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lir1\OneDrive - Medtronic PLC\Downloads\"/>
    </mc:Choice>
  </mc:AlternateContent>
  <xr:revisionPtr revIDLastSave="1" documentId="13_ncr:1_{DDFE1D28-1573-4758-A8B0-C27CEDD26959}" xr6:coauthVersionLast="44" xr6:coauthVersionMax="45" xr10:uidLastSave="{99723D6E-3033-4EE6-B796-65CE8A6ABB89}"/>
  <workbookProtection workbookPassword="8940" lockStructure="1"/>
  <bookViews>
    <workbookView xWindow="-120" yWindow="-120" windowWidth="29040" windowHeight="15840" tabRatio="896" xr2:uid="{00000000-000D-0000-FFFF-FFFF00000000}"/>
  </bookViews>
  <sheets>
    <sheet name="2019 Budget Summary" sheetId="26" r:id="rId1"/>
    <sheet name="Selectmen" sheetId="6" r:id="rId2"/>
    <sheet name="Town Clerk" sheetId="5" r:id="rId3"/>
    <sheet name="Voter &amp; Patriotic" sheetId="8" r:id="rId4"/>
    <sheet name="Tax Collector" sheetId="12" r:id="rId5"/>
    <sheet name="Treasury" sheetId="24" r:id="rId6"/>
    <sheet name="Planning Board" sheetId="11" r:id="rId7"/>
    <sheet name="Zoning Board" sheetId="10" r:id="rId8"/>
    <sheet name="Government Bldgs" sheetId="9" r:id="rId9"/>
    <sheet name="Cemeteries" sheetId="7" r:id="rId10"/>
    <sheet name="Heritage" sheetId="14" r:id="rId11"/>
    <sheet name="Police" sheetId="13" r:id="rId12"/>
    <sheet name="Police - Animal Control" sheetId="20" r:id="rId13"/>
    <sheet name="Fire Department" sheetId="18" r:id="rId14"/>
    <sheet name="Inspections" sheetId="17" r:id="rId15"/>
    <sheet name="Highway" sheetId="16" r:id="rId16"/>
    <sheet name="Health" sheetId="15" r:id="rId17"/>
    <sheet name="Library" sheetId="19" r:id="rId18"/>
    <sheet name="Recreation" sheetId="23" r:id="rId19"/>
    <sheet name="Conservation" sheetId="22" r:id="rId20"/>
    <sheet name="Forestry" sheetId="21" r:id="rId21"/>
  </sheets>
  <definedNames>
    <definedName name="_xlnm.Print_Area" localSheetId="9">Cemeteries!$A$1:$S$11</definedName>
    <definedName name="_xlnm.Print_Area" localSheetId="19">Conservation!$A$1:$S$23</definedName>
    <definedName name="_xlnm.Print_Area" localSheetId="13">'Fire Department'!$A$1:$S$54</definedName>
    <definedName name="_xlnm.Print_Area" localSheetId="20">Forestry!$A$1:$S$13</definedName>
    <definedName name="_xlnm.Print_Area" localSheetId="8">'Government Bldgs'!$A$1:$S$40</definedName>
    <definedName name="_xlnm.Print_Area" localSheetId="16">Health!$A$1:$S$22</definedName>
    <definedName name="_xlnm.Print_Area" localSheetId="10">Heritage!$A$1:$R$15</definedName>
    <definedName name="_xlnm.Print_Area" localSheetId="15">Highway!$A$1:$S$52</definedName>
    <definedName name="_xlnm.Print_Area" localSheetId="14">Inspections!$A$1:$S$16</definedName>
    <definedName name="_xlnm.Print_Area" localSheetId="17">Library!$A$1:$S$36</definedName>
    <definedName name="_xlnm.Print_Area" localSheetId="6">'Planning Board'!$A$1:$S$16</definedName>
    <definedName name="_xlnm.Print_Area" localSheetId="11">Police!$A$1:$S$102</definedName>
    <definedName name="_xlnm.Print_Area" localSheetId="12">'Police - Animal Control'!$A$1:$S$24</definedName>
    <definedName name="_xlnm.Print_Area" localSheetId="18">Recreation!$A$1:$S$16</definedName>
    <definedName name="_xlnm.Print_Area" localSheetId="1">Selectmen!$A$1:$S$144</definedName>
    <definedName name="_xlnm.Print_Area" localSheetId="4">'Tax Collector'!$A$1:$S$18</definedName>
    <definedName name="_xlnm.Print_Area" localSheetId="2">'Town Clerk'!$A$1:$T$69</definedName>
    <definedName name="_xlnm.Print_Area" localSheetId="5">Treasury!$A$1:$S$16</definedName>
    <definedName name="_xlnm.Print_Area" localSheetId="7">'Zoning Board'!$A$1:$S$10</definedName>
    <definedName name="_xlnm.Print_Titles" localSheetId="0">'2019 Budget Summary'!$1:$2</definedName>
    <definedName name="_xlnm.Print_Titles" localSheetId="13">'Fire Department'!$1:$1</definedName>
    <definedName name="_xlnm.Print_Titles" localSheetId="15">Highway!$1:$1</definedName>
    <definedName name="_xlnm.Print_Titles" localSheetId="11">Police!$1:$1</definedName>
    <definedName name="_xlnm.Print_Titles" localSheetId="1">Selectmen!$1:$1</definedName>
    <definedName name="_xlnm.Print_Titles" localSheetId="2">'Town Clerk'!$1:$1</definedName>
  </definedNames>
  <calcPr calcId="191029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7" i="26" l="1"/>
  <c r="U5" i="5"/>
  <c r="S20" i="22" l="1"/>
  <c r="S34" i="19" l="1"/>
  <c r="S32" i="18"/>
  <c r="S14" i="13"/>
  <c r="S119" i="6"/>
  <c r="R119" i="6"/>
  <c r="Q119" i="6"/>
  <c r="P119" i="6"/>
  <c r="S12" i="15" l="1"/>
  <c r="S37" i="6"/>
  <c r="S28" i="6"/>
  <c r="R28" i="6"/>
  <c r="S65" i="5"/>
  <c r="S26" i="5"/>
  <c r="R14" i="13" l="1"/>
  <c r="R65" i="13"/>
  <c r="P32" i="16" l="1"/>
  <c r="P35" i="26" s="1"/>
  <c r="Q28" i="6" l="1"/>
  <c r="R65" i="5" l="1"/>
  <c r="T48" i="26" s="1"/>
  <c r="V48" i="26" s="1"/>
  <c r="R26" i="5"/>
  <c r="P28" i="6" l="1"/>
  <c r="Q14" i="13" l="1"/>
  <c r="R8" i="17" l="1"/>
  <c r="Q8" i="17"/>
  <c r="R28" i="26" s="1"/>
  <c r="P8" i="17"/>
  <c r="R12" i="15" l="1"/>
  <c r="Q42" i="16"/>
  <c r="R36" i="26" s="1"/>
  <c r="P100" i="6" l="1"/>
  <c r="P14" i="13" l="1"/>
  <c r="P13" i="18" l="1"/>
  <c r="R32" i="18"/>
  <c r="P42" i="16" l="1"/>
  <c r="P36" i="26" s="1"/>
  <c r="P40" i="9" l="1"/>
  <c r="R20" i="22"/>
  <c r="Q34" i="19"/>
  <c r="Q35" i="19" s="1"/>
  <c r="R51" i="26" s="1"/>
  <c r="R34" i="19"/>
  <c r="R35" i="19" s="1"/>
  <c r="T51" i="26" s="1"/>
  <c r="P34" i="19"/>
  <c r="P35" i="19" s="1"/>
  <c r="Q65" i="5" l="1"/>
  <c r="R48" i="26" s="1"/>
  <c r="Q26" i="5"/>
  <c r="O8" i="17" l="1"/>
  <c r="P28" i="26" s="1"/>
  <c r="Q32" i="18"/>
  <c r="P32" i="18"/>
  <c r="Q20" i="22"/>
  <c r="Q16" i="22"/>
  <c r="O54" i="26"/>
  <c r="O51" i="26"/>
  <c r="V51" i="26" s="1"/>
  <c r="P16" i="22" l="1"/>
  <c r="P20" i="22"/>
  <c r="P65" i="5" l="1"/>
  <c r="P26" i="5"/>
  <c r="P46" i="26" s="1"/>
  <c r="R110" i="6" l="1"/>
  <c r="T39" i="26" s="1"/>
  <c r="V39" i="26" s="1"/>
  <c r="S110" i="6"/>
  <c r="Q37" i="6"/>
  <c r="R5" i="26" s="1"/>
  <c r="P37" i="6"/>
  <c r="P5" i="26" s="1"/>
  <c r="L6" i="24"/>
  <c r="L15" i="24" s="1"/>
  <c r="O20" i="17"/>
  <c r="O16" i="17"/>
  <c r="O12" i="17"/>
  <c r="O51" i="18"/>
  <c r="O44" i="18"/>
  <c r="O32" i="18"/>
  <c r="O13" i="18"/>
  <c r="O21" i="20"/>
  <c r="O8" i="20"/>
  <c r="O79" i="13"/>
  <c r="O93" i="13" s="1"/>
  <c r="O74" i="13"/>
  <c r="O65" i="13"/>
  <c r="O62" i="13"/>
  <c r="O46" i="13"/>
  <c r="O42" i="13"/>
  <c r="O37" i="13"/>
  <c r="O21" i="13"/>
  <c r="O14" i="13"/>
  <c r="O14" i="14"/>
  <c r="O10" i="7"/>
  <c r="P8" i="9"/>
  <c r="P18" i="9" s="1"/>
  <c r="P18" i="26" s="1"/>
  <c r="Q8" i="9"/>
  <c r="Q18" i="9" s="1"/>
  <c r="R18" i="26" s="1"/>
  <c r="R8" i="9"/>
  <c r="R18" i="9" s="1"/>
  <c r="T18" i="26" s="1"/>
  <c r="V18" i="26" s="1"/>
  <c r="S8" i="9"/>
  <c r="S18" i="9" s="1"/>
  <c r="O40" i="9"/>
  <c r="O36" i="9"/>
  <c r="O30" i="9"/>
  <c r="O8" i="9"/>
  <c r="O18" i="9" s="1"/>
  <c r="O9" i="10"/>
  <c r="O15" i="11"/>
  <c r="O6" i="24"/>
  <c r="O15" i="24" s="1"/>
  <c r="O6" i="12"/>
  <c r="O17" i="12" s="1"/>
  <c r="O23" i="8"/>
  <c r="O9" i="8"/>
  <c r="O19" i="8" s="1"/>
  <c r="P1" i="8"/>
  <c r="P9" i="8"/>
  <c r="P19" i="8" s="1"/>
  <c r="P7" i="26" s="1"/>
  <c r="P23" i="8"/>
  <c r="P144" i="6"/>
  <c r="P141" i="6"/>
  <c r="P130" i="6"/>
  <c r="P42" i="26" s="1"/>
  <c r="P124" i="6"/>
  <c r="P41" i="26" s="1"/>
  <c r="P40" i="26"/>
  <c r="P110" i="6"/>
  <c r="P39" i="26" s="1"/>
  <c r="P106" i="6"/>
  <c r="P94" i="6"/>
  <c r="P21" i="26" s="1"/>
  <c r="P89" i="6"/>
  <c r="P15" i="26" s="1"/>
  <c r="P77" i="6"/>
  <c r="P14" i="26" s="1"/>
  <c r="P71" i="6"/>
  <c r="P13" i="26" s="1"/>
  <c r="P64" i="6"/>
  <c r="P50" i="6"/>
  <c r="P9" i="26" s="1"/>
  <c r="P43" i="6"/>
  <c r="P8" i="26" s="1"/>
  <c r="P8" i="6"/>
  <c r="P29" i="6" s="1"/>
  <c r="P4" i="26" s="1"/>
  <c r="Q1" i="6"/>
  <c r="O65" i="5"/>
  <c r="O39" i="5"/>
  <c r="O26" i="5"/>
  <c r="O7" i="5"/>
  <c r="O20" i="5" s="1"/>
  <c r="P1" i="5"/>
  <c r="O18" i="12"/>
  <c r="O45" i="18"/>
  <c r="O16" i="24"/>
  <c r="O10" i="10"/>
  <c r="O41" i="9"/>
  <c r="O24" i="8"/>
  <c r="O34" i="18" l="1"/>
  <c r="O53" i="18" s="1"/>
  <c r="O76" i="13"/>
  <c r="O95" i="13" s="1"/>
  <c r="O101" i="13" s="1"/>
  <c r="O23" i="20"/>
  <c r="O30" i="5"/>
  <c r="O68" i="5" s="1"/>
  <c r="N20" i="22"/>
  <c r="P21" i="13"/>
  <c r="P6" i="24"/>
  <c r="P15" i="24" s="1"/>
  <c r="P11" i="26" s="1"/>
  <c r="P7" i="5"/>
  <c r="Q7" i="5"/>
  <c r="Q20" i="5" s="1"/>
  <c r="R6" i="26" s="1"/>
  <c r="R7" i="5"/>
  <c r="R20" i="5" s="1"/>
  <c r="T6" i="26" s="1"/>
  <c r="V6" i="26" s="1"/>
  <c r="S7" i="5"/>
  <c r="S20" i="5" s="1"/>
  <c r="X6" i="26" s="1"/>
  <c r="P20" i="5"/>
  <c r="P6" i="26" s="1"/>
  <c r="P30" i="5"/>
  <c r="Q30" i="5"/>
  <c r="R30" i="5"/>
  <c r="T46" i="26" s="1"/>
  <c r="V46" i="26" s="1"/>
  <c r="S30" i="5"/>
  <c r="P39" i="5"/>
  <c r="Q39" i="5"/>
  <c r="R47" i="26" s="1"/>
  <c r="R39" i="5"/>
  <c r="S39" i="5"/>
  <c r="P1" i="26"/>
  <c r="O54" i="18"/>
  <c r="O35" i="18"/>
  <c r="S68" i="5" l="1"/>
  <c r="R68" i="5"/>
  <c r="T47" i="26"/>
  <c r="V47" i="26" s="1"/>
  <c r="R46" i="26"/>
  <c r="Q68" i="5"/>
  <c r="P68" i="5"/>
  <c r="R37" i="6"/>
  <c r="T5" i="26" s="1"/>
  <c r="V5" i="26" s="1"/>
  <c r="N13" i="26" l="1"/>
  <c r="N25" i="26"/>
  <c r="N29" i="26"/>
  <c r="N30" i="26"/>
  <c r="N32" i="26"/>
  <c r="N34" i="26"/>
  <c r="N56" i="26"/>
  <c r="N57" i="26"/>
  <c r="Q31" i="26" l="1"/>
  <c r="S6" i="12"/>
  <c r="S8" i="6"/>
  <c r="Q32" i="16" l="1"/>
  <c r="R35" i="26" s="1"/>
  <c r="S14" i="14" l="1"/>
  <c r="X23" i="26" s="1"/>
  <c r="P14" i="14" l="1"/>
  <c r="O37" i="6" l="1"/>
  <c r="N12" i="21" l="1"/>
  <c r="N55" i="26" s="1"/>
  <c r="N16" i="22"/>
  <c r="N22" i="22" s="1"/>
  <c r="N54" i="26" s="1"/>
  <c r="N15" i="23"/>
  <c r="N53" i="26" s="1"/>
  <c r="N33" i="19"/>
  <c r="N34" i="19" s="1"/>
  <c r="N35" i="19" s="1"/>
  <c r="N51" i="26" s="1"/>
  <c r="N22" i="15"/>
  <c r="N45" i="26" s="1"/>
  <c r="N16" i="15"/>
  <c r="N44" i="26" s="1"/>
  <c r="N12" i="15"/>
  <c r="N43" i="26" s="1"/>
  <c r="N51" i="16"/>
  <c r="N37" i="26" s="1"/>
  <c r="N42" i="16"/>
  <c r="N36" i="26" s="1"/>
  <c r="N32" i="16"/>
  <c r="N35" i="26" s="1"/>
  <c r="N5" i="16"/>
  <c r="N20" i="17"/>
  <c r="N16" i="17"/>
  <c r="N12" i="17"/>
  <c r="N8" i="17"/>
  <c r="N28" i="26" s="1"/>
  <c r="N51" i="18"/>
  <c r="N44" i="18"/>
  <c r="N33" i="26" s="1"/>
  <c r="N32" i="18"/>
  <c r="N13" i="18"/>
  <c r="N21" i="20"/>
  <c r="N8" i="20"/>
  <c r="N93" i="13"/>
  <c r="N79" i="13"/>
  <c r="N74" i="13"/>
  <c r="N65" i="13"/>
  <c r="N62" i="13"/>
  <c r="N46" i="13"/>
  <c r="N42" i="13"/>
  <c r="N37" i="13"/>
  <c r="N21" i="13"/>
  <c r="N14" i="13"/>
  <c r="N14" i="14"/>
  <c r="N23" i="26" s="1"/>
  <c r="N10" i="7"/>
  <c r="N20" i="26" s="1"/>
  <c r="N40" i="9"/>
  <c r="N50" i="26" s="1"/>
  <c r="N36" i="9"/>
  <c r="N49" i="26" s="1"/>
  <c r="N30" i="9"/>
  <c r="N19" i="26" s="1"/>
  <c r="N8" i="9"/>
  <c r="N18" i="9" s="1"/>
  <c r="N18" i="26" s="1"/>
  <c r="N9" i="10"/>
  <c r="N17" i="26" s="1"/>
  <c r="N15" i="11"/>
  <c r="N16" i="26" s="1"/>
  <c r="N6" i="24"/>
  <c r="N15" i="24" s="1"/>
  <c r="N11" i="26" s="1"/>
  <c r="N6" i="12"/>
  <c r="N17" i="12" s="1"/>
  <c r="N10" i="26" s="1"/>
  <c r="N23" i="8"/>
  <c r="N52" i="26" s="1"/>
  <c r="N9" i="8"/>
  <c r="N19" i="8" s="1"/>
  <c r="N7" i="26" s="1"/>
  <c r="N65" i="5"/>
  <c r="N39" i="5"/>
  <c r="N47" i="26" s="1"/>
  <c r="W47" i="26" s="1"/>
  <c r="N26" i="5"/>
  <c r="N30" i="5" s="1"/>
  <c r="N46" i="26" s="1"/>
  <c r="W46" i="26" s="1"/>
  <c r="N7" i="5"/>
  <c r="N20" i="5" s="1"/>
  <c r="N6" i="26" s="1"/>
  <c r="N144" i="6"/>
  <c r="N58" i="26" s="1"/>
  <c r="N141" i="6"/>
  <c r="N130" i="6"/>
  <c r="N42" i="26" s="1"/>
  <c r="N124" i="6"/>
  <c r="N41" i="26" s="1"/>
  <c r="N119" i="6"/>
  <c r="N40" i="26" s="1"/>
  <c r="N110" i="6"/>
  <c r="N39" i="26" s="1"/>
  <c r="W39" i="26" s="1"/>
  <c r="N106" i="6"/>
  <c r="N38" i="26" s="1"/>
  <c r="N100" i="6"/>
  <c r="N22" i="26" s="1"/>
  <c r="N94" i="6"/>
  <c r="N21" i="26" s="1"/>
  <c r="N89" i="6"/>
  <c r="N15" i="26" s="1"/>
  <c r="N77" i="6"/>
  <c r="N14" i="26" s="1"/>
  <c r="N71" i="6"/>
  <c r="N64" i="6"/>
  <c r="N12" i="26" s="1"/>
  <c r="N50" i="6"/>
  <c r="N9" i="26" s="1"/>
  <c r="N43" i="6"/>
  <c r="N8" i="26" s="1"/>
  <c r="N37" i="6"/>
  <c r="N5" i="26" s="1"/>
  <c r="W5" i="26" s="1"/>
  <c r="N28" i="6"/>
  <c r="N8" i="6"/>
  <c r="Q66" i="5"/>
  <c r="S15" i="14"/>
  <c r="S66" i="5"/>
  <c r="R66" i="5"/>
  <c r="N29" i="6" l="1"/>
  <c r="N4" i="26" s="1"/>
  <c r="N48" i="26"/>
  <c r="W48" i="26" s="1"/>
  <c r="Q13" i="26"/>
  <c r="N23" i="20"/>
  <c r="N26" i="26" s="1"/>
  <c r="N34" i="18"/>
  <c r="N27" i="26" s="1"/>
  <c r="N76" i="13"/>
  <c r="N95" i="13" s="1"/>
  <c r="N68" i="5"/>
  <c r="M33" i="19"/>
  <c r="M34" i="19" s="1"/>
  <c r="M13" i="18"/>
  <c r="Y32" i="26"/>
  <c r="Y31" i="26"/>
  <c r="Y25" i="26"/>
  <c r="S69" i="5"/>
  <c r="R69" i="5"/>
  <c r="Q69" i="5"/>
  <c r="N53" i="18" l="1"/>
  <c r="N101" i="13"/>
  <c r="N24" i="26"/>
  <c r="N59" i="26" s="1"/>
  <c r="N3" i="26" s="1"/>
  <c r="S9" i="8"/>
  <c r="O28" i="6" l="1"/>
  <c r="P37" i="13" l="1"/>
  <c r="Q1" i="26" l="1"/>
  <c r="R1" i="26"/>
  <c r="T1" i="26"/>
  <c r="V1" i="26"/>
  <c r="W1" i="26"/>
  <c r="X1" i="26"/>
  <c r="Y1" i="26"/>
  <c r="Z1" i="26"/>
  <c r="M34" i="18"/>
  <c r="O119" i="6" l="1"/>
  <c r="R40" i="26"/>
  <c r="M12" i="21" l="1"/>
  <c r="M22" i="22"/>
  <c r="M15" i="23"/>
  <c r="J28" i="6"/>
  <c r="Q106" i="6"/>
  <c r="R38" i="26" s="1"/>
  <c r="R106" i="6"/>
  <c r="T38" i="26" s="1"/>
  <c r="S106" i="6"/>
  <c r="S1" i="6"/>
  <c r="V38" i="26" l="1"/>
  <c r="W38" i="26" s="1"/>
  <c r="Z31" i="26"/>
  <c r="L33" i="19"/>
  <c r="L34" i="19" s="1"/>
  <c r="K33" i="19"/>
  <c r="K34" i="19" s="1"/>
  <c r="S21" i="20"/>
  <c r="L14" i="14"/>
  <c r="L10" i="7"/>
  <c r="L15" i="11"/>
  <c r="S6" i="24"/>
  <c r="L3" i="26"/>
  <c r="L11" i="22"/>
  <c r="L21" i="20"/>
  <c r="O15" i="14"/>
  <c r="O11" i="7"/>
  <c r="O16" i="11"/>
  <c r="R21" i="20" l="1"/>
  <c r="Q21" i="20" l="1"/>
  <c r="L8" i="9"/>
  <c r="L18" i="9" s="1"/>
  <c r="O130" i="6" l="1"/>
  <c r="R6" i="24" l="1"/>
  <c r="R6" i="12" l="1"/>
  <c r="Q6" i="12" l="1"/>
  <c r="P6" i="12"/>
  <c r="P9" i="10" l="1"/>
  <c r="P17" i="26" s="1"/>
  <c r="Q6" i="24"/>
  <c r="P44" i="18" l="1"/>
  <c r="P33" i="26" s="1"/>
  <c r="P36" i="9"/>
  <c r="L76" i="13"/>
  <c r="S79" i="13"/>
  <c r="S93" i="13" s="1"/>
  <c r="R79" i="13"/>
  <c r="R93" i="13" s="1"/>
  <c r="Q79" i="13"/>
  <c r="Q93" i="13" s="1"/>
  <c r="P79" i="13"/>
  <c r="P93" i="13" s="1"/>
  <c r="E79" i="13"/>
  <c r="D79" i="13"/>
  <c r="C79" i="13"/>
  <c r="P21" i="20"/>
  <c r="P26" i="26" s="1"/>
  <c r="L23" i="20"/>
  <c r="O24" i="20"/>
  <c r="L95" i="13" l="1"/>
  <c r="L101" i="13" s="1"/>
  <c r="O102" i="13"/>
  <c r="P8" i="20" l="1"/>
  <c r="R8" i="20"/>
  <c r="S8" i="20"/>
  <c r="L16" i="22" l="1"/>
  <c r="L22" i="22" s="1"/>
  <c r="L65" i="5"/>
  <c r="L39" i="5"/>
  <c r="L26" i="5"/>
  <c r="L30" i="5" s="1"/>
  <c r="L7" i="5"/>
  <c r="L144" i="6"/>
  <c r="L130" i="6"/>
  <c r="L124" i="6"/>
  <c r="L119" i="6"/>
  <c r="L110" i="6"/>
  <c r="L106" i="6"/>
  <c r="L100" i="6"/>
  <c r="L94" i="6"/>
  <c r="L89" i="6"/>
  <c r="L77" i="6"/>
  <c r="L71" i="6"/>
  <c r="L64" i="6"/>
  <c r="L50" i="6"/>
  <c r="L43" i="6"/>
  <c r="L37" i="6"/>
  <c r="L28" i="6"/>
  <c r="L8" i="6"/>
  <c r="P1" i="22"/>
  <c r="Q1" i="22"/>
  <c r="O66" i="5"/>
  <c r="L29" i="6" l="1"/>
  <c r="L68" i="5"/>
  <c r="K9" i="10"/>
  <c r="V31" i="26"/>
  <c r="W31" i="26" s="1"/>
  <c r="T40" i="26"/>
  <c r="V40" i="26" s="1"/>
  <c r="O69" i="5"/>
  <c r="S23" i="20" l="1"/>
  <c r="Q46" i="26"/>
  <c r="R21" i="13"/>
  <c r="R23" i="20"/>
  <c r="T26" i="26" s="1"/>
  <c r="Q23" i="20"/>
  <c r="D12" i="20"/>
  <c r="S15" i="11"/>
  <c r="X16" i="26" s="1"/>
  <c r="Y16" i="26" s="1"/>
  <c r="S30" i="9"/>
  <c r="X19" i="26" s="1"/>
  <c r="Y19" i="26" s="1"/>
  <c r="X18" i="26"/>
  <c r="Y18" i="26" s="1"/>
  <c r="X38" i="26"/>
  <c r="Y38" i="26" s="1"/>
  <c r="S8" i="17"/>
  <c r="X28" i="26" s="1"/>
  <c r="Y28" i="26" s="1"/>
  <c r="T28" i="26"/>
  <c r="V28" i="26" s="1"/>
  <c r="S89" i="6"/>
  <c r="X15" i="26" s="1"/>
  <c r="Y15" i="26" s="1"/>
  <c r="R89" i="6"/>
  <c r="S64" i="6"/>
  <c r="X12" i="26" s="1"/>
  <c r="Y12" i="26" s="1"/>
  <c r="R64" i="6"/>
  <c r="S29" i="6"/>
  <c r="X4" i="26" s="1"/>
  <c r="Y4" i="26" s="1"/>
  <c r="X46" i="26"/>
  <c r="Y46" i="26" s="1"/>
  <c r="Y6" i="26"/>
  <c r="S35" i="19"/>
  <c r="X51" i="26" s="1"/>
  <c r="Y51" i="26" s="1"/>
  <c r="R30" i="9"/>
  <c r="T19" i="26" s="1"/>
  <c r="V19" i="26" s="1"/>
  <c r="Q30" i="9"/>
  <c r="R19" i="26" s="1"/>
  <c r="P30" i="9"/>
  <c r="R8" i="6"/>
  <c r="Q8" i="6"/>
  <c r="O8" i="6"/>
  <c r="R15" i="11"/>
  <c r="R9" i="8"/>
  <c r="R19" i="8" s="1"/>
  <c r="W6" i="26"/>
  <c r="S16" i="22"/>
  <c r="S15" i="23"/>
  <c r="X53" i="26" s="1"/>
  <c r="Y53" i="26" s="1"/>
  <c r="S22" i="15"/>
  <c r="X45" i="26" s="1"/>
  <c r="Y45" i="26" s="1"/>
  <c r="S16" i="15"/>
  <c r="X44" i="26" s="1"/>
  <c r="Y44" i="26" s="1"/>
  <c r="X43" i="26"/>
  <c r="Y43" i="26" s="1"/>
  <c r="S51" i="16"/>
  <c r="X37" i="26" s="1"/>
  <c r="Y37" i="26" s="1"/>
  <c r="S42" i="16"/>
  <c r="X36" i="26" s="1"/>
  <c r="Y36" i="26" s="1"/>
  <c r="S32" i="16"/>
  <c r="X35" i="26" s="1"/>
  <c r="Y35" i="26" s="1"/>
  <c r="S44" i="18"/>
  <c r="X33" i="26" s="1"/>
  <c r="Y33" i="26" s="1"/>
  <c r="S13" i="18"/>
  <c r="S65" i="13"/>
  <c r="S46" i="13"/>
  <c r="S42" i="13"/>
  <c r="S37" i="13"/>
  <c r="S21" i="13"/>
  <c r="S40" i="9"/>
  <c r="X50" i="26" s="1"/>
  <c r="Y50" i="26" s="1"/>
  <c r="S36" i="9"/>
  <c r="X49" i="26" s="1"/>
  <c r="Y49" i="26" s="1"/>
  <c r="S9" i="10"/>
  <c r="X17" i="26" s="1"/>
  <c r="Y17" i="26" s="1"/>
  <c r="S15" i="24"/>
  <c r="X11" i="26" s="1"/>
  <c r="Y11" i="26" s="1"/>
  <c r="S17" i="12"/>
  <c r="X10" i="26" s="1"/>
  <c r="Y10" i="26" s="1"/>
  <c r="S23" i="8"/>
  <c r="X52" i="26" s="1"/>
  <c r="Y52" i="26" s="1"/>
  <c r="S130" i="6"/>
  <c r="X42" i="26" s="1"/>
  <c r="Y42" i="26" s="1"/>
  <c r="S124" i="6"/>
  <c r="X41" i="26" s="1"/>
  <c r="Y41" i="26" s="1"/>
  <c r="X40" i="26"/>
  <c r="X39" i="26"/>
  <c r="Y39" i="26" s="1"/>
  <c r="S100" i="6"/>
  <c r="X22" i="26" s="1"/>
  <c r="Y22" i="26" s="1"/>
  <c r="S94" i="6"/>
  <c r="X21" i="26" s="1"/>
  <c r="Y21" i="26" s="1"/>
  <c r="S77" i="6"/>
  <c r="X14" i="26" s="1"/>
  <c r="Y14" i="26" s="1"/>
  <c r="S71" i="6"/>
  <c r="X13" i="26" s="1"/>
  <c r="Y13" i="26" s="1"/>
  <c r="S50" i="6"/>
  <c r="X9" i="26" s="1"/>
  <c r="Y9" i="26" s="1"/>
  <c r="S43" i="6"/>
  <c r="X8" i="26" s="1"/>
  <c r="Y8" i="26" s="1"/>
  <c r="X5" i="26"/>
  <c r="Y5" i="26" s="1"/>
  <c r="S12" i="21"/>
  <c r="X55" i="26" s="1"/>
  <c r="Y55" i="26" s="1"/>
  <c r="AB57" i="26"/>
  <c r="AB56" i="26"/>
  <c r="AB34" i="26"/>
  <c r="AB31" i="26"/>
  <c r="AB30" i="26"/>
  <c r="AB29" i="26"/>
  <c r="AB25" i="26"/>
  <c r="AA57" i="26"/>
  <c r="AA56" i="26"/>
  <c r="AA34" i="26"/>
  <c r="AA32" i="26"/>
  <c r="AA31" i="26"/>
  <c r="AA30" i="26"/>
  <c r="AA29" i="26"/>
  <c r="Q18" i="26"/>
  <c r="Q89" i="6"/>
  <c r="R15" i="26" s="1"/>
  <c r="O89" i="6"/>
  <c r="O106" i="6"/>
  <c r="P38" i="26" s="1"/>
  <c r="Q38" i="26" s="1"/>
  <c r="Q64" i="6"/>
  <c r="O64" i="6"/>
  <c r="Q6" i="26"/>
  <c r="Q47" i="26"/>
  <c r="Q9" i="8"/>
  <c r="Q19" i="8" s="1"/>
  <c r="R7" i="26" s="1"/>
  <c r="Q7" i="26"/>
  <c r="R46" i="13"/>
  <c r="R42" i="13"/>
  <c r="R37" i="13"/>
  <c r="R40" i="9"/>
  <c r="T50" i="26" s="1"/>
  <c r="Q21" i="13"/>
  <c r="Q51" i="26"/>
  <c r="R124" i="6"/>
  <c r="T41" i="26" s="1"/>
  <c r="R42" i="16"/>
  <c r="R32" i="16"/>
  <c r="Q65" i="13"/>
  <c r="P65" i="13"/>
  <c r="Q46" i="13"/>
  <c r="P46" i="13"/>
  <c r="Q42" i="13"/>
  <c r="P42" i="13"/>
  <c r="Q37" i="13"/>
  <c r="Q5" i="26"/>
  <c r="Q36" i="26"/>
  <c r="Q35" i="26"/>
  <c r="Q40" i="9"/>
  <c r="R50" i="26" s="1"/>
  <c r="Q124" i="6"/>
  <c r="R41" i="26" s="1"/>
  <c r="O124" i="6"/>
  <c r="Q41" i="26" s="1"/>
  <c r="R23" i="8"/>
  <c r="R12" i="21"/>
  <c r="R16" i="15"/>
  <c r="T44" i="26" s="1"/>
  <c r="T43" i="26"/>
  <c r="R44" i="18"/>
  <c r="T33" i="26" s="1"/>
  <c r="R13" i="18"/>
  <c r="R36" i="9"/>
  <c r="R130" i="6"/>
  <c r="R100" i="6"/>
  <c r="R94" i="6"/>
  <c r="R15" i="24"/>
  <c r="R50" i="6"/>
  <c r="T9" i="26" s="1"/>
  <c r="R43" i="6"/>
  <c r="T8" i="26" s="1"/>
  <c r="R77" i="6"/>
  <c r="R71" i="6"/>
  <c r="Q36" i="9"/>
  <c r="R49" i="26" s="1"/>
  <c r="Q130" i="6"/>
  <c r="R42" i="26" s="1"/>
  <c r="Q42" i="26"/>
  <c r="Q100" i="6"/>
  <c r="R22" i="26" s="1"/>
  <c r="O100" i="6"/>
  <c r="P22" i="26" s="1"/>
  <c r="Q44" i="18"/>
  <c r="R33" i="26" s="1"/>
  <c r="Q94" i="6"/>
  <c r="R21" i="26" s="1"/>
  <c r="O94" i="6"/>
  <c r="Q21" i="26" s="1"/>
  <c r="Q43" i="6"/>
  <c r="R8" i="26" s="1"/>
  <c r="O43" i="6"/>
  <c r="Q8" i="26" s="1"/>
  <c r="Q23" i="8"/>
  <c r="R52" i="26" s="1"/>
  <c r="Q52" i="26"/>
  <c r="Q15" i="24"/>
  <c r="R11" i="26" s="1"/>
  <c r="Q11" i="26"/>
  <c r="Q12" i="21"/>
  <c r="R55" i="26" s="1"/>
  <c r="Q17" i="12"/>
  <c r="R10" i="26" s="1"/>
  <c r="P17" i="12"/>
  <c r="P10" i="26" s="1"/>
  <c r="J59" i="26"/>
  <c r="Q110" i="6"/>
  <c r="R39" i="26" s="1"/>
  <c r="O110" i="6"/>
  <c r="Q39" i="26" s="1"/>
  <c r="Q71" i="6"/>
  <c r="O71" i="6"/>
  <c r="Q50" i="6"/>
  <c r="R9" i="26" s="1"/>
  <c r="Q77" i="6"/>
  <c r="R14" i="26" s="1"/>
  <c r="O77" i="6"/>
  <c r="O50" i="6"/>
  <c r="Q9" i="26" s="1"/>
  <c r="P1" i="14"/>
  <c r="O141" i="6"/>
  <c r="Q57" i="26" s="1"/>
  <c r="O144" i="6"/>
  <c r="AB32" i="26"/>
  <c r="AA25" i="26"/>
  <c r="S20" i="17"/>
  <c r="R20" i="17"/>
  <c r="Q20" i="17"/>
  <c r="P20" i="17"/>
  <c r="E20" i="17"/>
  <c r="D20" i="17"/>
  <c r="C20" i="17"/>
  <c r="B20" i="17"/>
  <c r="H33" i="19"/>
  <c r="H34" i="19" s="1"/>
  <c r="Q13" i="18"/>
  <c r="Q34" i="18" s="1"/>
  <c r="R27" i="26" s="1"/>
  <c r="H16" i="22"/>
  <c r="H22" i="22" s="1"/>
  <c r="Q28" i="26"/>
  <c r="X48" i="26"/>
  <c r="Y48" i="26" s="1"/>
  <c r="R17" i="12"/>
  <c r="S10" i="7"/>
  <c r="X20" i="26" s="1"/>
  <c r="Y20" i="26" s="1"/>
  <c r="Q10" i="7"/>
  <c r="R20" i="26" s="1"/>
  <c r="Q1" i="21"/>
  <c r="Q15" i="23"/>
  <c r="R53" i="26" s="1"/>
  <c r="Q14" i="14"/>
  <c r="R51" i="16"/>
  <c r="Q51" i="16"/>
  <c r="R37" i="26" s="1"/>
  <c r="P51" i="16"/>
  <c r="P15" i="23"/>
  <c r="P12" i="21"/>
  <c r="Q55" i="26" s="1"/>
  <c r="E12" i="21"/>
  <c r="D12" i="21"/>
  <c r="D55" i="26" s="1"/>
  <c r="C12" i="21"/>
  <c r="B12" i="21"/>
  <c r="R16" i="22"/>
  <c r="R22" i="22" s="1"/>
  <c r="E16" i="22"/>
  <c r="E22" i="22" s="1"/>
  <c r="D16" i="22"/>
  <c r="D22" i="22" s="1"/>
  <c r="C16" i="22"/>
  <c r="C22" i="22" s="1"/>
  <c r="B16" i="22"/>
  <c r="B22" i="22" s="1"/>
  <c r="R15" i="23"/>
  <c r="E15" i="23"/>
  <c r="D9" i="23"/>
  <c r="D15" i="23" s="1"/>
  <c r="D53" i="26" s="1"/>
  <c r="C9" i="23"/>
  <c r="C15" i="23" s="1"/>
  <c r="B9" i="23"/>
  <c r="B15" i="23" s="1"/>
  <c r="E8" i="20"/>
  <c r="E23" i="20" s="1"/>
  <c r="D8" i="20"/>
  <c r="D26" i="26" s="1"/>
  <c r="C8" i="20"/>
  <c r="C23" i="20" s="1"/>
  <c r="B5" i="20"/>
  <c r="B8" i="20" s="1"/>
  <c r="B23" i="20" s="1"/>
  <c r="E33" i="19"/>
  <c r="E34" i="19" s="1"/>
  <c r="E35" i="19" s="1"/>
  <c r="D33" i="19"/>
  <c r="D34" i="19" s="1"/>
  <c r="D35" i="19" s="1"/>
  <c r="D51" i="26" s="1"/>
  <c r="C33" i="19"/>
  <c r="C4" i="19" s="1"/>
  <c r="C34" i="19" s="1"/>
  <c r="C35" i="19" s="1"/>
  <c r="B33" i="19"/>
  <c r="B34" i="19" s="1"/>
  <c r="B35" i="19" s="1"/>
  <c r="R22" i="15"/>
  <c r="T45" i="26" s="1"/>
  <c r="V45" i="26" s="1"/>
  <c r="Q22" i="15"/>
  <c r="R45" i="26" s="1"/>
  <c r="P22" i="15"/>
  <c r="E22" i="15"/>
  <c r="D22" i="15"/>
  <c r="D45" i="26" s="1"/>
  <c r="C22" i="15"/>
  <c r="B22" i="15"/>
  <c r="Q16" i="15"/>
  <c r="R44" i="26" s="1"/>
  <c r="P16" i="15"/>
  <c r="E16" i="15"/>
  <c r="D16" i="15"/>
  <c r="D44" i="26" s="1"/>
  <c r="C16" i="15"/>
  <c r="B16" i="15"/>
  <c r="Q12" i="15"/>
  <c r="R43" i="26" s="1"/>
  <c r="P12" i="15"/>
  <c r="P43" i="26" s="1"/>
  <c r="E12" i="15"/>
  <c r="D12" i="15"/>
  <c r="D43" i="26" s="1"/>
  <c r="C12" i="15"/>
  <c r="B12" i="15"/>
  <c r="E51" i="16"/>
  <c r="D51" i="16"/>
  <c r="D37" i="26" s="1"/>
  <c r="C51" i="16"/>
  <c r="B51" i="16"/>
  <c r="E42" i="16"/>
  <c r="D42" i="16"/>
  <c r="D36" i="26" s="1"/>
  <c r="B42" i="16"/>
  <c r="C36" i="16"/>
  <c r="C42" i="16" s="1"/>
  <c r="E32" i="16"/>
  <c r="D32" i="16"/>
  <c r="D35" i="26" s="1"/>
  <c r="C32" i="16"/>
  <c r="B32" i="16"/>
  <c r="S5" i="16"/>
  <c r="R5" i="16"/>
  <c r="Q5" i="16"/>
  <c r="P5" i="16"/>
  <c r="Q32" i="26" s="1"/>
  <c r="E5" i="16"/>
  <c r="D5" i="16"/>
  <c r="D32" i="26" s="1"/>
  <c r="C5" i="16"/>
  <c r="B5" i="16"/>
  <c r="S16" i="17"/>
  <c r="X30" i="26" s="1"/>
  <c r="Y30" i="26" s="1"/>
  <c r="R16" i="17"/>
  <c r="V30" i="26" s="1"/>
  <c r="W30" i="26" s="1"/>
  <c r="Q16" i="17"/>
  <c r="P16" i="17"/>
  <c r="E16" i="17"/>
  <c r="D16" i="17"/>
  <c r="D30" i="26" s="1"/>
  <c r="C16" i="17"/>
  <c r="B16" i="17"/>
  <c r="S12" i="17"/>
  <c r="X29" i="26" s="1"/>
  <c r="Y29" i="26" s="1"/>
  <c r="R12" i="17"/>
  <c r="V29" i="26" s="1"/>
  <c r="W29" i="26" s="1"/>
  <c r="Q12" i="17"/>
  <c r="P12" i="17"/>
  <c r="Q29" i="26" s="1"/>
  <c r="E12" i="17"/>
  <c r="D12" i="17"/>
  <c r="D29" i="26" s="1"/>
  <c r="C12" i="17"/>
  <c r="B12" i="17"/>
  <c r="E8" i="17"/>
  <c r="D8" i="17"/>
  <c r="D28" i="26" s="1"/>
  <c r="C8" i="17"/>
  <c r="B8" i="17"/>
  <c r="S51" i="18"/>
  <c r="X34" i="26" s="1"/>
  <c r="Y34" i="26" s="1"/>
  <c r="R51" i="18"/>
  <c r="V34" i="26" s="1"/>
  <c r="W34" i="26" s="1"/>
  <c r="Q51" i="18"/>
  <c r="P51" i="18"/>
  <c r="Q34" i="26" s="1"/>
  <c r="E51" i="18"/>
  <c r="D51" i="18"/>
  <c r="D34" i="26" s="1"/>
  <c r="C51" i="18"/>
  <c r="B51" i="18"/>
  <c r="E44" i="18"/>
  <c r="D44" i="18"/>
  <c r="D33" i="26" s="1"/>
  <c r="C44" i="18"/>
  <c r="B44" i="18"/>
  <c r="E32" i="18"/>
  <c r="D32" i="18"/>
  <c r="C32" i="18"/>
  <c r="B32" i="18"/>
  <c r="E13" i="18"/>
  <c r="D13" i="18"/>
  <c r="C13" i="18"/>
  <c r="B13" i="18"/>
  <c r="B34" i="18" s="1"/>
  <c r="B53" i="18" s="1"/>
  <c r="E99" i="13"/>
  <c r="D99" i="13"/>
  <c r="C93" i="13"/>
  <c r="B93" i="13"/>
  <c r="E87" i="13"/>
  <c r="E93" i="13" s="1"/>
  <c r="D83" i="13"/>
  <c r="D93" i="13" s="1"/>
  <c r="E74" i="13"/>
  <c r="C74" i="13"/>
  <c r="B74" i="13"/>
  <c r="E65" i="13"/>
  <c r="D65" i="13"/>
  <c r="C65" i="13"/>
  <c r="E62" i="13"/>
  <c r="D62" i="13"/>
  <c r="C62" i="13"/>
  <c r="B62" i="13"/>
  <c r="E46" i="13"/>
  <c r="D46" i="13"/>
  <c r="C46" i="13"/>
  <c r="B46" i="13"/>
  <c r="E42" i="13"/>
  <c r="D42" i="13"/>
  <c r="C42" i="13"/>
  <c r="B42" i="13"/>
  <c r="E37" i="13"/>
  <c r="D37" i="13"/>
  <c r="C37" i="13"/>
  <c r="B37" i="13"/>
  <c r="E14" i="13"/>
  <c r="D14" i="13"/>
  <c r="C14" i="13"/>
  <c r="B14" i="13"/>
  <c r="Y23" i="26"/>
  <c r="R14" i="14"/>
  <c r="E14" i="14"/>
  <c r="D14" i="14"/>
  <c r="C14" i="14"/>
  <c r="B14" i="14"/>
  <c r="R10" i="7"/>
  <c r="P10" i="7"/>
  <c r="E10" i="7"/>
  <c r="D10" i="7"/>
  <c r="D20" i="26" s="1"/>
  <c r="C10" i="7"/>
  <c r="B10" i="7"/>
  <c r="E40" i="9"/>
  <c r="D40" i="9"/>
  <c r="D50" i="26" s="1"/>
  <c r="C40" i="9"/>
  <c r="B40" i="9"/>
  <c r="Q49" i="26"/>
  <c r="E36" i="9"/>
  <c r="D36" i="9"/>
  <c r="D49" i="26" s="1"/>
  <c r="C36" i="9"/>
  <c r="B36" i="9"/>
  <c r="D15" i="9"/>
  <c r="E8" i="9"/>
  <c r="E18" i="9" s="1"/>
  <c r="D8" i="9"/>
  <c r="C8" i="9"/>
  <c r="C18" i="9" s="1"/>
  <c r="B8" i="9"/>
  <c r="B18" i="9" s="1"/>
  <c r="R9" i="10"/>
  <c r="Q9" i="10"/>
  <c r="R17" i="26" s="1"/>
  <c r="Q17" i="26"/>
  <c r="E9" i="10"/>
  <c r="D9" i="10"/>
  <c r="C9" i="10"/>
  <c r="B9" i="10"/>
  <c r="Q15" i="11"/>
  <c r="R16" i="26" s="1"/>
  <c r="P15" i="11"/>
  <c r="E15" i="11"/>
  <c r="D15" i="11"/>
  <c r="C15" i="11"/>
  <c r="B15" i="11"/>
  <c r="E6" i="24"/>
  <c r="E15" i="24" s="1"/>
  <c r="D6" i="24"/>
  <c r="D15" i="24" s="1"/>
  <c r="C6" i="24"/>
  <c r="C15" i="24" s="1"/>
  <c r="B6" i="24"/>
  <c r="B15" i="24" s="1"/>
  <c r="E6" i="12"/>
  <c r="E17" i="12" s="1"/>
  <c r="D6" i="12"/>
  <c r="D17" i="12" s="1"/>
  <c r="C6" i="12"/>
  <c r="C17" i="12" s="1"/>
  <c r="B6" i="12"/>
  <c r="B17" i="12" s="1"/>
  <c r="E23" i="8"/>
  <c r="D23" i="8"/>
  <c r="D52" i="26" s="1"/>
  <c r="C23" i="8"/>
  <c r="B23" i="8"/>
  <c r="B22" i="8"/>
  <c r="E9" i="8"/>
  <c r="E19" i="8" s="1"/>
  <c r="D9" i="8"/>
  <c r="D19" i="8" s="1"/>
  <c r="D7" i="26" s="1"/>
  <c r="C9" i="8"/>
  <c r="C19" i="8" s="1"/>
  <c r="B9" i="8"/>
  <c r="B19" i="8" s="1"/>
  <c r="E65" i="5"/>
  <c r="D65" i="5"/>
  <c r="D48" i="26" s="1"/>
  <c r="C65" i="5"/>
  <c r="B65" i="5"/>
  <c r="E39" i="5"/>
  <c r="D39" i="5"/>
  <c r="C39" i="5"/>
  <c r="B39" i="5"/>
  <c r="E26" i="5"/>
  <c r="E30" i="5" s="1"/>
  <c r="D26" i="5"/>
  <c r="D30" i="5" s="1"/>
  <c r="D46" i="26" s="1"/>
  <c r="C26" i="5"/>
  <c r="C30" i="5" s="1"/>
  <c r="B26" i="5"/>
  <c r="B30" i="5" s="1"/>
  <c r="E17" i="5"/>
  <c r="E7" i="5"/>
  <c r="D7" i="5"/>
  <c r="D20" i="5" s="1"/>
  <c r="D6" i="26" s="1"/>
  <c r="C7" i="5"/>
  <c r="C20" i="5" s="1"/>
  <c r="B7" i="5"/>
  <c r="B20" i="5" s="1"/>
  <c r="S144" i="6"/>
  <c r="X58" i="26" s="1"/>
  <c r="Y58" i="26" s="1"/>
  <c r="R144" i="6"/>
  <c r="Q144" i="6"/>
  <c r="R58" i="26" s="1"/>
  <c r="S141" i="6"/>
  <c r="X57" i="26" s="1"/>
  <c r="R141" i="6"/>
  <c r="V57" i="26" s="1"/>
  <c r="W57" i="26" s="1"/>
  <c r="Q141" i="6"/>
  <c r="E141" i="6"/>
  <c r="D141" i="6"/>
  <c r="C141" i="6"/>
  <c r="B141" i="6"/>
  <c r="X56" i="26"/>
  <c r="Y56" i="26" s="1"/>
  <c r="V56" i="26"/>
  <c r="W56" i="26" s="1"/>
  <c r="E136" i="6"/>
  <c r="D136" i="6"/>
  <c r="C136" i="6"/>
  <c r="B136" i="6"/>
  <c r="E130" i="6"/>
  <c r="D130" i="6"/>
  <c r="C130" i="6"/>
  <c r="B130" i="6"/>
  <c r="E124" i="6"/>
  <c r="B124" i="6"/>
  <c r="C119" i="6"/>
  <c r="B119" i="6"/>
  <c r="E115" i="6"/>
  <c r="E119" i="6" s="1"/>
  <c r="D114" i="6"/>
  <c r="D113" i="6"/>
  <c r="E110" i="6"/>
  <c r="D110" i="6"/>
  <c r="C110" i="6"/>
  <c r="B110" i="6"/>
  <c r="E106" i="6"/>
  <c r="D106" i="6"/>
  <c r="C106" i="6"/>
  <c r="B106" i="6"/>
  <c r="E100" i="6"/>
  <c r="D100" i="6"/>
  <c r="C100" i="6"/>
  <c r="B100" i="6"/>
  <c r="E94" i="6"/>
  <c r="D94" i="6"/>
  <c r="C94" i="6"/>
  <c r="B94" i="6"/>
  <c r="E89" i="6"/>
  <c r="D89" i="6"/>
  <c r="C89" i="6"/>
  <c r="B89" i="6"/>
  <c r="E77" i="6"/>
  <c r="D77" i="6"/>
  <c r="C77" i="6"/>
  <c r="B77" i="6"/>
  <c r="E71" i="6"/>
  <c r="D71" i="6"/>
  <c r="C71" i="6"/>
  <c r="B71" i="6"/>
  <c r="C64" i="6"/>
  <c r="B64" i="6"/>
  <c r="D61" i="6"/>
  <c r="D58" i="6"/>
  <c r="E54" i="6"/>
  <c r="E64" i="6" s="1"/>
  <c r="E50" i="6"/>
  <c r="D50" i="6"/>
  <c r="C50" i="6"/>
  <c r="B50" i="6"/>
  <c r="E43" i="6"/>
  <c r="D43" i="6"/>
  <c r="C43" i="6"/>
  <c r="B43" i="6"/>
  <c r="E37" i="6"/>
  <c r="D37" i="6"/>
  <c r="C37" i="6"/>
  <c r="B37" i="6"/>
  <c r="E22" i="6"/>
  <c r="E8" i="6"/>
  <c r="D8" i="6"/>
  <c r="D29" i="6" s="1"/>
  <c r="C8" i="6"/>
  <c r="C29" i="6" s="1"/>
  <c r="B8" i="6"/>
  <c r="B29" i="6" s="1"/>
  <c r="Z72" i="26"/>
  <c r="D57" i="26"/>
  <c r="D56" i="26"/>
  <c r="D42" i="26"/>
  <c r="D41" i="26"/>
  <c r="D40" i="26"/>
  <c r="D39" i="26"/>
  <c r="D38" i="26"/>
  <c r="D31" i="26"/>
  <c r="Q30" i="26"/>
  <c r="Q25" i="26"/>
  <c r="D25" i="26"/>
  <c r="D22" i="26"/>
  <c r="D21" i="26"/>
  <c r="D15" i="26"/>
  <c r="D14" i="26"/>
  <c r="D13" i="26"/>
  <c r="D12" i="26"/>
  <c r="D9" i="26"/>
  <c r="D8" i="26"/>
  <c r="D5" i="26"/>
  <c r="D4" i="26"/>
  <c r="D3" i="26" s="1"/>
  <c r="D59" i="26" s="1"/>
  <c r="C3" i="26"/>
  <c r="C59" i="26" s="1"/>
  <c r="B3" i="26"/>
  <c r="B59" i="26" s="1"/>
  <c r="Q56" i="26"/>
  <c r="Q40" i="26"/>
  <c r="W40" i="26"/>
  <c r="S1" i="8"/>
  <c r="S1" i="24"/>
  <c r="S1" i="10"/>
  <c r="S1" i="7"/>
  <c r="S1" i="13"/>
  <c r="P1" i="16"/>
  <c r="S1" i="19"/>
  <c r="R1" i="22"/>
  <c r="R1" i="6"/>
  <c r="R1" i="5"/>
  <c r="R1" i="8"/>
  <c r="R1" i="12"/>
  <c r="R1" i="24"/>
  <c r="R1" i="11"/>
  <c r="R1" i="10"/>
  <c r="R1" i="9"/>
  <c r="R1" i="7"/>
  <c r="R1" i="14"/>
  <c r="R1" i="13"/>
  <c r="R1" i="18"/>
  <c r="S1" i="17"/>
  <c r="P1" i="15"/>
  <c r="R1" i="19"/>
  <c r="S1" i="20"/>
  <c r="R1" i="21"/>
  <c r="P1" i="12"/>
  <c r="P1" i="24"/>
  <c r="P1" i="11"/>
  <c r="P1" i="10"/>
  <c r="P1" i="9"/>
  <c r="P1" i="7"/>
  <c r="P1" i="13"/>
  <c r="P1" i="18"/>
  <c r="P1" i="17"/>
  <c r="R1" i="16"/>
  <c r="S1" i="15"/>
  <c r="P1" i="20"/>
  <c r="R1" i="23"/>
  <c r="S1" i="22"/>
  <c r="S1" i="5"/>
  <c r="S1" i="12"/>
  <c r="S1" i="11"/>
  <c r="S1" i="9"/>
  <c r="S1" i="18"/>
  <c r="R1" i="15"/>
  <c r="P1" i="23"/>
  <c r="S1" i="21"/>
  <c r="Q1" i="5"/>
  <c r="Q1" i="8"/>
  <c r="Q1" i="12"/>
  <c r="Q1" i="24"/>
  <c r="Q1" i="11"/>
  <c r="Q1" i="10"/>
  <c r="Q1" i="9"/>
  <c r="Q1" i="7"/>
  <c r="Q1" i="14"/>
  <c r="Q1" i="13"/>
  <c r="Q1" i="18"/>
  <c r="R1" i="17"/>
  <c r="S1" i="16"/>
  <c r="P1" i="19"/>
  <c r="R1" i="20"/>
  <c r="S1" i="23"/>
  <c r="P1" i="21"/>
  <c r="Q1" i="17"/>
  <c r="Q1" i="16"/>
  <c r="Q1" i="15"/>
  <c r="Q1" i="19"/>
  <c r="Q1" i="20"/>
  <c r="Q1" i="23"/>
  <c r="Q33" i="26"/>
  <c r="X26" i="26"/>
  <c r="Y26" i="26" s="1"/>
  <c r="W51" i="26"/>
  <c r="Q15" i="14"/>
  <c r="S24" i="20"/>
  <c r="Q16" i="11"/>
  <c r="S36" i="19"/>
  <c r="S16" i="11"/>
  <c r="S10" i="10"/>
  <c r="S41" i="9"/>
  <c r="R45" i="18"/>
  <c r="S45" i="18"/>
  <c r="R11" i="7"/>
  <c r="Q24" i="20"/>
  <c r="R24" i="8"/>
  <c r="P36" i="19"/>
  <c r="R52" i="16"/>
  <c r="R18" i="12"/>
  <c r="Q41" i="9"/>
  <c r="S18" i="12"/>
  <c r="S16" i="24"/>
  <c r="Q33" i="16"/>
  <c r="R41" i="9"/>
  <c r="Q10" i="10"/>
  <c r="Q45" i="18"/>
  <c r="Q11" i="7"/>
  <c r="Q16" i="24"/>
  <c r="R23" i="22"/>
  <c r="R43" i="16"/>
  <c r="Q43" i="16"/>
  <c r="P45" i="18"/>
  <c r="R15" i="14"/>
  <c r="S24" i="8"/>
  <c r="R24" i="20"/>
  <c r="R16" i="24"/>
  <c r="R10" i="10"/>
  <c r="S33" i="16"/>
  <c r="R33" i="16"/>
  <c r="Q24" i="8"/>
  <c r="Q36" i="19"/>
  <c r="S43" i="16"/>
  <c r="S52" i="16"/>
  <c r="R16" i="11"/>
  <c r="Q18" i="12"/>
  <c r="Q52" i="16"/>
  <c r="R36" i="19"/>
  <c r="Q35" i="18"/>
  <c r="S11" i="7"/>
  <c r="T7" i="26" l="1"/>
  <c r="V7" i="26" s="1"/>
  <c r="W7" i="26" s="1"/>
  <c r="P20" i="26"/>
  <c r="Q20" i="26" s="1"/>
  <c r="P19" i="26"/>
  <c r="Q19" i="26" s="1"/>
  <c r="D10" i="10"/>
  <c r="W55" i="26"/>
  <c r="T55" i="26"/>
  <c r="V55" i="26" s="1"/>
  <c r="T10" i="26"/>
  <c r="V10" i="26" s="1"/>
  <c r="W10" i="26" s="1"/>
  <c r="W33" i="26"/>
  <c r="V33" i="26"/>
  <c r="V44" i="26"/>
  <c r="W44" i="26" s="1"/>
  <c r="V43" i="26"/>
  <c r="W43" i="26" s="1"/>
  <c r="T58" i="26"/>
  <c r="V58" i="26" s="1"/>
  <c r="R12" i="26"/>
  <c r="P12" i="26"/>
  <c r="Q12" i="26" s="1"/>
  <c r="V8" i="26"/>
  <c r="W8" i="26" s="1"/>
  <c r="V9" i="26"/>
  <c r="W9" i="26" s="1"/>
  <c r="T42" i="26"/>
  <c r="V42" i="26" s="1"/>
  <c r="W42" i="26" s="1"/>
  <c r="V41" i="26"/>
  <c r="W41" i="26" s="1"/>
  <c r="T22" i="26"/>
  <c r="AB22" i="26" s="1"/>
  <c r="T15" i="26"/>
  <c r="T14" i="26"/>
  <c r="AB14" i="26" s="1"/>
  <c r="T11" i="26"/>
  <c r="V11" i="26" s="1"/>
  <c r="W11" i="26" s="1"/>
  <c r="V26" i="26"/>
  <c r="W26" i="26" s="1"/>
  <c r="R26" i="26"/>
  <c r="T20" i="26"/>
  <c r="V20" i="26" s="1"/>
  <c r="W20" i="26" s="1"/>
  <c r="T21" i="26"/>
  <c r="T37" i="26"/>
  <c r="V37" i="26" s="1"/>
  <c r="W37" i="26" s="1"/>
  <c r="T36" i="26"/>
  <c r="V36" i="26" s="1"/>
  <c r="W36" i="26" s="1"/>
  <c r="T35" i="26"/>
  <c r="V35" i="26" s="1"/>
  <c r="W35" i="26" s="1"/>
  <c r="T12" i="26"/>
  <c r="Q37" i="26"/>
  <c r="P37" i="26"/>
  <c r="T49" i="26"/>
  <c r="T53" i="26"/>
  <c r="V53" i="26" s="1"/>
  <c r="W53" i="26" s="1"/>
  <c r="Q22" i="26"/>
  <c r="O22" i="26"/>
  <c r="O21" i="26"/>
  <c r="P16" i="26"/>
  <c r="Q16" i="26" s="1"/>
  <c r="T17" i="26"/>
  <c r="V17" i="26" s="1"/>
  <c r="W17" i="26" s="1"/>
  <c r="T16" i="26"/>
  <c r="Q14" i="26"/>
  <c r="O14" i="26"/>
  <c r="R13" i="26"/>
  <c r="AA13" i="26" s="1"/>
  <c r="T23" i="26"/>
  <c r="V23" i="26" s="1"/>
  <c r="W23" i="26" s="1"/>
  <c r="Q44" i="26"/>
  <c r="P44" i="26"/>
  <c r="R23" i="26"/>
  <c r="AA23" i="26" s="1"/>
  <c r="P23" i="26"/>
  <c r="Q23" i="26" s="1"/>
  <c r="W52" i="26"/>
  <c r="T52" i="26"/>
  <c r="V52" i="26" s="1"/>
  <c r="P58" i="26"/>
  <c r="Q58" i="26" s="1"/>
  <c r="Q15" i="26"/>
  <c r="O15" i="26"/>
  <c r="P45" i="26"/>
  <c r="Q45" i="26" s="1"/>
  <c r="T54" i="26"/>
  <c r="W45" i="26"/>
  <c r="T13" i="26"/>
  <c r="AB13" i="26" s="1"/>
  <c r="O12" i="26"/>
  <c r="P50" i="26"/>
  <c r="Q50" i="26" s="1"/>
  <c r="Q53" i="26"/>
  <c r="W28" i="26"/>
  <c r="C16" i="24"/>
  <c r="E34" i="18"/>
  <c r="E53" i="18" s="1"/>
  <c r="Y40" i="26"/>
  <c r="E16" i="11"/>
  <c r="Q43" i="26"/>
  <c r="E15" i="14"/>
  <c r="C13" i="21"/>
  <c r="W19" i="26"/>
  <c r="W18" i="26"/>
  <c r="P76" i="13"/>
  <c r="P95" i="13" s="1"/>
  <c r="P24" i="26" s="1"/>
  <c r="D16" i="24"/>
  <c r="E11" i="7"/>
  <c r="D11" i="7"/>
  <c r="AB28" i="26"/>
  <c r="Z53" i="26"/>
  <c r="AB48" i="26"/>
  <c r="E52" i="16"/>
  <c r="D43" i="16"/>
  <c r="D43" i="13"/>
  <c r="AB9" i="26"/>
  <c r="Z58" i="26"/>
  <c r="Z30" i="26"/>
  <c r="Z45" i="26"/>
  <c r="Z9" i="26"/>
  <c r="Z43" i="26"/>
  <c r="Z6" i="26"/>
  <c r="Z56" i="26"/>
  <c r="Z57" i="26"/>
  <c r="E20" i="5"/>
  <c r="E21" i="5" s="1"/>
  <c r="E66" i="5"/>
  <c r="E20" i="8"/>
  <c r="C18" i="12"/>
  <c r="B76" i="13"/>
  <c r="B101" i="13" s="1"/>
  <c r="E16" i="23"/>
  <c r="Z55" i="26"/>
  <c r="Z39" i="26"/>
  <c r="Z52" i="26"/>
  <c r="Z44" i="26"/>
  <c r="Z28" i="26"/>
  <c r="Z34" i="26"/>
  <c r="Z17" i="26"/>
  <c r="Z33" i="26"/>
  <c r="Z41" i="26"/>
  <c r="D23" i="22"/>
  <c r="E76" i="13"/>
  <c r="E95" i="13" s="1"/>
  <c r="Z5" i="26"/>
  <c r="Z40" i="26"/>
  <c r="Z16" i="26"/>
  <c r="Z23" i="26"/>
  <c r="Z29" i="26"/>
  <c r="V25" i="26"/>
  <c r="W25" i="26" s="1"/>
  <c r="Z25" i="26"/>
  <c r="C40" i="5"/>
  <c r="V32" i="26"/>
  <c r="W32" i="26" s="1"/>
  <c r="Z32" i="26"/>
  <c r="Z48" i="26"/>
  <c r="Z8" i="26"/>
  <c r="Z51" i="26"/>
  <c r="Z38" i="26"/>
  <c r="P22" i="22"/>
  <c r="S22" i="22"/>
  <c r="X54" i="26" s="1"/>
  <c r="X47" i="26"/>
  <c r="Y47" i="26" s="1"/>
  <c r="AB43" i="26"/>
  <c r="Q22" i="22"/>
  <c r="R54" i="26" s="1"/>
  <c r="C66" i="5"/>
  <c r="D64" i="6"/>
  <c r="C52" i="16"/>
  <c r="AA8" i="26"/>
  <c r="AA28" i="26"/>
  <c r="E44" i="6"/>
  <c r="E16" i="24"/>
  <c r="D18" i="9"/>
  <c r="D18" i="26" s="1"/>
  <c r="D23" i="20"/>
  <c r="E24" i="20" s="1"/>
  <c r="E10" i="10"/>
  <c r="S76" i="13"/>
  <c r="S95" i="13" s="1"/>
  <c r="X24" i="26" s="1"/>
  <c r="Y24" i="26" s="1"/>
  <c r="Q76" i="13"/>
  <c r="Q95" i="13" s="1"/>
  <c r="R76" i="13"/>
  <c r="R95" i="13" s="1"/>
  <c r="AA42" i="26"/>
  <c r="D33" i="16"/>
  <c r="E33" i="16"/>
  <c r="D54" i="26"/>
  <c r="C23" i="22"/>
  <c r="AB55" i="26"/>
  <c r="AB45" i="26"/>
  <c r="AB44" i="26"/>
  <c r="AB36" i="26"/>
  <c r="Q53" i="18"/>
  <c r="S34" i="18"/>
  <c r="S53" i="18" s="1"/>
  <c r="R34" i="18"/>
  <c r="R53" i="18" s="1"/>
  <c r="V27" i="26" s="1"/>
  <c r="E24" i="8"/>
  <c r="C16" i="11"/>
  <c r="C34" i="18"/>
  <c r="C53" i="18" s="1"/>
  <c r="C11" i="7"/>
  <c r="D34" i="18"/>
  <c r="D53" i="18" s="1"/>
  <c r="E54" i="18" s="1"/>
  <c r="Q29" i="6"/>
  <c r="R4" i="26" s="1"/>
  <c r="C21" i="5"/>
  <c r="D119" i="6"/>
  <c r="AB23" i="26"/>
  <c r="C30" i="6"/>
  <c r="E29" i="6"/>
  <c r="E30" i="6" s="1"/>
  <c r="D44" i="6"/>
  <c r="C24" i="8"/>
  <c r="C15" i="14"/>
  <c r="E43" i="16"/>
  <c r="D13" i="21"/>
  <c r="AB15" i="26"/>
  <c r="E23" i="22"/>
  <c r="D76" i="13"/>
  <c r="D95" i="13" s="1"/>
  <c r="D24" i="26" s="1"/>
  <c r="D17" i="26"/>
  <c r="C10" i="10"/>
  <c r="S19" i="8"/>
  <c r="X7" i="26" s="1"/>
  <c r="Y7" i="26" s="1"/>
  <c r="C36" i="19"/>
  <c r="AA20" i="26"/>
  <c r="AB20" i="26"/>
  <c r="AA48" i="26"/>
  <c r="AA19" i="26"/>
  <c r="AA49" i="26"/>
  <c r="AB7" i="26"/>
  <c r="AB5" i="26"/>
  <c r="AA53" i="26"/>
  <c r="AA45" i="26"/>
  <c r="Y57" i="26"/>
  <c r="AA14" i="26"/>
  <c r="AA52" i="26"/>
  <c r="AA38" i="26"/>
  <c r="AA9" i="26"/>
  <c r="AA36" i="26"/>
  <c r="AA37" i="26"/>
  <c r="AA11" i="26"/>
  <c r="AB50" i="26"/>
  <c r="AB49" i="26"/>
  <c r="AB33" i="26"/>
  <c r="AA44" i="26"/>
  <c r="AA18" i="26"/>
  <c r="AA21" i="26"/>
  <c r="AA40" i="26"/>
  <c r="AA43" i="26"/>
  <c r="AA35" i="26"/>
  <c r="AA33" i="26"/>
  <c r="AB21" i="26"/>
  <c r="AB58" i="26"/>
  <c r="AB16" i="26"/>
  <c r="AA10" i="26"/>
  <c r="AA47" i="26"/>
  <c r="AB42" i="26"/>
  <c r="E31" i="5"/>
  <c r="AA22" i="26"/>
  <c r="AB6" i="26"/>
  <c r="D18" i="12"/>
  <c r="D10" i="26"/>
  <c r="AA46" i="26"/>
  <c r="AB11" i="26"/>
  <c r="AA7" i="26"/>
  <c r="AA50" i="26"/>
  <c r="E18" i="12"/>
  <c r="C16" i="23"/>
  <c r="Q48" i="26"/>
  <c r="AA16" i="26"/>
  <c r="E40" i="5"/>
  <c r="AA6" i="26"/>
  <c r="D23" i="26"/>
  <c r="D15" i="14"/>
  <c r="D52" i="16"/>
  <c r="AB41" i="26"/>
  <c r="AA15" i="26"/>
  <c r="AB52" i="26"/>
  <c r="AB8" i="26"/>
  <c r="AB39" i="26"/>
  <c r="D68" i="5"/>
  <c r="D40" i="5"/>
  <c r="D47" i="26"/>
  <c r="AB17" i="26"/>
  <c r="AA5" i="26"/>
  <c r="D21" i="5"/>
  <c r="AB47" i="26"/>
  <c r="C24" i="20"/>
  <c r="Q10" i="26"/>
  <c r="P23" i="20"/>
  <c r="D36" i="19"/>
  <c r="D11" i="26"/>
  <c r="D16" i="26"/>
  <c r="B68" i="5"/>
  <c r="AB12" i="26"/>
  <c r="AB38" i="26"/>
  <c r="C33" i="16"/>
  <c r="E36" i="19"/>
  <c r="C68" i="5"/>
  <c r="D16" i="11"/>
  <c r="E68" i="5"/>
  <c r="P34" i="18"/>
  <c r="P27" i="26" s="1"/>
  <c r="AA55" i="26"/>
  <c r="D16" i="23"/>
  <c r="AA17" i="26"/>
  <c r="AA39" i="26"/>
  <c r="AA41" i="26"/>
  <c r="AA12" i="26"/>
  <c r="C43" i="16"/>
  <c r="D66" i="5"/>
  <c r="AB40" i="26"/>
  <c r="R29" i="6"/>
  <c r="T4" i="26" s="1"/>
  <c r="O29" i="6"/>
  <c r="AA26" i="26"/>
  <c r="AA51" i="26"/>
  <c r="AA27" i="26"/>
  <c r="D24" i="8"/>
  <c r="D30" i="6"/>
  <c r="C76" i="13"/>
  <c r="C95" i="13" s="1"/>
  <c r="AB51" i="26"/>
  <c r="S54" i="18"/>
  <c r="R35" i="18"/>
  <c r="Q23" i="22"/>
  <c r="S23" i="22"/>
  <c r="S35" i="18"/>
  <c r="P35" i="18"/>
  <c r="Q54" i="18"/>
  <c r="R54" i="18"/>
  <c r="AB10" i="26" l="1"/>
  <c r="AB53" i="26"/>
  <c r="Z10" i="26"/>
  <c r="AB37" i="26"/>
  <c r="Z37" i="26"/>
  <c r="Z13" i="26"/>
  <c r="AB54" i="26"/>
  <c r="V54" i="26"/>
  <c r="W54" i="26" s="1"/>
  <c r="Z35" i="26"/>
  <c r="V49" i="26"/>
  <c r="W49" i="26" s="1"/>
  <c r="AB35" i="26"/>
  <c r="V50" i="26"/>
  <c r="W50" i="26" s="1"/>
  <c r="Z14" i="26"/>
  <c r="V21" i="26"/>
  <c r="W21" i="26" s="1"/>
  <c r="V16" i="26"/>
  <c r="W16" i="26" s="1"/>
  <c r="W58" i="26"/>
  <c r="Z11" i="26"/>
  <c r="V14" i="26"/>
  <c r="W14" i="26" s="1"/>
  <c r="AA58" i="26"/>
  <c r="V15" i="26"/>
  <c r="W15" i="26" s="1"/>
  <c r="V22" i="26"/>
  <c r="W22" i="26" s="1"/>
  <c r="V12" i="26"/>
  <c r="W12" i="26" s="1"/>
  <c r="V13" i="26"/>
  <c r="W13" i="26" s="1"/>
  <c r="Z42" i="26"/>
  <c r="Z15" i="26"/>
  <c r="Z22" i="26"/>
  <c r="Z21" i="26"/>
  <c r="Z20" i="26"/>
  <c r="Z36" i="26"/>
  <c r="Z12" i="26"/>
  <c r="R101" i="13"/>
  <c r="T24" i="26"/>
  <c r="Z49" i="26"/>
  <c r="Z50" i="26"/>
  <c r="Q4" i="26"/>
  <c r="O4" i="26"/>
  <c r="P54" i="26"/>
  <c r="Q54" i="26" s="1"/>
  <c r="AB18" i="26"/>
  <c r="Q24" i="26"/>
  <c r="Z19" i="26"/>
  <c r="Z18" i="26"/>
  <c r="E19" i="9"/>
  <c r="AB19" i="26"/>
  <c r="Q101" i="13"/>
  <c r="R24" i="26" s="1"/>
  <c r="R59" i="26" s="1"/>
  <c r="R3" i="26" s="1"/>
  <c r="D19" i="9"/>
  <c r="AB26" i="26"/>
  <c r="Z46" i="26"/>
  <c r="Z4" i="26"/>
  <c r="Z26" i="26"/>
  <c r="Z7" i="26"/>
  <c r="Z47" i="26"/>
  <c r="E69" i="5"/>
  <c r="D24" i="20"/>
  <c r="D54" i="18"/>
  <c r="E35" i="18"/>
  <c r="D96" i="13"/>
  <c r="D27" i="26"/>
  <c r="D35" i="18"/>
  <c r="X27" i="26"/>
  <c r="Y27" i="26" s="1"/>
  <c r="E96" i="13"/>
  <c r="D101" i="13"/>
  <c r="AA4" i="26"/>
  <c r="C69" i="5"/>
  <c r="AB4" i="26"/>
  <c r="S101" i="13"/>
  <c r="AB46" i="26"/>
  <c r="D69" i="5"/>
  <c r="Q26" i="26"/>
  <c r="E101" i="13"/>
  <c r="P53" i="18"/>
  <c r="Q27" i="26"/>
  <c r="C96" i="13"/>
  <c r="C101" i="13"/>
  <c r="C102" i="13" s="1"/>
  <c r="R102" i="13"/>
  <c r="P54" i="18"/>
  <c r="Q102" i="13"/>
  <c r="S102" i="13"/>
  <c r="P59" i="26" l="1"/>
  <c r="V4" i="26"/>
  <c r="W4" i="26" s="1"/>
  <c r="O59" i="26"/>
  <c r="O3" i="26" s="1"/>
  <c r="V24" i="26"/>
  <c r="W24" i="26" s="1"/>
  <c r="T59" i="26"/>
  <c r="X3" i="26"/>
  <c r="Y3" i="26" s="1"/>
  <c r="Z54" i="26"/>
  <c r="Y54" i="26"/>
  <c r="AB27" i="26"/>
  <c r="W27" i="26"/>
  <c r="P101" i="13"/>
  <c r="Z24" i="26"/>
  <c r="Z27" i="26"/>
  <c r="AA54" i="26"/>
  <c r="AB24" i="26"/>
  <c r="AA24" i="26"/>
  <c r="E102" i="13"/>
  <c r="D102" i="13"/>
  <c r="Q3" i="26"/>
  <c r="Q59" i="26" s="1"/>
  <c r="T60" i="26" l="1"/>
  <c r="T3" i="26"/>
  <c r="V3" i="26" s="1"/>
  <c r="W3" i="26" s="1"/>
  <c r="AB59" i="26"/>
  <c r="T61" i="26" s="1"/>
  <c r="V59" i="26"/>
  <c r="W59" i="26" s="1"/>
  <c r="AA59" i="26"/>
  <c r="R61" i="26" s="1"/>
  <c r="X59" i="26"/>
  <c r="X60" i="26" s="1"/>
  <c r="Z3" i="26" l="1"/>
  <c r="T62" i="26"/>
  <c r="Z59" i="26"/>
  <c r="Y59" i="26"/>
  <c r="R62" i="26"/>
  <c r="P3" i="16" l="1"/>
  <c r="N3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Shawn</author>
  </authors>
  <commentList>
    <comment ref="A6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Shawn O'Neil:</t>
        </r>
        <r>
          <rPr>
            <sz val="9"/>
            <color indexed="81"/>
            <rFont val="Tahoma"/>
            <family val="2"/>
          </rPr>
          <t xml:space="preserve">
What this row represents is the sum of the BOS and BudCom total of the budget approved to date for the respective Board/Committee compared to the sum of the same line item budgets for the previous year operating budget. This become a real-time assessment in the budgets already approved.</t>
        </r>
      </text>
    </comment>
    <comment ref="X61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Shawn:</t>
        </r>
        <r>
          <rPr>
            <sz val="9"/>
            <color indexed="81"/>
            <rFont val="Tahoma"/>
            <family val="2"/>
          </rPr>
          <t xml:space="preserve">
Default Budget Approved on 1/7/2013.
</t>
        </r>
      </text>
    </comment>
    <comment ref="X63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Shawn O'Neil:</t>
        </r>
        <r>
          <rPr>
            <sz val="9"/>
            <color indexed="81"/>
            <rFont val="Tahoma"/>
            <family val="2"/>
          </rPr>
          <t xml:space="preserve">
BOS approved default on 1/9/2012
</t>
        </r>
      </text>
    </comment>
    <comment ref="X6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Shawn O'Neil:</t>
        </r>
        <r>
          <rPr>
            <sz val="9"/>
            <color indexed="81"/>
            <rFont val="Tahoma"/>
            <family val="2"/>
          </rPr>
          <t xml:space="preserve">
approved on 1/23/2012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5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4 hrs per meeting for 18 meetings per year.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  <author>Robert Moore</author>
  </authors>
  <commentList>
    <comment ref="F30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Board adjustment.
</t>
        </r>
      </text>
    </comment>
    <comment ref="D45" authorId="1" shapeId="0" xr:uid="{00000000-0006-0000-0B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funded by BOS</t>
        </r>
      </text>
    </comment>
    <comment ref="D62" authorId="1" shapeId="0" xr:uid="{00000000-0006-0000-0B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corrected Wade's spread sheet issue such that the entire column is summed correctly</t>
        </r>
      </text>
    </comment>
    <comment ref="E89" authorId="2" shapeId="0" xr:uid="{00000000-0006-0000-0B00-000004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Default to 08 cost</t>
        </r>
      </text>
    </comment>
    <comment ref="E90" authorId="2" shapeId="0" xr:uid="{00000000-0006-0000-0B00-000005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Includes everything on list except PD truck and equip for truck.</t>
        </r>
      </text>
    </comment>
    <comment ref="E98" authorId="2" shapeId="0" xr:uid="{00000000-0006-0000-0B00-000006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Since this is an unknown, must go with the 08 figure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</authors>
  <commentList>
    <comment ref="C4" authorId="0" shapeId="0" xr:uid="{00000000-0006-0000-0C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to 2006 amount</t>
        </r>
      </text>
    </comment>
    <comment ref="C5" authorId="0" shapeId="0" xr:uid="{00000000-0006-0000-0C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3% increase on 2006 amount.</t>
        </r>
      </text>
    </comment>
    <comment ref="E5" authorId="1" shapeId="0" xr:uid="{00000000-0006-0000-0C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take last year combine PT &amp; FT salary plus 3.5% COLA - ACO FT 
2009 Budget Amt</t>
        </r>
      </text>
    </comment>
    <comment ref="D7" authorId="1" shapeId="0" xr:uid="{00000000-0006-0000-0C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- training is unpaid if desired to take. Mandotry 2 hrs each for ACO and assistant for Sexual Harassment.</t>
        </r>
      </text>
    </comment>
    <comment ref="D12" authorId="1" shapeId="0" xr:uid="{00000000-0006-0000-0C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found a summation error in ACO Budget.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 xml:space="preserve"> </author>
    <author>soneil</author>
    <author>Robert Moore</author>
  </authors>
  <commentList>
    <comment ref="C5" authorId="0" shapeId="0" xr:uid="{00000000-0006-0000-0D00-000001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Spent in 2005 - $59,097
3% increase = $60870
If increase 12 call for year then $63,100.
</t>
        </r>
      </text>
    </comment>
    <comment ref="C6" authorId="0" shapeId="0" xr:uid="{00000000-0006-0000-0D00-000002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60 hrs week as in 06 plus 3% increase for salary.</t>
        </r>
      </text>
    </comment>
    <comment ref="E20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fee payment
</t>
        </r>
      </text>
    </comment>
    <comment ref="E24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cost is based on gallons used statistically
</t>
        </r>
      </text>
    </comment>
    <comment ref="E26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2/9/2009 BOS meeting accept outcome of deliberative Session added $1047 Fire Department Budget for the Town cost to the grant for defib. This will be added to 4220.10 FD-681 Rescue Equip &amp; Supplies to increase from Default Budget previous approved of $4200 to increase by $1047 to $5247. </t>
        </r>
      </text>
    </comment>
    <comment ref="D28" authorId="1" shapeId="0" xr:uid="{00000000-0006-0000-0D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Garage door maintenance should be part of Gov't Buildings. Removed that cost
</t>
        </r>
      </text>
    </comment>
    <comment ref="E31" authorId="2" shapeId="0" xr:uid="{00000000-0006-0000-0D00-000007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They spent $180 through the end of August. Don't know where Donna put it, should have been an item. We have a town policy that allows mileage.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9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by $500 by bos.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</author>
    <author>Shawn O'Neil</author>
    <author xml:space="preserve"> </author>
  </authors>
  <commentList>
    <comment ref="E8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full year of Mark Roy as FT passed in FY08</t>
        </r>
      </text>
    </comment>
    <comment ref="S8" authorId="1" shapeId="0" xr:uid="{00000000-0006-0000-0F00-000002000000}">
      <text>
        <r>
          <rPr>
            <b/>
            <sz val="9"/>
            <color indexed="81"/>
            <rFont val="Tahoma"/>
            <family val="2"/>
          </rPr>
          <t>Shawn:</t>
        </r>
        <r>
          <rPr>
            <sz val="9"/>
            <color indexed="81"/>
            <rFont val="Tahoma"/>
            <family val="2"/>
          </rPr>
          <t xml:space="preserve">
Need Mark's FT salary only.
</t>
        </r>
      </text>
    </comment>
    <comment ref="C9" authorId="2" shapeId="0" xr:uid="{00000000-0006-0000-0F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$34538 - Mark Roy 40 hrs/week*$15.98*52=$33238
plus $1300 for additional HW Help
$27891 - Mark Roy 32 hrs/week*$15.98*52=26591
plus $1300 for additional  HW help.
no secetary of $3208
</t>
        </r>
      </text>
    </comment>
    <comment ref="D9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Mark Roy Full Time from Town meeting.
16.80*40hrs*40 weeks
16.80*32hrs*12 weeks
=33331
HW Secretary = 12.59*5hrs*40=2518
additional help = 1000
</t>
        </r>
      </text>
    </comment>
    <comment ref="S9" authorId="1" shapeId="0" xr:uid="{00000000-0006-0000-0F00-000005000000}">
      <text>
        <r>
          <rPr>
            <b/>
            <sz val="9"/>
            <color indexed="81"/>
            <rFont val="Tahoma"/>
            <family val="2"/>
          </rPr>
          <t>Shawn:</t>
        </r>
        <r>
          <rPr>
            <sz val="9"/>
            <color indexed="81"/>
            <rFont val="Tahoma"/>
            <family val="2"/>
          </rPr>
          <t xml:space="preserve">
Need PT salaries without the FT promotion. Should be greater than $33941 which was 2018 amt.
</t>
        </r>
      </text>
    </comment>
    <comment ref="E17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driven</t>
        </r>
      </text>
    </comment>
    <comment ref="C19" authorId="2" shapeId="0" xr:uid="{00000000-0006-0000-0F00-000007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for tree cutting is saftey
</t>
        </r>
      </text>
    </comment>
    <comment ref="C27" authorId="3" shapeId="0" xr:uid="{00000000-0006-0000-0F00-000008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28" authorId="3" shapeId="0" xr:uid="{00000000-0006-0000-0F00-000009000000}">
      <text>
        <r>
          <rPr>
            <b/>
            <sz val="8"/>
            <color indexed="81"/>
            <rFont val="Tahoma"/>
            <family val="2"/>
          </rPr>
          <t>Shawn O'Neil :</t>
        </r>
        <r>
          <rPr>
            <sz val="8"/>
            <color indexed="81"/>
            <rFont val="Tahoma"/>
            <family val="2"/>
          </rPr>
          <t xml:space="preserve">
hw-680 in 2006 was broken up into HW-680 and HW-681</t>
        </r>
      </text>
    </comment>
    <comment ref="C29" authorId="2" shapeId="0" xr:uid="{00000000-0006-0000-0F00-00000A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reduce hw-680 to make total of 680 and 681 = $5300.
</t>
        </r>
      </text>
    </comment>
    <comment ref="E30" authorId="0" shapeId="0" xr:uid="{00000000-0006-0000-0F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state mandate.</t>
        </r>
      </text>
    </comment>
    <comment ref="C40" authorId="2" shapeId="0" xr:uid="{00000000-0006-0000-0F00-00000C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since this program is mandated then become part of the default budget
</t>
        </r>
      </text>
    </comment>
    <comment ref="E46" authorId="0" shapeId="0" xr:uid="{00000000-0006-0000-0F00-00000D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47" authorId="0" shapeId="0" xr:uid="{00000000-0006-0000-0F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49" authorId="0" shapeId="0" xr:uid="{00000000-0006-0000-0F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  <comment ref="E51" authorId="0" shapeId="0" xr:uid="{00000000-0006-0000-0F00-000010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increased by $15K at by BOS on 2/9/2009 from outcome of Deliberative Session for Winter 4312.50. Allocate $10K to services and $5K to Sand/Salt. 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Patricia Shogren</author>
    <author>Shawn O'Neil</author>
  </authors>
  <commentList>
    <comment ref="A8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Patricia Shogren:</t>
        </r>
        <r>
          <rPr>
            <sz val="9"/>
            <color indexed="81"/>
            <rFont val="Tahoma"/>
            <family val="2"/>
          </rPr>
          <t xml:space="preserve">
New GL 2015</t>
        </r>
      </text>
    </comment>
    <comment ref="C22" authorId="1" shapeId="0" xr:uid="{00000000-0006-0000-10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  <comment ref="D22" authorId="1" shapeId="0" xr:uid="{00000000-0006-0000-10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contract price
Need to execute prior to 12/31.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0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12/29 - Added Insurance for Director</t>
        </r>
      </text>
    </comment>
    <comment ref="E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12/29 added  Life Insurance for Director.</t>
        </r>
      </text>
    </comment>
    <comment ref="E19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cost/gal</t>
        </r>
      </text>
    </comment>
    <comment ref="E20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reduced due to usage amount and KWH cost.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5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updated on 1/9/08 to elimate the summer program as no volunteers have stepped up.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argument can be made that this education expense is required as part of the Milfoil project. Is part of the state requrement to treat Milfoil and educational component?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Robert Moore</author>
  </authors>
  <commentList>
    <comment ref="E5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 hrs total, 20 hrs Jill, 10 hrs Janet</t>
        </r>
      </text>
    </comment>
    <comment ref="E11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normal updates and maintance
</t>
        </r>
      </text>
    </comment>
    <comment ref="E14" authorId="0" shapeId="0" xr:uid="{00000000-0006-0000-01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FY08
</t>
        </r>
      </text>
    </comment>
    <comment ref="E15" authorId="0" shapeId="0" xr:uid="{00000000-0006-0000-01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$300 copier mainetance cost &amp; $300 for repairs
</t>
        </r>
      </text>
    </comment>
    <comment ref="E17" authorId="0" shapeId="0" xr:uid="{00000000-0006-0000-01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cost due to FD &amp; Building Inspector forms</t>
        </r>
      </text>
    </comment>
    <comment ref="E22" authorId="0" shapeId="0" xr:uid="{00000000-0006-0000-01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$87/mo for copier plus $300
</t>
        </r>
      </text>
    </comment>
    <comment ref="E26" authorId="0" shapeId="0" xr:uid="{00000000-0006-0000-01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required by LGC.</t>
        </r>
      </text>
    </comment>
    <comment ref="E34" authorId="0" shapeId="0" xr:uid="{00000000-0006-0000-0100-000008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1000 TR ($3731) and PDF ($150)</t>
        </r>
      </text>
    </comment>
    <comment ref="E36" authorId="0" shapeId="0" xr:uid="{00000000-0006-0000-0100-000009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300 = Warrant articles
100= Postage for TR</t>
        </r>
      </text>
    </comment>
    <comment ref="D50" authorId="0" shapeId="0" xr:uid="{00000000-0006-0000-0100-00000A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BudCom would like to see GASB34 added.
Modified on 12/11
</t>
        </r>
      </text>
    </comment>
    <comment ref="E54" authorId="0" shapeId="0" xr:uid="{00000000-0006-0000-0100-00000B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web hosting and domain name done every 2 yrs.</t>
        </r>
      </text>
    </comment>
    <comment ref="D58" authorId="0" shapeId="0" xr:uid="{00000000-0006-0000-0100-00000C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camera, camera 2, and Layer 2</t>
        </r>
      </text>
    </comment>
    <comment ref="E58" authorId="1" shapeId="0" xr:uid="{00000000-0006-0000-0100-00000D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Disaster recovery money only for default</t>
        </r>
      </text>
    </comment>
    <comment ref="E59" authorId="0" shapeId="0" xr:uid="{00000000-0006-0000-0100-00000E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reduce by Elaine to $1k</t>
        </r>
      </text>
    </comment>
    <comment ref="D61" authorId="0" shapeId="0" xr:uid="{00000000-0006-0000-0100-00000F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removed  camera, camera computer, &amp; Layer 2 access</t>
        </r>
      </text>
    </comment>
    <comment ref="E61" authorId="1" shapeId="0" xr:uid="{00000000-0006-0000-0100-000010000000}">
      <text>
        <r>
          <rPr>
            <b/>
            <sz val="8"/>
            <color indexed="81"/>
            <rFont val="Tahoma"/>
            <family val="2"/>
          </rPr>
          <t>Robert Moore:</t>
        </r>
        <r>
          <rPr>
            <sz val="8"/>
            <color indexed="81"/>
            <rFont val="Tahoma"/>
            <family val="2"/>
          </rPr>
          <t xml:space="preserve">
Town Clerk printer replacement d/t eol problems.
</t>
        </r>
      </text>
    </comment>
    <comment ref="E83" authorId="0" shapeId="0" xr:uid="{00000000-0006-0000-0100-00001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broken out this year. Was part of #21
</t>
        </r>
      </text>
    </comment>
    <comment ref="D85" authorId="0" shapeId="0" xr:uid="{00000000-0006-0000-0100-00001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Need to have budcom reduce this amount by $850 to (54418 - 850)= 53568</t>
        </r>
      </text>
    </comment>
    <comment ref="E85" authorId="0" shapeId="0" xr:uid="{00000000-0006-0000-0100-00001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FD 20 extra PT hrs amount in default</t>
        </r>
      </text>
    </comment>
    <comment ref="E93" authorId="0" shapeId="0" xr:uid="{00000000-0006-0000-0100-00001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done by a phone call to LGC by BOS Office.</t>
        </r>
      </text>
    </comment>
    <comment ref="D113" authorId="0" shapeId="0" xr:uid="{00000000-0006-0000-0100-00001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BOS made combine 4323.10 &amp; 4324.30 be $395K. This is due to additional units thru the year. Delta increase was $2720 which was split between wd-390 &amp; wd-391 for $1360 each.
</t>
        </r>
      </text>
    </comment>
    <comment ref="D114" authorId="0" shapeId="0" xr:uid="{00000000-0006-0000-0100-00001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see comment on wd-390
</t>
        </r>
      </text>
    </comment>
    <comment ref="A143" authorId="0" shapeId="0" xr:uid="{00000000-0006-0000-0100-00001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MS-7 line item #4723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4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3% raise no hr increase</t>
        </r>
      </text>
    </comment>
    <comment ref="C13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Can we put mail in program as part of the default</t>
        </r>
      </text>
    </comment>
    <comment ref="C18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mandatory state payment
</t>
        </r>
      </text>
    </comment>
    <comment ref="E38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Welfare is a requirement. I think we can justify this amount due to YTD and 2008 projected amounts.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  <author>Shawn O'Neil</author>
  </authors>
  <commentList>
    <comment ref="E11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$175 at deliberative session for contract support of voting machine. BOS approvedon 2/9/2009 to add to default budget.</t>
        </r>
      </text>
    </comment>
    <comment ref="C15" authorId="1" shapeId="0" xr:uid="{00000000-0006-0000-03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argument could me made that this is justified as rental expense starting in 2007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  <author>soneil</author>
  </authors>
  <commentList>
    <comment ref="C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400 increase is warranted? No is what I think as a default item.</t>
        </r>
      </text>
    </comment>
    <comment ref="E9" authorId="1" shapeId="0" xr:uid="{00000000-0006-0000-04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Support agreement price.
</t>
        </r>
      </text>
    </comment>
    <comment ref="C11" authorId="0" shapeId="0" xr:uid="{00000000-0006-0000-0400-000003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believe mandate since you can not send out tax bill without envelopes
</t>
        </r>
      </text>
    </comment>
    <comment ref="D12" authorId="1" shapeId="0" xr:uid="{00000000-0006-0000-04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added 200 to level fund.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Shawn O'Neil</author>
  </authors>
  <commentList>
    <comment ref="C8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  <comment ref="C9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>Shawn O'Neil:</t>
        </r>
        <r>
          <rPr>
            <sz val="8"/>
            <color indexed="81"/>
            <rFont val="Tahoma"/>
            <family val="2"/>
          </rPr>
          <t xml:space="preserve">
an argument can be made that this $200 should stay?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same as previous year
This is a manditory cost established by the newspapers. We have no control except having less notices d/t less hearings.</t>
        </r>
      </text>
    </comment>
    <comment ref="E8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mandatory cost paid to RPC.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D1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16582 to 17000 for upstairs</t>
        </r>
      </text>
    </comment>
    <comment ref="E12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contract rate and historical gal/yr usage.</t>
        </r>
      </text>
    </comment>
    <comment ref="D15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remove saftey glass
reduce wall cleanup from $1k to $500
1/9/08 - added $5k for the Saftey Complex furnace that needed to be replaced.
2/3/08 at Deliberative increased by $1202 for saftey glass at the PD.
</t>
        </r>
      </text>
    </comment>
    <comment ref="E15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add 4200 for furnance.</t>
        </r>
      </text>
    </comment>
    <comment ref="D34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3%increase
</t>
        </r>
      </text>
    </comment>
    <comment ref="D35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3% Increase
</t>
        </r>
      </text>
    </comment>
    <comment ref="D39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$1K for Golth. Walkway repair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soneil</author>
  </authors>
  <commentList>
    <comment ref="E6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soneil:</t>
        </r>
        <r>
          <rPr>
            <sz val="8"/>
            <color indexed="81"/>
            <rFont val="Tahoma"/>
            <family val="2"/>
          </rPr>
          <t xml:space="preserve">
level fund as there is no contract</t>
        </r>
      </text>
    </comment>
  </commentList>
</comments>
</file>

<file path=xl/sharedStrings.xml><?xml version="1.0" encoding="utf-8"?>
<sst xmlns="http://schemas.openxmlformats.org/spreadsheetml/2006/main" count="1061" uniqueCount="647">
  <si>
    <t>4130.10 Selectmen</t>
  </si>
  <si>
    <t>ex-341 Telephone</t>
  </si>
  <si>
    <t>ex-349 Software/Support Contracts</t>
  </si>
  <si>
    <t>ex-390 Prof Serv</t>
  </si>
  <si>
    <t>ex-393 Background Checks</t>
  </si>
  <si>
    <t>ex-530 Advertising</t>
  </si>
  <si>
    <t>ex-550 Printing Expenses</t>
  </si>
  <si>
    <t>ex-560 Dues &amp; Sub</t>
  </si>
  <si>
    <t>ex-610 General Supplies</t>
  </si>
  <si>
    <t>ex-625 Postage</t>
  </si>
  <si>
    <t>ex-740 Equipment</t>
  </si>
  <si>
    <t>ex-810 Training</t>
  </si>
  <si>
    <t>ex-821 Mileage Reimbursement</t>
  </si>
  <si>
    <t>ex-829 Safety Training</t>
  </si>
  <si>
    <t>ex-830 Recording Fees</t>
  </si>
  <si>
    <t>4130.10 Selectmen, total</t>
  </si>
  <si>
    <t>4130.30 Town Meeting</t>
  </si>
  <si>
    <t>mtg-550 Town Report Printing</t>
  </si>
  <si>
    <t>4130.30 Town Meeting, total</t>
  </si>
  <si>
    <t>4140.10 Town Clerk</t>
  </si>
  <si>
    <t>tc-110 Dep. Salary</t>
  </si>
  <si>
    <t>tc-130 Salary</t>
  </si>
  <si>
    <t>tc-190 Fees</t>
  </si>
  <si>
    <t>tc-391 Software Support (Interware)</t>
  </si>
  <si>
    <t>tc-560 Dues &amp; Subscription</t>
  </si>
  <si>
    <t>tc-625 Postage</t>
  </si>
  <si>
    <t>tc-740 Equipment</t>
  </si>
  <si>
    <t>tc-810 Training Seminars</t>
  </si>
  <si>
    <t>tc-820 Town Clerk Refunds</t>
  </si>
  <si>
    <t>tc-821 Mileage Reimbursement</t>
  </si>
  <si>
    <t>tc-830 State Fee - Dog Licenses</t>
  </si>
  <si>
    <t>4140.10 Town Clerk, total</t>
  </si>
  <si>
    <t>4140.20 Voter Registration</t>
  </si>
  <si>
    <t>el-111 Janitor Salary</t>
  </si>
  <si>
    <t>el-120 Ballot Clerk Salary</t>
  </si>
  <si>
    <t>el-130 Supervisors Salary</t>
  </si>
  <si>
    <t>el-131 TC Election Salary</t>
  </si>
  <si>
    <t>el-134 Moderator Salary</t>
  </si>
  <si>
    <t>el-620 Printing &amp; Supplies</t>
  </si>
  <si>
    <t>el-690 Meals</t>
  </si>
  <si>
    <t>4140.20 Voter Registration, total</t>
  </si>
  <si>
    <t>fa-130 Trustee of Trust Fund Salary</t>
  </si>
  <si>
    <t>fa-691 Trustee office expense</t>
  </si>
  <si>
    <t>fa-821 Trustee mileage expenses</t>
  </si>
  <si>
    <t>4150.20 Auditing Contract</t>
  </si>
  <si>
    <t>fa-301 Auditing Services</t>
  </si>
  <si>
    <t>fa-302 Auditing Professional Services</t>
  </si>
  <si>
    <t>4150.20 Auditing, total</t>
  </si>
  <si>
    <t>4150.40 Tax Collection</t>
  </si>
  <si>
    <t>tx-110 Dep Collector Salary</t>
  </si>
  <si>
    <t>tx-130 Collector Salary</t>
  </si>
  <si>
    <t>tx-320 Tax Liens Research</t>
  </si>
  <si>
    <t>tx-560 Dues &amp; Subscriptions</t>
  </si>
  <si>
    <t>tx-625 Postage</t>
  </si>
  <si>
    <t>tx-830 Deed Recording fees</t>
  </si>
  <si>
    <t>4150.40 Tax Collection, total</t>
  </si>
  <si>
    <t>4150.50 Treasury</t>
  </si>
  <si>
    <t>t-120 Salary Asst Treasurer</t>
  </si>
  <si>
    <t>t-130 Salary Treasurer</t>
  </si>
  <si>
    <t>t-348 Software - new</t>
  </si>
  <si>
    <t>t-560 Dues</t>
  </si>
  <si>
    <t>t-620 Office Supplies</t>
  </si>
  <si>
    <t>t-670 Books &amp; Periodicals</t>
  </si>
  <si>
    <t>t-810 Training</t>
  </si>
  <si>
    <t>t-821 Mileage</t>
  </si>
  <si>
    <t>4150.50 Treasury, total</t>
  </si>
  <si>
    <t>4150.60 Information Technology</t>
  </si>
  <si>
    <t>it-346 Internet Service Providers</t>
  </si>
  <si>
    <t>it-347 Internet Webhosting</t>
  </si>
  <si>
    <t>it-348 Software New/Upgrades</t>
  </si>
  <si>
    <t>it-349 Software Support/Contracts</t>
  </si>
  <si>
    <t>it-390 IT Support Services</t>
  </si>
  <si>
    <t>it-610 Supplies</t>
  </si>
  <si>
    <t>4150.60 Information Technology, total</t>
  </si>
  <si>
    <t>4152 Revaluation of Property</t>
  </si>
  <si>
    <t>4152.10 External Revaluation Services</t>
  </si>
  <si>
    <t>as-390 Contract Appraiser</t>
  </si>
  <si>
    <t>as-560 Dues &amp; Subscriptions</t>
  </si>
  <si>
    <t>4152.10 External Reval Services, total</t>
  </si>
  <si>
    <t>4152 Revaluation of Property, total</t>
  </si>
  <si>
    <t>4153 Legal</t>
  </si>
  <si>
    <t>4153.10 Legal Department</t>
  </si>
  <si>
    <t>le-320 Town Attorney</t>
  </si>
  <si>
    <t>le-670 Books/Documents</t>
  </si>
  <si>
    <t>4153 Legal, total</t>
  </si>
  <si>
    <t>4155 Personnel</t>
  </si>
  <si>
    <t>4155.90 Other Expenses</t>
  </si>
  <si>
    <t>per-210 Health/Dental Town's Contribution</t>
  </si>
  <si>
    <t>per-220 FICA/Medi Town's Contribution</t>
  </si>
  <si>
    <t>per-230 NH Retirement Town's Contribution</t>
  </si>
  <si>
    <t>per-250 Unemployment</t>
  </si>
  <si>
    <t>per-260 Workman's Compensation</t>
  </si>
  <si>
    <t>4155 Personnel, total</t>
  </si>
  <si>
    <t>4191.10  Planning Board</t>
  </si>
  <si>
    <t>pb-110 Salaries P/T</t>
  </si>
  <si>
    <t>pb-320 Legal Notices</t>
  </si>
  <si>
    <t>pb-331 Master Plan Update</t>
  </si>
  <si>
    <t>pb-550 Printing</t>
  </si>
  <si>
    <t>pb-560 Dues &amp; Subscriptions</t>
  </si>
  <si>
    <t>pb-625 Postage</t>
  </si>
  <si>
    <t>pb-810 Seminars</t>
  </si>
  <si>
    <t>pb-830 Recording Fees</t>
  </si>
  <si>
    <t>pb-840 Matching Grant Funds</t>
  </si>
  <si>
    <t>4191.10 Planning Board, total</t>
  </si>
  <si>
    <t>4191.30 Zoning Appeals</t>
  </si>
  <si>
    <t>zba-110 Salaries P/T</t>
  </si>
  <si>
    <t>zba-320 Legal Notices</t>
  </si>
  <si>
    <t>zba-625 Postage</t>
  </si>
  <si>
    <t>zba-690 Dept. Expenses</t>
  </si>
  <si>
    <t>zba-821 Mileage Reimbursement</t>
  </si>
  <si>
    <t>4191.30 Zoning Appeals, total</t>
  </si>
  <si>
    <t>4194 General Government Buildings</t>
  </si>
  <si>
    <t>4194.10 Town building maint</t>
  </si>
  <si>
    <t>gb-410 Electricity</t>
  </si>
  <si>
    <t>gb-411 Heating Oil</t>
  </si>
  <si>
    <t>gb-414 Propane</t>
  </si>
  <si>
    <t>gb-430 Repairs &amp; Maintenance</t>
  </si>
  <si>
    <t>gb-610 Supplies</t>
  </si>
  <si>
    <t>4194.10 Town building maint, total</t>
  </si>
  <si>
    <t>4195 Cemeteries</t>
  </si>
  <si>
    <t>4195.10 Town Cemeteries</t>
  </si>
  <si>
    <t>ce-430 Cemetery Maint. Material</t>
  </si>
  <si>
    <t>ce-431 General Upkeep</t>
  </si>
  <si>
    <t>ce-610 Office Supplies</t>
  </si>
  <si>
    <t>ce-650 Cemetery Groundskeeping</t>
  </si>
  <si>
    <t>4195.10 Town Cemeteries, total</t>
  </si>
  <si>
    <t>4196 Insurance Other</t>
  </si>
  <si>
    <t>4196.10 Insurance Other</t>
  </si>
  <si>
    <t>in-520 Property &amp; Liability</t>
  </si>
  <si>
    <t>4196 Insurance Other, total</t>
  </si>
  <si>
    <t>4197 Advertising &amp; Regional Assoc</t>
  </si>
  <si>
    <t>4197.10 Advertising &amp; Regional Associations</t>
  </si>
  <si>
    <t>ra-560 NHMA Dues</t>
  </si>
  <si>
    <t>4197 Advertising &amp; Regional Assoc, total</t>
  </si>
  <si>
    <t>4199 Heritage Commission</t>
  </si>
  <si>
    <t>4199.10 Heritage Commission</t>
  </si>
  <si>
    <t>her-110 Secretarial/Clerk</t>
  </si>
  <si>
    <t>her-550 Photocopying</t>
  </si>
  <si>
    <t>her-560 Membership fees &amp; Workshops</t>
  </si>
  <si>
    <t>her-610 General Supplies</t>
  </si>
  <si>
    <t>her-625 Postage</t>
  </si>
  <si>
    <t>her-670 Publications/Research</t>
  </si>
  <si>
    <t>her-810 Educational Projects</t>
  </si>
  <si>
    <t>4199.10 Heritage Commission, total</t>
  </si>
  <si>
    <t>4210 Police</t>
  </si>
  <si>
    <t>4210.10 Police Department</t>
  </si>
  <si>
    <t>pd-110 Salaries F/T</t>
  </si>
  <si>
    <t>pd-113 Salaries Secretary</t>
  </si>
  <si>
    <t>pd-120 Salaries P/T</t>
  </si>
  <si>
    <t>pd-122 Prosecution Court</t>
  </si>
  <si>
    <t>pd-123 Detective Task Force</t>
  </si>
  <si>
    <t>pd-124 Training Labor</t>
  </si>
  <si>
    <t>pd-130 Salaries Chief</t>
  </si>
  <si>
    <t>pd-140 Overtime</t>
  </si>
  <si>
    <t>pd-343 Communication Services</t>
  </si>
  <si>
    <t>pd-390 Professional Services</t>
  </si>
  <si>
    <t>pd-430 Vehicle Maint/Repairs</t>
  </si>
  <si>
    <t>pd-620 Office Supplies</t>
  </si>
  <si>
    <t>pd-625 Postage</t>
  </si>
  <si>
    <t>pd-635 Gasoline</t>
  </si>
  <si>
    <t>pd-670 Books</t>
  </si>
  <si>
    <t>pd-681 Ammunition</t>
  </si>
  <si>
    <t>pd-740 Equipment</t>
  </si>
  <si>
    <t>pd-810 Training &amp; Seminars</t>
  </si>
  <si>
    <t>pd-820 Uniforms</t>
  </si>
  <si>
    <t>4220 Fire</t>
  </si>
  <si>
    <t>4220.10 Fire Department</t>
  </si>
  <si>
    <t>fd-122 Salary Secretary/911 Support</t>
  </si>
  <si>
    <t>fd-343 Communication Equipment</t>
  </si>
  <si>
    <t>fd-430 Apparatus/Support equip</t>
  </si>
  <si>
    <t>fd-431 Truck Operation</t>
  </si>
  <si>
    <t>fd-560 Dues &amp; Subscriptions</t>
  </si>
  <si>
    <t>fd-561 Haz Material dist fee</t>
  </si>
  <si>
    <t>fd-625 Postage</t>
  </si>
  <si>
    <t>fd-635 Motor Fuel</t>
  </si>
  <si>
    <t>fd-680 Local Supplies</t>
  </si>
  <si>
    <t>fd-810 Training Reimbursement</t>
  </si>
  <si>
    <t>fd-820 Clothing Allowance</t>
  </si>
  <si>
    <t>4220.10 Fire Department, total</t>
  </si>
  <si>
    <t>4241.20 Building Inspection</t>
  </si>
  <si>
    <t>bi-390 Building Inspection Salary</t>
  </si>
  <si>
    <t>4241.20 Building Inspection, total</t>
  </si>
  <si>
    <t>4241.40 Plumbing Inspection</t>
  </si>
  <si>
    <t>pi-390 Plumbing Inspection</t>
  </si>
  <si>
    <t>4241.40 Plumbing Inspection, total</t>
  </si>
  <si>
    <t>4241.50 Electrical Inspection Salary</t>
  </si>
  <si>
    <t>ei-390 Electrical Inspection</t>
  </si>
  <si>
    <t>4241.50 Electrical Insp Salary, total</t>
  </si>
  <si>
    <t>4241.60 Septic Inspection</t>
  </si>
  <si>
    <t>si-390 Septic Inspection</t>
  </si>
  <si>
    <t>4241.60 Septic Inspection, total</t>
  </si>
  <si>
    <t>4241.70 Driveway Inspection</t>
  </si>
  <si>
    <t>di-110 Driveway Inspection Salary</t>
  </si>
  <si>
    <t>4290 Emergency Management</t>
  </si>
  <si>
    <t>cd-120 Salaries</t>
  </si>
  <si>
    <t>cd-610 General Supplies</t>
  </si>
  <si>
    <t>cd-630 Communications</t>
  </si>
  <si>
    <t>cd-810 Training</t>
  </si>
  <si>
    <t>4290.40 Forest Fire Control</t>
  </si>
  <si>
    <t>ff-110 Salaries P/T</t>
  </si>
  <si>
    <t>ff-240 Tuition Reimbursement</t>
  </si>
  <si>
    <t>ff-610 general Supplies</t>
  </si>
  <si>
    <t>ff-740 Equipment</t>
  </si>
  <si>
    <t>4290.40 Forest Fire Control, total</t>
  </si>
  <si>
    <t>4312.20 Road Maintenance</t>
  </si>
  <si>
    <t>hw-120 Salaries P/T</t>
  </si>
  <si>
    <t>hw-390 Contract Services</t>
  </si>
  <si>
    <t>hw-431 Major Road Repair</t>
  </si>
  <si>
    <t>hw-630 Aggregate Supplies</t>
  </si>
  <si>
    <t>hw-640 Building Maintenance</t>
  </si>
  <si>
    <t>hw-680 Misc. General Supplies</t>
  </si>
  <si>
    <t>hw-690 Highway Signs</t>
  </si>
  <si>
    <t>4312.30 Stormwater Management</t>
  </si>
  <si>
    <t>sw-120 Salaries P/T Secretarial</t>
  </si>
  <si>
    <t>sw-390 Stormwater Testing</t>
  </si>
  <si>
    <t>sw-550 Brochures/Public Education</t>
  </si>
  <si>
    <t>sw-610 General Supplies</t>
  </si>
  <si>
    <t>4312.50 Winter</t>
  </si>
  <si>
    <t>sn-392 Contracted Services</t>
  </si>
  <si>
    <t>sn-430 Equipment Maint</t>
  </si>
  <si>
    <t>sn-681 Sand/Salt Supplies</t>
  </si>
  <si>
    <t>4316 Street Lighting</t>
  </si>
  <si>
    <t>4316.10 Street Lighting</t>
  </si>
  <si>
    <t>sl-410 Street Lighting Electric</t>
  </si>
  <si>
    <t>4316.10 Street Lighting, total</t>
  </si>
  <si>
    <t>4319.40 Dams</t>
  </si>
  <si>
    <t>dam-560 Dues &amp; Memberships</t>
  </si>
  <si>
    <t>4319.40 Dams, total</t>
  </si>
  <si>
    <t>wd-493 Household Haz Waste</t>
  </si>
  <si>
    <t>bpu-390 Bulk Waste Pick-Up</t>
  </si>
  <si>
    <t>bpu-391 Bulk Waste Disposal</t>
  </si>
  <si>
    <t>4411.10 Health Officer</t>
  </si>
  <si>
    <t>he-120 Salary Health Officer</t>
  </si>
  <si>
    <t>he-121 Secretary P/T</t>
  </si>
  <si>
    <t>he-670 Books &amp; Periodicals</t>
  </si>
  <si>
    <t>he-680 Supplies</t>
  </si>
  <si>
    <t>he-810 Seminars</t>
  </si>
  <si>
    <t>4411.10 Health Officer, total</t>
  </si>
  <si>
    <t>4411.20 Health Laboratory</t>
  </si>
  <si>
    <t>he-390 Lab Analysis</t>
  </si>
  <si>
    <t>4411.20 Health Laboratory, total</t>
  </si>
  <si>
    <t>4411.30 Mosquito Control</t>
  </si>
  <si>
    <t>he-392 Permitting for Spraying</t>
  </si>
  <si>
    <t>4411.30 Mosquito Control, total</t>
  </si>
  <si>
    <t>ac-121 Salary Asst P/T</t>
  </si>
  <si>
    <t>4440 Welfare</t>
  </si>
  <si>
    <t>4441.10 General Assistance</t>
  </si>
  <si>
    <t>ga-120 Salary P/T</t>
  </si>
  <si>
    <t>ga-560 Dues &amp; Subscriptions</t>
  </si>
  <si>
    <t>4441.10 General Assistance, total</t>
  </si>
  <si>
    <t>4442.10 Direct Assistance</t>
  </si>
  <si>
    <t>ga-350 Medical Services</t>
  </si>
  <si>
    <t>ga-391 Rent/Mortgage</t>
  </si>
  <si>
    <t>ga-393 Fuel</t>
  </si>
  <si>
    <t>ga-810 Other Services</t>
  </si>
  <si>
    <t>ga-811 Utilities</t>
  </si>
  <si>
    <t>4442.10 Direct Assistance, total</t>
  </si>
  <si>
    <t>4445.20 Vendor Payments</t>
  </si>
  <si>
    <t>vp-571 Center for Life Management</t>
  </si>
  <si>
    <t>vp-572 Family Mediation Program</t>
  </si>
  <si>
    <t>vp-573 Lamprey Health Center</t>
  </si>
  <si>
    <t>vp-574 Rockingham Com Action</t>
  </si>
  <si>
    <t>vp-575 American Red Cross</t>
  </si>
  <si>
    <t>vp-576 Seacoast Hospice</t>
  </si>
  <si>
    <t>vp-577 Vic Geary Center</t>
  </si>
  <si>
    <t>vp-579 Salem Transportation</t>
  </si>
  <si>
    <t>vp-580 RSVP</t>
  </si>
  <si>
    <t>vp-581 Sad Café</t>
  </si>
  <si>
    <t>vp-582 Community Health Services</t>
  </si>
  <si>
    <t>vp-584 Seacoast Child Advocacy</t>
  </si>
  <si>
    <t>4445.20 Vendor Payments, total</t>
  </si>
  <si>
    <t>4520.20 Parks Maintenance</t>
  </si>
  <si>
    <t>pk-390 Park Mowing Contract</t>
  </si>
  <si>
    <t>pk-391 Town Facilities Mowing Contract</t>
  </si>
  <si>
    <t>4520.20 Parks Maintenance, total</t>
  </si>
  <si>
    <t>4520.60 Maint. Of Rec Facilities</t>
  </si>
  <si>
    <t>pk-430 Playground maintenance</t>
  </si>
  <si>
    <t>4520.60 Maint. Of Rec Facilities, total</t>
  </si>
  <si>
    <t>lib-110 Salaries</t>
  </si>
  <si>
    <t>lib-121 Community Services</t>
  </si>
  <si>
    <t>lib-122 Museum pass</t>
  </si>
  <si>
    <t>lib-341 Telephone</t>
  </si>
  <si>
    <t>lib-342 Software Upgrades</t>
  </si>
  <si>
    <t>lib-343 Databases</t>
  </si>
  <si>
    <t>lib-360 Building Maintenance</t>
  </si>
  <si>
    <t>lib-361 Security monitoring</t>
  </si>
  <si>
    <t>lib-390 IT Support</t>
  </si>
  <si>
    <t>lib-410 Heat (oil)</t>
  </si>
  <si>
    <t>lib-411 Electricity</t>
  </si>
  <si>
    <t>lib-560 Dues</t>
  </si>
  <si>
    <t>lib-610 Janitor Supplies</t>
  </si>
  <si>
    <t>lib-620 Office Supplies</t>
  </si>
  <si>
    <t>lib-625 Postage/Box Rental</t>
  </si>
  <si>
    <t>lib-670 Books/Mag/Video/Newspapers</t>
  </si>
  <si>
    <t>lib-740 Capital Equip. (new)</t>
  </si>
  <si>
    <t>lib-742 Professional tools</t>
  </si>
  <si>
    <t>lib-743 Bank charges</t>
  </si>
  <si>
    <t>lib-810 Seminars</t>
  </si>
  <si>
    <t>lib-820 Equipment Repairs</t>
  </si>
  <si>
    <t>lib-830 Library Operation</t>
  </si>
  <si>
    <t>4550.10 Library Admin, total</t>
  </si>
  <si>
    <t>4550 Library, total</t>
  </si>
  <si>
    <t>4583.10 Patriotic Purposes</t>
  </si>
  <si>
    <t>4583.10 Patriotic Purposes, total</t>
  </si>
  <si>
    <t>4589 Recreation</t>
  </si>
  <si>
    <t>4589.10 Recreation</t>
  </si>
  <si>
    <t>rec-120 Counselor Salary</t>
  </si>
  <si>
    <t>4589.10 Recreation, total</t>
  </si>
  <si>
    <t>4611 Conservation</t>
  </si>
  <si>
    <t>4611.10 Conservation Commission</t>
  </si>
  <si>
    <t>ca-120 Clerk P/T</t>
  </si>
  <si>
    <t>ca-560 Dues</t>
  </si>
  <si>
    <t>ca-571 Exeter River Council</t>
  </si>
  <si>
    <t>ca-625 Postage</t>
  </si>
  <si>
    <t>ca-670 Manual</t>
  </si>
  <si>
    <t>ca-810 Seminars</t>
  </si>
  <si>
    <t>tf-550 Printing Expenses</t>
  </si>
  <si>
    <t>tf-610 General Supplies</t>
  </si>
  <si>
    <t>tf-690 Signs</t>
  </si>
  <si>
    <t>tf-740 Equipment</t>
  </si>
  <si>
    <t>tf-810 Seminars</t>
  </si>
  <si>
    <t>4700 Debt Service</t>
  </si>
  <si>
    <t>4711.20 Debt Service Principle</t>
  </si>
  <si>
    <t>ds-980 Principle Payment</t>
  </si>
  <si>
    <t>4711.20 Debt Service Principle, total</t>
  </si>
  <si>
    <t>4721.10 Debt Service Interest</t>
  </si>
  <si>
    <t>ds-981 Interest Payment</t>
  </si>
  <si>
    <t>4721.10 Debt Service Interest, total</t>
  </si>
  <si>
    <t xml:space="preserve"> </t>
  </si>
  <si>
    <t xml:space="preserve">ex-391 Digitize Tax Maps </t>
  </si>
  <si>
    <t>Total Salary</t>
  </si>
  <si>
    <t>Officer</t>
  </si>
  <si>
    <t>Unscheduled</t>
  </si>
  <si>
    <t>New hire</t>
  </si>
  <si>
    <t>FTO Program</t>
  </si>
  <si>
    <t>OHRV/DWI Patrol</t>
  </si>
  <si>
    <t>FT Officer</t>
  </si>
  <si>
    <t>PT Officer</t>
  </si>
  <si>
    <t>Total Police</t>
  </si>
  <si>
    <t>fd-121 PT Salaries</t>
  </si>
  <si>
    <t>fd-123 Mechanic</t>
  </si>
  <si>
    <t>fd-124 - On Call</t>
  </si>
  <si>
    <t>fd-125 Chief Salary</t>
  </si>
  <si>
    <t>fd-610 Office supplies</t>
  </si>
  <si>
    <t>fd-620 Prevention</t>
  </si>
  <si>
    <t>PD-110 Total</t>
  </si>
  <si>
    <t>PD-122 Total</t>
  </si>
  <si>
    <t>PD-120 Total</t>
  </si>
  <si>
    <t>PD-124 Total</t>
  </si>
  <si>
    <t>PD-130 Total</t>
  </si>
  <si>
    <t>PD-140 Total</t>
  </si>
  <si>
    <t>ac-343 Communication</t>
  </si>
  <si>
    <t>ac-122 Prosecution</t>
  </si>
  <si>
    <t>Total - Other</t>
  </si>
  <si>
    <t>PD - Other Total</t>
  </si>
  <si>
    <t>Total Fire</t>
  </si>
  <si>
    <t>hw-681 Culverts, Catch Basins, pipes</t>
  </si>
  <si>
    <t>$</t>
  </si>
  <si>
    <t>sw-611 Stormwater Consultant</t>
  </si>
  <si>
    <t>Approved 2006 Budget</t>
  </si>
  <si>
    <t xml:space="preserve">4153.10 Legal </t>
  </si>
  <si>
    <t>4155.90 Other Expenses - Personnel</t>
  </si>
  <si>
    <t>4210.60 Police Special Detail</t>
  </si>
  <si>
    <t xml:space="preserve">4241.50 Electrical Inspection </t>
  </si>
  <si>
    <t>4312.50 Highway Winter Maintenance</t>
  </si>
  <si>
    <t>4323.10 Waste/Recycle Collection Disposal</t>
  </si>
  <si>
    <t>4323.20 Hazardous Waste Collection</t>
  </si>
  <si>
    <t>4323.30 Bulk Pickup &amp; Disposal</t>
  </si>
  <si>
    <t>4520.20 Parks Maintenance - mowing</t>
  </si>
  <si>
    <t xml:space="preserve">4550.10 Library </t>
  </si>
  <si>
    <t>4619.90 Town Forest Maintenance</t>
  </si>
  <si>
    <t>4210.60 Special Detail P/T Salary</t>
  </si>
  <si>
    <t>Department Account Number</t>
  </si>
  <si>
    <t>rec-105 Recreation Director's Salary</t>
  </si>
  <si>
    <t>vp-583 CART Regional Transp.</t>
  </si>
  <si>
    <t>Total 4440 Welfare</t>
  </si>
  <si>
    <t>rec-110 Summer Program Director's Salary</t>
  </si>
  <si>
    <t>rec-111 Summer Assistant Director's Salary</t>
  </si>
  <si>
    <t>wd-394 Projected Fuel Surcharge</t>
  </si>
  <si>
    <t>wd-393 Curbside Recycling</t>
  </si>
  <si>
    <t>wd-392 Dumpster Service (incl. Disposal)</t>
  </si>
  <si>
    <t>wd-390 Curbside Collection</t>
  </si>
  <si>
    <t xml:space="preserve">Comments &amp; Supporting Formulas </t>
  </si>
  <si>
    <t>2006 Budget</t>
  </si>
  <si>
    <t>Department  / Account Number</t>
  </si>
  <si>
    <t>lib-530 Advertising</t>
  </si>
  <si>
    <t>lib-390 Professional Services</t>
  </si>
  <si>
    <t>ex-670 Books and Periodicals</t>
  </si>
  <si>
    <t xml:space="preserve">    </t>
  </si>
  <si>
    <t>Approved 2007 Budget</t>
  </si>
  <si>
    <t>BOS Date Approved</t>
  </si>
  <si>
    <t>2007 Budget</t>
  </si>
  <si>
    <t>ac-124 Training Labor</t>
  </si>
  <si>
    <t>FTO Program (2) Officers</t>
  </si>
  <si>
    <t>FT - Annual</t>
  </si>
  <si>
    <t>FT - Firearrns Qualifcation</t>
  </si>
  <si>
    <t>FT -Taser Training</t>
  </si>
  <si>
    <t>FT - Baton</t>
  </si>
  <si>
    <t>FT - Sexual Harassment</t>
  </si>
  <si>
    <t>FT - OC</t>
  </si>
  <si>
    <t>PT - Firearrns Qualifcation</t>
  </si>
  <si>
    <t>PT -Taser Training</t>
  </si>
  <si>
    <t>PT - OC</t>
  </si>
  <si>
    <t>PT - Baton</t>
  </si>
  <si>
    <t>PT - Sexual Harassment</t>
  </si>
  <si>
    <t>tx-349 Software Support</t>
  </si>
  <si>
    <t>cd-820 Milage</t>
  </si>
  <si>
    <t>vp-585 Rock. Meals on Wheels</t>
  </si>
  <si>
    <t>tc-831 State Fee - Vital Records</t>
  </si>
  <si>
    <t xml:space="preserve">  </t>
  </si>
  <si>
    <t>Fa-303 GASB34</t>
  </si>
  <si>
    <t>he-821 Mileage</t>
  </si>
  <si>
    <t>he-391 Surveillance</t>
  </si>
  <si>
    <t>he-393 Larviciding</t>
  </si>
  <si>
    <t>Approved 2008 Budget</t>
  </si>
  <si>
    <t>2008 Budget</t>
  </si>
  <si>
    <t>% increase vs previous year</t>
  </si>
  <si>
    <t>% increase from previous year</t>
  </si>
  <si>
    <t>% increase vs. previous year</t>
  </si>
  <si>
    <t>% Increase vs previous year</t>
  </si>
  <si>
    <t>% Increase vs. previous year</t>
  </si>
  <si>
    <t>BUDCOM Date Approved</t>
  </si>
  <si>
    <t>ca-610 General Supplies</t>
  </si>
  <si>
    <t>ca-691 Project Expenses</t>
  </si>
  <si>
    <t>ca-821 Mileage</t>
  </si>
  <si>
    <t>ca-740 Educational Equipment</t>
  </si>
  <si>
    <t>hw-110 Salaries F/T</t>
  </si>
  <si>
    <t>tx-610 General Supplies</t>
  </si>
  <si>
    <t>fd-821 Mileage</t>
  </si>
  <si>
    <t>hw-140 Overtime</t>
  </si>
  <si>
    <t>fd-290 Health and Wellness</t>
  </si>
  <si>
    <t>fd-681 Rescue Equipment &amp; Supplies</t>
  </si>
  <si>
    <t>fd-682 Personnel Protection Equipment</t>
  </si>
  <si>
    <t>fd-740 Station Equipment &amp; Repair</t>
  </si>
  <si>
    <t>%increase vs previous year</t>
  </si>
  <si>
    <t>it840 Training</t>
  </si>
  <si>
    <t>4323.20 Hazardous Waste Collection, total</t>
  </si>
  <si>
    <t>Increase from previous year</t>
  </si>
  <si>
    <t>4323.10 Waste/Recycle Collection Disposal, total</t>
  </si>
  <si>
    <t>4323.30 Bulk Pick-up &amp; Disposal, total</t>
  </si>
  <si>
    <t>4323.30 Bulk Pick-up &amp; Disposal</t>
  </si>
  <si>
    <t>per-211 Life Premiums</t>
  </si>
  <si>
    <t>gb-390 Town Hall&amp;Safety Comp Alarm</t>
  </si>
  <si>
    <t>lib-210 Personnel  Health/Dental</t>
  </si>
  <si>
    <t>lib-211 Life Insurance Premiums</t>
  </si>
  <si>
    <t>4312.20 Highway Maintenance-Gen</t>
  </si>
  <si>
    <t>4197.10 Advertising &amp; Regional Ass.</t>
  </si>
  <si>
    <t>4196.10 Insurance - Prop. &amp; Liability</t>
  </si>
  <si>
    <t>4194.10 Gov't Buildings Maintenance</t>
  </si>
  <si>
    <t>el-349 Support &amp; Contracts</t>
  </si>
  <si>
    <t>Approved 2009 Budget</t>
  </si>
  <si>
    <t>2009 Budget</t>
  </si>
  <si>
    <t>tf-741 Pond Levelers</t>
  </si>
  <si>
    <t>tx-810  tx training</t>
  </si>
  <si>
    <t>tx-821  mileage</t>
  </si>
  <si>
    <t>4723.00 Int on TAN Total</t>
  </si>
  <si>
    <t>sn-740 Machinery and Equipment</t>
  </si>
  <si>
    <t>tf-830 Special Projects</t>
  </si>
  <si>
    <t>4723.00 Interest on TAN</t>
  </si>
  <si>
    <t>PT - Annual Training / labor</t>
  </si>
  <si>
    <t>gb-840 Alarm Systems</t>
  </si>
  <si>
    <t>gb-412 Water (garage)</t>
  </si>
  <si>
    <t xml:space="preserve">ex-430 Equipment Repair </t>
  </si>
  <si>
    <t>Approved 2010 Budget</t>
  </si>
  <si>
    <t>2010 Budget</t>
  </si>
  <si>
    <t>4150.10 Trustee of Trust Funds</t>
  </si>
  <si>
    <t>4150.10 Trustee ofTrust Funds, total</t>
  </si>
  <si>
    <t>4619.90 Town Forest Maint. Total</t>
  </si>
  <si>
    <t>vp-587 SeaCare</t>
  </si>
  <si>
    <t>el-740 Equipment</t>
  </si>
  <si>
    <t>el-625 Postage</t>
  </si>
  <si>
    <t>4520 Parks</t>
  </si>
  <si>
    <t>ex-130 Salary Selectmen</t>
  </si>
  <si>
    <t>mtg-551 Warrant Mailer Printing</t>
  </si>
  <si>
    <t>Approved 2011 Budget</t>
  </si>
  <si>
    <t>2011 Budget</t>
  </si>
  <si>
    <t>Tax Year</t>
  </si>
  <si>
    <t>Last Tax Year</t>
  </si>
  <si>
    <t>2010</t>
  </si>
  <si>
    <t>2011</t>
  </si>
  <si>
    <t>2009</t>
  </si>
  <si>
    <t>2008</t>
  </si>
  <si>
    <t>2007</t>
  </si>
  <si>
    <t>Running Totals from Last Year</t>
  </si>
  <si>
    <t>Percentage Change</t>
  </si>
  <si>
    <t>ca-840 Matching Grant Funds</t>
  </si>
  <si>
    <t>hw-344 Postage</t>
  </si>
  <si>
    <t>hw-345 Permits</t>
  </si>
  <si>
    <t>hw-346 Dues &amp; Subscriptions</t>
  </si>
  <si>
    <t>hw-347 Education/Training</t>
  </si>
  <si>
    <t>BOS Running Total last YR</t>
  </si>
  <si>
    <t>BudCom Running Total Last YR</t>
  </si>
  <si>
    <t>$.50/hr (2nd shift)</t>
  </si>
  <si>
    <t>$1.00/hr (3rd shift)</t>
  </si>
  <si>
    <t>vp-588 Community Caregivers</t>
  </si>
  <si>
    <t>bi-391 Building Inspection Asst</t>
  </si>
  <si>
    <t>rec-850 Senior Activities</t>
  </si>
  <si>
    <t>rec-840 Events &amp; Activities</t>
  </si>
  <si>
    <t>% Increase vs Previous Year</t>
  </si>
  <si>
    <t>gb-420 electricity</t>
  </si>
  <si>
    <t>gb-421 Heating Oil</t>
  </si>
  <si>
    <t>gb-422 Propane</t>
  </si>
  <si>
    <t>gb-440 Repairs &amp; Maintenance</t>
  </si>
  <si>
    <t>gb-620 Supplies</t>
  </si>
  <si>
    <t>gb-850 Alarm Systems</t>
  </si>
  <si>
    <t>gb-112 Facility Coordinator</t>
  </si>
  <si>
    <t>4194.20 Community Center</t>
  </si>
  <si>
    <t>gb-310 Telephone</t>
  </si>
  <si>
    <t>4194.20 Community Center, total</t>
  </si>
  <si>
    <t>4194.20 Community Center Maintenance</t>
  </si>
  <si>
    <t>gb-441 Professional Services</t>
  </si>
  <si>
    <t>it740 Hardware - new</t>
  </si>
  <si>
    <t>it-430 Hardware repair</t>
  </si>
  <si>
    <t>ga-710 Training</t>
  </si>
  <si>
    <t>her-690 Project Expenses</t>
  </si>
  <si>
    <t>(Shift Diff)</t>
  </si>
  <si>
    <t>pd-114 3rd Shift Differential</t>
  </si>
  <si>
    <t>pd-112 2nd Shift Differential</t>
  </si>
  <si>
    <t>(Shift Diff) Total</t>
  </si>
  <si>
    <t>hw-650 Highway Equipment</t>
  </si>
  <si>
    <t>lib-681 Mileage</t>
  </si>
  <si>
    <t>it-392 IT Custom Services</t>
  </si>
  <si>
    <t>APPROVED 2012 Budget</t>
  </si>
  <si>
    <t>2012</t>
  </si>
  <si>
    <t>2012 Budget</t>
  </si>
  <si>
    <t>2013</t>
  </si>
  <si>
    <t>ce-660 Cemetery - Additional Work</t>
  </si>
  <si>
    <t>fd-126 Fire Ward</t>
  </si>
  <si>
    <t>fd-127 IT Support</t>
  </si>
  <si>
    <t>pd-121 Community service</t>
  </si>
  <si>
    <t>PD-121 Total</t>
  </si>
  <si>
    <t>FT Officer OT - (Hamlin)</t>
  </si>
  <si>
    <r>
      <rPr>
        <b/>
        <sz val="10"/>
        <rFont val="Times New Roman"/>
        <family val="1"/>
      </rPr>
      <t>per-</t>
    </r>
    <r>
      <rPr>
        <sz val="10"/>
        <rFont val="Times New Roman"/>
        <family val="1"/>
      </rPr>
      <t>212 STD Premiums</t>
    </r>
  </si>
  <si>
    <t>4290.10 Emergency Management</t>
  </si>
  <si>
    <t>APPROVED 2013 Budget</t>
  </si>
  <si>
    <t>2013 Budget</t>
  </si>
  <si>
    <t>4210.2 Animal Control</t>
  </si>
  <si>
    <t>Total Services</t>
  </si>
  <si>
    <t>ac-351 AC Veterinary Care</t>
  </si>
  <si>
    <t>4210.2 Animal Control, total</t>
  </si>
  <si>
    <t>tx-825 Court Cost</t>
  </si>
  <si>
    <t>bi-392 Building Inspection</t>
  </si>
  <si>
    <t>hw-342 General office expense</t>
  </si>
  <si>
    <t>hw-343 HW Communications</t>
  </si>
  <si>
    <t>hw-391 HW Tree Removal</t>
  </si>
  <si>
    <t>hw-660 Small Equipment fuel</t>
  </si>
  <si>
    <t>tf-560 Dues</t>
  </si>
  <si>
    <t>hw-430 HW Vehicle Maint/Vehicle</t>
  </si>
  <si>
    <t>lib - Worker Comp</t>
  </si>
  <si>
    <t>lib - Unemployment Insurance</t>
  </si>
  <si>
    <t>vp-589 CASA</t>
  </si>
  <si>
    <t>lib - FICA</t>
  </si>
  <si>
    <t>her-821 Mileage</t>
  </si>
  <si>
    <t>pb-821 Mileage Reimbursement</t>
  </si>
  <si>
    <t>4290.10 Emergency Mgmt, total</t>
  </si>
  <si>
    <t>2014 Budget</t>
  </si>
  <si>
    <t xml:space="preserve">APPROVED 2014 Budget </t>
  </si>
  <si>
    <t>2014</t>
  </si>
  <si>
    <t>2015</t>
  </si>
  <si>
    <t>he-675 Membership &amp; Dues</t>
  </si>
  <si>
    <t>t-340 Bank Account Fees</t>
  </si>
  <si>
    <t>-</t>
  </si>
  <si>
    <t>4323.10 Waste/Recycle Collection Disp</t>
  </si>
  <si>
    <t>4312.30 Highway Stormwater Mgmt</t>
  </si>
  <si>
    <t>hw-661 Vehicle Fuel</t>
  </si>
  <si>
    <t>4210.20 Animal Control</t>
  </si>
  <si>
    <t>4723 Int on TAN</t>
  </si>
  <si>
    <t>2015 Budget</t>
  </si>
  <si>
    <t>monthly stipend</t>
  </si>
  <si>
    <t>comments</t>
  </si>
  <si>
    <t>New P/T hire (1)</t>
  </si>
  <si>
    <t>ac-390 AC  Kenneling</t>
  </si>
  <si>
    <t>ex-742 Tax Lien Expense</t>
  </si>
  <si>
    <t>4550 Library (4550.10 Lib Admin)</t>
  </si>
  <si>
    <t>ac-343 Communications</t>
  </si>
  <si>
    <t>ac-430 Vehicle Maintenance</t>
  </si>
  <si>
    <t>ac-680 Supplies</t>
  </si>
  <si>
    <t>ac-635 Fuel</t>
  </si>
  <si>
    <t>ac-820 Training</t>
  </si>
  <si>
    <t>ac-820 clothing</t>
  </si>
  <si>
    <t>ac-740 Equipment</t>
  </si>
  <si>
    <t>ac-821 Mileage</t>
  </si>
  <si>
    <t>ac-130 ACO Stipend</t>
  </si>
  <si>
    <t>ex-112 Recording Secretary</t>
  </si>
  <si>
    <t>tc-610 TC Supplies</t>
  </si>
  <si>
    <t>el-821 Mileage</t>
  </si>
  <si>
    <t>pb-835 Professional Services</t>
  </si>
  <si>
    <t>fd-120 Monthly on-call Response</t>
  </si>
  <si>
    <t>rec-841 Old Home Days Activities</t>
  </si>
  <si>
    <t>wd-391 Disposal</t>
  </si>
  <si>
    <t>vp-578 Haven</t>
  </si>
  <si>
    <t>2016 Budget</t>
  </si>
  <si>
    <t>4611.20 Milfoil</t>
  </si>
  <si>
    <t>50% of treatment cost (40% State, 10% LPPA</t>
  </si>
  <si>
    <t>4611.10 Con Operation Total</t>
  </si>
  <si>
    <t>4611.20 Milfoil Total</t>
  </si>
  <si>
    <t>hw-651 Highway Equipment Repairs</t>
  </si>
  <si>
    <t>PD oversees</t>
  </si>
  <si>
    <t>PD pversees</t>
  </si>
  <si>
    <t>gb-110 Custodial Services</t>
  </si>
  <si>
    <t>gb-111 Assistant Con-call</t>
  </si>
  <si>
    <t>ex-110 Town Administator Salary</t>
  </si>
  <si>
    <t>ex-111 Land Use/Assessing Admin Salary</t>
  </si>
  <si>
    <t>$4290 + 1.1%cola</t>
  </si>
  <si>
    <t>Sum (Other)</t>
  </si>
  <si>
    <t>changed to 60% with state lowering to 30%)</t>
  </si>
  <si>
    <t>vp-590 Family Promise</t>
  </si>
  <si>
    <t>F/T Sergeant</t>
  </si>
  <si>
    <t>F/T Corporal</t>
  </si>
  <si>
    <t>2016</t>
  </si>
  <si>
    <t>APPROVED    2015 Budget</t>
  </si>
  <si>
    <t>APPROVED    2016 Budget</t>
  </si>
  <si>
    <t>APPROVED    2017 Budget</t>
  </si>
  <si>
    <t>2017 Budget</t>
  </si>
  <si>
    <t>4150.10 Accounting &amp; Financial Rpt</t>
  </si>
  <si>
    <t>F/T Office (Cooper)</t>
  </si>
  <si>
    <t>F/T Office (Hamlin)</t>
  </si>
  <si>
    <t>F/T Officer (Merced)</t>
  </si>
  <si>
    <t>F/T Officer (Bernier)</t>
  </si>
  <si>
    <t>Coverage</t>
  </si>
  <si>
    <t>PD-123 Total</t>
  </si>
  <si>
    <t>FT Officer OT - (Merced)</t>
  </si>
  <si>
    <t>FT Officer OT - (Bernier)</t>
  </si>
  <si>
    <t>FT Officer OT - (Colletti)</t>
  </si>
  <si>
    <t>FT Officer OT - (Cooper)</t>
  </si>
  <si>
    <t>pd-349 Support Contracts</t>
  </si>
  <si>
    <t>2017</t>
  </si>
  <si>
    <t>2018 Budget</t>
  </si>
  <si>
    <t>mtg-390 Mail Prep-Town Reports &amp; Warrants</t>
  </si>
  <si>
    <t>mtg-625 Postage Reports &amp; Warrant Mailer</t>
  </si>
  <si>
    <t>4611 Conservation/Milfoil Total</t>
  </si>
  <si>
    <t>4611 Conservation &amp; Milfoil</t>
  </si>
  <si>
    <t>F/T Lieuteant</t>
  </si>
  <si>
    <t>2018</t>
  </si>
  <si>
    <t>2019</t>
  </si>
  <si>
    <t>2019 Budget</t>
  </si>
  <si>
    <t>2019 Foresty</t>
  </si>
  <si>
    <t>2020 Proposed</t>
  </si>
  <si>
    <t>2020 Default</t>
  </si>
  <si>
    <t>F/T Officer (Rothwell)</t>
  </si>
  <si>
    <t>vp-592 The Upper Room</t>
  </si>
  <si>
    <t>vp-593 southern Rock Coalition</t>
  </si>
  <si>
    <t>vp-591 Waypoint (formally Child &amp; Family Svcs)</t>
  </si>
  <si>
    <t>bi-670 Inspector books/materials</t>
  </si>
  <si>
    <t>hw-xxx Road Agent Stipend</t>
  </si>
  <si>
    <t>sw- xxx Street Sweeping</t>
  </si>
  <si>
    <t>wd-395 Curbside Recycling Disposal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</si>
</sst>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0.0%"/>
    <numFmt numFmtId="166" formatCode="dd\-mmm\-yy"/>
    <numFmt numFmtId="167" formatCode="&quot;$&quot;#,##0.00"/>
    <numFmt numFmtId="168" formatCode="&quot;$&quot;#,##0"/>
    <numFmt numFmtId="169" formatCode="0.0_);\(0.0\)"/>
    <numFmt numFmtId="170" formatCode="m/d/yy"/>
    <numFmt numFmtId="171" formatCode="_([$$-409]* #,##0_);_([$$-409]* \(#,##0\);_([$$-409]* &quot;-&quot;_);_(@_)"/>
    <numFmt numFmtId="172" formatCode="[$$-409]#,##0"/>
    <numFmt numFmtId="173" formatCode="m/d/yy;@"/>
  </numFmts>
  <fonts count="28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9"/>
      <name val="Times New Roman"/>
      <family val="1"/>
    </font>
    <font>
      <sz val="11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Arial"/>
      <family val="2"/>
    </font>
    <font>
      <i/>
      <sz val="1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trike/>
      <sz val="10"/>
      <name val="Times New Roman"/>
      <family val="1"/>
    </font>
    <font>
      <b/>
      <strike/>
      <sz val="10"/>
      <name val="Times New Roman"/>
      <family val="1"/>
    </font>
    <font>
      <b/>
      <sz val="9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12"/>
      </patternFill>
    </fill>
    <fill>
      <patternFill patternType="solid">
        <fgColor indexed="9"/>
        <bgColor indexed="22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32">
    <xf numFmtId="0" fontId="0" fillId="0" borderId="0" xfId="0"/>
    <xf numFmtId="42" fontId="2" fillId="0" borderId="0" xfId="0" applyNumberFormat="1" applyFont="1"/>
    <xf numFmtId="0" fontId="2" fillId="0" borderId="0" xfId="0" applyFont="1"/>
    <xf numFmtId="44" fontId="2" fillId="0" borderId="0" xfId="0" applyNumberFormat="1" applyFont="1"/>
    <xf numFmtId="0" fontId="2" fillId="0" borderId="0" xfId="0" applyFont="1" applyAlignment="1">
      <alignment vertical="center"/>
    </xf>
    <xf numFmtId="42" fontId="2" fillId="0" borderId="0" xfId="0" applyNumberFormat="1" applyFont="1" applyAlignment="1">
      <alignment vertical="center"/>
    </xf>
    <xf numFmtId="42" fontId="2" fillId="0" borderId="0" xfId="0" applyNumberFormat="1" applyFont="1" applyAlignment="1">
      <alignment wrapText="1"/>
    </xf>
    <xf numFmtId="0" fontId="3" fillId="0" borderId="0" xfId="0" applyFont="1"/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6" fillId="0" borderId="0" xfId="0" applyFont="1"/>
    <xf numFmtId="10" fontId="2" fillId="0" borderId="0" xfId="0" applyNumberFormat="1" applyFont="1"/>
    <xf numFmtId="44" fontId="3" fillId="0" borderId="0" xfId="0" applyNumberFormat="1" applyFont="1"/>
    <xf numFmtId="0" fontId="3" fillId="0" borderId="0" xfId="0" applyFont="1" applyAlignment="1">
      <alignment vertical="center"/>
    </xf>
    <xf numFmtId="0" fontId="4" fillId="0" borderId="0" xfId="0" applyFont="1"/>
    <xf numFmtId="42" fontId="3" fillId="0" borderId="0" xfId="0" applyNumberFormat="1" applyFont="1" applyAlignment="1">
      <alignment wrapText="1"/>
    </xf>
    <xf numFmtId="42" fontId="3" fillId="0" borderId="0" xfId="0" applyNumberFormat="1" applyFont="1" applyAlignment="1">
      <alignment vertical="center"/>
    </xf>
    <xf numFmtId="42" fontId="0" fillId="0" borderId="0" xfId="0" applyNumberFormat="1"/>
    <xf numFmtId="0" fontId="5" fillId="0" borderId="0" xfId="0" applyFont="1"/>
    <xf numFmtId="44" fontId="2" fillId="0" borderId="0" xfId="0" applyNumberFormat="1" applyFont="1" applyAlignment="1">
      <alignment vertical="center"/>
    </xf>
    <xf numFmtId="8" fontId="2" fillId="0" borderId="0" xfId="0" applyNumberFormat="1" applyFont="1" applyAlignment="1">
      <alignment vertical="center"/>
    </xf>
    <xf numFmtId="8" fontId="3" fillId="0" borderId="0" xfId="0" applyNumberFormat="1" applyFont="1" applyAlignment="1">
      <alignment vertical="center"/>
    </xf>
    <xf numFmtId="8" fontId="2" fillId="0" borderId="0" xfId="0" applyNumberFormat="1" applyFont="1"/>
    <xf numFmtId="167" fontId="3" fillId="0" borderId="0" xfId="0" applyNumberFormat="1" applyFont="1" applyAlignment="1">
      <alignment horizontal="center"/>
    </xf>
    <xf numFmtId="14" fontId="0" fillId="0" borderId="0" xfId="0" applyNumberFormat="1"/>
    <xf numFmtId="0" fontId="3" fillId="0" borderId="1" xfId="0" applyFont="1" applyBorder="1"/>
    <xf numFmtId="0" fontId="2" fillId="0" borderId="1" xfId="0" applyFont="1" applyBorder="1"/>
    <xf numFmtId="42" fontId="2" fillId="0" borderId="1" xfId="0" applyNumberFormat="1" applyFont="1" applyBorder="1"/>
    <xf numFmtId="0" fontId="2" fillId="0" borderId="1" xfId="0" applyFont="1" applyBorder="1" applyAlignment="1">
      <alignment vertical="center"/>
    </xf>
    <xf numFmtId="42" fontId="2" fillId="0" borderId="1" xfId="0" applyNumberFormat="1" applyFont="1" applyBorder="1" applyAlignment="1">
      <alignment vertical="center"/>
    </xf>
    <xf numFmtId="0" fontId="0" fillId="0" borderId="0" xfId="0" applyAlignment="1">
      <alignment wrapText="1"/>
    </xf>
    <xf numFmtId="42" fontId="3" fillId="0" borderId="1" xfId="0" applyNumberFormat="1" applyFont="1" applyBorder="1"/>
    <xf numFmtId="44" fontId="3" fillId="0" borderId="1" xfId="0" applyNumberFormat="1" applyFont="1" applyBorder="1"/>
    <xf numFmtId="44" fontId="2" fillId="0" borderId="1" xfId="0" applyNumberFormat="1" applyFont="1" applyBorder="1"/>
    <xf numFmtId="0" fontId="3" fillId="0" borderId="1" xfId="0" applyFont="1" applyBorder="1" applyAlignment="1">
      <alignment vertical="center"/>
    </xf>
    <xf numFmtId="42" fontId="3" fillId="0" borderId="1" xfId="0" applyNumberFormat="1" applyFont="1" applyBorder="1" applyAlignment="1">
      <alignment vertical="center"/>
    </xf>
    <xf numFmtId="0" fontId="0" fillId="0" borderId="1" xfId="0" applyBorder="1"/>
    <xf numFmtId="42" fontId="2" fillId="0" borderId="1" xfId="0" applyNumberFormat="1" applyFont="1" applyBorder="1" applyAlignment="1">
      <alignment wrapText="1"/>
    </xf>
    <xf numFmtId="42" fontId="3" fillId="0" borderId="1" xfId="0" applyNumberFormat="1" applyFont="1" applyBorder="1" applyAlignment="1">
      <alignment wrapText="1"/>
    </xf>
    <xf numFmtId="42" fontId="0" fillId="0" borderId="1" xfId="0" applyNumberFormat="1" applyBorder="1"/>
    <xf numFmtId="42" fontId="6" fillId="0" borderId="1" xfId="0" applyNumberFormat="1" applyFont="1" applyBorder="1"/>
    <xf numFmtId="0" fontId="2" fillId="0" borderId="1" xfId="0" applyFont="1" applyBorder="1" applyAlignment="1">
      <alignment wrapText="1"/>
    </xf>
    <xf numFmtId="0" fontId="2" fillId="0" borderId="1" xfId="0" applyFont="1" applyBorder="1" applyAlignment="1">
      <alignment vertical="center" wrapText="1"/>
    </xf>
    <xf numFmtId="167" fontId="2" fillId="0" borderId="1" xfId="0" applyNumberFormat="1" applyFont="1" applyBorder="1"/>
    <xf numFmtId="42" fontId="2" fillId="0" borderId="1" xfId="1" applyNumberFormat="1" applyFont="1" applyBorder="1"/>
    <xf numFmtId="42" fontId="3" fillId="0" borderId="1" xfId="1" applyNumberFormat="1" applyFont="1" applyBorder="1"/>
    <xf numFmtId="44" fontId="2" fillId="0" borderId="1" xfId="0" applyNumberFormat="1" applyFont="1" applyBorder="1" applyAlignment="1">
      <alignment vertical="center"/>
    </xf>
    <xf numFmtId="165" fontId="3" fillId="0" borderId="1" xfId="3" applyNumberFormat="1" applyFont="1" applyBorder="1" applyAlignment="1">
      <alignment vertical="center"/>
    </xf>
    <xf numFmtId="165" fontId="2" fillId="0" borderId="1" xfId="3" applyNumberFormat="1" applyFont="1" applyBorder="1"/>
    <xf numFmtId="0" fontId="8" fillId="0" borderId="0" xfId="0" applyFont="1"/>
    <xf numFmtId="165" fontId="2" fillId="0" borderId="1" xfId="0" applyNumberFormat="1" applyFont="1" applyBorder="1" applyAlignment="1">
      <alignment vertical="center"/>
    </xf>
    <xf numFmtId="165" fontId="3" fillId="0" borderId="1" xfId="0" applyNumberFormat="1" applyFont="1" applyBorder="1" applyAlignment="1">
      <alignment vertical="center"/>
    </xf>
    <xf numFmtId="165" fontId="2" fillId="0" borderId="1" xfId="0" applyNumberFormat="1" applyFont="1" applyBorder="1"/>
    <xf numFmtId="164" fontId="2" fillId="0" borderId="1" xfId="0" applyNumberFormat="1" applyFont="1" applyBorder="1" applyAlignment="1">
      <alignment vertical="center"/>
    </xf>
    <xf numFmtId="0" fontId="5" fillId="0" borderId="1" xfId="0" applyFont="1" applyBorder="1"/>
    <xf numFmtId="165" fontId="5" fillId="0" borderId="1" xfId="0" applyNumberFormat="1" applyFont="1" applyBorder="1"/>
    <xf numFmtId="42" fontId="11" fillId="0" borderId="1" xfId="0" applyNumberFormat="1" applyFont="1" applyBorder="1"/>
    <xf numFmtId="49" fontId="2" fillId="0" borderId="1" xfId="0" applyNumberFormat="1" applyFont="1" applyBorder="1" applyAlignment="1">
      <alignment wrapText="1"/>
    </xf>
    <xf numFmtId="44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49" fontId="11" fillId="0" borderId="1" xfId="0" applyNumberFormat="1" applyFont="1" applyBorder="1" applyAlignment="1">
      <alignment wrapText="1"/>
    </xf>
    <xf numFmtId="49" fontId="5" fillId="0" borderId="1" xfId="0" applyNumberFormat="1" applyFont="1" applyBorder="1" applyAlignment="1">
      <alignment wrapText="1"/>
    </xf>
    <xf numFmtId="44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vertical="center"/>
    </xf>
    <xf numFmtId="171" fontId="3" fillId="0" borderId="1" xfId="0" applyNumberFormat="1" applyFont="1" applyBorder="1" applyAlignment="1">
      <alignment vertical="center"/>
    </xf>
    <xf numFmtId="0" fontId="3" fillId="0" borderId="2" xfId="0" applyFont="1" applyBorder="1" applyAlignment="1">
      <alignment horizontal="center" wrapText="1"/>
    </xf>
    <xf numFmtId="0" fontId="2" fillId="0" borderId="3" xfId="0" applyFont="1" applyBorder="1"/>
    <xf numFmtId="42" fontId="2" fillId="0" borderId="3" xfId="0" applyNumberFormat="1" applyFont="1" applyBorder="1"/>
    <xf numFmtId="42" fontId="2" fillId="0" borderId="3" xfId="0" applyNumberFormat="1" applyFont="1" applyBorder="1" applyAlignment="1">
      <alignment vertical="center"/>
    </xf>
    <xf numFmtId="0" fontId="3" fillId="0" borderId="4" xfId="0" applyFont="1" applyBorder="1" applyAlignment="1">
      <alignment horizontal="center"/>
    </xf>
    <xf numFmtId="0" fontId="0" fillId="0" borderId="4" xfId="0" applyBorder="1"/>
    <xf numFmtId="42" fontId="12" fillId="0" borderId="1" xfId="0" applyNumberFormat="1" applyFont="1" applyBorder="1"/>
    <xf numFmtId="14" fontId="3" fillId="0" borderId="1" xfId="0" applyNumberFormat="1" applyFont="1" applyBorder="1" applyAlignment="1">
      <alignment vertical="center"/>
    </xf>
    <xf numFmtId="165" fontId="3" fillId="0" borderId="1" xfId="0" applyNumberFormat="1" applyFont="1" applyBorder="1"/>
    <xf numFmtId="10" fontId="3" fillId="0" borderId="1" xfId="0" applyNumberFormat="1" applyFont="1" applyBorder="1" applyAlignment="1">
      <alignment wrapText="1"/>
    </xf>
    <xf numFmtId="165" fontId="0" fillId="0" borderId="1" xfId="0" applyNumberFormat="1" applyBorder="1"/>
    <xf numFmtId="14" fontId="0" fillId="0" borderId="1" xfId="0" applyNumberFormat="1" applyBorder="1"/>
    <xf numFmtId="0" fontId="6" fillId="0" borderId="1" xfId="0" applyFont="1" applyBorder="1"/>
    <xf numFmtId="167" fontId="2" fillId="0" borderId="0" xfId="0" applyNumberFormat="1" applyFont="1"/>
    <xf numFmtId="49" fontId="3" fillId="0" borderId="2" xfId="0" applyNumberFormat="1" applyFont="1" applyBorder="1" applyAlignment="1">
      <alignment horizontal="center" wrapText="1"/>
    </xf>
    <xf numFmtId="49" fontId="3" fillId="0" borderId="0" xfId="0" applyNumberFormat="1" applyFont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49" fontId="13" fillId="2" borderId="1" xfId="0" applyNumberFormat="1" applyFont="1" applyFill="1" applyBorder="1" applyAlignment="1">
      <alignment wrapText="1"/>
    </xf>
    <xf numFmtId="49" fontId="2" fillId="0" borderId="0" xfId="0" applyNumberFormat="1" applyFont="1" applyAlignment="1">
      <alignment wrapText="1"/>
    </xf>
    <xf numFmtId="172" fontId="2" fillId="0" borderId="1" xfId="0" applyNumberFormat="1" applyFont="1" applyBorder="1"/>
    <xf numFmtId="172" fontId="13" fillId="2" borderId="1" xfId="0" applyNumberFormat="1" applyFont="1" applyFill="1" applyBorder="1" applyAlignment="1">
      <alignment horizontal="right"/>
    </xf>
    <xf numFmtId="172" fontId="3" fillId="0" borderId="1" xfId="0" applyNumberFormat="1" applyFont="1" applyBorder="1"/>
    <xf numFmtId="172" fontId="13" fillId="3" borderId="1" xfId="0" applyNumberFormat="1" applyFont="1" applyFill="1" applyBorder="1" applyAlignment="1">
      <alignment horizontal="right"/>
    </xf>
    <xf numFmtId="172" fontId="14" fillId="2" borderId="1" xfId="0" applyNumberFormat="1" applyFont="1" applyFill="1" applyBorder="1" applyAlignment="1">
      <alignment horizontal="right"/>
    </xf>
    <xf numFmtId="49" fontId="3" fillId="0" borderId="0" xfId="0" applyNumberFormat="1" applyFont="1" applyAlignment="1">
      <alignment wrapText="1"/>
    </xf>
    <xf numFmtId="49" fontId="13" fillId="0" borderId="1" xfId="0" applyNumberFormat="1" applyFont="1" applyBorder="1" applyAlignment="1">
      <alignment wrapText="1"/>
    </xf>
    <xf numFmtId="49" fontId="3" fillId="0" borderId="1" xfId="0" applyNumberFormat="1" applyFont="1" applyBorder="1" applyAlignment="1">
      <alignment vertical="center" wrapText="1"/>
    </xf>
    <xf numFmtId="49" fontId="0" fillId="0" borderId="1" xfId="0" applyNumberFormat="1" applyBorder="1" applyAlignment="1">
      <alignment wrapText="1"/>
    </xf>
    <xf numFmtId="0" fontId="3" fillId="0" borderId="1" xfId="0" applyFont="1" applyBorder="1" applyAlignment="1">
      <alignment vertical="center" wrapText="1"/>
    </xf>
    <xf numFmtId="0" fontId="0" fillId="0" borderId="1" xfId="0" applyBorder="1" applyAlignment="1">
      <alignment wrapText="1"/>
    </xf>
    <xf numFmtId="42" fontId="3" fillId="0" borderId="3" xfId="0" applyNumberFormat="1" applyFont="1" applyBorder="1"/>
    <xf numFmtId="5" fontId="15" fillId="0" borderId="1" xfId="0" applyNumberFormat="1" applyFont="1" applyBorder="1" applyProtection="1">
      <protection locked="0"/>
    </xf>
    <xf numFmtId="10" fontId="2" fillId="0" borderId="1" xfId="0" applyNumberFormat="1" applyFont="1" applyBorder="1"/>
    <xf numFmtId="168" fontId="2" fillId="0" borderId="1" xfId="0" applyNumberFormat="1" applyFont="1" applyBorder="1"/>
    <xf numFmtId="10" fontId="0" fillId="0" borderId="1" xfId="0" applyNumberFormat="1" applyBorder="1"/>
    <xf numFmtId="0" fontId="3" fillId="0" borderId="0" xfId="0" applyFont="1" applyAlignment="1">
      <alignment wrapText="1"/>
    </xf>
    <xf numFmtId="42" fontId="5" fillId="0" borderId="1" xfId="0" applyNumberFormat="1" applyFont="1" applyBorder="1"/>
    <xf numFmtId="49" fontId="2" fillId="0" borderId="5" xfId="0" applyNumberFormat="1" applyFont="1" applyBorder="1" applyAlignment="1">
      <alignment wrapText="1"/>
    </xf>
    <xf numFmtId="49" fontId="0" fillId="0" borderId="0" xfId="0" applyNumberFormat="1" applyAlignment="1">
      <alignment wrapText="1"/>
    </xf>
    <xf numFmtId="49" fontId="2" fillId="0" borderId="1" xfId="0" applyNumberFormat="1" applyFont="1" applyBorder="1" applyAlignment="1">
      <alignment vertical="center" wrapText="1"/>
    </xf>
    <xf numFmtId="42" fontId="5" fillId="0" borderId="1" xfId="0" applyNumberFormat="1" applyFont="1" applyBorder="1" applyAlignment="1">
      <alignment wrapText="1"/>
    </xf>
    <xf numFmtId="42" fontId="4" fillId="0" borderId="1" xfId="0" applyNumberFormat="1" applyFont="1" applyBorder="1" applyAlignment="1">
      <alignment vertical="center"/>
    </xf>
    <xf numFmtId="49" fontId="4" fillId="0" borderId="1" xfId="0" applyNumberFormat="1" applyFont="1" applyBorder="1" applyAlignment="1">
      <alignment wrapText="1"/>
    </xf>
    <xf numFmtId="164" fontId="3" fillId="0" borderId="1" xfId="0" applyNumberFormat="1" applyFont="1" applyBorder="1"/>
    <xf numFmtId="168" fontId="13" fillId="0" borderId="1" xfId="0" applyNumberFormat="1" applyFont="1" applyBorder="1"/>
    <xf numFmtId="5" fontId="13" fillId="0" borderId="1" xfId="0" applyNumberFormat="1" applyFont="1" applyBorder="1" applyAlignment="1">
      <alignment horizontal="right"/>
    </xf>
    <xf numFmtId="168" fontId="13" fillId="0" borderId="1" xfId="0" applyNumberFormat="1" applyFont="1" applyBorder="1" applyAlignment="1">
      <alignment horizontal="right"/>
    </xf>
    <xf numFmtId="168" fontId="3" fillId="0" borderId="1" xfId="0" applyNumberFormat="1" applyFont="1" applyBorder="1"/>
    <xf numFmtId="168" fontId="13" fillId="0" borderId="1" xfId="0" applyNumberFormat="1" applyFont="1" applyBorder="1" applyAlignment="1" applyProtection="1">
      <alignment horizontal="right"/>
      <protection locked="0"/>
    </xf>
    <xf numFmtId="6" fontId="2" fillId="0" borderId="1" xfId="0" applyNumberFormat="1" applyFont="1" applyBorder="1"/>
    <xf numFmtId="172" fontId="2" fillId="0" borderId="0" xfId="0" applyNumberFormat="1" applyFont="1" applyAlignment="1">
      <alignment wrapText="1"/>
    </xf>
    <xf numFmtId="42" fontId="11" fillId="0" borderId="0" xfId="0" applyNumberFormat="1" applyFont="1"/>
    <xf numFmtId="172" fontId="13" fillId="0" borderId="1" xfId="0" applyNumberFormat="1" applyFont="1" applyBorder="1" applyAlignment="1">
      <alignment horizontal="right"/>
    </xf>
    <xf numFmtId="172" fontId="14" fillId="0" borderId="1" xfId="0" applyNumberFormat="1" applyFont="1" applyBorder="1" applyAlignment="1">
      <alignment horizontal="right"/>
    </xf>
    <xf numFmtId="49" fontId="2" fillId="0" borderId="0" xfId="0" applyNumberFormat="1" applyFont="1" applyAlignment="1">
      <alignment vertical="center" wrapText="1"/>
    </xf>
    <xf numFmtId="49" fontId="3" fillId="0" borderId="0" xfId="0" applyNumberFormat="1" applyFont="1" applyAlignment="1">
      <alignment vertical="center" wrapText="1"/>
    </xf>
    <xf numFmtId="49" fontId="4" fillId="0" borderId="0" xfId="0" applyNumberFormat="1" applyFont="1" applyAlignment="1">
      <alignment wrapText="1"/>
    </xf>
    <xf numFmtId="49" fontId="3" fillId="0" borderId="1" xfId="0" applyNumberFormat="1" applyFont="1" applyBorder="1" applyAlignment="1">
      <alignment horizontal="left" wrapText="1"/>
    </xf>
    <xf numFmtId="0" fontId="17" fillId="0" borderId="0" xfId="0" applyFont="1"/>
    <xf numFmtId="168" fontId="3" fillId="0" borderId="1" xfId="0" applyNumberFormat="1" applyFont="1" applyBorder="1" applyAlignment="1">
      <alignment vertical="center"/>
    </xf>
    <xf numFmtId="42" fontId="16" fillId="0" borderId="1" xfId="0" applyNumberFormat="1" applyFont="1" applyBorder="1" applyAlignment="1" applyProtection="1">
      <alignment vertical="center"/>
      <protection locked="0"/>
    </xf>
    <xf numFmtId="10" fontId="2" fillId="0" borderId="1" xfId="0" applyNumberFormat="1" applyFont="1" applyBorder="1" applyAlignment="1">
      <alignment vertical="center"/>
    </xf>
    <xf numFmtId="14" fontId="2" fillId="0" borderId="1" xfId="0" applyNumberFormat="1" applyFont="1" applyBorder="1" applyAlignment="1">
      <alignment vertical="center"/>
    </xf>
    <xf numFmtId="49" fontId="0" fillId="0" borderId="1" xfId="0" quotePrefix="1" applyNumberFormat="1" applyBorder="1" applyAlignment="1">
      <alignment wrapText="1"/>
    </xf>
    <xf numFmtId="49" fontId="7" fillId="0" borderId="1" xfId="2" applyNumberFormat="1" applyBorder="1" applyAlignment="1" applyProtection="1">
      <alignment wrapText="1"/>
    </xf>
    <xf numFmtId="14" fontId="4" fillId="0" borderId="0" xfId="0" applyNumberFormat="1" applyFont="1"/>
    <xf numFmtId="3" fontId="4" fillId="0" borderId="0" xfId="0" applyNumberFormat="1" applyFont="1"/>
    <xf numFmtId="0" fontId="7" fillId="0" borderId="1" xfId="2" applyBorder="1" applyAlignment="1" applyProtection="1">
      <alignment wrapText="1"/>
    </xf>
    <xf numFmtId="172" fontId="2" fillId="0" borderId="0" xfId="0" applyNumberFormat="1" applyFont="1"/>
    <xf numFmtId="42" fontId="3" fillId="0" borderId="0" xfId="0" applyNumberFormat="1" applyFont="1"/>
    <xf numFmtId="168" fontId="0" fillId="0" borderId="1" xfId="0" applyNumberFormat="1" applyBorder="1"/>
    <xf numFmtId="42" fontId="18" fillId="0" borderId="1" xfId="0" applyNumberFormat="1" applyFont="1" applyBorder="1"/>
    <xf numFmtId="42" fontId="4" fillId="0" borderId="1" xfId="0" applyNumberFormat="1" applyFont="1" applyBorder="1"/>
    <xf numFmtId="10" fontId="5" fillId="0" borderId="1" xfId="0" applyNumberFormat="1" applyFont="1" applyBorder="1"/>
    <xf numFmtId="49" fontId="6" fillId="0" borderId="1" xfId="0" applyNumberFormat="1" applyFont="1" applyBorder="1" applyAlignment="1">
      <alignment wrapText="1"/>
    </xf>
    <xf numFmtId="44" fontId="2" fillId="0" borderId="3" xfId="0" applyNumberFormat="1" applyFont="1" applyBorder="1"/>
    <xf numFmtId="165" fontId="2" fillId="0" borderId="3" xfId="0" applyNumberFormat="1" applyFont="1" applyBorder="1" applyAlignment="1">
      <alignment vertical="center"/>
    </xf>
    <xf numFmtId="4" fontId="0" fillId="0" borderId="0" xfId="0" applyNumberFormat="1"/>
    <xf numFmtId="42" fontId="4" fillId="0" borderId="0" xfId="0" applyNumberFormat="1" applyFont="1"/>
    <xf numFmtId="7" fontId="0" fillId="0" borderId="0" xfId="0" applyNumberFormat="1"/>
    <xf numFmtId="12" fontId="2" fillId="0" borderId="0" xfId="0" applyNumberFormat="1" applyFont="1"/>
    <xf numFmtId="172" fontId="3" fillId="0" borderId="0" xfId="0" applyNumberFormat="1" applyFont="1"/>
    <xf numFmtId="42" fontId="2" fillId="0" borderId="0" xfId="0" applyNumberFormat="1" applyFont="1" applyAlignment="1" applyProtection="1">
      <alignment wrapText="1"/>
      <protection locked="0"/>
    </xf>
    <xf numFmtId="165" fontId="4" fillId="0" borderId="1" xfId="0" applyNumberFormat="1" applyFont="1" applyBorder="1" applyAlignment="1">
      <alignment vertical="center"/>
    </xf>
    <xf numFmtId="10" fontId="3" fillId="0" borderId="1" xfId="0" applyNumberFormat="1" applyFont="1" applyBorder="1" applyAlignment="1">
      <alignment vertical="center"/>
    </xf>
    <xf numFmtId="42" fontId="3" fillId="4" borderId="1" xfId="0" applyNumberFormat="1" applyFont="1" applyFill="1" applyBorder="1" applyAlignment="1">
      <alignment vertical="center"/>
    </xf>
    <xf numFmtId="164" fontId="2" fillId="0" borderId="5" xfId="0" applyNumberFormat="1" applyFont="1" applyBorder="1"/>
    <xf numFmtId="0" fontId="2" fillId="0" borderId="5" xfId="0" applyFont="1" applyBorder="1"/>
    <xf numFmtId="9" fontId="2" fillId="0" borderId="0" xfId="0" applyNumberFormat="1" applyFont="1" applyAlignment="1">
      <alignment wrapText="1"/>
    </xf>
    <xf numFmtId="39" fontId="2" fillId="0" borderId="0" xfId="0" applyNumberFormat="1" applyFont="1"/>
    <xf numFmtId="42" fontId="3" fillId="6" borderId="1" xfId="0" applyNumberFormat="1" applyFont="1" applyFill="1" applyBorder="1" applyAlignment="1">
      <alignment vertical="center"/>
    </xf>
    <xf numFmtId="10" fontId="2" fillId="0" borderId="1" xfId="3" applyNumberFormat="1" applyFont="1" applyBorder="1" applyAlignment="1">
      <alignment vertical="center"/>
    </xf>
    <xf numFmtId="10" fontId="2" fillId="0" borderId="3" xfId="0" applyNumberFormat="1" applyFont="1" applyBorder="1" applyAlignment="1">
      <alignment vertical="center"/>
    </xf>
    <xf numFmtId="9" fontId="3" fillId="0" borderId="1" xfId="3" applyFont="1" applyBorder="1" applyAlignment="1">
      <alignment vertical="center"/>
    </xf>
    <xf numFmtId="10" fontId="2" fillId="0" borderId="1" xfId="3" applyNumberFormat="1" applyFont="1" applyBorder="1"/>
    <xf numFmtId="42" fontId="6" fillId="6" borderId="1" xfId="0" applyNumberFormat="1" applyFont="1" applyFill="1" applyBorder="1"/>
    <xf numFmtId="42" fontId="21" fillId="0" borderId="1" xfId="0" applyNumberFormat="1" applyFont="1" applyBorder="1"/>
    <xf numFmtId="0" fontId="1" fillId="0" borderId="0" xfId="0" applyFont="1"/>
    <xf numFmtId="0" fontId="22" fillId="0" borderId="1" xfId="0" applyFont="1" applyBorder="1"/>
    <xf numFmtId="0" fontId="21" fillId="0" borderId="1" xfId="0" applyFont="1" applyBorder="1"/>
    <xf numFmtId="0" fontId="22" fillId="0" borderId="1" xfId="0" applyFont="1" applyBorder="1" applyAlignment="1">
      <alignment vertical="center"/>
    </xf>
    <xf numFmtId="42" fontId="3" fillId="4" borderId="1" xfId="0" applyNumberFormat="1" applyFont="1" applyFill="1" applyBorder="1"/>
    <xf numFmtId="6" fontId="3" fillId="0" borderId="1" xfId="0" applyNumberFormat="1" applyFont="1" applyBorder="1" applyAlignment="1">
      <alignment vertical="center"/>
    </xf>
    <xf numFmtId="42" fontId="3" fillId="7" borderId="1" xfId="0" applyNumberFormat="1" applyFont="1" applyFill="1" applyBorder="1" applyAlignment="1">
      <alignment vertical="center"/>
    </xf>
    <xf numFmtId="42" fontId="3" fillId="7" borderId="1" xfId="0" applyNumberFormat="1" applyFont="1" applyFill="1" applyBorder="1"/>
    <xf numFmtId="6" fontId="3" fillId="0" borderId="1" xfId="0" applyNumberFormat="1" applyFont="1" applyBorder="1"/>
    <xf numFmtId="0" fontId="2" fillId="6" borderId="1" xfId="0" applyFont="1" applyFill="1" applyBorder="1"/>
    <xf numFmtId="44" fontId="2" fillId="6" borderId="1" xfId="0" applyNumberFormat="1" applyFont="1" applyFill="1" applyBorder="1"/>
    <xf numFmtId="42" fontId="2" fillId="6" borderId="1" xfId="0" applyNumberFormat="1" applyFont="1" applyFill="1" applyBorder="1"/>
    <xf numFmtId="42" fontId="3" fillId="6" borderId="1" xfId="0" applyNumberFormat="1" applyFont="1" applyFill="1" applyBorder="1"/>
    <xf numFmtId="5" fontId="2" fillId="0" borderId="1" xfId="0" applyNumberFormat="1" applyFont="1" applyBorder="1" applyAlignment="1">
      <alignment wrapText="1"/>
    </xf>
    <xf numFmtId="0" fontId="3" fillId="0" borderId="2" xfId="0" applyFont="1" applyBorder="1" applyAlignment="1">
      <alignment horizontal="center"/>
    </xf>
    <xf numFmtId="0" fontId="18" fillId="0" borderId="1" xfId="0" applyFont="1" applyBorder="1"/>
    <xf numFmtId="42" fontId="13" fillId="0" borderId="1" xfId="0" applyNumberFormat="1" applyFont="1" applyBorder="1" applyAlignment="1">
      <alignment horizontal="right"/>
    </xf>
    <xf numFmtId="42" fontId="13" fillId="0" borderId="1" xfId="0" applyNumberFormat="1" applyFont="1" applyBorder="1"/>
    <xf numFmtId="42" fontId="13" fillId="0" borderId="1" xfId="0" applyNumberFormat="1" applyFont="1" applyBorder="1" applyAlignment="1" applyProtection="1">
      <alignment horizontal="right"/>
      <protection locked="0"/>
    </xf>
    <xf numFmtId="42" fontId="16" fillId="4" borderId="1" xfId="0" applyNumberFormat="1" applyFont="1" applyFill="1" applyBorder="1" applyAlignment="1">
      <alignment vertical="center"/>
    </xf>
    <xf numFmtId="42" fontId="16" fillId="7" borderId="1" xfId="0" applyNumberFormat="1" applyFont="1" applyFill="1" applyBorder="1" applyAlignment="1">
      <alignment vertical="center"/>
    </xf>
    <xf numFmtId="5" fontId="16" fillId="0" borderId="1" xfId="0" applyNumberFormat="1" applyFont="1" applyBorder="1" applyAlignment="1">
      <alignment vertical="center"/>
    </xf>
    <xf numFmtId="164" fontId="2" fillId="0" borderId="1" xfId="0" applyNumberFormat="1" applyFont="1" applyBorder="1"/>
    <xf numFmtId="42" fontId="1" fillId="0" borderId="1" xfId="0" applyNumberFormat="1" applyFont="1" applyBorder="1"/>
    <xf numFmtId="42" fontId="14" fillId="0" borderId="1" xfId="0" applyNumberFormat="1" applyFont="1" applyBorder="1" applyAlignment="1">
      <alignment horizontal="right"/>
    </xf>
    <xf numFmtId="42" fontId="24" fillId="0" borderId="8" xfId="0" applyNumberFormat="1" applyFont="1" applyBorder="1" applyAlignment="1">
      <alignment horizontal="center" wrapText="1"/>
    </xf>
    <xf numFmtId="0" fontId="25" fillId="0" borderId="0" xfId="0" applyFont="1"/>
    <xf numFmtId="42" fontId="24" fillId="0" borderId="9" xfId="0" applyNumberFormat="1" applyFont="1" applyBorder="1" applyAlignment="1">
      <alignment horizontal="center" wrapText="1"/>
    </xf>
    <xf numFmtId="49" fontId="25" fillId="0" borderId="0" xfId="0" applyNumberFormat="1" applyFont="1" applyAlignment="1">
      <alignment wrapText="1"/>
    </xf>
    <xf numFmtId="0" fontId="25" fillId="0" borderId="6" xfId="0" applyFont="1" applyBorder="1"/>
    <xf numFmtId="42" fontId="25" fillId="0" borderId="6" xfId="0" applyNumberFormat="1" applyFont="1" applyBorder="1"/>
    <xf numFmtId="42" fontId="25" fillId="0" borderId="1" xfId="0" applyNumberFormat="1" applyFont="1" applyBorder="1"/>
    <xf numFmtId="42" fontId="25" fillId="0" borderId="0" xfId="0" applyNumberFormat="1" applyFont="1"/>
    <xf numFmtId="165" fontId="25" fillId="0" borderId="1" xfId="0" applyNumberFormat="1" applyFont="1" applyBorder="1"/>
    <xf numFmtId="165" fontId="25" fillId="0" borderId="6" xfId="0" applyNumberFormat="1" applyFont="1" applyBorder="1"/>
    <xf numFmtId="168" fontId="25" fillId="8" borderId="6" xfId="0" applyNumberFormat="1" applyFont="1" applyFill="1" applyBorder="1"/>
    <xf numFmtId="44" fontId="25" fillId="0" borderId="0" xfId="0" applyNumberFormat="1" applyFont="1"/>
    <xf numFmtId="49" fontId="25" fillId="0" borderId="1" xfId="0" applyNumberFormat="1" applyFont="1" applyBorder="1" applyAlignment="1">
      <alignment wrapText="1"/>
    </xf>
    <xf numFmtId="170" fontId="25" fillId="0" borderId="1" xfId="0" applyNumberFormat="1" applyFont="1" applyBorder="1" applyAlignment="1">
      <alignment horizontal="center"/>
    </xf>
    <xf numFmtId="168" fontId="25" fillId="8" borderId="1" xfId="0" applyNumberFormat="1" applyFont="1" applyFill="1" applyBorder="1"/>
    <xf numFmtId="42" fontId="25" fillId="0" borderId="1" xfId="0" applyNumberFormat="1" applyFont="1" applyBorder="1" applyAlignment="1">
      <alignment vertical="center"/>
    </xf>
    <xf numFmtId="49" fontId="25" fillId="0" borderId="1" xfId="0" applyNumberFormat="1" applyFont="1" applyBorder="1" applyAlignment="1">
      <alignment vertical="center" wrapText="1"/>
    </xf>
    <xf numFmtId="0" fontId="25" fillId="0" borderId="0" xfId="0" applyFont="1" applyAlignment="1">
      <alignment vertical="center"/>
    </xf>
    <xf numFmtId="49" fontId="25" fillId="5" borderId="1" xfId="0" applyNumberFormat="1" applyFont="1" applyFill="1" applyBorder="1" applyAlignment="1">
      <alignment wrapText="1"/>
    </xf>
    <xf numFmtId="168" fontId="25" fillId="5" borderId="1" xfId="0" applyNumberFormat="1" applyFont="1" applyFill="1" applyBorder="1"/>
    <xf numFmtId="5" fontId="25" fillId="5" borderId="1" xfId="1" applyNumberFormat="1" applyFont="1" applyFill="1" applyBorder="1"/>
    <xf numFmtId="42" fontId="25" fillId="5" borderId="1" xfId="0" applyNumberFormat="1" applyFont="1" applyFill="1" applyBorder="1"/>
    <xf numFmtId="170" fontId="25" fillId="5" borderId="1" xfId="0" applyNumberFormat="1" applyFont="1" applyFill="1" applyBorder="1" applyAlignment="1">
      <alignment horizontal="center"/>
    </xf>
    <xf numFmtId="0" fontId="25" fillId="5" borderId="0" xfId="0" applyFont="1" applyFill="1"/>
    <xf numFmtId="0" fontId="26" fillId="0" borderId="1" xfId="0" applyFont="1" applyBorder="1" applyAlignment="1">
      <alignment vertical="center"/>
    </xf>
    <xf numFmtId="42" fontId="25" fillId="6" borderId="1" xfId="0" applyNumberFormat="1" applyFont="1" applyFill="1" applyBorder="1"/>
    <xf numFmtId="173" fontId="25" fillId="0" borderId="0" xfId="0" applyNumberFormat="1" applyFont="1" applyAlignment="1">
      <alignment horizontal="center"/>
    </xf>
    <xf numFmtId="42" fontId="25" fillId="0" borderId="8" xfId="0" applyNumberFormat="1" applyFont="1" applyBorder="1"/>
    <xf numFmtId="49" fontId="25" fillId="0" borderId="2" xfId="0" applyNumberFormat="1" applyFont="1" applyBorder="1" applyAlignment="1">
      <alignment vertical="center" wrapText="1"/>
    </xf>
    <xf numFmtId="42" fontId="25" fillId="0" borderId="2" xfId="0" applyNumberFormat="1" applyFont="1" applyBorder="1" applyAlignment="1">
      <alignment vertical="center"/>
    </xf>
    <xf numFmtId="42" fontId="25" fillId="0" borderId="2" xfId="0" applyNumberFormat="1" applyFont="1" applyBorder="1"/>
    <xf numFmtId="165" fontId="25" fillId="0" borderId="2" xfId="0" applyNumberFormat="1" applyFont="1" applyBorder="1"/>
    <xf numFmtId="170" fontId="25" fillId="0" borderId="2" xfId="0" applyNumberFormat="1" applyFont="1" applyBorder="1" applyAlignment="1">
      <alignment horizontal="center"/>
    </xf>
    <xf numFmtId="168" fontId="25" fillId="8" borderId="2" xfId="0" applyNumberFormat="1" applyFont="1" applyFill="1" applyBorder="1"/>
    <xf numFmtId="0" fontId="25" fillId="0" borderId="7" xfId="0" applyFont="1" applyBorder="1" applyAlignment="1">
      <alignment horizontal="left"/>
    </xf>
    <xf numFmtId="42" fontId="24" fillId="0" borderId="7" xfId="0" applyNumberFormat="1" applyFont="1" applyBorder="1"/>
    <xf numFmtId="42" fontId="24" fillId="0" borderId="6" xfId="0" applyNumberFormat="1" applyFont="1" applyBorder="1"/>
    <xf numFmtId="170" fontId="24" fillId="0" borderId="6" xfId="0" applyNumberFormat="1" applyFont="1" applyBorder="1" applyAlignment="1">
      <alignment horizontal="center"/>
    </xf>
    <xf numFmtId="10" fontId="25" fillId="0" borderId="6" xfId="0" applyNumberFormat="1" applyFont="1" applyBorder="1"/>
    <xf numFmtId="168" fontId="24" fillId="8" borderId="6" xfId="0" applyNumberFormat="1" applyFont="1" applyFill="1" applyBorder="1"/>
    <xf numFmtId="169" fontId="25" fillId="0" borderId="0" xfId="0" applyNumberFormat="1" applyFont="1"/>
    <xf numFmtId="42" fontId="25" fillId="0" borderId="0" xfId="0" applyNumberFormat="1" applyFont="1" applyAlignment="1">
      <alignment horizontal="center"/>
    </xf>
    <xf numFmtId="44" fontId="24" fillId="0" borderId="0" xfId="0" applyNumberFormat="1" applyFont="1"/>
    <xf numFmtId="10" fontId="25" fillId="0" borderId="0" xfId="3" applyNumberFormat="1" applyFont="1"/>
    <xf numFmtId="1" fontId="25" fillId="0" borderId="0" xfId="0" applyNumberFormat="1" applyFont="1"/>
    <xf numFmtId="168" fontId="25" fillId="0" borderId="0" xfId="0" applyNumberFormat="1" applyFont="1"/>
    <xf numFmtId="10" fontId="25" fillId="0" borderId="0" xfId="0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 wrapText="1"/>
    </xf>
    <xf numFmtId="169" fontId="27" fillId="0" borderId="0" xfId="0" applyNumberFormat="1" applyFont="1" applyAlignment="1">
      <alignment wrapText="1"/>
    </xf>
    <xf numFmtId="42" fontId="25" fillId="0" borderId="0" xfId="3" applyNumberFormat="1" applyFont="1"/>
    <xf numFmtId="171" fontId="25" fillId="0" borderId="0" xfId="0" applyNumberFormat="1" applyFont="1"/>
    <xf numFmtId="171" fontId="25" fillId="4" borderId="0" xfId="0" applyNumberFormat="1" applyFont="1" applyFill="1" applyAlignment="1">
      <alignment horizontal="center"/>
    </xf>
    <xf numFmtId="0" fontId="27" fillId="0" borderId="0" xfId="0" applyFont="1" applyAlignment="1">
      <alignment wrapText="1"/>
    </xf>
    <xf numFmtId="171" fontId="25" fillId="7" borderId="0" xfId="0" applyNumberFormat="1" applyFont="1" applyFill="1" applyAlignment="1">
      <alignment horizontal="center"/>
    </xf>
    <xf numFmtId="44" fontId="25" fillId="0" borderId="0" xfId="1" applyFont="1"/>
    <xf numFmtId="171" fontId="25" fillId="0" borderId="0" xfId="0" applyNumberFormat="1" applyFont="1" applyAlignment="1">
      <alignment horizontal="center"/>
    </xf>
    <xf numFmtId="49" fontId="25" fillId="0" borderId="0" xfId="0" applyNumberFormat="1" applyFont="1"/>
    <xf numFmtId="171" fontId="27" fillId="0" borderId="0" xfId="0" applyNumberFormat="1" applyFont="1" applyAlignment="1">
      <alignment wrapText="1"/>
    </xf>
    <xf numFmtId="1" fontId="24" fillId="0" borderId="0" xfId="0" applyNumberFormat="1" applyFont="1"/>
    <xf numFmtId="0" fontId="25" fillId="0" borderId="0" xfId="0" applyFont="1" applyAlignment="1">
      <alignment horizontal="right"/>
    </xf>
    <xf numFmtId="42" fontId="25" fillId="0" borderId="0" xfId="0" applyNumberFormat="1" applyFont="1" applyAlignment="1">
      <alignment horizontal="right"/>
    </xf>
    <xf numFmtId="42" fontId="24" fillId="0" borderId="0" xfId="0" applyNumberFormat="1" applyFont="1"/>
    <xf numFmtId="166" fontId="25" fillId="0" borderId="0" xfId="0" applyNumberFormat="1" applyFont="1" applyAlignment="1">
      <alignment horizontal="center"/>
    </xf>
    <xf numFmtId="49" fontId="2" fillId="0" borderId="1" xfId="0" applyNumberFormat="1" applyFont="1" applyBorder="1" applyAlignment="1">
      <alignment horizontal="left" wrapText="1"/>
    </xf>
    <xf numFmtId="41" fontId="3" fillId="0" borderId="2" xfId="0" applyNumberFormat="1" applyFont="1" applyBorder="1" applyAlignment="1">
      <alignment horizontal="center" wrapText="1"/>
    </xf>
    <xf numFmtId="41" fontId="3" fillId="0" borderId="0" xfId="0" applyNumberFormat="1" applyFont="1" applyAlignment="1">
      <alignment horizontal="center"/>
    </xf>
    <xf numFmtId="41" fontId="2" fillId="0" borderId="1" xfId="0" applyNumberFormat="1" applyFont="1" applyBorder="1"/>
    <xf numFmtId="41" fontId="13" fillId="0" borderId="1" xfId="0" applyNumberFormat="1" applyFont="1" applyBorder="1" applyAlignment="1">
      <alignment horizontal="right"/>
    </xf>
    <xf numFmtId="41" fontId="3" fillId="0" borderId="1" xfId="0" applyNumberFormat="1" applyFont="1" applyBorder="1"/>
    <xf numFmtId="41" fontId="14" fillId="0" borderId="1" xfId="0" applyNumberFormat="1" applyFont="1" applyBorder="1" applyAlignment="1">
      <alignment horizontal="right"/>
    </xf>
    <xf numFmtId="41" fontId="2" fillId="0" borderId="0" xfId="0" applyNumberFormat="1" applyFont="1"/>
    <xf numFmtId="5" fontId="25" fillId="0" borderId="6" xfId="1" applyNumberFormat="1" applyFont="1" applyBorder="1"/>
    <xf numFmtId="5" fontId="25" fillId="0" borderId="1" xfId="1" applyNumberFormat="1" applyFont="1" applyBorder="1"/>
    <xf numFmtId="5" fontId="25" fillId="0" borderId="2" xfId="1" applyNumberFormat="1" applyFont="1" applyBorder="1"/>
    <xf numFmtId="5" fontId="25" fillId="0" borderId="0" xfId="0" applyNumberFormat="1" applyFont="1"/>
    <xf numFmtId="5" fontId="24" fillId="0" borderId="0" xfId="0" applyNumberFormat="1" applyFont="1"/>
    <xf numFmtId="5" fontId="27" fillId="0" borderId="0" xfId="0" applyNumberFormat="1" applyFont="1"/>
    <xf numFmtId="49" fontId="11" fillId="0" borderId="0" xfId="0" applyNumberFormat="1" applyFont="1"/>
    <xf numFmtId="170" fontId="11" fillId="0" borderId="1" xfId="0" applyNumberFormat="1" applyFont="1" applyBorder="1" applyAlignment="1">
      <alignment horizontal="center"/>
    </xf>
    <xf numFmtId="6" fontId="2" fillId="0" borderId="0" xfId="0" applyNumberFormat="1" applyFont="1"/>
    <xf numFmtId="165" fontId="25" fillId="0" borderId="6" xfId="3" applyNumberFormat="1" applyFont="1" applyBorder="1" applyAlignment="1">
      <alignment horizontal="center"/>
    </xf>
    <xf numFmtId="10" fontId="0" fillId="0" borderId="0" xfId="3" applyNumberFormat="1" applyFont="1"/>
    <xf numFmtId="10" fontId="25" fillId="0" borderId="0" xfId="3" applyNumberFormat="1" applyFont="1" applyAlignment="1">
      <alignment horizontal="right"/>
    </xf>
    <xf numFmtId="10" fontId="25" fillId="0" borderId="0" xfId="3" applyNumberFormat="1" applyFont="1" applyAlignment="1">
      <alignment horizontal="center"/>
    </xf>
    <xf numFmtId="5" fontId="25" fillId="0" borderId="1" xfId="0" applyNumberFormat="1" applyFont="1" applyBorder="1"/>
    <xf numFmtId="42" fontId="24" fillId="0" borderId="8" xfId="0" applyNumberFormat="1" applyFont="1" applyBorder="1" applyAlignment="1">
      <alignment horizontal="center" wrapText="1"/>
    </xf>
    <xf numFmtId="42" fontId="24" fillId="0" borderId="9" xfId="0" applyNumberFormat="1" applyFont="1" applyBorder="1" applyAlignment="1">
      <alignment horizontal="center" wrapText="1"/>
    </xf>
    <xf numFmtId="42" fontId="2" fillId="0" borderId="1" xfId="0" applyNumberFormat="1" applyFont="1" applyFill="1" applyBorder="1"/>
    <xf numFmtId="42" fontId="3" fillId="0" borderId="1" xfId="0" applyNumberFormat="1" applyFont="1" applyFill="1" applyBorder="1"/>
    <xf numFmtId="42" fontId="21" fillId="0" borderId="1" xfId="0" applyNumberFormat="1" applyFont="1" applyFill="1" applyBorder="1"/>
    <xf numFmtId="10" fontId="2" fillId="0" borderId="1" xfId="0" applyNumberFormat="1" applyFont="1" applyFill="1" applyBorder="1"/>
    <xf numFmtId="42" fontId="3" fillId="0" borderId="1" xfId="0" applyNumberFormat="1" applyFont="1" applyFill="1" applyBorder="1" applyAlignment="1">
      <alignment vertical="center"/>
    </xf>
    <xf numFmtId="0" fontId="0" fillId="0" borderId="1" xfId="0" applyFill="1" applyBorder="1"/>
    <xf numFmtId="0" fontId="2" fillId="0" borderId="1" xfId="0" applyFont="1" applyFill="1" applyBorder="1"/>
    <xf numFmtId="42" fontId="6" fillId="0" borderId="1" xfId="0" applyNumberFormat="1" applyFont="1" applyFill="1" applyBorder="1"/>
    <xf numFmtId="42" fontId="2" fillId="0" borderId="1" xfId="0" applyNumberFormat="1" applyFont="1" applyFill="1" applyBorder="1" applyAlignment="1">
      <alignment vertical="center"/>
    </xf>
    <xf numFmtId="42" fontId="16" fillId="0" borderId="1" xfId="0" applyNumberFormat="1" applyFont="1" applyFill="1" applyBorder="1" applyAlignment="1">
      <alignment vertical="center"/>
    </xf>
    <xf numFmtId="10" fontId="2" fillId="0" borderId="1" xfId="0" applyNumberFormat="1" applyFont="1" applyFill="1" applyBorder="1" applyAlignment="1">
      <alignment vertical="center"/>
    </xf>
    <xf numFmtId="42" fontId="13" fillId="0" borderId="1" xfId="0" applyNumberFormat="1" applyFont="1" applyFill="1" applyBorder="1" applyAlignment="1">
      <alignment horizontal="right"/>
    </xf>
    <xf numFmtId="41" fontId="13" fillId="0" borderId="1" xfId="0" applyNumberFormat="1" applyFont="1" applyFill="1" applyBorder="1" applyAlignment="1">
      <alignment horizontal="right"/>
    </xf>
    <xf numFmtId="42" fontId="14" fillId="0" borderId="1" xfId="0" applyNumberFormat="1" applyFont="1" applyFill="1" applyBorder="1" applyAlignment="1">
      <alignment horizontal="right"/>
    </xf>
    <xf numFmtId="41" fontId="2" fillId="0" borderId="1" xfId="0" applyNumberFormat="1" applyFont="1" applyFill="1" applyBorder="1"/>
    <xf numFmtId="42" fontId="14" fillId="4" borderId="1" xfId="0" applyNumberFormat="1" applyFont="1" applyFill="1" applyBorder="1" applyAlignment="1">
      <alignment horizontal="right"/>
    </xf>
    <xf numFmtId="42" fontId="3" fillId="9" borderId="1" xfId="0" applyNumberFormat="1" applyFont="1" applyFill="1" applyBorder="1"/>
    <xf numFmtId="42" fontId="14" fillId="9" borderId="1" xfId="0" applyNumberFormat="1" applyFont="1" applyFill="1" applyBorder="1" applyAlignment="1">
      <alignment horizontal="right"/>
    </xf>
    <xf numFmtId="164" fontId="3" fillId="9" borderId="1" xfId="0" applyNumberFormat="1" applyFont="1" applyFill="1" applyBorder="1"/>
    <xf numFmtId="164" fontId="3" fillId="4" borderId="1" xfId="0" applyNumberFormat="1" applyFont="1" applyFill="1" applyBorder="1"/>
    <xf numFmtId="42" fontId="3" fillId="0" borderId="2" xfId="0" applyNumberFormat="1" applyFont="1" applyBorder="1" applyAlignment="1">
      <alignment horizontal="center" wrapText="1"/>
    </xf>
    <xf numFmtId="42" fontId="3" fillId="0" borderId="0" xfId="0" applyNumberFormat="1" applyFont="1" applyAlignment="1">
      <alignment horizontal="center"/>
    </xf>
    <xf numFmtId="0" fontId="2" fillId="10" borderId="1" xfId="0" applyFont="1" applyFill="1" applyBorder="1"/>
    <xf numFmtId="42" fontId="2" fillId="0" borderId="10" xfId="0" applyNumberFormat="1" applyFont="1" applyBorder="1"/>
    <xf numFmtId="0" fontId="3" fillId="0" borderId="1" xfId="0" applyFont="1" applyFill="1" applyBorder="1"/>
    <xf numFmtId="49" fontId="25" fillId="0" borderId="1" xfId="0" applyNumberFormat="1" applyFont="1" applyFill="1" applyBorder="1" applyAlignment="1">
      <alignment wrapText="1"/>
    </xf>
    <xf numFmtId="0" fontId="11" fillId="0" borderId="0" xfId="0" applyFont="1"/>
    <xf numFmtId="3" fontId="2" fillId="0" borderId="0" xfId="0" applyNumberFormat="1" applyFont="1"/>
    <xf numFmtId="44" fontId="2" fillId="0" borderId="1" xfId="1" applyFont="1" applyBorder="1"/>
    <xf numFmtId="42" fontId="2" fillId="10" borderId="1" xfId="0" applyNumberFormat="1" applyFont="1" applyFill="1" applyBorder="1"/>
    <xf numFmtId="6" fontId="2" fillId="10" borderId="1" xfId="0" applyNumberFormat="1" applyFont="1" applyFill="1" applyBorder="1"/>
    <xf numFmtId="42" fontId="2" fillId="5" borderId="1" xfId="0" applyNumberFormat="1" applyFont="1" applyFill="1" applyBorder="1"/>
    <xf numFmtId="42" fontId="2" fillId="5" borderId="1" xfId="0" applyNumberFormat="1" applyFont="1" applyFill="1" applyBorder="1" applyAlignment="1">
      <alignment wrapText="1"/>
    </xf>
    <xf numFmtId="44" fontId="17" fillId="0" borderId="0" xfId="0" applyNumberFormat="1" applyFont="1"/>
    <xf numFmtId="41" fontId="2" fillId="5" borderId="1" xfId="0" applyNumberFormat="1" applyFont="1" applyFill="1" applyBorder="1"/>
    <xf numFmtId="42" fontId="3" fillId="5" borderId="1" xfId="0" applyNumberFormat="1" applyFont="1" applyFill="1" applyBorder="1"/>
    <xf numFmtId="42" fontId="2" fillId="5" borderId="1" xfId="0" applyNumberFormat="1" applyFont="1" applyFill="1" applyBorder="1" applyAlignment="1">
      <alignment vertical="center"/>
    </xf>
    <xf numFmtId="42" fontId="24" fillId="0" borderId="8" xfId="0" applyNumberFormat="1" applyFont="1" applyBorder="1" applyAlignment="1">
      <alignment horizontal="center" wrapText="1"/>
    </xf>
    <xf numFmtId="42" fontId="24" fillId="0" borderId="9" xfId="0" applyNumberFormat="1" applyFont="1" applyBorder="1" applyAlignment="1">
      <alignment horizontal="center" wrapText="1"/>
    </xf>
    <xf numFmtId="170" fontId="24" fillId="0" borderId="8" xfId="0" applyNumberFormat="1" applyFont="1" applyBorder="1" applyAlignment="1">
      <alignment horizontal="center" wrapText="1"/>
    </xf>
    <xf numFmtId="170" fontId="24" fillId="0" borderId="9" xfId="0" applyNumberFormat="1" applyFont="1" applyBorder="1" applyAlignment="1">
      <alignment horizontal="center" wrapText="1"/>
    </xf>
    <xf numFmtId="169" fontId="24" fillId="0" borderId="8" xfId="0" applyNumberFormat="1" applyFont="1" applyBorder="1" applyAlignment="1">
      <alignment horizontal="center" wrapText="1"/>
    </xf>
    <xf numFmtId="169" fontId="24" fillId="0" borderId="9" xfId="0" applyNumberFormat="1" applyFont="1" applyBorder="1" applyAlignment="1">
      <alignment horizontal="center" wrapText="1"/>
    </xf>
    <xf numFmtId="0" fontId="23" fillId="0" borderId="8" xfId="0" applyFont="1" applyBorder="1" applyAlignment="1">
      <alignment horizontal="center" wrapText="1"/>
    </xf>
    <xf numFmtId="0" fontId="23" fillId="0" borderId="9" xfId="0" applyFont="1" applyBorder="1" applyAlignment="1">
      <alignment horizontal="center" wrapText="1"/>
    </xf>
    <xf numFmtId="5" fontId="24" fillId="0" borderId="8" xfId="0" applyNumberFormat="1" applyFont="1" applyBorder="1" applyAlignment="1">
      <alignment horizontal="center" wrapText="1"/>
    </xf>
    <xf numFmtId="5" fontId="24" fillId="0" borderId="9" xfId="0" applyNumberFormat="1" applyFont="1" applyBorder="1" applyAlignment="1">
      <alignment horizontal="center" wrapText="1"/>
    </xf>
    <xf numFmtId="0" fontId="24" fillId="8" borderId="8" xfId="0" applyFont="1" applyFill="1" applyBorder="1" applyAlignment="1">
      <alignment horizontal="center" wrapText="1"/>
    </xf>
    <xf numFmtId="0" fontId="24" fillId="8" borderId="9" xfId="0" applyFont="1" applyFill="1" applyBorder="1" applyAlignment="1">
      <alignment horizontal="center" wrapText="1"/>
    </xf>
    <xf numFmtId="44" fontId="24" fillId="0" borderId="8" xfId="0" applyNumberFormat="1" applyFont="1" applyBorder="1" applyAlignment="1">
      <alignment horizontal="center" wrapText="1"/>
    </xf>
    <xf numFmtId="44" fontId="24" fillId="0" borderId="9" xfId="0" applyNumberFormat="1" applyFont="1" applyBorder="1" applyAlignment="1">
      <alignment horizontal="center" wrapText="1"/>
    </xf>
    <xf numFmtId="0" fontId="24" fillId="0" borderId="8" xfId="0" applyFont="1" applyBorder="1" applyAlignment="1">
      <alignment horizontal="center" wrapText="1"/>
    </xf>
    <xf numFmtId="0" fontId="24" fillId="0" borderId="9" xfId="0" applyFont="1" applyBorder="1" applyAlignment="1">
      <alignment horizontal="center" wrapText="1"/>
    </xf>
    <xf numFmtId="166" fontId="24" fillId="0" borderId="8" xfId="0" applyNumberFormat="1" applyFont="1" applyBorder="1" applyAlignment="1">
      <alignment horizontal="center" wrapText="1"/>
    </xf>
    <xf numFmtId="166" fontId="24" fillId="0" borderId="9" xfId="0" applyNumberFormat="1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0" xfId="0" applyAlignment="1">
      <alignment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0"/>
  <tableStyles count="0" defaultTableStyle="TableStyleMedium9" defaultPivotStyle="PivotStyleLight16"/>
  <colors>
    <mruColors>
      <color rgb="FF3399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155"/>
  <sheetViews>
    <sheetView tabSelected="1" zoomScale="115" zoomScaleNormal="115" workbookViewId="0">
      <selection activeCell="V11" sqref="V10:V11"/>
    </sheetView>
  </sheetViews>
  <sheetFormatPr defaultColWidth="9.140625" defaultRowHeight="12" x14ac:dyDescent="0.2"/>
  <cols>
    <col min="1" max="1" width="29.42578125" style="188" customWidth="1"/>
    <col min="2" max="3" width="10.85546875" style="194" hidden="1" customWidth="1"/>
    <col min="4" max="9" width="10" style="194" hidden="1" customWidth="1"/>
    <col min="10" max="10" width="11.42578125" style="194" hidden="1" customWidth="1"/>
    <col min="11" max="14" width="10.7109375" style="194" hidden="1" customWidth="1"/>
    <col min="15" max="16" width="10.7109375" style="194" customWidth="1"/>
    <col min="17" max="17" width="7" style="227" bestFit="1" customWidth="1"/>
    <col min="18" max="18" width="10.7109375" style="194" customWidth="1"/>
    <col min="19" max="19" width="7.7109375" style="198" customWidth="1"/>
    <col min="20" max="20" width="10.7109375" style="228" customWidth="1"/>
    <col min="21" max="21" width="8.7109375" style="194" customWidth="1"/>
    <col min="22" max="22" width="10.7109375" style="194" bestFit="1" customWidth="1"/>
    <col min="23" max="23" width="8.140625" style="250" customWidth="1"/>
    <col min="24" max="24" width="9.28515625" style="198" customWidth="1"/>
    <col min="25" max="25" width="10.5703125" style="188" hidden="1" customWidth="1"/>
    <col min="26" max="26" width="10.85546875" style="262" hidden="1" customWidth="1"/>
    <col min="27" max="27" width="10.7109375" style="188" hidden="1" customWidth="1"/>
    <col min="28" max="28" width="0.42578125" style="188" hidden="1" customWidth="1"/>
    <col min="29" max="29" width="3" style="188" hidden="1" customWidth="1"/>
    <col min="30" max="47" width="9.140625" style="188"/>
    <col min="48" max="48" width="12.5703125" style="188" customWidth="1"/>
    <col min="49" max="16384" width="9.140625" style="188"/>
  </cols>
  <sheetData>
    <row r="1" spans="1:46" ht="11.25" customHeight="1" x14ac:dyDescent="0.2">
      <c r="A1" s="318" t="s">
        <v>372</v>
      </c>
      <c r="B1" s="312" t="s">
        <v>359</v>
      </c>
      <c r="C1" s="312" t="s">
        <v>389</v>
      </c>
      <c r="D1" s="312" t="s">
        <v>414</v>
      </c>
      <c r="E1" s="312" t="s">
        <v>450</v>
      </c>
      <c r="F1" s="312" t="s">
        <v>463</v>
      </c>
      <c r="G1" s="312" t="s">
        <v>474</v>
      </c>
      <c r="H1" s="312" t="s">
        <v>522</v>
      </c>
      <c r="I1" s="312" t="s">
        <v>534</v>
      </c>
      <c r="J1" s="187"/>
      <c r="K1" s="187"/>
      <c r="L1" s="187"/>
      <c r="M1" s="187"/>
      <c r="N1" s="312" t="s">
        <v>627</v>
      </c>
      <c r="O1" s="273"/>
      <c r="P1" s="312" t="str">
        <f>CONCATENATE('2019 Budget Summary'!B71," Dept Proposed")</f>
        <v>2020 Dept Proposed</v>
      </c>
      <c r="Q1" s="316" t="str">
        <f>CONCATENATE('2019 Budget Summary'!B71, " Delta %")</f>
        <v>2020 Delta %</v>
      </c>
      <c r="R1" s="312" t="str">
        <f>CONCATENATE('2019 Budget Summary'!B71, " Selectmen Budget")</f>
        <v>2020 Selectmen Budget</v>
      </c>
      <c r="S1" s="314" t="s">
        <v>390</v>
      </c>
      <c r="T1" s="312" t="str">
        <f>CONCATENATE('2019 Budget Summary'!B71, " BUDCOM Budget ")</f>
        <v xml:space="preserve">2020 BUDCOM Budget </v>
      </c>
      <c r="U1" s="328" t="s">
        <v>421</v>
      </c>
      <c r="V1" s="324" t="str">
        <f>CONCATENATE('2019 Budget Summary'!B71, " vs ",'2019 Budget Summary'!B70, " BUDCOM $" )</f>
        <v>2020 vs 2019 BUDCOM $</v>
      </c>
      <c r="W1" s="312" t="str">
        <f>CONCATENATE('2019 Budget Summary'!B71, " vs ",'2019 Budget Summary'!B70, " BUDCOM %" )</f>
        <v>2020 vs 2019 BUDCOM %</v>
      </c>
      <c r="X1" s="322" t="str">
        <f>CONCATENATE('2019 Budget Summary'!B71, " Default Budget")</f>
        <v>2020 Default Budget</v>
      </c>
      <c r="Y1" s="326" t="str">
        <f>CONCATENATE('2019 Budget Summary'!B71, " Default vs. ",'2019 Budget Summary'!B70, " Operating Budget %" )</f>
        <v>2020 Default vs. 2019 Operating Budget %</v>
      </c>
      <c r="Z1" s="320" t="str">
        <f>CONCATENATE('2019 Budget Summary'!B71," Default vs. ",'2019 Budget Summary'!B71," Operating Budget $")</f>
        <v>2020 Default vs. 2020 Operating Budget $</v>
      </c>
    </row>
    <row r="2" spans="1:46" ht="50.25" customHeight="1" thickBot="1" x14ac:dyDescent="0.25">
      <c r="A2" s="319"/>
      <c r="B2" s="313"/>
      <c r="C2" s="313"/>
      <c r="D2" s="313"/>
      <c r="E2" s="313"/>
      <c r="F2" s="313"/>
      <c r="G2" s="313"/>
      <c r="H2" s="313"/>
      <c r="I2" s="313"/>
      <c r="J2" s="189" t="s">
        <v>556</v>
      </c>
      <c r="K2" s="189" t="s">
        <v>610</v>
      </c>
      <c r="L2" s="189" t="s">
        <v>611</v>
      </c>
      <c r="M2" s="189" t="s">
        <v>612</v>
      </c>
      <c r="N2" s="313"/>
      <c r="O2" s="274" t="s">
        <v>635</v>
      </c>
      <c r="P2" s="313"/>
      <c r="Q2" s="317"/>
      <c r="R2" s="313"/>
      <c r="S2" s="315"/>
      <c r="T2" s="313"/>
      <c r="U2" s="329"/>
      <c r="V2" s="325"/>
      <c r="W2" s="313"/>
      <c r="X2" s="323"/>
      <c r="Y2" s="327"/>
      <c r="Z2" s="321"/>
      <c r="AA2" s="190" t="s">
        <v>490</v>
      </c>
      <c r="AB2" s="190" t="s">
        <v>491</v>
      </c>
    </row>
    <row r="3" spans="1:46" ht="12.75" customHeight="1" thickTop="1" x14ac:dyDescent="0.2">
      <c r="A3" s="191"/>
      <c r="B3" s="192">
        <f>SUM(B4:B57)</f>
        <v>2215516</v>
      </c>
      <c r="C3" s="192">
        <f>SUM(C4:C57)</f>
        <v>2243898.0703130676</v>
      </c>
      <c r="D3" s="192" t="e">
        <f>SUM(D4:D57)</f>
        <v>#REF!</v>
      </c>
      <c r="E3" s="192">
        <v>2435014.14</v>
      </c>
      <c r="F3" s="192">
        <v>2467425.7212807885</v>
      </c>
      <c r="G3" s="192">
        <v>2559650</v>
      </c>
      <c r="H3" s="192">
        <v>2733002</v>
      </c>
      <c r="I3" s="192">
        <v>2796986.8055000002</v>
      </c>
      <c r="J3" s="193">
        <v>2913531</v>
      </c>
      <c r="K3" s="192">
        <v>2952588.5300000003</v>
      </c>
      <c r="L3" s="192">
        <f>L59</f>
        <v>3028500</v>
      </c>
      <c r="M3" s="194">
        <v>3052548</v>
      </c>
      <c r="N3" s="223">
        <f>N59</f>
        <v>3177519.3</v>
      </c>
      <c r="O3" s="223">
        <f>O59</f>
        <v>3285974</v>
      </c>
      <c r="P3" s="192"/>
      <c r="Q3" s="195">
        <f t="shared" ref="Q3:Q34" si="0">(P3-N3)/N3</f>
        <v>-1</v>
      </c>
      <c r="R3" s="192">
        <f>R59</f>
        <v>3529855</v>
      </c>
      <c r="S3" s="268"/>
      <c r="T3" s="192">
        <f>T59</f>
        <v>3541600</v>
      </c>
      <c r="U3" s="268"/>
      <c r="V3" s="193">
        <f>(T3-O3)</f>
        <v>255626</v>
      </c>
      <c r="W3" s="196">
        <f t="shared" ref="W3:W24" si="1">V3/N3</f>
        <v>8.0448291848298145E-2</v>
      </c>
      <c r="X3" s="197">
        <f>SUM(X4:X58)</f>
        <v>3436113</v>
      </c>
      <c r="Y3" s="196">
        <f t="shared" ref="Y3:Y34" si="2">(X3-M3)/M3</f>
        <v>0.12565404376933631</v>
      </c>
      <c r="Z3" s="259">
        <f t="shared" ref="Z3:Z34" si="3">X3-T3</f>
        <v>-105487</v>
      </c>
      <c r="AT3" s="198"/>
    </row>
    <row r="4" spans="1:46" ht="12" customHeight="1" x14ac:dyDescent="0.2">
      <c r="A4" s="199" t="s">
        <v>0</v>
      </c>
      <c r="B4" s="193">
        <v>94536</v>
      </c>
      <c r="C4" s="193">
        <v>90720</v>
      </c>
      <c r="D4" s="193" t="e">
        <f>Selectmen!#REF!</f>
        <v>#REF!</v>
      </c>
      <c r="E4" s="193">
        <v>94596</v>
      </c>
      <c r="F4" s="193">
        <v>94335</v>
      </c>
      <c r="G4" s="193">
        <v>105129</v>
      </c>
      <c r="H4" s="193">
        <v>119834</v>
      </c>
      <c r="I4" s="193">
        <v>122392</v>
      </c>
      <c r="J4" s="193">
        <v>131935</v>
      </c>
      <c r="K4" s="193">
        <v>138486</v>
      </c>
      <c r="L4" s="193">
        <v>146154</v>
      </c>
      <c r="M4" s="193">
        <v>157821</v>
      </c>
      <c r="N4" s="193">
        <f>Selectmen!N29</f>
        <v>154274</v>
      </c>
      <c r="O4" s="193">
        <f>Selectmen!O29</f>
        <v>164578</v>
      </c>
      <c r="P4" s="193">
        <f>Selectmen!P29</f>
        <v>172451</v>
      </c>
      <c r="Q4" s="195">
        <f t="shared" si="0"/>
        <v>0.11782283469670846</v>
      </c>
      <c r="R4" s="193">
        <f>Selectmen!Q29</f>
        <v>173501</v>
      </c>
      <c r="S4" s="200">
        <v>44181</v>
      </c>
      <c r="T4" s="193">
        <f>Selectmen!R29</f>
        <v>173151</v>
      </c>
      <c r="U4" s="200">
        <v>43832</v>
      </c>
      <c r="V4" s="193">
        <f t="shared" ref="V4:V24" si="4">(T4-O4)</f>
        <v>8573</v>
      </c>
      <c r="W4" s="196">
        <f t="shared" si="1"/>
        <v>5.5569959941402958E-2</v>
      </c>
      <c r="X4" s="201">
        <f>Selectmen!S29</f>
        <v>173501</v>
      </c>
      <c r="Y4" s="196">
        <f t="shared" si="2"/>
        <v>9.9353064547810496E-2</v>
      </c>
      <c r="Z4" s="260">
        <f t="shared" si="3"/>
        <v>350</v>
      </c>
      <c r="AA4" s="194">
        <f t="shared" ref="AA4:AA24" si="5">IF(S4="",0,R4)</f>
        <v>173501</v>
      </c>
      <c r="AB4" s="194">
        <f>IF(U4="",0,T4)</f>
        <v>173151</v>
      </c>
    </row>
    <row r="5" spans="1:46" x14ac:dyDescent="0.2">
      <c r="A5" s="199" t="s">
        <v>16</v>
      </c>
      <c r="B5" s="193">
        <v>4395</v>
      </c>
      <c r="C5" s="193">
        <v>5282</v>
      </c>
      <c r="D5" s="193" t="e">
        <f>Selectmen!#REF!</f>
        <v>#REF!</v>
      </c>
      <c r="E5" s="193">
        <v>5331</v>
      </c>
      <c r="F5" s="193">
        <v>5199</v>
      </c>
      <c r="G5" s="193">
        <v>3500</v>
      </c>
      <c r="H5" s="193">
        <v>2810</v>
      </c>
      <c r="I5" s="193">
        <v>3345</v>
      </c>
      <c r="J5" s="193">
        <v>1916</v>
      </c>
      <c r="K5" s="193">
        <v>1450</v>
      </c>
      <c r="L5" s="193">
        <v>1175</v>
      </c>
      <c r="M5" s="193">
        <v>1125</v>
      </c>
      <c r="N5" s="193">
        <f>Selectmen!N37</f>
        <v>1671</v>
      </c>
      <c r="O5" s="193">
        <v>1885</v>
      </c>
      <c r="P5" s="193">
        <f>Selectmen!P37</f>
        <v>1889</v>
      </c>
      <c r="Q5" s="195">
        <f t="shared" si="0"/>
        <v>0.13046080191502094</v>
      </c>
      <c r="R5" s="193">
        <f>Selectmen!Q37</f>
        <v>1889</v>
      </c>
      <c r="S5" s="200">
        <v>43745</v>
      </c>
      <c r="T5" s="193">
        <f>Selectmen!R37</f>
        <v>1800</v>
      </c>
      <c r="U5" s="200">
        <v>43767</v>
      </c>
      <c r="V5" s="193">
        <f t="shared" si="4"/>
        <v>-85</v>
      </c>
      <c r="W5" s="196">
        <f t="shared" si="1"/>
        <v>-5.0867743865948535E-2</v>
      </c>
      <c r="X5" s="197">
        <f>Selectmen!S37</f>
        <v>1889</v>
      </c>
      <c r="Y5" s="196">
        <f t="shared" si="2"/>
        <v>0.67911111111111111</v>
      </c>
      <c r="Z5" s="260">
        <f t="shared" si="3"/>
        <v>89</v>
      </c>
      <c r="AA5" s="194">
        <f t="shared" si="5"/>
        <v>1889</v>
      </c>
      <c r="AB5" s="194">
        <f t="shared" ref="AB5:AB31" si="6">IF(U5="",0,T5)</f>
        <v>1800</v>
      </c>
    </row>
    <row r="6" spans="1:46" ht="12.75" customHeight="1" x14ac:dyDescent="0.2">
      <c r="A6" s="199" t="s">
        <v>19</v>
      </c>
      <c r="B6" s="193">
        <v>45469</v>
      </c>
      <c r="C6" s="193">
        <v>44093</v>
      </c>
      <c r="D6" s="193">
        <f>'Town Clerk'!D20</f>
        <v>50578</v>
      </c>
      <c r="E6" s="193">
        <v>52529.14</v>
      </c>
      <c r="F6" s="193">
        <v>54227.847290640391</v>
      </c>
      <c r="G6" s="193">
        <v>57815</v>
      </c>
      <c r="H6" s="193">
        <v>59954</v>
      </c>
      <c r="I6" s="193">
        <v>61743</v>
      </c>
      <c r="J6" s="193">
        <v>63253</v>
      </c>
      <c r="K6" s="193">
        <v>63719</v>
      </c>
      <c r="L6" s="193">
        <v>71882</v>
      </c>
      <c r="M6" s="193">
        <v>83949</v>
      </c>
      <c r="N6" s="193">
        <f>'Town Clerk'!N20</f>
        <v>88146</v>
      </c>
      <c r="O6" s="193">
        <v>96657</v>
      </c>
      <c r="P6" s="193">
        <f>'Town Clerk'!P20</f>
        <v>101251</v>
      </c>
      <c r="Q6" s="195">
        <f t="shared" si="0"/>
        <v>0.1486737912100379</v>
      </c>
      <c r="R6" s="193">
        <f>'Town Clerk'!Q20</f>
        <v>99019</v>
      </c>
      <c r="S6" s="200">
        <v>43802</v>
      </c>
      <c r="T6" s="193">
        <f>'Town Clerk'!R20</f>
        <v>99019</v>
      </c>
      <c r="U6" s="200">
        <v>43809</v>
      </c>
      <c r="V6" s="193">
        <f t="shared" si="4"/>
        <v>2362</v>
      </c>
      <c r="W6" s="196">
        <f t="shared" si="1"/>
        <v>2.6796451342091531E-2</v>
      </c>
      <c r="X6" s="197">
        <f>'Town Clerk'!S20</f>
        <v>98289</v>
      </c>
      <c r="Y6" s="196">
        <f t="shared" si="2"/>
        <v>0.17081799664081765</v>
      </c>
      <c r="Z6" s="260">
        <f t="shared" si="3"/>
        <v>-730</v>
      </c>
      <c r="AA6" s="194">
        <f t="shared" si="5"/>
        <v>99019</v>
      </c>
      <c r="AB6" s="194">
        <f t="shared" si="6"/>
        <v>99019</v>
      </c>
    </row>
    <row r="7" spans="1:46" ht="12.75" customHeight="1" x14ac:dyDescent="0.2">
      <c r="A7" s="199" t="s">
        <v>32</v>
      </c>
      <c r="B7" s="193">
        <v>12973</v>
      </c>
      <c r="C7" s="193">
        <v>7457</v>
      </c>
      <c r="D7" s="193">
        <f>'Voter &amp; Patriotic'!D19</f>
        <v>17624</v>
      </c>
      <c r="E7" s="193">
        <v>7127</v>
      </c>
      <c r="F7" s="193">
        <v>13309.931034482761</v>
      </c>
      <c r="G7" s="193">
        <v>6372</v>
      </c>
      <c r="H7" s="193">
        <v>18461</v>
      </c>
      <c r="I7" s="193">
        <v>6421</v>
      </c>
      <c r="J7" s="193">
        <v>15835</v>
      </c>
      <c r="K7" s="193">
        <v>16303</v>
      </c>
      <c r="L7" s="193">
        <v>24617</v>
      </c>
      <c r="M7" s="193">
        <v>12967</v>
      </c>
      <c r="N7" s="193">
        <f>'Voter &amp; Patriotic'!N19</f>
        <v>19927</v>
      </c>
      <c r="O7" s="193">
        <v>14260</v>
      </c>
      <c r="P7" s="193">
        <f>'Voter &amp; Patriotic'!P19</f>
        <v>22485</v>
      </c>
      <c r="Q7" s="195">
        <f t="shared" si="0"/>
        <v>0.12836854518994328</v>
      </c>
      <c r="R7" s="202">
        <f>'Voter &amp; Patriotic'!Q19</f>
        <v>22485</v>
      </c>
      <c r="S7" s="200">
        <v>43802</v>
      </c>
      <c r="T7" s="193">
        <f>'Voter &amp; Patriotic'!R19</f>
        <v>22485</v>
      </c>
      <c r="U7" s="200">
        <v>43809</v>
      </c>
      <c r="V7" s="193">
        <f t="shared" si="4"/>
        <v>8225</v>
      </c>
      <c r="W7" s="196">
        <f t="shared" si="1"/>
        <v>0.4127565614492899</v>
      </c>
      <c r="X7" s="197">
        <f>'Voter &amp; Patriotic'!S19</f>
        <v>22485</v>
      </c>
      <c r="Y7" s="196">
        <f t="shared" si="2"/>
        <v>0.73401712038250944</v>
      </c>
      <c r="Z7" s="260">
        <f t="shared" si="3"/>
        <v>0</v>
      </c>
      <c r="AA7" s="194">
        <f t="shared" si="5"/>
        <v>22485</v>
      </c>
      <c r="AB7" s="194">
        <f t="shared" si="6"/>
        <v>22485</v>
      </c>
    </row>
    <row r="8" spans="1:46" ht="12" customHeight="1" x14ac:dyDescent="0.2">
      <c r="A8" s="199" t="s">
        <v>614</v>
      </c>
      <c r="B8" s="193">
        <v>1757</v>
      </c>
      <c r="C8" s="193">
        <v>1732</v>
      </c>
      <c r="D8" s="193" t="e">
        <f>Selectmen!#REF!</f>
        <v>#REF!</v>
      </c>
      <c r="E8" s="193">
        <v>1849</v>
      </c>
      <c r="F8" s="193">
        <v>1870</v>
      </c>
      <c r="G8" s="193">
        <v>1875</v>
      </c>
      <c r="H8" s="193">
        <v>1942</v>
      </c>
      <c r="I8" s="193">
        <v>1961</v>
      </c>
      <c r="J8" s="193">
        <v>1989</v>
      </c>
      <c r="K8" s="193">
        <v>1989.28</v>
      </c>
      <c r="L8" s="193">
        <v>1989</v>
      </c>
      <c r="M8" s="193">
        <v>2055</v>
      </c>
      <c r="N8" s="193">
        <f>Selectmen!N43</f>
        <v>2079</v>
      </c>
      <c r="O8" s="193">
        <v>2925</v>
      </c>
      <c r="P8" s="193">
        <f>Selectmen!P43</f>
        <v>2966</v>
      </c>
      <c r="Q8" s="195">
        <f t="shared" si="0"/>
        <v>0.42664742664742666</v>
      </c>
      <c r="R8" s="193">
        <f>Selectmen!Q43</f>
        <v>2966</v>
      </c>
      <c r="S8" s="266">
        <v>43745</v>
      </c>
      <c r="T8" s="193">
        <f>Selectmen!R43</f>
        <v>2966</v>
      </c>
      <c r="U8" s="200">
        <v>43767</v>
      </c>
      <c r="V8" s="193">
        <f t="shared" si="4"/>
        <v>41</v>
      </c>
      <c r="W8" s="196">
        <f t="shared" si="1"/>
        <v>1.9721019721019722E-2</v>
      </c>
      <c r="X8" s="197">
        <f>Selectmen!S43</f>
        <v>2966</v>
      </c>
      <c r="Y8" s="196">
        <f t="shared" si="2"/>
        <v>0.44330900243309002</v>
      </c>
      <c r="Z8" s="260">
        <f t="shared" si="3"/>
        <v>0</v>
      </c>
      <c r="AA8" s="194">
        <f t="shared" si="5"/>
        <v>2966</v>
      </c>
      <c r="AB8" s="194">
        <f t="shared" si="6"/>
        <v>2966</v>
      </c>
    </row>
    <row r="9" spans="1:46" s="204" customFormat="1" ht="12.75" customHeight="1" x14ac:dyDescent="0.2">
      <c r="A9" s="203" t="s">
        <v>44</v>
      </c>
      <c r="B9" s="202">
        <v>11200</v>
      </c>
      <c r="C9" s="202">
        <v>11400</v>
      </c>
      <c r="D9" s="193" t="e">
        <f>Selectmen!#REF!</f>
        <v>#REF!</v>
      </c>
      <c r="E9" s="193">
        <v>25460</v>
      </c>
      <c r="F9" s="193">
        <v>24130</v>
      </c>
      <c r="G9" s="193">
        <v>22163.5</v>
      </c>
      <c r="H9" s="193">
        <v>21915</v>
      </c>
      <c r="I9" s="193">
        <v>21915</v>
      </c>
      <c r="J9" s="193">
        <v>20475</v>
      </c>
      <c r="K9" s="193">
        <v>20460</v>
      </c>
      <c r="L9" s="193">
        <v>20100</v>
      </c>
      <c r="M9" s="193">
        <v>20100</v>
      </c>
      <c r="N9" s="193">
        <f>Selectmen!N50</f>
        <v>20100</v>
      </c>
      <c r="O9" s="193">
        <v>20100</v>
      </c>
      <c r="P9" s="193">
        <f>Selectmen!P50</f>
        <v>20100</v>
      </c>
      <c r="Q9" s="195">
        <f t="shared" si="0"/>
        <v>0</v>
      </c>
      <c r="R9" s="193">
        <f>Selectmen!Q50</f>
        <v>20100</v>
      </c>
      <c r="S9" s="200">
        <v>43745</v>
      </c>
      <c r="T9" s="193">
        <f>Selectmen!R50</f>
        <v>20100</v>
      </c>
      <c r="U9" s="200">
        <v>43767</v>
      </c>
      <c r="V9" s="193">
        <f t="shared" si="4"/>
        <v>0</v>
      </c>
      <c r="W9" s="196">
        <f t="shared" si="1"/>
        <v>0</v>
      </c>
      <c r="X9" s="197">
        <f>Selectmen!S50</f>
        <v>20100</v>
      </c>
      <c r="Y9" s="196">
        <f t="shared" si="2"/>
        <v>0</v>
      </c>
      <c r="Z9" s="260">
        <f t="shared" si="3"/>
        <v>0</v>
      </c>
      <c r="AA9" s="194">
        <f t="shared" si="5"/>
        <v>20100</v>
      </c>
      <c r="AB9" s="194">
        <f t="shared" si="6"/>
        <v>20100</v>
      </c>
    </row>
    <row r="10" spans="1:46" ht="12.75" customHeight="1" x14ac:dyDescent="0.2">
      <c r="A10" s="199" t="s">
        <v>48</v>
      </c>
      <c r="B10" s="193">
        <v>50543</v>
      </c>
      <c r="C10" s="193">
        <v>52596</v>
      </c>
      <c r="D10" s="193">
        <f>'Tax Collector'!D17</f>
        <v>53463</v>
      </c>
      <c r="E10" s="193">
        <v>54149</v>
      </c>
      <c r="F10" s="193">
        <v>40605</v>
      </c>
      <c r="G10" s="193">
        <v>41838</v>
      </c>
      <c r="H10" s="193">
        <v>44099</v>
      </c>
      <c r="I10" s="193">
        <v>48245</v>
      </c>
      <c r="J10" s="193">
        <v>49085</v>
      </c>
      <c r="K10" s="193">
        <v>49085</v>
      </c>
      <c r="L10" s="193">
        <v>49085</v>
      </c>
      <c r="M10" s="193">
        <v>51621</v>
      </c>
      <c r="N10" s="193">
        <f>'Tax Collector'!N17</f>
        <v>55465</v>
      </c>
      <c r="O10" s="193">
        <v>57441</v>
      </c>
      <c r="P10" s="193">
        <f>'Tax Collector'!P17</f>
        <v>60424</v>
      </c>
      <c r="Q10" s="195">
        <f t="shared" si="0"/>
        <v>8.9407734607410083E-2</v>
      </c>
      <c r="R10" s="193">
        <f>'Tax Collector'!Q17</f>
        <v>58573</v>
      </c>
      <c r="S10" s="200">
        <v>43802</v>
      </c>
      <c r="T10" s="193">
        <f>'Tax Collector'!R17</f>
        <v>58573</v>
      </c>
      <c r="U10" s="200">
        <v>43809</v>
      </c>
      <c r="V10" s="193">
        <f t="shared" si="4"/>
        <v>1132</v>
      </c>
      <c r="W10" s="196">
        <f t="shared" si="1"/>
        <v>2.0409267105381771E-2</v>
      </c>
      <c r="X10" s="197">
        <f>'Tax Collector'!S17</f>
        <v>58573</v>
      </c>
      <c r="Y10" s="196">
        <f t="shared" si="2"/>
        <v>0.13467387303616746</v>
      </c>
      <c r="Z10" s="260">
        <f t="shared" si="3"/>
        <v>0</v>
      </c>
      <c r="AA10" s="194">
        <f t="shared" si="5"/>
        <v>58573</v>
      </c>
      <c r="AB10" s="194">
        <f t="shared" si="6"/>
        <v>58573</v>
      </c>
    </row>
    <row r="11" spans="1:46" ht="12.75" customHeight="1" x14ac:dyDescent="0.2">
      <c r="A11" s="300" t="s">
        <v>56</v>
      </c>
      <c r="B11" s="193">
        <v>6349</v>
      </c>
      <c r="C11" s="193">
        <v>5444</v>
      </c>
      <c r="D11" s="193">
        <f>Treasury!D15</f>
        <v>5650</v>
      </c>
      <c r="E11" s="193">
        <v>5489</v>
      </c>
      <c r="F11" s="193">
        <v>5460</v>
      </c>
      <c r="G11" s="193">
        <v>5465</v>
      </c>
      <c r="H11" s="193">
        <v>5465</v>
      </c>
      <c r="I11" s="193">
        <v>7635</v>
      </c>
      <c r="J11" s="193">
        <v>7768</v>
      </c>
      <c r="K11" s="193">
        <v>8692</v>
      </c>
      <c r="L11" s="193">
        <v>11067</v>
      </c>
      <c r="M11" s="202">
        <v>10663</v>
      </c>
      <c r="N11" s="193">
        <f>Treasury!N15</f>
        <v>10673</v>
      </c>
      <c r="O11" s="193">
        <v>10725</v>
      </c>
      <c r="P11" s="193">
        <f>Treasury!P15</f>
        <v>11204</v>
      </c>
      <c r="Q11" s="195">
        <f t="shared" si="0"/>
        <v>4.9751709922233676E-2</v>
      </c>
      <c r="R11" s="193">
        <f>Treasury!Q15</f>
        <v>11204</v>
      </c>
      <c r="S11" s="200">
        <v>43745</v>
      </c>
      <c r="T11" s="193">
        <f>Treasury!R15</f>
        <v>11204</v>
      </c>
      <c r="U11" s="200">
        <v>43832</v>
      </c>
      <c r="V11" s="193">
        <f t="shared" si="4"/>
        <v>479</v>
      </c>
      <c r="W11" s="196">
        <f t="shared" si="1"/>
        <v>4.4879602735875573E-2</v>
      </c>
      <c r="X11" s="197">
        <f>Treasury!S15</f>
        <v>11204</v>
      </c>
      <c r="Y11" s="196">
        <f t="shared" si="2"/>
        <v>5.0736190565506892E-2</v>
      </c>
      <c r="Z11" s="260">
        <f t="shared" si="3"/>
        <v>0</v>
      </c>
      <c r="AA11" s="194">
        <f t="shared" si="5"/>
        <v>11204</v>
      </c>
      <c r="AB11" s="194">
        <f t="shared" si="6"/>
        <v>11204</v>
      </c>
    </row>
    <row r="12" spans="1:46" ht="12.75" customHeight="1" x14ac:dyDescent="0.2">
      <c r="A12" s="199" t="s">
        <v>66</v>
      </c>
      <c r="B12" s="193">
        <v>15342</v>
      </c>
      <c r="C12" s="193">
        <v>15557</v>
      </c>
      <c r="D12" s="193" t="e">
        <f>Selectmen!#REF!</f>
        <v>#REF!</v>
      </c>
      <c r="E12" s="193">
        <v>17214</v>
      </c>
      <c r="F12" s="193">
        <v>17320</v>
      </c>
      <c r="G12" s="193">
        <v>18022</v>
      </c>
      <c r="H12" s="193">
        <v>25913</v>
      </c>
      <c r="I12" s="193">
        <v>27375</v>
      </c>
      <c r="J12" s="193">
        <v>31485</v>
      </c>
      <c r="K12" s="193">
        <v>34071</v>
      </c>
      <c r="L12" s="193">
        <v>37822</v>
      </c>
      <c r="M12" s="193">
        <v>40538</v>
      </c>
      <c r="N12" s="193">
        <f>Selectmen!N64</f>
        <v>40538</v>
      </c>
      <c r="O12" s="193">
        <f>Selectmen!O64</f>
        <v>44436</v>
      </c>
      <c r="P12" s="193">
        <f>Selectmen!Q64</f>
        <v>51396</v>
      </c>
      <c r="Q12" s="195">
        <f t="shared" si="0"/>
        <v>0.2678474517736445</v>
      </c>
      <c r="R12" s="193">
        <f>Selectmen!Q64</f>
        <v>51396</v>
      </c>
      <c r="S12" s="266">
        <v>43808</v>
      </c>
      <c r="T12" s="193">
        <f>Selectmen!R64</f>
        <v>51396</v>
      </c>
      <c r="U12" s="200">
        <v>44191</v>
      </c>
      <c r="V12" s="193">
        <f t="shared" si="4"/>
        <v>6960</v>
      </c>
      <c r="W12" s="196">
        <f t="shared" si="1"/>
        <v>0.17169075928758201</v>
      </c>
      <c r="X12" s="197">
        <f>Selectmen!S64</f>
        <v>44436</v>
      </c>
      <c r="Y12" s="196">
        <f t="shared" si="2"/>
        <v>9.6156692486062456E-2</v>
      </c>
      <c r="Z12" s="260">
        <f t="shared" si="3"/>
        <v>-6960</v>
      </c>
      <c r="AA12" s="194">
        <f t="shared" si="5"/>
        <v>51396</v>
      </c>
      <c r="AB12" s="194">
        <f t="shared" si="6"/>
        <v>51396</v>
      </c>
    </row>
    <row r="13" spans="1:46" ht="12.75" customHeight="1" x14ac:dyDescent="0.2">
      <c r="A13" s="199" t="s">
        <v>75</v>
      </c>
      <c r="B13" s="193">
        <v>22820</v>
      </c>
      <c r="C13" s="193">
        <v>22820</v>
      </c>
      <c r="D13" s="193" t="e">
        <f>Selectmen!#REF!</f>
        <v>#REF!</v>
      </c>
      <c r="E13" s="193">
        <v>22820</v>
      </c>
      <c r="F13" s="193">
        <v>22820</v>
      </c>
      <c r="G13" s="193">
        <v>22820</v>
      </c>
      <c r="H13" s="193">
        <v>22820</v>
      </c>
      <c r="I13" s="193">
        <v>22820</v>
      </c>
      <c r="J13" s="193">
        <v>22820</v>
      </c>
      <c r="K13" s="193">
        <v>22820</v>
      </c>
      <c r="L13" s="193">
        <v>22820</v>
      </c>
      <c r="M13" s="193">
        <v>24020</v>
      </c>
      <c r="N13" s="193">
        <f>Selectmen!M71</f>
        <v>24020</v>
      </c>
      <c r="O13" s="193">
        <v>24500</v>
      </c>
      <c r="P13" s="193">
        <f>Selectmen!P71</f>
        <v>24500</v>
      </c>
      <c r="Q13" s="195">
        <f t="shared" si="0"/>
        <v>1.9983347210657785E-2</v>
      </c>
      <c r="R13" s="193">
        <f>Selectmen!Q71</f>
        <v>24500</v>
      </c>
      <c r="S13" s="200">
        <v>43745</v>
      </c>
      <c r="T13" s="193">
        <f>Selectmen!R71</f>
        <v>24500</v>
      </c>
      <c r="U13" s="200">
        <v>43767</v>
      </c>
      <c r="V13" s="193">
        <f t="shared" si="4"/>
        <v>0</v>
      </c>
      <c r="W13" s="196">
        <f t="shared" si="1"/>
        <v>0</v>
      </c>
      <c r="X13" s="197">
        <f>Selectmen!S71</f>
        <v>24500</v>
      </c>
      <c r="Y13" s="196">
        <f t="shared" si="2"/>
        <v>1.9983347210657785E-2</v>
      </c>
      <c r="Z13" s="260">
        <f t="shared" si="3"/>
        <v>0</v>
      </c>
      <c r="AA13" s="194">
        <f t="shared" si="5"/>
        <v>24500</v>
      </c>
      <c r="AB13" s="194">
        <f t="shared" si="6"/>
        <v>24500</v>
      </c>
    </row>
    <row r="14" spans="1:46" ht="12.75" customHeight="1" x14ac:dyDescent="0.2">
      <c r="A14" s="199" t="s">
        <v>360</v>
      </c>
      <c r="B14" s="193">
        <v>40500</v>
      </c>
      <c r="C14" s="193">
        <v>40500</v>
      </c>
      <c r="D14" s="193" t="e">
        <f>Selectmen!#REF!</f>
        <v>#REF!</v>
      </c>
      <c r="E14" s="193">
        <v>40700</v>
      </c>
      <c r="F14" s="193">
        <v>40700</v>
      </c>
      <c r="G14" s="193">
        <v>40700</v>
      </c>
      <c r="H14" s="193">
        <v>40700</v>
      </c>
      <c r="I14" s="193">
        <v>50700</v>
      </c>
      <c r="J14" s="193">
        <v>50700</v>
      </c>
      <c r="K14" s="193">
        <v>50700</v>
      </c>
      <c r="L14" s="193">
        <v>60000</v>
      </c>
      <c r="M14" s="193">
        <v>60000</v>
      </c>
      <c r="N14" s="193">
        <f>Selectmen!N77</f>
        <v>70500</v>
      </c>
      <c r="O14" s="193">
        <f>Selectmen!O77</f>
        <v>70500</v>
      </c>
      <c r="P14" s="193">
        <f>Selectmen!P77</f>
        <v>65500</v>
      </c>
      <c r="Q14" s="195">
        <f t="shared" si="0"/>
        <v>-7.0921985815602842E-2</v>
      </c>
      <c r="R14" s="193">
        <f>Selectmen!Q77</f>
        <v>65500</v>
      </c>
      <c r="S14" s="200">
        <v>43808</v>
      </c>
      <c r="T14" s="193">
        <f>Selectmen!R77</f>
        <v>60500</v>
      </c>
      <c r="U14" s="200">
        <v>43832</v>
      </c>
      <c r="V14" s="193">
        <f t="shared" si="4"/>
        <v>-10000</v>
      </c>
      <c r="W14" s="196">
        <f t="shared" si="1"/>
        <v>-0.14184397163120568</v>
      </c>
      <c r="X14" s="197">
        <f>Selectmen!S77</f>
        <v>65500</v>
      </c>
      <c r="Y14" s="196">
        <f t="shared" si="2"/>
        <v>9.166666666666666E-2</v>
      </c>
      <c r="Z14" s="260">
        <f t="shared" si="3"/>
        <v>5000</v>
      </c>
      <c r="AA14" s="194">
        <f t="shared" si="5"/>
        <v>65500</v>
      </c>
      <c r="AB14" s="194">
        <f t="shared" si="6"/>
        <v>60500</v>
      </c>
    </row>
    <row r="15" spans="1:46" ht="12.75" customHeight="1" x14ac:dyDescent="0.2">
      <c r="A15" s="199" t="s">
        <v>361</v>
      </c>
      <c r="B15" s="193">
        <v>149473</v>
      </c>
      <c r="C15" s="193">
        <v>161501</v>
      </c>
      <c r="D15" s="193" t="e">
        <f>Selectmen!#REF!</f>
        <v>#REF!</v>
      </c>
      <c r="E15" s="193">
        <v>221423</v>
      </c>
      <c r="F15" s="193">
        <v>220818</v>
      </c>
      <c r="G15" s="193">
        <v>216488</v>
      </c>
      <c r="H15" s="193">
        <v>248532</v>
      </c>
      <c r="I15" s="193">
        <v>293225</v>
      </c>
      <c r="J15" s="193">
        <v>300445</v>
      </c>
      <c r="K15" s="193">
        <v>294551.25</v>
      </c>
      <c r="L15" s="193">
        <v>313827</v>
      </c>
      <c r="M15" s="193">
        <v>318134</v>
      </c>
      <c r="N15" s="193">
        <f>Selectmen!N89</f>
        <v>333851</v>
      </c>
      <c r="O15" s="193">
        <f>Selectmen!O89</f>
        <v>371729</v>
      </c>
      <c r="P15" s="193">
        <f>Selectmen!P89</f>
        <v>356226</v>
      </c>
      <c r="Q15" s="195">
        <f t="shared" si="0"/>
        <v>6.702091651664964E-2</v>
      </c>
      <c r="R15" s="193">
        <f>Selectmen!Q89</f>
        <v>356226</v>
      </c>
      <c r="S15" s="200">
        <v>43815</v>
      </c>
      <c r="T15" s="212">
        <f>Selectmen!R89</f>
        <v>356226</v>
      </c>
      <c r="U15" s="200"/>
      <c r="V15" s="193">
        <f t="shared" si="4"/>
        <v>-15503</v>
      </c>
      <c r="W15" s="196">
        <f t="shared" si="1"/>
        <v>-4.6436883519893606E-2</v>
      </c>
      <c r="X15" s="197">
        <f>Selectmen!S89</f>
        <v>356226</v>
      </c>
      <c r="Y15" s="196">
        <f t="shared" si="2"/>
        <v>0.11973570885224465</v>
      </c>
      <c r="Z15" s="260">
        <f t="shared" si="3"/>
        <v>0</v>
      </c>
      <c r="AA15" s="194">
        <f t="shared" si="5"/>
        <v>356226</v>
      </c>
      <c r="AB15" s="194">
        <f t="shared" si="6"/>
        <v>0</v>
      </c>
    </row>
    <row r="16" spans="1:46" ht="12.75" customHeight="1" x14ac:dyDescent="0.2">
      <c r="A16" s="199" t="s">
        <v>93</v>
      </c>
      <c r="B16" s="193">
        <v>8895</v>
      </c>
      <c r="C16" s="193">
        <v>8979</v>
      </c>
      <c r="D16" s="193">
        <f>'Planning Board'!D15</f>
        <v>9497</v>
      </c>
      <c r="E16" s="193">
        <v>9306</v>
      </c>
      <c r="F16" s="193">
        <v>8824</v>
      </c>
      <c r="G16" s="193">
        <v>9468</v>
      </c>
      <c r="H16" s="193">
        <v>9993</v>
      </c>
      <c r="I16" s="193">
        <v>9878</v>
      </c>
      <c r="J16" s="193">
        <v>6938</v>
      </c>
      <c r="K16" s="193">
        <v>6609</v>
      </c>
      <c r="L16" s="193">
        <v>6800</v>
      </c>
      <c r="M16" s="193">
        <v>3300</v>
      </c>
      <c r="N16" s="193">
        <f>'Planning Board'!N15</f>
        <v>3300</v>
      </c>
      <c r="O16" s="193">
        <v>3400</v>
      </c>
      <c r="P16" s="193">
        <f>'Planning Board'!P15</f>
        <v>3300</v>
      </c>
      <c r="Q16" s="195">
        <f t="shared" si="0"/>
        <v>0</v>
      </c>
      <c r="R16" s="193">
        <f>'Planning Board'!Q15</f>
        <v>3300</v>
      </c>
      <c r="S16" s="200">
        <v>43745</v>
      </c>
      <c r="T16" s="193">
        <f>'Planning Board'!R15</f>
        <v>3300</v>
      </c>
      <c r="U16" s="200">
        <v>43767</v>
      </c>
      <c r="V16" s="193">
        <f t="shared" si="4"/>
        <v>-100</v>
      </c>
      <c r="W16" s="196">
        <f t="shared" si="1"/>
        <v>-3.0303030303030304E-2</v>
      </c>
      <c r="X16" s="197">
        <f>'Planning Board'!S15</f>
        <v>3300</v>
      </c>
      <c r="Y16" s="196">
        <f t="shared" si="2"/>
        <v>0</v>
      </c>
      <c r="Z16" s="260">
        <f t="shared" si="3"/>
        <v>0</v>
      </c>
      <c r="AA16" s="194">
        <f t="shared" si="5"/>
        <v>3300</v>
      </c>
      <c r="AB16" s="194">
        <f t="shared" si="6"/>
        <v>3300</v>
      </c>
    </row>
    <row r="17" spans="1:28" ht="12.75" customHeight="1" x14ac:dyDescent="0.2">
      <c r="A17" s="199" t="s">
        <v>104</v>
      </c>
      <c r="B17" s="193">
        <v>1425</v>
      </c>
      <c r="C17" s="193">
        <v>1496</v>
      </c>
      <c r="D17" s="193">
        <f>'Zoning Board'!D9</f>
        <v>1514</v>
      </c>
      <c r="E17" s="193">
        <v>1145</v>
      </c>
      <c r="F17" s="193">
        <v>1138</v>
      </c>
      <c r="G17" s="193">
        <v>1145</v>
      </c>
      <c r="H17" s="193">
        <v>1145</v>
      </c>
      <c r="I17" s="193">
        <v>1145</v>
      </c>
      <c r="J17" s="193">
        <v>1145</v>
      </c>
      <c r="K17" s="193">
        <v>431</v>
      </c>
      <c r="L17" s="193">
        <v>725</v>
      </c>
      <c r="M17" s="193">
        <v>775</v>
      </c>
      <c r="N17" s="272">
        <f>'Zoning Board'!N9</f>
        <v>775</v>
      </c>
      <c r="O17" s="272">
        <v>775</v>
      </c>
      <c r="P17" s="193">
        <f>'Zoning Board'!P9</f>
        <v>845</v>
      </c>
      <c r="Q17" s="195">
        <f t="shared" si="0"/>
        <v>9.0322580645161285E-2</v>
      </c>
      <c r="R17" s="193">
        <f>'Zoning Board'!Q9</f>
        <v>845</v>
      </c>
      <c r="S17" s="200">
        <v>43745</v>
      </c>
      <c r="T17" s="193">
        <f>'Zoning Board'!R9</f>
        <v>845</v>
      </c>
      <c r="U17" s="200">
        <v>43767</v>
      </c>
      <c r="V17" s="193">
        <f t="shared" si="4"/>
        <v>70</v>
      </c>
      <c r="W17" s="196">
        <f t="shared" si="1"/>
        <v>9.0322580645161285E-2</v>
      </c>
      <c r="X17" s="197">
        <f>'Zoning Board'!S9</f>
        <v>845</v>
      </c>
      <c r="Y17" s="196">
        <f t="shared" si="2"/>
        <v>9.0322580645161285E-2</v>
      </c>
      <c r="Z17" s="260">
        <f t="shared" si="3"/>
        <v>0</v>
      </c>
      <c r="AA17" s="194">
        <f t="shared" si="5"/>
        <v>845</v>
      </c>
      <c r="AB17" s="194">
        <f t="shared" si="6"/>
        <v>845</v>
      </c>
    </row>
    <row r="18" spans="1:28" ht="12.75" customHeight="1" x14ac:dyDescent="0.2">
      <c r="A18" s="199" t="s">
        <v>448</v>
      </c>
      <c r="B18" s="193">
        <v>74583</v>
      </c>
      <c r="C18" s="193">
        <v>63679.070313067481</v>
      </c>
      <c r="D18" s="193">
        <f>'Government Bldgs'!D18</f>
        <v>69458</v>
      </c>
      <c r="E18" s="193">
        <v>65968</v>
      </c>
      <c r="F18" s="193">
        <v>63567</v>
      </c>
      <c r="G18" s="193">
        <v>65922.399999999994</v>
      </c>
      <c r="H18" s="193">
        <v>60513</v>
      </c>
      <c r="I18" s="193">
        <v>67653</v>
      </c>
      <c r="J18" s="193">
        <v>65861</v>
      </c>
      <c r="K18" s="193">
        <v>65000</v>
      </c>
      <c r="L18" s="193">
        <v>72217</v>
      </c>
      <c r="M18" s="193">
        <v>68993</v>
      </c>
      <c r="N18" s="193">
        <f>'Government Bldgs'!N18</f>
        <v>58413</v>
      </c>
      <c r="O18" s="193">
        <v>65833</v>
      </c>
      <c r="P18" s="193">
        <f>'Government Bldgs'!P18</f>
        <v>65855</v>
      </c>
      <c r="Q18" s="195">
        <f t="shared" si="0"/>
        <v>0.12740314655984114</v>
      </c>
      <c r="R18" s="193">
        <f>'Government Bldgs'!Q18</f>
        <v>65855</v>
      </c>
      <c r="S18" s="200">
        <v>43808</v>
      </c>
      <c r="T18" s="193">
        <f>'Government Bldgs'!R18</f>
        <v>65855</v>
      </c>
      <c r="U18" s="200">
        <v>43832</v>
      </c>
      <c r="V18" s="193">
        <f t="shared" si="4"/>
        <v>22</v>
      </c>
      <c r="W18" s="196">
        <f t="shared" si="1"/>
        <v>3.7662849023333846E-4</v>
      </c>
      <c r="X18" s="197">
        <f>'Government Bldgs'!S18</f>
        <v>65680</v>
      </c>
      <c r="Y18" s="196">
        <f t="shared" si="2"/>
        <v>-4.8019364283333095E-2</v>
      </c>
      <c r="Z18" s="260">
        <f t="shared" si="3"/>
        <v>-175</v>
      </c>
      <c r="AA18" s="194">
        <f t="shared" si="5"/>
        <v>65855</v>
      </c>
      <c r="AB18" s="194">
        <f t="shared" si="6"/>
        <v>65855</v>
      </c>
    </row>
    <row r="19" spans="1:28" ht="12.75" customHeight="1" x14ac:dyDescent="0.2">
      <c r="A19" s="199" t="s">
        <v>509</v>
      </c>
      <c r="B19" s="193"/>
      <c r="C19" s="193"/>
      <c r="D19" s="193"/>
      <c r="E19" s="193"/>
      <c r="F19" s="193"/>
      <c r="G19" s="193"/>
      <c r="H19" s="193">
        <v>45459</v>
      </c>
      <c r="I19" s="193">
        <v>11325</v>
      </c>
      <c r="J19" s="193">
        <v>26543</v>
      </c>
      <c r="K19" s="193">
        <v>26466</v>
      </c>
      <c r="L19" s="193">
        <v>26589</v>
      </c>
      <c r="M19" s="193">
        <v>23120</v>
      </c>
      <c r="N19" s="193">
        <f>'Government Bldgs'!N30</f>
        <v>20470</v>
      </c>
      <c r="O19" s="193">
        <v>27170</v>
      </c>
      <c r="P19" s="193">
        <f>'Government Bldgs'!P30</f>
        <v>29670</v>
      </c>
      <c r="Q19" s="195">
        <f t="shared" si="0"/>
        <v>0.449438202247191</v>
      </c>
      <c r="R19" s="193">
        <f>'Government Bldgs'!Q30</f>
        <v>29670</v>
      </c>
      <c r="S19" s="200">
        <v>43808</v>
      </c>
      <c r="T19" s="193">
        <f>'Government Bldgs'!R30</f>
        <v>27510</v>
      </c>
      <c r="U19" s="200">
        <v>43832</v>
      </c>
      <c r="V19" s="193">
        <f t="shared" si="4"/>
        <v>340</v>
      </c>
      <c r="W19" s="196">
        <f t="shared" si="1"/>
        <v>1.6609672691744015E-2</v>
      </c>
      <c r="X19" s="197">
        <f>'Government Bldgs'!S30</f>
        <v>29670</v>
      </c>
      <c r="Y19" s="196">
        <f t="shared" si="2"/>
        <v>0.28330449826989618</v>
      </c>
      <c r="Z19" s="260">
        <f t="shared" si="3"/>
        <v>2160</v>
      </c>
      <c r="AA19" s="194">
        <f t="shared" si="5"/>
        <v>29670</v>
      </c>
      <c r="AB19" s="194">
        <f t="shared" si="6"/>
        <v>27510</v>
      </c>
    </row>
    <row r="20" spans="1:28" ht="12.75" customHeight="1" x14ac:dyDescent="0.2">
      <c r="A20" s="199" t="s">
        <v>120</v>
      </c>
      <c r="B20" s="193">
        <v>23750</v>
      </c>
      <c r="C20" s="193">
        <v>23750</v>
      </c>
      <c r="D20" s="193">
        <f>Cemeteries!D10</f>
        <v>24150</v>
      </c>
      <c r="E20" s="193">
        <v>24150</v>
      </c>
      <c r="F20" s="193">
        <v>24150</v>
      </c>
      <c r="G20" s="193">
        <v>24650</v>
      </c>
      <c r="H20" s="193">
        <v>34650</v>
      </c>
      <c r="I20" s="193">
        <v>34650</v>
      </c>
      <c r="J20" s="193">
        <v>34650</v>
      </c>
      <c r="K20" s="193">
        <v>27150</v>
      </c>
      <c r="L20" s="193">
        <v>23250</v>
      </c>
      <c r="M20" s="193">
        <v>23160</v>
      </c>
      <c r="N20" s="193">
        <f>Cemeteries!N10</f>
        <v>23160</v>
      </c>
      <c r="O20" s="193">
        <v>23150</v>
      </c>
      <c r="P20" s="193">
        <f>Cemeteries!P10</f>
        <v>23450</v>
      </c>
      <c r="Q20" s="195">
        <f t="shared" si="0"/>
        <v>1.2521588946459413E-2</v>
      </c>
      <c r="R20" s="193">
        <f>Cemeteries!Q10</f>
        <v>23450</v>
      </c>
      <c r="S20" s="200">
        <v>43794</v>
      </c>
      <c r="T20" s="193">
        <f>Cemeteries!R10</f>
        <v>23450</v>
      </c>
      <c r="U20" s="200">
        <v>44191</v>
      </c>
      <c r="V20" s="193">
        <f t="shared" si="4"/>
        <v>300</v>
      </c>
      <c r="W20" s="196">
        <f t="shared" si="1"/>
        <v>1.2953367875647668E-2</v>
      </c>
      <c r="X20" s="197">
        <f>Cemeteries!S10</f>
        <v>23450</v>
      </c>
      <c r="Y20" s="196">
        <f t="shared" si="2"/>
        <v>1.2521588946459413E-2</v>
      </c>
      <c r="Z20" s="260">
        <f t="shared" si="3"/>
        <v>0</v>
      </c>
      <c r="AA20" s="194">
        <f t="shared" si="5"/>
        <v>23450</v>
      </c>
      <c r="AB20" s="194">
        <f t="shared" si="6"/>
        <v>23450</v>
      </c>
    </row>
    <row r="21" spans="1:28" ht="12.75" customHeight="1" x14ac:dyDescent="0.2">
      <c r="A21" s="199" t="s">
        <v>447</v>
      </c>
      <c r="B21" s="193">
        <v>25000</v>
      </c>
      <c r="C21" s="193">
        <v>25500</v>
      </c>
      <c r="D21" s="193" t="e">
        <f>Selectmen!#REF!</f>
        <v>#REF!</v>
      </c>
      <c r="E21" s="193">
        <v>24539</v>
      </c>
      <c r="F21" s="193">
        <v>28826</v>
      </c>
      <c r="G21" s="193">
        <v>27134</v>
      </c>
      <c r="H21" s="193">
        <v>30004</v>
      </c>
      <c r="I21" s="193">
        <v>31495</v>
      </c>
      <c r="J21" s="193">
        <v>28437</v>
      </c>
      <c r="K21" s="193">
        <v>34937</v>
      </c>
      <c r="L21" s="193">
        <v>34937</v>
      </c>
      <c r="M21" s="193">
        <v>18341</v>
      </c>
      <c r="N21" s="193">
        <f>Selectmen!N94</f>
        <v>35115</v>
      </c>
      <c r="O21" s="193">
        <f>Selectmen!O100</f>
        <v>3833</v>
      </c>
      <c r="P21" s="193">
        <f>Selectmen!P94</f>
        <v>35115</v>
      </c>
      <c r="Q21" s="195">
        <f t="shared" si="0"/>
        <v>0</v>
      </c>
      <c r="R21" s="193">
        <f>Selectmen!Q94</f>
        <v>35115</v>
      </c>
      <c r="S21" s="200">
        <v>43794</v>
      </c>
      <c r="T21" s="193">
        <f>Cemeteries!R10</f>
        <v>23450</v>
      </c>
      <c r="U21" s="200">
        <v>43832</v>
      </c>
      <c r="V21" s="193">
        <f t="shared" si="4"/>
        <v>19617</v>
      </c>
      <c r="W21" s="196">
        <f t="shared" si="1"/>
        <v>0.55865014950875691</v>
      </c>
      <c r="X21" s="197">
        <f>Selectmen!S94</f>
        <v>35115</v>
      </c>
      <c r="Y21" s="196">
        <f t="shared" si="2"/>
        <v>0.91456300092688514</v>
      </c>
      <c r="Z21" s="260">
        <f t="shared" si="3"/>
        <v>11665</v>
      </c>
      <c r="AA21" s="194">
        <f t="shared" si="5"/>
        <v>35115</v>
      </c>
      <c r="AB21" s="194">
        <f t="shared" si="6"/>
        <v>23450</v>
      </c>
    </row>
    <row r="22" spans="1:28" ht="12.75" customHeight="1" x14ac:dyDescent="0.2">
      <c r="A22" s="199" t="s">
        <v>446</v>
      </c>
      <c r="B22" s="193">
        <v>2716</v>
      </c>
      <c r="C22" s="193">
        <v>2850</v>
      </c>
      <c r="D22" s="193" t="e">
        <f>Selectmen!#REF!</f>
        <v>#REF!</v>
      </c>
      <c r="E22" s="193">
        <v>3154</v>
      </c>
      <c r="F22" s="193">
        <v>3057</v>
      </c>
      <c r="G22" s="193">
        <v>3057</v>
      </c>
      <c r="H22" s="193">
        <v>3000</v>
      </c>
      <c r="I22" s="193">
        <v>3032</v>
      </c>
      <c r="J22" s="193">
        <v>3301</v>
      </c>
      <c r="K22" s="193">
        <v>3306</v>
      </c>
      <c r="L22" s="193">
        <v>3471</v>
      </c>
      <c r="M22" s="193">
        <v>3600</v>
      </c>
      <c r="N22" s="193">
        <f>Selectmen!N100</f>
        <v>3711</v>
      </c>
      <c r="O22" s="193">
        <f>Selectmen!O100</f>
        <v>3833</v>
      </c>
      <c r="P22" s="193">
        <f>Selectmen!O100</f>
        <v>3833</v>
      </c>
      <c r="Q22" s="195">
        <f t="shared" si="0"/>
        <v>3.2875235785502561E-2</v>
      </c>
      <c r="R22" s="193">
        <f>Selectmen!Q100</f>
        <v>3833</v>
      </c>
      <c r="S22" s="200">
        <v>43794</v>
      </c>
      <c r="T22" s="193">
        <f>Selectmen!R100</f>
        <v>3833</v>
      </c>
      <c r="U22" s="200">
        <v>44168</v>
      </c>
      <c r="V22" s="193">
        <f t="shared" si="4"/>
        <v>0</v>
      </c>
      <c r="W22" s="196">
        <f t="shared" si="1"/>
        <v>0</v>
      </c>
      <c r="X22" s="197">
        <f>Selectmen!S100</f>
        <v>3833</v>
      </c>
      <c r="Y22" s="196">
        <f t="shared" si="2"/>
        <v>6.4722222222222223E-2</v>
      </c>
      <c r="Z22" s="260">
        <f t="shared" si="3"/>
        <v>0</v>
      </c>
      <c r="AA22" s="194">
        <f t="shared" si="5"/>
        <v>3833</v>
      </c>
      <c r="AB22" s="194">
        <f t="shared" si="6"/>
        <v>3833</v>
      </c>
    </row>
    <row r="23" spans="1:28" ht="12.75" customHeight="1" x14ac:dyDescent="0.2">
      <c r="A23" s="199" t="s">
        <v>135</v>
      </c>
      <c r="B23" s="193">
        <v>1049</v>
      </c>
      <c r="C23" s="193">
        <v>1098</v>
      </c>
      <c r="D23" s="193">
        <f>Heritage!D14</f>
        <v>1114</v>
      </c>
      <c r="E23" s="193">
        <v>1074</v>
      </c>
      <c r="F23" s="193">
        <v>1485</v>
      </c>
      <c r="G23" s="193">
        <v>1553</v>
      </c>
      <c r="H23" s="193">
        <v>2881</v>
      </c>
      <c r="I23" s="193">
        <v>1807</v>
      </c>
      <c r="J23" s="193">
        <v>1904</v>
      </c>
      <c r="K23" s="193">
        <v>2000</v>
      </c>
      <c r="L23" s="193">
        <v>2019</v>
      </c>
      <c r="M23" s="193">
        <v>2035</v>
      </c>
      <c r="N23" s="193">
        <f>Heritage!N14</f>
        <v>2054</v>
      </c>
      <c r="O23" s="193">
        <v>2126</v>
      </c>
      <c r="P23" s="193">
        <f>Heritage!Q14</f>
        <v>2150</v>
      </c>
      <c r="Q23" s="195">
        <f t="shared" si="0"/>
        <v>4.6738072054527749E-2</v>
      </c>
      <c r="R23" s="193">
        <f>Heritage!Q14</f>
        <v>2150</v>
      </c>
      <c r="S23" s="200">
        <v>43759</v>
      </c>
      <c r="T23" s="193">
        <f>Heritage!R14</f>
        <v>2150</v>
      </c>
      <c r="U23" s="200">
        <v>43767</v>
      </c>
      <c r="V23" s="193">
        <f t="shared" si="4"/>
        <v>24</v>
      </c>
      <c r="W23" s="196">
        <f t="shared" si="1"/>
        <v>1.1684518013631937E-2</v>
      </c>
      <c r="X23" s="197">
        <f>Heritage!S14</f>
        <v>2150</v>
      </c>
      <c r="Y23" s="196">
        <f t="shared" si="2"/>
        <v>5.6511056511056514E-2</v>
      </c>
      <c r="Z23" s="260">
        <f t="shared" si="3"/>
        <v>0</v>
      </c>
      <c r="AA23" s="194">
        <f t="shared" si="5"/>
        <v>2150</v>
      </c>
      <c r="AB23" s="194">
        <f t="shared" si="6"/>
        <v>2150</v>
      </c>
    </row>
    <row r="24" spans="1:28" ht="12.75" customHeight="1" x14ac:dyDescent="0.2">
      <c r="A24" s="199" t="s">
        <v>145</v>
      </c>
      <c r="B24" s="193">
        <v>298759</v>
      </c>
      <c r="C24" s="193">
        <v>324270</v>
      </c>
      <c r="D24" s="193" t="e">
        <f>Police!D95</f>
        <v>#REF!</v>
      </c>
      <c r="E24" s="193">
        <v>376285</v>
      </c>
      <c r="F24" s="193">
        <v>400485.63</v>
      </c>
      <c r="G24" s="193">
        <v>391695</v>
      </c>
      <c r="H24" s="193">
        <v>426840</v>
      </c>
      <c r="I24" s="193">
        <v>464596</v>
      </c>
      <c r="J24" s="193">
        <v>476807</v>
      </c>
      <c r="K24" s="193">
        <v>479156</v>
      </c>
      <c r="L24" s="193">
        <v>462878</v>
      </c>
      <c r="M24" s="193">
        <v>473791</v>
      </c>
      <c r="N24" s="193">
        <f>Police!N95</f>
        <v>473917</v>
      </c>
      <c r="O24" s="193">
        <v>499355</v>
      </c>
      <c r="P24" s="193">
        <f>Police!P95</f>
        <v>527374</v>
      </c>
      <c r="Q24" s="195">
        <f t="shared" si="0"/>
        <v>0.11279823260191131</v>
      </c>
      <c r="R24" s="193">
        <f>Police!Q101</f>
        <v>527374</v>
      </c>
      <c r="S24" s="200">
        <v>43801</v>
      </c>
      <c r="T24" s="193">
        <f>Police!R95</f>
        <v>527374</v>
      </c>
      <c r="U24" s="200">
        <v>43809</v>
      </c>
      <c r="V24" s="193">
        <f t="shared" si="4"/>
        <v>28019</v>
      </c>
      <c r="W24" s="196">
        <f t="shared" si="1"/>
        <v>5.9122166961725363E-2</v>
      </c>
      <c r="X24" s="197">
        <f>Police!S95</f>
        <v>526382</v>
      </c>
      <c r="Y24" s="196">
        <f t="shared" si="2"/>
        <v>0.11100042001642074</v>
      </c>
      <c r="Z24" s="260">
        <f t="shared" si="3"/>
        <v>-992</v>
      </c>
      <c r="AA24" s="194">
        <f t="shared" si="5"/>
        <v>527374</v>
      </c>
      <c r="AB24" s="194">
        <f t="shared" si="6"/>
        <v>527374</v>
      </c>
    </row>
    <row r="25" spans="1:28" s="210" customFormat="1" ht="12.75" hidden="1" customHeight="1" x14ac:dyDescent="0.2">
      <c r="A25" s="205" t="s">
        <v>362</v>
      </c>
      <c r="B25" s="206">
        <v>10000</v>
      </c>
      <c r="C25" s="207">
        <v>10000</v>
      </c>
      <c r="D25" s="208">
        <f>Police!D98</f>
        <v>10000</v>
      </c>
      <c r="E25" s="208">
        <v>10000</v>
      </c>
      <c r="F25" s="208">
        <v>20000</v>
      </c>
      <c r="G25" s="208">
        <v>0</v>
      </c>
      <c r="H25" s="208">
        <v>0</v>
      </c>
      <c r="I25" s="208">
        <v>0</v>
      </c>
      <c r="J25" s="193">
        <v>0</v>
      </c>
      <c r="K25" s="193">
        <v>0</v>
      </c>
      <c r="L25" s="193">
        <v>0</v>
      </c>
      <c r="M25" s="193"/>
      <c r="N25" s="193">
        <f>Police!M98</f>
        <v>0</v>
      </c>
      <c r="O25" s="193">
        <v>0</v>
      </c>
      <c r="P25" s="208"/>
      <c r="Q25" s="195" t="e">
        <f t="shared" si="0"/>
        <v>#DIV/0!</v>
      </c>
      <c r="R25" s="193"/>
      <c r="S25" s="200"/>
      <c r="T25" s="193"/>
      <c r="U25" s="209"/>
      <c r="V25" s="193">
        <f>(T25-K25)</f>
        <v>0</v>
      </c>
      <c r="W25" s="196" t="e">
        <f>V25/M25</f>
        <v>#DIV/0!</v>
      </c>
      <c r="X25" s="197"/>
      <c r="Y25" s="196" t="e">
        <f t="shared" si="2"/>
        <v>#DIV/0!</v>
      </c>
      <c r="Z25" s="260">
        <f t="shared" si="3"/>
        <v>0</v>
      </c>
      <c r="AA25" s="194">
        <f>IF(S25="",0,I25)</f>
        <v>0</v>
      </c>
      <c r="AB25" s="194">
        <f t="shared" si="6"/>
        <v>0</v>
      </c>
    </row>
    <row r="26" spans="1:28" ht="12.75" customHeight="1" x14ac:dyDescent="0.2">
      <c r="A26" s="199" t="s">
        <v>565</v>
      </c>
      <c r="B26" s="193">
        <v>9485</v>
      </c>
      <c r="C26" s="193">
        <v>7807</v>
      </c>
      <c r="D26" s="193">
        <f>'Police - Animal Control'!D8</f>
        <v>8512</v>
      </c>
      <c r="E26" s="193">
        <v>13062</v>
      </c>
      <c r="F26" s="193">
        <v>12784</v>
      </c>
      <c r="G26" s="193">
        <v>12223</v>
      </c>
      <c r="H26" s="193">
        <v>6500</v>
      </c>
      <c r="I26" s="193">
        <v>4420</v>
      </c>
      <c r="J26" s="193">
        <v>3400</v>
      </c>
      <c r="K26" s="193">
        <v>2000</v>
      </c>
      <c r="L26" s="193">
        <v>6655</v>
      </c>
      <c r="M26" s="193">
        <v>5722</v>
      </c>
      <c r="N26" s="193">
        <f>'Police - Animal Control'!N23</f>
        <v>2190.3000000000002</v>
      </c>
      <c r="O26" s="193">
        <v>1100</v>
      </c>
      <c r="P26" s="193">
        <f>'Police - Animal Control'!P21</f>
        <v>1466</v>
      </c>
      <c r="Q26" s="195">
        <f t="shared" si="0"/>
        <v>-0.330685294251929</v>
      </c>
      <c r="R26" s="193">
        <f>'Police - Animal Control'!Q23</f>
        <v>1216</v>
      </c>
      <c r="S26" s="200">
        <v>43794</v>
      </c>
      <c r="T26" s="193">
        <f>'Police - Animal Control'!R23</f>
        <v>7051</v>
      </c>
      <c r="U26" s="200">
        <v>44191</v>
      </c>
      <c r="V26" s="193">
        <f>(T26-O26)</f>
        <v>5951</v>
      </c>
      <c r="W26" s="196">
        <f>V26/N26</f>
        <v>2.7169794092133497</v>
      </c>
      <c r="X26" s="197">
        <f>'Police - Animal Control'!S23</f>
        <v>1116</v>
      </c>
      <c r="Y26" s="196">
        <f t="shared" si="2"/>
        <v>-0.80496329954561341</v>
      </c>
      <c r="Z26" s="260">
        <f t="shared" si="3"/>
        <v>-5935</v>
      </c>
      <c r="AA26" s="194">
        <f t="shared" ref="AA26:AA37" si="7">IF(S26="",0,R26)</f>
        <v>1216</v>
      </c>
      <c r="AB26" s="194">
        <f t="shared" si="6"/>
        <v>7051</v>
      </c>
    </row>
    <row r="27" spans="1:28" ht="12.75" customHeight="1" x14ac:dyDescent="0.2">
      <c r="A27" s="211" t="s">
        <v>166</v>
      </c>
      <c r="B27" s="193">
        <v>219624</v>
      </c>
      <c r="C27" s="193">
        <v>231316</v>
      </c>
      <c r="D27" s="193">
        <f>'Fire Department'!D34</f>
        <v>286007</v>
      </c>
      <c r="E27" s="193">
        <v>261997</v>
      </c>
      <c r="F27" s="193">
        <v>269304.80295566504</v>
      </c>
      <c r="G27" s="193">
        <v>275777.59999999998</v>
      </c>
      <c r="H27" s="193">
        <v>270613</v>
      </c>
      <c r="I27" s="193">
        <v>283188</v>
      </c>
      <c r="J27" s="193">
        <v>291211</v>
      </c>
      <c r="K27" s="193">
        <v>294544</v>
      </c>
      <c r="L27" s="193">
        <v>294645</v>
      </c>
      <c r="M27" s="193">
        <v>295155</v>
      </c>
      <c r="N27" s="193">
        <f>'Fire Department'!N34</f>
        <v>330045</v>
      </c>
      <c r="O27" s="193">
        <v>359320</v>
      </c>
      <c r="P27" s="193">
        <f>'Fire Department'!P34</f>
        <v>396179</v>
      </c>
      <c r="Q27" s="195">
        <f t="shared" si="0"/>
        <v>0.20037873623293792</v>
      </c>
      <c r="R27" s="193">
        <f>'Fire Department'!Q34</f>
        <v>396179</v>
      </c>
      <c r="S27" s="200">
        <v>43773</v>
      </c>
      <c r="T27" s="193">
        <f>'Fire Department'!R34</f>
        <v>396179</v>
      </c>
      <c r="U27" s="200">
        <v>43788</v>
      </c>
      <c r="V27" s="193">
        <f>(T27-O27)</f>
        <v>36859</v>
      </c>
      <c r="W27" s="196">
        <f>V27/N27</f>
        <v>0.11167871047887409</v>
      </c>
      <c r="X27" s="197">
        <f>'Fire Department'!S34</f>
        <v>382229</v>
      </c>
      <c r="Y27" s="196">
        <f t="shared" si="2"/>
        <v>0.29501109586488455</v>
      </c>
      <c r="Z27" s="260">
        <f>X27-T27</f>
        <v>-13950</v>
      </c>
      <c r="AA27" s="194">
        <f t="shared" si="7"/>
        <v>396179</v>
      </c>
      <c r="AB27" s="194">
        <f>IF(U27="",0,T27)</f>
        <v>396179</v>
      </c>
    </row>
    <row r="28" spans="1:28" ht="12.75" customHeight="1" x14ac:dyDescent="0.2">
      <c r="A28" s="199" t="s">
        <v>179</v>
      </c>
      <c r="B28" s="193">
        <v>10000</v>
      </c>
      <c r="C28" s="193">
        <v>5000</v>
      </c>
      <c r="D28" s="193">
        <f>Inspections!D8</f>
        <v>5000</v>
      </c>
      <c r="E28" s="193">
        <v>5000</v>
      </c>
      <c r="F28" s="193">
        <v>4000</v>
      </c>
      <c r="G28" s="193">
        <v>4250</v>
      </c>
      <c r="H28" s="193">
        <v>6200</v>
      </c>
      <c r="I28" s="193">
        <v>1213.1999999999998</v>
      </c>
      <c r="J28" s="193">
        <v>1231</v>
      </c>
      <c r="K28" s="193">
        <v>1250</v>
      </c>
      <c r="L28" s="193">
        <v>1250</v>
      </c>
      <c r="M28" s="193">
        <v>1250</v>
      </c>
      <c r="N28" s="193">
        <f>Inspections!N8</f>
        <v>2600</v>
      </c>
      <c r="O28" s="193">
        <v>2600</v>
      </c>
      <c r="P28" s="193">
        <f>Inspections!O8</f>
        <v>2600</v>
      </c>
      <c r="Q28" s="195">
        <f t="shared" si="0"/>
        <v>0</v>
      </c>
      <c r="R28" s="193">
        <f>Inspections!Q8</f>
        <v>3039</v>
      </c>
      <c r="S28" s="200">
        <v>43773</v>
      </c>
      <c r="T28" s="193">
        <f>Inspections!R8</f>
        <v>3039</v>
      </c>
      <c r="U28" s="200">
        <v>43781</v>
      </c>
      <c r="V28" s="193">
        <f>(T28-O28)</f>
        <v>439</v>
      </c>
      <c r="W28" s="196">
        <f>V28/N28</f>
        <v>0.16884615384615384</v>
      </c>
      <c r="X28" s="197">
        <f>Inspections!S8</f>
        <v>2639</v>
      </c>
      <c r="Y28" s="196">
        <f t="shared" si="2"/>
        <v>1.1112</v>
      </c>
      <c r="Z28" s="260">
        <f>X28-T28</f>
        <v>-400</v>
      </c>
      <c r="AA28" s="194">
        <f t="shared" si="7"/>
        <v>3039</v>
      </c>
      <c r="AB28" s="194">
        <f>IF(U28="",0,T28)</f>
        <v>3039</v>
      </c>
    </row>
    <row r="29" spans="1:28" ht="12.75" hidden="1" customHeight="1" x14ac:dyDescent="0.2">
      <c r="A29" s="199" t="s">
        <v>182</v>
      </c>
      <c r="B29" s="193">
        <v>5000</v>
      </c>
      <c r="C29" s="193">
        <v>3500</v>
      </c>
      <c r="D29" s="193">
        <f>Inspections!D12</f>
        <v>3500</v>
      </c>
      <c r="E29" s="193">
        <v>3500</v>
      </c>
      <c r="F29" s="193">
        <v>3500</v>
      </c>
      <c r="G29" s="193">
        <v>4500</v>
      </c>
      <c r="H29" s="193">
        <v>5000</v>
      </c>
      <c r="I29" s="193">
        <v>0</v>
      </c>
      <c r="J29" s="193">
        <v>0</v>
      </c>
      <c r="K29" s="193">
        <v>0</v>
      </c>
      <c r="L29" s="193">
        <v>0</v>
      </c>
      <c r="M29" s="193"/>
      <c r="N29" s="193">
        <f>Inspections!M12</f>
        <v>0</v>
      </c>
      <c r="O29" s="193">
        <v>0</v>
      </c>
      <c r="P29" s="193"/>
      <c r="Q29" s="195" t="e">
        <f t="shared" si="0"/>
        <v>#DIV/0!</v>
      </c>
      <c r="R29" s="212"/>
      <c r="S29" s="200"/>
      <c r="T29" s="193"/>
      <c r="U29" s="200"/>
      <c r="V29" s="193">
        <f>(T29-K29)</f>
        <v>0</v>
      </c>
      <c r="W29" s="196" t="e">
        <f>V29/M29</f>
        <v>#DIV/0!</v>
      </c>
      <c r="X29" s="197">
        <f>Inspections!S12</f>
        <v>0</v>
      </c>
      <c r="Y29" s="196" t="e">
        <f t="shared" si="2"/>
        <v>#DIV/0!</v>
      </c>
      <c r="Z29" s="260">
        <f t="shared" si="3"/>
        <v>0</v>
      </c>
      <c r="AA29" s="194">
        <f t="shared" si="7"/>
        <v>0</v>
      </c>
      <c r="AB29" s="194">
        <f t="shared" si="6"/>
        <v>0</v>
      </c>
    </row>
    <row r="30" spans="1:28" ht="12.75" hidden="1" customHeight="1" x14ac:dyDescent="0.2">
      <c r="A30" s="199" t="s">
        <v>363</v>
      </c>
      <c r="B30" s="193">
        <v>5500</v>
      </c>
      <c r="C30" s="193">
        <v>4000</v>
      </c>
      <c r="D30" s="193">
        <f>Inspections!D16</f>
        <v>4000</v>
      </c>
      <c r="E30" s="193">
        <v>4000</v>
      </c>
      <c r="F30" s="193">
        <v>3500</v>
      </c>
      <c r="G30" s="193">
        <v>4500</v>
      </c>
      <c r="H30" s="193">
        <v>5000</v>
      </c>
      <c r="I30" s="193">
        <v>0</v>
      </c>
      <c r="J30" s="193">
        <v>0</v>
      </c>
      <c r="K30" s="193">
        <v>0</v>
      </c>
      <c r="L30" s="193">
        <v>0</v>
      </c>
      <c r="M30" s="193"/>
      <c r="N30" s="193">
        <f>Inspections!M16</f>
        <v>0</v>
      </c>
      <c r="O30" s="193">
        <v>0</v>
      </c>
      <c r="P30" s="193"/>
      <c r="Q30" s="195" t="e">
        <f t="shared" si="0"/>
        <v>#DIV/0!</v>
      </c>
      <c r="R30" s="212"/>
      <c r="S30" s="200"/>
      <c r="T30" s="193"/>
      <c r="U30" s="200"/>
      <c r="V30" s="193">
        <f>(T30-K30)</f>
        <v>0</v>
      </c>
      <c r="W30" s="196" t="e">
        <f>V30/M30</f>
        <v>#DIV/0!</v>
      </c>
      <c r="X30" s="197">
        <f>Inspections!S16</f>
        <v>0</v>
      </c>
      <c r="Y30" s="196" t="e">
        <f t="shared" si="2"/>
        <v>#DIV/0!</v>
      </c>
      <c r="Z30" s="260">
        <f t="shared" si="3"/>
        <v>0</v>
      </c>
      <c r="AA30" s="194">
        <f t="shared" si="7"/>
        <v>0</v>
      </c>
      <c r="AB30" s="194">
        <f t="shared" si="6"/>
        <v>0</v>
      </c>
    </row>
    <row r="31" spans="1:28" ht="12.75" hidden="1" customHeight="1" x14ac:dyDescent="0.2">
      <c r="A31" s="199" t="s">
        <v>188</v>
      </c>
      <c r="B31" s="193">
        <v>2500</v>
      </c>
      <c r="C31" s="193">
        <v>2500</v>
      </c>
      <c r="D31" s="193" t="e">
        <f>Health!#REF!</f>
        <v>#REF!</v>
      </c>
      <c r="E31" s="193">
        <v>1500</v>
      </c>
      <c r="F31" s="193">
        <v>1500</v>
      </c>
      <c r="G31" s="193">
        <v>1500</v>
      </c>
      <c r="H31" s="193">
        <v>1000</v>
      </c>
      <c r="I31" s="193">
        <v>0</v>
      </c>
      <c r="J31" s="208"/>
      <c r="K31" s="208"/>
      <c r="L31" s="208">
        <v>0</v>
      </c>
      <c r="M31" s="208"/>
      <c r="N31" s="193">
        <v>0</v>
      </c>
      <c r="O31" s="193"/>
      <c r="P31" s="193"/>
      <c r="Q31" s="195" t="e">
        <f t="shared" si="0"/>
        <v>#DIV/0!</v>
      </c>
      <c r="R31" s="212"/>
      <c r="S31" s="200"/>
      <c r="T31" s="193"/>
      <c r="U31" s="200"/>
      <c r="V31" s="193">
        <f>(T31-K31)</f>
        <v>0</v>
      </c>
      <c r="W31" s="196" t="e">
        <f>V31/M31</f>
        <v>#DIV/0!</v>
      </c>
      <c r="X31" s="197"/>
      <c r="Y31" s="196" t="e">
        <f t="shared" si="2"/>
        <v>#DIV/0!</v>
      </c>
      <c r="Z31" s="260">
        <f t="shared" si="3"/>
        <v>0</v>
      </c>
      <c r="AA31" s="194">
        <f t="shared" si="7"/>
        <v>0</v>
      </c>
      <c r="AB31" s="194">
        <f t="shared" si="6"/>
        <v>0</v>
      </c>
    </row>
    <row r="32" spans="1:28" s="210" customFormat="1" ht="12.75" hidden="1" customHeight="1" x14ac:dyDescent="0.2">
      <c r="A32" s="205" t="s">
        <v>191</v>
      </c>
      <c r="B32" s="208">
        <v>400</v>
      </c>
      <c r="C32" s="208">
        <v>400</v>
      </c>
      <c r="D32" s="208">
        <f>Highway!D5</f>
        <v>400</v>
      </c>
      <c r="E32" s="208">
        <v>250</v>
      </c>
      <c r="F32" s="208">
        <v>250</v>
      </c>
      <c r="G32" s="208">
        <v>600</v>
      </c>
      <c r="H32" s="208">
        <v>0</v>
      </c>
      <c r="I32" s="208">
        <v>0</v>
      </c>
      <c r="J32" s="193">
        <v>0</v>
      </c>
      <c r="K32" s="193">
        <v>0</v>
      </c>
      <c r="L32" s="193">
        <v>0</v>
      </c>
      <c r="M32" s="193"/>
      <c r="N32" s="193">
        <f>Highway!M5</f>
        <v>0</v>
      </c>
      <c r="O32" s="193">
        <v>0</v>
      </c>
      <c r="P32" s="208"/>
      <c r="Q32" s="195" t="e">
        <f t="shared" si="0"/>
        <v>#DIV/0!</v>
      </c>
      <c r="R32" s="208"/>
      <c r="S32" s="209"/>
      <c r="T32" s="193"/>
      <c r="U32" s="209"/>
      <c r="V32" s="193">
        <f>(T32-K32)</f>
        <v>0</v>
      </c>
      <c r="W32" s="196" t="e">
        <f>V32/M32</f>
        <v>#DIV/0!</v>
      </c>
      <c r="X32" s="197"/>
      <c r="Y32" s="196" t="e">
        <f t="shared" si="2"/>
        <v>#DIV/0!</v>
      </c>
      <c r="Z32" s="260">
        <f t="shared" si="3"/>
        <v>0</v>
      </c>
      <c r="AA32" s="194">
        <f t="shared" si="7"/>
        <v>0</v>
      </c>
      <c r="AB32" s="194">
        <f>IF(U32="",0,I32)</f>
        <v>0</v>
      </c>
    </row>
    <row r="33" spans="1:28" ht="12.75" customHeight="1" x14ac:dyDescent="0.2">
      <c r="A33" s="199" t="s">
        <v>533</v>
      </c>
      <c r="B33" s="193">
        <v>2125</v>
      </c>
      <c r="C33" s="193">
        <v>2125</v>
      </c>
      <c r="D33" s="193">
        <f>'Fire Department'!D44</f>
        <v>3000</v>
      </c>
      <c r="E33" s="193">
        <v>3000</v>
      </c>
      <c r="F33" s="193">
        <v>3000</v>
      </c>
      <c r="G33" s="193">
        <v>3000</v>
      </c>
      <c r="H33" s="193">
        <v>5000</v>
      </c>
      <c r="I33" s="193">
        <v>8360</v>
      </c>
      <c r="J33" s="193">
        <v>8076</v>
      </c>
      <c r="K33" s="193">
        <v>8076</v>
      </c>
      <c r="L33" s="193">
        <v>8076</v>
      </c>
      <c r="M33" s="193">
        <v>8076</v>
      </c>
      <c r="N33" s="193">
        <f>'Fire Department'!N44</f>
        <v>8076</v>
      </c>
      <c r="O33" s="193">
        <v>8076</v>
      </c>
      <c r="P33" s="193">
        <f>'Fire Department'!P44</f>
        <v>8076</v>
      </c>
      <c r="Q33" s="195">
        <f t="shared" si="0"/>
        <v>0</v>
      </c>
      <c r="R33" s="193">
        <f>'Fire Department'!Q44</f>
        <v>8076</v>
      </c>
      <c r="S33" s="200">
        <v>43745</v>
      </c>
      <c r="T33" s="193">
        <f>'Fire Department'!R44</f>
        <v>8076</v>
      </c>
      <c r="U33" s="200">
        <v>43767</v>
      </c>
      <c r="V33" s="193">
        <f>(T33-O33)</f>
        <v>0</v>
      </c>
      <c r="W33" s="196">
        <f>V33/N33</f>
        <v>0</v>
      </c>
      <c r="X33" s="197">
        <f>'Fire Department'!S44</f>
        <v>8076</v>
      </c>
      <c r="Y33" s="196">
        <f t="shared" si="2"/>
        <v>0</v>
      </c>
      <c r="Z33" s="260">
        <f t="shared" si="3"/>
        <v>0</v>
      </c>
      <c r="AA33" s="194">
        <f t="shared" si="7"/>
        <v>8076</v>
      </c>
      <c r="AB33" s="194">
        <f t="shared" ref="AB33:AB58" si="8">IF(U33="",0,T33)</f>
        <v>8076</v>
      </c>
    </row>
    <row r="34" spans="1:28" ht="12.75" hidden="1" customHeight="1" x14ac:dyDescent="0.2">
      <c r="A34" s="199" t="s">
        <v>198</v>
      </c>
      <c r="B34" s="193">
        <v>3300</v>
      </c>
      <c r="C34" s="193">
        <v>2300</v>
      </c>
      <c r="D34" s="193">
        <f>'Fire Department'!D51</f>
        <v>2100</v>
      </c>
      <c r="E34" s="193">
        <v>1700</v>
      </c>
      <c r="F34" s="193">
        <v>1700</v>
      </c>
      <c r="G34" s="193">
        <v>1700</v>
      </c>
      <c r="H34" s="193">
        <v>1700</v>
      </c>
      <c r="I34" s="193">
        <v>1700</v>
      </c>
      <c r="J34" s="193">
        <v>0</v>
      </c>
      <c r="K34" s="193">
        <v>0</v>
      </c>
      <c r="L34" s="193">
        <v>0</v>
      </c>
      <c r="M34" s="193"/>
      <c r="N34" s="193">
        <f>'Fire Department'!M51</f>
        <v>0</v>
      </c>
      <c r="O34" s="193">
        <v>0</v>
      </c>
      <c r="P34" s="193"/>
      <c r="Q34" s="195" t="e">
        <f t="shared" si="0"/>
        <v>#DIV/0!</v>
      </c>
      <c r="R34" s="212"/>
      <c r="S34" s="200"/>
      <c r="T34" s="193"/>
      <c r="U34" s="200"/>
      <c r="V34" s="193">
        <f>(T34-K34)</f>
        <v>0</v>
      </c>
      <c r="W34" s="196" t="e">
        <f>V34/M34</f>
        <v>#DIV/0!</v>
      </c>
      <c r="X34" s="197">
        <f>'Fire Department'!S51</f>
        <v>0</v>
      </c>
      <c r="Y34" s="196" t="e">
        <f t="shared" si="2"/>
        <v>#DIV/0!</v>
      </c>
      <c r="Z34" s="260">
        <f t="shared" si="3"/>
        <v>0</v>
      </c>
      <c r="AA34" s="194">
        <f t="shared" si="7"/>
        <v>0</v>
      </c>
      <c r="AB34" s="194">
        <f t="shared" si="8"/>
        <v>0</v>
      </c>
    </row>
    <row r="35" spans="1:28" ht="12.75" customHeight="1" x14ac:dyDescent="0.2">
      <c r="A35" s="199" t="s">
        <v>445</v>
      </c>
      <c r="B35" s="193">
        <v>210880</v>
      </c>
      <c r="C35" s="193">
        <v>213691</v>
      </c>
      <c r="D35" s="193">
        <f>Highway!D32</f>
        <v>239524</v>
      </c>
      <c r="E35" s="193">
        <v>243246</v>
      </c>
      <c r="F35" s="193">
        <v>249264</v>
      </c>
      <c r="G35" s="193">
        <v>329505</v>
      </c>
      <c r="H35" s="193">
        <v>339495</v>
      </c>
      <c r="I35" s="193">
        <v>341497</v>
      </c>
      <c r="J35" s="193">
        <v>370000</v>
      </c>
      <c r="K35" s="193">
        <v>393372</v>
      </c>
      <c r="L35" s="193">
        <v>410000</v>
      </c>
      <c r="M35" s="193">
        <v>411047</v>
      </c>
      <c r="N35" s="193">
        <f>Highway!N32</f>
        <v>418049</v>
      </c>
      <c r="O35" s="193">
        <v>432535</v>
      </c>
      <c r="P35" s="193">
        <f>Highway!P32</f>
        <v>509267</v>
      </c>
      <c r="Q35" s="195">
        <f t="shared" ref="Q35:Q58" si="9">(P35-N35)/N35</f>
        <v>0.21819930199569906</v>
      </c>
      <c r="R35" s="193">
        <f>Highway!Q32</f>
        <v>508548</v>
      </c>
      <c r="S35" s="200">
        <v>43808</v>
      </c>
      <c r="T35" s="193">
        <f>Highway!R32</f>
        <v>508548</v>
      </c>
      <c r="U35" s="200">
        <v>44191</v>
      </c>
      <c r="V35" s="193">
        <f t="shared" ref="V35:V52" si="10">(T35-O35)</f>
        <v>76013</v>
      </c>
      <c r="W35" s="196">
        <f t="shared" ref="W35:W55" si="11">V35/N35</f>
        <v>0.18182796753490618</v>
      </c>
      <c r="X35" s="197">
        <f>Highway!S32</f>
        <v>441548</v>
      </c>
      <c r="Y35" s="196">
        <f t="shared" ref="Y35:Y56" si="12">(X35-M35)/M35</f>
        <v>7.4203193308794366E-2</v>
      </c>
      <c r="Z35" s="260">
        <f t="shared" ref="Z35:Z59" si="13">X35-T35</f>
        <v>-67000</v>
      </c>
      <c r="AA35" s="194">
        <f t="shared" si="7"/>
        <v>508548</v>
      </c>
      <c r="AB35" s="194">
        <f t="shared" si="8"/>
        <v>508548</v>
      </c>
    </row>
    <row r="36" spans="1:28" ht="12.75" customHeight="1" x14ac:dyDescent="0.2">
      <c r="A36" s="199" t="s">
        <v>563</v>
      </c>
      <c r="B36" s="193">
        <v>3405</v>
      </c>
      <c r="C36" s="193">
        <v>12601</v>
      </c>
      <c r="D36" s="193">
        <f>Highway!D42</f>
        <v>12694</v>
      </c>
      <c r="E36" s="193">
        <v>12444</v>
      </c>
      <c r="F36" s="193">
        <v>12503</v>
      </c>
      <c r="G36" s="193">
        <v>15214</v>
      </c>
      <c r="H36" s="193">
        <v>12500</v>
      </c>
      <c r="I36" s="193">
        <v>12500</v>
      </c>
      <c r="J36" s="193">
        <v>12500</v>
      </c>
      <c r="K36" s="193">
        <v>12500</v>
      </c>
      <c r="L36" s="193">
        <v>12500</v>
      </c>
      <c r="M36" s="193">
        <v>12500</v>
      </c>
      <c r="N36" s="193">
        <f>Highway!N42</f>
        <v>12500</v>
      </c>
      <c r="O36" s="193">
        <v>15500</v>
      </c>
      <c r="P36" s="193">
        <f>Highway!P42</f>
        <v>16550</v>
      </c>
      <c r="Q36" s="195">
        <f t="shared" si="9"/>
        <v>0.32400000000000001</v>
      </c>
      <c r="R36" s="193">
        <f>Highway!Q42</f>
        <v>16550</v>
      </c>
      <c r="S36" s="200">
        <v>43794</v>
      </c>
      <c r="T36" s="193">
        <f>Highway!R42</f>
        <v>13550</v>
      </c>
      <c r="U36" s="200">
        <v>44191</v>
      </c>
      <c r="V36" s="193">
        <f t="shared" si="10"/>
        <v>-1950</v>
      </c>
      <c r="W36" s="196">
        <f t="shared" si="11"/>
        <v>-0.156</v>
      </c>
      <c r="X36" s="197">
        <f>Highway!S42</f>
        <v>13500</v>
      </c>
      <c r="Y36" s="196">
        <f t="shared" si="12"/>
        <v>0.08</v>
      </c>
      <c r="Z36" s="260">
        <f t="shared" si="13"/>
        <v>-50</v>
      </c>
      <c r="AA36" s="194">
        <f t="shared" si="7"/>
        <v>16550</v>
      </c>
      <c r="AB36" s="194">
        <f t="shared" si="8"/>
        <v>13550</v>
      </c>
    </row>
    <row r="37" spans="1:28" ht="12.75" customHeight="1" x14ac:dyDescent="0.2">
      <c r="A37" s="199" t="s">
        <v>364</v>
      </c>
      <c r="B37" s="193">
        <v>123000</v>
      </c>
      <c r="C37" s="193">
        <v>123000</v>
      </c>
      <c r="D37" s="193">
        <f>Highway!D51</f>
        <v>198000</v>
      </c>
      <c r="E37" s="193">
        <v>145000</v>
      </c>
      <c r="F37" s="193">
        <v>144500</v>
      </c>
      <c r="G37" s="193">
        <v>163500</v>
      </c>
      <c r="H37" s="193">
        <v>143500</v>
      </c>
      <c r="I37" s="193">
        <v>141500</v>
      </c>
      <c r="J37" s="193">
        <v>141500</v>
      </c>
      <c r="K37" s="193">
        <v>164000</v>
      </c>
      <c r="L37" s="193">
        <v>167000</v>
      </c>
      <c r="M37" s="193">
        <v>170000</v>
      </c>
      <c r="N37" s="193">
        <f>Highway!N51</f>
        <v>155000</v>
      </c>
      <c r="O37" s="193">
        <v>163500</v>
      </c>
      <c r="P37" s="193">
        <f>Highway!P51</f>
        <v>165000</v>
      </c>
      <c r="Q37" s="195">
        <f t="shared" si="9"/>
        <v>6.4516129032258063E-2</v>
      </c>
      <c r="R37" s="193">
        <f>Highway!Q51</f>
        <v>165000</v>
      </c>
      <c r="S37" s="200">
        <v>43794</v>
      </c>
      <c r="T37" s="193">
        <f>Highway!R51</f>
        <v>165000</v>
      </c>
      <c r="U37" s="200">
        <v>44191</v>
      </c>
      <c r="V37" s="193">
        <f t="shared" si="10"/>
        <v>1500</v>
      </c>
      <c r="W37" s="196">
        <f t="shared" si="11"/>
        <v>9.6774193548387101E-3</v>
      </c>
      <c r="X37" s="197">
        <f>Highway!S51</f>
        <v>163500</v>
      </c>
      <c r="Y37" s="196">
        <f t="shared" si="12"/>
        <v>-3.8235294117647062E-2</v>
      </c>
      <c r="Z37" s="260">
        <f t="shared" si="13"/>
        <v>-1500</v>
      </c>
      <c r="AA37" s="194">
        <f t="shared" si="7"/>
        <v>165000</v>
      </c>
      <c r="AB37" s="194">
        <f t="shared" si="8"/>
        <v>165000</v>
      </c>
    </row>
    <row r="38" spans="1:28" ht="12.75" customHeight="1" x14ac:dyDescent="0.2">
      <c r="A38" s="199" t="s">
        <v>222</v>
      </c>
      <c r="B38" s="193">
        <v>4788</v>
      </c>
      <c r="C38" s="193">
        <v>5419</v>
      </c>
      <c r="D38" s="193" t="e">
        <f>Selectmen!#REF!</f>
        <v>#REF!</v>
      </c>
      <c r="E38" s="193">
        <v>6152</v>
      </c>
      <c r="F38" s="193">
        <v>6152</v>
      </c>
      <c r="G38" s="193">
        <v>6452</v>
      </c>
      <c r="H38" s="193">
        <v>5200</v>
      </c>
      <c r="I38" s="193">
        <v>5400</v>
      </c>
      <c r="J38" s="193">
        <v>5800</v>
      </c>
      <c r="K38" s="193">
        <v>7300</v>
      </c>
      <c r="L38" s="193">
        <v>8800</v>
      </c>
      <c r="M38" s="193">
        <v>7850</v>
      </c>
      <c r="N38" s="193">
        <f>Selectmen!N106</f>
        <v>7550</v>
      </c>
      <c r="O38" s="193">
        <v>8500</v>
      </c>
      <c r="P38" s="193">
        <f>Selectmen!O106</f>
        <v>8500</v>
      </c>
      <c r="Q38" s="195">
        <f t="shared" si="9"/>
        <v>0.12582781456953643</v>
      </c>
      <c r="R38" s="193">
        <f>Selectmen!Q106</f>
        <v>8500</v>
      </c>
      <c r="S38" s="213">
        <v>43745</v>
      </c>
      <c r="T38" s="193">
        <f>Selectmen!R106</f>
        <v>8500</v>
      </c>
      <c r="U38" s="200">
        <v>43767</v>
      </c>
      <c r="V38" s="193">
        <f t="shared" si="10"/>
        <v>0</v>
      </c>
      <c r="W38" s="196">
        <f t="shared" si="11"/>
        <v>0</v>
      </c>
      <c r="X38" s="197">
        <f>Selectmen!S106</f>
        <v>8500</v>
      </c>
      <c r="Y38" s="196">
        <f t="shared" si="12"/>
        <v>8.2802547770700632E-2</v>
      </c>
      <c r="Z38" s="260">
        <f t="shared" si="13"/>
        <v>0</v>
      </c>
      <c r="AA38" s="194">
        <f>IF(U38="",0,R38)</f>
        <v>8500</v>
      </c>
      <c r="AB38" s="194" t="e">
        <f>IF(#REF!="",0,T38)</f>
        <v>#REF!</v>
      </c>
    </row>
    <row r="39" spans="1:28" ht="12.75" customHeight="1" x14ac:dyDescent="0.2">
      <c r="A39" s="199" t="s">
        <v>225</v>
      </c>
      <c r="B39" s="193">
        <v>100</v>
      </c>
      <c r="C39" s="193">
        <v>100</v>
      </c>
      <c r="D39" s="193" t="e">
        <f>Selectmen!#REF!</f>
        <v>#REF!</v>
      </c>
      <c r="E39" s="193">
        <v>400</v>
      </c>
      <c r="F39" s="193">
        <v>400</v>
      </c>
      <c r="G39" s="193">
        <v>134</v>
      </c>
      <c r="H39" s="193">
        <v>134</v>
      </c>
      <c r="I39" s="193">
        <v>134</v>
      </c>
      <c r="J39" s="193">
        <v>134</v>
      </c>
      <c r="K39" s="193">
        <v>134</v>
      </c>
      <c r="L39" s="193">
        <v>134</v>
      </c>
      <c r="M39" s="193">
        <v>134</v>
      </c>
      <c r="N39" s="193">
        <f>Selectmen!N110</f>
        <v>134</v>
      </c>
      <c r="O39" s="193">
        <v>134</v>
      </c>
      <c r="P39" s="193">
        <f>Selectmen!P110</f>
        <v>134</v>
      </c>
      <c r="Q39" s="195">
        <f t="shared" si="9"/>
        <v>0</v>
      </c>
      <c r="R39" s="193">
        <f>Selectmen!Q110</f>
        <v>134</v>
      </c>
      <c r="S39" s="200">
        <v>43745</v>
      </c>
      <c r="T39" s="193">
        <f>Selectmen!R110</f>
        <v>134</v>
      </c>
      <c r="U39" s="200">
        <v>43767</v>
      </c>
      <c r="V39" s="193">
        <f t="shared" si="10"/>
        <v>0</v>
      </c>
      <c r="W39" s="196">
        <f t="shared" si="11"/>
        <v>0</v>
      </c>
      <c r="X39" s="197">
        <f>Selectmen!S110</f>
        <v>134</v>
      </c>
      <c r="Y39" s="196">
        <f t="shared" si="12"/>
        <v>0</v>
      </c>
      <c r="Z39" s="260">
        <f t="shared" si="13"/>
        <v>0</v>
      </c>
      <c r="AA39" s="194">
        <f t="shared" ref="AA39:AA58" si="14">IF(S39="",0,R39)</f>
        <v>134</v>
      </c>
      <c r="AB39" s="194">
        <f t="shared" si="8"/>
        <v>134</v>
      </c>
    </row>
    <row r="40" spans="1:28" ht="12.75" customHeight="1" x14ac:dyDescent="0.2">
      <c r="A40" s="199" t="s">
        <v>562</v>
      </c>
      <c r="B40" s="193">
        <v>370068</v>
      </c>
      <c r="C40" s="193">
        <v>353162</v>
      </c>
      <c r="D40" s="193" t="e">
        <f>Selectmen!#REF!</f>
        <v>#REF!</v>
      </c>
      <c r="E40" s="193">
        <v>309014</v>
      </c>
      <c r="F40" s="193">
        <v>292248.12</v>
      </c>
      <c r="G40" s="193">
        <v>303127</v>
      </c>
      <c r="H40" s="193">
        <v>295010</v>
      </c>
      <c r="I40" s="193">
        <v>295010</v>
      </c>
      <c r="J40" s="193">
        <v>295010</v>
      </c>
      <c r="K40" s="193">
        <v>295010</v>
      </c>
      <c r="L40" s="193">
        <v>299517</v>
      </c>
      <c r="M40" s="193">
        <v>311279</v>
      </c>
      <c r="N40" s="193">
        <f>Selectmen!N119</f>
        <v>340279</v>
      </c>
      <c r="O40" s="193">
        <v>317503</v>
      </c>
      <c r="P40" s="193">
        <f>Selectmen!P119</f>
        <v>406000</v>
      </c>
      <c r="Q40" s="195">
        <f t="shared" si="9"/>
        <v>0.19313857158390615</v>
      </c>
      <c r="R40" s="193">
        <f>Selectmen!Q119</f>
        <v>406000</v>
      </c>
      <c r="S40" s="200"/>
      <c r="T40" s="193">
        <f>Selectmen!R119</f>
        <v>406000</v>
      </c>
      <c r="U40" s="200">
        <v>43832</v>
      </c>
      <c r="V40" s="193">
        <f t="shared" si="10"/>
        <v>88497</v>
      </c>
      <c r="W40" s="196">
        <f t="shared" si="11"/>
        <v>0.26007188219079047</v>
      </c>
      <c r="X40" s="197">
        <f>Selectmen!S119</f>
        <v>406000</v>
      </c>
      <c r="Y40" s="196">
        <f t="shared" si="12"/>
        <v>0.30429614590126541</v>
      </c>
      <c r="Z40" s="260">
        <f t="shared" si="13"/>
        <v>0</v>
      </c>
      <c r="AA40" s="194">
        <f t="shared" si="14"/>
        <v>0</v>
      </c>
      <c r="AB40" s="194">
        <f t="shared" si="8"/>
        <v>406000</v>
      </c>
    </row>
    <row r="41" spans="1:28" ht="12.75" customHeight="1" x14ac:dyDescent="0.2">
      <c r="A41" s="199" t="s">
        <v>366</v>
      </c>
      <c r="B41" s="193">
        <v>4000</v>
      </c>
      <c r="C41" s="193">
        <v>4000</v>
      </c>
      <c r="D41" s="193" t="e">
        <f>Selectmen!#REF!</f>
        <v>#REF!</v>
      </c>
      <c r="E41" s="193">
        <v>16500</v>
      </c>
      <c r="F41" s="193">
        <v>5000</v>
      </c>
      <c r="G41" s="193">
        <v>5000</v>
      </c>
      <c r="H41" s="193">
        <v>3500</v>
      </c>
      <c r="I41" s="193">
        <v>3500</v>
      </c>
      <c r="J41" s="193">
        <v>17000</v>
      </c>
      <c r="K41" s="193">
        <v>5000</v>
      </c>
      <c r="L41" s="193">
        <v>6000</v>
      </c>
      <c r="M41" s="193">
        <v>6000</v>
      </c>
      <c r="N41" s="193">
        <f>Selectmen!N124</f>
        <v>6000</v>
      </c>
      <c r="O41" s="193">
        <v>20000</v>
      </c>
      <c r="P41" s="193">
        <f>Selectmen!P124</f>
        <v>7000</v>
      </c>
      <c r="Q41" s="195">
        <f t="shared" si="9"/>
        <v>0.16666666666666666</v>
      </c>
      <c r="R41" s="193">
        <f>Selectmen!Q124</f>
        <v>7000</v>
      </c>
      <c r="S41" s="200">
        <v>43794</v>
      </c>
      <c r="T41" s="193">
        <f>Selectmen!R124</f>
        <v>7000</v>
      </c>
      <c r="U41" s="200">
        <v>44191</v>
      </c>
      <c r="V41" s="193">
        <f t="shared" si="10"/>
        <v>-13000</v>
      </c>
      <c r="W41" s="196">
        <f t="shared" si="11"/>
        <v>-2.1666666666666665</v>
      </c>
      <c r="X41" s="197">
        <f>Selectmen!S124</f>
        <v>7000</v>
      </c>
      <c r="Y41" s="196">
        <f t="shared" si="12"/>
        <v>0.16666666666666666</v>
      </c>
      <c r="Z41" s="260">
        <f t="shared" si="13"/>
        <v>0</v>
      </c>
      <c r="AA41" s="194">
        <f t="shared" si="14"/>
        <v>7000</v>
      </c>
      <c r="AB41" s="194">
        <f t="shared" si="8"/>
        <v>7000</v>
      </c>
    </row>
    <row r="42" spans="1:28" ht="12.75" customHeight="1" x14ac:dyDescent="0.2">
      <c r="A42" s="199" t="s">
        <v>367</v>
      </c>
      <c r="B42" s="193">
        <v>24032</v>
      </c>
      <c r="C42" s="193">
        <v>37800</v>
      </c>
      <c r="D42" s="193" t="e">
        <f>Selectmen!#REF!</f>
        <v>#REF!</v>
      </c>
      <c r="E42" s="193">
        <v>31900</v>
      </c>
      <c r="F42" s="193">
        <v>30848.489999999998</v>
      </c>
      <c r="G42" s="193">
        <v>28878</v>
      </c>
      <c r="H42" s="193">
        <v>34292</v>
      </c>
      <c r="I42" s="193">
        <v>34292</v>
      </c>
      <c r="J42" s="193">
        <v>40000</v>
      </c>
      <c r="K42" s="193">
        <v>35300</v>
      </c>
      <c r="L42" s="193">
        <v>31000</v>
      </c>
      <c r="M42" s="193">
        <v>28000</v>
      </c>
      <c r="N42" s="193">
        <f>Selectmen!N130</f>
        <v>47250</v>
      </c>
      <c r="O42" s="193">
        <v>25000</v>
      </c>
      <c r="P42" s="193">
        <f>Selectmen!P130</f>
        <v>0</v>
      </c>
      <c r="Q42" s="195">
        <f t="shared" si="9"/>
        <v>-1</v>
      </c>
      <c r="R42" s="193">
        <f>Selectmen!Q130</f>
        <v>0</v>
      </c>
      <c r="S42" s="200"/>
      <c r="T42" s="193">
        <f>Selectmen!R130</f>
        <v>22000</v>
      </c>
      <c r="U42" s="200">
        <v>43832</v>
      </c>
      <c r="V42" s="193">
        <f t="shared" si="10"/>
        <v>-3000</v>
      </c>
      <c r="W42" s="196">
        <f t="shared" si="11"/>
        <v>-6.3492063492063489E-2</v>
      </c>
      <c r="X42" s="197">
        <f>Selectmen!S130</f>
        <v>0</v>
      </c>
      <c r="Y42" s="196">
        <f t="shared" si="12"/>
        <v>-1</v>
      </c>
      <c r="Z42" s="260">
        <f t="shared" si="13"/>
        <v>-22000</v>
      </c>
      <c r="AA42" s="194">
        <f t="shared" si="14"/>
        <v>0</v>
      </c>
      <c r="AB42" s="194">
        <f t="shared" si="8"/>
        <v>22000</v>
      </c>
    </row>
    <row r="43" spans="1:28" ht="12.75" customHeight="1" x14ac:dyDescent="0.2">
      <c r="A43" s="199" t="s">
        <v>231</v>
      </c>
      <c r="B43" s="193">
        <v>1394</v>
      </c>
      <c r="C43" s="193">
        <v>1067</v>
      </c>
      <c r="D43" s="193">
        <f>Health!D12</f>
        <v>741</v>
      </c>
      <c r="E43" s="193">
        <v>488</v>
      </c>
      <c r="F43" s="193">
        <v>430</v>
      </c>
      <c r="G43" s="193">
        <v>430</v>
      </c>
      <c r="H43" s="193">
        <v>710</v>
      </c>
      <c r="I43" s="193">
        <v>722</v>
      </c>
      <c r="J43" s="193">
        <v>757</v>
      </c>
      <c r="K43" s="193">
        <v>810</v>
      </c>
      <c r="L43" s="193">
        <v>810</v>
      </c>
      <c r="M43" s="193">
        <v>817</v>
      </c>
      <c r="N43" s="193">
        <f>Health!N12</f>
        <v>826</v>
      </c>
      <c r="O43" s="193">
        <v>1028</v>
      </c>
      <c r="P43" s="193">
        <f>Health!P12</f>
        <v>1228</v>
      </c>
      <c r="Q43" s="195">
        <f t="shared" si="9"/>
        <v>0.48668280871670705</v>
      </c>
      <c r="R43" s="193">
        <f>Health!Q12</f>
        <v>1228</v>
      </c>
      <c r="S43" s="200">
        <v>43745</v>
      </c>
      <c r="T43" s="193">
        <f>Health!R12</f>
        <v>844</v>
      </c>
      <c r="U43" s="200">
        <v>43781</v>
      </c>
      <c r="V43" s="193">
        <f t="shared" si="10"/>
        <v>-184</v>
      </c>
      <c r="W43" s="196">
        <f t="shared" si="11"/>
        <v>-0.22276029055690072</v>
      </c>
      <c r="X43" s="197">
        <f>Health!S12</f>
        <v>1228</v>
      </c>
      <c r="Y43" s="196">
        <f t="shared" si="12"/>
        <v>0.50305997552019588</v>
      </c>
      <c r="Z43" s="260">
        <f t="shared" si="13"/>
        <v>384</v>
      </c>
      <c r="AA43" s="194">
        <f t="shared" si="14"/>
        <v>1228</v>
      </c>
      <c r="AB43" s="194">
        <f t="shared" si="8"/>
        <v>844</v>
      </c>
    </row>
    <row r="44" spans="1:28" ht="12.75" customHeight="1" x14ac:dyDescent="0.2">
      <c r="A44" s="199" t="s">
        <v>238</v>
      </c>
      <c r="B44" s="193">
        <v>200</v>
      </c>
      <c r="C44" s="193">
        <v>200</v>
      </c>
      <c r="D44" s="193">
        <f>Health!D16</f>
        <v>100</v>
      </c>
      <c r="E44" s="193">
        <v>120</v>
      </c>
      <c r="F44" s="193">
        <v>120</v>
      </c>
      <c r="G44" s="193">
        <v>120</v>
      </c>
      <c r="H44" s="193">
        <v>120</v>
      </c>
      <c r="I44" s="193">
        <v>120</v>
      </c>
      <c r="J44" s="193">
        <v>120</v>
      </c>
      <c r="K44" s="193">
        <v>120</v>
      </c>
      <c r="L44" s="193">
        <v>120</v>
      </c>
      <c r="M44" s="193">
        <v>120</v>
      </c>
      <c r="N44" s="193">
        <f>Health!N16</f>
        <v>120</v>
      </c>
      <c r="O44" s="193">
        <v>120</v>
      </c>
      <c r="P44" s="193">
        <f>Health!P16</f>
        <v>120</v>
      </c>
      <c r="Q44" s="195">
        <f t="shared" si="9"/>
        <v>0</v>
      </c>
      <c r="R44" s="193">
        <f>Health!Q16</f>
        <v>120</v>
      </c>
      <c r="S44" s="200">
        <v>43745</v>
      </c>
      <c r="T44" s="193">
        <f>Health!R16</f>
        <v>120</v>
      </c>
      <c r="U44" s="200">
        <v>43781</v>
      </c>
      <c r="V44" s="193">
        <f t="shared" si="10"/>
        <v>0</v>
      </c>
      <c r="W44" s="196">
        <f t="shared" si="11"/>
        <v>0</v>
      </c>
      <c r="X44" s="197">
        <f>Health!S16</f>
        <v>120</v>
      </c>
      <c r="Y44" s="196">
        <f t="shared" si="12"/>
        <v>0</v>
      </c>
      <c r="Z44" s="260">
        <f t="shared" si="13"/>
        <v>0</v>
      </c>
      <c r="AA44" s="194">
        <f t="shared" si="14"/>
        <v>120</v>
      </c>
      <c r="AB44" s="194">
        <f t="shared" si="8"/>
        <v>120</v>
      </c>
    </row>
    <row r="45" spans="1:28" ht="12.75" customHeight="1" x14ac:dyDescent="0.2">
      <c r="A45" s="199" t="s">
        <v>241</v>
      </c>
      <c r="B45" s="193">
        <v>3750</v>
      </c>
      <c r="C45" s="193">
        <v>5200</v>
      </c>
      <c r="D45" s="193">
        <f>Health!D22</f>
        <v>25500</v>
      </c>
      <c r="E45" s="193">
        <v>25500</v>
      </c>
      <c r="F45" s="193">
        <v>26500</v>
      </c>
      <c r="G45" s="193">
        <v>26500</v>
      </c>
      <c r="H45" s="193">
        <v>26500</v>
      </c>
      <c r="I45" s="193">
        <v>26650</v>
      </c>
      <c r="J45" s="193">
        <v>26650</v>
      </c>
      <c r="K45" s="193">
        <v>26650</v>
      </c>
      <c r="L45" s="193">
        <v>26650</v>
      </c>
      <c r="M45" s="193">
        <v>26650</v>
      </c>
      <c r="N45" s="193">
        <f>Health!N22</f>
        <v>26650</v>
      </c>
      <c r="O45" s="193">
        <v>26650</v>
      </c>
      <c r="P45" s="193">
        <f>Health!P22</f>
        <v>27000</v>
      </c>
      <c r="Q45" s="195">
        <f t="shared" si="9"/>
        <v>1.3133208255159476E-2</v>
      </c>
      <c r="R45" s="193">
        <f>Health!Q22</f>
        <v>27000</v>
      </c>
      <c r="S45" s="200">
        <v>43745</v>
      </c>
      <c r="T45" s="193">
        <f>Health!R22</f>
        <v>27000</v>
      </c>
      <c r="U45" s="200">
        <v>43781</v>
      </c>
      <c r="V45" s="193">
        <f t="shared" si="10"/>
        <v>350</v>
      </c>
      <c r="W45" s="196">
        <f t="shared" si="11"/>
        <v>1.3133208255159476E-2</v>
      </c>
      <c r="X45" s="197">
        <f>Health!S22</f>
        <v>27000</v>
      </c>
      <c r="Y45" s="196">
        <f t="shared" si="12"/>
        <v>1.3133208255159476E-2</v>
      </c>
      <c r="Z45" s="260">
        <f t="shared" si="13"/>
        <v>0</v>
      </c>
      <c r="AA45" s="194">
        <f t="shared" si="14"/>
        <v>27000</v>
      </c>
      <c r="AB45" s="194">
        <f t="shared" si="8"/>
        <v>27000</v>
      </c>
    </row>
    <row r="46" spans="1:28" ht="12.75" customHeight="1" x14ac:dyDescent="0.2">
      <c r="A46" s="199" t="s">
        <v>246</v>
      </c>
      <c r="B46" s="193">
        <v>1543</v>
      </c>
      <c r="C46" s="193">
        <v>1588</v>
      </c>
      <c r="D46" s="193">
        <f>'Town Clerk'!D30</f>
        <v>787</v>
      </c>
      <c r="E46" s="193">
        <v>938</v>
      </c>
      <c r="F46" s="193">
        <v>798</v>
      </c>
      <c r="G46" s="193">
        <v>952</v>
      </c>
      <c r="H46" s="193">
        <v>2060</v>
      </c>
      <c r="I46" s="193">
        <v>2082</v>
      </c>
      <c r="J46" s="193">
        <v>2147</v>
      </c>
      <c r="K46" s="193">
        <v>4147</v>
      </c>
      <c r="L46" s="193">
        <v>4147</v>
      </c>
      <c r="M46" s="193">
        <v>7192</v>
      </c>
      <c r="N46" s="193">
        <f>'Town Clerk'!N30</f>
        <v>7346</v>
      </c>
      <c r="O46" s="193">
        <v>7543</v>
      </c>
      <c r="P46" s="193">
        <f>'Town Clerk'!P26</f>
        <v>7595</v>
      </c>
      <c r="Q46" s="195">
        <f t="shared" si="9"/>
        <v>3.3895997821943913E-2</v>
      </c>
      <c r="R46" s="193">
        <f>'Town Clerk'!Q30</f>
        <v>7655</v>
      </c>
      <c r="S46" s="200">
        <v>43759</v>
      </c>
      <c r="T46" s="193">
        <f>'Town Clerk'!R30</f>
        <v>7655</v>
      </c>
      <c r="U46" s="200">
        <v>43802</v>
      </c>
      <c r="V46" s="193">
        <f t="shared" si="10"/>
        <v>112</v>
      </c>
      <c r="W46" s="196">
        <f t="shared" si="11"/>
        <v>1.5246392594609311E-2</v>
      </c>
      <c r="X46" s="197">
        <f>'Town Clerk'!S30</f>
        <v>7655</v>
      </c>
      <c r="Y46" s="196">
        <f t="shared" si="12"/>
        <v>6.4377085650723032E-2</v>
      </c>
      <c r="Z46" s="260">
        <f t="shared" si="13"/>
        <v>0</v>
      </c>
      <c r="AA46" s="194">
        <f t="shared" si="14"/>
        <v>7655</v>
      </c>
      <c r="AB46" s="194">
        <f t="shared" si="8"/>
        <v>7655</v>
      </c>
    </row>
    <row r="47" spans="1:28" ht="12.75" customHeight="1" x14ac:dyDescent="0.2">
      <c r="A47" s="199" t="s">
        <v>250</v>
      </c>
      <c r="B47" s="193">
        <v>19475</v>
      </c>
      <c r="C47" s="193">
        <v>19475</v>
      </c>
      <c r="D47" s="193">
        <f>'Town Clerk'!D39</f>
        <v>21100</v>
      </c>
      <c r="E47" s="193">
        <v>23600</v>
      </c>
      <c r="F47" s="193">
        <v>24100</v>
      </c>
      <c r="G47" s="193">
        <v>24100</v>
      </c>
      <c r="H47" s="193">
        <v>42100</v>
      </c>
      <c r="I47" s="193">
        <v>42200</v>
      </c>
      <c r="J47" s="193">
        <v>42200</v>
      </c>
      <c r="K47" s="193">
        <v>34200</v>
      </c>
      <c r="L47" s="193">
        <v>32200</v>
      </c>
      <c r="M47" s="193">
        <v>27700</v>
      </c>
      <c r="N47" s="193">
        <f>'Town Clerk'!N39</f>
        <v>27700</v>
      </c>
      <c r="O47" s="193">
        <v>27700</v>
      </c>
      <c r="P47" s="193">
        <v>27700</v>
      </c>
      <c r="Q47" s="195">
        <f t="shared" si="9"/>
        <v>0</v>
      </c>
      <c r="R47" s="193">
        <f>'Town Clerk'!Q39</f>
        <v>27700</v>
      </c>
      <c r="S47" s="200">
        <v>43759</v>
      </c>
      <c r="T47" s="193">
        <f>'Town Clerk'!R39</f>
        <v>24700</v>
      </c>
      <c r="U47" s="200">
        <v>43802</v>
      </c>
      <c r="V47" s="193">
        <f t="shared" si="10"/>
        <v>-3000</v>
      </c>
      <c r="W47" s="196">
        <f t="shared" si="11"/>
        <v>-0.10830324909747292</v>
      </c>
      <c r="X47" s="197">
        <f>'Town Clerk'!S39</f>
        <v>27700</v>
      </c>
      <c r="Y47" s="196">
        <f t="shared" si="12"/>
        <v>0</v>
      </c>
      <c r="Z47" s="260">
        <f t="shared" si="13"/>
        <v>3000</v>
      </c>
      <c r="AA47" s="194">
        <f t="shared" si="14"/>
        <v>27700</v>
      </c>
      <c r="AB47" s="194">
        <f t="shared" si="8"/>
        <v>24700</v>
      </c>
    </row>
    <row r="48" spans="1:28" ht="12.75" customHeight="1" x14ac:dyDescent="0.2">
      <c r="A48" s="199" t="s">
        <v>257</v>
      </c>
      <c r="B48" s="193">
        <v>25250</v>
      </c>
      <c r="C48" s="193">
        <v>26850</v>
      </c>
      <c r="D48" s="193">
        <f>'Town Clerk'!D65</f>
        <v>33032</v>
      </c>
      <c r="E48" s="193">
        <v>33032</v>
      </c>
      <c r="F48" s="193">
        <v>33032</v>
      </c>
      <c r="G48" s="193">
        <v>29482</v>
      </c>
      <c r="H48" s="193">
        <v>31451</v>
      </c>
      <c r="I48" s="193">
        <v>32395</v>
      </c>
      <c r="J48" s="193">
        <v>32395</v>
      </c>
      <c r="K48" s="193">
        <v>30595</v>
      </c>
      <c r="L48" s="193">
        <v>31682</v>
      </c>
      <c r="M48" s="193">
        <v>31632</v>
      </c>
      <c r="N48" s="193">
        <f>'Town Clerk'!N65</f>
        <v>31132</v>
      </c>
      <c r="O48" s="193">
        <v>31132</v>
      </c>
      <c r="P48" s="193">
        <v>30682</v>
      </c>
      <c r="Q48" s="195">
        <f t="shared" si="9"/>
        <v>-1.4454580495952718E-2</v>
      </c>
      <c r="R48" s="193">
        <f>'Town Clerk'!Q65</f>
        <v>30982</v>
      </c>
      <c r="S48" s="200">
        <v>43759</v>
      </c>
      <c r="T48" s="193">
        <f>'Town Clerk'!R65</f>
        <v>30982</v>
      </c>
      <c r="U48" s="200">
        <v>43802</v>
      </c>
      <c r="V48" s="193">
        <f t="shared" si="10"/>
        <v>-150</v>
      </c>
      <c r="W48" s="196">
        <f t="shared" si="11"/>
        <v>-4.8181934986509054E-3</v>
      </c>
      <c r="X48" s="197">
        <f>'Town Clerk'!S65</f>
        <v>30982</v>
      </c>
      <c r="Y48" s="196">
        <f t="shared" si="12"/>
        <v>-2.0548811330298431E-2</v>
      </c>
      <c r="Z48" s="260">
        <f t="shared" si="13"/>
        <v>0</v>
      </c>
      <c r="AA48" s="194">
        <f t="shared" si="14"/>
        <v>30982</v>
      </c>
      <c r="AB48" s="194">
        <f t="shared" si="8"/>
        <v>30982</v>
      </c>
    </row>
    <row r="49" spans="1:31" ht="12.75" customHeight="1" x14ac:dyDescent="0.2">
      <c r="A49" s="199" t="s">
        <v>368</v>
      </c>
      <c r="B49" s="193">
        <v>15750</v>
      </c>
      <c r="C49" s="193">
        <v>17880</v>
      </c>
      <c r="D49" s="193">
        <f>'Government Bldgs'!D36</f>
        <v>18450</v>
      </c>
      <c r="E49" s="193">
        <v>19004</v>
      </c>
      <c r="F49" s="193">
        <v>19500</v>
      </c>
      <c r="G49" s="193">
        <v>19500</v>
      </c>
      <c r="H49" s="193">
        <v>23659</v>
      </c>
      <c r="I49" s="193">
        <v>24280</v>
      </c>
      <c r="J49" s="193">
        <v>24280</v>
      </c>
      <c r="K49" s="193">
        <v>24280</v>
      </c>
      <c r="L49" s="193">
        <v>24280</v>
      </c>
      <c r="M49" s="193">
        <v>24280</v>
      </c>
      <c r="N49" s="193">
        <f>'Government Bldgs'!N36</f>
        <v>24739</v>
      </c>
      <c r="O49" s="193">
        <v>24739</v>
      </c>
      <c r="P49" s="193">
        <v>24739</v>
      </c>
      <c r="Q49" s="195">
        <f t="shared" si="9"/>
        <v>0</v>
      </c>
      <c r="R49" s="193">
        <f>'Government Bldgs'!Q36</f>
        <v>24739</v>
      </c>
      <c r="S49" s="200">
        <v>43773</v>
      </c>
      <c r="T49" s="193">
        <f>'Government Bldgs'!R36</f>
        <v>24739</v>
      </c>
      <c r="U49" s="200">
        <v>43781</v>
      </c>
      <c r="V49" s="193">
        <f t="shared" si="10"/>
        <v>0</v>
      </c>
      <c r="W49" s="196">
        <f t="shared" si="11"/>
        <v>0</v>
      </c>
      <c r="X49" s="197">
        <f>'Government Bldgs'!S36</f>
        <v>24739</v>
      </c>
      <c r="Y49" s="196">
        <f t="shared" si="12"/>
        <v>1.8904448105436573E-2</v>
      </c>
      <c r="Z49" s="260">
        <f t="shared" si="13"/>
        <v>0</v>
      </c>
      <c r="AA49" s="194">
        <f t="shared" si="14"/>
        <v>24739</v>
      </c>
      <c r="AB49" s="194">
        <f t="shared" si="8"/>
        <v>24739</v>
      </c>
    </row>
    <row r="50" spans="1:31" s="204" customFormat="1" ht="12.75" customHeight="1" x14ac:dyDescent="0.2">
      <c r="A50" s="203" t="s">
        <v>275</v>
      </c>
      <c r="B50" s="202">
        <v>3000</v>
      </c>
      <c r="C50" s="202">
        <v>2660</v>
      </c>
      <c r="D50" s="193">
        <f>'Government Bldgs'!D40</f>
        <v>4420</v>
      </c>
      <c r="E50" s="193">
        <v>4420</v>
      </c>
      <c r="F50" s="193">
        <v>4000</v>
      </c>
      <c r="G50" s="193">
        <v>5000</v>
      </c>
      <c r="H50" s="193">
        <v>5000</v>
      </c>
      <c r="I50" s="193">
        <v>5000</v>
      </c>
      <c r="J50" s="193">
        <v>9000</v>
      </c>
      <c r="K50" s="193">
        <v>9000</v>
      </c>
      <c r="L50" s="193">
        <v>9000</v>
      </c>
      <c r="M50" s="193">
        <v>9000</v>
      </c>
      <c r="N50" s="193">
        <f>'Government Bldgs'!N40</f>
        <v>9000</v>
      </c>
      <c r="O50" s="193">
        <v>9000</v>
      </c>
      <c r="P50" s="193">
        <f>'Government Bldgs'!P40</f>
        <v>9000</v>
      </c>
      <c r="Q50" s="195">
        <f t="shared" si="9"/>
        <v>0</v>
      </c>
      <c r="R50" s="192">
        <f>'Government Bldgs'!Q40</f>
        <v>9000</v>
      </c>
      <c r="S50" s="200">
        <v>43794</v>
      </c>
      <c r="T50" s="193">
        <f>'Government Bldgs'!R40</f>
        <v>9000</v>
      </c>
      <c r="U50" s="200">
        <v>43781</v>
      </c>
      <c r="V50" s="193">
        <f t="shared" si="10"/>
        <v>0</v>
      </c>
      <c r="W50" s="196">
        <f t="shared" si="11"/>
        <v>0</v>
      </c>
      <c r="X50" s="197">
        <f>'Government Bldgs'!S40</f>
        <v>9000</v>
      </c>
      <c r="Y50" s="196">
        <f t="shared" si="12"/>
        <v>0</v>
      </c>
      <c r="Z50" s="260">
        <f t="shared" si="13"/>
        <v>0</v>
      </c>
      <c r="AA50" s="194">
        <f t="shared" si="14"/>
        <v>9000</v>
      </c>
      <c r="AB50" s="194">
        <f t="shared" si="8"/>
        <v>9000</v>
      </c>
    </row>
    <row r="51" spans="1:31" ht="12.75" customHeight="1" x14ac:dyDescent="0.2">
      <c r="A51" s="199" t="s">
        <v>369</v>
      </c>
      <c r="B51" s="193">
        <v>153455</v>
      </c>
      <c r="C51" s="193">
        <v>155000</v>
      </c>
      <c r="D51" s="193">
        <f>Library!D35</f>
        <v>158128</v>
      </c>
      <c r="E51" s="193">
        <v>167800</v>
      </c>
      <c r="F51" s="193">
        <v>178376.9</v>
      </c>
      <c r="G51" s="193">
        <v>183430</v>
      </c>
      <c r="H51" s="193">
        <v>200050</v>
      </c>
      <c r="I51" s="193">
        <v>214573.60550000001</v>
      </c>
      <c r="J51" s="193">
        <v>223857</v>
      </c>
      <c r="K51" s="193">
        <v>233100</v>
      </c>
      <c r="L51" s="193">
        <v>230529</v>
      </c>
      <c r="M51" s="193">
        <v>235606</v>
      </c>
      <c r="N51" s="193">
        <f>Library!N35</f>
        <v>241572</v>
      </c>
      <c r="O51" s="193">
        <f>Library!O34</f>
        <v>251499</v>
      </c>
      <c r="P51" s="193">
        <v>267349</v>
      </c>
      <c r="Q51" s="195">
        <f t="shared" si="9"/>
        <v>0.10670524729687215</v>
      </c>
      <c r="R51" s="193">
        <f>Library!Q35</f>
        <v>257790</v>
      </c>
      <c r="S51" s="200">
        <v>43773</v>
      </c>
      <c r="T51" s="193">
        <f>Library!R35</f>
        <v>267348</v>
      </c>
      <c r="U51" s="200">
        <v>43781</v>
      </c>
      <c r="V51" s="193">
        <f t="shared" si="10"/>
        <v>15849</v>
      </c>
      <c r="W51" s="196">
        <f t="shared" si="11"/>
        <v>6.5607769112314335E-2</v>
      </c>
      <c r="X51" s="197">
        <f>Library!S35</f>
        <v>258905</v>
      </c>
      <c r="Y51" s="196">
        <f t="shared" si="12"/>
        <v>9.8889671740108487E-2</v>
      </c>
      <c r="Z51" s="260">
        <f t="shared" si="13"/>
        <v>-8443</v>
      </c>
      <c r="AA51" s="194">
        <f t="shared" si="14"/>
        <v>257790</v>
      </c>
      <c r="AB51" s="194">
        <f t="shared" si="8"/>
        <v>267348</v>
      </c>
    </row>
    <row r="52" spans="1:31" ht="12.75" customHeight="1" x14ac:dyDescent="0.2">
      <c r="A52" s="199" t="s">
        <v>302</v>
      </c>
      <c r="B52" s="193">
        <v>4203</v>
      </c>
      <c r="C52" s="193">
        <v>3469</v>
      </c>
      <c r="D52" s="193">
        <f>'Voter &amp; Patriotic'!D23</f>
        <v>3775</v>
      </c>
      <c r="E52" s="193">
        <v>3775</v>
      </c>
      <c r="F52" s="193">
        <v>3775</v>
      </c>
      <c r="G52" s="193">
        <v>3686</v>
      </c>
      <c r="H52" s="193">
        <v>3518</v>
      </c>
      <c r="I52" s="193">
        <v>3998</v>
      </c>
      <c r="J52" s="193">
        <v>3500</v>
      </c>
      <c r="K52" s="193">
        <v>4348</v>
      </c>
      <c r="L52" s="193">
        <v>3662.8</v>
      </c>
      <c r="M52" s="193">
        <v>4000</v>
      </c>
      <c r="N52" s="193">
        <f>'Voter &amp; Patriotic'!N23</f>
        <v>4000</v>
      </c>
      <c r="O52" s="193">
        <v>4533</v>
      </c>
      <c r="P52" s="193">
        <v>4533</v>
      </c>
      <c r="Q52" s="195">
        <f t="shared" si="9"/>
        <v>0.13325000000000001</v>
      </c>
      <c r="R52" s="193">
        <f>'Voter &amp; Patriotic'!Q23</f>
        <v>4533</v>
      </c>
      <c r="S52" s="200">
        <v>43759</v>
      </c>
      <c r="T52" s="193">
        <f>'Voter &amp; Patriotic'!R23</f>
        <v>4533</v>
      </c>
      <c r="U52" s="200">
        <v>43767</v>
      </c>
      <c r="V52" s="193">
        <f t="shared" si="10"/>
        <v>0</v>
      </c>
      <c r="W52" s="196">
        <f t="shared" si="11"/>
        <v>0</v>
      </c>
      <c r="X52" s="197">
        <f>'Voter &amp; Patriotic'!S23</f>
        <v>4533</v>
      </c>
      <c r="Y52" s="196">
        <f t="shared" si="12"/>
        <v>0.13325000000000001</v>
      </c>
      <c r="Z52" s="260">
        <f t="shared" si="13"/>
        <v>0</v>
      </c>
      <c r="AA52" s="194">
        <f t="shared" si="14"/>
        <v>4533</v>
      </c>
      <c r="AB52" s="194">
        <f t="shared" si="8"/>
        <v>4533</v>
      </c>
    </row>
    <row r="53" spans="1:31" ht="12.75" customHeight="1" x14ac:dyDescent="0.2">
      <c r="A53" s="199" t="s">
        <v>305</v>
      </c>
      <c r="B53" s="193">
        <v>12692</v>
      </c>
      <c r="C53" s="193">
        <v>11845</v>
      </c>
      <c r="D53" s="193">
        <f>Recreation!D15</f>
        <v>2450</v>
      </c>
      <c r="E53" s="193">
        <v>1500</v>
      </c>
      <c r="F53" s="193">
        <v>11500</v>
      </c>
      <c r="G53" s="193">
        <v>8400</v>
      </c>
      <c r="H53" s="193">
        <v>5400</v>
      </c>
      <c r="I53" s="193">
        <v>8000</v>
      </c>
      <c r="J53" s="193">
        <v>8700</v>
      </c>
      <c r="K53" s="193">
        <v>8700</v>
      </c>
      <c r="L53" s="193">
        <v>11500</v>
      </c>
      <c r="M53" s="193">
        <v>11500</v>
      </c>
      <c r="N53" s="193">
        <f>Recreation!N15</f>
        <v>14950</v>
      </c>
      <c r="O53" s="193">
        <v>16400</v>
      </c>
      <c r="P53" s="193">
        <v>17500</v>
      </c>
      <c r="Q53" s="195">
        <f t="shared" si="9"/>
        <v>0.1705685618729097</v>
      </c>
      <c r="R53" s="193">
        <f>Recreation!Q15</f>
        <v>17750</v>
      </c>
      <c r="S53" s="200">
        <v>43759</v>
      </c>
      <c r="T53" s="193">
        <f>Recreation!R15</f>
        <v>17750</v>
      </c>
      <c r="U53" s="200">
        <v>43788</v>
      </c>
      <c r="V53" s="193">
        <f>(T53-O53)</f>
        <v>1350</v>
      </c>
      <c r="W53" s="196">
        <f t="shared" si="11"/>
        <v>9.0301003344481601E-2</v>
      </c>
      <c r="X53" s="197">
        <f>Recreation!S15</f>
        <v>17750</v>
      </c>
      <c r="Y53" s="196">
        <f t="shared" si="12"/>
        <v>0.54347826086956519</v>
      </c>
      <c r="Z53" s="260">
        <f t="shared" si="13"/>
        <v>0</v>
      </c>
      <c r="AA53" s="194">
        <f t="shared" si="14"/>
        <v>17750</v>
      </c>
      <c r="AB53" s="194">
        <f t="shared" si="8"/>
        <v>17750</v>
      </c>
    </row>
    <row r="54" spans="1:31" ht="12.75" customHeight="1" x14ac:dyDescent="0.2">
      <c r="A54" s="60" t="s">
        <v>631</v>
      </c>
      <c r="B54" s="193">
        <v>2278</v>
      </c>
      <c r="C54" s="193">
        <v>1744</v>
      </c>
      <c r="D54" s="193">
        <f>Conservation!D16</f>
        <v>2676</v>
      </c>
      <c r="E54" s="193">
        <v>3236</v>
      </c>
      <c r="F54" s="193">
        <v>3261</v>
      </c>
      <c r="G54" s="193">
        <v>3001.5</v>
      </c>
      <c r="H54" s="193">
        <v>10710</v>
      </c>
      <c r="I54" s="193">
        <v>4394</v>
      </c>
      <c r="J54" s="193">
        <v>4221</v>
      </c>
      <c r="K54" s="193">
        <v>4221</v>
      </c>
      <c r="L54" s="193">
        <v>13068</v>
      </c>
      <c r="M54" s="193">
        <v>14320</v>
      </c>
      <c r="N54" s="193">
        <f>Conservation!N22</f>
        <v>15042</v>
      </c>
      <c r="O54" s="193">
        <f>Conservation!O22</f>
        <v>20041</v>
      </c>
      <c r="P54" s="193">
        <f>Conservation!P22</f>
        <v>19555</v>
      </c>
      <c r="Q54" s="195">
        <f t="shared" si="9"/>
        <v>0.30002659220848293</v>
      </c>
      <c r="R54" s="193">
        <f>Conservation!Q22</f>
        <v>19555</v>
      </c>
      <c r="S54" s="200">
        <v>43766</v>
      </c>
      <c r="T54" s="193">
        <f>Conservation!R22</f>
        <v>19555</v>
      </c>
      <c r="U54" s="200">
        <v>43781</v>
      </c>
      <c r="V54" s="193">
        <f>(T54-O54)</f>
        <v>-486</v>
      </c>
      <c r="W54" s="196">
        <f t="shared" si="11"/>
        <v>-3.2309533306741127E-2</v>
      </c>
      <c r="X54" s="197">
        <f>Conservation!S22</f>
        <v>19555</v>
      </c>
      <c r="Y54" s="196">
        <f t="shared" si="12"/>
        <v>0.36557262569832405</v>
      </c>
      <c r="Z54" s="260">
        <f t="shared" si="13"/>
        <v>0</v>
      </c>
      <c r="AA54" s="194">
        <f t="shared" si="14"/>
        <v>19555</v>
      </c>
      <c r="AB54" s="194">
        <f t="shared" si="8"/>
        <v>19555</v>
      </c>
      <c r="AE54" s="301"/>
    </row>
    <row r="55" spans="1:31" ht="12.75" customHeight="1" x14ac:dyDescent="0.2">
      <c r="A55" s="199" t="s">
        <v>370</v>
      </c>
      <c r="B55" s="193">
        <v>3910</v>
      </c>
      <c r="C55" s="193">
        <v>700</v>
      </c>
      <c r="D55" s="193">
        <f>Forestry!D12</f>
        <v>0</v>
      </c>
      <c r="E55" s="193"/>
      <c r="F55" s="193">
        <v>1</v>
      </c>
      <c r="G55" s="193">
        <v>1</v>
      </c>
      <c r="H55" s="193">
        <v>300</v>
      </c>
      <c r="I55" s="193">
        <v>5000</v>
      </c>
      <c r="J55" s="193">
        <v>5050</v>
      </c>
      <c r="K55" s="193">
        <v>5050</v>
      </c>
      <c r="L55" s="193">
        <v>350</v>
      </c>
      <c r="M55" s="194">
        <v>1110</v>
      </c>
      <c r="N55" s="193">
        <f>Forestry!N12</f>
        <v>1110</v>
      </c>
      <c r="O55" s="193">
        <v>1110</v>
      </c>
      <c r="P55" s="193">
        <v>1110</v>
      </c>
      <c r="Q55" s="195">
        <f t="shared" si="9"/>
        <v>0</v>
      </c>
      <c r="R55" s="193">
        <f>Forestry!Q12</f>
        <v>1110</v>
      </c>
      <c r="S55" s="200">
        <v>43759</v>
      </c>
      <c r="T55" s="193">
        <f>Forestry!R12</f>
        <v>1110</v>
      </c>
      <c r="U55" s="200">
        <v>43788</v>
      </c>
      <c r="V55" s="193">
        <f>(T55-O55)</f>
        <v>0</v>
      </c>
      <c r="W55" s="196">
        <f t="shared" si="11"/>
        <v>0</v>
      </c>
      <c r="X55" s="197">
        <f>Forestry!S12</f>
        <v>1110</v>
      </c>
      <c r="Y55" s="196">
        <f t="shared" si="12"/>
        <v>0</v>
      </c>
      <c r="Z55" s="260">
        <f t="shared" si="13"/>
        <v>0</v>
      </c>
      <c r="AA55" s="194">
        <f t="shared" si="14"/>
        <v>1110</v>
      </c>
      <c r="AB55" s="194">
        <f t="shared" si="8"/>
        <v>1110</v>
      </c>
    </row>
    <row r="56" spans="1:31" s="204" customFormat="1" ht="12.75" hidden="1" customHeight="1" x14ac:dyDescent="0.2">
      <c r="A56" s="203" t="s">
        <v>322</v>
      </c>
      <c r="B56" s="202">
        <v>60000</v>
      </c>
      <c r="C56" s="202">
        <v>60000</v>
      </c>
      <c r="D56" s="193" t="e">
        <f>Selectmen!#REF!</f>
        <v>#REF!</v>
      </c>
      <c r="E56" s="193">
        <v>25000</v>
      </c>
      <c r="F56" s="193">
        <v>25000</v>
      </c>
      <c r="G56" s="193">
        <v>25000</v>
      </c>
      <c r="H56" s="193">
        <v>25000</v>
      </c>
      <c r="I56" s="193">
        <v>0</v>
      </c>
      <c r="J56" s="193">
        <v>0</v>
      </c>
      <c r="K56" s="193">
        <v>0</v>
      </c>
      <c r="L56" s="193">
        <v>0</v>
      </c>
      <c r="M56" s="194">
        <v>1500</v>
      </c>
      <c r="N56" s="193">
        <f>Selectmen!M136</f>
        <v>0</v>
      </c>
      <c r="O56" s="193">
        <v>0</v>
      </c>
      <c r="P56" s="193"/>
      <c r="Q56" s="195" t="e">
        <f t="shared" si="9"/>
        <v>#DIV/0!</v>
      </c>
      <c r="R56" s="212"/>
      <c r="S56" s="200"/>
      <c r="T56" s="193"/>
      <c r="U56" s="200"/>
      <c r="V56" s="193">
        <f>(T56-K56)</f>
        <v>0</v>
      </c>
      <c r="W56" s="196">
        <f>V56/M56</f>
        <v>0</v>
      </c>
      <c r="X56" s="197">
        <f>Selectmen!S136</f>
        <v>0</v>
      </c>
      <c r="Y56" s="196">
        <f t="shared" si="12"/>
        <v>-1</v>
      </c>
      <c r="Z56" s="260">
        <f t="shared" si="13"/>
        <v>0</v>
      </c>
      <c r="AA56" s="194">
        <f t="shared" si="14"/>
        <v>0</v>
      </c>
      <c r="AB56" s="194">
        <f t="shared" si="8"/>
        <v>0</v>
      </c>
    </row>
    <row r="57" spans="1:31" s="204" customFormat="1" ht="12.75" hidden="1" customHeight="1" x14ac:dyDescent="0.2">
      <c r="A57" s="203" t="s">
        <v>325</v>
      </c>
      <c r="B57" s="202">
        <v>8875</v>
      </c>
      <c r="C57" s="202">
        <v>6775</v>
      </c>
      <c r="D57" s="193" t="e">
        <f>Selectmen!#REF!</f>
        <v>#REF!</v>
      </c>
      <c r="E57" s="193">
        <v>3628</v>
      </c>
      <c r="F57" s="193">
        <v>2750</v>
      </c>
      <c r="G57" s="193">
        <v>1875</v>
      </c>
      <c r="H57" s="193">
        <v>1000</v>
      </c>
      <c r="I57" s="193">
        <v>0</v>
      </c>
      <c r="J57" s="214">
        <v>0</v>
      </c>
      <c r="K57" s="214">
        <v>0</v>
      </c>
      <c r="L57" s="214">
        <v>0</v>
      </c>
      <c r="M57" s="214"/>
      <c r="N57" s="193">
        <f>Selectmen!M141</f>
        <v>0</v>
      </c>
      <c r="O57" s="193">
        <v>0</v>
      </c>
      <c r="P57" s="193"/>
      <c r="Q57" s="195" t="e">
        <f t="shared" si="9"/>
        <v>#DIV/0!</v>
      </c>
      <c r="R57" s="212"/>
      <c r="S57" s="200"/>
      <c r="T57" s="193"/>
      <c r="U57" s="200"/>
      <c r="V57" s="193">
        <f>(T57-K57)</f>
        <v>0</v>
      </c>
      <c r="W57" s="196" t="e">
        <f>V57/K57</f>
        <v>#DIV/0!</v>
      </c>
      <c r="X57" s="201">
        <f>Selectmen!S141</f>
        <v>0</v>
      </c>
      <c r="Y57" s="196" t="e">
        <f>(X57-K57)/K57</f>
        <v>#DIV/0!</v>
      </c>
      <c r="Z57" s="260">
        <f t="shared" si="13"/>
        <v>0</v>
      </c>
      <c r="AA57" s="194">
        <f t="shared" si="14"/>
        <v>0</v>
      </c>
      <c r="AB57" s="194">
        <f t="shared" si="8"/>
        <v>0</v>
      </c>
    </row>
    <row r="58" spans="1:31" s="204" customFormat="1" ht="12.75" customHeight="1" thickBot="1" x14ac:dyDescent="0.25">
      <c r="A58" s="215" t="s">
        <v>458</v>
      </c>
      <c r="B58" s="216"/>
      <c r="C58" s="216"/>
      <c r="D58" s="217"/>
      <c r="E58" s="217"/>
      <c r="F58" s="217">
        <v>1500</v>
      </c>
      <c r="G58" s="217">
        <v>1500</v>
      </c>
      <c r="H58" s="217">
        <v>1500</v>
      </c>
      <c r="I58" s="217">
        <v>1500</v>
      </c>
      <c r="J58" s="217">
        <v>1500</v>
      </c>
      <c r="K58" s="217">
        <v>1500</v>
      </c>
      <c r="L58" s="217">
        <v>1500</v>
      </c>
      <c r="M58" s="217">
        <v>1500</v>
      </c>
      <c r="N58" s="217">
        <f>Selectmen!N144</f>
        <v>1500</v>
      </c>
      <c r="O58" s="217">
        <v>1500</v>
      </c>
      <c r="P58" s="217">
        <f>Selectmen!O144</f>
        <v>1500</v>
      </c>
      <c r="Q58" s="218">
        <f t="shared" si="9"/>
        <v>0</v>
      </c>
      <c r="R58" s="217">
        <f>Selectmen!Q144</f>
        <v>1500</v>
      </c>
      <c r="S58" s="219">
        <v>43745</v>
      </c>
      <c r="T58" s="217">
        <f>Selectmen!R144</f>
        <v>1500</v>
      </c>
      <c r="U58" s="219">
        <v>43767</v>
      </c>
      <c r="V58" s="193">
        <f>(T58-O58)</f>
        <v>0</v>
      </c>
      <c r="W58" s="196">
        <f>V58/N58</f>
        <v>0</v>
      </c>
      <c r="X58" s="220">
        <f>Selectmen!S144</f>
        <v>1500</v>
      </c>
      <c r="Y58" s="218">
        <f>(X58-M58)/M58</f>
        <v>0</v>
      </c>
      <c r="Z58" s="261">
        <f t="shared" si="13"/>
        <v>0</v>
      </c>
      <c r="AA58" s="194">
        <f t="shared" si="14"/>
        <v>1500</v>
      </c>
      <c r="AB58" s="194">
        <f t="shared" si="8"/>
        <v>1500</v>
      </c>
    </row>
    <row r="59" spans="1:31" ht="12.75" customHeight="1" thickTop="1" x14ac:dyDescent="0.2">
      <c r="A59" s="221"/>
      <c r="B59" s="222">
        <f>B3</f>
        <v>2215516</v>
      </c>
      <c r="C59" s="222">
        <f>C3</f>
        <v>2243898.0703130676</v>
      </c>
      <c r="D59" s="223" t="e">
        <f>D3</f>
        <v>#REF!</v>
      </c>
      <c r="E59" s="223">
        <v>2435014.14</v>
      </c>
      <c r="F59" s="223">
        <v>2467425.7212807885</v>
      </c>
      <c r="G59" s="223">
        <v>2559650</v>
      </c>
      <c r="H59" s="223">
        <v>2740652</v>
      </c>
      <c r="I59" s="223">
        <v>2796986.8055000002</v>
      </c>
      <c r="J59" s="223">
        <f>SUM(J4:J58)</f>
        <v>2913531</v>
      </c>
      <c r="K59" s="223">
        <v>2952588.5300000003</v>
      </c>
      <c r="L59" s="223">
        <v>3028500</v>
      </c>
      <c r="M59" s="223">
        <v>3052548</v>
      </c>
      <c r="N59" s="223">
        <f>SUM(N4:N58)</f>
        <v>3177519.3</v>
      </c>
      <c r="O59" s="223">
        <f>SUM(O4:O58)</f>
        <v>3285974</v>
      </c>
      <c r="P59" s="223">
        <f>SUM(P4:P58)</f>
        <v>3542367</v>
      </c>
      <c r="Q59" s="196">
        <f>Q3</f>
        <v>-1</v>
      </c>
      <c r="R59" s="223">
        <f>SUM(R4:R58)</f>
        <v>3529855</v>
      </c>
      <c r="S59" s="224"/>
      <c r="T59" s="223">
        <f>SUM(T4:T58)</f>
        <v>3541600</v>
      </c>
      <c r="U59" s="225"/>
      <c r="V59" s="223">
        <f>SUM(V4:V58)</f>
        <v>255626</v>
      </c>
      <c r="W59" s="196">
        <f>V59/N59</f>
        <v>8.0448291848298145E-2</v>
      </c>
      <c r="X59" s="226">
        <f>X3</f>
        <v>3436113</v>
      </c>
      <c r="Y59" s="196">
        <f>(X59-M59)/M59</f>
        <v>0.12565404376933631</v>
      </c>
      <c r="Z59" s="259">
        <f t="shared" si="13"/>
        <v>-105487</v>
      </c>
      <c r="AA59" s="194">
        <f>SUM(AA4:AA58)</f>
        <v>3123855</v>
      </c>
      <c r="AB59" s="194" t="e">
        <f>SUM(AB4:AB58)</f>
        <v>#REF!</v>
      </c>
    </row>
    <row r="60" spans="1:31" ht="12.75" customHeight="1" x14ac:dyDescent="0.2">
      <c r="N60" s="188"/>
      <c r="O60" s="188"/>
      <c r="P60" s="188"/>
      <c r="T60" s="271">
        <f>(T59-O59)/O59</f>
        <v>7.7793068356596856E-2</v>
      </c>
      <c r="W60" s="229"/>
      <c r="X60" s="270">
        <f>(X59-O59)/O59</f>
        <v>4.5690866695841173E-2</v>
      </c>
      <c r="AB60" s="194"/>
    </row>
    <row r="61" spans="1:31" ht="12.75" hidden="1" customHeight="1" x14ac:dyDescent="0.2">
      <c r="A61" s="231" t="s">
        <v>483</v>
      </c>
      <c r="N61" s="188"/>
      <c r="O61" s="188"/>
      <c r="P61" s="188"/>
      <c r="R61" s="194">
        <f>AA59</f>
        <v>3123855</v>
      </c>
      <c r="T61" s="194" t="e">
        <f>AB59</f>
        <v>#REF!</v>
      </c>
      <c r="U61" s="188"/>
      <c r="V61" s="188"/>
      <c r="W61" s="229"/>
      <c r="X61" s="232"/>
      <c r="Z61" s="263"/>
      <c r="AB61" s="194"/>
    </row>
    <row r="62" spans="1:31" ht="12.75" hidden="1" customHeight="1" x14ac:dyDescent="0.2">
      <c r="A62" s="231" t="s">
        <v>484</v>
      </c>
      <c r="N62" s="188"/>
      <c r="O62" s="188"/>
      <c r="P62" s="188"/>
      <c r="R62" s="233">
        <f>(R59-R61)/R61</f>
        <v>0.12996762013601784</v>
      </c>
      <c r="T62" s="194" t="e">
        <f>(T59-T61)/T61</f>
        <v>#REF!</v>
      </c>
      <c r="W62" s="188"/>
      <c r="X62" s="234"/>
      <c r="AB62" s="194"/>
    </row>
    <row r="63" spans="1:31" ht="12.75" hidden="1" customHeight="1" x14ac:dyDescent="0.2">
      <c r="A63" s="231"/>
      <c r="N63" s="235"/>
      <c r="O63" s="235"/>
      <c r="P63" s="235"/>
      <c r="Q63" s="236"/>
      <c r="R63" s="230"/>
      <c r="S63" s="188"/>
      <c r="T63" s="237"/>
      <c r="W63" s="238"/>
      <c r="X63" s="239"/>
      <c r="Z63" s="264"/>
      <c r="AB63" s="194"/>
    </row>
    <row r="64" spans="1:31" ht="12.75" hidden="1" customHeight="1" x14ac:dyDescent="0.2">
      <c r="A64" s="231"/>
      <c r="B64" s="240"/>
      <c r="C64" s="240"/>
      <c r="D64" s="240"/>
      <c r="E64" s="240"/>
      <c r="F64" s="240"/>
      <c r="G64" s="240"/>
      <c r="H64" s="240"/>
      <c r="I64" s="240"/>
      <c r="J64" s="240"/>
      <c r="K64" s="240"/>
      <c r="L64" s="240"/>
      <c r="M64" s="240"/>
      <c r="S64" s="188"/>
      <c r="T64" s="194"/>
      <c r="W64" s="238"/>
      <c r="X64" s="241"/>
      <c r="Z64" s="264"/>
    </row>
    <row r="65" spans="1:26" ht="12.75" customHeight="1" x14ac:dyDescent="0.2"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R65" s="242"/>
      <c r="T65" s="194"/>
      <c r="W65" s="238"/>
      <c r="X65" s="243"/>
      <c r="Z65" s="264"/>
    </row>
    <row r="66" spans="1:26" ht="12.75" customHeight="1" x14ac:dyDescent="0.2">
      <c r="W66" s="238"/>
      <c r="X66" s="243"/>
      <c r="Z66" s="264"/>
    </row>
    <row r="67" spans="1:26" ht="12.75" customHeight="1" x14ac:dyDescent="0.2">
      <c r="W67" s="238"/>
      <c r="X67" s="243"/>
      <c r="Z67" s="264"/>
    </row>
    <row r="68" spans="1:26" ht="12.75" hidden="1" customHeight="1" x14ac:dyDescent="0.2">
      <c r="B68" s="244"/>
      <c r="W68" s="238"/>
      <c r="X68" s="243"/>
      <c r="Z68" s="264"/>
    </row>
    <row r="69" spans="1:26" ht="12.75" hidden="1" customHeight="1" x14ac:dyDescent="0.2">
      <c r="B69" s="244"/>
      <c r="W69" s="245"/>
      <c r="X69" s="243"/>
    </row>
    <row r="70" spans="1:26" ht="12.75" hidden="1" customHeight="1" x14ac:dyDescent="0.2">
      <c r="A70" s="188" t="s">
        <v>477</v>
      </c>
      <c r="B70" s="246">
        <v>2019</v>
      </c>
      <c r="C70" s="244" t="s">
        <v>482</v>
      </c>
      <c r="D70" s="244" t="s">
        <v>480</v>
      </c>
      <c r="E70" s="244" t="s">
        <v>478</v>
      </c>
      <c r="F70" s="244" t="s">
        <v>523</v>
      </c>
      <c r="G70" s="244" t="s">
        <v>557</v>
      </c>
      <c r="H70" s="244" t="s">
        <v>558</v>
      </c>
      <c r="I70" s="265" t="s">
        <v>609</v>
      </c>
      <c r="J70" s="244">
        <v>2017</v>
      </c>
      <c r="K70" s="265" t="s">
        <v>633</v>
      </c>
      <c r="L70" s="244"/>
      <c r="M70" s="244"/>
      <c r="W70" s="238"/>
      <c r="X70" s="243"/>
    </row>
    <row r="71" spans="1:26" ht="12.75" hidden="1" customHeight="1" x14ac:dyDescent="0.2">
      <c r="A71" s="188" t="s">
        <v>476</v>
      </c>
      <c r="B71" s="246">
        <v>2020</v>
      </c>
      <c r="C71" s="244" t="s">
        <v>481</v>
      </c>
      <c r="D71" s="244" t="s">
        <v>478</v>
      </c>
      <c r="E71" s="244" t="s">
        <v>479</v>
      </c>
      <c r="F71" s="244" t="s">
        <v>525</v>
      </c>
      <c r="G71" s="244" t="s">
        <v>558</v>
      </c>
      <c r="H71" s="244" t="s">
        <v>609</v>
      </c>
      <c r="I71" s="265" t="s">
        <v>626</v>
      </c>
      <c r="J71" s="265" t="s">
        <v>633</v>
      </c>
      <c r="K71" s="265" t="s">
        <v>634</v>
      </c>
      <c r="L71" s="244"/>
      <c r="M71" s="244"/>
      <c r="W71" s="247"/>
      <c r="X71" s="247"/>
      <c r="Y71" s="247"/>
      <c r="Z71" s="262">
        <v>435142508</v>
      </c>
    </row>
    <row r="72" spans="1:26" ht="12.75" hidden="1" customHeight="1" x14ac:dyDescent="0.2">
      <c r="T72" s="188"/>
      <c r="W72" s="247"/>
      <c r="X72" s="188"/>
      <c r="Y72" s="248"/>
      <c r="Z72" s="262">
        <f>W69/Z71 * 1000</f>
        <v>0</v>
      </c>
    </row>
    <row r="73" spans="1:26" ht="12.75" hidden="1" customHeight="1" x14ac:dyDescent="0.2">
      <c r="W73" s="198"/>
      <c r="X73" s="194"/>
    </row>
    <row r="74" spans="1:26" ht="12.75" customHeight="1" x14ac:dyDescent="0.2">
      <c r="W74" s="198"/>
      <c r="X74" s="194"/>
    </row>
    <row r="75" spans="1:26" ht="16.5" customHeight="1" x14ac:dyDescent="0.2">
      <c r="W75" s="188"/>
      <c r="X75" s="249"/>
    </row>
    <row r="76" spans="1:26" ht="13.5" customHeight="1" x14ac:dyDescent="0.2"/>
    <row r="77" spans="1:26" ht="13.5" customHeight="1" x14ac:dyDescent="0.2"/>
    <row r="78" spans="1:26" ht="13.5" customHeight="1" x14ac:dyDescent="0.2"/>
    <row r="79" spans="1:26" ht="13.5" customHeight="1" x14ac:dyDescent="0.2"/>
    <row r="80" spans="1:26" ht="13.5" customHeight="1" x14ac:dyDescent="0.2"/>
    <row r="81" ht="13.5" customHeight="1" x14ac:dyDescent="0.2"/>
    <row r="82" ht="13.5" customHeight="1" x14ac:dyDescent="0.2"/>
    <row r="83" ht="13.5" customHeight="1" x14ac:dyDescent="0.2"/>
    <row r="84" ht="13.5" customHeight="1" x14ac:dyDescent="0.2"/>
    <row r="85" ht="13.5" customHeight="1" x14ac:dyDescent="0.2"/>
    <row r="86" ht="13.5" customHeight="1" x14ac:dyDescent="0.2"/>
    <row r="87" ht="13.5" customHeight="1" x14ac:dyDescent="0.2"/>
    <row r="88" ht="13.5" customHeight="1" x14ac:dyDescent="0.2"/>
    <row r="89" ht="13.5" customHeight="1" x14ac:dyDescent="0.2"/>
    <row r="90" ht="13.5" customHeight="1" x14ac:dyDescent="0.2"/>
    <row r="91" ht="13.5" customHeight="1" x14ac:dyDescent="0.2"/>
    <row r="92" ht="13.5" customHeight="1" x14ac:dyDescent="0.2"/>
    <row r="93" ht="13.5" customHeight="1" x14ac:dyDescent="0.2"/>
    <row r="94" ht="13.5" customHeight="1" x14ac:dyDescent="0.2"/>
    <row r="95" ht="13.5" customHeight="1" x14ac:dyDescent="0.2"/>
    <row r="96" ht="13.5" customHeight="1" x14ac:dyDescent="0.2"/>
    <row r="97" ht="13.5" customHeight="1" x14ac:dyDescent="0.2"/>
    <row r="98" ht="13.5" customHeight="1" x14ac:dyDescent="0.2"/>
    <row r="99" ht="13.5" customHeight="1" x14ac:dyDescent="0.2"/>
    <row r="100" ht="13.5" customHeight="1" x14ac:dyDescent="0.2"/>
    <row r="101" ht="13.5" customHeight="1" x14ac:dyDescent="0.2"/>
    <row r="102" ht="13.5" customHeight="1" x14ac:dyDescent="0.2"/>
    <row r="103" ht="13.5" customHeight="1" x14ac:dyDescent="0.2"/>
    <row r="104" ht="13.5" customHeight="1" x14ac:dyDescent="0.2"/>
    <row r="105" ht="13.5" customHeight="1" x14ac:dyDescent="0.2"/>
    <row r="106" ht="13.5" customHeight="1" x14ac:dyDescent="0.2"/>
    <row r="107" ht="13.5" customHeight="1" x14ac:dyDescent="0.2"/>
    <row r="108" ht="13.5" customHeight="1" x14ac:dyDescent="0.2"/>
    <row r="109" ht="13.5" customHeight="1" x14ac:dyDescent="0.2"/>
    <row r="110" ht="13.5" customHeight="1" x14ac:dyDescent="0.2"/>
    <row r="111" ht="13.5" customHeight="1" x14ac:dyDescent="0.2"/>
    <row r="112" ht="13.5" customHeight="1" x14ac:dyDescent="0.2"/>
    <row r="113" ht="13.5" customHeight="1" x14ac:dyDescent="0.2"/>
    <row r="114" ht="13.5" customHeight="1" x14ac:dyDescent="0.2"/>
    <row r="115" ht="13.5" customHeight="1" x14ac:dyDescent="0.2"/>
    <row r="116" ht="13.5" customHeight="1" x14ac:dyDescent="0.2"/>
    <row r="117" ht="13.5" customHeight="1" x14ac:dyDescent="0.2"/>
    <row r="118" ht="13.5" customHeight="1" x14ac:dyDescent="0.2"/>
    <row r="119" ht="13.5" customHeight="1" x14ac:dyDescent="0.2"/>
    <row r="120" ht="13.5" customHeight="1" x14ac:dyDescent="0.2"/>
    <row r="121" ht="13.5" customHeight="1" x14ac:dyDescent="0.2"/>
    <row r="122" ht="13.5" customHeight="1" x14ac:dyDescent="0.2"/>
    <row r="123" ht="13.5" customHeight="1" x14ac:dyDescent="0.2"/>
    <row r="124" ht="13.5" customHeight="1" x14ac:dyDescent="0.2"/>
    <row r="125" ht="13.5" customHeight="1" x14ac:dyDescent="0.2"/>
    <row r="126" ht="13.5" customHeight="1" x14ac:dyDescent="0.2"/>
    <row r="127" ht="13.5" customHeight="1" x14ac:dyDescent="0.2"/>
    <row r="128" ht="13.5" customHeight="1" x14ac:dyDescent="0.2"/>
    <row r="129" ht="13.5" customHeight="1" x14ac:dyDescent="0.2"/>
    <row r="130" ht="13.5" customHeight="1" x14ac:dyDescent="0.2"/>
    <row r="131" ht="13.5" customHeight="1" x14ac:dyDescent="0.2"/>
    <row r="132" ht="13.5" customHeight="1" x14ac:dyDescent="0.2"/>
    <row r="133" ht="13.5" customHeight="1" x14ac:dyDescent="0.2"/>
    <row r="134" ht="13.5" customHeight="1" x14ac:dyDescent="0.2"/>
    <row r="135" ht="13.5" customHeight="1" x14ac:dyDescent="0.2"/>
    <row r="136" ht="13.5" customHeight="1" x14ac:dyDescent="0.2"/>
    <row r="137" ht="13.5" customHeight="1" x14ac:dyDescent="0.2"/>
    <row r="138" ht="13.5" customHeight="1" x14ac:dyDescent="0.2"/>
    <row r="139" ht="13.5" customHeight="1" x14ac:dyDescent="0.2"/>
    <row r="140" ht="13.5" customHeight="1" x14ac:dyDescent="0.2"/>
    <row r="141" ht="13.5" customHeight="1" x14ac:dyDescent="0.2"/>
    <row r="142" ht="13.5" customHeight="1" x14ac:dyDescent="0.2"/>
    <row r="143" ht="13.5" customHeight="1" x14ac:dyDescent="0.2"/>
    <row r="144" ht="13.5" customHeight="1" x14ac:dyDescent="0.2"/>
    <row r="145" ht="13.5" customHeight="1" x14ac:dyDescent="0.2"/>
    <row r="146" ht="13.5" customHeight="1" x14ac:dyDescent="0.2"/>
    <row r="147" ht="13.5" customHeight="1" x14ac:dyDescent="0.2"/>
    <row r="148" ht="13.5" customHeight="1" x14ac:dyDescent="0.2"/>
    <row r="149" ht="13.5" customHeight="1" x14ac:dyDescent="0.2"/>
    <row r="150" ht="13.5" customHeight="1" x14ac:dyDescent="0.2"/>
    <row r="151" ht="13.5" customHeight="1" x14ac:dyDescent="0.2"/>
    <row r="152" ht="13.5" customHeight="1" x14ac:dyDescent="0.2"/>
    <row r="153" ht="13.5" customHeight="1" x14ac:dyDescent="0.2"/>
    <row r="154" ht="13.5" customHeight="1" x14ac:dyDescent="0.2"/>
    <row r="155" ht="13.5" customHeight="1" x14ac:dyDescent="0.2"/>
  </sheetData>
  <mergeCells count="21">
    <mergeCell ref="Z1:Z2"/>
    <mergeCell ref="X1:X2"/>
    <mergeCell ref="T1:T2"/>
    <mergeCell ref="W1:W2"/>
    <mergeCell ref="V1:V2"/>
    <mergeCell ref="Y1:Y2"/>
    <mergeCell ref="U1:U2"/>
    <mergeCell ref="E1:E2"/>
    <mergeCell ref="D1:D2"/>
    <mergeCell ref="A1:A2"/>
    <mergeCell ref="B1:B2"/>
    <mergeCell ref="C1:C2"/>
    <mergeCell ref="R1:R2"/>
    <mergeCell ref="P1:P2"/>
    <mergeCell ref="S1:S2"/>
    <mergeCell ref="F1:F2"/>
    <mergeCell ref="Q1:Q2"/>
    <mergeCell ref="H1:H2"/>
    <mergeCell ref="G1:G2"/>
    <mergeCell ref="I1:I2"/>
    <mergeCell ref="N1:N2"/>
  </mergeCells>
  <phoneticPr fontId="0" type="noConversion"/>
  <pageMargins left="0.25" right="0.25" top="0.75" bottom="0.25" header="0.5" footer="0"/>
  <pageSetup scale="95" orientation="landscape" r:id="rId1"/>
  <headerFooter alignWithMargins="0">
    <oddHeader>&amp;C&amp;"Arial,Bold"2020 Budget Summary</oddHeader>
    <oddFooter>&amp;R&amp;P</oddFooter>
  </headerFooter>
  <colBreaks count="1" manualBreakCount="1">
    <brk id="27" max="1048575" man="1"/>
  </colBreaks>
  <ignoredErrors>
    <ignoredError sqref="C70" numberStoredAsText="1"/>
  </ignoredError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30"/>
  <sheetViews>
    <sheetView workbookViewId="0">
      <selection activeCell="P28" sqref="P28"/>
    </sheetView>
  </sheetViews>
  <sheetFormatPr defaultColWidth="9.140625" defaultRowHeight="12.75" x14ac:dyDescent="0.2"/>
  <cols>
    <col min="1" max="1" width="28.140625" customWidth="1"/>
    <col min="2" max="2" width="8.42578125" hidden="1" customWidth="1"/>
    <col min="3" max="3" width="8.28515625" hidden="1" customWidth="1"/>
    <col min="4" max="7" width="9" hidden="1" customWidth="1"/>
    <col min="8" max="9" width="8.85546875" hidden="1" customWidth="1"/>
    <col min="10" max="11" width="10.7109375" hidden="1" customWidth="1"/>
    <col min="12" max="19" width="10.7109375" customWidth="1"/>
    <col min="20" max="20" width="38.5703125" hidden="1" customWidth="1"/>
  </cols>
  <sheetData>
    <row r="1" spans="1:22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customHeight="1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119</v>
      </c>
      <c r="B3" s="26"/>
      <c r="C3" s="26"/>
      <c r="D3" s="27"/>
      <c r="E3" s="27"/>
      <c r="F3" s="27"/>
      <c r="G3" s="27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57"/>
      <c r="U3" s="6"/>
      <c r="V3" s="3"/>
    </row>
    <row r="4" spans="1:22" s="2" customFormat="1" ht="15" customHeight="1" x14ac:dyDescent="0.2">
      <c r="A4" s="26" t="s">
        <v>120</v>
      </c>
      <c r="B4" s="26"/>
      <c r="C4" s="26"/>
      <c r="D4" s="27"/>
      <c r="E4" s="27"/>
      <c r="F4" s="27"/>
      <c r="G4" s="27"/>
      <c r="H4" s="26"/>
      <c r="I4" s="26"/>
      <c r="J4" s="26"/>
      <c r="K4" s="26"/>
      <c r="L4" s="26"/>
      <c r="M4" s="26"/>
      <c r="N4" s="27"/>
      <c r="O4" s="27"/>
      <c r="P4" s="27"/>
      <c r="Q4" s="27"/>
      <c r="R4" s="27"/>
      <c r="S4" s="27"/>
      <c r="T4" s="57"/>
      <c r="U4" s="6"/>
      <c r="V4" s="3"/>
    </row>
    <row r="5" spans="1:22" s="2" customFormat="1" ht="15" customHeight="1" x14ac:dyDescent="0.2">
      <c r="A5" s="26" t="s">
        <v>121</v>
      </c>
      <c r="B5" s="27">
        <v>700</v>
      </c>
      <c r="C5" s="27">
        <v>700</v>
      </c>
      <c r="D5" s="185">
        <v>600</v>
      </c>
      <c r="E5" s="185">
        <v>600</v>
      </c>
      <c r="F5" s="185">
        <v>600</v>
      </c>
      <c r="G5" s="185">
        <v>600</v>
      </c>
      <c r="H5" s="185">
        <v>600</v>
      </c>
      <c r="I5" s="185">
        <v>600</v>
      </c>
      <c r="J5" s="27">
        <v>600</v>
      </c>
      <c r="K5" s="27">
        <v>600</v>
      </c>
      <c r="L5" s="27">
        <v>600</v>
      </c>
      <c r="M5" s="27">
        <v>600</v>
      </c>
      <c r="N5" s="27">
        <v>600</v>
      </c>
      <c r="O5" s="27">
        <v>600</v>
      </c>
      <c r="P5" s="27">
        <v>400</v>
      </c>
      <c r="Q5" s="27">
        <v>400</v>
      </c>
      <c r="R5" s="27">
        <v>400</v>
      </c>
      <c r="S5" s="306">
        <v>400</v>
      </c>
      <c r="T5" s="57"/>
      <c r="U5" s="6"/>
      <c r="V5" s="3"/>
    </row>
    <row r="6" spans="1:22" s="2" customFormat="1" ht="15" customHeight="1" x14ac:dyDescent="0.2">
      <c r="A6" s="26" t="s">
        <v>122</v>
      </c>
      <c r="B6" s="27">
        <v>6000</v>
      </c>
      <c r="C6" s="27">
        <v>6000</v>
      </c>
      <c r="D6" s="185">
        <v>6000</v>
      </c>
      <c r="E6" s="185">
        <v>6000</v>
      </c>
      <c r="F6" s="185">
        <v>6000</v>
      </c>
      <c r="G6" s="185">
        <v>6500</v>
      </c>
      <c r="H6" s="185">
        <v>6500</v>
      </c>
      <c r="I6" s="185">
        <v>6500</v>
      </c>
      <c r="J6" s="27">
        <v>6500</v>
      </c>
      <c r="K6" s="27">
        <v>6000</v>
      </c>
      <c r="L6" s="27">
        <v>5000</v>
      </c>
      <c r="M6" s="27">
        <v>5000</v>
      </c>
      <c r="N6" s="27">
        <v>5000</v>
      </c>
      <c r="O6" s="27">
        <v>5000</v>
      </c>
      <c r="P6" s="27">
        <v>4000</v>
      </c>
      <c r="Q6" s="27">
        <v>4000</v>
      </c>
      <c r="R6" s="27">
        <v>4000</v>
      </c>
      <c r="S6" s="306">
        <v>4000</v>
      </c>
      <c r="T6" s="92"/>
      <c r="U6" s="6"/>
      <c r="V6" s="3"/>
    </row>
    <row r="7" spans="1:22" s="2" customFormat="1" ht="15" customHeight="1" x14ac:dyDescent="0.2">
      <c r="A7" s="26" t="s">
        <v>123</v>
      </c>
      <c r="B7" s="27">
        <v>50</v>
      </c>
      <c r="C7" s="27">
        <v>50</v>
      </c>
      <c r="D7" s="185">
        <v>50</v>
      </c>
      <c r="E7" s="185">
        <v>50</v>
      </c>
      <c r="F7" s="185">
        <v>50</v>
      </c>
      <c r="G7" s="185">
        <v>50</v>
      </c>
      <c r="H7" s="185">
        <v>50</v>
      </c>
      <c r="I7" s="185">
        <v>50</v>
      </c>
      <c r="J7" s="27">
        <v>50</v>
      </c>
      <c r="K7" s="27">
        <v>50</v>
      </c>
      <c r="L7" s="27">
        <v>50</v>
      </c>
      <c r="M7" s="27">
        <v>50</v>
      </c>
      <c r="N7" s="27">
        <v>50</v>
      </c>
      <c r="O7" s="27">
        <v>50</v>
      </c>
      <c r="P7" s="27">
        <v>50</v>
      </c>
      <c r="Q7" s="27">
        <v>50</v>
      </c>
      <c r="R7" s="27">
        <v>50</v>
      </c>
      <c r="S7" s="27">
        <v>50</v>
      </c>
      <c r="T7" s="92"/>
      <c r="U7" s="6"/>
      <c r="V7" s="3"/>
    </row>
    <row r="8" spans="1:22" s="2" customFormat="1" ht="15" customHeight="1" x14ac:dyDescent="0.2">
      <c r="A8" s="26" t="s">
        <v>124</v>
      </c>
      <c r="B8" s="27">
        <v>17000</v>
      </c>
      <c r="C8" s="27">
        <v>17000</v>
      </c>
      <c r="D8" s="185">
        <v>17500</v>
      </c>
      <c r="E8" s="185">
        <v>17500</v>
      </c>
      <c r="F8" s="185">
        <v>17500</v>
      </c>
      <c r="G8" s="185">
        <v>17500</v>
      </c>
      <c r="H8" s="185">
        <v>17500</v>
      </c>
      <c r="I8" s="185">
        <v>17500</v>
      </c>
      <c r="J8" s="27">
        <v>17500</v>
      </c>
      <c r="K8" s="27">
        <v>17500</v>
      </c>
      <c r="L8" s="27">
        <v>17500</v>
      </c>
      <c r="M8" s="27">
        <v>17500</v>
      </c>
      <c r="N8" s="27">
        <v>17500</v>
      </c>
      <c r="O8" s="27">
        <v>17500</v>
      </c>
      <c r="P8" s="27">
        <v>19000</v>
      </c>
      <c r="Q8" s="27">
        <v>19000</v>
      </c>
      <c r="R8" s="27">
        <v>19000</v>
      </c>
      <c r="S8" s="306">
        <v>19000</v>
      </c>
      <c r="T8" s="92"/>
      <c r="U8" s="6"/>
      <c r="V8" s="3"/>
    </row>
    <row r="9" spans="1:22" s="2" customFormat="1" ht="15" customHeight="1" x14ac:dyDescent="0.2">
      <c r="A9" s="26" t="s">
        <v>526</v>
      </c>
      <c r="B9" s="27"/>
      <c r="C9" s="27"/>
      <c r="D9" s="185"/>
      <c r="E9" s="185"/>
      <c r="F9" s="185"/>
      <c r="G9" s="185"/>
      <c r="H9" s="185">
        <v>10000</v>
      </c>
      <c r="I9" s="185">
        <v>10000</v>
      </c>
      <c r="J9" s="27">
        <v>10000</v>
      </c>
      <c r="K9" s="27">
        <v>3000</v>
      </c>
      <c r="L9" s="27">
        <v>100</v>
      </c>
      <c r="M9" s="27">
        <v>10</v>
      </c>
      <c r="N9" s="27">
        <v>10</v>
      </c>
      <c r="O9" s="27"/>
      <c r="P9" s="27"/>
      <c r="Q9" s="27"/>
      <c r="R9" s="27"/>
      <c r="S9" s="27"/>
      <c r="T9" s="92"/>
      <c r="U9" s="6"/>
      <c r="V9" s="3"/>
    </row>
    <row r="10" spans="1:22" s="13" customFormat="1" ht="15" customHeight="1" x14ac:dyDescent="0.2">
      <c r="A10" s="34" t="s">
        <v>125</v>
      </c>
      <c r="B10" s="35">
        <f>SUM(B5:B9)</f>
        <v>23750</v>
      </c>
      <c r="C10" s="35">
        <f>SUM(C5:C9)</f>
        <v>23750</v>
      </c>
      <c r="D10" s="35">
        <f>SUM(D5:D9)</f>
        <v>24150</v>
      </c>
      <c r="E10" s="35">
        <f>SUM(E5:E9)</f>
        <v>24150</v>
      </c>
      <c r="F10" s="35">
        <v>24150</v>
      </c>
      <c r="G10" s="35">
        <v>24650</v>
      </c>
      <c r="H10" s="106">
        <v>34650</v>
      </c>
      <c r="I10" s="106">
        <v>34650</v>
      </c>
      <c r="J10" s="35">
        <v>34650</v>
      </c>
      <c r="K10" s="35">
        <v>27150</v>
      </c>
      <c r="L10" s="35">
        <f>SUM(L5:L9)</f>
        <v>23250</v>
      </c>
      <c r="M10" s="35">
        <v>23160</v>
      </c>
      <c r="N10" s="35">
        <f t="shared" ref="N10:S10" si="0">SUM(N5:N9)</f>
        <v>23160</v>
      </c>
      <c r="O10" s="279">
        <f t="shared" si="0"/>
        <v>23150</v>
      </c>
      <c r="P10" s="35">
        <f t="shared" si="0"/>
        <v>23450</v>
      </c>
      <c r="Q10" s="150">
        <f t="shared" si="0"/>
        <v>23450</v>
      </c>
      <c r="R10" s="150">
        <f t="shared" si="0"/>
        <v>23450</v>
      </c>
      <c r="S10" s="168">
        <f t="shared" si="0"/>
        <v>23450</v>
      </c>
      <c r="T10" s="91"/>
      <c r="U10" s="15"/>
      <c r="V10" s="12"/>
    </row>
    <row r="11" spans="1:22" s="13" customFormat="1" ht="15" customHeight="1" x14ac:dyDescent="0.2">
      <c r="A11" s="34" t="s">
        <v>418</v>
      </c>
      <c r="B11" s="35"/>
      <c r="C11" s="47">
        <f>(C10-B10)/B10</f>
        <v>0</v>
      </c>
      <c r="D11" s="47">
        <f>(D10-C10)/C10</f>
        <v>1.6842105263157894E-2</v>
      </c>
      <c r="E11" s="47">
        <f>(E10-D10)/D10</f>
        <v>0</v>
      </c>
      <c r="F11" s="47">
        <v>0</v>
      </c>
      <c r="G11" s="47">
        <v>2.0703933747412008E-2</v>
      </c>
      <c r="H11" s="148">
        <v>0.40567951318458417</v>
      </c>
      <c r="I11" s="148">
        <v>0</v>
      </c>
      <c r="J11" s="148"/>
      <c r="K11" s="148"/>
      <c r="L11" s="148"/>
      <c r="M11" s="148"/>
      <c r="N11" s="47"/>
      <c r="O11" s="97">
        <f ca="1" xml:space="preserve">        (INDIRECT(ADDRESS(ROW()-1,COLUMN()-0)) -  INDIRECT(ADDRESS(ROW()-1,COLUMN()-3))) / INDIRECT(ADDRESS(ROW()-1,COLUMN()-3))</f>
        <v>-4.3010752688172043E-3</v>
      </c>
      <c r="P11" s="47"/>
      <c r="Q11" s="97">
        <f ca="1" xml:space="preserve">        (INDIRECT(ADDRESS(ROW()-1,COLUMN()-0)) -  INDIRECT(ADDRESS(ROW()-1,COLUMN()-2))) / INDIRECT(ADDRESS(ROW()-1,COLUMN()-2))</f>
        <v>1.2958963282937365E-2</v>
      </c>
      <c r="R11" s="97">
        <f ca="1" xml:space="preserve">        (INDIRECT(ADDRESS(ROW()-1,COLUMN()-0)) -  INDIRECT(ADDRESS(ROW()-1,COLUMN()-3))) / INDIRECT(ADDRESS(ROW()-1,COLUMN()-3))</f>
        <v>1.2958963282937365E-2</v>
      </c>
      <c r="S11" s="97">
        <f ca="1" xml:space="preserve">        (INDIRECT(ADDRESS(ROW()-1,COLUMN()-0)) -  INDIRECT(ADDRESS(ROW()-1,COLUMN()-4))) / INDIRECT(ADDRESS(ROW()-1,COLUMN()-4))</f>
        <v>1.2958963282937365E-2</v>
      </c>
      <c r="T11" s="91"/>
      <c r="U11" s="15"/>
      <c r="V11" s="12"/>
    </row>
    <row r="12" spans="1:22" s="4" customFormat="1" x14ac:dyDescent="0.2">
      <c r="D12" s="19"/>
      <c r="E12" s="19"/>
      <c r="F12" s="19"/>
      <c r="G12" s="19"/>
      <c r="N12" s="19"/>
      <c r="O12" s="19"/>
      <c r="P12" s="19"/>
      <c r="Q12" s="19"/>
      <c r="R12" s="19"/>
      <c r="S12" s="19"/>
      <c r="T12" s="5"/>
      <c r="U12" s="6"/>
      <c r="V12" s="3"/>
    </row>
    <row r="13" spans="1:22" s="4" customFormat="1" x14ac:dyDescent="0.2">
      <c r="D13" s="19"/>
      <c r="E13" s="19"/>
      <c r="F13" s="19"/>
      <c r="G13" s="19"/>
      <c r="N13" s="19"/>
      <c r="O13" s="19"/>
      <c r="P13" s="19"/>
      <c r="Q13" s="19"/>
      <c r="R13" s="19"/>
      <c r="S13" s="19"/>
      <c r="T13" s="5"/>
      <c r="U13" s="6"/>
      <c r="V13" s="3"/>
    </row>
    <row r="14" spans="1:22" s="4" customFormat="1" x14ac:dyDescent="0.2">
      <c r="D14" s="19"/>
      <c r="E14" s="19"/>
      <c r="F14" s="19"/>
      <c r="G14" s="19"/>
      <c r="N14" s="19"/>
      <c r="O14" s="19"/>
      <c r="P14" s="19"/>
      <c r="Q14" s="19"/>
      <c r="R14" s="19"/>
      <c r="S14" s="19"/>
      <c r="T14" s="5"/>
      <c r="U14" s="6"/>
      <c r="V14" s="3"/>
    </row>
    <row r="15" spans="1:22" s="4" customFormat="1" x14ac:dyDescent="0.2">
      <c r="D15" s="19"/>
      <c r="E15" s="19"/>
      <c r="F15" s="19"/>
      <c r="G15" s="19"/>
      <c r="N15" s="19"/>
      <c r="O15" s="19"/>
      <c r="P15" s="19"/>
      <c r="Q15" s="19"/>
      <c r="R15" s="19"/>
      <c r="S15" s="19"/>
      <c r="T15" s="5"/>
      <c r="U15" s="6"/>
      <c r="V15" s="3"/>
    </row>
    <row r="16" spans="1:22" s="4" customFormat="1" x14ac:dyDescent="0.2">
      <c r="D16" s="19"/>
      <c r="E16" s="19"/>
      <c r="F16" s="19"/>
      <c r="G16" s="19"/>
      <c r="N16" s="19"/>
      <c r="O16" s="19"/>
      <c r="P16" s="19"/>
      <c r="Q16" s="19"/>
      <c r="R16" s="19"/>
      <c r="S16" s="19"/>
      <c r="T16" s="5"/>
      <c r="U16" s="6"/>
      <c r="V16" s="3"/>
    </row>
    <row r="17" spans="4:22" s="4" customFormat="1" x14ac:dyDescent="0.2">
      <c r="D17" s="19"/>
      <c r="E17" s="19"/>
      <c r="F17" s="19"/>
      <c r="G17" s="19"/>
      <c r="N17" s="19"/>
      <c r="O17" s="19"/>
      <c r="P17" s="19"/>
      <c r="Q17" s="19"/>
      <c r="R17" s="19"/>
      <c r="S17" s="19"/>
      <c r="T17" s="5"/>
      <c r="U17" s="6"/>
      <c r="V17" s="3"/>
    </row>
    <row r="18" spans="4:22" s="4" customFormat="1" x14ac:dyDescent="0.2">
      <c r="D18" s="19"/>
      <c r="E18" s="19"/>
      <c r="F18" s="19"/>
      <c r="G18" s="19"/>
      <c r="N18" s="19"/>
      <c r="O18" s="19"/>
      <c r="P18" s="19"/>
      <c r="Q18" s="19"/>
      <c r="R18" s="19"/>
      <c r="S18" s="19"/>
      <c r="T18" s="5"/>
      <c r="U18" s="6"/>
      <c r="V18" s="3"/>
    </row>
    <row r="30" spans="4:22" x14ac:dyDescent="0.2">
      <c r="D30" t="s">
        <v>388</v>
      </c>
      <c r="O30" t="s">
        <v>388</v>
      </c>
      <c r="R30" t="s">
        <v>388</v>
      </c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6"/>
  <sheetViews>
    <sheetView zoomScaleNormal="100" workbookViewId="0">
      <pane xSplit="1" ySplit="2" topLeftCell="B3" activePane="bottomRight" state="frozen"/>
      <selection activeCell="J70" sqref="J70"/>
      <selection pane="topRight" activeCell="J70" sqref="J70"/>
      <selection pane="bottomLeft" activeCell="J70" sqref="J70"/>
      <selection pane="bottomRight" activeCell="S27" sqref="S27"/>
    </sheetView>
  </sheetViews>
  <sheetFormatPr defaultColWidth="9.140625" defaultRowHeight="12.75" x14ac:dyDescent="0.2"/>
  <cols>
    <col min="1" max="1" width="31.140625" customWidth="1"/>
    <col min="2" max="2" width="7.85546875" hidden="1" customWidth="1"/>
    <col min="3" max="3" width="9.42578125" hidden="1" customWidth="1"/>
    <col min="4" max="7" width="8.28515625" hidden="1" customWidth="1"/>
    <col min="8" max="9" width="7.85546875" hidden="1" customWidth="1"/>
    <col min="10" max="11" width="10.7109375" hidden="1" customWidth="1"/>
    <col min="12" max="18" width="10.7109375" customWidth="1"/>
    <col min="20" max="20" width="35" customWidth="1"/>
  </cols>
  <sheetData>
    <row r="1" spans="1:21" s="7" customFormat="1" ht="26.25" thickBot="1" x14ac:dyDescent="0.25">
      <c r="A1" s="79" t="s">
        <v>384</v>
      </c>
      <c r="B1" s="79" t="s">
        <v>383</v>
      </c>
      <c r="C1" s="79" t="s">
        <v>391</v>
      </c>
      <c r="D1" s="79" t="s">
        <v>415</v>
      </c>
      <c r="E1" s="79" t="s">
        <v>451</v>
      </c>
      <c r="F1" s="79" t="s">
        <v>464</v>
      </c>
      <c r="G1" s="79" t="s">
        <v>475</v>
      </c>
      <c r="H1" s="79" t="s">
        <v>524</v>
      </c>
      <c r="I1" s="79" t="s">
        <v>535</v>
      </c>
      <c r="J1" s="79" t="s">
        <v>555</v>
      </c>
      <c r="K1" s="79" t="s">
        <v>567</v>
      </c>
      <c r="L1" s="79" t="s">
        <v>591</v>
      </c>
      <c r="M1" s="79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">
        <v>638</v>
      </c>
      <c r="T1" s="79" t="s">
        <v>382</v>
      </c>
    </row>
    <row r="2" spans="1:21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1" s="2" customFormat="1" ht="15" customHeight="1" x14ac:dyDescent="0.2">
      <c r="A3" s="25" t="s">
        <v>134</v>
      </c>
      <c r="B3" s="26"/>
      <c r="C3" s="26"/>
      <c r="D3" s="27"/>
      <c r="E3" s="33"/>
      <c r="F3" s="33"/>
      <c r="G3" s="33"/>
      <c r="H3" s="26"/>
      <c r="I3" s="26"/>
      <c r="J3" s="26"/>
      <c r="K3" s="26"/>
      <c r="L3" s="26"/>
      <c r="M3" s="26"/>
      <c r="N3" s="33"/>
      <c r="O3" s="27"/>
      <c r="P3" s="33"/>
      <c r="Q3" s="33"/>
      <c r="R3" s="27"/>
      <c r="S3" s="33"/>
      <c r="T3" s="57"/>
      <c r="U3" s="3"/>
    </row>
    <row r="4" spans="1:21" s="2" customFormat="1" ht="15" customHeight="1" x14ac:dyDescent="0.2">
      <c r="A4" s="26" t="s">
        <v>135</v>
      </c>
      <c r="B4" s="26"/>
      <c r="C4" s="26"/>
      <c r="D4" s="27"/>
      <c r="E4" s="33"/>
      <c r="F4" s="33"/>
      <c r="G4" s="33"/>
      <c r="H4" s="26"/>
      <c r="I4" s="26"/>
      <c r="J4" s="26"/>
      <c r="K4" s="26"/>
      <c r="L4" s="26"/>
      <c r="M4" s="26"/>
      <c r="N4" s="33"/>
      <c r="O4" s="27"/>
      <c r="P4" s="33"/>
      <c r="Q4" s="33"/>
      <c r="R4" s="27"/>
      <c r="S4" s="33"/>
      <c r="T4" s="57"/>
      <c r="U4" s="3"/>
    </row>
    <row r="5" spans="1:21" s="2" customFormat="1" ht="15" customHeight="1" x14ac:dyDescent="0.2">
      <c r="A5" s="26" t="s">
        <v>136</v>
      </c>
      <c r="B5" s="27">
        <v>683.8</v>
      </c>
      <c r="C5" s="27">
        <v>804</v>
      </c>
      <c r="D5" s="17">
        <v>820</v>
      </c>
      <c r="E5" s="39">
        <v>820</v>
      </c>
      <c r="F5" s="39">
        <v>1149</v>
      </c>
      <c r="G5" s="39">
        <v>1126</v>
      </c>
      <c r="H5" s="27">
        <v>1308</v>
      </c>
      <c r="I5" s="27">
        <v>1355</v>
      </c>
      <c r="J5" s="27">
        <v>1377</v>
      </c>
      <c r="K5" s="27">
        <v>1396</v>
      </c>
      <c r="L5" s="27">
        <v>1431</v>
      </c>
      <c r="M5" s="27">
        <v>1447</v>
      </c>
      <c r="N5" s="27">
        <v>1466</v>
      </c>
      <c r="O5" s="27">
        <v>1539</v>
      </c>
      <c r="P5" s="27">
        <v>1562</v>
      </c>
      <c r="Q5" s="27">
        <v>1562</v>
      </c>
      <c r="R5" s="27">
        <v>1562</v>
      </c>
      <c r="S5" s="27">
        <v>1562</v>
      </c>
      <c r="T5" s="57"/>
      <c r="U5" s="3"/>
    </row>
    <row r="6" spans="1:21" s="2" customFormat="1" ht="15" customHeight="1" x14ac:dyDescent="0.2">
      <c r="A6" s="26" t="s">
        <v>137</v>
      </c>
      <c r="B6" s="27">
        <v>25</v>
      </c>
      <c r="C6" s="27">
        <v>25</v>
      </c>
      <c r="D6" s="27">
        <v>25</v>
      </c>
      <c r="E6" s="27">
        <v>25</v>
      </c>
      <c r="F6" s="27">
        <v>25</v>
      </c>
      <c r="G6" s="27">
        <v>25</v>
      </c>
      <c r="H6" s="27">
        <v>25</v>
      </c>
      <c r="I6" s="27">
        <v>25</v>
      </c>
      <c r="J6" s="27">
        <v>25</v>
      </c>
      <c r="K6" s="27">
        <v>25</v>
      </c>
      <c r="L6" s="27">
        <v>25</v>
      </c>
      <c r="M6" s="27">
        <v>25</v>
      </c>
      <c r="N6" s="27">
        <v>25</v>
      </c>
      <c r="O6" s="27">
        <v>25</v>
      </c>
      <c r="P6" s="27">
        <v>25</v>
      </c>
      <c r="Q6" s="27">
        <v>25</v>
      </c>
      <c r="R6" s="27">
        <v>25</v>
      </c>
      <c r="S6" s="27">
        <v>25</v>
      </c>
      <c r="T6" s="57"/>
      <c r="U6" s="3"/>
    </row>
    <row r="7" spans="1:21" s="2" customFormat="1" ht="15" customHeight="1" x14ac:dyDescent="0.2">
      <c r="A7" s="26" t="s">
        <v>138</v>
      </c>
      <c r="B7" s="27">
        <v>65</v>
      </c>
      <c r="C7" s="27">
        <v>65</v>
      </c>
      <c r="D7" s="27">
        <v>65</v>
      </c>
      <c r="E7" s="27">
        <v>65</v>
      </c>
      <c r="F7" s="27">
        <v>65</v>
      </c>
      <c r="G7" s="27">
        <v>160</v>
      </c>
      <c r="H7" s="27">
        <v>200</v>
      </c>
      <c r="I7" s="27">
        <v>100</v>
      </c>
      <c r="J7" s="27">
        <v>100</v>
      </c>
      <c r="K7" s="27">
        <v>100</v>
      </c>
      <c r="L7" s="27">
        <v>175</v>
      </c>
      <c r="M7" s="27">
        <v>175</v>
      </c>
      <c r="N7" s="27">
        <v>175</v>
      </c>
      <c r="O7" s="27">
        <v>175</v>
      </c>
      <c r="P7" s="27">
        <v>175</v>
      </c>
      <c r="Q7" s="27">
        <v>175</v>
      </c>
      <c r="R7" s="27">
        <v>175</v>
      </c>
      <c r="S7" s="27">
        <v>175</v>
      </c>
      <c r="T7" s="57"/>
      <c r="U7" s="3"/>
    </row>
    <row r="8" spans="1:21" s="2" customFormat="1" ht="15" customHeight="1" x14ac:dyDescent="0.2">
      <c r="A8" s="26" t="s">
        <v>139</v>
      </c>
      <c r="B8" s="27">
        <v>25</v>
      </c>
      <c r="C8" s="27">
        <v>15</v>
      </c>
      <c r="D8" s="27">
        <v>15</v>
      </c>
      <c r="E8" s="27">
        <v>0</v>
      </c>
      <c r="F8" s="27">
        <v>0</v>
      </c>
      <c r="G8" s="27">
        <v>15</v>
      </c>
      <c r="H8" s="27">
        <v>15</v>
      </c>
      <c r="I8" s="27">
        <v>25</v>
      </c>
      <c r="J8" s="27">
        <v>25</v>
      </c>
      <c r="K8" s="27">
        <v>25</v>
      </c>
      <c r="L8" s="27">
        <v>25</v>
      </c>
      <c r="M8" s="27">
        <v>25</v>
      </c>
      <c r="N8" s="27">
        <v>25</v>
      </c>
      <c r="O8" s="27">
        <v>25</v>
      </c>
      <c r="P8" s="27">
        <v>25</v>
      </c>
      <c r="Q8" s="27">
        <v>25</v>
      </c>
      <c r="R8" s="27">
        <v>25</v>
      </c>
      <c r="S8" s="27">
        <v>25</v>
      </c>
      <c r="T8" s="57"/>
      <c r="U8" s="3"/>
    </row>
    <row r="9" spans="1:21" s="2" customFormat="1" ht="15" customHeight="1" x14ac:dyDescent="0.2">
      <c r="A9" s="26" t="s">
        <v>140</v>
      </c>
      <c r="B9" s="27">
        <v>37</v>
      </c>
      <c r="C9" s="27">
        <v>0</v>
      </c>
      <c r="D9" s="27">
        <v>0</v>
      </c>
      <c r="E9" s="27">
        <v>0</v>
      </c>
      <c r="F9" s="27">
        <v>26</v>
      </c>
      <c r="G9" s="27"/>
      <c r="H9" s="27">
        <v>1</v>
      </c>
      <c r="I9" s="27">
        <v>20</v>
      </c>
      <c r="J9" s="27">
        <v>20</v>
      </c>
      <c r="K9" s="27">
        <v>20</v>
      </c>
      <c r="L9" s="27">
        <v>10</v>
      </c>
      <c r="M9" s="27">
        <v>10</v>
      </c>
      <c r="N9" s="27">
        <v>10</v>
      </c>
      <c r="O9" s="27">
        <v>10</v>
      </c>
      <c r="P9" s="27">
        <v>11</v>
      </c>
      <c r="Q9" s="27">
        <v>11</v>
      </c>
      <c r="R9" s="27">
        <v>11</v>
      </c>
      <c r="S9" s="27">
        <v>11</v>
      </c>
      <c r="T9" s="57"/>
      <c r="U9" s="3"/>
    </row>
    <row r="10" spans="1:21" s="2" customFormat="1" ht="15" customHeight="1" x14ac:dyDescent="0.2">
      <c r="A10" s="26" t="s">
        <v>141</v>
      </c>
      <c r="B10" s="27">
        <v>39</v>
      </c>
      <c r="C10" s="27">
        <v>25</v>
      </c>
      <c r="D10" s="27">
        <v>25</v>
      </c>
      <c r="E10" s="27">
        <v>0</v>
      </c>
      <c r="F10" s="27">
        <v>0</v>
      </c>
      <c r="G10" s="27">
        <v>7</v>
      </c>
      <c r="H10" s="27">
        <v>7</v>
      </c>
      <c r="I10" s="27">
        <v>7</v>
      </c>
      <c r="J10" s="27">
        <v>7</v>
      </c>
      <c r="K10" s="27">
        <v>7</v>
      </c>
      <c r="L10" s="27">
        <v>1</v>
      </c>
      <c r="M10" s="27">
        <v>1</v>
      </c>
      <c r="N10" s="27">
        <v>1</v>
      </c>
      <c r="O10" s="27">
        <v>0</v>
      </c>
      <c r="P10" s="27">
        <v>0</v>
      </c>
      <c r="Q10" s="27">
        <v>0</v>
      </c>
      <c r="R10" s="27">
        <v>0</v>
      </c>
      <c r="S10" s="27">
        <v>0</v>
      </c>
      <c r="T10" s="57"/>
      <c r="U10" s="3"/>
    </row>
    <row r="11" spans="1:21" s="2" customFormat="1" ht="15" customHeight="1" x14ac:dyDescent="0.2">
      <c r="A11" s="26" t="s">
        <v>514</v>
      </c>
      <c r="B11" s="27">
        <v>125</v>
      </c>
      <c r="C11" s="27">
        <v>125</v>
      </c>
      <c r="D11" s="27">
        <v>125</v>
      </c>
      <c r="E11" s="27">
        <v>125</v>
      </c>
      <c r="F11" s="27">
        <v>125</v>
      </c>
      <c r="G11" s="27">
        <v>125</v>
      </c>
      <c r="H11" s="27">
        <v>1225</v>
      </c>
      <c r="I11" s="27">
        <v>225</v>
      </c>
      <c r="J11" s="27">
        <v>300</v>
      </c>
      <c r="K11" s="27">
        <v>377</v>
      </c>
      <c r="L11" s="27">
        <v>227</v>
      </c>
      <c r="M11" s="27">
        <v>227</v>
      </c>
      <c r="N11" s="27">
        <v>227</v>
      </c>
      <c r="O11" s="27">
        <v>227</v>
      </c>
      <c r="P11" s="27">
        <v>227</v>
      </c>
      <c r="Q11" s="27">
        <v>227</v>
      </c>
      <c r="R11" s="27">
        <v>227</v>
      </c>
      <c r="S11" s="27">
        <v>227</v>
      </c>
      <c r="T11" s="57"/>
      <c r="U11" s="3"/>
    </row>
    <row r="12" spans="1:21" s="2" customFormat="1" ht="15" customHeight="1" x14ac:dyDescent="0.2">
      <c r="A12" s="26" t="s">
        <v>142</v>
      </c>
      <c r="B12" s="27">
        <v>14</v>
      </c>
      <c r="C12" s="27">
        <v>14</v>
      </c>
      <c r="D12" s="27">
        <v>14</v>
      </c>
      <c r="E12" s="27">
        <v>14</v>
      </c>
      <c r="F12" s="27">
        <v>70</v>
      </c>
      <c r="G12" s="27">
        <v>70</v>
      </c>
      <c r="H12" s="27">
        <v>75</v>
      </c>
      <c r="I12" s="27">
        <v>25</v>
      </c>
      <c r="J12" s="27">
        <v>25</v>
      </c>
      <c r="K12" s="27">
        <v>25</v>
      </c>
      <c r="L12" s="27">
        <v>100</v>
      </c>
      <c r="M12" s="27">
        <v>100</v>
      </c>
      <c r="N12" s="27">
        <v>100</v>
      </c>
      <c r="O12" s="27">
        <v>100</v>
      </c>
      <c r="P12" s="27">
        <v>100</v>
      </c>
      <c r="Q12" s="27">
        <v>100</v>
      </c>
      <c r="R12" s="27">
        <v>100</v>
      </c>
      <c r="S12" s="27">
        <v>100</v>
      </c>
      <c r="T12" s="57"/>
      <c r="U12" s="3"/>
    </row>
    <row r="13" spans="1:21" s="2" customFormat="1" ht="15" customHeight="1" x14ac:dyDescent="0.2">
      <c r="A13" s="26" t="s">
        <v>552</v>
      </c>
      <c r="B13" s="27">
        <v>35</v>
      </c>
      <c r="C13" s="27">
        <v>25</v>
      </c>
      <c r="D13" s="27">
        <v>25</v>
      </c>
      <c r="E13" s="27">
        <v>25</v>
      </c>
      <c r="F13" s="27">
        <v>25</v>
      </c>
      <c r="G13" s="27">
        <v>25</v>
      </c>
      <c r="H13" s="27">
        <v>25</v>
      </c>
      <c r="I13" s="27">
        <v>25</v>
      </c>
      <c r="J13" s="27">
        <v>25</v>
      </c>
      <c r="K13" s="27">
        <v>25</v>
      </c>
      <c r="L13" s="27">
        <v>25</v>
      </c>
      <c r="M13" s="27">
        <v>25</v>
      </c>
      <c r="N13" s="27">
        <v>25</v>
      </c>
      <c r="O13" s="27">
        <v>25</v>
      </c>
      <c r="P13" s="27">
        <v>25</v>
      </c>
      <c r="Q13" s="27">
        <v>25</v>
      </c>
      <c r="R13" s="27">
        <v>25</v>
      </c>
      <c r="S13" s="27">
        <v>25</v>
      </c>
      <c r="T13" s="57"/>
      <c r="U13" s="3"/>
    </row>
    <row r="14" spans="1:21" s="13" customFormat="1" ht="15" customHeight="1" x14ac:dyDescent="0.2">
      <c r="A14" s="25" t="s">
        <v>143</v>
      </c>
      <c r="B14" s="31">
        <f t="shared" ref="B14:R14" si="0">SUM(B5:B13)</f>
        <v>1048.8</v>
      </c>
      <c r="C14" s="31">
        <f t="shared" si="0"/>
        <v>1098</v>
      </c>
      <c r="D14" s="31">
        <f t="shared" si="0"/>
        <v>1114</v>
      </c>
      <c r="E14" s="31">
        <f t="shared" si="0"/>
        <v>1074</v>
      </c>
      <c r="F14" s="31">
        <v>1485</v>
      </c>
      <c r="G14" s="31">
        <v>1553</v>
      </c>
      <c r="H14" s="31">
        <v>2881</v>
      </c>
      <c r="I14" s="31">
        <v>1807</v>
      </c>
      <c r="J14" s="31">
        <v>1904</v>
      </c>
      <c r="K14" s="31">
        <v>2000</v>
      </c>
      <c r="L14" s="31">
        <f t="shared" si="0"/>
        <v>2019</v>
      </c>
      <c r="M14" s="31">
        <v>2035</v>
      </c>
      <c r="N14" s="31">
        <f t="shared" ref="N14" si="1">SUM(N5:N13)</f>
        <v>2054</v>
      </c>
      <c r="O14" s="276">
        <f t="shared" ref="O14" si="2">SUM(O5:O13)</f>
        <v>2126</v>
      </c>
      <c r="P14" s="31">
        <f>SUM(P5:P13)</f>
        <v>2150</v>
      </c>
      <c r="Q14" s="166">
        <f>SUM(Q5:Q13)</f>
        <v>2150</v>
      </c>
      <c r="R14" s="166">
        <f t="shared" si="0"/>
        <v>2150</v>
      </c>
      <c r="S14" s="169">
        <f>SUM(S5:S13)</f>
        <v>2150</v>
      </c>
      <c r="T14" s="104"/>
      <c r="U14" s="12"/>
    </row>
    <row r="15" spans="1:21" s="4" customFormat="1" ht="15" customHeight="1" x14ac:dyDescent="0.2">
      <c r="A15" s="28" t="s">
        <v>418</v>
      </c>
      <c r="B15" s="28"/>
      <c r="C15" s="50">
        <f>(C14-B14)/B14</f>
        <v>4.6910755148741462E-2</v>
      </c>
      <c r="D15" s="50">
        <f>(D14-C14)/C14</f>
        <v>1.4571948998178506E-2</v>
      </c>
      <c r="E15" s="50">
        <f>(E14-D14)/D14</f>
        <v>-3.5906642728904849E-2</v>
      </c>
      <c r="F15" s="50">
        <v>0.38268156424581007</v>
      </c>
      <c r="G15" s="50">
        <v>4.5791245791245792E-2</v>
      </c>
      <c r="H15" s="50">
        <v>0.85511912427559567</v>
      </c>
      <c r="I15" s="50">
        <v>-0.3727872266574106</v>
      </c>
      <c r="J15" s="50"/>
      <c r="K15" s="50"/>
      <c r="L15" s="50"/>
      <c r="M15" s="50"/>
      <c r="N15" s="50"/>
      <c r="O15" s="97">
        <f ca="1" xml:space="preserve">        (INDIRECT(ADDRESS(ROW()-1,COLUMN()-0)) -  INDIRECT(ADDRESS(ROW()-1,COLUMN()-3))) / INDIRECT(ADDRESS(ROW()-1,COLUMN()-3))</f>
        <v>5.2996532937097572E-2</v>
      </c>
      <c r="P15" s="50"/>
      <c r="Q15" s="97">
        <f ca="1" xml:space="preserve">        (INDIRECT(ADDRESS(ROW()-1,COLUMN()-0)) -  INDIRECT(ADDRESS(ROW()-1,COLUMN()-2))) / INDIRECT(ADDRESS(ROW()-1,COLUMN()-2))</f>
        <v>1.1288805268109126E-2</v>
      </c>
      <c r="R15" s="97">
        <f ca="1" xml:space="preserve">        (INDIRECT(ADDRESS(ROW()-1,COLUMN()-0)) -  INDIRECT(ADDRESS(ROW()-1,COLUMN()-3))) / INDIRECT(ADDRESS(ROW()-1,COLUMN()-3))</f>
        <v>1.1288805268109126E-2</v>
      </c>
      <c r="S15" s="97">
        <f ca="1" xml:space="preserve">        (INDIRECT(ADDRESS(ROW()-1,COLUMN()-0)) -  INDIRECT(ADDRESS(ROW()-1,COLUMN()-4))) / INDIRECT(ADDRESS(ROW()-1,COLUMN()-4))</f>
        <v>1.1288805268109126E-2</v>
      </c>
      <c r="T15" s="36"/>
      <c r="U15" s="3"/>
    </row>
    <row r="16" spans="1:21" x14ac:dyDescent="0.2">
      <c r="S16" s="269"/>
    </row>
  </sheetData>
  <phoneticPr fontId="0" type="noConversion"/>
  <pageMargins left="0.25" right="0.25" top="0.75" bottom="0.25" header="0.5" footer="0"/>
  <pageSetup scale="98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V111"/>
  <sheetViews>
    <sheetView zoomScaleNormal="100" workbookViewId="0">
      <pane xSplit="2" ySplit="1" topLeftCell="L86" activePane="bottomRight" state="frozen"/>
      <selection activeCell="J70" sqref="J70"/>
      <selection pane="topRight" activeCell="J70" sqref="J70"/>
      <selection pane="bottomLeft" activeCell="J70" sqref="J70"/>
      <selection pane="bottomRight" activeCell="V88" sqref="V88"/>
    </sheetView>
  </sheetViews>
  <sheetFormatPr defaultColWidth="9.140625" defaultRowHeight="12.75" x14ac:dyDescent="0.2"/>
  <cols>
    <col min="1" max="1" width="26.5703125" style="83" customWidth="1"/>
    <col min="2" max="2" width="9.28515625" style="2" hidden="1" customWidth="1"/>
    <col min="3" max="3" width="8.28515625" style="2" hidden="1" customWidth="1"/>
    <col min="4" max="9" width="9" style="2" hidden="1" customWidth="1"/>
    <col min="10" max="11" width="10.7109375" style="2" hidden="1" customWidth="1"/>
    <col min="12" max="13" width="10.7109375" style="2" customWidth="1"/>
    <col min="14" max="14" width="10.7109375" style="258" customWidth="1"/>
    <col min="15" max="15" width="10.7109375" style="2" customWidth="1"/>
    <col min="16" max="17" width="10.7109375" style="258" customWidth="1"/>
    <col min="18" max="18" width="10.7109375" style="2" customWidth="1"/>
    <col min="19" max="19" width="10.7109375" style="78" customWidth="1"/>
    <col min="20" max="20" width="41" style="2" hidden="1" customWidth="1"/>
    <col min="21" max="21" width="19" style="2" bestFit="1" customWidth="1"/>
    <col min="22" max="22" width="12" style="2" bestFit="1" customWidth="1"/>
    <col min="23" max="16384" width="9.140625" style="2"/>
  </cols>
  <sheetData>
    <row r="1" spans="1:22" s="100" customFormat="1" ht="39" thickBot="1" x14ac:dyDescent="0.25">
      <c r="A1" s="79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252" t="s">
        <v>627</v>
      </c>
      <c r="O1" s="65" t="s">
        <v>635</v>
      </c>
      <c r="P1" s="252" t="str">
        <f>CONCATENATE('2019 Budget Summary'!B71, " Dept Proposed")</f>
        <v>2020 Dept Proposed</v>
      </c>
      <c r="Q1" s="252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thickTop="1" x14ac:dyDescent="0.2">
      <c r="A2" s="80"/>
      <c r="B2" s="9"/>
      <c r="C2" s="9"/>
      <c r="D2" s="9"/>
      <c r="E2" s="23"/>
      <c r="F2" s="23"/>
      <c r="G2" s="23"/>
      <c r="H2" s="9"/>
      <c r="I2" s="9"/>
      <c r="J2" s="9"/>
      <c r="K2" s="9"/>
      <c r="L2" s="9"/>
      <c r="M2" s="9"/>
      <c r="N2" s="253"/>
      <c r="O2" s="9"/>
      <c r="P2" s="253"/>
      <c r="Q2" s="253"/>
      <c r="R2" s="9"/>
      <c r="S2" s="23"/>
    </row>
    <row r="3" spans="1:22" ht="15" customHeight="1" x14ac:dyDescent="0.2">
      <c r="A3" s="81" t="s">
        <v>144</v>
      </c>
      <c r="B3" s="84"/>
      <c r="C3" s="84"/>
      <c r="D3" s="84"/>
      <c r="E3" s="84"/>
      <c r="F3" s="84"/>
      <c r="G3" s="84"/>
      <c r="H3" s="84"/>
      <c r="I3" s="84"/>
      <c r="J3" s="27"/>
      <c r="K3" s="27"/>
      <c r="L3" s="27"/>
      <c r="M3" s="27"/>
      <c r="N3" s="254"/>
      <c r="O3" s="27"/>
      <c r="P3" s="27"/>
      <c r="Q3" s="27"/>
      <c r="R3" s="27"/>
      <c r="S3" s="27"/>
      <c r="T3" s="27"/>
      <c r="U3" s="6"/>
      <c r="V3" s="3"/>
    </row>
    <row r="4" spans="1:22" ht="15" customHeight="1" x14ac:dyDescent="0.2">
      <c r="A4" s="57" t="s">
        <v>145</v>
      </c>
      <c r="B4" s="84"/>
      <c r="C4" s="84"/>
      <c r="D4" s="84"/>
      <c r="E4" s="84"/>
      <c r="F4" s="84"/>
      <c r="G4" s="84"/>
      <c r="H4" s="84"/>
      <c r="I4" s="84"/>
      <c r="J4" s="27"/>
      <c r="K4" s="27"/>
      <c r="L4" s="27"/>
      <c r="M4" s="27"/>
      <c r="N4" s="254"/>
      <c r="O4" s="27"/>
      <c r="P4" s="27"/>
      <c r="Q4" s="27"/>
      <c r="R4" s="27"/>
      <c r="S4" s="27"/>
      <c r="T4" s="57"/>
      <c r="U4" s="6"/>
      <c r="V4" s="3"/>
    </row>
    <row r="5" spans="1:22" ht="15" customHeight="1" x14ac:dyDescent="0.2">
      <c r="A5" s="81" t="s">
        <v>146</v>
      </c>
      <c r="B5" s="84"/>
      <c r="C5" s="84"/>
      <c r="D5" s="84"/>
      <c r="E5" s="84"/>
      <c r="F5" s="84"/>
      <c r="G5" s="84"/>
      <c r="H5" s="84"/>
      <c r="I5" s="84"/>
      <c r="J5" s="27"/>
      <c r="K5" s="27"/>
      <c r="L5" s="27"/>
      <c r="M5" s="27"/>
      <c r="N5" s="254"/>
      <c r="O5" s="275"/>
      <c r="P5" s="27">
        <v>289380</v>
      </c>
      <c r="Q5" s="27">
        <v>289380</v>
      </c>
      <c r="R5" s="27">
        <v>289380</v>
      </c>
      <c r="S5" s="27">
        <v>289380</v>
      </c>
      <c r="T5" s="57"/>
      <c r="U5" s="6"/>
      <c r="V5" s="3"/>
    </row>
    <row r="6" spans="1:22" ht="15" hidden="1" customHeight="1" x14ac:dyDescent="0.2">
      <c r="A6" s="82" t="s">
        <v>632</v>
      </c>
      <c r="B6" s="84">
        <v>37523</v>
      </c>
      <c r="C6" s="84">
        <v>47860.6</v>
      </c>
      <c r="D6" s="85">
        <v>48818</v>
      </c>
      <c r="E6" s="117">
        <v>50274</v>
      </c>
      <c r="F6" s="117">
        <v>50273.600000000006</v>
      </c>
      <c r="G6" s="117">
        <v>52624</v>
      </c>
      <c r="H6" s="117">
        <v>53248</v>
      </c>
      <c r="I6" s="117">
        <v>53830</v>
      </c>
      <c r="J6" s="178"/>
      <c r="K6" s="178"/>
      <c r="L6" s="178"/>
      <c r="M6" s="178"/>
      <c r="N6" s="255"/>
      <c r="O6" s="286"/>
      <c r="P6" s="178"/>
      <c r="Q6" s="178"/>
      <c r="R6" s="178"/>
      <c r="S6" s="178"/>
      <c r="T6" s="57"/>
      <c r="U6" s="6"/>
      <c r="V6" s="3"/>
    </row>
    <row r="7" spans="1:22" ht="15" hidden="1" customHeight="1" x14ac:dyDescent="0.2">
      <c r="A7" s="82" t="s">
        <v>607</v>
      </c>
      <c r="B7" s="84">
        <v>37523</v>
      </c>
      <c r="C7" s="84">
        <v>47860.6</v>
      </c>
      <c r="D7" s="85">
        <v>48818</v>
      </c>
      <c r="E7" s="117">
        <v>50274</v>
      </c>
      <c r="F7" s="117">
        <v>50273.600000000006</v>
      </c>
      <c r="G7" s="117">
        <v>52624</v>
      </c>
      <c r="H7" s="117">
        <v>53248</v>
      </c>
      <c r="I7" s="117">
        <v>53830</v>
      </c>
      <c r="J7" s="178">
        <v>54683</v>
      </c>
      <c r="K7" s="178">
        <v>55453</v>
      </c>
      <c r="L7" s="178">
        <v>55452</v>
      </c>
      <c r="M7" s="178">
        <v>57470</v>
      </c>
      <c r="N7" s="255">
        <v>0</v>
      </c>
      <c r="O7" s="287">
        <v>0</v>
      </c>
      <c r="P7" s="178">
        <v>0</v>
      </c>
      <c r="Q7" s="178">
        <v>0</v>
      </c>
      <c r="R7" s="255">
        <v>0</v>
      </c>
      <c r="S7" s="178"/>
      <c r="T7" s="57"/>
      <c r="U7" s="6"/>
      <c r="V7" s="3"/>
    </row>
    <row r="8" spans="1:22" ht="15" hidden="1" customHeight="1" x14ac:dyDescent="0.2">
      <c r="A8" s="82" t="s">
        <v>608</v>
      </c>
      <c r="B8" s="84">
        <v>36420</v>
      </c>
      <c r="C8" s="84">
        <v>37523.199999999997</v>
      </c>
      <c r="D8" s="85">
        <v>43347</v>
      </c>
      <c r="E8" s="117">
        <v>43347</v>
      </c>
      <c r="F8" s="117">
        <v>44657.599999999999</v>
      </c>
      <c r="G8" s="117">
        <v>45386</v>
      </c>
      <c r="H8" s="117">
        <v>48027</v>
      </c>
      <c r="I8" s="117">
        <v>49525</v>
      </c>
      <c r="J8" s="178">
        <v>50315</v>
      </c>
      <c r="K8" s="178">
        <v>52290</v>
      </c>
      <c r="L8" s="178">
        <v>52291</v>
      </c>
      <c r="M8" s="178">
        <v>52874</v>
      </c>
      <c r="N8" s="255">
        <v>0</v>
      </c>
      <c r="O8" s="287">
        <v>0</v>
      </c>
      <c r="P8" s="178">
        <v>0</v>
      </c>
      <c r="Q8" s="178">
        <v>0</v>
      </c>
      <c r="R8" s="255">
        <v>0</v>
      </c>
      <c r="S8" s="178"/>
      <c r="T8" s="57"/>
      <c r="U8" s="6"/>
      <c r="V8" s="3"/>
    </row>
    <row r="9" spans="1:22" ht="15" hidden="1" customHeight="1" x14ac:dyDescent="0.2">
      <c r="A9" s="82" t="s">
        <v>617</v>
      </c>
      <c r="B9" s="84">
        <v>17680</v>
      </c>
      <c r="C9" s="84">
        <v>37523.199999999997</v>
      </c>
      <c r="D9" s="85">
        <v>37149</v>
      </c>
      <c r="E9" s="117">
        <v>38272</v>
      </c>
      <c r="F9" s="117">
        <v>38272</v>
      </c>
      <c r="G9" s="117">
        <v>41246</v>
      </c>
      <c r="H9" s="117">
        <v>38605</v>
      </c>
      <c r="I9" s="117">
        <v>39021</v>
      </c>
      <c r="J9" s="178">
        <v>40456</v>
      </c>
      <c r="K9" s="178">
        <v>41829</v>
      </c>
      <c r="L9" s="178">
        <v>42661</v>
      </c>
      <c r="M9" s="178">
        <v>43992</v>
      </c>
      <c r="N9" s="255">
        <v>49296</v>
      </c>
      <c r="O9" s="287">
        <v>56118</v>
      </c>
      <c r="P9" s="178"/>
      <c r="Q9" s="178"/>
      <c r="R9" s="255"/>
      <c r="S9" s="255"/>
      <c r="T9" s="57"/>
      <c r="U9" s="6"/>
      <c r="V9" s="3"/>
    </row>
    <row r="10" spans="1:22" ht="15" hidden="1" customHeight="1" x14ac:dyDescent="0.2">
      <c r="A10" s="82" t="s">
        <v>616</v>
      </c>
      <c r="B10" s="84"/>
      <c r="C10" s="84"/>
      <c r="D10" s="85"/>
      <c r="E10" s="117"/>
      <c r="F10" s="117"/>
      <c r="G10" s="117"/>
      <c r="H10" s="117"/>
      <c r="I10" s="117">
        <v>19510</v>
      </c>
      <c r="J10" s="178">
        <v>39021</v>
      </c>
      <c r="K10" s="178">
        <v>40997</v>
      </c>
      <c r="L10" s="178">
        <v>41829</v>
      </c>
      <c r="M10" s="178">
        <v>43139</v>
      </c>
      <c r="N10" s="255">
        <v>52437</v>
      </c>
      <c r="O10" s="287">
        <v>60611</v>
      </c>
      <c r="P10" s="178"/>
      <c r="Q10" s="178"/>
      <c r="R10" s="255"/>
      <c r="S10" s="255"/>
      <c r="T10" s="57"/>
      <c r="U10" s="6"/>
      <c r="V10" s="3"/>
    </row>
    <row r="11" spans="1:22" ht="15" hidden="1" customHeight="1" x14ac:dyDescent="0.2">
      <c r="A11" s="82" t="s">
        <v>618</v>
      </c>
      <c r="B11" s="84"/>
      <c r="C11" s="84">
        <v>0</v>
      </c>
      <c r="D11" s="85">
        <v>18574</v>
      </c>
      <c r="E11" s="117">
        <v>37149</v>
      </c>
      <c r="F11" s="117">
        <v>38272</v>
      </c>
      <c r="G11" s="117">
        <v>38875</v>
      </c>
      <c r="H11" s="117">
        <v>41787</v>
      </c>
      <c r="I11" s="117">
        <v>43098</v>
      </c>
      <c r="J11" s="178">
        <v>39021</v>
      </c>
      <c r="K11" s="178">
        <v>39645</v>
      </c>
      <c r="L11" s="178">
        <v>40206</v>
      </c>
      <c r="M11" s="178">
        <v>41455</v>
      </c>
      <c r="N11" s="255">
        <v>49296</v>
      </c>
      <c r="O11" s="287">
        <v>53456</v>
      </c>
      <c r="P11" s="178"/>
      <c r="Q11" s="178"/>
      <c r="R11" s="255"/>
      <c r="S11" s="255"/>
      <c r="T11" s="57"/>
      <c r="U11" s="153"/>
      <c r="V11" s="3"/>
    </row>
    <row r="12" spans="1:22" ht="15" hidden="1" customHeight="1" x14ac:dyDescent="0.2">
      <c r="A12" s="82" t="s">
        <v>639</v>
      </c>
      <c r="B12" s="84">
        <v>17680</v>
      </c>
      <c r="C12" s="84">
        <v>37523.199999999997</v>
      </c>
      <c r="D12" s="85">
        <v>37149</v>
      </c>
      <c r="E12" s="117">
        <v>38272</v>
      </c>
      <c r="F12" s="117">
        <v>38272</v>
      </c>
      <c r="G12" s="117">
        <v>41246</v>
      </c>
      <c r="H12" s="117">
        <v>38605</v>
      </c>
      <c r="I12" s="117">
        <v>39021</v>
      </c>
      <c r="J12" s="178">
        <v>40456</v>
      </c>
      <c r="K12" s="178">
        <v>41829</v>
      </c>
      <c r="L12" s="178">
        <v>42661</v>
      </c>
      <c r="M12" s="178">
        <v>43992</v>
      </c>
      <c r="N12" s="255">
        <v>43638</v>
      </c>
      <c r="O12" s="287">
        <v>24190</v>
      </c>
      <c r="P12" s="178"/>
      <c r="Q12" s="178"/>
      <c r="R12" s="255"/>
      <c r="S12" s="255"/>
      <c r="T12" s="57"/>
      <c r="U12" s="6"/>
      <c r="V12" s="3"/>
    </row>
    <row r="13" spans="1:22" ht="15" hidden="1" customHeight="1" x14ac:dyDescent="0.2">
      <c r="A13" s="82" t="s">
        <v>615</v>
      </c>
      <c r="B13" s="84"/>
      <c r="C13" s="84"/>
      <c r="D13" s="85"/>
      <c r="E13" s="117"/>
      <c r="F13" s="117"/>
      <c r="G13" s="117"/>
      <c r="H13" s="117"/>
      <c r="I13" s="117">
        <v>19510</v>
      </c>
      <c r="J13" s="178">
        <v>39021</v>
      </c>
      <c r="K13" s="178">
        <v>40997</v>
      </c>
      <c r="L13" s="178">
        <v>41829</v>
      </c>
      <c r="M13" s="178">
        <v>43139</v>
      </c>
      <c r="N13" s="255">
        <v>49296</v>
      </c>
      <c r="O13" s="287">
        <v>53456</v>
      </c>
      <c r="P13" s="178"/>
      <c r="Q13" s="178"/>
      <c r="R13" s="255"/>
      <c r="S13" s="255"/>
      <c r="T13" s="57"/>
      <c r="U13" s="6"/>
      <c r="V13" s="3"/>
    </row>
    <row r="14" spans="1:22" s="7" customFormat="1" ht="15" customHeight="1" x14ac:dyDescent="0.2">
      <c r="A14" s="81" t="s">
        <v>345</v>
      </c>
      <c r="B14" s="86">
        <f>SUM(B7:B11)</f>
        <v>91623</v>
      </c>
      <c r="C14" s="86">
        <f>SUM(C7:C11)</f>
        <v>122906.99999999999</v>
      </c>
      <c r="D14" s="86">
        <f>SUM(D7:D11)</f>
        <v>147888</v>
      </c>
      <c r="E14" s="86">
        <f>SUM(E7:E11)</f>
        <v>169042</v>
      </c>
      <c r="F14" s="86">
        <v>171475.20000000001</v>
      </c>
      <c r="G14" s="86">
        <v>178131</v>
      </c>
      <c r="H14" s="86">
        <v>181667</v>
      </c>
      <c r="I14" s="86">
        <v>204984</v>
      </c>
      <c r="J14" s="31">
        <v>223496</v>
      </c>
      <c r="K14" s="31">
        <v>230214</v>
      </c>
      <c r="L14" s="31">
        <v>232439</v>
      </c>
      <c r="M14" s="31">
        <v>238930</v>
      </c>
      <c r="N14" s="256">
        <f>N6+N7+N8+N9+N10+N11+N12+N13</f>
        <v>243963</v>
      </c>
      <c r="O14" s="276">
        <f>O7+O8+O9+O10+O11+O12+O13</f>
        <v>247831</v>
      </c>
      <c r="P14" s="166">
        <f>P5</f>
        <v>289380</v>
      </c>
      <c r="Q14" s="166">
        <f>Q5</f>
        <v>289380</v>
      </c>
      <c r="R14" s="166">
        <f>R5</f>
        <v>289380</v>
      </c>
      <c r="S14" s="291">
        <f>S5</f>
        <v>289380</v>
      </c>
      <c r="T14" s="81"/>
      <c r="U14" s="15"/>
      <c r="V14" s="12"/>
    </row>
    <row r="15" spans="1:22" ht="15" customHeight="1" x14ac:dyDescent="0.2">
      <c r="A15" s="57"/>
      <c r="B15" s="84"/>
      <c r="C15" s="84"/>
      <c r="D15" s="84"/>
      <c r="E15" s="84"/>
      <c r="F15" s="84"/>
      <c r="G15" s="84"/>
      <c r="H15" s="84"/>
      <c r="I15" s="84"/>
      <c r="J15" s="27"/>
      <c r="K15" s="27"/>
      <c r="L15" s="27"/>
      <c r="M15" s="27"/>
      <c r="N15" s="254"/>
      <c r="O15" s="275"/>
      <c r="P15" s="27"/>
      <c r="Q15" s="27"/>
      <c r="R15" s="27"/>
      <c r="S15" s="27"/>
      <c r="T15" s="57"/>
      <c r="U15" s="6"/>
      <c r="V15" s="3"/>
    </row>
    <row r="16" spans="1:22" s="7" customFormat="1" ht="15" hidden="1" customHeight="1" x14ac:dyDescent="0.2">
      <c r="A16" s="81" t="s">
        <v>147</v>
      </c>
      <c r="B16" s="86">
        <v>19872</v>
      </c>
      <c r="C16" s="86">
        <v>28891.200000000001</v>
      </c>
      <c r="D16" s="88">
        <v>29474</v>
      </c>
      <c r="E16" s="118">
        <v>29474</v>
      </c>
      <c r="F16" s="118">
        <v>29473.599999999999</v>
      </c>
      <c r="G16" s="118">
        <v>29952</v>
      </c>
      <c r="H16" s="118">
        <v>35006</v>
      </c>
      <c r="I16" s="118">
        <v>36275</v>
      </c>
      <c r="J16" s="186">
        <v>36858</v>
      </c>
      <c r="K16" s="186">
        <v>37357</v>
      </c>
      <c r="L16" s="186">
        <v>38272</v>
      </c>
      <c r="M16" s="186">
        <v>39686</v>
      </c>
      <c r="N16" s="257">
        <v>0</v>
      </c>
      <c r="O16" s="288"/>
      <c r="P16" s="290">
        <v>0</v>
      </c>
      <c r="Q16" s="290">
        <v>0</v>
      </c>
      <c r="R16" s="290">
        <v>0</v>
      </c>
      <c r="S16" s="292">
        <v>0</v>
      </c>
      <c r="T16" s="81"/>
      <c r="U16" s="15"/>
      <c r="V16" s="12"/>
    </row>
    <row r="17" spans="1:22" s="7" customFormat="1" ht="15" hidden="1" customHeight="1" x14ac:dyDescent="0.2">
      <c r="A17" s="81"/>
      <c r="B17" s="86"/>
      <c r="C17" s="86"/>
      <c r="D17" s="88"/>
      <c r="E17" s="118"/>
      <c r="F17" s="118"/>
      <c r="G17" s="118"/>
      <c r="H17" s="118"/>
      <c r="I17" s="118"/>
      <c r="J17" s="186"/>
      <c r="K17" s="186"/>
      <c r="L17" s="186"/>
      <c r="M17" s="186"/>
      <c r="N17" s="257"/>
      <c r="O17" s="288"/>
      <c r="P17" s="257"/>
      <c r="Q17" s="257"/>
      <c r="R17" s="186"/>
      <c r="S17" s="186"/>
      <c r="T17" s="81"/>
      <c r="U17" s="15"/>
      <c r="V17" s="12"/>
    </row>
    <row r="18" spans="1:22" s="7" customFormat="1" ht="15" customHeight="1" x14ac:dyDescent="0.2">
      <c r="A18" s="81" t="s">
        <v>515</v>
      </c>
      <c r="B18" s="86"/>
      <c r="C18" s="86"/>
      <c r="D18" s="73"/>
      <c r="E18" s="86"/>
      <c r="F18" s="86"/>
      <c r="G18" s="86"/>
      <c r="H18" s="73"/>
      <c r="I18" s="73"/>
      <c r="J18" s="31"/>
      <c r="K18" s="31"/>
      <c r="L18" s="31"/>
      <c r="M18" s="31"/>
      <c r="N18" s="256"/>
      <c r="O18" s="276"/>
      <c r="P18" s="256"/>
      <c r="Q18" s="256"/>
      <c r="R18" s="31"/>
      <c r="S18" s="31"/>
      <c r="T18" s="81"/>
      <c r="U18" s="15"/>
      <c r="V18" s="12"/>
    </row>
    <row r="19" spans="1:22" ht="15" customHeight="1" x14ac:dyDescent="0.2">
      <c r="A19" s="57" t="s">
        <v>517</v>
      </c>
      <c r="B19" s="84"/>
      <c r="C19" s="84"/>
      <c r="D19" s="52"/>
      <c r="E19" s="84"/>
      <c r="F19" s="84"/>
      <c r="G19" s="84"/>
      <c r="H19" s="27">
        <v>1825</v>
      </c>
      <c r="I19" s="27">
        <v>1825</v>
      </c>
      <c r="J19" s="27">
        <v>1460</v>
      </c>
      <c r="K19" s="27">
        <v>2292</v>
      </c>
      <c r="L19" s="27">
        <v>2500</v>
      </c>
      <c r="M19" s="27">
        <v>2500</v>
      </c>
      <c r="N19" s="254">
        <v>1980</v>
      </c>
      <c r="O19" s="289">
        <v>1980</v>
      </c>
      <c r="P19" s="254">
        <v>1980</v>
      </c>
      <c r="Q19" s="254">
        <v>1980</v>
      </c>
      <c r="R19" s="254">
        <v>1980</v>
      </c>
      <c r="S19" s="254">
        <v>1980</v>
      </c>
      <c r="T19" s="57" t="s">
        <v>492</v>
      </c>
      <c r="U19" s="6"/>
      <c r="V19" s="3"/>
    </row>
    <row r="20" spans="1:22" ht="15" customHeight="1" x14ac:dyDescent="0.2">
      <c r="A20" s="57" t="s">
        <v>516</v>
      </c>
      <c r="B20" s="84"/>
      <c r="C20" s="84"/>
      <c r="D20" s="52"/>
      <c r="E20" s="84"/>
      <c r="F20" s="84"/>
      <c r="G20" s="84"/>
      <c r="H20" s="27">
        <v>3650</v>
      </c>
      <c r="I20" s="27">
        <v>3650</v>
      </c>
      <c r="J20" s="27">
        <v>2920</v>
      </c>
      <c r="K20" s="27">
        <v>2920</v>
      </c>
      <c r="L20" s="27">
        <v>2920</v>
      </c>
      <c r="M20" s="27">
        <v>2920</v>
      </c>
      <c r="N20" s="254">
        <v>2920</v>
      </c>
      <c r="O20" s="289">
        <v>2920</v>
      </c>
      <c r="P20" s="254">
        <v>2920</v>
      </c>
      <c r="Q20" s="254">
        <v>2920</v>
      </c>
      <c r="R20" s="254">
        <v>2920</v>
      </c>
      <c r="S20" s="254">
        <v>2920</v>
      </c>
      <c r="T20" s="57" t="s">
        <v>493</v>
      </c>
      <c r="U20" s="6"/>
      <c r="V20" s="3"/>
    </row>
    <row r="21" spans="1:22" s="7" customFormat="1" ht="15" customHeight="1" x14ac:dyDescent="0.2">
      <c r="A21" s="81" t="s">
        <v>518</v>
      </c>
      <c r="B21" s="86"/>
      <c r="C21" s="86"/>
      <c r="D21" s="73"/>
      <c r="E21" s="86"/>
      <c r="F21" s="86"/>
      <c r="G21" s="86"/>
      <c r="H21" s="31">
        <v>5475</v>
      </c>
      <c r="I21" s="31">
        <v>5475</v>
      </c>
      <c r="J21" s="31">
        <v>4380</v>
      </c>
      <c r="K21" s="31">
        <v>5212</v>
      </c>
      <c r="L21" s="31">
        <v>5420</v>
      </c>
      <c r="M21" s="31">
        <v>5420</v>
      </c>
      <c r="N21" s="256">
        <f>N19+N20</f>
        <v>4900</v>
      </c>
      <c r="O21" s="276">
        <f>SUM(O19:O20)</f>
        <v>4900</v>
      </c>
      <c r="P21" s="166">
        <f>P19+P20</f>
        <v>4900</v>
      </c>
      <c r="Q21" s="166">
        <f>SUM(Q19:Q20)</f>
        <v>4900</v>
      </c>
      <c r="R21" s="166">
        <f>SUM(R19:R20)</f>
        <v>4900</v>
      </c>
      <c r="S21" s="291">
        <f>SUM(S19:S20)</f>
        <v>4900</v>
      </c>
      <c r="T21" s="81"/>
      <c r="U21" s="15"/>
      <c r="V21" s="12"/>
    </row>
    <row r="22" spans="1:22" ht="15" customHeight="1" x14ac:dyDescent="0.2">
      <c r="A22" s="57"/>
      <c r="B22" s="84"/>
      <c r="C22" s="84"/>
      <c r="D22" s="84"/>
      <c r="E22" s="84"/>
      <c r="F22" s="84"/>
      <c r="G22" s="84"/>
      <c r="H22" s="84"/>
      <c r="I22" s="84"/>
      <c r="J22" s="27"/>
      <c r="K22" s="27"/>
      <c r="L22" s="27"/>
      <c r="M22" s="27"/>
      <c r="N22" s="254"/>
      <c r="O22" s="275"/>
      <c r="P22" s="27"/>
      <c r="Q22" s="27"/>
      <c r="R22" s="27"/>
      <c r="S22" s="27"/>
      <c r="T22" s="57"/>
      <c r="U22" s="6"/>
      <c r="V22" s="3"/>
    </row>
    <row r="23" spans="1:22" ht="15" customHeight="1" x14ac:dyDescent="0.2">
      <c r="A23" s="81" t="s">
        <v>148</v>
      </c>
      <c r="B23" s="84"/>
      <c r="C23" s="84"/>
      <c r="D23" s="84"/>
      <c r="E23" s="84"/>
      <c r="F23" s="84"/>
      <c r="G23" s="84"/>
      <c r="H23" s="84"/>
      <c r="I23" s="84"/>
      <c r="J23" s="27"/>
      <c r="K23" s="27"/>
      <c r="L23" s="27"/>
      <c r="M23" s="27"/>
      <c r="N23" s="254"/>
      <c r="O23" s="275"/>
      <c r="P23" s="27"/>
      <c r="Q23" s="27"/>
      <c r="R23" s="27"/>
      <c r="S23" s="27"/>
      <c r="T23" s="57"/>
      <c r="U23" s="6"/>
      <c r="V23" s="3"/>
    </row>
    <row r="24" spans="1:22" ht="15" customHeight="1" x14ac:dyDescent="0.2">
      <c r="A24" s="57" t="s">
        <v>331</v>
      </c>
      <c r="B24" s="84">
        <v>26374</v>
      </c>
      <c r="C24" s="84">
        <v>17097.599999999999</v>
      </c>
      <c r="D24" s="85">
        <v>17622</v>
      </c>
      <c r="E24" s="85">
        <v>17622</v>
      </c>
      <c r="F24" s="85">
        <v>17739</v>
      </c>
      <c r="G24" s="85">
        <v>18096</v>
      </c>
      <c r="H24" s="117">
        <v>19481</v>
      </c>
      <c r="I24" s="117">
        <v>19506</v>
      </c>
      <c r="J24" s="178">
        <v>19207</v>
      </c>
      <c r="K24" s="178">
        <v>19793</v>
      </c>
      <c r="L24" s="178">
        <v>21303</v>
      </c>
      <c r="M24" s="178">
        <v>21537.332999999999</v>
      </c>
      <c r="N24" s="255">
        <v>29577</v>
      </c>
      <c r="O24" s="287">
        <v>51293</v>
      </c>
      <c r="P24" s="178">
        <v>50625</v>
      </c>
      <c r="Q24" s="178">
        <v>50625</v>
      </c>
      <c r="R24" s="178">
        <v>50625</v>
      </c>
      <c r="S24" s="178">
        <v>50625</v>
      </c>
      <c r="T24" s="57"/>
      <c r="U24" s="6"/>
      <c r="V24" s="3"/>
    </row>
    <row r="25" spans="1:22" ht="15" hidden="1" customHeight="1" x14ac:dyDescent="0.2">
      <c r="A25" s="57" t="s">
        <v>332</v>
      </c>
      <c r="B25" s="84">
        <v>3956</v>
      </c>
      <c r="C25" s="84">
        <v>2137.1999999999998</v>
      </c>
      <c r="D25" s="85">
        <v>2203</v>
      </c>
      <c r="E25" s="85">
        <v>2203</v>
      </c>
      <c r="F25" s="85">
        <v>2217</v>
      </c>
      <c r="G25" s="85">
        <v>2262</v>
      </c>
      <c r="H25" s="117">
        <v>2435</v>
      </c>
      <c r="I25" s="117">
        <v>2438</v>
      </c>
      <c r="J25" s="178">
        <v>2401</v>
      </c>
      <c r="K25" s="178">
        <v>2473</v>
      </c>
      <c r="L25" s="178"/>
      <c r="M25" s="178"/>
      <c r="N25" s="255"/>
      <c r="O25" s="287"/>
      <c r="P25" s="178"/>
      <c r="Q25" s="178"/>
      <c r="R25" s="178"/>
      <c r="S25" s="255"/>
      <c r="T25" s="57"/>
      <c r="U25" s="6"/>
      <c r="V25" s="3"/>
    </row>
    <row r="26" spans="1:22" ht="15" hidden="1" customHeight="1" x14ac:dyDescent="0.2">
      <c r="A26" s="57" t="s">
        <v>619</v>
      </c>
      <c r="B26" s="84">
        <v>1826</v>
      </c>
      <c r="C26" s="84">
        <v>1972.8</v>
      </c>
      <c r="D26" s="87">
        <v>2598</v>
      </c>
      <c r="E26" s="87">
        <v>2598</v>
      </c>
      <c r="F26" s="87">
        <v>3184</v>
      </c>
      <c r="G26" s="87">
        <v>3248</v>
      </c>
      <c r="H26" s="117">
        <v>3497</v>
      </c>
      <c r="I26" s="117">
        <v>3501</v>
      </c>
      <c r="J26" s="178">
        <v>3447</v>
      </c>
      <c r="K26" s="178">
        <v>3553</v>
      </c>
      <c r="L26" s="178"/>
      <c r="M26" s="178"/>
      <c r="N26" s="255"/>
      <c r="O26" s="287"/>
      <c r="P26" s="178"/>
      <c r="Q26" s="178"/>
      <c r="R26" s="178"/>
      <c r="S26" s="255"/>
      <c r="T26" s="57"/>
      <c r="U26" s="6"/>
      <c r="V26" s="3"/>
    </row>
    <row r="27" spans="1:22" ht="15" hidden="1" customHeight="1" x14ac:dyDescent="0.2">
      <c r="A27" s="57" t="s">
        <v>619</v>
      </c>
      <c r="B27" s="84">
        <v>1826</v>
      </c>
      <c r="C27" s="84">
        <v>1972.8</v>
      </c>
      <c r="D27" s="87">
        <v>2598</v>
      </c>
      <c r="E27" s="87">
        <v>2598</v>
      </c>
      <c r="F27" s="87">
        <v>3184</v>
      </c>
      <c r="G27" s="87">
        <v>3248</v>
      </c>
      <c r="H27" s="117">
        <v>3497</v>
      </c>
      <c r="I27" s="117">
        <v>3501</v>
      </c>
      <c r="J27" s="178">
        <v>3447</v>
      </c>
      <c r="K27" s="178">
        <v>3553</v>
      </c>
      <c r="L27" s="178"/>
      <c r="M27" s="178"/>
      <c r="N27" s="255"/>
      <c r="O27" s="287"/>
      <c r="P27" s="178"/>
      <c r="Q27" s="178"/>
      <c r="R27" s="178"/>
      <c r="S27" s="255"/>
      <c r="T27" s="57"/>
      <c r="U27" s="6"/>
      <c r="V27" s="3"/>
    </row>
    <row r="28" spans="1:22" ht="15" hidden="1" customHeight="1" x14ac:dyDescent="0.2">
      <c r="A28" s="57" t="s">
        <v>619</v>
      </c>
      <c r="B28" s="84">
        <v>1580</v>
      </c>
      <c r="C28" s="84"/>
      <c r="D28" s="84">
        <v>2033</v>
      </c>
      <c r="E28" s="84">
        <v>2033</v>
      </c>
      <c r="F28" s="84">
        <v>2047</v>
      </c>
      <c r="G28" s="84">
        <v>2088</v>
      </c>
      <c r="H28" s="84">
        <v>2248</v>
      </c>
      <c r="I28" s="84">
        <v>2251</v>
      </c>
      <c r="J28" s="27">
        <v>2216</v>
      </c>
      <c r="K28" s="27">
        <v>2284</v>
      </c>
      <c r="L28" s="27"/>
      <c r="M28" s="27"/>
      <c r="N28" s="254"/>
      <c r="O28" s="289"/>
      <c r="P28" s="27"/>
      <c r="Q28" s="27"/>
      <c r="R28" s="178"/>
      <c r="S28" s="254"/>
      <c r="T28" s="57"/>
      <c r="U28" s="6"/>
      <c r="V28" s="3"/>
    </row>
    <row r="29" spans="1:22" ht="15" hidden="1" customHeight="1" x14ac:dyDescent="0.2">
      <c r="A29" s="57" t="s">
        <v>619</v>
      </c>
      <c r="B29" s="84"/>
      <c r="C29" s="84"/>
      <c r="D29" s="84"/>
      <c r="E29" s="84"/>
      <c r="F29" s="84">
        <v>3248</v>
      </c>
      <c r="G29" s="84">
        <v>3828</v>
      </c>
      <c r="H29" s="84">
        <v>4121</v>
      </c>
      <c r="I29" s="84">
        <v>3501</v>
      </c>
      <c r="J29" s="27">
        <v>2216</v>
      </c>
      <c r="K29" s="27">
        <v>2284</v>
      </c>
      <c r="L29" s="27"/>
      <c r="M29" s="27"/>
      <c r="N29" s="254"/>
      <c r="O29" s="289"/>
      <c r="P29" s="27"/>
      <c r="Q29" s="27"/>
      <c r="R29" s="178"/>
      <c r="S29" s="254"/>
      <c r="T29" s="57"/>
      <c r="U29" s="6"/>
      <c r="V29" s="3"/>
    </row>
    <row r="30" spans="1:22" ht="15" hidden="1" customHeight="1" x14ac:dyDescent="0.2">
      <c r="A30" s="57" t="s">
        <v>619</v>
      </c>
      <c r="B30" s="84"/>
      <c r="C30" s="84"/>
      <c r="D30" s="84"/>
      <c r="E30" s="84"/>
      <c r="F30" s="84">
        <v>-1160</v>
      </c>
      <c r="G30" s="84"/>
      <c r="H30" s="84"/>
      <c r="I30" s="84"/>
      <c r="J30" s="27">
        <v>2216</v>
      </c>
      <c r="K30" s="27">
        <v>2284</v>
      </c>
      <c r="L30" s="27"/>
      <c r="M30" s="27"/>
      <c r="N30" s="254"/>
      <c r="O30" s="289"/>
      <c r="P30" s="27"/>
      <c r="Q30" s="27"/>
      <c r="R30" s="178"/>
      <c r="S30" s="254"/>
      <c r="T30" s="57"/>
      <c r="U30" s="6"/>
      <c r="V30" s="3"/>
    </row>
    <row r="31" spans="1:22" ht="15" hidden="1" customHeight="1" x14ac:dyDescent="0.2">
      <c r="A31" s="57" t="s">
        <v>570</v>
      </c>
      <c r="B31" s="84">
        <v>1580</v>
      </c>
      <c r="C31" s="84">
        <v>3421.6</v>
      </c>
      <c r="D31" s="85">
        <v>5368</v>
      </c>
      <c r="E31" s="85">
        <v>5368</v>
      </c>
      <c r="F31" s="85">
        <v>5500</v>
      </c>
      <c r="G31" s="85">
        <v>5560</v>
      </c>
      <c r="H31" s="117">
        <v>5940</v>
      </c>
      <c r="I31" s="117">
        <v>5940</v>
      </c>
      <c r="J31" s="178">
        <v>5940</v>
      </c>
      <c r="K31" s="178">
        <v>6100</v>
      </c>
      <c r="L31" s="178">
        <v>3092</v>
      </c>
      <c r="M31" s="178">
        <v>3126.0119999999997</v>
      </c>
      <c r="N31" s="255">
        <v>4196</v>
      </c>
      <c r="O31" s="287">
        <v>3400</v>
      </c>
      <c r="P31" s="178"/>
      <c r="Q31" s="178"/>
      <c r="R31" s="178"/>
      <c r="S31" s="255"/>
      <c r="T31" s="57"/>
      <c r="U31" s="6"/>
      <c r="V31" s="3"/>
    </row>
    <row r="32" spans="1:22" ht="15" hidden="1" customHeight="1" x14ac:dyDescent="0.2">
      <c r="A32" s="57" t="s">
        <v>333</v>
      </c>
      <c r="B32" s="84">
        <v>1580</v>
      </c>
      <c r="C32" s="84"/>
      <c r="D32" s="84"/>
      <c r="E32" s="84"/>
      <c r="F32" s="84"/>
      <c r="G32" s="84"/>
      <c r="H32" s="84"/>
      <c r="I32" s="84"/>
      <c r="J32" s="27"/>
      <c r="K32" s="27"/>
      <c r="L32" s="27"/>
      <c r="M32" s="27"/>
      <c r="N32" s="254"/>
      <c r="O32" s="289"/>
      <c r="P32" s="27"/>
      <c r="Q32" s="27"/>
      <c r="R32" s="178"/>
      <c r="S32" s="254"/>
      <c r="T32" s="57"/>
      <c r="U32" s="6"/>
      <c r="V32" s="3"/>
    </row>
    <row r="33" spans="1:22" ht="15" hidden="1" customHeight="1" x14ac:dyDescent="0.2">
      <c r="A33" s="57" t="s">
        <v>334</v>
      </c>
      <c r="B33" s="84">
        <v>1946</v>
      </c>
      <c r="C33" s="84"/>
      <c r="D33" s="84"/>
      <c r="E33" s="84"/>
      <c r="F33" s="84"/>
      <c r="G33" s="84">
        <v>4448</v>
      </c>
      <c r="H33" s="84"/>
      <c r="I33" s="84"/>
      <c r="J33" s="27">
        <v>4752</v>
      </c>
      <c r="K33" s="27">
        <v>4880</v>
      </c>
      <c r="L33" s="27">
        <v>4947</v>
      </c>
      <c r="M33" s="27">
        <v>5001</v>
      </c>
      <c r="N33" s="254">
        <v>6714</v>
      </c>
      <c r="O33" s="289">
        <v>5440</v>
      </c>
      <c r="P33" s="27"/>
      <c r="Q33" s="27"/>
      <c r="R33" s="178"/>
      <c r="S33" s="254"/>
      <c r="T33" s="57"/>
      <c r="U33" s="6"/>
      <c r="V33" s="3"/>
    </row>
    <row r="34" spans="1:22" ht="15" hidden="1" customHeight="1" x14ac:dyDescent="0.2">
      <c r="A34" s="57" t="s">
        <v>334</v>
      </c>
      <c r="B34" s="84">
        <v>1946</v>
      </c>
      <c r="C34" s="84"/>
      <c r="D34" s="84"/>
      <c r="E34" s="84"/>
      <c r="F34" s="84"/>
      <c r="G34" s="84"/>
      <c r="H34" s="84"/>
      <c r="I34" s="84"/>
      <c r="J34" s="27"/>
      <c r="K34" s="27"/>
      <c r="L34" s="27"/>
      <c r="M34" s="27"/>
      <c r="N34" s="254"/>
      <c r="O34" s="289"/>
      <c r="P34" s="27"/>
      <c r="Q34" s="27"/>
      <c r="R34" s="178"/>
      <c r="S34" s="254"/>
      <c r="T34" s="57"/>
      <c r="U34" s="6"/>
      <c r="V34" s="3"/>
    </row>
    <row r="35" spans="1:22" ht="15" hidden="1" customHeight="1" x14ac:dyDescent="0.2">
      <c r="A35" s="57" t="s">
        <v>393</v>
      </c>
      <c r="B35" s="84">
        <v>1946</v>
      </c>
      <c r="C35" s="84">
        <v>4211.2</v>
      </c>
      <c r="D35" s="85">
        <v>4294</v>
      </c>
      <c r="E35" s="117">
        <v>4294</v>
      </c>
      <c r="F35" s="117">
        <v>4400</v>
      </c>
      <c r="G35" s="117"/>
      <c r="H35" s="117">
        <v>4752</v>
      </c>
      <c r="I35" s="117">
        <v>4752</v>
      </c>
      <c r="J35" s="178">
        <v>0</v>
      </c>
      <c r="K35" s="178">
        <v>0</v>
      </c>
      <c r="L35" s="178">
        <v>0</v>
      </c>
      <c r="M35" s="178">
        <v>0</v>
      </c>
      <c r="N35" s="255">
        <v>0</v>
      </c>
      <c r="O35" s="287"/>
      <c r="P35" s="178"/>
      <c r="Q35" s="178"/>
      <c r="R35" s="178"/>
      <c r="S35" s="255"/>
      <c r="T35" s="57"/>
      <c r="U35" s="6"/>
      <c r="V35" s="133"/>
    </row>
    <row r="36" spans="1:22" ht="15" hidden="1" customHeight="1" x14ac:dyDescent="0.2">
      <c r="A36" s="57" t="s">
        <v>335</v>
      </c>
      <c r="B36" s="84">
        <v>2435</v>
      </c>
      <c r="C36" s="84">
        <v>2630.4</v>
      </c>
      <c r="D36" s="84">
        <v>2711</v>
      </c>
      <c r="E36" s="84">
        <v>0</v>
      </c>
      <c r="F36" s="84"/>
      <c r="G36" s="84">
        <v>2784</v>
      </c>
      <c r="H36" s="84">
        <v>2997</v>
      </c>
      <c r="I36" s="84">
        <v>2924</v>
      </c>
      <c r="J36" s="27">
        <v>2955</v>
      </c>
      <c r="K36" s="27"/>
      <c r="L36" s="27"/>
      <c r="M36" s="27"/>
      <c r="N36" s="254"/>
      <c r="O36" s="289"/>
      <c r="P36" s="27"/>
      <c r="Q36" s="27"/>
      <c r="R36" s="178"/>
      <c r="S36" s="254"/>
      <c r="T36" s="57"/>
      <c r="U36" s="6"/>
      <c r="V36" s="3"/>
    </row>
    <row r="37" spans="1:22" s="7" customFormat="1" ht="15" customHeight="1" x14ac:dyDescent="0.2">
      <c r="A37" s="81" t="s">
        <v>347</v>
      </c>
      <c r="B37" s="86">
        <f>SUM(B24:B36)</f>
        <v>46995</v>
      </c>
      <c r="C37" s="86">
        <f>SUM(C24:C36)</f>
        <v>33443.599999999999</v>
      </c>
      <c r="D37" s="86">
        <f>SUM(D24:D36)</f>
        <v>39427</v>
      </c>
      <c r="E37" s="86">
        <f>SUM(E24:E36)</f>
        <v>36716</v>
      </c>
      <c r="F37" s="86">
        <v>40359</v>
      </c>
      <c r="G37" s="86">
        <v>45562</v>
      </c>
      <c r="H37" s="86">
        <v>48968</v>
      </c>
      <c r="I37" s="86">
        <v>48314</v>
      </c>
      <c r="J37" s="31">
        <v>48797</v>
      </c>
      <c r="K37" s="31">
        <v>47204</v>
      </c>
      <c r="L37" s="31">
        <v>29342</v>
      </c>
      <c r="M37" s="31">
        <v>29664.761999999995</v>
      </c>
      <c r="N37" s="256">
        <f>N24+N31+N33</f>
        <v>40487</v>
      </c>
      <c r="O37" s="276">
        <f>SUM(O24:O36)</f>
        <v>60133</v>
      </c>
      <c r="P37" s="166">
        <f>P24+P31+P33</f>
        <v>50625</v>
      </c>
      <c r="Q37" s="166">
        <f>SUM(Q24:Q36)</f>
        <v>50625</v>
      </c>
      <c r="R37" s="166">
        <f>SUM(R24:R36)</f>
        <v>50625</v>
      </c>
      <c r="S37" s="291">
        <f>SUM(S24:S36)</f>
        <v>50625</v>
      </c>
      <c r="T37" s="81"/>
      <c r="U37" s="15"/>
      <c r="V37" s="12"/>
    </row>
    <row r="38" spans="1:22" ht="15" customHeight="1" x14ac:dyDescent="0.2">
      <c r="A38" s="57"/>
      <c r="B38" s="84"/>
      <c r="C38" s="84"/>
      <c r="D38" s="84"/>
      <c r="E38" s="84"/>
      <c r="F38" s="84"/>
      <c r="G38" s="84"/>
      <c r="H38" s="84"/>
      <c r="I38" s="84"/>
      <c r="J38" s="27"/>
      <c r="K38" s="27"/>
      <c r="L38" s="27"/>
      <c r="M38" s="27"/>
      <c r="N38" s="254"/>
      <c r="O38" s="275"/>
      <c r="P38" s="254"/>
      <c r="Q38" s="254"/>
      <c r="R38" s="27"/>
      <c r="S38" s="27"/>
      <c r="T38" s="57"/>
      <c r="U38" s="6"/>
      <c r="V38" s="3"/>
    </row>
    <row r="39" spans="1:22" ht="15" customHeight="1" x14ac:dyDescent="0.2">
      <c r="A39" s="81" t="s">
        <v>149</v>
      </c>
      <c r="B39" s="84"/>
      <c r="C39" s="84"/>
      <c r="D39" s="84"/>
      <c r="E39" s="84"/>
      <c r="F39" s="84"/>
      <c r="G39" s="84"/>
      <c r="H39" s="84"/>
      <c r="I39" s="84"/>
      <c r="J39" s="27"/>
      <c r="K39" s="27"/>
      <c r="L39" s="27"/>
      <c r="M39" s="27"/>
      <c r="N39" s="254"/>
      <c r="O39" s="275"/>
      <c r="P39" s="254"/>
      <c r="Q39" s="254"/>
      <c r="R39" s="27"/>
      <c r="S39" s="27"/>
      <c r="T39" s="57"/>
      <c r="U39" s="6"/>
      <c r="V39" s="3"/>
    </row>
    <row r="40" spans="1:22" ht="15" customHeight="1" x14ac:dyDescent="0.2">
      <c r="A40" s="57" t="s">
        <v>336</v>
      </c>
      <c r="B40" s="84">
        <v>2559</v>
      </c>
      <c r="C40" s="84">
        <v>3546</v>
      </c>
      <c r="D40" s="84">
        <v>3730</v>
      </c>
      <c r="E40" s="84">
        <v>3029</v>
      </c>
      <c r="F40" s="84">
        <v>3765.6000000000004</v>
      </c>
      <c r="G40" s="84">
        <v>3854</v>
      </c>
      <c r="H40" s="84">
        <v>3930</v>
      </c>
      <c r="I40" s="84">
        <v>4013</v>
      </c>
      <c r="J40" s="27">
        <v>3869</v>
      </c>
      <c r="K40" s="27">
        <v>3092</v>
      </c>
      <c r="L40" s="27">
        <v>2414</v>
      </c>
      <c r="M40" s="27">
        <v>3308</v>
      </c>
      <c r="N40" s="254">
        <v>3378</v>
      </c>
      <c r="O40" s="289">
        <v>3870</v>
      </c>
      <c r="P40" s="254">
        <v>2437</v>
      </c>
      <c r="Q40" s="254">
        <v>2437</v>
      </c>
      <c r="R40" s="254">
        <v>2437</v>
      </c>
      <c r="S40" s="309">
        <v>2437</v>
      </c>
      <c r="T40" s="57"/>
      <c r="U40" s="115"/>
      <c r="V40" s="3"/>
    </row>
    <row r="41" spans="1:22" ht="15" customHeight="1" x14ac:dyDescent="0.2">
      <c r="A41" s="57" t="s">
        <v>337</v>
      </c>
      <c r="B41" s="84">
        <v>1217</v>
      </c>
      <c r="C41" s="84">
        <v>986</v>
      </c>
      <c r="D41" s="84">
        <v>1017</v>
      </c>
      <c r="E41" s="84">
        <v>702</v>
      </c>
      <c r="F41" s="84">
        <v>682</v>
      </c>
      <c r="G41" s="84">
        <v>696</v>
      </c>
      <c r="H41" s="84">
        <v>749</v>
      </c>
      <c r="I41" s="84">
        <v>750</v>
      </c>
      <c r="J41" s="27">
        <v>739</v>
      </c>
      <c r="K41" s="27">
        <v>761</v>
      </c>
      <c r="L41" s="27">
        <v>273</v>
      </c>
      <c r="M41" s="27">
        <v>276</v>
      </c>
      <c r="N41" s="254">
        <v>379</v>
      </c>
      <c r="O41" s="289">
        <v>395</v>
      </c>
      <c r="P41" s="254"/>
      <c r="Q41" s="254"/>
      <c r="R41" s="254"/>
      <c r="S41" s="254"/>
      <c r="T41" s="57"/>
      <c r="U41" s="6"/>
      <c r="V41" s="3"/>
    </row>
    <row r="42" spans="1:22" s="7" customFormat="1" ht="15" customHeight="1" x14ac:dyDescent="0.2">
      <c r="A42" s="81" t="s">
        <v>346</v>
      </c>
      <c r="B42" s="86">
        <f>SUM(B40:B41)</f>
        <v>3776</v>
      </c>
      <c r="C42" s="86">
        <f>SUM(C40:C41)</f>
        <v>4532</v>
      </c>
      <c r="D42" s="86">
        <f>SUM(D40:D41)</f>
        <v>4747</v>
      </c>
      <c r="E42" s="86">
        <f>SUM(E40:E41)</f>
        <v>3731</v>
      </c>
      <c r="F42" s="86">
        <v>4447.6000000000004</v>
      </c>
      <c r="G42" s="86">
        <v>4550</v>
      </c>
      <c r="H42" s="86">
        <v>4679</v>
      </c>
      <c r="I42" s="86">
        <v>4763</v>
      </c>
      <c r="J42" s="31">
        <v>4608</v>
      </c>
      <c r="K42" s="31">
        <v>3853</v>
      </c>
      <c r="L42" s="31">
        <v>2687</v>
      </c>
      <c r="M42" s="31">
        <v>3584</v>
      </c>
      <c r="N42" s="31">
        <f t="shared" ref="N42:S42" si="0">SUM(N40:N41)</f>
        <v>3757</v>
      </c>
      <c r="O42" s="276">
        <f t="shared" si="0"/>
        <v>4265</v>
      </c>
      <c r="P42" s="166">
        <f t="shared" si="0"/>
        <v>2437</v>
      </c>
      <c r="Q42" s="166">
        <f t="shared" si="0"/>
        <v>2437</v>
      </c>
      <c r="R42" s="166">
        <f t="shared" si="0"/>
        <v>2437</v>
      </c>
      <c r="S42" s="291">
        <f t="shared" si="0"/>
        <v>2437</v>
      </c>
      <c r="T42" s="81"/>
      <c r="U42" s="15"/>
      <c r="V42" s="12"/>
    </row>
    <row r="43" spans="1:22" s="7" customFormat="1" ht="15" customHeight="1" x14ac:dyDescent="0.2">
      <c r="A43" s="81" t="s">
        <v>437</v>
      </c>
      <c r="B43" s="86"/>
      <c r="C43" s="86"/>
      <c r="D43" s="73">
        <f>(D42-C42)/C42</f>
        <v>4.7440423654015886E-2</v>
      </c>
      <c r="E43" s="86"/>
      <c r="F43" s="86"/>
      <c r="G43" s="86"/>
      <c r="H43" s="73"/>
      <c r="I43" s="73"/>
      <c r="J43" s="31"/>
      <c r="K43" s="31"/>
      <c r="L43" s="31"/>
      <c r="M43" s="31"/>
      <c r="N43" s="31"/>
      <c r="O43" s="276"/>
      <c r="P43" s="31"/>
      <c r="Q43" s="31"/>
      <c r="R43" s="31"/>
      <c r="S43" s="31"/>
      <c r="T43" s="81"/>
      <c r="U43" s="15"/>
      <c r="V43" s="12"/>
    </row>
    <row r="44" spans="1:22" s="7" customFormat="1" ht="15" customHeight="1" x14ac:dyDescent="0.2">
      <c r="A44" s="81"/>
      <c r="B44" s="86"/>
      <c r="C44" s="86"/>
      <c r="D44" s="73"/>
      <c r="E44" s="86"/>
      <c r="F44" s="86"/>
      <c r="G44" s="86"/>
      <c r="H44" s="73"/>
      <c r="I44" s="73"/>
      <c r="J44" s="31"/>
      <c r="K44" s="31"/>
      <c r="L44" s="31"/>
      <c r="M44" s="31"/>
      <c r="N44" s="31"/>
      <c r="O44" s="276"/>
      <c r="P44" s="31"/>
      <c r="Q44" s="31"/>
      <c r="R44" s="31"/>
      <c r="S44" s="31"/>
      <c r="T44" s="81"/>
      <c r="U44" s="15"/>
      <c r="V44" s="12"/>
    </row>
    <row r="45" spans="1:22" ht="15" customHeight="1" x14ac:dyDescent="0.2">
      <c r="A45" s="57" t="s">
        <v>150</v>
      </c>
      <c r="B45" s="84">
        <v>3296.8</v>
      </c>
      <c r="C45" s="84">
        <v>3297</v>
      </c>
      <c r="D45" s="84">
        <v>3297</v>
      </c>
      <c r="E45" s="84">
        <v>2281</v>
      </c>
      <c r="F45" s="84">
        <v>2217</v>
      </c>
      <c r="G45" s="84">
        <v>1508</v>
      </c>
      <c r="H45" s="84">
        <v>1623</v>
      </c>
      <c r="I45" s="84">
        <v>3251</v>
      </c>
      <c r="J45" s="27">
        <v>1601</v>
      </c>
      <c r="K45" s="27">
        <v>825</v>
      </c>
      <c r="L45" s="27">
        <v>0</v>
      </c>
      <c r="M45" s="27">
        <v>0</v>
      </c>
      <c r="N45" s="27">
        <v>0</v>
      </c>
      <c r="O45" s="275">
        <v>0</v>
      </c>
      <c r="P45" s="27">
        <v>0</v>
      </c>
      <c r="Q45" s="27">
        <v>0</v>
      </c>
      <c r="R45" s="27">
        <v>0</v>
      </c>
      <c r="S45" s="27">
        <v>0</v>
      </c>
      <c r="T45" s="57"/>
      <c r="U45" s="6"/>
      <c r="V45" s="3"/>
    </row>
    <row r="46" spans="1:22" s="7" customFormat="1" ht="15" customHeight="1" x14ac:dyDescent="0.2">
      <c r="A46" s="81" t="s">
        <v>620</v>
      </c>
      <c r="B46" s="86">
        <f>B45</f>
        <v>3296.8</v>
      </c>
      <c r="C46" s="86">
        <f>C45</f>
        <v>3297</v>
      </c>
      <c r="D46" s="86">
        <f>D45</f>
        <v>3297</v>
      </c>
      <c r="E46" s="86">
        <f>E45</f>
        <v>2281</v>
      </c>
      <c r="F46" s="86">
        <v>2217</v>
      </c>
      <c r="G46" s="86">
        <v>1508</v>
      </c>
      <c r="H46" s="86">
        <v>1623</v>
      </c>
      <c r="I46" s="86">
        <v>3251</v>
      </c>
      <c r="J46" s="31">
        <v>1601</v>
      </c>
      <c r="K46" s="31">
        <v>825</v>
      </c>
      <c r="L46" s="31">
        <v>0</v>
      </c>
      <c r="M46" s="31">
        <v>0</v>
      </c>
      <c r="N46" s="31">
        <f t="shared" ref="N46:S46" si="1">SUM(N45)</f>
        <v>0</v>
      </c>
      <c r="O46" s="276">
        <f t="shared" si="1"/>
        <v>0</v>
      </c>
      <c r="P46" s="166">
        <f t="shared" si="1"/>
        <v>0</v>
      </c>
      <c r="Q46" s="166">
        <f t="shared" si="1"/>
        <v>0</v>
      </c>
      <c r="R46" s="166">
        <f t="shared" si="1"/>
        <v>0</v>
      </c>
      <c r="S46" s="291">
        <f t="shared" si="1"/>
        <v>0</v>
      </c>
      <c r="T46" s="81"/>
      <c r="U46" s="15"/>
      <c r="V46" s="12"/>
    </row>
    <row r="47" spans="1:22" ht="15" customHeight="1" x14ac:dyDescent="0.2">
      <c r="A47" s="57"/>
      <c r="B47" s="84"/>
      <c r="C47" s="84"/>
      <c r="D47" s="84"/>
      <c r="E47" s="84"/>
      <c r="F47" s="84"/>
      <c r="G47" s="84"/>
      <c r="H47" s="84"/>
      <c r="I47" s="84"/>
      <c r="J47" s="27"/>
      <c r="K47" s="27"/>
      <c r="L47" s="27"/>
      <c r="M47" s="27"/>
      <c r="N47" s="27"/>
      <c r="O47" s="275"/>
      <c r="P47" s="27"/>
      <c r="Q47" s="27"/>
      <c r="R47" s="27"/>
      <c r="S47" s="27"/>
      <c r="T47" s="57"/>
      <c r="U47" s="6"/>
      <c r="V47" s="3"/>
    </row>
    <row r="48" spans="1:22" ht="15" customHeight="1" x14ac:dyDescent="0.2">
      <c r="A48" s="81" t="s">
        <v>151</v>
      </c>
      <c r="B48" s="84"/>
      <c r="C48" s="84"/>
      <c r="D48" s="84"/>
      <c r="E48" s="84"/>
      <c r="F48" s="84"/>
      <c r="G48" s="84"/>
      <c r="H48" s="84"/>
      <c r="I48" s="84"/>
      <c r="J48" s="27"/>
      <c r="K48" s="27"/>
      <c r="L48" s="27"/>
      <c r="M48" s="27"/>
      <c r="N48" s="27"/>
      <c r="O48" s="275"/>
      <c r="P48" s="27"/>
      <c r="Q48" s="27"/>
      <c r="R48" s="27"/>
      <c r="S48" s="27"/>
      <c r="T48" s="57"/>
      <c r="U48" s="6"/>
      <c r="V48" s="3"/>
    </row>
    <row r="49" spans="1:22" ht="15" hidden="1" customHeight="1" x14ac:dyDescent="0.2">
      <c r="A49" s="57" t="s">
        <v>394</v>
      </c>
      <c r="B49" s="84">
        <v>1576</v>
      </c>
      <c r="C49" s="84">
        <v>1182</v>
      </c>
      <c r="D49" s="84">
        <v>2486</v>
      </c>
      <c r="E49" s="84">
        <v>2486</v>
      </c>
      <c r="F49" s="84">
        <v>3298</v>
      </c>
      <c r="G49" s="84">
        <v>1713</v>
      </c>
      <c r="H49" s="84">
        <v>1746</v>
      </c>
      <c r="I49" s="84">
        <v>1783</v>
      </c>
      <c r="J49" s="27">
        <v>2149</v>
      </c>
      <c r="K49" s="27">
        <v>2214</v>
      </c>
      <c r="L49" s="27">
        <v>2235</v>
      </c>
      <c r="M49" s="27">
        <v>2297</v>
      </c>
      <c r="N49" s="1">
        <v>2346</v>
      </c>
      <c r="O49" s="275">
        <v>2150</v>
      </c>
      <c r="P49" s="27"/>
      <c r="Q49" s="27"/>
      <c r="R49" s="254"/>
      <c r="S49" s="254"/>
      <c r="T49" s="57"/>
      <c r="U49" s="6"/>
      <c r="V49" s="3"/>
    </row>
    <row r="50" spans="1:22" ht="15" hidden="1" customHeight="1" x14ac:dyDescent="0.2">
      <c r="A50" s="57" t="s">
        <v>395</v>
      </c>
      <c r="B50" s="84">
        <v>630</v>
      </c>
      <c r="C50" s="84">
        <v>460</v>
      </c>
      <c r="D50" s="84">
        <v>640</v>
      </c>
      <c r="E50" s="84">
        <v>640</v>
      </c>
      <c r="F50" s="84">
        <v>660</v>
      </c>
      <c r="G50" s="84">
        <v>669</v>
      </c>
      <c r="H50" s="84">
        <v>699</v>
      </c>
      <c r="I50" s="84">
        <v>713</v>
      </c>
      <c r="J50" s="27">
        <v>860</v>
      </c>
      <c r="K50" s="27">
        <v>886</v>
      </c>
      <c r="L50" s="27">
        <v>894</v>
      </c>
      <c r="M50" s="27">
        <v>920</v>
      </c>
      <c r="N50" s="27">
        <v>938</v>
      </c>
      <c r="O50" s="275">
        <v>860</v>
      </c>
      <c r="P50" s="27"/>
      <c r="Q50" s="27"/>
      <c r="R50" s="254"/>
      <c r="S50" s="254"/>
      <c r="T50" s="57"/>
      <c r="U50" s="6"/>
      <c r="V50" s="3"/>
    </row>
    <row r="51" spans="1:22" ht="15" hidden="1" customHeight="1" x14ac:dyDescent="0.2">
      <c r="A51" s="57" t="s">
        <v>396</v>
      </c>
      <c r="B51" s="84"/>
      <c r="C51" s="84"/>
      <c r="D51" s="84">
        <v>640</v>
      </c>
      <c r="E51" s="84">
        <v>640</v>
      </c>
      <c r="F51" s="84">
        <v>330</v>
      </c>
      <c r="G51" s="84">
        <v>335</v>
      </c>
      <c r="H51" s="84">
        <v>349</v>
      </c>
      <c r="I51" s="84">
        <v>357</v>
      </c>
      <c r="J51" s="27">
        <v>430</v>
      </c>
      <c r="K51" s="27">
        <v>443</v>
      </c>
      <c r="L51" s="27">
        <v>447</v>
      </c>
      <c r="M51" s="27">
        <v>459</v>
      </c>
      <c r="N51" s="27">
        <v>469</v>
      </c>
      <c r="O51" s="275">
        <v>430</v>
      </c>
      <c r="P51" s="27"/>
      <c r="Q51" s="27"/>
      <c r="R51" s="254"/>
      <c r="S51" s="254"/>
      <c r="T51" s="57"/>
      <c r="U51" s="6"/>
      <c r="V51" s="3"/>
    </row>
    <row r="52" spans="1:22" ht="15" hidden="1" customHeight="1" x14ac:dyDescent="0.2">
      <c r="A52" s="57" t="s">
        <v>399</v>
      </c>
      <c r="B52" s="84"/>
      <c r="C52" s="84"/>
      <c r="D52" s="84">
        <v>320</v>
      </c>
      <c r="E52" s="84">
        <v>320</v>
      </c>
      <c r="F52" s="84">
        <v>330</v>
      </c>
      <c r="G52" s="84">
        <v>335</v>
      </c>
      <c r="H52" s="84">
        <v>349</v>
      </c>
      <c r="I52" s="84">
        <v>357</v>
      </c>
      <c r="J52" s="27">
        <v>430</v>
      </c>
      <c r="K52" s="27">
        <v>443</v>
      </c>
      <c r="L52" s="27">
        <v>447</v>
      </c>
      <c r="M52" s="27">
        <v>459</v>
      </c>
      <c r="N52" s="27">
        <v>469</v>
      </c>
      <c r="O52" s="275">
        <v>430</v>
      </c>
      <c r="P52" s="27"/>
      <c r="Q52" s="27"/>
      <c r="R52" s="254"/>
      <c r="S52" s="254"/>
      <c r="T52" s="57"/>
      <c r="U52" s="6"/>
      <c r="V52" s="3"/>
    </row>
    <row r="53" spans="1:22" ht="15" hidden="1" customHeight="1" x14ac:dyDescent="0.2">
      <c r="A53" s="57" t="s">
        <v>397</v>
      </c>
      <c r="B53" s="84"/>
      <c r="C53" s="84"/>
      <c r="D53" s="84">
        <v>320</v>
      </c>
      <c r="E53" s="84">
        <v>320</v>
      </c>
      <c r="F53" s="84">
        <v>330</v>
      </c>
      <c r="G53" s="84">
        <v>335</v>
      </c>
      <c r="H53" s="84">
        <v>349</v>
      </c>
      <c r="I53" s="84">
        <v>357</v>
      </c>
      <c r="J53" s="27">
        <v>430</v>
      </c>
      <c r="K53" s="27">
        <v>443</v>
      </c>
      <c r="L53" s="27">
        <v>447</v>
      </c>
      <c r="M53" s="27">
        <v>459</v>
      </c>
      <c r="N53" s="27">
        <v>469</v>
      </c>
      <c r="O53" s="275">
        <v>430</v>
      </c>
      <c r="P53" s="27"/>
      <c r="Q53" s="27"/>
      <c r="R53" s="254"/>
      <c r="S53" s="254"/>
      <c r="T53" s="57"/>
      <c r="U53" s="115"/>
      <c r="V53" s="3"/>
    </row>
    <row r="54" spans="1:22" ht="15" hidden="1" customHeight="1" x14ac:dyDescent="0.2">
      <c r="A54" s="57" t="s">
        <v>398</v>
      </c>
      <c r="B54" s="84"/>
      <c r="C54" s="84"/>
      <c r="D54" s="84">
        <v>160</v>
      </c>
      <c r="E54" s="84">
        <v>160</v>
      </c>
      <c r="F54" s="84">
        <v>0</v>
      </c>
      <c r="G54" s="84"/>
      <c r="H54" s="84"/>
      <c r="I54" s="84"/>
      <c r="J54" s="27">
        <v>75</v>
      </c>
      <c r="K54" s="27">
        <v>38</v>
      </c>
      <c r="L54" s="27">
        <v>0</v>
      </c>
      <c r="M54" s="27"/>
      <c r="N54" s="27">
        <v>42</v>
      </c>
      <c r="O54" s="275">
        <v>45</v>
      </c>
      <c r="P54" s="27"/>
      <c r="Q54" s="27"/>
      <c r="R54" s="254"/>
      <c r="S54" s="254"/>
      <c r="T54" s="57"/>
      <c r="U54" s="6"/>
      <c r="V54" s="3"/>
    </row>
    <row r="55" spans="1:22" ht="15" hidden="1" customHeight="1" x14ac:dyDescent="0.2">
      <c r="A55" s="57" t="s">
        <v>459</v>
      </c>
      <c r="B55" s="84">
        <v>2282.4</v>
      </c>
      <c r="C55" s="84">
        <v>1644</v>
      </c>
      <c r="D55" s="84">
        <v>2033</v>
      </c>
      <c r="E55" s="84">
        <v>2033</v>
      </c>
      <c r="F55" s="84">
        <v>1365</v>
      </c>
      <c r="G55" s="84">
        <v>870</v>
      </c>
      <c r="H55" s="84">
        <v>937</v>
      </c>
      <c r="I55" s="84">
        <v>375</v>
      </c>
      <c r="J55" s="27">
        <v>369</v>
      </c>
      <c r="K55" s="27">
        <v>381</v>
      </c>
      <c r="L55" s="27">
        <v>137</v>
      </c>
      <c r="M55" s="27">
        <v>138</v>
      </c>
      <c r="N55" s="27">
        <v>190</v>
      </c>
      <c r="O55" s="275">
        <v>197</v>
      </c>
      <c r="P55" s="27"/>
      <c r="Q55" s="27"/>
      <c r="R55" s="254"/>
      <c r="S55" s="254"/>
      <c r="T55" s="57"/>
      <c r="U55" s="6"/>
      <c r="V55" s="3"/>
    </row>
    <row r="56" spans="1:22" ht="15" hidden="1" customHeight="1" x14ac:dyDescent="0.2">
      <c r="A56" s="57" t="s">
        <v>400</v>
      </c>
      <c r="B56" s="84">
        <v>913</v>
      </c>
      <c r="C56" s="84">
        <v>657.6</v>
      </c>
      <c r="D56" s="84">
        <v>678</v>
      </c>
      <c r="E56" s="84">
        <v>678</v>
      </c>
      <c r="F56" s="84">
        <v>455</v>
      </c>
      <c r="G56" s="84">
        <v>580</v>
      </c>
      <c r="H56" s="84">
        <v>624</v>
      </c>
      <c r="I56" s="84">
        <v>250</v>
      </c>
      <c r="J56" s="27">
        <v>369</v>
      </c>
      <c r="K56" s="27">
        <v>381</v>
      </c>
      <c r="L56" s="27">
        <v>137</v>
      </c>
      <c r="M56" s="27">
        <v>138</v>
      </c>
      <c r="N56" s="27">
        <v>190</v>
      </c>
      <c r="O56" s="275">
        <v>197</v>
      </c>
      <c r="P56" s="27"/>
      <c r="Q56" s="27"/>
      <c r="R56" s="254"/>
      <c r="S56" s="254"/>
      <c r="T56" s="57"/>
      <c r="U56" s="6"/>
      <c r="V56" s="3"/>
    </row>
    <row r="57" spans="1:22" ht="15" hidden="1" customHeight="1" x14ac:dyDescent="0.2">
      <c r="A57" s="57" t="s">
        <v>401</v>
      </c>
      <c r="B57" s="84"/>
      <c r="C57" s="84"/>
      <c r="D57" s="84">
        <v>678</v>
      </c>
      <c r="E57" s="84">
        <v>678</v>
      </c>
      <c r="F57" s="84">
        <v>227</v>
      </c>
      <c r="G57" s="84">
        <v>290</v>
      </c>
      <c r="H57" s="84">
        <v>312</v>
      </c>
      <c r="I57" s="84">
        <v>125</v>
      </c>
      <c r="J57" s="27">
        <v>185</v>
      </c>
      <c r="K57" s="27">
        <v>190</v>
      </c>
      <c r="L57" s="27">
        <v>68</v>
      </c>
      <c r="M57" s="27">
        <v>69</v>
      </c>
      <c r="N57" s="27">
        <v>95</v>
      </c>
      <c r="O57" s="275">
        <v>99</v>
      </c>
      <c r="P57" s="27"/>
      <c r="Q57" s="27"/>
      <c r="R57" s="254"/>
      <c r="S57" s="254"/>
      <c r="T57" s="57"/>
      <c r="U57" s="6"/>
      <c r="V57" s="3"/>
    </row>
    <row r="58" spans="1:22" ht="15" hidden="1" customHeight="1" x14ac:dyDescent="0.2">
      <c r="A58" s="57" t="s">
        <v>402</v>
      </c>
      <c r="B58" s="84"/>
      <c r="C58" s="84"/>
      <c r="D58" s="84">
        <v>339</v>
      </c>
      <c r="E58" s="84">
        <v>339</v>
      </c>
      <c r="F58" s="84">
        <v>227</v>
      </c>
      <c r="G58" s="84">
        <v>290</v>
      </c>
      <c r="H58" s="84">
        <v>312</v>
      </c>
      <c r="I58" s="84">
        <v>125</v>
      </c>
      <c r="J58" s="27">
        <v>185</v>
      </c>
      <c r="K58" s="27">
        <v>190</v>
      </c>
      <c r="L58" s="27">
        <v>68</v>
      </c>
      <c r="M58" s="27">
        <v>69</v>
      </c>
      <c r="N58" s="27">
        <v>95</v>
      </c>
      <c r="O58" s="275">
        <v>99</v>
      </c>
      <c r="P58" s="27"/>
      <c r="Q58" s="27"/>
      <c r="R58" s="254"/>
      <c r="S58" s="254"/>
      <c r="T58" s="57"/>
      <c r="U58" s="6"/>
      <c r="V58" s="3"/>
    </row>
    <row r="59" spans="1:22" ht="15" hidden="1" customHeight="1" x14ac:dyDescent="0.2">
      <c r="A59" s="57" t="s">
        <v>403</v>
      </c>
      <c r="B59" s="84"/>
      <c r="C59" s="84"/>
      <c r="D59" s="84">
        <v>339</v>
      </c>
      <c r="E59" s="84">
        <v>339</v>
      </c>
      <c r="F59" s="84">
        <v>227</v>
      </c>
      <c r="G59" s="84">
        <v>290</v>
      </c>
      <c r="H59" s="84">
        <v>312</v>
      </c>
      <c r="I59" s="84">
        <v>125</v>
      </c>
      <c r="J59" s="27">
        <v>185</v>
      </c>
      <c r="K59" s="27">
        <v>190</v>
      </c>
      <c r="L59" s="27">
        <v>68</v>
      </c>
      <c r="M59" s="27">
        <v>69</v>
      </c>
      <c r="N59" s="27">
        <v>95</v>
      </c>
      <c r="O59" s="275">
        <v>99</v>
      </c>
      <c r="P59" s="27"/>
      <c r="Q59" s="27"/>
      <c r="R59" s="254"/>
      <c r="S59" s="254"/>
      <c r="T59" s="57"/>
      <c r="U59" s="115"/>
      <c r="V59" s="3"/>
    </row>
    <row r="60" spans="1:22" ht="15" hidden="1" customHeight="1" x14ac:dyDescent="0.2">
      <c r="A60" s="57" t="s">
        <v>404</v>
      </c>
      <c r="B60" s="84"/>
      <c r="C60" s="84"/>
      <c r="D60" s="84">
        <v>169</v>
      </c>
      <c r="E60" s="84">
        <v>169</v>
      </c>
      <c r="F60" s="84">
        <v>0</v>
      </c>
      <c r="G60" s="84"/>
      <c r="H60" s="84"/>
      <c r="I60" s="84"/>
      <c r="J60" s="27">
        <v>60</v>
      </c>
      <c r="K60" s="27">
        <v>63</v>
      </c>
      <c r="L60" s="27"/>
      <c r="M60" s="27"/>
      <c r="N60" s="27">
        <v>47</v>
      </c>
      <c r="O60" s="275">
        <v>34</v>
      </c>
      <c r="P60" s="27"/>
      <c r="Q60" s="27"/>
      <c r="R60" s="254"/>
      <c r="S60" s="254"/>
      <c r="T60" s="57"/>
      <c r="U60" s="6"/>
      <c r="V60" s="3"/>
    </row>
    <row r="61" spans="1:22" ht="15" customHeight="1" x14ac:dyDescent="0.2">
      <c r="A61" s="57"/>
      <c r="B61" s="84"/>
      <c r="C61" s="84"/>
      <c r="D61" s="84"/>
      <c r="E61" s="84"/>
      <c r="F61" s="84"/>
      <c r="G61" s="84"/>
      <c r="H61" s="84"/>
      <c r="I61" s="84"/>
      <c r="J61" s="27"/>
      <c r="K61" s="27"/>
      <c r="L61" s="27"/>
      <c r="M61" s="27"/>
      <c r="N61" s="27"/>
      <c r="O61" s="275"/>
      <c r="P61" s="27"/>
      <c r="Q61" s="27"/>
      <c r="R61" s="254"/>
      <c r="S61" s="254"/>
      <c r="T61" s="57"/>
      <c r="U61" s="6"/>
      <c r="V61" s="3"/>
    </row>
    <row r="62" spans="1:22" s="7" customFormat="1" ht="15" customHeight="1" x14ac:dyDescent="0.2">
      <c r="A62" s="81" t="s">
        <v>348</v>
      </c>
      <c r="B62" s="86">
        <f>SUM(B49:B60)</f>
        <v>5401.4</v>
      </c>
      <c r="C62" s="86">
        <f>SUM(C49:C60)</f>
        <v>3943.6</v>
      </c>
      <c r="D62" s="86">
        <f>SUM(D49:D60)</f>
        <v>8802</v>
      </c>
      <c r="E62" s="86">
        <f>SUM(E49:E60)</f>
        <v>8802</v>
      </c>
      <c r="F62" s="86">
        <v>7449</v>
      </c>
      <c r="G62" s="86">
        <v>5707</v>
      </c>
      <c r="H62" s="86">
        <v>5989</v>
      </c>
      <c r="I62" s="86">
        <v>4567</v>
      </c>
      <c r="J62" s="31">
        <v>5727</v>
      </c>
      <c r="K62" s="31">
        <v>5862</v>
      </c>
      <c r="L62" s="31">
        <v>4948</v>
      </c>
      <c r="M62" s="31">
        <v>5077</v>
      </c>
      <c r="N62" s="31">
        <f t="shared" ref="N62:O62" si="2">SUM(N49:N60)</f>
        <v>5445</v>
      </c>
      <c r="O62" s="276">
        <f t="shared" si="2"/>
        <v>5070</v>
      </c>
      <c r="P62" s="166">
        <v>3603</v>
      </c>
      <c r="Q62" s="166">
        <v>3603</v>
      </c>
      <c r="R62" s="166">
        <v>3603</v>
      </c>
      <c r="S62" s="310">
        <v>3603</v>
      </c>
      <c r="T62" s="81"/>
      <c r="U62" s="15"/>
      <c r="V62" s="12"/>
    </row>
    <row r="63" spans="1:22" ht="15" customHeight="1" x14ac:dyDescent="0.2">
      <c r="A63" s="57"/>
      <c r="B63" s="84"/>
      <c r="C63" s="84"/>
      <c r="D63" s="84"/>
      <c r="E63" s="84"/>
      <c r="F63" s="84"/>
      <c r="G63" s="84"/>
      <c r="H63" s="84"/>
      <c r="I63" s="84"/>
      <c r="J63" s="27"/>
      <c r="K63" s="27"/>
      <c r="L63" s="27"/>
      <c r="M63" s="27"/>
      <c r="N63" s="27"/>
      <c r="O63" s="275"/>
      <c r="P63" s="27"/>
      <c r="Q63" s="27"/>
      <c r="R63" s="27"/>
      <c r="S63" s="27"/>
      <c r="T63" s="57"/>
      <c r="U63" s="6"/>
      <c r="V63" s="3"/>
    </row>
    <row r="64" spans="1:22" ht="15" customHeight="1" x14ac:dyDescent="0.2">
      <c r="A64" s="81" t="s">
        <v>152</v>
      </c>
      <c r="B64" s="84">
        <v>52039</v>
      </c>
      <c r="C64" s="84">
        <v>55375</v>
      </c>
      <c r="D64" s="84">
        <v>56483</v>
      </c>
      <c r="E64" s="84">
        <v>56483</v>
      </c>
      <c r="F64" s="84">
        <v>58784</v>
      </c>
      <c r="G64" s="84">
        <v>62062</v>
      </c>
      <c r="H64" s="84">
        <v>69243</v>
      </c>
      <c r="I64" s="84">
        <v>70013</v>
      </c>
      <c r="J64" s="27">
        <v>71136</v>
      </c>
      <c r="K64" s="27">
        <v>73944</v>
      </c>
      <c r="L64" s="27">
        <v>73944</v>
      </c>
      <c r="M64" s="27">
        <v>74755</v>
      </c>
      <c r="N64" s="27">
        <v>85000</v>
      </c>
      <c r="O64" s="275">
        <v>87295</v>
      </c>
      <c r="P64" s="27">
        <v>88604</v>
      </c>
      <c r="Q64" s="27">
        <v>88604</v>
      </c>
      <c r="R64" s="27">
        <v>88604</v>
      </c>
      <c r="S64" s="27">
        <v>88604</v>
      </c>
      <c r="T64" s="57"/>
      <c r="U64" s="6"/>
      <c r="V64" s="3"/>
    </row>
    <row r="65" spans="1:22" s="7" customFormat="1" ht="15" customHeight="1" x14ac:dyDescent="0.2">
      <c r="A65" s="81" t="s">
        <v>349</v>
      </c>
      <c r="B65" s="86">
        <v>52039</v>
      </c>
      <c r="C65" s="86">
        <f>C64</f>
        <v>55375</v>
      </c>
      <c r="D65" s="86">
        <f>D64</f>
        <v>56483</v>
      </c>
      <c r="E65" s="86">
        <f>E64</f>
        <v>56483</v>
      </c>
      <c r="F65" s="86">
        <v>58784</v>
      </c>
      <c r="G65" s="86">
        <v>62062</v>
      </c>
      <c r="H65" s="86">
        <v>69243</v>
      </c>
      <c r="I65" s="86">
        <v>70013</v>
      </c>
      <c r="J65" s="31">
        <v>71136</v>
      </c>
      <c r="K65" s="31">
        <v>73944</v>
      </c>
      <c r="L65" s="31">
        <v>73944</v>
      </c>
      <c r="M65" s="31">
        <v>74755</v>
      </c>
      <c r="N65" s="31">
        <f t="shared" ref="N65:S65" si="3">SUM(N64)</f>
        <v>85000</v>
      </c>
      <c r="O65" s="276">
        <f t="shared" si="3"/>
        <v>87295</v>
      </c>
      <c r="P65" s="166">
        <f t="shared" si="3"/>
        <v>88604</v>
      </c>
      <c r="Q65" s="166">
        <f t="shared" si="3"/>
        <v>88604</v>
      </c>
      <c r="R65" s="166">
        <f t="shared" si="3"/>
        <v>88604</v>
      </c>
      <c r="S65" s="291">
        <f t="shared" si="3"/>
        <v>88604</v>
      </c>
      <c r="T65" s="81"/>
      <c r="U65" s="15"/>
      <c r="V65" s="12"/>
    </row>
    <row r="66" spans="1:22" ht="15" customHeight="1" x14ac:dyDescent="0.2">
      <c r="A66" s="57"/>
      <c r="B66" s="84"/>
      <c r="C66" s="84"/>
      <c r="D66" s="84"/>
      <c r="E66" s="84"/>
      <c r="F66" s="84"/>
      <c r="G66" s="84"/>
      <c r="H66" s="84"/>
      <c r="I66" s="84"/>
      <c r="J66" s="27"/>
      <c r="K66" s="27"/>
      <c r="L66" s="27"/>
      <c r="M66" s="27"/>
      <c r="N66" s="27"/>
      <c r="O66" s="275"/>
      <c r="P66" s="27"/>
      <c r="Q66" s="27"/>
      <c r="R66" s="27"/>
      <c r="S66" s="27"/>
      <c r="T66" s="57"/>
      <c r="U66" s="6"/>
      <c r="V66" s="3"/>
    </row>
    <row r="67" spans="1:22" ht="15" customHeight="1" x14ac:dyDescent="0.2">
      <c r="A67" s="81" t="s">
        <v>153</v>
      </c>
      <c r="B67" s="84"/>
      <c r="C67" s="84"/>
      <c r="D67" s="84"/>
      <c r="E67" s="84"/>
      <c r="F67" s="84"/>
      <c r="G67" s="84"/>
      <c r="H67" s="84"/>
      <c r="I67" s="84"/>
      <c r="J67" s="27"/>
      <c r="K67" s="27"/>
      <c r="L67" s="27"/>
      <c r="M67" s="27"/>
      <c r="N67" s="27"/>
      <c r="O67" s="275"/>
      <c r="P67" s="27"/>
      <c r="Q67" s="27"/>
      <c r="R67" s="27"/>
      <c r="S67" s="27"/>
      <c r="T67" s="57"/>
      <c r="U67" s="6"/>
      <c r="V67" s="3"/>
    </row>
    <row r="68" spans="1:22" ht="15" hidden="1" customHeight="1" x14ac:dyDescent="0.2">
      <c r="A68" s="57" t="s">
        <v>621</v>
      </c>
      <c r="B68" s="84">
        <v>2814</v>
      </c>
      <c r="C68" s="84">
        <v>3452</v>
      </c>
      <c r="D68" s="84"/>
      <c r="E68" s="117">
        <v>3553</v>
      </c>
      <c r="F68" s="117"/>
      <c r="G68" s="117">
        <v>1822</v>
      </c>
      <c r="H68" s="84">
        <v>1843</v>
      </c>
      <c r="I68" s="84">
        <v>1863</v>
      </c>
      <c r="J68" s="27">
        <v>1893</v>
      </c>
      <c r="K68" s="27">
        <v>1920</v>
      </c>
      <c r="L68" s="27">
        <v>1920</v>
      </c>
      <c r="M68" s="27">
        <v>1990</v>
      </c>
      <c r="N68" s="178">
        <v>3413</v>
      </c>
      <c r="O68" s="286">
        <v>3885</v>
      </c>
      <c r="P68" s="178"/>
      <c r="Q68" s="178"/>
      <c r="R68" s="255"/>
      <c r="S68" s="255"/>
      <c r="T68" s="57"/>
      <c r="U68" s="6"/>
      <c r="V68" s="3"/>
    </row>
    <row r="69" spans="1:22" ht="15" hidden="1" customHeight="1" x14ac:dyDescent="0.2">
      <c r="A69" s="57" t="s">
        <v>531</v>
      </c>
      <c r="B69" s="84">
        <v>2731</v>
      </c>
      <c r="C69" s="84">
        <v>2706</v>
      </c>
      <c r="D69" s="84"/>
      <c r="E69" s="117">
        <v>3063</v>
      </c>
      <c r="F69" s="117"/>
      <c r="G69" s="117">
        <v>1571</v>
      </c>
      <c r="H69" s="84">
        <v>1662</v>
      </c>
      <c r="I69" s="84">
        <v>1715</v>
      </c>
      <c r="J69" s="27">
        <v>1742</v>
      </c>
      <c r="K69" s="27">
        <v>1810</v>
      </c>
      <c r="L69" s="27">
        <v>1810</v>
      </c>
      <c r="M69" s="27">
        <v>1830</v>
      </c>
      <c r="N69" s="178">
        <v>3631</v>
      </c>
      <c r="O69" s="286">
        <v>4196</v>
      </c>
      <c r="P69" s="178"/>
      <c r="Q69" s="178"/>
      <c r="R69" s="255"/>
      <c r="S69" s="255"/>
      <c r="T69" s="57"/>
      <c r="U69" s="6"/>
      <c r="V69" s="3"/>
    </row>
    <row r="70" spans="1:22" ht="15" hidden="1" customHeight="1" x14ac:dyDescent="0.2">
      <c r="A70" s="57" t="s">
        <v>622</v>
      </c>
      <c r="B70" s="84"/>
      <c r="C70" s="84">
        <v>2706</v>
      </c>
      <c r="D70" s="84"/>
      <c r="E70" s="117">
        <v>2760</v>
      </c>
      <c r="F70" s="117"/>
      <c r="G70" s="117">
        <v>1488</v>
      </c>
      <c r="H70" s="84">
        <v>1392</v>
      </c>
      <c r="I70" s="84">
        <v>1407</v>
      </c>
      <c r="J70" s="27">
        <v>1459</v>
      </c>
      <c r="K70" s="27">
        <v>1509</v>
      </c>
      <c r="L70" s="27">
        <v>1539</v>
      </c>
      <c r="M70" s="27">
        <v>1587</v>
      </c>
      <c r="N70" s="178">
        <v>3413</v>
      </c>
      <c r="O70" s="286">
        <v>3700</v>
      </c>
      <c r="P70" s="178"/>
      <c r="Q70" s="178"/>
      <c r="R70" s="255"/>
      <c r="S70" s="255"/>
      <c r="T70" s="57"/>
      <c r="U70" s="6"/>
      <c r="V70" s="3"/>
    </row>
    <row r="71" spans="1:22" ht="15" hidden="1" customHeight="1" x14ac:dyDescent="0.2">
      <c r="A71" s="57" t="s">
        <v>623</v>
      </c>
      <c r="B71" s="84"/>
      <c r="C71" s="84">
        <v>0</v>
      </c>
      <c r="D71" s="84"/>
      <c r="E71" s="117">
        <v>2733</v>
      </c>
      <c r="F71" s="117"/>
      <c r="G71" s="117">
        <v>1318</v>
      </c>
      <c r="H71" s="84">
        <v>1444</v>
      </c>
      <c r="I71" s="84">
        <v>1492</v>
      </c>
      <c r="J71" s="27">
        <v>1064</v>
      </c>
      <c r="K71" s="27">
        <v>1479</v>
      </c>
      <c r="L71" s="27">
        <v>1509</v>
      </c>
      <c r="M71" s="27">
        <v>1556</v>
      </c>
      <c r="N71" s="178">
        <v>3049</v>
      </c>
      <c r="O71" s="286">
        <v>3700</v>
      </c>
      <c r="P71" s="178"/>
      <c r="Q71" s="178"/>
      <c r="R71" s="255"/>
      <c r="S71" s="255"/>
      <c r="T71" s="57"/>
      <c r="U71" s="115"/>
      <c r="V71" s="3"/>
    </row>
    <row r="72" spans="1:22" ht="15" hidden="1" customHeight="1" x14ac:dyDescent="0.2">
      <c r="A72" s="57" t="s">
        <v>624</v>
      </c>
      <c r="B72" s="84"/>
      <c r="C72" s="84"/>
      <c r="D72" s="84"/>
      <c r="E72" s="117"/>
      <c r="F72" s="117"/>
      <c r="G72" s="117"/>
      <c r="H72" s="84"/>
      <c r="I72" s="84"/>
      <c r="J72" s="27">
        <v>1064</v>
      </c>
      <c r="K72" s="27">
        <v>1086</v>
      </c>
      <c r="L72" s="27">
        <v>1450</v>
      </c>
      <c r="M72" s="27">
        <v>1495</v>
      </c>
      <c r="N72" s="178">
        <v>2275</v>
      </c>
      <c r="O72" s="286">
        <v>1691</v>
      </c>
      <c r="P72" s="178"/>
      <c r="Q72" s="178"/>
      <c r="R72" s="255"/>
      <c r="S72" s="255"/>
      <c r="T72" s="57"/>
      <c r="U72" s="115"/>
      <c r="V72" s="3"/>
    </row>
    <row r="73" spans="1:22" ht="15" hidden="1" customHeight="1" x14ac:dyDescent="0.2">
      <c r="A73" s="57" t="s">
        <v>337</v>
      </c>
      <c r="B73" s="84">
        <v>5021</v>
      </c>
      <c r="C73" s="84">
        <v>5425.2</v>
      </c>
      <c r="D73" s="84"/>
      <c r="E73" s="117">
        <v>5586</v>
      </c>
      <c r="F73" s="117"/>
      <c r="G73" s="117">
        <v>5742</v>
      </c>
      <c r="H73" s="84">
        <v>6180</v>
      </c>
      <c r="I73" s="84">
        <v>6191</v>
      </c>
      <c r="J73" s="27">
        <v>6096</v>
      </c>
      <c r="K73" s="27">
        <v>6280</v>
      </c>
      <c r="L73" s="27">
        <v>3099</v>
      </c>
      <c r="M73" s="27">
        <v>3099</v>
      </c>
      <c r="N73" s="178">
        <v>3128</v>
      </c>
      <c r="O73" s="286">
        <v>3255</v>
      </c>
      <c r="P73" s="178"/>
      <c r="Q73" s="178"/>
      <c r="R73" s="255"/>
      <c r="S73" s="255"/>
      <c r="T73" s="57"/>
      <c r="U73" s="6"/>
      <c r="V73" s="3"/>
    </row>
    <row r="74" spans="1:22" s="7" customFormat="1" ht="15" customHeight="1" x14ac:dyDescent="0.2">
      <c r="A74" s="81" t="s">
        <v>350</v>
      </c>
      <c r="B74" s="86">
        <f>SUM(B68:B73)</f>
        <v>10566</v>
      </c>
      <c r="C74" s="86">
        <f>SUM(C68:C73)</f>
        <v>14289.2</v>
      </c>
      <c r="D74" s="86">
        <v>15655</v>
      </c>
      <c r="E74" s="86">
        <f>SUM(E68:E73)</f>
        <v>17695</v>
      </c>
      <c r="F74" s="86">
        <v>11016</v>
      </c>
      <c r="G74" s="86">
        <v>11941</v>
      </c>
      <c r="H74" s="86">
        <v>12521</v>
      </c>
      <c r="I74" s="86">
        <v>12668</v>
      </c>
      <c r="J74" s="31">
        <v>13318</v>
      </c>
      <c r="K74" s="31">
        <v>14084</v>
      </c>
      <c r="L74" s="31">
        <v>11327</v>
      </c>
      <c r="M74" s="31">
        <v>11557</v>
      </c>
      <c r="N74" s="31">
        <f t="shared" ref="N74:O74" si="4">SUM(N68:N73)</f>
        <v>18909</v>
      </c>
      <c r="O74" s="276">
        <f t="shared" si="4"/>
        <v>20427</v>
      </c>
      <c r="P74" s="166">
        <v>17346</v>
      </c>
      <c r="Q74" s="166">
        <v>17346</v>
      </c>
      <c r="R74" s="166">
        <v>17346</v>
      </c>
      <c r="S74" s="291">
        <v>17346</v>
      </c>
      <c r="T74" s="81"/>
      <c r="U74" s="15"/>
      <c r="V74" s="12"/>
    </row>
    <row r="75" spans="1:22" s="7" customFormat="1" ht="15" customHeight="1" x14ac:dyDescent="0.2">
      <c r="A75" s="81"/>
      <c r="B75" s="86"/>
      <c r="C75" s="86"/>
      <c r="D75" s="86"/>
      <c r="E75" s="86"/>
      <c r="F75" s="86"/>
      <c r="G75" s="86"/>
      <c r="H75" s="86"/>
      <c r="I75" s="86"/>
      <c r="J75" s="31"/>
      <c r="K75" s="31"/>
      <c r="L75" s="31"/>
      <c r="M75" s="31"/>
      <c r="N75" s="31"/>
      <c r="O75" s="276"/>
      <c r="P75" s="31"/>
      <c r="Q75" s="31"/>
      <c r="R75" s="31"/>
      <c r="S75" s="31"/>
      <c r="T75" s="81"/>
      <c r="U75" s="15"/>
      <c r="V75" s="12"/>
    </row>
    <row r="76" spans="1:22" s="7" customFormat="1" ht="15" customHeight="1" x14ac:dyDescent="0.2">
      <c r="A76" s="81" t="s">
        <v>330</v>
      </c>
      <c r="B76" s="86" t="e">
        <f>B14+B16+B37+#REF!+B42+B46+B62+B65+B74+B98</f>
        <v>#REF!</v>
      </c>
      <c r="C76" s="86" t="e">
        <f>C14+C16+C37+#REF!+C42+C46+C62+C65+C74</f>
        <v>#REF!</v>
      </c>
      <c r="D76" s="86" t="e">
        <f>D14+D16+D37+#REF!+D42+D46+D62+D65+D74</f>
        <v>#REF!</v>
      </c>
      <c r="E76" s="86" t="e">
        <f>E14+E16+E37+#REF!+E42+E46+E62+E65+E74</f>
        <v>#REF!</v>
      </c>
      <c r="F76" s="86">
        <v>325521.40000000002</v>
      </c>
      <c r="G76" s="86">
        <v>339713</v>
      </c>
      <c r="H76" s="86">
        <v>365471</v>
      </c>
      <c r="I76" s="86">
        <v>390610</v>
      </c>
      <c r="J76" s="31">
        <v>410221</v>
      </c>
      <c r="K76" s="31">
        <v>418855</v>
      </c>
      <c r="L76" s="31">
        <f>L14+L16+L21+L37+L42+L62+L65+L74</f>
        <v>398379</v>
      </c>
      <c r="M76" s="31">
        <v>408673.76199999999</v>
      </c>
      <c r="N76" s="31">
        <f>N14+N16+N21+N37+N42+N46+N62+N65+N74</f>
        <v>402461</v>
      </c>
      <c r="O76" s="276">
        <f>O14+O16+O21+O37+O42+O62+O65+O74</f>
        <v>429921</v>
      </c>
      <c r="P76" s="166">
        <f>P14+P16+P21+P37+P42+P46+P62+P65+P74</f>
        <v>456895</v>
      </c>
      <c r="Q76" s="166">
        <f>Q14+Q16+Q21+Q37+Q42+Q62+Q65+Q74</f>
        <v>456895</v>
      </c>
      <c r="R76" s="166">
        <f>R14+R16+R21+R37+R42+R62+R65+R74</f>
        <v>456895</v>
      </c>
      <c r="S76" s="291">
        <f>S14+S16+S21+S37+S42+S62+S65+S74</f>
        <v>456895</v>
      </c>
      <c r="T76" s="81"/>
      <c r="U76" s="15"/>
      <c r="V76" s="12"/>
    </row>
    <row r="77" spans="1:22" ht="15" customHeight="1" x14ac:dyDescent="0.2">
      <c r="A77" s="57"/>
      <c r="B77" s="84"/>
      <c r="C77" s="84"/>
      <c r="D77" s="84"/>
      <c r="E77" s="84"/>
      <c r="F77" s="84"/>
      <c r="G77" s="84"/>
      <c r="H77" s="84"/>
      <c r="I77" s="84"/>
      <c r="J77" s="27"/>
      <c r="K77" s="27"/>
      <c r="L77" s="27"/>
      <c r="M77" s="27"/>
      <c r="N77" s="27"/>
      <c r="O77" s="275"/>
      <c r="P77" s="27"/>
      <c r="Q77" s="27"/>
      <c r="R77" s="27"/>
      <c r="S77" s="27"/>
      <c r="T77" s="57"/>
      <c r="U77" s="6"/>
      <c r="V77" s="3"/>
    </row>
    <row r="78" spans="1:22" ht="15" customHeight="1" x14ac:dyDescent="0.2">
      <c r="A78" s="81" t="s">
        <v>529</v>
      </c>
      <c r="B78" s="84">
        <v>300</v>
      </c>
      <c r="C78" s="84">
        <v>300</v>
      </c>
      <c r="D78" s="84">
        <v>300</v>
      </c>
      <c r="E78" s="84">
        <v>300</v>
      </c>
      <c r="F78" s="84">
        <v>300</v>
      </c>
      <c r="G78" s="84">
        <v>300</v>
      </c>
      <c r="H78" s="84">
        <v>300</v>
      </c>
      <c r="I78" s="84">
        <v>300</v>
      </c>
      <c r="J78" s="27">
        <v>300</v>
      </c>
      <c r="K78" s="27">
        <v>300</v>
      </c>
      <c r="L78" s="27">
        <v>300</v>
      </c>
      <c r="M78" s="27">
        <v>500</v>
      </c>
      <c r="N78" s="27">
        <v>500</v>
      </c>
      <c r="O78" s="275">
        <v>1500</v>
      </c>
      <c r="P78" s="27">
        <v>1500</v>
      </c>
      <c r="Q78" s="27">
        <v>1500</v>
      </c>
      <c r="R78" s="27">
        <v>1500</v>
      </c>
      <c r="S78" s="27">
        <v>1500</v>
      </c>
      <c r="T78" s="57"/>
      <c r="U78" s="6"/>
      <c r="V78" s="3"/>
    </row>
    <row r="79" spans="1:22" s="7" customFormat="1" ht="15" customHeight="1" x14ac:dyDescent="0.2">
      <c r="A79" s="81" t="s">
        <v>530</v>
      </c>
      <c r="B79" s="86">
        <v>300</v>
      </c>
      <c r="C79" s="86">
        <f>C78</f>
        <v>300</v>
      </c>
      <c r="D79" s="86">
        <f>D78</f>
        <v>300</v>
      </c>
      <c r="E79" s="86">
        <f>E78</f>
        <v>300</v>
      </c>
      <c r="F79" s="86">
        <v>300</v>
      </c>
      <c r="G79" s="86">
        <v>300</v>
      </c>
      <c r="H79" s="86">
        <v>300</v>
      </c>
      <c r="I79" s="86">
        <v>300</v>
      </c>
      <c r="J79" s="31">
        <v>300</v>
      </c>
      <c r="K79" s="31">
        <v>300</v>
      </c>
      <c r="L79" s="31">
        <v>300</v>
      </c>
      <c r="M79" s="31">
        <v>500</v>
      </c>
      <c r="N79" s="31">
        <f t="shared" ref="N79:S79" si="5">SUM(N78)</f>
        <v>500</v>
      </c>
      <c r="O79" s="276">
        <f t="shared" si="5"/>
        <v>1500</v>
      </c>
      <c r="P79" s="166">
        <f t="shared" si="5"/>
        <v>1500</v>
      </c>
      <c r="Q79" s="166">
        <f t="shared" si="5"/>
        <v>1500</v>
      </c>
      <c r="R79" s="166">
        <f t="shared" si="5"/>
        <v>1500</v>
      </c>
      <c r="S79" s="291">
        <f t="shared" si="5"/>
        <v>1500</v>
      </c>
      <c r="T79" s="81"/>
      <c r="U79" s="15"/>
      <c r="V79" s="12"/>
    </row>
    <row r="80" spans="1:22" ht="15" customHeight="1" x14ac:dyDescent="0.2">
      <c r="A80" s="81"/>
      <c r="B80" s="84"/>
      <c r="C80" s="84"/>
      <c r="D80" s="84"/>
      <c r="E80" s="84"/>
      <c r="F80" s="84"/>
      <c r="G80" s="84"/>
      <c r="H80" s="84"/>
      <c r="I80" s="84"/>
      <c r="J80" s="27"/>
      <c r="K80" s="27"/>
      <c r="L80" s="27"/>
      <c r="M80" s="27"/>
      <c r="N80" s="27"/>
      <c r="O80" s="275"/>
      <c r="P80" s="27"/>
      <c r="Q80" s="27"/>
      <c r="R80" s="27"/>
      <c r="S80" s="27"/>
      <c r="T80" s="57"/>
      <c r="U80" s="6"/>
      <c r="V80" s="3"/>
    </row>
    <row r="81" spans="1:22" ht="15" customHeight="1" x14ac:dyDescent="0.2">
      <c r="A81" s="57" t="s">
        <v>154</v>
      </c>
      <c r="B81" s="84">
        <v>2275</v>
      </c>
      <c r="C81" s="84">
        <v>2275</v>
      </c>
      <c r="D81" s="84">
        <v>2396</v>
      </c>
      <c r="E81" s="84">
        <v>1871</v>
      </c>
      <c r="F81" s="84">
        <v>575</v>
      </c>
      <c r="G81" s="84">
        <v>1325</v>
      </c>
      <c r="H81" s="84">
        <v>1285</v>
      </c>
      <c r="I81" s="84">
        <v>3771</v>
      </c>
      <c r="J81" s="27">
        <v>3140</v>
      </c>
      <c r="K81" s="27">
        <v>3064</v>
      </c>
      <c r="L81" s="27">
        <v>4003</v>
      </c>
      <c r="M81" s="27">
        <v>3863</v>
      </c>
      <c r="N81" s="27">
        <v>4339</v>
      </c>
      <c r="O81" s="275">
        <v>3680</v>
      </c>
      <c r="P81" s="27">
        <v>3672</v>
      </c>
      <c r="Q81" s="27">
        <v>3672</v>
      </c>
      <c r="R81" s="27">
        <v>3672</v>
      </c>
      <c r="S81" s="27">
        <v>3680</v>
      </c>
      <c r="T81" s="57"/>
      <c r="U81" s="6"/>
      <c r="V81" s="3"/>
    </row>
    <row r="82" spans="1:22" ht="15" customHeight="1" x14ac:dyDescent="0.2">
      <c r="A82" s="251" t="s">
        <v>625</v>
      </c>
      <c r="B82" s="84"/>
      <c r="C82" s="84"/>
      <c r="D82" s="84"/>
      <c r="E82" s="84">
        <v>3052</v>
      </c>
      <c r="F82" s="84">
        <v>3170</v>
      </c>
      <c r="G82" s="84">
        <v>3290</v>
      </c>
      <c r="H82" s="84">
        <v>3350</v>
      </c>
      <c r="I82" s="84">
        <v>9985</v>
      </c>
      <c r="J82" s="27">
        <v>2510</v>
      </c>
      <c r="K82" s="27">
        <v>2285</v>
      </c>
      <c r="L82" s="27">
        <v>2739</v>
      </c>
      <c r="M82" s="27">
        <v>3104</v>
      </c>
      <c r="N82" s="27">
        <v>3239</v>
      </c>
      <c r="O82" s="275">
        <v>3384</v>
      </c>
      <c r="P82" s="27">
        <v>3529</v>
      </c>
      <c r="Q82" s="27">
        <v>3529</v>
      </c>
      <c r="R82" s="27">
        <v>3529</v>
      </c>
      <c r="S82" s="27">
        <v>3529</v>
      </c>
      <c r="T82" s="57"/>
      <c r="U82" s="6"/>
      <c r="V82" s="3"/>
    </row>
    <row r="83" spans="1:22" ht="15" customHeight="1" x14ac:dyDescent="0.2">
      <c r="A83" s="57" t="s">
        <v>155</v>
      </c>
      <c r="B83" s="84">
        <v>8468</v>
      </c>
      <c r="C83" s="84">
        <v>8193</v>
      </c>
      <c r="D83" s="84">
        <f>900+7950</f>
        <v>8850</v>
      </c>
      <c r="E83" s="84">
        <v>9874</v>
      </c>
      <c r="F83" s="84">
        <v>9335.44</v>
      </c>
      <c r="G83" s="84">
        <v>10086</v>
      </c>
      <c r="H83" s="84">
        <v>10186</v>
      </c>
      <c r="I83" s="84">
        <v>10590</v>
      </c>
      <c r="J83" s="27">
        <v>10388</v>
      </c>
      <c r="K83" s="27">
        <v>10516</v>
      </c>
      <c r="L83" s="27">
        <v>12018</v>
      </c>
      <c r="M83" s="27">
        <v>11085</v>
      </c>
      <c r="N83" s="27">
        <v>11500</v>
      </c>
      <c r="O83" s="275">
        <v>8675</v>
      </c>
      <c r="P83" s="27">
        <v>13000</v>
      </c>
      <c r="Q83" s="27">
        <v>13000</v>
      </c>
      <c r="R83" s="27">
        <v>13000</v>
      </c>
      <c r="S83" s="27">
        <v>13000</v>
      </c>
      <c r="T83" s="57"/>
      <c r="U83" s="6"/>
      <c r="V83" s="3"/>
    </row>
    <row r="84" spans="1:22" ht="15" customHeight="1" x14ac:dyDescent="0.2">
      <c r="A84" s="57" t="s">
        <v>156</v>
      </c>
      <c r="B84" s="84">
        <v>7000</v>
      </c>
      <c r="C84" s="84">
        <v>7000</v>
      </c>
      <c r="D84" s="84">
        <v>7000</v>
      </c>
      <c r="E84" s="84">
        <v>6500</v>
      </c>
      <c r="F84" s="84">
        <v>6500</v>
      </c>
      <c r="G84" s="84">
        <v>7000</v>
      </c>
      <c r="H84" s="84">
        <v>7000</v>
      </c>
      <c r="I84" s="84">
        <v>6000</v>
      </c>
      <c r="J84" s="27">
        <v>7000</v>
      </c>
      <c r="K84" s="27">
        <v>7000</v>
      </c>
      <c r="L84" s="27">
        <v>9000</v>
      </c>
      <c r="M84" s="27">
        <v>9000</v>
      </c>
      <c r="N84" s="27">
        <v>9000</v>
      </c>
      <c r="O84" s="275">
        <v>9000</v>
      </c>
      <c r="P84" s="27">
        <v>10000</v>
      </c>
      <c r="Q84" s="27">
        <v>10000</v>
      </c>
      <c r="R84" s="27">
        <v>10000</v>
      </c>
      <c r="S84" s="27">
        <v>9000</v>
      </c>
      <c r="T84" s="81"/>
      <c r="U84" s="6"/>
      <c r="V84" s="3"/>
    </row>
    <row r="85" spans="1:22" ht="15" customHeight="1" x14ac:dyDescent="0.2">
      <c r="A85" s="57" t="s">
        <v>157</v>
      </c>
      <c r="B85" s="84">
        <v>2000</v>
      </c>
      <c r="C85" s="84">
        <v>2000</v>
      </c>
      <c r="D85" s="84">
        <v>2500</v>
      </c>
      <c r="E85" s="84">
        <v>2800</v>
      </c>
      <c r="F85" s="84">
        <v>2800</v>
      </c>
      <c r="G85" s="84">
        <v>2800</v>
      </c>
      <c r="H85" s="84">
        <v>3000</v>
      </c>
      <c r="I85" s="84">
        <v>3200</v>
      </c>
      <c r="J85" s="27">
        <v>3200</v>
      </c>
      <c r="K85" s="27">
        <v>3200</v>
      </c>
      <c r="L85" s="27">
        <v>3800</v>
      </c>
      <c r="M85" s="27">
        <v>3800</v>
      </c>
      <c r="N85" s="27">
        <v>4400</v>
      </c>
      <c r="O85" s="275">
        <v>4800</v>
      </c>
      <c r="P85" s="27">
        <v>4800</v>
      </c>
      <c r="Q85" s="27">
        <v>4800</v>
      </c>
      <c r="R85" s="27">
        <v>4800</v>
      </c>
      <c r="S85" s="27">
        <v>4800</v>
      </c>
      <c r="T85" s="57"/>
      <c r="U85" s="6"/>
      <c r="V85" s="3"/>
    </row>
    <row r="86" spans="1:22" ht="15" customHeight="1" x14ac:dyDescent="0.2">
      <c r="A86" s="57" t="s">
        <v>158</v>
      </c>
      <c r="B86" s="84">
        <v>200</v>
      </c>
      <c r="C86" s="84">
        <v>250</v>
      </c>
      <c r="D86" s="84">
        <v>250</v>
      </c>
      <c r="E86" s="84">
        <v>250</v>
      </c>
      <c r="F86" s="84">
        <v>250</v>
      </c>
      <c r="G86" s="84">
        <v>250</v>
      </c>
      <c r="H86" s="84">
        <v>250</v>
      </c>
      <c r="I86" s="84">
        <v>250</v>
      </c>
      <c r="J86" s="27">
        <v>250</v>
      </c>
      <c r="K86" s="27">
        <v>250</v>
      </c>
      <c r="L86" s="27">
        <v>250</v>
      </c>
      <c r="M86" s="27">
        <v>250</v>
      </c>
      <c r="N86" s="27">
        <v>250</v>
      </c>
      <c r="O86" s="275">
        <v>250</v>
      </c>
      <c r="P86" s="27">
        <v>250</v>
      </c>
      <c r="Q86" s="27">
        <v>250</v>
      </c>
      <c r="R86" s="27">
        <v>250</v>
      </c>
      <c r="S86" s="27">
        <v>250</v>
      </c>
      <c r="T86" s="57"/>
      <c r="U86" s="6"/>
      <c r="V86" s="3"/>
    </row>
    <row r="87" spans="1:22" ht="15" customHeight="1" x14ac:dyDescent="0.2">
      <c r="A87" s="57" t="s">
        <v>159</v>
      </c>
      <c r="B87" s="84">
        <v>10128.75</v>
      </c>
      <c r="C87" s="84">
        <v>10129</v>
      </c>
      <c r="D87" s="84">
        <v>11064</v>
      </c>
      <c r="E87" s="84">
        <f>4500*3.5</f>
        <v>15750</v>
      </c>
      <c r="F87" s="84">
        <v>11600.79</v>
      </c>
      <c r="G87" s="84">
        <v>14446</v>
      </c>
      <c r="H87" s="84">
        <v>18109</v>
      </c>
      <c r="I87" s="84">
        <v>19819</v>
      </c>
      <c r="J87" s="27">
        <v>18907</v>
      </c>
      <c r="K87" s="27">
        <v>16127</v>
      </c>
      <c r="L87" s="27">
        <v>14278</v>
      </c>
      <c r="M87" s="27">
        <v>14304</v>
      </c>
      <c r="N87" s="27">
        <v>14517</v>
      </c>
      <c r="O87" s="275">
        <v>15039</v>
      </c>
      <c r="P87" s="27">
        <v>15622</v>
      </c>
      <c r="Q87" s="27">
        <v>15622</v>
      </c>
      <c r="R87" s="27">
        <v>15622</v>
      </c>
      <c r="S87" s="306">
        <v>15622</v>
      </c>
      <c r="T87" s="57"/>
      <c r="U87" s="6"/>
      <c r="V87" s="3"/>
    </row>
    <row r="88" spans="1:22" ht="15" customHeight="1" x14ac:dyDescent="0.2">
      <c r="A88" s="57" t="s">
        <v>160</v>
      </c>
      <c r="B88" s="84">
        <v>2000</v>
      </c>
      <c r="C88" s="84">
        <v>2000</v>
      </c>
      <c r="D88" s="84">
        <v>2600</v>
      </c>
      <c r="E88" s="84">
        <v>448</v>
      </c>
      <c r="F88" s="84">
        <v>750</v>
      </c>
      <c r="G88" s="84">
        <v>750</v>
      </c>
      <c r="H88" s="84">
        <v>1000</v>
      </c>
      <c r="I88" s="84">
        <v>1000</v>
      </c>
      <c r="J88" s="27">
        <v>800</v>
      </c>
      <c r="K88" s="27">
        <v>800</v>
      </c>
      <c r="L88" s="27">
        <v>800</v>
      </c>
      <c r="M88" s="27">
        <v>800</v>
      </c>
      <c r="N88" s="27">
        <v>800</v>
      </c>
      <c r="O88" s="275">
        <v>800</v>
      </c>
      <c r="P88" s="27">
        <v>800</v>
      </c>
      <c r="Q88" s="27">
        <v>800</v>
      </c>
      <c r="R88" s="27">
        <v>800</v>
      </c>
      <c r="S88" s="27">
        <v>800</v>
      </c>
      <c r="T88" s="57"/>
      <c r="U88" s="6"/>
      <c r="V88" s="3"/>
    </row>
    <row r="89" spans="1:22" ht="15" customHeight="1" x14ac:dyDescent="0.2">
      <c r="A89" s="57" t="s">
        <v>161</v>
      </c>
      <c r="B89" s="84">
        <v>698</v>
      </c>
      <c r="C89" s="84">
        <v>644</v>
      </c>
      <c r="D89" s="84">
        <v>633</v>
      </c>
      <c r="E89" s="84">
        <v>633</v>
      </c>
      <c r="F89" s="84">
        <v>1303</v>
      </c>
      <c r="G89" s="84">
        <v>1142</v>
      </c>
      <c r="H89" s="84">
        <v>1219</v>
      </c>
      <c r="I89" s="84">
        <v>1733</v>
      </c>
      <c r="J89" s="27">
        <v>1741</v>
      </c>
      <c r="K89" s="27">
        <v>1709</v>
      </c>
      <c r="L89" s="27">
        <v>1711</v>
      </c>
      <c r="M89" s="27">
        <v>1711</v>
      </c>
      <c r="N89" s="27">
        <v>1711</v>
      </c>
      <c r="O89" s="275">
        <v>1106</v>
      </c>
      <c r="P89" s="27">
        <v>1106</v>
      </c>
      <c r="Q89" s="27">
        <v>1106</v>
      </c>
      <c r="R89" s="27">
        <v>1106</v>
      </c>
      <c r="S89" s="27">
        <v>1106</v>
      </c>
      <c r="T89" s="57"/>
      <c r="U89" s="6"/>
      <c r="V89" s="3"/>
    </row>
    <row r="90" spans="1:22" ht="15" customHeight="1" x14ac:dyDescent="0.2">
      <c r="A90" s="57" t="s">
        <v>162</v>
      </c>
      <c r="B90" s="84">
        <v>20000</v>
      </c>
      <c r="C90" s="84">
        <v>20000</v>
      </c>
      <c r="D90" s="84">
        <v>9758</v>
      </c>
      <c r="E90" s="84">
        <v>5783</v>
      </c>
      <c r="F90" s="84">
        <v>33880</v>
      </c>
      <c r="G90" s="84">
        <v>6393</v>
      </c>
      <c r="H90" s="84">
        <v>11470</v>
      </c>
      <c r="I90" s="84">
        <v>12938</v>
      </c>
      <c r="J90" s="27">
        <v>13300</v>
      </c>
      <c r="K90" s="27">
        <v>10000</v>
      </c>
      <c r="L90" s="27">
        <v>10000</v>
      </c>
      <c r="M90" s="27">
        <v>10000</v>
      </c>
      <c r="N90" s="27">
        <v>15000</v>
      </c>
      <c r="O90" s="275">
        <v>15000</v>
      </c>
      <c r="P90" s="27">
        <v>10000</v>
      </c>
      <c r="Q90" s="27">
        <v>10000</v>
      </c>
      <c r="R90" s="27">
        <v>10000</v>
      </c>
      <c r="S90" s="306">
        <v>10000</v>
      </c>
      <c r="T90" s="57"/>
      <c r="U90" s="115"/>
      <c r="V90" s="3"/>
    </row>
    <row r="91" spans="1:22" ht="15" customHeight="1" x14ac:dyDescent="0.2">
      <c r="A91" s="57" t="s">
        <v>163</v>
      </c>
      <c r="B91" s="84">
        <v>500</v>
      </c>
      <c r="C91" s="84">
        <v>500</v>
      </c>
      <c r="D91" s="84">
        <v>500</v>
      </c>
      <c r="E91" s="84">
        <v>500</v>
      </c>
      <c r="F91" s="84">
        <v>500</v>
      </c>
      <c r="G91" s="84">
        <v>500</v>
      </c>
      <c r="H91" s="84">
        <v>500</v>
      </c>
      <c r="I91" s="84">
        <v>500</v>
      </c>
      <c r="J91" s="27">
        <v>1150</v>
      </c>
      <c r="K91" s="27">
        <v>1150</v>
      </c>
      <c r="L91" s="27">
        <v>2000</v>
      </c>
      <c r="M91" s="27">
        <v>2900</v>
      </c>
      <c r="N91" s="27">
        <v>2000</v>
      </c>
      <c r="O91" s="275">
        <v>2000</v>
      </c>
      <c r="P91" s="27">
        <v>2000</v>
      </c>
      <c r="Q91" s="27">
        <v>2000</v>
      </c>
      <c r="R91" s="27">
        <v>2000</v>
      </c>
      <c r="S91" s="27">
        <v>2000</v>
      </c>
      <c r="T91" s="57"/>
      <c r="U91" s="6"/>
      <c r="V91" s="3"/>
    </row>
    <row r="92" spans="1:22" ht="15" customHeight="1" x14ac:dyDescent="0.2">
      <c r="A92" s="57" t="s">
        <v>164</v>
      </c>
      <c r="B92" s="84">
        <v>4700</v>
      </c>
      <c r="C92" s="84">
        <v>4300</v>
      </c>
      <c r="D92" s="84">
        <v>4300</v>
      </c>
      <c r="E92" s="84">
        <v>4300</v>
      </c>
      <c r="F92" s="84">
        <v>4300</v>
      </c>
      <c r="G92" s="84">
        <v>4000</v>
      </c>
      <c r="H92" s="84">
        <v>4000</v>
      </c>
      <c r="I92" s="84">
        <v>4200</v>
      </c>
      <c r="J92" s="27">
        <v>4200</v>
      </c>
      <c r="K92" s="27">
        <v>4200</v>
      </c>
      <c r="L92" s="27">
        <v>3600</v>
      </c>
      <c r="M92" s="27">
        <v>3800</v>
      </c>
      <c r="N92" s="27">
        <v>4200</v>
      </c>
      <c r="O92" s="275">
        <v>4200</v>
      </c>
      <c r="P92" s="27">
        <v>4200</v>
      </c>
      <c r="Q92" s="27">
        <v>4200</v>
      </c>
      <c r="R92" s="27">
        <v>4200</v>
      </c>
      <c r="S92" s="27">
        <v>4200</v>
      </c>
      <c r="T92" s="57"/>
      <c r="U92" s="6"/>
      <c r="V92" s="3"/>
    </row>
    <row r="93" spans="1:22" s="7" customFormat="1" ht="15" customHeight="1" x14ac:dyDescent="0.2">
      <c r="A93" s="81" t="s">
        <v>354</v>
      </c>
      <c r="B93" s="86">
        <f>SUM(B81:B92)</f>
        <v>57969.75</v>
      </c>
      <c r="C93" s="86">
        <f>SUM(C81:C92)</f>
        <v>57291</v>
      </c>
      <c r="D93" s="86">
        <f>SUM(D81:D92)</f>
        <v>49851</v>
      </c>
      <c r="E93" s="86">
        <f>SUM(E81:E92)</f>
        <v>51761</v>
      </c>
      <c r="F93" s="86">
        <v>74964.23000000001</v>
      </c>
      <c r="G93" s="86">
        <v>51982</v>
      </c>
      <c r="H93" s="86">
        <v>61369</v>
      </c>
      <c r="I93" s="86">
        <v>73986</v>
      </c>
      <c r="J93" s="31">
        <v>66586</v>
      </c>
      <c r="K93" s="31">
        <v>60301</v>
      </c>
      <c r="L93" s="31">
        <v>64199</v>
      </c>
      <c r="M93" s="31">
        <v>65117</v>
      </c>
      <c r="N93" s="31">
        <f>SUM(N81:N92)</f>
        <v>70956</v>
      </c>
      <c r="O93" s="276">
        <f>SUM(O79:O92)</f>
        <v>69434</v>
      </c>
      <c r="P93" s="166">
        <f>SUM(P79:P92)</f>
        <v>70479</v>
      </c>
      <c r="Q93" s="166">
        <f>SUM(Q79:Q92)</f>
        <v>70479</v>
      </c>
      <c r="R93" s="166">
        <f>SUM(R79:R92)</f>
        <v>70479</v>
      </c>
      <c r="S93" s="169">
        <f>SUM(S79:S92)</f>
        <v>69487</v>
      </c>
      <c r="T93" s="81"/>
    </row>
    <row r="94" spans="1:22" s="7" customFormat="1" ht="15" customHeight="1" x14ac:dyDescent="0.2">
      <c r="A94" s="81"/>
      <c r="B94" s="86"/>
      <c r="C94" s="86"/>
      <c r="D94" s="86"/>
      <c r="E94" s="86"/>
      <c r="F94" s="86"/>
      <c r="G94" s="86"/>
      <c r="H94" s="86"/>
      <c r="I94" s="86"/>
      <c r="J94" s="31"/>
      <c r="K94" s="31"/>
      <c r="L94" s="31"/>
      <c r="M94" s="31"/>
      <c r="N94" s="31"/>
      <c r="O94" s="276"/>
      <c r="P94" s="31"/>
      <c r="Q94" s="31"/>
      <c r="R94" s="31"/>
      <c r="S94" s="31"/>
      <c r="T94" s="81"/>
    </row>
    <row r="95" spans="1:22" s="7" customFormat="1" ht="15" customHeight="1" x14ac:dyDescent="0.2">
      <c r="A95" s="81" t="s">
        <v>145</v>
      </c>
      <c r="B95" s="86">
        <v>298759</v>
      </c>
      <c r="C95" s="86" t="e">
        <f>C76+C93</f>
        <v>#REF!</v>
      </c>
      <c r="D95" s="86" t="e">
        <f>D76+D93</f>
        <v>#REF!</v>
      </c>
      <c r="E95" s="86" t="e">
        <f>E76+E93</f>
        <v>#REF!</v>
      </c>
      <c r="F95" s="86">
        <v>400485.63</v>
      </c>
      <c r="G95" s="86">
        <v>391695</v>
      </c>
      <c r="H95" s="86">
        <v>426840</v>
      </c>
      <c r="I95" s="86">
        <v>464596</v>
      </c>
      <c r="J95" s="31">
        <v>476807</v>
      </c>
      <c r="K95" s="31">
        <v>479156</v>
      </c>
      <c r="L95" s="31">
        <f>L76+L93</f>
        <v>462578</v>
      </c>
      <c r="M95" s="31">
        <v>473790.76199999999</v>
      </c>
      <c r="N95" s="31">
        <f>N76+N79+N93</f>
        <v>473917</v>
      </c>
      <c r="O95" s="276">
        <f>O76+O93</f>
        <v>499355</v>
      </c>
      <c r="P95" s="166">
        <f>P76+P93</f>
        <v>527374</v>
      </c>
      <c r="Q95" s="166">
        <f>Q76+Q93</f>
        <v>527374</v>
      </c>
      <c r="R95" s="166">
        <f>R76+R93</f>
        <v>527374</v>
      </c>
      <c r="S95" s="169">
        <f>S76+S93</f>
        <v>526382</v>
      </c>
      <c r="T95" s="81"/>
      <c r="V95" s="146"/>
    </row>
    <row r="96" spans="1:22" s="7" customFormat="1" ht="15" customHeight="1" x14ac:dyDescent="0.2">
      <c r="A96" s="57" t="s">
        <v>498</v>
      </c>
      <c r="B96" s="84"/>
      <c r="C96" s="52" t="e">
        <f>(C95-B95)/B95</f>
        <v>#REF!</v>
      </c>
      <c r="D96" s="52" t="e">
        <f>(D95-C95)/C95</f>
        <v>#REF!</v>
      </c>
      <c r="E96" s="52" t="e">
        <f>(E95-D95)/D95</f>
        <v>#REF!</v>
      </c>
      <c r="F96" s="52">
        <v>0.1251998460345467</v>
      </c>
      <c r="G96" s="52">
        <v>-2.1949926143417443E-2</v>
      </c>
      <c r="H96" s="52">
        <v>8.9725424118255279E-2</v>
      </c>
      <c r="I96" s="52">
        <v>8.8454690282072909E-2</v>
      </c>
      <c r="J96" s="27"/>
      <c r="K96" s="27"/>
      <c r="L96" s="27"/>
      <c r="M96" s="27"/>
      <c r="N96" s="27"/>
      <c r="O96" s="275"/>
      <c r="P96" s="27"/>
      <c r="Q96" s="27"/>
      <c r="R96" s="27"/>
      <c r="S96" s="27"/>
      <c r="T96" s="81"/>
    </row>
    <row r="97" spans="1:22" ht="15" customHeight="1" x14ac:dyDescent="0.2">
      <c r="A97" s="57"/>
      <c r="B97" s="84"/>
      <c r="C97" s="84"/>
      <c r="D97" s="84"/>
      <c r="E97" s="84"/>
      <c r="F97" s="84"/>
      <c r="G97" s="84"/>
      <c r="H97" s="84"/>
      <c r="I97" s="84"/>
      <c r="J97" s="27"/>
      <c r="K97" s="27"/>
      <c r="L97" s="27"/>
      <c r="M97" s="27"/>
      <c r="N97" s="27"/>
      <c r="O97" s="275"/>
      <c r="P97" s="27"/>
      <c r="Q97" s="27"/>
      <c r="R97" s="27"/>
      <c r="S97" s="27"/>
      <c r="T97" s="57"/>
    </row>
    <row r="98" spans="1:22" s="7" customFormat="1" ht="15" customHeight="1" x14ac:dyDescent="0.2">
      <c r="A98" s="81" t="s">
        <v>371</v>
      </c>
      <c r="B98" s="86">
        <v>10000</v>
      </c>
      <c r="C98" s="86">
        <v>10000</v>
      </c>
      <c r="D98" s="86">
        <v>10000</v>
      </c>
      <c r="E98" s="86">
        <v>10000</v>
      </c>
      <c r="F98" s="86">
        <v>20000</v>
      </c>
      <c r="G98" s="86">
        <v>0</v>
      </c>
      <c r="H98" s="86">
        <v>0</v>
      </c>
      <c r="I98" s="86">
        <v>0</v>
      </c>
      <c r="J98" s="31">
        <v>0</v>
      </c>
      <c r="K98" s="31"/>
      <c r="L98" s="31"/>
      <c r="M98" s="31"/>
      <c r="N98" s="31"/>
      <c r="O98" s="276"/>
      <c r="P98" s="31"/>
      <c r="Q98" s="31"/>
      <c r="R98" s="31"/>
      <c r="S98" s="31"/>
      <c r="T98" s="57"/>
      <c r="U98" s="15"/>
      <c r="V98" s="12"/>
    </row>
    <row r="99" spans="1:22" s="7" customFormat="1" ht="15" customHeight="1" x14ac:dyDescent="0.2">
      <c r="A99" s="57" t="s">
        <v>498</v>
      </c>
      <c r="B99" s="84"/>
      <c r="C99" s="84"/>
      <c r="D99" s="52">
        <f>(D98-C98)/C98</f>
        <v>0</v>
      </c>
      <c r="E99" s="52">
        <f>(E98-D98)/D98</f>
        <v>0</v>
      </c>
      <c r="F99" s="52"/>
      <c r="G99" s="52"/>
      <c r="H99" s="52"/>
      <c r="I99" s="52"/>
      <c r="J99" s="27"/>
      <c r="K99" s="27"/>
      <c r="L99" s="27"/>
      <c r="M99" s="27"/>
      <c r="N99" s="27"/>
      <c r="O99" s="275"/>
      <c r="P99" s="27"/>
      <c r="Q99" s="27"/>
      <c r="R99" s="27"/>
      <c r="S99" s="27"/>
      <c r="T99" s="81"/>
      <c r="U99" s="15"/>
      <c r="V99" s="12"/>
    </row>
    <row r="100" spans="1:22" s="7" customFormat="1" ht="15" customHeight="1" x14ac:dyDescent="0.2">
      <c r="A100" s="81"/>
      <c r="B100" s="86"/>
      <c r="C100" s="86"/>
      <c r="D100" s="86"/>
      <c r="E100" s="86"/>
      <c r="F100" s="86"/>
      <c r="G100" s="86"/>
      <c r="H100" s="86"/>
      <c r="I100" s="86"/>
      <c r="J100" s="31"/>
      <c r="K100" s="31"/>
      <c r="L100" s="31"/>
      <c r="M100" s="31"/>
      <c r="N100" s="31"/>
      <c r="O100" s="276"/>
      <c r="P100" s="31"/>
      <c r="Q100" s="31"/>
      <c r="R100" s="31"/>
      <c r="S100" s="31"/>
      <c r="T100" s="81"/>
      <c r="U100" s="15"/>
      <c r="V100" s="12"/>
    </row>
    <row r="101" spans="1:22" s="7" customFormat="1" ht="15" customHeight="1" x14ac:dyDescent="0.2">
      <c r="A101" s="81" t="s">
        <v>338</v>
      </c>
      <c r="B101" s="86" t="e">
        <f>B93+B76</f>
        <v>#REF!</v>
      </c>
      <c r="C101" s="86" t="e">
        <f>C95+C98</f>
        <v>#REF!</v>
      </c>
      <c r="D101" s="86" t="e">
        <f>D95+D98</f>
        <v>#REF!</v>
      </c>
      <c r="E101" s="86" t="e">
        <f>E95+E98</f>
        <v>#REF!</v>
      </c>
      <c r="F101" s="86">
        <v>420485.63</v>
      </c>
      <c r="G101" s="86">
        <v>391695</v>
      </c>
      <c r="H101" s="86">
        <v>426840</v>
      </c>
      <c r="I101" s="86">
        <v>464596</v>
      </c>
      <c r="J101" s="31">
        <v>476807</v>
      </c>
      <c r="K101" s="31">
        <v>479156</v>
      </c>
      <c r="L101" s="31">
        <f>L95+L98</f>
        <v>462578</v>
      </c>
      <c r="M101" s="31">
        <v>473790.76199999999</v>
      </c>
      <c r="N101" s="31">
        <f t="shared" ref="N101:S101" si="6">N95+N98</f>
        <v>473917</v>
      </c>
      <c r="O101" s="276">
        <f t="shared" si="6"/>
        <v>499355</v>
      </c>
      <c r="P101" s="31">
        <f t="shared" si="6"/>
        <v>527374</v>
      </c>
      <c r="Q101" s="166">
        <f t="shared" si="6"/>
        <v>527374</v>
      </c>
      <c r="R101" s="166">
        <f t="shared" si="6"/>
        <v>527374</v>
      </c>
      <c r="S101" s="169">
        <f t="shared" si="6"/>
        <v>526382</v>
      </c>
      <c r="T101" s="81"/>
    </row>
    <row r="102" spans="1:22" ht="15" customHeight="1" x14ac:dyDescent="0.2">
      <c r="A102" s="57" t="s">
        <v>498</v>
      </c>
      <c r="B102" s="52"/>
      <c r="C102" s="52" t="e">
        <f>(C101-B101)/B101</f>
        <v>#REF!</v>
      </c>
      <c r="D102" s="52" t="e">
        <f>(D101-C101)/C101</f>
        <v>#REF!</v>
      </c>
      <c r="E102" s="52" t="e">
        <f>(E101-D101)/D101</f>
        <v>#REF!</v>
      </c>
      <c r="F102" s="52">
        <v>0.14910645379914955</v>
      </c>
      <c r="G102" s="52">
        <v>-6.8469949852983089E-2</v>
      </c>
      <c r="H102" s="52">
        <v>8.9725424118255279E-2</v>
      </c>
      <c r="I102" s="52">
        <v>8.8454690282072909E-2</v>
      </c>
      <c r="J102" s="27"/>
      <c r="K102" s="27"/>
      <c r="L102" s="27"/>
      <c r="M102" s="27"/>
      <c r="N102" s="254"/>
      <c r="O102" s="159">
        <f ca="1" xml:space="preserve">        (INDIRECT(ADDRESS(ROW()-1,COLUMN()-0)) -  INDIRECT(ADDRESS(ROW()-1,COLUMN()-3))) / INDIRECT(ADDRESS(ROW()-1,COLUMN()-3))</f>
        <v>7.9504429523237163E-2</v>
      </c>
      <c r="P102" s="254"/>
      <c r="Q102" s="159">
        <f ca="1" xml:space="preserve">        (INDIRECT(ADDRESS(ROW()-1,COLUMN()-0)) -  INDIRECT(ADDRESS(ROW()-1,COLUMN()-2))) / INDIRECT(ADDRESS(ROW()-1,COLUMN()-2))</f>
        <v>5.6110382393287341E-2</v>
      </c>
      <c r="R102" s="159">
        <f ca="1" xml:space="preserve">        (INDIRECT(ADDRESS(ROW()-1,COLUMN()-0)) -  INDIRECT(ADDRESS(ROW()-1,COLUMN()-3))) / INDIRECT(ADDRESS(ROW()-1,COLUMN()-3))</f>
        <v>5.6110382393287341E-2</v>
      </c>
      <c r="S102" s="159">
        <f ca="1" xml:space="preserve">        (INDIRECT(ADDRESS(ROW()-1,COLUMN()-0)) -  INDIRECT(ADDRESS(ROW()-1,COLUMN()-4))) / INDIRECT(ADDRESS(ROW()-1,COLUMN()-4))</f>
        <v>5.4123819727448411E-2</v>
      </c>
      <c r="T102" s="57"/>
    </row>
    <row r="107" spans="1:22" x14ac:dyDescent="0.2">
      <c r="E107" s="133"/>
      <c r="F107" s="133"/>
      <c r="G107" s="133"/>
    </row>
    <row r="111" spans="1:22" x14ac:dyDescent="0.2">
      <c r="T111" s="2" t="s">
        <v>328</v>
      </c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65536"/>
  <sheetViews>
    <sheetView workbookViewId="0">
      <pane xSplit="4" ySplit="2" topLeftCell="E3" activePane="bottomRight" state="frozen"/>
      <selection activeCell="J70" sqref="J70"/>
      <selection pane="topRight" activeCell="J70" sqref="J70"/>
      <selection pane="bottomLeft" activeCell="J70" sqref="J70"/>
      <selection pane="bottomRight" activeCell="P31" sqref="P31"/>
    </sheetView>
  </sheetViews>
  <sheetFormatPr defaultColWidth="9.140625" defaultRowHeight="12.75" x14ac:dyDescent="0.2"/>
  <cols>
    <col min="1" max="1" width="26.140625" style="2" customWidth="1"/>
    <col min="2" max="3" width="8.140625" style="2" hidden="1" customWidth="1"/>
    <col min="4" max="7" width="9" style="78" hidden="1" customWidth="1"/>
    <col min="8" max="9" width="9.42578125" style="2" hidden="1" customWidth="1"/>
    <col min="10" max="11" width="10.7109375" style="2" hidden="1" customWidth="1"/>
    <col min="12" max="14" width="10.7109375" style="2" customWidth="1"/>
    <col min="15" max="15" width="10.7109375" style="78" customWidth="1"/>
    <col min="16" max="16" width="10.7109375" style="2" customWidth="1"/>
    <col min="17" max="19" width="10.7109375" style="78" customWidth="1"/>
    <col min="20" max="20" width="36.140625" style="83" hidden="1" customWidth="1"/>
    <col min="21" max="21" width="18.42578125" style="2" hidden="1" customWidth="1"/>
    <col min="22" max="16384" width="9.140625" style="2"/>
  </cols>
  <sheetData>
    <row r="1" spans="1:23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79" t="s">
        <v>382</v>
      </c>
      <c r="U1" s="176" t="s">
        <v>569</v>
      </c>
    </row>
    <row r="2" spans="1:23" s="7" customFormat="1" ht="15.75" customHeight="1" thickTop="1" x14ac:dyDescent="0.2">
      <c r="A2" s="8"/>
      <c r="B2" s="9"/>
      <c r="C2" s="9"/>
      <c r="D2" s="9"/>
      <c r="E2" s="23"/>
      <c r="F2" s="23"/>
      <c r="G2" s="23"/>
      <c r="H2" s="9"/>
      <c r="I2" s="9"/>
      <c r="J2" s="9"/>
      <c r="K2" s="9"/>
      <c r="L2" s="9"/>
      <c r="M2" s="9"/>
      <c r="N2" s="9"/>
      <c r="O2" s="9"/>
      <c r="P2" s="9"/>
      <c r="Q2" s="23"/>
      <c r="R2" s="9"/>
      <c r="S2" s="23"/>
      <c r="T2" s="89"/>
    </row>
    <row r="3" spans="1:23" ht="15" customHeight="1" x14ac:dyDescent="0.2">
      <c r="A3" s="25" t="s">
        <v>536</v>
      </c>
      <c r="B3" s="26"/>
      <c r="C3" s="26"/>
      <c r="D3" s="27"/>
      <c r="E3" s="43"/>
      <c r="F3" s="43"/>
      <c r="G3" s="43"/>
      <c r="H3" s="26"/>
      <c r="I3" s="26"/>
      <c r="J3" s="26"/>
      <c r="K3" s="26"/>
      <c r="L3" s="26"/>
      <c r="M3" s="26"/>
      <c r="N3" s="33"/>
      <c r="O3" s="27"/>
      <c r="P3" s="33"/>
      <c r="Q3" s="43"/>
      <c r="R3" s="27"/>
      <c r="S3" s="43"/>
      <c r="T3" s="57"/>
      <c r="U3" s="37"/>
      <c r="V3" s="3"/>
    </row>
    <row r="4" spans="1:23" ht="15" customHeight="1" x14ac:dyDescent="0.2">
      <c r="A4" s="26" t="s">
        <v>582</v>
      </c>
      <c r="B4" s="27">
        <v>3556</v>
      </c>
      <c r="C4" s="27">
        <v>3663</v>
      </c>
      <c r="D4" s="27">
        <v>6604</v>
      </c>
      <c r="E4" s="111">
        <v>5944</v>
      </c>
      <c r="F4" s="111">
        <v>7571</v>
      </c>
      <c r="G4" s="111">
        <v>7500</v>
      </c>
      <c r="H4" s="110">
        <v>6000</v>
      </c>
      <c r="I4" s="110">
        <v>3420</v>
      </c>
      <c r="J4" s="178">
        <v>2400</v>
      </c>
      <c r="K4" s="178">
        <v>1000</v>
      </c>
      <c r="L4" s="178">
        <v>4290</v>
      </c>
      <c r="M4" s="178">
        <v>4337</v>
      </c>
      <c r="N4" s="178">
        <v>915.3</v>
      </c>
      <c r="O4" s="178"/>
      <c r="P4" s="178">
        <v>5074</v>
      </c>
      <c r="Q4" s="178"/>
      <c r="R4" s="178">
        <v>5835</v>
      </c>
      <c r="S4" s="178">
        <v>0</v>
      </c>
      <c r="T4" s="90"/>
      <c r="U4" s="37" t="s">
        <v>603</v>
      </c>
      <c r="V4" s="3"/>
      <c r="W4" s="154"/>
    </row>
    <row r="5" spans="1:23" ht="15" customHeight="1" x14ac:dyDescent="0.2">
      <c r="A5" s="26" t="s">
        <v>244</v>
      </c>
      <c r="B5" s="27">
        <f>10.44*2*52</f>
        <v>1085.76</v>
      </c>
      <c r="C5" s="27">
        <v>1118</v>
      </c>
      <c r="D5" s="27">
        <v>1712</v>
      </c>
      <c r="E5" s="111">
        <v>2935</v>
      </c>
      <c r="F5" s="111">
        <v>1533</v>
      </c>
      <c r="G5" s="111">
        <v>1195</v>
      </c>
      <c r="H5" s="111"/>
      <c r="I5" s="111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90"/>
      <c r="U5" s="175"/>
      <c r="V5" s="3"/>
    </row>
    <row r="6" spans="1:23" ht="15" customHeight="1" x14ac:dyDescent="0.2">
      <c r="A6" s="26" t="s">
        <v>352</v>
      </c>
      <c r="B6" s="27"/>
      <c r="C6" s="27"/>
      <c r="D6" s="27">
        <v>146</v>
      </c>
      <c r="E6" s="111">
        <v>146</v>
      </c>
      <c r="F6" s="111">
        <v>153</v>
      </c>
      <c r="G6" s="111"/>
      <c r="H6" s="111"/>
      <c r="I6" s="111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90"/>
      <c r="U6" s="37"/>
      <c r="V6" s="3"/>
    </row>
    <row r="7" spans="1:23" ht="15" customHeight="1" x14ac:dyDescent="0.2">
      <c r="A7" s="26" t="s">
        <v>392</v>
      </c>
      <c r="B7" s="27"/>
      <c r="C7" s="27"/>
      <c r="D7" s="27">
        <v>50</v>
      </c>
      <c r="E7" s="111">
        <v>50</v>
      </c>
      <c r="F7" s="111">
        <v>50</v>
      </c>
      <c r="G7" s="111"/>
      <c r="H7" s="111"/>
      <c r="I7" s="111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90"/>
      <c r="U7" s="37"/>
      <c r="V7" s="3"/>
    </row>
    <row r="8" spans="1:23" s="7" customFormat="1" ht="15" customHeight="1" x14ac:dyDescent="0.2">
      <c r="A8" s="25" t="s">
        <v>537</v>
      </c>
      <c r="B8" s="31">
        <f>SUM(B4:B5)</f>
        <v>4641.76</v>
      </c>
      <c r="C8" s="31">
        <f>SUM(C4:C6)</f>
        <v>4781</v>
      </c>
      <c r="D8" s="31">
        <f>SUM(D4:D7)</f>
        <v>8512</v>
      </c>
      <c r="E8" s="112">
        <f>SUM(E4:E7)</f>
        <v>9075</v>
      </c>
      <c r="F8" s="112">
        <v>9307</v>
      </c>
      <c r="G8" s="112">
        <v>8695</v>
      </c>
      <c r="H8" s="112">
        <v>6000</v>
      </c>
      <c r="I8" s="112">
        <v>3420</v>
      </c>
      <c r="J8" s="31">
        <v>2400</v>
      </c>
      <c r="K8" s="31">
        <v>1000</v>
      </c>
      <c r="L8" s="31">
        <v>4290</v>
      </c>
      <c r="M8" s="31">
        <v>4337</v>
      </c>
      <c r="N8" s="31">
        <f t="shared" ref="N8:S8" si="0">SUM(N4:N7)</f>
        <v>915.3</v>
      </c>
      <c r="O8" s="166">
        <f t="shared" si="0"/>
        <v>0</v>
      </c>
      <c r="P8" s="166">
        <f t="shared" si="0"/>
        <v>5074</v>
      </c>
      <c r="Q8" s="166">
        <v>0</v>
      </c>
      <c r="R8" s="166">
        <f t="shared" si="0"/>
        <v>5835</v>
      </c>
      <c r="S8" s="291">
        <f t="shared" si="0"/>
        <v>0</v>
      </c>
      <c r="T8" s="81"/>
      <c r="U8" s="38"/>
      <c r="V8" s="12"/>
    </row>
    <row r="9" spans="1:23" s="7" customFormat="1" ht="15" customHeight="1" x14ac:dyDescent="0.2">
      <c r="A9" s="25"/>
      <c r="B9" s="31"/>
      <c r="C9" s="31"/>
      <c r="D9" s="31"/>
      <c r="E9" s="112"/>
      <c r="F9" s="112"/>
      <c r="G9" s="112"/>
      <c r="H9" s="112"/>
      <c r="I9" s="112"/>
      <c r="J9" s="31"/>
      <c r="K9" s="31"/>
      <c r="L9" s="31"/>
      <c r="M9" s="31"/>
      <c r="N9" s="31"/>
      <c r="O9" s="31"/>
      <c r="P9" s="31"/>
      <c r="Q9" s="31"/>
      <c r="R9" s="31"/>
      <c r="S9" s="31"/>
      <c r="T9" s="81"/>
      <c r="U9" s="38"/>
      <c r="V9" s="12"/>
    </row>
    <row r="10" spans="1:23" ht="15" customHeight="1" x14ac:dyDescent="0.2">
      <c r="A10" s="26" t="s">
        <v>574</v>
      </c>
      <c r="B10" s="27"/>
      <c r="C10" s="27"/>
      <c r="D10" s="27"/>
      <c r="E10" s="98"/>
      <c r="F10" s="98"/>
      <c r="G10" s="98"/>
      <c r="H10" s="27"/>
      <c r="I10" s="27"/>
      <c r="J10" s="27"/>
      <c r="K10" s="27"/>
      <c r="L10" s="178">
        <v>500</v>
      </c>
      <c r="M10" s="178">
        <v>135</v>
      </c>
      <c r="N10" s="27"/>
      <c r="O10" s="27"/>
      <c r="P10" s="27"/>
      <c r="Q10" s="27"/>
      <c r="R10" s="27"/>
      <c r="S10" s="27"/>
      <c r="T10" s="57"/>
      <c r="U10" s="37"/>
      <c r="V10" s="11"/>
    </row>
    <row r="11" spans="1:23" ht="15" customHeight="1" x14ac:dyDescent="0.2">
      <c r="A11" s="26" t="s">
        <v>538</v>
      </c>
      <c r="B11" s="27">
        <v>364.8</v>
      </c>
      <c r="C11" s="27">
        <v>365</v>
      </c>
      <c r="D11" s="27">
        <v>500</v>
      </c>
      <c r="E11" s="111">
        <v>500</v>
      </c>
      <c r="F11" s="111">
        <v>500</v>
      </c>
      <c r="G11" s="111">
        <v>500</v>
      </c>
      <c r="H11" s="109"/>
      <c r="I11" s="109">
        <v>500</v>
      </c>
      <c r="J11" s="179">
        <v>500</v>
      </c>
      <c r="K11" s="179">
        <v>500</v>
      </c>
      <c r="L11" s="180"/>
      <c r="M11" s="180">
        <v>650</v>
      </c>
      <c r="N11" s="178">
        <v>650</v>
      </c>
      <c r="O11" s="178">
        <v>500</v>
      </c>
      <c r="P11" s="178">
        <v>500</v>
      </c>
      <c r="Q11" s="178">
        <v>500</v>
      </c>
      <c r="R11" s="178">
        <v>500</v>
      </c>
      <c r="S11" s="178">
        <v>500</v>
      </c>
      <c r="T11" s="57"/>
      <c r="U11" s="37"/>
      <c r="V11" s="3"/>
    </row>
    <row r="12" spans="1:23" ht="15" customHeight="1" x14ac:dyDescent="0.2">
      <c r="A12" s="26" t="s">
        <v>571</v>
      </c>
      <c r="B12" s="27">
        <v>704</v>
      </c>
      <c r="C12" s="27">
        <v>704</v>
      </c>
      <c r="D12" s="27">
        <f>2*75+2*45+105</f>
        <v>345</v>
      </c>
      <c r="E12" s="113">
        <v>345</v>
      </c>
      <c r="F12" s="113">
        <v>435</v>
      </c>
      <c r="G12" s="113">
        <v>435</v>
      </c>
      <c r="H12" s="113">
        <v>500</v>
      </c>
      <c r="I12" s="113">
        <v>500</v>
      </c>
      <c r="J12" s="180">
        <v>500</v>
      </c>
      <c r="K12" s="180">
        <v>500</v>
      </c>
      <c r="L12" s="27">
        <v>765</v>
      </c>
      <c r="M12" s="27"/>
      <c r="N12" s="180"/>
      <c r="O12" s="180"/>
      <c r="P12" s="180"/>
      <c r="Q12" s="180"/>
      <c r="R12" s="180"/>
      <c r="S12" s="180"/>
      <c r="T12" s="57"/>
      <c r="U12" s="37"/>
      <c r="V12" s="3"/>
    </row>
    <row r="13" spans="1:23" ht="15" customHeight="1" x14ac:dyDescent="0.2">
      <c r="A13" s="26" t="s">
        <v>575</v>
      </c>
      <c r="B13" s="27"/>
      <c r="C13" s="27"/>
      <c r="D13" s="27"/>
      <c r="E13" s="98"/>
      <c r="F13" s="98"/>
      <c r="G13" s="98"/>
      <c r="H13" s="27"/>
      <c r="I13" s="27"/>
      <c r="J13" s="27"/>
      <c r="K13" s="27"/>
      <c r="L13" s="27">
        <v>250</v>
      </c>
      <c r="M13" s="27">
        <v>0</v>
      </c>
      <c r="N13" s="27"/>
      <c r="O13" s="27"/>
      <c r="P13" s="27">
        <v>100</v>
      </c>
      <c r="Q13" s="27">
        <v>100</v>
      </c>
      <c r="R13" s="27">
        <v>100</v>
      </c>
      <c r="S13" s="27"/>
      <c r="T13" s="57"/>
      <c r="U13" s="37" t="s">
        <v>597</v>
      </c>
      <c r="V13" s="11"/>
    </row>
    <row r="14" spans="1:23" ht="15" customHeight="1" x14ac:dyDescent="0.2">
      <c r="A14" s="26" t="s">
        <v>351</v>
      </c>
      <c r="B14" s="27"/>
      <c r="C14" s="27"/>
      <c r="D14" s="27">
        <v>215</v>
      </c>
      <c r="E14" s="98">
        <v>216</v>
      </c>
      <c r="F14" s="98">
        <v>142</v>
      </c>
      <c r="G14" s="98">
        <v>128</v>
      </c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57"/>
      <c r="U14" s="37"/>
      <c r="V14" s="3"/>
    </row>
    <row r="15" spans="1:23" ht="15" customHeight="1" x14ac:dyDescent="0.2">
      <c r="A15" s="26" t="s">
        <v>577</v>
      </c>
      <c r="B15" s="27"/>
      <c r="C15" s="27"/>
      <c r="D15" s="27"/>
      <c r="E15" s="98"/>
      <c r="F15" s="98"/>
      <c r="G15" s="98"/>
      <c r="H15" s="27"/>
      <c r="I15" s="27"/>
      <c r="J15" s="27"/>
      <c r="K15" s="27"/>
      <c r="L15" s="27">
        <v>350</v>
      </c>
      <c r="M15" s="27">
        <v>0</v>
      </c>
      <c r="N15" s="27"/>
      <c r="O15" s="27"/>
      <c r="P15" s="27"/>
      <c r="Q15" s="27"/>
      <c r="R15" s="27"/>
      <c r="S15" s="27"/>
      <c r="T15" s="57"/>
      <c r="U15" s="37" t="s">
        <v>598</v>
      </c>
      <c r="V15" s="11"/>
    </row>
    <row r="16" spans="1:23" ht="15" customHeight="1" x14ac:dyDescent="0.2">
      <c r="A16" s="26" t="s">
        <v>576</v>
      </c>
      <c r="B16" s="27"/>
      <c r="C16" s="27"/>
      <c r="D16" s="27"/>
      <c r="E16" s="98"/>
      <c r="F16" s="98"/>
      <c r="G16" s="98"/>
      <c r="H16" s="27"/>
      <c r="I16" s="27"/>
      <c r="J16" s="27"/>
      <c r="K16" s="27"/>
      <c r="L16" s="27">
        <v>25</v>
      </c>
      <c r="M16" s="27">
        <v>25</v>
      </c>
      <c r="N16" s="27">
        <v>25</v>
      </c>
      <c r="O16" s="27">
        <v>100</v>
      </c>
      <c r="P16" s="27">
        <v>100</v>
      </c>
      <c r="Q16" s="27">
        <v>100</v>
      </c>
      <c r="R16" s="27">
        <v>100</v>
      </c>
      <c r="S16" s="27">
        <v>100</v>
      </c>
      <c r="T16" s="57"/>
      <c r="U16" s="37"/>
      <c r="V16" s="11"/>
    </row>
    <row r="17" spans="1:22" ht="15" customHeight="1" x14ac:dyDescent="0.2">
      <c r="A17" s="26" t="s">
        <v>580</v>
      </c>
      <c r="B17" s="27"/>
      <c r="C17" s="27"/>
      <c r="D17" s="27"/>
      <c r="E17" s="98"/>
      <c r="F17" s="98"/>
      <c r="G17" s="98"/>
      <c r="H17" s="27"/>
      <c r="I17" s="27"/>
      <c r="J17" s="27"/>
      <c r="K17" s="27"/>
      <c r="L17" s="27">
        <v>200</v>
      </c>
      <c r="M17" s="27">
        <v>200</v>
      </c>
      <c r="N17" s="27">
        <v>600</v>
      </c>
      <c r="O17" s="27">
        <v>500</v>
      </c>
      <c r="P17" s="27">
        <v>766</v>
      </c>
      <c r="Q17" s="27">
        <v>516</v>
      </c>
      <c r="R17" s="27">
        <v>516</v>
      </c>
      <c r="S17" s="27">
        <v>516</v>
      </c>
      <c r="T17" s="57"/>
      <c r="U17" s="37"/>
      <c r="V17" s="11"/>
    </row>
    <row r="18" spans="1:22" s="7" customFormat="1" ht="15" customHeight="1" x14ac:dyDescent="0.2">
      <c r="A18" s="26" t="s">
        <v>578</v>
      </c>
      <c r="B18" s="31"/>
      <c r="C18" s="31"/>
      <c r="D18" s="31"/>
      <c r="E18" s="112"/>
      <c r="F18" s="112"/>
      <c r="G18" s="112"/>
      <c r="H18" s="31"/>
      <c r="I18" s="31"/>
      <c r="J18" s="31"/>
      <c r="K18" s="31"/>
      <c r="L18" s="27">
        <v>100</v>
      </c>
      <c r="M18" s="27">
        <v>200</v>
      </c>
      <c r="N18" s="27"/>
      <c r="O18" s="27"/>
      <c r="P18" s="27"/>
      <c r="Q18" s="27"/>
      <c r="R18" s="27"/>
      <c r="S18" s="27"/>
      <c r="T18" s="81"/>
      <c r="U18" s="38"/>
      <c r="V18" s="12"/>
    </row>
    <row r="19" spans="1:22" s="7" customFormat="1" ht="15" customHeight="1" x14ac:dyDescent="0.2">
      <c r="A19" s="26" t="s">
        <v>579</v>
      </c>
      <c r="B19" s="31"/>
      <c r="C19" s="31"/>
      <c r="D19" s="31"/>
      <c r="E19" s="112"/>
      <c r="F19" s="112"/>
      <c r="G19" s="112"/>
      <c r="H19" s="31"/>
      <c r="I19" s="31"/>
      <c r="J19" s="31"/>
      <c r="K19" s="31"/>
      <c r="L19" s="27">
        <v>75</v>
      </c>
      <c r="M19" s="27">
        <v>75</v>
      </c>
      <c r="N19" s="27"/>
      <c r="O19" s="27"/>
      <c r="P19" s="27"/>
      <c r="Q19" s="27"/>
      <c r="R19" s="27"/>
      <c r="S19" s="27"/>
      <c r="T19" s="81"/>
      <c r="U19" s="38"/>
      <c r="V19" s="12"/>
    </row>
    <row r="20" spans="1:22" s="7" customFormat="1" ht="15" customHeight="1" x14ac:dyDescent="0.2">
      <c r="A20" s="26" t="s">
        <v>581</v>
      </c>
      <c r="B20" s="31"/>
      <c r="C20" s="31"/>
      <c r="D20" s="31"/>
      <c r="E20" s="112"/>
      <c r="F20" s="112"/>
      <c r="G20" s="112"/>
      <c r="H20" s="31"/>
      <c r="I20" s="31"/>
      <c r="J20" s="31"/>
      <c r="K20" s="31"/>
      <c r="L20" s="27">
        <v>100</v>
      </c>
      <c r="M20" s="27">
        <v>100</v>
      </c>
      <c r="N20" s="27"/>
      <c r="O20" s="27"/>
      <c r="P20" s="27"/>
      <c r="Q20" s="27"/>
      <c r="R20" s="27"/>
      <c r="S20" s="27"/>
      <c r="T20" s="81"/>
      <c r="U20" s="38"/>
      <c r="V20" s="12"/>
    </row>
    <row r="21" spans="1:22" ht="15" customHeight="1" x14ac:dyDescent="0.2">
      <c r="A21" s="177" t="s">
        <v>604</v>
      </c>
      <c r="B21" s="26"/>
      <c r="C21" s="27"/>
      <c r="D21" s="27"/>
      <c r="E21" s="98"/>
      <c r="F21" s="98"/>
      <c r="G21" s="98"/>
      <c r="H21" s="26"/>
      <c r="I21" s="26"/>
      <c r="J21" s="27"/>
      <c r="K21" s="27"/>
      <c r="L21" s="31">
        <f>SUM(L10:L20)</f>
        <v>2365</v>
      </c>
      <c r="M21" s="31">
        <v>1385</v>
      </c>
      <c r="N21" s="31">
        <f>N11+N12+N13+N15+N16+N17+N18+N19+N20</f>
        <v>1275</v>
      </c>
      <c r="O21" s="31">
        <f>SUM(O10:O20)</f>
        <v>1100</v>
      </c>
      <c r="P21" s="166">
        <f>P11+P12+P13+P15+P16+P17+P18+P19+P20</f>
        <v>1466</v>
      </c>
      <c r="Q21" s="166">
        <f>SUM(Q10:Q20)</f>
        <v>1216</v>
      </c>
      <c r="R21" s="166">
        <f>SUM(R10:R20)</f>
        <v>1216</v>
      </c>
      <c r="S21" s="291">
        <f>SUM(S10:S20)</f>
        <v>1116</v>
      </c>
      <c r="T21" s="57"/>
      <c r="U21" s="26"/>
    </row>
    <row r="22" spans="1:22" ht="15" customHeight="1" x14ac:dyDescent="0.2">
      <c r="A22" s="177"/>
      <c r="B22" s="26"/>
      <c r="C22" s="27"/>
      <c r="D22" s="27"/>
      <c r="E22" s="98"/>
      <c r="F22" s="98"/>
      <c r="G22" s="98"/>
      <c r="H22" s="26"/>
      <c r="I22" s="26"/>
      <c r="J22" s="27"/>
      <c r="K22" s="27"/>
      <c r="L22" s="31"/>
      <c r="M22" s="31"/>
      <c r="N22" s="31"/>
      <c r="O22" s="31"/>
      <c r="P22" s="31"/>
      <c r="Q22" s="31"/>
      <c r="R22" s="31"/>
      <c r="S22" s="31"/>
      <c r="T22" s="57"/>
      <c r="U22" s="26"/>
    </row>
    <row r="23" spans="1:22" s="13" customFormat="1" ht="15" customHeight="1" x14ac:dyDescent="0.2">
      <c r="A23" s="34" t="s">
        <v>539</v>
      </c>
      <c r="B23" s="35">
        <f>SUM(B8:B17)</f>
        <v>5710.56</v>
      </c>
      <c r="C23" s="35" t="e">
        <f>#REF!+C8</f>
        <v>#REF!</v>
      </c>
      <c r="D23" s="35" t="e">
        <f>#REF!+D8</f>
        <v>#REF!</v>
      </c>
      <c r="E23" s="124" t="e">
        <f>#REF!+E8</f>
        <v>#REF!</v>
      </c>
      <c r="F23" s="124">
        <v>12784</v>
      </c>
      <c r="G23" s="124">
        <v>12223</v>
      </c>
      <c r="H23" s="35">
        <v>6500</v>
      </c>
      <c r="I23" s="35">
        <v>4420</v>
      </c>
      <c r="J23" s="35">
        <v>3400</v>
      </c>
      <c r="K23" s="35">
        <v>2000</v>
      </c>
      <c r="L23" s="35">
        <f>L8+L21</f>
        <v>6655</v>
      </c>
      <c r="M23" s="35">
        <v>5722</v>
      </c>
      <c r="N23" s="35">
        <f t="shared" ref="N23:S23" si="1">N8+N21</f>
        <v>2190.3000000000002</v>
      </c>
      <c r="O23" s="279">
        <f t="shared" si="1"/>
        <v>1100</v>
      </c>
      <c r="P23" s="35">
        <f t="shared" si="1"/>
        <v>6540</v>
      </c>
      <c r="Q23" s="150">
        <f t="shared" si="1"/>
        <v>1216</v>
      </c>
      <c r="R23" s="150">
        <f t="shared" si="1"/>
        <v>7051</v>
      </c>
      <c r="S23" s="168">
        <f t="shared" si="1"/>
        <v>1116</v>
      </c>
      <c r="T23" s="91"/>
      <c r="U23" s="38"/>
      <c r="V23" s="12"/>
    </row>
    <row r="24" spans="1:22" ht="15" customHeight="1" x14ac:dyDescent="0.2">
      <c r="A24" s="26" t="s">
        <v>420</v>
      </c>
      <c r="B24" s="26"/>
      <c r="C24" s="52" t="e">
        <f>(C23-B23)/B23</f>
        <v>#REF!</v>
      </c>
      <c r="D24" s="52" t="e">
        <f>(D23-C23)/C23</f>
        <v>#REF!</v>
      </c>
      <c r="E24" s="52" t="e">
        <f>(E23-D23)/D23</f>
        <v>#REF!</v>
      </c>
      <c r="F24" s="52">
        <v>-2.1283111315265658E-2</v>
      </c>
      <c r="G24" s="52">
        <v>-4.3882978723404256E-2</v>
      </c>
      <c r="H24" s="97">
        <v>-0.46821565900351797</v>
      </c>
      <c r="I24" s="97">
        <v>-0.32</v>
      </c>
      <c r="J24" s="97"/>
      <c r="K24" s="97"/>
      <c r="L24" s="97"/>
      <c r="M24" s="97"/>
      <c r="N24" s="97"/>
      <c r="O24" s="97">
        <f ca="1" xml:space="preserve">        (INDIRECT(ADDRESS(ROW()-1,COLUMN()-0)) -  INDIRECT(ADDRESS(ROW()-1,COLUMN()-3))) / INDIRECT(ADDRESS(ROW()-1,COLUMN()-3))</f>
        <v>-0.83471074380165289</v>
      </c>
      <c r="P24" s="97"/>
      <c r="Q24" s="97">
        <f ca="1" xml:space="preserve">        (INDIRECT(ADDRESS(ROW()-1,COLUMN()-0)) -  INDIRECT(ADDRESS(ROW()-1,COLUMN()-2))) / INDIRECT(ADDRESS(ROW()-1,COLUMN()-2))</f>
        <v>0.10545454545454545</v>
      </c>
      <c r="R24" s="97">
        <f ca="1" xml:space="preserve">        (INDIRECT(ADDRESS(ROW()-1,COLUMN()-0)) -  INDIRECT(ADDRESS(ROW()-1,COLUMN()-3))) / INDIRECT(ADDRESS(ROW()-1,COLUMN()-3))</f>
        <v>5.41</v>
      </c>
      <c r="S24" s="97">
        <f ca="1" xml:space="preserve">        (INDIRECT(ADDRESS(ROW()-1,COLUMN()-0)) -  INDIRECT(ADDRESS(ROW()-1,COLUMN()-4))) / INDIRECT(ADDRESS(ROW()-1,COLUMN()-4))</f>
        <v>1.4545454545454545E-2</v>
      </c>
      <c r="T24" s="57"/>
      <c r="U24" s="26"/>
    </row>
    <row r="28" spans="1:22" x14ac:dyDescent="0.2">
      <c r="D28" s="2"/>
      <c r="E28" s="2"/>
      <c r="F28" s="2"/>
      <c r="G28" s="2"/>
      <c r="O28" s="2"/>
      <c r="Q28" s="2"/>
      <c r="R28" s="2"/>
      <c r="S28" s="2"/>
      <c r="T28" s="2"/>
    </row>
    <row r="29" spans="1:22" x14ac:dyDescent="0.2">
      <c r="D29" s="2"/>
      <c r="E29" s="2"/>
      <c r="F29" s="2"/>
      <c r="G29" s="2"/>
      <c r="O29" s="2"/>
      <c r="Q29" s="2"/>
      <c r="R29" s="2"/>
      <c r="S29" s="2"/>
      <c r="T29" s="2"/>
    </row>
    <row r="30" spans="1:22" x14ac:dyDescent="0.2">
      <c r="D30" s="2"/>
      <c r="E30" s="2"/>
      <c r="F30" s="2"/>
      <c r="G30" s="2"/>
      <c r="O30" s="2"/>
      <c r="Q30" s="2"/>
      <c r="R30" s="2"/>
      <c r="S30" s="2"/>
      <c r="T30" s="2"/>
    </row>
    <row r="31" spans="1:22" x14ac:dyDescent="0.2">
      <c r="D31" s="2"/>
      <c r="E31" s="2"/>
      <c r="F31" s="2"/>
      <c r="G31" s="2"/>
      <c r="O31" s="2"/>
      <c r="Q31" s="2"/>
      <c r="R31" s="2"/>
      <c r="S31" s="2"/>
      <c r="T31" s="2"/>
    </row>
    <row r="32" spans="1:22" x14ac:dyDescent="0.2">
      <c r="D32" s="2"/>
      <c r="E32" s="2"/>
      <c r="F32" s="2"/>
      <c r="G32" s="2"/>
      <c r="O32" s="2"/>
      <c r="Q32" s="2"/>
      <c r="R32" s="2"/>
      <c r="S32" s="2"/>
      <c r="T32" s="2"/>
    </row>
    <row r="33" spans="4:20" x14ac:dyDescent="0.2">
      <c r="D33" s="2"/>
      <c r="E33" s="2"/>
      <c r="F33" s="2"/>
      <c r="G33" s="2"/>
      <c r="O33" s="2"/>
      <c r="Q33" s="2"/>
      <c r="R33" s="2"/>
      <c r="S33" s="2"/>
      <c r="T33" s="2"/>
    </row>
    <row r="34" spans="4:20" x14ac:dyDescent="0.2">
      <c r="D34" s="2"/>
      <c r="E34" s="2"/>
      <c r="F34" s="2"/>
      <c r="G34" s="2"/>
      <c r="O34" s="2"/>
      <c r="Q34" s="2"/>
      <c r="R34" s="2"/>
      <c r="S34" s="2"/>
      <c r="T34" s="2"/>
    </row>
    <row r="35" spans="4:20" x14ac:dyDescent="0.2">
      <c r="D35" s="2"/>
      <c r="E35" s="2"/>
      <c r="F35" s="2"/>
      <c r="G35" s="2"/>
      <c r="O35" s="2"/>
      <c r="Q35" s="2"/>
      <c r="R35" s="2"/>
      <c r="S35" s="2"/>
      <c r="T35" s="2"/>
    </row>
    <row r="36" spans="4:20" x14ac:dyDescent="0.2">
      <c r="D36" s="2"/>
      <c r="E36" s="2"/>
      <c r="F36" s="2"/>
      <c r="G36" s="2"/>
      <c r="O36" s="2"/>
      <c r="Q36" s="2"/>
      <c r="R36" s="2"/>
      <c r="S36" s="2"/>
      <c r="T36" s="2"/>
    </row>
    <row r="37" spans="4:20" x14ac:dyDescent="0.2">
      <c r="D37" s="2"/>
      <c r="E37" s="2"/>
      <c r="F37" s="2"/>
      <c r="G37" s="2"/>
      <c r="O37" s="2"/>
      <c r="Q37" s="2"/>
      <c r="R37" s="2"/>
      <c r="S37" s="2"/>
      <c r="T37" s="2"/>
    </row>
    <row r="38" spans="4:20" x14ac:dyDescent="0.2">
      <c r="D38" s="2"/>
      <c r="E38" s="2"/>
      <c r="F38" s="2"/>
      <c r="G38" s="2"/>
      <c r="O38" s="2"/>
      <c r="Q38" s="2"/>
      <c r="R38" s="2"/>
      <c r="S38" s="2"/>
      <c r="T38" s="2"/>
    </row>
    <row r="39" spans="4:20" x14ac:dyDescent="0.2">
      <c r="D39" s="2"/>
      <c r="E39" s="2"/>
      <c r="F39" s="2"/>
      <c r="G39" s="2"/>
      <c r="O39" s="2"/>
      <c r="Q39" s="2"/>
      <c r="R39" s="2"/>
      <c r="S39" s="2"/>
      <c r="T39" s="2"/>
    </row>
    <row r="40" spans="4:20" x14ac:dyDescent="0.2">
      <c r="D40" s="2"/>
      <c r="E40" s="2"/>
      <c r="F40" s="2"/>
      <c r="G40" s="2"/>
      <c r="O40" s="2"/>
      <c r="Q40" s="2"/>
      <c r="R40" s="2"/>
      <c r="S40" s="2"/>
      <c r="T40" s="2"/>
    </row>
    <row r="41" spans="4:20" x14ac:dyDescent="0.2">
      <c r="D41" s="2"/>
      <c r="E41" s="2"/>
      <c r="F41" s="2"/>
      <c r="G41" s="2"/>
      <c r="O41" s="2"/>
      <c r="Q41" s="2"/>
      <c r="R41" s="2"/>
      <c r="S41" s="2"/>
      <c r="T41" s="2"/>
    </row>
    <row r="42" spans="4:20" x14ac:dyDescent="0.2">
      <c r="D42" s="2"/>
      <c r="E42" s="2"/>
      <c r="F42" s="2"/>
      <c r="G42" s="2"/>
      <c r="O42" s="2"/>
      <c r="Q42" s="2"/>
      <c r="R42" s="2"/>
      <c r="S42" s="2"/>
      <c r="T42" s="2"/>
    </row>
    <row r="43" spans="4:20" x14ac:dyDescent="0.2">
      <c r="D43" s="2"/>
      <c r="E43" s="2"/>
      <c r="F43" s="2"/>
      <c r="G43" s="2"/>
      <c r="O43" s="2"/>
      <c r="Q43" s="2"/>
      <c r="R43" s="2"/>
      <c r="S43" s="2"/>
      <c r="T43" s="2"/>
    </row>
    <row r="44" spans="4:20" x14ac:dyDescent="0.2">
      <c r="D44" s="2"/>
      <c r="E44" s="2"/>
      <c r="F44" s="2"/>
      <c r="G44" s="2"/>
      <c r="O44" s="2"/>
      <c r="Q44" s="2"/>
      <c r="R44" s="2"/>
      <c r="S44" s="2"/>
      <c r="T44" s="2"/>
    </row>
    <row r="45" spans="4:20" x14ac:dyDescent="0.2">
      <c r="D45" s="2"/>
      <c r="E45" s="2"/>
      <c r="F45" s="2"/>
      <c r="G45" s="2"/>
      <c r="O45" s="2"/>
      <c r="Q45" s="2"/>
      <c r="R45" s="2"/>
      <c r="S45" s="2"/>
      <c r="T45" s="2"/>
    </row>
    <row r="46" spans="4:20" x14ac:dyDescent="0.2">
      <c r="D46" s="2"/>
      <c r="E46" s="2"/>
      <c r="F46" s="2"/>
      <c r="G46" s="2"/>
      <c r="O46" s="2"/>
      <c r="Q46" s="2"/>
      <c r="R46" s="2"/>
      <c r="S46" s="2"/>
      <c r="T46" s="2"/>
    </row>
    <row r="47" spans="4:20" x14ac:dyDescent="0.2">
      <c r="D47" s="2"/>
      <c r="E47" s="2"/>
      <c r="F47" s="2"/>
      <c r="G47" s="2"/>
      <c r="O47" s="2"/>
      <c r="Q47" s="2"/>
      <c r="R47" s="2"/>
      <c r="S47" s="2"/>
      <c r="T47" s="2"/>
    </row>
    <row r="48" spans="4:20" x14ac:dyDescent="0.2">
      <c r="D48" s="2"/>
      <c r="E48" s="2"/>
      <c r="F48" s="2"/>
      <c r="G48" s="2"/>
      <c r="O48" s="2"/>
      <c r="Q48" s="2"/>
      <c r="R48" s="2"/>
      <c r="S48" s="2"/>
      <c r="T48" s="2"/>
    </row>
    <row r="49" spans="4:20" x14ac:dyDescent="0.2">
      <c r="D49" s="2"/>
      <c r="E49" s="2"/>
      <c r="F49" s="2"/>
      <c r="G49" s="2"/>
      <c r="O49" s="2"/>
      <c r="Q49" s="2"/>
      <c r="R49" s="2"/>
      <c r="S49" s="2"/>
      <c r="T49" s="2"/>
    </row>
    <row r="50" spans="4:20" x14ac:dyDescent="0.2">
      <c r="D50" s="2"/>
      <c r="E50" s="2"/>
      <c r="F50" s="2"/>
      <c r="G50" s="2"/>
      <c r="O50" s="2"/>
      <c r="Q50" s="2"/>
      <c r="R50" s="2"/>
      <c r="S50" s="2"/>
      <c r="T50" s="2"/>
    </row>
    <row r="51" spans="4:20" x14ac:dyDescent="0.2">
      <c r="D51" s="2"/>
      <c r="E51" s="2"/>
      <c r="F51" s="2"/>
      <c r="G51" s="2"/>
      <c r="O51" s="2"/>
      <c r="Q51" s="2"/>
      <c r="R51" s="2"/>
      <c r="S51" s="2"/>
      <c r="T51" s="2"/>
    </row>
    <row r="52" spans="4:20" x14ac:dyDescent="0.2">
      <c r="D52" s="2"/>
      <c r="E52" s="2"/>
      <c r="F52" s="2"/>
      <c r="G52" s="2"/>
      <c r="O52" s="2"/>
      <c r="Q52" s="2"/>
      <c r="R52" s="2"/>
      <c r="S52" s="2"/>
      <c r="T52" s="2"/>
    </row>
    <row r="53" spans="4:20" x14ac:dyDescent="0.2">
      <c r="D53" s="2"/>
      <c r="E53" s="2"/>
      <c r="F53" s="2"/>
      <c r="G53" s="2"/>
      <c r="O53" s="2"/>
      <c r="Q53" s="2"/>
      <c r="R53" s="2"/>
      <c r="S53" s="2"/>
      <c r="T53" s="2"/>
    </row>
    <row r="54" spans="4:20" x14ac:dyDescent="0.2">
      <c r="D54" s="2"/>
      <c r="E54" s="2"/>
      <c r="F54" s="2"/>
      <c r="G54" s="2"/>
      <c r="O54" s="2"/>
      <c r="Q54" s="2"/>
      <c r="R54" s="2"/>
      <c r="S54" s="2"/>
      <c r="T54" s="2"/>
    </row>
    <row r="55" spans="4:20" x14ac:dyDescent="0.2">
      <c r="D55" s="2"/>
      <c r="E55" s="2"/>
      <c r="F55" s="2"/>
      <c r="G55" s="2"/>
      <c r="O55" s="2"/>
      <c r="Q55" s="2"/>
      <c r="R55" s="2"/>
      <c r="S55" s="2"/>
      <c r="T55" s="2"/>
    </row>
    <row r="56" spans="4:20" x14ac:dyDescent="0.2">
      <c r="D56" s="2"/>
      <c r="E56" s="2"/>
      <c r="F56" s="2"/>
      <c r="G56" s="2"/>
      <c r="O56" s="2"/>
      <c r="Q56" s="2"/>
      <c r="R56" s="2"/>
      <c r="S56" s="2"/>
      <c r="T56" s="2"/>
    </row>
    <row r="57" spans="4:20" x14ac:dyDescent="0.2">
      <c r="D57" s="2"/>
      <c r="E57" s="2"/>
      <c r="F57" s="2"/>
      <c r="G57" s="2"/>
      <c r="O57" s="2"/>
      <c r="Q57" s="2"/>
      <c r="R57" s="2"/>
      <c r="S57" s="2"/>
      <c r="T57" s="2"/>
    </row>
    <row r="58" spans="4:20" x14ac:dyDescent="0.2">
      <c r="D58" s="2"/>
      <c r="E58" s="2"/>
      <c r="F58" s="2"/>
      <c r="G58" s="2"/>
      <c r="O58" s="2"/>
      <c r="Q58" s="2"/>
      <c r="R58" s="2"/>
      <c r="S58" s="2"/>
      <c r="T58" s="2"/>
    </row>
    <row r="59" spans="4:20" x14ac:dyDescent="0.2">
      <c r="D59" s="2"/>
      <c r="E59" s="2"/>
      <c r="F59" s="2"/>
      <c r="G59" s="2"/>
      <c r="O59" s="2"/>
      <c r="Q59" s="2"/>
      <c r="R59" s="2"/>
      <c r="S59" s="2"/>
      <c r="T59" s="2"/>
    </row>
    <row r="60" spans="4:20" x14ac:dyDescent="0.2">
      <c r="D60" s="2"/>
      <c r="E60" s="2"/>
      <c r="F60" s="2"/>
      <c r="G60" s="2"/>
      <c r="O60" s="2"/>
      <c r="Q60" s="2"/>
      <c r="R60" s="2"/>
      <c r="S60" s="2"/>
      <c r="T60" s="2"/>
    </row>
    <row r="61" spans="4:20" x14ac:dyDescent="0.2">
      <c r="D61" s="2"/>
      <c r="E61" s="2"/>
      <c r="F61" s="2"/>
      <c r="G61" s="2"/>
      <c r="O61" s="2"/>
      <c r="Q61" s="2"/>
      <c r="R61" s="2"/>
      <c r="S61" s="2"/>
      <c r="T61" s="2"/>
    </row>
    <row r="62" spans="4:20" x14ac:dyDescent="0.2">
      <c r="D62" s="2"/>
      <c r="E62" s="2"/>
      <c r="F62" s="2"/>
      <c r="G62" s="2"/>
      <c r="O62" s="2"/>
      <c r="Q62" s="2"/>
      <c r="R62" s="2"/>
      <c r="S62" s="2"/>
      <c r="T62" s="2"/>
    </row>
    <row r="63" spans="4:20" x14ac:dyDescent="0.2">
      <c r="D63" s="2"/>
      <c r="E63" s="2"/>
      <c r="F63" s="2"/>
      <c r="G63" s="2"/>
      <c r="O63" s="2"/>
      <c r="Q63" s="2"/>
      <c r="R63" s="2"/>
      <c r="S63" s="2"/>
      <c r="T63" s="2"/>
    </row>
    <row r="64" spans="4:20" x14ac:dyDescent="0.2">
      <c r="D64" s="2"/>
      <c r="E64" s="2"/>
      <c r="F64" s="2"/>
      <c r="G64" s="2"/>
      <c r="O64" s="2"/>
      <c r="Q64" s="2"/>
      <c r="R64" s="2"/>
      <c r="S64" s="2"/>
      <c r="T64" s="2"/>
    </row>
    <row r="65" spans="4:20" x14ac:dyDescent="0.2">
      <c r="D65" s="2"/>
      <c r="E65" s="2"/>
      <c r="F65" s="2"/>
      <c r="G65" s="2"/>
      <c r="O65" s="2"/>
      <c r="Q65" s="2"/>
      <c r="R65" s="2"/>
      <c r="S65" s="2"/>
      <c r="T65" s="2"/>
    </row>
    <row r="66" spans="4:20" x14ac:dyDescent="0.2">
      <c r="D66" s="2"/>
      <c r="E66" s="2"/>
      <c r="F66" s="2"/>
      <c r="G66" s="2"/>
      <c r="O66" s="2"/>
      <c r="Q66" s="2"/>
      <c r="R66" s="2"/>
      <c r="S66" s="2"/>
      <c r="T66" s="2"/>
    </row>
    <row r="67" spans="4:20" x14ac:dyDescent="0.2">
      <c r="D67" s="2"/>
      <c r="E67" s="2"/>
      <c r="F67" s="2"/>
      <c r="G67" s="2"/>
      <c r="O67" s="2"/>
      <c r="Q67" s="2"/>
      <c r="R67" s="2"/>
      <c r="S67" s="2"/>
      <c r="T67" s="2"/>
    </row>
    <row r="68" spans="4:20" x14ac:dyDescent="0.2">
      <c r="D68" s="2"/>
      <c r="E68" s="2"/>
      <c r="F68" s="2"/>
      <c r="G68" s="2"/>
      <c r="O68" s="2"/>
      <c r="Q68" s="2"/>
      <c r="R68" s="2"/>
      <c r="S68" s="2"/>
      <c r="T68" s="2"/>
    </row>
    <row r="69" spans="4:20" x14ac:dyDescent="0.2">
      <c r="D69" s="2"/>
      <c r="E69" s="2"/>
      <c r="F69" s="2"/>
      <c r="G69" s="2"/>
      <c r="O69" s="2"/>
      <c r="Q69" s="2"/>
      <c r="R69" s="2"/>
      <c r="S69" s="2"/>
      <c r="T69" s="2"/>
    </row>
    <row r="70" spans="4:20" x14ac:dyDescent="0.2">
      <c r="D70" s="2"/>
      <c r="E70" s="2"/>
      <c r="F70" s="2"/>
      <c r="G70" s="2"/>
      <c r="O70" s="2"/>
      <c r="Q70" s="2"/>
      <c r="R70" s="2"/>
      <c r="S70" s="2"/>
      <c r="T70" s="2"/>
    </row>
    <row r="71" spans="4:20" x14ac:dyDescent="0.2">
      <c r="D71" s="2"/>
      <c r="E71" s="2"/>
      <c r="F71" s="2"/>
      <c r="G71" s="2"/>
      <c r="O71" s="2"/>
      <c r="Q71" s="2"/>
      <c r="R71" s="2"/>
      <c r="S71" s="2"/>
      <c r="T71" s="2"/>
    </row>
    <row r="72" spans="4:20" x14ac:dyDescent="0.2">
      <c r="D72" s="2"/>
      <c r="E72" s="2"/>
      <c r="F72" s="2"/>
      <c r="G72" s="2"/>
      <c r="O72" s="2"/>
      <c r="Q72" s="2"/>
      <c r="R72" s="2"/>
      <c r="S72" s="2"/>
      <c r="T72" s="2"/>
    </row>
    <row r="73" spans="4:20" x14ac:dyDescent="0.2">
      <c r="D73" s="2"/>
      <c r="E73" s="2"/>
      <c r="F73" s="2"/>
      <c r="G73" s="2"/>
      <c r="O73" s="2"/>
      <c r="Q73" s="2"/>
      <c r="R73" s="2"/>
      <c r="S73" s="2"/>
      <c r="T73" s="2"/>
    </row>
    <row r="74" spans="4:20" x14ac:dyDescent="0.2">
      <c r="D74" s="2"/>
      <c r="E74" s="2"/>
      <c r="F74" s="2"/>
      <c r="G74" s="2"/>
      <c r="O74" s="2"/>
      <c r="Q74" s="2"/>
      <c r="R74" s="2"/>
      <c r="S74" s="2"/>
      <c r="T74" s="2"/>
    </row>
    <row r="75" spans="4:20" x14ac:dyDescent="0.2">
      <c r="D75" s="2"/>
      <c r="E75" s="2"/>
      <c r="F75" s="2"/>
      <c r="G75" s="2"/>
      <c r="O75" s="2"/>
      <c r="Q75" s="2"/>
      <c r="R75" s="2"/>
      <c r="S75" s="2"/>
      <c r="T75" s="2"/>
    </row>
    <row r="76" spans="4:20" x14ac:dyDescent="0.2">
      <c r="D76" s="2"/>
      <c r="E76" s="2"/>
      <c r="F76" s="2"/>
      <c r="G76" s="2"/>
      <c r="O76" s="2"/>
      <c r="Q76" s="2"/>
      <c r="R76" s="2"/>
      <c r="S76" s="2"/>
      <c r="T76" s="2"/>
    </row>
    <row r="77" spans="4:20" x14ac:dyDescent="0.2">
      <c r="D77" s="2"/>
      <c r="E77" s="2"/>
      <c r="F77" s="2"/>
      <c r="G77" s="2"/>
      <c r="O77" s="2"/>
      <c r="Q77" s="2"/>
      <c r="R77" s="2"/>
      <c r="S77" s="2"/>
      <c r="T77" s="2"/>
    </row>
    <row r="78" spans="4:20" x14ac:dyDescent="0.2">
      <c r="D78" s="2"/>
      <c r="E78" s="2"/>
      <c r="F78" s="2"/>
      <c r="G78" s="2"/>
      <c r="O78" s="2"/>
      <c r="Q78" s="2"/>
      <c r="R78" s="2"/>
      <c r="S78" s="2"/>
      <c r="T78" s="2"/>
    </row>
    <row r="79" spans="4:20" x14ac:dyDescent="0.2">
      <c r="D79" s="2"/>
      <c r="E79" s="2"/>
      <c r="F79" s="2"/>
      <c r="G79" s="2"/>
      <c r="O79" s="2"/>
      <c r="Q79" s="2"/>
      <c r="R79" s="2"/>
      <c r="S79" s="2"/>
      <c r="T79" s="2"/>
    </row>
    <row r="80" spans="4:20" x14ac:dyDescent="0.2">
      <c r="D80" s="2"/>
      <c r="E80" s="2"/>
      <c r="F80" s="2"/>
      <c r="G80" s="2"/>
      <c r="O80" s="2"/>
      <c r="Q80" s="2"/>
      <c r="R80" s="2"/>
      <c r="S80" s="2"/>
      <c r="T80" s="2"/>
    </row>
    <row r="81" spans="4:20" x14ac:dyDescent="0.2">
      <c r="D81" s="2"/>
      <c r="E81" s="2"/>
      <c r="F81" s="2"/>
      <c r="G81" s="2"/>
      <c r="O81" s="2"/>
      <c r="Q81" s="2"/>
      <c r="R81" s="2"/>
      <c r="S81" s="2"/>
      <c r="T81" s="2"/>
    </row>
    <row r="82" spans="4:20" x14ac:dyDescent="0.2">
      <c r="D82" s="2"/>
      <c r="E82" s="2"/>
      <c r="F82" s="2"/>
      <c r="G82" s="2"/>
      <c r="O82" s="2"/>
      <c r="Q82" s="2"/>
      <c r="R82" s="2"/>
      <c r="S82" s="2"/>
      <c r="T82" s="2"/>
    </row>
    <row r="83" spans="4:20" x14ac:dyDescent="0.2">
      <c r="D83" s="2"/>
      <c r="E83" s="2"/>
      <c r="F83" s="2"/>
      <c r="G83" s="2"/>
      <c r="O83" s="2"/>
      <c r="Q83" s="2"/>
      <c r="R83" s="2"/>
      <c r="S83" s="2"/>
      <c r="T83" s="2"/>
    </row>
    <row r="84" spans="4:20" x14ac:dyDescent="0.2">
      <c r="D84" s="2"/>
      <c r="E84" s="2"/>
      <c r="F84" s="2"/>
      <c r="G84" s="2"/>
      <c r="O84" s="2"/>
      <c r="Q84" s="2"/>
      <c r="R84" s="2"/>
      <c r="S84" s="2"/>
      <c r="T84" s="2"/>
    </row>
    <row r="85" spans="4:20" x14ac:dyDescent="0.2">
      <c r="D85" s="2"/>
      <c r="E85" s="2"/>
      <c r="F85" s="2"/>
      <c r="G85" s="2"/>
      <c r="O85" s="2"/>
      <c r="Q85" s="2"/>
      <c r="R85" s="2"/>
      <c r="S85" s="2"/>
      <c r="T85" s="2"/>
    </row>
    <row r="86" spans="4:20" x14ac:dyDescent="0.2">
      <c r="D86" s="2"/>
      <c r="E86" s="2"/>
      <c r="F86" s="2"/>
      <c r="G86" s="2"/>
      <c r="O86" s="2"/>
      <c r="Q86" s="2"/>
      <c r="R86" s="2"/>
      <c r="S86" s="2"/>
      <c r="T86" s="2"/>
    </row>
    <row r="87" spans="4:20" x14ac:dyDescent="0.2">
      <c r="D87" s="2"/>
      <c r="E87" s="2"/>
      <c r="F87" s="2"/>
      <c r="G87" s="2"/>
      <c r="O87" s="2"/>
      <c r="Q87" s="2"/>
      <c r="R87" s="2"/>
      <c r="S87" s="2"/>
      <c r="T87" s="2"/>
    </row>
    <row r="88" spans="4:20" x14ac:dyDescent="0.2">
      <c r="D88" s="2"/>
      <c r="E88" s="2"/>
      <c r="F88" s="2"/>
      <c r="G88" s="2"/>
      <c r="O88" s="2"/>
      <c r="Q88" s="2"/>
      <c r="R88" s="2"/>
      <c r="S88" s="2"/>
      <c r="T88" s="2"/>
    </row>
    <row r="89" spans="4:20" x14ac:dyDescent="0.2">
      <c r="D89" s="2"/>
      <c r="E89" s="2"/>
      <c r="F89" s="2"/>
      <c r="G89" s="2"/>
      <c r="O89" s="2"/>
      <c r="Q89" s="2"/>
      <c r="R89" s="2"/>
      <c r="S89" s="2"/>
      <c r="T89" s="2"/>
    </row>
    <row r="90" spans="4:20" x14ac:dyDescent="0.2">
      <c r="D90" s="2"/>
      <c r="E90" s="2"/>
      <c r="F90" s="2"/>
      <c r="G90" s="2"/>
      <c r="O90" s="2"/>
      <c r="Q90" s="2"/>
      <c r="R90" s="2"/>
      <c r="S90" s="2"/>
      <c r="T90" s="2"/>
    </row>
    <row r="91" spans="4:20" x14ac:dyDescent="0.2">
      <c r="D91" s="2"/>
      <c r="E91" s="2"/>
      <c r="F91" s="2"/>
      <c r="G91" s="2"/>
      <c r="O91" s="2"/>
      <c r="Q91" s="2"/>
      <c r="R91" s="2"/>
      <c r="S91" s="2"/>
      <c r="T91" s="2"/>
    </row>
    <row r="92" spans="4:20" x14ac:dyDescent="0.2">
      <c r="D92" s="2"/>
      <c r="E92" s="2"/>
      <c r="F92" s="2"/>
      <c r="G92" s="2"/>
      <c r="O92" s="2"/>
      <c r="Q92" s="2"/>
      <c r="R92" s="2"/>
      <c r="S92" s="2"/>
      <c r="T92" s="2"/>
    </row>
    <row r="93" spans="4:20" x14ac:dyDescent="0.2">
      <c r="D93" s="2"/>
      <c r="E93" s="2"/>
      <c r="F93" s="2"/>
      <c r="G93" s="2"/>
      <c r="O93" s="2"/>
      <c r="Q93" s="2"/>
      <c r="R93" s="2"/>
      <c r="S93" s="2"/>
      <c r="T93" s="2"/>
    </row>
    <row r="94" spans="4:20" x14ac:dyDescent="0.2">
      <c r="D94" s="2"/>
      <c r="E94" s="2"/>
      <c r="F94" s="2"/>
      <c r="G94" s="2"/>
      <c r="O94" s="2"/>
      <c r="Q94" s="2"/>
      <c r="R94" s="2"/>
      <c r="S94" s="2"/>
      <c r="T94" s="2"/>
    </row>
    <row r="95" spans="4:20" x14ac:dyDescent="0.2">
      <c r="D95" s="2"/>
      <c r="E95" s="2"/>
      <c r="F95" s="2"/>
      <c r="G95" s="2"/>
      <c r="O95" s="2"/>
      <c r="Q95" s="2"/>
      <c r="R95" s="2"/>
      <c r="S95" s="2"/>
      <c r="T95" s="2"/>
    </row>
    <row r="96" spans="4:20" x14ac:dyDescent="0.2">
      <c r="D96" s="2"/>
      <c r="E96" s="2"/>
      <c r="F96" s="2"/>
      <c r="G96" s="2"/>
      <c r="O96" s="2"/>
      <c r="Q96" s="2"/>
      <c r="R96" s="2"/>
      <c r="S96" s="2"/>
      <c r="T96" s="2"/>
    </row>
    <row r="97" spans="4:20" x14ac:dyDescent="0.2">
      <c r="D97" s="2"/>
      <c r="E97" s="2"/>
      <c r="F97" s="2"/>
      <c r="G97" s="2"/>
      <c r="O97" s="2"/>
      <c r="Q97" s="2"/>
      <c r="R97" s="2"/>
      <c r="S97" s="2"/>
      <c r="T97" s="2"/>
    </row>
    <row r="98" spans="4:20" x14ac:dyDescent="0.2">
      <c r="D98" s="2"/>
      <c r="E98" s="2"/>
      <c r="F98" s="2"/>
      <c r="G98" s="2"/>
      <c r="O98" s="2"/>
      <c r="Q98" s="2"/>
      <c r="R98" s="2"/>
      <c r="S98" s="2"/>
      <c r="T98" s="2"/>
    </row>
    <row r="99" spans="4:20" x14ac:dyDescent="0.2">
      <c r="D99" s="2"/>
      <c r="E99" s="2"/>
      <c r="F99" s="2"/>
      <c r="G99" s="2"/>
      <c r="O99" s="2"/>
      <c r="Q99" s="2"/>
      <c r="R99" s="2"/>
      <c r="S99" s="2"/>
      <c r="T99" s="2"/>
    </row>
    <row r="100" spans="4:20" x14ac:dyDescent="0.2">
      <c r="D100" s="2"/>
      <c r="E100" s="2"/>
      <c r="F100" s="2"/>
      <c r="G100" s="2"/>
      <c r="O100" s="2"/>
      <c r="Q100" s="2"/>
      <c r="R100" s="2"/>
      <c r="S100" s="2"/>
      <c r="T100" s="2"/>
    </row>
    <row r="101" spans="4:20" x14ac:dyDescent="0.2">
      <c r="D101" s="2"/>
      <c r="E101" s="2"/>
      <c r="F101" s="2"/>
      <c r="G101" s="2"/>
      <c r="O101" s="2"/>
      <c r="Q101" s="2"/>
      <c r="R101" s="2"/>
      <c r="S101" s="2"/>
      <c r="T101" s="2"/>
    </row>
    <row r="102" spans="4:20" x14ac:dyDescent="0.2">
      <c r="D102" s="2"/>
      <c r="E102" s="2"/>
      <c r="F102" s="2"/>
      <c r="G102" s="2"/>
      <c r="O102" s="2"/>
      <c r="Q102" s="2"/>
      <c r="R102" s="2"/>
      <c r="S102" s="2"/>
      <c r="T102" s="2"/>
    </row>
    <row r="103" spans="4:20" x14ac:dyDescent="0.2">
      <c r="D103" s="2"/>
      <c r="E103" s="2"/>
      <c r="F103" s="2"/>
      <c r="G103" s="2"/>
      <c r="O103" s="2"/>
      <c r="Q103" s="2"/>
      <c r="R103" s="2"/>
      <c r="S103" s="2"/>
      <c r="T103" s="2"/>
    </row>
    <row r="104" spans="4:20" x14ac:dyDescent="0.2">
      <c r="D104" s="2"/>
      <c r="E104" s="2"/>
      <c r="F104" s="2"/>
      <c r="G104" s="2"/>
      <c r="O104" s="2"/>
      <c r="Q104" s="2"/>
      <c r="R104" s="2"/>
      <c r="S104" s="2"/>
      <c r="T104" s="2"/>
    </row>
    <row r="105" spans="4:20" x14ac:dyDescent="0.2">
      <c r="D105" s="2"/>
      <c r="E105" s="2"/>
      <c r="F105" s="2"/>
      <c r="G105" s="2"/>
      <c r="O105" s="2"/>
      <c r="Q105" s="2"/>
      <c r="R105" s="2"/>
      <c r="S105" s="2"/>
      <c r="T105" s="2"/>
    </row>
    <row r="106" spans="4:20" x14ac:dyDescent="0.2">
      <c r="D106" s="2"/>
      <c r="E106" s="2"/>
      <c r="F106" s="2"/>
      <c r="G106" s="2"/>
      <c r="O106" s="2"/>
      <c r="Q106" s="2"/>
      <c r="R106" s="2"/>
      <c r="S106" s="2"/>
      <c r="T106" s="2"/>
    </row>
    <row r="107" spans="4:20" x14ac:dyDescent="0.2">
      <c r="D107" s="2"/>
      <c r="E107" s="2"/>
      <c r="F107" s="2"/>
      <c r="G107" s="2"/>
      <c r="O107" s="2"/>
      <c r="Q107" s="2"/>
      <c r="R107" s="2"/>
      <c r="S107" s="2"/>
      <c r="T107" s="2"/>
    </row>
    <row r="108" spans="4:20" x14ac:dyDescent="0.2">
      <c r="D108" s="2"/>
      <c r="E108" s="2"/>
      <c r="F108" s="2"/>
      <c r="G108" s="2"/>
      <c r="O108" s="2"/>
      <c r="Q108" s="2"/>
      <c r="R108" s="2"/>
      <c r="S108" s="2"/>
      <c r="T108" s="2"/>
    </row>
    <row r="109" spans="4:20" x14ac:dyDescent="0.2">
      <c r="D109" s="2"/>
      <c r="E109" s="2"/>
      <c r="F109" s="2"/>
      <c r="G109" s="2"/>
      <c r="O109" s="2"/>
      <c r="Q109" s="2"/>
      <c r="R109" s="2"/>
      <c r="S109" s="2"/>
      <c r="T109" s="2"/>
    </row>
    <row r="110" spans="4:20" x14ac:dyDescent="0.2">
      <c r="D110" s="2"/>
      <c r="E110" s="2"/>
      <c r="F110" s="2"/>
      <c r="G110" s="2"/>
      <c r="O110" s="2"/>
      <c r="Q110" s="2"/>
      <c r="R110" s="2"/>
      <c r="S110" s="2"/>
      <c r="T110" s="2"/>
    </row>
    <row r="111" spans="4:20" x14ac:dyDescent="0.2">
      <c r="D111" s="2"/>
      <c r="E111" s="2"/>
      <c r="F111" s="2"/>
      <c r="G111" s="2"/>
      <c r="O111" s="2"/>
      <c r="Q111" s="2"/>
      <c r="R111" s="2"/>
      <c r="S111" s="2"/>
      <c r="T111" s="2"/>
    </row>
    <row r="112" spans="4:20" x14ac:dyDescent="0.2">
      <c r="D112" s="2"/>
      <c r="E112" s="2"/>
      <c r="F112" s="2"/>
      <c r="G112" s="2"/>
      <c r="O112" s="2"/>
      <c r="Q112" s="2"/>
      <c r="R112" s="2"/>
      <c r="S112" s="2"/>
      <c r="T112" s="2"/>
    </row>
    <row r="113" spans="4:20" x14ac:dyDescent="0.2">
      <c r="D113" s="2"/>
      <c r="E113" s="2"/>
      <c r="F113" s="2"/>
      <c r="G113" s="2"/>
      <c r="O113" s="2"/>
      <c r="Q113" s="2"/>
      <c r="R113" s="2"/>
      <c r="S113" s="2"/>
      <c r="T113" s="2"/>
    </row>
    <row r="114" spans="4:20" x14ac:dyDescent="0.2">
      <c r="D114" s="2"/>
      <c r="E114" s="2"/>
      <c r="F114" s="2"/>
      <c r="G114" s="2"/>
      <c r="O114" s="2"/>
      <c r="Q114" s="2"/>
      <c r="R114" s="2"/>
      <c r="S114" s="2"/>
      <c r="T114" s="2"/>
    </row>
    <row r="115" spans="4:20" x14ac:dyDescent="0.2">
      <c r="D115" s="2"/>
      <c r="E115" s="2"/>
      <c r="F115" s="2"/>
      <c r="G115" s="2"/>
      <c r="O115" s="2"/>
      <c r="Q115" s="2"/>
      <c r="R115" s="2"/>
      <c r="S115" s="2"/>
      <c r="T115" s="2"/>
    </row>
    <row r="116" spans="4:20" x14ac:dyDescent="0.2">
      <c r="D116" s="2"/>
      <c r="E116" s="2"/>
      <c r="F116" s="2"/>
      <c r="G116" s="2"/>
      <c r="O116" s="2"/>
      <c r="Q116" s="2"/>
      <c r="R116" s="2"/>
      <c r="S116" s="2"/>
      <c r="T116" s="2"/>
    </row>
    <row r="117" spans="4:20" x14ac:dyDescent="0.2">
      <c r="D117" s="2"/>
      <c r="E117" s="2"/>
      <c r="F117" s="2"/>
      <c r="G117" s="2"/>
      <c r="O117" s="2"/>
      <c r="Q117" s="2"/>
      <c r="R117" s="2"/>
      <c r="S117" s="2"/>
      <c r="T117" s="2"/>
    </row>
    <row r="118" spans="4:20" x14ac:dyDescent="0.2">
      <c r="D118" s="2"/>
      <c r="E118" s="2"/>
      <c r="F118" s="2"/>
      <c r="G118" s="2"/>
      <c r="O118" s="2"/>
      <c r="Q118" s="2"/>
      <c r="R118" s="2"/>
      <c r="S118" s="2"/>
      <c r="T118" s="2"/>
    </row>
    <row r="119" spans="4:20" x14ac:dyDescent="0.2">
      <c r="D119" s="2"/>
      <c r="E119" s="2"/>
      <c r="F119" s="2"/>
      <c r="G119" s="2"/>
      <c r="O119" s="2"/>
      <c r="Q119" s="2"/>
      <c r="R119" s="2"/>
      <c r="S119" s="2"/>
      <c r="T119" s="2"/>
    </row>
    <row r="120" spans="4:20" x14ac:dyDescent="0.2">
      <c r="D120" s="2"/>
      <c r="E120" s="2"/>
      <c r="F120" s="2"/>
      <c r="G120" s="2"/>
      <c r="O120" s="2"/>
      <c r="Q120" s="2"/>
      <c r="R120" s="2"/>
      <c r="S120" s="2"/>
      <c r="T120" s="2"/>
    </row>
    <row r="121" spans="4:20" x14ac:dyDescent="0.2">
      <c r="D121" s="2"/>
      <c r="E121" s="2"/>
      <c r="F121" s="2"/>
      <c r="G121" s="2"/>
      <c r="O121" s="2"/>
      <c r="Q121" s="2"/>
      <c r="R121" s="2"/>
      <c r="S121" s="2"/>
      <c r="T121" s="2"/>
    </row>
    <row r="122" spans="4:20" x14ac:dyDescent="0.2">
      <c r="D122" s="2"/>
      <c r="E122" s="2"/>
      <c r="F122" s="2"/>
      <c r="G122" s="2"/>
      <c r="O122" s="2"/>
      <c r="Q122" s="2"/>
      <c r="R122" s="2"/>
      <c r="S122" s="2"/>
      <c r="T122" s="2"/>
    </row>
    <row r="123" spans="4:20" x14ac:dyDescent="0.2">
      <c r="D123" s="2"/>
      <c r="E123" s="2"/>
      <c r="F123" s="2"/>
      <c r="G123" s="2"/>
      <c r="O123" s="2"/>
      <c r="Q123" s="2"/>
      <c r="R123" s="2"/>
      <c r="S123" s="2"/>
      <c r="T123" s="2"/>
    </row>
    <row r="124" spans="4:20" x14ac:dyDescent="0.2">
      <c r="D124" s="2"/>
      <c r="E124" s="2"/>
      <c r="F124" s="2"/>
      <c r="G124" s="2"/>
      <c r="O124" s="2"/>
      <c r="Q124" s="2"/>
      <c r="R124" s="2"/>
      <c r="S124" s="2"/>
      <c r="T124" s="2"/>
    </row>
    <row r="125" spans="4:20" x14ac:dyDescent="0.2">
      <c r="D125" s="2"/>
      <c r="E125" s="2"/>
      <c r="F125" s="2"/>
      <c r="G125" s="2"/>
      <c r="O125" s="2"/>
      <c r="Q125" s="2"/>
      <c r="R125" s="2"/>
      <c r="S125" s="2"/>
      <c r="T125" s="2"/>
    </row>
    <row r="126" spans="4:20" x14ac:dyDescent="0.2">
      <c r="D126" s="2"/>
      <c r="E126" s="2"/>
      <c r="F126" s="2"/>
      <c r="G126" s="2"/>
      <c r="O126" s="2"/>
      <c r="Q126" s="2"/>
      <c r="R126" s="2"/>
      <c r="S126" s="2"/>
      <c r="T126" s="2"/>
    </row>
    <row r="127" spans="4:20" x14ac:dyDescent="0.2">
      <c r="D127" s="2"/>
      <c r="E127" s="2"/>
      <c r="F127" s="2"/>
      <c r="G127" s="2"/>
      <c r="O127" s="2"/>
      <c r="Q127" s="2"/>
      <c r="R127" s="2"/>
      <c r="S127" s="2"/>
      <c r="T127" s="2"/>
    </row>
    <row r="128" spans="4:20" x14ac:dyDescent="0.2">
      <c r="D128" s="2"/>
      <c r="E128" s="2"/>
      <c r="F128" s="2"/>
      <c r="G128" s="2"/>
      <c r="O128" s="2"/>
      <c r="Q128" s="2"/>
      <c r="R128" s="2"/>
      <c r="S128" s="2"/>
      <c r="T128" s="2"/>
    </row>
    <row r="129" spans="4:20" x14ac:dyDescent="0.2">
      <c r="D129" s="2"/>
      <c r="E129" s="2"/>
      <c r="F129" s="2"/>
      <c r="G129" s="2"/>
      <c r="O129" s="2"/>
      <c r="Q129" s="2"/>
      <c r="R129" s="2"/>
      <c r="S129" s="2"/>
      <c r="T129" s="2"/>
    </row>
    <row r="130" spans="4:20" x14ac:dyDescent="0.2">
      <c r="D130" s="2"/>
      <c r="E130" s="2"/>
      <c r="F130" s="2"/>
      <c r="G130" s="2"/>
      <c r="O130" s="2"/>
      <c r="Q130" s="2"/>
      <c r="R130" s="2"/>
      <c r="S130" s="2"/>
      <c r="T130" s="2"/>
    </row>
    <row r="131" spans="4:20" x14ac:dyDescent="0.2">
      <c r="D131" s="2"/>
      <c r="E131" s="2"/>
      <c r="F131" s="2"/>
      <c r="G131" s="2"/>
      <c r="O131" s="2"/>
      <c r="Q131" s="2"/>
      <c r="R131" s="2"/>
      <c r="S131" s="2"/>
      <c r="T131" s="2"/>
    </row>
    <row r="132" spans="4:20" x14ac:dyDescent="0.2">
      <c r="D132" s="2"/>
      <c r="E132" s="2"/>
      <c r="F132" s="2"/>
      <c r="G132" s="2"/>
      <c r="O132" s="2"/>
      <c r="Q132" s="2"/>
      <c r="R132" s="2"/>
      <c r="S132" s="2"/>
      <c r="T132" s="2"/>
    </row>
    <row r="133" spans="4:20" x14ac:dyDescent="0.2">
      <c r="D133" s="2"/>
      <c r="E133" s="2"/>
      <c r="F133" s="2"/>
      <c r="G133" s="2"/>
      <c r="O133" s="2"/>
      <c r="Q133" s="2"/>
      <c r="R133" s="2"/>
      <c r="S133" s="2"/>
      <c r="T133" s="2"/>
    </row>
    <row r="134" spans="4:20" x14ac:dyDescent="0.2">
      <c r="D134" s="2"/>
      <c r="E134" s="2"/>
      <c r="F134" s="2"/>
      <c r="G134" s="2"/>
      <c r="O134" s="2"/>
      <c r="Q134" s="2"/>
      <c r="R134" s="2"/>
      <c r="S134" s="2"/>
      <c r="T134" s="2"/>
    </row>
    <row r="135" spans="4:20" x14ac:dyDescent="0.2">
      <c r="D135" s="2"/>
      <c r="E135" s="2"/>
      <c r="F135" s="2"/>
      <c r="G135" s="2"/>
      <c r="O135" s="2"/>
      <c r="Q135" s="2"/>
      <c r="R135" s="2"/>
      <c r="S135" s="2"/>
      <c r="T135" s="2"/>
    </row>
    <row r="136" spans="4:20" x14ac:dyDescent="0.2">
      <c r="D136" s="2"/>
      <c r="E136" s="2"/>
      <c r="F136" s="2"/>
      <c r="G136" s="2"/>
      <c r="O136" s="2"/>
      <c r="Q136" s="2"/>
      <c r="R136" s="2"/>
      <c r="S136" s="2"/>
      <c r="T136" s="2"/>
    </row>
    <row r="137" spans="4:20" x14ac:dyDescent="0.2">
      <c r="D137" s="2"/>
      <c r="E137" s="2"/>
      <c r="F137" s="2"/>
      <c r="G137" s="2"/>
      <c r="O137" s="2"/>
      <c r="Q137" s="2"/>
      <c r="R137" s="2"/>
      <c r="S137" s="2"/>
      <c r="T137" s="2"/>
    </row>
    <row r="138" spans="4:20" x14ac:dyDescent="0.2">
      <c r="D138" s="2"/>
      <c r="E138" s="2"/>
      <c r="F138" s="2"/>
      <c r="G138" s="2"/>
      <c r="O138" s="2"/>
      <c r="Q138" s="2"/>
      <c r="R138" s="2"/>
      <c r="S138" s="2"/>
      <c r="T138" s="2"/>
    </row>
    <row r="139" spans="4:20" x14ac:dyDescent="0.2">
      <c r="D139" s="2"/>
      <c r="E139" s="2"/>
      <c r="F139" s="2"/>
      <c r="G139" s="2"/>
      <c r="O139" s="2"/>
      <c r="Q139" s="2"/>
      <c r="R139" s="2"/>
      <c r="S139" s="2"/>
      <c r="T139" s="2"/>
    </row>
    <row r="140" spans="4:20" x14ac:dyDescent="0.2">
      <c r="D140" s="2"/>
      <c r="E140" s="2"/>
      <c r="F140" s="2"/>
      <c r="G140" s="2"/>
      <c r="O140" s="2"/>
      <c r="Q140" s="2"/>
      <c r="R140" s="2"/>
      <c r="S140" s="2"/>
      <c r="T140" s="2"/>
    </row>
    <row r="141" spans="4:20" x14ac:dyDescent="0.2">
      <c r="D141" s="2"/>
      <c r="E141" s="2"/>
      <c r="F141" s="2"/>
      <c r="G141" s="2"/>
      <c r="O141" s="2"/>
      <c r="Q141" s="2"/>
      <c r="R141" s="2"/>
      <c r="S141" s="2"/>
      <c r="T141" s="2"/>
    </row>
    <row r="142" spans="4:20" x14ac:dyDescent="0.2">
      <c r="D142" s="2"/>
      <c r="E142" s="2"/>
      <c r="F142" s="2"/>
      <c r="G142" s="2"/>
      <c r="O142" s="2"/>
      <c r="Q142" s="2"/>
      <c r="R142" s="2"/>
      <c r="S142" s="2"/>
      <c r="T142" s="2"/>
    </row>
    <row r="143" spans="4:20" x14ac:dyDescent="0.2">
      <c r="D143" s="2"/>
      <c r="E143" s="2"/>
      <c r="F143" s="2"/>
      <c r="G143" s="2"/>
      <c r="O143" s="2"/>
      <c r="Q143" s="2"/>
      <c r="R143" s="2"/>
      <c r="S143" s="2"/>
      <c r="T143" s="2"/>
    </row>
    <row r="144" spans="4:20" x14ac:dyDescent="0.2">
      <c r="D144" s="2"/>
      <c r="E144" s="2"/>
      <c r="F144" s="2"/>
      <c r="G144" s="2"/>
      <c r="O144" s="2"/>
      <c r="Q144" s="2"/>
      <c r="R144" s="2"/>
      <c r="S144" s="2"/>
      <c r="T144" s="2"/>
    </row>
    <row r="145" spans="4:20" x14ac:dyDescent="0.2">
      <c r="D145" s="2"/>
      <c r="E145" s="2"/>
      <c r="F145" s="2"/>
      <c r="G145" s="2"/>
      <c r="O145" s="2"/>
      <c r="Q145" s="2"/>
      <c r="R145" s="2"/>
      <c r="S145" s="2"/>
      <c r="T145" s="2"/>
    </row>
    <row r="146" spans="4:20" x14ac:dyDescent="0.2">
      <c r="D146" s="2"/>
      <c r="E146" s="2"/>
      <c r="F146" s="2"/>
      <c r="G146" s="2"/>
      <c r="O146" s="2"/>
      <c r="Q146" s="2"/>
      <c r="R146" s="2"/>
      <c r="S146" s="2"/>
      <c r="T146" s="2"/>
    </row>
    <row r="147" spans="4:20" x14ac:dyDescent="0.2">
      <c r="D147" s="2"/>
      <c r="E147" s="2"/>
      <c r="F147" s="2"/>
      <c r="G147" s="2"/>
      <c r="O147" s="2"/>
      <c r="Q147" s="2"/>
      <c r="R147" s="2"/>
      <c r="S147" s="2"/>
      <c r="T147" s="2"/>
    </row>
    <row r="148" spans="4:20" x14ac:dyDescent="0.2">
      <c r="D148" s="2"/>
      <c r="E148" s="2"/>
      <c r="F148" s="2"/>
      <c r="G148" s="2"/>
      <c r="O148" s="2"/>
      <c r="Q148" s="2"/>
      <c r="R148" s="2"/>
      <c r="S148" s="2"/>
      <c r="T148" s="2"/>
    </row>
    <row r="149" spans="4:20" x14ac:dyDescent="0.2">
      <c r="D149" s="2"/>
      <c r="E149" s="2"/>
      <c r="F149" s="2"/>
      <c r="G149" s="2"/>
      <c r="O149" s="2"/>
      <c r="Q149" s="2"/>
      <c r="R149" s="2"/>
      <c r="S149" s="2"/>
      <c r="T149" s="2"/>
    </row>
    <row r="150" spans="4:20" x14ac:dyDescent="0.2">
      <c r="D150" s="2"/>
      <c r="E150" s="2"/>
      <c r="F150" s="2"/>
      <c r="G150" s="2"/>
      <c r="O150" s="2"/>
      <c r="Q150" s="2"/>
      <c r="R150" s="2"/>
      <c r="S150" s="2"/>
      <c r="T150" s="2"/>
    </row>
    <row r="151" spans="4:20" x14ac:dyDescent="0.2">
      <c r="D151" s="2"/>
      <c r="E151" s="2"/>
      <c r="F151" s="2"/>
      <c r="G151" s="2"/>
      <c r="O151" s="2"/>
      <c r="Q151" s="2"/>
      <c r="R151" s="2"/>
      <c r="S151" s="2"/>
      <c r="T151" s="2"/>
    </row>
    <row r="152" spans="4:20" x14ac:dyDescent="0.2">
      <c r="D152" s="2"/>
      <c r="E152" s="2"/>
      <c r="F152" s="2"/>
      <c r="G152" s="2"/>
      <c r="O152" s="2"/>
      <c r="Q152" s="2"/>
      <c r="R152" s="2"/>
      <c r="S152" s="2"/>
      <c r="T152" s="2"/>
    </row>
    <row r="153" spans="4:20" x14ac:dyDescent="0.2">
      <c r="D153" s="2"/>
      <c r="E153" s="2"/>
      <c r="F153" s="2"/>
      <c r="G153" s="2"/>
      <c r="O153" s="2"/>
      <c r="Q153" s="2"/>
      <c r="R153" s="2"/>
      <c r="S153" s="2"/>
      <c r="T153" s="2"/>
    </row>
    <row r="154" spans="4:20" x14ac:dyDescent="0.2">
      <c r="D154" s="2"/>
      <c r="E154" s="2"/>
      <c r="F154" s="2"/>
      <c r="G154" s="2"/>
      <c r="O154" s="2"/>
      <c r="Q154" s="2"/>
      <c r="R154" s="2"/>
      <c r="S154" s="2"/>
      <c r="T154" s="2"/>
    </row>
    <row r="155" spans="4:20" x14ac:dyDescent="0.2">
      <c r="D155" s="2"/>
      <c r="E155" s="2"/>
      <c r="F155" s="2"/>
      <c r="G155" s="2"/>
      <c r="O155" s="2"/>
      <c r="Q155" s="2"/>
      <c r="R155" s="2"/>
      <c r="S155" s="2"/>
      <c r="T155" s="2"/>
    </row>
    <row r="156" spans="4:20" x14ac:dyDescent="0.2">
      <c r="D156" s="2"/>
      <c r="E156" s="2"/>
      <c r="F156" s="2"/>
      <c r="G156" s="2"/>
      <c r="O156" s="2"/>
      <c r="Q156" s="2"/>
      <c r="R156" s="2"/>
      <c r="S156" s="2"/>
      <c r="T156" s="2"/>
    </row>
    <row r="157" spans="4:20" x14ac:dyDescent="0.2">
      <c r="D157" s="2"/>
      <c r="E157" s="2"/>
      <c r="F157" s="2"/>
      <c r="G157" s="2"/>
      <c r="O157" s="2"/>
      <c r="Q157" s="2"/>
      <c r="R157" s="2"/>
      <c r="S157" s="2"/>
      <c r="T157" s="2"/>
    </row>
    <row r="158" spans="4:20" x14ac:dyDescent="0.2">
      <c r="D158" s="2"/>
      <c r="E158" s="2"/>
      <c r="F158" s="2"/>
      <c r="G158" s="2"/>
      <c r="O158" s="2"/>
      <c r="Q158" s="2"/>
      <c r="R158" s="2"/>
      <c r="S158" s="2"/>
      <c r="T158" s="2"/>
    </row>
    <row r="159" spans="4:20" x14ac:dyDescent="0.2">
      <c r="D159" s="2"/>
      <c r="E159" s="2"/>
      <c r="F159" s="2"/>
      <c r="G159" s="2"/>
      <c r="O159" s="2"/>
      <c r="Q159" s="2"/>
      <c r="R159" s="2"/>
      <c r="S159" s="2"/>
      <c r="T159" s="2"/>
    </row>
    <row r="160" spans="4:20" x14ac:dyDescent="0.2">
      <c r="D160" s="2"/>
      <c r="E160" s="2"/>
      <c r="F160" s="2"/>
      <c r="G160" s="2"/>
      <c r="O160" s="2"/>
      <c r="Q160" s="2"/>
      <c r="R160" s="2"/>
      <c r="S160" s="2"/>
      <c r="T160" s="2"/>
    </row>
    <row r="161" spans="4:20" x14ac:dyDescent="0.2">
      <c r="D161" s="2"/>
      <c r="E161" s="2"/>
      <c r="F161" s="2"/>
      <c r="G161" s="2"/>
      <c r="O161" s="2"/>
      <c r="Q161" s="2"/>
      <c r="R161" s="2"/>
      <c r="S161" s="2"/>
      <c r="T161" s="2"/>
    </row>
    <row r="162" spans="4:20" x14ac:dyDescent="0.2">
      <c r="D162" s="2"/>
      <c r="E162" s="2"/>
      <c r="F162" s="2"/>
      <c r="G162" s="2"/>
      <c r="O162" s="2"/>
      <c r="Q162" s="2"/>
      <c r="R162" s="2"/>
      <c r="S162" s="2"/>
      <c r="T162" s="2"/>
    </row>
    <row r="163" spans="4:20" x14ac:dyDescent="0.2">
      <c r="D163" s="2"/>
      <c r="E163" s="2"/>
      <c r="F163" s="2"/>
      <c r="G163" s="2"/>
      <c r="O163" s="2"/>
      <c r="Q163" s="2"/>
      <c r="R163" s="2"/>
      <c r="S163" s="2"/>
      <c r="T163" s="2"/>
    </row>
    <row r="164" spans="4:20" x14ac:dyDescent="0.2">
      <c r="D164" s="2"/>
      <c r="E164" s="2"/>
      <c r="F164" s="2"/>
      <c r="G164" s="2"/>
      <c r="O164" s="2"/>
      <c r="Q164" s="2"/>
      <c r="R164" s="2"/>
      <c r="S164" s="2"/>
      <c r="T164" s="2"/>
    </row>
    <row r="165" spans="4:20" x14ac:dyDescent="0.2">
      <c r="D165" s="2"/>
      <c r="E165" s="2"/>
      <c r="F165" s="2"/>
      <c r="G165" s="2"/>
      <c r="O165" s="2"/>
      <c r="Q165" s="2"/>
      <c r="R165" s="2"/>
      <c r="S165" s="2"/>
      <c r="T165" s="2"/>
    </row>
    <row r="166" spans="4:20" x14ac:dyDescent="0.2">
      <c r="D166" s="2"/>
      <c r="E166" s="2"/>
      <c r="F166" s="2"/>
      <c r="G166" s="2"/>
      <c r="O166" s="2"/>
      <c r="Q166" s="2"/>
      <c r="R166" s="2"/>
      <c r="S166" s="2"/>
      <c r="T166" s="2"/>
    </row>
    <row r="167" spans="4:20" x14ac:dyDescent="0.2">
      <c r="D167" s="2"/>
      <c r="E167" s="2"/>
      <c r="F167" s="2"/>
      <c r="G167" s="2"/>
      <c r="O167" s="2"/>
      <c r="Q167" s="2"/>
      <c r="R167" s="2"/>
      <c r="S167" s="2"/>
      <c r="T167" s="2"/>
    </row>
    <row r="168" spans="4:20" x14ac:dyDescent="0.2">
      <c r="D168" s="2"/>
      <c r="E168" s="2"/>
      <c r="F168" s="2"/>
      <c r="G168" s="2"/>
      <c r="O168" s="2"/>
      <c r="Q168" s="2"/>
      <c r="R168" s="2"/>
      <c r="S168" s="2"/>
      <c r="T168" s="2"/>
    </row>
    <row r="169" spans="4:20" x14ac:dyDescent="0.2">
      <c r="D169" s="2"/>
      <c r="E169" s="2"/>
      <c r="F169" s="2"/>
      <c r="G169" s="2"/>
      <c r="O169" s="2"/>
      <c r="Q169" s="2"/>
      <c r="R169" s="2"/>
      <c r="S169" s="2"/>
      <c r="T169" s="2"/>
    </row>
    <row r="170" spans="4:20" x14ac:dyDescent="0.2">
      <c r="D170" s="2"/>
      <c r="E170" s="2"/>
      <c r="F170" s="2"/>
      <c r="G170" s="2"/>
      <c r="O170" s="2"/>
      <c r="Q170" s="2"/>
      <c r="R170" s="2"/>
      <c r="S170" s="2"/>
      <c r="T170" s="2"/>
    </row>
    <row r="171" spans="4:20" x14ac:dyDescent="0.2">
      <c r="D171" s="2"/>
      <c r="E171" s="2"/>
      <c r="F171" s="2"/>
      <c r="G171" s="2"/>
      <c r="O171" s="2"/>
      <c r="Q171" s="2"/>
      <c r="R171" s="2"/>
      <c r="S171" s="2"/>
      <c r="T171" s="2"/>
    </row>
    <row r="172" spans="4:20" x14ac:dyDescent="0.2">
      <c r="D172" s="2"/>
      <c r="E172" s="2"/>
      <c r="F172" s="2"/>
      <c r="G172" s="2"/>
      <c r="O172" s="2"/>
      <c r="Q172" s="2"/>
      <c r="R172" s="2"/>
      <c r="S172" s="2"/>
      <c r="T172" s="2"/>
    </row>
    <row r="173" spans="4:20" x14ac:dyDescent="0.2">
      <c r="D173" s="2"/>
      <c r="E173" s="2"/>
      <c r="F173" s="2"/>
      <c r="G173" s="2"/>
      <c r="O173" s="2"/>
      <c r="Q173" s="2"/>
      <c r="R173" s="2"/>
      <c r="S173" s="2"/>
      <c r="T173" s="2"/>
    </row>
    <row r="174" spans="4:20" x14ac:dyDescent="0.2">
      <c r="D174" s="2"/>
      <c r="E174" s="2"/>
      <c r="F174" s="2"/>
      <c r="G174" s="2"/>
      <c r="O174" s="2"/>
      <c r="Q174" s="2"/>
      <c r="R174" s="2"/>
      <c r="S174" s="2"/>
      <c r="T174" s="2"/>
    </row>
    <row r="175" spans="4:20" x14ac:dyDescent="0.2">
      <c r="D175" s="2"/>
      <c r="E175" s="2"/>
      <c r="F175" s="2"/>
      <c r="G175" s="2"/>
      <c r="O175" s="2"/>
      <c r="Q175" s="2"/>
      <c r="R175" s="2"/>
      <c r="S175" s="2"/>
      <c r="T175" s="2"/>
    </row>
    <row r="176" spans="4:20" x14ac:dyDescent="0.2">
      <c r="D176" s="2"/>
      <c r="E176" s="2"/>
      <c r="F176" s="2"/>
      <c r="G176" s="2"/>
      <c r="O176" s="2"/>
      <c r="Q176" s="2"/>
      <c r="R176" s="2"/>
      <c r="S176" s="2"/>
      <c r="T176" s="2"/>
    </row>
    <row r="177" spans="4:20" x14ac:dyDescent="0.2">
      <c r="D177" s="2"/>
      <c r="E177" s="2"/>
      <c r="F177" s="2"/>
      <c r="G177" s="2"/>
      <c r="O177" s="2"/>
      <c r="Q177" s="2"/>
      <c r="R177" s="2"/>
      <c r="S177" s="2"/>
      <c r="T177" s="2"/>
    </row>
    <row r="178" spans="4:20" x14ac:dyDescent="0.2">
      <c r="D178" s="2"/>
      <c r="E178" s="2"/>
      <c r="F178" s="2"/>
      <c r="G178" s="2"/>
      <c r="O178" s="2"/>
      <c r="Q178" s="2"/>
      <c r="R178" s="2"/>
      <c r="S178" s="2"/>
      <c r="T178" s="2"/>
    </row>
    <row r="179" spans="4:20" x14ac:dyDescent="0.2">
      <c r="D179" s="2"/>
      <c r="E179" s="2"/>
      <c r="F179" s="2"/>
      <c r="G179" s="2"/>
      <c r="O179" s="2"/>
      <c r="Q179" s="2"/>
      <c r="R179" s="2"/>
      <c r="S179" s="2"/>
      <c r="T179" s="2"/>
    </row>
    <row r="180" spans="4:20" x14ac:dyDescent="0.2">
      <c r="D180" s="2"/>
      <c r="E180" s="2"/>
      <c r="F180" s="2"/>
      <c r="G180" s="2"/>
      <c r="O180" s="2"/>
      <c r="Q180" s="2"/>
      <c r="R180" s="2"/>
      <c r="S180" s="2"/>
      <c r="T180" s="2"/>
    </row>
    <row r="181" spans="4:20" x14ac:dyDescent="0.2">
      <c r="D181" s="2"/>
      <c r="E181" s="2"/>
      <c r="F181" s="2"/>
      <c r="G181" s="2"/>
      <c r="O181" s="2"/>
      <c r="Q181" s="2"/>
      <c r="R181" s="2"/>
      <c r="S181" s="2"/>
      <c r="T181" s="2"/>
    </row>
    <row r="182" spans="4:20" x14ac:dyDescent="0.2">
      <c r="D182" s="2"/>
      <c r="E182" s="2"/>
      <c r="F182" s="2"/>
      <c r="G182" s="2"/>
      <c r="O182" s="2"/>
      <c r="Q182" s="2"/>
      <c r="R182" s="2"/>
      <c r="S182" s="2"/>
      <c r="T182" s="2"/>
    </row>
    <row r="183" spans="4:20" x14ac:dyDescent="0.2">
      <c r="D183" s="2"/>
      <c r="E183" s="2"/>
      <c r="F183" s="2"/>
      <c r="G183" s="2"/>
      <c r="O183" s="2"/>
      <c r="Q183" s="2"/>
      <c r="R183" s="2"/>
      <c r="S183" s="2"/>
      <c r="T183" s="2"/>
    </row>
    <row r="184" spans="4:20" x14ac:dyDescent="0.2">
      <c r="D184" s="2"/>
      <c r="E184" s="2"/>
      <c r="F184" s="2"/>
      <c r="G184" s="2"/>
      <c r="O184" s="2"/>
      <c r="Q184" s="2"/>
      <c r="R184" s="2"/>
      <c r="S184" s="2"/>
      <c r="T184" s="2"/>
    </row>
    <row r="185" spans="4:20" x14ac:dyDescent="0.2">
      <c r="D185" s="2"/>
      <c r="E185" s="2"/>
      <c r="F185" s="2"/>
      <c r="G185" s="2"/>
      <c r="O185" s="2"/>
      <c r="Q185" s="2"/>
      <c r="R185" s="2"/>
      <c r="S185" s="2"/>
      <c r="T185" s="2"/>
    </row>
    <row r="186" spans="4:20" x14ac:dyDescent="0.2">
      <c r="D186" s="2"/>
      <c r="E186" s="2"/>
      <c r="F186" s="2"/>
      <c r="G186" s="2"/>
      <c r="O186" s="2"/>
      <c r="Q186" s="2"/>
      <c r="R186" s="2"/>
      <c r="S186" s="2"/>
      <c r="T186" s="2"/>
    </row>
    <row r="187" spans="4:20" x14ac:dyDescent="0.2">
      <c r="D187" s="2"/>
      <c r="E187" s="2"/>
      <c r="F187" s="2"/>
      <c r="G187" s="2"/>
      <c r="O187" s="2"/>
      <c r="Q187" s="2"/>
      <c r="R187" s="2"/>
      <c r="S187" s="2"/>
      <c r="T187" s="2"/>
    </row>
    <row r="188" spans="4:20" x14ac:dyDescent="0.2">
      <c r="D188" s="2"/>
      <c r="E188" s="2"/>
      <c r="F188" s="2"/>
      <c r="G188" s="2"/>
      <c r="O188" s="2"/>
      <c r="Q188" s="2"/>
      <c r="R188" s="2"/>
      <c r="S188" s="2"/>
      <c r="T188" s="2"/>
    </row>
    <row r="189" spans="4:20" x14ac:dyDescent="0.2">
      <c r="D189" s="2"/>
      <c r="E189" s="2"/>
      <c r="F189" s="2"/>
      <c r="G189" s="2"/>
      <c r="O189" s="2"/>
      <c r="Q189" s="2"/>
      <c r="R189" s="2"/>
      <c r="S189" s="2"/>
      <c r="T189" s="2"/>
    </row>
    <row r="190" spans="4:20" x14ac:dyDescent="0.2">
      <c r="D190" s="2"/>
      <c r="E190" s="2"/>
      <c r="F190" s="2"/>
      <c r="G190" s="2"/>
      <c r="O190" s="2"/>
      <c r="Q190" s="2"/>
      <c r="R190" s="2"/>
      <c r="S190" s="2"/>
      <c r="T190" s="2"/>
    </row>
    <row r="191" spans="4:20" x14ac:dyDescent="0.2">
      <c r="D191" s="2"/>
      <c r="E191" s="2"/>
      <c r="F191" s="2"/>
      <c r="G191" s="2"/>
      <c r="O191" s="2"/>
      <c r="Q191" s="2"/>
      <c r="R191" s="2"/>
      <c r="S191" s="2"/>
      <c r="T191" s="2"/>
    </row>
    <row r="192" spans="4:20" x14ac:dyDescent="0.2">
      <c r="D192" s="2"/>
      <c r="E192" s="2"/>
      <c r="F192" s="2"/>
      <c r="G192" s="2"/>
      <c r="O192" s="2"/>
      <c r="Q192" s="2"/>
      <c r="R192" s="2"/>
      <c r="S192" s="2"/>
      <c r="T192" s="2"/>
    </row>
    <row r="193" spans="4:20" x14ac:dyDescent="0.2">
      <c r="D193" s="2"/>
      <c r="E193" s="2"/>
      <c r="F193" s="2"/>
      <c r="G193" s="2"/>
      <c r="O193" s="2"/>
      <c r="Q193" s="2"/>
      <c r="R193" s="2"/>
      <c r="S193" s="2"/>
      <c r="T193" s="2"/>
    </row>
    <row r="194" spans="4:20" x14ac:dyDescent="0.2">
      <c r="D194" s="2"/>
      <c r="E194" s="2"/>
      <c r="F194" s="2"/>
      <c r="G194" s="2"/>
      <c r="O194" s="2"/>
      <c r="Q194" s="2"/>
      <c r="R194" s="2"/>
      <c r="S194" s="2"/>
      <c r="T194" s="2"/>
    </row>
    <row r="195" spans="4:20" x14ac:dyDescent="0.2">
      <c r="D195" s="2"/>
      <c r="E195" s="2"/>
      <c r="F195" s="2"/>
      <c r="G195" s="2"/>
      <c r="O195" s="2"/>
      <c r="Q195" s="2"/>
      <c r="R195" s="2"/>
      <c r="S195" s="2"/>
      <c r="T195" s="2"/>
    </row>
    <row r="196" spans="4:20" x14ac:dyDescent="0.2">
      <c r="D196" s="2"/>
      <c r="E196" s="2"/>
      <c r="F196" s="2"/>
      <c r="G196" s="2"/>
      <c r="O196" s="2"/>
      <c r="Q196" s="2"/>
      <c r="R196" s="2"/>
      <c r="S196" s="2"/>
      <c r="T196" s="2"/>
    </row>
    <row r="197" spans="4:20" x14ac:dyDescent="0.2">
      <c r="D197" s="2"/>
      <c r="E197" s="2"/>
      <c r="F197" s="2"/>
      <c r="G197" s="2"/>
      <c r="O197" s="2"/>
      <c r="Q197" s="2"/>
      <c r="R197" s="2"/>
      <c r="S197" s="2"/>
      <c r="T197" s="2"/>
    </row>
    <row r="198" spans="4:20" x14ac:dyDescent="0.2">
      <c r="D198" s="2"/>
      <c r="E198" s="2"/>
      <c r="F198" s="2"/>
      <c r="G198" s="2"/>
      <c r="O198" s="2"/>
      <c r="Q198" s="2"/>
      <c r="R198" s="2"/>
      <c r="S198" s="2"/>
      <c r="T198" s="2"/>
    </row>
    <row r="199" spans="4:20" x14ac:dyDescent="0.2">
      <c r="D199" s="2"/>
      <c r="E199" s="2"/>
      <c r="F199" s="2"/>
      <c r="G199" s="2"/>
      <c r="O199" s="2"/>
      <c r="Q199" s="2"/>
      <c r="R199" s="2"/>
      <c r="S199" s="2"/>
      <c r="T199" s="2"/>
    </row>
    <row r="200" spans="4:20" x14ac:dyDescent="0.2">
      <c r="D200" s="2"/>
      <c r="E200" s="2"/>
      <c r="F200" s="2"/>
      <c r="G200" s="2"/>
      <c r="O200" s="2"/>
      <c r="Q200" s="2"/>
      <c r="R200" s="2"/>
      <c r="S200" s="2"/>
      <c r="T200" s="2"/>
    </row>
    <row r="201" spans="4:20" x14ac:dyDescent="0.2">
      <c r="D201" s="2"/>
      <c r="E201" s="2"/>
      <c r="F201" s="2"/>
      <c r="G201" s="2"/>
      <c r="O201" s="2"/>
      <c r="Q201" s="2"/>
      <c r="R201" s="2"/>
      <c r="S201" s="2"/>
      <c r="T201" s="2"/>
    </row>
    <row r="202" spans="4:20" x14ac:dyDescent="0.2">
      <c r="D202" s="2"/>
      <c r="E202" s="2"/>
      <c r="F202" s="2"/>
      <c r="G202" s="2"/>
      <c r="O202" s="2"/>
      <c r="Q202" s="2"/>
      <c r="R202" s="2"/>
      <c r="S202" s="2"/>
      <c r="T202" s="2"/>
    </row>
    <row r="203" spans="4:20" x14ac:dyDescent="0.2">
      <c r="D203" s="2"/>
      <c r="E203" s="2"/>
      <c r="F203" s="2"/>
      <c r="G203" s="2"/>
      <c r="O203" s="2"/>
      <c r="Q203" s="2"/>
      <c r="R203" s="2"/>
      <c r="S203" s="2"/>
      <c r="T203" s="2"/>
    </row>
    <row r="204" spans="4:20" x14ac:dyDescent="0.2">
      <c r="D204" s="2"/>
      <c r="E204" s="2"/>
      <c r="F204" s="2"/>
      <c r="G204" s="2"/>
      <c r="O204" s="2"/>
      <c r="Q204" s="2"/>
      <c r="R204" s="2"/>
      <c r="S204" s="2"/>
      <c r="T204" s="2"/>
    </row>
    <row r="205" spans="4:20" x14ac:dyDescent="0.2">
      <c r="D205" s="2"/>
      <c r="E205" s="2"/>
      <c r="F205" s="2"/>
      <c r="G205" s="2"/>
      <c r="O205" s="2"/>
      <c r="Q205" s="2"/>
      <c r="R205" s="2"/>
      <c r="S205" s="2"/>
      <c r="T205" s="2"/>
    </row>
    <row r="206" spans="4:20" x14ac:dyDescent="0.2">
      <c r="D206" s="2"/>
      <c r="E206" s="2"/>
      <c r="F206" s="2"/>
      <c r="G206" s="2"/>
      <c r="O206" s="2"/>
      <c r="Q206" s="2"/>
      <c r="R206" s="2"/>
      <c r="S206" s="2"/>
      <c r="T206" s="2"/>
    </row>
    <row r="207" spans="4:20" x14ac:dyDescent="0.2">
      <c r="D207" s="2"/>
      <c r="E207" s="2"/>
      <c r="F207" s="2"/>
      <c r="G207" s="2"/>
      <c r="O207" s="2"/>
      <c r="Q207" s="2"/>
      <c r="R207" s="2"/>
      <c r="S207" s="2"/>
      <c r="T207" s="2"/>
    </row>
    <row r="208" spans="4:20" x14ac:dyDescent="0.2">
      <c r="D208" s="2"/>
      <c r="E208" s="2"/>
      <c r="F208" s="2"/>
      <c r="G208" s="2"/>
      <c r="O208" s="2"/>
      <c r="Q208" s="2"/>
      <c r="R208" s="2"/>
      <c r="S208" s="2"/>
      <c r="T208" s="2"/>
    </row>
    <row r="209" spans="4:20" x14ac:dyDescent="0.2">
      <c r="D209" s="2"/>
      <c r="E209" s="2"/>
      <c r="F209" s="2"/>
      <c r="G209" s="2"/>
      <c r="O209" s="2"/>
      <c r="Q209" s="2"/>
      <c r="R209" s="2"/>
      <c r="S209" s="2"/>
      <c r="T209" s="2"/>
    </row>
    <row r="210" spans="4:20" x14ac:dyDescent="0.2">
      <c r="D210" s="2"/>
      <c r="E210" s="2"/>
      <c r="F210" s="2"/>
      <c r="G210" s="2"/>
      <c r="O210" s="2"/>
      <c r="Q210" s="2"/>
      <c r="R210" s="2"/>
      <c r="S210" s="2"/>
      <c r="T210" s="2"/>
    </row>
    <row r="211" spans="4:20" x14ac:dyDescent="0.2">
      <c r="D211" s="2"/>
      <c r="E211" s="2"/>
      <c r="F211" s="2"/>
      <c r="G211" s="2"/>
      <c r="O211" s="2"/>
      <c r="Q211" s="2"/>
      <c r="R211" s="2"/>
      <c r="S211" s="2"/>
      <c r="T211" s="2"/>
    </row>
    <row r="212" spans="4:20" x14ac:dyDescent="0.2">
      <c r="D212" s="2"/>
      <c r="E212" s="2"/>
      <c r="F212" s="2"/>
      <c r="G212" s="2"/>
      <c r="O212" s="2"/>
      <c r="Q212" s="2"/>
      <c r="R212" s="2"/>
      <c r="S212" s="2"/>
      <c r="T212" s="2"/>
    </row>
    <row r="213" spans="4:20" x14ac:dyDescent="0.2">
      <c r="D213" s="2"/>
      <c r="E213" s="2"/>
      <c r="F213" s="2"/>
      <c r="G213" s="2"/>
      <c r="O213" s="2"/>
      <c r="Q213" s="2"/>
      <c r="R213" s="2"/>
      <c r="S213" s="2"/>
      <c r="T213" s="2"/>
    </row>
    <row r="214" spans="4:20" x14ac:dyDescent="0.2">
      <c r="D214" s="2"/>
      <c r="E214" s="2"/>
      <c r="F214" s="2"/>
      <c r="G214" s="2"/>
      <c r="O214" s="2"/>
      <c r="Q214" s="2"/>
      <c r="R214" s="2"/>
      <c r="S214" s="2"/>
      <c r="T214" s="2"/>
    </row>
    <row r="215" spans="4:20" x14ac:dyDescent="0.2">
      <c r="D215" s="2"/>
      <c r="E215" s="2"/>
      <c r="F215" s="2"/>
      <c r="G215" s="2"/>
      <c r="O215" s="2"/>
      <c r="Q215" s="2"/>
      <c r="R215" s="2"/>
      <c r="S215" s="2"/>
      <c r="T215" s="2"/>
    </row>
    <row r="216" spans="4:20" x14ac:dyDescent="0.2">
      <c r="D216" s="2"/>
      <c r="E216" s="2"/>
      <c r="F216" s="2"/>
      <c r="G216" s="2"/>
      <c r="O216" s="2"/>
      <c r="Q216" s="2"/>
      <c r="R216" s="2"/>
      <c r="S216" s="2"/>
      <c r="T216" s="2"/>
    </row>
    <row r="217" spans="4:20" x14ac:dyDescent="0.2">
      <c r="D217" s="2"/>
      <c r="E217" s="2"/>
      <c r="F217" s="2"/>
      <c r="G217" s="2"/>
      <c r="O217" s="2"/>
      <c r="Q217" s="2"/>
      <c r="R217" s="2"/>
      <c r="S217" s="2"/>
      <c r="T217" s="2"/>
    </row>
    <row r="218" spans="4:20" x14ac:dyDescent="0.2">
      <c r="D218" s="2"/>
      <c r="E218" s="2"/>
      <c r="F218" s="2"/>
      <c r="G218" s="2"/>
      <c r="O218" s="2"/>
      <c r="Q218" s="2"/>
      <c r="R218" s="2"/>
      <c r="S218" s="2"/>
      <c r="T218" s="2"/>
    </row>
    <row r="219" spans="4:20" x14ac:dyDescent="0.2">
      <c r="D219" s="2"/>
      <c r="E219" s="2"/>
      <c r="F219" s="2"/>
      <c r="G219" s="2"/>
      <c r="O219" s="2"/>
      <c r="Q219" s="2"/>
      <c r="R219" s="2"/>
      <c r="S219" s="2"/>
      <c r="T219" s="2"/>
    </row>
    <row r="220" spans="4:20" x14ac:dyDescent="0.2">
      <c r="D220" s="2"/>
      <c r="E220" s="2"/>
      <c r="F220" s="2"/>
      <c r="G220" s="2"/>
      <c r="O220" s="2"/>
      <c r="Q220" s="2"/>
      <c r="R220" s="2"/>
      <c r="S220" s="2"/>
      <c r="T220" s="2"/>
    </row>
    <row r="221" spans="4:20" x14ac:dyDescent="0.2">
      <c r="D221" s="2"/>
      <c r="E221" s="2"/>
      <c r="F221" s="2"/>
      <c r="G221" s="2"/>
      <c r="O221" s="2"/>
      <c r="Q221" s="2"/>
      <c r="R221" s="2"/>
      <c r="S221" s="2"/>
      <c r="T221" s="2"/>
    </row>
    <row r="222" spans="4:20" x14ac:dyDescent="0.2">
      <c r="D222" s="2"/>
      <c r="E222" s="2"/>
      <c r="F222" s="2"/>
      <c r="G222" s="2"/>
      <c r="O222" s="2"/>
      <c r="Q222" s="2"/>
      <c r="R222" s="2"/>
      <c r="S222" s="2"/>
      <c r="T222" s="2"/>
    </row>
    <row r="223" spans="4:20" x14ac:dyDescent="0.2">
      <c r="D223" s="2"/>
      <c r="E223" s="2"/>
      <c r="F223" s="2"/>
      <c r="G223" s="2"/>
      <c r="O223" s="2"/>
      <c r="Q223" s="2"/>
      <c r="R223" s="2"/>
      <c r="S223" s="2"/>
      <c r="T223" s="2"/>
    </row>
    <row r="224" spans="4:20" x14ac:dyDescent="0.2">
      <c r="D224" s="2"/>
      <c r="E224" s="2"/>
      <c r="F224" s="2"/>
      <c r="G224" s="2"/>
      <c r="O224" s="2"/>
      <c r="Q224" s="2"/>
      <c r="R224" s="2"/>
      <c r="S224" s="2"/>
      <c r="T224" s="2"/>
    </row>
    <row r="225" spans="4:20" x14ac:dyDescent="0.2">
      <c r="D225" s="2"/>
      <c r="E225" s="2"/>
      <c r="F225" s="2"/>
      <c r="G225" s="2"/>
      <c r="O225" s="2"/>
      <c r="Q225" s="2"/>
      <c r="R225" s="2"/>
      <c r="S225" s="2"/>
      <c r="T225" s="2"/>
    </row>
    <row r="226" spans="4:20" x14ac:dyDescent="0.2">
      <c r="D226" s="2"/>
      <c r="E226" s="2"/>
      <c r="F226" s="2"/>
      <c r="G226" s="2"/>
      <c r="O226" s="2"/>
      <c r="Q226" s="2"/>
      <c r="R226" s="2"/>
      <c r="S226" s="2"/>
      <c r="T226" s="2"/>
    </row>
    <row r="227" spans="4:20" x14ac:dyDescent="0.2">
      <c r="D227" s="2"/>
      <c r="E227" s="2"/>
      <c r="F227" s="2"/>
      <c r="G227" s="2"/>
      <c r="O227" s="2"/>
      <c r="Q227" s="2"/>
      <c r="R227" s="2"/>
      <c r="S227" s="2"/>
      <c r="T227" s="2"/>
    </row>
    <row r="228" spans="4:20" x14ac:dyDescent="0.2">
      <c r="D228" s="2"/>
      <c r="E228" s="2"/>
      <c r="F228" s="2"/>
      <c r="G228" s="2"/>
      <c r="O228" s="2"/>
      <c r="Q228" s="2"/>
      <c r="R228" s="2"/>
      <c r="S228" s="2"/>
      <c r="T228" s="2"/>
    </row>
    <row r="229" spans="4:20" x14ac:dyDescent="0.2">
      <c r="D229" s="2"/>
      <c r="E229" s="2"/>
      <c r="F229" s="2"/>
      <c r="G229" s="2"/>
      <c r="O229" s="2"/>
      <c r="Q229" s="2"/>
      <c r="R229" s="2"/>
      <c r="S229" s="2"/>
      <c r="T229" s="2"/>
    </row>
    <row r="230" spans="4:20" x14ac:dyDescent="0.2">
      <c r="D230" s="2"/>
      <c r="E230" s="2"/>
      <c r="F230" s="2"/>
      <c r="G230" s="2"/>
      <c r="O230" s="2"/>
      <c r="Q230" s="2"/>
      <c r="R230" s="2"/>
      <c r="S230" s="2"/>
      <c r="T230" s="2"/>
    </row>
    <row r="231" spans="4:20" x14ac:dyDescent="0.2">
      <c r="D231" s="2"/>
      <c r="E231" s="2"/>
      <c r="F231" s="2"/>
      <c r="G231" s="2"/>
      <c r="O231" s="2"/>
      <c r="Q231" s="2"/>
      <c r="R231" s="2"/>
      <c r="S231" s="2"/>
      <c r="T231" s="2"/>
    </row>
    <row r="232" spans="4:20" x14ac:dyDescent="0.2">
      <c r="D232" s="2"/>
      <c r="E232" s="2"/>
      <c r="F232" s="2"/>
      <c r="G232" s="2"/>
      <c r="O232" s="2"/>
      <c r="Q232" s="2"/>
      <c r="R232" s="2"/>
      <c r="S232" s="2"/>
      <c r="T232" s="2"/>
    </row>
    <row r="233" spans="4:20" x14ac:dyDescent="0.2">
      <c r="D233" s="2"/>
      <c r="E233" s="2"/>
      <c r="F233" s="2"/>
      <c r="G233" s="2"/>
      <c r="O233" s="2"/>
      <c r="Q233" s="2"/>
      <c r="R233" s="2"/>
      <c r="S233" s="2"/>
      <c r="T233" s="2"/>
    </row>
    <row r="234" spans="4:20" x14ac:dyDescent="0.2">
      <c r="D234" s="2"/>
      <c r="E234" s="2"/>
      <c r="F234" s="2"/>
      <c r="G234" s="2"/>
      <c r="O234" s="2"/>
      <c r="Q234" s="2"/>
      <c r="R234" s="2"/>
      <c r="S234" s="2"/>
      <c r="T234" s="2"/>
    </row>
    <row r="235" spans="4:20" x14ac:dyDescent="0.2">
      <c r="D235" s="2"/>
      <c r="E235" s="2"/>
      <c r="F235" s="2"/>
      <c r="G235" s="2"/>
      <c r="O235" s="2"/>
      <c r="Q235" s="2"/>
      <c r="R235" s="2"/>
      <c r="S235" s="2"/>
      <c r="T235" s="2"/>
    </row>
    <row r="236" spans="4:20" x14ac:dyDescent="0.2">
      <c r="D236" s="2"/>
      <c r="E236" s="2"/>
      <c r="F236" s="2"/>
      <c r="G236" s="2"/>
      <c r="O236" s="2"/>
      <c r="Q236" s="2"/>
      <c r="R236" s="2"/>
      <c r="S236" s="2"/>
      <c r="T236" s="2"/>
    </row>
    <row r="237" spans="4:20" x14ac:dyDescent="0.2">
      <c r="D237" s="2"/>
      <c r="E237" s="2"/>
      <c r="F237" s="2"/>
      <c r="G237" s="2"/>
      <c r="O237" s="2"/>
      <c r="Q237" s="2"/>
      <c r="R237" s="2"/>
      <c r="S237" s="2"/>
      <c r="T237" s="2"/>
    </row>
    <row r="238" spans="4:20" x14ac:dyDescent="0.2">
      <c r="D238" s="2"/>
      <c r="E238" s="2"/>
      <c r="F238" s="2"/>
      <c r="G238" s="2"/>
      <c r="O238" s="2"/>
      <c r="Q238" s="2"/>
      <c r="R238" s="2"/>
      <c r="S238" s="2"/>
      <c r="T238" s="2"/>
    </row>
    <row r="239" spans="4:20" x14ac:dyDescent="0.2">
      <c r="D239" s="2"/>
      <c r="E239" s="2"/>
      <c r="F239" s="2"/>
      <c r="G239" s="2"/>
      <c r="O239" s="2"/>
      <c r="Q239" s="2"/>
      <c r="R239" s="2"/>
      <c r="S239" s="2"/>
      <c r="T239" s="2"/>
    </row>
    <row r="240" spans="4:20" x14ac:dyDescent="0.2">
      <c r="D240" s="2"/>
      <c r="E240" s="2"/>
      <c r="F240" s="2"/>
      <c r="G240" s="2"/>
      <c r="O240" s="2"/>
      <c r="Q240" s="2"/>
      <c r="R240" s="2"/>
      <c r="S240" s="2"/>
      <c r="T240" s="2"/>
    </row>
    <row r="241" spans="4:20" x14ac:dyDescent="0.2">
      <c r="D241" s="2"/>
      <c r="E241" s="2"/>
      <c r="F241" s="2"/>
      <c r="G241" s="2"/>
      <c r="O241" s="2"/>
      <c r="Q241" s="2"/>
      <c r="R241" s="2"/>
      <c r="S241" s="2"/>
      <c r="T241" s="2"/>
    </row>
    <row r="242" spans="4:20" x14ac:dyDescent="0.2">
      <c r="D242" s="2"/>
      <c r="E242" s="2"/>
      <c r="F242" s="2"/>
      <c r="G242" s="2"/>
      <c r="O242" s="2"/>
      <c r="Q242" s="2"/>
      <c r="R242" s="2"/>
      <c r="S242" s="2"/>
      <c r="T242" s="2"/>
    </row>
    <row r="243" spans="4:20" x14ac:dyDescent="0.2">
      <c r="D243" s="2"/>
      <c r="E243" s="2"/>
      <c r="F243" s="2"/>
      <c r="G243" s="2"/>
      <c r="O243" s="2"/>
      <c r="Q243" s="2"/>
      <c r="R243" s="2"/>
      <c r="S243" s="2"/>
      <c r="T243" s="2"/>
    </row>
    <row r="244" spans="4:20" x14ac:dyDescent="0.2">
      <c r="D244" s="2"/>
      <c r="E244" s="2"/>
      <c r="F244" s="2"/>
      <c r="G244" s="2"/>
      <c r="O244" s="2"/>
      <c r="Q244" s="2"/>
      <c r="R244" s="2"/>
      <c r="S244" s="2"/>
      <c r="T244" s="2"/>
    </row>
    <row r="245" spans="4:20" x14ac:dyDescent="0.2">
      <c r="D245" s="2"/>
      <c r="E245" s="2"/>
      <c r="F245" s="2"/>
      <c r="G245" s="2"/>
      <c r="O245" s="2"/>
      <c r="Q245" s="2"/>
      <c r="R245" s="2"/>
      <c r="S245" s="2"/>
      <c r="T245" s="2"/>
    </row>
    <row r="246" spans="4:20" x14ac:dyDescent="0.2">
      <c r="D246" s="2"/>
      <c r="E246" s="2"/>
      <c r="F246" s="2"/>
      <c r="G246" s="2"/>
      <c r="O246" s="2"/>
      <c r="Q246" s="2"/>
      <c r="R246" s="2"/>
      <c r="S246" s="2"/>
      <c r="T246" s="2"/>
    </row>
    <row r="247" spans="4:20" x14ac:dyDescent="0.2">
      <c r="D247" s="2"/>
      <c r="E247" s="2"/>
      <c r="F247" s="2"/>
      <c r="G247" s="2"/>
      <c r="O247" s="2"/>
      <c r="Q247" s="2"/>
      <c r="R247" s="2"/>
      <c r="S247" s="2"/>
      <c r="T247" s="2"/>
    </row>
    <row r="248" spans="4:20" x14ac:dyDescent="0.2">
      <c r="D248" s="2"/>
      <c r="E248" s="2"/>
      <c r="F248" s="2"/>
      <c r="G248" s="2"/>
      <c r="O248" s="2"/>
      <c r="Q248" s="2"/>
      <c r="R248" s="2"/>
      <c r="S248" s="2"/>
      <c r="T248" s="2"/>
    </row>
    <row r="249" spans="4:20" x14ac:dyDescent="0.2">
      <c r="D249" s="2"/>
      <c r="E249" s="2"/>
      <c r="F249" s="2"/>
      <c r="G249" s="2"/>
      <c r="O249" s="2"/>
      <c r="Q249" s="2"/>
      <c r="R249" s="2"/>
      <c r="S249" s="2"/>
      <c r="T249" s="2"/>
    </row>
    <row r="250" spans="4:20" x14ac:dyDescent="0.2">
      <c r="D250" s="2"/>
      <c r="E250" s="2"/>
      <c r="F250" s="2"/>
      <c r="G250" s="2"/>
      <c r="O250" s="2"/>
      <c r="Q250" s="2"/>
      <c r="R250" s="2"/>
      <c r="S250" s="2"/>
      <c r="T250" s="2"/>
    </row>
    <row r="251" spans="4:20" x14ac:dyDescent="0.2">
      <c r="D251" s="2"/>
      <c r="E251" s="2"/>
      <c r="F251" s="2"/>
      <c r="G251" s="2"/>
      <c r="O251" s="2"/>
      <c r="Q251" s="2"/>
      <c r="R251" s="2"/>
      <c r="S251" s="2"/>
      <c r="T251" s="2"/>
    </row>
    <row r="252" spans="4:20" x14ac:dyDescent="0.2">
      <c r="D252" s="2"/>
      <c r="E252" s="2"/>
      <c r="F252" s="2"/>
      <c r="G252" s="2"/>
      <c r="O252" s="2"/>
      <c r="Q252" s="2"/>
      <c r="R252" s="2"/>
      <c r="S252" s="2"/>
      <c r="T252" s="2"/>
    </row>
    <row r="253" spans="4:20" x14ac:dyDescent="0.2">
      <c r="D253" s="2"/>
      <c r="E253" s="2"/>
      <c r="F253" s="2"/>
      <c r="G253" s="2"/>
      <c r="O253" s="2"/>
      <c r="Q253" s="2"/>
      <c r="R253" s="2"/>
      <c r="S253" s="2"/>
      <c r="T253" s="2"/>
    </row>
    <row r="254" spans="4:20" x14ac:dyDescent="0.2">
      <c r="D254" s="2"/>
      <c r="E254" s="2"/>
      <c r="F254" s="2"/>
      <c r="G254" s="2"/>
      <c r="O254" s="2"/>
      <c r="Q254" s="2"/>
      <c r="R254" s="2"/>
      <c r="S254" s="2"/>
      <c r="T254" s="2"/>
    </row>
    <row r="255" spans="4:20" x14ac:dyDescent="0.2">
      <c r="D255" s="2"/>
      <c r="E255" s="2"/>
      <c r="F255" s="2"/>
      <c r="G255" s="2"/>
      <c r="O255" s="2"/>
      <c r="Q255" s="2"/>
      <c r="R255" s="2"/>
      <c r="S255" s="2"/>
      <c r="T255" s="2"/>
    </row>
    <row r="256" spans="4:20" x14ac:dyDescent="0.2">
      <c r="D256" s="2"/>
      <c r="E256" s="2"/>
      <c r="F256" s="2"/>
      <c r="G256" s="2"/>
      <c r="O256" s="2"/>
      <c r="Q256" s="2"/>
      <c r="R256" s="2"/>
      <c r="S256" s="2"/>
      <c r="T256" s="2"/>
    </row>
    <row r="257" spans="4:20" x14ac:dyDescent="0.2">
      <c r="D257" s="2"/>
      <c r="E257" s="2"/>
      <c r="F257" s="2"/>
      <c r="G257" s="2"/>
      <c r="O257" s="2"/>
      <c r="Q257" s="2"/>
      <c r="R257" s="2"/>
      <c r="S257" s="2"/>
      <c r="T257" s="2"/>
    </row>
    <row r="258" spans="4:20" x14ac:dyDescent="0.2">
      <c r="D258" s="2"/>
      <c r="E258" s="2"/>
      <c r="F258" s="2"/>
      <c r="G258" s="2"/>
      <c r="O258" s="2"/>
      <c r="Q258" s="2"/>
      <c r="R258" s="2"/>
      <c r="S258" s="2"/>
      <c r="T258" s="2"/>
    </row>
    <row r="259" spans="4:20" x14ac:dyDescent="0.2">
      <c r="D259" s="2"/>
      <c r="E259" s="2"/>
      <c r="F259" s="2"/>
      <c r="G259" s="2"/>
      <c r="O259" s="2"/>
      <c r="Q259" s="2"/>
      <c r="R259" s="2"/>
      <c r="S259" s="2"/>
      <c r="T259" s="2"/>
    </row>
    <row r="260" spans="4:20" x14ac:dyDescent="0.2">
      <c r="D260" s="2"/>
      <c r="E260" s="2"/>
      <c r="F260" s="2"/>
      <c r="G260" s="2"/>
      <c r="O260" s="2"/>
      <c r="Q260" s="2"/>
      <c r="R260" s="2"/>
      <c r="S260" s="2"/>
      <c r="T260" s="2"/>
    </row>
    <row r="261" spans="4:20" x14ac:dyDescent="0.2">
      <c r="D261" s="2"/>
      <c r="E261" s="2"/>
      <c r="F261" s="2"/>
      <c r="G261" s="2"/>
      <c r="O261" s="2"/>
      <c r="Q261" s="2"/>
      <c r="R261" s="2"/>
      <c r="S261" s="2"/>
      <c r="T261" s="2"/>
    </row>
    <row r="262" spans="4:20" x14ac:dyDescent="0.2">
      <c r="D262" s="2"/>
      <c r="E262" s="2"/>
      <c r="F262" s="2"/>
      <c r="G262" s="2"/>
      <c r="O262" s="2"/>
      <c r="Q262" s="2"/>
      <c r="R262" s="2"/>
      <c r="S262" s="2"/>
      <c r="T262" s="2"/>
    </row>
    <row r="263" spans="4:20" x14ac:dyDescent="0.2">
      <c r="D263" s="2"/>
      <c r="E263" s="2"/>
      <c r="F263" s="2"/>
      <c r="G263" s="2"/>
      <c r="O263" s="2"/>
      <c r="Q263" s="2"/>
      <c r="R263" s="2"/>
      <c r="S263" s="2"/>
      <c r="T263" s="2"/>
    </row>
    <row r="264" spans="4:20" x14ac:dyDescent="0.2">
      <c r="D264" s="2"/>
      <c r="E264" s="2"/>
      <c r="F264" s="2"/>
      <c r="G264" s="2"/>
      <c r="O264" s="2"/>
      <c r="Q264" s="2"/>
      <c r="R264" s="2"/>
      <c r="S264" s="2"/>
      <c r="T264" s="2"/>
    </row>
    <row r="265" spans="4:20" x14ac:dyDescent="0.2">
      <c r="D265" s="2"/>
      <c r="E265" s="2"/>
      <c r="F265" s="2"/>
      <c r="G265" s="2"/>
      <c r="O265" s="2"/>
      <c r="Q265" s="2"/>
      <c r="R265" s="2"/>
      <c r="S265" s="2"/>
      <c r="T265" s="2"/>
    </row>
    <row r="266" spans="4:20" x14ac:dyDescent="0.2">
      <c r="D266" s="2"/>
      <c r="E266" s="2"/>
      <c r="F266" s="2"/>
      <c r="G266" s="2"/>
      <c r="O266" s="2"/>
      <c r="Q266" s="2"/>
      <c r="R266" s="2"/>
      <c r="S266" s="2"/>
      <c r="T266" s="2"/>
    </row>
    <row r="267" spans="4:20" x14ac:dyDescent="0.2">
      <c r="D267" s="2"/>
      <c r="E267" s="2"/>
      <c r="F267" s="2"/>
      <c r="G267" s="2"/>
      <c r="O267" s="2"/>
      <c r="Q267" s="2"/>
      <c r="R267" s="2"/>
      <c r="S267" s="2"/>
      <c r="T267" s="2"/>
    </row>
    <row r="268" spans="4:20" x14ac:dyDescent="0.2">
      <c r="D268" s="2"/>
      <c r="E268" s="2"/>
      <c r="F268" s="2"/>
      <c r="G268" s="2"/>
      <c r="O268" s="2"/>
      <c r="Q268" s="2"/>
      <c r="R268" s="2"/>
      <c r="S268" s="2"/>
      <c r="T268" s="2"/>
    </row>
    <row r="269" spans="4:20" x14ac:dyDescent="0.2">
      <c r="D269" s="2"/>
      <c r="E269" s="2"/>
      <c r="F269" s="2"/>
      <c r="G269" s="2"/>
      <c r="O269" s="2"/>
      <c r="Q269" s="2"/>
      <c r="R269" s="2"/>
      <c r="S269" s="2"/>
      <c r="T269" s="2"/>
    </row>
    <row r="270" spans="4:20" x14ac:dyDescent="0.2">
      <c r="D270" s="2"/>
      <c r="E270" s="2"/>
      <c r="F270" s="2"/>
      <c r="G270" s="2"/>
      <c r="O270" s="2"/>
      <c r="Q270" s="2"/>
      <c r="R270" s="2"/>
      <c r="S270" s="2"/>
      <c r="T270" s="2"/>
    </row>
    <row r="271" spans="4:20" x14ac:dyDescent="0.2">
      <c r="D271" s="2"/>
      <c r="E271" s="2"/>
      <c r="F271" s="2"/>
      <c r="G271" s="2"/>
      <c r="O271" s="2"/>
      <c r="Q271" s="2"/>
      <c r="R271" s="2"/>
      <c r="S271" s="2"/>
      <c r="T271" s="2"/>
    </row>
    <row r="272" spans="4:20" x14ac:dyDescent="0.2">
      <c r="D272" s="2"/>
      <c r="E272" s="2"/>
      <c r="F272" s="2"/>
      <c r="G272" s="2"/>
      <c r="O272" s="2"/>
      <c r="Q272" s="2"/>
      <c r="R272" s="2"/>
      <c r="S272" s="2"/>
      <c r="T272" s="2"/>
    </row>
    <row r="273" spans="4:20" x14ac:dyDescent="0.2">
      <c r="D273" s="2"/>
      <c r="E273" s="2"/>
      <c r="F273" s="2"/>
      <c r="G273" s="2"/>
      <c r="O273" s="2"/>
      <c r="Q273" s="2"/>
      <c r="R273" s="2"/>
      <c r="S273" s="2"/>
      <c r="T273" s="2"/>
    </row>
    <row r="274" spans="4:20" x14ac:dyDescent="0.2">
      <c r="D274" s="2"/>
      <c r="E274" s="2"/>
      <c r="F274" s="2"/>
      <c r="G274" s="2"/>
      <c r="O274" s="2"/>
      <c r="Q274" s="2"/>
      <c r="R274" s="2"/>
      <c r="S274" s="2"/>
      <c r="T274" s="2"/>
    </row>
    <row r="275" spans="4:20" x14ac:dyDescent="0.2">
      <c r="D275" s="2"/>
      <c r="E275" s="2"/>
      <c r="F275" s="2"/>
      <c r="G275" s="2"/>
      <c r="O275" s="2"/>
      <c r="Q275" s="2"/>
      <c r="R275" s="2"/>
      <c r="S275" s="2"/>
      <c r="T275" s="2"/>
    </row>
    <row r="276" spans="4:20" x14ac:dyDescent="0.2">
      <c r="D276" s="2"/>
      <c r="E276" s="2"/>
      <c r="F276" s="2"/>
      <c r="G276" s="2"/>
      <c r="O276" s="2"/>
      <c r="Q276" s="2"/>
      <c r="R276" s="2"/>
      <c r="S276" s="2"/>
      <c r="T276" s="2"/>
    </row>
    <row r="277" spans="4:20" x14ac:dyDescent="0.2">
      <c r="D277" s="2"/>
      <c r="E277" s="2"/>
      <c r="F277" s="2"/>
      <c r="G277" s="2"/>
      <c r="O277" s="2"/>
      <c r="Q277" s="2"/>
      <c r="R277" s="2"/>
      <c r="S277" s="2"/>
      <c r="T277" s="2"/>
    </row>
    <row r="278" spans="4:20" x14ac:dyDescent="0.2">
      <c r="D278" s="2"/>
      <c r="E278" s="2"/>
      <c r="F278" s="2"/>
      <c r="G278" s="2"/>
      <c r="O278" s="2"/>
      <c r="Q278" s="2"/>
      <c r="R278" s="2"/>
      <c r="S278" s="2"/>
      <c r="T278" s="2"/>
    </row>
    <row r="279" spans="4:20" x14ac:dyDescent="0.2">
      <c r="D279" s="2"/>
      <c r="E279" s="2"/>
      <c r="F279" s="2"/>
      <c r="G279" s="2"/>
      <c r="O279" s="2"/>
      <c r="Q279" s="2"/>
      <c r="R279" s="2"/>
      <c r="S279" s="2"/>
      <c r="T279" s="2"/>
    </row>
    <row r="280" spans="4:20" x14ac:dyDescent="0.2">
      <c r="D280" s="2"/>
      <c r="E280" s="2"/>
      <c r="F280" s="2"/>
      <c r="G280" s="2"/>
      <c r="O280" s="2"/>
      <c r="Q280" s="2"/>
      <c r="R280" s="2"/>
      <c r="S280" s="2"/>
      <c r="T280" s="2"/>
    </row>
    <row r="281" spans="4:20" x14ac:dyDescent="0.2">
      <c r="D281" s="2"/>
      <c r="E281" s="2"/>
      <c r="F281" s="2"/>
      <c r="G281" s="2"/>
      <c r="O281" s="2"/>
      <c r="Q281" s="2"/>
      <c r="R281" s="2"/>
      <c r="S281" s="2"/>
      <c r="T281" s="2"/>
    </row>
    <row r="282" spans="4:20" x14ac:dyDescent="0.2">
      <c r="D282" s="2"/>
      <c r="E282" s="2"/>
      <c r="F282" s="2"/>
      <c r="G282" s="2"/>
      <c r="O282" s="2"/>
      <c r="Q282" s="2"/>
      <c r="R282" s="2"/>
      <c r="S282" s="2"/>
      <c r="T282" s="2"/>
    </row>
    <row r="283" spans="4:20" x14ac:dyDescent="0.2">
      <c r="D283" s="2"/>
      <c r="E283" s="2"/>
      <c r="F283" s="2"/>
      <c r="G283" s="2"/>
      <c r="O283" s="2"/>
      <c r="Q283" s="2"/>
      <c r="R283" s="2"/>
      <c r="S283" s="2"/>
      <c r="T283" s="2"/>
    </row>
    <row r="284" spans="4:20" x14ac:dyDescent="0.2">
      <c r="D284" s="2"/>
      <c r="E284" s="2"/>
      <c r="F284" s="2"/>
      <c r="G284" s="2"/>
      <c r="O284" s="2"/>
      <c r="Q284" s="2"/>
      <c r="R284" s="2"/>
      <c r="S284" s="2"/>
      <c r="T284" s="2"/>
    </row>
    <row r="285" spans="4:20" x14ac:dyDescent="0.2">
      <c r="D285" s="2"/>
      <c r="E285" s="2"/>
      <c r="F285" s="2"/>
      <c r="G285" s="2"/>
      <c r="O285" s="2"/>
      <c r="Q285" s="2"/>
      <c r="R285" s="2"/>
      <c r="S285" s="2"/>
      <c r="T285" s="2"/>
    </row>
    <row r="286" spans="4:20" x14ac:dyDescent="0.2">
      <c r="D286" s="2"/>
      <c r="E286" s="2"/>
      <c r="F286" s="2"/>
      <c r="G286" s="2"/>
      <c r="O286" s="2"/>
      <c r="Q286" s="2"/>
      <c r="R286" s="2"/>
      <c r="S286" s="2"/>
      <c r="T286" s="2"/>
    </row>
    <row r="287" spans="4:20" x14ac:dyDescent="0.2">
      <c r="D287" s="2"/>
      <c r="E287" s="2"/>
      <c r="F287" s="2"/>
      <c r="G287" s="2"/>
      <c r="O287" s="2"/>
      <c r="Q287" s="2"/>
      <c r="R287" s="2"/>
      <c r="S287" s="2"/>
      <c r="T287" s="2"/>
    </row>
    <row r="288" spans="4:20" x14ac:dyDescent="0.2">
      <c r="D288" s="2"/>
      <c r="E288" s="2"/>
      <c r="F288" s="2"/>
      <c r="G288" s="2"/>
      <c r="O288" s="2"/>
      <c r="Q288" s="2"/>
      <c r="R288" s="2"/>
      <c r="S288" s="2"/>
      <c r="T288" s="2"/>
    </row>
    <row r="289" spans="4:20" x14ac:dyDescent="0.2">
      <c r="D289" s="2"/>
      <c r="E289" s="2"/>
      <c r="F289" s="2"/>
      <c r="G289" s="2"/>
      <c r="O289" s="2"/>
      <c r="Q289" s="2"/>
      <c r="R289" s="2"/>
      <c r="S289" s="2"/>
      <c r="T289" s="2"/>
    </row>
    <row r="290" spans="4:20" x14ac:dyDescent="0.2">
      <c r="D290" s="2"/>
      <c r="E290" s="2"/>
      <c r="F290" s="2"/>
      <c r="G290" s="2"/>
      <c r="O290" s="2"/>
      <c r="Q290" s="2"/>
      <c r="R290" s="2"/>
      <c r="S290" s="2"/>
      <c r="T290" s="2"/>
    </row>
    <row r="291" spans="4:20" x14ac:dyDescent="0.2">
      <c r="D291" s="2"/>
      <c r="E291" s="2"/>
      <c r="F291" s="2"/>
      <c r="G291" s="2"/>
      <c r="O291" s="2"/>
      <c r="Q291" s="2"/>
      <c r="R291" s="2"/>
      <c r="S291" s="2"/>
      <c r="T291" s="2"/>
    </row>
    <row r="292" spans="4:20" x14ac:dyDescent="0.2">
      <c r="D292" s="2"/>
      <c r="E292" s="2"/>
      <c r="F292" s="2"/>
      <c r="G292" s="2"/>
      <c r="O292" s="2"/>
      <c r="Q292" s="2"/>
      <c r="R292" s="2"/>
      <c r="S292" s="2"/>
      <c r="T292" s="2"/>
    </row>
    <row r="293" spans="4:20" x14ac:dyDescent="0.2">
      <c r="D293" s="2"/>
      <c r="E293" s="2"/>
      <c r="F293" s="2"/>
      <c r="G293" s="2"/>
      <c r="O293" s="2"/>
      <c r="Q293" s="2"/>
      <c r="R293" s="2"/>
      <c r="S293" s="2"/>
      <c r="T293" s="2"/>
    </row>
    <row r="294" spans="4:20" x14ac:dyDescent="0.2">
      <c r="D294" s="2"/>
      <c r="E294" s="2"/>
      <c r="F294" s="2"/>
      <c r="G294" s="2"/>
      <c r="O294" s="2"/>
      <c r="Q294" s="2"/>
      <c r="R294" s="2"/>
      <c r="S294" s="2"/>
      <c r="T294" s="2"/>
    </row>
    <row r="295" spans="4:20" x14ac:dyDescent="0.2">
      <c r="D295" s="2"/>
      <c r="E295" s="2"/>
      <c r="F295" s="2"/>
      <c r="G295" s="2"/>
      <c r="O295" s="2"/>
      <c r="Q295" s="2"/>
      <c r="R295" s="2"/>
      <c r="S295" s="2"/>
      <c r="T295" s="2"/>
    </row>
    <row r="296" spans="4:20" x14ac:dyDescent="0.2">
      <c r="D296" s="2"/>
      <c r="E296" s="2"/>
      <c r="F296" s="2"/>
      <c r="G296" s="2"/>
      <c r="O296" s="2"/>
      <c r="Q296" s="2"/>
      <c r="R296" s="2"/>
      <c r="S296" s="2"/>
      <c r="T296" s="2"/>
    </row>
    <row r="297" spans="4:20" x14ac:dyDescent="0.2">
      <c r="D297" s="2"/>
      <c r="E297" s="2"/>
      <c r="F297" s="2"/>
      <c r="G297" s="2"/>
      <c r="O297" s="2"/>
      <c r="Q297" s="2"/>
      <c r="R297" s="2"/>
      <c r="S297" s="2"/>
      <c r="T297" s="2"/>
    </row>
    <row r="298" spans="4:20" x14ac:dyDescent="0.2">
      <c r="D298" s="2"/>
      <c r="E298" s="2"/>
      <c r="F298" s="2"/>
      <c r="G298" s="2"/>
      <c r="O298" s="2"/>
      <c r="Q298" s="2"/>
      <c r="R298" s="2"/>
      <c r="S298" s="2"/>
      <c r="T298" s="2"/>
    </row>
    <row r="299" spans="4:20" x14ac:dyDescent="0.2">
      <c r="D299" s="2"/>
      <c r="E299" s="2"/>
      <c r="F299" s="2"/>
      <c r="G299" s="2"/>
      <c r="O299" s="2"/>
      <c r="Q299" s="2"/>
      <c r="R299" s="2"/>
      <c r="S299" s="2"/>
      <c r="T299" s="2"/>
    </row>
    <row r="300" spans="4:20" x14ac:dyDescent="0.2">
      <c r="D300" s="2"/>
      <c r="E300" s="2"/>
      <c r="F300" s="2"/>
      <c r="G300" s="2"/>
      <c r="O300" s="2"/>
      <c r="Q300" s="2"/>
      <c r="R300" s="2"/>
      <c r="S300" s="2"/>
      <c r="T300" s="2"/>
    </row>
    <row r="301" spans="4:20" x14ac:dyDescent="0.2">
      <c r="D301" s="2"/>
      <c r="E301" s="2"/>
      <c r="F301" s="2"/>
      <c r="G301" s="2"/>
      <c r="O301" s="2"/>
      <c r="Q301" s="2"/>
      <c r="R301" s="2"/>
      <c r="S301" s="2"/>
      <c r="T301" s="2"/>
    </row>
    <row r="302" spans="4:20" x14ac:dyDescent="0.2">
      <c r="D302" s="2"/>
      <c r="E302" s="2"/>
      <c r="F302" s="2"/>
      <c r="G302" s="2"/>
      <c r="O302" s="2"/>
      <c r="Q302" s="2"/>
      <c r="R302" s="2"/>
      <c r="S302" s="2"/>
      <c r="T302" s="2"/>
    </row>
    <row r="303" spans="4:20" x14ac:dyDescent="0.2">
      <c r="D303" s="2"/>
      <c r="E303" s="2"/>
      <c r="F303" s="2"/>
      <c r="G303" s="2"/>
      <c r="O303" s="2"/>
      <c r="Q303" s="2"/>
      <c r="R303" s="2"/>
      <c r="S303" s="2"/>
      <c r="T303" s="2"/>
    </row>
    <row r="304" spans="4:20" x14ac:dyDescent="0.2">
      <c r="D304" s="2"/>
      <c r="E304" s="2"/>
      <c r="F304" s="2"/>
      <c r="G304" s="2"/>
      <c r="O304" s="2"/>
      <c r="Q304" s="2"/>
      <c r="R304" s="2"/>
      <c r="S304" s="2"/>
      <c r="T304" s="2"/>
    </row>
    <row r="305" spans="4:20" x14ac:dyDescent="0.2">
      <c r="D305" s="2"/>
      <c r="E305" s="2"/>
      <c r="F305" s="2"/>
      <c r="G305" s="2"/>
      <c r="O305" s="2"/>
      <c r="Q305" s="2"/>
      <c r="R305" s="2"/>
      <c r="S305" s="2"/>
      <c r="T305" s="2"/>
    </row>
    <row r="306" spans="4:20" x14ac:dyDescent="0.2">
      <c r="D306" s="2"/>
      <c r="E306" s="2"/>
      <c r="F306" s="2"/>
      <c r="G306" s="2"/>
      <c r="O306" s="2"/>
      <c r="Q306" s="2"/>
      <c r="R306" s="2"/>
      <c r="S306" s="2"/>
      <c r="T306" s="2"/>
    </row>
    <row r="307" spans="4:20" x14ac:dyDescent="0.2">
      <c r="D307" s="2"/>
      <c r="E307" s="2"/>
      <c r="F307" s="2"/>
      <c r="G307" s="2"/>
      <c r="O307" s="2"/>
      <c r="Q307" s="2"/>
      <c r="R307" s="2"/>
      <c r="S307" s="2"/>
      <c r="T307" s="2"/>
    </row>
    <row r="308" spans="4:20" x14ac:dyDescent="0.2">
      <c r="D308" s="2"/>
      <c r="E308" s="2"/>
      <c r="F308" s="2"/>
      <c r="G308" s="2"/>
      <c r="O308" s="2"/>
      <c r="Q308" s="2"/>
      <c r="R308" s="2"/>
      <c r="S308" s="2"/>
      <c r="T308" s="2"/>
    </row>
    <row r="309" spans="4:20" x14ac:dyDescent="0.2">
      <c r="D309" s="2"/>
      <c r="E309" s="2"/>
      <c r="F309" s="2"/>
      <c r="G309" s="2"/>
      <c r="O309" s="2"/>
      <c r="Q309" s="2"/>
      <c r="R309" s="2"/>
      <c r="S309" s="2"/>
      <c r="T309" s="2"/>
    </row>
    <row r="310" spans="4:20" x14ac:dyDescent="0.2">
      <c r="D310" s="2"/>
      <c r="E310" s="2"/>
      <c r="F310" s="2"/>
      <c r="G310" s="2"/>
      <c r="O310" s="2"/>
      <c r="Q310" s="2"/>
      <c r="R310" s="2"/>
      <c r="S310" s="2"/>
      <c r="T310" s="2"/>
    </row>
    <row r="311" spans="4:20" x14ac:dyDescent="0.2">
      <c r="D311" s="2"/>
      <c r="E311" s="2"/>
      <c r="F311" s="2"/>
      <c r="G311" s="2"/>
      <c r="O311" s="2"/>
      <c r="Q311" s="2"/>
      <c r="R311" s="2"/>
      <c r="S311" s="2"/>
      <c r="T311" s="2"/>
    </row>
    <row r="312" spans="4:20" x14ac:dyDescent="0.2">
      <c r="D312" s="2"/>
      <c r="E312" s="2"/>
      <c r="F312" s="2"/>
      <c r="G312" s="2"/>
      <c r="O312" s="2"/>
      <c r="Q312" s="2"/>
      <c r="R312" s="2"/>
      <c r="S312" s="2"/>
      <c r="T312" s="2"/>
    </row>
    <row r="313" spans="4:20" x14ac:dyDescent="0.2">
      <c r="D313" s="2"/>
      <c r="E313" s="2"/>
      <c r="F313" s="2"/>
      <c r="G313" s="2"/>
      <c r="O313" s="2"/>
      <c r="Q313" s="2"/>
      <c r="R313" s="2"/>
      <c r="S313" s="2"/>
      <c r="T313" s="2"/>
    </row>
    <row r="314" spans="4:20" x14ac:dyDescent="0.2">
      <c r="D314" s="2"/>
      <c r="E314" s="2"/>
      <c r="F314" s="2"/>
      <c r="G314" s="2"/>
      <c r="O314" s="2"/>
      <c r="Q314" s="2"/>
      <c r="R314" s="2"/>
      <c r="S314" s="2"/>
      <c r="T314" s="2"/>
    </row>
    <row r="315" spans="4:20" x14ac:dyDescent="0.2">
      <c r="D315" s="2"/>
      <c r="E315" s="2"/>
      <c r="F315" s="2"/>
      <c r="G315" s="2"/>
      <c r="O315" s="2"/>
      <c r="Q315" s="2"/>
      <c r="R315" s="2"/>
      <c r="S315" s="2"/>
      <c r="T315" s="2"/>
    </row>
    <row r="316" spans="4:20" x14ac:dyDescent="0.2">
      <c r="D316" s="2"/>
      <c r="E316" s="2"/>
      <c r="F316" s="2"/>
      <c r="G316" s="2"/>
      <c r="O316" s="2"/>
      <c r="Q316" s="2"/>
      <c r="R316" s="2"/>
      <c r="S316" s="2"/>
      <c r="T316" s="2"/>
    </row>
    <row r="317" spans="4:20" x14ac:dyDescent="0.2">
      <c r="D317" s="2"/>
      <c r="E317" s="2"/>
      <c r="F317" s="2"/>
      <c r="G317" s="2"/>
      <c r="O317" s="2"/>
      <c r="Q317" s="2"/>
      <c r="R317" s="2"/>
      <c r="S317" s="2"/>
      <c r="T317" s="2"/>
    </row>
    <row r="318" spans="4:20" x14ac:dyDescent="0.2">
      <c r="D318" s="2"/>
      <c r="E318" s="2"/>
      <c r="F318" s="2"/>
      <c r="G318" s="2"/>
      <c r="O318" s="2"/>
      <c r="Q318" s="2"/>
      <c r="R318" s="2"/>
      <c r="S318" s="2"/>
      <c r="T318" s="2"/>
    </row>
    <row r="319" spans="4:20" x14ac:dyDescent="0.2">
      <c r="D319" s="2"/>
      <c r="E319" s="2"/>
      <c r="F319" s="2"/>
      <c r="G319" s="2"/>
      <c r="O319" s="2"/>
      <c r="Q319" s="2"/>
      <c r="R319" s="2"/>
      <c r="S319" s="2"/>
      <c r="T319" s="2"/>
    </row>
    <row r="320" spans="4:20" x14ac:dyDescent="0.2">
      <c r="D320" s="2"/>
      <c r="E320" s="2"/>
      <c r="F320" s="2"/>
      <c r="G320" s="2"/>
      <c r="O320" s="2"/>
      <c r="Q320" s="2"/>
      <c r="R320" s="2"/>
      <c r="S320" s="2"/>
      <c r="T320" s="2"/>
    </row>
    <row r="321" spans="4:20" x14ac:dyDescent="0.2">
      <c r="D321" s="2"/>
      <c r="E321" s="2"/>
      <c r="F321" s="2"/>
      <c r="G321" s="2"/>
      <c r="O321" s="2"/>
      <c r="Q321" s="2"/>
      <c r="R321" s="2"/>
      <c r="S321" s="2"/>
      <c r="T321" s="2"/>
    </row>
    <row r="322" spans="4:20" x14ac:dyDescent="0.2">
      <c r="D322" s="2"/>
      <c r="E322" s="2"/>
      <c r="F322" s="2"/>
      <c r="G322" s="2"/>
      <c r="O322" s="2"/>
      <c r="Q322" s="2"/>
      <c r="R322" s="2"/>
      <c r="S322" s="2"/>
      <c r="T322" s="2"/>
    </row>
    <row r="323" spans="4:20" x14ac:dyDescent="0.2">
      <c r="D323" s="2"/>
      <c r="E323" s="2"/>
      <c r="F323" s="2"/>
      <c r="G323" s="2"/>
      <c r="O323" s="2"/>
      <c r="Q323" s="2"/>
      <c r="R323" s="2"/>
      <c r="S323" s="2"/>
      <c r="T323" s="2"/>
    </row>
    <row r="324" spans="4:20" x14ac:dyDescent="0.2">
      <c r="D324" s="2"/>
      <c r="E324" s="2"/>
      <c r="F324" s="2"/>
      <c r="G324" s="2"/>
      <c r="O324" s="2"/>
      <c r="Q324" s="2"/>
      <c r="R324" s="2"/>
      <c r="S324" s="2"/>
      <c r="T324" s="2"/>
    </row>
    <row r="325" spans="4:20" x14ac:dyDescent="0.2">
      <c r="D325" s="2"/>
      <c r="E325" s="2"/>
      <c r="F325" s="2"/>
      <c r="G325" s="2"/>
      <c r="O325" s="2"/>
      <c r="Q325" s="2"/>
      <c r="R325" s="2"/>
      <c r="S325" s="2"/>
      <c r="T325" s="2"/>
    </row>
    <row r="326" spans="4:20" x14ac:dyDescent="0.2">
      <c r="D326" s="2"/>
      <c r="E326" s="2"/>
      <c r="F326" s="2"/>
      <c r="G326" s="2"/>
      <c r="O326" s="2"/>
      <c r="Q326" s="2"/>
      <c r="R326" s="2"/>
      <c r="S326" s="2"/>
      <c r="T326" s="2"/>
    </row>
    <row r="327" spans="4:20" x14ac:dyDescent="0.2">
      <c r="D327" s="2"/>
      <c r="E327" s="2"/>
      <c r="F327" s="2"/>
      <c r="G327" s="2"/>
      <c r="O327" s="2"/>
      <c r="Q327" s="2"/>
      <c r="R327" s="2"/>
      <c r="S327" s="2"/>
      <c r="T327" s="2"/>
    </row>
    <row r="328" spans="4:20" x14ac:dyDescent="0.2">
      <c r="D328" s="2"/>
      <c r="E328" s="2"/>
      <c r="F328" s="2"/>
      <c r="G328" s="2"/>
      <c r="O328" s="2"/>
      <c r="Q328" s="2"/>
      <c r="R328" s="2"/>
      <c r="S328" s="2"/>
      <c r="T328" s="2"/>
    </row>
    <row r="329" spans="4:20" x14ac:dyDescent="0.2">
      <c r="D329" s="2"/>
      <c r="E329" s="2"/>
      <c r="F329" s="2"/>
      <c r="G329" s="2"/>
      <c r="O329" s="2"/>
      <c r="Q329" s="2"/>
      <c r="R329" s="2"/>
      <c r="S329" s="2"/>
      <c r="T329" s="2"/>
    </row>
    <row r="330" spans="4:20" x14ac:dyDescent="0.2">
      <c r="D330" s="2"/>
      <c r="E330" s="2"/>
      <c r="F330" s="2"/>
      <c r="G330" s="2"/>
      <c r="O330" s="2"/>
      <c r="Q330" s="2"/>
      <c r="R330" s="2"/>
      <c r="S330" s="2"/>
      <c r="T330" s="2"/>
    </row>
    <row r="331" spans="4:20" x14ac:dyDescent="0.2">
      <c r="D331" s="2"/>
      <c r="E331" s="2"/>
      <c r="F331" s="2"/>
      <c r="G331" s="2"/>
      <c r="O331" s="2"/>
      <c r="Q331" s="2"/>
      <c r="R331" s="2"/>
      <c r="S331" s="2"/>
      <c r="T331" s="2"/>
    </row>
    <row r="332" spans="4:20" x14ac:dyDescent="0.2">
      <c r="D332" s="2"/>
      <c r="E332" s="2"/>
      <c r="F332" s="2"/>
      <c r="G332" s="2"/>
      <c r="O332" s="2"/>
      <c r="Q332" s="2"/>
      <c r="R332" s="2"/>
      <c r="S332" s="2"/>
      <c r="T332" s="2"/>
    </row>
    <row r="333" spans="4:20" x14ac:dyDescent="0.2">
      <c r="D333" s="2"/>
      <c r="E333" s="2"/>
      <c r="F333" s="2"/>
      <c r="G333" s="2"/>
      <c r="O333" s="2"/>
      <c r="Q333" s="2"/>
      <c r="R333" s="2"/>
      <c r="S333" s="2"/>
      <c r="T333" s="2"/>
    </row>
    <row r="334" spans="4:20" x14ac:dyDescent="0.2">
      <c r="D334" s="2"/>
      <c r="E334" s="2"/>
      <c r="F334" s="2"/>
      <c r="G334" s="2"/>
      <c r="O334" s="2"/>
      <c r="Q334" s="2"/>
      <c r="R334" s="2"/>
      <c r="S334" s="2"/>
      <c r="T334" s="2"/>
    </row>
    <row r="335" spans="4:20" x14ac:dyDescent="0.2">
      <c r="D335" s="2"/>
      <c r="E335" s="2"/>
      <c r="F335" s="2"/>
      <c r="G335" s="2"/>
      <c r="O335" s="2"/>
      <c r="Q335" s="2"/>
      <c r="R335" s="2"/>
      <c r="S335" s="2"/>
      <c r="T335" s="2"/>
    </row>
    <row r="336" spans="4:20" x14ac:dyDescent="0.2">
      <c r="D336" s="2"/>
      <c r="E336" s="2"/>
      <c r="F336" s="2"/>
      <c r="G336" s="2"/>
      <c r="O336" s="2"/>
      <c r="Q336" s="2"/>
      <c r="R336" s="2"/>
      <c r="S336" s="2"/>
      <c r="T336" s="2"/>
    </row>
    <row r="337" spans="4:20" x14ac:dyDescent="0.2">
      <c r="D337" s="2"/>
      <c r="E337" s="2"/>
      <c r="F337" s="2"/>
      <c r="G337" s="2"/>
      <c r="O337" s="2"/>
      <c r="Q337" s="2"/>
      <c r="R337" s="2"/>
      <c r="S337" s="2"/>
      <c r="T337" s="2"/>
    </row>
    <row r="338" spans="4:20" x14ac:dyDescent="0.2">
      <c r="D338" s="2"/>
      <c r="E338" s="2"/>
      <c r="F338" s="2"/>
      <c r="G338" s="2"/>
      <c r="O338" s="2"/>
      <c r="Q338" s="2"/>
      <c r="R338" s="2"/>
      <c r="S338" s="2"/>
      <c r="T338" s="2"/>
    </row>
    <row r="339" spans="4:20" x14ac:dyDescent="0.2">
      <c r="D339" s="2"/>
      <c r="E339" s="2"/>
      <c r="F339" s="2"/>
      <c r="G339" s="2"/>
      <c r="O339" s="2"/>
      <c r="Q339" s="2"/>
      <c r="R339" s="2"/>
      <c r="S339" s="2"/>
      <c r="T339" s="2"/>
    </row>
    <row r="340" spans="4:20" x14ac:dyDescent="0.2">
      <c r="D340" s="2"/>
      <c r="E340" s="2"/>
      <c r="F340" s="2"/>
      <c r="G340" s="2"/>
      <c r="O340" s="2"/>
      <c r="Q340" s="2"/>
      <c r="R340" s="2"/>
      <c r="S340" s="2"/>
      <c r="T340" s="2"/>
    </row>
    <row r="341" spans="4:20" x14ac:dyDescent="0.2">
      <c r="D341" s="2"/>
      <c r="E341" s="2"/>
      <c r="F341" s="2"/>
      <c r="G341" s="2"/>
      <c r="O341" s="2"/>
      <c r="Q341" s="2"/>
      <c r="R341" s="2"/>
      <c r="S341" s="2"/>
      <c r="T341" s="2"/>
    </row>
    <row r="342" spans="4:20" x14ac:dyDescent="0.2">
      <c r="D342" s="2"/>
      <c r="E342" s="2"/>
      <c r="F342" s="2"/>
      <c r="G342" s="2"/>
      <c r="O342" s="2"/>
      <c r="Q342" s="2"/>
      <c r="R342" s="2"/>
      <c r="S342" s="2"/>
      <c r="T342" s="2"/>
    </row>
    <row r="343" spans="4:20" x14ac:dyDescent="0.2">
      <c r="D343" s="2"/>
      <c r="E343" s="2"/>
      <c r="F343" s="2"/>
      <c r="G343" s="2"/>
      <c r="O343" s="2"/>
      <c r="Q343" s="2"/>
      <c r="R343" s="2"/>
      <c r="S343" s="2"/>
      <c r="T343" s="2"/>
    </row>
    <row r="344" spans="4:20" x14ac:dyDescent="0.2">
      <c r="D344" s="2"/>
      <c r="E344" s="2"/>
      <c r="F344" s="2"/>
      <c r="G344" s="2"/>
      <c r="O344" s="2"/>
      <c r="Q344" s="2"/>
      <c r="R344" s="2"/>
      <c r="S344" s="2"/>
      <c r="T344" s="2"/>
    </row>
    <row r="345" spans="4:20" x14ac:dyDescent="0.2">
      <c r="D345" s="2"/>
      <c r="E345" s="2"/>
      <c r="F345" s="2"/>
      <c r="G345" s="2"/>
      <c r="O345" s="2"/>
      <c r="Q345" s="2"/>
      <c r="R345" s="2"/>
      <c r="S345" s="2"/>
      <c r="T345" s="2"/>
    </row>
    <row r="346" spans="4:20" x14ac:dyDescent="0.2">
      <c r="D346" s="2"/>
      <c r="E346" s="2"/>
      <c r="F346" s="2"/>
      <c r="G346" s="2"/>
      <c r="O346" s="2"/>
      <c r="Q346" s="2"/>
      <c r="R346" s="2"/>
      <c r="S346" s="2"/>
      <c r="T346" s="2"/>
    </row>
    <row r="347" spans="4:20" x14ac:dyDescent="0.2">
      <c r="D347" s="2"/>
      <c r="E347" s="2"/>
      <c r="F347" s="2"/>
      <c r="G347" s="2"/>
      <c r="O347" s="2"/>
      <c r="Q347" s="2"/>
      <c r="R347" s="2"/>
      <c r="S347" s="2"/>
      <c r="T347" s="2"/>
    </row>
    <row r="348" spans="4:20" x14ac:dyDescent="0.2">
      <c r="D348" s="2"/>
      <c r="E348" s="2"/>
      <c r="F348" s="2"/>
      <c r="G348" s="2"/>
      <c r="O348" s="2"/>
      <c r="Q348" s="2"/>
      <c r="R348" s="2"/>
      <c r="S348" s="2"/>
      <c r="T348" s="2"/>
    </row>
    <row r="349" spans="4:20" x14ac:dyDescent="0.2">
      <c r="D349" s="2"/>
      <c r="E349" s="2"/>
      <c r="F349" s="2"/>
      <c r="G349" s="2"/>
      <c r="O349" s="2"/>
      <c r="Q349" s="2"/>
      <c r="R349" s="2"/>
      <c r="S349" s="2"/>
      <c r="T349" s="2"/>
    </row>
    <row r="350" spans="4:20" x14ac:dyDescent="0.2">
      <c r="D350" s="2"/>
      <c r="E350" s="2"/>
      <c r="F350" s="2"/>
      <c r="G350" s="2"/>
      <c r="O350" s="2"/>
      <c r="Q350" s="2"/>
      <c r="R350" s="2"/>
      <c r="S350" s="2"/>
      <c r="T350" s="2"/>
    </row>
    <row r="351" spans="4:20" x14ac:dyDescent="0.2">
      <c r="D351" s="2"/>
      <c r="E351" s="2"/>
      <c r="F351" s="2"/>
      <c r="G351" s="2"/>
      <c r="O351" s="2"/>
      <c r="Q351" s="2"/>
      <c r="R351" s="2"/>
      <c r="S351" s="2"/>
      <c r="T351" s="2"/>
    </row>
    <row r="352" spans="4:20" x14ac:dyDescent="0.2">
      <c r="D352" s="2"/>
      <c r="E352" s="2"/>
      <c r="F352" s="2"/>
      <c r="G352" s="2"/>
      <c r="O352" s="2"/>
      <c r="Q352" s="2"/>
      <c r="R352" s="2"/>
      <c r="S352" s="2"/>
      <c r="T352" s="2"/>
    </row>
    <row r="353" spans="4:20" x14ac:dyDescent="0.2">
      <c r="D353" s="2"/>
      <c r="E353" s="2"/>
      <c r="F353" s="2"/>
      <c r="G353" s="2"/>
      <c r="O353" s="2"/>
      <c r="Q353" s="2"/>
      <c r="R353" s="2"/>
      <c r="S353" s="2"/>
      <c r="T353" s="2"/>
    </row>
    <row r="354" spans="4:20" x14ac:dyDescent="0.2">
      <c r="D354" s="2"/>
      <c r="E354" s="2"/>
      <c r="F354" s="2"/>
      <c r="G354" s="2"/>
      <c r="O354" s="2"/>
      <c r="Q354" s="2"/>
      <c r="R354" s="2"/>
      <c r="S354" s="2"/>
      <c r="T354" s="2"/>
    </row>
    <row r="355" spans="4:20" x14ac:dyDescent="0.2">
      <c r="D355" s="2"/>
      <c r="E355" s="2"/>
      <c r="F355" s="2"/>
      <c r="G355" s="2"/>
      <c r="O355" s="2"/>
      <c r="Q355" s="2"/>
      <c r="R355" s="2"/>
      <c r="S355" s="2"/>
      <c r="T355" s="2"/>
    </row>
    <row r="356" spans="4:20" x14ac:dyDescent="0.2">
      <c r="D356" s="2"/>
      <c r="E356" s="2"/>
      <c r="F356" s="2"/>
      <c r="G356" s="2"/>
      <c r="O356" s="2"/>
      <c r="Q356" s="2"/>
      <c r="R356" s="2"/>
      <c r="S356" s="2"/>
      <c r="T356" s="2"/>
    </row>
    <row r="357" spans="4:20" x14ac:dyDescent="0.2">
      <c r="D357" s="2"/>
      <c r="E357" s="2"/>
      <c r="F357" s="2"/>
      <c r="G357" s="2"/>
      <c r="O357" s="2"/>
      <c r="Q357" s="2"/>
      <c r="R357" s="2"/>
      <c r="S357" s="2"/>
      <c r="T357" s="2"/>
    </row>
    <row r="358" spans="4:20" x14ac:dyDescent="0.2">
      <c r="D358" s="2"/>
      <c r="E358" s="2"/>
      <c r="F358" s="2"/>
      <c r="G358" s="2"/>
      <c r="O358" s="2"/>
      <c r="Q358" s="2"/>
      <c r="R358" s="2"/>
      <c r="S358" s="2"/>
      <c r="T358" s="2"/>
    </row>
    <row r="359" spans="4:20" x14ac:dyDescent="0.2">
      <c r="D359" s="2"/>
      <c r="E359" s="2"/>
      <c r="F359" s="2"/>
      <c r="G359" s="2"/>
      <c r="O359" s="2"/>
      <c r="Q359" s="2"/>
      <c r="R359" s="2"/>
      <c r="S359" s="2"/>
      <c r="T359" s="2"/>
    </row>
    <row r="360" spans="4:20" x14ac:dyDescent="0.2">
      <c r="D360" s="2"/>
      <c r="E360" s="2"/>
      <c r="F360" s="2"/>
      <c r="G360" s="2"/>
      <c r="O360" s="2"/>
      <c r="Q360" s="2"/>
      <c r="R360" s="2"/>
      <c r="S360" s="2"/>
      <c r="T360" s="2"/>
    </row>
    <row r="361" spans="4:20" x14ac:dyDescent="0.2">
      <c r="D361" s="2"/>
      <c r="E361" s="2"/>
      <c r="F361" s="2"/>
      <c r="G361" s="2"/>
      <c r="O361" s="2"/>
      <c r="Q361" s="2"/>
      <c r="R361" s="2"/>
      <c r="S361" s="2"/>
      <c r="T361" s="2"/>
    </row>
    <row r="362" spans="4:20" x14ac:dyDescent="0.2">
      <c r="D362" s="2"/>
      <c r="E362" s="2"/>
      <c r="F362" s="2"/>
      <c r="G362" s="2"/>
      <c r="O362" s="2"/>
      <c r="Q362" s="2"/>
      <c r="R362" s="2"/>
      <c r="S362" s="2"/>
      <c r="T362" s="2"/>
    </row>
    <row r="363" spans="4:20" x14ac:dyDescent="0.2">
      <c r="D363" s="2"/>
      <c r="E363" s="2"/>
      <c r="F363" s="2"/>
      <c r="G363" s="2"/>
      <c r="O363" s="2"/>
      <c r="Q363" s="2"/>
      <c r="R363" s="2"/>
      <c r="S363" s="2"/>
      <c r="T363" s="2"/>
    </row>
    <row r="364" spans="4:20" x14ac:dyDescent="0.2">
      <c r="D364" s="2"/>
      <c r="E364" s="2"/>
      <c r="F364" s="2"/>
      <c r="G364" s="2"/>
      <c r="O364" s="2"/>
      <c r="Q364" s="2"/>
      <c r="R364" s="2"/>
      <c r="S364" s="2"/>
      <c r="T364" s="2"/>
    </row>
    <row r="365" spans="4:20" x14ac:dyDescent="0.2">
      <c r="D365" s="2"/>
      <c r="E365" s="2"/>
      <c r="F365" s="2"/>
      <c r="G365" s="2"/>
      <c r="O365" s="2"/>
      <c r="Q365" s="2"/>
      <c r="R365" s="2"/>
      <c r="S365" s="2"/>
      <c r="T365" s="2"/>
    </row>
    <row r="366" spans="4:20" x14ac:dyDescent="0.2">
      <c r="D366" s="2"/>
      <c r="E366" s="2"/>
      <c r="F366" s="2"/>
      <c r="G366" s="2"/>
      <c r="O366" s="2"/>
      <c r="Q366" s="2"/>
      <c r="R366" s="2"/>
      <c r="S366" s="2"/>
      <c r="T366" s="2"/>
    </row>
    <row r="367" spans="4:20" x14ac:dyDescent="0.2">
      <c r="D367" s="2"/>
      <c r="E367" s="2"/>
      <c r="F367" s="2"/>
      <c r="G367" s="2"/>
      <c r="O367" s="2"/>
      <c r="Q367" s="2"/>
      <c r="R367" s="2"/>
      <c r="S367" s="2"/>
      <c r="T367" s="2"/>
    </row>
    <row r="368" spans="4:20" x14ac:dyDescent="0.2">
      <c r="D368" s="2"/>
      <c r="E368" s="2"/>
      <c r="F368" s="2"/>
      <c r="G368" s="2"/>
      <c r="O368" s="2"/>
      <c r="Q368" s="2"/>
      <c r="R368" s="2"/>
      <c r="S368" s="2"/>
      <c r="T368" s="2"/>
    </row>
    <row r="369" spans="4:20" x14ac:dyDescent="0.2">
      <c r="D369" s="2"/>
      <c r="E369" s="2"/>
      <c r="F369" s="2"/>
      <c r="G369" s="2"/>
      <c r="O369" s="2"/>
      <c r="Q369" s="2"/>
      <c r="R369" s="2"/>
      <c r="S369" s="2"/>
      <c r="T369" s="2"/>
    </row>
    <row r="370" spans="4:20" x14ac:dyDescent="0.2">
      <c r="D370" s="2"/>
      <c r="E370" s="2"/>
      <c r="F370" s="2"/>
      <c r="G370" s="2"/>
      <c r="O370" s="2"/>
      <c r="Q370" s="2"/>
      <c r="R370" s="2"/>
      <c r="S370" s="2"/>
      <c r="T370" s="2"/>
    </row>
    <row r="371" spans="4:20" x14ac:dyDescent="0.2">
      <c r="D371" s="2"/>
      <c r="E371" s="2"/>
      <c r="F371" s="2"/>
      <c r="G371" s="2"/>
      <c r="O371" s="2"/>
      <c r="Q371" s="2"/>
      <c r="R371" s="2"/>
      <c r="S371" s="2"/>
      <c r="T371" s="2"/>
    </row>
    <row r="372" spans="4:20" x14ac:dyDescent="0.2">
      <c r="D372" s="2"/>
      <c r="E372" s="2"/>
      <c r="F372" s="2"/>
      <c r="G372" s="2"/>
      <c r="O372" s="2"/>
      <c r="Q372" s="2"/>
      <c r="R372" s="2"/>
      <c r="S372" s="2"/>
      <c r="T372" s="2"/>
    </row>
    <row r="373" spans="4:20" x14ac:dyDescent="0.2">
      <c r="D373" s="2"/>
      <c r="E373" s="2"/>
      <c r="F373" s="2"/>
      <c r="G373" s="2"/>
      <c r="O373" s="2"/>
      <c r="Q373" s="2"/>
      <c r="R373" s="2"/>
      <c r="S373" s="2"/>
      <c r="T373" s="2"/>
    </row>
    <row r="374" spans="4:20" x14ac:dyDescent="0.2">
      <c r="D374" s="2"/>
      <c r="E374" s="2"/>
      <c r="F374" s="2"/>
      <c r="G374" s="2"/>
      <c r="O374" s="2"/>
      <c r="Q374" s="2"/>
      <c r="R374" s="2"/>
      <c r="S374" s="2"/>
      <c r="T374" s="2"/>
    </row>
    <row r="375" spans="4:20" x14ac:dyDescent="0.2">
      <c r="D375" s="2"/>
      <c r="E375" s="2"/>
      <c r="F375" s="2"/>
      <c r="G375" s="2"/>
      <c r="O375" s="2"/>
      <c r="Q375" s="2"/>
      <c r="R375" s="2"/>
      <c r="S375" s="2"/>
      <c r="T375" s="2"/>
    </row>
    <row r="376" spans="4:20" x14ac:dyDescent="0.2">
      <c r="D376" s="2"/>
      <c r="E376" s="2"/>
      <c r="F376" s="2"/>
      <c r="G376" s="2"/>
      <c r="O376" s="2"/>
      <c r="Q376" s="2"/>
      <c r="R376" s="2"/>
      <c r="S376" s="2"/>
      <c r="T376" s="2"/>
    </row>
    <row r="377" spans="4:20" x14ac:dyDescent="0.2">
      <c r="D377" s="2"/>
      <c r="E377" s="2"/>
      <c r="F377" s="2"/>
      <c r="G377" s="2"/>
      <c r="O377" s="2"/>
      <c r="Q377" s="2"/>
      <c r="R377" s="2"/>
      <c r="S377" s="2"/>
      <c r="T377" s="2"/>
    </row>
    <row r="378" spans="4:20" x14ac:dyDescent="0.2">
      <c r="D378" s="2"/>
      <c r="E378" s="2"/>
      <c r="F378" s="2"/>
      <c r="G378" s="2"/>
      <c r="O378" s="2"/>
      <c r="Q378" s="2"/>
      <c r="R378" s="2"/>
      <c r="S378" s="2"/>
      <c r="T378" s="2"/>
    </row>
    <row r="379" spans="4:20" x14ac:dyDescent="0.2">
      <c r="D379" s="2"/>
      <c r="E379" s="2"/>
      <c r="F379" s="2"/>
      <c r="G379" s="2"/>
      <c r="O379" s="2"/>
      <c r="Q379" s="2"/>
      <c r="R379" s="2"/>
      <c r="S379" s="2"/>
      <c r="T379" s="2"/>
    </row>
    <row r="380" spans="4:20" x14ac:dyDescent="0.2">
      <c r="D380" s="2"/>
      <c r="E380" s="2"/>
      <c r="F380" s="2"/>
      <c r="G380" s="2"/>
      <c r="O380" s="2"/>
      <c r="Q380" s="2"/>
      <c r="R380" s="2"/>
      <c r="S380" s="2"/>
      <c r="T380" s="2"/>
    </row>
    <row r="381" spans="4:20" x14ac:dyDescent="0.2">
      <c r="D381" s="2"/>
      <c r="E381" s="2"/>
      <c r="F381" s="2"/>
      <c r="G381" s="2"/>
      <c r="O381" s="2"/>
      <c r="Q381" s="2"/>
      <c r="R381" s="2"/>
      <c r="S381" s="2"/>
      <c r="T381" s="2"/>
    </row>
    <row r="382" spans="4:20" x14ac:dyDescent="0.2">
      <c r="D382" s="2"/>
      <c r="E382" s="2"/>
      <c r="F382" s="2"/>
      <c r="G382" s="2"/>
      <c r="O382" s="2"/>
      <c r="Q382" s="2"/>
      <c r="R382" s="2"/>
      <c r="S382" s="2"/>
      <c r="T382" s="2"/>
    </row>
    <row r="383" spans="4:20" x14ac:dyDescent="0.2">
      <c r="D383" s="2"/>
      <c r="E383" s="2"/>
      <c r="F383" s="2"/>
      <c r="G383" s="2"/>
      <c r="O383" s="2"/>
      <c r="Q383" s="2"/>
      <c r="R383" s="2"/>
      <c r="S383" s="2"/>
      <c r="T383" s="2"/>
    </row>
    <row r="384" spans="4:20" x14ac:dyDescent="0.2">
      <c r="D384" s="2"/>
      <c r="E384" s="2"/>
      <c r="F384" s="2"/>
      <c r="G384" s="2"/>
      <c r="O384" s="2"/>
      <c r="Q384" s="2"/>
      <c r="R384" s="2"/>
      <c r="S384" s="2"/>
      <c r="T384" s="2"/>
    </row>
    <row r="385" spans="4:20" x14ac:dyDescent="0.2">
      <c r="D385" s="2"/>
      <c r="E385" s="2"/>
      <c r="F385" s="2"/>
      <c r="G385" s="2"/>
      <c r="O385" s="2"/>
      <c r="Q385" s="2"/>
      <c r="R385" s="2"/>
      <c r="S385" s="2"/>
      <c r="T385" s="2"/>
    </row>
    <row r="386" spans="4:20" x14ac:dyDescent="0.2">
      <c r="D386" s="2"/>
      <c r="E386" s="2"/>
      <c r="F386" s="2"/>
      <c r="G386" s="2"/>
      <c r="O386" s="2"/>
      <c r="Q386" s="2"/>
      <c r="R386" s="2"/>
      <c r="S386" s="2"/>
      <c r="T386" s="2"/>
    </row>
    <row r="387" spans="4:20" x14ac:dyDescent="0.2">
      <c r="D387" s="2"/>
      <c r="E387" s="2"/>
      <c r="F387" s="2"/>
      <c r="G387" s="2"/>
      <c r="O387" s="2"/>
      <c r="Q387" s="2"/>
      <c r="R387" s="2"/>
      <c r="S387" s="2"/>
      <c r="T387" s="2"/>
    </row>
    <row r="388" spans="4:20" x14ac:dyDescent="0.2">
      <c r="D388" s="2"/>
      <c r="E388" s="2"/>
      <c r="F388" s="2"/>
      <c r="G388" s="2"/>
      <c r="O388" s="2"/>
      <c r="Q388" s="2"/>
      <c r="R388" s="2"/>
      <c r="S388" s="2"/>
      <c r="T388" s="2"/>
    </row>
    <row r="389" spans="4:20" x14ac:dyDescent="0.2">
      <c r="D389" s="2"/>
      <c r="E389" s="2"/>
      <c r="F389" s="2"/>
      <c r="G389" s="2"/>
      <c r="O389" s="2"/>
      <c r="Q389" s="2"/>
      <c r="R389" s="2"/>
      <c r="S389" s="2"/>
      <c r="T389" s="2"/>
    </row>
    <row r="390" spans="4:20" x14ac:dyDescent="0.2">
      <c r="D390" s="2"/>
      <c r="E390" s="2"/>
      <c r="F390" s="2"/>
      <c r="G390" s="2"/>
      <c r="O390" s="2"/>
      <c r="Q390" s="2"/>
      <c r="R390" s="2"/>
      <c r="S390" s="2"/>
      <c r="T390" s="2"/>
    </row>
    <row r="391" spans="4:20" x14ac:dyDescent="0.2">
      <c r="D391" s="2"/>
      <c r="E391" s="2"/>
      <c r="F391" s="2"/>
      <c r="G391" s="2"/>
      <c r="O391" s="2"/>
      <c r="Q391" s="2"/>
      <c r="R391" s="2"/>
      <c r="S391" s="2"/>
      <c r="T391" s="2"/>
    </row>
    <row r="392" spans="4:20" x14ac:dyDescent="0.2">
      <c r="D392" s="2"/>
      <c r="E392" s="2"/>
      <c r="F392" s="2"/>
      <c r="G392" s="2"/>
      <c r="O392" s="2"/>
      <c r="Q392" s="2"/>
      <c r="R392" s="2"/>
      <c r="S392" s="2"/>
      <c r="T392" s="2"/>
    </row>
    <row r="393" spans="4:20" x14ac:dyDescent="0.2">
      <c r="D393" s="2"/>
      <c r="E393" s="2"/>
      <c r="F393" s="2"/>
      <c r="G393" s="2"/>
      <c r="O393" s="2"/>
      <c r="Q393" s="2"/>
      <c r="R393" s="2"/>
      <c r="S393" s="2"/>
      <c r="T393" s="2"/>
    </row>
    <row r="394" spans="4:20" x14ac:dyDescent="0.2">
      <c r="D394" s="2"/>
      <c r="E394" s="2"/>
      <c r="F394" s="2"/>
      <c r="G394" s="2"/>
      <c r="O394" s="2"/>
      <c r="Q394" s="2"/>
      <c r="R394" s="2"/>
      <c r="S394" s="2"/>
      <c r="T394" s="2"/>
    </row>
    <row r="395" spans="4:20" x14ac:dyDescent="0.2">
      <c r="D395" s="2"/>
      <c r="E395" s="2"/>
      <c r="F395" s="2"/>
      <c r="G395" s="2"/>
      <c r="O395" s="2"/>
      <c r="Q395" s="2"/>
      <c r="R395" s="2"/>
      <c r="S395" s="2"/>
      <c r="T395" s="2"/>
    </row>
    <row r="396" spans="4:20" x14ac:dyDescent="0.2">
      <c r="D396" s="2"/>
      <c r="E396" s="2"/>
      <c r="F396" s="2"/>
      <c r="G396" s="2"/>
      <c r="O396" s="2"/>
      <c r="Q396" s="2"/>
      <c r="R396" s="2"/>
      <c r="S396" s="2"/>
      <c r="T396" s="2"/>
    </row>
    <row r="397" spans="4:20" x14ac:dyDescent="0.2">
      <c r="D397" s="2"/>
      <c r="E397" s="2"/>
      <c r="F397" s="2"/>
      <c r="G397" s="2"/>
      <c r="O397" s="2"/>
      <c r="Q397" s="2"/>
      <c r="R397" s="2"/>
      <c r="S397" s="2"/>
      <c r="T397" s="2"/>
    </row>
    <row r="398" spans="4:20" x14ac:dyDescent="0.2">
      <c r="D398" s="2"/>
      <c r="E398" s="2"/>
      <c r="F398" s="2"/>
      <c r="G398" s="2"/>
      <c r="O398" s="2"/>
      <c r="Q398" s="2"/>
      <c r="R398" s="2"/>
      <c r="S398" s="2"/>
      <c r="T398" s="2"/>
    </row>
    <row r="399" spans="4:20" x14ac:dyDescent="0.2">
      <c r="D399" s="2"/>
      <c r="E399" s="2"/>
      <c r="F399" s="2"/>
      <c r="G399" s="2"/>
      <c r="O399" s="2"/>
      <c r="Q399" s="2"/>
      <c r="R399" s="2"/>
      <c r="S399" s="2"/>
      <c r="T399" s="2"/>
    </row>
    <row r="400" spans="4:20" x14ac:dyDescent="0.2">
      <c r="D400" s="2"/>
      <c r="E400" s="2"/>
      <c r="F400" s="2"/>
      <c r="G400" s="2"/>
      <c r="O400" s="2"/>
      <c r="Q400" s="2"/>
      <c r="R400" s="2"/>
      <c r="S400" s="2"/>
      <c r="T400" s="2"/>
    </row>
    <row r="401" spans="4:20" x14ac:dyDescent="0.2">
      <c r="D401" s="2"/>
      <c r="E401" s="2"/>
      <c r="F401" s="2"/>
      <c r="G401" s="2"/>
      <c r="O401" s="2"/>
      <c r="Q401" s="2"/>
      <c r="R401" s="2"/>
      <c r="S401" s="2"/>
      <c r="T401" s="2"/>
    </row>
    <row r="402" spans="4:20" x14ac:dyDescent="0.2">
      <c r="D402" s="2"/>
      <c r="E402" s="2"/>
      <c r="F402" s="2"/>
      <c r="G402" s="2"/>
      <c r="O402" s="2"/>
      <c r="Q402" s="2"/>
      <c r="R402" s="2"/>
      <c r="S402" s="2"/>
      <c r="T402" s="2"/>
    </row>
    <row r="403" spans="4:20" x14ac:dyDescent="0.2">
      <c r="D403" s="2"/>
      <c r="E403" s="2"/>
      <c r="F403" s="2"/>
      <c r="G403" s="2"/>
      <c r="O403" s="2"/>
      <c r="Q403" s="2"/>
      <c r="R403" s="2"/>
      <c r="S403" s="2"/>
      <c r="T403" s="2"/>
    </row>
    <row r="404" spans="4:20" x14ac:dyDescent="0.2">
      <c r="D404" s="2"/>
      <c r="E404" s="2"/>
      <c r="F404" s="2"/>
      <c r="G404" s="2"/>
      <c r="O404" s="2"/>
      <c r="Q404" s="2"/>
      <c r="R404" s="2"/>
      <c r="S404" s="2"/>
      <c r="T404" s="2"/>
    </row>
    <row r="405" spans="4:20" x14ac:dyDescent="0.2">
      <c r="D405" s="2"/>
      <c r="E405" s="2"/>
      <c r="F405" s="2"/>
      <c r="G405" s="2"/>
      <c r="O405" s="2"/>
      <c r="Q405" s="2"/>
      <c r="R405" s="2"/>
      <c r="S405" s="2"/>
      <c r="T405" s="2"/>
    </row>
    <row r="406" spans="4:20" x14ac:dyDescent="0.2">
      <c r="D406" s="2"/>
      <c r="E406" s="2"/>
      <c r="F406" s="2"/>
      <c r="G406" s="2"/>
      <c r="O406" s="2"/>
      <c r="Q406" s="2"/>
      <c r="R406" s="2"/>
      <c r="S406" s="2"/>
      <c r="T406" s="2"/>
    </row>
    <row r="407" spans="4:20" x14ac:dyDescent="0.2">
      <c r="D407" s="2"/>
      <c r="E407" s="2"/>
      <c r="F407" s="2"/>
      <c r="G407" s="2"/>
      <c r="O407" s="2"/>
      <c r="Q407" s="2"/>
      <c r="R407" s="2"/>
      <c r="S407" s="2"/>
      <c r="T407" s="2"/>
    </row>
    <row r="408" spans="4:20" x14ac:dyDescent="0.2">
      <c r="D408" s="2"/>
      <c r="E408" s="2"/>
      <c r="F408" s="2"/>
      <c r="G408" s="2"/>
      <c r="O408" s="2"/>
      <c r="Q408" s="2"/>
      <c r="R408" s="2"/>
      <c r="S408" s="2"/>
      <c r="T408" s="2"/>
    </row>
    <row r="409" spans="4:20" x14ac:dyDescent="0.2">
      <c r="D409" s="2"/>
      <c r="E409" s="2"/>
      <c r="F409" s="2"/>
      <c r="G409" s="2"/>
      <c r="O409" s="2"/>
      <c r="Q409" s="2"/>
      <c r="R409" s="2"/>
      <c r="S409" s="2"/>
      <c r="T409" s="2"/>
    </row>
    <row r="410" spans="4:20" x14ac:dyDescent="0.2">
      <c r="D410" s="2"/>
      <c r="E410" s="2"/>
      <c r="F410" s="2"/>
      <c r="G410" s="2"/>
      <c r="O410" s="2"/>
      <c r="Q410" s="2"/>
      <c r="R410" s="2"/>
      <c r="S410" s="2"/>
      <c r="T410" s="2"/>
    </row>
    <row r="411" spans="4:20" x14ac:dyDescent="0.2">
      <c r="D411" s="2"/>
      <c r="E411" s="2"/>
      <c r="F411" s="2"/>
      <c r="G411" s="2"/>
      <c r="O411" s="2"/>
      <c r="Q411" s="2"/>
      <c r="R411" s="2"/>
      <c r="S411" s="2"/>
      <c r="T411" s="2"/>
    </row>
    <row r="412" spans="4:20" x14ac:dyDescent="0.2">
      <c r="D412" s="2"/>
      <c r="E412" s="2"/>
      <c r="F412" s="2"/>
      <c r="G412" s="2"/>
      <c r="O412" s="2"/>
      <c r="Q412" s="2"/>
      <c r="R412" s="2"/>
      <c r="S412" s="2"/>
      <c r="T412" s="2"/>
    </row>
    <row r="413" spans="4:20" x14ac:dyDescent="0.2">
      <c r="D413" s="2"/>
      <c r="E413" s="2"/>
      <c r="F413" s="2"/>
      <c r="G413" s="2"/>
      <c r="O413" s="2"/>
      <c r="Q413" s="2"/>
      <c r="R413" s="2"/>
      <c r="S413" s="2"/>
      <c r="T413" s="2"/>
    </row>
    <row r="414" spans="4:20" x14ac:dyDescent="0.2">
      <c r="D414" s="2"/>
      <c r="E414" s="2"/>
      <c r="F414" s="2"/>
      <c r="G414" s="2"/>
      <c r="O414" s="2"/>
      <c r="Q414" s="2"/>
      <c r="R414" s="2"/>
      <c r="S414" s="2"/>
      <c r="T414" s="2"/>
    </row>
    <row r="415" spans="4:20" x14ac:dyDescent="0.2">
      <c r="D415" s="2"/>
      <c r="E415" s="2"/>
      <c r="F415" s="2"/>
      <c r="G415" s="2"/>
      <c r="O415" s="2"/>
      <c r="Q415" s="2"/>
      <c r="R415" s="2"/>
      <c r="S415" s="2"/>
      <c r="T415" s="2"/>
    </row>
    <row r="416" spans="4:20" x14ac:dyDescent="0.2">
      <c r="D416" s="2"/>
      <c r="E416" s="2"/>
      <c r="F416" s="2"/>
      <c r="G416" s="2"/>
      <c r="O416" s="2"/>
      <c r="Q416" s="2"/>
      <c r="R416" s="2"/>
      <c r="S416" s="2"/>
      <c r="T416" s="2"/>
    </row>
    <row r="417" spans="4:20" x14ac:dyDescent="0.2">
      <c r="D417" s="2"/>
      <c r="E417" s="2"/>
      <c r="F417" s="2"/>
      <c r="G417" s="2"/>
      <c r="O417" s="2"/>
      <c r="Q417" s="2"/>
      <c r="R417" s="2"/>
      <c r="S417" s="2"/>
      <c r="T417" s="2"/>
    </row>
    <row r="418" spans="4:20" x14ac:dyDescent="0.2">
      <c r="D418" s="2"/>
      <c r="E418" s="2"/>
      <c r="F418" s="2"/>
      <c r="G418" s="2"/>
      <c r="O418" s="2"/>
      <c r="Q418" s="2"/>
      <c r="R418" s="2"/>
      <c r="S418" s="2"/>
      <c r="T418" s="2"/>
    </row>
    <row r="419" spans="4:20" x14ac:dyDescent="0.2">
      <c r="D419" s="2"/>
      <c r="E419" s="2"/>
      <c r="F419" s="2"/>
      <c r="G419" s="2"/>
      <c r="O419" s="2"/>
      <c r="Q419" s="2"/>
      <c r="R419" s="2"/>
      <c r="S419" s="2"/>
      <c r="T419" s="2"/>
    </row>
    <row r="420" spans="4:20" x14ac:dyDescent="0.2">
      <c r="D420" s="2"/>
      <c r="E420" s="2"/>
      <c r="F420" s="2"/>
      <c r="G420" s="2"/>
      <c r="O420" s="2"/>
      <c r="Q420" s="2"/>
      <c r="R420" s="2"/>
      <c r="S420" s="2"/>
      <c r="T420" s="2"/>
    </row>
    <row r="421" spans="4:20" x14ac:dyDescent="0.2">
      <c r="D421" s="2"/>
      <c r="E421" s="2"/>
      <c r="F421" s="2"/>
      <c r="G421" s="2"/>
      <c r="O421" s="2"/>
      <c r="Q421" s="2"/>
      <c r="R421" s="2"/>
      <c r="S421" s="2"/>
      <c r="T421" s="2"/>
    </row>
    <row r="422" spans="4:20" x14ac:dyDescent="0.2">
      <c r="D422" s="2"/>
      <c r="E422" s="2"/>
      <c r="F422" s="2"/>
      <c r="G422" s="2"/>
      <c r="O422" s="2"/>
      <c r="Q422" s="2"/>
      <c r="R422" s="2"/>
      <c r="S422" s="2"/>
      <c r="T422" s="2"/>
    </row>
    <row r="423" spans="4:20" x14ac:dyDescent="0.2">
      <c r="D423" s="2"/>
      <c r="E423" s="2"/>
      <c r="F423" s="2"/>
      <c r="G423" s="2"/>
      <c r="O423" s="2"/>
      <c r="Q423" s="2"/>
      <c r="R423" s="2"/>
      <c r="S423" s="2"/>
      <c r="T423" s="2"/>
    </row>
    <row r="424" spans="4:20" x14ac:dyDescent="0.2">
      <c r="D424" s="2"/>
      <c r="E424" s="2"/>
      <c r="F424" s="2"/>
      <c r="G424" s="2"/>
      <c r="O424" s="2"/>
      <c r="Q424" s="2"/>
      <c r="R424" s="2"/>
      <c r="S424" s="2"/>
      <c r="T424" s="2"/>
    </row>
    <row r="425" spans="4:20" x14ac:dyDescent="0.2">
      <c r="D425" s="2"/>
      <c r="E425" s="2"/>
      <c r="F425" s="2"/>
      <c r="G425" s="2"/>
      <c r="O425" s="2"/>
      <c r="Q425" s="2"/>
      <c r="R425" s="2"/>
      <c r="S425" s="2"/>
      <c r="T425" s="2"/>
    </row>
    <row r="426" spans="4:20" x14ac:dyDescent="0.2">
      <c r="D426" s="2"/>
      <c r="E426" s="2"/>
      <c r="F426" s="2"/>
      <c r="G426" s="2"/>
      <c r="O426" s="2"/>
      <c r="Q426" s="2"/>
      <c r="R426" s="2"/>
      <c r="S426" s="2"/>
      <c r="T426" s="2"/>
    </row>
    <row r="427" spans="4:20" x14ac:dyDescent="0.2">
      <c r="D427" s="2"/>
      <c r="E427" s="2"/>
      <c r="F427" s="2"/>
      <c r="G427" s="2"/>
      <c r="O427" s="2"/>
      <c r="Q427" s="2"/>
      <c r="R427" s="2"/>
      <c r="S427" s="2"/>
      <c r="T427" s="2"/>
    </row>
    <row r="428" spans="4:20" x14ac:dyDescent="0.2">
      <c r="D428" s="2"/>
      <c r="E428" s="2"/>
      <c r="F428" s="2"/>
      <c r="G428" s="2"/>
      <c r="O428" s="2"/>
      <c r="Q428" s="2"/>
      <c r="R428" s="2"/>
      <c r="S428" s="2"/>
      <c r="T428" s="2"/>
    </row>
    <row r="429" spans="4:20" x14ac:dyDescent="0.2">
      <c r="D429" s="2"/>
      <c r="E429" s="2"/>
      <c r="F429" s="2"/>
      <c r="G429" s="2"/>
      <c r="O429" s="2"/>
      <c r="Q429" s="2"/>
      <c r="R429" s="2"/>
      <c r="S429" s="2"/>
      <c r="T429" s="2"/>
    </row>
    <row r="430" spans="4:20" x14ac:dyDescent="0.2">
      <c r="D430" s="2"/>
      <c r="E430" s="2"/>
      <c r="F430" s="2"/>
      <c r="G430" s="2"/>
      <c r="O430" s="2"/>
      <c r="Q430" s="2"/>
      <c r="R430" s="2"/>
      <c r="S430" s="2"/>
      <c r="T430" s="2"/>
    </row>
    <row r="431" spans="4:20" x14ac:dyDescent="0.2">
      <c r="D431" s="2"/>
      <c r="E431" s="2"/>
      <c r="F431" s="2"/>
      <c r="G431" s="2"/>
      <c r="O431" s="2"/>
      <c r="Q431" s="2"/>
      <c r="R431" s="2"/>
      <c r="S431" s="2"/>
      <c r="T431" s="2"/>
    </row>
    <row r="432" spans="4:20" x14ac:dyDescent="0.2">
      <c r="D432" s="2"/>
      <c r="E432" s="2"/>
      <c r="F432" s="2"/>
      <c r="G432" s="2"/>
      <c r="O432" s="2"/>
      <c r="Q432" s="2"/>
      <c r="R432" s="2"/>
      <c r="S432" s="2"/>
      <c r="T432" s="2"/>
    </row>
    <row r="433" spans="4:20" x14ac:dyDescent="0.2">
      <c r="D433" s="2"/>
      <c r="E433" s="2"/>
      <c r="F433" s="2"/>
      <c r="G433" s="2"/>
      <c r="O433" s="2"/>
      <c r="Q433" s="2"/>
      <c r="R433" s="2"/>
      <c r="S433" s="2"/>
      <c r="T433" s="2"/>
    </row>
    <row r="434" spans="4:20" x14ac:dyDescent="0.2">
      <c r="D434" s="2"/>
      <c r="E434" s="2"/>
      <c r="F434" s="2"/>
      <c r="G434" s="2"/>
      <c r="O434" s="2"/>
      <c r="Q434" s="2"/>
      <c r="R434" s="2"/>
      <c r="S434" s="2"/>
      <c r="T434" s="2"/>
    </row>
    <row r="435" spans="4:20" x14ac:dyDescent="0.2">
      <c r="D435" s="2"/>
      <c r="E435" s="2"/>
      <c r="F435" s="2"/>
      <c r="G435" s="2"/>
      <c r="O435" s="2"/>
      <c r="Q435" s="2"/>
      <c r="R435" s="2"/>
      <c r="S435" s="2"/>
      <c r="T435" s="2"/>
    </row>
    <row r="436" spans="4:20" x14ac:dyDescent="0.2">
      <c r="D436" s="2"/>
      <c r="E436" s="2"/>
      <c r="F436" s="2"/>
      <c r="G436" s="2"/>
      <c r="O436" s="2"/>
      <c r="Q436" s="2"/>
      <c r="R436" s="2"/>
      <c r="S436" s="2"/>
      <c r="T436" s="2"/>
    </row>
    <row r="437" spans="4:20" x14ac:dyDescent="0.2">
      <c r="D437" s="2"/>
      <c r="E437" s="2"/>
      <c r="F437" s="2"/>
      <c r="G437" s="2"/>
      <c r="O437" s="2"/>
      <c r="Q437" s="2"/>
      <c r="R437" s="2"/>
      <c r="S437" s="2"/>
      <c r="T437" s="2"/>
    </row>
    <row r="438" spans="4:20" x14ac:dyDescent="0.2">
      <c r="D438" s="2"/>
      <c r="E438" s="2"/>
      <c r="F438" s="2"/>
      <c r="G438" s="2"/>
      <c r="O438" s="2"/>
      <c r="Q438" s="2"/>
      <c r="R438" s="2"/>
      <c r="S438" s="2"/>
      <c r="T438" s="2"/>
    </row>
    <row r="439" spans="4:20" x14ac:dyDescent="0.2">
      <c r="D439" s="2"/>
      <c r="E439" s="2"/>
      <c r="F439" s="2"/>
      <c r="G439" s="2"/>
      <c r="O439" s="2"/>
      <c r="Q439" s="2"/>
      <c r="R439" s="2"/>
      <c r="S439" s="2"/>
      <c r="T439" s="2"/>
    </row>
    <row r="440" spans="4:20" x14ac:dyDescent="0.2">
      <c r="D440" s="2"/>
      <c r="E440" s="2"/>
      <c r="F440" s="2"/>
      <c r="G440" s="2"/>
      <c r="O440" s="2"/>
      <c r="Q440" s="2"/>
      <c r="R440" s="2"/>
      <c r="S440" s="2"/>
      <c r="T440" s="2"/>
    </row>
    <row r="441" spans="4:20" x14ac:dyDescent="0.2">
      <c r="D441" s="2"/>
      <c r="E441" s="2"/>
      <c r="F441" s="2"/>
      <c r="G441" s="2"/>
      <c r="O441" s="2"/>
      <c r="Q441" s="2"/>
      <c r="R441" s="2"/>
      <c r="S441" s="2"/>
      <c r="T441" s="2"/>
    </row>
    <row r="442" spans="4:20" x14ac:dyDescent="0.2">
      <c r="D442" s="2"/>
      <c r="E442" s="2"/>
      <c r="F442" s="2"/>
      <c r="G442" s="2"/>
      <c r="O442" s="2"/>
      <c r="Q442" s="2"/>
      <c r="R442" s="2"/>
      <c r="S442" s="2"/>
      <c r="T442" s="2"/>
    </row>
    <row r="443" spans="4:20" x14ac:dyDescent="0.2">
      <c r="D443" s="2"/>
      <c r="E443" s="2"/>
      <c r="F443" s="2"/>
      <c r="G443" s="2"/>
      <c r="O443" s="2"/>
      <c r="Q443" s="2"/>
      <c r="R443" s="2"/>
      <c r="S443" s="2"/>
      <c r="T443" s="2"/>
    </row>
    <row r="444" spans="4:20" x14ac:dyDescent="0.2">
      <c r="D444" s="2"/>
      <c r="E444" s="2"/>
      <c r="F444" s="2"/>
      <c r="G444" s="2"/>
      <c r="O444" s="2"/>
      <c r="Q444" s="2"/>
      <c r="R444" s="2"/>
      <c r="S444" s="2"/>
      <c r="T444" s="2"/>
    </row>
    <row r="445" spans="4:20" x14ac:dyDescent="0.2">
      <c r="D445" s="2"/>
      <c r="E445" s="2"/>
      <c r="F445" s="2"/>
      <c r="G445" s="2"/>
      <c r="O445" s="2"/>
      <c r="Q445" s="2"/>
      <c r="R445" s="2"/>
      <c r="S445" s="2"/>
      <c r="T445" s="2"/>
    </row>
    <row r="446" spans="4:20" x14ac:dyDescent="0.2">
      <c r="D446" s="2"/>
      <c r="E446" s="2"/>
      <c r="F446" s="2"/>
      <c r="G446" s="2"/>
      <c r="O446" s="2"/>
      <c r="Q446" s="2"/>
      <c r="R446" s="2"/>
      <c r="S446" s="2"/>
      <c r="T446" s="2"/>
    </row>
    <row r="447" spans="4:20" x14ac:dyDescent="0.2">
      <c r="D447" s="2"/>
      <c r="E447" s="2"/>
      <c r="F447" s="2"/>
      <c r="G447" s="2"/>
      <c r="O447" s="2"/>
      <c r="Q447" s="2"/>
      <c r="R447" s="2"/>
      <c r="S447" s="2"/>
      <c r="T447" s="2"/>
    </row>
    <row r="448" spans="4:20" x14ac:dyDescent="0.2">
      <c r="D448" s="2"/>
      <c r="E448" s="2"/>
      <c r="F448" s="2"/>
      <c r="G448" s="2"/>
      <c r="O448" s="2"/>
      <c r="Q448" s="2"/>
      <c r="R448" s="2"/>
      <c r="S448" s="2"/>
      <c r="T448" s="2"/>
    </row>
    <row r="449" spans="4:20" x14ac:dyDescent="0.2">
      <c r="D449" s="2"/>
      <c r="E449" s="2"/>
      <c r="F449" s="2"/>
      <c r="G449" s="2"/>
      <c r="O449" s="2"/>
      <c r="Q449" s="2"/>
      <c r="R449" s="2"/>
      <c r="S449" s="2"/>
      <c r="T449" s="2"/>
    </row>
    <row r="450" spans="4:20" x14ac:dyDescent="0.2">
      <c r="D450" s="2"/>
      <c r="E450" s="2"/>
      <c r="F450" s="2"/>
      <c r="G450" s="2"/>
      <c r="O450" s="2"/>
      <c r="Q450" s="2"/>
      <c r="R450" s="2"/>
      <c r="S450" s="2"/>
      <c r="T450" s="2"/>
    </row>
    <row r="451" spans="4:20" x14ac:dyDescent="0.2">
      <c r="D451" s="2"/>
      <c r="E451" s="2"/>
      <c r="F451" s="2"/>
      <c r="G451" s="2"/>
      <c r="O451" s="2"/>
      <c r="Q451" s="2"/>
      <c r="R451" s="2"/>
      <c r="S451" s="2"/>
      <c r="T451" s="2"/>
    </row>
    <row r="452" spans="4:20" x14ac:dyDescent="0.2">
      <c r="D452" s="2"/>
      <c r="E452" s="2"/>
      <c r="F452" s="2"/>
      <c r="G452" s="2"/>
      <c r="O452" s="2"/>
      <c r="Q452" s="2"/>
      <c r="R452" s="2"/>
      <c r="S452" s="2"/>
      <c r="T452" s="2"/>
    </row>
    <row r="453" spans="4:20" x14ac:dyDescent="0.2">
      <c r="D453" s="2"/>
      <c r="E453" s="2"/>
      <c r="F453" s="2"/>
      <c r="G453" s="2"/>
      <c r="O453" s="2"/>
      <c r="Q453" s="2"/>
      <c r="R453" s="2"/>
      <c r="S453" s="2"/>
      <c r="T453" s="2"/>
    </row>
    <row r="454" spans="4:20" x14ac:dyDescent="0.2">
      <c r="D454" s="2"/>
      <c r="E454" s="2"/>
      <c r="F454" s="2"/>
      <c r="G454" s="2"/>
      <c r="O454" s="2"/>
      <c r="Q454" s="2"/>
      <c r="R454" s="2"/>
      <c r="S454" s="2"/>
      <c r="T454" s="2"/>
    </row>
    <row r="455" spans="4:20" x14ac:dyDescent="0.2">
      <c r="D455" s="2"/>
      <c r="E455" s="2"/>
      <c r="F455" s="2"/>
      <c r="G455" s="2"/>
      <c r="O455" s="2"/>
      <c r="Q455" s="2"/>
      <c r="R455" s="2"/>
      <c r="S455" s="2"/>
      <c r="T455" s="2"/>
    </row>
    <row r="456" spans="4:20" x14ac:dyDescent="0.2">
      <c r="D456" s="2"/>
      <c r="E456" s="2"/>
      <c r="F456" s="2"/>
      <c r="G456" s="2"/>
      <c r="O456" s="2"/>
      <c r="Q456" s="2"/>
      <c r="R456" s="2"/>
      <c r="S456" s="2"/>
      <c r="T456" s="2"/>
    </row>
    <row r="457" spans="4:20" x14ac:dyDescent="0.2">
      <c r="D457" s="2"/>
      <c r="E457" s="2"/>
      <c r="F457" s="2"/>
      <c r="G457" s="2"/>
      <c r="O457" s="2"/>
      <c r="Q457" s="2"/>
      <c r="R457" s="2"/>
      <c r="S457" s="2"/>
      <c r="T457" s="2"/>
    </row>
    <row r="458" spans="4:20" x14ac:dyDescent="0.2">
      <c r="D458" s="2"/>
      <c r="E458" s="2"/>
      <c r="F458" s="2"/>
      <c r="G458" s="2"/>
      <c r="O458" s="2"/>
      <c r="Q458" s="2"/>
      <c r="R458" s="2"/>
      <c r="S458" s="2"/>
      <c r="T458" s="2"/>
    </row>
    <row r="459" spans="4:20" x14ac:dyDescent="0.2">
      <c r="D459" s="2"/>
      <c r="E459" s="2"/>
      <c r="F459" s="2"/>
      <c r="G459" s="2"/>
      <c r="O459" s="2"/>
      <c r="Q459" s="2"/>
      <c r="R459" s="2"/>
      <c r="S459" s="2"/>
      <c r="T459" s="2"/>
    </row>
    <row r="460" spans="4:20" x14ac:dyDescent="0.2">
      <c r="D460" s="2"/>
      <c r="E460" s="2"/>
      <c r="F460" s="2"/>
      <c r="G460" s="2"/>
      <c r="O460" s="2"/>
      <c r="Q460" s="2"/>
      <c r="R460" s="2"/>
      <c r="S460" s="2"/>
      <c r="T460" s="2"/>
    </row>
    <row r="461" spans="4:20" x14ac:dyDescent="0.2">
      <c r="D461" s="2"/>
      <c r="E461" s="2"/>
      <c r="F461" s="2"/>
      <c r="G461" s="2"/>
      <c r="O461" s="2"/>
      <c r="Q461" s="2"/>
      <c r="R461" s="2"/>
      <c r="S461" s="2"/>
      <c r="T461" s="2"/>
    </row>
    <row r="462" spans="4:20" x14ac:dyDescent="0.2">
      <c r="D462" s="2"/>
      <c r="E462" s="2"/>
      <c r="F462" s="2"/>
      <c r="G462" s="2"/>
      <c r="O462" s="2"/>
      <c r="Q462" s="2"/>
      <c r="R462" s="2"/>
      <c r="S462" s="2"/>
      <c r="T462" s="2"/>
    </row>
    <row r="463" spans="4:20" x14ac:dyDescent="0.2">
      <c r="D463" s="2"/>
      <c r="E463" s="2"/>
      <c r="F463" s="2"/>
      <c r="G463" s="2"/>
      <c r="O463" s="2"/>
      <c r="Q463" s="2"/>
      <c r="R463" s="2"/>
      <c r="S463" s="2"/>
      <c r="T463" s="2"/>
    </row>
    <row r="464" spans="4:20" x14ac:dyDescent="0.2">
      <c r="D464" s="2"/>
      <c r="E464" s="2"/>
      <c r="F464" s="2"/>
      <c r="G464" s="2"/>
      <c r="O464" s="2"/>
      <c r="Q464" s="2"/>
      <c r="R464" s="2"/>
      <c r="S464" s="2"/>
      <c r="T464" s="2"/>
    </row>
    <row r="465" spans="4:20" x14ac:dyDescent="0.2">
      <c r="D465" s="2"/>
      <c r="E465" s="2"/>
      <c r="F465" s="2"/>
      <c r="G465" s="2"/>
      <c r="O465" s="2"/>
      <c r="Q465" s="2"/>
      <c r="R465" s="2"/>
      <c r="S465" s="2"/>
      <c r="T465" s="2"/>
    </row>
    <row r="466" spans="4:20" x14ac:dyDescent="0.2">
      <c r="D466" s="2"/>
      <c r="E466" s="2"/>
      <c r="F466" s="2"/>
      <c r="G466" s="2"/>
      <c r="O466" s="2"/>
      <c r="Q466" s="2"/>
      <c r="R466" s="2"/>
      <c r="S466" s="2"/>
      <c r="T466" s="2"/>
    </row>
    <row r="467" spans="4:20" x14ac:dyDescent="0.2">
      <c r="D467" s="2"/>
      <c r="E467" s="2"/>
      <c r="F467" s="2"/>
      <c r="G467" s="2"/>
      <c r="O467" s="2"/>
      <c r="Q467" s="2"/>
      <c r="R467" s="2"/>
      <c r="S467" s="2"/>
      <c r="T467" s="2"/>
    </row>
    <row r="468" spans="4:20" x14ac:dyDescent="0.2">
      <c r="D468" s="2"/>
      <c r="E468" s="2"/>
      <c r="F468" s="2"/>
      <c r="G468" s="2"/>
      <c r="O468" s="2"/>
      <c r="Q468" s="2"/>
      <c r="R468" s="2"/>
      <c r="S468" s="2"/>
      <c r="T468" s="2"/>
    </row>
    <row r="469" spans="4:20" x14ac:dyDescent="0.2">
      <c r="D469" s="2"/>
      <c r="E469" s="2"/>
      <c r="F469" s="2"/>
      <c r="G469" s="2"/>
      <c r="O469" s="2"/>
      <c r="Q469" s="2"/>
      <c r="R469" s="2"/>
      <c r="S469" s="2"/>
      <c r="T469" s="2"/>
    </row>
    <row r="470" spans="4:20" x14ac:dyDescent="0.2">
      <c r="D470" s="2"/>
      <c r="E470" s="2"/>
      <c r="F470" s="2"/>
      <c r="G470" s="2"/>
      <c r="O470" s="2"/>
      <c r="Q470" s="2"/>
      <c r="R470" s="2"/>
      <c r="S470" s="2"/>
      <c r="T470" s="2"/>
    </row>
    <row r="471" spans="4:20" x14ac:dyDescent="0.2">
      <c r="D471" s="2"/>
      <c r="E471" s="2"/>
      <c r="F471" s="2"/>
      <c r="G471" s="2"/>
      <c r="O471" s="2"/>
      <c r="Q471" s="2"/>
      <c r="R471" s="2"/>
      <c r="S471" s="2"/>
      <c r="T471" s="2"/>
    </row>
    <row r="472" spans="4:20" x14ac:dyDescent="0.2">
      <c r="D472" s="2"/>
      <c r="E472" s="2"/>
      <c r="F472" s="2"/>
      <c r="G472" s="2"/>
      <c r="O472" s="2"/>
      <c r="Q472" s="2"/>
      <c r="R472" s="2"/>
      <c r="S472" s="2"/>
      <c r="T472" s="2"/>
    </row>
    <row r="473" spans="4:20" x14ac:dyDescent="0.2">
      <c r="D473" s="2"/>
      <c r="E473" s="2"/>
      <c r="F473" s="2"/>
      <c r="G473" s="2"/>
      <c r="O473" s="2"/>
      <c r="Q473" s="2"/>
      <c r="R473" s="2"/>
      <c r="S473" s="2"/>
      <c r="T473" s="2"/>
    </row>
    <row r="474" spans="4:20" x14ac:dyDescent="0.2">
      <c r="D474" s="2"/>
      <c r="E474" s="2"/>
      <c r="F474" s="2"/>
      <c r="G474" s="2"/>
      <c r="O474" s="2"/>
      <c r="Q474" s="2"/>
      <c r="R474" s="2"/>
      <c r="S474" s="2"/>
      <c r="T474" s="2"/>
    </row>
    <row r="475" spans="4:20" x14ac:dyDescent="0.2">
      <c r="D475" s="2"/>
      <c r="E475" s="2"/>
      <c r="F475" s="2"/>
      <c r="G475" s="2"/>
      <c r="O475" s="2"/>
      <c r="Q475" s="2"/>
      <c r="R475" s="2"/>
      <c r="S475" s="2"/>
      <c r="T475" s="2"/>
    </row>
    <row r="476" spans="4:20" x14ac:dyDescent="0.2">
      <c r="D476" s="2"/>
      <c r="E476" s="2"/>
      <c r="F476" s="2"/>
      <c r="G476" s="2"/>
      <c r="O476" s="2"/>
      <c r="Q476" s="2"/>
      <c r="R476" s="2"/>
      <c r="S476" s="2"/>
      <c r="T476" s="2"/>
    </row>
    <row r="477" spans="4:20" x14ac:dyDescent="0.2">
      <c r="D477" s="2"/>
      <c r="E477" s="2"/>
      <c r="F477" s="2"/>
      <c r="G477" s="2"/>
      <c r="O477" s="2"/>
      <c r="Q477" s="2"/>
      <c r="R477" s="2"/>
      <c r="S477" s="2"/>
      <c r="T477" s="2"/>
    </row>
    <row r="478" spans="4:20" x14ac:dyDescent="0.2">
      <c r="D478" s="2"/>
      <c r="E478" s="2"/>
      <c r="F478" s="2"/>
      <c r="G478" s="2"/>
      <c r="O478" s="2"/>
      <c r="Q478" s="2"/>
      <c r="R478" s="2"/>
      <c r="S478" s="2"/>
      <c r="T478" s="2"/>
    </row>
    <row r="479" spans="4:20" x14ac:dyDescent="0.2">
      <c r="D479" s="2"/>
      <c r="E479" s="2"/>
      <c r="F479" s="2"/>
      <c r="G479" s="2"/>
      <c r="O479" s="2"/>
      <c r="Q479" s="2"/>
      <c r="R479" s="2"/>
      <c r="S479" s="2"/>
      <c r="T479" s="2"/>
    </row>
    <row r="480" spans="4:20" x14ac:dyDescent="0.2">
      <c r="D480" s="2"/>
      <c r="E480" s="2"/>
      <c r="F480" s="2"/>
      <c r="G480" s="2"/>
      <c r="O480" s="2"/>
      <c r="Q480" s="2"/>
      <c r="R480" s="2"/>
      <c r="S480" s="2"/>
      <c r="T480" s="2"/>
    </row>
    <row r="481" spans="4:20" x14ac:dyDescent="0.2">
      <c r="D481" s="2"/>
      <c r="E481" s="2"/>
      <c r="F481" s="2"/>
      <c r="G481" s="2"/>
      <c r="O481" s="2"/>
      <c r="Q481" s="2"/>
      <c r="R481" s="2"/>
      <c r="S481" s="2"/>
      <c r="T481" s="2"/>
    </row>
    <row r="482" spans="4:20" x14ac:dyDescent="0.2">
      <c r="D482" s="2"/>
      <c r="E482" s="2"/>
      <c r="F482" s="2"/>
      <c r="G482" s="2"/>
      <c r="O482" s="2"/>
      <c r="Q482" s="2"/>
      <c r="R482" s="2"/>
      <c r="S482" s="2"/>
      <c r="T482" s="2"/>
    </row>
    <row r="483" spans="4:20" x14ac:dyDescent="0.2">
      <c r="D483" s="2"/>
      <c r="E483" s="2"/>
      <c r="F483" s="2"/>
      <c r="G483" s="2"/>
      <c r="O483" s="2"/>
      <c r="Q483" s="2"/>
      <c r="R483" s="2"/>
      <c r="S483" s="2"/>
      <c r="T483" s="2"/>
    </row>
    <row r="484" spans="4:20" x14ac:dyDescent="0.2">
      <c r="D484" s="2"/>
      <c r="E484" s="2"/>
      <c r="F484" s="2"/>
      <c r="G484" s="2"/>
      <c r="O484" s="2"/>
      <c r="Q484" s="2"/>
      <c r="R484" s="2"/>
      <c r="S484" s="2"/>
      <c r="T484" s="2"/>
    </row>
    <row r="485" spans="4:20" x14ac:dyDescent="0.2">
      <c r="D485" s="2"/>
      <c r="E485" s="2"/>
      <c r="F485" s="2"/>
      <c r="G485" s="2"/>
      <c r="O485" s="2"/>
      <c r="Q485" s="2"/>
      <c r="R485" s="2"/>
      <c r="S485" s="2"/>
      <c r="T485" s="2"/>
    </row>
    <row r="486" spans="4:20" x14ac:dyDescent="0.2">
      <c r="D486" s="2"/>
      <c r="E486" s="2"/>
      <c r="F486" s="2"/>
      <c r="G486" s="2"/>
      <c r="O486" s="2"/>
      <c r="Q486" s="2"/>
      <c r="R486" s="2"/>
      <c r="S486" s="2"/>
      <c r="T486" s="2"/>
    </row>
    <row r="487" spans="4:20" x14ac:dyDescent="0.2">
      <c r="D487" s="2"/>
      <c r="E487" s="2"/>
      <c r="F487" s="2"/>
      <c r="G487" s="2"/>
      <c r="O487" s="2"/>
      <c r="Q487" s="2"/>
      <c r="R487" s="2"/>
      <c r="S487" s="2"/>
      <c r="T487" s="2"/>
    </row>
    <row r="488" spans="4:20" x14ac:dyDescent="0.2">
      <c r="D488" s="2"/>
      <c r="E488" s="2"/>
      <c r="F488" s="2"/>
      <c r="G488" s="2"/>
      <c r="O488" s="2"/>
      <c r="Q488" s="2"/>
      <c r="R488" s="2"/>
      <c r="S488" s="2"/>
      <c r="T488" s="2"/>
    </row>
    <row r="489" spans="4:20" x14ac:dyDescent="0.2">
      <c r="D489" s="2"/>
      <c r="E489" s="2"/>
      <c r="F489" s="2"/>
      <c r="G489" s="2"/>
      <c r="O489" s="2"/>
      <c r="Q489" s="2"/>
      <c r="R489" s="2"/>
      <c r="S489" s="2"/>
      <c r="T489" s="2"/>
    </row>
    <row r="490" spans="4:20" x14ac:dyDescent="0.2">
      <c r="D490" s="2"/>
      <c r="E490" s="2"/>
      <c r="F490" s="2"/>
      <c r="G490" s="2"/>
      <c r="O490" s="2"/>
      <c r="Q490" s="2"/>
      <c r="R490" s="2"/>
      <c r="S490" s="2"/>
      <c r="T490" s="2"/>
    </row>
    <row r="491" spans="4:20" x14ac:dyDescent="0.2">
      <c r="D491" s="2"/>
      <c r="E491" s="2"/>
      <c r="F491" s="2"/>
      <c r="G491" s="2"/>
      <c r="O491" s="2"/>
      <c r="Q491" s="2"/>
      <c r="R491" s="2"/>
      <c r="S491" s="2"/>
      <c r="T491" s="2"/>
    </row>
    <row r="492" spans="4:20" x14ac:dyDescent="0.2">
      <c r="D492" s="2"/>
      <c r="E492" s="2"/>
      <c r="F492" s="2"/>
      <c r="G492" s="2"/>
      <c r="O492" s="2"/>
      <c r="Q492" s="2"/>
      <c r="R492" s="2"/>
      <c r="S492" s="2"/>
      <c r="T492" s="2"/>
    </row>
    <row r="493" spans="4:20" x14ac:dyDescent="0.2">
      <c r="D493" s="2"/>
      <c r="E493" s="2"/>
      <c r="F493" s="2"/>
      <c r="G493" s="2"/>
      <c r="O493" s="2"/>
      <c r="Q493" s="2"/>
      <c r="R493" s="2"/>
      <c r="S493" s="2"/>
      <c r="T493" s="2"/>
    </row>
    <row r="494" spans="4:20" x14ac:dyDescent="0.2">
      <c r="D494" s="2"/>
      <c r="E494" s="2"/>
      <c r="F494" s="2"/>
      <c r="G494" s="2"/>
      <c r="O494" s="2"/>
      <c r="Q494" s="2"/>
      <c r="R494" s="2"/>
      <c r="S494" s="2"/>
      <c r="T494" s="2"/>
    </row>
    <row r="495" spans="4:20" x14ac:dyDescent="0.2">
      <c r="D495" s="2"/>
      <c r="E495" s="2"/>
      <c r="F495" s="2"/>
      <c r="G495" s="2"/>
      <c r="O495" s="2"/>
      <c r="Q495" s="2"/>
      <c r="R495" s="2"/>
      <c r="S495" s="2"/>
      <c r="T495" s="2"/>
    </row>
    <row r="496" spans="4:20" x14ac:dyDescent="0.2">
      <c r="D496" s="2"/>
      <c r="E496" s="2"/>
      <c r="F496" s="2"/>
      <c r="G496" s="2"/>
      <c r="O496" s="2"/>
      <c r="Q496" s="2"/>
      <c r="R496" s="2"/>
      <c r="S496" s="2"/>
      <c r="T496" s="2"/>
    </row>
    <row r="497" spans="4:20" x14ac:dyDescent="0.2">
      <c r="D497" s="2"/>
      <c r="E497" s="2"/>
      <c r="F497" s="2"/>
      <c r="G497" s="2"/>
      <c r="O497" s="2"/>
      <c r="Q497" s="2"/>
      <c r="R497" s="2"/>
      <c r="S497" s="2"/>
      <c r="T497" s="2"/>
    </row>
    <row r="498" spans="4:20" x14ac:dyDescent="0.2">
      <c r="D498" s="2"/>
      <c r="E498" s="2"/>
      <c r="F498" s="2"/>
      <c r="G498" s="2"/>
      <c r="O498" s="2"/>
      <c r="Q498" s="2"/>
      <c r="R498" s="2"/>
      <c r="S498" s="2"/>
      <c r="T498" s="2"/>
    </row>
    <row r="499" spans="4:20" x14ac:dyDescent="0.2">
      <c r="D499" s="2"/>
      <c r="E499" s="2"/>
      <c r="F499" s="2"/>
      <c r="G499" s="2"/>
      <c r="O499" s="2"/>
      <c r="Q499" s="2"/>
      <c r="R499" s="2"/>
      <c r="S499" s="2"/>
      <c r="T499" s="2"/>
    </row>
    <row r="500" spans="4:20" x14ac:dyDescent="0.2">
      <c r="D500" s="2"/>
      <c r="E500" s="2"/>
      <c r="F500" s="2"/>
      <c r="G500" s="2"/>
      <c r="O500" s="2"/>
      <c r="Q500" s="2"/>
      <c r="R500" s="2"/>
      <c r="S500" s="2"/>
      <c r="T500" s="2"/>
    </row>
    <row r="501" spans="4:20" x14ac:dyDescent="0.2">
      <c r="D501" s="2"/>
      <c r="E501" s="2"/>
      <c r="F501" s="2"/>
      <c r="G501" s="2"/>
      <c r="O501" s="2"/>
      <c r="Q501" s="2"/>
      <c r="R501" s="2"/>
      <c r="S501" s="2"/>
      <c r="T501" s="2"/>
    </row>
    <row r="502" spans="4:20" x14ac:dyDescent="0.2">
      <c r="D502" s="2"/>
      <c r="E502" s="2"/>
      <c r="F502" s="2"/>
      <c r="G502" s="2"/>
      <c r="O502" s="2"/>
      <c r="Q502" s="2"/>
      <c r="R502" s="2"/>
      <c r="S502" s="2"/>
      <c r="T502" s="2"/>
    </row>
    <row r="503" spans="4:20" x14ac:dyDescent="0.2">
      <c r="D503" s="2"/>
      <c r="E503" s="2"/>
      <c r="F503" s="2"/>
      <c r="G503" s="2"/>
      <c r="O503" s="2"/>
      <c r="Q503" s="2"/>
      <c r="R503" s="2"/>
      <c r="S503" s="2"/>
      <c r="T503" s="2"/>
    </row>
    <row r="504" spans="4:20" x14ac:dyDescent="0.2">
      <c r="D504" s="2"/>
      <c r="E504" s="2"/>
      <c r="F504" s="2"/>
      <c r="G504" s="2"/>
      <c r="O504" s="2"/>
      <c r="Q504" s="2"/>
      <c r="R504" s="2"/>
      <c r="S504" s="2"/>
      <c r="T504" s="2"/>
    </row>
    <row r="505" spans="4:20" x14ac:dyDescent="0.2">
      <c r="D505" s="2"/>
      <c r="E505" s="2"/>
      <c r="F505" s="2"/>
      <c r="G505" s="2"/>
      <c r="O505" s="2"/>
      <c r="Q505" s="2"/>
      <c r="R505" s="2"/>
      <c r="S505" s="2"/>
      <c r="T505" s="2"/>
    </row>
    <row r="506" spans="4:20" x14ac:dyDescent="0.2">
      <c r="D506" s="2"/>
      <c r="E506" s="2"/>
      <c r="F506" s="2"/>
      <c r="G506" s="2"/>
      <c r="O506" s="2"/>
      <c r="Q506" s="2"/>
      <c r="R506" s="2"/>
      <c r="S506" s="2"/>
      <c r="T506" s="2"/>
    </row>
    <row r="507" spans="4:20" x14ac:dyDescent="0.2">
      <c r="D507" s="2"/>
      <c r="E507" s="2"/>
      <c r="F507" s="2"/>
      <c r="G507" s="2"/>
      <c r="O507" s="2"/>
      <c r="Q507" s="2"/>
      <c r="R507" s="2"/>
      <c r="S507" s="2"/>
      <c r="T507" s="2"/>
    </row>
    <row r="508" spans="4:20" x14ac:dyDescent="0.2">
      <c r="D508" s="2"/>
      <c r="E508" s="2"/>
      <c r="F508" s="2"/>
      <c r="G508" s="2"/>
      <c r="O508" s="2"/>
      <c r="Q508" s="2"/>
      <c r="R508" s="2"/>
      <c r="S508" s="2"/>
      <c r="T508" s="2"/>
    </row>
    <row r="509" spans="4:20" x14ac:dyDescent="0.2">
      <c r="D509" s="2"/>
      <c r="E509" s="2"/>
      <c r="F509" s="2"/>
      <c r="G509" s="2"/>
      <c r="O509" s="2"/>
      <c r="Q509" s="2"/>
      <c r="R509" s="2"/>
      <c r="S509" s="2"/>
      <c r="T509" s="2"/>
    </row>
    <row r="510" spans="4:20" x14ac:dyDescent="0.2">
      <c r="D510" s="2"/>
      <c r="E510" s="2"/>
      <c r="F510" s="2"/>
      <c r="G510" s="2"/>
      <c r="O510" s="2"/>
      <c r="Q510" s="2"/>
      <c r="R510" s="2"/>
      <c r="S510" s="2"/>
      <c r="T510" s="2"/>
    </row>
    <row r="511" spans="4:20" x14ac:dyDescent="0.2">
      <c r="D511" s="2"/>
      <c r="E511" s="2"/>
      <c r="F511" s="2"/>
      <c r="G511" s="2"/>
      <c r="O511" s="2"/>
      <c r="Q511" s="2"/>
      <c r="R511" s="2"/>
      <c r="S511" s="2"/>
      <c r="T511" s="2"/>
    </row>
    <row r="512" spans="4:20" x14ac:dyDescent="0.2">
      <c r="D512" s="2"/>
      <c r="E512" s="2"/>
      <c r="F512" s="2"/>
      <c r="G512" s="2"/>
      <c r="O512" s="2"/>
      <c r="Q512" s="2"/>
      <c r="R512" s="2"/>
      <c r="S512" s="2"/>
      <c r="T512" s="2"/>
    </row>
    <row r="513" spans="4:20" x14ac:dyDescent="0.2">
      <c r="D513" s="2"/>
      <c r="E513" s="2"/>
      <c r="F513" s="2"/>
      <c r="G513" s="2"/>
      <c r="O513" s="2"/>
      <c r="Q513" s="2"/>
      <c r="R513" s="2"/>
      <c r="S513" s="2"/>
      <c r="T513" s="2"/>
    </row>
    <row r="514" spans="4:20" x14ac:dyDescent="0.2">
      <c r="D514" s="2"/>
      <c r="E514" s="2"/>
      <c r="F514" s="2"/>
      <c r="G514" s="2"/>
      <c r="O514" s="2"/>
      <c r="Q514" s="2"/>
      <c r="R514" s="2"/>
      <c r="S514" s="2"/>
      <c r="T514" s="2"/>
    </row>
    <row r="515" spans="4:20" x14ac:dyDescent="0.2">
      <c r="D515" s="2"/>
      <c r="E515" s="2"/>
      <c r="F515" s="2"/>
      <c r="G515" s="2"/>
      <c r="O515" s="2"/>
      <c r="Q515" s="2"/>
      <c r="R515" s="2"/>
      <c r="S515" s="2"/>
      <c r="T515" s="2"/>
    </row>
    <row r="516" spans="4:20" x14ac:dyDescent="0.2">
      <c r="D516" s="2"/>
      <c r="E516" s="2"/>
      <c r="F516" s="2"/>
      <c r="G516" s="2"/>
      <c r="O516" s="2"/>
      <c r="Q516" s="2"/>
      <c r="R516" s="2"/>
      <c r="S516" s="2"/>
      <c r="T516" s="2"/>
    </row>
    <row r="517" spans="4:20" x14ac:dyDescent="0.2">
      <c r="D517" s="2"/>
      <c r="E517" s="2"/>
      <c r="F517" s="2"/>
      <c r="G517" s="2"/>
      <c r="O517" s="2"/>
      <c r="Q517" s="2"/>
      <c r="R517" s="2"/>
      <c r="S517" s="2"/>
      <c r="T517" s="2"/>
    </row>
    <row r="518" spans="4:20" x14ac:dyDescent="0.2">
      <c r="D518" s="2"/>
      <c r="E518" s="2"/>
      <c r="F518" s="2"/>
      <c r="G518" s="2"/>
      <c r="O518" s="2"/>
      <c r="Q518" s="2"/>
      <c r="R518" s="2"/>
      <c r="S518" s="2"/>
      <c r="T518" s="2"/>
    </row>
    <row r="519" spans="4:20" x14ac:dyDescent="0.2">
      <c r="D519" s="2"/>
      <c r="E519" s="2"/>
      <c r="F519" s="2"/>
      <c r="G519" s="2"/>
      <c r="O519" s="2"/>
      <c r="Q519" s="2"/>
      <c r="R519" s="2"/>
      <c r="S519" s="2"/>
      <c r="T519" s="2"/>
    </row>
    <row r="520" spans="4:20" x14ac:dyDescent="0.2">
      <c r="D520" s="2"/>
      <c r="E520" s="2"/>
      <c r="F520" s="2"/>
      <c r="G520" s="2"/>
      <c r="O520" s="2"/>
      <c r="Q520" s="2"/>
      <c r="R520" s="2"/>
      <c r="S520" s="2"/>
      <c r="T520" s="2"/>
    </row>
    <row r="521" spans="4:20" x14ac:dyDescent="0.2">
      <c r="D521" s="2"/>
      <c r="E521" s="2"/>
      <c r="F521" s="2"/>
      <c r="G521" s="2"/>
      <c r="O521" s="2"/>
      <c r="Q521" s="2"/>
      <c r="R521" s="2"/>
      <c r="S521" s="2"/>
      <c r="T521" s="2"/>
    </row>
    <row r="522" spans="4:20" x14ac:dyDescent="0.2">
      <c r="D522" s="2"/>
      <c r="E522" s="2"/>
      <c r="F522" s="2"/>
      <c r="G522" s="2"/>
      <c r="O522" s="2"/>
      <c r="Q522" s="2"/>
      <c r="R522" s="2"/>
      <c r="S522" s="2"/>
      <c r="T522" s="2"/>
    </row>
    <row r="523" spans="4:20" x14ac:dyDescent="0.2">
      <c r="D523" s="2"/>
      <c r="E523" s="2"/>
      <c r="F523" s="2"/>
      <c r="G523" s="2"/>
      <c r="O523" s="2"/>
      <c r="Q523" s="2"/>
      <c r="R523" s="2"/>
      <c r="S523" s="2"/>
      <c r="T523" s="2"/>
    </row>
    <row r="524" spans="4:20" x14ac:dyDescent="0.2">
      <c r="D524" s="2"/>
      <c r="E524" s="2"/>
      <c r="F524" s="2"/>
      <c r="G524" s="2"/>
      <c r="O524" s="2"/>
      <c r="Q524" s="2"/>
      <c r="R524" s="2"/>
      <c r="S524" s="2"/>
      <c r="T524" s="2"/>
    </row>
    <row r="525" spans="4:20" x14ac:dyDescent="0.2">
      <c r="D525" s="2"/>
      <c r="E525" s="2"/>
      <c r="F525" s="2"/>
      <c r="G525" s="2"/>
      <c r="O525" s="2"/>
      <c r="Q525" s="2"/>
      <c r="R525" s="2"/>
      <c r="S525" s="2"/>
      <c r="T525" s="2"/>
    </row>
    <row r="526" spans="4:20" x14ac:dyDescent="0.2">
      <c r="D526" s="2"/>
      <c r="E526" s="2"/>
      <c r="F526" s="2"/>
      <c r="G526" s="2"/>
      <c r="O526" s="2"/>
      <c r="Q526" s="2"/>
      <c r="R526" s="2"/>
      <c r="S526" s="2"/>
      <c r="T526" s="2"/>
    </row>
    <row r="527" spans="4:20" x14ac:dyDescent="0.2">
      <c r="D527" s="2"/>
      <c r="E527" s="2"/>
      <c r="F527" s="2"/>
      <c r="G527" s="2"/>
      <c r="O527" s="2"/>
      <c r="Q527" s="2"/>
      <c r="R527" s="2"/>
      <c r="S527" s="2"/>
      <c r="T527" s="2"/>
    </row>
    <row r="528" spans="4:20" x14ac:dyDescent="0.2">
      <c r="D528" s="2"/>
      <c r="E528" s="2"/>
      <c r="F528" s="2"/>
      <c r="G528" s="2"/>
      <c r="O528" s="2"/>
      <c r="Q528" s="2"/>
      <c r="R528" s="2"/>
      <c r="S528" s="2"/>
      <c r="T528" s="2"/>
    </row>
    <row r="529" spans="4:20" x14ac:dyDescent="0.2">
      <c r="D529" s="2"/>
      <c r="E529" s="2"/>
      <c r="F529" s="2"/>
      <c r="G529" s="2"/>
      <c r="O529" s="2"/>
      <c r="Q529" s="2"/>
      <c r="R529" s="2"/>
      <c r="S529" s="2"/>
      <c r="T529" s="2"/>
    </row>
    <row r="530" spans="4:20" x14ac:dyDescent="0.2">
      <c r="D530" s="2"/>
      <c r="E530" s="2"/>
      <c r="F530" s="2"/>
      <c r="G530" s="2"/>
      <c r="O530" s="2"/>
      <c r="Q530" s="2"/>
      <c r="R530" s="2"/>
      <c r="S530" s="2"/>
      <c r="T530" s="2"/>
    </row>
    <row r="531" spans="4:20" x14ac:dyDescent="0.2">
      <c r="D531" s="2"/>
      <c r="E531" s="2"/>
      <c r="F531" s="2"/>
      <c r="G531" s="2"/>
      <c r="O531" s="2"/>
      <c r="Q531" s="2"/>
      <c r="R531" s="2"/>
      <c r="S531" s="2"/>
      <c r="T531" s="2"/>
    </row>
    <row r="532" spans="4:20" x14ac:dyDescent="0.2">
      <c r="D532" s="2"/>
      <c r="E532" s="2"/>
      <c r="F532" s="2"/>
      <c r="G532" s="2"/>
      <c r="O532" s="2"/>
      <c r="Q532" s="2"/>
      <c r="R532" s="2"/>
      <c r="S532" s="2"/>
      <c r="T532" s="2"/>
    </row>
    <row r="533" spans="4:20" x14ac:dyDescent="0.2">
      <c r="D533" s="2"/>
      <c r="E533" s="2"/>
      <c r="F533" s="2"/>
      <c r="G533" s="2"/>
      <c r="O533" s="2"/>
      <c r="Q533" s="2"/>
      <c r="R533" s="2"/>
      <c r="S533" s="2"/>
      <c r="T533" s="2"/>
    </row>
    <row r="534" spans="4:20" x14ac:dyDescent="0.2">
      <c r="D534" s="2"/>
      <c r="E534" s="2"/>
      <c r="F534" s="2"/>
      <c r="G534" s="2"/>
      <c r="O534" s="2"/>
      <c r="Q534" s="2"/>
      <c r="R534" s="2"/>
      <c r="S534" s="2"/>
      <c r="T534" s="2"/>
    </row>
    <row r="535" spans="4:20" x14ac:dyDescent="0.2">
      <c r="D535" s="2"/>
      <c r="E535" s="2"/>
      <c r="F535" s="2"/>
      <c r="G535" s="2"/>
      <c r="O535" s="2"/>
      <c r="Q535" s="2"/>
      <c r="R535" s="2"/>
      <c r="S535" s="2"/>
      <c r="T535" s="2"/>
    </row>
    <row r="536" spans="4:20" x14ac:dyDescent="0.2">
      <c r="D536" s="2"/>
      <c r="E536" s="2"/>
      <c r="F536" s="2"/>
      <c r="G536" s="2"/>
      <c r="O536" s="2"/>
      <c r="Q536" s="2"/>
      <c r="R536" s="2"/>
      <c r="S536" s="2"/>
      <c r="T536" s="2"/>
    </row>
    <row r="537" spans="4:20" x14ac:dyDescent="0.2">
      <c r="D537" s="2"/>
      <c r="E537" s="2"/>
      <c r="F537" s="2"/>
      <c r="G537" s="2"/>
      <c r="O537" s="2"/>
      <c r="Q537" s="2"/>
      <c r="R537" s="2"/>
      <c r="S537" s="2"/>
      <c r="T537" s="2"/>
    </row>
    <row r="538" spans="4:20" x14ac:dyDescent="0.2">
      <c r="D538" s="2"/>
      <c r="E538" s="2"/>
      <c r="F538" s="2"/>
      <c r="G538" s="2"/>
      <c r="O538" s="2"/>
      <c r="Q538" s="2"/>
      <c r="R538" s="2"/>
      <c r="S538" s="2"/>
      <c r="T538" s="2"/>
    </row>
    <row r="539" spans="4:20" x14ac:dyDescent="0.2">
      <c r="D539" s="2"/>
      <c r="E539" s="2"/>
      <c r="F539" s="2"/>
      <c r="G539" s="2"/>
      <c r="O539" s="2"/>
      <c r="Q539" s="2"/>
      <c r="R539" s="2"/>
      <c r="S539" s="2"/>
      <c r="T539" s="2"/>
    </row>
    <row r="540" spans="4:20" x14ac:dyDescent="0.2">
      <c r="D540" s="2"/>
      <c r="E540" s="2"/>
      <c r="F540" s="2"/>
      <c r="G540" s="2"/>
      <c r="O540" s="2"/>
      <c r="Q540" s="2"/>
      <c r="R540" s="2"/>
      <c r="S540" s="2"/>
      <c r="T540" s="2"/>
    </row>
    <row r="541" spans="4:20" x14ac:dyDescent="0.2">
      <c r="D541" s="2"/>
      <c r="E541" s="2"/>
      <c r="F541" s="2"/>
      <c r="G541" s="2"/>
      <c r="O541" s="2"/>
      <c r="Q541" s="2"/>
      <c r="R541" s="2"/>
      <c r="S541" s="2"/>
      <c r="T541" s="2"/>
    </row>
    <row r="542" spans="4:20" x14ac:dyDescent="0.2">
      <c r="D542" s="2"/>
      <c r="E542" s="2"/>
      <c r="F542" s="2"/>
      <c r="G542" s="2"/>
      <c r="O542" s="2"/>
      <c r="Q542" s="2"/>
      <c r="R542" s="2"/>
      <c r="S542" s="2"/>
      <c r="T542" s="2"/>
    </row>
    <row r="543" spans="4:20" x14ac:dyDescent="0.2">
      <c r="D543" s="2"/>
      <c r="E543" s="2"/>
      <c r="F543" s="2"/>
      <c r="G543" s="2"/>
      <c r="O543" s="2"/>
      <c r="Q543" s="2"/>
      <c r="R543" s="2"/>
      <c r="S543" s="2"/>
      <c r="T543" s="2"/>
    </row>
    <row r="544" spans="4:20" x14ac:dyDescent="0.2">
      <c r="D544" s="2"/>
      <c r="E544" s="2"/>
      <c r="F544" s="2"/>
      <c r="G544" s="2"/>
      <c r="O544" s="2"/>
      <c r="Q544" s="2"/>
      <c r="R544" s="2"/>
      <c r="S544" s="2"/>
      <c r="T544" s="2"/>
    </row>
    <row r="545" spans="4:20" x14ac:dyDescent="0.2">
      <c r="D545" s="2"/>
      <c r="E545" s="2"/>
      <c r="F545" s="2"/>
      <c r="G545" s="2"/>
      <c r="O545" s="2"/>
      <c r="Q545" s="2"/>
      <c r="R545" s="2"/>
      <c r="S545" s="2"/>
      <c r="T545" s="2"/>
    </row>
    <row r="546" spans="4:20" x14ac:dyDescent="0.2">
      <c r="D546" s="2"/>
      <c r="E546" s="2"/>
      <c r="F546" s="2"/>
      <c r="G546" s="2"/>
      <c r="O546" s="2"/>
      <c r="Q546" s="2"/>
      <c r="R546" s="2"/>
      <c r="S546" s="2"/>
      <c r="T546" s="2"/>
    </row>
    <row r="547" spans="4:20" x14ac:dyDescent="0.2">
      <c r="D547" s="2"/>
      <c r="E547" s="2"/>
      <c r="F547" s="2"/>
      <c r="G547" s="2"/>
      <c r="O547" s="2"/>
      <c r="Q547" s="2"/>
      <c r="R547" s="2"/>
      <c r="S547" s="2"/>
      <c r="T547" s="2"/>
    </row>
    <row r="548" spans="4:20" x14ac:dyDescent="0.2">
      <c r="D548" s="2"/>
      <c r="E548" s="2"/>
      <c r="F548" s="2"/>
      <c r="G548" s="2"/>
      <c r="O548" s="2"/>
      <c r="Q548" s="2"/>
      <c r="R548" s="2"/>
      <c r="S548" s="2"/>
      <c r="T548" s="2"/>
    </row>
    <row r="549" spans="4:20" x14ac:dyDescent="0.2">
      <c r="D549" s="2"/>
      <c r="E549" s="2"/>
      <c r="F549" s="2"/>
      <c r="G549" s="2"/>
      <c r="O549" s="2"/>
      <c r="Q549" s="2"/>
      <c r="R549" s="2"/>
      <c r="S549" s="2"/>
      <c r="T549" s="2"/>
    </row>
    <row r="550" spans="4:20" x14ac:dyDescent="0.2">
      <c r="D550" s="2"/>
      <c r="E550" s="2"/>
      <c r="F550" s="2"/>
      <c r="G550" s="2"/>
      <c r="O550" s="2"/>
      <c r="Q550" s="2"/>
      <c r="R550" s="2"/>
      <c r="S550" s="2"/>
      <c r="T550" s="2"/>
    </row>
    <row r="551" spans="4:20" x14ac:dyDescent="0.2">
      <c r="D551" s="2"/>
      <c r="E551" s="2"/>
      <c r="F551" s="2"/>
      <c r="G551" s="2"/>
      <c r="O551" s="2"/>
      <c r="Q551" s="2"/>
      <c r="R551" s="2"/>
      <c r="S551" s="2"/>
      <c r="T551" s="2"/>
    </row>
    <row r="552" spans="4:20" x14ac:dyDescent="0.2">
      <c r="D552" s="2"/>
      <c r="E552" s="2"/>
      <c r="F552" s="2"/>
      <c r="G552" s="2"/>
      <c r="O552" s="2"/>
      <c r="Q552" s="2"/>
      <c r="R552" s="2"/>
      <c r="S552" s="2"/>
      <c r="T552" s="2"/>
    </row>
    <row r="553" spans="4:20" x14ac:dyDescent="0.2">
      <c r="D553" s="2"/>
      <c r="E553" s="2"/>
      <c r="F553" s="2"/>
      <c r="G553" s="2"/>
      <c r="O553" s="2"/>
      <c r="Q553" s="2"/>
      <c r="R553" s="2"/>
      <c r="S553" s="2"/>
      <c r="T553" s="2"/>
    </row>
    <row r="554" spans="4:20" x14ac:dyDescent="0.2">
      <c r="D554" s="2"/>
      <c r="E554" s="2"/>
      <c r="F554" s="2"/>
      <c r="G554" s="2"/>
      <c r="O554" s="2"/>
      <c r="Q554" s="2"/>
      <c r="R554" s="2"/>
      <c r="S554" s="2"/>
      <c r="T554" s="2"/>
    </row>
    <row r="555" spans="4:20" x14ac:dyDescent="0.2">
      <c r="D555" s="2"/>
      <c r="E555" s="2"/>
      <c r="F555" s="2"/>
      <c r="G555" s="2"/>
      <c r="O555" s="2"/>
      <c r="Q555" s="2"/>
      <c r="R555" s="2"/>
      <c r="S555" s="2"/>
      <c r="T555" s="2"/>
    </row>
    <row r="556" spans="4:20" x14ac:dyDescent="0.2">
      <c r="D556" s="2"/>
      <c r="E556" s="2"/>
      <c r="F556" s="2"/>
      <c r="G556" s="2"/>
      <c r="O556" s="2"/>
      <c r="Q556" s="2"/>
      <c r="R556" s="2"/>
      <c r="S556" s="2"/>
      <c r="T556" s="2"/>
    </row>
    <row r="557" spans="4:20" x14ac:dyDescent="0.2">
      <c r="D557" s="2"/>
      <c r="E557" s="2"/>
      <c r="F557" s="2"/>
      <c r="G557" s="2"/>
      <c r="O557" s="2"/>
      <c r="Q557" s="2"/>
      <c r="R557" s="2"/>
      <c r="S557" s="2"/>
      <c r="T557" s="2"/>
    </row>
    <row r="558" spans="4:20" x14ac:dyDescent="0.2">
      <c r="D558" s="2"/>
      <c r="E558" s="2"/>
      <c r="F558" s="2"/>
      <c r="G558" s="2"/>
      <c r="O558" s="2"/>
      <c r="Q558" s="2"/>
      <c r="R558" s="2"/>
      <c r="S558" s="2"/>
      <c r="T558" s="2"/>
    </row>
    <row r="559" spans="4:20" x14ac:dyDescent="0.2">
      <c r="D559" s="2"/>
      <c r="E559" s="2"/>
      <c r="F559" s="2"/>
      <c r="G559" s="2"/>
      <c r="O559" s="2"/>
      <c r="Q559" s="2"/>
      <c r="R559" s="2"/>
      <c r="S559" s="2"/>
      <c r="T559" s="2"/>
    </row>
    <row r="560" spans="4:20" x14ac:dyDescent="0.2">
      <c r="D560" s="2"/>
      <c r="E560" s="2"/>
      <c r="F560" s="2"/>
      <c r="G560" s="2"/>
      <c r="O560" s="2"/>
      <c r="Q560" s="2"/>
      <c r="R560" s="2"/>
      <c r="S560" s="2"/>
      <c r="T560" s="2"/>
    </row>
    <row r="561" spans="4:20" x14ac:dyDescent="0.2">
      <c r="D561" s="2"/>
      <c r="E561" s="2"/>
      <c r="F561" s="2"/>
      <c r="G561" s="2"/>
      <c r="O561" s="2"/>
      <c r="Q561" s="2"/>
      <c r="R561" s="2"/>
      <c r="S561" s="2"/>
      <c r="T561" s="2"/>
    </row>
    <row r="562" spans="4:20" x14ac:dyDescent="0.2">
      <c r="D562" s="2"/>
      <c r="E562" s="2"/>
      <c r="F562" s="2"/>
      <c r="G562" s="2"/>
      <c r="O562" s="2"/>
      <c r="Q562" s="2"/>
      <c r="R562" s="2"/>
      <c r="S562" s="2"/>
      <c r="T562" s="2"/>
    </row>
    <row r="563" spans="4:20" x14ac:dyDescent="0.2">
      <c r="D563" s="2"/>
      <c r="E563" s="2"/>
      <c r="F563" s="2"/>
      <c r="G563" s="2"/>
      <c r="O563" s="2"/>
      <c r="Q563" s="2"/>
      <c r="R563" s="2"/>
      <c r="S563" s="2"/>
      <c r="T563" s="2"/>
    </row>
    <row r="564" spans="4:20" x14ac:dyDescent="0.2">
      <c r="D564" s="2"/>
      <c r="E564" s="2"/>
      <c r="F564" s="2"/>
      <c r="G564" s="2"/>
      <c r="O564" s="2"/>
      <c r="Q564" s="2"/>
      <c r="R564" s="2"/>
      <c r="S564" s="2"/>
      <c r="T564" s="2"/>
    </row>
    <row r="565" spans="4:20" x14ac:dyDescent="0.2">
      <c r="D565" s="2"/>
      <c r="E565" s="2"/>
      <c r="F565" s="2"/>
      <c r="G565" s="2"/>
      <c r="O565" s="2"/>
      <c r="Q565" s="2"/>
      <c r="R565" s="2"/>
      <c r="S565" s="2"/>
      <c r="T565" s="2"/>
    </row>
    <row r="566" spans="4:20" x14ac:dyDescent="0.2">
      <c r="D566" s="2"/>
      <c r="E566" s="2"/>
      <c r="F566" s="2"/>
      <c r="G566" s="2"/>
      <c r="O566" s="2"/>
      <c r="Q566" s="2"/>
      <c r="R566" s="2"/>
      <c r="S566" s="2"/>
      <c r="T566" s="2"/>
    </row>
    <row r="567" spans="4:20" x14ac:dyDescent="0.2">
      <c r="D567" s="2"/>
      <c r="E567" s="2"/>
      <c r="F567" s="2"/>
      <c r="G567" s="2"/>
      <c r="O567" s="2"/>
      <c r="Q567" s="2"/>
      <c r="R567" s="2"/>
      <c r="S567" s="2"/>
      <c r="T567" s="2"/>
    </row>
    <row r="568" spans="4:20" x14ac:dyDescent="0.2">
      <c r="D568" s="2"/>
      <c r="E568" s="2"/>
      <c r="F568" s="2"/>
      <c r="G568" s="2"/>
      <c r="O568" s="2"/>
      <c r="Q568" s="2"/>
      <c r="R568" s="2"/>
      <c r="S568" s="2"/>
      <c r="T568" s="2"/>
    </row>
    <row r="569" spans="4:20" x14ac:dyDescent="0.2">
      <c r="D569" s="2"/>
      <c r="E569" s="2"/>
      <c r="F569" s="2"/>
      <c r="G569" s="2"/>
      <c r="O569" s="2"/>
      <c r="Q569" s="2"/>
      <c r="R569" s="2"/>
      <c r="S569" s="2"/>
      <c r="T569" s="2"/>
    </row>
    <row r="570" spans="4:20" x14ac:dyDescent="0.2">
      <c r="D570" s="2"/>
      <c r="E570" s="2"/>
      <c r="F570" s="2"/>
      <c r="G570" s="2"/>
      <c r="O570" s="2"/>
      <c r="Q570" s="2"/>
      <c r="R570" s="2"/>
      <c r="S570" s="2"/>
      <c r="T570" s="2"/>
    </row>
    <row r="571" spans="4:20" x14ac:dyDescent="0.2">
      <c r="D571" s="2"/>
      <c r="E571" s="2"/>
      <c r="F571" s="2"/>
      <c r="G571" s="2"/>
      <c r="O571" s="2"/>
      <c r="Q571" s="2"/>
      <c r="R571" s="2"/>
      <c r="S571" s="2"/>
      <c r="T571" s="2"/>
    </row>
    <row r="572" spans="4:20" x14ac:dyDescent="0.2">
      <c r="D572" s="2"/>
      <c r="E572" s="2"/>
      <c r="F572" s="2"/>
      <c r="G572" s="2"/>
      <c r="O572" s="2"/>
      <c r="Q572" s="2"/>
      <c r="R572" s="2"/>
      <c r="S572" s="2"/>
      <c r="T572" s="2"/>
    </row>
    <row r="573" spans="4:20" x14ac:dyDescent="0.2">
      <c r="D573" s="2"/>
      <c r="E573" s="2"/>
      <c r="F573" s="2"/>
      <c r="G573" s="2"/>
      <c r="O573" s="2"/>
      <c r="Q573" s="2"/>
      <c r="R573" s="2"/>
      <c r="S573" s="2"/>
      <c r="T573" s="2"/>
    </row>
    <row r="574" spans="4:20" x14ac:dyDescent="0.2">
      <c r="D574" s="2"/>
      <c r="E574" s="2"/>
      <c r="F574" s="2"/>
      <c r="G574" s="2"/>
      <c r="O574" s="2"/>
      <c r="Q574" s="2"/>
      <c r="R574" s="2"/>
      <c r="S574" s="2"/>
      <c r="T574" s="2"/>
    </row>
    <row r="575" spans="4:20" x14ac:dyDescent="0.2">
      <c r="D575" s="2"/>
      <c r="E575" s="2"/>
      <c r="F575" s="2"/>
      <c r="G575" s="2"/>
      <c r="O575" s="2"/>
      <c r="Q575" s="2"/>
      <c r="R575" s="2"/>
      <c r="S575" s="2"/>
      <c r="T575" s="2"/>
    </row>
    <row r="576" spans="4:20" x14ac:dyDescent="0.2">
      <c r="D576" s="2"/>
      <c r="E576" s="2"/>
      <c r="F576" s="2"/>
      <c r="G576" s="2"/>
      <c r="O576" s="2"/>
      <c r="Q576" s="2"/>
      <c r="R576" s="2"/>
      <c r="S576" s="2"/>
      <c r="T576" s="2"/>
    </row>
    <row r="577" spans="4:20" x14ac:dyDescent="0.2">
      <c r="D577" s="2"/>
      <c r="E577" s="2"/>
      <c r="F577" s="2"/>
      <c r="G577" s="2"/>
      <c r="O577" s="2"/>
      <c r="Q577" s="2"/>
      <c r="R577" s="2"/>
      <c r="S577" s="2"/>
      <c r="T577" s="2"/>
    </row>
    <row r="578" spans="4:20" x14ac:dyDescent="0.2">
      <c r="D578" s="2"/>
      <c r="E578" s="2"/>
      <c r="F578" s="2"/>
      <c r="G578" s="2"/>
      <c r="O578" s="2"/>
      <c r="Q578" s="2"/>
      <c r="R578" s="2"/>
      <c r="S578" s="2"/>
      <c r="T578" s="2"/>
    </row>
    <row r="579" spans="4:20" x14ac:dyDescent="0.2">
      <c r="D579" s="2"/>
      <c r="E579" s="2"/>
      <c r="F579" s="2"/>
      <c r="G579" s="2"/>
      <c r="O579" s="2"/>
      <c r="Q579" s="2"/>
      <c r="R579" s="2"/>
      <c r="S579" s="2"/>
      <c r="T579" s="2"/>
    </row>
    <row r="580" spans="4:20" x14ac:dyDescent="0.2">
      <c r="D580" s="2"/>
      <c r="E580" s="2"/>
      <c r="F580" s="2"/>
      <c r="G580" s="2"/>
      <c r="O580" s="2"/>
      <c r="Q580" s="2"/>
      <c r="R580" s="2"/>
      <c r="S580" s="2"/>
      <c r="T580" s="2"/>
    </row>
    <row r="581" spans="4:20" x14ac:dyDescent="0.2">
      <c r="D581" s="2"/>
      <c r="E581" s="2"/>
      <c r="F581" s="2"/>
      <c r="G581" s="2"/>
      <c r="O581" s="2"/>
      <c r="Q581" s="2"/>
      <c r="R581" s="2"/>
      <c r="S581" s="2"/>
      <c r="T581" s="2"/>
    </row>
    <row r="582" spans="4:20" x14ac:dyDescent="0.2">
      <c r="D582" s="2"/>
      <c r="E582" s="2"/>
      <c r="F582" s="2"/>
      <c r="G582" s="2"/>
      <c r="O582" s="2"/>
      <c r="Q582" s="2"/>
      <c r="R582" s="2"/>
      <c r="S582" s="2"/>
      <c r="T582" s="2"/>
    </row>
    <row r="583" spans="4:20" x14ac:dyDescent="0.2">
      <c r="D583" s="2"/>
      <c r="E583" s="2"/>
      <c r="F583" s="2"/>
      <c r="G583" s="2"/>
      <c r="O583" s="2"/>
      <c r="Q583" s="2"/>
      <c r="R583" s="2"/>
      <c r="S583" s="2"/>
      <c r="T583" s="2"/>
    </row>
    <row r="584" spans="4:20" x14ac:dyDescent="0.2">
      <c r="D584" s="2"/>
      <c r="E584" s="2"/>
      <c r="F584" s="2"/>
      <c r="G584" s="2"/>
      <c r="O584" s="2"/>
      <c r="Q584" s="2"/>
      <c r="R584" s="2"/>
      <c r="S584" s="2"/>
      <c r="T584" s="2"/>
    </row>
    <row r="585" spans="4:20" x14ac:dyDescent="0.2">
      <c r="D585" s="2"/>
      <c r="E585" s="2"/>
      <c r="F585" s="2"/>
      <c r="G585" s="2"/>
      <c r="O585" s="2"/>
      <c r="Q585" s="2"/>
      <c r="R585" s="2"/>
      <c r="S585" s="2"/>
      <c r="T585" s="2"/>
    </row>
    <row r="586" spans="4:20" x14ac:dyDescent="0.2">
      <c r="D586" s="2"/>
      <c r="E586" s="2"/>
      <c r="F586" s="2"/>
      <c r="G586" s="2"/>
      <c r="O586" s="2"/>
      <c r="Q586" s="2"/>
      <c r="R586" s="2"/>
      <c r="S586" s="2"/>
      <c r="T586" s="2"/>
    </row>
    <row r="587" spans="4:20" x14ac:dyDescent="0.2">
      <c r="D587" s="2"/>
      <c r="E587" s="2"/>
      <c r="F587" s="2"/>
      <c r="G587" s="2"/>
      <c r="O587" s="2"/>
      <c r="Q587" s="2"/>
      <c r="R587" s="2"/>
      <c r="S587" s="2"/>
      <c r="T587" s="2"/>
    </row>
    <row r="588" spans="4:20" x14ac:dyDescent="0.2">
      <c r="D588" s="2"/>
      <c r="E588" s="2"/>
      <c r="F588" s="2"/>
      <c r="G588" s="2"/>
      <c r="O588" s="2"/>
      <c r="Q588" s="2"/>
      <c r="R588" s="2"/>
      <c r="S588" s="2"/>
      <c r="T588" s="2"/>
    </row>
    <row r="589" spans="4:20" x14ac:dyDescent="0.2">
      <c r="D589" s="2"/>
      <c r="E589" s="2"/>
      <c r="F589" s="2"/>
      <c r="G589" s="2"/>
      <c r="O589" s="2"/>
      <c r="Q589" s="2"/>
      <c r="R589" s="2"/>
      <c r="S589" s="2"/>
      <c r="T589" s="2"/>
    </row>
    <row r="590" spans="4:20" x14ac:dyDescent="0.2">
      <c r="D590" s="2"/>
      <c r="E590" s="2"/>
      <c r="F590" s="2"/>
      <c r="G590" s="2"/>
      <c r="O590" s="2"/>
      <c r="Q590" s="2"/>
      <c r="R590" s="2"/>
      <c r="S590" s="2"/>
      <c r="T590" s="2"/>
    </row>
    <row r="591" spans="4:20" x14ac:dyDescent="0.2">
      <c r="D591" s="2"/>
      <c r="E591" s="2"/>
      <c r="F591" s="2"/>
      <c r="G591" s="2"/>
      <c r="O591" s="2"/>
      <c r="Q591" s="2"/>
      <c r="R591" s="2"/>
      <c r="S591" s="2"/>
      <c r="T591" s="2"/>
    </row>
    <row r="592" spans="4:20" x14ac:dyDescent="0.2">
      <c r="D592" s="2"/>
      <c r="E592" s="2"/>
      <c r="F592" s="2"/>
      <c r="G592" s="2"/>
      <c r="O592" s="2"/>
      <c r="Q592" s="2"/>
      <c r="R592" s="2"/>
      <c r="S592" s="2"/>
      <c r="T592" s="2"/>
    </row>
    <row r="593" spans="4:20" x14ac:dyDescent="0.2">
      <c r="D593" s="2"/>
      <c r="E593" s="2"/>
      <c r="F593" s="2"/>
      <c r="G593" s="2"/>
      <c r="O593" s="2"/>
      <c r="Q593" s="2"/>
      <c r="R593" s="2"/>
      <c r="S593" s="2"/>
      <c r="T593" s="2"/>
    </row>
    <row r="594" spans="4:20" x14ac:dyDescent="0.2">
      <c r="D594" s="2"/>
      <c r="E594" s="2"/>
      <c r="F594" s="2"/>
      <c r="G594" s="2"/>
      <c r="O594" s="2"/>
      <c r="Q594" s="2"/>
      <c r="R594" s="2"/>
      <c r="S594" s="2"/>
      <c r="T594" s="2"/>
    </row>
    <row r="595" spans="4:20" x14ac:dyDescent="0.2">
      <c r="D595" s="2"/>
      <c r="E595" s="2"/>
      <c r="F595" s="2"/>
      <c r="G595" s="2"/>
      <c r="O595" s="2"/>
      <c r="Q595" s="2"/>
      <c r="R595" s="2"/>
      <c r="S595" s="2"/>
      <c r="T595" s="2"/>
    </row>
    <row r="596" spans="4:20" x14ac:dyDescent="0.2">
      <c r="D596" s="2"/>
      <c r="E596" s="2"/>
      <c r="F596" s="2"/>
      <c r="G596" s="2"/>
      <c r="O596" s="2"/>
      <c r="Q596" s="2"/>
      <c r="R596" s="2"/>
      <c r="S596" s="2"/>
      <c r="T596" s="2"/>
    </row>
    <row r="597" spans="4:20" x14ac:dyDescent="0.2">
      <c r="D597" s="2"/>
      <c r="E597" s="2"/>
      <c r="F597" s="2"/>
      <c r="G597" s="2"/>
      <c r="O597" s="2"/>
      <c r="Q597" s="2"/>
      <c r="R597" s="2"/>
      <c r="S597" s="2"/>
      <c r="T597" s="2"/>
    </row>
    <row r="598" spans="4:20" x14ac:dyDescent="0.2">
      <c r="D598" s="2"/>
      <c r="E598" s="2"/>
      <c r="F598" s="2"/>
      <c r="G598" s="2"/>
      <c r="O598" s="2"/>
      <c r="Q598" s="2"/>
      <c r="R598" s="2"/>
      <c r="S598" s="2"/>
      <c r="T598" s="2"/>
    </row>
    <row r="599" spans="4:20" x14ac:dyDescent="0.2">
      <c r="D599" s="2"/>
      <c r="E599" s="2"/>
      <c r="F599" s="2"/>
      <c r="G599" s="2"/>
      <c r="O599" s="2"/>
      <c r="Q599" s="2"/>
      <c r="R599" s="2"/>
      <c r="S599" s="2"/>
      <c r="T599" s="2"/>
    </row>
    <row r="600" spans="4:20" x14ac:dyDescent="0.2">
      <c r="D600" s="2"/>
      <c r="E600" s="2"/>
      <c r="F600" s="2"/>
      <c r="G600" s="2"/>
      <c r="O600" s="2"/>
      <c r="Q600" s="2"/>
      <c r="R600" s="2"/>
      <c r="S600" s="2"/>
      <c r="T600" s="2"/>
    </row>
    <row r="601" spans="4:20" x14ac:dyDescent="0.2">
      <c r="D601" s="2"/>
      <c r="E601" s="2"/>
      <c r="F601" s="2"/>
      <c r="G601" s="2"/>
      <c r="O601" s="2"/>
      <c r="Q601" s="2"/>
      <c r="R601" s="2"/>
      <c r="S601" s="2"/>
      <c r="T601" s="2"/>
    </row>
    <row r="602" spans="4:20" x14ac:dyDescent="0.2">
      <c r="D602" s="2"/>
      <c r="E602" s="2"/>
      <c r="F602" s="2"/>
      <c r="G602" s="2"/>
      <c r="O602" s="2"/>
      <c r="Q602" s="2"/>
      <c r="R602" s="2"/>
      <c r="S602" s="2"/>
      <c r="T602" s="2"/>
    </row>
    <row r="603" spans="4:20" x14ac:dyDescent="0.2">
      <c r="D603" s="2"/>
      <c r="E603" s="2"/>
      <c r="F603" s="2"/>
      <c r="G603" s="2"/>
      <c r="O603" s="2"/>
      <c r="Q603" s="2"/>
      <c r="R603" s="2"/>
      <c r="S603" s="2"/>
      <c r="T603" s="2"/>
    </row>
    <row r="604" spans="4:20" x14ac:dyDescent="0.2">
      <c r="D604" s="2"/>
      <c r="E604" s="2"/>
      <c r="F604" s="2"/>
      <c r="G604" s="2"/>
      <c r="O604" s="2"/>
      <c r="Q604" s="2"/>
      <c r="R604" s="2"/>
      <c r="S604" s="2"/>
      <c r="T604" s="2"/>
    </row>
    <row r="605" spans="4:20" x14ac:dyDescent="0.2">
      <c r="D605" s="2"/>
      <c r="E605" s="2"/>
      <c r="F605" s="2"/>
      <c r="G605" s="2"/>
      <c r="O605" s="2"/>
      <c r="Q605" s="2"/>
      <c r="R605" s="2"/>
      <c r="S605" s="2"/>
      <c r="T605" s="2"/>
    </row>
    <row r="606" spans="4:20" x14ac:dyDescent="0.2">
      <c r="D606" s="2"/>
      <c r="E606" s="2"/>
      <c r="F606" s="2"/>
      <c r="G606" s="2"/>
      <c r="O606" s="2"/>
      <c r="Q606" s="2"/>
      <c r="R606" s="2"/>
      <c r="S606" s="2"/>
      <c r="T606" s="2"/>
    </row>
    <row r="607" spans="4:20" x14ac:dyDescent="0.2">
      <c r="D607" s="2"/>
      <c r="E607" s="2"/>
      <c r="F607" s="2"/>
      <c r="G607" s="2"/>
      <c r="O607" s="2"/>
      <c r="Q607" s="2"/>
      <c r="R607" s="2"/>
      <c r="S607" s="2"/>
      <c r="T607" s="2"/>
    </row>
    <row r="608" spans="4:20" x14ac:dyDescent="0.2">
      <c r="D608" s="2"/>
      <c r="E608" s="2"/>
      <c r="F608" s="2"/>
      <c r="G608" s="2"/>
      <c r="O608" s="2"/>
      <c r="Q608" s="2"/>
      <c r="R608" s="2"/>
      <c r="S608" s="2"/>
      <c r="T608" s="2"/>
    </row>
    <row r="609" spans="4:20" x14ac:dyDescent="0.2">
      <c r="D609" s="2"/>
      <c r="E609" s="2"/>
      <c r="F609" s="2"/>
      <c r="G609" s="2"/>
      <c r="O609" s="2"/>
      <c r="Q609" s="2"/>
      <c r="R609" s="2"/>
      <c r="S609" s="2"/>
      <c r="T609" s="2"/>
    </row>
    <row r="610" spans="4:20" x14ac:dyDescent="0.2">
      <c r="D610" s="2"/>
      <c r="E610" s="2"/>
      <c r="F610" s="2"/>
      <c r="G610" s="2"/>
      <c r="O610" s="2"/>
      <c r="Q610" s="2"/>
      <c r="R610" s="2"/>
      <c r="S610" s="2"/>
      <c r="T610" s="2"/>
    </row>
    <row r="611" spans="4:20" x14ac:dyDescent="0.2">
      <c r="D611" s="2"/>
      <c r="E611" s="2"/>
      <c r="F611" s="2"/>
      <c r="G611" s="2"/>
      <c r="O611" s="2"/>
      <c r="Q611" s="2"/>
      <c r="R611" s="2"/>
      <c r="S611" s="2"/>
      <c r="T611" s="2"/>
    </row>
    <row r="612" spans="4:20" x14ac:dyDescent="0.2">
      <c r="D612" s="2"/>
      <c r="E612" s="2"/>
      <c r="F612" s="2"/>
      <c r="G612" s="2"/>
      <c r="O612" s="2"/>
      <c r="Q612" s="2"/>
      <c r="R612" s="2"/>
      <c r="S612" s="2"/>
      <c r="T612" s="2"/>
    </row>
    <row r="613" spans="4:20" x14ac:dyDescent="0.2">
      <c r="D613" s="2"/>
      <c r="E613" s="2"/>
      <c r="F613" s="2"/>
      <c r="G613" s="2"/>
      <c r="O613" s="2"/>
      <c r="Q613" s="2"/>
      <c r="R613" s="2"/>
      <c r="S613" s="2"/>
      <c r="T613" s="2"/>
    </row>
    <row r="614" spans="4:20" x14ac:dyDescent="0.2">
      <c r="D614" s="2"/>
      <c r="E614" s="2"/>
      <c r="F614" s="2"/>
      <c r="G614" s="2"/>
      <c r="O614" s="2"/>
      <c r="Q614" s="2"/>
      <c r="R614" s="2"/>
      <c r="S614" s="2"/>
      <c r="T614" s="2"/>
    </row>
    <row r="615" spans="4:20" x14ac:dyDescent="0.2">
      <c r="D615" s="2"/>
      <c r="E615" s="2"/>
      <c r="F615" s="2"/>
      <c r="G615" s="2"/>
      <c r="O615" s="2"/>
      <c r="Q615" s="2"/>
      <c r="R615" s="2"/>
      <c r="S615" s="2"/>
      <c r="T615" s="2"/>
    </row>
    <row r="616" spans="4:20" x14ac:dyDescent="0.2">
      <c r="D616" s="2"/>
      <c r="E616" s="2"/>
      <c r="F616" s="2"/>
      <c r="G616" s="2"/>
      <c r="O616" s="2"/>
      <c r="Q616" s="2"/>
      <c r="R616" s="2"/>
      <c r="S616" s="2"/>
      <c r="T616" s="2"/>
    </row>
    <row r="617" spans="4:20" x14ac:dyDescent="0.2">
      <c r="D617" s="2"/>
      <c r="E617" s="2"/>
      <c r="F617" s="2"/>
      <c r="G617" s="2"/>
      <c r="O617" s="2"/>
      <c r="Q617" s="2"/>
      <c r="R617" s="2"/>
      <c r="S617" s="2"/>
      <c r="T617" s="2"/>
    </row>
    <row r="618" spans="4:20" x14ac:dyDescent="0.2">
      <c r="D618" s="2"/>
      <c r="E618" s="2"/>
      <c r="F618" s="2"/>
      <c r="G618" s="2"/>
      <c r="O618" s="2"/>
      <c r="Q618" s="2"/>
      <c r="R618" s="2"/>
      <c r="S618" s="2"/>
      <c r="T618" s="2"/>
    </row>
    <row r="619" spans="4:20" x14ac:dyDescent="0.2">
      <c r="D619" s="2"/>
      <c r="E619" s="2"/>
      <c r="F619" s="2"/>
      <c r="G619" s="2"/>
      <c r="O619" s="2"/>
      <c r="Q619" s="2"/>
      <c r="R619" s="2"/>
      <c r="S619" s="2"/>
      <c r="T619" s="2"/>
    </row>
    <row r="620" spans="4:20" x14ac:dyDescent="0.2">
      <c r="D620" s="2"/>
      <c r="E620" s="2"/>
      <c r="F620" s="2"/>
      <c r="G620" s="2"/>
      <c r="O620" s="2"/>
      <c r="Q620" s="2"/>
      <c r="R620" s="2"/>
      <c r="S620" s="2"/>
      <c r="T620" s="2"/>
    </row>
    <row r="621" spans="4:20" x14ac:dyDescent="0.2">
      <c r="D621" s="2"/>
      <c r="E621" s="2"/>
      <c r="F621" s="2"/>
      <c r="G621" s="2"/>
      <c r="O621" s="2"/>
      <c r="Q621" s="2"/>
      <c r="R621" s="2"/>
      <c r="S621" s="2"/>
      <c r="T621" s="2"/>
    </row>
    <row r="622" spans="4:20" x14ac:dyDescent="0.2">
      <c r="D622" s="2"/>
      <c r="E622" s="2"/>
      <c r="F622" s="2"/>
      <c r="G622" s="2"/>
      <c r="O622" s="2"/>
      <c r="Q622" s="2"/>
      <c r="R622" s="2"/>
      <c r="S622" s="2"/>
      <c r="T622" s="2"/>
    </row>
    <row r="623" spans="4:20" x14ac:dyDescent="0.2">
      <c r="D623" s="2"/>
      <c r="E623" s="2"/>
      <c r="F623" s="2"/>
      <c r="G623" s="2"/>
      <c r="O623" s="2"/>
      <c r="Q623" s="2"/>
      <c r="R623" s="2"/>
      <c r="S623" s="2"/>
      <c r="T623" s="2"/>
    </row>
    <row r="624" spans="4:20" x14ac:dyDescent="0.2">
      <c r="D624" s="2"/>
      <c r="E624" s="2"/>
      <c r="F624" s="2"/>
      <c r="G624" s="2"/>
      <c r="O624" s="2"/>
      <c r="Q624" s="2"/>
      <c r="R624" s="2"/>
      <c r="S624" s="2"/>
      <c r="T624" s="2"/>
    </row>
    <row r="625" spans="4:20" x14ac:dyDescent="0.2">
      <c r="D625" s="2"/>
      <c r="E625" s="2"/>
      <c r="F625" s="2"/>
      <c r="G625" s="2"/>
      <c r="O625" s="2"/>
      <c r="Q625" s="2"/>
      <c r="R625" s="2"/>
      <c r="S625" s="2"/>
      <c r="T625" s="2"/>
    </row>
    <row r="626" spans="4:20" x14ac:dyDescent="0.2">
      <c r="D626" s="2"/>
      <c r="E626" s="2"/>
      <c r="F626" s="2"/>
      <c r="G626" s="2"/>
      <c r="O626" s="2"/>
      <c r="Q626" s="2"/>
      <c r="R626" s="2"/>
      <c r="S626" s="2"/>
      <c r="T626" s="2"/>
    </row>
    <row r="627" spans="4:20" x14ac:dyDescent="0.2">
      <c r="D627" s="2"/>
      <c r="E627" s="2"/>
      <c r="F627" s="2"/>
      <c r="G627" s="2"/>
      <c r="O627" s="2"/>
      <c r="Q627" s="2"/>
      <c r="R627" s="2"/>
      <c r="S627" s="2"/>
      <c r="T627" s="2"/>
    </row>
    <row r="628" spans="4:20" x14ac:dyDescent="0.2">
      <c r="D628" s="2"/>
      <c r="E628" s="2"/>
      <c r="F628" s="2"/>
      <c r="G628" s="2"/>
      <c r="O628" s="2"/>
      <c r="Q628" s="2"/>
      <c r="R628" s="2"/>
      <c r="S628" s="2"/>
      <c r="T628" s="2"/>
    </row>
    <row r="629" spans="4:20" x14ac:dyDescent="0.2">
      <c r="D629" s="2"/>
      <c r="E629" s="2"/>
      <c r="F629" s="2"/>
      <c r="G629" s="2"/>
      <c r="O629" s="2"/>
      <c r="Q629" s="2"/>
      <c r="R629" s="2"/>
      <c r="S629" s="2"/>
      <c r="T629" s="2"/>
    </row>
    <row r="630" spans="4:20" x14ac:dyDescent="0.2">
      <c r="D630" s="2"/>
      <c r="E630" s="2"/>
      <c r="F630" s="2"/>
      <c r="G630" s="2"/>
      <c r="O630" s="2"/>
      <c r="Q630" s="2"/>
      <c r="R630" s="2"/>
      <c r="S630" s="2"/>
      <c r="T630" s="2"/>
    </row>
    <row r="631" spans="4:20" x14ac:dyDescent="0.2">
      <c r="D631" s="2"/>
      <c r="E631" s="2"/>
      <c r="F631" s="2"/>
      <c r="G631" s="2"/>
      <c r="O631" s="2"/>
      <c r="Q631" s="2"/>
      <c r="R631" s="2"/>
      <c r="S631" s="2"/>
      <c r="T631" s="2"/>
    </row>
    <row r="632" spans="4:20" x14ac:dyDescent="0.2">
      <c r="D632" s="2"/>
      <c r="E632" s="2"/>
      <c r="F632" s="2"/>
      <c r="G632" s="2"/>
      <c r="O632" s="2"/>
      <c r="Q632" s="2"/>
      <c r="R632" s="2"/>
      <c r="S632" s="2"/>
      <c r="T632" s="2"/>
    </row>
    <row r="633" spans="4:20" x14ac:dyDescent="0.2">
      <c r="D633" s="2"/>
      <c r="E633" s="2"/>
      <c r="F633" s="2"/>
      <c r="G633" s="2"/>
      <c r="O633" s="2"/>
      <c r="Q633" s="2"/>
      <c r="R633" s="2"/>
      <c r="S633" s="2"/>
      <c r="T633" s="2"/>
    </row>
    <row r="634" spans="4:20" x14ac:dyDescent="0.2">
      <c r="D634" s="2"/>
      <c r="E634" s="2"/>
      <c r="F634" s="2"/>
      <c r="G634" s="2"/>
      <c r="O634" s="2"/>
      <c r="Q634" s="2"/>
      <c r="R634" s="2"/>
      <c r="S634" s="2"/>
      <c r="T634" s="2"/>
    </row>
    <row r="635" spans="4:20" x14ac:dyDescent="0.2">
      <c r="D635" s="2"/>
      <c r="E635" s="2"/>
      <c r="F635" s="2"/>
      <c r="G635" s="2"/>
      <c r="O635" s="2"/>
      <c r="Q635" s="2"/>
      <c r="R635" s="2"/>
      <c r="S635" s="2"/>
      <c r="T635" s="2"/>
    </row>
    <row r="636" spans="4:20" x14ac:dyDescent="0.2">
      <c r="D636" s="2"/>
      <c r="E636" s="2"/>
      <c r="F636" s="2"/>
      <c r="G636" s="2"/>
      <c r="O636" s="2"/>
      <c r="Q636" s="2"/>
      <c r="R636" s="2"/>
      <c r="S636" s="2"/>
      <c r="T636" s="2"/>
    </row>
    <row r="637" spans="4:20" x14ac:dyDescent="0.2">
      <c r="D637" s="2"/>
      <c r="E637" s="2"/>
      <c r="F637" s="2"/>
      <c r="G637" s="2"/>
      <c r="O637" s="2"/>
      <c r="Q637" s="2"/>
      <c r="R637" s="2"/>
      <c r="S637" s="2"/>
      <c r="T637" s="2"/>
    </row>
    <row r="638" spans="4:20" x14ac:dyDescent="0.2">
      <c r="D638" s="2"/>
      <c r="E638" s="2"/>
      <c r="F638" s="2"/>
      <c r="G638" s="2"/>
      <c r="O638" s="2"/>
      <c r="Q638" s="2"/>
      <c r="R638" s="2"/>
      <c r="S638" s="2"/>
      <c r="T638" s="2"/>
    </row>
    <row r="639" spans="4:20" x14ac:dyDescent="0.2">
      <c r="D639" s="2"/>
      <c r="E639" s="2"/>
      <c r="F639" s="2"/>
      <c r="G639" s="2"/>
      <c r="O639" s="2"/>
      <c r="Q639" s="2"/>
      <c r="R639" s="2"/>
      <c r="S639" s="2"/>
      <c r="T639" s="2"/>
    </row>
    <row r="640" spans="4:20" x14ac:dyDescent="0.2">
      <c r="D640" s="2"/>
      <c r="E640" s="2"/>
      <c r="F640" s="2"/>
      <c r="G640" s="2"/>
      <c r="O640" s="2"/>
      <c r="Q640" s="2"/>
      <c r="R640" s="2"/>
      <c r="S640" s="2"/>
      <c r="T640" s="2"/>
    </row>
    <row r="641" spans="4:20" x14ac:dyDescent="0.2">
      <c r="D641" s="2"/>
      <c r="E641" s="2"/>
      <c r="F641" s="2"/>
      <c r="G641" s="2"/>
      <c r="O641" s="2"/>
      <c r="Q641" s="2"/>
      <c r="R641" s="2"/>
      <c r="S641" s="2"/>
      <c r="T641" s="2"/>
    </row>
    <row r="642" spans="4:20" x14ac:dyDescent="0.2">
      <c r="D642" s="2"/>
      <c r="E642" s="2"/>
      <c r="F642" s="2"/>
      <c r="G642" s="2"/>
      <c r="O642" s="2"/>
      <c r="Q642" s="2"/>
      <c r="R642" s="2"/>
      <c r="S642" s="2"/>
      <c r="T642" s="2"/>
    </row>
    <row r="643" spans="4:20" x14ac:dyDescent="0.2">
      <c r="D643" s="2"/>
      <c r="E643" s="2"/>
      <c r="F643" s="2"/>
      <c r="G643" s="2"/>
      <c r="O643" s="2"/>
      <c r="Q643" s="2"/>
      <c r="R643" s="2"/>
      <c r="S643" s="2"/>
      <c r="T643" s="2"/>
    </row>
    <row r="644" spans="4:20" x14ac:dyDescent="0.2">
      <c r="D644" s="2"/>
      <c r="E644" s="2"/>
      <c r="F644" s="2"/>
      <c r="G644" s="2"/>
      <c r="O644" s="2"/>
      <c r="Q644" s="2"/>
      <c r="R644" s="2"/>
      <c r="S644" s="2"/>
      <c r="T644" s="2"/>
    </row>
    <row r="645" spans="4:20" x14ac:dyDescent="0.2">
      <c r="D645" s="2"/>
      <c r="E645" s="2"/>
      <c r="F645" s="2"/>
      <c r="G645" s="2"/>
      <c r="O645" s="2"/>
      <c r="Q645" s="2"/>
      <c r="R645" s="2"/>
      <c r="S645" s="2"/>
      <c r="T645" s="2"/>
    </row>
    <row r="646" spans="4:20" x14ac:dyDescent="0.2">
      <c r="D646" s="2"/>
      <c r="E646" s="2"/>
      <c r="F646" s="2"/>
      <c r="G646" s="2"/>
      <c r="O646" s="2"/>
      <c r="Q646" s="2"/>
      <c r="R646" s="2"/>
      <c r="S646" s="2"/>
      <c r="T646" s="2"/>
    </row>
    <row r="647" spans="4:20" x14ac:dyDescent="0.2">
      <c r="D647" s="2"/>
      <c r="E647" s="2"/>
      <c r="F647" s="2"/>
      <c r="G647" s="2"/>
      <c r="O647" s="2"/>
      <c r="Q647" s="2"/>
      <c r="R647" s="2"/>
      <c r="S647" s="2"/>
      <c r="T647" s="2"/>
    </row>
    <row r="648" spans="4:20" x14ac:dyDescent="0.2">
      <c r="D648" s="2"/>
      <c r="E648" s="2"/>
      <c r="F648" s="2"/>
      <c r="G648" s="2"/>
      <c r="O648" s="2"/>
      <c r="Q648" s="2"/>
      <c r="R648" s="2"/>
      <c r="S648" s="2"/>
      <c r="T648" s="2"/>
    </row>
    <row r="649" spans="4:20" x14ac:dyDescent="0.2">
      <c r="D649" s="2"/>
      <c r="E649" s="2"/>
      <c r="F649" s="2"/>
      <c r="G649" s="2"/>
      <c r="O649" s="2"/>
      <c r="Q649" s="2"/>
      <c r="R649" s="2"/>
      <c r="S649" s="2"/>
      <c r="T649" s="2"/>
    </row>
    <row r="650" spans="4:20" x14ac:dyDescent="0.2">
      <c r="D650" s="2"/>
      <c r="E650" s="2"/>
      <c r="F650" s="2"/>
      <c r="G650" s="2"/>
      <c r="O650" s="2"/>
      <c r="Q650" s="2"/>
      <c r="R650" s="2"/>
      <c r="S650" s="2"/>
      <c r="T650" s="2"/>
    </row>
    <row r="651" spans="4:20" x14ac:dyDescent="0.2">
      <c r="D651" s="2"/>
      <c r="E651" s="2"/>
      <c r="F651" s="2"/>
      <c r="G651" s="2"/>
      <c r="O651" s="2"/>
      <c r="Q651" s="2"/>
      <c r="R651" s="2"/>
      <c r="S651" s="2"/>
      <c r="T651" s="2"/>
    </row>
    <row r="652" spans="4:20" x14ac:dyDescent="0.2">
      <c r="D652" s="2"/>
      <c r="E652" s="2"/>
      <c r="F652" s="2"/>
      <c r="G652" s="2"/>
      <c r="O652" s="2"/>
      <c r="Q652" s="2"/>
      <c r="R652" s="2"/>
      <c r="S652" s="2"/>
      <c r="T652" s="2"/>
    </row>
    <row r="653" spans="4:20" x14ac:dyDescent="0.2">
      <c r="D653" s="2"/>
      <c r="E653" s="2"/>
      <c r="F653" s="2"/>
      <c r="G653" s="2"/>
      <c r="O653" s="2"/>
      <c r="Q653" s="2"/>
      <c r="R653" s="2"/>
      <c r="S653" s="2"/>
      <c r="T653" s="2"/>
    </row>
    <row r="654" spans="4:20" x14ac:dyDescent="0.2">
      <c r="D654" s="2"/>
      <c r="E654" s="2"/>
      <c r="F654" s="2"/>
      <c r="G654" s="2"/>
      <c r="O654" s="2"/>
      <c r="Q654" s="2"/>
      <c r="R654" s="2"/>
      <c r="S654" s="2"/>
      <c r="T654" s="2"/>
    </row>
    <row r="655" spans="4:20" x14ac:dyDescent="0.2">
      <c r="D655" s="2"/>
      <c r="E655" s="2"/>
      <c r="F655" s="2"/>
      <c r="G655" s="2"/>
      <c r="O655" s="2"/>
      <c r="Q655" s="2"/>
      <c r="R655" s="2"/>
      <c r="S655" s="2"/>
      <c r="T655" s="2"/>
    </row>
    <row r="656" spans="4:20" x14ac:dyDescent="0.2">
      <c r="D656" s="2"/>
      <c r="E656" s="2"/>
      <c r="F656" s="2"/>
      <c r="G656" s="2"/>
      <c r="O656" s="2"/>
      <c r="Q656" s="2"/>
      <c r="R656" s="2"/>
      <c r="S656" s="2"/>
      <c r="T656" s="2"/>
    </row>
    <row r="657" spans="4:20" x14ac:dyDescent="0.2">
      <c r="D657" s="2"/>
      <c r="E657" s="2"/>
      <c r="F657" s="2"/>
      <c r="G657" s="2"/>
      <c r="O657" s="2"/>
      <c r="Q657" s="2"/>
      <c r="R657" s="2"/>
      <c r="S657" s="2"/>
      <c r="T657" s="2"/>
    </row>
    <row r="658" spans="4:20" x14ac:dyDescent="0.2">
      <c r="D658" s="2"/>
      <c r="E658" s="2"/>
      <c r="F658" s="2"/>
      <c r="G658" s="2"/>
      <c r="O658" s="2"/>
      <c r="Q658" s="2"/>
      <c r="R658" s="2"/>
      <c r="S658" s="2"/>
      <c r="T658" s="2"/>
    </row>
    <row r="659" spans="4:20" x14ac:dyDescent="0.2">
      <c r="D659" s="2"/>
      <c r="E659" s="2"/>
      <c r="F659" s="2"/>
      <c r="G659" s="2"/>
      <c r="O659" s="2"/>
      <c r="Q659" s="2"/>
      <c r="R659" s="2"/>
      <c r="S659" s="2"/>
      <c r="T659" s="2"/>
    </row>
    <row r="660" spans="4:20" x14ac:dyDescent="0.2">
      <c r="D660" s="2"/>
      <c r="E660" s="2"/>
      <c r="F660" s="2"/>
      <c r="G660" s="2"/>
      <c r="O660" s="2"/>
      <c r="Q660" s="2"/>
      <c r="R660" s="2"/>
      <c r="S660" s="2"/>
      <c r="T660" s="2"/>
    </row>
    <row r="661" spans="4:20" x14ac:dyDescent="0.2">
      <c r="D661" s="2"/>
      <c r="E661" s="2"/>
      <c r="F661" s="2"/>
      <c r="G661" s="2"/>
      <c r="O661" s="2"/>
      <c r="Q661" s="2"/>
      <c r="R661" s="2"/>
      <c r="S661" s="2"/>
      <c r="T661" s="2"/>
    </row>
    <row r="662" spans="4:20" x14ac:dyDescent="0.2">
      <c r="D662" s="2"/>
      <c r="E662" s="2"/>
      <c r="F662" s="2"/>
      <c r="G662" s="2"/>
      <c r="O662" s="2"/>
      <c r="Q662" s="2"/>
      <c r="R662" s="2"/>
      <c r="S662" s="2"/>
      <c r="T662" s="2"/>
    </row>
    <row r="663" spans="4:20" x14ac:dyDescent="0.2">
      <c r="D663" s="2"/>
      <c r="E663" s="2"/>
      <c r="F663" s="2"/>
      <c r="G663" s="2"/>
      <c r="O663" s="2"/>
      <c r="Q663" s="2"/>
      <c r="R663" s="2"/>
      <c r="S663" s="2"/>
      <c r="T663" s="2"/>
    </row>
    <row r="664" spans="4:20" x14ac:dyDescent="0.2">
      <c r="D664" s="2"/>
      <c r="E664" s="2"/>
      <c r="F664" s="2"/>
      <c r="G664" s="2"/>
      <c r="O664" s="2"/>
      <c r="Q664" s="2"/>
      <c r="R664" s="2"/>
      <c r="S664" s="2"/>
      <c r="T664" s="2"/>
    </row>
    <row r="665" spans="4:20" x14ac:dyDescent="0.2">
      <c r="D665" s="2"/>
      <c r="E665" s="2"/>
      <c r="F665" s="2"/>
      <c r="G665" s="2"/>
      <c r="O665" s="2"/>
      <c r="Q665" s="2"/>
      <c r="R665" s="2"/>
      <c r="S665" s="2"/>
      <c r="T665" s="2"/>
    </row>
    <row r="666" spans="4:20" x14ac:dyDescent="0.2">
      <c r="D666" s="2"/>
      <c r="E666" s="2"/>
      <c r="F666" s="2"/>
      <c r="G666" s="2"/>
      <c r="O666" s="2"/>
      <c r="Q666" s="2"/>
      <c r="R666" s="2"/>
      <c r="S666" s="2"/>
      <c r="T666" s="2"/>
    </row>
    <row r="667" spans="4:20" x14ac:dyDescent="0.2">
      <c r="D667" s="2"/>
      <c r="E667" s="2"/>
      <c r="F667" s="2"/>
      <c r="G667" s="2"/>
      <c r="O667" s="2"/>
      <c r="Q667" s="2"/>
      <c r="R667" s="2"/>
      <c r="S667" s="2"/>
      <c r="T667" s="2"/>
    </row>
    <row r="668" spans="4:20" x14ac:dyDescent="0.2">
      <c r="D668" s="2"/>
      <c r="E668" s="2"/>
      <c r="F668" s="2"/>
      <c r="G668" s="2"/>
      <c r="O668" s="2"/>
      <c r="Q668" s="2"/>
      <c r="R668" s="2"/>
      <c r="S668" s="2"/>
      <c r="T668" s="2"/>
    </row>
    <row r="669" spans="4:20" x14ac:dyDescent="0.2">
      <c r="D669" s="2"/>
      <c r="E669" s="2"/>
      <c r="F669" s="2"/>
      <c r="G669" s="2"/>
      <c r="O669" s="2"/>
      <c r="Q669" s="2"/>
      <c r="R669" s="2"/>
      <c r="S669" s="2"/>
      <c r="T669" s="2"/>
    </row>
    <row r="670" spans="4:20" x14ac:dyDescent="0.2">
      <c r="D670" s="2"/>
      <c r="E670" s="2"/>
      <c r="F670" s="2"/>
      <c r="G670" s="2"/>
      <c r="O670" s="2"/>
      <c r="Q670" s="2"/>
      <c r="R670" s="2"/>
      <c r="S670" s="2"/>
      <c r="T670" s="2"/>
    </row>
    <row r="671" spans="4:20" x14ac:dyDescent="0.2">
      <c r="D671" s="2"/>
      <c r="E671" s="2"/>
      <c r="F671" s="2"/>
      <c r="G671" s="2"/>
      <c r="O671" s="2"/>
      <c r="Q671" s="2"/>
      <c r="R671" s="2"/>
      <c r="S671" s="2"/>
      <c r="T671" s="2"/>
    </row>
    <row r="672" spans="4:20" x14ac:dyDescent="0.2">
      <c r="D672" s="2"/>
      <c r="E672" s="2"/>
      <c r="F672" s="2"/>
      <c r="G672" s="2"/>
      <c r="O672" s="2"/>
      <c r="Q672" s="2"/>
      <c r="R672" s="2"/>
      <c r="S672" s="2"/>
      <c r="T672" s="2"/>
    </row>
    <row r="673" spans="4:20" x14ac:dyDescent="0.2">
      <c r="D673" s="2"/>
      <c r="E673" s="2"/>
      <c r="F673" s="2"/>
      <c r="G673" s="2"/>
      <c r="O673" s="2"/>
      <c r="Q673" s="2"/>
      <c r="R673" s="2"/>
      <c r="S673" s="2"/>
      <c r="T673" s="2"/>
    </row>
    <row r="674" spans="4:20" x14ac:dyDescent="0.2">
      <c r="D674" s="2"/>
      <c r="E674" s="2"/>
      <c r="F674" s="2"/>
      <c r="G674" s="2"/>
      <c r="O674" s="2"/>
      <c r="Q674" s="2"/>
      <c r="R674" s="2"/>
      <c r="S674" s="2"/>
      <c r="T674" s="2"/>
    </row>
    <row r="675" spans="4:20" x14ac:dyDescent="0.2">
      <c r="D675" s="2"/>
      <c r="E675" s="2"/>
      <c r="F675" s="2"/>
      <c r="G675" s="2"/>
      <c r="O675" s="2"/>
      <c r="Q675" s="2"/>
      <c r="R675" s="2"/>
      <c r="S675" s="2"/>
      <c r="T675" s="2"/>
    </row>
    <row r="676" spans="4:20" x14ac:dyDescent="0.2">
      <c r="D676" s="2"/>
      <c r="E676" s="2"/>
      <c r="F676" s="2"/>
      <c r="G676" s="2"/>
      <c r="O676" s="2"/>
      <c r="Q676" s="2"/>
      <c r="R676" s="2"/>
      <c r="S676" s="2"/>
      <c r="T676" s="2"/>
    </row>
    <row r="677" spans="4:20" x14ac:dyDescent="0.2">
      <c r="D677" s="2"/>
      <c r="E677" s="2"/>
      <c r="F677" s="2"/>
      <c r="G677" s="2"/>
      <c r="O677" s="2"/>
      <c r="Q677" s="2"/>
      <c r="R677" s="2"/>
      <c r="S677" s="2"/>
      <c r="T677" s="2"/>
    </row>
    <row r="678" spans="4:20" x14ac:dyDescent="0.2">
      <c r="D678" s="2"/>
      <c r="E678" s="2"/>
      <c r="F678" s="2"/>
      <c r="G678" s="2"/>
      <c r="O678" s="2"/>
      <c r="Q678" s="2"/>
      <c r="R678" s="2"/>
      <c r="S678" s="2"/>
      <c r="T678" s="2"/>
    </row>
    <row r="679" spans="4:20" x14ac:dyDescent="0.2">
      <c r="D679" s="2"/>
      <c r="E679" s="2"/>
      <c r="F679" s="2"/>
      <c r="G679" s="2"/>
      <c r="O679" s="2"/>
      <c r="Q679" s="2"/>
      <c r="R679" s="2"/>
      <c r="S679" s="2"/>
      <c r="T679" s="2"/>
    </row>
    <row r="680" spans="4:20" x14ac:dyDescent="0.2">
      <c r="D680" s="2"/>
      <c r="E680" s="2"/>
      <c r="F680" s="2"/>
      <c r="G680" s="2"/>
      <c r="O680" s="2"/>
      <c r="Q680" s="2"/>
      <c r="R680" s="2"/>
      <c r="S680" s="2"/>
      <c r="T680" s="2"/>
    </row>
    <row r="681" spans="4:20" x14ac:dyDescent="0.2">
      <c r="D681" s="2"/>
      <c r="E681" s="2"/>
      <c r="F681" s="2"/>
      <c r="G681" s="2"/>
      <c r="O681" s="2"/>
      <c r="Q681" s="2"/>
      <c r="R681" s="2"/>
      <c r="S681" s="2"/>
      <c r="T681" s="2"/>
    </row>
    <row r="682" spans="4:20" x14ac:dyDescent="0.2">
      <c r="D682" s="2"/>
      <c r="E682" s="2"/>
      <c r="F682" s="2"/>
      <c r="G682" s="2"/>
      <c r="O682" s="2"/>
      <c r="Q682" s="2"/>
      <c r="R682" s="2"/>
      <c r="S682" s="2"/>
      <c r="T682" s="2"/>
    </row>
    <row r="683" spans="4:20" x14ac:dyDescent="0.2">
      <c r="D683" s="2"/>
      <c r="E683" s="2"/>
      <c r="F683" s="2"/>
      <c r="G683" s="2"/>
      <c r="O683" s="2"/>
      <c r="Q683" s="2"/>
      <c r="R683" s="2"/>
      <c r="S683" s="2"/>
      <c r="T683" s="2"/>
    </row>
    <row r="684" spans="4:20" x14ac:dyDescent="0.2">
      <c r="D684" s="2"/>
      <c r="E684" s="2"/>
      <c r="F684" s="2"/>
      <c r="G684" s="2"/>
      <c r="O684" s="2"/>
      <c r="Q684" s="2"/>
      <c r="R684" s="2"/>
      <c r="S684" s="2"/>
      <c r="T684" s="2"/>
    </row>
    <row r="685" spans="4:20" x14ac:dyDescent="0.2">
      <c r="D685" s="2"/>
      <c r="E685" s="2"/>
      <c r="F685" s="2"/>
      <c r="G685" s="2"/>
      <c r="O685" s="2"/>
      <c r="Q685" s="2"/>
      <c r="R685" s="2"/>
      <c r="S685" s="2"/>
      <c r="T685" s="2"/>
    </row>
    <row r="686" spans="4:20" x14ac:dyDescent="0.2">
      <c r="D686" s="2"/>
      <c r="E686" s="2"/>
      <c r="F686" s="2"/>
      <c r="G686" s="2"/>
      <c r="O686" s="2"/>
      <c r="Q686" s="2"/>
      <c r="R686" s="2"/>
      <c r="S686" s="2"/>
      <c r="T686" s="2"/>
    </row>
    <row r="687" spans="4:20" x14ac:dyDescent="0.2">
      <c r="D687" s="2"/>
      <c r="E687" s="2"/>
      <c r="F687" s="2"/>
      <c r="G687" s="2"/>
      <c r="O687" s="2"/>
      <c r="Q687" s="2"/>
      <c r="R687" s="2"/>
      <c r="S687" s="2"/>
      <c r="T687" s="2"/>
    </row>
    <row r="688" spans="4:20" x14ac:dyDescent="0.2">
      <c r="D688" s="2"/>
      <c r="E688" s="2"/>
      <c r="F688" s="2"/>
      <c r="G688" s="2"/>
      <c r="O688" s="2"/>
      <c r="Q688" s="2"/>
      <c r="R688" s="2"/>
      <c r="S688" s="2"/>
      <c r="T688" s="2"/>
    </row>
    <row r="689" spans="4:20" x14ac:dyDescent="0.2">
      <c r="D689" s="2"/>
      <c r="E689" s="2"/>
      <c r="F689" s="2"/>
      <c r="G689" s="2"/>
      <c r="O689" s="2"/>
      <c r="Q689" s="2"/>
      <c r="R689" s="2"/>
      <c r="S689" s="2"/>
      <c r="T689" s="2"/>
    </row>
    <row r="690" spans="4:20" x14ac:dyDescent="0.2">
      <c r="D690" s="2"/>
      <c r="E690" s="2"/>
      <c r="F690" s="2"/>
      <c r="G690" s="2"/>
      <c r="O690" s="2"/>
      <c r="Q690" s="2"/>
      <c r="R690" s="2"/>
      <c r="S690" s="2"/>
      <c r="T690" s="2"/>
    </row>
    <row r="691" spans="4:20" x14ac:dyDescent="0.2">
      <c r="D691" s="2"/>
      <c r="E691" s="2"/>
      <c r="F691" s="2"/>
      <c r="G691" s="2"/>
      <c r="O691" s="2"/>
      <c r="Q691" s="2"/>
      <c r="R691" s="2"/>
      <c r="S691" s="2"/>
      <c r="T691" s="2"/>
    </row>
    <row r="692" spans="4:20" x14ac:dyDescent="0.2">
      <c r="D692" s="2"/>
      <c r="E692" s="2"/>
      <c r="F692" s="2"/>
      <c r="G692" s="2"/>
      <c r="O692" s="2"/>
      <c r="Q692" s="2"/>
      <c r="R692" s="2"/>
      <c r="S692" s="2"/>
      <c r="T692" s="2"/>
    </row>
    <row r="693" spans="4:20" x14ac:dyDescent="0.2">
      <c r="D693" s="2"/>
      <c r="E693" s="2"/>
      <c r="F693" s="2"/>
      <c r="G693" s="2"/>
      <c r="O693" s="2"/>
      <c r="Q693" s="2"/>
      <c r="R693" s="2"/>
      <c r="S693" s="2"/>
      <c r="T693" s="2"/>
    </row>
    <row r="694" spans="4:20" x14ac:dyDescent="0.2">
      <c r="D694" s="2"/>
      <c r="E694" s="2"/>
      <c r="F694" s="2"/>
      <c r="G694" s="2"/>
      <c r="O694" s="2"/>
      <c r="Q694" s="2"/>
      <c r="R694" s="2"/>
      <c r="S694" s="2"/>
      <c r="T694" s="2"/>
    </row>
    <row r="695" spans="4:20" x14ac:dyDescent="0.2">
      <c r="D695" s="2"/>
      <c r="E695" s="2"/>
      <c r="F695" s="2"/>
      <c r="G695" s="2"/>
      <c r="O695" s="2"/>
      <c r="Q695" s="2"/>
      <c r="R695" s="2"/>
      <c r="S695" s="2"/>
      <c r="T695" s="2"/>
    </row>
    <row r="696" spans="4:20" x14ac:dyDescent="0.2">
      <c r="D696" s="2"/>
      <c r="E696" s="2"/>
      <c r="F696" s="2"/>
      <c r="G696" s="2"/>
      <c r="O696" s="2"/>
      <c r="Q696" s="2"/>
      <c r="R696" s="2"/>
      <c r="S696" s="2"/>
      <c r="T696" s="2"/>
    </row>
    <row r="697" spans="4:20" x14ac:dyDescent="0.2">
      <c r="D697" s="2"/>
      <c r="E697" s="2"/>
      <c r="F697" s="2"/>
      <c r="G697" s="2"/>
      <c r="O697" s="2"/>
      <c r="Q697" s="2"/>
      <c r="R697" s="2"/>
      <c r="S697" s="2"/>
      <c r="T697" s="2"/>
    </row>
    <row r="698" spans="4:20" x14ac:dyDescent="0.2">
      <c r="D698" s="2"/>
      <c r="E698" s="2"/>
      <c r="F698" s="2"/>
      <c r="G698" s="2"/>
      <c r="O698" s="2"/>
      <c r="Q698" s="2"/>
      <c r="R698" s="2"/>
      <c r="S698" s="2"/>
      <c r="T698" s="2"/>
    </row>
    <row r="699" spans="4:20" x14ac:dyDescent="0.2">
      <c r="D699" s="2"/>
      <c r="E699" s="2"/>
      <c r="F699" s="2"/>
      <c r="G699" s="2"/>
      <c r="O699" s="2"/>
      <c r="Q699" s="2"/>
      <c r="R699" s="2"/>
      <c r="S699" s="2"/>
      <c r="T699" s="2"/>
    </row>
    <row r="700" spans="4:20" x14ac:dyDescent="0.2">
      <c r="D700" s="2"/>
      <c r="E700" s="2"/>
      <c r="F700" s="2"/>
      <c r="G700" s="2"/>
      <c r="O700" s="2"/>
      <c r="Q700" s="2"/>
      <c r="R700" s="2"/>
      <c r="S700" s="2"/>
      <c r="T700" s="2"/>
    </row>
    <row r="701" spans="4:20" x14ac:dyDescent="0.2">
      <c r="D701" s="2"/>
      <c r="E701" s="2"/>
      <c r="F701" s="2"/>
      <c r="G701" s="2"/>
      <c r="O701" s="2"/>
      <c r="Q701" s="2"/>
      <c r="R701" s="2"/>
      <c r="S701" s="2"/>
      <c r="T701" s="2"/>
    </row>
    <row r="702" spans="4:20" x14ac:dyDescent="0.2">
      <c r="D702" s="2"/>
      <c r="E702" s="2"/>
      <c r="F702" s="2"/>
      <c r="G702" s="2"/>
      <c r="O702" s="2"/>
      <c r="Q702" s="2"/>
      <c r="R702" s="2"/>
      <c r="S702" s="2"/>
      <c r="T702" s="2"/>
    </row>
    <row r="703" spans="4:20" x14ac:dyDescent="0.2">
      <c r="D703" s="2"/>
      <c r="E703" s="2"/>
      <c r="F703" s="2"/>
      <c r="G703" s="2"/>
      <c r="O703" s="2"/>
      <c r="Q703" s="2"/>
      <c r="R703" s="2"/>
      <c r="S703" s="2"/>
      <c r="T703" s="2"/>
    </row>
    <row r="704" spans="4:20" x14ac:dyDescent="0.2">
      <c r="D704" s="2"/>
      <c r="E704" s="2"/>
      <c r="F704" s="2"/>
      <c r="G704" s="2"/>
      <c r="O704" s="2"/>
      <c r="Q704" s="2"/>
      <c r="R704" s="2"/>
      <c r="S704" s="2"/>
      <c r="T704" s="2"/>
    </row>
    <row r="705" spans="4:20" x14ac:dyDescent="0.2">
      <c r="D705" s="2"/>
      <c r="E705" s="2"/>
      <c r="F705" s="2"/>
      <c r="G705" s="2"/>
      <c r="O705" s="2"/>
      <c r="Q705" s="2"/>
      <c r="R705" s="2"/>
      <c r="S705" s="2"/>
      <c r="T705" s="2"/>
    </row>
    <row r="706" spans="4:20" x14ac:dyDescent="0.2">
      <c r="D706" s="2"/>
      <c r="E706" s="2"/>
      <c r="F706" s="2"/>
      <c r="G706" s="2"/>
      <c r="O706" s="2"/>
      <c r="Q706" s="2"/>
      <c r="R706" s="2"/>
      <c r="S706" s="2"/>
      <c r="T706" s="2"/>
    </row>
    <row r="707" spans="4:20" x14ac:dyDescent="0.2">
      <c r="D707" s="2"/>
      <c r="E707" s="2"/>
      <c r="F707" s="2"/>
      <c r="G707" s="2"/>
      <c r="O707" s="2"/>
      <c r="Q707" s="2"/>
      <c r="R707" s="2"/>
      <c r="S707" s="2"/>
      <c r="T707" s="2"/>
    </row>
    <row r="708" spans="4:20" x14ac:dyDescent="0.2">
      <c r="D708" s="2"/>
      <c r="E708" s="2"/>
      <c r="F708" s="2"/>
      <c r="G708" s="2"/>
      <c r="O708" s="2"/>
      <c r="Q708" s="2"/>
      <c r="R708" s="2"/>
      <c r="S708" s="2"/>
      <c r="T708" s="2"/>
    </row>
    <row r="709" spans="4:20" x14ac:dyDescent="0.2">
      <c r="D709" s="2"/>
      <c r="E709" s="2"/>
      <c r="F709" s="2"/>
      <c r="G709" s="2"/>
      <c r="O709" s="2"/>
      <c r="Q709" s="2"/>
      <c r="R709" s="2"/>
      <c r="S709" s="2"/>
      <c r="T709" s="2"/>
    </row>
    <row r="710" spans="4:20" x14ac:dyDescent="0.2">
      <c r="D710" s="2"/>
      <c r="E710" s="2"/>
      <c r="F710" s="2"/>
      <c r="G710" s="2"/>
      <c r="O710" s="2"/>
      <c r="Q710" s="2"/>
      <c r="R710" s="2"/>
      <c r="S710" s="2"/>
      <c r="T710" s="2"/>
    </row>
    <row r="711" spans="4:20" x14ac:dyDescent="0.2">
      <c r="D711" s="2"/>
      <c r="E711" s="2"/>
      <c r="F711" s="2"/>
      <c r="G711" s="2"/>
      <c r="O711" s="2"/>
      <c r="Q711" s="2"/>
      <c r="R711" s="2"/>
      <c r="S711" s="2"/>
      <c r="T711" s="2"/>
    </row>
    <row r="712" spans="4:20" x14ac:dyDescent="0.2">
      <c r="D712" s="2"/>
      <c r="E712" s="2"/>
      <c r="F712" s="2"/>
      <c r="G712" s="2"/>
      <c r="O712" s="2"/>
      <c r="Q712" s="2"/>
      <c r="R712" s="2"/>
      <c r="S712" s="2"/>
      <c r="T712" s="2"/>
    </row>
    <row r="713" spans="4:20" x14ac:dyDescent="0.2">
      <c r="D713" s="2"/>
      <c r="E713" s="2"/>
      <c r="F713" s="2"/>
      <c r="G713" s="2"/>
      <c r="O713" s="2"/>
      <c r="Q713" s="2"/>
      <c r="R713" s="2"/>
      <c r="S713" s="2"/>
      <c r="T713" s="2"/>
    </row>
    <row r="714" spans="4:20" x14ac:dyDescent="0.2">
      <c r="D714" s="2"/>
      <c r="E714" s="2"/>
      <c r="F714" s="2"/>
      <c r="G714" s="2"/>
      <c r="O714" s="2"/>
      <c r="Q714" s="2"/>
      <c r="R714" s="2"/>
      <c r="S714" s="2"/>
      <c r="T714" s="2"/>
    </row>
    <row r="715" spans="4:20" x14ac:dyDescent="0.2">
      <c r="D715" s="2"/>
      <c r="E715" s="2"/>
      <c r="F715" s="2"/>
      <c r="G715" s="2"/>
      <c r="O715" s="2"/>
      <c r="Q715" s="2"/>
      <c r="R715" s="2"/>
      <c r="S715" s="2"/>
      <c r="T715" s="2"/>
    </row>
    <row r="716" spans="4:20" x14ac:dyDescent="0.2">
      <c r="D716" s="2"/>
      <c r="E716" s="2"/>
      <c r="F716" s="2"/>
      <c r="G716" s="2"/>
      <c r="O716" s="2"/>
      <c r="Q716" s="2"/>
      <c r="R716" s="2"/>
      <c r="S716" s="2"/>
      <c r="T716" s="2"/>
    </row>
    <row r="717" spans="4:20" x14ac:dyDescent="0.2">
      <c r="D717" s="2"/>
      <c r="E717" s="2"/>
      <c r="F717" s="2"/>
      <c r="G717" s="2"/>
      <c r="O717" s="2"/>
      <c r="Q717" s="2"/>
      <c r="R717" s="2"/>
      <c r="S717" s="2"/>
      <c r="T717" s="2"/>
    </row>
    <row r="718" spans="4:20" x14ac:dyDescent="0.2">
      <c r="D718" s="2"/>
      <c r="E718" s="2"/>
      <c r="F718" s="2"/>
      <c r="G718" s="2"/>
      <c r="O718" s="2"/>
      <c r="Q718" s="2"/>
      <c r="R718" s="2"/>
      <c r="S718" s="2"/>
      <c r="T718" s="2"/>
    </row>
    <row r="719" spans="4:20" x14ac:dyDescent="0.2">
      <c r="D719" s="2"/>
      <c r="E719" s="2"/>
      <c r="F719" s="2"/>
      <c r="G719" s="2"/>
      <c r="O719" s="2"/>
      <c r="Q719" s="2"/>
      <c r="R719" s="2"/>
      <c r="S719" s="2"/>
      <c r="T719" s="2"/>
    </row>
    <row r="720" spans="4:20" x14ac:dyDescent="0.2">
      <c r="D720" s="2"/>
      <c r="E720" s="2"/>
      <c r="F720" s="2"/>
      <c r="G720" s="2"/>
      <c r="O720" s="2"/>
      <c r="Q720" s="2"/>
      <c r="R720" s="2"/>
      <c r="S720" s="2"/>
      <c r="T720" s="2"/>
    </row>
    <row r="721" spans="4:20" x14ac:dyDescent="0.2">
      <c r="D721" s="2"/>
      <c r="E721" s="2"/>
      <c r="F721" s="2"/>
      <c r="G721" s="2"/>
      <c r="O721" s="2"/>
      <c r="Q721" s="2"/>
      <c r="R721" s="2"/>
      <c r="S721" s="2"/>
      <c r="T721" s="2"/>
    </row>
    <row r="722" spans="4:20" x14ac:dyDescent="0.2">
      <c r="D722" s="2"/>
      <c r="E722" s="2"/>
      <c r="F722" s="2"/>
      <c r="G722" s="2"/>
      <c r="O722" s="2"/>
      <c r="Q722" s="2"/>
      <c r="R722" s="2"/>
      <c r="S722" s="2"/>
      <c r="T722" s="2"/>
    </row>
    <row r="723" spans="4:20" x14ac:dyDescent="0.2">
      <c r="D723" s="2"/>
      <c r="E723" s="2"/>
      <c r="F723" s="2"/>
      <c r="G723" s="2"/>
      <c r="O723" s="2"/>
      <c r="Q723" s="2"/>
      <c r="R723" s="2"/>
      <c r="S723" s="2"/>
      <c r="T723" s="2"/>
    </row>
    <row r="724" spans="4:20" x14ac:dyDescent="0.2">
      <c r="D724" s="2"/>
      <c r="E724" s="2"/>
      <c r="F724" s="2"/>
      <c r="G724" s="2"/>
      <c r="O724" s="2"/>
      <c r="Q724" s="2"/>
      <c r="R724" s="2"/>
      <c r="S724" s="2"/>
      <c r="T724" s="2"/>
    </row>
    <row r="725" spans="4:20" x14ac:dyDescent="0.2">
      <c r="D725" s="2"/>
      <c r="E725" s="2"/>
      <c r="F725" s="2"/>
      <c r="G725" s="2"/>
      <c r="O725" s="2"/>
      <c r="Q725" s="2"/>
      <c r="R725" s="2"/>
      <c r="S725" s="2"/>
      <c r="T725" s="2"/>
    </row>
    <row r="726" spans="4:20" x14ac:dyDescent="0.2">
      <c r="D726" s="2"/>
      <c r="E726" s="2"/>
      <c r="F726" s="2"/>
      <c r="G726" s="2"/>
      <c r="O726" s="2"/>
      <c r="Q726" s="2"/>
      <c r="R726" s="2"/>
      <c r="S726" s="2"/>
      <c r="T726" s="2"/>
    </row>
    <row r="727" spans="4:20" x14ac:dyDescent="0.2">
      <c r="D727" s="2"/>
      <c r="E727" s="2"/>
      <c r="F727" s="2"/>
      <c r="G727" s="2"/>
      <c r="O727" s="2"/>
      <c r="Q727" s="2"/>
      <c r="R727" s="2"/>
      <c r="S727" s="2"/>
      <c r="T727" s="2"/>
    </row>
    <row r="728" spans="4:20" x14ac:dyDescent="0.2">
      <c r="D728" s="2"/>
      <c r="E728" s="2"/>
      <c r="F728" s="2"/>
      <c r="G728" s="2"/>
      <c r="O728" s="2"/>
      <c r="Q728" s="2"/>
      <c r="R728" s="2"/>
      <c r="S728" s="2"/>
      <c r="T728" s="2"/>
    </row>
    <row r="729" spans="4:20" x14ac:dyDescent="0.2">
      <c r="D729" s="2"/>
      <c r="E729" s="2"/>
      <c r="F729" s="2"/>
      <c r="G729" s="2"/>
      <c r="O729" s="2"/>
      <c r="Q729" s="2"/>
      <c r="R729" s="2"/>
      <c r="S729" s="2"/>
      <c r="T729" s="2"/>
    </row>
    <row r="730" spans="4:20" x14ac:dyDescent="0.2">
      <c r="D730" s="2"/>
      <c r="E730" s="2"/>
      <c r="F730" s="2"/>
      <c r="G730" s="2"/>
      <c r="O730" s="2"/>
      <c r="Q730" s="2"/>
      <c r="R730" s="2"/>
      <c r="S730" s="2"/>
      <c r="T730" s="2"/>
    </row>
    <row r="731" spans="4:20" x14ac:dyDescent="0.2">
      <c r="D731" s="2"/>
      <c r="E731" s="2"/>
      <c r="F731" s="2"/>
      <c r="G731" s="2"/>
      <c r="O731" s="2"/>
      <c r="Q731" s="2"/>
      <c r="R731" s="2"/>
      <c r="S731" s="2"/>
      <c r="T731" s="2"/>
    </row>
    <row r="732" spans="4:20" x14ac:dyDescent="0.2">
      <c r="D732" s="2"/>
      <c r="E732" s="2"/>
      <c r="F732" s="2"/>
      <c r="G732" s="2"/>
      <c r="O732" s="2"/>
      <c r="Q732" s="2"/>
      <c r="R732" s="2"/>
      <c r="S732" s="2"/>
      <c r="T732" s="2"/>
    </row>
    <row r="733" spans="4:20" x14ac:dyDescent="0.2">
      <c r="D733" s="2"/>
      <c r="E733" s="2"/>
      <c r="F733" s="2"/>
      <c r="G733" s="2"/>
      <c r="O733" s="2"/>
      <c r="Q733" s="2"/>
      <c r="R733" s="2"/>
      <c r="S733" s="2"/>
      <c r="T733" s="2"/>
    </row>
    <row r="734" spans="4:20" x14ac:dyDescent="0.2">
      <c r="D734" s="2"/>
      <c r="E734" s="2"/>
      <c r="F734" s="2"/>
      <c r="G734" s="2"/>
      <c r="O734" s="2"/>
      <c r="Q734" s="2"/>
      <c r="R734" s="2"/>
      <c r="S734" s="2"/>
      <c r="T734" s="2"/>
    </row>
    <row r="735" spans="4:20" x14ac:dyDescent="0.2">
      <c r="D735" s="2"/>
      <c r="E735" s="2"/>
      <c r="F735" s="2"/>
      <c r="G735" s="2"/>
      <c r="O735" s="2"/>
      <c r="Q735" s="2"/>
      <c r="R735" s="2"/>
      <c r="S735" s="2"/>
      <c r="T735" s="2"/>
    </row>
    <row r="736" spans="4:20" x14ac:dyDescent="0.2">
      <c r="D736" s="2"/>
      <c r="E736" s="2"/>
      <c r="F736" s="2"/>
      <c r="G736" s="2"/>
      <c r="O736" s="2"/>
      <c r="Q736" s="2"/>
      <c r="R736" s="2"/>
      <c r="S736" s="2"/>
      <c r="T736" s="2"/>
    </row>
    <row r="737" spans="4:20" x14ac:dyDescent="0.2">
      <c r="D737" s="2"/>
      <c r="E737" s="2"/>
      <c r="F737" s="2"/>
      <c r="G737" s="2"/>
      <c r="O737" s="2"/>
      <c r="Q737" s="2"/>
      <c r="R737" s="2"/>
      <c r="S737" s="2"/>
      <c r="T737" s="2"/>
    </row>
    <row r="738" spans="4:20" x14ac:dyDescent="0.2">
      <c r="D738" s="2"/>
      <c r="E738" s="2"/>
      <c r="F738" s="2"/>
      <c r="G738" s="2"/>
      <c r="O738" s="2"/>
      <c r="Q738" s="2"/>
      <c r="R738" s="2"/>
      <c r="S738" s="2"/>
      <c r="T738" s="2"/>
    </row>
    <row r="739" spans="4:20" x14ac:dyDescent="0.2">
      <c r="D739" s="2"/>
      <c r="E739" s="2"/>
      <c r="F739" s="2"/>
      <c r="G739" s="2"/>
      <c r="O739" s="2"/>
      <c r="Q739" s="2"/>
      <c r="R739" s="2"/>
      <c r="S739" s="2"/>
      <c r="T739" s="2"/>
    </row>
    <row r="740" spans="4:20" x14ac:dyDescent="0.2">
      <c r="D740" s="2"/>
      <c r="E740" s="2"/>
      <c r="F740" s="2"/>
      <c r="G740" s="2"/>
      <c r="O740" s="2"/>
      <c r="Q740" s="2"/>
      <c r="R740" s="2"/>
      <c r="S740" s="2"/>
      <c r="T740" s="2"/>
    </row>
    <row r="741" spans="4:20" x14ac:dyDescent="0.2">
      <c r="D741" s="2"/>
      <c r="E741" s="2"/>
      <c r="F741" s="2"/>
      <c r="G741" s="2"/>
      <c r="O741" s="2"/>
      <c r="Q741" s="2"/>
      <c r="R741" s="2"/>
      <c r="S741" s="2"/>
      <c r="T741" s="2"/>
    </row>
    <row r="742" spans="4:20" x14ac:dyDescent="0.2">
      <c r="D742" s="2"/>
      <c r="E742" s="2"/>
      <c r="F742" s="2"/>
      <c r="G742" s="2"/>
      <c r="O742" s="2"/>
      <c r="Q742" s="2"/>
      <c r="R742" s="2"/>
      <c r="S742" s="2"/>
      <c r="T742" s="2"/>
    </row>
    <row r="743" spans="4:20" x14ac:dyDescent="0.2">
      <c r="D743" s="2"/>
      <c r="E743" s="2"/>
      <c r="F743" s="2"/>
      <c r="G743" s="2"/>
      <c r="O743" s="2"/>
      <c r="Q743" s="2"/>
      <c r="R743" s="2"/>
      <c r="S743" s="2"/>
      <c r="T743" s="2"/>
    </row>
    <row r="744" spans="4:20" x14ac:dyDescent="0.2">
      <c r="D744" s="2"/>
      <c r="E744" s="2"/>
      <c r="F744" s="2"/>
      <c r="G744" s="2"/>
      <c r="O744" s="2"/>
      <c r="Q744" s="2"/>
      <c r="R744" s="2"/>
      <c r="S744" s="2"/>
      <c r="T744" s="2"/>
    </row>
    <row r="745" spans="4:20" x14ac:dyDescent="0.2">
      <c r="D745" s="2"/>
      <c r="E745" s="2"/>
      <c r="F745" s="2"/>
      <c r="G745" s="2"/>
      <c r="O745" s="2"/>
      <c r="Q745" s="2"/>
      <c r="R745" s="2"/>
      <c r="S745" s="2"/>
      <c r="T745" s="2"/>
    </row>
    <row r="746" spans="4:20" x14ac:dyDescent="0.2">
      <c r="D746" s="2"/>
      <c r="E746" s="2"/>
      <c r="F746" s="2"/>
      <c r="G746" s="2"/>
      <c r="O746" s="2"/>
      <c r="Q746" s="2"/>
      <c r="R746" s="2"/>
      <c r="S746" s="2"/>
      <c r="T746" s="2"/>
    </row>
    <row r="747" spans="4:20" x14ac:dyDescent="0.2">
      <c r="D747" s="2"/>
      <c r="E747" s="2"/>
      <c r="F747" s="2"/>
      <c r="G747" s="2"/>
      <c r="O747" s="2"/>
      <c r="Q747" s="2"/>
      <c r="R747" s="2"/>
      <c r="S747" s="2"/>
      <c r="T747" s="2"/>
    </row>
    <row r="748" spans="4:20" x14ac:dyDescent="0.2">
      <c r="D748" s="2"/>
      <c r="E748" s="2"/>
      <c r="F748" s="2"/>
      <c r="G748" s="2"/>
      <c r="O748" s="2"/>
      <c r="Q748" s="2"/>
      <c r="R748" s="2"/>
      <c r="S748" s="2"/>
      <c r="T748" s="2"/>
    </row>
    <row r="749" spans="4:20" x14ac:dyDescent="0.2">
      <c r="D749" s="2"/>
      <c r="E749" s="2"/>
      <c r="F749" s="2"/>
      <c r="G749" s="2"/>
      <c r="O749" s="2"/>
      <c r="Q749" s="2"/>
      <c r="R749" s="2"/>
      <c r="S749" s="2"/>
      <c r="T749" s="2"/>
    </row>
    <row r="750" spans="4:20" x14ac:dyDescent="0.2">
      <c r="D750" s="2"/>
      <c r="E750" s="2"/>
      <c r="F750" s="2"/>
      <c r="G750" s="2"/>
      <c r="O750" s="2"/>
      <c r="Q750" s="2"/>
      <c r="R750" s="2"/>
      <c r="S750" s="2"/>
      <c r="T750" s="2"/>
    </row>
    <row r="751" spans="4:20" x14ac:dyDescent="0.2">
      <c r="D751" s="2"/>
      <c r="E751" s="2"/>
      <c r="F751" s="2"/>
      <c r="G751" s="2"/>
      <c r="O751" s="2"/>
      <c r="Q751" s="2"/>
      <c r="R751" s="2"/>
      <c r="S751" s="2"/>
      <c r="T751" s="2"/>
    </row>
    <row r="752" spans="4:20" x14ac:dyDescent="0.2">
      <c r="D752" s="2"/>
      <c r="E752" s="2"/>
      <c r="F752" s="2"/>
      <c r="G752" s="2"/>
      <c r="O752" s="2"/>
      <c r="Q752" s="2"/>
      <c r="R752" s="2"/>
      <c r="S752" s="2"/>
      <c r="T752" s="2"/>
    </row>
    <row r="753" spans="4:20" x14ac:dyDescent="0.2">
      <c r="D753" s="2"/>
      <c r="E753" s="2"/>
      <c r="F753" s="2"/>
      <c r="G753" s="2"/>
      <c r="O753" s="2"/>
      <c r="Q753" s="2"/>
      <c r="R753" s="2"/>
      <c r="S753" s="2"/>
      <c r="T753" s="2"/>
    </row>
    <row r="754" spans="4:20" x14ac:dyDescent="0.2">
      <c r="D754" s="2"/>
      <c r="E754" s="2"/>
      <c r="F754" s="2"/>
      <c r="G754" s="2"/>
      <c r="O754" s="2"/>
      <c r="Q754" s="2"/>
      <c r="R754" s="2"/>
      <c r="S754" s="2"/>
      <c r="T754" s="2"/>
    </row>
    <row r="755" spans="4:20" x14ac:dyDescent="0.2">
      <c r="D755" s="2"/>
      <c r="E755" s="2"/>
      <c r="F755" s="2"/>
      <c r="G755" s="2"/>
      <c r="O755" s="2"/>
      <c r="Q755" s="2"/>
      <c r="R755" s="2"/>
      <c r="S755" s="2"/>
      <c r="T755" s="2"/>
    </row>
    <row r="756" spans="4:20" x14ac:dyDescent="0.2">
      <c r="D756" s="2"/>
      <c r="E756" s="2"/>
      <c r="F756" s="2"/>
      <c r="G756" s="2"/>
      <c r="O756" s="2"/>
      <c r="Q756" s="2"/>
      <c r="R756" s="2"/>
      <c r="S756" s="2"/>
      <c r="T756" s="2"/>
    </row>
    <row r="757" spans="4:20" x14ac:dyDescent="0.2">
      <c r="D757" s="2"/>
      <c r="E757" s="2"/>
      <c r="F757" s="2"/>
      <c r="G757" s="2"/>
      <c r="O757" s="2"/>
      <c r="Q757" s="2"/>
      <c r="R757" s="2"/>
      <c r="S757" s="2"/>
      <c r="T757" s="2"/>
    </row>
    <row r="758" spans="4:20" x14ac:dyDescent="0.2">
      <c r="D758" s="2"/>
      <c r="E758" s="2"/>
      <c r="F758" s="2"/>
      <c r="G758" s="2"/>
      <c r="O758" s="2"/>
      <c r="Q758" s="2"/>
      <c r="R758" s="2"/>
      <c r="S758" s="2"/>
      <c r="T758" s="2"/>
    </row>
    <row r="759" spans="4:20" x14ac:dyDescent="0.2">
      <c r="D759" s="2"/>
      <c r="E759" s="2"/>
      <c r="F759" s="2"/>
      <c r="G759" s="2"/>
      <c r="O759" s="2"/>
      <c r="Q759" s="2"/>
      <c r="R759" s="2"/>
      <c r="S759" s="2"/>
      <c r="T759" s="2"/>
    </row>
    <row r="760" spans="4:20" x14ac:dyDescent="0.2">
      <c r="D760" s="2"/>
      <c r="E760" s="2"/>
      <c r="F760" s="2"/>
      <c r="G760" s="2"/>
      <c r="O760" s="2"/>
      <c r="Q760" s="2"/>
      <c r="R760" s="2"/>
      <c r="S760" s="2"/>
      <c r="T760" s="2"/>
    </row>
    <row r="761" spans="4:20" x14ac:dyDescent="0.2">
      <c r="D761" s="2"/>
      <c r="E761" s="2"/>
      <c r="F761" s="2"/>
      <c r="G761" s="2"/>
      <c r="O761" s="2"/>
      <c r="Q761" s="2"/>
      <c r="R761" s="2"/>
      <c r="S761" s="2"/>
      <c r="T761" s="2"/>
    </row>
    <row r="762" spans="4:20" x14ac:dyDescent="0.2">
      <c r="D762" s="2"/>
      <c r="E762" s="2"/>
      <c r="F762" s="2"/>
      <c r="G762" s="2"/>
      <c r="O762" s="2"/>
      <c r="Q762" s="2"/>
      <c r="R762" s="2"/>
      <c r="S762" s="2"/>
      <c r="T762" s="2"/>
    </row>
    <row r="763" spans="4:20" x14ac:dyDescent="0.2">
      <c r="D763" s="2"/>
      <c r="E763" s="2"/>
      <c r="F763" s="2"/>
      <c r="G763" s="2"/>
      <c r="O763" s="2"/>
      <c r="Q763" s="2"/>
      <c r="R763" s="2"/>
      <c r="S763" s="2"/>
      <c r="T763" s="2"/>
    </row>
    <row r="764" spans="4:20" x14ac:dyDescent="0.2">
      <c r="D764" s="2"/>
      <c r="E764" s="2"/>
      <c r="F764" s="2"/>
      <c r="G764" s="2"/>
      <c r="O764" s="2"/>
      <c r="Q764" s="2"/>
      <c r="R764" s="2"/>
      <c r="S764" s="2"/>
      <c r="T764" s="2"/>
    </row>
    <row r="765" spans="4:20" x14ac:dyDescent="0.2">
      <c r="D765" s="2"/>
      <c r="E765" s="2"/>
      <c r="F765" s="2"/>
      <c r="G765" s="2"/>
      <c r="O765" s="2"/>
      <c r="Q765" s="2"/>
      <c r="R765" s="2"/>
      <c r="S765" s="2"/>
      <c r="T765" s="2"/>
    </row>
    <row r="766" spans="4:20" x14ac:dyDescent="0.2">
      <c r="D766" s="2"/>
      <c r="E766" s="2"/>
      <c r="F766" s="2"/>
      <c r="G766" s="2"/>
      <c r="O766" s="2"/>
      <c r="Q766" s="2"/>
      <c r="R766" s="2"/>
      <c r="S766" s="2"/>
      <c r="T766" s="2"/>
    </row>
    <row r="767" spans="4:20" x14ac:dyDescent="0.2">
      <c r="D767" s="2"/>
      <c r="E767" s="2"/>
      <c r="F767" s="2"/>
      <c r="G767" s="2"/>
      <c r="O767" s="2"/>
      <c r="Q767" s="2"/>
      <c r="R767" s="2"/>
      <c r="S767" s="2"/>
      <c r="T767" s="2"/>
    </row>
    <row r="768" spans="4:20" x14ac:dyDescent="0.2">
      <c r="D768" s="2"/>
      <c r="E768" s="2"/>
      <c r="F768" s="2"/>
      <c r="G768" s="2"/>
      <c r="O768" s="2"/>
      <c r="Q768" s="2"/>
      <c r="R768" s="2"/>
      <c r="S768" s="2"/>
      <c r="T768" s="2"/>
    </row>
    <row r="769" spans="4:20" x14ac:dyDescent="0.2">
      <c r="D769" s="2"/>
      <c r="E769" s="2"/>
      <c r="F769" s="2"/>
      <c r="G769" s="2"/>
      <c r="O769" s="2"/>
      <c r="Q769" s="2"/>
      <c r="R769" s="2"/>
      <c r="S769" s="2"/>
      <c r="T769" s="2"/>
    </row>
    <row r="770" spans="4:20" x14ac:dyDescent="0.2">
      <c r="D770" s="2"/>
      <c r="E770" s="2"/>
      <c r="F770" s="2"/>
      <c r="G770" s="2"/>
      <c r="O770" s="2"/>
      <c r="Q770" s="2"/>
      <c r="R770" s="2"/>
      <c r="S770" s="2"/>
      <c r="T770" s="2"/>
    </row>
    <row r="771" spans="4:20" x14ac:dyDescent="0.2">
      <c r="D771" s="2"/>
      <c r="E771" s="2"/>
      <c r="F771" s="2"/>
      <c r="G771" s="2"/>
      <c r="O771" s="2"/>
      <c r="Q771" s="2"/>
      <c r="R771" s="2"/>
      <c r="S771" s="2"/>
      <c r="T771" s="2"/>
    </row>
    <row r="772" spans="4:20" x14ac:dyDescent="0.2">
      <c r="D772" s="2"/>
      <c r="E772" s="2"/>
      <c r="F772" s="2"/>
      <c r="G772" s="2"/>
      <c r="O772" s="2"/>
      <c r="Q772" s="2"/>
      <c r="R772" s="2"/>
      <c r="S772" s="2"/>
      <c r="T772" s="2"/>
    </row>
    <row r="773" spans="4:20" x14ac:dyDescent="0.2">
      <c r="D773" s="2"/>
      <c r="E773" s="2"/>
      <c r="F773" s="2"/>
      <c r="G773" s="2"/>
      <c r="O773" s="2"/>
      <c r="Q773" s="2"/>
      <c r="R773" s="2"/>
      <c r="S773" s="2"/>
      <c r="T773" s="2"/>
    </row>
    <row r="774" spans="4:20" x14ac:dyDescent="0.2">
      <c r="D774" s="2"/>
      <c r="E774" s="2"/>
      <c r="F774" s="2"/>
      <c r="G774" s="2"/>
      <c r="O774" s="2"/>
      <c r="Q774" s="2"/>
      <c r="R774" s="2"/>
      <c r="S774" s="2"/>
      <c r="T774" s="2"/>
    </row>
    <row r="775" spans="4:20" x14ac:dyDescent="0.2">
      <c r="D775" s="2"/>
      <c r="E775" s="2"/>
      <c r="F775" s="2"/>
      <c r="G775" s="2"/>
      <c r="O775" s="2"/>
      <c r="Q775" s="2"/>
      <c r="R775" s="2"/>
      <c r="S775" s="2"/>
      <c r="T775" s="2"/>
    </row>
    <row r="776" spans="4:20" x14ac:dyDescent="0.2">
      <c r="D776" s="2"/>
      <c r="E776" s="2"/>
      <c r="F776" s="2"/>
      <c r="G776" s="2"/>
      <c r="O776" s="2"/>
      <c r="Q776" s="2"/>
      <c r="R776" s="2"/>
      <c r="S776" s="2"/>
      <c r="T776" s="2"/>
    </row>
    <row r="777" spans="4:20" x14ac:dyDescent="0.2">
      <c r="D777" s="2"/>
      <c r="E777" s="2"/>
      <c r="F777" s="2"/>
      <c r="G777" s="2"/>
      <c r="O777" s="2"/>
      <c r="Q777" s="2"/>
      <c r="R777" s="2"/>
      <c r="S777" s="2"/>
      <c r="T777" s="2"/>
    </row>
    <row r="778" spans="4:20" x14ac:dyDescent="0.2">
      <c r="D778" s="2"/>
      <c r="E778" s="2"/>
      <c r="F778" s="2"/>
      <c r="G778" s="2"/>
      <c r="O778" s="2"/>
      <c r="Q778" s="2"/>
      <c r="R778" s="2"/>
      <c r="S778" s="2"/>
      <c r="T778" s="2"/>
    </row>
    <row r="779" spans="4:20" x14ac:dyDescent="0.2">
      <c r="D779" s="2"/>
      <c r="E779" s="2"/>
      <c r="F779" s="2"/>
      <c r="G779" s="2"/>
      <c r="O779" s="2"/>
      <c r="Q779" s="2"/>
      <c r="R779" s="2"/>
      <c r="S779" s="2"/>
      <c r="T779" s="2"/>
    </row>
    <row r="780" spans="4:20" x14ac:dyDescent="0.2">
      <c r="D780" s="2"/>
      <c r="E780" s="2"/>
      <c r="F780" s="2"/>
      <c r="G780" s="2"/>
      <c r="O780" s="2"/>
      <c r="Q780" s="2"/>
      <c r="R780" s="2"/>
      <c r="S780" s="2"/>
      <c r="T780" s="2"/>
    </row>
    <row r="781" spans="4:20" x14ac:dyDescent="0.2">
      <c r="D781" s="2"/>
      <c r="E781" s="2"/>
      <c r="F781" s="2"/>
      <c r="G781" s="2"/>
      <c r="O781" s="2"/>
      <c r="Q781" s="2"/>
      <c r="R781" s="2"/>
      <c r="S781" s="2"/>
      <c r="T781" s="2"/>
    </row>
    <row r="782" spans="4:20" x14ac:dyDescent="0.2">
      <c r="D782" s="2"/>
      <c r="E782" s="2"/>
      <c r="F782" s="2"/>
      <c r="G782" s="2"/>
      <c r="O782" s="2"/>
      <c r="Q782" s="2"/>
      <c r="R782" s="2"/>
      <c r="S782" s="2"/>
      <c r="T782" s="2"/>
    </row>
    <row r="783" spans="4:20" x14ac:dyDescent="0.2">
      <c r="D783" s="2"/>
      <c r="E783" s="2"/>
      <c r="F783" s="2"/>
      <c r="G783" s="2"/>
      <c r="O783" s="2"/>
      <c r="Q783" s="2"/>
      <c r="R783" s="2"/>
      <c r="S783" s="2"/>
      <c r="T783" s="2"/>
    </row>
    <row r="784" spans="4:20" x14ac:dyDescent="0.2">
      <c r="D784" s="2"/>
      <c r="E784" s="2"/>
      <c r="F784" s="2"/>
      <c r="G784" s="2"/>
      <c r="O784" s="2"/>
      <c r="Q784" s="2"/>
      <c r="R784" s="2"/>
      <c r="S784" s="2"/>
      <c r="T784" s="2"/>
    </row>
    <row r="785" spans="4:20" x14ac:dyDescent="0.2">
      <c r="D785" s="2"/>
      <c r="E785" s="2"/>
      <c r="F785" s="2"/>
      <c r="G785" s="2"/>
      <c r="O785" s="2"/>
      <c r="Q785" s="2"/>
      <c r="R785" s="2"/>
      <c r="S785" s="2"/>
      <c r="T785" s="2"/>
    </row>
    <row r="786" spans="4:20" x14ac:dyDescent="0.2">
      <c r="D786" s="2"/>
      <c r="E786" s="2"/>
      <c r="F786" s="2"/>
      <c r="G786" s="2"/>
      <c r="O786" s="2"/>
      <c r="Q786" s="2"/>
      <c r="R786" s="2"/>
      <c r="S786" s="2"/>
      <c r="T786" s="2"/>
    </row>
    <row r="787" spans="4:20" x14ac:dyDescent="0.2">
      <c r="D787" s="2"/>
      <c r="E787" s="2"/>
      <c r="F787" s="2"/>
      <c r="G787" s="2"/>
      <c r="O787" s="2"/>
      <c r="Q787" s="2"/>
      <c r="R787" s="2"/>
      <c r="S787" s="2"/>
      <c r="T787" s="2"/>
    </row>
    <row r="788" spans="4:20" x14ac:dyDescent="0.2">
      <c r="D788" s="2"/>
      <c r="E788" s="2"/>
      <c r="F788" s="2"/>
      <c r="G788" s="2"/>
      <c r="O788" s="2"/>
      <c r="Q788" s="2"/>
      <c r="R788" s="2"/>
      <c r="S788" s="2"/>
      <c r="T788" s="2"/>
    </row>
    <row r="789" spans="4:20" x14ac:dyDescent="0.2">
      <c r="D789" s="2"/>
      <c r="E789" s="2"/>
      <c r="F789" s="2"/>
      <c r="G789" s="2"/>
      <c r="O789" s="2"/>
      <c r="Q789" s="2"/>
      <c r="R789" s="2"/>
      <c r="S789" s="2"/>
      <c r="T789" s="2"/>
    </row>
    <row r="790" spans="4:20" x14ac:dyDescent="0.2">
      <c r="D790" s="2"/>
      <c r="E790" s="2"/>
      <c r="F790" s="2"/>
      <c r="G790" s="2"/>
      <c r="O790" s="2"/>
      <c r="Q790" s="2"/>
      <c r="R790" s="2"/>
      <c r="S790" s="2"/>
      <c r="T790" s="2"/>
    </row>
    <row r="791" spans="4:20" x14ac:dyDescent="0.2">
      <c r="D791" s="2"/>
      <c r="E791" s="2"/>
      <c r="F791" s="2"/>
      <c r="G791" s="2"/>
      <c r="O791" s="2"/>
      <c r="Q791" s="2"/>
      <c r="R791" s="2"/>
      <c r="S791" s="2"/>
      <c r="T791" s="2"/>
    </row>
    <row r="792" spans="4:20" x14ac:dyDescent="0.2">
      <c r="D792" s="2"/>
      <c r="E792" s="2"/>
      <c r="F792" s="2"/>
      <c r="G792" s="2"/>
      <c r="O792" s="2"/>
      <c r="Q792" s="2"/>
      <c r="R792" s="2"/>
      <c r="S792" s="2"/>
      <c r="T792" s="2"/>
    </row>
    <row r="793" spans="4:20" x14ac:dyDescent="0.2">
      <c r="D793" s="2"/>
      <c r="E793" s="2"/>
      <c r="F793" s="2"/>
      <c r="G793" s="2"/>
      <c r="O793" s="2"/>
      <c r="Q793" s="2"/>
      <c r="R793" s="2"/>
      <c r="S793" s="2"/>
      <c r="T793" s="2"/>
    </row>
    <row r="794" spans="4:20" x14ac:dyDescent="0.2">
      <c r="D794" s="2"/>
      <c r="E794" s="2"/>
      <c r="F794" s="2"/>
      <c r="G794" s="2"/>
      <c r="O794" s="2"/>
      <c r="Q794" s="2"/>
      <c r="R794" s="2"/>
      <c r="S794" s="2"/>
      <c r="T794" s="2"/>
    </row>
    <row r="795" spans="4:20" x14ac:dyDescent="0.2">
      <c r="D795" s="2"/>
      <c r="E795" s="2"/>
      <c r="F795" s="2"/>
      <c r="G795" s="2"/>
      <c r="O795" s="2"/>
      <c r="Q795" s="2"/>
      <c r="R795" s="2"/>
      <c r="S795" s="2"/>
      <c r="T795" s="2"/>
    </row>
    <row r="796" spans="4:20" x14ac:dyDescent="0.2">
      <c r="D796" s="2"/>
      <c r="E796" s="2"/>
      <c r="F796" s="2"/>
      <c r="G796" s="2"/>
      <c r="O796" s="2"/>
      <c r="Q796" s="2"/>
      <c r="R796" s="2"/>
      <c r="S796" s="2"/>
      <c r="T796" s="2"/>
    </row>
    <row r="797" spans="4:20" x14ac:dyDescent="0.2">
      <c r="D797" s="2"/>
      <c r="E797" s="2"/>
      <c r="F797" s="2"/>
      <c r="G797" s="2"/>
      <c r="O797" s="2"/>
      <c r="Q797" s="2"/>
      <c r="R797" s="2"/>
      <c r="S797" s="2"/>
      <c r="T797" s="2"/>
    </row>
    <row r="798" spans="4:20" x14ac:dyDescent="0.2">
      <c r="D798" s="2"/>
      <c r="E798" s="2"/>
      <c r="F798" s="2"/>
      <c r="G798" s="2"/>
      <c r="O798" s="2"/>
      <c r="Q798" s="2"/>
      <c r="R798" s="2"/>
      <c r="S798" s="2"/>
      <c r="T798" s="2"/>
    </row>
    <row r="799" spans="4:20" x14ac:dyDescent="0.2">
      <c r="D799" s="2"/>
      <c r="E799" s="2"/>
      <c r="F799" s="2"/>
      <c r="G799" s="2"/>
      <c r="O799" s="2"/>
      <c r="Q799" s="2"/>
      <c r="R799" s="2"/>
      <c r="S799" s="2"/>
      <c r="T799" s="2"/>
    </row>
    <row r="800" spans="4:20" x14ac:dyDescent="0.2">
      <c r="D800" s="2"/>
      <c r="E800" s="2"/>
      <c r="F800" s="2"/>
      <c r="G800" s="2"/>
      <c r="O800" s="2"/>
      <c r="Q800" s="2"/>
      <c r="R800" s="2"/>
      <c r="S800" s="2"/>
      <c r="T800" s="2"/>
    </row>
    <row r="801" spans="4:20" x14ac:dyDescent="0.2">
      <c r="D801" s="2"/>
      <c r="E801" s="2"/>
      <c r="F801" s="2"/>
      <c r="G801" s="2"/>
      <c r="O801" s="2"/>
      <c r="Q801" s="2"/>
      <c r="R801" s="2"/>
      <c r="S801" s="2"/>
      <c r="T801" s="2"/>
    </row>
    <row r="802" spans="4:20" x14ac:dyDescent="0.2">
      <c r="D802" s="2"/>
      <c r="E802" s="2"/>
      <c r="F802" s="2"/>
      <c r="G802" s="2"/>
      <c r="O802" s="2"/>
      <c r="Q802" s="2"/>
      <c r="R802" s="2"/>
      <c r="S802" s="2"/>
      <c r="T802" s="2"/>
    </row>
    <row r="803" spans="4:20" x14ac:dyDescent="0.2">
      <c r="D803" s="2"/>
      <c r="E803" s="2"/>
      <c r="F803" s="2"/>
      <c r="G803" s="2"/>
      <c r="O803" s="2"/>
      <c r="Q803" s="2"/>
      <c r="R803" s="2"/>
      <c r="S803" s="2"/>
      <c r="T803" s="2"/>
    </row>
    <row r="804" spans="4:20" x14ac:dyDescent="0.2">
      <c r="D804" s="2"/>
      <c r="E804" s="2"/>
      <c r="F804" s="2"/>
      <c r="G804" s="2"/>
      <c r="O804" s="2"/>
      <c r="Q804" s="2"/>
      <c r="R804" s="2"/>
      <c r="S804" s="2"/>
      <c r="T804" s="2"/>
    </row>
    <row r="805" spans="4:20" x14ac:dyDescent="0.2">
      <c r="D805" s="2"/>
      <c r="E805" s="2"/>
      <c r="F805" s="2"/>
      <c r="G805" s="2"/>
      <c r="O805" s="2"/>
      <c r="Q805" s="2"/>
      <c r="R805" s="2"/>
      <c r="S805" s="2"/>
      <c r="T805" s="2"/>
    </row>
    <row r="806" spans="4:20" x14ac:dyDescent="0.2">
      <c r="D806" s="2"/>
      <c r="E806" s="2"/>
      <c r="F806" s="2"/>
      <c r="G806" s="2"/>
      <c r="O806" s="2"/>
      <c r="Q806" s="2"/>
      <c r="R806" s="2"/>
      <c r="S806" s="2"/>
      <c r="T806" s="2"/>
    </row>
    <row r="807" spans="4:20" x14ac:dyDescent="0.2">
      <c r="D807" s="2"/>
      <c r="E807" s="2"/>
      <c r="F807" s="2"/>
      <c r="G807" s="2"/>
      <c r="O807" s="2"/>
      <c r="Q807" s="2"/>
      <c r="R807" s="2"/>
      <c r="S807" s="2"/>
      <c r="T807" s="2"/>
    </row>
    <row r="808" spans="4:20" x14ac:dyDescent="0.2">
      <c r="D808" s="2"/>
      <c r="E808" s="2"/>
      <c r="F808" s="2"/>
      <c r="G808" s="2"/>
      <c r="O808" s="2"/>
      <c r="Q808" s="2"/>
      <c r="R808" s="2"/>
      <c r="S808" s="2"/>
      <c r="T808" s="2"/>
    </row>
    <row r="809" spans="4:20" x14ac:dyDescent="0.2">
      <c r="D809" s="2"/>
      <c r="E809" s="2"/>
      <c r="F809" s="2"/>
      <c r="G809" s="2"/>
      <c r="O809" s="2"/>
      <c r="Q809" s="2"/>
      <c r="R809" s="2"/>
      <c r="S809" s="2"/>
      <c r="T809" s="2"/>
    </row>
    <row r="810" spans="4:20" x14ac:dyDescent="0.2">
      <c r="D810" s="2"/>
      <c r="E810" s="2"/>
      <c r="F810" s="2"/>
      <c r="G810" s="2"/>
      <c r="O810" s="2"/>
      <c r="Q810" s="2"/>
      <c r="R810" s="2"/>
      <c r="S810" s="2"/>
      <c r="T810" s="2"/>
    </row>
    <row r="811" spans="4:20" x14ac:dyDescent="0.2">
      <c r="D811" s="2"/>
      <c r="E811" s="2"/>
      <c r="F811" s="2"/>
      <c r="G811" s="2"/>
      <c r="O811" s="2"/>
      <c r="Q811" s="2"/>
      <c r="R811" s="2"/>
      <c r="S811" s="2"/>
      <c r="T811" s="2"/>
    </row>
    <row r="812" spans="4:20" x14ac:dyDescent="0.2">
      <c r="D812" s="2"/>
      <c r="E812" s="2"/>
      <c r="F812" s="2"/>
      <c r="G812" s="2"/>
      <c r="O812" s="2"/>
      <c r="Q812" s="2"/>
      <c r="R812" s="2"/>
      <c r="S812" s="2"/>
      <c r="T812" s="2"/>
    </row>
    <row r="813" spans="4:20" x14ac:dyDescent="0.2">
      <c r="D813" s="2"/>
      <c r="E813" s="2"/>
      <c r="F813" s="2"/>
      <c r="G813" s="2"/>
      <c r="O813" s="2"/>
      <c r="Q813" s="2"/>
      <c r="R813" s="2"/>
      <c r="S813" s="2"/>
      <c r="T813" s="2"/>
    </row>
    <row r="814" spans="4:20" x14ac:dyDescent="0.2">
      <c r="D814" s="2"/>
      <c r="E814" s="2"/>
      <c r="F814" s="2"/>
      <c r="G814" s="2"/>
      <c r="O814" s="2"/>
      <c r="Q814" s="2"/>
      <c r="R814" s="2"/>
      <c r="S814" s="2"/>
      <c r="T814" s="2"/>
    </row>
    <row r="815" spans="4:20" x14ac:dyDescent="0.2">
      <c r="D815" s="2"/>
      <c r="E815" s="2"/>
      <c r="F815" s="2"/>
      <c r="G815" s="2"/>
      <c r="O815" s="2"/>
      <c r="Q815" s="2"/>
      <c r="R815" s="2"/>
      <c r="S815" s="2"/>
      <c r="T815" s="2"/>
    </row>
    <row r="816" spans="4:20" x14ac:dyDescent="0.2">
      <c r="D816" s="2"/>
      <c r="E816" s="2"/>
      <c r="F816" s="2"/>
      <c r="G816" s="2"/>
      <c r="O816" s="2"/>
      <c r="Q816" s="2"/>
      <c r="R816" s="2"/>
      <c r="S816" s="2"/>
      <c r="T816" s="2"/>
    </row>
    <row r="817" spans="4:20" x14ac:dyDescent="0.2">
      <c r="D817" s="2"/>
      <c r="E817" s="2"/>
      <c r="F817" s="2"/>
      <c r="G817" s="2"/>
      <c r="O817" s="2"/>
      <c r="Q817" s="2"/>
      <c r="R817" s="2"/>
      <c r="S817" s="2"/>
      <c r="T817" s="2"/>
    </row>
    <row r="818" spans="4:20" x14ac:dyDescent="0.2">
      <c r="D818" s="2"/>
      <c r="E818" s="2"/>
      <c r="F818" s="2"/>
      <c r="G818" s="2"/>
      <c r="O818" s="2"/>
      <c r="Q818" s="2"/>
      <c r="R818" s="2"/>
      <c r="S818" s="2"/>
      <c r="T818" s="2"/>
    </row>
    <row r="819" spans="4:20" x14ac:dyDescent="0.2">
      <c r="D819" s="2"/>
      <c r="E819" s="2"/>
      <c r="F819" s="2"/>
      <c r="G819" s="2"/>
      <c r="O819" s="2"/>
      <c r="Q819" s="2"/>
      <c r="R819" s="2"/>
      <c r="S819" s="2"/>
      <c r="T819" s="2"/>
    </row>
    <row r="820" spans="4:20" x14ac:dyDescent="0.2">
      <c r="D820" s="2"/>
      <c r="E820" s="2"/>
      <c r="F820" s="2"/>
      <c r="G820" s="2"/>
      <c r="O820" s="2"/>
      <c r="Q820" s="2"/>
      <c r="R820" s="2"/>
      <c r="S820" s="2"/>
      <c r="T820" s="2"/>
    </row>
    <row r="821" spans="4:20" x14ac:dyDescent="0.2">
      <c r="D821" s="2"/>
      <c r="E821" s="2"/>
      <c r="F821" s="2"/>
      <c r="G821" s="2"/>
      <c r="O821" s="2"/>
      <c r="Q821" s="2"/>
      <c r="R821" s="2"/>
      <c r="S821" s="2"/>
      <c r="T821" s="2"/>
    </row>
    <row r="822" spans="4:20" x14ac:dyDescent="0.2">
      <c r="D822" s="2"/>
      <c r="E822" s="2"/>
      <c r="F822" s="2"/>
      <c r="G822" s="2"/>
      <c r="O822" s="2"/>
      <c r="Q822" s="2"/>
      <c r="R822" s="2"/>
      <c r="S822" s="2"/>
      <c r="T822" s="2"/>
    </row>
    <row r="823" spans="4:20" x14ac:dyDescent="0.2">
      <c r="D823" s="2"/>
      <c r="E823" s="2"/>
      <c r="F823" s="2"/>
      <c r="G823" s="2"/>
      <c r="O823" s="2"/>
      <c r="Q823" s="2"/>
      <c r="R823" s="2"/>
      <c r="S823" s="2"/>
      <c r="T823" s="2"/>
    </row>
    <row r="824" spans="4:20" x14ac:dyDescent="0.2">
      <c r="D824" s="2"/>
      <c r="E824" s="2"/>
      <c r="F824" s="2"/>
      <c r="G824" s="2"/>
      <c r="O824" s="2"/>
      <c r="Q824" s="2"/>
      <c r="R824" s="2"/>
      <c r="S824" s="2"/>
      <c r="T824" s="2"/>
    </row>
    <row r="825" spans="4:20" x14ac:dyDescent="0.2">
      <c r="D825" s="2"/>
      <c r="E825" s="2"/>
      <c r="F825" s="2"/>
      <c r="G825" s="2"/>
      <c r="O825" s="2"/>
      <c r="Q825" s="2"/>
      <c r="R825" s="2"/>
      <c r="S825" s="2"/>
      <c r="T825" s="2"/>
    </row>
    <row r="826" spans="4:20" x14ac:dyDescent="0.2">
      <c r="D826" s="2"/>
      <c r="E826" s="2"/>
      <c r="F826" s="2"/>
      <c r="G826" s="2"/>
      <c r="O826" s="2"/>
      <c r="Q826" s="2"/>
      <c r="R826" s="2"/>
      <c r="S826" s="2"/>
      <c r="T826" s="2"/>
    </row>
    <row r="827" spans="4:20" x14ac:dyDescent="0.2">
      <c r="D827" s="2"/>
      <c r="E827" s="2"/>
      <c r="F827" s="2"/>
      <c r="G827" s="2"/>
      <c r="O827" s="2"/>
      <c r="Q827" s="2"/>
      <c r="R827" s="2"/>
      <c r="S827" s="2"/>
      <c r="T827" s="2"/>
    </row>
    <row r="828" spans="4:20" x14ac:dyDescent="0.2">
      <c r="D828" s="2"/>
      <c r="E828" s="2"/>
      <c r="F828" s="2"/>
      <c r="G828" s="2"/>
      <c r="O828" s="2"/>
      <c r="Q828" s="2"/>
      <c r="R828" s="2"/>
      <c r="S828" s="2"/>
      <c r="T828" s="2"/>
    </row>
    <row r="829" spans="4:20" x14ac:dyDescent="0.2">
      <c r="D829" s="2"/>
      <c r="E829" s="2"/>
      <c r="F829" s="2"/>
      <c r="G829" s="2"/>
      <c r="O829" s="2"/>
      <c r="Q829" s="2"/>
      <c r="R829" s="2"/>
      <c r="S829" s="2"/>
      <c r="T829" s="2"/>
    </row>
    <row r="830" spans="4:20" x14ac:dyDescent="0.2">
      <c r="D830" s="2"/>
      <c r="E830" s="2"/>
      <c r="F830" s="2"/>
      <c r="G830" s="2"/>
      <c r="O830" s="2"/>
      <c r="Q830" s="2"/>
      <c r="R830" s="2"/>
      <c r="S830" s="2"/>
      <c r="T830" s="2"/>
    </row>
    <row r="831" spans="4:20" x14ac:dyDescent="0.2">
      <c r="D831" s="2"/>
      <c r="E831" s="2"/>
      <c r="F831" s="2"/>
      <c r="G831" s="2"/>
      <c r="O831" s="2"/>
      <c r="Q831" s="2"/>
      <c r="R831" s="2"/>
      <c r="S831" s="2"/>
      <c r="T831" s="2"/>
    </row>
    <row r="832" spans="4:20" x14ac:dyDescent="0.2">
      <c r="D832" s="2"/>
      <c r="E832" s="2"/>
      <c r="F832" s="2"/>
      <c r="G832" s="2"/>
      <c r="O832" s="2"/>
      <c r="Q832" s="2"/>
      <c r="R832" s="2"/>
      <c r="S832" s="2"/>
      <c r="T832" s="2"/>
    </row>
    <row r="833" spans="4:20" x14ac:dyDescent="0.2">
      <c r="D833" s="2"/>
      <c r="E833" s="2"/>
      <c r="F833" s="2"/>
      <c r="G833" s="2"/>
      <c r="O833" s="2"/>
      <c r="Q833" s="2"/>
      <c r="R833" s="2"/>
      <c r="S833" s="2"/>
      <c r="T833" s="2"/>
    </row>
    <row r="834" spans="4:20" x14ac:dyDescent="0.2">
      <c r="D834" s="2"/>
      <c r="E834" s="2"/>
      <c r="F834" s="2"/>
      <c r="G834" s="2"/>
      <c r="O834" s="2"/>
      <c r="Q834" s="2"/>
      <c r="R834" s="2"/>
      <c r="S834" s="2"/>
      <c r="T834" s="2"/>
    </row>
    <row r="835" spans="4:20" x14ac:dyDescent="0.2">
      <c r="D835" s="2"/>
      <c r="E835" s="2"/>
      <c r="F835" s="2"/>
      <c r="G835" s="2"/>
      <c r="O835" s="2"/>
      <c r="Q835" s="2"/>
      <c r="R835" s="2"/>
      <c r="S835" s="2"/>
      <c r="T835" s="2"/>
    </row>
    <row r="836" spans="4:20" x14ac:dyDescent="0.2">
      <c r="D836" s="2"/>
      <c r="E836" s="2"/>
      <c r="F836" s="2"/>
      <c r="G836" s="2"/>
      <c r="O836" s="2"/>
      <c r="Q836" s="2"/>
      <c r="R836" s="2"/>
      <c r="S836" s="2"/>
      <c r="T836" s="2"/>
    </row>
    <row r="837" spans="4:20" x14ac:dyDescent="0.2">
      <c r="D837" s="2"/>
      <c r="E837" s="2"/>
      <c r="F837" s="2"/>
      <c r="G837" s="2"/>
      <c r="O837" s="2"/>
      <c r="Q837" s="2"/>
      <c r="R837" s="2"/>
      <c r="S837" s="2"/>
      <c r="T837" s="2"/>
    </row>
    <row r="838" spans="4:20" x14ac:dyDescent="0.2">
      <c r="D838" s="2"/>
      <c r="E838" s="2"/>
      <c r="F838" s="2"/>
      <c r="G838" s="2"/>
      <c r="O838" s="2"/>
      <c r="Q838" s="2"/>
      <c r="R838" s="2"/>
      <c r="S838" s="2"/>
      <c r="T838" s="2"/>
    </row>
    <row r="839" spans="4:20" x14ac:dyDescent="0.2">
      <c r="D839" s="2"/>
      <c r="E839" s="2"/>
      <c r="F839" s="2"/>
      <c r="G839" s="2"/>
      <c r="O839" s="2"/>
      <c r="Q839" s="2"/>
      <c r="R839" s="2"/>
      <c r="S839" s="2"/>
      <c r="T839" s="2"/>
    </row>
    <row r="840" spans="4:20" x14ac:dyDescent="0.2">
      <c r="D840" s="2"/>
      <c r="E840" s="2"/>
      <c r="F840" s="2"/>
      <c r="G840" s="2"/>
      <c r="O840" s="2"/>
      <c r="Q840" s="2"/>
      <c r="R840" s="2"/>
      <c r="S840" s="2"/>
      <c r="T840" s="2"/>
    </row>
    <row r="841" spans="4:20" x14ac:dyDescent="0.2">
      <c r="D841" s="2"/>
      <c r="E841" s="2"/>
      <c r="F841" s="2"/>
      <c r="G841" s="2"/>
      <c r="O841" s="2"/>
      <c r="Q841" s="2"/>
      <c r="R841" s="2"/>
      <c r="S841" s="2"/>
      <c r="T841" s="2"/>
    </row>
    <row r="842" spans="4:20" x14ac:dyDescent="0.2">
      <c r="D842" s="2"/>
      <c r="E842" s="2"/>
      <c r="F842" s="2"/>
      <c r="G842" s="2"/>
      <c r="O842" s="2"/>
      <c r="Q842" s="2"/>
      <c r="R842" s="2"/>
      <c r="S842" s="2"/>
      <c r="T842" s="2"/>
    </row>
    <row r="843" spans="4:20" x14ac:dyDescent="0.2">
      <c r="D843" s="2"/>
      <c r="E843" s="2"/>
      <c r="F843" s="2"/>
      <c r="G843" s="2"/>
      <c r="O843" s="2"/>
      <c r="Q843" s="2"/>
      <c r="R843" s="2"/>
      <c r="S843" s="2"/>
      <c r="T843" s="2"/>
    </row>
    <row r="844" spans="4:20" x14ac:dyDescent="0.2">
      <c r="D844" s="2"/>
      <c r="E844" s="2"/>
      <c r="F844" s="2"/>
      <c r="G844" s="2"/>
      <c r="O844" s="2"/>
      <c r="Q844" s="2"/>
      <c r="R844" s="2"/>
      <c r="S844" s="2"/>
      <c r="T844" s="2"/>
    </row>
    <row r="845" spans="4:20" x14ac:dyDescent="0.2">
      <c r="D845" s="2"/>
      <c r="E845" s="2"/>
      <c r="F845" s="2"/>
      <c r="G845" s="2"/>
      <c r="O845" s="2"/>
      <c r="Q845" s="2"/>
      <c r="R845" s="2"/>
      <c r="S845" s="2"/>
      <c r="T845" s="2"/>
    </row>
    <row r="846" spans="4:20" x14ac:dyDescent="0.2">
      <c r="D846" s="2"/>
      <c r="E846" s="2"/>
      <c r="F846" s="2"/>
      <c r="G846" s="2"/>
      <c r="O846" s="2"/>
      <c r="Q846" s="2"/>
      <c r="R846" s="2"/>
      <c r="S846" s="2"/>
      <c r="T846" s="2"/>
    </row>
    <row r="847" spans="4:20" x14ac:dyDescent="0.2">
      <c r="D847" s="2"/>
      <c r="E847" s="2"/>
      <c r="F847" s="2"/>
      <c r="G847" s="2"/>
      <c r="O847" s="2"/>
      <c r="Q847" s="2"/>
      <c r="R847" s="2"/>
      <c r="S847" s="2"/>
      <c r="T847" s="2"/>
    </row>
    <row r="848" spans="4:20" x14ac:dyDescent="0.2">
      <c r="D848" s="2"/>
      <c r="E848" s="2"/>
      <c r="F848" s="2"/>
      <c r="G848" s="2"/>
      <c r="O848" s="2"/>
      <c r="Q848" s="2"/>
      <c r="R848" s="2"/>
      <c r="S848" s="2"/>
      <c r="T848" s="2"/>
    </row>
    <row r="849" spans="4:20" x14ac:dyDescent="0.2">
      <c r="D849" s="2"/>
      <c r="E849" s="2"/>
      <c r="F849" s="2"/>
      <c r="G849" s="2"/>
      <c r="O849" s="2"/>
      <c r="Q849" s="2"/>
      <c r="R849" s="2"/>
      <c r="S849" s="2"/>
      <c r="T849" s="2"/>
    </row>
    <row r="850" spans="4:20" x14ac:dyDescent="0.2">
      <c r="D850" s="2"/>
      <c r="E850" s="2"/>
      <c r="F850" s="2"/>
      <c r="G850" s="2"/>
      <c r="O850" s="2"/>
      <c r="Q850" s="2"/>
      <c r="R850" s="2"/>
      <c r="S850" s="2"/>
      <c r="T850" s="2"/>
    </row>
    <row r="851" spans="4:20" x14ac:dyDescent="0.2">
      <c r="D851" s="2"/>
      <c r="E851" s="2"/>
      <c r="F851" s="2"/>
      <c r="G851" s="2"/>
      <c r="O851" s="2"/>
      <c r="Q851" s="2"/>
      <c r="R851" s="2"/>
      <c r="S851" s="2"/>
      <c r="T851" s="2"/>
    </row>
    <row r="852" spans="4:20" x14ac:dyDescent="0.2">
      <c r="D852" s="2"/>
      <c r="E852" s="2"/>
      <c r="F852" s="2"/>
      <c r="G852" s="2"/>
      <c r="O852" s="2"/>
      <c r="Q852" s="2"/>
      <c r="R852" s="2"/>
      <c r="S852" s="2"/>
      <c r="T852" s="2"/>
    </row>
    <row r="853" spans="4:20" x14ac:dyDescent="0.2">
      <c r="D853" s="2"/>
      <c r="E853" s="2"/>
      <c r="F853" s="2"/>
      <c r="G853" s="2"/>
      <c r="O853" s="2"/>
      <c r="Q853" s="2"/>
      <c r="R853" s="2"/>
      <c r="S853" s="2"/>
      <c r="T853" s="2"/>
    </row>
    <row r="854" spans="4:20" x14ac:dyDescent="0.2">
      <c r="D854" s="2"/>
      <c r="E854" s="2"/>
      <c r="F854" s="2"/>
      <c r="G854" s="2"/>
      <c r="O854" s="2"/>
      <c r="Q854" s="2"/>
      <c r="R854" s="2"/>
      <c r="S854" s="2"/>
      <c r="T854" s="2"/>
    </row>
    <row r="855" spans="4:20" x14ac:dyDescent="0.2">
      <c r="D855" s="2"/>
      <c r="E855" s="2"/>
      <c r="F855" s="2"/>
      <c r="G855" s="2"/>
      <c r="O855" s="2"/>
      <c r="Q855" s="2"/>
      <c r="R855" s="2"/>
      <c r="S855" s="2"/>
      <c r="T855" s="2"/>
    </row>
    <row r="856" spans="4:20" x14ac:dyDescent="0.2">
      <c r="D856" s="2"/>
      <c r="E856" s="2"/>
      <c r="F856" s="2"/>
      <c r="G856" s="2"/>
      <c r="O856" s="2"/>
      <c r="Q856" s="2"/>
      <c r="R856" s="2"/>
      <c r="S856" s="2"/>
      <c r="T856" s="2"/>
    </row>
    <row r="857" spans="4:20" x14ac:dyDescent="0.2">
      <c r="D857" s="2"/>
      <c r="E857" s="2"/>
      <c r="F857" s="2"/>
      <c r="G857" s="2"/>
      <c r="O857" s="2"/>
      <c r="Q857" s="2"/>
      <c r="R857" s="2"/>
      <c r="S857" s="2"/>
      <c r="T857" s="2"/>
    </row>
    <row r="858" spans="4:20" x14ac:dyDescent="0.2">
      <c r="D858" s="2"/>
      <c r="E858" s="2"/>
      <c r="F858" s="2"/>
      <c r="G858" s="2"/>
      <c r="O858" s="2"/>
      <c r="Q858" s="2"/>
      <c r="R858" s="2"/>
      <c r="S858" s="2"/>
      <c r="T858" s="2"/>
    </row>
    <row r="859" spans="4:20" x14ac:dyDescent="0.2">
      <c r="D859" s="2"/>
      <c r="E859" s="2"/>
      <c r="F859" s="2"/>
      <c r="G859" s="2"/>
      <c r="O859" s="2"/>
      <c r="Q859" s="2"/>
      <c r="R859" s="2"/>
      <c r="S859" s="2"/>
      <c r="T859" s="2"/>
    </row>
    <row r="860" spans="4:20" x14ac:dyDescent="0.2">
      <c r="D860" s="2"/>
      <c r="E860" s="2"/>
      <c r="F860" s="2"/>
      <c r="G860" s="2"/>
      <c r="O860" s="2"/>
      <c r="Q860" s="2"/>
      <c r="R860" s="2"/>
      <c r="S860" s="2"/>
      <c r="T860" s="2"/>
    </row>
    <row r="861" spans="4:20" x14ac:dyDescent="0.2">
      <c r="D861" s="2"/>
      <c r="E861" s="2"/>
      <c r="F861" s="2"/>
      <c r="G861" s="2"/>
      <c r="O861" s="2"/>
      <c r="Q861" s="2"/>
      <c r="R861" s="2"/>
      <c r="S861" s="2"/>
      <c r="T861" s="2"/>
    </row>
    <row r="862" spans="4:20" x14ac:dyDescent="0.2">
      <c r="D862" s="2"/>
      <c r="E862" s="2"/>
      <c r="F862" s="2"/>
      <c r="G862" s="2"/>
      <c r="O862" s="2"/>
      <c r="Q862" s="2"/>
      <c r="R862" s="2"/>
      <c r="S862" s="2"/>
      <c r="T862" s="2"/>
    </row>
    <row r="863" spans="4:20" x14ac:dyDescent="0.2">
      <c r="D863" s="2"/>
      <c r="E863" s="2"/>
      <c r="F863" s="2"/>
      <c r="G863" s="2"/>
      <c r="O863" s="2"/>
      <c r="Q863" s="2"/>
      <c r="R863" s="2"/>
      <c r="S863" s="2"/>
      <c r="T863" s="2"/>
    </row>
    <row r="864" spans="4:20" x14ac:dyDescent="0.2">
      <c r="D864" s="2"/>
      <c r="E864" s="2"/>
      <c r="F864" s="2"/>
      <c r="G864" s="2"/>
      <c r="O864" s="2"/>
      <c r="Q864" s="2"/>
      <c r="R864" s="2"/>
      <c r="S864" s="2"/>
      <c r="T864" s="2"/>
    </row>
    <row r="865" spans="4:20" x14ac:dyDescent="0.2">
      <c r="D865" s="2"/>
      <c r="E865" s="2"/>
      <c r="F865" s="2"/>
      <c r="G865" s="2"/>
      <c r="O865" s="2"/>
      <c r="Q865" s="2"/>
      <c r="R865" s="2"/>
      <c r="S865" s="2"/>
      <c r="T865" s="2"/>
    </row>
    <row r="866" spans="4:20" x14ac:dyDescent="0.2">
      <c r="D866" s="2"/>
      <c r="E866" s="2"/>
      <c r="F866" s="2"/>
      <c r="G866" s="2"/>
      <c r="O866" s="2"/>
      <c r="Q866" s="2"/>
      <c r="R866" s="2"/>
      <c r="S866" s="2"/>
      <c r="T866" s="2"/>
    </row>
    <row r="867" spans="4:20" x14ac:dyDescent="0.2">
      <c r="D867" s="2"/>
      <c r="E867" s="2"/>
      <c r="F867" s="2"/>
      <c r="G867" s="2"/>
      <c r="O867" s="2"/>
      <c r="Q867" s="2"/>
      <c r="R867" s="2"/>
      <c r="S867" s="2"/>
      <c r="T867" s="2"/>
    </row>
    <row r="868" spans="4:20" x14ac:dyDescent="0.2">
      <c r="D868" s="2"/>
      <c r="E868" s="2"/>
      <c r="F868" s="2"/>
      <c r="G868" s="2"/>
      <c r="O868" s="2"/>
      <c r="Q868" s="2"/>
      <c r="R868" s="2"/>
      <c r="S868" s="2"/>
      <c r="T868" s="2"/>
    </row>
    <row r="869" spans="4:20" x14ac:dyDescent="0.2">
      <c r="D869" s="2"/>
      <c r="E869" s="2"/>
      <c r="F869" s="2"/>
      <c r="G869" s="2"/>
      <c r="O869" s="2"/>
      <c r="Q869" s="2"/>
      <c r="R869" s="2"/>
      <c r="S869" s="2"/>
      <c r="T869" s="2"/>
    </row>
    <row r="870" spans="4:20" x14ac:dyDescent="0.2">
      <c r="D870" s="2"/>
      <c r="E870" s="2"/>
      <c r="F870" s="2"/>
      <c r="G870" s="2"/>
      <c r="O870" s="2"/>
      <c r="Q870" s="2"/>
      <c r="R870" s="2"/>
      <c r="S870" s="2"/>
      <c r="T870" s="2"/>
    </row>
    <row r="871" spans="4:20" x14ac:dyDescent="0.2">
      <c r="D871" s="2"/>
      <c r="E871" s="2"/>
      <c r="F871" s="2"/>
      <c r="G871" s="2"/>
      <c r="O871" s="2"/>
      <c r="Q871" s="2"/>
      <c r="R871" s="2"/>
      <c r="S871" s="2"/>
      <c r="T871" s="2"/>
    </row>
    <row r="872" spans="4:20" x14ac:dyDescent="0.2">
      <c r="D872" s="2"/>
      <c r="E872" s="2"/>
      <c r="F872" s="2"/>
      <c r="G872" s="2"/>
      <c r="O872" s="2"/>
      <c r="Q872" s="2"/>
      <c r="R872" s="2"/>
      <c r="S872" s="2"/>
      <c r="T872" s="2"/>
    </row>
    <row r="873" spans="4:20" x14ac:dyDescent="0.2">
      <c r="D873" s="2"/>
      <c r="E873" s="2"/>
      <c r="F873" s="2"/>
      <c r="G873" s="2"/>
      <c r="O873" s="2"/>
      <c r="Q873" s="2"/>
      <c r="R873" s="2"/>
      <c r="S873" s="2"/>
      <c r="T873" s="2"/>
    </row>
    <row r="874" spans="4:20" x14ac:dyDescent="0.2">
      <c r="D874" s="2"/>
      <c r="E874" s="2"/>
      <c r="F874" s="2"/>
      <c r="G874" s="2"/>
      <c r="O874" s="2"/>
      <c r="Q874" s="2"/>
      <c r="R874" s="2"/>
      <c r="S874" s="2"/>
      <c r="T874" s="2"/>
    </row>
    <row r="875" spans="4:20" x14ac:dyDescent="0.2">
      <c r="D875" s="2"/>
      <c r="E875" s="2"/>
      <c r="F875" s="2"/>
      <c r="G875" s="2"/>
      <c r="O875" s="2"/>
      <c r="Q875" s="2"/>
      <c r="R875" s="2"/>
      <c r="S875" s="2"/>
      <c r="T875" s="2"/>
    </row>
    <row r="876" spans="4:20" x14ac:dyDescent="0.2">
      <c r="D876" s="2"/>
      <c r="E876" s="2"/>
      <c r="F876" s="2"/>
      <c r="G876" s="2"/>
      <c r="O876" s="2"/>
      <c r="Q876" s="2"/>
      <c r="R876" s="2"/>
      <c r="S876" s="2"/>
      <c r="T876" s="2"/>
    </row>
    <row r="877" spans="4:20" x14ac:dyDescent="0.2">
      <c r="D877" s="2"/>
      <c r="E877" s="2"/>
      <c r="F877" s="2"/>
      <c r="G877" s="2"/>
      <c r="O877" s="2"/>
      <c r="Q877" s="2"/>
      <c r="R877" s="2"/>
      <c r="S877" s="2"/>
      <c r="T877" s="2"/>
    </row>
    <row r="878" spans="4:20" x14ac:dyDescent="0.2">
      <c r="D878" s="2"/>
      <c r="E878" s="2"/>
      <c r="F878" s="2"/>
      <c r="G878" s="2"/>
      <c r="O878" s="2"/>
      <c r="Q878" s="2"/>
      <c r="R878" s="2"/>
      <c r="S878" s="2"/>
      <c r="T878" s="2"/>
    </row>
    <row r="879" spans="4:20" x14ac:dyDescent="0.2">
      <c r="D879" s="2"/>
      <c r="E879" s="2"/>
      <c r="F879" s="2"/>
      <c r="G879" s="2"/>
      <c r="O879" s="2"/>
      <c r="Q879" s="2"/>
      <c r="R879" s="2"/>
      <c r="S879" s="2"/>
      <c r="T879" s="2"/>
    </row>
    <row r="880" spans="4:20" x14ac:dyDescent="0.2">
      <c r="D880" s="2"/>
      <c r="E880" s="2"/>
      <c r="F880" s="2"/>
      <c r="G880" s="2"/>
      <c r="O880" s="2"/>
      <c r="Q880" s="2"/>
      <c r="R880" s="2"/>
      <c r="S880" s="2"/>
      <c r="T880" s="2"/>
    </row>
    <row r="881" spans="4:20" x14ac:dyDescent="0.2">
      <c r="D881" s="2"/>
      <c r="E881" s="2"/>
      <c r="F881" s="2"/>
      <c r="G881" s="2"/>
      <c r="O881" s="2"/>
      <c r="Q881" s="2"/>
      <c r="R881" s="2"/>
      <c r="S881" s="2"/>
      <c r="T881" s="2"/>
    </row>
    <row r="882" spans="4:20" x14ac:dyDescent="0.2">
      <c r="D882" s="2"/>
      <c r="E882" s="2"/>
      <c r="F882" s="2"/>
      <c r="G882" s="2"/>
      <c r="O882" s="2"/>
      <c r="Q882" s="2"/>
      <c r="R882" s="2"/>
      <c r="S882" s="2"/>
      <c r="T882" s="2"/>
    </row>
    <row r="883" spans="4:20" x14ac:dyDescent="0.2">
      <c r="D883" s="2"/>
      <c r="E883" s="2"/>
      <c r="F883" s="2"/>
      <c r="G883" s="2"/>
      <c r="O883" s="2"/>
      <c r="Q883" s="2"/>
      <c r="R883" s="2"/>
      <c r="S883" s="2"/>
      <c r="T883" s="2"/>
    </row>
    <row r="884" spans="4:20" x14ac:dyDescent="0.2">
      <c r="D884" s="2"/>
      <c r="E884" s="2"/>
      <c r="F884" s="2"/>
      <c r="G884" s="2"/>
      <c r="O884" s="2"/>
      <c r="Q884" s="2"/>
      <c r="R884" s="2"/>
      <c r="S884" s="2"/>
      <c r="T884" s="2"/>
    </row>
    <row r="885" spans="4:20" x14ac:dyDescent="0.2">
      <c r="D885" s="2"/>
      <c r="E885" s="2"/>
      <c r="F885" s="2"/>
      <c r="G885" s="2"/>
      <c r="O885" s="2"/>
      <c r="Q885" s="2"/>
      <c r="R885" s="2"/>
      <c r="S885" s="2"/>
      <c r="T885" s="2"/>
    </row>
    <row r="886" spans="4:20" x14ac:dyDescent="0.2">
      <c r="D886" s="2"/>
      <c r="E886" s="2"/>
      <c r="F886" s="2"/>
      <c r="G886" s="2"/>
      <c r="O886" s="2"/>
      <c r="Q886" s="2"/>
      <c r="R886" s="2"/>
      <c r="S886" s="2"/>
      <c r="T886" s="2"/>
    </row>
    <row r="887" spans="4:20" x14ac:dyDescent="0.2">
      <c r="D887" s="2"/>
      <c r="E887" s="2"/>
      <c r="F887" s="2"/>
      <c r="G887" s="2"/>
      <c r="O887" s="2"/>
      <c r="Q887" s="2"/>
      <c r="R887" s="2"/>
      <c r="S887" s="2"/>
      <c r="T887" s="2"/>
    </row>
    <row r="888" spans="4:20" x14ac:dyDescent="0.2">
      <c r="D888" s="2"/>
      <c r="E888" s="2"/>
      <c r="F888" s="2"/>
      <c r="G888" s="2"/>
      <c r="O888" s="2"/>
      <c r="Q888" s="2"/>
      <c r="R888" s="2"/>
      <c r="S888" s="2"/>
      <c r="T888" s="2"/>
    </row>
    <row r="889" spans="4:20" x14ac:dyDescent="0.2">
      <c r="D889" s="2"/>
      <c r="E889" s="2"/>
      <c r="F889" s="2"/>
      <c r="G889" s="2"/>
      <c r="O889" s="2"/>
      <c r="Q889" s="2"/>
      <c r="R889" s="2"/>
      <c r="S889" s="2"/>
      <c r="T889" s="2"/>
    </row>
    <row r="890" spans="4:20" x14ac:dyDescent="0.2">
      <c r="D890" s="2"/>
      <c r="E890" s="2"/>
      <c r="F890" s="2"/>
      <c r="G890" s="2"/>
      <c r="O890" s="2"/>
      <c r="Q890" s="2"/>
      <c r="R890" s="2"/>
      <c r="S890" s="2"/>
      <c r="T890" s="2"/>
    </row>
    <row r="891" spans="4:20" x14ac:dyDescent="0.2">
      <c r="D891" s="2"/>
      <c r="E891" s="2"/>
      <c r="F891" s="2"/>
      <c r="G891" s="2"/>
      <c r="O891" s="2"/>
      <c r="Q891" s="2"/>
      <c r="R891" s="2"/>
      <c r="S891" s="2"/>
      <c r="T891" s="2"/>
    </row>
    <row r="892" spans="4:20" x14ac:dyDescent="0.2">
      <c r="D892" s="2"/>
      <c r="E892" s="2"/>
      <c r="F892" s="2"/>
      <c r="G892" s="2"/>
      <c r="O892" s="2"/>
      <c r="Q892" s="2"/>
      <c r="R892" s="2"/>
      <c r="S892" s="2"/>
      <c r="T892" s="2"/>
    </row>
    <row r="893" spans="4:20" x14ac:dyDescent="0.2">
      <c r="D893" s="2"/>
      <c r="E893" s="2"/>
      <c r="F893" s="2"/>
      <c r="G893" s="2"/>
      <c r="O893" s="2"/>
      <c r="Q893" s="2"/>
      <c r="R893" s="2"/>
      <c r="S893" s="2"/>
      <c r="T893" s="2"/>
    </row>
    <row r="894" spans="4:20" x14ac:dyDescent="0.2">
      <c r="D894" s="2"/>
      <c r="E894" s="2"/>
      <c r="F894" s="2"/>
      <c r="G894" s="2"/>
      <c r="O894" s="2"/>
      <c r="Q894" s="2"/>
      <c r="R894" s="2"/>
      <c r="S894" s="2"/>
      <c r="T894" s="2"/>
    </row>
    <row r="895" spans="4:20" x14ac:dyDescent="0.2">
      <c r="D895" s="2"/>
      <c r="E895" s="2"/>
      <c r="F895" s="2"/>
      <c r="G895" s="2"/>
      <c r="O895" s="2"/>
      <c r="Q895" s="2"/>
      <c r="R895" s="2"/>
      <c r="S895" s="2"/>
      <c r="T895" s="2"/>
    </row>
    <row r="896" spans="4:20" x14ac:dyDescent="0.2">
      <c r="D896" s="2"/>
      <c r="E896" s="2"/>
      <c r="F896" s="2"/>
      <c r="G896" s="2"/>
      <c r="O896" s="2"/>
      <c r="Q896" s="2"/>
      <c r="R896" s="2"/>
      <c r="S896" s="2"/>
      <c r="T896" s="2"/>
    </row>
    <row r="897" spans="4:20" x14ac:dyDescent="0.2">
      <c r="D897" s="2"/>
      <c r="E897" s="2"/>
      <c r="F897" s="2"/>
      <c r="G897" s="2"/>
      <c r="O897" s="2"/>
      <c r="Q897" s="2"/>
      <c r="R897" s="2"/>
      <c r="S897" s="2"/>
      <c r="T897" s="2"/>
    </row>
    <row r="898" spans="4:20" x14ac:dyDescent="0.2">
      <c r="D898" s="2"/>
      <c r="E898" s="2"/>
      <c r="F898" s="2"/>
      <c r="G898" s="2"/>
      <c r="O898" s="2"/>
      <c r="Q898" s="2"/>
      <c r="R898" s="2"/>
      <c r="S898" s="2"/>
      <c r="T898" s="2"/>
    </row>
    <row r="899" spans="4:20" x14ac:dyDescent="0.2">
      <c r="D899" s="2"/>
      <c r="E899" s="2"/>
      <c r="F899" s="2"/>
      <c r="G899" s="2"/>
      <c r="O899" s="2"/>
      <c r="Q899" s="2"/>
      <c r="R899" s="2"/>
      <c r="S899" s="2"/>
      <c r="T899" s="2"/>
    </row>
    <row r="900" spans="4:20" x14ac:dyDescent="0.2">
      <c r="D900" s="2"/>
      <c r="E900" s="2"/>
      <c r="F900" s="2"/>
      <c r="G900" s="2"/>
      <c r="O900" s="2"/>
      <c r="Q900" s="2"/>
      <c r="R900" s="2"/>
      <c r="S900" s="2"/>
      <c r="T900" s="2"/>
    </row>
    <row r="901" spans="4:20" x14ac:dyDescent="0.2">
      <c r="D901" s="2"/>
      <c r="E901" s="2"/>
      <c r="F901" s="2"/>
      <c r="G901" s="2"/>
      <c r="O901" s="2"/>
      <c r="Q901" s="2"/>
      <c r="R901" s="2"/>
      <c r="S901" s="2"/>
      <c r="T901" s="2"/>
    </row>
    <row r="902" spans="4:20" x14ac:dyDescent="0.2">
      <c r="D902" s="2"/>
      <c r="E902" s="2"/>
      <c r="F902" s="2"/>
      <c r="G902" s="2"/>
      <c r="O902" s="2"/>
      <c r="Q902" s="2"/>
      <c r="R902" s="2"/>
      <c r="S902" s="2"/>
      <c r="T902" s="2"/>
    </row>
    <row r="903" spans="4:20" x14ac:dyDescent="0.2">
      <c r="D903" s="2"/>
      <c r="E903" s="2"/>
      <c r="F903" s="2"/>
      <c r="G903" s="2"/>
      <c r="O903" s="2"/>
      <c r="Q903" s="2"/>
      <c r="R903" s="2"/>
      <c r="S903" s="2"/>
      <c r="T903" s="2"/>
    </row>
    <row r="904" spans="4:20" x14ac:dyDescent="0.2">
      <c r="D904" s="2"/>
      <c r="E904" s="2"/>
      <c r="F904" s="2"/>
      <c r="G904" s="2"/>
      <c r="O904" s="2"/>
      <c r="Q904" s="2"/>
      <c r="R904" s="2"/>
      <c r="S904" s="2"/>
      <c r="T904" s="2"/>
    </row>
    <row r="905" spans="4:20" x14ac:dyDescent="0.2">
      <c r="D905" s="2"/>
      <c r="E905" s="2"/>
      <c r="F905" s="2"/>
      <c r="G905" s="2"/>
      <c r="O905" s="2"/>
      <c r="Q905" s="2"/>
      <c r="R905" s="2"/>
      <c r="S905" s="2"/>
      <c r="T905" s="2"/>
    </row>
    <row r="906" spans="4:20" x14ac:dyDescent="0.2">
      <c r="D906" s="2"/>
      <c r="E906" s="2"/>
      <c r="F906" s="2"/>
      <c r="G906" s="2"/>
      <c r="O906" s="2"/>
      <c r="Q906" s="2"/>
      <c r="R906" s="2"/>
      <c r="S906" s="2"/>
      <c r="T906" s="2"/>
    </row>
    <row r="907" spans="4:20" x14ac:dyDescent="0.2">
      <c r="D907" s="2"/>
      <c r="E907" s="2"/>
      <c r="F907" s="2"/>
      <c r="G907" s="2"/>
      <c r="O907" s="2"/>
      <c r="Q907" s="2"/>
      <c r="R907" s="2"/>
      <c r="S907" s="2"/>
      <c r="T907" s="2"/>
    </row>
    <row r="908" spans="4:20" x14ac:dyDescent="0.2">
      <c r="D908" s="2"/>
      <c r="E908" s="2"/>
      <c r="F908" s="2"/>
      <c r="G908" s="2"/>
      <c r="O908" s="2"/>
      <c r="Q908" s="2"/>
      <c r="R908" s="2"/>
      <c r="S908" s="2"/>
      <c r="T908" s="2"/>
    </row>
    <row r="909" spans="4:20" x14ac:dyDescent="0.2">
      <c r="D909" s="2"/>
      <c r="E909" s="2"/>
      <c r="F909" s="2"/>
      <c r="G909" s="2"/>
      <c r="O909" s="2"/>
      <c r="Q909" s="2"/>
      <c r="R909" s="2"/>
      <c r="S909" s="2"/>
      <c r="T909" s="2"/>
    </row>
    <row r="910" spans="4:20" x14ac:dyDescent="0.2">
      <c r="D910" s="2"/>
      <c r="E910" s="2"/>
      <c r="F910" s="2"/>
      <c r="G910" s="2"/>
      <c r="O910" s="2"/>
      <c r="Q910" s="2"/>
      <c r="R910" s="2"/>
      <c r="S910" s="2"/>
      <c r="T910" s="2"/>
    </row>
    <row r="911" spans="4:20" x14ac:dyDescent="0.2">
      <c r="D911" s="2"/>
      <c r="E911" s="2"/>
      <c r="F911" s="2"/>
      <c r="G911" s="2"/>
      <c r="O911" s="2"/>
      <c r="Q911" s="2"/>
      <c r="R911" s="2"/>
      <c r="S911" s="2"/>
      <c r="T911" s="2"/>
    </row>
    <row r="912" spans="4:20" x14ac:dyDescent="0.2">
      <c r="D912" s="2"/>
      <c r="E912" s="2"/>
      <c r="F912" s="2"/>
      <c r="G912" s="2"/>
      <c r="O912" s="2"/>
      <c r="Q912" s="2"/>
      <c r="R912" s="2"/>
      <c r="S912" s="2"/>
      <c r="T912" s="2"/>
    </row>
    <row r="913" spans="4:20" x14ac:dyDescent="0.2">
      <c r="D913" s="2"/>
      <c r="E913" s="2"/>
      <c r="F913" s="2"/>
      <c r="G913" s="2"/>
      <c r="O913" s="2"/>
      <c r="Q913" s="2"/>
      <c r="R913" s="2"/>
      <c r="S913" s="2"/>
      <c r="T913" s="2"/>
    </row>
    <row r="914" spans="4:20" x14ac:dyDescent="0.2">
      <c r="D914" s="2"/>
      <c r="E914" s="2"/>
      <c r="F914" s="2"/>
      <c r="G914" s="2"/>
      <c r="O914" s="2"/>
      <c r="Q914" s="2"/>
      <c r="R914" s="2"/>
      <c r="S914" s="2"/>
      <c r="T914" s="2"/>
    </row>
    <row r="915" spans="4:20" x14ac:dyDescent="0.2">
      <c r="D915" s="2"/>
      <c r="E915" s="2"/>
      <c r="F915" s="2"/>
      <c r="G915" s="2"/>
      <c r="O915" s="2"/>
      <c r="Q915" s="2"/>
      <c r="R915" s="2"/>
      <c r="S915" s="2"/>
      <c r="T915" s="2"/>
    </row>
    <row r="916" spans="4:20" x14ac:dyDescent="0.2">
      <c r="D916" s="2"/>
      <c r="E916" s="2"/>
      <c r="F916" s="2"/>
      <c r="G916" s="2"/>
      <c r="O916" s="2"/>
      <c r="Q916" s="2"/>
      <c r="R916" s="2"/>
      <c r="S916" s="2"/>
      <c r="T916" s="2"/>
    </row>
    <row r="917" spans="4:20" x14ac:dyDescent="0.2">
      <c r="D917" s="2"/>
      <c r="E917" s="2"/>
      <c r="F917" s="2"/>
      <c r="G917" s="2"/>
      <c r="O917" s="2"/>
      <c r="Q917" s="2"/>
      <c r="R917" s="2"/>
      <c r="S917" s="2"/>
      <c r="T917" s="2"/>
    </row>
    <row r="918" spans="4:20" x14ac:dyDescent="0.2">
      <c r="D918" s="2"/>
      <c r="E918" s="2"/>
      <c r="F918" s="2"/>
      <c r="G918" s="2"/>
      <c r="O918" s="2"/>
      <c r="Q918" s="2"/>
      <c r="R918" s="2"/>
      <c r="S918" s="2"/>
      <c r="T918" s="2"/>
    </row>
    <row r="919" spans="4:20" x14ac:dyDescent="0.2">
      <c r="D919" s="2"/>
      <c r="E919" s="2"/>
      <c r="F919" s="2"/>
      <c r="G919" s="2"/>
      <c r="O919" s="2"/>
      <c r="Q919" s="2"/>
      <c r="R919" s="2"/>
      <c r="S919" s="2"/>
      <c r="T919" s="2"/>
    </row>
    <row r="920" spans="4:20" x14ac:dyDescent="0.2">
      <c r="D920" s="2"/>
      <c r="E920" s="2"/>
      <c r="F920" s="2"/>
      <c r="G920" s="2"/>
      <c r="O920" s="2"/>
      <c r="Q920" s="2"/>
      <c r="R920" s="2"/>
      <c r="S920" s="2"/>
      <c r="T920" s="2"/>
    </row>
    <row r="921" spans="4:20" x14ac:dyDescent="0.2">
      <c r="D921" s="2"/>
      <c r="E921" s="2"/>
      <c r="F921" s="2"/>
      <c r="G921" s="2"/>
      <c r="O921" s="2"/>
      <c r="Q921" s="2"/>
      <c r="R921" s="2"/>
      <c r="S921" s="2"/>
      <c r="T921" s="2"/>
    </row>
    <row r="922" spans="4:20" x14ac:dyDescent="0.2">
      <c r="D922" s="2"/>
      <c r="E922" s="2"/>
      <c r="F922" s="2"/>
      <c r="G922" s="2"/>
      <c r="O922" s="2"/>
      <c r="Q922" s="2"/>
      <c r="R922" s="2"/>
      <c r="S922" s="2"/>
      <c r="T922" s="2"/>
    </row>
    <row r="923" spans="4:20" x14ac:dyDescent="0.2">
      <c r="D923" s="2"/>
      <c r="E923" s="2"/>
      <c r="F923" s="2"/>
      <c r="G923" s="2"/>
      <c r="O923" s="2"/>
      <c r="Q923" s="2"/>
      <c r="R923" s="2"/>
      <c r="S923" s="2"/>
      <c r="T923" s="2"/>
    </row>
    <row r="924" spans="4:20" x14ac:dyDescent="0.2">
      <c r="D924" s="2"/>
      <c r="E924" s="2"/>
      <c r="F924" s="2"/>
      <c r="G924" s="2"/>
      <c r="O924" s="2"/>
      <c r="Q924" s="2"/>
      <c r="R924" s="2"/>
      <c r="S924" s="2"/>
      <c r="T924" s="2"/>
    </row>
    <row r="925" spans="4:20" x14ac:dyDescent="0.2">
      <c r="D925" s="2"/>
      <c r="E925" s="2"/>
      <c r="F925" s="2"/>
      <c r="G925" s="2"/>
      <c r="O925" s="2"/>
      <c r="Q925" s="2"/>
      <c r="R925" s="2"/>
      <c r="S925" s="2"/>
      <c r="T925" s="2"/>
    </row>
    <row r="926" spans="4:20" x14ac:dyDescent="0.2">
      <c r="D926" s="2"/>
      <c r="E926" s="2"/>
      <c r="F926" s="2"/>
      <c r="G926" s="2"/>
      <c r="O926" s="2"/>
      <c r="Q926" s="2"/>
      <c r="R926" s="2"/>
      <c r="S926" s="2"/>
      <c r="T926" s="2"/>
    </row>
    <row r="927" spans="4:20" x14ac:dyDescent="0.2">
      <c r="D927" s="2"/>
      <c r="E927" s="2"/>
      <c r="F927" s="2"/>
      <c r="G927" s="2"/>
      <c r="O927" s="2"/>
      <c r="Q927" s="2"/>
      <c r="R927" s="2"/>
      <c r="S927" s="2"/>
      <c r="T927" s="2"/>
    </row>
    <row r="928" spans="4:20" x14ac:dyDescent="0.2">
      <c r="D928" s="2"/>
      <c r="E928" s="2"/>
      <c r="F928" s="2"/>
      <c r="G928" s="2"/>
      <c r="O928" s="2"/>
      <c r="Q928" s="2"/>
      <c r="R928" s="2"/>
      <c r="S928" s="2"/>
      <c r="T928" s="2"/>
    </row>
    <row r="929" spans="4:20" x14ac:dyDescent="0.2">
      <c r="D929" s="2"/>
      <c r="E929" s="2"/>
      <c r="F929" s="2"/>
      <c r="G929" s="2"/>
      <c r="O929" s="2"/>
      <c r="Q929" s="2"/>
      <c r="R929" s="2"/>
      <c r="S929" s="2"/>
      <c r="T929" s="2"/>
    </row>
    <row r="930" spans="4:20" x14ac:dyDescent="0.2">
      <c r="D930" s="2"/>
      <c r="E930" s="2"/>
      <c r="F930" s="2"/>
      <c r="G930" s="2"/>
      <c r="O930" s="2"/>
      <c r="Q930" s="2"/>
      <c r="R930" s="2"/>
      <c r="S930" s="2"/>
      <c r="T930" s="2"/>
    </row>
    <row r="931" spans="4:20" x14ac:dyDescent="0.2">
      <c r="D931" s="2"/>
      <c r="E931" s="2"/>
      <c r="F931" s="2"/>
      <c r="G931" s="2"/>
      <c r="O931" s="2"/>
      <c r="Q931" s="2"/>
      <c r="R931" s="2"/>
      <c r="S931" s="2"/>
      <c r="T931" s="2"/>
    </row>
    <row r="932" spans="4:20" x14ac:dyDescent="0.2">
      <c r="D932" s="2"/>
      <c r="E932" s="2"/>
      <c r="F932" s="2"/>
      <c r="G932" s="2"/>
      <c r="O932" s="2"/>
      <c r="Q932" s="2"/>
      <c r="R932" s="2"/>
      <c r="S932" s="2"/>
      <c r="T932" s="2"/>
    </row>
    <row r="933" spans="4:20" x14ac:dyDescent="0.2">
      <c r="D933" s="2"/>
      <c r="E933" s="2"/>
      <c r="F933" s="2"/>
      <c r="G933" s="2"/>
      <c r="O933" s="2"/>
      <c r="Q933" s="2"/>
      <c r="R933" s="2"/>
      <c r="S933" s="2"/>
      <c r="T933" s="2"/>
    </row>
    <row r="934" spans="4:20" x14ac:dyDescent="0.2">
      <c r="D934" s="2"/>
      <c r="E934" s="2"/>
      <c r="F934" s="2"/>
      <c r="G934" s="2"/>
      <c r="O934" s="2"/>
      <c r="Q934" s="2"/>
      <c r="R934" s="2"/>
      <c r="S934" s="2"/>
      <c r="T934" s="2"/>
    </row>
    <row r="935" spans="4:20" x14ac:dyDescent="0.2">
      <c r="D935" s="2"/>
      <c r="E935" s="2"/>
      <c r="F935" s="2"/>
      <c r="G935" s="2"/>
      <c r="O935" s="2"/>
      <c r="Q935" s="2"/>
      <c r="R935" s="2"/>
      <c r="S935" s="2"/>
      <c r="T935" s="2"/>
    </row>
    <row r="936" spans="4:20" x14ac:dyDescent="0.2">
      <c r="D936" s="2"/>
      <c r="E936" s="2"/>
      <c r="F936" s="2"/>
      <c r="G936" s="2"/>
      <c r="O936" s="2"/>
      <c r="Q936" s="2"/>
      <c r="R936" s="2"/>
      <c r="S936" s="2"/>
      <c r="T936" s="2"/>
    </row>
    <row r="937" spans="4:20" x14ac:dyDescent="0.2">
      <c r="D937" s="2"/>
      <c r="E937" s="2"/>
      <c r="F937" s="2"/>
      <c r="G937" s="2"/>
      <c r="O937" s="2"/>
      <c r="Q937" s="2"/>
      <c r="R937" s="2"/>
      <c r="S937" s="2"/>
      <c r="T937" s="2"/>
    </row>
    <row r="938" spans="4:20" x14ac:dyDescent="0.2">
      <c r="D938" s="2"/>
      <c r="E938" s="2"/>
      <c r="F938" s="2"/>
      <c r="G938" s="2"/>
      <c r="O938" s="2"/>
      <c r="Q938" s="2"/>
      <c r="R938" s="2"/>
      <c r="S938" s="2"/>
      <c r="T938" s="2"/>
    </row>
    <row r="939" spans="4:20" x14ac:dyDescent="0.2">
      <c r="D939" s="2"/>
      <c r="E939" s="2"/>
      <c r="F939" s="2"/>
      <c r="G939" s="2"/>
      <c r="O939" s="2"/>
      <c r="Q939" s="2"/>
      <c r="R939" s="2"/>
      <c r="S939" s="2"/>
      <c r="T939" s="2"/>
    </row>
    <row r="940" spans="4:20" x14ac:dyDescent="0.2">
      <c r="D940" s="2"/>
      <c r="E940" s="2"/>
      <c r="F940" s="2"/>
      <c r="G940" s="2"/>
      <c r="O940" s="2"/>
      <c r="Q940" s="2"/>
      <c r="R940" s="2"/>
      <c r="S940" s="2"/>
      <c r="T940" s="2"/>
    </row>
    <row r="941" spans="4:20" x14ac:dyDescent="0.2">
      <c r="D941" s="2"/>
      <c r="E941" s="2"/>
      <c r="F941" s="2"/>
      <c r="G941" s="2"/>
      <c r="O941" s="2"/>
      <c r="Q941" s="2"/>
      <c r="R941" s="2"/>
      <c r="S941" s="2"/>
      <c r="T941" s="2"/>
    </row>
    <row r="942" spans="4:20" x14ac:dyDescent="0.2">
      <c r="D942" s="2"/>
      <c r="E942" s="2"/>
      <c r="F942" s="2"/>
      <c r="G942" s="2"/>
      <c r="O942" s="2"/>
      <c r="Q942" s="2"/>
      <c r="R942" s="2"/>
      <c r="S942" s="2"/>
      <c r="T942" s="2"/>
    </row>
    <row r="943" spans="4:20" x14ac:dyDescent="0.2">
      <c r="D943" s="2"/>
      <c r="E943" s="2"/>
      <c r="F943" s="2"/>
      <c r="G943" s="2"/>
      <c r="O943" s="2"/>
      <c r="Q943" s="2"/>
      <c r="R943" s="2"/>
      <c r="S943" s="2"/>
      <c r="T943" s="2"/>
    </row>
    <row r="944" spans="4:20" x14ac:dyDescent="0.2">
      <c r="D944" s="2"/>
      <c r="E944" s="2"/>
      <c r="F944" s="2"/>
      <c r="G944" s="2"/>
      <c r="O944" s="2"/>
      <c r="Q944" s="2"/>
      <c r="R944" s="2"/>
      <c r="S944" s="2"/>
      <c r="T944" s="2"/>
    </row>
    <row r="945" spans="4:20" x14ac:dyDescent="0.2">
      <c r="D945" s="2"/>
      <c r="E945" s="2"/>
      <c r="F945" s="2"/>
      <c r="G945" s="2"/>
      <c r="O945" s="2"/>
      <c r="Q945" s="2"/>
      <c r="R945" s="2"/>
      <c r="S945" s="2"/>
      <c r="T945" s="2"/>
    </row>
    <row r="946" spans="4:20" x14ac:dyDescent="0.2">
      <c r="D946" s="2"/>
      <c r="E946" s="2"/>
      <c r="F946" s="2"/>
      <c r="G946" s="2"/>
      <c r="O946" s="2"/>
      <c r="Q946" s="2"/>
      <c r="R946" s="2"/>
      <c r="S946" s="2"/>
      <c r="T946" s="2"/>
    </row>
    <row r="947" spans="4:20" x14ac:dyDescent="0.2">
      <c r="D947" s="2"/>
      <c r="E947" s="2"/>
      <c r="F947" s="2"/>
      <c r="G947" s="2"/>
      <c r="O947" s="2"/>
      <c r="Q947" s="2"/>
      <c r="R947" s="2"/>
      <c r="S947" s="2"/>
      <c r="T947" s="2"/>
    </row>
    <row r="948" spans="4:20" x14ac:dyDescent="0.2">
      <c r="D948" s="2"/>
      <c r="E948" s="2"/>
      <c r="F948" s="2"/>
      <c r="G948" s="2"/>
      <c r="O948" s="2"/>
      <c r="Q948" s="2"/>
      <c r="R948" s="2"/>
      <c r="S948" s="2"/>
      <c r="T948" s="2"/>
    </row>
    <row r="949" spans="4:20" x14ac:dyDescent="0.2">
      <c r="D949" s="2"/>
      <c r="E949" s="2"/>
      <c r="F949" s="2"/>
      <c r="G949" s="2"/>
      <c r="O949" s="2"/>
      <c r="Q949" s="2"/>
      <c r="R949" s="2"/>
      <c r="S949" s="2"/>
      <c r="T949" s="2"/>
    </row>
    <row r="950" spans="4:20" x14ac:dyDescent="0.2">
      <c r="D950" s="2"/>
      <c r="E950" s="2"/>
      <c r="F950" s="2"/>
      <c r="G950" s="2"/>
      <c r="O950" s="2"/>
      <c r="Q950" s="2"/>
      <c r="R950" s="2"/>
      <c r="S950" s="2"/>
      <c r="T950" s="2"/>
    </row>
    <row r="951" spans="4:20" x14ac:dyDescent="0.2">
      <c r="D951" s="2"/>
      <c r="E951" s="2"/>
      <c r="F951" s="2"/>
      <c r="G951" s="2"/>
      <c r="O951" s="2"/>
      <c r="Q951" s="2"/>
      <c r="R951" s="2"/>
      <c r="S951" s="2"/>
      <c r="T951" s="2"/>
    </row>
    <row r="952" spans="4:20" x14ac:dyDescent="0.2">
      <c r="D952" s="2"/>
      <c r="E952" s="2"/>
      <c r="F952" s="2"/>
      <c r="G952" s="2"/>
      <c r="O952" s="2"/>
      <c r="Q952" s="2"/>
      <c r="R952" s="2"/>
      <c r="S952" s="2"/>
      <c r="T952" s="2"/>
    </row>
    <row r="953" spans="4:20" x14ac:dyDescent="0.2">
      <c r="D953" s="2"/>
      <c r="E953" s="2"/>
      <c r="F953" s="2"/>
      <c r="G953" s="2"/>
      <c r="O953" s="2"/>
      <c r="Q953" s="2"/>
      <c r="R953" s="2"/>
      <c r="S953" s="2"/>
      <c r="T953" s="2"/>
    </row>
    <row r="954" spans="4:20" x14ac:dyDescent="0.2">
      <c r="D954" s="2"/>
      <c r="E954" s="2"/>
      <c r="F954" s="2"/>
      <c r="G954" s="2"/>
      <c r="O954" s="2"/>
      <c r="Q954" s="2"/>
      <c r="R954" s="2"/>
      <c r="S954" s="2"/>
      <c r="T954" s="2"/>
    </row>
    <row r="955" spans="4:20" x14ac:dyDescent="0.2">
      <c r="D955" s="2"/>
      <c r="E955" s="2"/>
      <c r="F955" s="2"/>
      <c r="G955" s="2"/>
      <c r="O955" s="2"/>
      <c r="Q955" s="2"/>
      <c r="R955" s="2"/>
      <c r="S955" s="2"/>
      <c r="T955" s="2"/>
    </row>
    <row r="956" spans="4:20" x14ac:dyDescent="0.2">
      <c r="D956" s="2"/>
      <c r="E956" s="2"/>
      <c r="F956" s="2"/>
      <c r="G956" s="2"/>
      <c r="O956" s="2"/>
      <c r="Q956" s="2"/>
      <c r="R956" s="2"/>
      <c r="S956" s="2"/>
      <c r="T956" s="2"/>
    </row>
    <row r="957" spans="4:20" x14ac:dyDescent="0.2">
      <c r="D957" s="2"/>
      <c r="E957" s="2"/>
      <c r="F957" s="2"/>
      <c r="G957" s="2"/>
      <c r="O957" s="2"/>
      <c r="Q957" s="2"/>
      <c r="R957" s="2"/>
      <c r="S957" s="2"/>
      <c r="T957" s="2"/>
    </row>
    <row r="958" spans="4:20" x14ac:dyDescent="0.2">
      <c r="D958" s="2"/>
      <c r="E958" s="2"/>
      <c r="F958" s="2"/>
      <c r="G958" s="2"/>
      <c r="O958" s="2"/>
      <c r="Q958" s="2"/>
      <c r="R958" s="2"/>
      <c r="S958" s="2"/>
      <c r="T958" s="2"/>
    </row>
    <row r="959" spans="4:20" x14ac:dyDescent="0.2">
      <c r="D959" s="2"/>
      <c r="E959" s="2"/>
      <c r="F959" s="2"/>
      <c r="G959" s="2"/>
      <c r="O959" s="2"/>
      <c r="Q959" s="2"/>
      <c r="R959" s="2"/>
      <c r="S959" s="2"/>
      <c r="T959" s="2"/>
    </row>
    <row r="960" spans="4:20" x14ac:dyDescent="0.2">
      <c r="D960" s="2"/>
      <c r="E960" s="2"/>
      <c r="F960" s="2"/>
      <c r="G960" s="2"/>
      <c r="O960" s="2"/>
      <c r="Q960" s="2"/>
      <c r="R960" s="2"/>
      <c r="S960" s="2"/>
      <c r="T960" s="2"/>
    </row>
    <row r="961" spans="4:20" x14ac:dyDescent="0.2">
      <c r="D961" s="2"/>
      <c r="E961" s="2"/>
      <c r="F961" s="2"/>
      <c r="G961" s="2"/>
      <c r="O961" s="2"/>
      <c r="Q961" s="2"/>
      <c r="R961" s="2"/>
      <c r="S961" s="2"/>
      <c r="T961" s="2"/>
    </row>
    <row r="962" spans="4:20" x14ac:dyDescent="0.2">
      <c r="D962" s="2"/>
      <c r="E962" s="2"/>
      <c r="F962" s="2"/>
      <c r="G962" s="2"/>
      <c r="O962" s="2"/>
      <c r="Q962" s="2"/>
      <c r="R962" s="2"/>
      <c r="S962" s="2"/>
      <c r="T962" s="2"/>
    </row>
    <row r="963" spans="4:20" x14ac:dyDescent="0.2">
      <c r="D963" s="2"/>
      <c r="E963" s="2"/>
      <c r="F963" s="2"/>
      <c r="G963" s="2"/>
      <c r="O963" s="2"/>
      <c r="Q963" s="2"/>
      <c r="R963" s="2"/>
      <c r="S963" s="2"/>
      <c r="T963" s="2"/>
    </row>
    <row r="964" spans="4:20" x14ac:dyDescent="0.2">
      <c r="D964" s="2"/>
      <c r="E964" s="2"/>
      <c r="F964" s="2"/>
      <c r="G964" s="2"/>
      <c r="O964" s="2"/>
      <c r="Q964" s="2"/>
      <c r="R964" s="2"/>
      <c r="S964" s="2"/>
      <c r="T964" s="2"/>
    </row>
    <row r="965" spans="4:20" x14ac:dyDescent="0.2">
      <c r="D965" s="2"/>
      <c r="E965" s="2"/>
      <c r="F965" s="2"/>
      <c r="G965" s="2"/>
      <c r="O965" s="2"/>
      <c r="Q965" s="2"/>
      <c r="R965" s="2"/>
      <c r="S965" s="2"/>
      <c r="T965" s="2"/>
    </row>
    <row r="966" spans="4:20" x14ac:dyDescent="0.2">
      <c r="D966" s="2"/>
      <c r="E966" s="2"/>
      <c r="F966" s="2"/>
      <c r="G966" s="2"/>
      <c r="O966" s="2"/>
      <c r="Q966" s="2"/>
      <c r="R966" s="2"/>
      <c r="S966" s="2"/>
      <c r="T966" s="2"/>
    </row>
    <row r="967" spans="4:20" x14ac:dyDescent="0.2">
      <c r="D967" s="2"/>
      <c r="E967" s="2"/>
      <c r="F967" s="2"/>
      <c r="G967" s="2"/>
      <c r="O967" s="2"/>
      <c r="Q967" s="2"/>
      <c r="R967" s="2"/>
      <c r="S967" s="2"/>
      <c r="T967" s="2"/>
    </row>
    <row r="968" spans="4:20" x14ac:dyDescent="0.2">
      <c r="D968" s="2"/>
      <c r="E968" s="2"/>
      <c r="F968" s="2"/>
      <c r="G968" s="2"/>
      <c r="O968" s="2"/>
      <c r="Q968" s="2"/>
      <c r="R968" s="2"/>
      <c r="S968" s="2"/>
      <c r="T968" s="2"/>
    </row>
    <row r="969" spans="4:20" x14ac:dyDescent="0.2">
      <c r="D969" s="2"/>
      <c r="E969" s="2"/>
      <c r="F969" s="2"/>
      <c r="G969" s="2"/>
      <c r="O969" s="2"/>
      <c r="Q969" s="2"/>
      <c r="R969" s="2"/>
      <c r="S969" s="2"/>
      <c r="T969" s="2"/>
    </row>
    <row r="970" spans="4:20" x14ac:dyDescent="0.2">
      <c r="D970" s="2"/>
      <c r="E970" s="2"/>
      <c r="F970" s="2"/>
      <c r="G970" s="2"/>
      <c r="O970" s="2"/>
      <c r="Q970" s="2"/>
      <c r="R970" s="2"/>
      <c r="S970" s="2"/>
      <c r="T970" s="2"/>
    </row>
    <row r="971" spans="4:20" x14ac:dyDescent="0.2">
      <c r="D971" s="2"/>
      <c r="E971" s="2"/>
      <c r="F971" s="2"/>
      <c r="G971" s="2"/>
      <c r="O971" s="2"/>
      <c r="Q971" s="2"/>
      <c r="R971" s="2"/>
      <c r="S971" s="2"/>
      <c r="T971" s="2"/>
    </row>
    <row r="972" spans="4:20" x14ac:dyDescent="0.2">
      <c r="D972" s="2"/>
      <c r="E972" s="2"/>
      <c r="F972" s="2"/>
      <c r="G972" s="2"/>
      <c r="O972" s="2"/>
      <c r="Q972" s="2"/>
      <c r="R972" s="2"/>
      <c r="S972" s="2"/>
      <c r="T972" s="2"/>
    </row>
    <row r="973" spans="4:20" x14ac:dyDescent="0.2">
      <c r="D973" s="2"/>
      <c r="E973" s="2"/>
      <c r="F973" s="2"/>
      <c r="G973" s="2"/>
      <c r="O973" s="2"/>
      <c r="Q973" s="2"/>
      <c r="R973" s="2"/>
      <c r="S973" s="2"/>
      <c r="T973" s="2"/>
    </row>
    <row r="974" spans="4:20" x14ac:dyDescent="0.2">
      <c r="D974" s="2"/>
      <c r="E974" s="2"/>
      <c r="F974" s="2"/>
      <c r="G974" s="2"/>
      <c r="O974" s="2"/>
      <c r="Q974" s="2"/>
      <c r="R974" s="2"/>
      <c r="S974" s="2"/>
      <c r="T974" s="2"/>
    </row>
    <row r="975" spans="4:20" x14ac:dyDescent="0.2">
      <c r="D975" s="2"/>
      <c r="E975" s="2"/>
      <c r="F975" s="2"/>
      <c r="G975" s="2"/>
      <c r="O975" s="2"/>
      <c r="Q975" s="2"/>
      <c r="R975" s="2"/>
      <c r="S975" s="2"/>
      <c r="T975" s="2"/>
    </row>
    <row r="976" spans="4:20" x14ac:dyDescent="0.2">
      <c r="D976" s="2"/>
      <c r="E976" s="2"/>
      <c r="F976" s="2"/>
      <c r="G976" s="2"/>
      <c r="O976" s="2"/>
      <c r="Q976" s="2"/>
      <c r="R976" s="2"/>
      <c r="S976" s="2"/>
      <c r="T976" s="2"/>
    </row>
    <row r="977" spans="4:20" x14ac:dyDescent="0.2">
      <c r="D977" s="2"/>
      <c r="E977" s="2"/>
      <c r="F977" s="2"/>
      <c r="G977" s="2"/>
      <c r="O977" s="2"/>
      <c r="Q977" s="2"/>
      <c r="R977" s="2"/>
      <c r="S977" s="2"/>
      <c r="T977" s="2"/>
    </row>
    <row r="978" spans="4:20" x14ac:dyDescent="0.2">
      <c r="D978" s="2"/>
      <c r="E978" s="2"/>
      <c r="F978" s="2"/>
      <c r="G978" s="2"/>
      <c r="O978" s="2"/>
      <c r="Q978" s="2"/>
      <c r="R978" s="2"/>
      <c r="S978" s="2"/>
      <c r="T978" s="2"/>
    </row>
    <row r="979" spans="4:20" x14ac:dyDescent="0.2">
      <c r="D979" s="2"/>
      <c r="E979" s="2"/>
      <c r="F979" s="2"/>
      <c r="G979" s="2"/>
      <c r="O979" s="2"/>
      <c r="Q979" s="2"/>
      <c r="R979" s="2"/>
      <c r="S979" s="2"/>
      <c r="T979" s="2"/>
    </row>
    <row r="980" spans="4:20" x14ac:dyDescent="0.2">
      <c r="D980" s="2"/>
      <c r="E980" s="2"/>
      <c r="F980" s="2"/>
      <c r="G980" s="2"/>
      <c r="O980" s="2"/>
      <c r="Q980" s="2"/>
      <c r="R980" s="2"/>
      <c r="S980" s="2"/>
      <c r="T980" s="2"/>
    </row>
    <row r="981" spans="4:20" x14ac:dyDescent="0.2">
      <c r="D981" s="2"/>
      <c r="E981" s="2"/>
      <c r="F981" s="2"/>
      <c r="G981" s="2"/>
      <c r="O981" s="2"/>
      <c r="Q981" s="2"/>
      <c r="R981" s="2"/>
      <c r="S981" s="2"/>
      <c r="T981" s="2"/>
    </row>
    <row r="982" spans="4:20" x14ac:dyDescent="0.2">
      <c r="D982" s="2"/>
      <c r="E982" s="2"/>
      <c r="F982" s="2"/>
      <c r="G982" s="2"/>
      <c r="O982" s="2"/>
      <c r="Q982" s="2"/>
      <c r="R982" s="2"/>
      <c r="S982" s="2"/>
      <c r="T982" s="2"/>
    </row>
    <row r="983" spans="4:20" x14ac:dyDescent="0.2">
      <c r="D983" s="2"/>
      <c r="E983" s="2"/>
      <c r="F983" s="2"/>
      <c r="G983" s="2"/>
      <c r="O983" s="2"/>
      <c r="Q983" s="2"/>
      <c r="R983" s="2"/>
      <c r="S983" s="2"/>
      <c r="T983" s="2"/>
    </row>
    <row r="984" spans="4:20" x14ac:dyDescent="0.2">
      <c r="D984" s="2"/>
      <c r="E984" s="2"/>
      <c r="F984" s="2"/>
      <c r="G984" s="2"/>
      <c r="O984" s="2"/>
      <c r="Q984" s="2"/>
      <c r="R984" s="2"/>
      <c r="S984" s="2"/>
      <c r="T984" s="2"/>
    </row>
    <row r="985" spans="4:20" x14ac:dyDescent="0.2">
      <c r="D985" s="2"/>
      <c r="E985" s="2"/>
      <c r="F985" s="2"/>
      <c r="G985" s="2"/>
      <c r="O985" s="2"/>
      <c r="Q985" s="2"/>
      <c r="R985" s="2"/>
      <c r="S985" s="2"/>
      <c r="T985" s="2"/>
    </row>
    <row r="986" spans="4:20" x14ac:dyDescent="0.2">
      <c r="D986" s="2"/>
      <c r="E986" s="2"/>
      <c r="F986" s="2"/>
      <c r="G986" s="2"/>
      <c r="O986" s="2"/>
      <c r="Q986" s="2"/>
      <c r="R986" s="2"/>
      <c r="S986" s="2"/>
      <c r="T986" s="2"/>
    </row>
    <row r="987" spans="4:20" x14ac:dyDescent="0.2">
      <c r="D987" s="2"/>
      <c r="E987" s="2"/>
      <c r="F987" s="2"/>
      <c r="G987" s="2"/>
      <c r="O987" s="2"/>
      <c r="Q987" s="2"/>
      <c r="R987" s="2"/>
      <c r="S987" s="2"/>
      <c r="T987" s="2"/>
    </row>
    <row r="988" spans="4:20" x14ac:dyDescent="0.2">
      <c r="D988" s="2"/>
      <c r="E988" s="2"/>
      <c r="F988" s="2"/>
      <c r="G988" s="2"/>
      <c r="O988" s="2"/>
      <c r="Q988" s="2"/>
      <c r="R988" s="2"/>
      <c r="S988" s="2"/>
      <c r="T988" s="2"/>
    </row>
    <row r="989" spans="4:20" x14ac:dyDescent="0.2">
      <c r="D989" s="2"/>
      <c r="E989" s="2"/>
      <c r="F989" s="2"/>
      <c r="G989" s="2"/>
      <c r="O989" s="2"/>
      <c r="Q989" s="2"/>
      <c r="R989" s="2"/>
      <c r="S989" s="2"/>
      <c r="T989" s="2"/>
    </row>
    <row r="990" spans="4:20" x14ac:dyDescent="0.2">
      <c r="D990" s="2"/>
      <c r="E990" s="2"/>
      <c r="F990" s="2"/>
      <c r="G990" s="2"/>
      <c r="O990" s="2"/>
      <c r="Q990" s="2"/>
      <c r="R990" s="2"/>
      <c r="S990" s="2"/>
      <c r="T990" s="2"/>
    </row>
    <row r="991" spans="4:20" x14ac:dyDescent="0.2">
      <c r="D991" s="2"/>
      <c r="E991" s="2"/>
      <c r="F991" s="2"/>
      <c r="G991" s="2"/>
      <c r="O991" s="2"/>
      <c r="Q991" s="2"/>
      <c r="R991" s="2"/>
      <c r="S991" s="2"/>
      <c r="T991" s="2"/>
    </row>
    <row r="992" spans="4:20" x14ac:dyDescent="0.2">
      <c r="D992" s="2"/>
      <c r="E992" s="2"/>
      <c r="F992" s="2"/>
      <c r="G992" s="2"/>
      <c r="O992" s="2"/>
      <c r="Q992" s="2"/>
      <c r="R992" s="2"/>
      <c r="S992" s="2"/>
      <c r="T992" s="2"/>
    </row>
    <row r="993" spans="4:20" x14ac:dyDescent="0.2">
      <c r="D993" s="2"/>
      <c r="E993" s="2"/>
      <c r="F993" s="2"/>
      <c r="G993" s="2"/>
      <c r="O993" s="2"/>
      <c r="Q993" s="2"/>
      <c r="R993" s="2"/>
      <c r="S993" s="2"/>
      <c r="T993" s="2"/>
    </row>
    <row r="994" spans="4:20" x14ac:dyDescent="0.2">
      <c r="D994" s="2"/>
      <c r="E994" s="2"/>
      <c r="F994" s="2"/>
      <c r="G994" s="2"/>
      <c r="O994" s="2"/>
      <c r="Q994" s="2"/>
      <c r="R994" s="2"/>
      <c r="S994" s="2"/>
      <c r="T994" s="2"/>
    </row>
    <row r="995" spans="4:20" x14ac:dyDescent="0.2">
      <c r="D995" s="2"/>
      <c r="E995" s="2"/>
      <c r="F995" s="2"/>
      <c r="G995" s="2"/>
      <c r="O995" s="2"/>
      <c r="Q995" s="2"/>
      <c r="R995" s="2"/>
      <c r="S995" s="2"/>
      <c r="T995" s="2"/>
    </row>
    <row r="996" spans="4:20" x14ac:dyDescent="0.2">
      <c r="D996" s="2"/>
      <c r="E996" s="2"/>
      <c r="F996" s="2"/>
      <c r="G996" s="2"/>
      <c r="O996" s="2"/>
      <c r="Q996" s="2"/>
      <c r="R996" s="2"/>
      <c r="S996" s="2"/>
      <c r="T996" s="2"/>
    </row>
    <row r="997" spans="4:20" x14ac:dyDescent="0.2">
      <c r="D997" s="2"/>
      <c r="E997" s="2"/>
      <c r="F997" s="2"/>
      <c r="G997" s="2"/>
      <c r="O997" s="2"/>
      <c r="Q997" s="2"/>
      <c r="R997" s="2"/>
      <c r="S997" s="2"/>
      <c r="T997" s="2"/>
    </row>
    <row r="998" spans="4:20" x14ac:dyDescent="0.2">
      <c r="D998" s="2"/>
      <c r="E998" s="2"/>
      <c r="F998" s="2"/>
      <c r="G998" s="2"/>
      <c r="O998" s="2"/>
      <c r="Q998" s="2"/>
      <c r="R998" s="2"/>
      <c r="S998" s="2"/>
      <c r="T998" s="2"/>
    </row>
    <row r="999" spans="4:20" x14ac:dyDescent="0.2">
      <c r="D999" s="2"/>
      <c r="E999" s="2"/>
      <c r="F999" s="2"/>
      <c r="G999" s="2"/>
      <c r="O999" s="2"/>
      <c r="Q999" s="2"/>
      <c r="R999" s="2"/>
      <c r="S999" s="2"/>
      <c r="T999" s="2"/>
    </row>
    <row r="1000" spans="4:20" x14ac:dyDescent="0.2">
      <c r="D1000" s="2"/>
      <c r="E1000" s="2"/>
      <c r="F1000" s="2"/>
      <c r="G1000" s="2"/>
      <c r="O1000" s="2"/>
      <c r="Q1000" s="2"/>
      <c r="R1000" s="2"/>
      <c r="S1000" s="2"/>
      <c r="T1000" s="2"/>
    </row>
    <row r="1001" spans="4:20" x14ac:dyDescent="0.2">
      <c r="D1001" s="2"/>
      <c r="E1001" s="2"/>
      <c r="F1001" s="2"/>
      <c r="G1001" s="2"/>
      <c r="O1001" s="2"/>
      <c r="Q1001" s="2"/>
      <c r="R1001" s="2"/>
      <c r="S1001" s="2"/>
      <c r="T1001" s="2"/>
    </row>
    <row r="1002" spans="4:20" x14ac:dyDescent="0.2">
      <c r="D1002" s="2"/>
      <c r="E1002" s="2"/>
      <c r="F1002" s="2"/>
      <c r="G1002" s="2"/>
      <c r="O1002" s="2"/>
      <c r="Q1002" s="2"/>
      <c r="R1002" s="2"/>
      <c r="S1002" s="2"/>
      <c r="T1002" s="2"/>
    </row>
    <row r="1003" spans="4:20" x14ac:dyDescent="0.2">
      <c r="D1003" s="2"/>
      <c r="E1003" s="2"/>
      <c r="F1003" s="2"/>
      <c r="G1003" s="2"/>
      <c r="O1003" s="2"/>
      <c r="Q1003" s="2"/>
      <c r="R1003" s="2"/>
      <c r="S1003" s="2"/>
      <c r="T1003" s="2"/>
    </row>
    <row r="1004" spans="4:20" x14ac:dyDescent="0.2">
      <c r="D1004" s="2"/>
      <c r="E1004" s="2"/>
      <c r="F1004" s="2"/>
      <c r="G1004" s="2"/>
      <c r="O1004" s="2"/>
      <c r="Q1004" s="2"/>
      <c r="R1004" s="2"/>
      <c r="S1004" s="2"/>
      <c r="T1004" s="2"/>
    </row>
    <row r="1005" spans="4:20" x14ac:dyDescent="0.2">
      <c r="D1005" s="2"/>
      <c r="E1005" s="2"/>
      <c r="F1005" s="2"/>
      <c r="G1005" s="2"/>
      <c r="O1005" s="2"/>
      <c r="Q1005" s="2"/>
      <c r="R1005" s="2"/>
      <c r="S1005" s="2"/>
      <c r="T1005" s="2"/>
    </row>
    <row r="1006" spans="4:20" x14ac:dyDescent="0.2">
      <c r="D1006" s="2"/>
      <c r="E1006" s="2"/>
      <c r="F1006" s="2"/>
      <c r="G1006" s="2"/>
      <c r="O1006" s="2"/>
      <c r="Q1006" s="2"/>
      <c r="R1006" s="2"/>
      <c r="S1006" s="2"/>
      <c r="T1006" s="2"/>
    </row>
    <row r="1007" spans="4:20" x14ac:dyDescent="0.2">
      <c r="D1007" s="2"/>
      <c r="E1007" s="2"/>
      <c r="F1007" s="2"/>
      <c r="G1007" s="2"/>
      <c r="O1007" s="2"/>
      <c r="Q1007" s="2"/>
      <c r="R1007" s="2"/>
      <c r="S1007" s="2"/>
      <c r="T1007" s="2"/>
    </row>
    <row r="1008" spans="4:20" x14ac:dyDescent="0.2">
      <c r="D1008" s="2"/>
      <c r="E1008" s="2"/>
      <c r="F1008" s="2"/>
      <c r="G1008" s="2"/>
      <c r="O1008" s="2"/>
      <c r="Q1008" s="2"/>
      <c r="R1008" s="2"/>
      <c r="S1008" s="2"/>
      <c r="T1008" s="2"/>
    </row>
    <row r="1009" spans="4:20" x14ac:dyDescent="0.2">
      <c r="D1009" s="2"/>
      <c r="E1009" s="2"/>
      <c r="F1009" s="2"/>
      <c r="G1009" s="2"/>
      <c r="O1009" s="2"/>
      <c r="Q1009" s="2"/>
      <c r="R1009" s="2"/>
      <c r="S1009" s="2"/>
      <c r="T1009" s="2"/>
    </row>
    <row r="1010" spans="4:20" x14ac:dyDescent="0.2">
      <c r="D1010" s="2"/>
      <c r="E1010" s="2"/>
      <c r="F1010" s="2"/>
      <c r="G1010" s="2"/>
      <c r="O1010" s="2"/>
      <c r="Q1010" s="2"/>
      <c r="R1010" s="2"/>
      <c r="S1010" s="2"/>
      <c r="T1010" s="2"/>
    </row>
    <row r="1011" spans="4:20" x14ac:dyDescent="0.2">
      <c r="D1011" s="2"/>
      <c r="E1011" s="2"/>
      <c r="F1011" s="2"/>
      <c r="G1011" s="2"/>
      <c r="O1011" s="2"/>
      <c r="Q1011" s="2"/>
      <c r="R1011" s="2"/>
      <c r="S1011" s="2"/>
      <c r="T1011" s="2"/>
    </row>
    <row r="1012" spans="4:20" x14ac:dyDescent="0.2">
      <c r="D1012" s="2"/>
      <c r="E1012" s="2"/>
      <c r="F1012" s="2"/>
      <c r="G1012" s="2"/>
      <c r="O1012" s="2"/>
      <c r="Q1012" s="2"/>
      <c r="R1012" s="2"/>
      <c r="S1012" s="2"/>
      <c r="T1012" s="2"/>
    </row>
    <row r="1013" spans="4:20" x14ac:dyDescent="0.2">
      <c r="D1013" s="2"/>
      <c r="E1013" s="2"/>
      <c r="F1013" s="2"/>
      <c r="G1013" s="2"/>
      <c r="O1013" s="2"/>
      <c r="Q1013" s="2"/>
      <c r="R1013" s="2"/>
      <c r="S1013" s="2"/>
      <c r="T1013" s="2"/>
    </row>
    <row r="1014" spans="4:20" x14ac:dyDescent="0.2">
      <c r="D1014" s="2"/>
      <c r="E1014" s="2"/>
      <c r="F1014" s="2"/>
      <c r="G1014" s="2"/>
      <c r="O1014" s="2"/>
      <c r="Q1014" s="2"/>
      <c r="R1014" s="2"/>
      <c r="S1014" s="2"/>
      <c r="T1014" s="2"/>
    </row>
    <row r="1015" spans="4:20" x14ac:dyDescent="0.2">
      <c r="D1015" s="2"/>
      <c r="E1015" s="2"/>
      <c r="F1015" s="2"/>
      <c r="G1015" s="2"/>
      <c r="O1015" s="2"/>
      <c r="Q1015" s="2"/>
      <c r="R1015" s="2"/>
      <c r="S1015" s="2"/>
      <c r="T1015" s="2"/>
    </row>
    <row r="1016" spans="4:20" x14ac:dyDescent="0.2">
      <c r="D1016" s="2"/>
      <c r="E1016" s="2"/>
      <c r="F1016" s="2"/>
      <c r="G1016" s="2"/>
      <c r="O1016" s="2"/>
      <c r="Q1016" s="2"/>
      <c r="R1016" s="2"/>
      <c r="S1016" s="2"/>
      <c r="T1016" s="2"/>
    </row>
    <row r="1017" spans="4:20" x14ac:dyDescent="0.2">
      <c r="D1017" s="2"/>
      <c r="E1017" s="2"/>
      <c r="F1017" s="2"/>
      <c r="G1017" s="2"/>
      <c r="O1017" s="2"/>
      <c r="Q1017" s="2"/>
      <c r="R1017" s="2"/>
      <c r="S1017" s="2"/>
      <c r="T1017" s="2"/>
    </row>
    <row r="1018" spans="4:20" x14ac:dyDescent="0.2">
      <c r="D1018" s="2"/>
      <c r="E1018" s="2"/>
      <c r="F1018" s="2"/>
      <c r="G1018" s="2"/>
      <c r="O1018" s="2"/>
      <c r="Q1018" s="2"/>
      <c r="R1018" s="2"/>
      <c r="S1018" s="2"/>
      <c r="T1018" s="2"/>
    </row>
    <row r="1019" spans="4:20" x14ac:dyDescent="0.2">
      <c r="D1019" s="2"/>
      <c r="E1019" s="2"/>
      <c r="F1019" s="2"/>
      <c r="G1019" s="2"/>
      <c r="O1019" s="2"/>
      <c r="Q1019" s="2"/>
      <c r="R1019" s="2"/>
      <c r="S1019" s="2"/>
      <c r="T1019" s="2"/>
    </row>
    <row r="1020" spans="4:20" x14ac:dyDescent="0.2">
      <c r="D1020" s="2"/>
      <c r="E1020" s="2"/>
      <c r="F1020" s="2"/>
      <c r="G1020" s="2"/>
      <c r="O1020" s="2"/>
      <c r="Q1020" s="2"/>
      <c r="R1020" s="2"/>
      <c r="S1020" s="2"/>
      <c r="T1020" s="2"/>
    </row>
    <row r="1021" spans="4:20" x14ac:dyDescent="0.2">
      <c r="D1021" s="2"/>
      <c r="E1021" s="2"/>
      <c r="F1021" s="2"/>
      <c r="G1021" s="2"/>
      <c r="O1021" s="2"/>
      <c r="Q1021" s="2"/>
      <c r="R1021" s="2"/>
      <c r="S1021" s="2"/>
      <c r="T1021" s="2"/>
    </row>
    <row r="1022" spans="4:20" x14ac:dyDescent="0.2">
      <c r="D1022" s="2"/>
      <c r="E1022" s="2"/>
      <c r="F1022" s="2"/>
      <c r="G1022" s="2"/>
      <c r="O1022" s="2"/>
      <c r="Q1022" s="2"/>
      <c r="R1022" s="2"/>
      <c r="S1022" s="2"/>
      <c r="T1022" s="2"/>
    </row>
    <row r="1023" spans="4:20" x14ac:dyDescent="0.2">
      <c r="D1023" s="2"/>
      <c r="E1023" s="2"/>
      <c r="F1023" s="2"/>
      <c r="G1023" s="2"/>
      <c r="O1023" s="2"/>
      <c r="Q1023" s="2"/>
      <c r="R1023" s="2"/>
      <c r="S1023" s="2"/>
      <c r="T1023" s="2"/>
    </row>
    <row r="1024" spans="4:20" x14ac:dyDescent="0.2">
      <c r="D1024" s="2"/>
      <c r="E1024" s="2"/>
      <c r="F1024" s="2"/>
      <c r="G1024" s="2"/>
      <c r="O1024" s="2"/>
      <c r="Q1024" s="2"/>
      <c r="R1024" s="2"/>
      <c r="S1024" s="2"/>
      <c r="T1024" s="2"/>
    </row>
    <row r="1025" spans="4:20" x14ac:dyDescent="0.2">
      <c r="D1025" s="2"/>
      <c r="E1025" s="2"/>
      <c r="F1025" s="2"/>
      <c r="G1025" s="2"/>
      <c r="O1025" s="2"/>
      <c r="Q1025" s="2"/>
      <c r="R1025" s="2"/>
      <c r="S1025" s="2"/>
      <c r="T1025" s="2"/>
    </row>
    <row r="1026" spans="4:20" x14ac:dyDescent="0.2">
      <c r="D1026" s="2"/>
      <c r="E1026" s="2"/>
      <c r="F1026" s="2"/>
      <c r="G1026" s="2"/>
      <c r="O1026" s="2"/>
      <c r="Q1026" s="2"/>
      <c r="R1026" s="2"/>
      <c r="S1026" s="2"/>
      <c r="T1026" s="2"/>
    </row>
    <row r="1027" spans="4:20" x14ac:dyDescent="0.2">
      <c r="D1027" s="2"/>
      <c r="E1027" s="2"/>
      <c r="F1027" s="2"/>
      <c r="G1027" s="2"/>
      <c r="O1027" s="2"/>
      <c r="Q1027" s="2"/>
      <c r="R1027" s="2"/>
      <c r="S1027" s="2"/>
      <c r="T1027" s="2"/>
    </row>
    <row r="1028" spans="4:20" x14ac:dyDescent="0.2">
      <c r="D1028" s="2"/>
      <c r="E1028" s="2"/>
      <c r="F1028" s="2"/>
      <c r="G1028" s="2"/>
      <c r="O1028" s="2"/>
      <c r="Q1028" s="2"/>
      <c r="R1028" s="2"/>
      <c r="S1028" s="2"/>
      <c r="T1028" s="2"/>
    </row>
    <row r="1029" spans="4:20" x14ac:dyDescent="0.2">
      <c r="D1029" s="2"/>
      <c r="E1029" s="2"/>
      <c r="F1029" s="2"/>
      <c r="G1029" s="2"/>
      <c r="O1029" s="2"/>
      <c r="Q1029" s="2"/>
      <c r="R1029" s="2"/>
      <c r="S1029" s="2"/>
      <c r="T1029" s="2"/>
    </row>
    <row r="1030" spans="4:20" x14ac:dyDescent="0.2">
      <c r="D1030" s="2"/>
      <c r="E1030" s="2"/>
      <c r="F1030" s="2"/>
      <c r="G1030" s="2"/>
      <c r="O1030" s="2"/>
      <c r="Q1030" s="2"/>
      <c r="R1030" s="2"/>
      <c r="S1030" s="2"/>
      <c r="T1030" s="2"/>
    </row>
    <row r="1031" spans="4:20" x14ac:dyDescent="0.2">
      <c r="D1031" s="2"/>
      <c r="E1031" s="2"/>
      <c r="F1031" s="2"/>
      <c r="G1031" s="2"/>
      <c r="O1031" s="2"/>
      <c r="Q1031" s="2"/>
      <c r="R1031" s="2"/>
      <c r="S1031" s="2"/>
      <c r="T1031" s="2"/>
    </row>
    <row r="1032" spans="4:20" x14ac:dyDescent="0.2">
      <c r="D1032" s="2"/>
      <c r="E1032" s="2"/>
      <c r="F1032" s="2"/>
      <c r="G1032" s="2"/>
      <c r="O1032" s="2"/>
      <c r="Q1032" s="2"/>
      <c r="R1032" s="2"/>
      <c r="S1032" s="2"/>
      <c r="T1032" s="2"/>
    </row>
    <row r="1033" spans="4:20" x14ac:dyDescent="0.2">
      <c r="D1033" s="2"/>
      <c r="E1033" s="2"/>
      <c r="F1033" s="2"/>
      <c r="G1033" s="2"/>
      <c r="O1033" s="2"/>
      <c r="Q1033" s="2"/>
      <c r="R1033" s="2"/>
      <c r="S1033" s="2"/>
      <c r="T1033" s="2"/>
    </row>
    <row r="1034" spans="4:20" x14ac:dyDescent="0.2">
      <c r="D1034" s="2"/>
      <c r="E1034" s="2"/>
      <c r="F1034" s="2"/>
      <c r="G1034" s="2"/>
      <c r="O1034" s="2"/>
      <c r="Q1034" s="2"/>
      <c r="R1034" s="2"/>
      <c r="S1034" s="2"/>
      <c r="T1034" s="2"/>
    </row>
    <row r="1035" spans="4:20" x14ac:dyDescent="0.2">
      <c r="D1035" s="2"/>
      <c r="E1035" s="2"/>
      <c r="F1035" s="2"/>
      <c r="G1035" s="2"/>
      <c r="O1035" s="2"/>
      <c r="Q1035" s="2"/>
      <c r="R1035" s="2"/>
      <c r="S1035" s="2"/>
      <c r="T1035" s="2"/>
    </row>
    <row r="1036" spans="4:20" x14ac:dyDescent="0.2">
      <c r="D1036" s="2"/>
      <c r="E1036" s="2"/>
      <c r="F1036" s="2"/>
      <c r="G1036" s="2"/>
      <c r="O1036" s="2"/>
      <c r="Q1036" s="2"/>
      <c r="R1036" s="2"/>
      <c r="S1036" s="2"/>
      <c r="T1036" s="2"/>
    </row>
    <row r="1037" spans="4:20" x14ac:dyDescent="0.2">
      <c r="D1037" s="2"/>
      <c r="E1037" s="2"/>
      <c r="F1037" s="2"/>
      <c r="G1037" s="2"/>
      <c r="O1037" s="2"/>
      <c r="Q1037" s="2"/>
      <c r="R1037" s="2"/>
      <c r="S1037" s="2"/>
      <c r="T1037" s="2"/>
    </row>
    <row r="1038" spans="4:20" x14ac:dyDescent="0.2">
      <c r="D1038" s="2"/>
      <c r="E1038" s="2"/>
      <c r="F1038" s="2"/>
      <c r="G1038" s="2"/>
      <c r="O1038" s="2"/>
      <c r="Q1038" s="2"/>
      <c r="R1038" s="2"/>
      <c r="S1038" s="2"/>
      <c r="T1038" s="2"/>
    </row>
    <row r="1039" spans="4:20" x14ac:dyDescent="0.2">
      <c r="D1039" s="2"/>
      <c r="E1039" s="2"/>
      <c r="F1039" s="2"/>
      <c r="G1039" s="2"/>
      <c r="O1039" s="2"/>
      <c r="Q1039" s="2"/>
      <c r="R1039" s="2"/>
      <c r="S1039" s="2"/>
      <c r="T1039" s="2"/>
    </row>
    <row r="1040" spans="4:20" x14ac:dyDescent="0.2">
      <c r="D1040" s="2"/>
      <c r="E1040" s="2"/>
      <c r="F1040" s="2"/>
      <c r="G1040" s="2"/>
      <c r="O1040" s="2"/>
      <c r="Q1040" s="2"/>
      <c r="R1040" s="2"/>
      <c r="S1040" s="2"/>
      <c r="T1040" s="2"/>
    </row>
    <row r="1041" spans="4:20" x14ac:dyDescent="0.2">
      <c r="D1041" s="2"/>
      <c r="E1041" s="2"/>
      <c r="F1041" s="2"/>
      <c r="G1041" s="2"/>
      <c r="O1041" s="2"/>
      <c r="Q1041" s="2"/>
      <c r="R1041" s="2"/>
      <c r="S1041" s="2"/>
      <c r="T1041" s="2"/>
    </row>
    <row r="1042" spans="4:20" x14ac:dyDescent="0.2">
      <c r="D1042" s="2"/>
      <c r="E1042" s="2"/>
      <c r="F1042" s="2"/>
      <c r="G1042" s="2"/>
      <c r="O1042" s="2"/>
      <c r="Q1042" s="2"/>
      <c r="R1042" s="2"/>
      <c r="S1042" s="2"/>
      <c r="T1042" s="2"/>
    </row>
    <row r="1043" spans="4:20" x14ac:dyDescent="0.2">
      <c r="D1043" s="2"/>
      <c r="E1043" s="2"/>
      <c r="F1043" s="2"/>
      <c r="G1043" s="2"/>
      <c r="O1043" s="2"/>
      <c r="Q1043" s="2"/>
      <c r="R1043" s="2"/>
      <c r="S1043" s="2"/>
      <c r="T1043" s="2"/>
    </row>
    <row r="1044" spans="4:20" x14ac:dyDescent="0.2">
      <c r="D1044" s="2"/>
      <c r="E1044" s="2"/>
      <c r="F1044" s="2"/>
      <c r="G1044" s="2"/>
      <c r="O1044" s="2"/>
      <c r="Q1044" s="2"/>
      <c r="R1044" s="2"/>
      <c r="S1044" s="2"/>
      <c r="T1044" s="2"/>
    </row>
    <row r="1045" spans="4:20" x14ac:dyDescent="0.2">
      <c r="D1045" s="2"/>
      <c r="E1045" s="2"/>
      <c r="F1045" s="2"/>
      <c r="G1045" s="2"/>
      <c r="O1045" s="2"/>
      <c r="Q1045" s="2"/>
      <c r="R1045" s="2"/>
      <c r="S1045" s="2"/>
      <c r="T1045" s="2"/>
    </row>
    <row r="1046" spans="4:20" x14ac:dyDescent="0.2">
      <c r="D1046" s="2"/>
      <c r="E1046" s="2"/>
      <c r="F1046" s="2"/>
      <c r="G1046" s="2"/>
      <c r="O1046" s="2"/>
      <c r="Q1046" s="2"/>
      <c r="R1046" s="2"/>
      <c r="S1046" s="2"/>
      <c r="T1046" s="2"/>
    </row>
    <row r="1047" spans="4:20" x14ac:dyDescent="0.2">
      <c r="D1047" s="2"/>
      <c r="E1047" s="2"/>
      <c r="F1047" s="2"/>
      <c r="G1047" s="2"/>
      <c r="O1047" s="2"/>
      <c r="Q1047" s="2"/>
      <c r="R1047" s="2"/>
      <c r="S1047" s="2"/>
      <c r="T1047" s="2"/>
    </row>
    <row r="1048" spans="4:20" x14ac:dyDescent="0.2">
      <c r="D1048" s="2"/>
      <c r="E1048" s="2"/>
      <c r="F1048" s="2"/>
      <c r="G1048" s="2"/>
      <c r="O1048" s="2"/>
      <c r="Q1048" s="2"/>
      <c r="R1048" s="2"/>
      <c r="S1048" s="2"/>
      <c r="T1048" s="2"/>
    </row>
    <row r="1049" spans="4:20" x14ac:dyDescent="0.2">
      <c r="D1049" s="2"/>
      <c r="E1049" s="2"/>
      <c r="F1049" s="2"/>
      <c r="G1049" s="2"/>
      <c r="O1049" s="2"/>
      <c r="Q1049" s="2"/>
      <c r="R1049" s="2"/>
      <c r="S1049" s="2"/>
      <c r="T1049" s="2"/>
    </row>
    <row r="1050" spans="4:20" x14ac:dyDescent="0.2">
      <c r="D1050" s="2"/>
      <c r="E1050" s="2"/>
      <c r="F1050" s="2"/>
      <c r="G1050" s="2"/>
      <c r="O1050" s="2"/>
      <c r="Q1050" s="2"/>
      <c r="R1050" s="2"/>
      <c r="S1050" s="2"/>
      <c r="T1050" s="2"/>
    </row>
    <row r="1051" spans="4:20" x14ac:dyDescent="0.2">
      <c r="D1051" s="2"/>
      <c r="E1051" s="2"/>
      <c r="F1051" s="2"/>
      <c r="G1051" s="2"/>
      <c r="O1051" s="2"/>
      <c r="Q1051" s="2"/>
      <c r="R1051" s="2"/>
      <c r="S1051" s="2"/>
      <c r="T1051" s="2"/>
    </row>
    <row r="1052" spans="4:20" x14ac:dyDescent="0.2">
      <c r="D1052" s="2"/>
      <c r="E1052" s="2"/>
      <c r="F1052" s="2"/>
      <c r="G1052" s="2"/>
      <c r="O1052" s="2"/>
      <c r="Q1052" s="2"/>
      <c r="R1052" s="2"/>
      <c r="S1052" s="2"/>
      <c r="T1052" s="2"/>
    </row>
    <row r="1053" spans="4:20" x14ac:dyDescent="0.2">
      <c r="D1053" s="2"/>
      <c r="E1053" s="2"/>
      <c r="F1053" s="2"/>
      <c r="G1053" s="2"/>
      <c r="O1053" s="2"/>
      <c r="Q1053" s="2"/>
      <c r="R1053" s="2"/>
      <c r="S1053" s="2"/>
      <c r="T1053" s="2"/>
    </row>
    <row r="1054" spans="4:20" x14ac:dyDescent="0.2">
      <c r="D1054" s="2"/>
      <c r="E1054" s="2"/>
      <c r="F1054" s="2"/>
      <c r="G1054" s="2"/>
      <c r="O1054" s="2"/>
      <c r="Q1054" s="2"/>
      <c r="R1054" s="2"/>
      <c r="S1054" s="2"/>
      <c r="T1054" s="2"/>
    </row>
    <row r="1055" spans="4:20" x14ac:dyDescent="0.2">
      <c r="D1055" s="2"/>
      <c r="E1055" s="2"/>
      <c r="F1055" s="2"/>
      <c r="G1055" s="2"/>
      <c r="O1055" s="2"/>
      <c r="Q1055" s="2"/>
      <c r="R1055" s="2"/>
      <c r="S1055" s="2"/>
      <c r="T1055" s="2"/>
    </row>
    <row r="1056" spans="4:20" x14ac:dyDescent="0.2">
      <c r="D1056" s="2"/>
      <c r="E1056" s="2"/>
      <c r="F1056" s="2"/>
      <c r="G1056" s="2"/>
      <c r="O1056" s="2"/>
      <c r="Q1056" s="2"/>
      <c r="R1056" s="2"/>
      <c r="S1056" s="2"/>
      <c r="T1056" s="2"/>
    </row>
    <row r="1057" spans="4:20" x14ac:dyDescent="0.2">
      <c r="D1057" s="2"/>
      <c r="E1057" s="2"/>
      <c r="F1057" s="2"/>
      <c r="G1057" s="2"/>
      <c r="O1057" s="2"/>
      <c r="Q1057" s="2"/>
      <c r="R1057" s="2"/>
      <c r="S1057" s="2"/>
      <c r="T1057" s="2"/>
    </row>
    <row r="1058" spans="4:20" x14ac:dyDescent="0.2">
      <c r="D1058" s="2"/>
      <c r="E1058" s="2"/>
      <c r="F1058" s="2"/>
      <c r="G1058" s="2"/>
      <c r="O1058" s="2"/>
      <c r="Q1058" s="2"/>
      <c r="R1058" s="2"/>
      <c r="S1058" s="2"/>
      <c r="T1058" s="2"/>
    </row>
    <row r="1059" spans="4:20" x14ac:dyDescent="0.2">
      <c r="D1059" s="2"/>
      <c r="E1059" s="2"/>
      <c r="F1059" s="2"/>
      <c r="G1059" s="2"/>
      <c r="O1059" s="2"/>
      <c r="Q1059" s="2"/>
      <c r="R1059" s="2"/>
      <c r="S1059" s="2"/>
      <c r="T1059" s="2"/>
    </row>
    <row r="1060" spans="4:20" x14ac:dyDescent="0.2">
      <c r="D1060" s="2"/>
      <c r="E1060" s="2"/>
      <c r="F1060" s="2"/>
      <c r="G1060" s="2"/>
      <c r="O1060" s="2"/>
      <c r="Q1060" s="2"/>
      <c r="R1060" s="2"/>
      <c r="S1060" s="2"/>
      <c r="T1060" s="2"/>
    </row>
    <row r="1061" spans="4:20" x14ac:dyDescent="0.2">
      <c r="D1061" s="2"/>
      <c r="E1061" s="2"/>
      <c r="F1061" s="2"/>
      <c r="G1061" s="2"/>
      <c r="O1061" s="2"/>
      <c r="Q1061" s="2"/>
      <c r="R1061" s="2"/>
      <c r="S1061" s="2"/>
      <c r="T1061" s="2"/>
    </row>
    <row r="1062" spans="4:20" x14ac:dyDescent="0.2">
      <c r="D1062" s="2"/>
      <c r="E1062" s="2"/>
      <c r="F1062" s="2"/>
      <c r="G1062" s="2"/>
      <c r="O1062" s="2"/>
      <c r="Q1062" s="2"/>
      <c r="R1062" s="2"/>
      <c r="S1062" s="2"/>
      <c r="T1062" s="2"/>
    </row>
    <row r="1063" spans="4:20" x14ac:dyDescent="0.2">
      <c r="D1063" s="2"/>
      <c r="E1063" s="2"/>
      <c r="F1063" s="2"/>
      <c r="G1063" s="2"/>
      <c r="O1063" s="2"/>
      <c r="Q1063" s="2"/>
      <c r="R1063" s="2"/>
      <c r="S1063" s="2"/>
      <c r="T1063" s="2"/>
    </row>
    <row r="1064" spans="4:20" x14ac:dyDescent="0.2">
      <c r="D1064" s="2"/>
      <c r="E1064" s="2"/>
      <c r="F1064" s="2"/>
      <c r="G1064" s="2"/>
      <c r="O1064" s="2"/>
      <c r="Q1064" s="2"/>
      <c r="R1064" s="2"/>
      <c r="S1064" s="2"/>
      <c r="T1064" s="2"/>
    </row>
    <row r="1065" spans="4:20" x14ac:dyDescent="0.2">
      <c r="D1065" s="2"/>
      <c r="E1065" s="2"/>
      <c r="F1065" s="2"/>
      <c r="G1065" s="2"/>
      <c r="O1065" s="2"/>
      <c r="Q1065" s="2"/>
      <c r="R1065" s="2"/>
      <c r="S1065" s="2"/>
      <c r="T1065" s="2"/>
    </row>
    <row r="1066" spans="4:20" x14ac:dyDescent="0.2">
      <c r="D1066" s="2"/>
      <c r="E1066" s="2"/>
      <c r="F1066" s="2"/>
      <c r="G1066" s="2"/>
      <c r="O1066" s="2"/>
      <c r="Q1066" s="2"/>
      <c r="R1066" s="2"/>
      <c r="S1066" s="2"/>
      <c r="T1066" s="2"/>
    </row>
    <row r="1067" spans="4:20" x14ac:dyDescent="0.2">
      <c r="D1067" s="2"/>
      <c r="E1067" s="2"/>
      <c r="F1067" s="2"/>
      <c r="G1067" s="2"/>
      <c r="O1067" s="2"/>
      <c r="Q1067" s="2"/>
      <c r="R1067" s="2"/>
      <c r="S1067" s="2"/>
      <c r="T1067" s="2"/>
    </row>
    <row r="1068" spans="4:20" x14ac:dyDescent="0.2">
      <c r="D1068" s="2"/>
      <c r="E1068" s="2"/>
      <c r="F1068" s="2"/>
      <c r="G1068" s="2"/>
      <c r="O1068" s="2"/>
      <c r="Q1068" s="2"/>
      <c r="R1068" s="2"/>
      <c r="S1068" s="2"/>
      <c r="T1068" s="2"/>
    </row>
    <row r="1069" spans="4:20" x14ac:dyDescent="0.2">
      <c r="D1069" s="2"/>
      <c r="E1069" s="2"/>
      <c r="F1069" s="2"/>
      <c r="G1069" s="2"/>
      <c r="O1069" s="2"/>
      <c r="Q1069" s="2"/>
      <c r="R1069" s="2"/>
      <c r="S1069" s="2"/>
      <c r="T1069" s="2"/>
    </row>
    <row r="1070" spans="4:20" x14ac:dyDescent="0.2">
      <c r="D1070" s="2"/>
      <c r="E1070" s="2"/>
      <c r="F1070" s="2"/>
      <c r="G1070" s="2"/>
      <c r="O1070" s="2"/>
      <c r="Q1070" s="2"/>
      <c r="R1070" s="2"/>
      <c r="S1070" s="2"/>
      <c r="T1070" s="2"/>
    </row>
    <row r="1071" spans="4:20" x14ac:dyDescent="0.2">
      <c r="D1071" s="2"/>
      <c r="E1071" s="2"/>
      <c r="F1071" s="2"/>
      <c r="G1071" s="2"/>
      <c r="O1071" s="2"/>
      <c r="Q1071" s="2"/>
      <c r="R1071" s="2"/>
      <c r="S1071" s="2"/>
      <c r="T1071" s="2"/>
    </row>
    <row r="1072" spans="4:20" x14ac:dyDescent="0.2">
      <c r="D1072" s="2"/>
      <c r="E1072" s="2"/>
      <c r="F1072" s="2"/>
      <c r="G1072" s="2"/>
      <c r="O1072" s="2"/>
      <c r="Q1072" s="2"/>
      <c r="R1072" s="2"/>
      <c r="S1072" s="2"/>
      <c r="T1072" s="2"/>
    </row>
    <row r="1073" spans="4:20" x14ac:dyDescent="0.2">
      <c r="D1073" s="2"/>
      <c r="E1073" s="2"/>
      <c r="F1073" s="2"/>
      <c r="G1073" s="2"/>
      <c r="O1073" s="2"/>
      <c r="Q1073" s="2"/>
      <c r="R1073" s="2"/>
      <c r="S1073" s="2"/>
      <c r="T1073" s="2"/>
    </row>
    <row r="1074" spans="4:20" x14ac:dyDescent="0.2">
      <c r="D1074" s="2"/>
      <c r="E1074" s="2"/>
      <c r="F1074" s="2"/>
      <c r="G1074" s="2"/>
      <c r="O1074" s="2"/>
      <c r="Q1074" s="2"/>
      <c r="R1074" s="2"/>
      <c r="S1074" s="2"/>
      <c r="T1074" s="2"/>
    </row>
    <row r="1075" spans="4:20" x14ac:dyDescent="0.2">
      <c r="D1075" s="2"/>
      <c r="E1075" s="2"/>
      <c r="F1075" s="2"/>
      <c r="G1075" s="2"/>
      <c r="O1075" s="2"/>
      <c r="Q1075" s="2"/>
      <c r="R1075" s="2"/>
      <c r="S1075" s="2"/>
      <c r="T1075" s="2"/>
    </row>
    <row r="1076" spans="4:20" x14ac:dyDescent="0.2">
      <c r="D1076" s="2"/>
      <c r="E1076" s="2"/>
      <c r="F1076" s="2"/>
      <c r="G1076" s="2"/>
      <c r="O1076" s="2"/>
      <c r="Q1076" s="2"/>
      <c r="R1076" s="2"/>
      <c r="S1076" s="2"/>
      <c r="T1076" s="2"/>
    </row>
    <row r="1077" spans="4:20" x14ac:dyDescent="0.2">
      <c r="D1077" s="2"/>
      <c r="E1077" s="2"/>
      <c r="F1077" s="2"/>
      <c r="G1077" s="2"/>
      <c r="O1077" s="2"/>
      <c r="Q1077" s="2"/>
      <c r="R1077" s="2"/>
      <c r="S1077" s="2"/>
      <c r="T1077" s="2"/>
    </row>
    <row r="1078" spans="4:20" x14ac:dyDescent="0.2">
      <c r="D1078" s="2"/>
      <c r="E1078" s="2"/>
      <c r="F1078" s="2"/>
      <c r="G1078" s="2"/>
      <c r="O1078" s="2"/>
      <c r="Q1078" s="2"/>
      <c r="R1078" s="2"/>
      <c r="S1078" s="2"/>
      <c r="T1078" s="2"/>
    </row>
    <row r="1079" spans="4:20" x14ac:dyDescent="0.2">
      <c r="D1079" s="2"/>
      <c r="E1079" s="2"/>
      <c r="F1079" s="2"/>
      <c r="G1079" s="2"/>
      <c r="O1079" s="2"/>
      <c r="Q1079" s="2"/>
      <c r="R1079" s="2"/>
      <c r="S1079" s="2"/>
      <c r="T1079" s="2"/>
    </row>
    <row r="1080" spans="4:20" x14ac:dyDescent="0.2">
      <c r="D1080" s="2"/>
      <c r="E1080" s="2"/>
      <c r="F1080" s="2"/>
      <c r="G1080" s="2"/>
      <c r="O1080" s="2"/>
      <c r="Q1080" s="2"/>
      <c r="R1080" s="2"/>
      <c r="S1080" s="2"/>
      <c r="T1080" s="2"/>
    </row>
    <row r="1081" spans="4:20" x14ac:dyDescent="0.2">
      <c r="D1081" s="2"/>
      <c r="E1081" s="2"/>
      <c r="F1081" s="2"/>
      <c r="G1081" s="2"/>
      <c r="O1081" s="2"/>
      <c r="Q1081" s="2"/>
      <c r="R1081" s="2"/>
      <c r="S1081" s="2"/>
      <c r="T1081" s="2"/>
    </row>
    <row r="1082" spans="4:20" x14ac:dyDescent="0.2">
      <c r="D1082" s="2"/>
      <c r="E1082" s="2"/>
      <c r="F1082" s="2"/>
      <c r="G1082" s="2"/>
      <c r="O1082" s="2"/>
      <c r="Q1082" s="2"/>
      <c r="R1082" s="2"/>
      <c r="S1082" s="2"/>
      <c r="T1082" s="2"/>
    </row>
    <row r="1083" spans="4:20" x14ac:dyDescent="0.2">
      <c r="D1083" s="2"/>
      <c r="E1083" s="2"/>
      <c r="F1083" s="2"/>
      <c r="G1083" s="2"/>
      <c r="O1083" s="2"/>
      <c r="Q1083" s="2"/>
      <c r="R1083" s="2"/>
      <c r="S1083" s="2"/>
      <c r="T1083" s="2"/>
    </row>
    <row r="1084" spans="4:20" x14ac:dyDescent="0.2">
      <c r="D1084" s="2"/>
      <c r="E1084" s="2"/>
      <c r="F1084" s="2"/>
      <c r="G1084" s="2"/>
      <c r="O1084" s="2"/>
      <c r="Q1084" s="2"/>
      <c r="R1084" s="2"/>
      <c r="S1084" s="2"/>
      <c r="T1084" s="2"/>
    </row>
    <row r="1085" spans="4:20" x14ac:dyDescent="0.2">
      <c r="D1085" s="2"/>
      <c r="E1085" s="2"/>
      <c r="F1085" s="2"/>
      <c r="G1085" s="2"/>
      <c r="O1085" s="2"/>
      <c r="Q1085" s="2"/>
      <c r="R1085" s="2"/>
      <c r="S1085" s="2"/>
      <c r="T1085" s="2"/>
    </row>
    <row r="1086" spans="4:20" x14ac:dyDescent="0.2">
      <c r="D1086" s="2"/>
      <c r="E1086" s="2"/>
      <c r="F1086" s="2"/>
      <c r="G1086" s="2"/>
      <c r="O1086" s="2"/>
      <c r="Q1086" s="2"/>
      <c r="R1086" s="2"/>
      <c r="S1086" s="2"/>
      <c r="T1086" s="2"/>
    </row>
    <row r="1087" spans="4:20" x14ac:dyDescent="0.2">
      <c r="D1087" s="2"/>
      <c r="E1087" s="2"/>
      <c r="F1087" s="2"/>
      <c r="G1087" s="2"/>
      <c r="O1087" s="2"/>
      <c r="Q1087" s="2"/>
      <c r="R1087" s="2"/>
      <c r="S1087" s="2"/>
      <c r="T1087" s="2"/>
    </row>
    <row r="1088" spans="4:20" x14ac:dyDescent="0.2">
      <c r="D1088" s="2"/>
      <c r="E1088" s="2"/>
      <c r="F1088" s="2"/>
      <c r="G1088" s="2"/>
      <c r="O1088" s="2"/>
      <c r="Q1088" s="2"/>
      <c r="R1088" s="2"/>
      <c r="S1088" s="2"/>
      <c r="T1088" s="2"/>
    </row>
    <row r="1089" spans="4:20" x14ac:dyDescent="0.2">
      <c r="D1089" s="2"/>
      <c r="E1089" s="2"/>
      <c r="F1089" s="2"/>
      <c r="G1089" s="2"/>
      <c r="O1089" s="2"/>
      <c r="Q1089" s="2"/>
      <c r="R1089" s="2"/>
      <c r="S1089" s="2"/>
      <c r="T1089" s="2"/>
    </row>
    <row r="1090" spans="4:20" x14ac:dyDescent="0.2">
      <c r="D1090" s="2"/>
      <c r="E1090" s="2"/>
      <c r="F1090" s="2"/>
      <c r="G1090" s="2"/>
      <c r="O1090" s="2"/>
      <c r="Q1090" s="2"/>
      <c r="R1090" s="2"/>
      <c r="S1090" s="2"/>
      <c r="T1090" s="2"/>
    </row>
    <row r="1091" spans="4:20" x14ac:dyDescent="0.2">
      <c r="D1091" s="2"/>
      <c r="E1091" s="2"/>
      <c r="F1091" s="2"/>
      <c r="G1091" s="2"/>
      <c r="O1091" s="2"/>
      <c r="Q1091" s="2"/>
      <c r="R1091" s="2"/>
      <c r="S1091" s="2"/>
      <c r="T1091" s="2"/>
    </row>
    <row r="1092" spans="4:20" x14ac:dyDescent="0.2">
      <c r="D1092" s="2"/>
      <c r="E1092" s="2"/>
      <c r="F1092" s="2"/>
      <c r="G1092" s="2"/>
      <c r="O1092" s="2"/>
      <c r="Q1092" s="2"/>
      <c r="R1092" s="2"/>
      <c r="S1092" s="2"/>
      <c r="T1092" s="2"/>
    </row>
    <row r="1093" spans="4:20" x14ac:dyDescent="0.2">
      <c r="D1093" s="2"/>
      <c r="E1093" s="2"/>
      <c r="F1093" s="2"/>
      <c r="G1093" s="2"/>
      <c r="O1093" s="2"/>
      <c r="Q1093" s="2"/>
      <c r="R1093" s="2"/>
      <c r="S1093" s="2"/>
      <c r="T1093" s="2"/>
    </row>
    <row r="1094" spans="4:20" x14ac:dyDescent="0.2">
      <c r="D1094" s="2"/>
      <c r="E1094" s="2"/>
      <c r="F1094" s="2"/>
      <c r="G1094" s="2"/>
      <c r="O1094" s="2"/>
      <c r="Q1094" s="2"/>
      <c r="R1094" s="2"/>
      <c r="S1094" s="2"/>
      <c r="T1094" s="2"/>
    </row>
    <row r="1095" spans="4:20" x14ac:dyDescent="0.2">
      <c r="D1095" s="2"/>
      <c r="E1095" s="2"/>
      <c r="F1095" s="2"/>
      <c r="G1095" s="2"/>
      <c r="O1095" s="2"/>
      <c r="Q1095" s="2"/>
      <c r="R1095" s="2"/>
      <c r="S1095" s="2"/>
      <c r="T1095" s="2"/>
    </row>
    <row r="1096" spans="4:20" x14ac:dyDescent="0.2">
      <c r="D1096" s="2"/>
      <c r="E1096" s="2"/>
      <c r="F1096" s="2"/>
      <c r="G1096" s="2"/>
      <c r="O1096" s="2"/>
      <c r="Q1096" s="2"/>
      <c r="R1096" s="2"/>
      <c r="S1096" s="2"/>
      <c r="T1096" s="2"/>
    </row>
    <row r="1097" spans="4:20" x14ac:dyDescent="0.2">
      <c r="D1097" s="2"/>
      <c r="E1097" s="2"/>
      <c r="F1097" s="2"/>
      <c r="G1097" s="2"/>
      <c r="O1097" s="2"/>
      <c r="Q1097" s="2"/>
      <c r="R1097" s="2"/>
      <c r="S1097" s="2"/>
      <c r="T1097" s="2"/>
    </row>
    <row r="1098" spans="4:20" x14ac:dyDescent="0.2">
      <c r="D1098" s="2"/>
      <c r="E1098" s="2"/>
      <c r="F1098" s="2"/>
      <c r="G1098" s="2"/>
      <c r="O1098" s="2"/>
      <c r="Q1098" s="2"/>
      <c r="R1098" s="2"/>
      <c r="S1098" s="2"/>
      <c r="T1098" s="2"/>
    </row>
    <row r="1099" spans="4:20" x14ac:dyDescent="0.2">
      <c r="D1099" s="2"/>
      <c r="E1099" s="2"/>
      <c r="F1099" s="2"/>
      <c r="G1099" s="2"/>
      <c r="O1099" s="2"/>
      <c r="Q1099" s="2"/>
      <c r="R1099" s="2"/>
      <c r="S1099" s="2"/>
      <c r="T1099" s="2"/>
    </row>
    <row r="1100" spans="4:20" x14ac:dyDescent="0.2">
      <c r="D1100" s="2"/>
      <c r="E1100" s="2"/>
      <c r="F1100" s="2"/>
      <c r="G1100" s="2"/>
      <c r="O1100" s="2"/>
      <c r="Q1100" s="2"/>
      <c r="R1100" s="2"/>
      <c r="S1100" s="2"/>
      <c r="T1100" s="2"/>
    </row>
    <row r="1101" spans="4:20" x14ac:dyDescent="0.2">
      <c r="D1101" s="2"/>
      <c r="E1101" s="2"/>
      <c r="F1101" s="2"/>
      <c r="G1101" s="2"/>
      <c r="O1101" s="2"/>
      <c r="Q1101" s="2"/>
      <c r="R1101" s="2"/>
      <c r="S1101" s="2"/>
      <c r="T1101" s="2"/>
    </row>
    <row r="1102" spans="4:20" x14ac:dyDescent="0.2">
      <c r="D1102" s="2"/>
      <c r="E1102" s="2"/>
      <c r="F1102" s="2"/>
      <c r="G1102" s="2"/>
      <c r="O1102" s="2"/>
      <c r="Q1102" s="2"/>
      <c r="R1102" s="2"/>
      <c r="S1102" s="2"/>
      <c r="T1102" s="2"/>
    </row>
    <row r="1103" spans="4:20" x14ac:dyDescent="0.2">
      <c r="D1103" s="2"/>
      <c r="E1103" s="2"/>
      <c r="F1103" s="2"/>
      <c r="G1103" s="2"/>
      <c r="O1103" s="2"/>
      <c r="Q1103" s="2"/>
      <c r="R1103" s="2"/>
      <c r="S1103" s="2"/>
      <c r="T1103" s="2"/>
    </row>
    <row r="1104" spans="4:20" x14ac:dyDescent="0.2">
      <c r="D1104" s="2"/>
      <c r="E1104" s="2"/>
      <c r="F1104" s="2"/>
      <c r="G1104" s="2"/>
      <c r="O1104" s="2"/>
      <c r="Q1104" s="2"/>
      <c r="R1104" s="2"/>
      <c r="S1104" s="2"/>
      <c r="T1104" s="2"/>
    </row>
    <row r="1105" spans="4:20" x14ac:dyDescent="0.2">
      <c r="D1105" s="2"/>
      <c r="E1105" s="2"/>
      <c r="F1105" s="2"/>
      <c r="G1105" s="2"/>
      <c r="O1105" s="2"/>
      <c r="Q1105" s="2"/>
      <c r="R1105" s="2"/>
      <c r="S1105" s="2"/>
      <c r="T1105" s="2"/>
    </row>
    <row r="1106" spans="4:20" x14ac:dyDescent="0.2">
      <c r="D1106" s="2"/>
      <c r="E1106" s="2"/>
      <c r="F1106" s="2"/>
      <c r="G1106" s="2"/>
      <c r="O1106" s="2"/>
      <c r="Q1106" s="2"/>
      <c r="R1106" s="2"/>
      <c r="S1106" s="2"/>
      <c r="T1106" s="2"/>
    </row>
    <row r="1107" spans="4:20" x14ac:dyDescent="0.2">
      <c r="D1107" s="2"/>
      <c r="E1107" s="2"/>
      <c r="F1107" s="2"/>
      <c r="G1107" s="2"/>
      <c r="O1107" s="2"/>
      <c r="Q1107" s="2"/>
      <c r="R1107" s="2"/>
      <c r="S1107" s="2"/>
      <c r="T1107" s="2"/>
    </row>
    <row r="1108" spans="4:20" x14ac:dyDescent="0.2">
      <c r="D1108" s="2"/>
      <c r="E1108" s="2"/>
      <c r="F1108" s="2"/>
      <c r="G1108" s="2"/>
      <c r="O1108" s="2"/>
      <c r="Q1108" s="2"/>
      <c r="R1108" s="2"/>
      <c r="S1108" s="2"/>
      <c r="T1108" s="2"/>
    </row>
    <row r="1109" spans="4:20" x14ac:dyDescent="0.2">
      <c r="D1109" s="2"/>
      <c r="E1109" s="2"/>
      <c r="F1109" s="2"/>
      <c r="G1109" s="2"/>
      <c r="O1109" s="2"/>
      <c r="Q1109" s="2"/>
      <c r="R1109" s="2"/>
      <c r="S1109" s="2"/>
      <c r="T1109" s="2"/>
    </row>
    <row r="1110" spans="4:20" x14ac:dyDescent="0.2">
      <c r="D1110" s="2"/>
      <c r="E1110" s="2"/>
      <c r="F1110" s="2"/>
      <c r="G1110" s="2"/>
      <c r="O1110" s="2"/>
      <c r="Q1110" s="2"/>
      <c r="R1110" s="2"/>
      <c r="S1110" s="2"/>
      <c r="T1110" s="2"/>
    </row>
    <row r="1111" spans="4:20" x14ac:dyDescent="0.2">
      <c r="D1111" s="2"/>
      <c r="E1111" s="2"/>
      <c r="F1111" s="2"/>
      <c r="G1111" s="2"/>
      <c r="O1111" s="2"/>
      <c r="Q1111" s="2"/>
      <c r="R1111" s="2"/>
      <c r="S1111" s="2"/>
      <c r="T1111" s="2"/>
    </row>
    <row r="1112" spans="4:20" x14ac:dyDescent="0.2">
      <c r="D1112" s="2"/>
      <c r="E1112" s="2"/>
      <c r="F1112" s="2"/>
      <c r="G1112" s="2"/>
      <c r="O1112" s="2"/>
      <c r="Q1112" s="2"/>
      <c r="R1112" s="2"/>
      <c r="S1112" s="2"/>
      <c r="T1112" s="2"/>
    </row>
    <row r="1113" spans="4:20" x14ac:dyDescent="0.2">
      <c r="D1113" s="2"/>
      <c r="E1113" s="2"/>
      <c r="F1113" s="2"/>
      <c r="G1113" s="2"/>
      <c r="O1113" s="2"/>
      <c r="Q1113" s="2"/>
      <c r="R1113" s="2"/>
      <c r="S1113" s="2"/>
      <c r="T1113" s="2"/>
    </row>
    <row r="1114" spans="4:20" x14ac:dyDescent="0.2">
      <c r="D1114" s="2"/>
      <c r="E1114" s="2"/>
      <c r="F1114" s="2"/>
      <c r="G1114" s="2"/>
      <c r="O1114" s="2"/>
      <c r="Q1114" s="2"/>
      <c r="R1114" s="2"/>
      <c r="S1114" s="2"/>
      <c r="T1114" s="2"/>
    </row>
    <row r="1115" spans="4:20" x14ac:dyDescent="0.2">
      <c r="D1115" s="2"/>
      <c r="E1115" s="2"/>
      <c r="F1115" s="2"/>
      <c r="G1115" s="2"/>
      <c r="O1115" s="2"/>
      <c r="Q1115" s="2"/>
      <c r="R1115" s="2"/>
      <c r="S1115" s="2"/>
      <c r="T1115" s="2"/>
    </row>
    <row r="1116" spans="4:20" x14ac:dyDescent="0.2">
      <c r="D1116" s="2"/>
      <c r="E1116" s="2"/>
      <c r="F1116" s="2"/>
      <c r="G1116" s="2"/>
      <c r="O1116" s="2"/>
      <c r="Q1116" s="2"/>
      <c r="R1116" s="2"/>
      <c r="S1116" s="2"/>
      <c r="T1116" s="2"/>
    </row>
    <row r="1117" spans="4:20" x14ac:dyDescent="0.2">
      <c r="D1117" s="2"/>
      <c r="E1117" s="2"/>
      <c r="F1117" s="2"/>
      <c r="G1117" s="2"/>
      <c r="O1117" s="2"/>
      <c r="Q1117" s="2"/>
      <c r="R1117" s="2"/>
      <c r="S1117" s="2"/>
      <c r="T1117" s="2"/>
    </row>
    <row r="1118" spans="4:20" x14ac:dyDescent="0.2">
      <c r="D1118" s="2"/>
      <c r="E1118" s="2"/>
      <c r="F1118" s="2"/>
      <c r="G1118" s="2"/>
      <c r="O1118" s="2"/>
      <c r="Q1118" s="2"/>
      <c r="R1118" s="2"/>
      <c r="S1118" s="2"/>
      <c r="T1118" s="2"/>
    </row>
    <row r="1119" spans="4:20" x14ac:dyDescent="0.2">
      <c r="D1119" s="2"/>
      <c r="E1119" s="2"/>
      <c r="F1119" s="2"/>
      <c r="G1119" s="2"/>
      <c r="O1119" s="2"/>
      <c r="Q1119" s="2"/>
      <c r="R1119" s="2"/>
      <c r="S1119" s="2"/>
      <c r="T1119" s="2"/>
    </row>
    <row r="1120" spans="4:20" x14ac:dyDescent="0.2">
      <c r="D1120" s="2"/>
      <c r="E1120" s="2"/>
      <c r="F1120" s="2"/>
      <c r="G1120" s="2"/>
      <c r="O1120" s="2"/>
      <c r="Q1120" s="2"/>
      <c r="R1120" s="2"/>
      <c r="S1120" s="2"/>
      <c r="T1120" s="2"/>
    </row>
    <row r="1121" spans="4:20" x14ac:dyDescent="0.2">
      <c r="D1121" s="2"/>
      <c r="E1121" s="2"/>
      <c r="F1121" s="2"/>
      <c r="G1121" s="2"/>
      <c r="O1121" s="2"/>
      <c r="Q1121" s="2"/>
      <c r="R1121" s="2"/>
      <c r="S1121" s="2"/>
      <c r="T1121" s="2"/>
    </row>
    <row r="1122" spans="4:20" x14ac:dyDescent="0.2">
      <c r="D1122" s="2"/>
      <c r="E1122" s="2"/>
      <c r="F1122" s="2"/>
      <c r="G1122" s="2"/>
      <c r="O1122" s="2"/>
      <c r="Q1122" s="2"/>
      <c r="R1122" s="2"/>
      <c r="S1122" s="2"/>
      <c r="T1122" s="2"/>
    </row>
    <row r="1123" spans="4:20" x14ac:dyDescent="0.2">
      <c r="D1123" s="2"/>
      <c r="E1123" s="2"/>
      <c r="F1123" s="2"/>
      <c r="G1123" s="2"/>
      <c r="O1123" s="2"/>
      <c r="Q1123" s="2"/>
      <c r="R1123" s="2"/>
      <c r="S1123" s="2"/>
      <c r="T1123" s="2"/>
    </row>
    <row r="1124" spans="4:20" x14ac:dyDescent="0.2">
      <c r="D1124" s="2"/>
      <c r="E1124" s="2"/>
      <c r="F1124" s="2"/>
      <c r="G1124" s="2"/>
      <c r="O1124" s="2"/>
      <c r="Q1124" s="2"/>
      <c r="R1124" s="2"/>
      <c r="S1124" s="2"/>
      <c r="T1124" s="2"/>
    </row>
    <row r="1125" spans="4:20" x14ac:dyDescent="0.2">
      <c r="D1125" s="2"/>
      <c r="E1125" s="2"/>
      <c r="F1125" s="2"/>
      <c r="G1125" s="2"/>
      <c r="O1125" s="2"/>
      <c r="Q1125" s="2"/>
      <c r="R1125" s="2"/>
      <c r="S1125" s="2"/>
      <c r="T1125" s="2"/>
    </row>
    <row r="1126" spans="4:20" x14ac:dyDescent="0.2">
      <c r="D1126" s="2"/>
      <c r="E1126" s="2"/>
      <c r="F1126" s="2"/>
      <c r="G1126" s="2"/>
      <c r="O1126" s="2"/>
      <c r="Q1126" s="2"/>
      <c r="R1126" s="2"/>
      <c r="S1126" s="2"/>
      <c r="T1126" s="2"/>
    </row>
    <row r="1127" spans="4:20" x14ac:dyDescent="0.2">
      <c r="D1127" s="2"/>
      <c r="E1127" s="2"/>
      <c r="F1127" s="2"/>
      <c r="G1127" s="2"/>
      <c r="O1127" s="2"/>
      <c r="Q1127" s="2"/>
      <c r="R1127" s="2"/>
      <c r="S1127" s="2"/>
      <c r="T1127" s="2"/>
    </row>
    <row r="1128" spans="4:20" x14ac:dyDescent="0.2">
      <c r="D1128" s="2"/>
      <c r="E1128" s="2"/>
      <c r="F1128" s="2"/>
      <c r="G1128" s="2"/>
      <c r="O1128" s="2"/>
      <c r="Q1128" s="2"/>
      <c r="R1128" s="2"/>
      <c r="S1128" s="2"/>
      <c r="T1128" s="2"/>
    </row>
    <row r="1129" spans="4:20" x14ac:dyDescent="0.2">
      <c r="D1129" s="2"/>
      <c r="E1129" s="2"/>
      <c r="F1129" s="2"/>
      <c r="G1129" s="2"/>
      <c r="O1129" s="2"/>
      <c r="Q1129" s="2"/>
      <c r="R1129" s="2"/>
      <c r="S1129" s="2"/>
      <c r="T1129" s="2"/>
    </row>
    <row r="1130" spans="4:20" x14ac:dyDescent="0.2">
      <c r="D1130" s="2"/>
      <c r="E1130" s="2"/>
      <c r="F1130" s="2"/>
      <c r="G1130" s="2"/>
      <c r="O1130" s="2"/>
      <c r="Q1130" s="2"/>
      <c r="R1130" s="2"/>
      <c r="S1130" s="2"/>
      <c r="T1130" s="2"/>
    </row>
    <row r="1131" spans="4:20" x14ac:dyDescent="0.2">
      <c r="D1131" s="2"/>
      <c r="E1131" s="2"/>
      <c r="F1131" s="2"/>
      <c r="G1131" s="2"/>
      <c r="O1131" s="2"/>
      <c r="Q1131" s="2"/>
      <c r="R1131" s="2"/>
      <c r="S1131" s="2"/>
      <c r="T1131" s="2"/>
    </row>
    <row r="1132" spans="4:20" x14ac:dyDescent="0.2">
      <c r="D1132" s="2"/>
      <c r="E1132" s="2"/>
      <c r="F1132" s="2"/>
      <c r="G1132" s="2"/>
      <c r="O1132" s="2"/>
      <c r="Q1132" s="2"/>
      <c r="R1132" s="2"/>
      <c r="S1132" s="2"/>
      <c r="T1132" s="2"/>
    </row>
    <row r="1133" spans="4:20" x14ac:dyDescent="0.2">
      <c r="D1133" s="2"/>
      <c r="E1133" s="2"/>
      <c r="F1133" s="2"/>
      <c r="G1133" s="2"/>
      <c r="O1133" s="2"/>
      <c r="Q1133" s="2"/>
      <c r="R1133" s="2"/>
      <c r="S1133" s="2"/>
      <c r="T1133" s="2"/>
    </row>
    <row r="1134" spans="4:20" x14ac:dyDescent="0.2">
      <c r="D1134" s="2"/>
      <c r="E1134" s="2"/>
      <c r="F1134" s="2"/>
      <c r="G1134" s="2"/>
      <c r="O1134" s="2"/>
      <c r="Q1134" s="2"/>
      <c r="R1134" s="2"/>
      <c r="S1134" s="2"/>
      <c r="T1134" s="2"/>
    </row>
    <row r="1135" spans="4:20" x14ac:dyDescent="0.2">
      <c r="D1135" s="2"/>
      <c r="E1135" s="2"/>
      <c r="F1135" s="2"/>
      <c r="G1135" s="2"/>
      <c r="O1135" s="2"/>
      <c r="Q1135" s="2"/>
      <c r="R1135" s="2"/>
      <c r="S1135" s="2"/>
      <c r="T1135" s="2"/>
    </row>
    <row r="1136" spans="4:20" x14ac:dyDescent="0.2">
      <c r="D1136" s="2"/>
      <c r="E1136" s="2"/>
      <c r="F1136" s="2"/>
      <c r="G1136" s="2"/>
      <c r="O1136" s="2"/>
      <c r="Q1136" s="2"/>
      <c r="R1136" s="2"/>
      <c r="S1136" s="2"/>
      <c r="T1136" s="2"/>
    </row>
    <row r="1137" spans="4:20" x14ac:dyDescent="0.2">
      <c r="D1137" s="2"/>
      <c r="E1137" s="2"/>
      <c r="F1137" s="2"/>
      <c r="G1137" s="2"/>
      <c r="O1137" s="2"/>
      <c r="Q1137" s="2"/>
      <c r="R1137" s="2"/>
      <c r="S1137" s="2"/>
      <c r="T1137" s="2"/>
    </row>
    <row r="1138" spans="4:20" x14ac:dyDescent="0.2">
      <c r="D1138" s="2"/>
      <c r="E1138" s="2"/>
      <c r="F1138" s="2"/>
      <c r="G1138" s="2"/>
      <c r="O1138" s="2"/>
      <c r="Q1138" s="2"/>
      <c r="R1138" s="2"/>
      <c r="S1138" s="2"/>
      <c r="T1138" s="2"/>
    </row>
    <row r="1139" spans="4:20" x14ac:dyDescent="0.2">
      <c r="D1139" s="2"/>
      <c r="E1139" s="2"/>
      <c r="F1139" s="2"/>
      <c r="G1139" s="2"/>
      <c r="O1139" s="2"/>
      <c r="Q1139" s="2"/>
      <c r="R1139" s="2"/>
      <c r="S1139" s="2"/>
      <c r="T1139" s="2"/>
    </row>
    <row r="1140" spans="4:20" x14ac:dyDescent="0.2">
      <c r="D1140" s="2"/>
      <c r="E1140" s="2"/>
      <c r="F1140" s="2"/>
      <c r="G1140" s="2"/>
      <c r="O1140" s="2"/>
      <c r="Q1140" s="2"/>
      <c r="R1140" s="2"/>
      <c r="S1140" s="2"/>
      <c r="T1140" s="2"/>
    </row>
    <row r="1141" spans="4:20" x14ac:dyDescent="0.2">
      <c r="D1141" s="2"/>
      <c r="E1141" s="2"/>
      <c r="F1141" s="2"/>
      <c r="G1141" s="2"/>
      <c r="O1141" s="2"/>
      <c r="Q1141" s="2"/>
      <c r="R1141" s="2"/>
      <c r="S1141" s="2"/>
      <c r="T1141" s="2"/>
    </row>
    <row r="1142" spans="4:20" x14ac:dyDescent="0.2">
      <c r="D1142" s="2"/>
      <c r="E1142" s="2"/>
      <c r="F1142" s="2"/>
      <c r="G1142" s="2"/>
      <c r="O1142" s="2"/>
      <c r="Q1142" s="2"/>
      <c r="R1142" s="2"/>
      <c r="S1142" s="2"/>
      <c r="T1142" s="2"/>
    </row>
    <row r="1143" spans="4:20" x14ac:dyDescent="0.2">
      <c r="D1143" s="2"/>
      <c r="E1143" s="2"/>
      <c r="F1143" s="2"/>
      <c r="G1143" s="2"/>
      <c r="O1143" s="2"/>
      <c r="Q1143" s="2"/>
      <c r="R1143" s="2"/>
      <c r="S1143" s="2"/>
      <c r="T1143" s="2"/>
    </row>
    <row r="1144" spans="4:20" x14ac:dyDescent="0.2">
      <c r="D1144" s="2"/>
      <c r="E1144" s="2"/>
      <c r="F1144" s="2"/>
      <c r="G1144" s="2"/>
      <c r="O1144" s="2"/>
      <c r="Q1144" s="2"/>
      <c r="R1144" s="2"/>
      <c r="S1144" s="2"/>
      <c r="T1144" s="2"/>
    </row>
    <row r="1145" spans="4:20" x14ac:dyDescent="0.2">
      <c r="D1145" s="2"/>
      <c r="E1145" s="2"/>
      <c r="F1145" s="2"/>
      <c r="G1145" s="2"/>
      <c r="O1145" s="2"/>
      <c r="Q1145" s="2"/>
      <c r="R1145" s="2"/>
      <c r="S1145" s="2"/>
      <c r="T1145" s="2"/>
    </row>
    <row r="1146" spans="4:20" x14ac:dyDescent="0.2">
      <c r="D1146" s="2"/>
      <c r="E1146" s="2"/>
      <c r="F1146" s="2"/>
      <c r="G1146" s="2"/>
      <c r="O1146" s="2"/>
      <c r="Q1146" s="2"/>
      <c r="R1146" s="2"/>
      <c r="S1146" s="2"/>
      <c r="T1146" s="2"/>
    </row>
    <row r="1147" spans="4:20" x14ac:dyDescent="0.2">
      <c r="D1147" s="2"/>
      <c r="E1147" s="2"/>
      <c r="F1147" s="2"/>
      <c r="G1147" s="2"/>
      <c r="O1147" s="2"/>
      <c r="Q1147" s="2"/>
      <c r="R1147" s="2"/>
      <c r="S1147" s="2"/>
      <c r="T1147" s="2"/>
    </row>
    <row r="1148" spans="4:20" x14ac:dyDescent="0.2">
      <c r="D1148" s="2"/>
      <c r="E1148" s="2"/>
      <c r="F1148" s="2"/>
      <c r="G1148" s="2"/>
      <c r="O1148" s="2"/>
      <c r="Q1148" s="2"/>
      <c r="R1148" s="2"/>
      <c r="S1148" s="2"/>
      <c r="T1148" s="2"/>
    </row>
    <row r="1149" spans="4:20" x14ac:dyDescent="0.2">
      <c r="D1149" s="2"/>
      <c r="E1149" s="2"/>
      <c r="F1149" s="2"/>
      <c r="G1149" s="2"/>
      <c r="O1149" s="2"/>
      <c r="Q1149" s="2"/>
      <c r="R1149" s="2"/>
      <c r="S1149" s="2"/>
      <c r="T1149" s="2"/>
    </row>
    <row r="1150" spans="4:20" x14ac:dyDescent="0.2">
      <c r="D1150" s="2"/>
      <c r="E1150" s="2"/>
      <c r="F1150" s="2"/>
      <c r="G1150" s="2"/>
      <c r="O1150" s="2"/>
      <c r="Q1150" s="2"/>
      <c r="R1150" s="2"/>
      <c r="S1150" s="2"/>
      <c r="T1150" s="2"/>
    </row>
    <row r="1151" spans="4:20" x14ac:dyDescent="0.2">
      <c r="D1151" s="2"/>
      <c r="E1151" s="2"/>
      <c r="F1151" s="2"/>
      <c r="G1151" s="2"/>
      <c r="O1151" s="2"/>
      <c r="Q1151" s="2"/>
      <c r="R1151" s="2"/>
      <c r="S1151" s="2"/>
      <c r="T1151" s="2"/>
    </row>
    <row r="1152" spans="4:20" x14ac:dyDescent="0.2">
      <c r="D1152" s="2"/>
      <c r="E1152" s="2"/>
      <c r="F1152" s="2"/>
      <c r="G1152" s="2"/>
      <c r="O1152" s="2"/>
      <c r="Q1152" s="2"/>
      <c r="R1152" s="2"/>
      <c r="S1152" s="2"/>
      <c r="T1152" s="2"/>
    </row>
    <row r="1153" spans="4:20" x14ac:dyDescent="0.2">
      <c r="D1153" s="2"/>
      <c r="E1153" s="2"/>
      <c r="F1153" s="2"/>
      <c r="G1153" s="2"/>
      <c r="O1153" s="2"/>
      <c r="Q1153" s="2"/>
      <c r="R1153" s="2"/>
      <c r="S1153" s="2"/>
      <c r="T1153" s="2"/>
    </row>
    <row r="1154" spans="4:20" x14ac:dyDescent="0.2">
      <c r="D1154" s="2"/>
      <c r="E1154" s="2"/>
      <c r="F1154" s="2"/>
      <c r="G1154" s="2"/>
      <c r="O1154" s="2"/>
      <c r="Q1154" s="2"/>
      <c r="R1154" s="2"/>
      <c r="S1154" s="2"/>
      <c r="T1154" s="2"/>
    </row>
    <row r="1155" spans="4:20" x14ac:dyDescent="0.2">
      <c r="D1155" s="2"/>
      <c r="E1155" s="2"/>
      <c r="F1155" s="2"/>
      <c r="G1155" s="2"/>
      <c r="O1155" s="2"/>
      <c r="Q1155" s="2"/>
      <c r="R1155" s="2"/>
      <c r="S1155" s="2"/>
      <c r="T1155" s="2"/>
    </row>
    <row r="1156" spans="4:20" x14ac:dyDescent="0.2">
      <c r="D1156" s="2"/>
      <c r="E1156" s="2"/>
      <c r="F1156" s="2"/>
      <c r="G1156" s="2"/>
      <c r="O1156" s="2"/>
      <c r="Q1156" s="2"/>
      <c r="R1156" s="2"/>
      <c r="S1156" s="2"/>
      <c r="T1156" s="2"/>
    </row>
    <row r="1157" spans="4:20" x14ac:dyDescent="0.2">
      <c r="D1157" s="2"/>
      <c r="E1157" s="2"/>
      <c r="F1157" s="2"/>
      <c r="G1157" s="2"/>
      <c r="O1157" s="2"/>
      <c r="Q1157" s="2"/>
      <c r="R1157" s="2"/>
      <c r="S1157" s="2"/>
      <c r="T1157" s="2"/>
    </row>
    <row r="1158" spans="4:20" x14ac:dyDescent="0.2">
      <c r="D1158" s="2"/>
      <c r="E1158" s="2"/>
      <c r="F1158" s="2"/>
      <c r="G1158" s="2"/>
      <c r="O1158" s="2"/>
      <c r="Q1158" s="2"/>
      <c r="R1158" s="2"/>
      <c r="S1158" s="2"/>
      <c r="T1158" s="2"/>
    </row>
    <row r="1159" spans="4:20" x14ac:dyDescent="0.2">
      <c r="D1159" s="2"/>
      <c r="E1159" s="2"/>
      <c r="F1159" s="2"/>
      <c r="G1159" s="2"/>
      <c r="O1159" s="2"/>
      <c r="Q1159" s="2"/>
      <c r="R1159" s="2"/>
      <c r="S1159" s="2"/>
      <c r="T1159" s="2"/>
    </row>
    <row r="1160" spans="4:20" x14ac:dyDescent="0.2">
      <c r="D1160" s="2"/>
      <c r="E1160" s="2"/>
      <c r="F1160" s="2"/>
      <c r="G1160" s="2"/>
      <c r="O1160" s="2"/>
      <c r="Q1160" s="2"/>
      <c r="R1160" s="2"/>
      <c r="S1160" s="2"/>
      <c r="T1160" s="2"/>
    </row>
    <row r="1161" spans="4:20" x14ac:dyDescent="0.2">
      <c r="D1161" s="2"/>
      <c r="E1161" s="2"/>
      <c r="F1161" s="2"/>
      <c r="G1161" s="2"/>
      <c r="O1161" s="2"/>
      <c r="Q1161" s="2"/>
      <c r="R1161" s="2"/>
      <c r="S1161" s="2"/>
      <c r="T1161" s="2"/>
    </row>
    <row r="1162" spans="4:20" x14ac:dyDescent="0.2">
      <c r="D1162" s="2"/>
      <c r="E1162" s="2"/>
      <c r="F1162" s="2"/>
      <c r="G1162" s="2"/>
      <c r="O1162" s="2"/>
      <c r="Q1162" s="2"/>
      <c r="R1162" s="2"/>
      <c r="S1162" s="2"/>
      <c r="T1162" s="2"/>
    </row>
    <row r="1163" spans="4:20" x14ac:dyDescent="0.2">
      <c r="D1163" s="2"/>
      <c r="E1163" s="2"/>
      <c r="F1163" s="2"/>
      <c r="G1163" s="2"/>
      <c r="O1163" s="2"/>
      <c r="Q1163" s="2"/>
      <c r="R1163" s="2"/>
      <c r="S1163" s="2"/>
      <c r="T1163" s="2"/>
    </row>
    <row r="1164" spans="4:20" x14ac:dyDescent="0.2">
      <c r="D1164" s="2"/>
      <c r="E1164" s="2"/>
      <c r="F1164" s="2"/>
      <c r="G1164" s="2"/>
      <c r="O1164" s="2"/>
      <c r="Q1164" s="2"/>
      <c r="R1164" s="2"/>
      <c r="S1164" s="2"/>
      <c r="T1164" s="2"/>
    </row>
    <row r="1165" spans="4:20" x14ac:dyDescent="0.2">
      <c r="D1165" s="2"/>
      <c r="E1165" s="2"/>
      <c r="F1165" s="2"/>
      <c r="G1165" s="2"/>
      <c r="O1165" s="2"/>
      <c r="Q1165" s="2"/>
      <c r="R1165" s="2"/>
      <c r="S1165" s="2"/>
      <c r="T1165" s="2"/>
    </row>
    <row r="1166" spans="4:20" x14ac:dyDescent="0.2">
      <c r="D1166" s="2"/>
      <c r="E1166" s="2"/>
      <c r="F1166" s="2"/>
      <c r="G1166" s="2"/>
      <c r="O1166" s="2"/>
      <c r="Q1166" s="2"/>
      <c r="R1166" s="2"/>
      <c r="S1166" s="2"/>
      <c r="T1166" s="2"/>
    </row>
    <row r="1167" spans="4:20" x14ac:dyDescent="0.2">
      <c r="D1167" s="2"/>
      <c r="E1167" s="2"/>
      <c r="F1167" s="2"/>
      <c r="G1167" s="2"/>
      <c r="O1167" s="2"/>
      <c r="Q1167" s="2"/>
      <c r="R1167" s="2"/>
      <c r="S1167" s="2"/>
      <c r="T1167" s="2"/>
    </row>
    <row r="1168" spans="4:20" x14ac:dyDescent="0.2">
      <c r="D1168" s="2"/>
      <c r="E1168" s="2"/>
      <c r="F1168" s="2"/>
      <c r="G1168" s="2"/>
      <c r="O1168" s="2"/>
      <c r="Q1168" s="2"/>
      <c r="R1168" s="2"/>
      <c r="S1168" s="2"/>
      <c r="T1168" s="2"/>
    </row>
    <row r="1169" spans="4:20" x14ac:dyDescent="0.2">
      <c r="D1169" s="2"/>
      <c r="E1169" s="2"/>
      <c r="F1169" s="2"/>
      <c r="G1169" s="2"/>
      <c r="O1169" s="2"/>
      <c r="Q1169" s="2"/>
      <c r="R1169" s="2"/>
      <c r="S1169" s="2"/>
      <c r="T1169" s="2"/>
    </row>
    <row r="1170" spans="4:20" x14ac:dyDescent="0.2">
      <c r="D1170" s="2"/>
      <c r="E1170" s="2"/>
      <c r="F1170" s="2"/>
      <c r="G1170" s="2"/>
      <c r="O1170" s="2"/>
      <c r="Q1170" s="2"/>
      <c r="R1170" s="2"/>
      <c r="S1170" s="2"/>
      <c r="T1170" s="2"/>
    </row>
    <row r="1171" spans="4:20" x14ac:dyDescent="0.2">
      <c r="D1171" s="2"/>
      <c r="E1171" s="2"/>
      <c r="F1171" s="2"/>
      <c r="G1171" s="2"/>
      <c r="O1171" s="2"/>
      <c r="Q1171" s="2"/>
      <c r="R1171" s="2"/>
      <c r="S1171" s="2"/>
      <c r="T1171" s="2"/>
    </row>
    <row r="1172" spans="4:20" x14ac:dyDescent="0.2">
      <c r="D1172" s="2"/>
      <c r="E1172" s="2"/>
      <c r="F1172" s="2"/>
      <c r="G1172" s="2"/>
      <c r="O1172" s="2"/>
      <c r="Q1172" s="2"/>
      <c r="R1172" s="2"/>
      <c r="S1172" s="2"/>
      <c r="T1172" s="2"/>
    </row>
    <row r="1173" spans="4:20" x14ac:dyDescent="0.2">
      <c r="D1173" s="2"/>
      <c r="E1173" s="2"/>
      <c r="F1173" s="2"/>
      <c r="G1173" s="2"/>
      <c r="O1173" s="2"/>
      <c r="Q1173" s="2"/>
      <c r="R1173" s="2"/>
      <c r="S1173" s="2"/>
      <c r="T1173" s="2"/>
    </row>
    <row r="1174" spans="4:20" x14ac:dyDescent="0.2">
      <c r="D1174" s="2"/>
      <c r="E1174" s="2"/>
      <c r="F1174" s="2"/>
      <c r="G1174" s="2"/>
      <c r="O1174" s="2"/>
      <c r="Q1174" s="2"/>
      <c r="R1174" s="2"/>
      <c r="S1174" s="2"/>
      <c r="T1174" s="2"/>
    </row>
    <row r="1175" spans="4:20" x14ac:dyDescent="0.2">
      <c r="D1175" s="2"/>
      <c r="E1175" s="2"/>
      <c r="F1175" s="2"/>
      <c r="G1175" s="2"/>
      <c r="O1175" s="2"/>
      <c r="Q1175" s="2"/>
      <c r="R1175" s="2"/>
      <c r="S1175" s="2"/>
      <c r="T1175" s="2"/>
    </row>
    <row r="1176" spans="4:20" x14ac:dyDescent="0.2">
      <c r="D1176" s="2"/>
      <c r="E1176" s="2"/>
      <c r="F1176" s="2"/>
      <c r="G1176" s="2"/>
      <c r="O1176" s="2"/>
      <c r="Q1176" s="2"/>
      <c r="R1176" s="2"/>
      <c r="S1176" s="2"/>
      <c r="T1176" s="2"/>
    </row>
    <row r="1177" spans="4:20" x14ac:dyDescent="0.2">
      <c r="D1177" s="2"/>
      <c r="E1177" s="2"/>
      <c r="F1177" s="2"/>
      <c r="G1177" s="2"/>
      <c r="O1177" s="2"/>
      <c r="Q1177" s="2"/>
      <c r="R1177" s="2"/>
      <c r="S1177" s="2"/>
      <c r="T1177" s="2"/>
    </row>
    <row r="1178" spans="4:20" x14ac:dyDescent="0.2">
      <c r="D1178" s="2"/>
      <c r="E1178" s="2"/>
      <c r="F1178" s="2"/>
      <c r="G1178" s="2"/>
      <c r="O1178" s="2"/>
      <c r="Q1178" s="2"/>
      <c r="R1178" s="2"/>
      <c r="S1178" s="2"/>
      <c r="T1178" s="2"/>
    </row>
    <row r="1179" spans="4:20" x14ac:dyDescent="0.2">
      <c r="D1179" s="2"/>
      <c r="E1179" s="2"/>
      <c r="F1179" s="2"/>
      <c r="G1179" s="2"/>
      <c r="O1179" s="2"/>
      <c r="Q1179" s="2"/>
      <c r="R1179" s="2"/>
      <c r="S1179" s="2"/>
      <c r="T1179" s="2"/>
    </row>
    <row r="1180" spans="4:20" x14ac:dyDescent="0.2">
      <c r="D1180" s="2"/>
      <c r="E1180" s="2"/>
      <c r="F1180" s="2"/>
      <c r="G1180" s="2"/>
      <c r="O1180" s="2"/>
      <c r="Q1180" s="2"/>
      <c r="R1180" s="2"/>
      <c r="S1180" s="2"/>
      <c r="T1180" s="2"/>
    </row>
    <row r="1181" spans="4:20" x14ac:dyDescent="0.2">
      <c r="D1181" s="2"/>
      <c r="E1181" s="2"/>
      <c r="F1181" s="2"/>
      <c r="G1181" s="2"/>
      <c r="O1181" s="2"/>
      <c r="Q1181" s="2"/>
      <c r="R1181" s="2"/>
      <c r="S1181" s="2"/>
      <c r="T1181" s="2"/>
    </row>
    <row r="1182" spans="4:20" x14ac:dyDescent="0.2">
      <c r="D1182" s="2"/>
      <c r="E1182" s="2"/>
      <c r="F1182" s="2"/>
      <c r="G1182" s="2"/>
      <c r="O1182" s="2"/>
      <c r="Q1182" s="2"/>
      <c r="R1182" s="2"/>
      <c r="S1182" s="2"/>
      <c r="T1182" s="2"/>
    </row>
    <row r="1183" spans="4:20" x14ac:dyDescent="0.2">
      <c r="D1183" s="2"/>
      <c r="E1183" s="2"/>
      <c r="F1183" s="2"/>
      <c r="G1183" s="2"/>
      <c r="O1183" s="2"/>
      <c r="Q1183" s="2"/>
      <c r="R1183" s="2"/>
      <c r="S1183" s="2"/>
      <c r="T1183" s="2"/>
    </row>
    <row r="1184" spans="4:20" x14ac:dyDescent="0.2">
      <c r="D1184" s="2"/>
      <c r="E1184" s="2"/>
      <c r="F1184" s="2"/>
      <c r="G1184" s="2"/>
      <c r="O1184" s="2"/>
      <c r="Q1184" s="2"/>
      <c r="R1184" s="2"/>
      <c r="S1184" s="2"/>
      <c r="T1184" s="2"/>
    </row>
    <row r="1185" spans="4:20" x14ac:dyDescent="0.2">
      <c r="D1185" s="2"/>
      <c r="E1185" s="2"/>
      <c r="F1185" s="2"/>
      <c r="G1185" s="2"/>
      <c r="O1185" s="2"/>
      <c r="Q1185" s="2"/>
      <c r="R1185" s="2"/>
      <c r="S1185" s="2"/>
      <c r="T1185" s="2"/>
    </row>
    <row r="1186" spans="4:20" x14ac:dyDescent="0.2">
      <c r="D1186" s="2"/>
      <c r="E1186" s="2"/>
      <c r="F1186" s="2"/>
      <c r="G1186" s="2"/>
      <c r="O1186" s="2"/>
      <c r="Q1186" s="2"/>
      <c r="R1186" s="2"/>
      <c r="S1186" s="2"/>
      <c r="T1186" s="2"/>
    </row>
    <row r="1187" spans="4:20" x14ac:dyDescent="0.2">
      <c r="D1187" s="2"/>
      <c r="E1187" s="2"/>
      <c r="F1187" s="2"/>
      <c r="G1187" s="2"/>
      <c r="O1187" s="2"/>
      <c r="Q1187" s="2"/>
      <c r="R1187" s="2"/>
      <c r="S1187" s="2"/>
      <c r="T1187" s="2"/>
    </row>
    <row r="1188" spans="4:20" x14ac:dyDescent="0.2">
      <c r="D1188" s="2"/>
      <c r="E1188" s="2"/>
      <c r="F1188" s="2"/>
      <c r="G1188" s="2"/>
      <c r="O1188" s="2"/>
      <c r="Q1188" s="2"/>
      <c r="R1188" s="2"/>
      <c r="S1188" s="2"/>
      <c r="T1188" s="2"/>
    </row>
    <row r="1189" spans="4:20" x14ac:dyDescent="0.2">
      <c r="D1189" s="2"/>
      <c r="E1189" s="2"/>
      <c r="F1189" s="2"/>
      <c r="G1189" s="2"/>
      <c r="O1189" s="2"/>
      <c r="Q1189" s="2"/>
      <c r="R1189" s="2"/>
      <c r="S1189" s="2"/>
      <c r="T1189" s="2"/>
    </row>
    <row r="1190" spans="4:20" x14ac:dyDescent="0.2">
      <c r="D1190" s="2"/>
      <c r="E1190" s="2"/>
      <c r="F1190" s="2"/>
      <c r="G1190" s="2"/>
      <c r="O1190" s="2"/>
      <c r="Q1190" s="2"/>
      <c r="R1190" s="2"/>
      <c r="S1190" s="2"/>
      <c r="T1190" s="2"/>
    </row>
    <row r="1191" spans="4:20" x14ac:dyDescent="0.2">
      <c r="D1191" s="2"/>
      <c r="E1191" s="2"/>
      <c r="F1191" s="2"/>
      <c r="G1191" s="2"/>
      <c r="O1191" s="2"/>
      <c r="Q1191" s="2"/>
      <c r="R1191" s="2"/>
      <c r="S1191" s="2"/>
      <c r="T1191" s="2"/>
    </row>
    <row r="1192" spans="4:20" x14ac:dyDescent="0.2">
      <c r="D1192" s="2"/>
      <c r="E1192" s="2"/>
      <c r="F1192" s="2"/>
      <c r="G1192" s="2"/>
      <c r="O1192" s="2"/>
      <c r="Q1192" s="2"/>
      <c r="R1192" s="2"/>
      <c r="S1192" s="2"/>
      <c r="T1192" s="2"/>
    </row>
    <row r="1193" spans="4:20" x14ac:dyDescent="0.2">
      <c r="D1193" s="2"/>
      <c r="E1193" s="2"/>
      <c r="F1193" s="2"/>
      <c r="G1193" s="2"/>
      <c r="O1193" s="2"/>
      <c r="Q1193" s="2"/>
      <c r="R1193" s="2"/>
      <c r="S1193" s="2"/>
      <c r="T1193" s="2"/>
    </row>
    <row r="1194" spans="4:20" x14ac:dyDescent="0.2">
      <c r="D1194" s="2"/>
      <c r="E1194" s="2"/>
      <c r="F1194" s="2"/>
      <c r="G1194" s="2"/>
      <c r="O1194" s="2"/>
      <c r="Q1194" s="2"/>
      <c r="R1194" s="2"/>
      <c r="S1194" s="2"/>
      <c r="T1194" s="2"/>
    </row>
    <row r="1195" spans="4:20" x14ac:dyDescent="0.2">
      <c r="D1195" s="2"/>
      <c r="E1195" s="2"/>
      <c r="F1195" s="2"/>
      <c r="G1195" s="2"/>
      <c r="O1195" s="2"/>
      <c r="Q1195" s="2"/>
      <c r="R1195" s="2"/>
      <c r="S1195" s="2"/>
      <c r="T1195" s="2"/>
    </row>
    <row r="1196" spans="4:20" x14ac:dyDescent="0.2">
      <c r="D1196" s="2"/>
      <c r="E1196" s="2"/>
      <c r="F1196" s="2"/>
      <c r="G1196" s="2"/>
      <c r="O1196" s="2"/>
      <c r="Q1196" s="2"/>
      <c r="R1196" s="2"/>
      <c r="S1196" s="2"/>
      <c r="T1196" s="2"/>
    </row>
    <row r="1197" spans="4:20" x14ac:dyDescent="0.2">
      <c r="D1197" s="2"/>
      <c r="E1197" s="2"/>
      <c r="F1197" s="2"/>
      <c r="G1197" s="2"/>
      <c r="O1197" s="2"/>
      <c r="Q1197" s="2"/>
      <c r="R1197" s="2"/>
      <c r="S1197" s="2"/>
      <c r="T1197" s="2"/>
    </row>
    <row r="1198" spans="4:20" x14ac:dyDescent="0.2">
      <c r="D1198" s="2"/>
      <c r="E1198" s="2"/>
      <c r="F1198" s="2"/>
      <c r="G1198" s="2"/>
      <c r="O1198" s="2"/>
      <c r="Q1198" s="2"/>
      <c r="R1198" s="2"/>
      <c r="S1198" s="2"/>
      <c r="T1198" s="2"/>
    </row>
    <row r="1199" spans="4:20" x14ac:dyDescent="0.2">
      <c r="D1199" s="2"/>
      <c r="E1199" s="2"/>
      <c r="F1199" s="2"/>
      <c r="G1199" s="2"/>
      <c r="O1199" s="2"/>
      <c r="Q1199" s="2"/>
      <c r="R1199" s="2"/>
      <c r="S1199" s="2"/>
      <c r="T1199" s="2"/>
    </row>
    <row r="1200" spans="4:20" x14ac:dyDescent="0.2">
      <c r="D1200" s="2"/>
      <c r="E1200" s="2"/>
      <c r="F1200" s="2"/>
      <c r="G1200" s="2"/>
      <c r="O1200" s="2"/>
      <c r="Q1200" s="2"/>
      <c r="R1200" s="2"/>
      <c r="S1200" s="2"/>
      <c r="T1200" s="2"/>
    </row>
    <row r="1201" spans="4:20" x14ac:dyDescent="0.2">
      <c r="D1201" s="2"/>
      <c r="E1201" s="2"/>
      <c r="F1201" s="2"/>
      <c r="G1201" s="2"/>
      <c r="O1201" s="2"/>
      <c r="Q1201" s="2"/>
      <c r="R1201" s="2"/>
      <c r="S1201" s="2"/>
      <c r="T1201" s="2"/>
    </row>
    <row r="1202" spans="4:20" x14ac:dyDescent="0.2">
      <c r="D1202" s="2"/>
      <c r="E1202" s="2"/>
      <c r="F1202" s="2"/>
      <c r="G1202" s="2"/>
      <c r="O1202" s="2"/>
      <c r="Q1202" s="2"/>
      <c r="R1202" s="2"/>
      <c r="S1202" s="2"/>
      <c r="T1202" s="2"/>
    </row>
    <row r="1203" spans="4:20" x14ac:dyDescent="0.2">
      <c r="D1203" s="2"/>
      <c r="E1203" s="2"/>
      <c r="F1203" s="2"/>
      <c r="G1203" s="2"/>
      <c r="O1203" s="2"/>
      <c r="Q1203" s="2"/>
      <c r="R1203" s="2"/>
      <c r="S1203" s="2"/>
      <c r="T1203" s="2"/>
    </row>
    <row r="1204" spans="4:20" x14ac:dyDescent="0.2">
      <c r="D1204" s="2"/>
      <c r="E1204" s="2"/>
      <c r="F1204" s="2"/>
      <c r="G1204" s="2"/>
      <c r="O1204" s="2"/>
      <c r="Q1204" s="2"/>
      <c r="R1204" s="2"/>
      <c r="S1204" s="2"/>
      <c r="T1204" s="2"/>
    </row>
    <row r="1205" spans="4:20" x14ac:dyDescent="0.2">
      <c r="D1205" s="2"/>
      <c r="E1205" s="2"/>
      <c r="F1205" s="2"/>
      <c r="G1205" s="2"/>
      <c r="O1205" s="2"/>
      <c r="Q1205" s="2"/>
      <c r="R1205" s="2"/>
      <c r="S1205" s="2"/>
      <c r="T1205" s="2"/>
    </row>
    <row r="1206" spans="4:20" x14ac:dyDescent="0.2">
      <c r="D1206" s="2"/>
      <c r="E1206" s="2"/>
      <c r="F1206" s="2"/>
      <c r="G1206" s="2"/>
      <c r="O1206" s="2"/>
      <c r="Q1206" s="2"/>
      <c r="R1206" s="2"/>
      <c r="S1206" s="2"/>
      <c r="T1206" s="2"/>
    </row>
    <row r="1207" spans="4:20" x14ac:dyDescent="0.2">
      <c r="D1207" s="2"/>
      <c r="E1207" s="2"/>
      <c r="F1207" s="2"/>
      <c r="G1207" s="2"/>
      <c r="O1207" s="2"/>
      <c r="Q1207" s="2"/>
      <c r="R1207" s="2"/>
      <c r="S1207" s="2"/>
      <c r="T1207" s="2"/>
    </row>
    <row r="1208" spans="4:20" x14ac:dyDescent="0.2">
      <c r="D1208" s="2"/>
      <c r="E1208" s="2"/>
      <c r="F1208" s="2"/>
      <c r="G1208" s="2"/>
      <c r="O1208" s="2"/>
      <c r="Q1208" s="2"/>
      <c r="R1208" s="2"/>
      <c r="S1208" s="2"/>
      <c r="T1208" s="2"/>
    </row>
    <row r="1209" spans="4:20" x14ac:dyDescent="0.2">
      <c r="D1209" s="2"/>
      <c r="E1209" s="2"/>
      <c r="F1209" s="2"/>
      <c r="G1209" s="2"/>
      <c r="O1209" s="2"/>
      <c r="Q1209" s="2"/>
      <c r="R1209" s="2"/>
      <c r="S1209" s="2"/>
      <c r="T1209" s="2"/>
    </row>
    <row r="1210" spans="4:20" x14ac:dyDescent="0.2">
      <c r="D1210" s="2"/>
      <c r="E1210" s="2"/>
      <c r="F1210" s="2"/>
      <c r="G1210" s="2"/>
      <c r="O1210" s="2"/>
      <c r="Q1210" s="2"/>
      <c r="R1210" s="2"/>
      <c r="S1210" s="2"/>
      <c r="T1210" s="2"/>
    </row>
    <row r="1211" spans="4:20" x14ac:dyDescent="0.2">
      <c r="D1211" s="2"/>
      <c r="E1211" s="2"/>
      <c r="F1211" s="2"/>
      <c r="G1211" s="2"/>
      <c r="O1211" s="2"/>
      <c r="Q1211" s="2"/>
      <c r="R1211" s="2"/>
      <c r="S1211" s="2"/>
      <c r="T1211" s="2"/>
    </row>
    <row r="1212" spans="4:20" x14ac:dyDescent="0.2">
      <c r="D1212" s="2"/>
      <c r="E1212" s="2"/>
      <c r="F1212" s="2"/>
      <c r="G1212" s="2"/>
      <c r="O1212" s="2"/>
      <c r="Q1212" s="2"/>
      <c r="R1212" s="2"/>
      <c r="S1212" s="2"/>
      <c r="T1212" s="2"/>
    </row>
    <row r="1213" spans="4:20" x14ac:dyDescent="0.2">
      <c r="D1213" s="2"/>
      <c r="E1213" s="2"/>
      <c r="F1213" s="2"/>
      <c r="G1213" s="2"/>
      <c r="O1213" s="2"/>
      <c r="Q1213" s="2"/>
      <c r="R1213" s="2"/>
      <c r="S1213" s="2"/>
      <c r="T1213" s="2"/>
    </row>
    <row r="1214" spans="4:20" x14ac:dyDescent="0.2">
      <c r="D1214" s="2"/>
      <c r="E1214" s="2"/>
      <c r="F1214" s="2"/>
      <c r="G1214" s="2"/>
      <c r="O1214" s="2"/>
      <c r="Q1214" s="2"/>
      <c r="R1214" s="2"/>
      <c r="S1214" s="2"/>
      <c r="T1214" s="2"/>
    </row>
    <row r="1215" spans="4:20" x14ac:dyDescent="0.2">
      <c r="D1215" s="2"/>
      <c r="E1215" s="2"/>
      <c r="F1215" s="2"/>
      <c r="G1215" s="2"/>
      <c r="O1215" s="2"/>
      <c r="Q1215" s="2"/>
      <c r="R1215" s="2"/>
      <c r="S1215" s="2"/>
      <c r="T1215" s="2"/>
    </row>
    <row r="1216" spans="4:20" x14ac:dyDescent="0.2">
      <c r="D1216" s="2"/>
      <c r="E1216" s="2"/>
      <c r="F1216" s="2"/>
      <c r="G1216" s="2"/>
      <c r="O1216" s="2"/>
      <c r="Q1216" s="2"/>
      <c r="R1216" s="2"/>
      <c r="S1216" s="2"/>
      <c r="T1216" s="2"/>
    </row>
    <row r="1217" spans="4:20" x14ac:dyDescent="0.2">
      <c r="D1217" s="2"/>
      <c r="E1217" s="2"/>
      <c r="F1217" s="2"/>
      <c r="G1217" s="2"/>
      <c r="O1217" s="2"/>
      <c r="Q1217" s="2"/>
      <c r="R1217" s="2"/>
      <c r="S1217" s="2"/>
      <c r="T1217" s="2"/>
    </row>
    <row r="1218" spans="4:20" x14ac:dyDescent="0.2">
      <c r="D1218" s="2"/>
      <c r="E1218" s="2"/>
      <c r="F1218" s="2"/>
      <c r="G1218" s="2"/>
      <c r="O1218" s="2"/>
      <c r="Q1218" s="2"/>
      <c r="R1218" s="2"/>
      <c r="S1218" s="2"/>
      <c r="T1218" s="2"/>
    </row>
    <row r="1219" spans="4:20" x14ac:dyDescent="0.2">
      <c r="D1219" s="2"/>
      <c r="E1219" s="2"/>
      <c r="F1219" s="2"/>
      <c r="G1219" s="2"/>
      <c r="O1219" s="2"/>
      <c r="Q1219" s="2"/>
      <c r="R1219" s="2"/>
      <c r="S1219" s="2"/>
      <c r="T1219" s="2"/>
    </row>
    <row r="1220" spans="4:20" x14ac:dyDescent="0.2">
      <c r="D1220" s="2"/>
      <c r="E1220" s="2"/>
      <c r="F1220" s="2"/>
      <c r="G1220" s="2"/>
      <c r="O1220" s="2"/>
      <c r="Q1220" s="2"/>
      <c r="R1220" s="2"/>
      <c r="S1220" s="2"/>
      <c r="T1220" s="2"/>
    </row>
    <row r="1221" spans="4:20" x14ac:dyDescent="0.2">
      <c r="D1221" s="2"/>
      <c r="E1221" s="2"/>
      <c r="F1221" s="2"/>
      <c r="G1221" s="2"/>
      <c r="O1221" s="2"/>
      <c r="Q1221" s="2"/>
      <c r="R1221" s="2"/>
      <c r="S1221" s="2"/>
      <c r="T1221" s="2"/>
    </row>
    <row r="1222" spans="4:20" x14ac:dyDescent="0.2">
      <c r="D1222" s="2"/>
      <c r="E1222" s="2"/>
      <c r="F1222" s="2"/>
      <c r="G1222" s="2"/>
      <c r="O1222" s="2"/>
      <c r="Q1222" s="2"/>
      <c r="R1222" s="2"/>
      <c r="S1222" s="2"/>
      <c r="T1222" s="2"/>
    </row>
    <row r="1223" spans="4:20" x14ac:dyDescent="0.2">
      <c r="D1223" s="2"/>
      <c r="E1223" s="2"/>
      <c r="F1223" s="2"/>
      <c r="G1223" s="2"/>
      <c r="O1223" s="2"/>
      <c r="Q1223" s="2"/>
      <c r="R1223" s="2"/>
      <c r="S1223" s="2"/>
      <c r="T1223" s="2"/>
    </row>
    <row r="1224" spans="4:20" x14ac:dyDescent="0.2">
      <c r="D1224" s="2"/>
      <c r="E1224" s="2"/>
      <c r="F1224" s="2"/>
      <c r="G1224" s="2"/>
      <c r="O1224" s="2"/>
      <c r="Q1224" s="2"/>
      <c r="R1224" s="2"/>
      <c r="S1224" s="2"/>
      <c r="T1224" s="2"/>
    </row>
    <row r="1225" spans="4:20" x14ac:dyDescent="0.2">
      <c r="D1225" s="2"/>
      <c r="E1225" s="2"/>
      <c r="F1225" s="2"/>
      <c r="G1225" s="2"/>
      <c r="O1225" s="2"/>
      <c r="Q1225" s="2"/>
      <c r="R1225" s="2"/>
      <c r="S1225" s="2"/>
      <c r="T1225" s="2"/>
    </row>
    <row r="1226" spans="4:20" x14ac:dyDescent="0.2">
      <c r="D1226" s="2"/>
      <c r="E1226" s="2"/>
      <c r="F1226" s="2"/>
      <c r="G1226" s="2"/>
      <c r="O1226" s="2"/>
      <c r="Q1226" s="2"/>
      <c r="R1226" s="2"/>
      <c r="S1226" s="2"/>
      <c r="T1226" s="2"/>
    </row>
    <row r="1227" spans="4:20" x14ac:dyDescent="0.2">
      <c r="D1227" s="2"/>
      <c r="E1227" s="2"/>
      <c r="F1227" s="2"/>
      <c r="G1227" s="2"/>
      <c r="O1227" s="2"/>
      <c r="Q1227" s="2"/>
      <c r="R1227" s="2"/>
      <c r="S1227" s="2"/>
      <c r="T1227" s="2"/>
    </row>
    <row r="1228" spans="4:20" x14ac:dyDescent="0.2">
      <c r="D1228" s="2"/>
      <c r="E1228" s="2"/>
      <c r="F1228" s="2"/>
      <c r="G1228" s="2"/>
      <c r="O1228" s="2"/>
      <c r="Q1228" s="2"/>
      <c r="R1228" s="2"/>
      <c r="S1228" s="2"/>
      <c r="T1228" s="2"/>
    </row>
    <row r="1229" spans="4:20" x14ac:dyDescent="0.2">
      <c r="D1229" s="2"/>
      <c r="E1229" s="2"/>
      <c r="F1229" s="2"/>
      <c r="G1229" s="2"/>
      <c r="O1229" s="2"/>
      <c r="Q1229" s="2"/>
      <c r="R1229" s="2"/>
      <c r="S1229" s="2"/>
      <c r="T1229" s="2"/>
    </row>
    <row r="1230" spans="4:20" x14ac:dyDescent="0.2">
      <c r="D1230" s="2"/>
      <c r="E1230" s="2"/>
      <c r="F1230" s="2"/>
      <c r="G1230" s="2"/>
      <c r="O1230" s="2"/>
      <c r="Q1230" s="2"/>
      <c r="R1230" s="2"/>
      <c r="S1230" s="2"/>
      <c r="T1230" s="2"/>
    </row>
    <row r="1231" spans="4:20" x14ac:dyDescent="0.2">
      <c r="D1231" s="2"/>
      <c r="E1231" s="2"/>
      <c r="F1231" s="2"/>
      <c r="G1231" s="2"/>
      <c r="O1231" s="2"/>
      <c r="Q1231" s="2"/>
      <c r="R1231" s="2"/>
      <c r="S1231" s="2"/>
      <c r="T1231" s="2"/>
    </row>
    <row r="1232" spans="4:20" x14ac:dyDescent="0.2">
      <c r="D1232" s="2"/>
      <c r="E1232" s="2"/>
      <c r="F1232" s="2"/>
      <c r="G1232" s="2"/>
      <c r="O1232" s="2"/>
      <c r="Q1232" s="2"/>
      <c r="R1232" s="2"/>
      <c r="S1232" s="2"/>
      <c r="T1232" s="2"/>
    </row>
    <row r="1233" spans="4:20" x14ac:dyDescent="0.2">
      <c r="D1233" s="2"/>
      <c r="E1233" s="2"/>
      <c r="F1233" s="2"/>
      <c r="G1233" s="2"/>
      <c r="O1233" s="2"/>
      <c r="Q1233" s="2"/>
      <c r="R1233" s="2"/>
      <c r="S1233" s="2"/>
      <c r="T1233" s="2"/>
    </row>
    <row r="1234" spans="4:20" x14ac:dyDescent="0.2">
      <c r="D1234" s="2"/>
      <c r="E1234" s="2"/>
      <c r="F1234" s="2"/>
      <c r="G1234" s="2"/>
      <c r="O1234" s="2"/>
      <c r="Q1234" s="2"/>
      <c r="R1234" s="2"/>
      <c r="S1234" s="2"/>
      <c r="T1234" s="2"/>
    </row>
    <row r="1235" spans="4:20" x14ac:dyDescent="0.2">
      <c r="D1235" s="2"/>
      <c r="E1235" s="2"/>
      <c r="F1235" s="2"/>
      <c r="G1235" s="2"/>
      <c r="O1235" s="2"/>
      <c r="Q1235" s="2"/>
      <c r="R1235" s="2"/>
      <c r="S1235" s="2"/>
      <c r="T1235" s="2"/>
    </row>
    <row r="1236" spans="4:20" x14ac:dyDescent="0.2">
      <c r="D1236" s="2"/>
      <c r="E1236" s="2"/>
      <c r="F1236" s="2"/>
      <c r="G1236" s="2"/>
      <c r="O1236" s="2"/>
      <c r="Q1236" s="2"/>
      <c r="R1236" s="2"/>
      <c r="S1236" s="2"/>
      <c r="T1236" s="2"/>
    </row>
    <row r="1237" spans="4:20" x14ac:dyDescent="0.2">
      <c r="D1237" s="2"/>
      <c r="E1237" s="2"/>
      <c r="F1237" s="2"/>
      <c r="G1237" s="2"/>
      <c r="O1237" s="2"/>
      <c r="Q1237" s="2"/>
      <c r="R1237" s="2"/>
      <c r="S1237" s="2"/>
      <c r="T1237" s="2"/>
    </row>
    <row r="1238" spans="4:20" x14ac:dyDescent="0.2">
      <c r="D1238" s="2"/>
      <c r="E1238" s="2"/>
      <c r="F1238" s="2"/>
      <c r="G1238" s="2"/>
      <c r="O1238" s="2"/>
      <c r="Q1238" s="2"/>
      <c r="R1238" s="2"/>
      <c r="S1238" s="2"/>
      <c r="T1238" s="2"/>
    </row>
    <row r="1239" spans="4:20" x14ac:dyDescent="0.2">
      <c r="D1239" s="2"/>
      <c r="E1239" s="2"/>
      <c r="F1239" s="2"/>
      <c r="G1239" s="2"/>
      <c r="O1239" s="2"/>
      <c r="Q1239" s="2"/>
      <c r="R1239" s="2"/>
      <c r="S1239" s="2"/>
      <c r="T1239" s="2"/>
    </row>
    <row r="1240" spans="4:20" x14ac:dyDescent="0.2">
      <c r="D1240" s="2"/>
      <c r="E1240" s="2"/>
      <c r="F1240" s="2"/>
      <c r="G1240" s="2"/>
      <c r="O1240" s="2"/>
      <c r="Q1240" s="2"/>
      <c r="R1240" s="2"/>
      <c r="S1240" s="2"/>
      <c r="T1240" s="2"/>
    </row>
    <row r="1241" spans="4:20" x14ac:dyDescent="0.2">
      <c r="D1241" s="2"/>
      <c r="E1241" s="2"/>
      <c r="F1241" s="2"/>
      <c r="G1241" s="2"/>
      <c r="O1241" s="2"/>
      <c r="Q1241" s="2"/>
      <c r="R1241" s="2"/>
      <c r="S1241" s="2"/>
      <c r="T1241" s="2"/>
    </row>
    <row r="1242" spans="4:20" x14ac:dyDescent="0.2">
      <c r="D1242" s="2"/>
      <c r="E1242" s="2"/>
      <c r="F1242" s="2"/>
      <c r="G1242" s="2"/>
      <c r="O1242" s="2"/>
      <c r="Q1242" s="2"/>
      <c r="R1242" s="2"/>
      <c r="S1242" s="2"/>
      <c r="T1242" s="2"/>
    </row>
    <row r="1243" spans="4:20" x14ac:dyDescent="0.2">
      <c r="D1243" s="2"/>
      <c r="E1243" s="2"/>
      <c r="F1243" s="2"/>
      <c r="G1243" s="2"/>
      <c r="O1243" s="2"/>
      <c r="Q1243" s="2"/>
      <c r="R1243" s="2"/>
      <c r="S1243" s="2"/>
      <c r="T1243" s="2"/>
    </row>
    <row r="1244" spans="4:20" x14ac:dyDescent="0.2">
      <c r="D1244" s="2"/>
      <c r="E1244" s="2"/>
      <c r="F1244" s="2"/>
      <c r="G1244" s="2"/>
      <c r="O1244" s="2"/>
      <c r="Q1244" s="2"/>
      <c r="R1244" s="2"/>
      <c r="S1244" s="2"/>
      <c r="T1244" s="2"/>
    </row>
    <row r="1245" spans="4:20" x14ac:dyDescent="0.2">
      <c r="D1245" s="2"/>
      <c r="E1245" s="2"/>
      <c r="F1245" s="2"/>
      <c r="G1245" s="2"/>
      <c r="O1245" s="2"/>
      <c r="Q1245" s="2"/>
      <c r="R1245" s="2"/>
      <c r="S1245" s="2"/>
      <c r="T1245" s="2"/>
    </row>
    <row r="1246" spans="4:20" x14ac:dyDescent="0.2">
      <c r="D1246" s="2"/>
      <c r="E1246" s="2"/>
      <c r="F1246" s="2"/>
      <c r="G1246" s="2"/>
      <c r="O1246" s="2"/>
      <c r="Q1246" s="2"/>
      <c r="R1246" s="2"/>
      <c r="S1246" s="2"/>
      <c r="T1246" s="2"/>
    </row>
    <row r="1247" spans="4:20" x14ac:dyDescent="0.2">
      <c r="D1247" s="2"/>
      <c r="E1247" s="2"/>
      <c r="F1247" s="2"/>
      <c r="G1247" s="2"/>
      <c r="O1247" s="2"/>
      <c r="Q1247" s="2"/>
      <c r="R1247" s="2"/>
      <c r="S1247" s="2"/>
      <c r="T1247" s="2"/>
    </row>
    <row r="1248" spans="4:20" x14ac:dyDescent="0.2">
      <c r="D1248" s="2"/>
      <c r="E1248" s="2"/>
      <c r="F1248" s="2"/>
      <c r="G1248" s="2"/>
      <c r="O1248" s="2"/>
      <c r="Q1248" s="2"/>
      <c r="R1248" s="2"/>
      <c r="S1248" s="2"/>
      <c r="T1248" s="2"/>
    </row>
    <row r="1249" spans="4:20" x14ac:dyDescent="0.2">
      <c r="D1249" s="2"/>
      <c r="E1249" s="2"/>
      <c r="F1249" s="2"/>
      <c r="G1249" s="2"/>
      <c r="O1249" s="2"/>
      <c r="Q1249" s="2"/>
      <c r="R1249" s="2"/>
      <c r="S1249" s="2"/>
      <c r="T1249" s="2"/>
    </row>
    <row r="1250" spans="4:20" x14ac:dyDescent="0.2">
      <c r="D1250" s="2"/>
      <c r="E1250" s="2"/>
      <c r="F1250" s="2"/>
      <c r="G1250" s="2"/>
      <c r="O1250" s="2"/>
      <c r="Q1250" s="2"/>
      <c r="R1250" s="2"/>
      <c r="S1250" s="2"/>
      <c r="T1250" s="2"/>
    </row>
    <row r="1251" spans="4:20" x14ac:dyDescent="0.2">
      <c r="D1251" s="2"/>
      <c r="E1251" s="2"/>
      <c r="F1251" s="2"/>
      <c r="G1251" s="2"/>
      <c r="O1251" s="2"/>
      <c r="Q1251" s="2"/>
      <c r="R1251" s="2"/>
      <c r="S1251" s="2"/>
      <c r="T1251" s="2"/>
    </row>
    <row r="1252" spans="4:20" x14ac:dyDescent="0.2">
      <c r="D1252" s="2"/>
      <c r="E1252" s="2"/>
      <c r="F1252" s="2"/>
      <c r="G1252" s="2"/>
      <c r="O1252" s="2"/>
      <c r="Q1252" s="2"/>
      <c r="R1252" s="2"/>
      <c r="S1252" s="2"/>
      <c r="T1252" s="2"/>
    </row>
    <row r="1253" spans="4:20" x14ac:dyDescent="0.2">
      <c r="D1253" s="2"/>
      <c r="E1253" s="2"/>
      <c r="F1253" s="2"/>
      <c r="G1253" s="2"/>
      <c r="O1253" s="2"/>
      <c r="Q1253" s="2"/>
      <c r="R1253" s="2"/>
      <c r="S1253" s="2"/>
      <c r="T1253" s="2"/>
    </row>
    <row r="1254" spans="4:20" x14ac:dyDescent="0.2">
      <c r="D1254" s="2"/>
      <c r="E1254" s="2"/>
      <c r="F1254" s="2"/>
      <c r="G1254" s="2"/>
      <c r="O1254" s="2"/>
      <c r="Q1254" s="2"/>
      <c r="R1254" s="2"/>
      <c r="S1254" s="2"/>
      <c r="T1254" s="2"/>
    </row>
    <row r="1255" spans="4:20" x14ac:dyDescent="0.2">
      <c r="D1255" s="2"/>
      <c r="E1255" s="2"/>
      <c r="F1255" s="2"/>
      <c r="G1255" s="2"/>
      <c r="O1255" s="2"/>
      <c r="Q1255" s="2"/>
      <c r="R1255" s="2"/>
      <c r="S1255" s="2"/>
      <c r="T1255" s="2"/>
    </row>
    <row r="1256" spans="4:20" x14ac:dyDescent="0.2">
      <c r="D1256" s="2"/>
      <c r="E1256" s="2"/>
      <c r="F1256" s="2"/>
      <c r="G1256" s="2"/>
      <c r="O1256" s="2"/>
      <c r="Q1256" s="2"/>
      <c r="R1256" s="2"/>
      <c r="S1256" s="2"/>
      <c r="T1256" s="2"/>
    </row>
    <row r="1257" spans="4:20" x14ac:dyDescent="0.2">
      <c r="D1257" s="2"/>
      <c r="E1257" s="2"/>
      <c r="F1257" s="2"/>
      <c r="G1257" s="2"/>
      <c r="O1257" s="2"/>
      <c r="Q1257" s="2"/>
      <c r="R1257" s="2"/>
      <c r="S1257" s="2"/>
      <c r="T1257" s="2"/>
    </row>
    <row r="1258" spans="4:20" x14ac:dyDescent="0.2">
      <c r="D1258" s="2"/>
      <c r="E1258" s="2"/>
      <c r="F1258" s="2"/>
      <c r="G1258" s="2"/>
      <c r="O1258" s="2"/>
      <c r="Q1258" s="2"/>
      <c r="R1258" s="2"/>
      <c r="S1258" s="2"/>
      <c r="T1258" s="2"/>
    </row>
    <row r="1259" spans="4:20" x14ac:dyDescent="0.2">
      <c r="D1259" s="2"/>
      <c r="E1259" s="2"/>
      <c r="F1259" s="2"/>
      <c r="G1259" s="2"/>
      <c r="O1259" s="2"/>
      <c r="Q1259" s="2"/>
      <c r="R1259" s="2"/>
      <c r="S1259" s="2"/>
      <c r="T1259" s="2"/>
    </row>
    <row r="1260" spans="4:20" x14ac:dyDescent="0.2">
      <c r="D1260" s="2"/>
      <c r="E1260" s="2"/>
      <c r="F1260" s="2"/>
      <c r="G1260" s="2"/>
      <c r="O1260" s="2"/>
      <c r="Q1260" s="2"/>
      <c r="R1260" s="2"/>
      <c r="S1260" s="2"/>
      <c r="T1260" s="2"/>
    </row>
    <row r="1261" spans="4:20" x14ac:dyDescent="0.2">
      <c r="D1261" s="2"/>
      <c r="E1261" s="2"/>
      <c r="F1261" s="2"/>
      <c r="G1261" s="2"/>
      <c r="O1261" s="2"/>
      <c r="Q1261" s="2"/>
      <c r="R1261" s="2"/>
      <c r="S1261" s="2"/>
      <c r="T1261" s="2"/>
    </row>
    <row r="1262" spans="4:20" x14ac:dyDescent="0.2">
      <c r="D1262" s="2"/>
      <c r="E1262" s="2"/>
      <c r="F1262" s="2"/>
      <c r="G1262" s="2"/>
      <c r="O1262" s="2"/>
      <c r="Q1262" s="2"/>
      <c r="R1262" s="2"/>
      <c r="S1262" s="2"/>
      <c r="T1262" s="2"/>
    </row>
    <row r="1263" spans="4:20" x14ac:dyDescent="0.2">
      <c r="D1263" s="2"/>
      <c r="E1263" s="2"/>
      <c r="F1263" s="2"/>
      <c r="G1263" s="2"/>
      <c r="O1263" s="2"/>
      <c r="Q1263" s="2"/>
      <c r="R1263" s="2"/>
      <c r="S1263" s="2"/>
      <c r="T1263" s="2"/>
    </row>
    <row r="1264" spans="4:20" x14ac:dyDescent="0.2">
      <c r="D1264" s="2"/>
      <c r="E1264" s="2"/>
      <c r="F1264" s="2"/>
      <c r="G1264" s="2"/>
      <c r="O1264" s="2"/>
      <c r="Q1264" s="2"/>
      <c r="R1264" s="2"/>
      <c r="S1264" s="2"/>
      <c r="T1264" s="2"/>
    </row>
    <row r="1265" spans="4:20" x14ac:dyDescent="0.2">
      <c r="D1265" s="2"/>
      <c r="E1265" s="2"/>
      <c r="F1265" s="2"/>
      <c r="G1265" s="2"/>
      <c r="O1265" s="2"/>
      <c r="Q1265" s="2"/>
      <c r="R1265" s="2"/>
      <c r="S1265" s="2"/>
      <c r="T1265" s="2"/>
    </row>
    <row r="1266" spans="4:20" x14ac:dyDescent="0.2">
      <c r="D1266" s="2"/>
      <c r="E1266" s="2"/>
      <c r="F1266" s="2"/>
      <c r="G1266" s="2"/>
      <c r="O1266" s="2"/>
      <c r="Q1266" s="2"/>
      <c r="R1266" s="2"/>
      <c r="S1266" s="2"/>
      <c r="T1266" s="2"/>
    </row>
    <row r="1267" spans="4:20" x14ac:dyDescent="0.2">
      <c r="D1267" s="2"/>
      <c r="E1267" s="2"/>
      <c r="F1267" s="2"/>
      <c r="G1267" s="2"/>
      <c r="O1267" s="2"/>
      <c r="Q1267" s="2"/>
      <c r="R1267" s="2"/>
      <c r="S1267" s="2"/>
      <c r="T1267" s="2"/>
    </row>
    <row r="1268" spans="4:20" x14ac:dyDescent="0.2">
      <c r="D1268" s="2"/>
      <c r="E1268" s="2"/>
      <c r="F1268" s="2"/>
      <c r="G1268" s="2"/>
      <c r="O1268" s="2"/>
      <c r="Q1268" s="2"/>
      <c r="R1268" s="2"/>
      <c r="S1268" s="2"/>
      <c r="T1268" s="2"/>
    </row>
    <row r="1269" spans="4:20" x14ac:dyDescent="0.2">
      <c r="D1269" s="2"/>
      <c r="E1269" s="2"/>
      <c r="F1269" s="2"/>
      <c r="G1269" s="2"/>
      <c r="O1269" s="2"/>
      <c r="Q1269" s="2"/>
      <c r="R1269" s="2"/>
      <c r="S1269" s="2"/>
      <c r="T1269" s="2"/>
    </row>
    <row r="1270" spans="4:20" x14ac:dyDescent="0.2">
      <c r="D1270" s="2"/>
      <c r="E1270" s="2"/>
      <c r="F1270" s="2"/>
      <c r="G1270" s="2"/>
      <c r="O1270" s="2"/>
      <c r="Q1270" s="2"/>
      <c r="R1270" s="2"/>
      <c r="S1270" s="2"/>
      <c r="T1270" s="2"/>
    </row>
    <row r="1271" spans="4:20" x14ac:dyDescent="0.2">
      <c r="D1271" s="2"/>
      <c r="E1271" s="2"/>
      <c r="F1271" s="2"/>
      <c r="G1271" s="2"/>
      <c r="O1271" s="2"/>
      <c r="Q1271" s="2"/>
      <c r="R1271" s="2"/>
      <c r="S1271" s="2"/>
      <c r="T1271" s="2"/>
    </row>
    <row r="1272" spans="4:20" x14ac:dyDescent="0.2">
      <c r="D1272" s="2"/>
      <c r="E1272" s="2"/>
      <c r="F1272" s="2"/>
      <c r="G1272" s="2"/>
      <c r="O1272" s="2"/>
      <c r="Q1272" s="2"/>
      <c r="R1272" s="2"/>
      <c r="S1272" s="2"/>
      <c r="T1272" s="2"/>
    </row>
    <row r="1273" spans="4:20" x14ac:dyDescent="0.2">
      <c r="D1273" s="2"/>
      <c r="E1273" s="2"/>
      <c r="F1273" s="2"/>
      <c r="G1273" s="2"/>
      <c r="O1273" s="2"/>
      <c r="Q1273" s="2"/>
      <c r="R1273" s="2"/>
      <c r="S1273" s="2"/>
      <c r="T1273" s="2"/>
    </row>
    <row r="1274" spans="4:20" x14ac:dyDescent="0.2">
      <c r="D1274" s="2"/>
      <c r="E1274" s="2"/>
      <c r="F1274" s="2"/>
      <c r="G1274" s="2"/>
      <c r="O1274" s="2"/>
      <c r="Q1274" s="2"/>
      <c r="R1274" s="2"/>
      <c r="S1274" s="2"/>
      <c r="T1274" s="2"/>
    </row>
    <row r="1275" spans="4:20" x14ac:dyDescent="0.2">
      <c r="D1275" s="2"/>
      <c r="E1275" s="2"/>
      <c r="F1275" s="2"/>
      <c r="G1275" s="2"/>
      <c r="O1275" s="2"/>
      <c r="Q1275" s="2"/>
      <c r="R1275" s="2"/>
      <c r="S1275" s="2"/>
      <c r="T1275" s="2"/>
    </row>
    <row r="1276" spans="4:20" x14ac:dyDescent="0.2">
      <c r="D1276" s="2"/>
      <c r="E1276" s="2"/>
      <c r="F1276" s="2"/>
      <c r="G1276" s="2"/>
      <c r="O1276" s="2"/>
      <c r="Q1276" s="2"/>
      <c r="R1276" s="2"/>
      <c r="S1276" s="2"/>
      <c r="T1276" s="2"/>
    </row>
    <row r="1277" spans="4:20" x14ac:dyDescent="0.2">
      <c r="D1277" s="2"/>
      <c r="E1277" s="2"/>
      <c r="F1277" s="2"/>
      <c r="G1277" s="2"/>
      <c r="O1277" s="2"/>
      <c r="Q1277" s="2"/>
      <c r="R1277" s="2"/>
      <c r="S1277" s="2"/>
      <c r="T1277" s="2"/>
    </row>
    <row r="1278" spans="4:20" x14ac:dyDescent="0.2">
      <c r="D1278" s="2"/>
      <c r="E1278" s="2"/>
      <c r="F1278" s="2"/>
      <c r="G1278" s="2"/>
      <c r="O1278" s="2"/>
      <c r="Q1278" s="2"/>
      <c r="R1278" s="2"/>
      <c r="S1278" s="2"/>
      <c r="T1278" s="2"/>
    </row>
    <row r="1279" spans="4:20" x14ac:dyDescent="0.2">
      <c r="D1279" s="2"/>
      <c r="E1279" s="2"/>
      <c r="F1279" s="2"/>
      <c r="G1279" s="2"/>
      <c r="O1279" s="2"/>
      <c r="Q1279" s="2"/>
      <c r="R1279" s="2"/>
      <c r="S1279" s="2"/>
      <c r="T1279" s="2"/>
    </row>
    <row r="1280" spans="4:20" x14ac:dyDescent="0.2">
      <c r="D1280" s="2"/>
      <c r="E1280" s="2"/>
      <c r="F1280" s="2"/>
      <c r="G1280" s="2"/>
      <c r="O1280" s="2"/>
      <c r="Q1280" s="2"/>
      <c r="R1280" s="2"/>
      <c r="S1280" s="2"/>
      <c r="T1280" s="2"/>
    </row>
    <row r="1281" spans="4:20" x14ac:dyDescent="0.2">
      <c r="D1281" s="2"/>
      <c r="E1281" s="2"/>
      <c r="F1281" s="2"/>
      <c r="G1281" s="2"/>
      <c r="O1281" s="2"/>
      <c r="Q1281" s="2"/>
      <c r="R1281" s="2"/>
      <c r="S1281" s="2"/>
      <c r="T1281" s="2"/>
    </row>
    <row r="1282" spans="4:20" x14ac:dyDescent="0.2">
      <c r="D1282" s="2"/>
      <c r="E1282" s="2"/>
      <c r="F1282" s="2"/>
      <c r="G1282" s="2"/>
      <c r="O1282" s="2"/>
      <c r="Q1282" s="2"/>
      <c r="R1282" s="2"/>
      <c r="S1282" s="2"/>
      <c r="T1282" s="2"/>
    </row>
    <row r="1283" spans="4:20" x14ac:dyDescent="0.2">
      <c r="D1283" s="2"/>
      <c r="E1283" s="2"/>
      <c r="F1283" s="2"/>
      <c r="G1283" s="2"/>
      <c r="O1283" s="2"/>
      <c r="Q1283" s="2"/>
      <c r="R1283" s="2"/>
      <c r="S1283" s="2"/>
      <c r="T1283" s="2"/>
    </row>
    <row r="1284" spans="4:20" x14ac:dyDescent="0.2">
      <c r="D1284" s="2"/>
      <c r="E1284" s="2"/>
      <c r="F1284" s="2"/>
      <c r="G1284" s="2"/>
      <c r="O1284" s="2"/>
      <c r="Q1284" s="2"/>
      <c r="R1284" s="2"/>
      <c r="S1284" s="2"/>
      <c r="T1284" s="2"/>
    </row>
    <row r="1285" spans="4:20" x14ac:dyDescent="0.2">
      <c r="D1285" s="2"/>
      <c r="E1285" s="2"/>
      <c r="F1285" s="2"/>
      <c r="G1285" s="2"/>
      <c r="O1285" s="2"/>
      <c r="Q1285" s="2"/>
      <c r="R1285" s="2"/>
      <c r="S1285" s="2"/>
      <c r="T1285" s="2"/>
    </row>
    <row r="1286" spans="4:20" x14ac:dyDescent="0.2">
      <c r="D1286" s="2"/>
      <c r="E1286" s="2"/>
      <c r="F1286" s="2"/>
      <c r="G1286" s="2"/>
      <c r="O1286" s="2"/>
      <c r="Q1286" s="2"/>
      <c r="R1286" s="2"/>
      <c r="S1286" s="2"/>
      <c r="T1286" s="2"/>
    </row>
    <row r="1287" spans="4:20" x14ac:dyDescent="0.2">
      <c r="D1287" s="2"/>
      <c r="E1287" s="2"/>
      <c r="F1287" s="2"/>
      <c r="G1287" s="2"/>
      <c r="O1287" s="2"/>
      <c r="Q1287" s="2"/>
      <c r="R1287" s="2"/>
      <c r="S1287" s="2"/>
      <c r="T1287" s="2"/>
    </row>
    <row r="1288" spans="4:20" x14ac:dyDescent="0.2">
      <c r="D1288" s="2"/>
      <c r="E1288" s="2"/>
      <c r="F1288" s="2"/>
      <c r="G1288" s="2"/>
      <c r="O1288" s="2"/>
      <c r="Q1288" s="2"/>
      <c r="R1288" s="2"/>
      <c r="S1288" s="2"/>
      <c r="T1288" s="2"/>
    </row>
    <row r="1289" spans="4:20" x14ac:dyDescent="0.2">
      <c r="D1289" s="2"/>
      <c r="E1289" s="2"/>
      <c r="F1289" s="2"/>
      <c r="G1289" s="2"/>
      <c r="O1289" s="2"/>
      <c r="Q1289" s="2"/>
      <c r="R1289" s="2"/>
      <c r="S1289" s="2"/>
      <c r="T1289" s="2"/>
    </row>
    <row r="1290" spans="4:20" x14ac:dyDescent="0.2">
      <c r="D1290" s="2"/>
      <c r="E1290" s="2"/>
      <c r="F1290" s="2"/>
      <c r="G1290" s="2"/>
      <c r="O1290" s="2"/>
      <c r="Q1290" s="2"/>
      <c r="R1290" s="2"/>
      <c r="S1290" s="2"/>
      <c r="T1290" s="2"/>
    </row>
    <row r="1291" spans="4:20" x14ac:dyDescent="0.2">
      <c r="D1291" s="2"/>
      <c r="E1291" s="2"/>
      <c r="F1291" s="2"/>
      <c r="G1291" s="2"/>
      <c r="O1291" s="2"/>
      <c r="Q1291" s="2"/>
      <c r="R1291" s="2"/>
      <c r="S1291" s="2"/>
      <c r="T1291" s="2"/>
    </row>
    <row r="1292" spans="4:20" x14ac:dyDescent="0.2">
      <c r="D1292" s="2"/>
      <c r="E1292" s="2"/>
      <c r="F1292" s="2"/>
      <c r="G1292" s="2"/>
      <c r="O1292" s="2"/>
      <c r="Q1292" s="2"/>
      <c r="R1292" s="2"/>
      <c r="S1292" s="2"/>
      <c r="T1292" s="2"/>
    </row>
    <row r="1293" spans="4:20" x14ac:dyDescent="0.2">
      <c r="D1293" s="2"/>
      <c r="E1293" s="2"/>
      <c r="F1293" s="2"/>
      <c r="G1293" s="2"/>
      <c r="O1293" s="2"/>
      <c r="Q1293" s="2"/>
      <c r="R1293" s="2"/>
      <c r="S1293" s="2"/>
      <c r="T1293" s="2"/>
    </row>
    <row r="1294" spans="4:20" x14ac:dyDescent="0.2">
      <c r="D1294" s="2"/>
      <c r="E1294" s="2"/>
      <c r="F1294" s="2"/>
      <c r="G1294" s="2"/>
      <c r="O1294" s="2"/>
      <c r="Q1294" s="2"/>
      <c r="R1294" s="2"/>
      <c r="S1294" s="2"/>
      <c r="T1294" s="2"/>
    </row>
    <row r="1295" spans="4:20" x14ac:dyDescent="0.2">
      <c r="D1295" s="2"/>
      <c r="E1295" s="2"/>
      <c r="F1295" s="2"/>
      <c r="G1295" s="2"/>
      <c r="O1295" s="2"/>
      <c r="Q1295" s="2"/>
      <c r="R1295" s="2"/>
      <c r="S1295" s="2"/>
      <c r="T1295" s="2"/>
    </row>
    <row r="1296" spans="4:20" x14ac:dyDescent="0.2">
      <c r="D1296" s="2"/>
      <c r="E1296" s="2"/>
      <c r="F1296" s="2"/>
      <c r="G1296" s="2"/>
      <c r="O1296" s="2"/>
      <c r="Q1296" s="2"/>
      <c r="R1296" s="2"/>
      <c r="S1296" s="2"/>
      <c r="T1296" s="2"/>
    </row>
    <row r="1297" spans="4:20" x14ac:dyDescent="0.2">
      <c r="D1297" s="2"/>
      <c r="E1297" s="2"/>
      <c r="F1297" s="2"/>
      <c r="G1297" s="2"/>
      <c r="O1297" s="2"/>
      <c r="Q1297" s="2"/>
      <c r="R1297" s="2"/>
      <c r="S1297" s="2"/>
      <c r="T1297" s="2"/>
    </row>
    <row r="1298" spans="4:20" x14ac:dyDescent="0.2">
      <c r="D1298" s="2"/>
      <c r="E1298" s="2"/>
      <c r="F1298" s="2"/>
      <c r="G1298" s="2"/>
      <c r="O1298" s="2"/>
      <c r="Q1298" s="2"/>
      <c r="R1298" s="2"/>
      <c r="S1298" s="2"/>
      <c r="T1298" s="2"/>
    </row>
    <row r="1299" spans="4:20" x14ac:dyDescent="0.2">
      <c r="D1299" s="2"/>
      <c r="E1299" s="2"/>
      <c r="F1299" s="2"/>
      <c r="G1299" s="2"/>
      <c r="O1299" s="2"/>
      <c r="Q1299" s="2"/>
      <c r="R1299" s="2"/>
      <c r="S1299" s="2"/>
      <c r="T1299" s="2"/>
    </row>
    <row r="1300" spans="4:20" x14ac:dyDescent="0.2">
      <c r="D1300" s="2"/>
      <c r="E1300" s="2"/>
      <c r="F1300" s="2"/>
      <c r="G1300" s="2"/>
      <c r="O1300" s="2"/>
      <c r="Q1300" s="2"/>
      <c r="R1300" s="2"/>
      <c r="S1300" s="2"/>
      <c r="T1300" s="2"/>
    </row>
    <row r="1301" spans="4:20" x14ac:dyDescent="0.2">
      <c r="D1301" s="2"/>
      <c r="E1301" s="2"/>
      <c r="F1301" s="2"/>
      <c r="G1301" s="2"/>
      <c r="O1301" s="2"/>
      <c r="Q1301" s="2"/>
      <c r="R1301" s="2"/>
      <c r="S1301" s="2"/>
      <c r="T1301" s="2"/>
    </row>
    <row r="1302" spans="4:20" x14ac:dyDescent="0.2">
      <c r="D1302" s="2"/>
      <c r="E1302" s="2"/>
      <c r="F1302" s="2"/>
      <c r="G1302" s="2"/>
      <c r="O1302" s="2"/>
      <c r="Q1302" s="2"/>
      <c r="R1302" s="2"/>
      <c r="S1302" s="2"/>
      <c r="T1302" s="2"/>
    </row>
    <row r="1303" spans="4:20" x14ac:dyDescent="0.2">
      <c r="D1303" s="2"/>
      <c r="E1303" s="2"/>
      <c r="F1303" s="2"/>
      <c r="G1303" s="2"/>
      <c r="O1303" s="2"/>
      <c r="Q1303" s="2"/>
      <c r="R1303" s="2"/>
      <c r="S1303" s="2"/>
      <c r="T1303" s="2"/>
    </row>
    <row r="1304" spans="4:20" x14ac:dyDescent="0.2">
      <c r="D1304" s="2"/>
      <c r="E1304" s="2"/>
      <c r="F1304" s="2"/>
      <c r="G1304" s="2"/>
      <c r="O1304" s="2"/>
      <c r="Q1304" s="2"/>
      <c r="R1304" s="2"/>
      <c r="S1304" s="2"/>
      <c r="T1304" s="2"/>
    </row>
    <row r="1305" spans="4:20" x14ac:dyDescent="0.2">
      <c r="D1305" s="2"/>
      <c r="E1305" s="2"/>
      <c r="F1305" s="2"/>
      <c r="G1305" s="2"/>
      <c r="O1305" s="2"/>
      <c r="Q1305" s="2"/>
      <c r="R1305" s="2"/>
      <c r="S1305" s="2"/>
      <c r="T1305" s="2"/>
    </row>
    <row r="1306" spans="4:20" x14ac:dyDescent="0.2">
      <c r="D1306" s="2"/>
      <c r="E1306" s="2"/>
      <c r="F1306" s="2"/>
      <c r="G1306" s="2"/>
      <c r="O1306" s="2"/>
      <c r="Q1306" s="2"/>
      <c r="R1306" s="2"/>
      <c r="S1306" s="2"/>
      <c r="T1306" s="2"/>
    </row>
    <row r="1307" spans="4:20" x14ac:dyDescent="0.2">
      <c r="D1307" s="2"/>
      <c r="E1307" s="2"/>
      <c r="F1307" s="2"/>
      <c r="G1307" s="2"/>
      <c r="O1307" s="2"/>
      <c r="Q1307" s="2"/>
      <c r="R1307" s="2"/>
      <c r="S1307" s="2"/>
      <c r="T1307" s="2"/>
    </row>
    <row r="1308" spans="4:20" x14ac:dyDescent="0.2">
      <c r="D1308" s="2"/>
      <c r="E1308" s="2"/>
      <c r="F1308" s="2"/>
      <c r="G1308" s="2"/>
      <c r="O1308" s="2"/>
      <c r="Q1308" s="2"/>
      <c r="R1308" s="2"/>
      <c r="S1308" s="2"/>
      <c r="T1308" s="2"/>
    </row>
    <row r="1309" spans="4:20" x14ac:dyDescent="0.2">
      <c r="D1309" s="2"/>
      <c r="E1309" s="2"/>
      <c r="F1309" s="2"/>
      <c r="G1309" s="2"/>
      <c r="O1309" s="2"/>
      <c r="Q1309" s="2"/>
      <c r="R1309" s="2"/>
      <c r="S1309" s="2"/>
      <c r="T1309" s="2"/>
    </row>
    <row r="1310" spans="4:20" x14ac:dyDescent="0.2">
      <c r="D1310" s="2"/>
      <c r="E1310" s="2"/>
      <c r="F1310" s="2"/>
      <c r="G1310" s="2"/>
      <c r="O1310" s="2"/>
      <c r="Q1310" s="2"/>
      <c r="R1310" s="2"/>
      <c r="S1310" s="2"/>
      <c r="T1310" s="2"/>
    </row>
    <row r="1311" spans="4:20" x14ac:dyDescent="0.2">
      <c r="D1311" s="2"/>
      <c r="E1311" s="2"/>
      <c r="F1311" s="2"/>
      <c r="G1311" s="2"/>
      <c r="O1311" s="2"/>
      <c r="Q1311" s="2"/>
      <c r="R1311" s="2"/>
      <c r="S1311" s="2"/>
      <c r="T1311" s="2"/>
    </row>
    <row r="1312" spans="4:20" x14ac:dyDescent="0.2">
      <c r="D1312" s="2"/>
      <c r="E1312" s="2"/>
      <c r="F1312" s="2"/>
      <c r="G1312" s="2"/>
      <c r="O1312" s="2"/>
      <c r="Q1312" s="2"/>
      <c r="R1312" s="2"/>
      <c r="S1312" s="2"/>
      <c r="T1312" s="2"/>
    </row>
    <row r="1313" spans="4:20" x14ac:dyDescent="0.2">
      <c r="D1313" s="2"/>
      <c r="E1313" s="2"/>
      <c r="F1313" s="2"/>
      <c r="G1313" s="2"/>
      <c r="O1313" s="2"/>
      <c r="Q1313" s="2"/>
      <c r="R1313" s="2"/>
      <c r="S1313" s="2"/>
      <c r="T1313" s="2"/>
    </row>
    <row r="1314" spans="4:20" x14ac:dyDescent="0.2">
      <c r="D1314" s="2"/>
      <c r="E1314" s="2"/>
      <c r="F1314" s="2"/>
      <c r="G1314" s="2"/>
      <c r="O1314" s="2"/>
      <c r="Q1314" s="2"/>
      <c r="R1314" s="2"/>
      <c r="S1314" s="2"/>
      <c r="T1314" s="2"/>
    </row>
    <row r="1315" spans="4:20" x14ac:dyDescent="0.2">
      <c r="D1315" s="2"/>
      <c r="E1315" s="2"/>
      <c r="F1315" s="2"/>
      <c r="G1315" s="2"/>
      <c r="O1315" s="2"/>
      <c r="Q1315" s="2"/>
      <c r="R1315" s="2"/>
      <c r="S1315" s="2"/>
      <c r="T1315" s="2"/>
    </row>
    <row r="1316" spans="4:20" x14ac:dyDescent="0.2">
      <c r="D1316" s="2"/>
      <c r="E1316" s="2"/>
      <c r="F1316" s="2"/>
      <c r="G1316" s="2"/>
      <c r="O1316" s="2"/>
      <c r="Q1316" s="2"/>
      <c r="R1316" s="2"/>
      <c r="S1316" s="2"/>
      <c r="T1316" s="2"/>
    </row>
    <row r="1317" spans="4:20" x14ac:dyDescent="0.2">
      <c r="D1317" s="2"/>
      <c r="E1317" s="2"/>
      <c r="F1317" s="2"/>
      <c r="G1317" s="2"/>
      <c r="O1317" s="2"/>
      <c r="Q1317" s="2"/>
      <c r="R1317" s="2"/>
      <c r="S1317" s="2"/>
      <c r="T1317" s="2"/>
    </row>
    <row r="1318" spans="4:20" x14ac:dyDescent="0.2">
      <c r="D1318" s="2"/>
      <c r="E1318" s="2"/>
      <c r="F1318" s="2"/>
      <c r="G1318" s="2"/>
      <c r="O1318" s="2"/>
      <c r="Q1318" s="2"/>
      <c r="R1318" s="2"/>
      <c r="S1318" s="2"/>
      <c r="T1318" s="2"/>
    </row>
    <row r="1319" spans="4:20" x14ac:dyDescent="0.2">
      <c r="D1319" s="2"/>
      <c r="E1319" s="2"/>
      <c r="F1319" s="2"/>
      <c r="G1319" s="2"/>
      <c r="O1319" s="2"/>
      <c r="Q1319" s="2"/>
      <c r="R1319" s="2"/>
      <c r="S1319" s="2"/>
      <c r="T1319" s="2"/>
    </row>
    <row r="1320" spans="4:20" x14ac:dyDescent="0.2">
      <c r="D1320" s="2"/>
      <c r="E1320" s="2"/>
      <c r="F1320" s="2"/>
      <c r="G1320" s="2"/>
      <c r="O1320" s="2"/>
      <c r="Q1320" s="2"/>
      <c r="R1320" s="2"/>
      <c r="S1320" s="2"/>
      <c r="T1320" s="2"/>
    </row>
    <row r="1321" spans="4:20" x14ac:dyDescent="0.2">
      <c r="D1321" s="2"/>
      <c r="E1321" s="2"/>
      <c r="F1321" s="2"/>
      <c r="G1321" s="2"/>
      <c r="O1321" s="2"/>
      <c r="Q1321" s="2"/>
      <c r="R1321" s="2"/>
      <c r="S1321" s="2"/>
      <c r="T1321" s="2"/>
    </row>
    <row r="1322" spans="4:20" x14ac:dyDescent="0.2">
      <c r="D1322" s="2"/>
      <c r="E1322" s="2"/>
      <c r="F1322" s="2"/>
      <c r="G1322" s="2"/>
      <c r="O1322" s="2"/>
      <c r="Q1322" s="2"/>
      <c r="R1322" s="2"/>
      <c r="S1322" s="2"/>
      <c r="T1322" s="2"/>
    </row>
    <row r="1323" spans="4:20" x14ac:dyDescent="0.2">
      <c r="D1323" s="2"/>
      <c r="E1323" s="2"/>
      <c r="F1323" s="2"/>
      <c r="G1323" s="2"/>
      <c r="O1323" s="2"/>
      <c r="Q1323" s="2"/>
      <c r="R1323" s="2"/>
      <c r="S1323" s="2"/>
      <c r="T1323" s="2"/>
    </row>
    <row r="1324" spans="4:20" x14ac:dyDescent="0.2">
      <c r="D1324" s="2"/>
      <c r="E1324" s="2"/>
      <c r="F1324" s="2"/>
      <c r="G1324" s="2"/>
      <c r="O1324" s="2"/>
      <c r="Q1324" s="2"/>
      <c r="R1324" s="2"/>
      <c r="S1324" s="2"/>
      <c r="T1324" s="2"/>
    </row>
    <row r="1325" spans="4:20" x14ac:dyDescent="0.2">
      <c r="D1325" s="2"/>
      <c r="E1325" s="2"/>
      <c r="F1325" s="2"/>
      <c r="G1325" s="2"/>
      <c r="O1325" s="2"/>
      <c r="Q1325" s="2"/>
      <c r="R1325" s="2"/>
      <c r="S1325" s="2"/>
      <c r="T1325" s="2"/>
    </row>
    <row r="1326" spans="4:20" x14ac:dyDescent="0.2">
      <c r="D1326" s="2"/>
      <c r="E1326" s="2"/>
      <c r="F1326" s="2"/>
      <c r="G1326" s="2"/>
      <c r="O1326" s="2"/>
      <c r="Q1326" s="2"/>
      <c r="R1326" s="2"/>
      <c r="S1326" s="2"/>
      <c r="T1326" s="2"/>
    </row>
    <row r="1327" spans="4:20" x14ac:dyDescent="0.2">
      <c r="D1327" s="2"/>
      <c r="E1327" s="2"/>
      <c r="F1327" s="2"/>
      <c r="G1327" s="2"/>
      <c r="O1327" s="2"/>
      <c r="Q1327" s="2"/>
      <c r="R1327" s="2"/>
      <c r="S1327" s="2"/>
      <c r="T1327" s="2"/>
    </row>
    <row r="1328" spans="4:20" x14ac:dyDescent="0.2">
      <c r="D1328" s="2"/>
      <c r="E1328" s="2"/>
      <c r="F1328" s="2"/>
      <c r="G1328" s="2"/>
      <c r="O1328" s="2"/>
      <c r="Q1328" s="2"/>
      <c r="R1328" s="2"/>
      <c r="S1328" s="2"/>
      <c r="T1328" s="2"/>
    </row>
    <row r="1329" spans="4:20" x14ac:dyDescent="0.2">
      <c r="D1329" s="2"/>
      <c r="E1329" s="2"/>
      <c r="F1329" s="2"/>
      <c r="G1329" s="2"/>
      <c r="O1329" s="2"/>
      <c r="Q1329" s="2"/>
      <c r="R1329" s="2"/>
      <c r="S1329" s="2"/>
      <c r="T1329" s="2"/>
    </row>
    <row r="1330" spans="4:20" x14ac:dyDescent="0.2">
      <c r="D1330" s="2"/>
      <c r="E1330" s="2"/>
      <c r="F1330" s="2"/>
      <c r="G1330" s="2"/>
      <c r="O1330" s="2"/>
      <c r="Q1330" s="2"/>
      <c r="R1330" s="2"/>
      <c r="S1330" s="2"/>
      <c r="T1330" s="2"/>
    </row>
    <row r="1331" spans="4:20" x14ac:dyDescent="0.2">
      <c r="D1331" s="2"/>
      <c r="E1331" s="2"/>
      <c r="F1331" s="2"/>
      <c r="G1331" s="2"/>
      <c r="O1331" s="2"/>
      <c r="Q1331" s="2"/>
      <c r="R1331" s="2"/>
      <c r="S1331" s="2"/>
      <c r="T1331" s="2"/>
    </row>
    <row r="1332" spans="4:20" x14ac:dyDescent="0.2">
      <c r="D1332" s="2"/>
      <c r="E1332" s="2"/>
      <c r="F1332" s="2"/>
      <c r="G1332" s="2"/>
      <c r="O1332" s="2"/>
      <c r="Q1332" s="2"/>
      <c r="R1332" s="2"/>
      <c r="S1332" s="2"/>
      <c r="T1332" s="2"/>
    </row>
    <row r="1333" spans="4:20" x14ac:dyDescent="0.2">
      <c r="D1333" s="2"/>
      <c r="E1333" s="2"/>
      <c r="F1333" s="2"/>
      <c r="G1333" s="2"/>
      <c r="O1333" s="2"/>
      <c r="Q1333" s="2"/>
      <c r="R1333" s="2"/>
      <c r="S1333" s="2"/>
      <c r="T1333" s="2"/>
    </row>
    <row r="1334" spans="4:20" x14ac:dyDescent="0.2">
      <c r="D1334" s="2"/>
      <c r="E1334" s="2"/>
      <c r="F1334" s="2"/>
      <c r="G1334" s="2"/>
      <c r="O1334" s="2"/>
      <c r="Q1334" s="2"/>
      <c r="R1334" s="2"/>
      <c r="S1334" s="2"/>
      <c r="T1334" s="2"/>
    </row>
    <row r="1335" spans="4:20" x14ac:dyDescent="0.2">
      <c r="D1335" s="2"/>
      <c r="E1335" s="2"/>
      <c r="F1335" s="2"/>
      <c r="G1335" s="2"/>
      <c r="O1335" s="2"/>
      <c r="Q1335" s="2"/>
      <c r="R1335" s="2"/>
      <c r="S1335" s="2"/>
      <c r="T1335" s="2"/>
    </row>
    <row r="1336" spans="4:20" x14ac:dyDescent="0.2">
      <c r="D1336" s="2"/>
      <c r="E1336" s="2"/>
      <c r="F1336" s="2"/>
      <c r="G1336" s="2"/>
      <c r="O1336" s="2"/>
      <c r="Q1336" s="2"/>
      <c r="R1336" s="2"/>
      <c r="S1336" s="2"/>
      <c r="T1336" s="2"/>
    </row>
    <row r="1337" spans="4:20" x14ac:dyDescent="0.2">
      <c r="D1337" s="2"/>
      <c r="E1337" s="2"/>
      <c r="F1337" s="2"/>
      <c r="G1337" s="2"/>
      <c r="O1337" s="2"/>
      <c r="Q1337" s="2"/>
      <c r="R1337" s="2"/>
      <c r="S1337" s="2"/>
      <c r="T1337" s="2"/>
    </row>
    <row r="1338" spans="4:20" x14ac:dyDescent="0.2">
      <c r="D1338" s="2"/>
      <c r="E1338" s="2"/>
      <c r="F1338" s="2"/>
      <c r="G1338" s="2"/>
      <c r="O1338" s="2"/>
      <c r="Q1338" s="2"/>
      <c r="R1338" s="2"/>
      <c r="S1338" s="2"/>
      <c r="T1338" s="2"/>
    </row>
    <row r="1339" spans="4:20" x14ac:dyDescent="0.2">
      <c r="D1339" s="2"/>
      <c r="E1339" s="2"/>
      <c r="F1339" s="2"/>
      <c r="G1339" s="2"/>
      <c r="O1339" s="2"/>
      <c r="Q1339" s="2"/>
      <c r="R1339" s="2"/>
      <c r="S1339" s="2"/>
      <c r="T1339" s="2"/>
    </row>
    <row r="1340" spans="4:20" x14ac:dyDescent="0.2">
      <c r="D1340" s="2"/>
      <c r="E1340" s="2"/>
      <c r="F1340" s="2"/>
      <c r="G1340" s="2"/>
      <c r="O1340" s="2"/>
      <c r="Q1340" s="2"/>
      <c r="R1340" s="2"/>
      <c r="S1340" s="2"/>
      <c r="T1340" s="2"/>
    </row>
    <row r="1341" spans="4:20" x14ac:dyDescent="0.2">
      <c r="D1341" s="2"/>
      <c r="E1341" s="2"/>
      <c r="F1341" s="2"/>
      <c r="G1341" s="2"/>
      <c r="O1341" s="2"/>
      <c r="Q1341" s="2"/>
      <c r="R1341" s="2"/>
      <c r="S1341" s="2"/>
      <c r="T1341" s="2"/>
    </row>
    <row r="1342" spans="4:20" x14ac:dyDescent="0.2">
      <c r="D1342" s="2"/>
      <c r="E1342" s="2"/>
      <c r="F1342" s="2"/>
      <c r="G1342" s="2"/>
      <c r="O1342" s="2"/>
      <c r="Q1342" s="2"/>
      <c r="R1342" s="2"/>
      <c r="S1342" s="2"/>
      <c r="T1342" s="2"/>
    </row>
    <row r="1343" spans="4:20" x14ac:dyDescent="0.2">
      <c r="D1343" s="2"/>
      <c r="E1343" s="2"/>
      <c r="F1343" s="2"/>
      <c r="G1343" s="2"/>
      <c r="O1343" s="2"/>
      <c r="Q1343" s="2"/>
      <c r="R1343" s="2"/>
      <c r="S1343" s="2"/>
      <c r="T1343" s="2"/>
    </row>
    <row r="1344" spans="4:20" x14ac:dyDescent="0.2">
      <c r="D1344" s="2"/>
      <c r="E1344" s="2"/>
      <c r="F1344" s="2"/>
      <c r="G1344" s="2"/>
      <c r="O1344" s="2"/>
      <c r="Q1344" s="2"/>
      <c r="R1344" s="2"/>
      <c r="S1344" s="2"/>
      <c r="T1344" s="2"/>
    </row>
    <row r="1345" spans="4:20" x14ac:dyDescent="0.2">
      <c r="D1345" s="2"/>
      <c r="E1345" s="2"/>
      <c r="F1345" s="2"/>
      <c r="G1345" s="2"/>
      <c r="O1345" s="2"/>
      <c r="Q1345" s="2"/>
      <c r="R1345" s="2"/>
      <c r="S1345" s="2"/>
      <c r="T1345" s="2"/>
    </row>
    <row r="1346" spans="4:20" x14ac:dyDescent="0.2">
      <c r="D1346" s="2"/>
      <c r="E1346" s="2"/>
      <c r="F1346" s="2"/>
      <c r="G1346" s="2"/>
      <c r="O1346" s="2"/>
      <c r="Q1346" s="2"/>
      <c r="R1346" s="2"/>
      <c r="S1346" s="2"/>
      <c r="T1346" s="2"/>
    </row>
    <row r="1347" spans="4:20" x14ac:dyDescent="0.2">
      <c r="D1347" s="2"/>
      <c r="E1347" s="2"/>
      <c r="F1347" s="2"/>
      <c r="G1347" s="2"/>
      <c r="O1347" s="2"/>
      <c r="Q1347" s="2"/>
      <c r="R1347" s="2"/>
      <c r="S1347" s="2"/>
      <c r="T1347" s="2"/>
    </row>
    <row r="1348" spans="4:20" x14ac:dyDescent="0.2">
      <c r="D1348" s="2"/>
      <c r="E1348" s="2"/>
      <c r="F1348" s="2"/>
      <c r="G1348" s="2"/>
      <c r="O1348" s="2"/>
      <c r="Q1348" s="2"/>
      <c r="R1348" s="2"/>
      <c r="S1348" s="2"/>
      <c r="T1348" s="2"/>
    </row>
    <row r="1349" spans="4:20" x14ac:dyDescent="0.2">
      <c r="D1349" s="2"/>
      <c r="E1349" s="2"/>
      <c r="F1349" s="2"/>
      <c r="G1349" s="2"/>
      <c r="O1349" s="2"/>
      <c r="Q1349" s="2"/>
      <c r="R1349" s="2"/>
      <c r="S1349" s="2"/>
      <c r="T1349" s="2"/>
    </row>
    <row r="1350" spans="4:20" x14ac:dyDescent="0.2">
      <c r="D1350" s="2"/>
      <c r="E1350" s="2"/>
      <c r="F1350" s="2"/>
      <c r="G1350" s="2"/>
      <c r="O1350" s="2"/>
      <c r="Q1350" s="2"/>
      <c r="R1350" s="2"/>
      <c r="S1350" s="2"/>
      <c r="T1350" s="2"/>
    </row>
    <row r="1351" spans="4:20" x14ac:dyDescent="0.2">
      <c r="D1351" s="2"/>
      <c r="E1351" s="2"/>
      <c r="F1351" s="2"/>
      <c r="G1351" s="2"/>
      <c r="O1351" s="2"/>
      <c r="Q1351" s="2"/>
      <c r="R1351" s="2"/>
      <c r="S1351" s="2"/>
      <c r="T1351" s="2"/>
    </row>
    <row r="1352" spans="4:20" x14ac:dyDescent="0.2">
      <c r="D1352" s="2"/>
      <c r="E1352" s="2"/>
      <c r="F1352" s="2"/>
      <c r="G1352" s="2"/>
      <c r="O1352" s="2"/>
      <c r="Q1352" s="2"/>
      <c r="R1352" s="2"/>
      <c r="S1352" s="2"/>
      <c r="T1352" s="2"/>
    </row>
    <row r="1353" spans="4:20" x14ac:dyDescent="0.2">
      <c r="D1353" s="2"/>
      <c r="E1353" s="2"/>
      <c r="F1353" s="2"/>
      <c r="G1353" s="2"/>
      <c r="O1353" s="2"/>
      <c r="Q1353" s="2"/>
      <c r="R1353" s="2"/>
      <c r="S1353" s="2"/>
      <c r="T1353" s="2"/>
    </row>
    <row r="1354" spans="4:20" x14ac:dyDescent="0.2">
      <c r="D1354" s="2"/>
      <c r="E1354" s="2"/>
      <c r="F1354" s="2"/>
      <c r="G1354" s="2"/>
      <c r="O1354" s="2"/>
      <c r="Q1354" s="2"/>
      <c r="R1354" s="2"/>
      <c r="S1354" s="2"/>
      <c r="T1354" s="2"/>
    </row>
    <row r="1355" spans="4:20" x14ac:dyDescent="0.2">
      <c r="D1355" s="2"/>
      <c r="E1355" s="2"/>
      <c r="F1355" s="2"/>
      <c r="G1355" s="2"/>
      <c r="O1355" s="2"/>
      <c r="Q1355" s="2"/>
      <c r="R1355" s="2"/>
      <c r="S1355" s="2"/>
      <c r="T1355" s="2"/>
    </row>
    <row r="1356" spans="4:20" x14ac:dyDescent="0.2">
      <c r="D1356" s="2"/>
      <c r="E1356" s="2"/>
      <c r="F1356" s="2"/>
      <c r="G1356" s="2"/>
      <c r="O1356" s="2"/>
      <c r="Q1356" s="2"/>
      <c r="R1356" s="2"/>
      <c r="S1356" s="2"/>
      <c r="T1356" s="2"/>
    </row>
    <row r="1357" spans="4:20" x14ac:dyDescent="0.2">
      <c r="D1357" s="2"/>
      <c r="E1357" s="2"/>
      <c r="F1357" s="2"/>
      <c r="G1357" s="2"/>
      <c r="O1357" s="2"/>
      <c r="Q1357" s="2"/>
      <c r="R1357" s="2"/>
      <c r="S1357" s="2"/>
      <c r="T1357" s="2"/>
    </row>
    <row r="1358" spans="4:20" x14ac:dyDescent="0.2">
      <c r="D1358" s="2"/>
      <c r="E1358" s="2"/>
      <c r="F1358" s="2"/>
      <c r="G1358" s="2"/>
      <c r="O1358" s="2"/>
      <c r="Q1358" s="2"/>
      <c r="R1358" s="2"/>
      <c r="S1358" s="2"/>
      <c r="T1358" s="2"/>
    </row>
    <row r="1359" spans="4:20" x14ac:dyDescent="0.2">
      <c r="D1359" s="2"/>
      <c r="E1359" s="2"/>
      <c r="F1359" s="2"/>
      <c r="G1359" s="2"/>
      <c r="O1359" s="2"/>
      <c r="Q1359" s="2"/>
      <c r="R1359" s="2"/>
      <c r="S1359" s="2"/>
      <c r="T1359" s="2"/>
    </row>
    <row r="1360" spans="4:20" x14ac:dyDescent="0.2">
      <c r="D1360" s="2"/>
      <c r="E1360" s="2"/>
      <c r="F1360" s="2"/>
      <c r="G1360" s="2"/>
      <c r="O1360" s="2"/>
      <c r="Q1360" s="2"/>
      <c r="R1360" s="2"/>
      <c r="S1360" s="2"/>
      <c r="T1360" s="2"/>
    </row>
    <row r="1361" spans="4:20" x14ac:dyDescent="0.2">
      <c r="D1361" s="2"/>
      <c r="E1361" s="2"/>
      <c r="F1361" s="2"/>
      <c r="G1361" s="2"/>
      <c r="O1361" s="2"/>
      <c r="Q1361" s="2"/>
      <c r="R1361" s="2"/>
      <c r="S1361" s="2"/>
      <c r="T1361" s="2"/>
    </row>
    <row r="1362" spans="4:20" x14ac:dyDescent="0.2">
      <c r="D1362" s="2"/>
      <c r="E1362" s="2"/>
      <c r="F1362" s="2"/>
      <c r="G1362" s="2"/>
      <c r="O1362" s="2"/>
      <c r="Q1362" s="2"/>
      <c r="R1362" s="2"/>
      <c r="S1362" s="2"/>
      <c r="T1362" s="2"/>
    </row>
    <row r="1363" spans="4:20" x14ac:dyDescent="0.2">
      <c r="D1363" s="2"/>
      <c r="E1363" s="2"/>
      <c r="F1363" s="2"/>
      <c r="G1363" s="2"/>
      <c r="O1363" s="2"/>
      <c r="Q1363" s="2"/>
      <c r="R1363" s="2"/>
      <c r="S1363" s="2"/>
      <c r="T1363" s="2"/>
    </row>
    <row r="1364" spans="4:20" x14ac:dyDescent="0.2">
      <c r="D1364" s="2"/>
      <c r="E1364" s="2"/>
      <c r="F1364" s="2"/>
      <c r="G1364" s="2"/>
      <c r="O1364" s="2"/>
      <c r="Q1364" s="2"/>
      <c r="R1364" s="2"/>
      <c r="S1364" s="2"/>
      <c r="T1364" s="2"/>
    </row>
    <row r="1365" spans="4:20" x14ac:dyDescent="0.2">
      <c r="D1365" s="2"/>
      <c r="E1365" s="2"/>
      <c r="F1365" s="2"/>
      <c r="G1365" s="2"/>
      <c r="O1365" s="2"/>
      <c r="Q1365" s="2"/>
      <c r="R1365" s="2"/>
      <c r="S1365" s="2"/>
      <c r="T1365" s="2"/>
    </row>
    <row r="1366" spans="4:20" x14ac:dyDescent="0.2">
      <c r="D1366" s="2"/>
      <c r="E1366" s="2"/>
      <c r="F1366" s="2"/>
      <c r="G1366" s="2"/>
      <c r="O1366" s="2"/>
      <c r="Q1366" s="2"/>
      <c r="R1366" s="2"/>
      <c r="S1366" s="2"/>
      <c r="T1366" s="2"/>
    </row>
    <row r="1367" spans="4:20" x14ac:dyDescent="0.2">
      <c r="D1367" s="2"/>
      <c r="E1367" s="2"/>
      <c r="F1367" s="2"/>
      <c r="G1367" s="2"/>
      <c r="O1367" s="2"/>
      <c r="Q1367" s="2"/>
      <c r="R1367" s="2"/>
      <c r="S1367" s="2"/>
      <c r="T1367" s="2"/>
    </row>
    <row r="1368" spans="4:20" x14ac:dyDescent="0.2">
      <c r="D1368" s="2"/>
      <c r="E1368" s="2"/>
      <c r="F1368" s="2"/>
      <c r="G1368" s="2"/>
      <c r="O1368" s="2"/>
      <c r="Q1368" s="2"/>
      <c r="R1368" s="2"/>
      <c r="S1368" s="2"/>
      <c r="T1368" s="2"/>
    </row>
    <row r="1369" spans="4:20" x14ac:dyDescent="0.2">
      <c r="D1369" s="2"/>
      <c r="E1369" s="2"/>
      <c r="F1369" s="2"/>
      <c r="G1369" s="2"/>
      <c r="O1369" s="2"/>
      <c r="Q1369" s="2"/>
      <c r="R1369" s="2"/>
      <c r="S1369" s="2"/>
      <c r="T1369" s="2"/>
    </row>
    <row r="1370" spans="4:20" x14ac:dyDescent="0.2">
      <c r="D1370" s="2"/>
      <c r="E1370" s="2"/>
      <c r="F1370" s="2"/>
      <c r="G1370" s="2"/>
      <c r="O1370" s="2"/>
      <c r="Q1370" s="2"/>
      <c r="R1370" s="2"/>
      <c r="S1370" s="2"/>
      <c r="T1370" s="2"/>
    </row>
    <row r="1371" spans="4:20" x14ac:dyDescent="0.2">
      <c r="D1371" s="2"/>
      <c r="E1371" s="2"/>
      <c r="F1371" s="2"/>
      <c r="G1371" s="2"/>
      <c r="O1371" s="2"/>
      <c r="Q1371" s="2"/>
      <c r="R1371" s="2"/>
      <c r="S1371" s="2"/>
      <c r="T1371" s="2"/>
    </row>
    <row r="1372" spans="4:20" x14ac:dyDescent="0.2">
      <c r="D1372" s="2"/>
      <c r="E1372" s="2"/>
      <c r="F1372" s="2"/>
      <c r="G1372" s="2"/>
      <c r="O1372" s="2"/>
      <c r="Q1372" s="2"/>
      <c r="R1372" s="2"/>
      <c r="S1372" s="2"/>
      <c r="T1372" s="2"/>
    </row>
    <row r="1373" spans="4:20" x14ac:dyDescent="0.2">
      <c r="D1373" s="2"/>
      <c r="E1373" s="2"/>
      <c r="F1373" s="2"/>
      <c r="G1373" s="2"/>
      <c r="O1373" s="2"/>
      <c r="Q1373" s="2"/>
      <c r="R1373" s="2"/>
      <c r="S1373" s="2"/>
      <c r="T1373" s="2"/>
    </row>
    <row r="1374" spans="4:20" x14ac:dyDescent="0.2">
      <c r="D1374" s="2"/>
      <c r="E1374" s="2"/>
      <c r="F1374" s="2"/>
      <c r="G1374" s="2"/>
      <c r="O1374" s="2"/>
      <c r="Q1374" s="2"/>
      <c r="R1374" s="2"/>
      <c r="S1374" s="2"/>
      <c r="T1374" s="2"/>
    </row>
    <row r="1375" spans="4:20" x14ac:dyDescent="0.2">
      <c r="D1375" s="2"/>
      <c r="E1375" s="2"/>
      <c r="F1375" s="2"/>
      <c r="G1375" s="2"/>
      <c r="O1375" s="2"/>
      <c r="Q1375" s="2"/>
      <c r="R1375" s="2"/>
      <c r="S1375" s="2"/>
      <c r="T1375" s="2"/>
    </row>
    <row r="1376" spans="4:20" x14ac:dyDescent="0.2">
      <c r="D1376" s="2"/>
      <c r="E1376" s="2"/>
      <c r="F1376" s="2"/>
      <c r="G1376" s="2"/>
      <c r="O1376" s="2"/>
      <c r="Q1376" s="2"/>
      <c r="R1376" s="2"/>
      <c r="S1376" s="2"/>
      <c r="T1376" s="2"/>
    </row>
    <row r="1377" spans="4:20" x14ac:dyDescent="0.2">
      <c r="D1377" s="2"/>
      <c r="E1377" s="2"/>
      <c r="F1377" s="2"/>
      <c r="G1377" s="2"/>
      <c r="O1377" s="2"/>
      <c r="Q1377" s="2"/>
      <c r="R1377" s="2"/>
      <c r="S1377" s="2"/>
      <c r="T1377" s="2"/>
    </row>
    <row r="1378" spans="4:20" x14ac:dyDescent="0.2">
      <c r="D1378" s="2"/>
      <c r="E1378" s="2"/>
      <c r="F1378" s="2"/>
      <c r="G1378" s="2"/>
      <c r="O1378" s="2"/>
      <c r="Q1378" s="2"/>
      <c r="R1378" s="2"/>
      <c r="S1378" s="2"/>
      <c r="T1378" s="2"/>
    </row>
    <row r="1379" spans="4:20" x14ac:dyDescent="0.2">
      <c r="D1379" s="2"/>
      <c r="E1379" s="2"/>
      <c r="F1379" s="2"/>
      <c r="G1379" s="2"/>
      <c r="O1379" s="2"/>
      <c r="Q1379" s="2"/>
      <c r="R1379" s="2"/>
      <c r="S1379" s="2"/>
      <c r="T1379" s="2"/>
    </row>
    <row r="1380" spans="4:20" x14ac:dyDescent="0.2">
      <c r="D1380" s="2"/>
      <c r="E1380" s="2"/>
      <c r="F1380" s="2"/>
      <c r="G1380" s="2"/>
      <c r="O1380" s="2"/>
      <c r="Q1380" s="2"/>
      <c r="R1380" s="2"/>
      <c r="S1380" s="2"/>
      <c r="T1380" s="2"/>
    </row>
    <row r="1381" spans="4:20" x14ac:dyDescent="0.2">
      <c r="D1381" s="2"/>
      <c r="E1381" s="2"/>
      <c r="F1381" s="2"/>
      <c r="G1381" s="2"/>
      <c r="O1381" s="2"/>
      <c r="Q1381" s="2"/>
      <c r="R1381" s="2"/>
      <c r="S1381" s="2"/>
      <c r="T1381" s="2"/>
    </row>
    <row r="1382" spans="4:20" x14ac:dyDescent="0.2">
      <c r="D1382" s="2"/>
      <c r="E1382" s="2"/>
      <c r="F1382" s="2"/>
      <c r="G1382" s="2"/>
      <c r="O1382" s="2"/>
      <c r="Q1382" s="2"/>
      <c r="R1382" s="2"/>
      <c r="S1382" s="2"/>
      <c r="T1382" s="2"/>
    </row>
    <row r="1383" spans="4:20" x14ac:dyDescent="0.2">
      <c r="D1383" s="2"/>
      <c r="E1383" s="2"/>
      <c r="F1383" s="2"/>
      <c r="G1383" s="2"/>
      <c r="O1383" s="2"/>
      <c r="Q1383" s="2"/>
      <c r="R1383" s="2"/>
      <c r="S1383" s="2"/>
      <c r="T1383" s="2"/>
    </row>
    <row r="1384" spans="4:20" x14ac:dyDescent="0.2">
      <c r="D1384" s="2"/>
      <c r="E1384" s="2"/>
      <c r="F1384" s="2"/>
      <c r="G1384" s="2"/>
      <c r="O1384" s="2"/>
      <c r="Q1384" s="2"/>
      <c r="R1384" s="2"/>
      <c r="S1384" s="2"/>
      <c r="T1384" s="2"/>
    </row>
    <row r="1385" spans="4:20" x14ac:dyDescent="0.2">
      <c r="D1385" s="2"/>
      <c r="E1385" s="2"/>
      <c r="F1385" s="2"/>
      <c r="G1385" s="2"/>
      <c r="O1385" s="2"/>
      <c r="Q1385" s="2"/>
      <c r="R1385" s="2"/>
      <c r="S1385" s="2"/>
      <c r="T1385" s="2"/>
    </row>
    <row r="1386" spans="4:20" x14ac:dyDescent="0.2">
      <c r="D1386" s="2"/>
      <c r="E1386" s="2"/>
      <c r="F1386" s="2"/>
      <c r="G1386" s="2"/>
      <c r="O1386" s="2"/>
      <c r="Q1386" s="2"/>
      <c r="R1386" s="2"/>
      <c r="S1386" s="2"/>
      <c r="T1386" s="2"/>
    </row>
    <row r="1387" spans="4:20" x14ac:dyDescent="0.2">
      <c r="D1387" s="2"/>
      <c r="E1387" s="2"/>
      <c r="F1387" s="2"/>
      <c r="G1387" s="2"/>
      <c r="O1387" s="2"/>
      <c r="Q1387" s="2"/>
      <c r="R1387" s="2"/>
      <c r="S1387" s="2"/>
      <c r="T1387" s="2"/>
    </row>
    <row r="1388" spans="4:20" x14ac:dyDescent="0.2">
      <c r="D1388" s="2"/>
      <c r="E1388" s="2"/>
      <c r="F1388" s="2"/>
      <c r="G1388" s="2"/>
      <c r="O1388" s="2"/>
      <c r="Q1388" s="2"/>
      <c r="R1388" s="2"/>
      <c r="S1388" s="2"/>
      <c r="T1388" s="2"/>
    </row>
    <row r="1389" spans="4:20" x14ac:dyDescent="0.2">
      <c r="D1389" s="2"/>
      <c r="E1389" s="2"/>
      <c r="F1389" s="2"/>
      <c r="G1389" s="2"/>
      <c r="O1389" s="2"/>
      <c r="Q1389" s="2"/>
      <c r="R1389" s="2"/>
      <c r="S1389" s="2"/>
      <c r="T1389" s="2"/>
    </row>
    <row r="1390" spans="4:20" x14ac:dyDescent="0.2">
      <c r="D1390" s="2"/>
      <c r="E1390" s="2"/>
      <c r="F1390" s="2"/>
      <c r="G1390" s="2"/>
      <c r="O1390" s="2"/>
      <c r="Q1390" s="2"/>
      <c r="R1390" s="2"/>
      <c r="S1390" s="2"/>
      <c r="T1390" s="2"/>
    </row>
    <row r="1391" spans="4:20" x14ac:dyDescent="0.2">
      <c r="D1391" s="2"/>
      <c r="E1391" s="2"/>
      <c r="F1391" s="2"/>
      <c r="G1391" s="2"/>
      <c r="O1391" s="2"/>
      <c r="Q1391" s="2"/>
      <c r="R1391" s="2"/>
      <c r="S1391" s="2"/>
      <c r="T1391" s="2"/>
    </row>
    <row r="1392" spans="4:20" x14ac:dyDescent="0.2">
      <c r="D1392" s="2"/>
      <c r="E1392" s="2"/>
      <c r="F1392" s="2"/>
      <c r="G1392" s="2"/>
      <c r="O1392" s="2"/>
      <c r="Q1392" s="2"/>
      <c r="R1392" s="2"/>
      <c r="S1392" s="2"/>
      <c r="T1392" s="2"/>
    </row>
    <row r="1393" spans="4:20" x14ac:dyDescent="0.2">
      <c r="D1393" s="2"/>
      <c r="E1393" s="2"/>
      <c r="F1393" s="2"/>
      <c r="G1393" s="2"/>
      <c r="O1393" s="2"/>
      <c r="Q1393" s="2"/>
      <c r="R1393" s="2"/>
      <c r="S1393" s="2"/>
      <c r="T1393" s="2"/>
    </row>
    <row r="1394" spans="4:20" x14ac:dyDescent="0.2">
      <c r="D1394" s="2"/>
      <c r="E1394" s="2"/>
      <c r="F1394" s="2"/>
      <c r="G1394" s="2"/>
      <c r="O1394" s="2"/>
      <c r="Q1394" s="2"/>
      <c r="R1394" s="2"/>
      <c r="S1394" s="2"/>
      <c r="T1394" s="2"/>
    </row>
    <row r="1395" spans="4:20" x14ac:dyDescent="0.2">
      <c r="D1395" s="2"/>
      <c r="E1395" s="2"/>
      <c r="F1395" s="2"/>
      <c r="G1395" s="2"/>
      <c r="O1395" s="2"/>
      <c r="Q1395" s="2"/>
      <c r="R1395" s="2"/>
      <c r="S1395" s="2"/>
      <c r="T1395" s="2"/>
    </row>
    <row r="1396" spans="4:20" x14ac:dyDescent="0.2">
      <c r="D1396" s="2"/>
      <c r="E1396" s="2"/>
      <c r="F1396" s="2"/>
      <c r="G1396" s="2"/>
      <c r="O1396" s="2"/>
      <c r="Q1396" s="2"/>
      <c r="R1396" s="2"/>
      <c r="S1396" s="2"/>
      <c r="T1396" s="2"/>
    </row>
    <row r="1397" spans="4:20" x14ac:dyDescent="0.2">
      <c r="D1397" s="2"/>
      <c r="E1397" s="2"/>
      <c r="F1397" s="2"/>
      <c r="G1397" s="2"/>
      <c r="O1397" s="2"/>
      <c r="Q1397" s="2"/>
      <c r="R1397" s="2"/>
      <c r="S1397" s="2"/>
      <c r="T1397" s="2"/>
    </row>
    <row r="1398" spans="4:20" x14ac:dyDescent="0.2">
      <c r="D1398" s="2"/>
      <c r="E1398" s="2"/>
      <c r="F1398" s="2"/>
      <c r="G1398" s="2"/>
      <c r="O1398" s="2"/>
      <c r="Q1398" s="2"/>
      <c r="R1398" s="2"/>
      <c r="S1398" s="2"/>
      <c r="T1398" s="2"/>
    </row>
    <row r="1399" spans="4:20" x14ac:dyDescent="0.2">
      <c r="D1399" s="2"/>
      <c r="E1399" s="2"/>
      <c r="F1399" s="2"/>
      <c r="G1399" s="2"/>
      <c r="O1399" s="2"/>
      <c r="Q1399" s="2"/>
      <c r="R1399" s="2"/>
      <c r="S1399" s="2"/>
      <c r="T1399" s="2"/>
    </row>
    <row r="1400" spans="4:20" x14ac:dyDescent="0.2">
      <c r="D1400" s="2"/>
      <c r="E1400" s="2"/>
      <c r="F1400" s="2"/>
      <c r="G1400" s="2"/>
      <c r="O1400" s="2"/>
      <c r="Q1400" s="2"/>
      <c r="R1400" s="2"/>
      <c r="S1400" s="2"/>
      <c r="T1400" s="2"/>
    </row>
    <row r="1401" spans="4:20" x14ac:dyDescent="0.2">
      <c r="D1401" s="2"/>
      <c r="E1401" s="2"/>
      <c r="F1401" s="2"/>
      <c r="G1401" s="2"/>
      <c r="O1401" s="2"/>
      <c r="Q1401" s="2"/>
      <c r="R1401" s="2"/>
      <c r="S1401" s="2"/>
      <c r="T1401" s="2"/>
    </row>
    <row r="1402" spans="4:20" x14ac:dyDescent="0.2">
      <c r="D1402" s="2"/>
      <c r="E1402" s="2"/>
      <c r="F1402" s="2"/>
      <c r="G1402" s="2"/>
      <c r="O1402" s="2"/>
      <c r="Q1402" s="2"/>
      <c r="R1402" s="2"/>
      <c r="S1402" s="2"/>
      <c r="T1402" s="2"/>
    </row>
    <row r="1403" spans="4:20" x14ac:dyDescent="0.2">
      <c r="D1403" s="2"/>
      <c r="E1403" s="2"/>
      <c r="F1403" s="2"/>
      <c r="G1403" s="2"/>
      <c r="O1403" s="2"/>
      <c r="Q1403" s="2"/>
      <c r="R1403" s="2"/>
      <c r="S1403" s="2"/>
      <c r="T1403" s="2"/>
    </row>
    <row r="1404" spans="4:20" x14ac:dyDescent="0.2">
      <c r="D1404" s="2"/>
      <c r="E1404" s="2"/>
      <c r="F1404" s="2"/>
      <c r="G1404" s="2"/>
      <c r="O1404" s="2"/>
      <c r="Q1404" s="2"/>
      <c r="R1404" s="2"/>
      <c r="S1404" s="2"/>
      <c r="T1404" s="2"/>
    </row>
    <row r="1405" spans="4:20" x14ac:dyDescent="0.2">
      <c r="D1405" s="2"/>
      <c r="E1405" s="2"/>
      <c r="F1405" s="2"/>
      <c r="G1405" s="2"/>
      <c r="O1405" s="2"/>
      <c r="Q1405" s="2"/>
      <c r="R1405" s="2"/>
      <c r="S1405" s="2"/>
      <c r="T1405" s="2"/>
    </row>
    <row r="1406" spans="4:20" x14ac:dyDescent="0.2">
      <c r="D1406" s="2"/>
      <c r="E1406" s="2"/>
      <c r="F1406" s="2"/>
      <c r="G1406" s="2"/>
      <c r="O1406" s="2"/>
      <c r="Q1406" s="2"/>
      <c r="R1406" s="2"/>
      <c r="S1406" s="2"/>
      <c r="T1406" s="2"/>
    </row>
    <row r="1407" spans="4:20" x14ac:dyDescent="0.2">
      <c r="D1407" s="2"/>
      <c r="E1407" s="2"/>
      <c r="F1407" s="2"/>
      <c r="G1407" s="2"/>
      <c r="O1407" s="2"/>
      <c r="Q1407" s="2"/>
      <c r="R1407" s="2"/>
      <c r="S1407" s="2"/>
      <c r="T1407" s="2"/>
    </row>
    <row r="1408" spans="4:20" x14ac:dyDescent="0.2">
      <c r="D1408" s="2"/>
      <c r="E1408" s="2"/>
      <c r="F1408" s="2"/>
      <c r="G1408" s="2"/>
      <c r="O1408" s="2"/>
      <c r="Q1408" s="2"/>
      <c r="R1408" s="2"/>
      <c r="S1408" s="2"/>
      <c r="T1408" s="2"/>
    </row>
    <row r="1409" spans="4:20" x14ac:dyDescent="0.2">
      <c r="D1409" s="2"/>
      <c r="E1409" s="2"/>
      <c r="F1409" s="2"/>
      <c r="G1409" s="2"/>
      <c r="O1409" s="2"/>
      <c r="Q1409" s="2"/>
      <c r="R1409" s="2"/>
      <c r="S1409" s="2"/>
      <c r="T1409" s="2"/>
    </row>
    <row r="1410" spans="4:20" x14ac:dyDescent="0.2">
      <c r="D1410" s="2"/>
      <c r="E1410" s="2"/>
      <c r="F1410" s="2"/>
      <c r="G1410" s="2"/>
      <c r="O1410" s="2"/>
      <c r="Q1410" s="2"/>
      <c r="R1410" s="2"/>
      <c r="S1410" s="2"/>
      <c r="T1410" s="2"/>
    </row>
    <row r="1411" spans="4:20" x14ac:dyDescent="0.2">
      <c r="D1411" s="2"/>
      <c r="E1411" s="2"/>
      <c r="F1411" s="2"/>
      <c r="G1411" s="2"/>
      <c r="O1411" s="2"/>
      <c r="Q1411" s="2"/>
      <c r="R1411" s="2"/>
      <c r="S1411" s="2"/>
      <c r="T1411" s="2"/>
    </row>
    <row r="1412" spans="4:20" x14ac:dyDescent="0.2">
      <c r="D1412" s="2"/>
      <c r="E1412" s="2"/>
      <c r="F1412" s="2"/>
      <c r="G1412" s="2"/>
      <c r="O1412" s="2"/>
      <c r="Q1412" s="2"/>
      <c r="R1412" s="2"/>
      <c r="S1412" s="2"/>
      <c r="T1412" s="2"/>
    </row>
    <row r="1413" spans="4:20" x14ac:dyDescent="0.2">
      <c r="D1413" s="2"/>
      <c r="E1413" s="2"/>
      <c r="F1413" s="2"/>
      <c r="G1413" s="2"/>
      <c r="O1413" s="2"/>
      <c r="Q1413" s="2"/>
      <c r="R1413" s="2"/>
      <c r="S1413" s="2"/>
      <c r="T1413" s="2"/>
    </row>
    <row r="1414" spans="4:20" x14ac:dyDescent="0.2">
      <c r="D1414" s="2"/>
      <c r="E1414" s="2"/>
      <c r="F1414" s="2"/>
      <c r="G1414" s="2"/>
      <c r="O1414" s="2"/>
      <c r="Q1414" s="2"/>
      <c r="R1414" s="2"/>
      <c r="S1414" s="2"/>
      <c r="T1414" s="2"/>
    </row>
    <row r="1415" spans="4:20" x14ac:dyDescent="0.2">
      <c r="D1415" s="2"/>
      <c r="E1415" s="2"/>
      <c r="F1415" s="2"/>
      <c r="G1415" s="2"/>
      <c r="O1415" s="2"/>
      <c r="Q1415" s="2"/>
      <c r="R1415" s="2"/>
      <c r="S1415" s="2"/>
      <c r="T1415" s="2"/>
    </row>
    <row r="1416" spans="4:20" x14ac:dyDescent="0.2">
      <c r="D1416" s="2"/>
      <c r="E1416" s="2"/>
      <c r="F1416" s="2"/>
      <c r="G1416" s="2"/>
      <c r="O1416" s="2"/>
      <c r="Q1416" s="2"/>
      <c r="R1416" s="2"/>
      <c r="S1416" s="2"/>
      <c r="T1416" s="2"/>
    </row>
    <row r="1417" spans="4:20" x14ac:dyDescent="0.2">
      <c r="D1417" s="2"/>
      <c r="E1417" s="2"/>
      <c r="F1417" s="2"/>
      <c r="G1417" s="2"/>
      <c r="O1417" s="2"/>
      <c r="Q1417" s="2"/>
      <c r="R1417" s="2"/>
      <c r="S1417" s="2"/>
      <c r="T1417" s="2"/>
    </row>
    <row r="1418" spans="4:20" x14ac:dyDescent="0.2">
      <c r="D1418" s="2"/>
      <c r="E1418" s="2"/>
      <c r="F1418" s="2"/>
      <c r="G1418" s="2"/>
      <c r="O1418" s="2"/>
      <c r="Q1418" s="2"/>
      <c r="R1418" s="2"/>
      <c r="S1418" s="2"/>
      <c r="T1418" s="2"/>
    </row>
    <row r="1419" spans="4:20" x14ac:dyDescent="0.2">
      <c r="D1419" s="2"/>
      <c r="E1419" s="2"/>
      <c r="F1419" s="2"/>
      <c r="G1419" s="2"/>
      <c r="O1419" s="2"/>
      <c r="Q1419" s="2"/>
      <c r="R1419" s="2"/>
      <c r="S1419" s="2"/>
      <c r="T1419" s="2"/>
    </row>
    <row r="1420" spans="4:20" x14ac:dyDescent="0.2">
      <c r="D1420" s="2"/>
      <c r="E1420" s="2"/>
      <c r="F1420" s="2"/>
      <c r="G1420" s="2"/>
      <c r="O1420" s="2"/>
      <c r="Q1420" s="2"/>
      <c r="R1420" s="2"/>
      <c r="S1420" s="2"/>
      <c r="T1420" s="2"/>
    </row>
    <row r="1421" spans="4:20" x14ac:dyDescent="0.2">
      <c r="D1421" s="2"/>
      <c r="E1421" s="2"/>
      <c r="F1421" s="2"/>
      <c r="G1421" s="2"/>
      <c r="O1421" s="2"/>
      <c r="Q1421" s="2"/>
      <c r="R1421" s="2"/>
      <c r="S1421" s="2"/>
      <c r="T1421" s="2"/>
    </row>
    <row r="1422" spans="4:20" x14ac:dyDescent="0.2">
      <c r="D1422" s="2"/>
      <c r="E1422" s="2"/>
      <c r="F1422" s="2"/>
      <c r="G1422" s="2"/>
      <c r="O1422" s="2"/>
      <c r="Q1422" s="2"/>
      <c r="R1422" s="2"/>
      <c r="S1422" s="2"/>
      <c r="T1422" s="2"/>
    </row>
    <row r="1423" spans="4:20" x14ac:dyDescent="0.2">
      <c r="D1423" s="2"/>
      <c r="E1423" s="2"/>
      <c r="F1423" s="2"/>
      <c r="G1423" s="2"/>
      <c r="O1423" s="2"/>
      <c r="Q1423" s="2"/>
      <c r="R1423" s="2"/>
      <c r="S1423" s="2"/>
      <c r="T1423" s="2"/>
    </row>
    <row r="1424" spans="4:20" x14ac:dyDescent="0.2">
      <c r="D1424" s="2"/>
      <c r="E1424" s="2"/>
      <c r="F1424" s="2"/>
      <c r="G1424" s="2"/>
      <c r="O1424" s="2"/>
      <c r="Q1424" s="2"/>
      <c r="R1424" s="2"/>
      <c r="S1424" s="2"/>
      <c r="T1424" s="2"/>
    </row>
    <row r="1425" spans="4:20" x14ac:dyDescent="0.2">
      <c r="D1425" s="2"/>
      <c r="E1425" s="2"/>
      <c r="F1425" s="2"/>
      <c r="G1425" s="2"/>
      <c r="O1425" s="2"/>
      <c r="Q1425" s="2"/>
      <c r="R1425" s="2"/>
      <c r="S1425" s="2"/>
      <c r="T1425" s="2"/>
    </row>
    <row r="1426" spans="4:20" x14ac:dyDescent="0.2">
      <c r="D1426" s="2"/>
      <c r="E1426" s="2"/>
      <c r="F1426" s="2"/>
      <c r="G1426" s="2"/>
      <c r="O1426" s="2"/>
      <c r="Q1426" s="2"/>
      <c r="R1426" s="2"/>
      <c r="S1426" s="2"/>
      <c r="T1426" s="2"/>
    </row>
    <row r="1427" spans="4:20" x14ac:dyDescent="0.2">
      <c r="D1427" s="2"/>
      <c r="E1427" s="2"/>
      <c r="F1427" s="2"/>
      <c r="G1427" s="2"/>
      <c r="O1427" s="2"/>
      <c r="Q1427" s="2"/>
      <c r="R1427" s="2"/>
      <c r="S1427" s="2"/>
      <c r="T1427" s="2"/>
    </row>
    <row r="1428" spans="4:20" x14ac:dyDescent="0.2">
      <c r="D1428" s="2"/>
      <c r="E1428" s="2"/>
      <c r="F1428" s="2"/>
      <c r="G1428" s="2"/>
      <c r="O1428" s="2"/>
      <c r="Q1428" s="2"/>
      <c r="R1428" s="2"/>
      <c r="S1428" s="2"/>
      <c r="T1428" s="2"/>
    </row>
    <row r="1429" spans="4:20" x14ac:dyDescent="0.2">
      <c r="D1429" s="2"/>
      <c r="E1429" s="2"/>
      <c r="F1429" s="2"/>
      <c r="G1429" s="2"/>
      <c r="O1429" s="2"/>
      <c r="Q1429" s="2"/>
      <c r="R1429" s="2"/>
      <c r="S1429" s="2"/>
      <c r="T1429" s="2"/>
    </row>
    <row r="1430" spans="4:20" x14ac:dyDescent="0.2">
      <c r="D1430" s="2"/>
      <c r="E1430" s="2"/>
      <c r="F1430" s="2"/>
      <c r="G1430" s="2"/>
      <c r="O1430" s="2"/>
      <c r="Q1430" s="2"/>
      <c r="R1430" s="2"/>
      <c r="S1430" s="2"/>
      <c r="T1430" s="2"/>
    </row>
    <row r="1431" spans="4:20" x14ac:dyDescent="0.2">
      <c r="D1431" s="2"/>
      <c r="E1431" s="2"/>
      <c r="F1431" s="2"/>
      <c r="G1431" s="2"/>
      <c r="O1431" s="2"/>
      <c r="Q1431" s="2"/>
      <c r="R1431" s="2"/>
      <c r="S1431" s="2"/>
      <c r="T1431" s="2"/>
    </row>
    <row r="1432" spans="4:20" x14ac:dyDescent="0.2">
      <c r="D1432" s="2"/>
      <c r="E1432" s="2"/>
      <c r="F1432" s="2"/>
      <c r="G1432" s="2"/>
      <c r="O1432" s="2"/>
      <c r="Q1432" s="2"/>
      <c r="R1432" s="2"/>
      <c r="S1432" s="2"/>
      <c r="T1432" s="2"/>
    </row>
    <row r="1433" spans="4:20" x14ac:dyDescent="0.2">
      <c r="D1433" s="2"/>
      <c r="E1433" s="2"/>
      <c r="F1433" s="2"/>
      <c r="G1433" s="2"/>
      <c r="O1433" s="2"/>
      <c r="Q1433" s="2"/>
      <c r="R1433" s="2"/>
      <c r="S1433" s="2"/>
      <c r="T1433" s="2"/>
    </row>
    <row r="1434" spans="4:20" x14ac:dyDescent="0.2">
      <c r="D1434" s="2"/>
      <c r="E1434" s="2"/>
      <c r="F1434" s="2"/>
      <c r="G1434" s="2"/>
      <c r="O1434" s="2"/>
      <c r="Q1434" s="2"/>
      <c r="R1434" s="2"/>
      <c r="S1434" s="2"/>
      <c r="T1434" s="2"/>
    </row>
    <row r="1435" spans="4:20" x14ac:dyDescent="0.2">
      <c r="D1435" s="2"/>
      <c r="E1435" s="2"/>
      <c r="F1435" s="2"/>
      <c r="G1435" s="2"/>
      <c r="O1435" s="2"/>
      <c r="Q1435" s="2"/>
      <c r="R1435" s="2"/>
      <c r="S1435" s="2"/>
      <c r="T1435" s="2"/>
    </row>
    <row r="1436" spans="4:20" x14ac:dyDescent="0.2">
      <c r="D1436" s="2"/>
      <c r="E1436" s="2"/>
      <c r="F1436" s="2"/>
      <c r="G1436" s="2"/>
      <c r="O1436" s="2"/>
      <c r="Q1436" s="2"/>
      <c r="R1436" s="2"/>
      <c r="S1436" s="2"/>
      <c r="T1436" s="2"/>
    </row>
    <row r="1437" spans="4:20" x14ac:dyDescent="0.2">
      <c r="D1437" s="2"/>
      <c r="E1437" s="2"/>
      <c r="F1437" s="2"/>
      <c r="G1437" s="2"/>
      <c r="O1437" s="2"/>
      <c r="Q1437" s="2"/>
      <c r="R1437" s="2"/>
      <c r="S1437" s="2"/>
      <c r="T1437" s="2"/>
    </row>
    <row r="1438" spans="4:20" x14ac:dyDescent="0.2">
      <c r="D1438" s="2"/>
      <c r="E1438" s="2"/>
      <c r="F1438" s="2"/>
      <c r="G1438" s="2"/>
      <c r="O1438" s="2"/>
      <c r="Q1438" s="2"/>
      <c r="R1438" s="2"/>
      <c r="S1438" s="2"/>
      <c r="T1438" s="2"/>
    </row>
    <row r="1439" spans="4:20" x14ac:dyDescent="0.2">
      <c r="D1439" s="2"/>
      <c r="E1439" s="2"/>
      <c r="F1439" s="2"/>
      <c r="G1439" s="2"/>
      <c r="O1439" s="2"/>
      <c r="Q1439" s="2"/>
      <c r="R1439" s="2"/>
      <c r="S1439" s="2"/>
      <c r="T1439" s="2"/>
    </row>
    <row r="1440" spans="4:20" x14ac:dyDescent="0.2">
      <c r="D1440" s="2"/>
      <c r="E1440" s="2"/>
      <c r="F1440" s="2"/>
      <c r="G1440" s="2"/>
      <c r="O1440" s="2"/>
      <c r="Q1440" s="2"/>
      <c r="R1440" s="2"/>
      <c r="S1440" s="2"/>
      <c r="T1440" s="2"/>
    </row>
    <row r="1441" spans="4:20" x14ac:dyDescent="0.2">
      <c r="D1441" s="2"/>
      <c r="E1441" s="2"/>
      <c r="F1441" s="2"/>
      <c r="G1441" s="2"/>
      <c r="O1441" s="2"/>
      <c r="Q1441" s="2"/>
      <c r="R1441" s="2"/>
      <c r="S1441" s="2"/>
      <c r="T1441" s="2"/>
    </row>
    <row r="1442" spans="4:20" x14ac:dyDescent="0.2">
      <c r="D1442" s="2"/>
      <c r="E1442" s="2"/>
      <c r="F1442" s="2"/>
      <c r="G1442" s="2"/>
      <c r="O1442" s="2"/>
      <c r="Q1442" s="2"/>
      <c r="R1442" s="2"/>
      <c r="S1442" s="2"/>
      <c r="T1442" s="2"/>
    </row>
    <row r="1443" spans="4:20" x14ac:dyDescent="0.2">
      <c r="D1443" s="2"/>
      <c r="E1443" s="2"/>
      <c r="F1443" s="2"/>
      <c r="G1443" s="2"/>
      <c r="O1443" s="2"/>
      <c r="Q1443" s="2"/>
      <c r="R1443" s="2"/>
      <c r="S1443" s="2"/>
      <c r="T1443" s="2"/>
    </row>
    <row r="1444" spans="4:20" x14ac:dyDescent="0.2">
      <c r="D1444" s="2"/>
      <c r="E1444" s="2"/>
      <c r="F1444" s="2"/>
      <c r="G1444" s="2"/>
      <c r="O1444" s="2"/>
      <c r="Q1444" s="2"/>
      <c r="R1444" s="2"/>
      <c r="S1444" s="2"/>
      <c r="T1444" s="2"/>
    </row>
    <row r="1445" spans="4:20" x14ac:dyDescent="0.2">
      <c r="D1445" s="2"/>
      <c r="E1445" s="2"/>
      <c r="F1445" s="2"/>
      <c r="G1445" s="2"/>
      <c r="O1445" s="2"/>
      <c r="Q1445" s="2"/>
      <c r="R1445" s="2"/>
      <c r="S1445" s="2"/>
      <c r="T1445" s="2"/>
    </row>
    <row r="1446" spans="4:20" x14ac:dyDescent="0.2">
      <c r="D1446" s="2"/>
      <c r="E1446" s="2"/>
      <c r="F1446" s="2"/>
      <c r="G1446" s="2"/>
      <c r="O1446" s="2"/>
      <c r="Q1446" s="2"/>
      <c r="R1446" s="2"/>
      <c r="S1446" s="2"/>
      <c r="T1446" s="2"/>
    </row>
    <row r="1447" spans="4:20" x14ac:dyDescent="0.2">
      <c r="D1447" s="2"/>
      <c r="E1447" s="2"/>
      <c r="F1447" s="2"/>
      <c r="G1447" s="2"/>
      <c r="O1447" s="2"/>
      <c r="Q1447" s="2"/>
      <c r="R1447" s="2"/>
      <c r="S1447" s="2"/>
      <c r="T1447" s="2"/>
    </row>
    <row r="1448" spans="4:20" x14ac:dyDescent="0.2">
      <c r="D1448" s="2"/>
      <c r="E1448" s="2"/>
      <c r="F1448" s="2"/>
      <c r="G1448" s="2"/>
      <c r="O1448" s="2"/>
      <c r="Q1448" s="2"/>
      <c r="R1448" s="2"/>
      <c r="S1448" s="2"/>
      <c r="T1448" s="2"/>
    </row>
    <row r="1449" spans="4:20" x14ac:dyDescent="0.2">
      <c r="D1449" s="2"/>
      <c r="E1449" s="2"/>
      <c r="F1449" s="2"/>
      <c r="G1449" s="2"/>
      <c r="O1449" s="2"/>
      <c r="Q1449" s="2"/>
      <c r="R1449" s="2"/>
      <c r="S1449" s="2"/>
      <c r="T1449" s="2"/>
    </row>
    <row r="1450" spans="4:20" x14ac:dyDescent="0.2">
      <c r="D1450" s="2"/>
      <c r="E1450" s="2"/>
      <c r="F1450" s="2"/>
      <c r="G1450" s="2"/>
      <c r="O1450" s="2"/>
      <c r="Q1450" s="2"/>
      <c r="R1450" s="2"/>
      <c r="S1450" s="2"/>
      <c r="T1450" s="2"/>
    </row>
    <row r="1451" spans="4:20" x14ac:dyDescent="0.2">
      <c r="D1451" s="2"/>
      <c r="E1451" s="2"/>
      <c r="F1451" s="2"/>
      <c r="G1451" s="2"/>
      <c r="O1451" s="2"/>
      <c r="Q1451" s="2"/>
      <c r="R1451" s="2"/>
      <c r="S1451" s="2"/>
      <c r="T1451" s="2"/>
    </row>
    <row r="1452" spans="4:20" x14ac:dyDescent="0.2">
      <c r="D1452" s="2"/>
      <c r="E1452" s="2"/>
      <c r="F1452" s="2"/>
      <c r="G1452" s="2"/>
      <c r="O1452" s="2"/>
      <c r="Q1452" s="2"/>
      <c r="R1452" s="2"/>
      <c r="S1452" s="2"/>
      <c r="T1452" s="2"/>
    </row>
    <row r="1453" spans="4:20" x14ac:dyDescent="0.2">
      <c r="D1453" s="2"/>
      <c r="E1453" s="2"/>
      <c r="F1453" s="2"/>
      <c r="G1453" s="2"/>
      <c r="O1453" s="2"/>
      <c r="Q1453" s="2"/>
      <c r="R1453" s="2"/>
      <c r="S1453" s="2"/>
      <c r="T1453" s="2"/>
    </row>
    <row r="1454" spans="4:20" x14ac:dyDescent="0.2">
      <c r="D1454" s="2"/>
      <c r="E1454" s="2"/>
      <c r="F1454" s="2"/>
      <c r="G1454" s="2"/>
      <c r="O1454" s="2"/>
      <c r="Q1454" s="2"/>
      <c r="R1454" s="2"/>
      <c r="S1454" s="2"/>
      <c r="T1454" s="2"/>
    </row>
    <row r="1455" spans="4:20" x14ac:dyDescent="0.2">
      <c r="D1455" s="2"/>
      <c r="E1455" s="2"/>
      <c r="F1455" s="2"/>
      <c r="G1455" s="2"/>
      <c r="O1455" s="2"/>
      <c r="Q1455" s="2"/>
      <c r="R1455" s="2"/>
      <c r="S1455" s="2"/>
      <c r="T1455" s="2"/>
    </row>
    <row r="1456" spans="4:20" x14ac:dyDescent="0.2">
      <c r="D1456" s="2"/>
      <c r="E1456" s="2"/>
      <c r="F1456" s="2"/>
      <c r="G1456" s="2"/>
      <c r="O1456" s="2"/>
      <c r="Q1456" s="2"/>
      <c r="R1456" s="2"/>
      <c r="S1456" s="2"/>
      <c r="T1456" s="2"/>
    </row>
    <row r="1457" spans="4:20" x14ac:dyDescent="0.2">
      <c r="D1457" s="2"/>
      <c r="E1457" s="2"/>
      <c r="F1457" s="2"/>
      <c r="G1457" s="2"/>
      <c r="O1457" s="2"/>
      <c r="Q1457" s="2"/>
      <c r="R1457" s="2"/>
      <c r="S1457" s="2"/>
      <c r="T1457" s="2"/>
    </row>
    <row r="1458" spans="4:20" x14ac:dyDescent="0.2">
      <c r="D1458" s="2"/>
      <c r="E1458" s="2"/>
      <c r="F1458" s="2"/>
      <c r="G1458" s="2"/>
      <c r="O1458" s="2"/>
      <c r="Q1458" s="2"/>
      <c r="R1458" s="2"/>
      <c r="S1458" s="2"/>
      <c r="T1458" s="2"/>
    </row>
    <row r="1459" spans="4:20" x14ac:dyDescent="0.2">
      <c r="D1459" s="2"/>
      <c r="E1459" s="2"/>
      <c r="F1459" s="2"/>
      <c r="G1459" s="2"/>
      <c r="O1459" s="2"/>
      <c r="Q1459" s="2"/>
      <c r="R1459" s="2"/>
      <c r="S1459" s="2"/>
      <c r="T1459" s="2"/>
    </row>
    <row r="1460" spans="4:20" x14ac:dyDescent="0.2">
      <c r="D1460" s="2"/>
      <c r="E1460" s="2"/>
      <c r="F1460" s="2"/>
      <c r="G1460" s="2"/>
      <c r="O1460" s="2"/>
      <c r="Q1460" s="2"/>
      <c r="R1460" s="2"/>
      <c r="S1460" s="2"/>
      <c r="T1460" s="2"/>
    </row>
    <row r="1461" spans="4:20" x14ac:dyDescent="0.2">
      <c r="D1461" s="2"/>
      <c r="E1461" s="2"/>
      <c r="F1461" s="2"/>
      <c r="G1461" s="2"/>
      <c r="O1461" s="2"/>
      <c r="Q1461" s="2"/>
      <c r="R1461" s="2"/>
      <c r="S1461" s="2"/>
      <c r="T1461" s="2"/>
    </row>
    <row r="1462" spans="4:20" x14ac:dyDescent="0.2">
      <c r="D1462" s="2"/>
      <c r="E1462" s="2"/>
      <c r="F1462" s="2"/>
      <c r="G1462" s="2"/>
      <c r="O1462" s="2"/>
      <c r="Q1462" s="2"/>
      <c r="R1462" s="2"/>
      <c r="S1462" s="2"/>
      <c r="T1462" s="2"/>
    </row>
    <row r="1463" spans="4:20" x14ac:dyDescent="0.2">
      <c r="D1463" s="2"/>
      <c r="E1463" s="2"/>
      <c r="F1463" s="2"/>
      <c r="G1463" s="2"/>
      <c r="O1463" s="2"/>
      <c r="Q1463" s="2"/>
      <c r="R1463" s="2"/>
      <c r="S1463" s="2"/>
      <c r="T1463" s="2"/>
    </row>
    <row r="1464" spans="4:20" x14ac:dyDescent="0.2">
      <c r="D1464" s="2"/>
      <c r="E1464" s="2"/>
      <c r="F1464" s="2"/>
      <c r="G1464" s="2"/>
      <c r="O1464" s="2"/>
      <c r="Q1464" s="2"/>
      <c r="R1464" s="2"/>
      <c r="S1464" s="2"/>
      <c r="T1464" s="2"/>
    </row>
    <row r="1465" spans="4:20" x14ac:dyDescent="0.2">
      <c r="D1465" s="2"/>
      <c r="E1465" s="2"/>
      <c r="F1465" s="2"/>
      <c r="G1465" s="2"/>
      <c r="O1465" s="2"/>
      <c r="Q1465" s="2"/>
      <c r="R1465" s="2"/>
      <c r="S1465" s="2"/>
      <c r="T1465" s="2"/>
    </row>
    <row r="1466" spans="4:20" x14ac:dyDescent="0.2">
      <c r="D1466" s="2"/>
      <c r="E1466" s="2"/>
      <c r="F1466" s="2"/>
      <c r="G1466" s="2"/>
      <c r="O1466" s="2"/>
      <c r="Q1466" s="2"/>
      <c r="R1466" s="2"/>
      <c r="S1466" s="2"/>
      <c r="T1466" s="2"/>
    </row>
    <row r="1467" spans="4:20" x14ac:dyDescent="0.2">
      <c r="D1467" s="2"/>
      <c r="E1467" s="2"/>
      <c r="F1467" s="2"/>
      <c r="G1467" s="2"/>
      <c r="O1467" s="2"/>
      <c r="Q1467" s="2"/>
      <c r="R1467" s="2"/>
      <c r="S1467" s="2"/>
      <c r="T1467" s="2"/>
    </row>
    <row r="1468" spans="4:20" x14ac:dyDescent="0.2">
      <c r="D1468" s="2"/>
      <c r="E1468" s="2"/>
      <c r="F1468" s="2"/>
      <c r="G1468" s="2"/>
      <c r="O1468" s="2"/>
      <c r="Q1468" s="2"/>
      <c r="R1468" s="2"/>
      <c r="S1468" s="2"/>
      <c r="T1468" s="2"/>
    </row>
    <row r="1469" spans="4:20" x14ac:dyDescent="0.2">
      <c r="D1469" s="2"/>
      <c r="E1469" s="2"/>
      <c r="F1469" s="2"/>
      <c r="G1469" s="2"/>
      <c r="O1469" s="2"/>
      <c r="Q1469" s="2"/>
      <c r="R1469" s="2"/>
      <c r="S1469" s="2"/>
      <c r="T1469" s="2"/>
    </row>
    <row r="1470" spans="4:20" x14ac:dyDescent="0.2">
      <c r="D1470" s="2"/>
      <c r="E1470" s="2"/>
      <c r="F1470" s="2"/>
      <c r="G1470" s="2"/>
      <c r="O1470" s="2"/>
      <c r="Q1470" s="2"/>
      <c r="R1470" s="2"/>
      <c r="S1470" s="2"/>
      <c r="T1470" s="2"/>
    </row>
    <row r="1471" spans="4:20" x14ac:dyDescent="0.2">
      <c r="D1471" s="2"/>
      <c r="E1471" s="2"/>
      <c r="F1471" s="2"/>
      <c r="G1471" s="2"/>
      <c r="O1471" s="2"/>
      <c r="Q1471" s="2"/>
      <c r="R1471" s="2"/>
      <c r="S1471" s="2"/>
      <c r="T1471" s="2"/>
    </row>
    <row r="1472" spans="4:20" x14ac:dyDescent="0.2">
      <c r="D1472" s="2"/>
      <c r="E1472" s="2"/>
      <c r="F1472" s="2"/>
      <c r="G1472" s="2"/>
      <c r="O1472" s="2"/>
      <c r="Q1472" s="2"/>
      <c r="R1472" s="2"/>
      <c r="S1472" s="2"/>
      <c r="T1472" s="2"/>
    </row>
    <row r="1473" spans="4:20" x14ac:dyDescent="0.2">
      <c r="D1473" s="2"/>
      <c r="E1473" s="2"/>
      <c r="F1473" s="2"/>
      <c r="G1473" s="2"/>
      <c r="O1473" s="2"/>
      <c r="Q1473" s="2"/>
      <c r="R1473" s="2"/>
      <c r="S1473" s="2"/>
      <c r="T1473" s="2"/>
    </row>
    <row r="1474" spans="4:20" x14ac:dyDescent="0.2">
      <c r="D1474" s="2"/>
      <c r="E1474" s="2"/>
      <c r="F1474" s="2"/>
      <c r="G1474" s="2"/>
      <c r="O1474" s="2"/>
      <c r="Q1474" s="2"/>
      <c r="R1474" s="2"/>
      <c r="S1474" s="2"/>
      <c r="T1474" s="2"/>
    </row>
    <row r="1475" spans="4:20" x14ac:dyDescent="0.2">
      <c r="D1475" s="2"/>
      <c r="E1475" s="2"/>
      <c r="F1475" s="2"/>
      <c r="G1475" s="2"/>
      <c r="O1475" s="2"/>
      <c r="Q1475" s="2"/>
      <c r="R1475" s="2"/>
      <c r="S1475" s="2"/>
      <c r="T1475" s="2"/>
    </row>
    <row r="1476" spans="4:20" x14ac:dyDescent="0.2">
      <c r="D1476" s="2"/>
      <c r="E1476" s="2"/>
      <c r="F1476" s="2"/>
      <c r="G1476" s="2"/>
      <c r="O1476" s="2"/>
      <c r="Q1476" s="2"/>
      <c r="R1476" s="2"/>
      <c r="S1476" s="2"/>
      <c r="T1476" s="2"/>
    </row>
    <row r="1477" spans="4:20" x14ac:dyDescent="0.2">
      <c r="D1477" s="2"/>
      <c r="E1477" s="2"/>
      <c r="F1477" s="2"/>
      <c r="G1477" s="2"/>
      <c r="O1477" s="2"/>
      <c r="Q1477" s="2"/>
      <c r="R1477" s="2"/>
      <c r="S1477" s="2"/>
      <c r="T1477" s="2"/>
    </row>
    <row r="1478" spans="4:20" x14ac:dyDescent="0.2">
      <c r="D1478" s="2"/>
      <c r="E1478" s="2"/>
      <c r="F1478" s="2"/>
      <c r="G1478" s="2"/>
      <c r="O1478" s="2"/>
      <c r="Q1478" s="2"/>
      <c r="R1478" s="2"/>
      <c r="S1478" s="2"/>
      <c r="T1478" s="2"/>
    </row>
    <row r="1479" spans="4:20" x14ac:dyDescent="0.2">
      <c r="D1479" s="2"/>
      <c r="E1479" s="2"/>
      <c r="F1479" s="2"/>
      <c r="G1479" s="2"/>
      <c r="O1479" s="2"/>
      <c r="Q1479" s="2"/>
      <c r="R1479" s="2"/>
      <c r="S1479" s="2"/>
      <c r="T1479" s="2"/>
    </row>
    <row r="1480" spans="4:20" x14ac:dyDescent="0.2">
      <c r="D1480" s="2"/>
      <c r="E1480" s="2"/>
      <c r="F1480" s="2"/>
      <c r="G1480" s="2"/>
      <c r="O1480" s="2"/>
      <c r="Q1480" s="2"/>
      <c r="R1480" s="2"/>
      <c r="S1480" s="2"/>
      <c r="T1480" s="2"/>
    </row>
    <row r="1481" spans="4:20" x14ac:dyDescent="0.2">
      <c r="D1481" s="2"/>
      <c r="E1481" s="2"/>
      <c r="F1481" s="2"/>
      <c r="G1481" s="2"/>
      <c r="O1481" s="2"/>
      <c r="Q1481" s="2"/>
      <c r="R1481" s="2"/>
      <c r="S1481" s="2"/>
      <c r="T1481" s="2"/>
    </row>
    <row r="1482" spans="4:20" x14ac:dyDescent="0.2">
      <c r="D1482" s="2"/>
      <c r="E1482" s="2"/>
      <c r="F1482" s="2"/>
      <c r="G1482" s="2"/>
      <c r="O1482" s="2"/>
      <c r="Q1482" s="2"/>
      <c r="R1482" s="2"/>
      <c r="S1482" s="2"/>
      <c r="T1482" s="2"/>
    </row>
    <row r="1483" spans="4:20" x14ac:dyDescent="0.2">
      <c r="D1483" s="2"/>
      <c r="E1483" s="2"/>
      <c r="F1483" s="2"/>
      <c r="G1483" s="2"/>
      <c r="O1483" s="2"/>
      <c r="Q1483" s="2"/>
      <c r="R1483" s="2"/>
      <c r="S1483" s="2"/>
      <c r="T1483" s="2"/>
    </row>
    <row r="1484" spans="4:20" x14ac:dyDescent="0.2">
      <c r="D1484" s="2"/>
      <c r="E1484" s="2"/>
      <c r="F1484" s="2"/>
      <c r="G1484" s="2"/>
      <c r="O1484" s="2"/>
      <c r="Q1484" s="2"/>
      <c r="R1484" s="2"/>
      <c r="S1484" s="2"/>
      <c r="T1484" s="2"/>
    </row>
    <row r="1485" spans="4:20" x14ac:dyDescent="0.2">
      <c r="D1485" s="2"/>
      <c r="E1485" s="2"/>
      <c r="F1485" s="2"/>
      <c r="G1485" s="2"/>
      <c r="O1485" s="2"/>
      <c r="Q1485" s="2"/>
      <c r="R1485" s="2"/>
      <c r="S1485" s="2"/>
      <c r="T1485" s="2"/>
    </row>
    <row r="1486" spans="4:20" x14ac:dyDescent="0.2">
      <c r="D1486" s="2"/>
      <c r="E1486" s="2"/>
      <c r="F1486" s="2"/>
      <c r="G1486" s="2"/>
      <c r="O1486" s="2"/>
      <c r="Q1486" s="2"/>
      <c r="R1486" s="2"/>
      <c r="S1486" s="2"/>
      <c r="T1486" s="2"/>
    </row>
    <row r="1487" spans="4:20" x14ac:dyDescent="0.2">
      <c r="D1487" s="2"/>
      <c r="E1487" s="2"/>
      <c r="F1487" s="2"/>
      <c r="G1487" s="2"/>
      <c r="O1487" s="2"/>
      <c r="Q1487" s="2"/>
      <c r="R1487" s="2"/>
      <c r="S1487" s="2"/>
      <c r="T1487" s="2"/>
    </row>
    <row r="1488" spans="4:20" x14ac:dyDescent="0.2">
      <c r="D1488" s="2"/>
      <c r="E1488" s="2"/>
      <c r="F1488" s="2"/>
      <c r="G1488" s="2"/>
      <c r="O1488" s="2"/>
      <c r="Q1488" s="2"/>
      <c r="R1488" s="2"/>
      <c r="S1488" s="2"/>
      <c r="T1488" s="2"/>
    </row>
    <row r="1489" spans="4:20" x14ac:dyDescent="0.2">
      <c r="D1489" s="2"/>
      <c r="E1489" s="2"/>
      <c r="F1489" s="2"/>
      <c r="G1489" s="2"/>
      <c r="O1489" s="2"/>
      <c r="Q1489" s="2"/>
      <c r="R1489" s="2"/>
      <c r="S1489" s="2"/>
      <c r="T1489" s="2"/>
    </row>
    <row r="1490" spans="4:20" x14ac:dyDescent="0.2">
      <c r="D1490" s="2"/>
      <c r="E1490" s="2"/>
      <c r="F1490" s="2"/>
      <c r="G1490" s="2"/>
      <c r="O1490" s="2"/>
      <c r="Q1490" s="2"/>
      <c r="R1490" s="2"/>
      <c r="S1490" s="2"/>
      <c r="T1490" s="2"/>
    </row>
    <row r="1491" spans="4:20" x14ac:dyDescent="0.2">
      <c r="D1491" s="2"/>
      <c r="E1491" s="2"/>
      <c r="F1491" s="2"/>
      <c r="G1491" s="2"/>
      <c r="O1491" s="2"/>
      <c r="Q1491" s="2"/>
      <c r="R1491" s="2"/>
      <c r="S1491" s="2"/>
      <c r="T1491" s="2"/>
    </row>
    <row r="1492" spans="4:20" x14ac:dyDescent="0.2">
      <c r="D1492" s="2"/>
      <c r="E1492" s="2"/>
      <c r="F1492" s="2"/>
      <c r="G1492" s="2"/>
      <c r="O1492" s="2"/>
      <c r="Q1492" s="2"/>
      <c r="R1492" s="2"/>
      <c r="S1492" s="2"/>
      <c r="T1492" s="2"/>
    </row>
    <row r="1493" spans="4:20" x14ac:dyDescent="0.2">
      <c r="D1493" s="2"/>
      <c r="E1493" s="2"/>
      <c r="F1493" s="2"/>
      <c r="G1493" s="2"/>
      <c r="O1493" s="2"/>
      <c r="Q1493" s="2"/>
      <c r="R1493" s="2"/>
      <c r="S1493" s="2"/>
      <c r="T1493" s="2"/>
    </row>
    <row r="1494" spans="4:20" x14ac:dyDescent="0.2">
      <c r="D1494" s="2"/>
      <c r="E1494" s="2"/>
      <c r="F1494" s="2"/>
      <c r="G1494" s="2"/>
      <c r="O1494" s="2"/>
      <c r="Q1494" s="2"/>
      <c r="R1494" s="2"/>
      <c r="S1494" s="2"/>
      <c r="T1494" s="2"/>
    </row>
    <row r="1495" spans="4:20" x14ac:dyDescent="0.2">
      <c r="D1495" s="2"/>
      <c r="E1495" s="2"/>
      <c r="F1495" s="2"/>
      <c r="G1495" s="2"/>
      <c r="O1495" s="2"/>
      <c r="Q1495" s="2"/>
      <c r="R1495" s="2"/>
      <c r="S1495" s="2"/>
      <c r="T1495" s="2"/>
    </row>
    <row r="1496" spans="4:20" x14ac:dyDescent="0.2">
      <c r="D1496" s="2"/>
      <c r="E1496" s="2"/>
      <c r="F1496" s="2"/>
      <c r="G1496" s="2"/>
      <c r="O1496" s="2"/>
      <c r="Q1496" s="2"/>
      <c r="R1496" s="2"/>
      <c r="S1496" s="2"/>
      <c r="T1496" s="2"/>
    </row>
    <row r="1497" spans="4:20" x14ac:dyDescent="0.2">
      <c r="D1497" s="2"/>
      <c r="E1497" s="2"/>
      <c r="F1497" s="2"/>
      <c r="G1497" s="2"/>
      <c r="O1497" s="2"/>
      <c r="Q1497" s="2"/>
      <c r="R1497" s="2"/>
      <c r="S1497" s="2"/>
      <c r="T1497" s="2"/>
    </row>
    <row r="1498" spans="4:20" x14ac:dyDescent="0.2">
      <c r="D1498" s="2"/>
      <c r="E1498" s="2"/>
      <c r="F1498" s="2"/>
      <c r="G1498" s="2"/>
      <c r="O1498" s="2"/>
      <c r="Q1498" s="2"/>
      <c r="R1498" s="2"/>
      <c r="S1498" s="2"/>
      <c r="T1498" s="2"/>
    </row>
    <row r="1499" spans="4:20" x14ac:dyDescent="0.2">
      <c r="D1499" s="2"/>
      <c r="E1499" s="2"/>
      <c r="F1499" s="2"/>
      <c r="G1499" s="2"/>
      <c r="O1499" s="2"/>
      <c r="Q1499" s="2"/>
      <c r="R1499" s="2"/>
      <c r="S1499" s="2"/>
      <c r="T1499" s="2"/>
    </row>
    <row r="1500" spans="4:20" x14ac:dyDescent="0.2">
      <c r="D1500" s="2"/>
      <c r="E1500" s="2"/>
      <c r="F1500" s="2"/>
      <c r="G1500" s="2"/>
      <c r="O1500" s="2"/>
      <c r="Q1500" s="2"/>
      <c r="R1500" s="2"/>
      <c r="S1500" s="2"/>
      <c r="T1500" s="2"/>
    </row>
    <row r="1501" spans="4:20" x14ac:dyDescent="0.2">
      <c r="D1501" s="2"/>
      <c r="E1501" s="2"/>
      <c r="F1501" s="2"/>
      <c r="G1501" s="2"/>
      <c r="O1501" s="2"/>
      <c r="Q1501" s="2"/>
      <c r="R1501" s="2"/>
      <c r="S1501" s="2"/>
      <c r="T1501" s="2"/>
    </row>
    <row r="1502" spans="4:20" x14ac:dyDescent="0.2">
      <c r="D1502" s="2"/>
      <c r="E1502" s="2"/>
      <c r="F1502" s="2"/>
      <c r="G1502" s="2"/>
      <c r="O1502" s="2"/>
      <c r="Q1502" s="2"/>
      <c r="R1502" s="2"/>
      <c r="S1502" s="2"/>
      <c r="T1502" s="2"/>
    </row>
    <row r="1503" spans="4:20" x14ac:dyDescent="0.2">
      <c r="D1503" s="2"/>
      <c r="E1503" s="2"/>
      <c r="F1503" s="2"/>
      <c r="G1503" s="2"/>
      <c r="O1503" s="2"/>
      <c r="Q1503" s="2"/>
      <c r="R1503" s="2"/>
      <c r="S1503" s="2"/>
      <c r="T1503" s="2"/>
    </row>
    <row r="1504" spans="4:20" x14ac:dyDescent="0.2">
      <c r="D1504" s="2"/>
      <c r="E1504" s="2"/>
      <c r="F1504" s="2"/>
      <c r="G1504" s="2"/>
      <c r="O1504" s="2"/>
      <c r="Q1504" s="2"/>
      <c r="R1504" s="2"/>
      <c r="S1504" s="2"/>
      <c r="T1504" s="2"/>
    </row>
    <row r="1505" spans="4:20" x14ac:dyDescent="0.2">
      <c r="D1505" s="2"/>
      <c r="E1505" s="2"/>
      <c r="F1505" s="2"/>
      <c r="G1505" s="2"/>
      <c r="O1505" s="2"/>
      <c r="Q1505" s="2"/>
      <c r="R1505" s="2"/>
      <c r="S1505" s="2"/>
      <c r="T1505" s="2"/>
    </row>
    <row r="1506" spans="4:20" x14ac:dyDescent="0.2">
      <c r="D1506" s="2"/>
      <c r="E1506" s="2"/>
      <c r="F1506" s="2"/>
      <c r="G1506" s="2"/>
      <c r="O1506" s="2"/>
      <c r="Q1506" s="2"/>
      <c r="R1506" s="2"/>
      <c r="S1506" s="2"/>
      <c r="T1506" s="2"/>
    </row>
    <row r="1507" spans="4:20" x14ac:dyDescent="0.2">
      <c r="D1507" s="2"/>
      <c r="E1507" s="2"/>
      <c r="F1507" s="2"/>
      <c r="G1507" s="2"/>
      <c r="O1507" s="2"/>
      <c r="Q1507" s="2"/>
      <c r="R1507" s="2"/>
      <c r="S1507" s="2"/>
      <c r="T1507" s="2"/>
    </row>
    <row r="1508" spans="4:20" x14ac:dyDescent="0.2">
      <c r="D1508" s="2"/>
      <c r="E1508" s="2"/>
      <c r="F1508" s="2"/>
      <c r="G1508" s="2"/>
      <c r="O1508" s="2"/>
      <c r="Q1508" s="2"/>
      <c r="R1508" s="2"/>
      <c r="S1508" s="2"/>
      <c r="T1508" s="2"/>
    </row>
    <row r="1509" spans="4:20" x14ac:dyDescent="0.2">
      <c r="D1509" s="2"/>
      <c r="E1509" s="2"/>
      <c r="F1509" s="2"/>
      <c r="G1509" s="2"/>
      <c r="O1509" s="2"/>
      <c r="Q1509" s="2"/>
      <c r="R1509" s="2"/>
      <c r="S1509" s="2"/>
      <c r="T1509" s="2"/>
    </row>
    <row r="1510" spans="4:20" x14ac:dyDescent="0.2">
      <c r="D1510" s="2"/>
      <c r="E1510" s="2"/>
      <c r="F1510" s="2"/>
      <c r="G1510" s="2"/>
      <c r="O1510" s="2"/>
      <c r="Q1510" s="2"/>
      <c r="R1510" s="2"/>
      <c r="S1510" s="2"/>
      <c r="T1510" s="2"/>
    </row>
    <row r="1511" spans="4:20" x14ac:dyDescent="0.2">
      <c r="D1511" s="2"/>
      <c r="E1511" s="2"/>
      <c r="F1511" s="2"/>
      <c r="G1511" s="2"/>
      <c r="O1511" s="2"/>
      <c r="Q1511" s="2"/>
      <c r="R1511" s="2"/>
      <c r="S1511" s="2"/>
      <c r="T1511" s="2"/>
    </row>
    <row r="1512" spans="4:20" x14ac:dyDescent="0.2">
      <c r="D1512" s="2"/>
      <c r="E1512" s="2"/>
      <c r="F1512" s="2"/>
      <c r="G1512" s="2"/>
      <c r="O1512" s="2"/>
      <c r="Q1512" s="2"/>
      <c r="R1512" s="2"/>
      <c r="S1512" s="2"/>
      <c r="T1512" s="2"/>
    </row>
    <row r="1513" spans="4:20" x14ac:dyDescent="0.2">
      <c r="D1513" s="2"/>
      <c r="E1513" s="2"/>
      <c r="F1513" s="2"/>
      <c r="G1513" s="2"/>
      <c r="O1513" s="2"/>
      <c r="Q1513" s="2"/>
      <c r="R1513" s="2"/>
      <c r="S1513" s="2"/>
      <c r="T1513" s="2"/>
    </row>
    <row r="1514" spans="4:20" x14ac:dyDescent="0.2">
      <c r="D1514" s="2"/>
      <c r="E1514" s="2"/>
      <c r="F1514" s="2"/>
      <c r="G1514" s="2"/>
      <c r="O1514" s="2"/>
      <c r="Q1514" s="2"/>
      <c r="R1514" s="2"/>
      <c r="S1514" s="2"/>
      <c r="T1514" s="2"/>
    </row>
    <row r="1515" spans="4:20" x14ac:dyDescent="0.2">
      <c r="D1515" s="2"/>
      <c r="E1515" s="2"/>
      <c r="F1515" s="2"/>
      <c r="G1515" s="2"/>
      <c r="O1515" s="2"/>
      <c r="Q1515" s="2"/>
      <c r="R1515" s="2"/>
      <c r="S1515" s="2"/>
      <c r="T1515" s="2"/>
    </row>
    <row r="1516" spans="4:20" x14ac:dyDescent="0.2">
      <c r="D1516" s="2"/>
      <c r="E1516" s="2"/>
      <c r="F1516" s="2"/>
      <c r="G1516" s="2"/>
      <c r="O1516" s="2"/>
      <c r="Q1516" s="2"/>
      <c r="R1516" s="2"/>
      <c r="S1516" s="2"/>
      <c r="T1516" s="2"/>
    </row>
    <row r="1517" spans="4:20" x14ac:dyDescent="0.2">
      <c r="D1517" s="2"/>
      <c r="E1517" s="2"/>
      <c r="F1517" s="2"/>
      <c r="G1517" s="2"/>
      <c r="O1517" s="2"/>
      <c r="Q1517" s="2"/>
      <c r="R1517" s="2"/>
      <c r="S1517" s="2"/>
      <c r="T1517" s="2"/>
    </row>
    <row r="1518" spans="4:20" x14ac:dyDescent="0.2">
      <c r="D1518" s="2"/>
      <c r="E1518" s="2"/>
      <c r="F1518" s="2"/>
      <c r="G1518" s="2"/>
      <c r="O1518" s="2"/>
      <c r="Q1518" s="2"/>
      <c r="R1518" s="2"/>
      <c r="S1518" s="2"/>
      <c r="T1518" s="2"/>
    </row>
    <row r="1519" spans="4:20" x14ac:dyDescent="0.2">
      <c r="D1519" s="2"/>
      <c r="E1519" s="2"/>
      <c r="F1519" s="2"/>
      <c r="G1519" s="2"/>
      <c r="O1519" s="2"/>
      <c r="Q1519" s="2"/>
      <c r="R1519" s="2"/>
      <c r="S1519" s="2"/>
      <c r="T1519" s="2"/>
    </row>
    <row r="1520" spans="4:20" x14ac:dyDescent="0.2">
      <c r="D1520" s="2"/>
      <c r="E1520" s="2"/>
      <c r="F1520" s="2"/>
      <c r="G1520" s="2"/>
      <c r="O1520" s="2"/>
      <c r="Q1520" s="2"/>
      <c r="R1520" s="2"/>
      <c r="S1520" s="2"/>
      <c r="T1520" s="2"/>
    </row>
    <row r="1521" spans="4:20" x14ac:dyDescent="0.2">
      <c r="D1521" s="2"/>
      <c r="E1521" s="2"/>
      <c r="F1521" s="2"/>
      <c r="G1521" s="2"/>
      <c r="O1521" s="2"/>
      <c r="Q1521" s="2"/>
      <c r="R1521" s="2"/>
      <c r="S1521" s="2"/>
      <c r="T1521" s="2"/>
    </row>
    <row r="1522" spans="4:20" x14ac:dyDescent="0.2">
      <c r="D1522" s="2"/>
      <c r="E1522" s="2"/>
      <c r="F1522" s="2"/>
      <c r="G1522" s="2"/>
      <c r="O1522" s="2"/>
      <c r="Q1522" s="2"/>
      <c r="R1522" s="2"/>
      <c r="S1522" s="2"/>
      <c r="T1522" s="2"/>
    </row>
    <row r="1523" spans="4:20" x14ac:dyDescent="0.2">
      <c r="D1523" s="2"/>
      <c r="E1523" s="2"/>
      <c r="F1523" s="2"/>
      <c r="G1523" s="2"/>
      <c r="O1523" s="2"/>
      <c r="Q1523" s="2"/>
      <c r="R1523" s="2"/>
      <c r="S1523" s="2"/>
      <c r="T1523" s="2"/>
    </row>
    <row r="1524" spans="4:20" x14ac:dyDescent="0.2">
      <c r="D1524" s="2"/>
      <c r="E1524" s="2"/>
      <c r="F1524" s="2"/>
      <c r="G1524" s="2"/>
      <c r="O1524" s="2"/>
      <c r="Q1524" s="2"/>
      <c r="R1524" s="2"/>
      <c r="S1524" s="2"/>
      <c r="T1524" s="2"/>
    </row>
    <row r="1525" spans="4:20" x14ac:dyDescent="0.2">
      <c r="D1525" s="2"/>
      <c r="E1525" s="2"/>
      <c r="F1525" s="2"/>
      <c r="G1525" s="2"/>
      <c r="O1525" s="2"/>
      <c r="Q1525" s="2"/>
      <c r="R1525" s="2"/>
      <c r="S1525" s="2"/>
      <c r="T1525" s="2"/>
    </row>
    <row r="1526" spans="4:20" x14ac:dyDescent="0.2">
      <c r="D1526" s="2"/>
      <c r="E1526" s="2"/>
      <c r="F1526" s="2"/>
      <c r="G1526" s="2"/>
      <c r="O1526" s="2"/>
      <c r="Q1526" s="2"/>
      <c r="R1526" s="2"/>
      <c r="S1526" s="2"/>
      <c r="T1526" s="2"/>
    </row>
    <row r="1527" spans="4:20" x14ac:dyDescent="0.2">
      <c r="D1527" s="2"/>
      <c r="E1527" s="2"/>
      <c r="F1527" s="2"/>
      <c r="G1527" s="2"/>
      <c r="O1527" s="2"/>
      <c r="Q1527" s="2"/>
      <c r="R1527" s="2"/>
      <c r="S1527" s="2"/>
      <c r="T1527" s="2"/>
    </row>
    <row r="1528" spans="4:20" x14ac:dyDescent="0.2">
      <c r="D1528" s="2"/>
      <c r="E1528" s="2"/>
      <c r="F1528" s="2"/>
      <c r="G1528" s="2"/>
      <c r="O1528" s="2"/>
      <c r="Q1528" s="2"/>
      <c r="R1528" s="2"/>
      <c r="S1528" s="2"/>
      <c r="T1528" s="2"/>
    </row>
    <row r="1529" spans="4:20" x14ac:dyDescent="0.2">
      <c r="D1529" s="2"/>
      <c r="E1529" s="2"/>
      <c r="F1529" s="2"/>
      <c r="G1529" s="2"/>
      <c r="O1529" s="2"/>
      <c r="Q1529" s="2"/>
      <c r="R1529" s="2"/>
      <c r="S1529" s="2"/>
      <c r="T1529" s="2"/>
    </row>
    <row r="1530" spans="4:20" x14ac:dyDescent="0.2">
      <c r="D1530" s="2"/>
      <c r="E1530" s="2"/>
      <c r="F1530" s="2"/>
      <c r="G1530" s="2"/>
      <c r="O1530" s="2"/>
      <c r="Q1530" s="2"/>
      <c r="R1530" s="2"/>
      <c r="S1530" s="2"/>
      <c r="T1530" s="2"/>
    </row>
    <row r="1531" spans="4:20" x14ac:dyDescent="0.2">
      <c r="D1531" s="2"/>
      <c r="E1531" s="2"/>
      <c r="F1531" s="2"/>
      <c r="G1531" s="2"/>
      <c r="O1531" s="2"/>
      <c r="Q1531" s="2"/>
      <c r="R1531" s="2"/>
      <c r="S1531" s="2"/>
      <c r="T1531" s="2"/>
    </row>
    <row r="1532" spans="4:20" x14ac:dyDescent="0.2">
      <c r="D1532" s="2"/>
      <c r="E1532" s="2"/>
      <c r="F1532" s="2"/>
      <c r="G1532" s="2"/>
      <c r="O1532" s="2"/>
      <c r="Q1532" s="2"/>
      <c r="R1532" s="2"/>
      <c r="S1532" s="2"/>
      <c r="T1532" s="2"/>
    </row>
    <row r="1533" spans="4:20" x14ac:dyDescent="0.2">
      <c r="D1533" s="2"/>
      <c r="E1533" s="2"/>
      <c r="F1533" s="2"/>
      <c r="G1533" s="2"/>
      <c r="O1533" s="2"/>
      <c r="Q1533" s="2"/>
      <c r="R1533" s="2"/>
      <c r="S1533" s="2"/>
      <c r="T1533" s="2"/>
    </row>
    <row r="1534" spans="4:20" x14ac:dyDescent="0.2">
      <c r="D1534" s="2"/>
      <c r="E1534" s="2"/>
      <c r="F1534" s="2"/>
      <c r="G1534" s="2"/>
      <c r="O1534" s="2"/>
      <c r="Q1534" s="2"/>
      <c r="R1534" s="2"/>
      <c r="S1534" s="2"/>
      <c r="T1534" s="2"/>
    </row>
    <row r="1535" spans="4:20" x14ac:dyDescent="0.2">
      <c r="D1535" s="2"/>
      <c r="E1535" s="2"/>
      <c r="F1535" s="2"/>
      <c r="G1535" s="2"/>
      <c r="O1535" s="2"/>
      <c r="Q1535" s="2"/>
      <c r="R1535" s="2"/>
      <c r="S1535" s="2"/>
      <c r="T1535" s="2"/>
    </row>
    <row r="1536" spans="4:20" x14ac:dyDescent="0.2">
      <c r="D1536" s="2"/>
      <c r="E1536" s="2"/>
      <c r="F1536" s="2"/>
      <c r="G1536" s="2"/>
      <c r="O1536" s="2"/>
      <c r="Q1536" s="2"/>
      <c r="R1536" s="2"/>
      <c r="S1536" s="2"/>
      <c r="T1536" s="2"/>
    </row>
    <row r="1537" spans="4:20" x14ac:dyDescent="0.2">
      <c r="D1537" s="2"/>
      <c r="E1537" s="2"/>
      <c r="F1537" s="2"/>
      <c r="G1537" s="2"/>
      <c r="O1537" s="2"/>
      <c r="Q1537" s="2"/>
      <c r="R1537" s="2"/>
      <c r="S1537" s="2"/>
      <c r="T1537" s="2"/>
    </row>
    <row r="1538" spans="4:20" x14ac:dyDescent="0.2">
      <c r="D1538" s="2"/>
      <c r="E1538" s="2"/>
      <c r="F1538" s="2"/>
      <c r="G1538" s="2"/>
      <c r="O1538" s="2"/>
      <c r="Q1538" s="2"/>
      <c r="R1538" s="2"/>
      <c r="S1538" s="2"/>
      <c r="T1538" s="2"/>
    </row>
    <row r="1539" spans="4:20" x14ac:dyDescent="0.2">
      <c r="D1539" s="2"/>
      <c r="E1539" s="2"/>
      <c r="F1539" s="2"/>
      <c r="G1539" s="2"/>
      <c r="O1539" s="2"/>
      <c r="Q1539" s="2"/>
      <c r="R1539" s="2"/>
      <c r="S1539" s="2"/>
      <c r="T1539" s="2"/>
    </row>
    <row r="1540" spans="4:20" x14ac:dyDescent="0.2">
      <c r="D1540" s="2"/>
      <c r="E1540" s="2"/>
      <c r="F1540" s="2"/>
      <c r="G1540" s="2"/>
      <c r="O1540" s="2"/>
      <c r="Q1540" s="2"/>
      <c r="R1540" s="2"/>
      <c r="S1540" s="2"/>
      <c r="T1540" s="2"/>
    </row>
    <row r="1541" spans="4:20" x14ac:dyDescent="0.2">
      <c r="D1541" s="2"/>
      <c r="E1541" s="2"/>
      <c r="F1541" s="2"/>
      <c r="G1541" s="2"/>
      <c r="O1541" s="2"/>
      <c r="Q1541" s="2"/>
      <c r="R1541" s="2"/>
      <c r="S1541" s="2"/>
      <c r="T1541" s="2"/>
    </row>
    <row r="1542" spans="4:20" x14ac:dyDescent="0.2">
      <c r="D1542" s="2"/>
      <c r="E1542" s="2"/>
      <c r="F1542" s="2"/>
      <c r="G1542" s="2"/>
      <c r="O1542" s="2"/>
      <c r="Q1542" s="2"/>
      <c r="R1542" s="2"/>
      <c r="S1542" s="2"/>
      <c r="T1542" s="2"/>
    </row>
    <row r="1543" spans="4:20" x14ac:dyDescent="0.2">
      <c r="D1543" s="2"/>
      <c r="E1543" s="2"/>
      <c r="F1543" s="2"/>
      <c r="G1543" s="2"/>
      <c r="O1543" s="2"/>
      <c r="Q1543" s="2"/>
      <c r="R1543" s="2"/>
      <c r="S1543" s="2"/>
      <c r="T1543" s="2"/>
    </row>
    <row r="1544" spans="4:20" x14ac:dyDescent="0.2">
      <c r="D1544" s="2"/>
      <c r="E1544" s="2"/>
      <c r="F1544" s="2"/>
      <c r="G1544" s="2"/>
      <c r="O1544" s="2"/>
      <c r="Q1544" s="2"/>
      <c r="R1544" s="2"/>
      <c r="S1544" s="2"/>
      <c r="T1544" s="2"/>
    </row>
    <row r="1545" spans="4:20" x14ac:dyDescent="0.2">
      <c r="D1545" s="2"/>
      <c r="E1545" s="2"/>
      <c r="F1545" s="2"/>
      <c r="G1545" s="2"/>
      <c r="O1545" s="2"/>
      <c r="Q1545" s="2"/>
      <c r="R1545" s="2"/>
      <c r="S1545" s="2"/>
      <c r="T1545" s="2"/>
    </row>
    <row r="1546" spans="4:20" x14ac:dyDescent="0.2">
      <c r="D1546" s="2"/>
      <c r="E1546" s="2"/>
      <c r="F1546" s="2"/>
      <c r="G1546" s="2"/>
      <c r="O1546" s="2"/>
      <c r="Q1546" s="2"/>
      <c r="R1546" s="2"/>
      <c r="S1546" s="2"/>
      <c r="T1546" s="2"/>
    </row>
    <row r="1547" spans="4:20" x14ac:dyDescent="0.2">
      <c r="D1547" s="2"/>
      <c r="E1547" s="2"/>
      <c r="F1547" s="2"/>
      <c r="G1547" s="2"/>
      <c r="O1547" s="2"/>
      <c r="Q1547" s="2"/>
      <c r="R1547" s="2"/>
      <c r="S1547" s="2"/>
      <c r="T1547" s="2"/>
    </row>
    <row r="1548" spans="4:20" x14ac:dyDescent="0.2">
      <c r="D1548" s="2"/>
      <c r="E1548" s="2"/>
      <c r="F1548" s="2"/>
      <c r="G1548" s="2"/>
      <c r="O1548" s="2"/>
      <c r="Q1548" s="2"/>
      <c r="R1548" s="2"/>
      <c r="S1548" s="2"/>
      <c r="T1548" s="2"/>
    </row>
    <row r="1549" spans="4:20" x14ac:dyDescent="0.2">
      <c r="D1549" s="2"/>
      <c r="E1549" s="2"/>
      <c r="F1549" s="2"/>
      <c r="G1549" s="2"/>
      <c r="O1549" s="2"/>
      <c r="Q1549" s="2"/>
      <c r="R1549" s="2"/>
      <c r="S1549" s="2"/>
      <c r="T1549" s="2"/>
    </row>
    <row r="1550" spans="4:20" x14ac:dyDescent="0.2">
      <c r="D1550" s="2"/>
      <c r="E1550" s="2"/>
      <c r="F1550" s="2"/>
      <c r="G1550" s="2"/>
      <c r="O1550" s="2"/>
      <c r="Q1550" s="2"/>
      <c r="R1550" s="2"/>
      <c r="S1550" s="2"/>
      <c r="T1550" s="2"/>
    </row>
    <row r="1551" spans="4:20" x14ac:dyDescent="0.2">
      <c r="D1551" s="2"/>
      <c r="E1551" s="2"/>
      <c r="F1551" s="2"/>
      <c r="G1551" s="2"/>
      <c r="O1551" s="2"/>
      <c r="Q1551" s="2"/>
      <c r="R1551" s="2"/>
      <c r="S1551" s="2"/>
      <c r="T1551" s="2"/>
    </row>
    <row r="1552" spans="4:20" x14ac:dyDescent="0.2">
      <c r="D1552" s="2"/>
      <c r="E1552" s="2"/>
      <c r="F1552" s="2"/>
      <c r="G1552" s="2"/>
      <c r="O1552" s="2"/>
      <c r="Q1552" s="2"/>
      <c r="R1552" s="2"/>
      <c r="S1552" s="2"/>
      <c r="T1552" s="2"/>
    </row>
    <row r="1553" spans="4:20" x14ac:dyDescent="0.2">
      <c r="D1553" s="2"/>
      <c r="E1553" s="2"/>
      <c r="F1553" s="2"/>
      <c r="G1553" s="2"/>
      <c r="O1553" s="2"/>
      <c r="Q1553" s="2"/>
      <c r="R1553" s="2"/>
      <c r="S1553" s="2"/>
      <c r="T1553" s="2"/>
    </row>
    <row r="1554" spans="4:20" x14ac:dyDescent="0.2">
      <c r="D1554" s="2"/>
      <c r="E1554" s="2"/>
      <c r="F1554" s="2"/>
      <c r="G1554" s="2"/>
      <c r="O1554" s="2"/>
      <c r="Q1554" s="2"/>
      <c r="R1554" s="2"/>
      <c r="S1554" s="2"/>
      <c r="T1554" s="2"/>
    </row>
    <row r="1555" spans="4:20" x14ac:dyDescent="0.2">
      <c r="D1555" s="2"/>
      <c r="E1555" s="2"/>
      <c r="F1555" s="2"/>
      <c r="G1555" s="2"/>
      <c r="O1555" s="2"/>
      <c r="Q1555" s="2"/>
      <c r="R1555" s="2"/>
      <c r="S1555" s="2"/>
      <c r="T1555" s="2"/>
    </row>
    <row r="1556" spans="4:20" x14ac:dyDescent="0.2">
      <c r="D1556" s="2"/>
      <c r="E1556" s="2"/>
      <c r="F1556" s="2"/>
      <c r="G1556" s="2"/>
      <c r="O1556" s="2"/>
      <c r="Q1556" s="2"/>
      <c r="R1556" s="2"/>
      <c r="S1556" s="2"/>
      <c r="T1556" s="2"/>
    </row>
    <row r="1557" spans="4:20" x14ac:dyDescent="0.2">
      <c r="D1557" s="2"/>
      <c r="E1557" s="2"/>
      <c r="F1557" s="2"/>
      <c r="G1557" s="2"/>
      <c r="O1557" s="2"/>
      <c r="Q1557" s="2"/>
      <c r="R1557" s="2"/>
      <c r="S1557" s="2"/>
      <c r="T1557" s="2"/>
    </row>
    <row r="1558" spans="4:20" x14ac:dyDescent="0.2">
      <c r="D1558" s="2"/>
      <c r="E1558" s="2"/>
      <c r="F1558" s="2"/>
      <c r="G1558" s="2"/>
      <c r="O1558" s="2"/>
      <c r="Q1558" s="2"/>
      <c r="R1558" s="2"/>
      <c r="S1558" s="2"/>
      <c r="T1558" s="2"/>
    </row>
    <row r="1559" spans="4:20" x14ac:dyDescent="0.2">
      <c r="D1559" s="2"/>
      <c r="E1559" s="2"/>
      <c r="F1559" s="2"/>
      <c r="G1559" s="2"/>
      <c r="O1559" s="2"/>
      <c r="Q1559" s="2"/>
      <c r="R1559" s="2"/>
      <c r="S1559" s="2"/>
      <c r="T1559" s="2"/>
    </row>
    <row r="1560" spans="4:20" x14ac:dyDescent="0.2">
      <c r="D1560" s="2"/>
      <c r="E1560" s="2"/>
      <c r="F1560" s="2"/>
      <c r="G1560" s="2"/>
      <c r="O1560" s="2"/>
      <c r="Q1560" s="2"/>
      <c r="R1560" s="2"/>
      <c r="S1560" s="2"/>
      <c r="T1560" s="2"/>
    </row>
    <row r="1561" spans="4:20" x14ac:dyDescent="0.2">
      <c r="D1561" s="2"/>
      <c r="E1561" s="2"/>
      <c r="F1561" s="2"/>
      <c r="G1561" s="2"/>
      <c r="O1561" s="2"/>
      <c r="Q1561" s="2"/>
      <c r="R1561" s="2"/>
      <c r="S1561" s="2"/>
      <c r="T1561" s="2"/>
    </row>
    <row r="1562" spans="4:20" x14ac:dyDescent="0.2">
      <c r="D1562" s="2"/>
      <c r="E1562" s="2"/>
      <c r="F1562" s="2"/>
      <c r="G1562" s="2"/>
      <c r="O1562" s="2"/>
      <c r="Q1562" s="2"/>
      <c r="R1562" s="2"/>
      <c r="S1562" s="2"/>
      <c r="T1562" s="2"/>
    </row>
    <row r="1563" spans="4:20" x14ac:dyDescent="0.2">
      <c r="D1563" s="2"/>
      <c r="E1563" s="2"/>
      <c r="F1563" s="2"/>
      <c r="G1563" s="2"/>
      <c r="O1563" s="2"/>
      <c r="Q1563" s="2"/>
      <c r="R1563" s="2"/>
      <c r="S1563" s="2"/>
      <c r="T1563" s="2"/>
    </row>
    <row r="1564" spans="4:20" x14ac:dyDescent="0.2">
      <c r="D1564" s="2"/>
      <c r="E1564" s="2"/>
      <c r="F1564" s="2"/>
      <c r="G1564" s="2"/>
      <c r="O1564" s="2"/>
      <c r="Q1564" s="2"/>
      <c r="R1564" s="2"/>
      <c r="S1564" s="2"/>
      <c r="T1564" s="2"/>
    </row>
    <row r="1565" spans="4:20" x14ac:dyDescent="0.2">
      <c r="D1565" s="2"/>
      <c r="E1565" s="2"/>
      <c r="F1565" s="2"/>
      <c r="G1565" s="2"/>
      <c r="O1565" s="2"/>
      <c r="Q1565" s="2"/>
      <c r="R1565" s="2"/>
      <c r="S1565" s="2"/>
      <c r="T1565" s="2"/>
    </row>
    <row r="1566" spans="4:20" x14ac:dyDescent="0.2">
      <c r="D1566" s="2"/>
      <c r="E1566" s="2"/>
      <c r="F1566" s="2"/>
      <c r="G1566" s="2"/>
      <c r="O1566" s="2"/>
      <c r="Q1566" s="2"/>
      <c r="R1566" s="2"/>
      <c r="S1566" s="2"/>
      <c r="T1566" s="2"/>
    </row>
    <row r="1567" spans="4:20" x14ac:dyDescent="0.2">
      <c r="D1567" s="2"/>
      <c r="E1567" s="2"/>
      <c r="F1567" s="2"/>
      <c r="G1567" s="2"/>
      <c r="O1567" s="2"/>
      <c r="Q1567" s="2"/>
      <c r="R1567" s="2"/>
      <c r="S1567" s="2"/>
      <c r="T1567" s="2"/>
    </row>
    <row r="1568" spans="4:20" x14ac:dyDescent="0.2">
      <c r="D1568" s="2"/>
      <c r="E1568" s="2"/>
      <c r="F1568" s="2"/>
      <c r="G1568" s="2"/>
      <c r="O1568" s="2"/>
      <c r="Q1568" s="2"/>
      <c r="R1568" s="2"/>
      <c r="S1568" s="2"/>
      <c r="T1568" s="2"/>
    </row>
    <row r="1569" spans="4:20" x14ac:dyDescent="0.2">
      <c r="D1569" s="2"/>
      <c r="E1569" s="2"/>
      <c r="F1569" s="2"/>
      <c r="G1569" s="2"/>
      <c r="O1569" s="2"/>
      <c r="Q1569" s="2"/>
      <c r="R1569" s="2"/>
      <c r="S1569" s="2"/>
      <c r="T1569" s="2"/>
    </row>
    <row r="1570" spans="4:20" x14ac:dyDescent="0.2">
      <c r="D1570" s="2"/>
      <c r="E1570" s="2"/>
      <c r="F1570" s="2"/>
      <c r="G1570" s="2"/>
      <c r="O1570" s="2"/>
      <c r="Q1570" s="2"/>
      <c r="R1570" s="2"/>
      <c r="S1570" s="2"/>
      <c r="T1570" s="2"/>
    </row>
    <row r="1571" spans="4:20" x14ac:dyDescent="0.2">
      <c r="D1571" s="2"/>
      <c r="E1571" s="2"/>
      <c r="F1571" s="2"/>
      <c r="G1571" s="2"/>
      <c r="O1571" s="2"/>
      <c r="Q1571" s="2"/>
      <c r="R1571" s="2"/>
      <c r="S1571" s="2"/>
      <c r="T1571" s="2"/>
    </row>
    <row r="1572" spans="4:20" x14ac:dyDescent="0.2">
      <c r="D1572" s="2"/>
      <c r="E1572" s="2"/>
      <c r="F1572" s="2"/>
      <c r="G1572" s="2"/>
      <c r="O1572" s="2"/>
      <c r="Q1572" s="2"/>
      <c r="R1572" s="2"/>
      <c r="S1572" s="2"/>
      <c r="T1572" s="2"/>
    </row>
    <row r="1573" spans="4:20" x14ac:dyDescent="0.2">
      <c r="D1573" s="2"/>
      <c r="E1573" s="2"/>
      <c r="F1573" s="2"/>
      <c r="G1573" s="2"/>
      <c r="O1573" s="2"/>
      <c r="Q1573" s="2"/>
      <c r="R1573" s="2"/>
      <c r="S1573" s="2"/>
      <c r="T1573" s="2"/>
    </row>
    <row r="1574" spans="4:20" x14ac:dyDescent="0.2">
      <c r="D1574" s="2"/>
      <c r="E1574" s="2"/>
      <c r="F1574" s="2"/>
      <c r="G1574" s="2"/>
      <c r="O1574" s="2"/>
      <c r="Q1574" s="2"/>
      <c r="R1574" s="2"/>
      <c r="S1574" s="2"/>
      <c r="T1574" s="2"/>
    </row>
    <row r="1575" spans="4:20" x14ac:dyDescent="0.2">
      <c r="D1575" s="2"/>
      <c r="E1575" s="2"/>
      <c r="F1575" s="2"/>
      <c r="G1575" s="2"/>
      <c r="O1575" s="2"/>
      <c r="Q1575" s="2"/>
      <c r="R1575" s="2"/>
      <c r="S1575" s="2"/>
      <c r="T1575" s="2"/>
    </row>
    <row r="1576" spans="4:20" x14ac:dyDescent="0.2">
      <c r="D1576" s="2"/>
      <c r="E1576" s="2"/>
      <c r="F1576" s="2"/>
      <c r="G1576" s="2"/>
      <c r="O1576" s="2"/>
      <c r="Q1576" s="2"/>
      <c r="R1576" s="2"/>
      <c r="S1576" s="2"/>
      <c r="T1576" s="2"/>
    </row>
    <row r="1577" spans="4:20" x14ac:dyDescent="0.2">
      <c r="D1577" s="2"/>
      <c r="E1577" s="2"/>
      <c r="F1577" s="2"/>
      <c r="G1577" s="2"/>
      <c r="O1577" s="2"/>
      <c r="Q1577" s="2"/>
      <c r="R1577" s="2"/>
      <c r="S1577" s="2"/>
      <c r="T1577" s="2"/>
    </row>
    <row r="1578" spans="4:20" x14ac:dyDescent="0.2">
      <c r="D1578" s="2"/>
      <c r="E1578" s="2"/>
      <c r="F1578" s="2"/>
      <c r="G1578" s="2"/>
      <c r="O1578" s="2"/>
      <c r="Q1578" s="2"/>
      <c r="R1578" s="2"/>
      <c r="S1578" s="2"/>
      <c r="T1578" s="2"/>
    </row>
    <row r="1579" spans="4:20" x14ac:dyDescent="0.2">
      <c r="D1579" s="2"/>
      <c r="E1579" s="2"/>
      <c r="F1579" s="2"/>
      <c r="G1579" s="2"/>
      <c r="O1579" s="2"/>
      <c r="Q1579" s="2"/>
      <c r="R1579" s="2"/>
      <c r="S1579" s="2"/>
      <c r="T1579" s="2"/>
    </row>
    <row r="1580" spans="4:20" x14ac:dyDescent="0.2">
      <c r="D1580" s="2"/>
      <c r="E1580" s="2"/>
      <c r="F1580" s="2"/>
      <c r="G1580" s="2"/>
      <c r="O1580" s="2"/>
      <c r="Q1580" s="2"/>
      <c r="R1580" s="2"/>
      <c r="S1580" s="2"/>
      <c r="T1580" s="2"/>
    </row>
    <row r="1581" spans="4:20" x14ac:dyDescent="0.2">
      <c r="D1581" s="2"/>
      <c r="E1581" s="2"/>
      <c r="F1581" s="2"/>
      <c r="G1581" s="2"/>
      <c r="O1581" s="2"/>
      <c r="Q1581" s="2"/>
      <c r="R1581" s="2"/>
      <c r="S1581" s="2"/>
      <c r="T1581" s="2"/>
    </row>
    <row r="1582" spans="4:20" x14ac:dyDescent="0.2">
      <c r="D1582" s="2"/>
      <c r="E1582" s="2"/>
      <c r="F1582" s="2"/>
      <c r="G1582" s="2"/>
      <c r="O1582" s="2"/>
      <c r="Q1582" s="2"/>
      <c r="R1582" s="2"/>
      <c r="S1582" s="2"/>
      <c r="T1582" s="2"/>
    </row>
    <row r="1583" spans="4:20" x14ac:dyDescent="0.2">
      <c r="D1583" s="2"/>
      <c r="E1583" s="2"/>
      <c r="F1583" s="2"/>
      <c r="G1583" s="2"/>
      <c r="O1583" s="2"/>
      <c r="Q1583" s="2"/>
      <c r="R1583" s="2"/>
      <c r="S1583" s="2"/>
      <c r="T1583" s="2"/>
    </row>
    <row r="1584" spans="4:20" x14ac:dyDescent="0.2">
      <c r="D1584" s="2"/>
      <c r="E1584" s="2"/>
      <c r="F1584" s="2"/>
      <c r="G1584" s="2"/>
      <c r="O1584" s="2"/>
      <c r="Q1584" s="2"/>
      <c r="R1584" s="2"/>
      <c r="S1584" s="2"/>
      <c r="T1584" s="2"/>
    </row>
    <row r="1585" spans="4:20" x14ac:dyDescent="0.2">
      <c r="D1585" s="2"/>
      <c r="E1585" s="2"/>
      <c r="F1585" s="2"/>
      <c r="G1585" s="2"/>
      <c r="O1585" s="2"/>
      <c r="Q1585" s="2"/>
      <c r="R1585" s="2"/>
      <c r="S1585" s="2"/>
      <c r="T1585" s="2"/>
    </row>
    <row r="1586" spans="4:20" x14ac:dyDescent="0.2">
      <c r="D1586" s="2"/>
      <c r="E1586" s="2"/>
      <c r="F1586" s="2"/>
      <c r="G1586" s="2"/>
      <c r="O1586" s="2"/>
      <c r="Q1586" s="2"/>
      <c r="R1586" s="2"/>
      <c r="S1586" s="2"/>
      <c r="T1586" s="2"/>
    </row>
    <row r="1587" spans="4:20" x14ac:dyDescent="0.2">
      <c r="D1587" s="2"/>
      <c r="E1587" s="2"/>
      <c r="F1587" s="2"/>
      <c r="G1587" s="2"/>
      <c r="O1587" s="2"/>
      <c r="Q1587" s="2"/>
      <c r="R1587" s="2"/>
      <c r="S1587" s="2"/>
      <c r="T1587" s="2"/>
    </row>
    <row r="1588" spans="4:20" x14ac:dyDescent="0.2">
      <c r="D1588" s="2"/>
      <c r="E1588" s="2"/>
      <c r="F1588" s="2"/>
      <c r="G1588" s="2"/>
      <c r="O1588" s="2"/>
      <c r="Q1588" s="2"/>
      <c r="R1588" s="2"/>
      <c r="S1588" s="2"/>
      <c r="T1588" s="2"/>
    </row>
    <row r="1589" spans="4:20" x14ac:dyDescent="0.2">
      <c r="D1589" s="2"/>
      <c r="E1589" s="2"/>
      <c r="F1589" s="2"/>
      <c r="G1589" s="2"/>
      <c r="O1589" s="2"/>
      <c r="Q1589" s="2"/>
      <c r="R1589" s="2"/>
      <c r="S1589" s="2"/>
      <c r="T1589" s="2"/>
    </row>
    <row r="1590" spans="4:20" x14ac:dyDescent="0.2">
      <c r="D1590" s="2"/>
      <c r="E1590" s="2"/>
      <c r="F1590" s="2"/>
      <c r="G1590" s="2"/>
      <c r="O1590" s="2"/>
      <c r="Q1590" s="2"/>
      <c r="R1590" s="2"/>
      <c r="S1590" s="2"/>
      <c r="T1590" s="2"/>
    </row>
    <row r="1591" spans="4:20" x14ac:dyDescent="0.2">
      <c r="D1591" s="2"/>
      <c r="E1591" s="2"/>
      <c r="F1591" s="2"/>
      <c r="G1591" s="2"/>
      <c r="O1591" s="2"/>
      <c r="Q1591" s="2"/>
      <c r="R1591" s="2"/>
      <c r="S1591" s="2"/>
      <c r="T1591" s="2"/>
    </row>
    <row r="1592" spans="4:20" x14ac:dyDescent="0.2">
      <c r="D1592" s="2"/>
      <c r="E1592" s="2"/>
      <c r="F1592" s="2"/>
      <c r="G1592" s="2"/>
      <c r="O1592" s="2"/>
      <c r="Q1592" s="2"/>
      <c r="R1592" s="2"/>
      <c r="S1592" s="2"/>
      <c r="T1592" s="2"/>
    </row>
    <row r="1593" spans="4:20" x14ac:dyDescent="0.2">
      <c r="D1593" s="2"/>
      <c r="E1593" s="2"/>
      <c r="F1593" s="2"/>
      <c r="G1593" s="2"/>
      <c r="O1593" s="2"/>
      <c r="Q1593" s="2"/>
      <c r="R1593" s="2"/>
      <c r="S1593" s="2"/>
      <c r="T1593" s="2"/>
    </row>
    <row r="1594" spans="4:20" x14ac:dyDescent="0.2">
      <c r="D1594" s="2"/>
      <c r="E1594" s="2"/>
      <c r="F1594" s="2"/>
      <c r="G1594" s="2"/>
      <c r="O1594" s="2"/>
      <c r="Q1594" s="2"/>
      <c r="R1594" s="2"/>
      <c r="S1594" s="2"/>
      <c r="T1594" s="2"/>
    </row>
    <row r="1595" spans="4:20" x14ac:dyDescent="0.2">
      <c r="D1595" s="2"/>
      <c r="E1595" s="2"/>
      <c r="F1595" s="2"/>
      <c r="G1595" s="2"/>
      <c r="O1595" s="2"/>
      <c r="Q1595" s="2"/>
      <c r="R1595" s="2"/>
      <c r="S1595" s="2"/>
      <c r="T1595" s="2"/>
    </row>
    <row r="1596" spans="4:20" x14ac:dyDescent="0.2">
      <c r="D1596" s="2"/>
      <c r="E1596" s="2"/>
      <c r="F1596" s="2"/>
      <c r="G1596" s="2"/>
      <c r="O1596" s="2"/>
      <c r="Q1596" s="2"/>
      <c r="R1596" s="2"/>
      <c r="S1596" s="2"/>
      <c r="T1596" s="2"/>
    </row>
    <row r="1597" spans="4:20" x14ac:dyDescent="0.2">
      <c r="D1597" s="2"/>
      <c r="E1597" s="2"/>
      <c r="F1597" s="2"/>
      <c r="G1597" s="2"/>
      <c r="O1597" s="2"/>
      <c r="Q1597" s="2"/>
      <c r="R1597" s="2"/>
      <c r="S1597" s="2"/>
      <c r="T1597" s="2"/>
    </row>
    <row r="1598" spans="4:20" x14ac:dyDescent="0.2">
      <c r="D1598" s="2"/>
      <c r="E1598" s="2"/>
      <c r="F1598" s="2"/>
      <c r="G1598" s="2"/>
      <c r="O1598" s="2"/>
      <c r="Q1598" s="2"/>
      <c r="R1598" s="2"/>
      <c r="S1598" s="2"/>
      <c r="T1598" s="2"/>
    </row>
    <row r="1599" spans="4:20" x14ac:dyDescent="0.2">
      <c r="D1599" s="2"/>
      <c r="E1599" s="2"/>
      <c r="F1599" s="2"/>
      <c r="G1599" s="2"/>
      <c r="O1599" s="2"/>
      <c r="Q1599" s="2"/>
      <c r="R1599" s="2"/>
      <c r="S1599" s="2"/>
      <c r="T1599" s="2"/>
    </row>
    <row r="1600" spans="4:20" x14ac:dyDescent="0.2">
      <c r="D1600" s="2"/>
      <c r="E1600" s="2"/>
      <c r="F1600" s="2"/>
      <c r="G1600" s="2"/>
      <c r="O1600" s="2"/>
      <c r="Q1600" s="2"/>
      <c r="R1600" s="2"/>
      <c r="S1600" s="2"/>
      <c r="T1600" s="2"/>
    </row>
    <row r="1601" spans="4:20" x14ac:dyDescent="0.2">
      <c r="D1601" s="2"/>
      <c r="E1601" s="2"/>
      <c r="F1601" s="2"/>
      <c r="G1601" s="2"/>
      <c r="O1601" s="2"/>
      <c r="Q1601" s="2"/>
      <c r="R1601" s="2"/>
      <c r="S1601" s="2"/>
      <c r="T1601" s="2"/>
    </row>
    <row r="1602" spans="4:20" x14ac:dyDescent="0.2">
      <c r="D1602" s="2"/>
      <c r="E1602" s="2"/>
      <c r="F1602" s="2"/>
      <c r="G1602" s="2"/>
      <c r="O1602" s="2"/>
      <c r="Q1602" s="2"/>
      <c r="R1602" s="2"/>
      <c r="S1602" s="2"/>
      <c r="T1602" s="2"/>
    </row>
    <row r="1603" spans="4:20" x14ac:dyDescent="0.2">
      <c r="D1603" s="2"/>
      <c r="E1603" s="2"/>
      <c r="F1603" s="2"/>
      <c r="G1603" s="2"/>
      <c r="O1603" s="2"/>
      <c r="Q1603" s="2"/>
      <c r="R1603" s="2"/>
      <c r="S1603" s="2"/>
      <c r="T1603" s="2"/>
    </row>
    <row r="1604" spans="4:20" x14ac:dyDescent="0.2">
      <c r="D1604" s="2"/>
      <c r="E1604" s="2"/>
      <c r="F1604" s="2"/>
      <c r="G1604" s="2"/>
      <c r="O1604" s="2"/>
      <c r="Q1604" s="2"/>
      <c r="R1604" s="2"/>
      <c r="S1604" s="2"/>
      <c r="T1604" s="2"/>
    </row>
    <row r="1605" spans="4:20" x14ac:dyDescent="0.2">
      <c r="D1605" s="2"/>
      <c r="E1605" s="2"/>
      <c r="F1605" s="2"/>
      <c r="G1605" s="2"/>
      <c r="O1605" s="2"/>
      <c r="Q1605" s="2"/>
      <c r="R1605" s="2"/>
      <c r="S1605" s="2"/>
      <c r="T1605" s="2"/>
    </row>
    <row r="1606" spans="4:20" x14ac:dyDescent="0.2">
      <c r="D1606" s="2"/>
      <c r="E1606" s="2"/>
      <c r="F1606" s="2"/>
      <c r="G1606" s="2"/>
      <c r="O1606" s="2"/>
      <c r="Q1606" s="2"/>
      <c r="R1606" s="2"/>
      <c r="S1606" s="2"/>
      <c r="T1606" s="2"/>
    </row>
    <row r="1607" spans="4:20" x14ac:dyDescent="0.2">
      <c r="D1607" s="2"/>
      <c r="E1607" s="2"/>
      <c r="F1607" s="2"/>
      <c r="G1607" s="2"/>
      <c r="O1607" s="2"/>
      <c r="Q1607" s="2"/>
      <c r="R1607" s="2"/>
      <c r="S1607" s="2"/>
      <c r="T1607" s="2"/>
    </row>
    <row r="1608" spans="4:20" x14ac:dyDescent="0.2">
      <c r="D1608" s="2"/>
      <c r="E1608" s="2"/>
      <c r="F1608" s="2"/>
      <c r="G1608" s="2"/>
      <c r="O1608" s="2"/>
      <c r="Q1608" s="2"/>
      <c r="R1608" s="2"/>
      <c r="S1608" s="2"/>
      <c r="T1608" s="2"/>
    </row>
    <row r="1609" spans="4:20" x14ac:dyDescent="0.2">
      <c r="D1609" s="2"/>
      <c r="E1609" s="2"/>
      <c r="F1609" s="2"/>
      <c r="G1609" s="2"/>
      <c r="O1609" s="2"/>
      <c r="Q1609" s="2"/>
      <c r="R1609" s="2"/>
      <c r="S1609" s="2"/>
      <c r="T1609" s="2"/>
    </row>
    <row r="1610" spans="4:20" x14ac:dyDescent="0.2">
      <c r="D1610" s="2"/>
      <c r="E1610" s="2"/>
      <c r="F1610" s="2"/>
      <c r="G1610" s="2"/>
      <c r="O1610" s="2"/>
      <c r="Q1610" s="2"/>
      <c r="R1610" s="2"/>
      <c r="S1610" s="2"/>
      <c r="T1610" s="2"/>
    </row>
    <row r="1611" spans="4:20" x14ac:dyDescent="0.2">
      <c r="D1611" s="2"/>
      <c r="E1611" s="2"/>
      <c r="F1611" s="2"/>
      <c r="G1611" s="2"/>
      <c r="O1611" s="2"/>
      <c r="Q1611" s="2"/>
      <c r="R1611" s="2"/>
      <c r="S1611" s="2"/>
      <c r="T1611" s="2"/>
    </row>
    <row r="1612" spans="4:20" x14ac:dyDescent="0.2">
      <c r="D1612" s="2"/>
      <c r="E1612" s="2"/>
      <c r="F1612" s="2"/>
      <c r="G1612" s="2"/>
      <c r="O1612" s="2"/>
      <c r="Q1612" s="2"/>
      <c r="R1612" s="2"/>
      <c r="S1612" s="2"/>
      <c r="T1612" s="2"/>
    </row>
    <row r="1613" spans="4:20" x14ac:dyDescent="0.2">
      <c r="D1613" s="2"/>
      <c r="E1613" s="2"/>
      <c r="F1613" s="2"/>
      <c r="G1613" s="2"/>
      <c r="O1613" s="2"/>
      <c r="Q1613" s="2"/>
      <c r="R1613" s="2"/>
      <c r="S1613" s="2"/>
      <c r="T1613" s="2"/>
    </row>
    <row r="1614" spans="4:20" x14ac:dyDescent="0.2">
      <c r="D1614" s="2"/>
      <c r="E1614" s="2"/>
      <c r="F1614" s="2"/>
      <c r="G1614" s="2"/>
      <c r="O1614" s="2"/>
      <c r="Q1614" s="2"/>
      <c r="R1614" s="2"/>
      <c r="S1614" s="2"/>
      <c r="T1614" s="2"/>
    </row>
    <row r="1615" spans="4:20" x14ac:dyDescent="0.2">
      <c r="D1615" s="2"/>
      <c r="E1615" s="2"/>
      <c r="F1615" s="2"/>
      <c r="G1615" s="2"/>
      <c r="O1615" s="2"/>
      <c r="Q1615" s="2"/>
      <c r="R1615" s="2"/>
      <c r="S1615" s="2"/>
      <c r="T1615" s="2"/>
    </row>
    <row r="1616" spans="4:20" x14ac:dyDescent="0.2">
      <c r="D1616" s="2"/>
      <c r="E1616" s="2"/>
      <c r="F1616" s="2"/>
      <c r="G1616" s="2"/>
      <c r="O1616" s="2"/>
      <c r="Q1616" s="2"/>
      <c r="R1616" s="2"/>
      <c r="S1616" s="2"/>
      <c r="T1616" s="2"/>
    </row>
    <row r="1617" spans="4:20" x14ac:dyDescent="0.2">
      <c r="D1617" s="2"/>
      <c r="E1617" s="2"/>
      <c r="F1617" s="2"/>
      <c r="G1617" s="2"/>
      <c r="O1617" s="2"/>
      <c r="Q1617" s="2"/>
      <c r="R1617" s="2"/>
      <c r="S1617" s="2"/>
      <c r="T1617" s="2"/>
    </row>
    <row r="1618" spans="4:20" x14ac:dyDescent="0.2">
      <c r="D1618" s="2"/>
      <c r="E1618" s="2"/>
      <c r="F1618" s="2"/>
      <c r="G1618" s="2"/>
      <c r="O1618" s="2"/>
      <c r="Q1618" s="2"/>
      <c r="R1618" s="2"/>
      <c r="S1618" s="2"/>
      <c r="T1618" s="2"/>
    </row>
    <row r="1619" spans="4:20" x14ac:dyDescent="0.2">
      <c r="D1619" s="2"/>
      <c r="E1619" s="2"/>
      <c r="F1619" s="2"/>
      <c r="G1619" s="2"/>
      <c r="O1619" s="2"/>
      <c r="Q1619" s="2"/>
      <c r="R1619" s="2"/>
      <c r="S1619" s="2"/>
      <c r="T1619" s="2"/>
    </row>
    <row r="1620" spans="4:20" x14ac:dyDescent="0.2">
      <c r="D1620" s="2"/>
      <c r="E1620" s="2"/>
      <c r="F1620" s="2"/>
      <c r="G1620" s="2"/>
      <c r="O1620" s="2"/>
      <c r="Q1620" s="2"/>
      <c r="R1620" s="2"/>
      <c r="S1620" s="2"/>
      <c r="T1620" s="2"/>
    </row>
    <row r="1621" spans="4:20" x14ac:dyDescent="0.2">
      <c r="D1621" s="2"/>
      <c r="E1621" s="2"/>
      <c r="F1621" s="2"/>
      <c r="G1621" s="2"/>
      <c r="O1621" s="2"/>
      <c r="Q1621" s="2"/>
      <c r="R1621" s="2"/>
      <c r="S1621" s="2"/>
      <c r="T1621" s="2"/>
    </row>
    <row r="1622" spans="4:20" x14ac:dyDescent="0.2">
      <c r="D1622" s="2"/>
      <c r="E1622" s="2"/>
      <c r="F1622" s="2"/>
      <c r="G1622" s="2"/>
      <c r="O1622" s="2"/>
      <c r="Q1622" s="2"/>
      <c r="R1622" s="2"/>
      <c r="S1622" s="2"/>
      <c r="T1622" s="2"/>
    </row>
    <row r="1623" spans="4:20" x14ac:dyDescent="0.2">
      <c r="D1623" s="2"/>
      <c r="E1623" s="2"/>
      <c r="F1623" s="2"/>
      <c r="G1623" s="2"/>
      <c r="O1623" s="2"/>
      <c r="Q1623" s="2"/>
      <c r="R1623" s="2"/>
      <c r="S1623" s="2"/>
      <c r="T1623" s="2"/>
    </row>
    <row r="1624" spans="4:20" x14ac:dyDescent="0.2">
      <c r="D1624" s="2"/>
      <c r="E1624" s="2"/>
      <c r="F1624" s="2"/>
      <c r="G1624" s="2"/>
      <c r="O1624" s="2"/>
      <c r="Q1624" s="2"/>
      <c r="R1624" s="2"/>
      <c r="S1624" s="2"/>
      <c r="T1624" s="2"/>
    </row>
    <row r="1625" spans="4:20" x14ac:dyDescent="0.2">
      <c r="D1625" s="2"/>
      <c r="E1625" s="2"/>
      <c r="F1625" s="2"/>
      <c r="G1625" s="2"/>
      <c r="O1625" s="2"/>
      <c r="Q1625" s="2"/>
      <c r="R1625" s="2"/>
      <c r="S1625" s="2"/>
      <c r="T1625" s="2"/>
    </row>
    <row r="1626" spans="4:20" x14ac:dyDescent="0.2">
      <c r="D1626" s="2"/>
      <c r="E1626" s="2"/>
      <c r="F1626" s="2"/>
      <c r="G1626" s="2"/>
      <c r="O1626" s="2"/>
      <c r="Q1626" s="2"/>
      <c r="R1626" s="2"/>
      <c r="S1626" s="2"/>
      <c r="T1626" s="2"/>
    </row>
    <row r="1627" spans="4:20" x14ac:dyDescent="0.2">
      <c r="D1627" s="2"/>
      <c r="E1627" s="2"/>
      <c r="F1627" s="2"/>
      <c r="G1627" s="2"/>
      <c r="O1627" s="2"/>
      <c r="Q1627" s="2"/>
      <c r="R1627" s="2"/>
      <c r="S1627" s="2"/>
      <c r="T1627" s="2"/>
    </row>
    <row r="1628" spans="4:20" x14ac:dyDescent="0.2">
      <c r="D1628" s="2"/>
      <c r="E1628" s="2"/>
      <c r="F1628" s="2"/>
      <c r="G1628" s="2"/>
      <c r="O1628" s="2"/>
      <c r="Q1628" s="2"/>
      <c r="R1628" s="2"/>
      <c r="S1628" s="2"/>
      <c r="T1628" s="2"/>
    </row>
    <row r="1629" spans="4:20" x14ac:dyDescent="0.2">
      <c r="D1629" s="2"/>
      <c r="E1629" s="2"/>
      <c r="F1629" s="2"/>
      <c r="G1629" s="2"/>
      <c r="O1629" s="2"/>
      <c r="Q1629" s="2"/>
      <c r="R1629" s="2"/>
      <c r="S1629" s="2"/>
      <c r="T1629" s="2"/>
    </row>
    <row r="1630" spans="4:20" x14ac:dyDescent="0.2">
      <c r="D1630" s="2"/>
      <c r="E1630" s="2"/>
      <c r="F1630" s="2"/>
      <c r="G1630" s="2"/>
      <c r="O1630" s="2"/>
      <c r="Q1630" s="2"/>
      <c r="R1630" s="2"/>
      <c r="S1630" s="2"/>
      <c r="T1630" s="2"/>
    </row>
    <row r="1631" spans="4:20" x14ac:dyDescent="0.2">
      <c r="D1631" s="2"/>
      <c r="E1631" s="2"/>
      <c r="F1631" s="2"/>
      <c r="G1631" s="2"/>
      <c r="O1631" s="2"/>
      <c r="Q1631" s="2"/>
      <c r="R1631" s="2"/>
      <c r="S1631" s="2"/>
      <c r="T1631" s="2"/>
    </row>
    <row r="1632" spans="4:20" x14ac:dyDescent="0.2">
      <c r="D1632" s="2"/>
      <c r="E1632" s="2"/>
      <c r="F1632" s="2"/>
      <c r="G1632" s="2"/>
      <c r="O1632" s="2"/>
      <c r="Q1632" s="2"/>
      <c r="R1632" s="2"/>
      <c r="S1632" s="2"/>
      <c r="T1632" s="2"/>
    </row>
    <row r="1633" spans="4:20" x14ac:dyDescent="0.2">
      <c r="D1633" s="2"/>
      <c r="E1633" s="2"/>
      <c r="F1633" s="2"/>
      <c r="G1633" s="2"/>
      <c r="O1633" s="2"/>
      <c r="Q1633" s="2"/>
      <c r="R1633" s="2"/>
      <c r="S1633" s="2"/>
      <c r="T1633" s="2"/>
    </row>
    <row r="1634" spans="4:20" x14ac:dyDescent="0.2">
      <c r="D1634" s="2"/>
      <c r="E1634" s="2"/>
      <c r="F1634" s="2"/>
      <c r="G1634" s="2"/>
      <c r="O1634" s="2"/>
      <c r="Q1634" s="2"/>
      <c r="R1634" s="2"/>
      <c r="S1634" s="2"/>
      <c r="T1634" s="2"/>
    </row>
    <row r="1635" spans="4:20" x14ac:dyDescent="0.2">
      <c r="D1635" s="2"/>
      <c r="E1635" s="2"/>
      <c r="F1635" s="2"/>
      <c r="G1635" s="2"/>
      <c r="O1635" s="2"/>
      <c r="Q1635" s="2"/>
      <c r="R1635" s="2"/>
      <c r="S1635" s="2"/>
      <c r="T1635" s="2"/>
    </row>
    <row r="1636" spans="4:20" x14ac:dyDescent="0.2">
      <c r="D1636" s="2"/>
      <c r="E1636" s="2"/>
      <c r="F1636" s="2"/>
      <c r="G1636" s="2"/>
      <c r="O1636" s="2"/>
      <c r="Q1636" s="2"/>
      <c r="R1636" s="2"/>
      <c r="S1636" s="2"/>
      <c r="T1636" s="2"/>
    </row>
    <row r="1637" spans="4:20" x14ac:dyDescent="0.2">
      <c r="D1637" s="2"/>
      <c r="E1637" s="2"/>
      <c r="F1637" s="2"/>
      <c r="G1637" s="2"/>
      <c r="O1637" s="2"/>
      <c r="Q1637" s="2"/>
      <c r="R1637" s="2"/>
      <c r="S1637" s="2"/>
      <c r="T1637" s="2"/>
    </row>
    <row r="1638" spans="4:20" x14ac:dyDescent="0.2">
      <c r="D1638" s="2"/>
      <c r="E1638" s="2"/>
      <c r="F1638" s="2"/>
      <c r="G1638" s="2"/>
      <c r="O1638" s="2"/>
      <c r="Q1638" s="2"/>
      <c r="R1638" s="2"/>
      <c r="S1638" s="2"/>
      <c r="T1638" s="2"/>
    </row>
    <row r="1639" spans="4:20" x14ac:dyDescent="0.2">
      <c r="D1639" s="2"/>
      <c r="E1639" s="2"/>
      <c r="F1639" s="2"/>
      <c r="G1639" s="2"/>
      <c r="O1639" s="2"/>
      <c r="Q1639" s="2"/>
      <c r="R1639" s="2"/>
      <c r="S1639" s="2"/>
      <c r="T1639" s="2"/>
    </row>
    <row r="1640" spans="4:20" x14ac:dyDescent="0.2">
      <c r="D1640" s="2"/>
      <c r="E1640" s="2"/>
      <c r="F1640" s="2"/>
      <c r="G1640" s="2"/>
      <c r="O1640" s="2"/>
      <c r="Q1640" s="2"/>
      <c r="R1640" s="2"/>
      <c r="S1640" s="2"/>
      <c r="T1640" s="2"/>
    </row>
    <row r="1641" spans="4:20" x14ac:dyDescent="0.2">
      <c r="D1641" s="2"/>
      <c r="E1641" s="2"/>
      <c r="F1641" s="2"/>
      <c r="G1641" s="2"/>
      <c r="O1641" s="2"/>
      <c r="Q1641" s="2"/>
      <c r="R1641" s="2"/>
      <c r="S1641" s="2"/>
      <c r="T1641" s="2"/>
    </row>
    <row r="1642" spans="4:20" x14ac:dyDescent="0.2">
      <c r="D1642" s="2"/>
      <c r="E1642" s="2"/>
      <c r="F1642" s="2"/>
      <c r="G1642" s="2"/>
      <c r="O1642" s="2"/>
      <c r="Q1642" s="2"/>
      <c r="R1642" s="2"/>
      <c r="S1642" s="2"/>
      <c r="T1642" s="2"/>
    </row>
    <row r="1643" spans="4:20" x14ac:dyDescent="0.2">
      <c r="D1643" s="2"/>
      <c r="E1643" s="2"/>
      <c r="F1643" s="2"/>
      <c r="G1643" s="2"/>
      <c r="O1643" s="2"/>
      <c r="Q1643" s="2"/>
      <c r="R1643" s="2"/>
      <c r="S1643" s="2"/>
      <c r="T1643" s="2"/>
    </row>
    <row r="1644" spans="4:20" x14ac:dyDescent="0.2">
      <c r="D1644" s="2"/>
      <c r="E1644" s="2"/>
      <c r="F1644" s="2"/>
      <c r="G1644" s="2"/>
      <c r="O1644" s="2"/>
      <c r="Q1644" s="2"/>
      <c r="R1644" s="2"/>
      <c r="S1644" s="2"/>
      <c r="T1644" s="2"/>
    </row>
    <row r="1645" spans="4:20" x14ac:dyDescent="0.2">
      <c r="D1645" s="2"/>
      <c r="E1645" s="2"/>
      <c r="F1645" s="2"/>
      <c r="G1645" s="2"/>
      <c r="O1645" s="2"/>
      <c r="Q1645" s="2"/>
      <c r="R1645" s="2"/>
      <c r="S1645" s="2"/>
      <c r="T1645" s="2"/>
    </row>
    <row r="1646" spans="4:20" x14ac:dyDescent="0.2">
      <c r="D1646" s="2"/>
      <c r="E1646" s="2"/>
      <c r="F1646" s="2"/>
      <c r="G1646" s="2"/>
      <c r="O1646" s="2"/>
      <c r="Q1646" s="2"/>
      <c r="R1646" s="2"/>
      <c r="S1646" s="2"/>
      <c r="T1646" s="2"/>
    </row>
    <row r="1647" spans="4:20" x14ac:dyDescent="0.2">
      <c r="D1647" s="2"/>
      <c r="E1647" s="2"/>
      <c r="F1647" s="2"/>
      <c r="G1647" s="2"/>
      <c r="O1647" s="2"/>
      <c r="Q1647" s="2"/>
      <c r="R1647" s="2"/>
      <c r="S1647" s="2"/>
      <c r="T1647" s="2"/>
    </row>
    <row r="1648" spans="4:20" x14ac:dyDescent="0.2">
      <c r="D1648" s="2"/>
      <c r="E1648" s="2"/>
      <c r="F1648" s="2"/>
      <c r="G1648" s="2"/>
      <c r="O1648" s="2"/>
      <c r="Q1648" s="2"/>
      <c r="R1648" s="2"/>
      <c r="S1648" s="2"/>
      <c r="T1648" s="2"/>
    </row>
    <row r="1649" spans="4:20" x14ac:dyDescent="0.2">
      <c r="D1649" s="2"/>
      <c r="E1649" s="2"/>
      <c r="F1649" s="2"/>
      <c r="G1649" s="2"/>
      <c r="O1649" s="2"/>
      <c r="Q1649" s="2"/>
      <c r="R1649" s="2"/>
      <c r="S1649" s="2"/>
      <c r="T1649" s="2"/>
    </row>
    <row r="1650" spans="4:20" x14ac:dyDescent="0.2">
      <c r="D1650" s="2"/>
      <c r="E1650" s="2"/>
      <c r="F1650" s="2"/>
      <c r="G1650" s="2"/>
      <c r="O1650" s="2"/>
      <c r="Q1650" s="2"/>
      <c r="R1650" s="2"/>
      <c r="S1650" s="2"/>
      <c r="T1650" s="2"/>
    </row>
    <row r="1651" spans="4:20" x14ac:dyDescent="0.2">
      <c r="D1651" s="2"/>
      <c r="E1651" s="2"/>
      <c r="F1651" s="2"/>
      <c r="G1651" s="2"/>
      <c r="O1651" s="2"/>
      <c r="Q1651" s="2"/>
      <c r="R1651" s="2"/>
      <c r="S1651" s="2"/>
      <c r="T1651" s="2"/>
    </row>
    <row r="1652" spans="4:20" x14ac:dyDescent="0.2">
      <c r="D1652" s="2"/>
      <c r="E1652" s="2"/>
      <c r="F1652" s="2"/>
      <c r="G1652" s="2"/>
      <c r="O1652" s="2"/>
      <c r="Q1652" s="2"/>
      <c r="R1652" s="2"/>
      <c r="S1652" s="2"/>
      <c r="T1652" s="2"/>
    </row>
    <row r="1653" spans="4:20" x14ac:dyDescent="0.2">
      <c r="D1653" s="2"/>
      <c r="E1653" s="2"/>
      <c r="F1653" s="2"/>
      <c r="G1653" s="2"/>
      <c r="O1653" s="2"/>
      <c r="Q1653" s="2"/>
      <c r="R1653" s="2"/>
      <c r="S1653" s="2"/>
      <c r="T1653" s="2"/>
    </row>
    <row r="1654" spans="4:20" x14ac:dyDescent="0.2">
      <c r="D1654" s="2"/>
      <c r="E1654" s="2"/>
      <c r="F1654" s="2"/>
      <c r="G1654" s="2"/>
      <c r="O1654" s="2"/>
      <c r="Q1654" s="2"/>
      <c r="R1654" s="2"/>
      <c r="S1654" s="2"/>
      <c r="T1654" s="2"/>
    </row>
    <row r="1655" spans="4:20" x14ac:dyDescent="0.2">
      <c r="D1655" s="2"/>
      <c r="E1655" s="2"/>
      <c r="F1655" s="2"/>
      <c r="G1655" s="2"/>
      <c r="O1655" s="2"/>
      <c r="Q1655" s="2"/>
      <c r="R1655" s="2"/>
      <c r="S1655" s="2"/>
      <c r="T1655" s="2"/>
    </row>
    <row r="1656" spans="4:20" x14ac:dyDescent="0.2">
      <c r="D1656" s="2"/>
      <c r="E1656" s="2"/>
      <c r="F1656" s="2"/>
      <c r="G1656" s="2"/>
      <c r="O1656" s="2"/>
      <c r="Q1656" s="2"/>
      <c r="R1656" s="2"/>
      <c r="S1656" s="2"/>
      <c r="T1656" s="2"/>
    </row>
    <row r="1657" spans="4:20" x14ac:dyDescent="0.2">
      <c r="D1657" s="2"/>
      <c r="E1657" s="2"/>
      <c r="F1657" s="2"/>
      <c r="G1657" s="2"/>
      <c r="O1657" s="2"/>
      <c r="Q1657" s="2"/>
      <c r="R1657" s="2"/>
      <c r="S1657" s="2"/>
      <c r="T1657" s="2"/>
    </row>
    <row r="1658" spans="4:20" x14ac:dyDescent="0.2">
      <c r="D1658" s="2"/>
      <c r="E1658" s="2"/>
      <c r="F1658" s="2"/>
      <c r="G1658" s="2"/>
      <c r="O1658" s="2"/>
      <c r="Q1658" s="2"/>
      <c r="R1658" s="2"/>
      <c r="S1658" s="2"/>
      <c r="T1658" s="2"/>
    </row>
    <row r="1659" spans="4:20" x14ac:dyDescent="0.2">
      <c r="D1659" s="2"/>
      <c r="E1659" s="2"/>
      <c r="F1659" s="2"/>
      <c r="G1659" s="2"/>
      <c r="O1659" s="2"/>
      <c r="Q1659" s="2"/>
      <c r="R1659" s="2"/>
      <c r="S1659" s="2"/>
      <c r="T1659" s="2"/>
    </row>
    <row r="1660" spans="4:20" x14ac:dyDescent="0.2">
      <c r="D1660" s="2"/>
      <c r="E1660" s="2"/>
      <c r="F1660" s="2"/>
      <c r="G1660" s="2"/>
      <c r="O1660" s="2"/>
      <c r="Q1660" s="2"/>
      <c r="R1660" s="2"/>
      <c r="S1660" s="2"/>
      <c r="T1660" s="2"/>
    </row>
    <row r="1661" spans="4:20" x14ac:dyDescent="0.2">
      <c r="D1661" s="2"/>
      <c r="E1661" s="2"/>
      <c r="F1661" s="2"/>
      <c r="G1661" s="2"/>
      <c r="O1661" s="2"/>
      <c r="Q1661" s="2"/>
      <c r="R1661" s="2"/>
      <c r="S1661" s="2"/>
      <c r="T1661" s="2"/>
    </row>
    <row r="1662" spans="4:20" x14ac:dyDescent="0.2">
      <c r="D1662" s="2"/>
      <c r="E1662" s="2"/>
      <c r="F1662" s="2"/>
      <c r="G1662" s="2"/>
      <c r="O1662" s="2"/>
      <c r="Q1662" s="2"/>
      <c r="R1662" s="2"/>
      <c r="S1662" s="2"/>
      <c r="T1662" s="2"/>
    </row>
    <row r="1663" spans="4:20" x14ac:dyDescent="0.2">
      <c r="D1663" s="2"/>
      <c r="E1663" s="2"/>
      <c r="F1663" s="2"/>
      <c r="G1663" s="2"/>
      <c r="O1663" s="2"/>
      <c r="Q1663" s="2"/>
      <c r="R1663" s="2"/>
      <c r="S1663" s="2"/>
      <c r="T1663" s="2"/>
    </row>
    <row r="1664" spans="4:20" x14ac:dyDescent="0.2">
      <c r="D1664" s="2"/>
      <c r="E1664" s="2"/>
      <c r="F1664" s="2"/>
      <c r="G1664" s="2"/>
      <c r="O1664" s="2"/>
      <c r="Q1664" s="2"/>
      <c r="R1664" s="2"/>
      <c r="S1664" s="2"/>
      <c r="T1664" s="2"/>
    </row>
    <row r="1665" spans="4:20" x14ac:dyDescent="0.2">
      <c r="D1665" s="2"/>
      <c r="E1665" s="2"/>
      <c r="F1665" s="2"/>
      <c r="G1665" s="2"/>
      <c r="O1665" s="2"/>
      <c r="Q1665" s="2"/>
      <c r="R1665" s="2"/>
      <c r="S1665" s="2"/>
      <c r="T1665" s="2"/>
    </row>
    <row r="1666" spans="4:20" x14ac:dyDescent="0.2">
      <c r="D1666" s="2"/>
      <c r="E1666" s="2"/>
      <c r="F1666" s="2"/>
      <c r="G1666" s="2"/>
      <c r="O1666" s="2"/>
      <c r="Q1666" s="2"/>
      <c r="R1666" s="2"/>
      <c r="S1666" s="2"/>
      <c r="T1666" s="2"/>
    </row>
    <row r="1667" spans="4:20" x14ac:dyDescent="0.2">
      <c r="D1667" s="2"/>
      <c r="E1667" s="2"/>
      <c r="F1667" s="2"/>
      <c r="G1667" s="2"/>
      <c r="O1667" s="2"/>
      <c r="Q1667" s="2"/>
      <c r="R1667" s="2"/>
      <c r="S1667" s="2"/>
      <c r="T1667" s="2"/>
    </row>
    <row r="1668" spans="4:20" x14ac:dyDescent="0.2">
      <c r="D1668" s="2"/>
      <c r="E1668" s="2"/>
      <c r="F1668" s="2"/>
      <c r="G1668" s="2"/>
      <c r="O1668" s="2"/>
      <c r="Q1668" s="2"/>
      <c r="R1668" s="2"/>
      <c r="S1668" s="2"/>
      <c r="T1668" s="2"/>
    </row>
    <row r="1669" spans="4:20" x14ac:dyDescent="0.2">
      <c r="D1669" s="2"/>
      <c r="E1669" s="2"/>
      <c r="F1669" s="2"/>
      <c r="G1669" s="2"/>
      <c r="O1669" s="2"/>
      <c r="Q1669" s="2"/>
      <c r="R1669" s="2"/>
      <c r="S1669" s="2"/>
      <c r="T1669" s="2"/>
    </row>
    <row r="1670" spans="4:20" x14ac:dyDescent="0.2">
      <c r="D1670" s="2"/>
      <c r="E1670" s="2"/>
      <c r="F1670" s="2"/>
      <c r="G1670" s="2"/>
      <c r="O1670" s="2"/>
      <c r="Q1670" s="2"/>
      <c r="R1670" s="2"/>
      <c r="S1670" s="2"/>
      <c r="T1670" s="2"/>
    </row>
    <row r="1671" spans="4:20" x14ac:dyDescent="0.2">
      <c r="D1671" s="2"/>
      <c r="E1671" s="2"/>
      <c r="F1671" s="2"/>
      <c r="G1671" s="2"/>
      <c r="O1671" s="2"/>
      <c r="Q1671" s="2"/>
      <c r="R1671" s="2"/>
      <c r="S1671" s="2"/>
      <c r="T1671" s="2"/>
    </row>
    <row r="1672" spans="4:20" x14ac:dyDescent="0.2">
      <c r="D1672" s="2"/>
      <c r="E1672" s="2"/>
      <c r="F1672" s="2"/>
      <c r="G1672" s="2"/>
      <c r="O1672" s="2"/>
      <c r="Q1672" s="2"/>
      <c r="R1672" s="2"/>
      <c r="S1672" s="2"/>
      <c r="T1672" s="2"/>
    </row>
    <row r="1673" spans="4:20" x14ac:dyDescent="0.2">
      <c r="D1673" s="2"/>
      <c r="E1673" s="2"/>
      <c r="F1673" s="2"/>
      <c r="G1673" s="2"/>
      <c r="O1673" s="2"/>
      <c r="Q1673" s="2"/>
      <c r="R1673" s="2"/>
      <c r="S1673" s="2"/>
      <c r="T1673" s="2"/>
    </row>
    <row r="1674" spans="4:20" x14ac:dyDescent="0.2">
      <c r="D1674" s="2"/>
      <c r="E1674" s="2"/>
      <c r="F1674" s="2"/>
      <c r="G1674" s="2"/>
      <c r="O1674" s="2"/>
      <c r="Q1674" s="2"/>
      <c r="R1674" s="2"/>
      <c r="S1674" s="2"/>
      <c r="T1674" s="2"/>
    </row>
    <row r="1675" spans="4:20" x14ac:dyDescent="0.2">
      <c r="D1675" s="2"/>
      <c r="E1675" s="2"/>
      <c r="F1675" s="2"/>
      <c r="G1675" s="2"/>
      <c r="O1675" s="2"/>
      <c r="Q1675" s="2"/>
      <c r="R1675" s="2"/>
      <c r="S1675" s="2"/>
      <c r="T1675" s="2"/>
    </row>
    <row r="1676" spans="4:20" x14ac:dyDescent="0.2">
      <c r="D1676" s="2"/>
      <c r="E1676" s="2"/>
      <c r="F1676" s="2"/>
      <c r="G1676" s="2"/>
      <c r="O1676" s="2"/>
      <c r="Q1676" s="2"/>
      <c r="R1676" s="2"/>
      <c r="S1676" s="2"/>
      <c r="T1676" s="2"/>
    </row>
    <row r="1677" spans="4:20" x14ac:dyDescent="0.2">
      <c r="D1677" s="2"/>
      <c r="E1677" s="2"/>
      <c r="F1677" s="2"/>
      <c r="G1677" s="2"/>
      <c r="O1677" s="2"/>
      <c r="Q1677" s="2"/>
      <c r="R1677" s="2"/>
      <c r="S1677" s="2"/>
      <c r="T1677" s="2"/>
    </row>
    <row r="1678" spans="4:20" x14ac:dyDescent="0.2">
      <c r="D1678" s="2"/>
      <c r="E1678" s="2"/>
      <c r="F1678" s="2"/>
      <c r="G1678" s="2"/>
      <c r="O1678" s="2"/>
      <c r="Q1678" s="2"/>
      <c r="R1678" s="2"/>
      <c r="S1678" s="2"/>
      <c r="T1678" s="2"/>
    </row>
    <row r="1679" spans="4:20" x14ac:dyDescent="0.2">
      <c r="D1679" s="2"/>
      <c r="E1679" s="2"/>
      <c r="F1679" s="2"/>
      <c r="G1679" s="2"/>
      <c r="O1679" s="2"/>
      <c r="Q1679" s="2"/>
      <c r="R1679" s="2"/>
      <c r="S1679" s="2"/>
      <c r="T1679" s="2"/>
    </row>
    <row r="1680" spans="4:20" x14ac:dyDescent="0.2">
      <c r="D1680" s="2"/>
      <c r="E1680" s="2"/>
      <c r="F1680" s="2"/>
      <c r="G1680" s="2"/>
      <c r="O1680" s="2"/>
      <c r="Q1680" s="2"/>
      <c r="R1680" s="2"/>
      <c r="S1680" s="2"/>
      <c r="T1680" s="2"/>
    </row>
    <row r="1681" spans="4:20" x14ac:dyDescent="0.2">
      <c r="D1681" s="2"/>
      <c r="E1681" s="2"/>
      <c r="F1681" s="2"/>
      <c r="G1681" s="2"/>
      <c r="O1681" s="2"/>
      <c r="Q1681" s="2"/>
      <c r="R1681" s="2"/>
      <c r="S1681" s="2"/>
      <c r="T1681" s="2"/>
    </row>
    <row r="1682" spans="4:20" x14ac:dyDescent="0.2">
      <c r="D1682" s="2"/>
      <c r="E1682" s="2"/>
      <c r="F1682" s="2"/>
      <c r="G1682" s="2"/>
      <c r="O1682" s="2"/>
      <c r="Q1682" s="2"/>
      <c r="R1682" s="2"/>
      <c r="S1682" s="2"/>
      <c r="T1682" s="2"/>
    </row>
    <row r="1683" spans="4:20" x14ac:dyDescent="0.2">
      <c r="D1683" s="2"/>
      <c r="E1683" s="2"/>
      <c r="F1683" s="2"/>
      <c r="G1683" s="2"/>
      <c r="O1683" s="2"/>
      <c r="Q1683" s="2"/>
      <c r="R1683" s="2"/>
      <c r="S1683" s="2"/>
      <c r="T1683" s="2"/>
    </row>
    <row r="1684" spans="4:20" x14ac:dyDescent="0.2">
      <c r="D1684" s="2"/>
      <c r="E1684" s="2"/>
      <c r="F1684" s="2"/>
      <c r="G1684" s="2"/>
      <c r="O1684" s="2"/>
      <c r="Q1684" s="2"/>
      <c r="R1684" s="2"/>
      <c r="S1684" s="2"/>
      <c r="T1684" s="2"/>
    </row>
    <row r="1685" spans="4:20" x14ac:dyDescent="0.2">
      <c r="D1685" s="2"/>
      <c r="E1685" s="2"/>
      <c r="F1685" s="2"/>
      <c r="G1685" s="2"/>
      <c r="O1685" s="2"/>
      <c r="Q1685" s="2"/>
      <c r="R1685" s="2"/>
      <c r="S1685" s="2"/>
      <c r="T1685" s="2"/>
    </row>
    <row r="1686" spans="4:20" x14ac:dyDescent="0.2">
      <c r="D1686" s="2"/>
      <c r="E1686" s="2"/>
      <c r="F1686" s="2"/>
      <c r="G1686" s="2"/>
      <c r="O1686" s="2"/>
      <c r="Q1686" s="2"/>
      <c r="R1686" s="2"/>
      <c r="S1686" s="2"/>
      <c r="T1686" s="2"/>
    </row>
    <row r="1687" spans="4:20" x14ac:dyDescent="0.2">
      <c r="D1687" s="2"/>
      <c r="E1687" s="2"/>
      <c r="F1687" s="2"/>
      <c r="G1687" s="2"/>
      <c r="O1687" s="2"/>
      <c r="Q1687" s="2"/>
      <c r="R1687" s="2"/>
      <c r="S1687" s="2"/>
      <c r="T1687" s="2"/>
    </row>
    <row r="1688" spans="4:20" x14ac:dyDescent="0.2">
      <c r="D1688" s="2"/>
      <c r="E1688" s="2"/>
      <c r="F1688" s="2"/>
      <c r="G1688" s="2"/>
      <c r="O1688" s="2"/>
      <c r="Q1688" s="2"/>
      <c r="R1688" s="2"/>
      <c r="S1688" s="2"/>
      <c r="T1688" s="2"/>
    </row>
    <row r="1689" spans="4:20" x14ac:dyDescent="0.2">
      <c r="D1689" s="2"/>
      <c r="E1689" s="2"/>
      <c r="F1689" s="2"/>
      <c r="G1689" s="2"/>
      <c r="O1689" s="2"/>
      <c r="Q1689" s="2"/>
      <c r="R1689" s="2"/>
      <c r="S1689" s="2"/>
      <c r="T1689" s="2"/>
    </row>
    <row r="1690" spans="4:20" x14ac:dyDescent="0.2">
      <c r="D1690" s="2"/>
      <c r="E1690" s="2"/>
      <c r="F1690" s="2"/>
      <c r="G1690" s="2"/>
      <c r="O1690" s="2"/>
      <c r="Q1690" s="2"/>
      <c r="R1690" s="2"/>
      <c r="S1690" s="2"/>
      <c r="T1690" s="2"/>
    </row>
    <row r="1691" spans="4:20" x14ac:dyDescent="0.2">
      <c r="D1691" s="2"/>
      <c r="E1691" s="2"/>
      <c r="F1691" s="2"/>
      <c r="G1691" s="2"/>
      <c r="O1691" s="2"/>
      <c r="Q1691" s="2"/>
      <c r="R1691" s="2"/>
      <c r="S1691" s="2"/>
      <c r="T1691" s="2"/>
    </row>
    <row r="1692" spans="4:20" x14ac:dyDescent="0.2">
      <c r="D1692" s="2"/>
      <c r="E1692" s="2"/>
      <c r="F1692" s="2"/>
      <c r="G1692" s="2"/>
      <c r="O1692" s="2"/>
      <c r="Q1692" s="2"/>
      <c r="R1692" s="2"/>
      <c r="S1692" s="2"/>
      <c r="T1692" s="2"/>
    </row>
    <row r="1693" spans="4:20" x14ac:dyDescent="0.2">
      <c r="D1693" s="2"/>
      <c r="E1693" s="2"/>
      <c r="F1693" s="2"/>
      <c r="G1693" s="2"/>
      <c r="O1693" s="2"/>
      <c r="Q1693" s="2"/>
      <c r="R1693" s="2"/>
      <c r="S1693" s="2"/>
      <c r="T1693" s="2"/>
    </row>
    <row r="1694" spans="4:20" x14ac:dyDescent="0.2">
      <c r="D1694" s="2"/>
      <c r="E1694" s="2"/>
      <c r="F1694" s="2"/>
      <c r="G1694" s="2"/>
      <c r="O1694" s="2"/>
      <c r="Q1694" s="2"/>
      <c r="R1694" s="2"/>
      <c r="S1694" s="2"/>
      <c r="T1694" s="2"/>
    </row>
    <row r="1695" spans="4:20" x14ac:dyDescent="0.2">
      <c r="D1695" s="2"/>
      <c r="E1695" s="2"/>
      <c r="F1695" s="2"/>
      <c r="G1695" s="2"/>
      <c r="O1695" s="2"/>
      <c r="Q1695" s="2"/>
      <c r="R1695" s="2"/>
      <c r="S1695" s="2"/>
      <c r="T1695" s="2"/>
    </row>
    <row r="1696" spans="4:20" x14ac:dyDescent="0.2">
      <c r="D1696" s="2"/>
      <c r="E1696" s="2"/>
      <c r="F1696" s="2"/>
      <c r="G1696" s="2"/>
      <c r="O1696" s="2"/>
      <c r="Q1696" s="2"/>
      <c r="R1696" s="2"/>
      <c r="S1696" s="2"/>
      <c r="T1696" s="2"/>
    </row>
    <row r="1697" spans="4:20" x14ac:dyDescent="0.2">
      <c r="D1697" s="2"/>
      <c r="E1697" s="2"/>
      <c r="F1697" s="2"/>
      <c r="G1697" s="2"/>
      <c r="O1697" s="2"/>
      <c r="Q1697" s="2"/>
      <c r="R1697" s="2"/>
      <c r="S1697" s="2"/>
      <c r="T1697" s="2"/>
    </row>
    <row r="1698" spans="4:20" x14ac:dyDescent="0.2">
      <c r="D1698" s="2"/>
      <c r="E1698" s="2"/>
      <c r="F1698" s="2"/>
      <c r="G1698" s="2"/>
      <c r="O1698" s="2"/>
      <c r="Q1698" s="2"/>
      <c r="R1698" s="2"/>
      <c r="S1698" s="2"/>
      <c r="T1698" s="2"/>
    </row>
    <row r="1699" spans="4:20" x14ac:dyDescent="0.2">
      <c r="D1699" s="2"/>
      <c r="E1699" s="2"/>
      <c r="F1699" s="2"/>
      <c r="G1699" s="2"/>
      <c r="O1699" s="2"/>
      <c r="Q1699" s="2"/>
      <c r="R1699" s="2"/>
      <c r="S1699" s="2"/>
      <c r="T1699" s="2"/>
    </row>
    <row r="1700" spans="4:20" x14ac:dyDescent="0.2">
      <c r="D1700" s="2"/>
      <c r="E1700" s="2"/>
      <c r="F1700" s="2"/>
      <c r="G1700" s="2"/>
      <c r="O1700" s="2"/>
      <c r="Q1700" s="2"/>
      <c r="R1700" s="2"/>
      <c r="S1700" s="2"/>
      <c r="T1700" s="2"/>
    </row>
    <row r="1701" spans="4:20" x14ac:dyDescent="0.2">
      <c r="D1701" s="2"/>
      <c r="E1701" s="2"/>
      <c r="F1701" s="2"/>
      <c r="G1701" s="2"/>
      <c r="O1701" s="2"/>
      <c r="Q1701" s="2"/>
      <c r="R1701" s="2"/>
      <c r="S1701" s="2"/>
      <c r="T1701" s="2"/>
    </row>
    <row r="1702" spans="4:20" x14ac:dyDescent="0.2">
      <c r="D1702" s="2"/>
      <c r="E1702" s="2"/>
      <c r="F1702" s="2"/>
      <c r="G1702" s="2"/>
      <c r="O1702" s="2"/>
      <c r="Q1702" s="2"/>
      <c r="R1702" s="2"/>
      <c r="S1702" s="2"/>
      <c r="T1702" s="2"/>
    </row>
    <row r="1703" spans="4:20" x14ac:dyDescent="0.2">
      <c r="D1703" s="2"/>
      <c r="E1703" s="2"/>
      <c r="F1703" s="2"/>
      <c r="G1703" s="2"/>
      <c r="O1703" s="2"/>
      <c r="Q1703" s="2"/>
      <c r="R1703" s="2"/>
      <c r="S1703" s="2"/>
      <c r="T1703" s="2"/>
    </row>
    <row r="1704" spans="4:20" x14ac:dyDescent="0.2">
      <c r="D1704" s="2"/>
      <c r="E1704" s="2"/>
      <c r="F1704" s="2"/>
      <c r="G1704" s="2"/>
      <c r="O1704" s="2"/>
      <c r="Q1704" s="2"/>
      <c r="R1704" s="2"/>
      <c r="S1704" s="2"/>
      <c r="T1704" s="2"/>
    </row>
    <row r="1705" spans="4:20" x14ac:dyDescent="0.2">
      <c r="D1705" s="2"/>
      <c r="E1705" s="2"/>
      <c r="F1705" s="2"/>
      <c r="G1705" s="2"/>
      <c r="O1705" s="2"/>
      <c r="Q1705" s="2"/>
      <c r="R1705" s="2"/>
      <c r="S1705" s="2"/>
      <c r="T1705" s="2"/>
    </row>
    <row r="1706" spans="4:20" x14ac:dyDescent="0.2">
      <c r="D1706" s="2"/>
      <c r="E1706" s="2"/>
      <c r="F1706" s="2"/>
      <c r="G1706" s="2"/>
      <c r="O1706" s="2"/>
      <c r="Q1706" s="2"/>
      <c r="R1706" s="2"/>
      <c r="S1706" s="2"/>
      <c r="T1706" s="2"/>
    </row>
    <row r="1707" spans="4:20" x14ac:dyDescent="0.2">
      <c r="D1707" s="2"/>
      <c r="E1707" s="2"/>
      <c r="F1707" s="2"/>
      <c r="G1707" s="2"/>
      <c r="O1707" s="2"/>
      <c r="Q1707" s="2"/>
      <c r="R1707" s="2"/>
      <c r="S1707" s="2"/>
      <c r="T1707" s="2"/>
    </row>
    <row r="1708" spans="4:20" x14ac:dyDescent="0.2">
      <c r="D1708" s="2"/>
      <c r="E1708" s="2"/>
      <c r="F1708" s="2"/>
      <c r="G1708" s="2"/>
      <c r="O1708" s="2"/>
      <c r="Q1708" s="2"/>
      <c r="R1708" s="2"/>
      <c r="S1708" s="2"/>
      <c r="T1708" s="2"/>
    </row>
    <row r="1709" spans="4:20" x14ac:dyDescent="0.2">
      <c r="D1709" s="2"/>
      <c r="E1709" s="2"/>
      <c r="F1709" s="2"/>
      <c r="G1709" s="2"/>
      <c r="O1709" s="2"/>
      <c r="Q1709" s="2"/>
      <c r="R1709" s="2"/>
      <c r="S1709" s="2"/>
      <c r="T1709" s="2"/>
    </row>
    <row r="1710" spans="4:20" x14ac:dyDescent="0.2">
      <c r="D1710" s="2"/>
      <c r="E1710" s="2"/>
      <c r="F1710" s="2"/>
      <c r="G1710" s="2"/>
      <c r="O1710" s="2"/>
      <c r="Q1710" s="2"/>
      <c r="R1710" s="2"/>
      <c r="S1710" s="2"/>
      <c r="T1710" s="2"/>
    </row>
    <row r="1711" spans="4:20" x14ac:dyDescent="0.2">
      <c r="D1711" s="2"/>
      <c r="E1711" s="2"/>
      <c r="F1711" s="2"/>
      <c r="G1711" s="2"/>
      <c r="O1711" s="2"/>
      <c r="Q1711" s="2"/>
      <c r="R1711" s="2"/>
      <c r="S1711" s="2"/>
      <c r="T1711" s="2"/>
    </row>
    <row r="1712" spans="4:20" x14ac:dyDescent="0.2">
      <c r="D1712" s="2"/>
      <c r="E1712" s="2"/>
      <c r="F1712" s="2"/>
      <c r="G1712" s="2"/>
      <c r="O1712" s="2"/>
      <c r="Q1712" s="2"/>
      <c r="R1712" s="2"/>
      <c r="S1712" s="2"/>
      <c r="T1712" s="2"/>
    </row>
    <row r="1713" spans="4:20" x14ac:dyDescent="0.2">
      <c r="D1713" s="2"/>
      <c r="E1713" s="2"/>
      <c r="F1713" s="2"/>
      <c r="G1713" s="2"/>
      <c r="O1713" s="2"/>
      <c r="Q1713" s="2"/>
      <c r="R1713" s="2"/>
      <c r="S1713" s="2"/>
      <c r="T1713" s="2"/>
    </row>
    <row r="1714" spans="4:20" x14ac:dyDescent="0.2">
      <c r="D1714" s="2"/>
      <c r="E1714" s="2"/>
      <c r="F1714" s="2"/>
      <c r="G1714" s="2"/>
      <c r="O1714" s="2"/>
      <c r="Q1714" s="2"/>
      <c r="R1714" s="2"/>
      <c r="S1714" s="2"/>
      <c r="T1714" s="2"/>
    </row>
    <row r="1715" spans="4:20" x14ac:dyDescent="0.2">
      <c r="D1715" s="2"/>
      <c r="E1715" s="2"/>
      <c r="F1715" s="2"/>
      <c r="G1715" s="2"/>
      <c r="O1715" s="2"/>
      <c r="Q1715" s="2"/>
      <c r="R1715" s="2"/>
      <c r="S1715" s="2"/>
      <c r="T1715" s="2"/>
    </row>
    <row r="1716" spans="4:20" x14ac:dyDescent="0.2">
      <c r="D1716" s="2"/>
      <c r="E1716" s="2"/>
      <c r="F1716" s="2"/>
      <c r="G1716" s="2"/>
      <c r="O1716" s="2"/>
      <c r="Q1716" s="2"/>
      <c r="R1716" s="2"/>
      <c r="S1716" s="2"/>
      <c r="T1716" s="2"/>
    </row>
    <row r="1717" spans="4:20" x14ac:dyDescent="0.2">
      <c r="D1717" s="2"/>
      <c r="E1717" s="2"/>
      <c r="F1717" s="2"/>
      <c r="G1717" s="2"/>
      <c r="O1717" s="2"/>
      <c r="Q1717" s="2"/>
      <c r="R1717" s="2"/>
      <c r="S1717" s="2"/>
      <c r="T1717" s="2"/>
    </row>
    <row r="1718" spans="4:20" x14ac:dyDescent="0.2">
      <c r="D1718" s="2"/>
      <c r="E1718" s="2"/>
      <c r="F1718" s="2"/>
      <c r="G1718" s="2"/>
      <c r="O1718" s="2"/>
      <c r="Q1718" s="2"/>
      <c r="R1718" s="2"/>
      <c r="S1718" s="2"/>
      <c r="T1718" s="2"/>
    </row>
    <row r="1719" spans="4:20" x14ac:dyDescent="0.2">
      <c r="D1719" s="2"/>
      <c r="E1719" s="2"/>
      <c r="F1719" s="2"/>
      <c r="G1719" s="2"/>
      <c r="O1719" s="2"/>
      <c r="Q1719" s="2"/>
      <c r="R1719" s="2"/>
      <c r="S1719" s="2"/>
      <c r="T1719" s="2"/>
    </row>
    <row r="1720" spans="4:20" x14ac:dyDescent="0.2">
      <c r="D1720" s="2"/>
      <c r="E1720" s="2"/>
      <c r="F1720" s="2"/>
      <c r="G1720" s="2"/>
      <c r="O1720" s="2"/>
      <c r="Q1720" s="2"/>
      <c r="R1720" s="2"/>
      <c r="S1720" s="2"/>
      <c r="T1720" s="2"/>
    </row>
    <row r="1721" spans="4:20" x14ac:dyDescent="0.2">
      <c r="D1721" s="2"/>
      <c r="E1721" s="2"/>
      <c r="F1721" s="2"/>
      <c r="G1721" s="2"/>
      <c r="O1721" s="2"/>
      <c r="Q1721" s="2"/>
      <c r="R1721" s="2"/>
      <c r="S1721" s="2"/>
      <c r="T1721" s="2"/>
    </row>
    <row r="1722" spans="4:20" x14ac:dyDescent="0.2">
      <c r="D1722" s="2"/>
      <c r="E1722" s="2"/>
      <c r="F1722" s="2"/>
      <c r="G1722" s="2"/>
      <c r="O1722" s="2"/>
      <c r="Q1722" s="2"/>
      <c r="R1722" s="2"/>
      <c r="S1722" s="2"/>
      <c r="T1722" s="2"/>
    </row>
    <row r="1723" spans="4:20" x14ac:dyDescent="0.2">
      <c r="D1723" s="2"/>
      <c r="E1723" s="2"/>
      <c r="F1723" s="2"/>
      <c r="G1723" s="2"/>
      <c r="O1723" s="2"/>
      <c r="Q1723" s="2"/>
      <c r="R1723" s="2"/>
      <c r="S1723" s="2"/>
      <c r="T1723" s="2"/>
    </row>
    <row r="1724" spans="4:20" x14ac:dyDescent="0.2">
      <c r="D1724" s="2"/>
      <c r="E1724" s="2"/>
      <c r="F1724" s="2"/>
      <c r="G1724" s="2"/>
      <c r="O1724" s="2"/>
      <c r="Q1724" s="2"/>
      <c r="R1724" s="2"/>
      <c r="S1724" s="2"/>
      <c r="T1724" s="2"/>
    </row>
    <row r="1725" spans="4:20" x14ac:dyDescent="0.2">
      <c r="D1725" s="2"/>
      <c r="E1725" s="2"/>
      <c r="F1725" s="2"/>
      <c r="G1725" s="2"/>
      <c r="O1725" s="2"/>
      <c r="Q1725" s="2"/>
      <c r="R1725" s="2"/>
      <c r="S1725" s="2"/>
      <c r="T1725" s="2"/>
    </row>
    <row r="1726" spans="4:20" x14ac:dyDescent="0.2">
      <c r="D1726" s="2"/>
      <c r="E1726" s="2"/>
      <c r="F1726" s="2"/>
      <c r="G1726" s="2"/>
      <c r="O1726" s="2"/>
      <c r="Q1726" s="2"/>
      <c r="R1726" s="2"/>
      <c r="S1726" s="2"/>
      <c r="T1726" s="2"/>
    </row>
    <row r="1727" spans="4:20" x14ac:dyDescent="0.2">
      <c r="D1727" s="2"/>
      <c r="E1727" s="2"/>
      <c r="F1727" s="2"/>
      <c r="G1727" s="2"/>
      <c r="O1727" s="2"/>
      <c r="Q1727" s="2"/>
      <c r="R1727" s="2"/>
      <c r="S1727" s="2"/>
      <c r="T1727" s="2"/>
    </row>
    <row r="1728" spans="4:20" x14ac:dyDescent="0.2">
      <c r="D1728" s="2"/>
      <c r="E1728" s="2"/>
      <c r="F1728" s="2"/>
      <c r="G1728" s="2"/>
      <c r="O1728" s="2"/>
      <c r="Q1728" s="2"/>
      <c r="R1728" s="2"/>
      <c r="S1728" s="2"/>
      <c r="T1728" s="2"/>
    </row>
    <row r="1729" spans="4:20" x14ac:dyDescent="0.2">
      <c r="D1729" s="2"/>
      <c r="E1729" s="2"/>
      <c r="F1729" s="2"/>
      <c r="G1729" s="2"/>
      <c r="O1729" s="2"/>
      <c r="Q1729" s="2"/>
      <c r="R1729" s="2"/>
      <c r="S1729" s="2"/>
      <c r="T1729" s="2"/>
    </row>
    <row r="1730" spans="4:20" x14ac:dyDescent="0.2">
      <c r="D1730" s="2"/>
      <c r="E1730" s="2"/>
      <c r="F1730" s="2"/>
      <c r="G1730" s="2"/>
      <c r="O1730" s="2"/>
      <c r="Q1730" s="2"/>
      <c r="R1730" s="2"/>
      <c r="S1730" s="2"/>
      <c r="T1730" s="2"/>
    </row>
    <row r="1731" spans="4:20" x14ac:dyDescent="0.2">
      <c r="D1731" s="2"/>
      <c r="E1731" s="2"/>
      <c r="F1731" s="2"/>
      <c r="G1731" s="2"/>
      <c r="O1731" s="2"/>
      <c r="Q1731" s="2"/>
      <c r="R1731" s="2"/>
      <c r="S1731" s="2"/>
      <c r="T1731" s="2"/>
    </row>
    <row r="1732" spans="4:20" x14ac:dyDescent="0.2">
      <c r="D1732" s="2"/>
      <c r="E1732" s="2"/>
      <c r="F1732" s="2"/>
      <c r="G1732" s="2"/>
      <c r="O1732" s="2"/>
      <c r="Q1732" s="2"/>
      <c r="R1732" s="2"/>
      <c r="S1732" s="2"/>
      <c r="T1732" s="2"/>
    </row>
    <row r="1733" spans="4:20" x14ac:dyDescent="0.2">
      <c r="D1733" s="2"/>
      <c r="E1733" s="2"/>
      <c r="F1733" s="2"/>
      <c r="G1733" s="2"/>
      <c r="O1733" s="2"/>
      <c r="Q1733" s="2"/>
      <c r="R1733" s="2"/>
      <c r="S1733" s="2"/>
      <c r="T1733" s="2"/>
    </row>
    <row r="1734" spans="4:20" x14ac:dyDescent="0.2">
      <c r="D1734" s="2"/>
      <c r="E1734" s="2"/>
      <c r="F1734" s="2"/>
      <c r="G1734" s="2"/>
      <c r="O1734" s="2"/>
      <c r="Q1734" s="2"/>
      <c r="R1734" s="2"/>
      <c r="S1734" s="2"/>
      <c r="T1734" s="2"/>
    </row>
    <row r="1735" spans="4:20" x14ac:dyDescent="0.2">
      <c r="D1735" s="2"/>
      <c r="E1735" s="2"/>
      <c r="F1735" s="2"/>
      <c r="G1735" s="2"/>
      <c r="O1735" s="2"/>
      <c r="Q1735" s="2"/>
      <c r="R1735" s="2"/>
      <c r="S1735" s="2"/>
      <c r="T1735" s="2"/>
    </row>
    <row r="1736" spans="4:20" x14ac:dyDescent="0.2">
      <c r="D1736" s="2"/>
      <c r="E1736" s="2"/>
      <c r="F1736" s="2"/>
      <c r="G1736" s="2"/>
      <c r="O1736" s="2"/>
      <c r="Q1736" s="2"/>
      <c r="R1736" s="2"/>
      <c r="S1736" s="2"/>
      <c r="T1736" s="2"/>
    </row>
    <row r="1737" spans="4:20" x14ac:dyDescent="0.2">
      <c r="D1737" s="2"/>
      <c r="E1737" s="2"/>
      <c r="F1737" s="2"/>
      <c r="G1737" s="2"/>
      <c r="O1737" s="2"/>
      <c r="Q1737" s="2"/>
      <c r="R1737" s="2"/>
      <c r="S1737" s="2"/>
      <c r="T1737" s="2"/>
    </row>
    <row r="1738" spans="4:20" x14ac:dyDescent="0.2">
      <c r="D1738" s="2"/>
      <c r="E1738" s="2"/>
      <c r="F1738" s="2"/>
      <c r="G1738" s="2"/>
      <c r="O1738" s="2"/>
      <c r="Q1738" s="2"/>
      <c r="R1738" s="2"/>
      <c r="S1738" s="2"/>
      <c r="T1738" s="2"/>
    </row>
    <row r="1739" spans="4:20" x14ac:dyDescent="0.2">
      <c r="D1739" s="2"/>
      <c r="E1739" s="2"/>
      <c r="F1739" s="2"/>
      <c r="G1739" s="2"/>
      <c r="O1739" s="2"/>
      <c r="Q1739" s="2"/>
      <c r="R1739" s="2"/>
      <c r="S1739" s="2"/>
      <c r="T1739" s="2"/>
    </row>
    <row r="1740" spans="4:20" x14ac:dyDescent="0.2">
      <c r="D1740" s="2"/>
      <c r="E1740" s="2"/>
      <c r="F1740" s="2"/>
      <c r="G1740" s="2"/>
      <c r="O1740" s="2"/>
      <c r="Q1740" s="2"/>
      <c r="R1740" s="2"/>
      <c r="S1740" s="2"/>
      <c r="T1740" s="2"/>
    </row>
    <row r="1741" spans="4:20" x14ac:dyDescent="0.2">
      <c r="D1741" s="2"/>
      <c r="E1741" s="2"/>
      <c r="F1741" s="2"/>
      <c r="G1741" s="2"/>
      <c r="O1741" s="2"/>
      <c r="Q1741" s="2"/>
      <c r="R1741" s="2"/>
      <c r="S1741" s="2"/>
      <c r="T1741" s="2"/>
    </row>
    <row r="1742" spans="4:20" x14ac:dyDescent="0.2">
      <c r="D1742" s="2"/>
      <c r="E1742" s="2"/>
      <c r="F1742" s="2"/>
      <c r="G1742" s="2"/>
      <c r="O1742" s="2"/>
      <c r="Q1742" s="2"/>
      <c r="R1742" s="2"/>
      <c r="S1742" s="2"/>
      <c r="T1742" s="2"/>
    </row>
    <row r="1743" spans="4:20" x14ac:dyDescent="0.2">
      <c r="D1743" s="2"/>
      <c r="E1743" s="2"/>
      <c r="F1743" s="2"/>
      <c r="G1743" s="2"/>
      <c r="O1743" s="2"/>
      <c r="Q1743" s="2"/>
      <c r="R1743" s="2"/>
      <c r="S1743" s="2"/>
      <c r="T1743" s="2"/>
    </row>
    <row r="1744" spans="4:20" x14ac:dyDescent="0.2">
      <c r="D1744" s="2"/>
      <c r="E1744" s="2"/>
      <c r="F1744" s="2"/>
      <c r="G1744" s="2"/>
      <c r="O1744" s="2"/>
      <c r="Q1744" s="2"/>
      <c r="R1744" s="2"/>
      <c r="S1744" s="2"/>
      <c r="T1744" s="2"/>
    </row>
    <row r="1745" spans="4:20" x14ac:dyDescent="0.2">
      <c r="D1745" s="2"/>
      <c r="E1745" s="2"/>
      <c r="F1745" s="2"/>
      <c r="G1745" s="2"/>
      <c r="O1745" s="2"/>
      <c r="Q1745" s="2"/>
      <c r="R1745" s="2"/>
      <c r="S1745" s="2"/>
      <c r="T1745" s="2"/>
    </row>
    <row r="1746" spans="4:20" x14ac:dyDescent="0.2">
      <c r="D1746" s="2"/>
      <c r="E1746" s="2"/>
      <c r="F1746" s="2"/>
      <c r="G1746" s="2"/>
      <c r="O1746" s="2"/>
      <c r="Q1746" s="2"/>
      <c r="R1746" s="2"/>
      <c r="S1746" s="2"/>
      <c r="T1746" s="2"/>
    </row>
    <row r="1747" spans="4:20" x14ac:dyDescent="0.2">
      <c r="D1747" s="2"/>
      <c r="E1747" s="2"/>
      <c r="F1747" s="2"/>
      <c r="G1747" s="2"/>
      <c r="O1747" s="2"/>
      <c r="Q1747" s="2"/>
      <c r="R1747" s="2"/>
      <c r="S1747" s="2"/>
      <c r="T1747" s="2"/>
    </row>
    <row r="1748" spans="4:20" x14ac:dyDescent="0.2">
      <c r="D1748" s="2"/>
      <c r="E1748" s="2"/>
      <c r="F1748" s="2"/>
      <c r="G1748" s="2"/>
      <c r="O1748" s="2"/>
      <c r="Q1748" s="2"/>
      <c r="R1748" s="2"/>
      <c r="S1748" s="2"/>
      <c r="T1748" s="2"/>
    </row>
    <row r="1749" spans="4:20" x14ac:dyDescent="0.2">
      <c r="D1749" s="2"/>
      <c r="E1749" s="2"/>
      <c r="F1749" s="2"/>
      <c r="G1749" s="2"/>
      <c r="O1749" s="2"/>
      <c r="Q1749" s="2"/>
      <c r="R1749" s="2"/>
      <c r="S1749" s="2"/>
      <c r="T1749" s="2"/>
    </row>
    <row r="1750" spans="4:20" x14ac:dyDescent="0.2">
      <c r="D1750" s="2"/>
      <c r="E1750" s="2"/>
      <c r="F1750" s="2"/>
      <c r="G1750" s="2"/>
      <c r="O1750" s="2"/>
      <c r="Q1750" s="2"/>
      <c r="R1750" s="2"/>
      <c r="S1750" s="2"/>
      <c r="T1750" s="2"/>
    </row>
    <row r="1751" spans="4:20" x14ac:dyDescent="0.2">
      <c r="D1751" s="2"/>
      <c r="E1751" s="2"/>
      <c r="F1751" s="2"/>
      <c r="G1751" s="2"/>
      <c r="O1751" s="2"/>
      <c r="Q1751" s="2"/>
      <c r="R1751" s="2"/>
      <c r="S1751" s="2"/>
      <c r="T1751" s="2"/>
    </row>
    <row r="1752" spans="4:20" x14ac:dyDescent="0.2">
      <c r="D1752" s="2"/>
      <c r="E1752" s="2"/>
      <c r="F1752" s="2"/>
      <c r="G1752" s="2"/>
      <c r="O1752" s="2"/>
      <c r="Q1752" s="2"/>
      <c r="R1752" s="2"/>
      <c r="S1752" s="2"/>
      <c r="T1752" s="2"/>
    </row>
    <row r="1753" spans="4:20" x14ac:dyDescent="0.2">
      <c r="D1753" s="2"/>
      <c r="E1753" s="2"/>
      <c r="F1753" s="2"/>
      <c r="G1753" s="2"/>
      <c r="O1753" s="2"/>
      <c r="Q1753" s="2"/>
      <c r="R1753" s="2"/>
      <c r="S1753" s="2"/>
      <c r="T1753" s="2"/>
    </row>
    <row r="1754" spans="4:20" x14ac:dyDescent="0.2">
      <c r="D1754" s="2"/>
      <c r="E1754" s="2"/>
      <c r="F1754" s="2"/>
      <c r="G1754" s="2"/>
      <c r="O1754" s="2"/>
      <c r="Q1754" s="2"/>
      <c r="R1754" s="2"/>
      <c r="S1754" s="2"/>
      <c r="T1754" s="2"/>
    </row>
    <row r="1755" spans="4:20" x14ac:dyDescent="0.2">
      <c r="D1755" s="2"/>
      <c r="E1755" s="2"/>
      <c r="F1755" s="2"/>
      <c r="G1755" s="2"/>
      <c r="O1755" s="2"/>
      <c r="Q1755" s="2"/>
      <c r="R1755" s="2"/>
      <c r="S1755" s="2"/>
      <c r="T1755" s="2"/>
    </row>
    <row r="1756" spans="4:20" x14ac:dyDescent="0.2">
      <c r="D1756" s="2"/>
      <c r="E1756" s="2"/>
      <c r="F1756" s="2"/>
      <c r="G1756" s="2"/>
      <c r="O1756" s="2"/>
      <c r="Q1756" s="2"/>
      <c r="R1756" s="2"/>
      <c r="S1756" s="2"/>
      <c r="T1756" s="2"/>
    </row>
    <row r="1757" spans="4:20" x14ac:dyDescent="0.2">
      <c r="D1757" s="2"/>
      <c r="E1757" s="2"/>
      <c r="F1757" s="2"/>
      <c r="G1757" s="2"/>
      <c r="O1757" s="2"/>
      <c r="Q1757" s="2"/>
      <c r="R1757" s="2"/>
      <c r="S1757" s="2"/>
      <c r="T1757" s="2"/>
    </row>
    <row r="1758" spans="4:20" x14ac:dyDescent="0.2">
      <c r="D1758" s="2"/>
      <c r="E1758" s="2"/>
      <c r="F1758" s="2"/>
      <c r="G1758" s="2"/>
      <c r="O1758" s="2"/>
      <c r="Q1758" s="2"/>
      <c r="R1758" s="2"/>
      <c r="S1758" s="2"/>
      <c r="T1758" s="2"/>
    </row>
    <row r="1759" spans="4:20" x14ac:dyDescent="0.2">
      <c r="D1759" s="2"/>
      <c r="E1759" s="2"/>
      <c r="F1759" s="2"/>
      <c r="G1759" s="2"/>
      <c r="O1759" s="2"/>
      <c r="Q1759" s="2"/>
      <c r="R1759" s="2"/>
      <c r="S1759" s="2"/>
      <c r="T1759" s="2"/>
    </row>
    <row r="1760" spans="4:20" x14ac:dyDescent="0.2">
      <c r="D1760" s="2"/>
      <c r="E1760" s="2"/>
      <c r="F1760" s="2"/>
      <c r="G1760" s="2"/>
      <c r="O1760" s="2"/>
      <c r="Q1760" s="2"/>
      <c r="R1760" s="2"/>
      <c r="S1760" s="2"/>
      <c r="T1760" s="2"/>
    </row>
    <row r="1761" spans="4:20" x14ac:dyDescent="0.2">
      <c r="D1761" s="2"/>
      <c r="E1761" s="2"/>
      <c r="F1761" s="2"/>
      <c r="G1761" s="2"/>
      <c r="O1761" s="2"/>
      <c r="Q1761" s="2"/>
      <c r="R1761" s="2"/>
      <c r="S1761" s="2"/>
      <c r="T1761" s="2"/>
    </row>
    <row r="1762" spans="4:20" x14ac:dyDescent="0.2">
      <c r="D1762" s="2"/>
      <c r="E1762" s="2"/>
      <c r="F1762" s="2"/>
      <c r="G1762" s="2"/>
      <c r="O1762" s="2"/>
      <c r="Q1762" s="2"/>
      <c r="R1762" s="2"/>
      <c r="S1762" s="2"/>
      <c r="T1762" s="2"/>
    </row>
    <row r="1763" spans="4:20" x14ac:dyDescent="0.2">
      <c r="D1763" s="2"/>
      <c r="E1763" s="2"/>
      <c r="F1763" s="2"/>
      <c r="G1763" s="2"/>
      <c r="O1763" s="2"/>
      <c r="Q1763" s="2"/>
      <c r="R1763" s="2"/>
      <c r="S1763" s="2"/>
      <c r="T1763" s="2"/>
    </row>
    <row r="1764" spans="4:20" x14ac:dyDescent="0.2">
      <c r="D1764" s="2"/>
      <c r="E1764" s="2"/>
      <c r="F1764" s="2"/>
      <c r="G1764" s="2"/>
      <c r="O1764" s="2"/>
      <c r="Q1764" s="2"/>
      <c r="R1764" s="2"/>
      <c r="S1764" s="2"/>
      <c r="T1764" s="2"/>
    </row>
    <row r="1765" spans="4:20" x14ac:dyDescent="0.2">
      <c r="D1765" s="2"/>
      <c r="E1765" s="2"/>
      <c r="F1765" s="2"/>
      <c r="G1765" s="2"/>
      <c r="O1765" s="2"/>
      <c r="Q1765" s="2"/>
      <c r="R1765" s="2"/>
      <c r="S1765" s="2"/>
      <c r="T1765" s="2"/>
    </row>
    <row r="1766" spans="4:20" x14ac:dyDescent="0.2">
      <c r="D1766" s="2"/>
      <c r="E1766" s="2"/>
      <c r="F1766" s="2"/>
      <c r="G1766" s="2"/>
      <c r="O1766" s="2"/>
      <c r="Q1766" s="2"/>
      <c r="R1766" s="2"/>
      <c r="S1766" s="2"/>
      <c r="T1766" s="2"/>
    </row>
    <row r="1767" spans="4:20" x14ac:dyDescent="0.2">
      <c r="D1767" s="2"/>
      <c r="E1767" s="2"/>
      <c r="F1767" s="2"/>
      <c r="G1767" s="2"/>
      <c r="O1767" s="2"/>
      <c r="Q1767" s="2"/>
      <c r="R1767" s="2"/>
      <c r="S1767" s="2"/>
      <c r="T1767" s="2"/>
    </row>
    <row r="1768" spans="4:20" x14ac:dyDescent="0.2">
      <c r="D1768" s="2"/>
      <c r="E1768" s="2"/>
      <c r="F1768" s="2"/>
      <c r="G1768" s="2"/>
      <c r="O1768" s="2"/>
      <c r="Q1768" s="2"/>
      <c r="R1768" s="2"/>
      <c r="S1768" s="2"/>
      <c r="T1768" s="2"/>
    </row>
    <row r="1769" spans="4:20" x14ac:dyDescent="0.2">
      <c r="D1769" s="2"/>
      <c r="E1769" s="2"/>
      <c r="F1769" s="2"/>
      <c r="G1769" s="2"/>
      <c r="O1769" s="2"/>
      <c r="Q1769" s="2"/>
      <c r="R1769" s="2"/>
      <c r="S1769" s="2"/>
      <c r="T1769" s="2"/>
    </row>
    <row r="1770" spans="4:20" x14ac:dyDescent="0.2">
      <c r="D1770" s="2"/>
      <c r="E1770" s="2"/>
      <c r="F1770" s="2"/>
      <c r="G1770" s="2"/>
      <c r="O1770" s="2"/>
      <c r="Q1770" s="2"/>
      <c r="R1770" s="2"/>
      <c r="S1770" s="2"/>
      <c r="T1770" s="2"/>
    </row>
    <row r="1771" spans="4:20" x14ac:dyDescent="0.2">
      <c r="D1771" s="2"/>
      <c r="E1771" s="2"/>
      <c r="F1771" s="2"/>
      <c r="G1771" s="2"/>
      <c r="O1771" s="2"/>
      <c r="Q1771" s="2"/>
      <c r="R1771" s="2"/>
      <c r="S1771" s="2"/>
      <c r="T1771" s="2"/>
    </row>
    <row r="1772" spans="4:20" x14ac:dyDescent="0.2">
      <c r="D1772" s="2"/>
      <c r="E1772" s="2"/>
      <c r="F1772" s="2"/>
      <c r="G1772" s="2"/>
      <c r="O1772" s="2"/>
      <c r="Q1772" s="2"/>
      <c r="R1772" s="2"/>
      <c r="S1772" s="2"/>
      <c r="T1772" s="2"/>
    </row>
    <row r="1773" spans="4:20" x14ac:dyDescent="0.2">
      <c r="D1773" s="2"/>
      <c r="E1773" s="2"/>
      <c r="F1773" s="2"/>
      <c r="G1773" s="2"/>
      <c r="O1773" s="2"/>
      <c r="Q1773" s="2"/>
      <c r="R1773" s="2"/>
      <c r="S1773" s="2"/>
      <c r="T1773" s="2"/>
    </row>
    <row r="1774" spans="4:20" x14ac:dyDescent="0.2">
      <c r="D1774" s="2"/>
      <c r="E1774" s="2"/>
      <c r="F1774" s="2"/>
      <c r="G1774" s="2"/>
      <c r="O1774" s="2"/>
      <c r="Q1774" s="2"/>
      <c r="R1774" s="2"/>
      <c r="S1774" s="2"/>
      <c r="T1774" s="2"/>
    </row>
    <row r="1775" spans="4:20" x14ac:dyDescent="0.2">
      <c r="D1775" s="2"/>
      <c r="E1775" s="2"/>
      <c r="F1775" s="2"/>
      <c r="G1775" s="2"/>
      <c r="O1775" s="2"/>
      <c r="Q1775" s="2"/>
      <c r="R1775" s="2"/>
      <c r="S1775" s="2"/>
      <c r="T1775" s="2"/>
    </row>
    <row r="1776" spans="4:20" x14ac:dyDescent="0.2">
      <c r="D1776" s="2"/>
      <c r="E1776" s="2"/>
      <c r="F1776" s="2"/>
      <c r="G1776" s="2"/>
      <c r="O1776" s="2"/>
      <c r="Q1776" s="2"/>
      <c r="R1776" s="2"/>
      <c r="S1776" s="2"/>
      <c r="T1776" s="2"/>
    </row>
    <row r="1777" spans="4:20" x14ac:dyDescent="0.2">
      <c r="D1777" s="2"/>
      <c r="E1777" s="2"/>
      <c r="F1777" s="2"/>
      <c r="G1777" s="2"/>
      <c r="O1777" s="2"/>
      <c r="Q1777" s="2"/>
      <c r="R1777" s="2"/>
      <c r="S1777" s="2"/>
      <c r="T1777" s="2"/>
    </row>
    <row r="1778" spans="4:20" x14ac:dyDescent="0.2">
      <c r="D1778" s="2"/>
      <c r="E1778" s="2"/>
      <c r="F1778" s="2"/>
      <c r="G1778" s="2"/>
      <c r="O1778" s="2"/>
      <c r="Q1778" s="2"/>
      <c r="R1778" s="2"/>
      <c r="S1778" s="2"/>
      <c r="T1778" s="2"/>
    </row>
    <row r="1779" spans="4:20" x14ac:dyDescent="0.2">
      <c r="D1779" s="2"/>
      <c r="E1779" s="2"/>
      <c r="F1779" s="2"/>
      <c r="G1779" s="2"/>
      <c r="O1779" s="2"/>
      <c r="Q1779" s="2"/>
      <c r="R1779" s="2"/>
      <c r="S1779" s="2"/>
      <c r="T1779" s="2"/>
    </row>
    <row r="1780" spans="4:20" x14ac:dyDescent="0.2">
      <c r="D1780" s="2"/>
      <c r="E1780" s="2"/>
      <c r="F1780" s="2"/>
      <c r="G1780" s="2"/>
      <c r="O1780" s="2"/>
      <c r="Q1780" s="2"/>
      <c r="R1780" s="2"/>
      <c r="S1780" s="2"/>
      <c r="T1780" s="2"/>
    </row>
    <row r="1781" spans="4:20" x14ac:dyDescent="0.2">
      <c r="D1781" s="2"/>
      <c r="E1781" s="2"/>
      <c r="F1781" s="2"/>
      <c r="G1781" s="2"/>
      <c r="O1781" s="2"/>
      <c r="Q1781" s="2"/>
      <c r="R1781" s="2"/>
      <c r="S1781" s="2"/>
      <c r="T1781" s="2"/>
    </row>
    <row r="1782" spans="4:20" x14ac:dyDescent="0.2">
      <c r="D1782" s="2"/>
      <c r="E1782" s="2"/>
      <c r="F1782" s="2"/>
      <c r="G1782" s="2"/>
      <c r="O1782" s="2"/>
      <c r="Q1782" s="2"/>
      <c r="R1782" s="2"/>
      <c r="S1782" s="2"/>
      <c r="T1782" s="2"/>
    </row>
    <row r="1783" spans="4:20" x14ac:dyDescent="0.2">
      <c r="D1783" s="2"/>
      <c r="E1783" s="2"/>
      <c r="F1783" s="2"/>
      <c r="G1783" s="2"/>
      <c r="O1783" s="2"/>
      <c r="Q1783" s="2"/>
      <c r="R1783" s="2"/>
      <c r="S1783" s="2"/>
      <c r="T1783" s="2"/>
    </row>
    <row r="1784" spans="4:20" x14ac:dyDescent="0.2">
      <c r="D1784" s="2"/>
      <c r="E1784" s="2"/>
      <c r="F1784" s="2"/>
      <c r="G1784" s="2"/>
      <c r="O1784" s="2"/>
      <c r="Q1784" s="2"/>
      <c r="R1784" s="2"/>
      <c r="S1784" s="2"/>
      <c r="T1784" s="2"/>
    </row>
    <row r="1785" spans="4:20" x14ac:dyDescent="0.2">
      <c r="D1785" s="2"/>
      <c r="E1785" s="2"/>
      <c r="F1785" s="2"/>
      <c r="G1785" s="2"/>
      <c r="O1785" s="2"/>
      <c r="Q1785" s="2"/>
      <c r="R1785" s="2"/>
      <c r="S1785" s="2"/>
      <c r="T1785" s="2"/>
    </row>
    <row r="1786" spans="4:20" x14ac:dyDescent="0.2">
      <c r="D1786" s="2"/>
      <c r="E1786" s="2"/>
      <c r="F1786" s="2"/>
      <c r="G1786" s="2"/>
      <c r="O1786" s="2"/>
      <c r="Q1786" s="2"/>
      <c r="R1786" s="2"/>
      <c r="S1786" s="2"/>
      <c r="T1786" s="2"/>
    </row>
    <row r="1787" spans="4:20" x14ac:dyDescent="0.2">
      <c r="D1787" s="2"/>
      <c r="E1787" s="2"/>
      <c r="F1787" s="2"/>
      <c r="G1787" s="2"/>
      <c r="O1787" s="2"/>
      <c r="Q1787" s="2"/>
      <c r="R1787" s="2"/>
      <c r="S1787" s="2"/>
      <c r="T1787" s="2"/>
    </row>
    <row r="1788" spans="4:20" x14ac:dyDescent="0.2">
      <c r="D1788" s="2"/>
      <c r="E1788" s="2"/>
      <c r="F1788" s="2"/>
      <c r="G1788" s="2"/>
      <c r="O1788" s="2"/>
      <c r="Q1788" s="2"/>
      <c r="R1788" s="2"/>
      <c r="S1788" s="2"/>
      <c r="T1788" s="2"/>
    </row>
    <row r="1789" spans="4:20" x14ac:dyDescent="0.2">
      <c r="D1789" s="2"/>
      <c r="E1789" s="2"/>
      <c r="F1789" s="2"/>
      <c r="G1789" s="2"/>
      <c r="O1789" s="2"/>
      <c r="Q1789" s="2"/>
      <c r="R1789" s="2"/>
      <c r="S1789" s="2"/>
      <c r="T1789" s="2"/>
    </row>
    <row r="1790" spans="4:20" x14ac:dyDescent="0.2">
      <c r="D1790" s="2"/>
      <c r="E1790" s="2"/>
      <c r="F1790" s="2"/>
      <c r="G1790" s="2"/>
      <c r="O1790" s="2"/>
      <c r="Q1790" s="2"/>
      <c r="R1790" s="2"/>
      <c r="S1790" s="2"/>
      <c r="T1790" s="2"/>
    </row>
    <row r="1791" spans="4:20" x14ac:dyDescent="0.2">
      <c r="D1791" s="2"/>
      <c r="E1791" s="2"/>
      <c r="F1791" s="2"/>
      <c r="G1791" s="2"/>
      <c r="O1791" s="2"/>
      <c r="Q1791" s="2"/>
      <c r="R1791" s="2"/>
      <c r="S1791" s="2"/>
      <c r="T1791" s="2"/>
    </row>
    <row r="1792" spans="4:20" x14ac:dyDescent="0.2">
      <c r="D1792" s="2"/>
      <c r="E1792" s="2"/>
      <c r="F1792" s="2"/>
      <c r="G1792" s="2"/>
      <c r="O1792" s="2"/>
      <c r="Q1792" s="2"/>
      <c r="R1792" s="2"/>
      <c r="S1792" s="2"/>
      <c r="T1792" s="2"/>
    </row>
    <row r="1793" spans="4:20" x14ac:dyDescent="0.2">
      <c r="D1793" s="2"/>
      <c r="E1793" s="2"/>
      <c r="F1793" s="2"/>
      <c r="G1793" s="2"/>
      <c r="O1793" s="2"/>
      <c r="Q1793" s="2"/>
      <c r="R1793" s="2"/>
      <c r="S1793" s="2"/>
      <c r="T1793" s="2"/>
    </row>
    <row r="1794" spans="4:20" x14ac:dyDescent="0.2">
      <c r="D1794" s="2"/>
      <c r="E1794" s="2"/>
      <c r="F1794" s="2"/>
      <c r="G1794" s="2"/>
      <c r="O1794" s="2"/>
      <c r="Q1794" s="2"/>
      <c r="R1794" s="2"/>
      <c r="S1794" s="2"/>
      <c r="T1794" s="2"/>
    </row>
    <row r="1795" spans="4:20" x14ac:dyDescent="0.2">
      <c r="D1795" s="2"/>
      <c r="E1795" s="2"/>
      <c r="F1795" s="2"/>
      <c r="G1795" s="2"/>
      <c r="O1795" s="2"/>
      <c r="Q1795" s="2"/>
      <c r="R1795" s="2"/>
      <c r="S1795" s="2"/>
      <c r="T1795" s="2"/>
    </row>
    <row r="1796" spans="4:20" x14ac:dyDescent="0.2">
      <c r="D1796" s="2"/>
      <c r="E1796" s="2"/>
      <c r="F1796" s="2"/>
      <c r="G1796" s="2"/>
      <c r="O1796" s="2"/>
      <c r="Q1796" s="2"/>
      <c r="R1796" s="2"/>
      <c r="S1796" s="2"/>
      <c r="T1796" s="2"/>
    </row>
    <row r="1797" spans="4:20" x14ac:dyDescent="0.2">
      <c r="D1797" s="2"/>
      <c r="E1797" s="2"/>
      <c r="F1797" s="2"/>
      <c r="G1797" s="2"/>
      <c r="O1797" s="2"/>
      <c r="Q1797" s="2"/>
      <c r="R1797" s="2"/>
      <c r="S1797" s="2"/>
      <c r="T1797" s="2"/>
    </row>
    <row r="1798" spans="4:20" x14ac:dyDescent="0.2">
      <c r="D1798" s="2"/>
      <c r="E1798" s="2"/>
      <c r="F1798" s="2"/>
      <c r="G1798" s="2"/>
      <c r="O1798" s="2"/>
      <c r="Q1798" s="2"/>
      <c r="R1798" s="2"/>
      <c r="S1798" s="2"/>
      <c r="T1798" s="2"/>
    </row>
    <row r="1799" spans="4:20" x14ac:dyDescent="0.2">
      <c r="D1799" s="2"/>
      <c r="E1799" s="2"/>
      <c r="F1799" s="2"/>
      <c r="G1799" s="2"/>
      <c r="O1799" s="2"/>
      <c r="Q1799" s="2"/>
      <c r="R1799" s="2"/>
      <c r="S1799" s="2"/>
      <c r="T1799" s="2"/>
    </row>
    <row r="1800" spans="4:20" x14ac:dyDescent="0.2">
      <c r="D1800" s="2"/>
      <c r="E1800" s="2"/>
      <c r="F1800" s="2"/>
      <c r="G1800" s="2"/>
      <c r="O1800" s="2"/>
      <c r="Q1800" s="2"/>
      <c r="R1800" s="2"/>
      <c r="S1800" s="2"/>
      <c r="T1800" s="2"/>
    </row>
    <row r="1801" spans="4:20" x14ac:dyDescent="0.2">
      <c r="D1801" s="2"/>
      <c r="E1801" s="2"/>
      <c r="F1801" s="2"/>
      <c r="G1801" s="2"/>
      <c r="O1801" s="2"/>
      <c r="Q1801" s="2"/>
      <c r="R1801" s="2"/>
      <c r="S1801" s="2"/>
      <c r="T1801" s="2"/>
    </row>
    <row r="1802" spans="4:20" x14ac:dyDescent="0.2">
      <c r="D1802" s="2"/>
      <c r="E1802" s="2"/>
      <c r="F1802" s="2"/>
      <c r="G1802" s="2"/>
      <c r="O1802" s="2"/>
      <c r="Q1802" s="2"/>
      <c r="R1802" s="2"/>
      <c r="S1802" s="2"/>
      <c r="T1802" s="2"/>
    </row>
    <row r="1803" spans="4:20" x14ac:dyDescent="0.2">
      <c r="D1803" s="2"/>
      <c r="E1803" s="2"/>
      <c r="F1803" s="2"/>
      <c r="G1803" s="2"/>
      <c r="O1803" s="2"/>
      <c r="Q1803" s="2"/>
      <c r="R1803" s="2"/>
      <c r="S1803" s="2"/>
      <c r="T1803" s="2"/>
    </row>
    <row r="1804" spans="4:20" x14ac:dyDescent="0.2">
      <c r="D1804" s="2"/>
      <c r="E1804" s="2"/>
      <c r="F1804" s="2"/>
      <c r="G1804" s="2"/>
      <c r="O1804" s="2"/>
      <c r="Q1804" s="2"/>
      <c r="R1804" s="2"/>
      <c r="S1804" s="2"/>
      <c r="T1804" s="2"/>
    </row>
    <row r="1805" spans="4:20" x14ac:dyDescent="0.2">
      <c r="D1805" s="2"/>
      <c r="E1805" s="2"/>
      <c r="F1805" s="2"/>
      <c r="G1805" s="2"/>
      <c r="O1805" s="2"/>
      <c r="Q1805" s="2"/>
      <c r="R1805" s="2"/>
      <c r="S1805" s="2"/>
      <c r="T1805" s="2"/>
    </row>
    <row r="1806" spans="4:20" x14ac:dyDescent="0.2">
      <c r="D1806" s="2"/>
      <c r="E1806" s="2"/>
      <c r="F1806" s="2"/>
      <c r="G1806" s="2"/>
      <c r="O1806" s="2"/>
      <c r="Q1806" s="2"/>
      <c r="R1806" s="2"/>
      <c r="S1806" s="2"/>
      <c r="T1806" s="2"/>
    </row>
    <row r="1807" spans="4:20" x14ac:dyDescent="0.2">
      <c r="D1807" s="2"/>
      <c r="E1807" s="2"/>
      <c r="F1807" s="2"/>
      <c r="G1807" s="2"/>
      <c r="O1807" s="2"/>
      <c r="Q1807" s="2"/>
      <c r="R1807" s="2"/>
      <c r="S1807" s="2"/>
      <c r="T1807" s="2"/>
    </row>
    <row r="1808" spans="4:20" x14ac:dyDescent="0.2">
      <c r="D1808" s="2"/>
      <c r="E1808" s="2"/>
      <c r="F1808" s="2"/>
      <c r="G1808" s="2"/>
      <c r="O1808" s="2"/>
      <c r="Q1808" s="2"/>
      <c r="R1808" s="2"/>
      <c r="S1808" s="2"/>
      <c r="T1808" s="2"/>
    </row>
    <row r="1809" spans="4:20" x14ac:dyDescent="0.2">
      <c r="D1809" s="2"/>
      <c r="E1809" s="2"/>
      <c r="F1809" s="2"/>
      <c r="G1809" s="2"/>
      <c r="O1809" s="2"/>
      <c r="Q1809" s="2"/>
      <c r="R1809" s="2"/>
      <c r="S1809" s="2"/>
      <c r="T1809" s="2"/>
    </row>
    <row r="1810" spans="4:20" x14ac:dyDescent="0.2">
      <c r="D1810" s="2"/>
      <c r="E1810" s="2"/>
      <c r="F1810" s="2"/>
      <c r="G1810" s="2"/>
      <c r="O1810" s="2"/>
      <c r="Q1810" s="2"/>
      <c r="R1810" s="2"/>
      <c r="S1810" s="2"/>
      <c r="T1810" s="2"/>
    </row>
    <row r="1811" spans="4:20" x14ac:dyDescent="0.2">
      <c r="D1811" s="2"/>
      <c r="E1811" s="2"/>
      <c r="F1811" s="2"/>
      <c r="G1811" s="2"/>
      <c r="O1811" s="2"/>
      <c r="Q1811" s="2"/>
      <c r="R1811" s="2"/>
      <c r="S1811" s="2"/>
      <c r="T1811" s="2"/>
    </row>
    <row r="1812" spans="4:20" x14ac:dyDescent="0.2">
      <c r="D1812" s="2"/>
      <c r="E1812" s="2"/>
      <c r="F1812" s="2"/>
      <c r="G1812" s="2"/>
      <c r="O1812" s="2"/>
      <c r="Q1812" s="2"/>
      <c r="R1812" s="2"/>
      <c r="S1812" s="2"/>
      <c r="T1812" s="2"/>
    </row>
    <row r="1813" spans="4:20" x14ac:dyDescent="0.2">
      <c r="D1813" s="2"/>
      <c r="E1813" s="2"/>
      <c r="F1813" s="2"/>
      <c r="G1813" s="2"/>
      <c r="O1813" s="2"/>
      <c r="Q1813" s="2"/>
      <c r="R1813" s="2"/>
      <c r="S1813" s="2"/>
      <c r="T1813" s="2"/>
    </row>
    <row r="1814" spans="4:20" x14ac:dyDescent="0.2">
      <c r="D1814" s="2"/>
      <c r="E1814" s="2"/>
      <c r="F1814" s="2"/>
      <c r="G1814" s="2"/>
      <c r="O1814" s="2"/>
      <c r="Q1814" s="2"/>
      <c r="R1814" s="2"/>
      <c r="S1814" s="2"/>
      <c r="T1814" s="2"/>
    </row>
    <row r="1815" spans="4:20" x14ac:dyDescent="0.2">
      <c r="D1815" s="2"/>
      <c r="E1815" s="2"/>
      <c r="F1815" s="2"/>
      <c r="G1815" s="2"/>
      <c r="O1815" s="2"/>
      <c r="Q1815" s="2"/>
      <c r="R1815" s="2"/>
      <c r="S1815" s="2"/>
      <c r="T1815" s="2"/>
    </row>
    <row r="1816" spans="4:20" x14ac:dyDescent="0.2">
      <c r="D1816" s="2"/>
      <c r="E1816" s="2"/>
      <c r="F1816" s="2"/>
      <c r="G1816" s="2"/>
      <c r="O1816" s="2"/>
      <c r="Q1816" s="2"/>
      <c r="R1816" s="2"/>
      <c r="S1816" s="2"/>
      <c r="T1816" s="2"/>
    </row>
    <row r="1817" spans="4:20" x14ac:dyDescent="0.2">
      <c r="D1817" s="2"/>
      <c r="E1817" s="2"/>
      <c r="F1817" s="2"/>
      <c r="G1817" s="2"/>
      <c r="O1817" s="2"/>
      <c r="Q1817" s="2"/>
      <c r="R1817" s="2"/>
      <c r="S1817" s="2"/>
      <c r="T1817" s="2"/>
    </row>
    <row r="1818" spans="4:20" x14ac:dyDescent="0.2">
      <c r="D1818" s="2"/>
      <c r="E1818" s="2"/>
      <c r="F1818" s="2"/>
      <c r="G1818" s="2"/>
      <c r="O1818" s="2"/>
      <c r="Q1818" s="2"/>
      <c r="R1818" s="2"/>
      <c r="S1818" s="2"/>
      <c r="T1818" s="2"/>
    </row>
    <row r="1819" spans="4:20" x14ac:dyDescent="0.2">
      <c r="D1819" s="2"/>
      <c r="E1819" s="2"/>
      <c r="F1819" s="2"/>
      <c r="G1819" s="2"/>
      <c r="O1819" s="2"/>
      <c r="Q1819" s="2"/>
      <c r="R1819" s="2"/>
      <c r="S1819" s="2"/>
      <c r="T1819" s="2"/>
    </row>
    <row r="1820" spans="4:20" x14ac:dyDescent="0.2">
      <c r="D1820" s="2"/>
      <c r="E1820" s="2"/>
      <c r="F1820" s="2"/>
      <c r="G1820" s="2"/>
      <c r="O1820" s="2"/>
      <c r="Q1820" s="2"/>
      <c r="R1820" s="2"/>
      <c r="S1820" s="2"/>
      <c r="T1820" s="2"/>
    </row>
    <row r="1821" spans="4:20" x14ac:dyDescent="0.2">
      <c r="D1821" s="2"/>
      <c r="E1821" s="2"/>
      <c r="F1821" s="2"/>
      <c r="G1821" s="2"/>
      <c r="O1821" s="2"/>
      <c r="Q1821" s="2"/>
      <c r="R1821" s="2"/>
      <c r="S1821" s="2"/>
      <c r="T1821" s="2"/>
    </row>
    <row r="1822" spans="4:20" x14ac:dyDescent="0.2">
      <c r="D1822" s="2"/>
      <c r="E1822" s="2"/>
      <c r="F1822" s="2"/>
      <c r="G1822" s="2"/>
      <c r="O1822" s="2"/>
      <c r="Q1822" s="2"/>
      <c r="R1822" s="2"/>
      <c r="S1822" s="2"/>
      <c r="T1822" s="2"/>
    </row>
    <row r="1823" spans="4:20" x14ac:dyDescent="0.2">
      <c r="D1823" s="2"/>
      <c r="E1823" s="2"/>
      <c r="F1823" s="2"/>
      <c r="G1823" s="2"/>
      <c r="O1823" s="2"/>
      <c r="Q1823" s="2"/>
      <c r="R1823" s="2"/>
      <c r="S1823" s="2"/>
      <c r="T1823" s="2"/>
    </row>
    <row r="1824" spans="4:20" x14ac:dyDescent="0.2">
      <c r="D1824" s="2"/>
      <c r="E1824" s="2"/>
      <c r="F1824" s="2"/>
      <c r="G1824" s="2"/>
      <c r="O1824" s="2"/>
      <c r="Q1824" s="2"/>
      <c r="R1824" s="2"/>
      <c r="S1824" s="2"/>
      <c r="T1824" s="2"/>
    </row>
    <row r="1825" spans="4:20" x14ac:dyDescent="0.2">
      <c r="D1825" s="2"/>
      <c r="E1825" s="2"/>
      <c r="F1825" s="2"/>
      <c r="G1825" s="2"/>
      <c r="O1825" s="2"/>
      <c r="Q1825" s="2"/>
      <c r="R1825" s="2"/>
      <c r="S1825" s="2"/>
      <c r="T1825" s="2"/>
    </row>
    <row r="1826" spans="4:20" x14ac:dyDescent="0.2">
      <c r="D1826" s="2"/>
      <c r="E1826" s="2"/>
      <c r="F1826" s="2"/>
      <c r="G1826" s="2"/>
      <c r="O1826" s="2"/>
      <c r="Q1826" s="2"/>
      <c r="R1826" s="2"/>
      <c r="S1826" s="2"/>
      <c r="T1826" s="2"/>
    </row>
    <row r="1827" spans="4:20" x14ac:dyDescent="0.2">
      <c r="D1827" s="2"/>
      <c r="E1827" s="2"/>
      <c r="F1827" s="2"/>
      <c r="G1827" s="2"/>
      <c r="O1827" s="2"/>
      <c r="Q1827" s="2"/>
      <c r="R1827" s="2"/>
      <c r="S1827" s="2"/>
      <c r="T1827" s="2"/>
    </row>
    <row r="1828" spans="4:20" x14ac:dyDescent="0.2">
      <c r="D1828" s="2"/>
      <c r="E1828" s="2"/>
      <c r="F1828" s="2"/>
      <c r="G1828" s="2"/>
      <c r="O1828" s="2"/>
      <c r="Q1828" s="2"/>
      <c r="R1828" s="2"/>
      <c r="S1828" s="2"/>
      <c r="T1828" s="2"/>
    </row>
    <row r="1829" spans="4:20" x14ac:dyDescent="0.2">
      <c r="D1829" s="2"/>
      <c r="E1829" s="2"/>
      <c r="F1829" s="2"/>
      <c r="G1829" s="2"/>
      <c r="O1829" s="2"/>
      <c r="Q1829" s="2"/>
      <c r="R1829" s="2"/>
      <c r="S1829" s="2"/>
      <c r="T1829" s="2"/>
    </row>
    <row r="1830" spans="4:20" x14ac:dyDescent="0.2">
      <c r="D1830" s="2"/>
      <c r="E1830" s="2"/>
      <c r="F1830" s="2"/>
      <c r="G1830" s="2"/>
      <c r="O1830" s="2"/>
      <c r="Q1830" s="2"/>
      <c r="R1830" s="2"/>
      <c r="S1830" s="2"/>
      <c r="T1830" s="2"/>
    </row>
    <row r="1831" spans="4:20" x14ac:dyDescent="0.2">
      <c r="D1831" s="2"/>
      <c r="E1831" s="2"/>
      <c r="F1831" s="2"/>
      <c r="G1831" s="2"/>
      <c r="O1831" s="2"/>
      <c r="Q1831" s="2"/>
      <c r="R1831" s="2"/>
      <c r="S1831" s="2"/>
      <c r="T1831" s="2"/>
    </row>
    <row r="1832" spans="4:20" x14ac:dyDescent="0.2">
      <c r="D1832" s="2"/>
      <c r="E1832" s="2"/>
      <c r="F1832" s="2"/>
      <c r="G1832" s="2"/>
      <c r="O1832" s="2"/>
      <c r="Q1832" s="2"/>
      <c r="R1832" s="2"/>
      <c r="S1832" s="2"/>
      <c r="T1832" s="2"/>
    </row>
    <row r="1833" spans="4:20" x14ac:dyDescent="0.2">
      <c r="D1833" s="2"/>
      <c r="E1833" s="2"/>
      <c r="F1833" s="2"/>
      <c r="G1833" s="2"/>
      <c r="O1833" s="2"/>
      <c r="Q1833" s="2"/>
      <c r="R1833" s="2"/>
      <c r="S1833" s="2"/>
      <c r="T1833" s="2"/>
    </row>
    <row r="1834" spans="4:20" x14ac:dyDescent="0.2">
      <c r="D1834" s="2"/>
      <c r="E1834" s="2"/>
      <c r="F1834" s="2"/>
      <c r="G1834" s="2"/>
      <c r="O1834" s="2"/>
      <c r="Q1834" s="2"/>
      <c r="R1834" s="2"/>
      <c r="S1834" s="2"/>
      <c r="T1834" s="2"/>
    </row>
    <row r="1835" spans="4:20" x14ac:dyDescent="0.2">
      <c r="D1835" s="2"/>
      <c r="E1835" s="2"/>
      <c r="F1835" s="2"/>
      <c r="G1835" s="2"/>
      <c r="O1835" s="2"/>
      <c r="Q1835" s="2"/>
      <c r="R1835" s="2"/>
      <c r="S1835" s="2"/>
      <c r="T1835" s="2"/>
    </row>
    <row r="1836" spans="4:20" x14ac:dyDescent="0.2">
      <c r="D1836" s="2"/>
      <c r="E1836" s="2"/>
      <c r="F1836" s="2"/>
      <c r="G1836" s="2"/>
      <c r="O1836" s="2"/>
      <c r="Q1836" s="2"/>
      <c r="R1836" s="2"/>
      <c r="S1836" s="2"/>
      <c r="T1836" s="2"/>
    </row>
    <row r="1837" spans="4:20" x14ac:dyDescent="0.2">
      <c r="D1837" s="2"/>
      <c r="E1837" s="2"/>
      <c r="F1837" s="2"/>
      <c r="G1837" s="2"/>
      <c r="O1837" s="2"/>
      <c r="Q1837" s="2"/>
      <c r="R1837" s="2"/>
      <c r="S1837" s="2"/>
      <c r="T1837" s="2"/>
    </row>
    <row r="1838" spans="4:20" x14ac:dyDescent="0.2">
      <c r="D1838" s="2"/>
      <c r="E1838" s="2"/>
      <c r="F1838" s="2"/>
      <c r="G1838" s="2"/>
      <c r="O1838" s="2"/>
      <c r="Q1838" s="2"/>
      <c r="R1838" s="2"/>
      <c r="S1838" s="2"/>
      <c r="T1838" s="2"/>
    </row>
    <row r="1839" spans="4:20" x14ac:dyDescent="0.2">
      <c r="D1839" s="2"/>
      <c r="E1839" s="2"/>
      <c r="F1839" s="2"/>
      <c r="G1839" s="2"/>
      <c r="O1839" s="2"/>
      <c r="Q1839" s="2"/>
      <c r="R1839" s="2"/>
      <c r="S1839" s="2"/>
      <c r="T1839" s="2"/>
    </row>
    <row r="1840" spans="4:20" x14ac:dyDescent="0.2">
      <c r="D1840" s="2"/>
      <c r="E1840" s="2"/>
      <c r="F1840" s="2"/>
      <c r="G1840" s="2"/>
      <c r="O1840" s="2"/>
      <c r="Q1840" s="2"/>
      <c r="R1840" s="2"/>
      <c r="S1840" s="2"/>
      <c r="T1840" s="2"/>
    </row>
    <row r="1841" spans="4:20" x14ac:dyDescent="0.2">
      <c r="D1841" s="2"/>
      <c r="E1841" s="2"/>
      <c r="F1841" s="2"/>
      <c r="G1841" s="2"/>
      <c r="O1841" s="2"/>
      <c r="Q1841" s="2"/>
      <c r="R1841" s="2"/>
      <c r="S1841" s="2"/>
      <c r="T1841" s="2"/>
    </row>
    <row r="1842" spans="4:20" x14ac:dyDescent="0.2">
      <c r="D1842" s="2"/>
      <c r="E1842" s="2"/>
      <c r="F1842" s="2"/>
      <c r="G1842" s="2"/>
      <c r="O1842" s="2"/>
      <c r="Q1842" s="2"/>
      <c r="R1842" s="2"/>
      <c r="S1842" s="2"/>
      <c r="T1842" s="2"/>
    </row>
    <row r="1843" spans="4:20" x14ac:dyDescent="0.2">
      <c r="D1843" s="2"/>
      <c r="E1843" s="2"/>
      <c r="F1843" s="2"/>
      <c r="G1843" s="2"/>
      <c r="O1843" s="2"/>
      <c r="Q1843" s="2"/>
      <c r="R1843" s="2"/>
      <c r="S1843" s="2"/>
      <c r="T1843" s="2"/>
    </row>
    <row r="1844" spans="4:20" x14ac:dyDescent="0.2">
      <c r="D1844" s="2"/>
      <c r="E1844" s="2"/>
      <c r="F1844" s="2"/>
      <c r="G1844" s="2"/>
      <c r="O1844" s="2"/>
      <c r="Q1844" s="2"/>
      <c r="R1844" s="2"/>
      <c r="S1844" s="2"/>
      <c r="T1844" s="2"/>
    </row>
    <row r="1845" spans="4:20" x14ac:dyDescent="0.2">
      <c r="D1845" s="2"/>
      <c r="E1845" s="2"/>
      <c r="F1845" s="2"/>
      <c r="G1845" s="2"/>
      <c r="O1845" s="2"/>
      <c r="Q1845" s="2"/>
      <c r="R1845" s="2"/>
      <c r="S1845" s="2"/>
      <c r="T1845" s="2"/>
    </row>
    <row r="1846" spans="4:20" x14ac:dyDescent="0.2">
      <c r="D1846" s="2"/>
      <c r="E1846" s="2"/>
      <c r="F1846" s="2"/>
      <c r="G1846" s="2"/>
      <c r="O1846" s="2"/>
      <c r="Q1846" s="2"/>
      <c r="R1846" s="2"/>
      <c r="S1846" s="2"/>
      <c r="T1846" s="2"/>
    </row>
    <row r="1847" spans="4:20" x14ac:dyDescent="0.2">
      <c r="D1847" s="2"/>
      <c r="E1847" s="2"/>
      <c r="F1847" s="2"/>
      <c r="G1847" s="2"/>
      <c r="O1847" s="2"/>
      <c r="Q1847" s="2"/>
      <c r="R1847" s="2"/>
      <c r="S1847" s="2"/>
      <c r="T1847" s="2"/>
    </row>
    <row r="1848" spans="4:20" x14ac:dyDescent="0.2">
      <c r="D1848" s="2"/>
      <c r="E1848" s="2"/>
      <c r="F1848" s="2"/>
      <c r="G1848" s="2"/>
      <c r="O1848" s="2"/>
      <c r="Q1848" s="2"/>
      <c r="R1848" s="2"/>
      <c r="S1848" s="2"/>
      <c r="T1848" s="2"/>
    </row>
    <row r="1849" spans="4:20" x14ac:dyDescent="0.2">
      <c r="D1849" s="2"/>
      <c r="E1849" s="2"/>
      <c r="F1849" s="2"/>
      <c r="G1849" s="2"/>
      <c r="O1849" s="2"/>
      <c r="Q1849" s="2"/>
      <c r="R1849" s="2"/>
      <c r="S1849" s="2"/>
      <c r="T1849" s="2"/>
    </row>
    <row r="1850" spans="4:20" x14ac:dyDescent="0.2">
      <c r="D1850" s="2"/>
      <c r="E1850" s="2"/>
      <c r="F1850" s="2"/>
      <c r="G1850" s="2"/>
      <c r="O1850" s="2"/>
      <c r="Q1850" s="2"/>
      <c r="R1850" s="2"/>
      <c r="S1850" s="2"/>
      <c r="T1850" s="2"/>
    </row>
    <row r="1851" spans="4:20" x14ac:dyDescent="0.2">
      <c r="D1851" s="2"/>
      <c r="E1851" s="2"/>
      <c r="F1851" s="2"/>
      <c r="G1851" s="2"/>
      <c r="O1851" s="2"/>
      <c r="Q1851" s="2"/>
      <c r="R1851" s="2"/>
      <c r="S1851" s="2"/>
      <c r="T1851" s="2"/>
    </row>
    <row r="1852" spans="4:20" x14ac:dyDescent="0.2">
      <c r="D1852" s="2"/>
      <c r="E1852" s="2"/>
      <c r="F1852" s="2"/>
      <c r="G1852" s="2"/>
      <c r="O1852" s="2"/>
      <c r="Q1852" s="2"/>
      <c r="R1852" s="2"/>
      <c r="S1852" s="2"/>
      <c r="T1852" s="2"/>
    </row>
    <row r="1853" spans="4:20" x14ac:dyDescent="0.2">
      <c r="D1853" s="2"/>
      <c r="E1853" s="2"/>
      <c r="F1853" s="2"/>
      <c r="G1853" s="2"/>
      <c r="O1853" s="2"/>
      <c r="Q1853" s="2"/>
      <c r="R1853" s="2"/>
      <c r="S1853" s="2"/>
      <c r="T1853" s="2"/>
    </row>
    <row r="1854" spans="4:20" x14ac:dyDescent="0.2">
      <c r="D1854" s="2"/>
      <c r="E1854" s="2"/>
      <c r="F1854" s="2"/>
      <c r="G1854" s="2"/>
      <c r="O1854" s="2"/>
      <c r="Q1854" s="2"/>
      <c r="R1854" s="2"/>
      <c r="S1854" s="2"/>
      <c r="T1854" s="2"/>
    </row>
    <row r="1855" spans="4:20" x14ac:dyDescent="0.2">
      <c r="D1855" s="2"/>
      <c r="E1855" s="2"/>
      <c r="F1855" s="2"/>
      <c r="G1855" s="2"/>
      <c r="O1855" s="2"/>
      <c r="Q1855" s="2"/>
      <c r="R1855" s="2"/>
      <c r="S1855" s="2"/>
      <c r="T1855" s="2"/>
    </row>
    <row r="1856" spans="4:20" x14ac:dyDescent="0.2">
      <c r="D1856" s="2"/>
      <c r="E1856" s="2"/>
      <c r="F1856" s="2"/>
      <c r="G1856" s="2"/>
      <c r="O1856" s="2"/>
      <c r="Q1856" s="2"/>
      <c r="R1856" s="2"/>
      <c r="S1856" s="2"/>
      <c r="T1856" s="2"/>
    </row>
    <row r="1857" spans="4:20" x14ac:dyDescent="0.2">
      <c r="D1857" s="2"/>
      <c r="E1857" s="2"/>
      <c r="F1857" s="2"/>
      <c r="G1857" s="2"/>
      <c r="O1857" s="2"/>
      <c r="Q1857" s="2"/>
      <c r="R1857" s="2"/>
      <c r="S1857" s="2"/>
      <c r="T1857" s="2"/>
    </row>
    <row r="1858" spans="4:20" x14ac:dyDescent="0.2">
      <c r="D1858" s="2"/>
      <c r="E1858" s="2"/>
      <c r="F1858" s="2"/>
      <c r="G1858" s="2"/>
      <c r="O1858" s="2"/>
      <c r="Q1858" s="2"/>
      <c r="R1858" s="2"/>
      <c r="S1858" s="2"/>
      <c r="T1858" s="2"/>
    </row>
    <row r="1859" spans="4:20" x14ac:dyDescent="0.2">
      <c r="D1859" s="2"/>
      <c r="E1859" s="2"/>
      <c r="F1859" s="2"/>
      <c r="G1859" s="2"/>
      <c r="O1859" s="2"/>
      <c r="Q1859" s="2"/>
      <c r="R1859" s="2"/>
      <c r="S1859" s="2"/>
      <c r="T1859" s="2"/>
    </row>
    <row r="1860" spans="4:20" x14ac:dyDescent="0.2">
      <c r="D1860" s="2"/>
      <c r="E1860" s="2"/>
      <c r="F1860" s="2"/>
      <c r="G1860" s="2"/>
      <c r="O1860" s="2"/>
      <c r="Q1860" s="2"/>
      <c r="R1860" s="2"/>
      <c r="S1860" s="2"/>
      <c r="T1860" s="2"/>
    </row>
    <row r="1861" spans="4:20" x14ac:dyDescent="0.2">
      <c r="D1861" s="2"/>
      <c r="E1861" s="2"/>
      <c r="F1861" s="2"/>
      <c r="G1861" s="2"/>
      <c r="O1861" s="2"/>
      <c r="Q1861" s="2"/>
      <c r="R1861" s="2"/>
      <c r="S1861" s="2"/>
      <c r="T1861" s="2"/>
    </row>
    <row r="1862" spans="4:20" x14ac:dyDescent="0.2">
      <c r="D1862" s="2"/>
      <c r="E1862" s="2"/>
      <c r="F1862" s="2"/>
      <c r="G1862" s="2"/>
      <c r="O1862" s="2"/>
      <c r="Q1862" s="2"/>
      <c r="R1862" s="2"/>
      <c r="S1862" s="2"/>
      <c r="T1862" s="2"/>
    </row>
    <row r="1863" spans="4:20" x14ac:dyDescent="0.2">
      <c r="D1863" s="2"/>
      <c r="E1863" s="2"/>
      <c r="F1863" s="2"/>
      <c r="G1863" s="2"/>
      <c r="O1863" s="2"/>
      <c r="Q1863" s="2"/>
      <c r="R1863" s="2"/>
      <c r="S1863" s="2"/>
      <c r="T1863" s="2"/>
    </row>
    <row r="1864" spans="4:20" x14ac:dyDescent="0.2">
      <c r="D1864" s="2"/>
      <c r="E1864" s="2"/>
      <c r="F1864" s="2"/>
      <c r="G1864" s="2"/>
      <c r="O1864" s="2"/>
      <c r="Q1864" s="2"/>
      <c r="R1864" s="2"/>
      <c r="S1864" s="2"/>
      <c r="T1864" s="2"/>
    </row>
    <row r="1865" spans="4:20" x14ac:dyDescent="0.2">
      <c r="D1865" s="2"/>
      <c r="E1865" s="2"/>
      <c r="F1865" s="2"/>
      <c r="G1865" s="2"/>
      <c r="O1865" s="2"/>
      <c r="Q1865" s="2"/>
      <c r="R1865" s="2"/>
      <c r="S1865" s="2"/>
      <c r="T1865" s="2"/>
    </row>
    <row r="1866" spans="4:20" x14ac:dyDescent="0.2">
      <c r="D1866" s="2"/>
      <c r="E1866" s="2"/>
      <c r="F1866" s="2"/>
      <c r="G1866" s="2"/>
      <c r="O1866" s="2"/>
      <c r="Q1866" s="2"/>
      <c r="R1866" s="2"/>
      <c r="S1866" s="2"/>
      <c r="T1866" s="2"/>
    </row>
    <row r="1867" spans="4:20" x14ac:dyDescent="0.2">
      <c r="D1867" s="2"/>
      <c r="E1867" s="2"/>
      <c r="F1867" s="2"/>
      <c r="G1867" s="2"/>
      <c r="O1867" s="2"/>
      <c r="Q1867" s="2"/>
      <c r="R1867" s="2"/>
      <c r="S1867" s="2"/>
      <c r="T1867" s="2"/>
    </row>
    <row r="1868" spans="4:20" x14ac:dyDescent="0.2">
      <c r="D1868" s="2"/>
      <c r="E1868" s="2"/>
      <c r="F1868" s="2"/>
      <c r="G1868" s="2"/>
      <c r="O1868" s="2"/>
      <c r="Q1868" s="2"/>
      <c r="R1868" s="2"/>
      <c r="S1868" s="2"/>
      <c r="T1868" s="2"/>
    </row>
    <row r="1869" spans="4:20" x14ac:dyDescent="0.2">
      <c r="D1869" s="2"/>
      <c r="E1869" s="2"/>
      <c r="F1869" s="2"/>
      <c r="G1869" s="2"/>
      <c r="O1869" s="2"/>
      <c r="Q1869" s="2"/>
      <c r="R1869" s="2"/>
      <c r="S1869" s="2"/>
      <c r="T1869" s="2"/>
    </row>
    <row r="1870" spans="4:20" x14ac:dyDescent="0.2">
      <c r="D1870" s="2"/>
      <c r="E1870" s="2"/>
      <c r="F1870" s="2"/>
      <c r="G1870" s="2"/>
      <c r="O1870" s="2"/>
      <c r="Q1870" s="2"/>
      <c r="R1870" s="2"/>
      <c r="S1870" s="2"/>
      <c r="T1870" s="2"/>
    </row>
    <row r="1871" spans="4:20" x14ac:dyDescent="0.2">
      <c r="D1871" s="2"/>
      <c r="E1871" s="2"/>
      <c r="F1871" s="2"/>
      <c r="G1871" s="2"/>
      <c r="O1871" s="2"/>
      <c r="Q1871" s="2"/>
      <c r="R1871" s="2"/>
      <c r="S1871" s="2"/>
      <c r="T1871" s="2"/>
    </row>
    <row r="1872" spans="4:20" x14ac:dyDescent="0.2">
      <c r="D1872" s="2"/>
      <c r="E1872" s="2"/>
      <c r="F1872" s="2"/>
      <c r="G1872" s="2"/>
      <c r="O1872" s="2"/>
      <c r="Q1872" s="2"/>
      <c r="R1872" s="2"/>
      <c r="S1872" s="2"/>
      <c r="T1872" s="2"/>
    </row>
    <row r="1873" spans="4:20" x14ac:dyDescent="0.2">
      <c r="D1873" s="2"/>
      <c r="E1873" s="2"/>
      <c r="F1873" s="2"/>
      <c r="G1873" s="2"/>
      <c r="O1873" s="2"/>
      <c r="Q1873" s="2"/>
      <c r="R1873" s="2"/>
      <c r="S1873" s="2"/>
      <c r="T1873" s="2"/>
    </row>
    <row r="1874" spans="4:20" x14ac:dyDescent="0.2">
      <c r="D1874" s="2"/>
      <c r="E1874" s="2"/>
      <c r="F1874" s="2"/>
      <c r="G1874" s="2"/>
      <c r="O1874" s="2"/>
      <c r="Q1874" s="2"/>
      <c r="R1874" s="2"/>
      <c r="S1874" s="2"/>
      <c r="T1874" s="2"/>
    </row>
    <row r="1875" spans="4:20" x14ac:dyDescent="0.2">
      <c r="D1875" s="2"/>
      <c r="E1875" s="2"/>
      <c r="F1875" s="2"/>
      <c r="G1875" s="2"/>
      <c r="O1875" s="2"/>
      <c r="Q1875" s="2"/>
      <c r="R1875" s="2"/>
      <c r="S1875" s="2"/>
      <c r="T1875" s="2"/>
    </row>
    <row r="1876" spans="4:20" x14ac:dyDescent="0.2">
      <c r="D1876" s="2"/>
      <c r="E1876" s="2"/>
      <c r="F1876" s="2"/>
      <c r="G1876" s="2"/>
      <c r="O1876" s="2"/>
      <c r="Q1876" s="2"/>
      <c r="R1876" s="2"/>
      <c r="S1876" s="2"/>
      <c r="T1876" s="2"/>
    </row>
    <row r="1877" spans="4:20" x14ac:dyDescent="0.2">
      <c r="D1877" s="2"/>
      <c r="E1877" s="2"/>
      <c r="F1877" s="2"/>
      <c r="G1877" s="2"/>
      <c r="O1877" s="2"/>
      <c r="Q1877" s="2"/>
      <c r="R1877" s="2"/>
      <c r="S1877" s="2"/>
      <c r="T1877" s="2"/>
    </row>
    <row r="1878" spans="4:20" x14ac:dyDescent="0.2">
      <c r="D1878" s="2"/>
      <c r="E1878" s="2"/>
      <c r="F1878" s="2"/>
      <c r="G1878" s="2"/>
      <c r="O1878" s="2"/>
      <c r="Q1878" s="2"/>
      <c r="R1878" s="2"/>
      <c r="S1878" s="2"/>
      <c r="T1878" s="2"/>
    </row>
    <row r="1879" spans="4:20" x14ac:dyDescent="0.2">
      <c r="D1879" s="2"/>
      <c r="E1879" s="2"/>
      <c r="F1879" s="2"/>
      <c r="G1879" s="2"/>
      <c r="O1879" s="2"/>
      <c r="Q1879" s="2"/>
      <c r="R1879" s="2"/>
      <c r="S1879" s="2"/>
      <c r="T1879" s="2"/>
    </row>
    <row r="1880" spans="4:20" x14ac:dyDescent="0.2">
      <c r="D1880" s="2"/>
      <c r="E1880" s="2"/>
      <c r="F1880" s="2"/>
      <c r="G1880" s="2"/>
      <c r="O1880" s="2"/>
      <c r="Q1880" s="2"/>
      <c r="R1880" s="2"/>
      <c r="S1880" s="2"/>
      <c r="T1880" s="2"/>
    </row>
    <row r="1881" spans="4:20" x14ac:dyDescent="0.2">
      <c r="D1881" s="2"/>
      <c r="E1881" s="2"/>
      <c r="F1881" s="2"/>
      <c r="G1881" s="2"/>
      <c r="O1881" s="2"/>
      <c r="Q1881" s="2"/>
      <c r="R1881" s="2"/>
      <c r="S1881" s="2"/>
      <c r="T1881" s="2"/>
    </row>
    <row r="1882" spans="4:20" x14ac:dyDescent="0.2">
      <c r="D1882" s="2"/>
      <c r="E1882" s="2"/>
      <c r="F1882" s="2"/>
      <c r="G1882" s="2"/>
      <c r="O1882" s="2"/>
      <c r="Q1882" s="2"/>
      <c r="R1882" s="2"/>
      <c r="S1882" s="2"/>
      <c r="T1882" s="2"/>
    </row>
    <row r="1883" spans="4:20" x14ac:dyDescent="0.2">
      <c r="D1883" s="2"/>
      <c r="E1883" s="2"/>
      <c r="F1883" s="2"/>
      <c r="G1883" s="2"/>
      <c r="O1883" s="2"/>
      <c r="Q1883" s="2"/>
      <c r="R1883" s="2"/>
      <c r="S1883" s="2"/>
      <c r="T1883" s="2"/>
    </row>
    <row r="1884" spans="4:20" x14ac:dyDescent="0.2">
      <c r="D1884" s="2"/>
      <c r="E1884" s="2"/>
      <c r="F1884" s="2"/>
      <c r="G1884" s="2"/>
      <c r="O1884" s="2"/>
      <c r="Q1884" s="2"/>
      <c r="R1884" s="2"/>
      <c r="S1884" s="2"/>
      <c r="T1884" s="2"/>
    </row>
    <row r="1885" spans="4:20" x14ac:dyDescent="0.2">
      <c r="D1885" s="2"/>
      <c r="E1885" s="2"/>
      <c r="F1885" s="2"/>
      <c r="G1885" s="2"/>
      <c r="O1885" s="2"/>
      <c r="Q1885" s="2"/>
      <c r="R1885" s="2"/>
      <c r="S1885" s="2"/>
      <c r="T1885" s="2"/>
    </row>
    <row r="1886" spans="4:20" x14ac:dyDescent="0.2">
      <c r="D1886" s="2"/>
      <c r="E1886" s="2"/>
      <c r="F1886" s="2"/>
      <c r="G1886" s="2"/>
      <c r="O1886" s="2"/>
      <c r="Q1886" s="2"/>
      <c r="R1886" s="2"/>
      <c r="S1886" s="2"/>
      <c r="T1886" s="2"/>
    </row>
    <row r="1887" spans="4:20" x14ac:dyDescent="0.2">
      <c r="D1887" s="2"/>
      <c r="E1887" s="2"/>
      <c r="F1887" s="2"/>
      <c r="G1887" s="2"/>
      <c r="O1887" s="2"/>
      <c r="Q1887" s="2"/>
      <c r="R1887" s="2"/>
      <c r="S1887" s="2"/>
      <c r="T1887" s="2"/>
    </row>
    <row r="1888" spans="4:20" x14ac:dyDescent="0.2">
      <c r="D1888" s="2"/>
      <c r="E1888" s="2"/>
      <c r="F1888" s="2"/>
      <c r="G1888" s="2"/>
      <c r="O1888" s="2"/>
      <c r="Q1888" s="2"/>
      <c r="R1888" s="2"/>
      <c r="S1888" s="2"/>
      <c r="T1888" s="2"/>
    </row>
    <row r="1889" spans="4:20" x14ac:dyDescent="0.2">
      <c r="D1889" s="2"/>
      <c r="E1889" s="2"/>
      <c r="F1889" s="2"/>
      <c r="G1889" s="2"/>
      <c r="O1889" s="2"/>
      <c r="Q1889" s="2"/>
      <c r="R1889" s="2"/>
      <c r="S1889" s="2"/>
      <c r="T1889" s="2"/>
    </row>
    <row r="1890" spans="4:20" x14ac:dyDescent="0.2">
      <c r="D1890" s="2"/>
      <c r="E1890" s="2"/>
      <c r="F1890" s="2"/>
      <c r="G1890" s="2"/>
      <c r="O1890" s="2"/>
      <c r="Q1890" s="2"/>
      <c r="R1890" s="2"/>
      <c r="S1890" s="2"/>
      <c r="T1890" s="2"/>
    </row>
    <row r="1891" spans="4:20" x14ac:dyDescent="0.2">
      <c r="D1891" s="2"/>
      <c r="E1891" s="2"/>
      <c r="F1891" s="2"/>
      <c r="G1891" s="2"/>
      <c r="O1891" s="2"/>
      <c r="Q1891" s="2"/>
      <c r="R1891" s="2"/>
      <c r="S1891" s="2"/>
      <c r="T1891" s="2"/>
    </row>
    <row r="1892" spans="4:20" x14ac:dyDescent="0.2">
      <c r="D1892" s="2"/>
      <c r="E1892" s="2"/>
      <c r="F1892" s="2"/>
      <c r="G1892" s="2"/>
      <c r="O1892" s="2"/>
      <c r="Q1892" s="2"/>
      <c r="R1892" s="2"/>
      <c r="S1892" s="2"/>
      <c r="T1892" s="2"/>
    </row>
    <row r="1893" spans="4:20" x14ac:dyDescent="0.2">
      <c r="D1893" s="2"/>
      <c r="E1893" s="2"/>
      <c r="F1893" s="2"/>
      <c r="G1893" s="2"/>
      <c r="O1893" s="2"/>
      <c r="Q1893" s="2"/>
      <c r="R1893" s="2"/>
      <c r="S1893" s="2"/>
      <c r="T1893" s="2"/>
    </row>
    <row r="1894" spans="4:20" x14ac:dyDescent="0.2">
      <c r="D1894" s="2"/>
      <c r="E1894" s="2"/>
      <c r="F1894" s="2"/>
      <c r="G1894" s="2"/>
      <c r="O1894" s="2"/>
      <c r="Q1894" s="2"/>
      <c r="R1894" s="2"/>
      <c r="S1894" s="2"/>
      <c r="T1894" s="2"/>
    </row>
    <row r="1895" spans="4:20" x14ac:dyDescent="0.2">
      <c r="D1895" s="2"/>
      <c r="E1895" s="2"/>
      <c r="F1895" s="2"/>
      <c r="G1895" s="2"/>
      <c r="O1895" s="2"/>
      <c r="Q1895" s="2"/>
      <c r="R1895" s="2"/>
      <c r="S1895" s="2"/>
      <c r="T1895" s="2"/>
    </row>
    <row r="1896" spans="4:20" x14ac:dyDescent="0.2">
      <c r="D1896" s="2"/>
      <c r="E1896" s="2"/>
      <c r="F1896" s="2"/>
      <c r="G1896" s="2"/>
      <c r="O1896" s="2"/>
      <c r="Q1896" s="2"/>
      <c r="R1896" s="2"/>
      <c r="S1896" s="2"/>
      <c r="T1896" s="2"/>
    </row>
    <row r="1897" spans="4:20" x14ac:dyDescent="0.2">
      <c r="D1897" s="2"/>
      <c r="E1897" s="2"/>
      <c r="F1897" s="2"/>
      <c r="G1897" s="2"/>
      <c r="O1897" s="2"/>
      <c r="Q1897" s="2"/>
      <c r="R1897" s="2"/>
      <c r="S1897" s="2"/>
      <c r="T1897" s="2"/>
    </row>
    <row r="1898" spans="4:20" x14ac:dyDescent="0.2">
      <c r="D1898" s="2"/>
      <c r="E1898" s="2"/>
      <c r="F1898" s="2"/>
      <c r="G1898" s="2"/>
      <c r="O1898" s="2"/>
      <c r="Q1898" s="2"/>
      <c r="R1898" s="2"/>
      <c r="S1898" s="2"/>
      <c r="T1898" s="2"/>
    </row>
    <row r="1899" spans="4:20" x14ac:dyDescent="0.2">
      <c r="D1899" s="2"/>
      <c r="E1899" s="2"/>
      <c r="F1899" s="2"/>
      <c r="G1899" s="2"/>
      <c r="O1899" s="2"/>
      <c r="Q1899" s="2"/>
      <c r="R1899" s="2"/>
      <c r="S1899" s="2"/>
      <c r="T1899" s="2"/>
    </row>
    <row r="1900" spans="4:20" x14ac:dyDescent="0.2">
      <c r="D1900" s="2"/>
      <c r="E1900" s="2"/>
      <c r="F1900" s="2"/>
      <c r="G1900" s="2"/>
      <c r="O1900" s="2"/>
      <c r="Q1900" s="2"/>
      <c r="R1900" s="2"/>
      <c r="S1900" s="2"/>
      <c r="T1900" s="2"/>
    </row>
    <row r="1901" spans="4:20" x14ac:dyDescent="0.2">
      <c r="D1901" s="2"/>
      <c r="E1901" s="2"/>
      <c r="F1901" s="2"/>
      <c r="G1901" s="2"/>
      <c r="O1901" s="2"/>
      <c r="Q1901" s="2"/>
      <c r="R1901" s="2"/>
      <c r="S1901" s="2"/>
      <c r="T1901" s="2"/>
    </row>
    <row r="1902" spans="4:20" x14ac:dyDescent="0.2">
      <c r="D1902" s="2"/>
      <c r="E1902" s="2"/>
      <c r="F1902" s="2"/>
      <c r="G1902" s="2"/>
      <c r="O1902" s="2"/>
      <c r="Q1902" s="2"/>
      <c r="R1902" s="2"/>
      <c r="S1902" s="2"/>
      <c r="T1902" s="2"/>
    </row>
    <row r="1903" spans="4:20" x14ac:dyDescent="0.2">
      <c r="D1903" s="2"/>
      <c r="E1903" s="2"/>
      <c r="F1903" s="2"/>
      <c r="G1903" s="2"/>
      <c r="O1903" s="2"/>
      <c r="Q1903" s="2"/>
      <c r="R1903" s="2"/>
      <c r="S1903" s="2"/>
      <c r="T1903" s="2"/>
    </row>
    <row r="1904" spans="4:20" x14ac:dyDescent="0.2">
      <c r="D1904" s="2"/>
      <c r="E1904" s="2"/>
      <c r="F1904" s="2"/>
      <c r="G1904" s="2"/>
      <c r="O1904" s="2"/>
      <c r="Q1904" s="2"/>
      <c r="R1904" s="2"/>
      <c r="S1904" s="2"/>
      <c r="T1904" s="2"/>
    </row>
    <row r="1905" spans="4:20" x14ac:dyDescent="0.2">
      <c r="D1905" s="2"/>
      <c r="E1905" s="2"/>
      <c r="F1905" s="2"/>
      <c r="G1905" s="2"/>
      <c r="O1905" s="2"/>
      <c r="Q1905" s="2"/>
      <c r="R1905" s="2"/>
      <c r="S1905" s="2"/>
      <c r="T1905" s="2"/>
    </row>
    <row r="1906" spans="4:20" x14ac:dyDescent="0.2">
      <c r="D1906" s="2"/>
      <c r="E1906" s="2"/>
      <c r="F1906" s="2"/>
      <c r="G1906" s="2"/>
      <c r="O1906" s="2"/>
      <c r="Q1906" s="2"/>
      <c r="R1906" s="2"/>
      <c r="S1906" s="2"/>
      <c r="T1906" s="2"/>
    </row>
    <row r="1907" spans="4:20" x14ac:dyDescent="0.2">
      <c r="D1907" s="2"/>
      <c r="E1907" s="2"/>
      <c r="F1907" s="2"/>
      <c r="G1907" s="2"/>
      <c r="O1907" s="2"/>
      <c r="Q1907" s="2"/>
      <c r="R1907" s="2"/>
      <c r="S1907" s="2"/>
      <c r="T1907" s="2"/>
    </row>
    <row r="1908" spans="4:20" x14ac:dyDescent="0.2">
      <c r="D1908" s="2"/>
      <c r="E1908" s="2"/>
      <c r="F1908" s="2"/>
      <c r="G1908" s="2"/>
      <c r="O1908" s="2"/>
      <c r="Q1908" s="2"/>
      <c r="R1908" s="2"/>
      <c r="S1908" s="2"/>
      <c r="T1908" s="2"/>
    </row>
    <row r="1909" spans="4:20" x14ac:dyDescent="0.2">
      <c r="D1909" s="2"/>
      <c r="E1909" s="2"/>
      <c r="F1909" s="2"/>
      <c r="G1909" s="2"/>
      <c r="O1909" s="2"/>
      <c r="Q1909" s="2"/>
      <c r="R1909" s="2"/>
      <c r="S1909" s="2"/>
      <c r="T1909" s="2"/>
    </row>
    <row r="1910" spans="4:20" x14ac:dyDescent="0.2">
      <c r="D1910" s="2"/>
      <c r="E1910" s="2"/>
      <c r="F1910" s="2"/>
      <c r="G1910" s="2"/>
      <c r="O1910" s="2"/>
      <c r="Q1910" s="2"/>
      <c r="R1910" s="2"/>
      <c r="S1910" s="2"/>
      <c r="T1910" s="2"/>
    </row>
    <row r="1911" spans="4:20" x14ac:dyDescent="0.2">
      <c r="D1911" s="2"/>
      <c r="E1911" s="2"/>
      <c r="F1911" s="2"/>
      <c r="G1911" s="2"/>
      <c r="O1911" s="2"/>
      <c r="Q1911" s="2"/>
      <c r="R1911" s="2"/>
      <c r="S1911" s="2"/>
      <c r="T1911" s="2"/>
    </row>
    <row r="1912" spans="4:20" x14ac:dyDescent="0.2">
      <c r="D1912" s="2"/>
      <c r="E1912" s="2"/>
      <c r="F1912" s="2"/>
      <c r="G1912" s="2"/>
      <c r="O1912" s="2"/>
      <c r="Q1912" s="2"/>
      <c r="R1912" s="2"/>
      <c r="S1912" s="2"/>
      <c r="T1912" s="2"/>
    </row>
    <row r="1913" spans="4:20" x14ac:dyDescent="0.2">
      <c r="D1913" s="2"/>
      <c r="E1913" s="2"/>
      <c r="F1913" s="2"/>
      <c r="G1913" s="2"/>
      <c r="O1913" s="2"/>
      <c r="Q1913" s="2"/>
      <c r="R1913" s="2"/>
      <c r="S1913" s="2"/>
      <c r="T1913" s="2"/>
    </row>
    <row r="1914" spans="4:20" x14ac:dyDescent="0.2">
      <c r="D1914" s="2"/>
      <c r="E1914" s="2"/>
      <c r="F1914" s="2"/>
      <c r="G1914" s="2"/>
      <c r="O1914" s="2"/>
      <c r="Q1914" s="2"/>
      <c r="R1914" s="2"/>
      <c r="S1914" s="2"/>
      <c r="T1914" s="2"/>
    </row>
    <row r="1915" spans="4:20" x14ac:dyDescent="0.2">
      <c r="D1915" s="2"/>
      <c r="E1915" s="2"/>
      <c r="F1915" s="2"/>
      <c r="G1915" s="2"/>
      <c r="O1915" s="2"/>
      <c r="Q1915" s="2"/>
      <c r="R1915" s="2"/>
      <c r="S1915" s="2"/>
      <c r="T1915" s="2"/>
    </row>
    <row r="1916" spans="4:20" x14ac:dyDescent="0.2">
      <c r="D1916" s="2"/>
      <c r="E1916" s="2"/>
      <c r="F1916" s="2"/>
      <c r="G1916" s="2"/>
      <c r="O1916" s="2"/>
      <c r="Q1916" s="2"/>
      <c r="R1916" s="2"/>
      <c r="S1916" s="2"/>
      <c r="T1916" s="2"/>
    </row>
    <row r="1917" spans="4:20" x14ac:dyDescent="0.2">
      <c r="D1917" s="2"/>
      <c r="E1917" s="2"/>
      <c r="F1917" s="2"/>
      <c r="G1917" s="2"/>
      <c r="O1917" s="2"/>
      <c r="Q1917" s="2"/>
      <c r="R1917" s="2"/>
      <c r="S1917" s="2"/>
      <c r="T1917" s="2"/>
    </row>
    <row r="1918" spans="4:20" x14ac:dyDescent="0.2">
      <c r="D1918" s="2"/>
      <c r="E1918" s="2"/>
      <c r="F1918" s="2"/>
      <c r="G1918" s="2"/>
      <c r="O1918" s="2"/>
      <c r="Q1918" s="2"/>
      <c r="R1918" s="2"/>
      <c r="S1918" s="2"/>
      <c r="T1918" s="2"/>
    </row>
    <row r="1919" spans="4:20" x14ac:dyDescent="0.2">
      <c r="D1919" s="2"/>
      <c r="E1919" s="2"/>
      <c r="F1919" s="2"/>
      <c r="G1919" s="2"/>
      <c r="O1919" s="2"/>
      <c r="Q1919" s="2"/>
      <c r="R1919" s="2"/>
      <c r="S1919" s="2"/>
      <c r="T1919" s="2"/>
    </row>
    <row r="1920" spans="4:20" x14ac:dyDescent="0.2">
      <c r="D1920" s="2"/>
      <c r="E1920" s="2"/>
      <c r="F1920" s="2"/>
      <c r="G1920" s="2"/>
      <c r="O1920" s="2"/>
      <c r="Q1920" s="2"/>
      <c r="R1920" s="2"/>
      <c r="S1920" s="2"/>
      <c r="T1920" s="2"/>
    </row>
    <row r="1921" spans="4:20" x14ac:dyDescent="0.2">
      <c r="D1921" s="2"/>
      <c r="E1921" s="2"/>
      <c r="F1921" s="2"/>
      <c r="G1921" s="2"/>
      <c r="O1921" s="2"/>
      <c r="Q1921" s="2"/>
      <c r="R1921" s="2"/>
      <c r="S1921" s="2"/>
      <c r="T1921" s="2"/>
    </row>
    <row r="1922" spans="4:20" x14ac:dyDescent="0.2">
      <c r="D1922" s="2"/>
      <c r="E1922" s="2"/>
      <c r="F1922" s="2"/>
      <c r="G1922" s="2"/>
      <c r="O1922" s="2"/>
      <c r="Q1922" s="2"/>
      <c r="R1922" s="2"/>
      <c r="S1922" s="2"/>
      <c r="T1922" s="2"/>
    </row>
    <row r="1923" spans="4:20" x14ac:dyDescent="0.2">
      <c r="D1923" s="2"/>
      <c r="E1923" s="2"/>
      <c r="F1923" s="2"/>
      <c r="G1923" s="2"/>
      <c r="O1923" s="2"/>
      <c r="Q1923" s="2"/>
      <c r="R1923" s="2"/>
      <c r="S1923" s="2"/>
      <c r="T1923" s="2"/>
    </row>
    <row r="1924" spans="4:20" x14ac:dyDescent="0.2">
      <c r="D1924" s="2"/>
      <c r="E1924" s="2"/>
      <c r="F1924" s="2"/>
      <c r="G1924" s="2"/>
      <c r="O1924" s="2"/>
      <c r="Q1924" s="2"/>
      <c r="R1924" s="2"/>
      <c r="S1924" s="2"/>
      <c r="T1924" s="2"/>
    </row>
    <row r="1925" spans="4:20" x14ac:dyDescent="0.2">
      <c r="D1925" s="2"/>
      <c r="E1925" s="2"/>
      <c r="F1925" s="2"/>
      <c r="G1925" s="2"/>
      <c r="O1925" s="2"/>
      <c r="Q1925" s="2"/>
      <c r="R1925" s="2"/>
      <c r="S1925" s="2"/>
      <c r="T1925" s="2"/>
    </row>
    <row r="1926" spans="4:20" x14ac:dyDescent="0.2">
      <c r="D1926" s="2"/>
      <c r="E1926" s="2"/>
      <c r="F1926" s="2"/>
      <c r="G1926" s="2"/>
      <c r="O1926" s="2"/>
      <c r="Q1926" s="2"/>
      <c r="R1926" s="2"/>
      <c r="S1926" s="2"/>
      <c r="T1926" s="2"/>
    </row>
    <row r="1927" spans="4:20" x14ac:dyDescent="0.2">
      <c r="D1927" s="2"/>
      <c r="E1927" s="2"/>
      <c r="F1927" s="2"/>
      <c r="G1927" s="2"/>
      <c r="O1927" s="2"/>
      <c r="Q1927" s="2"/>
      <c r="R1927" s="2"/>
      <c r="S1927" s="2"/>
      <c r="T1927" s="2"/>
    </row>
    <row r="1928" spans="4:20" x14ac:dyDescent="0.2">
      <c r="D1928" s="2"/>
      <c r="E1928" s="2"/>
      <c r="F1928" s="2"/>
      <c r="G1928" s="2"/>
      <c r="O1928" s="2"/>
      <c r="Q1928" s="2"/>
      <c r="R1928" s="2"/>
      <c r="S1928" s="2"/>
      <c r="T1928" s="2"/>
    </row>
    <row r="1929" spans="4:20" x14ac:dyDescent="0.2">
      <c r="D1929" s="2"/>
      <c r="E1929" s="2"/>
      <c r="F1929" s="2"/>
      <c r="G1929" s="2"/>
      <c r="O1929" s="2"/>
      <c r="Q1929" s="2"/>
      <c r="R1929" s="2"/>
      <c r="S1929" s="2"/>
      <c r="T1929" s="2"/>
    </row>
    <row r="1930" spans="4:20" x14ac:dyDescent="0.2">
      <c r="D1930" s="2"/>
      <c r="E1930" s="2"/>
      <c r="F1930" s="2"/>
      <c r="G1930" s="2"/>
      <c r="O1930" s="2"/>
      <c r="Q1930" s="2"/>
      <c r="R1930" s="2"/>
      <c r="S1930" s="2"/>
      <c r="T1930" s="2"/>
    </row>
    <row r="1931" spans="4:20" x14ac:dyDescent="0.2">
      <c r="D1931" s="2"/>
      <c r="E1931" s="2"/>
      <c r="F1931" s="2"/>
      <c r="G1931" s="2"/>
      <c r="O1931" s="2"/>
      <c r="Q1931" s="2"/>
      <c r="R1931" s="2"/>
      <c r="S1931" s="2"/>
      <c r="T1931" s="2"/>
    </row>
    <row r="1932" spans="4:20" x14ac:dyDescent="0.2">
      <c r="D1932" s="2"/>
      <c r="E1932" s="2"/>
      <c r="F1932" s="2"/>
      <c r="G1932" s="2"/>
      <c r="O1932" s="2"/>
      <c r="Q1932" s="2"/>
      <c r="R1932" s="2"/>
      <c r="S1932" s="2"/>
      <c r="T1932" s="2"/>
    </row>
    <row r="1933" spans="4:20" x14ac:dyDescent="0.2">
      <c r="D1933" s="2"/>
      <c r="E1933" s="2"/>
      <c r="F1933" s="2"/>
      <c r="G1933" s="2"/>
      <c r="O1933" s="2"/>
      <c r="Q1933" s="2"/>
      <c r="R1933" s="2"/>
      <c r="S1933" s="2"/>
      <c r="T1933" s="2"/>
    </row>
    <row r="1934" spans="4:20" x14ac:dyDescent="0.2">
      <c r="D1934" s="2"/>
      <c r="E1934" s="2"/>
      <c r="F1934" s="2"/>
      <c r="G1934" s="2"/>
      <c r="O1934" s="2"/>
      <c r="Q1934" s="2"/>
      <c r="R1934" s="2"/>
      <c r="S1934" s="2"/>
      <c r="T1934" s="2"/>
    </row>
    <row r="1935" spans="4:20" x14ac:dyDescent="0.2">
      <c r="D1935" s="2"/>
      <c r="E1935" s="2"/>
      <c r="F1935" s="2"/>
      <c r="G1935" s="2"/>
      <c r="O1935" s="2"/>
      <c r="Q1935" s="2"/>
      <c r="R1935" s="2"/>
      <c r="S1935" s="2"/>
      <c r="T1935" s="2"/>
    </row>
    <row r="1936" spans="4:20" x14ac:dyDescent="0.2">
      <c r="D1936" s="2"/>
      <c r="E1936" s="2"/>
      <c r="F1936" s="2"/>
      <c r="G1936" s="2"/>
      <c r="O1936" s="2"/>
      <c r="Q1936" s="2"/>
      <c r="R1936" s="2"/>
      <c r="S1936" s="2"/>
      <c r="T1936" s="2"/>
    </row>
    <row r="1937" spans="4:20" x14ac:dyDescent="0.2">
      <c r="D1937" s="2"/>
      <c r="E1937" s="2"/>
      <c r="F1937" s="2"/>
      <c r="G1937" s="2"/>
      <c r="O1937" s="2"/>
      <c r="Q1937" s="2"/>
      <c r="R1937" s="2"/>
      <c r="S1937" s="2"/>
      <c r="T1937" s="2"/>
    </row>
    <row r="1938" spans="4:20" x14ac:dyDescent="0.2">
      <c r="D1938" s="2"/>
      <c r="E1938" s="2"/>
      <c r="F1938" s="2"/>
      <c r="G1938" s="2"/>
      <c r="O1938" s="2"/>
      <c r="Q1938" s="2"/>
      <c r="R1938" s="2"/>
      <c r="S1938" s="2"/>
      <c r="T1938" s="2"/>
    </row>
    <row r="1939" spans="4:20" x14ac:dyDescent="0.2">
      <c r="D1939" s="2"/>
      <c r="E1939" s="2"/>
      <c r="F1939" s="2"/>
      <c r="G1939" s="2"/>
      <c r="O1939" s="2"/>
      <c r="Q1939" s="2"/>
      <c r="R1939" s="2"/>
      <c r="S1939" s="2"/>
      <c r="T1939" s="2"/>
    </row>
    <row r="1940" spans="4:20" x14ac:dyDescent="0.2">
      <c r="D1940" s="2"/>
      <c r="E1940" s="2"/>
      <c r="F1940" s="2"/>
      <c r="G1940" s="2"/>
      <c r="O1940" s="2"/>
      <c r="Q1940" s="2"/>
      <c r="R1940" s="2"/>
      <c r="S1940" s="2"/>
      <c r="T1940" s="2"/>
    </row>
    <row r="1941" spans="4:20" x14ac:dyDescent="0.2">
      <c r="D1941" s="2"/>
      <c r="E1941" s="2"/>
      <c r="F1941" s="2"/>
      <c r="G1941" s="2"/>
      <c r="O1941" s="2"/>
      <c r="Q1941" s="2"/>
      <c r="R1941" s="2"/>
      <c r="S1941" s="2"/>
      <c r="T1941" s="2"/>
    </row>
    <row r="1942" spans="4:20" x14ac:dyDescent="0.2">
      <c r="D1942" s="2"/>
      <c r="E1942" s="2"/>
      <c r="F1942" s="2"/>
      <c r="G1942" s="2"/>
      <c r="O1942" s="2"/>
      <c r="Q1942" s="2"/>
      <c r="R1942" s="2"/>
      <c r="S1942" s="2"/>
      <c r="T1942" s="2"/>
    </row>
    <row r="1943" spans="4:20" x14ac:dyDescent="0.2">
      <c r="D1943" s="2"/>
      <c r="E1943" s="2"/>
      <c r="F1943" s="2"/>
      <c r="G1943" s="2"/>
      <c r="O1943" s="2"/>
      <c r="Q1943" s="2"/>
      <c r="R1943" s="2"/>
      <c r="S1943" s="2"/>
      <c r="T1943" s="2"/>
    </row>
    <row r="1944" spans="4:20" x14ac:dyDescent="0.2">
      <c r="D1944" s="2"/>
      <c r="E1944" s="2"/>
      <c r="F1944" s="2"/>
      <c r="G1944" s="2"/>
      <c r="O1944" s="2"/>
      <c r="Q1944" s="2"/>
      <c r="R1944" s="2"/>
      <c r="S1944" s="2"/>
      <c r="T1944" s="2"/>
    </row>
    <row r="1945" spans="4:20" x14ac:dyDescent="0.2">
      <c r="D1945" s="2"/>
      <c r="E1945" s="2"/>
      <c r="F1945" s="2"/>
      <c r="G1945" s="2"/>
      <c r="O1945" s="2"/>
      <c r="Q1945" s="2"/>
      <c r="R1945" s="2"/>
      <c r="S1945" s="2"/>
      <c r="T1945" s="2"/>
    </row>
    <row r="1946" spans="4:20" x14ac:dyDescent="0.2">
      <c r="D1946" s="2"/>
      <c r="E1946" s="2"/>
      <c r="F1946" s="2"/>
      <c r="G1946" s="2"/>
      <c r="O1946" s="2"/>
      <c r="Q1946" s="2"/>
      <c r="R1946" s="2"/>
      <c r="S1946" s="2"/>
      <c r="T1946" s="2"/>
    </row>
    <row r="1947" spans="4:20" x14ac:dyDescent="0.2">
      <c r="D1947" s="2"/>
      <c r="E1947" s="2"/>
      <c r="F1947" s="2"/>
      <c r="G1947" s="2"/>
      <c r="O1947" s="2"/>
      <c r="Q1947" s="2"/>
      <c r="R1947" s="2"/>
      <c r="S1947" s="2"/>
      <c r="T1947" s="2"/>
    </row>
    <row r="1948" spans="4:20" x14ac:dyDescent="0.2">
      <c r="D1948" s="2"/>
      <c r="E1948" s="2"/>
      <c r="F1948" s="2"/>
      <c r="G1948" s="2"/>
      <c r="O1948" s="2"/>
      <c r="Q1948" s="2"/>
      <c r="R1948" s="2"/>
      <c r="S1948" s="2"/>
      <c r="T1948" s="2"/>
    </row>
    <row r="1949" spans="4:20" x14ac:dyDescent="0.2">
      <c r="D1949" s="2"/>
      <c r="E1949" s="2"/>
      <c r="F1949" s="2"/>
      <c r="G1949" s="2"/>
      <c r="O1949" s="2"/>
      <c r="Q1949" s="2"/>
      <c r="R1949" s="2"/>
      <c r="S1949" s="2"/>
      <c r="T1949" s="2"/>
    </row>
    <row r="1950" spans="4:20" x14ac:dyDescent="0.2">
      <c r="D1950" s="2"/>
      <c r="E1950" s="2"/>
      <c r="F1950" s="2"/>
      <c r="G1950" s="2"/>
      <c r="O1950" s="2"/>
      <c r="Q1950" s="2"/>
      <c r="R1950" s="2"/>
      <c r="S1950" s="2"/>
      <c r="T1950" s="2"/>
    </row>
    <row r="1951" spans="4:20" x14ac:dyDescent="0.2">
      <c r="D1951" s="2"/>
      <c r="E1951" s="2"/>
      <c r="F1951" s="2"/>
      <c r="G1951" s="2"/>
      <c r="O1951" s="2"/>
      <c r="Q1951" s="2"/>
      <c r="R1951" s="2"/>
      <c r="S1951" s="2"/>
      <c r="T1951" s="2"/>
    </row>
    <row r="1952" spans="4:20" x14ac:dyDescent="0.2">
      <c r="D1952" s="2"/>
      <c r="E1952" s="2"/>
      <c r="F1952" s="2"/>
      <c r="G1952" s="2"/>
      <c r="O1952" s="2"/>
      <c r="Q1952" s="2"/>
      <c r="R1952" s="2"/>
      <c r="S1952" s="2"/>
      <c r="T1952" s="2"/>
    </row>
    <row r="1953" spans="4:20" x14ac:dyDescent="0.2">
      <c r="D1953" s="2"/>
      <c r="E1953" s="2"/>
      <c r="F1953" s="2"/>
      <c r="G1953" s="2"/>
      <c r="O1953" s="2"/>
      <c r="Q1953" s="2"/>
      <c r="R1953" s="2"/>
      <c r="S1953" s="2"/>
      <c r="T1953" s="2"/>
    </row>
    <row r="1954" spans="4:20" x14ac:dyDescent="0.2">
      <c r="D1954" s="2"/>
      <c r="E1954" s="2"/>
      <c r="F1954" s="2"/>
      <c r="G1954" s="2"/>
      <c r="O1954" s="2"/>
      <c r="Q1954" s="2"/>
      <c r="R1954" s="2"/>
      <c r="S1954" s="2"/>
      <c r="T1954" s="2"/>
    </row>
    <row r="1955" spans="4:20" x14ac:dyDescent="0.2">
      <c r="D1955" s="2"/>
      <c r="E1955" s="2"/>
      <c r="F1955" s="2"/>
      <c r="G1955" s="2"/>
      <c r="O1955" s="2"/>
      <c r="Q1955" s="2"/>
      <c r="R1955" s="2"/>
      <c r="S1955" s="2"/>
      <c r="T1955" s="2"/>
    </row>
    <row r="1956" spans="4:20" x14ac:dyDescent="0.2">
      <c r="D1956" s="2"/>
      <c r="E1956" s="2"/>
      <c r="F1956" s="2"/>
      <c r="G1956" s="2"/>
      <c r="O1956" s="2"/>
      <c r="Q1956" s="2"/>
      <c r="R1956" s="2"/>
      <c r="S1956" s="2"/>
      <c r="T1956" s="2"/>
    </row>
    <row r="1957" spans="4:20" x14ac:dyDescent="0.2">
      <c r="D1957" s="2"/>
      <c r="E1957" s="2"/>
      <c r="F1957" s="2"/>
      <c r="G1957" s="2"/>
      <c r="O1957" s="2"/>
      <c r="Q1957" s="2"/>
      <c r="R1957" s="2"/>
      <c r="S1957" s="2"/>
      <c r="T1957" s="2"/>
    </row>
    <row r="1958" spans="4:20" x14ac:dyDescent="0.2">
      <c r="D1958" s="2"/>
      <c r="E1958" s="2"/>
      <c r="F1958" s="2"/>
      <c r="G1958" s="2"/>
      <c r="O1958" s="2"/>
      <c r="Q1958" s="2"/>
      <c r="R1958" s="2"/>
      <c r="S1958" s="2"/>
      <c r="T1958" s="2"/>
    </row>
    <row r="1959" spans="4:20" x14ac:dyDescent="0.2">
      <c r="D1959" s="2"/>
      <c r="E1959" s="2"/>
      <c r="F1959" s="2"/>
      <c r="G1959" s="2"/>
      <c r="O1959" s="2"/>
      <c r="Q1959" s="2"/>
      <c r="R1959" s="2"/>
      <c r="S1959" s="2"/>
      <c r="T1959" s="2"/>
    </row>
    <row r="1960" spans="4:20" x14ac:dyDescent="0.2">
      <c r="D1960" s="2"/>
      <c r="E1960" s="2"/>
      <c r="F1960" s="2"/>
      <c r="G1960" s="2"/>
      <c r="O1960" s="2"/>
      <c r="Q1960" s="2"/>
      <c r="R1960" s="2"/>
      <c r="S1960" s="2"/>
      <c r="T1960" s="2"/>
    </row>
    <row r="1961" spans="4:20" x14ac:dyDescent="0.2">
      <c r="D1961" s="2"/>
      <c r="E1961" s="2"/>
      <c r="F1961" s="2"/>
      <c r="G1961" s="2"/>
      <c r="O1961" s="2"/>
      <c r="Q1961" s="2"/>
      <c r="R1961" s="2"/>
      <c r="S1961" s="2"/>
      <c r="T1961" s="2"/>
    </row>
    <row r="1962" spans="4:20" x14ac:dyDescent="0.2">
      <c r="D1962" s="2"/>
      <c r="E1962" s="2"/>
      <c r="F1962" s="2"/>
      <c r="G1962" s="2"/>
      <c r="O1962" s="2"/>
      <c r="Q1962" s="2"/>
      <c r="R1962" s="2"/>
      <c r="S1962" s="2"/>
      <c r="T1962" s="2"/>
    </row>
    <row r="1963" spans="4:20" x14ac:dyDescent="0.2">
      <c r="D1963" s="2"/>
      <c r="E1963" s="2"/>
      <c r="F1963" s="2"/>
      <c r="G1963" s="2"/>
      <c r="O1963" s="2"/>
      <c r="Q1963" s="2"/>
      <c r="R1963" s="2"/>
      <c r="S1963" s="2"/>
      <c r="T1963" s="2"/>
    </row>
    <row r="1964" spans="4:20" x14ac:dyDescent="0.2">
      <c r="D1964" s="2"/>
      <c r="E1964" s="2"/>
      <c r="F1964" s="2"/>
      <c r="G1964" s="2"/>
      <c r="O1964" s="2"/>
      <c r="Q1964" s="2"/>
      <c r="R1964" s="2"/>
      <c r="S1964" s="2"/>
      <c r="T1964" s="2"/>
    </row>
    <row r="1965" spans="4:20" x14ac:dyDescent="0.2">
      <c r="D1965" s="2"/>
      <c r="E1965" s="2"/>
      <c r="F1965" s="2"/>
      <c r="G1965" s="2"/>
      <c r="O1965" s="2"/>
      <c r="Q1965" s="2"/>
      <c r="R1965" s="2"/>
      <c r="S1965" s="2"/>
      <c r="T1965" s="2"/>
    </row>
    <row r="1966" spans="4:20" x14ac:dyDescent="0.2">
      <c r="D1966" s="2"/>
      <c r="E1966" s="2"/>
      <c r="F1966" s="2"/>
      <c r="G1966" s="2"/>
      <c r="O1966" s="2"/>
      <c r="Q1966" s="2"/>
      <c r="R1966" s="2"/>
      <c r="S1966" s="2"/>
      <c r="T1966" s="2"/>
    </row>
    <row r="1967" spans="4:20" x14ac:dyDescent="0.2">
      <c r="D1967" s="2"/>
      <c r="E1967" s="2"/>
      <c r="F1967" s="2"/>
      <c r="G1967" s="2"/>
      <c r="O1967" s="2"/>
      <c r="Q1967" s="2"/>
      <c r="R1967" s="2"/>
      <c r="S1967" s="2"/>
      <c r="T1967" s="2"/>
    </row>
    <row r="1968" spans="4:20" x14ac:dyDescent="0.2">
      <c r="D1968" s="2"/>
      <c r="E1968" s="2"/>
      <c r="F1968" s="2"/>
      <c r="G1968" s="2"/>
      <c r="O1968" s="2"/>
      <c r="Q1968" s="2"/>
      <c r="R1968" s="2"/>
      <c r="S1968" s="2"/>
      <c r="T1968" s="2"/>
    </row>
    <row r="1969" spans="4:20" x14ac:dyDescent="0.2">
      <c r="D1969" s="2"/>
      <c r="E1969" s="2"/>
      <c r="F1969" s="2"/>
      <c r="G1969" s="2"/>
      <c r="O1969" s="2"/>
      <c r="Q1969" s="2"/>
      <c r="R1969" s="2"/>
      <c r="S1969" s="2"/>
      <c r="T1969" s="2"/>
    </row>
    <row r="1970" spans="4:20" x14ac:dyDescent="0.2">
      <c r="D1970" s="2"/>
      <c r="E1970" s="2"/>
      <c r="F1970" s="2"/>
      <c r="G1970" s="2"/>
      <c r="O1970" s="2"/>
      <c r="Q1970" s="2"/>
      <c r="R1970" s="2"/>
      <c r="S1970" s="2"/>
      <c r="T1970" s="2"/>
    </row>
    <row r="1971" spans="4:20" x14ac:dyDescent="0.2">
      <c r="D1971" s="2"/>
      <c r="E1971" s="2"/>
      <c r="F1971" s="2"/>
      <c r="G1971" s="2"/>
      <c r="O1971" s="2"/>
      <c r="Q1971" s="2"/>
      <c r="R1971" s="2"/>
      <c r="S1971" s="2"/>
      <c r="T1971" s="2"/>
    </row>
    <row r="1972" spans="4:20" x14ac:dyDescent="0.2">
      <c r="D1972" s="2"/>
      <c r="E1972" s="2"/>
      <c r="F1972" s="2"/>
      <c r="G1972" s="2"/>
      <c r="O1972" s="2"/>
      <c r="Q1972" s="2"/>
      <c r="R1972" s="2"/>
      <c r="S1972" s="2"/>
      <c r="T1972" s="2"/>
    </row>
    <row r="1973" spans="4:20" x14ac:dyDescent="0.2">
      <c r="D1973" s="2"/>
      <c r="E1973" s="2"/>
      <c r="F1973" s="2"/>
      <c r="G1973" s="2"/>
      <c r="O1973" s="2"/>
      <c r="Q1973" s="2"/>
      <c r="R1973" s="2"/>
      <c r="S1973" s="2"/>
      <c r="T1973" s="2"/>
    </row>
    <row r="1974" spans="4:20" x14ac:dyDescent="0.2">
      <c r="D1974" s="2"/>
      <c r="E1974" s="2"/>
      <c r="F1974" s="2"/>
      <c r="G1974" s="2"/>
      <c r="O1974" s="2"/>
      <c r="Q1974" s="2"/>
      <c r="R1974" s="2"/>
      <c r="S1974" s="2"/>
      <c r="T1974" s="2"/>
    </row>
    <row r="1975" spans="4:20" x14ac:dyDescent="0.2">
      <c r="D1975" s="2"/>
      <c r="E1975" s="2"/>
      <c r="F1975" s="2"/>
      <c r="G1975" s="2"/>
      <c r="O1975" s="2"/>
      <c r="Q1975" s="2"/>
      <c r="R1975" s="2"/>
      <c r="S1975" s="2"/>
      <c r="T1975" s="2"/>
    </row>
    <row r="1976" spans="4:20" x14ac:dyDescent="0.2">
      <c r="D1976" s="2"/>
      <c r="E1976" s="2"/>
      <c r="F1976" s="2"/>
      <c r="G1976" s="2"/>
      <c r="O1976" s="2"/>
      <c r="Q1976" s="2"/>
      <c r="R1976" s="2"/>
      <c r="S1976" s="2"/>
      <c r="T1976" s="2"/>
    </row>
    <row r="1977" spans="4:20" x14ac:dyDescent="0.2">
      <c r="D1977" s="2"/>
      <c r="E1977" s="2"/>
      <c r="F1977" s="2"/>
      <c r="G1977" s="2"/>
      <c r="O1977" s="2"/>
      <c r="Q1977" s="2"/>
      <c r="R1977" s="2"/>
      <c r="S1977" s="2"/>
      <c r="T1977" s="2"/>
    </row>
    <row r="1978" spans="4:20" x14ac:dyDescent="0.2">
      <c r="D1978" s="2"/>
      <c r="E1978" s="2"/>
      <c r="F1978" s="2"/>
      <c r="G1978" s="2"/>
      <c r="O1978" s="2"/>
      <c r="Q1978" s="2"/>
      <c r="R1978" s="2"/>
      <c r="S1978" s="2"/>
      <c r="T1978" s="2"/>
    </row>
    <row r="1979" spans="4:20" x14ac:dyDescent="0.2">
      <c r="D1979" s="2"/>
      <c r="E1979" s="2"/>
      <c r="F1979" s="2"/>
      <c r="G1979" s="2"/>
      <c r="O1979" s="2"/>
      <c r="Q1979" s="2"/>
      <c r="R1979" s="2"/>
      <c r="S1979" s="2"/>
      <c r="T1979" s="2"/>
    </row>
    <row r="1980" spans="4:20" x14ac:dyDescent="0.2">
      <c r="D1980" s="2"/>
      <c r="E1980" s="2"/>
      <c r="F1980" s="2"/>
      <c r="G1980" s="2"/>
      <c r="O1980" s="2"/>
      <c r="Q1980" s="2"/>
      <c r="R1980" s="2"/>
      <c r="S1980" s="2"/>
      <c r="T1980" s="2"/>
    </row>
    <row r="1981" spans="4:20" x14ac:dyDescent="0.2">
      <c r="D1981" s="2"/>
      <c r="E1981" s="2"/>
      <c r="F1981" s="2"/>
      <c r="G1981" s="2"/>
      <c r="O1981" s="2"/>
      <c r="Q1981" s="2"/>
      <c r="R1981" s="2"/>
      <c r="S1981" s="2"/>
      <c r="T1981" s="2"/>
    </row>
    <row r="1982" spans="4:20" x14ac:dyDescent="0.2">
      <c r="D1982" s="2"/>
      <c r="E1982" s="2"/>
      <c r="F1982" s="2"/>
      <c r="G1982" s="2"/>
      <c r="O1982" s="2"/>
      <c r="Q1982" s="2"/>
      <c r="R1982" s="2"/>
      <c r="S1982" s="2"/>
      <c r="T1982" s="2"/>
    </row>
    <row r="1983" spans="4:20" x14ac:dyDescent="0.2">
      <c r="D1983" s="2"/>
      <c r="E1983" s="2"/>
      <c r="F1983" s="2"/>
      <c r="G1983" s="2"/>
      <c r="O1983" s="2"/>
      <c r="Q1983" s="2"/>
      <c r="R1983" s="2"/>
      <c r="S1983" s="2"/>
      <c r="T1983" s="2"/>
    </row>
    <row r="1984" spans="4:20" x14ac:dyDescent="0.2">
      <c r="D1984" s="2"/>
      <c r="E1984" s="2"/>
      <c r="F1984" s="2"/>
      <c r="G1984" s="2"/>
      <c r="O1984" s="2"/>
      <c r="Q1984" s="2"/>
      <c r="R1984" s="2"/>
      <c r="S1984" s="2"/>
      <c r="T1984" s="2"/>
    </row>
    <row r="1985" spans="4:20" x14ac:dyDescent="0.2">
      <c r="D1985" s="2"/>
      <c r="E1985" s="2"/>
      <c r="F1985" s="2"/>
      <c r="G1985" s="2"/>
      <c r="O1985" s="2"/>
      <c r="Q1985" s="2"/>
      <c r="R1985" s="2"/>
      <c r="S1985" s="2"/>
      <c r="T1985" s="2"/>
    </row>
    <row r="1986" spans="4:20" x14ac:dyDescent="0.2">
      <c r="D1986" s="2"/>
      <c r="E1986" s="2"/>
      <c r="F1986" s="2"/>
      <c r="G1986" s="2"/>
      <c r="O1986" s="2"/>
      <c r="Q1986" s="2"/>
      <c r="R1986" s="2"/>
      <c r="S1986" s="2"/>
      <c r="T1986" s="2"/>
    </row>
    <row r="1987" spans="4:20" x14ac:dyDescent="0.2">
      <c r="D1987" s="2"/>
      <c r="E1987" s="2"/>
      <c r="F1987" s="2"/>
      <c r="G1987" s="2"/>
      <c r="O1987" s="2"/>
      <c r="Q1987" s="2"/>
      <c r="R1987" s="2"/>
      <c r="S1987" s="2"/>
      <c r="T1987" s="2"/>
    </row>
    <row r="1988" spans="4:20" x14ac:dyDescent="0.2">
      <c r="D1988" s="2"/>
      <c r="E1988" s="2"/>
      <c r="F1988" s="2"/>
      <c r="G1988" s="2"/>
      <c r="O1988" s="2"/>
      <c r="Q1988" s="2"/>
      <c r="R1988" s="2"/>
      <c r="S1988" s="2"/>
      <c r="T1988" s="2"/>
    </row>
    <row r="1989" spans="4:20" x14ac:dyDescent="0.2">
      <c r="D1989" s="2"/>
      <c r="E1989" s="2"/>
      <c r="F1989" s="2"/>
      <c r="G1989" s="2"/>
      <c r="O1989" s="2"/>
      <c r="Q1989" s="2"/>
      <c r="R1989" s="2"/>
      <c r="S1989" s="2"/>
      <c r="T1989" s="2"/>
    </row>
    <row r="1990" spans="4:20" x14ac:dyDescent="0.2">
      <c r="D1990" s="2"/>
      <c r="E1990" s="2"/>
      <c r="F1990" s="2"/>
      <c r="G1990" s="2"/>
      <c r="O1990" s="2"/>
      <c r="Q1990" s="2"/>
      <c r="R1990" s="2"/>
      <c r="S1990" s="2"/>
      <c r="T1990" s="2"/>
    </row>
    <row r="1991" spans="4:20" x14ac:dyDescent="0.2">
      <c r="D1991" s="2"/>
      <c r="E1991" s="2"/>
      <c r="F1991" s="2"/>
      <c r="G1991" s="2"/>
      <c r="O1991" s="2"/>
      <c r="Q1991" s="2"/>
      <c r="R1991" s="2"/>
      <c r="S1991" s="2"/>
      <c r="T1991" s="2"/>
    </row>
    <row r="1992" spans="4:20" x14ac:dyDescent="0.2">
      <c r="D1992" s="2"/>
      <c r="E1992" s="2"/>
      <c r="F1992" s="2"/>
      <c r="G1992" s="2"/>
      <c r="O1992" s="2"/>
      <c r="Q1992" s="2"/>
      <c r="R1992" s="2"/>
      <c r="S1992" s="2"/>
      <c r="T1992" s="2"/>
    </row>
    <row r="1993" spans="4:20" x14ac:dyDescent="0.2">
      <c r="D1993" s="2"/>
      <c r="E1993" s="2"/>
      <c r="F1993" s="2"/>
      <c r="G1993" s="2"/>
      <c r="O1993" s="2"/>
      <c r="Q1993" s="2"/>
      <c r="R1993" s="2"/>
      <c r="S1993" s="2"/>
      <c r="T1993" s="2"/>
    </row>
    <row r="1994" spans="4:20" x14ac:dyDescent="0.2">
      <c r="D1994" s="2"/>
      <c r="E1994" s="2"/>
      <c r="F1994" s="2"/>
      <c r="G1994" s="2"/>
      <c r="O1994" s="2"/>
      <c r="Q1994" s="2"/>
      <c r="R1994" s="2"/>
      <c r="S1994" s="2"/>
      <c r="T1994" s="2"/>
    </row>
    <row r="1995" spans="4:20" x14ac:dyDescent="0.2">
      <c r="D1995" s="2"/>
      <c r="E1995" s="2"/>
      <c r="F1995" s="2"/>
      <c r="G1995" s="2"/>
      <c r="O1995" s="2"/>
      <c r="Q1995" s="2"/>
      <c r="R1995" s="2"/>
      <c r="S1995" s="2"/>
      <c r="T1995" s="2"/>
    </row>
    <row r="1996" spans="4:20" x14ac:dyDescent="0.2">
      <c r="D1996" s="2"/>
      <c r="E1996" s="2"/>
      <c r="F1996" s="2"/>
      <c r="G1996" s="2"/>
      <c r="O1996" s="2"/>
      <c r="Q1996" s="2"/>
      <c r="R1996" s="2"/>
      <c r="S1996" s="2"/>
      <c r="T1996" s="2"/>
    </row>
    <row r="1997" spans="4:20" x14ac:dyDescent="0.2">
      <c r="D1997" s="2"/>
      <c r="E1997" s="2"/>
      <c r="F1997" s="2"/>
      <c r="G1997" s="2"/>
      <c r="O1997" s="2"/>
      <c r="Q1997" s="2"/>
      <c r="R1997" s="2"/>
      <c r="S1997" s="2"/>
      <c r="T1997" s="2"/>
    </row>
    <row r="1998" spans="4:20" x14ac:dyDescent="0.2">
      <c r="D1998" s="2"/>
      <c r="E1998" s="2"/>
      <c r="F1998" s="2"/>
      <c r="G1998" s="2"/>
      <c r="O1998" s="2"/>
      <c r="Q1998" s="2"/>
      <c r="R1998" s="2"/>
      <c r="S1998" s="2"/>
      <c r="T1998" s="2"/>
    </row>
    <row r="1999" spans="4:20" x14ac:dyDescent="0.2">
      <c r="D1999" s="2"/>
      <c r="E1999" s="2"/>
      <c r="F1999" s="2"/>
      <c r="G1999" s="2"/>
      <c r="O1999" s="2"/>
      <c r="Q1999" s="2"/>
      <c r="R1999" s="2"/>
      <c r="S1999" s="2"/>
      <c r="T1999" s="2"/>
    </row>
    <row r="2000" spans="4:20" x14ac:dyDescent="0.2">
      <c r="D2000" s="2"/>
      <c r="E2000" s="2"/>
      <c r="F2000" s="2"/>
      <c r="G2000" s="2"/>
      <c r="O2000" s="2"/>
      <c r="Q2000" s="2"/>
      <c r="R2000" s="2"/>
      <c r="S2000" s="2"/>
      <c r="T2000" s="2"/>
    </row>
    <row r="2001" spans="4:20" x14ac:dyDescent="0.2">
      <c r="D2001" s="2"/>
      <c r="E2001" s="2"/>
      <c r="F2001" s="2"/>
      <c r="G2001" s="2"/>
      <c r="O2001" s="2"/>
      <c r="Q2001" s="2"/>
      <c r="R2001" s="2"/>
      <c r="S2001" s="2"/>
      <c r="T2001" s="2"/>
    </row>
    <row r="2002" spans="4:20" x14ac:dyDescent="0.2">
      <c r="D2002" s="2"/>
      <c r="E2002" s="2"/>
      <c r="F2002" s="2"/>
      <c r="G2002" s="2"/>
      <c r="O2002" s="2"/>
      <c r="Q2002" s="2"/>
      <c r="R2002" s="2"/>
      <c r="S2002" s="2"/>
      <c r="T2002" s="2"/>
    </row>
    <row r="2003" spans="4:20" x14ac:dyDescent="0.2">
      <c r="D2003" s="2"/>
      <c r="E2003" s="2"/>
      <c r="F2003" s="2"/>
      <c r="G2003" s="2"/>
      <c r="O2003" s="2"/>
      <c r="Q2003" s="2"/>
      <c r="R2003" s="2"/>
      <c r="S2003" s="2"/>
      <c r="T2003" s="2"/>
    </row>
    <row r="2004" spans="4:20" x14ac:dyDescent="0.2">
      <c r="D2004" s="2"/>
      <c r="E2004" s="2"/>
      <c r="F2004" s="2"/>
      <c r="G2004" s="2"/>
      <c r="O2004" s="2"/>
      <c r="Q2004" s="2"/>
      <c r="R2004" s="2"/>
      <c r="S2004" s="2"/>
      <c r="T2004" s="2"/>
    </row>
    <row r="2005" spans="4:20" x14ac:dyDescent="0.2">
      <c r="D2005" s="2"/>
      <c r="E2005" s="2"/>
      <c r="F2005" s="2"/>
      <c r="G2005" s="2"/>
      <c r="O2005" s="2"/>
      <c r="Q2005" s="2"/>
      <c r="R2005" s="2"/>
      <c r="S2005" s="2"/>
      <c r="T2005" s="2"/>
    </row>
    <row r="2006" spans="4:20" x14ac:dyDescent="0.2">
      <c r="D2006" s="2"/>
      <c r="E2006" s="2"/>
      <c r="F2006" s="2"/>
      <c r="G2006" s="2"/>
      <c r="O2006" s="2"/>
      <c r="Q2006" s="2"/>
      <c r="R2006" s="2"/>
      <c r="S2006" s="2"/>
      <c r="T2006" s="2"/>
    </row>
    <row r="2007" spans="4:20" x14ac:dyDescent="0.2">
      <c r="D2007" s="2"/>
      <c r="E2007" s="2"/>
      <c r="F2007" s="2"/>
      <c r="G2007" s="2"/>
      <c r="O2007" s="2"/>
      <c r="Q2007" s="2"/>
      <c r="R2007" s="2"/>
      <c r="S2007" s="2"/>
      <c r="T2007" s="2"/>
    </row>
    <row r="2008" spans="4:20" x14ac:dyDescent="0.2">
      <c r="D2008" s="2"/>
      <c r="E2008" s="2"/>
      <c r="F2008" s="2"/>
      <c r="G2008" s="2"/>
      <c r="O2008" s="2"/>
      <c r="Q2008" s="2"/>
      <c r="R2008" s="2"/>
      <c r="S2008" s="2"/>
      <c r="T2008" s="2"/>
    </row>
    <row r="2009" spans="4:20" x14ac:dyDescent="0.2">
      <c r="D2009" s="2"/>
      <c r="E2009" s="2"/>
      <c r="F2009" s="2"/>
      <c r="G2009" s="2"/>
      <c r="O2009" s="2"/>
      <c r="Q2009" s="2"/>
      <c r="R2009" s="2"/>
      <c r="S2009" s="2"/>
      <c r="T2009" s="2"/>
    </row>
    <row r="2010" spans="4:20" x14ac:dyDescent="0.2">
      <c r="D2010" s="2"/>
      <c r="E2010" s="2"/>
      <c r="F2010" s="2"/>
      <c r="G2010" s="2"/>
      <c r="O2010" s="2"/>
      <c r="Q2010" s="2"/>
      <c r="R2010" s="2"/>
      <c r="S2010" s="2"/>
      <c r="T2010" s="2"/>
    </row>
    <row r="2011" spans="4:20" x14ac:dyDescent="0.2">
      <c r="D2011" s="2"/>
      <c r="E2011" s="2"/>
      <c r="F2011" s="2"/>
      <c r="G2011" s="2"/>
      <c r="O2011" s="2"/>
      <c r="Q2011" s="2"/>
      <c r="R2011" s="2"/>
      <c r="S2011" s="2"/>
      <c r="T2011" s="2"/>
    </row>
    <row r="2012" spans="4:20" x14ac:dyDescent="0.2">
      <c r="D2012" s="2"/>
      <c r="E2012" s="2"/>
      <c r="F2012" s="2"/>
      <c r="G2012" s="2"/>
      <c r="O2012" s="2"/>
      <c r="Q2012" s="2"/>
      <c r="R2012" s="2"/>
      <c r="S2012" s="2"/>
      <c r="T2012" s="2"/>
    </row>
    <row r="2013" spans="4:20" x14ac:dyDescent="0.2">
      <c r="D2013" s="2"/>
      <c r="E2013" s="2"/>
      <c r="F2013" s="2"/>
      <c r="G2013" s="2"/>
      <c r="O2013" s="2"/>
      <c r="Q2013" s="2"/>
      <c r="R2013" s="2"/>
      <c r="S2013" s="2"/>
      <c r="T2013" s="2"/>
    </row>
    <row r="2014" spans="4:20" x14ac:dyDescent="0.2">
      <c r="D2014" s="2"/>
      <c r="E2014" s="2"/>
      <c r="F2014" s="2"/>
      <c r="G2014" s="2"/>
      <c r="O2014" s="2"/>
      <c r="Q2014" s="2"/>
      <c r="R2014" s="2"/>
      <c r="S2014" s="2"/>
      <c r="T2014" s="2"/>
    </row>
    <row r="2015" spans="4:20" x14ac:dyDescent="0.2">
      <c r="D2015" s="2"/>
      <c r="E2015" s="2"/>
      <c r="F2015" s="2"/>
      <c r="G2015" s="2"/>
      <c r="O2015" s="2"/>
      <c r="Q2015" s="2"/>
      <c r="R2015" s="2"/>
      <c r="S2015" s="2"/>
      <c r="T2015" s="2"/>
    </row>
    <row r="2016" spans="4:20" x14ac:dyDescent="0.2">
      <c r="D2016" s="2"/>
      <c r="E2016" s="2"/>
      <c r="F2016" s="2"/>
      <c r="G2016" s="2"/>
      <c r="O2016" s="2"/>
      <c r="Q2016" s="2"/>
      <c r="R2016" s="2"/>
      <c r="S2016" s="2"/>
      <c r="T2016" s="2"/>
    </row>
    <row r="2017" spans="4:20" x14ac:dyDescent="0.2">
      <c r="D2017" s="2"/>
      <c r="E2017" s="2"/>
      <c r="F2017" s="2"/>
      <c r="G2017" s="2"/>
      <c r="O2017" s="2"/>
      <c r="Q2017" s="2"/>
      <c r="R2017" s="2"/>
      <c r="S2017" s="2"/>
      <c r="T2017" s="2"/>
    </row>
    <row r="2018" spans="4:20" x14ac:dyDescent="0.2">
      <c r="D2018" s="2"/>
      <c r="E2018" s="2"/>
      <c r="F2018" s="2"/>
      <c r="G2018" s="2"/>
      <c r="O2018" s="2"/>
      <c r="Q2018" s="2"/>
      <c r="R2018" s="2"/>
      <c r="S2018" s="2"/>
      <c r="T2018" s="2"/>
    </row>
    <row r="2019" spans="4:20" x14ac:dyDescent="0.2">
      <c r="D2019" s="2"/>
      <c r="E2019" s="2"/>
      <c r="F2019" s="2"/>
      <c r="G2019" s="2"/>
      <c r="O2019" s="2"/>
      <c r="Q2019" s="2"/>
      <c r="R2019" s="2"/>
      <c r="S2019" s="2"/>
      <c r="T2019" s="2"/>
    </row>
    <row r="2020" spans="4:20" x14ac:dyDescent="0.2">
      <c r="D2020" s="2"/>
      <c r="E2020" s="2"/>
      <c r="F2020" s="2"/>
      <c r="G2020" s="2"/>
      <c r="O2020" s="2"/>
      <c r="Q2020" s="2"/>
      <c r="R2020" s="2"/>
      <c r="S2020" s="2"/>
      <c r="T2020" s="2"/>
    </row>
    <row r="2021" spans="4:20" x14ac:dyDescent="0.2">
      <c r="D2021" s="2"/>
      <c r="E2021" s="2"/>
      <c r="F2021" s="2"/>
      <c r="G2021" s="2"/>
      <c r="O2021" s="2"/>
      <c r="Q2021" s="2"/>
      <c r="R2021" s="2"/>
      <c r="S2021" s="2"/>
      <c r="T2021" s="2"/>
    </row>
    <row r="2022" spans="4:20" x14ac:dyDescent="0.2">
      <c r="D2022" s="2"/>
      <c r="E2022" s="2"/>
      <c r="F2022" s="2"/>
      <c r="G2022" s="2"/>
      <c r="O2022" s="2"/>
      <c r="Q2022" s="2"/>
      <c r="R2022" s="2"/>
      <c r="S2022" s="2"/>
      <c r="T2022" s="2"/>
    </row>
    <row r="2023" spans="4:20" x14ac:dyDescent="0.2">
      <c r="D2023" s="2"/>
      <c r="E2023" s="2"/>
      <c r="F2023" s="2"/>
      <c r="G2023" s="2"/>
      <c r="O2023" s="2"/>
      <c r="Q2023" s="2"/>
      <c r="R2023" s="2"/>
      <c r="S2023" s="2"/>
      <c r="T2023" s="2"/>
    </row>
    <row r="2024" spans="4:20" x14ac:dyDescent="0.2">
      <c r="D2024" s="2"/>
      <c r="E2024" s="2"/>
      <c r="F2024" s="2"/>
      <c r="G2024" s="2"/>
      <c r="O2024" s="2"/>
      <c r="Q2024" s="2"/>
      <c r="R2024" s="2"/>
      <c r="S2024" s="2"/>
      <c r="T2024" s="2"/>
    </row>
    <row r="2025" spans="4:20" x14ac:dyDescent="0.2">
      <c r="D2025" s="2"/>
      <c r="E2025" s="2"/>
      <c r="F2025" s="2"/>
      <c r="G2025" s="2"/>
      <c r="O2025" s="2"/>
      <c r="Q2025" s="2"/>
      <c r="R2025" s="2"/>
      <c r="S2025" s="2"/>
      <c r="T2025" s="2"/>
    </row>
    <row r="2026" spans="4:20" x14ac:dyDescent="0.2">
      <c r="D2026" s="2"/>
      <c r="E2026" s="2"/>
      <c r="F2026" s="2"/>
      <c r="G2026" s="2"/>
      <c r="O2026" s="2"/>
      <c r="Q2026" s="2"/>
      <c r="R2026" s="2"/>
      <c r="S2026" s="2"/>
      <c r="T2026" s="2"/>
    </row>
    <row r="2027" spans="4:20" x14ac:dyDescent="0.2">
      <c r="D2027" s="2"/>
      <c r="E2027" s="2"/>
      <c r="F2027" s="2"/>
      <c r="G2027" s="2"/>
      <c r="O2027" s="2"/>
      <c r="Q2027" s="2"/>
      <c r="R2027" s="2"/>
      <c r="S2027" s="2"/>
      <c r="T2027" s="2"/>
    </row>
    <row r="2028" spans="4:20" x14ac:dyDescent="0.2">
      <c r="D2028" s="2"/>
      <c r="E2028" s="2"/>
      <c r="F2028" s="2"/>
      <c r="G2028" s="2"/>
      <c r="O2028" s="2"/>
      <c r="Q2028" s="2"/>
      <c r="R2028" s="2"/>
      <c r="S2028" s="2"/>
      <c r="T2028" s="2"/>
    </row>
    <row r="2029" spans="4:20" x14ac:dyDescent="0.2">
      <c r="D2029" s="2"/>
      <c r="E2029" s="2"/>
      <c r="F2029" s="2"/>
      <c r="G2029" s="2"/>
      <c r="O2029" s="2"/>
      <c r="Q2029" s="2"/>
      <c r="R2029" s="2"/>
      <c r="S2029" s="2"/>
      <c r="T2029" s="2"/>
    </row>
    <row r="2030" spans="4:20" x14ac:dyDescent="0.2">
      <c r="D2030" s="2"/>
      <c r="E2030" s="2"/>
      <c r="F2030" s="2"/>
      <c r="G2030" s="2"/>
      <c r="O2030" s="2"/>
      <c r="Q2030" s="2"/>
      <c r="R2030" s="2"/>
      <c r="S2030" s="2"/>
      <c r="T2030" s="2"/>
    </row>
    <row r="2031" spans="4:20" x14ac:dyDescent="0.2">
      <c r="D2031" s="2"/>
      <c r="E2031" s="2"/>
      <c r="F2031" s="2"/>
      <c r="G2031" s="2"/>
      <c r="O2031" s="2"/>
      <c r="Q2031" s="2"/>
      <c r="R2031" s="2"/>
      <c r="S2031" s="2"/>
      <c r="T2031" s="2"/>
    </row>
    <row r="2032" spans="4:20" x14ac:dyDescent="0.2">
      <c r="D2032" s="2"/>
      <c r="E2032" s="2"/>
      <c r="F2032" s="2"/>
      <c r="G2032" s="2"/>
      <c r="O2032" s="2"/>
      <c r="Q2032" s="2"/>
      <c r="R2032" s="2"/>
      <c r="S2032" s="2"/>
      <c r="T2032" s="2"/>
    </row>
    <row r="2033" spans="4:20" x14ac:dyDescent="0.2">
      <c r="D2033" s="2"/>
      <c r="E2033" s="2"/>
      <c r="F2033" s="2"/>
      <c r="G2033" s="2"/>
      <c r="O2033" s="2"/>
      <c r="Q2033" s="2"/>
      <c r="R2033" s="2"/>
      <c r="S2033" s="2"/>
      <c r="T2033" s="2"/>
    </row>
    <row r="2034" spans="4:20" x14ac:dyDescent="0.2">
      <c r="D2034" s="2"/>
      <c r="E2034" s="2"/>
      <c r="F2034" s="2"/>
      <c r="G2034" s="2"/>
      <c r="O2034" s="2"/>
      <c r="Q2034" s="2"/>
      <c r="R2034" s="2"/>
      <c r="S2034" s="2"/>
      <c r="T2034" s="2"/>
    </row>
    <row r="2035" spans="4:20" x14ac:dyDescent="0.2">
      <c r="D2035" s="2"/>
      <c r="E2035" s="2"/>
      <c r="F2035" s="2"/>
      <c r="G2035" s="2"/>
      <c r="O2035" s="2"/>
      <c r="Q2035" s="2"/>
      <c r="R2035" s="2"/>
      <c r="S2035" s="2"/>
      <c r="T2035" s="2"/>
    </row>
    <row r="2036" spans="4:20" x14ac:dyDescent="0.2">
      <c r="D2036" s="2"/>
      <c r="E2036" s="2"/>
      <c r="F2036" s="2"/>
      <c r="G2036" s="2"/>
      <c r="O2036" s="2"/>
      <c r="Q2036" s="2"/>
      <c r="R2036" s="2"/>
      <c r="S2036" s="2"/>
      <c r="T2036" s="2"/>
    </row>
    <row r="2037" spans="4:20" x14ac:dyDescent="0.2">
      <c r="D2037" s="2"/>
      <c r="E2037" s="2"/>
      <c r="F2037" s="2"/>
      <c r="G2037" s="2"/>
      <c r="O2037" s="2"/>
      <c r="Q2037" s="2"/>
      <c r="R2037" s="2"/>
      <c r="S2037" s="2"/>
      <c r="T2037" s="2"/>
    </row>
    <row r="2038" spans="4:20" x14ac:dyDescent="0.2">
      <c r="D2038" s="2"/>
      <c r="E2038" s="2"/>
      <c r="F2038" s="2"/>
      <c r="G2038" s="2"/>
      <c r="O2038" s="2"/>
      <c r="Q2038" s="2"/>
      <c r="R2038" s="2"/>
      <c r="S2038" s="2"/>
      <c r="T2038" s="2"/>
    </row>
    <row r="2039" spans="4:20" x14ac:dyDescent="0.2">
      <c r="D2039" s="2"/>
      <c r="E2039" s="2"/>
      <c r="F2039" s="2"/>
      <c r="G2039" s="2"/>
      <c r="O2039" s="2"/>
      <c r="Q2039" s="2"/>
      <c r="R2039" s="2"/>
      <c r="S2039" s="2"/>
      <c r="T2039" s="2"/>
    </row>
    <row r="2040" spans="4:20" x14ac:dyDescent="0.2">
      <c r="D2040" s="2"/>
      <c r="E2040" s="2"/>
      <c r="F2040" s="2"/>
      <c r="G2040" s="2"/>
      <c r="O2040" s="2"/>
      <c r="Q2040" s="2"/>
      <c r="R2040" s="2"/>
      <c r="S2040" s="2"/>
      <c r="T2040" s="2"/>
    </row>
    <row r="2041" spans="4:20" x14ac:dyDescent="0.2">
      <c r="D2041" s="2"/>
      <c r="E2041" s="2"/>
      <c r="F2041" s="2"/>
      <c r="G2041" s="2"/>
      <c r="O2041" s="2"/>
      <c r="Q2041" s="2"/>
      <c r="R2041" s="2"/>
      <c r="S2041" s="2"/>
      <c r="T2041" s="2"/>
    </row>
    <row r="2042" spans="4:20" x14ac:dyDescent="0.2">
      <c r="D2042" s="2"/>
      <c r="E2042" s="2"/>
      <c r="F2042" s="2"/>
      <c r="G2042" s="2"/>
      <c r="O2042" s="2"/>
      <c r="Q2042" s="2"/>
      <c r="R2042" s="2"/>
      <c r="S2042" s="2"/>
      <c r="T2042" s="2"/>
    </row>
    <row r="2043" spans="4:20" x14ac:dyDescent="0.2">
      <c r="D2043" s="2"/>
      <c r="E2043" s="2"/>
      <c r="F2043" s="2"/>
      <c r="G2043" s="2"/>
      <c r="O2043" s="2"/>
      <c r="Q2043" s="2"/>
      <c r="R2043" s="2"/>
      <c r="S2043" s="2"/>
      <c r="T2043" s="2"/>
    </row>
    <row r="2044" spans="4:20" x14ac:dyDescent="0.2">
      <c r="D2044" s="2"/>
      <c r="E2044" s="2"/>
      <c r="F2044" s="2"/>
      <c r="G2044" s="2"/>
      <c r="O2044" s="2"/>
      <c r="Q2044" s="2"/>
      <c r="R2044" s="2"/>
      <c r="S2044" s="2"/>
      <c r="T2044" s="2"/>
    </row>
    <row r="2045" spans="4:20" x14ac:dyDescent="0.2">
      <c r="D2045" s="2"/>
      <c r="E2045" s="2"/>
      <c r="F2045" s="2"/>
      <c r="G2045" s="2"/>
      <c r="O2045" s="2"/>
      <c r="Q2045" s="2"/>
      <c r="R2045" s="2"/>
      <c r="S2045" s="2"/>
      <c r="T2045" s="2"/>
    </row>
    <row r="2046" spans="4:20" x14ac:dyDescent="0.2">
      <c r="D2046" s="2"/>
      <c r="E2046" s="2"/>
      <c r="F2046" s="2"/>
      <c r="G2046" s="2"/>
      <c r="O2046" s="2"/>
      <c r="Q2046" s="2"/>
      <c r="R2046" s="2"/>
      <c r="S2046" s="2"/>
      <c r="T2046" s="2"/>
    </row>
    <row r="2047" spans="4:20" x14ac:dyDescent="0.2">
      <c r="D2047" s="2"/>
      <c r="E2047" s="2"/>
      <c r="F2047" s="2"/>
      <c r="G2047" s="2"/>
      <c r="O2047" s="2"/>
      <c r="Q2047" s="2"/>
      <c r="R2047" s="2"/>
      <c r="S2047" s="2"/>
      <c r="T2047" s="2"/>
    </row>
    <row r="2048" spans="4:20" x14ac:dyDescent="0.2">
      <c r="D2048" s="2"/>
      <c r="E2048" s="2"/>
      <c r="F2048" s="2"/>
      <c r="G2048" s="2"/>
      <c r="O2048" s="2"/>
      <c r="Q2048" s="2"/>
      <c r="R2048" s="2"/>
      <c r="S2048" s="2"/>
      <c r="T2048" s="2"/>
    </row>
    <row r="2049" spans="4:20" x14ac:dyDescent="0.2">
      <c r="D2049" s="2"/>
      <c r="E2049" s="2"/>
      <c r="F2049" s="2"/>
      <c r="G2049" s="2"/>
      <c r="O2049" s="2"/>
      <c r="Q2049" s="2"/>
      <c r="R2049" s="2"/>
      <c r="S2049" s="2"/>
      <c r="T2049" s="2"/>
    </row>
    <row r="2050" spans="4:20" x14ac:dyDescent="0.2">
      <c r="D2050" s="2"/>
      <c r="E2050" s="2"/>
      <c r="F2050" s="2"/>
      <c r="G2050" s="2"/>
      <c r="O2050" s="2"/>
      <c r="Q2050" s="2"/>
      <c r="R2050" s="2"/>
      <c r="S2050" s="2"/>
      <c r="T2050" s="2"/>
    </row>
    <row r="2051" spans="4:20" x14ac:dyDescent="0.2">
      <c r="D2051" s="2"/>
      <c r="E2051" s="2"/>
      <c r="F2051" s="2"/>
      <c r="G2051" s="2"/>
      <c r="O2051" s="2"/>
      <c r="Q2051" s="2"/>
      <c r="R2051" s="2"/>
      <c r="S2051" s="2"/>
      <c r="T2051" s="2"/>
    </row>
    <row r="2052" spans="4:20" x14ac:dyDescent="0.2">
      <c r="D2052" s="2"/>
      <c r="E2052" s="2"/>
      <c r="F2052" s="2"/>
      <c r="G2052" s="2"/>
      <c r="O2052" s="2"/>
      <c r="Q2052" s="2"/>
      <c r="R2052" s="2"/>
      <c r="S2052" s="2"/>
      <c r="T2052" s="2"/>
    </row>
    <row r="2053" spans="4:20" x14ac:dyDescent="0.2">
      <c r="D2053" s="2"/>
      <c r="E2053" s="2"/>
      <c r="F2053" s="2"/>
      <c r="G2053" s="2"/>
      <c r="O2053" s="2"/>
      <c r="Q2053" s="2"/>
      <c r="R2053" s="2"/>
      <c r="S2053" s="2"/>
      <c r="T2053" s="2"/>
    </row>
    <row r="2054" spans="4:20" x14ac:dyDescent="0.2">
      <c r="D2054" s="2"/>
      <c r="E2054" s="2"/>
      <c r="F2054" s="2"/>
      <c r="G2054" s="2"/>
      <c r="O2054" s="2"/>
      <c r="Q2054" s="2"/>
      <c r="R2054" s="2"/>
      <c r="S2054" s="2"/>
      <c r="T2054" s="2"/>
    </row>
    <row r="2055" spans="4:20" x14ac:dyDescent="0.2">
      <c r="D2055" s="2"/>
      <c r="E2055" s="2"/>
      <c r="F2055" s="2"/>
      <c r="G2055" s="2"/>
      <c r="O2055" s="2"/>
      <c r="Q2055" s="2"/>
      <c r="R2055" s="2"/>
      <c r="S2055" s="2"/>
      <c r="T2055" s="2"/>
    </row>
    <row r="2056" spans="4:20" x14ac:dyDescent="0.2">
      <c r="D2056" s="2"/>
      <c r="E2056" s="2"/>
      <c r="F2056" s="2"/>
      <c r="G2056" s="2"/>
      <c r="O2056" s="2"/>
      <c r="Q2056" s="2"/>
      <c r="R2056" s="2"/>
      <c r="S2056" s="2"/>
      <c r="T2056" s="2"/>
    </row>
    <row r="2057" spans="4:20" x14ac:dyDescent="0.2">
      <c r="D2057" s="2"/>
      <c r="E2057" s="2"/>
      <c r="F2057" s="2"/>
      <c r="G2057" s="2"/>
      <c r="O2057" s="2"/>
      <c r="Q2057" s="2"/>
      <c r="R2057" s="2"/>
      <c r="S2057" s="2"/>
      <c r="T2057" s="2"/>
    </row>
    <row r="2058" spans="4:20" x14ac:dyDescent="0.2">
      <c r="D2058" s="2"/>
      <c r="E2058" s="2"/>
      <c r="F2058" s="2"/>
      <c r="G2058" s="2"/>
      <c r="O2058" s="2"/>
      <c r="Q2058" s="2"/>
      <c r="R2058" s="2"/>
      <c r="S2058" s="2"/>
      <c r="T2058" s="2"/>
    </row>
    <row r="2059" spans="4:20" x14ac:dyDescent="0.2">
      <c r="D2059" s="2"/>
      <c r="E2059" s="2"/>
      <c r="F2059" s="2"/>
      <c r="G2059" s="2"/>
      <c r="O2059" s="2"/>
      <c r="Q2059" s="2"/>
      <c r="R2059" s="2"/>
      <c r="S2059" s="2"/>
      <c r="T2059" s="2"/>
    </row>
    <row r="2060" spans="4:20" x14ac:dyDescent="0.2">
      <c r="D2060" s="2"/>
      <c r="E2060" s="2"/>
      <c r="F2060" s="2"/>
      <c r="G2060" s="2"/>
      <c r="O2060" s="2"/>
      <c r="Q2060" s="2"/>
      <c r="R2060" s="2"/>
      <c r="S2060" s="2"/>
      <c r="T2060" s="2"/>
    </row>
    <row r="2061" spans="4:20" x14ac:dyDescent="0.2">
      <c r="D2061" s="2"/>
      <c r="E2061" s="2"/>
      <c r="F2061" s="2"/>
      <c r="G2061" s="2"/>
      <c r="O2061" s="2"/>
      <c r="Q2061" s="2"/>
      <c r="R2061" s="2"/>
      <c r="S2061" s="2"/>
      <c r="T2061" s="2"/>
    </row>
    <row r="2062" spans="4:20" x14ac:dyDescent="0.2">
      <c r="D2062" s="2"/>
      <c r="E2062" s="2"/>
      <c r="F2062" s="2"/>
      <c r="G2062" s="2"/>
      <c r="O2062" s="2"/>
      <c r="Q2062" s="2"/>
      <c r="R2062" s="2"/>
      <c r="S2062" s="2"/>
      <c r="T2062" s="2"/>
    </row>
    <row r="2063" spans="4:20" x14ac:dyDescent="0.2">
      <c r="D2063" s="2"/>
      <c r="E2063" s="2"/>
      <c r="F2063" s="2"/>
      <c r="G2063" s="2"/>
      <c r="O2063" s="2"/>
      <c r="Q2063" s="2"/>
      <c r="R2063" s="2"/>
      <c r="S2063" s="2"/>
      <c r="T2063" s="2"/>
    </row>
    <row r="2064" spans="4:20" x14ac:dyDescent="0.2">
      <c r="D2064" s="2"/>
      <c r="E2064" s="2"/>
      <c r="F2064" s="2"/>
      <c r="G2064" s="2"/>
      <c r="O2064" s="2"/>
      <c r="Q2064" s="2"/>
      <c r="R2064" s="2"/>
      <c r="S2064" s="2"/>
      <c r="T2064" s="2"/>
    </row>
    <row r="2065" spans="4:20" x14ac:dyDescent="0.2">
      <c r="D2065" s="2"/>
      <c r="E2065" s="2"/>
      <c r="F2065" s="2"/>
      <c r="G2065" s="2"/>
      <c r="O2065" s="2"/>
      <c r="Q2065" s="2"/>
      <c r="R2065" s="2"/>
      <c r="S2065" s="2"/>
      <c r="T2065" s="2"/>
    </row>
    <row r="2066" spans="4:20" x14ac:dyDescent="0.2">
      <c r="D2066" s="2"/>
      <c r="E2066" s="2"/>
      <c r="F2066" s="2"/>
      <c r="G2066" s="2"/>
      <c r="O2066" s="2"/>
      <c r="Q2066" s="2"/>
      <c r="R2066" s="2"/>
      <c r="S2066" s="2"/>
      <c r="T2066" s="2"/>
    </row>
    <row r="2067" spans="4:20" x14ac:dyDescent="0.2">
      <c r="D2067" s="2"/>
      <c r="E2067" s="2"/>
      <c r="F2067" s="2"/>
      <c r="G2067" s="2"/>
      <c r="O2067" s="2"/>
      <c r="Q2067" s="2"/>
      <c r="R2067" s="2"/>
      <c r="S2067" s="2"/>
      <c r="T2067" s="2"/>
    </row>
    <row r="2068" spans="4:20" x14ac:dyDescent="0.2">
      <c r="D2068" s="2"/>
      <c r="E2068" s="2"/>
      <c r="F2068" s="2"/>
      <c r="G2068" s="2"/>
      <c r="O2068" s="2"/>
      <c r="Q2068" s="2"/>
      <c r="R2068" s="2"/>
      <c r="S2068" s="2"/>
      <c r="T2068" s="2"/>
    </row>
    <row r="2069" spans="4:20" x14ac:dyDescent="0.2">
      <c r="D2069" s="2"/>
      <c r="E2069" s="2"/>
      <c r="F2069" s="2"/>
      <c r="G2069" s="2"/>
      <c r="O2069" s="2"/>
      <c r="Q2069" s="2"/>
      <c r="R2069" s="2"/>
      <c r="S2069" s="2"/>
      <c r="T2069" s="2"/>
    </row>
    <row r="2070" spans="4:20" x14ac:dyDescent="0.2">
      <c r="D2070" s="2"/>
      <c r="E2070" s="2"/>
      <c r="F2070" s="2"/>
      <c r="G2070" s="2"/>
      <c r="O2070" s="2"/>
      <c r="Q2070" s="2"/>
      <c r="R2070" s="2"/>
      <c r="S2070" s="2"/>
      <c r="T2070" s="2"/>
    </row>
    <row r="2071" spans="4:20" x14ac:dyDescent="0.2">
      <c r="D2071" s="2"/>
      <c r="E2071" s="2"/>
      <c r="F2071" s="2"/>
      <c r="G2071" s="2"/>
      <c r="O2071" s="2"/>
      <c r="Q2071" s="2"/>
      <c r="R2071" s="2"/>
      <c r="S2071" s="2"/>
      <c r="T2071" s="2"/>
    </row>
    <row r="2072" spans="4:20" x14ac:dyDescent="0.2">
      <c r="D2072" s="2"/>
      <c r="E2072" s="2"/>
      <c r="F2072" s="2"/>
      <c r="G2072" s="2"/>
      <c r="O2072" s="2"/>
      <c r="Q2072" s="2"/>
      <c r="R2072" s="2"/>
      <c r="S2072" s="2"/>
      <c r="T2072" s="2"/>
    </row>
    <row r="2073" spans="4:20" x14ac:dyDescent="0.2">
      <c r="D2073" s="2"/>
      <c r="E2073" s="2"/>
      <c r="F2073" s="2"/>
      <c r="G2073" s="2"/>
      <c r="O2073" s="2"/>
      <c r="Q2073" s="2"/>
      <c r="R2073" s="2"/>
      <c r="S2073" s="2"/>
      <c r="T2073" s="2"/>
    </row>
    <row r="2074" spans="4:20" x14ac:dyDescent="0.2">
      <c r="D2074" s="2"/>
      <c r="E2074" s="2"/>
      <c r="F2074" s="2"/>
      <c r="G2074" s="2"/>
      <c r="O2074" s="2"/>
      <c r="Q2074" s="2"/>
      <c r="R2074" s="2"/>
      <c r="S2074" s="2"/>
      <c r="T2074" s="2"/>
    </row>
    <row r="2075" spans="4:20" x14ac:dyDescent="0.2">
      <c r="D2075" s="2"/>
      <c r="E2075" s="2"/>
      <c r="F2075" s="2"/>
      <c r="G2075" s="2"/>
      <c r="O2075" s="2"/>
      <c r="Q2075" s="2"/>
      <c r="R2075" s="2"/>
      <c r="S2075" s="2"/>
      <c r="T2075" s="2"/>
    </row>
    <row r="2076" spans="4:20" x14ac:dyDescent="0.2">
      <c r="D2076" s="2"/>
      <c r="E2076" s="2"/>
      <c r="F2076" s="2"/>
      <c r="G2076" s="2"/>
      <c r="O2076" s="2"/>
      <c r="Q2076" s="2"/>
      <c r="R2076" s="2"/>
      <c r="S2076" s="2"/>
      <c r="T2076" s="2"/>
    </row>
    <row r="2077" spans="4:20" x14ac:dyDescent="0.2">
      <c r="D2077" s="2"/>
      <c r="E2077" s="2"/>
      <c r="F2077" s="2"/>
      <c r="G2077" s="2"/>
      <c r="O2077" s="2"/>
      <c r="Q2077" s="2"/>
      <c r="R2077" s="2"/>
      <c r="S2077" s="2"/>
      <c r="T2077" s="2"/>
    </row>
    <row r="2078" spans="4:20" x14ac:dyDescent="0.2">
      <c r="D2078" s="2"/>
      <c r="E2078" s="2"/>
      <c r="F2078" s="2"/>
      <c r="G2078" s="2"/>
      <c r="O2078" s="2"/>
      <c r="Q2078" s="2"/>
      <c r="R2078" s="2"/>
      <c r="S2078" s="2"/>
      <c r="T2078" s="2"/>
    </row>
    <row r="2079" spans="4:20" x14ac:dyDescent="0.2">
      <c r="D2079" s="2"/>
      <c r="E2079" s="2"/>
      <c r="F2079" s="2"/>
      <c r="G2079" s="2"/>
      <c r="O2079" s="2"/>
      <c r="Q2079" s="2"/>
      <c r="R2079" s="2"/>
      <c r="S2079" s="2"/>
      <c r="T2079" s="2"/>
    </row>
    <row r="2080" spans="4:20" x14ac:dyDescent="0.2">
      <c r="D2080" s="2"/>
      <c r="E2080" s="2"/>
      <c r="F2080" s="2"/>
      <c r="G2080" s="2"/>
      <c r="O2080" s="2"/>
      <c r="Q2080" s="2"/>
      <c r="R2080" s="2"/>
      <c r="S2080" s="2"/>
      <c r="T2080" s="2"/>
    </row>
    <row r="2081" spans="4:20" x14ac:dyDescent="0.2">
      <c r="D2081" s="2"/>
      <c r="E2081" s="2"/>
      <c r="F2081" s="2"/>
      <c r="G2081" s="2"/>
      <c r="O2081" s="2"/>
      <c r="Q2081" s="2"/>
      <c r="R2081" s="2"/>
      <c r="S2081" s="2"/>
      <c r="T2081" s="2"/>
    </row>
    <row r="2082" spans="4:20" x14ac:dyDescent="0.2">
      <c r="D2082" s="2"/>
      <c r="E2082" s="2"/>
      <c r="F2082" s="2"/>
      <c r="G2082" s="2"/>
      <c r="O2082" s="2"/>
      <c r="Q2082" s="2"/>
      <c r="R2082" s="2"/>
      <c r="S2082" s="2"/>
      <c r="T2082" s="2"/>
    </row>
    <row r="2083" spans="4:20" x14ac:dyDescent="0.2">
      <c r="D2083" s="2"/>
      <c r="E2083" s="2"/>
      <c r="F2083" s="2"/>
      <c r="G2083" s="2"/>
      <c r="O2083" s="2"/>
      <c r="Q2083" s="2"/>
      <c r="R2083" s="2"/>
      <c r="S2083" s="2"/>
      <c r="T2083" s="2"/>
    </row>
    <row r="2084" spans="4:20" x14ac:dyDescent="0.2">
      <c r="D2084" s="2"/>
      <c r="E2084" s="2"/>
      <c r="F2084" s="2"/>
      <c r="G2084" s="2"/>
      <c r="O2084" s="2"/>
      <c r="Q2084" s="2"/>
      <c r="R2084" s="2"/>
      <c r="S2084" s="2"/>
      <c r="T2084" s="2"/>
    </row>
    <row r="2085" spans="4:20" x14ac:dyDescent="0.2">
      <c r="D2085" s="2"/>
      <c r="E2085" s="2"/>
      <c r="F2085" s="2"/>
      <c r="G2085" s="2"/>
      <c r="O2085" s="2"/>
      <c r="Q2085" s="2"/>
      <c r="R2085" s="2"/>
      <c r="S2085" s="2"/>
      <c r="T2085" s="2"/>
    </row>
    <row r="2086" spans="4:20" x14ac:dyDescent="0.2">
      <c r="D2086" s="2"/>
      <c r="E2086" s="2"/>
      <c r="F2086" s="2"/>
      <c r="G2086" s="2"/>
      <c r="O2086" s="2"/>
      <c r="Q2086" s="2"/>
      <c r="R2086" s="2"/>
      <c r="S2086" s="2"/>
      <c r="T2086" s="2"/>
    </row>
    <row r="2087" spans="4:20" x14ac:dyDescent="0.2">
      <c r="D2087" s="2"/>
      <c r="E2087" s="2"/>
      <c r="F2087" s="2"/>
      <c r="G2087" s="2"/>
      <c r="O2087" s="2"/>
      <c r="Q2087" s="2"/>
      <c r="R2087" s="2"/>
      <c r="S2087" s="2"/>
      <c r="T2087" s="2"/>
    </row>
    <row r="2088" spans="4:20" x14ac:dyDescent="0.2">
      <c r="D2088" s="2"/>
      <c r="E2088" s="2"/>
      <c r="F2088" s="2"/>
      <c r="G2088" s="2"/>
      <c r="O2088" s="2"/>
      <c r="Q2088" s="2"/>
      <c r="R2088" s="2"/>
      <c r="S2088" s="2"/>
      <c r="T2088" s="2"/>
    </row>
    <row r="2089" spans="4:20" x14ac:dyDescent="0.2">
      <c r="D2089" s="2"/>
      <c r="E2089" s="2"/>
      <c r="F2089" s="2"/>
      <c r="G2089" s="2"/>
      <c r="O2089" s="2"/>
      <c r="Q2089" s="2"/>
      <c r="R2089" s="2"/>
      <c r="S2089" s="2"/>
      <c r="T2089" s="2"/>
    </row>
    <row r="2090" spans="4:20" x14ac:dyDescent="0.2">
      <c r="D2090" s="2"/>
      <c r="E2090" s="2"/>
      <c r="F2090" s="2"/>
      <c r="G2090" s="2"/>
      <c r="O2090" s="2"/>
      <c r="Q2090" s="2"/>
      <c r="R2090" s="2"/>
      <c r="S2090" s="2"/>
      <c r="T2090" s="2"/>
    </row>
    <row r="2091" spans="4:20" x14ac:dyDescent="0.2">
      <c r="D2091" s="2"/>
      <c r="E2091" s="2"/>
      <c r="F2091" s="2"/>
      <c r="G2091" s="2"/>
      <c r="O2091" s="2"/>
      <c r="Q2091" s="2"/>
      <c r="R2091" s="2"/>
      <c r="S2091" s="2"/>
      <c r="T2091" s="2"/>
    </row>
    <row r="2092" spans="4:20" x14ac:dyDescent="0.2">
      <c r="D2092" s="2"/>
      <c r="E2092" s="2"/>
      <c r="F2092" s="2"/>
      <c r="G2092" s="2"/>
      <c r="O2092" s="2"/>
      <c r="Q2092" s="2"/>
      <c r="R2092" s="2"/>
      <c r="S2092" s="2"/>
      <c r="T2092" s="2"/>
    </row>
    <row r="2093" spans="4:20" x14ac:dyDescent="0.2">
      <c r="D2093" s="2"/>
      <c r="E2093" s="2"/>
      <c r="F2093" s="2"/>
      <c r="G2093" s="2"/>
      <c r="O2093" s="2"/>
      <c r="Q2093" s="2"/>
      <c r="R2093" s="2"/>
      <c r="S2093" s="2"/>
      <c r="T2093" s="2"/>
    </row>
    <row r="2094" spans="4:20" x14ac:dyDescent="0.2">
      <c r="D2094" s="2"/>
      <c r="E2094" s="2"/>
      <c r="F2094" s="2"/>
      <c r="G2094" s="2"/>
      <c r="O2094" s="2"/>
      <c r="Q2094" s="2"/>
      <c r="R2094" s="2"/>
      <c r="S2094" s="2"/>
      <c r="T2094" s="2"/>
    </row>
    <row r="2095" spans="4:20" x14ac:dyDescent="0.2">
      <c r="D2095" s="2"/>
      <c r="E2095" s="2"/>
      <c r="F2095" s="2"/>
      <c r="G2095" s="2"/>
      <c r="O2095" s="2"/>
      <c r="Q2095" s="2"/>
      <c r="R2095" s="2"/>
      <c r="S2095" s="2"/>
      <c r="T2095" s="2"/>
    </row>
    <row r="2096" spans="4:20" x14ac:dyDescent="0.2">
      <c r="D2096" s="2"/>
      <c r="E2096" s="2"/>
      <c r="F2096" s="2"/>
      <c r="G2096" s="2"/>
      <c r="O2096" s="2"/>
      <c r="Q2096" s="2"/>
      <c r="R2096" s="2"/>
      <c r="S2096" s="2"/>
      <c r="T2096" s="2"/>
    </row>
    <row r="2097" spans="4:20" x14ac:dyDescent="0.2">
      <c r="D2097" s="2"/>
      <c r="E2097" s="2"/>
      <c r="F2097" s="2"/>
      <c r="G2097" s="2"/>
      <c r="O2097" s="2"/>
      <c r="Q2097" s="2"/>
      <c r="R2097" s="2"/>
      <c r="S2097" s="2"/>
      <c r="T2097" s="2"/>
    </row>
    <row r="2098" spans="4:20" x14ac:dyDescent="0.2">
      <c r="D2098" s="2"/>
      <c r="E2098" s="2"/>
      <c r="F2098" s="2"/>
      <c r="G2098" s="2"/>
      <c r="O2098" s="2"/>
      <c r="Q2098" s="2"/>
      <c r="R2098" s="2"/>
      <c r="S2098" s="2"/>
      <c r="T2098" s="2"/>
    </row>
    <row r="2099" spans="4:20" x14ac:dyDescent="0.2">
      <c r="D2099" s="2"/>
      <c r="E2099" s="2"/>
      <c r="F2099" s="2"/>
      <c r="G2099" s="2"/>
      <c r="O2099" s="2"/>
      <c r="Q2099" s="2"/>
      <c r="R2099" s="2"/>
      <c r="S2099" s="2"/>
      <c r="T2099" s="2"/>
    </row>
    <row r="2100" spans="4:20" x14ac:dyDescent="0.2">
      <c r="D2100" s="2"/>
      <c r="E2100" s="2"/>
      <c r="F2100" s="2"/>
      <c r="G2100" s="2"/>
      <c r="O2100" s="2"/>
      <c r="Q2100" s="2"/>
      <c r="R2100" s="2"/>
      <c r="S2100" s="2"/>
      <c r="T2100" s="2"/>
    </row>
    <row r="2101" spans="4:20" x14ac:dyDescent="0.2">
      <c r="D2101" s="2"/>
      <c r="E2101" s="2"/>
      <c r="F2101" s="2"/>
      <c r="G2101" s="2"/>
      <c r="O2101" s="2"/>
      <c r="Q2101" s="2"/>
      <c r="R2101" s="2"/>
      <c r="S2101" s="2"/>
      <c r="T2101" s="2"/>
    </row>
    <row r="2102" spans="4:20" x14ac:dyDescent="0.2">
      <c r="D2102" s="2"/>
      <c r="E2102" s="2"/>
      <c r="F2102" s="2"/>
      <c r="G2102" s="2"/>
      <c r="O2102" s="2"/>
      <c r="Q2102" s="2"/>
      <c r="R2102" s="2"/>
      <c r="S2102" s="2"/>
      <c r="T2102" s="2"/>
    </row>
    <row r="2103" spans="4:20" x14ac:dyDescent="0.2">
      <c r="D2103" s="2"/>
      <c r="E2103" s="2"/>
      <c r="F2103" s="2"/>
      <c r="G2103" s="2"/>
      <c r="O2103" s="2"/>
      <c r="Q2103" s="2"/>
      <c r="R2103" s="2"/>
      <c r="S2103" s="2"/>
      <c r="T2103" s="2"/>
    </row>
    <row r="2104" spans="4:20" x14ac:dyDescent="0.2">
      <c r="D2104" s="2"/>
      <c r="E2104" s="2"/>
      <c r="F2104" s="2"/>
      <c r="G2104" s="2"/>
      <c r="O2104" s="2"/>
      <c r="Q2104" s="2"/>
      <c r="R2104" s="2"/>
      <c r="S2104" s="2"/>
      <c r="T2104" s="2"/>
    </row>
    <row r="2105" spans="4:20" x14ac:dyDescent="0.2">
      <c r="D2105" s="2"/>
      <c r="E2105" s="2"/>
      <c r="F2105" s="2"/>
      <c r="G2105" s="2"/>
      <c r="O2105" s="2"/>
      <c r="Q2105" s="2"/>
      <c r="R2105" s="2"/>
      <c r="S2105" s="2"/>
      <c r="T2105" s="2"/>
    </row>
    <row r="2106" spans="4:20" x14ac:dyDescent="0.2">
      <c r="D2106" s="2"/>
      <c r="E2106" s="2"/>
      <c r="F2106" s="2"/>
      <c r="G2106" s="2"/>
      <c r="O2106" s="2"/>
      <c r="Q2106" s="2"/>
      <c r="R2106" s="2"/>
      <c r="S2106" s="2"/>
      <c r="T2106" s="2"/>
    </row>
    <row r="2107" spans="4:20" x14ac:dyDescent="0.2">
      <c r="D2107" s="2"/>
      <c r="E2107" s="2"/>
      <c r="F2107" s="2"/>
      <c r="G2107" s="2"/>
      <c r="O2107" s="2"/>
      <c r="Q2107" s="2"/>
      <c r="R2107" s="2"/>
      <c r="S2107" s="2"/>
      <c r="T2107" s="2"/>
    </row>
    <row r="2108" spans="4:20" x14ac:dyDescent="0.2">
      <c r="D2108" s="2"/>
      <c r="E2108" s="2"/>
      <c r="F2108" s="2"/>
      <c r="G2108" s="2"/>
      <c r="O2108" s="2"/>
      <c r="Q2108" s="2"/>
      <c r="R2108" s="2"/>
      <c r="S2108" s="2"/>
      <c r="T2108" s="2"/>
    </row>
    <row r="2109" spans="4:20" x14ac:dyDescent="0.2">
      <c r="D2109" s="2"/>
      <c r="E2109" s="2"/>
      <c r="F2109" s="2"/>
      <c r="G2109" s="2"/>
      <c r="O2109" s="2"/>
      <c r="Q2109" s="2"/>
      <c r="R2109" s="2"/>
      <c r="S2109" s="2"/>
      <c r="T2109" s="2"/>
    </row>
    <row r="2110" spans="4:20" x14ac:dyDescent="0.2">
      <c r="D2110" s="2"/>
      <c r="E2110" s="2"/>
      <c r="F2110" s="2"/>
      <c r="G2110" s="2"/>
      <c r="O2110" s="2"/>
      <c r="Q2110" s="2"/>
      <c r="R2110" s="2"/>
      <c r="S2110" s="2"/>
      <c r="T2110" s="2"/>
    </row>
    <row r="2111" spans="4:20" x14ac:dyDescent="0.2">
      <c r="D2111" s="2"/>
      <c r="E2111" s="2"/>
      <c r="F2111" s="2"/>
      <c r="G2111" s="2"/>
      <c r="O2111" s="2"/>
      <c r="Q2111" s="2"/>
      <c r="R2111" s="2"/>
      <c r="S2111" s="2"/>
      <c r="T2111" s="2"/>
    </row>
    <row r="2112" spans="4:20" x14ac:dyDescent="0.2">
      <c r="D2112" s="2"/>
      <c r="E2112" s="2"/>
      <c r="F2112" s="2"/>
      <c r="G2112" s="2"/>
      <c r="O2112" s="2"/>
      <c r="Q2112" s="2"/>
      <c r="R2112" s="2"/>
      <c r="S2112" s="2"/>
      <c r="T2112" s="2"/>
    </row>
    <row r="2113" spans="4:20" x14ac:dyDescent="0.2">
      <c r="D2113" s="2"/>
      <c r="E2113" s="2"/>
      <c r="F2113" s="2"/>
      <c r="G2113" s="2"/>
      <c r="O2113" s="2"/>
      <c r="Q2113" s="2"/>
      <c r="R2113" s="2"/>
      <c r="S2113" s="2"/>
      <c r="T2113" s="2"/>
    </row>
    <row r="2114" spans="4:20" x14ac:dyDescent="0.2">
      <c r="D2114" s="2"/>
      <c r="E2114" s="2"/>
      <c r="F2114" s="2"/>
      <c r="G2114" s="2"/>
      <c r="O2114" s="2"/>
      <c r="Q2114" s="2"/>
      <c r="R2114" s="2"/>
      <c r="S2114" s="2"/>
      <c r="T2114" s="2"/>
    </row>
    <row r="2115" spans="4:20" x14ac:dyDescent="0.2">
      <c r="D2115" s="2"/>
      <c r="E2115" s="2"/>
      <c r="F2115" s="2"/>
      <c r="G2115" s="2"/>
      <c r="O2115" s="2"/>
      <c r="Q2115" s="2"/>
      <c r="R2115" s="2"/>
      <c r="S2115" s="2"/>
      <c r="T2115" s="2"/>
    </row>
    <row r="2116" spans="4:20" x14ac:dyDescent="0.2">
      <c r="D2116" s="2"/>
      <c r="E2116" s="2"/>
      <c r="F2116" s="2"/>
      <c r="G2116" s="2"/>
      <c r="O2116" s="2"/>
      <c r="Q2116" s="2"/>
      <c r="R2116" s="2"/>
      <c r="S2116" s="2"/>
      <c r="T2116" s="2"/>
    </row>
    <row r="2117" spans="4:20" x14ac:dyDescent="0.2">
      <c r="D2117" s="2"/>
      <c r="E2117" s="2"/>
      <c r="F2117" s="2"/>
      <c r="G2117" s="2"/>
      <c r="O2117" s="2"/>
      <c r="Q2117" s="2"/>
      <c r="R2117" s="2"/>
      <c r="S2117" s="2"/>
      <c r="T2117" s="2"/>
    </row>
    <row r="2118" spans="4:20" x14ac:dyDescent="0.2">
      <c r="D2118" s="2"/>
      <c r="E2118" s="2"/>
      <c r="F2118" s="2"/>
      <c r="G2118" s="2"/>
      <c r="O2118" s="2"/>
      <c r="Q2118" s="2"/>
      <c r="R2118" s="2"/>
      <c r="S2118" s="2"/>
      <c r="T2118" s="2"/>
    </row>
    <row r="2119" spans="4:20" x14ac:dyDescent="0.2">
      <c r="D2119" s="2"/>
      <c r="E2119" s="2"/>
      <c r="F2119" s="2"/>
      <c r="G2119" s="2"/>
      <c r="O2119" s="2"/>
      <c r="Q2119" s="2"/>
      <c r="R2119" s="2"/>
      <c r="S2119" s="2"/>
      <c r="T2119" s="2"/>
    </row>
    <row r="2120" spans="4:20" x14ac:dyDescent="0.2">
      <c r="D2120" s="2"/>
      <c r="E2120" s="2"/>
      <c r="F2120" s="2"/>
      <c r="G2120" s="2"/>
      <c r="O2120" s="2"/>
      <c r="Q2120" s="2"/>
      <c r="R2120" s="2"/>
      <c r="S2120" s="2"/>
      <c r="T2120" s="2"/>
    </row>
    <row r="2121" spans="4:20" x14ac:dyDescent="0.2">
      <c r="D2121" s="2"/>
      <c r="E2121" s="2"/>
      <c r="F2121" s="2"/>
      <c r="G2121" s="2"/>
      <c r="O2121" s="2"/>
      <c r="Q2121" s="2"/>
      <c r="R2121" s="2"/>
      <c r="S2121" s="2"/>
      <c r="T2121" s="2"/>
    </row>
    <row r="2122" spans="4:20" x14ac:dyDescent="0.2">
      <c r="D2122" s="2"/>
      <c r="E2122" s="2"/>
      <c r="F2122" s="2"/>
      <c r="G2122" s="2"/>
      <c r="O2122" s="2"/>
      <c r="Q2122" s="2"/>
      <c r="R2122" s="2"/>
      <c r="S2122" s="2"/>
      <c r="T2122" s="2"/>
    </row>
    <row r="2123" spans="4:20" x14ac:dyDescent="0.2">
      <c r="D2123" s="2"/>
      <c r="E2123" s="2"/>
      <c r="F2123" s="2"/>
      <c r="G2123" s="2"/>
      <c r="O2123" s="2"/>
      <c r="Q2123" s="2"/>
      <c r="R2123" s="2"/>
      <c r="S2123" s="2"/>
      <c r="T2123" s="2"/>
    </row>
    <row r="2124" spans="4:20" x14ac:dyDescent="0.2">
      <c r="D2124" s="2"/>
      <c r="E2124" s="2"/>
      <c r="F2124" s="2"/>
      <c r="G2124" s="2"/>
      <c r="O2124" s="2"/>
      <c r="Q2124" s="2"/>
      <c r="R2124" s="2"/>
      <c r="S2124" s="2"/>
      <c r="T2124" s="2"/>
    </row>
    <row r="2125" spans="4:20" x14ac:dyDescent="0.2">
      <c r="D2125" s="2"/>
      <c r="E2125" s="2"/>
      <c r="F2125" s="2"/>
      <c r="G2125" s="2"/>
      <c r="O2125" s="2"/>
      <c r="Q2125" s="2"/>
      <c r="R2125" s="2"/>
      <c r="S2125" s="2"/>
      <c r="T2125" s="2"/>
    </row>
    <row r="2126" spans="4:20" x14ac:dyDescent="0.2">
      <c r="D2126" s="2"/>
      <c r="E2126" s="2"/>
      <c r="F2126" s="2"/>
      <c r="G2126" s="2"/>
      <c r="O2126" s="2"/>
      <c r="Q2126" s="2"/>
      <c r="R2126" s="2"/>
      <c r="S2126" s="2"/>
      <c r="T2126" s="2"/>
    </row>
    <row r="2127" spans="4:20" x14ac:dyDescent="0.2">
      <c r="D2127" s="2"/>
      <c r="E2127" s="2"/>
      <c r="F2127" s="2"/>
      <c r="G2127" s="2"/>
      <c r="O2127" s="2"/>
      <c r="Q2127" s="2"/>
      <c r="R2127" s="2"/>
      <c r="S2127" s="2"/>
      <c r="T2127" s="2"/>
    </row>
    <row r="2128" spans="4:20" x14ac:dyDescent="0.2">
      <c r="D2128" s="2"/>
      <c r="E2128" s="2"/>
      <c r="F2128" s="2"/>
      <c r="G2128" s="2"/>
      <c r="O2128" s="2"/>
      <c r="Q2128" s="2"/>
      <c r="R2128" s="2"/>
      <c r="S2128" s="2"/>
      <c r="T2128" s="2"/>
    </row>
    <row r="2129" spans="4:20" x14ac:dyDescent="0.2">
      <c r="D2129" s="2"/>
      <c r="E2129" s="2"/>
      <c r="F2129" s="2"/>
      <c r="G2129" s="2"/>
      <c r="O2129" s="2"/>
      <c r="Q2129" s="2"/>
      <c r="R2129" s="2"/>
      <c r="S2129" s="2"/>
      <c r="T2129" s="2"/>
    </row>
    <row r="2130" spans="4:20" x14ac:dyDescent="0.2">
      <c r="D2130" s="2"/>
      <c r="E2130" s="2"/>
      <c r="F2130" s="2"/>
      <c r="G2130" s="2"/>
      <c r="O2130" s="2"/>
      <c r="Q2130" s="2"/>
      <c r="R2130" s="2"/>
      <c r="S2130" s="2"/>
      <c r="T2130" s="2"/>
    </row>
    <row r="2131" spans="4:20" x14ac:dyDescent="0.2">
      <c r="D2131" s="2"/>
      <c r="E2131" s="2"/>
      <c r="F2131" s="2"/>
      <c r="G2131" s="2"/>
      <c r="O2131" s="2"/>
      <c r="Q2131" s="2"/>
      <c r="R2131" s="2"/>
      <c r="S2131" s="2"/>
      <c r="T2131" s="2"/>
    </row>
    <row r="2132" spans="4:20" x14ac:dyDescent="0.2">
      <c r="D2132" s="2"/>
      <c r="E2132" s="2"/>
      <c r="F2132" s="2"/>
      <c r="G2132" s="2"/>
      <c r="O2132" s="2"/>
      <c r="Q2132" s="2"/>
      <c r="R2132" s="2"/>
      <c r="S2132" s="2"/>
      <c r="T2132" s="2"/>
    </row>
    <row r="2133" spans="4:20" x14ac:dyDescent="0.2">
      <c r="D2133" s="2"/>
      <c r="E2133" s="2"/>
      <c r="F2133" s="2"/>
      <c r="G2133" s="2"/>
      <c r="O2133" s="2"/>
      <c r="Q2133" s="2"/>
      <c r="R2133" s="2"/>
      <c r="S2133" s="2"/>
      <c r="T2133" s="2"/>
    </row>
    <row r="2134" spans="4:20" x14ac:dyDescent="0.2">
      <c r="D2134" s="2"/>
      <c r="E2134" s="2"/>
      <c r="F2134" s="2"/>
      <c r="G2134" s="2"/>
      <c r="O2134" s="2"/>
      <c r="Q2134" s="2"/>
      <c r="R2134" s="2"/>
      <c r="S2134" s="2"/>
      <c r="T2134" s="2"/>
    </row>
    <row r="2135" spans="4:20" x14ac:dyDescent="0.2">
      <c r="D2135" s="2"/>
      <c r="E2135" s="2"/>
      <c r="F2135" s="2"/>
      <c r="G2135" s="2"/>
      <c r="O2135" s="2"/>
      <c r="Q2135" s="2"/>
      <c r="R2135" s="2"/>
      <c r="S2135" s="2"/>
      <c r="T2135" s="2"/>
    </row>
    <row r="2136" spans="4:20" x14ac:dyDescent="0.2">
      <c r="D2136" s="2"/>
      <c r="E2136" s="2"/>
      <c r="F2136" s="2"/>
      <c r="G2136" s="2"/>
      <c r="O2136" s="2"/>
      <c r="Q2136" s="2"/>
      <c r="R2136" s="2"/>
      <c r="S2136" s="2"/>
      <c r="T2136" s="2"/>
    </row>
    <row r="2137" spans="4:20" x14ac:dyDescent="0.2">
      <c r="D2137" s="2"/>
      <c r="E2137" s="2"/>
      <c r="F2137" s="2"/>
      <c r="G2137" s="2"/>
      <c r="O2137" s="2"/>
      <c r="Q2137" s="2"/>
      <c r="R2137" s="2"/>
      <c r="S2137" s="2"/>
      <c r="T2137" s="2"/>
    </row>
    <row r="2138" spans="4:20" x14ac:dyDescent="0.2">
      <c r="D2138" s="2"/>
      <c r="E2138" s="2"/>
      <c r="F2138" s="2"/>
      <c r="G2138" s="2"/>
      <c r="O2138" s="2"/>
      <c r="Q2138" s="2"/>
      <c r="R2138" s="2"/>
      <c r="S2138" s="2"/>
      <c r="T2138" s="2"/>
    </row>
    <row r="2139" spans="4:20" x14ac:dyDescent="0.2">
      <c r="D2139" s="2"/>
      <c r="E2139" s="2"/>
      <c r="F2139" s="2"/>
      <c r="G2139" s="2"/>
      <c r="O2139" s="2"/>
      <c r="Q2139" s="2"/>
      <c r="R2139" s="2"/>
      <c r="S2139" s="2"/>
      <c r="T2139" s="2"/>
    </row>
    <row r="2140" spans="4:20" x14ac:dyDescent="0.2">
      <c r="D2140" s="2"/>
      <c r="E2140" s="2"/>
      <c r="F2140" s="2"/>
      <c r="G2140" s="2"/>
      <c r="O2140" s="2"/>
      <c r="Q2140" s="2"/>
      <c r="R2140" s="2"/>
      <c r="S2140" s="2"/>
      <c r="T2140" s="2"/>
    </row>
    <row r="2141" spans="4:20" x14ac:dyDescent="0.2">
      <c r="D2141" s="2"/>
      <c r="E2141" s="2"/>
      <c r="F2141" s="2"/>
      <c r="G2141" s="2"/>
      <c r="O2141" s="2"/>
      <c r="Q2141" s="2"/>
      <c r="R2141" s="2"/>
      <c r="S2141" s="2"/>
      <c r="T2141" s="2"/>
    </row>
    <row r="2142" spans="4:20" x14ac:dyDescent="0.2">
      <c r="D2142" s="2"/>
      <c r="E2142" s="2"/>
      <c r="F2142" s="2"/>
      <c r="G2142" s="2"/>
      <c r="O2142" s="2"/>
      <c r="Q2142" s="2"/>
      <c r="R2142" s="2"/>
      <c r="S2142" s="2"/>
      <c r="T2142" s="2"/>
    </row>
    <row r="2143" spans="4:20" x14ac:dyDescent="0.2">
      <c r="D2143" s="2"/>
      <c r="E2143" s="2"/>
      <c r="F2143" s="2"/>
      <c r="G2143" s="2"/>
      <c r="O2143" s="2"/>
      <c r="Q2143" s="2"/>
      <c r="R2143" s="2"/>
      <c r="S2143" s="2"/>
      <c r="T2143" s="2"/>
    </row>
    <row r="2144" spans="4:20" x14ac:dyDescent="0.2">
      <c r="D2144" s="2"/>
      <c r="E2144" s="2"/>
      <c r="F2144" s="2"/>
      <c r="G2144" s="2"/>
      <c r="O2144" s="2"/>
      <c r="Q2144" s="2"/>
      <c r="R2144" s="2"/>
      <c r="S2144" s="2"/>
      <c r="T2144" s="2"/>
    </row>
    <row r="2145" spans="4:20" x14ac:dyDescent="0.2">
      <c r="D2145" s="2"/>
      <c r="E2145" s="2"/>
      <c r="F2145" s="2"/>
      <c r="G2145" s="2"/>
      <c r="O2145" s="2"/>
      <c r="Q2145" s="2"/>
      <c r="R2145" s="2"/>
      <c r="S2145" s="2"/>
      <c r="T2145" s="2"/>
    </row>
    <row r="2146" spans="4:20" x14ac:dyDescent="0.2">
      <c r="D2146" s="2"/>
      <c r="E2146" s="2"/>
      <c r="F2146" s="2"/>
      <c r="G2146" s="2"/>
      <c r="O2146" s="2"/>
      <c r="Q2146" s="2"/>
      <c r="R2146" s="2"/>
      <c r="S2146" s="2"/>
      <c r="T2146" s="2"/>
    </row>
    <row r="2147" spans="4:20" x14ac:dyDescent="0.2">
      <c r="D2147" s="2"/>
      <c r="E2147" s="2"/>
      <c r="F2147" s="2"/>
      <c r="G2147" s="2"/>
      <c r="O2147" s="2"/>
      <c r="Q2147" s="2"/>
      <c r="R2147" s="2"/>
      <c r="S2147" s="2"/>
      <c r="T2147" s="2"/>
    </row>
    <row r="2148" spans="4:20" x14ac:dyDescent="0.2">
      <c r="D2148" s="2"/>
      <c r="E2148" s="2"/>
      <c r="F2148" s="2"/>
      <c r="G2148" s="2"/>
      <c r="O2148" s="2"/>
      <c r="Q2148" s="2"/>
      <c r="R2148" s="2"/>
      <c r="S2148" s="2"/>
      <c r="T2148" s="2"/>
    </row>
    <row r="2149" spans="4:20" x14ac:dyDescent="0.2">
      <c r="D2149" s="2"/>
      <c r="E2149" s="2"/>
      <c r="F2149" s="2"/>
      <c r="G2149" s="2"/>
      <c r="O2149" s="2"/>
      <c r="Q2149" s="2"/>
      <c r="R2149" s="2"/>
      <c r="S2149" s="2"/>
      <c r="T2149" s="2"/>
    </row>
    <row r="2150" spans="4:20" x14ac:dyDescent="0.2">
      <c r="D2150" s="2"/>
      <c r="E2150" s="2"/>
      <c r="F2150" s="2"/>
      <c r="G2150" s="2"/>
      <c r="O2150" s="2"/>
      <c r="Q2150" s="2"/>
      <c r="R2150" s="2"/>
      <c r="S2150" s="2"/>
      <c r="T2150" s="2"/>
    </row>
    <row r="2151" spans="4:20" x14ac:dyDescent="0.2">
      <c r="D2151" s="2"/>
      <c r="E2151" s="2"/>
      <c r="F2151" s="2"/>
      <c r="G2151" s="2"/>
      <c r="O2151" s="2"/>
      <c r="Q2151" s="2"/>
      <c r="R2151" s="2"/>
      <c r="S2151" s="2"/>
      <c r="T2151" s="2"/>
    </row>
    <row r="2152" spans="4:20" x14ac:dyDescent="0.2">
      <c r="D2152" s="2"/>
      <c r="E2152" s="2"/>
      <c r="F2152" s="2"/>
      <c r="G2152" s="2"/>
      <c r="O2152" s="2"/>
      <c r="Q2152" s="2"/>
      <c r="R2152" s="2"/>
      <c r="S2152" s="2"/>
      <c r="T2152" s="2"/>
    </row>
    <row r="2153" spans="4:20" x14ac:dyDescent="0.2">
      <c r="D2153" s="2"/>
      <c r="E2153" s="2"/>
      <c r="F2153" s="2"/>
      <c r="G2153" s="2"/>
      <c r="O2153" s="2"/>
      <c r="Q2153" s="2"/>
      <c r="R2153" s="2"/>
      <c r="S2153" s="2"/>
      <c r="T2153" s="2"/>
    </row>
    <row r="2154" spans="4:20" x14ac:dyDescent="0.2">
      <c r="D2154" s="2"/>
      <c r="E2154" s="2"/>
      <c r="F2154" s="2"/>
      <c r="G2154" s="2"/>
      <c r="O2154" s="2"/>
      <c r="Q2154" s="2"/>
      <c r="R2154" s="2"/>
      <c r="S2154" s="2"/>
      <c r="T2154" s="2"/>
    </row>
    <row r="2155" spans="4:20" x14ac:dyDescent="0.2">
      <c r="D2155" s="2"/>
      <c r="E2155" s="2"/>
      <c r="F2155" s="2"/>
      <c r="G2155" s="2"/>
      <c r="O2155" s="2"/>
      <c r="Q2155" s="2"/>
      <c r="R2155" s="2"/>
      <c r="S2155" s="2"/>
      <c r="T2155" s="2"/>
    </row>
    <row r="2156" spans="4:20" x14ac:dyDescent="0.2">
      <c r="D2156" s="2"/>
      <c r="E2156" s="2"/>
      <c r="F2156" s="2"/>
      <c r="G2156" s="2"/>
      <c r="O2156" s="2"/>
      <c r="Q2156" s="2"/>
      <c r="R2156" s="2"/>
      <c r="S2156" s="2"/>
      <c r="T2156" s="2"/>
    </row>
    <row r="2157" spans="4:20" x14ac:dyDescent="0.2">
      <c r="D2157" s="2"/>
      <c r="E2157" s="2"/>
      <c r="F2157" s="2"/>
      <c r="G2157" s="2"/>
      <c r="O2157" s="2"/>
      <c r="Q2157" s="2"/>
      <c r="R2157" s="2"/>
      <c r="S2157" s="2"/>
      <c r="T2157" s="2"/>
    </row>
    <row r="2158" spans="4:20" x14ac:dyDescent="0.2">
      <c r="D2158" s="2"/>
      <c r="E2158" s="2"/>
      <c r="F2158" s="2"/>
      <c r="G2158" s="2"/>
      <c r="O2158" s="2"/>
      <c r="Q2158" s="2"/>
      <c r="R2158" s="2"/>
      <c r="S2158" s="2"/>
      <c r="T2158" s="2"/>
    </row>
    <row r="2159" spans="4:20" x14ac:dyDescent="0.2">
      <c r="D2159" s="2"/>
      <c r="E2159" s="2"/>
      <c r="F2159" s="2"/>
      <c r="G2159" s="2"/>
      <c r="O2159" s="2"/>
      <c r="Q2159" s="2"/>
      <c r="R2159" s="2"/>
      <c r="S2159" s="2"/>
      <c r="T2159" s="2"/>
    </row>
    <row r="2160" spans="4:20" x14ac:dyDescent="0.2">
      <c r="D2160" s="2"/>
      <c r="E2160" s="2"/>
      <c r="F2160" s="2"/>
      <c r="G2160" s="2"/>
      <c r="O2160" s="2"/>
      <c r="Q2160" s="2"/>
      <c r="R2160" s="2"/>
      <c r="S2160" s="2"/>
      <c r="T2160" s="2"/>
    </row>
    <row r="2161" spans="4:20" x14ac:dyDescent="0.2">
      <c r="D2161" s="2"/>
      <c r="E2161" s="2"/>
      <c r="F2161" s="2"/>
      <c r="G2161" s="2"/>
      <c r="O2161" s="2"/>
      <c r="Q2161" s="2"/>
      <c r="R2161" s="2"/>
      <c r="S2161" s="2"/>
      <c r="T2161" s="2"/>
    </row>
    <row r="2162" spans="4:20" x14ac:dyDescent="0.2">
      <c r="D2162" s="2"/>
      <c r="E2162" s="2"/>
      <c r="F2162" s="2"/>
      <c r="G2162" s="2"/>
      <c r="O2162" s="2"/>
      <c r="Q2162" s="2"/>
      <c r="R2162" s="2"/>
      <c r="S2162" s="2"/>
      <c r="T2162" s="2"/>
    </row>
    <row r="2163" spans="4:20" x14ac:dyDescent="0.2">
      <c r="D2163" s="2"/>
      <c r="E2163" s="2"/>
      <c r="F2163" s="2"/>
      <c r="G2163" s="2"/>
      <c r="O2163" s="2"/>
      <c r="Q2163" s="2"/>
      <c r="R2163" s="2"/>
      <c r="S2163" s="2"/>
      <c r="T2163" s="2"/>
    </row>
    <row r="2164" spans="4:20" x14ac:dyDescent="0.2">
      <c r="D2164" s="2"/>
      <c r="E2164" s="2"/>
      <c r="F2164" s="2"/>
      <c r="G2164" s="2"/>
      <c r="O2164" s="2"/>
      <c r="Q2164" s="2"/>
      <c r="R2164" s="2"/>
      <c r="S2164" s="2"/>
      <c r="T2164" s="2"/>
    </row>
    <row r="2165" spans="4:20" x14ac:dyDescent="0.2">
      <c r="D2165" s="2"/>
      <c r="E2165" s="2"/>
      <c r="F2165" s="2"/>
      <c r="G2165" s="2"/>
      <c r="O2165" s="2"/>
      <c r="Q2165" s="2"/>
      <c r="R2165" s="2"/>
      <c r="S2165" s="2"/>
      <c r="T2165" s="2"/>
    </row>
    <row r="2166" spans="4:20" x14ac:dyDescent="0.2">
      <c r="D2166" s="2"/>
      <c r="E2166" s="2"/>
      <c r="F2166" s="2"/>
      <c r="G2166" s="2"/>
      <c r="O2166" s="2"/>
      <c r="Q2166" s="2"/>
      <c r="R2166" s="2"/>
      <c r="S2166" s="2"/>
      <c r="T2166" s="2"/>
    </row>
    <row r="2167" spans="4:20" x14ac:dyDescent="0.2">
      <c r="D2167" s="2"/>
      <c r="E2167" s="2"/>
      <c r="F2167" s="2"/>
      <c r="G2167" s="2"/>
      <c r="O2167" s="2"/>
      <c r="Q2167" s="2"/>
      <c r="R2167" s="2"/>
      <c r="S2167" s="2"/>
      <c r="T2167" s="2"/>
    </row>
    <row r="2168" spans="4:20" x14ac:dyDescent="0.2">
      <c r="D2168" s="2"/>
      <c r="E2168" s="2"/>
      <c r="F2168" s="2"/>
      <c r="G2168" s="2"/>
      <c r="O2168" s="2"/>
      <c r="Q2168" s="2"/>
      <c r="R2168" s="2"/>
      <c r="S2168" s="2"/>
      <c r="T2168" s="2"/>
    </row>
    <row r="2169" spans="4:20" x14ac:dyDescent="0.2">
      <c r="D2169" s="2"/>
      <c r="E2169" s="2"/>
      <c r="F2169" s="2"/>
      <c r="G2169" s="2"/>
      <c r="O2169" s="2"/>
      <c r="Q2169" s="2"/>
      <c r="R2169" s="2"/>
      <c r="S2169" s="2"/>
      <c r="T2169" s="2"/>
    </row>
    <row r="2170" spans="4:20" x14ac:dyDescent="0.2">
      <c r="D2170" s="2"/>
      <c r="E2170" s="2"/>
      <c r="F2170" s="2"/>
      <c r="G2170" s="2"/>
      <c r="O2170" s="2"/>
      <c r="Q2170" s="2"/>
      <c r="R2170" s="2"/>
      <c r="S2170" s="2"/>
      <c r="T2170" s="2"/>
    </row>
    <row r="2171" spans="4:20" x14ac:dyDescent="0.2">
      <c r="D2171" s="2"/>
      <c r="E2171" s="2"/>
      <c r="F2171" s="2"/>
      <c r="G2171" s="2"/>
      <c r="O2171" s="2"/>
      <c r="Q2171" s="2"/>
      <c r="R2171" s="2"/>
      <c r="S2171" s="2"/>
      <c r="T2171" s="2"/>
    </row>
    <row r="2172" spans="4:20" x14ac:dyDescent="0.2">
      <c r="D2172" s="2"/>
      <c r="E2172" s="2"/>
      <c r="F2172" s="2"/>
      <c r="G2172" s="2"/>
      <c r="O2172" s="2"/>
      <c r="Q2172" s="2"/>
      <c r="R2172" s="2"/>
      <c r="S2172" s="2"/>
      <c r="T2172" s="2"/>
    </row>
    <row r="2173" spans="4:20" x14ac:dyDescent="0.2">
      <c r="D2173" s="2"/>
      <c r="E2173" s="2"/>
      <c r="F2173" s="2"/>
      <c r="G2173" s="2"/>
      <c r="O2173" s="2"/>
      <c r="Q2173" s="2"/>
      <c r="R2173" s="2"/>
      <c r="S2173" s="2"/>
      <c r="T2173" s="2"/>
    </row>
    <row r="2174" spans="4:20" x14ac:dyDescent="0.2">
      <c r="D2174" s="2"/>
      <c r="E2174" s="2"/>
      <c r="F2174" s="2"/>
      <c r="G2174" s="2"/>
      <c r="O2174" s="2"/>
      <c r="Q2174" s="2"/>
      <c r="R2174" s="2"/>
      <c r="S2174" s="2"/>
      <c r="T2174" s="2"/>
    </row>
    <row r="2175" spans="4:20" x14ac:dyDescent="0.2">
      <c r="D2175" s="2"/>
      <c r="E2175" s="2"/>
      <c r="F2175" s="2"/>
      <c r="G2175" s="2"/>
      <c r="O2175" s="2"/>
      <c r="Q2175" s="2"/>
      <c r="R2175" s="2"/>
      <c r="S2175" s="2"/>
      <c r="T2175" s="2"/>
    </row>
    <row r="2176" spans="4:20" x14ac:dyDescent="0.2">
      <c r="D2176" s="2"/>
      <c r="E2176" s="2"/>
      <c r="F2176" s="2"/>
      <c r="G2176" s="2"/>
      <c r="O2176" s="2"/>
      <c r="Q2176" s="2"/>
      <c r="R2176" s="2"/>
      <c r="S2176" s="2"/>
      <c r="T2176" s="2"/>
    </row>
    <row r="2177" spans="4:20" x14ac:dyDescent="0.2">
      <c r="D2177" s="2"/>
      <c r="E2177" s="2"/>
      <c r="F2177" s="2"/>
      <c r="G2177" s="2"/>
      <c r="O2177" s="2"/>
      <c r="Q2177" s="2"/>
      <c r="R2177" s="2"/>
      <c r="S2177" s="2"/>
      <c r="T2177" s="2"/>
    </row>
    <row r="2178" spans="4:20" x14ac:dyDescent="0.2">
      <c r="D2178" s="2"/>
      <c r="E2178" s="2"/>
      <c r="F2178" s="2"/>
      <c r="G2178" s="2"/>
      <c r="O2178" s="2"/>
      <c r="Q2178" s="2"/>
      <c r="R2178" s="2"/>
      <c r="S2178" s="2"/>
      <c r="T2178" s="2"/>
    </row>
    <row r="2179" spans="4:20" x14ac:dyDescent="0.2">
      <c r="D2179" s="2"/>
      <c r="E2179" s="2"/>
      <c r="F2179" s="2"/>
      <c r="G2179" s="2"/>
      <c r="O2179" s="2"/>
      <c r="Q2179" s="2"/>
      <c r="R2179" s="2"/>
      <c r="S2179" s="2"/>
      <c r="T2179" s="2"/>
    </row>
    <row r="2180" spans="4:20" x14ac:dyDescent="0.2">
      <c r="D2180" s="2"/>
      <c r="E2180" s="2"/>
      <c r="F2180" s="2"/>
      <c r="G2180" s="2"/>
      <c r="O2180" s="2"/>
      <c r="Q2180" s="2"/>
      <c r="R2180" s="2"/>
      <c r="S2180" s="2"/>
      <c r="T2180" s="2"/>
    </row>
    <row r="2181" spans="4:20" x14ac:dyDescent="0.2">
      <c r="D2181" s="2"/>
      <c r="E2181" s="2"/>
      <c r="F2181" s="2"/>
      <c r="G2181" s="2"/>
      <c r="O2181" s="2"/>
      <c r="Q2181" s="2"/>
      <c r="R2181" s="2"/>
      <c r="S2181" s="2"/>
      <c r="T2181" s="2"/>
    </row>
    <row r="2182" spans="4:20" x14ac:dyDescent="0.2">
      <c r="D2182" s="2"/>
      <c r="E2182" s="2"/>
      <c r="F2182" s="2"/>
      <c r="G2182" s="2"/>
      <c r="O2182" s="2"/>
      <c r="Q2182" s="2"/>
      <c r="R2182" s="2"/>
      <c r="S2182" s="2"/>
      <c r="T2182" s="2"/>
    </row>
    <row r="2183" spans="4:20" x14ac:dyDescent="0.2">
      <c r="D2183" s="2"/>
      <c r="E2183" s="2"/>
      <c r="F2183" s="2"/>
      <c r="G2183" s="2"/>
      <c r="O2183" s="2"/>
      <c r="Q2183" s="2"/>
      <c r="R2183" s="2"/>
      <c r="S2183" s="2"/>
      <c r="T2183" s="2"/>
    </row>
    <row r="2184" spans="4:20" x14ac:dyDescent="0.2">
      <c r="D2184" s="2"/>
      <c r="E2184" s="2"/>
      <c r="F2184" s="2"/>
      <c r="G2184" s="2"/>
      <c r="O2184" s="2"/>
      <c r="Q2184" s="2"/>
      <c r="R2184" s="2"/>
      <c r="S2184" s="2"/>
      <c r="T2184" s="2"/>
    </row>
    <row r="2185" spans="4:20" x14ac:dyDescent="0.2">
      <c r="D2185" s="2"/>
      <c r="E2185" s="2"/>
      <c r="F2185" s="2"/>
      <c r="G2185" s="2"/>
      <c r="O2185" s="2"/>
      <c r="Q2185" s="2"/>
      <c r="R2185" s="2"/>
      <c r="S2185" s="2"/>
      <c r="T2185" s="2"/>
    </row>
    <row r="2186" spans="4:20" x14ac:dyDescent="0.2">
      <c r="D2186" s="2"/>
      <c r="E2186" s="2"/>
      <c r="F2186" s="2"/>
      <c r="G2186" s="2"/>
      <c r="O2186" s="2"/>
      <c r="Q2186" s="2"/>
      <c r="R2186" s="2"/>
      <c r="S2186" s="2"/>
      <c r="T2186" s="2"/>
    </row>
    <row r="2187" spans="4:20" x14ac:dyDescent="0.2">
      <c r="D2187" s="2"/>
      <c r="E2187" s="2"/>
      <c r="F2187" s="2"/>
      <c r="G2187" s="2"/>
      <c r="O2187" s="2"/>
      <c r="Q2187" s="2"/>
      <c r="R2187" s="2"/>
      <c r="S2187" s="2"/>
      <c r="T2187" s="2"/>
    </row>
    <row r="2188" spans="4:20" x14ac:dyDescent="0.2">
      <c r="D2188" s="2"/>
      <c r="E2188" s="2"/>
      <c r="F2188" s="2"/>
      <c r="G2188" s="2"/>
      <c r="O2188" s="2"/>
      <c r="Q2188" s="2"/>
      <c r="R2188" s="2"/>
      <c r="S2188" s="2"/>
      <c r="T2188" s="2"/>
    </row>
    <row r="2189" spans="4:20" x14ac:dyDescent="0.2">
      <c r="D2189" s="2"/>
      <c r="E2189" s="2"/>
      <c r="F2189" s="2"/>
      <c r="G2189" s="2"/>
      <c r="O2189" s="2"/>
      <c r="Q2189" s="2"/>
      <c r="R2189" s="2"/>
      <c r="S2189" s="2"/>
      <c r="T2189" s="2"/>
    </row>
    <row r="2190" spans="4:20" x14ac:dyDescent="0.2">
      <c r="D2190" s="2"/>
      <c r="E2190" s="2"/>
      <c r="F2190" s="2"/>
      <c r="G2190" s="2"/>
      <c r="O2190" s="2"/>
      <c r="Q2190" s="2"/>
      <c r="R2190" s="2"/>
      <c r="S2190" s="2"/>
      <c r="T2190" s="2"/>
    </row>
    <row r="2191" spans="4:20" x14ac:dyDescent="0.2">
      <c r="D2191" s="2"/>
      <c r="E2191" s="2"/>
      <c r="F2191" s="2"/>
      <c r="G2191" s="2"/>
      <c r="O2191" s="2"/>
      <c r="Q2191" s="2"/>
      <c r="R2191" s="2"/>
      <c r="S2191" s="2"/>
      <c r="T2191" s="2"/>
    </row>
    <row r="2192" spans="4:20" x14ac:dyDescent="0.2">
      <c r="D2192" s="2"/>
      <c r="E2192" s="2"/>
      <c r="F2192" s="2"/>
      <c r="G2192" s="2"/>
      <c r="O2192" s="2"/>
      <c r="Q2192" s="2"/>
      <c r="R2192" s="2"/>
      <c r="S2192" s="2"/>
      <c r="T2192" s="2"/>
    </row>
    <row r="2193" spans="4:20" x14ac:dyDescent="0.2">
      <c r="D2193" s="2"/>
      <c r="E2193" s="2"/>
      <c r="F2193" s="2"/>
      <c r="G2193" s="2"/>
      <c r="O2193" s="2"/>
      <c r="Q2193" s="2"/>
      <c r="R2193" s="2"/>
      <c r="S2193" s="2"/>
      <c r="T2193" s="2"/>
    </row>
    <row r="2194" spans="4:20" x14ac:dyDescent="0.2">
      <c r="D2194" s="2"/>
      <c r="E2194" s="2"/>
      <c r="F2194" s="2"/>
      <c r="G2194" s="2"/>
      <c r="O2194" s="2"/>
      <c r="Q2194" s="2"/>
      <c r="R2194" s="2"/>
      <c r="S2194" s="2"/>
      <c r="T2194" s="2"/>
    </row>
    <row r="2195" spans="4:20" x14ac:dyDescent="0.2">
      <c r="D2195" s="2"/>
      <c r="E2195" s="2"/>
      <c r="F2195" s="2"/>
      <c r="G2195" s="2"/>
      <c r="O2195" s="2"/>
      <c r="Q2195" s="2"/>
      <c r="R2195" s="2"/>
      <c r="S2195" s="2"/>
      <c r="T2195" s="2"/>
    </row>
    <row r="2196" spans="4:20" x14ac:dyDescent="0.2">
      <c r="D2196" s="2"/>
      <c r="E2196" s="2"/>
      <c r="F2196" s="2"/>
      <c r="G2196" s="2"/>
      <c r="O2196" s="2"/>
      <c r="Q2196" s="2"/>
      <c r="R2196" s="2"/>
      <c r="S2196" s="2"/>
      <c r="T2196" s="2"/>
    </row>
    <row r="2197" spans="4:20" x14ac:dyDescent="0.2">
      <c r="D2197" s="2"/>
      <c r="E2197" s="2"/>
      <c r="F2197" s="2"/>
      <c r="G2197" s="2"/>
      <c r="O2197" s="2"/>
      <c r="Q2197" s="2"/>
      <c r="R2197" s="2"/>
      <c r="S2197" s="2"/>
      <c r="T2197" s="2"/>
    </row>
    <row r="2198" spans="4:20" x14ac:dyDescent="0.2">
      <c r="D2198" s="2"/>
      <c r="E2198" s="2"/>
      <c r="F2198" s="2"/>
      <c r="G2198" s="2"/>
      <c r="O2198" s="2"/>
      <c r="Q2198" s="2"/>
      <c r="R2198" s="2"/>
      <c r="S2198" s="2"/>
      <c r="T2198" s="2"/>
    </row>
    <row r="2199" spans="4:20" x14ac:dyDescent="0.2">
      <c r="D2199" s="2"/>
      <c r="E2199" s="2"/>
      <c r="F2199" s="2"/>
      <c r="G2199" s="2"/>
      <c r="O2199" s="2"/>
      <c r="Q2199" s="2"/>
      <c r="R2199" s="2"/>
      <c r="S2199" s="2"/>
      <c r="T2199" s="2"/>
    </row>
    <row r="2200" spans="4:20" x14ac:dyDescent="0.2">
      <c r="D2200" s="2"/>
      <c r="E2200" s="2"/>
      <c r="F2200" s="2"/>
      <c r="G2200" s="2"/>
      <c r="O2200" s="2"/>
      <c r="Q2200" s="2"/>
      <c r="R2200" s="2"/>
      <c r="S2200" s="2"/>
      <c r="T2200" s="2"/>
    </row>
    <row r="2201" spans="4:20" x14ac:dyDescent="0.2">
      <c r="D2201" s="2"/>
      <c r="E2201" s="2"/>
      <c r="F2201" s="2"/>
      <c r="G2201" s="2"/>
      <c r="O2201" s="2"/>
      <c r="Q2201" s="2"/>
      <c r="R2201" s="2"/>
      <c r="S2201" s="2"/>
      <c r="T2201" s="2"/>
    </row>
    <row r="2202" spans="4:20" x14ac:dyDescent="0.2">
      <c r="D2202" s="2"/>
      <c r="E2202" s="2"/>
      <c r="F2202" s="2"/>
      <c r="G2202" s="2"/>
      <c r="O2202" s="2"/>
      <c r="Q2202" s="2"/>
      <c r="R2202" s="2"/>
      <c r="S2202" s="2"/>
      <c r="T2202" s="2"/>
    </row>
    <row r="2203" spans="4:20" x14ac:dyDescent="0.2">
      <c r="D2203" s="2"/>
      <c r="E2203" s="2"/>
      <c r="F2203" s="2"/>
      <c r="G2203" s="2"/>
      <c r="O2203" s="2"/>
      <c r="Q2203" s="2"/>
      <c r="R2203" s="2"/>
      <c r="S2203" s="2"/>
      <c r="T2203" s="2"/>
    </row>
    <row r="2204" spans="4:20" x14ac:dyDescent="0.2">
      <c r="D2204" s="2"/>
      <c r="E2204" s="2"/>
      <c r="F2204" s="2"/>
      <c r="G2204" s="2"/>
      <c r="O2204" s="2"/>
      <c r="Q2204" s="2"/>
      <c r="R2204" s="2"/>
      <c r="S2204" s="2"/>
      <c r="T2204" s="2"/>
    </row>
    <row r="2205" spans="4:20" x14ac:dyDescent="0.2">
      <c r="D2205" s="2"/>
      <c r="E2205" s="2"/>
      <c r="F2205" s="2"/>
      <c r="G2205" s="2"/>
      <c r="O2205" s="2"/>
      <c r="Q2205" s="2"/>
      <c r="R2205" s="2"/>
      <c r="S2205" s="2"/>
      <c r="T2205" s="2"/>
    </row>
    <row r="2206" spans="4:20" x14ac:dyDescent="0.2">
      <c r="D2206" s="2"/>
      <c r="E2206" s="2"/>
      <c r="F2206" s="2"/>
      <c r="G2206" s="2"/>
      <c r="O2206" s="2"/>
      <c r="Q2206" s="2"/>
      <c r="R2206" s="2"/>
      <c r="S2206" s="2"/>
      <c r="T2206" s="2"/>
    </row>
    <row r="2207" spans="4:20" x14ac:dyDescent="0.2">
      <c r="D2207" s="2"/>
      <c r="E2207" s="2"/>
      <c r="F2207" s="2"/>
      <c r="G2207" s="2"/>
      <c r="O2207" s="2"/>
      <c r="Q2207" s="2"/>
      <c r="R2207" s="2"/>
      <c r="S2207" s="2"/>
      <c r="T2207" s="2"/>
    </row>
    <row r="2208" spans="4:20" x14ac:dyDescent="0.2">
      <c r="D2208" s="2"/>
      <c r="E2208" s="2"/>
      <c r="F2208" s="2"/>
      <c r="G2208" s="2"/>
      <c r="O2208" s="2"/>
      <c r="Q2208" s="2"/>
      <c r="R2208" s="2"/>
      <c r="S2208" s="2"/>
      <c r="T2208" s="2"/>
    </row>
    <row r="2209" spans="4:20" x14ac:dyDescent="0.2">
      <c r="D2209" s="2"/>
      <c r="E2209" s="2"/>
      <c r="F2209" s="2"/>
      <c r="G2209" s="2"/>
      <c r="O2209" s="2"/>
      <c r="Q2209" s="2"/>
      <c r="R2209" s="2"/>
      <c r="S2209" s="2"/>
      <c r="T2209" s="2"/>
    </row>
    <row r="2210" spans="4:20" x14ac:dyDescent="0.2">
      <c r="D2210" s="2"/>
      <c r="E2210" s="2"/>
      <c r="F2210" s="2"/>
      <c r="G2210" s="2"/>
      <c r="O2210" s="2"/>
      <c r="Q2210" s="2"/>
      <c r="R2210" s="2"/>
      <c r="S2210" s="2"/>
      <c r="T2210" s="2"/>
    </row>
    <row r="2211" spans="4:20" x14ac:dyDescent="0.2">
      <c r="D2211" s="2"/>
      <c r="E2211" s="2"/>
      <c r="F2211" s="2"/>
      <c r="G2211" s="2"/>
      <c r="O2211" s="2"/>
      <c r="Q2211" s="2"/>
      <c r="R2211" s="2"/>
      <c r="S2211" s="2"/>
      <c r="T2211" s="2"/>
    </row>
    <row r="2212" spans="4:20" x14ac:dyDescent="0.2">
      <c r="D2212" s="2"/>
      <c r="E2212" s="2"/>
      <c r="F2212" s="2"/>
      <c r="G2212" s="2"/>
      <c r="O2212" s="2"/>
      <c r="Q2212" s="2"/>
      <c r="R2212" s="2"/>
      <c r="S2212" s="2"/>
      <c r="T2212" s="2"/>
    </row>
    <row r="2213" spans="4:20" x14ac:dyDescent="0.2">
      <c r="D2213" s="2"/>
      <c r="E2213" s="2"/>
      <c r="F2213" s="2"/>
      <c r="G2213" s="2"/>
      <c r="O2213" s="2"/>
      <c r="Q2213" s="2"/>
      <c r="R2213" s="2"/>
      <c r="S2213" s="2"/>
      <c r="T2213" s="2"/>
    </row>
    <row r="2214" spans="4:20" x14ac:dyDescent="0.2">
      <c r="D2214" s="2"/>
      <c r="E2214" s="2"/>
      <c r="F2214" s="2"/>
      <c r="G2214" s="2"/>
      <c r="O2214" s="2"/>
      <c r="Q2214" s="2"/>
      <c r="R2214" s="2"/>
      <c r="S2214" s="2"/>
      <c r="T2214" s="2"/>
    </row>
    <row r="2215" spans="4:20" x14ac:dyDescent="0.2">
      <c r="D2215" s="2"/>
      <c r="E2215" s="2"/>
      <c r="F2215" s="2"/>
      <c r="G2215" s="2"/>
      <c r="O2215" s="2"/>
      <c r="Q2215" s="2"/>
      <c r="R2215" s="2"/>
      <c r="S2215" s="2"/>
      <c r="T2215" s="2"/>
    </row>
    <row r="2216" spans="4:20" x14ac:dyDescent="0.2">
      <c r="D2216" s="2"/>
      <c r="E2216" s="2"/>
      <c r="F2216" s="2"/>
      <c r="G2216" s="2"/>
      <c r="O2216" s="2"/>
      <c r="Q2216" s="2"/>
      <c r="R2216" s="2"/>
      <c r="S2216" s="2"/>
      <c r="T2216" s="2"/>
    </row>
    <row r="2217" spans="4:20" x14ac:dyDescent="0.2">
      <c r="D2217" s="2"/>
      <c r="E2217" s="2"/>
      <c r="F2217" s="2"/>
      <c r="G2217" s="2"/>
      <c r="O2217" s="2"/>
      <c r="Q2217" s="2"/>
      <c r="R2217" s="2"/>
      <c r="S2217" s="2"/>
      <c r="T2217" s="2"/>
    </row>
    <row r="2218" spans="4:20" x14ac:dyDescent="0.2">
      <c r="D2218" s="2"/>
      <c r="E2218" s="2"/>
      <c r="F2218" s="2"/>
      <c r="G2218" s="2"/>
      <c r="O2218" s="2"/>
      <c r="Q2218" s="2"/>
      <c r="R2218" s="2"/>
      <c r="S2218" s="2"/>
      <c r="T2218" s="2"/>
    </row>
    <row r="2219" spans="4:20" x14ac:dyDescent="0.2">
      <c r="D2219" s="2"/>
      <c r="E2219" s="2"/>
      <c r="F2219" s="2"/>
      <c r="G2219" s="2"/>
      <c r="O2219" s="2"/>
      <c r="Q2219" s="2"/>
      <c r="R2219" s="2"/>
      <c r="S2219" s="2"/>
      <c r="T2219" s="2"/>
    </row>
    <row r="2220" spans="4:20" x14ac:dyDescent="0.2">
      <c r="D2220" s="2"/>
      <c r="E2220" s="2"/>
      <c r="F2220" s="2"/>
      <c r="G2220" s="2"/>
      <c r="O2220" s="2"/>
      <c r="Q2220" s="2"/>
      <c r="R2220" s="2"/>
      <c r="S2220" s="2"/>
      <c r="T2220" s="2"/>
    </row>
    <row r="2221" spans="4:20" x14ac:dyDescent="0.2">
      <c r="D2221" s="2"/>
      <c r="E2221" s="2"/>
      <c r="F2221" s="2"/>
      <c r="G2221" s="2"/>
      <c r="O2221" s="2"/>
      <c r="Q2221" s="2"/>
      <c r="R2221" s="2"/>
      <c r="S2221" s="2"/>
      <c r="T2221" s="2"/>
    </row>
    <row r="2222" spans="4:20" x14ac:dyDescent="0.2">
      <c r="D2222" s="2"/>
      <c r="E2222" s="2"/>
      <c r="F2222" s="2"/>
      <c r="G2222" s="2"/>
      <c r="O2222" s="2"/>
      <c r="Q2222" s="2"/>
      <c r="R2222" s="2"/>
      <c r="S2222" s="2"/>
      <c r="T2222" s="2"/>
    </row>
    <row r="2223" spans="4:20" x14ac:dyDescent="0.2">
      <c r="D2223" s="2"/>
      <c r="E2223" s="2"/>
      <c r="F2223" s="2"/>
      <c r="G2223" s="2"/>
      <c r="O2223" s="2"/>
      <c r="Q2223" s="2"/>
      <c r="R2223" s="2"/>
      <c r="S2223" s="2"/>
      <c r="T2223" s="2"/>
    </row>
    <row r="2224" spans="4:20" x14ac:dyDescent="0.2">
      <c r="D2224" s="2"/>
      <c r="E2224" s="2"/>
      <c r="F2224" s="2"/>
      <c r="G2224" s="2"/>
      <c r="O2224" s="2"/>
      <c r="Q2224" s="2"/>
      <c r="R2224" s="2"/>
      <c r="S2224" s="2"/>
      <c r="T2224" s="2"/>
    </row>
    <row r="2225" spans="4:20" x14ac:dyDescent="0.2">
      <c r="D2225" s="2"/>
      <c r="E2225" s="2"/>
      <c r="F2225" s="2"/>
      <c r="G2225" s="2"/>
      <c r="O2225" s="2"/>
      <c r="Q2225" s="2"/>
      <c r="R2225" s="2"/>
      <c r="S2225" s="2"/>
      <c r="T2225" s="2"/>
    </row>
    <row r="2226" spans="4:20" x14ac:dyDescent="0.2">
      <c r="D2226" s="2"/>
      <c r="E2226" s="2"/>
      <c r="F2226" s="2"/>
      <c r="G2226" s="2"/>
      <c r="O2226" s="2"/>
      <c r="Q2226" s="2"/>
      <c r="R2226" s="2"/>
      <c r="S2226" s="2"/>
      <c r="T2226" s="2"/>
    </row>
    <row r="2227" spans="4:20" x14ac:dyDescent="0.2">
      <c r="D2227" s="2"/>
      <c r="E2227" s="2"/>
      <c r="F2227" s="2"/>
      <c r="G2227" s="2"/>
      <c r="O2227" s="2"/>
      <c r="Q2227" s="2"/>
      <c r="R2227" s="2"/>
      <c r="S2227" s="2"/>
      <c r="T2227" s="2"/>
    </row>
    <row r="2228" spans="4:20" x14ac:dyDescent="0.2">
      <c r="D2228" s="2"/>
      <c r="E2228" s="2"/>
      <c r="F2228" s="2"/>
      <c r="G2228" s="2"/>
      <c r="O2228" s="2"/>
      <c r="Q2228" s="2"/>
      <c r="R2228" s="2"/>
      <c r="S2228" s="2"/>
      <c r="T2228" s="2"/>
    </row>
    <row r="2229" spans="4:20" x14ac:dyDescent="0.2">
      <c r="D2229" s="2"/>
      <c r="E2229" s="2"/>
      <c r="F2229" s="2"/>
      <c r="G2229" s="2"/>
      <c r="O2229" s="2"/>
      <c r="Q2229" s="2"/>
      <c r="R2229" s="2"/>
      <c r="S2229" s="2"/>
      <c r="T2229" s="2"/>
    </row>
    <row r="2230" spans="4:20" x14ac:dyDescent="0.2">
      <c r="D2230" s="2"/>
      <c r="E2230" s="2"/>
      <c r="F2230" s="2"/>
      <c r="G2230" s="2"/>
      <c r="O2230" s="2"/>
      <c r="Q2230" s="2"/>
      <c r="R2230" s="2"/>
      <c r="S2230" s="2"/>
      <c r="T2230" s="2"/>
    </row>
    <row r="2231" spans="4:20" x14ac:dyDescent="0.2">
      <c r="D2231" s="2"/>
      <c r="E2231" s="2"/>
      <c r="F2231" s="2"/>
      <c r="G2231" s="2"/>
      <c r="O2231" s="2"/>
      <c r="Q2231" s="2"/>
      <c r="R2231" s="2"/>
      <c r="S2231" s="2"/>
      <c r="T2231" s="2"/>
    </row>
    <row r="2232" spans="4:20" x14ac:dyDescent="0.2">
      <c r="D2232" s="2"/>
      <c r="E2232" s="2"/>
      <c r="F2232" s="2"/>
      <c r="G2232" s="2"/>
      <c r="O2232" s="2"/>
      <c r="Q2232" s="2"/>
      <c r="R2232" s="2"/>
      <c r="S2232" s="2"/>
      <c r="T2232" s="2"/>
    </row>
    <row r="2233" spans="4:20" x14ac:dyDescent="0.2">
      <c r="D2233" s="2"/>
      <c r="E2233" s="2"/>
      <c r="F2233" s="2"/>
      <c r="G2233" s="2"/>
      <c r="O2233" s="2"/>
      <c r="Q2233" s="2"/>
      <c r="R2233" s="2"/>
      <c r="S2233" s="2"/>
      <c r="T2233" s="2"/>
    </row>
    <row r="2234" spans="4:20" x14ac:dyDescent="0.2">
      <c r="D2234" s="2"/>
      <c r="E2234" s="2"/>
      <c r="F2234" s="2"/>
      <c r="G2234" s="2"/>
      <c r="O2234" s="2"/>
      <c r="Q2234" s="2"/>
      <c r="R2234" s="2"/>
      <c r="S2234" s="2"/>
      <c r="T2234" s="2"/>
    </row>
    <row r="2235" spans="4:20" x14ac:dyDescent="0.2">
      <c r="D2235" s="2"/>
      <c r="E2235" s="2"/>
      <c r="F2235" s="2"/>
      <c r="G2235" s="2"/>
      <c r="O2235" s="2"/>
      <c r="Q2235" s="2"/>
      <c r="R2235" s="2"/>
      <c r="S2235" s="2"/>
      <c r="T2235" s="2"/>
    </row>
    <row r="2236" spans="4:20" x14ac:dyDescent="0.2">
      <c r="D2236" s="2"/>
      <c r="E2236" s="2"/>
      <c r="F2236" s="2"/>
      <c r="G2236" s="2"/>
      <c r="O2236" s="2"/>
      <c r="Q2236" s="2"/>
      <c r="R2236" s="2"/>
      <c r="S2236" s="2"/>
      <c r="T2236" s="2"/>
    </row>
    <row r="2237" spans="4:20" x14ac:dyDescent="0.2">
      <c r="D2237" s="2"/>
      <c r="E2237" s="2"/>
      <c r="F2237" s="2"/>
      <c r="G2237" s="2"/>
      <c r="O2237" s="2"/>
      <c r="Q2237" s="2"/>
      <c r="R2237" s="2"/>
      <c r="S2237" s="2"/>
      <c r="T2237" s="2"/>
    </row>
    <row r="2238" spans="4:20" x14ac:dyDescent="0.2">
      <c r="D2238" s="2"/>
      <c r="E2238" s="2"/>
      <c r="F2238" s="2"/>
      <c r="G2238" s="2"/>
      <c r="O2238" s="2"/>
      <c r="Q2238" s="2"/>
      <c r="R2238" s="2"/>
      <c r="S2238" s="2"/>
      <c r="T2238" s="2"/>
    </row>
    <row r="2239" spans="4:20" x14ac:dyDescent="0.2">
      <c r="D2239" s="2"/>
      <c r="E2239" s="2"/>
      <c r="F2239" s="2"/>
      <c r="G2239" s="2"/>
      <c r="O2239" s="2"/>
      <c r="Q2239" s="2"/>
      <c r="R2239" s="2"/>
      <c r="S2239" s="2"/>
      <c r="T2239" s="2"/>
    </row>
    <row r="2240" spans="4:20" x14ac:dyDescent="0.2">
      <c r="D2240" s="2"/>
      <c r="E2240" s="2"/>
      <c r="F2240" s="2"/>
      <c r="G2240" s="2"/>
      <c r="O2240" s="2"/>
      <c r="Q2240" s="2"/>
      <c r="R2240" s="2"/>
      <c r="S2240" s="2"/>
      <c r="T2240" s="2"/>
    </row>
    <row r="2241" spans="4:20" x14ac:dyDescent="0.2">
      <c r="D2241" s="2"/>
      <c r="E2241" s="2"/>
      <c r="F2241" s="2"/>
      <c r="G2241" s="2"/>
      <c r="O2241" s="2"/>
      <c r="Q2241" s="2"/>
      <c r="R2241" s="2"/>
      <c r="S2241" s="2"/>
      <c r="T2241" s="2"/>
    </row>
    <row r="2242" spans="4:20" x14ac:dyDescent="0.2">
      <c r="D2242" s="2"/>
      <c r="E2242" s="2"/>
      <c r="F2242" s="2"/>
      <c r="G2242" s="2"/>
      <c r="O2242" s="2"/>
      <c r="Q2242" s="2"/>
      <c r="R2242" s="2"/>
      <c r="S2242" s="2"/>
      <c r="T2242" s="2"/>
    </row>
    <row r="2243" spans="4:20" x14ac:dyDescent="0.2">
      <c r="D2243" s="2"/>
      <c r="E2243" s="2"/>
      <c r="F2243" s="2"/>
      <c r="G2243" s="2"/>
      <c r="O2243" s="2"/>
      <c r="Q2243" s="2"/>
      <c r="R2243" s="2"/>
      <c r="S2243" s="2"/>
      <c r="T2243" s="2"/>
    </row>
    <row r="2244" spans="4:20" x14ac:dyDescent="0.2">
      <c r="D2244" s="2"/>
      <c r="E2244" s="2"/>
      <c r="F2244" s="2"/>
      <c r="G2244" s="2"/>
      <c r="O2244" s="2"/>
      <c r="Q2244" s="2"/>
      <c r="R2244" s="2"/>
      <c r="S2244" s="2"/>
      <c r="T2244" s="2"/>
    </row>
    <row r="2245" spans="4:20" x14ac:dyDescent="0.2">
      <c r="D2245" s="2"/>
      <c r="E2245" s="2"/>
      <c r="F2245" s="2"/>
      <c r="G2245" s="2"/>
      <c r="O2245" s="2"/>
      <c r="Q2245" s="2"/>
      <c r="R2245" s="2"/>
      <c r="S2245" s="2"/>
      <c r="T2245" s="2"/>
    </row>
    <row r="2246" spans="4:20" x14ac:dyDescent="0.2">
      <c r="D2246" s="2"/>
      <c r="E2246" s="2"/>
      <c r="F2246" s="2"/>
      <c r="G2246" s="2"/>
      <c r="O2246" s="2"/>
      <c r="Q2246" s="2"/>
      <c r="R2246" s="2"/>
      <c r="S2246" s="2"/>
      <c r="T2246" s="2"/>
    </row>
    <row r="2247" spans="4:20" x14ac:dyDescent="0.2">
      <c r="D2247" s="2"/>
      <c r="E2247" s="2"/>
      <c r="F2247" s="2"/>
      <c r="G2247" s="2"/>
      <c r="O2247" s="2"/>
      <c r="Q2247" s="2"/>
      <c r="R2247" s="2"/>
      <c r="S2247" s="2"/>
      <c r="T2247" s="2"/>
    </row>
    <row r="2248" spans="4:20" x14ac:dyDescent="0.2">
      <c r="D2248" s="2"/>
      <c r="E2248" s="2"/>
      <c r="F2248" s="2"/>
      <c r="G2248" s="2"/>
      <c r="O2248" s="2"/>
      <c r="Q2248" s="2"/>
      <c r="R2248" s="2"/>
      <c r="S2248" s="2"/>
      <c r="T2248" s="2"/>
    </row>
    <row r="2249" spans="4:20" x14ac:dyDescent="0.2">
      <c r="D2249" s="2"/>
      <c r="E2249" s="2"/>
      <c r="F2249" s="2"/>
      <c r="G2249" s="2"/>
      <c r="O2249" s="2"/>
      <c r="Q2249" s="2"/>
      <c r="R2249" s="2"/>
      <c r="S2249" s="2"/>
      <c r="T2249" s="2"/>
    </row>
    <row r="2250" spans="4:20" x14ac:dyDescent="0.2">
      <c r="D2250" s="2"/>
      <c r="E2250" s="2"/>
      <c r="F2250" s="2"/>
      <c r="G2250" s="2"/>
      <c r="O2250" s="2"/>
      <c r="Q2250" s="2"/>
      <c r="R2250" s="2"/>
      <c r="S2250" s="2"/>
      <c r="T2250" s="2"/>
    </row>
    <row r="2251" spans="4:20" x14ac:dyDescent="0.2">
      <c r="D2251" s="2"/>
      <c r="E2251" s="2"/>
      <c r="F2251" s="2"/>
      <c r="G2251" s="2"/>
      <c r="O2251" s="2"/>
      <c r="Q2251" s="2"/>
      <c r="R2251" s="2"/>
      <c r="S2251" s="2"/>
      <c r="T2251" s="2"/>
    </row>
    <row r="2252" spans="4:20" x14ac:dyDescent="0.2">
      <c r="D2252" s="2"/>
      <c r="E2252" s="2"/>
      <c r="F2252" s="2"/>
      <c r="G2252" s="2"/>
      <c r="O2252" s="2"/>
      <c r="Q2252" s="2"/>
      <c r="R2252" s="2"/>
      <c r="S2252" s="2"/>
      <c r="T2252" s="2"/>
    </row>
    <row r="2253" spans="4:20" x14ac:dyDescent="0.2">
      <c r="D2253" s="2"/>
      <c r="E2253" s="2"/>
      <c r="F2253" s="2"/>
      <c r="G2253" s="2"/>
      <c r="O2253" s="2"/>
      <c r="Q2253" s="2"/>
      <c r="R2253" s="2"/>
      <c r="S2253" s="2"/>
      <c r="T2253" s="2"/>
    </row>
    <row r="2254" spans="4:20" x14ac:dyDescent="0.2">
      <c r="D2254" s="2"/>
      <c r="E2254" s="2"/>
      <c r="F2254" s="2"/>
      <c r="G2254" s="2"/>
      <c r="O2254" s="2"/>
      <c r="Q2254" s="2"/>
      <c r="R2254" s="2"/>
      <c r="S2254" s="2"/>
      <c r="T2254" s="2"/>
    </row>
    <row r="2255" spans="4:20" x14ac:dyDescent="0.2">
      <c r="D2255" s="2"/>
      <c r="E2255" s="2"/>
      <c r="F2255" s="2"/>
      <c r="G2255" s="2"/>
      <c r="O2255" s="2"/>
      <c r="Q2255" s="2"/>
      <c r="R2255" s="2"/>
      <c r="S2255" s="2"/>
      <c r="T2255" s="2"/>
    </row>
    <row r="2256" spans="4:20" x14ac:dyDescent="0.2">
      <c r="D2256" s="2"/>
      <c r="E2256" s="2"/>
      <c r="F2256" s="2"/>
      <c r="G2256" s="2"/>
      <c r="O2256" s="2"/>
      <c r="Q2256" s="2"/>
      <c r="R2256" s="2"/>
      <c r="S2256" s="2"/>
      <c r="T2256" s="2"/>
    </row>
    <row r="2257" spans="4:20" x14ac:dyDescent="0.2">
      <c r="D2257" s="2"/>
      <c r="E2257" s="2"/>
      <c r="F2257" s="2"/>
      <c r="G2257" s="2"/>
      <c r="O2257" s="2"/>
      <c r="Q2257" s="2"/>
      <c r="R2257" s="2"/>
      <c r="S2257" s="2"/>
      <c r="T2257" s="2"/>
    </row>
    <row r="2258" spans="4:20" x14ac:dyDescent="0.2">
      <c r="D2258" s="2"/>
      <c r="E2258" s="2"/>
      <c r="F2258" s="2"/>
      <c r="G2258" s="2"/>
      <c r="O2258" s="2"/>
      <c r="Q2258" s="2"/>
      <c r="R2258" s="2"/>
      <c r="S2258" s="2"/>
      <c r="T2258" s="2"/>
    </row>
    <row r="2259" spans="4:20" x14ac:dyDescent="0.2">
      <c r="D2259" s="2"/>
      <c r="E2259" s="2"/>
      <c r="F2259" s="2"/>
      <c r="G2259" s="2"/>
      <c r="O2259" s="2"/>
      <c r="Q2259" s="2"/>
      <c r="R2259" s="2"/>
      <c r="S2259" s="2"/>
      <c r="T2259" s="2"/>
    </row>
    <row r="2260" spans="4:20" x14ac:dyDescent="0.2">
      <c r="D2260" s="2"/>
      <c r="E2260" s="2"/>
      <c r="F2260" s="2"/>
      <c r="G2260" s="2"/>
      <c r="O2260" s="2"/>
      <c r="Q2260" s="2"/>
      <c r="R2260" s="2"/>
      <c r="S2260" s="2"/>
      <c r="T2260" s="2"/>
    </row>
    <row r="2261" spans="4:20" x14ac:dyDescent="0.2">
      <c r="D2261" s="2"/>
      <c r="E2261" s="2"/>
      <c r="F2261" s="2"/>
      <c r="G2261" s="2"/>
      <c r="O2261" s="2"/>
      <c r="Q2261" s="2"/>
      <c r="R2261" s="2"/>
      <c r="S2261" s="2"/>
      <c r="T2261" s="2"/>
    </row>
    <row r="2262" spans="4:20" x14ac:dyDescent="0.2">
      <c r="D2262" s="2"/>
      <c r="E2262" s="2"/>
      <c r="F2262" s="2"/>
      <c r="G2262" s="2"/>
      <c r="O2262" s="2"/>
      <c r="Q2262" s="2"/>
      <c r="R2262" s="2"/>
      <c r="S2262" s="2"/>
      <c r="T2262" s="2"/>
    </row>
    <row r="2263" spans="4:20" x14ac:dyDescent="0.2">
      <c r="D2263" s="2"/>
      <c r="E2263" s="2"/>
      <c r="F2263" s="2"/>
      <c r="G2263" s="2"/>
      <c r="O2263" s="2"/>
      <c r="Q2263" s="2"/>
      <c r="R2263" s="2"/>
      <c r="S2263" s="2"/>
      <c r="T2263" s="2"/>
    </row>
    <row r="2264" spans="4:20" x14ac:dyDescent="0.2">
      <c r="D2264" s="2"/>
      <c r="E2264" s="2"/>
      <c r="F2264" s="2"/>
      <c r="G2264" s="2"/>
      <c r="O2264" s="2"/>
      <c r="Q2264" s="2"/>
      <c r="R2264" s="2"/>
      <c r="S2264" s="2"/>
      <c r="T2264" s="2"/>
    </row>
    <row r="2265" spans="4:20" x14ac:dyDescent="0.2">
      <c r="D2265" s="2"/>
      <c r="E2265" s="2"/>
      <c r="F2265" s="2"/>
      <c r="G2265" s="2"/>
      <c r="O2265" s="2"/>
      <c r="Q2265" s="2"/>
      <c r="R2265" s="2"/>
      <c r="S2265" s="2"/>
      <c r="T2265" s="2"/>
    </row>
    <row r="2266" spans="4:20" x14ac:dyDescent="0.2">
      <c r="D2266" s="2"/>
      <c r="E2266" s="2"/>
      <c r="F2266" s="2"/>
      <c r="G2266" s="2"/>
      <c r="O2266" s="2"/>
      <c r="Q2266" s="2"/>
      <c r="R2266" s="2"/>
      <c r="S2266" s="2"/>
      <c r="T2266" s="2"/>
    </row>
    <row r="2267" spans="4:20" x14ac:dyDescent="0.2">
      <c r="D2267" s="2"/>
      <c r="E2267" s="2"/>
      <c r="F2267" s="2"/>
      <c r="G2267" s="2"/>
      <c r="O2267" s="2"/>
      <c r="Q2267" s="2"/>
      <c r="R2267" s="2"/>
      <c r="S2267" s="2"/>
      <c r="T2267" s="2"/>
    </row>
    <row r="2268" spans="4:20" x14ac:dyDescent="0.2">
      <c r="D2268" s="2"/>
      <c r="E2268" s="2"/>
      <c r="F2268" s="2"/>
      <c r="G2268" s="2"/>
      <c r="O2268" s="2"/>
      <c r="Q2268" s="2"/>
      <c r="R2268" s="2"/>
      <c r="S2268" s="2"/>
      <c r="T2268" s="2"/>
    </row>
    <row r="2269" spans="4:20" x14ac:dyDescent="0.2">
      <c r="D2269" s="2"/>
      <c r="E2269" s="2"/>
      <c r="F2269" s="2"/>
      <c r="G2269" s="2"/>
      <c r="O2269" s="2"/>
      <c r="Q2269" s="2"/>
      <c r="R2269" s="2"/>
      <c r="S2269" s="2"/>
      <c r="T2269" s="2"/>
    </row>
    <row r="2270" spans="4:20" x14ac:dyDescent="0.2">
      <c r="D2270" s="2"/>
      <c r="E2270" s="2"/>
      <c r="F2270" s="2"/>
      <c r="G2270" s="2"/>
      <c r="O2270" s="2"/>
      <c r="Q2270" s="2"/>
      <c r="R2270" s="2"/>
      <c r="S2270" s="2"/>
      <c r="T2270" s="2"/>
    </row>
    <row r="2271" spans="4:20" x14ac:dyDescent="0.2">
      <c r="D2271" s="2"/>
      <c r="E2271" s="2"/>
      <c r="F2271" s="2"/>
      <c r="G2271" s="2"/>
      <c r="O2271" s="2"/>
      <c r="Q2271" s="2"/>
      <c r="R2271" s="2"/>
      <c r="S2271" s="2"/>
      <c r="T2271" s="2"/>
    </row>
    <row r="2272" spans="4:20" x14ac:dyDescent="0.2">
      <c r="D2272" s="2"/>
      <c r="E2272" s="2"/>
      <c r="F2272" s="2"/>
      <c r="G2272" s="2"/>
      <c r="O2272" s="2"/>
      <c r="Q2272" s="2"/>
      <c r="R2272" s="2"/>
      <c r="S2272" s="2"/>
      <c r="T2272" s="2"/>
    </row>
    <row r="2273" spans="4:20" x14ac:dyDescent="0.2">
      <c r="D2273" s="2"/>
      <c r="E2273" s="2"/>
      <c r="F2273" s="2"/>
      <c r="G2273" s="2"/>
      <c r="O2273" s="2"/>
      <c r="Q2273" s="2"/>
      <c r="R2273" s="2"/>
      <c r="S2273" s="2"/>
      <c r="T2273" s="2"/>
    </row>
    <row r="2274" spans="4:20" x14ac:dyDescent="0.2">
      <c r="D2274" s="2"/>
      <c r="E2274" s="2"/>
      <c r="F2274" s="2"/>
      <c r="G2274" s="2"/>
      <c r="O2274" s="2"/>
      <c r="Q2274" s="2"/>
      <c r="R2274" s="2"/>
      <c r="S2274" s="2"/>
      <c r="T2274" s="2"/>
    </row>
    <row r="2275" spans="4:20" x14ac:dyDescent="0.2">
      <c r="D2275" s="2"/>
      <c r="E2275" s="2"/>
      <c r="F2275" s="2"/>
      <c r="G2275" s="2"/>
      <c r="O2275" s="2"/>
      <c r="Q2275" s="2"/>
      <c r="R2275" s="2"/>
      <c r="S2275" s="2"/>
      <c r="T2275" s="2"/>
    </row>
    <row r="2276" spans="4:20" x14ac:dyDescent="0.2">
      <c r="D2276" s="2"/>
      <c r="E2276" s="2"/>
      <c r="F2276" s="2"/>
      <c r="G2276" s="2"/>
      <c r="O2276" s="2"/>
      <c r="Q2276" s="2"/>
      <c r="R2276" s="2"/>
      <c r="S2276" s="2"/>
      <c r="T2276" s="2"/>
    </row>
    <row r="2277" spans="4:20" x14ac:dyDescent="0.2">
      <c r="D2277" s="2"/>
      <c r="E2277" s="2"/>
      <c r="F2277" s="2"/>
      <c r="G2277" s="2"/>
      <c r="O2277" s="2"/>
      <c r="Q2277" s="2"/>
      <c r="R2277" s="2"/>
      <c r="S2277" s="2"/>
      <c r="T2277" s="2"/>
    </row>
    <row r="2278" spans="4:20" x14ac:dyDescent="0.2">
      <c r="D2278" s="2"/>
      <c r="E2278" s="2"/>
      <c r="F2278" s="2"/>
      <c r="G2278" s="2"/>
      <c r="O2278" s="2"/>
      <c r="Q2278" s="2"/>
      <c r="R2278" s="2"/>
      <c r="S2278" s="2"/>
      <c r="T2278" s="2"/>
    </row>
    <row r="2279" spans="4:20" x14ac:dyDescent="0.2">
      <c r="D2279" s="2"/>
      <c r="E2279" s="2"/>
      <c r="F2279" s="2"/>
      <c r="G2279" s="2"/>
      <c r="O2279" s="2"/>
      <c r="Q2279" s="2"/>
      <c r="R2279" s="2"/>
      <c r="S2279" s="2"/>
      <c r="T2279" s="2"/>
    </row>
    <row r="2280" spans="4:20" x14ac:dyDescent="0.2">
      <c r="D2280" s="2"/>
      <c r="E2280" s="2"/>
      <c r="F2280" s="2"/>
      <c r="G2280" s="2"/>
      <c r="O2280" s="2"/>
      <c r="Q2280" s="2"/>
      <c r="R2280" s="2"/>
      <c r="S2280" s="2"/>
      <c r="T2280" s="2"/>
    </row>
    <row r="2281" spans="4:20" x14ac:dyDescent="0.2">
      <c r="D2281" s="2"/>
      <c r="E2281" s="2"/>
      <c r="F2281" s="2"/>
      <c r="G2281" s="2"/>
      <c r="O2281" s="2"/>
      <c r="Q2281" s="2"/>
      <c r="R2281" s="2"/>
      <c r="S2281" s="2"/>
      <c r="T2281" s="2"/>
    </row>
    <row r="2282" spans="4:20" x14ac:dyDescent="0.2">
      <c r="D2282" s="2"/>
      <c r="E2282" s="2"/>
      <c r="F2282" s="2"/>
      <c r="G2282" s="2"/>
      <c r="O2282" s="2"/>
      <c r="Q2282" s="2"/>
      <c r="R2282" s="2"/>
      <c r="S2282" s="2"/>
      <c r="T2282" s="2"/>
    </row>
    <row r="2283" spans="4:20" x14ac:dyDescent="0.2">
      <c r="D2283" s="2"/>
      <c r="E2283" s="2"/>
      <c r="F2283" s="2"/>
      <c r="G2283" s="2"/>
      <c r="O2283" s="2"/>
      <c r="Q2283" s="2"/>
      <c r="R2283" s="2"/>
      <c r="S2283" s="2"/>
      <c r="T2283" s="2"/>
    </row>
    <row r="2284" spans="4:20" x14ac:dyDescent="0.2">
      <c r="D2284" s="2"/>
      <c r="E2284" s="2"/>
      <c r="F2284" s="2"/>
      <c r="G2284" s="2"/>
      <c r="O2284" s="2"/>
      <c r="Q2284" s="2"/>
      <c r="R2284" s="2"/>
      <c r="S2284" s="2"/>
      <c r="T2284" s="2"/>
    </row>
    <row r="2285" spans="4:20" x14ac:dyDescent="0.2">
      <c r="D2285" s="2"/>
      <c r="E2285" s="2"/>
      <c r="F2285" s="2"/>
      <c r="G2285" s="2"/>
      <c r="O2285" s="2"/>
      <c r="Q2285" s="2"/>
      <c r="R2285" s="2"/>
      <c r="S2285" s="2"/>
      <c r="T2285" s="2"/>
    </row>
    <row r="2286" spans="4:20" x14ac:dyDescent="0.2">
      <c r="D2286" s="2"/>
      <c r="E2286" s="2"/>
      <c r="F2286" s="2"/>
      <c r="G2286" s="2"/>
      <c r="O2286" s="2"/>
      <c r="Q2286" s="2"/>
      <c r="R2286" s="2"/>
      <c r="S2286" s="2"/>
      <c r="T2286" s="2"/>
    </row>
    <row r="2287" spans="4:20" x14ac:dyDescent="0.2">
      <c r="D2287" s="2"/>
      <c r="E2287" s="2"/>
      <c r="F2287" s="2"/>
      <c r="G2287" s="2"/>
      <c r="O2287" s="2"/>
      <c r="Q2287" s="2"/>
      <c r="R2287" s="2"/>
      <c r="S2287" s="2"/>
      <c r="T2287" s="2"/>
    </row>
    <row r="2288" spans="4:20" x14ac:dyDescent="0.2">
      <c r="D2288" s="2"/>
      <c r="E2288" s="2"/>
      <c r="F2288" s="2"/>
      <c r="G2288" s="2"/>
      <c r="O2288" s="2"/>
      <c r="Q2288" s="2"/>
      <c r="R2288" s="2"/>
      <c r="S2288" s="2"/>
      <c r="T2288" s="2"/>
    </row>
    <row r="2289" spans="4:20" x14ac:dyDescent="0.2">
      <c r="D2289" s="2"/>
      <c r="E2289" s="2"/>
      <c r="F2289" s="2"/>
      <c r="G2289" s="2"/>
      <c r="O2289" s="2"/>
      <c r="Q2289" s="2"/>
      <c r="R2289" s="2"/>
      <c r="S2289" s="2"/>
      <c r="T2289" s="2"/>
    </row>
    <row r="2290" spans="4:20" x14ac:dyDescent="0.2">
      <c r="D2290" s="2"/>
      <c r="E2290" s="2"/>
      <c r="F2290" s="2"/>
      <c r="G2290" s="2"/>
      <c r="O2290" s="2"/>
      <c r="Q2290" s="2"/>
      <c r="R2290" s="2"/>
      <c r="S2290" s="2"/>
      <c r="T2290" s="2"/>
    </row>
    <row r="2291" spans="4:20" x14ac:dyDescent="0.2">
      <c r="D2291" s="2"/>
      <c r="E2291" s="2"/>
      <c r="F2291" s="2"/>
      <c r="G2291" s="2"/>
      <c r="O2291" s="2"/>
      <c r="Q2291" s="2"/>
      <c r="R2291" s="2"/>
      <c r="S2291" s="2"/>
      <c r="T2291" s="2"/>
    </row>
    <row r="2292" spans="4:20" x14ac:dyDescent="0.2">
      <c r="D2292" s="2"/>
      <c r="E2292" s="2"/>
      <c r="F2292" s="2"/>
      <c r="G2292" s="2"/>
      <c r="O2292" s="2"/>
      <c r="Q2292" s="2"/>
      <c r="R2292" s="2"/>
      <c r="S2292" s="2"/>
      <c r="T2292" s="2"/>
    </row>
    <row r="2293" spans="4:20" x14ac:dyDescent="0.2">
      <c r="D2293" s="2"/>
      <c r="E2293" s="2"/>
      <c r="F2293" s="2"/>
      <c r="G2293" s="2"/>
      <c r="O2293" s="2"/>
      <c r="Q2293" s="2"/>
      <c r="R2293" s="2"/>
      <c r="S2293" s="2"/>
      <c r="T2293" s="2"/>
    </row>
    <row r="2294" spans="4:20" x14ac:dyDescent="0.2">
      <c r="D2294" s="2"/>
      <c r="E2294" s="2"/>
      <c r="F2294" s="2"/>
      <c r="G2294" s="2"/>
      <c r="O2294" s="2"/>
      <c r="Q2294" s="2"/>
      <c r="R2294" s="2"/>
      <c r="S2294" s="2"/>
      <c r="T2294" s="2"/>
    </row>
    <row r="2295" spans="4:20" x14ac:dyDescent="0.2">
      <c r="D2295" s="2"/>
      <c r="E2295" s="2"/>
      <c r="F2295" s="2"/>
      <c r="G2295" s="2"/>
      <c r="O2295" s="2"/>
      <c r="Q2295" s="2"/>
      <c r="R2295" s="2"/>
      <c r="S2295" s="2"/>
      <c r="T2295" s="2"/>
    </row>
    <row r="2296" spans="4:20" x14ac:dyDescent="0.2">
      <c r="D2296" s="2"/>
      <c r="E2296" s="2"/>
      <c r="F2296" s="2"/>
      <c r="G2296" s="2"/>
      <c r="O2296" s="2"/>
      <c r="Q2296" s="2"/>
      <c r="R2296" s="2"/>
      <c r="S2296" s="2"/>
      <c r="T2296" s="2"/>
    </row>
    <row r="2297" spans="4:20" x14ac:dyDescent="0.2">
      <c r="D2297" s="2"/>
      <c r="E2297" s="2"/>
      <c r="F2297" s="2"/>
      <c r="G2297" s="2"/>
      <c r="O2297" s="2"/>
      <c r="Q2297" s="2"/>
      <c r="R2297" s="2"/>
      <c r="S2297" s="2"/>
      <c r="T2297" s="2"/>
    </row>
    <row r="2298" spans="4:20" x14ac:dyDescent="0.2">
      <c r="D2298" s="2"/>
      <c r="E2298" s="2"/>
      <c r="F2298" s="2"/>
      <c r="G2298" s="2"/>
      <c r="O2298" s="2"/>
      <c r="Q2298" s="2"/>
      <c r="R2298" s="2"/>
      <c r="S2298" s="2"/>
      <c r="T2298" s="2"/>
    </row>
    <row r="2299" spans="4:20" x14ac:dyDescent="0.2">
      <c r="D2299" s="2"/>
      <c r="E2299" s="2"/>
      <c r="F2299" s="2"/>
      <c r="G2299" s="2"/>
      <c r="O2299" s="2"/>
      <c r="Q2299" s="2"/>
      <c r="R2299" s="2"/>
      <c r="S2299" s="2"/>
      <c r="T2299" s="2"/>
    </row>
    <row r="2300" spans="4:20" x14ac:dyDescent="0.2">
      <c r="D2300" s="2"/>
      <c r="E2300" s="2"/>
      <c r="F2300" s="2"/>
      <c r="G2300" s="2"/>
      <c r="O2300" s="2"/>
      <c r="Q2300" s="2"/>
      <c r="R2300" s="2"/>
      <c r="S2300" s="2"/>
      <c r="T2300" s="2"/>
    </row>
    <row r="2301" spans="4:20" x14ac:dyDescent="0.2">
      <c r="D2301" s="2"/>
      <c r="E2301" s="2"/>
      <c r="F2301" s="2"/>
      <c r="G2301" s="2"/>
      <c r="O2301" s="2"/>
      <c r="Q2301" s="2"/>
      <c r="R2301" s="2"/>
      <c r="S2301" s="2"/>
      <c r="T2301" s="2"/>
    </row>
    <row r="2302" spans="4:20" x14ac:dyDescent="0.2">
      <c r="D2302" s="2"/>
      <c r="E2302" s="2"/>
      <c r="F2302" s="2"/>
      <c r="G2302" s="2"/>
      <c r="O2302" s="2"/>
      <c r="Q2302" s="2"/>
      <c r="R2302" s="2"/>
      <c r="S2302" s="2"/>
      <c r="T2302" s="2"/>
    </row>
    <row r="2303" spans="4:20" x14ac:dyDescent="0.2">
      <c r="D2303" s="2"/>
      <c r="E2303" s="2"/>
      <c r="F2303" s="2"/>
      <c r="G2303" s="2"/>
      <c r="O2303" s="2"/>
      <c r="Q2303" s="2"/>
      <c r="R2303" s="2"/>
      <c r="S2303" s="2"/>
      <c r="T2303" s="2"/>
    </row>
    <row r="2304" spans="4:20" x14ac:dyDescent="0.2">
      <c r="D2304" s="2"/>
      <c r="E2304" s="2"/>
      <c r="F2304" s="2"/>
      <c r="G2304" s="2"/>
      <c r="O2304" s="2"/>
      <c r="Q2304" s="2"/>
      <c r="R2304" s="2"/>
      <c r="S2304" s="2"/>
      <c r="T2304" s="2"/>
    </row>
    <row r="2305" spans="4:20" x14ac:dyDescent="0.2">
      <c r="D2305" s="2"/>
      <c r="E2305" s="2"/>
      <c r="F2305" s="2"/>
      <c r="G2305" s="2"/>
      <c r="O2305" s="2"/>
      <c r="Q2305" s="2"/>
      <c r="R2305" s="2"/>
      <c r="S2305" s="2"/>
      <c r="T2305" s="2"/>
    </row>
    <row r="2306" spans="4:20" x14ac:dyDescent="0.2">
      <c r="D2306" s="2"/>
      <c r="E2306" s="2"/>
      <c r="F2306" s="2"/>
      <c r="G2306" s="2"/>
      <c r="O2306" s="2"/>
      <c r="Q2306" s="2"/>
      <c r="R2306" s="2"/>
      <c r="S2306" s="2"/>
      <c r="T2306" s="2"/>
    </row>
    <row r="2307" spans="4:20" x14ac:dyDescent="0.2">
      <c r="D2307" s="2"/>
      <c r="E2307" s="2"/>
      <c r="F2307" s="2"/>
      <c r="G2307" s="2"/>
      <c r="O2307" s="2"/>
      <c r="Q2307" s="2"/>
      <c r="R2307" s="2"/>
      <c r="S2307" s="2"/>
      <c r="T2307" s="2"/>
    </row>
    <row r="2308" spans="4:20" x14ac:dyDescent="0.2">
      <c r="D2308" s="2"/>
      <c r="E2308" s="2"/>
      <c r="F2308" s="2"/>
      <c r="G2308" s="2"/>
      <c r="O2308" s="2"/>
      <c r="Q2308" s="2"/>
      <c r="R2308" s="2"/>
      <c r="S2308" s="2"/>
      <c r="T2308" s="2"/>
    </row>
    <row r="2309" spans="4:20" x14ac:dyDescent="0.2">
      <c r="D2309" s="2"/>
      <c r="E2309" s="2"/>
      <c r="F2309" s="2"/>
      <c r="G2309" s="2"/>
      <c r="O2309" s="2"/>
      <c r="Q2309" s="2"/>
      <c r="R2309" s="2"/>
      <c r="S2309" s="2"/>
      <c r="T2309" s="2"/>
    </row>
    <row r="2310" spans="4:20" x14ac:dyDescent="0.2">
      <c r="D2310" s="2"/>
      <c r="E2310" s="2"/>
      <c r="F2310" s="2"/>
      <c r="G2310" s="2"/>
      <c r="O2310" s="2"/>
      <c r="Q2310" s="2"/>
      <c r="R2310" s="2"/>
      <c r="S2310" s="2"/>
      <c r="T2310" s="2"/>
    </row>
    <row r="2311" spans="4:20" x14ac:dyDescent="0.2">
      <c r="D2311" s="2"/>
      <c r="E2311" s="2"/>
      <c r="F2311" s="2"/>
      <c r="G2311" s="2"/>
      <c r="O2311" s="2"/>
      <c r="Q2311" s="2"/>
      <c r="R2311" s="2"/>
      <c r="S2311" s="2"/>
      <c r="T2311" s="2"/>
    </row>
    <row r="2312" spans="4:20" x14ac:dyDescent="0.2">
      <c r="D2312" s="2"/>
      <c r="E2312" s="2"/>
      <c r="F2312" s="2"/>
      <c r="G2312" s="2"/>
      <c r="O2312" s="2"/>
      <c r="Q2312" s="2"/>
      <c r="R2312" s="2"/>
      <c r="S2312" s="2"/>
      <c r="T2312" s="2"/>
    </row>
    <row r="2313" spans="4:20" x14ac:dyDescent="0.2">
      <c r="D2313" s="2"/>
      <c r="E2313" s="2"/>
      <c r="F2313" s="2"/>
      <c r="G2313" s="2"/>
      <c r="O2313" s="2"/>
      <c r="Q2313" s="2"/>
      <c r="R2313" s="2"/>
      <c r="S2313" s="2"/>
      <c r="T2313" s="2"/>
    </row>
    <row r="2314" spans="4:20" x14ac:dyDescent="0.2">
      <c r="D2314" s="2"/>
      <c r="E2314" s="2"/>
      <c r="F2314" s="2"/>
      <c r="G2314" s="2"/>
      <c r="O2314" s="2"/>
      <c r="Q2314" s="2"/>
      <c r="R2314" s="2"/>
      <c r="S2314" s="2"/>
      <c r="T2314" s="2"/>
    </row>
    <row r="2315" spans="4:20" x14ac:dyDescent="0.2">
      <c r="D2315" s="2"/>
      <c r="E2315" s="2"/>
      <c r="F2315" s="2"/>
      <c r="G2315" s="2"/>
      <c r="O2315" s="2"/>
      <c r="Q2315" s="2"/>
      <c r="R2315" s="2"/>
      <c r="S2315" s="2"/>
      <c r="T2315" s="2"/>
    </row>
    <row r="2316" spans="4:20" x14ac:dyDescent="0.2">
      <c r="D2316" s="2"/>
      <c r="E2316" s="2"/>
      <c r="F2316" s="2"/>
      <c r="G2316" s="2"/>
      <c r="O2316" s="2"/>
      <c r="Q2316" s="2"/>
      <c r="R2316" s="2"/>
      <c r="S2316" s="2"/>
      <c r="T2316" s="2"/>
    </row>
    <row r="2317" spans="4:20" x14ac:dyDescent="0.2">
      <c r="D2317" s="2"/>
      <c r="E2317" s="2"/>
      <c r="F2317" s="2"/>
      <c r="G2317" s="2"/>
      <c r="O2317" s="2"/>
      <c r="Q2317" s="2"/>
      <c r="R2317" s="2"/>
      <c r="S2317" s="2"/>
      <c r="T2317" s="2"/>
    </row>
    <row r="2318" spans="4:20" x14ac:dyDescent="0.2">
      <c r="D2318" s="2"/>
      <c r="E2318" s="2"/>
      <c r="F2318" s="2"/>
      <c r="G2318" s="2"/>
      <c r="O2318" s="2"/>
      <c r="Q2318" s="2"/>
      <c r="R2318" s="2"/>
      <c r="S2318" s="2"/>
      <c r="T2318" s="2"/>
    </row>
    <row r="2319" spans="4:20" x14ac:dyDescent="0.2">
      <c r="D2319" s="2"/>
      <c r="E2319" s="2"/>
      <c r="F2319" s="2"/>
      <c r="G2319" s="2"/>
      <c r="O2319" s="2"/>
      <c r="Q2319" s="2"/>
      <c r="R2319" s="2"/>
      <c r="S2319" s="2"/>
      <c r="T2319" s="2"/>
    </row>
    <row r="2320" spans="4:20" x14ac:dyDescent="0.2">
      <c r="D2320" s="2"/>
      <c r="E2320" s="2"/>
      <c r="F2320" s="2"/>
      <c r="G2320" s="2"/>
      <c r="O2320" s="2"/>
      <c r="Q2320" s="2"/>
      <c r="R2320" s="2"/>
      <c r="S2320" s="2"/>
      <c r="T2320" s="2"/>
    </row>
    <row r="2321" spans="4:20" x14ac:dyDescent="0.2">
      <c r="D2321" s="2"/>
      <c r="E2321" s="2"/>
      <c r="F2321" s="2"/>
      <c r="G2321" s="2"/>
      <c r="O2321" s="2"/>
      <c r="Q2321" s="2"/>
      <c r="R2321" s="2"/>
      <c r="S2321" s="2"/>
      <c r="T2321" s="2"/>
    </row>
    <row r="2322" spans="4:20" x14ac:dyDescent="0.2">
      <c r="D2322" s="2"/>
      <c r="E2322" s="2"/>
      <c r="F2322" s="2"/>
      <c r="G2322" s="2"/>
      <c r="O2322" s="2"/>
      <c r="Q2322" s="2"/>
      <c r="R2322" s="2"/>
      <c r="S2322" s="2"/>
      <c r="T2322" s="2"/>
    </row>
    <row r="2323" spans="4:20" x14ac:dyDescent="0.2">
      <c r="D2323" s="2"/>
      <c r="E2323" s="2"/>
      <c r="F2323" s="2"/>
      <c r="G2323" s="2"/>
      <c r="O2323" s="2"/>
      <c r="Q2323" s="2"/>
      <c r="R2323" s="2"/>
      <c r="S2323" s="2"/>
      <c r="T2323" s="2"/>
    </row>
    <row r="2324" spans="4:20" x14ac:dyDescent="0.2">
      <c r="D2324" s="2"/>
      <c r="E2324" s="2"/>
      <c r="F2324" s="2"/>
      <c r="G2324" s="2"/>
      <c r="O2324" s="2"/>
      <c r="Q2324" s="2"/>
      <c r="R2324" s="2"/>
      <c r="S2324" s="2"/>
      <c r="T2324" s="2"/>
    </row>
    <row r="2325" spans="4:20" x14ac:dyDescent="0.2">
      <c r="D2325" s="2"/>
      <c r="E2325" s="2"/>
      <c r="F2325" s="2"/>
      <c r="G2325" s="2"/>
      <c r="O2325" s="2"/>
      <c r="Q2325" s="2"/>
      <c r="R2325" s="2"/>
      <c r="S2325" s="2"/>
      <c r="T2325" s="2"/>
    </row>
    <row r="2326" spans="4:20" x14ac:dyDescent="0.2">
      <c r="D2326" s="2"/>
      <c r="E2326" s="2"/>
      <c r="F2326" s="2"/>
      <c r="G2326" s="2"/>
      <c r="O2326" s="2"/>
      <c r="Q2326" s="2"/>
      <c r="R2326" s="2"/>
      <c r="S2326" s="2"/>
      <c r="T2326" s="2"/>
    </row>
    <row r="2327" spans="4:20" x14ac:dyDescent="0.2">
      <c r="D2327" s="2"/>
      <c r="E2327" s="2"/>
      <c r="F2327" s="2"/>
      <c r="G2327" s="2"/>
      <c r="O2327" s="2"/>
      <c r="Q2327" s="2"/>
      <c r="R2327" s="2"/>
      <c r="S2327" s="2"/>
      <c r="T2327" s="2"/>
    </row>
    <row r="2328" spans="4:20" x14ac:dyDescent="0.2">
      <c r="D2328" s="2"/>
      <c r="E2328" s="2"/>
      <c r="F2328" s="2"/>
      <c r="G2328" s="2"/>
      <c r="O2328" s="2"/>
      <c r="Q2328" s="2"/>
      <c r="R2328" s="2"/>
      <c r="S2328" s="2"/>
      <c r="T2328" s="2"/>
    </row>
    <row r="2329" spans="4:20" x14ac:dyDescent="0.2">
      <c r="D2329" s="2"/>
      <c r="E2329" s="2"/>
      <c r="F2329" s="2"/>
      <c r="G2329" s="2"/>
      <c r="O2329" s="2"/>
      <c r="Q2329" s="2"/>
      <c r="R2329" s="2"/>
      <c r="S2329" s="2"/>
      <c r="T2329" s="2"/>
    </row>
    <row r="2330" spans="4:20" x14ac:dyDescent="0.2">
      <c r="D2330" s="2"/>
      <c r="E2330" s="2"/>
      <c r="F2330" s="2"/>
      <c r="G2330" s="2"/>
      <c r="O2330" s="2"/>
      <c r="Q2330" s="2"/>
      <c r="R2330" s="2"/>
      <c r="S2330" s="2"/>
      <c r="T2330" s="2"/>
    </row>
    <row r="2331" spans="4:20" x14ac:dyDescent="0.2">
      <c r="D2331" s="2"/>
      <c r="E2331" s="2"/>
      <c r="F2331" s="2"/>
      <c r="G2331" s="2"/>
      <c r="O2331" s="2"/>
      <c r="Q2331" s="2"/>
      <c r="R2331" s="2"/>
      <c r="S2331" s="2"/>
      <c r="T2331" s="2"/>
    </row>
    <row r="2332" spans="4:20" x14ac:dyDescent="0.2">
      <c r="D2332" s="2"/>
      <c r="E2332" s="2"/>
      <c r="F2332" s="2"/>
      <c r="G2332" s="2"/>
      <c r="O2332" s="2"/>
      <c r="Q2332" s="2"/>
      <c r="R2332" s="2"/>
      <c r="S2332" s="2"/>
      <c r="T2332" s="2"/>
    </row>
    <row r="2333" spans="4:20" x14ac:dyDescent="0.2">
      <c r="D2333" s="2"/>
      <c r="E2333" s="2"/>
      <c r="F2333" s="2"/>
      <c r="G2333" s="2"/>
      <c r="O2333" s="2"/>
      <c r="Q2333" s="2"/>
      <c r="R2333" s="2"/>
      <c r="S2333" s="2"/>
      <c r="T2333" s="2"/>
    </row>
    <row r="2334" spans="4:20" x14ac:dyDescent="0.2">
      <c r="D2334" s="2"/>
      <c r="E2334" s="2"/>
      <c r="F2334" s="2"/>
      <c r="G2334" s="2"/>
      <c r="O2334" s="2"/>
      <c r="Q2334" s="2"/>
      <c r="R2334" s="2"/>
      <c r="S2334" s="2"/>
      <c r="T2334" s="2"/>
    </row>
    <row r="2335" spans="4:20" x14ac:dyDescent="0.2">
      <c r="D2335" s="2"/>
      <c r="E2335" s="2"/>
      <c r="F2335" s="2"/>
      <c r="G2335" s="2"/>
      <c r="O2335" s="2"/>
      <c r="Q2335" s="2"/>
      <c r="R2335" s="2"/>
      <c r="S2335" s="2"/>
      <c r="T2335" s="2"/>
    </row>
    <row r="2336" spans="4:20" x14ac:dyDescent="0.2">
      <c r="D2336" s="2"/>
      <c r="E2336" s="2"/>
      <c r="F2336" s="2"/>
      <c r="G2336" s="2"/>
      <c r="O2336" s="2"/>
      <c r="Q2336" s="2"/>
      <c r="R2336" s="2"/>
      <c r="S2336" s="2"/>
      <c r="T2336" s="2"/>
    </row>
    <row r="2337" spans="4:20" x14ac:dyDescent="0.2">
      <c r="D2337" s="2"/>
      <c r="E2337" s="2"/>
      <c r="F2337" s="2"/>
      <c r="G2337" s="2"/>
      <c r="O2337" s="2"/>
      <c r="Q2337" s="2"/>
      <c r="R2337" s="2"/>
      <c r="S2337" s="2"/>
      <c r="T2337" s="2"/>
    </row>
    <row r="2338" spans="4:20" x14ac:dyDescent="0.2">
      <c r="D2338" s="2"/>
      <c r="E2338" s="2"/>
      <c r="F2338" s="2"/>
      <c r="G2338" s="2"/>
      <c r="O2338" s="2"/>
      <c r="Q2338" s="2"/>
      <c r="R2338" s="2"/>
      <c r="S2338" s="2"/>
      <c r="T2338" s="2"/>
    </row>
    <row r="2339" spans="4:20" x14ac:dyDescent="0.2">
      <c r="D2339" s="2"/>
      <c r="E2339" s="2"/>
      <c r="F2339" s="2"/>
      <c r="G2339" s="2"/>
      <c r="O2339" s="2"/>
      <c r="Q2339" s="2"/>
      <c r="R2339" s="2"/>
      <c r="S2339" s="2"/>
      <c r="T2339" s="2"/>
    </row>
    <row r="2340" spans="4:20" x14ac:dyDescent="0.2">
      <c r="D2340" s="2"/>
      <c r="E2340" s="2"/>
      <c r="F2340" s="2"/>
      <c r="G2340" s="2"/>
      <c r="O2340" s="2"/>
      <c r="Q2340" s="2"/>
      <c r="R2340" s="2"/>
      <c r="S2340" s="2"/>
      <c r="T2340" s="2"/>
    </row>
    <row r="2341" spans="4:20" x14ac:dyDescent="0.2">
      <c r="D2341" s="2"/>
      <c r="E2341" s="2"/>
      <c r="F2341" s="2"/>
      <c r="G2341" s="2"/>
      <c r="O2341" s="2"/>
      <c r="Q2341" s="2"/>
      <c r="R2341" s="2"/>
      <c r="S2341" s="2"/>
      <c r="T2341" s="2"/>
    </row>
    <row r="2342" spans="4:20" x14ac:dyDescent="0.2">
      <c r="D2342" s="2"/>
      <c r="E2342" s="2"/>
      <c r="F2342" s="2"/>
      <c r="G2342" s="2"/>
      <c r="O2342" s="2"/>
      <c r="Q2342" s="2"/>
      <c r="R2342" s="2"/>
      <c r="S2342" s="2"/>
      <c r="T2342" s="2"/>
    </row>
    <row r="2343" spans="4:20" x14ac:dyDescent="0.2">
      <c r="D2343" s="2"/>
      <c r="E2343" s="2"/>
      <c r="F2343" s="2"/>
      <c r="G2343" s="2"/>
      <c r="O2343" s="2"/>
      <c r="Q2343" s="2"/>
      <c r="R2343" s="2"/>
      <c r="S2343" s="2"/>
      <c r="T2343" s="2"/>
    </row>
    <row r="2344" spans="4:20" x14ac:dyDescent="0.2">
      <c r="D2344" s="2"/>
      <c r="E2344" s="2"/>
      <c r="F2344" s="2"/>
      <c r="G2344" s="2"/>
      <c r="O2344" s="2"/>
      <c r="Q2344" s="2"/>
      <c r="R2344" s="2"/>
      <c r="S2344" s="2"/>
      <c r="T2344" s="2"/>
    </row>
    <row r="2345" spans="4:20" x14ac:dyDescent="0.2">
      <c r="D2345" s="2"/>
      <c r="E2345" s="2"/>
      <c r="F2345" s="2"/>
      <c r="G2345" s="2"/>
      <c r="O2345" s="2"/>
      <c r="Q2345" s="2"/>
      <c r="R2345" s="2"/>
      <c r="S2345" s="2"/>
      <c r="T2345" s="2"/>
    </row>
    <row r="2346" spans="4:20" x14ac:dyDescent="0.2">
      <c r="D2346" s="2"/>
      <c r="E2346" s="2"/>
      <c r="F2346" s="2"/>
      <c r="G2346" s="2"/>
      <c r="O2346" s="2"/>
      <c r="Q2346" s="2"/>
      <c r="R2346" s="2"/>
      <c r="S2346" s="2"/>
      <c r="T2346" s="2"/>
    </row>
    <row r="2347" spans="4:20" x14ac:dyDescent="0.2">
      <c r="D2347" s="2"/>
      <c r="E2347" s="2"/>
      <c r="F2347" s="2"/>
      <c r="G2347" s="2"/>
      <c r="O2347" s="2"/>
      <c r="Q2347" s="2"/>
      <c r="R2347" s="2"/>
      <c r="S2347" s="2"/>
      <c r="T2347" s="2"/>
    </row>
    <row r="2348" spans="4:20" x14ac:dyDescent="0.2">
      <c r="D2348" s="2"/>
      <c r="E2348" s="2"/>
      <c r="F2348" s="2"/>
      <c r="G2348" s="2"/>
      <c r="O2348" s="2"/>
      <c r="Q2348" s="2"/>
      <c r="R2348" s="2"/>
      <c r="S2348" s="2"/>
      <c r="T2348" s="2"/>
    </row>
    <row r="2349" spans="4:20" x14ac:dyDescent="0.2">
      <c r="D2349" s="2"/>
      <c r="E2349" s="2"/>
      <c r="F2349" s="2"/>
      <c r="G2349" s="2"/>
      <c r="O2349" s="2"/>
      <c r="Q2349" s="2"/>
      <c r="R2349" s="2"/>
      <c r="S2349" s="2"/>
      <c r="T2349" s="2"/>
    </row>
    <row r="2350" spans="4:20" x14ac:dyDescent="0.2">
      <c r="D2350" s="2"/>
      <c r="E2350" s="2"/>
      <c r="F2350" s="2"/>
      <c r="G2350" s="2"/>
      <c r="O2350" s="2"/>
      <c r="Q2350" s="2"/>
      <c r="R2350" s="2"/>
      <c r="S2350" s="2"/>
      <c r="T2350" s="2"/>
    </row>
    <row r="2351" spans="4:20" x14ac:dyDescent="0.2">
      <c r="D2351" s="2"/>
      <c r="E2351" s="2"/>
      <c r="F2351" s="2"/>
      <c r="G2351" s="2"/>
      <c r="O2351" s="2"/>
      <c r="Q2351" s="2"/>
      <c r="R2351" s="2"/>
      <c r="S2351" s="2"/>
      <c r="T2351" s="2"/>
    </row>
    <row r="2352" spans="4:20" x14ac:dyDescent="0.2">
      <c r="D2352" s="2"/>
      <c r="E2352" s="2"/>
      <c r="F2352" s="2"/>
      <c r="G2352" s="2"/>
      <c r="O2352" s="2"/>
      <c r="Q2352" s="2"/>
      <c r="R2352" s="2"/>
      <c r="S2352" s="2"/>
      <c r="T2352" s="2"/>
    </row>
    <row r="2353" spans="4:20" x14ac:dyDescent="0.2">
      <c r="D2353" s="2"/>
      <c r="E2353" s="2"/>
      <c r="F2353" s="2"/>
      <c r="G2353" s="2"/>
      <c r="O2353" s="2"/>
      <c r="Q2353" s="2"/>
      <c r="R2353" s="2"/>
      <c r="S2353" s="2"/>
      <c r="T2353" s="2"/>
    </row>
    <row r="2354" spans="4:20" x14ac:dyDescent="0.2">
      <c r="D2354" s="2"/>
      <c r="E2354" s="2"/>
      <c r="F2354" s="2"/>
      <c r="G2354" s="2"/>
      <c r="O2354" s="2"/>
      <c r="Q2354" s="2"/>
      <c r="R2354" s="2"/>
      <c r="S2354" s="2"/>
      <c r="T2354" s="2"/>
    </row>
    <row r="2355" spans="4:20" x14ac:dyDescent="0.2">
      <c r="D2355" s="2"/>
      <c r="E2355" s="2"/>
      <c r="F2355" s="2"/>
      <c r="G2355" s="2"/>
      <c r="O2355" s="2"/>
      <c r="Q2355" s="2"/>
      <c r="R2355" s="2"/>
      <c r="S2355" s="2"/>
      <c r="T2355" s="2"/>
    </row>
    <row r="2356" spans="4:20" x14ac:dyDescent="0.2">
      <c r="D2356" s="2"/>
      <c r="E2356" s="2"/>
      <c r="F2356" s="2"/>
      <c r="G2356" s="2"/>
      <c r="O2356" s="2"/>
      <c r="Q2356" s="2"/>
      <c r="R2356" s="2"/>
      <c r="S2356" s="2"/>
      <c r="T2356" s="2"/>
    </row>
    <row r="2357" spans="4:20" x14ac:dyDescent="0.2">
      <c r="D2357" s="2"/>
      <c r="E2357" s="2"/>
      <c r="F2357" s="2"/>
      <c r="G2357" s="2"/>
      <c r="O2357" s="2"/>
      <c r="Q2357" s="2"/>
      <c r="R2357" s="2"/>
      <c r="S2357" s="2"/>
      <c r="T2357" s="2"/>
    </row>
    <row r="2358" spans="4:20" x14ac:dyDescent="0.2">
      <c r="D2358" s="2"/>
      <c r="E2358" s="2"/>
      <c r="F2358" s="2"/>
      <c r="G2358" s="2"/>
      <c r="O2358" s="2"/>
      <c r="Q2358" s="2"/>
      <c r="R2358" s="2"/>
      <c r="S2358" s="2"/>
      <c r="T2358" s="2"/>
    </row>
    <row r="2359" spans="4:20" x14ac:dyDescent="0.2">
      <c r="D2359" s="2"/>
      <c r="E2359" s="2"/>
      <c r="F2359" s="2"/>
      <c r="G2359" s="2"/>
      <c r="O2359" s="2"/>
      <c r="Q2359" s="2"/>
      <c r="R2359" s="2"/>
      <c r="S2359" s="2"/>
      <c r="T2359" s="2"/>
    </row>
    <row r="2360" spans="4:20" x14ac:dyDescent="0.2">
      <c r="D2360" s="2"/>
      <c r="E2360" s="2"/>
      <c r="F2360" s="2"/>
      <c r="G2360" s="2"/>
      <c r="O2360" s="2"/>
      <c r="Q2360" s="2"/>
      <c r="R2360" s="2"/>
      <c r="S2360" s="2"/>
      <c r="T2360" s="2"/>
    </row>
    <row r="2361" spans="4:20" x14ac:dyDescent="0.2">
      <c r="D2361" s="2"/>
      <c r="E2361" s="2"/>
      <c r="F2361" s="2"/>
      <c r="G2361" s="2"/>
      <c r="O2361" s="2"/>
      <c r="Q2361" s="2"/>
      <c r="R2361" s="2"/>
      <c r="S2361" s="2"/>
      <c r="T2361" s="2"/>
    </row>
    <row r="2362" spans="4:20" x14ac:dyDescent="0.2">
      <c r="D2362" s="2"/>
      <c r="E2362" s="2"/>
      <c r="F2362" s="2"/>
      <c r="G2362" s="2"/>
      <c r="O2362" s="2"/>
      <c r="Q2362" s="2"/>
      <c r="R2362" s="2"/>
      <c r="S2362" s="2"/>
      <c r="T2362" s="2"/>
    </row>
    <row r="2363" spans="4:20" x14ac:dyDescent="0.2">
      <c r="D2363" s="2"/>
      <c r="E2363" s="2"/>
      <c r="F2363" s="2"/>
      <c r="G2363" s="2"/>
      <c r="O2363" s="2"/>
      <c r="Q2363" s="2"/>
      <c r="R2363" s="2"/>
      <c r="S2363" s="2"/>
      <c r="T2363" s="2"/>
    </row>
    <row r="2364" spans="4:20" x14ac:dyDescent="0.2">
      <c r="D2364" s="2"/>
      <c r="E2364" s="2"/>
      <c r="F2364" s="2"/>
      <c r="G2364" s="2"/>
      <c r="O2364" s="2"/>
      <c r="Q2364" s="2"/>
      <c r="R2364" s="2"/>
      <c r="S2364" s="2"/>
      <c r="T2364" s="2"/>
    </row>
    <row r="2365" spans="4:20" x14ac:dyDescent="0.2">
      <c r="D2365" s="2"/>
      <c r="E2365" s="2"/>
      <c r="F2365" s="2"/>
      <c r="G2365" s="2"/>
      <c r="O2365" s="2"/>
      <c r="Q2365" s="2"/>
      <c r="R2365" s="2"/>
      <c r="S2365" s="2"/>
      <c r="T2365" s="2"/>
    </row>
    <row r="2366" spans="4:20" x14ac:dyDescent="0.2">
      <c r="D2366" s="2"/>
      <c r="E2366" s="2"/>
      <c r="F2366" s="2"/>
      <c r="G2366" s="2"/>
      <c r="O2366" s="2"/>
      <c r="Q2366" s="2"/>
      <c r="R2366" s="2"/>
      <c r="S2366" s="2"/>
      <c r="T2366" s="2"/>
    </row>
    <row r="2367" spans="4:20" x14ac:dyDescent="0.2">
      <c r="D2367" s="2"/>
      <c r="E2367" s="2"/>
      <c r="F2367" s="2"/>
      <c r="G2367" s="2"/>
      <c r="O2367" s="2"/>
      <c r="Q2367" s="2"/>
      <c r="R2367" s="2"/>
      <c r="S2367" s="2"/>
      <c r="T2367" s="2"/>
    </row>
    <row r="2368" spans="4:20" x14ac:dyDescent="0.2">
      <c r="D2368" s="2"/>
      <c r="E2368" s="2"/>
      <c r="F2368" s="2"/>
      <c r="G2368" s="2"/>
      <c r="O2368" s="2"/>
      <c r="Q2368" s="2"/>
      <c r="R2368" s="2"/>
      <c r="S2368" s="2"/>
      <c r="T2368" s="2"/>
    </row>
    <row r="2369" spans="4:20" x14ac:dyDescent="0.2">
      <c r="D2369" s="2"/>
      <c r="E2369" s="2"/>
      <c r="F2369" s="2"/>
      <c r="G2369" s="2"/>
      <c r="O2369" s="2"/>
      <c r="Q2369" s="2"/>
      <c r="R2369" s="2"/>
      <c r="S2369" s="2"/>
      <c r="T2369" s="2"/>
    </row>
    <row r="2370" spans="4:20" x14ac:dyDescent="0.2">
      <c r="D2370" s="2"/>
      <c r="E2370" s="2"/>
      <c r="F2370" s="2"/>
      <c r="G2370" s="2"/>
      <c r="O2370" s="2"/>
      <c r="Q2370" s="2"/>
      <c r="R2370" s="2"/>
      <c r="S2370" s="2"/>
      <c r="T2370" s="2"/>
    </row>
    <row r="2371" spans="4:20" x14ac:dyDescent="0.2">
      <c r="D2371" s="2"/>
      <c r="E2371" s="2"/>
      <c r="F2371" s="2"/>
      <c r="G2371" s="2"/>
      <c r="O2371" s="2"/>
      <c r="Q2371" s="2"/>
      <c r="R2371" s="2"/>
      <c r="S2371" s="2"/>
      <c r="T2371" s="2"/>
    </row>
    <row r="2372" spans="4:20" x14ac:dyDescent="0.2">
      <c r="D2372" s="2"/>
      <c r="E2372" s="2"/>
      <c r="F2372" s="2"/>
      <c r="G2372" s="2"/>
      <c r="O2372" s="2"/>
      <c r="Q2372" s="2"/>
      <c r="R2372" s="2"/>
      <c r="S2372" s="2"/>
      <c r="T2372" s="2"/>
    </row>
    <row r="2373" spans="4:20" x14ac:dyDescent="0.2">
      <c r="D2373" s="2"/>
      <c r="E2373" s="2"/>
      <c r="F2373" s="2"/>
      <c r="G2373" s="2"/>
      <c r="O2373" s="2"/>
      <c r="Q2373" s="2"/>
      <c r="R2373" s="2"/>
      <c r="S2373" s="2"/>
      <c r="T2373" s="2"/>
    </row>
    <row r="2374" spans="4:20" x14ac:dyDescent="0.2">
      <c r="D2374" s="2"/>
      <c r="E2374" s="2"/>
      <c r="F2374" s="2"/>
      <c r="G2374" s="2"/>
      <c r="O2374" s="2"/>
      <c r="Q2374" s="2"/>
      <c r="R2374" s="2"/>
      <c r="S2374" s="2"/>
      <c r="T2374" s="2"/>
    </row>
    <row r="2375" spans="4:20" x14ac:dyDescent="0.2">
      <c r="D2375" s="2"/>
      <c r="E2375" s="2"/>
      <c r="F2375" s="2"/>
      <c r="G2375" s="2"/>
      <c r="O2375" s="2"/>
      <c r="Q2375" s="2"/>
      <c r="R2375" s="2"/>
      <c r="S2375" s="2"/>
      <c r="T2375" s="2"/>
    </row>
    <row r="2376" spans="4:20" x14ac:dyDescent="0.2">
      <c r="D2376" s="2"/>
      <c r="E2376" s="2"/>
      <c r="F2376" s="2"/>
      <c r="G2376" s="2"/>
      <c r="O2376" s="2"/>
      <c r="Q2376" s="2"/>
      <c r="R2376" s="2"/>
      <c r="S2376" s="2"/>
      <c r="T2376" s="2"/>
    </row>
    <row r="2377" spans="4:20" x14ac:dyDescent="0.2">
      <c r="D2377" s="2"/>
      <c r="E2377" s="2"/>
      <c r="F2377" s="2"/>
      <c r="G2377" s="2"/>
      <c r="O2377" s="2"/>
      <c r="Q2377" s="2"/>
      <c r="R2377" s="2"/>
      <c r="S2377" s="2"/>
      <c r="T2377" s="2"/>
    </row>
    <row r="2378" spans="4:20" x14ac:dyDescent="0.2">
      <c r="D2378" s="2"/>
      <c r="E2378" s="2"/>
      <c r="F2378" s="2"/>
      <c r="G2378" s="2"/>
      <c r="O2378" s="2"/>
      <c r="Q2378" s="2"/>
      <c r="R2378" s="2"/>
      <c r="S2378" s="2"/>
      <c r="T2378" s="2"/>
    </row>
    <row r="2379" spans="4:20" x14ac:dyDescent="0.2">
      <c r="D2379" s="2"/>
      <c r="E2379" s="2"/>
      <c r="F2379" s="2"/>
      <c r="G2379" s="2"/>
      <c r="O2379" s="2"/>
      <c r="Q2379" s="2"/>
      <c r="R2379" s="2"/>
      <c r="S2379" s="2"/>
      <c r="T2379" s="2"/>
    </row>
    <row r="2380" spans="4:20" x14ac:dyDescent="0.2">
      <c r="D2380" s="2"/>
      <c r="E2380" s="2"/>
      <c r="F2380" s="2"/>
      <c r="G2380" s="2"/>
      <c r="O2380" s="2"/>
      <c r="Q2380" s="2"/>
      <c r="R2380" s="2"/>
      <c r="S2380" s="2"/>
      <c r="T2380" s="2"/>
    </row>
    <row r="2381" spans="4:20" x14ac:dyDescent="0.2">
      <c r="D2381" s="2"/>
      <c r="E2381" s="2"/>
      <c r="F2381" s="2"/>
      <c r="G2381" s="2"/>
      <c r="O2381" s="2"/>
      <c r="Q2381" s="2"/>
      <c r="R2381" s="2"/>
      <c r="S2381" s="2"/>
      <c r="T2381" s="2"/>
    </row>
    <row r="2382" spans="4:20" x14ac:dyDescent="0.2">
      <c r="D2382" s="2"/>
      <c r="E2382" s="2"/>
      <c r="F2382" s="2"/>
      <c r="G2382" s="2"/>
      <c r="O2382" s="2"/>
      <c r="Q2382" s="2"/>
      <c r="R2382" s="2"/>
      <c r="S2382" s="2"/>
      <c r="T2382" s="2"/>
    </row>
    <row r="2383" spans="4:20" x14ac:dyDescent="0.2">
      <c r="D2383" s="2"/>
      <c r="E2383" s="2"/>
      <c r="F2383" s="2"/>
      <c r="G2383" s="2"/>
      <c r="O2383" s="2"/>
      <c r="Q2383" s="2"/>
      <c r="R2383" s="2"/>
      <c r="S2383" s="2"/>
      <c r="T2383" s="2"/>
    </row>
    <row r="2384" spans="4:20" x14ac:dyDescent="0.2">
      <c r="D2384" s="2"/>
      <c r="E2384" s="2"/>
      <c r="F2384" s="2"/>
      <c r="G2384" s="2"/>
      <c r="O2384" s="2"/>
      <c r="Q2384" s="2"/>
      <c r="R2384" s="2"/>
      <c r="S2384" s="2"/>
      <c r="T2384" s="2"/>
    </row>
    <row r="2385" spans="4:20" x14ac:dyDescent="0.2">
      <c r="D2385" s="2"/>
      <c r="E2385" s="2"/>
      <c r="F2385" s="2"/>
      <c r="G2385" s="2"/>
      <c r="O2385" s="2"/>
      <c r="Q2385" s="2"/>
      <c r="R2385" s="2"/>
      <c r="S2385" s="2"/>
      <c r="T2385" s="2"/>
    </row>
    <row r="2386" spans="4:20" x14ac:dyDescent="0.2">
      <c r="D2386" s="2"/>
      <c r="E2386" s="2"/>
      <c r="F2386" s="2"/>
      <c r="G2386" s="2"/>
      <c r="O2386" s="2"/>
      <c r="Q2386" s="2"/>
      <c r="R2386" s="2"/>
      <c r="S2386" s="2"/>
      <c r="T2386" s="2"/>
    </row>
    <row r="2387" spans="4:20" x14ac:dyDescent="0.2">
      <c r="D2387" s="2"/>
      <c r="E2387" s="2"/>
      <c r="F2387" s="2"/>
      <c r="G2387" s="2"/>
      <c r="O2387" s="2"/>
      <c r="Q2387" s="2"/>
      <c r="R2387" s="2"/>
      <c r="S2387" s="2"/>
      <c r="T2387" s="2"/>
    </row>
    <row r="2388" spans="4:20" x14ac:dyDescent="0.2">
      <c r="D2388" s="2"/>
      <c r="E2388" s="2"/>
      <c r="F2388" s="2"/>
      <c r="G2388" s="2"/>
      <c r="O2388" s="2"/>
      <c r="Q2388" s="2"/>
      <c r="R2388" s="2"/>
      <c r="S2388" s="2"/>
      <c r="T2388" s="2"/>
    </row>
    <row r="2389" spans="4:20" x14ac:dyDescent="0.2">
      <c r="D2389" s="2"/>
      <c r="E2389" s="2"/>
      <c r="F2389" s="2"/>
      <c r="G2389" s="2"/>
      <c r="O2389" s="2"/>
      <c r="Q2389" s="2"/>
      <c r="R2389" s="2"/>
      <c r="S2389" s="2"/>
      <c r="T2389" s="2"/>
    </row>
    <row r="2390" spans="4:20" x14ac:dyDescent="0.2">
      <c r="D2390" s="2"/>
      <c r="E2390" s="2"/>
      <c r="F2390" s="2"/>
      <c r="G2390" s="2"/>
      <c r="O2390" s="2"/>
      <c r="Q2390" s="2"/>
      <c r="R2390" s="2"/>
      <c r="S2390" s="2"/>
      <c r="T2390" s="2"/>
    </row>
    <row r="2391" spans="4:20" x14ac:dyDescent="0.2">
      <c r="D2391" s="2"/>
      <c r="E2391" s="2"/>
      <c r="F2391" s="2"/>
      <c r="G2391" s="2"/>
      <c r="O2391" s="2"/>
      <c r="Q2391" s="2"/>
      <c r="R2391" s="2"/>
      <c r="S2391" s="2"/>
      <c r="T2391" s="2"/>
    </row>
    <row r="2392" spans="4:20" x14ac:dyDescent="0.2">
      <c r="D2392" s="2"/>
      <c r="E2392" s="2"/>
      <c r="F2392" s="2"/>
      <c r="G2392" s="2"/>
      <c r="O2392" s="2"/>
      <c r="Q2392" s="2"/>
      <c r="R2392" s="2"/>
      <c r="S2392" s="2"/>
      <c r="T2392" s="2"/>
    </row>
    <row r="2393" spans="4:20" x14ac:dyDescent="0.2">
      <c r="D2393" s="2"/>
      <c r="E2393" s="2"/>
      <c r="F2393" s="2"/>
      <c r="G2393" s="2"/>
      <c r="O2393" s="2"/>
      <c r="Q2393" s="2"/>
      <c r="R2393" s="2"/>
      <c r="S2393" s="2"/>
      <c r="T2393" s="2"/>
    </row>
    <row r="2394" spans="4:20" x14ac:dyDescent="0.2">
      <c r="D2394" s="2"/>
      <c r="E2394" s="2"/>
      <c r="F2394" s="2"/>
      <c r="G2394" s="2"/>
      <c r="O2394" s="2"/>
      <c r="Q2394" s="2"/>
      <c r="R2394" s="2"/>
      <c r="S2394" s="2"/>
      <c r="T2394" s="2"/>
    </row>
    <row r="2395" spans="4:20" x14ac:dyDescent="0.2">
      <c r="D2395" s="2"/>
      <c r="E2395" s="2"/>
      <c r="F2395" s="2"/>
      <c r="G2395" s="2"/>
      <c r="O2395" s="2"/>
      <c r="Q2395" s="2"/>
      <c r="R2395" s="2"/>
      <c r="S2395" s="2"/>
      <c r="T2395" s="2"/>
    </row>
    <row r="2396" spans="4:20" x14ac:dyDescent="0.2">
      <c r="D2396" s="2"/>
      <c r="E2396" s="2"/>
      <c r="F2396" s="2"/>
      <c r="G2396" s="2"/>
      <c r="O2396" s="2"/>
      <c r="Q2396" s="2"/>
      <c r="R2396" s="2"/>
      <c r="S2396" s="2"/>
      <c r="T2396" s="2"/>
    </row>
    <row r="2397" spans="4:20" x14ac:dyDescent="0.2">
      <c r="D2397" s="2"/>
      <c r="E2397" s="2"/>
      <c r="F2397" s="2"/>
      <c r="G2397" s="2"/>
      <c r="O2397" s="2"/>
      <c r="Q2397" s="2"/>
      <c r="R2397" s="2"/>
      <c r="S2397" s="2"/>
      <c r="T2397" s="2"/>
    </row>
    <row r="2398" spans="4:20" x14ac:dyDescent="0.2">
      <c r="D2398" s="2"/>
      <c r="E2398" s="2"/>
      <c r="F2398" s="2"/>
      <c r="G2398" s="2"/>
      <c r="O2398" s="2"/>
      <c r="Q2398" s="2"/>
      <c r="R2398" s="2"/>
      <c r="S2398" s="2"/>
      <c r="T2398" s="2"/>
    </row>
    <row r="2399" spans="4:20" x14ac:dyDescent="0.2">
      <c r="D2399" s="2"/>
      <c r="E2399" s="2"/>
      <c r="F2399" s="2"/>
      <c r="G2399" s="2"/>
      <c r="O2399" s="2"/>
      <c r="Q2399" s="2"/>
      <c r="R2399" s="2"/>
      <c r="S2399" s="2"/>
      <c r="T2399" s="2"/>
    </row>
    <row r="2400" spans="4:20" x14ac:dyDescent="0.2">
      <c r="D2400" s="2"/>
      <c r="E2400" s="2"/>
      <c r="F2400" s="2"/>
      <c r="G2400" s="2"/>
      <c r="O2400" s="2"/>
      <c r="Q2400" s="2"/>
      <c r="R2400" s="2"/>
      <c r="S2400" s="2"/>
      <c r="T2400" s="2"/>
    </row>
    <row r="2401" spans="4:20" x14ac:dyDescent="0.2">
      <c r="D2401" s="2"/>
      <c r="E2401" s="2"/>
      <c r="F2401" s="2"/>
      <c r="G2401" s="2"/>
      <c r="O2401" s="2"/>
      <c r="Q2401" s="2"/>
      <c r="R2401" s="2"/>
      <c r="S2401" s="2"/>
      <c r="T2401" s="2"/>
    </row>
    <row r="2402" spans="4:20" x14ac:dyDescent="0.2">
      <c r="D2402" s="2"/>
      <c r="E2402" s="2"/>
      <c r="F2402" s="2"/>
      <c r="G2402" s="2"/>
      <c r="O2402" s="2"/>
      <c r="Q2402" s="2"/>
      <c r="R2402" s="2"/>
      <c r="S2402" s="2"/>
      <c r="T2402" s="2"/>
    </row>
    <row r="2403" spans="4:20" x14ac:dyDescent="0.2">
      <c r="D2403" s="2"/>
      <c r="E2403" s="2"/>
      <c r="F2403" s="2"/>
      <c r="G2403" s="2"/>
      <c r="O2403" s="2"/>
      <c r="Q2403" s="2"/>
      <c r="R2403" s="2"/>
      <c r="S2403" s="2"/>
      <c r="T2403" s="2"/>
    </row>
    <row r="2404" spans="4:20" x14ac:dyDescent="0.2">
      <c r="D2404" s="2"/>
      <c r="E2404" s="2"/>
      <c r="F2404" s="2"/>
      <c r="G2404" s="2"/>
      <c r="O2404" s="2"/>
      <c r="Q2404" s="2"/>
      <c r="R2404" s="2"/>
      <c r="S2404" s="2"/>
      <c r="T2404" s="2"/>
    </row>
    <row r="2405" spans="4:20" x14ac:dyDescent="0.2">
      <c r="D2405" s="2"/>
      <c r="E2405" s="2"/>
      <c r="F2405" s="2"/>
      <c r="G2405" s="2"/>
      <c r="O2405" s="2"/>
      <c r="Q2405" s="2"/>
      <c r="R2405" s="2"/>
      <c r="S2405" s="2"/>
      <c r="T2405" s="2"/>
    </row>
    <row r="2406" spans="4:20" x14ac:dyDescent="0.2">
      <c r="D2406" s="2"/>
      <c r="E2406" s="2"/>
      <c r="F2406" s="2"/>
      <c r="G2406" s="2"/>
      <c r="O2406" s="2"/>
      <c r="Q2406" s="2"/>
      <c r="R2406" s="2"/>
      <c r="S2406" s="2"/>
      <c r="T2406" s="2"/>
    </row>
    <row r="2407" spans="4:20" x14ac:dyDescent="0.2">
      <c r="D2407" s="2"/>
      <c r="E2407" s="2"/>
      <c r="F2407" s="2"/>
      <c r="G2407" s="2"/>
      <c r="O2407" s="2"/>
      <c r="Q2407" s="2"/>
      <c r="R2407" s="2"/>
      <c r="S2407" s="2"/>
      <c r="T2407" s="2"/>
    </row>
    <row r="2408" spans="4:20" x14ac:dyDescent="0.2">
      <c r="D2408" s="2"/>
      <c r="E2408" s="2"/>
      <c r="F2408" s="2"/>
      <c r="G2408" s="2"/>
      <c r="O2408" s="2"/>
      <c r="Q2408" s="2"/>
      <c r="R2408" s="2"/>
      <c r="S2408" s="2"/>
      <c r="T2408" s="2"/>
    </row>
    <row r="2409" spans="4:20" x14ac:dyDescent="0.2">
      <c r="D2409" s="2"/>
      <c r="E2409" s="2"/>
      <c r="F2409" s="2"/>
      <c r="G2409" s="2"/>
      <c r="O2409" s="2"/>
      <c r="Q2409" s="2"/>
      <c r="R2409" s="2"/>
      <c r="S2409" s="2"/>
      <c r="T2409" s="2"/>
    </row>
    <row r="2410" spans="4:20" x14ac:dyDescent="0.2">
      <c r="D2410" s="2"/>
      <c r="E2410" s="2"/>
      <c r="F2410" s="2"/>
      <c r="G2410" s="2"/>
      <c r="O2410" s="2"/>
      <c r="Q2410" s="2"/>
      <c r="R2410" s="2"/>
      <c r="S2410" s="2"/>
      <c r="T2410" s="2"/>
    </row>
    <row r="2411" spans="4:20" x14ac:dyDescent="0.2">
      <c r="D2411" s="2"/>
      <c r="E2411" s="2"/>
      <c r="F2411" s="2"/>
      <c r="G2411" s="2"/>
      <c r="O2411" s="2"/>
      <c r="Q2411" s="2"/>
      <c r="R2411" s="2"/>
      <c r="S2411" s="2"/>
      <c r="T2411" s="2"/>
    </row>
    <row r="2412" spans="4:20" x14ac:dyDescent="0.2">
      <c r="D2412" s="2"/>
      <c r="E2412" s="2"/>
      <c r="F2412" s="2"/>
      <c r="G2412" s="2"/>
      <c r="O2412" s="2"/>
      <c r="Q2412" s="2"/>
      <c r="R2412" s="2"/>
      <c r="S2412" s="2"/>
      <c r="T2412" s="2"/>
    </row>
    <row r="2413" spans="4:20" x14ac:dyDescent="0.2">
      <c r="D2413" s="2"/>
      <c r="E2413" s="2"/>
      <c r="F2413" s="2"/>
      <c r="G2413" s="2"/>
      <c r="O2413" s="2"/>
      <c r="Q2413" s="2"/>
      <c r="R2413" s="2"/>
      <c r="S2413" s="2"/>
      <c r="T2413" s="2"/>
    </row>
    <row r="2414" spans="4:20" x14ac:dyDescent="0.2">
      <c r="D2414" s="2"/>
      <c r="E2414" s="2"/>
      <c r="F2414" s="2"/>
      <c r="G2414" s="2"/>
      <c r="O2414" s="2"/>
      <c r="Q2414" s="2"/>
      <c r="R2414" s="2"/>
      <c r="S2414" s="2"/>
      <c r="T2414" s="2"/>
    </row>
    <row r="2415" spans="4:20" x14ac:dyDescent="0.2">
      <c r="D2415" s="2"/>
      <c r="E2415" s="2"/>
      <c r="F2415" s="2"/>
      <c r="G2415" s="2"/>
      <c r="O2415" s="2"/>
      <c r="Q2415" s="2"/>
      <c r="R2415" s="2"/>
      <c r="S2415" s="2"/>
      <c r="T2415" s="2"/>
    </row>
    <row r="2416" spans="4:20" x14ac:dyDescent="0.2">
      <c r="D2416" s="2"/>
      <c r="E2416" s="2"/>
      <c r="F2416" s="2"/>
      <c r="G2416" s="2"/>
      <c r="O2416" s="2"/>
      <c r="Q2416" s="2"/>
      <c r="R2416" s="2"/>
      <c r="S2416" s="2"/>
      <c r="T2416" s="2"/>
    </row>
    <row r="2417" spans="4:20" x14ac:dyDescent="0.2">
      <c r="D2417" s="2"/>
      <c r="E2417" s="2"/>
      <c r="F2417" s="2"/>
      <c r="G2417" s="2"/>
      <c r="O2417" s="2"/>
      <c r="Q2417" s="2"/>
      <c r="R2417" s="2"/>
      <c r="S2417" s="2"/>
      <c r="T2417" s="2"/>
    </row>
    <row r="2418" spans="4:20" x14ac:dyDescent="0.2">
      <c r="D2418" s="2"/>
      <c r="E2418" s="2"/>
      <c r="F2418" s="2"/>
      <c r="G2418" s="2"/>
      <c r="O2418" s="2"/>
      <c r="Q2418" s="2"/>
      <c r="R2418" s="2"/>
      <c r="S2418" s="2"/>
      <c r="T2418" s="2"/>
    </row>
    <row r="2419" spans="4:20" x14ac:dyDescent="0.2">
      <c r="D2419" s="2"/>
      <c r="E2419" s="2"/>
      <c r="F2419" s="2"/>
      <c r="G2419" s="2"/>
      <c r="O2419" s="2"/>
      <c r="Q2419" s="2"/>
      <c r="R2419" s="2"/>
      <c r="S2419" s="2"/>
      <c r="T2419" s="2"/>
    </row>
    <row r="2420" spans="4:20" x14ac:dyDescent="0.2">
      <c r="D2420" s="2"/>
      <c r="E2420" s="2"/>
      <c r="F2420" s="2"/>
      <c r="G2420" s="2"/>
      <c r="O2420" s="2"/>
      <c r="Q2420" s="2"/>
      <c r="R2420" s="2"/>
      <c r="S2420" s="2"/>
      <c r="T2420" s="2"/>
    </row>
    <row r="2421" spans="4:20" x14ac:dyDescent="0.2">
      <c r="D2421" s="2"/>
      <c r="E2421" s="2"/>
      <c r="F2421" s="2"/>
      <c r="G2421" s="2"/>
      <c r="O2421" s="2"/>
      <c r="Q2421" s="2"/>
      <c r="R2421" s="2"/>
      <c r="S2421" s="2"/>
      <c r="T2421" s="2"/>
    </row>
    <row r="2422" spans="4:20" x14ac:dyDescent="0.2">
      <c r="D2422" s="2"/>
      <c r="E2422" s="2"/>
      <c r="F2422" s="2"/>
      <c r="G2422" s="2"/>
      <c r="O2422" s="2"/>
      <c r="Q2422" s="2"/>
      <c r="R2422" s="2"/>
      <c r="S2422" s="2"/>
      <c r="T2422" s="2"/>
    </row>
    <row r="2423" spans="4:20" x14ac:dyDescent="0.2">
      <c r="D2423" s="2"/>
      <c r="E2423" s="2"/>
      <c r="F2423" s="2"/>
      <c r="G2423" s="2"/>
      <c r="O2423" s="2"/>
      <c r="Q2423" s="2"/>
      <c r="R2423" s="2"/>
      <c r="S2423" s="2"/>
      <c r="T2423" s="2"/>
    </row>
    <row r="2424" spans="4:20" x14ac:dyDescent="0.2">
      <c r="D2424" s="2"/>
      <c r="E2424" s="2"/>
      <c r="F2424" s="2"/>
      <c r="G2424" s="2"/>
      <c r="O2424" s="2"/>
      <c r="Q2424" s="2"/>
      <c r="R2424" s="2"/>
      <c r="S2424" s="2"/>
      <c r="T2424" s="2"/>
    </row>
    <row r="2425" spans="4:20" x14ac:dyDescent="0.2">
      <c r="D2425" s="2"/>
      <c r="E2425" s="2"/>
      <c r="F2425" s="2"/>
      <c r="G2425" s="2"/>
      <c r="O2425" s="2"/>
      <c r="Q2425" s="2"/>
      <c r="R2425" s="2"/>
      <c r="S2425" s="2"/>
      <c r="T2425" s="2"/>
    </row>
    <row r="2426" spans="4:20" x14ac:dyDescent="0.2">
      <c r="D2426" s="2"/>
      <c r="E2426" s="2"/>
      <c r="F2426" s="2"/>
      <c r="G2426" s="2"/>
      <c r="O2426" s="2"/>
      <c r="Q2426" s="2"/>
      <c r="R2426" s="2"/>
      <c r="S2426" s="2"/>
      <c r="T2426" s="2"/>
    </row>
    <row r="2427" spans="4:20" x14ac:dyDescent="0.2">
      <c r="D2427" s="2"/>
      <c r="E2427" s="2"/>
      <c r="F2427" s="2"/>
      <c r="G2427" s="2"/>
      <c r="O2427" s="2"/>
      <c r="Q2427" s="2"/>
      <c r="R2427" s="2"/>
      <c r="S2427" s="2"/>
      <c r="T2427" s="2"/>
    </row>
    <row r="2428" spans="4:20" x14ac:dyDescent="0.2">
      <c r="D2428" s="2"/>
      <c r="E2428" s="2"/>
      <c r="F2428" s="2"/>
      <c r="G2428" s="2"/>
      <c r="O2428" s="2"/>
      <c r="Q2428" s="2"/>
      <c r="R2428" s="2"/>
      <c r="S2428" s="2"/>
      <c r="T2428" s="2"/>
    </row>
    <row r="2429" spans="4:20" x14ac:dyDescent="0.2">
      <c r="D2429" s="2"/>
      <c r="E2429" s="2"/>
      <c r="F2429" s="2"/>
      <c r="G2429" s="2"/>
      <c r="O2429" s="2"/>
      <c r="Q2429" s="2"/>
      <c r="R2429" s="2"/>
      <c r="S2429" s="2"/>
      <c r="T2429" s="2"/>
    </row>
    <row r="2430" spans="4:20" x14ac:dyDescent="0.2">
      <c r="D2430" s="2"/>
      <c r="E2430" s="2"/>
      <c r="F2430" s="2"/>
      <c r="G2430" s="2"/>
      <c r="O2430" s="2"/>
      <c r="Q2430" s="2"/>
      <c r="R2430" s="2"/>
      <c r="S2430" s="2"/>
      <c r="T2430" s="2"/>
    </row>
    <row r="2431" spans="4:20" x14ac:dyDescent="0.2">
      <c r="D2431" s="2"/>
      <c r="E2431" s="2"/>
      <c r="F2431" s="2"/>
      <c r="G2431" s="2"/>
      <c r="O2431" s="2"/>
      <c r="Q2431" s="2"/>
      <c r="R2431" s="2"/>
      <c r="S2431" s="2"/>
      <c r="T2431" s="2"/>
    </row>
    <row r="2432" spans="4:20" x14ac:dyDescent="0.2">
      <c r="D2432" s="2"/>
      <c r="E2432" s="2"/>
      <c r="F2432" s="2"/>
      <c r="G2432" s="2"/>
      <c r="O2432" s="2"/>
      <c r="Q2432" s="2"/>
      <c r="R2432" s="2"/>
      <c r="S2432" s="2"/>
      <c r="T2432" s="2"/>
    </row>
    <row r="2433" spans="4:20" x14ac:dyDescent="0.2">
      <c r="D2433" s="2"/>
      <c r="E2433" s="2"/>
      <c r="F2433" s="2"/>
      <c r="G2433" s="2"/>
      <c r="O2433" s="2"/>
      <c r="Q2433" s="2"/>
      <c r="R2433" s="2"/>
      <c r="S2433" s="2"/>
      <c r="T2433" s="2"/>
    </row>
    <row r="2434" spans="4:20" x14ac:dyDescent="0.2">
      <c r="D2434" s="2"/>
      <c r="E2434" s="2"/>
      <c r="F2434" s="2"/>
      <c r="G2434" s="2"/>
      <c r="O2434" s="2"/>
      <c r="Q2434" s="2"/>
      <c r="R2434" s="2"/>
      <c r="S2434" s="2"/>
      <c r="T2434" s="2"/>
    </row>
    <row r="2435" spans="4:20" x14ac:dyDescent="0.2">
      <c r="D2435" s="2"/>
      <c r="E2435" s="2"/>
      <c r="F2435" s="2"/>
      <c r="G2435" s="2"/>
      <c r="O2435" s="2"/>
      <c r="Q2435" s="2"/>
      <c r="R2435" s="2"/>
      <c r="S2435" s="2"/>
      <c r="T2435" s="2"/>
    </row>
    <row r="2436" spans="4:20" x14ac:dyDescent="0.2">
      <c r="D2436" s="2"/>
      <c r="E2436" s="2"/>
      <c r="F2436" s="2"/>
      <c r="G2436" s="2"/>
      <c r="O2436" s="2"/>
      <c r="Q2436" s="2"/>
      <c r="R2436" s="2"/>
      <c r="S2436" s="2"/>
      <c r="T2436" s="2"/>
    </row>
    <row r="2437" spans="4:20" x14ac:dyDescent="0.2">
      <c r="D2437" s="2"/>
      <c r="E2437" s="2"/>
      <c r="F2437" s="2"/>
      <c r="G2437" s="2"/>
      <c r="O2437" s="2"/>
      <c r="Q2437" s="2"/>
      <c r="R2437" s="2"/>
      <c r="S2437" s="2"/>
      <c r="T2437" s="2"/>
    </row>
    <row r="2438" spans="4:20" x14ac:dyDescent="0.2">
      <c r="D2438" s="2"/>
      <c r="E2438" s="2"/>
      <c r="F2438" s="2"/>
      <c r="G2438" s="2"/>
      <c r="O2438" s="2"/>
      <c r="Q2438" s="2"/>
      <c r="R2438" s="2"/>
      <c r="S2438" s="2"/>
      <c r="T2438" s="2"/>
    </row>
    <row r="2439" spans="4:20" x14ac:dyDescent="0.2">
      <c r="D2439" s="2"/>
      <c r="E2439" s="2"/>
      <c r="F2439" s="2"/>
      <c r="G2439" s="2"/>
      <c r="O2439" s="2"/>
      <c r="Q2439" s="2"/>
      <c r="R2439" s="2"/>
      <c r="S2439" s="2"/>
      <c r="T2439" s="2"/>
    </row>
    <row r="2440" spans="4:20" x14ac:dyDescent="0.2">
      <c r="D2440" s="2"/>
      <c r="E2440" s="2"/>
      <c r="F2440" s="2"/>
      <c r="G2440" s="2"/>
      <c r="O2440" s="2"/>
      <c r="Q2440" s="2"/>
      <c r="R2440" s="2"/>
      <c r="S2440" s="2"/>
      <c r="T2440" s="2"/>
    </row>
    <row r="2441" spans="4:20" x14ac:dyDescent="0.2">
      <c r="D2441" s="2"/>
      <c r="E2441" s="2"/>
      <c r="F2441" s="2"/>
      <c r="G2441" s="2"/>
      <c r="O2441" s="2"/>
      <c r="Q2441" s="2"/>
      <c r="R2441" s="2"/>
      <c r="S2441" s="2"/>
      <c r="T2441" s="2"/>
    </row>
    <row r="2442" spans="4:20" x14ac:dyDescent="0.2">
      <c r="D2442" s="2"/>
      <c r="E2442" s="2"/>
      <c r="F2442" s="2"/>
      <c r="G2442" s="2"/>
      <c r="O2442" s="2"/>
      <c r="Q2442" s="2"/>
      <c r="R2442" s="2"/>
      <c r="S2442" s="2"/>
      <c r="T2442" s="2"/>
    </row>
    <row r="2443" spans="4:20" x14ac:dyDescent="0.2">
      <c r="D2443" s="2"/>
      <c r="E2443" s="2"/>
      <c r="F2443" s="2"/>
      <c r="G2443" s="2"/>
      <c r="O2443" s="2"/>
      <c r="Q2443" s="2"/>
      <c r="R2443" s="2"/>
      <c r="S2443" s="2"/>
      <c r="T2443" s="2"/>
    </row>
    <row r="2444" spans="4:20" x14ac:dyDescent="0.2">
      <c r="D2444" s="2"/>
      <c r="E2444" s="2"/>
      <c r="F2444" s="2"/>
      <c r="G2444" s="2"/>
      <c r="O2444" s="2"/>
      <c r="Q2444" s="2"/>
      <c r="R2444" s="2"/>
      <c r="S2444" s="2"/>
      <c r="T2444" s="2"/>
    </row>
    <row r="2445" spans="4:20" x14ac:dyDescent="0.2">
      <c r="D2445" s="2"/>
      <c r="E2445" s="2"/>
      <c r="F2445" s="2"/>
      <c r="G2445" s="2"/>
      <c r="O2445" s="2"/>
      <c r="Q2445" s="2"/>
      <c r="R2445" s="2"/>
      <c r="S2445" s="2"/>
      <c r="T2445" s="2"/>
    </row>
    <row r="2446" spans="4:20" x14ac:dyDescent="0.2">
      <c r="D2446" s="2"/>
      <c r="E2446" s="2"/>
      <c r="F2446" s="2"/>
      <c r="G2446" s="2"/>
      <c r="O2446" s="2"/>
      <c r="Q2446" s="2"/>
      <c r="R2446" s="2"/>
      <c r="S2446" s="2"/>
      <c r="T2446" s="2"/>
    </row>
    <row r="2447" spans="4:20" x14ac:dyDescent="0.2">
      <c r="D2447" s="2"/>
      <c r="E2447" s="2"/>
      <c r="F2447" s="2"/>
      <c r="G2447" s="2"/>
      <c r="O2447" s="2"/>
      <c r="Q2447" s="2"/>
      <c r="R2447" s="2"/>
      <c r="S2447" s="2"/>
      <c r="T2447" s="2"/>
    </row>
    <row r="2448" spans="4:20" x14ac:dyDescent="0.2">
      <c r="D2448" s="2"/>
      <c r="E2448" s="2"/>
      <c r="F2448" s="2"/>
      <c r="G2448" s="2"/>
      <c r="O2448" s="2"/>
      <c r="Q2448" s="2"/>
      <c r="R2448" s="2"/>
      <c r="S2448" s="2"/>
      <c r="T2448" s="2"/>
    </row>
    <row r="2449" spans="4:20" x14ac:dyDescent="0.2">
      <c r="D2449" s="2"/>
      <c r="E2449" s="2"/>
      <c r="F2449" s="2"/>
      <c r="G2449" s="2"/>
      <c r="O2449" s="2"/>
      <c r="Q2449" s="2"/>
      <c r="R2449" s="2"/>
      <c r="S2449" s="2"/>
      <c r="T2449" s="2"/>
    </row>
    <row r="2450" spans="4:20" x14ac:dyDescent="0.2">
      <c r="D2450" s="2"/>
      <c r="E2450" s="2"/>
      <c r="F2450" s="2"/>
      <c r="G2450" s="2"/>
      <c r="O2450" s="2"/>
      <c r="Q2450" s="2"/>
      <c r="R2450" s="2"/>
      <c r="S2450" s="2"/>
      <c r="T2450" s="2"/>
    </row>
    <row r="2451" spans="4:20" x14ac:dyDescent="0.2">
      <c r="D2451" s="2"/>
      <c r="E2451" s="2"/>
      <c r="F2451" s="2"/>
      <c r="G2451" s="2"/>
      <c r="O2451" s="2"/>
      <c r="Q2451" s="2"/>
      <c r="R2451" s="2"/>
      <c r="S2451" s="2"/>
      <c r="T2451" s="2"/>
    </row>
    <row r="2452" spans="4:20" x14ac:dyDescent="0.2">
      <c r="D2452" s="2"/>
      <c r="E2452" s="2"/>
      <c r="F2452" s="2"/>
      <c r="G2452" s="2"/>
      <c r="O2452" s="2"/>
      <c r="Q2452" s="2"/>
      <c r="R2452" s="2"/>
      <c r="S2452" s="2"/>
      <c r="T2452" s="2"/>
    </row>
    <row r="2453" spans="4:20" x14ac:dyDescent="0.2">
      <c r="D2453" s="2"/>
      <c r="E2453" s="2"/>
      <c r="F2453" s="2"/>
      <c r="G2453" s="2"/>
      <c r="O2453" s="2"/>
      <c r="Q2453" s="2"/>
      <c r="R2453" s="2"/>
      <c r="S2453" s="2"/>
      <c r="T2453" s="2"/>
    </row>
    <row r="2454" spans="4:20" x14ac:dyDescent="0.2">
      <c r="D2454" s="2"/>
      <c r="E2454" s="2"/>
      <c r="F2454" s="2"/>
      <c r="G2454" s="2"/>
      <c r="O2454" s="2"/>
      <c r="Q2454" s="2"/>
      <c r="R2454" s="2"/>
      <c r="S2454" s="2"/>
      <c r="T2454" s="2"/>
    </row>
    <row r="2455" spans="4:20" x14ac:dyDescent="0.2">
      <c r="D2455" s="2"/>
      <c r="E2455" s="2"/>
      <c r="F2455" s="2"/>
      <c r="G2455" s="2"/>
      <c r="O2455" s="2"/>
      <c r="Q2455" s="2"/>
      <c r="R2455" s="2"/>
      <c r="S2455" s="2"/>
      <c r="T2455" s="2"/>
    </row>
    <row r="2456" spans="4:20" x14ac:dyDescent="0.2">
      <c r="D2456" s="2"/>
      <c r="E2456" s="2"/>
      <c r="F2456" s="2"/>
      <c r="G2456" s="2"/>
      <c r="O2456" s="2"/>
      <c r="Q2456" s="2"/>
      <c r="R2456" s="2"/>
      <c r="S2456" s="2"/>
      <c r="T2456" s="2"/>
    </row>
    <row r="2457" spans="4:20" x14ac:dyDescent="0.2">
      <c r="D2457" s="2"/>
      <c r="E2457" s="2"/>
      <c r="F2457" s="2"/>
      <c r="G2457" s="2"/>
      <c r="O2457" s="2"/>
      <c r="Q2457" s="2"/>
      <c r="R2457" s="2"/>
      <c r="S2457" s="2"/>
      <c r="T2457" s="2"/>
    </row>
    <row r="2458" spans="4:20" x14ac:dyDescent="0.2">
      <c r="D2458" s="2"/>
      <c r="E2458" s="2"/>
      <c r="F2458" s="2"/>
      <c r="G2458" s="2"/>
      <c r="O2458" s="2"/>
      <c r="Q2458" s="2"/>
      <c r="R2458" s="2"/>
      <c r="S2458" s="2"/>
      <c r="T2458" s="2"/>
    </row>
    <row r="2459" spans="4:20" x14ac:dyDescent="0.2">
      <c r="D2459" s="2"/>
      <c r="E2459" s="2"/>
      <c r="F2459" s="2"/>
      <c r="G2459" s="2"/>
      <c r="O2459" s="2"/>
      <c r="Q2459" s="2"/>
      <c r="R2459" s="2"/>
      <c r="S2459" s="2"/>
      <c r="T2459" s="2"/>
    </row>
    <row r="2460" spans="4:20" x14ac:dyDescent="0.2">
      <c r="D2460" s="2"/>
      <c r="E2460" s="2"/>
      <c r="F2460" s="2"/>
      <c r="G2460" s="2"/>
      <c r="O2460" s="2"/>
      <c r="Q2460" s="2"/>
      <c r="R2460" s="2"/>
      <c r="S2460" s="2"/>
      <c r="T2460" s="2"/>
    </row>
    <row r="2461" spans="4:20" x14ac:dyDescent="0.2">
      <c r="D2461" s="2"/>
      <c r="E2461" s="2"/>
      <c r="F2461" s="2"/>
      <c r="G2461" s="2"/>
      <c r="O2461" s="2"/>
      <c r="Q2461" s="2"/>
      <c r="R2461" s="2"/>
      <c r="S2461" s="2"/>
      <c r="T2461" s="2"/>
    </row>
    <row r="2462" spans="4:20" x14ac:dyDescent="0.2">
      <c r="D2462" s="2"/>
      <c r="E2462" s="2"/>
      <c r="F2462" s="2"/>
      <c r="G2462" s="2"/>
      <c r="O2462" s="2"/>
      <c r="Q2462" s="2"/>
      <c r="R2462" s="2"/>
      <c r="S2462" s="2"/>
      <c r="T2462" s="2"/>
    </row>
    <row r="2463" spans="4:20" x14ac:dyDescent="0.2">
      <c r="D2463" s="2"/>
      <c r="E2463" s="2"/>
      <c r="F2463" s="2"/>
      <c r="G2463" s="2"/>
      <c r="O2463" s="2"/>
      <c r="Q2463" s="2"/>
      <c r="R2463" s="2"/>
      <c r="S2463" s="2"/>
      <c r="T2463" s="2"/>
    </row>
    <row r="2464" spans="4:20" x14ac:dyDescent="0.2">
      <c r="D2464" s="2"/>
      <c r="E2464" s="2"/>
      <c r="F2464" s="2"/>
      <c r="G2464" s="2"/>
      <c r="O2464" s="2"/>
      <c r="Q2464" s="2"/>
      <c r="R2464" s="2"/>
      <c r="S2464" s="2"/>
      <c r="T2464" s="2"/>
    </row>
    <row r="2465" spans="4:20" x14ac:dyDescent="0.2">
      <c r="D2465" s="2"/>
      <c r="E2465" s="2"/>
      <c r="F2465" s="2"/>
      <c r="G2465" s="2"/>
      <c r="O2465" s="2"/>
      <c r="Q2465" s="2"/>
      <c r="R2465" s="2"/>
      <c r="S2465" s="2"/>
      <c r="T2465" s="2"/>
    </row>
    <row r="2466" spans="4:20" x14ac:dyDescent="0.2">
      <c r="D2466" s="2"/>
      <c r="E2466" s="2"/>
      <c r="F2466" s="2"/>
      <c r="G2466" s="2"/>
      <c r="O2466" s="2"/>
      <c r="Q2466" s="2"/>
      <c r="R2466" s="2"/>
      <c r="S2466" s="2"/>
      <c r="T2466" s="2"/>
    </row>
    <row r="2467" spans="4:20" x14ac:dyDescent="0.2">
      <c r="D2467" s="2"/>
      <c r="E2467" s="2"/>
      <c r="F2467" s="2"/>
      <c r="G2467" s="2"/>
      <c r="O2467" s="2"/>
      <c r="Q2467" s="2"/>
      <c r="R2467" s="2"/>
      <c r="S2467" s="2"/>
      <c r="T2467" s="2"/>
    </row>
    <row r="2468" spans="4:20" x14ac:dyDescent="0.2">
      <c r="D2468" s="2"/>
      <c r="E2468" s="2"/>
      <c r="F2468" s="2"/>
      <c r="G2468" s="2"/>
      <c r="O2468" s="2"/>
      <c r="Q2468" s="2"/>
      <c r="R2468" s="2"/>
      <c r="S2468" s="2"/>
      <c r="T2468" s="2"/>
    </row>
    <row r="2469" spans="4:20" x14ac:dyDescent="0.2">
      <c r="D2469" s="2"/>
      <c r="E2469" s="2"/>
      <c r="F2469" s="2"/>
      <c r="G2469" s="2"/>
      <c r="O2469" s="2"/>
      <c r="Q2469" s="2"/>
      <c r="R2469" s="2"/>
      <c r="S2469" s="2"/>
      <c r="T2469" s="2"/>
    </row>
    <row r="2470" spans="4:20" x14ac:dyDescent="0.2">
      <c r="D2470" s="2"/>
      <c r="E2470" s="2"/>
      <c r="F2470" s="2"/>
      <c r="G2470" s="2"/>
      <c r="O2470" s="2"/>
      <c r="Q2470" s="2"/>
      <c r="R2470" s="2"/>
      <c r="S2470" s="2"/>
      <c r="T2470" s="2"/>
    </row>
    <row r="2471" spans="4:20" x14ac:dyDescent="0.2">
      <c r="D2471" s="2"/>
      <c r="E2471" s="2"/>
      <c r="F2471" s="2"/>
      <c r="G2471" s="2"/>
      <c r="O2471" s="2"/>
      <c r="Q2471" s="2"/>
      <c r="R2471" s="2"/>
      <c r="S2471" s="2"/>
      <c r="T2471" s="2"/>
    </row>
    <row r="2472" spans="4:20" x14ac:dyDescent="0.2">
      <c r="D2472" s="2"/>
      <c r="E2472" s="2"/>
      <c r="F2472" s="2"/>
      <c r="G2472" s="2"/>
      <c r="O2472" s="2"/>
      <c r="Q2472" s="2"/>
      <c r="R2472" s="2"/>
      <c r="S2472" s="2"/>
      <c r="T2472" s="2"/>
    </row>
    <row r="2473" spans="4:20" x14ac:dyDescent="0.2">
      <c r="D2473" s="2"/>
      <c r="E2473" s="2"/>
      <c r="F2473" s="2"/>
      <c r="G2473" s="2"/>
      <c r="O2473" s="2"/>
      <c r="Q2473" s="2"/>
      <c r="R2473" s="2"/>
      <c r="S2473" s="2"/>
      <c r="T2473" s="2"/>
    </row>
    <row r="2474" spans="4:20" x14ac:dyDescent="0.2">
      <c r="D2474" s="2"/>
      <c r="E2474" s="2"/>
      <c r="F2474" s="2"/>
      <c r="G2474" s="2"/>
      <c r="O2474" s="2"/>
      <c r="Q2474" s="2"/>
      <c r="R2474" s="2"/>
      <c r="S2474" s="2"/>
      <c r="T2474" s="2"/>
    </row>
    <row r="2475" spans="4:20" x14ac:dyDescent="0.2">
      <c r="D2475" s="2"/>
      <c r="E2475" s="2"/>
      <c r="F2475" s="2"/>
      <c r="G2475" s="2"/>
      <c r="O2475" s="2"/>
      <c r="Q2475" s="2"/>
      <c r="R2475" s="2"/>
      <c r="S2475" s="2"/>
      <c r="T2475" s="2"/>
    </row>
    <row r="2476" spans="4:20" x14ac:dyDescent="0.2">
      <c r="D2476" s="2"/>
      <c r="E2476" s="2"/>
      <c r="F2476" s="2"/>
      <c r="G2476" s="2"/>
      <c r="O2476" s="2"/>
      <c r="Q2476" s="2"/>
      <c r="R2476" s="2"/>
      <c r="S2476" s="2"/>
      <c r="T2476" s="2"/>
    </row>
    <row r="2477" spans="4:20" x14ac:dyDescent="0.2">
      <c r="D2477" s="2"/>
      <c r="E2477" s="2"/>
      <c r="F2477" s="2"/>
      <c r="G2477" s="2"/>
      <c r="O2477" s="2"/>
      <c r="Q2477" s="2"/>
      <c r="R2477" s="2"/>
      <c r="S2477" s="2"/>
      <c r="T2477" s="2"/>
    </row>
    <row r="2478" spans="4:20" x14ac:dyDescent="0.2">
      <c r="D2478" s="2"/>
      <c r="E2478" s="2"/>
      <c r="F2478" s="2"/>
      <c r="G2478" s="2"/>
      <c r="O2478" s="2"/>
      <c r="Q2478" s="2"/>
      <c r="R2478" s="2"/>
      <c r="S2478" s="2"/>
      <c r="T2478" s="2"/>
    </row>
    <row r="2479" spans="4:20" x14ac:dyDescent="0.2">
      <c r="D2479" s="2"/>
      <c r="E2479" s="2"/>
      <c r="F2479" s="2"/>
      <c r="G2479" s="2"/>
      <c r="O2479" s="2"/>
      <c r="Q2479" s="2"/>
      <c r="R2479" s="2"/>
      <c r="S2479" s="2"/>
      <c r="T2479" s="2"/>
    </row>
    <row r="2480" spans="4:20" x14ac:dyDescent="0.2">
      <c r="D2480" s="2"/>
      <c r="E2480" s="2"/>
      <c r="F2480" s="2"/>
      <c r="G2480" s="2"/>
      <c r="O2480" s="2"/>
      <c r="Q2480" s="2"/>
      <c r="R2480" s="2"/>
      <c r="S2480" s="2"/>
      <c r="T2480" s="2"/>
    </row>
    <row r="2481" spans="4:20" x14ac:dyDescent="0.2">
      <c r="D2481" s="2"/>
      <c r="E2481" s="2"/>
      <c r="F2481" s="2"/>
      <c r="G2481" s="2"/>
      <c r="O2481" s="2"/>
      <c r="Q2481" s="2"/>
      <c r="R2481" s="2"/>
      <c r="S2481" s="2"/>
      <c r="T2481" s="2"/>
    </row>
    <row r="2482" spans="4:20" x14ac:dyDescent="0.2">
      <c r="D2482" s="2"/>
      <c r="E2482" s="2"/>
      <c r="F2482" s="2"/>
      <c r="G2482" s="2"/>
      <c r="O2482" s="2"/>
      <c r="Q2482" s="2"/>
      <c r="R2482" s="2"/>
      <c r="S2482" s="2"/>
      <c r="T2482" s="2"/>
    </row>
    <row r="2483" spans="4:20" x14ac:dyDescent="0.2">
      <c r="D2483" s="2"/>
      <c r="E2483" s="2"/>
      <c r="F2483" s="2"/>
      <c r="G2483" s="2"/>
      <c r="O2483" s="2"/>
      <c r="Q2483" s="2"/>
      <c r="R2483" s="2"/>
      <c r="S2483" s="2"/>
      <c r="T2483" s="2"/>
    </row>
    <row r="2484" spans="4:20" x14ac:dyDescent="0.2">
      <c r="D2484" s="2"/>
      <c r="E2484" s="2"/>
      <c r="F2484" s="2"/>
      <c r="G2484" s="2"/>
      <c r="O2484" s="2"/>
      <c r="Q2484" s="2"/>
      <c r="R2484" s="2"/>
      <c r="S2484" s="2"/>
      <c r="T2484" s="2"/>
    </row>
    <row r="2485" spans="4:20" x14ac:dyDescent="0.2">
      <c r="D2485" s="2"/>
      <c r="E2485" s="2"/>
      <c r="F2485" s="2"/>
      <c r="G2485" s="2"/>
      <c r="O2485" s="2"/>
      <c r="Q2485" s="2"/>
      <c r="R2485" s="2"/>
      <c r="S2485" s="2"/>
      <c r="T2485" s="2"/>
    </row>
    <row r="2486" spans="4:20" x14ac:dyDescent="0.2">
      <c r="D2486" s="2"/>
      <c r="E2486" s="2"/>
      <c r="F2486" s="2"/>
      <c r="G2486" s="2"/>
      <c r="O2486" s="2"/>
      <c r="Q2486" s="2"/>
      <c r="R2486" s="2"/>
      <c r="S2486" s="2"/>
      <c r="T2486" s="2"/>
    </row>
    <row r="2487" spans="4:20" x14ac:dyDescent="0.2">
      <c r="D2487" s="2"/>
      <c r="E2487" s="2"/>
      <c r="F2487" s="2"/>
      <c r="G2487" s="2"/>
      <c r="O2487" s="2"/>
      <c r="Q2487" s="2"/>
      <c r="R2487" s="2"/>
      <c r="S2487" s="2"/>
      <c r="T2487" s="2"/>
    </row>
    <row r="2488" spans="4:20" x14ac:dyDescent="0.2">
      <c r="D2488" s="2"/>
      <c r="E2488" s="2"/>
      <c r="F2488" s="2"/>
      <c r="G2488" s="2"/>
      <c r="O2488" s="2"/>
      <c r="Q2488" s="2"/>
      <c r="R2488" s="2"/>
      <c r="S2488" s="2"/>
      <c r="T2488" s="2"/>
    </row>
    <row r="2489" spans="4:20" x14ac:dyDescent="0.2">
      <c r="D2489" s="2"/>
      <c r="E2489" s="2"/>
      <c r="F2489" s="2"/>
      <c r="G2489" s="2"/>
      <c r="O2489" s="2"/>
      <c r="Q2489" s="2"/>
      <c r="R2489" s="2"/>
      <c r="S2489" s="2"/>
      <c r="T2489" s="2"/>
    </row>
    <row r="2490" spans="4:20" x14ac:dyDescent="0.2">
      <c r="D2490" s="2"/>
      <c r="E2490" s="2"/>
      <c r="F2490" s="2"/>
      <c r="G2490" s="2"/>
      <c r="O2490" s="2"/>
      <c r="Q2490" s="2"/>
      <c r="R2490" s="2"/>
      <c r="S2490" s="2"/>
      <c r="T2490" s="2"/>
    </row>
    <row r="2491" spans="4:20" x14ac:dyDescent="0.2">
      <c r="D2491" s="2"/>
      <c r="E2491" s="2"/>
      <c r="F2491" s="2"/>
      <c r="G2491" s="2"/>
      <c r="O2491" s="2"/>
      <c r="Q2491" s="2"/>
      <c r="R2491" s="2"/>
      <c r="S2491" s="2"/>
      <c r="T2491" s="2"/>
    </row>
    <row r="2492" spans="4:20" x14ac:dyDescent="0.2">
      <c r="D2492" s="2"/>
      <c r="E2492" s="2"/>
      <c r="F2492" s="2"/>
      <c r="G2492" s="2"/>
      <c r="O2492" s="2"/>
      <c r="Q2492" s="2"/>
      <c r="R2492" s="2"/>
      <c r="S2492" s="2"/>
      <c r="T2492" s="2"/>
    </row>
    <row r="2493" spans="4:20" x14ac:dyDescent="0.2">
      <c r="D2493" s="2"/>
      <c r="E2493" s="2"/>
      <c r="F2493" s="2"/>
      <c r="G2493" s="2"/>
      <c r="O2493" s="2"/>
      <c r="Q2493" s="2"/>
      <c r="R2493" s="2"/>
      <c r="S2493" s="2"/>
      <c r="T2493" s="2"/>
    </row>
    <row r="2494" spans="4:20" x14ac:dyDescent="0.2">
      <c r="D2494" s="2"/>
      <c r="E2494" s="2"/>
      <c r="F2494" s="2"/>
      <c r="G2494" s="2"/>
      <c r="O2494" s="2"/>
      <c r="Q2494" s="2"/>
      <c r="R2494" s="2"/>
      <c r="S2494" s="2"/>
      <c r="T2494" s="2"/>
    </row>
    <row r="2495" spans="4:20" x14ac:dyDescent="0.2">
      <c r="D2495" s="2"/>
      <c r="E2495" s="2"/>
      <c r="F2495" s="2"/>
      <c r="G2495" s="2"/>
      <c r="O2495" s="2"/>
      <c r="Q2495" s="2"/>
      <c r="R2495" s="2"/>
      <c r="S2495" s="2"/>
      <c r="T2495" s="2"/>
    </row>
    <row r="2496" spans="4:20" x14ac:dyDescent="0.2">
      <c r="D2496" s="2"/>
      <c r="E2496" s="2"/>
      <c r="F2496" s="2"/>
      <c r="G2496" s="2"/>
      <c r="O2496" s="2"/>
      <c r="Q2496" s="2"/>
      <c r="R2496" s="2"/>
      <c r="S2496" s="2"/>
      <c r="T2496" s="2"/>
    </row>
    <row r="2497" spans="4:20" x14ac:dyDescent="0.2">
      <c r="D2497" s="2"/>
      <c r="E2497" s="2"/>
      <c r="F2497" s="2"/>
      <c r="G2497" s="2"/>
      <c r="O2497" s="2"/>
      <c r="Q2497" s="2"/>
      <c r="R2497" s="2"/>
      <c r="S2497" s="2"/>
      <c r="T2497" s="2"/>
    </row>
    <row r="2498" spans="4:20" x14ac:dyDescent="0.2">
      <c r="D2498" s="2"/>
      <c r="E2498" s="2"/>
      <c r="F2498" s="2"/>
      <c r="G2498" s="2"/>
      <c r="O2498" s="2"/>
      <c r="Q2498" s="2"/>
      <c r="R2498" s="2"/>
      <c r="S2498" s="2"/>
      <c r="T2498" s="2"/>
    </row>
    <row r="2499" spans="4:20" x14ac:dyDescent="0.2">
      <c r="D2499" s="2"/>
      <c r="E2499" s="2"/>
      <c r="F2499" s="2"/>
      <c r="G2499" s="2"/>
      <c r="O2499" s="2"/>
      <c r="Q2499" s="2"/>
      <c r="R2499" s="2"/>
      <c r="S2499" s="2"/>
      <c r="T2499" s="2"/>
    </row>
    <row r="2500" spans="4:20" x14ac:dyDescent="0.2">
      <c r="D2500" s="2"/>
      <c r="E2500" s="2"/>
      <c r="F2500" s="2"/>
      <c r="G2500" s="2"/>
      <c r="O2500" s="2"/>
      <c r="Q2500" s="2"/>
      <c r="R2500" s="2"/>
      <c r="S2500" s="2"/>
      <c r="T2500" s="2"/>
    </row>
    <row r="2501" spans="4:20" x14ac:dyDescent="0.2">
      <c r="D2501" s="2"/>
      <c r="E2501" s="2"/>
      <c r="F2501" s="2"/>
      <c r="G2501" s="2"/>
      <c r="O2501" s="2"/>
      <c r="Q2501" s="2"/>
      <c r="R2501" s="2"/>
      <c r="S2501" s="2"/>
      <c r="T2501" s="2"/>
    </row>
    <row r="2502" spans="4:20" x14ac:dyDescent="0.2">
      <c r="D2502" s="2"/>
      <c r="E2502" s="2"/>
      <c r="F2502" s="2"/>
      <c r="G2502" s="2"/>
      <c r="O2502" s="2"/>
      <c r="Q2502" s="2"/>
      <c r="R2502" s="2"/>
      <c r="S2502" s="2"/>
      <c r="T2502" s="2"/>
    </row>
    <row r="2503" spans="4:20" x14ac:dyDescent="0.2">
      <c r="D2503" s="2"/>
      <c r="E2503" s="2"/>
      <c r="F2503" s="2"/>
      <c r="G2503" s="2"/>
      <c r="O2503" s="2"/>
      <c r="Q2503" s="2"/>
      <c r="R2503" s="2"/>
      <c r="S2503" s="2"/>
      <c r="T2503" s="2"/>
    </row>
    <row r="2504" spans="4:20" x14ac:dyDescent="0.2">
      <c r="D2504" s="2"/>
      <c r="E2504" s="2"/>
      <c r="F2504" s="2"/>
      <c r="G2504" s="2"/>
      <c r="O2504" s="2"/>
      <c r="Q2504" s="2"/>
      <c r="R2504" s="2"/>
      <c r="S2504" s="2"/>
      <c r="T2504" s="2"/>
    </row>
    <row r="2505" spans="4:20" x14ac:dyDescent="0.2">
      <c r="D2505" s="2"/>
      <c r="E2505" s="2"/>
      <c r="F2505" s="2"/>
      <c r="G2505" s="2"/>
      <c r="O2505" s="2"/>
      <c r="Q2505" s="2"/>
      <c r="R2505" s="2"/>
      <c r="S2505" s="2"/>
      <c r="T2505" s="2"/>
    </row>
    <row r="2506" spans="4:20" x14ac:dyDescent="0.2">
      <c r="D2506" s="2"/>
      <c r="E2506" s="2"/>
      <c r="F2506" s="2"/>
      <c r="G2506" s="2"/>
      <c r="O2506" s="2"/>
      <c r="Q2506" s="2"/>
      <c r="R2506" s="2"/>
      <c r="S2506" s="2"/>
      <c r="T2506" s="2"/>
    </row>
    <row r="2507" spans="4:20" x14ac:dyDescent="0.2">
      <c r="D2507" s="2"/>
      <c r="E2507" s="2"/>
      <c r="F2507" s="2"/>
      <c r="G2507" s="2"/>
      <c r="O2507" s="2"/>
      <c r="Q2507" s="2"/>
      <c r="R2507" s="2"/>
      <c r="S2507" s="2"/>
      <c r="T2507" s="2"/>
    </row>
    <row r="2508" spans="4:20" x14ac:dyDescent="0.2">
      <c r="D2508" s="2"/>
      <c r="E2508" s="2"/>
      <c r="F2508" s="2"/>
      <c r="G2508" s="2"/>
      <c r="O2508" s="2"/>
      <c r="Q2508" s="2"/>
      <c r="R2508" s="2"/>
      <c r="S2508" s="2"/>
      <c r="T2508" s="2"/>
    </row>
    <row r="2509" spans="4:20" x14ac:dyDescent="0.2">
      <c r="D2509" s="2"/>
      <c r="E2509" s="2"/>
      <c r="F2509" s="2"/>
      <c r="G2509" s="2"/>
      <c r="O2509" s="2"/>
      <c r="Q2509" s="2"/>
      <c r="R2509" s="2"/>
      <c r="S2509" s="2"/>
      <c r="T2509" s="2"/>
    </row>
    <row r="2510" spans="4:20" x14ac:dyDescent="0.2">
      <c r="D2510" s="2"/>
      <c r="E2510" s="2"/>
      <c r="F2510" s="2"/>
      <c r="G2510" s="2"/>
      <c r="O2510" s="2"/>
      <c r="Q2510" s="2"/>
      <c r="R2510" s="2"/>
      <c r="S2510" s="2"/>
      <c r="T2510" s="2"/>
    </row>
    <row r="2511" spans="4:20" x14ac:dyDescent="0.2">
      <c r="D2511" s="2"/>
      <c r="E2511" s="2"/>
      <c r="F2511" s="2"/>
      <c r="G2511" s="2"/>
      <c r="O2511" s="2"/>
      <c r="Q2511" s="2"/>
      <c r="R2511" s="2"/>
      <c r="S2511" s="2"/>
      <c r="T2511" s="2"/>
    </row>
    <row r="2512" spans="4:20" x14ac:dyDescent="0.2">
      <c r="D2512" s="2"/>
      <c r="E2512" s="2"/>
      <c r="F2512" s="2"/>
      <c r="G2512" s="2"/>
      <c r="O2512" s="2"/>
      <c r="Q2512" s="2"/>
      <c r="R2512" s="2"/>
      <c r="S2512" s="2"/>
      <c r="T2512" s="2"/>
    </row>
    <row r="2513" spans="4:20" x14ac:dyDescent="0.2">
      <c r="D2513" s="2"/>
      <c r="E2513" s="2"/>
      <c r="F2513" s="2"/>
      <c r="G2513" s="2"/>
      <c r="O2513" s="2"/>
      <c r="Q2513" s="2"/>
      <c r="R2513" s="2"/>
      <c r="S2513" s="2"/>
      <c r="T2513" s="2"/>
    </row>
    <row r="2514" spans="4:20" x14ac:dyDescent="0.2">
      <c r="D2514" s="2"/>
      <c r="E2514" s="2"/>
      <c r="F2514" s="2"/>
      <c r="G2514" s="2"/>
      <c r="O2514" s="2"/>
      <c r="Q2514" s="2"/>
      <c r="R2514" s="2"/>
      <c r="S2514" s="2"/>
      <c r="T2514" s="2"/>
    </row>
    <row r="2515" spans="4:20" x14ac:dyDescent="0.2">
      <c r="D2515" s="2"/>
      <c r="E2515" s="2"/>
      <c r="F2515" s="2"/>
      <c r="G2515" s="2"/>
      <c r="O2515" s="2"/>
      <c r="Q2515" s="2"/>
      <c r="R2515" s="2"/>
      <c r="S2515" s="2"/>
      <c r="T2515" s="2"/>
    </row>
    <row r="2516" spans="4:20" x14ac:dyDescent="0.2">
      <c r="D2516" s="2"/>
      <c r="E2516" s="2"/>
      <c r="F2516" s="2"/>
      <c r="G2516" s="2"/>
      <c r="O2516" s="2"/>
      <c r="Q2516" s="2"/>
      <c r="R2516" s="2"/>
      <c r="S2516" s="2"/>
      <c r="T2516" s="2"/>
    </row>
    <row r="2517" spans="4:20" x14ac:dyDescent="0.2">
      <c r="D2517" s="2"/>
      <c r="E2517" s="2"/>
      <c r="F2517" s="2"/>
      <c r="G2517" s="2"/>
      <c r="O2517" s="2"/>
      <c r="Q2517" s="2"/>
      <c r="R2517" s="2"/>
      <c r="S2517" s="2"/>
      <c r="T2517" s="2"/>
    </row>
    <row r="2518" spans="4:20" x14ac:dyDescent="0.2">
      <c r="D2518" s="2"/>
      <c r="E2518" s="2"/>
      <c r="F2518" s="2"/>
      <c r="G2518" s="2"/>
      <c r="O2518" s="2"/>
      <c r="Q2518" s="2"/>
      <c r="R2518" s="2"/>
      <c r="S2518" s="2"/>
      <c r="T2518" s="2"/>
    </row>
    <row r="2519" spans="4:20" x14ac:dyDescent="0.2">
      <c r="D2519" s="2"/>
      <c r="E2519" s="2"/>
      <c r="F2519" s="2"/>
      <c r="G2519" s="2"/>
      <c r="O2519" s="2"/>
      <c r="Q2519" s="2"/>
      <c r="R2519" s="2"/>
      <c r="S2519" s="2"/>
      <c r="T2519" s="2"/>
    </row>
    <row r="2520" spans="4:20" x14ac:dyDescent="0.2">
      <c r="D2520" s="2"/>
      <c r="E2520" s="2"/>
      <c r="F2520" s="2"/>
      <c r="G2520" s="2"/>
      <c r="O2520" s="2"/>
      <c r="Q2520" s="2"/>
      <c r="R2520" s="2"/>
      <c r="S2520" s="2"/>
      <c r="T2520" s="2"/>
    </row>
    <row r="2521" spans="4:20" x14ac:dyDescent="0.2">
      <c r="D2521" s="2"/>
      <c r="E2521" s="2"/>
      <c r="F2521" s="2"/>
      <c r="G2521" s="2"/>
      <c r="O2521" s="2"/>
      <c r="Q2521" s="2"/>
      <c r="R2521" s="2"/>
      <c r="S2521" s="2"/>
      <c r="T2521" s="2"/>
    </row>
    <row r="2522" spans="4:20" x14ac:dyDescent="0.2">
      <c r="D2522" s="2"/>
      <c r="E2522" s="2"/>
      <c r="F2522" s="2"/>
      <c r="G2522" s="2"/>
      <c r="O2522" s="2"/>
      <c r="Q2522" s="2"/>
      <c r="R2522" s="2"/>
      <c r="S2522" s="2"/>
      <c r="T2522" s="2"/>
    </row>
    <row r="2523" spans="4:20" x14ac:dyDescent="0.2">
      <c r="D2523" s="2"/>
      <c r="E2523" s="2"/>
      <c r="F2523" s="2"/>
      <c r="G2523" s="2"/>
      <c r="O2523" s="2"/>
      <c r="Q2523" s="2"/>
      <c r="R2523" s="2"/>
      <c r="S2523" s="2"/>
      <c r="T2523" s="2"/>
    </row>
    <row r="2524" spans="4:20" x14ac:dyDescent="0.2">
      <c r="D2524" s="2"/>
      <c r="E2524" s="2"/>
      <c r="F2524" s="2"/>
      <c r="G2524" s="2"/>
      <c r="O2524" s="2"/>
      <c r="Q2524" s="2"/>
      <c r="R2524" s="2"/>
      <c r="S2524" s="2"/>
      <c r="T2524" s="2"/>
    </row>
    <row r="2525" spans="4:20" x14ac:dyDescent="0.2">
      <c r="D2525" s="2"/>
      <c r="E2525" s="2"/>
      <c r="F2525" s="2"/>
      <c r="G2525" s="2"/>
      <c r="O2525" s="2"/>
      <c r="Q2525" s="2"/>
      <c r="R2525" s="2"/>
      <c r="S2525" s="2"/>
      <c r="T2525" s="2"/>
    </row>
    <row r="2526" spans="4:20" x14ac:dyDescent="0.2">
      <c r="D2526" s="2"/>
      <c r="E2526" s="2"/>
      <c r="F2526" s="2"/>
      <c r="G2526" s="2"/>
      <c r="O2526" s="2"/>
      <c r="Q2526" s="2"/>
      <c r="R2526" s="2"/>
      <c r="S2526" s="2"/>
      <c r="T2526" s="2"/>
    </row>
    <row r="2527" spans="4:20" x14ac:dyDescent="0.2">
      <c r="D2527" s="2"/>
      <c r="E2527" s="2"/>
      <c r="F2527" s="2"/>
      <c r="G2527" s="2"/>
      <c r="O2527" s="2"/>
      <c r="Q2527" s="2"/>
      <c r="R2527" s="2"/>
      <c r="S2527" s="2"/>
      <c r="T2527" s="2"/>
    </row>
    <row r="2528" spans="4:20" x14ac:dyDescent="0.2">
      <c r="D2528" s="2"/>
      <c r="E2528" s="2"/>
      <c r="F2528" s="2"/>
      <c r="G2528" s="2"/>
      <c r="O2528" s="2"/>
      <c r="Q2528" s="2"/>
      <c r="R2528" s="2"/>
      <c r="S2528" s="2"/>
      <c r="T2528" s="2"/>
    </row>
    <row r="2529" spans="4:20" x14ac:dyDescent="0.2">
      <c r="D2529" s="2"/>
      <c r="E2529" s="2"/>
      <c r="F2529" s="2"/>
      <c r="G2529" s="2"/>
      <c r="O2529" s="2"/>
      <c r="Q2529" s="2"/>
      <c r="R2529" s="2"/>
      <c r="S2529" s="2"/>
      <c r="T2529" s="2"/>
    </row>
    <row r="2530" spans="4:20" x14ac:dyDescent="0.2">
      <c r="D2530" s="2"/>
      <c r="E2530" s="2"/>
      <c r="F2530" s="2"/>
      <c r="G2530" s="2"/>
      <c r="O2530" s="2"/>
      <c r="Q2530" s="2"/>
      <c r="R2530" s="2"/>
      <c r="S2530" s="2"/>
      <c r="T2530" s="2"/>
    </row>
    <row r="2531" spans="4:20" x14ac:dyDescent="0.2">
      <c r="D2531" s="2"/>
      <c r="E2531" s="2"/>
      <c r="F2531" s="2"/>
      <c r="G2531" s="2"/>
      <c r="O2531" s="2"/>
      <c r="Q2531" s="2"/>
      <c r="R2531" s="2"/>
      <c r="S2531" s="2"/>
      <c r="T2531" s="2"/>
    </row>
    <row r="2532" spans="4:20" x14ac:dyDescent="0.2">
      <c r="D2532" s="2"/>
      <c r="E2532" s="2"/>
      <c r="F2532" s="2"/>
      <c r="G2532" s="2"/>
      <c r="O2532" s="2"/>
      <c r="Q2532" s="2"/>
      <c r="R2532" s="2"/>
      <c r="S2532" s="2"/>
      <c r="T2532" s="2"/>
    </row>
    <row r="2533" spans="4:20" x14ac:dyDescent="0.2">
      <c r="D2533" s="2"/>
      <c r="E2533" s="2"/>
      <c r="F2533" s="2"/>
      <c r="G2533" s="2"/>
      <c r="O2533" s="2"/>
      <c r="Q2533" s="2"/>
      <c r="R2533" s="2"/>
      <c r="S2533" s="2"/>
      <c r="T2533" s="2"/>
    </row>
    <row r="2534" spans="4:20" x14ac:dyDescent="0.2">
      <c r="D2534" s="2"/>
      <c r="E2534" s="2"/>
      <c r="F2534" s="2"/>
      <c r="G2534" s="2"/>
      <c r="O2534" s="2"/>
      <c r="Q2534" s="2"/>
      <c r="R2534" s="2"/>
      <c r="S2534" s="2"/>
      <c r="T2534" s="2"/>
    </row>
    <row r="2535" spans="4:20" x14ac:dyDescent="0.2">
      <c r="D2535" s="2"/>
      <c r="E2535" s="2"/>
      <c r="F2535" s="2"/>
      <c r="G2535" s="2"/>
      <c r="O2535" s="2"/>
      <c r="Q2535" s="2"/>
      <c r="R2535" s="2"/>
      <c r="S2535" s="2"/>
      <c r="T2535" s="2"/>
    </row>
    <row r="2536" spans="4:20" x14ac:dyDescent="0.2">
      <c r="D2536" s="2"/>
      <c r="E2536" s="2"/>
      <c r="F2536" s="2"/>
      <c r="G2536" s="2"/>
      <c r="O2536" s="2"/>
      <c r="Q2536" s="2"/>
      <c r="R2536" s="2"/>
      <c r="S2536" s="2"/>
      <c r="T2536" s="2"/>
    </row>
    <row r="2537" spans="4:20" x14ac:dyDescent="0.2">
      <c r="D2537" s="2"/>
      <c r="E2537" s="2"/>
      <c r="F2537" s="2"/>
      <c r="G2537" s="2"/>
      <c r="O2537" s="2"/>
      <c r="Q2537" s="2"/>
      <c r="R2537" s="2"/>
      <c r="S2537" s="2"/>
      <c r="T2537" s="2"/>
    </row>
    <row r="2538" spans="4:20" x14ac:dyDescent="0.2">
      <c r="D2538" s="2"/>
      <c r="E2538" s="2"/>
      <c r="F2538" s="2"/>
      <c r="G2538" s="2"/>
      <c r="O2538" s="2"/>
      <c r="Q2538" s="2"/>
      <c r="R2538" s="2"/>
      <c r="S2538" s="2"/>
      <c r="T2538" s="2"/>
    </row>
    <row r="2539" spans="4:20" x14ac:dyDescent="0.2">
      <c r="D2539" s="2"/>
      <c r="E2539" s="2"/>
      <c r="F2539" s="2"/>
      <c r="G2539" s="2"/>
      <c r="O2539" s="2"/>
      <c r="Q2539" s="2"/>
      <c r="R2539" s="2"/>
      <c r="S2539" s="2"/>
      <c r="T2539" s="2"/>
    </row>
    <row r="2540" spans="4:20" x14ac:dyDescent="0.2">
      <c r="D2540" s="2"/>
      <c r="E2540" s="2"/>
      <c r="F2540" s="2"/>
      <c r="G2540" s="2"/>
      <c r="O2540" s="2"/>
      <c r="Q2540" s="2"/>
      <c r="R2540" s="2"/>
      <c r="S2540" s="2"/>
      <c r="T2540" s="2"/>
    </row>
    <row r="2541" spans="4:20" x14ac:dyDescent="0.2">
      <c r="D2541" s="2"/>
      <c r="E2541" s="2"/>
      <c r="F2541" s="2"/>
      <c r="G2541" s="2"/>
      <c r="O2541" s="2"/>
      <c r="Q2541" s="2"/>
      <c r="R2541" s="2"/>
      <c r="S2541" s="2"/>
      <c r="T2541" s="2"/>
    </row>
    <row r="2542" spans="4:20" x14ac:dyDescent="0.2">
      <c r="D2542" s="2"/>
      <c r="E2542" s="2"/>
      <c r="F2542" s="2"/>
      <c r="G2542" s="2"/>
      <c r="O2542" s="2"/>
      <c r="Q2542" s="2"/>
      <c r="R2542" s="2"/>
      <c r="S2542" s="2"/>
      <c r="T2542" s="2"/>
    </row>
    <row r="2543" spans="4:20" x14ac:dyDescent="0.2">
      <c r="D2543" s="2"/>
      <c r="E2543" s="2"/>
      <c r="F2543" s="2"/>
      <c r="G2543" s="2"/>
      <c r="O2543" s="2"/>
      <c r="Q2543" s="2"/>
      <c r="R2543" s="2"/>
      <c r="S2543" s="2"/>
      <c r="T2543" s="2"/>
    </row>
    <row r="2544" spans="4:20" x14ac:dyDescent="0.2">
      <c r="D2544" s="2"/>
      <c r="E2544" s="2"/>
      <c r="F2544" s="2"/>
      <c r="G2544" s="2"/>
      <c r="O2544" s="2"/>
      <c r="Q2544" s="2"/>
      <c r="R2544" s="2"/>
      <c r="S2544" s="2"/>
      <c r="T2544" s="2"/>
    </row>
    <row r="2545" spans="4:20" x14ac:dyDescent="0.2">
      <c r="D2545" s="2"/>
      <c r="E2545" s="2"/>
      <c r="F2545" s="2"/>
      <c r="G2545" s="2"/>
      <c r="O2545" s="2"/>
      <c r="Q2545" s="2"/>
      <c r="R2545" s="2"/>
      <c r="S2545" s="2"/>
      <c r="T2545" s="2"/>
    </row>
    <row r="2546" spans="4:20" x14ac:dyDescent="0.2">
      <c r="D2546" s="2"/>
      <c r="E2546" s="2"/>
      <c r="F2546" s="2"/>
      <c r="G2546" s="2"/>
      <c r="O2546" s="2"/>
      <c r="Q2546" s="2"/>
      <c r="R2546" s="2"/>
      <c r="S2546" s="2"/>
      <c r="T2546" s="2"/>
    </row>
    <row r="2547" spans="4:20" x14ac:dyDescent="0.2">
      <c r="D2547" s="2"/>
      <c r="E2547" s="2"/>
      <c r="F2547" s="2"/>
      <c r="G2547" s="2"/>
      <c r="O2547" s="2"/>
      <c r="Q2547" s="2"/>
      <c r="R2547" s="2"/>
      <c r="S2547" s="2"/>
      <c r="T2547" s="2"/>
    </row>
    <row r="2548" spans="4:20" x14ac:dyDescent="0.2">
      <c r="D2548" s="2"/>
      <c r="E2548" s="2"/>
      <c r="F2548" s="2"/>
      <c r="G2548" s="2"/>
      <c r="O2548" s="2"/>
      <c r="Q2548" s="2"/>
      <c r="R2548" s="2"/>
      <c r="S2548" s="2"/>
      <c r="T2548" s="2"/>
    </row>
    <row r="2549" spans="4:20" x14ac:dyDescent="0.2">
      <c r="D2549" s="2"/>
      <c r="E2549" s="2"/>
      <c r="F2549" s="2"/>
      <c r="G2549" s="2"/>
      <c r="O2549" s="2"/>
      <c r="Q2549" s="2"/>
      <c r="R2549" s="2"/>
      <c r="S2549" s="2"/>
      <c r="T2549" s="2"/>
    </row>
    <row r="2550" spans="4:20" x14ac:dyDescent="0.2">
      <c r="D2550" s="2"/>
      <c r="E2550" s="2"/>
      <c r="F2550" s="2"/>
      <c r="G2550" s="2"/>
      <c r="O2550" s="2"/>
      <c r="Q2550" s="2"/>
      <c r="R2550" s="2"/>
      <c r="S2550" s="2"/>
      <c r="T2550" s="2"/>
    </row>
    <row r="2551" spans="4:20" x14ac:dyDescent="0.2">
      <c r="D2551" s="2"/>
      <c r="E2551" s="2"/>
      <c r="F2551" s="2"/>
      <c r="G2551" s="2"/>
      <c r="O2551" s="2"/>
      <c r="Q2551" s="2"/>
      <c r="R2551" s="2"/>
      <c r="S2551" s="2"/>
      <c r="T2551" s="2"/>
    </row>
    <row r="2552" spans="4:20" x14ac:dyDescent="0.2">
      <c r="D2552" s="2"/>
      <c r="E2552" s="2"/>
      <c r="F2552" s="2"/>
      <c r="G2552" s="2"/>
      <c r="O2552" s="2"/>
      <c r="Q2552" s="2"/>
      <c r="R2552" s="2"/>
      <c r="S2552" s="2"/>
      <c r="T2552" s="2"/>
    </row>
    <row r="2553" spans="4:20" x14ac:dyDescent="0.2">
      <c r="D2553" s="2"/>
      <c r="E2553" s="2"/>
      <c r="F2553" s="2"/>
      <c r="G2553" s="2"/>
      <c r="O2553" s="2"/>
      <c r="Q2553" s="2"/>
      <c r="R2553" s="2"/>
      <c r="S2553" s="2"/>
      <c r="T2553" s="2"/>
    </row>
    <row r="2554" spans="4:20" x14ac:dyDescent="0.2">
      <c r="D2554" s="2"/>
      <c r="E2554" s="2"/>
      <c r="F2554" s="2"/>
      <c r="G2554" s="2"/>
      <c r="O2554" s="2"/>
      <c r="Q2554" s="2"/>
      <c r="R2554" s="2"/>
      <c r="S2554" s="2"/>
      <c r="T2554" s="2"/>
    </row>
    <row r="2555" spans="4:20" x14ac:dyDescent="0.2">
      <c r="D2555" s="2"/>
      <c r="E2555" s="2"/>
      <c r="F2555" s="2"/>
      <c r="G2555" s="2"/>
      <c r="O2555" s="2"/>
      <c r="Q2555" s="2"/>
      <c r="R2555" s="2"/>
      <c r="S2555" s="2"/>
      <c r="T2555" s="2"/>
    </row>
    <row r="2556" spans="4:20" x14ac:dyDescent="0.2">
      <c r="D2556" s="2"/>
      <c r="E2556" s="2"/>
      <c r="F2556" s="2"/>
      <c r="G2556" s="2"/>
      <c r="O2556" s="2"/>
      <c r="Q2556" s="2"/>
      <c r="R2556" s="2"/>
      <c r="S2556" s="2"/>
      <c r="T2556" s="2"/>
    </row>
    <row r="2557" spans="4:20" x14ac:dyDescent="0.2">
      <c r="D2557" s="2"/>
      <c r="E2557" s="2"/>
      <c r="F2557" s="2"/>
      <c r="G2557" s="2"/>
      <c r="O2557" s="2"/>
      <c r="Q2557" s="2"/>
      <c r="R2557" s="2"/>
      <c r="S2557" s="2"/>
      <c r="T2557" s="2"/>
    </row>
    <row r="2558" spans="4:20" x14ac:dyDescent="0.2">
      <c r="D2558" s="2"/>
      <c r="E2558" s="2"/>
      <c r="F2558" s="2"/>
      <c r="G2558" s="2"/>
      <c r="O2558" s="2"/>
      <c r="Q2558" s="2"/>
      <c r="R2558" s="2"/>
      <c r="S2558" s="2"/>
      <c r="T2558" s="2"/>
    </row>
    <row r="2559" spans="4:20" x14ac:dyDescent="0.2">
      <c r="D2559" s="2"/>
      <c r="E2559" s="2"/>
      <c r="F2559" s="2"/>
      <c r="G2559" s="2"/>
      <c r="O2559" s="2"/>
      <c r="Q2559" s="2"/>
      <c r="R2559" s="2"/>
      <c r="S2559" s="2"/>
      <c r="T2559" s="2"/>
    </row>
    <row r="2560" spans="4:20" x14ac:dyDescent="0.2">
      <c r="D2560" s="2"/>
      <c r="E2560" s="2"/>
      <c r="F2560" s="2"/>
      <c r="G2560" s="2"/>
      <c r="O2560" s="2"/>
      <c r="Q2560" s="2"/>
      <c r="R2560" s="2"/>
      <c r="S2560" s="2"/>
      <c r="T2560" s="2"/>
    </row>
    <row r="2561" spans="4:20" x14ac:dyDescent="0.2">
      <c r="D2561" s="2"/>
      <c r="E2561" s="2"/>
      <c r="F2561" s="2"/>
      <c r="G2561" s="2"/>
      <c r="O2561" s="2"/>
      <c r="Q2561" s="2"/>
      <c r="R2561" s="2"/>
      <c r="S2561" s="2"/>
      <c r="T2561" s="2"/>
    </row>
    <row r="2562" spans="4:20" x14ac:dyDescent="0.2">
      <c r="D2562" s="2"/>
      <c r="E2562" s="2"/>
      <c r="F2562" s="2"/>
      <c r="G2562" s="2"/>
      <c r="O2562" s="2"/>
      <c r="Q2562" s="2"/>
      <c r="R2562" s="2"/>
      <c r="S2562" s="2"/>
      <c r="T2562" s="2"/>
    </row>
    <row r="2563" spans="4:20" x14ac:dyDescent="0.2">
      <c r="D2563" s="2"/>
      <c r="E2563" s="2"/>
      <c r="F2563" s="2"/>
      <c r="G2563" s="2"/>
      <c r="O2563" s="2"/>
      <c r="Q2563" s="2"/>
      <c r="R2563" s="2"/>
      <c r="S2563" s="2"/>
      <c r="T2563" s="2"/>
    </row>
    <row r="2564" spans="4:20" x14ac:dyDescent="0.2">
      <c r="D2564" s="2"/>
      <c r="E2564" s="2"/>
      <c r="F2564" s="2"/>
      <c r="G2564" s="2"/>
      <c r="O2564" s="2"/>
      <c r="Q2564" s="2"/>
      <c r="R2564" s="2"/>
      <c r="S2564" s="2"/>
      <c r="T2564" s="2"/>
    </row>
    <row r="2565" spans="4:20" x14ac:dyDescent="0.2">
      <c r="D2565" s="2"/>
      <c r="E2565" s="2"/>
      <c r="F2565" s="2"/>
      <c r="G2565" s="2"/>
      <c r="O2565" s="2"/>
      <c r="Q2565" s="2"/>
      <c r="R2565" s="2"/>
      <c r="S2565" s="2"/>
      <c r="T2565" s="2"/>
    </row>
    <row r="2566" spans="4:20" x14ac:dyDescent="0.2">
      <c r="D2566" s="2"/>
      <c r="E2566" s="2"/>
      <c r="F2566" s="2"/>
      <c r="G2566" s="2"/>
      <c r="O2566" s="2"/>
      <c r="Q2566" s="2"/>
      <c r="R2566" s="2"/>
      <c r="S2566" s="2"/>
      <c r="T2566" s="2"/>
    </row>
    <row r="2567" spans="4:20" x14ac:dyDescent="0.2">
      <c r="D2567" s="2"/>
      <c r="E2567" s="2"/>
      <c r="F2567" s="2"/>
      <c r="G2567" s="2"/>
      <c r="O2567" s="2"/>
      <c r="Q2567" s="2"/>
      <c r="R2567" s="2"/>
      <c r="S2567" s="2"/>
      <c r="T2567" s="2"/>
    </row>
    <row r="2568" spans="4:20" x14ac:dyDescent="0.2">
      <c r="D2568" s="2"/>
      <c r="E2568" s="2"/>
      <c r="F2568" s="2"/>
      <c r="G2568" s="2"/>
      <c r="O2568" s="2"/>
      <c r="Q2568" s="2"/>
      <c r="R2568" s="2"/>
      <c r="S2568" s="2"/>
      <c r="T2568" s="2"/>
    </row>
    <row r="2569" spans="4:20" x14ac:dyDescent="0.2">
      <c r="D2569" s="2"/>
      <c r="E2569" s="2"/>
      <c r="F2569" s="2"/>
      <c r="G2569" s="2"/>
      <c r="O2569" s="2"/>
      <c r="Q2569" s="2"/>
      <c r="R2569" s="2"/>
      <c r="S2569" s="2"/>
      <c r="T2569" s="2"/>
    </row>
    <row r="2570" spans="4:20" x14ac:dyDescent="0.2">
      <c r="D2570" s="2"/>
      <c r="E2570" s="2"/>
      <c r="F2570" s="2"/>
      <c r="G2570" s="2"/>
      <c r="O2570" s="2"/>
      <c r="Q2570" s="2"/>
      <c r="R2570" s="2"/>
      <c r="S2570" s="2"/>
      <c r="T2570" s="2"/>
    </row>
    <row r="2571" spans="4:20" x14ac:dyDescent="0.2">
      <c r="D2571" s="2"/>
      <c r="E2571" s="2"/>
      <c r="F2571" s="2"/>
      <c r="G2571" s="2"/>
      <c r="O2571" s="2"/>
      <c r="Q2571" s="2"/>
      <c r="R2571" s="2"/>
      <c r="S2571" s="2"/>
      <c r="T2571" s="2"/>
    </row>
    <row r="2572" spans="4:20" x14ac:dyDescent="0.2">
      <c r="D2572" s="2"/>
      <c r="E2572" s="2"/>
      <c r="F2572" s="2"/>
      <c r="G2572" s="2"/>
      <c r="O2572" s="2"/>
      <c r="Q2572" s="2"/>
      <c r="R2572" s="2"/>
      <c r="S2572" s="2"/>
      <c r="T2572" s="2"/>
    </row>
    <row r="2573" spans="4:20" x14ac:dyDescent="0.2">
      <c r="D2573" s="2"/>
      <c r="E2573" s="2"/>
      <c r="F2573" s="2"/>
      <c r="G2573" s="2"/>
      <c r="O2573" s="2"/>
      <c r="Q2573" s="2"/>
      <c r="R2573" s="2"/>
      <c r="S2573" s="2"/>
      <c r="T2573" s="2"/>
    </row>
    <row r="2574" spans="4:20" x14ac:dyDescent="0.2">
      <c r="D2574" s="2"/>
      <c r="E2574" s="2"/>
      <c r="F2574" s="2"/>
      <c r="G2574" s="2"/>
      <c r="O2574" s="2"/>
      <c r="Q2574" s="2"/>
      <c r="R2574" s="2"/>
      <c r="S2574" s="2"/>
      <c r="T2574" s="2"/>
    </row>
    <row r="2575" spans="4:20" x14ac:dyDescent="0.2">
      <c r="D2575" s="2"/>
      <c r="E2575" s="2"/>
      <c r="F2575" s="2"/>
      <c r="G2575" s="2"/>
      <c r="O2575" s="2"/>
      <c r="Q2575" s="2"/>
      <c r="R2575" s="2"/>
      <c r="S2575" s="2"/>
      <c r="T2575" s="2"/>
    </row>
    <row r="2576" spans="4:20" x14ac:dyDescent="0.2">
      <c r="D2576" s="2"/>
      <c r="E2576" s="2"/>
      <c r="F2576" s="2"/>
      <c r="G2576" s="2"/>
      <c r="O2576" s="2"/>
      <c r="Q2576" s="2"/>
      <c r="R2576" s="2"/>
      <c r="S2576" s="2"/>
      <c r="T2576" s="2"/>
    </row>
    <row r="2577" spans="4:20" x14ac:dyDescent="0.2">
      <c r="D2577" s="2"/>
      <c r="E2577" s="2"/>
      <c r="F2577" s="2"/>
      <c r="G2577" s="2"/>
      <c r="O2577" s="2"/>
      <c r="Q2577" s="2"/>
      <c r="R2577" s="2"/>
      <c r="S2577" s="2"/>
      <c r="T2577" s="2"/>
    </row>
    <row r="2578" spans="4:20" x14ac:dyDescent="0.2">
      <c r="D2578" s="2"/>
      <c r="E2578" s="2"/>
      <c r="F2578" s="2"/>
      <c r="G2578" s="2"/>
      <c r="O2578" s="2"/>
      <c r="Q2578" s="2"/>
      <c r="R2578" s="2"/>
      <c r="S2578" s="2"/>
      <c r="T2578" s="2"/>
    </row>
    <row r="2579" spans="4:20" x14ac:dyDescent="0.2">
      <c r="D2579" s="2"/>
      <c r="E2579" s="2"/>
      <c r="F2579" s="2"/>
      <c r="G2579" s="2"/>
      <c r="O2579" s="2"/>
      <c r="Q2579" s="2"/>
      <c r="R2579" s="2"/>
      <c r="S2579" s="2"/>
      <c r="T2579" s="2"/>
    </row>
    <row r="2580" spans="4:20" x14ac:dyDescent="0.2">
      <c r="D2580" s="2"/>
      <c r="E2580" s="2"/>
      <c r="F2580" s="2"/>
      <c r="G2580" s="2"/>
      <c r="O2580" s="2"/>
      <c r="Q2580" s="2"/>
      <c r="R2580" s="2"/>
      <c r="S2580" s="2"/>
      <c r="T2580" s="2"/>
    </row>
    <row r="2581" spans="4:20" x14ac:dyDescent="0.2">
      <c r="D2581" s="2"/>
      <c r="E2581" s="2"/>
      <c r="F2581" s="2"/>
      <c r="G2581" s="2"/>
      <c r="O2581" s="2"/>
      <c r="Q2581" s="2"/>
      <c r="R2581" s="2"/>
      <c r="S2581" s="2"/>
      <c r="T2581" s="2"/>
    </row>
    <row r="2582" spans="4:20" x14ac:dyDescent="0.2">
      <c r="D2582" s="2"/>
      <c r="E2582" s="2"/>
      <c r="F2582" s="2"/>
      <c r="G2582" s="2"/>
      <c r="O2582" s="2"/>
      <c r="Q2582" s="2"/>
      <c r="R2582" s="2"/>
      <c r="S2582" s="2"/>
      <c r="T2582" s="2"/>
    </row>
    <row r="2583" spans="4:20" x14ac:dyDescent="0.2">
      <c r="D2583" s="2"/>
      <c r="E2583" s="2"/>
      <c r="F2583" s="2"/>
      <c r="G2583" s="2"/>
      <c r="O2583" s="2"/>
      <c r="Q2583" s="2"/>
      <c r="R2583" s="2"/>
      <c r="S2583" s="2"/>
      <c r="T2583" s="2"/>
    </row>
    <row r="2584" spans="4:20" x14ac:dyDescent="0.2">
      <c r="D2584" s="2"/>
      <c r="E2584" s="2"/>
      <c r="F2584" s="2"/>
      <c r="G2584" s="2"/>
      <c r="O2584" s="2"/>
      <c r="Q2584" s="2"/>
      <c r="R2584" s="2"/>
      <c r="S2584" s="2"/>
      <c r="T2584" s="2"/>
    </row>
    <row r="2585" spans="4:20" x14ac:dyDescent="0.2">
      <c r="D2585" s="2"/>
      <c r="E2585" s="2"/>
      <c r="F2585" s="2"/>
      <c r="G2585" s="2"/>
      <c r="O2585" s="2"/>
      <c r="Q2585" s="2"/>
      <c r="R2585" s="2"/>
      <c r="S2585" s="2"/>
      <c r="T2585" s="2"/>
    </row>
    <row r="2586" spans="4:20" x14ac:dyDescent="0.2">
      <c r="D2586" s="2"/>
      <c r="E2586" s="2"/>
      <c r="F2586" s="2"/>
      <c r="G2586" s="2"/>
      <c r="O2586" s="2"/>
      <c r="Q2586" s="2"/>
      <c r="R2586" s="2"/>
      <c r="S2586" s="2"/>
      <c r="T2586" s="2"/>
    </row>
    <row r="2587" spans="4:20" x14ac:dyDescent="0.2">
      <c r="D2587" s="2"/>
      <c r="E2587" s="2"/>
      <c r="F2587" s="2"/>
      <c r="G2587" s="2"/>
      <c r="O2587" s="2"/>
      <c r="Q2587" s="2"/>
      <c r="R2587" s="2"/>
      <c r="S2587" s="2"/>
      <c r="T2587" s="2"/>
    </row>
    <row r="2588" spans="4:20" x14ac:dyDescent="0.2">
      <c r="D2588" s="2"/>
      <c r="E2588" s="2"/>
      <c r="F2588" s="2"/>
      <c r="G2588" s="2"/>
      <c r="O2588" s="2"/>
      <c r="Q2588" s="2"/>
      <c r="R2588" s="2"/>
      <c r="S2588" s="2"/>
      <c r="T2588" s="2"/>
    </row>
    <row r="2589" spans="4:20" x14ac:dyDescent="0.2">
      <c r="D2589" s="2"/>
      <c r="E2589" s="2"/>
      <c r="F2589" s="2"/>
      <c r="G2589" s="2"/>
      <c r="O2589" s="2"/>
      <c r="Q2589" s="2"/>
      <c r="R2589" s="2"/>
      <c r="S2589" s="2"/>
      <c r="T2589" s="2"/>
    </row>
    <row r="2590" spans="4:20" x14ac:dyDescent="0.2">
      <c r="D2590" s="2"/>
      <c r="E2590" s="2"/>
      <c r="F2590" s="2"/>
      <c r="G2590" s="2"/>
      <c r="O2590" s="2"/>
      <c r="Q2590" s="2"/>
      <c r="R2590" s="2"/>
      <c r="S2590" s="2"/>
      <c r="T2590" s="2"/>
    </row>
    <row r="2591" spans="4:20" x14ac:dyDescent="0.2">
      <c r="D2591" s="2"/>
      <c r="E2591" s="2"/>
      <c r="F2591" s="2"/>
      <c r="G2591" s="2"/>
      <c r="O2591" s="2"/>
      <c r="Q2591" s="2"/>
      <c r="R2591" s="2"/>
      <c r="S2591" s="2"/>
      <c r="T2591" s="2"/>
    </row>
    <row r="2592" spans="4:20" x14ac:dyDescent="0.2">
      <c r="D2592" s="2"/>
      <c r="E2592" s="2"/>
      <c r="F2592" s="2"/>
      <c r="G2592" s="2"/>
      <c r="O2592" s="2"/>
      <c r="Q2592" s="2"/>
      <c r="R2592" s="2"/>
      <c r="S2592" s="2"/>
      <c r="T2592" s="2"/>
    </row>
    <row r="2593" spans="4:20" x14ac:dyDescent="0.2">
      <c r="D2593" s="2"/>
      <c r="E2593" s="2"/>
      <c r="F2593" s="2"/>
      <c r="G2593" s="2"/>
      <c r="O2593" s="2"/>
      <c r="Q2593" s="2"/>
      <c r="R2593" s="2"/>
      <c r="S2593" s="2"/>
      <c r="T2593" s="2"/>
    </row>
    <row r="2594" spans="4:20" x14ac:dyDescent="0.2">
      <c r="D2594" s="2"/>
      <c r="E2594" s="2"/>
      <c r="F2594" s="2"/>
      <c r="G2594" s="2"/>
      <c r="O2594" s="2"/>
      <c r="Q2594" s="2"/>
      <c r="R2594" s="2"/>
      <c r="S2594" s="2"/>
      <c r="T2594" s="2"/>
    </row>
    <row r="2595" spans="4:20" x14ac:dyDescent="0.2">
      <c r="D2595" s="2"/>
      <c r="E2595" s="2"/>
      <c r="F2595" s="2"/>
      <c r="G2595" s="2"/>
      <c r="O2595" s="2"/>
      <c r="Q2595" s="2"/>
      <c r="R2595" s="2"/>
      <c r="S2595" s="2"/>
      <c r="T2595" s="2"/>
    </row>
    <row r="2596" spans="4:20" x14ac:dyDescent="0.2">
      <c r="D2596" s="2"/>
      <c r="E2596" s="2"/>
      <c r="F2596" s="2"/>
      <c r="G2596" s="2"/>
      <c r="O2596" s="2"/>
      <c r="Q2596" s="2"/>
      <c r="R2596" s="2"/>
      <c r="S2596" s="2"/>
      <c r="T2596" s="2"/>
    </row>
    <row r="2597" spans="4:20" x14ac:dyDescent="0.2">
      <c r="D2597" s="2"/>
      <c r="E2597" s="2"/>
      <c r="F2597" s="2"/>
      <c r="G2597" s="2"/>
      <c r="O2597" s="2"/>
      <c r="Q2597" s="2"/>
      <c r="R2597" s="2"/>
      <c r="S2597" s="2"/>
      <c r="T2597" s="2"/>
    </row>
    <row r="2598" spans="4:20" x14ac:dyDescent="0.2">
      <c r="D2598" s="2"/>
      <c r="E2598" s="2"/>
      <c r="F2598" s="2"/>
      <c r="G2598" s="2"/>
      <c r="O2598" s="2"/>
      <c r="Q2598" s="2"/>
      <c r="R2598" s="2"/>
      <c r="S2598" s="2"/>
      <c r="T2598" s="2"/>
    </row>
    <row r="2599" spans="4:20" x14ac:dyDescent="0.2">
      <c r="D2599" s="2"/>
      <c r="E2599" s="2"/>
      <c r="F2599" s="2"/>
      <c r="G2599" s="2"/>
      <c r="O2599" s="2"/>
      <c r="Q2599" s="2"/>
      <c r="R2599" s="2"/>
      <c r="S2599" s="2"/>
      <c r="T2599" s="2"/>
    </row>
    <row r="2600" spans="4:20" x14ac:dyDescent="0.2">
      <c r="D2600" s="2"/>
      <c r="E2600" s="2"/>
      <c r="F2600" s="2"/>
      <c r="G2600" s="2"/>
      <c r="O2600" s="2"/>
      <c r="Q2600" s="2"/>
      <c r="R2600" s="2"/>
      <c r="S2600" s="2"/>
      <c r="T2600" s="2"/>
    </row>
    <row r="2601" spans="4:20" x14ac:dyDescent="0.2">
      <c r="D2601" s="2"/>
      <c r="E2601" s="2"/>
      <c r="F2601" s="2"/>
      <c r="G2601" s="2"/>
      <c r="O2601" s="2"/>
      <c r="Q2601" s="2"/>
      <c r="R2601" s="2"/>
      <c r="S2601" s="2"/>
      <c r="T2601" s="2"/>
    </row>
    <row r="2602" spans="4:20" x14ac:dyDescent="0.2">
      <c r="D2602" s="2"/>
      <c r="E2602" s="2"/>
      <c r="F2602" s="2"/>
      <c r="G2602" s="2"/>
      <c r="O2602" s="2"/>
      <c r="Q2602" s="2"/>
      <c r="R2602" s="2"/>
      <c r="S2602" s="2"/>
      <c r="T2602" s="2"/>
    </row>
    <row r="2603" spans="4:20" x14ac:dyDescent="0.2">
      <c r="D2603" s="2"/>
      <c r="E2603" s="2"/>
      <c r="F2603" s="2"/>
      <c r="G2603" s="2"/>
      <c r="O2603" s="2"/>
      <c r="Q2603" s="2"/>
      <c r="R2603" s="2"/>
      <c r="S2603" s="2"/>
      <c r="T2603" s="2"/>
    </row>
    <row r="2604" spans="4:20" x14ac:dyDescent="0.2">
      <c r="D2604" s="2"/>
      <c r="E2604" s="2"/>
      <c r="F2604" s="2"/>
      <c r="G2604" s="2"/>
      <c r="O2604" s="2"/>
      <c r="Q2604" s="2"/>
      <c r="R2604" s="2"/>
      <c r="S2604" s="2"/>
      <c r="T2604" s="2"/>
    </row>
    <row r="2605" spans="4:20" x14ac:dyDescent="0.2">
      <c r="D2605" s="2"/>
      <c r="E2605" s="2"/>
      <c r="F2605" s="2"/>
      <c r="G2605" s="2"/>
      <c r="O2605" s="2"/>
      <c r="Q2605" s="2"/>
      <c r="R2605" s="2"/>
      <c r="S2605" s="2"/>
      <c r="T2605" s="2"/>
    </row>
    <row r="2606" spans="4:20" x14ac:dyDescent="0.2">
      <c r="D2606" s="2"/>
      <c r="E2606" s="2"/>
      <c r="F2606" s="2"/>
      <c r="G2606" s="2"/>
      <c r="O2606" s="2"/>
      <c r="Q2606" s="2"/>
      <c r="R2606" s="2"/>
      <c r="S2606" s="2"/>
      <c r="T2606" s="2"/>
    </row>
    <row r="2607" spans="4:20" x14ac:dyDescent="0.2">
      <c r="D2607" s="2"/>
      <c r="E2607" s="2"/>
      <c r="F2607" s="2"/>
      <c r="G2607" s="2"/>
      <c r="O2607" s="2"/>
      <c r="Q2607" s="2"/>
      <c r="R2607" s="2"/>
      <c r="S2607" s="2"/>
      <c r="T2607" s="2"/>
    </row>
    <row r="2608" spans="4:20" x14ac:dyDescent="0.2">
      <c r="D2608" s="2"/>
      <c r="E2608" s="2"/>
      <c r="F2608" s="2"/>
      <c r="G2608" s="2"/>
      <c r="O2608" s="2"/>
      <c r="Q2608" s="2"/>
      <c r="R2608" s="2"/>
      <c r="S2608" s="2"/>
      <c r="T2608" s="2"/>
    </row>
    <row r="2609" spans="4:20" x14ac:dyDescent="0.2">
      <c r="D2609" s="2"/>
      <c r="E2609" s="2"/>
      <c r="F2609" s="2"/>
      <c r="G2609" s="2"/>
      <c r="O2609" s="2"/>
      <c r="Q2609" s="2"/>
      <c r="R2609" s="2"/>
      <c r="S2609" s="2"/>
      <c r="T2609" s="2"/>
    </row>
    <row r="2610" spans="4:20" x14ac:dyDescent="0.2">
      <c r="D2610" s="2"/>
      <c r="E2610" s="2"/>
      <c r="F2610" s="2"/>
      <c r="G2610" s="2"/>
      <c r="O2610" s="2"/>
      <c r="Q2610" s="2"/>
      <c r="R2610" s="2"/>
      <c r="S2610" s="2"/>
      <c r="T2610" s="2"/>
    </row>
    <row r="2611" spans="4:20" x14ac:dyDescent="0.2">
      <c r="D2611" s="2"/>
      <c r="E2611" s="2"/>
      <c r="F2611" s="2"/>
      <c r="G2611" s="2"/>
      <c r="O2611" s="2"/>
      <c r="Q2611" s="2"/>
      <c r="R2611" s="2"/>
      <c r="S2611" s="2"/>
      <c r="T2611" s="2"/>
    </row>
    <row r="2612" spans="4:20" x14ac:dyDescent="0.2">
      <c r="D2612" s="2"/>
      <c r="E2612" s="2"/>
      <c r="F2612" s="2"/>
      <c r="G2612" s="2"/>
      <c r="O2612" s="2"/>
      <c r="Q2612" s="2"/>
      <c r="R2612" s="2"/>
      <c r="S2612" s="2"/>
      <c r="T2612" s="2"/>
    </row>
    <row r="2613" spans="4:20" x14ac:dyDescent="0.2">
      <c r="D2613" s="2"/>
      <c r="E2613" s="2"/>
      <c r="F2613" s="2"/>
      <c r="G2613" s="2"/>
      <c r="O2613" s="2"/>
      <c r="Q2613" s="2"/>
      <c r="R2613" s="2"/>
      <c r="S2613" s="2"/>
      <c r="T2613" s="2"/>
    </row>
    <row r="2614" spans="4:20" x14ac:dyDescent="0.2">
      <c r="D2614" s="2"/>
      <c r="E2614" s="2"/>
      <c r="F2614" s="2"/>
      <c r="G2614" s="2"/>
      <c r="O2614" s="2"/>
      <c r="Q2614" s="2"/>
      <c r="R2614" s="2"/>
      <c r="S2614" s="2"/>
      <c r="T2614" s="2"/>
    </row>
    <row r="2615" spans="4:20" x14ac:dyDescent="0.2">
      <c r="D2615" s="2"/>
      <c r="E2615" s="2"/>
      <c r="F2615" s="2"/>
      <c r="G2615" s="2"/>
      <c r="O2615" s="2"/>
      <c r="Q2615" s="2"/>
      <c r="R2615" s="2"/>
      <c r="S2615" s="2"/>
      <c r="T2615" s="2"/>
    </row>
    <row r="2616" spans="4:20" x14ac:dyDescent="0.2">
      <c r="D2616" s="2"/>
      <c r="E2616" s="2"/>
      <c r="F2616" s="2"/>
      <c r="G2616" s="2"/>
      <c r="O2616" s="2"/>
      <c r="Q2616" s="2"/>
      <c r="R2616" s="2"/>
      <c r="S2616" s="2"/>
      <c r="T2616" s="2"/>
    </row>
    <row r="2617" spans="4:20" x14ac:dyDescent="0.2">
      <c r="D2617" s="2"/>
      <c r="E2617" s="2"/>
      <c r="F2617" s="2"/>
      <c r="G2617" s="2"/>
      <c r="O2617" s="2"/>
      <c r="Q2617" s="2"/>
      <c r="R2617" s="2"/>
      <c r="S2617" s="2"/>
      <c r="T2617" s="2"/>
    </row>
    <row r="2618" spans="4:20" x14ac:dyDescent="0.2">
      <c r="D2618" s="2"/>
      <c r="E2618" s="2"/>
      <c r="F2618" s="2"/>
      <c r="G2618" s="2"/>
      <c r="O2618" s="2"/>
      <c r="Q2618" s="2"/>
      <c r="R2618" s="2"/>
      <c r="S2618" s="2"/>
      <c r="T2618" s="2"/>
    </row>
    <row r="2619" spans="4:20" x14ac:dyDescent="0.2">
      <c r="D2619" s="2"/>
      <c r="E2619" s="2"/>
      <c r="F2619" s="2"/>
      <c r="G2619" s="2"/>
      <c r="O2619" s="2"/>
      <c r="Q2619" s="2"/>
      <c r="R2619" s="2"/>
      <c r="S2619" s="2"/>
      <c r="T2619" s="2"/>
    </row>
    <row r="2620" spans="4:20" x14ac:dyDescent="0.2">
      <c r="D2620" s="2"/>
      <c r="E2620" s="2"/>
      <c r="F2620" s="2"/>
      <c r="G2620" s="2"/>
      <c r="O2620" s="2"/>
      <c r="Q2620" s="2"/>
      <c r="R2620" s="2"/>
      <c r="S2620" s="2"/>
      <c r="T2620" s="2"/>
    </row>
    <row r="2621" spans="4:20" x14ac:dyDescent="0.2">
      <c r="D2621" s="2"/>
      <c r="E2621" s="2"/>
      <c r="F2621" s="2"/>
      <c r="G2621" s="2"/>
      <c r="O2621" s="2"/>
      <c r="Q2621" s="2"/>
      <c r="R2621" s="2"/>
      <c r="S2621" s="2"/>
      <c r="T2621" s="2"/>
    </row>
    <row r="2622" spans="4:20" x14ac:dyDescent="0.2">
      <c r="D2622" s="2"/>
      <c r="E2622" s="2"/>
      <c r="F2622" s="2"/>
      <c r="G2622" s="2"/>
      <c r="O2622" s="2"/>
      <c r="Q2622" s="2"/>
      <c r="R2622" s="2"/>
      <c r="S2622" s="2"/>
      <c r="T2622" s="2"/>
    </row>
    <row r="2623" spans="4:20" x14ac:dyDescent="0.2">
      <c r="D2623" s="2"/>
      <c r="E2623" s="2"/>
      <c r="F2623" s="2"/>
      <c r="G2623" s="2"/>
      <c r="O2623" s="2"/>
      <c r="Q2623" s="2"/>
      <c r="R2623" s="2"/>
      <c r="S2623" s="2"/>
      <c r="T2623" s="2"/>
    </row>
    <row r="2624" spans="4:20" x14ac:dyDescent="0.2">
      <c r="D2624" s="2"/>
      <c r="E2624" s="2"/>
      <c r="F2624" s="2"/>
      <c r="G2624" s="2"/>
      <c r="O2624" s="2"/>
      <c r="Q2624" s="2"/>
      <c r="R2624" s="2"/>
      <c r="S2624" s="2"/>
      <c r="T2624" s="2"/>
    </row>
    <row r="2625" spans="4:20" x14ac:dyDescent="0.2">
      <c r="D2625" s="2"/>
      <c r="E2625" s="2"/>
      <c r="F2625" s="2"/>
      <c r="G2625" s="2"/>
      <c r="O2625" s="2"/>
      <c r="Q2625" s="2"/>
      <c r="R2625" s="2"/>
      <c r="S2625" s="2"/>
      <c r="T2625" s="2"/>
    </row>
    <row r="2626" spans="4:20" x14ac:dyDescent="0.2">
      <c r="D2626" s="2"/>
      <c r="E2626" s="2"/>
      <c r="F2626" s="2"/>
      <c r="G2626" s="2"/>
      <c r="O2626" s="2"/>
      <c r="Q2626" s="2"/>
      <c r="R2626" s="2"/>
      <c r="S2626" s="2"/>
      <c r="T2626" s="2"/>
    </row>
    <row r="2627" spans="4:20" x14ac:dyDescent="0.2">
      <c r="D2627" s="2"/>
      <c r="E2627" s="2"/>
      <c r="F2627" s="2"/>
      <c r="G2627" s="2"/>
      <c r="O2627" s="2"/>
      <c r="Q2627" s="2"/>
      <c r="R2627" s="2"/>
      <c r="S2627" s="2"/>
      <c r="T2627" s="2"/>
    </row>
    <row r="2628" spans="4:20" x14ac:dyDescent="0.2">
      <c r="D2628" s="2"/>
      <c r="E2628" s="2"/>
      <c r="F2628" s="2"/>
      <c r="G2628" s="2"/>
      <c r="O2628" s="2"/>
      <c r="Q2628" s="2"/>
      <c r="R2628" s="2"/>
      <c r="S2628" s="2"/>
      <c r="T2628" s="2"/>
    </row>
    <row r="2629" spans="4:20" x14ac:dyDescent="0.2">
      <c r="D2629" s="2"/>
      <c r="E2629" s="2"/>
      <c r="F2629" s="2"/>
      <c r="G2629" s="2"/>
      <c r="O2629" s="2"/>
      <c r="Q2629" s="2"/>
      <c r="R2629" s="2"/>
      <c r="S2629" s="2"/>
      <c r="T2629" s="2"/>
    </row>
    <row r="2630" spans="4:20" x14ac:dyDescent="0.2">
      <c r="D2630" s="2"/>
      <c r="E2630" s="2"/>
      <c r="F2630" s="2"/>
      <c r="G2630" s="2"/>
      <c r="O2630" s="2"/>
      <c r="Q2630" s="2"/>
      <c r="R2630" s="2"/>
      <c r="S2630" s="2"/>
      <c r="T2630" s="2"/>
    </row>
    <row r="2631" spans="4:20" x14ac:dyDescent="0.2">
      <c r="D2631" s="2"/>
      <c r="E2631" s="2"/>
      <c r="F2631" s="2"/>
      <c r="G2631" s="2"/>
      <c r="O2631" s="2"/>
      <c r="Q2631" s="2"/>
      <c r="R2631" s="2"/>
      <c r="S2631" s="2"/>
      <c r="T2631" s="2"/>
    </row>
    <row r="2632" spans="4:20" x14ac:dyDescent="0.2">
      <c r="D2632" s="2"/>
      <c r="E2632" s="2"/>
      <c r="F2632" s="2"/>
      <c r="G2632" s="2"/>
      <c r="O2632" s="2"/>
      <c r="Q2632" s="2"/>
      <c r="R2632" s="2"/>
      <c r="S2632" s="2"/>
      <c r="T2632" s="2"/>
    </row>
    <row r="2633" spans="4:20" x14ac:dyDescent="0.2">
      <c r="D2633" s="2"/>
      <c r="E2633" s="2"/>
      <c r="F2633" s="2"/>
      <c r="G2633" s="2"/>
      <c r="O2633" s="2"/>
      <c r="Q2633" s="2"/>
      <c r="R2633" s="2"/>
      <c r="S2633" s="2"/>
      <c r="T2633" s="2"/>
    </row>
    <row r="2634" spans="4:20" x14ac:dyDescent="0.2">
      <c r="D2634" s="2"/>
      <c r="E2634" s="2"/>
      <c r="F2634" s="2"/>
      <c r="G2634" s="2"/>
      <c r="O2634" s="2"/>
      <c r="Q2634" s="2"/>
      <c r="R2634" s="2"/>
      <c r="S2634" s="2"/>
      <c r="T2634" s="2"/>
    </row>
    <row r="2635" spans="4:20" x14ac:dyDescent="0.2">
      <c r="D2635" s="2"/>
      <c r="E2635" s="2"/>
      <c r="F2635" s="2"/>
      <c r="G2635" s="2"/>
      <c r="O2635" s="2"/>
      <c r="Q2635" s="2"/>
      <c r="R2635" s="2"/>
      <c r="S2635" s="2"/>
      <c r="T2635" s="2"/>
    </row>
    <row r="2636" spans="4:20" x14ac:dyDescent="0.2">
      <c r="D2636" s="2"/>
      <c r="E2636" s="2"/>
      <c r="F2636" s="2"/>
      <c r="G2636" s="2"/>
      <c r="O2636" s="2"/>
      <c r="Q2636" s="2"/>
      <c r="R2636" s="2"/>
      <c r="S2636" s="2"/>
      <c r="T2636" s="2"/>
    </row>
    <row r="2637" spans="4:20" x14ac:dyDescent="0.2">
      <c r="D2637" s="2"/>
      <c r="E2637" s="2"/>
      <c r="F2637" s="2"/>
      <c r="G2637" s="2"/>
      <c r="O2637" s="2"/>
      <c r="Q2637" s="2"/>
      <c r="R2637" s="2"/>
      <c r="S2637" s="2"/>
      <c r="T2637" s="2"/>
    </row>
    <row r="2638" spans="4:20" x14ac:dyDescent="0.2">
      <c r="D2638" s="2"/>
      <c r="E2638" s="2"/>
      <c r="F2638" s="2"/>
      <c r="G2638" s="2"/>
      <c r="O2638" s="2"/>
      <c r="Q2638" s="2"/>
      <c r="R2638" s="2"/>
      <c r="S2638" s="2"/>
      <c r="T2638" s="2"/>
    </row>
    <row r="2639" spans="4:20" x14ac:dyDescent="0.2">
      <c r="D2639" s="2"/>
      <c r="E2639" s="2"/>
      <c r="F2639" s="2"/>
      <c r="G2639" s="2"/>
      <c r="O2639" s="2"/>
      <c r="Q2639" s="2"/>
      <c r="R2639" s="2"/>
      <c r="S2639" s="2"/>
      <c r="T2639" s="2"/>
    </row>
    <row r="2640" spans="4:20" x14ac:dyDescent="0.2">
      <c r="D2640" s="2"/>
      <c r="E2640" s="2"/>
      <c r="F2640" s="2"/>
      <c r="G2640" s="2"/>
      <c r="O2640" s="2"/>
      <c r="Q2640" s="2"/>
      <c r="R2640" s="2"/>
      <c r="S2640" s="2"/>
      <c r="T2640" s="2"/>
    </row>
    <row r="2641" spans="4:20" x14ac:dyDescent="0.2">
      <c r="D2641" s="2"/>
      <c r="E2641" s="2"/>
      <c r="F2641" s="2"/>
      <c r="G2641" s="2"/>
      <c r="O2641" s="2"/>
      <c r="Q2641" s="2"/>
      <c r="R2641" s="2"/>
      <c r="S2641" s="2"/>
      <c r="T2641" s="2"/>
    </row>
    <row r="2642" spans="4:20" x14ac:dyDescent="0.2">
      <c r="D2642" s="2"/>
      <c r="E2642" s="2"/>
      <c r="F2642" s="2"/>
      <c r="G2642" s="2"/>
      <c r="O2642" s="2"/>
      <c r="Q2642" s="2"/>
      <c r="R2642" s="2"/>
      <c r="S2642" s="2"/>
      <c r="T2642" s="2"/>
    </row>
    <row r="2643" spans="4:20" x14ac:dyDescent="0.2">
      <c r="D2643" s="2"/>
      <c r="E2643" s="2"/>
      <c r="F2643" s="2"/>
      <c r="G2643" s="2"/>
      <c r="O2643" s="2"/>
      <c r="Q2643" s="2"/>
      <c r="R2643" s="2"/>
      <c r="S2643" s="2"/>
      <c r="T2643" s="2"/>
    </row>
    <row r="2644" spans="4:20" x14ac:dyDescent="0.2">
      <c r="D2644" s="2"/>
      <c r="E2644" s="2"/>
      <c r="F2644" s="2"/>
      <c r="G2644" s="2"/>
      <c r="O2644" s="2"/>
      <c r="Q2644" s="2"/>
      <c r="R2644" s="2"/>
      <c r="S2644" s="2"/>
      <c r="T2644" s="2"/>
    </row>
    <row r="2645" spans="4:20" x14ac:dyDescent="0.2">
      <c r="D2645" s="2"/>
      <c r="E2645" s="2"/>
      <c r="F2645" s="2"/>
      <c r="G2645" s="2"/>
      <c r="O2645" s="2"/>
      <c r="Q2645" s="2"/>
      <c r="R2645" s="2"/>
      <c r="S2645" s="2"/>
      <c r="T2645" s="2"/>
    </row>
    <row r="2646" spans="4:20" x14ac:dyDescent="0.2">
      <c r="D2646" s="2"/>
      <c r="E2646" s="2"/>
      <c r="F2646" s="2"/>
      <c r="G2646" s="2"/>
      <c r="O2646" s="2"/>
      <c r="Q2646" s="2"/>
      <c r="R2646" s="2"/>
      <c r="S2646" s="2"/>
      <c r="T2646" s="2"/>
    </row>
    <row r="2647" spans="4:20" x14ac:dyDescent="0.2">
      <c r="D2647" s="2"/>
      <c r="E2647" s="2"/>
      <c r="F2647" s="2"/>
      <c r="G2647" s="2"/>
      <c r="O2647" s="2"/>
      <c r="Q2647" s="2"/>
      <c r="R2647" s="2"/>
      <c r="S2647" s="2"/>
      <c r="T2647" s="2"/>
    </row>
    <row r="2648" spans="4:20" x14ac:dyDescent="0.2">
      <c r="D2648" s="2"/>
      <c r="E2648" s="2"/>
      <c r="F2648" s="2"/>
      <c r="G2648" s="2"/>
      <c r="O2648" s="2"/>
      <c r="Q2648" s="2"/>
      <c r="R2648" s="2"/>
      <c r="S2648" s="2"/>
      <c r="T2648" s="2"/>
    </row>
    <row r="2649" spans="4:20" x14ac:dyDescent="0.2">
      <c r="D2649" s="2"/>
      <c r="E2649" s="2"/>
      <c r="F2649" s="2"/>
      <c r="G2649" s="2"/>
      <c r="O2649" s="2"/>
      <c r="Q2649" s="2"/>
      <c r="R2649" s="2"/>
      <c r="S2649" s="2"/>
      <c r="T2649" s="2"/>
    </row>
    <row r="2650" spans="4:20" x14ac:dyDescent="0.2">
      <c r="D2650" s="2"/>
      <c r="E2650" s="2"/>
      <c r="F2650" s="2"/>
      <c r="G2650" s="2"/>
      <c r="O2650" s="2"/>
      <c r="Q2650" s="2"/>
      <c r="R2650" s="2"/>
      <c r="S2650" s="2"/>
      <c r="T2650" s="2"/>
    </row>
    <row r="2651" spans="4:20" x14ac:dyDescent="0.2">
      <c r="D2651" s="2"/>
      <c r="E2651" s="2"/>
      <c r="F2651" s="2"/>
      <c r="G2651" s="2"/>
      <c r="O2651" s="2"/>
      <c r="Q2651" s="2"/>
      <c r="R2651" s="2"/>
      <c r="S2651" s="2"/>
      <c r="T2651" s="2"/>
    </row>
    <row r="2652" spans="4:20" x14ac:dyDescent="0.2">
      <c r="D2652" s="2"/>
      <c r="E2652" s="2"/>
      <c r="F2652" s="2"/>
      <c r="G2652" s="2"/>
      <c r="O2652" s="2"/>
      <c r="Q2652" s="2"/>
      <c r="R2652" s="2"/>
      <c r="S2652" s="2"/>
      <c r="T2652" s="2"/>
    </row>
    <row r="2653" spans="4:20" x14ac:dyDescent="0.2">
      <c r="D2653" s="2"/>
      <c r="E2653" s="2"/>
      <c r="F2653" s="2"/>
      <c r="G2653" s="2"/>
      <c r="O2653" s="2"/>
      <c r="Q2653" s="2"/>
      <c r="R2653" s="2"/>
      <c r="S2653" s="2"/>
      <c r="T2653" s="2"/>
    </row>
    <row r="2654" spans="4:20" x14ac:dyDescent="0.2">
      <c r="D2654" s="2"/>
      <c r="E2654" s="2"/>
      <c r="F2654" s="2"/>
      <c r="G2654" s="2"/>
      <c r="O2654" s="2"/>
      <c r="Q2654" s="2"/>
      <c r="R2654" s="2"/>
      <c r="S2654" s="2"/>
      <c r="T2654" s="2"/>
    </row>
    <row r="2655" spans="4:20" x14ac:dyDescent="0.2">
      <c r="D2655" s="2"/>
      <c r="E2655" s="2"/>
      <c r="F2655" s="2"/>
      <c r="G2655" s="2"/>
      <c r="O2655" s="2"/>
      <c r="Q2655" s="2"/>
      <c r="R2655" s="2"/>
      <c r="S2655" s="2"/>
      <c r="T2655" s="2"/>
    </row>
    <row r="2656" spans="4:20" x14ac:dyDescent="0.2">
      <c r="D2656" s="2"/>
      <c r="E2656" s="2"/>
      <c r="F2656" s="2"/>
      <c r="G2656" s="2"/>
      <c r="O2656" s="2"/>
      <c r="Q2656" s="2"/>
      <c r="R2656" s="2"/>
      <c r="S2656" s="2"/>
      <c r="T2656" s="2"/>
    </row>
    <row r="2657" spans="4:20" x14ac:dyDescent="0.2">
      <c r="D2657" s="2"/>
      <c r="E2657" s="2"/>
      <c r="F2657" s="2"/>
      <c r="G2657" s="2"/>
      <c r="O2657" s="2"/>
      <c r="Q2657" s="2"/>
      <c r="R2657" s="2"/>
      <c r="S2657" s="2"/>
      <c r="T2657" s="2"/>
    </row>
    <row r="2658" spans="4:20" x14ac:dyDescent="0.2">
      <c r="D2658" s="2"/>
      <c r="E2658" s="2"/>
      <c r="F2658" s="2"/>
      <c r="G2658" s="2"/>
      <c r="O2658" s="2"/>
      <c r="Q2658" s="2"/>
      <c r="R2658" s="2"/>
      <c r="S2658" s="2"/>
      <c r="T2658" s="2"/>
    </row>
    <row r="2659" spans="4:20" x14ac:dyDescent="0.2">
      <c r="D2659" s="2"/>
      <c r="E2659" s="2"/>
      <c r="F2659" s="2"/>
      <c r="G2659" s="2"/>
      <c r="O2659" s="2"/>
      <c r="Q2659" s="2"/>
      <c r="R2659" s="2"/>
      <c r="S2659" s="2"/>
      <c r="T2659" s="2"/>
    </row>
    <row r="2660" spans="4:20" x14ac:dyDescent="0.2">
      <c r="D2660" s="2"/>
      <c r="E2660" s="2"/>
      <c r="F2660" s="2"/>
      <c r="G2660" s="2"/>
      <c r="O2660" s="2"/>
      <c r="Q2660" s="2"/>
      <c r="R2660" s="2"/>
      <c r="S2660" s="2"/>
      <c r="T2660" s="2"/>
    </row>
    <row r="2661" spans="4:20" x14ac:dyDescent="0.2">
      <c r="D2661" s="2"/>
      <c r="E2661" s="2"/>
      <c r="F2661" s="2"/>
      <c r="G2661" s="2"/>
      <c r="O2661" s="2"/>
      <c r="Q2661" s="2"/>
      <c r="R2661" s="2"/>
      <c r="S2661" s="2"/>
      <c r="T2661" s="2"/>
    </row>
    <row r="2662" spans="4:20" x14ac:dyDescent="0.2">
      <c r="D2662" s="2"/>
      <c r="E2662" s="2"/>
      <c r="F2662" s="2"/>
      <c r="G2662" s="2"/>
      <c r="O2662" s="2"/>
      <c r="Q2662" s="2"/>
      <c r="R2662" s="2"/>
      <c r="S2662" s="2"/>
      <c r="T2662" s="2"/>
    </row>
    <row r="2663" spans="4:20" x14ac:dyDescent="0.2">
      <c r="D2663" s="2"/>
      <c r="E2663" s="2"/>
      <c r="F2663" s="2"/>
      <c r="G2663" s="2"/>
      <c r="O2663" s="2"/>
      <c r="Q2663" s="2"/>
      <c r="R2663" s="2"/>
      <c r="S2663" s="2"/>
      <c r="T2663" s="2"/>
    </row>
    <row r="2664" spans="4:20" x14ac:dyDescent="0.2">
      <c r="D2664" s="2"/>
      <c r="E2664" s="2"/>
      <c r="F2664" s="2"/>
      <c r="G2664" s="2"/>
      <c r="O2664" s="2"/>
      <c r="Q2664" s="2"/>
      <c r="R2664" s="2"/>
      <c r="S2664" s="2"/>
      <c r="T2664" s="2"/>
    </row>
    <row r="2665" spans="4:20" x14ac:dyDescent="0.2">
      <c r="D2665" s="2"/>
      <c r="E2665" s="2"/>
      <c r="F2665" s="2"/>
      <c r="G2665" s="2"/>
      <c r="O2665" s="2"/>
      <c r="Q2665" s="2"/>
      <c r="R2665" s="2"/>
      <c r="S2665" s="2"/>
      <c r="T2665" s="2"/>
    </row>
    <row r="2666" spans="4:20" x14ac:dyDescent="0.2">
      <c r="D2666" s="2"/>
      <c r="E2666" s="2"/>
      <c r="F2666" s="2"/>
      <c r="G2666" s="2"/>
      <c r="O2666" s="2"/>
      <c r="Q2666" s="2"/>
      <c r="R2666" s="2"/>
      <c r="S2666" s="2"/>
      <c r="T2666" s="2"/>
    </row>
    <row r="2667" spans="4:20" x14ac:dyDescent="0.2">
      <c r="D2667" s="2"/>
      <c r="E2667" s="2"/>
      <c r="F2667" s="2"/>
      <c r="G2667" s="2"/>
      <c r="O2667" s="2"/>
      <c r="Q2667" s="2"/>
      <c r="R2667" s="2"/>
      <c r="S2667" s="2"/>
      <c r="T2667" s="2"/>
    </row>
    <row r="2668" spans="4:20" x14ac:dyDescent="0.2">
      <c r="D2668" s="2"/>
      <c r="E2668" s="2"/>
      <c r="F2668" s="2"/>
      <c r="G2668" s="2"/>
      <c r="O2668" s="2"/>
      <c r="Q2668" s="2"/>
      <c r="R2668" s="2"/>
      <c r="S2668" s="2"/>
      <c r="T2668" s="2"/>
    </row>
    <row r="2669" spans="4:20" x14ac:dyDescent="0.2">
      <c r="D2669" s="2"/>
      <c r="E2669" s="2"/>
      <c r="F2669" s="2"/>
      <c r="G2669" s="2"/>
      <c r="O2669" s="2"/>
      <c r="Q2669" s="2"/>
      <c r="R2669" s="2"/>
      <c r="S2669" s="2"/>
      <c r="T2669" s="2"/>
    </row>
    <row r="2670" spans="4:20" x14ac:dyDescent="0.2">
      <c r="D2670" s="2"/>
      <c r="E2670" s="2"/>
      <c r="F2670" s="2"/>
      <c r="G2670" s="2"/>
      <c r="O2670" s="2"/>
      <c r="Q2670" s="2"/>
      <c r="R2670" s="2"/>
      <c r="S2670" s="2"/>
      <c r="T2670" s="2"/>
    </row>
    <row r="2671" spans="4:20" x14ac:dyDescent="0.2">
      <c r="D2671" s="2"/>
      <c r="E2671" s="2"/>
      <c r="F2671" s="2"/>
      <c r="G2671" s="2"/>
      <c r="O2671" s="2"/>
      <c r="Q2671" s="2"/>
      <c r="R2671" s="2"/>
      <c r="S2671" s="2"/>
      <c r="T2671" s="2"/>
    </row>
    <row r="2672" spans="4:20" x14ac:dyDescent="0.2">
      <c r="D2672" s="2"/>
      <c r="E2672" s="2"/>
      <c r="F2672" s="2"/>
      <c r="G2672" s="2"/>
      <c r="O2672" s="2"/>
      <c r="Q2672" s="2"/>
      <c r="R2672" s="2"/>
      <c r="S2672" s="2"/>
      <c r="T2672" s="2"/>
    </row>
    <row r="2673" spans="4:20" x14ac:dyDescent="0.2">
      <c r="D2673" s="2"/>
      <c r="E2673" s="2"/>
      <c r="F2673" s="2"/>
      <c r="G2673" s="2"/>
      <c r="O2673" s="2"/>
      <c r="Q2673" s="2"/>
      <c r="R2673" s="2"/>
      <c r="S2673" s="2"/>
      <c r="T2673" s="2"/>
    </row>
    <row r="2674" spans="4:20" x14ac:dyDescent="0.2">
      <c r="D2674" s="2"/>
      <c r="E2674" s="2"/>
      <c r="F2674" s="2"/>
      <c r="G2674" s="2"/>
      <c r="O2674" s="2"/>
      <c r="Q2674" s="2"/>
      <c r="R2674" s="2"/>
      <c r="S2674" s="2"/>
      <c r="T2674" s="2"/>
    </row>
    <row r="2675" spans="4:20" x14ac:dyDescent="0.2">
      <c r="D2675" s="2"/>
      <c r="E2675" s="2"/>
      <c r="F2675" s="2"/>
      <c r="G2675" s="2"/>
      <c r="O2675" s="2"/>
      <c r="Q2675" s="2"/>
      <c r="R2675" s="2"/>
      <c r="S2675" s="2"/>
      <c r="T2675" s="2"/>
    </row>
    <row r="2676" spans="4:20" x14ac:dyDescent="0.2">
      <c r="D2676" s="2"/>
      <c r="E2676" s="2"/>
      <c r="F2676" s="2"/>
      <c r="G2676" s="2"/>
      <c r="O2676" s="2"/>
      <c r="Q2676" s="2"/>
      <c r="R2676" s="2"/>
      <c r="S2676" s="2"/>
      <c r="T2676" s="2"/>
    </row>
    <row r="2677" spans="4:20" x14ac:dyDescent="0.2">
      <c r="D2677" s="2"/>
      <c r="E2677" s="2"/>
      <c r="F2677" s="2"/>
      <c r="G2677" s="2"/>
      <c r="O2677" s="2"/>
      <c r="Q2677" s="2"/>
      <c r="R2677" s="2"/>
      <c r="S2677" s="2"/>
      <c r="T2677" s="2"/>
    </row>
    <row r="2678" spans="4:20" x14ac:dyDescent="0.2">
      <c r="D2678" s="2"/>
      <c r="E2678" s="2"/>
      <c r="F2678" s="2"/>
      <c r="G2678" s="2"/>
      <c r="O2678" s="2"/>
      <c r="Q2678" s="2"/>
      <c r="R2678" s="2"/>
      <c r="S2678" s="2"/>
      <c r="T2678" s="2"/>
    </row>
    <row r="2679" spans="4:20" x14ac:dyDescent="0.2">
      <c r="D2679" s="2"/>
      <c r="E2679" s="2"/>
      <c r="F2679" s="2"/>
      <c r="G2679" s="2"/>
      <c r="O2679" s="2"/>
      <c r="Q2679" s="2"/>
      <c r="R2679" s="2"/>
      <c r="S2679" s="2"/>
      <c r="T2679" s="2"/>
    </row>
    <row r="2680" spans="4:20" x14ac:dyDescent="0.2">
      <c r="D2680" s="2"/>
      <c r="E2680" s="2"/>
      <c r="F2680" s="2"/>
      <c r="G2680" s="2"/>
      <c r="O2680" s="2"/>
      <c r="Q2680" s="2"/>
      <c r="R2680" s="2"/>
      <c r="S2680" s="2"/>
      <c r="T2680" s="2"/>
    </row>
    <row r="2681" spans="4:20" x14ac:dyDescent="0.2">
      <c r="D2681" s="2"/>
      <c r="E2681" s="2"/>
      <c r="F2681" s="2"/>
      <c r="G2681" s="2"/>
      <c r="O2681" s="2"/>
      <c r="Q2681" s="2"/>
      <c r="R2681" s="2"/>
      <c r="S2681" s="2"/>
      <c r="T2681" s="2"/>
    </row>
    <row r="2682" spans="4:20" x14ac:dyDescent="0.2">
      <c r="D2682" s="2"/>
      <c r="E2682" s="2"/>
      <c r="F2682" s="2"/>
      <c r="G2682" s="2"/>
      <c r="O2682" s="2"/>
      <c r="Q2682" s="2"/>
      <c r="R2682" s="2"/>
      <c r="S2682" s="2"/>
      <c r="T2682" s="2"/>
    </row>
    <row r="2683" spans="4:20" x14ac:dyDescent="0.2">
      <c r="D2683" s="2"/>
      <c r="E2683" s="2"/>
      <c r="F2683" s="2"/>
      <c r="G2683" s="2"/>
      <c r="O2683" s="2"/>
      <c r="Q2683" s="2"/>
      <c r="R2683" s="2"/>
      <c r="S2683" s="2"/>
      <c r="T2683" s="2"/>
    </row>
    <row r="2684" spans="4:20" x14ac:dyDescent="0.2">
      <c r="D2684" s="2"/>
      <c r="E2684" s="2"/>
      <c r="F2684" s="2"/>
      <c r="G2684" s="2"/>
      <c r="O2684" s="2"/>
      <c r="Q2684" s="2"/>
      <c r="R2684" s="2"/>
      <c r="S2684" s="2"/>
      <c r="T2684" s="2"/>
    </row>
    <row r="2685" spans="4:20" x14ac:dyDescent="0.2">
      <c r="D2685" s="2"/>
      <c r="E2685" s="2"/>
      <c r="F2685" s="2"/>
      <c r="G2685" s="2"/>
      <c r="O2685" s="2"/>
      <c r="Q2685" s="2"/>
      <c r="R2685" s="2"/>
      <c r="S2685" s="2"/>
      <c r="T2685" s="2"/>
    </row>
    <row r="2686" spans="4:20" x14ac:dyDescent="0.2">
      <c r="D2686" s="2"/>
      <c r="E2686" s="2"/>
      <c r="F2686" s="2"/>
      <c r="G2686" s="2"/>
      <c r="O2686" s="2"/>
      <c r="Q2686" s="2"/>
      <c r="R2686" s="2"/>
      <c r="S2686" s="2"/>
      <c r="T2686" s="2"/>
    </row>
    <row r="2687" spans="4:20" x14ac:dyDescent="0.2">
      <c r="D2687" s="2"/>
      <c r="E2687" s="2"/>
      <c r="F2687" s="2"/>
      <c r="G2687" s="2"/>
      <c r="O2687" s="2"/>
      <c r="Q2687" s="2"/>
      <c r="R2687" s="2"/>
      <c r="S2687" s="2"/>
      <c r="T2687" s="2"/>
    </row>
    <row r="2688" spans="4:20" x14ac:dyDescent="0.2">
      <c r="D2688" s="2"/>
      <c r="E2688" s="2"/>
      <c r="F2688" s="2"/>
      <c r="G2688" s="2"/>
      <c r="O2688" s="2"/>
      <c r="Q2688" s="2"/>
      <c r="R2688" s="2"/>
      <c r="S2688" s="2"/>
      <c r="T2688" s="2"/>
    </row>
    <row r="2689" spans="4:20" x14ac:dyDescent="0.2">
      <c r="D2689" s="2"/>
      <c r="E2689" s="2"/>
      <c r="F2689" s="2"/>
      <c r="G2689" s="2"/>
      <c r="O2689" s="2"/>
      <c r="Q2689" s="2"/>
      <c r="R2689" s="2"/>
      <c r="S2689" s="2"/>
      <c r="T2689" s="2"/>
    </row>
    <row r="2690" spans="4:20" x14ac:dyDescent="0.2">
      <c r="D2690" s="2"/>
      <c r="E2690" s="2"/>
      <c r="F2690" s="2"/>
      <c r="G2690" s="2"/>
      <c r="O2690" s="2"/>
      <c r="Q2690" s="2"/>
      <c r="R2690" s="2"/>
      <c r="S2690" s="2"/>
      <c r="T2690" s="2"/>
    </row>
    <row r="2691" spans="4:20" x14ac:dyDescent="0.2">
      <c r="D2691" s="2"/>
      <c r="E2691" s="2"/>
      <c r="F2691" s="2"/>
      <c r="G2691" s="2"/>
      <c r="O2691" s="2"/>
      <c r="Q2691" s="2"/>
      <c r="R2691" s="2"/>
      <c r="S2691" s="2"/>
      <c r="T2691" s="2"/>
    </row>
    <row r="2692" spans="4:20" x14ac:dyDescent="0.2">
      <c r="D2692" s="2"/>
      <c r="E2692" s="2"/>
      <c r="F2692" s="2"/>
      <c r="G2692" s="2"/>
      <c r="O2692" s="2"/>
      <c r="Q2692" s="2"/>
      <c r="R2692" s="2"/>
      <c r="S2692" s="2"/>
      <c r="T2692" s="2"/>
    </row>
    <row r="2693" spans="4:20" x14ac:dyDescent="0.2">
      <c r="D2693" s="2"/>
      <c r="E2693" s="2"/>
      <c r="F2693" s="2"/>
      <c r="G2693" s="2"/>
      <c r="O2693" s="2"/>
      <c r="Q2693" s="2"/>
      <c r="R2693" s="2"/>
      <c r="S2693" s="2"/>
      <c r="T2693" s="2"/>
    </row>
    <row r="2694" spans="4:20" x14ac:dyDescent="0.2">
      <c r="D2694" s="2"/>
      <c r="E2694" s="2"/>
      <c r="F2694" s="2"/>
      <c r="G2694" s="2"/>
      <c r="O2694" s="2"/>
      <c r="Q2694" s="2"/>
      <c r="R2694" s="2"/>
      <c r="S2694" s="2"/>
      <c r="T2694" s="2"/>
    </row>
    <row r="2695" spans="4:20" x14ac:dyDescent="0.2">
      <c r="D2695" s="2"/>
      <c r="E2695" s="2"/>
      <c r="F2695" s="2"/>
      <c r="G2695" s="2"/>
      <c r="O2695" s="2"/>
      <c r="Q2695" s="2"/>
      <c r="R2695" s="2"/>
      <c r="S2695" s="2"/>
      <c r="T2695" s="2"/>
    </row>
    <row r="2696" spans="4:20" x14ac:dyDescent="0.2">
      <c r="D2696" s="2"/>
      <c r="E2696" s="2"/>
      <c r="F2696" s="2"/>
      <c r="G2696" s="2"/>
      <c r="O2696" s="2"/>
      <c r="Q2696" s="2"/>
      <c r="R2696" s="2"/>
      <c r="S2696" s="2"/>
      <c r="T2696" s="2"/>
    </row>
    <row r="2697" spans="4:20" x14ac:dyDescent="0.2">
      <c r="D2697" s="2"/>
      <c r="E2697" s="2"/>
      <c r="F2697" s="2"/>
      <c r="G2697" s="2"/>
      <c r="O2697" s="2"/>
      <c r="Q2697" s="2"/>
      <c r="R2697" s="2"/>
      <c r="S2697" s="2"/>
      <c r="T2697" s="2"/>
    </row>
    <row r="2698" spans="4:20" x14ac:dyDescent="0.2">
      <c r="D2698" s="2"/>
      <c r="E2698" s="2"/>
      <c r="F2698" s="2"/>
      <c r="G2698" s="2"/>
      <c r="O2698" s="2"/>
      <c r="Q2698" s="2"/>
      <c r="R2698" s="2"/>
      <c r="S2698" s="2"/>
      <c r="T2698" s="2"/>
    </row>
    <row r="2699" spans="4:20" x14ac:dyDescent="0.2">
      <c r="D2699" s="2"/>
      <c r="E2699" s="2"/>
      <c r="F2699" s="2"/>
      <c r="G2699" s="2"/>
      <c r="O2699" s="2"/>
      <c r="Q2699" s="2"/>
      <c r="R2699" s="2"/>
      <c r="S2699" s="2"/>
      <c r="T2699" s="2"/>
    </row>
    <row r="2700" spans="4:20" x14ac:dyDescent="0.2">
      <c r="D2700" s="2"/>
      <c r="E2700" s="2"/>
      <c r="F2700" s="2"/>
      <c r="G2700" s="2"/>
      <c r="O2700" s="2"/>
      <c r="Q2700" s="2"/>
      <c r="R2700" s="2"/>
      <c r="S2700" s="2"/>
      <c r="T2700" s="2"/>
    </row>
    <row r="2701" spans="4:20" x14ac:dyDescent="0.2">
      <c r="D2701" s="2"/>
      <c r="E2701" s="2"/>
      <c r="F2701" s="2"/>
      <c r="G2701" s="2"/>
      <c r="O2701" s="2"/>
      <c r="Q2701" s="2"/>
      <c r="R2701" s="2"/>
      <c r="S2701" s="2"/>
      <c r="T2701" s="2"/>
    </row>
    <row r="2702" spans="4:20" x14ac:dyDescent="0.2">
      <c r="D2702" s="2"/>
      <c r="E2702" s="2"/>
      <c r="F2702" s="2"/>
      <c r="G2702" s="2"/>
      <c r="O2702" s="2"/>
      <c r="Q2702" s="2"/>
      <c r="R2702" s="2"/>
      <c r="S2702" s="2"/>
      <c r="T2702" s="2"/>
    </row>
    <row r="2703" spans="4:20" x14ac:dyDescent="0.2">
      <c r="D2703" s="2"/>
      <c r="E2703" s="2"/>
      <c r="F2703" s="2"/>
      <c r="G2703" s="2"/>
      <c r="O2703" s="2"/>
      <c r="Q2703" s="2"/>
      <c r="R2703" s="2"/>
      <c r="S2703" s="2"/>
      <c r="T2703" s="2"/>
    </row>
    <row r="2704" spans="4:20" x14ac:dyDescent="0.2">
      <c r="D2704" s="2"/>
      <c r="E2704" s="2"/>
      <c r="F2704" s="2"/>
      <c r="G2704" s="2"/>
      <c r="O2704" s="2"/>
      <c r="Q2704" s="2"/>
      <c r="R2704" s="2"/>
      <c r="S2704" s="2"/>
      <c r="T2704" s="2"/>
    </row>
    <row r="2705" spans="4:20" x14ac:dyDescent="0.2">
      <c r="D2705" s="2"/>
      <c r="E2705" s="2"/>
      <c r="F2705" s="2"/>
      <c r="G2705" s="2"/>
      <c r="O2705" s="2"/>
      <c r="Q2705" s="2"/>
      <c r="R2705" s="2"/>
      <c r="S2705" s="2"/>
      <c r="T2705" s="2"/>
    </row>
    <row r="2706" spans="4:20" x14ac:dyDescent="0.2">
      <c r="D2706" s="2"/>
      <c r="E2706" s="2"/>
      <c r="F2706" s="2"/>
      <c r="G2706" s="2"/>
      <c r="O2706" s="2"/>
      <c r="Q2706" s="2"/>
      <c r="R2706" s="2"/>
      <c r="S2706" s="2"/>
      <c r="T2706" s="2"/>
    </row>
    <row r="2707" spans="4:20" x14ac:dyDescent="0.2">
      <c r="D2707" s="2"/>
      <c r="E2707" s="2"/>
      <c r="F2707" s="2"/>
      <c r="G2707" s="2"/>
      <c r="O2707" s="2"/>
      <c r="Q2707" s="2"/>
      <c r="R2707" s="2"/>
      <c r="S2707" s="2"/>
      <c r="T2707" s="2"/>
    </row>
    <row r="2708" spans="4:20" x14ac:dyDescent="0.2">
      <c r="D2708" s="2"/>
      <c r="E2708" s="2"/>
      <c r="F2708" s="2"/>
      <c r="G2708" s="2"/>
      <c r="O2708" s="2"/>
      <c r="Q2708" s="2"/>
      <c r="R2708" s="2"/>
      <c r="S2708" s="2"/>
      <c r="T2708" s="2"/>
    </row>
    <row r="2709" spans="4:20" x14ac:dyDescent="0.2">
      <c r="D2709" s="2"/>
      <c r="E2709" s="2"/>
      <c r="F2709" s="2"/>
      <c r="G2709" s="2"/>
      <c r="O2709" s="2"/>
      <c r="Q2709" s="2"/>
      <c r="R2709" s="2"/>
      <c r="S2709" s="2"/>
      <c r="T2709" s="2"/>
    </row>
    <row r="2710" spans="4:20" x14ac:dyDescent="0.2">
      <c r="D2710" s="2"/>
      <c r="E2710" s="2"/>
      <c r="F2710" s="2"/>
      <c r="G2710" s="2"/>
      <c r="O2710" s="2"/>
      <c r="Q2710" s="2"/>
      <c r="R2710" s="2"/>
      <c r="S2710" s="2"/>
      <c r="T2710" s="2"/>
    </row>
    <row r="2711" spans="4:20" x14ac:dyDescent="0.2">
      <c r="D2711" s="2"/>
      <c r="E2711" s="2"/>
      <c r="F2711" s="2"/>
      <c r="G2711" s="2"/>
      <c r="O2711" s="2"/>
      <c r="Q2711" s="2"/>
      <c r="R2711" s="2"/>
      <c r="S2711" s="2"/>
      <c r="T2711" s="2"/>
    </row>
    <row r="2712" spans="4:20" x14ac:dyDescent="0.2">
      <c r="D2712" s="2"/>
      <c r="E2712" s="2"/>
      <c r="F2712" s="2"/>
      <c r="G2712" s="2"/>
      <c r="O2712" s="2"/>
      <c r="Q2712" s="2"/>
      <c r="R2712" s="2"/>
      <c r="S2712" s="2"/>
      <c r="T2712" s="2"/>
    </row>
    <row r="2713" spans="4:20" x14ac:dyDescent="0.2">
      <c r="D2713" s="2"/>
      <c r="E2713" s="2"/>
      <c r="F2713" s="2"/>
      <c r="G2713" s="2"/>
      <c r="O2713" s="2"/>
      <c r="Q2713" s="2"/>
      <c r="R2713" s="2"/>
      <c r="S2713" s="2"/>
      <c r="T2713" s="2"/>
    </row>
    <row r="2714" spans="4:20" x14ac:dyDescent="0.2">
      <c r="D2714" s="2"/>
      <c r="E2714" s="2"/>
      <c r="F2714" s="2"/>
      <c r="G2714" s="2"/>
      <c r="O2714" s="2"/>
      <c r="Q2714" s="2"/>
      <c r="R2714" s="2"/>
      <c r="S2714" s="2"/>
      <c r="T2714" s="2"/>
    </row>
    <row r="2715" spans="4:20" x14ac:dyDescent="0.2">
      <c r="D2715" s="2"/>
      <c r="E2715" s="2"/>
      <c r="F2715" s="2"/>
      <c r="G2715" s="2"/>
      <c r="O2715" s="2"/>
      <c r="Q2715" s="2"/>
      <c r="R2715" s="2"/>
      <c r="S2715" s="2"/>
      <c r="T2715" s="2"/>
    </row>
    <row r="2716" spans="4:20" x14ac:dyDescent="0.2">
      <c r="D2716" s="2"/>
      <c r="E2716" s="2"/>
      <c r="F2716" s="2"/>
      <c r="G2716" s="2"/>
      <c r="O2716" s="2"/>
      <c r="Q2716" s="2"/>
      <c r="R2716" s="2"/>
      <c r="S2716" s="2"/>
      <c r="T2716" s="2"/>
    </row>
    <row r="2717" spans="4:20" x14ac:dyDescent="0.2">
      <c r="D2717" s="2"/>
      <c r="E2717" s="2"/>
      <c r="F2717" s="2"/>
      <c r="G2717" s="2"/>
      <c r="O2717" s="2"/>
      <c r="Q2717" s="2"/>
      <c r="R2717" s="2"/>
      <c r="S2717" s="2"/>
      <c r="T2717" s="2"/>
    </row>
    <row r="2718" spans="4:20" x14ac:dyDescent="0.2">
      <c r="D2718" s="2"/>
      <c r="E2718" s="2"/>
      <c r="F2718" s="2"/>
      <c r="G2718" s="2"/>
      <c r="O2718" s="2"/>
      <c r="Q2718" s="2"/>
      <c r="R2718" s="2"/>
      <c r="S2718" s="2"/>
      <c r="T2718" s="2"/>
    </row>
    <row r="2719" spans="4:20" x14ac:dyDescent="0.2">
      <c r="D2719" s="2"/>
      <c r="E2719" s="2"/>
      <c r="F2719" s="2"/>
      <c r="G2719" s="2"/>
      <c r="O2719" s="2"/>
      <c r="Q2719" s="2"/>
      <c r="R2719" s="2"/>
      <c r="S2719" s="2"/>
      <c r="T2719" s="2"/>
    </row>
    <row r="2720" spans="4:20" x14ac:dyDescent="0.2">
      <c r="D2720" s="2"/>
      <c r="E2720" s="2"/>
      <c r="F2720" s="2"/>
      <c r="G2720" s="2"/>
      <c r="O2720" s="2"/>
      <c r="Q2720" s="2"/>
      <c r="R2720" s="2"/>
      <c r="S2720" s="2"/>
      <c r="T2720" s="2"/>
    </row>
    <row r="2721" spans="4:20" x14ac:dyDescent="0.2">
      <c r="D2721" s="2"/>
      <c r="E2721" s="2"/>
      <c r="F2721" s="2"/>
      <c r="G2721" s="2"/>
      <c r="O2721" s="2"/>
      <c r="Q2721" s="2"/>
      <c r="R2721" s="2"/>
      <c r="S2721" s="2"/>
      <c r="T2721" s="2"/>
    </row>
    <row r="2722" spans="4:20" x14ac:dyDescent="0.2">
      <c r="D2722" s="2"/>
      <c r="E2722" s="2"/>
      <c r="F2722" s="2"/>
      <c r="G2722" s="2"/>
      <c r="O2722" s="2"/>
      <c r="Q2722" s="2"/>
      <c r="R2722" s="2"/>
      <c r="S2722" s="2"/>
      <c r="T2722" s="2"/>
    </row>
    <row r="2723" spans="4:20" x14ac:dyDescent="0.2">
      <c r="D2723" s="2"/>
      <c r="E2723" s="2"/>
      <c r="F2723" s="2"/>
      <c r="G2723" s="2"/>
      <c r="O2723" s="2"/>
      <c r="Q2723" s="2"/>
      <c r="R2723" s="2"/>
      <c r="S2723" s="2"/>
      <c r="T2723" s="2"/>
    </row>
    <row r="2724" spans="4:20" x14ac:dyDescent="0.2">
      <c r="D2724" s="2"/>
      <c r="E2724" s="2"/>
      <c r="F2724" s="2"/>
      <c r="G2724" s="2"/>
      <c r="O2724" s="2"/>
      <c r="Q2724" s="2"/>
      <c r="R2724" s="2"/>
      <c r="S2724" s="2"/>
      <c r="T2724" s="2"/>
    </row>
    <row r="2725" spans="4:20" x14ac:dyDescent="0.2">
      <c r="D2725" s="2"/>
      <c r="E2725" s="2"/>
      <c r="F2725" s="2"/>
      <c r="G2725" s="2"/>
      <c r="O2725" s="2"/>
      <c r="Q2725" s="2"/>
      <c r="R2725" s="2"/>
      <c r="S2725" s="2"/>
      <c r="T2725" s="2"/>
    </row>
    <row r="2726" spans="4:20" x14ac:dyDescent="0.2">
      <c r="D2726" s="2"/>
      <c r="E2726" s="2"/>
      <c r="F2726" s="2"/>
      <c r="G2726" s="2"/>
      <c r="O2726" s="2"/>
      <c r="Q2726" s="2"/>
      <c r="R2726" s="2"/>
      <c r="S2726" s="2"/>
      <c r="T2726" s="2"/>
    </row>
    <row r="2727" spans="4:20" x14ac:dyDescent="0.2">
      <c r="D2727" s="2"/>
      <c r="E2727" s="2"/>
      <c r="F2727" s="2"/>
      <c r="G2727" s="2"/>
      <c r="O2727" s="2"/>
      <c r="Q2727" s="2"/>
      <c r="R2727" s="2"/>
      <c r="S2727" s="2"/>
      <c r="T2727" s="2"/>
    </row>
    <row r="2728" spans="4:20" x14ac:dyDescent="0.2">
      <c r="D2728" s="2"/>
      <c r="E2728" s="2"/>
      <c r="F2728" s="2"/>
      <c r="G2728" s="2"/>
      <c r="O2728" s="2"/>
      <c r="Q2728" s="2"/>
      <c r="R2728" s="2"/>
      <c r="S2728" s="2"/>
      <c r="T2728" s="2"/>
    </row>
    <row r="2729" spans="4:20" x14ac:dyDescent="0.2">
      <c r="D2729" s="2"/>
      <c r="E2729" s="2"/>
      <c r="F2729" s="2"/>
      <c r="G2729" s="2"/>
      <c r="O2729" s="2"/>
      <c r="Q2729" s="2"/>
      <c r="R2729" s="2"/>
      <c r="S2729" s="2"/>
      <c r="T2729" s="2"/>
    </row>
    <row r="2730" spans="4:20" x14ac:dyDescent="0.2">
      <c r="D2730" s="2"/>
      <c r="E2730" s="2"/>
      <c r="F2730" s="2"/>
      <c r="G2730" s="2"/>
      <c r="O2730" s="2"/>
      <c r="Q2730" s="2"/>
      <c r="R2730" s="2"/>
      <c r="S2730" s="2"/>
      <c r="T2730" s="2"/>
    </row>
    <row r="2731" spans="4:20" x14ac:dyDescent="0.2">
      <c r="D2731" s="2"/>
      <c r="E2731" s="2"/>
      <c r="F2731" s="2"/>
      <c r="G2731" s="2"/>
      <c r="O2731" s="2"/>
      <c r="Q2731" s="2"/>
      <c r="R2731" s="2"/>
      <c r="S2731" s="2"/>
      <c r="T2731" s="2"/>
    </row>
    <row r="2732" spans="4:20" x14ac:dyDescent="0.2">
      <c r="D2732" s="2"/>
      <c r="E2732" s="2"/>
      <c r="F2732" s="2"/>
      <c r="G2732" s="2"/>
      <c r="O2732" s="2"/>
      <c r="Q2732" s="2"/>
      <c r="R2732" s="2"/>
      <c r="S2732" s="2"/>
      <c r="T2732" s="2"/>
    </row>
    <row r="2733" spans="4:20" x14ac:dyDescent="0.2">
      <c r="D2733" s="2"/>
      <c r="E2733" s="2"/>
      <c r="F2733" s="2"/>
      <c r="G2733" s="2"/>
      <c r="O2733" s="2"/>
      <c r="Q2733" s="2"/>
      <c r="R2733" s="2"/>
      <c r="S2733" s="2"/>
      <c r="T2733" s="2"/>
    </row>
    <row r="2734" spans="4:20" x14ac:dyDescent="0.2">
      <c r="D2734" s="2"/>
      <c r="E2734" s="2"/>
      <c r="F2734" s="2"/>
      <c r="G2734" s="2"/>
      <c r="O2734" s="2"/>
      <c r="Q2734" s="2"/>
      <c r="R2734" s="2"/>
      <c r="S2734" s="2"/>
      <c r="T2734" s="2"/>
    </row>
    <row r="2735" spans="4:20" x14ac:dyDescent="0.2">
      <c r="D2735" s="2"/>
      <c r="E2735" s="2"/>
      <c r="F2735" s="2"/>
      <c r="G2735" s="2"/>
      <c r="O2735" s="2"/>
      <c r="Q2735" s="2"/>
      <c r="R2735" s="2"/>
      <c r="S2735" s="2"/>
      <c r="T2735" s="2"/>
    </row>
    <row r="2736" spans="4:20" x14ac:dyDescent="0.2">
      <c r="D2736" s="2"/>
      <c r="E2736" s="2"/>
      <c r="F2736" s="2"/>
      <c r="G2736" s="2"/>
      <c r="O2736" s="2"/>
      <c r="Q2736" s="2"/>
      <c r="R2736" s="2"/>
      <c r="S2736" s="2"/>
      <c r="T2736" s="2"/>
    </row>
    <row r="2737" spans="4:20" x14ac:dyDescent="0.2">
      <c r="D2737" s="2"/>
      <c r="E2737" s="2"/>
      <c r="F2737" s="2"/>
      <c r="G2737" s="2"/>
      <c r="O2737" s="2"/>
      <c r="Q2737" s="2"/>
      <c r="R2737" s="2"/>
      <c r="S2737" s="2"/>
      <c r="T2737" s="2"/>
    </row>
    <row r="2738" spans="4:20" x14ac:dyDescent="0.2">
      <c r="D2738" s="2"/>
      <c r="E2738" s="2"/>
      <c r="F2738" s="2"/>
      <c r="G2738" s="2"/>
      <c r="O2738" s="2"/>
      <c r="Q2738" s="2"/>
      <c r="R2738" s="2"/>
      <c r="S2738" s="2"/>
      <c r="T2738" s="2"/>
    </row>
    <row r="2739" spans="4:20" x14ac:dyDescent="0.2">
      <c r="D2739" s="2"/>
      <c r="E2739" s="2"/>
      <c r="F2739" s="2"/>
      <c r="G2739" s="2"/>
      <c r="O2739" s="2"/>
      <c r="Q2739" s="2"/>
      <c r="R2739" s="2"/>
      <c r="S2739" s="2"/>
      <c r="T2739" s="2"/>
    </row>
    <row r="2740" spans="4:20" x14ac:dyDescent="0.2">
      <c r="D2740" s="2"/>
      <c r="E2740" s="2"/>
      <c r="F2740" s="2"/>
      <c r="G2740" s="2"/>
      <c r="O2740" s="2"/>
      <c r="Q2740" s="2"/>
      <c r="R2740" s="2"/>
      <c r="S2740" s="2"/>
      <c r="T2740" s="2"/>
    </row>
    <row r="2741" spans="4:20" x14ac:dyDescent="0.2">
      <c r="D2741" s="2"/>
      <c r="E2741" s="2"/>
      <c r="F2741" s="2"/>
      <c r="G2741" s="2"/>
      <c r="O2741" s="2"/>
      <c r="Q2741" s="2"/>
      <c r="R2741" s="2"/>
      <c r="S2741" s="2"/>
      <c r="T2741" s="2"/>
    </row>
    <row r="2742" spans="4:20" x14ac:dyDescent="0.2">
      <c r="D2742" s="2"/>
      <c r="E2742" s="2"/>
      <c r="F2742" s="2"/>
      <c r="G2742" s="2"/>
      <c r="O2742" s="2"/>
      <c r="Q2742" s="2"/>
      <c r="R2742" s="2"/>
      <c r="S2742" s="2"/>
      <c r="T2742" s="2"/>
    </row>
    <row r="2743" spans="4:20" x14ac:dyDescent="0.2">
      <c r="D2743" s="2"/>
      <c r="E2743" s="2"/>
      <c r="F2743" s="2"/>
      <c r="G2743" s="2"/>
      <c r="O2743" s="2"/>
      <c r="Q2743" s="2"/>
      <c r="R2743" s="2"/>
      <c r="S2743" s="2"/>
      <c r="T2743" s="2"/>
    </row>
    <row r="2744" spans="4:20" x14ac:dyDescent="0.2">
      <c r="D2744" s="2"/>
      <c r="E2744" s="2"/>
      <c r="F2744" s="2"/>
      <c r="G2744" s="2"/>
      <c r="O2744" s="2"/>
      <c r="Q2744" s="2"/>
      <c r="R2744" s="2"/>
      <c r="S2744" s="2"/>
      <c r="T2744" s="2"/>
    </row>
    <row r="2745" spans="4:20" x14ac:dyDescent="0.2">
      <c r="D2745" s="2"/>
      <c r="E2745" s="2"/>
      <c r="F2745" s="2"/>
      <c r="G2745" s="2"/>
      <c r="O2745" s="2"/>
      <c r="Q2745" s="2"/>
      <c r="R2745" s="2"/>
      <c r="S2745" s="2"/>
      <c r="T2745" s="2"/>
    </row>
    <row r="2746" spans="4:20" x14ac:dyDescent="0.2">
      <c r="D2746" s="2"/>
      <c r="E2746" s="2"/>
      <c r="F2746" s="2"/>
      <c r="G2746" s="2"/>
      <c r="O2746" s="2"/>
      <c r="Q2746" s="2"/>
      <c r="R2746" s="2"/>
      <c r="S2746" s="2"/>
      <c r="T2746" s="2"/>
    </row>
    <row r="2747" spans="4:20" x14ac:dyDescent="0.2">
      <c r="D2747" s="2"/>
      <c r="E2747" s="2"/>
      <c r="F2747" s="2"/>
      <c r="G2747" s="2"/>
      <c r="O2747" s="2"/>
      <c r="Q2747" s="2"/>
      <c r="R2747" s="2"/>
      <c r="S2747" s="2"/>
      <c r="T2747" s="2"/>
    </row>
    <row r="2748" spans="4:20" x14ac:dyDescent="0.2">
      <c r="D2748" s="2"/>
      <c r="E2748" s="2"/>
      <c r="F2748" s="2"/>
      <c r="G2748" s="2"/>
      <c r="O2748" s="2"/>
      <c r="Q2748" s="2"/>
      <c r="R2748" s="2"/>
      <c r="S2748" s="2"/>
      <c r="T2748" s="2"/>
    </row>
    <row r="2749" spans="4:20" x14ac:dyDescent="0.2">
      <c r="D2749" s="2"/>
      <c r="E2749" s="2"/>
      <c r="F2749" s="2"/>
      <c r="G2749" s="2"/>
      <c r="O2749" s="2"/>
      <c r="Q2749" s="2"/>
      <c r="R2749" s="2"/>
      <c r="S2749" s="2"/>
      <c r="T2749" s="2"/>
    </row>
    <row r="2750" spans="4:20" x14ac:dyDescent="0.2">
      <c r="D2750" s="2"/>
      <c r="E2750" s="2"/>
      <c r="F2750" s="2"/>
      <c r="G2750" s="2"/>
      <c r="O2750" s="2"/>
      <c r="Q2750" s="2"/>
      <c r="R2750" s="2"/>
      <c r="S2750" s="2"/>
      <c r="T2750" s="2"/>
    </row>
    <row r="2751" spans="4:20" x14ac:dyDescent="0.2">
      <c r="D2751" s="2"/>
      <c r="E2751" s="2"/>
      <c r="F2751" s="2"/>
      <c r="G2751" s="2"/>
      <c r="O2751" s="2"/>
      <c r="Q2751" s="2"/>
      <c r="R2751" s="2"/>
      <c r="S2751" s="2"/>
      <c r="T2751" s="2"/>
    </row>
    <row r="2752" spans="4:20" x14ac:dyDescent="0.2">
      <c r="D2752" s="2"/>
      <c r="E2752" s="2"/>
      <c r="F2752" s="2"/>
      <c r="G2752" s="2"/>
      <c r="O2752" s="2"/>
      <c r="Q2752" s="2"/>
      <c r="R2752" s="2"/>
      <c r="S2752" s="2"/>
      <c r="T2752" s="2"/>
    </row>
    <row r="2753" spans="4:20" x14ac:dyDescent="0.2">
      <c r="D2753" s="2"/>
      <c r="E2753" s="2"/>
      <c r="F2753" s="2"/>
      <c r="G2753" s="2"/>
      <c r="O2753" s="2"/>
      <c r="Q2753" s="2"/>
      <c r="R2753" s="2"/>
      <c r="S2753" s="2"/>
      <c r="T2753" s="2"/>
    </row>
    <row r="2754" spans="4:20" x14ac:dyDescent="0.2">
      <c r="D2754" s="2"/>
      <c r="E2754" s="2"/>
      <c r="F2754" s="2"/>
      <c r="G2754" s="2"/>
      <c r="O2754" s="2"/>
      <c r="Q2754" s="2"/>
      <c r="R2754" s="2"/>
      <c r="S2754" s="2"/>
      <c r="T2754" s="2"/>
    </row>
    <row r="2755" spans="4:20" x14ac:dyDescent="0.2">
      <c r="D2755" s="2"/>
      <c r="E2755" s="2"/>
      <c r="F2755" s="2"/>
      <c r="G2755" s="2"/>
      <c r="O2755" s="2"/>
      <c r="Q2755" s="2"/>
      <c r="R2755" s="2"/>
      <c r="S2755" s="2"/>
      <c r="T2755" s="2"/>
    </row>
    <row r="2756" spans="4:20" x14ac:dyDescent="0.2">
      <c r="D2756" s="2"/>
      <c r="E2756" s="2"/>
      <c r="F2756" s="2"/>
      <c r="G2756" s="2"/>
      <c r="O2756" s="2"/>
      <c r="Q2756" s="2"/>
      <c r="R2756" s="2"/>
      <c r="S2756" s="2"/>
      <c r="T2756" s="2"/>
    </row>
    <row r="2757" spans="4:20" x14ac:dyDescent="0.2">
      <c r="D2757" s="2"/>
      <c r="E2757" s="2"/>
      <c r="F2757" s="2"/>
      <c r="G2757" s="2"/>
      <c r="O2757" s="2"/>
      <c r="Q2757" s="2"/>
      <c r="R2757" s="2"/>
      <c r="S2757" s="2"/>
      <c r="T2757" s="2"/>
    </row>
    <row r="2758" spans="4:20" x14ac:dyDescent="0.2">
      <c r="D2758" s="2"/>
      <c r="E2758" s="2"/>
      <c r="F2758" s="2"/>
      <c r="G2758" s="2"/>
      <c r="O2758" s="2"/>
      <c r="Q2758" s="2"/>
      <c r="R2758" s="2"/>
      <c r="S2758" s="2"/>
      <c r="T2758" s="2"/>
    </row>
    <row r="2759" spans="4:20" x14ac:dyDescent="0.2">
      <c r="D2759" s="2"/>
      <c r="E2759" s="2"/>
      <c r="F2759" s="2"/>
      <c r="G2759" s="2"/>
      <c r="O2759" s="2"/>
      <c r="Q2759" s="2"/>
      <c r="R2759" s="2"/>
      <c r="S2759" s="2"/>
      <c r="T2759" s="2"/>
    </row>
    <row r="2760" spans="4:20" x14ac:dyDescent="0.2">
      <c r="D2760" s="2"/>
      <c r="E2760" s="2"/>
      <c r="F2760" s="2"/>
      <c r="G2760" s="2"/>
      <c r="O2760" s="2"/>
      <c r="Q2760" s="2"/>
      <c r="R2760" s="2"/>
      <c r="S2760" s="2"/>
      <c r="T2760" s="2"/>
    </row>
    <row r="2761" spans="4:20" x14ac:dyDescent="0.2">
      <c r="D2761" s="2"/>
      <c r="E2761" s="2"/>
      <c r="F2761" s="2"/>
      <c r="G2761" s="2"/>
      <c r="O2761" s="2"/>
      <c r="Q2761" s="2"/>
      <c r="R2761" s="2"/>
      <c r="S2761" s="2"/>
      <c r="T2761" s="2"/>
    </row>
    <row r="2762" spans="4:20" x14ac:dyDescent="0.2">
      <c r="D2762" s="2"/>
      <c r="E2762" s="2"/>
      <c r="F2762" s="2"/>
      <c r="G2762" s="2"/>
      <c r="O2762" s="2"/>
      <c r="Q2762" s="2"/>
      <c r="R2762" s="2"/>
      <c r="S2762" s="2"/>
      <c r="T2762" s="2"/>
    </row>
    <row r="2763" spans="4:20" x14ac:dyDescent="0.2">
      <c r="D2763" s="2"/>
      <c r="E2763" s="2"/>
      <c r="F2763" s="2"/>
      <c r="G2763" s="2"/>
      <c r="O2763" s="2"/>
      <c r="Q2763" s="2"/>
      <c r="R2763" s="2"/>
      <c r="S2763" s="2"/>
      <c r="T2763" s="2"/>
    </row>
    <row r="2764" spans="4:20" x14ac:dyDescent="0.2">
      <c r="D2764" s="2"/>
      <c r="E2764" s="2"/>
      <c r="F2764" s="2"/>
      <c r="G2764" s="2"/>
      <c r="O2764" s="2"/>
      <c r="Q2764" s="2"/>
      <c r="R2764" s="2"/>
      <c r="S2764" s="2"/>
      <c r="T2764" s="2"/>
    </row>
    <row r="2765" spans="4:20" x14ac:dyDescent="0.2">
      <c r="D2765" s="2"/>
      <c r="E2765" s="2"/>
      <c r="F2765" s="2"/>
      <c r="G2765" s="2"/>
      <c r="O2765" s="2"/>
      <c r="Q2765" s="2"/>
      <c r="R2765" s="2"/>
      <c r="S2765" s="2"/>
      <c r="T2765" s="2"/>
    </row>
    <row r="2766" spans="4:20" x14ac:dyDescent="0.2">
      <c r="D2766" s="2"/>
      <c r="E2766" s="2"/>
      <c r="F2766" s="2"/>
      <c r="G2766" s="2"/>
      <c r="O2766" s="2"/>
      <c r="Q2766" s="2"/>
      <c r="R2766" s="2"/>
      <c r="S2766" s="2"/>
      <c r="T2766" s="2"/>
    </row>
    <row r="2767" spans="4:20" x14ac:dyDescent="0.2">
      <c r="D2767" s="2"/>
      <c r="E2767" s="2"/>
      <c r="F2767" s="2"/>
      <c r="G2767" s="2"/>
      <c r="O2767" s="2"/>
      <c r="Q2767" s="2"/>
      <c r="R2767" s="2"/>
      <c r="S2767" s="2"/>
      <c r="T2767" s="2"/>
    </row>
    <row r="2768" spans="4:20" x14ac:dyDescent="0.2">
      <c r="D2768" s="2"/>
      <c r="E2768" s="2"/>
      <c r="F2768" s="2"/>
      <c r="G2768" s="2"/>
      <c r="O2768" s="2"/>
      <c r="Q2768" s="2"/>
      <c r="R2768" s="2"/>
      <c r="S2768" s="2"/>
      <c r="T2768" s="2"/>
    </row>
    <row r="2769" spans="4:20" x14ac:dyDescent="0.2">
      <c r="D2769" s="2"/>
      <c r="E2769" s="2"/>
      <c r="F2769" s="2"/>
      <c r="G2769" s="2"/>
      <c r="O2769" s="2"/>
      <c r="Q2769" s="2"/>
      <c r="R2769" s="2"/>
      <c r="S2769" s="2"/>
      <c r="T2769" s="2"/>
    </row>
    <row r="2770" spans="4:20" x14ac:dyDescent="0.2">
      <c r="D2770" s="2"/>
      <c r="E2770" s="2"/>
      <c r="F2770" s="2"/>
      <c r="G2770" s="2"/>
      <c r="O2770" s="2"/>
      <c r="Q2770" s="2"/>
      <c r="R2770" s="2"/>
      <c r="S2770" s="2"/>
      <c r="T2770" s="2"/>
    </row>
    <row r="2771" spans="4:20" x14ac:dyDescent="0.2">
      <c r="D2771" s="2"/>
      <c r="E2771" s="2"/>
      <c r="F2771" s="2"/>
      <c r="G2771" s="2"/>
      <c r="O2771" s="2"/>
      <c r="Q2771" s="2"/>
      <c r="R2771" s="2"/>
      <c r="S2771" s="2"/>
      <c r="T2771" s="2"/>
    </row>
    <row r="2772" spans="4:20" x14ac:dyDescent="0.2">
      <c r="D2772" s="2"/>
      <c r="E2772" s="2"/>
      <c r="F2772" s="2"/>
      <c r="G2772" s="2"/>
      <c r="O2772" s="2"/>
      <c r="Q2772" s="2"/>
      <c r="R2772" s="2"/>
      <c r="S2772" s="2"/>
      <c r="T2772" s="2"/>
    </row>
    <row r="2773" spans="4:20" x14ac:dyDescent="0.2">
      <c r="D2773" s="2"/>
      <c r="E2773" s="2"/>
      <c r="F2773" s="2"/>
      <c r="G2773" s="2"/>
      <c r="O2773" s="2"/>
      <c r="Q2773" s="2"/>
      <c r="R2773" s="2"/>
      <c r="S2773" s="2"/>
      <c r="T2773" s="2"/>
    </row>
    <row r="2774" spans="4:20" x14ac:dyDescent="0.2">
      <c r="D2774" s="2"/>
      <c r="E2774" s="2"/>
      <c r="F2774" s="2"/>
      <c r="G2774" s="2"/>
      <c r="O2774" s="2"/>
      <c r="Q2774" s="2"/>
      <c r="R2774" s="2"/>
      <c r="S2774" s="2"/>
      <c r="T2774" s="2"/>
    </row>
    <row r="2775" spans="4:20" x14ac:dyDescent="0.2">
      <c r="D2775" s="2"/>
      <c r="E2775" s="2"/>
      <c r="F2775" s="2"/>
      <c r="G2775" s="2"/>
      <c r="O2775" s="2"/>
      <c r="Q2775" s="2"/>
      <c r="R2775" s="2"/>
      <c r="S2775" s="2"/>
      <c r="T2775" s="2"/>
    </row>
    <row r="2776" spans="4:20" x14ac:dyDescent="0.2">
      <c r="D2776" s="2"/>
      <c r="E2776" s="2"/>
      <c r="F2776" s="2"/>
      <c r="G2776" s="2"/>
      <c r="O2776" s="2"/>
      <c r="Q2776" s="2"/>
      <c r="R2776" s="2"/>
      <c r="S2776" s="2"/>
      <c r="T2776" s="2"/>
    </row>
    <row r="2777" spans="4:20" x14ac:dyDescent="0.2">
      <c r="D2777" s="2"/>
      <c r="E2777" s="2"/>
      <c r="F2777" s="2"/>
      <c r="G2777" s="2"/>
      <c r="O2777" s="2"/>
      <c r="Q2777" s="2"/>
      <c r="R2777" s="2"/>
      <c r="S2777" s="2"/>
      <c r="T2777" s="2"/>
    </row>
    <row r="2778" spans="4:20" x14ac:dyDescent="0.2">
      <c r="D2778" s="2"/>
      <c r="E2778" s="2"/>
      <c r="F2778" s="2"/>
      <c r="G2778" s="2"/>
      <c r="O2778" s="2"/>
      <c r="Q2778" s="2"/>
      <c r="R2778" s="2"/>
      <c r="S2778" s="2"/>
      <c r="T2778" s="2"/>
    </row>
    <row r="2779" spans="4:20" x14ac:dyDescent="0.2">
      <c r="D2779" s="2"/>
      <c r="E2779" s="2"/>
      <c r="F2779" s="2"/>
      <c r="G2779" s="2"/>
      <c r="O2779" s="2"/>
      <c r="Q2779" s="2"/>
      <c r="R2779" s="2"/>
      <c r="S2779" s="2"/>
      <c r="T2779" s="2"/>
    </row>
    <row r="2780" spans="4:20" x14ac:dyDescent="0.2">
      <c r="D2780" s="2"/>
      <c r="E2780" s="2"/>
      <c r="F2780" s="2"/>
      <c r="G2780" s="2"/>
      <c r="O2780" s="2"/>
      <c r="Q2780" s="2"/>
      <c r="R2780" s="2"/>
      <c r="S2780" s="2"/>
      <c r="T2780" s="2"/>
    </row>
    <row r="2781" spans="4:20" x14ac:dyDescent="0.2">
      <c r="D2781" s="2"/>
      <c r="E2781" s="2"/>
      <c r="F2781" s="2"/>
      <c r="G2781" s="2"/>
      <c r="O2781" s="2"/>
      <c r="Q2781" s="2"/>
      <c r="R2781" s="2"/>
      <c r="S2781" s="2"/>
      <c r="T2781" s="2"/>
    </row>
    <row r="2782" spans="4:20" x14ac:dyDescent="0.2">
      <c r="D2782" s="2"/>
      <c r="E2782" s="2"/>
      <c r="F2782" s="2"/>
      <c r="G2782" s="2"/>
      <c r="O2782" s="2"/>
      <c r="Q2782" s="2"/>
      <c r="R2782" s="2"/>
      <c r="S2782" s="2"/>
      <c r="T2782" s="2"/>
    </row>
    <row r="2783" spans="4:20" x14ac:dyDescent="0.2">
      <c r="D2783" s="2"/>
      <c r="E2783" s="2"/>
      <c r="F2783" s="2"/>
      <c r="G2783" s="2"/>
      <c r="O2783" s="2"/>
      <c r="Q2783" s="2"/>
      <c r="R2783" s="2"/>
      <c r="S2783" s="2"/>
      <c r="T2783" s="2"/>
    </row>
    <row r="2784" spans="4:20" x14ac:dyDescent="0.2">
      <c r="D2784" s="2"/>
      <c r="E2784" s="2"/>
      <c r="F2784" s="2"/>
      <c r="G2784" s="2"/>
      <c r="O2784" s="2"/>
      <c r="Q2784" s="2"/>
      <c r="R2784" s="2"/>
      <c r="S2784" s="2"/>
      <c r="T2784" s="2"/>
    </row>
    <row r="2785" spans="4:20" x14ac:dyDescent="0.2">
      <c r="D2785" s="2"/>
      <c r="E2785" s="2"/>
      <c r="F2785" s="2"/>
      <c r="G2785" s="2"/>
      <c r="O2785" s="2"/>
      <c r="Q2785" s="2"/>
      <c r="R2785" s="2"/>
      <c r="S2785" s="2"/>
      <c r="T2785" s="2"/>
    </row>
    <row r="2786" spans="4:20" x14ac:dyDescent="0.2">
      <c r="D2786" s="2"/>
      <c r="E2786" s="2"/>
      <c r="F2786" s="2"/>
      <c r="G2786" s="2"/>
      <c r="O2786" s="2"/>
      <c r="Q2786" s="2"/>
      <c r="R2786" s="2"/>
      <c r="S2786" s="2"/>
      <c r="T2786" s="2"/>
    </row>
    <row r="2787" spans="4:20" x14ac:dyDescent="0.2">
      <c r="D2787" s="2"/>
      <c r="E2787" s="2"/>
      <c r="F2787" s="2"/>
      <c r="G2787" s="2"/>
      <c r="O2787" s="2"/>
      <c r="Q2787" s="2"/>
      <c r="R2787" s="2"/>
      <c r="S2787" s="2"/>
      <c r="T2787" s="2"/>
    </row>
    <row r="2788" spans="4:20" x14ac:dyDescent="0.2">
      <c r="D2788" s="2"/>
      <c r="E2788" s="2"/>
      <c r="F2788" s="2"/>
      <c r="G2788" s="2"/>
      <c r="O2788" s="2"/>
      <c r="Q2788" s="2"/>
      <c r="R2788" s="2"/>
      <c r="S2788" s="2"/>
      <c r="T2788" s="2"/>
    </row>
    <row r="2789" spans="4:20" x14ac:dyDescent="0.2">
      <c r="D2789" s="2"/>
      <c r="E2789" s="2"/>
      <c r="F2789" s="2"/>
      <c r="G2789" s="2"/>
      <c r="O2789" s="2"/>
      <c r="Q2789" s="2"/>
      <c r="R2789" s="2"/>
      <c r="S2789" s="2"/>
      <c r="T2789" s="2"/>
    </row>
    <row r="2790" spans="4:20" x14ac:dyDescent="0.2">
      <c r="D2790" s="2"/>
      <c r="E2790" s="2"/>
      <c r="F2790" s="2"/>
      <c r="G2790" s="2"/>
      <c r="O2790" s="2"/>
      <c r="Q2790" s="2"/>
      <c r="R2790" s="2"/>
      <c r="S2790" s="2"/>
      <c r="T2790" s="2"/>
    </row>
    <row r="2791" spans="4:20" x14ac:dyDescent="0.2">
      <c r="D2791" s="2"/>
      <c r="E2791" s="2"/>
      <c r="F2791" s="2"/>
      <c r="G2791" s="2"/>
      <c r="O2791" s="2"/>
      <c r="Q2791" s="2"/>
      <c r="R2791" s="2"/>
      <c r="S2791" s="2"/>
      <c r="T2791" s="2"/>
    </row>
    <row r="2792" spans="4:20" x14ac:dyDescent="0.2">
      <c r="D2792" s="2"/>
      <c r="E2792" s="2"/>
      <c r="F2792" s="2"/>
      <c r="G2792" s="2"/>
      <c r="O2792" s="2"/>
      <c r="Q2792" s="2"/>
      <c r="R2792" s="2"/>
      <c r="S2792" s="2"/>
      <c r="T2792" s="2"/>
    </row>
    <row r="2793" spans="4:20" x14ac:dyDescent="0.2">
      <c r="D2793" s="2"/>
      <c r="E2793" s="2"/>
      <c r="F2793" s="2"/>
      <c r="G2793" s="2"/>
      <c r="O2793" s="2"/>
      <c r="Q2793" s="2"/>
      <c r="R2793" s="2"/>
      <c r="S2793" s="2"/>
      <c r="T2793" s="2"/>
    </row>
    <row r="2794" spans="4:20" x14ac:dyDescent="0.2">
      <c r="D2794" s="2"/>
      <c r="E2794" s="2"/>
      <c r="F2794" s="2"/>
      <c r="G2794" s="2"/>
      <c r="O2794" s="2"/>
      <c r="Q2794" s="2"/>
      <c r="R2794" s="2"/>
      <c r="S2794" s="2"/>
      <c r="T2794" s="2"/>
    </row>
    <row r="2795" spans="4:20" x14ac:dyDescent="0.2">
      <c r="D2795" s="2"/>
      <c r="E2795" s="2"/>
      <c r="F2795" s="2"/>
      <c r="G2795" s="2"/>
      <c r="O2795" s="2"/>
      <c r="Q2795" s="2"/>
      <c r="R2795" s="2"/>
      <c r="S2795" s="2"/>
      <c r="T2795" s="2"/>
    </row>
    <row r="2796" spans="4:20" x14ac:dyDescent="0.2">
      <c r="D2796" s="2"/>
      <c r="E2796" s="2"/>
      <c r="F2796" s="2"/>
      <c r="G2796" s="2"/>
      <c r="O2796" s="2"/>
      <c r="Q2796" s="2"/>
      <c r="R2796" s="2"/>
      <c r="S2796" s="2"/>
      <c r="T2796" s="2"/>
    </row>
    <row r="2797" spans="4:20" x14ac:dyDescent="0.2">
      <c r="D2797" s="2"/>
      <c r="E2797" s="2"/>
      <c r="F2797" s="2"/>
      <c r="G2797" s="2"/>
      <c r="O2797" s="2"/>
      <c r="Q2797" s="2"/>
      <c r="R2797" s="2"/>
      <c r="S2797" s="2"/>
      <c r="T2797" s="2"/>
    </row>
    <row r="2798" spans="4:20" x14ac:dyDescent="0.2">
      <c r="D2798" s="2"/>
      <c r="E2798" s="2"/>
      <c r="F2798" s="2"/>
      <c r="G2798" s="2"/>
      <c r="O2798" s="2"/>
      <c r="Q2798" s="2"/>
      <c r="R2798" s="2"/>
      <c r="S2798" s="2"/>
      <c r="T2798" s="2"/>
    </row>
    <row r="2799" spans="4:20" x14ac:dyDescent="0.2">
      <c r="D2799" s="2"/>
      <c r="E2799" s="2"/>
      <c r="F2799" s="2"/>
      <c r="G2799" s="2"/>
      <c r="O2799" s="2"/>
      <c r="Q2799" s="2"/>
      <c r="R2799" s="2"/>
      <c r="S2799" s="2"/>
      <c r="T2799" s="2"/>
    </row>
    <row r="2800" spans="4:20" x14ac:dyDescent="0.2">
      <c r="D2800" s="2"/>
      <c r="E2800" s="2"/>
      <c r="F2800" s="2"/>
      <c r="G2800" s="2"/>
      <c r="O2800" s="2"/>
      <c r="Q2800" s="2"/>
      <c r="R2800" s="2"/>
      <c r="S2800" s="2"/>
      <c r="T2800" s="2"/>
    </row>
    <row r="2801" spans="4:20" x14ac:dyDescent="0.2">
      <c r="D2801" s="2"/>
      <c r="E2801" s="2"/>
      <c r="F2801" s="2"/>
      <c r="G2801" s="2"/>
      <c r="O2801" s="2"/>
      <c r="Q2801" s="2"/>
      <c r="R2801" s="2"/>
      <c r="S2801" s="2"/>
      <c r="T2801" s="2"/>
    </row>
    <row r="2802" spans="4:20" x14ac:dyDescent="0.2">
      <c r="D2802" s="2"/>
      <c r="E2802" s="2"/>
      <c r="F2802" s="2"/>
      <c r="G2802" s="2"/>
      <c r="O2802" s="2"/>
      <c r="Q2802" s="2"/>
      <c r="R2802" s="2"/>
      <c r="S2802" s="2"/>
      <c r="T2802" s="2"/>
    </row>
    <row r="2803" spans="4:20" x14ac:dyDescent="0.2">
      <c r="D2803" s="2"/>
      <c r="E2803" s="2"/>
      <c r="F2803" s="2"/>
      <c r="G2803" s="2"/>
      <c r="O2803" s="2"/>
      <c r="Q2803" s="2"/>
      <c r="R2803" s="2"/>
      <c r="S2803" s="2"/>
      <c r="T2803" s="2"/>
    </row>
    <row r="2804" spans="4:20" x14ac:dyDescent="0.2">
      <c r="D2804" s="2"/>
      <c r="E2804" s="2"/>
      <c r="F2804" s="2"/>
      <c r="G2804" s="2"/>
      <c r="O2804" s="2"/>
      <c r="Q2804" s="2"/>
      <c r="R2804" s="2"/>
      <c r="S2804" s="2"/>
      <c r="T2804" s="2"/>
    </row>
    <row r="2805" spans="4:20" x14ac:dyDescent="0.2">
      <c r="D2805" s="2"/>
      <c r="E2805" s="2"/>
      <c r="F2805" s="2"/>
      <c r="G2805" s="2"/>
      <c r="O2805" s="2"/>
      <c r="Q2805" s="2"/>
      <c r="R2805" s="2"/>
      <c r="S2805" s="2"/>
      <c r="T2805" s="2"/>
    </row>
    <row r="2806" spans="4:20" x14ac:dyDescent="0.2">
      <c r="D2806" s="2"/>
      <c r="E2806" s="2"/>
      <c r="F2806" s="2"/>
      <c r="G2806" s="2"/>
      <c r="O2806" s="2"/>
      <c r="Q2806" s="2"/>
      <c r="R2806" s="2"/>
      <c r="S2806" s="2"/>
      <c r="T2806" s="2"/>
    </row>
    <row r="2807" spans="4:20" x14ac:dyDescent="0.2">
      <c r="D2807" s="2"/>
      <c r="E2807" s="2"/>
      <c r="F2807" s="2"/>
      <c r="G2807" s="2"/>
      <c r="O2807" s="2"/>
      <c r="Q2807" s="2"/>
      <c r="R2807" s="2"/>
      <c r="S2807" s="2"/>
      <c r="T2807" s="2"/>
    </row>
    <row r="2808" spans="4:20" x14ac:dyDescent="0.2">
      <c r="D2808" s="2"/>
      <c r="E2808" s="2"/>
      <c r="F2808" s="2"/>
      <c r="G2808" s="2"/>
      <c r="O2808" s="2"/>
      <c r="Q2808" s="2"/>
      <c r="R2808" s="2"/>
      <c r="S2808" s="2"/>
      <c r="T2808" s="2"/>
    </row>
    <row r="2809" spans="4:20" x14ac:dyDescent="0.2">
      <c r="D2809" s="2"/>
      <c r="E2809" s="2"/>
      <c r="F2809" s="2"/>
      <c r="G2809" s="2"/>
      <c r="O2809" s="2"/>
      <c r="Q2809" s="2"/>
      <c r="R2809" s="2"/>
      <c r="S2809" s="2"/>
      <c r="T2809" s="2"/>
    </row>
    <row r="2810" spans="4:20" x14ac:dyDescent="0.2">
      <c r="D2810" s="2"/>
      <c r="E2810" s="2"/>
      <c r="F2810" s="2"/>
      <c r="G2810" s="2"/>
      <c r="O2810" s="2"/>
      <c r="Q2810" s="2"/>
      <c r="R2810" s="2"/>
      <c r="S2810" s="2"/>
      <c r="T2810" s="2"/>
    </row>
    <row r="2811" spans="4:20" x14ac:dyDescent="0.2">
      <c r="D2811" s="2"/>
      <c r="E2811" s="2"/>
      <c r="F2811" s="2"/>
      <c r="G2811" s="2"/>
      <c r="O2811" s="2"/>
      <c r="Q2811" s="2"/>
      <c r="R2811" s="2"/>
      <c r="S2811" s="2"/>
      <c r="T2811" s="2"/>
    </row>
    <row r="2812" spans="4:20" x14ac:dyDescent="0.2">
      <c r="D2812" s="2"/>
      <c r="E2812" s="2"/>
      <c r="F2812" s="2"/>
      <c r="G2812" s="2"/>
      <c r="O2812" s="2"/>
      <c r="Q2812" s="2"/>
      <c r="R2812" s="2"/>
      <c r="S2812" s="2"/>
      <c r="T2812" s="2"/>
    </row>
    <row r="2813" spans="4:20" x14ac:dyDescent="0.2">
      <c r="D2813" s="2"/>
      <c r="E2813" s="2"/>
      <c r="F2813" s="2"/>
      <c r="G2813" s="2"/>
      <c r="O2813" s="2"/>
      <c r="Q2813" s="2"/>
      <c r="R2813" s="2"/>
      <c r="S2813" s="2"/>
      <c r="T2813" s="2"/>
    </row>
    <row r="2814" spans="4:20" x14ac:dyDescent="0.2">
      <c r="D2814" s="2"/>
      <c r="E2814" s="2"/>
      <c r="F2814" s="2"/>
      <c r="G2814" s="2"/>
      <c r="O2814" s="2"/>
      <c r="Q2814" s="2"/>
      <c r="R2814" s="2"/>
      <c r="S2814" s="2"/>
      <c r="T2814" s="2"/>
    </row>
    <row r="2815" spans="4:20" x14ac:dyDescent="0.2">
      <c r="D2815" s="2"/>
      <c r="E2815" s="2"/>
      <c r="F2815" s="2"/>
      <c r="G2815" s="2"/>
      <c r="O2815" s="2"/>
      <c r="Q2815" s="2"/>
      <c r="R2815" s="2"/>
      <c r="S2815" s="2"/>
      <c r="T2815" s="2"/>
    </row>
    <row r="2816" spans="4:20" x14ac:dyDescent="0.2">
      <c r="D2816" s="2"/>
      <c r="E2816" s="2"/>
      <c r="F2816" s="2"/>
      <c r="G2816" s="2"/>
      <c r="O2816" s="2"/>
      <c r="Q2816" s="2"/>
      <c r="R2816" s="2"/>
      <c r="S2816" s="2"/>
      <c r="T2816" s="2"/>
    </row>
    <row r="2817" spans="4:20" x14ac:dyDescent="0.2">
      <c r="D2817" s="2"/>
      <c r="E2817" s="2"/>
      <c r="F2817" s="2"/>
      <c r="G2817" s="2"/>
      <c r="O2817" s="2"/>
      <c r="Q2817" s="2"/>
      <c r="R2817" s="2"/>
      <c r="S2817" s="2"/>
      <c r="T2817" s="2"/>
    </row>
    <row r="2818" spans="4:20" x14ac:dyDescent="0.2">
      <c r="D2818" s="2"/>
      <c r="E2818" s="2"/>
      <c r="F2818" s="2"/>
      <c r="G2818" s="2"/>
      <c r="O2818" s="2"/>
      <c r="Q2818" s="2"/>
      <c r="R2818" s="2"/>
      <c r="S2818" s="2"/>
      <c r="T2818" s="2"/>
    </row>
    <row r="2819" spans="4:20" x14ac:dyDescent="0.2">
      <c r="D2819" s="2"/>
      <c r="E2819" s="2"/>
      <c r="F2819" s="2"/>
      <c r="G2819" s="2"/>
      <c r="O2819" s="2"/>
      <c r="Q2819" s="2"/>
      <c r="R2819" s="2"/>
      <c r="S2819" s="2"/>
      <c r="T2819" s="2"/>
    </row>
    <row r="2820" spans="4:20" x14ac:dyDescent="0.2">
      <c r="D2820" s="2"/>
      <c r="E2820" s="2"/>
      <c r="F2820" s="2"/>
      <c r="G2820" s="2"/>
      <c r="O2820" s="2"/>
      <c r="Q2820" s="2"/>
      <c r="R2820" s="2"/>
      <c r="S2820" s="2"/>
      <c r="T2820" s="2"/>
    </row>
    <row r="2821" spans="4:20" x14ac:dyDescent="0.2">
      <c r="D2821" s="2"/>
      <c r="E2821" s="2"/>
      <c r="F2821" s="2"/>
      <c r="G2821" s="2"/>
      <c r="O2821" s="2"/>
      <c r="Q2821" s="2"/>
      <c r="R2821" s="2"/>
      <c r="S2821" s="2"/>
      <c r="T2821" s="2"/>
    </row>
    <row r="2822" spans="4:20" x14ac:dyDescent="0.2">
      <c r="D2822" s="2"/>
      <c r="E2822" s="2"/>
      <c r="F2822" s="2"/>
      <c r="G2822" s="2"/>
      <c r="O2822" s="2"/>
      <c r="Q2822" s="2"/>
      <c r="R2822" s="2"/>
      <c r="S2822" s="2"/>
      <c r="T2822" s="2"/>
    </row>
    <row r="2823" spans="4:20" x14ac:dyDescent="0.2">
      <c r="D2823" s="2"/>
      <c r="E2823" s="2"/>
      <c r="F2823" s="2"/>
      <c r="G2823" s="2"/>
      <c r="O2823" s="2"/>
      <c r="Q2823" s="2"/>
      <c r="R2823" s="2"/>
      <c r="S2823" s="2"/>
      <c r="T2823" s="2"/>
    </row>
    <row r="2824" spans="4:20" x14ac:dyDescent="0.2">
      <c r="D2824" s="2"/>
      <c r="E2824" s="2"/>
      <c r="F2824" s="2"/>
      <c r="G2824" s="2"/>
      <c r="O2824" s="2"/>
      <c r="Q2824" s="2"/>
      <c r="R2824" s="2"/>
      <c r="S2824" s="2"/>
      <c r="T2824" s="2"/>
    </row>
    <row r="2825" spans="4:20" x14ac:dyDescent="0.2">
      <c r="D2825" s="2"/>
      <c r="E2825" s="2"/>
      <c r="F2825" s="2"/>
      <c r="G2825" s="2"/>
      <c r="O2825" s="2"/>
      <c r="Q2825" s="2"/>
      <c r="R2825" s="2"/>
      <c r="S2825" s="2"/>
      <c r="T2825" s="2"/>
    </row>
    <row r="2826" spans="4:20" x14ac:dyDescent="0.2">
      <c r="D2826" s="2"/>
      <c r="E2826" s="2"/>
      <c r="F2826" s="2"/>
      <c r="G2826" s="2"/>
      <c r="O2826" s="2"/>
      <c r="Q2826" s="2"/>
      <c r="R2826" s="2"/>
      <c r="S2826" s="2"/>
      <c r="T2826" s="2"/>
    </row>
    <row r="2827" spans="4:20" x14ac:dyDescent="0.2">
      <c r="D2827" s="2"/>
      <c r="E2827" s="2"/>
      <c r="F2827" s="2"/>
      <c r="G2827" s="2"/>
      <c r="O2827" s="2"/>
      <c r="Q2827" s="2"/>
      <c r="R2827" s="2"/>
      <c r="S2827" s="2"/>
      <c r="T2827" s="2"/>
    </row>
    <row r="2828" spans="4:20" x14ac:dyDescent="0.2">
      <c r="D2828" s="2"/>
      <c r="E2828" s="2"/>
      <c r="F2828" s="2"/>
      <c r="G2828" s="2"/>
      <c r="O2828" s="2"/>
      <c r="Q2828" s="2"/>
      <c r="R2828" s="2"/>
      <c r="S2828" s="2"/>
      <c r="T2828" s="2"/>
    </row>
    <row r="2829" spans="4:20" x14ac:dyDescent="0.2">
      <c r="D2829" s="2"/>
      <c r="E2829" s="2"/>
      <c r="F2829" s="2"/>
      <c r="G2829" s="2"/>
      <c r="O2829" s="2"/>
      <c r="Q2829" s="2"/>
      <c r="R2829" s="2"/>
      <c r="S2829" s="2"/>
      <c r="T2829" s="2"/>
    </row>
    <row r="2830" spans="4:20" x14ac:dyDescent="0.2">
      <c r="D2830" s="2"/>
      <c r="E2830" s="2"/>
      <c r="F2830" s="2"/>
      <c r="G2830" s="2"/>
      <c r="O2830" s="2"/>
      <c r="Q2830" s="2"/>
      <c r="R2830" s="2"/>
      <c r="S2830" s="2"/>
      <c r="T2830" s="2"/>
    </row>
    <row r="2831" spans="4:20" x14ac:dyDescent="0.2">
      <c r="D2831" s="2"/>
      <c r="E2831" s="2"/>
      <c r="F2831" s="2"/>
      <c r="G2831" s="2"/>
      <c r="O2831" s="2"/>
      <c r="Q2831" s="2"/>
      <c r="R2831" s="2"/>
      <c r="S2831" s="2"/>
      <c r="T2831" s="2"/>
    </row>
    <row r="2832" spans="4:20" x14ac:dyDescent="0.2">
      <c r="D2832" s="2"/>
      <c r="E2832" s="2"/>
      <c r="F2832" s="2"/>
      <c r="G2832" s="2"/>
      <c r="O2832" s="2"/>
      <c r="Q2832" s="2"/>
      <c r="R2832" s="2"/>
      <c r="S2832" s="2"/>
      <c r="T2832" s="2"/>
    </row>
    <row r="2833" spans="4:20" x14ac:dyDescent="0.2">
      <c r="D2833" s="2"/>
      <c r="E2833" s="2"/>
      <c r="F2833" s="2"/>
      <c r="G2833" s="2"/>
      <c r="O2833" s="2"/>
      <c r="Q2833" s="2"/>
      <c r="R2833" s="2"/>
      <c r="S2833" s="2"/>
      <c r="T2833" s="2"/>
    </row>
    <row r="2834" spans="4:20" x14ac:dyDescent="0.2">
      <c r="D2834" s="2"/>
      <c r="E2834" s="2"/>
      <c r="F2834" s="2"/>
      <c r="G2834" s="2"/>
      <c r="O2834" s="2"/>
      <c r="Q2834" s="2"/>
      <c r="R2834" s="2"/>
      <c r="S2834" s="2"/>
      <c r="T2834" s="2"/>
    </row>
    <row r="2835" spans="4:20" x14ac:dyDescent="0.2">
      <c r="D2835" s="2"/>
      <c r="E2835" s="2"/>
      <c r="F2835" s="2"/>
      <c r="G2835" s="2"/>
      <c r="O2835" s="2"/>
      <c r="Q2835" s="2"/>
      <c r="R2835" s="2"/>
      <c r="S2835" s="2"/>
      <c r="T2835" s="2"/>
    </row>
    <row r="2836" spans="4:20" x14ac:dyDescent="0.2">
      <c r="D2836" s="2"/>
      <c r="E2836" s="2"/>
      <c r="F2836" s="2"/>
      <c r="G2836" s="2"/>
      <c r="O2836" s="2"/>
      <c r="Q2836" s="2"/>
      <c r="R2836" s="2"/>
      <c r="S2836" s="2"/>
      <c r="T2836" s="2"/>
    </row>
    <row r="2837" spans="4:20" x14ac:dyDescent="0.2">
      <c r="D2837" s="2"/>
      <c r="E2837" s="2"/>
      <c r="F2837" s="2"/>
      <c r="G2837" s="2"/>
      <c r="O2837" s="2"/>
      <c r="Q2837" s="2"/>
      <c r="R2837" s="2"/>
      <c r="S2837" s="2"/>
      <c r="T2837" s="2"/>
    </row>
    <row r="2838" spans="4:20" x14ac:dyDescent="0.2">
      <c r="D2838" s="2"/>
      <c r="E2838" s="2"/>
      <c r="F2838" s="2"/>
      <c r="G2838" s="2"/>
      <c r="O2838" s="2"/>
      <c r="Q2838" s="2"/>
      <c r="R2838" s="2"/>
      <c r="S2838" s="2"/>
      <c r="T2838" s="2"/>
    </row>
    <row r="2839" spans="4:20" x14ac:dyDescent="0.2">
      <c r="D2839" s="2"/>
      <c r="E2839" s="2"/>
      <c r="F2839" s="2"/>
      <c r="G2839" s="2"/>
      <c r="O2839" s="2"/>
      <c r="Q2839" s="2"/>
      <c r="R2839" s="2"/>
      <c r="S2839" s="2"/>
      <c r="T2839" s="2"/>
    </row>
    <row r="2840" spans="4:20" x14ac:dyDescent="0.2">
      <c r="D2840" s="2"/>
      <c r="E2840" s="2"/>
      <c r="F2840" s="2"/>
      <c r="G2840" s="2"/>
      <c r="O2840" s="2"/>
      <c r="Q2840" s="2"/>
      <c r="R2840" s="2"/>
      <c r="S2840" s="2"/>
      <c r="T2840" s="2"/>
    </row>
    <row r="2841" spans="4:20" x14ac:dyDescent="0.2">
      <c r="D2841" s="2"/>
      <c r="E2841" s="2"/>
      <c r="F2841" s="2"/>
      <c r="G2841" s="2"/>
      <c r="O2841" s="2"/>
      <c r="Q2841" s="2"/>
      <c r="R2841" s="2"/>
      <c r="S2841" s="2"/>
      <c r="T2841" s="2"/>
    </row>
    <row r="2842" spans="4:20" x14ac:dyDescent="0.2">
      <c r="D2842" s="2"/>
      <c r="E2842" s="2"/>
      <c r="F2842" s="2"/>
      <c r="G2842" s="2"/>
      <c r="O2842" s="2"/>
      <c r="Q2842" s="2"/>
      <c r="R2842" s="2"/>
      <c r="S2842" s="2"/>
      <c r="T2842" s="2"/>
    </row>
    <row r="2843" spans="4:20" x14ac:dyDescent="0.2">
      <c r="D2843" s="2"/>
      <c r="E2843" s="2"/>
      <c r="F2843" s="2"/>
      <c r="G2843" s="2"/>
      <c r="O2843" s="2"/>
      <c r="Q2843" s="2"/>
      <c r="R2843" s="2"/>
      <c r="S2843" s="2"/>
      <c r="T2843" s="2"/>
    </row>
    <row r="2844" spans="4:20" x14ac:dyDescent="0.2">
      <c r="D2844" s="2"/>
      <c r="E2844" s="2"/>
      <c r="F2844" s="2"/>
      <c r="G2844" s="2"/>
      <c r="O2844" s="2"/>
      <c r="Q2844" s="2"/>
      <c r="R2844" s="2"/>
      <c r="S2844" s="2"/>
      <c r="T2844" s="2"/>
    </row>
    <row r="2845" spans="4:20" x14ac:dyDescent="0.2">
      <c r="D2845" s="2"/>
      <c r="E2845" s="2"/>
      <c r="F2845" s="2"/>
      <c r="G2845" s="2"/>
      <c r="O2845" s="2"/>
      <c r="Q2845" s="2"/>
      <c r="R2845" s="2"/>
      <c r="S2845" s="2"/>
      <c r="T2845" s="2"/>
    </row>
    <row r="2846" spans="4:20" x14ac:dyDescent="0.2">
      <c r="D2846" s="2"/>
      <c r="E2846" s="2"/>
      <c r="F2846" s="2"/>
      <c r="G2846" s="2"/>
      <c r="O2846" s="2"/>
      <c r="Q2846" s="2"/>
      <c r="R2846" s="2"/>
      <c r="S2846" s="2"/>
      <c r="T2846" s="2"/>
    </row>
    <row r="2847" spans="4:20" x14ac:dyDescent="0.2">
      <c r="D2847" s="2"/>
      <c r="E2847" s="2"/>
      <c r="F2847" s="2"/>
      <c r="G2847" s="2"/>
      <c r="O2847" s="2"/>
      <c r="Q2847" s="2"/>
      <c r="R2847" s="2"/>
      <c r="S2847" s="2"/>
      <c r="T2847" s="2"/>
    </row>
    <row r="2848" spans="4:20" x14ac:dyDescent="0.2">
      <c r="D2848" s="2"/>
      <c r="E2848" s="2"/>
      <c r="F2848" s="2"/>
      <c r="G2848" s="2"/>
      <c r="O2848" s="2"/>
      <c r="Q2848" s="2"/>
      <c r="R2848" s="2"/>
      <c r="S2848" s="2"/>
      <c r="T2848" s="2"/>
    </row>
    <row r="2849" spans="4:20" x14ac:dyDescent="0.2">
      <c r="D2849" s="2"/>
      <c r="E2849" s="2"/>
      <c r="F2849" s="2"/>
      <c r="G2849" s="2"/>
      <c r="O2849" s="2"/>
      <c r="Q2849" s="2"/>
      <c r="R2849" s="2"/>
      <c r="S2849" s="2"/>
      <c r="T2849" s="2"/>
    </row>
    <row r="2850" spans="4:20" x14ac:dyDescent="0.2">
      <c r="D2850" s="2"/>
      <c r="E2850" s="2"/>
      <c r="F2850" s="2"/>
      <c r="G2850" s="2"/>
      <c r="O2850" s="2"/>
      <c r="Q2850" s="2"/>
      <c r="R2850" s="2"/>
      <c r="S2850" s="2"/>
      <c r="T2850" s="2"/>
    </row>
    <row r="2851" spans="4:20" x14ac:dyDescent="0.2">
      <c r="D2851" s="2"/>
      <c r="E2851" s="2"/>
      <c r="F2851" s="2"/>
      <c r="G2851" s="2"/>
      <c r="O2851" s="2"/>
      <c r="Q2851" s="2"/>
      <c r="R2851" s="2"/>
      <c r="S2851" s="2"/>
      <c r="T2851" s="2"/>
    </row>
    <row r="2852" spans="4:20" x14ac:dyDescent="0.2">
      <c r="D2852" s="2"/>
      <c r="E2852" s="2"/>
      <c r="F2852" s="2"/>
      <c r="G2852" s="2"/>
      <c r="O2852" s="2"/>
      <c r="Q2852" s="2"/>
      <c r="R2852" s="2"/>
      <c r="S2852" s="2"/>
      <c r="T2852" s="2"/>
    </row>
    <row r="2853" spans="4:20" x14ac:dyDescent="0.2">
      <c r="D2853" s="2"/>
      <c r="E2853" s="2"/>
      <c r="F2853" s="2"/>
      <c r="G2853" s="2"/>
      <c r="O2853" s="2"/>
      <c r="Q2853" s="2"/>
      <c r="R2853" s="2"/>
      <c r="S2853" s="2"/>
      <c r="T2853" s="2"/>
    </row>
    <row r="2854" spans="4:20" x14ac:dyDescent="0.2">
      <c r="D2854" s="2"/>
      <c r="E2854" s="2"/>
      <c r="F2854" s="2"/>
      <c r="G2854" s="2"/>
      <c r="O2854" s="2"/>
      <c r="Q2854" s="2"/>
      <c r="R2854" s="2"/>
      <c r="S2854" s="2"/>
      <c r="T2854" s="2"/>
    </row>
    <row r="2855" spans="4:20" x14ac:dyDescent="0.2">
      <c r="D2855" s="2"/>
      <c r="E2855" s="2"/>
      <c r="F2855" s="2"/>
      <c r="G2855" s="2"/>
      <c r="O2855" s="2"/>
      <c r="Q2855" s="2"/>
      <c r="R2855" s="2"/>
      <c r="S2855" s="2"/>
      <c r="T2855" s="2"/>
    </row>
    <row r="2856" spans="4:20" x14ac:dyDescent="0.2">
      <c r="D2856" s="2"/>
      <c r="E2856" s="2"/>
      <c r="F2856" s="2"/>
      <c r="G2856" s="2"/>
      <c r="O2856" s="2"/>
      <c r="Q2856" s="2"/>
      <c r="R2856" s="2"/>
      <c r="S2856" s="2"/>
      <c r="T2856" s="2"/>
    </row>
    <row r="2857" spans="4:20" x14ac:dyDescent="0.2">
      <c r="D2857" s="2"/>
      <c r="E2857" s="2"/>
      <c r="F2857" s="2"/>
      <c r="G2857" s="2"/>
      <c r="O2857" s="2"/>
      <c r="Q2857" s="2"/>
      <c r="R2857" s="2"/>
      <c r="S2857" s="2"/>
      <c r="T2857" s="2"/>
    </row>
    <row r="2858" spans="4:20" x14ac:dyDescent="0.2">
      <c r="D2858" s="2"/>
      <c r="E2858" s="2"/>
      <c r="F2858" s="2"/>
      <c r="G2858" s="2"/>
      <c r="O2858" s="2"/>
      <c r="Q2858" s="2"/>
      <c r="R2858" s="2"/>
      <c r="S2858" s="2"/>
      <c r="T2858" s="2"/>
    </row>
    <row r="2859" spans="4:20" x14ac:dyDescent="0.2">
      <c r="D2859" s="2"/>
      <c r="E2859" s="2"/>
      <c r="F2859" s="2"/>
      <c r="G2859" s="2"/>
      <c r="O2859" s="2"/>
      <c r="Q2859" s="2"/>
      <c r="R2859" s="2"/>
      <c r="S2859" s="2"/>
      <c r="T2859" s="2"/>
    </row>
    <row r="2860" spans="4:20" x14ac:dyDescent="0.2">
      <c r="D2860" s="2"/>
      <c r="E2860" s="2"/>
      <c r="F2860" s="2"/>
      <c r="G2860" s="2"/>
      <c r="O2860" s="2"/>
      <c r="Q2860" s="2"/>
      <c r="R2860" s="2"/>
      <c r="S2860" s="2"/>
      <c r="T2860" s="2"/>
    </row>
    <row r="2861" spans="4:20" x14ac:dyDescent="0.2">
      <c r="D2861" s="2"/>
      <c r="E2861" s="2"/>
      <c r="F2861" s="2"/>
      <c r="G2861" s="2"/>
      <c r="O2861" s="2"/>
      <c r="Q2861" s="2"/>
      <c r="R2861" s="2"/>
      <c r="S2861" s="2"/>
      <c r="T2861" s="2"/>
    </row>
    <row r="2862" spans="4:20" x14ac:dyDescent="0.2">
      <c r="D2862" s="2"/>
      <c r="E2862" s="2"/>
      <c r="F2862" s="2"/>
      <c r="G2862" s="2"/>
      <c r="O2862" s="2"/>
      <c r="Q2862" s="2"/>
      <c r="R2862" s="2"/>
      <c r="S2862" s="2"/>
      <c r="T2862" s="2"/>
    </row>
    <row r="2863" spans="4:20" x14ac:dyDescent="0.2">
      <c r="D2863" s="2"/>
      <c r="E2863" s="2"/>
      <c r="F2863" s="2"/>
      <c r="G2863" s="2"/>
      <c r="O2863" s="2"/>
      <c r="Q2863" s="2"/>
      <c r="R2863" s="2"/>
      <c r="S2863" s="2"/>
      <c r="T2863" s="2"/>
    </row>
    <row r="2864" spans="4:20" x14ac:dyDescent="0.2">
      <c r="D2864" s="2"/>
      <c r="E2864" s="2"/>
      <c r="F2864" s="2"/>
      <c r="G2864" s="2"/>
      <c r="O2864" s="2"/>
      <c r="Q2864" s="2"/>
      <c r="R2864" s="2"/>
      <c r="S2864" s="2"/>
      <c r="T2864" s="2"/>
    </row>
    <row r="2865" spans="4:20" x14ac:dyDescent="0.2">
      <c r="D2865" s="2"/>
      <c r="E2865" s="2"/>
      <c r="F2865" s="2"/>
      <c r="G2865" s="2"/>
      <c r="O2865" s="2"/>
      <c r="Q2865" s="2"/>
      <c r="R2865" s="2"/>
      <c r="S2865" s="2"/>
      <c r="T2865" s="2"/>
    </row>
    <row r="2866" spans="4:20" x14ac:dyDescent="0.2">
      <c r="D2866" s="2"/>
      <c r="E2866" s="2"/>
      <c r="F2866" s="2"/>
      <c r="G2866" s="2"/>
      <c r="O2866" s="2"/>
      <c r="Q2866" s="2"/>
      <c r="R2866" s="2"/>
      <c r="S2866" s="2"/>
      <c r="T2866" s="2"/>
    </row>
    <row r="2867" spans="4:20" x14ac:dyDescent="0.2">
      <c r="D2867" s="2"/>
      <c r="E2867" s="2"/>
      <c r="F2867" s="2"/>
      <c r="G2867" s="2"/>
      <c r="O2867" s="2"/>
      <c r="Q2867" s="2"/>
      <c r="R2867" s="2"/>
      <c r="S2867" s="2"/>
      <c r="T2867" s="2"/>
    </row>
    <row r="2868" spans="4:20" x14ac:dyDescent="0.2">
      <c r="D2868" s="2"/>
      <c r="E2868" s="2"/>
      <c r="F2868" s="2"/>
      <c r="G2868" s="2"/>
      <c r="O2868" s="2"/>
      <c r="Q2868" s="2"/>
      <c r="R2868" s="2"/>
      <c r="S2868" s="2"/>
      <c r="T2868" s="2"/>
    </row>
    <row r="2869" spans="4:20" x14ac:dyDescent="0.2">
      <c r="D2869" s="2"/>
      <c r="E2869" s="2"/>
      <c r="F2869" s="2"/>
      <c r="G2869" s="2"/>
      <c r="O2869" s="2"/>
      <c r="Q2869" s="2"/>
      <c r="R2869" s="2"/>
      <c r="S2869" s="2"/>
      <c r="T2869" s="2"/>
    </row>
    <row r="2870" spans="4:20" x14ac:dyDescent="0.2">
      <c r="D2870" s="2"/>
      <c r="E2870" s="2"/>
      <c r="F2870" s="2"/>
      <c r="G2870" s="2"/>
      <c r="O2870" s="2"/>
      <c r="Q2870" s="2"/>
      <c r="R2870" s="2"/>
      <c r="S2870" s="2"/>
      <c r="T2870" s="2"/>
    </row>
    <row r="2871" spans="4:20" x14ac:dyDescent="0.2">
      <c r="D2871" s="2"/>
      <c r="E2871" s="2"/>
      <c r="F2871" s="2"/>
      <c r="G2871" s="2"/>
      <c r="O2871" s="2"/>
      <c r="Q2871" s="2"/>
      <c r="R2871" s="2"/>
      <c r="S2871" s="2"/>
      <c r="T2871" s="2"/>
    </row>
    <row r="2872" spans="4:20" x14ac:dyDescent="0.2">
      <c r="D2872" s="2"/>
      <c r="E2872" s="2"/>
      <c r="F2872" s="2"/>
      <c r="G2872" s="2"/>
      <c r="O2872" s="2"/>
      <c r="Q2872" s="2"/>
      <c r="R2872" s="2"/>
      <c r="S2872" s="2"/>
      <c r="T2872" s="2"/>
    </row>
    <row r="2873" spans="4:20" x14ac:dyDescent="0.2">
      <c r="D2873" s="2"/>
      <c r="E2873" s="2"/>
      <c r="F2873" s="2"/>
      <c r="G2873" s="2"/>
      <c r="O2873" s="2"/>
      <c r="Q2873" s="2"/>
      <c r="R2873" s="2"/>
      <c r="S2873" s="2"/>
      <c r="T2873" s="2"/>
    </row>
    <row r="2874" spans="4:20" x14ac:dyDescent="0.2">
      <c r="D2874" s="2"/>
      <c r="E2874" s="2"/>
      <c r="F2874" s="2"/>
      <c r="G2874" s="2"/>
      <c r="O2874" s="2"/>
      <c r="Q2874" s="2"/>
      <c r="R2874" s="2"/>
      <c r="S2874" s="2"/>
      <c r="T2874" s="2"/>
    </row>
    <row r="2875" spans="4:20" x14ac:dyDescent="0.2">
      <c r="D2875" s="2"/>
      <c r="E2875" s="2"/>
      <c r="F2875" s="2"/>
      <c r="G2875" s="2"/>
      <c r="O2875" s="2"/>
      <c r="Q2875" s="2"/>
      <c r="R2875" s="2"/>
      <c r="S2875" s="2"/>
      <c r="T2875" s="2"/>
    </row>
    <row r="2876" spans="4:20" x14ac:dyDescent="0.2">
      <c r="D2876" s="2"/>
      <c r="E2876" s="2"/>
      <c r="F2876" s="2"/>
      <c r="G2876" s="2"/>
      <c r="O2876" s="2"/>
      <c r="Q2876" s="2"/>
      <c r="R2876" s="2"/>
      <c r="S2876" s="2"/>
      <c r="T2876" s="2"/>
    </row>
    <row r="2877" spans="4:20" x14ac:dyDescent="0.2">
      <c r="D2877" s="2"/>
      <c r="E2877" s="2"/>
      <c r="F2877" s="2"/>
      <c r="G2877" s="2"/>
      <c r="O2877" s="2"/>
      <c r="Q2877" s="2"/>
      <c r="R2877" s="2"/>
      <c r="S2877" s="2"/>
      <c r="T2877" s="2"/>
    </row>
    <row r="2878" spans="4:20" x14ac:dyDescent="0.2">
      <c r="D2878" s="2"/>
      <c r="E2878" s="2"/>
      <c r="F2878" s="2"/>
      <c r="G2878" s="2"/>
      <c r="O2878" s="2"/>
      <c r="Q2878" s="2"/>
      <c r="R2878" s="2"/>
      <c r="S2878" s="2"/>
      <c r="T2878" s="2"/>
    </row>
    <row r="2879" spans="4:20" x14ac:dyDescent="0.2">
      <c r="D2879" s="2"/>
      <c r="E2879" s="2"/>
      <c r="F2879" s="2"/>
      <c r="G2879" s="2"/>
      <c r="O2879" s="2"/>
      <c r="Q2879" s="2"/>
      <c r="R2879" s="2"/>
      <c r="S2879" s="2"/>
      <c r="T2879" s="2"/>
    </row>
    <row r="2880" spans="4:20" x14ac:dyDescent="0.2">
      <c r="D2880" s="2"/>
      <c r="E2880" s="2"/>
      <c r="F2880" s="2"/>
      <c r="G2880" s="2"/>
      <c r="O2880" s="2"/>
      <c r="Q2880" s="2"/>
      <c r="R2880" s="2"/>
      <c r="S2880" s="2"/>
      <c r="T2880" s="2"/>
    </row>
    <row r="2881" spans="4:20" x14ac:dyDescent="0.2">
      <c r="D2881" s="2"/>
      <c r="E2881" s="2"/>
      <c r="F2881" s="2"/>
      <c r="G2881" s="2"/>
      <c r="O2881" s="2"/>
      <c r="Q2881" s="2"/>
      <c r="R2881" s="2"/>
      <c r="S2881" s="2"/>
      <c r="T2881" s="2"/>
    </row>
    <row r="2882" spans="4:20" x14ac:dyDescent="0.2">
      <c r="D2882" s="2"/>
      <c r="E2882" s="2"/>
      <c r="F2882" s="2"/>
      <c r="G2882" s="2"/>
      <c r="O2882" s="2"/>
      <c r="Q2882" s="2"/>
      <c r="R2882" s="2"/>
      <c r="S2882" s="2"/>
      <c r="T2882" s="2"/>
    </row>
    <row r="2883" spans="4:20" x14ac:dyDescent="0.2">
      <c r="D2883" s="2"/>
      <c r="E2883" s="2"/>
      <c r="F2883" s="2"/>
      <c r="G2883" s="2"/>
      <c r="O2883" s="2"/>
      <c r="Q2883" s="2"/>
      <c r="R2883" s="2"/>
      <c r="S2883" s="2"/>
      <c r="T2883" s="2"/>
    </row>
    <row r="2884" spans="4:20" x14ac:dyDescent="0.2">
      <c r="D2884" s="2"/>
      <c r="E2884" s="2"/>
      <c r="F2884" s="2"/>
      <c r="G2884" s="2"/>
      <c r="O2884" s="2"/>
      <c r="Q2884" s="2"/>
      <c r="R2884" s="2"/>
      <c r="S2884" s="2"/>
      <c r="T2884" s="2"/>
    </row>
    <row r="2885" spans="4:20" x14ac:dyDescent="0.2">
      <c r="D2885" s="2"/>
      <c r="E2885" s="2"/>
      <c r="F2885" s="2"/>
      <c r="G2885" s="2"/>
      <c r="O2885" s="2"/>
      <c r="Q2885" s="2"/>
      <c r="R2885" s="2"/>
      <c r="S2885" s="2"/>
      <c r="T2885" s="2"/>
    </row>
    <row r="2886" spans="4:20" x14ac:dyDescent="0.2">
      <c r="D2886" s="2"/>
      <c r="E2886" s="2"/>
      <c r="F2886" s="2"/>
      <c r="G2886" s="2"/>
      <c r="O2886" s="2"/>
      <c r="Q2886" s="2"/>
      <c r="R2886" s="2"/>
      <c r="S2886" s="2"/>
      <c r="T2886" s="2"/>
    </row>
    <row r="2887" spans="4:20" x14ac:dyDescent="0.2">
      <c r="D2887" s="2"/>
      <c r="E2887" s="2"/>
      <c r="F2887" s="2"/>
      <c r="G2887" s="2"/>
      <c r="O2887" s="2"/>
      <c r="Q2887" s="2"/>
      <c r="R2887" s="2"/>
      <c r="S2887" s="2"/>
      <c r="T2887" s="2"/>
    </row>
    <row r="2888" spans="4:20" x14ac:dyDescent="0.2">
      <c r="D2888" s="2"/>
      <c r="E2888" s="2"/>
      <c r="F2888" s="2"/>
      <c r="G2888" s="2"/>
      <c r="O2888" s="2"/>
      <c r="Q2888" s="2"/>
      <c r="R2888" s="2"/>
      <c r="S2888" s="2"/>
      <c r="T2888" s="2"/>
    </row>
    <row r="2889" spans="4:20" x14ac:dyDescent="0.2">
      <c r="D2889" s="2"/>
      <c r="E2889" s="2"/>
      <c r="F2889" s="2"/>
      <c r="G2889" s="2"/>
      <c r="O2889" s="2"/>
      <c r="Q2889" s="2"/>
      <c r="R2889" s="2"/>
      <c r="S2889" s="2"/>
      <c r="T2889" s="2"/>
    </row>
    <row r="2890" spans="4:20" x14ac:dyDescent="0.2">
      <c r="D2890" s="2"/>
      <c r="E2890" s="2"/>
      <c r="F2890" s="2"/>
      <c r="G2890" s="2"/>
      <c r="O2890" s="2"/>
      <c r="Q2890" s="2"/>
      <c r="R2890" s="2"/>
      <c r="S2890" s="2"/>
      <c r="T2890" s="2"/>
    </row>
    <row r="2891" spans="4:20" x14ac:dyDescent="0.2">
      <c r="D2891" s="2"/>
      <c r="E2891" s="2"/>
      <c r="F2891" s="2"/>
      <c r="G2891" s="2"/>
      <c r="O2891" s="2"/>
      <c r="Q2891" s="2"/>
      <c r="R2891" s="2"/>
      <c r="S2891" s="2"/>
      <c r="T2891" s="2"/>
    </row>
    <row r="2892" spans="4:20" x14ac:dyDescent="0.2">
      <c r="D2892" s="2"/>
      <c r="E2892" s="2"/>
      <c r="F2892" s="2"/>
      <c r="G2892" s="2"/>
      <c r="O2892" s="2"/>
      <c r="Q2892" s="2"/>
      <c r="R2892" s="2"/>
      <c r="S2892" s="2"/>
      <c r="T2892" s="2"/>
    </row>
    <row r="2893" spans="4:20" x14ac:dyDescent="0.2">
      <c r="D2893" s="2"/>
      <c r="E2893" s="2"/>
      <c r="F2893" s="2"/>
      <c r="G2893" s="2"/>
      <c r="O2893" s="2"/>
      <c r="Q2893" s="2"/>
      <c r="R2893" s="2"/>
      <c r="S2893" s="2"/>
      <c r="T2893" s="2"/>
    </row>
    <row r="2894" spans="4:20" x14ac:dyDescent="0.2">
      <c r="D2894" s="2"/>
      <c r="E2894" s="2"/>
      <c r="F2894" s="2"/>
      <c r="G2894" s="2"/>
      <c r="O2894" s="2"/>
      <c r="Q2894" s="2"/>
      <c r="R2894" s="2"/>
      <c r="S2894" s="2"/>
      <c r="T2894" s="2"/>
    </row>
    <row r="2895" spans="4:20" x14ac:dyDescent="0.2">
      <c r="D2895" s="2"/>
      <c r="E2895" s="2"/>
      <c r="F2895" s="2"/>
      <c r="G2895" s="2"/>
      <c r="O2895" s="2"/>
      <c r="Q2895" s="2"/>
      <c r="R2895" s="2"/>
      <c r="S2895" s="2"/>
      <c r="T2895" s="2"/>
    </row>
    <row r="2896" spans="4:20" x14ac:dyDescent="0.2">
      <c r="D2896" s="2"/>
      <c r="E2896" s="2"/>
      <c r="F2896" s="2"/>
      <c r="G2896" s="2"/>
      <c r="O2896" s="2"/>
      <c r="Q2896" s="2"/>
      <c r="R2896" s="2"/>
      <c r="S2896" s="2"/>
      <c r="T2896" s="2"/>
    </row>
    <row r="2897" spans="4:20" x14ac:dyDescent="0.2">
      <c r="D2897" s="2"/>
      <c r="E2897" s="2"/>
      <c r="F2897" s="2"/>
      <c r="G2897" s="2"/>
      <c r="O2897" s="2"/>
      <c r="Q2897" s="2"/>
      <c r="R2897" s="2"/>
      <c r="S2897" s="2"/>
      <c r="T2897" s="2"/>
    </row>
    <row r="2898" spans="4:20" x14ac:dyDescent="0.2">
      <c r="D2898" s="2"/>
      <c r="E2898" s="2"/>
      <c r="F2898" s="2"/>
      <c r="G2898" s="2"/>
      <c r="O2898" s="2"/>
      <c r="Q2898" s="2"/>
      <c r="R2898" s="2"/>
      <c r="S2898" s="2"/>
      <c r="T2898" s="2"/>
    </row>
    <row r="2899" spans="4:20" x14ac:dyDescent="0.2">
      <c r="D2899" s="2"/>
      <c r="E2899" s="2"/>
      <c r="F2899" s="2"/>
      <c r="G2899" s="2"/>
      <c r="O2899" s="2"/>
      <c r="Q2899" s="2"/>
      <c r="R2899" s="2"/>
      <c r="S2899" s="2"/>
      <c r="T2899" s="2"/>
    </row>
    <row r="2900" spans="4:20" x14ac:dyDescent="0.2">
      <c r="D2900" s="2"/>
      <c r="E2900" s="2"/>
      <c r="F2900" s="2"/>
      <c r="G2900" s="2"/>
      <c r="O2900" s="2"/>
      <c r="Q2900" s="2"/>
      <c r="R2900" s="2"/>
      <c r="S2900" s="2"/>
      <c r="T2900" s="2"/>
    </row>
    <row r="2901" spans="4:20" x14ac:dyDescent="0.2">
      <c r="D2901" s="2"/>
      <c r="E2901" s="2"/>
      <c r="F2901" s="2"/>
      <c r="G2901" s="2"/>
      <c r="O2901" s="2"/>
      <c r="Q2901" s="2"/>
      <c r="R2901" s="2"/>
      <c r="S2901" s="2"/>
      <c r="T2901" s="2"/>
    </row>
    <row r="2902" spans="4:20" x14ac:dyDescent="0.2">
      <c r="D2902" s="2"/>
      <c r="E2902" s="2"/>
      <c r="F2902" s="2"/>
      <c r="G2902" s="2"/>
      <c r="O2902" s="2"/>
      <c r="Q2902" s="2"/>
      <c r="R2902" s="2"/>
      <c r="S2902" s="2"/>
      <c r="T2902" s="2"/>
    </row>
    <row r="2903" spans="4:20" x14ac:dyDescent="0.2">
      <c r="D2903" s="2"/>
      <c r="E2903" s="2"/>
      <c r="F2903" s="2"/>
      <c r="G2903" s="2"/>
      <c r="O2903" s="2"/>
      <c r="Q2903" s="2"/>
      <c r="R2903" s="2"/>
      <c r="S2903" s="2"/>
      <c r="T2903" s="2"/>
    </row>
    <row r="2904" spans="4:20" x14ac:dyDescent="0.2">
      <c r="D2904" s="2"/>
      <c r="E2904" s="2"/>
      <c r="F2904" s="2"/>
      <c r="G2904" s="2"/>
      <c r="O2904" s="2"/>
      <c r="Q2904" s="2"/>
      <c r="R2904" s="2"/>
      <c r="S2904" s="2"/>
      <c r="T2904" s="2"/>
    </row>
    <row r="2905" spans="4:20" x14ac:dyDescent="0.2">
      <c r="D2905" s="2"/>
      <c r="E2905" s="2"/>
      <c r="F2905" s="2"/>
      <c r="G2905" s="2"/>
      <c r="O2905" s="2"/>
      <c r="Q2905" s="2"/>
      <c r="R2905" s="2"/>
      <c r="S2905" s="2"/>
      <c r="T2905" s="2"/>
    </row>
    <row r="2906" spans="4:20" x14ac:dyDescent="0.2">
      <c r="D2906" s="2"/>
      <c r="E2906" s="2"/>
      <c r="F2906" s="2"/>
      <c r="G2906" s="2"/>
      <c r="O2906" s="2"/>
      <c r="Q2906" s="2"/>
      <c r="R2906" s="2"/>
      <c r="S2906" s="2"/>
      <c r="T2906" s="2"/>
    </row>
    <row r="2907" spans="4:20" x14ac:dyDescent="0.2">
      <c r="D2907" s="2"/>
      <c r="E2907" s="2"/>
      <c r="F2907" s="2"/>
      <c r="G2907" s="2"/>
      <c r="O2907" s="2"/>
      <c r="Q2907" s="2"/>
      <c r="R2907" s="2"/>
      <c r="S2907" s="2"/>
      <c r="T2907" s="2"/>
    </row>
    <row r="2908" spans="4:20" x14ac:dyDescent="0.2">
      <c r="D2908" s="2"/>
      <c r="E2908" s="2"/>
      <c r="F2908" s="2"/>
      <c r="G2908" s="2"/>
      <c r="O2908" s="2"/>
      <c r="Q2908" s="2"/>
      <c r="R2908" s="2"/>
      <c r="S2908" s="2"/>
      <c r="T2908" s="2"/>
    </row>
    <row r="2909" spans="4:20" x14ac:dyDescent="0.2">
      <c r="D2909" s="2"/>
      <c r="E2909" s="2"/>
      <c r="F2909" s="2"/>
      <c r="G2909" s="2"/>
      <c r="O2909" s="2"/>
      <c r="Q2909" s="2"/>
      <c r="R2909" s="2"/>
      <c r="S2909" s="2"/>
      <c r="T2909" s="2"/>
    </row>
    <row r="2910" spans="4:20" x14ac:dyDescent="0.2">
      <c r="D2910" s="2"/>
      <c r="E2910" s="2"/>
      <c r="F2910" s="2"/>
      <c r="G2910" s="2"/>
      <c r="O2910" s="2"/>
      <c r="Q2910" s="2"/>
      <c r="R2910" s="2"/>
      <c r="S2910" s="2"/>
      <c r="T2910" s="2"/>
    </row>
    <row r="2911" spans="4:20" x14ac:dyDescent="0.2">
      <c r="D2911" s="2"/>
      <c r="E2911" s="2"/>
      <c r="F2911" s="2"/>
      <c r="G2911" s="2"/>
      <c r="O2911" s="2"/>
      <c r="Q2911" s="2"/>
      <c r="R2911" s="2"/>
      <c r="S2911" s="2"/>
      <c r="T2911" s="2"/>
    </row>
    <row r="2912" spans="4:20" x14ac:dyDescent="0.2">
      <c r="D2912" s="2"/>
      <c r="E2912" s="2"/>
      <c r="F2912" s="2"/>
      <c r="G2912" s="2"/>
      <c r="O2912" s="2"/>
      <c r="Q2912" s="2"/>
      <c r="R2912" s="2"/>
      <c r="S2912" s="2"/>
      <c r="T2912" s="2"/>
    </row>
    <row r="2913" spans="4:20" x14ac:dyDescent="0.2">
      <c r="D2913" s="2"/>
      <c r="E2913" s="2"/>
      <c r="F2913" s="2"/>
      <c r="G2913" s="2"/>
      <c r="O2913" s="2"/>
      <c r="Q2913" s="2"/>
      <c r="R2913" s="2"/>
      <c r="S2913" s="2"/>
      <c r="T2913" s="2"/>
    </row>
    <row r="2914" spans="4:20" x14ac:dyDescent="0.2">
      <c r="D2914" s="2"/>
      <c r="E2914" s="2"/>
      <c r="F2914" s="2"/>
      <c r="G2914" s="2"/>
      <c r="O2914" s="2"/>
      <c r="Q2914" s="2"/>
      <c r="R2914" s="2"/>
      <c r="S2914" s="2"/>
      <c r="T2914" s="2"/>
    </row>
    <row r="2915" spans="4:20" x14ac:dyDescent="0.2">
      <c r="D2915" s="2"/>
      <c r="E2915" s="2"/>
      <c r="F2915" s="2"/>
      <c r="G2915" s="2"/>
      <c r="O2915" s="2"/>
      <c r="Q2915" s="2"/>
      <c r="R2915" s="2"/>
      <c r="S2915" s="2"/>
      <c r="T2915" s="2"/>
    </row>
    <row r="2916" spans="4:20" x14ac:dyDescent="0.2">
      <c r="D2916" s="2"/>
      <c r="E2916" s="2"/>
      <c r="F2916" s="2"/>
      <c r="G2916" s="2"/>
      <c r="O2916" s="2"/>
      <c r="Q2916" s="2"/>
      <c r="R2916" s="2"/>
      <c r="S2916" s="2"/>
      <c r="T2916" s="2"/>
    </row>
    <row r="2917" spans="4:20" x14ac:dyDescent="0.2">
      <c r="D2917" s="2"/>
      <c r="E2917" s="2"/>
      <c r="F2917" s="2"/>
      <c r="G2917" s="2"/>
      <c r="O2917" s="2"/>
      <c r="Q2917" s="2"/>
      <c r="R2917" s="2"/>
      <c r="S2917" s="2"/>
      <c r="T2917" s="2"/>
    </row>
    <row r="2918" spans="4:20" x14ac:dyDescent="0.2">
      <c r="D2918" s="2"/>
      <c r="E2918" s="2"/>
      <c r="F2918" s="2"/>
      <c r="G2918" s="2"/>
      <c r="O2918" s="2"/>
      <c r="Q2918" s="2"/>
      <c r="R2918" s="2"/>
      <c r="S2918" s="2"/>
      <c r="T2918" s="2"/>
    </row>
    <row r="2919" spans="4:20" x14ac:dyDescent="0.2">
      <c r="D2919" s="2"/>
      <c r="E2919" s="2"/>
      <c r="F2919" s="2"/>
      <c r="G2919" s="2"/>
      <c r="O2919" s="2"/>
      <c r="Q2919" s="2"/>
      <c r="R2919" s="2"/>
      <c r="S2919" s="2"/>
      <c r="T2919" s="2"/>
    </row>
    <row r="2920" spans="4:20" x14ac:dyDescent="0.2">
      <c r="D2920" s="2"/>
      <c r="E2920" s="2"/>
      <c r="F2920" s="2"/>
      <c r="G2920" s="2"/>
      <c r="O2920" s="2"/>
      <c r="Q2920" s="2"/>
      <c r="R2920" s="2"/>
      <c r="S2920" s="2"/>
      <c r="T2920" s="2"/>
    </row>
    <row r="2921" spans="4:20" x14ac:dyDescent="0.2">
      <c r="D2921" s="2"/>
      <c r="E2921" s="2"/>
      <c r="F2921" s="2"/>
      <c r="G2921" s="2"/>
      <c r="O2921" s="2"/>
      <c r="Q2921" s="2"/>
      <c r="R2921" s="2"/>
      <c r="S2921" s="2"/>
      <c r="T2921" s="2"/>
    </row>
    <row r="2922" spans="4:20" x14ac:dyDescent="0.2">
      <c r="D2922" s="2"/>
      <c r="E2922" s="2"/>
      <c r="F2922" s="2"/>
      <c r="G2922" s="2"/>
      <c r="O2922" s="2"/>
      <c r="Q2922" s="2"/>
      <c r="R2922" s="2"/>
      <c r="S2922" s="2"/>
      <c r="T2922" s="2"/>
    </row>
    <row r="2923" spans="4:20" x14ac:dyDescent="0.2">
      <c r="D2923" s="2"/>
      <c r="E2923" s="2"/>
      <c r="F2923" s="2"/>
      <c r="G2923" s="2"/>
      <c r="O2923" s="2"/>
      <c r="Q2923" s="2"/>
      <c r="R2923" s="2"/>
      <c r="S2923" s="2"/>
      <c r="T2923" s="2"/>
    </row>
    <row r="2924" spans="4:20" x14ac:dyDescent="0.2">
      <c r="D2924" s="2"/>
      <c r="E2924" s="2"/>
      <c r="F2924" s="2"/>
      <c r="G2924" s="2"/>
      <c r="O2924" s="2"/>
      <c r="Q2924" s="2"/>
      <c r="R2924" s="2"/>
      <c r="S2924" s="2"/>
      <c r="T2924" s="2"/>
    </row>
    <row r="2925" spans="4:20" x14ac:dyDescent="0.2">
      <c r="D2925" s="2"/>
      <c r="E2925" s="2"/>
      <c r="F2925" s="2"/>
      <c r="G2925" s="2"/>
      <c r="O2925" s="2"/>
      <c r="Q2925" s="2"/>
      <c r="R2925" s="2"/>
      <c r="S2925" s="2"/>
      <c r="T2925" s="2"/>
    </row>
    <row r="2926" spans="4:20" x14ac:dyDescent="0.2">
      <c r="D2926" s="2"/>
      <c r="E2926" s="2"/>
      <c r="F2926" s="2"/>
      <c r="G2926" s="2"/>
      <c r="O2926" s="2"/>
      <c r="Q2926" s="2"/>
      <c r="R2926" s="2"/>
      <c r="S2926" s="2"/>
      <c r="T2926" s="2"/>
    </row>
    <row r="2927" spans="4:20" x14ac:dyDescent="0.2">
      <c r="D2927" s="2"/>
      <c r="E2927" s="2"/>
      <c r="F2927" s="2"/>
      <c r="G2927" s="2"/>
      <c r="O2927" s="2"/>
      <c r="Q2927" s="2"/>
      <c r="R2927" s="2"/>
      <c r="S2927" s="2"/>
      <c r="T2927" s="2"/>
    </row>
    <row r="2928" spans="4:20" x14ac:dyDescent="0.2">
      <c r="D2928" s="2"/>
      <c r="E2928" s="2"/>
      <c r="F2928" s="2"/>
      <c r="G2928" s="2"/>
      <c r="O2928" s="2"/>
      <c r="Q2928" s="2"/>
      <c r="R2928" s="2"/>
      <c r="S2928" s="2"/>
      <c r="T2928" s="2"/>
    </row>
    <row r="2929" spans="4:20" x14ac:dyDescent="0.2">
      <c r="D2929" s="2"/>
      <c r="E2929" s="2"/>
      <c r="F2929" s="2"/>
      <c r="G2929" s="2"/>
      <c r="O2929" s="2"/>
      <c r="Q2929" s="2"/>
      <c r="R2929" s="2"/>
      <c r="S2929" s="2"/>
      <c r="T2929" s="2"/>
    </row>
    <row r="2930" spans="4:20" x14ac:dyDescent="0.2">
      <c r="D2930" s="2"/>
      <c r="E2930" s="2"/>
      <c r="F2930" s="2"/>
      <c r="G2930" s="2"/>
      <c r="O2930" s="2"/>
      <c r="Q2930" s="2"/>
      <c r="R2930" s="2"/>
      <c r="S2930" s="2"/>
      <c r="T2930" s="2"/>
    </row>
    <row r="2931" spans="4:20" x14ac:dyDescent="0.2">
      <c r="D2931" s="2"/>
      <c r="E2931" s="2"/>
      <c r="F2931" s="2"/>
      <c r="G2931" s="2"/>
      <c r="O2931" s="2"/>
      <c r="Q2931" s="2"/>
      <c r="R2931" s="2"/>
      <c r="S2931" s="2"/>
      <c r="T2931" s="2"/>
    </row>
    <row r="2932" spans="4:20" x14ac:dyDescent="0.2">
      <c r="D2932" s="2"/>
      <c r="E2932" s="2"/>
      <c r="F2932" s="2"/>
      <c r="G2932" s="2"/>
      <c r="O2932" s="2"/>
      <c r="Q2932" s="2"/>
      <c r="R2932" s="2"/>
      <c r="S2932" s="2"/>
      <c r="T2932" s="2"/>
    </row>
    <row r="2933" spans="4:20" x14ac:dyDescent="0.2">
      <c r="D2933" s="2"/>
      <c r="E2933" s="2"/>
      <c r="F2933" s="2"/>
      <c r="G2933" s="2"/>
      <c r="O2933" s="2"/>
      <c r="Q2933" s="2"/>
      <c r="R2933" s="2"/>
      <c r="S2933" s="2"/>
      <c r="T2933" s="2"/>
    </row>
    <row r="2934" spans="4:20" x14ac:dyDescent="0.2">
      <c r="D2934" s="2"/>
      <c r="E2934" s="2"/>
      <c r="F2934" s="2"/>
      <c r="G2934" s="2"/>
      <c r="O2934" s="2"/>
      <c r="Q2934" s="2"/>
      <c r="R2934" s="2"/>
      <c r="S2934" s="2"/>
      <c r="T2934" s="2"/>
    </row>
    <row r="2935" spans="4:20" x14ac:dyDescent="0.2">
      <c r="D2935" s="2"/>
      <c r="E2935" s="2"/>
      <c r="F2935" s="2"/>
      <c r="G2935" s="2"/>
      <c r="O2935" s="2"/>
      <c r="Q2935" s="2"/>
      <c r="R2935" s="2"/>
      <c r="S2935" s="2"/>
      <c r="T2935" s="2"/>
    </row>
    <row r="2936" spans="4:20" x14ac:dyDescent="0.2">
      <c r="D2936" s="2"/>
      <c r="E2936" s="2"/>
      <c r="F2936" s="2"/>
      <c r="G2936" s="2"/>
      <c r="O2936" s="2"/>
      <c r="Q2936" s="2"/>
      <c r="R2936" s="2"/>
      <c r="S2936" s="2"/>
      <c r="T2936" s="2"/>
    </row>
    <row r="2937" spans="4:20" x14ac:dyDescent="0.2">
      <c r="D2937" s="2"/>
      <c r="E2937" s="2"/>
      <c r="F2937" s="2"/>
      <c r="G2937" s="2"/>
      <c r="O2937" s="2"/>
      <c r="Q2937" s="2"/>
      <c r="R2937" s="2"/>
      <c r="S2937" s="2"/>
      <c r="T2937" s="2"/>
    </row>
    <row r="2938" spans="4:20" x14ac:dyDescent="0.2">
      <c r="D2938" s="2"/>
      <c r="E2938" s="2"/>
      <c r="F2938" s="2"/>
      <c r="G2938" s="2"/>
      <c r="O2938" s="2"/>
      <c r="Q2938" s="2"/>
      <c r="R2938" s="2"/>
      <c r="S2938" s="2"/>
      <c r="T2938" s="2"/>
    </row>
    <row r="2939" spans="4:20" x14ac:dyDescent="0.2">
      <c r="D2939" s="2"/>
      <c r="E2939" s="2"/>
      <c r="F2939" s="2"/>
      <c r="G2939" s="2"/>
      <c r="O2939" s="2"/>
      <c r="Q2939" s="2"/>
      <c r="R2939" s="2"/>
      <c r="S2939" s="2"/>
      <c r="T2939" s="2"/>
    </row>
    <row r="2940" spans="4:20" x14ac:dyDescent="0.2">
      <c r="D2940" s="2"/>
      <c r="E2940" s="2"/>
      <c r="F2940" s="2"/>
      <c r="G2940" s="2"/>
      <c r="O2940" s="2"/>
      <c r="Q2940" s="2"/>
      <c r="R2940" s="2"/>
      <c r="S2940" s="2"/>
      <c r="T2940" s="2"/>
    </row>
    <row r="2941" spans="4:20" x14ac:dyDescent="0.2">
      <c r="D2941" s="2"/>
      <c r="E2941" s="2"/>
      <c r="F2941" s="2"/>
      <c r="G2941" s="2"/>
      <c r="O2941" s="2"/>
      <c r="Q2941" s="2"/>
      <c r="R2941" s="2"/>
      <c r="S2941" s="2"/>
      <c r="T2941" s="2"/>
    </row>
    <row r="2942" spans="4:20" x14ac:dyDescent="0.2">
      <c r="D2942" s="2"/>
      <c r="E2942" s="2"/>
      <c r="F2942" s="2"/>
      <c r="G2942" s="2"/>
      <c r="O2942" s="2"/>
      <c r="Q2942" s="2"/>
      <c r="R2942" s="2"/>
      <c r="S2942" s="2"/>
      <c r="T2942" s="2"/>
    </row>
    <row r="2943" spans="4:20" x14ac:dyDescent="0.2">
      <c r="D2943" s="2"/>
      <c r="E2943" s="2"/>
      <c r="F2943" s="2"/>
      <c r="G2943" s="2"/>
      <c r="O2943" s="2"/>
      <c r="Q2943" s="2"/>
      <c r="R2943" s="2"/>
      <c r="S2943" s="2"/>
      <c r="T2943" s="2"/>
    </row>
    <row r="2944" spans="4:20" x14ac:dyDescent="0.2">
      <c r="D2944" s="2"/>
      <c r="E2944" s="2"/>
      <c r="F2944" s="2"/>
      <c r="G2944" s="2"/>
      <c r="O2944" s="2"/>
      <c r="Q2944" s="2"/>
      <c r="R2944" s="2"/>
      <c r="S2944" s="2"/>
      <c r="T2944" s="2"/>
    </row>
    <row r="2945" spans="4:20" x14ac:dyDescent="0.2">
      <c r="D2945" s="2"/>
      <c r="E2945" s="2"/>
      <c r="F2945" s="2"/>
      <c r="G2945" s="2"/>
      <c r="O2945" s="2"/>
      <c r="Q2945" s="2"/>
      <c r="R2945" s="2"/>
      <c r="S2945" s="2"/>
      <c r="T2945" s="2"/>
    </row>
    <row r="2946" spans="4:20" x14ac:dyDescent="0.2">
      <c r="D2946" s="2"/>
      <c r="E2946" s="2"/>
      <c r="F2946" s="2"/>
      <c r="G2946" s="2"/>
      <c r="O2946" s="2"/>
      <c r="Q2946" s="2"/>
      <c r="R2946" s="2"/>
      <c r="S2946" s="2"/>
      <c r="T2946" s="2"/>
    </row>
    <row r="2947" spans="4:20" x14ac:dyDescent="0.2">
      <c r="D2947" s="2"/>
      <c r="E2947" s="2"/>
      <c r="F2947" s="2"/>
      <c r="G2947" s="2"/>
      <c r="O2947" s="2"/>
      <c r="Q2947" s="2"/>
      <c r="R2947" s="2"/>
      <c r="S2947" s="2"/>
      <c r="T2947" s="2"/>
    </row>
    <row r="2948" spans="4:20" x14ac:dyDescent="0.2">
      <c r="D2948" s="2"/>
      <c r="E2948" s="2"/>
      <c r="F2948" s="2"/>
      <c r="G2948" s="2"/>
      <c r="O2948" s="2"/>
      <c r="Q2948" s="2"/>
      <c r="R2948" s="2"/>
      <c r="S2948" s="2"/>
      <c r="T2948" s="2"/>
    </row>
    <row r="2949" spans="4:20" x14ac:dyDescent="0.2">
      <c r="D2949" s="2"/>
      <c r="E2949" s="2"/>
      <c r="F2949" s="2"/>
      <c r="G2949" s="2"/>
      <c r="O2949" s="2"/>
      <c r="Q2949" s="2"/>
      <c r="R2949" s="2"/>
      <c r="S2949" s="2"/>
      <c r="T2949" s="2"/>
    </row>
    <row r="2950" spans="4:20" x14ac:dyDescent="0.2">
      <c r="D2950" s="2"/>
      <c r="E2950" s="2"/>
      <c r="F2950" s="2"/>
      <c r="G2950" s="2"/>
      <c r="O2950" s="2"/>
      <c r="Q2950" s="2"/>
      <c r="R2950" s="2"/>
      <c r="S2950" s="2"/>
      <c r="T2950" s="2"/>
    </row>
    <row r="2951" spans="4:20" x14ac:dyDescent="0.2">
      <c r="D2951" s="2"/>
      <c r="E2951" s="2"/>
      <c r="F2951" s="2"/>
      <c r="G2951" s="2"/>
      <c r="O2951" s="2"/>
      <c r="Q2951" s="2"/>
      <c r="R2951" s="2"/>
      <c r="S2951" s="2"/>
      <c r="T2951" s="2"/>
    </row>
    <row r="2952" spans="4:20" x14ac:dyDescent="0.2">
      <c r="D2952" s="2"/>
      <c r="E2952" s="2"/>
      <c r="F2952" s="2"/>
      <c r="G2952" s="2"/>
      <c r="O2952" s="2"/>
      <c r="Q2952" s="2"/>
      <c r="R2952" s="2"/>
      <c r="S2952" s="2"/>
      <c r="T2952" s="2"/>
    </row>
    <row r="2953" spans="4:20" x14ac:dyDescent="0.2">
      <c r="D2953" s="2"/>
      <c r="E2953" s="2"/>
      <c r="F2953" s="2"/>
      <c r="G2953" s="2"/>
      <c r="O2953" s="2"/>
      <c r="Q2953" s="2"/>
      <c r="R2953" s="2"/>
      <c r="S2953" s="2"/>
      <c r="T2953" s="2"/>
    </row>
    <row r="2954" spans="4:20" x14ac:dyDescent="0.2">
      <c r="D2954" s="2"/>
      <c r="E2954" s="2"/>
      <c r="F2954" s="2"/>
      <c r="G2954" s="2"/>
      <c r="O2954" s="2"/>
      <c r="Q2954" s="2"/>
      <c r="R2954" s="2"/>
      <c r="S2954" s="2"/>
      <c r="T2954" s="2"/>
    </row>
    <row r="2955" spans="4:20" x14ac:dyDescent="0.2">
      <c r="D2955" s="2"/>
      <c r="E2955" s="2"/>
      <c r="F2955" s="2"/>
      <c r="G2955" s="2"/>
      <c r="O2955" s="2"/>
      <c r="Q2955" s="2"/>
      <c r="R2955" s="2"/>
      <c r="S2955" s="2"/>
      <c r="T2955" s="2"/>
    </row>
    <row r="2956" spans="4:20" x14ac:dyDescent="0.2">
      <c r="D2956" s="2"/>
      <c r="E2956" s="2"/>
      <c r="F2956" s="2"/>
      <c r="G2956" s="2"/>
      <c r="O2956" s="2"/>
      <c r="Q2956" s="2"/>
      <c r="R2956" s="2"/>
      <c r="S2956" s="2"/>
      <c r="T2956" s="2"/>
    </row>
    <row r="2957" spans="4:20" x14ac:dyDescent="0.2">
      <c r="D2957" s="2"/>
      <c r="E2957" s="2"/>
      <c r="F2957" s="2"/>
      <c r="G2957" s="2"/>
      <c r="O2957" s="2"/>
      <c r="Q2957" s="2"/>
      <c r="R2957" s="2"/>
      <c r="S2957" s="2"/>
      <c r="T2957" s="2"/>
    </row>
    <row r="2958" spans="4:20" x14ac:dyDescent="0.2">
      <c r="D2958" s="2"/>
      <c r="E2958" s="2"/>
      <c r="F2958" s="2"/>
      <c r="G2958" s="2"/>
      <c r="O2958" s="2"/>
      <c r="Q2958" s="2"/>
      <c r="R2958" s="2"/>
      <c r="S2958" s="2"/>
      <c r="T2958" s="2"/>
    </row>
    <row r="2959" spans="4:20" x14ac:dyDescent="0.2">
      <c r="D2959" s="2"/>
      <c r="E2959" s="2"/>
      <c r="F2959" s="2"/>
      <c r="G2959" s="2"/>
      <c r="O2959" s="2"/>
      <c r="Q2959" s="2"/>
      <c r="R2959" s="2"/>
      <c r="S2959" s="2"/>
      <c r="T2959" s="2"/>
    </row>
    <row r="2960" spans="4:20" x14ac:dyDescent="0.2">
      <c r="D2960" s="2"/>
      <c r="E2960" s="2"/>
      <c r="F2960" s="2"/>
      <c r="G2960" s="2"/>
      <c r="O2960" s="2"/>
      <c r="Q2960" s="2"/>
      <c r="R2960" s="2"/>
      <c r="S2960" s="2"/>
      <c r="T2960" s="2"/>
    </row>
    <row r="2961" spans="4:20" x14ac:dyDescent="0.2">
      <c r="D2961" s="2"/>
      <c r="E2961" s="2"/>
      <c r="F2961" s="2"/>
      <c r="G2961" s="2"/>
      <c r="O2961" s="2"/>
      <c r="Q2961" s="2"/>
      <c r="R2961" s="2"/>
      <c r="S2961" s="2"/>
      <c r="T2961" s="2"/>
    </row>
    <row r="2962" spans="4:20" x14ac:dyDescent="0.2">
      <c r="D2962" s="2"/>
      <c r="E2962" s="2"/>
      <c r="F2962" s="2"/>
      <c r="G2962" s="2"/>
      <c r="O2962" s="2"/>
      <c r="Q2962" s="2"/>
      <c r="R2962" s="2"/>
      <c r="S2962" s="2"/>
      <c r="T2962" s="2"/>
    </row>
    <row r="2963" spans="4:20" x14ac:dyDescent="0.2">
      <c r="D2963" s="2"/>
      <c r="E2963" s="2"/>
      <c r="F2963" s="2"/>
      <c r="G2963" s="2"/>
      <c r="O2963" s="2"/>
      <c r="Q2963" s="2"/>
      <c r="R2963" s="2"/>
      <c r="S2963" s="2"/>
      <c r="T2963" s="2"/>
    </row>
    <row r="2964" spans="4:20" x14ac:dyDescent="0.2">
      <c r="D2964" s="2"/>
      <c r="E2964" s="2"/>
      <c r="F2964" s="2"/>
      <c r="G2964" s="2"/>
      <c r="O2964" s="2"/>
      <c r="Q2964" s="2"/>
      <c r="R2964" s="2"/>
      <c r="S2964" s="2"/>
      <c r="T2964" s="2"/>
    </row>
    <row r="2965" spans="4:20" x14ac:dyDescent="0.2">
      <c r="D2965" s="2"/>
      <c r="E2965" s="2"/>
      <c r="F2965" s="2"/>
      <c r="G2965" s="2"/>
      <c r="O2965" s="2"/>
      <c r="Q2965" s="2"/>
      <c r="R2965" s="2"/>
      <c r="S2965" s="2"/>
      <c r="T2965" s="2"/>
    </row>
    <row r="2966" spans="4:20" x14ac:dyDescent="0.2">
      <c r="D2966" s="2"/>
      <c r="E2966" s="2"/>
      <c r="F2966" s="2"/>
      <c r="G2966" s="2"/>
      <c r="O2966" s="2"/>
      <c r="Q2966" s="2"/>
      <c r="R2966" s="2"/>
      <c r="S2966" s="2"/>
      <c r="T2966" s="2"/>
    </row>
    <row r="2967" spans="4:20" x14ac:dyDescent="0.2">
      <c r="D2967" s="2"/>
      <c r="E2967" s="2"/>
      <c r="F2967" s="2"/>
      <c r="G2967" s="2"/>
      <c r="O2967" s="2"/>
      <c r="Q2967" s="2"/>
      <c r="R2967" s="2"/>
      <c r="S2967" s="2"/>
      <c r="T2967" s="2"/>
    </row>
    <row r="2968" spans="4:20" x14ac:dyDescent="0.2">
      <c r="D2968" s="2"/>
      <c r="E2968" s="2"/>
      <c r="F2968" s="2"/>
      <c r="G2968" s="2"/>
      <c r="O2968" s="2"/>
      <c r="Q2968" s="2"/>
      <c r="R2968" s="2"/>
      <c r="S2968" s="2"/>
      <c r="T2968" s="2"/>
    </row>
    <row r="2969" spans="4:20" x14ac:dyDescent="0.2">
      <c r="D2969" s="2"/>
      <c r="E2969" s="2"/>
      <c r="F2969" s="2"/>
      <c r="G2969" s="2"/>
      <c r="O2969" s="2"/>
      <c r="Q2969" s="2"/>
      <c r="R2969" s="2"/>
      <c r="S2969" s="2"/>
      <c r="T2969" s="2"/>
    </row>
    <row r="2970" spans="4:20" x14ac:dyDescent="0.2">
      <c r="D2970" s="2"/>
      <c r="E2970" s="2"/>
      <c r="F2970" s="2"/>
      <c r="G2970" s="2"/>
      <c r="O2970" s="2"/>
      <c r="Q2970" s="2"/>
      <c r="R2970" s="2"/>
      <c r="S2970" s="2"/>
      <c r="T2970" s="2"/>
    </row>
    <row r="2971" spans="4:20" x14ac:dyDescent="0.2">
      <c r="D2971" s="2"/>
      <c r="E2971" s="2"/>
      <c r="F2971" s="2"/>
      <c r="G2971" s="2"/>
      <c r="O2971" s="2"/>
      <c r="Q2971" s="2"/>
      <c r="R2971" s="2"/>
      <c r="S2971" s="2"/>
      <c r="T2971" s="2"/>
    </row>
    <row r="2972" spans="4:20" x14ac:dyDescent="0.2">
      <c r="D2972" s="2"/>
      <c r="E2972" s="2"/>
      <c r="F2972" s="2"/>
      <c r="G2972" s="2"/>
      <c r="O2972" s="2"/>
      <c r="Q2972" s="2"/>
      <c r="R2972" s="2"/>
      <c r="S2972" s="2"/>
      <c r="T2972" s="2"/>
    </row>
    <row r="2973" spans="4:20" x14ac:dyDescent="0.2">
      <c r="D2973" s="2"/>
      <c r="E2973" s="2"/>
      <c r="F2973" s="2"/>
      <c r="G2973" s="2"/>
      <c r="O2973" s="2"/>
      <c r="Q2973" s="2"/>
      <c r="R2973" s="2"/>
      <c r="S2973" s="2"/>
      <c r="T2973" s="2"/>
    </row>
    <row r="2974" spans="4:20" x14ac:dyDescent="0.2">
      <c r="D2974" s="2"/>
      <c r="E2974" s="2"/>
      <c r="F2974" s="2"/>
      <c r="G2974" s="2"/>
      <c r="O2974" s="2"/>
      <c r="Q2974" s="2"/>
      <c r="R2974" s="2"/>
      <c r="S2974" s="2"/>
      <c r="T2974" s="2"/>
    </row>
    <row r="2975" spans="4:20" x14ac:dyDescent="0.2">
      <c r="D2975" s="2"/>
      <c r="E2975" s="2"/>
      <c r="F2975" s="2"/>
      <c r="G2975" s="2"/>
      <c r="O2975" s="2"/>
      <c r="Q2975" s="2"/>
      <c r="R2975" s="2"/>
      <c r="S2975" s="2"/>
      <c r="T2975" s="2"/>
    </row>
    <row r="2976" spans="4:20" x14ac:dyDescent="0.2">
      <c r="D2976" s="2"/>
      <c r="E2976" s="2"/>
      <c r="F2976" s="2"/>
      <c r="G2976" s="2"/>
      <c r="O2976" s="2"/>
      <c r="Q2976" s="2"/>
      <c r="R2976" s="2"/>
      <c r="S2976" s="2"/>
      <c r="T2976" s="2"/>
    </row>
    <row r="2977" spans="4:20" x14ac:dyDescent="0.2">
      <c r="D2977" s="2"/>
      <c r="E2977" s="2"/>
      <c r="F2977" s="2"/>
      <c r="G2977" s="2"/>
      <c r="O2977" s="2"/>
      <c r="Q2977" s="2"/>
      <c r="R2977" s="2"/>
      <c r="S2977" s="2"/>
      <c r="T2977" s="2"/>
    </row>
    <row r="2978" spans="4:20" x14ac:dyDescent="0.2">
      <c r="D2978" s="2"/>
      <c r="E2978" s="2"/>
      <c r="F2978" s="2"/>
      <c r="G2978" s="2"/>
      <c r="O2978" s="2"/>
      <c r="Q2978" s="2"/>
      <c r="R2978" s="2"/>
      <c r="S2978" s="2"/>
      <c r="T2978" s="2"/>
    </row>
    <row r="2979" spans="4:20" x14ac:dyDescent="0.2">
      <c r="D2979" s="2"/>
      <c r="E2979" s="2"/>
      <c r="F2979" s="2"/>
      <c r="G2979" s="2"/>
      <c r="O2979" s="2"/>
      <c r="Q2979" s="2"/>
      <c r="R2979" s="2"/>
      <c r="S2979" s="2"/>
      <c r="T2979" s="2"/>
    </row>
    <row r="2980" spans="4:20" x14ac:dyDescent="0.2">
      <c r="D2980" s="2"/>
      <c r="E2980" s="2"/>
      <c r="F2980" s="2"/>
      <c r="G2980" s="2"/>
      <c r="O2980" s="2"/>
      <c r="Q2980" s="2"/>
      <c r="R2980" s="2"/>
      <c r="S2980" s="2"/>
      <c r="T2980" s="2"/>
    </row>
    <row r="2981" spans="4:20" x14ac:dyDescent="0.2">
      <c r="D2981" s="2"/>
      <c r="E2981" s="2"/>
      <c r="F2981" s="2"/>
      <c r="G2981" s="2"/>
      <c r="O2981" s="2"/>
      <c r="Q2981" s="2"/>
      <c r="R2981" s="2"/>
      <c r="S2981" s="2"/>
      <c r="T2981" s="2"/>
    </row>
    <row r="2982" spans="4:20" x14ac:dyDescent="0.2">
      <c r="D2982" s="2"/>
      <c r="E2982" s="2"/>
      <c r="F2982" s="2"/>
      <c r="G2982" s="2"/>
      <c r="O2982" s="2"/>
      <c r="Q2982" s="2"/>
      <c r="R2982" s="2"/>
      <c r="S2982" s="2"/>
      <c r="T2982" s="2"/>
    </row>
    <row r="2983" spans="4:20" x14ac:dyDescent="0.2">
      <c r="D2983" s="2"/>
      <c r="E2983" s="2"/>
      <c r="F2983" s="2"/>
      <c r="G2983" s="2"/>
      <c r="O2983" s="2"/>
      <c r="Q2983" s="2"/>
      <c r="R2983" s="2"/>
      <c r="S2983" s="2"/>
      <c r="T2983" s="2"/>
    </row>
    <row r="2984" spans="4:20" x14ac:dyDescent="0.2">
      <c r="D2984" s="2"/>
      <c r="E2984" s="2"/>
      <c r="F2984" s="2"/>
      <c r="G2984" s="2"/>
      <c r="O2984" s="2"/>
      <c r="Q2984" s="2"/>
      <c r="R2984" s="2"/>
      <c r="S2984" s="2"/>
      <c r="T2984" s="2"/>
    </row>
    <row r="2985" spans="4:20" x14ac:dyDescent="0.2">
      <c r="D2985" s="2"/>
      <c r="E2985" s="2"/>
      <c r="F2985" s="2"/>
      <c r="G2985" s="2"/>
      <c r="O2985" s="2"/>
      <c r="Q2985" s="2"/>
      <c r="R2985" s="2"/>
      <c r="S2985" s="2"/>
      <c r="T2985" s="2"/>
    </row>
    <row r="2986" spans="4:20" x14ac:dyDescent="0.2">
      <c r="D2986" s="2"/>
      <c r="E2986" s="2"/>
      <c r="F2986" s="2"/>
      <c r="G2986" s="2"/>
      <c r="O2986" s="2"/>
      <c r="Q2986" s="2"/>
      <c r="R2986" s="2"/>
      <c r="S2986" s="2"/>
      <c r="T2986" s="2"/>
    </row>
    <row r="2987" spans="4:20" x14ac:dyDescent="0.2">
      <c r="D2987" s="2"/>
      <c r="E2987" s="2"/>
      <c r="F2987" s="2"/>
      <c r="G2987" s="2"/>
      <c r="O2987" s="2"/>
      <c r="Q2987" s="2"/>
      <c r="R2987" s="2"/>
      <c r="S2987" s="2"/>
      <c r="T2987" s="2"/>
    </row>
    <row r="2988" spans="4:20" x14ac:dyDescent="0.2">
      <c r="D2988" s="2"/>
      <c r="E2988" s="2"/>
      <c r="F2988" s="2"/>
      <c r="G2988" s="2"/>
      <c r="O2988" s="2"/>
      <c r="Q2988" s="2"/>
      <c r="R2988" s="2"/>
      <c r="S2988" s="2"/>
      <c r="T2988" s="2"/>
    </row>
    <row r="2989" spans="4:20" x14ac:dyDescent="0.2">
      <c r="D2989" s="2"/>
      <c r="E2989" s="2"/>
      <c r="F2989" s="2"/>
      <c r="G2989" s="2"/>
      <c r="O2989" s="2"/>
      <c r="Q2989" s="2"/>
      <c r="R2989" s="2"/>
      <c r="S2989" s="2"/>
      <c r="T2989" s="2"/>
    </row>
    <row r="2990" spans="4:20" x14ac:dyDescent="0.2">
      <c r="D2990" s="2"/>
      <c r="E2990" s="2"/>
      <c r="F2990" s="2"/>
      <c r="G2990" s="2"/>
      <c r="O2990" s="2"/>
      <c r="Q2990" s="2"/>
      <c r="R2990" s="2"/>
      <c r="S2990" s="2"/>
      <c r="T2990" s="2"/>
    </row>
    <row r="2991" spans="4:20" x14ac:dyDescent="0.2">
      <c r="D2991" s="2"/>
      <c r="E2991" s="2"/>
      <c r="F2991" s="2"/>
      <c r="G2991" s="2"/>
      <c r="O2991" s="2"/>
      <c r="Q2991" s="2"/>
      <c r="R2991" s="2"/>
      <c r="S2991" s="2"/>
      <c r="T2991" s="2"/>
    </row>
    <row r="2992" spans="4:20" x14ac:dyDescent="0.2">
      <c r="D2992" s="2"/>
      <c r="E2992" s="2"/>
      <c r="F2992" s="2"/>
      <c r="G2992" s="2"/>
      <c r="O2992" s="2"/>
      <c r="Q2992" s="2"/>
      <c r="R2992" s="2"/>
      <c r="S2992" s="2"/>
      <c r="T2992" s="2"/>
    </row>
    <row r="2993" spans="4:20" x14ac:dyDescent="0.2">
      <c r="D2993" s="2"/>
      <c r="E2993" s="2"/>
      <c r="F2993" s="2"/>
      <c r="G2993" s="2"/>
      <c r="O2993" s="2"/>
      <c r="Q2993" s="2"/>
      <c r="R2993" s="2"/>
      <c r="S2993" s="2"/>
      <c r="T2993" s="2"/>
    </row>
    <row r="2994" spans="4:20" x14ac:dyDescent="0.2">
      <c r="D2994" s="2"/>
      <c r="E2994" s="2"/>
      <c r="F2994" s="2"/>
      <c r="G2994" s="2"/>
      <c r="O2994" s="2"/>
      <c r="Q2994" s="2"/>
      <c r="R2994" s="2"/>
      <c r="S2994" s="2"/>
      <c r="T2994" s="2"/>
    </row>
    <row r="2995" spans="4:20" x14ac:dyDescent="0.2">
      <c r="D2995" s="2"/>
      <c r="E2995" s="2"/>
      <c r="F2995" s="2"/>
      <c r="G2995" s="2"/>
      <c r="O2995" s="2"/>
      <c r="Q2995" s="2"/>
      <c r="R2995" s="2"/>
      <c r="S2995" s="2"/>
      <c r="T2995" s="2"/>
    </row>
    <row r="2996" spans="4:20" x14ac:dyDescent="0.2">
      <c r="D2996" s="2"/>
      <c r="E2996" s="2"/>
      <c r="F2996" s="2"/>
      <c r="G2996" s="2"/>
      <c r="O2996" s="2"/>
      <c r="Q2996" s="2"/>
      <c r="R2996" s="2"/>
      <c r="S2996" s="2"/>
      <c r="T2996" s="2"/>
    </row>
    <row r="2997" spans="4:20" x14ac:dyDescent="0.2">
      <c r="D2997" s="2"/>
      <c r="E2997" s="2"/>
      <c r="F2997" s="2"/>
      <c r="G2997" s="2"/>
      <c r="O2997" s="2"/>
      <c r="Q2997" s="2"/>
      <c r="R2997" s="2"/>
      <c r="S2997" s="2"/>
      <c r="T2997" s="2"/>
    </row>
    <row r="2998" spans="4:20" x14ac:dyDescent="0.2">
      <c r="D2998" s="2"/>
      <c r="E2998" s="2"/>
      <c r="F2998" s="2"/>
      <c r="G2998" s="2"/>
      <c r="O2998" s="2"/>
      <c r="Q2998" s="2"/>
      <c r="R2998" s="2"/>
      <c r="S2998" s="2"/>
      <c r="T2998" s="2"/>
    </row>
    <row r="2999" spans="4:20" x14ac:dyDescent="0.2">
      <c r="D2999" s="2"/>
      <c r="E2999" s="2"/>
      <c r="F2999" s="2"/>
      <c r="G2999" s="2"/>
      <c r="O2999" s="2"/>
      <c r="Q2999" s="2"/>
      <c r="R2999" s="2"/>
      <c r="S2999" s="2"/>
      <c r="T2999" s="2"/>
    </row>
    <row r="3000" spans="4:20" x14ac:dyDescent="0.2">
      <c r="D3000" s="2"/>
      <c r="E3000" s="2"/>
      <c r="F3000" s="2"/>
      <c r="G3000" s="2"/>
      <c r="O3000" s="2"/>
      <c r="Q3000" s="2"/>
      <c r="R3000" s="2"/>
      <c r="S3000" s="2"/>
      <c r="T3000" s="2"/>
    </row>
    <row r="3001" spans="4:20" x14ac:dyDescent="0.2">
      <c r="D3001" s="2"/>
      <c r="E3001" s="2"/>
      <c r="F3001" s="2"/>
      <c r="G3001" s="2"/>
      <c r="O3001" s="2"/>
      <c r="Q3001" s="2"/>
      <c r="R3001" s="2"/>
      <c r="S3001" s="2"/>
      <c r="T3001" s="2"/>
    </row>
    <row r="3002" spans="4:20" x14ac:dyDescent="0.2">
      <c r="D3002" s="2"/>
      <c r="E3002" s="2"/>
      <c r="F3002" s="2"/>
      <c r="G3002" s="2"/>
      <c r="O3002" s="2"/>
      <c r="Q3002" s="2"/>
      <c r="R3002" s="2"/>
      <c r="S3002" s="2"/>
      <c r="T3002" s="2"/>
    </row>
    <row r="3003" spans="4:20" x14ac:dyDescent="0.2">
      <c r="D3003" s="2"/>
      <c r="E3003" s="2"/>
      <c r="F3003" s="2"/>
      <c r="G3003" s="2"/>
      <c r="O3003" s="2"/>
      <c r="Q3003" s="2"/>
      <c r="R3003" s="2"/>
      <c r="S3003" s="2"/>
      <c r="T3003" s="2"/>
    </row>
    <row r="3004" spans="4:20" x14ac:dyDescent="0.2">
      <c r="D3004" s="2"/>
      <c r="E3004" s="2"/>
      <c r="F3004" s="2"/>
      <c r="G3004" s="2"/>
      <c r="O3004" s="2"/>
      <c r="Q3004" s="2"/>
      <c r="R3004" s="2"/>
      <c r="S3004" s="2"/>
      <c r="T3004" s="2"/>
    </row>
    <row r="3005" spans="4:20" x14ac:dyDescent="0.2">
      <c r="D3005" s="2"/>
      <c r="E3005" s="2"/>
      <c r="F3005" s="2"/>
      <c r="G3005" s="2"/>
      <c r="O3005" s="2"/>
      <c r="Q3005" s="2"/>
      <c r="R3005" s="2"/>
      <c r="S3005" s="2"/>
      <c r="T3005" s="2"/>
    </row>
    <row r="3006" spans="4:20" x14ac:dyDescent="0.2">
      <c r="D3006" s="2"/>
      <c r="E3006" s="2"/>
      <c r="F3006" s="2"/>
      <c r="G3006" s="2"/>
      <c r="O3006" s="2"/>
      <c r="Q3006" s="2"/>
      <c r="R3006" s="2"/>
      <c r="S3006" s="2"/>
      <c r="T3006" s="2"/>
    </row>
    <row r="3007" spans="4:20" x14ac:dyDescent="0.2">
      <c r="D3007" s="2"/>
      <c r="E3007" s="2"/>
      <c r="F3007" s="2"/>
      <c r="G3007" s="2"/>
      <c r="O3007" s="2"/>
      <c r="Q3007" s="2"/>
      <c r="R3007" s="2"/>
      <c r="S3007" s="2"/>
      <c r="T3007" s="2"/>
    </row>
    <row r="3008" spans="4:20" x14ac:dyDescent="0.2">
      <c r="D3008" s="2"/>
      <c r="E3008" s="2"/>
      <c r="F3008" s="2"/>
      <c r="G3008" s="2"/>
      <c r="O3008" s="2"/>
      <c r="Q3008" s="2"/>
      <c r="R3008" s="2"/>
      <c r="S3008" s="2"/>
      <c r="T3008" s="2"/>
    </row>
    <row r="3009" spans="4:20" x14ac:dyDescent="0.2">
      <c r="D3009" s="2"/>
      <c r="E3009" s="2"/>
      <c r="F3009" s="2"/>
      <c r="G3009" s="2"/>
      <c r="O3009" s="2"/>
      <c r="Q3009" s="2"/>
      <c r="R3009" s="2"/>
      <c r="S3009" s="2"/>
      <c r="T3009" s="2"/>
    </row>
    <row r="3010" spans="4:20" x14ac:dyDescent="0.2">
      <c r="D3010" s="2"/>
      <c r="E3010" s="2"/>
      <c r="F3010" s="2"/>
      <c r="G3010" s="2"/>
      <c r="O3010" s="2"/>
      <c r="Q3010" s="2"/>
      <c r="R3010" s="2"/>
      <c r="S3010" s="2"/>
      <c r="T3010" s="2"/>
    </row>
    <row r="3011" spans="4:20" x14ac:dyDescent="0.2">
      <c r="D3011" s="2"/>
      <c r="E3011" s="2"/>
      <c r="F3011" s="2"/>
      <c r="G3011" s="2"/>
      <c r="O3011" s="2"/>
      <c r="Q3011" s="2"/>
      <c r="R3011" s="2"/>
      <c r="S3011" s="2"/>
      <c r="T3011" s="2"/>
    </row>
    <row r="3012" spans="4:20" x14ac:dyDescent="0.2">
      <c r="D3012" s="2"/>
      <c r="E3012" s="2"/>
      <c r="F3012" s="2"/>
      <c r="G3012" s="2"/>
      <c r="O3012" s="2"/>
      <c r="Q3012" s="2"/>
      <c r="R3012" s="2"/>
      <c r="S3012" s="2"/>
      <c r="T3012" s="2"/>
    </row>
    <row r="3013" spans="4:20" x14ac:dyDescent="0.2">
      <c r="D3013" s="2"/>
      <c r="E3013" s="2"/>
      <c r="F3013" s="2"/>
      <c r="G3013" s="2"/>
      <c r="O3013" s="2"/>
      <c r="Q3013" s="2"/>
      <c r="R3013" s="2"/>
      <c r="S3013" s="2"/>
      <c r="T3013" s="2"/>
    </row>
    <row r="3014" spans="4:20" x14ac:dyDescent="0.2">
      <c r="D3014" s="2"/>
      <c r="E3014" s="2"/>
      <c r="F3014" s="2"/>
      <c r="G3014" s="2"/>
      <c r="O3014" s="2"/>
      <c r="Q3014" s="2"/>
      <c r="R3014" s="2"/>
      <c r="S3014" s="2"/>
      <c r="T3014" s="2"/>
    </row>
    <row r="3015" spans="4:20" x14ac:dyDescent="0.2">
      <c r="D3015" s="2"/>
      <c r="E3015" s="2"/>
      <c r="F3015" s="2"/>
      <c r="G3015" s="2"/>
      <c r="O3015" s="2"/>
      <c r="Q3015" s="2"/>
      <c r="R3015" s="2"/>
      <c r="S3015" s="2"/>
      <c r="T3015" s="2"/>
    </row>
    <row r="3016" spans="4:20" x14ac:dyDescent="0.2">
      <c r="D3016" s="2"/>
      <c r="E3016" s="2"/>
      <c r="F3016" s="2"/>
      <c r="G3016" s="2"/>
      <c r="O3016" s="2"/>
      <c r="Q3016" s="2"/>
      <c r="R3016" s="2"/>
      <c r="S3016" s="2"/>
      <c r="T3016" s="2"/>
    </row>
    <row r="3017" spans="4:20" x14ac:dyDescent="0.2">
      <c r="D3017" s="2"/>
      <c r="E3017" s="2"/>
      <c r="F3017" s="2"/>
      <c r="G3017" s="2"/>
      <c r="O3017" s="2"/>
      <c r="Q3017" s="2"/>
      <c r="R3017" s="2"/>
      <c r="S3017" s="2"/>
      <c r="T3017" s="2"/>
    </row>
    <row r="3018" spans="4:20" x14ac:dyDescent="0.2">
      <c r="D3018" s="2"/>
      <c r="E3018" s="2"/>
      <c r="F3018" s="2"/>
      <c r="G3018" s="2"/>
      <c r="O3018" s="2"/>
      <c r="Q3018" s="2"/>
      <c r="R3018" s="2"/>
      <c r="S3018" s="2"/>
      <c r="T3018" s="2"/>
    </row>
    <row r="3019" spans="4:20" x14ac:dyDescent="0.2">
      <c r="D3019" s="2"/>
      <c r="E3019" s="2"/>
      <c r="F3019" s="2"/>
      <c r="G3019" s="2"/>
      <c r="O3019" s="2"/>
      <c r="Q3019" s="2"/>
      <c r="R3019" s="2"/>
      <c r="S3019" s="2"/>
      <c r="T3019" s="2"/>
    </row>
    <row r="3020" spans="4:20" x14ac:dyDescent="0.2">
      <c r="D3020" s="2"/>
      <c r="E3020" s="2"/>
      <c r="F3020" s="2"/>
      <c r="G3020" s="2"/>
      <c r="O3020" s="2"/>
      <c r="Q3020" s="2"/>
      <c r="R3020" s="2"/>
      <c r="S3020" s="2"/>
      <c r="T3020" s="2"/>
    </row>
    <row r="3021" spans="4:20" x14ac:dyDescent="0.2">
      <c r="D3021" s="2"/>
      <c r="E3021" s="2"/>
      <c r="F3021" s="2"/>
      <c r="G3021" s="2"/>
      <c r="O3021" s="2"/>
      <c r="Q3021" s="2"/>
      <c r="R3021" s="2"/>
      <c r="S3021" s="2"/>
      <c r="T3021" s="2"/>
    </row>
    <row r="3022" spans="4:20" x14ac:dyDescent="0.2">
      <c r="D3022" s="2"/>
      <c r="E3022" s="2"/>
      <c r="F3022" s="2"/>
      <c r="G3022" s="2"/>
      <c r="O3022" s="2"/>
      <c r="Q3022" s="2"/>
      <c r="R3022" s="2"/>
      <c r="S3022" s="2"/>
      <c r="T3022" s="2"/>
    </row>
    <row r="3023" spans="4:20" x14ac:dyDescent="0.2">
      <c r="D3023" s="2"/>
      <c r="E3023" s="2"/>
      <c r="F3023" s="2"/>
      <c r="G3023" s="2"/>
      <c r="O3023" s="2"/>
      <c r="Q3023" s="2"/>
      <c r="R3023" s="2"/>
      <c r="S3023" s="2"/>
      <c r="T3023" s="2"/>
    </row>
    <row r="3024" spans="4:20" x14ac:dyDescent="0.2">
      <c r="D3024" s="2"/>
      <c r="E3024" s="2"/>
      <c r="F3024" s="2"/>
      <c r="G3024" s="2"/>
      <c r="O3024" s="2"/>
      <c r="Q3024" s="2"/>
      <c r="R3024" s="2"/>
      <c r="S3024" s="2"/>
      <c r="T3024" s="2"/>
    </row>
    <row r="3025" spans="4:20" x14ac:dyDescent="0.2">
      <c r="D3025" s="2"/>
      <c r="E3025" s="2"/>
      <c r="F3025" s="2"/>
      <c r="G3025" s="2"/>
      <c r="O3025" s="2"/>
      <c r="Q3025" s="2"/>
      <c r="R3025" s="2"/>
      <c r="S3025" s="2"/>
      <c r="T3025" s="2"/>
    </row>
    <row r="3026" spans="4:20" x14ac:dyDescent="0.2">
      <c r="D3026" s="2"/>
      <c r="E3026" s="2"/>
      <c r="F3026" s="2"/>
      <c r="G3026" s="2"/>
      <c r="O3026" s="2"/>
      <c r="Q3026" s="2"/>
      <c r="R3026" s="2"/>
      <c r="S3026" s="2"/>
      <c r="T3026" s="2"/>
    </row>
    <row r="3027" spans="4:20" x14ac:dyDescent="0.2">
      <c r="D3027" s="2"/>
      <c r="E3027" s="2"/>
      <c r="F3027" s="2"/>
      <c r="G3027" s="2"/>
      <c r="O3027" s="2"/>
      <c r="Q3027" s="2"/>
      <c r="R3027" s="2"/>
      <c r="S3027" s="2"/>
      <c r="T3027" s="2"/>
    </row>
    <row r="3028" spans="4:20" x14ac:dyDescent="0.2">
      <c r="D3028" s="2"/>
      <c r="E3028" s="2"/>
      <c r="F3028" s="2"/>
      <c r="G3028" s="2"/>
      <c r="O3028" s="2"/>
      <c r="Q3028" s="2"/>
      <c r="R3028" s="2"/>
      <c r="S3028" s="2"/>
      <c r="T3028" s="2"/>
    </row>
    <row r="3029" spans="4:20" x14ac:dyDescent="0.2">
      <c r="D3029" s="2"/>
      <c r="E3029" s="2"/>
      <c r="F3029" s="2"/>
      <c r="G3029" s="2"/>
      <c r="O3029" s="2"/>
      <c r="Q3029" s="2"/>
      <c r="R3029" s="2"/>
      <c r="S3029" s="2"/>
      <c r="T3029" s="2"/>
    </row>
    <row r="3030" spans="4:20" x14ac:dyDescent="0.2">
      <c r="D3030" s="2"/>
      <c r="E3030" s="2"/>
      <c r="F3030" s="2"/>
      <c r="G3030" s="2"/>
      <c r="O3030" s="2"/>
      <c r="Q3030" s="2"/>
      <c r="R3030" s="2"/>
      <c r="S3030" s="2"/>
      <c r="T3030" s="2"/>
    </row>
    <row r="3031" spans="4:20" x14ac:dyDescent="0.2">
      <c r="D3031" s="2"/>
      <c r="E3031" s="2"/>
      <c r="F3031" s="2"/>
      <c r="G3031" s="2"/>
      <c r="O3031" s="2"/>
      <c r="Q3031" s="2"/>
      <c r="R3031" s="2"/>
      <c r="S3031" s="2"/>
      <c r="T3031" s="2"/>
    </row>
    <row r="3032" spans="4:20" x14ac:dyDescent="0.2">
      <c r="D3032" s="2"/>
      <c r="E3032" s="2"/>
      <c r="F3032" s="2"/>
      <c r="G3032" s="2"/>
      <c r="O3032" s="2"/>
      <c r="Q3032" s="2"/>
      <c r="R3032" s="2"/>
      <c r="S3032" s="2"/>
      <c r="T3032" s="2"/>
    </row>
    <row r="3033" spans="4:20" x14ac:dyDescent="0.2">
      <c r="D3033" s="2"/>
      <c r="E3033" s="2"/>
      <c r="F3033" s="2"/>
      <c r="G3033" s="2"/>
      <c r="O3033" s="2"/>
      <c r="Q3033" s="2"/>
      <c r="R3033" s="2"/>
      <c r="S3033" s="2"/>
      <c r="T3033" s="2"/>
    </row>
    <row r="3034" spans="4:20" x14ac:dyDescent="0.2">
      <c r="D3034" s="2"/>
      <c r="E3034" s="2"/>
      <c r="F3034" s="2"/>
      <c r="G3034" s="2"/>
      <c r="O3034" s="2"/>
      <c r="Q3034" s="2"/>
      <c r="R3034" s="2"/>
      <c r="S3034" s="2"/>
      <c r="T3034" s="2"/>
    </row>
    <row r="3035" spans="4:20" x14ac:dyDescent="0.2">
      <c r="D3035" s="2"/>
      <c r="E3035" s="2"/>
      <c r="F3035" s="2"/>
      <c r="G3035" s="2"/>
      <c r="O3035" s="2"/>
      <c r="Q3035" s="2"/>
      <c r="R3035" s="2"/>
      <c r="S3035" s="2"/>
      <c r="T3035" s="2"/>
    </row>
    <row r="3036" spans="4:20" x14ac:dyDescent="0.2">
      <c r="D3036" s="2"/>
      <c r="E3036" s="2"/>
      <c r="F3036" s="2"/>
      <c r="G3036" s="2"/>
      <c r="O3036" s="2"/>
      <c r="Q3036" s="2"/>
      <c r="R3036" s="2"/>
      <c r="S3036" s="2"/>
      <c r="T3036" s="2"/>
    </row>
    <row r="3037" spans="4:20" x14ac:dyDescent="0.2">
      <c r="D3037" s="2"/>
      <c r="E3037" s="2"/>
      <c r="F3037" s="2"/>
      <c r="G3037" s="2"/>
      <c r="O3037" s="2"/>
      <c r="Q3037" s="2"/>
      <c r="R3037" s="2"/>
      <c r="S3037" s="2"/>
      <c r="T3037" s="2"/>
    </row>
    <row r="3038" spans="4:20" x14ac:dyDescent="0.2">
      <c r="D3038" s="2"/>
      <c r="E3038" s="2"/>
      <c r="F3038" s="2"/>
      <c r="G3038" s="2"/>
      <c r="O3038" s="2"/>
      <c r="Q3038" s="2"/>
      <c r="R3038" s="2"/>
      <c r="S3038" s="2"/>
      <c r="T3038" s="2"/>
    </row>
    <row r="3039" spans="4:20" x14ac:dyDescent="0.2">
      <c r="D3039" s="2"/>
      <c r="E3039" s="2"/>
      <c r="F3039" s="2"/>
      <c r="G3039" s="2"/>
      <c r="O3039" s="2"/>
      <c r="Q3039" s="2"/>
      <c r="R3039" s="2"/>
      <c r="S3039" s="2"/>
      <c r="T3039" s="2"/>
    </row>
    <row r="3040" spans="4:20" x14ac:dyDescent="0.2">
      <c r="D3040" s="2"/>
      <c r="E3040" s="2"/>
      <c r="F3040" s="2"/>
      <c r="G3040" s="2"/>
      <c r="O3040" s="2"/>
      <c r="Q3040" s="2"/>
      <c r="R3040" s="2"/>
      <c r="S3040" s="2"/>
      <c r="T3040" s="2"/>
    </row>
    <row r="3041" spans="4:20" x14ac:dyDescent="0.2">
      <c r="D3041" s="2"/>
      <c r="E3041" s="2"/>
      <c r="F3041" s="2"/>
      <c r="G3041" s="2"/>
      <c r="O3041" s="2"/>
      <c r="Q3041" s="2"/>
      <c r="R3041" s="2"/>
      <c r="S3041" s="2"/>
      <c r="T3041" s="2"/>
    </row>
    <row r="3042" spans="4:20" x14ac:dyDescent="0.2">
      <c r="D3042" s="2"/>
      <c r="E3042" s="2"/>
      <c r="F3042" s="2"/>
      <c r="G3042" s="2"/>
      <c r="O3042" s="2"/>
      <c r="Q3042" s="2"/>
      <c r="R3042" s="2"/>
      <c r="S3042" s="2"/>
      <c r="T3042" s="2"/>
    </row>
    <row r="3043" spans="4:20" x14ac:dyDescent="0.2">
      <c r="D3043" s="2"/>
      <c r="E3043" s="2"/>
      <c r="F3043" s="2"/>
      <c r="G3043" s="2"/>
      <c r="O3043" s="2"/>
      <c r="Q3043" s="2"/>
      <c r="R3043" s="2"/>
      <c r="S3043" s="2"/>
      <c r="T3043" s="2"/>
    </row>
    <row r="3044" spans="4:20" x14ac:dyDescent="0.2">
      <c r="D3044" s="2"/>
      <c r="E3044" s="2"/>
      <c r="F3044" s="2"/>
      <c r="G3044" s="2"/>
      <c r="O3044" s="2"/>
      <c r="Q3044" s="2"/>
      <c r="R3044" s="2"/>
      <c r="S3044" s="2"/>
      <c r="T3044" s="2"/>
    </row>
    <row r="3045" spans="4:20" x14ac:dyDescent="0.2">
      <c r="D3045" s="2"/>
      <c r="E3045" s="2"/>
      <c r="F3045" s="2"/>
      <c r="G3045" s="2"/>
      <c r="O3045" s="2"/>
      <c r="Q3045" s="2"/>
      <c r="R3045" s="2"/>
      <c r="S3045" s="2"/>
      <c r="T3045" s="2"/>
    </row>
    <row r="3046" spans="4:20" x14ac:dyDescent="0.2">
      <c r="D3046" s="2"/>
      <c r="E3046" s="2"/>
      <c r="F3046" s="2"/>
      <c r="G3046" s="2"/>
      <c r="O3046" s="2"/>
      <c r="Q3046" s="2"/>
      <c r="R3046" s="2"/>
      <c r="S3046" s="2"/>
      <c r="T3046" s="2"/>
    </row>
    <row r="3047" spans="4:20" x14ac:dyDescent="0.2">
      <c r="D3047" s="2"/>
      <c r="E3047" s="2"/>
      <c r="F3047" s="2"/>
      <c r="G3047" s="2"/>
      <c r="O3047" s="2"/>
      <c r="Q3047" s="2"/>
      <c r="R3047" s="2"/>
      <c r="S3047" s="2"/>
      <c r="T3047" s="2"/>
    </row>
    <row r="3048" spans="4:20" x14ac:dyDescent="0.2">
      <c r="D3048" s="2"/>
      <c r="E3048" s="2"/>
      <c r="F3048" s="2"/>
      <c r="G3048" s="2"/>
      <c r="O3048" s="2"/>
      <c r="Q3048" s="2"/>
      <c r="R3048" s="2"/>
      <c r="S3048" s="2"/>
      <c r="T3048" s="2"/>
    </row>
    <row r="3049" spans="4:20" x14ac:dyDescent="0.2">
      <c r="D3049" s="2"/>
      <c r="E3049" s="2"/>
      <c r="F3049" s="2"/>
      <c r="G3049" s="2"/>
      <c r="O3049" s="2"/>
      <c r="Q3049" s="2"/>
      <c r="R3049" s="2"/>
      <c r="S3049" s="2"/>
      <c r="T3049" s="2"/>
    </row>
    <row r="3050" spans="4:20" x14ac:dyDescent="0.2">
      <c r="D3050" s="2"/>
      <c r="E3050" s="2"/>
      <c r="F3050" s="2"/>
      <c r="G3050" s="2"/>
      <c r="O3050" s="2"/>
      <c r="Q3050" s="2"/>
      <c r="R3050" s="2"/>
      <c r="S3050" s="2"/>
      <c r="T3050" s="2"/>
    </row>
    <row r="3051" spans="4:20" x14ac:dyDescent="0.2">
      <c r="D3051" s="2"/>
      <c r="E3051" s="2"/>
      <c r="F3051" s="2"/>
      <c r="G3051" s="2"/>
      <c r="O3051" s="2"/>
      <c r="Q3051" s="2"/>
      <c r="R3051" s="2"/>
      <c r="S3051" s="2"/>
      <c r="T3051" s="2"/>
    </row>
    <row r="3052" spans="4:20" x14ac:dyDescent="0.2">
      <c r="D3052" s="2"/>
      <c r="E3052" s="2"/>
      <c r="F3052" s="2"/>
      <c r="G3052" s="2"/>
      <c r="O3052" s="2"/>
      <c r="Q3052" s="2"/>
      <c r="R3052" s="2"/>
      <c r="S3052" s="2"/>
      <c r="T3052" s="2"/>
    </row>
    <row r="3053" spans="4:20" x14ac:dyDescent="0.2">
      <c r="D3053" s="2"/>
      <c r="E3053" s="2"/>
      <c r="F3053" s="2"/>
      <c r="G3053" s="2"/>
      <c r="O3053" s="2"/>
      <c r="Q3053" s="2"/>
      <c r="R3053" s="2"/>
      <c r="S3053" s="2"/>
      <c r="T3053" s="2"/>
    </row>
    <row r="3054" spans="4:20" x14ac:dyDescent="0.2">
      <c r="D3054" s="2"/>
      <c r="E3054" s="2"/>
      <c r="F3054" s="2"/>
      <c r="G3054" s="2"/>
      <c r="O3054" s="2"/>
      <c r="Q3054" s="2"/>
      <c r="R3054" s="2"/>
      <c r="S3054" s="2"/>
      <c r="T3054" s="2"/>
    </row>
    <row r="3055" spans="4:20" x14ac:dyDescent="0.2">
      <c r="D3055" s="2"/>
      <c r="E3055" s="2"/>
      <c r="F3055" s="2"/>
      <c r="G3055" s="2"/>
      <c r="O3055" s="2"/>
      <c r="Q3055" s="2"/>
      <c r="R3055" s="2"/>
      <c r="S3055" s="2"/>
      <c r="T3055" s="2"/>
    </row>
    <row r="3056" spans="4:20" x14ac:dyDescent="0.2">
      <c r="D3056" s="2"/>
      <c r="E3056" s="2"/>
      <c r="F3056" s="2"/>
      <c r="G3056" s="2"/>
      <c r="O3056" s="2"/>
      <c r="Q3056" s="2"/>
      <c r="R3056" s="2"/>
      <c r="S3056" s="2"/>
      <c r="T3056" s="2"/>
    </row>
    <row r="3057" spans="4:20" x14ac:dyDescent="0.2">
      <c r="D3057" s="2"/>
      <c r="E3057" s="2"/>
      <c r="F3057" s="2"/>
      <c r="G3057" s="2"/>
      <c r="O3057" s="2"/>
      <c r="Q3057" s="2"/>
      <c r="R3057" s="2"/>
      <c r="S3057" s="2"/>
      <c r="T3057" s="2"/>
    </row>
    <row r="3058" spans="4:20" x14ac:dyDescent="0.2">
      <c r="D3058" s="2"/>
      <c r="E3058" s="2"/>
      <c r="F3058" s="2"/>
      <c r="G3058" s="2"/>
      <c r="O3058" s="2"/>
      <c r="Q3058" s="2"/>
      <c r="R3058" s="2"/>
      <c r="S3058" s="2"/>
      <c r="T3058" s="2"/>
    </row>
    <row r="3059" spans="4:20" x14ac:dyDescent="0.2">
      <c r="D3059" s="2"/>
      <c r="E3059" s="2"/>
      <c r="F3059" s="2"/>
      <c r="G3059" s="2"/>
      <c r="O3059" s="2"/>
      <c r="Q3059" s="2"/>
      <c r="R3059" s="2"/>
      <c r="S3059" s="2"/>
      <c r="T3059" s="2"/>
    </row>
    <row r="3060" spans="4:20" x14ac:dyDescent="0.2">
      <c r="D3060" s="2"/>
      <c r="E3060" s="2"/>
      <c r="F3060" s="2"/>
      <c r="G3060" s="2"/>
      <c r="O3060" s="2"/>
      <c r="Q3060" s="2"/>
      <c r="R3060" s="2"/>
      <c r="S3060" s="2"/>
      <c r="T3060" s="2"/>
    </row>
    <row r="3061" spans="4:20" x14ac:dyDescent="0.2">
      <c r="D3061" s="2"/>
      <c r="E3061" s="2"/>
      <c r="F3061" s="2"/>
      <c r="G3061" s="2"/>
      <c r="O3061" s="2"/>
      <c r="Q3061" s="2"/>
      <c r="R3061" s="2"/>
      <c r="S3061" s="2"/>
      <c r="T3061" s="2"/>
    </row>
    <row r="3062" spans="4:20" x14ac:dyDescent="0.2">
      <c r="D3062" s="2"/>
      <c r="E3062" s="2"/>
      <c r="F3062" s="2"/>
      <c r="G3062" s="2"/>
      <c r="O3062" s="2"/>
      <c r="Q3062" s="2"/>
      <c r="R3062" s="2"/>
      <c r="S3062" s="2"/>
      <c r="T3062" s="2"/>
    </row>
    <row r="3063" spans="4:20" x14ac:dyDescent="0.2">
      <c r="D3063" s="2"/>
      <c r="E3063" s="2"/>
      <c r="F3063" s="2"/>
      <c r="G3063" s="2"/>
      <c r="O3063" s="2"/>
      <c r="Q3063" s="2"/>
      <c r="R3063" s="2"/>
      <c r="S3063" s="2"/>
      <c r="T3063" s="2"/>
    </row>
    <row r="3064" spans="4:20" x14ac:dyDescent="0.2">
      <c r="D3064" s="2"/>
      <c r="E3064" s="2"/>
      <c r="F3064" s="2"/>
      <c r="G3064" s="2"/>
      <c r="O3064" s="2"/>
      <c r="Q3064" s="2"/>
      <c r="R3064" s="2"/>
      <c r="S3064" s="2"/>
      <c r="T3064" s="2"/>
    </row>
    <row r="3065" spans="4:20" x14ac:dyDescent="0.2">
      <c r="D3065" s="2"/>
      <c r="E3065" s="2"/>
      <c r="F3065" s="2"/>
      <c r="G3065" s="2"/>
      <c r="O3065" s="2"/>
      <c r="Q3065" s="2"/>
      <c r="R3065" s="2"/>
      <c r="S3065" s="2"/>
      <c r="T3065" s="2"/>
    </row>
    <row r="3066" spans="4:20" x14ac:dyDescent="0.2">
      <c r="D3066" s="2"/>
      <c r="E3066" s="2"/>
      <c r="F3066" s="2"/>
      <c r="G3066" s="2"/>
      <c r="O3066" s="2"/>
      <c r="Q3066" s="2"/>
      <c r="R3066" s="2"/>
      <c r="S3066" s="2"/>
      <c r="T3066" s="2"/>
    </row>
    <row r="3067" spans="4:20" x14ac:dyDescent="0.2">
      <c r="D3067" s="2"/>
      <c r="E3067" s="2"/>
      <c r="F3067" s="2"/>
      <c r="G3067" s="2"/>
      <c r="O3067" s="2"/>
      <c r="Q3067" s="2"/>
      <c r="R3067" s="2"/>
      <c r="S3067" s="2"/>
      <c r="T3067" s="2"/>
    </row>
    <row r="3068" spans="4:20" x14ac:dyDescent="0.2">
      <c r="D3068" s="2"/>
      <c r="E3068" s="2"/>
      <c r="F3068" s="2"/>
      <c r="G3068" s="2"/>
      <c r="O3068" s="2"/>
      <c r="Q3068" s="2"/>
      <c r="R3068" s="2"/>
      <c r="S3068" s="2"/>
      <c r="T3068" s="2"/>
    </row>
    <row r="3069" spans="4:20" x14ac:dyDescent="0.2">
      <c r="D3069" s="2"/>
      <c r="E3069" s="2"/>
      <c r="F3069" s="2"/>
      <c r="G3069" s="2"/>
      <c r="O3069" s="2"/>
      <c r="Q3069" s="2"/>
      <c r="R3069" s="2"/>
      <c r="S3069" s="2"/>
      <c r="T3069" s="2"/>
    </row>
    <row r="3070" spans="4:20" x14ac:dyDescent="0.2">
      <c r="D3070" s="2"/>
      <c r="E3070" s="2"/>
      <c r="F3070" s="2"/>
      <c r="G3070" s="2"/>
      <c r="O3070" s="2"/>
      <c r="Q3070" s="2"/>
      <c r="R3070" s="2"/>
      <c r="S3070" s="2"/>
      <c r="T3070" s="2"/>
    </row>
    <row r="3071" spans="4:20" x14ac:dyDescent="0.2">
      <c r="D3071" s="2"/>
      <c r="E3071" s="2"/>
      <c r="F3071" s="2"/>
      <c r="G3071" s="2"/>
      <c r="O3071" s="2"/>
      <c r="Q3071" s="2"/>
      <c r="R3071" s="2"/>
      <c r="S3071" s="2"/>
      <c r="T3071" s="2"/>
    </row>
    <row r="3072" spans="4:20" x14ac:dyDescent="0.2">
      <c r="D3072" s="2"/>
      <c r="E3072" s="2"/>
      <c r="F3072" s="2"/>
      <c r="G3072" s="2"/>
      <c r="O3072" s="2"/>
      <c r="Q3072" s="2"/>
      <c r="R3072" s="2"/>
      <c r="S3072" s="2"/>
      <c r="T3072" s="2"/>
    </row>
    <row r="3073" spans="4:20" x14ac:dyDescent="0.2">
      <c r="D3073" s="2"/>
      <c r="E3073" s="2"/>
      <c r="F3073" s="2"/>
      <c r="G3073" s="2"/>
      <c r="O3073" s="2"/>
      <c r="Q3073" s="2"/>
      <c r="R3073" s="2"/>
      <c r="S3073" s="2"/>
      <c r="T3073" s="2"/>
    </row>
    <row r="3074" spans="4:20" x14ac:dyDescent="0.2">
      <c r="D3074" s="2"/>
      <c r="E3074" s="2"/>
      <c r="F3074" s="2"/>
      <c r="G3074" s="2"/>
      <c r="O3074" s="2"/>
      <c r="Q3074" s="2"/>
      <c r="R3074" s="2"/>
      <c r="S3074" s="2"/>
      <c r="T3074" s="2"/>
    </row>
    <row r="3075" spans="4:20" x14ac:dyDescent="0.2">
      <c r="D3075" s="2"/>
      <c r="E3075" s="2"/>
      <c r="F3075" s="2"/>
      <c r="G3075" s="2"/>
      <c r="O3075" s="2"/>
      <c r="Q3075" s="2"/>
      <c r="R3075" s="2"/>
      <c r="S3075" s="2"/>
      <c r="T3075" s="2"/>
    </row>
    <row r="3076" spans="4:20" x14ac:dyDescent="0.2">
      <c r="D3076" s="2"/>
      <c r="E3076" s="2"/>
      <c r="F3076" s="2"/>
      <c r="G3076" s="2"/>
      <c r="O3076" s="2"/>
      <c r="Q3076" s="2"/>
      <c r="R3076" s="2"/>
      <c r="S3076" s="2"/>
      <c r="T3076" s="2"/>
    </row>
    <row r="3077" spans="4:20" x14ac:dyDescent="0.2">
      <c r="D3077" s="2"/>
      <c r="E3077" s="2"/>
      <c r="F3077" s="2"/>
      <c r="G3077" s="2"/>
      <c r="O3077" s="2"/>
      <c r="Q3077" s="2"/>
      <c r="R3077" s="2"/>
      <c r="S3077" s="2"/>
      <c r="T3077" s="2"/>
    </row>
    <row r="3078" spans="4:20" x14ac:dyDescent="0.2">
      <c r="D3078" s="2"/>
      <c r="E3078" s="2"/>
      <c r="F3078" s="2"/>
      <c r="G3078" s="2"/>
      <c r="O3078" s="2"/>
      <c r="Q3078" s="2"/>
      <c r="R3078" s="2"/>
      <c r="S3078" s="2"/>
      <c r="T3078" s="2"/>
    </row>
    <row r="3079" spans="4:20" x14ac:dyDescent="0.2">
      <c r="D3079" s="2"/>
      <c r="E3079" s="2"/>
      <c r="F3079" s="2"/>
      <c r="G3079" s="2"/>
      <c r="O3079" s="2"/>
      <c r="Q3079" s="2"/>
      <c r="R3079" s="2"/>
      <c r="S3079" s="2"/>
      <c r="T3079" s="2"/>
    </row>
    <row r="3080" spans="4:20" x14ac:dyDescent="0.2">
      <c r="D3080" s="2"/>
      <c r="E3080" s="2"/>
      <c r="F3080" s="2"/>
      <c r="G3080" s="2"/>
      <c r="O3080" s="2"/>
      <c r="Q3080" s="2"/>
      <c r="R3080" s="2"/>
      <c r="S3080" s="2"/>
      <c r="T3080" s="2"/>
    </row>
    <row r="3081" spans="4:20" x14ac:dyDescent="0.2">
      <c r="D3081" s="2"/>
      <c r="E3081" s="2"/>
      <c r="F3081" s="2"/>
      <c r="G3081" s="2"/>
      <c r="O3081" s="2"/>
      <c r="Q3081" s="2"/>
      <c r="R3081" s="2"/>
      <c r="S3081" s="2"/>
      <c r="T3081" s="2"/>
    </row>
    <row r="3082" spans="4:20" x14ac:dyDescent="0.2">
      <c r="D3082" s="2"/>
      <c r="E3082" s="2"/>
      <c r="F3082" s="2"/>
      <c r="G3082" s="2"/>
      <c r="O3082" s="2"/>
      <c r="Q3082" s="2"/>
      <c r="R3082" s="2"/>
      <c r="S3082" s="2"/>
      <c r="T3082" s="2"/>
    </row>
    <row r="3083" spans="4:20" x14ac:dyDescent="0.2">
      <c r="D3083" s="2"/>
      <c r="E3083" s="2"/>
      <c r="F3083" s="2"/>
      <c r="G3083" s="2"/>
      <c r="O3083" s="2"/>
      <c r="Q3083" s="2"/>
      <c r="R3083" s="2"/>
      <c r="S3083" s="2"/>
      <c r="T3083" s="2"/>
    </row>
    <row r="3084" spans="4:20" x14ac:dyDescent="0.2">
      <c r="D3084" s="2"/>
      <c r="E3084" s="2"/>
      <c r="F3084" s="2"/>
      <c r="G3084" s="2"/>
      <c r="O3084" s="2"/>
      <c r="Q3084" s="2"/>
      <c r="R3084" s="2"/>
      <c r="S3084" s="2"/>
      <c r="T3084" s="2"/>
    </row>
    <row r="3085" spans="4:20" x14ac:dyDescent="0.2">
      <c r="D3085" s="2"/>
      <c r="E3085" s="2"/>
      <c r="F3085" s="2"/>
      <c r="G3085" s="2"/>
      <c r="O3085" s="2"/>
      <c r="Q3085" s="2"/>
      <c r="R3085" s="2"/>
      <c r="S3085" s="2"/>
      <c r="T3085" s="2"/>
    </row>
    <row r="3086" spans="4:20" x14ac:dyDescent="0.2">
      <c r="D3086" s="2"/>
      <c r="E3086" s="2"/>
      <c r="F3086" s="2"/>
      <c r="G3086" s="2"/>
      <c r="O3086" s="2"/>
      <c r="Q3086" s="2"/>
      <c r="R3086" s="2"/>
      <c r="S3086" s="2"/>
      <c r="T3086" s="2"/>
    </row>
    <row r="3087" spans="4:20" x14ac:dyDescent="0.2">
      <c r="D3087" s="2"/>
      <c r="E3087" s="2"/>
      <c r="F3087" s="2"/>
      <c r="G3087" s="2"/>
      <c r="O3087" s="2"/>
      <c r="Q3087" s="2"/>
      <c r="R3087" s="2"/>
      <c r="S3087" s="2"/>
      <c r="T3087" s="2"/>
    </row>
    <row r="3088" spans="4:20" x14ac:dyDescent="0.2">
      <c r="D3088" s="2"/>
      <c r="E3088" s="2"/>
      <c r="F3088" s="2"/>
      <c r="G3088" s="2"/>
      <c r="O3088" s="2"/>
      <c r="Q3088" s="2"/>
      <c r="R3088" s="2"/>
      <c r="S3088" s="2"/>
      <c r="T3088" s="2"/>
    </row>
    <row r="3089" spans="4:20" x14ac:dyDescent="0.2">
      <c r="D3089" s="2"/>
      <c r="E3089" s="2"/>
      <c r="F3089" s="2"/>
      <c r="G3089" s="2"/>
      <c r="O3089" s="2"/>
      <c r="Q3089" s="2"/>
      <c r="R3089" s="2"/>
      <c r="S3089" s="2"/>
      <c r="T3089" s="2"/>
    </row>
    <row r="3090" spans="4:20" x14ac:dyDescent="0.2">
      <c r="D3090" s="2"/>
      <c r="E3090" s="2"/>
      <c r="F3090" s="2"/>
      <c r="G3090" s="2"/>
      <c r="O3090" s="2"/>
      <c r="Q3090" s="2"/>
      <c r="R3090" s="2"/>
      <c r="S3090" s="2"/>
      <c r="T3090" s="2"/>
    </row>
    <row r="3091" spans="4:20" x14ac:dyDescent="0.2">
      <c r="D3091" s="2"/>
      <c r="E3091" s="2"/>
      <c r="F3091" s="2"/>
      <c r="G3091" s="2"/>
      <c r="O3091" s="2"/>
      <c r="Q3091" s="2"/>
      <c r="R3091" s="2"/>
      <c r="S3091" s="2"/>
      <c r="T3091" s="2"/>
    </row>
    <row r="3092" spans="4:20" x14ac:dyDescent="0.2">
      <c r="D3092" s="2"/>
      <c r="E3092" s="2"/>
      <c r="F3092" s="2"/>
      <c r="G3092" s="2"/>
      <c r="O3092" s="2"/>
      <c r="Q3092" s="2"/>
      <c r="R3092" s="2"/>
      <c r="S3092" s="2"/>
      <c r="T3092" s="2"/>
    </row>
    <row r="3093" spans="4:20" x14ac:dyDescent="0.2">
      <c r="D3093" s="2"/>
      <c r="E3093" s="2"/>
      <c r="F3093" s="2"/>
      <c r="G3093" s="2"/>
      <c r="O3093" s="2"/>
      <c r="Q3093" s="2"/>
      <c r="R3093" s="2"/>
      <c r="S3093" s="2"/>
      <c r="T3093" s="2"/>
    </row>
    <row r="3094" spans="4:20" x14ac:dyDescent="0.2">
      <c r="D3094" s="2"/>
      <c r="E3094" s="2"/>
      <c r="F3094" s="2"/>
      <c r="G3094" s="2"/>
      <c r="O3094" s="2"/>
      <c r="Q3094" s="2"/>
      <c r="R3094" s="2"/>
      <c r="S3094" s="2"/>
      <c r="T3094" s="2"/>
    </row>
    <row r="3095" spans="4:20" x14ac:dyDescent="0.2">
      <c r="D3095" s="2"/>
      <c r="E3095" s="2"/>
      <c r="F3095" s="2"/>
      <c r="G3095" s="2"/>
      <c r="O3095" s="2"/>
      <c r="Q3095" s="2"/>
      <c r="R3095" s="2"/>
      <c r="S3095" s="2"/>
      <c r="T3095" s="2"/>
    </row>
    <row r="3096" spans="4:20" x14ac:dyDescent="0.2">
      <c r="D3096" s="2"/>
      <c r="E3096" s="2"/>
      <c r="F3096" s="2"/>
      <c r="G3096" s="2"/>
      <c r="O3096" s="2"/>
      <c r="Q3096" s="2"/>
      <c r="R3096" s="2"/>
      <c r="S3096" s="2"/>
      <c r="T3096" s="2"/>
    </row>
    <row r="3097" spans="4:20" x14ac:dyDescent="0.2">
      <c r="D3097" s="2"/>
      <c r="E3097" s="2"/>
      <c r="F3097" s="2"/>
      <c r="G3097" s="2"/>
      <c r="O3097" s="2"/>
      <c r="Q3097" s="2"/>
      <c r="R3097" s="2"/>
      <c r="S3097" s="2"/>
      <c r="T3097" s="2"/>
    </row>
    <row r="3098" spans="4:20" x14ac:dyDescent="0.2">
      <c r="D3098" s="2"/>
      <c r="E3098" s="2"/>
      <c r="F3098" s="2"/>
      <c r="G3098" s="2"/>
      <c r="O3098" s="2"/>
      <c r="Q3098" s="2"/>
      <c r="R3098" s="2"/>
      <c r="S3098" s="2"/>
      <c r="T3098" s="2"/>
    </row>
    <row r="3099" spans="4:20" x14ac:dyDescent="0.2">
      <c r="D3099" s="2"/>
      <c r="E3099" s="2"/>
      <c r="F3099" s="2"/>
      <c r="G3099" s="2"/>
      <c r="O3099" s="2"/>
      <c r="Q3099" s="2"/>
      <c r="R3099" s="2"/>
      <c r="S3099" s="2"/>
      <c r="T3099" s="2"/>
    </row>
    <row r="3100" spans="4:20" x14ac:dyDescent="0.2">
      <c r="D3100" s="2"/>
      <c r="E3100" s="2"/>
      <c r="F3100" s="2"/>
      <c r="G3100" s="2"/>
      <c r="O3100" s="2"/>
      <c r="Q3100" s="2"/>
      <c r="R3100" s="2"/>
      <c r="S3100" s="2"/>
      <c r="T3100" s="2"/>
    </row>
    <row r="3101" spans="4:20" x14ac:dyDescent="0.2">
      <c r="D3101" s="2"/>
      <c r="E3101" s="2"/>
      <c r="F3101" s="2"/>
      <c r="G3101" s="2"/>
      <c r="O3101" s="2"/>
      <c r="Q3101" s="2"/>
      <c r="R3101" s="2"/>
      <c r="S3101" s="2"/>
      <c r="T3101" s="2"/>
    </row>
    <row r="3102" spans="4:20" x14ac:dyDescent="0.2">
      <c r="D3102" s="2"/>
      <c r="E3102" s="2"/>
      <c r="F3102" s="2"/>
      <c r="G3102" s="2"/>
      <c r="O3102" s="2"/>
      <c r="Q3102" s="2"/>
      <c r="R3102" s="2"/>
      <c r="S3102" s="2"/>
      <c r="T3102" s="2"/>
    </row>
    <row r="3103" spans="4:20" x14ac:dyDescent="0.2">
      <c r="D3103" s="2"/>
      <c r="E3103" s="2"/>
      <c r="F3103" s="2"/>
      <c r="G3103" s="2"/>
      <c r="O3103" s="2"/>
      <c r="Q3103" s="2"/>
      <c r="R3103" s="2"/>
      <c r="S3103" s="2"/>
      <c r="T3103" s="2"/>
    </row>
    <row r="3104" spans="4:20" x14ac:dyDescent="0.2">
      <c r="D3104" s="2"/>
      <c r="E3104" s="2"/>
      <c r="F3104" s="2"/>
      <c r="G3104" s="2"/>
      <c r="O3104" s="2"/>
      <c r="Q3104" s="2"/>
      <c r="R3104" s="2"/>
      <c r="S3104" s="2"/>
      <c r="T3104" s="2"/>
    </row>
    <row r="3105" spans="4:20" x14ac:dyDescent="0.2">
      <c r="D3105" s="2"/>
      <c r="E3105" s="2"/>
      <c r="F3105" s="2"/>
      <c r="G3105" s="2"/>
      <c r="O3105" s="2"/>
      <c r="Q3105" s="2"/>
      <c r="R3105" s="2"/>
      <c r="S3105" s="2"/>
      <c r="T3105" s="2"/>
    </row>
    <row r="3106" spans="4:20" x14ac:dyDescent="0.2">
      <c r="D3106" s="2"/>
      <c r="E3106" s="2"/>
      <c r="F3106" s="2"/>
      <c r="G3106" s="2"/>
      <c r="O3106" s="2"/>
      <c r="Q3106" s="2"/>
      <c r="R3106" s="2"/>
      <c r="S3106" s="2"/>
      <c r="T3106" s="2"/>
    </row>
    <row r="3107" spans="4:20" x14ac:dyDescent="0.2">
      <c r="D3107" s="2"/>
      <c r="E3107" s="2"/>
      <c r="F3107" s="2"/>
      <c r="G3107" s="2"/>
      <c r="O3107" s="2"/>
      <c r="Q3107" s="2"/>
      <c r="R3107" s="2"/>
      <c r="S3107" s="2"/>
      <c r="T3107" s="2"/>
    </row>
    <row r="3108" spans="4:20" x14ac:dyDescent="0.2">
      <c r="D3108" s="2"/>
      <c r="E3108" s="2"/>
      <c r="F3108" s="2"/>
      <c r="G3108" s="2"/>
      <c r="O3108" s="2"/>
      <c r="Q3108" s="2"/>
      <c r="R3108" s="2"/>
      <c r="S3108" s="2"/>
      <c r="T3108" s="2"/>
    </row>
    <row r="3109" spans="4:20" x14ac:dyDescent="0.2">
      <c r="D3109" s="2"/>
      <c r="E3109" s="2"/>
      <c r="F3109" s="2"/>
      <c r="G3109" s="2"/>
      <c r="O3109" s="2"/>
      <c r="Q3109" s="2"/>
      <c r="R3109" s="2"/>
      <c r="S3109" s="2"/>
      <c r="T3109" s="2"/>
    </row>
    <row r="3110" spans="4:20" x14ac:dyDescent="0.2">
      <c r="D3110" s="2"/>
      <c r="E3110" s="2"/>
      <c r="F3110" s="2"/>
      <c r="G3110" s="2"/>
      <c r="O3110" s="2"/>
      <c r="Q3110" s="2"/>
      <c r="R3110" s="2"/>
      <c r="S3110" s="2"/>
      <c r="T3110" s="2"/>
    </row>
    <row r="3111" spans="4:20" x14ac:dyDescent="0.2">
      <c r="D3111" s="2"/>
      <c r="E3111" s="2"/>
      <c r="F3111" s="2"/>
      <c r="G3111" s="2"/>
      <c r="O3111" s="2"/>
      <c r="Q3111" s="2"/>
      <c r="R3111" s="2"/>
      <c r="S3111" s="2"/>
      <c r="T3111" s="2"/>
    </row>
    <row r="3112" spans="4:20" x14ac:dyDescent="0.2">
      <c r="D3112" s="2"/>
      <c r="E3112" s="2"/>
      <c r="F3112" s="2"/>
      <c r="G3112" s="2"/>
      <c r="O3112" s="2"/>
      <c r="Q3112" s="2"/>
      <c r="R3112" s="2"/>
      <c r="S3112" s="2"/>
      <c r="T3112" s="2"/>
    </row>
    <row r="3113" spans="4:20" x14ac:dyDescent="0.2">
      <c r="D3113" s="2"/>
      <c r="E3113" s="2"/>
      <c r="F3113" s="2"/>
      <c r="G3113" s="2"/>
      <c r="O3113" s="2"/>
      <c r="Q3113" s="2"/>
      <c r="R3113" s="2"/>
      <c r="S3113" s="2"/>
      <c r="T3113" s="2"/>
    </row>
    <row r="3114" spans="4:20" x14ac:dyDescent="0.2">
      <c r="D3114" s="2"/>
      <c r="E3114" s="2"/>
      <c r="F3114" s="2"/>
      <c r="G3114" s="2"/>
      <c r="O3114" s="2"/>
      <c r="Q3114" s="2"/>
      <c r="R3114" s="2"/>
      <c r="S3114" s="2"/>
      <c r="T3114" s="2"/>
    </row>
    <row r="3115" spans="4:20" x14ac:dyDescent="0.2">
      <c r="D3115" s="2"/>
      <c r="E3115" s="2"/>
      <c r="F3115" s="2"/>
      <c r="G3115" s="2"/>
      <c r="O3115" s="2"/>
      <c r="Q3115" s="2"/>
      <c r="R3115" s="2"/>
      <c r="S3115" s="2"/>
      <c r="T3115" s="2"/>
    </row>
    <row r="3116" spans="4:20" x14ac:dyDescent="0.2">
      <c r="D3116" s="2"/>
      <c r="E3116" s="2"/>
      <c r="F3116" s="2"/>
      <c r="G3116" s="2"/>
      <c r="O3116" s="2"/>
      <c r="Q3116" s="2"/>
      <c r="R3116" s="2"/>
      <c r="S3116" s="2"/>
      <c r="T3116" s="2"/>
    </row>
    <row r="3117" spans="4:20" x14ac:dyDescent="0.2">
      <c r="D3117" s="2"/>
      <c r="E3117" s="2"/>
      <c r="F3117" s="2"/>
      <c r="G3117" s="2"/>
      <c r="O3117" s="2"/>
      <c r="Q3117" s="2"/>
      <c r="R3117" s="2"/>
      <c r="S3117" s="2"/>
      <c r="T3117" s="2"/>
    </row>
    <row r="3118" spans="4:20" x14ac:dyDescent="0.2">
      <c r="D3118" s="2"/>
      <c r="E3118" s="2"/>
      <c r="F3118" s="2"/>
      <c r="G3118" s="2"/>
      <c r="O3118" s="2"/>
      <c r="Q3118" s="2"/>
      <c r="R3118" s="2"/>
      <c r="S3118" s="2"/>
      <c r="T3118" s="2"/>
    </row>
    <row r="3119" spans="4:20" x14ac:dyDescent="0.2">
      <c r="D3119" s="2"/>
      <c r="E3119" s="2"/>
      <c r="F3119" s="2"/>
      <c r="G3119" s="2"/>
      <c r="O3119" s="2"/>
      <c r="Q3119" s="2"/>
      <c r="R3119" s="2"/>
      <c r="S3119" s="2"/>
      <c r="T3119" s="2"/>
    </row>
    <row r="3120" spans="4:20" x14ac:dyDescent="0.2">
      <c r="D3120" s="2"/>
      <c r="E3120" s="2"/>
      <c r="F3120" s="2"/>
      <c r="G3120" s="2"/>
      <c r="O3120" s="2"/>
      <c r="Q3120" s="2"/>
      <c r="R3120" s="2"/>
      <c r="S3120" s="2"/>
      <c r="T3120" s="2"/>
    </row>
    <row r="3121" spans="4:20" x14ac:dyDescent="0.2">
      <c r="D3121" s="2"/>
      <c r="E3121" s="2"/>
      <c r="F3121" s="2"/>
      <c r="G3121" s="2"/>
      <c r="O3121" s="2"/>
      <c r="Q3121" s="2"/>
      <c r="R3121" s="2"/>
      <c r="S3121" s="2"/>
      <c r="T3121" s="2"/>
    </row>
    <row r="3122" spans="4:20" x14ac:dyDescent="0.2">
      <c r="D3122" s="2"/>
      <c r="E3122" s="2"/>
      <c r="F3122" s="2"/>
      <c r="G3122" s="2"/>
      <c r="O3122" s="2"/>
      <c r="Q3122" s="2"/>
      <c r="R3122" s="2"/>
      <c r="S3122" s="2"/>
      <c r="T3122" s="2"/>
    </row>
    <row r="3123" spans="4:20" x14ac:dyDescent="0.2">
      <c r="D3123" s="2"/>
      <c r="E3123" s="2"/>
      <c r="F3123" s="2"/>
      <c r="G3123" s="2"/>
      <c r="O3123" s="2"/>
      <c r="Q3123" s="2"/>
      <c r="R3123" s="2"/>
      <c r="S3123" s="2"/>
      <c r="T3123" s="2"/>
    </row>
    <row r="3124" spans="4:20" x14ac:dyDescent="0.2">
      <c r="D3124" s="2"/>
      <c r="E3124" s="2"/>
      <c r="F3124" s="2"/>
      <c r="G3124" s="2"/>
      <c r="O3124" s="2"/>
      <c r="Q3124" s="2"/>
      <c r="R3124" s="2"/>
      <c r="S3124" s="2"/>
      <c r="T3124" s="2"/>
    </row>
    <row r="3125" spans="4:20" x14ac:dyDescent="0.2">
      <c r="D3125" s="2"/>
      <c r="E3125" s="2"/>
      <c r="F3125" s="2"/>
      <c r="G3125" s="2"/>
      <c r="O3125" s="2"/>
      <c r="Q3125" s="2"/>
      <c r="R3125" s="2"/>
      <c r="S3125" s="2"/>
      <c r="T3125" s="2"/>
    </row>
    <row r="3126" spans="4:20" x14ac:dyDescent="0.2">
      <c r="D3126" s="2"/>
      <c r="E3126" s="2"/>
      <c r="F3126" s="2"/>
      <c r="G3126" s="2"/>
      <c r="O3126" s="2"/>
      <c r="Q3126" s="2"/>
      <c r="R3126" s="2"/>
      <c r="S3126" s="2"/>
      <c r="T3126" s="2"/>
    </row>
    <row r="3127" spans="4:20" x14ac:dyDescent="0.2">
      <c r="D3127" s="2"/>
      <c r="E3127" s="2"/>
      <c r="F3127" s="2"/>
      <c r="G3127" s="2"/>
      <c r="O3127" s="2"/>
      <c r="Q3127" s="2"/>
      <c r="R3127" s="2"/>
      <c r="S3127" s="2"/>
      <c r="T3127" s="2"/>
    </row>
    <row r="3128" spans="4:20" x14ac:dyDescent="0.2">
      <c r="D3128" s="2"/>
      <c r="E3128" s="2"/>
      <c r="F3128" s="2"/>
      <c r="G3128" s="2"/>
      <c r="O3128" s="2"/>
      <c r="Q3128" s="2"/>
      <c r="R3128" s="2"/>
      <c r="S3128" s="2"/>
      <c r="T3128" s="2"/>
    </row>
    <row r="3129" spans="4:20" x14ac:dyDescent="0.2">
      <c r="D3129" s="2"/>
      <c r="E3129" s="2"/>
      <c r="F3129" s="2"/>
      <c r="G3129" s="2"/>
      <c r="O3129" s="2"/>
      <c r="Q3129" s="2"/>
      <c r="R3129" s="2"/>
      <c r="S3129" s="2"/>
      <c r="T3129" s="2"/>
    </row>
    <row r="3130" spans="4:20" x14ac:dyDescent="0.2">
      <c r="D3130" s="2"/>
      <c r="E3130" s="2"/>
      <c r="F3130" s="2"/>
      <c r="G3130" s="2"/>
      <c r="O3130" s="2"/>
      <c r="Q3130" s="2"/>
      <c r="R3130" s="2"/>
      <c r="S3130" s="2"/>
      <c r="T3130" s="2"/>
    </row>
    <row r="3131" spans="4:20" x14ac:dyDescent="0.2">
      <c r="D3131" s="2"/>
      <c r="E3131" s="2"/>
      <c r="F3131" s="2"/>
      <c r="G3131" s="2"/>
      <c r="O3131" s="2"/>
      <c r="Q3131" s="2"/>
      <c r="R3131" s="2"/>
      <c r="S3131" s="2"/>
      <c r="T3131" s="2"/>
    </row>
    <row r="3132" spans="4:20" x14ac:dyDescent="0.2">
      <c r="D3132" s="2"/>
      <c r="E3132" s="2"/>
      <c r="F3132" s="2"/>
      <c r="G3132" s="2"/>
      <c r="O3132" s="2"/>
      <c r="Q3132" s="2"/>
      <c r="R3132" s="2"/>
      <c r="S3132" s="2"/>
      <c r="T3132" s="2"/>
    </row>
    <row r="3133" spans="4:20" x14ac:dyDescent="0.2">
      <c r="D3133" s="2"/>
      <c r="E3133" s="2"/>
      <c r="F3133" s="2"/>
      <c r="G3133" s="2"/>
      <c r="O3133" s="2"/>
      <c r="Q3133" s="2"/>
      <c r="R3133" s="2"/>
      <c r="S3133" s="2"/>
      <c r="T3133" s="2"/>
    </row>
    <row r="3134" spans="4:20" x14ac:dyDescent="0.2">
      <c r="D3134" s="2"/>
      <c r="E3134" s="2"/>
      <c r="F3134" s="2"/>
      <c r="G3134" s="2"/>
      <c r="O3134" s="2"/>
      <c r="Q3134" s="2"/>
      <c r="R3134" s="2"/>
      <c r="S3134" s="2"/>
      <c r="T3134" s="2"/>
    </row>
    <row r="3135" spans="4:20" x14ac:dyDescent="0.2">
      <c r="D3135" s="2"/>
      <c r="E3135" s="2"/>
      <c r="F3135" s="2"/>
      <c r="G3135" s="2"/>
      <c r="O3135" s="2"/>
      <c r="Q3135" s="2"/>
      <c r="R3135" s="2"/>
      <c r="S3135" s="2"/>
      <c r="T3135" s="2"/>
    </row>
    <row r="3136" spans="4:20" x14ac:dyDescent="0.2">
      <c r="D3136" s="2"/>
      <c r="E3136" s="2"/>
      <c r="F3136" s="2"/>
      <c r="G3136" s="2"/>
      <c r="O3136" s="2"/>
      <c r="Q3136" s="2"/>
      <c r="R3136" s="2"/>
      <c r="S3136" s="2"/>
      <c r="T3136" s="2"/>
    </row>
    <row r="3137" spans="4:20" x14ac:dyDescent="0.2">
      <c r="D3137" s="2"/>
      <c r="E3137" s="2"/>
      <c r="F3137" s="2"/>
      <c r="G3137" s="2"/>
      <c r="O3137" s="2"/>
      <c r="Q3137" s="2"/>
      <c r="R3137" s="2"/>
      <c r="S3137" s="2"/>
      <c r="T3137" s="2"/>
    </row>
    <row r="3138" spans="4:20" x14ac:dyDescent="0.2">
      <c r="D3138" s="2"/>
      <c r="E3138" s="2"/>
      <c r="F3138" s="2"/>
      <c r="G3138" s="2"/>
      <c r="O3138" s="2"/>
      <c r="Q3138" s="2"/>
      <c r="R3138" s="2"/>
      <c r="S3138" s="2"/>
      <c r="T3138" s="2"/>
    </row>
    <row r="3139" spans="4:20" x14ac:dyDescent="0.2">
      <c r="D3139" s="2"/>
      <c r="E3139" s="2"/>
      <c r="F3139" s="2"/>
      <c r="G3139" s="2"/>
      <c r="O3139" s="2"/>
      <c r="Q3139" s="2"/>
      <c r="R3139" s="2"/>
      <c r="S3139" s="2"/>
      <c r="T3139" s="2"/>
    </row>
    <row r="3140" spans="4:20" x14ac:dyDescent="0.2">
      <c r="D3140" s="2"/>
      <c r="E3140" s="2"/>
      <c r="F3140" s="2"/>
      <c r="G3140" s="2"/>
      <c r="O3140" s="2"/>
      <c r="Q3140" s="2"/>
      <c r="R3140" s="2"/>
      <c r="S3140" s="2"/>
      <c r="T3140" s="2"/>
    </row>
    <row r="3141" spans="4:20" x14ac:dyDescent="0.2">
      <c r="D3141" s="2"/>
      <c r="E3141" s="2"/>
      <c r="F3141" s="2"/>
      <c r="G3141" s="2"/>
      <c r="O3141" s="2"/>
      <c r="Q3141" s="2"/>
      <c r="R3141" s="2"/>
      <c r="S3141" s="2"/>
      <c r="T3141" s="2"/>
    </row>
    <row r="3142" spans="4:20" x14ac:dyDescent="0.2">
      <c r="D3142" s="2"/>
      <c r="E3142" s="2"/>
      <c r="F3142" s="2"/>
      <c r="G3142" s="2"/>
      <c r="O3142" s="2"/>
      <c r="Q3142" s="2"/>
      <c r="R3142" s="2"/>
      <c r="S3142" s="2"/>
      <c r="T3142" s="2"/>
    </row>
    <row r="3143" spans="4:20" x14ac:dyDescent="0.2">
      <c r="D3143" s="2"/>
      <c r="E3143" s="2"/>
      <c r="F3143" s="2"/>
      <c r="G3143" s="2"/>
      <c r="O3143" s="2"/>
      <c r="Q3143" s="2"/>
      <c r="R3143" s="2"/>
      <c r="S3143" s="2"/>
      <c r="T3143" s="2"/>
    </row>
    <row r="3144" spans="4:20" x14ac:dyDescent="0.2">
      <c r="D3144" s="2"/>
      <c r="E3144" s="2"/>
      <c r="F3144" s="2"/>
      <c r="G3144" s="2"/>
      <c r="O3144" s="2"/>
      <c r="Q3144" s="2"/>
      <c r="R3144" s="2"/>
      <c r="S3144" s="2"/>
      <c r="T3144" s="2"/>
    </row>
    <row r="3145" spans="4:20" x14ac:dyDescent="0.2">
      <c r="D3145" s="2"/>
      <c r="E3145" s="2"/>
      <c r="F3145" s="2"/>
      <c r="G3145" s="2"/>
      <c r="O3145" s="2"/>
      <c r="Q3145" s="2"/>
      <c r="R3145" s="2"/>
      <c r="S3145" s="2"/>
      <c r="T3145" s="2"/>
    </row>
    <row r="3146" spans="4:20" x14ac:dyDescent="0.2">
      <c r="D3146" s="2"/>
      <c r="E3146" s="2"/>
      <c r="F3146" s="2"/>
      <c r="G3146" s="2"/>
      <c r="O3146" s="2"/>
      <c r="Q3146" s="2"/>
      <c r="R3146" s="2"/>
      <c r="S3146" s="2"/>
      <c r="T3146" s="2"/>
    </row>
    <row r="3147" spans="4:20" x14ac:dyDescent="0.2">
      <c r="D3147" s="2"/>
      <c r="E3147" s="2"/>
      <c r="F3147" s="2"/>
      <c r="G3147" s="2"/>
      <c r="O3147" s="2"/>
      <c r="Q3147" s="2"/>
      <c r="R3147" s="2"/>
      <c r="S3147" s="2"/>
      <c r="T3147" s="2"/>
    </row>
    <row r="3148" spans="4:20" x14ac:dyDescent="0.2">
      <c r="D3148" s="2"/>
      <c r="E3148" s="2"/>
      <c r="F3148" s="2"/>
      <c r="G3148" s="2"/>
      <c r="O3148" s="2"/>
      <c r="Q3148" s="2"/>
      <c r="R3148" s="2"/>
      <c r="S3148" s="2"/>
      <c r="T3148" s="2"/>
    </row>
    <row r="3149" spans="4:20" x14ac:dyDescent="0.2">
      <c r="D3149" s="2"/>
      <c r="E3149" s="2"/>
      <c r="F3149" s="2"/>
      <c r="G3149" s="2"/>
      <c r="O3149" s="2"/>
      <c r="Q3149" s="2"/>
      <c r="R3149" s="2"/>
      <c r="S3149" s="2"/>
      <c r="T3149" s="2"/>
    </row>
    <row r="3150" spans="4:20" x14ac:dyDescent="0.2">
      <c r="D3150" s="2"/>
      <c r="E3150" s="2"/>
      <c r="F3150" s="2"/>
      <c r="G3150" s="2"/>
      <c r="O3150" s="2"/>
      <c r="Q3150" s="2"/>
      <c r="R3150" s="2"/>
      <c r="S3150" s="2"/>
      <c r="T3150" s="2"/>
    </row>
    <row r="3151" spans="4:20" x14ac:dyDescent="0.2">
      <c r="D3151" s="2"/>
      <c r="E3151" s="2"/>
      <c r="F3151" s="2"/>
      <c r="G3151" s="2"/>
      <c r="O3151" s="2"/>
      <c r="Q3151" s="2"/>
      <c r="R3151" s="2"/>
      <c r="S3151" s="2"/>
      <c r="T3151" s="2"/>
    </row>
    <row r="3152" spans="4:20" x14ac:dyDescent="0.2">
      <c r="D3152" s="2"/>
      <c r="E3152" s="2"/>
      <c r="F3152" s="2"/>
      <c r="G3152" s="2"/>
      <c r="O3152" s="2"/>
      <c r="Q3152" s="2"/>
      <c r="R3152" s="2"/>
      <c r="S3152" s="2"/>
      <c r="T3152" s="2"/>
    </row>
    <row r="3153" spans="4:20" x14ac:dyDescent="0.2">
      <c r="D3153" s="2"/>
      <c r="E3153" s="2"/>
      <c r="F3153" s="2"/>
      <c r="G3153" s="2"/>
      <c r="O3153" s="2"/>
      <c r="Q3153" s="2"/>
      <c r="R3153" s="2"/>
      <c r="S3153" s="2"/>
      <c r="T3153" s="2"/>
    </row>
    <row r="3154" spans="4:20" x14ac:dyDescent="0.2">
      <c r="D3154" s="2"/>
      <c r="E3154" s="2"/>
      <c r="F3154" s="2"/>
      <c r="G3154" s="2"/>
      <c r="O3154" s="2"/>
      <c r="Q3154" s="2"/>
      <c r="R3154" s="2"/>
      <c r="S3154" s="2"/>
      <c r="T3154" s="2"/>
    </row>
    <row r="3155" spans="4:20" x14ac:dyDescent="0.2">
      <c r="D3155" s="2"/>
      <c r="E3155" s="2"/>
      <c r="F3155" s="2"/>
      <c r="G3155" s="2"/>
      <c r="O3155" s="2"/>
      <c r="Q3155" s="2"/>
      <c r="R3155" s="2"/>
      <c r="S3155" s="2"/>
      <c r="T3155" s="2"/>
    </row>
    <row r="3156" spans="4:20" x14ac:dyDescent="0.2">
      <c r="D3156" s="2"/>
      <c r="E3156" s="2"/>
      <c r="F3156" s="2"/>
      <c r="G3156" s="2"/>
      <c r="O3156" s="2"/>
      <c r="Q3156" s="2"/>
      <c r="R3156" s="2"/>
      <c r="S3156" s="2"/>
      <c r="T3156" s="2"/>
    </row>
    <row r="3157" spans="4:20" x14ac:dyDescent="0.2">
      <c r="D3157" s="2"/>
      <c r="E3157" s="2"/>
      <c r="F3157" s="2"/>
      <c r="G3157" s="2"/>
      <c r="O3157" s="2"/>
      <c r="Q3157" s="2"/>
      <c r="R3157" s="2"/>
      <c r="S3157" s="2"/>
      <c r="T3157" s="2"/>
    </row>
    <row r="3158" spans="4:20" x14ac:dyDescent="0.2">
      <c r="D3158" s="2"/>
      <c r="E3158" s="2"/>
      <c r="F3158" s="2"/>
      <c r="G3158" s="2"/>
      <c r="O3158" s="2"/>
      <c r="Q3158" s="2"/>
      <c r="R3158" s="2"/>
      <c r="S3158" s="2"/>
      <c r="T3158" s="2"/>
    </row>
    <row r="3159" spans="4:20" x14ac:dyDescent="0.2">
      <c r="D3159" s="2"/>
      <c r="E3159" s="2"/>
      <c r="F3159" s="2"/>
      <c r="G3159" s="2"/>
      <c r="O3159" s="2"/>
      <c r="Q3159" s="2"/>
      <c r="R3159" s="2"/>
      <c r="S3159" s="2"/>
      <c r="T3159" s="2"/>
    </row>
    <row r="3160" spans="4:20" x14ac:dyDescent="0.2">
      <c r="D3160" s="2"/>
      <c r="E3160" s="2"/>
      <c r="F3160" s="2"/>
      <c r="G3160" s="2"/>
      <c r="O3160" s="2"/>
      <c r="Q3160" s="2"/>
      <c r="R3160" s="2"/>
      <c r="S3160" s="2"/>
      <c r="T3160" s="2"/>
    </row>
    <row r="3161" spans="4:20" x14ac:dyDescent="0.2">
      <c r="D3161" s="2"/>
      <c r="E3161" s="2"/>
      <c r="F3161" s="2"/>
      <c r="G3161" s="2"/>
      <c r="O3161" s="2"/>
      <c r="Q3161" s="2"/>
      <c r="R3161" s="2"/>
      <c r="S3161" s="2"/>
      <c r="T3161" s="2"/>
    </row>
    <row r="3162" spans="4:20" x14ac:dyDescent="0.2">
      <c r="D3162" s="2"/>
      <c r="E3162" s="2"/>
      <c r="F3162" s="2"/>
      <c r="G3162" s="2"/>
      <c r="O3162" s="2"/>
      <c r="Q3162" s="2"/>
      <c r="R3162" s="2"/>
      <c r="S3162" s="2"/>
      <c r="T3162" s="2"/>
    </row>
    <row r="3163" spans="4:20" x14ac:dyDescent="0.2">
      <c r="D3163" s="2"/>
      <c r="E3163" s="2"/>
      <c r="F3163" s="2"/>
      <c r="G3163" s="2"/>
      <c r="O3163" s="2"/>
      <c r="Q3163" s="2"/>
      <c r="R3163" s="2"/>
      <c r="S3163" s="2"/>
      <c r="T3163" s="2"/>
    </row>
    <row r="3164" spans="4:20" x14ac:dyDescent="0.2">
      <c r="D3164" s="2"/>
      <c r="E3164" s="2"/>
      <c r="F3164" s="2"/>
      <c r="G3164" s="2"/>
      <c r="O3164" s="2"/>
      <c r="Q3164" s="2"/>
      <c r="R3164" s="2"/>
      <c r="S3164" s="2"/>
      <c r="T3164" s="2"/>
    </row>
    <row r="3165" spans="4:20" x14ac:dyDescent="0.2">
      <c r="D3165" s="2"/>
      <c r="E3165" s="2"/>
      <c r="F3165" s="2"/>
      <c r="G3165" s="2"/>
      <c r="O3165" s="2"/>
      <c r="Q3165" s="2"/>
      <c r="R3165" s="2"/>
      <c r="S3165" s="2"/>
      <c r="T3165" s="2"/>
    </row>
    <row r="3166" spans="4:20" x14ac:dyDescent="0.2">
      <c r="D3166" s="2"/>
      <c r="E3166" s="2"/>
      <c r="F3166" s="2"/>
      <c r="G3166" s="2"/>
      <c r="O3166" s="2"/>
      <c r="Q3166" s="2"/>
      <c r="R3166" s="2"/>
      <c r="S3166" s="2"/>
      <c r="T3166" s="2"/>
    </row>
    <row r="3167" spans="4:20" x14ac:dyDescent="0.2">
      <c r="D3167" s="2"/>
      <c r="E3167" s="2"/>
      <c r="F3167" s="2"/>
      <c r="G3167" s="2"/>
      <c r="O3167" s="2"/>
      <c r="Q3167" s="2"/>
      <c r="R3167" s="2"/>
      <c r="S3167" s="2"/>
      <c r="T3167" s="2"/>
    </row>
    <row r="3168" spans="4:20" x14ac:dyDescent="0.2">
      <c r="D3168" s="2"/>
      <c r="E3168" s="2"/>
      <c r="F3168" s="2"/>
      <c r="G3168" s="2"/>
      <c r="O3168" s="2"/>
      <c r="Q3168" s="2"/>
      <c r="R3168" s="2"/>
      <c r="S3168" s="2"/>
      <c r="T3168" s="2"/>
    </row>
    <row r="3169" spans="4:20" x14ac:dyDescent="0.2">
      <c r="D3169" s="2"/>
      <c r="E3169" s="2"/>
      <c r="F3169" s="2"/>
      <c r="G3169" s="2"/>
      <c r="O3169" s="2"/>
      <c r="Q3169" s="2"/>
      <c r="R3169" s="2"/>
      <c r="S3169" s="2"/>
      <c r="T3169" s="2"/>
    </row>
    <row r="3170" spans="4:20" x14ac:dyDescent="0.2">
      <c r="D3170" s="2"/>
      <c r="E3170" s="2"/>
      <c r="F3170" s="2"/>
      <c r="G3170" s="2"/>
      <c r="O3170" s="2"/>
      <c r="Q3170" s="2"/>
      <c r="R3170" s="2"/>
      <c r="S3170" s="2"/>
      <c r="T3170" s="2"/>
    </row>
    <row r="3171" spans="4:20" x14ac:dyDescent="0.2">
      <c r="D3171" s="2"/>
      <c r="E3171" s="2"/>
      <c r="F3171" s="2"/>
      <c r="G3171" s="2"/>
      <c r="O3171" s="2"/>
      <c r="Q3171" s="2"/>
      <c r="R3171" s="2"/>
      <c r="S3171" s="2"/>
      <c r="T3171" s="2"/>
    </row>
    <row r="3172" spans="4:20" x14ac:dyDescent="0.2">
      <c r="D3172" s="2"/>
      <c r="E3172" s="2"/>
      <c r="F3172" s="2"/>
      <c r="G3172" s="2"/>
      <c r="O3172" s="2"/>
      <c r="Q3172" s="2"/>
      <c r="R3172" s="2"/>
      <c r="S3172" s="2"/>
      <c r="T3172" s="2"/>
    </row>
    <row r="3173" spans="4:20" x14ac:dyDescent="0.2">
      <c r="D3173" s="2"/>
      <c r="E3173" s="2"/>
      <c r="F3173" s="2"/>
      <c r="G3173" s="2"/>
      <c r="O3173" s="2"/>
      <c r="Q3173" s="2"/>
      <c r="R3173" s="2"/>
      <c r="S3173" s="2"/>
      <c r="T3173" s="2"/>
    </row>
    <row r="3174" spans="4:20" x14ac:dyDescent="0.2">
      <c r="D3174" s="2"/>
      <c r="E3174" s="2"/>
      <c r="F3174" s="2"/>
      <c r="G3174" s="2"/>
      <c r="O3174" s="2"/>
      <c r="Q3174" s="2"/>
      <c r="R3174" s="2"/>
      <c r="S3174" s="2"/>
      <c r="T3174" s="2"/>
    </row>
    <row r="3175" spans="4:20" x14ac:dyDescent="0.2">
      <c r="D3175" s="2"/>
      <c r="E3175" s="2"/>
      <c r="F3175" s="2"/>
      <c r="G3175" s="2"/>
      <c r="O3175" s="2"/>
      <c r="Q3175" s="2"/>
      <c r="R3175" s="2"/>
      <c r="S3175" s="2"/>
      <c r="T3175" s="2"/>
    </row>
    <row r="3176" spans="4:20" x14ac:dyDescent="0.2">
      <c r="D3176" s="2"/>
      <c r="E3176" s="2"/>
      <c r="F3176" s="2"/>
      <c r="G3176" s="2"/>
      <c r="O3176" s="2"/>
      <c r="Q3176" s="2"/>
      <c r="R3176" s="2"/>
      <c r="S3176" s="2"/>
      <c r="T3176" s="2"/>
    </row>
    <row r="3177" spans="4:20" x14ac:dyDescent="0.2">
      <c r="D3177" s="2"/>
      <c r="E3177" s="2"/>
      <c r="F3177" s="2"/>
      <c r="G3177" s="2"/>
      <c r="O3177" s="2"/>
      <c r="Q3177" s="2"/>
      <c r="R3177" s="2"/>
      <c r="S3177" s="2"/>
      <c r="T3177" s="2"/>
    </row>
    <row r="3178" spans="4:20" x14ac:dyDescent="0.2">
      <c r="D3178" s="2"/>
      <c r="E3178" s="2"/>
      <c r="F3178" s="2"/>
      <c r="G3178" s="2"/>
      <c r="O3178" s="2"/>
      <c r="Q3178" s="2"/>
      <c r="R3178" s="2"/>
      <c r="S3178" s="2"/>
      <c r="T3178" s="2"/>
    </row>
    <row r="3179" spans="4:20" x14ac:dyDescent="0.2">
      <c r="D3179" s="2"/>
      <c r="E3179" s="2"/>
      <c r="F3179" s="2"/>
      <c r="G3179" s="2"/>
      <c r="O3179" s="2"/>
      <c r="Q3179" s="2"/>
      <c r="R3179" s="2"/>
      <c r="S3179" s="2"/>
      <c r="T3179" s="2"/>
    </row>
    <row r="3180" spans="4:20" x14ac:dyDescent="0.2">
      <c r="D3180" s="2"/>
      <c r="E3180" s="2"/>
      <c r="F3180" s="2"/>
      <c r="G3180" s="2"/>
      <c r="O3180" s="2"/>
      <c r="Q3180" s="2"/>
      <c r="R3180" s="2"/>
      <c r="S3180" s="2"/>
      <c r="T3180" s="2"/>
    </row>
    <row r="3181" spans="4:20" x14ac:dyDescent="0.2">
      <c r="D3181" s="2"/>
      <c r="E3181" s="2"/>
      <c r="F3181" s="2"/>
      <c r="G3181" s="2"/>
      <c r="O3181" s="2"/>
      <c r="Q3181" s="2"/>
      <c r="R3181" s="2"/>
      <c r="S3181" s="2"/>
      <c r="T3181" s="2"/>
    </row>
    <row r="3182" spans="4:20" x14ac:dyDescent="0.2">
      <c r="D3182" s="2"/>
      <c r="E3182" s="2"/>
      <c r="F3182" s="2"/>
      <c r="G3182" s="2"/>
      <c r="O3182" s="2"/>
      <c r="Q3182" s="2"/>
      <c r="R3182" s="2"/>
      <c r="S3182" s="2"/>
      <c r="T3182" s="2"/>
    </row>
    <row r="3183" spans="4:20" x14ac:dyDescent="0.2">
      <c r="D3183" s="2"/>
      <c r="E3183" s="2"/>
      <c r="F3183" s="2"/>
      <c r="G3183" s="2"/>
      <c r="O3183" s="2"/>
      <c r="Q3183" s="2"/>
      <c r="R3183" s="2"/>
      <c r="S3183" s="2"/>
      <c r="T3183" s="2"/>
    </row>
    <row r="3184" spans="4:20" x14ac:dyDescent="0.2">
      <c r="D3184" s="2"/>
      <c r="E3184" s="2"/>
      <c r="F3184" s="2"/>
      <c r="G3184" s="2"/>
      <c r="O3184" s="2"/>
      <c r="Q3184" s="2"/>
      <c r="R3184" s="2"/>
      <c r="S3184" s="2"/>
      <c r="T3184" s="2"/>
    </row>
    <row r="3185" spans="4:20" x14ac:dyDescent="0.2">
      <c r="D3185" s="2"/>
      <c r="E3185" s="2"/>
      <c r="F3185" s="2"/>
      <c r="G3185" s="2"/>
      <c r="O3185" s="2"/>
      <c r="Q3185" s="2"/>
      <c r="R3185" s="2"/>
      <c r="S3185" s="2"/>
      <c r="T3185" s="2"/>
    </row>
    <row r="3186" spans="4:20" x14ac:dyDescent="0.2">
      <c r="D3186" s="2"/>
      <c r="E3186" s="2"/>
      <c r="F3186" s="2"/>
      <c r="G3186" s="2"/>
      <c r="O3186" s="2"/>
      <c r="Q3186" s="2"/>
      <c r="R3186" s="2"/>
      <c r="S3186" s="2"/>
      <c r="T3186" s="2"/>
    </row>
    <row r="3187" spans="4:20" x14ac:dyDescent="0.2">
      <c r="D3187" s="2"/>
      <c r="E3187" s="2"/>
      <c r="F3187" s="2"/>
      <c r="G3187" s="2"/>
      <c r="O3187" s="2"/>
      <c r="Q3187" s="2"/>
      <c r="R3187" s="2"/>
      <c r="S3187" s="2"/>
      <c r="T3187" s="2"/>
    </row>
    <row r="3188" spans="4:20" x14ac:dyDescent="0.2">
      <c r="D3188" s="2"/>
      <c r="E3188" s="2"/>
      <c r="F3188" s="2"/>
      <c r="G3188" s="2"/>
      <c r="O3188" s="2"/>
      <c r="Q3188" s="2"/>
      <c r="R3188" s="2"/>
      <c r="S3188" s="2"/>
      <c r="T3188" s="2"/>
    </row>
    <row r="3189" spans="4:20" x14ac:dyDescent="0.2">
      <c r="D3189" s="2"/>
      <c r="E3189" s="2"/>
      <c r="F3189" s="2"/>
      <c r="G3189" s="2"/>
      <c r="O3189" s="2"/>
      <c r="Q3189" s="2"/>
      <c r="R3189" s="2"/>
      <c r="S3189" s="2"/>
      <c r="T3189" s="2"/>
    </row>
    <row r="3190" spans="4:20" x14ac:dyDescent="0.2">
      <c r="D3190" s="2"/>
      <c r="E3190" s="2"/>
      <c r="F3190" s="2"/>
      <c r="G3190" s="2"/>
      <c r="O3190" s="2"/>
      <c r="Q3190" s="2"/>
      <c r="R3190" s="2"/>
      <c r="S3190" s="2"/>
      <c r="T3190" s="2"/>
    </row>
    <row r="3191" spans="4:20" x14ac:dyDescent="0.2">
      <c r="D3191" s="2"/>
      <c r="E3191" s="2"/>
      <c r="F3191" s="2"/>
      <c r="G3191" s="2"/>
      <c r="O3191" s="2"/>
      <c r="Q3191" s="2"/>
      <c r="R3191" s="2"/>
      <c r="S3191" s="2"/>
      <c r="T3191" s="2"/>
    </row>
    <row r="3192" spans="4:20" x14ac:dyDescent="0.2">
      <c r="D3192" s="2"/>
      <c r="E3192" s="2"/>
      <c r="F3192" s="2"/>
      <c r="G3192" s="2"/>
      <c r="O3192" s="2"/>
      <c r="Q3192" s="2"/>
      <c r="R3192" s="2"/>
      <c r="S3192" s="2"/>
      <c r="T3192" s="2"/>
    </row>
    <row r="3193" spans="4:20" x14ac:dyDescent="0.2">
      <c r="D3193" s="2"/>
      <c r="E3193" s="2"/>
      <c r="F3193" s="2"/>
      <c r="G3193" s="2"/>
      <c r="O3193" s="2"/>
      <c r="Q3193" s="2"/>
      <c r="R3193" s="2"/>
      <c r="S3193" s="2"/>
      <c r="T3193" s="2"/>
    </row>
    <row r="3194" spans="4:20" x14ac:dyDescent="0.2">
      <c r="D3194" s="2"/>
      <c r="E3194" s="2"/>
      <c r="F3194" s="2"/>
      <c r="G3194" s="2"/>
      <c r="O3194" s="2"/>
      <c r="Q3194" s="2"/>
      <c r="R3194" s="2"/>
      <c r="S3194" s="2"/>
      <c r="T3194" s="2"/>
    </row>
    <row r="3195" spans="4:20" x14ac:dyDescent="0.2">
      <c r="D3195" s="2"/>
      <c r="E3195" s="2"/>
      <c r="F3195" s="2"/>
      <c r="G3195" s="2"/>
      <c r="O3195" s="2"/>
      <c r="Q3195" s="2"/>
      <c r="R3195" s="2"/>
      <c r="S3195" s="2"/>
      <c r="T3195" s="2"/>
    </row>
    <row r="3196" spans="4:20" x14ac:dyDescent="0.2">
      <c r="D3196" s="2"/>
      <c r="E3196" s="2"/>
      <c r="F3196" s="2"/>
      <c r="G3196" s="2"/>
      <c r="O3196" s="2"/>
      <c r="Q3196" s="2"/>
      <c r="R3196" s="2"/>
      <c r="S3196" s="2"/>
      <c r="T3196" s="2"/>
    </row>
    <row r="3197" spans="4:20" x14ac:dyDescent="0.2">
      <c r="D3197" s="2"/>
      <c r="E3197" s="2"/>
      <c r="F3197" s="2"/>
      <c r="G3197" s="2"/>
      <c r="O3197" s="2"/>
      <c r="Q3197" s="2"/>
      <c r="R3197" s="2"/>
      <c r="S3197" s="2"/>
      <c r="T3197" s="2"/>
    </row>
    <row r="3198" spans="4:20" x14ac:dyDescent="0.2">
      <c r="D3198" s="2"/>
      <c r="E3198" s="2"/>
      <c r="F3198" s="2"/>
      <c r="G3198" s="2"/>
      <c r="O3198" s="2"/>
      <c r="Q3198" s="2"/>
      <c r="R3198" s="2"/>
      <c r="S3198" s="2"/>
      <c r="T3198" s="2"/>
    </row>
    <row r="3199" spans="4:20" x14ac:dyDescent="0.2">
      <c r="D3199" s="2"/>
      <c r="E3199" s="2"/>
      <c r="F3199" s="2"/>
      <c r="G3199" s="2"/>
      <c r="O3199" s="2"/>
      <c r="Q3199" s="2"/>
      <c r="R3199" s="2"/>
      <c r="S3199" s="2"/>
      <c r="T3199" s="2"/>
    </row>
    <row r="3200" spans="4:20" x14ac:dyDescent="0.2">
      <c r="D3200" s="2"/>
      <c r="E3200" s="2"/>
      <c r="F3200" s="2"/>
      <c r="G3200" s="2"/>
      <c r="O3200" s="2"/>
      <c r="Q3200" s="2"/>
      <c r="R3200" s="2"/>
      <c r="S3200" s="2"/>
      <c r="T3200" s="2"/>
    </row>
    <row r="3201" spans="4:20" x14ac:dyDescent="0.2">
      <c r="D3201" s="2"/>
      <c r="E3201" s="2"/>
      <c r="F3201" s="2"/>
      <c r="G3201" s="2"/>
      <c r="O3201" s="2"/>
      <c r="Q3201" s="2"/>
      <c r="R3201" s="2"/>
      <c r="S3201" s="2"/>
      <c r="T3201" s="2"/>
    </row>
    <row r="3202" spans="4:20" x14ac:dyDescent="0.2">
      <c r="D3202" s="2"/>
      <c r="E3202" s="2"/>
      <c r="F3202" s="2"/>
      <c r="G3202" s="2"/>
      <c r="O3202" s="2"/>
      <c r="Q3202" s="2"/>
      <c r="R3202" s="2"/>
      <c r="S3202" s="2"/>
      <c r="T3202" s="2"/>
    </row>
    <row r="3203" spans="4:20" x14ac:dyDescent="0.2">
      <c r="D3203" s="2"/>
      <c r="E3203" s="2"/>
      <c r="F3203" s="2"/>
      <c r="G3203" s="2"/>
      <c r="O3203" s="2"/>
      <c r="Q3203" s="2"/>
      <c r="R3203" s="2"/>
      <c r="S3203" s="2"/>
      <c r="T3203" s="2"/>
    </row>
    <row r="3204" spans="4:20" x14ac:dyDescent="0.2">
      <c r="D3204" s="2"/>
      <c r="E3204" s="2"/>
      <c r="F3204" s="2"/>
      <c r="G3204" s="2"/>
      <c r="O3204" s="2"/>
      <c r="Q3204" s="2"/>
      <c r="R3204" s="2"/>
      <c r="S3204" s="2"/>
      <c r="T3204" s="2"/>
    </row>
    <row r="3205" spans="4:20" x14ac:dyDescent="0.2">
      <c r="D3205" s="2"/>
      <c r="E3205" s="2"/>
      <c r="F3205" s="2"/>
      <c r="G3205" s="2"/>
      <c r="O3205" s="2"/>
      <c r="Q3205" s="2"/>
      <c r="R3205" s="2"/>
      <c r="S3205" s="2"/>
      <c r="T3205" s="2"/>
    </row>
    <row r="3206" spans="4:20" x14ac:dyDescent="0.2">
      <c r="D3206" s="2"/>
      <c r="E3206" s="2"/>
      <c r="F3206" s="2"/>
      <c r="G3206" s="2"/>
      <c r="O3206" s="2"/>
      <c r="Q3206" s="2"/>
      <c r="R3206" s="2"/>
      <c r="S3206" s="2"/>
      <c r="T3206" s="2"/>
    </row>
    <row r="3207" spans="4:20" x14ac:dyDescent="0.2">
      <c r="D3207" s="2"/>
      <c r="E3207" s="2"/>
      <c r="F3207" s="2"/>
      <c r="G3207" s="2"/>
      <c r="O3207" s="2"/>
      <c r="Q3207" s="2"/>
      <c r="R3207" s="2"/>
      <c r="S3207" s="2"/>
      <c r="T3207" s="2"/>
    </row>
    <row r="3208" spans="4:20" x14ac:dyDescent="0.2">
      <c r="D3208" s="2"/>
      <c r="E3208" s="2"/>
      <c r="F3208" s="2"/>
      <c r="G3208" s="2"/>
      <c r="O3208" s="2"/>
      <c r="Q3208" s="2"/>
      <c r="R3208" s="2"/>
      <c r="S3208" s="2"/>
      <c r="T3208" s="2"/>
    </row>
    <row r="3209" spans="4:20" x14ac:dyDescent="0.2">
      <c r="D3209" s="2"/>
      <c r="E3209" s="2"/>
      <c r="F3209" s="2"/>
      <c r="G3209" s="2"/>
      <c r="O3209" s="2"/>
      <c r="Q3209" s="2"/>
      <c r="R3209" s="2"/>
      <c r="S3209" s="2"/>
      <c r="T3209" s="2"/>
    </row>
    <row r="3210" spans="4:20" x14ac:dyDescent="0.2">
      <c r="D3210" s="2"/>
      <c r="E3210" s="2"/>
      <c r="F3210" s="2"/>
      <c r="G3210" s="2"/>
      <c r="O3210" s="2"/>
      <c r="Q3210" s="2"/>
      <c r="R3210" s="2"/>
      <c r="S3210" s="2"/>
      <c r="T3210" s="2"/>
    </row>
    <row r="3211" spans="4:20" x14ac:dyDescent="0.2">
      <c r="D3211" s="2"/>
      <c r="E3211" s="2"/>
      <c r="F3211" s="2"/>
      <c r="G3211" s="2"/>
      <c r="O3211" s="2"/>
      <c r="Q3211" s="2"/>
      <c r="R3211" s="2"/>
      <c r="S3211" s="2"/>
      <c r="T3211" s="2"/>
    </row>
    <row r="3212" spans="4:20" x14ac:dyDescent="0.2">
      <c r="D3212" s="2"/>
      <c r="E3212" s="2"/>
      <c r="F3212" s="2"/>
      <c r="G3212" s="2"/>
      <c r="O3212" s="2"/>
      <c r="Q3212" s="2"/>
      <c r="R3212" s="2"/>
      <c r="S3212" s="2"/>
      <c r="T3212" s="2"/>
    </row>
    <row r="3213" spans="4:20" x14ac:dyDescent="0.2">
      <c r="D3213" s="2"/>
      <c r="E3213" s="2"/>
      <c r="F3213" s="2"/>
      <c r="G3213" s="2"/>
      <c r="O3213" s="2"/>
      <c r="Q3213" s="2"/>
      <c r="R3213" s="2"/>
      <c r="S3213" s="2"/>
      <c r="T3213" s="2"/>
    </row>
    <row r="3214" spans="4:20" x14ac:dyDescent="0.2">
      <c r="D3214" s="2"/>
      <c r="E3214" s="2"/>
      <c r="F3214" s="2"/>
      <c r="G3214" s="2"/>
      <c r="O3214" s="2"/>
      <c r="Q3214" s="2"/>
      <c r="R3214" s="2"/>
      <c r="S3214" s="2"/>
      <c r="T3214" s="2"/>
    </row>
    <row r="3215" spans="4:20" x14ac:dyDescent="0.2">
      <c r="D3215" s="2"/>
      <c r="E3215" s="2"/>
      <c r="F3215" s="2"/>
      <c r="G3215" s="2"/>
      <c r="O3215" s="2"/>
      <c r="Q3215" s="2"/>
      <c r="R3215" s="2"/>
      <c r="S3215" s="2"/>
      <c r="T3215" s="2"/>
    </row>
    <row r="3216" spans="4:20" x14ac:dyDescent="0.2">
      <c r="D3216" s="2"/>
      <c r="E3216" s="2"/>
      <c r="F3216" s="2"/>
      <c r="G3216" s="2"/>
      <c r="O3216" s="2"/>
      <c r="Q3216" s="2"/>
      <c r="R3216" s="2"/>
      <c r="S3216" s="2"/>
      <c r="T3216" s="2"/>
    </row>
    <row r="3217" spans="4:20" x14ac:dyDescent="0.2">
      <c r="D3217" s="2"/>
      <c r="E3217" s="2"/>
      <c r="F3217" s="2"/>
      <c r="G3217" s="2"/>
      <c r="O3217" s="2"/>
      <c r="Q3217" s="2"/>
      <c r="R3217" s="2"/>
      <c r="S3217" s="2"/>
      <c r="T3217" s="2"/>
    </row>
    <row r="3218" spans="4:20" x14ac:dyDescent="0.2">
      <c r="D3218" s="2"/>
      <c r="E3218" s="2"/>
      <c r="F3218" s="2"/>
      <c r="G3218" s="2"/>
      <c r="O3218" s="2"/>
      <c r="Q3218" s="2"/>
      <c r="R3218" s="2"/>
      <c r="S3218" s="2"/>
      <c r="T3218" s="2"/>
    </row>
    <row r="3219" spans="4:20" x14ac:dyDescent="0.2">
      <c r="D3219" s="2"/>
      <c r="E3219" s="2"/>
      <c r="F3219" s="2"/>
      <c r="G3219" s="2"/>
      <c r="O3219" s="2"/>
      <c r="Q3219" s="2"/>
      <c r="R3219" s="2"/>
      <c r="S3219" s="2"/>
      <c r="T3219" s="2"/>
    </row>
    <row r="3220" spans="4:20" x14ac:dyDescent="0.2">
      <c r="D3220" s="2"/>
      <c r="E3220" s="2"/>
      <c r="F3220" s="2"/>
      <c r="G3220" s="2"/>
      <c r="O3220" s="2"/>
      <c r="Q3220" s="2"/>
      <c r="R3220" s="2"/>
      <c r="S3220" s="2"/>
      <c r="T3220" s="2"/>
    </row>
    <row r="3221" spans="4:20" x14ac:dyDescent="0.2">
      <c r="D3221" s="2"/>
      <c r="E3221" s="2"/>
      <c r="F3221" s="2"/>
      <c r="G3221" s="2"/>
      <c r="O3221" s="2"/>
      <c r="Q3221" s="2"/>
      <c r="R3221" s="2"/>
      <c r="S3221" s="2"/>
      <c r="T3221" s="2"/>
    </row>
    <row r="3222" spans="4:20" x14ac:dyDescent="0.2">
      <c r="D3222" s="2"/>
      <c r="E3222" s="2"/>
      <c r="F3222" s="2"/>
      <c r="G3222" s="2"/>
      <c r="O3222" s="2"/>
      <c r="Q3222" s="2"/>
      <c r="R3222" s="2"/>
      <c r="S3222" s="2"/>
      <c r="T3222" s="2"/>
    </row>
    <row r="3223" spans="4:20" x14ac:dyDescent="0.2">
      <c r="D3223" s="2"/>
      <c r="E3223" s="2"/>
      <c r="F3223" s="2"/>
      <c r="G3223" s="2"/>
      <c r="O3223" s="2"/>
      <c r="Q3223" s="2"/>
      <c r="R3223" s="2"/>
      <c r="S3223" s="2"/>
      <c r="T3223" s="2"/>
    </row>
    <row r="3224" spans="4:20" x14ac:dyDescent="0.2">
      <c r="D3224" s="2"/>
      <c r="E3224" s="2"/>
      <c r="F3224" s="2"/>
      <c r="G3224" s="2"/>
      <c r="O3224" s="2"/>
      <c r="Q3224" s="2"/>
      <c r="R3224" s="2"/>
      <c r="S3224" s="2"/>
      <c r="T3224" s="2"/>
    </row>
    <row r="3225" spans="4:20" x14ac:dyDescent="0.2">
      <c r="D3225" s="2"/>
      <c r="E3225" s="2"/>
      <c r="F3225" s="2"/>
      <c r="G3225" s="2"/>
      <c r="O3225" s="2"/>
      <c r="Q3225" s="2"/>
      <c r="R3225" s="2"/>
      <c r="S3225" s="2"/>
      <c r="T3225" s="2"/>
    </row>
    <row r="3226" spans="4:20" x14ac:dyDescent="0.2">
      <c r="D3226" s="2"/>
      <c r="E3226" s="2"/>
      <c r="F3226" s="2"/>
      <c r="G3226" s="2"/>
      <c r="O3226" s="2"/>
      <c r="Q3226" s="2"/>
      <c r="R3226" s="2"/>
      <c r="S3226" s="2"/>
      <c r="T3226" s="2"/>
    </row>
    <row r="3227" spans="4:20" x14ac:dyDescent="0.2">
      <c r="D3227" s="2"/>
      <c r="E3227" s="2"/>
      <c r="F3227" s="2"/>
      <c r="G3227" s="2"/>
      <c r="O3227" s="2"/>
      <c r="Q3227" s="2"/>
      <c r="R3227" s="2"/>
      <c r="S3227" s="2"/>
      <c r="T3227" s="2"/>
    </row>
    <row r="3228" spans="4:20" x14ac:dyDescent="0.2">
      <c r="D3228" s="2"/>
      <c r="E3228" s="2"/>
      <c r="F3228" s="2"/>
      <c r="G3228" s="2"/>
      <c r="O3228" s="2"/>
      <c r="Q3228" s="2"/>
      <c r="R3228" s="2"/>
      <c r="S3228" s="2"/>
      <c r="T3228" s="2"/>
    </row>
    <row r="3229" spans="4:20" x14ac:dyDescent="0.2">
      <c r="D3229" s="2"/>
      <c r="E3229" s="2"/>
      <c r="F3229" s="2"/>
      <c r="G3229" s="2"/>
      <c r="O3229" s="2"/>
      <c r="Q3229" s="2"/>
      <c r="R3229" s="2"/>
      <c r="S3229" s="2"/>
      <c r="T3229" s="2"/>
    </row>
    <row r="3230" spans="4:20" x14ac:dyDescent="0.2">
      <c r="D3230" s="2"/>
      <c r="E3230" s="2"/>
      <c r="F3230" s="2"/>
      <c r="G3230" s="2"/>
      <c r="O3230" s="2"/>
      <c r="Q3230" s="2"/>
      <c r="R3230" s="2"/>
      <c r="S3230" s="2"/>
      <c r="T3230" s="2"/>
    </row>
    <row r="3231" spans="4:20" x14ac:dyDescent="0.2">
      <c r="D3231" s="2"/>
      <c r="E3231" s="2"/>
      <c r="F3231" s="2"/>
      <c r="G3231" s="2"/>
      <c r="O3231" s="2"/>
      <c r="Q3231" s="2"/>
      <c r="R3231" s="2"/>
      <c r="S3231" s="2"/>
      <c r="T3231" s="2"/>
    </row>
    <row r="3232" spans="4:20" x14ac:dyDescent="0.2">
      <c r="D3232" s="2"/>
      <c r="E3232" s="2"/>
      <c r="F3232" s="2"/>
      <c r="G3232" s="2"/>
      <c r="O3232" s="2"/>
      <c r="Q3232" s="2"/>
      <c r="R3232" s="2"/>
      <c r="S3232" s="2"/>
      <c r="T3232" s="2"/>
    </row>
    <row r="3233" spans="4:20" x14ac:dyDescent="0.2">
      <c r="D3233" s="2"/>
      <c r="E3233" s="2"/>
      <c r="F3233" s="2"/>
      <c r="G3233" s="2"/>
      <c r="O3233" s="2"/>
      <c r="Q3233" s="2"/>
      <c r="R3233" s="2"/>
      <c r="S3233" s="2"/>
      <c r="T3233" s="2"/>
    </row>
    <row r="3234" spans="4:20" x14ac:dyDescent="0.2">
      <c r="D3234" s="2"/>
      <c r="E3234" s="2"/>
      <c r="F3234" s="2"/>
      <c r="G3234" s="2"/>
      <c r="O3234" s="2"/>
      <c r="Q3234" s="2"/>
      <c r="R3234" s="2"/>
      <c r="S3234" s="2"/>
      <c r="T3234" s="2"/>
    </row>
    <row r="3235" spans="4:20" x14ac:dyDescent="0.2">
      <c r="D3235" s="2"/>
      <c r="E3235" s="2"/>
      <c r="F3235" s="2"/>
      <c r="G3235" s="2"/>
      <c r="O3235" s="2"/>
      <c r="Q3235" s="2"/>
      <c r="R3235" s="2"/>
      <c r="S3235" s="2"/>
      <c r="T3235" s="2"/>
    </row>
    <row r="3236" spans="4:20" x14ac:dyDescent="0.2">
      <c r="D3236" s="2"/>
      <c r="E3236" s="2"/>
      <c r="F3236" s="2"/>
      <c r="G3236" s="2"/>
      <c r="O3236" s="2"/>
      <c r="Q3236" s="2"/>
      <c r="R3236" s="2"/>
      <c r="S3236" s="2"/>
      <c r="T3236" s="2"/>
    </row>
    <row r="3237" spans="4:20" x14ac:dyDescent="0.2">
      <c r="D3237" s="2"/>
      <c r="E3237" s="2"/>
      <c r="F3237" s="2"/>
      <c r="G3237" s="2"/>
      <c r="O3237" s="2"/>
      <c r="Q3237" s="2"/>
      <c r="R3237" s="2"/>
      <c r="S3237" s="2"/>
      <c r="T3237" s="2"/>
    </row>
    <row r="3238" spans="4:20" x14ac:dyDescent="0.2">
      <c r="D3238" s="2"/>
      <c r="E3238" s="2"/>
      <c r="F3238" s="2"/>
      <c r="G3238" s="2"/>
      <c r="O3238" s="2"/>
      <c r="Q3238" s="2"/>
      <c r="R3238" s="2"/>
      <c r="S3238" s="2"/>
      <c r="T3238" s="2"/>
    </row>
    <row r="3239" spans="4:20" x14ac:dyDescent="0.2">
      <c r="D3239" s="2"/>
      <c r="E3239" s="2"/>
      <c r="F3239" s="2"/>
      <c r="G3239" s="2"/>
      <c r="O3239" s="2"/>
      <c r="Q3239" s="2"/>
      <c r="R3239" s="2"/>
      <c r="S3239" s="2"/>
      <c r="T3239" s="2"/>
    </row>
    <row r="3240" spans="4:20" x14ac:dyDescent="0.2">
      <c r="D3240" s="2"/>
      <c r="E3240" s="2"/>
      <c r="F3240" s="2"/>
      <c r="G3240" s="2"/>
      <c r="O3240" s="2"/>
      <c r="Q3240" s="2"/>
      <c r="R3240" s="2"/>
      <c r="S3240" s="2"/>
      <c r="T3240" s="2"/>
    </row>
    <row r="3241" spans="4:20" x14ac:dyDescent="0.2">
      <c r="D3241" s="2"/>
      <c r="E3241" s="2"/>
      <c r="F3241" s="2"/>
      <c r="G3241" s="2"/>
      <c r="O3241" s="2"/>
      <c r="Q3241" s="2"/>
      <c r="R3241" s="2"/>
      <c r="S3241" s="2"/>
      <c r="T3241" s="2"/>
    </row>
    <row r="3242" spans="4:20" x14ac:dyDescent="0.2">
      <c r="D3242" s="2"/>
      <c r="E3242" s="2"/>
      <c r="F3242" s="2"/>
      <c r="G3242" s="2"/>
      <c r="O3242" s="2"/>
      <c r="Q3242" s="2"/>
      <c r="R3242" s="2"/>
      <c r="S3242" s="2"/>
      <c r="T3242" s="2"/>
    </row>
    <row r="3243" spans="4:20" x14ac:dyDescent="0.2">
      <c r="D3243" s="2"/>
      <c r="E3243" s="2"/>
      <c r="F3243" s="2"/>
      <c r="G3243" s="2"/>
      <c r="O3243" s="2"/>
      <c r="Q3243" s="2"/>
      <c r="R3243" s="2"/>
      <c r="S3243" s="2"/>
      <c r="T3243" s="2"/>
    </row>
    <row r="3244" spans="4:20" x14ac:dyDescent="0.2">
      <c r="D3244" s="2"/>
      <c r="E3244" s="2"/>
      <c r="F3244" s="2"/>
      <c r="G3244" s="2"/>
      <c r="O3244" s="2"/>
      <c r="Q3244" s="2"/>
      <c r="R3244" s="2"/>
      <c r="S3244" s="2"/>
      <c r="T3244" s="2"/>
    </row>
    <row r="3245" spans="4:20" x14ac:dyDescent="0.2">
      <c r="D3245" s="2"/>
      <c r="E3245" s="2"/>
      <c r="F3245" s="2"/>
      <c r="G3245" s="2"/>
      <c r="O3245" s="2"/>
      <c r="Q3245" s="2"/>
      <c r="R3245" s="2"/>
      <c r="S3245" s="2"/>
      <c r="T3245" s="2"/>
    </row>
    <row r="3246" spans="4:20" x14ac:dyDescent="0.2">
      <c r="D3246" s="2"/>
      <c r="E3246" s="2"/>
      <c r="F3246" s="2"/>
      <c r="G3246" s="2"/>
      <c r="O3246" s="2"/>
      <c r="Q3246" s="2"/>
      <c r="R3246" s="2"/>
      <c r="S3246" s="2"/>
      <c r="T3246" s="2"/>
    </row>
    <row r="3247" spans="4:20" x14ac:dyDescent="0.2">
      <c r="D3247" s="2"/>
      <c r="E3247" s="2"/>
      <c r="F3247" s="2"/>
      <c r="G3247" s="2"/>
      <c r="O3247" s="2"/>
      <c r="Q3247" s="2"/>
      <c r="R3247" s="2"/>
      <c r="S3247" s="2"/>
      <c r="T3247" s="2"/>
    </row>
    <row r="3248" spans="4:20" x14ac:dyDescent="0.2">
      <c r="D3248" s="2"/>
      <c r="E3248" s="2"/>
      <c r="F3248" s="2"/>
      <c r="G3248" s="2"/>
      <c r="O3248" s="2"/>
      <c r="Q3248" s="2"/>
      <c r="R3248" s="2"/>
      <c r="S3248" s="2"/>
      <c r="T3248" s="2"/>
    </row>
    <row r="3249" spans="4:20" x14ac:dyDescent="0.2">
      <c r="D3249" s="2"/>
      <c r="E3249" s="2"/>
      <c r="F3249" s="2"/>
      <c r="G3249" s="2"/>
      <c r="O3249" s="2"/>
      <c r="Q3249" s="2"/>
      <c r="R3249" s="2"/>
      <c r="S3249" s="2"/>
      <c r="T3249" s="2"/>
    </row>
    <row r="3250" spans="4:20" x14ac:dyDescent="0.2">
      <c r="D3250" s="2"/>
      <c r="E3250" s="2"/>
      <c r="F3250" s="2"/>
      <c r="G3250" s="2"/>
      <c r="O3250" s="2"/>
      <c r="Q3250" s="2"/>
      <c r="R3250" s="2"/>
      <c r="S3250" s="2"/>
      <c r="T3250" s="2"/>
    </row>
    <row r="3251" spans="4:20" x14ac:dyDescent="0.2">
      <c r="D3251" s="2"/>
      <c r="E3251" s="2"/>
      <c r="F3251" s="2"/>
      <c r="G3251" s="2"/>
      <c r="O3251" s="2"/>
      <c r="Q3251" s="2"/>
      <c r="R3251" s="2"/>
      <c r="S3251" s="2"/>
      <c r="T3251" s="2"/>
    </row>
    <row r="3252" spans="4:20" x14ac:dyDescent="0.2">
      <c r="D3252" s="2"/>
      <c r="E3252" s="2"/>
      <c r="F3252" s="2"/>
      <c r="G3252" s="2"/>
      <c r="O3252" s="2"/>
      <c r="Q3252" s="2"/>
      <c r="R3252" s="2"/>
      <c r="S3252" s="2"/>
      <c r="T3252" s="2"/>
    </row>
    <row r="3253" spans="4:20" x14ac:dyDescent="0.2">
      <c r="D3253" s="2"/>
      <c r="E3253" s="2"/>
      <c r="F3253" s="2"/>
      <c r="G3253" s="2"/>
      <c r="O3253" s="2"/>
      <c r="Q3253" s="2"/>
      <c r="R3253" s="2"/>
      <c r="S3253" s="2"/>
      <c r="T3253" s="2"/>
    </row>
    <row r="3254" spans="4:20" x14ac:dyDescent="0.2">
      <c r="D3254" s="2"/>
      <c r="E3254" s="2"/>
      <c r="F3254" s="2"/>
      <c r="G3254" s="2"/>
      <c r="O3254" s="2"/>
      <c r="Q3254" s="2"/>
      <c r="R3254" s="2"/>
      <c r="S3254" s="2"/>
      <c r="T3254" s="2"/>
    </row>
    <row r="3255" spans="4:20" x14ac:dyDescent="0.2">
      <c r="D3255" s="2"/>
      <c r="E3255" s="2"/>
      <c r="F3255" s="2"/>
      <c r="G3255" s="2"/>
      <c r="O3255" s="2"/>
      <c r="Q3255" s="2"/>
      <c r="R3255" s="2"/>
      <c r="S3255" s="2"/>
      <c r="T3255" s="2"/>
    </row>
    <row r="3256" spans="4:20" x14ac:dyDescent="0.2">
      <c r="D3256" s="2"/>
      <c r="E3256" s="2"/>
      <c r="F3256" s="2"/>
      <c r="G3256" s="2"/>
      <c r="O3256" s="2"/>
      <c r="Q3256" s="2"/>
      <c r="R3256" s="2"/>
      <c r="S3256" s="2"/>
      <c r="T3256" s="2"/>
    </row>
    <row r="3257" spans="4:20" x14ac:dyDescent="0.2">
      <c r="D3257" s="2"/>
      <c r="E3257" s="2"/>
      <c r="F3257" s="2"/>
      <c r="G3257" s="2"/>
      <c r="O3257" s="2"/>
      <c r="Q3257" s="2"/>
      <c r="R3257" s="2"/>
      <c r="S3257" s="2"/>
      <c r="T3257" s="2"/>
    </row>
    <row r="3258" spans="4:20" x14ac:dyDescent="0.2">
      <c r="D3258" s="2"/>
      <c r="E3258" s="2"/>
      <c r="F3258" s="2"/>
      <c r="G3258" s="2"/>
      <c r="O3258" s="2"/>
      <c r="Q3258" s="2"/>
      <c r="R3258" s="2"/>
      <c r="S3258" s="2"/>
      <c r="T3258" s="2"/>
    </row>
    <row r="3259" spans="4:20" x14ac:dyDescent="0.2">
      <c r="D3259" s="2"/>
      <c r="E3259" s="2"/>
      <c r="F3259" s="2"/>
      <c r="G3259" s="2"/>
      <c r="O3259" s="2"/>
      <c r="Q3259" s="2"/>
      <c r="R3259" s="2"/>
      <c r="S3259" s="2"/>
      <c r="T3259" s="2"/>
    </row>
    <row r="3260" spans="4:20" x14ac:dyDescent="0.2">
      <c r="D3260" s="2"/>
      <c r="E3260" s="2"/>
      <c r="F3260" s="2"/>
      <c r="G3260" s="2"/>
      <c r="O3260" s="2"/>
      <c r="Q3260" s="2"/>
      <c r="R3260" s="2"/>
      <c r="S3260" s="2"/>
      <c r="T3260" s="2"/>
    </row>
    <row r="3261" spans="4:20" x14ac:dyDescent="0.2">
      <c r="D3261" s="2"/>
      <c r="E3261" s="2"/>
      <c r="F3261" s="2"/>
      <c r="G3261" s="2"/>
      <c r="O3261" s="2"/>
      <c r="Q3261" s="2"/>
      <c r="R3261" s="2"/>
      <c r="S3261" s="2"/>
      <c r="T3261" s="2"/>
    </row>
    <row r="3262" spans="4:20" x14ac:dyDescent="0.2">
      <c r="D3262" s="2"/>
      <c r="E3262" s="2"/>
      <c r="F3262" s="2"/>
      <c r="G3262" s="2"/>
      <c r="O3262" s="2"/>
      <c r="Q3262" s="2"/>
      <c r="R3262" s="2"/>
      <c r="S3262" s="2"/>
      <c r="T3262" s="2"/>
    </row>
    <row r="3263" spans="4:20" x14ac:dyDescent="0.2">
      <c r="D3263" s="2"/>
      <c r="E3263" s="2"/>
      <c r="F3263" s="2"/>
      <c r="G3263" s="2"/>
      <c r="O3263" s="2"/>
      <c r="Q3263" s="2"/>
      <c r="R3263" s="2"/>
      <c r="S3263" s="2"/>
      <c r="T3263" s="2"/>
    </row>
    <row r="3264" spans="4:20" x14ac:dyDescent="0.2">
      <c r="D3264" s="2"/>
      <c r="E3264" s="2"/>
      <c r="F3264" s="2"/>
      <c r="G3264" s="2"/>
      <c r="O3264" s="2"/>
      <c r="Q3264" s="2"/>
      <c r="R3264" s="2"/>
      <c r="S3264" s="2"/>
      <c r="T3264" s="2"/>
    </row>
    <row r="3265" spans="4:20" x14ac:dyDescent="0.2">
      <c r="D3265" s="2"/>
      <c r="E3265" s="2"/>
      <c r="F3265" s="2"/>
      <c r="G3265" s="2"/>
      <c r="O3265" s="2"/>
      <c r="Q3265" s="2"/>
      <c r="R3265" s="2"/>
      <c r="S3265" s="2"/>
      <c r="T3265" s="2"/>
    </row>
    <row r="3266" spans="4:20" x14ac:dyDescent="0.2">
      <c r="D3266" s="2"/>
      <c r="E3266" s="2"/>
      <c r="F3266" s="2"/>
      <c r="G3266" s="2"/>
      <c r="O3266" s="2"/>
      <c r="Q3266" s="2"/>
      <c r="R3266" s="2"/>
      <c r="S3266" s="2"/>
      <c r="T3266" s="2"/>
    </row>
    <row r="3267" spans="4:20" x14ac:dyDescent="0.2">
      <c r="D3267" s="2"/>
      <c r="E3267" s="2"/>
      <c r="F3267" s="2"/>
      <c r="G3267" s="2"/>
      <c r="O3267" s="2"/>
      <c r="Q3267" s="2"/>
      <c r="R3267" s="2"/>
      <c r="S3267" s="2"/>
      <c r="T3267" s="2"/>
    </row>
    <row r="3268" spans="4:20" x14ac:dyDescent="0.2">
      <c r="D3268" s="2"/>
      <c r="E3268" s="2"/>
      <c r="F3268" s="2"/>
      <c r="G3268" s="2"/>
      <c r="O3268" s="2"/>
      <c r="Q3268" s="2"/>
      <c r="R3268" s="2"/>
      <c r="S3268" s="2"/>
      <c r="T3268" s="2"/>
    </row>
    <row r="3269" spans="4:20" x14ac:dyDescent="0.2">
      <c r="D3269" s="2"/>
      <c r="E3269" s="2"/>
      <c r="F3269" s="2"/>
      <c r="G3269" s="2"/>
      <c r="O3269" s="2"/>
      <c r="Q3269" s="2"/>
      <c r="R3269" s="2"/>
      <c r="S3269" s="2"/>
      <c r="T3269" s="2"/>
    </row>
    <row r="3270" spans="4:20" x14ac:dyDescent="0.2">
      <c r="D3270" s="2"/>
      <c r="E3270" s="2"/>
      <c r="F3270" s="2"/>
      <c r="G3270" s="2"/>
      <c r="O3270" s="2"/>
      <c r="Q3270" s="2"/>
      <c r="R3270" s="2"/>
      <c r="S3270" s="2"/>
      <c r="T3270" s="2"/>
    </row>
    <row r="3271" spans="4:20" x14ac:dyDescent="0.2">
      <c r="D3271" s="2"/>
      <c r="E3271" s="2"/>
      <c r="F3271" s="2"/>
      <c r="G3271" s="2"/>
      <c r="O3271" s="2"/>
      <c r="Q3271" s="2"/>
      <c r="R3271" s="2"/>
      <c r="S3271" s="2"/>
      <c r="T3271" s="2"/>
    </row>
    <row r="3272" spans="4:20" x14ac:dyDescent="0.2">
      <c r="D3272" s="2"/>
      <c r="E3272" s="2"/>
      <c r="F3272" s="2"/>
      <c r="G3272" s="2"/>
      <c r="O3272" s="2"/>
      <c r="Q3272" s="2"/>
      <c r="R3272" s="2"/>
      <c r="S3272" s="2"/>
      <c r="T3272" s="2"/>
    </row>
    <row r="3273" spans="4:20" x14ac:dyDescent="0.2">
      <c r="D3273" s="2"/>
      <c r="E3273" s="2"/>
      <c r="F3273" s="2"/>
      <c r="G3273" s="2"/>
      <c r="O3273" s="2"/>
      <c r="Q3273" s="2"/>
      <c r="R3273" s="2"/>
      <c r="S3273" s="2"/>
      <c r="T3273" s="2"/>
    </row>
    <row r="3274" spans="4:20" x14ac:dyDescent="0.2">
      <c r="D3274" s="2"/>
      <c r="E3274" s="2"/>
      <c r="F3274" s="2"/>
      <c r="G3274" s="2"/>
      <c r="O3274" s="2"/>
      <c r="Q3274" s="2"/>
      <c r="R3274" s="2"/>
      <c r="S3274" s="2"/>
      <c r="T3274" s="2"/>
    </row>
    <row r="3275" spans="4:20" x14ac:dyDescent="0.2">
      <c r="D3275" s="2"/>
      <c r="E3275" s="2"/>
      <c r="F3275" s="2"/>
      <c r="G3275" s="2"/>
      <c r="O3275" s="2"/>
      <c r="Q3275" s="2"/>
      <c r="R3275" s="2"/>
      <c r="S3275" s="2"/>
      <c r="T3275" s="2"/>
    </row>
    <row r="3276" spans="4:20" x14ac:dyDescent="0.2">
      <c r="D3276" s="2"/>
      <c r="E3276" s="2"/>
      <c r="F3276" s="2"/>
      <c r="G3276" s="2"/>
      <c r="O3276" s="2"/>
      <c r="Q3276" s="2"/>
      <c r="R3276" s="2"/>
      <c r="S3276" s="2"/>
      <c r="T3276" s="2"/>
    </row>
    <row r="3277" spans="4:20" x14ac:dyDescent="0.2">
      <c r="D3277" s="2"/>
      <c r="E3277" s="2"/>
      <c r="F3277" s="2"/>
      <c r="G3277" s="2"/>
      <c r="O3277" s="2"/>
      <c r="Q3277" s="2"/>
      <c r="R3277" s="2"/>
      <c r="S3277" s="2"/>
      <c r="T3277" s="2"/>
    </row>
    <row r="3278" spans="4:20" x14ac:dyDescent="0.2">
      <c r="D3278" s="2"/>
      <c r="E3278" s="2"/>
      <c r="F3278" s="2"/>
      <c r="G3278" s="2"/>
      <c r="O3278" s="2"/>
      <c r="Q3278" s="2"/>
      <c r="R3278" s="2"/>
      <c r="S3278" s="2"/>
      <c r="T3278" s="2"/>
    </row>
    <row r="3279" spans="4:20" x14ac:dyDescent="0.2">
      <c r="D3279" s="2"/>
      <c r="E3279" s="2"/>
      <c r="F3279" s="2"/>
      <c r="G3279" s="2"/>
      <c r="O3279" s="2"/>
      <c r="Q3279" s="2"/>
      <c r="R3279" s="2"/>
      <c r="S3279" s="2"/>
      <c r="T3279" s="2"/>
    </row>
    <row r="3280" spans="4:20" x14ac:dyDescent="0.2">
      <c r="D3280" s="2"/>
      <c r="E3280" s="2"/>
      <c r="F3280" s="2"/>
      <c r="G3280" s="2"/>
      <c r="O3280" s="2"/>
      <c r="Q3280" s="2"/>
      <c r="R3280" s="2"/>
      <c r="S3280" s="2"/>
      <c r="T3280" s="2"/>
    </row>
    <row r="3281" spans="4:20" x14ac:dyDescent="0.2">
      <c r="D3281" s="2"/>
      <c r="E3281" s="2"/>
      <c r="F3281" s="2"/>
      <c r="G3281" s="2"/>
      <c r="O3281" s="2"/>
      <c r="Q3281" s="2"/>
      <c r="R3281" s="2"/>
      <c r="S3281" s="2"/>
      <c r="T3281" s="2"/>
    </row>
    <row r="3282" spans="4:20" x14ac:dyDescent="0.2">
      <c r="D3282" s="2"/>
      <c r="E3282" s="2"/>
      <c r="F3282" s="2"/>
      <c r="G3282" s="2"/>
      <c r="O3282" s="2"/>
      <c r="Q3282" s="2"/>
      <c r="R3282" s="2"/>
      <c r="S3282" s="2"/>
      <c r="T3282" s="2"/>
    </row>
    <row r="3283" spans="4:20" x14ac:dyDescent="0.2">
      <c r="D3283" s="2"/>
      <c r="E3283" s="2"/>
      <c r="F3283" s="2"/>
      <c r="G3283" s="2"/>
      <c r="O3283" s="2"/>
      <c r="Q3283" s="2"/>
      <c r="R3283" s="2"/>
      <c r="S3283" s="2"/>
      <c r="T3283" s="2"/>
    </row>
    <row r="3284" spans="4:20" x14ac:dyDescent="0.2">
      <c r="D3284" s="2"/>
      <c r="E3284" s="2"/>
      <c r="F3284" s="2"/>
      <c r="G3284" s="2"/>
      <c r="O3284" s="2"/>
      <c r="Q3284" s="2"/>
      <c r="R3284" s="2"/>
      <c r="S3284" s="2"/>
      <c r="T3284" s="2"/>
    </row>
    <row r="3285" spans="4:20" x14ac:dyDescent="0.2">
      <c r="D3285" s="2"/>
      <c r="E3285" s="2"/>
      <c r="F3285" s="2"/>
      <c r="G3285" s="2"/>
      <c r="O3285" s="2"/>
      <c r="Q3285" s="2"/>
      <c r="R3285" s="2"/>
      <c r="S3285" s="2"/>
      <c r="T3285" s="2"/>
    </row>
    <row r="3286" spans="4:20" x14ac:dyDescent="0.2">
      <c r="D3286" s="2"/>
      <c r="E3286" s="2"/>
      <c r="F3286" s="2"/>
      <c r="G3286" s="2"/>
      <c r="O3286" s="2"/>
      <c r="Q3286" s="2"/>
      <c r="R3286" s="2"/>
      <c r="S3286" s="2"/>
      <c r="T3286" s="2"/>
    </row>
    <row r="3287" spans="4:20" x14ac:dyDescent="0.2">
      <c r="D3287" s="2"/>
      <c r="E3287" s="2"/>
      <c r="F3287" s="2"/>
      <c r="G3287" s="2"/>
      <c r="O3287" s="2"/>
      <c r="Q3287" s="2"/>
      <c r="R3287" s="2"/>
      <c r="S3287" s="2"/>
      <c r="T3287" s="2"/>
    </row>
    <row r="3288" spans="4:20" x14ac:dyDescent="0.2">
      <c r="D3288" s="2"/>
      <c r="E3288" s="2"/>
      <c r="F3288" s="2"/>
      <c r="G3288" s="2"/>
      <c r="O3288" s="2"/>
      <c r="Q3288" s="2"/>
      <c r="R3288" s="2"/>
      <c r="S3288" s="2"/>
      <c r="T3288" s="2"/>
    </row>
    <row r="3289" spans="4:20" x14ac:dyDescent="0.2">
      <c r="D3289" s="2"/>
      <c r="E3289" s="2"/>
      <c r="F3289" s="2"/>
      <c r="G3289" s="2"/>
      <c r="O3289" s="2"/>
      <c r="Q3289" s="2"/>
      <c r="R3289" s="2"/>
      <c r="S3289" s="2"/>
      <c r="T3289" s="2"/>
    </row>
    <row r="3290" spans="4:20" x14ac:dyDescent="0.2">
      <c r="D3290" s="2"/>
      <c r="E3290" s="2"/>
      <c r="F3290" s="2"/>
      <c r="G3290" s="2"/>
      <c r="O3290" s="2"/>
      <c r="Q3290" s="2"/>
      <c r="R3290" s="2"/>
      <c r="S3290" s="2"/>
      <c r="T3290" s="2"/>
    </row>
    <row r="3291" spans="4:20" x14ac:dyDescent="0.2">
      <c r="D3291" s="2"/>
      <c r="E3291" s="2"/>
      <c r="F3291" s="2"/>
      <c r="G3291" s="2"/>
      <c r="O3291" s="2"/>
      <c r="Q3291" s="2"/>
      <c r="R3291" s="2"/>
      <c r="S3291" s="2"/>
      <c r="T3291" s="2"/>
    </row>
    <row r="3292" spans="4:20" x14ac:dyDescent="0.2">
      <c r="D3292" s="2"/>
      <c r="E3292" s="2"/>
      <c r="F3292" s="2"/>
      <c r="G3292" s="2"/>
      <c r="O3292" s="2"/>
      <c r="Q3292" s="2"/>
      <c r="R3292" s="2"/>
      <c r="S3292" s="2"/>
      <c r="T3292" s="2"/>
    </row>
    <row r="3293" spans="4:20" x14ac:dyDescent="0.2">
      <c r="D3293" s="2"/>
      <c r="E3293" s="2"/>
      <c r="F3293" s="2"/>
      <c r="G3293" s="2"/>
      <c r="O3293" s="2"/>
      <c r="Q3293" s="2"/>
      <c r="R3293" s="2"/>
      <c r="S3293" s="2"/>
      <c r="T3293" s="2"/>
    </row>
    <row r="3294" spans="4:20" x14ac:dyDescent="0.2">
      <c r="D3294" s="2"/>
      <c r="E3294" s="2"/>
      <c r="F3294" s="2"/>
      <c r="G3294" s="2"/>
      <c r="O3294" s="2"/>
      <c r="Q3294" s="2"/>
      <c r="R3294" s="2"/>
      <c r="S3294" s="2"/>
      <c r="T3294" s="2"/>
    </row>
    <row r="3295" spans="4:20" x14ac:dyDescent="0.2">
      <c r="D3295" s="2"/>
      <c r="E3295" s="2"/>
      <c r="F3295" s="2"/>
      <c r="G3295" s="2"/>
      <c r="O3295" s="2"/>
      <c r="Q3295" s="2"/>
      <c r="R3295" s="2"/>
      <c r="S3295" s="2"/>
      <c r="T3295" s="2"/>
    </row>
    <row r="3296" spans="4:20" x14ac:dyDescent="0.2">
      <c r="D3296" s="2"/>
      <c r="E3296" s="2"/>
      <c r="F3296" s="2"/>
      <c r="G3296" s="2"/>
      <c r="O3296" s="2"/>
      <c r="Q3296" s="2"/>
      <c r="R3296" s="2"/>
      <c r="S3296" s="2"/>
      <c r="T3296" s="2"/>
    </row>
    <row r="3297" spans="4:20" x14ac:dyDescent="0.2">
      <c r="D3297" s="2"/>
      <c r="E3297" s="2"/>
      <c r="F3297" s="2"/>
      <c r="G3297" s="2"/>
      <c r="O3297" s="2"/>
      <c r="Q3297" s="2"/>
      <c r="R3297" s="2"/>
      <c r="S3297" s="2"/>
      <c r="T3297" s="2"/>
    </row>
    <row r="3298" spans="4:20" x14ac:dyDescent="0.2">
      <c r="D3298" s="2"/>
      <c r="E3298" s="2"/>
      <c r="F3298" s="2"/>
      <c r="G3298" s="2"/>
      <c r="O3298" s="2"/>
      <c r="Q3298" s="2"/>
      <c r="R3298" s="2"/>
      <c r="S3298" s="2"/>
      <c r="T3298" s="2"/>
    </row>
    <row r="3299" spans="4:20" x14ac:dyDescent="0.2">
      <c r="D3299" s="2"/>
      <c r="E3299" s="2"/>
      <c r="F3299" s="2"/>
      <c r="G3299" s="2"/>
      <c r="O3299" s="2"/>
      <c r="Q3299" s="2"/>
      <c r="R3299" s="2"/>
      <c r="S3299" s="2"/>
      <c r="T3299" s="2"/>
    </row>
    <row r="3300" spans="4:20" x14ac:dyDescent="0.2">
      <c r="D3300" s="2"/>
      <c r="E3300" s="2"/>
      <c r="F3300" s="2"/>
      <c r="G3300" s="2"/>
      <c r="O3300" s="2"/>
      <c r="Q3300" s="2"/>
      <c r="R3300" s="2"/>
      <c r="S3300" s="2"/>
      <c r="T3300" s="2"/>
    </row>
    <row r="3301" spans="4:20" x14ac:dyDescent="0.2">
      <c r="D3301" s="2"/>
      <c r="E3301" s="2"/>
      <c r="F3301" s="2"/>
      <c r="G3301" s="2"/>
      <c r="O3301" s="2"/>
      <c r="Q3301" s="2"/>
      <c r="R3301" s="2"/>
      <c r="S3301" s="2"/>
      <c r="T3301" s="2"/>
    </row>
    <row r="3302" spans="4:20" x14ac:dyDescent="0.2">
      <c r="D3302" s="2"/>
      <c r="E3302" s="2"/>
      <c r="F3302" s="2"/>
      <c r="G3302" s="2"/>
      <c r="O3302" s="2"/>
      <c r="Q3302" s="2"/>
      <c r="R3302" s="2"/>
      <c r="S3302" s="2"/>
      <c r="T3302" s="2"/>
    </row>
    <row r="3303" spans="4:20" x14ac:dyDescent="0.2">
      <c r="D3303" s="2"/>
      <c r="E3303" s="2"/>
      <c r="F3303" s="2"/>
      <c r="G3303" s="2"/>
      <c r="O3303" s="2"/>
      <c r="Q3303" s="2"/>
      <c r="R3303" s="2"/>
      <c r="S3303" s="2"/>
      <c r="T3303" s="2"/>
    </row>
    <row r="3304" spans="4:20" x14ac:dyDescent="0.2">
      <c r="D3304" s="2"/>
      <c r="E3304" s="2"/>
      <c r="F3304" s="2"/>
      <c r="G3304" s="2"/>
      <c r="O3304" s="2"/>
      <c r="Q3304" s="2"/>
      <c r="R3304" s="2"/>
      <c r="S3304" s="2"/>
      <c r="T3304" s="2"/>
    </row>
    <row r="3305" spans="4:20" x14ac:dyDescent="0.2">
      <c r="D3305" s="2"/>
      <c r="E3305" s="2"/>
      <c r="F3305" s="2"/>
      <c r="G3305" s="2"/>
      <c r="O3305" s="2"/>
      <c r="Q3305" s="2"/>
      <c r="R3305" s="2"/>
      <c r="S3305" s="2"/>
      <c r="T3305" s="2"/>
    </row>
    <row r="3306" spans="4:20" x14ac:dyDescent="0.2">
      <c r="D3306" s="2"/>
      <c r="E3306" s="2"/>
      <c r="F3306" s="2"/>
      <c r="G3306" s="2"/>
      <c r="O3306" s="2"/>
      <c r="Q3306" s="2"/>
      <c r="R3306" s="2"/>
      <c r="S3306" s="2"/>
      <c r="T3306" s="2"/>
    </row>
    <row r="3307" spans="4:20" x14ac:dyDescent="0.2">
      <c r="D3307" s="2"/>
      <c r="E3307" s="2"/>
      <c r="F3307" s="2"/>
      <c r="G3307" s="2"/>
      <c r="O3307" s="2"/>
      <c r="Q3307" s="2"/>
      <c r="R3307" s="2"/>
      <c r="S3307" s="2"/>
      <c r="T3307" s="2"/>
    </row>
    <row r="3308" spans="4:20" x14ac:dyDescent="0.2">
      <c r="D3308" s="2"/>
      <c r="E3308" s="2"/>
      <c r="F3308" s="2"/>
      <c r="G3308" s="2"/>
      <c r="O3308" s="2"/>
      <c r="Q3308" s="2"/>
      <c r="R3308" s="2"/>
      <c r="S3308" s="2"/>
      <c r="T3308" s="2"/>
    </row>
    <row r="3309" spans="4:20" x14ac:dyDescent="0.2">
      <c r="D3309" s="2"/>
      <c r="E3309" s="2"/>
      <c r="F3309" s="2"/>
      <c r="G3309" s="2"/>
      <c r="O3309" s="2"/>
      <c r="Q3309" s="2"/>
      <c r="R3309" s="2"/>
      <c r="S3309" s="2"/>
      <c r="T3309" s="2"/>
    </row>
    <row r="3310" spans="4:20" x14ac:dyDescent="0.2">
      <c r="D3310" s="2"/>
      <c r="E3310" s="2"/>
      <c r="F3310" s="2"/>
      <c r="G3310" s="2"/>
      <c r="O3310" s="2"/>
      <c r="Q3310" s="2"/>
      <c r="R3310" s="2"/>
      <c r="S3310" s="2"/>
      <c r="T3310" s="2"/>
    </row>
    <row r="3311" spans="4:20" x14ac:dyDescent="0.2">
      <c r="D3311" s="2"/>
      <c r="E3311" s="2"/>
      <c r="F3311" s="2"/>
      <c r="G3311" s="2"/>
      <c r="O3311" s="2"/>
      <c r="Q3311" s="2"/>
      <c r="R3311" s="2"/>
      <c r="S3311" s="2"/>
      <c r="T3311" s="2"/>
    </row>
    <row r="3312" spans="4:20" x14ac:dyDescent="0.2">
      <c r="D3312" s="2"/>
      <c r="E3312" s="2"/>
      <c r="F3312" s="2"/>
      <c r="G3312" s="2"/>
      <c r="O3312" s="2"/>
      <c r="Q3312" s="2"/>
      <c r="R3312" s="2"/>
      <c r="S3312" s="2"/>
      <c r="T3312" s="2"/>
    </row>
    <row r="3313" spans="4:20" x14ac:dyDescent="0.2">
      <c r="D3313" s="2"/>
      <c r="E3313" s="2"/>
      <c r="F3313" s="2"/>
      <c r="G3313" s="2"/>
      <c r="O3313" s="2"/>
      <c r="Q3313" s="2"/>
      <c r="R3313" s="2"/>
      <c r="S3313" s="2"/>
      <c r="T3313" s="2"/>
    </row>
    <row r="3314" spans="4:20" x14ac:dyDescent="0.2">
      <c r="D3314" s="2"/>
      <c r="E3314" s="2"/>
      <c r="F3314" s="2"/>
      <c r="G3314" s="2"/>
      <c r="O3314" s="2"/>
      <c r="Q3314" s="2"/>
      <c r="R3314" s="2"/>
      <c r="S3314" s="2"/>
      <c r="T3314" s="2"/>
    </row>
    <row r="3315" spans="4:20" x14ac:dyDescent="0.2">
      <c r="D3315" s="2"/>
      <c r="E3315" s="2"/>
      <c r="F3315" s="2"/>
      <c r="G3315" s="2"/>
      <c r="O3315" s="2"/>
      <c r="Q3315" s="2"/>
      <c r="R3315" s="2"/>
      <c r="S3315" s="2"/>
      <c r="T3315" s="2"/>
    </row>
    <row r="3316" spans="4:20" x14ac:dyDescent="0.2">
      <c r="D3316" s="2"/>
      <c r="E3316" s="2"/>
      <c r="F3316" s="2"/>
      <c r="G3316" s="2"/>
      <c r="O3316" s="2"/>
      <c r="Q3316" s="2"/>
      <c r="R3316" s="2"/>
      <c r="S3316" s="2"/>
      <c r="T3316" s="2"/>
    </row>
    <row r="3317" spans="4:20" x14ac:dyDescent="0.2">
      <c r="D3317" s="2"/>
      <c r="E3317" s="2"/>
      <c r="F3317" s="2"/>
      <c r="G3317" s="2"/>
      <c r="O3317" s="2"/>
      <c r="Q3317" s="2"/>
      <c r="R3317" s="2"/>
      <c r="S3317" s="2"/>
      <c r="T3317" s="2"/>
    </row>
    <row r="3318" spans="4:20" x14ac:dyDescent="0.2">
      <c r="D3318" s="2"/>
      <c r="E3318" s="2"/>
      <c r="F3318" s="2"/>
      <c r="G3318" s="2"/>
      <c r="O3318" s="2"/>
      <c r="Q3318" s="2"/>
      <c r="R3318" s="2"/>
      <c r="S3318" s="2"/>
      <c r="T3318" s="2"/>
    </row>
    <row r="3319" spans="4:20" x14ac:dyDescent="0.2">
      <c r="D3319" s="2"/>
      <c r="E3319" s="2"/>
      <c r="F3319" s="2"/>
      <c r="G3319" s="2"/>
      <c r="O3319" s="2"/>
      <c r="Q3319" s="2"/>
      <c r="R3319" s="2"/>
      <c r="S3319" s="2"/>
      <c r="T3319" s="2"/>
    </row>
    <row r="3320" spans="4:20" x14ac:dyDescent="0.2">
      <c r="D3320" s="2"/>
      <c r="E3320" s="2"/>
      <c r="F3320" s="2"/>
      <c r="G3320" s="2"/>
      <c r="O3320" s="2"/>
      <c r="Q3320" s="2"/>
      <c r="R3320" s="2"/>
      <c r="S3320" s="2"/>
      <c r="T3320" s="2"/>
    </row>
    <row r="3321" spans="4:20" x14ac:dyDescent="0.2">
      <c r="D3321" s="2"/>
      <c r="E3321" s="2"/>
      <c r="F3321" s="2"/>
      <c r="G3321" s="2"/>
      <c r="O3321" s="2"/>
      <c r="Q3321" s="2"/>
      <c r="R3321" s="2"/>
      <c r="S3321" s="2"/>
      <c r="T3321" s="2"/>
    </row>
    <row r="3322" spans="4:20" x14ac:dyDescent="0.2">
      <c r="D3322" s="2"/>
      <c r="E3322" s="2"/>
      <c r="F3322" s="2"/>
      <c r="G3322" s="2"/>
      <c r="O3322" s="2"/>
      <c r="Q3322" s="2"/>
      <c r="R3322" s="2"/>
      <c r="S3322" s="2"/>
      <c r="T3322" s="2"/>
    </row>
    <row r="3323" spans="4:20" x14ac:dyDescent="0.2">
      <c r="D3323" s="2"/>
      <c r="E3323" s="2"/>
      <c r="F3323" s="2"/>
      <c r="G3323" s="2"/>
      <c r="O3323" s="2"/>
      <c r="Q3323" s="2"/>
      <c r="R3323" s="2"/>
      <c r="S3323" s="2"/>
      <c r="T3323" s="2"/>
    </row>
    <row r="3324" spans="4:20" x14ac:dyDescent="0.2">
      <c r="D3324" s="2"/>
      <c r="E3324" s="2"/>
      <c r="F3324" s="2"/>
      <c r="G3324" s="2"/>
      <c r="O3324" s="2"/>
      <c r="Q3324" s="2"/>
      <c r="R3324" s="2"/>
      <c r="S3324" s="2"/>
      <c r="T3324" s="2"/>
    </row>
    <row r="3325" spans="4:20" x14ac:dyDescent="0.2">
      <c r="D3325" s="2"/>
      <c r="E3325" s="2"/>
      <c r="F3325" s="2"/>
      <c r="G3325" s="2"/>
      <c r="O3325" s="2"/>
      <c r="Q3325" s="2"/>
      <c r="R3325" s="2"/>
      <c r="S3325" s="2"/>
      <c r="T3325" s="2"/>
    </row>
    <row r="3326" spans="4:20" x14ac:dyDescent="0.2">
      <c r="D3326" s="2"/>
      <c r="E3326" s="2"/>
      <c r="F3326" s="2"/>
      <c r="G3326" s="2"/>
      <c r="O3326" s="2"/>
      <c r="Q3326" s="2"/>
      <c r="R3326" s="2"/>
      <c r="S3326" s="2"/>
      <c r="T3326" s="2"/>
    </row>
    <row r="3327" spans="4:20" x14ac:dyDescent="0.2">
      <c r="D3327" s="2"/>
      <c r="E3327" s="2"/>
      <c r="F3327" s="2"/>
      <c r="G3327" s="2"/>
      <c r="O3327" s="2"/>
      <c r="Q3327" s="2"/>
      <c r="R3327" s="2"/>
      <c r="S3327" s="2"/>
      <c r="T3327" s="2"/>
    </row>
    <row r="3328" spans="4:20" x14ac:dyDescent="0.2">
      <c r="D3328" s="2"/>
      <c r="E3328" s="2"/>
      <c r="F3328" s="2"/>
      <c r="G3328" s="2"/>
      <c r="O3328" s="2"/>
      <c r="Q3328" s="2"/>
      <c r="R3328" s="2"/>
      <c r="S3328" s="2"/>
      <c r="T3328" s="2"/>
    </row>
    <row r="3329" spans="4:20" x14ac:dyDescent="0.2">
      <c r="D3329" s="2"/>
      <c r="E3329" s="2"/>
      <c r="F3329" s="2"/>
      <c r="G3329" s="2"/>
      <c r="O3329" s="2"/>
      <c r="Q3329" s="2"/>
      <c r="R3329" s="2"/>
      <c r="S3329" s="2"/>
      <c r="T3329" s="2"/>
    </row>
    <row r="3330" spans="4:20" x14ac:dyDescent="0.2">
      <c r="D3330" s="2"/>
      <c r="E3330" s="2"/>
      <c r="F3330" s="2"/>
      <c r="G3330" s="2"/>
      <c r="O3330" s="2"/>
      <c r="Q3330" s="2"/>
      <c r="R3330" s="2"/>
      <c r="S3330" s="2"/>
      <c r="T3330" s="2"/>
    </row>
    <row r="3331" spans="4:20" x14ac:dyDescent="0.2">
      <c r="D3331" s="2"/>
      <c r="E3331" s="2"/>
      <c r="F3331" s="2"/>
      <c r="G3331" s="2"/>
      <c r="O3331" s="2"/>
      <c r="Q3331" s="2"/>
      <c r="R3331" s="2"/>
      <c r="S3331" s="2"/>
      <c r="T3331" s="2"/>
    </row>
    <row r="3332" spans="4:20" x14ac:dyDescent="0.2">
      <c r="D3332" s="2"/>
      <c r="E3332" s="2"/>
      <c r="F3332" s="2"/>
      <c r="G3332" s="2"/>
      <c r="O3332" s="2"/>
      <c r="Q3332" s="2"/>
      <c r="R3332" s="2"/>
      <c r="S3332" s="2"/>
      <c r="T3332" s="2"/>
    </row>
    <row r="3333" spans="4:20" x14ac:dyDescent="0.2">
      <c r="D3333" s="2"/>
      <c r="E3333" s="2"/>
      <c r="F3333" s="2"/>
      <c r="G3333" s="2"/>
      <c r="O3333" s="2"/>
      <c r="Q3333" s="2"/>
      <c r="R3333" s="2"/>
      <c r="S3333" s="2"/>
      <c r="T3333" s="2"/>
    </row>
    <row r="3334" spans="4:20" x14ac:dyDescent="0.2">
      <c r="D3334" s="2"/>
      <c r="E3334" s="2"/>
      <c r="F3334" s="2"/>
      <c r="G3334" s="2"/>
      <c r="O3334" s="2"/>
      <c r="Q3334" s="2"/>
      <c r="R3334" s="2"/>
      <c r="S3334" s="2"/>
      <c r="T3334" s="2"/>
    </row>
    <row r="3335" spans="4:20" x14ac:dyDescent="0.2">
      <c r="D3335" s="2"/>
      <c r="E3335" s="2"/>
      <c r="F3335" s="2"/>
      <c r="G3335" s="2"/>
      <c r="O3335" s="2"/>
      <c r="Q3335" s="2"/>
      <c r="R3335" s="2"/>
      <c r="S3335" s="2"/>
      <c r="T3335" s="2"/>
    </row>
    <row r="3336" spans="4:20" x14ac:dyDescent="0.2">
      <c r="D3336" s="2"/>
      <c r="E3336" s="2"/>
      <c r="F3336" s="2"/>
      <c r="G3336" s="2"/>
      <c r="O3336" s="2"/>
      <c r="Q3336" s="2"/>
      <c r="R3336" s="2"/>
      <c r="S3336" s="2"/>
      <c r="T3336" s="2"/>
    </row>
    <row r="3337" spans="4:20" x14ac:dyDescent="0.2">
      <c r="D3337" s="2"/>
      <c r="E3337" s="2"/>
      <c r="F3337" s="2"/>
      <c r="G3337" s="2"/>
      <c r="O3337" s="2"/>
      <c r="Q3337" s="2"/>
      <c r="R3337" s="2"/>
      <c r="S3337" s="2"/>
      <c r="T3337" s="2"/>
    </row>
    <row r="3338" spans="4:20" x14ac:dyDescent="0.2">
      <c r="D3338" s="2"/>
      <c r="E3338" s="2"/>
      <c r="F3338" s="2"/>
      <c r="G3338" s="2"/>
      <c r="O3338" s="2"/>
      <c r="Q3338" s="2"/>
      <c r="R3338" s="2"/>
      <c r="S3338" s="2"/>
      <c r="T3338" s="2"/>
    </row>
    <row r="3339" spans="4:20" x14ac:dyDescent="0.2">
      <c r="D3339" s="2"/>
      <c r="E3339" s="2"/>
      <c r="F3339" s="2"/>
      <c r="G3339" s="2"/>
      <c r="O3339" s="2"/>
      <c r="Q3339" s="2"/>
      <c r="R3339" s="2"/>
      <c r="S3339" s="2"/>
      <c r="T3339" s="2"/>
    </row>
    <row r="3340" spans="4:20" x14ac:dyDescent="0.2">
      <c r="D3340" s="2"/>
      <c r="E3340" s="2"/>
      <c r="F3340" s="2"/>
      <c r="G3340" s="2"/>
      <c r="O3340" s="2"/>
      <c r="Q3340" s="2"/>
      <c r="R3340" s="2"/>
      <c r="S3340" s="2"/>
      <c r="T3340" s="2"/>
    </row>
    <row r="3341" spans="4:20" x14ac:dyDescent="0.2">
      <c r="D3341" s="2"/>
      <c r="E3341" s="2"/>
      <c r="F3341" s="2"/>
      <c r="G3341" s="2"/>
      <c r="O3341" s="2"/>
      <c r="Q3341" s="2"/>
      <c r="R3341" s="2"/>
      <c r="S3341" s="2"/>
      <c r="T3341" s="2"/>
    </row>
    <row r="3342" spans="4:20" x14ac:dyDescent="0.2">
      <c r="D3342" s="2"/>
      <c r="E3342" s="2"/>
      <c r="F3342" s="2"/>
      <c r="G3342" s="2"/>
      <c r="O3342" s="2"/>
      <c r="Q3342" s="2"/>
      <c r="R3342" s="2"/>
      <c r="S3342" s="2"/>
      <c r="T3342" s="2"/>
    </row>
    <row r="3343" spans="4:20" x14ac:dyDescent="0.2">
      <c r="D3343" s="2"/>
      <c r="E3343" s="2"/>
      <c r="F3343" s="2"/>
      <c r="G3343" s="2"/>
      <c r="O3343" s="2"/>
      <c r="Q3343" s="2"/>
      <c r="R3343" s="2"/>
      <c r="S3343" s="2"/>
      <c r="T3343" s="2"/>
    </row>
    <row r="3344" spans="4:20" x14ac:dyDescent="0.2">
      <c r="D3344" s="2"/>
      <c r="E3344" s="2"/>
      <c r="F3344" s="2"/>
      <c r="G3344" s="2"/>
      <c r="O3344" s="2"/>
      <c r="Q3344" s="2"/>
      <c r="R3344" s="2"/>
      <c r="S3344" s="2"/>
      <c r="T3344" s="2"/>
    </row>
    <row r="3345" spans="4:20" x14ac:dyDescent="0.2">
      <c r="D3345" s="2"/>
      <c r="E3345" s="2"/>
      <c r="F3345" s="2"/>
      <c r="G3345" s="2"/>
      <c r="O3345" s="2"/>
      <c r="Q3345" s="2"/>
      <c r="R3345" s="2"/>
      <c r="S3345" s="2"/>
      <c r="T3345" s="2"/>
    </row>
    <row r="3346" spans="4:20" x14ac:dyDescent="0.2">
      <c r="D3346" s="2"/>
      <c r="E3346" s="2"/>
      <c r="F3346" s="2"/>
      <c r="G3346" s="2"/>
      <c r="O3346" s="2"/>
      <c r="Q3346" s="2"/>
      <c r="R3346" s="2"/>
      <c r="S3346" s="2"/>
      <c r="T3346" s="2"/>
    </row>
    <row r="3347" spans="4:20" x14ac:dyDescent="0.2">
      <c r="D3347" s="2"/>
      <c r="E3347" s="2"/>
      <c r="F3347" s="2"/>
      <c r="G3347" s="2"/>
      <c r="O3347" s="2"/>
      <c r="Q3347" s="2"/>
      <c r="R3347" s="2"/>
      <c r="S3347" s="2"/>
      <c r="T3347" s="2"/>
    </row>
    <row r="3348" spans="4:20" x14ac:dyDescent="0.2">
      <c r="D3348" s="2"/>
      <c r="E3348" s="2"/>
      <c r="F3348" s="2"/>
      <c r="G3348" s="2"/>
      <c r="O3348" s="2"/>
      <c r="Q3348" s="2"/>
      <c r="R3348" s="2"/>
      <c r="S3348" s="2"/>
      <c r="T3348" s="2"/>
    </row>
    <row r="3349" spans="4:20" x14ac:dyDescent="0.2">
      <c r="D3349" s="2"/>
      <c r="E3349" s="2"/>
      <c r="F3349" s="2"/>
      <c r="G3349" s="2"/>
      <c r="O3349" s="2"/>
      <c r="Q3349" s="2"/>
      <c r="R3349" s="2"/>
      <c r="S3349" s="2"/>
      <c r="T3349" s="2"/>
    </row>
    <row r="3350" spans="4:20" x14ac:dyDescent="0.2">
      <c r="D3350" s="2"/>
      <c r="E3350" s="2"/>
      <c r="F3350" s="2"/>
      <c r="G3350" s="2"/>
      <c r="O3350" s="2"/>
      <c r="Q3350" s="2"/>
      <c r="R3350" s="2"/>
      <c r="S3350" s="2"/>
      <c r="T3350" s="2"/>
    </row>
    <row r="3351" spans="4:20" x14ac:dyDescent="0.2">
      <c r="D3351" s="2"/>
      <c r="E3351" s="2"/>
      <c r="F3351" s="2"/>
      <c r="G3351" s="2"/>
      <c r="O3351" s="2"/>
      <c r="Q3351" s="2"/>
      <c r="R3351" s="2"/>
      <c r="S3351" s="2"/>
      <c r="T3351" s="2"/>
    </row>
    <row r="3352" spans="4:20" x14ac:dyDescent="0.2">
      <c r="D3352" s="2"/>
      <c r="E3352" s="2"/>
      <c r="F3352" s="2"/>
      <c r="G3352" s="2"/>
      <c r="O3352" s="2"/>
      <c r="Q3352" s="2"/>
      <c r="R3352" s="2"/>
      <c r="S3352" s="2"/>
      <c r="T3352" s="2"/>
    </row>
    <row r="3353" spans="4:20" x14ac:dyDescent="0.2">
      <c r="D3353" s="2"/>
      <c r="E3353" s="2"/>
      <c r="F3353" s="2"/>
      <c r="G3353" s="2"/>
      <c r="O3353" s="2"/>
      <c r="Q3353" s="2"/>
      <c r="R3353" s="2"/>
      <c r="S3353" s="2"/>
      <c r="T3353" s="2"/>
    </row>
    <row r="3354" spans="4:20" x14ac:dyDescent="0.2">
      <c r="D3354" s="2"/>
      <c r="E3354" s="2"/>
      <c r="F3354" s="2"/>
      <c r="G3354" s="2"/>
      <c r="O3354" s="2"/>
      <c r="Q3354" s="2"/>
      <c r="R3354" s="2"/>
      <c r="S3354" s="2"/>
      <c r="T3354" s="2"/>
    </row>
    <row r="3355" spans="4:20" x14ac:dyDescent="0.2">
      <c r="D3355" s="2"/>
      <c r="E3355" s="2"/>
      <c r="F3355" s="2"/>
      <c r="G3355" s="2"/>
      <c r="O3355" s="2"/>
      <c r="Q3355" s="2"/>
      <c r="R3355" s="2"/>
      <c r="S3355" s="2"/>
      <c r="T3355" s="2"/>
    </row>
    <row r="3356" spans="4:20" x14ac:dyDescent="0.2">
      <c r="D3356" s="2"/>
      <c r="E3356" s="2"/>
      <c r="F3356" s="2"/>
      <c r="G3356" s="2"/>
      <c r="O3356" s="2"/>
      <c r="Q3356" s="2"/>
      <c r="R3356" s="2"/>
      <c r="S3356" s="2"/>
      <c r="T3356" s="2"/>
    </row>
    <row r="3357" spans="4:20" x14ac:dyDescent="0.2">
      <c r="D3357" s="2"/>
      <c r="E3357" s="2"/>
      <c r="F3357" s="2"/>
      <c r="G3357" s="2"/>
      <c r="O3357" s="2"/>
      <c r="Q3357" s="2"/>
      <c r="R3357" s="2"/>
      <c r="S3357" s="2"/>
      <c r="T3357" s="2"/>
    </row>
    <row r="3358" spans="4:20" x14ac:dyDescent="0.2">
      <c r="D3358" s="2"/>
      <c r="E3358" s="2"/>
      <c r="F3358" s="2"/>
      <c r="G3358" s="2"/>
      <c r="O3358" s="2"/>
      <c r="Q3358" s="2"/>
      <c r="R3358" s="2"/>
      <c r="S3358" s="2"/>
      <c r="T3358" s="2"/>
    </row>
    <row r="3359" spans="4:20" x14ac:dyDescent="0.2">
      <c r="D3359" s="2"/>
      <c r="E3359" s="2"/>
      <c r="F3359" s="2"/>
      <c r="G3359" s="2"/>
      <c r="O3359" s="2"/>
      <c r="Q3359" s="2"/>
      <c r="R3359" s="2"/>
      <c r="S3359" s="2"/>
      <c r="T3359" s="2"/>
    </row>
    <row r="3360" spans="4:20" x14ac:dyDescent="0.2">
      <c r="D3360" s="2"/>
      <c r="E3360" s="2"/>
      <c r="F3360" s="2"/>
      <c r="G3360" s="2"/>
      <c r="O3360" s="2"/>
      <c r="Q3360" s="2"/>
      <c r="R3360" s="2"/>
      <c r="S3360" s="2"/>
      <c r="T3360" s="2"/>
    </row>
    <row r="3361" spans="4:20" x14ac:dyDescent="0.2">
      <c r="D3361" s="2"/>
      <c r="E3361" s="2"/>
      <c r="F3361" s="2"/>
      <c r="G3361" s="2"/>
      <c r="O3361" s="2"/>
      <c r="Q3361" s="2"/>
      <c r="R3361" s="2"/>
      <c r="S3361" s="2"/>
      <c r="T3361" s="2"/>
    </row>
    <row r="3362" spans="4:20" x14ac:dyDescent="0.2">
      <c r="D3362" s="2"/>
      <c r="E3362" s="2"/>
      <c r="F3362" s="2"/>
      <c r="G3362" s="2"/>
      <c r="O3362" s="2"/>
      <c r="Q3362" s="2"/>
      <c r="R3362" s="2"/>
      <c r="S3362" s="2"/>
      <c r="T3362" s="2"/>
    </row>
    <row r="3363" spans="4:20" x14ac:dyDescent="0.2">
      <c r="D3363" s="2"/>
      <c r="E3363" s="2"/>
      <c r="F3363" s="2"/>
      <c r="G3363" s="2"/>
      <c r="O3363" s="2"/>
      <c r="Q3363" s="2"/>
      <c r="R3363" s="2"/>
      <c r="S3363" s="2"/>
      <c r="T3363" s="2"/>
    </row>
    <row r="3364" spans="4:20" x14ac:dyDescent="0.2">
      <c r="D3364" s="2"/>
      <c r="E3364" s="2"/>
      <c r="F3364" s="2"/>
      <c r="G3364" s="2"/>
      <c r="O3364" s="2"/>
      <c r="Q3364" s="2"/>
      <c r="R3364" s="2"/>
      <c r="S3364" s="2"/>
      <c r="T3364" s="2"/>
    </row>
    <row r="3365" spans="4:20" x14ac:dyDescent="0.2">
      <c r="D3365" s="2"/>
      <c r="E3365" s="2"/>
      <c r="F3365" s="2"/>
      <c r="G3365" s="2"/>
      <c r="O3365" s="2"/>
      <c r="Q3365" s="2"/>
      <c r="R3365" s="2"/>
      <c r="S3365" s="2"/>
      <c r="T3365" s="2"/>
    </row>
    <row r="3366" spans="4:20" x14ac:dyDescent="0.2">
      <c r="D3366" s="2"/>
      <c r="E3366" s="2"/>
      <c r="F3366" s="2"/>
      <c r="G3366" s="2"/>
      <c r="O3366" s="2"/>
      <c r="Q3366" s="2"/>
      <c r="R3366" s="2"/>
      <c r="S3366" s="2"/>
      <c r="T3366" s="2"/>
    </row>
    <row r="3367" spans="4:20" x14ac:dyDescent="0.2">
      <c r="D3367" s="2"/>
      <c r="E3367" s="2"/>
      <c r="F3367" s="2"/>
      <c r="G3367" s="2"/>
      <c r="O3367" s="2"/>
      <c r="Q3367" s="2"/>
      <c r="R3367" s="2"/>
      <c r="S3367" s="2"/>
      <c r="T3367" s="2"/>
    </row>
    <row r="3368" spans="4:20" x14ac:dyDescent="0.2">
      <c r="D3368" s="2"/>
      <c r="E3368" s="2"/>
      <c r="F3368" s="2"/>
      <c r="G3368" s="2"/>
      <c r="O3368" s="2"/>
      <c r="Q3368" s="2"/>
      <c r="R3368" s="2"/>
      <c r="S3368" s="2"/>
      <c r="T3368" s="2"/>
    </row>
    <row r="3369" spans="4:20" x14ac:dyDescent="0.2">
      <c r="D3369" s="2"/>
      <c r="E3369" s="2"/>
      <c r="F3369" s="2"/>
      <c r="G3369" s="2"/>
      <c r="O3369" s="2"/>
      <c r="Q3369" s="2"/>
      <c r="R3369" s="2"/>
      <c r="S3369" s="2"/>
      <c r="T3369" s="2"/>
    </row>
    <row r="3370" spans="4:20" x14ac:dyDescent="0.2">
      <c r="D3370" s="2"/>
      <c r="E3370" s="2"/>
      <c r="F3370" s="2"/>
      <c r="G3370" s="2"/>
      <c r="O3370" s="2"/>
      <c r="Q3370" s="2"/>
      <c r="R3370" s="2"/>
      <c r="S3370" s="2"/>
      <c r="T3370" s="2"/>
    </row>
    <row r="3371" spans="4:20" x14ac:dyDescent="0.2">
      <c r="D3371" s="2"/>
      <c r="E3371" s="2"/>
      <c r="F3371" s="2"/>
      <c r="G3371" s="2"/>
      <c r="O3371" s="2"/>
      <c r="Q3371" s="2"/>
      <c r="R3371" s="2"/>
      <c r="S3371" s="2"/>
      <c r="T3371" s="2"/>
    </row>
    <row r="3372" spans="4:20" x14ac:dyDescent="0.2">
      <c r="D3372" s="2"/>
      <c r="E3372" s="2"/>
      <c r="F3372" s="2"/>
      <c r="G3372" s="2"/>
      <c r="O3372" s="2"/>
      <c r="Q3372" s="2"/>
      <c r="R3372" s="2"/>
      <c r="S3372" s="2"/>
      <c r="T3372" s="2"/>
    </row>
    <row r="3373" spans="4:20" x14ac:dyDescent="0.2">
      <c r="D3373" s="2"/>
      <c r="E3373" s="2"/>
      <c r="F3373" s="2"/>
      <c r="G3373" s="2"/>
      <c r="O3373" s="2"/>
      <c r="Q3373" s="2"/>
      <c r="R3373" s="2"/>
      <c r="S3373" s="2"/>
      <c r="T3373" s="2"/>
    </row>
    <row r="3374" spans="4:20" x14ac:dyDescent="0.2">
      <c r="D3374" s="2"/>
      <c r="E3374" s="2"/>
      <c r="F3374" s="2"/>
      <c r="G3374" s="2"/>
      <c r="O3374" s="2"/>
      <c r="Q3374" s="2"/>
      <c r="R3374" s="2"/>
      <c r="S3374" s="2"/>
      <c r="T3374" s="2"/>
    </row>
    <row r="3375" spans="4:20" x14ac:dyDescent="0.2">
      <c r="D3375" s="2"/>
      <c r="E3375" s="2"/>
      <c r="F3375" s="2"/>
      <c r="G3375" s="2"/>
      <c r="O3375" s="2"/>
      <c r="Q3375" s="2"/>
      <c r="R3375" s="2"/>
      <c r="S3375" s="2"/>
      <c r="T3375" s="2"/>
    </row>
    <row r="3376" spans="4:20" x14ac:dyDescent="0.2">
      <c r="D3376" s="2"/>
      <c r="E3376" s="2"/>
      <c r="F3376" s="2"/>
      <c r="G3376" s="2"/>
      <c r="O3376" s="2"/>
      <c r="Q3376" s="2"/>
      <c r="R3376" s="2"/>
      <c r="S3376" s="2"/>
      <c r="T3376" s="2"/>
    </row>
    <row r="3377" spans="4:20" x14ac:dyDescent="0.2">
      <c r="D3377" s="2"/>
      <c r="E3377" s="2"/>
      <c r="F3377" s="2"/>
      <c r="G3377" s="2"/>
      <c r="O3377" s="2"/>
      <c r="Q3377" s="2"/>
      <c r="R3377" s="2"/>
      <c r="S3377" s="2"/>
      <c r="T3377" s="2"/>
    </row>
    <row r="3378" spans="4:20" x14ac:dyDescent="0.2">
      <c r="D3378" s="2"/>
      <c r="E3378" s="2"/>
      <c r="F3378" s="2"/>
      <c r="G3378" s="2"/>
      <c r="O3378" s="2"/>
      <c r="Q3378" s="2"/>
      <c r="R3378" s="2"/>
      <c r="S3378" s="2"/>
      <c r="T3378" s="2"/>
    </row>
    <row r="3379" spans="4:20" x14ac:dyDescent="0.2">
      <c r="D3379" s="2"/>
      <c r="E3379" s="2"/>
      <c r="F3379" s="2"/>
      <c r="G3379" s="2"/>
      <c r="O3379" s="2"/>
      <c r="Q3379" s="2"/>
      <c r="R3379" s="2"/>
      <c r="S3379" s="2"/>
      <c r="T3379" s="2"/>
    </row>
    <row r="3380" spans="4:20" x14ac:dyDescent="0.2">
      <c r="D3380" s="2"/>
      <c r="E3380" s="2"/>
      <c r="F3380" s="2"/>
      <c r="G3380" s="2"/>
      <c r="O3380" s="2"/>
      <c r="Q3380" s="2"/>
      <c r="R3380" s="2"/>
      <c r="S3380" s="2"/>
      <c r="T3380" s="2"/>
    </row>
    <row r="3381" spans="4:20" x14ac:dyDescent="0.2">
      <c r="D3381" s="2"/>
      <c r="E3381" s="2"/>
      <c r="F3381" s="2"/>
      <c r="G3381" s="2"/>
      <c r="O3381" s="2"/>
      <c r="Q3381" s="2"/>
      <c r="R3381" s="2"/>
      <c r="S3381" s="2"/>
      <c r="T3381" s="2"/>
    </row>
    <row r="3382" spans="4:20" x14ac:dyDescent="0.2">
      <c r="D3382" s="2"/>
      <c r="E3382" s="2"/>
      <c r="F3382" s="2"/>
      <c r="G3382" s="2"/>
      <c r="O3382" s="2"/>
      <c r="Q3382" s="2"/>
      <c r="R3382" s="2"/>
      <c r="S3382" s="2"/>
      <c r="T3382" s="2"/>
    </row>
    <row r="3383" spans="4:20" x14ac:dyDescent="0.2">
      <c r="D3383" s="2"/>
      <c r="E3383" s="2"/>
      <c r="F3383" s="2"/>
      <c r="G3383" s="2"/>
      <c r="O3383" s="2"/>
      <c r="Q3383" s="2"/>
      <c r="R3383" s="2"/>
      <c r="S3383" s="2"/>
      <c r="T3383" s="2"/>
    </row>
    <row r="3384" spans="4:20" x14ac:dyDescent="0.2">
      <c r="D3384" s="2"/>
      <c r="E3384" s="2"/>
      <c r="F3384" s="2"/>
      <c r="G3384" s="2"/>
      <c r="O3384" s="2"/>
      <c r="Q3384" s="2"/>
      <c r="R3384" s="2"/>
      <c r="S3384" s="2"/>
      <c r="T3384" s="2"/>
    </row>
    <row r="3385" spans="4:20" x14ac:dyDescent="0.2">
      <c r="D3385" s="2"/>
      <c r="E3385" s="2"/>
      <c r="F3385" s="2"/>
      <c r="G3385" s="2"/>
      <c r="O3385" s="2"/>
      <c r="Q3385" s="2"/>
      <c r="R3385" s="2"/>
      <c r="S3385" s="2"/>
      <c r="T3385" s="2"/>
    </row>
    <row r="3386" spans="4:20" x14ac:dyDescent="0.2">
      <c r="D3386" s="2"/>
      <c r="E3386" s="2"/>
      <c r="F3386" s="2"/>
      <c r="G3386" s="2"/>
      <c r="O3386" s="2"/>
      <c r="Q3386" s="2"/>
      <c r="R3386" s="2"/>
      <c r="S3386" s="2"/>
      <c r="T3386" s="2"/>
    </row>
    <row r="3387" spans="4:20" x14ac:dyDescent="0.2">
      <c r="D3387" s="2"/>
      <c r="E3387" s="2"/>
      <c r="F3387" s="2"/>
      <c r="G3387" s="2"/>
      <c r="O3387" s="2"/>
      <c r="Q3387" s="2"/>
      <c r="R3387" s="2"/>
      <c r="S3387" s="2"/>
      <c r="T3387" s="2"/>
    </row>
    <row r="3388" spans="4:20" x14ac:dyDescent="0.2">
      <c r="D3388" s="2"/>
      <c r="E3388" s="2"/>
      <c r="F3388" s="2"/>
      <c r="G3388" s="2"/>
      <c r="O3388" s="2"/>
      <c r="Q3388" s="2"/>
      <c r="R3388" s="2"/>
      <c r="S3388" s="2"/>
      <c r="T3388" s="2"/>
    </row>
    <row r="3389" spans="4:20" x14ac:dyDescent="0.2">
      <c r="D3389" s="2"/>
      <c r="E3389" s="2"/>
      <c r="F3389" s="2"/>
      <c r="G3389" s="2"/>
      <c r="O3389" s="2"/>
      <c r="Q3389" s="2"/>
      <c r="R3389" s="2"/>
      <c r="S3389" s="2"/>
      <c r="T3389" s="2"/>
    </row>
    <row r="3390" spans="4:20" x14ac:dyDescent="0.2">
      <c r="D3390" s="2"/>
      <c r="E3390" s="2"/>
      <c r="F3390" s="2"/>
      <c r="G3390" s="2"/>
      <c r="O3390" s="2"/>
      <c r="Q3390" s="2"/>
      <c r="R3390" s="2"/>
      <c r="S3390" s="2"/>
      <c r="T3390" s="2"/>
    </row>
    <row r="3391" spans="4:20" x14ac:dyDescent="0.2">
      <c r="D3391" s="2"/>
      <c r="E3391" s="2"/>
      <c r="F3391" s="2"/>
      <c r="G3391" s="2"/>
      <c r="O3391" s="2"/>
      <c r="Q3391" s="2"/>
      <c r="R3391" s="2"/>
      <c r="S3391" s="2"/>
      <c r="T3391" s="2"/>
    </row>
    <row r="3392" spans="4:20" x14ac:dyDescent="0.2">
      <c r="D3392" s="2"/>
      <c r="E3392" s="2"/>
      <c r="F3392" s="2"/>
      <c r="G3392" s="2"/>
      <c r="O3392" s="2"/>
      <c r="Q3392" s="2"/>
      <c r="R3392" s="2"/>
      <c r="S3392" s="2"/>
      <c r="T3392" s="2"/>
    </row>
    <row r="3393" spans="4:20" x14ac:dyDescent="0.2">
      <c r="D3393" s="2"/>
      <c r="E3393" s="2"/>
      <c r="F3393" s="2"/>
      <c r="G3393" s="2"/>
      <c r="O3393" s="2"/>
      <c r="Q3393" s="2"/>
      <c r="R3393" s="2"/>
      <c r="S3393" s="2"/>
      <c r="T3393" s="2"/>
    </row>
    <row r="3394" spans="4:20" x14ac:dyDescent="0.2">
      <c r="D3394" s="2"/>
      <c r="E3394" s="2"/>
      <c r="F3394" s="2"/>
      <c r="G3394" s="2"/>
      <c r="O3394" s="2"/>
      <c r="Q3394" s="2"/>
      <c r="R3394" s="2"/>
      <c r="S3394" s="2"/>
      <c r="T3394" s="2"/>
    </row>
    <row r="3395" spans="4:20" x14ac:dyDescent="0.2">
      <c r="D3395" s="2"/>
      <c r="E3395" s="2"/>
      <c r="F3395" s="2"/>
      <c r="G3395" s="2"/>
      <c r="O3395" s="2"/>
      <c r="Q3395" s="2"/>
      <c r="R3395" s="2"/>
      <c r="S3395" s="2"/>
      <c r="T3395" s="2"/>
    </row>
    <row r="3396" spans="4:20" x14ac:dyDescent="0.2">
      <c r="D3396" s="2"/>
      <c r="E3396" s="2"/>
      <c r="F3396" s="2"/>
      <c r="G3396" s="2"/>
      <c r="O3396" s="2"/>
      <c r="Q3396" s="2"/>
      <c r="R3396" s="2"/>
      <c r="S3396" s="2"/>
      <c r="T3396" s="2"/>
    </row>
    <row r="3397" spans="4:20" x14ac:dyDescent="0.2">
      <c r="D3397" s="2"/>
      <c r="E3397" s="2"/>
      <c r="F3397" s="2"/>
      <c r="G3397" s="2"/>
      <c r="O3397" s="2"/>
      <c r="Q3397" s="2"/>
      <c r="R3397" s="2"/>
      <c r="S3397" s="2"/>
      <c r="T3397" s="2"/>
    </row>
    <row r="3398" spans="4:20" x14ac:dyDescent="0.2">
      <c r="D3398" s="2"/>
      <c r="E3398" s="2"/>
      <c r="F3398" s="2"/>
      <c r="G3398" s="2"/>
      <c r="O3398" s="2"/>
      <c r="Q3398" s="2"/>
      <c r="R3398" s="2"/>
      <c r="S3398" s="2"/>
      <c r="T3398" s="2"/>
    </row>
    <row r="3399" spans="4:20" x14ac:dyDescent="0.2">
      <c r="D3399" s="2"/>
      <c r="E3399" s="2"/>
      <c r="F3399" s="2"/>
      <c r="G3399" s="2"/>
      <c r="O3399" s="2"/>
      <c r="Q3399" s="2"/>
      <c r="R3399" s="2"/>
      <c r="S3399" s="2"/>
      <c r="T3399" s="2"/>
    </row>
    <row r="3400" spans="4:20" x14ac:dyDescent="0.2">
      <c r="D3400" s="2"/>
      <c r="E3400" s="2"/>
      <c r="F3400" s="2"/>
      <c r="G3400" s="2"/>
      <c r="O3400" s="2"/>
      <c r="Q3400" s="2"/>
      <c r="R3400" s="2"/>
      <c r="S3400" s="2"/>
      <c r="T3400" s="2"/>
    </row>
    <row r="3401" spans="4:20" x14ac:dyDescent="0.2">
      <c r="D3401" s="2"/>
      <c r="E3401" s="2"/>
      <c r="F3401" s="2"/>
      <c r="G3401" s="2"/>
      <c r="O3401" s="2"/>
      <c r="Q3401" s="2"/>
      <c r="R3401" s="2"/>
      <c r="S3401" s="2"/>
      <c r="T3401" s="2"/>
    </row>
    <row r="3402" spans="4:20" x14ac:dyDescent="0.2">
      <c r="D3402" s="2"/>
      <c r="E3402" s="2"/>
      <c r="F3402" s="2"/>
      <c r="G3402" s="2"/>
      <c r="O3402" s="2"/>
      <c r="Q3402" s="2"/>
      <c r="R3402" s="2"/>
      <c r="S3402" s="2"/>
      <c r="T3402" s="2"/>
    </row>
    <row r="3403" spans="4:20" x14ac:dyDescent="0.2">
      <c r="D3403" s="2"/>
      <c r="E3403" s="2"/>
      <c r="F3403" s="2"/>
      <c r="G3403" s="2"/>
      <c r="O3403" s="2"/>
      <c r="Q3403" s="2"/>
      <c r="R3403" s="2"/>
      <c r="S3403" s="2"/>
      <c r="T3403" s="2"/>
    </row>
    <row r="3404" spans="4:20" x14ac:dyDescent="0.2">
      <c r="D3404" s="2"/>
      <c r="E3404" s="2"/>
      <c r="F3404" s="2"/>
      <c r="G3404" s="2"/>
      <c r="O3404" s="2"/>
      <c r="Q3404" s="2"/>
      <c r="R3404" s="2"/>
      <c r="S3404" s="2"/>
      <c r="T3404" s="2"/>
    </row>
    <row r="3405" spans="4:20" x14ac:dyDescent="0.2">
      <c r="D3405" s="2"/>
      <c r="E3405" s="2"/>
      <c r="F3405" s="2"/>
      <c r="G3405" s="2"/>
      <c r="O3405" s="2"/>
      <c r="Q3405" s="2"/>
      <c r="R3405" s="2"/>
      <c r="S3405" s="2"/>
      <c r="T3405" s="2"/>
    </row>
    <row r="3406" spans="4:20" x14ac:dyDescent="0.2">
      <c r="D3406" s="2"/>
      <c r="E3406" s="2"/>
      <c r="F3406" s="2"/>
      <c r="G3406" s="2"/>
      <c r="O3406" s="2"/>
      <c r="Q3406" s="2"/>
      <c r="R3406" s="2"/>
      <c r="S3406" s="2"/>
      <c r="T3406" s="2"/>
    </row>
    <row r="3407" spans="4:20" x14ac:dyDescent="0.2">
      <c r="D3407" s="2"/>
      <c r="E3407" s="2"/>
      <c r="F3407" s="2"/>
      <c r="G3407" s="2"/>
      <c r="O3407" s="2"/>
      <c r="Q3407" s="2"/>
      <c r="R3407" s="2"/>
      <c r="S3407" s="2"/>
      <c r="T3407" s="2"/>
    </row>
    <row r="3408" spans="4:20" x14ac:dyDescent="0.2">
      <c r="D3408" s="2"/>
      <c r="E3408" s="2"/>
      <c r="F3408" s="2"/>
      <c r="G3408" s="2"/>
      <c r="O3408" s="2"/>
      <c r="Q3408" s="2"/>
      <c r="R3408" s="2"/>
      <c r="S3408" s="2"/>
      <c r="T3408" s="2"/>
    </row>
    <row r="3409" spans="4:20" x14ac:dyDescent="0.2">
      <c r="D3409" s="2"/>
      <c r="E3409" s="2"/>
      <c r="F3409" s="2"/>
      <c r="G3409" s="2"/>
      <c r="O3409" s="2"/>
      <c r="Q3409" s="2"/>
      <c r="R3409" s="2"/>
      <c r="S3409" s="2"/>
      <c r="T3409" s="2"/>
    </row>
    <row r="3410" spans="4:20" x14ac:dyDescent="0.2">
      <c r="D3410" s="2"/>
      <c r="E3410" s="2"/>
      <c r="F3410" s="2"/>
      <c r="G3410" s="2"/>
      <c r="O3410" s="2"/>
      <c r="Q3410" s="2"/>
      <c r="R3410" s="2"/>
      <c r="S3410" s="2"/>
      <c r="T3410" s="2"/>
    </row>
    <row r="3411" spans="4:20" x14ac:dyDescent="0.2">
      <c r="D3411" s="2"/>
      <c r="E3411" s="2"/>
      <c r="F3411" s="2"/>
      <c r="G3411" s="2"/>
      <c r="O3411" s="2"/>
      <c r="Q3411" s="2"/>
      <c r="R3411" s="2"/>
      <c r="S3411" s="2"/>
      <c r="T3411" s="2"/>
    </row>
    <row r="3412" spans="4:20" x14ac:dyDescent="0.2">
      <c r="D3412" s="2"/>
      <c r="E3412" s="2"/>
      <c r="F3412" s="2"/>
      <c r="G3412" s="2"/>
      <c r="O3412" s="2"/>
      <c r="Q3412" s="2"/>
      <c r="R3412" s="2"/>
      <c r="S3412" s="2"/>
      <c r="T3412" s="2"/>
    </row>
    <row r="3413" spans="4:20" x14ac:dyDescent="0.2">
      <c r="D3413" s="2"/>
      <c r="E3413" s="2"/>
      <c r="F3413" s="2"/>
      <c r="G3413" s="2"/>
      <c r="O3413" s="2"/>
      <c r="Q3413" s="2"/>
      <c r="R3413" s="2"/>
      <c r="S3413" s="2"/>
      <c r="T3413" s="2"/>
    </row>
    <row r="3414" spans="4:20" x14ac:dyDescent="0.2">
      <c r="D3414" s="2"/>
      <c r="E3414" s="2"/>
      <c r="F3414" s="2"/>
      <c r="G3414" s="2"/>
      <c r="O3414" s="2"/>
      <c r="Q3414" s="2"/>
      <c r="R3414" s="2"/>
      <c r="S3414" s="2"/>
      <c r="T3414" s="2"/>
    </row>
    <row r="3415" spans="4:20" x14ac:dyDescent="0.2">
      <c r="D3415" s="2"/>
      <c r="E3415" s="2"/>
      <c r="F3415" s="2"/>
      <c r="G3415" s="2"/>
      <c r="O3415" s="2"/>
      <c r="Q3415" s="2"/>
      <c r="R3415" s="2"/>
      <c r="S3415" s="2"/>
      <c r="T3415" s="2"/>
    </row>
    <row r="3416" spans="4:20" x14ac:dyDescent="0.2">
      <c r="D3416" s="2"/>
      <c r="E3416" s="2"/>
      <c r="F3416" s="2"/>
      <c r="G3416" s="2"/>
      <c r="O3416" s="2"/>
      <c r="Q3416" s="2"/>
      <c r="R3416" s="2"/>
      <c r="S3416" s="2"/>
      <c r="T3416" s="2"/>
    </row>
    <row r="3417" spans="4:20" x14ac:dyDescent="0.2">
      <c r="D3417" s="2"/>
      <c r="E3417" s="2"/>
      <c r="F3417" s="2"/>
      <c r="G3417" s="2"/>
      <c r="O3417" s="2"/>
      <c r="Q3417" s="2"/>
      <c r="R3417" s="2"/>
      <c r="S3417" s="2"/>
      <c r="T3417" s="2"/>
    </row>
    <row r="3418" spans="4:20" x14ac:dyDescent="0.2">
      <c r="D3418" s="2"/>
      <c r="E3418" s="2"/>
      <c r="F3418" s="2"/>
      <c r="G3418" s="2"/>
      <c r="O3418" s="2"/>
      <c r="Q3418" s="2"/>
      <c r="R3418" s="2"/>
      <c r="S3418" s="2"/>
      <c r="T3418" s="2"/>
    </row>
    <row r="3419" spans="4:20" x14ac:dyDescent="0.2">
      <c r="D3419" s="2"/>
      <c r="E3419" s="2"/>
      <c r="F3419" s="2"/>
      <c r="G3419" s="2"/>
      <c r="O3419" s="2"/>
      <c r="Q3419" s="2"/>
      <c r="R3419" s="2"/>
      <c r="S3419" s="2"/>
      <c r="T3419" s="2"/>
    </row>
    <row r="3420" spans="4:20" x14ac:dyDescent="0.2">
      <c r="D3420" s="2"/>
      <c r="E3420" s="2"/>
      <c r="F3420" s="2"/>
      <c r="G3420" s="2"/>
      <c r="O3420" s="2"/>
      <c r="Q3420" s="2"/>
      <c r="R3420" s="2"/>
      <c r="S3420" s="2"/>
      <c r="T3420" s="2"/>
    </row>
    <row r="3421" spans="4:20" x14ac:dyDescent="0.2">
      <c r="D3421" s="2"/>
      <c r="E3421" s="2"/>
      <c r="F3421" s="2"/>
      <c r="G3421" s="2"/>
      <c r="O3421" s="2"/>
      <c r="Q3421" s="2"/>
      <c r="R3421" s="2"/>
      <c r="S3421" s="2"/>
      <c r="T3421" s="2"/>
    </row>
    <row r="3422" spans="4:20" x14ac:dyDescent="0.2">
      <c r="D3422" s="2"/>
      <c r="E3422" s="2"/>
      <c r="F3422" s="2"/>
      <c r="G3422" s="2"/>
      <c r="O3422" s="2"/>
      <c r="Q3422" s="2"/>
      <c r="R3422" s="2"/>
      <c r="S3422" s="2"/>
      <c r="T3422" s="2"/>
    </row>
    <row r="3423" spans="4:20" x14ac:dyDescent="0.2">
      <c r="D3423" s="2"/>
      <c r="E3423" s="2"/>
      <c r="F3423" s="2"/>
      <c r="G3423" s="2"/>
      <c r="O3423" s="2"/>
      <c r="Q3423" s="2"/>
      <c r="R3423" s="2"/>
      <c r="S3423" s="2"/>
      <c r="T3423" s="2"/>
    </row>
    <row r="3424" spans="4:20" x14ac:dyDescent="0.2">
      <c r="D3424" s="2"/>
      <c r="E3424" s="2"/>
      <c r="F3424" s="2"/>
      <c r="G3424" s="2"/>
      <c r="O3424" s="2"/>
      <c r="Q3424" s="2"/>
      <c r="R3424" s="2"/>
      <c r="S3424" s="2"/>
      <c r="T3424" s="2"/>
    </row>
    <row r="3425" spans="4:20" x14ac:dyDescent="0.2">
      <c r="D3425" s="2"/>
      <c r="E3425" s="2"/>
      <c r="F3425" s="2"/>
      <c r="G3425" s="2"/>
      <c r="O3425" s="2"/>
      <c r="Q3425" s="2"/>
      <c r="R3425" s="2"/>
      <c r="S3425" s="2"/>
      <c r="T3425" s="2"/>
    </row>
    <row r="3426" spans="4:20" x14ac:dyDescent="0.2">
      <c r="D3426" s="2"/>
      <c r="E3426" s="2"/>
      <c r="F3426" s="2"/>
      <c r="G3426" s="2"/>
      <c r="O3426" s="2"/>
      <c r="Q3426" s="2"/>
      <c r="R3426" s="2"/>
      <c r="S3426" s="2"/>
      <c r="T3426" s="2"/>
    </row>
    <row r="3427" spans="4:20" x14ac:dyDescent="0.2">
      <c r="D3427" s="2"/>
      <c r="E3427" s="2"/>
      <c r="F3427" s="2"/>
      <c r="G3427" s="2"/>
      <c r="O3427" s="2"/>
      <c r="Q3427" s="2"/>
      <c r="R3427" s="2"/>
      <c r="S3427" s="2"/>
      <c r="T3427" s="2"/>
    </row>
    <row r="3428" spans="4:20" x14ac:dyDescent="0.2">
      <c r="D3428" s="2"/>
      <c r="E3428" s="2"/>
      <c r="F3428" s="2"/>
      <c r="G3428" s="2"/>
      <c r="O3428" s="2"/>
      <c r="Q3428" s="2"/>
      <c r="R3428" s="2"/>
      <c r="S3428" s="2"/>
      <c r="T3428" s="2"/>
    </row>
    <row r="3429" spans="4:20" x14ac:dyDescent="0.2">
      <c r="D3429" s="2"/>
      <c r="E3429" s="2"/>
      <c r="F3429" s="2"/>
      <c r="G3429" s="2"/>
      <c r="O3429" s="2"/>
      <c r="Q3429" s="2"/>
      <c r="R3429" s="2"/>
      <c r="S3429" s="2"/>
      <c r="T3429" s="2"/>
    </row>
    <row r="3430" spans="4:20" x14ac:dyDescent="0.2">
      <c r="D3430" s="2"/>
      <c r="E3430" s="2"/>
      <c r="F3430" s="2"/>
      <c r="G3430" s="2"/>
      <c r="O3430" s="2"/>
      <c r="Q3430" s="2"/>
      <c r="R3430" s="2"/>
      <c r="S3430" s="2"/>
      <c r="T3430" s="2"/>
    </row>
    <row r="3431" spans="4:20" x14ac:dyDescent="0.2">
      <c r="D3431" s="2"/>
      <c r="E3431" s="2"/>
      <c r="F3431" s="2"/>
      <c r="G3431" s="2"/>
      <c r="O3431" s="2"/>
      <c r="Q3431" s="2"/>
      <c r="R3431" s="2"/>
      <c r="S3431" s="2"/>
      <c r="T3431" s="2"/>
    </row>
    <row r="3432" spans="4:20" x14ac:dyDescent="0.2">
      <c r="D3432" s="2"/>
      <c r="E3432" s="2"/>
      <c r="F3432" s="2"/>
      <c r="G3432" s="2"/>
      <c r="O3432" s="2"/>
      <c r="Q3432" s="2"/>
      <c r="R3432" s="2"/>
      <c r="S3432" s="2"/>
      <c r="T3432" s="2"/>
    </row>
    <row r="3433" spans="4:20" x14ac:dyDescent="0.2">
      <c r="D3433" s="2"/>
      <c r="E3433" s="2"/>
      <c r="F3433" s="2"/>
      <c r="G3433" s="2"/>
      <c r="O3433" s="2"/>
      <c r="Q3433" s="2"/>
      <c r="R3433" s="2"/>
      <c r="S3433" s="2"/>
      <c r="T3433" s="2"/>
    </row>
    <row r="3434" spans="4:20" x14ac:dyDescent="0.2">
      <c r="D3434" s="2"/>
      <c r="E3434" s="2"/>
      <c r="F3434" s="2"/>
      <c r="G3434" s="2"/>
      <c r="O3434" s="2"/>
      <c r="Q3434" s="2"/>
      <c r="R3434" s="2"/>
      <c r="S3434" s="2"/>
      <c r="T3434" s="2"/>
    </row>
    <row r="3435" spans="4:20" x14ac:dyDescent="0.2">
      <c r="D3435" s="2"/>
      <c r="E3435" s="2"/>
      <c r="F3435" s="2"/>
      <c r="G3435" s="2"/>
      <c r="O3435" s="2"/>
      <c r="Q3435" s="2"/>
      <c r="R3435" s="2"/>
      <c r="S3435" s="2"/>
      <c r="T3435" s="2"/>
    </row>
    <row r="3436" spans="4:20" x14ac:dyDescent="0.2">
      <c r="D3436" s="2"/>
      <c r="E3436" s="2"/>
      <c r="F3436" s="2"/>
      <c r="G3436" s="2"/>
      <c r="O3436" s="2"/>
      <c r="Q3436" s="2"/>
      <c r="R3436" s="2"/>
      <c r="S3436" s="2"/>
      <c r="T3436" s="2"/>
    </row>
    <row r="3437" spans="4:20" x14ac:dyDescent="0.2">
      <c r="D3437" s="2"/>
      <c r="E3437" s="2"/>
      <c r="F3437" s="2"/>
      <c r="G3437" s="2"/>
      <c r="O3437" s="2"/>
      <c r="Q3437" s="2"/>
      <c r="R3437" s="2"/>
      <c r="S3437" s="2"/>
      <c r="T3437" s="2"/>
    </row>
    <row r="3438" spans="4:20" x14ac:dyDescent="0.2">
      <c r="D3438" s="2"/>
      <c r="E3438" s="2"/>
      <c r="F3438" s="2"/>
      <c r="G3438" s="2"/>
      <c r="O3438" s="2"/>
      <c r="Q3438" s="2"/>
      <c r="R3438" s="2"/>
      <c r="S3438" s="2"/>
      <c r="T3438" s="2"/>
    </row>
    <row r="3439" spans="4:20" x14ac:dyDescent="0.2">
      <c r="D3439" s="2"/>
      <c r="E3439" s="2"/>
      <c r="F3439" s="2"/>
      <c r="G3439" s="2"/>
      <c r="O3439" s="2"/>
      <c r="Q3439" s="2"/>
      <c r="R3439" s="2"/>
      <c r="S3439" s="2"/>
      <c r="T3439" s="2"/>
    </row>
    <row r="3440" spans="4:20" x14ac:dyDescent="0.2">
      <c r="D3440" s="2"/>
      <c r="E3440" s="2"/>
      <c r="F3440" s="2"/>
      <c r="G3440" s="2"/>
      <c r="O3440" s="2"/>
      <c r="Q3440" s="2"/>
      <c r="R3440" s="2"/>
      <c r="S3440" s="2"/>
      <c r="T3440" s="2"/>
    </row>
    <row r="3441" spans="4:20" x14ac:dyDescent="0.2">
      <c r="D3441" s="2"/>
      <c r="E3441" s="2"/>
      <c r="F3441" s="2"/>
      <c r="G3441" s="2"/>
      <c r="O3441" s="2"/>
      <c r="Q3441" s="2"/>
      <c r="R3441" s="2"/>
      <c r="S3441" s="2"/>
      <c r="T3441" s="2"/>
    </row>
    <row r="3442" spans="4:20" x14ac:dyDescent="0.2">
      <c r="D3442" s="2"/>
      <c r="E3442" s="2"/>
      <c r="F3442" s="2"/>
      <c r="G3442" s="2"/>
      <c r="O3442" s="2"/>
      <c r="Q3442" s="2"/>
      <c r="R3442" s="2"/>
      <c r="S3442" s="2"/>
      <c r="T3442" s="2"/>
    </row>
    <row r="3443" spans="4:20" x14ac:dyDescent="0.2">
      <c r="D3443" s="2"/>
      <c r="E3443" s="2"/>
      <c r="F3443" s="2"/>
      <c r="G3443" s="2"/>
      <c r="O3443" s="2"/>
      <c r="Q3443" s="2"/>
      <c r="R3443" s="2"/>
      <c r="S3443" s="2"/>
      <c r="T3443" s="2"/>
    </row>
    <row r="3444" spans="4:20" x14ac:dyDescent="0.2">
      <c r="D3444" s="2"/>
      <c r="E3444" s="2"/>
      <c r="F3444" s="2"/>
      <c r="G3444" s="2"/>
      <c r="O3444" s="2"/>
      <c r="Q3444" s="2"/>
      <c r="R3444" s="2"/>
      <c r="S3444" s="2"/>
      <c r="T3444" s="2"/>
    </row>
    <row r="3445" spans="4:20" x14ac:dyDescent="0.2">
      <c r="D3445" s="2"/>
      <c r="E3445" s="2"/>
      <c r="F3445" s="2"/>
      <c r="G3445" s="2"/>
      <c r="O3445" s="2"/>
      <c r="Q3445" s="2"/>
      <c r="R3445" s="2"/>
      <c r="S3445" s="2"/>
      <c r="T3445" s="2"/>
    </row>
    <row r="3446" spans="4:20" x14ac:dyDescent="0.2">
      <c r="D3446" s="2"/>
      <c r="E3446" s="2"/>
      <c r="F3446" s="2"/>
      <c r="G3446" s="2"/>
      <c r="O3446" s="2"/>
      <c r="Q3446" s="2"/>
      <c r="R3446" s="2"/>
      <c r="S3446" s="2"/>
      <c r="T3446" s="2"/>
    </row>
    <row r="3447" spans="4:20" x14ac:dyDescent="0.2">
      <c r="D3447" s="2"/>
      <c r="E3447" s="2"/>
      <c r="F3447" s="2"/>
      <c r="G3447" s="2"/>
      <c r="O3447" s="2"/>
      <c r="Q3447" s="2"/>
      <c r="R3447" s="2"/>
      <c r="S3447" s="2"/>
      <c r="T3447" s="2"/>
    </row>
    <row r="3448" spans="4:20" x14ac:dyDescent="0.2">
      <c r="D3448" s="2"/>
      <c r="E3448" s="2"/>
      <c r="F3448" s="2"/>
      <c r="G3448" s="2"/>
      <c r="O3448" s="2"/>
      <c r="Q3448" s="2"/>
      <c r="R3448" s="2"/>
      <c r="S3448" s="2"/>
      <c r="T3448" s="2"/>
    </row>
    <row r="3449" spans="4:20" x14ac:dyDescent="0.2">
      <c r="D3449" s="2"/>
      <c r="E3449" s="2"/>
      <c r="F3449" s="2"/>
      <c r="G3449" s="2"/>
      <c r="O3449" s="2"/>
      <c r="Q3449" s="2"/>
      <c r="R3449" s="2"/>
      <c r="S3449" s="2"/>
      <c r="T3449" s="2"/>
    </row>
    <row r="3450" spans="4:20" x14ac:dyDescent="0.2">
      <c r="D3450" s="2"/>
      <c r="E3450" s="2"/>
      <c r="F3450" s="2"/>
      <c r="G3450" s="2"/>
      <c r="O3450" s="2"/>
      <c r="Q3450" s="2"/>
      <c r="R3450" s="2"/>
      <c r="S3450" s="2"/>
      <c r="T3450" s="2"/>
    </row>
    <row r="3451" spans="4:20" x14ac:dyDescent="0.2">
      <c r="D3451" s="2"/>
      <c r="E3451" s="2"/>
      <c r="F3451" s="2"/>
      <c r="G3451" s="2"/>
      <c r="O3451" s="2"/>
      <c r="Q3451" s="2"/>
      <c r="R3451" s="2"/>
      <c r="S3451" s="2"/>
      <c r="T3451" s="2"/>
    </row>
    <row r="3452" spans="4:20" x14ac:dyDescent="0.2">
      <c r="D3452" s="2"/>
      <c r="E3452" s="2"/>
      <c r="F3452" s="2"/>
      <c r="G3452" s="2"/>
      <c r="O3452" s="2"/>
      <c r="Q3452" s="2"/>
      <c r="R3452" s="2"/>
      <c r="S3452" s="2"/>
      <c r="T3452" s="2"/>
    </row>
    <row r="3453" spans="4:20" x14ac:dyDescent="0.2">
      <c r="D3453" s="2"/>
      <c r="E3453" s="2"/>
      <c r="F3453" s="2"/>
      <c r="G3453" s="2"/>
      <c r="O3453" s="2"/>
      <c r="Q3453" s="2"/>
      <c r="R3453" s="2"/>
      <c r="S3453" s="2"/>
      <c r="T3453" s="2"/>
    </row>
    <row r="3454" spans="4:20" x14ac:dyDescent="0.2">
      <c r="D3454" s="2"/>
      <c r="E3454" s="2"/>
      <c r="F3454" s="2"/>
      <c r="G3454" s="2"/>
      <c r="O3454" s="2"/>
      <c r="Q3454" s="2"/>
      <c r="R3454" s="2"/>
      <c r="S3454" s="2"/>
      <c r="T3454" s="2"/>
    </row>
    <row r="3455" spans="4:20" x14ac:dyDescent="0.2">
      <c r="D3455" s="2"/>
      <c r="E3455" s="2"/>
      <c r="F3455" s="2"/>
      <c r="G3455" s="2"/>
      <c r="O3455" s="2"/>
      <c r="Q3455" s="2"/>
      <c r="R3455" s="2"/>
      <c r="S3455" s="2"/>
      <c r="T3455" s="2"/>
    </row>
    <row r="3456" spans="4:20" x14ac:dyDescent="0.2">
      <c r="D3456" s="2"/>
      <c r="E3456" s="2"/>
      <c r="F3456" s="2"/>
      <c r="G3456" s="2"/>
      <c r="O3456" s="2"/>
      <c r="Q3456" s="2"/>
      <c r="R3456" s="2"/>
      <c r="S3456" s="2"/>
      <c r="T3456" s="2"/>
    </row>
    <row r="3457" spans="4:20" x14ac:dyDescent="0.2">
      <c r="D3457" s="2"/>
      <c r="E3457" s="2"/>
      <c r="F3457" s="2"/>
      <c r="G3457" s="2"/>
      <c r="O3457" s="2"/>
      <c r="Q3457" s="2"/>
      <c r="R3457" s="2"/>
      <c r="S3457" s="2"/>
      <c r="T3457" s="2"/>
    </row>
    <row r="3458" spans="4:20" x14ac:dyDescent="0.2">
      <c r="D3458" s="2"/>
      <c r="E3458" s="2"/>
      <c r="F3458" s="2"/>
      <c r="G3458" s="2"/>
      <c r="O3458" s="2"/>
      <c r="Q3458" s="2"/>
      <c r="R3458" s="2"/>
      <c r="S3458" s="2"/>
      <c r="T3458" s="2"/>
    </row>
    <row r="3459" spans="4:20" x14ac:dyDescent="0.2">
      <c r="D3459" s="2"/>
      <c r="E3459" s="2"/>
      <c r="F3459" s="2"/>
      <c r="G3459" s="2"/>
      <c r="O3459" s="2"/>
      <c r="Q3459" s="2"/>
      <c r="R3459" s="2"/>
      <c r="S3459" s="2"/>
      <c r="T3459" s="2"/>
    </row>
    <row r="3460" spans="4:20" x14ac:dyDescent="0.2">
      <c r="D3460" s="2"/>
      <c r="E3460" s="2"/>
      <c r="F3460" s="2"/>
      <c r="G3460" s="2"/>
      <c r="O3460" s="2"/>
      <c r="Q3460" s="2"/>
      <c r="R3460" s="2"/>
      <c r="S3460" s="2"/>
      <c r="T3460" s="2"/>
    </row>
    <row r="3461" spans="4:20" x14ac:dyDescent="0.2">
      <c r="D3461" s="2"/>
      <c r="E3461" s="2"/>
      <c r="F3461" s="2"/>
      <c r="G3461" s="2"/>
      <c r="O3461" s="2"/>
      <c r="Q3461" s="2"/>
      <c r="R3461" s="2"/>
      <c r="S3461" s="2"/>
      <c r="T3461" s="2"/>
    </row>
    <row r="3462" spans="4:20" x14ac:dyDescent="0.2">
      <c r="D3462" s="2"/>
      <c r="E3462" s="2"/>
      <c r="F3462" s="2"/>
      <c r="G3462" s="2"/>
      <c r="O3462" s="2"/>
      <c r="Q3462" s="2"/>
      <c r="R3462" s="2"/>
      <c r="S3462" s="2"/>
      <c r="T3462" s="2"/>
    </row>
    <row r="3463" spans="4:20" x14ac:dyDescent="0.2">
      <c r="D3463" s="2"/>
      <c r="E3463" s="2"/>
      <c r="F3463" s="2"/>
      <c r="G3463" s="2"/>
      <c r="O3463" s="2"/>
      <c r="Q3463" s="2"/>
      <c r="R3463" s="2"/>
      <c r="S3463" s="2"/>
      <c r="T3463" s="2"/>
    </row>
    <row r="3464" spans="4:20" x14ac:dyDescent="0.2">
      <c r="D3464" s="2"/>
      <c r="E3464" s="2"/>
      <c r="F3464" s="2"/>
      <c r="G3464" s="2"/>
      <c r="O3464" s="2"/>
      <c r="Q3464" s="2"/>
      <c r="R3464" s="2"/>
      <c r="S3464" s="2"/>
      <c r="T3464" s="2"/>
    </row>
    <row r="3465" spans="4:20" x14ac:dyDescent="0.2">
      <c r="D3465" s="2"/>
      <c r="E3465" s="2"/>
      <c r="F3465" s="2"/>
      <c r="G3465" s="2"/>
      <c r="O3465" s="2"/>
      <c r="Q3465" s="2"/>
      <c r="R3465" s="2"/>
      <c r="S3465" s="2"/>
      <c r="T3465" s="2"/>
    </row>
    <row r="3466" spans="4:20" x14ac:dyDescent="0.2">
      <c r="D3466" s="2"/>
      <c r="E3466" s="2"/>
      <c r="F3466" s="2"/>
      <c r="G3466" s="2"/>
      <c r="O3466" s="2"/>
      <c r="Q3466" s="2"/>
      <c r="R3466" s="2"/>
      <c r="S3466" s="2"/>
      <c r="T3466" s="2"/>
    </row>
    <row r="3467" spans="4:20" x14ac:dyDescent="0.2">
      <c r="D3467" s="2"/>
      <c r="E3467" s="2"/>
      <c r="F3467" s="2"/>
      <c r="G3467" s="2"/>
      <c r="O3467" s="2"/>
      <c r="Q3467" s="2"/>
      <c r="R3467" s="2"/>
      <c r="S3467" s="2"/>
      <c r="T3467" s="2"/>
    </row>
    <row r="3468" spans="4:20" x14ac:dyDescent="0.2">
      <c r="D3468" s="2"/>
      <c r="E3468" s="2"/>
      <c r="F3468" s="2"/>
      <c r="G3468" s="2"/>
      <c r="O3468" s="2"/>
      <c r="Q3468" s="2"/>
      <c r="R3468" s="2"/>
      <c r="S3468" s="2"/>
      <c r="T3468" s="2"/>
    </row>
    <row r="3469" spans="4:20" x14ac:dyDescent="0.2">
      <c r="D3469" s="2"/>
      <c r="E3469" s="2"/>
      <c r="F3469" s="2"/>
      <c r="G3469" s="2"/>
      <c r="O3469" s="2"/>
      <c r="Q3469" s="2"/>
      <c r="R3469" s="2"/>
      <c r="S3469" s="2"/>
      <c r="T3469" s="2"/>
    </row>
    <row r="3470" spans="4:20" x14ac:dyDescent="0.2">
      <c r="D3470" s="2"/>
      <c r="E3470" s="2"/>
      <c r="F3470" s="2"/>
      <c r="G3470" s="2"/>
      <c r="O3470" s="2"/>
      <c r="Q3470" s="2"/>
      <c r="R3470" s="2"/>
      <c r="S3470" s="2"/>
      <c r="T3470" s="2"/>
    </row>
    <row r="3471" spans="4:20" x14ac:dyDescent="0.2">
      <c r="D3471" s="2"/>
      <c r="E3471" s="2"/>
      <c r="F3471" s="2"/>
      <c r="G3471" s="2"/>
      <c r="O3471" s="2"/>
      <c r="Q3471" s="2"/>
      <c r="R3471" s="2"/>
      <c r="S3471" s="2"/>
      <c r="T3471" s="2"/>
    </row>
    <row r="3472" spans="4:20" x14ac:dyDescent="0.2">
      <c r="D3472" s="2"/>
      <c r="E3472" s="2"/>
      <c r="F3472" s="2"/>
      <c r="G3472" s="2"/>
      <c r="O3472" s="2"/>
      <c r="Q3472" s="2"/>
      <c r="R3472" s="2"/>
      <c r="S3472" s="2"/>
      <c r="T3472" s="2"/>
    </row>
    <row r="3473" spans="4:20" x14ac:dyDescent="0.2">
      <c r="D3473" s="2"/>
      <c r="E3473" s="2"/>
      <c r="F3473" s="2"/>
      <c r="G3473" s="2"/>
      <c r="O3473" s="2"/>
      <c r="Q3473" s="2"/>
      <c r="R3473" s="2"/>
      <c r="S3473" s="2"/>
      <c r="T3473" s="2"/>
    </row>
    <row r="3474" spans="4:20" x14ac:dyDescent="0.2">
      <c r="D3474" s="2"/>
      <c r="E3474" s="2"/>
      <c r="F3474" s="2"/>
      <c r="G3474" s="2"/>
      <c r="O3474" s="2"/>
      <c r="Q3474" s="2"/>
      <c r="R3474" s="2"/>
      <c r="S3474" s="2"/>
      <c r="T3474" s="2"/>
    </row>
    <row r="3475" spans="4:20" x14ac:dyDescent="0.2">
      <c r="D3475" s="2"/>
      <c r="E3475" s="2"/>
      <c r="F3475" s="2"/>
      <c r="G3475" s="2"/>
      <c r="O3475" s="2"/>
      <c r="Q3475" s="2"/>
      <c r="R3475" s="2"/>
      <c r="S3475" s="2"/>
      <c r="T3475" s="2"/>
    </row>
    <row r="3476" spans="4:20" x14ac:dyDescent="0.2">
      <c r="D3476" s="2"/>
      <c r="E3476" s="2"/>
      <c r="F3476" s="2"/>
      <c r="G3476" s="2"/>
      <c r="O3476" s="2"/>
      <c r="Q3476" s="2"/>
      <c r="R3476" s="2"/>
      <c r="S3476" s="2"/>
      <c r="T3476" s="2"/>
    </row>
    <row r="3477" spans="4:20" x14ac:dyDescent="0.2">
      <c r="D3477" s="2"/>
      <c r="E3477" s="2"/>
      <c r="F3477" s="2"/>
      <c r="G3477" s="2"/>
      <c r="O3477" s="2"/>
      <c r="Q3477" s="2"/>
      <c r="R3477" s="2"/>
      <c r="S3477" s="2"/>
      <c r="T3477" s="2"/>
    </row>
    <row r="3478" spans="4:20" x14ac:dyDescent="0.2">
      <c r="D3478" s="2"/>
      <c r="E3478" s="2"/>
      <c r="F3478" s="2"/>
      <c r="G3478" s="2"/>
      <c r="O3478" s="2"/>
      <c r="Q3478" s="2"/>
      <c r="R3478" s="2"/>
      <c r="S3478" s="2"/>
      <c r="T3478" s="2"/>
    </row>
    <row r="3479" spans="4:20" x14ac:dyDescent="0.2">
      <c r="D3479" s="2"/>
      <c r="E3479" s="2"/>
      <c r="F3479" s="2"/>
      <c r="G3479" s="2"/>
      <c r="O3479" s="2"/>
      <c r="Q3479" s="2"/>
      <c r="R3479" s="2"/>
      <c r="S3479" s="2"/>
      <c r="T3479" s="2"/>
    </row>
    <row r="3480" spans="4:20" x14ac:dyDescent="0.2">
      <c r="D3480" s="2"/>
      <c r="E3480" s="2"/>
      <c r="F3480" s="2"/>
      <c r="G3480" s="2"/>
      <c r="O3480" s="2"/>
      <c r="Q3480" s="2"/>
      <c r="R3480" s="2"/>
      <c r="S3480" s="2"/>
      <c r="T3480" s="2"/>
    </row>
    <row r="3481" spans="4:20" x14ac:dyDescent="0.2">
      <c r="D3481" s="2"/>
      <c r="E3481" s="2"/>
      <c r="F3481" s="2"/>
      <c r="G3481" s="2"/>
      <c r="O3481" s="2"/>
      <c r="Q3481" s="2"/>
      <c r="R3481" s="2"/>
      <c r="S3481" s="2"/>
      <c r="T3481" s="2"/>
    </row>
    <row r="3482" spans="4:20" x14ac:dyDescent="0.2">
      <c r="D3482" s="2"/>
      <c r="E3482" s="2"/>
      <c r="F3482" s="2"/>
      <c r="G3482" s="2"/>
      <c r="O3482" s="2"/>
      <c r="Q3482" s="2"/>
      <c r="R3482" s="2"/>
      <c r="S3482" s="2"/>
      <c r="T3482" s="2"/>
    </row>
    <row r="3483" spans="4:20" x14ac:dyDescent="0.2">
      <c r="D3483" s="2"/>
      <c r="E3483" s="2"/>
      <c r="F3483" s="2"/>
      <c r="G3483" s="2"/>
      <c r="O3483" s="2"/>
      <c r="Q3483" s="2"/>
      <c r="R3483" s="2"/>
      <c r="S3483" s="2"/>
      <c r="T3483" s="2"/>
    </row>
    <row r="3484" spans="4:20" x14ac:dyDescent="0.2">
      <c r="D3484" s="2"/>
      <c r="E3484" s="2"/>
      <c r="F3484" s="2"/>
      <c r="G3484" s="2"/>
      <c r="O3484" s="2"/>
      <c r="Q3484" s="2"/>
      <c r="R3484" s="2"/>
      <c r="S3484" s="2"/>
      <c r="T3484" s="2"/>
    </row>
    <row r="3485" spans="4:20" x14ac:dyDescent="0.2">
      <c r="D3485" s="2"/>
      <c r="E3485" s="2"/>
      <c r="F3485" s="2"/>
      <c r="G3485" s="2"/>
      <c r="O3485" s="2"/>
      <c r="Q3485" s="2"/>
      <c r="R3485" s="2"/>
      <c r="S3485" s="2"/>
      <c r="T3485" s="2"/>
    </row>
    <row r="3486" spans="4:20" x14ac:dyDescent="0.2">
      <c r="D3486" s="2"/>
      <c r="E3486" s="2"/>
      <c r="F3486" s="2"/>
      <c r="G3486" s="2"/>
      <c r="O3486" s="2"/>
      <c r="Q3486" s="2"/>
      <c r="R3486" s="2"/>
      <c r="S3486" s="2"/>
      <c r="T3486" s="2"/>
    </row>
    <row r="3487" spans="4:20" x14ac:dyDescent="0.2">
      <c r="D3487" s="2"/>
      <c r="E3487" s="2"/>
      <c r="F3487" s="2"/>
      <c r="G3487" s="2"/>
      <c r="O3487" s="2"/>
      <c r="Q3487" s="2"/>
      <c r="R3487" s="2"/>
      <c r="S3487" s="2"/>
      <c r="T3487" s="2"/>
    </row>
    <row r="3488" spans="4:20" x14ac:dyDescent="0.2">
      <c r="D3488" s="2"/>
      <c r="E3488" s="2"/>
      <c r="F3488" s="2"/>
      <c r="G3488" s="2"/>
      <c r="O3488" s="2"/>
      <c r="Q3488" s="2"/>
      <c r="R3488" s="2"/>
      <c r="S3488" s="2"/>
      <c r="T3488" s="2"/>
    </row>
    <row r="3489" spans="4:20" x14ac:dyDescent="0.2">
      <c r="D3489" s="2"/>
      <c r="E3489" s="2"/>
      <c r="F3489" s="2"/>
      <c r="G3489" s="2"/>
      <c r="O3489" s="2"/>
      <c r="Q3489" s="2"/>
      <c r="R3489" s="2"/>
      <c r="S3489" s="2"/>
      <c r="T3489" s="2"/>
    </row>
    <row r="3490" spans="4:20" x14ac:dyDescent="0.2">
      <c r="D3490" s="2"/>
      <c r="E3490" s="2"/>
      <c r="F3490" s="2"/>
      <c r="G3490" s="2"/>
      <c r="O3490" s="2"/>
      <c r="Q3490" s="2"/>
      <c r="R3490" s="2"/>
      <c r="S3490" s="2"/>
      <c r="T3490" s="2"/>
    </row>
    <row r="3491" spans="4:20" x14ac:dyDescent="0.2">
      <c r="D3491" s="2"/>
      <c r="E3491" s="2"/>
      <c r="F3491" s="2"/>
      <c r="G3491" s="2"/>
      <c r="O3491" s="2"/>
      <c r="Q3491" s="2"/>
      <c r="R3491" s="2"/>
      <c r="S3491" s="2"/>
      <c r="T3491" s="2"/>
    </row>
    <row r="3492" spans="4:20" x14ac:dyDescent="0.2">
      <c r="D3492" s="2"/>
      <c r="E3492" s="2"/>
      <c r="F3492" s="2"/>
      <c r="G3492" s="2"/>
      <c r="O3492" s="2"/>
      <c r="Q3492" s="2"/>
      <c r="R3492" s="2"/>
      <c r="S3492" s="2"/>
      <c r="T3492" s="2"/>
    </row>
    <row r="3493" spans="4:20" x14ac:dyDescent="0.2">
      <c r="D3493" s="2"/>
      <c r="E3493" s="2"/>
      <c r="F3493" s="2"/>
      <c r="G3493" s="2"/>
      <c r="O3493" s="2"/>
      <c r="Q3493" s="2"/>
      <c r="R3493" s="2"/>
      <c r="S3493" s="2"/>
      <c r="T3493" s="2"/>
    </row>
    <row r="3494" spans="4:20" x14ac:dyDescent="0.2">
      <c r="D3494" s="2"/>
      <c r="E3494" s="2"/>
      <c r="F3494" s="2"/>
      <c r="G3494" s="2"/>
      <c r="O3494" s="2"/>
      <c r="Q3494" s="2"/>
      <c r="R3494" s="2"/>
      <c r="S3494" s="2"/>
      <c r="T3494" s="2"/>
    </row>
    <row r="3495" spans="4:20" x14ac:dyDescent="0.2">
      <c r="D3495" s="2"/>
      <c r="E3495" s="2"/>
      <c r="F3495" s="2"/>
      <c r="G3495" s="2"/>
      <c r="O3495" s="2"/>
      <c r="Q3495" s="2"/>
      <c r="R3495" s="2"/>
      <c r="S3495" s="2"/>
      <c r="T3495" s="2"/>
    </row>
    <row r="3496" spans="4:20" x14ac:dyDescent="0.2">
      <c r="D3496" s="2"/>
      <c r="E3496" s="2"/>
      <c r="F3496" s="2"/>
      <c r="G3496" s="2"/>
      <c r="O3496" s="2"/>
      <c r="Q3496" s="2"/>
      <c r="R3496" s="2"/>
      <c r="S3496" s="2"/>
      <c r="T3496" s="2"/>
    </row>
    <row r="3497" spans="4:20" x14ac:dyDescent="0.2">
      <c r="D3497" s="2"/>
      <c r="E3497" s="2"/>
      <c r="F3497" s="2"/>
      <c r="G3497" s="2"/>
      <c r="O3497" s="2"/>
      <c r="Q3497" s="2"/>
      <c r="R3497" s="2"/>
      <c r="S3497" s="2"/>
      <c r="T3497" s="2"/>
    </row>
    <row r="3498" spans="4:20" x14ac:dyDescent="0.2">
      <c r="D3498" s="2"/>
      <c r="E3498" s="2"/>
      <c r="F3498" s="2"/>
      <c r="G3498" s="2"/>
      <c r="O3498" s="2"/>
      <c r="Q3498" s="2"/>
      <c r="R3498" s="2"/>
      <c r="S3498" s="2"/>
      <c r="T3498" s="2"/>
    </row>
    <row r="3499" spans="4:20" x14ac:dyDescent="0.2">
      <c r="D3499" s="2"/>
      <c r="E3499" s="2"/>
      <c r="F3499" s="2"/>
      <c r="G3499" s="2"/>
      <c r="O3499" s="2"/>
      <c r="Q3499" s="2"/>
      <c r="R3499" s="2"/>
      <c r="S3499" s="2"/>
      <c r="T3499" s="2"/>
    </row>
    <row r="3500" spans="4:20" x14ac:dyDescent="0.2">
      <c r="D3500" s="2"/>
      <c r="E3500" s="2"/>
      <c r="F3500" s="2"/>
      <c r="G3500" s="2"/>
      <c r="O3500" s="2"/>
      <c r="Q3500" s="2"/>
      <c r="R3500" s="2"/>
      <c r="S3500" s="2"/>
      <c r="T3500" s="2"/>
    </row>
    <row r="3501" spans="4:20" x14ac:dyDescent="0.2">
      <c r="D3501" s="2"/>
      <c r="E3501" s="2"/>
      <c r="F3501" s="2"/>
      <c r="G3501" s="2"/>
      <c r="O3501" s="2"/>
      <c r="Q3501" s="2"/>
      <c r="R3501" s="2"/>
      <c r="S3501" s="2"/>
      <c r="T3501" s="2"/>
    </row>
    <row r="3502" spans="4:20" x14ac:dyDescent="0.2">
      <c r="D3502" s="2"/>
      <c r="E3502" s="2"/>
      <c r="F3502" s="2"/>
      <c r="G3502" s="2"/>
      <c r="O3502" s="2"/>
      <c r="Q3502" s="2"/>
      <c r="R3502" s="2"/>
      <c r="S3502" s="2"/>
      <c r="T3502" s="2"/>
    </row>
    <row r="3503" spans="4:20" x14ac:dyDescent="0.2">
      <c r="D3503" s="2"/>
      <c r="E3503" s="2"/>
      <c r="F3503" s="2"/>
      <c r="G3503" s="2"/>
      <c r="O3503" s="2"/>
      <c r="Q3503" s="2"/>
      <c r="R3503" s="2"/>
      <c r="S3503" s="2"/>
      <c r="T3503" s="2"/>
    </row>
    <row r="3504" spans="4:20" x14ac:dyDescent="0.2">
      <c r="D3504" s="2"/>
      <c r="E3504" s="2"/>
      <c r="F3504" s="2"/>
      <c r="G3504" s="2"/>
      <c r="O3504" s="2"/>
      <c r="Q3504" s="2"/>
      <c r="R3504" s="2"/>
      <c r="S3504" s="2"/>
      <c r="T3504" s="2"/>
    </row>
    <row r="3505" spans="4:20" x14ac:dyDescent="0.2">
      <c r="D3505" s="2"/>
      <c r="E3505" s="2"/>
      <c r="F3505" s="2"/>
      <c r="G3505" s="2"/>
      <c r="O3505" s="2"/>
      <c r="Q3505" s="2"/>
      <c r="R3505" s="2"/>
      <c r="S3505" s="2"/>
      <c r="T3505" s="2"/>
    </row>
    <row r="3506" spans="4:20" x14ac:dyDescent="0.2">
      <c r="D3506" s="2"/>
      <c r="E3506" s="2"/>
      <c r="F3506" s="2"/>
      <c r="G3506" s="2"/>
      <c r="O3506" s="2"/>
      <c r="Q3506" s="2"/>
      <c r="R3506" s="2"/>
      <c r="S3506" s="2"/>
      <c r="T3506" s="2"/>
    </row>
    <row r="3507" spans="4:20" x14ac:dyDescent="0.2">
      <c r="D3507" s="2"/>
      <c r="E3507" s="2"/>
      <c r="F3507" s="2"/>
      <c r="G3507" s="2"/>
      <c r="O3507" s="2"/>
      <c r="Q3507" s="2"/>
      <c r="R3507" s="2"/>
      <c r="S3507" s="2"/>
      <c r="T3507" s="2"/>
    </row>
    <row r="3508" spans="4:20" x14ac:dyDescent="0.2">
      <c r="D3508" s="2"/>
      <c r="E3508" s="2"/>
      <c r="F3508" s="2"/>
      <c r="G3508" s="2"/>
      <c r="O3508" s="2"/>
      <c r="Q3508" s="2"/>
      <c r="R3508" s="2"/>
      <c r="S3508" s="2"/>
      <c r="T3508" s="2"/>
    </row>
    <row r="3509" spans="4:20" x14ac:dyDescent="0.2">
      <c r="D3509" s="2"/>
      <c r="E3509" s="2"/>
      <c r="F3509" s="2"/>
      <c r="G3509" s="2"/>
      <c r="O3509" s="2"/>
      <c r="Q3509" s="2"/>
      <c r="R3509" s="2"/>
      <c r="S3509" s="2"/>
      <c r="T3509" s="2"/>
    </row>
    <row r="3510" spans="4:20" x14ac:dyDescent="0.2">
      <c r="D3510" s="2"/>
      <c r="E3510" s="2"/>
      <c r="F3510" s="2"/>
      <c r="G3510" s="2"/>
      <c r="O3510" s="2"/>
      <c r="Q3510" s="2"/>
      <c r="R3510" s="2"/>
      <c r="S3510" s="2"/>
      <c r="T3510" s="2"/>
    </row>
    <row r="3511" spans="4:20" x14ac:dyDescent="0.2">
      <c r="D3511" s="2"/>
      <c r="E3511" s="2"/>
      <c r="F3511" s="2"/>
      <c r="G3511" s="2"/>
      <c r="O3511" s="2"/>
      <c r="Q3511" s="2"/>
      <c r="R3511" s="2"/>
      <c r="S3511" s="2"/>
      <c r="T3511" s="2"/>
    </row>
    <row r="3512" spans="4:20" x14ac:dyDescent="0.2">
      <c r="D3512" s="2"/>
      <c r="E3512" s="2"/>
      <c r="F3512" s="2"/>
      <c r="G3512" s="2"/>
      <c r="O3512" s="2"/>
      <c r="Q3512" s="2"/>
      <c r="R3512" s="2"/>
      <c r="S3512" s="2"/>
      <c r="T3512" s="2"/>
    </row>
    <row r="3513" spans="4:20" x14ac:dyDescent="0.2">
      <c r="D3513" s="2"/>
      <c r="E3513" s="2"/>
      <c r="F3513" s="2"/>
      <c r="G3513" s="2"/>
      <c r="O3513" s="2"/>
      <c r="Q3513" s="2"/>
      <c r="R3513" s="2"/>
      <c r="S3513" s="2"/>
      <c r="T3513" s="2"/>
    </row>
    <row r="3514" spans="4:20" x14ac:dyDescent="0.2">
      <c r="D3514" s="2"/>
      <c r="E3514" s="2"/>
      <c r="F3514" s="2"/>
      <c r="G3514" s="2"/>
      <c r="O3514" s="2"/>
      <c r="Q3514" s="2"/>
      <c r="R3514" s="2"/>
      <c r="S3514" s="2"/>
      <c r="T3514" s="2"/>
    </row>
    <row r="3515" spans="4:20" x14ac:dyDescent="0.2">
      <c r="D3515" s="2"/>
      <c r="E3515" s="2"/>
      <c r="F3515" s="2"/>
      <c r="G3515" s="2"/>
      <c r="O3515" s="2"/>
      <c r="Q3515" s="2"/>
      <c r="R3515" s="2"/>
      <c r="S3515" s="2"/>
      <c r="T3515" s="2"/>
    </row>
    <row r="3516" spans="4:20" x14ac:dyDescent="0.2">
      <c r="D3516" s="2"/>
      <c r="E3516" s="2"/>
      <c r="F3516" s="2"/>
      <c r="G3516" s="2"/>
      <c r="O3516" s="2"/>
      <c r="Q3516" s="2"/>
      <c r="R3516" s="2"/>
      <c r="S3516" s="2"/>
      <c r="T3516" s="2"/>
    </row>
    <row r="3517" spans="4:20" x14ac:dyDescent="0.2">
      <c r="D3517" s="2"/>
      <c r="E3517" s="2"/>
      <c r="F3517" s="2"/>
      <c r="G3517" s="2"/>
      <c r="O3517" s="2"/>
      <c r="Q3517" s="2"/>
      <c r="R3517" s="2"/>
      <c r="S3517" s="2"/>
      <c r="T3517" s="2"/>
    </row>
    <row r="3518" spans="4:20" x14ac:dyDescent="0.2">
      <c r="D3518" s="2"/>
      <c r="E3518" s="2"/>
      <c r="F3518" s="2"/>
      <c r="G3518" s="2"/>
      <c r="O3518" s="2"/>
      <c r="Q3518" s="2"/>
      <c r="R3518" s="2"/>
      <c r="S3518" s="2"/>
      <c r="T3518" s="2"/>
    </row>
    <row r="3519" spans="4:20" x14ac:dyDescent="0.2">
      <c r="D3519" s="2"/>
      <c r="E3519" s="2"/>
      <c r="F3519" s="2"/>
      <c r="G3519" s="2"/>
      <c r="O3519" s="2"/>
      <c r="Q3519" s="2"/>
      <c r="R3519" s="2"/>
      <c r="S3519" s="2"/>
      <c r="T3519" s="2"/>
    </row>
    <row r="3520" spans="4:20" x14ac:dyDescent="0.2">
      <c r="D3520" s="2"/>
      <c r="E3520" s="2"/>
      <c r="F3520" s="2"/>
      <c r="G3520" s="2"/>
      <c r="O3520" s="2"/>
      <c r="Q3520" s="2"/>
      <c r="R3520" s="2"/>
      <c r="S3520" s="2"/>
      <c r="T3520" s="2"/>
    </row>
    <row r="3521" spans="4:20" x14ac:dyDescent="0.2">
      <c r="D3521" s="2"/>
      <c r="E3521" s="2"/>
      <c r="F3521" s="2"/>
      <c r="G3521" s="2"/>
      <c r="O3521" s="2"/>
      <c r="Q3521" s="2"/>
      <c r="R3521" s="2"/>
      <c r="S3521" s="2"/>
      <c r="T3521" s="2"/>
    </row>
    <row r="3522" spans="4:20" x14ac:dyDescent="0.2">
      <c r="D3522" s="2"/>
      <c r="E3522" s="2"/>
      <c r="F3522" s="2"/>
      <c r="G3522" s="2"/>
      <c r="O3522" s="2"/>
      <c r="Q3522" s="2"/>
      <c r="R3522" s="2"/>
      <c r="S3522" s="2"/>
      <c r="T3522" s="2"/>
    </row>
    <row r="3523" spans="4:20" x14ac:dyDescent="0.2">
      <c r="D3523" s="2"/>
      <c r="E3523" s="2"/>
      <c r="F3523" s="2"/>
      <c r="G3523" s="2"/>
      <c r="O3523" s="2"/>
      <c r="Q3523" s="2"/>
      <c r="R3523" s="2"/>
      <c r="S3523" s="2"/>
      <c r="T3523" s="2"/>
    </row>
    <row r="3524" spans="4:20" x14ac:dyDescent="0.2">
      <c r="D3524" s="2"/>
      <c r="E3524" s="2"/>
      <c r="F3524" s="2"/>
      <c r="G3524" s="2"/>
      <c r="O3524" s="2"/>
      <c r="Q3524" s="2"/>
      <c r="R3524" s="2"/>
      <c r="S3524" s="2"/>
      <c r="T3524" s="2"/>
    </row>
    <row r="3525" spans="4:20" x14ac:dyDescent="0.2">
      <c r="D3525" s="2"/>
      <c r="E3525" s="2"/>
      <c r="F3525" s="2"/>
      <c r="G3525" s="2"/>
      <c r="O3525" s="2"/>
      <c r="Q3525" s="2"/>
      <c r="R3525" s="2"/>
      <c r="S3525" s="2"/>
      <c r="T3525" s="2"/>
    </row>
    <row r="3526" spans="4:20" x14ac:dyDescent="0.2">
      <c r="D3526" s="2"/>
      <c r="E3526" s="2"/>
      <c r="F3526" s="2"/>
      <c r="G3526" s="2"/>
      <c r="O3526" s="2"/>
      <c r="Q3526" s="2"/>
      <c r="R3526" s="2"/>
      <c r="S3526" s="2"/>
      <c r="T3526" s="2"/>
    </row>
    <row r="3527" spans="4:20" x14ac:dyDescent="0.2">
      <c r="D3527" s="2"/>
      <c r="E3527" s="2"/>
      <c r="F3527" s="2"/>
      <c r="G3527" s="2"/>
      <c r="O3527" s="2"/>
      <c r="Q3527" s="2"/>
      <c r="R3527" s="2"/>
      <c r="S3527" s="2"/>
      <c r="T3527" s="2"/>
    </row>
    <row r="3528" spans="4:20" x14ac:dyDescent="0.2">
      <c r="D3528" s="2"/>
      <c r="E3528" s="2"/>
      <c r="F3528" s="2"/>
      <c r="G3528" s="2"/>
      <c r="O3528" s="2"/>
      <c r="Q3528" s="2"/>
      <c r="R3528" s="2"/>
      <c r="S3528" s="2"/>
      <c r="T3528" s="2"/>
    </row>
    <row r="3529" spans="4:20" x14ac:dyDescent="0.2">
      <c r="D3529" s="2"/>
      <c r="E3529" s="2"/>
      <c r="F3529" s="2"/>
      <c r="G3529" s="2"/>
      <c r="O3529" s="2"/>
      <c r="Q3529" s="2"/>
      <c r="R3529" s="2"/>
      <c r="S3529" s="2"/>
      <c r="T3529" s="2"/>
    </row>
    <row r="3530" spans="4:20" x14ac:dyDescent="0.2">
      <c r="D3530" s="2"/>
      <c r="E3530" s="2"/>
      <c r="F3530" s="2"/>
      <c r="G3530" s="2"/>
      <c r="O3530" s="2"/>
      <c r="Q3530" s="2"/>
      <c r="R3530" s="2"/>
      <c r="S3530" s="2"/>
      <c r="T3530" s="2"/>
    </row>
    <row r="3531" spans="4:20" x14ac:dyDescent="0.2">
      <c r="D3531" s="2"/>
      <c r="E3531" s="2"/>
      <c r="F3531" s="2"/>
      <c r="G3531" s="2"/>
      <c r="O3531" s="2"/>
      <c r="Q3531" s="2"/>
      <c r="R3531" s="2"/>
      <c r="S3531" s="2"/>
      <c r="T3531" s="2"/>
    </row>
    <row r="3532" spans="4:20" x14ac:dyDescent="0.2">
      <c r="D3532" s="2"/>
      <c r="E3532" s="2"/>
      <c r="F3532" s="2"/>
      <c r="G3532" s="2"/>
      <c r="O3532" s="2"/>
      <c r="Q3532" s="2"/>
      <c r="R3532" s="2"/>
      <c r="S3532" s="2"/>
      <c r="T3532" s="2"/>
    </row>
    <row r="3533" spans="4:20" x14ac:dyDescent="0.2">
      <c r="D3533" s="2"/>
      <c r="E3533" s="2"/>
      <c r="F3533" s="2"/>
      <c r="G3533" s="2"/>
      <c r="O3533" s="2"/>
      <c r="Q3533" s="2"/>
      <c r="R3533" s="2"/>
      <c r="S3533" s="2"/>
      <c r="T3533" s="2"/>
    </row>
    <row r="3534" spans="4:20" x14ac:dyDescent="0.2">
      <c r="D3534" s="2"/>
      <c r="E3534" s="2"/>
      <c r="F3534" s="2"/>
      <c r="G3534" s="2"/>
      <c r="O3534" s="2"/>
      <c r="Q3534" s="2"/>
      <c r="R3534" s="2"/>
      <c r="S3534" s="2"/>
      <c r="T3534" s="2"/>
    </row>
    <row r="3535" spans="4:20" x14ac:dyDescent="0.2">
      <c r="D3535" s="2"/>
      <c r="E3535" s="2"/>
      <c r="F3535" s="2"/>
      <c r="G3535" s="2"/>
      <c r="O3535" s="2"/>
      <c r="Q3535" s="2"/>
      <c r="R3535" s="2"/>
      <c r="S3535" s="2"/>
      <c r="T3535" s="2"/>
    </row>
    <row r="3536" spans="4:20" x14ac:dyDescent="0.2">
      <c r="D3536" s="2"/>
      <c r="E3536" s="2"/>
      <c r="F3536" s="2"/>
      <c r="G3536" s="2"/>
      <c r="O3536" s="2"/>
      <c r="Q3536" s="2"/>
      <c r="R3536" s="2"/>
      <c r="S3536" s="2"/>
      <c r="T3536" s="2"/>
    </row>
    <row r="3537" spans="4:20" x14ac:dyDescent="0.2">
      <c r="D3537" s="2"/>
      <c r="E3537" s="2"/>
      <c r="F3537" s="2"/>
      <c r="G3537" s="2"/>
      <c r="O3537" s="2"/>
      <c r="Q3537" s="2"/>
      <c r="R3537" s="2"/>
      <c r="S3537" s="2"/>
      <c r="T3537" s="2"/>
    </row>
    <row r="3538" spans="4:20" x14ac:dyDescent="0.2">
      <c r="D3538" s="2"/>
      <c r="E3538" s="2"/>
      <c r="F3538" s="2"/>
      <c r="G3538" s="2"/>
      <c r="O3538" s="2"/>
      <c r="Q3538" s="2"/>
      <c r="R3538" s="2"/>
      <c r="S3538" s="2"/>
      <c r="T3538" s="2"/>
    </row>
    <row r="3539" spans="4:20" x14ac:dyDescent="0.2">
      <c r="D3539" s="2"/>
      <c r="E3539" s="2"/>
      <c r="F3539" s="2"/>
      <c r="G3539" s="2"/>
      <c r="O3539" s="2"/>
      <c r="Q3539" s="2"/>
      <c r="R3539" s="2"/>
      <c r="S3539" s="2"/>
      <c r="T3539" s="2"/>
    </row>
    <row r="3540" spans="4:20" x14ac:dyDescent="0.2">
      <c r="D3540" s="2"/>
      <c r="E3540" s="2"/>
      <c r="F3540" s="2"/>
      <c r="G3540" s="2"/>
      <c r="O3540" s="2"/>
      <c r="Q3540" s="2"/>
      <c r="R3540" s="2"/>
      <c r="S3540" s="2"/>
      <c r="T3540" s="2"/>
    </row>
    <row r="3541" spans="4:20" x14ac:dyDescent="0.2">
      <c r="D3541" s="2"/>
      <c r="E3541" s="2"/>
      <c r="F3541" s="2"/>
      <c r="G3541" s="2"/>
      <c r="O3541" s="2"/>
      <c r="Q3541" s="2"/>
      <c r="R3541" s="2"/>
      <c r="S3541" s="2"/>
      <c r="T3541" s="2"/>
    </row>
    <row r="3542" spans="4:20" x14ac:dyDescent="0.2">
      <c r="D3542" s="2"/>
      <c r="E3542" s="2"/>
      <c r="F3542" s="2"/>
      <c r="G3542" s="2"/>
      <c r="O3542" s="2"/>
      <c r="Q3542" s="2"/>
      <c r="R3542" s="2"/>
      <c r="S3542" s="2"/>
      <c r="T3542" s="2"/>
    </row>
    <row r="3543" spans="4:20" x14ac:dyDescent="0.2">
      <c r="D3543" s="2"/>
      <c r="E3543" s="2"/>
      <c r="F3543" s="2"/>
      <c r="G3543" s="2"/>
      <c r="O3543" s="2"/>
      <c r="Q3543" s="2"/>
      <c r="R3543" s="2"/>
      <c r="S3543" s="2"/>
      <c r="T3543" s="2"/>
    </row>
    <row r="3544" spans="4:20" x14ac:dyDescent="0.2">
      <c r="D3544" s="2"/>
      <c r="E3544" s="2"/>
      <c r="F3544" s="2"/>
      <c r="G3544" s="2"/>
      <c r="O3544" s="2"/>
      <c r="Q3544" s="2"/>
      <c r="R3544" s="2"/>
      <c r="S3544" s="2"/>
      <c r="T3544" s="2"/>
    </row>
    <row r="3545" spans="4:20" x14ac:dyDescent="0.2">
      <c r="D3545" s="2"/>
      <c r="E3545" s="2"/>
      <c r="F3545" s="2"/>
      <c r="G3545" s="2"/>
      <c r="O3545" s="2"/>
      <c r="Q3545" s="2"/>
      <c r="R3545" s="2"/>
      <c r="S3545" s="2"/>
      <c r="T3545" s="2"/>
    </row>
    <row r="3546" spans="4:20" x14ac:dyDescent="0.2">
      <c r="D3546" s="2"/>
      <c r="E3546" s="2"/>
      <c r="F3546" s="2"/>
      <c r="G3546" s="2"/>
      <c r="O3546" s="2"/>
      <c r="Q3546" s="2"/>
      <c r="R3546" s="2"/>
      <c r="S3546" s="2"/>
      <c r="T3546" s="2"/>
    </row>
    <row r="3547" spans="4:20" x14ac:dyDescent="0.2">
      <c r="D3547" s="2"/>
      <c r="E3547" s="2"/>
      <c r="F3547" s="2"/>
      <c r="G3547" s="2"/>
      <c r="O3547" s="2"/>
      <c r="Q3547" s="2"/>
      <c r="R3547" s="2"/>
      <c r="S3547" s="2"/>
      <c r="T3547" s="2"/>
    </row>
    <row r="3548" spans="4:20" x14ac:dyDescent="0.2">
      <c r="D3548" s="2"/>
      <c r="E3548" s="2"/>
      <c r="F3548" s="2"/>
      <c r="G3548" s="2"/>
      <c r="O3548" s="2"/>
      <c r="Q3548" s="2"/>
      <c r="R3548" s="2"/>
      <c r="S3548" s="2"/>
      <c r="T3548" s="2"/>
    </row>
    <row r="3549" spans="4:20" x14ac:dyDescent="0.2">
      <c r="D3549" s="2"/>
      <c r="E3549" s="2"/>
      <c r="F3549" s="2"/>
      <c r="G3549" s="2"/>
      <c r="O3549" s="2"/>
      <c r="Q3549" s="2"/>
      <c r="R3549" s="2"/>
      <c r="S3549" s="2"/>
      <c r="T3549" s="2"/>
    </row>
    <row r="3550" spans="4:20" x14ac:dyDescent="0.2">
      <c r="D3550" s="2"/>
      <c r="E3550" s="2"/>
      <c r="F3550" s="2"/>
      <c r="G3550" s="2"/>
      <c r="O3550" s="2"/>
      <c r="Q3550" s="2"/>
      <c r="R3550" s="2"/>
      <c r="S3550" s="2"/>
      <c r="T3550" s="2"/>
    </row>
    <row r="3551" spans="4:20" x14ac:dyDescent="0.2">
      <c r="D3551" s="2"/>
      <c r="E3551" s="2"/>
      <c r="F3551" s="2"/>
      <c r="G3551" s="2"/>
      <c r="O3551" s="2"/>
      <c r="Q3551" s="2"/>
      <c r="R3551" s="2"/>
      <c r="S3551" s="2"/>
      <c r="T3551" s="2"/>
    </row>
    <row r="3552" spans="4:20" x14ac:dyDescent="0.2">
      <c r="D3552" s="2"/>
      <c r="E3552" s="2"/>
      <c r="F3552" s="2"/>
      <c r="G3552" s="2"/>
      <c r="O3552" s="2"/>
      <c r="Q3552" s="2"/>
      <c r="R3552" s="2"/>
      <c r="S3552" s="2"/>
      <c r="T3552" s="2"/>
    </row>
    <row r="3553" spans="4:20" x14ac:dyDescent="0.2">
      <c r="D3553" s="2"/>
      <c r="E3553" s="2"/>
      <c r="F3553" s="2"/>
      <c r="G3553" s="2"/>
      <c r="O3553" s="2"/>
      <c r="Q3553" s="2"/>
      <c r="R3553" s="2"/>
      <c r="S3553" s="2"/>
      <c r="T3553" s="2"/>
    </row>
    <row r="3554" spans="4:20" x14ac:dyDescent="0.2">
      <c r="D3554" s="2"/>
      <c r="E3554" s="2"/>
      <c r="F3554" s="2"/>
      <c r="G3554" s="2"/>
      <c r="O3554" s="2"/>
      <c r="Q3554" s="2"/>
      <c r="R3554" s="2"/>
      <c r="S3554" s="2"/>
      <c r="T3554" s="2"/>
    </row>
    <row r="3555" spans="4:20" x14ac:dyDescent="0.2">
      <c r="D3555" s="2"/>
      <c r="E3555" s="2"/>
      <c r="F3555" s="2"/>
      <c r="G3555" s="2"/>
      <c r="O3555" s="2"/>
      <c r="Q3555" s="2"/>
      <c r="R3555" s="2"/>
      <c r="S3555" s="2"/>
      <c r="T3555" s="2"/>
    </row>
    <row r="3556" spans="4:20" x14ac:dyDescent="0.2">
      <c r="D3556" s="2"/>
      <c r="E3556" s="2"/>
      <c r="F3556" s="2"/>
      <c r="G3556" s="2"/>
      <c r="O3556" s="2"/>
      <c r="Q3556" s="2"/>
      <c r="R3556" s="2"/>
      <c r="S3556" s="2"/>
      <c r="T3556" s="2"/>
    </row>
    <row r="3557" spans="4:20" x14ac:dyDescent="0.2">
      <c r="D3557" s="2"/>
      <c r="E3557" s="2"/>
      <c r="F3557" s="2"/>
      <c r="G3557" s="2"/>
      <c r="O3557" s="2"/>
      <c r="Q3557" s="2"/>
      <c r="R3557" s="2"/>
      <c r="S3557" s="2"/>
      <c r="T3557" s="2"/>
    </row>
    <row r="3558" spans="4:20" x14ac:dyDescent="0.2">
      <c r="D3558" s="2"/>
      <c r="E3558" s="2"/>
      <c r="F3558" s="2"/>
      <c r="G3558" s="2"/>
      <c r="O3558" s="2"/>
      <c r="Q3558" s="2"/>
      <c r="R3558" s="2"/>
      <c r="S3558" s="2"/>
      <c r="T3558" s="2"/>
    </row>
    <row r="3559" spans="4:20" x14ac:dyDescent="0.2">
      <c r="D3559" s="2"/>
      <c r="E3559" s="2"/>
      <c r="F3559" s="2"/>
      <c r="G3559" s="2"/>
      <c r="O3559" s="2"/>
      <c r="Q3559" s="2"/>
      <c r="R3559" s="2"/>
      <c r="S3559" s="2"/>
      <c r="T3559" s="2"/>
    </row>
    <row r="3560" spans="4:20" x14ac:dyDescent="0.2">
      <c r="D3560" s="2"/>
      <c r="E3560" s="2"/>
      <c r="F3560" s="2"/>
      <c r="G3560" s="2"/>
      <c r="O3560" s="2"/>
      <c r="Q3560" s="2"/>
      <c r="R3560" s="2"/>
      <c r="S3560" s="2"/>
      <c r="T3560" s="2"/>
    </row>
    <row r="3561" spans="4:20" x14ac:dyDescent="0.2">
      <c r="D3561" s="2"/>
      <c r="E3561" s="2"/>
      <c r="F3561" s="2"/>
      <c r="G3561" s="2"/>
      <c r="O3561" s="2"/>
      <c r="Q3561" s="2"/>
      <c r="R3561" s="2"/>
      <c r="S3561" s="2"/>
      <c r="T3561" s="2"/>
    </row>
    <row r="3562" spans="4:20" x14ac:dyDescent="0.2">
      <c r="D3562" s="2"/>
      <c r="E3562" s="2"/>
      <c r="F3562" s="2"/>
      <c r="G3562" s="2"/>
      <c r="O3562" s="2"/>
      <c r="Q3562" s="2"/>
      <c r="R3562" s="2"/>
      <c r="S3562" s="2"/>
      <c r="T3562" s="2"/>
    </row>
    <row r="3563" spans="4:20" x14ac:dyDescent="0.2">
      <c r="D3563" s="2"/>
      <c r="E3563" s="2"/>
      <c r="F3563" s="2"/>
      <c r="G3563" s="2"/>
      <c r="O3563" s="2"/>
      <c r="Q3563" s="2"/>
      <c r="R3563" s="2"/>
      <c r="S3563" s="2"/>
      <c r="T3563" s="2"/>
    </row>
    <row r="3564" spans="4:20" x14ac:dyDescent="0.2">
      <c r="D3564" s="2"/>
      <c r="E3564" s="2"/>
      <c r="F3564" s="2"/>
      <c r="G3564" s="2"/>
      <c r="O3564" s="2"/>
      <c r="Q3564" s="2"/>
      <c r="R3564" s="2"/>
      <c r="S3564" s="2"/>
      <c r="T3564" s="2"/>
    </row>
    <row r="3565" spans="4:20" x14ac:dyDescent="0.2">
      <c r="D3565" s="2"/>
      <c r="E3565" s="2"/>
      <c r="F3565" s="2"/>
      <c r="G3565" s="2"/>
      <c r="O3565" s="2"/>
      <c r="Q3565" s="2"/>
      <c r="R3565" s="2"/>
      <c r="S3565" s="2"/>
      <c r="T3565" s="2"/>
    </row>
    <row r="3566" spans="4:20" x14ac:dyDescent="0.2">
      <c r="D3566" s="2"/>
      <c r="E3566" s="2"/>
      <c r="F3566" s="2"/>
      <c r="G3566" s="2"/>
      <c r="O3566" s="2"/>
      <c r="Q3566" s="2"/>
      <c r="R3566" s="2"/>
      <c r="S3566" s="2"/>
      <c r="T3566" s="2"/>
    </row>
    <row r="3567" spans="4:20" x14ac:dyDescent="0.2">
      <c r="D3567" s="2"/>
      <c r="E3567" s="2"/>
      <c r="F3567" s="2"/>
      <c r="G3567" s="2"/>
      <c r="O3567" s="2"/>
      <c r="Q3567" s="2"/>
      <c r="R3567" s="2"/>
      <c r="S3567" s="2"/>
      <c r="T3567" s="2"/>
    </row>
    <row r="3568" spans="4:20" x14ac:dyDescent="0.2">
      <c r="D3568" s="2"/>
      <c r="E3568" s="2"/>
      <c r="F3568" s="2"/>
      <c r="G3568" s="2"/>
      <c r="O3568" s="2"/>
      <c r="Q3568" s="2"/>
      <c r="R3568" s="2"/>
      <c r="S3568" s="2"/>
      <c r="T3568" s="2"/>
    </row>
    <row r="3569" spans="4:20" x14ac:dyDescent="0.2">
      <c r="D3569" s="2"/>
      <c r="E3569" s="2"/>
      <c r="F3569" s="2"/>
      <c r="G3569" s="2"/>
      <c r="O3569" s="2"/>
      <c r="Q3569" s="2"/>
      <c r="R3569" s="2"/>
      <c r="S3569" s="2"/>
      <c r="T3569" s="2"/>
    </row>
    <row r="3570" spans="4:20" x14ac:dyDescent="0.2">
      <c r="D3570" s="2"/>
      <c r="E3570" s="2"/>
      <c r="F3570" s="2"/>
      <c r="G3570" s="2"/>
      <c r="O3570" s="2"/>
      <c r="Q3570" s="2"/>
      <c r="R3570" s="2"/>
      <c r="S3570" s="2"/>
      <c r="T3570" s="2"/>
    </row>
    <row r="3571" spans="4:20" x14ac:dyDescent="0.2">
      <c r="D3571" s="2"/>
      <c r="E3571" s="2"/>
      <c r="F3571" s="2"/>
      <c r="G3571" s="2"/>
      <c r="O3571" s="2"/>
      <c r="Q3571" s="2"/>
      <c r="R3571" s="2"/>
      <c r="S3571" s="2"/>
      <c r="T3571" s="2"/>
    </row>
    <row r="3572" spans="4:20" x14ac:dyDescent="0.2">
      <c r="D3572" s="2"/>
      <c r="E3572" s="2"/>
      <c r="F3572" s="2"/>
      <c r="G3572" s="2"/>
      <c r="O3572" s="2"/>
      <c r="Q3572" s="2"/>
      <c r="R3572" s="2"/>
      <c r="S3572" s="2"/>
      <c r="T3572" s="2"/>
    </row>
    <row r="3573" spans="4:20" x14ac:dyDescent="0.2">
      <c r="D3573" s="2"/>
      <c r="E3573" s="2"/>
      <c r="F3573" s="2"/>
      <c r="G3573" s="2"/>
      <c r="O3573" s="2"/>
      <c r="Q3573" s="2"/>
      <c r="R3573" s="2"/>
      <c r="S3573" s="2"/>
      <c r="T3573" s="2"/>
    </row>
    <row r="3574" spans="4:20" x14ac:dyDescent="0.2">
      <c r="D3574" s="2"/>
      <c r="E3574" s="2"/>
      <c r="F3574" s="2"/>
      <c r="G3574" s="2"/>
      <c r="O3574" s="2"/>
      <c r="Q3574" s="2"/>
      <c r="R3574" s="2"/>
      <c r="S3574" s="2"/>
      <c r="T3574" s="2"/>
    </row>
    <row r="3575" spans="4:20" x14ac:dyDescent="0.2">
      <c r="D3575" s="2"/>
      <c r="E3575" s="2"/>
      <c r="F3575" s="2"/>
      <c r="G3575" s="2"/>
      <c r="O3575" s="2"/>
      <c r="Q3575" s="2"/>
      <c r="R3575" s="2"/>
      <c r="S3575" s="2"/>
      <c r="T3575" s="2"/>
    </row>
    <row r="3576" spans="4:20" x14ac:dyDescent="0.2">
      <c r="D3576" s="2"/>
      <c r="E3576" s="2"/>
      <c r="F3576" s="2"/>
      <c r="G3576" s="2"/>
      <c r="O3576" s="2"/>
      <c r="Q3576" s="2"/>
      <c r="R3576" s="2"/>
      <c r="S3576" s="2"/>
      <c r="T3576" s="2"/>
    </row>
    <row r="3577" spans="4:20" x14ac:dyDescent="0.2">
      <c r="D3577" s="2"/>
      <c r="E3577" s="2"/>
      <c r="F3577" s="2"/>
      <c r="G3577" s="2"/>
      <c r="O3577" s="2"/>
      <c r="Q3577" s="2"/>
      <c r="R3577" s="2"/>
      <c r="S3577" s="2"/>
      <c r="T3577" s="2"/>
    </row>
    <row r="3578" spans="4:20" x14ac:dyDescent="0.2">
      <c r="D3578" s="2"/>
      <c r="E3578" s="2"/>
      <c r="F3578" s="2"/>
      <c r="G3578" s="2"/>
      <c r="O3578" s="2"/>
      <c r="Q3578" s="2"/>
      <c r="R3578" s="2"/>
      <c r="S3578" s="2"/>
      <c r="T3578" s="2"/>
    </row>
    <row r="3579" spans="4:20" x14ac:dyDescent="0.2">
      <c r="D3579" s="2"/>
      <c r="E3579" s="2"/>
      <c r="F3579" s="2"/>
      <c r="G3579" s="2"/>
      <c r="O3579" s="2"/>
      <c r="Q3579" s="2"/>
      <c r="R3579" s="2"/>
      <c r="S3579" s="2"/>
      <c r="T3579" s="2"/>
    </row>
    <row r="3580" spans="4:20" x14ac:dyDescent="0.2">
      <c r="D3580" s="2"/>
      <c r="E3580" s="2"/>
      <c r="F3580" s="2"/>
      <c r="G3580" s="2"/>
      <c r="O3580" s="2"/>
      <c r="Q3580" s="2"/>
      <c r="R3580" s="2"/>
      <c r="S3580" s="2"/>
      <c r="T3580" s="2"/>
    </row>
    <row r="3581" spans="4:20" x14ac:dyDescent="0.2">
      <c r="D3581" s="2"/>
      <c r="E3581" s="2"/>
      <c r="F3581" s="2"/>
      <c r="G3581" s="2"/>
      <c r="O3581" s="2"/>
      <c r="Q3581" s="2"/>
      <c r="R3581" s="2"/>
      <c r="S3581" s="2"/>
      <c r="T3581" s="2"/>
    </row>
    <row r="3582" spans="4:20" x14ac:dyDescent="0.2">
      <c r="D3582" s="2"/>
      <c r="E3582" s="2"/>
      <c r="F3582" s="2"/>
      <c r="G3582" s="2"/>
      <c r="O3582" s="2"/>
      <c r="Q3582" s="2"/>
      <c r="R3582" s="2"/>
      <c r="S3582" s="2"/>
      <c r="T3582" s="2"/>
    </row>
    <row r="3583" spans="4:20" x14ac:dyDescent="0.2">
      <c r="D3583" s="2"/>
      <c r="E3583" s="2"/>
      <c r="F3583" s="2"/>
      <c r="G3583" s="2"/>
      <c r="O3583" s="2"/>
      <c r="Q3583" s="2"/>
      <c r="R3583" s="2"/>
      <c r="S3583" s="2"/>
      <c r="T3583" s="2"/>
    </row>
    <row r="3584" spans="4:20" x14ac:dyDescent="0.2">
      <c r="D3584" s="2"/>
      <c r="E3584" s="2"/>
      <c r="F3584" s="2"/>
      <c r="G3584" s="2"/>
      <c r="O3584" s="2"/>
      <c r="Q3584" s="2"/>
      <c r="R3584" s="2"/>
      <c r="S3584" s="2"/>
      <c r="T3584" s="2"/>
    </row>
    <row r="3585" spans="4:20" x14ac:dyDescent="0.2">
      <c r="D3585" s="2"/>
      <c r="E3585" s="2"/>
      <c r="F3585" s="2"/>
      <c r="G3585" s="2"/>
      <c r="O3585" s="2"/>
      <c r="Q3585" s="2"/>
      <c r="R3585" s="2"/>
      <c r="S3585" s="2"/>
      <c r="T3585" s="2"/>
    </row>
    <row r="3586" spans="4:20" x14ac:dyDescent="0.2">
      <c r="D3586" s="2"/>
      <c r="E3586" s="2"/>
      <c r="F3586" s="2"/>
      <c r="G3586" s="2"/>
      <c r="O3586" s="2"/>
      <c r="Q3586" s="2"/>
      <c r="R3586" s="2"/>
      <c r="S3586" s="2"/>
      <c r="T3586" s="2"/>
    </row>
    <row r="3587" spans="4:20" x14ac:dyDescent="0.2">
      <c r="D3587" s="2"/>
      <c r="E3587" s="2"/>
      <c r="F3587" s="2"/>
      <c r="G3587" s="2"/>
      <c r="O3587" s="2"/>
      <c r="Q3587" s="2"/>
      <c r="R3587" s="2"/>
      <c r="S3587" s="2"/>
      <c r="T3587" s="2"/>
    </row>
    <row r="3588" spans="4:20" x14ac:dyDescent="0.2">
      <c r="D3588" s="2"/>
      <c r="E3588" s="2"/>
      <c r="F3588" s="2"/>
      <c r="G3588" s="2"/>
      <c r="O3588" s="2"/>
      <c r="Q3588" s="2"/>
      <c r="R3588" s="2"/>
      <c r="S3588" s="2"/>
      <c r="T3588" s="2"/>
    </row>
    <row r="3589" spans="4:20" x14ac:dyDescent="0.2">
      <c r="D3589" s="2"/>
      <c r="E3589" s="2"/>
      <c r="F3589" s="2"/>
      <c r="G3589" s="2"/>
      <c r="O3589" s="2"/>
      <c r="Q3589" s="2"/>
      <c r="R3589" s="2"/>
      <c r="S3589" s="2"/>
      <c r="T3589" s="2"/>
    </row>
    <row r="3590" spans="4:20" x14ac:dyDescent="0.2">
      <c r="D3590" s="2"/>
      <c r="E3590" s="2"/>
      <c r="F3590" s="2"/>
      <c r="G3590" s="2"/>
      <c r="O3590" s="2"/>
      <c r="Q3590" s="2"/>
      <c r="R3590" s="2"/>
      <c r="S3590" s="2"/>
      <c r="T3590" s="2"/>
    </row>
    <row r="3591" spans="4:20" x14ac:dyDescent="0.2">
      <c r="D3591" s="2"/>
      <c r="E3591" s="2"/>
      <c r="F3591" s="2"/>
      <c r="G3591" s="2"/>
      <c r="O3591" s="2"/>
      <c r="Q3591" s="2"/>
      <c r="R3591" s="2"/>
      <c r="S3591" s="2"/>
      <c r="T3591" s="2"/>
    </row>
    <row r="3592" spans="4:20" x14ac:dyDescent="0.2">
      <c r="D3592" s="2"/>
      <c r="E3592" s="2"/>
      <c r="F3592" s="2"/>
      <c r="G3592" s="2"/>
      <c r="O3592" s="2"/>
      <c r="Q3592" s="2"/>
      <c r="R3592" s="2"/>
      <c r="S3592" s="2"/>
      <c r="T3592" s="2"/>
    </row>
    <row r="3593" spans="4:20" x14ac:dyDescent="0.2">
      <c r="D3593" s="2"/>
      <c r="E3593" s="2"/>
      <c r="F3593" s="2"/>
      <c r="G3593" s="2"/>
      <c r="O3593" s="2"/>
      <c r="Q3593" s="2"/>
      <c r="R3593" s="2"/>
      <c r="S3593" s="2"/>
      <c r="T3593" s="2"/>
    </row>
    <row r="3594" spans="4:20" x14ac:dyDescent="0.2">
      <c r="D3594" s="2"/>
      <c r="E3594" s="2"/>
      <c r="F3594" s="2"/>
      <c r="G3594" s="2"/>
      <c r="O3594" s="2"/>
      <c r="Q3594" s="2"/>
      <c r="R3594" s="2"/>
      <c r="S3594" s="2"/>
      <c r="T3594" s="2"/>
    </row>
    <row r="3595" spans="4:20" x14ac:dyDescent="0.2">
      <c r="D3595" s="2"/>
      <c r="E3595" s="2"/>
      <c r="F3595" s="2"/>
      <c r="G3595" s="2"/>
      <c r="O3595" s="2"/>
      <c r="Q3595" s="2"/>
      <c r="R3595" s="2"/>
      <c r="S3595" s="2"/>
      <c r="T3595" s="2"/>
    </row>
    <row r="3596" spans="4:20" x14ac:dyDescent="0.2">
      <c r="D3596" s="2"/>
      <c r="E3596" s="2"/>
      <c r="F3596" s="2"/>
      <c r="G3596" s="2"/>
      <c r="O3596" s="2"/>
      <c r="Q3596" s="2"/>
      <c r="R3596" s="2"/>
      <c r="S3596" s="2"/>
      <c r="T3596" s="2"/>
    </row>
    <row r="3597" spans="4:20" x14ac:dyDescent="0.2">
      <c r="D3597" s="2"/>
      <c r="E3597" s="2"/>
      <c r="F3597" s="2"/>
      <c r="G3597" s="2"/>
      <c r="O3597" s="2"/>
      <c r="Q3597" s="2"/>
      <c r="R3597" s="2"/>
      <c r="S3597" s="2"/>
      <c r="T3597" s="2"/>
    </row>
    <row r="3598" spans="4:20" x14ac:dyDescent="0.2">
      <c r="D3598" s="2"/>
      <c r="E3598" s="2"/>
      <c r="F3598" s="2"/>
      <c r="G3598" s="2"/>
      <c r="O3598" s="2"/>
      <c r="Q3598" s="2"/>
      <c r="R3598" s="2"/>
      <c r="S3598" s="2"/>
      <c r="T3598" s="2"/>
    </row>
    <row r="3599" spans="4:20" x14ac:dyDescent="0.2">
      <c r="D3599" s="2"/>
      <c r="E3599" s="2"/>
      <c r="F3599" s="2"/>
      <c r="G3599" s="2"/>
      <c r="O3599" s="2"/>
      <c r="Q3599" s="2"/>
      <c r="R3599" s="2"/>
      <c r="S3599" s="2"/>
      <c r="T3599" s="2"/>
    </row>
    <row r="3600" spans="4:20" x14ac:dyDescent="0.2">
      <c r="D3600" s="2"/>
      <c r="E3600" s="2"/>
      <c r="F3600" s="2"/>
      <c r="G3600" s="2"/>
      <c r="O3600" s="2"/>
      <c r="Q3600" s="2"/>
      <c r="R3600" s="2"/>
      <c r="S3600" s="2"/>
      <c r="T3600" s="2"/>
    </row>
    <row r="3601" spans="4:20" x14ac:dyDescent="0.2">
      <c r="D3601" s="2"/>
      <c r="E3601" s="2"/>
      <c r="F3601" s="2"/>
      <c r="G3601" s="2"/>
      <c r="O3601" s="2"/>
      <c r="Q3601" s="2"/>
      <c r="R3601" s="2"/>
      <c r="S3601" s="2"/>
      <c r="T3601" s="2"/>
    </row>
    <row r="3602" spans="4:20" x14ac:dyDescent="0.2">
      <c r="D3602" s="2"/>
      <c r="E3602" s="2"/>
      <c r="F3602" s="2"/>
      <c r="G3602" s="2"/>
      <c r="O3602" s="2"/>
      <c r="Q3602" s="2"/>
      <c r="R3602" s="2"/>
      <c r="S3602" s="2"/>
      <c r="T3602" s="2"/>
    </row>
    <row r="3603" spans="4:20" x14ac:dyDescent="0.2">
      <c r="D3603" s="2"/>
      <c r="E3603" s="2"/>
      <c r="F3603" s="2"/>
      <c r="G3603" s="2"/>
      <c r="O3603" s="2"/>
      <c r="Q3603" s="2"/>
      <c r="R3603" s="2"/>
      <c r="S3603" s="2"/>
      <c r="T3603" s="2"/>
    </row>
    <row r="3604" spans="4:20" x14ac:dyDescent="0.2">
      <c r="D3604" s="2"/>
      <c r="E3604" s="2"/>
      <c r="F3604" s="2"/>
      <c r="G3604" s="2"/>
      <c r="O3604" s="2"/>
      <c r="Q3604" s="2"/>
      <c r="R3604" s="2"/>
      <c r="S3604" s="2"/>
      <c r="T3604" s="2"/>
    </row>
    <row r="3605" spans="4:20" x14ac:dyDescent="0.2">
      <c r="D3605" s="2"/>
      <c r="E3605" s="2"/>
      <c r="F3605" s="2"/>
      <c r="G3605" s="2"/>
      <c r="O3605" s="2"/>
      <c r="Q3605" s="2"/>
      <c r="R3605" s="2"/>
      <c r="S3605" s="2"/>
      <c r="T3605" s="2"/>
    </row>
    <row r="3606" spans="4:20" x14ac:dyDescent="0.2">
      <c r="D3606" s="2"/>
      <c r="E3606" s="2"/>
      <c r="F3606" s="2"/>
      <c r="G3606" s="2"/>
      <c r="O3606" s="2"/>
      <c r="Q3606" s="2"/>
      <c r="R3606" s="2"/>
      <c r="S3606" s="2"/>
      <c r="T3606" s="2"/>
    </row>
    <row r="3607" spans="4:20" x14ac:dyDescent="0.2">
      <c r="D3607" s="2"/>
      <c r="E3607" s="2"/>
      <c r="F3607" s="2"/>
      <c r="G3607" s="2"/>
      <c r="O3607" s="2"/>
      <c r="Q3607" s="2"/>
      <c r="R3607" s="2"/>
      <c r="S3607" s="2"/>
      <c r="T3607" s="2"/>
    </row>
    <row r="3608" spans="4:20" x14ac:dyDescent="0.2">
      <c r="D3608" s="2"/>
      <c r="E3608" s="2"/>
      <c r="F3608" s="2"/>
      <c r="G3608" s="2"/>
      <c r="O3608" s="2"/>
      <c r="Q3608" s="2"/>
      <c r="R3608" s="2"/>
      <c r="S3608" s="2"/>
      <c r="T3608" s="2"/>
    </row>
    <row r="3609" spans="4:20" x14ac:dyDescent="0.2">
      <c r="D3609" s="2"/>
      <c r="E3609" s="2"/>
      <c r="F3609" s="2"/>
      <c r="G3609" s="2"/>
      <c r="O3609" s="2"/>
      <c r="Q3609" s="2"/>
      <c r="R3609" s="2"/>
      <c r="S3609" s="2"/>
      <c r="T3609" s="2"/>
    </row>
    <row r="3610" spans="4:20" x14ac:dyDescent="0.2">
      <c r="D3610" s="2"/>
      <c r="E3610" s="2"/>
      <c r="F3610" s="2"/>
      <c r="G3610" s="2"/>
      <c r="O3610" s="2"/>
      <c r="Q3610" s="2"/>
      <c r="R3610" s="2"/>
      <c r="S3610" s="2"/>
      <c r="T3610" s="2"/>
    </row>
    <row r="3611" spans="4:20" x14ac:dyDescent="0.2">
      <c r="D3611" s="2"/>
      <c r="E3611" s="2"/>
      <c r="F3611" s="2"/>
      <c r="G3611" s="2"/>
      <c r="O3611" s="2"/>
      <c r="Q3611" s="2"/>
      <c r="R3611" s="2"/>
      <c r="S3611" s="2"/>
      <c r="T3611" s="2"/>
    </row>
    <row r="3612" spans="4:20" x14ac:dyDescent="0.2">
      <c r="D3612" s="2"/>
      <c r="E3612" s="2"/>
      <c r="F3612" s="2"/>
      <c r="G3612" s="2"/>
      <c r="O3612" s="2"/>
      <c r="Q3612" s="2"/>
      <c r="R3612" s="2"/>
      <c r="S3612" s="2"/>
      <c r="T3612" s="2"/>
    </row>
    <row r="3613" spans="4:20" x14ac:dyDescent="0.2">
      <c r="D3613" s="2"/>
      <c r="E3613" s="2"/>
      <c r="F3613" s="2"/>
      <c r="G3613" s="2"/>
      <c r="O3613" s="2"/>
      <c r="Q3613" s="2"/>
      <c r="R3613" s="2"/>
      <c r="S3613" s="2"/>
      <c r="T3613" s="2"/>
    </row>
    <row r="3614" spans="4:20" x14ac:dyDescent="0.2">
      <c r="D3614" s="2"/>
      <c r="E3614" s="2"/>
      <c r="F3614" s="2"/>
      <c r="G3614" s="2"/>
      <c r="O3614" s="2"/>
      <c r="Q3614" s="2"/>
      <c r="R3614" s="2"/>
      <c r="S3614" s="2"/>
      <c r="T3614" s="2"/>
    </row>
    <row r="3615" spans="4:20" x14ac:dyDescent="0.2">
      <c r="D3615" s="2"/>
      <c r="E3615" s="2"/>
      <c r="F3615" s="2"/>
      <c r="G3615" s="2"/>
      <c r="O3615" s="2"/>
      <c r="Q3615" s="2"/>
      <c r="R3615" s="2"/>
      <c r="S3615" s="2"/>
      <c r="T3615" s="2"/>
    </row>
    <row r="3616" spans="4:20" x14ac:dyDescent="0.2">
      <c r="D3616" s="2"/>
      <c r="E3616" s="2"/>
      <c r="F3616" s="2"/>
      <c r="G3616" s="2"/>
      <c r="O3616" s="2"/>
      <c r="Q3616" s="2"/>
      <c r="R3616" s="2"/>
      <c r="S3616" s="2"/>
      <c r="T3616" s="2"/>
    </row>
    <row r="3617" spans="4:20" x14ac:dyDescent="0.2">
      <c r="D3617" s="2"/>
      <c r="E3617" s="2"/>
      <c r="F3617" s="2"/>
      <c r="G3617" s="2"/>
      <c r="O3617" s="2"/>
      <c r="Q3617" s="2"/>
      <c r="R3617" s="2"/>
      <c r="S3617" s="2"/>
      <c r="T3617" s="2"/>
    </row>
    <row r="3618" spans="4:20" x14ac:dyDescent="0.2">
      <c r="D3618" s="2"/>
      <c r="E3618" s="2"/>
      <c r="F3618" s="2"/>
      <c r="G3618" s="2"/>
      <c r="O3618" s="2"/>
      <c r="Q3618" s="2"/>
      <c r="R3618" s="2"/>
      <c r="S3618" s="2"/>
      <c r="T3618" s="2"/>
    </row>
    <row r="3619" spans="4:20" x14ac:dyDescent="0.2">
      <c r="D3619" s="2"/>
      <c r="E3619" s="2"/>
      <c r="F3619" s="2"/>
      <c r="G3619" s="2"/>
      <c r="O3619" s="2"/>
      <c r="Q3619" s="2"/>
      <c r="R3619" s="2"/>
      <c r="S3619" s="2"/>
      <c r="T3619" s="2"/>
    </row>
    <row r="3620" spans="4:20" x14ac:dyDescent="0.2">
      <c r="D3620" s="2"/>
      <c r="E3620" s="2"/>
      <c r="F3620" s="2"/>
      <c r="G3620" s="2"/>
      <c r="O3620" s="2"/>
      <c r="Q3620" s="2"/>
      <c r="R3620" s="2"/>
      <c r="S3620" s="2"/>
      <c r="T3620" s="2"/>
    </row>
    <row r="3621" spans="4:20" x14ac:dyDescent="0.2">
      <c r="D3621" s="2"/>
      <c r="E3621" s="2"/>
      <c r="F3621" s="2"/>
      <c r="G3621" s="2"/>
      <c r="O3621" s="2"/>
      <c r="Q3621" s="2"/>
      <c r="R3621" s="2"/>
      <c r="S3621" s="2"/>
      <c r="T3621" s="2"/>
    </row>
    <row r="3622" spans="4:20" x14ac:dyDescent="0.2">
      <c r="D3622" s="2"/>
      <c r="E3622" s="2"/>
      <c r="F3622" s="2"/>
      <c r="G3622" s="2"/>
      <c r="O3622" s="2"/>
      <c r="Q3622" s="2"/>
      <c r="R3622" s="2"/>
      <c r="S3622" s="2"/>
      <c r="T3622" s="2"/>
    </row>
    <row r="3623" spans="4:20" x14ac:dyDescent="0.2">
      <c r="D3623" s="2"/>
      <c r="E3623" s="2"/>
      <c r="F3623" s="2"/>
      <c r="G3623" s="2"/>
      <c r="O3623" s="2"/>
      <c r="Q3623" s="2"/>
      <c r="R3623" s="2"/>
      <c r="S3623" s="2"/>
      <c r="T3623" s="2"/>
    </row>
    <row r="3624" spans="4:20" x14ac:dyDescent="0.2">
      <c r="D3624" s="2"/>
      <c r="E3624" s="2"/>
      <c r="F3624" s="2"/>
      <c r="G3624" s="2"/>
      <c r="O3624" s="2"/>
      <c r="Q3624" s="2"/>
      <c r="R3624" s="2"/>
      <c r="S3624" s="2"/>
      <c r="T3624" s="2"/>
    </row>
    <row r="3625" spans="4:20" x14ac:dyDescent="0.2">
      <c r="D3625" s="2"/>
      <c r="E3625" s="2"/>
      <c r="F3625" s="2"/>
      <c r="G3625" s="2"/>
      <c r="O3625" s="2"/>
      <c r="Q3625" s="2"/>
      <c r="R3625" s="2"/>
      <c r="S3625" s="2"/>
      <c r="T3625" s="2"/>
    </row>
    <row r="3626" spans="4:20" x14ac:dyDescent="0.2">
      <c r="D3626" s="2"/>
      <c r="E3626" s="2"/>
      <c r="F3626" s="2"/>
      <c r="G3626" s="2"/>
      <c r="O3626" s="2"/>
      <c r="Q3626" s="2"/>
      <c r="R3626" s="2"/>
      <c r="S3626" s="2"/>
      <c r="T3626" s="2"/>
    </row>
    <row r="3627" spans="4:20" x14ac:dyDescent="0.2">
      <c r="D3627" s="2"/>
      <c r="E3627" s="2"/>
      <c r="F3627" s="2"/>
      <c r="G3627" s="2"/>
      <c r="O3627" s="2"/>
      <c r="Q3627" s="2"/>
      <c r="R3627" s="2"/>
      <c r="S3627" s="2"/>
      <c r="T3627" s="2"/>
    </row>
    <row r="3628" spans="4:20" x14ac:dyDescent="0.2">
      <c r="D3628" s="2"/>
      <c r="E3628" s="2"/>
      <c r="F3628" s="2"/>
      <c r="G3628" s="2"/>
      <c r="O3628" s="2"/>
      <c r="Q3628" s="2"/>
      <c r="R3628" s="2"/>
      <c r="S3628" s="2"/>
      <c r="T3628" s="2"/>
    </row>
    <row r="3629" spans="4:20" x14ac:dyDescent="0.2">
      <c r="D3629" s="2"/>
      <c r="E3629" s="2"/>
      <c r="F3629" s="2"/>
      <c r="G3629" s="2"/>
      <c r="O3629" s="2"/>
      <c r="Q3629" s="2"/>
      <c r="R3629" s="2"/>
      <c r="S3629" s="2"/>
      <c r="T3629" s="2"/>
    </row>
    <row r="3630" spans="4:20" x14ac:dyDescent="0.2">
      <c r="D3630" s="2"/>
      <c r="E3630" s="2"/>
      <c r="F3630" s="2"/>
      <c r="G3630" s="2"/>
      <c r="O3630" s="2"/>
      <c r="Q3630" s="2"/>
      <c r="R3630" s="2"/>
      <c r="S3630" s="2"/>
      <c r="T3630" s="2"/>
    </row>
    <row r="3631" spans="4:20" x14ac:dyDescent="0.2">
      <c r="D3631" s="2"/>
      <c r="E3631" s="2"/>
      <c r="F3631" s="2"/>
      <c r="G3631" s="2"/>
      <c r="O3631" s="2"/>
      <c r="Q3631" s="2"/>
      <c r="R3631" s="2"/>
      <c r="S3631" s="2"/>
      <c r="T3631" s="2"/>
    </row>
    <row r="3632" spans="4:20" x14ac:dyDescent="0.2">
      <c r="D3632" s="2"/>
      <c r="E3632" s="2"/>
      <c r="F3632" s="2"/>
      <c r="G3632" s="2"/>
      <c r="O3632" s="2"/>
      <c r="Q3632" s="2"/>
      <c r="R3632" s="2"/>
      <c r="S3632" s="2"/>
      <c r="T3632" s="2"/>
    </row>
    <row r="3633" spans="4:20" x14ac:dyDescent="0.2">
      <c r="D3633" s="2"/>
      <c r="E3633" s="2"/>
      <c r="F3633" s="2"/>
      <c r="G3633" s="2"/>
      <c r="O3633" s="2"/>
      <c r="Q3633" s="2"/>
      <c r="R3633" s="2"/>
      <c r="S3633" s="2"/>
      <c r="T3633" s="2"/>
    </row>
    <row r="3634" spans="4:20" x14ac:dyDescent="0.2">
      <c r="D3634" s="2"/>
      <c r="E3634" s="2"/>
      <c r="F3634" s="2"/>
      <c r="G3634" s="2"/>
      <c r="O3634" s="2"/>
      <c r="Q3634" s="2"/>
      <c r="R3634" s="2"/>
      <c r="S3634" s="2"/>
      <c r="T3634" s="2"/>
    </row>
    <row r="3635" spans="4:20" x14ac:dyDescent="0.2">
      <c r="D3635" s="2"/>
      <c r="E3635" s="2"/>
      <c r="F3635" s="2"/>
      <c r="G3635" s="2"/>
      <c r="O3635" s="2"/>
      <c r="Q3635" s="2"/>
      <c r="R3635" s="2"/>
      <c r="S3635" s="2"/>
      <c r="T3635" s="2"/>
    </row>
    <row r="3636" spans="4:20" x14ac:dyDescent="0.2">
      <c r="D3636" s="2"/>
      <c r="E3636" s="2"/>
      <c r="F3636" s="2"/>
      <c r="G3636" s="2"/>
      <c r="O3636" s="2"/>
      <c r="Q3636" s="2"/>
      <c r="R3636" s="2"/>
      <c r="S3636" s="2"/>
      <c r="T3636" s="2"/>
    </row>
    <row r="3637" spans="4:20" x14ac:dyDescent="0.2">
      <c r="D3637" s="2"/>
      <c r="E3637" s="2"/>
      <c r="F3637" s="2"/>
      <c r="G3637" s="2"/>
      <c r="O3637" s="2"/>
      <c r="Q3637" s="2"/>
      <c r="R3637" s="2"/>
      <c r="S3637" s="2"/>
      <c r="T3637" s="2"/>
    </row>
    <row r="3638" spans="4:20" x14ac:dyDescent="0.2">
      <c r="D3638" s="2"/>
      <c r="E3638" s="2"/>
      <c r="F3638" s="2"/>
      <c r="G3638" s="2"/>
      <c r="O3638" s="2"/>
      <c r="Q3638" s="2"/>
      <c r="R3638" s="2"/>
      <c r="S3638" s="2"/>
      <c r="T3638" s="2"/>
    </row>
    <row r="3639" spans="4:20" x14ac:dyDescent="0.2">
      <c r="D3639" s="2"/>
      <c r="E3639" s="2"/>
      <c r="F3639" s="2"/>
      <c r="G3639" s="2"/>
      <c r="O3639" s="2"/>
      <c r="Q3639" s="2"/>
      <c r="R3639" s="2"/>
      <c r="S3639" s="2"/>
      <c r="T3639" s="2"/>
    </row>
    <row r="3640" spans="4:20" x14ac:dyDescent="0.2">
      <c r="D3640" s="2"/>
      <c r="E3640" s="2"/>
      <c r="F3640" s="2"/>
      <c r="G3640" s="2"/>
      <c r="O3640" s="2"/>
      <c r="Q3640" s="2"/>
      <c r="R3640" s="2"/>
      <c r="S3640" s="2"/>
      <c r="T3640" s="2"/>
    </row>
    <row r="3641" spans="4:20" x14ac:dyDescent="0.2">
      <c r="D3641" s="2"/>
      <c r="E3641" s="2"/>
      <c r="F3641" s="2"/>
      <c r="G3641" s="2"/>
      <c r="O3641" s="2"/>
      <c r="Q3641" s="2"/>
      <c r="R3641" s="2"/>
      <c r="S3641" s="2"/>
      <c r="T3641" s="2"/>
    </row>
    <row r="3642" spans="4:20" x14ac:dyDescent="0.2">
      <c r="D3642" s="2"/>
      <c r="E3642" s="2"/>
      <c r="F3642" s="2"/>
      <c r="G3642" s="2"/>
      <c r="O3642" s="2"/>
      <c r="Q3642" s="2"/>
      <c r="R3642" s="2"/>
      <c r="S3642" s="2"/>
      <c r="T3642" s="2"/>
    </row>
    <row r="3643" spans="4:20" x14ac:dyDescent="0.2">
      <c r="D3643" s="2"/>
      <c r="E3643" s="2"/>
      <c r="F3643" s="2"/>
      <c r="G3643" s="2"/>
      <c r="O3643" s="2"/>
      <c r="Q3643" s="2"/>
      <c r="R3643" s="2"/>
      <c r="S3643" s="2"/>
      <c r="T3643" s="2"/>
    </row>
    <row r="3644" spans="4:20" x14ac:dyDescent="0.2">
      <c r="D3644" s="2"/>
      <c r="E3644" s="2"/>
      <c r="F3644" s="2"/>
      <c r="G3644" s="2"/>
      <c r="O3644" s="2"/>
      <c r="Q3644" s="2"/>
      <c r="R3644" s="2"/>
      <c r="S3644" s="2"/>
      <c r="T3644" s="2"/>
    </row>
    <row r="3645" spans="4:20" x14ac:dyDescent="0.2">
      <c r="D3645" s="2"/>
      <c r="E3645" s="2"/>
      <c r="F3645" s="2"/>
      <c r="G3645" s="2"/>
      <c r="O3645" s="2"/>
      <c r="Q3645" s="2"/>
      <c r="R3645" s="2"/>
      <c r="S3645" s="2"/>
      <c r="T3645" s="2"/>
    </row>
    <row r="3646" spans="4:20" x14ac:dyDescent="0.2">
      <c r="D3646" s="2"/>
      <c r="E3646" s="2"/>
      <c r="F3646" s="2"/>
      <c r="G3646" s="2"/>
      <c r="O3646" s="2"/>
      <c r="Q3646" s="2"/>
      <c r="R3646" s="2"/>
      <c r="S3646" s="2"/>
      <c r="T3646" s="2"/>
    </row>
    <row r="3647" spans="4:20" x14ac:dyDescent="0.2">
      <c r="D3647" s="2"/>
      <c r="E3647" s="2"/>
      <c r="F3647" s="2"/>
      <c r="G3647" s="2"/>
      <c r="O3647" s="2"/>
      <c r="Q3647" s="2"/>
      <c r="R3647" s="2"/>
      <c r="S3647" s="2"/>
      <c r="T3647" s="2"/>
    </row>
    <row r="3648" spans="4:20" x14ac:dyDescent="0.2">
      <c r="D3648" s="2"/>
      <c r="E3648" s="2"/>
      <c r="F3648" s="2"/>
      <c r="G3648" s="2"/>
      <c r="O3648" s="2"/>
      <c r="Q3648" s="2"/>
      <c r="R3648" s="2"/>
      <c r="S3648" s="2"/>
      <c r="T3648" s="2"/>
    </row>
    <row r="3649" spans="4:20" x14ac:dyDescent="0.2">
      <c r="D3649" s="2"/>
      <c r="E3649" s="2"/>
      <c r="F3649" s="2"/>
      <c r="G3649" s="2"/>
      <c r="O3649" s="2"/>
      <c r="Q3649" s="2"/>
      <c r="R3649" s="2"/>
      <c r="S3649" s="2"/>
      <c r="T3649" s="2"/>
    </row>
    <row r="3650" spans="4:20" x14ac:dyDescent="0.2">
      <c r="D3650" s="2"/>
      <c r="E3650" s="2"/>
      <c r="F3650" s="2"/>
      <c r="G3650" s="2"/>
      <c r="O3650" s="2"/>
      <c r="Q3650" s="2"/>
      <c r="R3650" s="2"/>
      <c r="S3650" s="2"/>
      <c r="T3650" s="2"/>
    </row>
    <row r="3651" spans="4:20" x14ac:dyDescent="0.2">
      <c r="D3651" s="2"/>
      <c r="E3651" s="2"/>
      <c r="F3651" s="2"/>
      <c r="G3651" s="2"/>
      <c r="O3651" s="2"/>
      <c r="Q3651" s="2"/>
      <c r="R3651" s="2"/>
      <c r="S3651" s="2"/>
      <c r="T3651" s="2"/>
    </row>
    <row r="3652" spans="4:20" x14ac:dyDescent="0.2">
      <c r="D3652" s="2"/>
      <c r="E3652" s="2"/>
      <c r="F3652" s="2"/>
      <c r="G3652" s="2"/>
      <c r="O3652" s="2"/>
      <c r="Q3652" s="2"/>
      <c r="R3652" s="2"/>
      <c r="S3652" s="2"/>
      <c r="T3652" s="2"/>
    </row>
    <row r="3653" spans="4:20" x14ac:dyDescent="0.2">
      <c r="D3653" s="2"/>
      <c r="E3653" s="2"/>
      <c r="F3653" s="2"/>
      <c r="G3653" s="2"/>
      <c r="O3653" s="2"/>
      <c r="Q3653" s="2"/>
      <c r="R3653" s="2"/>
      <c r="S3653" s="2"/>
      <c r="T3653" s="2"/>
    </row>
    <row r="3654" spans="4:20" x14ac:dyDescent="0.2">
      <c r="D3654" s="2"/>
      <c r="E3654" s="2"/>
      <c r="F3654" s="2"/>
      <c r="G3654" s="2"/>
      <c r="O3654" s="2"/>
      <c r="Q3654" s="2"/>
      <c r="R3654" s="2"/>
      <c r="S3654" s="2"/>
      <c r="T3654" s="2"/>
    </row>
    <row r="3655" spans="4:20" x14ac:dyDescent="0.2">
      <c r="D3655" s="2"/>
      <c r="E3655" s="2"/>
      <c r="F3655" s="2"/>
      <c r="G3655" s="2"/>
      <c r="O3655" s="2"/>
      <c r="Q3655" s="2"/>
      <c r="R3655" s="2"/>
      <c r="S3655" s="2"/>
      <c r="T3655" s="2"/>
    </row>
    <row r="3656" spans="4:20" x14ac:dyDescent="0.2">
      <c r="D3656" s="2"/>
      <c r="E3656" s="2"/>
      <c r="F3656" s="2"/>
      <c r="G3656" s="2"/>
      <c r="O3656" s="2"/>
      <c r="Q3656" s="2"/>
      <c r="R3656" s="2"/>
      <c r="S3656" s="2"/>
      <c r="T3656" s="2"/>
    </row>
    <row r="3657" spans="4:20" x14ac:dyDescent="0.2">
      <c r="D3657" s="2"/>
      <c r="E3657" s="2"/>
      <c r="F3657" s="2"/>
      <c r="G3657" s="2"/>
      <c r="O3657" s="2"/>
      <c r="Q3657" s="2"/>
      <c r="R3657" s="2"/>
      <c r="S3657" s="2"/>
      <c r="T3657" s="2"/>
    </row>
    <row r="3658" spans="4:20" x14ac:dyDescent="0.2">
      <c r="D3658" s="2"/>
      <c r="E3658" s="2"/>
      <c r="F3658" s="2"/>
      <c r="G3658" s="2"/>
      <c r="O3658" s="2"/>
      <c r="Q3658" s="2"/>
      <c r="R3658" s="2"/>
      <c r="S3658" s="2"/>
      <c r="T3658" s="2"/>
    </row>
    <row r="3659" spans="4:20" x14ac:dyDescent="0.2">
      <c r="D3659" s="2"/>
      <c r="E3659" s="2"/>
      <c r="F3659" s="2"/>
      <c r="G3659" s="2"/>
      <c r="O3659" s="2"/>
      <c r="Q3659" s="2"/>
      <c r="R3659" s="2"/>
      <c r="S3659" s="2"/>
      <c r="T3659" s="2"/>
    </row>
    <row r="3660" spans="4:20" x14ac:dyDescent="0.2">
      <c r="D3660" s="2"/>
      <c r="E3660" s="2"/>
      <c r="F3660" s="2"/>
      <c r="G3660" s="2"/>
      <c r="O3660" s="2"/>
      <c r="Q3660" s="2"/>
      <c r="R3660" s="2"/>
      <c r="S3660" s="2"/>
      <c r="T3660" s="2"/>
    </row>
    <row r="3661" spans="4:20" x14ac:dyDescent="0.2">
      <c r="D3661" s="2"/>
      <c r="E3661" s="2"/>
      <c r="F3661" s="2"/>
      <c r="G3661" s="2"/>
      <c r="O3661" s="2"/>
      <c r="Q3661" s="2"/>
      <c r="R3661" s="2"/>
      <c r="S3661" s="2"/>
      <c r="T3661" s="2"/>
    </row>
    <row r="3662" spans="4:20" x14ac:dyDescent="0.2">
      <c r="D3662" s="2"/>
      <c r="E3662" s="2"/>
      <c r="F3662" s="2"/>
      <c r="G3662" s="2"/>
      <c r="O3662" s="2"/>
      <c r="Q3662" s="2"/>
      <c r="R3662" s="2"/>
      <c r="S3662" s="2"/>
      <c r="T3662" s="2"/>
    </row>
    <row r="3663" spans="4:20" x14ac:dyDescent="0.2">
      <c r="D3663" s="2"/>
      <c r="E3663" s="2"/>
      <c r="F3663" s="2"/>
      <c r="G3663" s="2"/>
      <c r="O3663" s="2"/>
      <c r="Q3663" s="2"/>
      <c r="R3663" s="2"/>
      <c r="S3663" s="2"/>
      <c r="T3663" s="2"/>
    </row>
    <row r="3664" spans="4:20" x14ac:dyDescent="0.2">
      <c r="D3664" s="2"/>
      <c r="E3664" s="2"/>
      <c r="F3664" s="2"/>
      <c r="G3664" s="2"/>
      <c r="O3664" s="2"/>
      <c r="Q3664" s="2"/>
      <c r="R3664" s="2"/>
      <c r="S3664" s="2"/>
      <c r="T3664" s="2"/>
    </row>
    <row r="3665" spans="4:20" x14ac:dyDescent="0.2">
      <c r="D3665" s="2"/>
      <c r="E3665" s="2"/>
      <c r="F3665" s="2"/>
      <c r="G3665" s="2"/>
      <c r="O3665" s="2"/>
      <c r="Q3665" s="2"/>
      <c r="R3665" s="2"/>
      <c r="S3665" s="2"/>
      <c r="T3665" s="2"/>
    </row>
    <row r="3666" spans="4:20" x14ac:dyDescent="0.2">
      <c r="D3666" s="2"/>
      <c r="E3666" s="2"/>
      <c r="F3666" s="2"/>
      <c r="G3666" s="2"/>
      <c r="O3666" s="2"/>
      <c r="Q3666" s="2"/>
      <c r="R3666" s="2"/>
      <c r="S3666" s="2"/>
      <c r="T3666" s="2"/>
    </row>
    <row r="3667" spans="4:20" x14ac:dyDescent="0.2">
      <c r="D3667" s="2"/>
      <c r="E3667" s="2"/>
      <c r="F3667" s="2"/>
      <c r="G3667" s="2"/>
      <c r="O3667" s="2"/>
      <c r="Q3667" s="2"/>
      <c r="R3667" s="2"/>
      <c r="S3667" s="2"/>
      <c r="T3667" s="2"/>
    </row>
    <row r="3668" spans="4:20" x14ac:dyDescent="0.2">
      <c r="D3668" s="2"/>
      <c r="E3668" s="2"/>
      <c r="F3668" s="2"/>
      <c r="G3668" s="2"/>
      <c r="O3668" s="2"/>
      <c r="Q3668" s="2"/>
      <c r="R3668" s="2"/>
      <c r="S3668" s="2"/>
      <c r="T3668" s="2"/>
    </row>
    <row r="3669" spans="4:20" x14ac:dyDescent="0.2">
      <c r="D3669" s="2"/>
      <c r="E3669" s="2"/>
      <c r="F3669" s="2"/>
      <c r="G3669" s="2"/>
      <c r="O3669" s="2"/>
      <c r="Q3669" s="2"/>
      <c r="R3669" s="2"/>
      <c r="S3669" s="2"/>
      <c r="T3669" s="2"/>
    </row>
    <row r="3670" spans="4:20" x14ac:dyDescent="0.2">
      <c r="D3670" s="2"/>
      <c r="E3670" s="2"/>
      <c r="F3670" s="2"/>
      <c r="G3670" s="2"/>
      <c r="O3670" s="2"/>
      <c r="Q3670" s="2"/>
      <c r="R3670" s="2"/>
      <c r="S3670" s="2"/>
      <c r="T3670" s="2"/>
    </row>
    <row r="3671" spans="4:20" x14ac:dyDescent="0.2">
      <c r="D3671" s="2"/>
      <c r="E3671" s="2"/>
      <c r="F3671" s="2"/>
      <c r="G3671" s="2"/>
      <c r="O3671" s="2"/>
      <c r="Q3671" s="2"/>
      <c r="R3671" s="2"/>
      <c r="S3671" s="2"/>
      <c r="T3671" s="2"/>
    </row>
    <row r="3672" spans="4:20" x14ac:dyDescent="0.2">
      <c r="D3672" s="2"/>
      <c r="E3672" s="2"/>
      <c r="F3672" s="2"/>
      <c r="G3672" s="2"/>
      <c r="O3672" s="2"/>
      <c r="Q3672" s="2"/>
      <c r="R3672" s="2"/>
      <c r="S3672" s="2"/>
      <c r="T3672" s="2"/>
    </row>
    <row r="3673" spans="4:20" x14ac:dyDescent="0.2">
      <c r="D3673" s="2"/>
      <c r="E3673" s="2"/>
      <c r="F3673" s="2"/>
      <c r="G3673" s="2"/>
      <c r="O3673" s="2"/>
      <c r="Q3673" s="2"/>
      <c r="R3673" s="2"/>
      <c r="S3673" s="2"/>
      <c r="T3673" s="2"/>
    </row>
    <row r="3674" spans="4:20" x14ac:dyDescent="0.2">
      <c r="D3674" s="2"/>
      <c r="E3674" s="2"/>
      <c r="F3674" s="2"/>
      <c r="G3674" s="2"/>
      <c r="O3674" s="2"/>
      <c r="Q3674" s="2"/>
      <c r="R3674" s="2"/>
      <c r="S3674" s="2"/>
      <c r="T3674" s="2"/>
    </row>
    <row r="3675" spans="4:20" x14ac:dyDescent="0.2">
      <c r="D3675" s="2"/>
      <c r="E3675" s="2"/>
      <c r="F3675" s="2"/>
      <c r="G3675" s="2"/>
      <c r="O3675" s="2"/>
      <c r="Q3675" s="2"/>
      <c r="R3675" s="2"/>
      <c r="S3675" s="2"/>
      <c r="T3675" s="2"/>
    </row>
    <row r="3676" spans="4:20" x14ac:dyDescent="0.2">
      <c r="D3676" s="2"/>
      <c r="E3676" s="2"/>
      <c r="F3676" s="2"/>
      <c r="G3676" s="2"/>
      <c r="O3676" s="2"/>
      <c r="Q3676" s="2"/>
      <c r="R3676" s="2"/>
      <c r="S3676" s="2"/>
      <c r="T3676" s="2"/>
    </row>
    <row r="3677" spans="4:20" x14ac:dyDescent="0.2">
      <c r="D3677" s="2"/>
      <c r="E3677" s="2"/>
      <c r="F3677" s="2"/>
      <c r="G3677" s="2"/>
      <c r="O3677" s="2"/>
      <c r="Q3677" s="2"/>
      <c r="R3677" s="2"/>
      <c r="S3677" s="2"/>
      <c r="T3677" s="2"/>
    </row>
    <row r="3678" spans="4:20" x14ac:dyDescent="0.2">
      <c r="D3678" s="2"/>
      <c r="E3678" s="2"/>
      <c r="F3678" s="2"/>
      <c r="G3678" s="2"/>
      <c r="O3678" s="2"/>
      <c r="Q3678" s="2"/>
      <c r="R3678" s="2"/>
      <c r="S3678" s="2"/>
      <c r="T3678" s="2"/>
    </row>
    <row r="3679" spans="4:20" x14ac:dyDescent="0.2">
      <c r="D3679" s="2"/>
      <c r="E3679" s="2"/>
      <c r="F3679" s="2"/>
      <c r="G3679" s="2"/>
      <c r="O3679" s="2"/>
      <c r="Q3679" s="2"/>
      <c r="R3679" s="2"/>
      <c r="S3679" s="2"/>
      <c r="T3679" s="2"/>
    </row>
    <row r="3680" spans="4:20" x14ac:dyDescent="0.2">
      <c r="D3680" s="2"/>
      <c r="E3680" s="2"/>
      <c r="F3680" s="2"/>
      <c r="G3680" s="2"/>
      <c r="O3680" s="2"/>
      <c r="Q3680" s="2"/>
      <c r="R3680" s="2"/>
      <c r="S3680" s="2"/>
      <c r="T3680" s="2"/>
    </row>
    <row r="3681" spans="4:20" x14ac:dyDescent="0.2">
      <c r="D3681" s="2"/>
      <c r="E3681" s="2"/>
      <c r="F3681" s="2"/>
      <c r="G3681" s="2"/>
      <c r="O3681" s="2"/>
      <c r="Q3681" s="2"/>
      <c r="R3681" s="2"/>
      <c r="S3681" s="2"/>
      <c r="T3681" s="2"/>
    </row>
    <row r="3682" spans="4:20" x14ac:dyDescent="0.2">
      <c r="D3682" s="2"/>
      <c r="E3682" s="2"/>
      <c r="F3682" s="2"/>
      <c r="G3682" s="2"/>
      <c r="O3682" s="2"/>
      <c r="Q3682" s="2"/>
      <c r="R3682" s="2"/>
      <c r="S3682" s="2"/>
      <c r="T3682" s="2"/>
    </row>
    <row r="3683" spans="4:20" x14ac:dyDescent="0.2">
      <c r="D3683" s="2"/>
      <c r="E3683" s="2"/>
      <c r="F3683" s="2"/>
      <c r="G3683" s="2"/>
      <c r="O3683" s="2"/>
      <c r="Q3683" s="2"/>
      <c r="R3683" s="2"/>
      <c r="S3683" s="2"/>
      <c r="T3683" s="2"/>
    </row>
    <row r="3684" spans="4:20" x14ac:dyDescent="0.2">
      <c r="D3684" s="2"/>
      <c r="E3684" s="2"/>
      <c r="F3684" s="2"/>
      <c r="G3684" s="2"/>
      <c r="O3684" s="2"/>
      <c r="Q3684" s="2"/>
      <c r="R3684" s="2"/>
      <c r="S3684" s="2"/>
      <c r="T3684" s="2"/>
    </row>
    <row r="3685" spans="4:20" x14ac:dyDescent="0.2">
      <c r="D3685" s="2"/>
      <c r="E3685" s="2"/>
      <c r="F3685" s="2"/>
      <c r="G3685" s="2"/>
      <c r="O3685" s="2"/>
      <c r="Q3685" s="2"/>
      <c r="R3685" s="2"/>
      <c r="S3685" s="2"/>
      <c r="T3685" s="2"/>
    </row>
    <row r="3686" spans="4:20" x14ac:dyDescent="0.2">
      <c r="D3686" s="2"/>
      <c r="E3686" s="2"/>
      <c r="F3686" s="2"/>
      <c r="G3686" s="2"/>
      <c r="O3686" s="2"/>
      <c r="Q3686" s="2"/>
      <c r="R3686" s="2"/>
      <c r="S3686" s="2"/>
      <c r="T3686" s="2"/>
    </row>
    <row r="3687" spans="4:20" x14ac:dyDescent="0.2">
      <c r="D3687" s="2"/>
      <c r="E3687" s="2"/>
      <c r="F3687" s="2"/>
      <c r="G3687" s="2"/>
      <c r="O3687" s="2"/>
      <c r="Q3687" s="2"/>
      <c r="R3687" s="2"/>
      <c r="S3687" s="2"/>
      <c r="T3687" s="2"/>
    </row>
    <row r="3688" spans="4:20" x14ac:dyDescent="0.2">
      <c r="D3688" s="2"/>
      <c r="E3688" s="2"/>
      <c r="F3688" s="2"/>
      <c r="G3688" s="2"/>
      <c r="O3688" s="2"/>
      <c r="Q3688" s="2"/>
      <c r="R3688" s="2"/>
      <c r="S3688" s="2"/>
      <c r="T3688" s="2"/>
    </row>
    <row r="3689" spans="4:20" x14ac:dyDescent="0.2">
      <c r="D3689" s="2"/>
      <c r="E3689" s="2"/>
      <c r="F3689" s="2"/>
      <c r="G3689" s="2"/>
      <c r="O3689" s="2"/>
      <c r="Q3689" s="2"/>
      <c r="R3689" s="2"/>
      <c r="S3689" s="2"/>
      <c r="T3689" s="2"/>
    </row>
    <row r="3690" spans="4:20" x14ac:dyDescent="0.2">
      <c r="D3690" s="2"/>
      <c r="E3690" s="2"/>
      <c r="F3690" s="2"/>
      <c r="G3690" s="2"/>
      <c r="O3690" s="2"/>
      <c r="Q3690" s="2"/>
      <c r="R3690" s="2"/>
      <c r="S3690" s="2"/>
      <c r="T3690" s="2"/>
    </row>
    <row r="3691" spans="4:20" x14ac:dyDescent="0.2">
      <c r="D3691" s="2"/>
      <c r="E3691" s="2"/>
      <c r="F3691" s="2"/>
      <c r="G3691" s="2"/>
      <c r="O3691" s="2"/>
      <c r="Q3691" s="2"/>
      <c r="R3691" s="2"/>
      <c r="S3691" s="2"/>
      <c r="T3691" s="2"/>
    </row>
    <row r="3692" spans="4:20" x14ac:dyDescent="0.2">
      <c r="D3692" s="2"/>
      <c r="E3692" s="2"/>
      <c r="F3692" s="2"/>
      <c r="G3692" s="2"/>
      <c r="O3692" s="2"/>
      <c r="Q3692" s="2"/>
      <c r="R3692" s="2"/>
      <c r="S3692" s="2"/>
      <c r="T3692" s="2"/>
    </row>
    <row r="3693" spans="4:20" x14ac:dyDescent="0.2">
      <c r="D3693" s="2"/>
      <c r="E3693" s="2"/>
      <c r="F3693" s="2"/>
      <c r="G3693" s="2"/>
      <c r="O3693" s="2"/>
      <c r="Q3693" s="2"/>
      <c r="R3693" s="2"/>
      <c r="S3693" s="2"/>
      <c r="T3693" s="2"/>
    </row>
    <row r="3694" spans="4:20" x14ac:dyDescent="0.2">
      <c r="D3694" s="2"/>
      <c r="E3694" s="2"/>
      <c r="F3694" s="2"/>
      <c r="G3694" s="2"/>
      <c r="O3694" s="2"/>
      <c r="Q3694" s="2"/>
      <c r="R3694" s="2"/>
      <c r="S3694" s="2"/>
      <c r="T3694" s="2"/>
    </row>
    <row r="3695" spans="4:20" x14ac:dyDescent="0.2">
      <c r="D3695" s="2"/>
      <c r="E3695" s="2"/>
      <c r="F3695" s="2"/>
      <c r="G3695" s="2"/>
      <c r="O3695" s="2"/>
      <c r="Q3695" s="2"/>
      <c r="R3695" s="2"/>
      <c r="S3695" s="2"/>
      <c r="T3695" s="2"/>
    </row>
    <row r="3696" spans="4:20" x14ac:dyDescent="0.2">
      <c r="D3696" s="2"/>
      <c r="E3696" s="2"/>
      <c r="F3696" s="2"/>
      <c r="G3696" s="2"/>
      <c r="O3696" s="2"/>
      <c r="Q3696" s="2"/>
      <c r="R3696" s="2"/>
      <c r="S3696" s="2"/>
      <c r="T3696" s="2"/>
    </row>
    <row r="3697" spans="4:20" x14ac:dyDescent="0.2">
      <c r="D3697" s="2"/>
      <c r="E3697" s="2"/>
      <c r="F3697" s="2"/>
      <c r="G3697" s="2"/>
      <c r="O3697" s="2"/>
      <c r="Q3697" s="2"/>
      <c r="R3697" s="2"/>
      <c r="S3697" s="2"/>
      <c r="T3697" s="2"/>
    </row>
    <row r="3698" spans="4:20" x14ac:dyDescent="0.2">
      <c r="D3698" s="2"/>
      <c r="E3698" s="2"/>
      <c r="F3698" s="2"/>
      <c r="G3698" s="2"/>
      <c r="O3698" s="2"/>
      <c r="Q3698" s="2"/>
      <c r="R3698" s="2"/>
      <c r="S3698" s="2"/>
      <c r="T3698" s="2"/>
    </row>
    <row r="3699" spans="4:20" x14ac:dyDescent="0.2">
      <c r="D3699" s="2"/>
      <c r="E3699" s="2"/>
      <c r="F3699" s="2"/>
      <c r="G3699" s="2"/>
      <c r="O3699" s="2"/>
      <c r="Q3699" s="2"/>
      <c r="R3699" s="2"/>
      <c r="S3699" s="2"/>
      <c r="T3699" s="2"/>
    </row>
    <row r="3700" spans="4:20" x14ac:dyDescent="0.2">
      <c r="D3700" s="2"/>
      <c r="E3700" s="2"/>
      <c r="F3700" s="2"/>
      <c r="G3700" s="2"/>
      <c r="O3700" s="2"/>
      <c r="Q3700" s="2"/>
      <c r="R3700" s="2"/>
      <c r="S3700" s="2"/>
      <c r="T3700" s="2"/>
    </row>
    <row r="3701" spans="4:20" x14ac:dyDescent="0.2">
      <c r="D3701" s="2"/>
      <c r="E3701" s="2"/>
      <c r="F3701" s="2"/>
      <c r="G3701" s="2"/>
      <c r="O3701" s="2"/>
      <c r="Q3701" s="2"/>
      <c r="R3701" s="2"/>
      <c r="S3701" s="2"/>
      <c r="T3701" s="2"/>
    </row>
    <row r="3702" spans="4:20" x14ac:dyDescent="0.2">
      <c r="D3702" s="2"/>
      <c r="E3702" s="2"/>
      <c r="F3702" s="2"/>
      <c r="G3702" s="2"/>
      <c r="O3702" s="2"/>
      <c r="Q3702" s="2"/>
      <c r="R3702" s="2"/>
      <c r="S3702" s="2"/>
      <c r="T3702" s="2"/>
    </row>
    <row r="3703" spans="4:20" x14ac:dyDescent="0.2">
      <c r="D3703" s="2"/>
      <c r="E3703" s="2"/>
      <c r="F3703" s="2"/>
      <c r="G3703" s="2"/>
      <c r="O3703" s="2"/>
      <c r="Q3703" s="2"/>
      <c r="R3703" s="2"/>
      <c r="S3703" s="2"/>
      <c r="T3703" s="2"/>
    </row>
    <row r="3704" spans="4:20" x14ac:dyDescent="0.2">
      <c r="D3704" s="2"/>
      <c r="E3704" s="2"/>
      <c r="F3704" s="2"/>
      <c r="G3704" s="2"/>
      <c r="O3704" s="2"/>
      <c r="Q3704" s="2"/>
      <c r="R3704" s="2"/>
      <c r="S3704" s="2"/>
      <c r="T3704" s="2"/>
    </row>
    <row r="3705" spans="4:20" x14ac:dyDescent="0.2">
      <c r="D3705" s="2"/>
      <c r="E3705" s="2"/>
      <c r="F3705" s="2"/>
      <c r="G3705" s="2"/>
      <c r="O3705" s="2"/>
      <c r="Q3705" s="2"/>
      <c r="R3705" s="2"/>
      <c r="S3705" s="2"/>
      <c r="T3705" s="2"/>
    </row>
    <row r="3706" spans="4:20" x14ac:dyDescent="0.2">
      <c r="D3706" s="2"/>
      <c r="E3706" s="2"/>
      <c r="F3706" s="2"/>
      <c r="G3706" s="2"/>
      <c r="O3706" s="2"/>
      <c r="Q3706" s="2"/>
      <c r="R3706" s="2"/>
      <c r="S3706" s="2"/>
      <c r="T3706" s="2"/>
    </row>
    <row r="3707" spans="4:20" x14ac:dyDescent="0.2">
      <c r="D3707" s="2"/>
      <c r="E3707" s="2"/>
      <c r="F3707" s="2"/>
      <c r="G3707" s="2"/>
      <c r="O3707" s="2"/>
      <c r="Q3707" s="2"/>
      <c r="R3707" s="2"/>
      <c r="S3707" s="2"/>
      <c r="T3707" s="2"/>
    </row>
    <row r="3708" spans="4:20" x14ac:dyDescent="0.2">
      <c r="D3708" s="2"/>
      <c r="E3708" s="2"/>
      <c r="F3708" s="2"/>
      <c r="G3708" s="2"/>
      <c r="O3708" s="2"/>
      <c r="Q3708" s="2"/>
      <c r="R3708" s="2"/>
      <c r="S3708" s="2"/>
      <c r="T3708" s="2"/>
    </row>
    <row r="3709" spans="4:20" x14ac:dyDescent="0.2">
      <c r="D3709" s="2"/>
      <c r="E3709" s="2"/>
      <c r="F3709" s="2"/>
      <c r="G3709" s="2"/>
      <c r="O3709" s="2"/>
      <c r="Q3709" s="2"/>
      <c r="R3709" s="2"/>
      <c r="S3709" s="2"/>
      <c r="T3709" s="2"/>
    </row>
    <row r="3710" spans="4:20" x14ac:dyDescent="0.2">
      <c r="D3710" s="2"/>
      <c r="E3710" s="2"/>
      <c r="F3710" s="2"/>
      <c r="G3710" s="2"/>
      <c r="O3710" s="2"/>
      <c r="Q3710" s="2"/>
      <c r="R3710" s="2"/>
      <c r="S3710" s="2"/>
      <c r="T3710" s="2"/>
    </row>
    <row r="3711" spans="4:20" x14ac:dyDescent="0.2">
      <c r="D3711" s="2"/>
      <c r="E3711" s="2"/>
      <c r="F3711" s="2"/>
      <c r="G3711" s="2"/>
      <c r="O3711" s="2"/>
      <c r="Q3711" s="2"/>
      <c r="R3711" s="2"/>
      <c r="S3711" s="2"/>
      <c r="T3711" s="2"/>
    </row>
    <row r="3712" spans="4:20" x14ac:dyDescent="0.2">
      <c r="D3712" s="2"/>
      <c r="E3712" s="2"/>
      <c r="F3712" s="2"/>
      <c r="G3712" s="2"/>
      <c r="O3712" s="2"/>
      <c r="Q3712" s="2"/>
      <c r="R3712" s="2"/>
      <c r="S3712" s="2"/>
      <c r="T3712" s="2"/>
    </row>
    <row r="3713" spans="4:20" x14ac:dyDescent="0.2">
      <c r="D3713" s="2"/>
      <c r="E3713" s="2"/>
      <c r="F3713" s="2"/>
      <c r="G3713" s="2"/>
      <c r="O3713" s="2"/>
      <c r="Q3713" s="2"/>
      <c r="R3713" s="2"/>
      <c r="S3713" s="2"/>
      <c r="T3713" s="2"/>
    </row>
    <row r="3714" spans="4:20" x14ac:dyDescent="0.2">
      <c r="D3714" s="2"/>
      <c r="E3714" s="2"/>
      <c r="F3714" s="2"/>
      <c r="G3714" s="2"/>
      <c r="O3714" s="2"/>
      <c r="Q3714" s="2"/>
      <c r="R3714" s="2"/>
      <c r="S3714" s="2"/>
      <c r="T3714" s="2"/>
    </row>
    <row r="3715" spans="4:20" x14ac:dyDescent="0.2">
      <c r="D3715" s="2"/>
      <c r="E3715" s="2"/>
      <c r="F3715" s="2"/>
      <c r="G3715" s="2"/>
      <c r="O3715" s="2"/>
      <c r="Q3715" s="2"/>
      <c r="R3715" s="2"/>
      <c r="S3715" s="2"/>
      <c r="T3715" s="2"/>
    </row>
    <row r="3716" spans="4:20" x14ac:dyDescent="0.2">
      <c r="D3716" s="2"/>
      <c r="E3716" s="2"/>
      <c r="F3716" s="2"/>
      <c r="G3716" s="2"/>
      <c r="O3716" s="2"/>
      <c r="Q3716" s="2"/>
      <c r="R3716" s="2"/>
      <c r="S3716" s="2"/>
      <c r="T3716" s="2"/>
    </row>
    <row r="3717" spans="4:20" x14ac:dyDescent="0.2">
      <c r="D3717" s="2"/>
      <c r="E3717" s="2"/>
      <c r="F3717" s="2"/>
      <c r="G3717" s="2"/>
      <c r="O3717" s="2"/>
      <c r="Q3717" s="2"/>
      <c r="R3717" s="2"/>
      <c r="S3717" s="2"/>
      <c r="T3717" s="2"/>
    </row>
    <row r="3718" spans="4:20" x14ac:dyDescent="0.2">
      <c r="D3718" s="2"/>
      <c r="E3718" s="2"/>
      <c r="F3718" s="2"/>
      <c r="G3718" s="2"/>
      <c r="O3718" s="2"/>
      <c r="Q3718" s="2"/>
      <c r="R3718" s="2"/>
      <c r="S3718" s="2"/>
      <c r="T3718" s="2"/>
    </row>
    <row r="3719" spans="4:20" x14ac:dyDescent="0.2">
      <c r="D3719" s="2"/>
      <c r="E3719" s="2"/>
      <c r="F3719" s="2"/>
      <c r="G3719" s="2"/>
      <c r="O3719" s="2"/>
      <c r="Q3719" s="2"/>
      <c r="R3719" s="2"/>
      <c r="S3719" s="2"/>
      <c r="T3719" s="2"/>
    </row>
    <row r="3720" spans="4:20" x14ac:dyDescent="0.2">
      <c r="D3720" s="2"/>
      <c r="E3720" s="2"/>
      <c r="F3720" s="2"/>
      <c r="G3720" s="2"/>
      <c r="O3720" s="2"/>
      <c r="Q3720" s="2"/>
      <c r="R3720" s="2"/>
      <c r="S3720" s="2"/>
      <c r="T3720" s="2"/>
    </row>
    <row r="3721" spans="4:20" x14ac:dyDescent="0.2">
      <c r="D3721" s="2"/>
      <c r="E3721" s="2"/>
      <c r="F3721" s="2"/>
      <c r="G3721" s="2"/>
      <c r="O3721" s="2"/>
      <c r="Q3721" s="2"/>
      <c r="R3721" s="2"/>
      <c r="S3721" s="2"/>
      <c r="T3721" s="2"/>
    </row>
    <row r="3722" spans="4:20" x14ac:dyDescent="0.2">
      <c r="D3722" s="2"/>
      <c r="E3722" s="2"/>
      <c r="F3722" s="2"/>
      <c r="G3722" s="2"/>
      <c r="O3722" s="2"/>
      <c r="Q3722" s="2"/>
      <c r="R3722" s="2"/>
      <c r="S3722" s="2"/>
      <c r="T3722" s="2"/>
    </row>
    <row r="3723" spans="4:20" x14ac:dyDescent="0.2">
      <c r="D3723" s="2"/>
      <c r="E3723" s="2"/>
      <c r="F3723" s="2"/>
      <c r="G3723" s="2"/>
      <c r="O3723" s="2"/>
      <c r="Q3723" s="2"/>
      <c r="R3723" s="2"/>
      <c r="S3723" s="2"/>
      <c r="T3723" s="2"/>
    </row>
    <row r="3724" spans="4:20" x14ac:dyDescent="0.2">
      <c r="D3724" s="2"/>
      <c r="E3724" s="2"/>
      <c r="F3724" s="2"/>
      <c r="G3724" s="2"/>
      <c r="O3724" s="2"/>
      <c r="Q3724" s="2"/>
      <c r="R3724" s="2"/>
      <c r="S3724" s="2"/>
      <c r="T3724" s="2"/>
    </row>
    <row r="3725" spans="4:20" x14ac:dyDescent="0.2">
      <c r="D3725" s="2"/>
      <c r="E3725" s="2"/>
      <c r="F3725" s="2"/>
      <c r="G3725" s="2"/>
      <c r="O3725" s="2"/>
      <c r="Q3725" s="2"/>
      <c r="R3725" s="2"/>
      <c r="S3725" s="2"/>
      <c r="T3725" s="2"/>
    </row>
    <row r="3726" spans="4:20" x14ac:dyDescent="0.2">
      <c r="D3726" s="2"/>
      <c r="E3726" s="2"/>
      <c r="F3726" s="2"/>
      <c r="G3726" s="2"/>
      <c r="O3726" s="2"/>
      <c r="Q3726" s="2"/>
      <c r="R3726" s="2"/>
      <c r="S3726" s="2"/>
      <c r="T3726" s="2"/>
    </row>
    <row r="3727" spans="4:20" x14ac:dyDescent="0.2">
      <c r="D3727" s="2"/>
      <c r="E3727" s="2"/>
      <c r="F3727" s="2"/>
      <c r="G3727" s="2"/>
      <c r="O3727" s="2"/>
      <c r="Q3727" s="2"/>
      <c r="R3727" s="2"/>
      <c r="S3727" s="2"/>
      <c r="T3727" s="2"/>
    </row>
    <row r="3728" spans="4:20" x14ac:dyDescent="0.2">
      <c r="D3728" s="2"/>
      <c r="E3728" s="2"/>
      <c r="F3728" s="2"/>
      <c r="G3728" s="2"/>
      <c r="O3728" s="2"/>
      <c r="Q3728" s="2"/>
      <c r="R3728" s="2"/>
      <c r="S3728" s="2"/>
      <c r="T3728" s="2"/>
    </row>
    <row r="3729" spans="4:20" x14ac:dyDescent="0.2">
      <c r="D3729" s="2"/>
      <c r="E3729" s="2"/>
      <c r="F3729" s="2"/>
      <c r="G3729" s="2"/>
      <c r="O3729" s="2"/>
      <c r="Q3729" s="2"/>
      <c r="R3729" s="2"/>
      <c r="S3729" s="2"/>
      <c r="T3729" s="2"/>
    </row>
    <row r="3730" spans="4:20" x14ac:dyDescent="0.2">
      <c r="D3730" s="2"/>
      <c r="E3730" s="2"/>
      <c r="F3730" s="2"/>
      <c r="G3730" s="2"/>
      <c r="O3730" s="2"/>
      <c r="Q3730" s="2"/>
      <c r="R3730" s="2"/>
      <c r="S3730" s="2"/>
      <c r="T3730" s="2"/>
    </row>
    <row r="3731" spans="4:20" x14ac:dyDescent="0.2">
      <c r="D3731" s="2"/>
      <c r="E3731" s="2"/>
      <c r="F3731" s="2"/>
      <c r="G3731" s="2"/>
      <c r="O3731" s="2"/>
      <c r="Q3731" s="2"/>
      <c r="R3731" s="2"/>
      <c r="S3731" s="2"/>
      <c r="T3731" s="2"/>
    </row>
    <row r="3732" spans="4:20" x14ac:dyDescent="0.2">
      <c r="D3732" s="2"/>
      <c r="E3732" s="2"/>
      <c r="F3732" s="2"/>
      <c r="G3732" s="2"/>
      <c r="O3732" s="2"/>
      <c r="Q3732" s="2"/>
      <c r="R3732" s="2"/>
      <c r="S3732" s="2"/>
      <c r="T3732" s="2"/>
    </row>
    <row r="3733" spans="4:20" x14ac:dyDescent="0.2">
      <c r="D3733" s="2"/>
      <c r="E3733" s="2"/>
      <c r="F3733" s="2"/>
      <c r="G3733" s="2"/>
      <c r="O3733" s="2"/>
      <c r="Q3733" s="2"/>
      <c r="R3733" s="2"/>
      <c r="S3733" s="2"/>
      <c r="T3733" s="2"/>
    </row>
    <row r="3734" spans="4:20" x14ac:dyDescent="0.2">
      <c r="D3734" s="2"/>
      <c r="E3734" s="2"/>
      <c r="F3734" s="2"/>
      <c r="G3734" s="2"/>
      <c r="O3734" s="2"/>
      <c r="Q3734" s="2"/>
      <c r="R3734" s="2"/>
      <c r="S3734" s="2"/>
      <c r="T3734" s="2"/>
    </row>
    <row r="3735" spans="4:20" x14ac:dyDescent="0.2">
      <c r="D3735" s="2"/>
      <c r="E3735" s="2"/>
      <c r="F3735" s="2"/>
      <c r="G3735" s="2"/>
      <c r="O3735" s="2"/>
      <c r="Q3735" s="2"/>
      <c r="R3735" s="2"/>
      <c r="S3735" s="2"/>
      <c r="T3735" s="2"/>
    </row>
    <row r="3736" spans="4:20" x14ac:dyDescent="0.2">
      <c r="D3736" s="2"/>
      <c r="E3736" s="2"/>
      <c r="F3736" s="2"/>
      <c r="G3736" s="2"/>
      <c r="O3736" s="2"/>
      <c r="Q3736" s="2"/>
      <c r="R3736" s="2"/>
      <c r="S3736" s="2"/>
      <c r="T3736" s="2"/>
    </row>
    <row r="3737" spans="4:20" x14ac:dyDescent="0.2">
      <c r="D3737" s="2"/>
      <c r="E3737" s="2"/>
      <c r="F3737" s="2"/>
      <c r="G3737" s="2"/>
      <c r="O3737" s="2"/>
      <c r="Q3737" s="2"/>
      <c r="R3737" s="2"/>
      <c r="S3737" s="2"/>
      <c r="T3737" s="2"/>
    </row>
    <row r="3738" spans="4:20" x14ac:dyDescent="0.2">
      <c r="D3738" s="2"/>
      <c r="E3738" s="2"/>
      <c r="F3738" s="2"/>
      <c r="G3738" s="2"/>
      <c r="O3738" s="2"/>
      <c r="Q3738" s="2"/>
      <c r="R3738" s="2"/>
      <c r="S3738" s="2"/>
      <c r="T3738" s="2"/>
    </row>
    <row r="3739" spans="4:20" x14ac:dyDescent="0.2">
      <c r="D3739" s="2"/>
      <c r="E3739" s="2"/>
      <c r="F3739" s="2"/>
      <c r="G3739" s="2"/>
      <c r="O3739" s="2"/>
      <c r="Q3739" s="2"/>
      <c r="R3739" s="2"/>
      <c r="S3739" s="2"/>
      <c r="T3739" s="2"/>
    </row>
    <row r="3740" spans="4:20" x14ac:dyDescent="0.2">
      <c r="D3740" s="2"/>
      <c r="E3740" s="2"/>
      <c r="F3740" s="2"/>
      <c r="G3740" s="2"/>
      <c r="O3740" s="2"/>
      <c r="Q3740" s="2"/>
      <c r="R3740" s="2"/>
      <c r="S3740" s="2"/>
      <c r="T3740" s="2"/>
    </row>
    <row r="3741" spans="4:20" x14ac:dyDescent="0.2">
      <c r="D3741" s="2"/>
      <c r="E3741" s="2"/>
      <c r="F3741" s="2"/>
      <c r="G3741" s="2"/>
      <c r="O3741" s="2"/>
      <c r="Q3741" s="2"/>
      <c r="R3741" s="2"/>
      <c r="S3741" s="2"/>
      <c r="T3741" s="2"/>
    </row>
    <row r="3742" spans="4:20" x14ac:dyDescent="0.2">
      <c r="D3742" s="2"/>
      <c r="E3742" s="2"/>
      <c r="F3742" s="2"/>
      <c r="G3742" s="2"/>
      <c r="O3742" s="2"/>
      <c r="Q3742" s="2"/>
      <c r="R3742" s="2"/>
      <c r="S3742" s="2"/>
      <c r="T3742" s="2"/>
    </row>
    <row r="3743" spans="4:20" x14ac:dyDescent="0.2">
      <c r="D3743" s="2"/>
      <c r="E3743" s="2"/>
      <c r="F3743" s="2"/>
      <c r="G3743" s="2"/>
      <c r="O3743" s="2"/>
      <c r="Q3743" s="2"/>
      <c r="R3743" s="2"/>
      <c r="S3743" s="2"/>
      <c r="T3743" s="2"/>
    </row>
    <row r="3744" spans="4:20" x14ac:dyDescent="0.2">
      <c r="D3744" s="2"/>
      <c r="E3744" s="2"/>
      <c r="F3744" s="2"/>
      <c r="G3744" s="2"/>
      <c r="O3744" s="2"/>
      <c r="Q3744" s="2"/>
      <c r="R3744" s="2"/>
      <c r="S3744" s="2"/>
      <c r="T3744" s="2"/>
    </row>
    <row r="3745" spans="4:20" x14ac:dyDescent="0.2">
      <c r="D3745" s="2"/>
      <c r="E3745" s="2"/>
      <c r="F3745" s="2"/>
      <c r="G3745" s="2"/>
      <c r="O3745" s="2"/>
      <c r="Q3745" s="2"/>
      <c r="R3745" s="2"/>
      <c r="S3745" s="2"/>
      <c r="T3745" s="2"/>
    </row>
    <row r="3746" spans="4:20" x14ac:dyDescent="0.2">
      <c r="D3746" s="2"/>
      <c r="E3746" s="2"/>
      <c r="F3746" s="2"/>
      <c r="G3746" s="2"/>
      <c r="O3746" s="2"/>
      <c r="Q3746" s="2"/>
      <c r="R3746" s="2"/>
      <c r="S3746" s="2"/>
      <c r="T3746" s="2"/>
    </row>
    <row r="3747" spans="4:20" x14ac:dyDescent="0.2">
      <c r="D3747" s="2"/>
      <c r="E3747" s="2"/>
      <c r="F3747" s="2"/>
      <c r="G3747" s="2"/>
      <c r="O3747" s="2"/>
      <c r="Q3747" s="2"/>
      <c r="R3747" s="2"/>
      <c r="S3747" s="2"/>
      <c r="T3747" s="2"/>
    </row>
    <row r="3748" spans="4:20" x14ac:dyDescent="0.2">
      <c r="D3748" s="2"/>
      <c r="E3748" s="2"/>
      <c r="F3748" s="2"/>
      <c r="G3748" s="2"/>
      <c r="O3748" s="2"/>
      <c r="Q3748" s="2"/>
      <c r="R3748" s="2"/>
      <c r="S3748" s="2"/>
      <c r="T3748" s="2"/>
    </row>
    <row r="3749" spans="4:20" x14ac:dyDescent="0.2">
      <c r="D3749" s="2"/>
      <c r="E3749" s="2"/>
      <c r="F3749" s="2"/>
      <c r="G3749" s="2"/>
      <c r="O3749" s="2"/>
      <c r="Q3749" s="2"/>
      <c r="R3749" s="2"/>
      <c r="S3749" s="2"/>
      <c r="T3749" s="2"/>
    </row>
    <row r="3750" spans="4:20" x14ac:dyDescent="0.2">
      <c r="D3750" s="2"/>
      <c r="E3750" s="2"/>
      <c r="F3750" s="2"/>
      <c r="G3750" s="2"/>
      <c r="O3750" s="2"/>
      <c r="Q3750" s="2"/>
      <c r="R3750" s="2"/>
      <c r="S3750" s="2"/>
      <c r="T3750" s="2"/>
    </row>
    <row r="3751" spans="4:20" x14ac:dyDescent="0.2">
      <c r="D3751" s="2"/>
      <c r="E3751" s="2"/>
      <c r="F3751" s="2"/>
      <c r="G3751" s="2"/>
      <c r="O3751" s="2"/>
      <c r="Q3751" s="2"/>
      <c r="R3751" s="2"/>
      <c r="S3751" s="2"/>
      <c r="T3751" s="2"/>
    </row>
    <row r="3752" spans="4:20" x14ac:dyDescent="0.2">
      <c r="D3752" s="2"/>
      <c r="E3752" s="2"/>
      <c r="F3752" s="2"/>
      <c r="G3752" s="2"/>
      <c r="O3752" s="2"/>
      <c r="Q3752" s="2"/>
      <c r="R3752" s="2"/>
      <c r="S3752" s="2"/>
      <c r="T3752" s="2"/>
    </row>
    <row r="3753" spans="4:20" x14ac:dyDescent="0.2">
      <c r="D3753" s="2"/>
      <c r="E3753" s="2"/>
      <c r="F3753" s="2"/>
      <c r="G3753" s="2"/>
      <c r="O3753" s="2"/>
      <c r="Q3753" s="2"/>
      <c r="R3753" s="2"/>
      <c r="S3753" s="2"/>
      <c r="T3753" s="2"/>
    </row>
    <row r="3754" spans="4:20" x14ac:dyDescent="0.2">
      <c r="D3754" s="2"/>
      <c r="E3754" s="2"/>
      <c r="F3754" s="2"/>
      <c r="G3754" s="2"/>
      <c r="O3754" s="2"/>
      <c r="Q3754" s="2"/>
      <c r="R3754" s="2"/>
      <c r="S3754" s="2"/>
      <c r="T3754" s="2"/>
    </row>
    <row r="3755" spans="4:20" x14ac:dyDescent="0.2">
      <c r="D3755" s="2"/>
      <c r="E3755" s="2"/>
      <c r="F3755" s="2"/>
      <c r="G3755" s="2"/>
      <c r="O3755" s="2"/>
      <c r="Q3755" s="2"/>
      <c r="R3755" s="2"/>
      <c r="S3755" s="2"/>
      <c r="T3755" s="2"/>
    </row>
    <row r="3756" spans="4:20" x14ac:dyDescent="0.2">
      <c r="D3756" s="2"/>
      <c r="E3756" s="2"/>
      <c r="F3756" s="2"/>
      <c r="G3756" s="2"/>
      <c r="O3756" s="2"/>
      <c r="Q3756" s="2"/>
      <c r="R3756" s="2"/>
      <c r="S3756" s="2"/>
      <c r="T3756" s="2"/>
    </row>
    <row r="3757" spans="4:20" x14ac:dyDescent="0.2">
      <c r="D3757" s="2"/>
      <c r="E3757" s="2"/>
      <c r="F3757" s="2"/>
      <c r="G3757" s="2"/>
      <c r="O3757" s="2"/>
      <c r="Q3757" s="2"/>
      <c r="R3757" s="2"/>
      <c r="S3757" s="2"/>
      <c r="T3757" s="2"/>
    </row>
    <row r="3758" spans="4:20" x14ac:dyDescent="0.2">
      <c r="D3758" s="2"/>
      <c r="E3758" s="2"/>
      <c r="F3758" s="2"/>
      <c r="G3758" s="2"/>
      <c r="O3758" s="2"/>
      <c r="Q3758" s="2"/>
      <c r="R3758" s="2"/>
      <c r="S3758" s="2"/>
      <c r="T3758" s="2"/>
    </row>
    <row r="3759" spans="4:20" x14ac:dyDescent="0.2">
      <c r="D3759" s="2"/>
      <c r="E3759" s="2"/>
      <c r="F3759" s="2"/>
      <c r="G3759" s="2"/>
      <c r="O3759" s="2"/>
      <c r="Q3759" s="2"/>
      <c r="R3759" s="2"/>
      <c r="S3759" s="2"/>
      <c r="T3759" s="2"/>
    </row>
    <row r="3760" spans="4:20" x14ac:dyDescent="0.2">
      <c r="D3760" s="2"/>
      <c r="E3760" s="2"/>
      <c r="F3760" s="2"/>
      <c r="G3760" s="2"/>
      <c r="O3760" s="2"/>
      <c r="Q3760" s="2"/>
      <c r="R3760" s="2"/>
      <c r="S3760" s="2"/>
      <c r="T3760" s="2"/>
    </row>
    <row r="3761" spans="4:20" x14ac:dyDescent="0.2">
      <c r="D3761" s="2"/>
      <c r="E3761" s="2"/>
      <c r="F3761" s="2"/>
      <c r="G3761" s="2"/>
      <c r="O3761" s="2"/>
      <c r="Q3761" s="2"/>
      <c r="R3761" s="2"/>
      <c r="S3761" s="2"/>
      <c r="T3761" s="2"/>
    </row>
    <row r="3762" spans="4:20" x14ac:dyDescent="0.2">
      <c r="D3762" s="2"/>
      <c r="E3762" s="2"/>
      <c r="F3762" s="2"/>
      <c r="G3762" s="2"/>
      <c r="O3762" s="2"/>
      <c r="Q3762" s="2"/>
      <c r="R3762" s="2"/>
      <c r="S3762" s="2"/>
      <c r="T3762" s="2"/>
    </row>
    <row r="3763" spans="4:20" x14ac:dyDescent="0.2">
      <c r="D3763" s="2"/>
      <c r="E3763" s="2"/>
      <c r="F3763" s="2"/>
      <c r="G3763" s="2"/>
      <c r="O3763" s="2"/>
      <c r="Q3763" s="2"/>
      <c r="R3763" s="2"/>
      <c r="S3763" s="2"/>
      <c r="T3763" s="2"/>
    </row>
    <row r="3764" spans="4:20" x14ac:dyDescent="0.2">
      <c r="D3764" s="2"/>
      <c r="E3764" s="2"/>
      <c r="F3764" s="2"/>
      <c r="G3764" s="2"/>
      <c r="O3764" s="2"/>
      <c r="Q3764" s="2"/>
      <c r="R3764" s="2"/>
      <c r="S3764" s="2"/>
      <c r="T3764" s="2"/>
    </row>
    <row r="3765" spans="4:20" x14ac:dyDescent="0.2">
      <c r="D3765" s="2"/>
      <c r="E3765" s="2"/>
      <c r="F3765" s="2"/>
      <c r="G3765" s="2"/>
      <c r="O3765" s="2"/>
      <c r="Q3765" s="2"/>
      <c r="R3765" s="2"/>
      <c r="S3765" s="2"/>
      <c r="T3765" s="2"/>
    </row>
    <row r="3766" spans="4:20" x14ac:dyDescent="0.2">
      <c r="D3766" s="2"/>
      <c r="E3766" s="2"/>
      <c r="F3766" s="2"/>
      <c r="G3766" s="2"/>
      <c r="O3766" s="2"/>
      <c r="Q3766" s="2"/>
      <c r="R3766" s="2"/>
      <c r="S3766" s="2"/>
      <c r="T3766" s="2"/>
    </row>
    <row r="3767" spans="4:20" x14ac:dyDescent="0.2">
      <c r="D3767" s="2"/>
      <c r="E3767" s="2"/>
      <c r="F3767" s="2"/>
      <c r="G3767" s="2"/>
      <c r="O3767" s="2"/>
      <c r="Q3767" s="2"/>
      <c r="R3767" s="2"/>
      <c r="S3767" s="2"/>
      <c r="T3767" s="2"/>
    </row>
    <row r="3768" spans="4:20" x14ac:dyDescent="0.2">
      <c r="D3768" s="2"/>
      <c r="E3768" s="2"/>
      <c r="F3768" s="2"/>
      <c r="G3768" s="2"/>
      <c r="O3768" s="2"/>
      <c r="Q3768" s="2"/>
      <c r="R3768" s="2"/>
      <c r="S3768" s="2"/>
      <c r="T3768" s="2"/>
    </row>
    <row r="3769" spans="4:20" x14ac:dyDescent="0.2">
      <c r="D3769" s="2"/>
      <c r="E3769" s="2"/>
      <c r="F3769" s="2"/>
      <c r="G3769" s="2"/>
      <c r="O3769" s="2"/>
      <c r="Q3769" s="2"/>
      <c r="R3769" s="2"/>
      <c r="S3769" s="2"/>
      <c r="T3769" s="2"/>
    </row>
    <row r="3770" spans="4:20" x14ac:dyDescent="0.2">
      <c r="D3770" s="2"/>
      <c r="E3770" s="2"/>
      <c r="F3770" s="2"/>
      <c r="G3770" s="2"/>
      <c r="O3770" s="2"/>
      <c r="Q3770" s="2"/>
      <c r="R3770" s="2"/>
      <c r="S3770" s="2"/>
      <c r="T3770" s="2"/>
    </row>
    <row r="3771" spans="4:20" x14ac:dyDescent="0.2">
      <c r="D3771" s="2"/>
      <c r="E3771" s="2"/>
      <c r="F3771" s="2"/>
      <c r="G3771" s="2"/>
      <c r="O3771" s="2"/>
      <c r="Q3771" s="2"/>
      <c r="R3771" s="2"/>
      <c r="S3771" s="2"/>
      <c r="T3771" s="2"/>
    </row>
    <row r="3772" spans="4:20" x14ac:dyDescent="0.2">
      <c r="D3772" s="2"/>
      <c r="E3772" s="2"/>
      <c r="F3772" s="2"/>
      <c r="G3772" s="2"/>
      <c r="O3772" s="2"/>
      <c r="Q3772" s="2"/>
      <c r="R3772" s="2"/>
      <c r="S3772" s="2"/>
      <c r="T3772" s="2"/>
    </row>
    <row r="3773" spans="4:20" x14ac:dyDescent="0.2">
      <c r="D3773" s="2"/>
      <c r="E3773" s="2"/>
      <c r="F3773" s="2"/>
      <c r="G3773" s="2"/>
      <c r="O3773" s="2"/>
      <c r="Q3773" s="2"/>
      <c r="R3773" s="2"/>
      <c r="S3773" s="2"/>
      <c r="T3773" s="2"/>
    </row>
    <row r="3774" spans="4:20" x14ac:dyDescent="0.2">
      <c r="D3774" s="2"/>
      <c r="E3774" s="2"/>
      <c r="F3774" s="2"/>
      <c r="G3774" s="2"/>
      <c r="O3774" s="2"/>
      <c r="Q3774" s="2"/>
      <c r="R3774" s="2"/>
      <c r="S3774" s="2"/>
      <c r="T3774" s="2"/>
    </row>
    <row r="3775" spans="4:20" x14ac:dyDescent="0.2">
      <c r="D3775" s="2"/>
      <c r="E3775" s="2"/>
      <c r="F3775" s="2"/>
      <c r="G3775" s="2"/>
      <c r="O3775" s="2"/>
      <c r="Q3775" s="2"/>
      <c r="R3775" s="2"/>
      <c r="S3775" s="2"/>
      <c r="T3775" s="2"/>
    </row>
    <row r="3776" spans="4:20" x14ac:dyDescent="0.2">
      <c r="D3776" s="2"/>
      <c r="E3776" s="2"/>
      <c r="F3776" s="2"/>
      <c r="G3776" s="2"/>
      <c r="O3776" s="2"/>
      <c r="Q3776" s="2"/>
      <c r="R3776" s="2"/>
      <c r="S3776" s="2"/>
      <c r="T3776" s="2"/>
    </row>
    <row r="3777" spans="4:20" x14ac:dyDescent="0.2">
      <c r="D3777" s="2"/>
      <c r="E3777" s="2"/>
      <c r="F3777" s="2"/>
      <c r="G3777" s="2"/>
      <c r="O3777" s="2"/>
      <c r="Q3777" s="2"/>
      <c r="R3777" s="2"/>
      <c r="S3777" s="2"/>
      <c r="T3777" s="2"/>
    </row>
    <row r="3778" spans="4:20" x14ac:dyDescent="0.2">
      <c r="D3778" s="2"/>
      <c r="E3778" s="2"/>
      <c r="F3778" s="2"/>
      <c r="G3778" s="2"/>
      <c r="O3778" s="2"/>
      <c r="Q3778" s="2"/>
      <c r="R3778" s="2"/>
      <c r="S3778" s="2"/>
      <c r="T3778" s="2"/>
    </row>
    <row r="3779" spans="4:20" x14ac:dyDescent="0.2">
      <c r="D3779" s="2"/>
      <c r="E3779" s="2"/>
      <c r="F3779" s="2"/>
      <c r="G3779" s="2"/>
      <c r="O3779" s="2"/>
      <c r="Q3779" s="2"/>
      <c r="R3779" s="2"/>
      <c r="S3779" s="2"/>
      <c r="T3779" s="2"/>
    </row>
    <row r="3780" spans="4:20" x14ac:dyDescent="0.2">
      <c r="D3780" s="2"/>
      <c r="E3780" s="2"/>
      <c r="F3780" s="2"/>
      <c r="G3780" s="2"/>
      <c r="O3780" s="2"/>
      <c r="Q3780" s="2"/>
      <c r="R3780" s="2"/>
      <c r="S3780" s="2"/>
      <c r="T3780" s="2"/>
    </row>
    <row r="3781" spans="4:20" x14ac:dyDescent="0.2">
      <c r="D3781" s="2"/>
      <c r="E3781" s="2"/>
      <c r="F3781" s="2"/>
      <c r="G3781" s="2"/>
      <c r="O3781" s="2"/>
      <c r="Q3781" s="2"/>
      <c r="R3781" s="2"/>
      <c r="S3781" s="2"/>
      <c r="T3781" s="2"/>
    </row>
    <row r="3782" spans="4:20" x14ac:dyDescent="0.2">
      <c r="D3782" s="2"/>
      <c r="E3782" s="2"/>
      <c r="F3782" s="2"/>
      <c r="G3782" s="2"/>
      <c r="O3782" s="2"/>
      <c r="Q3782" s="2"/>
      <c r="R3782" s="2"/>
      <c r="S3782" s="2"/>
      <c r="T3782" s="2"/>
    </row>
    <row r="3783" spans="4:20" x14ac:dyDescent="0.2">
      <c r="D3783" s="2"/>
      <c r="E3783" s="2"/>
      <c r="F3783" s="2"/>
      <c r="G3783" s="2"/>
      <c r="O3783" s="2"/>
      <c r="Q3783" s="2"/>
      <c r="R3783" s="2"/>
      <c r="S3783" s="2"/>
      <c r="T3783" s="2"/>
    </row>
    <row r="3784" spans="4:20" x14ac:dyDescent="0.2">
      <c r="D3784" s="2"/>
      <c r="E3784" s="2"/>
      <c r="F3784" s="2"/>
      <c r="G3784" s="2"/>
      <c r="O3784" s="2"/>
      <c r="Q3784" s="2"/>
      <c r="R3784" s="2"/>
      <c r="S3784" s="2"/>
      <c r="T3784" s="2"/>
    </row>
    <row r="3785" spans="4:20" x14ac:dyDescent="0.2">
      <c r="D3785" s="2"/>
      <c r="E3785" s="2"/>
      <c r="F3785" s="2"/>
      <c r="G3785" s="2"/>
      <c r="O3785" s="2"/>
      <c r="Q3785" s="2"/>
      <c r="R3785" s="2"/>
      <c r="S3785" s="2"/>
      <c r="T3785" s="2"/>
    </row>
    <row r="3786" spans="4:20" x14ac:dyDescent="0.2">
      <c r="D3786" s="2"/>
      <c r="E3786" s="2"/>
      <c r="F3786" s="2"/>
      <c r="G3786" s="2"/>
      <c r="O3786" s="2"/>
      <c r="Q3786" s="2"/>
      <c r="R3786" s="2"/>
      <c r="S3786" s="2"/>
      <c r="T3786" s="2"/>
    </row>
    <row r="3787" spans="4:20" x14ac:dyDescent="0.2">
      <c r="D3787" s="2"/>
      <c r="E3787" s="2"/>
      <c r="F3787" s="2"/>
      <c r="G3787" s="2"/>
      <c r="O3787" s="2"/>
      <c r="Q3787" s="2"/>
      <c r="R3787" s="2"/>
      <c r="S3787" s="2"/>
      <c r="T3787" s="2"/>
    </row>
    <row r="3788" spans="4:20" x14ac:dyDescent="0.2">
      <c r="D3788" s="2"/>
      <c r="E3788" s="2"/>
      <c r="F3788" s="2"/>
      <c r="G3788" s="2"/>
      <c r="O3788" s="2"/>
      <c r="Q3788" s="2"/>
      <c r="R3788" s="2"/>
      <c r="S3788" s="2"/>
      <c r="T3788" s="2"/>
    </row>
    <row r="3789" spans="4:20" x14ac:dyDescent="0.2">
      <c r="D3789" s="2"/>
      <c r="E3789" s="2"/>
      <c r="F3789" s="2"/>
      <c r="G3789" s="2"/>
      <c r="O3789" s="2"/>
      <c r="Q3789" s="2"/>
      <c r="R3789" s="2"/>
      <c r="S3789" s="2"/>
      <c r="T3789" s="2"/>
    </row>
    <row r="3790" spans="4:20" x14ac:dyDescent="0.2">
      <c r="D3790" s="2"/>
      <c r="E3790" s="2"/>
      <c r="F3790" s="2"/>
      <c r="G3790" s="2"/>
      <c r="O3790" s="2"/>
      <c r="Q3790" s="2"/>
      <c r="R3790" s="2"/>
      <c r="S3790" s="2"/>
      <c r="T3790" s="2"/>
    </row>
    <row r="3791" spans="4:20" x14ac:dyDescent="0.2">
      <c r="D3791" s="2"/>
      <c r="E3791" s="2"/>
      <c r="F3791" s="2"/>
      <c r="G3791" s="2"/>
      <c r="O3791" s="2"/>
      <c r="Q3791" s="2"/>
      <c r="R3791" s="2"/>
      <c r="S3791" s="2"/>
      <c r="T3791" s="2"/>
    </row>
    <row r="3792" spans="4:20" x14ac:dyDescent="0.2">
      <c r="D3792" s="2"/>
      <c r="E3792" s="2"/>
      <c r="F3792" s="2"/>
      <c r="G3792" s="2"/>
      <c r="O3792" s="2"/>
      <c r="Q3792" s="2"/>
      <c r="R3792" s="2"/>
      <c r="S3792" s="2"/>
      <c r="T3792" s="2"/>
    </row>
    <row r="3793" spans="4:20" x14ac:dyDescent="0.2">
      <c r="D3793" s="2"/>
      <c r="E3793" s="2"/>
      <c r="F3793" s="2"/>
      <c r="G3793" s="2"/>
      <c r="O3793" s="2"/>
      <c r="Q3793" s="2"/>
      <c r="R3793" s="2"/>
      <c r="S3793" s="2"/>
      <c r="T3793" s="2"/>
    </row>
    <row r="3794" spans="4:20" x14ac:dyDescent="0.2">
      <c r="D3794" s="2"/>
      <c r="E3794" s="2"/>
      <c r="F3794" s="2"/>
      <c r="G3794" s="2"/>
      <c r="O3794" s="2"/>
      <c r="Q3794" s="2"/>
      <c r="R3794" s="2"/>
      <c r="S3794" s="2"/>
      <c r="T3794" s="2"/>
    </row>
    <row r="3795" spans="4:20" x14ac:dyDescent="0.2">
      <c r="D3795" s="2"/>
      <c r="E3795" s="2"/>
      <c r="F3795" s="2"/>
      <c r="G3795" s="2"/>
      <c r="O3795" s="2"/>
      <c r="Q3795" s="2"/>
      <c r="R3795" s="2"/>
      <c r="S3795" s="2"/>
      <c r="T3795" s="2"/>
    </row>
    <row r="3796" spans="4:20" x14ac:dyDescent="0.2">
      <c r="D3796" s="2"/>
      <c r="E3796" s="2"/>
      <c r="F3796" s="2"/>
      <c r="G3796" s="2"/>
      <c r="O3796" s="2"/>
      <c r="Q3796" s="2"/>
      <c r="R3796" s="2"/>
      <c r="S3796" s="2"/>
      <c r="T3796" s="2"/>
    </row>
    <row r="3797" spans="4:20" x14ac:dyDescent="0.2">
      <c r="D3797" s="2"/>
      <c r="E3797" s="2"/>
      <c r="F3797" s="2"/>
      <c r="G3797" s="2"/>
      <c r="O3797" s="2"/>
      <c r="Q3797" s="2"/>
      <c r="R3797" s="2"/>
      <c r="S3797" s="2"/>
      <c r="T3797" s="2"/>
    </row>
    <row r="3798" spans="4:20" x14ac:dyDescent="0.2">
      <c r="D3798" s="2"/>
      <c r="E3798" s="2"/>
      <c r="F3798" s="2"/>
      <c r="G3798" s="2"/>
      <c r="O3798" s="2"/>
      <c r="Q3798" s="2"/>
      <c r="R3798" s="2"/>
      <c r="S3798" s="2"/>
      <c r="T3798" s="2"/>
    </row>
    <row r="3799" spans="4:20" x14ac:dyDescent="0.2">
      <c r="D3799" s="2"/>
      <c r="E3799" s="2"/>
      <c r="F3799" s="2"/>
      <c r="G3799" s="2"/>
      <c r="O3799" s="2"/>
      <c r="Q3799" s="2"/>
      <c r="R3799" s="2"/>
      <c r="S3799" s="2"/>
      <c r="T3799" s="2"/>
    </row>
    <row r="3800" spans="4:20" x14ac:dyDescent="0.2">
      <c r="D3800" s="2"/>
      <c r="E3800" s="2"/>
      <c r="F3800" s="2"/>
      <c r="G3800" s="2"/>
      <c r="O3800" s="2"/>
      <c r="Q3800" s="2"/>
      <c r="R3800" s="2"/>
      <c r="S3800" s="2"/>
      <c r="T3800" s="2"/>
    </row>
    <row r="3801" spans="4:20" x14ac:dyDescent="0.2">
      <c r="D3801" s="2"/>
      <c r="E3801" s="2"/>
      <c r="F3801" s="2"/>
      <c r="G3801" s="2"/>
      <c r="O3801" s="2"/>
      <c r="Q3801" s="2"/>
      <c r="R3801" s="2"/>
      <c r="S3801" s="2"/>
      <c r="T3801" s="2"/>
    </row>
    <row r="3802" spans="4:20" x14ac:dyDescent="0.2">
      <c r="D3802" s="2"/>
      <c r="E3802" s="2"/>
      <c r="F3802" s="2"/>
      <c r="G3802" s="2"/>
      <c r="O3802" s="2"/>
      <c r="Q3802" s="2"/>
      <c r="R3802" s="2"/>
      <c r="S3802" s="2"/>
      <c r="T3802" s="2"/>
    </row>
    <row r="3803" spans="4:20" x14ac:dyDescent="0.2">
      <c r="D3803" s="2"/>
      <c r="E3803" s="2"/>
      <c r="F3803" s="2"/>
      <c r="G3803" s="2"/>
      <c r="O3803" s="2"/>
      <c r="Q3803" s="2"/>
      <c r="R3803" s="2"/>
      <c r="S3803" s="2"/>
      <c r="T3803" s="2"/>
    </row>
    <row r="3804" spans="4:20" x14ac:dyDescent="0.2">
      <c r="D3804" s="2"/>
      <c r="E3804" s="2"/>
      <c r="F3804" s="2"/>
      <c r="G3804" s="2"/>
      <c r="O3804" s="2"/>
      <c r="Q3804" s="2"/>
      <c r="R3804" s="2"/>
      <c r="S3804" s="2"/>
      <c r="T3804" s="2"/>
    </row>
    <row r="3805" spans="4:20" x14ac:dyDescent="0.2">
      <c r="D3805" s="2"/>
      <c r="E3805" s="2"/>
      <c r="F3805" s="2"/>
      <c r="G3805" s="2"/>
      <c r="O3805" s="2"/>
      <c r="Q3805" s="2"/>
      <c r="R3805" s="2"/>
      <c r="S3805" s="2"/>
      <c r="T3805" s="2"/>
    </row>
    <row r="3806" spans="4:20" x14ac:dyDescent="0.2">
      <c r="D3806" s="2"/>
      <c r="E3806" s="2"/>
      <c r="F3806" s="2"/>
      <c r="G3806" s="2"/>
      <c r="O3806" s="2"/>
      <c r="Q3806" s="2"/>
      <c r="R3806" s="2"/>
      <c r="S3806" s="2"/>
      <c r="T3806" s="2"/>
    </row>
    <row r="3807" spans="4:20" x14ac:dyDescent="0.2">
      <c r="D3807" s="2"/>
      <c r="E3807" s="2"/>
      <c r="F3807" s="2"/>
      <c r="G3807" s="2"/>
      <c r="O3807" s="2"/>
      <c r="Q3807" s="2"/>
      <c r="R3807" s="2"/>
      <c r="S3807" s="2"/>
      <c r="T3807" s="2"/>
    </row>
    <row r="3808" spans="4:20" x14ac:dyDescent="0.2">
      <c r="D3808" s="2"/>
      <c r="E3808" s="2"/>
      <c r="F3808" s="2"/>
      <c r="G3808" s="2"/>
      <c r="O3808" s="2"/>
      <c r="Q3808" s="2"/>
      <c r="R3808" s="2"/>
      <c r="S3808" s="2"/>
      <c r="T3808" s="2"/>
    </row>
    <row r="3809" spans="4:20" x14ac:dyDescent="0.2">
      <c r="D3809" s="2"/>
      <c r="E3809" s="2"/>
      <c r="F3809" s="2"/>
      <c r="G3809" s="2"/>
      <c r="O3809" s="2"/>
      <c r="Q3809" s="2"/>
      <c r="R3809" s="2"/>
      <c r="S3809" s="2"/>
      <c r="T3809" s="2"/>
    </row>
    <row r="3810" spans="4:20" x14ac:dyDescent="0.2">
      <c r="D3810" s="2"/>
      <c r="E3810" s="2"/>
      <c r="F3810" s="2"/>
      <c r="G3810" s="2"/>
      <c r="O3810" s="2"/>
      <c r="Q3810" s="2"/>
      <c r="R3810" s="2"/>
      <c r="S3810" s="2"/>
      <c r="T3810" s="2"/>
    </row>
    <row r="3811" spans="4:20" x14ac:dyDescent="0.2">
      <c r="D3811" s="2"/>
      <c r="E3811" s="2"/>
      <c r="F3811" s="2"/>
      <c r="G3811" s="2"/>
      <c r="O3811" s="2"/>
      <c r="Q3811" s="2"/>
      <c r="R3811" s="2"/>
      <c r="S3811" s="2"/>
      <c r="T3811" s="2"/>
    </row>
    <row r="3812" spans="4:20" x14ac:dyDescent="0.2">
      <c r="D3812" s="2"/>
      <c r="E3812" s="2"/>
      <c r="F3812" s="2"/>
      <c r="G3812" s="2"/>
      <c r="O3812" s="2"/>
      <c r="Q3812" s="2"/>
      <c r="R3812" s="2"/>
      <c r="S3812" s="2"/>
      <c r="T3812" s="2"/>
    </row>
    <row r="3813" spans="4:20" x14ac:dyDescent="0.2">
      <c r="D3813" s="2"/>
      <c r="E3813" s="2"/>
      <c r="F3813" s="2"/>
      <c r="G3813" s="2"/>
      <c r="O3813" s="2"/>
      <c r="Q3813" s="2"/>
      <c r="R3813" s="2"/>
      <c r="S3813" s="2"/>
      <c r="T3813" s="2"/>
    </row>
    <row r="3814" spans="4:20" x14ac:dyDescent="0.2">
      <c r="D3814" s="2"/>
      <c r="E3814" s="2"/>
      <c r="F3814" s="2"/>
      <c r="G3814" s="2"/>
      <c r="O3814" s="2"/>
      <c r="Q3814" s="2"/>
      <c r="R3814" s="2"/>
      <c r="S3814" s="2"/>
      <c r="T3814" s="2"/>
    </row>
    <row r="3815" spans="4:20" x14ac:dyDescent="0.2">
      <c r="D3815" s="2"/>
      <c r="E3815" s="2"/>
      <c r="F3815" s="2"/>
      <c r="G3815" s="2"/>
      <c r="O3815" s="2"/>
      <c r="Q3815" s="2"/>
      <c r="R3815" s="2"/>
      <c r="S3815" s="2"/>
      <c r="T3815" s="2"/>
    </row>
    <row r="3816" spans="4:20" x14ac:dyDescent="0.2">
      <c r="D3816" s="2"/>
      <c r="E3816" s="2"/>
      <c r="F3816" s="2"/>
      <c r="G3816" s="2"/>
      <c r="O3816" s="2"/>
      <c r="Q3816" s="2"/>
      <c r="R3816" s="2"/>
      <c r="S3816" s="2"/>
      <c r="T3816" s="2"/>
    </row>
    <row r="3817" spans="4:20" x14ac:dyDescent="0.2">
      <c r="D3817" s="2"/>
      <c r="E3817" s="2"/>
      <c r="F3817" s="2"/>
      <c r="G3817" s="2"/>
      <c r="O3817" s="2"/>
      <c r="Q3817" s="2"/>
      <c r="R3817" s="2"/>
      <c r="S3817" s="2"/>
      <c r="T3817" s="2"/>
    </row>
    <row r="3818" spans="4:20" x14ac:dyDescent="0.2">
      <c r="D3818" s="2"/>
      <c r="E3818" s="2"/>
      <c r="F3818" s="2"/>
      <c r="G3818" s="2"/>
      <c r="O3818" s="2"/>
      <c r="Q3818" s="2"/>
      <c r="R3818" s="2"/>
      <c r="S3818" s="2"/>
      <c r="T3818" s="2"/>
    </row>
    <row r="3819" spans="4:20" x14ac:dyDescent="0.2">
      <c r="D3819" s="2"/>
      <c r="E3819" s="2"/>
      <c r="F3819" s="2"/>
      <c r="G3819" s="2"/>
      <c r="O3819" s="2"/>
      <c r="Q3819" s="2"/>
      <c r="R3819" s="2"/>
      <c r="S3819" s="2"/>
      <c r="T3819" s="2"/>
    </row>
    <row r="3820" spans="4:20" x14ac:dyDescent="0.2">
      <c r="D3820" s="2"/>
      <c r="E3820" s="2"/>
      <c r="F3820" s="2"/>
      <c r="G3820" s="2"/>
      <c r="O3820" s="2"/>
      <c r="Q3820" s="2"/>
      <c r="R3820" s="2"/>
      <c r="S3820" s="2"/>
      <c r="T3820" s="2"/>
    </row>
    <row r="3821" spans="4:20" x14ac:dyDescent="0.2">
      <c r="D3821" s="2"/>
      <c r="E3821" s="2"/>
      <c r="F3821" s="2"/>
      <c r="G3821" s="2"/>
      <c r="O3821" s="2"/>
      <c r="Q3821" s="2"/>
      <c r="R3821" s="2"/>
      <c r="S3821" s="2"/>
      <c r="T3821" s="2"/>
    </row>
    <row r="3822" spans="4:20" x14ac:dyDescent="0.2">
      <c r="D3822" s="2"/>
      <c r="E3822" s="2"/>
      <c r="F3822" s="2"/>
      <c r="G3822" s="2"/>
      <c r="O3822" s="2"/>
      <c r="Q3822" s="2"/>
      <c r="R3822" s="2"/>
      <c r="S3822" s="2"/>
      <c r="T3822" s="2"/>
    </row>
    <row r="3823" spans="4:20" x14ac:dyDescent="0.2">
      <c r="D3823" s="2"/>
      <c r="E3823" s="2"/>
      <c r="F3823" s="2"/>
      <c r="G3823" s="2"/>
      <c r="O3823" s="2"/>
      <c r="Q3823" s="2"/>
      <c r="R3823" s="2"/>
      <c r="S3823" s="2"/>
      <c r="T3823" s="2"/>
    </row>
    <row r="3824" spans="4:20" x14ac:dyDescent="0.2">
      <c r="D3824" s="2"/>
      <c r="E3824" s="2"/>
      <c r="F3824" s="2"/>
      <c r="G3824" s="2"/>
      <c r="O3824" s="2"/>
      <c r="Q3824" s="2"/>
      <c r="R3824" s="2"/>
      <c r="S3824" s="2"/>
      <c r="T3824" s="2"/>
    </row>
    <row r="3825" spans="4:20" x14ac:dyDescent="0.2">
      <c r="D3825" s="2"/>
      <c r="E3825" s="2"/>
      <c r="F3825" s="2"/>
      <c r="G3825" s="2"/>
      <c r="O3825" s="2"/>
      <c r="Q3825" s="2"/>
      <c r="R3825" s="2"/>
      <c r="S3825" s="2"/>
      <c r="T3825" s="2"/>
    </row>
    <row r="3826" spans="4:20" x14ac:dyDescent="0.2">
      <c r="D3826" s="2"/>
      <c r="E3826" s="2"/>
      <c r="F3826" s="2"/>
      <c r="G3826" s="2"/>
      <c r="O3826" s="2"/>
      <c r="Q3826" s="2"/>
      <c r="R3826" s="2"/>
      <c r="S3826" s="2"/>
      <c r="T3826" s="2"/>
    </row>
    <row r="3827" spans="4:20" x14ac:dyDescent="0.2">
      <c r="D3827" s="2"/>
      <c r="E3827" s="2"/>
      <c r="F3827" s="2"/>
      <c r="G3827" s="2"/>
      <c r="O3827" s="2"/>
      <c r="Q3827" s="2"/>
      <c r="R3827" s="2"/>
      <c r="S3827" s="2"/>
      <c r="T3827" s="2"/>
    </row>
    <row r="3828" spans="4:20" x14ac:dyDescent="0.2">
      <c r="D3828" s="2"/>
      <c r="E3828" s="2"/>
      <c r="F3828" s="2"/>
      <c r="G3828" s="2"/>
      <c r="O3828" s="2"/>
      <c r="Q3828" s="2"/>
      <c r="R3828" s="2"/>
      <c r="S3828" s="2"/>
      <c r="T3828" s="2"/>
    </row>
    <row r="3829" spans="4:20" x14ac:dyDescent="0.2">
      <c r="D3829" s="2"/>
      <c r="E3829" s="2"/>
      <c r="F3829" s="2"/>
      <c r="G3829" s="2"/>
      <c r="O3829" s="2"/>
      <c r="Q3829" s="2"/>
      <c r="R3829" s="2"/>
      <c r="S3829" s="2"/>
      <c r="T3829" s="2"/>
    </row>
    <row r="3830" spans="4:20" x14ac:dyDescent="0.2">
      <c r="D3830" s="2"/>
      <c r="E3830" s="2"/>
      <c r="F3830" s="2"/>
      <c r="G3830" s="2"/>
      <c r="O3830" s="2"/>
      <c r="Q3830" s="2"/>
      <c r="R3830" s="2"/>
      <c r="S3830" s="2"/>
      <c r="T3830" s="2"/>
    </row>
    <row r="3831" spans="4:20" x14ac:dyDescent="0.2">
      <c r="D3831" s="2"/>
      <c r="E3831" s="2"/>
      <c r="F3831" s="2"/>
      <c r="G3831" s="2"/>
      <c r="O3831" s="2"/>
      <c r="Q3831" s="2"/>
      <c r="R3831" s="2"/>
      <c r="S3831" s="2"/>
      <c r="T3831" s="2"/>
    </row>
    <row r="3832" spans="4:20" x14ac:dyDescent="0.2">
      <c r="D3832" s="2"/>
      <c r="E3832" s="2"/>
      <c r="F3832" s="2"/>
      <c r="G3832" s="2"/>
      <c r="O3832" s="2"/>
      <c r="Q3832" s="2"/>
      <c r="R3832" s="2"/>
      <c r="S3832" s="2"/>
      <c r="T3832" s="2"/>
    </row>
    <row r="3833" spans="4:20" x14ac:dyDescent="0.2">
      <c r="D3833" s="2"/>
      <c r="E3833" s="2"/>
      <c r="F3833" s="2"/>
      <c r="G3833" s="2"/>
      <c r="O3833" s="2"/>
      <c r="Q3833" s="2"/>
      <c r="R3833" s="2"/>
      <c r="S3833" s="2"/>
      <c r="T3833" s="2"/>
    </row>
    <row r="3834" spans="4:20" x14ac:dyDescent="0.2">
      <c r="D3834" s="2"/>
      <c r="E3834" s="2"/>
      <c r="F3834" s="2"/>
      <c r="G3834" s="2"/>
      <c r="O3834" s="2"/>
      <c r="Q3834" s="2"/>
      <c r="R3834" s="2"/>
      <c r="S3834" s="2"/>
      <c r="T3834" s="2"/>
    </row>
    <row r="3835" spans="4:20" x14ac:dyDescent="0.2">
      <c r="D3835" s="2"/>
      <c r="E3835" s="2"/>
      <c r="F3835" s="2"/>
      <c r="G3835" s="2"/>
      <c r="O3835" s="2"/>
      <c r="Q3835" s="2"/>
      <c r="R3835" s="2"/>
      <c r="S3835" s="2"/>
      <c r="T3835" s="2"/>
    </row>
    <row r="3836" spans="4:20" x14ac:dyDescent="0.2">
      <c r="D3836" s="2"/>
      <c r="E3836" s="2"/>
      <c r="F3836" s="2"/>
      <c r="G3836" s="2"/>
      <c r="O3836" s="2"/>
      <c r="Q3836" s="2"/>
      <c r="R3836" s="2"/>
      <c r="S3836" s="2"/>
      <c r="T3836" s="2"/>
    </row>
    <row r="3837" spans="4:20" x14ac:dyDescent="0.2">
      <c r="D3837" s="2"/>
      <c r="E3837" s="2"/>
      <c r="F3837" s="2"/>
      <c r="G3837" s="2"/>
      <c r="O3837" s="2"/>
      <c r="Q3837" s="2"/>
      <c r="R3837" s="2"/>
      <c r="S3837" s="2"/>
      <c r="T3837" s="2"/>
    </row>
    <row r="3838" spans="4:20" x14ac:dyDescent="0.2">
      <c r="D3838" s="2"/>
      <c r="E3838" s="2"/>
      <c r="F3838" s="2"/>
      <c r="G3838" s="2"/>
      <c r="O3838" s="2"/>
      <c r="Q3838" s="2"/>
      <c r="R3838" s="2"/>
      <c r="S3838" s="2"/>
      <c r="T3838" s="2"/>
    </row>
    <row r="3839" spans="4:20" x14ac:dyDescent="0.2">
      <c r="D3839" s="2"/>
      <c r="E3839" s="2"/>
      <c r="F3839" s="2"/>
      <c r="G3839" s="2"/>
      <c r="O3839" s="2"/>
      <c r="Q3839" s="2"/>
      <c r="R3839" s="2"/>
      <c r="S3839" s="2"/>
      <c r="T3839" s="2"/>
    </row>
    <row r="3840" spans="4:20" x14ac:dyDescent="0.2">
      <c r="D3840" s="2"/>
      <c r="E3840" s="2"/>
      <c r="F3840" s="2"/>
      <c r="G3840" s="2"/>
      <c r="O3840" s="2"/>
      <c r="Q3840" s="2"/>
      <c r="R3840" s="2"/>
      <c r="S3840" s="2"/>
      <c r="T3840" s="2"/>
    </row>
    <row r="3841" spans="4:20" x14ac:dyDescent="0.2">
      <c r="D3841" s="2"/>
      <c r="E3841" s="2"/>
      <c r="F3841" s="2"/>
      <c r="G3841" s="2"/>
      <c r="O3841" s="2"/>
      <c r="Q3841" s="2"/>
      <c r="R3841" s="2"/>
      <c r="S3841" s="2"/>
      <c r="T3841" s="2"/>
    </row>
    <row r="3842" spans="4:20" x14ac:dyDescent="0.2">
      <c r="D3842" s="2"/>
      <c r="E3842" s="2"/>
      <c r="F3842" s="2"/>
      <c r="G3842" s="2"/>
      <c r="O3842" s="2"/>
      <c r="Q3842" s="2"/>
      <c r="R3842" s="2"/>
      <c r="S3842" s="2"/>
      <c r="T3842" s="2"/>
    </row>
    <row r="3843" spans="4:20" x14ac:dyDescent="0.2">
      <c r="D3843" s="2"/>
      <c r="E3843" s="2"/>
      <c r="F3843" s="2"/>
      <c r="G3843" s="2"/>
      <c r="O3843" s="2"/>
      <c r="Q3843" s="2"/>
      <c r="R3843" s="2"/>
      <c r="S3843" s="2"/>
      <c r="T3843" s="2"/>
    </row>
    <row r="3844" spans="4:20" x14ac:dyDescent="0.2">
      <c r="D3844" s="2"/>
      <c r="E3844" s="2"/>
      <c r="F3844" s="2"/>
      <c r="G3844" s="2"/>
      <c r="O3844" s="2"/>
      <c r="Q3844" s="2"/>
      <c r="R3844" s="2"/>
      <c r="S3844" s="2"/>
      <c r="T3844" s="2"/>
    </row>
    <row r="3845" spans="4:20" x14ac:dyDescent="0.2">
      <c r="D3845" s="2"/>
      <c r="E3845" s="2"/>
      <c r="F3845" s="2"/>
      <c r="G3845" s="2"/>
      <c r="O3845" s="2"/>
      <c r="Q3845" s="2"/>
      <c r="R3845" s="2"/>
      <c r="S3845" s="2"/>
      <c r="T3845" s="2"/>
    </row>
    <row r="3846" spans="4:20" x14ac:dyDescent="0.2">
      <c r="D3846" s="2"/>
      <c r="E3846" s="2"/>
      <c r="F3846" s="2"/>
      <c r="G3846" s="2"/>
      <c r="O3846" s="2"/>
      <c r="Q3846" s="2"/>
      <c r="R3846" s="2"/>
      <c r="S3846" s="2"/>
      <c r="T3846" s="2"/>
    </row>
    <row r="3847" spans="4:20" x14ac:dyDescent="0.2">
      <c r="D3847" s="2"/>
      <c r="E3847" s="2"/>
      <c r="F3847" s="2"/>
      <c r="G3847" s="2"/>
      <c r="O3847" s="2"/>
      <c r="Q3847" s="2"/>
      <c r="R3847" s="2"/>
      <c r="S3847" s="2"/>
      <c r="T3847" s="2"/>
    </row>
    <row r="3848" spans="4:20" x14ac:dyDescent="0.2">
      <c r="D3848" s="2"/>
      <c r="E3848" s="2"/>
      <c r="F3848" s="2"/>
      <c r="G3848" s="2"/>
      <c r="O3848" s="2"/>
      <c r="Q3848" s="2"/>
      <c r="R3848" s="2"/>
      <c r="S3848" s="2"/>
      <c r="T3848" s="2"/>
    </row>
    <row r="3849" spans="4:20" x14ac:dyDescent="0.2">
      <c r="D3849" s="2"/>
      <c r="E3849" s="2"/>
      <c r="F3849" s="2"/>
      <c r="G3849" s="2"/>
      <c r="O3849" s="2"/>
      <c r="Q3849" s="2"/>
      <c r="R3849" s="2"/>
      <c r="S3849" s="2"/>
      <c r="T3849" s="2"/>
    </row>
    <row r="3850" spans="4:20" x14ac:dyDescent="0.2">
      <c r="D3850" s="2"/>
      <c r="E3850" s="2"/>
      <c r="F3850" s="2"/>
      <c r="G3850" s="2"/>
      <c r="O3850" s="2"/>
      <c r="Q3850" s="2"/>
      <c r="R3850" s="2"/>
      <c r="S3850" s="2"/>
      <c r="T3850" s="2"/>
    </row>
    <row r="3851" spans="4:20" x14ac:dyDescent="0.2">
      <c r="D3851" s="2"/>
      <c r="E3851" s="2"/>
      <c r="F3851" s="2"/>
      <c r="G3851" s="2"/>
      <c r="O3851" s="2"/>
      <c r="Q3851" s="2"/>
      <c r="R3851" s="2"/>
      <c r="S3851" s="2"/>
      <c r="T3851" s="2"/>
    </row>
    <row r="3852" spans="4:20" x14ac:dyDescent="0.2">
      <c r="D3852" s="2"/>
      <c r="E3852" s="2"/>
      <c r="F3852" s="2"/>
      <c r="G3852" s="2"/>
      <c r="O3852" s="2"/>
      <c r="Q3852" s="2"/>
      <c r="R3852" s="2"/>
      <c r="S3852" s="2"/>
      <c r="T3852" s="2"/>
    </row>
    <row r="3853" spans="4:20" x14ac:dyDescent="0.2">
      <c r="D3853" s="2"/>
      <c r="E3853" s="2"/>
      <c r="F3853" s="2"/>
      <c r="G3853" s="2"/>
      <c r="O3853" s="2"/>
      <c r="Q3853" s="2"/>
      <c r="R3853" s="2"/>
      <c r="S3853" s="2"/>
      <c r="T3853" s="2"/>
    </row>
    <row r="3854" spans="4:20" x14ac:dyDescent="0.2">
      <c r="D3854" s="2"/>
      <c r="E3854" s="2"/>
      <c r="F3854" s="2"/>
      <c r="G3854" s="2"/>
      <c r="O3854" s="2"/>
      <c r="Q3854" s="2"/>
      <c r="R3854" s="2"/>
      <c r="S3854" s="2"/>
      <c r="T3854" s="2"/>
    </row>
    <row r="3855" spans="4:20" x14ac:dyDescent="0.2">
      <c r="D3855" s="2"/>
      <c r="E3855" s="2"/>
      <c r="F3855" s="2"/>
      <c r="G3855" s="2"/>
      <c r="O3855" s="2"/>
      <c r="Q3855" s="2"/>
      <c r="R3855" s="2"/>
      <c r="S3855" s="2"/>
      <c r="T3855" s="2"/>
    </row>
    <row r="3856" spans="4:20" x14ac:dyDescent="0.2">
      <c r="D3856" s="2"/>
      <c r="E3856" s="2"/>
      <c r="F3856" s="2"/>
      <c r="G3856" s="2"/>
      <c r="O3856" s="2"/>
      <c r="Q3856" s="2"/>
      <c r="R3856" s="2"/>
      <c r="S3856" s="2"/>
      <c r="T3856" s="2"/>
    </row>
    <row r="3857" spans="4:20" x14ac:dyDescent="0.2">
      <c r="D3857" s="2"/>
      <c r="E3857" s="2"/>
      <c r="F3857" s="2"/>
      <c r="G3857" s="2"/>
      <c r="O3857" s="2"/>
      <c r="Q3857" s="2"/>
      <c r="R3857" s="2"/>
      <c r="S3857" s="2"/>
      <c r="T3857" s="2"/>
    </row>
    <row r="3858" spans="4:20" x14ac:dyDescent="0.2">
      <c r="D3858" s="2"/>
      <c r="E3858" s="2"/>
      <c r="F3858" s="2"/>
      <c r="G3858" s="2"/>
      <c r="O3858" s="2"/>
      <c r="Q3858" s="2"/>
      <c r="R3858" s="2"/>
      <c r="S3858" s="2"/>
      <c r="T3858" s="2"/>
    </row>
    <row r="3859" spans="4:20" x14ac:dyDescent="0.2">
      <c r="D3859" s="2"/>
      <c r="E3859" s="2"/>
      <c r="F3859" s="2"/>
      <c r="G3859" s="2"/>
      <c r="O3859" s="2"/>
      <c r="Q3859" s="2"/>
      <c r="R3859" s="2"/>
      <c r="S3859" s="2"/>
      <c r="T3859" s="2"/>
    </row>
    <row r="3860" spans="4:20" x14ac:dyDescent="0.2">
      <c r="D3860" s="2"/>
      <c r="E3860" s="2"/>
      <c r="F3860" s="2"/>
      <c r="G3860" s="2"/>
      <c r="O3860" s="2"/>
      <c r="Q3860" s="2"/>
      <c r="R3860" s="2"/>
      <c r="S3860" s="2"/>
      <c r="T3860" s="2"/>
    </row>
    <row r="3861" spans="4:20" x14ac:dyDescent="0.2">
      <c r="D3861" s="2"/>
      <c r="E3861" s="2"/>
      <c r="F3861" s="2"/>
      <c r="G3861" s="2"/>
      <c r="O3861" s="2"/>
      <c r="Q3861" s="2"/>
      <c r="R3861" s="2"/>
      <c r="S3861" s="2"/>
      <c r="T3861" s="2"/>
    </row>
    <row r="3862" spans="4:20" x14ac:dyDescent="0.2">
      <c r="D3862" s="2"/>
      <c r="E3862" s="2"/>
      <c r="F3862" s="2"/>
      <c r="G3862" s="2"/>
      <c r="O3862" s="2"/>
      <c r="Q3862" s="2"/>
      <c r="R3862" s="2"/>
      <c r="S3862" s="2"/>
      <c r="T3862" s="2"/>
    </row>
    <row r="3863" spans="4:20" x14ac:dyDescent="0.2">
      <c r="D3863" s="2"/>
      <c r="E3863" s="2"/>
      <c r="F3863" s="2"/>
      <c r="G3863" s="2"/>
      <c r="O3863" s="2"/>
      <c r="Q3863" s="2"/>
      <c r="R3863" s="2"/>
      <c r="S3863" s="2"/>
      <c r="T3863" s="2"/>
    </row>
    <row r="3864" spans="4:20" x14ac:dyDescent="0.2">
      <c r="D3864" s="2"/>
      <c r="E3864" s="2"/>
      <c r="F3864" s="2"/>
      <c r="G3864" s="2"/>
      <c r="O3864" s="2"/>
      <c r="Q3864" s="2"/>
      <c r="R3864" s="2"/>
      <c r="S3864" s="2"/>
      <c r="T3864" s="2"/>
    </row>
    <row r="3865" spans="4:20" x14ac:dyDescent="0.2">
      <c r="D3865" s="2"/>
      <c r="E3865" s="2"/>
      <c r="F3865" s="2"/>
      <c r="G3865" s="2"/>
      <c r="O3865" s="2"/>
      <c r="Q3865" s="2"/>
      <c r="R3865" s="2"/>
      <c r="S3865" s="2"/>
      <c r="T3865" s="2"/>
    </row>
    <row r="3866" spans="4:20" x14ac:dyDescent="0.2">
      <c r="D3866" s="2"/>
      <c r="E3866" s="2"/>
      <c r="F3866" s="2"/>
      <c r="G3866" s="2"/>
      <c r="O3866" s="2"/>
      <c r="Q3866" s="2"/>
      <c r="R3866" s="2"/>
      <c r="S3866" s="2"/>
      <c r="T3866" s="2"/>
    </row>
    <row r="3867" spans="4:20" x14ac:dyDescent="0.2">
      <c r="D3867" s="2"/>
      <c r="E3867" s="2"/>
      <c r="F3867" s="2"/>
      <c r="G3867" s="2"/>
      <c r="O3867" s="2"/>
      <c r="Q3867" s="2"/>
      <c r="R3867" s="2"/>
      <c r="S3867" s="2"/>
      <c r="T3867" s="2"/>
    </row>
    <row r="3868" spans="4:20" x14ac:dyDescent="0.2">
      <c r="D3868" s="2"/>
      <c r="E3868" s="2"/>
      <c r="F3868" s="2"/>
      <c r="G3868" s="2"/>
      <c r="O3868" s="2"/>
      <c r="Q3868" s="2"/>
      <c r="R3868" s="2"/>
      <c r="S3868" s="2"/>
      <c r="T3868" s="2"/>
    </row>
    <row r="3869" spans="4:20" x14ac:dyDescent="0.2">
      <c r="D3869" s="2"/>
      <c r="E3869" s="2"/>
      <c r="F3869" s="2"/>
      <c r="G3869" s="2"/>
      <c r="O3869" s="2"/>
      <c r="Q3869" s="2"/>
      <c r="R3869" s="2"/>
      <c r="S3869" s="2"/>
      <c r="T3869" s="2"/>
    </row>
    <row r="3870" spans="4:20" x14ac:dyDescent="0.2">
      <c r="D3870" s="2"/>
      <c r="E3870" s="2"/>
      <c r="F3870" s="2"/>
      <c r="G3870" s="2"/>
      <c r="O3870" s="2"/>
      <c r="Q3870" s="2"/>
      <c r="R3870" s="2"/>
      <c r="S3870" s="2"/>
      <c r="T3870" s="2"/>
    </row>
    <row r="3871" spans="4:20" x14ac:dyDescent="0.2">
      <c r="D3871" s="2"/>
      <c r="E3871" s="2"/>
      <c r="F3871" s="2"/>
      <c r="G3871" s="2"/>
      <c r="O3871" s="2"/>
      <c r="Q3871" s="2"/>
      <c r="R3871" s="2"/>
      <c r="S3871" s="2"/>
      <c r="T3871" s="2"/>
    </row>
    <row r="3872" spans="4:20" x14ac:dyDescent="0.2">
      <c r="D3872" s="2"/>
      <c r="E3872" s="2"/>
      <c r="F3872" s="2"/>
      <c r="G3872" s="2"/>
      <c r="O3872" s="2"/>
      <c r="Q3872" s="2"/>
      <c r="R3872" s="2"/>
      <c r="S3872" s="2"/>
      <c r="T3872" s="2"/>
    </row>
    <row r="3873" spans="4:20" x14ac:dyDescent="0.2">
      <c r="D3873" s="2"/>
      <c r="E3873" s="2"/>
      <c r="F3873" s="2"/>
      <c r="G3873" s="2"/>
      <c r="O3873" s="2"/>
      <c r="Q3873" s="2"/>
      <c r="R3873" s="2"/>
      <c r="S3873" s="2"/>
      <c r="T3873" s="2"/>
    </row>
    <row r="3874" spans="4:20" x14ac:dyDescent="0.2">
      <c r="D3874" s="2"/>
      <c r="E3874" s="2"/>
      <c r="F3874" s="2"/>
      <c r="G3874" s="2"/>
      <c r="O3874" s="2"/>
      <c r="Q3874" s="2"/>
      <c r="R3874" s="2"/>
      <c r="S3874" s="2"/>
      <c r="T3874" s="2"/>
    </row>
    <row r="3875" spans="4:20" x14ac:dyDescent="0.2">
      <c r="D3875" s="2"/>
      <c r="E3875" s="2"/>
      <c r="F3875" s="2"/>
      <c r="G3875" s="2"/>
      <c r="O3875" s="2"/>
      <c r="Q3875" s="2"/>
      <c r="R3875" s="2"/>
      <c r="S3875" s="2"/>
      <c r="T3875" s="2"/>
    </row>
    <row r="3876" spans="4:20" x14ac:dyDescent="0.2">
      <c r="D3876" s="2"/>
      <c r="E3876" s="2"/>
      <c r="F3876" s="2"/>
      <c r="G3876" s="2"/>
      <c r="O3876" s="2"/>
      <c r="Q3876" s="2"/>
      <c r="R3876" s="2"/>
      <c r="S3876" s="2"/>
      <c r="T3876" s="2"/>
    </row>
    <row r="3877" spans="4:20" x14ac:dyDescent="0.2">
      <c r="D3877" s="2"/>
      <c r="E3877" s="2"/>
      <c r="F3877" s="2"/>
      <c r="G3877" s="2"/>
      <c r="O3877" s="2"/>
      <c r="Q3877" s="2"/>
      <c r="R3877" s="2"/>
      <c r="S3877" s="2"/>
      <c r="T3877" s="2"/>
    </row>
    <row r="3878" spans="4:20" x14ac:dyDescent="0.2">
      <c r="D3878" s="2"/>
      <c r="E3878" s="2"/>
      <c r="F3878" s="2"/>
      <c r="G3878" s="2"/>
      <c r="O3878" s="2"/>
      <c r="Q3878" s="2"/>
      <c r="R3878" s="2"/>
      <c r="S3878" s="2"/>
      <c r="T3878" s="2"/>
    </row>
    <row r="3879" spans="4:20" x14ac:dyDescent="0.2">
      <c r="D3879" s="2"/>
      <c r="E3879" s="2"/>
      <c r="F3879" s="2"/>
      <c r="G3879" s="2"/>
      <c r="O3879" s="2"/>
      <c r="Q3879" s="2"/>
      <c r="R3879" s="2"/>
      <c r="S3879" s="2"/>
      <c r="T3879" s="2"/>
    </row>
    <row r="3880" spans="4:20" x14ac:dyDescent="0.2">
      <c r="D3880" s="2"/>
      <c r="E3880" s="2"/>
      <c r="F3880" s="2"/>
      <c r="G3880" s="2"/>
      <c r="O3880" s="2"/>
      <c r="Q3880" s="2"/>
      <c r="R3880" s="2"/>
      <c r="S3880" s="2"/>
      <c r="T3880" s="2"/>
    </row>
    <row r="3881" spans="4:20" x14ac:dyDescent="0.2">
      <c r="D3881" s="2"/>
      <c r="E3881" s="2"/>
      <c r="F3881" s="2"/>
      <c r="G3881" s="2"/>
      <c r="O3881" s="2"/>
      <c r="Q3881" s="2"/>
      <c r="R3881" s="2"/>
      <c r="S3881" s="2"/>
      <c r="T3881" s="2"/>
    </row>
    <row r="3882" spans="4:20" x14ac:dyDescent="0.2">
      <c r="D3882" s="2"/>
      <c r="E3882" s="2"/>
      <c r="F3882" s="2"/>
      <c r="G3882" s="2"/>
      <c r="O3882" s="2"/>
      <c r="Q3882" s="2"/>
      <c r="R3882" s="2"/>
      <c r="S3882" s="2"/>
      <c r="T3882" s="2"/>
    </row>
    <row r="3883" spans="4:20" x14ac:dyDescent="0.2">
      <c r="D3883" s="2"/>
      <c r="E3883" s="2"/>
      <c r="F3883" s="2"/>
      <c r="G3883" s="2"/>
      <c r="O3883" s="2"/>
      <c r="Q3883" s="2"/>
      <c r="R3883" s="2"/>
      <c r="S3883" s="2"/>
      <c r="T3883" s="2"/>
    </row>
    <row r="3884" spans="4:20" x14ac:dyDescent="0.2">
      <c r="D3884" s="2"/>
      <c r="E3884" s="2"/>
      <c r="F3884" s="2"/>
      <c r="G3884" s="2"/>
      <c r="O3884" s="2"/>
      <c r="Q3884" s="2"/>
      <c r="R3884" s="2"/>
      <c r="S3884" s="2"/>
      <c r="T3884" s="2"/>
    </row>
    <row r="3885" spans="4:20" x14ac:dyDescent="0.2">
      <c r="D3885" s="2"/>
      <c r="E3885" s="2"/>
      <c r="F3885" s="2"/>
      <c r="G3885" s="2"/>
      <c r="O3885" s="2"/>
      <c r="Q3885" s="2"/>
      <c r="R3885" s="2"/>
      <c r="S3885" s="2"/>
      <c r="T3885" s="2"/>
    </row>
    <row r="3886" spans="4:20" x14ac:dyDescent="0.2">
      <c r="D3886" s="2"/>
      <c r="E3886" s="2"/>
      <c r="F3886" s="2"/>
      <c r="G3886" s="2"/>
      <c r="O3886" s="2"/>
      <c r="Q3886" s="2"/>
      <c r="R3886" s="2"/>
      <c r="S3886" s="2"/>
      <c r="T3886" s="2"/>
    </row>
    <row r="3887" spans="4:20" x14ac:dyDescent="0.2">
      <c r="D3887" s="2"/>
      <c r="E3887" s="2"/>
      <c r="F3887" s="2"/>
      <c r="G3887" s="2"/>
      <c r="O3887" s="2"/>
      <c r="Q3887" s="2"/>
      <c r="R3887" s="2"/>
      <c r="S3887" s="2"/>
      <c r="T3887" s="2"/>
    </row>
    <row r="3888" spans="4:20" x14ac:dyDescent="0.2">
      <c r="D3888" s="2"/>
      <c r="E3888" s="2"/>
      <c r="F3888" s="2"/>
      <c r="G3888" s="2"/>
      <c r="O3888" s="2"/>
      <c r="Q3888" s="2"/>
      <c r="R3888" s="2"/>
      <c r="S3888" s="2"/>
      <c r="T3888" s="2"/>
    </row>
    <row r="3889" spans="4:20" x14ac:dyDescent="0.2">
      <c r="D3889" s="2"/>
      <c r="E3889" s="2"/>
      <c r="F3889" s="2"/>
      <c r="G3889" s="2"/>
      <c r="O3889" s="2"/>
      <c r="Q3889" s="2"/>
      <c r="R3889" s="2"/>
      <c r="S3889" s="2"/>
      <c r="T3889" s="2"/>
    </row>
    <row r="3890" spans="4:20" x14ac:dyDescent="0.2">
      <c r="D3890" s="2"/>
      <c r="E3890" s="2"/>
      <c r="F3890" s="2"/>
      <c r="G3890" s="2"/>
      <c r="O3890" s="2"/>
      <c r="Q3890" s="2"/>
      <c r="R3890" s="2"/>
      <c r="S3890" s="2"/>
      <c r="T3890" s="2"/>
    </row>
    <row r="3891" spans="4:20" x14ac:dyDescent="0.2">
      <c r="D3891" s="2"/>
      <c r="E3891" s="2"/>
      <c r="F3891" s="2"/>
      <c r="G3891" s="2"/>
      <c r="O3891" s="2"/>
      <c r="Q3891" s="2"/>
      <c r="R3891" s="2"/>
      <c r="S3891" s="2"/>
      <c r="T3891" s="2"/>
    </row>
    <row r="3892" spans="4:20" x14ac:dyDescent="0.2">
      <c r="D3892" s="2"/>
      <c r="E3892" s="2"/>
      <c r="F3892" s="2"/>
      <c r="G3892" s="2"/>
      <c r="O3892" s="2"/>
      <c r="Q3892" s="2"/>
      <c r="R3892" s="2"/>
      <c r="S3892" s="2"/>
      <c r="T3892" s="2"/>
    </row>
    <row r="3893" spans="4:20" x14ac:dyDescent="0.2">
      <c r="D3893" s="2"/>
      <c r="E3893" s="2"/>
      <c r="F3893" s="2"/>
      <c r="G3893" s="2"/>
      <c r="O3893" s="2"/>
      <c r="Q3893" s="2"/>
      <c r="R3893" s="2"/>
      <c r="S3893" s="2"/>
      <c r="T3893" s="2"/>
    </row>
    <row r="3894" spans="4:20" x14ac:dyDescent="0.2">
      <c r="D3894" s="2"/>
      <c r="E3894" s="2"/>
      <c r="F3894" s="2"/>
      <c r="G3894" s="2"/>
      <c r="O3894" s="2"/>
      <c r="Q3894" s="2"/>
      <c r="R3894" s="2"/>
      <c r="S3894" s="2"/>
      <c r="T3894" s="2"/>
    </row>
    <row r="3895" spans="4:20" x14ac:dyDescent="0.2">
      <c r="D3895" s="2"/>
      <c r="E3895" s="2"/>
      <c r="F3895" s="2"/>
      <c r="G3895" s="2"/>
      <c r="O3895" s="2"/>
      <c r="Q3895" s="2"/>
      <c r="R3895" s="2"/>
      <c r="S3895" s="2"/>
      <c r="T3895" s="2"/>
    </row>
    <row r="3896" spans="4:20" x14ac:dyDescent="0.2">
      <c r="D3896" s="2"/>
      <c r="E3896" s="2"/>
      <c r="F3896" s="2"/>
      <c r="G3896" s="2"/>
      <c r="O3896" s="2"/>
      <c r="Q3896" s="2"/>
      <c r="R3896" s="2"/>
      <c r="S3896" s="2"/>
      <c r="T3896" s="2"/>
    </row>
    <row r="3897" spans="4:20" x14ac:dyDescent="0.2">
      <c r="D3897" s="2"/>
      <c r="E3897" s="2"/>
      <c r="F3897" s="2"/>
      <c r="G3897" s="2"/>
      <c r="O3897" s="2"/>
      <c r="Q3897" s="2"/>
      <c r="R3897" s="2"/>
      <c r="S3897" s="2"/>
      <c r="T3897" s="2"/>
    </row>
    <row r="3898" spans="4:20" x14ac:dyDescent="0.2">
      <c r="D3898" s="2"/>
      <c r="E3898" s="2"/>
      <c r="F3898" s="2"/>
      <c r="G3898" s="2"/>
      <c r="O3898" s="2"/>
      <c r="Q3898" s="2"/>
      <c r="R3898" s="2"/>
      <c r="S3898" s="2"/>
      <c r="T3898" s="2"/>
    </row>
    <row r="3899" spans="4:20" x14ac:dyDescent="0.2">
      <c r="D3899" s="2"/>
      <c r="E3899" s="2"/>
      <c r="F3899" s="2"/>
      <c r="G3899" s="2"/>
      <c r="O3899" s="2"/>
      <c r="Q3899" s="2"/>
      <c r="R3899" s="2"/>
      <c r="S3899" s="2"/>
      <c r="T3899" s="2"/>
    </row>
    <row r="3900" spans="4:20" x14ac:dyDescent="0.2">
      <c r="D3900" s="2"/>
      <c r="E3900" s="2"/>
      <c r="F3900" s="2"/>
      <c r="G3900" s="2"/>
      <c r="O3900" s="2"/>
      <c r="Q3900" s="2"/>
      <c r="R3900" s="2"/>
      <c r="S3900" s="2"/>
      <c r="T3900" s="2"/>
    </row>
    <row r="3901" spans="4:20" x14ac:dyDescent="0.2">
      <c r="D3901" s="2"/>
      <c r="E3901" s="2"/>
      <c r="F3901" s="2"/>
      <c r="G3901" s="2"/>
      <c r="O3901" s="2"/>
      <c r="Q3901" s="2"/>
      <c r="R3901" s="2"/>
      <c r="S3901" s="2"/>
      <c r="T3901" s="2"/>
    </row>
    <row r="3902" spans="4:20" x14ac:dyDescent="0.2">
      <c r="D3902" s="2"/>
      <c r="E3902" s="2"/>
      <c r="F3902" s="2"/>
      <c r="G3902" s="2"/>
      <c r="O3902" s="2"/>
      <c r="Q3902" s="2"/>
      <c r="R3902" s="2"/>
      <c r="S3902" s="2"/>
      <c r="T3902" s="2"/>
    </row>
    <row r="3903" spans="4:20" x14ac:dyDescent="0.2">
      <c r="D3903" s="2"/>
      <c r="E3903" s="2"/>
      <c r="F3903" s="2"/>
      <c r="G3903" s="2"/>
      <c r="O3903" s="2"/>
      <c r="Q3903" s="2"/>
      <c r="R3903" s="2"/>
      <c r="S3903" s="2"/>
      <c r="T3903" s="2"/>
    </row>
    <row r="3904" spans="4:20" x14ac:dyDescent="0.2">
      <c r="D3904" s="2"/>
      <c r="E3904" s="2"/>
      <c r="F3904" s="2"/>
      <c r="G3904" s="2"/>
      <c r="O3904" s="2"/>
      <c r="Q3904" s="2"/>
      <c r="R3904" s="2"/>
      <c r="S3904" s="2"/>
      <c r="T3904" s="2"/>
    </row>
    <row r="3905" spans="4:20" x14ac:dyDescent="0.2">
      <c r="D3905" s="2"/>
      <c r="E3905" s="2"/>
      <c r="F3905" s="2"/>
      <c r="G3905" s="2"/>
      <c r="O3905" s="2"/>
      <c r="Q3905" s="2"/>
      <c r="R3905" s="2"/>
      <c r="S3905" s="2"/>
      <c r="T3905" s="2"/>
    </row>
    <row r="3906" spans="4:20" x14ac:dyDescent="0.2">
      <c r="D3906" s="2"/>
      <c r="E3906" s="2"/>
      <c r="F3906" s="2"/>
      <c r="G3906" s="2"/>
      <c r="O3906" s="2"/>
      <c r="Q3906" s="2"/>
      <c r="R3906" s="2"/>
      <c r="S3906" s="2"/>
      <c r="T3906" s="2"/>
    </row>
    <row r="3907" spans="4:20" x14ac:dyDescent="0.2">
      <c r="D3907" s="2"/>
      <c r="E3907" s="2"/>
      <c r="F3907" s="2"/>
      <c r="G3907" s="2"/>
      <c r="O3907" s="2"/>
      <c r="Q3907" s="2"/>
      <c r="R3907" s="2"/>
      <c r="S3907" s="2"/>
      <c r="T3907" s="2"/>
    </row>
    <row r="3908" spans="4:20" x14ac:dyDescent="0.2">
      <c r="D3908" s="2"/>
      <c r="E3908" s="2"/>
      <c r="F3908" s="2"/>
      <c r="G3908" s="2"/>
      <c r="O3908" s="2"/>
      <c r="Q3908" s="2"/>
      <c r="R3908" s="2"/>
      <c r="S3908" s="2"/>
      <c r="T3908" s="2"/>
    </row>
    <row r="3909" spans="4:20" x14ac:dyDescent="0.2">
      <c r="D3909" s="2"/>
      <c r="E3909" s="2"/>
      <c r="F3909" s="2"/>
      <c r="G3909" s="2"/>
      <c r="O3909" s="2"/>
      <c r="Q3909" s="2"/>
      <c r="R3909" s="2"/>
      <c r="S3909" s="2"/>
      <c r="T3909" s="2"/>
    </row>
    <row r="3910" spans="4:20" x14ac:dyDescent="0.2">
      <c r="D3910" s="2"/>
      <c r="E3910" s="2"/>
      <c r="F3910" s="2"/>
      <c r="G3910" s="2"/>
      <c r="O3910" s="2"/>
      <c r="Q3910" s="2"/>
      <c r="R3910" s="2"/>
      <c r="S3910" s="2"/>
      <c r="T3910" s="2"/>
    </row>
    <row r="3911" spans="4:20" x14ac:dyDescent="0.2">
      <c r="D3911" s="2"/>
      <c r="E3911" s="2"/>
      <c r="F3911" s="2"/>
      <c r="G3911" s="2"/>
      <c r="O3911" s="2"/>
      <c r="Q3911" s="2"/>
      <c r="R3911" s="2"/>
      <c r="S3911" s="2"/>
      <c r="T3911" s="2"/>
    </row>
    <row r="3912" spans="4:20" x14ac:dyDescent="0.2">
      <c r="D3912" s="2"/>
      <c r="E3912" s="2"/>
      <c r="F3912" s="2"/>
      <c r="G3912" s="2"/>
      <c r="O3912" s="2"/>
      <c r="Q3912" s="2"/>
      <c r="R3912" s="2"/>
      <c r="S3912" s="2"/>
      <c r="T3912" s="2"/>
    </row>
    <row r="3913" spans="4:20" x14ac:dyDescent="0.2">
      <c r="D3913" s="2"/>
      <c r="E3913" s="2"/>
      <c r="F3913" s="2"/>
      <c r="G3913" s="2"/>
      <c r="O3913" s="2"/>
      <c r="Q3913" s="2"/>
      <c r="R3913" s="2"/>
      <c r="S3913" s="2"/>
      <c r="T3913" s="2"/>
    </row>
    <row r="3914" spans="4:20" x14ac:dyDescent="0.2">
      <c r="D3914" s="2"/>
      <c r="E3914" s="2"/>
      <c r="F3914" s="2"/>
      <c r="G3914" s="2"/>
      <c r="O3914" s="2"/>
      <c r="Q3914" s="2"/>
      <c r="R3914" s="2"/>
      <c r="S3914" s="2"/>
      <c r="T3914" s="2"/>
    </row>
    <row r="3915" spans="4:20" x14ac:dyDescent="0.2">
      <c r="D3915" s="2"/>
      <c r="E3915" s="2"/>
      <c r="F3915" s="2"/>
      <c r="G3915" s="2"/>
      <c r="O3915" s="2"/>
      <c r="Q3915" s="2"/>
      <c r="R3915" s="2"/>
      <c r="S3915" s="2"/>
      <c r="T3915" s="2"/>
    </row>
    <row r="3916" spans="4:20" x14ac:dyDescent="0.2">
      <c r="D3916" s="2"/>
      <c r="E3916" s="2"/>
      <c r="F3916" s="2"/>
      <c r="G3916" s="2"/>
      <c r="O3916" s="2"/>
      <c r="Q3916" s="2"/>
      <c r="R3916" s="2"/>
      <c r="S3916" s="2"/>
      <c r="T3916" s="2"/>
    </row>
    <row r="3917" spans="4:20" x14ac:dyDescent="0.2">
      <c r="D3917" s="2"/>
      <c r="E3917" s="2"/>
      <c r="F3917" s="2"/>
      <c r="G3917" s="2"/>
      <c r="O3917" s="2"/>
      <c r="Q3917" s="2"/>
      <c r="R3917" s="2"/>
      <c r="S3917" s="2"/>
      <c r="T3917" s="2"/>
    </row>
    <row r="3918" spans="4:20" x14ac:dyDescent="0.2">
      <c r="D3918" s="2"/>
      <c r="E3918" s="2"/>
      <c r="F3918" s="2"/>
      <c r="G3918" s="2"/>
      <c r="O3918" s="2"/>
      <c r="Q3918" s="2"/>
      <c r="R3918" s="2"/>
      <c r="S3918" s="2"/>
      <c r="T3918" s="2"/>
    </row>
    <row r="3919" spans="4:20" x14ac:dyDescent="0.2">
      <c r="D3919" s="2"/>
      <c r="E3919" s="2"/>
      <c r="F3919" s="2"/>
      <c r="G3919" s="2"/>
      <c r="O3919" s="2"/>
      <c r="Q3919" s="2"/>
      <c r="R3919" s="2"/>
      <c r="S3919" s="2"/>
      <c r="T3919" s="2"/>
    </row>
    <row r="3920" spans="4:20" x14ac:dyDescent="0.2">
      <c r="D3920" s="2"/>
      <c r="E3920" s="2"/>
      <c r="F3920" s="2"/>
      <c r="G3920" s="2"/>
      <c r="O3920" s="2"/>
      <c r="Q3920" s="2"/>
      <c r="R3920" s="2"/>
      <c r="S3920" s="2"/>
      <c r="T3920" s="2"/>
    </row>
    <row r="3921" spans="4:20" x14ac:dyDescent="0.2">
      <c r="D3921" s="2"/>
      <c r="E3921" s="2"/>
      <c r="F3921" s="2"/>
      <c r="G3921" s="2"/>
      <c r="O3921" s="2"/>
      <c r="Q3921" s="2"/>
      <c r="R3921" s="2"/>
      <c r="S3921" s="2"/>
      <c r="T3921" s="2"/>
    </row>
    <row r="3922" spans="4:20" x14ac:dyDescent="0.2">
      <c r="D3922" s="2"/>
      <c r="E3922" s="2"/>
      <c r="F3922" s="2"/>
      <c r="G3922" s="2"/>
      <c r="O3922" s="2"/>
      <c r="Q3922" s="2"/>
      <c r="R3922" s="2"/>
      <c r="S3922" s="2"/>
      <c r="T3922" s="2"/>
    </row>
    <row r="3923" spans="4:20" x14ac:dyDescent="0.2">
      <c r="D3923" s="2"/>
      <c r="E3923" s="2"/>
      <c r="F3923" s="2"/>
      <c r="G3923" s="2"/>
      <c r="O3923" s="2"/>
      <c r="Q3923" s="2"/>
      <c r="R3923" s="2"/>
      <c r="S3923" s="2"/>
      <c r="T3923" s="2"/>
    </row>
    <row r="3924" spans="4:20" x14ac:dyDescent="0.2">
      <c r="D3924" s="2"/>
      <c r="E3924" s="2"/>
      <c r="F3924" s="2"/>
      <c r="G3924" s="2"/>
      <c r="O3924" s="2"/>
      <c r="Q3924" s="2"/>
      <c r="R3924" s="2"/>
      <c r="S3924" s="2"/>
      <c r="T3924" s="2"/>
    </row>
    <row r="3925" spans="4:20" x14ac:dyDescent="0.2">
      <c r="D3925" s="2"/>
      <c r="E3925" s="2"/>
      <c r="F3925" s="2"/>
      <c r="G3925" s="2"/>
      <c r="O3925" s="2"/>
      <c r="Q3925" s="2"/>
      <c r="R3925" s="2"/>
      <c r="S3925" s="2"/>
      <c r="T3925" s="2"/>
    </row>
    <row r="3926" spans="4:20" x14ac:dyDescent="0.2">
      <c r="D3926" s="2"/>
      <c r="E3926" s="2"/>
      <c r="F3926" s="2"/>
      <c r="G3926" s="2"/>
      <c r="O3926" s="2"/>
      <c r="Q3926" s="2"/>
      <c r="R3926" s="2"/>
      <c r="S3926" s="2"/>
      <c r="T3926" s="2"/>
    </row>
    <row r="3927" spans="4:20" x14ac:dyDescent="0.2">
      <c r="D3927" s="2"/>
      <c r="E3927" s="2"/>
      <c r="F3927" s="2"/>
      <c r="G3927" s="2"/>
      <c r="O3927" s="2"/>
      <c r="Q3927" s="2"/>
      <c r="R3927" s="2"/>
      <c r="S3927" s="2"/>
      <c r="T3927" s="2"/>
    </row>
    <row r="3928" spans="4:20" x14ac:dyDescent="0.2">
      <c r="D3928" s="2"/>
      <c r="E3928" s="2"/>
      <c r="F3928" s="2"/>
      <c r="G3928" s="2"/>
      <c r="O3928" s="2"/>
      <c r="Q3928" s="2"/>
      <c r="R3928" s="2"/>
      <c r="S3928" s="2"/>
      <c r="T3928" s="2"/>
    </row>
    <row r="3929" spans="4:20" x14ac:dyDescent="0.2">
      <c r="D3929" s="2"/>
      <c r="E3929" s="2"/>
      <c r="F3929" s="2"/>
      <c r="G3929" s="2"/>
      <c r="O3929" s="2"/>
      <c r="Q3929" s="2"/>
      <c r="R3929" s="2"/>
      <c r="S3929" s="2"/>
      <c r="T3929" s="2"/>
    </row>
    <row r="3930" spans="4:20" x14ac:dyDescent="0.2">
      <c r="D3930" s="2"/>
      <c r="E3930" s="2"/>
      <c r="F3930" s="2"/>
      <c r="G3930" s="2"/>
      <c r="O3930" s="2"/>
      <c r="Q3930" s="2"/>
      <c r="R3930" s="2"/>
      <c r="S3930" s="2"/>
      <c r="T3930" s="2"/>
    </row>
    <row r="3931" spans="4:20" x14ac:dyDescent="0.2">
      <c r="D3931" s="2"/>
      <c r="E3931" s="2"/>
      <c r="F3931" s="2"/>
      <c r="G3931" s="2"/>
      <c r="O3931" s="2"/>
      <c r="Q3931" s="2"/>
      <c r="R3931" s="2"/>
      <c r="S3931" s="2"/>
      <c r="T3931" s="2"/>
    </row>
    <row r="3932" spans="4:20" x14ac:dyDescent="0.2">
      <c r="D3932" s="2"/>
      <c r="E3932" s="2"/>
      <c r="F3932" s="2"/>
      <c r="G3932" s="2"/>
      <c r="O3932" s="2"/>
      <c r="Q3932" s="2"/>
      <c r="R3932" s="2"/>
      <c r="S3932" s="2"/>
      <c r="T3932" s="2"/>
    </row>
    <row r="3933" spans="4:20" x14ac:dyDescent="0.2">
      <c r="D3933" s="2"/>
      <c r="E3933" s="2"/>
      <c r="F3933" s="2"/>
      <c r="G3933" s="2"/>
      <c r="O3933" s="2"/>
      <c r="Q3933" s="2"/>
      <c r="R3933" s="2"/>
      <c r="S3933" s="2"/>
      <c r="T3933" s="2"/>
    </row>
    <row r="3934" spans="4:20" x14ac:dyDescent="0.2">
      <c r="D3934" s="2"/>
      <c r="E3934" s="2"/>
      <c r="F3934" s="2"/>
      <c r="G3934" s="2"/>
      <c r="O3934" s="2"/>
      <c r="Q3934" s="2"/>
      <c r="R3934" s="2"/>
      <c r="S3934" s="2"/>
      <c r="T3934" s="2"/>
    </row>
    <row r="3935" spans="4:20" x14ac:dyDescent="0.2">
      <c r="D3935" s="2"/>
      <c r="E3935" s="2"/>
      <c r="F3935" s="2"/>
      <c r="G3935" s="2"/>
      <c r="O3935" s="2"/>
      <c r="Q3935" s="2"/>
      <c r="R3935" s="2"/>
      <c r="S3935" s="2"/>
      <c r="T3935" s="2"/>
    </row>
    <row r="3936" spans="4:20" x14ac:dyDescent="0.2">
      <c r="D3936" s="2"/>
      <c r="E3936" s="2"/>
      <c r="F3936" s="2"/>
      <c r="G3936" s="2"/>
      <c r="O3936" s="2"/>
      <c r="Q3936" s="2"/>
      <c r="R3936" s="2"/>
      <c r="S3936" s="2"/>
      <c r="T3936" s="2"/>
    </row>
    <row r="3937" spans="4:20" x14ac:dyDescent="0.2">
      <c r="D3937" s="2"/>
      <c r="E3937" s="2"/>
      <c r="F3937" s="2"/>
      <c r="G3937" s="2"/>
      <c r="O3937" s="2"/>
      <c r="Q3937" s="2"/>
      <c r="R3937" s="2"/>
      <c r="S3937" s="2"/>
      <c r="T3937" s="2"/>
    </row>
    <row r="3938" spans="4:20" x14ac:dyDescent="0.2">
      <c r="D3938" s="2"/>
      <c r="E3938" s="2"/>
      <c r="F3938" s="2"/>
      <c r="G3938" s="2"/>
      <c r="O3938" s="2"/>
      <c r="Q3938" s="2"/>
      <c r="R3938" s="2"/>
      <c r="S3938" s="2"/>
      <c r="T3938" s="2"/>
    </row>
    <row r="3939" spans="4:20" x14ac:dyDescent="0.2">
      <c r="D3939" s="2"/>
      <c r="E3939" s="2"/>
      <c r="F3939" s="2"/>
      <c r="G3939" s="2"/>
      <c r="O3939" s="2"/>
      <c r="Q3939" s="2"/>
      <c r="R3939" s="2"/>
      <c r="S3939" s="2"/>
      <c r="T3939" s="2"/>
    </row>
    <row r="3940" spans="4:20" x14ac:dyDescent="0.2">
      <c r="D3940" s="2"/>
      <c r="E3940" s="2"/>
      <c r="F3940" s="2"/>
      <c r="G3940" s="2"/>
      <c r="O3940" s="2"/>
      <c r="Q3940" s="2"/>
      <c r="R3940" s="2"/>
      <c r="S3940" s="2"/>
      <c r="T3940" s="2"/>
    </row>
    <row r="3941" spans="4:20" x14ac:dyDescent="0.2">
      <c r="D3941" s="2"/>
      <c r="E3941" s="2"/>
      <c r="F3941" s="2"/>
      <c r="G3941" s="2"/>
      <c r="O3941" s="2"/>
      <c r="Q3941" s="2"/>
      <c r="R3941" s="2"/>
      <c r="S3941" s="2"/>
      <c r="T3941" s="2"/>
    </row>
    <row r="3942" spans="4:20" x14ac:dyDescent="0.2">
      <c r="D3942" s="2"/>
      <c r="E3942" s="2"/>
      <c r="F3942" s="2"/>
      <c r="G3942" s="2"/>
      <c r="O3942" s="2"/>
      <c r="Q3942" s="2"/>
      <c r="R3942" s="2"/>
      <c r="S3942" s="2"/>
      <c r="T3942" s="2"/>
    </row>
    <row r="3943" spans="4:20" x14ac:dyDescent="0.2">
      <c r="D3943" s="2"/>
      <c r="E3943" s="2"/>
      <c r="F3943" s="2"/>
      <c r="G3943" s="2"/>
      <c r="O3943" s="2"/>
      <c r="Q3943" s="2"/>
      <c r="R3943" s="2"/>
      <c r="S3943" s="2"/>
      <c r="T3943" s="2"/>
    </row>
    <row r="3944" spans="4:20" x14ac:dyDescent="0.2">
      <c r="D3944" s="2"/>
      <c r="E3944" s="2"/>
      <c r="F3944" s="2"/>
      <c r="G3944" s="2"/>
      <c r="O3944" s="2"/>
      <c r="Q3944" s="2"/>
      <c r="R3944" s="2"/>
      <c r="S3944" s="2"/>
      <c r="T3944" s="2"/>
    </row>
    <row r="3945" spans="4:20" x14ac:dyDescent="0.2">
      <c r="D3945" s="2"/>
      <c r="E3945" s="2"/>
      <c r="F3945" s="2"/>
      <c r="G3945" s="2"/>
      <c r="O3945" s="2"/>
      <c r="Q3945" s="2"/>
      <c r="R3945" s="2"/>
      <c r="S3945" s="2"/>
      <c r="T3945" s="2"/>
    </row>
    <row r="3946" spans="4:20" x14ac:dyDescent="0.2">
      <c r="D3946" s="2"/>
      <c r="E3946" s="2"/>
      <c r="F3946" s="2"/>
      <c r="G3946" s="2"/>
      <c r="O3946" s="2"/>
      <c r="Q3946" s="2"/>
      <c r="R3946" s="2"/>
      <c r="S3946" s="2"/>
      <c r="T3946" s="2"/>
    </row>
    <row r="3947" spans="4:20" x14ac:dyDescent="0.2">
      <c r="D3947" s="2"/>
      <c r="E3947" s="2"/>
      <c r="F3947" s="2"/>
      <c r="G3947" s="2"/>
      <c r="O3947" s="2"/>
      <c r="Q3947" s="2"/>
      <c r="R3947" s="2"/>
      <c r="S3947" s="2"/>
      <c r="T3947" s="2"/>
    </row>
    <row r="3948" spans="4:20" x14ac:dyDescent="0.2">
      <c r="D3948" s="2"/>
      <c r="E3948" s="2"/>
      <c r="F3948" s="2"/>
      <c r="G3948" s="2"/>
      <c r="O3948" s="2"/>
      <c r="Q3948" s="2"/>
      <c r="R3948" s="2"/>
      <c r="S3948" s="2"/>
      <c r="T3948" s="2"/>
    </row>
    <row r="3949" spans="4:20" x14ac:dyDescent="0.2">
      <c r="D3949" s="2"/>
      <c r="E3949" s="2"/>
      <c r="F3949" s="2"/>
      <c r="G3949" s="2"/>
      <c r="O3949" s="2"/>
      <c r="Q3949" s="2"/>
      <c r="R3949" s="2"/>
      <c r="S3949" s="2"/>
      <c r="T3949" s="2"/>
    </row>
    <row r="3950" spans="4:20" x14ac:dyDescent="0.2">
      <c r="D3950" s="2"/>
      <c r="E3950" s="2"/>
      <c r="F3950" s="2"/>
      <c r="G3950" s="2"/>
      <c r="O3950" s="2"/>
      <c r="Q3950" s="2"/>
      <c r="R3950" s="2"/>
      <c r="S3950" s="2"/>
      <c r="T3950" s="2"/>
    </row>
    <row r="3951" spans="4:20" x14ac:dyDescent="0.2">
      <c r="D3951" s="2"/>
      <c r="E3951" s="2"/>
      <c r="F3951" s="2"/>
      <c r="G3951" s="2"/>
      <c r="O3951" s="2"/>
      <c r="Q3951" s="2"/>
      <c r="R3951" s="2"/>
      <c r="S3951" s="2"/>
      <c r="T3951" s="2"/>
    </row>
    <row r="3952" spans="4:20" x14ac:dyDescent="0.2">
      <c r="D3952" s="2"/>
      <c r="E3952" s="2"/>
      <c r="F3952" s="2"/>
      <c r="G3952" s="2"/>
      <c r="O3952" s="2"/>
      <c r="Q3952" s="2"/>
      <c r="R3952" s="2"/>
      <c r="S3952" s="2"/>
      <c r="T3952" s="2"/>
    </row>
    <row r="3953" spans="4:20" x14ac:dyDescent="0.2">
      <c r="D3953" s="2"/>
      <c r="E3953" s="2"/>
      <c r="F3953" s="2"/>
      <c r="G3953" s="2"/>
      <c r="O3953" s="2"/>
      <c r="Q3953" s="2"/>
      <c r="R3953" s="2"/>
      <c r="S3953" s="2"/>
      <c r="T3953" s="2"/>
    </row>
    <row r="3954" spans="4:20" x14ac:dyDescent="0.2">
      <c r="D3954" s="2"/>
      <c r="E3954" s="2"/>
      <c r="F3954" s="2"/>
      <c r="G3954" s="2"/>
      <c r="O3954" s="2"/>
      <c r="Q3954" s="2"/>
      <c r="R3954" s="2"/>
      <c r="S3954" s="2"/>
      <c r="T3954" s="2"/>
    </row>
    <row r="3955" spans="4:20" x14ac:dyDescent="0.2">
      <c r="D3955" s="2"/>
      <c r="E3955" s="2"/>
      <c r="F3955" s="2"/>
      <c r="G3955" s="2"/>
      <c r="O3955" s="2"/>
      <c r="Q3955" s="2"/>
      <c r="R3955" s="2"/>
      <c r="S3955" s="2"/>
      <c r="T3955" s="2"/>
    </row>
    <row r="3956" spans="4:20" x14ac:dyDescent="0.2">
      <c r="D3956" s="2"/>
      <c r="E3956" s="2"/>
      <c r="F3956" s="2"/>
      <c r="G3956" s="2"/>
      <c r="O3956" s="2"/>
      <c r="Q3956" s="2"/>
      <c r="R3956" s="2"/>
      <c r="S3956" s="2"/>
      <c r="T3956" s="2"/>
    </row>
    <row r="3957" spans="4:20" x14ac:dyDescent="0.2">
      <c r="D3957" s="2"/>
      <c r="E3957" s="2"/>
      <c r="F3957" s="2"/>
      <c r="G3957" s="2"/>
      <c r="O3957" s="2"/>
      <c r="Q3957" s="2"/>
      <c r="R3957" s="2"/>
      <c r="S3957" s="2"/>
      <c r="T3957" s="2"/>
    </row>
    <row r="3958" spans="4:20" x14ac:dyDescent="0.2">
      <c r="D3958" s="2"/>
      <c r="E3958" s="2"/>
      <c r="F3958" s="2"/>
      <c r="G3958" s="2"/>
      <c r="O3958" s="2"/>
      <c r="Q3958" s="2"/>
      <c r="R3958" s="2"/>
      <c r="S3958" s="2"/>
      <c r="T3958" s="2"/>
    </row>
    <row r="3959" spans="4:20" x14ac:dyDescent="0.2">
      <c r="D3959" s="2"/>
      <c r="E3959" s="2"/>
      <c r="F3959" s="2"/>
      <c r="G3959" s="2"/>
      <c r="O3959" s="2"/>
      <c r="Q3959" s="2"/>
      <c r="R3959" s="2"/>
      <c r="S3959" s="2"/>
      <c r="T3959" s="2"/>
    </row>
    <row r="3960" spans="4:20" x14ac:dyDescent="0.2">
      <c r="D3960" s="2"/>
      <c r="E3960" s="2"/>
      <c r="F3960" s="2"/>
      <c r="G3960" s="2"/>
      <c r="O3960" s="2"/>
      <c r="Q3960" s="2"/>
      <c r="R3960" s="2"/>
      <c r="S3960" s="2"/>
      <c r="T3960" s="2"/>
    </row>
    <row r="3961" spans="4:20" x14ac:dyDescent="0.2">
      <c r="D3961" s="2"/>
      <c r="E3961" s="2"/>
      <c r="F3961" s="2"/>
      <c r="G3961" s="2"/>
      <c r="O3961" s="2"/>
      <c r="Q3961" s="2"/>
      <c r="R3961" s="2"/>
      <c r="S3961" s="2"/>
      <c r="T3961" s="2"/>
    </row>
    <row r="3962" spans="4:20" x14ac:dyDescent="0.2">
      <c r="D3962" s="2"/>
      <c r="E3962" s="2"/>
      <c r="F3962" s="2"/>
      <c r="G3962" s="2"/>
      <c r="O3962" s="2"/>
      <c r="Q3962" s="2"/>
      <c r="R3962" s="2"/>
      <c r="S3962" s="2"/>
      <c r="T3962" s="2"/>
    </row>
    <row r="3963" spans="4:20" x14ac:dyDescent="0.2">
      <c r="D3963" s="2"/>
      <c r="E3963" s="2"/>
      <c r="F3963" s="2"/>
      <c r="G3963" s="2"/>
      <c r="O3963" s="2"/>
      <c r="Q3963" s="2"/>
      <c r="R3963" s="2"/>
      <c r="S3963" s="2"/>
      <c r="T3963" s="2"/>
    </row>
    <row r="3964" spans="4:20" x14ac:dyDescent="0.2">
      <c r="D3964" s="2"/>
      <c r="E3964" s="2"/>
      <c r="F3964" s="2"/>
      <c r="G3964" s="2"/>
      <c r="O3964" s="2"/>
      <c r="Q3964" s="2"/>
      <c r="R3964" s="2"/>
      <c r="S3964" s="2"/>
      <c r="T3964" s="2"/>
    </row>
    <row r="3965" spans="4:20" x14ac:dyDescent="0.2">
      <c r="D3965" s="2"/>
      <c r="E3965" s="2"/>
      <c r="F3965" s="2"/>
      <c r="G3965" s="2"/>
      <c r="O3965" s="2"/>
      <c r="Q3965" s="2"/>
      <c r="R3965" s="2"/>
      <c r="S3965" s="2"/>
      <c r="T3965" s="2"/>
    </row>
    <row r="3966" spans="4:20" x14ac:dyDescent="0.2">
      <c r="D3966" s="2"/>
      <c r="E3966" s="2"/>
      <c r="F3966" s="2"/>
      <c r="G3966" s="2"/>
      <c r="O3966" s="2"/>
      <c r="Q3966" s="2"/>
      <c r="R3966" s="2"/>
      <c r="S3966" s="2"/>
      <c r="T3966" s="2"/>
    </row>
    <row r="3967" spans="4:20" x14ac:dyDescent="0.2">
      <c r="D3967" s="2"/>
      <c r="E3967" s="2"/>
      <c r="F3967" s="2"/>
      <c r="G3967" s="2"/>
      <c r="O3967" s="2"/>
      <c r="Q3967" s="2"/>
      <c r="R3967" s="2"/>
      <c r="S3967" s="2"/>
      <c r="T3967" s="2"/>
    </row>
    <row r="3968" spans="4:20" x14ac:dyDescent="0.2">
      <c r="D3968" s="2"/>
      <c r="E3968" s="2"/>
      <c r="F3968" s="2"/>
      <c r="G3968" s="2"/>
      <c r="O3968" s="2"/>
      <c r="Q3968" s="2"/>
      <c r="R3968" s="2"/>
      <c r="S3968" s="2"/>
      <c r="T3968" s="2"/>
    </row>
    <row r="3969" spans="4:20" x14ac:dyDescent="0.2">
      <c r="D3969" s="2"/>
      <c r="E3969" s="2"/>
      <c r="F3969" s="2"/>
      <c r="G3969" s="2"/>
      <c r="O3969" s="2"/>
      <c r="Q3969" s="2"/>
      <c r="R3969" s="2"/>
      <c r="S3969" s="2"/>
      <c r="T3969" s="2"/>
    </row>
    <row r="3970" spans="4:20" x14ac:dyDescent="0.2">
      <c r="D3970" s="2"/>
      <c r="E3970" s="2"/>
      <c r="F3970" s="2"/>
      <c r="G3970" s="2"/>
      <c r="O3970" s="2"/>
      <c r="Q3970" s="2"/>
      <c r="R3970" s="2"/>
      <c r="S3970" s="2"/>
      <c r="T3970" s="2"/>
    </row>
    <row r="3971" spans="4:20" x14ac:dyDescent="0.2">
      <c r="D3971" s="2"/>
      <c r="E3971" s="2"/>
      <c r="F3971" s="2"/>
      <c r="G3971" s="2"/>
      <c r="O3971" s="2"/>
      <c r="Q3971" s="2"/>
      <c r="R3971" s="2"/>
      <c r="S3971" s="2"/>
      <c r="T3971" s="2"/>
    </row>
    <row r="3972" spans="4:20" x14ac:dyDescent="0.2">
      <c r="D3972" s="2"/>
      <c r="E3972" s="2"/>
      <c r="F3972" s="2"/>
      <c r="G3972" s="2"/>
      <c r="O3972" s="2"/>
      <c r="Q3972" s="2"/>
      <c r="R3972" s="2"/>
      <c r="S3972" s="2"/>
      <c r="T3972" s="2"/>
    </row>
    <row r="3973" spans="4:20" x14ac:dyDescent="0.2">
      <c r="D3973" s="2"/>
      <c r="E3973" s="2"/>
      <c r="F3973" s="2"/>
      <c r="G3973" s="2"/>
      <c r="O3973" s="2"/>
      <c r="Q3973" s="2"/>
      <c r="R3973" s="2"/>
      <c r="S3973" s="2"/>
      <c r="T3973" s="2"/>
    </row>
    <row r="3974" spans="4:20" x14ac:dyDescent="0.2">
      <c r="D3974" s="2"/>
      <c r="E3974" s="2"/>
      <c r="F3974" s="2"/>
      <c r="G3974" s="2"/>
      <c r="O3974" s="2"/>
      <c r="Q3974" s="2"/>
      <c r="R3974" s="2"/>
      <c r="S3974" s="2"/>
      <c r="T3974" s="2"/>
    </row>
    <row r="3975" spans="4:20" x14ac:dyDescent="0.2">
      <c r="D3975" s="2"/>
      <c r="E3975" s="2"/>
      <c r="F3975" s="2"/>
      <c r="G3975" s="2"/>
      <c r="O3975" s="2"/>
      <c r="Q3975" s="2"/>
      <c r="R3975" s="2"/>
      <c r="S3975" s="2"/>
      <c r="T3975" s="2"/>
    </row>
    <row r="3976" spans="4:20" x14ac:dyDescent="0.2">
      <c r="D3976" s="2"/>
      <c r="E3976" s="2"/>
      <c r="F3976" s="2"/>
      <c r="G3976" s="2"/>
      <c r="O3976" s="2"/>
      <c r="Q3976" s="2"/>
      <c r="R3976" s="2"/>
      <c r="S3976" s="2"/>
      <c r="T3976" s="2"/>
    </row>
    <row r="3977" spans="4:20" x14ac:dyDescent="0.2">
      <c r="D3977" s="2"/>
      <c r="E3977" s="2"/>
      <c r="F3977" s="2"/>
      <c r="G3977" s="2"/>
      <c r="O3977" s="2"/>
      <c r="Q3977" s="2"/>
      <c r="R3977" s="2"/>
      <c r="S3977" s="2"/>
      <c r="T3977" s="2"/>
    </row>
    <row r="3978" spans="4:20" x14ac:dyDescent="0.2">
      <c r="D3978" s="2"/>
      <c r="E3978" s="2"/>
      <c r="F3978" s="2"/>
      <c r="G3978" s="2"/>
      <c r="O3978" s="2"/>
      <c r="Q3978" s="2"/>
      <c r="R3978" s="2"/>
      <c r="S3978" s="2"/>
      <c r="T3978" s="2"/>
    </row>
    <row r="3979" spans="4:20" x14ac:dyDescent="0.2">
      <c r="D3979" s="2"/>
      <c r="E3979" s="2"/>
      <c r="F3979" s="2"/>
      <c r="G3979" s="2"/>
      <c r="O3979" s="2"/>
      <c r="Q3979" s="2"/>
      <c r="R3979" s="2"/>
      <c r="S3979" s="2"/>
      <c r="T3979" s="2"/>
    </row>
    <row r="3980" spans="4:20" x14ac:dyDescent="0.2">
      <c r="D3980" s="2"/>
      <c r="E3980" s="2"/>
      <c r="F3980" s="2"/>
      <c r="G3980" s="2"/>
      <c r="O3980" s="2"/>
      <c r="Q3980" s="2"/>
      <c r="R3980" s="2"/>
      <c r="S3980" s="2"/>
      <c r="T3980" s="2"/>
    </row>
    <row r="3981" spans="4:20" x14ac:dyDescent="0.2">
      <c r="D3981" s="2"/>
      <c r="E3981" s="2"/>
      <c r="F3981" s="2"/>
      <c r="G3981" s="2"/>
      <c r="O3981" s="2"/>
      <c r="Q3981" s="2"/>
      <c r="R3981" s="2"/>
      <c r="S3981" s="2"/>
      <c r="T3981" s="2"/>
    </row>
    <row r="3982" spans="4:20" x14ac:dyDescent="0.2">
      <c r="D3982" s="2"/>
      <c r="E3982" s="2"/>
      <c r="F3982" s="2"/>
      <c r="G3982" s="2"/>
      <c r="O3982" s="2"/>
      <c r="Q3982" s="2"/>
      <c r="R3982" s="2"/>
      <c r="S3982" s="2"/>
      <c r="T3982" s="2"/>
    </row>
    <row r="3983" spans="4:20" x14ac:dyDescent="0.2">
      <c r="D3983" s="2"/>
      <c r="E3983" s="2"/>
      <c r="F3983" s="2"/>
      <c r="G3983" s="2"/>
      <c r="O3983" s="2"/>
      <c r="Q3983" s="2"/>
      <c r="R3983" s="2"/>
      <c r="S3983" s="2"/>
      <c r="T3983" s="2"/>
    </row>
    <row r="3984" spans="4:20" x14ac:dyDescent="0.2">
      <c r="D3984" s="2"/>
      <c r="E3984" s="2"/>
      <c r="F3984" s="2"/>
      <c r="G3984" s="2"/>
      <c r="O3984" s="2"/>
      <c r="Q3984" s="2"/>
      <c r="R3984" s="2"/>
      <c r="S3984" s="2"/>
      <c r="T3984" s="2"/>
    </row>
    <row r="3985" spans="4:20" x14ac:dyDescent="0.2">
      <c r="D3985" s="2"/>
      <c r="E3985" s="2"/>
      <c r="F3985" s="2"/>
      <c r="G3985" s="2"/>
      <c r="O3985" s="2"/>
      <c r="Q3985" s="2"/>
      <c r="R3985" s="2"/>
      <c r="S3985" s="2"/>
      <c r="T3985" s="2"/>
    </row>
    <row r="3986" spans="4:20" x14ac:dyDescent="0.2">
      <c r="D3986" s="2"/>
      <c r="E3986" s="2"/>
      <c r="F3986" s="2"/>
      <c r="G3986" s="2"/>
      <c r="O3986" s="2"/>
      <c r="Q3986" s="2"/>
      <c r="R3986" s="2"/>
      <c r="S3986" s="2"/>
      <c r="T3986" s="2"/>
    </row>
    <row r="3987" spans="4:20" x14ac:dyDescent="0.2">
      <c r="D3987" s="2"/>
      <c r="E3987" s="2"/>
      <c r="F3987" s="2"/>
      <c r="G3987" s="2"/>
      <c r="O3987" s="2"/>
      <c r="Q3987" s="2"/>
      <c r="R3987" s="2"/>
      <c r="S3987" s="2"/>
      <c r="T3987" s="2"/>
    </row>
    <row r="3988" spans="4:20" x14ac:dyDescent="0.2">
      <c r="D3988" s="2"/>
      <c r="E3988" s="2"/>
      <c r="F3988" s="2"/>
      <c r="G3988" s="2"/>
      <c r="O3988" s="2"/>
      <c r="Q3988" s="2"/>
      <c r="R3988" s="2"/>
      <c r="S3988" s="2"/>
      <c r="T3988" s="2"/>
    </row>
    <row r="3989" spans="4:20" x14ac:dyDescent="0.2">
      <c r="D3989" s="2"/>
      <c r="E3989" s="2"/>
      <c r="F3989" s="2"/>
      <c r="G3989" s="2"/>
      <c r="O3989" s="2"/>
      <c r="Q3989" s="2"/>
      <c r="R3989" s="2"/>
      <c r="S3989" s="2"/>
      <c r="T3989" s="2"/>
    </row>
    <row r="3990" spans="4:20" x14ac:dyDescent="0.2">
      <c r="D3990" s="2"/>
      <c r="E3990" s="2"/>
      <c r="F3990" s="2"/>
      <c r="G3990" s="2"/>
      <c r="O3990" s="2"/>
      <c r="Q3990" s="2"/>
      <c r="R3990" s="2"/>
      <c r="S3990" s="2"/>
      <c r="T3990" s="2"/>
    </row>
    <row r="3991" spans="4:20" x14ac:dyDescent="0.2">
      <c r="D3991" s="2"/>
      <c r="E3991" s="2"/>
      <c r="F3991" s="2"/>
      <c r="G3991" s="2"/>
      <c r="O3991" s="2"/>
      <c r="Q3991" s="2"/>
      <c r="R3991" s="2"/>
      <c r="S3991" s="2"/>
      <c r="T3991" s="2"/>
    </row>
    <row r="3992" spans="4:20" x14ac:dyDescent="0.2">
      <c r="D3992" s="2"/>
      <c r="E3992" s="2"/>
      <c r="F3992" s="2"/>
      <c r="G3992" s="2"/>
      <c r="O3992" s="2"/>
      <c r="Q3992" s="2"/>
      <c r="R3992" s="2"/>
      <c r="S3992" s="2"/>
      <c r="T3992" s="2"/>
    </row>
    <row r="3993" spans="4:20" x14ac:dyDescent="0.2">
      <c r="D3993" s="2"/>
      <c r="E3993" s="2"/>
      <c r="F3993" s="2"/>
      <c r="G3993" s="2"/>
      <c r="O3993" s="2"/>
      <c r="Q3993" s="2"/>
      <c r="R3993" s="2"/>
      <c r="S3993" s="2"/>
      <c r="T3993" s="2"/>
    </row>
    <row r="3994" spans="4:20" x14ac:dyDescent="0.2">
      <c r="D3994" s="2"/>
      <c r="E3994" s="2"/>
      <c r="F3994" s="2"/>
      <c r="G3994" s="2"/>
      <c r="O3994" s="2"/>
      <c r="Q3994" s="2"/>
      <c r="R3994" s="2"/>
      <c r="S3994" s="2"/>
      <c r="T3994" s="2"/>
    </row>
    <row r="3995" spans="4:20" x14ac:dyDescent="0.2">
      <c r="D3995" s="2"/>
      <c r="E3995" s="2"/>
      <c r="F3995" s="2"/>
      <c r="G3995" s="2"/>
      <c r="O3995" s="2"/>
      <c r="Q3995" s="2"/>
      <c r="R3995" s="2"/>
      <c r="S3995" s="2"/>
      <c r="T3995" s="2"/>
    </row>
    <row r="3996" spans="4:20" x14ac:dyDescent="0.2">
      <c r="D3996" s="2"/>
      <c r="E3996" s="2"/>
      <c r="F3996" s="2"/>
      <c r="G3996" s="2"/>
      <c r="O3996" s="2"/>
      <c r="Q3996" s="2"/>
      <c r="R3996" s="2"/>
      <c r="S3996" s="2"/>
      <c r="T3996" s="2"/>
    </row>
    <row r="3997" spans="4:20" x14ac:dyDescent="0.2">
      <c r="D3997" s="2"/>
      <c r="E3997" s="2"/>
      <c r="F3997" s="2"/>
      <c r="G3997" s="2"/>
      <c r="O3997" s="2"/>
      <c r="Q3997" s="2"/>
      <c r="R3997" s="2"/>
      <c r="S3997" s="2"/>
      <c r="T3997" s="2"/>
    </row>
    <row r="3998" spans="4:20" x14ac:dyDescent="0.2">
      <c r="D3998" s="2"/>
      <c r="E3998" s="2"/>
      <c r="F3998" s="2"/>
      <c r="G3998" s="2"/>
      <c r="O3998" s="2"/>
      <c r="Q3998" s="2"/>
      <c r="R3998" s="2"/>
      <c r="S3998" s="2"/>
      <c r="T3998" s="2"/>
    </row>
    <row r="3999" spans="4:20" x14ac:dyDescent="0.2">
      <c r="D3999" s="2"/>
      <c r="E3999" s="2"/>
      <c r="F3999" s="2"/>
      <c r="G3999" s="2"/>
      <c r="O3999" s="2"/>
      <c r="Q3999" s="2"/>
      <c r="R3999" s="2"/>
      <c r="S3999" s="2"/>
      <c r="T3999" s="2"/>
    </row>
    <row r="4000" spans="4:20" x14ac:dyDescent="0.2">
      <c r="D4000" s="2"/>
      <c r="E4000" s="2"/>
      <c r="F4000" s="2"/>
      <c r="G4000" s="2"/>
      <c r="O4000" s="2"/>
      <c r="Q4000" s="2"/>
      <c r="R4000" s="2"/>
      <c r="S4000" s="2"/>
      <c r="T4000" s="2"/>
    </row>
    <row r="4001" spans="4:20" x14ac:dyDescent="0.2">
      <c r="D4001" s="2"/>
      <c r="E4001" s="2"/>
      <c r="F4001" s="2"/>
      <c r="G4001" s="2"/>
      <c r="O4001" s="2"/>
      <c r="Q4001" s="2"/>
      <c r="R4001" s="2"/>
      <c r="S4001" s="2"/>
      <c r="T4001" s="2"/>
    </row>
    <row r="4002" spans="4:20" x14ac:dyDescent="0.2">
      <c r="D4002" s="2"/>
      <c r="E4002" s="2"/>
      <c r="F4002" s="2"/>
      <c r="G4002" s="2"/>
      <c r="O4002" s="2"/>
      <c r="Q4002" s="2"/>
      <c r="R4002" s="2"/>
      <c r="S4002" s="2"/>
      <c r="T4002" s="2"/>
    </row>
    <row r="4003" spans="4:20" x14ac:dyDescent="0.2">
      <c r="D4003" s="2"/>
      <c r="E4003" s="2"/>
      <c r="F4003" s="2"/>
      <c r="G4003" s="2"/>
      <c r="O4003" s="2"/>
      <c r="Q4003" s="2"/>
      <c r="R4003" s="2"/>
      <c r="S4003" s="2"/>
      <c r="T4003" s="2"/>
    </row>
    <row r="4004" spans="4:20" x14ac:dyDescent="0.2">
      <c r="D4004" s="2"/>
      <c r="E4004" s="2"/>
      <c r="F4004" s="2"/>
      <c r="G4004" s="2"/>
      <c r="O4004" s="2"/>
      <c r="Q4004" s="2"/>
      <c r="R4004" s="2"/>
      <c r="S4004" s="2"/>
      <c r="T4004" s="2"/>
    </row>
    <row r="4005" spans="4:20" x14ac:dyDescent="0.2">
      <c r="D4005" s="2"/>
      <c r="E4005" s="2"/>
      <c r="F4005" s="2"/>
      <c r="G4005" s="2"/>
      <c r="O4005" s="2"/>
      <c r="Q4005" s="2"/>
      <c r="R4005" s="2"/>
      <c r="S4005" s="2"/>
      <c r="T4005" s="2"/>
    </row>
    <row r="4006" spans="4:20" x14ac:dyDescent="0.2">
      <c r="D4006" s="2"/>
      <c r="E4006" s="2"/>
      <c r="F4006" s="2"/>
      <c r="G4006" s="2"/>
      <c r="O4006" s="2"/>
      <c r="Q4006" s="2"/>
      <c r="R4006" s="2"/>
      <c r="S4006" s="2"/>
      <c r="T4006" s="2"/>
    </row>
    <row r="4007" spans="4:20" x14ac:dyDescent="0.2">
      <c r="D4007" s="2"/>
      <c r="E4007" s="2"/>
      <c r="F4007" s="2"/>
      <c r="G4007" s="2"/>
      <c r="O4007" s="2"/>
      <c r="Q4007" s="2"/>
      <c r="R4007" s="2"/>
      <c r="S4007" s="2"/>
      <c r="T4007" s="2"/>
    </row>
    <row r="4008" spans="4:20" x14ac:dyDescent="0.2">
      <c r="D4008" s="2"/>
      <c r="E4008" s="2"/>
      <c r="F4008" s="2"/>
      <c r="G4008" s="2"/>
      <c r="O4008" s="2"/>
      <c r="Q4008" s="2"/>
      <c r="R4008" s="2"/>
      <c r="S4008" s="2"/>
      <c r="T4008" s="2"/>
    </row>
    <row r="4009" spans="4:20" x14ac:dyDescent="0.2">
      <c r="D4009" s="2"/>
      <c r="E4009" s="2"/>
      <c r="F4009" s="2"/>
      <c r="G4009" s="2"/>
      <c r="O4009" s="2"/>
      <c r="Q4009" s="2"/>
      <c r="R4009" s="2"/>
      <c r="S4009" s="2"/>
      <c r="T4009" s="2"/>
    </row>
    <row r="4010" spans="4:20" x14ac:dyDescent="0.2">
      <c r="D4010" s="2"/>
      <c r="E4010" s="2"/>
      <c r="F4010" s="2"/>
      <c r="G4010" s="2"/>
      <c r="O4010" s="2"/>
      <c r="Q4010" s="2"/>
      <c r="R4010" s="2"/>
      <c r="S4010" s="2"/>
      <c r="T4010" s="2"/>
    </row>
    <row r="4011" spans="4:20" x14ac:dyDescent="0.2">
      <c r="D4011" s="2"/>
      <c r="E4011" s="2"/>
      <c r="F4011" s="2"/>
      <c r="G4011" s="2"/>
      <c r="O4011" s="2"/>
      <c r="Q4011" s="2"/>
      <c r="R4011" s="2"/>
      <c r="S4011" s="2"/>
      <c r="T4011" s="2"/>
    </row>
    <row r="4012" spans="4:20" x14ac:dyDescent="0.2">
      <c r="D4012" s="2"/>
      <c r="E4012" s="2"/>
      <c r="F4012" s="2"/>
      <c r="G4012" s="2"/>
      <c r="O4012" s="2"/>
      <c r="Q4012" s="2"/>
      <c r="R4012" s="2"/>
      <c r="S4012" s="2"/>
      <c r="T4012" s="2"/>
    </row>
    <row r="4013" spans="4:20" x14ac:dyDescent="0.2">
      <c r="D4013" s="2"/>
      <c r="E4013" s="2"/>
      <c r="F4013" s="2"/>
      <c r="G4013" s="2"/>
      <c r="O4013" s="2"/>
      <c r="Q4013" s="2"/>
      <c r="R4013" s="2"/>
      <c r="S4013" s="2"/>
      <c r="T4013" s="2"/>
    </row>
    <row r="4014" spans="4:20" x14ac:dyDescent="0.2">
      <c r="D4014" s="2"/>
      <c r="E4014" s="2"/>
      <c r="F4014" s="2"/>
      <c r="G4014" s="2"/>
      <c r="O4014" s="2"/>
      <c r="Q4014" s="2"/>
      <c r="R4014" s="2"/>
      <c r="S4014" s="2"/>
      <c r="T4014" s="2"/>
    </row>
    <row r="4015" spans="4:20" x14ac:dyDescent="0.2">
      <c r="D4015" s="2"/>
      <c r="E4015" s="2"/>
      <c r="F4015" s="2"/>
      <c r="G4015" s="2"/>
      <c r="O4015" s="2"/>
      <c r="Q4015" s="2"/>
      <c r="R4015" s="2"/>
      <c r="S4015" s="2"/>
      <c r="T4015" s="2"/>
    </row>
    <row r="4016" spans="4:20" x14ac:dyDescent="0.2">
      <c r="D4016" s="2"/>
      <c r="E4016" s="2"/>
      <c r="F4016" s="2"/>
      <c r="G4016" s="2"/>
      <c r="O4016" s="2"/>
      <c r="Q4016" s="2"/>
      <c r="R4016" s="2"/>
      <c r="S4016" s="2"/>
      <c r="T4016" s="2"/>
    </row>
    <row r="4017" spans="4:20" x14ac:dyDescent="0.2">
      <c r="D4017" s="2"/>
      <c r="E4017" s="2"/>
      <c r="F4017" s="2"/>
      <c r="G4017" s="2"/>
      <c r="O4017" s="2"/>
      <c r="Q4017" s="2"/>
      <c r="R4017" s="2"/>
      <c r="S4017" s="2"/>
      <c r="T4017" s="2"/>
    </row>
    <row r="4018" spans="4:20" x14ac:dyDescent="0.2">
      <c r="D4018" s="2"/>
      <c r="E4018" s="2"/>
      <c r="F4018" s="2"/>
      <c r="G4018" s="2"/>
      <c r="O4018" s="2"/>
      <c r="Q4018" s="2"/>
      <c r="R4018" s="2"/>
      <c r="S4018" s="2"/>
      <c r="T4018" s="2"/>
    </row>
    <row r="4019" spans="4:20" x14ac:dyDescent="0.2">
      <c r="D4019" s="2"/>
      <c r="E4019" s="2"/>
      <c r="F4019" s="2"/>
      <c r="G4019" s="2"/>
      <c r="O4019" s="2"/>
      <c r="Q4019" s="2"/>
      <c r="R4019" s="2"/>
      <c r="S4019" s="2"/>
      <c r="T4019" s="2"/>
    </row>
    <row r="4020" spans="4:20" x14ac:dyDescent="0.2">
      <c r="D4020" s="2"/>
      <c r="E4020" s="2"/>
      <c r="F4020" s="2"/>
      <c r="G4020" s="2"/>
      <c r="O4020" s="2"/>
      <c r="Q4020" s="2"/>
      <c r="R4020" s="2"/>
      <c r="S4020" s="2"/>
      <c r="T4020" s="2"/>
    </row>
    <row r="4021" spans="4:20" x14ac:dyDescent="0.2">
      <c r="D4021" s="2"/>
      <c r="E4021" s="2"/>
      <c r="F4021" s="2"/>
      <c r="G4021" s="2"/>
      <c r="O4021" s="2"/>
      <c r="Q4021" s="2"/>
      <c r="R4021" s="2"/>
      <c r="S4021" s="2"/>
      <c r="T4021" s="2"/>
    </row>
    <row r="4022" spans="4:20" x14ac:dyDescent="0.2">
      <c r="D4022" s="2"/>
      <c r="E4022" s="2"/>
      <c r="F4022" s="2"/>
      <c r="G4022" s="2"/>
      <c r="O4022" s="2"/>
      <c r="Q4022" s="2"/>
      <c r="R4022" s="2"/>
      <c r="S4022" s="2"/>
      <c r="T4022" s="2"/>
    </row>
    <row r="4023" spans="4:20" x14ac:dyDescent="0.2">
      <c r="D4023" s="2"/>
      <c r="E4023" s="2"/>
      <c r="F4023" s="2"/>
      <c r="G4023" s="2"/>
      <c r="O4023" s="2"/>
      <c r="Q4023" s="2"/>
      <c r="R4023" s="2"/>
      <c r="S4023" s="2"/>
      <c r="T4023" s="2"/>
    </row>
    <row r="4024" spans="4:20" x14ac:dyDescent="0.2">
      <c r="D4024" s="2"/>
      <c r="E4024" s="2"/>
      <c r="F4024" s="2"/>
      <c r="G4024" s="2"/>
      <c r="O4024" s="2"/>
      <c r="Q4024" s="2"/>
      <c r="R4024" s="2"/>
      <c r="S4024" s="2"/>
      <c r="T4024" s="2"/>
    </row>
    <row r="4025" spans="4:20" x14ac:dyDescent="0.2">
      <c r="D4025" s="2"/>
      <c r="E4025" s="2"/>
      <c r="F4025" s="2"/>
      <c r="G4025" s="2"/>
      <c r="O4025" s="2"/>
      <c r="Q4025" s="2"/>
      <c r="R4025" s="2"/>
      <c r="S4025" s="2"/>
      <c r="T4025" s="2"/>
    </row>
    <row r="4026" spans="4:20" x14ac:dyDescent="0.2">
      <c r="D4026" s="2"/>
      <c r="E4026" s="2"/>
      <c r="F4026" s="2"/>
      <c r="G4026" s="2"/>
      <c r="O4026" s="2"/>
      <c r="Q4026" s="2"/>
      <c r="R4026" s="2"/>
      <c r="S4026" s="2"/>
      <c r="T4026" s="2"/>
    </row>
    <row r="4027" spans="4:20" x14ac:dyDescent="0.2">
      <c r="D4027" s="2"/>
      <c r="E4027" s="2"/>
      <c r="F4027" s="2"/>
      <c r="G4027" s="2"/>
      <c r="O4027" s="2"/>
      <c r="Q4027" s="2"/>
      <c r="R4027" s="2"/>
      <c r="S4027" s="2"/>
      <c r="T4027" s="2"/>
    </row>
    <row r="4028" spans="4:20" x14ac:dyDescent="0.2">
      <c r="D4028" s="2"/>
      <c r="E4028" s="2"/>
      <c r="F4028" s="2"/>
      <c r="G4028" s="2"/>
      <c r="O4028" s="2"/>
      <c r="Q4028" s="2"/>
      <c r="R4028" s="2"/>
      <c r="S4028" s="2"/>
      <c r="T4028" s="2"/>
    </row>
    <row r="4029" spans="4:20" x14ac:dyDescent="0.2">
      <c r="D4029" s="2"/>
      <c r="E4029" s="2"/>
      <c r="F4029" s="2"/>
      <c r="G4029" s="2"/>
      <c r="O4029" s="2"/>
      <c r="Q4029" s="2"/>
      <c r="R4029" s="2"/>
      <c r="S4029" s="2"/>
      <c r="T4029" s="2"/>
    </row>
    <row r="4030" spans="4:20" x14ac:dyDescent="0.2">
      <c r="D4030" s="2"/>
      <c r="E4030" s="2"/>
      <c r="F4030" s="2"/>
      <c r="G4030" s="2"/>
      <c r="O4030" s="2"/>
      <c r="Q4030" s="2"/>
      <c r="R4030" s="2"/>
      <c r="S4030" s="2"/>
      <c r="T4030" s="2"/>
    </row>
    <row r="4031" spans="4:20" x14ac:dyDescent="0.2">
      <c r="D4031" s="2"/>
      <c r="E4031" s="2"/>
      <c r="F4031" s="2"/>
      <c r="G4031" s="2"/>
      <c r="O4031" s="2"/>
      <c r="Q4031" s="2"/>
      <c r="R4031" s="2"/>
      <c r="S4031" s="2"/>
      <c r="T4031" s="2"/>
    </row>
    <row r="4032" spans="4:20" x14ac:dyDescent="0.2">
      <c r="D4032" s="2"/>
      <c r="E4032" s="2"/>
      <c r="F4032" s="2"/>
      <c r="G4032" s="2"/>
      <c r="O4032" s="2"/>
      <c r="Q4032" s="2"/>
      <c r="R4032" s="2"/>
      <c r="S4032" s="2"/>
      <c r="T4032" s="2"/>
    </row>
    <row r="4033" spans="4:20" x14ac:dyDescent="0.2">
      <c r="D4033" s="2"/>
      <c r="E4033" s="2"/>
      <c r="F4033" s="2"/>
      <c r="G4033" s="2"/>
      <c r="O4033" s="2"/>
      <c r="Q4033" s="2"/>
      <c r="R4033" s="2"/>
      <c r="S4033" s="2"/>
      <c r="T4033" s="2"/>
    </row>
    <row r="4034" spans="4:20" x14ac:dyDescent="0.2">
      <c r="D4034" s="2"/>
      <c r="E4034" s="2"/>
      <c r="F4034" s="2"/>
      <c r="G4034" s="2"/>
      <c r="O4034" s="2"/>
      <c r="Q4034" s="2"/>
      <c r="R4034" s="2"/>
      <c r="S4034" s="2"/>
      <c r="T4034" s="2"/>
    </row>
    <row r="4035" spans="4:20" x14ac:dyDescent="0.2">
      <c r="D4035" s="2"/>
      <c r="E4035" s="2"/>
      <c r="F4035" s="2"/>
      <c r="G4035" s="2"/>
      <c r="O4035" s="2"/>
      <c r="Q4035" s="2"/>
      <c r="R4035" s="2"/>
      <c r="S4035" s="2"/>
      <c r="T4035" s="2"/>
    </row>
    <row r="4036" spans="4:20" x14ac:dyDescent="0.2">
      <c r="D4036" s="2"/>
      <c r="E4036" s="2"/>
      <c r="F4036" s="2"/>
      <c r="G4036" s="2"/>
      <c r="O4036" s="2"/>
      <c r="Q4036" s="2"/>
      <c r="R4036" s="2"/>
      <c r="S4036" s="2"/>
      <c r="T4036" s="2"/>
    </row>
    <row r="4037" spans="4:20" x14ac:dyDescent="0.2">
      <c r="D4037" s="2"/>
      <c r="E4037" s="2"/>
      <c r="F4037" s="2"/>
      <c r="G4037" s="2"/>
      <c r="O4037" s="2"/>
      <c r="Q4037" s="2"/>
      <c r="R4037" s="2"/>
      <c r="S4037" s="2"/>
      <c r="T4037" s="2"/>
    </row>
    <row r="4038" spans="4:20" x14ac:dyDescent="0.2">
      <c r="D4038" s="2"/>
      <c r="E4038" s="2"/>
      <c r="F4038" s="2"/>
      <c r="G4038" s="2"/>
      <c r="O4038" s="2"/>
      <c r="Q4038" s="2"/>
      <c r="R4038" s="2"/>
      <c r="S4038" s="2"/>
      <c r="T4038" s="2"/>
    </row>
    <row r="4039" spans="4:20" x14ac:dyDescent="0.2">
      <c r="D4039" s="2"/>
      <c r="E4039" s="2"/>
      <c r="F4039" s="2"/>
      <c r="G4039" s="2"/>
      <c r="O4039" s="2"/>
      <c r="Q4039" s="2"/>
      <c r="R4039" s="2"/>
      <c r="S4039" s="2"/>
      <c r="T4039" s="2"/>
    </row>
    <row r="4040" spans="4:20" x14ac:dyDescent="0.2">
      <c r="D4040" s="2"/>
      <c r="E4040" s="2"/>
      <c r="F4040" s="2"/>
      <c r="G4040" s="2"/>
      <c r="O4040" s="2"/>
      <c r="Q4040" s="2"/>
      <c r="R4040" s="2"/>
      <c r="S4040" s="2"/>
      <c r="T4040" s="2"/>
    </row>
    <row r="4041" spans="4:20" x14ac:dyDescent="0.2">
      <c r="D4041" s="2"/>
      <c r="E4041" s="2"/>
      <c r="F4041" s="2"/>
      <c r="G4041" s="2"/>
      <c r="O4041" s="2"/>
      <c r="Q4041" s="2"/>
      <c r="R4041" s="2"/>
      <c r="S4041" s="2"/>
      <c r="T4041" s="2"/>
    </row>
    <row r="4042" spans="4:20" x14ac:dyDescent="0.2">
      <c r="D4042" s="2"/>
      <c r="E4042" s="2"/>
      <c r="F4042" s="2"/>
      <c r="G4042" s="2"/>
      <c r="O4042" s="2"/>
      <c r="Q4042" s="2"/>
      <c r="R4042" s="2"/>
      <c r="S4042" s="2"/>
      <c r="T4042" s="2"/>
    </row>
    <row r="4043" spans="4:20" x14ac:dyDescent="0.2">
      <c r="D4043" s="2"/>
      <c r="E4043" s="2"/>
      <c r="F4043" s="2"/>
      <c r="G4043" s="2"/>
      <c r="O4043" s="2"/>
      <c r="Q4043" s="2"/>
      <c r="R4043" s="2"/>
      <c r="S4043" s="2"/>
      <c r="T4043" s="2"/>
    </row>
    <row r="4044" spans="4:20" x14ac:dyDescent="0.2">
      <c r="D4044" s="2"/>
      <c r="E4044" s="2"/>
      <c r="F4044" s="2"/>
      <c r="G4044" s="2"/>
      <c r="O4044" s="2"/>
      <c r="Q4044" s="2"/>
      <c r="R4044" s="2"/>
      <c r="S4044" s="2"/>
      <c r="T4044" s="2"/>
    </row>
    <row r="4045" spans="4:20" x14ac:dyDescent="0.2">
      <c r="D4045" s="2"/>
      <c r="E4045" s="2"/>
      <c r="F4045" s="2"/>
      <c r="G4045" s="2"/>
      <c r="O4045" s="2"/>
      <c r="Q4045" s="2"/>
      <c r="R4045" s="2"/>
      <c r="S4045" s="2"/>
      <c r="T4045" s="2"/>
    </row>
    <row r="4046" spans="4:20" x14ac:dyDescent="0.2">
      <c r="D4046" s="2"/>
      <c r="E4046" s="2"/>
      <c r="F4046" s="2"/>
      <c r="G4046" s="2"/>
      <c r="O4046" s="2"/>
      <c r="Q4046" s="2"/>
      <c r="R4046" s="2"/>
      <c r="S4046" s="2"/>
      <c r="T4046" s="2"/>
    </row>
    <row r="4047" spans="4:20" x14ac:dyDescent="0.2">
      <c r="D4047" s="2"/>
      <c r="E4047" s="2"/>
      <c r="F4047" s="2"/>
      <c r="G4047" s="2"/>
      <c r="O4047" s="2"/>
      <c r="Q4047" s="2"/>
      <c r="R4047" s="2"/>
      <c r="S4047" s="2"/>
      <c r="T4047" s="2"/>
    </row>
    <row r="4048" spans="4:20" x14ac:dyDescent="0.2">
      <c r="D4048" s="2"/>
      <c r="E4048" s="2"/>
      <c r="F4048" s="2"/>
      <c r="G4048" s="2"/>
      <c r="O4048" s="2"/>
      <c r="Q4048" s="2"/>
      <c r="R4048" s="2"/>
      <c r="S4048" s="2"/>
      <c r="T4048" s="2"/>
    </row>
    <row r="4049" spans="4:20" x14ac:dyDescent="0.2">
      <c r="D4049" s="2"/>
      <c r="E4049" s="2"/>
      <c r="F4049" s="2"/>
      <c r="G4049" s="2"/>
      <c r="O4049" s="2"/>
      <c r="Q4049" s="2"/>
      <c r="R4049" s="2"/>
      <c r="S4049" s="2"/>
      <c r="T4049" s="2"/>
    </row>
    <row r="4050" spans="4:20" x14ac:dyDescent="0.2">
      <c r="D4050" s="2"/>
      <c r="E4050" s="2"/>
      <c r="F4050" s="2"/>
      <c r="G4050" s="2"/>
      <c r="O4050" s="2"/>
      <c r="Q4050" s="2"/>
      <c r="R4050" s="2"/>
      <c r="S4050" s="2"/>
      <c r="T4050" s="2"/>
    </row>
    <row r="4051" spans="4:20" x14ac:dyDescent="0.2">
      <c r="D4051" s="2"/>
      <c r="E4051" s="2"/>
      <c r="F4051" s="2"/>
      <c r="G4051" s="2"/>
      <c r="O4051" s="2"/>
      <c r="Q4051" s="2"/>
      <c r="R4051" s="2"/>
      <c r="S4051" s="2"/>
      <c r="T4051" s="2"/>
    </row>
    <row r="4052" spans="4:20" x14ac:dyDescent="0.2">
      <c r="D4052" s="2"/>
      <c r="E4052" s="2"/>
      <c r="F4052" s="2"/>
      <c r="G4052" s="2"/>
      <c r="O4052" s="2"/>
      <c r="Q4052" s="2"/>
      <c r="R4052" s="2"/>
      <c r="S4052" s="2"/>
      <c r="T4052" s="2"/>
    </row>
    <row r="4053" spans="4:20" x14ac:dyDescent="0.2">
      <c r="D4053" s="2"/>
      <c r="E4053" s="2"/>
      <c r="F4053" s="2"/>
      <c r="G4053" s="2"/>
      <c r="O4053" s="2"/>
      <c r="Q4053" s="2"/>
      <c r="R4053" s="2"/>
      <c r="S4053" s="2"/>
      <c r="T4053" s="2"/>
    </row>
    <row r="4054" spans="4:20" x14ac:dyDescent="0.2">
      <c r="D4054" s="2"/>
      <c r="E4054" s="2"/>
      <c r="F4054" s="2"/>
      <c r="G4054" s="2"/>
      <c r="O4054" s="2"/>
      <c r="Q4054" s="2"/>
      <c r="R4054" s="2"/>
      <c r="S4054" s="2"/>
      <c r="T4054" s="2"/>
    </row>
    <row r="4055" spans="4:20" x14ac:dyDescent="0.2">
      <c r="D4055" s="2"/>
      <c r="E4055" s="2"/>
      <c r="F4055" s="2"/>
      <c r="G4055" s="2"/>
      <c r="O4055" s="2"/>
      <c r="Q4055" s="2"/>
      <c r="R4055" s="2"/>
      <c r="S4055" s="2"/>
      <c r="T4055" s="2"/>
    </row>
    <row r="4056" spans="4:20" x14ac:dyDescent="0.2">
      <c r="D4056" s="2"/>
      <c r="E4056" s="2"/>
      <c r="F4056" s="2"/>
      <c r="G4056" s="2"/>
      <c r="O4056" s="2"/>
      <c r="Q4056" s="2"/>
      <c r="R4056" s="2"/>
      <c r="S4056" s="2"/>
      <c r="T4056" s="2"/>
    </row>
    <row r="4057" spans="4:20" x14ac:dyDescent="0.2">
      <c r="D4057" s="2"/>
      <c r="E4057" s="2"/>
      <c r="F4057" s="2"/>
      <c r="G4057" s="2"/>
      <c r="O4057" s="2"/>
      <c r="Q4057" s="2"/>
      <c r="R4057" s="2"/>
      <c r="S4057" s="2"/>
      <c r="T4057" s="2"/>
    </row>
    <row r="4058" spans="4:20" x14ac:dyDescent="0.2">
      <c r="D4058" s="2"/>
      <c r="E4058" s="2"/>
      <c r="F4058" s="2"/>
      <c r="G4058" s="2"/>
      <c r="O4058" s="2"/>
      <c r="Q4058" s="2"/>
      <c r="R4058" s="2"/>
      <c r="S4058" s="2"/>
      <c r="T4058" s="2"/>
    </row>
    <row r="4059" spans="4:20" x14ac:dyDescent="0.2">
      <c r="D4059" s="2"/>
      <c r="E4059" s="2"/>
      <c r="F4059" s="2"/>
      <c r="G4059" s="2"/>
      <c r="O4059" s="2"/>
      <c r="Q4059" s="2"/>
      <c r="R4059" s="2"/>
      <c r="S4059" s="2"/>
      <c r="T4059" s="2"/>
    </row>
    <row r="4060" spans="4:20" x14ac:dyDescent="0.2">
      <c r="D4060" s="2"/>
      <c r="E4060" s="2"/>
      <c r="F4060" s="2"/>
      <c r="G4060" s="2"/>
      <c r="O4060" s="2"/>
      <c r="Q4060" s="2"/>
      <c r="R4060" s="2"/>
      <c r="S4060" s="2"/>
      <c r="T4060" s="2"/>
    </row>
    <row r="4061" spans="4:20" x14ac:dyDescent="0.2">
      <c r="D4061" s="2"/>
      <c r="E4061" s="2"/>
      <c r="F4061" s="2"/>
      <c r="G4061" s="2"/>
      <c r="O4061" s="2"/>
      <c r="Q4061" s="2"/>
      <c r="R4061" s="2"/>
      <c r="S4061" s="2"/>
      <c r="T4061" s="2"/>
    </row>
    <row r="4062" spans="4:20" x14ac:dyDescent="0.2">
      <c r="D4062" s="2"/>
      <c r="E4062" s="2"/>
      <c r="F4062" s="2"/>
      <c r="G4062" s="2"/>
      <c r="O4062" s="2"/>
      <c r="Q4062" s="2"/>
      <c r="R4062" s="2"/>
      <c r="S4062" s="2"/>
      <c r="T4062" s="2"/>
    </row>
    <row r="4063" spans="4:20" x14ac:dyDescent="0.2">
      <c r="D4063" s="2"/>
      <c r="E4063" s="2"/>
      <c r="F4063" s="2"/>
      <c r="G4063" s="2"/>
      <c r="O4063" s="2"/>
      <c r="Q4063" s="2"/>
      <c r="R4063" s="2"/>
      <c r="S4063" s="2"/>
      <c r="T4063" s="2"/>
    </row>
    <row r="4064" spans="4:20" x14ac:dyDescent="0.2">
      <c r="D4064" s="2"/>
      <c r="E4064" s="2"/>
      <c r="F4064" s="2"/>
      <c r="G4064" s="2"/>
      <c r="O4064" s="2"/>
      <c r="Q4064" s="2"/>
      <c r="R4064" s="2"/>
      <c r="S4064" s="2"/>
      <c r="T4064" s="2"/>
    </row>
    <row r="4065" spans="4:20" x14ac:dyDescent="0.2">
      <c r="D4065" s="2"/>
      <c r="E4065" s="2"/>
      <c r="F4065" s="2"/>
      <c r="G4065" s="2"/>
      <c r="O4065" s="2"/>
      <c r="Q4065" s="2"/>
      <c r="R4065" s="2"/>
      <c r="S4065" s="2"/>
      <c r="T4065" s="2"/>
    </row>
    <row r="4066" spans="4:20" x14ac:dyDescent="0.2">
      <c r="D4066" s="2"/>
      <c r="E4066" s="2"/>
      <c r="F4066" s="2"/>
      <c r="G4066" s="2"/>
      <c r="O4066" s="2"/>
      <c r="Q4066" s="2"/>
      <c r="R4066" s="2"/>
      <c r="S4066" s="2"/>
      <c r="T4066" s="2"/>
    </row>
    <row r="4067" spans="4:20" x14ac:dyDescent="0.2">
      <c r="D4067" s="2"/>
      <c r="E4067" s="2"/>
      <c r="F4067" s="2"/>
      <c r="G4067" s="2"/>
      <c r="O4067" s="2"/>
      <c r="Q4067" s="2"/>
      <c r="R4067" s="2"/>
      <c r="S4067" s="2"/>
      <c r="T4067" s="2"/>
    </row>
    <row r="4068" spans="4:20" x14ac:dyDescent="0.2">
      <c r="D4068" s="2"/>
      <c r="E4068" s="2"/>
      <c r="F4068" s="2"/>
      <c r="G4068" s="2"/>
      <c r="O4068" s="2"/>
      <c r="Q4068" s="2"/>
      <c r="R4068" s="2"/>
      <c r="S4068" s="2"/>
      <c r="T4068" s="2"/>
    </row>
    <row r="4069" spans="4:20" x14ac:dyDescent="0.2">
      <c r="D4069" s="2"/>
      <c r="E4069" s="2"/>
      <c r="F4069" s="2"/>
      <c r="G4069" s="2"/>
      <c r="O4069" s="2"/>
      <c r="Q4069" s="2"/>
      <c r="R4069" s="2"/>
      <c r="S4069" s="2"/>
      <c r="T4069" s="2"/>
    </row>
    <row r="4070" spans="4:20" x14ac:dyDescent="0.2">
      <c r="D4070" s="2"/>
      <c r="E4070" s="2"/>
      <c r="F4070" s="2"/>
      <c r="G4070" s="2"/>
      <c r="O4070" s="2"/>
      <c r="Q4070" s="2"/>
      <c r="R4070" s="2"/>
      <c r="S4070" s="2"/>
      <c r="T4070" s="2"/>
    </row>
    <row r="4071" spans="4:20" x14ac:dyDescent="0.2">
      <c r="D4071" s="2"/>
      <c r="E4071" s="2"/>
      <c r="F4071" s="2"/>
      <c r="G4071" s="2"/>
      <c r="O4071" s="2"/>
      <c r="Q4071" s="2"/>
      <c r="R4071" s="2"/>
      <c r="S4071" s="2"/>
      <c r="T4071" s="2"/>
    </row>
    <row r="4072" spans="4:20" x14ac:dyDescent="0.2">
      <c r="D4072" s="2"/>
      <c r="E4072" s="2"/>
      <c r="F4072" s="2"/>
      <c r="G4072" s="2"/>
      <c r="O4072" s="2"/>
      <c r="Q4072" s="2"/>
      <c r="R4072" s="2"/>
      <c r="S4072" s="2"/>
      <c r="T4072" s="2"/>
    </row>
    <row r="4073" spans="4:20" x14ac:dyDescent="0.2">
      <c r="D4073" s="2"/>
      <c r="E4073" s="2"/>
      <c r="F4073" s="2"/>
      <c r="G4073" s="2"/>
      <c r="O4073" s="2"/>
      <c r="Q4073" s="2"/>
      <c r="R4073" s="2"/>
      <c r="S4073" s="2"/>
      <c r="T4073" s="2"/>
    </row>
    <row r="4074" spans="4:20" x14ac:dyDescent="0.2">
      <c r="D4074" s="2"/>
      <c r="E4074" s="2"/>
      <c r="F4074" s="2"/>
      <c r="G4074" s="2"/>
      <c r="O4074" s="2"/>
      <c r="Q4074" s="2"/>
      <c r="R4074" s="2"/>
      <c r="S4074" s="2"/>
      <c r="T4074" s="2"/>
    </row>
    <row r="4075" spans="4:20" x14ac:dyDescent="0.2">
      <c r="D4075" s="2"/>
      <c r="E4075" s="2"/>
      <c r="F4075" s="2"/>
      <c r="G4075" s="2"/>
      <c r="O4075" s="2"/>
      <c r="Q4075" s="2"/>
      <c r="R4075" s="2"/>
      <c r="S4075" s="2"/>
      <c r="T4075" s="2"/>
    </row>
    <row r="4076" spans="4:20" x14ac:dyDescent="0.2">
      <c r="D4076" s="2"/>
      <c r="E4076" s="2"/>
      <c r="F4076" s="2"/>
      <c r="G4076" s="2"/>
      <c r="O4076" s="2"/>
      <c r="Q4076" s="2"/>
      <c r="R4076" s="2"/>
      <c r="S4076" s="2"/>
      <c r="T4076" s="2"/>
    </row>
    <row r="4077" spans="4:20" x14ac:dyDescent="0.2">
      <c r="D4077" s="2"/>
      <c r="E4077" s="2"/>
      <c r="F4077" s="2"/>
      <c r="G4077" s="2"/>
      <c r="O4077" s="2"/>
      <c r="Q4077" s="2"/>
      <c r="R4077" s="2"/>
      <c r="S4077" s="2"/>
      <c r="T4077" s="2"/>
    </row>
    <row r="4078" spans="4:20" x14ac:dyDescent="0.2">
      <c r="D4078" s="2"/>
      <c r="E4078" s="2"/>
      <c r="F4078" s="2"/>
      <c r="G4078" s="2"/>
      <c r="O4078" s="2"/>
      <c r="Q4078" s="2"/>
      <c r="R4078" s="2"/>
      <c r="S4078" s="2"/>
      <c r="T4078" s="2"/>
    </row>
    <row r="4079" spans="4:20" x14ac:dyDescent="0.2">
      <c r="D4079" s="2"/>
      <c r="E4079" s="2"/>
      <c r="F4079" s="2"/>
      <c r="G4079" s="2"/>
      <c r="O4079" s="2"/>
      <c r="Q4079" s="2"/>
      <c r="R4079" s="2"/>
      <c r="S4079" s="2"/>
      <c r="T4079" s="2"/>
    </row>
    <row r="4080" spans="4:20" x14ac:dyDescent="0.2">
      <c r="D4080" s="2"/>
      <c r="E4080" s="2"/>
      <c r="F4080" s="2"/>
      <c r="G4080" s="2"/>
      <c r="O4080" s="2"/>
      <c r="Q4080" s="2"/>
      <c r="R4080" s="2"/>
      <c r="S4080" s="2"/>
      <c r="T4080" s="2"/>
    </row>
    <row r="4081" spans="4:20" x14ac:dyDescent="0.2">
      <c r="D4081" s="2"/>
      <c r="E4081" s="2"/>
      <c r="F4081" s="2"/>
      <c r="G4081" s="2"/>
      <c r="O4081" s="2"/>
      <c r="Q4081" s="2"/>
      <c r="R4081" s="2"/>
      <c r="S4081" s="2"/>
      <c r="T4081" s="2"/>
    </row>
    <row r="4082" spans="4:20" x14ac:dyDescent="0.2">
      <c r="D4082" s="2"/>
      <c r="E4082" s="2"/>
      <c r="F4082" s="2"/>
      <c r="G4082" s="2"/>
      <c r="O4082" s="2"/>
      <c r="Q4082" s="2"/>
      <c r="R4082" s="2"/>
      <c r="S4082" s="2"/>
      <c r="T4082" s="2"/>
    </row>
    <row r="4083" spans="4:20" x14ac:dyDescent="0.2">
      <c r="D4083" s="2"/>
      <c r="E4083" s="2"/>
      <c r="F4083" s="2"/>
      <c r="G4083" s="2"/>
      <c r="O4083" s="2"/>
      <c r="Q4083" s="2"/>
      <c r="R4083" s="2"/>
      <c r="S4083" s="2"/>
      <c r="T4083" s="2"/>
    </row>
    <row r="4084" spans="4:20" x14ac:dyDescent="0.2">
      <c r="D4084" s="2"/>
      <c r="E4084" s="2"/>
      <c r="F4084" s="2"/>
      <c r="G4084" s="2"/>
      <c r="O4084" s="2"/>
      <c r="Q4084" s="2"/>
      <c r="R4084" s="2"/>
      <c r="S4084" s="2"/>
      <c r="T4084" s="2"/>
    </row>
    <row r="4085" spans="4:20" x14ac:dyDescent="0.2">
      <c r="D4085" s="2"/>
      <c r="E4085" s="2"/>
      <c r="F4085" s="2"/>
      <c r="G4085" s="2"/>
      <c r="O4085" s="2"/>
      <c r="Q4085" s="2"/>
      <c r="R4085" s="2"/>
      <c r="S4085" s="2"/>
      <c r="T4085" s="2"/>
    </row>
    <row r="4086" spans="4:20" x14ac:dyDescent="0.2">
      <c r="D4086" s="2"/>
      <c r="E4086" s="2"/>
      <c r="F4086" s="2"/>
      <c r="G4086" s="2"/>
      <c r="O4086" s="2"/>
      <c r="Q4086" s="2"/>
      <c r="R4086" s="2"/>
      <c r="S4086" s="2"/>
      <c r="T4086" s="2"/>
    </row>
    <row r="4087" spans="4:20" x14ac:dyDescent="0.2">
      <c r="D4087" s="2"/>
      <c r="E4087" s="2"/>
      <c r="F4087" s="2"/>
      <c r="G4087" s="2"/>
      <c r="O4087" s="2"/>
      <c r="Q4087" s="2"/>
      <c r="R4087" s="2"/>
      <c r="S4087" s="2"/>
      <c r="T4087" s="2"/>
    </row>
    <row r="4088" spans="4:20" x14ac:dyDescent="0.2">
      <c r="D4088" s="2"/>
      <c r="E4088" s="2"/>
      <c r="F4088" s="2"/>
      <c r="G4088" s="2"/>
      <c r="O4088" s="2"/>
      <c r="Q4088" s="2"/>
      <c r="R4088" s="2"/>
      <c r="S4088" s="2"/>
      <c r="T4088" s="2"/>
    </row>
    <row r="4089" spans="4:20" x14ac:dyDescent="0.2">
      <c r="D4089" s="2"/>
      <c r="E4089" s="2"/>
      <c r="F4089" s="2"/>
      <c r="G4089" s="2"/>
      <c r="O4089" s="2"/>
      <c r="Q4089" s="2"/>
      <c r="R4089" s="2"/>
      <c r="S4089" s="2"/>
      <c r="T4089" s="2"/>
    </row>
    <row r="4090" spans="4:20" x14ac:dyDescent="0.2">
      <c r="D4090" s="2"/>
      <c r="E4090" s="2"/>
      <c r="F4090" s="2"/>
      <c r="G4090" s="2"/>
      <c r="O4090" s="2"/>
      <c r="Q4090" s="2"/>
      <c r="R4090" s="2"/>
      <c r="S4090" s="2"/>
      <c r="T4090" s="2"/>
    </row>
    <row r="4091" spans="4:20" x14ac:dyDescent="0.2">
      <c r="D4091" s="2"/>
      <c r="E4091" s="2"/>
      <c r="F4091" s="2"/>
      <c r="G4091" s="2"/>
      <c r="O4091" s="2"/>
      <c r="Q4091" s="2"/>
      <c r="R4091" s="2"/>
      <c r="S4091" s="2"/>
      <c r="T4091" s="2"/>
    </row>
    <row r="4092" spans="4:20" x14ac:dyDescent="0.2">
      <c r="D4092" s="2"/>
      <c r="E4092" s="2"/>
      <c r="F4092" s="2"/>
      <c r="G4092" s="2"/>
      <c r="O4092" s="2"/>
      <c r="Q4092" s="2"/>
      <c r="R4092" s="2"/>
      <c r="S4092" s="2"/>
      <c r="T4092" s="2"/>
    </row>
    <row r="4093" spans="4:20" x14ac:dyDescent="0.2">
      <c r="D4093" s="2"/>
      <c r="E4093" s="2"/>
      <c r="F4093" s="2"/>
      <c r="G4093" s="2"/>
      <c r="O4093" s="2"/>
      <c r="Q4093" s="2"/>
      <c r="R4093" s="2"/>
      <c r="S4093" s="2"/>
      <c r="T4093" s="2"/>
    </row>
    <row r="4094" spans="4:20" x14ac:dyDescent="0.2">
      <c r="D4094" s="2"/>
      <c r="E4094" s="2"/>
      <c r="F4094" s="2"/>
      <c r="G4094" s="2"/>
      <c r="O4094" s="2"/>
      <c r="Q4094" s="2"/>
      <c r="R4094" s="2"/>
      <c r="S4094" s="2"/>
      <c r="T4094" s="2"/>
    </row>
    <row r="4095" spans="4:20" x14ac:dyDescent="0.2">
      <c r="D4095" s="2"/>
      <c r="E4095" s="2"/>
      <c r="F4095" s="2"/>
      <c r="G4095" s="2"/>
      <c r="O4095" s="2"/>
      <c r="Q4095" s="2"/>
      <c r="R4095" s="2"/>
      <c r="S4095" s="2"/>
      <c r="T4095" s="2"/>
    </row>
    <row r="4096" spans="4:20" x14ac:dyDescent="0.2">
      <c r="D4096" s="2"/>
      <c r="E4096" s="2"/>
      <c r="F4096" s="2"/>
      <c r="G4096" s="2"/>
      <c r="O4096" s="2"/>
      <c r="Q4096" s="2"/>
      <c r="R4096" s="2"/>
      <c r="S4096" s="2"/>
      <c r="T4096" s="2"/>
    </row>
    <row r="4097" spans="4:20" x14ac:dyDescent="0.2">
      <c r="D4097" s="2"/>
      <c r="E4097" s="2"/>
      <c r="F4097" s="2"/>
      <c r="G4097" s="2"/>
      <c r="O4097" s="2"/>
      <c r="Q4097" s="2"/>
      <c r="R4097" s="2"/>
      <c r="S4097" s="2"/>
      <c r="T4097" s="2"/>
    </row>
    <row r="4098" spans="4:20" x14ac:dyDescent="0.2">
      <c r="D4098" s="2"/>
      <c r="E4098" s="2"/>
      <c r="F4098" s="2"/>
      <c r="G4098" s="2"/>
      <c r="O4098" s="2"/>
      <c r="Q4098" s="2"/>
      <c r="R4098" s="2"/>
      <c r="S4098" s="2"/>
      <c r="T4098" s="2"/>
    </row>
    <row r="4099" spans="4:20" x14ac:dyDescent="0.2">
      <c r="D4099" s="2"/>
      <c r="E4099" s="2"/>
      <c r="F4099" s="2"/>
      <c r="G4099" s="2"/>
      <c r="O4099" s="2"/>
      <c r="Q4099" s="2"/>
      <c r="R4099" s="2"/>
      <c r="S4099" s="2"/>
      <c r="T4099" s="2"/>
    </row>
    <row r="4100" spans="4:20" x14ac:dyDescent="0.2">
      <c r="D4100" s="2"/>
      <c r="E4100" s="2"/>
      <c r="F4100" s="2"/>
      <c r="G4100" s="2"/>
      <c r="O4100" s="2"/>
      <c r="Q4100" s="2"/>
      <c r="R4100" s="2"/>
      <c r="S4100" s="2"/>
      <c r="T4100" s="2"/>
    </row>
    <row r="4101" spans="4:20" x14ac:dyDescent="0.2">
      <c r="D4101" s="2"/>
      <c r="E4101" s="2"/>
      <c r="F4101" s="2"/>
      <c r="G4101" s="2"/>
      <c r="O4101" s="2"/>
      <c r="Q4101" s="2"/>
      <c r="R4101" s="2"/>
      <c r="S4101" s="2"/>
      <c r="T4101" s="2"/>
    </row>
    <row r="4102" spans="4:20" x14ac:dyDescent="0.2">
      <c r="D4102" s="2"/>
      <c r="E4102" s="2"/>
      <c r="F4102" s="2"/>
      <c r="G4102" s="2"/>
      <c r="O4102" s="2"/>
      <c r="Q4102" s="2"/>
      <c r="R4102" s="2"/>
      <c r="S4102" s="2"/>
      <c r="T4102" s="2"/>
    </row>
    <row r="4103" spans="4:20" x14ac:dyDescent="0.2">
      <c r="D4103" s="2"/>
      <c r="E4103" s="2"/>
      <c r="F4103" s="2"/>
      <c r="G4103" s="2"/>
      <c r="O4103" s="2"/>
      <c r="Q4103" s="2"/>
      <c r="R4103" s="2"/>
      <c r="S4103" s="2"/>
      <c r="T4103" s="2"/>
    </row>
    <row r="4104" spans="4:20" x14ac:dyDescent="0.2">
      <c r="D4104" s="2"/>
      <c r="E4104" s="2"/>
      <c r="F4104" s="2"/>
      <c r="G4104" s="2"/>
      <c r="O4104" s="2"/>
      <c r="Q4104" s="2"/>
      <c r="R4104" s="2"/>
      <c r="S4104" s="2"/>
      <c r="T4104" s="2"/>
    </row>
    <row r="4105" spans="4:20" x14ac:dyDescent="0.2">
      <c r="D4105" s="2"/>
      <c r="E4105" s="2"/>
      <c r="F4105" s="2"/>
      <c r="G4105" s="2"/>
      <c r="O4105" s="2"/>
      <c r="Q4105" s="2"/>
      <c r="R4105" s="2"/>
      <c r="S4105" s="2"/>
      <c r="T4105" s="2"/>
    </row>
    <row r="4106" spans="4:20" x14ac:dyDescent="0.2">
      <c r="D4106" s="2"/>
      <c r="E4106" s="2"/>
      <c r="F4106" s="2"/>
      <c r="G4106" s="2"/>
      <c r="O4106" s="2"/>
      <c r="Q4106" s="2"/>
      <c r="R4106" s="2"/>
      <c r="S4106" s="2"/>
      <c r="T4106" s="2"/>
    </row>
    <row r="4107" spans="4:20" x14ac:dyDescent="0.2">
      <c r="D4107" s="2"/>
      <c r="E4107" s="2"/>
      <c r="F4107" s="2"/>
      <c r="G4107" s="2"/>
      <c r="O4107" s="2"/>
      <c r="Q4107" s="2"/>
      <c r="R4107" s="2"/>
      <c r="S4107" s="2"/>
      <c r="T4107" s="2"/>
    </row>
    <row r="4108" spans="4:20" x14ac:dyDescent="0.2">
      <c r="D4108" s="2"/>
      <c r="E4108" s="2"/>
      <c r="F4108" s="2"/>
      <c r="G4108" s="2"/>
      <c r="O4108" s="2"/>
      <c r="Q4108" s="2"/>
      <c r="R4108" s="2"/>
      <c r="S4108" s="2"/>
      <c r="T4108" s="2"/>
    </row>
    <row r="4109" spans="4:20" x14ac:dyDescent="0.2">
      <c r="D4109" s="2"/>
      <c r="E4109" s="2"/>
      <c r="F4109" s="2"/>
      <c r="G4109" s="2"/>
      <c r="O4109" s="2"/>
      <c r="Q4109" s="2"/>
      <c r="R4109" s="2"/>
      <c r="S4109" s="2"/>
      <c r="T4109" s="2"/>
    </row>
    <row r="4110" spans="4:20" x14ac:dyDescent="0.2">
      <c r="D4110" s="2"/>
      <c r="E4110" s="2"/>
      <c r="F4110" s="2"/>
      <c r="G4110" s="2"/>
      <c r="O4110" s="2"/>
      <c r="Q4110" s="2"/>
      <c r="R4110" s="2"/>
      <c r="S4110" s="2"/>
      <c r="T4110" s="2"/>
    </row>
    <row r="4111" spans="4:20" x14ac:dyDescent="0.2">
      <c r="D4111" s="2"/>
      <c r="E4111" s="2"/>
      <c r="F4111" s="2"/>
      <c r="G4111" s="2"/>
      <c r="O4111" s="2"/>
      <c r="Q4111" s="2"/>
      <c r="R4111" s="2"/>
      <c r="S4111" s="2"/>
      <c r="T4111" s="2"/>
    </row>
    <row r="4112" spans="4:20" x14ac:dyDescent="0.2">
      <c r="D4112" s="2"/>
      <c r="E4112" s="2"/>
      <c r="F4112" s="2"/>
      <c r="G4112" s="2"/>
      <c r="O4112" s="2"/>
      <c r="Q4112" s="2"/>
      <c r="R4112" s="2"/>
      <c r="S4112" s="2"/>
      <c r="T4112" s="2"/>
    </row>
    <row r="4113" spans="4:20" x14ac:dyDescent="0.2">
      <c r="D4113" s="2"/>
      <c r="E4113" s="2"/>
      <c r="F4113" s="2"/>
      <c r="G4113" s="2"/>
      <c r="O4113" s="2"/>
      <c r="Q4113" s="2"/>
      <c r="R4113" s="2"/>
      <c r="S4113" s="2"/>
      <c r="T4113" s="2"/>
    </row>
    <row r="4114" spans="4:20" x14ac:dyDescent="0.2">
      <c r="D4114" s="2"/>
      <c r="E4114" s="2"/>
      <c r="F4114" s="2"/>
      <c r="G4114" s="2"/>
      <c r="O4114" s="2"/>
      <c r="Q4114" s="2"/>
      <c r="R4114" s="2"/>
      <c r="S4114" s="2"/>
      <c r="T4114" s="2"/>
    </row>
    <row r="4115" spans="4:20" x14ac:dyDescent="0.2">
      <c r="D4115" s="2"/>
      <c r="E4115" s="2"/>
      <c r="F4115" s="2"/>
      <c r="G4115" s="2"/>
      <c r="O4115" s="2"/>
      <c r="Q4115" s="2"/>
      <c r="R4115" s="2"/>
      <c r="S4115" s="2"/>
      <c r="T4115" s="2"/>
    </row>
    <row r="4116" spans="4:20" x14ac:dyDescent="0.2">
      <c r="D4116" s="2"/>
      <c r="E4116" s="2"/>
      <c r="F4116" s="2"/>
      <c r="G4116" s="2"/>
      <c r="O4116" s="2"/>
      <c r="Q4116" s="2"/>
      <c r="R4116" s="2"/>
      <c r="S4116" s="2"/>
      <c r="T4116" s="2"/>
    </row>
    <row r="4117" spans="4:20" x14ac:dyDescent="0.2">
      <c r="D4117" s="2"/>
      <c r="E4117" s="2"/>
      <c r="F4117" s="2"/>
      <c r="G4117" s="2"/>
      <c r="O4117" s="2"/>
      <c r="Q4117" s="2"/>
      <c r="R4117" s="2"/>
      <c r="S4117" s="2"/>
      <c r="T4117" s="2"/>
    </row>
    <row r="4118" spans="4:20" x14ac:dyDescent="0.2">
      <c r="D4118" s="2"/>
      <c r="E4118" s="2"/>
      <c r="F4118" s="2"/>
      <c r="G4118" s="2"/>
      <c r="O4118" s="2"/>
      <c r="Q4118" s="2"/>
      <c r="R4118" s="2"/>
      <c r="S4118" s="2"/>
      <c r="T4118" s="2"/>
    </row>
    <row r="4119" spans="4:20" x14ac:dyDescent="0.2">
      <c r="D4119" s="2"/>
      <c r="E4119" s="2"/>
      <c r="F4119" s="2"/>
      <c r="G4119" s="2"/>
      <c r="O4119" s="2"/>
      <c r="Q4119" s="2"/>
      <c r="R4119" s="2"/>
      <c r="S4119" s="2"/>
      <c r="T4119" s="2"/>
    </row>
    <row r="4120" spans="4:20" x14ac:dyDescent="0.2">
      <c r="D4120" s="2"/>
      <c r="E4120" s="2"/>
      <c r="F4120" s="2"/>
      <c r="G4120" s="2"/>
      <c r="O4120" s="2"/>
      <c r="Q4120" s="2"/>
      <c r="R4120" s="2"/>
      <c r="S4120" s="2"/>
      <c r="T4120" s="2"/>
    </row>
    <row r="4121" spans="4:20" x14ac:dyDescent="0.2">
      <c r="D4121" s="2"/>
      <c r="E4121" s="2"/>
      <c r="F4121" s="2"/>
      <c r="G4121" s="2"/>
      <c r="O4121" s="2"/>
      <c r="Q4121" s="2"/>
      <c r="R4121" s="2"/>
      <c r="S4121" s="2"/>
      <c r="T4121" s="2"/>
    </row>
    <row r="4122" spans="4:20" x14ac:dyDescent="0.2">
      <c r="D4122" s="2"/>
      <c r="E4122" s="2"/>
      <c r="F4122" s="2"/>
      <c r="G4122" s="2"/>
      <c r="O4122" s="2"/>
      <c r="Q4122" s="2"/>
      <c r="R4122" s="2"/>
      <c r="S4122" s="2"/>
      <c r="T4122" s="2"/>
    </row>
    <row r="4123" spans="4:20" x14ac:dyDescent="0.2">
      <c r="D4123" s="2"/>
      <c r="E4123" s="2"/>
      <c r="F4123" s="2"/>
      <c r="G4123" s="2"/>
      <c r="O4123" s="2"/>
      <c r="Q4123" s="2"/>
      <c r="R4123" s="2"/>
      <c r="S4123" s="2"/>
      <c r="T4123" s="2"/>
    </row>
    <row r="4124" spans="4:20" x14ac:dyDescent="0.2">
      <c r="D4124" s="2"/>
      <c r="E4124" s="2"/>
      <c r="F4124" s="2"/>
      <c r="G4124" s="2"/>
      <c r="O4124" s="2"/>
      <c r="Q4124" s="2"/>
      <c r="R4124" s="2"/>
      <c r="S4124" s="2"/>
      <c r="T4124" s="2"/>
    </row>
    <row r="4125" spans="4:20" x14ac:dyDescent="0.2">
      <c r="D4125" s="2"/>
      <c r="E4125" s="2"/>
      <c r="F4125" s="2"/>
      <c r="G4125" s="2"/>
      <c r="O4125" s="2"/>
      <c r="Q4125" s="2"/>
      <c r="R4125" s="2"/>
      <c r="S4125" s="2"/>
      <c r="T4125" s="2"/>
    </row>
    <row r="4126" spans="4:20" x14ac:dyDescent="0.2">
      <c r="D4126" s="2"/>
      <c r="E4126" s="2"/>
      <c r="F4126" s="2"/>
      <c r="G4126" s="2"/>
      <c r="O4126" s="2"/>
      <c r="Q4126" s="2"/>
      <c r="R4126" s="2"/>
      <c r="S4126" s="2"/>
      <c r="T4126" s="2"/>
    </row>
    <row r="4127" spans="4:20" x14ac:dyDescent="0.2">
      <c r="D4127" s="2"/>
      <c r="E4127" s="2"/>
      <c r="F4127" s="2"/>
      <c r="G4127" s="2"/>
      <c r="O4127" s="2"/>
      <c r="Q4127" s="2"/>
      <c r="R4127" s="2"/>
      <c r="S4127" s="2"/>
      <c r="T4127" s="2"/>
    </row>
    <row r="4128" spans="4:20" x14ac:dyDescent="0.2">
      <c r="D4128" s="2"/>
      <c r="E4128" s="2"/>
      <c r="F4128" s="2"/>
      <c r="G4128" s="2"/>
      <c r="O4128" s="2"/>
      <c r="Q4128" s="2"/>
      <c r="R4128" s="2"/>
      <c r="S4128" s="2"/>
      <c r="T4128" s="2"/>
    </row>
    <row r="4129" spans="4:20" x14ac:dyDescent="0.2">
      <c r="D4129" s="2"/>
      <c r="E4129" s="2"/>
      <c r="F4129" s="2"/>
      <c r="G4129" s="2"/>
      <c r="O4129" s="2"/>
      <c r="Q4129" s="2"/>
      <c r="R4129" s="2"/>
      <c r="S4129" s="2"/>
      <c r="T4129" s="2"/>
    </row>
    <row r="4130" spans="4:20" x14ac:dyDescent="0.2">
      <c r="D4130" s="2"/>
      <c r="E4130" s="2"/>
      <c r="F4130" s="2"/>
      <c r="G4130" s="2"/>
      <c r="O4130" s="2"/>
      <c r="Q4130" s="2"/>
      <c r="R4130" s="2"/>
      <c r="S4130" s="2"/>
      <c r="T4130" s="2"/>
    </row>
    <row r="4131" spans="4:20" x14ac:dyDescent="0.2">
      <c r="D4131" s="2"/>
      <c r="E4131" s="2"/>
      <c r="F4131" s="2"/>
      <c r="G4131" s="2"/>
      <c r="O4131" s="2"/>
      <c r="Q4131" s="2"/>
      <c r="R4131" s="2"/>
      <c r="S4131" s="2"/>
      <c r="T4131" s="2"/>
    </row>
    <row r="4132" spans="4:20" x14ac:dyDescent="0.2">
      <c r="D4132" s="2"/>
      <c r="E4132" s="2"/>
      <c r="F4132" s="2"/>
      <c r="G4132" s="2"/>
      <c r="O4132" s="2"/>
      <c r="Q4132" s="2"/>
      <c r="R4132" s="2"/>
      <c r="S4132" s="2"/>
      <c r="T4132" s="2"/>
    </row>
    <row r="4133" spans="4:20" x14ac:dyDescent="0.2">
      <c r="D4133" s="2"/>
      <c r="E4133" s="2"/>
      <c r="F4133" s="2"/>
      <c r="G4133" s="2"/>
      <c r="O4133" s="2"/>
      <c r="Q4133" s="2"/>
      <c r="R4133" s="2"/>
      <c r="S4133" s="2"/>
      <c r="T4133" s="2"/>
    </row>
    <row r="4134" spans="4:20" x14ac:dyDescent="0.2">
      <c r="D4134" s="2"/>
      <c r="E4134" s="2"/>
      <c r="F4134" s="2"/>
      <c r="G4134" s="2"/>
      <c r="O4134" s="2"/>
      <c r="Q4134" s="2"/>
      <c r="R4134" s="2"/>
      <c r="S4134" s="2"/>
      <c r="T4134" s="2"/>
    </row>
    <row r="4135" spans="4:20" x14ac:dyDescent="0.2">
      <c r="D4135" s="2"/>
      <c r="E4135" s="2"/>
      <c r="F4135" s="2"/>
      <c r="G4135" s="2"/>
      <c r="O4135" s="2"/>
      <c r="Q4135" s="2"/>
      <c r="R4135" s="2"/>
      <c r="S4135" s="2"/>
      <c r="T4135" s="2"/>
    </row>
    <row r="4136" spans="4:20" x14ac:dyDescent="0.2">
      <c r="D4136" s="2"/>
      <c r="E4136" s="2"/>
      <c r="F4136" s="2"/>
      <c r="G4136" s="2"/>
      <c r="O4136" s="2"/>
      <c r="Q4136" s="2"/>
      <c r="R4136" s="2"/>
      <c r="S4136" s="2"/>
      <c r="T4136" s="2"/>
    </row>
    <row r="4137" spans="4:20" x14ac:dyDescent="0.2">
      <c r="D4137" s="2"/>
      <c r="E4137" s="2"/>
      <c r="F4137" s="2"/>
      <c r="G4137" s="2"/>
      <c r="O4137" s="2"/>
      <c r="Q4137" s="2"/>
      <c r="R4137" s="2"/>
      <c r="S4137" s="2"/>
      <c r="T4137" s="2"/>
    </row>
    <row r="4138" spans="4:20" x14ac:dyDescent="0.2">
      <c r="D4138" s="2"/>
      <c r="E4138" s="2"/>
      <c r="F4138" s="2"/>
      <c r="G4138" s="2"/>
      <c r="O4138" s="2"/>
      <c r="Q4138" s="2"/>
      <c r="R4138" s="2"/>
      <c r="S4138" s="2"/>
      <c r="T4138" s="2"/>
    </row>
    <row r="4139" spans="4:20" x14ac:dyDescent="0.2">
      <c r="D4139" s="2"/>
      <c r="E4139" s="2"/>
      <c r="F4139" s="2"/>
      <c r="G4139" s="2"/>
      <c r="O4139" s="2"/>
      <c r="Q4139" s="2"/>
      <c r="R4139" s="2"/>
      <c r="S4139" s="2"/>
      <c r="T4139" s="2"/>
    </row>
    <row r="4140" spans="4:20" x14ac:dyDescent="0.2">
      <c r="D4140" s="2"/>
      <c r="E4140" s="2"/>
      <c r="F4140" s="2"/>
      <c r="G4140" s="2"/>
      <c r="O4140" s="2"/>
      <c r="Q4140" s="2"/>
      <c r="R4140" s="2"/>
      <c r="S4140" s="2"/>
      <c r="T4140" s="2"/>
    </row>
    <row r="4141" spans="4:20" x14ac:dyDescent="0.2">
      <c r="D4141" s="2"/>
      <c r="E4141" s="2"/>
      <c r="F4141" s="2"/>
      <c r="G4141" s="2"/>
      <c r="O4141" s="2"/>
      <c r="Q4141" s="2"/>
      <c r="R4141" s="2"/>
      <c r="S4141" s="2"/>
      <c r="T4141" s="2"/>
    </row>
    <row r="4142" spans="4:20" x14ac:dyDescent="0.2">
      <c r="D4142" s="2"/>
      <c r="E4142" s="2"/>
      <c r="F4142" s="2"/>
      <c r="G4142" s="2"/>
      <c r="O4142" s="2"/>
      <c r="Q4142" s="2"/>
      <c r="R4142" s="2"/>
      <c r="S4142" s="2"/>
      <c r="T4142" s="2"/>
    </row>
    <row r="4143" spans="4:20" x14ac:dyDescent="0.2">
      <c r="D4143" s="2"/>
      <c r="E4143" s="2"/>
      <c r="F4143" s="2"/>
      <c r="G4143" s="2"/>
      <c r="O4143" s="2"/>
      <c r="Q4143" s="2"/>
      <c r="R4143" s="2"/>
      <c r="S4143" s="2"/>
      <c r="T4143" s="2"/>
    </row>
    <row r="4144" spans="4:20" x14ac:dyDescent="0.2">
      <c r="D4144" s="2"/>
      <c r="E4144" s="2"/>
      <c r="F4144" s="2"/>
      <c r="G4144" s="2"/>
      <c r="O4144" s="2"/>
      <c r="Q4144" s="2"/>
      <c r="R4144" s="2"/>
      <c r="S4144" s="2"/>
      <c r="T4144" s="2"/>
    </row>
    <row r="4145" spans="4:20" x14ac:dyDescent="0.2">
      <c r="D4145" s="2"/>
      <c r="E4145" s="2"/>
      <c r="F4145" s="2"/>
      <c r="G4145" s="2"/>
      <c r="O4145" s="2"/>
      <c r="Q4145" s="2"/>
      <c r="R4145" s="2"/>
      <c r="S4145" s="2"/>
      <c r="T4145" s="2"/>
    </row>
    <row r="4146" spans="4:20" x14ac:dyDescent="0.2">
      <c r="D4146" s="2"/>
      <c r="E4146" s="2"/>
      <c r="F4146" s="2"/>
      <c r="G4146" s="2"/>
      <c r="O4146" s="2"/>
      <c r="Q4146" s="2"/>
      <c r="R4146" s="2"/>
      <c r="S4146" s="2"/>
      <c r="T4146" s="2"/>
    </row>
    <row r="4147" spans="4:20" x14ac:dyDescent="0.2">
      <c r="D4147" s="2"/>
      <c r="E4147" s="2"/>
      <c r="F4147" s="2"/>
      <c r="G4147" s="2"/>
      <c r="O4147" s="2"/>
      <c r="Q4147" s="2"/>
      <c r="R4147" s="2"/>
      <c r="S4147" s="2"/>
      <c r="T4147" s="2"/>
    </row>
    <row r="4148" spans="4:20" x14ac:dyDescent="0.2">
      <c r="D4148" s="2"/>
      <c r="E4148" s="2"/>
      <c r="F4148" s="2"/>
      <c r="G4148" s="2"/>
      <c r="O4148" s="2"/>
      <c r="Q4148" s="2"/>
      <c r="R4148" s="2"/>
      <c r="S4148" s="2"/>
      <c r="T4148" s="2"/>
    </row>
    <row r="4149" spans="4:20" x14ac:dyDescent="0.2">
      <c r="D4149" s="2"/>
      <c r="E4149" s="2"/>
      <c r="F4149" s="2"/>
      <c r="G4149" s="2"/>
      <c r="O4149" s="2"/>
      <c r="Q4149" s="2"/>
      <c r="R4149" s="2"/>
      <c r="S4149" s="2"/>
      <c r="T4149" s="2"/>
    </row>
    <row r="4150" spans="4:20" x14ac:dyDescent="0.2">
      <c r="D4150" s="2"/>
      <c r="E4150" s="2"/>
      <c r="F4150" s="2"/>
      <c r="G4150" s="2"/>
      <c r="O4150" s="2"/>
      <c r="Q4150" s="2"/>
      <c r="R4150" s="2"/>
      <c r="S4150" s="2"/>
      <c r="T4150" s="2"/>
    </row>
    <row r="4151" spans="4:20" x14ac:dyDescent="0.2">
      <c r="D4151" s="2"/>
      <c r="E4151" s="2"/>
      <c r="F4151" s="2"/>
      <c r="G4151" s="2"/>
      <c r="O4151" s="2"/>
      <c r="Q4151" s="2"/>
      <c r="R4151" s="2"/>
      <c r="S4151" s="2"/>
      <c r="T4151" s="2"/>
    </row>
    <row r="4152" spans="4:20" x14ac:dyDescent="0.2">
      <c r="D4152" s="2"/>
      <c r="E4152" s="2"/>
      <c r="F4152" s="2"/>
      <c r="G4152" s="2"/>
      <c r="O4152" s="2"/>
      <c r="Q4152" s="2"/>
      <c r="R4152" s="2"/>
      <c r="S4152" s="2"/>
      <c r="T4152" s="2"/>
    </row>
    <row r="4153" spans="4:20" x14ac:dyDescent="0.2">
      <c r="D4153" s="2"/>
      <c r="E4153" s="2"/>
      <c r="F4153" s="2"/>
      <c r="G4153" s="2"/>
      <c r="O4153" s="2"/>
      <c r="Q4153" s="2"/>
      <c r="R4153" s="2"/>
      <c r="S4153" s="2"/>
      <c r="T4153" s="2"/>
    </row>
    <row r="4154" spans="4:20" x14ac:dyDescent="0.2">
      <c r="D4154" s="2"/>
      <c r="E4154" s="2"/>
      <c r="F4154" s="2"/>
      <c r="G4154" s="2"/>
      <c r="O4154" s="2"/>
      <c r="Q4154" s="2"/>
      <c r="R4154" s="2"/>
      <c r="S4154" s="2"/>
      <c r="T4154" s="2"/>
    </row>
    <row r="4155" spans="4:20" x14ac:dyDescent="0.2">
      <c r="D4155" s="2"/>
      <c r="E4155" s="2"/>
      <c r="F4155" s="2"/>
      <c r="G4155" s="2"/>
      <c r="O4155" s="2"/>
      <c r="Q4155" s="2"/>
      <c r="R4155" s="2"/>
      <c r="S4155" s="2"/>
      <c r="T4155" s="2"/>
    </row>
    <row r="4156" spans="4:20" x14ac:dyDescent="0.2">
      <c r="D4156" s="2"/>
      <c r="E4156" s="2"/>
      <c r="F4156" s="2"/>
      <c r="G4156" s="2"/>
      <c r="O4156" s="2"/>
      <c r="Q4156" s="2"/>
      <c r="R4156" s="2"/>
      <c r="S4156" s="2"/>
      <c r="T4156" s="2"/>
    </row>
    <row r="4157" spans="4:20" x14ac:dyDescent="0.2">
      <c r="D4157" s="2"/>
      <c r="E4157" s="2"/>
      <c r="F4157" s="2"/>
      <c r="G4157" s="2"/>
      <c r="O4157" s="2"/>
      <c r="Q4157" s="2"/>
      <c r="R4157" s="2"/>
      <c r="S4157" s="2"/>
      <c r="T4157" s="2"/>
    </row>
    <row r="4158" spans="4:20" x14ac:dyDescent="0.2">
      <c r="D4158" s="2"/>
      <c r="E4158" s="2"/>
      <c r="F4158" s="2"/>
      <c r="G4158" s="2"/>
      <c r="O4158" s="2"/>
      <c r="Q4158" s="2"/>
      <c r="R4158" s="2"/>
      <c r="S4158" s="2"/>
      <c r="T4158" s="2"/>
    </row>
    <row r="4159" spans="4:20" x14ac:dyDescent="0.2">
      <c r="D4159" s="2"/>
      <c r="E4159" s="2"/>
      <c r="F4159" s="2"/>
      <c r="G4159" s="2"/>
      <c r="O4159" s="2"/>
      <c r="Q4159" s="2"/>
      <c r="R4159" s="2"/>
      <c r="S4159" s="2"/>
      <c r="T4159" s="2"/>
    </row>
    <row r="4160" spans="4:20" x14ac:dyDescent="0.2">
      <c r="D4160" s="2"/>
      <c r="E4160" s="2"/>
      <c r="F4160" s="2"/>
      <c r="G4160" s="2"/>
      <c r="O4160" s="2"/>
      <c r="Q4160" s="2"/>
      <c r="R4160" s="2"/>
      <c r="S4160" s="2"/>
      <c r="T4160" s="2"/>
    </row>
    <row r="4161" spans="4:20" x14ac:dyDescent="0.2">
      <c r="D4161" s="2"/>
      <c r="E4161" s="2"/>
      <c r="F4161" s="2"/>
      <c r="G4161" s="2"/>
      <c r="O4161" s="2"/>
      <c r="Q4161" s="2"/>
      <c r="R4161" s="2"/>
      <c r="S4161" s="2"/>
      <c r="T4161" s="2"/>
    </row>
    <row r="4162" spans="4:20" x14ac:dyDescent="0.2">
      <c r="D4162" s="2"/>
      <c r="E4162" s="2"/>
      <c r="F4162" s="2"/>
      <c r="G4162" s="2"/>
      <c r="O4162" s="2"/>
      <c r="Q4162" s="2"/>
      <c r="R4162" s="2"/>
      <c r="S4162" s="2"/>
      <c r="T4162" s="2"/>
    </row>
    <row r="4163" spans="4:20" x14ac:dyDescent="0.2">
      <c r="D4163" s="2"/>
      <c r="E4163" s="2"/>
      <c r="F4163" s="2"/>
      <c r="G4163" s="2"/>
      <c r="O4163" s="2"/>
      <c r="Q4163" s="2"/>
      <c r="R4163" s="2"/>
      <c r="S4163" s="2"/>
      <c r="T4163" s="2"/>
    </row>
    <row r="4164" spans="4:20" x14ac:dyDescent="0.2">
      <c r="D4164" s="2"/>
      <c r="E4164" s="2"/>
      <c r="F4164" s="2"/>
      <c r="G4164" s="2"/>
      <c r="O4164" s="2"/>
      <c r="Q4164" s="2"/>
      <c r="R4164" s="2"/>
      <c r="S4164" s="2"/>
      <c r="T4164" s="2"/>
    </row>
    <row r="4165" spans="4:20" x14ac:dyDescent="0.2">
      <c r="D4165" s="2"/>
      <c r="E4165" s="2"/>
      <c r="F4165" s="2"/>
      <c r="G4165" s="2"/>
      <c r="O4165" s="2"/>
      <c r="Q4165" s="2"/>
      <c r="R4165" s="2"/>
      <c r="S4165" s="2"/>
      <c r="T4165" s="2"/>
    </row>
    <row r="4166" spans="4:20" x14ac:dyDescent="0.2">
      <c r="D4166" s="2"/>
      <c r="E4166" s="2"/>
      <c r="F4166" s="2"/>
      <c r="G4166" s="2"/>
      <c r="O4166" s="2"/>
      <c r="Q4166" s="2"/>
      <c r="R4166" s="2"/>
      <c r="S4166" s="2"/>
      <c r="T4166" s="2"/>
    </row>
    <row r="4167" spans="4:20" x14ac:dyDescent="0.2">
      <c r="D4167" s="2"/>
      <c r="E4167" s="2"/>
      <c r="F4167" s="2"/>
      <c r="G4167" s="2"/>
      <c r="O4167" s="2"/>
      <c r="Q4167" s="2"/>
      <c r="R4167" s="2"/>
      <c r="S4167" s="2"/>
      <c r="T4167" s="2"/>
    </row>
    <row r="4168" spans="4:20" x14ac:dyDescent="0.2">
      <c r="D4168" s="2"/>
      <c r="E4168" s="2"/>
      <c r="F4168" s="2"/>
      <c r="G4168" s="2"/>
      <c r="O4168" s="2"/>
      <c r="Q4168" s="2"/>
      <c r="R4168" s="2"/>
      <c r="S4168" s="2"/>
      <c r="T4168" s="2"/>
    </row>
    <row r="4169" spans="4:20" x14ac:dyDescent="0.2">
      <c r="D4169" s="2"/>
      <c r="E4169" s="2"/>
      <c r="F4169" s="2"/>
      <c r="G4169" s="2"/>
      <c r="O4169" s="2"/>
      <c r="Q4169" s="2"/>
      <c r="R4169" s="2"/>
      <c r="S4169" s="2"/>
      <c r="T4169" s="2"/>
    </row>
    <row r="4170" spans="4:20" x14ac:dyDescent="0.2">
      <c r="D4170" s="2"/>
      <c r="E4170" s="2"/>
      <c r="F4170" s="2"/>
      <c r="G4170" s="2"/>
      <c r="O4170" s="2"/>
      <c r="Q4170" s="2"/>
      <c r="R4170" s="2"/>
      <c r="S4170" s="2"/>
      <c r="T4170" s="2"/>
    </row>
    <row r="4171" spans="4:20" x14ac:dyDescent="0.2">
      <c r="D4171" s="2"/>
      <c r="E4171" s="2"/>
      <c r="F4171" s="2"/>
      <c r="G4171" s="2"/>
      <c r="O4171" s="2"/>
      <c r="Q4171" s="2"/>
      <c r="R4171" s="2"/>
      <c r="S4171" s="2"/>
      <c r="T4171" s="2"/>
    </row>
    <row r="4172" spans="4:20" x14ac:dyDescent="0.2">
      <c r="D4172" s="2"/>
      <c r="E4172" s="2"/>
      <c r="F4172" s="2"/>
      <c r="G4172" s="2"/>
      <c r="O4172" s="2"/>
      <c r="Q4172" s="2"/>
      <c r="R4172" s="2"/>
      <c r="S4172" s="2"/>
      <c r="T4172" s="2"/>
    </row>
    <row r="4173" spans="4:20" x14ac:dyDescent="0.2">
      <c r="D4173" s="2"/>
      <c r="E4173" s="2"/>
      <c r="F4173" s="2"/>
      <c r="G4173" s="2"/>
      <c r="O4173" s="2"/>
      <c r="Q4173" s="2"/>
      <c r="R4173" s="2"/>
      <c r="S4173" s="2"/>
      <c r="T4173" s="2"/>
    </row>
    <row r="4174" spans="4:20" x14ac:dyDescent="0.2">
      <c r="D4174" s="2"/>
      <c r="E4174" s="2"/>
      <c r="F4174" s="2"/>
      <c r="G4174" s="2"/>
      <c r="O4174" s="2"/>
      <c r="Q4174" s="2"/>
      <c r="R4174" s="2"/>
      <c r="S4174" s="2"/>
      <c r="T4174" s="2"/>
    </row>
    <row r="4175" spans="4:20" x14ac:dyDescent="0.2">
      <c r="D4175" s="2"/>
      <c r="E4175" s="2"/>
      <c r="F4175" s="2"/>
      <c r="G4175" s="2"/>
      <c r="O4175" s="2"/>
      <c r="Q4175" s="2"/>
      <c r="R4175" s="2"/>
      <c r="S4175" s="2"/>
      <c r="T4175" s="2"/>
    </row>
    <row r="4176" spans="4:20" x14ac:dyDescent="0.2">
      <c r="D4176" s="2"/>
      <c r="E4176" s="2"/>
      <c r="F4176" s="2"/>
      <c r="G4176" s="2"/>
      <c r="O4176" s="2"/>
      <c r="Q4176" s="2"/>
      <c r="R4176" s="2"/>
      <c r="S4176" s="2"/>
      <c r="T4176" s="2"/>
    </row>
    <row r="4177" spans="4:20" x14ac:dyDescent="0.2">
      <c r="D4177" s="2"/>
      <c r="E4177" s="2"/>
      <c r="F4177" s="2"/>
      <c r="G4177" s="2"/>
      <c r="O4177" s="2"/>
      <c r="Q4177" s="2"/>
      <c r="R4177" s="2"/>
      <c r="S4177" s="2"/>
      <c r="T4177" s="2"/>
    </row>
    <row r="4178" spans="4:20" x14ac:dyDescent="0.2">
      <c r="D4178" s="2"/>
      <c r="E4178" s="2"/>
      <c r="F4178" s="2"/>
      <c r="G4178" s="2"/>
      <c r="O4178" s="2"/>
      <c r="Q4178" s="2"/>
      <c r="R4178" s="2"/>
      <c r="S4178" s="2"/>
      <c r="T4178" s="2"/>
    </row>
    <row r="4179" spans="4:20" x14ac:dyDescent="0.2">
      <c r="D4179" s="2"/>
      <c r="E4179" s="2"/>
      <c r="F4179" s="2"/>
      <c r="G4179" s="2"/>
      <c r="O4179" s="2"/>
      <c r="Q4179" s="2"/>
      <c r="R4179" s="2"/>
      <c r="S4179" s="2"/>
      <c r="T4179" s="2"/>
    </row>
    <row r="4180" spans="4:20" x14ac:dyDescent="0.2">
      <c r="D4180" s="2"/>
      <c r="E4180" s="2"/>
      <c r="F4180" s="2"/>
      <c r="G4180" s="2"/>
      <c r="O4180" s="2"/>
      <c r="Q4180" s="2"/>
      <c r="R4180" s="2"/>
      <c r="S4180" s="2"/>
      <c r="T4180" s="2"/>
    </row>
    <row r="4181" spans="4:20" x14ac:dyDescent="0.2">
      <c r="D4181" s="2"/>
      <c r="E4181" s="2"/>
      <c r="F4181" s="2"/>
      <c r="G4181" s="2"/>
      <c r="O4181" s="2"/>
      <c r="Q4181" s="2"/>
      <c r="R4181" s="2"/>
      <c r="S4181" s="2"/>
      <c r="T4181" s="2"/>
    </row>
    <row r="4182" spans="4:20" x14ac:dyDescent="0.2">
      <c r="D4182" s="2"/>
      <c r="E4182" s="2"/>
      <c r="F4182" s="2"/>
      <c r="G4182" s="2"/>
      <c r="O4182" s="2"/>
      <c r="Q4182" s="2"/>
      <c r="R4182" s="2"/>
      <c r="S4182" s="2"/>
      <c r="T4182" s="2"/>
    </row>
    <row r="4183" spans="4:20" x14ac:dyDescent="0.2">
      <c r="D4183" s="2"/>
      <c r="E4183" s="2"/>
      <c r="F4183" s="2"/>
      <c r="G4183" s="2"/>
      <c r="O4183" s="2"/>
      <c r="Q4183" s="2"/>
      <c r="R4183" s="2"/>
      <c r="S4183" s="2"/>
      <c r="T4183" s="2"/>
    </row>
    <row r="4184" spans="4:20" x14ac:dyDescent="0.2">
      <c r="D4184" s="2"/>
      <c r="E4184" s="2"/>
      <c r="F4184" s="2"/>
      <c r="G4184" s="2"/>
      <c r="O4184" s="2"/>
      <c r="Q4184" s="2"/>
      <c r="R4184" s="2"/>
      <c r="S4184" s="2"/>
      <c r="T4184" s="2"/>
    </row>
    <row r="4185" spans="4:20" x14ac:dyDescent="0.2">
      <c r="D4185" s="2"/>
      <c r="E4185" s="2"/>
      <c r="F4185" s="2"/>
      <c r="G4185" s="2"/>
      <c r="O4185" s="2"/>
      <c r="Q4185" s="2"/>
      <c r="R4185" s="2"/>
      <c r="S4185" s="2"/>
      <c r="T4185" s="2"/>
    </row>
    <row r="4186" spans="4:20" x14ac:dyDescent="0.2">
      <c r="D4186" s="2"/>
      <c r="E4186" s="2"/>
      <c r="F4186" s="2"/>
      <c r="G4186" s="2"/>
      <c r="O4186" s="2"/>
      <c r="Q4186" s="2"/>
      <c r="R4186" s="2"/>
      <c r="S4186" s="2"/>
      <c r="T4186" s="2"/>
    </row>
    <row r="4187" spans="4:20" x14ac:dyDescent="0.2">
      <c r="D4187" s="2"/>
      <c r="E4187" s="2"/>
      <c r="F4187" s="2"/>
      <c r="G4187" s="2"/>
      <c r="O4187" s="2"/>
      <c r="Q4187" s="2"/>
      <c r="R4187" s="2"/>
      <c r="S4187" s="2"/>
      <c r="T4187" s="2"/>
    </row>
    <row r="4188" spans="4:20" x14ac:dyDescent="0.2">
      <c r="D4188" s="2"/>
      <c r="E4188" s="2"/>
      <c r="F4188" s="2"/>
      <c r="G4188" s="2"/>
      <c r="O4188" s="2"/>
      <c r="Q4188" s="2"/>
      <c r="R4188" s="2"/>
      <c r="S4188" s="2"/>
      <c r="T4188" s="2"/>
    </row>
    <row r="4189" spans="4:20" x14ac:dyDescent="0.2">
      <c r="D4189" s="2"/>
      <c r="E4189" s="2"/>
      <c r="F4189" s="2"/>
      <c r="G4189" s="2"/>
      <c r="O4189" s="2"/>
      <c r="Q4189" s="2"/>
      <c r="R4189" s="2"/>
      <c r="S4189" s="2"/>
      <c r="T4189" s="2"/>
    </row>
    <row r="4190" spans="4:20" x14ac:dyDescent="0.2">
      <c r="D4190" s="2"/>
      <c r="E4190" s="2"/>
      <c r="F4190" s="2"/>
      <c r="G4190" s="2"/>
      <c r="O4190" s="2"/>
      <c r="Q4190" s="2"/>
      <c r="R4190" s="2"/>
      <c r="S4190" s="2"/>
      <c r="T4190" s="2"/>
    </row>
    <row r="4191" spans="4:20" x14ac:dyDescent="0.2">
      <c r="D4191" s="2"/>
      <c r="E4191" s="2"/>
      <c r="F4191" s="2"/>
      <c r="G4191" s="2"/>
      <c r="O4191" s="2"/>
      <c r="Q4191" s="2"/>
      <c r="R4191" s="2"/>
      <c r="S4191" s="2"/>
      <c r="T4191" s="2"/>
    </row>
    <row r="4192" spans="4:20" x14ac:dyDescent="0.2">
      <c r="D4192" s="2"/>
      <c r="E4192" s="2"/>
      <c r="F4192" s="2"/>
      <c r="G4192" s="2"/>
      <c r="O4192" s="2"/>
      <c r="Q4192" s="2"/>
      <c r="R4192" s="2"/>
      <c r="S4192" s="2"/>
      <c r="T4192" s="2"/>
    </row>
    <row r="4193" spans="4:20" x14ac:dyDescent="0.2">
      <c r="D4193" s="2"/>
      <c r="E4193" s="2"/>
      <c r="F4193" s="2"/>
      <c r="G4193" s="2"/>
      <c r="O4193" s="2"/>
      <c r="Q4193" s="2"/>
      <c r="R4193" s="2"/>
      <c r="S4193" s="2"/>
      <c r="T4193" s="2"/>
    </row>
    <row r="4194" spans="4:20" x14ac:dyDescent="0.2">
      <c r="D4194" s="2"/>
      <c r="E4194" s="2"/>
      <c r="F4194" s="2"/>
      <c r="G4194" s="2"/>
      <c r="O4194" s="2"/>
      <c r="Q4194" s="2"/>
      <c r="R4194" s="2"/>
      <c r="S4194" s="2"/>
      <c r="T4194" s="2"/>
    </row>
    <row r="4195" spans="4:20" x14ac:dyDescent="0.2">
      <c r="D4195" s="2"/>
      <c r="E4195" s="2"/>
      <c r="F4195" s="2"/>
      <c r="G4195" s="2"/>
      <c r="O4195" s="2"/>
      <c r="Q4195" s="2"/>
      <c r="R4195" s="2"/>
      <c r="S4195" s="2"/>
      <c r="T4195" s="2"/>
    </row>
    <row r="4196" spans="4:20" x14ac:dyDescent="0.2">
      <c r="D4196" s="2"/>
      <c r="E4196" s="2"/>
      <c r="F4196" s="2"/>
      <c r="G4196" s="2"/>
      <c r="O4196" s="2"/>
      <c r="Q4196" s="2"/>
      <c r="R4196" s="2"/>
      <c r="S4196" s="2"/>
      <c r="T4196" s="2"/>
    </row>
    <row r="4197" spans="4:20" x14ac:dyDescent="0.2">
      <c r="D4197" s="2"/>
      <c r="E4197" s="2"/>
      <c r="F4197" s="2"/>
      <c r="G4197" s="2"/>
      <c r="O4197" s="2"/>
      <c r="Q4197" s="2"/>
      <c r="R4197" s="2"/>
      <c r="S4197" s="2"/>
      <c r="T4197" s="2"/>
    </row>
    <row r="4198" spans="4:20" x14ac:dyDescent="0.2">
      <c r="D4198" s="2"/>
      <c r="E4198" s="2"/>
      <c r="F4198" s="2"/>
      <c r="G4198" s="2"/>
      <c r="O4198" s="2"/>
      <c r="Q4198" s="2"/>
      <c r="R4198" s="2"/>
      <c r="S4198" s="2"/>
      <c r="T4198" s="2"/>
    </row>
    <row r="4199" spans="4:20" x14ac:dyDescent="0.2">
      <c r="D4199" s="2"/>
      <c r="E4199" s="2"/>
      <c r="F4199" s="2"/>
      <c r="G4199" s="2"/>
      <c r="O4199" s="2"/>
      <c r="Q4199" s="2"/>
      <c r="R4199" s="2"/>
      <c r="S4199" s="2"/>
      <c r="T4199" s="2"/>
    </row>
    <row r="4200" spans="4:20" x14ac:dyDescent="0.2">
      <c r="D4200" s="2"/>
      <c r="E4200" s="2"/>
      <c r="F4200" s="2"/>
      <c r="G4200" s="2"/>
      <c r="O4200" s="2"/>
      <c r="Q4200" s="2"/>
      <c r="R4200" s="2"/>
      <c r="S4200" s="2"/>
      <c r="T4200" s="2"/>
    </row>
    <row r="4201" spans="4:20" x14ac:dyDescent="0.2">
      <c r="D4201" s="2"/>
      <c r="E4201" s="2"/>
      <c r="F4201" s="2"/>
      <c r="G4201" s="2"/>
      <c r="O4201" s="2"/>
      <c r="Q4201" s="2"/>
      <c r="R4201" s="2"/>
      <c r="S4201" s="2"/>
      <c r="T4201" s="2"/>
    </row>
    <row r="4202" spans="4:20" x14ac:dyDescent="0.2">
      <c r="D4202" s="2"/>
      <c r="E4202" s="2"/>
      <c r="F4202" s="2"/>
      <c r="G4202" s="2"/>
      <c r="O4202" s="2"/>
      <c r="Q4202" s="2"/>
      <c r="R4202" s="2"/>
      <c r="S4202" s="2"/>
      <c r="T4202" s="2"/>
    </row>
    <row r="4203" spans="4:20" x14ac:dyDescent="0.2">
      <c r="D4203" s="2"/>
      <c r="E4203" s="2"/>
      <c r="F4203" s="2"/>
      <c r="G4203" s="2"/>
      <c r="O4203" s="2"/>
      <c r="Q4203" s="2"/>
      <c r="R4203" s="2"/>
      <c r="S4203" s="2"/>
      <c r="T4203" s="2"/>
    </row>
    <row r="4204" spans="4:20" x14ac:dyDescent="0.2">
      <c r="D4204" s="2"/>
      <c r="E4204" s="2"/>
      <c r="F4204" s="2"/>
      <c r="G4204" s="2"/>
      <c r="O4204" s="2"/>
      <c r="Q4204" s="2"/>
      <c r="R4204" s="2"/>
      <c r="S4204" s="2"/>
      <c r="T4204" s="2"/>
    </row>
    <row r="4205" spans="4:20" x14ac:dyDescent="0.2">
      <c r="D4205" s="2"/>
      <c r="E4205" s="2"/>
      <c r="F4205" s="2"/>
      <c r="G4205" s="2"/>
      <c r="O4205" s="2"/>
      <c r="Q4205" s="2"/>
      <c r="R4205" s="2"/>
      <c r="S4205" s="2"/>
      <c r="T4205" s="2"/>
    </row>
    <row r="4206" spans="4:20" x14ac:dyDescent="0.2">
      <c r="D4206" s="2"/>
      <c r="E4206" s="2"/>
      <c r="F4206" s="2"/>
      <c r="G4206" s="2"/>
      <c r="O4206" s="2"/>
      <c r="Q4206" s="2"/>
      <c r="R4206" s="2"/>
      <c r="S4206" s="2"/>
      <c r="T4206" s="2"/>
    </row>
    <row r="4207" spans="4:20" x14ac:dyDescent="0.2">
      <c r="D4207" s="2"/>
      <c r="E4207" s="2"/>
      <c r="F4207" s="2"/>
      <c r="G4207" s="2"/>
      <c r="O4207" s="2"/>
      <c r="Q4207" s="2"/>
      <c r="R4207" s="2"/>
      <c r="S4207" s="2"/>
      <c r="T4207" s="2"/>
    </row>
    <row r="4208" spans="4:20" x14ac:dyDescent="0.2">
      <c r="D4208" s="2"/>
      <c r="E4208" s="2"/>
      <c r="F4208" s="2"/>
      <c r="G4208" s="2"/>
      <c r="O4208" s="2"/>
      <c r="Q4208" s="2"/>
      <c r="R4208" s="2"/>
      <c r="S4208" s="2"/>
      <c r="T4208" s="2"/>
    </row>
    <row r="4209" spans="4:20" x14ac:dyDescent="0.2">
      <c r="D4209" s="2"/>
      <c r="E4209" s="2"/>
      <c r="F4209" s="2"/>
      <c r="G4209" s="2"/>
      <c r="O4209" s="2"/>
      <c r="Q4209" s="2"/>
      <c r="R4209" s="2"/>
      <c r="S4209" s="2"/>
      <c r="T4209" s="2"/>
    </row>
    <row r="4210" spans="4:20" x14ac:dyDescent="0.2">
      <c r="D4210" s="2"/>
      <c r="E4210" s="2"/>
      <c r="F4210" s="2"/>
      <c r="G4210" s="2"/>
      <c r="O4210" s="2"/>
      <c r="Q4210" s="2"/>
      <c r="R4210" s="2"/>
      <c r="S4210" s="2"/>
      <c r="T4210" s="2"/>
    </row>
    <row r="4211" spans="4:20" x14ac:dyDescent="0.2">
      <c r="D4211" s="2"/>
      <c r="E4211" s="2"/>
      <c r="F4211" s="2"/>
      <c r="G4211" s="2"/>
      <c r="O4211" s="2"/>
      <c r="Q4211" s="2"/>
      <c r="R4211" s="2"/>
      <c r="S4211" s="2"/>
      <c r="T4211" s="2"/>
    </row>
    <row r="4212" spans="4:20" x14ac:dyDescent="0.2">
      <c r="D4212" s="2"/>
      <c r="E4212" s="2"/>
      <c r="F4212" s="2"/>
      <c r="G4212" s="2"/>
      <c r="O4212" s="2"/>
      <c r="Q4212" s="2"/>
      <c r="R4212" s="2"/>
      <c r="S4212" s="2"/>
      <c r="T4212" s="2"/>
    </row>
    <row r="4213" spans="4:20" x14ac:dyDescent="0.2">
      <c r="D4213" s="2"/>
      <c r="E4213" s="2"/>
      <c r="F4213" s="2"/>
      <c r="G4213" s="2"/>
      <c r="O4213" s="2"/>
      <c r="Q4213" s="2"/>
      <c r="R4213" s="2"/>
      <c r="S4213" s="2"/>
      <c r="T4213" s="2"/>
    </row>
    <row r="4214" spans="4:20" x14ac:dyDescent="0.2">
      <c r="D4214" s="2"/>
      <c r="E4214" s="2"/>
      <c r="F4214" s="2"/>
      <c r="G4214" s="2"/>
      <c r="O4214" s="2"/>
      <c r="Q4214" s="2"/>
      <c r="R4214" s="2"/>
      <c r="S4214" s="2"/>
      <c r="T4214" s="2"/>
    </row>
    <row r="4215" spans="4:20" x14ac:dyDescent="0.2">
      <c r="D4215" s="2"/>
      <c r="E4215" s="2"/>
      <c r="F4215" s="2"/>
      <c r="G4215" s="2"/>
      <c r="O4215" s="2"/>
      <c r="Q4215" s="2"/>
      <c r="R4215" s="2"/>
      <c r="S4215" s="2"/>
      <c r="T4215" s="2"/>
    </row>
    <row r="4216" spans="4:20" x14ac:dyDescent="0.2">
      <c r="D4216" s="2"/>
      <c r="E4216" s="2"/>
      <c r="F4216" s="2"/>
      <c r="G4216" s="2"/>
      <c r="O4216" s="2"/>
      <c r="Q4216" s="2"/>
      <c r="R4216" s="2"/>
      <c r="S4216" s="2"/>
      <c r="T4216" s="2"/>
    </row>
    <row r="4217" spans="4:20" x14ac:dyDescent="0.2">
      <c r="D4217" s="2"/>
      <c r="E4217" s="2"/>
      <c r="F4217" s="2"/>
      <c r="G4217" s="2"/>
      <c r="O4217" s="2"/>
      <c r="Q4217" s="2"/>
      <c r="R4217" s="2"/>
      <c r="S4217" s="2"/>
      <c r="T4217" s="2"/>
    </row>
    <row r="4218" spans="4:20" x14ac:dyDescent="0.2">
      <c r="D4218" s="2"/>
      <c r="E4218" s="2"/>
      <c r="F4218" s="2"/>
      <c r="G4218" s="2"/>
      <c r="O4218" s="2"/>
      <c r="Q4218" s="2"/>
      <c r="R4218" s="2"/>
      <c r="S4218" s="2"/>
      <c r="T4218" s="2"/>
    </row>
    <row r="4219" spans="4:20" x14ac:dyDescent="0.2">
      <c r="D4219" s="2"/>
      <c r="E4219" s="2"/>
      <c r="F4219" s="2"/>
      <c r="G4219" s="2"/>
      <c r="O4219" s="2"/>
      <c r="Q4219" s="2"/>
      <c r="R4219" s="2"/>
      <c r="S4219" s="2"/>
      <c r="T4219" s="2"/>
    </row>
    <row r="4220" spans="4:20" x14ac:dyDescent="0.2">
      <c r="D4220" s="2"/>
      <c r="E4220" s="2"/>
      <c r="F4220" s="2"/>
      <c r="G4220" s="2"/>
      <c r="O4220" s="2"/>
      <c r="Q4220" s="2"/>
      <c r="R4220" s="2"/>
      <c r="S4220" s="2"/>
      <c r="T4220" s="2"/>
    </row>
    <row r="4221" spans="4:20" x14ac:dyDescent="0.2">
      <c r="D4221" s="2"/>
      <c r="E4221" s="2"/>
      <c r="F4221" s="2"/>
      <c r="G4221" s="2"/>
      <c r="O4221" s="2"/>
      <c r="Q4221" s="2"/>
      <c r="R4221" s="2"/>
      <c r="S4221" s="2"/>
      <c r="T4221" s="2"/>
    </row>
    <row r="4222" spans="4:20" x14ac:dyDescent="0.2">
      <c r="D4222" s="2"/>
      <c r="E4222" s="2"/>
      <c r="F4222" s="2"/>
      <c r="G4222" s="2"/>
      <c r="O4222" s="2"/>
      <c r="Q4222" s="2"/>
      <c r="R4222" s="2"/>
      <c r="S4222" s="2"/>
      <c r="T4222" s="2"/>
    </row>
    <row r="4223" spans="4:20" x14ac:dyDescent="0.2">
      <c r="D4223" s="2"/>
      <c r="E4223" s="2"/>
      <c r="F4223" s="2"/>
      <c r="G4223" s="2"/>
      <c r="O4223" s="2"/>
      <c r="Q4223" s="2"/>
      <c r="R4223" s="2"/>
      <c r="S4223" s="2"/>
      <c r="T4223" s="2"/>
    </row>
    <row r="4224" spans="4:20" x14ac:dyDescent="0.2">
      <c r="D4224" s="2"/>
      <c r="E4224" s="2"/>
      <c r="F4224" s="2"/>
      <c r="G4224" s="2"/>
      <c r="O4224" s="2"/>
      <c r="Q4224" s="2"/>
      <c r="R4224" s="2"/>
      <c r="S4224" s="2"/>
      <c r="T4224" s="2"/>
    </row>
    <row r="4225" spans="4:20" x14ac:dyDescent="0.2">
      <c r="D4225" s="2"/>
      <c r="E4225" s="2"/>
      <c r="F4225" s="2"/>
      <c r="G4225" s="2"/>
      <c r="O4225" s="2"/>
      <c r="Q4225" s="2"/>
      <c r="R4225" s="2"/>
      <c r="S4225" s="2"/>
      <c r="T4225" s="2"/>
    </row>
    <row r="4226" spans="4:20" x14ac:dyDescent="0.2">
      <c r="D4226" s="2"/>
      <c r="E4226" s="2"/>
      <c r="F4226" s="2"/>
      <c r="G4226" s="2"/>
      <c r="O4226" s="2"/>
      <c r="Q4226" s="2"/>
      <c r="R4226" s="2"/>
      <c r="S4226" s="2"/>
      <c r="T4226" s="2"/>
    </row>
    <row r="4227" spans="4:20" x14ac:dyDescent="0.2">
      <c r="D4227" s="2"/>
      <c r="E4227" s="2"/>
      <c r="F4227" s="2"/>
      <c r="G4227" s="2"/>
      <c r="O4227" s="2"/>
      <c r="Q4227" s="2"/>
      <c r="R4227" s="2"/>
      <c r="S4227" s="2"/>
      <c r="T4227" s="2"/>
    </row>
    <row r="4228" spans="4:20" x14ac:dyDescent="0.2">
      <c r="D4228" s="2"/>
      <c r="E4228" s="2"/>
      <c r="F4228" s="2"/>
      <c r="G4228" s="2"/>
      <c r="O4228" s="2"/>
      <c r="Q4228" s="2"/>
      <c r="R4228" s="2"/>
      <c r="S4228" s="2"/>
      <c r="T4228" s="2"/>
    </row>
    <row r="4229" spans="4:20" x14ac:dyDescent="0.2">
      <c r="D4229" s="2"/>
      <c r="E4229" s="2"/>
      <c r="F4229" s="2"/>
      <c r="G4229" s="2"/>
      <c r="O4229" s="2"/>
      <c r="Q4229" s="2"/>
      <c r="R4229" s="2"/>
      <c r="S4229" s="2"/>
      <c r="T4229" s="2"/>
    </row>
    <row r="4230" spans="4:20" x14ac:dyDescent="0.2">
      <c r="D4230" s="2"/>
      <c r="E4230" s="2"/>
      <c r="F4230" s="2"/>
      <c r="G4230" s="2"/>
      <c r="O4230" s="2"/>
      <c r="Q4230" s="2"/>
      <c r="R4230" s="2"/>
      <c r="S4230" s="2"/>
      <c r="T4230" s="2"/>
    </row>
    <row r="4231" spans="4:20" x14ac:dyDescent="0.2">
      <c r="D4231" s="2"/>
      <c r="E4231" s="2"/>
      <c r="F4231" s="2"/>
      <c r="G4231" s="2"/>
      <c r="O4231" s="2"/>
      <c r="Q4231" s="2"/>
      <c r="R4231" s="2"/>
      <c r="S4231" s="2"/>
      <c r="T4231" s="2"/>
    </row>
    <row r="4232" spans="4:20" x14ac:dyDescent="0.2">
      <c r="D4232" s="2"/>
      <c r="E4232" s="2"/>
      <c r="F4232" s="2"/>
      <c r="G4232" s="2"/>
      <c r="O4232" s="2"/>
      <c r="Q4232" s="2"/>
      <c r="R4232" s="2"/>
      <c r="S4232" s="2"/>
      <c r="T4232" s="2"/>
    </row>
    <row r="4233" spans="4:20" x14ac:dyDescent="0.2">
      <c r="D4233" s="2"/>
      <c r="E4233" s="2"/>
      <c r="F4233" s="2"/>
      <c r="G4233" s="2"/>
      <c r="O4233" s="2"/>
      <c r="Q4233" s="2"/>
      <c r="R4233" s="2"/>
      <c r="S4233" s="2"/>
      <c r="T4233" s="2"/>
    </row>
    <row r="4234" spans="4:20" x14ac:dyDescent="0.2">
      <c r="D4234" s="2"/>
      <c r="E4234" s="2"/>
      <c r="F4234" s="2"/>
      <c r="G4234" s="2"/>
      <c r="O4234" s="2"/>
      <c r="Q4234" s="2"/>
      <c r="R4234" s="2"/>
      <c r="S4234" s="2"/>
      <c r="T4234" s="2"/>
    </row>
    <row r="4235" spans="4:20" x14ac:dyDescent="0.2">
      <c r="D4235" s="2"/>
      <c r="E4235" s="2"/>
      <c r="F4235" s="2"/>
      <c r="G4235" s="2"/>
      <c r="O4235" s="2"/>
      <c r="Q4235" s="2"/>
      <c r="R4235" s="2"/>
      <c r="S4235" s="2"/>
      <c r="T4235" s="2"/>
    </row>
    <row r="4236" spans="4:20" x14ac:dyDescent="0.2">
      <c r="D4236" s="2"/>
      <c r="E4236" s="2"/>
      <c r="F4236" s="2"/>
      <c r="G4236" s="2"/>
      <c r="O4236" s="2"/>
      <c r="Q4236" s="2"/>
      <c r="R4236" s="2"/>
      <c r="S4236" s="2"/>
      <c r="T4236" s="2"/>
    </row>
    <row r="4237" spans="4:20" x14ac:dyDescent="0.2">
      <c r="D4237" s="2"/>
      <c r="E4237" s="2"/>
      <c r="F4237" s="2"/>
      <c r="G4237" s="2"/>
      <c r="O4237" s="2"/>
      <c r="Q4237" s="2"/>
      <c r="R4237" s="2"/>
      <c r="S4237" s="2"/>
      <c r="T4237" s="2"/>
    </row>
    <row r="4238" spans="4:20" x14ac:dyDescent="0.2">
      <c r="D4238" s="2"/>
      <c r="E4238" s="2"/>
      <c r="F4238" s="2"/>
      <c r="G4238" s="2"/>
      <c r="O4238" s="2"/>
      <c r="Q4238" s="2"/>
      <c r="R4238" s="2"/>
      <c r="S4238" s="2"/>
      <c r="T4238" s="2"/>
    </row>
    <row r="4239" spans="4:20" x14ac:dyDescent="0.2">
      <c r="D4239" s="2"/>
      <c r="E4239" s="2"/>
      <c r="F4239" s="2"/>
      <c r="G4239" s="2"/>
      <c r="O4239" s="2"/>
      <c r="Q4239" s="2"/>
      <c r="R4239" s="2"/>
      <c r="S4239" s="2"/>
      <c r="T4239" s="2"/>
    </row>
    <row r="4240" spans="4:20" x14ac:dyDescent="0.2">
      <c r="D4240" s="2"/>
      <c r="E4240" s="2"/>
      <c r="F4240" s="2"/>
      <c r="G4240" s="2"/>
      <c r="O4240" s="2"/>
      <c r="Q4240" s="2"/>
      <c r="R4240" s="2"/>
      <c r="S4240" s="2"/>
      <c r="T4240" s="2"/>
    </row>
    <row r="4241" spans="4:20" x14ac:dyDescent="0.2">
      <c r="D4241" s="2"/>
      <c r="E4241" s="2"/>
      <c r="F4241" s="2"/>
      <c r="G4241" s="2"/>
      <c r="O4241" s="2"/>
      <c r="Q4241" s="2"/>
      <c r="R4241" s="2"/>
      <c r="S4241" s="2"/>
      <c r="T4241" s="2"/>
    </row>
    <row r="4242" spans="4:20" x14ac:dyDescent="0.2">
      <c r="D4242" s="2"/>
      <c r="E4242" s="2"/>
      <c r="F4242" s="2"/>
      <c r="G4242" s="2"/>
      <c r="O4242" s="2"/>
      <c r="Q4242" s="2"/>
      <c r="R4242" s="2"/>
      <c r="S4242" s="2"/>
      <c r="T4242" s="2"/>
    </row>
    <row r="4243" spans="4:20" x14ac:dyDescent="0.2">
      <c r="D4243" s="2"/>
      <c r="E4243" s="2"/>
      <c r="F4243" s="2"/>
      <c r="G4243" s="2"/>
      <c r="O4243" s="2"/>
      <c r="Q4243" s="2"/>
      <c r="R4243" s="2"/>
      <c r="S4243" s="2"/>
      <c r="T4243" s="2"/>
    </row>
    <row r="4244" spans="4:20" x14ac:dyDescent="0.2">
      <c r="D4244" s="2"/>
      <c r="E4244" s="2"/>
      <c r="F4244" s="2"/>
      <c r="G4244" s="2"/>
      <c r="O4244" s="2"/>
      <c r="Q4244" s="2"/>
      <c r="R4244" s="2"/>
      <c r="S4244" s="2"/>
      <c r="T4244" s="2"/>
    </row>
    <row r="4245" spans="4:20" x14ac:dyDescent="0.2">
      <c r="D4245" s="2"/>
      <c r="E4245" s="2"/>
      <c r="F4245" s="2"/>
      <c r="G4245" s="2"/>
      <c r="O4245" s="2"/>
      <c r="Q4245" s="2"/>
      <c r="R4245" s="2"/>
      <c r="S4245" s="2"/>
      <c r="T4245" s="2"/>
    </row>
    <row r="4246" spans="4:20" x14ac:dyDescent="0.2">
      <c r="D4246" s="2"/>
      <c r="E4246" s="2"/>
      <c r="F4246" s="2"/>
      <c r="G4246" s="2"/>
      <c r="O4246" s="2"/>
      <c r="Q4246" s="2"/>
      <c r="R4246" s="2"/>
      <c r="S4246" s="2"/>
      <c r="T4246" s="2"/>
    </row>
    <row r="4247" spans="4:20" x14ac:dyDescent="0.2">
      <c r="D4247" s="2"/>
      <c r="E4247" s="2"/>
      <c r="F4247" s="2"/>
      <c r="G4247" s="2"/>
      <c r="O4247" s="2"/>
      <c r="Q4247" s="2"/>
      <c r="R4247" s="2"/>
      <c r="S4247" s="2"/>
      <c r="T4247" s="2"/>
    </row>
    <row r="4248" spans="4:20" x14ac:dyDescent="0.2">
      <c r="D4248" s="2"/>
      <c r="E4248" s="2"/>
      <c r="F4248" s="2"/>
      <c r="G4248" s="2"/>
      <c r="O4248" s="2"/>
      <c r="Q4248" s="2"/>
      <c r="R4248" s="2"/>
      <c r="S4248" s="2"/>
      <c r="T4248" s="2"/>
    </row>
    <row r="4249" spans="4:20" x14ac:dyDescent="0.2">
      <c r="D4249" s="2"/>
      <c r="E4249" s="2"/>
      <c r="F4249" s="2"/>
      <c r="G4249" s="2"/>
      <c r="O4249" s="2"/>
      <c r="Q4249" s="2"/>
      <c r="R4249" s="2"/>
      <c r="S4249" s="2"/>
      <c r="T4249" s="2"/>
    </row>
    <row r="4250" spans="4:20" x14ac:dyDescent="0.2">
      <c r="D4250" s="2"/>
      <c r="E4250" s="2"/>
      <c r="F4250" s="2"/>
      <c r="G4250" s="2"/>
      <c r="O4250" s="2"/>
      <c r="Q4250" s="2"/>
      <c r="R4250" s="2"/>
      <c r="S4250" s="2"/>
      <c r="T4250" s="2"/>
    </row>
    <row r="4251" spans="4:20" x14ac:dyDescent="0.2">
      <c r="D4251" s="2"/>
      <c r="E4251" s="2"/>
      <c r="F4251" s="2"/>
      <c r="G4251" s="2"/>
      <c r="O4251" s="2"/>
      <c r="Q4251" s="2"/>
      <c r="R4251" s="2"/>
      <c r="S4251" s="2"/>
      <c r="T4251" s="2"/>
    </row>
    <row r="4252" spans="4:20" x14ac:dyDescent="0.2">
      <c r="D4252" s="2"/>
      <c r="E4252" s="2"/>
      <c r="F4252" s="2"/>
      <c r="G4252" s="2"/>
      <c r="O4252" s="2"/>
      <c r="Q4252" s="2"/>
      <c r="R4252" s="2"/>
      <c r="S4252" s="2"/>
      <c r="T4252" s="2"/>
    </row>
    <row r="4253" spans="4:20" x14ac:dyDescent="0.2">
      <c r="D4253" s="2"/>
      <c r="E4253" s="2"/>
      <c r="F4253" s="2"/>
      <c r="G4253" s="2"/>
      <c r="O4253" s="2"/>
      <c r="Q4253" s="2"/>
      <c r="R4253" s="2"/>
      <c r="S4253" s="2"/>
      <c r="T4253" s="2"/>
    </row>
    <row r="4254" spans="4:20" x14ac:dyDescent="0.2">
      <c r="D4254" s="2"/>
      <c r="E4254" s="2"/>
      <c r="F4254" s="2"/>
      <c r="G4254" s="2"/>
      <c r="O4254" s="2"/>
      <c r="Q4254" s="2"/>
      <c r="R4254" s="2"/>
      <c r="S4254" s="2"/>
      <c r="T4254" s="2"/>
    </row>
    <row r="4255" spans="4:20" x14ac:dyDescent="0.2">
      <c r="D4255" s="2"/>
      <c r="E4255" s="2"/>
      <c r="F4255" s="2"/>
      <c r="G4255" s="2"/>
      <c r="O4255" s="2"/>
      <c r="Q4255" s="2"/>
      <c r="R4255" s="2"/>
      <c r="S4255" s="2"/>
      <c r="T4255" s="2"/>
    </row>
    <row r="4256" spans="4:20" x14ac:dyDescent="0.2">
      <c r="D4256" s="2"/>
      <c r="E4256" s="2"/>
      <c r="F4256" s="2"/>
      <c r="G4256" s="2"/>
      <c r="O4256" s="2"/>
      <c r="Q4256" s="2"/>
      <c r="R4256" s="2"/>
      <c r="S4256" s="2"/>
      <c r="T4256" s="2"/>
    </row>
    <row r="4257" spans="4:20" x14ac:dyDescent="0.2">
      <c r="D4257" s="2"/>
      <c r="E4257" s="2"/>
      <c r="F4257" s="2"/>
      <c r="G4257" s="2"/>
      <c r="O4257" s="2"/>
      <c r="Q4257" s="2"/>
      <c r="R4257" s="2"/>
      <c r="S4257" s="2"/>
      <c r="T4257" s="2"/>
    </row>
    <row r="4258" spans="4:20" x14ac:dyDescent="0.2">
      <c r="D4258" s="2"/>
      <c r="E4258" s="2"/>
      <c r="F4258" s="2"/>
      <c r="G4258" s="2"/>
      <c r="O4258" s="2"/>
      <c r="Q4258" s="2"/>
      <c r="R4258" s="2"/>
      <c r="S4258" s="2"/>
      <c r="T4258" s="2"/>
    </row>
    <row r="4259" spans="4:20" x14ac:dyDescent="0.2">
      <c r="D4259" s="2"/>
      <c r="E4259" s="2"/>
      <c r="F4259" s="2"/>
      <c r="G4259" s="2"/>
      <c r="O4259" s="2"/>
      <c r="Q4259" s="2"/>
      <c r="R4259" s="2"/>
      <c r="S4259" s="2"/>
      <c r="T4259" s="2"/>
    </row>
    <row r="4260" spans="4:20" x14ac:dyDescent="0.2">
      <c r="D4260" s="2"/>
      <c r="E4260" s="2"/>
      <c r="F4260" s="2"/>
      <c r="G4260" s="2"/>
      <c r="O4260" s="2"/>
      <c r="Q4260" s="2"/>
      <c r="R4260" s="2"/>
      <c r="S4260" s="2"/>
      <c r="T4260" s="2"/>
    </row>
    <row r="4261" spans="4:20" x14ac:dyDescent="0.2">
      <c r="D4261" s="2"/>
      <c r="E4261" s="2"/>
      <c r="F4261" s="2"/>
      <c r="G4261" s="2"/>
      <c r="O4261" s="2"/>
      <c r="Q4261" s="2"/>
      <c r="R4261" s="2"/>
      <c r="S4261" s="2"/>
      <c r="T4261" s="2"/>
    </row>
    <row r="4262" spans="4:20" x14ac:dyDescent="0.2">
      <c r="D4262" s="2"/>
      <c r="E4262" s="2"/>
      <c r="F4262" s="2"/>
      <c r="G4262" s="2"/>
      <c r="O4262" s="2"/>
      <c r="Q4262" s="2"/>
      <c r="R4262" s="2"/>
      <c r="S4262" s="2"/>
      <c r="T4262" s="2"/>
    </row>
    <row r="4263" spans="4:20" x14ac:dyDescent="0.2">
      <c r="D4263" s="2"/>
      <c r="E4263" s="2"/>
      <c r="F4263" s="2"/>
      <c r="G4263" s="2"/>
      <c r="O4263" s="2"/>
      <c r="Q4263" s="2"/>
      <c r="R4263" s="2"/>
      <c r="S4263" s="2"/>
      <c r="T4263" s="2"/>
    </row>
    <row r="4264" spans="4:20" x14ac:dyDescent="0.2">
      <c r="D4264" s="2"/>
      <c r="E4264" s="2"/>
      <c r="F4264" s="2"/>
      <c r="G4264" s="2"/>
      <c r="O4264" s="2"/>
      <c r="Q4264" s="2"/>
      <c r="R4264" s="2"/>
      <c r="S4264" s="2"/>
      <c r="T4264" s="2"/>
    </row>
    <row r="4265" spans="4:20" x14ac:dyDescent="0.2">
      <c r="D4265" s="2"/>
      <c r="E4265" s="2"/>
      <c r="F4265" s="2"/>
      <c r="G4265" s="2"/>
      <c r="O4265" s="2"/>
      <c r="Q4265" s="2"/>
      <c r="R4265" s="2"/>
      <c r="S4265" s="2"/>
      <c r="T4265" s="2"/>
    </row>
    <row r="4266" spans="4:20" x14ac:dyDescent="0.2">
      <c r="D4266" s="2"/>
      <c r="E4266" s="2"/>
      <c r="F4266" s="2"/>
      <c r="G4266" s="2"/>
      <c r="O4266" s="2"/>
      <c r="Q4266" s="2"/>
      <c r="R4266" s="2"/>
      <c r="S4266" s="2"/>
      <c r="T4266" s="2"/>
    </row>
    <row r="4267" spans="4:20" x14ac:dyDescent="0.2">
      <c r="D4267" s="2"/>
      <c r="E4267" s="2"/>
      <c r="F4267" s="2"/>
      <c r="G4267" s="2"/>
      <c r="O4267" s="2"/>
      <c r="Q4267" s="2"/>
      <c r="R4267" s="2"/>
      <c r="S4267" s="2"/>
      <c r="T4267" s="2"/>
    </row>
    <row r="4268" spans="4:20" x14ac:dyDescent="0.2">
      <c r="D4268" s="2"/>
      <c r="E4268" s="2"/>
      <c r="F4268" s="2"/>
      <c r="G4268" s="2"/>
      <c r="O4268" s="2"/>
      <c r="Q4268" s="2"/>
      <c r="R4268" s="2"/>
      <c r="S4268" s="2"/>
      <c r="T4268" s="2"/>
    </row>
    <row r="4269" spans="4:20" x14ac:dyDescent="0.2">
      <c r="D4269" s="2"/>
      <c r="E4269" s="2"/>
      <c r="F4269" s="2"/>
      <c r="G4269" s="2"/>
      <c r="O4269" s="2"/>
      <c r="Q4269" s="2"/>
      <c r="R4269" s="2"/>
      <c r="S4269" s="2"/>
      <c r="T4269" s="2"/>
    </row>
    <row r="4270" spans="4:20" x14ac:dyDescent="0.2">
      <c r="D4270" s="2"/>
      <c r="E4270" s="2"/>
      <c r="F4270" s="2"/>
      <c r="G4270" s="2"/>
      <c r="O4270" s="2"/>
      <c r="Q4270" s="2"/>
      <c r="R4270" s="2"/>
      <c r="S4270" s="2"/>
      <c r="T4270" s="2"/>
    </row>
    <row r="4271" spans="4:20" x14ac:dyDescent="0.2">
      <c r="D4271" s="2"/>
      <c r="E4271" s="2"/>
      <c r="F4271" s="2"/>
      <c r="G4271" s="2"/>
      <c r="O4271" s="2"/>
      <c r="Q4271" s="2"/>
      <c r="R4271" s="2"/>
      <c r="S4271" s="2"/>
      <c r="T4271" s="2"/>
    </row>
    <row r="4272" spans="4:20" x14ac:dyDescent="0.2">
      <c r="D4272" s="2"/>
      <c r="E4272" s="2"/>
      <c r="F4272" s="2"/>
      <c r="G4272" s="2"/>
      <c r="O4272" s="2"/>
      <c r="Q4272" s="2"/>
      <c r="R4272" s="2"/>
      <c r="S4272" s="2"/>
      <c r="T4272" s="2"/>
    </row>
    <row r="4273" spans="4:20" x14ac:dyDescent="0.2">
      <c r="D4273" s="2"/>
      <c r="E4273" s="2"/>
      <c r="F4273" s="2"/>
      <c r="G4273" s="2"/>
      <c r="O4273" s="2"/>
      <c r="Q4273" s="2"/>
      <c r="R4273" s="2"/>
      <c r="S4273" s="2"/>
      <c r="T4273" s="2"/>
    </row>
    <row r="4274" spans="4:20" x14ac:dyDescent="0.2">
      <c r="D4274" s="2"/>
      <c r="E4274" s="2"/>
      <c r="F4274" s="2"/>
      <c r="G4274" s="2"/>
      <c r="O4274" s="2"/>
      <c r="Q4274" s="2"/>
      <c r="R4274" s="2"/>
      <c r="S4274" s="2"/>
      <c r="T4274" s="2"/>
    </row>
    <row r="4275" spans="4:20" x14ac:dyDescent="0.2">
      <c r="D4275" s="2"/>
      <c r="E4275" s="2"/>
      <c r="F4275" s="2"/>
      <c r="G4275" s="2"/>
      <c r="O4275" s="2"/>
      <c r="Q4275" s="2"/>
      <c r="R4275" s="2"/>
      <c r="S4275" s="2"/>
      <c r="T4275" s="2"/>
    </row>
    <row r="4276" spans="4:20" x14ac:dyDescent="0.2">
      <c r="D4276" s="2"/>
      <c r="E4276" s="2"/>
      <c r="F4276" s="2"/>
      <c r="G4276" s="2"/>
      <c r="O4276" s="2"/>
      <c r="Q4276" s="2"/>
      <c r="R4276" s="2"/>
      <c r="S4276" s="2"/>
      <c r="T4276" s="2"/>
    </row>
    <row r="4277" spans="4:20" x14ac:dyDescent="0.2">
      <c r="D4277" s="2"/>
      <c r="E4277" s="2"/>
      <c r="F4277" s="2"/>
      <c r="G4277" s="2"/>
      <c r="O4277" s="2"/>
      <c r="Q4277" s="2"/>
      <c r="R4277" s="2"/>
      <c r="S4277" s="2"/>
      <c r="T4277" s="2"/>
    </row>
    <row r="4278" spans="4:20" x14ac:dyDescent="0.2">
      <c r="D4278" s="2"/>
      <c r="E4278" s="2"/>
      <c r="F4278" s="2"/>
      <c r="G4278" s="2"/>
      <c r="O4278" s="2"/>
      <c r="Q4278" s="2"/>
      <c r="R4278" s="2"/>
      <c r="S4278" s="2"/>
      <c r="T4278" s="2"/>
    </row>
    <row r="4279" spans="4:20" x14ac:dyDescent="0.2">
      <c r="D4279" s="2"/>
      <c r="E4279" s="2"/>
      <c r="F4279" s="2"/>
      <c r="G4279" s="2"/>
      <c r="O4279" s="2"/>
      <c r="Q4279" s="2"/>
      <c r="R4279" s="2"/>
      <c r="S4279" s="2"/>
      <c r="T4279" s="2"/>
    </row>
    <row r="4280" spans="4:20" x14ac:dyDescent="0.2">
      <c r="D4280" s="2"/>
      <c r="E4280" s="2"/>
      <c r="F4280" s="2"/>
      <c r="G4280" s="2"/>
      <c r="O4280" s="2"/>
      <c r="Q4280" s="2"/>
      <c r="R4280" s="2"/>
      <c r="S4280" s="2"/>
      <c r="T4280" s="2"/>
    </row>
    <row r="4281" spans="4:20" x14ac:dyDescent="0.2">
      <c r="D4281" s="2"/>
      <c r="E4281" s="2"/>
      <c r="F4281" s="2"/>
      <c r="G4281" s="2"/>
      <c r="O4281" s="2"/>
      <c r="Q4281" s="2"/>
      <c r="R4281" s="2"/>
      <c r="S4281" s="2"/>
      <c r="T4281" s="2"/>
    </row>
    <row r="4282" spans="4:20" x14ac:dyDescent="0.2">
      <c r="D4282" s="2"/>
      <c r="E4282" s="2"/>
      <c r="F4282" s="2"/>
      <c r="G4282" s="2"/>
      <c r="O4282" s="2"/>
      <c r="Q4282" s="2"/>
      <c r="R4282" s="2"/>
      <c r="S4282" s="2"/>
      <c r="T4282" s="2"/>
    </row>
    <row r="4283" spans="4:20" x14ac:dyDescent="0.2">
      <c r="D4283" s="2"/>
      <c r="E4283" s="2"/>
      <c r="F4283" s="2"/>
      <c r="G4283" s="2"/>
      <c r="O4283" s="2"/>
      <c r="Q4283" s="2"/>
      <c r="R4283" s="2"/>
      <c r="S4283" s="2"/>
      <c r="T4283" s="2"/>
    </row>
    <row r="4284" spans="4:20" x14ac:dyDescent="0.2">
      <c r="D4284" s="2"/>
      <c r="E4284" s="2"/>
      <c r="F4284" s="2"/>
      <c r="G4284" s="2"/>
      <c r="O4284" s="2"/>
      <c r="Q4284" s="2"/>
      <c r="R4284" s="2"/>
      <c r="S4284" s="2"/>
      <c r="T4284" s="2"/>
    </row>
    <row r="4285" spans="4:20" x14ac:dyDescent="0.2">
      <c r="D4285" s="2"/>
      <c r="E4285" s="2"/>
      <c r="F4285" s="2"/>
      <c r="G4285" s="2"/>
      <c r="O4285" s="2"/>
      <c r="Q4285" s="2"/>
      <c r="R4285" s="2"/>
      <c r="S4285" s="2"/>
      <c r="T4285" s="2"/>
    </row>
    <row r="4286" spans="4:20" x14ac:dyDescent="0.2">
      <c r="D4286" s="2"/>
      <c r="E4286" s="2"/>
      <c r="F4286" s="2"/>
      <c r="G4286" s="2"/>
      <c r="O4286" s="2"/>
      <c r="Q4286" s="2"/>
      <c r="R4286" s="2"/>
      <c r="S4286" s="2"/>
      <c r="T4286" s="2"/>
    </row>
    <row r="4287" spans="4:20" x14ac:dyDescent="0.2">
      <c r="D4287" s="2"/>
      <c r="E4287" s="2"/>
      <c r="F4287" s="2"/>
      <c r="G4287" s="2"/>
      <c r="O4287" s="2"/>
      <c r="Q4287" s="2"/>
      <c r="R4287" s="2"/>
      <c r="S4287" s="2"/>
      <c r="T4287" s="2"/>
    </row>
    <row r="4288" spans="4:20" x14ac:dyDescent="0.2">
      <c r="D4288" s="2"/>
      <c r="E4288" s="2"/>
      <c r="F4288" s="2"/>
      <c r="G4288" s="2"/>
      <c r="O4288" s="2"/>
      <c r="Q4288" s="2"/>
      <c r="R4288" s="2"/>
      <c r="S4288" s="2"/>
      <c r="T4288" s="2"/>
    </row>
    <row r="4289" spans="4:20" x14ac:dyDescent="0.2">
      <c r="D4289" s="2"/>
      <c r="E4289" s="2"/>
      <c r="F4289" s="2"/>
      <c r="G4289" s="2"/>
      <c r="O4289" s="2"/>
      <c r="Q4289" s="2"/>
      <c r="R4289" s="2"/>
      <c r="S4289" s="2"/>
      <c r="T4289" s="2"/>
    </row>
    <row r="4290" spans="4:20" x14ac:dyDescent="0.2">
      <c r="D4290" s="2"/>
      <c r="E4290" s="2"/>
      <c r="F4290" s="2"/>
      <c r="G4290" s="2"/>
      <c r="O4290" s="2"/>
      <c r="Q4290" s="2"/>
      <c r="R4290" s="2"/>
      <c r="S4290" s="2"/>
      <c r="T4290" s="2"/>
    </row>
    <row r="4291" spans="4:20" x14ac:dyDescent="0.2">
      <c r="D4291" s="2"/>
      <c r="E4291" s="2"/>
      <c r="F4291" s="2"/>
      <c r="G4291" s="2"/>
      <c r="O4291" s="2"/>
      <c r="Q4291" s="2"/>
      <c r="R4291" s="2"/>
      <c r="S4291" s="2"/>
      <c r="T4291" s="2"/>
    </row>
    <row r="4292" spans="4:20" x14ac:dyDescent="0.2">
      <c r="D4292" s="2"/>
      <c r="E4292" s="2"/>
      <c r="F4292" s="2"/>
      <c r="G4292" s="2"/>
      <c r="O4292" s="2"/>
      <c r="Q4292" s="2"/>
      <c r="R4292" s="2"/>
      <c r="S4292" s="2"/>
      <c r="T4292" s="2"/>
    </row>
    <row r="4293" spans="4:20" x14ac:dyDescent="0.2">
      <c r="D4293" s="2"/>
      <c r="E4293" s="2"/>
      <c r="F4293" s="2"/>
      <c r="G4293" s="2"/>
      <c r="O4293" s="2"/>
      <c r="Q4293" s="2"/>
      <c r="R4293" s="2"/>
      <c r="S4293" s="2"/>
      <c r="T4293" s="2"/>
    </row>
    <row r="4294" spans="4:20" x14ac:dyDescent="0.2">
      <c r="D4294" s="2"/>
      <c r="E4294" s="2"/>
      <c r="F4294" s="2"/>
      <c r="G4294" s="2"/>
      <c r="O4294" s="2"/>
      <c r="Q4294" s="2"/>
      <c r="R4294" s="2"/>
      <c r="S4294" s="2"/>
      <c r="T4294" s="2"/>
    </row>
    <row r="4295" spans="4:20" x14ac:dyDescent="0.2">
      <c r="D4295" s="2"/>
      <c r="E4295" s="2"/>
      <c r="F4295" s="2"/>
      <c r="G4295" s="2"/>
      <c r="O4295" s="2"/>
      <c r="Q4295" s="2"/>
      <c r="R4295" s="2"/>
      <c r="S4295" s="2"/>
      <c r="T4295" s="2"/>
    </row>
    <row r="4296" spans="4:20" x14ac:dyDescent="0.2">
      <c r="D4296" s="2"/>
      <c r="E4296" s="2"/>
      <c r="F4296" s="2"/>
      <c r="G4296" s="2"/>
      <c r="O4296" s="2"/>
      <c r="Q4296" s="2"/>
      <c r="R4296" s="2"/>
      <c r="S4296" s="2"/>
      <c r="T4296" s="2"/>
    </row>
    <row r="4297" spans="4:20" x14ac:dyDescent="0.2">
      <c r="D4297" s="2"/>
      <c r="E4297" s="2"/>
      <c r="F4297" s="2"/>
      <c r="G4297" s="2"/>
      <c r="O4297" s="2"/>
      <c r="Q4297" s="2"/>
      <c r="R4297" s="2"/>
      <c r="S4297" s="2"/>
      <c r="T4297" s="2"/>
    </row>
    <row r="4298" spans="4:20" x14ac:dyDescent="0.2">
      <c r="D4298" s="2"/>
      <c r="E4298" s="2"/>
      <c r="F4298" s="2"/>
      <c r="G4298" s="2"/>
      <c r="O4298" s="2"/>
      <c r="Q4298" s="2"/>
      <c r="R4298" s="2"/>
      <c r="S4298" s="2"/>
      <c r="T4298" s="2"/>
    </row>
    <row r="4299" spans="4:20" x14ac:dyDescent="0.2">
      <c r="D4299" s="2"/>
      <c r="E4299" s="2"/>
      <c r="F4299" s="2"/>
      <c r="G4299" s="2"/>
      <c r="O4299" s="2"/>
      <c r="Q4299" s="2"/>
      <c r="R4299" s="2"/>
      <c r="S4299" s="2"/>
      <c r="T4299" s="2"/>
    </row>
    <row r="4300" spans="4:20" x14ac:dyDescent="0.2">
      <c r="D4300" s="2"/>
      <c r="E4300" s="2"/>
      <c r="F4300" s="2"/>
      <c r="G4300" s="2"/>
      <c r="O4300" s="2"/>
      <c r="Q4300" s="2"/>
      <c r="R4300" s="2"/>
      <c r="S4300" s="2"/>
      <c r="T4300" s="2"/>
    </row>
    <row r="4301" spans="4:20" x14ac:dyDescent="0.2">
      <c r="D4301" s="2"/>
      <c r="E4301" s="2"/>
      <c r="F4301" s="2"/>
      <c r="G4301" s="2"/>
      <c r="O4301" s="2"/>
      <c r="Q4301" s="2"/>
      <c r="R4301" s="2"/>
      <c r="S4301" s="2"/>
      <c r="T4301" s="2"/>
    </row>
    <row r="4302" spans="4:20" x14ac:dyDescent="0.2">
      <c r="D4302" s="2"/>
      <c r="E4302" s="2"/>
      <c r="F4302" s="2"/>
      <c r="G4302" s="2"/>
      <c r="O4302" s="2"/>
      <c r="Q4302" s="2"/>
      <c r="R4302" s="2"/>
      <c r="S4302" s="2"/>
      <c r="T4302" s="2"/>
    </row>
    <row r="4303" spans="4:20" x14ac:dyDescent="0.2">
      <c r="D4303" s="2"/>
      <c r="E4303" s="2"/>
      <c r="F4303" s="2"/>
      <c r="G4303" s="2"/>
      <c r="O4303" s="2"/>
      <c r="Q4303" s="2"/>
      <c r="R4303" s="2"/>
      <c r="S4303" s="2"/>
      <c r="T4303" s="2"/>
    </row>
    <row r="4304" spans="4:20" x14ac:dyDescent="0.2">
      <c r="D4304" s="2"/>
      <c r="E4304" s="2"/>
      <c r="F4304" s="2"/>
      <c r="G4304" s="2"/>
      <c r="O4304" s="2"/>
      <c r="Q4304" s="2"/>
      <c r="R4304" s="2"/>
      <c r="S4304" s="2"/>
      <c r="T4304" s="2"/>
    </row>
    <row r="4305" spans="4:20" x14ac:dyDescent="0.2">
      <c r="D4305" s="2"/>
      <c r="E4305" s="2"/>
      <c r="F4305" s="2"/>
      <c r="G4305" s="2"/>
      <c r="O4305" s="2"/>
      <c r="Q4305" s="2"/>
      <c r="R4305" s="2"/>
      <c r="S4305" s="2"/>
      <c r="T4305" s="2"/>
    </row>
    <row r="4306" spans="4:20" x14ac:dyDescent="0.2">
      <c r="D4306" s="2"/>
      <c r="E4306" s="2"/>
      <c r="F4306" s="2"/>
      <c r="G4306" s="2"/>
      <c r="O4306" s="2"/>
      <c r="Q4306" s="2"/>
      <c r="R4306" s="2"/>
      <c r="S4306" s="2"/>
      <c r="T4306" s="2"/>
    </row>
    <row r="4307" spans="4:20" x14ac:dyDescent="0.2">
      <c r="D4307" s="2"/>
      <c r="E4307" s="2"/>
      <c r="F4307" s="2"/>
      <c r="G4307" s="2"/>
      <c r="O4307" s="2"/>
      <c r="Q4307" s="2"/>
      <c r="R4307" s="2"/>
      <c r="S4307" s="2"/>
      <c r="T4307" s="2"/>
    </row>
    <row r="4308" spans="4:20" x14ac:dyDescent="0.2">
      <c r="D4308" s="2"/>
      <c r="E4308" s="2"/>
      <c r="F4308" s="2"/>
      <c r="G4308" s="2"/>
      <c r="O4308" s="2"/>
      <c r="Q4308" s="2"/>
      <c r="R4308" s="2"/>
      <c r="S4308" s="2"/>
      <c r="T4308" s="2"/>
    </row>
    <row r="4309" spans="4:20" x14ac:dyDescent="0.2">
      <c r="D4309" s="2"/>
      <c r="E4309" s="2"/>
      <c r="F4309" s="2"/>
      <c r="G4309" s="2"/>
      <c r="O4309" s="2"/>
      <c r="Q4309" s="2"/>
      <c r="R4309" s="2"/>
      <c r="S4309" s="2"/>
      <c r="T4309" s="2"/>
    </row>
    <row r="4310" spans="4:20" x14ac:dyDescent="0.2">
      <c r="D4310" s="2"/>
      <c r="E4310" s="2"/>
      <c r="F4310" s="2"/>
      <c r="G4310" s="2"/>
      <c r="O4310" s="2"/>
      <c r="Q4310" s="2"/>
      <c r="R4310" s="2"/>
      <c r="S4310" s="2"/>
      <c r="T4310" s="2"/>
    </row>
    <row r="4311" spans="4:20" x14ac:dyDescent="0.2">
      <c r="D4311" s="2"/>
      <c r="E4311" s="2"/>
      <c r="F4311" s="2"/>
      <c r="G4311" s="2"/>
      <c r="O4311" s="2"/>
      <c r="Q4311" s="2"/>
      <c r="R4311" s="2"/>
      <c r="S4311" s="2"/>
      <c r="T4311" s="2"/>
    </row>
    <row r="4312" spans="4:20" x14ac:dyDescent="0.2">
      <c r="D4312" s="2"/>
      <c r="E4312" s="2"/>
      <c r="F4312" s="2"/>
      <c r="G4312" s="2"/>
      <c r="O4312" s="2"/>
      <c r="Q4312" s="2"/>
      <c r="R4312" s="2"/>
      <c r="S4312" s="2"/>
      <c r="T4312" s="2"/>
    </row>
    <row r="4313" spans="4:20" x14ac:dyDescent="0.2">
      <c r="D4313" s="2"/>
      <c r="E4313" s="2"/>
      <c r="F4313" s="2"/>
      <c r="G4313" s="2"/>
      <c r="O4313" s="2"/>
      <c r="Q4313" s="2"/>
      <c r="R4313" s="2"/>
      <c r="S4313" s="2"/>
      <c r="T4313" s="2"/>
    </row>
    <row r="4314" spans="4:20" x14ac:dyDescent="0.2">
      <c r="D4314" s="2"/>
      <c r="E4314" s="2"/>
      <c r="F4314" s="2"/>
      <c r="G4314" s="2"/>
      <c r="O4314" s="2"/>
      <c r="Q4314" s="2"/>
      <c r="R4314" s="2"/>
      <c r="S4314" s="2"/>
      <c r="T4314" s="2"/>
    </row>
    <row r="4315" spans="4:20" x14ac:dyDescent="0.2">
      <c r="D4315" s="2"/>
      <c r="E4315" s="2"/>
      <c r="F4315" s="2"/>
      <c r="G4315" s="2"/>
      <c r="O4315" s="2"/>
      <c r="Q4315" s="2"/>
      <c r="R4315" s="2"/>
      <c r="S4315" s="2"/>
      <c r="T4315" s="2"/>
    </row>
    <row r="4316" spans="4:20" x14ac:dyDescent="0.2">
      <c r="D4316" s="2"/>
      <c r="E4316" s="2"/>
      <c r="F4316" s="2"/>
      <c r="G4316" s="2"/>
      <c r="O4316" s="2"/>
      <c r="Q4316" s="2"/>
      <c r="R4316" s="2"/>
      <c r="S4316" s="2"/>
      <c r="T4316" s="2"/>
    </row>
    <row r="4317" spans="4:20" x14ac:dyDescent="0.2">
      <c r="D4317" s="2"/>
      <c r="E4317" s="2"/>
      <c r="F4317" s="2"/>
      <c r="G4317" s="2"/>
      <c r="O4317" s="2"/>
      <c r="Q4317" s="2"/>
      <c r="R4317" s="2"/>
      <c r="S4317" s="2"/>
      <c r="T4317" s="2"/>
    </row>
    <row r="4318" spans="4:20" x14ac:dyDescent="0.2">
      <c r="D4318" s="2"/>
      <c r="E4318" s="2"/>
      <c r="F4318" s="2"/>
      <c r="G4318" s="2"/>
      <c r="O4318" s="2"/>
      <c r="Q4318" s="2"/>
      <c r="R4318" s="2"/>
      <c r="S4318" s="2"/>
      <c r="T4318" s="2"/>
    </row>
    <row r="4319" spans="4:20" x14ac:dyDescent="0.2">
      <c r="D4319" s="2"/>
      <c r="E4319" s="2"/>
      <c r="F4319" s="2"/>
      <c r="G4319" s="2"/>
      <c r="O4319" s="2"/>
      <c r="Q4319" s="2"/>
      <c r="R4319" s="2"/>
      <c r="S4319" s="2"/>
      <c r="T4319" s="2"/>
    </row>
    <row r="4320" spans="4:20" x14ac:dyDescent="0.2">
      <c r="D4320" s="2"/>
      <c r="E4320" s="2"/>
      <c r="F4320" s="2"/>
      <c r="G4320" s="2"/>
      <c r="O4320" s="2"/>
      <c r="Q4320" s="2"/>
      <c r="R4320" s="2"/>
      <c r="S4320" s="2"/>
      <c r="T4320" s="2"/>
    </row>
    <row r="4321" spans="4:20" x14ac:dyDescent="0.2">
      <c r="D4321" s="2"/>
      <c r="E4321" s="2"/>
      <c r="F4321" s="2"/>
      <c r="G4321" s="2"/>
      <c r="O4321" s="2"/>
      <c r="Q4321" s="2"/>
      <c r="R4321" s="2"/>
      <c r="S4321" s="2"/>
      <c r="T4321" s="2"/>
    </row>
    <row r="4322" spans="4:20" x14ac:dyDescent="0.2">
      <c r="D4322" s="2"/>
      <c r="E4322" s="2"/>
      <c r="F4322" s="2"/>
      <c r="G4322" s="2"/>
      <c r="O4322" s="2"/>
      <c r="Q4322" s="2"/>
      <c r="R4322" s="2"/>
      <c r="S4322" s="2"/>
      <c r="T4322" s="2"/>
    </row>
    <row r="4323" spans="4:20" x14ac:dyDescent="0.2">
      <c r="D4323" s="2"/>
      <c r="E4323" s="2"/>
      <c r="F4323" s="2"/>
      <c r="G4323" s="2"/>
      <c r="O4323" s="2"/>
      <c r="Q4323" s="2"/>
      <c r="R4323" s="2"/>
      <c r="S4323" s="2"/>
      <c r="T4323" s="2"/>
    </row>
    <row r="4324" spans="4:20" x14ac:dyDescent="0.2">
      <c r="D4324" s="2"/>
      <c r="E4324" s="2"/>
      <c r="F4324" s="2"/>
      <c r="G4324" s="2"/>
      <c r="O4324" s="2"/>
      <c r="Q4324" s="2"/>
      <c r="R4324" s="2"/>
      <c r="S4324" s="2"/>
      <c r="T4324" s="2"/>
    </row>
    <row r="4325" spans="4:20" x14ac:dyDescent="0.2">
      <c r="D4325" s="2"/>
      <c r="E4325" s="2"/>
      <c r="F4325" s="2"/>
      <c r="G4325" s="2"/>
      <c r="O4325" s="2"/>
      <c r="Q4325" s="2"/>
      <c r="R4325" s="2"/>
      <c r="S4325" s="2"/>
      <c r="T4325" s="2"/>
    </row>
    <row r="4326" spans="4:20" x14ac:dyDescent="0.2">
      <c r="D4326" s="2"/>
      <c r="E4326" s="2"/>
      <c r="F4326" s="2"/>
      <c r="G4326" s="2"/>
      <c r="O4326" s="2"/>
      <c r="Q4326" s="2"/>
      <c r="R4326" s="2"/>
      <c r="S4326" s="2"/>
      <c r="T4326" s="2"/>
    </row>
    <row r="4327" spans="4:20" x14ac:dyDescent="0.2">
      <c r="D4327" s="2"/>
      <c r="E4327" s="2"/>
      <c r="F4327" s="2"/>
      <c r="G4327" s="2"/>
      <c r="O4327" s="2"/>
      <c r="Q4327" s="2"/>
      <c r="R4327" s="2"/>
      <c r="S4327" s="2"/>
      <c r="T4327" s="2"/>
    </row>
    <row r="4328" spans="4:20" x14ac:dyDescent="0.2">
      <c r="D4328" s="2"/>
      <c r="E4328" s="2"/>
      <c r="F4328" s="2"/>
      <c r="G4328" s="2"/>
      <c r="O4328" s="2"/>
      <c r="Q4328" s="2"/>
      <c r="R4328" s="2"/>
      <c r="S4328" s="2"/>
      <c r="T4328" s="2"/>
    </row>
    <row r="4329" spans="4:20" x14ac:dyDescent="0.2">
      <c r="D4329" s="2"/>
      <c r="E4329" s="2"/>
      <c r="F4329" s="2"/>
      <c r="G4329" s="2"/>
      <c r="O4329" s="2"/>
      <c r="Q4329" s="2"/>
      <c r="R4329" s="2"/>
      <c r="S4329" s="2"/>
      <c r="T4329" s="2"/>
    </row>
    <row r="4330" spans="4:20" x14ac:dyDescent="0.2">
      <c r="D4330" s="2"/>
      <c r="E4330" s="2"/>
      <c r="F4330" s="2"/>
      <c r="G4330" s="2"/>
      <c r="O4330" s="2"/>
      <c r="Q4330" s="2"/>
      <c r="R4330" s="2"/>
      <c r="S4330" s="2"/>
      <c r="T4330" s="2"/>
    </row>
    <row r="4331" spans="4:20" x14ac:dyDescent="0.2">
      <c r="D4331" s="2"/>
      <c r="E4331" s="2"/>
      <c r="F4331" s="2"/>
      <c r="G4331" s="2"/>
      <c r="O4331" s="2"/>
      <c r="Q4331" s="2"/>
      <c r="R4331" s="2"/>
      <c r="S4331" s="2"/>
      <c r="T4331" s="2"/>
    </row>
    <row r="4332" spans="4:20" x14ac:dyDescent="0.2">
      <c r="D4332" s="2"/>
      <c r="E4332" s="2"/>
      <c r="F4332" s="2"/>
      <c r="G4332" s="2"/>
      <c r="O4332" s="2"/>
      <c r="Q4332" s="2"/>
      <c r="R4332" s="2"/>
      <c r="S4332" s="2"/>
      <c r="T4332" s="2"/>
    </row>
    <row r="4333" spans="4:20" x14ac:dyDescent="0.2">
      <c r="D4333" s="2"/>
      <c r="E4333" s="2"/>
      <c r="F4333" s="2"/>
      <c r="G4333" s="2"/>
      <c r="O4333" s="2"/>
      <c r="Q4333" s="2"/>
      <c r="R4333" s="2"/>
      <c r="S4333" s="2"/>
      <c r="T4333" s="2"/>
    </row>
    <row r="4334" spans="4:20" x14ac:dyDescent="0.2">
      <c r="D4334" s="2"/>
      <c r="E4334" s="2"/>
      <c r="F4334" s="2"/>
      <c r="G4334" s="2"/>
      <c r="O4334" s="2"/>
      <c r="Q4334" s="2"/>
      <c r="R4334" s="2"/>
      <c r="S4334" s="2"/>
      <c r="T4334" s="2"/>
    </row>
    <row r="4335" spans="4:20" x14ac:dyDescent="0.2">
      <c r="D4335" s="2"/>
      <c r="E4335" s="2"/>
      <c r="F4335" s="2"/>
      <c r="G4335" s="2"/>
      <c r="O4335" s="2"/>
      <c r="Q4335" s="2"/>
      <c r="R4335" s="2"/>
      <c r="S4335" s="2"/>
      <c r="T4335" s="2"/>
    </row>
    <row r="4336" spans="4:20" x14ac:dyDescent="0.2">
      <c r="D4336" s="2"/>
      <c r="E4336" s="2"/>
      <c r="F4336" s="2"/>
      <c r="G4336" s="2"/>
      <c r="O4336" s="2"/>
      <c r="Q4336" s="2"/>
      <c r="R4336" s="2"/>
      <c r="S4336" s="2"/>
      <c r="T4336" s="2"/>
    </row>
    <row r="4337" spans="4:20" x14ac:dyDescent="0.2">
      <c r="D4337" s="2"/>
      <c r="E4337" s="2"/>
      <c r="F4337" s="2"/>
      <c r="G4337" s="2"/>
      <c r="O4337" s="2"/>
      <c r="Q4337" s="2"/>
      <c r="R4337" s="2"/>
      <c r="S4337" s="2"/>
      <c r="T4337" s="2"/>
    </row>
    <row r="4338" spans="4:20" x14ac:dyDescent="0.2">
      <c r="D4338" s="2"/>
      <c r="E4338" s="2"/>
      <c r="F4338" s="2"/>
      <c r="G4338" s="2"/>
      <c r="O4338" s="2"/>
      <c r="Q4338" s="2"/>
      <c r="R4338" s="2"/>
      <c r="S4338" s="2"/>
      <c r="T4338" s="2"/>
    </row>
    <row r="4339" spans="4:20" x14ac:dyDescent="0.2">
      <c r="D4339" s="2"/>
      <c r="E4339" s="2"/>
      <c r="F4339" s="2"/>
      <c r="G4339" s="2"/>
      <c r="O4339" s="2"/>
      <c r="Q4339" s="2"/>
      <c r="R4339" s="2"/>
      <c r="S4339" s="2"/>
      <c r="T4339" s="2"/>
    </row>
    <row r="4340" spans="4:20" x14ac:dyDescent="0.2">
      <c r="D4340" s="2"/>
      <c r="E4340" s="2"/>
      <c r="F4340" s="2"/>
      <c r="G4340" s="2"/>
      <c r="O4340" s="2"/>
      <c r="Q4340" s="2"/>
      <c r="R4340" s="2"/>
      <c r="S4340" s="2"/>
      <c r="T4340" s="2"/>
    </row>
    <row r="4341" spans="4:20" x14ac:dyDescent="0.2">
      <c r="D4341" s="2"/>
      <c r="E4341" s="2"/>
      <c r="F4341" s="2"/>
      <c r="G4341" s="2"/>
      <c r="O4341" s="2"/>
      <c r="Q4341" s="2"/>
      <c r="R4341" s="2"/>
      <c r="S4341" s="2"/>
      <c r="T4341" s="2"/>
    </row>
    <row r="4342" spans="4:20" x14ac:dyDescent="0.2">
      <c r="D4342" s="2"/>
      <c r="E4342" s="2"/>
      <c r="F4342" s="2"/>
      <c r="G4342" s="2"/>
      <c r="O4342" s="2"/>
      <c r="Q4342" s="2"/>
      <c r="R4342" s="2"/>
      <c r="S4342" s="2"/>
      <c r="T4342" s="2"/>
    </row>
    <row r="4343" spans="4:20" x14ac:dyDescent="0.2">
      <c r="D4343" s="2"/>
      <c r="E4343" s="2"/>
      <c r="F4343" s="2"/>
      <c r="G4343" s="2"/>
      <c r="O4343" s="2"/>
      <c r="Q4343" s="2"/>
      <c r="R4343" s="2"/>
      <c r="S4343" s="2"/>
      <c r="T4343" s="2"/>
    </row>
    <row r="4344" spans="4:20" x14ac:dyDescent="0.2">
      <c r="D4344" s="2"/>
      <c r="E4344" s="2"/>
      <c r="F4344" s="2"/>
      <c r="G4344" s="2"/>
      <c r="O4344" s="2"/>
      <c r="Q4344" s="2"/>
      <c r="R4344" s="2"/>
      <c r="S4344" s="2"/>
      <c r="T4344" s="2"/>
    </row>
    <row r="4345" spans="4:20" x14ac:dyDescent="0.2">
      <c r="D4345" s="2"/>
      <c r="E4345" s="2"/>
      <c r="F4345" s="2"/>
      <c r="G4345" s="2"/>
      <c r="O4345" s="2"/>
      <c r="Q4345" s="2"/>
      <c r="R4345" s="2"/>
      <c r="S4345" s="2"/>
      <c r="T4345" s="2"/>
    </row>
    <row r="4346" spans="4:20" x14ac:dyDescent="0.2">
      <c r="D4346" s="2"/>
      <c r="E4346" s="2"/>
      <c r="F4346" s="2"/>
      <c r="G4346" s="2"/>
      <c r="O4346" s="2"/>
      <c r="Q4346" s="2"/>
      <c r="R4346" s="2"/>
      <c r="S4346" s="2"/>
      <c r="T4346" s="2"/>
    </row>
    <row r="4347" spans="4:20" x14ac:dyDescent="0.2">
      <c r="D4347" s="2"/>
      <c r="E4347" s="2"/>
      <c r="F4347" s="2"/>
      <c r="G4347" s="2"/>
      <c r="O4347" s="2"/>
      <c r="Q4347" s="2"/>
      <c r="R4347" s="2"/>
      <c r="S4347" s="2"/>
      <c r="T4347" s="2"/>
    </row>
    <row r="4348" spans="4:20" x14ac:dyDescent="0.2">
      <c r="D4348" s="2"/>
      <c r="E4348" s="2"/>
      <c r="F4348" s="2"/>
      <c r="G4348" s="2"/>
      <c r="O4348" s="2"/>
      <c r="Q4348" s="2"/>
      <c r="R4348" s="2"/>
      <c r="S4348" s="2"/>
      <c r="T4348" s="2"/>
    </row>
    <row r="4349" spans="4:20" x14ac:dyDescent="0.2">
      <c r="D4349" s="2"/>
      <c r="E4349" s="2"/>
      <c r="F4349" s="2"/>
      <c r="G4349" s="2"/>
      <c r="O4349" s="2"/>
      <c r="Q4349" s="2"/>
      <c r="R4349" s="2"/>
      <c r="S4349" s="2"/>
      <c r="T4349" s="2"/>
    </row>
    <row r="4350" spans="4:20" x14ac:dyDescent="0.2">
      <c r="D4350" s="2"/>
      <c r="E4350" s="2"/>
      <c r="F4350" s="2"/>
      <c r="G4350" s="2"/>
      <c r="O4350" s="2"/>
      <c r="Q4350" s="2"/>
      <c r="R4350" s="2"/>
      <c r="S4350" s="2"/>
      <c r="T4350" s="2"/>
    </row>
    <row r="4351" spans="4:20" x14ac:dyDescent="0.2">
      <c r="D4351" s="2"/>
      <c r="E4351" s="2"/>
      <c r="F4351" s="2"/>
      <c r="G4351" s="2"/>
      <c r="O4351" s="2"/>
      <c r="Q4351" s="2"/>
      <c r="R4351" s="2"/>
      <c r="S4351" s="2"/>
      <c r="T4351" s="2"/>
    </row>
    <row r="4352" spans="4:20" x14ac:dyDescent="0.2">
      <c r="D4352" s="2"/>
      <c r="E4352" s="2"/>
      <c r="F4352" s="2"/>
      <c r="G4352" s="2"/>
      <c r="O4352" s="2"/>
      <c r="Q4352" s="2"/>
      <c r="R4352" s="2"/>
      <c r="S4352" s="2"/>
      <c r="T4352" s="2"/>
    </row>
    <row r="4353" spans="4:20" x14ac:dyDescent="0.2">
      <c r="D4353" s="2"/>
      <c r="E4353" s="2"/>
      <c r="F4353" s="2"/>
      <c r="G4353" s="2"/>
      <c r="O4353" s="2"/>
      <c r="Q4353" s="2"/>
      <c r="R4353" s="2"/>
      <c r="S4353" s="2"/>
      <c r="T4353" s="2"/>
    </row>
    <row r="4354" spans="4:20" x14ac:dyDescent="0.2">
      <c r="D4354" s="2"/>
      <c r="E4354" s="2"/>
      <c r="F4354" s="2"/>
      <c r="G4354" s="2"/>
      <c r="O4354" s="2"/>
      <c r="Q4354" s="2"/>
      <c r="R4354" s="2"/>
      <c r="S4354" s="2"/>
      <c r="T4354" s="2"/>
    </row>
    <row r="4355" spans="4:20" x14ac:dyDescent="0.2">
      <c r="D4355" s="2"/>
      <c r="E4355" s="2"/>
      <c r="F4355" s="2"/>
      <c r="G4355" s="2"/>
      <c r="O4355" s="2"/>
      <c r="Q4355" s="2"/>
      <c r="R4355" s="2"/>
      <c r="S4355" s="2"/>
      <c r="T4355" s="2"/>
    </row>
    <row r="4356" spans="4:20" x14ac:dyDescent="0.2">
      <c r="D4356" s="2"/>
      <c r="E4356" s="2"/>
      <c r="F4356" s="2"/>
      <c r="G4356" s="2"/>
      <c r="O4356" s="2"/>
      <c r="Q4356" s="2"/>
      <c r="R4356" s="2"/>
      <c r="S4356" s="2"/>
      <c r="T4356" s="2"/>
    </row>
    <row r="4357" spans="4:20" x14ac:dyDescent="0.2">
      <c r="D4357" s="2"/>
      <c r="E4357" s="2"/>
      <c r="F4357" s="2"/>
      <c r="G4357" s="2"/>
      <c r="O4357" s="2"/>
      <c r="Q4357" s="2"/>
      <c r="R4357" s="2"/>
      <c r="S4357" s="2"/>
      <c r="T4357" s="2"/>
    </row>
    <row r="4358" spans="4:20" x14ac:dyDescent="0.2">
      <c r="D4358" s="2"/>
      <c r="E4358" s="2"/>
      <c r="F4358" s="2"/>
      <c r="G4358" s="2"/>
      <c r="O4358" s="2"/>
      <c r="Q4358" s="2"/>
      <c r="R4358" s="2"/>
      <c r="S4358" s="2"/>
      <c r="T4358" s="2"/>
    </row>
    <row r="4359" spans="4:20" x14ac:dyDescent="0.2">
      <c r="D4359" s="2"/>
      <c r="E4359" s="2"/>
      <c r="F4359" s="2"/>
      <c r="G4359" s="2"/>
      <c r="O4359" s="2"/>
      <c r="Q4359" s="2"/>
      <c r="R4359" s="2"/>
      <c r="S4359" s="2"/>
      <c r="T4359" s="2"/>
    </row>
    <row r="4360" spans="4:20" x14ac:dyDescent="0.2">
      <c r="D4360" s="2"/>
      <c r="E4360" s="2"/>
      <c r="F4360" s="2"/>
      <c r="G4360" s="2"/>
      <c r="O4360" s="2"/>
      <c r="Q4360" s="2"/>
      <c r="R4360" s="2"/>
      <c r="S4360" s="2"/>
      <c r="T4360" s="2"/>
    </row>
    <row r="4361" spans="4:20" x14ac:dyDescent="0.2">
      <c r="D4361" s="2"/>
      <c r="E4361" s="2"/>
      <c r="F4361" s="2"/>
      <c r="G4361" s="2"/>
      <c r="O4361" s="2"/>
      <c r="Q4361" s="2"/>
      <c r="R4361" s="2"/>
      <c r="S4361" s="2"/>
      <c r="T4361" s="2"/>
    </row>
    <row r="4362" spans="4:20" x14ac:dyDescent="0.2">
      <c r="D4362" s="2"/>
      <c r="E4362" s="2"/>
      <c r="F4362" s="2"/>
      <c r="G4362" s="2"/>
      <c r="O4362" s="2"/>
      <c r="Q4362" s="2"/>
      <c r="R4362" s="2"/>
      <c r="S4362" s="2"/>
      <c r="T4362" s="2"/>
    </row>
    <row r="4363" spans="4:20" x14ac:dyDescent="0.2">
      <c r="D4363" s="2"/>
      <c r="E4363" s="2"/>
      <c r="F4363" s="2"/>
      <c r="G4363" s="2"/>
      <c r="O4363" s="2"/>
      <c r="Q4363" s="2"/>
      <c r="R4363" s="2"/>
      <c r="S4363" s="2"/>
      <c r="T4363" s="2"/>
    </row>
    <row r="4364" spans="4:20" x14ac:dyDescent="0.2">
      <c r="D4364" s="2"/>
      <c r="E4364" s="2"/>
      <c r="F4364" s="2"/>
      <c r="G4364" s="2"/>
      <c r="O4364" s="2"/>
      <c r="Q4364" s="2"/>
      <c r="R4364" s="2"/>
      <c r="S4364" s="2"/>
      <c r="T4364" s="2"/>
    </row>
    <row r="4365" spans="4:20" x14ac:dyDescent="0.2">
      <c r="D4365" s="2"/>
      <c r="E4365" s="2"/>
      <c r="F4365" s="2"/>
      <c r="G4365" s="2"/>
      <c r="O4365" s="2"/>
      <c r="Q4365" s="2"/>
      <c r="R4365" s="2"/>
      <c r="S4365" s="2"/>
      <c r="T4365" s="2"/>
    </row>
    <row r="4366" spans="4:20" x14ac:dyDescent="0.2">
      <c r="D4366" s="2"/>
      <c r="E4366" s="2"/>
      <c r="F4366" s="2"/>
      <c r="G4366" s="2"/>
      <c r="O4366" s="2"/>
      <c r="Q4366" s="2"/>
      <c r="R4366" s="2"/>
      <c r="S4366" s="2"/>
      <c r="T4366" s="2"/>
    </row>
    <row r="4367" spans="4:20" x14ac:dyDescent="0.2">
      <c r="D4367" s="2"/>
      <c r="E4367" s="2"/>
      <c r="F4367" s="2"/>
      <c r="G4367" s="2"/>
      <c r="O4367" s="2"/>
      <c r="Q4367" s="2"/>
      <c r="R4367" s="2"/>
      <c r="S4367" s="2"/>
      <c r="T4367" s="2"/>
    </row>
    <row r="4368" spans="4:20" x14ac:dyDescent="0.2">
      <c r="D4368" s="2"/>
      <c r="E4368" s="2"/>
      <c r="F4368" s="2"/>
      <c r="G4368" s="2"/>
      <c r="O4368" s="2"/>
      <c r="Q4368" s="2"/>
      <c r="R4368" s="2"/>
      <c r="S4368" s="2"/>
      <c r="T4368" s="2"/>
    </row>
    <row r="4369" spans="4:20" x14ac:dyDescent="0.2">
      <c r="D4369" s="2"/>
      <c r="E4369" s="2"/>
      <c r="F4369" s="2"/>
      <c r="G4369" s="2"/>
      <c r="O4369" s="2"/>
      <c r="Q4369" s="2"/>
      <c r="R4369" s="2"/>
      <c r="S4369" s="2"/>
      <c r="T4369" s="2"/>
    </row>
    <row r="4370" spans="4:20" x14ac:dyDescent="0.2">
      <c r="D4370" s="2"/>
      <c r="E4370" s="2"/>
      <c r="F4370" s="2"/>
      <c r="G4370" s="2"/>
      <c r="O4370" s="2"/>
      <c r="Q4370" s="2"/>
      <c r="R4370" s="2"/>
      <c r="S4370" s="2"/>
      <c r="T4370" s="2"/>
    </row>
    <row r="4371" spans="4:20" x14ac:dyDescent="0.2">
      <c r="D4371" s="2"/>
      <c r="E4371" s="2"/>
      <c r="F4371" s="2"/>
      <c r="G4371" s="2"/>
      <c r="O4371" s="2"/>
      <c r="Q4371" s="2"/>
      <c r="R4371" s="2"/>
      <c r="S4371" s="2"/>
      <c r="T4371" s="2"/>
    </row>
    <row r="4372" spans="4:20" x14ac:dyDescent="0.2">
      <c r="D4372" s="2"/>
      <c r="E4372" s="2"/>
      <c r="F4372" s="2"/>
      <c r="G4372" s="2"/>
      <c r="O4372" s="2"/>
      <c r="Q4372" s="2"/>
      <c r="R4372" s="2"/>
      <c r="S4372" s="2"/>
      <c r="T4372" s="2"/>
    </row>
    <row r="4373" spans="4:20" x14ac:dyDescent="0.2">
      <c r="D4373" s="2"/>
      <c r="E4373" s="2"/>
      <c r="F4373" s="2"/>
      <c r="G4373" s="2"/>
      <c r="O4373" s="2"/>
      <c r="Q4373" s="2"/>
      <c r="R4373" s="2"/>
      <c r="S4373" s="2"/>
      <c r="T4373" s="2"/>
    </row>
    <row r="4374" spans="4:20" x14ac:dyDescent="0.2">
      <c r="D4374" s="2"/>
      <c r="E4374" s="2"/>
      <c r="F4374" s="2"/>
      <c r="G4374" s="2"/>
      <c r="O4374" s="2"/>
      <c r="Q4374" s="2"/>
      <c r="R4374" s="2"/>
      <c r="S4374" s="2"/>
      <c r="T4374" s="2"/>
    </row>
    <row r="4375" spans="4:20" x14ac:dyDescent="0.2">
      <c r="D4375" s="2"/>
      <c r="E4375" s="2"/>
      <c r="F4375" s="2"/>
      <c r="G4375" s="2"/>
      <c r="O4375" s="2"/>
      <c r="Q4375" s="2"/>
      <c r="R4375" s="2"/>
      <c r="S4375" s="2"/>
      <c r="T4375" s="2"/>
    </row>
    <row r="4376" spans="4:20" x14ac:dyDescent="0.2">
      <c r="D4376" s="2"/>
      <c r="E4376" s="2"/>
      <c r="F4376" s="2"/>
      <c r="G4376" s="2"/>
      <c r="O4376" s="2"/>
      <c r="Q4376" s="2"/>
      <c r="R4376" s="2"/>
      <c r="S4376" s="2"/>
      <c r="T4376" s="2"/>
    </row>
    <row r="4377" spans="4:20" x14ac:dyDescent="0.2">
      <c r="D4377" s="2"/>
      <c r="E4377" s="2"/>
      <c r="F4377" s="2"/>
      <c r="G4377" s="2"/>
      <c r="O4377" s="2"/>
      <c r="Q4377" s="2"/>
      <c r="R4377" s="2"/>
      <c r="S4377" s="2"/>
      <c r="T4377" s="2"/>
    </row>
    <row r="4378" spans="4:20" x14ac:dyDescent="0.2">
      <c r="D4378" s="2"/>
      <c r="E4378" s="2"/>
      <c r="F4378" s="2"/>
      <c r="G4378" s="2"/>
      <c r="O4378" s="2"/>
      <c r="Q4378" s="2"/>
      <c r="R4378" s="2"/>
      <c r="S4378" s="2"/>
      <c r="T4378" s="2"/>
    </row>
    <row r="4379" spans="4:20" x14ac:dyDescent="0.2">
      <c r="D4379" s="2"/>
      <c r="E4379" s="2"/>
      <c r="F4379" s="2"/>
      <c r="G4379" s="2"/>
      <c r="O4379" s="2"/>
      <c r="Q4379" s="2"/>
      <c r="R4379" s="2"/>
      <c r="S4379" s="2"/>
      <c r="T4379" s="2"/>
    </row>
    <row r="4380" spans="4:20" x14ac:dyDescent="0.2">
      <c r="D4380" s="2"/>
      <c r="E4380" s="2"/>
      <c r="F4380" s="2"/>
      <c r="G4380" s="2"/>
      <c r="O4380" s="2"/>
      <c r="Q4380" s="2"/>
      <c r="R4380" s="2"/>
      <c r="S4380" s="2"/>
      <c r="T4380" s="2"/>
    </row>
    <row r="4381" spans="4:20" x14ac:dyDescent="0.2">
      <c r="D4381" s="2"/>
      <c r="E4381" s="2"/>
      <c r="F4381" s="2"/>
      <c r="G4381" s="2"/>
      <c r="O4381" s="2"/>
      <c r="Q4381" s="2"/>
      <c r="R4381" s="2"/>
      <c r="S4381" s="2"/>
      <c r="T4381" s="2"/>
    </row>
    <row r="4382" spans="4:20" x14ac:dyDescent="0.2">
      <c r="D4382" s="2"/>
      <c r="E4382" s="2"/>
      <c r="F4382" s="2"/>
      <c r="G4382" s="2"/>
      <c r="O4382" s="2"/>
      <c r="Q4382" s="2"/>
      <c r="R4382" s="2"/>
      <c r="S4382" s="2"/>
      <c r="T4382" s="2"/>
    </row>
    <row r="4383" spans="4:20" x14ac:dyDescent="0.2">
      <c r="D4383" s="2"/>
      <c r="E4383" s="2"/>
      <c r="F4383" s="2"/>
      <c r="G4383" s="2"/>
      <c r="O4383" s="2"/>
      <c r="Q4383" s="2"/>
      <c r="R4383" s="2"/>
      <c r="S4383" s="2"/>
      <c r="T4383" s="2"/>
    </row>
    <row r="4384" spans="4:20" x14ac:dyDescent="0.2">
      <c r="D4384" s="2"/>
      <c r="E4384" s="2"/>
      <c r="F4384" s="2"/>
      <c r="G4384" s="2"/>
      <c r="O4384" s="2"/>
      <c r="Q4384" s="2"/>
      <c r="R4384" s="2"/>
      <c r="S4384" s="2"/>
      <c r="T4384" s="2"/>
    </row>
    <row r="4385" spans="4:20" x14ac:dyDescent="0.2">
      <c r="D4385" s="2"/>
      <c r="E4385" s="2"/>
      <c r="F4385" s="2"/>
      <c r="G4385" s="2"/>
      <c r="O4385" s="2"/>
      <c r="Q4385" s="2"/>
      <c r="R4385" s="2"/>
      <c r="S4385" s="2"/>
      <c r="T4385" s="2"/>
    </row>
    <row r="4386" spans="4:20" x14ac:dyDescent="0.2">
      <c r="D4386" s="2"/>
      <c r="E4386" s="2"/>
      <c r="F4386" s="2"/>
      <c r="G4386" s="2"/>
      <c r="O4386" s="2"/>
      <c r="Q4386" s="2"/>
      <c r="R4386" s="2"/>
      <c r="S4386" s="2"/>
      <c r="T4386" s="2"/>
    </row>
    <row r="4387" spans="4:20" x14ac:dyDescent="0.2">
      <c r="D4387" s="2"/>
      <c r="E4387" s="2"/>
      <c r="F4387" s="2"/>
      <c r="G4387" s="2"/>
      <c r="O4387" s="2"/>
      <c r="Q4387" s="2"/>
      <c r="R4387" s="2"/>
      <c r="S4387" s="2"/>
      <c r="T4387" s="2"/>
    </row>
    <row r="4388" spans="4:20" x14ac:dyDescent="0.2">
      <c r="D4388" s="2"/>
      <c r="E4388" s="2"/>
      <c r="F4388" s="2"/>
      <c r="G4388" s="2"/>
      <c r="O4388" s="2"/>
      <c r="Q4388" s="2"/>
      <c r="R4388" s="2"/>
      <c r="S4388" s="2"/>
      <c r="T4388" s="2"/>
    </row>
    <row r="4389" spans="4:20" x14ac:dyDescent="0.2">
      <c r="D4389" s="2"/>
      <c r="E4389" s="2"/>
      <c r="F4389" s="2"/>
      <c r="G4389" s="2"/>
      <c r="O4389" s="2"/>
      <c r="Q4389" s="2"/>
      <c r="R4389" s="2"/>
      <c r="S4389" s="2"/>
      <c r="T4389" s="2"/>
    </row>
    <row r="4390" spans="4:20" x14ac:dyDescent="0.2">
      <c r="D4390" s="2"/>
      <c r="E4390" s="2"/>
      <c r="F4390" s="2"/>
      <c r="G4390" s="2"/>
      <c r="O4390" s="2"/>
      <c r="Q4390" s="2"/>
      <c r="R4390" s="2"/>
      <c r="S4390" s="2"/>
      <c r="T4390" s="2"/>
    </row>
    <row r="4391" spans="4:20" x14ac:dyDescent="0.2">
      <c r="D4391" s="2"/>
      <c r="E4391" s="2"/>
      <c r="F4391" s="2"/>
      <c r="G4391" s="2"/>
      <c r="O4391" s="2"/>
      <c r="Q4391" s="2"/>
      <c r="R4391" s="2"/>
      <c r="S4391" s="2"/>
      <c r="T4391" s="2"/>
    </row>
    <row r="4392" spans="4:20" x14ac:dyDescent="0.2">
      <c r="D4392" s="2"/>
      <c r="E4392" s="2"/>
      <c r="F4392" s="2"/>
      <c r="G4392" s="2"/>
      <c r="O4392" s="2"/>
      <c r="Q4392" s="2"/>
      <c r="R4392" s="2"/>
      <c r="S4392" s="2"/>
      <c r="T4392" s="2"/>
    </row>
    <row r="4393" spans="4:20" x14ac:dyDescent="0.2">
      <c r="D4393" s="2"/>
      <c r="E4393" s="2"/>
      <c r="F4393" s="2"/>
      <c r="G4393" s="2"/>
      <c r="O4393" s="2"/>
      <c r="Q4393" s="2"/>
      <c r="R4393" s="2"/>
      <c r="S4393" s="2"/>
      <c r="T4393" s="2"/>
    </row>
    <row r="4394" spans="4:20" x14ac:dyDescent="0.2">
      <c r="D4394" s="2"/>
      <c r="E4394" s="2"/>
      <c r="F4394" s="2"/>
      <c r="G4394" s="2"/>
      <c r="O4394" s="2"/>
      <c r="Q4394" s="2"/>
      <c r="R4394" s="2"/>
      <c r="S4394" s="2"/>
      <c r="T4394" s="2"/>
    </row>
    <row r="4395" spans="4:20" x14ac:dyDescent="0.2">
      <c r="D4395" s="2"/>
      <c r="E4395" s="2"/>
      <c r="F4395" s="2"/>
      <c r="G4395" s="2"/>
      <c r="O4395" s="2"/>
      <c r="Q4395" s="2"/>
      <c r="R4395" s="2"/>
      <c r="S4395" s="2"/>
      <c r="T4395" s="2"/>
    </row>
    <row r="4396" spans="4:20" x14ac:dyDescent="0.2">
      <c r="D4396" s="2"/>
      <c r="E4396" s="2"/>
      <c r="F4396" s="2"/>
      <c r="G4396" s="2"/>
      <c r="O4396" s="2"/>
      <c r="Q4396" s="2"/>
      <c r="R4396" s="2"/>
      <c r="S4396" s="2"/>
      <c r="T4396" s="2"/>
    </row>
    <row r="4397" spans="4:20" x14ac:dyDescent="0.2">
      <c r="D4397" s="2"/>
      <c r="E4397" s="2"/>
      <c r="F4397" s="2"/>
      <c r="G4397" s="2"/>
      <c r="O4397" s="2"/>
      <c r="Q4397" s="2"/>
      <c r="R4397" s="2"/>
      <c r="S4397" s="2"/>
      <c r="T4397" s="2"/>
    </row>
    <row r="4398" spans="4:20" x14ac:dyDescent="0.2">
      <c r="D4398" s="2"/>
      <c r="E4398" s="2"/>
      <c r="F4398" s="2"/>
      <c r="G4398" s="2"/>
      <c r="O4398" s="2"/>
      <c r="Q4398" s="2"/>
      <c r="R4398" s="2"/>
      <c r="S4398" s="2"/>
      <c r="T4398" s="2"/>
    </row>
    <row r="4399" spans="4:20" x14ac:dyDescent="0.2">
      <c r="D4399" s="2"/>
      <c r="E4399" s="2"/>
      <c r="F4399" s="2"/>
      <c r="G4399" s="2"/>
      <c r="O4399" s="2"/>
      <c r="Q4399" s="2"/>
      <c r="R4399" s="2"/>
      <c r="S4399" s="2"/>
      <c r="T4399" s="2"/>
    </row>
    <row r="4400" spans="4:20" x14ac:dyDescent="0.2">
      <c r="D4400" s="2"/>
      <c r="E4400" s="2"/>
      <c r="F4400" s="2"/>
      <c r="G4400" s="2"/>
      <c r="O4400" s="2"/>
      <c r="Q4400" s="2"/>
      <c r="R4400" s="2"/>
      <c r="S4400" s="2"/>
      <c r="T4400" s="2"/>
    </row>
    <row r="4401" spans="4:20" x14ac:dyDescent="0.2">
      <c r="D4401" s="2"/>
      <c r="E4401" s="2"/>
      <c r="F4401" s="2"/>
      <c r="G4401" s="2"/>
      <c r="O4401" s="2"/>
      <c r="Q4401" s="2"/>
      <c r="R4401" s="2"/>
      <c r="S4401" s="2"/>
      <c r="T4401" s="2"/>
    </row>
    <row r="4402" spans="4:20" x14ac:dyDescent="0.2">
      <c r="D4402" s="2"/>
      <c r="E4402" s="2"/>
      <c r="F4402" s="2"/>
      <c r="G4402" s="2"/>
      <c r="O4402" s="2"/>
      <c r="Q4402" s="2"/>
      <c r="R4402" s="2"/>
      <c r="S4402" s="2"/>
      <c r="T4402" s="2"/>
    </row>
    <row r="4403" spans="4:20" x14ac:dyDescent="0.2">
      <c r="D4403" s="2"/>
      <c r="E4403" s="2"/>
      <c r="F4403" s="2"/>
      <c r="G4403" s="2"/>
      <c r="O4403" s="2"/>
      <c r="Q4403" s="2"/>
      <c r="R4403" s="2"/>
      <c r="S4403" s="2"/>
      <c r="T4403" s="2"/>
    </row>
    <row r="4404" spans="4:20" x14ac:dyDescent="0.2">
      <c r="D4404" s="2"/>
      <c r="E4404" s="2"/>
      <c r="F4404" s="2"/>
      <c r="G4404" s="2"/>
      <c r="O4404" s="2"/>
      <c r="Q4404" s="2"/>
      <c r="R4404" s="2"/>
      <c r="S4404" s="2"/>
      <c r="T4404" s="2"/>
    </row>
    <row r="4405" spans="4:20" x14ac:dyDescent="0.2">
      <c r="D4405" s="2"/>
      <c r="E4405" s="2"/>
      <c r="F4405" s="2"/>
      <c r="G4405" s="2"/>
      <c r="O4405" s="2"/>
      <c r="Q4405" s="2"/>
      <c r="R4405" s="2"/>
      <c r="S4405" s="2"/>
      <c r="T4405" s="2"/>
    </row>
    <row r="4406" spans="4:20" x14ac:dyDescent="0.2">
      <c r="D4406" s="2"/>
      <c r="E4406" s="2"/>
      <c r="F4406" s="2"/>
      <c r="G4406" s="2"/>
      <c r="O4406" s="2"/>
      <c r="Q4406" s="2"/>
      <c r="R4406" s="2"/>
      <c r="S4406" s="2"/>
      <c r="T4406" s="2"/>
    </row>
    <row r="4407" spans="4:20" x14ac:dyDescent="0.2">
      <c r="D4407" s="2"/>
      <c r="E4407" s="2"/>
      <c r="F4407" s="2"/>
      <c r="G4407" s="2"/>
      <c r="O4407" s="2"/>
      <c r="Q4407" s="2"/>
      <c r="R4407" s="2"/>
      <c r="S4407" s="2"/>
      <c r="T4407" s="2"/>
    </row>
    <row r="4408" spans="4:20" x14ac:dyDescent="0.2">
      <c r="D4408" s="2"/>
      <c r="E4408" s="2"/>
      <c r="F4408" s="2"/>
      <c r="G4408" s="2"/>
      <c r="O4408" s="2"/>
      <c r="Q4408" s="2"/>
      <c r="R4408" s="2"/>
      <c r="S4408" s="2"/>
      <c r="T4408" s="2"/>
    </row>
    <row r="4409" spans="4:20" x14ac:dyDescent="0.2">
      <c r="D4409" s="2"/>
      <c r="E4409" s="2"/>
      <c r="F4409" s="2"/>
      <c r="G4409" s="2"/>
      <c r="O4409" s="2"/>
      <c r="Q4409" s="2"/>
      <c r="R4409" s="2"/>
      <c r="S4409" s="2"/>
      <c r="T4409" s="2"/>
    </row>
    <row r="4410" spans="4:20" x14ac:dyDescent="0.2">
      <c r="D4410" s="2"/>
      <c r="E4410" s="2"/>
      <c r="F4410" s="2"/>
      <c r="G4410" s="2"/>
      <c r="O4410" s="2"/>
      <c r="Q4410" s="2"/>
      <c r="R4410" s="2"/>
      <c r="S4410" s="2"/>
      <c r="T4410" s="2"/>
    </row>
    <row r="4411" spans="4:20" x14ac:dyDescent="0.2">
      <c r="D4411" s="2"/>
      <c r="E4411" s="2"/>
      <c r="F4411" s="2"/>
      <c r="G4411" s="2"/>
      <c r="O4411" s="2"/>
      <c r="Q4411" s="2"/>
      <c r="R4411" s="2"/>
      <c r="S4411" s="2"/>
      <c r="T4411" s="2"/>
    </row>
    <row r="4412" spans="4:20" x14ac:dyDescent="0.2">
      <c r="D4412" s="2"/>
      <c r="E4412" s="2"/>
      <c r="F4412" s="2"/>
      <c r="G4412" s="2"/>
      <c r="O4412" s="2"/>
      <c r="Q4412" s="2"/>
      <c r="R4412" s="2"/>
      <c r="S4412" s="2"/>
      <c r="T4412" s="2"/>
    </row>
    <row r="4413" spans="4:20" x14ac:dyDescent="0.2">
      <c r="D4413" s="2"/>
      <c r="E4413" s="2"/>
      <c r="F4413" s="2"/>
      <c r="G4413" s="2"/>
      <c r="O4413" s="2"/>
      <c r="Q4413" s="2"/>
      <c r="R4413" s="2"/>
      <c r="S4413" s="2"/>
      <c r="T4413" s="2"/>
    </row>
    <row r="4414" spans="4:20" x14ac:dyDescent="0.2">
      <c r="D4414" s="2"/>
      <c r="E4414" s="2"/>
      <c r="F4414" s="2"/>
      <c r="G4414" s="2"/>
      <c r="O4414" s="2"/>
      <c r="Q4414" s="2"/>
      <c r="R4414" s="2"/>
      <c r="S4414" s="2"/>
      <c r="T4414" s="2"/>
    </row>
    <row r="4415" spans="4:20" x14ac:dyDescent="0.2">
      <c r="D4415" s="2"/>
      <c r="E4415" s="2"/>
      <c r="F4415" s="2"/>
      <c r="G4415" s="2"/>
      <c r="O4415" s="2"/>
      <c r="Q4415" s="2"/>
      <c r="R4415" s="2"/>
      <c r="S4415" s="2"/>
      <c r="T4415" s="2"/>
    </row>
    <row r="4416" spans="4:20" x14ac:dyDescent="0.2">
      <c r="D4416" s="2"/>
      <c r="E4416" s="2"/>
      <c r="F4416" s="2"/>
      <c r="G4416" s="2"/>
      <c r="O4416" s="2"/>
      <c r="Q4416" s="2"/>
      <c r="R4416" s="2"/>
      <c r="S4416" s="2"/>
      <c r="T4416" s="2"/>
    </row>
    <row r="4417" spans="4:20" x14ac:dyDescent="0.2">
      <c r="D4417" s="2"/>
      <c r="E4417" s="2"/>
      <c r="F4417" s="2"/>
      <c r="G4417" s="2"/>
      <c r="O4417" s="2"/>
      <c r="Q4417" s="2"/>
      <c r="R4417" s="2"/>
      <c r="S4417" s="2"/>
      <c r="T4417" s="2"/>
    </row>
    <row r="4418" spans="4:20" x14ac:dyDescent="0.2">
      <c r="D4418" s="2"/>
      <c r="E4418" s="2"/>
      <c r="F4418" s="2"/>
      <c r="G4418" s="2"/>
      <c r="O4418" s="2"/>
      <c r="Q4418" s="2"/>
      <c r="R4418" s="2"/>
      <c r="S4418" s="2"/>
      <c r="T4418" s="2"/>
    </row>
    <row r="4419" spans="4:20" x14ac:dyDescent="0.2">
      <c r="D4419" s="2"/>
      <c r="E4419" s="2"/>
      <c r="F4419" s="2"/>
      <c r="G4419" s="2"/>
      <c r="O4419" s="2"/>
      <c r="Q4419" s="2"/>
      <c r="R4419" s="2"/>
      <c r="S4419" s="2"/>
      <c r="T4419" s="2"/>
    </row>
    <row r="4420" spans="4:20" x14ac:dyDescent="0.2">
      <c r="D4420" s="2"/>
      <c r="E4420" s="2"/>
      <c r="F4420" s="2"/>
      <c r="G4420" s="2"/>
      <c r="O4420" s="2"/>
      <c r="Q4420" s="2"/>
      <c r="R4420" s="2"/>
      <c r="S4420" s="2"/>
      <c r="T4420" s="2"/>
    </row>
    <row r="4421" spans="4:20" x14ac:dyDescent="0.2">
      <c r="D4421" s="2"/>
      <c r="E4421" s="2"/>
      <c r="F4421" s="2"/>
      <c r="G4421" s="2"/>
      <c r="O4421" s="2"/>
      <c r="Q4421" s="2"/>
      <c r="R4421" s="2"/>
      <c r="S4421" s="2"/>
      <c r="T4421" s="2"/>
    </row>
    <row r="4422" spans="4:20" x14ac:dyDescent="0.2">
      <c r="D4422" s="2"/>
      <c r="E4422" s="2"/>
      <c r="F4422" s="2"/>
      <c r="G4422" s="2"/>
      <c r="O4422" s="2"/>
      <c r="Q4422" s="2"/>
      <c r="R4422" s="2"/>
      <c r="S4422" s="2"/>
      <c r="T4422" s="2"/>
    </row>
    <row r="4423" spans="4:20" x14ac:dyDescent="0.2">
      <c r="D4423" s="2"/>
      <c r="E4423" s="2"/>
      <c r="F4423" s="2"/>
      <c r="G4423" s="2"/>
      <c r="O4423" s="2"/>
      <c r="Q4423" s="2"/>
      <c r="R4423" s="2"/>
      <c r="S4423" s="2"/>
      <c r="T4423" s="2"/>
    </row>
    <row r="4424" spans="4:20" x14ac:dyDescent="0.2">
      <c r="D4424" s="2"/>
      <c r="E4424" s="2"/>
      <c r="F4424" s="2"/>
      <c r="G4424" s="2"/>
      <c r="O4424" s="2"/>
      <c r="Q4424" s="2"/>
      <c r="R4424" s="2"/>
      <c r="S4424" s="2"/>
      <c r="T4424" s="2"/>
    </row>
    <row r="4425" spans="4:20" x14ac:dyDescent="0.2">
      <c r="D4425" s="2"/>
      <c r="E4425" s="2"/>
      <c r="F4425" s="2"/>
      <c r="G4425" s="2"/>
      <c r="O4425" s="2"/>
      <c r="Q4425" s="2"/>
      <c r="R4425" s="2"/>
      <c r="S4425" s="2"/>
      <c r="T4425" s="2"/>
    </row>
    <row r="4426" spans="4:20" x14ac:dyDescent="0.2">
      <c r="D4426" s="2"/>
      <c r="E4426" s="2"/>
      <c r="F4426" s="2"/>
      <c r="G4426" s="2"/>
      <c r="O4426" s="2"/>
      <c r="Q4426" s="2"/>
      <c r="R4426" s="2"/>
      <c r="S4426" s="2"/>
      <c r="T4426" s="2"/>
    </row>
    <row r="4427" spans="4:20" x14ac:dyDescent="0.2">
      <c r="D4427" s="2"/>
      <c r="E4427" s="2"/>
      <c r="F4427" s="2"/>
      <c r="G4427" s="2"/>
      <c r="O4427" s="2"/>
      <c r="Q4427" s="2"/>
      <c r="R4427" s="2"/>
      <c r="S4427" s="2"/>
      <c r="T4427" s="2"/>
    </row>
    <row r="4428" spans="4:20" x14ac:dyDescent="0.2">
      <c r="D4428" s="2"/>
      <c r="E4428" s="2"/>
      <c r="F4428" s="2"/>
      <c r="G4428" s="2"/>
      <c r="O4428" s="2"/>
      <c r="Q4428" s="2"/>
      <c r="R4428" s="2"/>
      <c r="S4428" s="2"/>
      <c r="T4428" s="2"/>
    </row>
    <row r="4429" spans="4:20" x14ac:dyDescent="0.2">
      <c r="D4429" s="2"/>
      <c r="E4429" s="2"/>
      <c r="F4429" s="2"/>
      <c r="G4429" s="2"/>
      <c r="O4429" s="2"/>
      <c r="Q4429" s="2"/>
      <c r="R4429" s="2"/>
      <c r="S4429" s="2"/>
      <c r="T4429" s="2"/>
    </row>
    <row r="4430" spans="4:20" x14ac:dyDescent="0.2">
      <c r="D4430" s="2"/>
      <c r="E4430" s="2"/>
      <c r="F4430" s="2"/>
      <c r="G4430" s="2"/>
      <c r="O4430" s="2"/>
      <c r="Q4430" s="2"/>
      <c r="R4430" s="2"/>
      <c r="S4430" s="2"/>
      <c r="T4430" s="2"/>
    </row>
    <row r="4431" spans="4:20" x14ac:dyDescent="0.2">
      <c r="D4431" s="2"/>
      <c r="E4431" s="2"/>
      <c r="F4431" s="2"/>
      <c r="G4431" s="2"/>
      <c r="O4431" s="2"/>
      <c r="Q4431" s="2"/>
      <c r="R4431" s="2"/>
      <c r="S4431" s="2"/>
      <c r="T4431" s="2"/>
    </row>
    <row r="4432" spans="4:20" x14ac:dyDescent="0.2">
      <c r="D4432" s="2"/>
      <c r="E4432" s="2"/>
      <c r="F4432" s="2"/>
      <c r="G4432" s="2"/>
      <c r="O4432" s="2"/>
      <c r="Q4432" s="2"/>
      <c r="R4432" s="2"/>
      <c r="S4432" s="2"/>
      <c r="T4432" s="2"/>
    </row>
    <row r="4433" spans="4:20" x14ac:dyDescent="0.2">
      <c r="D4433" s="2"/>
      <c r="E4433" s="2"/>
      <c r="F4433" s="2"/>
      <c r="G4433" s="2"/>
      <c r="O4433" s="2"/>
      <c r="Q4433" s="2"/>
      <c r="R4433" s="2"/>
      <c r="S4433" s="2"/>
      <c r="T4433" s="2"/>
    </row>
    <row r="4434" spans="4:20" x14ac:dyDescent="0.2">
      <c r="D4434" s="2"/>
      <c r="E4434" s="2"/>
      <c r="F4434" s="2"/>
      <c r="G4434" s="2"/>
      <c r="O4434" s="2"/>
      <c r="Q4434" s="2"/>
      <c r="R4434" s="2"/>
      <c r="S4434" s="2"/>
      <c r="T4434" s="2"/>
    </row>
    <row r="4435" spans="4:20" x14ac:dyDescent="0.2">
      <c r="D4435" s="2"/>
      <c r="E4435" s="2"/>
      <c r="F4435" s="2"/>
      <c r="G4435" s="2"/>
      <c r="O4435" s="2"/>
      <c r="Q4435" s="2"/>
      <c r="R4435" s="2"/>
      <c r="S4435" s="2"/>
      <c r="T4435" s="2"/>
    </row>
    <row r="4436" spans="4:20" x14ac:dyDescent="0.2">
      <c r="D4436" s="2"/>
      <c r="E4436" s="2"/>
      <c r="F4436" s="2"/>
      <c r="G4436" s="2"/>
      <c r="O4436" s="2"/>
      <c r="Q4436" s="2"/>
      <c r="R4436" s="2"/>
      <c r="S4436" s="2"/>
      <c r="T4436" s="2"/>
    </row>
    <row r="4437" spans="4:20" x14ac:dyDescent="0.2">
      <c r="D4437" s="2"/>
      <c r="E4437" s="2"/>
      <c r="F4437" s="2"/>
      <c r="G4437" s="2"/>
      <c r="O4437" s="2"/>
      <c r="Q4437" s="2"/>
      <c r="R4437" s="2"/>
      <c r="S4437" s="2"/>
      <c r="T4437" s="2"/>
    </row>
    <row r="4438" spans="4:20" x14ac:dyDescent="0.2">
      <c r="D4438" s="2"/>
      <c r="E4438" s="2"/>
      <c r="F4438" s="2"/>
      <c r="G4438" s="2"/>
      <c r="O4438" s="2"/>
      <c r="Q4438" s="2"/>
      <c r="R4438" s="2"/>
      <c r="S4438" s="2"/>
      <c r="T4438" s="2"/>
    </row>
    <row r="4439" spans="4:20" x14ac:dyDescent="0.2">
      <c r="D4439" s="2"/>
      <c r="E4439" s="2"/>
      <c r="F4439" s="2"/>
      <c r="G4439" s="2"/>
      <c r="O4439" s="2"/>
      <c r="Q4439" s="2"/>
      <c r="R4439" s="2"/>
      <c r="S4439" s="2"/>
      <c r="T4439" s="2"/>
    </row>
    <row r="4440" spans="4:20" x14ac:dyDescent="0.2">
      <c r="D4440" s="2"/>
      <c r="E4440" s="2"/>
      <c r="F4440" s="2"/>
      <c r="G4440" s="2"/>
      <c r="O4440" s="2"/>
      <c r="Q4440" s="2"/>
      <c r="R4440" s="2"/>
      <c r="S4440" s="2"/>
      <c r="T4440" s="2"/>
    </row>
    <row r="4441" spans="4:20" x14ac:dyDescent="0.2">
      <c r="D4441" s="2"/>
      <c r="E4441" s="2"/>
      <c r="F4441" s="2"/>
      <c r="G4441" s="2"/>
      <c r="O4441" s="2"/>
      <c r="Q4441" s="2"/>
      <c r="R4441" s="2"/>
      <c r="S4441" s="2"/>
      <c r="T4441" s="2"/>
    </row>
    <row r="4442" spans="4:20" x14ac:dyDescent="0.2">
      <c r="D4442" s="2"/>
      <c r="E4442" s="2"/>
      <c r="F4442" s="2"/>
      <c r="G4442" s="2"/>
      <c r="O4442" s="2"/>
      <c r="Q4442" s="2"/>
      <c r="R4442" s="2"/>
      <c r="S4442" s="2"/>
      <c r="T4442" s="2"/>
    </row>
    <row r="4443" spans="4:20" x14ac:dyDescent="0.2">
      <c r="D4443" s="2"/>
      <c r="E4443" s="2"/>
      <c r="F4443" s="2"/>
      <c r="G4443" s="2"/>
      <c r="O4443" s="2"/>
      <c r="Q4443" s="2"/>
      <c r="R4443" s="2"/>
      <c r="S4443" s="2"/>
      <c r="T4443" s="2"/>
    </row>
    <row r="4444" spans="4:20" x14ac:dyDescent="0.2">
      <c r="D4444" s="2"/>
      <c r="E4444" s="2"/>
      <c r="F4444" s="2"/>
      <c r="G4444" s="2"/>
      <c r="O4444" s="2"/>
      <c r="Q4444" s="2"/>
      <c r="R4444" s="2"/>
      <c r="S4444" s="2"/>
      <c r="T4444" s="2"/>
    </row>
    <row r="4445" spans="4:20" x14ac:dyDescent="0.2">
      <c r="D4445" s="2"/>
      <c r="E4445" s="2"/>
      <c r="F4445" s="2"/>
      <c r="G4445" s="2"/>
      <c r="O4445" s="2"/>
      <c r="Q4445" s="2"/>
      <c r="R4445" s="2"/>
      <c r="S4445" s="2"/>
      <c r="T4445" s="2"/>
    </row>
    <row r="4446" spans="4:20" x14ac:dyDescent="0.2">
      <c r="D4446" s="2"/>
      <c r="E4446" s="2"/>
      <c r="F4446" s="2"/>
      <c r="G4446" s="2"/>
      <c r="O4446" s="2"/>
      <c r="Q4446" s="2"/>
      <c r="R4446" s="2"/>
      <c r="S4446" s="2"/>
      <c r="T4446" s="2"/>
    </row>
    <row r="4447" spans="4:20" x14ac:dyDescent="0.2">
      <c r="D4447" s="2"/>
      <c r="E4447" s="2"/>
      <c r="F4447" s="2"/>
      <c r="G4447" s="2"/>
      <c r="O4447" s="2"/>
      <c r="Q4447" s="2"/>
      <c r="R4447" s="2"/>
      <c r="S4447" s="2"/>
      <c r="T4447" s="2"/>
    </row>
    <row r="4448" spans="4:20" x14ac:dyDescent="0.2">
      <c r="D4448" s="2"/>
      <c r="E4448" s="2"/>
      <c r="F4448" s="2"/>
      <c r="G4448" s="2"/>
      <c r="O4448" s="2"/>
      <c r="Q4448" s="2"/>
      <c r="R4448" s="2"/>
      <c r="S4448" s="2"/>
      <c r="T4448" s="2"/>
    </row>
    <row r="4449" spans="4:20" x14ac:dyDescent="0.2">
      <c r="D4449" s="2"/>
      <c r="E4449" s="2"/>
      <c r="F4449" s="2"/>
      <c r="G4449" s="2"/>
      <c r="O4449" s="2"/>
      <c r="Q4449" s="2"/>
      <c r="R4449" s="2"/>
      <c r="S4449" s="2"/>
      <c r="T4449" s="2"/>
    </row>
    <row r="4450" spans="4:20" x14ac:dyDescent="0.2">
      <c r="D4450" s="2"/>
      <c r="E4450" s="2"/>
      <c r="F4450" s="2"/>
      <c r="G4450" s="2"/>
      <c r="O4450" s="2"/>
      <c r="Q4450" s="2"/>
      <c r="R4450" s="2"/>
      <c r="S4450" s="2"/>
      <c r="T4450" s="2"/>
    </row>
    <row r="4451" spans="4:20" x14ac:dyDescent="0.2">
      <c r="D4451" s="2"/>
      <c r="E4451" s="2"/>
      <c r="F4451" s="2"/>
      <c r="G4451" s="2"/>
      <c r="O4451" s="2"/>
      <c r="Q4451" s="2"/>
      <c r="R4451" s="2"/>
      <c r="S4451" s="2"/>
      <c r="T4451" s="2"/>
    </row>
    <row r="4452" spans="4:20" x14ac:dyDescent="0.2">
      <c r="D4452" s="2"/>
      <c r="E4452" s="2"/>
      <c r="F4452" s="2"/>
      <c r="G4452" s="2"/>
      <c r="O4452" s="2"/>
      <c r="Q4452" s="2"/>
      <c r="R4452" s="2"/>
      <c r="S4452" s="2"/>
      <c r="T4452" s="2"/>
    </row>
    <row r="4453" spans="4:20" x14ac:dyDescent="0.2">
      <c r="D4453" s="2"/>
      <c r="E4453" s="2"/>
      <c r="F4453" s="2"/>
      <c r="G4453" s="2"/>
      <c r="O4453" s="2"/>
      <c r="Q4453" s="2"/>
      <c r="R4453" s="2"/>
      <c r="S4453" s="2"/>
      <c r="T4453" s="2"/>
    </row>
    <row r="4454" spans="4:20" x14ac:dyDescent="0.2">
      <c r="D4454" s="2"/>
      <c r="E4454" s="2"/>
      <c r="F4454" s="2"/>
      <c r="G4454" s="2"/>
      <c r="O4454" s="2"/>
      <c r="Q4454" s="2"/>
      <c r="R4454" s="2"/>
      <c r="S4454" s="2"/>
      <c r="T4454" s="2"/>
    </row>
    <row r="4455" spans="4:20" x14ac:dyDescent="0.2">
      <c r="D4455" s="2"/>
      <c r="E4455" s="2"/>
      <c r="F4455" s="2"/>
      <c r="G4455" s="2"/>
      <c r="O4455" s="2"/>
      <c r="Q4455" s="2"/>
      <c r="R4455" s="2"/>
      <c r="S4455" s="2"/>
      <c r="T4455" s="2"/>
    </row>
    <row r="4456" spans="4:20" x14ac:dyDescent="0.2">
      <c r="D4456" s="2"/>
      <c r="E4456" s="2"/>
      <c r="F4456" s="2"/>
      <c r="G4456" s="2"/>
      <c r="O4456" s="2"/>
      <c r="Q4456" s="2"/>
      <c r="R4456" s="2"/>
      <c r="S4456" s="2"/>
      <c r="T4456" s="2"/>
    </row>
    <row r="4457" spans="4:20" x14ac:dyDescent="0.2">
      <c r="D4457" s="2"/>
      <c r="E4457" s="2"/>
      <c r="F4457" s="2"/>
      <c r="G4457" s="2"/>
      <c r="O4457" s="2"/>
      <c r="Q4457" s="2"/>
      <c r="R4457" s="2"/>
      <c r="S4457" s="2"/>
      <c r="T4457" s="2"/>
    </row>
    <row r="4458" spans="4:20" x14ac:dyDescent="0.2">
      <c r="D4458" s="2"/>
      <c r="E4458" s="2"/>
      <c r="F4458" s="2"/>
      <c r="G4458" s="2"/>
      <c r="O4458" s="2"/>
      <c r="Q4458" s="2"/>
      <c r="R4458" s="2"/>
      <c r="S4458" s="2"/>
      <c r="T4458" s="2"/>
    </row>
    <row r="4459" spans="4:20" x14ac:dyDescent="0.2">
      <c r="D4459" s="2"/>
      <c r="E4459" s="2"/>
      <c r="F4459" s="2"/>
      <c r="G4459" s="2"/>
      <c r="O4459" s="2"/>
      <c r="Q4459" s="2"/>
      <c r="R4459" s="2"/>
      <c r="S4459" s="2"/>
      <c r="T4459" s="2"/>
    </row>
    <row r="4460" spans="4:20" x14ac:dyDescent="0.2">
      <c r="D4460" s="2"/>
      <c r="E4460" s="2"/>
      <c r="F4460" s="2"/>
      <c r="G4460" s="2"/>
      <c r="O4460" s="2"/>
      <c r="Q4460" s="2"/>
      <c r="R4460" s="2"/>
      <c r="S4460" s="2"/>
      <c r="T4460" s="2"/>
    </row>
    <row r="4461" spans="4:20" x14ac:dyDescent="0.2">
      <c r="D4461" s="2"/>
      <c r="E4461" s="2"/>
      <c r="F4461" s="2"/>
      <c r="G4461" s="2"/>
      <c r="O4461" s="2"/>
      <c r="Q4461" s="2"/>
      <c r="R4461" s="2"/>
      <c r="S4461" s="2"/>
      <c r="T4461" s="2"/>
    </row>
    <row r="4462" spans="4:20" x14ac:dyDescent="0.2">
      <c r="D4462" s="2"/>
      <c r="E4462" s="2"/>
      <c r="F4462" s="2"/>
      <c r="G4462" s="2"/>
      <c r="O4462" s="2"/>
      <c r="Q4462" s="2"/>
      <c r="R4462" s="2"/>
      <c r="S4462" s="2"/>
      <c r="T4462" s="2"/>
    </row>
    <row r="4463" spans="4:20" x14ac:dyDescent="0.2">
      <c r="D4463" s="2"/>
      <c r="E4463" s="2"/>
      <c r="F4463" s="2"/>
      <c r="G4463" s="2"/>
      <c r="O4463" s="2"/>
      <c r="Q4463" s="2"/>
      <c r="R4463" s="2"/>
      <c r="S4463" s="2"/>
      <c r="T4463" s="2"/>
    </row>
    <row r="4464" spans="4:20" x14ac:dyDescent="0.2">
      <c r="D4464" s="2"/>
      <c r="E4464" s="2"/>
      <c r="F4464" s="2"/>
      <c r="G4464" s="2"/>
      <c r="O4464" s="2"/>
      <c r="Q4464" s="2"/>
      <c r="R4464" s="2"/>
      <c r="S4464" s="2"/>
      <c r="T4464" s="2"/>
    </row>
    <row r="4465" spans="4:20" x14ac:dyDescent="0.2">
      <c r="D4465" s="2"/>
      <c r="E4465" s="2"/>
      <c r="F4465" s="2"/>
      <c r="G4465" s="2"/>
      <c r="O4465" s="2"/>
      <c r="Q4465" s="2"/>
      <c r="R4465" s="2"/>
      <c r="S4465" s="2"/>
      <c r="T4465" s="2"/>
    </row>
    <row r="4466" spans="4:20" x14ac:dyDescent="0.2">
      <c r="D4466" s="2"/>
      <c r="E4466" s="2"/>
      <c r="F4466" s="2"/>
      <c r="G4466" s="2"/>
      <c r="O4466" s="2"/>
      <c r="Q4466" s="2"/>
      <c r="R4466" s="2"/>
      <c r="S4466" s="2"/>
      <c r="T4466" s="2"/>
    </row>
    <row r="4467" spans="4:20" x14ac:dyDescent="0.2">
      <c r="D4467" s="2"/>
      <c r="E4467" s="2"/>
      <c r="F4467" s="2"/>
      <c r="G4467" s="2"/>
      <c r="O4467" s="2"/>
      <c r="Q4467" s="2"/>
      <c r="R4467" s="2"/>
      <c r="S4467" s="2"/>
      <c r="T4467" s="2"/>
    </row>
    <row r="4468" spans="4:20" x14ac:dyDescent="0.2">
      <c r="D4468" s="2"/>
      <c r="E4468" s="2"/>
      <c r="F4468" s="2"/>
      <c r="G4468" s="2"/>
      <c r="O4468" s="2"/>
      <c r="Q4468" s="2"/>
      <c r="R4468" s="2"/>
      <c r="S4468" s="2"/>
      <c r="T4468" s="2"/>
    </row>
    <row r="4469" spans="4:20" x14ac:dyDescent="0.2">
      <c r="D4469" s="2"/>
      <c r="E4469" s="2"/>
      <c r="F4469" s="2"/>
      <c r="G4469" s="2"/>
      <c r="O4469" s="2"/>
      <c r="Q4469" s="2"/>
      <c r="R4469" s="2"/>
      <c r="S4469" s="2"/>
      <c r="T4469" s="2"/>
    </row>
    <row r="4470" spans="4:20" x14ac:dyDescent="0.2">
      <c r="D4470" s="2"/>
      <c r="E4470" s="2"/>
      <c r="F4470" s="2"/>
      <c r="G4470" s="2"/>
      <c r="O4470" s="2"/>
      <c r="Q4470" s="2"/>
      <c r="R4470" s="2"/>
      <c r="S4470" s="2"/>
      <c r="T4470" s="2"/>
    </row>
    <row r="4471" spans="4:20" x14ac:dyDescent="0.2">
      <c r="D4471" s="2"/>
      <c r="E4471" s="2"/>
      <c r="F4471" s="2"/>
      <c r="G4471" s="2"/>
      <c r="O4471" s="2"/>
      <c r="Q4471" s="2"/>
      <c r="R4471" s="2"/>
      <c r="S4471" s="2"/>
      <c r="T4471" s="2"/>
    </row>
    <row r="4472" spans="4:20" x14ac:dyDescent="0.2">
      <c r="D4472" s="2"/>
      <c r="E4472" s="2"/>
      <c r="F4472" s="2"/>
      <c r="G4472" s="2"/>
      <c r="O4472" s="2"/>
      <c r="Q4472" s="2"/>
      <c r="R4472" s="2"/>
      <c r="S4472" s="2"/>
      <c r="T4472" s="2"/>
    </row>
    <row r="4473" spans="4:20" x14ac:dyDescent="0.2">
      <c r="D4473" s="2"/>
      <c r="E4473" s="2"/>
      <c r="F4473" s="2"/>
      <c r="G4473" s="2"/>
      <c r="O4473" s="2"/>
      <c r="Q4473" s="2"/>
      <c r="R4473" s="2"/>
      <c r="S4473" s="2"/>
      <c r="T4473" s="2"/>
    </row>
    <row r="4474" spans="4:20" x14ac:dyDescent="0.2">
      <c r="D4474" s="2"/>
      <c r="E4474" s="2"/>
      <c r="F4474" s="2"/>
      <c r="G4474" s="2"/>
      <c r="O4474" s="2"/>
      <c r="Q4474" s="2"/>
      <c r="R4474" s="2"/>
      <c r="S4474" s="2"/>
      <c r="T4474" s="2"/>
    </row>
    <row r="4475" spans="4:20" x14ac:dyDescent="0.2">
      <c r="D4475" s="2"/>
      <c r="E4475" s="2"/>
      <c r="F4475" s="2"/>
      <c r="G4475" s="2"/>
      <c r="O4475" s="2"/>
      <c r="Q4475" s="2"/>
      <c r="R4475" s="2"/>
      <c r="S4475" s="2"/>
      <c r="T4475" s="2"/>
    </row>
    <row r="4476" spans="4:20" x14ac:dyDescent="0.2">
      <c r="D4476" s="2"/>
      <c r="E4476" s="2"/>
      <c r="F4476" s="2"/>
      <c r="G4476" s="2"/>
      <c r="O4476" s="2"/>
      <c r="Q4476" s="2"/>
      <c r="R4476" s="2"/>
      <c r="S4476" s="2"/>
      <c r="T4476" s="2"/>
    </row>
    <row r="4477" spans="4:20" x14ac:dyDescent="0.2">
      <c r="D4477" s="2"/>
      <c r="E4477" s="2"/>
      <c r="F4477" s="2"/>
      <c r="G4477" s="2"/>
      <c r="O4477" s="2"/>
      <c r="Q4477" s="2"/>
      <c r="R4477" s="2"/>
      <c r="S4477" s="2"/>
      <c r="T4477" s="2"/>
    </row>
    <row r="4478" spans="4:20" x14ac:dyDescent="0.2">
      <c r="D4478" s="2"/>
      <c r="E4478" s="2"/>
      <c r="F4478" s="2"/>
      <c r="G4478" s="2"/>
      <c r="O4478" s="2"/>
      <c r="Q4478" s="2"/>
      <c r="R4478" s="2"/>
      <c r="S4478" s="2"/>
      <c r="T4478" s="2"/>
    </row>
    <row r="4479" spans="4:20" x14ac:dyDescent="0.2">
      <c r="D4479" s="2"/>
      <c r="E4479" s="2"/>
      <c r="F4479" s="2"/>
      <c r="G4479" s="2"/>
      <c r="O4479" s="2"/>
      <c r="Q4479" s="2"/>
      <c r="R4479" s="2"/>
      <c r="S4479" s="2"/>
      <c r="T4479" s="2"/>
    </row>
    <row r="4480" spans="4:20" x14ac:dyDescent="0.2">
      <c r="D4480" s="2"/>
      <c r="E4480" s="2"/>
      <c r="F4480" s="2"/>
      <c r="G4480" s="2"/>
      <c r="O4480" s="2"/>
      <c r="Q4480" s="2"/>
      <c r="R4480" s="2"/>
      <c r="S4480" s="2"/>
      <c r="T4480" s="2"/>
    </row>
    <row r="4481" spans="4:20" x14ac:dyDescent="0.2">
      <c r="D4481" s="2"/>
      <c r="E4481" s="2"/>
      <c r="F4481" s="2"/>
      <c r="G4481" s="2"/>
      <c r="O4481" s="2"/>
      <c r="Q4481" s="2"/>
      <c r="R4481" s="2"/>
      <c r="S4481" s="2"/>
      <c r="T4481" s="2"/>
    </row>
    <row r="4482" spans="4:20" x14ac:dyDescent="0.2">
      <c r="D4482" s="2"/>
      <c r="E4482" s="2"/>
      <c r="F4482" s="2"/>
      <c r="G4482" s="2"/>
      <c r="O4482" s="2"/>
      <c r="Q4482" s="2"/>
      <c r="R4482" s="2"/>
      <c r="S4482" s="2"/>
      <c r="T4482" s="2"/>
    </row>
    <row r="4483" spans="4:20" x14ac:dyDescent="0.2">
      <c r="D4483" s="2"/>
      <c r="E4483" s="2"/>
      <c r="F4483" s="2"/>
      <c r="G4483" s="2"/>
      <c r="O4483" s="2"/>
      <c r="Q4483" s="2"/>
      <c r="R4483" s="2"/>
      <c r="S4483" s="2"/>
      <c r="T4483" s="2"/>
    </row>
    <row r="4484" spans="4:20" x14ac:dyDescent="0.2">
      <c r="D4484" s="2"/>
      <c r="E4484" s="2"/>
      <c r="F4484" s="2"/>
      <c r="G4484" s="2"/>
      <c r="O4484" s="2"/>
      <c r="Q4484" s="2"/>
      <c r="R4484" s="2"/>
      <c r="S4484" s="2"/>
      <c r="T4484" s="2"/>
    </row>
    <row r="4485" spans="4:20" x14ac:dyDescent="0.2">
      <c r="D4485" s="2"/>
      <c r="E4485" s="2"/>
      <c r="F4485" s="2"/>
      <c r="G4485" s="2"/>
      <c r="O4485" s="2"/>
      <c r="Q4485" s="2"/>
      <c r="R4485" s="2"/>
      <c r="S4485" s="2"/>
      <c r="T4485" s="2"/>
    </row>
    <row r="4486" spans="4:20" x14ac:dyDescent="0.2">
      <c r="D4486" s="2"/>
      <c r="E4486" s="2"/>
      <c r="F4486" s="2"/>
      <c r="G4486" s="2"/>
      <c r="O4486" s="2"/>
      <c r="Q4486" s="2"/>
      <c r="R4486" s="2"/>
      <c r="S4486" s="2"/>
      <c r="T4486" s="2"/>
    </row>
    <row r="4487" spans="4:20" x14ac:dyDescent="0.2">
      <c r="D4487" s="2"/>
      <c r="E4487" s="2"/>
      <c r="F4487" s="2"/>
      <c r="G4487" s="2"/>
      <c r="O4487" s="2"/>
      <c r="Q4487" s="2"/>
      <c r="R4487" s="2"/>
      <c r="S4487" s="2"/>
      <c r="T4487" s="2"/>
    </row>
    <row r="4488" spans="4:20" x14ac:dyDescent="0.2">
      <c r="D4488" s="2"/>
      <c r="E4488" s="2"/>
      <c r="F4488" s="2"/>
      <c r="G4488" s="2"/>
      <c r="O4488" s="2"/>
      <c r="Q4488" s="2"/>
      <c r="R4488" s="2"/>
      <c r="S4488" s="2"/>
      <c r="T4488" s="2"/>
    </row>
    <row r="4489" spans="4:20" x14ac:dyDescent="0.2">
      <c r="D4489" s="2"/>
      <c r="E4489" s="2"/>
      <c r="F4489" s="2"/>
      <c r="G4489" s="2"/>
      <c r="O4489" s="2"/>
      <c r="Q4489" s="2"/>
      <c r="R4489" s="2"/>
      <c r="S4489" s="2"/>
      <c r="T4489" s="2"/>
    </row>
    <row r="4490" spans="4:20" x14ac:dyDescent="0.2">
      <c r="D4490" s="2"/>
      <c r="E4490" s="2"/>
      <c r="F4490" s="2"/>
      <c r="G4490" s="2"/>
      <c r="O4490" s="2"/>
      <c r="Q4490" s="2"/>
      <c r="R4490" s="2"/>
      <c r="S4490" s="2"/>
      <c r="T4490" s="2"/>
    </row>
    <row r="4491" spans="4:20" x14ac:dyDescent="0.2">
      <c r="D4491" s="2"/>
      <c r="E4491" s="2"/>
      <c r="F4491" s="2"/>
      <c r="G4491" s="2"/>
      <c r="O4491" s="2"/>
      <c r="Q4491" s="2"/>
      <c r="R4491" s="2"/>
      <c r="S4491" s="2"/>
      <c r="T4491" s="2"/>
    </row>
    <row r="4492" spans="4:20" x14ac:dyDescent="0.2">
      <c r="D4492" s="2"/>
      <c r="E4492" s="2"/>
      <c r="F4492" s="2"/>
      <c r="G4492" s="2"/>
      <c r="O4492" s="2"/>
      <c r="Q4492" s="2"/>
      <c r="R4492" s="2"/>
      <c r="S4492" s="2"/>
      <c r="T4492" s="2"/>
    </row>
    <row r="4493" spans="4:20" x14ac:dyDescent="0.2">
      <c r="D4493" s="2"/>
      <c r="E4493" s="2"/>
      <c r="F4493" s="2"/>
      <c r="G4493" s="2"/>
      <c r="O4493" s="2"/>
      <c r="Q4493" s="2"/>
      <c r="R4493" s="2"/>
      <c r="S4493" s="2"/>
      <c r="T4493" s="2"/>
    </row>
    <row r="4494" spans="4:20" x14ac:dyDescent="0.2">
      <c r="D4494" s="2"/>
      <c r="E4494" s="2"/>
      <c r="F4494" s="2"/>
      <c r="G4494" s="2"/>
      <c r="O4494" s="2"/>
      <c r="Q4494" s="2"/>
      <c r="R4494" s="2"/>
      <c r="S4494" s="2"/>
      <c r="T4494" s="2"/>
    </row>
    <row r="4495" spans="4:20" x14ac:dyDescent="0.2">
      <c r="D4495" s="2"/>
      <c r="E4495" s="2"/>
      <c r="F4495" s="2"/>
      <c r="G4495" s="2"/>
      <c r="O4495" s="2"/>
      <c r="Q4495" s="2"/>
      <c r="R4495" s="2"/>
      <c r="S4495" s="2"/>
      <c r="T4495" s="2"/>
    </row>
    <row r="4496" spans="4:20" x14ac:dyDescent="0.2">
      <c r="D4496" s="2"/>
      <c r="E4496" s="2"/>
      <c r="F4496" s="2"/>
      <c r="G4496" s="2"/>
      <c r="O4496" s="2"/>
      <c r="Q4496" s="2"/>
      <c r="R4496" s="2"/>
      <c r="S4496" s="2"/>
      <c r="T4496" s="2"/>
    </row>
    <row r="4497" spans="4:20" x14ac:dyDescent="0.2">
      <c r="D4497" s="2"/>
      <c r="E4497" s="2"/>
      <c r="F4497" s="2"/>
      <c r="G4497" s="2"/>
      <c r="O4497" s="2"/>
      <c r="Q4497" s="2"/>
      <c r="R4497" s="2"/>
      <c r="S4497" s="2"/>
      <c r="T4497" s="2"/>
    </row>
    <row r="4498" spans="4:20" x14ac:dyDescent="0.2">
      <c r="D4498" s="2"/>
      <c r="E4498" s="2"/>
      <c r="F4498" s="2"/>
      <c r="G4498" s="2"/>
      <c r="O4498" s="2"/>
      <c r="Q4498" s="2"/>
      <c r="R4498" s="2"/>
      <c r="S4498" s="2"/>
      <c r="T4498" s="2"/>
    </row>
    <row r="4499" spans="4:20" x14ac:dyDescent="0.2">
      <c r="D4499" s="2"/>
      <c r="E4499" s="2"/>
      <c r="F4499" s="2"/>
      <c r="G4499" s="2"/>
      <c r="O4499" s="2"/>
      <c r="Q4499" s="2"/>
      <c r="R4499" s="2"/>
      <c r="S4499" s="2"/>
      <c r="T4499" s="2"/>
    </row>
    <row r="4500" spans="4:20" x14ac:dyDescent="0.2">
      <c r="D4500" s="2"/>
      <c r="E4500" s="2"/>
      <c r="F4500" s="2"/>
      <c r="G4500" s="2"/>
      <c r="O4500" s="2"/>
      <c r="Q4500" s="2"/>
      <c r="R4500" s="2"/>
      <c r="S4500" s="2"/>
      <c r="T4500" s="2"/>
    </row>
    <row r="4501" spans="4:20" x14ac:dyDescent="0.2">
      <c r="D4501" s="2"/>
      <c r="E4501" s="2"/>
      <c r="F4501" s="2"/>
      <c r="G4501" s="2"/>
      <c r="O4501" s="2"/>
      <c r="Q4501" s="2"/>
      <c r="R4501" s="2"/>
      <c r="S4501" s="2"/>
      <c r="T4501" s="2"/>
    </row>
    <row r="4502" spans="4:20" x14ac:dyDescent="0.2">
      <c r="D4502" s="2"/>
      <c r="E4502" s="2"/>
      <c r="F4502" s="2"/>
      <c r="G4502" s="2"/>
      <c r="O4502" s="2"/>
      <c r="Q4502" s="2"/>
      <c r="R4502" s="2"/>
      <c r="S4502" s="2"/>
      <c r="T4502" s="2"/>
    </row>
    <row r="4503" spans="4:20" x14ac:dyDescent="0.2">
      <c r="D4503" s="2"/>
      <c r="E4503" s="2"/>
      <c r="F4503" s="2"/>
      <c r="G4503" s="2"/>
      <c r="O4503" s="2"/>
      <c r="Q4503" s="2"/>
      <c r="R4503" s="2"/>
      <c r="S4503" s="2"/>
      <c r="T4503" s="2"/>
    </row>
    <row r="4504" spans="4:20" x14ac:dyDescent="0.2">
      <c r="D4504" s="2"/>
      <c r="E4504" s="2"/>
      <c r="F4504" s="2"/>
      <c r="G4504" s="2"/>
      <c r="O4504" s="2"/>
      <c r="Q4504" s="2"/>
      <c r="R4504" s="2"/>
      <c r="S4504" s="2"/>
      <c r="T4504" s="2"/>
    </row>
    <row r="4505" spans="4:20" x14ac:dyDescent="0.2">
      <c r="D4505" s="2"/>
      <c r="E4505" s="2"/>
      <c r="F4505" s="2"/>
      <c r="G4505" s="2"/>
      <c r="O4505" s="2"/>
      <c r="Q4505" s="2"/>
      <c r="R4505" s="2"/>
      <c r="S4505" s="2"/>
      <c r="T4505" s="2"/>
    </row>
    <row r="4506" spans="4:20" x14ac:dyDescent="0.2">
      <c r="D4506" s="2"/>
      <c r="E4506" s="2"/>
      <c r="F4506" s="2"/>
      <c r="G4506" s="2"/>
      <c r="O4506" s="2"/>
      <c r="Q4506" s="2"/>
      <c r="R4506" s="2"/>
      <c r="S4506" s="2"/>
      <c r="T4506" s="2"/>
    </row>
    <row r="4507" spans="4:20" x14ac:dyDescent="0.2">
      <c r="D4507" s="2"/>
      <c r="E4507" s="2"/>
      <c r="F4507" s="2"/>
      <c r="G4507" s="2"/>
      <c r="O4507" s="2"/>
      <c r="Q4507" s="2"/>
      <c r="R4507" s="2"/>
      <c r="S4507" s="2"/>
      <c r="T4507" s="2"/>
    </row>
    <row r="4508" spans="4:20" x14ac:dyDescent="0.2">
      <c r="D4508" s="2"/>
      <c r="E4508" s="2"/>
      <c r="F4508" s="2"/>
      <c r="G4508" s="2"/>
      <c r="O4508" s="2"/>
      <c r="Q4508" s="2"/>
      <c r="R4508" s="2"/>
      <c r="S4508" s="2"/>
      <c r="T4508" s="2"/>
    </row>
    <row r="4509" spans="4:20" x14ac:dyDescent="0.2">
      <c r="D4509" s="2"/>
      <c r="E4509" s="2"/>
      <c r="F4509" s="2"/>
      <c r="G4509" s="2"/>
      <c r="O4509" s="2"/>
      <c r="Q4509" s="2"/>
      <c r="R4509" s="2"/>
      <c r="S4509" s="2"/>
      <c r="T4509" s="2"/>
    </row>
    <row r="4510" spans="4:20" x14ac:dyDescent="0.2">
      <c r="D4510" s="2"/>
      <c r="E4510" s="2"/>
      <c r="F4510" s="2"/>
      <c r="G4510" s="2"/>
      <c r="O4510" s="2"/>
      <c r="Q4510" s="2"/>
      <c r="R4510" s="2"/>
      <c r="S4510" s="2"/>
      <c r="T4510" s="2"/>
    </row>
    <row r="4511" spans="4:20" x14ac:dyDescent="0.2">
      <c r="D4511" s="2"/>
      <c r="E4511" s="2"/>
      <c r="F4511" s="2"/>
      <c r="G4511" s="2"/>
      <c r="O4511" s="2"/>
      <c r="Q4511" s="2"/>
      <c r="R4511" s="2"/>
      <c r="S4511" s="2"/>
      <c r="T4511" s="2"/>
    </row>
    <row r="4512" spans="4:20" x14ac:dyDescent="0.2">
      <c r="D4512" s="2"/>
      <c r="E4512" s="2"/>
      <c r="F4512" s="2"/>
      <c r="G4512" s="2"/>
      <c r="O4512" s="2"/>
      <c r="Q4512" s="2"/>
      <c r="R4512" s="2"/>
      <c r="S4512" s="2"/>
      <c r="T4512" s="2"/>
    </row>
    <row r="4513" spans="4:20" x14ac:dyDescent="0.2">
      <c r="D4513" s="2"/>
      <c r="E4513" s="2"/>
      <c r="F4513" s="2"/>
      <c r="G4513" s="2"/>
      <c r="O4513" s="2"/>
      <c r="Q4513" s="2"/>
      <c r="R4513" s="2"/>
      <c r="S4513" s="2"/>
      <c r="T4513" s="2"/>
    </row>
    <row r="4514" spans="4:20" x14ac:dyDescent="0.2">
      <c r="D4514" s="2"/>
      <c r="E4514" s="2"/>
      <c r="F4514" s="2"/>
      <c r="G4514" s="2"/>
      <c r="O4514" s="2"/>
      <c r="Q4514" s="2"/>
      <c r="R4514" s="2"/>
      <c r="S4514" s="2"/>
      <c r="T4514" s="2"/>
    </row>
    <row r="4515" spans="4:20" x14ac:dyDescent="0.2">
      <c r="D4515" s="2"/>
      <c r="E4515" s="2"/>
      <c r="F4515" s="2"/>
      <c r="G4515" s="2"/>
      <c r="O4515" s="2"/>
      <c r="Q4515" s="2"/>
      <c r="R4515" s="2"/>
      <c r="S4515" s="2"/>
      <c r="T4515" s="2"/>
    </row>
    <row r="4516" spans="4:20" x14ac:dyDescent="0.2">
      <c r="D4516" s="2"/>
      <c r="E4516" s="2"/>
      <c r="F4516" s="2"/>
      <c r="G4516" s="2"/>
      <c r="O4516" s="2"/>
      <c r="Q4516" s="2"/>
      <c r="R4516" s="2"/>
      <c r="S4516" s="2"/>
      <c r="T4516" s="2"/>
    </row>
    <row r="4517" spans="4:20" x14ac:dyDescent="0.2">
      <c r="D4517" s="2"/>
      <c r="E4517" s="2"/>
      <c r="F4517" s="2"/>
      <c r="G4517" s="2"/>
      <c r="O4517" s="2"/>
      <c r="Q4517" s="2"/>
      <c r="R4517" s="2"/>
      <c r="S4517" s="2"/>
      <c r="T4517" s="2"/>
    </row>
    <row r="4518" spans="4:20" x14ac:dyDescent="0.2">
      <c r="D4518" s="2"/>
      <c r="E4518" s="2"/>
      <c r="F4518" s="2"/>
      <c r="G4518" s="2"/>
      <c r="O4518" s="2"/>
      <c r="Q4518" s="2"/>
      <c r="R4518" s="2"/>
      <c r="S4518" s="2"/>
      <c r="T4518" s="2"/>
    </row>
    <row r="4519" spans="4:20" x14ac:dyDescent="0.2">
      <c r="D4519" s="2"/>
      <c r="E4519" s="2"/>
      <c r="F4519" s="2"/>
      <c r="G4519" s="2"/>
      <c r="O4519" s="2"/>
      <c r="Q4519" s="2"/>
      <c r="R4519" s="2"/>
      <c r="S4519" s="2"/>
      <c r="T4519" s="2"/>
    </row>
    <row r="4520" spans="4:20" x14ac:dyDescent="0.2">
      <c r="D4520" s="2"/>
      <c r="E4520" s="2"/>
      <c r="F4520" s="2"/>
      <c r="G4520" s="2"/>
      <c r="O4520" s="2"/>
      <c r="Q4520" s="2"/>
      <c r="R4520" s="2"/>
      <c r="S4520" s="2"/>
      <c r="T4520" s="2"/>
    </row>
    <row r="4521" spans="4:20" x14ac:dyDescent="0.2">
      <c r="D4521" s="2"/>
      <c r="E4521" s="2"/>
      <c r="F4521" s="2"/>
      <c r="G4521" s="2"/>
      <c r="O4521" s="2"/>
      <c r="Q4521" s="2"/>
      <c r="R4521" s="2"/>
      <c r="S4521" s="2"/>
      <c r="T4521" s="2"/>
    </row>
    <row r="4522" spans="4:20" x14ac:dyDescent="0.2">
      <c r="D4522" s="2"/>
      <c r="E4522" s="2"/>
      <c r="F4522" s="2"/>
      <c r="G4522" s="2"/>
      <c r="O4522" s="2"/>
      <c r="Q4522" s="2"/>
      <c r="R4522" s="2"/>
      <c r="S4522" s="2"/>
      <c r="T4522" s="2"/>
    </row>
    <row r="4523" spans="4:20" x14ac:dyDescent="0.2">
      <c r="D4523" s="2"/>
      <c r="E4523" s="2"/>
      <c r="F4523" s="2"/>
      <c r="G4523" s="2"/>
      <c r="O4523" s="2"/>
      <c r="Q4523" s="2"/>
      <c r="R4523" s="2"/>
      <c r="S4523" s="2"/>
      <c r="T4523" s="2"/>
    </row>
    <row r="4524" spans="4:20" x14ac:dyDescent="0.2">
      <c r="D4524" s="2"/>
      <c r="E4524" s="2"/>
      <c r="F4524" s="2"/>
      <c r="G4524" s="2"/>
      <c r="O4524" s="2"/>
      <c r="Q4524" s="2"/>
      <c r="R4524" s="2"/>
      <c r="S4524" s="2"/>
      <c r="T4524" s="2"/>
    </row>
    <row r="4525" spans="4:20" x14ac:dyDescent="0.2">
      <c r="D4525" s="2"/>
      <c r="E4525" s="2"/>
      <c r="F4525" s="2"/>
      <c r="G4525" s="2"/>
      <c r="O4525" s="2"/>
      <c r="Q4525" s="2"/>
      <c r="R4525" s="2"/>
      <c r="S4525" s="2"/>
      <c r="T4525" s="2"/>
    </row>
    <row r="4526" spans="4:20" x14ac:dyDescent="0.2">
      <c r="D4526" s="2"/>
      <c r="E4526" s="2"/>
      <c r="F4526" s="2"/>
      <c r="G4526" s="2"/>
      <c r="O4526" s="2"/>
      <c r="Q4526" s="2"/>
      <c r="R4526" s="2"/>
      <c r="S4526" s="2"/>
      <c r="T4526" s="2"/>
    </row>
    <row r="4527" spans="4:20" x14ac:dyDescent="0.2">
      <c r="D4527" s="2"/>
      <c r="E4527" s="2"/>
      <c r="F4527" s="2"/>
      <c r="G4527" s="2"/>
      <c r="O4527" s="2"/>
      <c r="Q4527" s="2"/>
      <c r="R4527" s="2"/>
      <c r="S4527" s="2"/>
      <c r="T4527" s="2"/>
    </row>
    <row r="4528" spans="4:20" x14ac:dyDescent="0.2">
      <c r="D4528" s="2"/>
      <c r="E4528" s="2"/>
      <c r="F4528" s="2"/>
      <c r="G4528" s="2"/>
      <c r="O4528" s="2"/>
      <c r="Q4528" s="2"/>
      <c r="R4528" s="2"/>
      <c r="S4528" s="2"/>
      <c r="T4528" s="2"/>
    </row>
    <row r="4529" spans="4:20" x14ac:dyDescent="0.2">
      <c r="D4529" s="2"/>
      <c r="E4529" s="2"/>
      <c r="F4529" s="2"/>
      <c r="G4529" s="2"/>
      <c r="O4529" s="2"/>
      <c r="Q4529" s="2"/>
      <c r="R4529" s="2"/>
      <c r="S4529" s="2"/>
      <c r="T4529" s="2"/>
    </row>
    <row r="4530" spans="4:20" x14ac:dyDescent="0.2">
      <c r="D4530" s="2"/>
      <c r="E4530" s="2"/>
      <c r="F4530" s="2"/>
      <c r="G4530" s="2"/>
      <c r="O4530" s="2"/>
      <c r="Q4530" s="2"/>
      <c r="R4530" s="2"/>
      <c r="S4530" s="2"/>
      <c r="T4530" s="2"/>
    </row>
    <row r="4531" spans="4:20" x14ac:dyDescent="0.2">
      <c r="D4531" s="2"/>
      <c r="E4531" s="2"/>
      <c r="F4531" s="2"/>
      <c r="G4531" s="2"/>
      <c r="O4531" s="2"/>
      <c r="Q4531" s="2"/>
      <c r="R4531" s="2"/>
      <c r="S4531" s="2"/>
      <c r="T4531" s="2"/>
    </row>
    <row r="4532" spans="4:20" x14ac:dyDescent="0.2">
      <c r="D4532" s="2"/>
      <c r="E4532" s="2"/>
      <c r="F4532" s="2"/>
      <c r="G4532" s="2"/>
      <c r="O4532" s="2"/>
      <c r="Q4532" s="2"/>
      <c r="R4532" s="2"/>
      <c r="S4532" s="2"/>
      <c r="T4532" s="2"/>
    </row>
    <row r="4533" spans="4:20" x14ac:dyDescent="0.2">
      <c r="D4533" s="2"/>
      <c r="E4533" s="2"/>
      <c r="F4533" s="2"/>
      <c r="G4533" s="2"/>
      <c r="O4533" s="2"/>
      <c r="Q4533" s="2"/>
      <c r="R4533" s="2"/>
      <c r="S4533" s="2"/>
      <c r="T4533" s="2"/>
    </row>
    <row r="4534" spans="4:20" x14ac:dyDescent="0.2">
      <c r="D4534" s="2"/>
      <c r="E4534" s="2"/>
      <c r="F4534" s="2"/>
      <c r="G4534" s="2"/>
      <c r="O4534" s="2"/>
      <c r="Q4534" s="2"/>
      <c r="R4534" s="2"/>
      <c r="S4534" s="2"/>
      <c r="T4534" s="2"/>
    </row>
    <row r="4535" spans="4:20" x14ac:dyDescent="0.2">
      <c r="D4535" s="2"/>
      <c r="E4535" s="2"/>
      <c r="F4535" s="2"/>
      <c r="G4535" s="2"/>
      <c r="O4535" s="2"/>
      <c r="Q4535" s="2"/>
      <c r="R4535" s="2"/>
      <c r="S4535" s="2"/>
      <c r="T4535" s="2"/>
    </row>
    <row r="4536" spans="4:20" x14ac:dyDescent="0.2">
      <c r="D4536" s="2"/>
      <c r="E4536" s="2"/>
      <c r="F4536" s="2"/>
      <c r="G4536" s="2"/>
      <c r="O4536" s="2"/>
      <c r="Q4536" s="2"/>
      <c r="R4536" s="2"/>
      <c r="S4536" s="2"/>
      <c r="T4536" s="2"/>
    </row>
    <row r="4537" spans="4:20" x14ac:dyDescent="0.2">
      <c r="D4537" s="2"/>
      <c r="E4537" s="2"/>
      <c r="F4537" s="2"/>
      <c r="G4537" s="2"/>
      <c r="O4537" s="2"/>
      <c r="Q4537" s="2"/>
      <c r="R4537" s="2"/>
      <c r="S4537" s="2"/>
      <c r="T4537" s="2"/>
    </row>
    <row r="4538" spans="4:20" x14ac:dyDescent="0.2">
      <c r="D4538" s="2"/>
      <c r="E4538" s="2"/>
      <c r="F4538" s="2"/>
      <c r="G4538" s="2"/>
      <c r="O4538" s="2"/>
      <c r="Q4538" s="2"/>
      <c r="R4538" s="2"/>
      <c r="S4538" s="2"/>
      <c r="T4538" s="2"/>
    </row>
    <row r="4539" spans="4:20" x14ac:dyDescent="0.2">
      <c r="D4539" s="2"/>
      <c r="E4539" s="2"/>
      <c r="F4539" s="2"/>
      <c r="G4539" s="2"/>
      <c r="O4539" s="2"/>
      <c r="Q4539" s="2"/>
      <c r="R4539" s="2"/>
      <c r="S4539" s="2"/>
      <c r="T4539" s="2"/>
    </row>
    <row r="4540" spans="4:20" x14ac:dyDescent="0.2">
      <c r="D4540" s="2"/>
      <c r="E4540" s="2"/>
      <c r="F4540" s="2"/>
      <c r="G4540" s="2"/>
      <c r="O4540" s="2"/>
      <c r="Q4540" s="2"/>
      <c r="R4540" s="2"/>
      <c r="S4540" s="2"/>
      <c r="T4540" s="2"/>
    </row>
    <row r="4541" spans="4:20" x14ac:dyDescent="0.2">
      <c r="D4541" s="2"/>
      <c r="E4541" s="2"/>
      <c r="F4541" s="2"/>
      <c r="G4541" s="2"/>
      <c r="O4541" s="2"/>
      <c r="Q4541" s="2"/>
      <c r="R4541" s="2"/>
      <c r="S4541" s="2"/>
      <c r="T4541" s="2"/>
    </row>
    <row r="4542" spans="4:20" x14ac:dyDescent="0.2">
      <c r="D4542" s="2"/>
      <c r="E4542" s="2"/>
      <c r="F4542" s="2"/>
      <c r="G4542" s="2"/>
      <c r="O4542" s="2"/>
      <c r="Q4542" s="2"/>
      <c r="R4542" s="2"/>
      <c r="S4542" s="2"/>
      <c r="T4542" s="2"/>
    </row>
    <row r="4543" spans="4:20" x14ac:dyDescent="0.2">
      <c r="D4543" s="2"/>
      <c r="E4543" s="2"/>
      <c r="F4543" s="2"/>
      <c r="G4543" s="2"/>
      <c r="O4543" s="2"/>
      <c r="Q4543" s="2"/>
      <c r="R4543" s="2"/>
      <c r="S4543" s="2"/>
      <c r="T4543" s="2"/>
    </row>
    <row r="4544" spans="4:20" x14ac:dyDescent="0.2">
      <c r="D4544" s="2"/>
      <c r="E4544" s="2"/>
      <c r="F4544" s="2"/>
      <c r="G4544" s="2"/>
      <c r="O4544" s="2"/>
      <c r="Q4544" s="2"/>
      <c r="R4544" s="2"/>
      <c r="S4544" s="2"/>
      <c r="T4544" s="2"/>
    </row>
    <row r="4545" spans="4:20" x14ac:dyDescent="0.2">
      <c r="D4545" s="2"/>
      <c r="E4545" s="2"/>
      <c r="F4545" s="2"/>
      <c r="G4545" s="2"/>
      <c r="O4545" s="2"/>
      <c r="Q4545" s="2"/>
      <c r="R4545" s="2"/>
      <c r="S4545" s="2"/>
      <c r="T4545" s="2"/>
    </row>
    <row r="4546" spans="4:20" x14ac:dyDescent="0.2">
      <c r="D4546" s="2"/>
      <c r="E4546" s="2"/>
      <c r="F4546" s="2"/>
      <c r="G4546" s="2"/>
      <c r="O4546" s="2"/>
      <c r="Q4546" s="2"/>
      <c r="R4546" s="2"/>
      <c r="S4546" s="2"/>
      <c r="T4546" s="2"/>
    </row>
    <row r="4547" spans="4:20" x14ac:dyDescent="0.2">
      <c r="D4547" s="2"/>
      <c r="E4547" s="2"/>
      <c r="F4547" s="2"/>
      <c r="G4547" s="2"/>
      <c r="O4547" s="2"/>
      <c r="Q4547" s="2"/>
      <c r="R4547" s="2"/>
      <c r="S4547" s="2"/>
      <c r="T4547" s="2"/>
    </row>
    <row r="4548" spans="4:20" x14ac:dyDescent="0.2">
      <c r="D4548" s="2"/>
      <c r="E4548" s="2"/>
      <c r="F4548" s="2"/>
      <c r="G4548" s="2"/>
      <c r="O4548" s="2"/>
      <c r="Q4548" s="2"/>
      <c r="R4548" s="2"/>
      <c r="S4548" s="2"/>
      <c r="T4548" s="2"/>
    </row>
    <row r="4549" spans="4:20" x14ac:dyDescent="0.2">
      <c r="D4549" s="2"/>
      <c r="E4549" s="2"/>
      <c r="F4549" s="2"/>
      <c r="G4549" s="2"/>
      <c r="O4549" s="2"/>
      <c r="Q4549" s="2"/>
      <c r="R4549" s="2"/>
      <c r="S4549" s="2"/>
      <c r="T4549" s="2"/>
    </row>
    <row r="4550" spans="4:20" x14ac:dyDescent="0.2">
      <c r="D4550" s="2"/>
      <c r="E4550" s="2"/>
      <c r="F4550" s="2"/>
      <c r="G4550" s="2"/>
      <c r="O4550" s="2"/>
      <c r="Q4550" s="2"/>
      <c r="R4550" s="2"/>
      <c r="S4550" s="2"/>
      <c r="T4550" s="2"/>
    </row>
    <row r="4551" spans="4:20" x14ac:dyDescent="0.2">
      <c r="D4551" s="2"/>
      <c r="E4551" s="2"/>
      <c r="F4551" s="2"/>
      <c r="G4551" s="2"/>
      <c r="O4551" s="2"/>
      <c r="Q4551" s="2"/>
      <c r="R4551" s="2"/>
      <c r="S4551" s="2"/>
      <c r="T4551" s="2"/>
    </row>
    <row r="4552" spans="4:20" x14ac:dyDescent="0.2">
      <c r="D4552" s="2"/>
      <c r="E4552" s="2"/>
      <c r="F4552" s="2"/>
      <c r="G4552" s="2"/>
      <c r="O4552" s="2"/>
      <c r="Q4552" s="2"/>
      <c r="R4552" s="2"/>
      <c r="S4552" s="2"/>
      <c r="T4552" s="2"/>
    </row>
    <row r="4553" spans="4:20" x14ac:dyDescent="0.2">
      <c r="D4553" s="2"/>
      <c r="E4553" s="2"/>
      <c r="F4553" s="2"/>
      <c r="G4553" s="2"/>
      <c r="O4553" s="2"/>
      <c r="Q4553" s="2"/>
      <c r="R4553" s="2"/>
      <c r="S4553" s="2"/>
      <c r="T4553" s="2"/>
    </row>
    <row r="4554" spans="4:20" x14ac:dyDescent="0.2">
      <c r="D4554" s="2"/>
      <c r="E4554" s="2"/>
      <c r="F4554" s="2"/>
      <c r="G4554" s="2"/>
      <c r="O4554" s="2"/>
      <c r="Q4554" s="2"/>
      <c r="R4554" s="2"/>
      <c r="S4554" s="2"/>
      <c r="T4554" s="2"/>
    </row>
    <row r="4555" spans="4:20" x14ac:dyDescent="0.2">
      <c r="D4555" s="2"/>
      <c r="E4555" s="2"/>
      <c r="F4555" s="2"/>
      <c r="G4555" s="2"/>
      <c r="O4555" s="2"/>
      <c r="Q4555" s="2"/>
      <c r="R4555" s="2"/>
      <c r="S4555" s="2"/>
      <c r="T4555" s="2"/>
    </row>
    <row r="4556" spans="4:20" x14ac:dyDescent="0.2">
      <c r="D4556" s="2"/>
      <c r="E4556" s="2"/>
      <c r="F4556" s="2"/>
      <c r="G4556" s="2"/>
      <c r="O4556" s="2"/>
      <c r="Q4556" s="2"/>
      <c r="R4556" s="2"/>
      <c r="S4556" s="2"/>
      <c r="T4556" s="2"/>
    </row>
    <row r="4557" spans="4:20" x14ac:dyDescent="0.2">
      <c r="D4557" s="2"/>
      <c r="E4557" s="2"/>
      <c r="F4557" s="2"/>
      <c r="G4557" s="2"/>
      <c r="O4557" s="2"/>
      <c r="Q4557" s="2"/>
      <c r="R4557" s="2"/>
      <c r="S4557" s="2"/>
      <c r="T4557" s="2"/>
    </row>
    <row r="4558" spans="4:20" x14ac:dyDescent="0.2">
      <c r="D4558" s="2"/>
      <c r="E4558" s="2"/>
      <c r="F4558" s="2"/>
      <c r="G4558" s="2"/>
      <c r="O4558" s="2"/>
      <c r="Q4558" s="2"/>
      <c r="R4558" s="2"/>
      <c r="S4558" s="2"/>
      <c r="T4558" s="2"/>
    </row>
    <row r="4559" spans="4:20" x14ac:dyDescent="0.2">
      <c r="D4559" s="2"/>
      <c r="E4559" s="2"/>
      <c r="F4559" s="2"/>
      <c r="G4559" s="2"/>
      <c r="O4559" s="2"/>
      <c r="Q4559" s="2"/>
      <c r="R4559" s="2"/>
      <c r="S4559" s="2"/>
      <c r="T4559" s="2"/>
    </row>
    <row r="4560" spans="4:20" x14ac:dyDescent="0.2">
      <c r="D4560" s="2"/>
      <c r="E4560" s="2"/>
      <c r="F4560" s="2"/>
      <c r="G4560" s="2"/>
      <c r="O4560" s="2"/>
      <c r="Q4560" s="2"/>
      <c r="R4560" s="2"/>
      <c r="S4560" s="2"/>
      <c r="T4560" s="2"/>
    </row>
    <row r="4561" spans="4:20" x14ac:dyDescent="0.2">
      <c r="D4561" s="2"/>
      <c r="E4561" s="2"/>
      <c r="F4561" s="2"/>
      <c r="G4561" s="2"/>
      <c r="O4561" s="2"/>
      <c r="Q4561" s="2"/>
      <c r="R4561" s="2"/>
      <c r="S4561" s="2"/>
      <c r="T4561" s="2"/>
    </row>
    <row r="4562" spans="4:20" x14ac:dyDescent="0.2">
      <c r="D4562" s="2"/>
      <c r="E4562" s="2"/>
      <c r="F4562" s="2"/>
      <c r="G4562" s="2"/>
      <c r="O4562" s="2"/>
      <c r="Q4562" s="2"/>
      <c r="R4562" s="2"/>
      <c r="S4562" s="2"/>
      <c r="T4562" s="2"/>
    </row>
    <row r="4563" spans="4:20" x14ac:dyDescent="0.2">
      <c r="D4563" s="2"/>
      <c r="E4563" s="2"/>
      <c r="F4563" s="2"/>
      <c r="G4563" s="2"/>
      <c r="O4563" s="2"/>
      <c r="Q4563" s="2"/>
      <c r="R4563" s="2"/>
      <c r="S4563" s="2"/>
      <c r="T4563" s="2"/>
    </row>
    <row r="4564" spans="4:20" x14ac:dyDescent="0.2">
      <c r="D4564" s="2"/>
      <c r="E4564" s="2"/>
      <c r="F4564" s="2"/>
      <c r="G4564" s="2"/>
      <c r="O4564" s="2"/>
      <c r="Q4564" s="2"/>
      <c r="R4564" s="2"/>
      <c r="S4564" s="2"/>
      <c r="T4564" s="2"/>
    </row>
    <row r="4565" spans="4:20" x14ac:dyDescent="0.2">
      <c r="D4565" s="2"/>
      <c r="E4565" s="2"/>
      <c r="F4565" s="2"/>
      <c r="G4565" s="2"/>
      <c r="O4565" s="2"/>
      <c r="Q4565" s="2"/>
      <c r="R4565" s="2"/>
      <c r="S4565" s="2"/>
      <c r="T4565" s="2"/>
    </row>
    <row r="4566" spans="4:20" x14ac:dyDescent="0.2">
      <c r="D4566" s="2"/>
      <c r="E4566" s="2"/>
      <c r="F4566" s="2"/>
      <c r="G4566" s="2"/>
      <c r="O4566" s="2"/>
      <c r="Q4566" s="2"/>
      <c r="R4566" s="2"/>
      <c r="S4566" s="2"/>
      <c r="T4566" s="2"/>
    </row>
    <row r="4567" spans="4:20" x14ac:dyDescent="0.2">
      <c r="D4567" s="2"/>
      <c r="E4567" s="2"/>
      <c r="F4567" s="2"/>
      <c r="G4567" s="2"/>
      <c r="O4567" s="2"/>
      <c r="Q4567" s="2"/>
      <c r="R4567" s="2"/>
      <c r="S4567" s="2"/>
      <c r="T4567" s="2"/>
    </row>
    <row r="4568" spans="4:20" x14ac:dyDescent="0.2">
      <c r="D4568" s="2"/>
      <c r="E4568" s="2"/>
      <c r="F4568" s="2"/>
      <c r="G4568" s="2"/>
      <c r="O4568" s="2"/>
      <c r="Q4568" s="2"/>
      <c r="R4568" s="2"/>
      <c r="S4568" s="2"/>
      <c r="T4568" s="2"/>
    </row>
    <row r="4569" spans="4:20" x14ac:dyDescent="0.2">
      <c r="D4569" s="2"/>
      <c r="E4569" s="2"/>
      <c r="F4569" s="2"/>
      <c r="G4569" s="2"/>
      <c r="O4569" s="2"/>
      <c r="Q4569" s="2"/>
      <c r="R4569" s="2"/>
      <c r="S4569" s="2"/>
      <c r="T4569" s="2"/>
    </row>
    <row r="4570" spans="4:20" x14ac:dyDescent="0.2">
      <c r="D4570" s="2"/>
      <c r="E4570" s="2"/>
      <c r="F4570" s="2"/>
      <c r="G4570" s="2"/>
      <c r="O4570" s="2"/>
      <c r="Q4570" s="2"/>
      <c r="R4570" s="2"/>
      <c r="S4570" s="2"/>
      <c r="T4570" s="2"/>
    </row>
    <row r="4571" spans="4:20" x14ac:dyDescent="0.2">
      <c r="D4571" s="2"/>
      <c r="E4571" s="2"/>
      <c r="F4571" s="2"/>
      <c r="G4571" s="2"/>
      <c r="O4571" s="2"/>
      <c r="Q4571" s="2"/>
      <c r="R4571" s="2"/>
      <c r="S4571" s="2"/>
      <c r="T4571" s="2"/>
    </row>
    <row r="4572" spans="4:20" x14ac:dyDescent="0.2">
      <c r="D4572" s="2"/>
      <c r="E4572" s="2"/>
      <c r="F4572" s="2"/>
      <c r="G4572" s="2"/>
      <c r="O4572" s="2"/>
      <c r="Q4572" s="2"/>
      <c r="R4572" s="2"/>
      <c r="S4572" s="2"/>
      <c r="T4572" s="2"/>
    </row>
    <row r="4573" spans="4:20" x14ac:dyDescent="0.2">
      <c r="D4573" s="2"/>
      <c r="E4573" s="2"/>
      <c r="F4573" s="2"/>
      <c r="G4573" s="2"/>
      <c r="O4573" s="2"/>
      <c r="Q4573" s="2"/>
      <c r="R4573" s="2"/>
      <c r="S4573" s="2"/>
      <c r="T4573" s="2"/>
    </row>
    <row r="4574" spans="4:20" x14ac:dyDescent="0.2">
      <c r="D4574" s="2"/>
      <c r="E4574" s="2"/>
      <c r="F4574" s="2"/>
      <c r="G4574" s="2"/>
      <c r="O4574" s="2"/>
      <c r="Q4574" s="2"/>
      <c r="R4574" s="2"/>
      <c r="S4574" s="2"/>
      <c r="T4574" s="2"/>
    </row>
    <row r="4575" spans="4:20" x14ac:dyDescent="0.2">
      <c r="D4575" s="2"/>
      <c r="E4575" s="2"/>
      <c r="F4575" s="2"/>
      <c r="G4575" s="2"/>
      <c r="O4575" s="2"/>
      <c r="Q4575" s="2"/>
      <c r="R4575" s="2"/>
      <c r="S4575" s="2"/>
      <c r="T4575" s="2"/>
    </row>
    <row r="4576" spans="4:20" x14ac:dyDescent="0.2">
      <c r="D4576" s="2"/>
      <c r="E4576" s="2"/>
      <c r="F4576" s="2"/>
      <c r="G4576" s="2"/>
      <c r="O4576" s="2"/>
      <c r="Q4576" s="2"/>
      <c r="R4576" s="2"/>
      <c r="S4576" s="2"/>
      <c r="T4576" s="2"/>
    </row>
    <row r="4577" spans="4:20" x14ac:dyDescent="0.2">
      <c r="D4577" s="2"/>
      <c r="E4577" s="2"/>
      <c r="F4577" s="2"/>
      <c r="G4577" s="2"/>
      <c r="O4577" s="2"/>
      <c r="Q4577" s="2"/>
      <c r="R4577" s="2"/>
      <c r="S4577" s="2"/>
      <c r="T4577" s="2"/>
    </row>
    <row r="4578" spans="4:20" x14ac:dyDescent="0.2">
      <c r="D4578" s="2"/>
      <c r="E4578" s="2"/>
      <c r="F4578" s="2"/>
      <c r="G4578" s="2"/>
      <c r="O4578" s="2"/>
      <c r="Q4578" s="2"/>
      <c r="R4578" s="2"/>
      <c r="S4578" s="2"/>
      <c r="T4578" s="2"/>
    </row>
    <row r="4579" spans="4:20" x14ac:dyDescent="0.2">
      <c r="D4579" s="2"/>
      <c r="E4579" s="2"/>
      <c r="F4579" s="2"/>
      <c r="G4579" s="2"/>
      <c r="O4579" s="2"/>
      <c r="Q4579" s="2"/>
      <c r="R4579" s="2"/>
      <c r="S4579" s="2"/>
      <c r="T4579" s="2"/>
    </row>
    <row r="4580" spans="4:20" x14ac:dyDescent="0.2">
      <c r="D4580" s="2"/>
      <c r="E4580" s="2"/>
      <c r="F4580" s="2"/>
      <c r="G4580" s="2"/>
      <c r="O4580" s="2"/>
      <c r="Q4580" s="2"/>
      <c r="R4580" s="2"/>
      <c r="S4580" s="2"/>
      <c r="T4580" s="2"/>
    </row>
    <row r="4581" spans="4:20" x14ac:dyDescent="0.2">
      <c r="D4581" s="2"/>
      <c r="E4581" s="2"/>
      <c r="F4581" s="2"/>
      <c r="G4581" s="2"/>
      <c r="O4581" s="2"/>
      <c r="Q4581" s="2"/>
      <c r="R4581" s="2"/>
      <c r="S4581" s="2"/>
      <c r="T4581" s="2"/>
    </row>
    <row r="4582" spans="4:20" x14ac:dyDescent="0.2">
      <c r="D4582" s="2"/>
      <c r="E4582" s="2"/>
      <c r="F4582" s="2"/>
      <c r="G4582" s="2"/>
      <c r="O4582" s="2"/>
      <c r="Q4582" s="2"/>
      <c r="R4582" s="2"/>
      <c r="S4582" s="2"/>
      <c r="T4582" s="2"/>
    </row>
    <row r="4583" spans="4:20" x14ac:dyDescent="0.2">
      <c r="D4583" s="2"/>
      <c r="E4583" s="2"/>
      <c r="F4583" s="2"/>
      <c r="G4583" s="2"/>
      <c r="O4583" s="2"/>
      <c r="Q4583" s="2"/>
      <c r="R4583" s="2"/>
      <c r="S4583" s="2"/>
      <c r="T4583" s="2"/>
    </row>
    <row r="4584" spans="4:20" x14ac:dyDescent="0.2">
      <c r="D4584" s="2"/>
      <c r="E4584" s="2"/>
      <c r="F4584" s="2"/>
      <c r="G4584" s="2"/>
      <c r="O4584" s="2"/>
      <c r="Q4584" s="2"/>
      <c r="R4584" s="2"/>
      <c r="S4584" s="2"/>
      <c r="T4584" s="2"/>
    </row>
    <row r="4585" spans="4:20" x14ac:dyDescent="0.2">
      <c r="D4585" s="2"/>
      <c r="E4585" s="2"/>
      <c r="F4585" s="2"/>
      <c r="G4585" s="2"/>
      <c r="O4585" s="2"/>
      <c r="Q4585" s="2"/>
      <c r="R4585" s="2"/>
      <c r="S4585" s="2"/>
      <c r="T4585" s="2"/>
    </row>
    <row r="4586" spans="4:20" x14ac:dyDescent="0.2">
      <c r="D4586" s="2"/>
      <c r="E4586" s="2"/>
      <c r="F4586" s="2"/>
      <c r="G4586" s="2"/>
      <c r="O4586" s="2"/>
      <c r="Q4586" s="2"/>
      <c r="R4586" s="2"/>
      <c r="S4586" s="2"/>
      <c r="T4586" s="2"/>
    </row>
    <row r="4587" spans="4:20" x14ac:dyDescent="0.2">
      <c r="D4587" s="2"/>
      <c r="E4587" s="2"/>
      <c r="F4587" s="2"/>
      <c r="G4587" s="2"/>
      <c r="O4587" s="2"/>
      <c r="Q4587" s="2"/>
      <c r="R4587" s="2"/>
      <c r="S4587" s="2"/>
      <c r="T4587" s="2"/>
    </row>
    <row r="4588" spans="4:20" x14ac:dyDescent="0.2">
      <c r="D4588" s="2"/>
      <c r="E4588" s="2"/>
      <c r="F4588" s="2"/>
      <c r="G4588" s="2"/>
      <c r="O4588" s="2"/>
      <c r="Q4588" s="2"/>
      <c r="R4588" s="2"/>
      <c r="S4588" s="2"/>
      <c r="T4588" s="2"/>
    </row>
    <row r="4589" spans="4:20" x14ac:dyDescent="0.2">
      <c r="D4589" s="2"/>
      <c r="E4589" s="2"/>
      <c r="F4589" s="2"/>
      <c r="G4589" s="2"/>
      <c r="O4589" s="2"/>
      <c r="Q4589" s="2"/>
      <c r="R4589" s="2"/>
      <c r="S4589" s="2"/>
      <c r="T4589" s="2"/>
    </row>
    <row r="4590" spans="4:20" x14ac:dyDescent="0.2">
      <c r="D4590" s="2"/>
      <c r="E4590" s="2"/>
      <c r="F4590" s="2"/>
      <c r="G4590" s="2"/>
      <c r="O4590" s="2"/>
      <c r="Q4590" s="2"/>
      <c r="R4590" s="2"/>
      <c r="S4590" s="2"/>
      <c r="T4590" s="2"/>
    </row>
    <row r="4591" spans="4:20" x14ac:dyDescent="0.2">
      <c r="D4591" s="2"/>
      <c r="E4591" s="2"/>
      <c r="F4591" s="2"/>
      <c r="G4591" s="2"/>
      <c r="O4591" s="2"/>
      <c r="Q4591" s="2"/>
      <c r="R4591" s="2"/>
      <c r="S4591" s="2"/>
      <c r="T4591" s="2"/>
    </row>
    <row r="4592" spans="4:20" x14ac:dyDescent="0.2">
      <c r="D4592" s="2"/>
      <c r="E4592" s="2"/>
      <c r="F4592" s="2"/>
      <c r="G4592" s="2"/>
      <c r="O4592" s="2"/>
      <c r="Q4592" s="2"/>
      <c r="R4592" s="2"/>
      <c r="S4592" s="2"/>
      <c r="T4592" s="2"/>
    </row>
    <row r="4593" spans="4:20" x14ac:dyDescent="0.2">
      <c r="D4593" s="2"/>
      <c r="E4593" s="2"/>
      <c r="F4593" s="2"/>
      <c r="G4593" s="2"/>
      <c r="O4593" s="2"/>
      <c r="Q4593" s="2"/>
      <c r="R4593" s="2"/>
      <c r="S4593" s="2"/>
      <c r="T4593" s="2"/>
    </row>
    <row r="4594" spans="4:20" x14ac:dyDescent="0.2">
      <c r="D4594" s="2"/>
      <c r="E4594" s="2"/>
      <c r="F4594" s="2"/>
      <c r="G4594" s="2"/>
      <c r="O4594" s="2"/>
      <c r="Q4594" s="2"/>
      <c r="R4594" s="2"/>
      <c r="S4594" s="2"/>
      <c r="T4594" s="2"/>
    </row>
    <row r="4595" spans="4:20" x14ac:dyDescent="0.2">
      <c r="D4595" s="2"/>
      <c r="E4595" s="2"/>
      <c r="F4595" s="2"/>
      <c r="G4595" s="2"/>
      <c r="O4595" s="2"/>
      <c r="Q4595" s="2"/>
      <c r="R4595" s="2"/>
      <c r="S4595" s="2"/>
      <c r="T4595" s="2"/>
    </row>
    <row r="4596" spans="4:20" x14ac:dyDescent="0.2">
      <c r="D4596" s="2"/>
      <c r="E4596" s="2"/>
      <c r="F4596" s="2"/>
      <c r="G4596" s="2"/>
      <c r="O4596" s="2"/>
      <c r="Q4596" s="2"/>
      <c r="R4596" s="2"/>
      <c r="S4596" s="2"/>
      <c r="T4596" s="2"/>
    </row>
    <row r="4597" spans="4:20" x14ac:dyDescent="0.2">
      <c r="D4597" s="2"/>
      <c r="E4597" s="2"/>
      <c r="F4597" s="2"/>
      <c r="G4597" s="2"/>
      <c r="O4597" s="2"/>
      <c r="Q4597" s="2"/>
      <c r="R4597" s="2"/>
      <c r="S4597" s="2"/>
      <c r="T4597" s="2"/>
    </row>
    <row r="4598" spans="4:20" x14ac:dyDescent="0.2">
      <c r="D4598" s="2"/>
      <c r="E4598" s="2"/>
      <c r="F4598" s="2"/>
      <c r="G4598" s="2"/>
      <c r="O4598" s="2"/>
      <c r="Q4598" s="2"/>
      <c r="R4598" s="2"/>
      <c r="S4598" s="2"/>
      <c r="T4598" s="2"/>
    </row>
    <row r="4599" spans="4:20" x14ac:dyDescent="0.2">
      <c r="D4599" s="2"/>
      <c r="E4599" s="2"/>
      <c r="F4599" s="2"/>
      <c r="G4599" s="2"/>
      <c r="O4599" s="2"/>
      <c r="Q4599" s="2"/>
      <c r="R4599" s="2"/>
      <c r="S4599" s="2"/>
      <c r="T4599" s="2"/>
    </row>
    <row r="4600" spans="4:20" x14ac:dyDescent="0.2">
      <c r="D4600" s="2"/>
      <c r="E4600" s="2"/>
      <c r="F4600" s="2"/>
      <c r="G4600" s="2"/>
      <c r="O4600" s="2"/>
      <c r="Q4600" s="2"/>
      <c r="R4600" s="2"/>
      <c r="S4600" s="2"/>
      <c r="T4600" s="2"/>
    </row>
    <row r="4601" spans="4:20" x14ac:dyDescent="0.2">
      <c r="D4601" s="2"/>
      <c r="E4601" s="2"/>
      <c r="F4601" s="2"/>
      <c r="G4601" s="2"/>
      <c r="O4601" s="2"/>
      <c r="Q4601" s="2"/>
      <c r="R4601" s="2"/>
      <c r="S4601" s="2"/>
      <c r="T4601" s="2"/>
    </row>
    <row r="4602" spans="4:20" x14ac:dyDescent="0.2">
      <c r="D4602" s="2"/>
      <c r="E4602" s="2"/>
      <c r="F4602" s="2"/>
      <c r="G4602" s="2"/>
      <c r="O4602" s="2"/>
      <c r="Q4602" s="2"/>
      <c r="R4602" s="2"/>
      <c r="S4602" s="2"/>
      <c r="T4602" s="2"/>
    </row>
    <row r="4603" spans="4:20" x14ac:dyDescent="0.2">
      <c r="D4603" s="2"/>
      <c r="E4603" s="2"/>
      <c r="F4603" s="2"/>
      <c r="G4603" s="2"/>
      <c r="O4603" s="2"/>
      <c r="Q4603" s="2"/>
      <c r="R4603" s="2"/>
      <c r="S4603" s="2"/>
      <c r="T4603" s="2"/>
    </row>
    <row r="4604" spans="4:20" x14ac:dyDescent="0.2">
      <c r="D4604" s="2"/>
      <c r="E4604" s="2"/>
      <c r="F4604" s="2"/>
      <c r="G4604" s="2"/>
      <c r="O4604" s="2"/>
      <c r="Q4604" s="2"/>
      <c r="R4604" s="2"/>
      <c r="S4604" s="2"/>
      <c r="T4604" s="2"/>
    </row>
    <row r="4605" spans="4:20" x14ac:dyDescent="0.2">
      <c r="D4605" s="2"/>
      <c r="E4605" s="2"/>
      <c r="F4605" s="2"/>
      <c r="G4605" s="2"/>
      <c r="O4605" s="2"/>
      <c r="Q4605" s="2"/>
      <c r="R4605" s="2"/>
      <c r="S4605" s="2"/>
      <c r="T4605" s="2"/>
    </row>
    <row r="4606" spans="4:20" x14ac:dyDescent="0.2">
      <c r="D4606" s="2"/>
      <c r="E4606" s="2"/>
      <c r="F4606" s="2"/>
      <c r="G4606" s="2"/>
      <c r="O4606" s="2"/>
      <c r="Q4606" s="2"/>
      <c r="R4606" s="2"/>
      <c r="S4606" s="2"/>
      <c r="T4606" s="2"/>
    </row>
    <row r="4607" spans="4:20" x14ac:dyDescent="0.2">
      <c r="D4607" s="2"/>
      <c r="E4607" s="2"/>
      <c r="F4607" s="2"/>
      <c r="G4607" s="2"/>
      <c r="O4607" s="2"/>
      <c r="Q4607" s="2"/>
      <c r="R4607" s="2"/>
      <c r="S4607" s="2"/>
      <c r="T4607" s="2"/>
    </row>
    <row r="4608" spans="4:20" x14ac:dyDescent="0.2">
      <c r="D4608" s="2"/>
      <c r="E4608" s="2"/>
      <c r="F4608" s="2"/>
      <c r="G4608" s="2"/>
      <c r="O4608" s="2"/>
      <c r="Q4608" s="2"/>
      <c r="R4608" s="2"/>
      <c r="S4608" s="2"/>
      <c r="T4608" s="2"/>
    </row>
    <row r="4609" spans="4:20" x14ac:dyDescent="0.2">
      <c r="D4609" s="2"/>
      <c r="E4609" s="2"/>
      <c r="F4609" s="2"/>
      <c r="G4609" s="2"/>
      <c r="O4609" s="2"/>
      <c r="Q4609" s="2"/>
      <c r="R4609" s="2"/>
      <c r="S4609" s="2"/>
      <c r="T4609" s="2"/>
    </row>
    <row r="4610" spans="4:20" x14ac:dyDescent="0.2">
      <c r="D4610" s="2"/>
      <c r="E4610" s="2"/>
      <c r="F4610" s="2"/>
      <c r="G4610" s="2"/>
      <c r="O4610" s="2"/>
      <c r="Q4610" s="2"/>
      <c r="R4610" s="2"/>
      <c r="S4610" s="2"/>
      <c r="T4610" s="2"/>
    </row>
    <row r="4611" spans="4:20" x14ac:dyDescent="0.2">
      <c r="D4611" s="2"/>
      <c r="E4611" s="2"/>
      <c r="F4611" s="2"/>
      <c r="G4611" s="2"/>
      <c r="O4611" s="2"/>
      <c r="Q4611" s="2"/>
      <c r="R4611" s="2"/>
      <c r="S4611" s="2"/>
      <c r="T4611" s="2"/>
    </row>
    <row r="4612" spans="4:20" x14ac:dyDescent="0.2">
      <c r="D4612" s="2"/>
      <c r="E4612" s="2"/>
      <c r="F4612" s="2"/>
      <c r="G4612" s="2"/>
      <c r="O4612" s="2"/>
      <c r="Q4612" s="2"/>
      <c r="R4612" s="2"/>
      <c r="S4612" s="2"/>
      <c r="T4612" s="2"/>
    </row>
    <row r="4613" spans="4:20" x14ac:dyDescent="0.2">
      <c r="D4613" s="2"/>
      <c r="E4613" s="2"/>
      <c r="F4613" s="2"/>
      <c r="G4613" s="2"/>
      <c r="O4613" s="2"/>
      <c r="Q4613" s="2"/>
      <c r="R4613" s="2"/>
      <c r="S4613" s="2"/>
      <c r="T4613" s="2"/>
    </row>
    <row r="4614" spans="4:20" x14ac:dyDescent="0.2">
      <c r="D4614" s="2"/>
      <c r="E4614" s="2"/>
      <c r="F4614" s="2"/>
      <c r="G4614" s="2"/>
      <c r="O4614" s="2"/>
      <c r="Q4614" s="2"/>
      <c r="R4614" s="2"/>
      <c r="S4614" s="2"/>
      <c r="T4614" s="2"/>
    </row>
    <row r="4615" spans="4:20" x14ac:dyDescent="0.2">
      <c r="D4615" s="2"/>
      <c r="E4615" s="2"/>
      <c r="F4615" s="2"/>
      <c r="G4615" s="2"/>
      <c r="O4615" s="2"/>
      <c r="Q4615" s="2"/>
      <c r="R4615" s="2"/>
      <c r="S4615" s="2"/>
      <c r="T4615" s="2"/>
    </row>
    <row r="4616" spans="4:20" x14ac:dyDescent="0.2">
      <c r="D4616" s="2"/>
      <c r="E4616" s="2"/>
      <c r="F4616" s="2"/>
      <c r="G4616" s="2"/>
      <c r="O4616" s="2"/>
      <c r="Q4616" s="2"/>
      <c r="R4616" s="2"/>
      <c r="S4616" s="2"/>
      <c r="T4616" s="2"/>
    </row>
    <row r="4617" spans="4:20" x14ac:dyDescent="0.2">
      <c r="D4617" s="2"/>
      <c r="E4617" s="2"/>
      <c r="F4617" s="2"/>
      <c r="G4617" s="2"/>
      <c r="O4617" s="2"/>
      <c r="Q4617" s="2"/>
      <c r="R4617" s="2"/>
      <c r="S4617" s="2"/>
      <c r="T4617" s="2"/>
    </row>
    <row r="4618" spans="4:20" x14ac:dyDescent="0.2">
      <c r="D4618" s="2"/>
      <c r="E4618" s="2"/>
      <c r="F4618" s="2"/>
      <c r="G4618" s="2"/>
      <c r="O4618" s="2"/>
      <c r="Q4618" s="2"/>
      <c r="R4618" s="2"/>
      <c r="S4618" s="2"/>
      <c r="T4618" s="2"/>
    </row>
    <row r="4619" spans="4:20" x14ac:dyDescent="0.2">
      <c r="D4619" s="2"/>
      <c r="E4619" s="2"/>
      <c r="F4619" s="2"/>
      <c r="G4619" s="2"/>
      <c r="O4619" s="2"/>
      <c r="Q4619" s="2"/>
      <c r="R4619" s="2"/>
      <c r="S4619" s="2"/>
      <c r="T4619" s="2"/>
    </row>
    <row r="4620" spans="4:20" x14ac:dyDescent="0.2">
      <c r="D4620" s="2"/>
      <c r="E4620" s="2"/>
      <c r="F4620" s="2"/>
      <c r="G4620" s="2"/>
      <c r="O4620" s="2"/>
      <c r="Q4620" s="2"/>
      <c r="R4620" s="2"/>
      <c r="S4620" s="2"/>
      <c r="T4620" s="2"/>
    </row>
    <row r="4621" spans="4:20" x14ac:dyDescent="0.2">
      <c r="D4621" s="2"/>
      <c r="E4621" s="2"/>
      <c r="F4621" s="2"/>
      <c r="G4621" s="2"/>
      <c r="O4621" s="2"/>
      <c r="Q4621" s="2"/>
      <c r="R4621" s="2"/>
      <c r="S4621" s="2"/>
      <c r="T4621" s="2"/>
    </row>
    <row r="4622" spans="4:20" x14ac:dyDescent="0.2">
      <c r="D4622" s="2"/>
      <c r="E4622" s="2"/>
      <c r="F4622" s="2"/>
      <c r="G4622" s="2"/>
      <c r="O4622" s="2"/>
      <c r="Q4622" s="2"/>
      <c r="R4622" s="2"/>
      <c r="S4622" s="2"/>
      <c r="T4622" s="2"/>
    </row>
    <row r="4623" spans="4:20" x14ac:dyDescent="0.2">
      <c r="D4623" s="2"/>
      <c r="E4623" s="2"/>
      <c r="F4623" s="2"/>
      <c r="G4623" s="2"/>
      <c r="O4623" s="2"/>
      <c r="Q4623" s="2"/>
      <c r="R4623" s="2"/>
      <c r="S4623" s="2"/>
      <c r="T4623" s="2"/>
    </row>
    <row r="4624" spans="4:20" x14ac:dyDescent="0.2">
      <c r="D4624" s="2"/>
      <c r="E4624" s="2"/>
      <c r="F4624" s="2"/>
      <c r="G4624" s="2"/>
      <c r="O4624" s="2"/>
      <c r="Q4624" s="2"/>
      <c r="R4624" s="2"/>
      <c r="S4624" s="2"/>
      <c r="T4624" s="2"/>
    </row>
    <row r="4625" spans="4:20" x14ac:dyDescent="0.2">
      <c r="D4625" s="2"/>
      <c r="E4625" s="2"/>
      <c r="F4625" s="2"/>
      <c r="G4625" s="2"/>
      <c r="O4625" s="2"/>
      <c r="Q4625" s="2"/>
      <c r="R4625" s="2"/>
      <c r="S4625" s="2"/>
      <c r="T4625" s="2"/>
    </row>
    <row r="4626" spans="4:20" x14ac:dyDescent="0.2">
      <c r="D4626" s="2"/>
      <c r="E4626" s="2"/>
      <c r="F4626" s="2"/>
      <c r="G4626" s="2"/>
      <c r="O4626" s="2"/>
      <c r="Q4626" s="2"/>
      <c r="R4626" s="2"/>
      <c r="S4626" s="2"/>
      <c r="T4626" s="2"/>
    </row>
    <row r="4627" spans="4:20" x14ac:dyDescent="0.2">
      <c r="D4627" s="2"/>
      <c r="E4627" s="2"/>
      <c r="F4627" s="2"/>
      <c r="G4627" s="2"/>
      <c r="O4627" s="2"/>
      <c r="Q4627" s="2"/>
      <c r="R4627" s="2"/>
      <c r="S4627" s="2"/>
      <c r="T4627" s="2"/>
    </row>
    <row r="4628" spans="4:20" x14ac:dyDescent="0.2">
      <c r="D4628" s="2"/>
      <c r="E4628" s="2"/>
      <c r="F4628" s="2"/>
      <c r="G4628" s="2"/>
      <c r="O4628" s="2"/>
      <c r="Q4628" s="2"/>
      <c r="R4628" s="2"/>
      <c r="S4628" s="2"/>
      <c r="T4628" s="2"/>
    </row>
    <row r="4629" spans="4:20" x14ac:dyDescent="0.2">
      <c r="D4629" s="2"/>
      <c r="E4629" s="2"/>
      <c r="F4629" s="2"/>
      <c r="G4629" s="2"/>
      <c r="O4629" s="2"/>
      <c r="Q4629" s="2"/>
      <c r="R4629" s="2"/>
      <c r="S4629" s="2"/>
      <c r="T4629" s="2"/>
    </row>
    <row r="4630" spans="4:20" x14ac:dyDescent="0.2">
      <c r="D4630" s="2"/>
      <c r="E4630" s="2"/>
      <c r="F4630" s="2"/>
      <c r="G4630" s="2"/>
      <c r="O4630" s="2"/>
      <c r="Q4630" s="2"/>
      <c r="R4630" s="2"/>
      <c r="S4630" s="2"/>
      <c r="T4630" s="2"/>
    </row>
    <row r="4631" spans="4:20" x14ac:dyDescent="0.2">
      <c r="D4631" s="2"/>
      <c r="E4631" s="2"/>
      <c r="F4631" s="2"/>
      <c r="G4631" s="2"/>
      <c r="O4631" s="2"/>
      <c r="Q4631" s="2"/>
      <c r="R4631" s="2"/>
      <c r="S4631" s="2"/>
      <c r="T4631" s="2"/>
    </row>
    <row r="4632" spans="4:20" x14ac:dyDescent="0.2">
      <c r="D4632" s="2"/>
      <c r="E4632" s="2"/>
      <c r="F4632" s="2"/>
      <c r="G4632" s="2"/>
      <c r="O4632" s="2"/>
      <c r="Q4632" s="2"/>
      <c r="R4632" s="2"/>
      <c r="S4632" s="2"/>
      <c r="T4632" s="2"/>
    </row>
    <row r="4633" spans="4:20" x14ac:dyDescent="0.2">
      <c r="D4633" s="2"/>
      <c r="E4633" s="2"/>
      <c r="F4633" s="2"/>
      <c r="G4633" s="2"/>
      <c r="O4633" s="2"/>
      <c r="Q4633" s="2"/>
      <c r="R4633" s="2"/>
      <c r="S4633" s="2"/>
      <c r="T4633" s="2"/>
    </row>
    <row r="4634" spans="4:20" x14ac:dyDescent="0.2">
      <c r="D4634" s="2"/>
      <c r="E4634" s="2"/>
      <c r="F4634" s="2"/>
      <c r="G4634" s="2"/>
      <c r="O4634" s="2"/>
      <c r="Q4634" s="2"/>
      <c r="R4634" s="2"/>
      <c r="S4634" s="2"/>
      <c r="T4634" s="2"/>
    </row>
    <row r="4635" spans="4:20" x14ac:dyDescent="0.2">
      <c r="D4635" s="2"/>
      <c r="E4635" s="2"/>
      <c r="F4635" s="2"/>
      <c r="G4635" s="2"/>
      <c r="O4635" s="2"/>
      <c r="Q4635" s="2"/>
      <c r="R4635" s="2"/>
      <c r="S4635" s="2"/>
      <c r="T4635" s="2"/>
    </row>
    <row r="4636" spans="4:20" x14ac:dyDescent="0.2">
      <c r="D4636" s="2"/>
      <c r="E4636" s="2"/>
      <c r="F4636" s="2"/>
      <c r="G4636" s="2"/>
      <c r="O4636" s="2"/>
      <c r="Q4636" s="2"/>
      <c r="R4636" s="2"/>
      <c r="S4636" s="2"/>
      <c r="T4636" s="2"/>
    </row>
    <row r="4637" spans="4:20" x14ac:dyDescent="0.2">
      <c r="D4637" s="2"/>
      <c r="E4637" s="2"/>
      <c r="F4637" s="2"/>
      <c r="G4637" s="2"/>
      <c r="O4637" s="2"/>
      <c r="Q4637" s="2"/>
      <c r="R4637" s="2"/>
      <c r="S4637" s="2"/>
      <c r="T4637" s="2"/>
    </row>
    <row r="4638" spans="4:20" x14ac:dyDescent="0.2">
      <c r="D4638" s="2"/>
      <c r="E4638" s="2"/>
      <c r="F4638" s="2"/>
      <c r="G4638" s="2"/>
      <c r="O4638" s="2"/>
      <c r="Q4638" s="2"/>
      <c r="R4638" s="2"/>
      <c r="S4638" s="2"/>
      <c r="T4638" s="2"/>
    </row>
    <row r="4639" spans="4:20" x14ac:dyDescent="0.2">
      <c r="D4639" s="2"/>
      <c r="E4639" s="2"/>
      <c r="F4639" s="2"/>
      <c r="G4639" s="2"/>
      <c r="O4639" s="2"/>
      <c r="Q4639" s="2"/>
      <c r="R4639" s="2"/>
      <c r="S4639" s="2"/>
      <c r="T4639" s="2"/>
    </row>
    <row r="4640" spans="4:20" x14ac:dyDescent="0.2">
      <c r="D4640" s="2"/>
      <c r="E4640" s="2"/>
      <c r="F4640" s="2"/>
      <c r="G4640" s="2"/>
      <c r="O4640" s="2"/>
      <c r="Q4640" s="2"/>
      <c r="R4640" s="2"/>
      <c r="S4640" s="2"/>
      <c r="T4640" s="2"/>
    </row>
    <row r="4641" spans="4:20" x14ac:dyDescent="0.2">
      <c r="D4641" s="2"/>
      <c r="E4641" s="2"/>
      <c r="F4641" s="2"/>
      <c r="G4641" s="2"/>
      <c r="O4641" s="2"/>
      <c r="Q4641" s="2"/>
      <c r="R4641" s="2"/>
      <c r="S4641" s="2"/>
      <c r="T4641" s="2"/>
    </row>
    <row r="4642" spans="4:20" x14ac:dyDescent="0.2">
      <c r="D4642" s="2"/>
      <c r="E4642" s="2"/>
      <c r="F4642" s="2"/>
      <c r="G4642" s="2"/>
      <c r="O4642" s="2"/>
      <c r="Q4642" s="2"/>
      <c r="R4642" s="2"/>
      <c r="S4642" s="2"/>
      <c r="T4642" s="2"/>
    </row>
    <row r="4643" spans="4:20" x14ac:dyDescent="0.2">
      <c r="D4643" s="2"/>
      <c r="E4643" s="2"/>
      <c r="F4643" s="2"/>
      <c r="G4643" s="2"/>
      <c r="O4643" s="2"/>
      <c r="Q4643" s="2"/>
      <c r="R4643" s="2"/>
      <c r="S4643" s="2"/>
      <c r="T4643" s="2"/>
    </row>
    <row r="4644" spans="4:20" x14ac:dyDescent="0.2">
      <c r="D4644" s="2"/>
      <c r="E4644" s="2"/>
      <c r="F4644" s="2"/>
      <c r="G4644" s="2"/>
      <c r="O4644" s="2"/>
      <c r="Q4644" s="2"/>
      <c r="R4644" s="2"/>
      <c r="S4644" s="2"/>
      <c r="T4644" s="2"/>
    </row>
    <row r="4645" spans="4:20" x14ac:dyDescent="0.2">
      <c r="D4645" s="2"/>
      <c r="E4645" s="2"/>
      <c r="F4645" s="2"/>
      <c r="G4645" s="2"/>
      <c r="O4645" s="2"/>
      <c r="Q4645" s="2"/>
      <c r="R4645" s="2"/>
      <c r="S4645" s="2"/>
      <c r="T4645" s="2"/>
    </row>
    <row r="4646" spans="4:20" x14ac:dyDescent="0.2">
      <c r="D4646" s="2"/>
      <c r="E4646" s="2"/>
      <c r="F4646" s="2"/>
      <c r="G4646" s="2"/>
      <c r="O4646" s="2"/>
      <c r="Q4646" s="2"/>
      <c r="R4646" s="2"/>
      <c r="S4646" s="2"/>
      <c r="T4646" s="2"/>
    </row>
    <row r="4647" spans="4:20" x14ac:dyDescent="0.2">
      <c r="D4647" s="2"/>
      <c r="E4647" s="2"/>
      <c r="F4647" s="2"/>
      <c r="G4647" s="2"/>
      <c r="O4647" s="2"/>
      <c r="Q4647" s="2"/>
      <c r="R4647" s="2"/>
      <c r="S4647" s="2"/>
      <c r="T4647" s="2"/>
    </row>
    <row r="4648" spans="4:20" x14ac:dyDescent="0.2">
      <c r="D4648" s="2"/>
      <c r="E4648" s="2"/>
      <c r="F4648" s="2"/>
      <c r="G4648" s="2"/>
      <c r="O4648" s="2"/>
      <c r="Q4648" s="2"/>
      <c r="R4648" s="2"/>
      <c r="S4648" s="2"/>
      <c r="T4648" s="2"/>
    </row>
    <row r="4649" spans="4:20" x14ac:dyDescent="0.2">
      <c r="D4649" s="2"/>
      <c r="E4649" s="2"/>
      <c r="F4649" s="2"/>
      <c r="G4649" s="2"/>
      <c r="O4649" s="2"/>
      <c r="Q4649" s="2"/>
      <c r="R4649" s="2"/>
      <c r="S4649" s="2"/>
      <c r="T4649" s="2"/>
    </row>
    <row r="4650" spans="4:20" x14ac:dyDescent="0.2">
      <c r="D4650" s="2"/>
      <c r="E4650" s="2"/>
      <c r="F4650" s="2"/>
      <c r="G4650" s="2"/>
      <c r="O4650" s="2"/>
      <c r="Q4650" s="2"/>
      <c r="R4650" s="2"/>
      <c r="S4650" s="2"/>
      <c r="T4650" s="2"/>
    </row>
    <row r="4651" spans="4:20" x14ac:dyDescent="0.2">
      <c r="D4651" s="2"/>
      <c r="E4651" s="2"/>
      <c r="F4651" s="2"/>
      <c r="G4651" s="2"/>
      <c r="O4651" s="2"/>
      <c r="Q4651" s="2"/>
      <c r="R4651" s="2"/>
      <c r="S4651" s="2"/>
      <c r="T4651" s="2"/>
    </row>
    <row r="4652" spans="4:20" x14ac:dyDescent="0.2">
      <c r="D4652" s="2"/>
      <c r="E4652" s="2"/>
      <c r="F4652" s="2"/>
      <c r="G4652" s="2"/>
      <c r="O4652" s="2"/>
      <c r="Q4652" s="2"/>
      <c r="R4652" s="2"/>
      <c r="S4652" s="2"/>
      <c r="T4652" s="2"/>
    </row>
    <row r="4653" spans="4:20" x14ac:dyDescent="0.2">
      <c r="D4653" s="2"/>
      <c r="E4653" s="2"/>
      <c r="F4653" s="2"/>
      <c r="G4653" s="2"/>
      <c r="O4653" s="2"/>
      <c r="Q4653" s="2"/>
      <c r="R4653" s="2"/>
      <c r="S4653" s="2"/>
      <c r="T4653" s="2"/>
    </row>
    <row r="4654" spans="4:20" x14ac:dyDescent="0.2">
      <c r="D4654" s="2"/>
      <c r="E4654" s="2"/>
      <c r="F4654" s="2"/>
      <c r="G4654" s="2"/>
      <c r="O4654" s="2"/>
      <c r="Q4654" s="2"/>
      <c r="R4654" s="2"/>
      <c r="S4654" s="2"/>
      <c r="T4654" s="2"/>
    </row>
    <row r="4655" spans="4:20" x14ac:dyDescent="0.2">
      <c r="D4655" s="2"/>
      <c r="E4655" s="2"/>
      <c r="F4655" s="2"/>
      <c r="G4655" s="2"/>
      <c r="O4655" s="2"/>
      <c r="Q4655" s="2"/>
      <c r="R4655" s="2"/>
      <c r="S4655" s="2"/>
      <c r="T4655" s="2"/>
    </row>
    <row r="4656" spans="4:20" x14ac:dyDescent="0.2">
      <c r="D4656" s="2"/>
      <c r="E4656" s="2"/>
      <c r="F4656" s="2"/>
      <c r="G4656" s="2"/>
      <c r="O4656" s="2"/>
      <c r="Q4656" s="2"/>
      <c r="R4656" s="2"/>
      <c r="S4656" s="2"/>
      <c r="T4656" s="2"/>
    </row>
    <row r="4657" spans="4:20" x14ac:dyDescent="0.2">
      <c r="D4657" s="2"/>
      <c r="E4657" s="2"/>
      <c r="F4657" s="2"/>
      <c r="G4657" s="2"/>
      <c r="O4657" s="2"/>
      <c r="Q4657" s="2"/>
      <c r="R4657" s="2"/>
      <c r="S4657" s="2"/>
      <c r="T4657" s="2"/>
    </row>
    <row r="4658" spans="4:20" x14ac:dyDescent="0.2">
      <c r="D4658" s="2"/>
      <c r="E4658" s="2"/>
      <c r="F4658" s="2"/>
      <c r="G4658" s="2"/>
      <c r="O4658" s="2"/>
      <c r="Q4658" s="2"/>
      <c r="R4658" s="2"/>
      <c r="S4658" s="2"/>
      <c r="T4658" s="2"/>
    </row>
    <row r="4659" spans="4:20" x14ac:dyDescent="0.2">
      <c r="D4659" s="2"/>
      <c r="E4659" s="2"/>
      <c r="F4659" s="2"/>
      <c r="G4659" s="2"/>
      <c r="O4659" s="2"/>
      <c r="Q4659" s="2"/>
      <c r="R4659" s="2"/>
      <c r="S4659" s="2"/>
      <c r="T4659" s="2"/>
    </row>
    <row r="4660" spans="4:20" x14ac:dyDescent="0.2">
      <c r="D4660" s="2"/>
      <c r="E4660" s="2"/>
      <c r="F4660" s="2"/>
      <c r="G4660" s="2"/>
      <c r="O4660" s="2"/>
      <c r="Q4660" s="2"/>
      <c r="R4660" s="2"/>
      <c r="S4660" s="2"/>
      <c r="T4660" s="2"/>
    </row>
    <row r="4661" spans="4:20" x14ac:dyDescent="0.2">
      <c r="D4661" s="2"/>
      <c r="E4661" s="2"/>
      <c r="F4661" s="2"/>
      <c r="G4661" s="2"/>
      <c r="O4661" s="2"/>
      <c r="Q4661" s="2"/>
      <c r="R4661" s="2"/>
      <c r="S4661" s="2"/>
      <c r="T4661" s="2"/>
    </row>
    <row r="4662" spans="4:20" x14ac:dyDescent="0.2">
      <c r="D4662" s="2"/>
      <c r="E4662" s="2"/>
      <c r="F4662" s="2"/>
      <c r="G4662" s="2"/>
      <c r="O4662" s="2"/>
      <c r="Q4662" s="2"/>
      <c r="R4662" s="2"/>
      <c r="S4662" s="2"/>
      <c r="T4662" s="2"/>
    </row>
    <row r="4663" spans="4:20" x14ac:dyDescent="0.2">
      <c r="D4663" s="2"/>
      <c r="E4663" s="2"/>
      <c r="F4663" s="2"/>
      <c r="G4663" s="2"/>
      <c r="O4663" s="2"/>
      <c r="Q4663" s="2"/>
      <c r="R4663" s="2"/>
      <c r="S4663" s="2"/>
      <c r="T4663" s="2"/>
    </row>
    <row r="4664" spans="4:20" x14ac:dyDescent="0.2">
      <c r="D4664" s="2"/>
      <c r="E4664" s="2"/>
      <c r="F4664" s="2"/>
      <c r="G4664" s="2"/>
      <c r="O4664" s="2"/>
      <c r="Q4664" s="2"/>
      <c r="R4664" s="2"/>
      <c r="S4664" s="2"/>
      <c r="T4664" s="2"/>
    </row>
    <row r="4665" spans="4:20" x14ac:dyDescent="0.2">
      <c r="D4665" s="2"/>
      <c r="E4665" s="2"/>
      <c r="F4665" s="2"/>
      <c r="G4665" s="2"/>
      <c r="O4665" s="2"/>
      <c r="Q4665" s="2"/>
      <c r="R4665" s="2"/>
      <c r="S4665" s="2"/>
      <c r="T4665" s="2"/>
    </row>
    <row r="4666" spans="4:20" x14ac:dyDescent="0.2">
      <c r="D4666" s="2"/>
      <c r="E4666" s="2"/>
      <c r="F4666" s="2"/>
      <c r="G4666" s="2"/>
      <c r="O4666" s="2"/>
      <c r="Q4666" s="2"/>
      <c r="R4666" s="2"/>
      <c r="S4666" s="2"/>
      <c r="T4666" s="2"/>
    </row>
    <row r="4667" spans="4:20" x14ac:dyDescent="0.2">
      <c r="D4667" s="2"/>
      <c r="E4667" s="2"/>
      <c r="F4667" s="2"/>
      <c r="G4667" s="2"/>
      <c r="O4667" s="2"/>
      <c r="Q4667" s="2"/>
      <c r="R4667" s="2"/>
      <c r="S4667" s="2"/>
      <c r="T4667" s="2"/>
    </row>
    <row r="4668" spans="4:20" x14ac:dyDescent="0.2">
      <c r="D4668" s="2"/>
      <c r="E4668" s="2"/>
      <c r="F4668" s="2"/>
      <c r="G4668" s="2"/>
      <c r="O4668" s="2"/>
      <c r="Q4668" s="2"/>
      <c r="R4668" s="2"/>
      <c r="S4668" s="2"/>
      <c r="T4668" s="2"/>
    </row>
    <row r="4669" spans="4:20" x14ac:dyDescent="0.2">
      <c r="D4669" s="2"/>
      <c r="E4669" s="2"/>
      <c r="F4669" s="2"/>
      <c r="G4669" s="2"/>
      <c r="O4669" s="2"/>
      <c r="Q4669" s="2"/>
      <c r="R4669" s="2"/>
      <c r="S4669" s="2"/>
      <c r="T4669" s="2"/>
    </row>
    <row r="4670" spans="4:20" x14ac:dyDescent="0.2">
      <c r="D4670" s="2"/>
      <c r="E4670" s="2"/>
      <c r="F4670" s="2"/>
      <c r="G4670" s="2"/>
      <c r="O4670" s="2"/>
      <c r="Q4670" s="2"/>
      <c r="R4670" s="2"/>
      <c r="S4670" s="2"/>
      <c r="T4670" s="2"/>
    </row>
    <row r="4671" spans="4:20" x14ac:dyDescent="0.2">
      <c r="D4671" s="2"/>
      <c r="E4671" s="2"/>
      <c r="F4671" s="2"/>
      <c r="G4671" s="2"/>
      <c r="O4671" s="2"/>
      <c r="Q4671" s="2"/>
      <c r="R4671" s="2"/>
      <c r="S4671" s="2"/>
      <c r="T4671" s="2"/>
    </row>
    <row r="4672" spans="4:20" x14ac:dyDescent="0.2">
      <c r="D4672" s="2"/>
      <c r="E4672" s="2"/>
      <c r="F4672" s="2"/>
      <c r="G4672" s="2"/>
      <c r="O4672" s="2"/>
      <c r="Q4672" s="2"/>
      <c r="R4672" s="2"/>
      <c r="S4672" s="2"/>
      <c r="T4672" s="2"/>
    </row>
    <row r="4673" spans="4:20" x14ac:dyDescent="0.2">
      <c r="D4673" s="2"/>
      <c r="E4673" s="2"/>
      <c r="F4673" s="2"/>
      <c r="G4673" s="2"/>
      <c r="O4673" s="2"/>
      <c r="Q4673" s="2"/>
      <c r="R4673" s="2"/>
      <c r="S4673" s="2"/>
      <c r="T4673" s="2"/>
    </row>
    <row r="4674" spans="4:20" x14ac:dyDescent="0.2">
      <c r="D4674" s="2"/>
      <c r="E4674" s="2"/>
      <c r="F4674" s="2"/>
      <c r="G4674" s="2"/>
      <c r="O4674" s="2"/>
      <c r="Q4674" s="2"/>
      <c r="R4674" s="2"/>
      <c r="S4674" s="2"/>
      <c r="T4674" s="2"/>
    </row>
    <row r="4675" spans="4:20" x14ac:dyDescent="0.2">
      <c r="D4675" s="2"/>
      <c r="E4675" s="2"/>
      <c r="F4675" s="2"/>
      <c r="G4675" s="2"/>
      <c r="O4675" s="2"/>
      <c r="Q4675" s="2"/>
      <c r="R4675" s="2"/>
      <c r="S4675" s="2"/>
      <c r="T4675" s="2"/>
    </row>
    <row r="4676" spans="4:20" x14ac:dyDescent="0.2">
      <c r="D4676" s="2"/>
      <c r="E4676" s="2"/>
      <c r="F4676" s="2"/>
      <c r="G4676" s="2"/>
      <c r="O4676" s="2"/>
      <c r="Q4676" s="2"/>
      <c r="R4676" s="2"/>
      <c r="S4676" s="2"/>
      <c r="T4676" s="2"/>
    </row>
    <row r="4677" spans="4:20" x14ac:dyDescent="0.2">
      <c r="D4677" s="2"/>
      <c r="E4677" s="2"/>
      <c r="F4677" s="2"/>
      <c r="G4677" s="2"/>
      <c r="O4677" s="2"/>
      <c r="Q4677" s="2"/>
      <c r="R4677" s="2"/>
      <c r="S4677" s="2"/>
      <c r="T4677" s="2"/>
    </row>
    <row r="4678" spans="4:20" x14ac:dyDescent="0.2">
      <c r="D4678" s="2"/>
      <c r="E4678" s="2"/>
      <c r="F4678" s="2"/>
      <c r="G4678" s="2"/>
      <c r="O4678" s="2"/>
      <c r="Q4678" s="2"/>
      <c r="R4678" s="2"/>
      <c r="S4678" s="2"/>
      <c r="T4678" s="2"/>
    </row>
    <row r="4679" spans="4:20" x14ac:dyDescent="0.2">
      <c r="D4679" s="2"/>
      <c r="E4679" s="2"/>
      <c r="F4679" s="2"/>
      <c r="G4679" s="2"/>
      <c r="O4679" s="2"/>
      <c r="Q4679" s="2"/>
      <c r="R4679" s="2"/>
      <c r="S4679" s="2"/>
      <c r="T4679" s="2"/>
    </row>
    <row r="4680" spans="4:20" x14ac:dyDescent="0.2">
      <c r="D4680" s="2"/>
      <c r="E4680" s="2"/>
      <c r="F4680" s="2"/>
      <c r="G4680" s="2"/>
      <c r="O4680" s="2"/>
      <c r="Q4680" s="2"/>
      <c r="R4680" s="2"/>
      <c r="S4680" s="2"/>
      <c r="T4680" s="2"/>
    </row>
    <row r="4681" spans="4:20" x14ac:dyDescent="0.2">
      <c r="D4681" s="2"/>
      <c r="E4681" s="2"/>
      <c r="F4681" s="2"/>
      <c r="G4681" s="2"/>
      <c r="O4681" s="2"/>
      <c r="Q4681" s="2"/>
      <c r="R4681" s="2"/>
      <c r="S4681" s="2"/>
      <c r="T4681" s="2"/>
    </row>
    <row r="4682" spans="4:20" x14ac:dyDescent="0.2">
      <c r="D4682" s="2"/>
      <c r="E4682" s="2"/>
      <c r="F4682" s="2"/>
      <c r="G4682" s="2"/>
      <c r="O4682" s="2"/>
      <c r="Q4682" s="2"/>
      <c r="R4682" s="2"/>
      <c r="S4682" s="2"/>
      <c r="T4682" s="2"/>
    </row>
    <row r="4683" spans="4:20" x14ac:dyDescent="0.2">
      <c r="D4683" s="2"/>
      <c r="E4683" s="2"/>
      <c r="F4683" s="2"/>
      <c r="G4683" s="2"/>
      <c r="O4683" s="2"/>
      <c r="Q4683" s="2"/>
      <c r="R4683" s="2"/>
      <c r="S4683" s="2"/>
      <c r="T4683" s="2"/>
    </row>
    <row r="4684" spans="4:20" x14ac:dyDescent="0.2">
      <c r="D4684" s="2"/>
      <c r="E4684" s="2"/>
      <c r="F4684" s="2"/>
      <c r="G4684" s="2"/>
      <c r="O4684" s="2"/>
      <c r="Q4684" s="2"/>
      <c r="R4684" s="2"/>
      <c r="S4684" s="2"/>
      <c r="T4684" s="2"/>
    </row>
    <row r="4685" spans="4:20" x14ac:dyDescent="0.2">
      <c r="D4685" s="2"/>
      <c r="E4685" s="2"/>
      <c r="F4685" s="2"/>
      <c r="G4685" s="2"/>
      <c r="O4685" s="2"/>
      <c r="Q4685" s="2"/>
      <c r="R4685" s="2"/>
      <c r="S4685" s="2"/>
      <c r="T4685" s="2"/>
    </row>
    <row r="4686" spans="4:20" x14ac:dyDescent="0.2">
      <c r="D4686" s="2"/>
      <c r="E4686" s="2"/>
      <c r="F4686" s="2"/>
      <c r="G4686" s="2"/>
      <c r="O4686" s="2"/>
      <c r="Q4686" s="2"/>
      <c r="R4686" s="2"/>
      <c r="S4686" s="2"/>
      <c r="T4686" s="2"/>
    </row>
    <row r="4687" spans="4:20" x14ac:dyDescent="0.2">
      <c r="D4687" s="2"/>
      <c r="E4687" s="2"/>
      <c r="F4687" s="2"/>
      <c r="G4687" s="2"/>
      <c r="O4687" s="2"/>
      <c r="Q4687" s="2"/>
      <c r="R4687" s="2"/>
      <c r="S4687" s="2"/>
      <c r="T4687" s="2"/>
    </row>
    <row r="4688" spans="4:20" x14ac:dyDescent="0.2">
      <c r="D4688" s="2"/>
      <c r="E4688" s="2"/>
      <c r="F4688" s="2"/>
      <c r="G4688" s="2"/>
      <c r="O4688" s="2"/>
      <c r="Q4688" s="2"/>
      <c r="R4688" s="2"/>
      <c r="S4688" s="2"/>
      <c r="T4688" s="2"/>
    </row>
    <row r="4689" spans="4:20" x14ac:dyDescent="0.2">
      <c r="D4689" s="2"/>
      <c r="E4689" s="2"/>
      <c r="F4689" s="2"/>
      <c r="G4689" s="2"/>
      <c r="O4689" s="2"/>
      <c r="Q4689" s="2"/>
      <c r="R4689" s="2"/>
      <c r="S4689" s="2"/>
      <c r="T4689" s="2"/>
    </row>
    <row r="4690" spans="4:20" x14ac:dyDescent="0.2">
      <c r="D4690" s="2"/>
      <c r="E4690" s="2"/>
      <c r="F4690" s="2"/>
      <c r="G4690" s="2"/>
      <c r="O4690" s="2"/>
      <c r="Q4690" s="2"/>
      <c r="R4690" s="2"/>
      <c r="S4690" s="2"/>
      <c r="T4690" s="2"/>
    </row>
    <row r="4691" spans="4:20" x14ac:dyDescent="0.2">
      <c r="D4691" s="2"/>
      <c r="E4691" s="2"/>
      <c r="F4691" s="2"/>
      <c r="G4691" s="2"/>
      <c r="O4691" s="2"/>
      <c r="Q4691" s="2"/>
      <c r="R4691" s="2"/>
      <c r="S4691" s="2"/>
      <c r="T4691" s="2"/>
    </row>
    <row r="4692" spans="4:20" x14ac:dyDescent="0.2">
      <c r="D4692" s="2"/>
      <c r="E4692" s="2"/>
      <c r="F4692" s="2"/>
      <c r="G4692" s="2"/>
      <c r="O4692" s="2"/>
      <c r="Q4692" s="2"/>
      <c r="R4692" s="2"/>
      <c r="S4692" s="2"/>
      <c r="T4692" s="2"/>
    </row>
    <row r="4693" spans="4:20" x14ac:dyDescent="0.2">
      <c r="D4693" s="2"/>
      <c r="E4693" s="2"/>
      <c r="F4693" s="2"/>
      <c r="G4693" s="2"/>
      <c r="O4693" s="2"/>
      <c r="Q4693" s="2"/>
      <c r="R4693" s="2"/>
      <c r="S4693" s="2"/>
      <c r="T4693" s="2"/>
    </row>
    <row r="4694" spans="4:20" x14ac:dyDescent="0.2">
      <c r="D4694" s="2"/>
      <c r="E4694" s="2"/>
      <c r="F4694" s="2"/>
      <c r="G4694" s="2"/>
      <c r="O4694" s="2"/>
      <c r="Q4694" s="2"/>
      <c r="R4694" s="2"/>
      <c r="S4694" s="2"/>
      <c r="T4694" s="2"/>
    </row>
    <row r="4695" spans="4:20" x14ac:dyDescent="0.2">
      <c r="D4695" s="2"/>
      <c r="E4695" s="2"/>
      <c r="F4695" s="2"/>
      <c r="G4695" s="2"/>
      <c r="O4695" s="2"/>
      <c r="Q4695" s="2"/>
      <c r="R4695" s="2"/>
      <c r="S4695" s="2"/>
      <c r="T4695" s="2"/>
    </row>
    <row r="4696" spans="4:20" x14ac:dyDescent="0.2">
      <c r="D4696" s="2"/>
      <c r="E4696" s="2"/>
      <c r="F4696" s="2"/>
      <c r="G4696" s="2"/>
      <c r="O4696" s="2"/>
      <c r="Q4696" s="2"/>
      <c r="R4696" s="2"/>
      <c r="S4696" s="2"/>
      <c r="T4696" s="2"/>
    </row>
    <row r="4697" spans="4:20" x14ac:dyDescent="0.2">
      <c r="D4697" s="2"/>
      <c r="E4697" s="2"/>
      <c r="F4697" s="2"/>
      <c r="G4697" s="2"/>
      <c r="O4697" s="2"/>
      <c r="Q4697" s="2"/>
      <c r="R4697" s="2"/>
      <c r="S4697" s="2"/>
      <c r="T4697" s="2"/>
    </row>
    <row r="4698" spans="4:20" x14ac:dyDescent="0.2">
      <c r="D4698" s="2"/>
      <c r="E4698" s="2"/>
      <c r="F4698" s="2"/>
      <c r="G4698" s="2"/>
      <c r="O4698" s="2"/>
      <c r="Q4698" s="2"/>
      <c r="R4698" s="2"/>
      <c r="S4698" s="2"/>
      <c r="T4698" s="2"/>
    </row>
    <row r="4699" spans="4:20" x14ac:dyDescent="0.2">
      <c r="D4699" s="2"/>
      <c r="E4699" s="2"/>
      <c r="F4699" s="2"/>
      <c r="G4699" s="2"/>
      <c r="O4699" s="2"/>
      <c r="Q4699" s="2"/>
      <c r="R4699" s="2"/>
      <c r="S4699" s="2"/>
      <c r="T4699" s="2"/>
    </row>
    <row r="4700" spans="4:20" x14ac:dyDescent="0.2">
      <c r="D4700" s="2"/>
      <c r="E4700" s="2"/>
      <c r="F4700" s="2"/>
      <c r="G4700" s="2"/>
      <c r="O4700" s="2"/>
      <c r="Q4700" s="2"/>
      <c r="R4700" s="2"/>
      <c r="S4700" s="2"/>
      <c r="T4700" s="2"/>
    </row>
    <row r="4701" spans="4:20" x14ac:dyDescent="0.2">
      <c r="D4701" s="2"/>
      <c r="E4701" s="2"/>
      <c r="F4701" s="2"/>
      <c r="G4701" s="2"/>
      <c r="O4701" s="2"/>
      <c r="Q4701" s="2"/>
      <c r="R4701" s="2"/>
      <c r="S4701" s="2"/>
      <c r="T4701" s="2"/>
    </row>
    <row r="4702" spans="4:20" x14ac:dyDescent="0.2">
      <c r="D4702" s="2"/>
      <c r="E4702" s="2"/>
      <c r="F4702" s="2"/>
      <c r="G4702" s="2"/>
      <c r="O4702" s="2"/>
      <c r="Q4702" s="2"/>
      <c r="R4702" s="2"/>
      <c r="S4702" s="2"/>
      <c r="T4702" s="2"/>
    </row>
    <row r="4703" spans="4:20" x14ac:dyDescent="0.2">
      <c r="D4703" s="2"/>
      <c r="E4703" s="2"/>
      <c r="F4703" s="2"/>
      <c r="G4703" s="2"/>
      <c r="O4703" s="2"/>
      <c r="Q4703" s="2"/>
      <c r="R4703" s="2"/>
      <c r="S4703" s="2"/>
      <c r="T4703" s="2"/>
    </row>
    <row r="4704" spans="4:20" x14ac:dyDescent="0.2">
      <c r="D4704" s="2"/>
      <c r="E4704" s="2"/>
      <c r="F4704" s="2"/>
      <c r="G4704" s="2"/>
      <c r="O4704" s="2"/>
      <c r="Q4704" s="2"/>
      <c r="R4704" s="2"/>
      <c r="S4704" s="2"/>
      <c r="T4704" s="2"/>
    </row>
    <row r="4705" spans="4:20" x14ac:dyDescent="0.2">
      <c r="D4705" s="2"/>
      <c r="E4705" s="2"/>
      <c r="F4705" s="2"/>
      <c r="G4705" s="2"/>
      <c r="O4705" s="2"/>
      <c r="Q4705" s="2"/>
      <c r="R4705" s="2"/>
      <c r="S4705" s="2"/>
      <c r="T4705" s="2"/>
    </row>
    <row r="4706" spans="4:20" x14ac:dyDescent="0.2">
      <c r="D4706" s="2"/>
      <c r="E4706" s="2"/>
      <c r="F4706" s="2"/>
      <c r="G4706" s="2"/>
      <c r="O4706" s="2"/>
      <c r="Q4706" s="2"/>
      <c r="R4706" s="2"/>
      <c r="S4706" s="2"/>
      <c r="T4706" s="2"/>
    </row>
    <row r="4707" spans="4:20" x14ac:dyDescent="0.2">
      <c r="D4707" s="2"/>
      <c r="E4707" s="2"/>
      <c r="F4707" s="2"/>
      <c r="G4707" s="2"/>
      <c r="O4707" s="2"/>
      <c r="Q4707" s="2"/>
      <c r="R4707" s="2"/>
      <c r="S4707" s="2"/>
      <c r="T4707" s="2"/>
    </row>
    <row r="4708" spans="4:20" x14ac:dyDescent="0.2">
      <c r="D4708" s="2"/>
      <c r="E4708" s="2"/>
      <c r="F4708" s="2"/>
      <c r="G4708" s="2"/>
      <c r="O4708" s="2"/>
      <c r="Q4708" s="2"/>
      <c r="R4708" s="2"/>
      <c r="S4708" s="2"/>
      <c r="T4708" s="2"/>
    </row>
    <row r="4709" spans="4:20" x14ac:dyDescent="0.2">
      <c r="D4709" s="2"/>
      <c r="E4709" s="2"/>
      <c r="F4709" s="2"/>
      <c r="G4709" s="2"/>
      <c r="O4709" s="2"/>
      <c r="Q4709" s="2"/>
      <c r="R4709" s="2"/>
      <c r="S4709" s="2"/>
      <c r="T4709" s="2"/>
    </row>
    <row r="4710" spans="4:20" x14ac:dyDescent="0.2">
      <c r="D4710" s="2"/>
      <c r="E4710" s="2"/>
      <c r="F4710" s="2"/>
      <c r="G4710" s="2"/>
      <c r="O4710" s="2"/>
      <c r="Q4710" s="2"/>
      <c r="R4710" s="2"/>
      <c r="S4710" s="2"/>
      <c r="T4710" s="2"/>
    </row>
    <row r="4711" spans="4:20" x14ac:dyDescent="0.2">
      <c r="D4711" s="2"/>
      <c r="E4711" s="2"/>
      <c r="F4711" s="2"/>
      <c r="G4711" s="2"/>
      <c r="O4711" s="2"/>
      <c r="Q4711" s="2"/>
      <c r="R4711" s="2"/>
      <c r="S4711" s="2"/>
      <c r="T4711" s="2"/>
    </row>
    <row r="4712" spans="4:20" x14ac:dyDescent="0.2">
      <c r="D4712" s="2"/>
      <c r="E4712" s="2"/>
      <c r="F4712" s="2"/>
      <c r="G4712" s="2"/>
      <c r="O4712" s="2"/>
      <c r="Q4712" s="2"/>
      <c r="R4712" s="2"/>
      <c r="S4712" s="2"/>
      <c r="T4712" s="2"/>
    </row>
    <row r="4713" spans="4:20" x14ac:dyDescent="0.2">
      <c r="D4713" s="2"/>
      <c r="E4713" s="2"/>
      <c r="F4713" s="2"/>
      <c r="G4713" s="2"/>
      <c r="O4713" s="2"/>
      <c r="Q4713" s="2"/>
      <c r="R4713" s="2"/>
      <c r="S4713" s="2"/>
      <c r="T4713" s="2"/>
    </row>
    <row r="4714" spans="4:20" x14ac:dyDescent="0.2">
      <c r="D4714" s="2"/>
      <c r="E4714" s="2"/>
      <c r="F4714" s="2"/>
      <c r="G4714" s="2"/>
      <c r="O4714" s="2"/>
      <c r="Q4714" s="2"/>
      <c r="R4714" s="2"/>
      <c r="S4714" s="2"/>
      <c r="T4714" s="2"/>
    </row>
    <row r="4715" spans="4:20" x14ac:dyDescent="0.2">
      <c r="D4715" s="2"/>
      <c r="E4715" s="2"/>
      <c r="F4715" s="2"/>
      <c r="G4715" s="2"/>
      <c r="O4715" s="2"/>
      <c r="Q4715" s="2"/>
      <c r="R4715" s="2"/>
      <c r="S4715" s="2"/>
      <c r="T4715" s="2"/>
    </row>
    <row r="4716" spans="4:20" x14ac:dyDescent="0.2">
      <c r="D4716" s="2"/>
      <c r="E4716" s="2"/>
      <c r="F4716" s="2"/>
      <c r="G4716" s="2"/>
      <c r="O4716" s="2"/>
      <c r="Q4716" s="2"/>
      <c r="R4716" s="2"/>
      <c r="S4716" s="2"/>
      <c r="T4716" s="2"/>
    </row>
    <row r="4717" spans="4:20" x14ac:dyDescent="0.2">
      <c r="D4717" s="2"/>
      <c r="E4717" s="2"/>
      <c r="F4717" s="2"/>
      <c r="G4717" s="2"/>
      <c r="O4717" s="2"/>
      <c r="Q4717" s="2"/>
      <c r="R4717" s="2"/>
      <c r="S4717" s="2"/>
      <c r="T4717" s="2"/>
    </row>
    <row r="4718" spans="4:20" x14ac:dyDescent="0.2">
      <c r="D4718" s="2"/>
      <c r="E4718" s="2"/>
      <c r="F4718" s="2"/>
      <c r="G4718" s="2"/>
      <c r="O4718" s="2"/>
      <c r="Q4718" s="2"/>
      <c r="R4718" s="2"/>
      <c r="S4718" s="2"/>
      <c r="T4718" s="2"/>
    </row>
    <row r="4719" spans="4:20" x14ac:dyDescent="0.2">
      <c r="D4719" s="2"/>
      <c r="E4719" s="2"/>
      <c r="F4719" s="2"/>
      <c r="G4719" s="2"/>
      <c r="O4719" s="2"/>
      <c r="Q4719" s="2"/>
      <c r="R4719" s="2"/>
      <c r="S4719" s="2"/>
      <c r="T4719" s="2"/>
    </row>
    <row r="4720" spans="4:20" x14ac:dyDescent="0.2">
      <c r="D4720" s="2"/>
      <c r="E4720" s="2"/>
      <c r="F4720" s="2"/>
      <c r="G4720" s="2"/>
      <c r="O4720" s="2"/>
      <c r="Q4720" s="2"/>
      <c r="R4720" s="2"/>
      <c r="S4720" s="2"/>
      <c r="T4720" s="2"/>
    </row>
    <row r="4721" spans="4:20" x14ac:dyDescent="0.2">
      <c r="D4721" s="2"/>
      <c r="E4721" s="2"/>
      <c r="F4721" s="2"/>
      <c r="G4721" s="2"/>
      <c r="O4721" s="2"/>
      <c r="Q4721" s="2"/>
      <c r="R4721" s="2"/>
      <c r="S4721" s="2"/>
      <c r="T4721" s="2"/>
    </row>
    <row r="4722" spans="4:20" x14ac:dyDescent="0.2">
      <c r="D4722" s="2"/>
      <c r="E4722" s="2"/>
      <c r="F4722" s="2"/>
      <c r="G4722" s="2"/>
      <c r="O4722" s="2"/>
      <c r="Q4722" s="2"/>
      <c r="R4722" s="2"/>
      <c r="S4722" s="2"/>
      <c r="T4722" s="2"/>
    </row>
    <row r="4723" spans="4:20" x14ac:dyDescent="0.2">
      <c r="D4723" s="2"/>
      <c r="E4723" s="2"/>
      <c r="F4723" s="2"/>
      <c r="G4723" s="2"/>
      <c r="O4723" s="2"/>
      <c r="Q4723" s="2"/>
      <c r="R4723" s="2"/>
      <c r="S4723" s="2"/>
      <c r="T4723" s="2"/>
    </row>
    <row r="4724" spans="4:20" x14ac:dyDescent="0.2">
      <c r="D4724" s="2"/>
      <c r="E4724" s="2"/>
      <c r="F4724" s="2"/>
      <c r="G4724" s="2"/>
      <c r="O4724" s="2"/>
      <c r="Q4724" s="2"/>
      <c r="R4724" s="2"/>
      <c r="S4724" s="2"/>
      <c r="T4724" s="2"/>
    </row>
    <row r="4725" spans="4:20" x14ac:dyDescent="0.2">
      <c r="D4725" s="2"/>
      <c r="E4725" s="2"/>
      <c r="F4725" s="2"/>
      <c r="G4725" s="2"/>
      <c r="O4725" s="2"/>
      <c r="Q4725" s="2"/>
      <c r="R4725" s="2"/>
      <c r="S4725" s="2"/>
      <c r="T4725" s="2"/>
    </row>
    <row r="4726" spans="4:20" x14ac:dyDescent="0.2">
      <c r="D4726" s="2"/>
      <c r="E4726" s="2"/>
      <c r="F4726" s="2"/>
      <c r="G4726" s="2"/>
      <c r="O4726" s="2"/>
      <c r="Q4726" s="2"/>
      <c r="R4726" s="2"/>
      <c r="S4726" s="2"/>
      <c r="T4726" s="2"/>
    </row>
    <row r="4727" spans="4:20" x14ac:dyDescent="0.2">
      <c r="D4727" s="2"/>
      <c r="E4727" s="2"/>
      <c r="F4727" s="2"/>
      <c r="G4727" s="2"/>
      <c r="O4727" s="2"/>
      <c r="Q4727" s="2"/>
      <c r="R4727" s="2"/>
      <c r="S4727" s="2"/>
      <c r="T4727" s="2"/>
    </row>
    <row r="4728" spans="4:20" x14ac:dyDescent="0.2">
      <c r="D4728" s="2"/>
      <c r="E4728" s="2"/>
      <c r="F4728" s="2"/>
      <c r="G4728" s="2"/>
      <c r="O4728" s="2"/>
      <c r="Q4728" s="2"/>
      <c r="R4728" s="2"/>
      <c r="S4728" s="2"/>
      <c r="T4728" s="2"/>
    </row>
    <row r="4729" spans="4:20" x14ac:dyDescent="0.2">
      <c r="D4729" s="2"/>
      <c r="E4729" s="2"/>
      <c r="F4729" s="2"/>
      <c r="G4729" s="2"/>
      <c r="O4729" s="2"/>
      <c r="Q4729" s="2"/>
      <c r="R4729" s="2"/>
      <c r="S4729" s="2"/>
      <c r="T4729" s="2"/>
    </row>
    <row r="4730" spans="4:20" x14ac:dyDescent="0.2">
      <c r="D4730" s="2"/>
      <c r="E4730" s="2"/>
      <c r="F4730" s="2"/>
      <c r="G4730" s="2"/>
      <c r="O4730" s="2"/>
      <c r="Q4730" s="2"/>
      <c r="R4730" s="2"/>
      <c r="S4730" s="2"/>
      <c r="T4730" s="2"/>
    </row>
    <row r="4731" spans="4:20" x14ac:dyDescent="0.2">
      <c r="D4731" s="2"/>
      <c r="E4731" s="2"/>
      <c r="F4731" s="2"/>
      <c r="G4731" s="2"/>
      <c r="O4731" s="2"/>
      <c r="Q4731" s="2"/>
      <c r="R4731" s="2"/>
      <c r="S4731" s="2"/>
      <c r="T4731" s="2"/>
    </row>
    <row r="4732" spans="4:20" x14ac:dyDescent="0.2">
      <c r="D4732" s="2"/>
      <c r="E4732" s="2"/>
      <c r="F4732" s="2"/>
      <c r="G4732" s="2"/>
      <c r="O4732" s="2"/>
      <c r="Q4732" s="2"/>
      <c r="R4732" s="2"/>
      <c r="S4732" s="2"/>
      <c r="T4732" s="2"/>
    </row>
    <row r="4733" spans="4:20" x14ac:dyDescent="0.2">
      <c r="D4733" s="2"/>
      <c r="E4733" s="2"/>
      <c r="F4733" s="2"/>
      <c r="G4733" s="2"/>
      <c r="O4733" s="2"/>
      <c r="Q4733" s="2"/>
      <c r="R4733" s="2"/>
      <c r="S4733" s="2"/>
      <c r="T4733" s="2"/>
    </row>
    <row r="4734" spans="4:20" x14ac:dyDescent="0.2">
      <c r="D4734" s="2"/>
      <c r="E4734" s="2"/>
      <c r="F4734" s="2"/>
      <c r="G4734" s="2"/>
      <c r="O4734" s="2"/>
      <c r="Q4734" s="2"/>
      <c r="R4734" s="2"/>
      <c r="S4734" s="2"/>
      <c r="T4734" s="2"/>
    </row>
    <row r="4735" spans="4:20" x14ac:dyDescent="0.2">
      <c r="D4735" s="2"/>
      <c r="E4735" s="2"/>
      <c r="F4735" s="2"/>
      <c r="G4735" s="2"/>
      <c r="O4735" s="2"/>
      <c r="Q4735" s="2"/>
      <c r="R4735" s="2"/>
      <c r="S4735" s="2"/>
      <c r="T4735" s="2"/>
    </row>
    <row r="4736" spans="4:20" x14ac:dyDescent="0.2">
      <c r="D4736" s="2"/>
      <c r="E4736" s="2"/>
      <c r="F4736" s="2"/>
      <c r="G4736" s="2"/>
      <c r="O4736" s="2"/>
      <c r="Q4736" s="2"/>
      <c r="R4736" s="2"/>
      <c r="S4736" s="2"/>
      <c r="T4736" s="2"/>
    </row>
    <row r="4737" spans="4:20" x14ac:dyDescent="0.2">
      <c r="D4737" s="2"/>
      <c r="E4737" s="2"/>
      <c r="F4737" s="2"/>
      <c r="G4737" s="2"/>
      <c r="O4737" s="2"/>
      <c r="Q4737" s="2"/>
      <c r="R4737" s="2"/>
      <c r="S4737" s="2"/>
      <c r="T4737" s="2"/>
    </row>
    <row r="4738" spans="4:20" x14ac:dyDescent="0.2">
      <c r="D4738" s="2"/>
      <c r="E4738" s="2"/>
      <c r="F4738" s="2"/>
      <c r="G4738" s="2"/>
      <c r="O4738" s="2"/>
      <c r="Q4738" s="2"/>
      <c r="R4738" s="2"/>
      <c r="S4738" s="2"/>
      <c r="T4738" s="2"/>
    </row>
    <row r="4739" spans="4:20" x14ac:dyDescent="0.2">
      <c r="D4739" s="2"/>
      <c r="E4739" s="2"/>
      <c r="F4739" s="2"/>
      <c r="G4739" s="2"/>
      <c r="O4739" s="2"/>
      <c r="Q4739" s="2"/>
      <c r="R4739" s="2"/>
      <c r="S4739" s="2"/>
      <c r="T4739" s="2"/>
    </row>
    <row r="4740" spans="4:20" x14ac:dyDescent="0.2">
      <c r="D4740" s="2"/>
      <c r="E4740" s="2"/>
      <c r="F4740" s="2"/>
      <c r="G4740" s="2"/>
      <c r="O4740" s="2"/>
      <c r="Q4740" s="2"/>
      <c r="R4740" s="2"/>
      <c r="S4740" s="2"/>
      <c r="T4740" s="2"/>
    </row>
    <row r="4741" spans="4:20" x14ac:dyDescent="0.2">
      <c r="D4741" s="2"/>
      <c r="E4741" s="2"/>
      <c r="F4741" s="2"/>
      <c r="G4741" s="2"/>
      <c r="O4741" s="2"/>
      <c r="Q4741" s="2"/>
      <c r="R4741" s="2"/>
      <c r="S4741" s="2"/>
      <c r="T4741" s="2"/>
    </row>
    <row r="4742" spans="4:20" x14ac:dyDescent="0.2">
      <c r="D4742" s="2"/>
      <c r="E4742" s="2"/>
      <c r="F4742" s="2"/>
      <c r="G4742" s="2"/>
      <c r="O4742" s="2"/>
      <c r="Q4742" s="2"/>
      <c r="R4742" s="2"/>
      <c r="S4742" s="2"/>
      <c r="T4742" s="2"/>
    </row>
    <row r="4743" spans="4:20" x14ac:dyDescent="0.2">
      <c r="D4743" s="2"/>
      <c r="E4743" s="2"/>
      <c r="F4743" s="2"/>
      <c r="G4743" s="2"/>
      <c r="O4743" s="2"/>
      <c r="Q4743" s="2"/>
      <c r="R4743" s="2"/>
      <c r="S4743" s="2"/>
      <c r="T4743" s="2"/>
    </row>
    <row r="4744" spans="4:20" x14ac:dyDescent="0.2">
      <c r="D4744" s="2"/>
      <c r="E4744" s="2"/>
      <c r="F4744" s="2"/>
      <c r="G4744" s="2"/>
      <c r="O4744" s="2"/>
      <c r="Q4744" s="2"/>
      <c r="R4744" s="2"/>
      <c r="S4744" s="2"/>
      <c r="T4744" s="2"/>
    </row>
    <row r="4745" spans="4:20" x14ac:dyDescent="0.2">
      <c r="D4745" s="2"/>
      <c r="E4745" s="2"/>
      <c r="F4745" s="2"/>
      <c r="G4745" s="2"/>
      <c r="O4745" s="2"/>
      <c r="Q4745" s="2"/>
      <c r="R4745" s="2"/>
      <c r="S4745" s="2"/>
      <c r="T4745" s="2"/>
    </row>
    <row r="4746" spans="4:20" x14ac:dyDescent="0.2">
      <c r="D4746" s="2"/>
      <c r="E4746" s="2"/>
      <c r="F4746" s="2"/>
      <c r="G4746" s="2"/>
      <c r="O4746" s="2"/>
      <c r="Q4746" s="2"/>
      <c r="R4746" s="2"/>
      <c r="S4746" s="2"/>
      <c r="T4746" s="2"/>
    </row>
    <row r="4747" spans="4:20" x14ac:dyDescent="0.2">
      <c r="D4747" s="2"/>
      <c r="E4747" s="2"/>
      <c r="F4747" s="2"/>
      <c r="G4747" s="2"/>
      <c r="O4747" s="2"/>
      <c r="Q4747" s="2"/>
      <c r="R4747" s="2"/>
      <c r="S4747" s="2"/>
      <c r="T4747" s="2"/>
    </row>
    <row r="4748" spans="4:20" x14ac:dyDescent="0.2">
      <c r="D4748" s="2"/>
      <c r="E4748" s="2"/>
      <c r="F4748" s="2"/>
      <c r="G4748" s="2"/>
      <c r="O4748" s="2"/>
      <c r="Q4748" s="2"/>
      <c r="R4748" s="2"/>
      <c r="S4748" s="2"/>
      <c r="T4748" s="2"/>
    </row>
    <row r="4749" spans="4:20" x14ac:dyDescent="0.2">
      <c r="D4749" s="2"/>
      <c r="E4749" s="2"/>
      <c r="F4749" s="2"/>
      <c r="G4749" s="2"/>
      <c r="O4749" s="2"/>
      <c r="Q4749" s="2"/>
      <c r="R4749" s="2"/>
      <c r="S4749" s="2"/>
      <c r="T4749" s="2"/>
    </row>
    <row r="4750" spans="4:20" x14ac:dyDescent="0.2">
      <c r="D4750" s="2"/>
      <c r="E4750" s="2"/>
      <c r="F4750" s="2"/>
      <c r="G4750" s="2"/>
      <c r="O4750" s="2"/>
      <c r="Q4750" s="2"/>
      <c r="R4750" s="2"/>
      <c r="S4750" s="2"/>
      <c r="T4750" s="2"/>
    </row>
    <row r="4751" spans="4:20" x14ac:dyDescent="0.2">
      <c r="D4751" s="2"/>
      <c r="E4751" s="2"/>
      <c r="F4751" s="2"/>
      <c r="G4751" s="2"/>
      <c r="O4751" s="2"/>
      <c r="Q4751" s="2"/>
      <c r="R4751" s="2"/>
      <c r="S4751" s="2"/>
      <c r="T4751" s="2"/>
    </row>
    <row r="4752" spans="4:20" x14ac:dyDescent="0.2">
      <c r="D4752" s="2"/>
      <c r="E4752" s="2"/>
      <c r="F4752" s="2"/>
      <c r="G4752" s="2"/>
      <c r="O4752" s="2"/>
      <c r="Q4752" s="2"/>
      <c r="R4752" s="2"/>
      <c r="S4752" s="2"/>
      <c r="T4752" s="2"/>
    </row>
    <row r="4753" spans="4:20" x14ac:dyDescent="0.2">
      <c r="D4753" s="2"/>
      <c r="E4753" s="2"/>
      <c r="F4753" s="2"/>
      <c r="G4753" s="2"/>
      <c r="O4753" s="2"/>
      <c r="Q4753" s="2"/>
      <c r="R4753" s="2"/>
      <c r="S4753" s="2"/>
      <c r="T4753" s="2"/>
    </row>
    <row r="4754" spans="4:20" x14ac:dyDescent="0.2">
      <c r="D4754" s="2"/>
      <c r="E4754" s="2"/>
      <c r="F4754" s="2"/>
      <c r="G4754" s="2"/>
      <c r="O4754" s="2"/>
      <c r="Q4754" s="2"/>
      <c r="R4754" s="2"/>
      <c r="S4754" s="2"/>
      <c r="T4754" s="2"/>
    </row>
    <row r="4755" spans="4:20" x14ac:dyDescent="0.2">
      <c r="D4755" s="2"/>
      <c r="E4755" s="2"/>
      <c r="F4755" s="2"/>
      <c r="G4755" s="2"/>
      <c r="O4755" s="2"/>
      <c r="Q4755" s="2"/>
      <c r="R4755" s="2"/>
      <c r="S4755" s="2"/>
      <c r="T4755" s="2"/>
    </row>
    <row r="4756" spans="4:20" x14ac:dyDescent="0.2">
      <c r="D4756" s="2"/>
      <c r="E4756" s="2"/>
      <c r="F4756" s="2"/>
      <c r="G4756" s="2"/>
      <c r="O4756" s="2"/>
      <c r="Q4756" s="2"/>
      <c r="R4756" s="2"/>
      <c r="S4756" s="2"/>
      <c r="T4756" s="2"/>
    </row>
    <row r="4757" spans="4:20" x14ac:dyDescent="0.2">
      <c r="D4757" s="2"/>
      <c r="E4757" s="2"/>
      <c r="F4757" s="2"/>
      <c r="G4757" s="2"/>
      <c r="O4757" s="2"/>
      <c r="Q4757" s="2"/>
      <c r="R4757" s="2"/>
      <c r="S4757" s="2"/>
      <c r="T4757" s="2"/>
    </row>
    <row r="4758" spans="4:20" x14ac:dyDescent="0.2">
      <c r="D4758" s="2"/>
      <c r="E4758" s="2"/>
      <c r="F4758" s="2"/>
      <c r="G4758" s="2"/>
      <c r="O4758" s="2"/>
      <c r="Q4758" s="2"/>
      <c r="R4758" s="2"/>
      <c r="S4758" s="2"/>
      <c r="T4758" s="2"/>
    </row>
    <row r="4759" spans="4:20" x14ac:dyDescent="0.2">
      <c r="D4759" s="2"/>
      <c r="E4759" s="2"/>
      <c r="F4759" s="2"/>
      <c r="G4759" s="2"/>
      <c r="O4759" s="2"/>
      <c r="Q4759" s="2"/>
      <c r="R4759" s="2"/>
      <c r="S4759" s="2"/>
      <c r="T4759" s="2"/>
    </row>
    <row r="4760" spans="4:20" x14ac:dyDescent="0.2">
      <c r="D4760" s="2"/>
      <c r="E4760" s="2"/>
      <c r="F4760" s="2"/>
      <c r="G4760" s="2"/>
      <c r="O4760" s="2"/>
      <c r="Q4760" s="2"/>
      <c r="R4760" s="2"/>
      <c r="S4760" s="2"/>
      <c r="T4760" s="2"/>
    </row>
    <row r="4761" spans="4:20" x14ac:dyDescent="0.2">
      <c r="D4761" s="2"/>
      <c r="E4761" s="2"/>
      <c r="F4761" s="2"/>
      <c r="G4761" s="2"/>
      <c r="O4761" s="2"/>
      <c r="Q4761" s="2"/>
      <c r="R4761" s="2"/>
      <c r="S4761" s="2"/>
      <c r="T4761" s="2"/>
    </row>
    <row r="4762" spans="4:20" x14ac:dyDescent="0.2">
      <c r="D4762" s="2"/>
      <c r="E4762" s="2"/>
      <c r="F4762" s="2"/>
      <c r="G4762" s="2"/>
      <c r="O4762" s="2"/>
      <c r="Q4762" s="2"/>
      <c r="R4762" s="2"/>
      <c r="S4762" s="2"/>
      <c r="T4762" s="2"/>
    </row>
    <row r="4763" spans="4:20" x14ac:dyDescent="0.2">
      <c r="D4763" s="2"/>
      <c r="E4763" s="2"/>
      <c r="F4763" s="2"/>
      <c r="G4763" s="2"/>
      <c r="O4763" s="2"/>
      <c r="Q4763" s="2"/>
      <c r="R4763" s="2"/>
      <c r="S4763" s="2"/>
      <c r="T4763" s="2"/>
    </row>
    <row r="4764" spans="4:20" x14ac:dyDescent="0.2">
      <c r="D4764" s="2"/>
      <c r="E4764" s="2"/>
      <c r="F4764" s="2"/>
      <c r="G4764" s="2"/>
      <c r="O4764" s="2"/>
      <c r="Q4764" s="2"/>
      <c r="R4764" s="2"/>
      <c r="S4764" s="2"/>
      <c r="T4764" s="2"/>
    </row>
    <row r="4765" spans="4:20" x14ac:dyDescent="0.2">
      <c r="D4765" s="2"/>
      <c r="E4765" s="2"/>
      <c r="F4765" s="2"/>
      <c r="G4765" s="2"/>
      <c r="O4765" s="2"/>
      <c r="Q4765" s="2"/>
      <c r="R4765" s="2"/>
      <c r="S4765" s="2"/>
      <c r="T4765" s="2"/>
    </row>
    <row r="4766" spans="4:20" x14ac:dyDescent="0.2">
      <c r="D4766" s="2"/>
      <c r="E4766" s="2"/>
      <c r="F4766" s="2"/>
      <c r="G4766" s="2"/>
      <c r="O4766" s="2"/>
      <c r="Q4766" s="2"/>
      <c r="R4766" s="2"/>
      <c r="S4766" s="2"/>
      <c r="T4766" s="2"/>
    </row>
    <row r="4767" spans="4:20" x14ac:dyDescent="0.2">
      <c r="D4767" s="2"/>
      <c r="E4767" s="2"/>
      <c r="F4767" s="2"/>
      <c r="G4767" s="2"/>
      <c r="O4767" s="2"/>
      <c r="Q4767" s="2"/>
      <c r="R4767" s="2"/>
      <c r="S4767" s="2"/>
      <c r="T4767" s="2"/>
    </row>
    <row r="4768" spans="4:20" x14ac:dyDescent="0.2">
      <c r="D4768" s="2"/>
      <c r="E4768" s="2"/>
      <c r="F4768" s="2"/>
      <c r="G4768" s="2"/>
      <c r="O4768" s="2"/>
      <c r="Q4768" s="2"/>
      <c r="R4768" s="2"/>
      <c r="S4768" s="2"/>
      <c r="T4768" s="2"/>
    </row>
    <row r="4769" spans="4:20" x14ac:dyDescent="0.2">
      <c r="D4769" s="2"/>
      <c r="E4769" s="2"/>
      <c r="F4769" s="2"/>
      <c r="G4769" s="2"/>
      <c r="O4769" s="2"/>
      <c r="Q4769" s="2"/>
      <c r="R4769" s="2"/>
      <c r="S4769" s="2"/>
      <c r="T4769" s="2"/>
    </row>
    <row r="4770" spans="4:20" x14ac:dyDescent="0.2">
      <c r="D4770" s="2"/>
      <c r="E4770" s="2"/>
      <c r="F4770" s="2"/>
      <c r="G4770" s="2"/>
      <c r="O4770" s="2"/>
      <c r="Q4770" s="2"/>
      <c r="R4770" s="2"/>
      <c r="S4770" s="2"/>
      <c r="T4770" s="2"/>
    </row>
    <row r="4771" spans="4:20" x14ac:dyDescent="0.2">
      <c r="D4771" s="2"/>
      <c r="E4771" s="2"/>
      <c r="F4771" s="2"/>
      <c r="G4771" s="2"/>
      <c r="O4771" s="2"/>
      <c r="Q4771" s="2"/>
      <c r="R4771" s="2"/>
      <c r="S4771" s="2"/>
      <c r="T4771" s="2"/>
    </row>
    <row r="4772" spans="4:20" x14ac:dyDescent="0.2">
      <c r="D4772" s="2"/>
      <c r="E4772" s="2"/>
      <c r="F4772" s="2"/>
      <c r="G4772" s="2"/>
      <c r="O4772" s="2"/>
      <c r="Q4772" s="2"/>
      <c r="R4772" s="2"/>
      <c r="S4772" s="2"/>
      <c r="T4772" s="2"/>
    </row>
    <row r="4773" spans="4:20" x14ac:dyDescent="0.2">
      <c r="D4773" s="2"/>
      <c r="E4773" s="2"/>
      <c r="F4773" s="2"/>
      <c r="G4773" s="2"/>
      <c r="O4773" s="2"/>
      <c r="Q4773" s="2"/>
      <c r="R4773" s="2"/>
      <c r="S4773" s="2"/>
      <c r="T4773" s="2"/>
    </row>
    <row r="4774" spans="4:20" x14ac:dyDescent="0.2">
      <c r="D4774" s="2"/>
      <c r="E4774" s="2"/>
      <c r="F4774" s="2"/>
      <c r="G4774" s="2"/>
      <c r="O4774" s="2"/>
      <c r="Q4774" s="2"/>
      <c r="R4774" s="2"/>
      <c r="S4774" s="2"/>
      <c r="T4774" s="2"/>
    </row>
    <row r="4775" spans="4:20" x14ac:dyDescent="0.2">
      <c r="D4775" s="2"/>
      <c r="E4775" s="2"/>
      <c r="F4775" s="2"/>
      <c r="G4775" s="2"/>
      <c r="O4775" s="2"/>
      <c r="Q4775" s="2"/>
      <c r="R4775" s="2"/>
      <c r="S4775" s="2"/>
      <c r="T4775" s="2"/>
    </row>
    <row r="4776" spans="4:20" x14ac:dyDescent="0.2">
      <c r="D4776" s="2"/>
      <c r="E4776" s="2"/>
      <c r="F4776" s="2"/>
      <c r="G4776" s="2"/>
      <c r="O4776" s="2"/>
      <c r="Q4776" s="2"/>
      <c r="R4776" s="2"/>
      <c r="S4776" s="2"/>
      <c r="T4776" s="2"/>
    </row>
    <row r="4777" spans="4:20" x14ac:dyDescent="0.2">
      <c r="D4777" s="2"/>
      <c r="E4777" s="2"/>
      <c r="F4777" s="2"/>
      <c r="G4777" s="2"/>
      <c r="O4777" s="2"/>
      <c r="Q4777" s="2"/>
      <c r="R4777" s="2"/>
      <c r="S4777" s="2"/>
      <c r="T4777" s="2"/>
    </row>
    <row r="4778" spans="4:20" x14ac:dyDescent="0.2">
      <c r="D4778" s="2"/>
      <c r="E4778" s="2"/>
      <c r="F4778" s="2"/>
      <c r="G4778" s="2"/>
      <c r="O4778" s="2"/>
      <c r="Q4778" s="2"/>
      <c r="R4778" s="2"/>
      <c r="S4778" s="2"/>
      <c r="T4778" s="2"/>
    </row>
    <row r="4779" spans="4:20" x14ac:dyDescent="0.2">
      <c r="D4779" s="2"/>
      <c r="E4779" s="2"/>
      <c r="F4779" s="2"/>
      <c r="G4779" s="2"/>
      <c r="O4779" s="2"/>
      <c r="Q4779" s="2"/>
      <c r="R4779" s="2"/>
      <c r="S4779" s="2"/>
      <c r="T4779" s="2"/>
    </row>
    <row r="4780" spans="4:20" x14ac:dyDescent="0.2">
      <c r="D4780" s="2"/>
      <c r="E4780" s="2"/>
      <c r="F4780" s="2"/>
      <c r="G4780" s="2"/>
      <c r="O4780" s="2"/>
      <c r="Q4780" s="2"/>
      <c r="R4780" s="2"/>
      <c r="S4780" s="2"/>
      <c r="T4780" s="2"/>
    </row>
    <row r="4781" spans="4:20" x14ac:dyDescent="0.2">
      <c r="D4781" s="2"/>
      <c r="E4781" s="2"/>
      <c r="F4781" s="2"/>
      <c r="G4781" s="2"/>
      <c r="O4781" s="2"/>
      <c r="Q4781" s="2"/>
      <c r="R4781" s="2"/>
      <c r="S4781" s="2"/>
      <c r="T4781" s="2"/>
    </row>
    <row r="4782" spans="4:20" x14ac:dyDescent="0.2">
      <c r="D4782" s="2"/>
      <c r="E4782" s="2"/>
      <c r="F4782" s="2"/>
      <c r="G4782" s="2"/>
      <c r="O4782" s="2"/>
      <c r="Q4782" s="2"/>
      <c r="R4782" s="2"/>
      <c r="S4782" s="2"/>
      <c r="T4782" s="2"/>
    </row>
    <row r="4783" spans="4:20" x14ac:dyDescent="0.2">
      <c r="D4783" s="2"/>
      <c r="E4783" s="2"/>
      <c r="F4783" s="2"/>
      <c r="G4783" s="2"/>
      <c r="O4783" s="2"/>
      <c r="Q4783" s="2"/>
      <c r="R4783" s="2"/>
      <c r="S4783" s="2"/>
      <c r="T4783" s="2"/>
    </row>
    <row r="4784" spans="4:20" x14ac:dyDescent="0.2">
      <c r="D4784" s="2"/>
      <c r="E4784" s="2"/>
      <c r="F4784" s="2"/>
      <c r="G4784" s="2"/>
      <c r="O4784" s="2"/>
      <c r="Q4784" s="2"/>
      <c r="R4784" s="2"/>
      <c r="S4784" s="2"/>
      <c r="T4784" s="2"/>
    </row>
    <row r="4785" spans="4:20" x14ac:dyDescent="0.2">
      <c r="D4785" s="2"/>
      <c r="E4785" s="2"/>
      <c r="F4785" s="2"/>
      <c r="G4785" s="2"/>
      <c r="O4785" s="2"/>
      <c r="Q4785" s="2"/>
      <c r="R4785" s="2"/>
      <c r="S4785" s="2"/>
      <c r="T4785" s="2"/>
    </row>
    <row r="4786" spans="4:20" x14ac:dyDescent="0.2">
      <c r="D4786" s="2"/>
      <c r="E4786" s="2"/>
      <c r="F4786" s="2"/>
      <c r="G4786" s="2"/>
      <c r="O4786" s="2"/>
      <c r="Q4786" s="2"/>
      <c r="R4786" s="2"/>
      <c r="S4786" s="2"/>
      <c r="T4786" s="2"/>
    </row>
    <row r="4787" spans="4:20" x14ac:dyDescent="0.2">
      <c r="D4787" s="2"/>
      <c r="E4787" s="2"/>
      <c r="F4787" s="2"/>
      <c r="G4787" s="2"/>
      <c r="O4787" s="2"/>
      <c r="Q4787" s="2"/>
      <c r="R4787" s="2"/>
      <c r="S4787" s="2"/>
      <c r="T4787" s="2"/>
    </row>
    <row r="4788" spans="4:20" x14ac:dyDescent="0.2">
      <c r="D4788" s="2"/>
      <c r="E4788" s="2"/>
      <c r="F4788" s="2"/>
      <c r="G4788" s="2"/>
      <c r="O4788" s="2"/>
      <c r="Q4788" s="2"/>
      <c r="R4788" s="2"/>
      <c r="S4788" s="2"/>
      <c r="T4788" s="2"/>
    </row>
    <row r="4789" spans="4:20" x14ac:dyDescent="0.2">
      <c r="D4789" s="2"/>
      <c r="E4789" s="2"/>
      <c r="F4789" s="2"/>
      <c r="G4789" s="2"/>
      <c r="O4789" s="2"/>
      <c r="Q4789" s="2"/>
      <c r="R4789" s="2"/>
      <c r="S4789" s="2"/>
      <c r="T4789" s="2"/>
    </row>
    <row r="4790" spans="4:20" x14ac:dyDescent="0.2">
      <c r="D4790" s="2"/>
      <c r="E4790" s="2"/>
      <c r="F4790" s="2"/>
      <c r="G4790" s="2"/>
      <c r="O4790" s="2"/>
      <c r="Q4790" s="2"/>
      <c r="R4790" s="2"/>
      <c r="S4790" s="2"/>
      <c r="T4790" s="2"/>
    </row>
    <row r="4791" spans="4:20" x14ac:dyDescent="0.2">
      <c r="D4791" s="2"/>
      <c r="E4791" s="2"/>
      <c r="F4791" s="2"/>
      <c r="G4791" s="2"/>
      <c r="O4791" s="2"/>
      <c r="Q4791" s="2"/>
      <c r="R4791" s="2"/>
      <c r="S4791" s="2"/>
      <c r="T4791" s="2"/>
    </row>
    <row r="4792" spans="4:20" x14ac:dyDescent="0.2">
      <c r="D4792" s="2"/>
      <c r="E4792" s="2"/>
      <c r="F4792" s="2"/>
      <c r="G4792" s="2"/>
      <c r="O4792" s="2"/>
      <c r="Q4792" s="2"/>
      <c r="R4792" s="2"/>
      <c r="S4792" s="2"/>
      <c r="T4792" s="2"/>
    </row>
    <row r="4793" spans="4:20" x14ac:dyDescent="0.2">
      <c r="D4793" s="2"/>
      <c r="E4793" s="2"/>
      <c r="F4793" s="2"/>
      <c r="G4793" s="2"/>
      <c r="O4793" s="2"/>
      <c r="Q4793" s="2"/>
      <c r="R4793" s="2"/>
      <c r="S4793" s="2"/>
      <c r="T4793" s="2"/>
    </row>
    <row r="4794" spans="4:20" x14ac:dyDescent="0.2">
      <c r="D4794" s="2"/>
      <c r="E4794" s="2"/>
      <c r="F4794" s="2"/>
      <c r="G4794" s="2"/>
      <c r="O4794" s="2"/>
      <c r="Q4794" s="2"/>
      <c r="R4794" s="2"/>
      <c r="S4794" s="2"/>
      <c r="T4794" s="2"/>
    </row>
    <row r="4795" spans="4:20" x14ac:dyDescent="0.2">
      <c r="D4795" s="2"/>
      <c r="E4795" s="2"/>
      <c r="F4795" s="2"/>
      <c r="G4795" s="2"/>
      <c r="O4795" s="2"/>
      <c r="Q4795" s="2"/>
      <c r="R4795" s="2"/>
      <c r="S4795" s="2"/>
      <c r="T4795" s="2"/>
    </row>
    <row r="4796" spans="4:20" x14ac:dyDescent="0.2">
      <c r="D4796" s="2"/>
      <c r="E4796" s="2"/>
      <c r="F4796" s="2"/>
      <c r="G4796" s="2"/>
      <c r="O4796" s="2"/>
      <c r="Q4796" s="2"/>
      <c r="R4796" s="2"/>
      <c r="S4796" s="2"/>
      <c r="T4796" s="2"/>
    </row>
    <row r="4797" spans="4:20" x14ac:dyDescent="0.2">
      <c r="D4797" s="2"/>
      <c r="E4797" s="2"/>
      <c r="F4797" s="2"/>
      <c r="G4797" s="2"/>
      <c r="O4797" s="2"/>
      <c r="Q4797" s="2"/>
      <c r="R4797" s="2"/>
      <c r="S4797" s="2"/>
      <c r="T4797" s="2"/>
    </row>
    <row r="4798" spans="4:20" x14ac:dyDescent="0.2">
      <c r="D4798" s="2"/>
      <c r="E4798" s="2"/>
      <c r="F4798" s="2"/>
      <c r="G4798" s="2"/>
      <c r="O4798" s="2"/>
      <c r="Q4798" s="2"/>
      <c r="R4798" s="2"/>
      <c r="S4798" s="2"/>
      <c r="T4798" s="2"/>
    </row>
    <row r="4799" spans="4:20" x14ac:dyDescent="0.2">
      <c r="D4799" s="2"/>
      <c r="E4799" s="2"/>
      <c r="F4799" s="2"/>
      <c r="G4799" s="2"/>
      <c r="O4799" s="2"/>
      <c r="Q4799" s="2"/>
      <c r="R4799" s="2"/>
      <c r="S4799" s="2"/>
      <c r="T4799" s="2"/>
    </row>
    <row r="4800" spans="4:20" x14ac:dyDescent="0.2">
      <c r="D4800" s="2"/>
      <c r="E4800" s="2"/>
      <c r="F4800" s="2"/>
      <c r="G4800" s="2"/>
      <c r="O4800" s="2"/>
      <c r="Q4800" s="2"/>
      <c r="R4800" s="2"/>
      <c r="S4800" s="2"/>
      <c r="T4800" s="2"/>
    </row>
    <row r="4801" spans="4:20" x14ac:dyDescent="0.2">
      <c r="D4801" s="2"/>
      <c r="E4801" s="2"/>
      <c r="F4801" s="2"/>
      <c r="G4801" s="2"/>
      <c r="O4801" s="2"/>
      <c r="Q4801" s="2"/>
      <c r="R4801" s="2"/>
      <c r="S4801" s="2"/>
      <c r="T4801" s="2"/>
    </row>
    <row r="4802" spans="4:20" x14ac:dyDescent="0.2">
      <c r="D4802" s="2"/>
      <c r="E4802" s="2"/>
      <c r="F4802" s="2"/>
      <c r="G4802" s="2"/>
      <c r="O4802" s="2"/>
      <c r="Q4802" s="2"/>
      <c r="R4802" s="2"/>
      <c r="S4802" s="2"/>
      <c r="T4802" s="2"/>
    </row>
    <row r="4803" spans="4:20" x14ac:dyDescent="0.2">
      <c r="D4803" s="2"/>
      <c r="E4803" s="2"/>
      <c r="F4803" s="2"/>
      <c r="G4803" s="2"/>
      <c r="O4803" s="2"/>
      <c r="Q4803" s="2"/>
      <c r="R4803" s="2"/>
      <c r="S4803" s="2"/>
      <c r="T4803" s="2"/>
    </row>
    <row r="4804" spans="4:20" x14ac:dyDescent="0.2">
      <c r="D4804" s="2"/>
      <c r="E4804" s="2"/>
      <c r="F4804" s="2"/>
      <c r="G4804" s="2"/>
      <c r="O4804" s="2"/>
      <c r="Q4804" s="2"/>
      <c r="R4804" s="2"/>
      <c r="S4804" s="2"/>
      <c r="T4804" s="2"/>
    </row>
    <row r="4805" spans="4:20" x14ac:dyDescent="0.2">
      <c r="D4805" s="2"/>
      <c r="E4805" s="2"/>
      <c r="F4805" s="2"/>
      <c r="G4805" s="2"/>
      <c r="O4805" s="2"/>
      <c r="Q4805" s="2"/>
      <c r="R4805" s="2"/>
      <c r="S4805" s="2"/>
      <c r="T4805" s="2"/>
    </row>
    <row r="4806" spans="4:20" x14ac:dyDescent="0.2">
      <c r="D4806" s="2"/>
      <c r="E4806" s="2"/>
      <c r="F4806" s="2"/>
      <c r="G4806" s="2"/>
      <c r="O4806" s="2"/>
      <c r="Q4806" s="2"/>
      <c r="R4806" s="2"/>
      <c r="S4806" s="2"/>
      <c r="T4806" s="2"/>
    </row>
    <row r="4807" spans="4:20" x14ac:dyDescent="0.2">
      <c r="D4807" s="2"/>
      <c r="E4807" s="2"/>
      <c r="F4807" s="2"/>
      <c r="G4807" s="2"/>
      <c r="O4807" s="2"/>
      <c r="Q4807" s="2"/>
      <c r="R4807" s="2"/>
      <c r="S4807" s="2"/>
      <c r="T4807" s="2"/>
    </row>
    <row r="4808" spans="4:20" x14ac:dyDescent="0.2">
      <c r="D4808" s="2"/>
      <c r="E4808" s="2"/>
      <c r="F4808" s="2"/>
      <c r="G4808" s="2"/>
      <c r="O4808" s="2"/>
      <c r="Q4808" s="2"/>
      <c r="R4808" s="2"/>
      <c r="S4808" s="2"/>
      <c r="T4808" s="2"/>
    </row>
    <row r="4809" spans="4:20" x14ac:dyDescent="0.2">
      <c r="D4809" s="2"/>
      <c r="E4809" s="2"/>
      <c r="F4809" s="2"/>
      <c r="G4809" s="2"/>
      <c r="O4809" s="2"/>
      <c r="Q4809" s="2"/>
      <c r="R4809" s="2"/>
      <c r="S4809" s="2"/>
      <c r="T4809" s="2"/>
    </row>
    <row r="4810" spans="4:20" x14ac:dyDescent="0.2">
      <c r="D4810" s="2"/>
      <c r="E4810" s="2"/>
      <c r="F4810" s="2"/>
      <c r="G4810" s="2"/>
      <c r="O4810" s="2"/>
      <c r="Q4810" s="2"/>
      <c r="R4810" s="2"/>
      <c r="S4810" s="2"/>
      <c r="T4810" s="2"/>
    </row>
    <row r="4811" spans="4:20" x14ac:dyDescent="0.2">
      <c r="D4811" s="2"/>
      <c r="E4811" s="2"/>
      <c r="F4811" s="2"/>
      <c r="G4811" s="2"/>
      <c r="O4811" s="2"/>
      <c r="Q4811" s="2"/>
      <c r="R4811" s="2"/>
      <c r="S4811" s="2"/>
      <c r="T4811" s="2"/>
    </row>
    <row r="4812" spans="4:20" x14ac:dyDescent="0.2">
      <c r="D4812" s="2"/>
      <c r="E4812" s="2"/>
      <c r="F4812" s="2"/>
      <c r="G4812" s="2"/>
      <c r="O4812" s="2"/>
      <c r="Q4812" s="2"/>
      <c r="R4812" s="2"/>
      <c r="S4812" s="2"/>
      <c r="T4812" s="2"/>
    </row>
    <row r="4813" spans="4:20" x14ac:dyDescent="0.2">
      <c r="D4813" s="2"/>
      <c r="E4813" s="2"/>
      <c r="F4813" s="2"/>
      <c r="G4813" s="2"/>
      <c r="O4813" s="2"/>
      <c r="Q4813" s="2"/>
      <c r="R4813" s="2"/>
      <c r="S4813" s="2"/>
      <c r="T4813" s="2"/>
    </row>
    <row r="4814" spans="4:20" x14ac:dyDescent="0.2">
      <c r="D4814" s="2"/>
      <c r="E4814" s="2"/>
      <c r="F4814" s="2"/>
      <c r="G4814" s="2"/>
      <c r="O4814" s="2"/>
      <c r="Q4814" s="2"/>
      <c r="R4814" s="2"/>
      <c r="S4814" s="2"/>
      <c r="T4814" s="2"/>
    </row>
    <row r="4815" spans="4:20" x14ac:dyDescent="0.2">
      <c r="D4815" s="2"/>
      <c r="E4815" s="2"/>
      <c r="F4815" s="2"/>
      <c r="G4815" s="2"/>
      <c r="O4815" s="2"/>
      <c r="Q4815" s="2"/>
      <c r="R4815" s="2"/>
      <c r="S4815" s="2"/>
      <c r="T4815" s="2"/>
    </row>
    <row r="4816" spans="4:20" x14ac:dyDescent="0.2">
      <c r="D4816" s="2"/>
      <c r="E4816" s="2"/>
      <c r="F4816" s="2"/>
      <c r="G4816" s="2"/>
      <c r="O4816" s="2"/>
      <c r="Q4816" s="2"/>
      <c r="R4816" s="2"/>
      <c r="S4816" s="2"/>
      <c r="T4816" s="2"/>
    </row>
    <row r="4817" spans="4:20" x14ac:dyDescent="0.2">
      <c r="D4817" s="2"/>
      <c r="E4817" s="2"/>
      <c r="F4817" s="2"/>
      <c r="G4817" s="2"/>
      <c r="O4817" s="2"/>
      <c r="Q4817" s="2"/>
      <c r="R4817" s="2"/>
      <c r="S4817" s="2"/>
      <c r="T4817" s="2"/>
    </row>
    <row r="4818" spans="4:20" x14ac:dyDescent="0.2">
      <c r="D4818" s="2"/>
      <c r="E4818" s="2"/>
      <c r="F4818" s="2"/>
      <c r="G4818" s="2"/>
      <c r="O4818" s="2"/>
      <c r="Q4818" s="2"/>
      <c r="R4818" s="2"/>
      <c r="S4818" s="2"/>
      <c r="T4818" s="2"/>
    </row>
    <row r="4819" spans="4:20" x14ac:dyDescent="0.2">
      <c r="D4819" s="2"/>
      <c r="E4819" s="2"/>
      <c r="F4819" s="2"/>
      <c r="G4819" s="2"/>
      <c r="O4819" s="2"/>
      <c r="Q4819" s="2"/>
      <c r="R4819" s="2"/>
      <c r="S4819" s="2"/>
      <c r="T4819" s="2"/>
    </row>
    <row r="4820" spans="4:20" x14ac:dyDescent="0.2">
      <c r="D4820" s="2"/>
      <c r="E4820" s="2"/>
      <c r="F4820" s="2"/>
      <c r="G4820" s="2"/>
      <c r="O4820" s="2"/>
      <c r="Q4820" s="2"/>
      <c r="R4820" s="2"/>
      <c r="S4820" s="2"/>
      <c r="T4820" s="2"/>
    </row>
    <row r="4821" spans="4:20" x14ac:dyDescent="0.2">
      <c r="D4821" s="2"/>
      <c r="E4821" s="2"/>
      <c r="F4821" s="2"/>
      <c r="G4821" s="2"/>
      <c r="O4821" s="2"/>
      <c r="Q4821" s="2"/>
      <c r="R4821" s="2"/>
      <c r="S4821" s="2"/>
      <c r="T4821" s="2"/>
    </row>
    <row r="4822" spans="4:20" x14ac:dyDescent="0.2">
      <c r="D4822" s="2"/>
      <c r="E4822" s="2"/>
      <c r="F4822" s="2"/>
      <c r="G4822" s="2"/>
      <c r="O4822" s="2"/>
      <c r="Q4822" s="2"/>
      <c r="R4822" s="2"/>
      <c r="S4822" s="2"/>
      <c r="T4822" s="2"/>
    </row>
    <row r="4823" spans="4:20" x14ac:dyDescent="0.2">
      <c r="D4823" s="2"/>
      <c r="E4823" s="2"/>
      <c r="F4823" s="2"/>
      <c r="G4823" s="2"/>
      <c r="O4823" s="2"/>
      <c r="Q4823" s="2"/>
      <c r="R4823" s="2"/>
      <c r="S4823" s="2"/>
      <c r="T4823" s="2"/>
    </row>
    <row r="4824" spans="4:20" x14ac:dyDescent="0.2">
      <c r="D4824" s="2"/>
      <c r="E4824" s="2"/>
      <c r="F4824" s="2"/>
      <c r="G4824" s="2"/>
      <c r="O4824" s="2"/>
      <c r="Q4824" s="2"/>
      <c r="R4824" s="2"/>
      <c r="S4824" s="2"/>
      <c r="T4824" s="2"/>
    </row>
    <row r="4825" spans="4:20" x14ac:dyDescent="0.2">
      <c r="D4825" s="2"/>
      <c r="E4825" s="2"/>
      <c r="F4825" s="2"/>
      <c r="G4825" s="2"/>
      <c r="O4825" s="2"/>
      <c r="Q4825" s="2"/>
      <c r="R4825" s="2"/>
      <c r="S4825" s="2"/>
      <c r="T4825" s="2"/>
    </row>
    <row r="4826" spans="4:20" x14ac:dyDescent="0.2">
      <c r="D4826" s="2"/>
      <c r="E4826" s="2"/>
      <c r="F4826" s="2"/>
      <c r="G4826" s="2"/>
      <c r="O4826" s="2"/>
      <c r="Q4826" s="2"/>
      <c r="R4826" s="2"/>
      <c r="S4826" s="2"/>
      <c r="T4826" s="2"/>
    </row>
    <row r="4827" spans="4:20" x14ac:dyDescent="0.2">
      <c r="D4827" s="2"/>
      <c r="E4827" s="2"/>
      <c r="F4827" s="2"/>
      <c r="G4827" s="2"/>
      <c r="O4827" s="2"/>
      <c r="Q4827" s="2"/>
      <c r="R4827" s="2"/>
      <c r="S4827" s="2"/>
      <c r="T4827" s="2"/>
    </row>
    <row r="4828" spans="4:20" x14ac:dyDescent="0.2">
      <c r="D4828" s="2"/>
      <c r="E4828" s="2"/>
      <c r="F4828" s="2"/>
      <c r="G4828" s="2"/>
      <c r="O4828" s="2"/>
      <c r="Q4828" s="2"/>
      <c r="R4828" s="2"/>
      <c r="S4828" s="2"/>
      <c r="T4828" s="2"/>
    </row>
    <row r="4829" spans="4:20" x14ac:dyDescent="0.2">
      <c r="D4829" s="2"/>
      <c r="E4829" s="2"/>
      <c r="F4829" s="2"/>
      <c r="G4829" s="2"/>
      <c r="O4829" s="2"/>
      <c r="Q4829" s="2"/>
      <c r="R4829" s="2"/>
      <c r="S4829" s="2"/>
      <c r="T4829" s="2"/>
    </row>
    <row r="4830" spans="4:20" x14ac:dyDescent="0.2">
      <c r="D4830" s="2"/>
      <c r="E4830" s="2"/>
      <c r="F4830" s="2"/>
      <c r="G4830" s="2"/>
      <c r="O4830" s="2"/>
      <c r="Q4830" s="2"/>
      <c r="R4830" s="2"/>
      <c r="S4830" s="2"/>
      <c r="T4830" s="2"/>
    </row>
    <row r="4831" spans="4:20" x14ac:dyDescent="0.2">
      <c r="D4831" s="2"/>
      <c r="E4831" s="2"/>
      <c r="F4831" s="2"/>
      <c r="G4831" s="2"/>
      <c r="O4831" s="2"/>
      <c r="Q4831" s="2"/>
      <c r="R4831" s="2"/>
      <c r="S4831" s="2"/>
      <c r="T4831" s="2"/>
    </row>
    <row r="4832" spans="4:20" x14ac:dyDescent="0.2">
      <c r="D4832" s="2"/>
      <c r="E4832" s="2"/>
      <c r="F4832" s="2"/>
      <c r="G4832" s="2"/>
      <c r="O4832" s="2"/>
      <c r="Q4832" s="2"/>
      <c r="R4832" s="2"/>
      <c r="S4832" s="2"/>
      <c r="T4832" s="2"/>
    </row>
    <row r="4833" spans="4:20" x14ac:dyDescent="0.2">
      <c r="D4833" s="2"/>
      <c r="E4833" s="2"/>
      <c r="F4833" s="2"/>
      <c r="G4833" s="2"/>
      <c r="O4833" s="2"/>
      <c r="Q4833" s="2"/>
      <c r="R4833" s="2"/>
      <c r="S4833" s="2"/>
      <c r="T4833" s="2"/>
    </row>
    <row r="4834" spans="4:20" x14ac:dyDescent="0.2">
      <c r="D4834" s="2"/>
      <c r="E4834" s="2"/>
      <c r="F4834" s="2"/>
      <c r="G4834" s="2"/>
      <c r="O4834" s="2"/>
      <c r="Q4834" s="2"/>
      <c r="R4834" s="2"/>
      <c r="S4834" s="2"/>
      <c r="T4834" s="2"/>
    </row>
    <row r="4835" spans="4:20" x14ac:dyDescent="0.2">
      <c r="D4835" s="2"/>
      <c r="E4835" s="2"/>
      <c r="F4835" s="2"/>
      <c r="G4835" s="2"/>
      <c r="O4835" s="2"/>
      <c r="Q4835" s="2"/>
      <c r="R4835" s="2"/>
      <c r="S4835" s="2"/>
      <c r="T4835" s="2"/>
    </row>
    <row r="4836" spans="4:20" x14ac:dyDescent="0.2">
      <c r="D4836" s="2"/>
      <c r="E4836" s="2"/>
      <c r="F4836" s="2"/>
      <c r="G4836" s="2"/>
      <c r="O4836" s="2"/>
      <c r="Q4836" s="2"/>
      <c r="R4836" s="2"/>
      <c r="S4836" s="2"/>
      <c r="T4836" s="2"/>
    </row>
    <row r="4837" spans="4:20" x14ac:dyDescent="0.2">
      <c r="D4837" s="2"/>
      <c r="E4837" s="2"/>
      <c r="F4837" s="2"/>
      <c r="G4837" s="2"/>
      <c r="O4837" s="2"/>
      <c r="Q4837" s="2"/>
      <c r="R4837" s="2"/>
      <c r="S4837" s="2"/>
      <c r="T4837" s="2"/>
    </row>
    <row r="4838" spans="4:20" x14ac:dyDescent="0.2">
      <c r="D4838" s="2"/>
      <c r="E4838" s="2"/>
      <c r="F4838" s="2"/>
      <c r="G4838" s="2"/>
      <c r="O4838" s="2"/>
      <c r="Q4838" s="2"/>
      <c r="R4838" s="2"/>
      <c r="S4838" s="2"/>
      <c r="T4838" s="2"/>
    </row>
    <row r="4839" spans="4:20" x14ac:dyDescent="0.2">
      <c r="D4839" s="2"/>
      <c r="E4839" s="2"/>
      <c r="F4839" s="2"/>
      <c r="G4839" s="2"/>
      <c r="O4839" s="2"/>
      <c r="Q4839" s="2"/>
      <c r="R4839" s="2"/>
      <c r="S4839" s="2"/>
      <c r="T4839" s="2"/>
    </row>
    <row r="4840" spans="4:20" x14ac:dyDescent="0.2">
      <c r="D4840" s="2"/>
      <c r="E4840" s="2"/>
      <c r="F4840" s="2"/>
      <c r="G4840" s="2"/>
      <c r="O4840" s="2"/>
      <c r="Q4840" s="2"/>
      <c r="R4840" s="2"/>
      <c r="S4840" s="2"/>
      <c r="T4840" s="2"/>
    </row>
    <row r="4841" spans="4:20" x14ac:dyDescent="0.2">
      <c r="D4841" s="2"/>
      <c r="E4841" s="2"/>
      <c r="F4841" s="2"/>
      <c r="G4841" s="2"/>
      <c r="O4841" s="2"/>
      <c r="Q4841" s="2"/>
      <c r="R4841" s="2"/>
      <c r="S4841" s="2"/>
      <c r="T4841" s="2"/>
    </row>
    <row r="4842" spans="4:20" x14ac:dyDescent="0.2">
      <c r="D4842" s="2"/>
      <c r="E4842" s="2"/>
      <c r="F4842" s="2"/>
      <c r="G4842" s="2"/>
      <c r="O4842" s="2"/>
      <c r="Q4842" s="2"/>
      <c r="R4842" s="2"/>
      <c r="S4842" s="2"/>
      <c r="T4842" s="2"/>
    </row>
    <row r="4843" spans="4:20" x14ac:dyDescent="0.2">
      <c r="D4843" s="2"/>
      <c r="E4843" s="2"/>
      <c r="F4843" s="2"/>
      <c r="G4843" s="2"/>
      <c r="O4843" s="2"/>
      <c r="Q4843" s="2"/>
      <c r="R4843" s="2"/>
      <c r="S4843" s="2"/>
      <c r="T4843" s="2"/>
    </row>
    <row r="4844" spans="4:20" x14ac:dyDescent="0.2">
      <c r="D4844" s="2"/>
      <c r="E4844" s="2"/>
      <c r="F4844" s="2"/>
      <c r="G4844" s="2"/>
      <c r="O4844" s="2"/>
      <c r="Q4844" s="2"/>
      <c r="R4844" s="2"/>
      <c r="S4844" s="2"/>
      <c r="T4844" s="2"/>
    </row>
    <row r="4845" spans="4:20" x14ac:dyDescent="0.2">
      <c r="D4845" s="2"/>
      <c r="E4845" s="2"/>
      <c r="F4845" s="2"/>
      <c r="G4845" s="2"/>
      <c r="O4845" s="2"/>
      <c r="Q4845" s="2"/>
      <c r="R4845" s="2"/>
      <c r="S4845" s="2"/>
      <c r="T4845" s="2"/>
    </row>
    <row r="4846" spans="4:20" x14ac:dyDescent="0.2">
      <c r="D4846" s="2"/>
      <c r="E4846" s="2"/>
      <c r="F4846" s="2"/>
      <c r="G4846" s="2"/>
      <c r="O4846" s="2"/>
      <c r="Q4846" s="2"/>
      <c r="R4846" s="2"/>
      <c r="S4846" s="2"/>
      <c r="T4846" s="2"/>
    </row>
    <row r="4847" spans="4:20" x14ac:dyDescent="0.2">
      <c r="D4847" s="2"/>
      <c r="E4847" s="2"/>
      <c r="F4847" s="2"/>
      <c r="G4847" s="2"/>
      <c r="O4847" s="2"/>
      <c r="Q4847" s="2"/>
      <c r="R4847" s="2"/>
      <c r="S4847" s="2"/>
      <c r="T4847" s="2"/>
    </row>
    <row r="4848" spans="4:20" x14ac:dyDescent="0.2">
      <c r="D4848" s="2"/>
      <c r="E4848" s="2"/>
      <c r="F4848" s="2"/>
      <c r="G4848" s="2"/>
      <c r="O4848" s="2"/>
      <c r="Q4848" s="2"/>
      <c r="R4848" s="2"/>
      <c r="S4848" s="2"/>
      <c r="T4848" s="2"/>
    </row>
    <row r="4849" spans="4:20" x14ac:dyDescent="0.2">
      <c r="D4849" s="2"/>
      <c r="E4849" s="2"/>
      <c r="F4849" s="2"/>
      <c r="G4849" s="2"/>
      <c r="O4849" s="2"/>
      <c r="Q4849" s="2"/>
      <c r="R4849" s="2"/>
      <c r="S4849" s="2"/>
      <c r="T4849" s="2"/>
    </row>
    <row r="4850" spans="4:20" x14ac:dyDescent="0.2">
      <c r="D4850" s="2"/>
      <c r="E4850" s="2"/>
      <c r="F4850" s="2"/>
      <c r="G4850" s="2"/>
      <c r="O4850" s="2"/>
      <c r="Q4850" s="2"/>
      <c r="R4850" s="2"/>
      <c r="S4850" s="2"/>
      <c r="T4850" s="2"/>
    </row>
    <row r="4851" spans="4:20" x14ac:dyDescent="0.2">
      <c r="D4851" s="2"/>
      <c r="E4851" s="2"/>
      <c r="F4851" s="2"/>
      <c r="G4851" s="2"/>
      <c r="O4851" s="2"/>
      <c r="Q4851" s="2"/>
      <c r="R4851" s="2"/>
      <c r="S4851" s="2"/>
      <c r="T4851" s="2"/>
    </row>
    <row r="4852" spans="4:20" x14ac:dyDescent="0.2">
      <c r="D4852" s="2"/>
      <c r="E4852" s="2"/>
      <c r="F4852" s="2"/>
      <c r="G4852" s="2"/>
      <c r="O4852" s="2"/>
      <c r="Q4852" s="2"/>
      <c r="R4852" s="2"/>
      <c r="S4852" s="2"/>
      <c r="T4852" s="2"/>
    </row>
    <row r="4853" spans="4:20" x14ac:dyDescent="0.2">
      <c r="D4853" s="2"/>
      <c r="E4853" s="2"/>
      <c r="F4853" s="2"/>
      <c r="G4853" s="2"/>
      <c r="O4853" s="2"/>
      <c r="Q4853" s="2"/>
      <c r="R4853" s="2"/>
      <c r="S4853" s="2"/>
      <c r="T4853" s="2"/>
    </row>
    <row r="4854" spans="4:20" x14ac:dyDescent="0.2">
      <c r="D4854" s="2"/>
      <c r="E4854" s="2"/>
      <c r="F4854" s="2"/>
      <c r="G4854" s="2"/>
      <c r="O4854" s="2"/>
      <c r="Q4854" s="2"/>
      <c r="R4854" s="2"/>
      <c r="S4854" s="2"/>
      <c r="T4854" s="2"/>
    </row>
    <row r="4855" spans="4:20" x14ac:dyDescent="0.2">
      <c r="D4855" s="2"/>
      <c r="E4855" s="2"/>
      <c r="F4855" s="2"/>
      <c r="G4855" s="2"/>
      <c r="O4855" s="2"/>
      <c r="Q4855" s="2"/>
      <c r="R4855" s="2"/>
      <c r="S4855" s="2"/>
      <c r="T4855" s="2"/>
    </row>
    <row r="4856" spans="4:20" x14ac:dyDescent="0.2">
      <c r="D4856" s="2"/>
      <c r="E4856" s="2"/>
      <c r="F4856" s="2"/>
      <c r="G4856" s="2"/>
      <c r="O4856" s="2"/>
      <c r="Q4856" s="2"/>
      <c r="R4856" s="2"/>
      <c r="S4856" s="2"/>
      <c r="T4856" s="2"/>
    </row>
    <row r="4857" spans="4:20" x14ac:dyDescent="0.2">
      <c r="D4857" s="2"/>
      <c r="E4857" s="2"/>
      <c r="F4857" s="2"/>
      <c r="G4857" s="2"/>
      <c r="O4857" s="2"/>
      <c r="Q4857" s="2"/>
      <c r="R4857" s="2"/>
      <c r="S4857" s="2"/>
      <c r="T4857" s="2"/>
    </row>
    <row r="4858" spans="4:20" x14ac:dyDescent="0.2">
      <c r="D4858" s="2"/>
      <c r="E4858" s="2"/>
      <c r="F4858" s="2"/>
      <c r="G4858" s="2"/>
      <c r="O4858" s="2"/>
      <c r="Q4858" s="2"/>
      <c r="R4858" s="2"/>
      <c r="S4858" s="2"/>
      <c r="T4858" s="2"/>
    </row>
    <row r="4859" spans="4:20" x14ac:dyDescent="0.2">
      <c r="D4859" s="2"/>
      <c r="E4859" s="2"/>
      <c r="F4859" s="2"/>
      <c r="G4859" s="2"/>
      <c r="O4859" s="2"/>
      <c r="Q4859" s="2"/>
      <c r="R4859" s="2"/>
      <c r="S4859" s="2"/>
      <c r="T4859" s="2"/>
    </row>
    <row r="4860" spans="4:20" x14ac:dyDescent="0.2">
      <c r="D4860" s="2"/>
      <c r="E4860" s="2"/>
      <c r="F4860" s="2"/>
      <c r="G4860" s="2"/>
      <c r="O4860" s="2"/>
      <c r="Q4860" s="2"/>
      <c r="R4860" s="2"/>
      <c r="S4860" s="2"/>
      <c r="T4860" s="2"/>
    </row>
    <row r="4861" spans="4:20" x14ac:dyDescent="0.2">
      <c r="D4861" s="2"/>
      <c r="E4861" s="2"/>
      <c r="F4861" s="2"/>
      <c r="G4861" s="2"/>
      <c r="O4861" s="2"/>
      <c r="Q4861" s="2"/>
      <c r="R4861" s="2"/>
      <c r="S4861" s="2"/>
      <c r="T4861" s="2"/>
    </row>
    <row r="4862" spans="4:20" x14ac:dyDescent="0.2">
      <c r="D4862" s="2"/>
      <c r="E4862" s="2"/>
      <c r="F4862" s="2"/>
      <c r="G4862" s="2"/>
      <c r="O4862" s="2"/>
      <c r="Q4862" s="2"/>
      <c r="R4862" s="2"/>
      <c r="S4862" s="2"/>
      <c r="T4862" s="2"/>
    </row>
    <row r="4863" spans="4:20" x14ac:dyDescent="0.2">
      <c r="D4863" s="2"/>
      <c r="E4863" s="2"/>
      <c r="F4863" s="2"/>
      <c r="G4863" s="2"/>
      <c r="O4863" s="2"/>
      <c r="Q4863" s="2"/>
      <c r="R4863" s="2"/>
      <c r="S4863" s="2"/>
      <c r="T4863" s="2"/>
    </row>
    <row r="4864" spans="4:20" x14ac:dyDescent="0.2">
      <c r="D4864" s="2"/>
      <c r="E4864" s="2"/>
      <c r="F4864" s="2"/>
      <c r="G4864" s="2"/>
      <c r="O4864" s="2"/>
      <c r="Q4864" s="2"/>
      <c r="R4864" s="2"/>
      <c r="S4864" s="2"/>
      <c r="T4864" s="2"/>
    </row>
    <row r="4865" spans="4:20" x14ac:dyDescent="0.2">
      <c r="D4865" s="2"/>
      <c r="E4865" s="2"/>
      <c r="F4865" s="2"/>
      <c r="G4865" s="2"/>
      <c r="O4865" s="2"/>
      <c r="Q4865" s="2"/>
      <c r="R4865" s="2"/>
      <c r="S4865" s="2"/>
      <c r="T4865" s="2"/>
    </row>
    <row r="4866" spans="4:20" x14ac:dyDescent="0.2">
      <c r="D4866" s="2"/>
      <c r="E4866" s="2"/>
      <c r="F4866" s="2"/>
      <c r="G4866" s="2"/>
      <c r="O4866" s="2"/>
      <c r="Q4866" s="2"/>
      <c r="R4866" s="2"/>
      <c r="S4866" s="2"/>
      <c r="T4866" s="2"/>
    </row>
    <row r="4867" spans="4:20" x14ac:dyDescent="0.2">
      <c r="D4867" s="2"/>
      <c r="E4867" s="2"/>
      <c r="F4867" s="2"/>
      <c r="G4867" s="2"/>
      <c r="O4867" s="2"/>
      <c r="Q4867" s="2"/>
      <c r="R4867" s="2"/>
      <c r="S4867" s="2"/>
      <c r="T4867" s="2"/>
    </row>
    <row r="4868" spans="4:20" x14ac:dyDescent="0.2">
      <c r="D4868" s="2"/>
      <c r="E4868" s="2"/>
      <c r="F4868" s="2"/>
      <c r="G4868" s="2"/>
      <c r="O4868" s="2"/>
      <c r="Q4868" s="2"/>
      <c r="R4868" s="2"/>
      <c r="S4868" s="2"/>
      <c r="T4868" s="2"/>
    </row>
    <row r="4869" spans="4:20" x14ac:dyDescent="0.2">
      <c r="D4869" s="2"/>
      <c r="E4869" s="2"/>
      <c r="F4869" s="2"/>
      <c r="G4869" s="2"/>
      <c r="O4869" s="2"/>
      <c r="Q4869" s="2"/>
      <c r="R4869" s="2"/>
      <c r="S4869" s="2"/>
      <c r="T4869" s="2"/>
    </row>
    <row r="4870" spans="4:20" x14ac:dyDescent="0.2">
      <c r="D4870" s="2"/>
      <c r="E4870" s="2"/>
      <c r="F4870" s="2"/>
      <c r="G4870" s="2"/>
      <c r="O4870" s="2"/>
      <c r="Q4870" s="2"/>
      <c r="R4870" s="2"/>
      <c r="S4870" s="2"/>
      <c r="T4870" s="2"/>
    </row>
    <row r="4871" spans="4:20" x14ac:dyDescent="0.2">
      <c r="D4871" s="2"/>
      <c r="E4871" s="2"/>
      <c r="F4871" s="2"/>
      <c r="G4871" s="2"/>
      <c r="O4871" s="2"/>
      <c r="Q4871" s="2"/>
      <c r="R4871" s="2"/>
      <c r="S4871" s="2"/>
      <c r="T4871" s="2"/>
    </row>
    <row r="4872" spans="4:20" x14ac:dyDescent="0.2">
      <c r="D4872" s="2"/>
      <c r="E4872" s="2"/>
      <c r="F4872" s="2"/>
      <c r="G4872" s="2"/>
      <c r="O4872" s="2"/>
      <c r="Q4872" s="2"/>
      <c r="R4872" s="2"/>
      <c r="S4872" s="2"/>
      <c r="T4872" s="2"/>
    </row>
    <row r="4873" spans="4:20" x14ac:dyDescent="0.2">
      <c r="D4873" s="2"/>
      <c r="E4873" s="2"/>
      <c r="F4873" s="2"/>
      <c r="G4873" s="2"/>
      <c r="O4873" s="2"/>
      <c r="Q4873" s="2"/>
      <c r="R4873" s="2"/>
      <c r="S4873" s="2"/>
      <c r="T4873" s="2"/>
    </row>
    <row r="4874" spans="4:20" x14ac:dyDescent="0.2">
      <c r="D4874" s="2"/>
      <c r="E4874" s="2"/>
      <c r="F4874" s="2"/>
      <c r="G4874" s="2"/>
      <c r="O4874" s="2"/>
      <c r="Q4874" s="2"/>
      <c r="R4874" s="2"/>
      <c r="S4874" s="2"/>
      <c r="T4874" s="2"/>
    </row>
    <row r="4875" spans="4:20" x14ac:dyDescent="0.2">
      <c r="D4875" s="2"/>
      <c r="E4875" s="2"/>
      <c r="F4875" s="2"/>
      <c r="G4875" s="2"/>
      <c r="O4875" s="2"/>
      <c r="Q4875" s="2"/>
      <c r="R4875" s="2"/>
      <c r="S4875" s="2"/>
      <c r="T4875" s="2"/>
    </row>
    <row r="4876" spans="4:20" x14ac:dyDescent="0.2">
      <c r="D4876" s="2"/>
      <c r="E4876" s="2"/>
      <c r="F4876" s="2"/>
      <c r="G4876" s="2"/>
      <c r="O4876" s="2"/>
      <c r="Q4876" s="2"/>
      <c r="R4876" s="2"/>
      <c r="S4876" s="2"/>
      <c r="T4876" s="2"/>
    </row>
    <row r="4877" spans="4:20" x14ac:dyDescent="0.2">
      <c r="D4877" s="2"/>
      <c r="E4877" s="2"/>
      <c r="F4877" s="2"/>
      <c r="G4877" s="2"/>
      <c r="O4877" s="2"/>
      <c r="Q4877" s="2"/>
      <c r="R4877" s="2"/>
      <c r="S4877" s="2"/>
      <c r="T4877" s="2"/>
    </row>
    <row r="4878" spans="4:20" x14ac:dyDescent="0.2">
      <c r="D4878" s="2"/>
      <c r="E4878" s="2"/>
      <c r="F4878" s="2"/>
      <c r="G4878" s="2"/>
      <c r="O4878" s="2"/>
      <c r="Q4878" s="2"/>
      <c r="R4878" s="2"/>
      <c r="S4878" s="2"/>
      <c r="T4878" s="2"/>
    </row>
    <row r="4879" spans="4:20" x14ac:dyDescent="0.2">
      <c r="D4879" s="2"/>
      <c r="E4879" s="2"/>
      <c r="F4879" s="2"/>
      <c r="G4879" s="2"/>
      <c r="O4879" s="2"/>
      <c r="Q4879" s="2"/>
      <c r="R4879" s="2"/>
      <c r="S4879" s="2"/>
      <c r="T4879" s="2"/>
    </row>
    <row r="4880" spans="4:20" x14ac:dyDescent="0.2">
      <c r="D4880" s="2"/>
      <c r="E4880" s="2"/>
      <c r="F4880" s="2"/>
      <c r="G4880" s="2"/>
      <c r="O4880" s="2"/>
      <c r="Q4880" s="2"/>
      <c r="R4880" s="2"/>
      <c r="S4880" s="2"/>
      <c r="T4880" s="2"/>
    </row>
    <row r="4881" spans="4:20" x14ac:dyDescent="0.2">
      <c r="D4881" s="2"/>
      <c r="E4881" s="2"/>
      <c r="F4881" s="2"/>
      <c r="G4881" s="2"/>
      <c r="O4881" s="2"/>
      <c r="Q4881" s="2"/>
      <c r="R4881" s="2"/>
      <c r="S4881" s="2"/>
      <c r="T4881" s="2"/>
    </row>
    <row r="4882" spans="4:20" x14ac:dyDescent="0.2">
      <c r="D4882" s="2"/>
      <c r="E4882" s="2"/>
      <c r="F4882" s="2"/>
      <c r="G4882" s="2"/>
      <c r="O4882" s="2"/>
      <c r="Q4882" s="2"/>
      <c r="R4882" s="2"/>
      <c r="S4882" s="2"/>
      <c r="T4882" s="2"/>
    </row>
    <row r="4883" spans="4:20" x14ac:dyDescent="0.2">
      <c r="D4883" s="2"/>
      <c r="E4883" s="2"/>
      <c r="F4883" s="2"/>
      <c r="G4883" s="2"/>
      <c r="O4883" s="2"/>
      <c r="Q4883" s="2"/>
      <c r="R4883" s="2"/>
      <c r="S4883" s="2"/>
      <c r="T4883" s="2"/>
    </row>
    <row r="4884" spans="4:20" x14ac:dyDescent="0.2">
      <c r="D4884" s="2"/>
      <c r="E4884" s="2"/>
      <c r="F4884" s="2"/>
      <c r="G4884" s="2"/>
      <c r="O4884" s="2"/>
      <c r="Q4884" s="2"/>
      <c r="R4884" s="2"/>
      <c r="S4884" s="2"/>
      <c r="T4884" s="2"/>
    </row>
    <row r="4885" spans="4:20" x14ac:dyDescent="0.2">
      <c r="D4885" s="2"/>
      <c r="E4885" s="2"/>
      <c r="F4885" s="2"/>
      <c r="G4885" s="2"/>
      <c r="O4885" s="2"/>
      <c r="Q4885" s="2"/>
      <c r="R4885" s="2"/>
      <c r="S4885" s="2"/>
      <c r="T4885" s="2"/>
    </row>
    <row r="4886" spans="4:20" x14ac:dyDescent="0.2">
      <c r="D4886" s="2"/>
      <c r="E4886" s="2"/>
      <c r="F4886" s="2"/>
      <c r="G4886" s="2"/>
      <c r="O4886" s="2"/>
      <c r="Q4886" s="2"/>
      <c r="R4886" s="2"/>
      <c r="S4886" s="2"/>
      <c r="T4886" s="2"/>
    </row>
    <row r="4887" spans="4:20" x14ac:dyDescent="0.2">
      <c r="D4887" s="2"/>
      <c r="E4887" s="2"/>
      <c r="F4887" s="2"/>
      <c r="G4887" s="2"/>
      <c r="O4887" s="2"/>
      <c r="Q4887" s="2"/>
      <c r="R4887" s="2"/>
      <c r="S4887" s="2"/>
      <c r="T4887" s="2"/>
    </row>
    <row r="4888" spans="4:20" x14ac:dyDescent="0.2">
      <c r="D4888" s="2"/>
      <c r="E4888" s="2"/>
      <c r="F4888" s="2"/>
      <c r="G4888" s="2"/>
      <c r="O4888" s="2"/>
      <c r="Q4888" s="2"/>
      <c r="R4888" s="2"/>
      <c r="S4888" s="2"/>
      <c r="T4888" s="2"/>
    </row>
    <row r="4889" spans="4:20" x14ac:dyDescent="0.2">
      <c r="D4889" s="2"/>
      <c r="E4889" s="2"/>
      <c r="F4889" s="2"/>
      <c r="G4889" s="2"/>
      <c r="O4889" s="2"/>
      <c r="Q4889" s="2"/>
      <c r="R4889" s="2"/>
      <c r="S4889" s="2"/>
      <c r="T4889" s="2"/>
    </row>
    <row r="4890" spans="4:20" x14ac:dyDescent="0.2">
      <c r="D4890" s="2"/>
      <c r="E4890" s="2"/>
      <c r="F4890" s="2"/>
      <c r="G4890" s="2"/>
      <c r="O4890" s="2"/>
      <c r="Q4890" s="2"/>
      <c r="R4890" s="2"/>
      <c r="S4890" s="2"/>
      <c r="T4890" s="2"/>
    </row>
    <row r="4891" spans="4:20" x14ac:dyDescent="0.2">
      <c r="D4891" s="2"/>
      <c r="E4891" s="2"/>
      <c r="F4891" s="2"/>
      <c r="G4891" s="2"/>
      <c r="O4891" s="2"/>
      <c r="Q4891" s="2"/>
      <c r="R4891" s="2"/>
      <c r="S4891" s="2"/>
      <c r="T4891" s="2"/>
    </row>
    <row r="4892" spans="4:20" x14ac:dyDescent="0.2">
      <c r="D4892" s="2"/>
      <c r="E4892" s="2"/>
      <c r="F4892" s="2"/>
      <c r="G4892" s="2"/>
      <c r="O4892" s="2"/>
      <c r="Q4892" s="2"/>
      <c r="R4892" s="2"/>
      <c r="S4892" s="2"/>
      <c r="T4892" s="2"/>
    </row>
    <row r="4893" spans="4:20" x14ac:dyDescent="0.2">
      <c r="D4893" s="2"/>
      <c r="E4893" s="2"/>
      <c r="F4893" s="2"/>
      <c r="G4893" s="2"/>
      <c r="O4893" s="2"/>
      <c r="Q4893" s="2"/>
      <c r="R4893" s="2"/>
      <c r="S4893" s="2"/>
      <c r="T4893" s="2"/>
    </row>
    <row r="4894" spans="4:20" x14ac:dyDescent="0.2">
      <c r="D4894" s="2"/>
      <c r="E4894" s="2"/>
      <c r="F4894" s="2"/>
      <c r="G4894" s="2"/>
      <c r="O4894" s="2"/>
      <c r="Q4894" s="2"/>
      <c r="R4894" s="2"/>
      <c r="S4894" s="2"/>
      <c r="T4894" s="2"/>
    </row>
    <row r="4895" spans="4:20" x14ac:dyDescent="0.2">
      <c r="D4895" s="2"/>
      <c r="E4895" s="2"/>
      <c r="F4895" s="2"/>
      <c r="G4895" s="2"/>
      <c r="O4895" s="2"/>
      <c r="Q4895" s="2"/>
      <c r="R4895" s="2"/>
      <c r="S4895" s="2"/>
      <c r="T4895" s="2"/>
    </row>
    <row r="4896" spans="4:20" x14ac:dyDescent="0.2">
      <c r="D4896" s="2"/>
      <c r="E4896" s="2"/>
      <c r="F4896" s="2"/>
      <c r="G4896" s="2"/>
      <c r="O4896" s="2"/>
      <c r="Q4896" s="2"/>
      <c r="R4896" s="2"/>
      <c r="S4896" s="2"/>
      <c r="T4896" s="2"/>
    </row>
    <row r="4897" spans="4:20" x14ac:dyDescent="0.2">
      <c r="D4897" s="2"/>
      <c r="E4897" s="2"/>
      <c r="F4897" s="2"/>
      <c r="G4897" s="2"/>
      <c r="O4897" s="2"/>
      <c r="Q4897" s="2"/>
      <c r="R4897" s="2"/>
      <c r="S4897" s="2"/>
      <c r="T4897" s="2"/>
    </row>
    <row r="4898" spans="4:20" x14ac:dyDescent="0.2">
      <c r="D4898" s="2"/>
      <c r="E4898" s="2"/>
      <c r="F4898" s="2"/>
      <c r="G4898" s="2"/>
      <c r="O4898" s="2"/>
      <c r="Q4898" s="2"/>
      <c r="R4898" s="2"/>
      <c r="S4898" s="2"/>
      <c r="T4898" s="2"/>
    </row>
    <row r="4899" spans="4:20" x14ac:dyDescent="0.2">
      <c r="D4899" s="2"/>
      <c r="E4899" s="2"/>
      <c r="F4899" s="2"/>
      <c r="G4899" s="2"/>
      <c r="O4899" s="2"/>
      <c r="Q4899" s="2"/>
      <c r="R4899" s="2"/>
      <c r="S4899" s="2"/>
      <c r="T4899" s="2"/>
    </row>
    <row r="4900" spans="4:20" x14ac:dyDescent="0.2">
      <c r="D4900" s="2"/>
      <c r="E4900" s="2"/>
      <c r="F4900" s="2"/>
      <c r="G4900" s="2"/>
      <c r="O4900" s="2"/>
      <c r="Q4900" s="2"/>
      <c r="R4900" s="2"/>
      <c r="S4900" s="2"/>
      <c r="T4900" s="2"/>
    </row>
    <row r="4901" spans="4:20" x14ac:dyDescent="0.2">
      <c r="D4901" s="2"/>
      <c r="E4901" s="2"/>
      <c r="F4901" s="2"/>
      <c r="G4901" s="2"/>
      <c r="O4901" s="2"/>
      <c r="Q4901" s="2"/>
      <c r="R4901" s="2"/>
      <c r="S4901" s="2"/>
      <c r="T4901" s="2"/>
    </row>
    <row r="4902" spans="4:20" x14ac:dyDescent="0.2">
      <c r="D4902" s="2"/>
      <c r="E4902" s="2"/>
      <c r="F4902" s="2"/>
      <c r="G4902" s="2"/>
      <c r="O4902" s="2"/>
      <c r="Q4902" s="2"/>
      <c r="R4902" s="2"/>
      <c r="S4902" s="2"/>
      <c r="T4902" s="2"/>
    </row>
    <row r="4903" spans="4:20" x14ac:dyDescent="0.2">
      <c r="D4903" s="2"/>
      <c r="E4903" s="2"/>
      <c r="F4903" s="2"/>
      <c r="G4903" s="2"/>
      <c r="O4903" s="2"/>
      <c r="Q4903" s="2"/>
      <c r="R4903" s="2"/>
      <c r="S4903" s="2"/>
      <c r="T4903" s="2"/>
    </row>
    <row r="4904" spans="4:20" x14ac:dyDescent="0.2">
      <c r="D4904" s="2"/>
      <c r="E4904" s="2"/>
      <c r="F4904" s="2"/>
      <c r="G4904" s="2"/>
      <c r="O4904" s="2"/>
      <c r="Q4904" s="2"/>
      <c r="R4904" s="2"/>
      <c r="S4904" s="2"/>
      <c r="T4904" s="2"/>
    </row>
    <row r="4905" spans="4:20" x14ac:dyDescent="0.2">
      <c r="D4905" s="2"/>
      <c r="E4905" s="2"/>
      <c r="F4905" s="2"/>
      <c r="G4905" s="2"/>
      <c r="O4905" s="2"/>
      <c r="Q4905" s="2"/>
      <c r="R4905" s="2"/>
      <c r="S4905" s="2"/>
      <c r="T4905" s="2"/>
    </row>
    <row r="4906" spans="4:20" x14ac:dyDescent="0.2">
      <c r="D4906" s="2"/>
      <c r="E4906" s="2"/>
      <c r="F4906" s="2"/>
      <c r="G4906" s="2"/>
      <c r="O4906" s="2"/>
      <c r="Q4906" s="2"/>
      <c r="R4906" s="2"/>
      <c r="S4906" s="2"/>
      <c r="T4906" s="2"/>
    </row>
    <row r="4907" spans="4:20" x14ac:dyDescent="0.2">
      <c r="D4907" s="2"/>
      <c r="E4907" s="2"/>
      <c r="F4907" s="2"/>
      <c r="G4907" s="2"/>
      <c r="O4907" s="2"/>
      <c r="Q4907" s="2"/>
      <c r="R4907" s="2"/>
      <c r="S4907" s="2"/>
      <c r="T4907" s="2"/>
    </row>
    <row r="4908" spans="4:20" x14ac:dyDescent="0.2">
      <c r="D4908" s="2"/>
      <c r="E4908" s="2"/>
      <c r="F4908" s="2"/>
      <c r="G4908" s="2"/>
      <c r="O4908" s="2"/>
      <c r="Q4908" s="2"/>
      <c r="R4908" s="2"/>
      <c r="S4908" s="2"/>
      <c r="T4908" s="2"/>
    </row>
    <row r="4909" spans="4:20" x14ac:dyDescent="0.2">
      <c r="D4909" s="2"/>
      <c r="E4909" s="2"/>
      <c r="F4909" s="2"/>
      <c r="G4909" s="2"/>
      <c r="O4909" s="2"/>
      <c r="Q4909" s="2"/>
      <c r="R4909" s="2"/>
      <c r="S4909" s="2"/>
      <c r="T4909" s="2"/>
    </row>
    <row r="4910" spans="4:20" x14ac:dyDescent="0.2">
      <c r="D4910" s="2"/>
      <c r="E4910" s="2"/>
      <c r="F4910" s="2"/>
      <c r="G4910" s="2"/>
      <c r="O4910" s="2"/>
      <c r="Q4910" s="2"/>
      <c r="R4910" s="2"/>
      <c r="S4910" s="2"/>
      <c r="T4910" s="2"/>
    </row>
    <row r="4911" spans="4:20" x14ac:dyDescent="0.2">
      <c r="D4911" s="2"/>
      <c r="E4911" s="2"/>
      <c r="F4911" s="2"/>
      <c r="G4911" s="2"/>
      <c r="O4911" s="2"/>
      <c r="Q4911" s="2"/>
      <c r="R4911" s="2"/>
      <c r="S4911" s="2"/>
      <c r="T4911" s="2"/>
    </row>
    <row r="4912" spans="4:20" x14ac:dyDescent="0.2">
      <c r="D4912" s="2"/>
      <c r="E4912" s="2"/>
      <c r="F4912" s="2"/>
      <c r="G4912" s="2"/>
      <c r="O4912" s="2"/>
      <c r="Q4912" s="2"/>
      <c r="R4912" s="2"/>
      <c r="S4912" s="2"/>
      <c r="T4912" s="2"/>
    </row>
    <row r="4913" spans="4:20" x14ac:dyDescent="0.2">
      <c r="D4913" s="2"/>
      <c r="E4913" s="2"/>
      <c r="F4913" s="2"/>
      <c r="G4913" s="2"/>
      <c r="O4913" s="2"/>
      <c r="Q4913" s="2"/>
      <c r="R4913" s="2"/>
      <c r="S4913" s="2"/>
      <c r="T4913" s="2"/>
    </row>
    <row r="4914" spans="4:20" x14ac:dyDescent="0.2">
      <c r="D4914" s="2"/>
      <c r="E4914" s="2"/>
      <c r="F4914" s="2"/>
      <c r="G4914" s="2"/>
      <c r="O4914" s="2"/>
      <c r="Q4914" s="2"/>
      <c r="R4914" s="2"/>
      <c r="S4914" s="2"/>
      <c r="T4914" s="2"/>
    </row>
    <row r="4915" spans="4:20" x14ac:dyDescent="0.2">
      <c r="D4915" s="2"/>
      <c r="E4915" s="2"/>
      <c r="F4915" s="2"/>
      <c r="G4915" s="2"/>
      <c r="O4915" s="2"/>
      <c r="Q4915" s="2"/>
      <c r="R4915" s="2"/>
      <c r="S4915" s="2"/>
      <c r="T4915" s="2"/>
    </row>
    <row r="4916" spans="4:20" x14ac:dyDescent="0.2">
      <c r="D4916" s="2"/>
      <c r="E4916" s="2"/>
      <c r="F4916" s="2"/>
      <c r="G4916" s="2"/>
      <c r="O4916" s="2"/>
      <c r="Q4916" s="2"/>
      <c r="R4916" s="2"/>
      <c r="S4916" s="2"/>
      <c r="T4916" s="2"/>
    </row>
    <row r="4917" spans="4:20" x14ac:dyDescent="0.2">
      <c r="D4917" s="2"/>
      <c r="E4917" s="2"/>
      <c r="F4917" s="2"/>
      <c r="G4917" s="2"/>
      <c r="O4917" s="2"/>
      <c r="Q4917" s="2"/>
      <c r="R4917" s="2"/>
      <c r="S4917" s="2"/>
      <c r="T4917" s="2"/>
    </row>
    <row r="4918" spans="4:20" x14ac:dyDescent="0.2">
      <c r="D4918" s="2"/>
      <c r="E4918" s="2"/>
      <c r="F4918" s="2"/>
      <c r="G4918" s="2"/>
      <c r="O4918" s="2"/>
      <c r="Q4918" s="2"/>
      <c r="R4918" s="2"/>
      <c r="S4918" s="2"/>
      <c r="T4918" s="2"/>
    </row>
    <row r="4919" spans="4:20" x14ac:dyDescent="0.2">
      <c r="D4919" s="2"/>
      <c r="E4919" s="2"/>
      <c r="F4919" s="2"/>
      <c r="G4919" s="2"/>
      <c r="O4919" s="2"/>
      <c r="Q4919" s="2"/>
      <c r="R4919" s="2"/>
      <c r="S4919" s="2"/>
      <c r="T4919" s="2"/>
    </row>
    <row r="4920" spans="4:20" x14ac:dyDescent="0.2">
      <c r="D4920" s="2"/>
      <c r="E4920" s="2"/>
      <c r="F4920" s="2"/>
      <c r="G4920" s="2"/>
      <c r="O4920" s="2"/>
      <c r="Q4920" s="2"/>
      <c r="R4920" s="2"/>
      <c r="S4920" s="2"/>
      <c r="T4920" s="2"/>
    </row>
    <row r="4921" spans="4:20" x14ac:dyDescent="0.2">
      <c r="D4921" s="2"/>
      <c r="E4921" s="2"/>
      <c r="F4921" s="2"/>
      <c r="G4921" s="2"/>
      <c r="O4921" s="2"/>
      <c r="Q4921" s="2"/>
      <c r="R4921" s="2"/>
      <c r="S4921" s="2"/>
      <c r="T4921" s="2"/>
    </row>
    <row r="4922" spans="4:20" x14ac:dyDescent="0.2">
      <c r="D4922" s="2"/>
      <c r="E4922" s="2"/>
      <c r="F4922" s="2"/>
      <c r="G4922" s="2"/>
      <c r="O4922" s="2"/>
      <c r="Q4922" s="2"/>
      <c r="R4922" s="2"/>
      <c r="S4922" s="2"/>
      <c r="T4922" s="2"/>
    </row>
    <row r="4923" spans="4:20" x14ac:dyDescent="0.2">
      <c r="D4923" s="2"/>
      <c r="E4923" s="2"/>
      <c r="F4923" s="2"/>
      <c r="G4923" s="2"/>
      <c r="O4923" s="2"/>
      <c r="Q4923" s="2"/>
      <c r="R4923" s="2"/>
      <c r="S4923" s="2"/>
      <c r="T4923" s="2"/>
    </row>
    <row r="4924" spans="4:20" x14ac:dyDescent="0.2">
      <c r="D4924" s="2"/>
      <c r="E4924" s="2"/>
      <c r="F4924" s="2"/>
      <c r="G4924" s="2"/>
      <c r="O4924" s="2"/>
      <c r="Q4924" s="2"/>
      <c r="R4924" s="2"/>
      <c r="S4924" s="2"/>
      <c r="T4924" s="2"/>
    </row>
    <row r="4925" spans="4:20" x14ac:dyDescent="0.2">
      <c r="D4925" s="2"/>
      <c r="E4925" s="2"/>
      <c r="F4925" s="2"/>
      <c r="G4925" s="2"/>
      <c r="O4925" s="2"/>
      <c r="Q4925" s="2"/>
      <c r="R4925" s="2"/>
      <c r="S4925" s="2"/>
      <c r="T4925" s="2"/>
    </row>
    <row r="4926" spans="4:20" x14ac:dyDescent="0.2">
      <c r="D4926" s="2"/>
      <c r="E4926" s="2"/>
      <c r="F4926" s="2"/>
      <c r="G4926" s="2"/>
      <c r="O4926" s="2"/>
      <c r="Q4926" s="2"/>
      <c r="R4926" s="2"/>
      <c r="S4926" s="2"/>
      <c r="T4926" s="2"/>
    </row>
    <row r="4927" spans="4:20" x14ac:dyDescent="0.2">
      <c r="D4927" s="2"/>
      <c r="E4927" s="2"/>
      <c r="F4927" s="2"/>
      <c r="G4927" s="2"/>
      <c r="O4927" s="2"/>
      <c r="Q4927" s="2"/>
      <c r="R4927" s="2"/>
      <c r="S4927" s="2"/>
      <c r="T4927" s="2"/>
    </row>
    <row r="4928" spans="4:20" x14ac:dyDescent="0.2">
      <c r="D4928" s="2"/>
      <c r="E4928" s="2"/>
      <c r="F4928" s="2"/>
      <c r="G4928" s="2"/>
      <c r="O4928" s="2"/>
      <c r="Q4928" s="2"/>
      <c r="R4928" s="2"/>
      <c r="S4928" s="2"/>
      <c r="T4928" s="2"/>
    </row>
    <row r="4929" spans="4:20" x14ac:dyDescent="0.2">
      <c r="D4929" s="2"/>
      <c r="E4929" s="2"/>
      <c r="F4929" s="2"/>
      <c r="G4929" s="2"/>
      <c r="O4929" s="2"/>
      <c r="Q4929" s="2"/>
      <c r="R4929" s="2"/>
      <c r="S4929" s="2"/>
      <c r="T4929" s="2"/>
    </row>
    <row r="4930" spans="4:20" x14ac:dyDescent="0.2">
      <c r="D4930" s="2"/>
      <c r="E4930" s="2"/>
      <c r="F4930" s="2"/>
      <c r="G4930" s="2"/>
      <c r="O4930" s="2"/>
      <c r="Q4930" s="2"/>
      <c r="R4930" s="2"/>
      <c r="S4930" s="2"/>
      <c r="T4930" s="2"/>
    </row>
    <row r="4931" spans="4:20" x14ac:dyDescent="0.2">
      <c r="D4931" s="2"/>
      <c r="E4931" s="2"/>
      <c r="F4931" s="2"/>
      <c r="G4931" s="2"/>
      <c r="O4931" s="2"/>
      <c r="Q4931" s="2"/>
      <c r="R4931" s="2"/>
      <c r="S4931" s="2"/>
      <c r="T4931" s="2"/>
    </row>
    <row r="4932" spans="4:20" x14ac:dyDescent="0.2">
      <c r="D4932" s="2"/>
      <c r="E4932" s="2"/>
      <c r="F4932" s="2"/>
      <c r="G4932" s="2"/>
      <c r="O4932" s="2"/>
      <c r="Q4932" s="2"/>
      <c r="R4932" s="2"/>
      <c r="S4932" s="2"/>
      <c r="T4932" s="2"/>
    </row>
    <row r="4933" spans="4:20" x14ac:dyDescent="0.2">
      <c r="D4933" s="2"/>
      <c r="E4933" s="2"/>
      <c r="F4933" s="2"/>
      <c r="G4933" s="2"/>
      <c r="O4933" s="2"/>
      <c r="Q4933" s="2"/>
      <c r="R4933" s="2"/>
      <c r="S4933" s="2"/>
      <c r="T4933" s="2"/>
    </row>
    <row r="4934" spans="4:20" x14ac:dyDescent="0.2">
      <c r="D4934" s="2"/>
      <c r="E4934" s="2"/>
      <c r="F4934" s="2"/>
      <c r="G4934" s="2"/>
      <c r="O4934" s="2"/>
      <c r="Q4934" s="2"/>
      <c r="R4934" s="2"/>
      <c r="S4934" s="2"/>
      <c r="T4934" s="2"/>
    </row>
    <row r="4935" spans="4:20" x14ac:dyDescent="0.2">
      <c r="D4935" s="2"/>
      <c r="E4935" s="2"/>
      <c r="F4935" s="2"/>
      <c r="G4935" s="2"/>
      <c r="O4935" s="2"/>
      <c r="Q4935" s="2"/>
      <c r="R4935" s="2"/>
      <c r="S4935" s="2"/>
      <c r="T4935" s="2"/>
    </row>
    <row r="4936" spans="4:20" x14ac:dyDescent="0.2">
      <c r="D4936" s="2"/>
      <c r="E4936" s="2"/>
      <c r="F4936" s="2"/>
      <c r="G4936" s="2"/>
      <c r="O4936" s="2"/>
      <c r="Q4936" s="2"/>
      <c r="R4936" s="2"/>
      <c r="S4936" s="2"/>
      <c r="T4936" s="2"/>
    </row>
    <row r="4937" spans="4:20" x14ac:dyDescent="0.2">
      <c r="D4937" s="2"/>
      <c r="E4937" s="2"/>
      <c r="F4937" s="2"/>
      <c r="G4937" s="2"/>
      <c r="O4937" s="2"/>
      <c r="Q4937" s="2"/>
      <c r="R4937" s="2"/>
      <c r="S4937" s="2"/>
      <c r="T4937" s="2"/>
    </row>
    <row r="4938" spans="4:20" x14ac:dyDescent="0.2">
      <c r="D4938" s="2"/>
      <c r="E4938" s="2"/>
      <c r="F4938" s="2"/>
      <c r="G4938" s="2"/>
      <c r="O4938" s="2"/>
      <c r="Q4938" s="2"/>
      <c r="R4938" s="2"/>
      <c r="S4938" s="2"/>
      <c r="T4938" s="2"/>
    </row>
    <row r="4939" spans="4:20" x14ac:dyDescent="0.2">
      <c r="D4939" s="2"/>
      <c r="E4939" s="2"/>
      <c r="F4939" s="2"/>
      <c r="G4939" s="2"/>
      <c r="O4939" s="2"/>
      <c r="Q4939" s="2"/>
      <c r="R4939" s="2"/>
      <c r="S4939" s="2"/>
      <c r="T4939" s="2"/>
    </row>
    <row r="4940" spans="4:20" x14ac:dyDescent="0.2">
      <c r="D4940" s="2"/>
      <c r="E4940" s="2"/>
      <c r="F4940" s="2"/>
      <c r="G4940" s="2"/>
      <c r="O4940" s="2"/>
      <c r="Q4940" s="2"/>
      <c r="R4940" s="2"/>
      <c r="S4940" s="2"/>
      <c r="T4940" s="2"/>
    </row>
    <row r="4941" spans="4:20" x14ac:dyDescent="0.2">
      <c r="D4941" s="2"/>
      <c r="E4941" s="2"/>
      <c r="F4941" s="2"/>
      <c r="G4941" s="2"/>
      <c r="O4941" s="2"/>
      <c r="Q4941" s="2"/>
      <c r="R4941" s="2"/>
      <c r="S4941" s="2"/>
      <c r="T4941" s="2"/>
    </row>
    <row r="4942" spans="4:20" x14ac:dyDescent="0.2">
      <c r="D4942" s="2"/>
      <c r="E4942" s="2"/>
      <c r="F4942" s="2"/>
      <c r="G4942" s="2"/>
      <c r="O4942" s="2"/>
      <c r="Q4942" s="2"/>
      <c r="R4942" s="2"/>
      <c r="S4942" s="2"/>
      <c r="T4942" s="2"/>
    </row>
    <row r="4943" spans="4:20" x14ac:dyDescent="0.2">
      <c r="D4943" s="2"/>
      <c r="E4943" s="2"/>
      <c r="F4943" s="2"/>
      <c r="G4943" s="2"/>
      <c r="O4943" s="2"/>
      <c r="Q4943" s="2"/>
      <c r="R4943" s="2"/>
      <c r="S4943" s="2"/>
      <c r="T4943" s="2"/>
    </row>
    <row r="4944" spans="4:20" x14ac:dyDescent="0.2">
      <c r="D4944" s="2"/>
      <c r="E4944" s="2"/>
      <c r="F4944" s="2"/>
      <c r="G4944" s="2"/>
      <c r="O4944" s="2"/>
      <c r="Q4944" s="2"/>
      <c r="R4944" s="2"/>
      <c r="S4944" s="2"/>
      <c r="T4944" s="2"/>
    </row>
    <row r="4945" spans="4:20" x14ac:dyDescent="0.2">
      <c r="D4945" s="2"/>
      <c r="E4945" s="2"/>
      <c r="F4945" s="2"/>
      <c r="G4945" s="2"/>
      <c r="O4945" s="2"/>
      <c r="Q4945" s="2"/>
      <c r="R4945" s="2"/>
      <c r="S4945" s="2"/>
      <c r="T4945" s="2"/>
    </row>
    <row r="4946" spans="4:20" x14ac:dyDescent="0.2">
      <c r="D4946" s="2"/>
      <c r="E4946" s="2"/>
      <c r="F4946" s="2"/>
      <c r="G4946" s="2"/>
      <c r="O4946" s="2"/>
      <c r="Q4946" s="2"/>
      <c r="R4946" s="2"/>
      <c r="S4946" s="2"/>
      <c r="T4946" s="2"/>
    </row>
    <row r="4947" spans="4:20" x14ac:dyDescent="0.2">
      <c r="D4947" s="2"/>
      <c r="E4947" s="2"/>
      <c r="F4947" s="2"/>
      <c r="G4947" s="2"/>
      <c r="O4947" s="2"/>
      <c r="Q4947" s="2"/>
      <c r="R4947" s="2"/>
      <c r="S4947" s="2"/>
      <c r="T4947" s="2"/>
    </row>
    <row r="4948" spans="4:20" x14ac:dyDescent="0.2">
      <c r="D4948" s="2"/>
      <c r="E4948" s="2"/>
      <c r="F4948" s="2"/>
      <c r="G4948" s="2"/>
      <c r="O4948" s="2"/>
      <c r="Q4948" s="2"/>
      <c r="R4948" s="2"/>
      <c r="S4948" s="2"/>
      <c r="T4948" s="2"/>
    </row>
    <row r="4949" spans="4:20" x14ac:dyDescent="0.2">
      <c r="D4949" s="2"/>
      <c r="E4949" s="2"/>
      <c r="F4949" s="2"/>
      <c r="G4949" s="2"/>
      <c r="O4949" s="2"/>
      <c r="Q4949" s="2"/>
      <c r="R4949" s="2"/>
      <c r="S4949" s="2"/>
      <c r="T4949" s="2"/>
    </row>
    <row r="4950" spans="4:20" x14ac:dyDescent="0.2">
      <c r="D4950" s="2"/>
      <c r="E4950" s="2"/>
      <c r="F4950" s="2"/>
      <c r="G4950" s="2"/>
      <c r="O4950" s="2"/>
      <c r="Q4950" s="2"/>
      <c r="R4950" s="2"/>
      <c r="S4950" s="2"/>
      <c r="T4950" s="2"/>
    </row>
    <row r="4951" spans="4:20" x14ac:dyDescent="0.2">
      <c r="D4951" s="2"/>
      <c r="E4951" s="2"/>
      <c r="F4951" s="2"/>
      <c r="G4951" s="2"/>
      <c r="O4951" s="2"/>
      <c r="Q4951" s="2"/>
      <c r="R4951" s="2"/>
      <c r="S4951" s="2"/>
      <c r="T4951" s="2"/>
    </row>
    <row r="4952" spans="4:20" x14ac:dyDescent="0.2">
      <c r="D4952" s="2"/>
      <c r="E4952" s="2"/>
      <c r="F4952" s="2"/>
      <c r="G4952" s="2"/>
      <c r="O4952" s="2"/>
      <c r="Q4952" s="2"/>
      <c r="R4952" s="2"/>
      <c r="S4952" s="2"/>
      <c r="T4952" s="2"/>
    </row>
    <row r="4953" spans="4:20" x14ac:dyDescent="0.2">
      <c r="D4953" s="2"/>
      <c r="E4953" s="2"/>
      <c r="F4953" s="2"/>
      <c r="G4953" s="2"/>
      <c r="O4953" s="2"/>
      <c r="Q4953" s="2"/>
      <c r="R4953" s="2"/>
      <c r="S4953" s="2"/>
      <c r="T4953" s="2"/>
    </row>
    <row r="4954" spans="4:20" x14ac:dyDescent="0.2">
      <c r="D4954" s="2"/>
      <c r="E4954" s="2"/>
      <c r="F4954" s="2"/>
      <c r="G4954" s="2"/>
      <c r="O4954" s="2"/>
      <c r="Q4954" s="2"/>
      <c r="R4954" s="2"/>
      <c r="S4954" s="2"/>
      <c r="T4954" s="2"/>
    </row>
    <row r="4955" spans="4:20" x14ac:dyDescent="0.2">
      <c r="D4955" s="2"/>
      <c r="E4955" s="2"/>
      <c r="F4955" s="2"/>
      <c r="G4955" s="2"/>
      <c r="O4955" s="2"/>
      <c r="Q4955" s="2"/>
      <c r="R4955" s="2"/>
      <c r="S4955" s="2"/>
      <c r="T4955" s="2"/>
    </row>
    <row r="4956" spans="4:20" x14ac:dyDescent="0.2">
      <c r="D4956" s="2"/>
      <c r="E4956" s="2"/>
      <c r="F4956" s="2"/>
      <c r="G4956" s="2"/>
      <c r="O4956" s="2"/>
      <c r="Q4956" s="2"/>
      <c r="R4956" s="2"/>
      <c r="S4956" s="2"/>
      <c r="T4956" s="2"/>
    </row>
    <row r="4957" spans="4:20" x14ac:dyDescent="0.2">
      <c r="D4957" s="2"/>
      <c r="E4957" s="2"/>
      <c r="F4957" s="2"/>
      <c r="G4957" s="2"/>
      <c r="O4957" s="2"/>
      <c r="Q4957" s="2"/>
      <c r="R4957" s="2"/>
      <c r="S4957" s="2"/>
      <c r="T4957" s="2"/>
    </row>
    <row r="4958" spans="4:20" x14ac:dyDescent="0.2">
      <c r="D4958" s="2"/>
      <c r="E4958" s="2"/>
      <c r="F4958" s="2"/>
      <c r="G4958" s="2"/>
      <c r="O4958" s="2"/>
      <c r="Q4958" s="2"/>
      <c r="R4958" s="2"/>
      <c r="S4958" s="2"/>
      <c r="T4958" s="2"/>
    </row>
    <row r="4959" spans="4:20" x14ac:dyDescent="0.2">
      <c r="D4959" s="2"/>
      <c r="E4959" s="2"/>
      <c r="F4959" s="2"/>
      <c r="G4959" s="2"/>
      <c r="O4959" s="2"/>
      <c r="Q4959" s="2"/>
      <c r="R4959" s="2"/>
      <c r="S4959" s="2"/>
      <c r="T4959" s="2"/>
    </row>
    <row r="4960" spans="4:20" x14ac:dyDescent="0.2">
      <c r="D4960" s="2"/>
      <c r="E4960" s="2"/>
      <c r="F4960" s="2"/>
      <c r="G4960" s="2"/>
      <c r="O4960" s="2"/>
      <c r="Q4960" s="2"/>
      <c r="R4960" s="2"/>
      <c r="S4960" s="2"/>
      <c r="T4960" s="2"/>
    </row>
    <row r="4961" spans="4:20" x14ac:dyDescent="0.2">
      <c r="D4961" s="2"/>
      <c r="E4961" s="2"/>
      <c r="F4961" s="2"/>
      <c r="G4961" s="2"/>
      <c r="O4961" s="2"/>
      <c r="Q4961" s="2"/>
      <c r="R4961" s="2"/>
      <c r="S4961" s="2"/>
      <c r="T4961" s="2"/>
    </row>
    <row r="4962" spans="4:20" x14ac:dyDescent="0.2">
      <c r="D4962" s="2"/>
      <c r="E4962" s="2"/>
      <c r="F4962" s="2"/>
      <c r="G4962" s="2"/>
      <c r="O4962" s="2"/>
      <c r="Q4962" s="2"/>
      <c r="R4962" s="2"/>
      <c r="S4962" s="2"/>
      <c r="T4962" s="2"/>
    </row>
    <row r="4963" spans="4:20" x14ac:dyDescent="0.2">
      <c r="D4963" s="2"/>
      <c r="E4963" s="2"/>
      <c r="F4963" s="2"/>
      <c r="G4963" s="2"/>
      <c r="O4963" s="2"/>
      <c r="Q4963" s="2"/>
      <c r="R4963" s="2"/>
      <c r="S4963" s="2"/>
      <c r="T4963" s="2"/>
    </row>
    <row r="4964" spans="4:20" x14ac:dyDescent="0.2">
      <c r="D4964" s="2"/>
      <c r="E4964" s="2"/>
      <c r="F4964" s="2"/>
      <c r="G4964" s="2"/>
      <c r="O4964" s="2"/>
      <c r="Q4964" s="2"/>
      <c r="R4964" s="2"/>
      <c r="S4964" s="2"/>
      <c r="T4964" s="2"/>
    </row>
    <row r="4965" spans="4:20" x14ac:dyDescent="0.2">
      <c r="D4965" s="2"/>
      <c r="E4965" s="2"/>
      <c r="F4965" s="2"/>
      <c r="G4965" s="2"/>
      <c r="O4965" s="2"/>
      <c r="Q4965" s="2"/>
      <c r="R4965" s="2"/>
      <c r="S4965" s="2"/>
      <c r="T4965" s="2"/>
    </row>
    <row r="4966" spans="4:20" x14ac:dyDescent="0.2">
      <c r="D4966" s="2"/>
      <c r="E4966" s="2"/>
      <c r="F4966" s="2"/>
      <c r="G4966" s="2"/>
      <c r="O4966" s="2"/>
      <c r="Q4966" s="2"/>
      <c r="R4966" s="2"/>
      <c r="S4966" s="2"/>
      <c r="T4966" s="2"/>
    </row>
    <row r="4967" spans="4:20" x14ac:dyDescent="0.2">
      <c r="D4967" s="2"/>
      <c r="E4967" s="2"/>
      <c r="F4967" s="2"/>
      <c r="G4967" s="2"/>
      <c r="O4967" s="2"/>
      <c r="Q4967" s="2"/>
      <c r="R4967" s="2"/>
      <c r="S4967" s="2"/>
      <c r="T4967" s="2"/>
    </row>
    <row r="4968" spans="4:20" x14ac:dyDescent="0.2">
      <c r="D4968" s="2"/>
      <c r="E4968" s="2"/>
      <c r="F4968" s="2"/>
      <c r="G4968" s="2"/>
      <c r="O4968" s="2"/>
      <c r="Q4968" s="2"/>
      <c r="R4968" s="2"/>
      <c r="S4968" s="2"/>
      <c r="T4968" s="2"/>
    </row>
    <row r="4969" spans="4:20" x14ac:dyDescent="0.2">
      <c r="D4969" s="2"/>
      <c r="E4969" s="2"/>
      <c r="F4969" s="2"/>
      <c r="G4969" s="2"/>
      <c r="O4969" s="2"/>
      <c r="Q4969" s="2"/>
      <c r="R4969" s="2"/>
      <c r="S4969" s="2"/>
      <c r="T4969" s="2"/>
    </row>
    <row r="4970" spans="4:20" x14ac:dyDescent="0.2">
      <c r="D4970" s="2"/>
      <c r="E4970" s="2"/>
      <c r="F4970" s="2"/>
      <c r="G4970" s="2"/>
      <c r="O4970" s="2"/>
      <c r="Q4970" s="2"/>
      <c r="R4970" s="2"/>
      <c r="S4970" s="2"/>
      <c r="T4970" s="2"/>
    </row>
    <row r="4971" spans="4:20" x14ac:dyDescent="0.2">
      <c r="D4971" s="2"/>
      <c r="E4971" s="2"/>
      <c r="F4971" s="2"/>
      <c r="G4971" s="2"/>
      <c r="O4971" s="2"/>
      <c r="Q4971" s="2"/>
      <c r="R4971" s="2"/>
      <c r="S4971" s="2"/>
      <c r="T4971" s="2"/>
    </row>
    <row r="4972" spans="4:20" x14ac:dyDescent="0.2">
      <c r="D4972" s="2"/>
      <c r="E4972" s="2"/>
      <c r="F4972" s="2"/>
      <c r="G4972" s="2"/>
      <c r="O4972" s="2"/>
      <c r="Q4972" s="2"/>
      <c r="R4972" s="2"/>
      <c r="S4972" s="2"/>
      <c r="T4972" s="2"/>
    </row>
    <row r="4973" spans="4:20" x14ac:dyDescent="0.2">
      <c r="D4973" s="2"/>
      <c r="E4973" s="2"/>
      <c r="F4973" s="2"/>
      <c r="G4973" s="2"/>
      <c r="O4973" s="2"/>
      <c r="Q4973" s="2"/>
      <c r="R4973" s="2"/>
      <c r="S4973" s="2"/>
      <c r="T4973" s="2"/>
    </row>
    <row r="4974" spans="4:20" x14ac:dyDescent="0.2">
      <c r="D4974" s="2"/>
      <c r="E4974" s="2"/>
      <c r="F4974" s="2"/>
      <c r="G4974" s="2"/>
      <c r="O4974" s="2"/>
      <c r="Q4974" s="2"/>
      <c r="R4974" s="2"/>
      <c r="S4974" s="2"/>
      <c r="T4974" s="2"/>
    </row>
    <row r="4975" spans="4:20" x14ac:dyDescent="0.2">
      <c r="D4975" s="2"/>
      <c r="E4975" s="2"/>
      <c r="F4975" s="2"/>
      <c r="G4975" s="2"/>
      <c r="O4975" s="2"/>
      <c r="Q4975" s="2"/>
      <c r="R4975" s="2"/>
      <c r="S4975" s="2"/>
      <c r="T4975" s="2"/>
    </row>
    <row r="4976" spans="4:20" x14ac:dyDescent="0.2">
      <c r="D4976" s="2"/>
      <c r="E4976" s="2"/>
      <c r="F4976" s="2"/>
      <c r="G4976" s="2"/>
      <c r="O4976" s="2"/>
      <c r="Q4976" s="2"/>
      <c r="R4976" s="2"/>
      <c r="S4976" s="2"/>
      <c r="T4976" s="2"/>
    </row>
    <row r="4977" spans="4:20" x14ac:dyDescent="0.2">
      <c r="D4977" s="2"/>
      <c r="E4977" s="2"/>
      <c r="F4977" s="2"/>
      <c r="G4977" s="2"/>
      <c r="O4977" s="2"/>
      <c r="Q4977" s="2"/>
      <c r="R4977" s="2"/>
      <c r="S4977" s="2"/>
      <c r="T4977" s="2"/>
    </row>
    <row r="4978" spans="4:20" x14ac:dyDescent="0.2">
      <c r="D4978" s="2"/>
      <c r="E4978" s="2"/>
      <c r="F4978" s="2"/>
      <c r="G4978" s="2"/>
      <c r="O4978" s="2"/>
      <c r="Q4978" s="2"/>
      <c r="R4978" s="2"/>
      <c r="S4978" s="2"/>
      <c r="T4978" s="2"/>
    </row>
    <row r="4979" spans="4:20" x14ac:dyDescent="0.2">
      <c r="D4979" s="2"/>
      <c r="E4979" s="2"/>
      <c r="F4979" s="2"/>
      <c r="G4979" s="2"/>
      <c r="O4979" s="2"/>
      <c r="Q4979" s="2"/>
      <c r="R4979" s="2"/>
      <c r="S4979" s="2"/>
      <c r="T4979" s="2"/>
    </row>
    <row r="4980" spans="4:20" x14ac:dyDescent="0.2">
      <c r="D4980" s="2"/>
      <c r="E4980" s="2"/>
      <c r="F4980" s="2"/>
      <c r="G4980" s="2"/>
      <c r="O4980" s="2"/>
      <c r="Q4980" s="2"/>
      <c r="R4980" s="2"/>
      <c r="S4980" s="2"/>
      <c r="T4980" s="2"/>
    </row>
    <row r="4981" spans="4:20" x14ac:dyDescent="0.2">
      <c r="D4981" s="2"/>
      <c r="E4981" s="2"/>
      <c r="F4981" s="2"/>
      <c r="G4981" s="2"/>
      <c r="O4981" s="2"/>
      <c r="Q4981" s="2"/>
      <c r="R4981" s="2"/>
      <c r="S4981" s="2"/>
      <c r="T4981" s="2"/>
    </row>
    <row r="4982" spans="4:20" x14ac:dyDescent="0.2">
      <c r="D4982" s="2"/>
      <c r="E4982" s="2"/>
      <c r="F4982" s="2"/>
      <c r="G4982" s="2"/>
      <c r="O4982" s="2"/>
      <c r="Q4982" s="2"/>
      <c r="R4982" s="2"/>
      <c r="S4982" s="2"/>
      <c r="T4982" s="2"/>
    </row>
    <row r="4983" spans="4:20" x14ac:dyDescent="0.2">
      <c r="D4983" s="2"/>
      <c r="E4983" s="2"/>
      <c r="F4983" s="2"/>
      <c r="G4983" s="2"/>
      <c r="O4983" s="2"/>
      <c r="Q4983" s="2"/>
      <c r="R4983" s="2"/>
      <c r="S4983" s="2"/>
      <c r="T4983" s="2"/>
    </row>
    <row r="4984" spans="4:20" x14ac:dyDescent="0.2">
      <c r="D4984" s="2"/>
      <c r="E4984" s="2"/>
      <c r="F4984" s="2"/>
      <c r="G4984" s="2"/>
      <c r="O4984" s="2"/>
      <c r="Q4984" s="2"/>
      <c r="R4984" s="2"/>
      <c r="S4984" s="2"/>
      <c r="T4984" s="2"/>
    </row>
    <row r="4985" spans="4:20" x14ac:dyDescent="0.2">
      <c r="D4985" s="2"/>
      <c r="E4985" s="2"/>
      <c r="F4985" s="2"/>
      <c r="G4985" s="2"/>
      <c r="O4985" s="2"/>
      <c r="Q4985" s="2"/>
      <c r="R4985" s="2"/>
      <c r="S4985" s="2"/>
      <c r="T4985" s="2"/>
    </row>
    <row r="4986" spans="4:20" x14ac:dyDescent="0.2">
      <c r="D4986" s="2"/>
      <c r="E4986" s="2"/>
      <c r="F4986" s="2"/>
      <c r="G4986" s="2"/>
      <c r="O4986" s="2"/>
      <c r="Q4986" s="2"/>
      <c r="R4986" s="2"/>
      <c r="S4986" s="2"/>
      <c r="T4986" s="2"/>
    </row>
    <row r="4987" spans="4:20" x14ac:dyDescent="0.2">
      <c r="D4987" s="2"/>
      <c r="E4987" s="2"/>
      <c r="F4987" s="2"/>
      <c r="G4987" s="2"/>
      <c r="O4987" s="2"/>
      <c r="Q4987" s="2"/>
      <c r="R4987" s="2"/>
      <c r="S4987" s="2"/>
      <c r="T4987" s="2"/>
    </row>
    <row r="4988" spans="4:20" x14ac:dyDescent="0.2">
      <c r="D4988" s="2"/>
      <c r="E4988" s="2"/>
      <c r="F4988" s="2"/>
      <c r="G4988" s="2"/>
      <c r="O4988" s="2"/>
      <c r="Q4988" s="2"/>
      <c r="R4988" s="2"/>
      <c r="S4988" s="2"/>
      <c r="T4988" s="2"/>
    </row>
    <row r="4989" spans="4:20" x14ac:dyDescent="0.2">
      <c r="D4989" s="2"/>
      <c r="E4989" s="2"/>
      <c r="F4989" s="2"/>
      <c r="G4989" s="2"/>
      <c r="O4989" s="2"/>
      <c r="Q4989" s="2"/>
      <c r="R4989" s="2"/>
      <c r="S4989" s="2"/>
      <c r="T4989" s="2"/>
    </row>
    <row r="4990" spans="4:20" x14ac:dyDescent="0.2">
      <c r="D4990" s="2"/>
      <c r="E4990" s="2"/>
      <c r="F4990" s="2"/>
      <c r="G4990" s="2"/>
      <c r="O4990" s="2"/>
      <c r="Q4990" s="2"/>
      <c r="R4990" s="2"/>
      <c r="S4990" s="2"/>
      <c r="T4990" s="2"/>
    </row>
    <row r="4991" spans="4:20" x14ac:dyDescent="0.2">
      <c r="D4991" s="2"/>
      <c r="E4991" s="2"/>
      <c r="F4991" s="2"/>
      <c r="G4991" s="2"/>
      <c r="O4991" s="2"/>
      <c r="Q4991" s="2"/>
      <c r="R4991" s="2"/>
      <c r="S4991" s="2"/>
      <c r="T4991" s="2"/>
    </row>
    <row r="4992" spans="4:20" x14ac:dyDescent="0.2">
      <c r="D4992" s="2"/>
      <c r="E4992" s="2"/>
      <c r="F4992" s="2"/>
      <c r="G4992" s="2"/>
      <c r="O4992" s="2"/>
      <c r="Q4992" s="2"/>
      <c r="R4992" s="2"/>
      <c r="S4992" s="2"/>
      <c r="T4992" s="2"/>
    </row>
    <row r="4993" spans="4:20" x14ac:dyDescent="0.2">
      <c r="D4993" s="2"/>
      <c r="E4993" s="2"/>
      <c r="F4993" s="2"/>
      <c r="G4993" s="2"/>
      <c r="O4993" s="2"/>
      <c r="Q4993" s="2"/>
      <c r="R4993" s="2"/>
      <c r="S4993" s="2"/>
      <c r="T4993" s="2"/>
    </row>
    <row r="4994" spans="4:20" x14ac:dyDescent="0.2">
      <c r="D4994" s="2"/>
      <c r="E4994" s="2"/>
      <c r="F4994" s="2"/>
      <c r="G4994" s="2"/>
      <c r="O4994" s="2"/>
      <c r="Q4994" s="2"/>
      <c r="R4994" s="2"/>
      <c r="S4994" s="2"/>
      <c r="T4994" s="2"/>
    </row>
    <row r="4995" spans="4:20" x14ac:dyDescent="0.2">
      <c r="D4995" s="2"/>
      <c r="E4995" s="2"/>
      <c r="F4995" s="2"/>
      <c r="G4995" s="2"/>
      <c r="O4995" s="2"/>
      <c r="Q4995" s="2"/>
      <c r="R4995" s="2"/>
      <c r="S4995" s="2"/>
      <c r="T4995" s="2"/>
    </row>
    <row r="4996" spans="4:20" x14ac:dyDescent="0.2">
      <c r="D4996" s="2"/>
      <c r="E4996" s="2"/>
      <c r="F4996" s="2"/>
      <c r="G4996" s="2"/>
      <c r="O4996" s="2"/>
      <c r="Q4996" s="2"/>
      <c r="R4996" s="2"/>
      <c r="S4996" s="2"/>
      <c r="T4996" s="2"/>
    </row>
    <row r="4997" spans="4:20" x14ac:dyDescent="0.2">
      <c r="D4997" s="2"/>
      <c r="E4997" s="2"/>
      <c r="F4997" s="2"/>
      <c r="G4997" s="2"/>
      <c r="O4997" s="2"/>
      <c r="Q4997" s="2"/>
      <c r="R4997" s="2"/>
      <c r="S4997" s="2"/>
      <c r="T4997" s="2"/>
    </row>
    <row r="4998" spans="4:20" x14ac:dyDescent="0.2">
      <c r="D4998" s="2"/>
      <c r="E4998" s="2"/>
      <c r="F4998" s="2"/>
      <c r="G4998" s="2"/>
      <c r="O4998" s="2"/>
      <c r="Q4998" s="2"/>
      <c r="R4998" s="2"/>
      <c r="S4998" s="2"/>
      <c r="T4998" s="2"/>
    </row>
    <row r="4999" spans="4:20" x14ac:dyDescent="0.2">
      <c r="D4999" s="2"/>
      <c r="E4999" s="2"/>
      <c r="F4999" s="2"/>
      <c r="G4999" s="2"/>
      <c r="O4999" s="2"/>
      <c r="Q4999" s="2"/>
      <c r="R4999" s="2"/>
      <c r="S4999" s="2"/>
      <c r="T4999" s="2"/>
    </row>
    <row r="5000" spans="4:20" x14ac:dyDescent="0.2">
      <c r="D5000" s="2"/>
      <c r="E5000" s="2"/>
      <c r="F5000" s="2"/>
      <c r="G5000" s="2"/>
      <c r="O5000" s="2"/>
      <c r="Q5000" s="2"/>
      <c r="R5000" s="2"/>
      <c r="S5000" s="2"/>
      <c r="T5000" s="2"/>
    </row>
    <row r="5001" spans="4:20" x14ac:dyDescent="0.2">
      <c r="D5001" s="2"/>
      <c r="E5001" s="2"/>
      <c r="F5001" s="2"/>
      <c r="G5001" s="2"/>
      <c r="O5001" s="2"/>
      <c r="Q5001" s="2"/>
      <c r="R5001" s="2"/>
      <c r="S5001" s="2"/>
      <c r="T5001" s="2"/>
    </row>
    <row r="5002" spans="4:20" x14ac:dyDescent="0.2">
      <c r="D5002" s="2"/>
      <c r="E5002" s="2"/>
      <c r="F5002" s="2"/>
      <c r="G5002" s="2"/>
      <c r="O5002" s="2"/>
      <c r="Q5002" s="2"/>
      <c r="R5002" s="2"/>
      <c r="S5002" s="2"/>
      <c r="T5002" s="2"/>
    </row>
    <row r="5003" spans="4:20" x14ac:dyDescent="0.2">
      <c r="D5003" s="2"/>
      <c r="E5003" s="2"/>
      <c r="F5003" s="2"/>
      <c r="G5003" s="2"/>
      <c r="O5003" s="2"/>
      <c r="Q5003" s="2"/>
      <c r="R5003" s="2"/>
      <c r="S5003" s="2"/>
      <c r="T5003" s="2"/>
    </row>
    <row r="5004" spans="4:20" x14ac:dyDescent="0.2">
      <c r="D5004" s="2"/>
      <c r="E5004" s="2"/>
      <c r="F5004" s="2"/>
      <c r="G5004" s="2"/>
      <c r="O5004" s="2"/>
      <c r="Q5004" s="2"/>
      <c r="R5004" s="2"/>
      <c r="S5004" s="2"/>
      <c r="T5004" s="2"/>
    </row>
    <row r="5005" spans="4:20" x14ac:dyDescent="0.2">
      <c r="D5005" s="2"/>
      <c r="E5005" s="2"/>
      <c r="F5005" s="2"/>
      <c r="G5005" s="2"/>
      <c r="O5005" s="2"/>
      <c r="Q5005" s="2"/>
      <c r="R5005" s="2"/>
      <c r="S5005" s="2"/>
      <c r="T5005" s="2"/>
    </row>
    <row r="5006" spans="4:20" x14ac:dyDescent="0.2">
      <c r="D5006" s="2"/>
      <c r="E5006" s="2"/>
      <c r="F5006" s="2"/>
      <c r="G5006" s="2"/>
      <c r="O5006" s="2"/>
      <c r="Q5006" s="2"/>
      <c r="R5006" s="2"/>
      <c r="S5006" s="2"/>
      <c r="T5006" s="2"/>
    </row>
    <row r="5007" spans="4:20" x14ac:dyDescent="0.2">
      <c r="D5007" s="2"/>
      <c r="E5007" s="2"/>
      <c r="F5007" s="2"/>
      <c r="G5007" s="2"/>
      <c r="O5007" s="2"/>
      <c r="Q5007" s="2"/>
      <c r="R5007" s="2"/>
      <c r="S5007" s="2"/>
      <c r="T5007" s="2"/>
    </row>
    <row r="5008" spans="4:20" x14ac:dyDescent="0.2">
      <c r="D5008" s="2"/>
      <c r="E5008" s="2"/>
      <c r="F5008" s="2"/>
      <c r="G5008" s="2"/>
      <c r="O5008" s="2"/>
      <c r="Q5008" s="2"/>
      <c r="R5008" s="2"/>
      <c r="S5008" s="2"/>
      <c r="T5008" s="2"/>
    </row>
    <row r="5009" spans="4:20" x14ac:dyDescent="0.2">
      <c r="D5009" s="2"/>
      <c r="E5009" s="2"/>
      <c r="F5009" s="2"/>
      <c r="G5009" s="2"/>
      <c r="O5009" s="2"/>
      <c r="Q5009" s="2"/>
      <c r="R5009" s="2"/>
      <c r="S5009" s="2"/>
      <c r="T5009" s="2"/>
    </row>
    <row r="5010" spans="4:20" x14ac:dyDescent="0.2">
      <c r="D5010" s="2"/>
      <c r="E5010" s="2"/>
      <c r="F5010" s="2"/>
      <c r="G5010" s="2"/>
      <c r="O5010" s="2"/>
      <c r="Q5010" s="2"/>
      <c r="R5010" s="2"/>
      <c r="S5010" s="2"/>
      <c r="T5010" s="2"/>
    </row>
    <row r="5011" spans="4:20" x14ac:dyDescent="0.2">
      <c r="D5011" s="2"/>
      <c r="E5011" s="2"/>
      <c r="F5011" s="2"/>
      <c r="G5011" s="2"/>
      <c r="O5011" s="2"/>
      <c r="Q5011" s="2"/>
      <c r="R5011" s="2"/>
      <c r="S5011" s="2"/>
      <c r="T5011" s="2"/>
    </row>
    <row r="5012" spans="4:20" x14ac:dyDescent="0.2">
      <c r="D5012" s="2"/>
      <c r="E5012" s="2"/>
      <c r="F5012" s="2"/>
      <c r="G5012" s="2"/>
      <c r="O5012" s="2"/>
      <c r="Q5012" s="2"/>
      <c r="R5012" s="2"/>
      <c r="S5012" s="2"/>
      <c r="T5012" s="2"/>
    </row>
    <row r="5013" spans="4:20" x14ac:dyDescent="0.2">
      <c r="D5013" s="2"/>
      <c r="E5013" s="2"/>
      <c r="F5013" s="2"/>
      <c r="G5013" s="2"/>
      <c r="O5013" s="2"/>
      <c r="Q5013" s="2"/>
      <c r="R5013" s="2"/>
      <c r="S5013" s="2"/>
      <c r="T5013" s="2"/>
    </row>
    <row r="5014" spans="4:20" x14ac:dyDescent="0.2">
      <c r="D5014" s="2"/>
      <c r="E5014" s="2"/>
      <c r="F5014" s="2"/>
      <c r="G5014" s="2"/>
      <c r="O5014" s="2"/>
      <c r="Q5014" s="2"/>
      <c r="R5014" s="2"/>
      <c r="S5014" s="2"/>
      <c r="T5014" s="2"/>
    </row>
    <row r="5015" spans="4:20" x14ac:dyDescent="0.2">
      <c r="D5015" s="2"/>
      <c r="E5015" s="2"/>
      <c r="F5015" s="2"/>
      <c r="G5015" s="2"/>
      <c r="O5015" s="2"/>
      <c r="Q5015" s="2"/>
      <c r="R5015" s="2"/>
      <c r="S5015" s="2"/>
      <c r="T5015" s="2"/>
    </row>
    <row r="5016" spans="4:20" x14ac:dyDescent="0.2">
      <c r="D5016" s="2"/>
      <c r="E5016" s="2"/>
      <c r="F5016" s="2"/>
      <c r="G5016" s="2"/>
      <c r="O5016" s="2"/>
      <c r="Q5016" s="2"/>
      <c r="R5016" s="2"/>
      <c r="S5016" s="2"/>
      <c r="T5016" s="2"/>
    </row>
    <row r="5017" spans="4:20" x14ac:dyDescent="0.2">
      <c r="D5017" s="2"/>
      <c r="E5017" s="2"/>
      <c r="F5017" s="2"/>
      <c r="G5017" s="2"/>
      <c r="O5017" s="2"/>
      <c r="Q5017" s="2"/>
      <c r="R5017" s="2"/>
      <c r="S5017" s="2"/>
      <c r="T5017" s="2"/>
    </row>
    <row r="5018" spans="4:20" x14ac:dyDescent="0.2">
      <c r="D5018" s="2"/>
      <c r="E5018" s="2"/>
      <c r="F5018" s="2"/>
      <c r="G5018" s="2"/>
      <c r="O5018" s="2"/>
      <c r="Q5018" s="2"/>
      <c r="R5018" s="2"/>
      <c r="S5018" s="2"/>
      <c r="T5018" s="2"/>
    </row>
    <row r="5019" spans="4:20" x14ac:dyDescent="0.2">
      <c r="D5019" s="2"/>
      <c r="E5019" s="2"/>
      <c r="F5019" s="2"/>
      <c r="G5019" s="2"/>
      <c r="O5019" s="2"/>
      <c r="Q5019" s="2"/>
      <c r="R5019" s="2"/>
      <c r="S5019" s="2"/>
      <c r="T5019" s="2"/>
    </row>
    <row r="5020" spans="4:20" x14ac:dyDescent="0.2">
      <c r="D5020" s="2"/>
      <c r="E5020" s="2"/>
      <c r="F5020" s="2"/>
      <c r="G5020" s="2"/>
      <c r="O5020" s="2"/>
      <c r="Q5020" s="2"/>
      <c r="R5020" s="2"/>
      <c r="S5020" s="2"/>
      <c r="T5020" s="2"/>
    </row>
    <row r="5021" spans="4:20" x14ac:dyDescent="0.2">
      <c r="D5021" s="2"/>
      <c r="E5021" s="2"/>
      <c r="F5021" s="2"/>
      <c r="G5021" s="2"/>
      <c r="O5021" s="2"/>
      <c r="Q5021" s="2"/>
      <c r="R5021" s="2"/>
      <c r="S5021" s="2"/>
      <c r="T5021" s="2"/>
    </row>
    <row r="5022" spans="4:20" x14ac:dyDescent="0.2">
      <c r="D5022" s="2"/>
      <c r="E5022" s="2"/>
      <c r="F5022" s="2"/>
      <c r="G5022" s="2"/>
      <c r="O5022" s="2"/>
      <c r="Q5022" s="2"/>
      <c r="R5022" s="2"/>
      <c r="S5022" s="2"/>
      <c r="T5022" s="2"/>
    </row>
    <row r="5023" spans="4:20" x14ac:dyDescent="0.2">
      <c r="D5023" s="2"/>
      <c r="E5023" s="2"/>
      <c r="F5023" s="2"/>
      <c r="G5023" s="2"/>
      <c r="O5023" s="2"/>
      <c r="Q5023" s="2"/>
      <c r="R5023" s="2"/>
      <c r="S5023" s="2"/>
      <c r="T5023" s="2"/>
    </row>
    <row r="5024" spans="4:20" x14ac:dyDescent="0.2">
      <c r="D5024" s="2"/>
      <c r="E5024" s="2"/>
      <c r="F5024" s="2"/>
      <c r="G5024" s="2"/>
      <c r="O5024" s="2"/>
      <c r="Q5024" s="2"/>
      <c r="R5024" s="2"/>
      <c r="S5024" s="2"/>
      <c r="T5024" s="2"/>
    </row>
    <row r="5025" spans="4:20" x14ac:dyDescent="0.2">
      <c r="D5025" s="2"/>
      <c r="E5025" s="2"/>
      <c r="F5025" s="2"/>
      <c r="G5025" s="2"/>
      <c r="O5025" s="2"/>
      <c r="Q5025" s="2"/>
      <c r="R5025" s="2"/>
      <c r="S5025" s="2"/>
      <c r="T5025" s="2"/>
    </row>
    <row r="5026" spans="4:20" x14ac:dyDescent="0.2">
      <c r="D5026" s="2"/>
      <c r="E5026" s="2"/>
      <c r="F5026" s="2"/>
      <c r="G5026" s="2"/>
      <c r="O5026" s="2"/>
      <c r="Q5026" s="2"/>
      <c r="R5026" s="2"/>
      <c r="S5026" s="2"/>
      <c r="T5026" s="2"/>
    </row>
    <row r="5027" spans="4:20" x14ac:dyDescent="0.2">
      <c r="D5027" s="2"/>
      <c r="E5027" s="2"/>
      <c r="F5027" s="2"/>
      <c r="G5027" s="2"/>
      <c r="O5027" s="2"/>
      <c r="Q5027" s="2"/>
      <c r="R5027" s="2"/>
      <c r="S5027" s="2"/>
      <c r="T5027" s="2"/>
    </row>
    <row r="5028" spans="4:20" x14ac:dyDescent="0.2">
      <c r="D5028" s="2"/>
      <c r="E5028" s="2"/>
      <c r="F5028" s="2"/>
      <c r="G5028" s="2"/>
      <c r="O5028" s="2"/>
      <c r="Q5028" s="2"/>
      <c r="R5028" s="2"/>
      <c r="S5028" s="2"/>
      <c r="T5028" s="2"/>
    </row>
    <row r="5029" spans="4:20" x14ac:dyDescent="0.2">
      <c r="D5029" s="2"/>
      <c r="E5029" s="2"/>
      <c r="F5029" s="2"/>
      <c r="G5029" s="2"/>
      <c r="O5029" s="2"/>
      <c r="Q5029" s="2"/>
      <c r="R5029" s="2"/>
      <c r="S5029" s="2"/>
      <c r="T5029" s="2"/>
    </row>
    <row r="5030" spans="4:20" x14ac:dyDescent="0.2">
      <c r="D5030" s="2"/>
      <c r="E5030" s="2"/>
      <c r="F5030" s="2"/>
      <c r="G5030" s="2"/>
      <c r="O5030" s="2"/>
      <c r="Q5030" s="2"/>
      <c r="R5030" s="2"/>
      <c r="S5030" s="2"/>
      <c r="T5030" s="2"/>
    </row>
    <row r="5031" spans="4:20" x14ac:dyDescent="0.2">
      <c r="D5031" s="2"/>
      <c r="E5031" s="2"/>
      <c r="F5031" s="2"/>
      <c r="G5031" s="2"/>
      <c r="O5031" s="2"/>
      <c r="Q5031" s="2"/>
      <c r="R5031" s="2"/>
      <c r="S5031" s="2"/>
      <c r="T5031" s="2"/>
    </row>
    <row r="5032" spans="4:20" x14ac:dyDescent="0.2">
      <c r="D5032" s="2"/>
      <c r="E5032" s="2"/>
      <c r="F5032" s="2"/>
      <c r="G5032" s="2"/>
      <c r="O5032" s="2"/>
      <c r="Q5032" s="2"/>
      <c r="R5032" s="2"/>
      <c r="S5032" s="2"/>
      <c r="T5032" s="2"/>
    </row>
    <row r="5033" spans="4:20" x14ac:dyDescent="0.2">
      <c r="D5033" s="2"/>
      <c r="E5033" s="2"/>
      <c r="F5033" s="2"/>
      <c r="G5033" s="2"/>
      <c r="O5033" s="2"/>
      <c r="Q5033" s="2"/>
      <c r="R5033" s="2"/>
      <c r="S5033" s="2"/>
      <c r="T5033" s="2"/>
    </row>
    <row r="5034" spans="4:20" x14ac:dyDescent="0.2">
      <c r="D5034" s="2"/>
      <c r="E5034" s="2"/>
      <c r="F5034" s="2"/>
      <c r="G5034" s="2"/>
      <c r="O5034" s="2"/>
      <c r="Q5034" s="2"/>
      <c r="R5034" s="2"/>
      <c r="S5034" s="2"/>
      <c r="T5034" s="2"/>
    </row>
    <row r="5035" spans="4:20" x14ac:dyDescent="0.2">
      <c r="D5035" s="2"/>
      <c r="E5035" s="2"/>
      <c r="F5035" s="2"/>
      <c r="G5035" s="2"/>
      <c r="O5035" s="2"/>
      <c r="Q5035" s="2"/>
      <c r="R5035" s="2"/>
      <c r="S5035" s="2"/>
      <c r="T5035" s="2"/>
    </row>
    <row r="5036" spans="4:20" x14ac:dyDescent="0.2">
      <c r="D5036" s="2"/>
      <c r="E5036" s="2"/>
      <c r="F5036" s="2"/>
      <c r="G5036" s="2"/>
      <c r="O5036" s="2"/>
      <c r="Q5036" s="2"/>
      <c r="R5036" s="2"/>
      <c r="S5036" s="2"/>
      <c r="T5036" s="2"/>
    </row>
    <row r="5037" spans="4:20" x14ac:dyDescent="0.2">
      <c r="D5037" s="2"/>
      <c r="E5037" s="2"/>
      <c r="F5037" s="2"/>
      <c r="G5037" s="2"/>
      <c r="O5037" s="2"/>
      <c r="Q5037" s="2"/>
      <c r="R5037" s="2"/>
      <c r="S5037" s="2"/>
      <c r="T5037" s="2"/>
    </row>
    <row r="5038" spans="4:20" x14ac:dyDescent="0.2">
      <c r="D5038" s="2"/>
      <c r="E5038" s="2"/>
      <c r="F5038" s="2"/>
      <c r="G5038" s="2"/>
      <c r="O5038" s="2"/>
      <c r="Q5038" s="2"/>
      <c r="R5038" s="2"/>
      <c r="S5038" s="2"/>
      <c r="T5038" s="2"/>
    </row>
    <row r="5039" spans="4:20" x14ac:dyDescent="0.2">
      <c r="D5039" s="2"/>
      <c r="E5039" s="2"/>
      <c r="F5039" s="2"/>
      <c r="G5039" s="2"/>
      <c r="O5039" s="2"/>
      <c r="Q5039" s="2"/>
      <c r="R5039" s="2"/>
      <c r="S5039" s="2"/>
      <c r="T5039" s="2"/>
    </row>
    <row r="5040" spans="4:20" x14ac:dyDescent="0.2">
      <c r="D5040" s="2"/>
      <c r="E5040" s="2"/>
      <c r="F5040" s="2"/>
      <c r="G5040" s="2"/>
      <c r="O5040" s="2"/>
      <c r="Q5040" s="2"/>
      <c r="R5040" s="2"/>
      <c r="S5040" s="2"/>
      <c r="T5040" s="2"/>
    </row>
    <row r="5041" spans="4:20" x14ac:dyDescent="0.2">
      <c r="D5041" s="2"/>
      <c r="E5041" s="2"/>
      <c r="F5041" s="2"/>
      <c r="G5041" s="2"/>
      <c r="O5041" s="2"/>
      <c r="Q5041" s="2"/>
      <c r="R5041" s="2"/>
      <c r="S5041" s="2"/>
      <c r="T5041" s="2"/>
    </row>
    <row r="5042" spans="4:20" x14ac:dyDescent="0.2">
      <c r="D5042" s="2"/>
      <c r="E5042" s="2"/>
      <c r="F5042" s="2"/>
      <c r="G5042" s="2"/>
      <c r="O5042" s="2"/>
      <c r="Q5042" s="2"/>
      <c r="R5042" s="2"/>
      <c r="S5042" s="2"/>
      <c r="T5042" s="2"/>
    </row>
    <row r="5043" spans="4:20" x14ac:dyDescent="0.2">
      <c r="D5043" s="2"/>
      <c r="E5043" s="2"/>
      <c r="F5043" s="2"/>
      <c r="G5043" s="2"/>
      <c r="O5043" s="2"/>
      <c r="Q5043" s="2"/>
      <c r="R5043" s="2"/>
      <c r="S5043" s="2"/>
      <c r="T5043" s="2"/>
    </row>
    <row r="5044" spans="4:20" x14ac:dyDescent="0.2">
      <c r="D5044" s="2"/>
      <c r="E5044" s="2"/>
      <c r="F5044" s="2"/>
      <c r="G5044" s="2"/>
      <c r="O5044" s="2"/>
      <c r="Q5044" s="2"/>
      <c r="R5044" s="2"/>
      <c r="S5044" s="2"/>
      <c r="T5044" s="2"/>
    </row>
    <row r="5045" spans="4:20" x14ac:dyDescent="0.2">
      <c r="D5045" s="2"/>
      <c r="E5045" s="2"/>
      <c r="F5045" s="2"/>
      <c r="G5045" s="2"/>
      <c r="O5045" s="2"/>
      <c r="Q5045" s="2"/>
      <c r="R5045" s="2"/>
      <c r="S5045" s="2"/>
      <c r="T5045" s="2"/>
    </row>
    <row r="5046" spans="4:20" x14ac:dyDescent="0.2">
      <c r="D5046" s="2"/>
      <c r="E5046" s="2"/>
      <c r="F5046" s="2"/>
      <c r="G5046" s="2"/>
      <c r="O5046" s="2"/>
      <c r="Q5046" s="2"/>
      <c r="R5046" s="2"/>
      <c r="S5046" s="2"/>
      <c r="T5046" s="2"/>
    </row>
    <row r="5047" spans="4:20" x14ac:dyDescent="0.2">
      <c r="D5047" s="2"/>
      <c r="E5047" s="2"/>
      <c r="F5047" s="2"/>
      <c r="G5047" s="2"/>
      <c r="O5047" s="2"/>
      <c r="Q5047" s="2"/>
      <c r="R5047" s="2"/>
      <c r="S5047" s="2"/>
      <c r="T5047" s="2"/>
    </row>
    <row r="5048" spans="4:20" x14ac:dyDescent="0.2">
      <c r="D5048" s="2"/>
      <c r="E5048" s="2"/>
      <c r="F5048" s="2"/>
      <c r="G5048" s="2"/>
      <c r="O5048" s="2"/>
      <c r="Q5048" s="2"/>
      <c r="R5048" s="2"/>
      <c r="S5048" s="2"/>
      <c r="T5048" s="2"/>
    </row>
    <row r="5049" spans="4:20" x14ac:dyDescent="0.2">
      <c r="D5049" s="2"/>
      <c r="E5049" s="2"/>
      <c r="F5049" s="2"/>
      <c r="G5049" s="2"/>
      <c r="O5049" s="2"/>
      <c r="Q5049" s="2"/>
      <c r="R5049" s="2"/>
      <c r="S5049" s="2"/>
      <c r="T5049" s="2"/>
    </row>
    <row r="5050" spans="4:20" x14ac:dyDescent="0.2">
      <c r="D5050" s="2"/>
      <c r="E5050" s="2"/>
      <c r="F5050" s="2"/>
      <c r="G5050" s="2"/>
      <c r="O5050" s="2"/>
      <c r="Q5050" s="2"/>
      <c r="R5050" s="2"/>
      <c r="S5050" s="2"/>
      <c r="T5050" s="2"/>
    </row>
    <row r="5051" spans="4:20" x14ac:dyDescent="0.2">
      <c r="D5051" s="2"/>
      <c r="E5051" s="2"/>
      <c r="F5051" s="2"/>
      <c r="G5051" s="2"/>
      <c r="O5051" s="2"/>
      <c r="Q5051" s="2"/>
      <c r="R5051" s="2"/>
      <c r="S5051" s="2"/>
      <c r="T5051" s="2"/>
    </row>
    <row r="5052" spans="4:20" x14ac:dyDescent="0.2">
      <c r="D5052" s="2"/>
      <c r="E5052" s="2"/>
      <c r="F5052" s="2"/>
      <c r="G5052" s="2"/>
      <c r="O5052" s="2"/>
      <c r="Q5052" s="2"/>
      <c r="R5052" s="2"/>
      <c r="S5052" s="2"/>
      <c r="T5052" s="2"/>
    </row>
    <row r="5053" spans="4:20" x14ac:dyDescent="0.2">
      <c r="D5053" s="2"/>
      <c r="E5053" s="2"/>
      <c r="F5053" s="2"/>
      <c r="G5053" s="2"/>
      <c r="O5053" s="2"/>
      <c r="Q5053" s="2"/>
      <c r="R5053" s="2"/>
      <c r="S5053" s="2"/>
      <c r="T5053" s="2"/>
    </row>
    <row r="5054" spans="4:20" x14ac:dyDescent="0.2">
      <c r="D5054" s="2"/>
      <c r="E5054" s="2"/>
      <c r="F5054" s="2"/>
      <c r="G5054" s="2"/>
      <c r="O5054" s="2"/>
      <c r="Q5054" s="2"/>
      <c r="R5054" s="2"/>
      <c r="S5054" s="2"/>
      <c r="T5054" s="2"/>
    </row>
    <row r="5055" spans="4:20" x14ac:dyDescent="0.2">
      <c r="D5055" s="2"/>
      <c r="E5055" s="2"/>
      <c r="F5055" s="2"/>
      <c r="G5055" s="2"/>
      <c r="O5055" s="2"/>
      <c r="Q5055" s="2"/>
      <c r="R5055" s="2"/>
      <c r="S5055" s="2"/>
      <c r="T5055" s="2"/>
    </row>
    <row r="5056" spans="4:20" x14ac:dyDescent="0.2">
      <c r="D5056" s="2"/>
      <c r="E5056" s="2"/>
      <c r="F5056" s="2"/>
      <c r="G5056" s="2"/>
      <c r="O5056" s="2"/>
      <c r="Q5056" s="2"/>
      <c r="R5056" s="2"/>
      <c r="S5056" s="2"/>
      <c r="T5056" s="2"/>
    </row>
    <row r="5057" spans="4:20" x14ac:dyDescent="0.2">
      <c r="D5057" s="2"/>
      <c r="E5057" s="2"/>
      <c r="F5057" s="2"/>
      <c r="G5057" s="2"/>
      <c r="O5057" s="2"/>
      <c r="Q5057" s="2"/>
      <c r="R5057" s="2"/>
      <c r="S5057" s="2"/>
      <c r="T5057" s="2"/>
    </row>
    <row r="5058" spans="4:20" x14ac:dyDescent="0.2">
      <c r="D5058" s="2"/>
      <c r="E5058" s="2"/>
      <c r="F5058" s="2"/>
      <c r="G5058" s="2"/>
      <c r="O5058" s="2"/>
      <c r="Q5058" s="2"/>
      <c r="R5058" s="2"/>
      <c r="S5058" s="2"/>
      <c r="T5058" s="2"/>
    </row>
    <row r="5059" spans="4:20" x14ac:dyDescent="0.2">
      <c r="D5059" s="2"/>
      <c r="E5059" s="2"/>
      <c r="F5059" s="2"/>
      <c r="G5059" s="2"/>
      <c r="O5059" s="2"/>
      <c r="Q5059" s="2"/>
      <c r="R5059" s="2"/>
      <c r="S5059" s="2"/>
      <c r="T5059" s="2"/>
    </row>
    <row r="5060" spans="4:20" x14ac:dyDescent="0.2">
      <c r="D5060" s="2"/>
      <c r="E5060" s="2"/>
      <c r="F5060" s="2"/>
      <c r="G5060" s="2"/>
      <c r="O5060" s="2"/>
      <c r="Q5060" s="2"/>
      <c r="R5060" s="2"/>
      <c r="S5060" s="2"/>
      <c r="T5060" s="2"/>
    </row>
    <row r="5061" spans="4:20" x14ac:dyDescent="0.2">
      <c r="D5061" s="2"/>
      <c r="E5061" s="2"/>
      <c r="F5061" s="2"/>
      <c r="G5061" s="2"/>
      <c r="O5061" s="2"/>
      <c r="Q5061" s="2"/>
      <c r="R5061" s="2"/>
      <c r="S5061" s="2"/>
      <c r="T5061" s="2"/>
    </row>
    <row r="5062" spans="4:20" x14ac:dyDescent="0.2">
      <c r="D5062" s="2"/>
      <c r="E5062" s="2"/>
      <c r="F5062" s="2"/>
      <c r="G5062" s="2"/>
      <c r="O5062" s="2"/>
      <c r="Q5062" s="2"/>
      <c r="R5062" s="2"/>
      <c r="S5062" s="2"/>
      <c r="T5062" s="2"/>
    </row>
    <row r="5063" spans="4:20" x14ac:dyDescent="0.2">
      <c r="D5063" s="2"/>
      <c r="E5063" s="2"/>
      <c r="F5063" s="2"/>
      <c r="G5063" s="2"/>
      <c r="O5063" s="2"/>
      <c r="Q5063" s="2"/>
      <c r="R5063" s="2"/>
      <c r="S5063" s="2"/>
      <c r="T5063" s="2"/>
    </row>
    <row r="5064" spans="4:20" x14ac:dyDescent="0.2">
      <c r="D5064" s="2"/>
      <c r="E5064" s="2"/>
      <c r="F5064" s="2"/>
      <c r="G5064" s="2"/>
      <c r="O5064" s="2"/>
      <c r="Q5064" s="2"/>
      <c r="R5064" s="2"/>
      <c r="S5064" s="2"/>
      <c r="T5064" s="2"/>
    </row>
    <row r="5065" spans="4:20" x14ac:dyDescent="0.2">
      <c r="D5065" s="2"/>
      <c r="E5065" s="2"/>
      <c r="F5065" s="2"/>
      <c r="G5065" s="2"/>
      <c r="O5065" s="2"/>
      <c r="Q5065" s="2"/>
      <c r="R5065" s="2"/>
      <c r="S5065" s="2"/>
      <c r="T5065" s="2"/>
    </row>
    <row r="5066" spans="4:20" x14ac:dyDescent="0.2">
      <c r="D5066" s="2"/>
      <c r="E5066" s="2"/>
      <c r="F5066" s="2"/>
      <c r="G5066" s="2"/>
      <c r="O5066" s="2"/>
      <c r="Q5066" s="2"/>
      <c r="R5066" s="2"/>
      <c r="S5066" s="2"/>
      <c r="T5066" s="2"/>
    </row>
    <row r="5067" spans="4:20" x14ac:dyDescent="0.2">
      <c r="D5067" s="2"/>
      <c r="E5067" s="2"/>
      <c r="F5067" s="2"/>
      <c r="G5067" s="2"/>
      <c r="O5067" s="2"/>
      <c r="Q5067" s="2"/>
      <c r="R5067" s="2"/>
      <c r="S5067" s="2"/>
      <c r="T5067" s="2"/>
    </row>
    <row r="5068" spans="4:20" x14ac:dyDescent="0.2">
      <c r="D5068" s="2"/>
      <c r="E5068" s="2"/>
      <c r="F5068" s="2"/>
      <c r="G5068" s="2"/>
      <c r="O5068" s="2"/>
      <c r="Q5068" s="2"/>
      <c r="R5068" s="2"/>
      <c r="S5068" s="2"/>
      <c r="T5068" s="2"/>
    </row>
    <row r="5069" spans="4:20" x14ac:dyDescent="0.2">
      <c r="D5069" s="2"/>
      <c r="E5069" s="2"/>
      <c r="F5069" s="2"/>
      <c r="G5069" s="2"/>
      <c r="O5069" s="2"/>
      <c r="Q5069" s="2"/>
      <c r="R5069" s="2"/>
      <c r="S5069" s="2"/>
      <c r="T5069" s="2"/>
    </row>
    <row r="5070" spans="4:20" x14ac:dyDescent="0.2">
      <c r="D5070" s="2"/>
      <c r="E5070" s="2"/>
      <c r="F5070" s="2"/>
      <c r="G5070" s="2"/>
      <c r="O5070" s="2"/>
      <c r="Q5070" s="2"/>
      <c r="R5070" s="2"/>
      <c r="S5070" s="2"/>
      <c r="T5070" s="2"/>
    </row>
    <row r="5071" spans="4:20" x14ac:dyDescent="0.2">
      <c r="D5071" s="2"/>
      <c r="E5071" s="2"/>
      <c r="F5071" s="2"/>
      <c r="G5071" s="2"/>
      <c r="O5071" s="2"/>
      <c r="Q5071" s="2"/>
      <c r="R5071" s="2"/>
      <c r="S5071" s="2"/>
      <c r="T5071" s="2"/>
    </row>
    <row r="5072" spans="4:20" x14ac:dyDescent="0.2">
      <c r="D5072" s="2"/>
      <c r="E5072" s="2"/>
      <c r="F5072" s="2"/>
      <c r="G5072" s="2"/>
      <c r="O5072" s="2"/>
      <c r="Q5072" s="2"/>
      <c r="R5072" s="2"/>
      <c r="S5072" s="2"/>
      <c r="T5072" s="2"/>
    </row>
    <row r="5073" spans="4:20" x14ac:dyDescent="0.2">
      <c r="D5073" s="2"/>
      <c r="E5073" s="2"/>
      <c r="F5073" s="2"/>
      <c r="G5073" s="2"/>
      <c r="O5073" s="2"/>
      <c r="Q5073" s="2"/>
      <c r="R5073" s="2"/>
      <c r="S5073" s="2"/>
      <c r="T5073" s="2"/>
    </row>
    <row r="5074" spans="4:20" x14ac:dyDescent="0.2">
      <c r="D5074" s="2"/>
      <c r="E5074" s="2"/>
      <c r="F5074" s="2"/>
      <c r="G5074" s="2"/>
      <c r="O5074" s="2"/>
      <c r="Q5074" s="2"/>
      <c r="R5074" s="2"/>
      <c r="S5074" s="2"/>
      <c r="T5074" s="2"/>
    </row>
    <row r="5075" spans="4:20" x14ac:dyDescent="0.2">
      <c r="D5075" s="2"/>
      <c r="E5075" s="2"/>
      <c r="F5075" s="2"/>
      <c r="G5075" s="2"/>
      <c r="O5075" s="2"/>
      <c r="Q5075" s="2"/>
      <c r="R5075" s="2"/>
      <c r="S5075" s="2"/>
      <c r="T5075" s="2"/>
    </row>
    <row r="5076" spans="4:20" x14ac:dyDescent="0.2">
      <c r="D5076" s="2"/>
      <c r="E5076" s="2"/>
      <c r="F5076" s="2"/>
      <c r="G5076" s="2"/>
      <c r="O5076" s="2"/>
      <c r="Q5076" s="2"/>
      <c r="R5076" s="2"/>
      <c r="S5076" s="2"/>
      <c r="T5076" s="2"/>
    </row>
    <row r="5077" spans="4:20" x14ac:dyDescent="0.2">
      <c r="D5077" s="2"/>
      <c r="E5077" s="2"/>
      <c r="F5077" s="2"/>
      <c r="G5077" s="2"/>
      <c r="O5077" s="2"/>
      <c r="Q5077" s="2"/>
      <c r="R5077" s="2"/>
      <c r="S5077" s="2"/>
      <c r="T5077" s="2"/>
    </row>
    <row r="5078" spans="4:20" x14ac:dyDescent="0.2">
      <c r="D5078" s="2"/>
      <c r="E5078" s="2"/>
      <c r="F5078" s="2"/>
      <c r="G5078" s="2"/>
      <c r="O5078" s="2"/>
      <c r="Q5078" s="2"/>
      <c r="R5078" s="2"/>
      <c r="S5078" s="2"/>
      <c r="T5078" s="2"/>
    </row>
    <row r="5079" spans="4:20" x14ac:dyDescent="0.2">
      <c r="D5079" s="2"/>
      <c r="E5079" s="2"/>
      <c r="F5079" s="2"/>
      <c r="G5079" s="2"/>
      <c r="O5079" s="2"/>
      <c r="Q5079" s="2"/>
      <c r="R5079" s="2"/>
      <c r="S5079" s="2"/>
      <c r="T5079" s="2"/>
    </row>
    <row r="5080" spans="4:20" x14ac:dyDescent="0.2">
      <c r="D5080" s="2"/>
      <c r="E5080" s="2"/>
      <c r="F5080" s="2"/>
      <c r="G5080" s="2"/>
      <c r="O5080" s="2"/>
      <c r="Q5080" s="2"/>
      <c r="R5080" s="2"/>
      <c r="S5080" s="2"/>
      <c r="T5080" s="2"/>
    </row>
    <row r="5081" spans="4:20" x14ac:dyDescent="0.2">
      <c r="D5081" s="2"/>
      <c r="E5081" s="2"/>
      <c r="F5081" s="2"/>
      <c r="G5081" s="2"/>
      <c r="O5081" s="2"/>
      <c r="Q5081" s="2"/>
      <c r="R5081" s="2"/>
      <c r="S5081" s="2"/>
      <c r="T5081" s="2"/>
    </row>
    <row r="5082" spans="4:20" x14ac:dyDescent="0.2">
      <c r="D5082" s="2"/>
      <c r="E5082" s="2"/>
      <c r="F5082" s="2"/>
      <c r="G5082" s="2"/>
      <c r="O5082" s="2"/>
      <c r="Q5082" s="2"/>
      <c r="R5082" s="2"/>
      <c r="S5082" s="2"/>
      <c r="T5082" s="2"/>
    </row>
    <row r="5083" spans="4:20" x14ac:dyDescent="0.2">
      <c r="D5083" s="2"/>
      <c r="E5083" s="2"/>
      <c r="F5083" s="2"/>
      <c r="G5083" s="2"/>
      <c r="O5083" s="2"/>
      <c r="Q5083" s="2"/>
      <c r="R5083" s="2"/>
      <c r="S5083" s="2"/>
      <c r="T5083" s="2"/>
    </row>
    <row r="5084" spans="4:20" x14ac:dyDescent="0.2">
      <c r="D5084" s="2"/>
      <c r="E5084" s="2"/>
      <c r="F5084" s="2"/>
      <c r="G5084" s="2"/>
      <c r="O5084" s="2"/>
      <c r="Q5084" s="2"/>
      <c r="R5084" s="2"/>
      <c r="S5084" s="2"/>
      <c r="T5084" s="2"/>
    </row>
    <row r="5085" spans="4:20" x14ac:dyDescent="0.2">
      <c r="D5085" s="2"/>
      <c r="E5085" s="2"/>
      <c r="F5085" s="2"/>
      <c r="G5085" s="2"/>
      <c r="O5085" s="2"/>
      <c r="Q5085" s="2"/>
      <c r="R5085" s="2"/>
      <c r="S5085" s="2"/>
      <c r="T5085" s="2"/>
    </row>
    <row r="5086" spans="4:20" x14ac:dyDescent="0.2">
      <c r="D5086" s="2"/>
      <c r="E5086" s="2"/>
      <c r="F5086" s="2"/>
      <c r="G5086" s="2"/>
      <c r="O5086" s="2"/>
      <c r="Q5086" s="2"/>
      <c r="R5086" s="2"/>
      <c r="S5086" s="2"/>
      <c r="T5086" s="2"/>
    </row>
    <row r="5087" spans="4:20" x14ac:dyDescent="0.2">
      <c r="D5087" s="2"/>
      <c r="E5087" s="2"/>
      <c r="F5087" s="2"/>
      <c r="G5087" s="2"/>
      <c r="O5087" s="2"/>
      <c r="Q5087" s="2"/>
      <c r="R5087" s="2"/>
      <c r="S5087" s="2"/>
      <c r="T5087" s="2"/>
    </row>
    <row r="5088" spans="4:20" x14ac:dyDescent="0.2">
      <c r="D5088" s="2"/>
      <c r="E5088" s="2"/>
      <c r="F5088" s="2"/>
      <c r="G5088" s="2"/>
      <c r="O5088" s="2"/>
      <c r="Q5088" s="2"/>
      <c r="R5088" s="2"/>
      <c r="S5088" s="2"/>
      <c r="T5088" s="2"/>
    </row>
    <row r="5089" spans="4:20" x14ac:dyDescent="0.2">
      <c r="D5089" s="2"/>
      <c r="E5089" s="2"/>
      <c r="F5089" s="2"/>
      <c r="G5089" s="2"/>
      <c r="O5089" s="2"/>
      <c r="Q5089" s="2"/>
      <c r="R5089" s="2"/>
      <c r="S5089" s="2"/>
      <c r="T5089" s="2"/>
    </row>
    <row r="5090" spans="4:20" x14ac:dyDescent="0.2">
      <c r="D5090" s="2"/>
      <c r="E5090" s="2"/>
      <c r="F5090" s="2"/>
      <c r="G5090" s="2"/>
      <c r="O5090" s="2"/>
      <c r="Q5090" s="2"/>
      <c r="R5090" s="2"/>
      <c r="S5090" s="2"/>
      <c r="T5090" s="2"/>
    </row>
    <row r="5091" spans="4:20" x14ac:dyDescent="0.2">
      <c r="D5091" s="2"/>
      <c r="E5091" s="2"/>
      <c r="F5091" s="2"/>
      <c r="G5091" s="2"/>
      <c r="O5091" s="2"/>
      <c r="Q5091" s="2"/>
      <c r="R5091" s="2"/>
      <c r="S5091" s="2"/>
      <c r="T5091" s="2"/>
    </row>
    <row r="5092" spans="4:20" x14ac:dyDescent="0.2">
      <c r="D5092" s="2"/>
      <c r="E5092" s="2"/>
      <c r="F5092" s="2"/>
      <c r="G5092" s="2"/>
      <c r="O5092" s="2"/>
      <c r="Q5092" s="2"/>
      <c r="R5092" s="2"/>
      <c r="S5092" s="2"/>
      <c r="T5092" s="2"/>
    </row>
    <row r="5093" spans="4:20" x14ac:dyDescent="0.2">
      <c r="D5093" s="2"/>
      <c r="E5093" s="2"/>
      <c r="F5093" s="2"/>
      <c r="G5093" s="2"/>
      <c r="O5093" s="2"/>
      <c r="Q5093" s="2"/>
      <c r="R5093" s="2"/>
      <c r="S5093" s="2"/>
      <c r="T5093" s="2"/>
    </row>
    <row r="5094" spans="4:20" x14ac:dyDescent="0.2">
      <c r="D5094" s="2"/>
      <c r="E5094" s="2"/>
      <c r="F5094" s="2"/>
      <c r="G5094" s="2"/>
      <c r="O5094" s="2"/>
      <c r="Q5094" s="2"/>
      <c r="R5094" s="2"/>
      <c r="S5094" s="2"/>
      <c r="T5094" s="2"/>
    </row>
    <row r="5095" spans="4:20" x14ac:dyDescent="0.2">
      <c r="D5095" s="2"/>
      <c r="E5095" s="2"/>
      <c r="F5095" s="2"/>
      <c r="G5095" s="2"/>
      <c r="O5095" s="2"/>
      <c r="Q5095" s="2"/>
      <c r="R5095" s="2"/>
      <c r="S5095" s="2"/>
      <c r="T5095" s="2"/>
    </row>
    <row r="5096" spans="4:20" x14ac:dyDescent="0.2">
      <c r="D5096" s="2"/>
      <c r="E5096" s="2"/>
      <c r="F5096" s="2"/>
      <c r="G5096" s="2"/>
      <c r="O5096" s="2"/>
      <c r="Q5096" s="2"/>
      <c r="R5096" s="2"/>
      <c r="S5096" s="2"/>
      <c r="T5096" s="2"/>
    </row>
    <row r="5097" spans="4:20" x14ac:dyDescent="0.2">
      <c r="D5097" s="2"/>
      <c r="E5097" s="2"/>
      <c r="F5097" s="2"/>
      <c r="G5097" s="2"/>
      <c r="O5097" s="2"/>
      <c r="Q5097" s="2"/>
      <c r="R5097" s="2"/>
      <c r="S5097" s="2"/>
      <c r="T5097" s="2"/>
    </row>
    <row r="5098" spans="4:20" x14ac:dyDescent="0.2">
      <c r="D5098" s="2"/>
      <c r="E5098" s="2"/>
      <c r="F5098" s="2"/>
      <c r="G5098" s="2"/>
      <c r="O5098" s="2"/>
      <c r="Q5098" s="2"/>
      <c r="R5098" s="2"/>
      <c r="S5098" s="2"/>
      <c r="T5098" s="2"/>
    </row>
    <row r="5099" spans="4:20" x14ac:dyDescent="0.2">
      <c r="D5099" s="2"/>
      <c r="E5099" s="2"/>
      <c r="F5099" s="2"/>
      <c r="G5099" s="2"/>
      <c r="O5099" s="2"/>
      <c r="Q5099" s="2"/>
      <c r="R5099" s="2"/>
      <c r="S5099" s="2"/>
      <c r="T5099" s="2"/>
    </row>
    <row r="5100" spans="4:20" x14ac:dyDescent="0.2">
      <c r="D5100" s="2"/>
      <c r="E5100" s="2"/>
      <c r="F5100" s="2"/>
      <c r="G5100" s="2"/>
      <c r="O5100" s="2"/>
      <c r="Q5100" s="2"/>
      <c r="R5100" s="2"/>
      <c r="S5100" s="2"/>
      <c r="T5100" s="2"/>
    </row>
    <row r="5101" spans="4:20" x14ac:dyDescent="0.2">
      <c r="D5101" s="2"/>
      <c r="E5101" s="2"/>
      <c r="F5101" s="2"/>
      <c r="G5101" s="2"/>
      <c r="O5101" s="2"/>
      <c r="Q5101" s="2"/>
      <c r="R5101" s="2"/>
      <c r="S5101" s="2"/>
      <c r="T5101" s="2"/>
    </row>
    <row r="5102" spans="4:20" x14ac:dyDescent="0.2">
      <c r="D5102" s="2"/>
      <c r="E5102" s="2"/>
      <c r="F5102" s="2"/>
      <c r="G5102" s="2"/>
      <c r="O5102" s="2"/>
      <c r="Q5102" s="2"/>
      <c r="R5102" s="2"/>
      <c r="S5102" s="2"/>
      <c r="T5102" s="2"/>
    </row>
    <row r="5103" spans="4:20" x14ac:dyDescent="0.2">
      <c r="D5103" s="2"/>
      <c r="E5103" s="2"/>
      <c r="F5103" s="2"/>
      <c r="G5103" s="2"/>
      <c r="O5103" s="2"/>
      <c r="Q5103" s="2"/>
      <c r="R5103" s="2"/>
      <c r="S5103" s="2"/>
      <c r="T5103" s="2"/>
    </row>
    <row r="5104" spans="4:20" x14ac:dyDescent="0.2">
      <c r="D5104" s="2"/>
      <c r="E5104" s="2"/>
      <c r="F5104" s="2"/>
      <c r="G5104" s="2"/>
      <c r="O5104" s="2"/>
      <c r="Q5104" s="2"/>
      <c r="R5104" s="2"/>
      <c r="S5104" s="2"/>
      <c r="T5104" s="2"/>
    </row>
    <row r="5105" spans="4:20" x14ac:dyDescent="0.2">
      <c r="D5105" s="2"/>
      <c r="E5105" s="2"/>
      <c r="F5105" s="2"/>
      <c r="G5105" s="2"/>
      <c r="O5105" s="2"/>
      <c r="Q5105" s="2"/>
      <c r="R5105" s="2"/>
      <c r="S5105" s="2"/>
      <c r="T5105" s="2"/>
    </row>
    <row r="5106" spans="4:20" x14ac:dyDescent="0.2">
      <c r="D5106" s="2"/>
      <c r="E5106" s="2"/>
      <c r="F5106" s="2"/>
      <c r="G5106" s="2"/>
      <c r="O5106" s="2"/>
      <c r="Q5106" s="2"/>
      <c r="R5106" s="2"/>
      <c r="S5106" s="2"/>
      <c r="T5106" s="2"/>
    </row>
    <row r="5107" spans="4:20" x14ac:dyDescent="0.2">
      <c r="D5107" s="2"/>
      <c r="E5107" s="2"/>
      <c r="F5107" s="2"/>
      <c r="G5107" s="2"/>
      <c r="O5107" s="2"/>
      <c r="Q5107" s="2"/>
      <c r="R5107" s="2"/>
      <c r="S5107" s="2"/>
      <c r="T5107" s="2"/>
    </row>
    <row r="5108" spans="4:20" x14ac:dyDescent="0.2">
      <c r="D5108" s="2"/>
      <c r="E5108" s="2"/>
      <c r="F5108" s="2"/>
      <c r="G5108" s="2"/>
      <c r="O5108" s="2"/>
      <c r="Q5108" s="2"/>
      <c r="R5108" s="2"/>
      <c r="S5108" s="2"/>
      <c r="T5108" s="2"/>
    </row>
    <row r="5109" spans="4:20" x14ac:dyDescent="0.2">
      <c r="D5109" s="2"/>
      <c r="E5109" s="2"/>
      <c r="F5109" s="2"/>
      <c r="G5109" s="2"/>
      <c r="O5109" s="2"/>
      <c r="Q5109" s="2"/>
      <c r="R5109" s="2"/>
      <c r="S5109" s="2"/>
      <c r="T5109" s="2"/>
    </row>
    <row r="5110" spans="4:20" x14ac:dyDescent="0.2">
      <c r="D5110" s="2"/>
      <c r="E5110" s="2"/>
      <c r="F5110" s="2"/>
      <c r="G5110" s="2"/>
      <c r="O5110" s="2"/>
      <c r="Q5110" s="2"/>
      <c r="R5110" s="2"/>
      <c r="S5110" s="2"/>
      <c r="T5110" s="2"/>
    </row>
    <row r="5111" spans="4:20" x14ac:dyDescent="0.2">
      <c r="D5111" s="2"/>
      <c r="E5111" s="2"/>
      <c r="F5111" s="2"/>
      <c r="G5111" s="2"/>
      <c r="O5111" s="2"/>
      <c r="Q5111" s="2"/>
      <c r="R5111" s="2"/>
      <c r="S5111" s="2"/>
      <c r="T5111" s="2"/>
    </row>
    <row r="5112" spans="4:20" x14ac:dyDescent="0.2">
      <c r="D5112" s="2"/>
      <c r="E5112" s="2"/>
      <c r="F5112" s="2"/>
      <c r="G5112" s="2"/>
      <c r="O5112" s="2"/>
      <c r="Q5112" s="2"/>
      <c r="R5112" s="2"/>
      <c r="S5112" s="2"/>
      <c r="T5112" s="2"/>
    </row>
    <row r="5113" spans="4:20" x14ac:dyDescent="0.2">
      <c r="D5113" s="2"/>
      <c r="E5113" s="2"/>
      <c r="F5113" s="2"/>
      <c r="G5113" s="2"/>
      <c r="O5113" s="2"/>
      <c r="Q5113" s="2"/>
      <c r="R5113" s="2"/>
      <c r="S5113" s="2"/>
      <c r="T5113" s="2"/>
    </row>
    <row r="5114" spans="4:20" x14ac:dyDescent="0.2">
      <c r="D5114" s="2"/>
      <c r="E5114" s="2"/>
      <c r="F5114" s="2"/>
      <c r="G5114" s="2"/>
      <c r="O5114" s="2"/>
      <c r="Q5114" s="2"/>
      <c r="R5114" s="2"/>
      <c r="S5114" s="2"/>
      <c r="T5114" s="2"/>
    </row>
    <row r="5115" spans="4:20" x14ac:dyDescent="0.2">
      <c r="D5115" s="2"/>
      <c r="E5115" s="2"/>
      <c r="F5115" s="2"/>
      <c r="G5115" s="2"/>
      <c r="O5115" s="2"/>
      <c r="Q5115" s="2"/>
      <c r="R5115" s="2"/>
      <c r="S5115" s="2"/>
      <c r="T5115" s="2"/>
    </row>
    <row r="5116" spans="4:20" x14ac:dyDescent="0.2">
      <c r="D5116" s="2"/>
      <c r="E5116" s="2"/>
      <c r="F5116" s="2"/>
      <c r="G5116" s="2"/>
      <c r="O5116" s="2"/>
      <c r="Q5116" s="2"/>
      <c r="R5116" s="2"/>
      <c r="S5116" s="2"/>
      <c r="T5116" s="2"/>
    </row>
    <row r="5117" spans="4:20" x14ac:dyDescent="0.2">
      <c r="D5117" s="2"/>
      <c r="E5117" s="2"/>
      <c r="F5117" s="2"/>
      <c r="G5117" s="2"/>
      <c r="O5117" s="2"/>
      <c r="Q5117" s="2"/>
      <c r="R5117" s="2"/>
      <c r="S5117" s="2"/>
      <c r="T5117" s="2"/>
    </row>
    <row r="5118" spans="4:20" x14ac:dyDescent="0.2">
      <c r="D5118" s="2"/>
      <c r="E5118" s="2"/>
      <c r="F5118" s="2"/>
      <c r="G5118" s="2"/>
      <c r="O5118" s="2"/>
      <c r="Q5118" s="2"/>
      <c r="R5118" s="2"/>
      <c r="S5118" s="2"/>
      <c r="T5118" s="2"/>
    </row>
    <row r="5119" spans="4:20" x14ac:dyDescent="0.2">
      <c r="D5119" s="2"/>
      <c r="E5119" s="2"/>
      <c r="F5119" s="2"/>
      <c r="G5119" s="2"/>
      <c r="O5119" s="2"/>
      <c r="Q5119" s="2"/>
      <c r="R5119" s="2"/>
      <c r="S5119" s="2"/>
      <c r="T5119" s="2"/>
    </row>
    <row r="5120" spans="4:20" x14ac:dyDescent="0.2">
      <c r="D5120" s="2"/>
      <c r="E5120" s="2"/>
      <c r="F5120" s="2"/>
      <c r="G5120" s="2"/>
      <c r="O5120" s="2"/>
      <c r="Q5120" s="2"/>
      <c r="R5120" s="2"/>
      <c r="S5120" s="2"/>
      <c r="T5120" s="2"/>
    </row>
    <row r="5121" spans="4:20" x14ac:dyDescent="0.2">
      <c r="D5121" s="2"/>
      <c r="E5121" s="2"/>
      <c r="F5121" s="2"/>
      <c r="G5121" s="2"/>
      <c r="O5121" s="2"/>
      <c r="Q5121" s="2"/>
      <c r="R5121" s="2"/>
      <c r="S5121" s="2"/>
      <c r="T5121" s="2"/>
    </row>
    <row r="5122" spans="4:20" x14ac:dyDescent="0.2">
      <c r="D5122" s="2"/>
      <c r="E5122" s="2"/>
      <c r="F5122" s="2"/>
      <c r="G5122" s="2"/>
      <c r="O5122" s="2"/>
      <c r="Q5122" s="2"/>
      <c r="R5122" s="2"/>
      <c r="S5122" s="2"/>
      <c r="T5122" s="2"/>
    </row>
    <row r="5123" spans="4:20" x14ac:dyDescent="0.2">
      <c r="D5123" s="2"/>
      <c r="E5123" s="2"/>
      <c r="F5123" s="2"/>
      <c r="G5123" s="2"/>
      <c r="O5123" s="2"/>
      <c r="Q5123" s="2"/>
      <c r="R5123" s="2"/>
      <c r="S5123" s="2"/>
      <c r="T5123" s="2"/>
    </row>
    <row r="5124" spans="4:20" x14ac:dyDescent="0.2">
      <c r="D5124" s="2"/>
      <c r="E5124" s="2"/>
      <c r="F5124" s="2"/>
      <c r="G5124" s="2"/>
      <c r="O5124" s="2"/>
      <c r="Q5124" s="2"/>
      <c r="R5124" s="2"/>
      <c r="S5124" s="2"/>
      <c r="T5124" s="2"/>
    </row>
    <row r="5125" spans="4:20" x14ac:dyDescent="0.2">
      <c r="D5125" s="2"/>
      <c r="E5125" s="2"/>
      <c r="F5125" s="2"/>
      <c r="G5125" s="2"/>
      <c r="O5125" s="2"/>
      <c r="Q5125" s="2"/>
      <c r="R5125" s="2"/>
      <c r="S5125" s="2"/>
      <c r="T5125" s="2"/>
    </row>
    <row r="5126" spans="4:20" x14ac:dyDescent="0.2">
      <c r="D5126" s="2"/>
      <c r="E5126" s="2"/>
      <c r="F5126" s="2"/>
      <c r="G5126" s="2"/>
      <c r="O5126" s="2"/>
      <c r="Q5126" s="2"/>
      <c r="R5126" s="2"/>
      <c r="S5126" s="2"/>
      <c r="T5126" s="2"/>
    </row>
    <row r="5127" spans="4:20" x14ac:dyDescent="0.2">
      <c r="D5127" s="2"/>
      <c r="E5127" s="2"/>
      <c r="F5127" s="2"/>
      <c r="G5127" s="2"/>
      <c r="O5127" s="2"/>
      <c r="Q5127" s="2"/>
      <c r="R5127" s="2"/>
      <c r="S5127" s="2"/>
      <c r="T5127" s="2"/>
    </row>
    <row r="5128" spans="4:20" x14ac:dyDescent="0.2">
      <c r="D5128" s="2"/>
      <c r="E5128" s="2"/>
      <c r="F5128" s="2"/>
      <c r="G5128" s="2"/>
      <c r="O5128" s="2"/>
      <c r="Q5128" s="2"/>
      <c r="R5128" s="2"/>
      <c r="S5128" s="2"/>
      <c r="T5128" s="2"/>
    </row>
    <row r="5129" spans="4:20" x14ac:dyDescent="0.2">
      <c r="D5129" s="2"/>
      <c r="E5129" s="2"/>
      <c r="F5129" s="2"/>
      <c r="G5129" s="2"/>
      <c r="O5129" s="2"/>
      <c r="Q5129" s="2"/>
      <c r="R5129" s="2"/>
      <c r="S5129" s="2"/>
      <c r="T5129" s="2"/>
    </row>
    <row r="5130" spans="4:20" x14ac:dyDescent="0.2">
      <c r="D5130" s="2"/>
      <c r="E5130" s="2"/>
      <c r="F5130" s="2"/>
      <c r="G5130" s="2"/>
      <c r="O5130" s="2"/>
      <c r="Q5130" s="2"/>
      <c r="R5130" s="2"/>
      <c r="S5130" s="2"/>
      <c r="T5130" s="2"/>
    </row>
    <row r="5131" spans="4:20" x14ac:dyDescent="0.2">
      <c r="D5131" s="2"/>
      <c r="E5131" s="2"/>
      <c r="F5131" s="2"/>
      <c r="G5131" s="2"/>
      <c r="O5131" s="2"/>
      <c r="Q5131" s="2"/>
      <c r="R5131" s="2"/>
      <c r="S5131" s="2"/>
      <c r="T5131" s="2"/>
    </row>
    <row r="5132" spans="4:20" x14ac:dyDescent="0.2">
      <c r="D5132" s="2"/>
      <c r="E5132" s="2"/>
      <c r="F5132" s="2"/>
      <c r="G5132" s="2"/>
      <c r="O5132" s="2"/>
      <c r="Q5132" s="2"/>
      <c r="R5132" s="2"/>
      <c r="S5132" s="2"/>
      <c r="T5132" s="2"/>
    </row>
    <row r="5133" spans="4:20" x14ac:dyDescent="0.2">
      <c r="D5133" s="2"/>
      <c r="E5133" s="2"/>
      <c r="F5133" s="2"/>
      <c r="G5133" s="2"/>
      <c r="O5133" s="2"/>
      <c r="Q5133" s="2"/>
      <c r="R5133" s="2"/>
      <c r="S5133" s="2"/>
      <c r="T5133" s="2"/>
    </row>
    <row r="5134" spans="4:20" x14ac:dyDescent="0.2">
      <c r="D5134" s="2"/>
      <c r="E5134" s="2"/>
      <c r="F5134" s="2"/>
      <c r="G5134" s="2"/>
      <c r="O5134" s="2"/>
      <c r="Q5134" s="2"/>
      <c r="R5134" s="2"/>
      <c r="S5134" s="2"/>
      <c r="T5134" s="2"/>
    </row>
    <row r="5135" spans="4:20" x14ac:dyDescent="0.2">
      <c r="D5135" s="2"/>
      <c r="E5135" s="2"/>
      <c r="F5135" s="2"/>
      <c r="G5135" s="2"/>
      <c r="O5135" s="2"/>
      <c r="Q5135" s="2"/>
      <c r="R5135" s="2"/>
      <c r="S5135" s="2"/>
      <c r="T5135" s="2"/>
    </row>
    <row r="5136" spans="4:20" x14ac:dyDescent="0.2">
      <c r="D5136" s="2"/>
      <c r="E5136" s="2"/>
      <c r="F5136" s="2"/>
      <c r="G5136" s="2"/>
      <c r="O5136" s="2"/>
      <c r="Q5136" s="2"/>
      <c r="R5136" s="2"/>
      <c r="S5136" s="2"/>
      <c r="T5136" s="2"/>
    </row>
    <row r="5137" spans="4:20" x14ac:dyDescent="0.2">
      <c r="D5137" s="2"/>
      <c r="E5137" s="2"/>
      <c r="F5137" s="2"/>
      <c r="G5137" s="2"/>
      <c r="O5137" s="2"/>
      <c r="Q5137" s="2"/>
      <c r="R5137" s="2"/>
      <c r="S5137" s="2"/>
      <c r="T5137" s="2"/>
    </row>
    <row r="5138" spans="4:20" x14ac:dyDescent="0.2">
      <c r="D5138" s="2"/>
      <c r="E5138" s="2"/>
      <c r="F5138" s="2"/>
      <c r="G5138" s="2"/>
      <c r="O5138" s="2"/>
      <c r="Q5138" s="2"/>
      <c r="R5138" s="2"/>
      <c r="S5138" s="2"/>
      <c r="T5138" s="2"/>
    </row>
    <row r="5139" spans="4:20" x14ac:dyDescent="0.2">
      <c r="D5139" s="2"/>
      <c r="E5139" s="2"/>
      <c r="F5139" s="2"/>
      <c r="G5139" s="2"/>
      <c r="O5139" s="2"/>
      <c r="Q5139" s="2"/>
      <c r="R5139" s="2"/>
      <c r="S5139" s="2"/>
      <c r="T5139" s="2"/>
    </row>
    <row r="5140" spans="4:20" x14ac:dyDescent="0.2">
      <c r="D5140" s="2"/>
      <c r="E5140" s="2"/>
      <c r="F5140" s="2"/>
      <c r="G5140" s="2"/>
      <c r="O5140" s="2"/>
      <c r="Q5140" s="2"/>
      <c r="R5140" s="2"/>
      <c r="S5140" s="2"/>
      <c r="T5140" s="2"/>
    </row>
    <row r="5141" spans="4:20" x14ac:dyDescent="0.2">
      <c r="D5141" s="2"/>
      <c r="E5141" s="2"/>
      <c r="F5141" s="2"/>
      <c r="G5141" s="2"/>
      <c r="O5141" s="2"/>
      <c r="Q5141" s="2"/>
      <c r="R5141" s="2"/>
      <c r="S5141" s="2"/>
      <c r="T5141" s="2"/>
    </row>
    <row r="5142" spans="4:20" x14ac:dyDescent="0.2">
      <c r="D5142" s="2"/>
      <c r="E5142" s="2"/>
      <c r="F5142" s="2"/>
      <c r="G5142" s="2"/>
      <c r="O5142" s="2"/>
      <c r="Q5142" s="2"/>
      <c r="R5142" s="2"/>
      <c r="S5142" s="2"/>
      <c r="T5142" s="2"/>
    </row>
    <row r="5143" spans="4:20" x14ac:dyDescent="0.2">
      <c r="D5143" s="2"/>
      <c r="E5143" s="2"/>
      <c r="F5143" s="2"/>
      <c r="G5143" s="2"/>
      <c r="O5143" s="2"/>
      <c r="Q5143" s="2"/>
      <c r="R5143" s="2"/>
      <c r="S5143" s="2"/>
      <c r="T5143" s="2"/>
    </row>
    <row r="5144" spans="4:20" x14ac:dyDescent="0.2">
      <c r="D5144" s="2"/>
      <c r="E5144" s="2"/>
      <c r="F5144" s="2"/>
      <c r="G5144" s="2"/>
      <c r="O5144" s="2"/>
      <c r="Q5144" s="2"/>
      <c r="R5144" s="2"/>
      <c r="S5144" s="2"/>
      <c r="T5144" s="2"/>
    </row>
    <row r="5145" spans="4:20" x14ac:dyDescent="0.2">
      <c r="D5145" s="2"/>
      <c r="E5145" s="2"/>
      <c r="F5145" s="2"/>
      <c r="G5145" s="2"/>
      <c r="O5145" s="2"/>
      <c r="Q5145" s="2"/>
      <c r="R5145" s="2"/>
      <c r="S5145" s="2"/>
      <c r="T5145" s="2"/>
    </row>
    <row r="5146" spans="4:20" x14ac:dyDescent="0.2">
      <c r="D5146" s="2"/>
      <c r="E5146" s="2"/>
      <c r="F5146" s="2"/>
      <c r="G5146" s="2"/>
      <c r="O5146" s="2"/>
      <c r="Q5146" s="2"/>
      <c r="R5146" s="2"/>
      <c r="S5146" s="2"/>
      <c r="T5146" s="2"/>
    </row>
    <row r="5147" spans="4:20" x14ac:dyDescent="0.2">
      <c r="D5147" s="2"/>
      <c r="E5147" s="2"/>
      <c r="F5147" s="2"/>
      <c r="G5147" s="2"/>
      <c r="O5147" s="2"/>
      <c r="Q5147" s="2"/>
      <c r="R5147" s="2"/>
      <c r="S5147" s="2"/>
      <c r="T5147" s="2"/>
    </row>
    <row r="5148" spans="4:20" x14ac:dyDescent="0.2">
      <c r="D5148" s="2"/>
      <c r="E5148" s="2"/>
      <c r="F5148" s="2"/>
      <c r="G5148" s="2"/>
      <c r="O5148" s="2"/>
      <c r="Q5148" s="2"/>
      <c r="R5148" s="2"/>
      <c r="S5148" s="2"/>
      <c r="T5148" s="2"/>
    </row>
    <row r="5149" spans="4:20" x14ac:dyDescent="0.2">
      <c r="D5149" s="2"/>
      <c r="E5149" s="2"/>
      <c r="F5149" s="2"/>
      <c r="G5149" s="2"/>
      <c r="O5149" s="2"/>
      <c r="Q5149" s="2"/>
      <c r="R5149" s="2"/>
      <c r="S5149" s="2"/>
      <c r="T5149" s="2"/>
    </row>
    <row r="5150" spans="4:20" x14ac:dyDescent="0.2">
      <c r="D5150" s="2"/>
      <c r="E5150" s="2"/>
      <c r="F5150" s="2"/>
      <c r="G5150" s="2"/>
      <c r="O5150" s="2"/>
      <c r="Q5150" s="2"/>
      <c r="R5150" s="2"/>
      <c r="S5150" s="2"/>
      <c r="T5150" s="2"/>
    </row>
    <row r="5151" spans="4:20" x14ac:dyDescent="0.2">
      <c r="D5151" s="2"/>
      <c r="E5151" s="2"/>
      <c r="F5151" s="2"/>
      <c r="G5151" s="2"/>
      <c r="O5151" s="2"/>
      <c r="Q5151" s="2"/>
      <c r="R5151" s="2"/>
      <c r="S5151" s="2"/>
      <c r="T5151" s="2"/>
    </row>
    <row r="5152" spans="4:20" x14ac:dyDescent="0.2">
      <c r="D5152" s="2"/>
      <c r="E5152" s="2"/>
      <c r="F5152" s="2"/>
      <c r="G5152" s="2"/>
      <c r="O5152" s="2"/>
      <c r="Q5152" s="2"/>
      <c r="R5152" s="2"/>
      <c r="S5152" s="2"/>
      <c r="T5152" s="2"/>
    </row>
    <row r="5153" spans="4:20" x14ac:dyDescent="0.2">
      <c r="D5153" s="2"/>
      <c r="E5153" s="2"/>
      <c r="F5153" s="2"/>
      <c r="G5153" s="2"/>
      <c r="O5153" s="2"/>
      <c r="Q5153" s="2"/>
      <c r="R5153" s="2"/>
      <c r="S5153" s="2"/>
      <c r="T5153" s="2"/>
    </row>
    <row r="5154" spans="4:20" x14ac:dyDescent="0.2">
      <c r="D5154" s="2"/>
      <c r="E5154" s="2"/>
      <c r="F5154" s="2"/>
      <c r="G5154" s="2"/>
      <c r="O5154" s="2"/>
      <c r="Q5154" s="2"/>
      <c r="R5154" s="2"/>
      <c r="S5154" s="2"/>
      <c r="T5154" s="2"/>
    </row>
    <row r="5155" spans="4:20" x14ac:dyDescent="0.2">
      <c r="D5155" s="2"/>
      <c r="E5155" s="2"/>
      <c r="F5155" s="2"/>
      <c r="G5155" s="2"/>
      <c r="O5155" s="2"/>
      <c r="Q5155" s="2"/>
      <c r="R5155" s="2"/>
      <c r="S5155" s="2"/>
      <c r="T5155" s="2"/>
    </row>
    <row r="5156" spans="4:20" x14ac:dyDescent="0.2">
      <c r="D5156" s="2"/>
      <c r="E5156" s="2"/>
      <c r="F5156" s="2"/>
      <c r="G5156" s="2"/>
      <c r="O5156" s="2"/>
      <c r="Q5156" s="2"/>
      <c r="R5156" s="2"/>
      <c r="S5156" s="2"/>
      <c r="T5156" s="2"/>
    </row>
    <row r="5157" spans="4:20" x14ac:dyDescent="0.2">
      <c r="D5157" s="2"/>
      <c r="E5157" s="2"/>
      <c r="F5157" s="2"/>
      <c r="G5157" s="2"/>
      <c r="O5157" s="2"/>
      <c r="Q5157" s="2"/>
      <c r="R5157" s="2"/>
      <c r="S5157" s="2"/>
      <c r="T5157" s="2"/>
    </row>
    <row r="5158" spans="4:20" x14ac:dyDescent="0.2">
      <c r="D5158" s="2"/>
      <c r="E5158" s="2"/>
      <c r="F5158" s="2"/>
      <c r="G5158" s="2"/>
      <c r="O5158" s="2"/>
      <c r="Q5158" s="2"/>
      <c r="R5158" s="2"/>
      <c r="S5158" s="2"/>
      <c r="T5158" s="2"/>
    </row>
    <row r="5159" spans="4:20" x14ac:dyDescent="0.2">
      <c r="D5159" s="2"/>
      <c r="E5159" s="2"/>
      <c r="F5159" s="2"/>
      <c r="G5159" s="2"/>
      <c r="O5159" s="2"/>
      <c r="Q5159" s="2"/>
      <c r="R5159" s="2"/>
      <c r="S5159" s="2"/>
      <c r="T5159" s="2"/>
    </row>
    <row r="5160" spans="4:20" x14ac:dyDescent="0.2">
      <c r="D5160" s="2"/>
      <c r="E5160" s="2"/>
      <c r="F5160" s="2"/>
      <c r="G5160" s="2"/>
      <c r="O5160" s="2"/>
      <c r="Q5160" s="2"/>
      <c r="R5160" s="2"/>
      <c r="S5160" s="2"/>
      <c r="T5160" s="2"/>
    </row>
    <row r="5161" spans="4:20" x14ac:dyDescent="0.2">
      <c r="D5161" s="2"/>
      <c r="E5161" s="2"/>
      <c r="F5161" s="2"/>
      <c r="G5161" s="2"/>
      <c r="O5161" s="2"/>
      <c r="Q5161" s="2"/>
      <c r="R5161" s="2"/>
      <c r="S5161" s="2"/>
      <c r="T5161" s="2"/>
    </row>
    <row r="5162" spans="4:20" x14ac:dyDescent="0.2">
      <c r="D5162" s="2"/>
      <c r="E5162" s="2"/>
      <c r="F5162" s="2"/>
      <c r="G5162" s="2"/>
      <c r="O5162" s="2"/>
      <c r="Q5162" s="2"/>
      <c r="R5162" s="2"/>
      <c r="S5162" s="2"/>
      <c r="T5162" s="2"/>
    </row>
    <row r="5163" spans="4:20" x14ac:dyDescent="0.2">
      <c r="D5163" s="2"/>
      <c r="E5163" s="2"/>
      <c r="F5163" s="2"/>
      <c r="G5163" s="2"/>
      <c r="O5163" s="2"/>
      <c r="Q5163" s="2"/>
      <c r="R5163" s="2"/>
      <c r="S5163" s="2"/>
      <c r="T5163" s="2"/>
    </row>
    <row r="5164" spans="4:20" x14ac:dyDescent="0.2">
      <c r="D5164" s="2"/>
      <c r="E5164" s="2"/>
      <c r="F5164" s="2"/>
      <c r="G5164" s="2"/>
      <c r="O5164" s="2"/>
      <c r="Q5164" s="2"/>
      <c r="R5164" s="2"/>
      <c r="S5164" s="2"/>
      <c r="T5164" s="2"/>
    </row>
    <row r="5165" spans="4:20" x14ac:dyDescent="0.2">
      <c r="D5165" s="2"/>
      <c r="E5165" s="2"/>
      <c r="F5165" s="2"/>
      <c r="G5165" s="2"/>
      <c r="O5165" s="2"/>
      <c r="Q5165" s="2"/>
      <c r="R5165" s="2"/>
      <c r="S5165" s="2"/>
      <c r="T5165" s="2"/>
    </row>
    <row r="5166" spans="4:20" x14ac:dyDescent="0.2">
      <c r="D5166" s="2"/>
      <c r="E5166" s="2"/>
      <c r="F5166" s="2"/>
      <c r="G5166" s="2"/>
      <c r="O5166" s="2"/>
      <c r="Q5166" s="2"/>
      <c r="R5166" s="2"/>
      <c r="S5166" s="2"/>
      <c r="T5166" s="2"/>
    </row>
    <row r="5167" spans="4:20" x14ac:dyDescent="0.2">
      <c r="D5167" s="2"/>
      <c r="E5167" s="2"/>
      <c r="F5167" s="2"/>
      <c r="G5167" s="2"/>
      <c r="O5167" s="2"/>
      <c r="Q5167" s="2"/>
      <c r="R5167" s="2"/>
      <c r="S5167" s="2"/>
      <c r="T5167" s="2"/>
    </row>
    <row r="5168" spans="4:20" x14ac:dyDescent="0.2">
      <c r="D5168" s="2"/>
      <c r="E5168" s="2"/>
      <c r="F5168" s="2"/>
      <c r="G5168" s="2"/>
      <c r="O5168" s="2"/>
      <c r="Q5168" s="2"/>
      <c r="R5168" s="2"/>
      <c r="S5168" s="2"/>
      <c r="T5168" s="2"/>
    </row>
    <row r="5169" spans="4:20" x14ac:dyDescent="0.2">
      <c r="D5169" s="2"/>
      <c r="E5169" s="2"/>
      <c r="F5169" s="2"/>
      <c r="G5169" s="2"/>
      <c r="O5169" s="2"/>
      <c r="Q5169" s="2"/>
      <c r="R5169" s="2"/>
      <c r="S5169" s="2"/>
      <c r="T5169" s="2"/>
    </row>
    <row r="5170" spans="4:20" x14ac:dyDescent="0.2">
      <c r="D5170" s="2"/>
      <c r="E5170" s="2"/>
      <c r="F5170" s="2"/>
      <c r="G5170" s="2"/>
      <c r="O5170" s="2"/>
      <c r="Q5170" s="2"/>
      <c r="R5170" s="2"/>
      <c r="S5170" s="2"/>
      <c r="T5170" s="2"/>
    </row>
    <row r="5171" spans="4:20" x14ac:dyDescent="0.2">
      <c r="D5171" s="2"/>
      <c r="E5171" s="2"/>
      <c r="F5171" s="2"/>
      <c r="G5171" s="2"/>
      <c r="O5171" s="2"/>
      <c r="Q5171" s="2"/>
      <c r="R5171" s="2"/>
      <c r="S5171" s="2"/>
      <c r="T5171" s="2"/>
    </row>
    <row r="5172" spans="4:20" x14ac:dyDescent="0.2">
      <c r="D5172" s="2"/>
      <c r="E5172" s="2"/>
      <c r="F5172" s="2"/>
      <c r="G5172" s="2"/>
      <c r="O5172" s="2"/>
      <c r="Q5172" s="2"/>
      <c r="R5172" s="2"/>
      <c r="S5172" s="2"/>
      <c r="T5172" s="2"/>
    </row>
    <row r="5173" spans="4:20" x14ac:dyDescent="0.2">
      <c r="D5173" s="2"/>
      <c r="E5173" s="2"/>
      <c r="F5173" s="2"/>
      <c r="G5173" s="2"/>
      <c r="O5173" s="2"/>
      <c r="Q5173" s="2"/>
      <c r="R5173" s="2"/>
      <c r="S5173" s="2"/>
      <c r="T5173" s="2"/>
    </row>
    <row r="5174" spans="4:20" x14ac:dyDescent="0.2">
      <c r="D5174" s="2"/>
      <c r="E5174" s="2"/>
      <c r="F5174" s="2"/>
      <c r="G5174" s="2"/>
      <c r="O5174" s="2"/>
      <c r="Q5174" s="2"/>
      <c r="R5174" s="2"/>
      <c r="S5174" s="2"/>
      <c r="T5174" s="2"/>
    </row>
    <row r="5175" spans="4:20" x14ac:dyDescent="0.2">
      <c r="D5175" s="2"/>
      <c r="E5175" s="2"/>
      <c r="F5175" s="2"/>
      <c r="G5175" s="2"/>
      <c r="O5175" s="2"/>
      <c r="Q5175" s="2"/>
      <c r="R5175" s="2"/>
      <c r="S5175" s="2"/>
      <c r="T5175" s="2"/>
    </row>
    <row r="5176" spans="4:20" x14ac:dyDescent="0.2">
      <c r="D5176" s="2"/>
      <c r="E5176" s="2"/>
      <c r="F5176" s="2"/>
      <c r="G5176" s="2"/>
      <c r="O5176" s="2"/>
      <c r="Q5176" s="2"/>
      <c r="R5176" s="2"/>
      <c r="S5176" s="2"/>
      <c r="T5176" s="2"/>
    </row>
    <row r="5177" spans="4:20" x14ac:dyDescent="0.2">
      <c r="D5177" s="2"/>
      <c r="E5177" s="2"/>
      <c r="F5177" s="2"/>
      <c r="G5177" s="2"/>
      <c r="O5177" s="2"/>
      <c r="Q5177" s="2"/>
      <c r="R5177" s="2"/>
      <c r="S5177" s="2"/>
      <c r="T5177" s="2"/>
    </row>
    <row r="5178" spans="4:20" x14ac:dyDescent="0.2">
      <c r="D5178" s="2"/>
      <c r="E5178" s="2"/>
      <c r="F5178" s="2"/>
      <c r="G5178" s="2"/>
      <c r="O5178" s="2"/>
      <c r="Q5178" s="2"/>
      <c r="R5178" s="2"/>
      <c r="S5178" s="2"/>
      <c r="T5178" s="2"/>
    </row>
    <row r="5179" spans="4:20" x14ac:dyDescent="0.2">
      <c r="D5179" s="2"/>
      <c r="E5179" s="2"/>
      <c r="F5179" s="2"/>
      <c r="G5179" s="2"/>
      <c r="O5179" s="2"/>
      <c r="Q5179" s="2"/>
      <c r="R5179" s="2"/>
      <c r="S5179" s="2"/>
      <c r="T5179" s="2"/>
    </row>
    <row r="5180" spans="4:20" x14ac:dyDescent="0.2">
      <c r="D5180" s="2"/>
      <c r="E5180" s="2"/>
      <c r="F5180" s="2"/>
      <c r="G5180" s="2"/>
      <c r="O5180" s="2"/>
      <c r="Q5180" s="2"/>
      <c r="R5180" s="2"/>
      <c r="S5180" s="2"/>
      <c r="T5180" s="2"/>
    </row>
    <row r="5181" spans="4:20" x14ac:dyDescent="0.2">
      <c r="D5181" s="2"/>
      <c r="E5181" s="2"/>
      <c r="F5181" s="2"/>
      <c r="G5181" s="2"/>
      <c r="O5181" s="2"/>
      <c r="Q5181" s="2"/>
      <c r="R5181" s="2"/>
      <c r="S5181" s="2"/>
      <c r="T5181" s="2"/>
    </row>
    <row r="5182" spans="4:20" x14ac:dyDescent="0.2">
      <c r="D5182" s="2"/>
      <c r="E5182" s="2"/>
      <c r="F5182" s="2"/>
      <c r="G5182" s="2"/>
      <c r="O5182" s="2"/>
      <c r="Q5182" s="2"/>
      <c r="R5182" s="2"/>
      <c r="S5182" s="2"/>
      <c r="T5182" s="2"/>
    </row>
    <row r="5183" spans="4:20" x14ac:dyDescent="0.2">
      <c r="D5183" s="2"/>
      <c r="E5183" s="2"/>
      <c r="F5183" s="2"/>
      <c r="G5183" s="2"/>
      <c r="O5183" s="2"/>
      <c r="Q5183" s="2"/>
      <c r="R5183" s="2"/>
      <c r="S5183" s="2"/>
      <c r="T5183" s="2"/>
    </row>
    <row r="5184" spans="4:20" x14ac:dyDescent="0.2">
      <c r="D5184" s="2"/>
      <c r="E5184" s="2"/>
      <c r="F5184" s="2"/>
      <c r="G5184" s="2"/>
      <c r="O5184" s="2"/>
      <c r="Q5184" s="2"/>
      <c r="R5184" s="2"/>
      <c r="S5184" s="2"/>
      <c r="T5184" s="2"/>
    </row>
    <row r="5185" spans="4:20" x14ac:dyDescent="0.2">
      <c r="D5185" s="2"/>
      <c r="E5185" s="2"/>
      <c r="F5185" s="2"/>
      <c r="G5185" s="2"/>
      <c r="O5185" s="2"/>
      <c r="Q5185" s="2"/>
      <c r="R5185" s="2"/>
      <c r="S5185" s="2"/>
      <c r="T5185" s="2"/>
    </row>
    <row r="5186" spans="4:20" x14ac:dyDescent="0.2">
      <c r="D5186" s="2"/>
      <c r="E5186" s="2"/>
      <c r="F5186" s="2"/>
      <c r="G5186" s="2"/>
      <c r="O5186" s="2"/>
      <c r="Q5186" s="2"/>
      <c r="R5186" s="2"/>
      <c r="S5186" s="2"/>
      <c r="T5186" s="2"/>
    </row>
    <row r="5187" spans="4:20" x14ac:dyDescent="0.2">
      <c r="D5187" s="2"/>
      <c r="E5187" s="2"/>
      <c r="F5187" s="2"/>
      <c r="G5187" s="2"/>
      <c r="O5187" s="2"/>
      <c r="Q5187" s="2"/>
      <c r="R5187" s="2"/>
      <c r="S5187" s="2"/>
      <c r="T5187" s="2"/>
    </row>
    <row r="5188" spans="4:20" x14ac:dyDescent="0.2">
      <c r="D5188" s="2"/>
      <c r="E5188" s="2"/>
      <c r="F5188" s="2"/>
      <c r="G5188" s="2"/>
      <c r="O5188" s="2"/>
      <c r="Q5188" s="2"/>
      <c r="R5188" s="2"/>
      <c r="S5188" s="2"/>
      <c r="T5188" s="2"/>
    </row>
    <row r="5189" spans="4:20" x14ac:dyDescent="0.2">
      <c r="D5189" s="2"/>
      <c r="E5189" s="2"/>
      <c r="F5189" s="2"/>
      <c r="G5189" s="2"/>
      <c r="O5189" s="2"/>
      <c r="Q5189" s="2"/>
      <c r="R5189" s="2"/>
      <c r="S5189" s="2"/>
      <c r="T5189" s="2"/>
    </row>
    <row r="5190" spans="4:20" x14ac:dyDescent="0.2">
      <c r="D5190" s="2"/>
      <c r="E5190" s="2"/>
      <c r="F5190" s="2"/>
      <c r="G5190" s="2"/>
      <c r="O5190" s="2"/>
      <c r="Q5190" s="2"/>
      <c r="R5190" s="2"/>
      <c r="S5190" s="2"/>
      <c r="T5190" s="2"/>
    </row>
    <row r="5191" spans="4:20" x14ac:dyDescent="0.2">
      <c r="D5191" s="2"/>
      <c r="E5191" s="2"/>
      <c r="F5191" s="2"/>
      <c r="G5191" s="2"/>
      <c r="O5191" s="2"/>
      <c r="Q5191" s="2"/>
      <c r="R5191" s="2"/>
      <c r="S5191" s="2"/>
      <c r="T5191" s="2"/>
    </row>
    <row r="5192" spans="4:20" x14ac:dyDescent="0.2">
      <c r="D5192" s="2"/>
      <c r="E5192" s="2"/>
      <c r="F5192" s="2"/>
      <c r="G5192" s="2"/>
      <c r="O5192" s="2"/>
      <c r="Q5192" s="2"/>
      <c r="R5192" s="2"/>
      <c r="S5192" s="2"/>
      <c r="T5192" s="2"/>
    </row>
    <row r="5193" spans="4:20" x14ac:dyDescent="0.2">
      <c r="D5193" s="2"/>
      <c r="E5193" s="2"/>
      <c r="F5193" s="2"/>
      <c r="G5193" s="2"/>
      <c r="O5193" s="2"/>
      <c r="Q5193" s="2"/>
      <c r="R5193" s="2"/>
      <c r="S5193" s="2"/>
      <c r="T5193" s="2"/>
    </row>
    <row r="5194" spans="4:20" x14ac:dyDescent="0.2">
      <c r="D5194" s="2"/>
      <c r="E5194" s="2"/>
      <c r="F5194" s="2"/>
      <c r="G5194" s="2"/>
      <c r="O5194" s="2"/>
      <c r="Q5194" s="2"/>
      <c r="R5194" s="2"/>
      <c r="S5194" s="2"/>
      <c r="T5194" s="2"/>
    </row>
    <row r="5195" spans="4:20" x14ac:dyDescent="0.2">
      <c r="D5195" s="2"/>
      <c r="E5195" s="2"/>
      <c r="F5195" s="2"/>
      <c r="G5195" s="2"/>
      <c r="O5195" s="2"/>
      <c r="Q5195" s="2"/>
      <c r="R5195" s="2"/>
      <c r="S5195" s="2"/>
      <c r="T5195" s="2"/>
    </row>
    <row r="5196" spans="4:20" x14ac:dyDescent="0.2">
      <c r="D5196" s="2"/>
      <c r="E5196" s="2"/>
      <c r="F5196" s="2"/>
      <c r="G5196" s="2"/>
      <c r="O5196" s="2"/>
      <c r="Q5196" s="2"/>
      <c r="R5196" s="2"/>
      <c r="S5196" s="2"/>
      <c r="T5196" s="2"/>
    </row>
    <row r="5197" spans="4:20" x14ac:dyDescent="0.2">
      <c r="D5197" s="2"/>
      <c r="E5197" s="2"/>
      <c r="F5197" s="2"/>
      <c r="G5197" s="2"/>
      <c r="O5197" s="2"/>
      <c r="Q5197" s="2"/>
      <c r="R5197" s="2"/>
      <c r="S5197" s="2"/>
      <c r="T5197" s="2"/>
    </row>
    <row r="5198" spans="4:20" x14ac:dyDescent="0.2">
      <c r="D5198" s="2"/>
      <c r="E5198" s="2"/>
      <c r="F5198" s="2"/>
      <c r="G5198" s="2"/>
      <c r="O5198" s="2"/>
      <c r="Q5198" s="2"/>
      <c r="R5198" s="2"/>
      <c r="S5198" s="2"/>
      <c r="T5198" s="2"/>
    </row>
    <row r="5199" spans="4:20" x14ac:dyDescent="0.2">
      <c r="D5199" s="2"/>
      <c r="E5199" s="2"/>
      <c r="F5199" s="2"/>
      <c r="G5199" s="2"/>
      <c r="O5199" s="2"/>
      <c r="Q5199" s="2"/>
      <c r="R5199" s="2"/>
      <c r="S5199" s="2"/>
      <c r="T5199" s="2"/>
    </row>
    <row r="5200" spans="4:20" x14ac:dyDescent="0.2">
      <c r="D5200" s="2"/>
      <c r="E5200" s="2"/>
      <c r="F5200" s="2"/>
      <c r="G5200" s="2"/>
      <c r="O5200" s="2"/>
      <c r="Q5200" s="2"/>
      <c r="R5200" s="2"/>
      <c r="S5200" s="2"/>
      <c r="T5200" s="2"/>
    </row>
    <row r="5201" spans="4:20" x14ac:dyDescent="0.2">
      <c r="D5201" s="2"/>
      <c r="E5201" s="2"/>
      <c r="F5201" s="2"/>
      <c r="G5201" s="2"/>
      <c r="O5201" s="2"/>
      <c r="Q5201" s="2"/>
      <c r="R5201" s="2"/>
      <c r="S5201" s="2"/>
      <c r="T5201" s="2"/>
    </row>
    <row r="5202" spans="4:20" x14ac:dyDescent="0.2">
      <c r="D5202" s="2"/>
      <c r="E5202" s="2"/>
      <c r="F5202" s="2"/>
      <c r="G5202" s="2"/>
      <c r="O5202" s="2"/>
      <c r="Q5202" s="2"/>
      <c r="R5202" s="2"/>
      <c r="S5202" s="2"/>
      <c r="T5202" s="2"/>
    </row>
    <row r="5203" spans="4:20" x14ac:dyDescent="0.2">
      <c r="D5203" s="2"/>
      <c r="E5203" s="2"/>
      <c r="F5203" s="2"/>
      <c r="G5203" s="2"/>
      <c r="O5203" s="2"/>
      <c r="Q5203" s="2"/>
      <c r="R5203" s="2"/>
      <c r="S5203" s="2"/>
      <c r="T5203" s="2"/>
    </row>
    <row r="5204" spans="4:20" x14ac:dyDescent="0.2">
      <c r="D5204" s="2"/>
      <c r="E5204" s="2"/>
      <c r="F5204" s="2"/>
      <c r="G5204" s="2"/>
      <c r="O5204" s="2"/>
      <c r="Q5204" s="2"/>
      <c r="R5204" s="2"/>
      <c r="S5204" s="2"/>
      <c r="T5204" s="2"/>
    </row>
    <row r="5205" spans="4:20" x14ac:dyDescent="0.2">
      <c r="D5205" s="2"/>
      <c r="E5205" s="2"/>
      <c r="F5205" s="2"/>
      <c r="G5205" s="2"/>
      <c r="O5205" s="2"/>
      <c r="Q5205" s="2"/>
      <c r="R5205" s="2"/>
      <c r="S5205" s="2"/>
      <c r="T5205" s="2"/>
    </row>
    <row r="5206" spans="4:20" x14ac:dyDescent="0.2">
      <c r="D5206" s="2"/>
      <c r="E5206" s="2"/>
      <c r="F5206" s="2"/>
      <c r="G5206" s="2"/>
      <c r="O5206" s="2"/>
      <c r="Q5206" s="2"/>
      <c r="R5206" s="2"/>
      <c r="S5206" s="2"/>
      <c r="T5206" s="2"/>
    </row>
    <row r="5207" spans="4:20" x14ac:dyDescent="0.2">
      <c r="D5207" s="2"/>
      <c r="E5207" s="2"/>
      <c r="F5207" s="2"/>
      <c r="G5207" s="2"/>
      <c r="O5207" s="2"/>
      <c r="Q5207" s="2"/>
      <c r="R5207" s="2"/>
      <c r="S5207" s="2"/>
      <c r="T5207" s="2"/>
    </row>
    <row r="5208" spans="4:20" x14ac:dyDescent="0.2">
      <c r="D5208" s="2"/>
      <c r="E5208" s="2"/>
      <c r="F5208" s="2"/>
      <c r="G5208" s="2"/>
      <c r="O5208" s="2"/>
      <c r="Q5208" s="2"/>
      <c r="R5208" s="2"/>
      <c r="S5208" s="2"/>
      <c r="T5208" s="2"/>
    </row>
    <row r="5209" spans="4:20" x14ac:dyDescent="0.2">
      <c r="D5209" s="2"/>
      <c r="E5209" s="2"/>
      <c r="F5209" s="2"/>
      <c r="G5209" s="2"/>
      <c r="O5209" s="2"/>
      <c r="Q5209" s="2"/>
      <c r="R5209" s="2"/>
      <c r="S5209" s="2"/>
      <c r="T5209" s="2"/>
    </row>
    <row r="5210" spans="4:20" x14ac:dyDescent="0.2">
      <c r="D5210" s="2"/>
      <c r="E5210" s="2"/>
      <c r="F5210" s="2"/>
      <c r="G5210" s="2"/>
      <c r="O5210" s="2"/>
      <c r="Q5210" s="2"/>
      <c r="R5210" s="2"/>
      <c r="S5210" s="2"/>
      <c r="T5210" s="2"/>
    </row>
    <row r="5211" spans="4:20" x14ac:dyDescent="0.2">
      <c r="D5211" s="2"/>
      <c r="E5211" s="2"/>
      <c r="F5211" s="2"/>
      <c r="G5211" s="2"/>
      <c r="O5211" s="2"/>
      <c r="Q5211" s="2"/>
      <c r="R5211" s="2"/>
      <c r="S5211" s="2"/>
      <c r="T5211" s="2"/>
    </row>
    <row r="5212" spans="4:20" x14ac:dyDescent="0.2">
      <c r="D5212" s="2"/>
      <c r="E5212" s="2"/>
      <c r="F5212" s="2"/>
      <c r="G5212" s="2"/>
      <c r="O5212" s="2"/>
      <c r="Q5212" s="2"/>
      <c r="R5212" s="2"/>
      <c r="S5212" s="2"/>
      <c r="T5212" s="2"/>
    </row>
    <row r="5213" spans="4:20" x14ac:dyDescent="0.2">
      <c r="D5213" s="2"/>
      <c r="E5213" s="2"/>
      <c r="F5213" s="2"/>
      <c r="G5213" s="2"/>
      <c r="O5213" s="2"/>
      <c r="Q5213" s="2"/>
      <c r="R5213" s="2"/>
      <c r="S5213" s="2"/>
      <c r="T5213" s="2"/>
    </row>
    <row r="5214" spans="4:20" x14ac:dyDescent="0.2">
      <c r="D5214" s="2"/>
      <c r="E5214" s="2"/>
      <c r="F5214" s="2"/>
      <c r="G5214" s="2"/>
      <c r="O5214" s="2"/>
      <c r="Q5214" s="2"/>
      <c r="R5214" s="2"/>
      <c r="S5214" s="2"/>
      <c r="T5214" s="2"/>
    </row>
    <row r="5215" spans="4:20" x14ac:dyDescent="0.2">
      <c r="D5215" s="2"/>
      <c r="E5215" s="2"/>
      <c r="F5215" s="2"/>
      <c r="G5215" s="2"/>
      <c r="O5215" s="2"/>
      <c r="Q5215" s="2"/>
      <c r="R5215" s="2"/>
      <c r="S5215" s="2"/>
      <c r="T5215" s="2"/>
    </row>
    <row r="5216" spans="4:20" x14ac:dyDescent="0.2">
      <c r="D5216" s="2"/>
      <c r="E5216" s="2"/>
      <c r="F5216" s="2"/>
      <c r="G5216" s="2"/>
      <c r="O5216" s="2"/>
      <c r="Q5216" s="2"/>
      <c r="R5216" s="2"/>
      <c r="S5216" s="2"/>
      <c r="T5216" s="2"/>
    </row>
    <row r="5217" spans="4:20" x14ac:dyDescent="0.2">
      <c r="D5217" s="2"/>
      <c r="E5217" s="2"/>
      <c r="F5217" s="2"/>
      <c r="G5217" s="2"/>
      <c r="O5217" s="2"/>
      <c r="Q5217" s="2"/>
      <c r="R5217" s="2"/>
      <c r="S5217" s="2"/>
      <c r="T5217" s="2"/>
    </row>
    <row r="5218" spans="4:20" x14ac:dyDescent="0.2">
      <c r="D5218" s="2"/>
      <c r="E5218" s="2"/>
      <c r="F5218" s="2"/>
      <c r="G5218" s="2"/>
      <c r="O5218" s="2"/>
      <c r="Q5218" s="2"/>
      <c r="R5218" s="2"/>
      <c r="S5218" s="2"/>
      <c r="T5218" s="2"/>
    </row>
    <row r="5219" spans="4:20" x14ac:dyDescent="0.2">
      <c r="D5219" s="2"/>
      <c r="E5219" s="2"/>
      <c r="F5219" s="2"/>
      <c r="G5219" s="2"/>
      <c r="O5219" s="2"/>
      <c r="Q5219" s="2"/>
      <c r="R5219" s="2"/>
      <c r="S5219" s="2"/>
      <c r="T5219" s="2"/>
    </row>
    <row r="5220" spans="4:20" x14ac:dyDescent="0.2">
      <c r="D5220" s="2"/>
      <c r="E5220" s="2"/>
      <c r="F5220" s="2"/>
      <c r="G5220" s="2"/>
      <c r="O5220" s="2"/>
      <c r="Q5220" s="2"/>
      <c r="R5220" s="2"/>
      <c r="S5220" s="2"/>
      <c r="T5220" s="2"/>
    </row>
    <row r="5221" spans="4:20" x14ac:dyDescent="0.2">
      <c r="D5221" s="2"/>
      <c r="E5221" s="2"/>
      <c r="F5221" s="2"/>
      <c r="G5221" s="2"/>
      <c r="O5221" s="2"/>
      <c r="Q5221" s="2"/>
      <c r="R5221" s="2"/>
      <c r="S5221" s="2"/>
      <c r="T5221" s="2"/>
    </row>
    <row r="5222" spans="4:20" x14ac:dyDescent="0.2">
      <c r="D5222" s="2"/>
      <c r="E5222" s="2"/>
      <c r="F5222" s="2"/>
      <c r="G5222" s="2"/>
      <c r="O5222" s="2"/>
      <c r="Q5222" s="2"/>
      <c r="R5222" s="2"/>
      <c r="S5222" s="2"/>
      <c r="T5222" s="2"/>
    </row>
    <row r="5223" spans="4:20" x14ac:dyDescent="0.2">
      <c r="D5223" s="2"/>
      <c r="E5223" s="2"/>
      <c r="F5223" s="2"/>
      <c r="G5223" s="2"/>
      <c r="O5223" s="2"/>
      <c r="Q5223" s="2"/>
      <c r="R5223" s="2"/>
      <c r="S5223" s="2"/>
      <c r="T5223" s="2"/>
    </row>
    <row r="5224" spans="4:20" x14ac:dyDescent="0.2">
      <c r="D5224" s="2"/>
      <c r="E5224" s="2"/>
      <c r="F5224" s="2"/>
      <c r="G5224" s="2"/>
      <c r="O5224" s="2"/>
      <c r="Q5224" s="2"/>
      <c r="R5224" s="2"/>
      <c r="S5224" s="2"/>
      <c r="T5224" s="2"/>
    </row>
    <row r="5225" spans="4:20" x14ac:dyDescent="0.2">
      <c r="D5225" s="2"/>
      <c r="E5225" s="2"/>
      <c r="F5225" s="2"/>
      <c r="G5225" s="2"/>
      <c r="O5225" s="2"/>
      <c r="Q5225" s="2"/>
      <c r="R5225" s="2"/>
      <c r="S5225" s="2"/>
      <c r="T5225" s="2"/>
    </row>
    <row r="5226" spans="4:20" x14ac:dyDescent="0.2">
      <c r="D5226" s="2"/>
      <c r="E5226" s="2"/>
      <c r="F5226" s="2"/>
      <c r="G5226" s="2"/>
      <c r="O5226" s="2"/>
      <c r="Q5226" s="2"/>
      <c r="R5226" s="2"/>
      <c r="S5226" s="2"/>
      <c r="T5226" s="2"/>
    </row>
    <row r="5227" spans="4:20" x14ac:dyDescent="0.2">
      <c r="D5227" s="2"/>
      <c r="E5227" s="2"/>
      <c r="F5227" s="2"/>
      <c r="G5227" s="2"/>
      <c r="O5227" s="2"/>
      <c r="Q5227" s="2"/>
      <c r="R5227" s="2"/>
      <c r="S5227" s="2"/>
      <c r="T5227" s="2"/>
    </row>
    <row r="5228" spans="4:20" x14ac:dyDescent="0.2">
      <c r="D5228" s="2"/>
      <c r="E5228" s="2"/>
      <c r="F5228" s="2"/>
      <c r="G5228" s="2"/>
      <c r="O5228" s="2"/>
      <c r="Q5228" s="2"/>
      <c r="R5228" s="2"/>
      <c r="S5228" s="2"/>
      <c r="T5228" s="2"/>
    </row>
    <row r="5229" spans="4:20" x14ac:dyDescent="0.2">
      <c r="D5229" s="2"/>
      <c r="E5229" s="2"/>
      <c r="F5229" s="2"/>
      <c r="G5229" s="2"/>
      <c r="O5229" s="2"/>
      <c r="Q5229" s="2"/>
      <c r="R5229" s="2"/>
      <c r="S5229" s="2"/>
      <c r="T5229" s="2"/>
    </row>
    <row r="5230" spans="4:20" x14ac:dyDescent="0.2">
      <c r="D5230" s="2"/>
      <c r="E5230" s="2"/>
      <c r="F5230" s="2"/>
      <c r="G5230" s="2"/>
      <c r="O5230" s="2"/>
      <c r="Q5230" s="2"/>
      <c r="R5230" s="2"/>
      <c r="S5230" s="2"/>
      <c r="T5230" s="2"/>
    </row>
    <row r="5231" spans="4:20" x14ac:dyDescent="0.2">
      <c r="D5231" s="2"/>
      <c r="E5231" s="2"/>
      <c r="F5231" s="2"/>
      <c r="G5231" s="2"/>
      <c r="O5231" s="2"/>
      <c r="Q5231" s="2"/>
      <c r="R5231" s="2"/>
      <c r="S5231" s="2"/>
      <c r="T5231" s="2"/>
    </row>
    <row r="5232" spans="4:20" x14ac:dyDescent="0.2">
      <c r="D5232" s="2"/>
      <c r="E5232" s="2"/>
      <c r="F5232" s="2"/>
      <c r="G5232" s="2"/>
      <c r="O5232" s="2"/>
      <c r="Q5232" s="2"/>
      <c r="R5232" s="2"/>
      <c r="S5232" s="2"/>
      <c r="T5232" s="2"/>
    </row>
    <row r="5233" spans="4:20" x14ac:dyDescent="0.2">
      <c r="D5233" s="2"/>
      <c r="E5233" s="2"/>
      <c r="F5233" s="2"/>
      <c r="G5233" s="2"/>
      <c r="O5233" s="2"/>
      <c r="Q5233" s="2"/>
      <c r="R5233" s="2"/>
      <c r="S5233" s="2"/>
      <c r="T5233" s="2"/>
    </row>
    <row r="5234" spans="4:20" x14ac:dyDescent="0.2">
      <c r="D5234" s="2"/>
      <c r="E5234" s="2"/>
      <c r="F5234" s="2"/>
      <c r="G5234" s="2"/>
      <c r="O5234" s="2"/>
      <c r="Q5234" s="2"/>
      <c r="R5234" s="2"/>
      <c r="S5234" s="2"/>
      <c r="T5234" s="2"/>
    </row>
    <row r="5235" spans="4:20" x14ac:dyDescent="0.2">
      <c r="D5235" s="2"/>
      <c r="E5235" s="2"/>
      <c r="F5235" s="2"/>
      <c r="G5235" s="2"/>
      <c r="O5235" s="2"/>
      <c r="Q5235" s="2"/>
      <c r="R5235" s="2"/>
      <c r="S5235" s="2"/>
      <c r="T5235" s="2"/>
    </row>
    <row r="5236" spans="4:20" x14ac:dyDescent="0.2">
      <c r="D5236" s="2"/>
      <c r="E5236" s="2"/>
      <c r="F5236" s="2"/>
      <c r="G5236" s="2"/>
      <c r="O5236" s="2"/>
      <c r="Q5236" s="2"/>
      <c r="R5236" s="2"/>
      <c r="S5236" s="2"/>
      <c r="T5236" s="2"/>
    </row>
    <row r="5237" spans="4:20" x14ac:dyDescent="0.2">
      <c r="D5237" s="2"/>
      <c r="E5237" s="2"/>
      <c r="F5237" s="2"/>
      <c r="G5237" s="2"/>
      <c r="O5237" s="2"/>
      <c r="Q5237" s="2"/>
      <c r="R5237" s="2"/>
      <c r="S5237" s="2"/>
      <c r="T5237" s="2"/>
    </row>
    <row r="5238" spans="4:20" x14ac:dyDescent="0.2">
      <c r="D5238" s="2"/>
      <c r="E5238" s="2"/>
      <c r="F5238" s="2"/>
      <c r="G5238" s="2"/>
      <c r="O5238" s="2"/>
      <c r="Q5238" s="2"/>
      <c r="R5238" s="2"/>
      <c r="S5238" s="2"/>
      <c r="T5238" s="2"/>
    </row>
    <row r="5239" spans="4:20" x14ac:dyDescent="0.2">
      <c r="D5239" s="2"/>
      <c r="E5239" s="2"/>
      <c r="F5239" s="2"/>
      <c r="G5239" s="2"/>
      <c r="O5239" s="2"/>
      <c r="Q5239" s="2"/>
      <c r="R5239" s="2"/>
      <c r="S5239" s="2"/>
      <c r="T5239" s="2"/>
    </row>
    <row r="5240" spans="4:20" x14ac:dyDescent="0.2">
      <c r="D5240" s="2"/>
      <c r="E5240" s="2"/>
      <c r="F5240" s="2"/>
      <c r="G5240" s="2"/>
      <c r="O5240" s="2"/>
      <c r="Q5240" s="2"/>
      <c r="R5240" s="2"/>
      <c r="S5240" s="2"/>
      <c r="T5240" s="2"/>
    </row>
    <row r="5241" spans="4:20" x14ac:dyDescent="0.2">
      <c r="D5241" s="2"/>
      <c r="E5241" s="2"/>
      <c r="F5241" s="2"/>
      <c r="G5241" s="2"/>
      <c r="O5241" s="2"/>
      <c r="Q5241" s="2"/>
      <c r="R5241" s="2"/>
      <c r="S5241" s="2"/>
      <c r="T5241" s="2"/>
    </row>
    <row r="5242" spans="4:20" x14ac:dyDescent="0.2">
      <c r="D5242" s="2"/>
      <c r="E5242" s="2"/>
      <c r="F5242" s="2"/>
      <c r="G5242" s="2"/>
      <c r="O5242" s="2"/>
      <c r="Q5242" s="2"/>
      <c r="R5242" s="2"/>
      <c r="S5242" s="2"/>
      <c r="T5242" s="2"/>
    </row>
    <row r="5243" spans="4:20" x14ac:dyDescent="0.2">
      <c r="D5243" s="2"/>
      <c r="E5243" s="2"/>
      <c r="F5243" s="2"/>
      <c r="G5243" s="2"/>
      <c r="O5243" s="2"/>
      <c r="Q5243" s="2"/>
      <c r="R5243" s="2"/>
      <c r="S5243" s="2"/>
      <c r="T5243" s="2"/>
    </row>
    <row r="5244" spans="4:20" x14ac:dyDescent="0.2">
      <c r="D5244" s="2"/>
      <c r="E5244" s="2"/>
      <c r="F5244" s="2"/>
      <c r="G5244" s="2"/>
      <c r="O5244" s="2"/>
      <c r="Q5244" s="2"/>
      <c r="R5244" s="2"/>
      <c r="S5244" s="2"/>
      <c r="T5244" s="2"/>
    </row>
    <row r="5245" spans="4:20" x14ac:dyDescent="0.2">
      <c r="D5245" s="2"/>
      <c r="E5245" s="2"/>
      <c r="F5245" s="2"/>
      <c r="G5245" s="2"/>
      <c r="O5245" s="2"/>
      <c r="Q5245" s="2"/>
      <c r="R5245" s="2"/>
      <c r="S5245" s="2"/>
      <c r="T5245" s="2"/>
    </row>
    <row r="5246" spans="4:20" x14ac:dyDescent="0.2">
      <c r="D5246" s="2"/>
      <c r="E5246" s="2"/>
      <c r="F5246" s="2"/>
      <c r="G5246" s="2"/>
      <c r="O5246" s="2"/>
      <c r="Q5246" s="2"/>
      <c r="R5246" s="2"/>
      <c r="S5246" s="2"/>
      <c r="T5246" s="2"/>
    </row>
    <row r="5247" spans="4:20" x14ac:dyDescent="0.2">
      <c r="D5247" s="2"/>
      <c r="E5247" s="2"/>
      <c r="F5247" s="2"/>
      <c r="G5247" s="2"/>
      <c r="O5247" s="2"/>
      <c r="Q5247" s="2"/>
      <c r="R5247" s="2"/>
      <c r="S5247" s="2"/>
      <c r="T5247" s="2"/>
    </row>
    <row r="5248" spans="4:20" x14ac:dyDescent="0.2">
      <c r="D5248" s="2"/>
      <c r="E5248" s="2"/>
      <c r="F5248" s="2"/>
      <c r="G5248" s="2"/>
      <c r="O5248" s="2"/>
      <c r="Q5248" s="2"/>
      <c r="R5248" s="2"/>
      <c r="S5248" s="2"/>
      <c r="T5248" s="2"/>
    </row>
    <row r="5249" spans="4:20" x14ac:dyDescent="0.2">
      <c r="D5249" s="2"/>
      <c r="E5249" s="2"/>
      <c r="F5249" s="2"/>
      <c r="G5249" s="2"/>
      <c r="O5249" s="2"/>
      <c r="Q5249" s="2"/>
      <c r="R5249" s="2"/>
      <c r="S5249" s="2"/>
      <c r="T5249" s="2"/>
    </row>
    <row r="5250" spans="4:20" x14ac:dyDescent="0.2">
      <c r="D5250" s="2"/>
      <c r="E5250" s="2"/>
      <c r="F5250" s="2"/>
      <c r="G5250" s="2"/>
      <c r="O5250" s="2"/>
      <c r="Q5250" s="2"/>
      <c r="R5250" s="2"/>
      <c r="S5250" s="2"/>
      <c r="T5250" s="2"/>
    </row>
    <row r="5251" spans="4:20" x14ac:dyDescent="0.2">
      <c r="D5251" s="2"/>
      <c r="E5251" s="2"/>
      <c r="F5251" s="2"/>
      <c r="G5251" s="2"/>
      <c r="O5251" s="2"/>
      <c r="Q5251" s="2"/>
      <c r="R5251" s="2"/>
      <c r="S5251" s="2"/>
      <c r="T5251" s="2"/>
    </row>
    <row r="5252" spans="4:20" x14ac:dyDescent="0.2">
      <c r="D5252" s="2"/>
      <c r="E5252" s="2"/>
      <c r="F5252" s="2"/>
      <c r="G5252" s="2"/>
      <c r="O5252" s="2"/>
      <c r="Q5252" s="2"/>
      <c r="R5252" s="2"/>
      <c r="S5252" s="2"/>
      <c r="T5252" s="2"/>
    </row>
    <row r="5253" spans="4:20" x14ac:dyDescent="0.2">
      <c r="D5253" s="2"/>
      <c r="E5253" s="2"/>
      <c r="F5253" s="2"/>
      <c r="G5253" s="2"/>
      <c r="O5253" s="2"/>
      <c r="Q5253" s="2"/>
      <c r="R5253" s="2"/>
      <c r="S5253" s="2"/>
      <c r="T5253" s="2"/>
    </row>
    <row r="5254" spans="4:20" x14ac:dyDescent="0.2">
      <c r="D5254" s="2"/>
      <c r="E5254" s="2"/>
      <c r="F5254" s="2"/>
      <c r="G5254" s="2"/>
      <c r="O5254" s="2"/>
      <c r="Q5254" s="2"/>
      <c r="R5254" s="2"/>
      <c r="S5254" s="2"/>
      <c r="T5254" s="2"/>
    </row>
    <row r="5255" spans="4:20" x14ac:dyDescent="0.2">
      <c r="D5255" s="2"/>
      <c r="E5255" s="2"/>
      <c r="F5255" s="2"/>
      <c r="G5255" s="2"/>
      <c r="O5255" s="2"/>
      <c r="Q5255" s="2"/>
      <c r="R5255" s="2"/>
      <c r="S5255" s="2"/>
      <c r="T5255" s="2"/>
    </row>
    <row r="5256" spans="4:20" x14ac:dyDescent="0.2">
      <c r="D5256" s="2"/>
      <c r="E5256" s="2"/>
      <c r="F5256" s="2"/>
      <c r="G5256" s="2"/>
      <c r="O5256" s="2"/>
      <c r="Q5256" s="2"/>
      <c r="R5256" s="2"/>
      <c r="S5256" s="2"/>
      <c r="T5256" s="2"/>
    </row>
    <row r="5257" spans="4:20" x14ac:dyDescent="0.2">
      <c r="D5257" s="2"/>
      <c r="E5257" s="2"/>
      <c r="F5257" s="2"/>
      <c r="G5257" s="2"/>
      <c r="O5257" s="2"/>
      <c r="Q5257" s="2"/>
      <c r="R5257" s="2"/>
      <c r="S5257" s="2"/>
      <c r="T5257" s="2"/>
    </row>
    <row r="5258" spans="4:20" x14ac:dyDescent="0.2">
      <c r="D5258" s="2"/>
      <c r="E5258" s="2"/>
      <c r="F5258" s="2"/>
      <c r="G5258" s="2"/>
      <c r="O5258" s="2"/>
      <c r="Q5258" s="2"/>
      <c r="R5258" s="2"/>
      <c r="S5258" s="2"/>
      <c r="T5258" s="2"/>
    </row>
    <row r="5259" spans="4:20" x14ac:dyDescent="0.2">
      <c r="D5259" s="2"/>
      <c r="E5259" s="2"/>
      <c r="F5259" s="2"/>
      <c r="G5259" s="2"/>
      <c r="O5259" s="2"/>
      <c r="Q5259" s="2"/>
      <c r="R5259" s="2"/>
      <c r="S5259" s="2"/>
      <c r="T5259" s="2"/>
    </row>
    <row r="5260" spans="4:20" x14ac:dyDescent="0.2">
      <c r="D5260" s="2"/>
      <c r="E5260" s="2"/>
      <c r="F5260" s="2"/>
      <c r="G5260" s="2"/>
      <c r="O5260" s="2"/>
      <c r="Q5260" s="2"/>
      <c r="R5260" s="2"/>
      <c r="S5260" s="2"/>
      <c r="T5260" s="2"/>
    </row>
    <row r="5261" spans="4:20" x14ac:dyDescent="0.2">
      <c r="D5261" s="2"/>
      <c r="E5261" s="2"/>
      <c r="F5261" s="2"/>
      <c r="G5261" s="2"/>
      <c r="O5261" s="2"/>
      <c r="Q5261" s="2"/>
      <c r="R5261" s="2"/>
      <c r="S5261" s="2"/>
      <c r="T5261" s="2"/>
    </row>
    <row r="5262" spans="4:20" x14ac:dyDescent="0.2">
      <c r="D5262" s="2"/>
      <c r="E5262" s="2"/>
      <c r="F5262" s="2"/>
      <c r="G5262" s="2"/>
      <c r="O5262" s="2"/>
      <c r="Q5262" s="2"/>
      <c r="R5262" s="2"/>
      <c r="S5262" s="2"/>
      <c r="T5262" s="2"/>
    </row>
    <row r="5263" spans="4:20" x14ac:dyDescent="0.2">
      <c r="D5263" s="2"/>
      <c r="E5263" s="2"/>
      <c r="F5263" s="2"/>
      <c r="G5263" s="2"/>
      <c r="O5263" s="2"/>
      <c r="Q5263" s="2"/>
      <c r="R5263" s="2"/>
      <c r="S5263" s="2"/>
      <c r="T5263" s="2"/>
    </row>
    <row r="5264" spans="4:20" x14ac:dyDescent="0.2">
      <c r="D5264" s="2"/>
      <c r="E5264" s="2"/>
      <c r="F5264" s="2"/>
      <c r="G5264" s="2"/>
      <c r="O5264" s="2"/>
      <c r="Q5264" s="2"/>
      <c r="R5264" s="2"/>
      <c r="S5264" s="2"/>
      <c r="T5264" s="2"/>
    </row>
    <row r="5265" spans="4:20" x14ac:dyDescent="0.2">
      <c r="D5265" s="2"/>
      <c r="E5265" s="2"/>
      <c r="F5265" s="2"/>
      <c r="G5265" s="2"/>
      <c r="O5265" s="2"/>
      <c r="Q5265" s="2"/>
      <c r="R5265" s="2"/>
      <c r="S5265" s="2"/>
      <c r="T5265" s="2"/>
    </row>
    <row r="5266" spans="4:20" x14ac:dyDescent="0.2">
      <c r="D5266" s="2"/>
      <c r="E5266" s="2"/>
      <c r="F5266" s="2"/>
      <c r="G5266" s="2"/>
      <c r="O5266" s="2"/>
      <c r="Q5266" s="2"/>
      <c r="R5266" s="2"/>
      <c r="S5266" s="2"/>
      <c r="T5266" s="2"/>
    </row>
    <row r="5267" spans="4:20" x14ac:dyDescent="0.2">
      <c r="D5267" s="2"/>
      <c r="E5267" s="2"/>
      <c r="F5267" s="2"/>
      <c r="G5267" s="2"/>
      <c r="O5267" s="2"/>
      <c r="Q5267" s="2"/>
      <c r="R5267" s="2"/>
      <c r="S5267" s="2"/>
      <c r="T5267" s="2"/>
    </row>
    <row r="5268" spans="4:20" x14ac:dyDescent="0.2">
      <c r="D5268" s="2"/>
      <c r="E5268" s="2"/>
      <c r="F5268" s="2"/>
      <c r="G5268" s="2"/>
      <c r="O5268" s="2"/>
      <c r="Q5268" s="2"/>
      <c r="R5268" s="2"/>
      <c r="S5268" s="2"/>
      <c r="T5268" s="2"/>
    </row>
    <row r="5269" spans="4:20" x14ac:dyDescent="0.2">
      <c r="D5269" s="2"/>
      <c r="E5269" s="2"/>
      <c r="F5269" s="2"/>
      <c r="G5269" s="2"/>
      <c r="O5269" s="2"/>
      <c r="Q5269" s="2"/>
      <c r="R5269" s="2"/>
      <c r="S5269" s="2"/>
      <c r="T5269" s="2"/>
    </row>
    <row r="5270" spans="4:20" x14ac:dyDescent="0.2">
      <c r="D5270" s="2"/>
      <c r="E5270" s="2"/>
      <c r="F5270" s="2"/>
      <c r="G5270" s="2"/>
      <c r="O5270" s="2"/>
      <c r="Q5270" s="2"/>
      <c r="R5270" s="2"/>
      <c r="S5270" s="2"/>
      <c r="T5270" s="2"/>
    </row>
    <row r="5271" spans="4:20" x14ac:dyDescent="0.2">
      <c r="D5271" s="2"/>
      <c r="E5271" s="2"/>
      <c r="F5271" s="2"/>
      <c r="G5271" s="2"/>
      <c r="O5271" s="2"/>
      <c r="Q5271" s="2"/>
      <c r="R5271" s="2"/>
      <c r="S5271" s="2"/>
      <c r="T5271" s="2"/>
    </row>
    <row r="5272" spans="4:20" x14ac:dyDescent="0.2">
      <c r="D5272" s="2"/>
      <c r="E5272" s="2"/>
      <c r="F5272" s="2"/>
      <c r="G5272" s="2"/>
      <c r="O5272" s="2"/>
      <c r="Q5272" s="2"/>
      <c r="R5272" s="2"/>
      <c r="S5272" s="2"/>
      <c r="T5272" s="2"/>
    </row>
    <row r="5273" spans="4:20" x14ac:dyDescent="0.2">
      <c r="D5273" s="2"/>
      <c r="E5273" s="2"/>
      <c r="F5273" s="2"/>
      <c r="G5273" s="2"/>
      <c r="O5273" s="2"/>
      <c r="Q5273" s="2"/>
      <c r="R5273" s="2"/>
      <c r="S5273" s="2"/>
      <c r="T5273" s="2"/>
    </row>
    <row r="5274" spans="4:20" x14ac:dyDescent="0.2">
      <c r="D5274" s="2"/>
      <c r="E5274" s="2"/>
      <c r="F5274" s="2"/>
      <c r="G5274" s="2"/>
      <c r="O5274" s="2"/>
      <c r="Q5274" s="2"/>
      <c r="R5274" s="2"/>
      <c r="S5274" s="2"/>
      <c r="T5274" s="2"/>
    </row>
    <row r="5275" spans="4:20" x14ac:dyDescent="0.2">
      <c r="D5275" s="2"/>
      <c r="E5275" s="2"/>
      <c r="F5275" s="2"/>
      <c r="G5275" s="2"/>
      <c r="O5275" s="2"/>
      <c r="Q5275" s="2"/>
      <c r="R5275" s="2"/>
      <c r="S5275" s="2"/>
      <c r="T5275" s="2"/>
    </row>
    <row r="5276" spans="4:20" x14ac:dyDescent="0.2">
      <c r="D5276" s="2"/>
      <c r="E5276" s="2"/>
      <c r="F5276" s="2"/>
      <c r="G5276" s="2"/>
      <c r="O5276" s="2"/>
      <c r="Q5276" s="2"/>
      <c r="R5276" s="2"/>
      <c r="S5276" s="2"/>
      <c r="T5276" s="2"/>
    </row>
    <row r="5277" spans="4:20" x14ac:dyDescent="0.2">
      <c r="D5277" s="2"/>
      <c r="E5277" s="2"/>
      <c r="F5277" s="2"/>
      <c r="G5277" s="2"/>
      <c r="O5277" s="2"/>
      <c r="Q5277" s="2"/>
      <c r="R5277" s="2"/>
      <c r="S5277" s="2"/>
      <c r="T5277" s="2"/>
    </row>
    <row r="5278" spans="4:20" x14ac:dyDescent="0.2">
      <c r="D5278" s="2"/>
      <c r="E5278" s="2"/>
      <c r="F5278" s="2"/>
      <c r="G5278" s="2"/>
      <c r="O5278" s="2"/>
      <c r="Q5278" s="2"/>
      <c r="R5278" s="2"/>
      <c r="S5278" s="2"/>
      <c r="T5278" s="2"/>
    </row>
    <row r="5279" spans="4:20" x14ac:dyDescent="0.2">
      <c r="D5279" s="2"/>
      <c r="E5279" s="2"/>
      <c r="F5279" s="2"/>
      <c r="G5279" s="2"/>
      <c r="O5279" s="2"/>
      <c r="Q5279" s="2"/>
      <c r="R5279" s="2"/>
      <c r="S5279" s="2"/>
      <c r="T5279" s="2"/>
    </row>
    <row r="5280" spans="4:20" x14ac:dyDescent="0.2">
      <c r="D5280" s="2"/>
      <c r="E5280" s="2"/>
      <c r="F5280" s="2"/>
      <c r="G5280" s="2"/>
      <c r="O5280" s="2"/>
      <c r="Q5280" s="2"/>
      <c r="R5280" s="2"/>
      <c r="S5280" s="2"/>
      <c r="T5280" s="2"/>
    </row>
    <row r="5281" spans="4:20" x14ac:dyDescent="0.2">
      <c r="D5281" s="2"/>
      <c r="E5281" s="2"/>
      <c r="F5281" s="2"/>
      <c r="G5281" s="2"/>
      <c r="O5281" s="2"/>
      <c r="Q5281" s="2"/>
      <c r="R5281" s="2"/>
      <c r="S5281" s="2"/>
      <c r="T5281" s="2"/>
    </row>
    <row r="5282" spans="4:20" x14ac:dyDescent="0.2">
      <c r="D5282" s="2"/>
      <c r="E5282" s="2"/>
      <c r="F5282" s="2"/>
      <c r="G5282" s="2"/>
      <c r="O5282" s="2"/>
      <c r="Q5282" s="2"/>
      <c r="R5282" s="2"/>
      <c r="S5282" s="2"/>
      <c r="T5282" s="2"/>
    </row>
    <row r="5283" spans="4:20" x14ac:dyDescent="0.2">
      <c r="D5283" s="2"/>
      <c r="E5283" s="2"/>
      <c r="F5283" s="2"/>
      <c r="G5283" s="2"/>
      <c r="O5283" s="2"/>
      <c r="Q5283" s="2"/>
      <c r="R5283" s="2"/>
      <c r="S5283" s="2"/>
      <c r="T5283" s="2"/>
    </row>
    <row r="5284" spans="4:20" x14ac:dyDescent="0.2">
      <c r="D5284" s="2"/>
      <c r="E5284" s="2"/>
      <c r="F5284" s="2"/>
      <c r="G5284" s="2"/>
      <c r="O5284" s="2"/>
      <c r="Q5284" s="2"/>
      <c r="R5284" s="2"/>
      <c r="S5284" s="2"/>
      <c r="T5284" s="2"/>
    </row>
    <row r="5285" spans="4:20" x14ac:dyDescent="0.2">
      <c r="D5285" s="2"/>
      <c r="E5285" s="2"/>
      <c r="F5285" s="2"/>
      <c r="G5285" s="2"/>
      <c r="O5285" s="2"/>
      <c r="Q5285" s="2"/>
      <c r="R5285" s="2"/>
      <c r="S5285" s="2"/>
      <c r="T5285" s="2"/>
    </row>
    <row r="5286" spans="4:20" x14ac:dyDescent="0.2">
      <c r="D5286" s="2"/>
      <c r="E5286" s="2"/>
      <c r="F5286" s="2"/>
      <c r="G5286" s="2"/>
      <c r="O5286" s="2"/>
      <c r="Q5286" s="2"/>
      <c r="R5286" s="2"/>
      <c r="S5286" s="2"/>
      <c r="T5286" s="2"/>
    </row>
    <row r="5287" spans="4:20" x14ac:dyDescent="0.2">
      <c r="D5287" s="2"/>
      <c r="E5287" s="2"/>
      <c r="F5287" s="2"/>
      <c r="G5287" s="2"/>
      <c r="O5287" s="2"/>
      <c r="Q5287" s="2"/>
      <c r="R5287" s="2"/>
      <c r="S5287" s="2"/>
      <c r="T5287" s="2"/>
    </row>
    <row r="5288" spans="4:20" x14ac:dyDescent="0.2">
      <c r="D5288" s="2"/>
      <c r="E5288" s="2"/>
      <c r="F5288" s="2"/>
      <c r="G5288" s="2"/>
      <c r="O5288" s="2"/>
      <c r="Q5288" s="2"/>
      <c r="R5288" s="2"/>
      <c r="S5288" s="2"/>
      <c r="T5288" s="2"/>
    </row>
    <row r="5289" spans="4:20" x14ac:dyDescent="0.2">
      <c r="D5289" s="2"/>
      <c r="E5289" s="2"/>
      <c r="F5289" s="2"/>
      <c r="G5289" s="2"/>
      <c r="O5289" s="2"/>
      <c r="Q5289" s="2"/>
      <c r="R5289" s="2"/>
      <c r="S5289" s="2"/>
      <c r="T5289" s="2"/>
    </row>
    <row r="5290" spans="4:20" x14ac:dyDescent="0.2">
      <c r="D5290" s="2"/>
      <c r="E5290" s="2"/>
      <c r="F5290" s="2"/>
      <c r="G5290" s="2"/>
      <c r="O5290" s="2"/>
      <c r="Q5290" s="2"/>
      <c r="R5290" s="2"/>
      <c r="S5290" s="2"/>
      <c r="T5290" s="2"/>
    </row>
    <row r="5291" spans="4:20" x14ac:dyDescent="0.2">
      <c r="D5291" s="2"/>
      <c r="E5291" s="2"/>
      <c r="F5291" s="2"/>
      <c r="G5291" s="2"/>
      <c r="O5291" s="2"/>
      <c r="Q5291" s="2"/>
      <c r="R5291" s="2"/>
      <c r="S5291" s="2"/>
      <c r="T5291" s="2"/>
    </row>
    <row r="5292" spans="4:20" x14ac:dyDescent="0.2">
      <c r="D5292" s="2"/>
      <c r="E5292" s="2"/>
      <c r="F5292" s="2"/>
      <c r="G5292" s="2"/>
      <c r="O5292" s="2"/>
      <c r="Q5292" s="2"/>
      <c r="R5292" s="2"/>
      <c r="S5292" s="2"/>
      <c r="T5292" s="2"/>
    </row>
    <row r="5293" spans="4:20" x14ac:dyDescent="0.2">
      <c r="D5293" s="2"/>
      <c r="E5293" s="2"/>
      <c r="F5293" s="2"/>
      <c r="G5293" s="2"/>
      <c r="O5293" s="2"/>
      <c r="Q5293" s="2"/>
      <c r="R5293" s="2"/>
      <c r="S5293" s="2"/>
      <c r="T5293" s="2"/>
    </row>
    <row r="5294" spans="4:20" x14ac:dyDescent="0.2">
      <c r="D5294" s="2"/>
      <c r="E5294" s="2"/>
      <c r="F5294" s="2"/>
      <c r="G5294" s="2"/>
      <c r="O5294" s="2"/>
      <c r="Q5294" s="2"/>
      <c r="R5294" s="2"/>
      <c r="S5294" s="2"/>
      <c r="T5294" s="2"/>
    </row>
    <row r="5295" spans="4:20" x14ac:dyDescent="0.2">
      <c r="D5295" s="2"/>
      <c r="E5295" s="2"/>
      <c r="F5295" s="2"/>
      <c r="G5295" s="2"/>
      <c r="O5295" s="2"/>
      <c r="Q5295" s="2"/>
      <c r="R5295" s="2"/>
      <c r="S5295" s="2"/>
      <c r="T5295" s="2"/>
    </row>
    <row r="5296" spans="4:20" x14ac:dyDescent="0.2">
      <c r="D5296" s="2"/>
      <c r="E5296" s="2"/>
      <c r="F5296" s="2"/>
      <c r="G5296" s="2"/>
      <c r="O5296" s="2"/>
      <c r="Q5296" s="2"/>
      <c r="R5296" s="2"/>
      <c r="S5296" s="2"/>
      <c r="T5296" s="2"/>
    </row>
    <row r="5297" spans="4:20" x14ac:dyDescent="0.2">
      <c r="D5297" s="2"/>
      <c r="E5297" s="2"/>
      <c r="F5297" s="2"/>
      <c r="G5297" s="2"/>
      <c r="O5297" s="2"/>
      <c r="Q5297" s="2"/>
      <c r="R5297" s="2"/>
      <c r="S5297" s="2"/>
      <c r="T5297" s="2"/>
    </row>
    <row r="5298" spans="4:20" x14ac:dyDescent="0.2">
      <c r="D5298" s="2"/>
      <c r="E5298" s="2"/>
      <c r="F5298" s="2"/>
      <c r="G5298" s="2"/>
      <c r="O5298" s="2"/>
      <c r="Q5298" s="2"/>
      <c r="R5298" s="2"/>
      <c r="S5298" s="2"/>
      <c r="T5298" s="2"/>
    </row>
    <row r="5299" spans="4:20" x14ac:dyDescent="0.2">
      <c r="D5299" s="2"/>
      <c r="E5299" s="2"/>
      <c r="F5299" s="2"/>
      <c r="G5299" s="2"/>
      <c r="O5299" s="2"/>
      <c r="Q5299" s="2"/>
      <c r="R5299" s="2"/>
      <c r="S5299" s="2"/>
      <c r="T5299" s="2"/>
    </row>
    <row r="5300" spans="4:20" x14ac:dyDescent="0.2">
      <c r="D5300" s="2"/>
      <c r="E5300" s="2"/>
      <c r="F5300" s="2"/>
      <c r="G5300" s="2"/>
      <c r="O5300" s="2"/>
      <c r="Q5300" s="2"/>
      <c r="R5300" s="2"/>
      <c r="S5300" s="2"/>
      <c r="T5300" s="2"/>
    </row>
    <row r="5301" spans="4:20" x14ac:dyDescent="0.2">
      <c r="D5301" s="2"/>
      <c r="E5301" s="2"/>
      <c r="F5301" s="2"/>
      <c r="G5301" s="2"/>
      <c r="O5301" s="2"/>
      <c r="Q5301" s="2"/>
      <c r="R5301" s="2"/>
      <c r="S5301" s="2"/>
      <c r="T5301" s="2"/>
    </row>
    <row r="5302" spans="4:20" x14ac:dyDescent="0.2">
      <c r="D5302" s="2"/>
      <c r="E5302" s="2"/>
      <c r="F5302" s="2"/>
      <c r="G5302" s="2"/>
      <c r="O5302" s="2"/>
      <c r="Q5302" s="2"/>
      <c r="R5302" s="2"/>
      <c r="S5302" s="2"/>
      <c r="T5302" s="2"/>
    </row>
    <row r="5303" spans="4:20" x14ac:dyDescent="0.2">
      <c r="D5303" s="2"/>
      <c r="E5303" s="2"/>
      <c r="F5303" s="2"/>
      <c r="G5303" s="2"/>
      <c r="O5303" s="2"/>
      <c r="Q5303" s="2"/>
      <c r="R5303" s="2"/>
      <c r="S5303" s="2"/>
      <c r="T5303" s="2"/>
    </row>
    <row r="5304" spans="4:20" x14ac:dyDescent="0.2">
      <c r="D5304" s="2"/>
      <c r="E5304" s="2"/>
      <c r="F5304" s="2"/>
      <c r="G5304" s="2"/>
      <c r="O5304" s="2"/>
      <c r="Q5304" s="2"/>
      <c r="R5304" s="2"/>
      <c r="S5304" s="2"/>
      <c r="T5304" s="2"/>
    </row>
    <row r="5305" spans="4:20" x14ac:dyDescent="0.2">
      <c r="D5305" s="2"/>
      <c r="E5305" s="2"/>
      <c r="F5305" s="2"/>
      <c r="G5305" s="2"/>
      <c r="O5305" s="2"/>
      <c r="Q5305" s="2"/>
      <c r="R5305" s="2"/>
      <c r="S5305" s="2"/>
      <c r="T5305" s="2"/>
    </row>
    <row r="5306" spans="4:20" x14ac:dyDescent="0.2">
      <c r="D5306" s="2"/>
      <c r="E5306" s="2"/>
      <c r="F5306" s="2"/>
      <c r="G5306" s="2"/>
      <c r="O5306" s="2"/>
      <c r="Q5306" s="2"/>
      <c r="R5306" s="2"/>
      <c r="S5306" s="2"/>
      <c r="T5306" s="2"/>
    </row>
    <row r="5307" spans="4:20" x14ac:dyDescent="0.2">
      <c r="D5307" s="2"/>
      <c r="E5307" s="2"/>
      <c r="F5307" s="2"/>
      <c r="G5307" s="2"/>
      <c r="O5307" s="2"/>
      <c r="Q5307" s="2"/>
      <c r="R5307" s="2"/>
      <c r="S5307" s="2"/>
      <c r="T5307" s="2"/>
    </row>
    <row r="5308" spans="4:20" x14ac:dyDescent="0.2">
      <c r="D5308" s="2"/>
      <c r="E5308" s="2"/>
      <c r="F5308" s="2"/>
      <c r="G5308" s="2"/>
      <c r="O5308" s="2"/>
      <c r="Q5308" s="2"/>
      <c r="R5308" s="2"/>
      <c r="S5308" s="2"/>
      <c r="T5308" s="2"/>
    </row>
    <row r="5309" spans="4:20" x14ac:dyDescent="0.2">
      <c r="D5309" s="2"/>
      <c r="E5309" s="2"/>
      <c r="F5309" s="2"/>
      <c r="G5309" s="2"/>
      <c r="O5309" s="2"/>
      <c r="Q5309" s="2"/>
      <c r="R5309" s="2"/>
      <c r="S5309" s="2"/>
      <c r="T5309" s="2"/>
    </row>
    <row r="5310" spans="4:20" x14ac:dyDescent="0.2">
      <c r="D5310" s="2"/>
      <c r="E5310" s="2"/>
      <c r="F5310" s="2"/>
      <c r="G5310" s="2"/>
      <c r="O5310" s="2"/>
      <c r="Q5310" s="2"/>
      <c r="R5310" s="2"/>
      <c r="S5310" s="2"/>
      <c r="T5310" s="2"/>
    </row>
    <row r="5311" spans="4:20" x14ac:dyDescent="0.2">
      <c r="D5311" s="2"/>
      <c r="E5311" s="2"/>
      <c r="F5311" s="2"/>
      <c r="G5311" s="2"/>
      <c r="O5311" s="2"/>
      <c r="Q5311" s="2"/>
      <c r="R5311" s="2"/>
      <c r="S5311" s="2"/>
      <c r="T5311" s="2"/>
    </row>
    <row r="5312" spans="4:20" x14ac:dyDescent="0.2">
      <c r="D5312" s="2"/>
      <c r="E5312" s="2"/>
      <c r="F5312" s="2"/>
      <c r="G5312" s="2"/>
      <c r="O5312" s="2"/>
      <c r="Q5312" s="2"/>
      <c r="R5312" s="2"/>
      <c r="S5312" s="2"/>
      <c r="T5312" s="2"/>
    </row>
    <row r="5313" spans="4:20" x14ac:dyDescent="0.2">
      <c r="D5313" s="2"/>
      <c r="E5313" s="2"/>
      <c r="F5313" s="2"/>
      <c r="G5313" s="2"/>
      <c r="O5313" s="2"/>
      <c r="Q5313" s="2"/>
      <c r="R5313" s="2"/>
      <c r="S5313" s="2"/>
      <c r="T5313" s="2"/>
    </row>
    <row r="5314" spans="4:20" x14ac:dyDescent="0.2">
      <c r="D5314" s="2"/>
      <c r="E5314" s="2"/>
      <c r="F5314" s="2"/>
      <c r="G5314" s="2"/>
      <c r="O5314" s="2"/>
      <c r="Q5314" s="2"/>
      <c r="R5314" s="2"/>
      <c r="S5314" s="2"/>
      <c r="T5314" s="2"/>
    </row>
    <row r="5315" spans="4:20" x14ac:dyDescent="0.2">
      <c r="D5315" s="2"/>
      <c r="E5315" s="2"/>
      <c r="F5315" s="2"/>
      <c r="G5315" s="2"/>
      <c r="O5315" s="2"/>
      <c r="Q5315" s="2"/>
      <c r="R5315" s="2"/>
      <c r="S5315" s="2"/>
      <c r="T5315" s="2"/>
    </row>
    <row r="5316" spans="4:20" x14ac:dyDescent="0.2">
      <c r="D5316" s="2"/>
      <c r="E5316" s="2"/>
      <c r="F5316" s="2"/>
      <c r="G5316" s="2"/>
      <c r="O5316" s="2"/>
      <c r="Q5316" s="2"/>
      <c r="R5316" s="2"/>
      <c r="S5316" s="2"/>
      <c r="T5316" s="2"/>
    </row>
    <row r="5317" spans="4:20" x14ac:dyDescent="0.2">
      <c r="D5317" s="2"/>
      <c r="E5317" s="2"/>
      <c r="F5317" s="2"/>
      <c r="G5317" s="2"/>
      <c r="O5317" s="2"/>
      <c r="Q5317" s="2"/>
      <c r="R5317" s="2"/>
      <c r="S5317" s="2"/>
      <c r="T5317" s="2"/>
    </row>
    <row r="5318" spans="4:20" x14ac:dyDescent="0.2">
      <c r="D5318" s="2"/>
      <c r="E5318" s="2"/>
      <c r="F5318" s="2"/>
      <c r="G5318" s="2"/>
      <c r="O5318" s="2"/>
      <c r="Q5318" s="2"/>
      <c r="R5318" s="2"/>
      <c r="S5318" s="2"/>
      <c r="T5318" s="2"/>
    </row>
    <row r="5319" spans="4:20" x14ac:dyDescent="0.2">
      <c r="D5319" s="2"/>
      <c r="E5319" s="2"/>
      <c r="F5319" s="2"/>
      <c r="G5319" s="2"/>
      <c r="O5319" s="2"/>
      <c r="Q5319" s="2"/>
      <c r="R5319" s="2"/>
      <c r="S5319" s="2"/>
      <c r="T5319" s="2"/>
    </row>
    <row r="5320" spans="4:20" x14ac:dyDescent="0.2">
      <c r="D5320" s="2"/>
      <c r="E5320" s="2"/>
      <c r="F5320" s="2"/>
      <c r="G5320" s="2"/>
      <c r="O5320" s="2"/>
      <c r="Q5320" s="2"/>
      <c r="R5320" s="2"/>
      <c r="S5320" s="2"/>
      <c r="T5320" s="2"/>
    </row>
    <row r="5321" spans="4:20" x14ac:dyDescent="0.2">
      <c r="D5321" s="2"/>
      <c r="E5321" s="2"/>
      <c r="F5321" s="2"/>
      <c r="G5321" s="2"/>
      <c r="O5321" s="2"/>
      <c r="Q5321" s="2"/>
      <c r="R5321" s="2"/>
      <c r="S5321" s="2"/>
      <c r="T5321" s="2"/>
    </row>
    <row r="5322" spans="4:20" x14ac:dyDescent="0.2">
      <c r="D5322" s="2"/>
      <c r="E5322" s="2"/>
      <c r="F5322" s="2"/>
      <c r="G5322" s="2"/>
      <c r="O5322" s="2"/>
      <c r="Q5322" s="2"/>
      <c r="R5322" s="2"/>
      <c r="S5322" s="2"/>
      <c r="T5322" s="2"/>
    </row>
    <row r="5323" spans="4:20" x14ac:dyDescent="0.2">
      <c r="D5323" s="2"/>
      <c r="E5323" s="2"/>
      <c r="F5323" s="2"/>
      <c r="G5323" s="2"/>
      <c r="O5323" s="2"/>
      <c r="Q5323" s="2"/>
      <c r="R5323" s="2"/>
      <c r="S5323" s="2"/>
      <c r="T5323" s="2"/>
    </row>
    <row r="5324" spans="4:20" x14ac:dyDescent="0.2">
      <c r="D5324" s="2"/>
      <c r="E5324" s="2"/>
      <c r="F5324" s="2"/>
      <c r="G5324" s="2"/>
      <c r="O5324" s="2"/>
      <c r="Q5324" s="2"/>
      <c r="R5324" s="2"/>
      <c r="S5324" s="2"/>
      <c r="T5324" s="2"/>
    </row>
    <row r="5325" spans="4:20" x14ac:dyDescent="0.2">
      <c r="D5325" s="2"/>
      <c r="E5325" s="2"/>
      <c r="F5325" s="2"/>
      <c r="G5325" s="2"/>
      <c r="O5325" s="2"/>
      <c r="Q5325" s="2"/>
      <c r="R5325" s="2"/>
      <c r="S5325" s="2"/>
      <c r="T5325" s="2"/>
    </row>
    <row r="5326" spans="4:20" x14ac:dyDescent="0.2">
      <c r="D5326" s="2"/>
      <c r="E5326" s="2"/>
      <c r="F5326" s="2"/>
      <c r="G5326" s="2"/>
      <c r="O5326" s="2"/>
      <c r="Q5326" s="2"/>
      <c r="R5326" s="2"/>
      <c r="S5326" s="2"/>
      <c r="T5326" s="2"/>
    </row>
    <row r="5327" spans="4:20" x14ac:dyDescent="0.2">
      <c r="D5327" s="2"/>
      <c r="E5327" s="2"/>
      <c r="F5327" s="2"/>
      <c r="G5327" s="2"/>
      <c r="O5327" s="2"/>
      <c r="Q5327" s="2"/>
      <c r="R5327" s="2"/>
      <c r="S5327" s="2"/>
      <c r="T5327" s="2"/>
    </row>
    <row r="5328" spans="4:20" x14ac:dyDescent="0.2">
      <c r="D5328" s="2"/>
      <c r="E5328" s="2"/>
      <c r="F5328" s="2"/>
      <c r="G5328" s="2"/>
      <c r="O5328" s="2"/>
      <c r="Q5328" s="2"/>
      <c r="R5328" s="2"/>
      <c r="S5328" s="2"/>
      <c r="T5328" s="2"/>
    </row>
    <row r="5329" spans="4:20" x14ac:dyDescent="0.2">
      <c r="D5329" s="2"/>
      <c r="E5329" s="2"/>
      <c r="F5329" s="2"/>
      <c r="G5329" s="2"/>
      <c r="O5329" s="2"/>
      <c r="Q5329" s="2"/>
      <c r="R5329" s="2"/>
      <c r="S5329" s="2"/>
      <c r="T5329" s="2"/>
    </row>
    <row r="5330" spans="4:20" x14ac:dyDescent="0.2">
      <c r="D5330" s="2"/>
      <c r="E5330" s="2"/>
      <c r="F5330" s="2"/>
      <c r="G5330" s="2"/>
      <c r="O5330" s="2"/>
      <c r="Q5330" s="2"/>
      <c r="R5330" s="2"/>
      <c r="S5330" s="2"/>
      <c r="T5330" s="2"/>
    </row>
    <row r="5331" spans="4:20" x14ac:dyDescent="0.2">
      <c r="D5331" s="2"/>
      <c r="E5331" s="2"/>
      <c r="F5331" s="2"/>
      <c r="G5331" s="2"/>
      <c r="O5331" s="2"/>
      <c r="Q5331" s="2"/>
      <c r="R5331" s="2"/>
      <c r="S5331" s="2"/>
      <c r="T5331" s="2"/>
    </row>
    <row r="5332" spans="4:20" x14ac:dyDescent="0.2">
      <c r="D5332" s="2"/>
      <c r="E5332" s="2"/>
      <c r="F5332" s="2"/>
      <c r="G5332" s="2"/>
      <c r="O5332" s="2"/>
      <c r="Q5332" s="2"/>
      <c r="R5332" s="2"/>
      <c r="S5332" s="2"/>
      <c r="T5332" s="2"/>
    </row>
    <row r="5333" spans="4:20" x14ac:dyDescent="0.2">
      <c r="D5333" s="2"/>
      <c r="E5333" s="2"/>
      <c r="F5333" s="2"/>
      <c r="G5333" s="2"/>
      <c r="O5333" s="2"/>
      <c r="Q5333" s="2"/>
      <c r="R5333" s="2"/>
      <c r="S5333" s="2"/>
      <c r="T5333" s="2"/>
    </row>
    <row r="5334" spans="4:20" x14ac:dyDescent="0.2">
      <c r="D5334" s="2"/>
      <c r="E5334" s="2"/>
      <c r="F5334" s="2"/>
      <c r="G5334" s="2"/>
      <c r="O5334" s="2"/>
      <c r="Q5334" s="2"/>
      <c r="R5334" s="2"/>
      <c r="S5334" s="2"/>
      <c r="T5334" s="2"/>
    </row>
    <row r="5335" spans="4:20" x14ac:dyDescent="0.2">
      <c r="D5335" s="2"/>
      <c r="E5335" s="2"/>
      <c r="F5335" s="2"/>
      <c r="G5335" s="2"/>
      <c r="O5335" s="2"/>
      <c r="Q5335" s="2"/>
      <c r="R5335" s="2"/>
      <c r="S5335" s="2"/>
      <c r="T5335" s="2"/>
    </row>
    <row r="5336" spans="4:20" x14ac:dyDescent="0.2">
      <c r="D5336" s="2"/>
      <c r="E5336" s="2"/>
      <c r="F5336" s="2"/>
      <c r="G5336" s="2"/>
      <c r="O5336" s="2"/>
      <c r="Q5336" s="2"/>
      <c r="R5336" s="2"/>
      <c r="S5336" s="2"/>
      <c r="T5336" s="2"/>
    </row>
    <row r="5337" spans="4:20" x14ac:dyDescent="0.2">
      <c r="D5337" s="2"/>
      <c r="E5337" s="2"/>
      <c r="F5337" s="2"/>
      <c r="G5337" s="2"/>
      <c r="O5337" s="2"/>
      <c r="Q5337" s="2"/>
      <c r="R5337" s="2"/>
      <c r="S5337" s="2"/>
      <c r="T5337" s="2"/>
    </row>
    <row r="5338" spans="4:20" x14ac:dyDescent="0.2">
      <c r="D5338" s="2"/>
      <c r="E5338" s="2"/>
      <c r="F5338" s="2"/>
      <c r="G5338" s="2"/>
      <c r="O5338" s="2"/>
      <c r="Q5338" s="2"/>
      <c r="R5338" s="2"/>
      <c r="S5338" s="2"/>
      <c r="T5338" s="2"/>
    </row>
    <row r="5339" spans="4:20" x14ac:dyDescent="0.2">
      <c r="D5339" s="2"/>
      <c r="E5339" s="2"/>
      <c r="F5339" s="2"/>
      <c r="G5339" s="2"/>
      <c r="O5339" s="2"/>
      <c r="Q5339" s="2"/>
      <c r="R5339" s="2"/>
      <c r="S5339" s="2"/>
      <c r="T5339" s="2"/>
    </row>
    <row r="5340" spans="4:20" x14ac:dyDescent="0.2">
      <c r="D5340" s="2"/>
      <c r="E5340" s="2"/>
      <c r="F5340" s="2"/>
      <c r="G5340" s="2"/>
      <c r="O5340" s="2"/>
      <c r="Q5340" s="2"/>
      <c r="R5340" s="2"/>
      <c r="S5340" s="2"/>
      <c r="T5340" s="2"/>
    </row>
    <row r="5341" spans="4:20" x14ac:dyDescent="0.2">
      <c r="D5341" s="2"/>
      <c r="E5341" s="2"/>
      <c r="F5341" s="2"/>
      <c r="G5341" s="2"/>
      <c r="O5341" s="2"/>
      <c r="Q5341" s="2"/>
      <c r="R5341" s="2"/>
      <c r="S5341" s="2"/>
      <c r="T5341" s="2"/>
    </row>
    <row r="5342" spans="4:20" x14ac:dyDescent="0.2">
      <c r="D5342" s="2"/>
      <c r="E5342" s="2"/>
      <c r="F5342" s="2"/>
      <c r="G5342" s="2"/>
      <c r="O5342" s="2"/>
      <c r="Q5342" s="2"/>
      <c r="R5342" s="2"/>
      <c r="S5342" s="2"/>
      <c r="T5342" s="2"/>
    </row>
    <row r="5343" spans="4:20" x14ac:dyDescent="0.2">
      <c r="D5343" s="2"/>
      <c r="E5343" s="2"/>
      <c r="F5343" s="2"/>
      <c r="G5343" s="2"/>
      <c r="O5343" s="2"/>
      <c r="Q5343" s="2"/>
      <c r="R5343" s="2"/>
      <c r="S5343" s="2"/>
      <c r="T5343" s="2"/>
    </row>
    <row r="5344" spans="4:20" x14ac:dyDescent="0.2">
      <c r="D5344" s="2"/>
      <c r="E5344" s="2"/>
      <c r="F5344" s="2"/>
      <c r="G5344" s="2"/>
      <c r="O5344" s="2"/>
      <c r="Q5344" s="2"/>
      <c r="R5344" s="2"/>
      <c r="S5344" s="2"/>
      <c r="T5344" s="2"/>
    </row>
    <row r="5345" spans="4:20" x14ac:dyDescent="0.2">
      <c r="D5345" s="2"/>
      <c r="E5345" s="2"/>
      <c r="F5345" s="2"/>
      <c r="G5345" s="2"/>
      <c r="O5345" s="2"/>
      <c r="Q5345" s="2"/>
      <c r="R5345" s="2"/>
      <c r="S5345" s="2"/>
      <c r="T5345" s="2"/>
    </row>
    <row r="5346" spans="4:20" x14ac:dyDescent="0.2">
      <c r="D5346" s="2"/>
      <c r="E5346" s="2"/>
      <c r="F5346" s="2"/>
      <c r="G5346" s="2"/>
      <c r="O5346" s="2"/>
      <c r="Q5346" s="2"/>
      <c r="R5346" s="2"/>
      <c r="S5346" s="2"/>
      <c r="T5346" s="2"/>
    </row>
    <row r="5347" spans="4:20" x14ac:dyDescent="0.2">
      <c r="D5347" s="2"/>
      <c r="E5347" s="2"/>
      <c r="F5347" s="2"/>
      <c r="G5347" s="2"/>
      <c r="O5347" s="2"/>
      <c r="Q5347" s="2"/>
      <c r="R5347" s="2"/>
      <c r="S5347" s="2"/>
      <c r="T5347" s="2"/>
    </row>
    <row r="5348" spans="4:20" x14ac:dyDescent="0.2">
      <c r="D5348" s="2"/>
      <c r="E5348" s="2"/>
      <c r="F5348" s="2"/>
      <c r="G5348" s="2"/>
      <c r="O5348" s="2"/>
      <c r="Q5348" s="2"/>
      <c r="R5348" s="2"/>
      <c r="S5348" s="2"/>
      <c r="T5348" s="2"/>
    </row>
    <row r="5349" spans="4:20" x14ac:dyDescent="0.2">
      <c r="D5349" s="2"/>
      <c r="E5349" s="2"/>
      <c r="F5349" s="2"/>
      <c r="G5349" s="2"/>
      <c r="O5349" s="2"/>
      <c r="Q5349" s="2"/>
      <c r="R5349" s="2"/>
      <c r="S5349" s="2"/>
      <c r="T5349" s="2"/>
    </row>
    <row r="5350" spans="4:20" x14ac:dyDescent="0.2">
      <c r="D5350" s="2"/>
      <c r="E5350" s="2"/>
      <c r="F5350" s="2"/>
      <c r="G5350" s="2"/>
      <c r="O5350" s="2"/>
      <c r="Q5350" s="2"/>
      <c r="R5350" s="2"/>
      <c r="S5350" s="2"/>
      <c r="T5350" s="2"/>
    </row>
    <row r="5351" spans="4:20" x14ac:dyDescent="0.2">
      <c r="D5351" s="2"/>
      <c r="E5351" s="2"/>
      <c r="F5351" s="2"/>
      <c r="G5351" s="2"/>
      <c r="O5351" s="2"/>
      <c r="Q5351" s="2"/>
      <c r="R5351" s="2"/>
      <c r="S5351" s="2"/>
      <c r="T5351" s="2"/>
    </row>
    <row r="5352" spans="4:20" x14ac:dyDescent="0.2">
      <c r="D5352" s="2"/>
      <c r="E5352" s="2"/>
      <c r="F5352" s="2"/>
      <c r="G5352" s="2"/>
      <c r="O5352" s="2"/>
      <c r="Q5352" s="2"/>
      <c r="R5352" s="2"/>
      <c r="S5352" s="2"/>
      <c r="T5352" s="2"/>
    </row>
    <row r="5353" spans="4:20" x14ac:dyDescent="0.2">
      <c r="D5353" s="2"/>
      <c r="E5353" s="2"/>
      <c r="F5353" s="2"/>
      <c r="G5353" s="2"/>
      <c r="O5353" s="2"/>
      <c r="Q5353" s="2"/>
      <c r="R5353" s="2"/>
      <c r="S5353" s="2"/>
      <c r="T5353" s="2"/>
    </row>
    <row r="5354" spans="4:20" x14ac:dyDescent="0.2">
      <c r="D5354" s="2"/>
      <c r="E5354" s="2"/>
      <c r="F5354" s="2"/>
      <c r="G5354" s="2"/>
      <c r="O5354" s="2"/>
      <c r="Q5354" s="2"/>
      <c r="R5354" s="2"/>
      <c r="S5354" s="2"/>
      <c r="T5354" s="2"/>
    </row>
    <row r="5355" spans="4:20" x14ac:dyDescent="0.2">
      <c r="D5355" s="2"/>
      <c r="E5355" s="2"/>
      <c r="F5355" s="2"/>
      <c r="G5355" s="2"/>
      <c r="O5355" s="2"/>
      <c r="Q5355" s="2"/>
      <c r="R5355" s="2"/>
      <c r="S5355" s="2"/>
      <c r="T5355" s="2"/>
    </row>
    <row r="5356" spans="4:20" x14ac:dyDescent="0.2">
      <c r="D5356" s="2"/>
      <c r="E5356" s="2"/>
      <c r="F5356" s="2"/>
      <c r="G5356" s="2"/>
      <c r="O5356" s="2"/>
      <c r="Q5356" s="2"/>
      <c r="R5356" s="2"/>
      <c r="S5356" s="2"/>
      <c r="T5356" s="2"/>
    </row>
    <row r="5357" spans="4:20" x14ac:dyDescent="0.2">
      <c r="D5357" s="2"/>
      <c r="E5357" s="2"/>
      <c r="F5357" s="2"/>
      <c r="G5357" s="2"/>
      <c r="O5357" s="2"/>
      <c r="Q5357" s="2"/>
      <c r="R5357" s="2"/>
      <c r="S5357" s="2"/>
      <c r="T5357" s="2"/>
    </row>
    <row r="5358" spans="4:20" x14ac:dyDescent="0.2">
      <c r="D5358" s="2"/>
      <c r="E5358" s="2"/>
      <c r="F5358" s="2"/>
      <c r="G5358" s="2"/>
      <c r="O5358" s="2"/>
      <c r="Q5358" s="2"/>
      <c r="R5358" s="2"/>
      <c r="S5358" s="2"/>
      <c r="T5358" s="2"/>
    </row>
    <row r="5359" spans="4:20" x14ac:dyDescent="0.2">
      <c r="D5359" s="2"/>
      <c r="E5359" s="2"/>
      <c r="F5359" s="2"/>
      <c r="G5359" s="2"/>
      <c r="O5359" s="2"/>
      <c r="Q5359" s="2"/>
      <c r="R5359" s="2"/>
      <c r="S5359" s="2"/>
      <c r="T5359" s="2"/>
    </row>
    <row r="5360" spans="4:20" x14ac:dyDescent="0.2">
      <c r="D5360" s="2"/>
      <c r="E5360" s="2"/>
      <c r="F5360" s="2"/>
      <c r="G5360" s="2"/>
      <c r="O5360" s="2"/>
      <c r="Q5360" s="2"/>
      <c r="R5360" s="2"/>
      <c r="S5360" s="2"/>
      <c r="T5360" s="2"/>
    </row>
    <row r="5361" spans="4:20" x14ac:dyDescent="0.2">
      <c r="D5361" s="2"/>
      <c r="E5361" s="2"/>
      <c r="F5361" s="2"/>
      <c r="G5361" s="2"/>
      <c r="O5361" s="2"/>
      <c r="Q5361" s="2"/>
      <c r="R5361" s="2"/>
      <c r="S5361" s="2"/>
      <c r="T5361" s="2"/>
    </row>
    <row r="5362" spans="4:20" x14ac:dyDescent="0.2">
      <c r="D5362" s="2"/>
      <c r="E5362" s="2"/>
      <c r="F5362" s="2"/>
      <c r="G5362" s="2"/>
      <c r="O5362" s="2"/>
      <c r="Q5362" s="2"/>
      <c r="R5362" s="2"/>
      <c r="S5362" s="2"/>
      <c r="T5362" s="2"/>
    </row>
    <row r="5363" spans="4:20" x14ac:dyDescent="0.2">
      <c r="D5363" s="2"/>
      <c r="E5363" s="2"/>
      <c r="F5363" s="2"/>
      <c r="G5363" s="2"/>
      <c r="O5363" s="2"/>
      <c r="Q5363" s="2"/>
      <c r="R5363" s="2"/>
      <c r="S5363" s="2"/>
      <c r="T5363" s="2"/>
    </row>
    <row r="5364" spans="4:20" x14ac:dyDescent="0.2">
      <c r="D5364" s="2"/>
      <c r="E5364" s="2"/>
      <c r="F5364" s="2"/>
      <c r="G5364" s="2"/>
      <c r="O5364" s="2"/>
      <c r="Q5364" s="2"/>
      <c r="R5364" s="2"/>
      <c r="S5364" s="2"/>
      <c r="T5364" s="2"/>
    </row>
    <row r="5365" spans="4:20" x14ac:dyDescent="0.2">
      <c r="D5365" s="2"/>
      <c r="E5365" s="2"/>
      <c r="F5365" s="2"/>
      <c r="G5365" s="2"/>
      <c r="O5365" s="2"/>
      <c r="Q5365" s="2"/>
      <c r="R5365" s="2"/>
      <c r="S5365" s="2"/>
      <c r="T5365" s="2"/>
    </row>
    <row r="5366" spans="4:20" x14ac:dyDescent="0.2">
      <c r="D5366" s="2"/>
      <c r="E5366" s="2"/>
      <c r="F5366" s="2"/>
      <c r="G5366" s="2"/>
      <c r="O5366" s="2"/>
      <c r="Q5366" s="2"/>
      <c r="R5366" s="2"/>
      <c r="S5366" s="2"/>
      <c r="T5366" s="2"/>
    </row>
    <row r="5367" spans="4:20" x14ac:dyDescent="0.2">
      <c r="D5367" s="2"/>
      <c r="E5367" s="2"/>
      <c r="F5367" s="2"/>
      <c r="G5367" s="2"/>
      <c r="O5367" s="2"/>
      <c r="Q5367" s="2"/>
      <c r="R5367" s="2"/>
      <c r="S5367" s="2"/>
      <c r="T5367" s="2"/>
    </row>
    <row r="5368" spans="4:20" x14ac:dyDescent="0.2">
      <c r="D5368" s="2"/>
      <c r="E5368" s="2"/>
      <c r="F5368" s="2"/>
      <c r="G5368" s="2"/>
      <c r="O5368" s="2"/>
      <c r="Q5368" s="2"/>
      <c r="R5368" s="2"/>
      <c r="S5368" s="2"/>
      <c r="T5368" s="2"/>
    </row>
    <row r="5369" spans="4:20" x14ac:dyDescent="0.2">
      <c r="D5369" s="2"/>
      <c r="E5369" s="2"/>
      <c r="F5369" s="2"/>
      <c r="G5369" s="2"/>
      <c r="O5369" s="2"/>
      <c r="Q5369" s="2"/>
      <c r="R5369" s="2"/>
      <c r="S5369" s="2"/>
      <c r="T5369" s="2"/>
    </row>
    <row r="5370" spans="4:20" x14ac:dyDescent="0.2">
      <c r="D5370" s="2"/>
      <c r="E5370" s="2"/>
      <c r="F5370" s="2"/>
      <c r="G5370" s="2"/>
      <c r="O5370" s="2"/>
      <c r="Q5370" s="2"/>
      <c r="R5370" s="2"/>
      <c r="S5370" s="2"/>
      <c r="T5370" s="2"/>
    </row>
    <row r="5371" spans="4:20" x14ac:dyDescent="0.2">
      <c r="D5371" s="2"/>
      <c r="E5371" s="2"/>
      <c r="F5371" s="2"/>
      <c r="G5371" s="2"/>
      <c r="O5371" s="2"/>
      <c r="Q5371" s="2"/>
      <c r="R5371" s="2"/>
      <c r="S5371" s="2"/>
      <c r="T5371" s="2"/>
    </row>
    <row r="5372" spans="4:20" x14ac:dyDescent="0.2">
      <c r="D5372" s="2"/>
      <c r="E5372" s="2"/>
      <c r="F5372" s="2"/>
      <c r="G5372" s="2"/>
      <c r="O5372" s="2"/>
      <c r="Q5372" s="2"/>
      <c r="R5372" s="2"/>
      <c r="S5372" s="2"/>
      <c r="T5372" s="2"/>
    </row>
    <row r="5373" spans="4:20" x14ac:dyDescent="0.2">
      <c r="D5373" s="2"/>
      <c r="E5373" s="2"/>
      <c r="F5373" s="2"/>
      <c r="G5373" s="2"/>
      <c r="O5373" s="2"/>
      <c r="Q5373" s="2"/>
      <c r="R5373" s="2"/>
      <c r="S5373" s="2"/>
      <c r="T5373" s="2"/>
    </row>
    <row r="5374" spans="4:20" x14ac:dyDescent="0.2">
      <c r="D5374" s="2"/>
      <c r="E5374" s="2"/>
      <c r="F5374" s="2"/>
      <c r="G5374" s="2"/>
      <c r="O5374" s="2"/>
      <c r="Q5374" s="2"/>
      <c r="R5374" s="2"/>
      <c r="S5374" s="2"/>
      <c r="T5374" s="2"/>
    </row>
    <row r="5375" spans="4:20" x14ac:dyDescent="0.2">
      <c r="D5375" s="2"/>
      <c r="E5375" s="2"/>
      <c r="F5375" s="2"/>
      <c r="G5375" s="2"/>
      <c r="O5375" s="2"/>
      <c r="Q5375" s="2"/>
      <c r="R5375" s="2"/>
      <c r="S5375" s="2"/>
      <c r="T5375" s="2"/>
    </row>
    <row r="5376" spans="4:20" x14ac:dyDescent="0.2">
      <c r="D5376" s="2"/>
      <c r="E5376" s="2"/>
      <c r="F5376" s="2"/>
      <c r="G5376" s="2"/>
      <c r="O5376" s="2"/>
      <c r="Q5376" s="2"/>
      <c r="R5376" s="2"/>
      <c r="S5376" s="2"/>
      <c r="T5376" s="2"/>
    </row>
    <row r="5377" spans="4:20" x14ac:dyDescent="0.2">
      <c r="D5377" s="2"/>
      <c r="E5377" s="2"/>
      <c r="F5377" s="2"/>
      <c r="G5377" s="2"/>
      <c r="O5377" s="2"/>
      <c r="Q5377" s="2"/>
      <c r="R5377" s="2"/>
      <c r="S5377" s="2"/>
      <c r="T5377" s="2"/>
    </row>
    <row r="5378" spans="4:20" x14ac:dyDescent="0.2">
      <c r="D5378" s="2"/>
      <c r="E5378" s="2"/>
      <c r="F5378" s="2"/>
      <c r="G5378" s="2"/>
      <c r="O5378" s="2"/>
      <c r="Q5378" s="2"/>
      <c r="R5378" s="2"/>
      <c r="S5378" s="2"/>
      <c r="T5378" s="2"/>
    </row>
    <row r="5379" spans="4:20" x14ac:dyDescent="0.2">
      <c r="D5379" s="2"/>
      <c r="E5379" s="2"/>
      <c r="F5379" s="2"/>
      <c r="G5379" s="2"/>
      <c r="O5379" s="2"/>
      <c r="Q5379" s="2"/>
      <c r="R5379" s="2"/>
      <c r="S5379" s="2"/>
      <c r="T5379" s="2"/>
    </row>
    <row r="5380" spans="4:20" x14ac:dyDescent="0.2">
      <c r="D5380" s="2"/>
      <c r="E5380" s="2"/>
      <c r="F5380" s="2"/>
      <c r="G5380" s="2"/>
      <c r="O5380" s="2"/>
      <c r="Q5380" s="2"/>
      <c r="R5380" s="2"/>
      <c r="S5380" s="2"/>
      <c r="T5380" s="2"/>
    </row>
    <row r="5381" spans="4:20" x14ac:dyDescent="0.2">
      <c r="D5381" s="2"/>
      <c r="E5381" s="2"/>
      <c r="F5381" s="2"/>
      <c r="G5381" s="2"/>
      <c r="O5381" s="2"/>
      <c r="Q5381" s="2"/>
      <c r="R5381" s="2"/>
      <c r="S5381" s="2"/>
      <c r="T5381" s="2"/>
    </row>
    <row r="5382" spans="4:20" x14ac:dyDescent="0.2">
      <c r="D5382" s="2"/>
      <c r="E5382" s="2"/>
      <c r="F5382" s="2"/>
      <c r="G5382" s="2"/>
      <c r="O5382" s="2"/>
      <c r="Q5382" s="2"/>
      <c r="R5382" s="2"/>
      <c r="S5382" s="2"/>
      <c r="T5382" s="2"/>
    </row>
    <row r="5383" spans="4:20" x14ac:dyDescent="0.2">
      <c r="D5383" s="2"/>
      <c r="E5383" s="2"/>
      <c r="F5383" s="2"/>
      <c r="G5383" s="2"/>
      <c r="O5383" s="2"/>
      <c r="Q5383" s="2"/>
      <c r="R5383" s="2"/>
      <c r="S5383" s="2"/>
      <c r="T5383" s="2"/>
    </row>
    <row r="5384" spans="4:20" x14ac:dyDescent="0.2">
      <c r="D5384" s="2"/>
      <c r="E5384" s="2"/>
      <c r="F5384" s="2"/>
      <c r="G5384" s="2"/>
      <c r="O5384" s="2"/>
      <c r="Q5384" s="2"/>
      <c r="R5384" s="2"/>
      <c r="S5384" s="2"/>
      <c r="T5384" s="2"/>
    </row>
    <row r="5385" spans="4:20" x14ac:dyDescent="0.2">
      <c r="D5385" s="2"/>
      <c r="E5385" s="2"/>
      <c r="F5385" s="2"/>
      <c r="G5385" s="2"/>
      <c r="O5385" s="2"/>
      <c r="Q5385" s="2"/>
      <c r="R5385" s="2"/>
      <c r="S5385" s="2"/>
      <c r="T5385" s="2"/>
    </row>
    <row r="5386" spans="4:20" x14ac:dyDescent="0.2">
      <c r="D5386" s="2"/>
      <c r="E5386" s="2"/>
      <c r="F5386" s="2"/>
      <c r="G5386" s="2"/>
      <c r="O5386" s="2"/>
      <c r="Q5386" s="2"/>
      <c r="R5386" s="2"/>
      <c r="S5386" s="2"/>
      <c r="T5386" s="2"/>
    </row>
    <row r="5387" spans="4:20" x14ac:dyDescent="0.2">
      <c r="D5387" s="2"/>
      <c r="E5387" s="2"/>
      <c r="F5387" s="2"/>
      <c r="G5387" s="2"/>
      <c r="O5387" s="2"/>
      <c r="Q5387" s="2"/>
      <c r="R5387" s="2"/>
      <c r="S5387" s="2"/>
      <c r="T5387" s="2"/>
    </row>
    <row r="5388" spans="4:20" x14ac:dyDescent="0.2">
      <c r="D5388" s="2"/>
      <c r="E5388" s="2"/>
      <c r="F5388" s="2"/>
      <c r="G5388" s="2"/>
      <c r="O5388" s="2"/>
      <c r="Q5388" s="2"/>
      <c r="R5388" s="2"/>
      <c r="S5388" s="2"/>
      <c r="T5388" s="2"/>
    </row>
    <row r="5389" spans="4:20" x14ac:dyDescent="0.2">
      <c r="D5389" s="2"/>
      <c r="E5389" s="2"/>
      <c r="F5389" s="2"/>
      <c r="G5389" s="2"/>
      <c r="O5389" s="2"/>
      <c r="Q5389" s="2"/>
      <c r="R5389" s="2"/>
      <c r="S5389" s="2"/>
      <c r="T5389" s="2"/>
    </row>
    <row r="5390" spans="4:20" x14ac:dyDescent="0.2">
      <c r="D5390" s="2"/>
      <c r="E5390" s="2"/>
      <c r="F5390" s="2"/>
      <c r="G5390" s="2"/>
      <c r="O5390" s="2"/>
      <c r="Q5390" s="2"/>
      <c r="R5390" s="2"/>
      <c r="S5390" s="2"/>
      <c r="T5390" s="2"/>
    </row>
    <row r="5391" spans="4:20" x14ac:dyDescent="0.2">
      <c r="D5391" s="2"/>
      <c r="E5391" s="2"/>
      <c r="F5391" s="2"/>
      <c r="G5391" s="2"/>
      <c r="O5391" s="2"/>
      <c r="Q5391" s="2"/>
      <c r="R5391" s="2"/>
      <c r="S5391" s="2"/>
      <c r="T5391" s="2"/>
    </row>
    <row r="5392" spans="4:20" x14ac:dyDescent="0.2">
      <c r="D5392" s="2"/>
      <c r="E5392" s="2"/>
      <c r="F5392" s="2"/>
      <c r="G5392" s="2"/>
      <c r="O5392" s="2"/>
      <c r="Q5392" s="2"/>
      <c r="R5392" s="2"/>
      <c r="S5392" s="2"/>
      <c r="T5392" s="2"/>
    </row>
    <row r="5393" spans="4:20" x14ac:dyDescent="0.2">
      <c r="D5393" s="2"/>
      <c r="E5393" s="2"/>
      <c r="F5393" s="2"/>
      <c r="G5393" s="2"/>
      <c r="O5393" s="2"/>
      <c r="Q5393" s="2"/>
      <c r="R5393" s="2"/>
      <c r="S5393" s="2"/>
      <c r="T5393" s="2"/>
    </row>
    <row r="5394" spans="4:20" x14ac:dyDescent="0.2">
      <c r="D5394" s="2"/>
      <c r="E5394" s="2"/>
      <c r="F5394" s="2"/>
      <c r="G5394" s="2"/>
      <c r="O5394" s="2"/>
      <c r="Q5394" s="2"/>
      <c r="R5394" s="2"/>
      <c r="S5394" s="2"/>
      <c r="T5394" s="2"/>
    </row>
    <row r="5395" spans="4:20" x14ac:dyDescent="0.2">
      <c r="D5395" s="2"/>
      <c r="E5395" s="2"/>
      <c r="F5395" s="2"/>
      <c r="G5395" s="2"/>
      <c r="O5395" s="2"/>
      <c r="Q5395" s="2"/>
      <c r="R5395" s="2"/>
      <c r="S5395" s="2"/>
      <c r="T5395" s="2"/>
    </row>
    <row r="5396" spans="4:20" x14ac:dyDescent="0.2">
      <c r="D5396" s="2"/>
      <c r="E5396" s="2"/>
      <c r="F5396" s="2"/>
      <c r="G5396" s="2"/>
      <c r="O5396" s="2"/>
      <c r="Q5396" s="2"/>
      <c r="R5396" s="2"/>
      <c r="S5396" s="2"/>
      <c r="T5396" s="2"/>
    </row>
    <row r="5397" spans="4:20" x14ac:dyDescent="0.2">
      <c r="D5397" s="2"/>
      <c r="E5397" s="2"/>
      <c r="F5397" s="2"/>
      <c r="G5397" s="2"/>
      <c r="O5397" s="2"/>
      <c r="Q5397" s="2"/>
      <c r="R5397" s="2"/>
      <c r="S5397" s="2"/>
      <c r="T5397" s="2"/>
    </row>
    <row r="5398" spans="4:20" x14ac:dyDescent="0.2">
      <c r="D5398" s="2"/>
      <c r="E5398" s="2"/>
      <c r="F5398" s="2"/>
      <c r="G5398" s="2"/>
      <c r="O5398" s="2"/>
      <c r="Q5398" s="2"/>
      <c r="R5398" s="2"/>
      <c r="S5398" s="2"/>
      <c r="T5398" s="2"/>
    </row>
    <row r="5399" spans="4:20" x14ac:dyDescent="0.2">
      <c r="D5399" s="2"/>
      <c r="E5399" s="2"/>
      <c r="F5399" s="2"/>
      <c r="G5399" s="2"/>
      <c r="O5399" s="2"/>
      <c r="Q5399" s="2"/>
      <c r="R5399" s="2"/>
      <c r="S5399" s="2"/>
      <c r="T5399" s="2"/>
    </row>
    <row r="5400" spans="4:20" x14ac:dyDescent="0.2">
      <c r="D5400" s="2"/>
      <c r="E5400" s="2"/>
      <c r="F5400" s="2"/>
      <c r="G5400" s="2"/>
      <c r="O5400" s="2"/>
      <c r="Q5400" s="2"/>
      <c r="R5400" s="2"/>
      <c r="S5400" s="2"/>
      <c r="T5400" s="2"/>
    </row>
    <row r="5401" spans="4:20" x14ac:dyDescent="0.2">
      <c r="D5401" s="2"/>
      <c r="E5401" s="2"/>
      <c r="F5401" s="2"/>
      <c r="G5401" s="2"/>
      <c r="O5401" s="2"/>
      <c r="Q5401" s="2"/>
      <c r="R5401" s="2"/>
      <c r="S5401" s="2"/>
      <c r="T5401" s="2"/>
    </row>
    <row r="5402" spans="4:20" x14ac:dyDescent="0.2">
      <c r="D5402" s="2"/>
      <c r="E5402" s="2"/>
      <c r="F5402" s="2"/>
      <c r="G5402" s="2"/>
      <c r="O5402" s="2"/>
      <c r="Q5402" s="2"/>
      <c r="R5402" s="2"/>
      <c r="S5402" s="2"/>
      <c r="T5402" s="2"/>
    </row>
    <row r="5403" spans="4:20" x14ac:dyDescent="0.2">
      <c r="D5403" s="2"/>
      <c r="E5403" s="2"/>
      <c r="F5403" s="2"/>
      <c r="G5403" s="2"/>
      <c r="O5403" s="2"/>
      <c r="Q5403" s="2"/>
      <c r="R5403" s="2"/>
      <c r="S5403" s="2"/>
      <c r="T5403" s="2"/>
    </row>
    <row r="5404" spans="4:20" x14ac:dyDescent="0.2">
      <c r="D5404" s="2"/>
      <c r="E5404" s="2"/>
      <c r="F5404" s="2"/>
      <c r="G5404" s="2"/>
      <c r="O5404" s="2"/>
      <c r="Q5404" s="2"/>
      <c r="R5404" s="2"/>
      <c r="S5404" s="2"/>
      <c r="T5404" s="2"/>
    </row>
    <row r="5405" spans="4:20" x14ac:dyDescent="0.2">
      <c r="D5405" s="2"/>
      <c r="E5405" s="2"/>
      <c r="F5405" s="2"/>
      <c r="G5405" s="2"/>
      <c r="O5405" s="2"/>
      <c r="Q5405" s="2"/>
      <c r="R5405" s="2"/>
      <c r="S5405" s="2"/>
      <c r="T5405" s="2"/>
    </row>
    <row r="5406" spans="4:20" x14ac:dyDescent="0.2">
      <c r="D5406" s="2"/>
      <c r="E5406" s="2"/>
      <c r="F5406" s="2"/>
      <c r="G5406" s="2"/>
      <c r="O5406" s="2"/>
      <c r="Q5406" s="2"/>
      <c r="R5406" s="2"/>
      <c r="S5406" s="2"/>
      <c r="T5406" s="2"/>
    </row>
    <row r="5407" spans="4:20" x14ac:dyDescent="0.2">
      <c r="D5407" s="2"/>
      <c r="E5407" s="2"/>
      <c r="F5407" s="2"/>
      <c r="G5407" s="2"/>
      <c r="O5407" s="2"/>
      <c r="Q5407" s="2"/>
      <c r="R5407" s="2"/>
      <c r="S5407" s="2"/>
      <c r="T5407" s="2"/>
    </row>
    <row r="5408" spans="4:20" x14ac:dyDescent="0.2">
      <c r="D5408" s="2"/>
      <c r="E5408" s="2"/>
      <c r="F5408" s="2"/>
      <c r="G5408" s="2"/>
      <c r="O5408" s="2"/>
      <c r="Q5408" s="2"/>
      <c r="R5408" s="2"/>
      <c r="S5408" s="2"/>
      <c r="T5408" s="2"/>
    </row>
    <row r="5409" spans="4:20" x14ac:dyDescent="0.2">
      <c r="D5409" s="2"/>
      <c r="E5409" s="2"/>
      <c r="F5409" s="2"/>
      <c r="G5409" s="2"/>
      <c r="O5409" s="2"/>
      <c r="Q5409" s="2"/>
      <c r="R5409" s="2"/>
      <c r="S5409" s="2"/>
      <c r="T5409" s="2"/>
    </row>
    <row r="5410" spans="4:20" x14ac:dyDescent="0.2">
      <c r="D5410" s="2"/>
      <c r="E5410" s="2"/>
      <c r="F5410" s="2"/>
      <c r="G5410" s="2"/>
      <c r="O5410" s="2"/>
      <c r="Q5410" s="2"/>
      <c r="R5410" s="2"/>
      <c r="S5410" s="2"/>
      <c r="T5410" s="2"/>
    </row>
    <row r="5411" spans="4:20" x14ac:dyDescent="0.2">
      <c r="D5411" s="2"/>
      <c r="E5411" s="2"/>
      <c r="F5411" s="2"/>
      <c r="G5411" s="2"/>
      <c r="O5411" s="2"/>
      <c r="Q5411" s="2"/>
      <c r="R5411" s="2"/>
      <c r="S5411" s="2"/>
      <c r="T5411" s="2"/>
    </row>
    <row r="5412" spans="4:20" x14ac:dyDescent="0.2">
      <c r="D5412" s="2"/>
      <c r="E5412" s="2"/>
      <c r="F5412" s="2"/>
      <c r="G5412" s="2"/>
      <c r="O5412" s="2"/>
      <c r="Q5412" s="2"/>
      <c r="R5412" s="2"/>
      <c r="S5412" s="2"/>
      <c r="T5412" s="2"/>
    </row>
    <row r="5413" spans="4:20" x14ac:dyDescent="0.2">
      <c r="D5413" s="2"/>
      <c r="E5413" s="2"/>
      <c r="F5413" s="2"/>
      <c r="G5413" s="2"/>
      <c r="O5413" s="2"/>
      <c r="Q5413" s="2"/>
      <c r="R5413" s="2"/>
      <c r="S5413" s="2"/>
      <c r="T5413" s="2"/>
    </row>
    <row r="5414" spans="4:20" x14ac:dyDescent="0.2">
      <c r="D5414" s="2"/>
      <c r="E5414" s="2"/>
      <c r="F5414" s="2"/>
      <c r="G5414" s="2"/>
      <c r="O5414" s="2"/>
      <c r="Q5414" s="2"/>
      <c r="R5414" s="2"/>
      <c r="S5414" s="2"/>
      <c r="T5414" s="2"/>
    </row>
    <row r="5415" spans="4:20" x14ac:dyDescent="0.2">
      <c r="D5415" s="2"/>
      <c r="E5415" s="2"/>
      <c r="F5415" s="2"/>
      <c r="G5415" s="2"/>
      <c r="O5415" s="2"/>
      <c r="Q5415" s="2"/>
      <c r="R5415" s="2"/>
      <c r="S5415" s="2"/>
      <c r="T5415" s="2"/>
    </row>
    <row r="5416" spans="4:20" x14ac:dyDescent="0.2">
      <c r="D5416" s="2"/>
      <c r="E5416" s="2"/>
      <c r="F5416" s="2"/>
      <c r="G5416" s="2"/>
      <c r="O5416" s="2"/>
      <c r="Q5416" s="2"/>
      <c r="R5416" s="2"/>
      <c r="S5416" s="2"/>
      <c r="T5416" s="2"/>
    </row>
    <row r="5417" spans="4:20" x14ac:dyDescent="0.2">
      <c r="D5417" s="2"/>
      <c r="E5417" s="2"/>
      <c r="F5417" s="2"/>
      <c r="G5417" s="2"/>
      <c r="O5417" s="2"/>
      <c r="Q5417" s="2"/>
      <c r="R5417" s="2"/>
      <c r="S5417" s="2"/>
      <c r="T5417" s="2"/>
    </row>
    <row r="5418" spans="4:20" x14ac:dyDescent="0.2">
      <c r="D5418" s="2"/>
      <c r="E5418" s="2"/>
      <c r="F5418" s="2"/>
      <c r="G5418" s="2"/>
      <c r="O5418" s="2"/>
      <c r="Q5418" s="2"/>
      <c r="R5418" s="2"/>
      <c r="S5418" s="2"/>
      <c r="T5418" s="2"/>
    </row>
    <row r="5419" spans="4:20" x14ac:dyDescent="0.2">
      <c r="D5419" s="2"/>
      <c r="E5419" s="2"/>
      <c r="F5419" s="2"/>
      <c r="G5419" s="2"/>
      <c r="O5419" s="2"/>
      <c r="Q5419" s="2"/>
      <c r="R5419" s="2"/>
      <c r="S5419" s="2"/>
      <c r="T5419" s="2"/>
    </row>
    <row r="5420" spans="4:20" x14ac:dyDescent="0.2">
      <c r="D5420" s="2"/>
      <c r="E5420" s="2"/>
      <c r="F5420" s="2"/>
      <c r="G5420" s="2"/>
      <c r="O5420" s="2"/>
      <c r="Q5420" s="2"/>
      <c r="R5420" s="2"/>
      <c r="S5420" s="2"/>
      <c r="T5420" s="2"/>
    </row>
    <row r="5421" spans="4:20" x14ac:dyDescent="0.2">
      <c r="D5421" s="2"/>
      <c r="E5421" s="2"/>
      <c r="F5421" s="2"/>
      <c r="G5421" s="2"/>
      <c r="O5421" s="2"/>
      <c r="Q5421" s="2"/>
      <c r="R5421" s="2"/>
      <c r="S5421" s="2"/>
      <c r="T5421" s="2"/>
    </row>
    <row r="5422" spans="4:20" x14ac:dyDescent="0.2">
      <c r="D5422" s="2"/>
      <c r="E5422" s="2"/>
      <c r="F5422" s="2"/>
      <c r="G5422" s="2"/>
      <c r="O5422" s="2"/>
      <c r="Q5422" s="2"/>
      <c r="R5422" s="2"/>
      <c r="S5422" s="2"/>
      <c r="T5422" s="2"/>
    </row>
    <row r="5423" spans="4:20" x14ac:dyDescent="0.2">
      <c r="D5423" s="2"/>
      <c r="E5423" s="2"/>
      <c r="F5423" s="2"/>
      <c r="G5423" s="2"/>
      <c r="O5423" s="2"/>
      <c r="Q5423" s="2"/>
      <c r="R5423" s="2"/>
      <c r="S5423" s="2"/>
      <c r="T5423" s="2"/>
    </row>
    <row r="5424" spans="4:20" x14ac:dyDescent="0.2">
      <c r="D5424" s="2"/>
      <c r="E5424" s="2"/>
      <c r="F5424" s="2"/>
      <c r="G5424" s="2"/>
      <c r="O5424" s="2"/>
      <c r="Q5424" s="2"/>
      <c r="R5424" s="2"/>
      <c r="S5424" s="2"/>
      <c r="T5424" s="2"/>
    </row>
    <row r="5425" spans="4:20" x14ac:dyDescent="0.2">
      <c r="D5425" s="2"/>
      <c r="E5425" s="2"/>
      <c r="F5425" s="2"/>
      <c r="G5425" s="2"/>
      <c r="O5425" s="2"/>
      <c r="Q5425" s="2"/>
      <c r="R5425" s="2"/>
      <c r="S5425" s="2"/>
      <c r="T5425" s="2"/>
    </row>
    <row r="5426" spans="4:20" x14ac:dyDescent="0.2">
      <c r="D5426" s="2"/>
      <c r="E5426" s="2"/>
      <c r="F5426" s="2"/>
      <c r="G5426" s="2"/>
      <c r="O5426" s="2"/>
      <c r="Q5426" s="2"/>
      <c r="R5426" s="2"/>
      <c r="S5426" s="2"/>
      <c r="T5426" s="2"/>
    </row>
    <row r="5427" spans="4:20" x14ac:dyDescent="0.2">
      <c r="D5427" s="2"/>
      <c r="E5427" s="2"/>
      <c r="F5427" s="2"/>
      <c r="G5427" s="2"/>
      <c r="O5427" s="2"/>
      <c r="Q5427" s="2"/>
      <c r="R5427" s="2"/>
      <c r="S5427" s="2"/>
      <c r="T5427" s="2"/>
    </row>
    <row r="5428" spans="4:20" x14ac:dyDescent="0.2">
      <c r="D5428" s="2"/>
      <c r="E5428" s="2"/>
      <c r="F5428" s="2"/>
      <c r="G5428" s="2"/>
      <c r="O5428" s="2"/>
      <c r="Q5428" s="2"/>
      <c r="R5428" s="2"/>
      <c r="S5428" s="2"/>
      <c r="T5428" s="2"/>
    </row>
    <row r="5429" spans="4:20" x14ac:dyDescent="0.2">
      <c r="D5429" s="2"/>
      <c r="E5429" s="2"/>
      <c r="F5429" s="2"/>
      <c r="G5429" s="2"/>
      <c r="O5429" s="2"/>
      <c r="Q5429" s="2"/>
      <c r="R5429" s="2"/>
      <c r="S5429" s="2"/>
      <c r="T5429" s="2"/>
    </row>
    <row r="5430" spans="4:20" x14ac:dyDescent="0.2">
      <c r="D5430" s="2"/>
      <c r="E5430" s="2"/>
      <c r="F5430" s="2"/>
      <c r="G5430" s="2"/>
      <c r="O5430" s="2"/>
      <c r="Q5430" s="2"/>
      <c r="R5430" s="2"/>
      <c r="S5430" s="2"/>
      <c r="T5430" s="2"/>
    </row>
    <row r="5431" spans="4:20" x14ac:dyDescent="0.2">
      <c r="D5431" s="2"/>
      <c r="E5431" s="2"/>
      <c r="F5431" s="2"/>
      <c r="G5431" s="2"/>
      <c r="O5431" s="2"/>
      <c r="Q5431" s="2"/>
      <c r="R5431" s="2"/>
      <c r="S5431" s="2"/>
      <c r="T5431" s="2"/>
    </row>
    <row r="5432" spans="4:20" x14ac:dyDescent="0.2">
      <c r="D5432" s="2"/>
      <c r="E5432" s="2"/>
      <c r="F5432" s="2"/>
      <c r="G5432" s="2"/>
      <c r="O5432" s="2"/>
      <c r="Q5432" s="2"/>
      <c r="R5432" s="2"/>
      <c r="S5432" s="2"/>
      <c r="T5432" s="2"/>
    </row>
    <row r="5433" spans="4:20" x14ac:dyDescent="0.2">
      <c r="D5433" s="2"/>
      <c r="E5433" s="2"/>
      <c r="F5433" s="2"/>
      <c r="G5433" s="2"/>
      <c r="O5433" s="2"/>
      <c r="Q5433" s="2"/>
      <c r="R5433" s="2"/>
      <c r="S5433" s="2"/>
      <c r="T5433" s="2"/>
    </row>
    <row r="5434" spans="4:20" x14ac:dyDescent="0.2">
      <c r="D5434" s="2"/>
      <c r="E5434" s="2"/>
      <c r="F5434" s="2"/>
      <c r="G5434" s="2"/>
      <c r="O5434" s="2"/>
      <c r="Q5434" s="2"/>
      <c r="R5434" s="2"/>
      <c r="S5434" s="2"/>
      <c r="T5434" s="2"/>
    </row>
    <row r="5435" spans="4:20" x14ac:dyDescent="0.2">
      <c r="D5435" s="2"/>
      <c r="E5435" s="2"/>
      <c r="F5435" s="2"/>
      <c r="G5435" s="2"/>
      <c r="O5435" s="2"/>
      <c r="Q5435" s="2"/>
      <c r="R5435" s="2"/>
      <c r="S5435" s="2"/>
      <c r="T5435" s="2"/>
    </row>
    <row r="5436" spans="4:20" x14ac:dyDescent="0.2">
      <c r="D5436" s="2"/>
      <c r="E5436" s="2"/>
      <c r="F5436" s="2"/>
      <c r="G5436" s="2"/>
      <c r="O5436" s="2"/>
      <c r="Q5436" s="2"/>
      <c r="R5436" s="2"/>
      <c r="S5436" s="2"/>
      <c r="T5436" s="2"/>
    </row>
    <row r="5437" spans="4:20" x14ac:dyDescent="0.2">
      <c r="D5437" s="2"/>
      <c r="E5437" s="2"/>
      <c r="F5437" s="2"/>
      <c r="G5437" s="2"/>
      <c r="O5437" s="2"/>
      <c r="Q5437" s="2"/>
      <c r="R5437" s="2"/>
      <c r="S5437" s="2"/>
      <c r="T5437" s="2"/>
    </row>
    <row r="5438" spans="4:20" x14ac:dyDescent="0.2">
      <c r="D5438" s="2"/>
      <c r="E5438" s="2"/>
      <c r="F5438" s="2"/>
      <c r="G5438" s="2"/>
      <c r="O5438" s="2"/>
      <c r="Q5438" s="2"/>
      <c r="R5438" s="2"/>
      <c r="S5438" s="2"/>
      <c r="T5438" s="2"/>
    </row>
    <row r="5439" spans="4:20" x14ac:dyDescent="0.2">
      <c r="D5439" s="2"/>
      <c r="E5439" s="2"/>
      <c r="F5439" s="2"/>
      <c r="G5439" s="2"/>
      <c r="O5439" s="2"/>
      <c r="Q5439" s="2"/>
      <c r="R5439" s="2"/>
      <c r="S5439" s="2"/>
      <c r="T5439" s="2"/>
    </row>
    <row r="5440" spans="4:20" x14ac:dyDescent="0.2">
      <c r="D5440" s="2"/>
      <c r="E5440" s="2"/>
      <c r="F5440" s="2"/>
      <c r="G5440" s="2"/>
      <c r="O5440" s="2"/>
      <c r="Q5440" s="2"/>
      <c r="R5440" s="2"/>
      <c r="S5440" s="2"/>
      <c r="T5440" s="2"/>
    </row>
    <row r="5441" spans="4:20" x14ac:dyDescent="0.2">
      <c r="D5441" s="2"/>
      <c r="E5441" s="2"/>
      <c r="F5441" s="2"/>
      <c r="G5441" s="2"/>
      <c r="O5441" s="2"/>
      <c r="Q5441" s="2"/>
      <c r="R5441" s="2"/>
      <c r="S5441" s="2"/>
      <c r="T5441" s="2"/>
    </row>
    <row r="5442" spans="4:20" x14ac:dyDescent="0.2">
      <c r="D5442" s="2"/>
      <c r="E5442" s="2"/>
      <c r="F5442" s="2"/>
      <c r="G5442" s="2"/>
      <c r="O5442" s="2"/>
      <c r="Q5442" s="2"/>
      <c r="R5442" s="2"/>
      <c r="S5442" s="2"/>
      <c r="T5442" s="2"/>
    </row>
    <row r="5443" spans="4:20" x14ac:dyDescent="0.2">
      <c r="D5443" s="2"/>
      <c r="E5443" s="2"/>
      <c r="F5443" s="2"/>
      <c r="G5443" s="2"/>
      <c r="O5443" s="2"/>
      <c r="Q5443" s="2"/>
      <c r="R5443" s="2"/>
      <c r="S5443" s="2"/>
      <c r="T5443" s="2"/>
    </row>
    <row r="5444" spans="4:20" x14ac:dyDescent="0.2">
      <c r="D5444" s="2"/>
      <c r="E5444" s="2"/>
      <c r="F5444" s="2"/>
      <c r="G5444" s="2"/>
      <c r="O5444" s="2"/>
      <c r="Q5444" s="2"/>
      <c r="R5444" s="2"/>
      <c r="S5444" s="2"/>
      <c r="T5444" s="2"/>
    </row>
    <row r="5445" spans="4:20" x14ac:dyDescent="0.2">
      <c r="D5445" s="2"/>
      <c r="E5445" s="2"/>
      <c r="F5445" s="2"/>
      <c r="G5445" s="2"/>
      <c r="O5445" s="2"/>
      <c r="Q5445" s="2"/>
      <c r="R5445" s="2"/>
      <c r="S5445" s="2"/>
      <c r="T5445" s="2"/>
    </row>
    <row r="5446" spans="4:20" x14ac:dyDescent="0.2">
      <c r="D5446" s="2"/>
      <c r="E5446" s="2"/>
      <c r="F5446" s="2"/>
      <c r="G5446" s="2"/>
      <c r="O5446" s="2"/>
      <c r="Q5446" s="2"/>
      <c r="R5446" s="2"/>
      <c r="S5446" s="2"/>
      <c r="T5446" s="2"/>
    </row>
    <row r="5447" spans="4:20" x14ac:dyDescent="0.2">
      <c r="D5447" s="2"/>
      <c r="E5447" s="2"/>
      <c r="F5447" s="2"/>
      <c r="G5447" s="2"/>
      <c r="O5447" s="2"/>
      <c r="Q5447" s="2"/>
      <c r="R5447" s="2"/>
      <c r="S5447" s="2"/>
      <c r="T5447" s="2"/>
    </row>
    <row r="5448" spans="4:20" x14ac:dyDescent="0.2">
      <c r="D5448" s="2"/>
      <c r="E5448" s="2"/>
      <c r="F5448" s="2"/>
      <c r="G5448" s="2"/>
      <c r="O5448" s="2"/>
      <c r="Q5448" s="2"/>
      <c r="R5448" s="2"/>
      <c r="S5448" s="2"/>
      <c r="T5448" s="2"/>
    </row>
    <row r="5449" spans="4:20" x14ac:dyDescent="0.2">
      <c r="D5449" s="2"/>
      <c r="E5449" s="2"/>
      <c r="F5449" s="2"/>
      <c r="G5449" s="2"/>
      <c r="O5449" s="2"/>
      <c r="Q5449" s="2"/>
      <c r="R5449" s="2"/>
      <c r="S5449" s="2"/>
      <c r="T5449" s="2"/>
    </row>
    <row r="5450" spans="4:20" x14ac:dyDescent="0.2">
      <c r="D5450" s="2"/>
      <c r="E5450" s="2"/>
      <c r="F5450" s="2"/>
      <c r="G5450" s="2"/>
      <c r="O5450" s="2"/>
      <c r="Q5450" s="2"/>
      <c r="R5450" s="2"/>
      <c r="S5450" s="2"/>
      <c r="T5450" s="2"/>
    </row>
    <row r="5451" spans="4:20" x14ac:dyDescent="0.2">
      <c r="D5451" s="2"/>
      <c r="E5451" s="2"/>
      <c r="F5451" s="2"/>
      <c r="G5451" s="2"/>
      <c r="O5451" s="2"/>
      <c r="Q5451" s="2"/>
      <c r="R5451" s="2"/>
      <c r="S5451" s="2"/>
      <c r="T5451" s="2"/>
    </row>
    <row r="5452" spans="4:20" x14ac:dyDescent="0.2">
      <c r="D5452" s="2"/>
      <c r="E5452" s="2"/>
      <c r="F5452" s="2"/>
      <c r="G5452" s="2"/>
      <c r="O5452" s="2"/>
      <c r="Q5452" s="2"/>
      <c r="R5452" s="2"/>
      <c r="S5452" s="2"/>
      <c r="T5452" s="2"/>
    </row>
    <row r="5453" spans="4:20" x14ac:dyDescent="0.2">
      <c r="D5453" s="2"/>
      <c r="E5453" s="2"/>
      <c r="F5453" s="2"/>
      <c r="G5453" s="2"/>
      <c r="O5453" s="2"/>
      <c r="Q5453" s="2"/>
      <c r="R5453" s="2"/>
      <c r="S5453" s="2"/>
      <c r="T5453" s="2"/>
    </row>
    <row r="5454" spans="4:20" x14ac:dyDescent="0.2">
      <c r="D5454" s="2"/>
      <c r="E5454" s="2"/>
      <c r="F5454" s="2"/>
      <c r="G5454" s="2"/>
      <c r="O5454" s="2"/>
      <c r="Q5454" s="2"/>
      <c r="R5454" s="2"/>
      <c r="S5454" s="2"/>
      <c r="T5454" s="2"/>
    </row>
    <row r="5455" spans="4:20" x14ac:dyDescent="0.2">
      <c r="D5455" s="2"/>
      <c r="E5455" s="2"/>
      <c r="F5455" s="2"/>
      <c r="G5455" s="2"/>
      <c r="O5455" s="2"/>
      <c r="Q5455" s="2"/>
      <c r="R5455" s="2"/>
      <c r="S5455" s="2"/>
      <c r="T5455" s="2"/>
    </row>
    <row r="5456" spans="4:20" x14ac:dyDescent="0.2">
      <c r="D5456" s="2"/>
      <c r="E5456" s="2"/>
      <c r="F5456" s="2"/>
      <c r="G5456" s="2"/>
      <c r="O5456" s="2"/>
      <c r="Q5456" s="2"/>
      <c r="R5456" s="2"/>
      <c r="S5456" s="2"/>
      <c r="T5456" s="2"/>
    </row>
    <row r="5457" spans="4:20" x14ac:dyDescent="0.2">
      <c r="D5457" s="2"/>
      <c r="E5457" s="2"/>
      <c r="F5457" s="2"/>
      <c r="G5457" s="2"/>
      <c r="O5457" s="2"/>
      <c r="Q5457" s="2"/>
      <c r="R5457" s="2"/>
      <c r="S5457" s="2"/>
      <c r="T5457" s="2"/>
    </row>
    <row r="5458" spans="4:20" x14ac:dyDescent="0.2">
      <c r="D5458" s="2"/>
      <c r="E5458" s="2"/>
      <c r="F5458" s="2"/>
      <c r="G5458" s="2"/>
      <c r="O5458" s="2"/>
      <c r="Q5458" s="2"/>
      <c r="R5458" s="2"/>
      <c r="S5458" s="2"/>
      <c r="T5458" s="2"/>
    </row>
    <row r="5459" spans="4:20" x14ac:dyDescent="0.2">
      <c r="D5459" s="2"/>
      <c r="E5459" s="2"/>
      <c r="F5459" s="2"/>
      <c r="G5459" s="2"/>
      <c r="O5459" s="2"/>
      <c r="Q5459" s="2"/>
      <c r="R5459" s="2"/>
      <c r="S5459" s="2"/>
      <c r="T5459" s="2"/>
    </row>
    <row r="5460" spans="4:20" x14ac:dyDescent="0.2">
      <c r="D5460" s="2"/>
      <c r="E5460" s="2"/>
      <c r="F5460" s="2"/>
      <c r="G5460" s="2"/>
      <c r="O5460" s="2"/>
      <c r="Q5460" s="2"/>
      <c r="R5460" s="2"/>
      <c r="S5460" s="2"/>
      <c r="T5460" s="2"/>
    </row>
    <row r="5461" spans="4:20" x14ac:dyDescent="0.2">
      <c r="D5461" s="2"/>
      <c r="E5461" s="2"/>
      <c r="F5461" s="2"/>
      <c r="G5461" s="2"/>
      <c r="O5461" s="2"/>
      <c r="Q5461" s="2"/>
      <c r="R5461" s="2"/>
      <c r="S5461" s="2"/>
      <c r="T5461" s="2"/>
    </row>
    <row r="5462" spans="4:20" x14ac:dyDescent="0.2">
      <c r="D5462" s="2"/>
      <c r="E5462" s="2"/>
      <c r="F5462" s="2"/>
      <c r="G5462" s="2"/>
      <c r="O5462" s="2"/>
      <c r="Q5462" s="2"/>
      <c r="R5462" s="2"/>
      <c r="S5462" s="2"/>
      <c r="T5462" s="2"/>
    </row>
    <row r="5463" spans="4:20" x14ac:dyDescent="0.2">
      <c r="D5463" s="2"/>
      <c r="E5463" s="2"/>
      <c r="F5463" s="2"/>
      <c r="G5463" s="2"/>
      <c r="O5463" s="2"/>
      <c r="Q5463" s="2"/>
      <c r="R5463" s="2"/>
      <c r="S5463" s="2"/>
      <c r="T5463" s="2"/>
    </row>
    <row r="5464" spans="4:20" x14ac:dyDescent="0.2">
      <c r="D5464" s="2"/>
      <c r="E5464" s="2"/>
      <c r="F5464" s="2"/>
      <c r="G5464" s="2"/>
      <c r="O5464" s="2"/>
      <c r="Q5464" s="2"/>
      <c r="R5464" s="2"/>
      <c r="S5464" s="2"/>
      <c r="T5464" s="2"/>
    </row>
    <row r="5465" spans="4:20" x14ac:dyDescent="0.2">
      <c r="D5465" s="2"/>
      <c r="E5465" s="2"/>
      <c r="F5465" s="2"/>
      <c r="G5465" s="2"/>
      <c r="O5465" s="2"/>
      <c r="Q5465" s="2"/>
      <c r="R5465" s="2"/>
      <c r="S5465" s="2"/>
      <c r="T5465" s="2"/>
    </row>
    <row r="5466" spans="4:20" x14ac:dyDescent="0.2">
      <c r="D5466" s="2"/>
      <c r="E5466" s="2"/>
      <c r="F5466" s="2"/>
      <c r="G5466" s="2"/>
      <c r="O5466" s="2"/>
      <c r="Q5466" s="2"/>
      <c r="R5466" s="2"/>
      <c r="S5466" s="2"/>
      <c r="T5466" s="2"/>
    </row>
    <row r="5467" spans="4:20" x14ac:dyDescent="0.2">
      <c r="D5467" s="2"/>
      <c r="E5467" s="2"/>
      <c r="F5467" s="2"/>
      <c r="G5467" s="2"/>
      <c r="O5467" s="2"/>
      <c r="Q5467" s="2"/>
      <c r="R5467" s="2"/>
      <c r="S5467" s="2"/>
      <c r="T5467" s="2"/>
    </row>
    <row r="5468" spans="4:20" x14ac:dyDescent="0.2">
      <c r="D5468" s="2"/>
      <c r="E5468" s="2"/>
      <c r="F5468" s="2"/>
      <c r="G5468" s="2"/>
      <c r="O5468" s="2"/>
      <c r="Q5468" s="2"/>
      <c r="R5468" s="2"/>
      <c r="S5468" s="2"/>
      <c r="T5468" s="2"/>
    </row>
    <row r="5469" spans="4:20" x14ac:dyDescent="0.2">
      <c r="D5469" s="2"/>
      <c r="E5469" s="2"/>
      <c r="F5469" s="2"/>
      <c r="G5469" s="2"/>
      <c r="O5469" s="2"/>
      <c r="Q5469" s="2"/>
      <c r="R5469" s="2"/>
      <c r="S5469" s="2"/>
      <c r="T5469" s="2"/>
    </row>
    <row r="5470" spans="4:20" x14ac:dyDescent="0.2">
      <c r="D5470" s="2"/>
      <c r="E5470" s="2"/>
      <c r="F5470" s="2"/>
      <c r="G5470" s="2"/>
      <c r="O5470" s="2"/>
      <c r="Q5470" s="2"/>
      <c r="R5470" s="2"/>
      <c r="S5470" s="2"/>
      <c r="T5470" s="2"/>
    </row>
    <row r="5471" spans="4:20" x14ac:dyDescent="0.2">
      <c r="D5471" s="2"/>
      <c r="E5471" s="2"/>
      <c r="F5471" s="2"/>
      <c r="G5471" s="2"/>
      <c r="O5471" s="2"/>
      <c r="Q5471" s="2"/>
      <c r="R5471" s="2"/>
      <c r="S5471" s="2"/>
      <c r="T5471" s="2"/>
    </row>
    <row r="5472" spans="4:20" x14ac:dyDescent="0.2">
      <c r="D5472" s="2"/>
      <c r="E5472" s="2"/>
      <c r="F5472" s="2"/>
      <c r="G5472" s="2"/>
      <c r="O5472" s="2"/>
      <c r="Q5472" s="2"/>
      <c r="R5472" s="2"/>
      <c r="S5472" s="2"/>
      <c r="T5472" s="2"/>
    </row>
    <row r="5473" spans="4:20" x14ac:dyDescent="0.2">
      <c r="D5473" s="2"/>
      <c r="E5473" s="2"/>
      <c r="F5473" s="2"/>
      <c r="G5473" s="2"/>
      <c r="O5473" s="2"/>
      <c r="Q5473" s="2"/>
      <c r="R5473" s="2"/>
      <c r="S5473" s="2"/>
      <c r="T5473" s="2"/>
    </row>
    <row r="5474" spans="4:20" x14ac:dyDescent="0.2">
      <c r="D5474" s="2"/>
      <c r="E5474" s="2"/>
      <c r="F5474" s="2"/>
      <c r="G5474" s="2"/>
      <c r="O5474" s="2"/>
      <c r="Q5474" s="2"/>
      <c r="R5474" s="2"/>
      <c r="S5474" s="2"/>
      <c r="T5474" s="2"/>
    </row>
    <row r="5475" spans="4:20" x14ac:dyDescent="0.2">
      <c r="D5475" s="2"/>
      <c r="E5475" s="2"/>
      <c r="F5475" s="2"/>
      <c r="G5475" s="2"/>
      <c r="O5475" s="2"/>
      <c r="Q5475" s="2"/>
      <c r="R5475" s="2"/>
      <c r="S5475" s="2"/>
      <c r="T5475" s="2"/>
    </row>
    <row r="5476" spans="4:20" x14ac:dyDescent="0.2">
      <c r="D5476" s="2"/>
      <c r="E5476" s="2"/>
      <c r="F5476" s="2"/>
      <c r="G5476" s="2"/>
      <c r="O5476" s="2"/>
      <c r="Q5476" s="2"/>
      <c r="R5476" s="2"/>
      <c r="S5476" s="2"/>
      <c r="T5476" s="2"/>
    </row>
    <row r="5477" spans="4:20" x14ac:dyDescent="0.2">
      <c r="D5477" s="2"/>
      <c r="E5477" s="2"/>
      <c r="F5477" s="2"/>
      <c r="G5477" s="2"/>
      <c r="O5477" s="2"/>
      <c r="Q5477" s="2"/>
      <c r="R5477" s="2"/>
      <c r="S5477" s="2"/>
      <c r="T5477" s="2"/>
    </row>
    <row r="5478" spans="4:20" x14ac:dyDescent="0.2">
      <c r="D5478" s="2"/>
      <c r="E5478" s="2"/>
      <c r="F5478" s="2"/>
      <c r="G5478" s="2"/>
      <c r="O5478" s="2"/>
      <c r="Q5478" s="2"/>
      <c r="R5478" s="2"/>
      <c r="S5478" s="2"/>
      <c r="T5478" s="2"/>
    </row>
    <row r="5479" spans="4:20" x14ac:dyDescent="0.2">
      <c r="D5479" s="2"/>
      <c r="E5479" s="2"/>
      <c r="F5479" s="2"/>
      <c r="G5479" s="2"/>
      <c r="O5479" s="2"/>
      <c r="Q5479" s="2"/>
      <c r="R5479" s="2"/>
      <c r="S5479" s="2"/>
      <c r="T5479" s="2"/>
    </row>
    <row r="5480" spans="4:20" x14ac:dyDescent="0.2">
      <c r="D5480" s="2"/>
      <c r="E5480" s="2"/>
      <c r="F5480" s="2"/>
      <c r="G5480" s="2"/>
      <c r="O5480" s="2"/>
      <c r="Q5480" s="2"/>
      <c r="R5480" s="2"/>
      <c r="S5480" s="2"/>
      <c r="T5480" s="2"/>
    </row>
    <row r="5481" spans="4:20" x14ac:dyDescent="0.2">
      <c r="D5481" s="2"/>
      <c r="E5481" s="2"/>
      <c r="F5481" s="2"/>
      <c r="G5481" s="2"/>
      <c r="O5481" s="2"/>
      <c r="Q5481" s="2"/>
      <c r="R5481" s="2"/>
      <c r="S5481" s="2"/>
      <c r="T5481" s="2"/>
    </row>
    <row r="5482" spans="4:20" x14ac:dyDescent="0.2">
      <c r="D5482" s="2"/>
      <c r="E5482" s="2"/>
      <c r="F5482" s="2"/>
      <c r="G5482" s="2"/>
      <c r="O5482" s="2"/>
      <c r="Q5482" s="2"/>
      <c r="R5482" s="2"/>
      <c r="S5482" s="2"/>
      <c r="T5482" s="2"/>
    </row>
    <row r="5483" spans="4:20" x14ac:dyDescent="0.2">
      <c r="D5483" s="2"/>
      <c r="E5483" s="2"/>
      <c r="F5483" s="2"/>
      <c r="G5483" s="2"/>
      <c r="O5483" s="2"/>
      <c r="Q5483" s="2"/>
      <c r="R5483" s="2"/>
      <c r="S5483" s="2"/>
      <c r="T5483" s="2"/>
    </row>
    <row r="5484" spans="4:20" x14ac:dyDescent="0.2">
      <c r="D5484" s="2"/>
      <c r="E5484" s="2"/>
      <c r="F5484" s="2"/>
      <c r="G5484" s="2"/>
      <c r="O5484" s="2"/>
      <c r="Q5484" s="2"/>
      <c r="R5484" s="2"/>
      <c r="S5484" s="2"/>
      <c r="T5484" s="2"/>
    </row>
    <row r="5485" spans="4:20" x14ac:dyDescent="0.2">
      <c r="D5485" s="2"/>
      <c r="E5485" s="2"/>
      <c r="F5485" s="2"/>
      <c r="G5485" s="2"/>
      <c r="O5485" s="2"/>
      <c r="Q5485" s="2"/>
      <c r="R5485" s="2"/>
      <c r="S5485" s="2"/>
      <c r="T5485" s="2"/>
    </row>
    <row r="5486" spans="4:20" x14ac:dyDescent="0.2">
      <c r="D5486" s="2"/>
      <c r="E5486" s="2"/>
      <c r="F5486" s="2"/>
      <c r="G5486" s="2"/>
      <c r="O5486" s="2"/>
      <c r="Q5486" s="2"/>
      <c r="R5486" s="2"/>
      <c r="S5486" s="2"/>
      <c r="T5486" s="2"/>
    </row>
    <row r="5487" spans="4:20" x14ac:dyDescent="0.2">
      <c r="D5487" s="2"/>
      <c r="E5487" s="2"/>
      <c r="F5487" s="2"/>
      <c r="G5487" s="2"/>
      <c r="O5487" s="2"/>
      <c r="Q5487" s="2"/>
      <c r="R5487" s="2"/>
      <c r="S5487" s="2"/>
      <c r="T5487" s="2"/>
    </row>
    <row r="5488" spans="4:20" x14ac:dyDescent="0.2">
      <c r="D5488" s="2"/>
      <c r="E5488" s="2"/>
      <c r="F5488" s="2"/>
      <c r="G5488" s="2"/>
      <c r="O5488" s="2"/>
      <c r="Q5488" s="2"/>
      <c r="R5488" s="2"/>
      <c r="S5488" s="2"/>
      <c r="T5488" s="2"/>
    </row>
    <row r="5489" spans="4:20" x14ac:dyDescent="0.2">
      <c r="D5489" s="2"/>
      <c r="E5489" s="2"/>
      <c r="F5489" s="2"/>
      <c r="G5489" s="2"/>
      <c r="O5489" s="2"/>
      <c r="Q5489" s="2"/>
      <c r="R5489" s="2"/>
      <c r="S5489" s="2"/>
      <c r="T5489" s="2"/>
    </row>
    <row r="5490" spans="4:20" x14ac:dyDescent="0.2">
      <c r="D5490" s="2"/>
      <c r="E5490" s="2"/>
      <c r="F5490" s="2"/>
      <c r="G5490" s="2"/>
      <c r="O5490" s="2"/>
      <c r="Q5490" s="2"/>
      <c r="R5490" s="2"/>
      <c r="S5490" s="2"/>
      <c r="T5490" s="2"/>
    </row>
    <row r="5491" spans="4:20" x14ac:dyDescent="0.2">
      <c r="D5491" s="2"/>
      <c r="E5491" s="2"/>
      <c r="F5491" s="2"/>
      <c r="G5491" s="2"/>
      <c r="O5491" s="2"/>
      <c r="Q5491" s="2"/>
      <c r="R5491" s="2"/>
      <c r="S5491" s="2"/>
      <c r="T5491" s="2"/>
    </row>
    <row r="5492" spans="4:20" x14ac:dyDescent="0.2">
      <c r="D5492" s="2"/>
      <c r="E5492" s="2"/>
      <c r="F5492" s="2"/>
      <c r="G5492" s="2"/>
      <c r="O5492" s="2"/>
      <c r="Q5492" s="2"/>
      <c r="R5492" s="2"/>
      <c r="S5492" s="2"/>
      <c r="T5492" s="2"/>
    </row>
    <row r="5493" spans="4:20" x14ac:dyDescent="0.2">
      <c r="D5493" s="2"/>
      <c r="E5493" s="2"/>
      <c r="F5493" s="2"/>
      <c r="G5493" s="2"/>
      <c r="O5493" s="2"/>
      <c r="Q5493" s="2"/>
      <c r="R5493" s="2"/>
      <c r="S5493" s="2"/>
      <c r="T5493" s="2"/>
    </row>
    <row r="5494" spans="4:20" x14ac:dyDescent="0.2">
      <c r="D5494" s="2"/>
      <c r="E5494" s="2"/>
      <c r="F5494" s="2"/>
      <c r="G5494" s="2"/>
      <c r="O5494" s="2"/>
      <c r="Q5494" s="2"/>
      <c r="R5494" s="2"/>
      <c r="S5494" s="2"/>
      <c r="T5494" s="2"/>
    </row>
    <row r="5495" spans="4:20" x14ac:dyDescent="0.2">
      <c r="D5495" s="2"/>
      <c r="E5495" s="2"/>
      <c r="F5495" s="2"/>
      <c r="G5495" s="2"/>
      <c r="O5495" s="2"/>
      <c r="Q5495" s="2"/>
      <c r="R5495" s="2"/>
      <c r="S5495" s="2"/>
      <c r="T5495" s="2"/>
    </row>
    <row r="5496" spans="4:20" x14ac:dyDescent="0.2">
      <c r="D5496" s="2"/>
      <c r="E5496" s="2"/>
      <c r="F5496" s="2"/>
      <c r="G5496" s="2"/>
      <c r="O5496" s="2"/>
      <c r="Q5496" s="2"/>
      <c r="R5496" s="2"/>
      <c r="S5496" s="2"/>
      <c r="T5496" s="2"/>
    </row>
    <row r="5497" spans="4:20" x14ac:dyDescent="0.2">
      <c r="D5497" s="2"/>
      <c r="E5497" s="2"/>
      <c r="F5497" s="2"/>
      <c r="G5497" s="2"/>
      <c r="O5497" s="2"/>
      <c r="Q5497" s="2"/>
      <c r="R5497" s="2"/>
      <c r="S5497" s="2"/>
      <c r="T5497" s="2"/>
    </row>
    <row r="5498" spans="4:20" x14ac:dyDescent="0.2">
      <c r="D5498" s="2"/>
      <c r="E5498" s="2"/>
      <c r="F5498" s="2"/>
      <c r="G5498" s="2"/>
      <c r="O5498" s="2"/>
      <c r="Q5498" s="2"/>
      <c r="R5498" s="2"/>
      <c r="S5498" s="2"/>
      <c r="T5498" s="2"/>
    </row>
    <row r="5499" spans="4:20" x14ac:dyDescent="0.2">
      <c r="D5499" s="2"/>
      <c r="E5499" s="2"/>
      <c r="F5499" s="2"/>
      <c r="G5499" s="2"/>
      <c r="O5499" s="2"/>
      <c r="Q5499" s="2"/>
      <c r="R5499" s="2"/>
      <c r="S5499" s="2"/>
      <c r="T5499" s="2"/>
    </row>
    <row r="5500" spans="4:20" x14ac:dyDescent="0.2">
      <c r="D5500" s="2"/>
      <c r="E5500" s="2"/>
      <c r="F5500" s="2"/>
      <c r="G5500" s="2"/>
      <c r="O5500" s="2"/>
      <c r="Q5500" s="2"/>
      <c r="R5500" s="2"/>
      <c r="S5500" s="2"/>
      <c r="T5500" s="2"/>
    </row>
    <row r="5501" spans="4:20" x14ac:dyDescent="0.2">
      <c r="D5501" s="2"/>
      <c r="E5501" s="2"/>
      <c r="F5501" s="2"/>
      <c r="G5501" s="2"/>
      <c r="O5501" s="2"/>
      <c r="Q5501" s="2"/>
      <c r="R5501" s="2"/>
      <c r="S5501" s="2"/>
      <c r="T5501" s="2"/>
    </row>
    <row r="5502" spans="4:20" x14ac:dyDescent="0.2">
      <c r="D5502" s="2"/>
      <c r="E5502" s="2"/>
      <c r="F5502" s="2"/>
      <c r="G5502" s="2"/>
      <c r="O5502" s="2"/>
      <c r="Q5502" s="2"/>
      <c r="R5502" s="2"/>
      <c r="S5502" s="2"/>
      <c r="T5502" s="2"/>
    </row>
    <row r="5503" spans="4:20" x14ac:dyDescent="0.2">
      <c r="D5503" s="2"/>
      <c r="E5503" s="2"/>
      <c r="F5503" s="2"/>
      <c r="G5503" s="2"/>
      <c r="O5503" s="2"/>
      <c r="Q5503" s="2"/>
      <c r="R5503" s="2"/>
      <c r="S5503" s="2"/>
      <c r="T5503" s="2"/>
    </row>
    <row r="5504" spans="4:20" x14ac:dyDescent="0.2">
      <c r="D5504" s="2"/>
      <c r="E5504" s="2"/>
      <c r="F5504" s="2"/>
      <c r="G5504" s="2"/>
      <c r="O5504" s="2"/>
      <c r="Q5504" s="2"/>
      <c r="R5504" s="2"/>
      <c r="S5504" s="2"/>
      <c r="T5504" s="2"/>
    </row>
    <row r="5505" spans="4:20" x14ac:dyDescent="0.2">
      <c r="D5505" s="2"/>
      <c r="E5505" s="2"/>
      <c r="F5505" s="2"/>
      <c r="G5505" s="2"/>
      <c r="O5505" s="2"/>
      <c r="Q5505" s="2"/>
      <c r="R5505" s="2"/>
      <c r="S5505" s="2"/>
      <c r="T5505" s="2"/>
    </row>
    <row r="5506" spans="4:20" x14ac:dyDescent="0.2">
      <c r="D5506" s="2"/>
      <c r="E5506" s="2"/>
      <c r="F5506" s="2"/>
      <c r="G5506" s="2"/>
      <c r="O5506" s="2"/>
      <c r="Q5506" s="2"/>
      <c r="R5506" s="2"/>
      <c r="S5506" s="2"/>
      <c r="T5506" s="2"/>
    </row>
    <row r="5507" spans="4:20" x14ac:dyDescent="0.2">
      <c r="D5507" s="2"/>
      <c r="E5507" s="2"/>
      <c r="F5507" s="2"/>
      <c r="G5507" s="2"/>
      <c r="O5507" s="2"/>
      <c r="Q5507" s="2"/>
      <c r="R5507" s="2"/>
      <c r="S5507" s="2"/>
      <c r="T5507" s="2"/>
    </row>
    <row r="5508" spans="4:20" x14ac:dyDescent="0.2">
      <c r="D5508" s="2"/>
      <c r="E5508" s="2"/>
      <c r="F5508" s="2"/>
      <c r="G5508" s="2"/>
      <c r="O5508" s="2"/>
      <c r="Q5508" s="2"/>
      <c r="R5508" s="2"/>
      <c r="S5508" s="2"/>
      <c r="T5508" s="2"/>
    </row>
    <row r="5509" spans="4:20" x14ac:dyDescent="0.2">
      <c r="D5509" s="2"/>
      <c r="E5509" s="2"/>
      <c r="F5509" s="2"/>
      <c r="G5509" s="2"/>
      <c r="O5509" s="2"/>
      <c r="Q5509" s="2"/>
      <c r="R5509" s="2"/>
      <c r="S5509" s="2"/>
      <c r="T5509" s="2"/>
    </row>
    <row r="5510" spans="4:20" x14ac:dyDescent="0.2">
      <c r="D5510" s="2"/>
      <c r="E5510" s="2"/>
      <c r="F5510" s="2"/>
      <c r="G5510" s="2"/>
      <c r="O5510" s="2"/>
      <c r="Q5510" s="2"/>
      <c r="R5510" s="2"/>
      <c r="S5510" s="2"/>
      <c r="T5510" s="2"/>
    </row>
    <row r="5511" spans="4:20" x14ac:dyDescent="0.2">
      <c r="D5511" s="2"/>
      <c r="E5511" s="2"/>
      <c r="F5511" s="2"/>
      <c r="G5511" s="2"/>
      <c r="O5511" s="2"/>
      <c r="Q5511" s="2"/>
      <c r="R5511" s="2"/>
      <c r="S5511" s="2"/>
      <c r="T5511" s="2"/>
    </row>
    <row r="5512" spans="4:20" x14ac:dyDescent="0.2">
      <c r="D5512" s="2"/>
      <c r="E5512" s="2"/>
      <c r="F5512" s="2"/>
      <c r="G5512" s="2"/>
      <c r="O5512" s="2"/>
      <c r="Q5512" s="2"/>
      <c r="R5512" s="2"/>
      <c r="S5512" s="2"/>
      <c r="T5512" s="2"/>
    </row>
    <row r="5513" spans="4:20" x14ac:dyDescent="0.2">
      <c r="D5513" s="2"/>
      <c r="E5513" s="2"/>
      <c r="F5513" s="2"/>
      <c r="G5513" s="2"/>
      <c r="O5513" s="2"/>
      <c r="Q5513" s="2"/>
      <c r="R5513" s="2"/>
      <c r="S5513" s="2"/>
      <c r="T5513" s="2"/>
    </row>
    <row r="5514" spans="4:20" x14ac:dyDescent="0.2">
      <c r="D5514" s="2"/>
      <c r="E5514" s="2"/>
      <c r="F5514" s="2"/>
      <c r="G5514" s="2"/>
      <c r="O5514" s="2"/>
      <c r="Q5514" s="2"/>
      <c r="R5514" s="2"/>
      <c r="S5514" s="2"/>
      <c r="T5514" s="2"/>
    </row>
    <row r="5515" spans="4:20" x14ac:dyDescent="0.2">
      <c r="D5515" s="2"/>
      <c r="E5515" s="2"/>
      <c r="F5515" s="2"/>
      <c r="G5515" s="2"/>
      <c r="O5515" s="2"/>
      <c r="Q5515" s="2"/>
      <c r="R5515" s="2"/>
      <c r="S5515" s="2"/>
      <c r="T5515" s="2"/>
    </row>
    <row r="5516" spans="4:20" x14ac:dyDescent="0.2">
      <c r="D5516" s="2"/>
      <c r="E5516" s="2"/>
      <c r="F5516" s="2"/>
      <c r="G5516" s="2"/>
      <c r="O5516" s="2"/>
      <c r="Q5516" s="2"/>
      <c r="R5516" s="2"/>
      <c r="S5516" s="2"/>
      <c r="T5516" s="2"/>
    </row>
    <row r="5517" spans="4:20" x14ac:dyDescent="0.2">
      <c r="D5517" s="2"/>
      <c r="E5517" s="2"/>
      <c r="F5517" s="2"/>
      <c r="G5517" s="2"/>
      <c r="O5517" s="2"/>
      <c r="Q5517" s="2"/>
      <c r="R5517" s="2"/>
      <c r="S5517" s="2"/>
      <c r="T5517" s="2"/>
    </row>
    <row r="5518" spans="4:20" x14ac:dyDescent="0.2">
      <c r="D5518" s="2"/>
      <c r="E5518" s="2"/>
      <c r="F5518" s="2"/>
      <c r="G5518" s="2"/>
      <c r="O5518" s="2"/>
      <c r="Q5518" s="2"/>
      <c r="R5518" s="2"/>
      <c r="S5518" s="2"/>
      <c r="T5518" s="2"/>
    </row>
    <row r="5519" spans="4:20" x14ac:dyDescent="0.2">
      <c r="D5519" s="2"/>
      <c r="E5519" s="2"/>
      <c r="F5519" s="2"/>
      <c r="G5519" s="2"/>
      <c r="O5519" s="2"/>
      <c r="Q5519" s="2"/>
      <c r="R5519" s="2"/>
      <c r="S5519" s="2"/>
      <c r="T5519" s="2"/>
    </row>
    <row r="5520" spans="4:20" x14ac:dyDescent="0.2">
      <c r="D5520" s="2"/>
      <c r="E5520" s="2"/>
      <c r="F5520" s="2"/>
      <c r="G5520" s="2"/>
      <c r="O5520" s="2"/>
      <c r="Q5520" s="2"/>
      <c r="R5520" s="2"/>
      <c r="S5520" s="2"/>
      <c r="T5520" s="2"/>
    </row>
    <row r="5521" spans="4:20" x14ac:dyDescent="0.2">
      <c r="D5521" s="2"/>
      <c r="E5521" s="2"/>
      <c r="F5521" s="2"/>
      <c r="G5521" s="2"/>
      <c r="O5521" s="2"/>
      <c r="Q5521" s="2"/>
      <c r="R5521" s="2"/>
      <c r="S5521" s="2"/>
      <c r="T5521" s="2"/>
    </row>
    <row r="5522" spans="4:20" x14ac:dyDescent="0.2">
      <c r="D5522" s="2"/>
      <c r="E5522" s="2"/>
      <c r="F5522" s="2"/>
      <c r="G5522" s="2"/>
      <c r="O5522" s="2"/>
      <c r="Q5522" s="2"/>
      <c r="R5522" s="2"/>
      <c r="S5522" s="2"/>
      <c r="T5522" s="2"/>
    </row>
    <row r="5523" spans="4:20" x14ac:dyDescent="0.2">
      <c r="D5523" s="2"/>
      <c r="E5523" s="2"/>
      <c r="F5523" s="2"/>
      <c r="G5523" s="2"/>
      <c r="O5523" s="2"/>
      <c r="Q5523" s="2"/>
      <c r="R5523" s="2"/>
      <c r="S5523" s="2"/>
      <c r="T5523" s="2"/>
    </row>
    <row r="5524" spans="4:20" x14ac:dyDescent="0.2">
      <c r="D5524" s="2"/>
      <c r="E5524" s="2"/>
      <c r="F5524" s="2"/>
      <c r="G5524" s="2"/>
      <c r="O5524" s="2"/>
      <c r="Q5524" s="2"/>
      <c r="R5524" s="2"/>
      <c r="S5524" s="2"/>
      <c r="T5524" s="2"/>
    </row>
    <row r="5525" spans="4:20" x14ac:dyDescent="0.2">
      <c r="D5525" s="2"/>
      <c r="E5525" s="2"/>
      <c r="F5525" s="2"/>
      <c r="G5525" s="2"/>
      <c r="O5525" s="2"/>
      <c r="Q5525" s="2"/>
      <c r="R5525" s="2"/>
      <c r="S5525" s="2"/>
      <c r="T5525" s="2"/>
    </row>
    <row r="5526" spans="4:20" x14ac:dyDescent="0.2">
      <c r="D5526" s="2"/>
      <c r="E5526" s="2"/>
      <c r="F5526" s="2"/>
      <c r="G5526" s="2"/>
      <c r="O5526" s="2"/>
      <c r="Q5526" s="2"/>
      <c r="R5526" s="2"/>
      <c r="S5526" s="2"/>
      <c r="T5526" s="2"/>
    </row>
    <row r="5527" spans="4:20" x14ac:dyDescent="0.2">
      <c r="D5527" s="2"/>
      <c r="E5527" s="2"/>
      <c r="F5527" s="2"/>
      <c r="G5527" s="2"/>
      <c r="O5527" s="2"/>
      <c r="Q5527" s="2"/>
      <c r="R5527" s="2"/>
      <c r="S5527" s="2"/>
      <c r="T5527" s="2"/>
    </row>
    <row r="5528" spans="4:20" x14ac:dyDescent="0.2">
      <c r="D5528" s="2"/>
      <c r="E5528" s="2"/>
      <c r="F5528" s="2"/>
      <c r="G5528" s="2"/>
      <c r="O5528" s="2"/>
      <c r="Q5528" s="2"/>
      <c r="R5528" s="2"/>
      <c r="S5528" s="2"/>
      <c r="T5528" s="2"/>
    </row>
    <row r="5529" spans="4:20" x14ac:dyDescent="0.2">
      <c r="D5529" s="2"/>
      <c r="E5529" s="2"/>
      <c r="F5529" s="2"/>
      <c r="G5529" s="2"/>
      <c r="O5529" s="2"/>
      <c r="Q5529" s="2"/>
      <c r="R5529" s="2"/>
      <c r="S5529" s="2"/>
      <c r="T5529" s="2"/>
    </row>
    <row r="5530" spans="4:20" x14ac:dyDescent="0.2">
      <c r="D5530" s="2"/>
      <c r="E5530" s="2"/>
      <c r="F5530" s="2"/>
      <c r="G5530" s="2"/>
      <c r="O5530" s="2"/>
      <c r="Q5530" s="2"/>
      <c r="R5530" s="2"/>
      <c r="S5530" s="2"/>
      <c r="T5530" s="2"/>
    </row>
    <row r="5531" spans="4:20" x14ac:dyDescent="0.2">
      <c r="D5531" s="2"/>
      <c r="E5531" s="2"/>
      <c r="F5531" s="2"/>
      <c r="G5531" s="2"/>
      <c r="O5531" s="2"/>
      <c r="Q5531" s="2"/>
      <c r="R5531" s="2"/>
      <c r="S5531" s="2"/>
      <c r="T5531" s="2"/>
    </row>
    <row r="5532" spans="4:20" x14ac:dyDescent="0.2">
      <c r="D5532" s="2"/>
      <c r="E5532" s="2"/>
      <c r="F5532" s="2"/>
      <c r="G5532" s="2"/>
      <c r="O5532" s="2"/>
      <c r="Q5532" s="2"/>
      <c r="R5532" s="2"/>
      <c r="S5532" s="2"/>
      <c r="T5532" s="2"/>
    </row>
    <row r="5533" spans="4:20" x14ac:dyDescent="0.2">
      <c r="D5533" s="2"/>
      <c r="E5533" s="2"/>
      <c r="F5533" s="2"/>
      <c r="G5533" s="2"/>
      <c r="O5533" s="2"/>
      <c r="Q5533" s="2"/>
      <c r="R5533" s="2"/>
      <c r="S5533" s="2"/>
      <c r="T5533" s="2"/>
    </row>
    <row r="5534" spans="4:20" x14ac:dyDescent="0.2">
      <c r="D5534" s="2"/>
      <c r="E5534" s="2"/>
      <c r="F5534" s="2"/>
      <c r="G5534" s="2"/>
      <c r="O5534" s="2"/>
      <c r="Q5534" s="2"/>
      <c r="R5534" s="2"/>
      <c r="S5534" s="2"/>
      <c r="T5534" s="2"/>
    </row>
    <row r="5535" spans="4:20" x14ac:dyDescent="0.2">
      <c r="D5535" s="2"/>
      <c r="E5535" s="2"/>
      <c r="F5535" s="2"/>
      <c r="G5535" s="2"/>
      <c r="O5535" s="2"/>
      <c r="Q5535" s="2"/>
      <c r="R5535" s="2"/>
      <c r="S5535" s="2"/>
      <c r="T5535" s="2"/>
    </row>
    <row r="5536" spans="4:20" x14ac:dyDescent="0.2">
      <c r="D5536" s="2"/>
      <c r="E5536" s="2"/>
      <c r="F5536" s="2"/>
      <c r="G5536" s="2"/>
      <c r="O5536" s="2"/>
      <c r="Q5536" s="2"/>
      <c r="R5536" s="2"/>
      <c r="S5536" s="2"/>
      <c r="T5536" s="2"/>
    </row>
    <row r="5537" spans="4:20" x14ac:dyDescent="0.2">
      <c r="D5537" s="2"/>
      <c r="E5537" s="2"/>
      <c r="F5537" s="2"/>
      <c r="G5537" s="2"/>
      <c r="O5537" s="2"/>
      <c r="Q5537" s="2"/>
      <c r="R5537" s="2"/>
      <c r="S5537" s="2"/>
      <c r="T5537" s="2"/>
    </row>
    <row r="5538" spans="4:20" x14ac:dyDescent="0.2">
      <c r="D5538" s="2"/>
      <c r="E5538" s="2"/>
      <c r="F5538" s="2"/>
      <c r="G5538" s="2"/>
      <c r="O5538" s="2"/>
      <c r="Q5538" s="2"/>
      <c r="R5538" s="2"/>
      <c r="S5538" s="2"/>
      <c r="T5538" s="2"/>
    </row>
    <row r="5539" spans="4:20" x14ac:dyDescent="0.2">
      <c r="D5539" s="2"/>
      <c r="E5539" s="2"/>
      <c r="F5539" s="2"/>
      <c r="G5539" s="2"/>
      <c r="O5539" s="2"/>
      <c r="Q5539" s="2"/>
      <c r="R5539" s="2"/>
      <c r="S5539" s="2"/>
      <c r="T5539" s="2"/>
    </row>
    <row r="5540" spans="4:20" x14ac:dyDescent="0.2">
      <c r="D5540" s="2"/>
      <c r="E5540" s="2"/>
      <c r="F5540" s="2"/>
      <c r="G5540" s="2"/>
      <c r="O5540" s="2"/>
      <c r="Q5540" s="2"/>
      <c r="R5540" s="2"/>
      <c r="S5540" s="2"/>
      <c r="T5540" s="2"/>
    </row>
    <row r="5541" spans="4:20" x14ac:dyDescent="0.2">
      <c r="D5541" s="2"/>
      <c r="E5541" s="2"/>
      <c r="F5541" s="2"/>
      <c r="G5541" s="2"/>
      <c r="O5541" s="2"/>
      <c r="Q5541" s="2"/>
      <c r="R5541" s="2"/>
      <c r="S5541" s="2"/>
      <c r="T5541" s="2"/>
    </row>
    <row r="5542" spans="4:20" x14ac:dyDescent="0.2">
      <c r="D5542" s="2"/>
      <c r="E5542" s="2"/>
      <c r="F5542" s="2"/>
      <c r="G5542" s="2"/>
      <c r="O5542" s="2"/>
      <c r="Q5542" s="2"/>
      <c r="R5542" s="2"/>
      <c r="S5542" s="2"/>
      <c r="T5542" s="2"/>
    </row>
    <row r="5543" spans="4:20" x14ac:dyDescent="0.2">
      <c r="D5543" s="2"/>
      <c r="E5543" s="2"/>
      <c r="F5543" s="2"/>
      <c r="G5543" s="2"/>
      <c r="O5543" s="2"/>
      <c r="Q5543" s="2"/>
      <c r="R5543" s="2"/>
      <c r="S5543" s="2"/>
      <c r="T5543" s="2"/>
    </row>
    <row r="5544" spans="4:20" x14ac:dyDescent="0.2">
      <c r="D5544" s="2"/>
      <c r="E5544" s="2"/>
      <c r="F5544" s="2"/>
      <c r="G5544" s="2"/>
      <c r="O5544" s="2"/>
      <c r="Q5544" s="2"/>
      <c r="R5544" s="2"/>
      <c r="S5544" s="2"/>
      <c r="T5544" s="2"/>
    </row>
    <row r="5545" spans="4:20" x14ac:dyDescent="0.2">
      <c r="D5545" s="2"/>
      <c r="E5545" s="2"/>
      <c r="F5545" s="2"/>
      <c r="G5545" s="2"/>
      <c r="O5545" s="2"/>
      <c r="Q5545" s="2"/>
      <c r="R5545" s="2"/>
      <c r="S5545" s="2"/>
      <c r="T5545" s="2"/>
    </row>
    <row r="5546" spans="4:20" x14ac:dyDescent="0.2">
      <c r="D5546" s="2"/>
      <c r="E5546" s="2"/>
      <c r="F5546" s="2"/>
      <c r="G5546" s="2"/>
      <c r="O5546" s="2"/>
      <c r="Q5546" s="2"/>
      <c r="R5546" s="2"/>
      <c r="S5546" s="2"/>
      <c r="T5546" s="2"/>
    </row>
    <row r="5547" spans="4:20" x14ac:dyDescent="0.2">
      <c r="D5547" s="2"/>
      <c r="E5547" s="2"/>
      <c r="F5547" s="2"/>
      <c r="G5547" s="2"/>
      <c r="O5547" s="2"/>
      <c r="Q5547" s="2"/>
      <c r="R5547" s="2"/>
      <c r="S5547" s="2"/>
      <c r="T5547" s="2"/>
    </row>
    <row r="5548" spans="4:20" x14ac:dyDescent="0.2">
      <c r="D5548" s="2"/>
      <c r="E5548" s="2"/>
      <c r="F5548" s="2"/>
      <c r="G5548" s="2"/>
      <c r="O5548" s="2"/>
      <c r="Q5548" s="2"/>
      <c r="R5548" s="2"/>
      <c r="S5548" s="2"/>
      <c r="T5548" s="2"/>
    </row>
    <row r="5549" spans="4:20" x14ac:dyDescent="0.2">
      <c r="D5549" s="2"/>
      <c r="E5549" s="2"/>
      <c r="F5549" s="2"/>
      <c r="G5549" s="2"/>
      <c r="O5549" s="2"/>
      <c r="Q5549" s="2"/>
      <c r="R5549" s="2"/>
      <c r="S5549" s="2"/>
      <c r="T5549" s="2"/>
    </row>
    <row r="5550" spans="4:20" x14ac:dyDescent="0.2">
      <c r="D5550" s="2"/>
      <c r="E5550" s="2"/>
      <c r="F5550" s="2"/>
      <c r="G5550" s="2"/>
      <c r="O5550" s="2"/>
      <c r="Q5550" s="2"/>
      <c r="R5550" s="2"/>
      <c r="S5550" s="2"/>
      <c r="T5550" s="2"/>
    </row>
    <row r="5551" spans="4:20" x14ac:dyDescent="0.2">
      <c r="D5551" s="2"/>
      <c r="E5551" s="2"/>
      <c r="F5551" s="2"/>
      <c r="G5551" s="2"/>
      <c r="O5551" s="2"/>
      <c r="Q5551" s="2"/>
      <c r="R5551" s="2"/>
      <c r="S5551" s="2"/>
      <c r="T5551" s="2"/>
    </row>
    <row r="5552" spans="4:20" x14ac:dyDescent="0.2">
      <c r="D5552" s="2"/>
      <c r="E5552" s="2"/>
      <c r="F5552" s="2"/>
      <c r="G5552" s="2"/>
      <c r="O5552" s="2"/>
      <c r="Q5552" s="2"/>
      <c r="R5552" s="2"/>
      <c r="S5552" s="2"/>
      <c r="T5552" s="2"/>
    </row>
    <row r="5553" spans="4:20" x14ac:dyDescent="0.2">
      <c r="D5553" s="2"/>
      <c r="E5553" s="2"/>
      <c r="F5553" s="2"/>
      <c r="G5553" s="2"/>
      <c r="O5553" s="2"/>
      <c r="Q5553" s="2"/>
      <c r="R5553" s="2"/>
      <c r="S5553" s="2"/>
      <c r="T5553" s="2"/>
    </row>
    <row r="5554" spans="4:20" x14ac:dyDescent="0.2">
      <c r="D5554" s="2"/>
      <c r="E5554" s="2"/>
      <c r="F5554" s="2"/>
      <c r="G5554" s="2"/>
      <c r="O5554" s="2"/>
      <c r="Q5554" s="2"/>
      <c r="R5554" s="2"/>
      <c r="S5554" s="2"/>
      <c r="T5554" s="2"/>
    </row>
    <row r="5555" spans="4:20" x14ac:dyDescent="0.2">
      <c r="D5555" s="2"/>
      <c r="E5555" s="2"/>
      <c r="F5555" s="2"/>
      <c r="G5555" s="2"/>
      <c r="O5555" s="2"/>
      <c r="Q5555" s="2"/>
      <c r="R5555" s="2"/>
      <c r="S5555" s="2"/>
      <c r="T5555" s="2"/>
    </row>
    <row r="5556" spans="4:20" x14ac:dyDescent="0.2">
      <c r="D5556" s="2"/>
      <c r="E5556" s="2"/>
      <c r="F5556" s="2"/>
      <c r="G5556" s="2"/>
      <c r="O5556" s="2"/>
      <c r="Q5556" s="2"/>
      <c r="R5556" s="2"/>
      <c r="S5556" s="2"/>
      <c r="T5556" s="2"/>
    </row>
    <row r="5557" spans="4:20" x14ac:dyDescent="0.2">
      <c r="D5557" s="2"/>
      <c r="E5557" s="2"/>
      <c r="F5557" s="2"/>
      <c r="G5557" s="2"/>
      <c r="O5557" s="2"/>
      <c r="Q5557" s="2"/>
      <c r="R5557" s="2"/>
      <c r="S5557" s="2"/>
      <c r="T5557" s="2"/>
    </row>
    <row r="5558" spans="4:20" x14ac:dyDescent="0.2">
      <c r="D5558" s="2"/>
      <c r="E5558" s="2"/>
      <c r="F5558" s="2"/>
      <c r="G5558" s="2"/>
      <c r="O5558" s="2"/>
      <c r="Q5558" s="2"/>
      <c r="R5558" s="2"/>
      <c r="S5558" s="2"/>
      <c r="T5558" s="2"/>
    </row>
    <row r="5559" spans="4:20" x14ac:dyDescent="0.2">
      <c r="D5559" s="2"/>
      <c r="E5559" s="2"/>
      <c r="F5559" s="2"/>
      <c r="G5559" s="2"/>
      <c r="O5559" s="2"/>
      <c r="Q5559" s="2"/>
      <c r="R5559" s="2"/>
      <c r="S5559" s="2"/>
      <c r="T5559" s="2"/>
    </row>
    <row r="5560" spans="4:20" x14ac:dyDescent="0.2">
      <c r="D5560" s="2"/>
      <c r="E5560" s="2"/>
      <c r="F5560" s="2"/>
      <c r="G5560" s="2"/>
      <c r="O5560" s="2"/>
      <c r="Q5560" s="2"/>
      <c r="R5560" s="2"/>
      <c r="S5560" s="2"/>
      <c r="T5560" s="2"/>
    </row>
    <row r="5561" spans="4:20" x14ac:dyDescent="0.2">
      <c r="D5561" s="2"/>
      <c r="E5561" s="2"/>
      <c r="F5561" s="2"/>
      <c r="G5561" s="2"/>
      <c r="O5561" s="2"/>
      <c r="Q5561" s="2"/>
      <c r="R5561" s="2"/>
      <c r="S5561" s="2"/>
      <c r="T5561" s="2"/>
    </row>
    <row r="5562" spans="4:20" x14ac:dyDescent="0.2">
      <c r="D5562" s="2"/>
      <c r="E5562" s="2"/>
      <c r="F5562" s="2"/>
      <c r="G5562" s="2"/>
      <c r="O5562" s="2"/>
      <c r="Q5562" s="2"/>
      <c r="R5562" s="2"/>
      <c r="S5562" s="2"/>
      <c r="T5562" s="2"/>
    </row>
    <row r="5563" spans="4:20" x14ac:dyDescent="0.2">
      <c r="D5563" s="2"/>
      <c r="E5563" s="2"/>
      <c r="F5563" s="2"/>
      <c r="G5563" s="2"/>
      <c r="O5563" s="2"/>
      <c r="Q5563" s="2"/>
      <c r="R5563" s="2"/>
      <c r="S5563" s="2"/>
      <c r="T5563" s="2"/>
    </row>
    <row r="5564" spans="4:20" x14ac:dyDescent="0.2">
      <c r="D5564" s="2"/>
      <c r="E5564" s="2"/>
      <c r="F5564" s="2"/>
      <c r="G5564" s="2"/>
      <c r="O5564" s="2"/>
      <c r="Q5564" s="2"/>
      <c r="R5564" s="2"/>
      <c r="S5564" s="2"/>
      <c r="T5564" s="2"/>
    </row>
    <row r="5565" spans="4:20" x14ac:dyDescent="0.2">
      <c r="D5565" s="2"/>
      <c r="E5565" s="2"/>
      <c r="F5565" s="2"/>
      <c r="G5565" s="2"/>
      <c r="O5565" s="2"/>
      <c r="Q5565" s="2"/>
      <c r="R5565" s="2"/>
      <c r="S5565" s="2"/>
      <c r="T5565" s="2"/>
    </row>
    <row r="5566" spans="4:20" x14ac:dyDescent="0.2">
      <c r="D5566" s="2"/>
      <c r="E5566" s="2"/>
      <c r="F5566" s="2"/>
      <c r="G5566" s="2"/>
      <c r="O5566" s="2"/>
      <c r="Q5566" s="2"/>
      <c r="R5566" s="2"/>
      <c r="S5566" s="2"/>
      <c r="T5566" s="2"/>
    </row>
    <row r="5567" spans="4:20" x14ac:dyDescent="0.2">
      <c r="D5567" s="2"/>
      <c r="E5567" s="2"/>
      <c r="F5567" s="2"/>
      <c r="G5567" s="2"/>
      <c r="O5567" s="2"/>
      <c r="Q5567" s="2"/>
      <c r="R5567" s="2"/>
      <c r="S5567" s="2"/>
      <c r="T5567" s="2"/>
    </row>
    <row r="5568" spans="4:20" x14ac:dyDescent="0.2">
      <c r="D5568" s="2"/>
      <c r="E5568" s="2"/>
      <c r="F5568" s="2"/>
      <c r="G5568" s="2"/>
      <c r="O5568" s="2"/>
      <c r="Q5568" s="2"/>
      <c r="R5568" s="2"/>
      <c r="S5568" s="2"/>
      <c r="T5568" s="2"/>
    </row>
    <row r="5569" spans="4:20" x14ac:dyDescent="0.2">
      <c r="D5569" s="2"/>
      <c r="E5569" s="2"/>
      <c r="F5569" s="2"/>
      <c r="G5569" s="2"/>
      <c r="O5569" s="2"/>
      <c r="Q5569" s="2"/>
      <c r="R5569" s="2"/>
      <c r="S5569" s="2"/>
      <c r="T5569" s="2"/>
    </row>
    <row r="5570" spans="4:20" x14ac:dyDescent="0.2">
      <c r="D5570" s="2"/>
      <c r="E5570" s="2"/>
      <c r="F5570" s="2"/>
      <c r="G5570" s="2"/>
      <c r="O5570" s="2"/>
      <c r="Q5570" s="2"/>
      <c r="R5570" s="2"/>
      <c r="S5570" s="2"/>
      <c r="T5570" s="2"/>
    </row>
    <row r="5571" spans="4:20" x14ac:dyDescent="0.2">
      <c r="D5571" s="2"/>
      <c r="E5571" s="2"/>
      <c r="F5571" s="2"/>
      <c r="G5571" s="2"/>
      <c r="O5571" s="2"/>
      <c r="Q5571" s="2"/>
      <c r="R5571" s="2"/>
      <c r="S5571" s="2"/>
      <c r="T5571" s="2"/>
    </row>
    <row r="5572" spans="4:20" x14ac:dyDescent="0.2">
      <c r="D5572" s="2"/>
      <c r="E5572" s="2"/>
      <c r="F5572" s="2"/>
      <c r="G5572" s="2"/>
      <c r="O5572" s="2"/>
      <c r="Q5572" s="2"/>
      <c r="R5572" s="2"/>
      <c r="S5572" s="2"/>
      <c r="T5572" s="2"/>
    </row>
    <row r="5573" spans="4:20" x14ac:dyDescent="0.2">
      <c r="D5573" s="2"/>
      <c r="E5573" s="2"/>
      <c r="F5573" s="2"/>
      <c r="G5573" s="2"/>
      <c r="O5573" s="2"/>
      <c r="Q5573" s="2"/>
      <c r="R5573" s="2"/>
      <c r="S5573" s="2"/>
      <c r="T5573" s="2"/>
    </row>
    <row r="5574" spans="4:20" x14ac:dyDescent="0.2">
      <c r="D5574" s="2"/>
      <c r="E5574" s="2"/>
      <c r="F5574" s="2"/>
      <c r="G5574" s="2"/>
      <c r="O5574" s="2"/>
      <c r="Q5574" s="2"/>
      <c r="R5574" s="2"/>
      <c r="S5574" s="2"/>
      <c r="T5574" s="2"/>
    </row>
    <row r="5575" spans="4:20" x14ac:dyDescent="0.2">
      <c r="D5575" s="2"/>
      <c r="E5575" s="2"/>
      <c r="F5575" s="2"/>
      <c r="G5575" s="2"/>
      <c r="O5575" s="2"/>
      <c r="Q5575" s="2"/>
      <c r="R5575" s="2"/>
      <c r="S5575" s="2"/>
      <c r="T5575" s="2"/>
    </row>
    <row r="5576" spans="4:20" x14ac:dyDescent="0.2">
      <c r="D5576" s="2"/>
      <c r="E5576" s="2"/>
      <c r="F5576" s="2"/>
      <c r="G5576" s="2"/>
      <c r="O5576" s="2"/>
      <c r="Q5576" s="2"/>
      <c r="R5576" s="2"/>
      <c r="S5576" s="2"/>
      <c r="T5576" s="2"/>
    </row>
    <row r="5577" spans="4:20" x14ac:dyDescent="0.2">
      <c r="D5577" s="2"/>
      <c r="E5577" s="2"/>
      <c r="F5577" s="2"/>
      <c r="G5577" s="2"/>
      <c r="O5577" s="2"/>
      <c r="Q5577" s="2"/>
      <c r="R5577" s="2"/>
      <c r="S5577" s="2"/>
      <c r="T5577" s="2"/>
    </row>
    <row r="5578" spans="4:20" x14ac:dyDescent="0.2">
      <c r="D5578" s="2"/>
      <c r="E5578" s="2"/>
      <c r="F5578" s="2"/>
      <c r="G5578" s="2"/>
      <c r="O5578" s="2"/>
      <c r="Q5578" s="2"/>
      <c r="R5578" s="2"/>
      <c r="S5578" s="2"/>
      <c r="T5578" s="2"/>
    </row>
    <row r="5579" spans="4:20" x14ac:dyDescent="0.2">
      <c r="D5579" s="2"/>
      <c r="E5579" s="2"/>
      <c r="F5579" s="2"/>
      <c r="G5579" s="2"/>
      <c r="O5579" s="2"/>
      <c r="Q5579" s="2"/>
      <c r="R5579" s="2"/>
      <c r="S5579" s="2"/>
      <c r="T5579" s="2"/>
    </row>
    <row r="5580" spans="4:20" x14ac:dyDescent="0.2">
      <c r="D5580" s="2"/>
      <c r="E5580" s="2"/>
      <c r="F5580" s="2"/>
      <c r="G5580" s="2"/>
      <c r="O5580" s="2"/>
      <c r="Q5580" s="2"/>
      <c r="R5580" s="2"/>
      <c r="S5580" s="2"/>
      <c r="T5580" s="2"/>
    </row>
    <row r="5581" spans="4:20" x14ac:dyDescent="0.2">
      <c r="D5581" s="2"/>
      <c r="E5581" s="2"/>
      <c r="F5581" s="2"/>
      <c r="G5581" s="2"/>
      <c r="O5581" s="2"/>
      <c r="Q5581" s="2"/>
      <c r="R5581" s="2"/>
      <c r="S5581" s="2"/>
      <c r="T5581" s="2"/>
    </row>
    <row r="5582" spans="4:20" x14ac:dyDescent="0.2">
      <c r="D5582" s="2"/>
      <c r="E5582" s="2"/>
      <c r="F5582" s="2"/>
      <c r="G5582" s="2"/>
      <c r="O5582" s="2"/>
      <c r="Q5582" s="2"/>
      <c r="R5582" s="2"/>
      <c r="S5582" s="2"/>
      <c r="T5582" s="2"/>
    </row>
    <row r="5583" spans="4:20" x14ac:dyDescent="0.2">
      <c r="D5583" s="2"/>
      <c r="E5583" s="2"/>
      <c r="F5583" s="2"/>
      <c r="G5583" s="2"/>
      <c r="O5583" s="2"/>
      <c r="Q5583" s="2"/>
      <c r="R5583" s="2"/>
      <c r="S5583" s="2"/>
      <c r="T5583" s="2"/>
    </row>
    <row r="5584" spans="4:20" x14ac:dyDescent="0.2">
      <c r="D5584" s="2"/>
      <c r="E5584" s="2"/>
      <c r="F5584" s="2"/>
      <c r="G5584" s="2"/>
      <c r="O5584" s="2"/>
      <c r="Q5584" s="2"/>
      <c r="R5584" s="2"/>
      <c r="S5584" s="2"/>
      <c r="T5584" s="2"/>
    </row>
    <row r="5585" spans="4:20" x14ac:dyDescent="0.2">
      <c r="D5585" s="2"/>
      <c r="E5585" s="2"/>
      <c r="F5585" s="2"/>
      <c r="G5585" s="2"/>
      <c r="O5585" s="2"/>
      <c r="Q5585" s="2"/>
      <c r="R5585" s="2"/>
      <c r="S5585" s="2"/>
      <c r="T5585" s="2"/>
    </row>
    <row r="5586" spans="4:20" x14ac:dyDescent="0.2">
      <c r="D5586" s="2"/>
      <c r="E5586" s="2"/>
      <c r="F5586" s="2"/>
      <c r="G5586" s="2"/>
      <c r="O5586" s="2"/>
      <c r="Q5586" s="2"/>
      <c r="R5586" s="2"/>
      <c r="S5586" s="2"/>
      <c r="T5586" s="2"/>
    </row>
    <row r="5587" spans="4:20" x14ac:dyDescent="0.2">
      <c r="D5587" s="2"/>
      <c r="E5587" s="2"/>
      <c r="F5587" s="2"/>
      <c r="G5587" s="2"/>
      <c r="O5587" s="2"/>
      <c r="Q5587" s="2"/>
      <c r="R5587" s="2"/>
      <c r="S5587" s="2"/>
      <c r="T5587" s="2"/>
    </row>
    <row r="5588" spans="4:20" x14ac:dyDescent="0.2">
      <c r="D5588" s="2"/>
      <c r="E5588" s="2"/>
      <c r="F5588" s="2"/>
      <c r="G5588" s="2"/>
      <c r="O5588" s="2"/>
      <c r="Q5588" s="2"/>
      <c r="R5588" s="2"/>
      <c r="S5588" s="2"/>
      <c r="T5588" s="2"/>
    </row>
    <row r="5589" spans="4:20" x14ac:dyDescent="0.2">
      <c r="D5589" s="2"/>
      <c r="E5589" s="2"/>
      <c r="F5589" s="2"/>
      <c r="G5589" s="2"/>
      <c r="O5589" s="2"/>
      <c r="Q5589" s="2"/>
      <c r="R5589" s="2"/>
      <c r="S5589" s="2"/>
      <c r="T5589" s="2"/>
    </row>
    <row r="5590" spans="4:20" x14ac:dyDescent="0.2">
      <c r="D5590" s="2"/>
      <c r="E5590" s="2"/>
      <c r="F5590" s="2"/>
      <c r="G5590" s="2"/>
      <c r="O5590" s="2"/>
      <c r="Q5590" s="2"/>
      <c r="R5590" s="2"/>
      <c r="S5590" s="2"/>
      <c r="T5590" s="2"/>
    </row>
    <row r="5591" spans="4:20" x14ac:dyDescent="0.2">
      <c r="D5591" s="2"/>
      <c r="E5591" s="2"/>
      <c r="F5591" s="2"/>
      <c r="G5591" s="2"/>
      <c r="O5591" s="2"/>
      <c r="Q5591" s="2"/>
      <c r="R5591" s="2"/>
      <c r="S5591" s="2"/>
      <c r="T5591" s="2"/>
    </row>
    <row r="5592" spans="4:20" x14ac:dyDescent="0.2">
      <c r="D5592" s="2"/>
      <c r="E5592" s="2"/>
      <c r="F5592" s="2"/>
      <c r="G5592" s="2"/>
      <c r="O5592" s="2"/>
      <c r="Q5592" s="2"/>
      <c r="R5592" s="2"/>
      <c r="S5592" s="2"/>
      <c r="T5592" s="2"/>
    </row>
    <row r="5593" spans="4:20" x14ac:dyDescent="0.2">
      <c r="D5593" s="2"/>
      <c r="E5593" s="2"/>
      <c r="F5593" s="2"/>
      <c r="G5593" s="2"/>
      <c r="O5593" s="2"/>
      <c r="Q5593" s="2"/>
      <c r="R5593" s="2"/>
      <c r="S5593" s="2"/>
      <c r="T5593" s="2"/>
    </row>
    <row r="5594" spans="4:20" x14ac:dyDescent="0.2">
      <c r="D5594" s="2"/>
      <c r="E5594" s="2"/>
      <c r="F5594" s="2"/>
      <c r="G5594" s="2"/>
      <c r="O5594" s="2"/>
      <c r="Q5594" s="2"/>
      <c r="R5594" s="2"/>
      <c r="S5594" s="2"/>
      <c r="T5594" s="2"/>
    </row>
    <row r="5595" spans="4:20" x14ac:dyDescent="0.2">
      <c r="D5595" s="2"/>
      <c r="E5595" s="2"/>
      <c r="F5595" s="2"/>
      <c r="G5595" s="2"/>
      <c r="O5595" s="2"/>
      <c r="Q5595" s="2"/>
      <c r="R5595" s="2"/>
      <c r="S5595" s="2"/>
      <c r="T5595" s="2"/>
    </row>
    <row r="5596" spans="4:20" x14ac:dyDescent="0.2">
      <c r="D5596" s="2"/>
      <c r="E5596" s="2"/>
      <c r="F5596" s="2"/>
      <c r="G5596" s="2"/>
      <c r="O5596" s="2"/>
      <c r="Q5596" s="2"/>
      <c r="R5596" s="2"/>
      <c r="S5596" s="2"/>
      <c r="T5596" s="2"/>
    </row>
    <row r="5597" spans="4:20" x14ac:dyDescent="0.2">
      <c r="D5597" s="2"/>
      <c r="E5597" s="2"/>
      <c r="F5597" s="2"/>
      <c r="G5597" s="2"/>
      <c r="O5597" s="2"/>
      <c r="Q5597" s="2"/>
      <c r="R5597" s="2"/>
      <c r="S5597" s="2"/>
      <c r="T5597" s="2"/>
    </row>
    <row r="5598" spans="4:20" x14ac:dyDescent="0.2">
      <c r="D5598" s="2"/>
      <c r="E5598" s="2"/>
      <c r="F5598" s="2"/>
      <c r="G5598" s="2"/>
      <c r="O5598" s="2"/>
      <c r="Q5598" s="2"/>
      <c r="R5598" s="2"/>
      <c r="S5598" s="2"/>
      <c r="T5598" s="2"/>
    </row>
    <row r="5599" spans="4:20" x14ac:dyDescent="0.2">
      <c r="D5599" s="2"/>
      <c r="E5599" s="2"/>
      <c r="F5599" s="2"/>
      <c r="G5599" s="2"/>
      <c r="O5599" s="2"/>
      <c r="Q5599" s="2"/>
      <c r="R5599" s="2"/>
      <c r="S5599" s="2"/>
      <c r="T5599" s="2"/>
    </row>
    <row r="5600" spans="4:20" x14ac:dyDescent="0.2">
      <c r="D5600" s="2"/>
      <c r="E5600" s="2"/>
      <c r="F5600" s="2"/>
      <c r="G5600" s="2"/>
      <c r="O5600" s="2"/>
      <c r="Q5600" s="2"/>
      <c r="R5600" s="2"/>
      <c r="S5600" s="2"/>
      <c r="T5600" s="2"/>
    </row>
    <row r="5601" spans="4:20" x14ac:dyDescent="0.2">
      <c r="D5601" s="2"/>
      <c r="E5601" s="2"/>
      <c r="F5601" s="2"/>
      <c r="G5601" s="2"/>
      <c r="O5601" s="2"/>
      <c r="Q5601" s="2"/>
      <c r="R5601" s="2"/>
      <c r="S5601" s="2"/>
      <c r="T5601" s="2"/>
    </row>
    <row r="5602" spans="4:20" x14ac:dyDescent="0.2">
      <c r="D5602" s="2"/>
      <c r="E5602" s="2"/>
      <c r="F5602" s="2"/>
      <c r="G5602" s="2"/>
      <c r="O5602" s="2"/>
      <c r="Q5602" s="2"/>
      <c r="R5602" s="2"/>
      <c r="S5602" s="2"/>
      <c r="T5602" s="2"/>
    </row>
    <row r="5603" spans="4:20" x14ac:dyDescent="0.2">
      <c r="D5603" s="2"/>
      <c r="E5603" s="2"/>
      <c r="F5603" s="2"/>
      <c r="G5603" s="2"/>
      <c r="O5603" s="2"/>
      <c r="Q5603" s="2"/>
      <c r="R5603" s="2"/>
      <c r="S5603" s="2"/>
      <c r="T5603" s="2"/>
    </row>
    <row r="5604" spans="4:20" x14ac:dyDescent="0.2">
      <c r="D5604" s="2"/>
      <c r="E5604" s="2"/>
      <c r="F5604" s="2"/>
      <c r="G5604" s="2"/>
      <c r="O5604" s="2"/>
      <c r="Q5604" s="2"/>
      <c r="R5604" s="2"/>
      <c r="S5604" s="2"/>
      <c r="T5604" s="2"/>
    </row>
    <row r="5605" spans="4:20" x14ac:dyDescent="0.2">
      <c r="D5605" s="2"/>
      <c r="E5605" s="2"/>
      <c r="F5605" s="2"/>
      <c r="G5605" s="2"/>
      <c r="O5605" s="2"/>
      <c r="Q5605" s="2"/>
      <c r="R5605" s="2"/>
      <c r="S5605" s="2"/>
      <c r="T5605" s="2"/>
    </row>
    <row r="5606" spans="4:20" x14ac:dyDescent="0.2">
      <c r="D5606" s="2"/>
      <c r="E5606" s="2"/>
      <c r="F5606" s="2"/>
      <c r="G5606" s="2"/>
      <c r="O5606" s="2"/>
      <c r="Q5606" s="2"/>
      <c r="R5606" s="2"/>
      <c r="S5606" s="2"/>
      <c r="T5606" s="2"/>
    </row>
    <row r="5607" spans="4:20" x14ac:dyDescent="0.2">
      <c r="D5607" s="2"/>
      <c r="E5607" s="2"/>
      <c r="F5607" s="2"/>
      <c r="G5607" s="2"/>
      <c r="O5607" s="2"/>
      <c r="Q5607" s="2"/>
      <c r="R5607" s="2"/>
      <c r="S5607" s="2"/>
      <c r="T5607" s="2"/>
    </row>
    <row r="5608" spans="4:20" x14ac:dyDescent="0.2">
      <c r="D5608" s="2"/>
      <c r="E5608" s="2"/>
      <c r="F5608" s="2"/>
      <c r="G5608" s="2"/>
      <c r="O5608" s="2"/>
      <c r="Q5608" s="2"/>
      <c r="R5608" s="2"/>
      <c r="S5608" s="2"/>
      <c r="T5608" s="2"/>
    </row>
    <row r="5609" spans="4:20" x14ac:dyDescent="0.2">
      <c r="D5609" s="2"/>
      <c r="E5609" s="2"/>
      <c r="F5609" s="2"/>
      <c r="G5609" s="2"/>
      <c r="O5609" s="2"/>
      <c r="Q5609" s="2"/>
      <c r="R5609" s="2"/>
      <c r="S5609" s="2"/>
      <c r="T5609" s="2"/>
    </row>
    <row r="5610" spans="4:20" x14ac:dyDescent="0.2">
      <c r="D5610" s="2"/>
      <c r="E5610" s="2"/>
      <c r="F5610" s="2"/>
      <c r="G5610" s="2"/>
      <c r="O5610" s="2"/>
      <c r="Q5610" s="2"/>
      <c r="R5610" s="2"/>
      <c r="S5610" s="2"/>
      <c r="T5610" s="2"/>
    </row>
    <row r="5611" spans="4:20" x14ac:dyDescent="0.2">
      <c r="D5611" s="2"/>
      <c r="E5611" s="2"/>
      <c r="F5611" s="2"/>
      <c r="G5611" s="2"/>
      <c r="O5611" s="2"/>
      <c r="Q5611" s="2"/>
      <c r="R5611" s="2"/>
      <c r="S5611" s="2"/>
      <c r="T5611" s="2"/>
    </row>
    <row r="5612" spans="4:20" x14ac:dyDescent="0.2">
      <c r="D5612" s="2"/>
      <c r="E5612" s="2"/>
      <c r="F5612" s="2"/>
      <c r="G5612" s="2"/>
      <c r="O5612" s="2"/>
      <c r="Q5612" s="2"/>
      <c r="R5612" s="2"/>
      <c r="S5612" s="2"/>
      <c r="T5612" s="2"/>
    </row>
    <row r="5613" spans="4:20" x14ac:dyDescent="0.2">
      <c r="D5613" s="2"/>
      <c r="E5613" s="2"/>
      <c r="F5613" s="2"/>
      <c r="G5613" s="2"/>
      <c r="O5613" s="2"/>
      <c r="Q5613" s="2"/>
      <c r="R5613" s="2"/>
      <c r="S5613" s="2"/>
      <c r="T5613" s="2"/>
    </row>
    <row r="5614" spans="4:20" x14ac:dyDescent="0.2">
      <c r="D5614" s="2"/>
      <c r="E5614" s="2"/>
      <c r="F5614" s="2"/>
      <c r="G5614" s="2"/>
      <c r="O5614" s="2"/>
      <c r="Q5614" s="2"/>
      <c r="R5614" s="2"/>
      <c r="S5614" s="2"/>
      <c r="T5614" s="2"/>
    </row>
    <row r="5615" spans="4:20" x14ac:dyDescent="0.2">
      <c r="D5615" s="2"/>
      <c r="E5615" s="2"/>
      <c r="F5615" s="2"/>
      <c r="G5615" s="2"/>
      <c r="O5615" s="2"/>
      <c r="Q5615" s="2"/>
      <c r="R5615" s="2"/>
      <c r="S5615" s="2"/>
      <c r="T5615" s="2"/>
    </row>
    <row r="5616" spans="4:20" x14ac:dyDescent="0.2">
      <c r="D5616" s="2"/>
      <c r="E5616" s="2"/>
      <c r="F5616" s="2"/>
      <c r="G5616" s="2"/>
      <c r="O5616" s="2"/>
      <c r="Q5616" s="2"/>
      <c r="R5616" s="2"/>
      <c r="S5616" s="2"/>
      <c r="T5616" s="2"/>
    </row>
    <row r="5617" spans="4:20" x14ac:dyDescent="0.2">
      <c r="D5617" s="2"/>
      <c r="E5617" s="2"/>
      <c r="F5617" s="2"/>
      <c r="G5617" s="2"/>
      <c r="O5617" s="2"/>
      <c r="Q5617" s="2"/>
      <c r="R5617" s="2"/>
      <c r="S5617" s="2"/>
      <c r="T5617" s="2"/>
    </row>
    <row r="5618" spans="4:20" x14ac:dyDescent="0.2">
      <c r="D5618" s="2"/>
      <c r="E5618" s="2"/>
      <c r="F5618" s="2"/>
      <c r="G5618" s="2"/>
      <c r="O5618" s="2"/>
      <c r="Q5618" s="2"/>
      <c r="R5618" s="2"/>
      <c r="S5618" s="2"/>
      <c r="T5618" s="2"/>
    </row>
    <row r="5619" spans="4:20" x14ac:dyDescent="0.2">
      <c r="D5619" s="2"/>
      <c r="E5619" s="2"/>
      <c r="F5619" s="2"/>
      <c r="G5619" s="2"/>
      <c r="O5619" s="2"/>
      <c r="Q5619" s="2"/>
      <c r="R5619" s="2"/>
      <c r="S5619" s="2"/>
      <c r="T5619" s="2"/>
    </row>
    <row r="5620" spans="4:20" x14ac:dyDescent="0.2">
      <c r="D5620" s="2"/>
      <c r="E5620" s="2"/>
      <c r="F5620" s="2"/>
      <c r="G5620" s="2"/>
      <c r="O5620" s="2"/>
      <c r="Q5620" s="2"/>
      <c r="R5620" s="2"/>
      <c r="S5620" s="2"/>
      <c r="T5620" s="2"/>
    </row>
    <row r="5621" spans="4:20" x14ac:dyDescent="0.2">
      <c r="D5621" s="2"/>
      <c r="E5621" s="2"/>
      <c r="F5621" s="2"/>
      <c r="G5621" s="2"/>
      <c r="O5621" s="2"/>
      <c r="Q5621" s="2"/>
      <c r="R5621" s="2"/>
      <c r="S5621" s="2"/>
      <c r="T5621" s="2"/>
    </row>
    <row r="5622" spans="4:20" x14ac:dyDescent="0.2">
      <c r="D5622" s="2"/>
      <c r="E5622" s="2"/>
      <c r="F5622" s="2"/>
      <c r="G5622" s="2"/>
      <c r="O5622" s="2"/>
      <c r="Q5622" s="2"/>
      <c r="R5622" s="2"/>
      <c r="S5622" s="2"/>
      <c r="T5622" s="2"/>
    </row>
    <row r="5623" spans="4:20" x14ac:dyDescent="0.2">
      <c r="D5623" s="2"/>
      <c r="E5623" s="2"/>
      <c r="F5623" s="2"/>
      <c r="G5623" s="2"/>
      <c r="O5623" s="2"/>
      <c r="Q5623" s="2"/>
      <c r="R5623" s="2"/>
      <c r="S5623" s="2"/>
      <c r="T5623" s="2"/>
    </row>
    <row r="5624" spans="4:20" x14ac:dyDescent="0.2">
      <c r="D5624" s="2"/>
      <c r="E5624" s="2"/>
      <c r="F5624" s="2"/>
      <c r="G5624" s="2"/>
      <c r="O5624" s="2"/>
      <c r="Q5624" s="2"/>
      <c r="R5624" s="2"/>
      <c r="S5624" s="2"/>
      <c r="T5624" s="2"/>
    </row>
    <row r="5625" spans="4:20" x14ac:dyDescent="0.2">
      <c r="D5625" s="2"/>
      <c r="E5625" s="2"/>
      <c r="F5625" s="2"/>
      <c r="G5625" s="2"/>
      <c r="O5625" s="2"/>
      <c r="Q5625" s="2"/>
      <c r="R5625" s="2"/>
      <c r="S5625" s="2"/>
      <c r="T5625" s="2"/>
    </row>
    <row r="5626" spans="4:20" x14ac:dyDescent="0.2">
      <c r="D5626" s="2"/>
      <c r="E5626" s="2"/>
      <c r="F5626" s="2"/>
      <c r="G5626" s="2"/>
      <c r="O5626" s="2"/>
      <c r="Q5626" s="2"/>
      <c r="R5626" s="2"/>
      <c r="S5626" s="2"/>
      <c r="T5626" s="2"/>
    </row>
    <row r="5627" spans="4:20" x14ac:dyDescent="0.2">
      <c r="D5627" s="2"/>
      <c r="E5627" s="2"/>
      <c r="F5627" s="2"/>
      <c r="G5627" s="2"/>
      <c r="O5627" s="2"/>
      <c r="Q5627" s="2"/>
      <c r="R5627" s="2"/>
      <c r="S5627" s="2"/>
      <c r="T5627" s="2"/>
    </row>
    <row r="5628" spans="4:20" x14ac:dyDescent="0.2">
      <c r="D5628" s="2"/>
      <c r="E5628" s="2"/>
      <c r="F5628" s="2"/>
      <c r="G5628" s="2"/>
      <c r="O5628" s="2"/>
      <c r="Q5628" s="2"/>
      <c r="R5628" s="2"/>
      <c r="S5628" s="2"/>
      <c r="T5628" s="2"/>
    </row>
    <row r="5629" spans="4:20" x14ac:dyDescent="0.2">
      <c r="D5629" s="2"/>
      <c r="E5629" s="2"/>
      <c r="F5629" s="2"/>
      <c r="G5629" s="2"/>
      <c r="O5629" s="2"/>
      <c r="Q5629" s="2"/>
      <c r="R5629" s="2"/>
      <c r="S5629" s="2"/>
      <c r="T5629" s="2"/>
    </row>
    <row r="5630" spans="4:20" x14ac:dyDescent="0.2">
      <c r="D5630" s="2"/>
      <c r="E5630" s="2"/>
      <c r="F5630" s="2"/>
      <c r="G5630" s="2"/>
      <c r="O5630" s="2"/>
      <c r="Q5630" s="2"/>
      <c r="R5630" s="2"/>
      <c r="S5630" s="2"/>
      <c r="T5630" s="2"/>
    </row>
    <row r="5631" spans="4:20" x14ac:dyDescent="0.2">
      <c r="D5631" s="2"/>
      <c r="E5631" s="2"/>
      <c r="F5631" s="2"/>
      <c r="G5631" s="2"/>
      <c r="O5631" s="2"/>
      <c r="Q5631" s="2"/>
      <c r="R5631" s="2"/>
      <c r="S5631" s="2"/>
      <c r="T5631" s="2"/>
    </row>
    <row r="5632" spans="4:20" x14ac:dyDescent="0.2">
      <c r="D5632" s="2"/>
      <c r="E5632" s="2"/>
      <c r="F5632" s="2"/>
      <c r="G5632" s="2"/>
      <c r="O5632" s="2"/>
      <c r="Q5632" s="2"/>
      <c r="R5632" s="2"/>
      <c r="S5632" s="2"/>
      <c r="T5632" s="2"/>
    </row>
    <row r="5633" spans="4:20" x14ac:dyDescent="0.2">
      <c r="D5633" s="2"/>
      <c r="E5633" s="2"/>
      <c r="F5633" s="2"/>
      <c r="G5633" s="2"/>
      <c r="O5633" s="2"/>
      <c r="Q5633" s="2"/>
      <c r="R5633" s="2"/>
      <c r="S5633" s="2"/>
      <c r="T5633" s="2"/>
    </row>
    <row r="5634" spans="4:20" x14ac:dyDescent="0.2">
      <c r="D5634" s="2"/>
      <c r="E5634" s="2"/>
      <c r="F5634" s="2"/>
      <c r="G5634" s="2"/>
      <c r="O5634" s="2"/>
      <c r="Q5634" s="2"/>
      <c r="R5634" s="2"/>
      <c r="S5634" s="2"/>
      <c r="T5634" s="2"/>
    </row>
    <row r="5635" spans="4:20" x14ac:dyDescent="0.2">
      <c r="D5635" s="2"/>
      <c r="E5635" s="2"/>
      <c r="F5635" s="2"/>
      <c r="G5635" s="2"/>
      <c r="O5635" s="2"/>
      <c r="Q5635" s="2"/>
      <c r="R5635" s="2"/>
      <c r="S5635" s="2"/>
      <c r="T5635" s="2"/>
    </row>
    <row r="5636" spans="4:20" x14ac:dyDescent="0.2">
      <c r="D5636" s="2"/>
      <c r="E5636" s="2"/>
      <c r="F5636" s="2"/>
      <c r="G5636" s="2"/>
      <c r="O5636" s="2"/>
      <c r="Q5636" s="2"/>
      <c r="R5636" s="2"/>
      <c r="S5636" s="2"/>
      <c r="T5636" s="2"/>
    </row>
    <row r="5637" spans="4:20" x14ac:dyDescent="0.2">
      <c r="D5637" s="2"/>
      <c r="E5637" s="2"/>
      <c r="F5637" s="2"/>
      <c r="G5637" s="2"/>
      <c r="O5637" s="2"/>
      <c r="Q5637" s="2"/>
      <c r="R5637" s="2"/>
      <c r="S5637" s="2"/>
      <c r="T5637" s="2"/>
    </row>
    <row r="5638" spans="4:20" x14ac:dyDescent="0.2">
      <c r="D5638" s="2"/>
      <c r="E5638" s="2"/>
      <c r="F5638" s="2"/>
      <c r="G5638" s="2"/>
      <c r="O5638" s="2"/>
      <c r="Q5638" s="2"/>
      <c r="R5638" s="2"/>
      <c r="S5638" s="2"/>
      <c r="T5638" s="2"/>
    </row>
    <row r="5639" spans="4:20" x14ac:dyDescent="0.2">
      <c r="D5639" s="2"/>
      <c r="E5639" s="2"/>
      <c r="F5639" s="2"/>
      <c r="G5639" s="2"/>
      <c r="O5639" s="2"/>
      <c r="Q5639" s="2"/>
      <c r="R5639" s="2"/>
      <c r="S5639" s="2"/>
      <c r="T5639" s="2"/>
    </row>
    <row r="5640" spans="4:20" x14ac:dyDescent="0.2">
      <c r="D5640" s="2"/>
      <c r="E5640" s="2"/>
      <c r="F5640" s="2"/>
      <c r="G5640" s="2"/>
      <c r="O5640" s="2"/>
      <c r="Q5640" s="2"/>
      <c r="R5640" s="2"/>
      <c r="S5640" s="2"/>
      <c r="T5640" s="2"/>
    </row>
    <row r="5641" spans="4:20" x14ac:dyDescent="0.2">
      <c r="D5641" s="2"/>
      <c r="E5641" s="2"/>
      <c r="F5641" s="2"/>
      <c r="G5641" s="2"/>
      <c r="O5641" s="2"/>
      <c r="Q5641" s="2"/>
      <c r="R5641" s="2"/>
      <c r="S5641" s="2"/>
      <c r="T5641" s="2"/>
    </row>
    <row r="5642" spans="4:20" x14ac:dyDescent="0.2">
      <c r="D5642" s="2"/>
      <c r="E5642" s="2"/>
      <c r="F5642" s="2"/>
      <c r="G5642" s="2"/>
      <c r="O5642" s="2"/>
      <c r="Q5642" s="2"/>
      <c r="R5642" s="2"/>
      <c r="S5642" s="2"/>
      <c r="T5642" s="2"/>
    </row>
    <row r="5643" spans="4:20" x14ac:dyDescent="0.2">
      <c r="D5643" s="2"/>
      <c r="E5643" s="2"/>
      <c r="F5643" s="2"/>
      <c r="G5643" s="2"/>
      <c r="O5643" s="2"/>
      <c r="Q5643" s="2"/>
      <c r="R5643" s="2"/>
      <c r="S5643" s="2"/>
      <c r="T5643" s="2"/>
    </row>
    <row r="5644" spans="4:20" x14ac:dyDescent="0.2">
      <c r="D5644" s="2"/>
      <c r="E5644" s="2"/>
      <c r="F5644" s="2"/>
      <c r="G5644" s="2"/>
      <c r="O5644" s="2"/>
      <c r="Q5644" s="2"/>
      <c r="R5644" s="2"/>
      <c r="S5644" s="2"/>
      <c r="T5644" s="2"/>
    </row>
    <row r="5645" spans="4:20" x14ac:dyDescent="0.2">
      <c r="D5645" s="2"/>
      <c r="E5645" s="2"/>
      <c r="F5645" s="2"/>
      <c r="G5645" s="2"/>
      <c r="O5645" s="2"/>
      <c r="Q5645" s="2"/>
      <c r="R5645" s="2"/>
      <c r="S5645" s="2"/>
      <c r="T5645" s="2"/>
    </row>
    <row r="5646" spans="4:20" x14ac:dyDescent="0.2">
      <c r="D5646" s="2"/>
      <c r="E5646" s="2"/>
      <c r="F5646" s="2"/>
      <c r="G5646" s="2"/>
      <c r="O5646" s="2"/>
      <c r="Q5646" s="2"/>
      <c r="R5646" s="2"/>
      <c r="S5646" s="2"/>
      <c r="T5646" s="2"/>
    </row>
    <row r="5647" spans="4:20" x14ac:dyDescent="0.2">
      <c r="D5647" s="2"/>
      <c r="E5647" s="2"/>
      <c r="F5647" s="2"/>
      <c r="G5647" s="2"/>
      <c r="O5647" s="2"/>
      <c r="Q5647" s="2"/>
      <c r="R5647" s="2"/>
      <c r="S5647" s="2"/>
      <c r="T5647" s="2"/>
    </row>
    <row r="5648" spans="4:20" x14ac:dyDescent="0.2">
      <c r="D5648" s="2"/>
      <c r="E5648" s="2"/>
      <c r="F5648" s="2"/>
      <c r="G5648" s="2"/>
      <c r="O5648" s="2"/>
      <c r="Q5648" s="2"/>
      <c r="R5648" s="2"/>
      <c r="S5648" s="2"/>
      <c r="T5648" s="2"/>
    </row>
    <row r="5649" spans="4:20" x14ac:dyDescent="0.2">
      <c r="D5649" s="2"/>
      <c r="E5649" s="2"/>
      <c r="F5649" s="2"/>
      <c r="G5649" s="2"/>
      <c r="O5649" s="2"/>
      <c r="Q5649" s="2"/>
      <c r="R5649" s="2"/>
      <c r="S5649" s="2"/>
      <c r="T5649" s="2"/>
    </row>
    <row r="5650" spans="4:20" x14ac:dyDescent="0.2">
      <c r="D5650" s="2"/>
      <c r="E5650" s="2"/>
      <c r="F5650" s="2"/>
      <c r="G5650" s="2"/>
      <c r="O5650" s="2"/>
      <c r="Q5650" s="2"/>
      <c r="R5650" s="2"/>
      <c r="S5650" s="2"/>
      <c r="T5650" s="2"/>
    </row>
    <row r="5651" spans="4:20" x14ac:dyDescent="0.2">
      <c r="D5651" s="2"/>
      <c r="E5651" s="2"/>
      <c r="F5651" s="2"/>
      <c r="G5651" s="2"/>
      <c r="O5651" s="2"/>
      <c r="Q5651" s="2"/>
      <c r="R5651" s="2"/>
      <c r="S5651" s="2"/>
      <c r="T5651" s="2"/>
    </row>
    <row r="5652" spans="4:20" x14ac:dyDescent="0.2">
      <c r="D5652" s="2"/>
      <c r="E5652" s="2"/>
      <c r="F5652" s="2"/>
      <c r="G5652" s="2"/>
      <c r="O5652" s="2"/>
      <c r="Q5652" s="2"/>
      <c r="R5652" s="2"/>
      <c r="S5652" s="2"/>
      <c r="T5652" s="2"/>
    </row>
    <row r="5653" spans="4:20" x14ac:dyDescent="0.2">
      <c r="D5653" s="2"/>
      <c r="E5653" s="2"/>
      <c r="F5653" s="2"/>
      <c r="G5653" s="2"/>
      <c r="O5653" s="2"/>
      <c r="Q5653" s="2"/>
      <c r="R5653" s="2"/>
      <c r="S5653" s="2"/>
      <c r="T5653" s="2"/>
    </row>
    <row r="5654" spans="4:20" x14ac:dyDescent="0.2">
      <c r="D5654" s="2"/>
      <c r="E5654" s="2"/>
      <c r="F5654" s="2"/>
      <c r="G5654" s="2"/>
      <c r="O5654" s="2"/>
      <c r="Q5654" s="2"/>
      <c r="R5654" s="2"/>
      <c r="S5654" s="2"/>
      <c r="T5654" s="2"/>
    </row>
    <row r="5655" spans="4:20" x14ac:dyDescent="0.2">
      <c r="D5655" s="2"/>
      <c r="E5655" s="2"/>
      <c r="F5655" s="2"/>
      <c r="G5655" s="2"/>
      <c r="O5655" s="2"/>
      <c r="Q5655" s="2"/>
      <c r="R5655" s="2"/>
      <c r="S5655" s="2"/>
      <c r="T5655" s="2"/>
    </row>
    <row r="5656" spans="4:20" x14ac:dyDescent="0.2">
      <c r="D5656" s="2"/>
      <c r="E5656" s="2"/>
      <c r="F5656" s="2"/>
      <c r="G5656" s="2"/>
      <c r="O5656" s="2"/>
      <c r="Q5656" s="2"/>
      <c r="R5656" s="2"/>
      <c r="S5656" s="2"/>
      <c r="T5656" s="2"/>
    </row>
    <row r="5657" spans="4:20" x14ac:dyDescent="0.2">
      <c r="D5657" s="2"/>
      <c r="E5657" s="2"/>
      <c r="F5657" s="2"/>
      <c r="G5657" s="2"/>
      <c r="O5657" s="2"/>
      <c r="Q5657" s="2"/>
      <c r="R5657" s="2"/>
      <c r="S5657" s="2"/>
      <c r="T5657" s="2"/>
    </row>
    <row r="5658" spans="4:20" x14ac:dyDescent="0.2">
      <c r="D5658" s="2"/>
      <c r="E5658" s="2"/>
      <c r="F5658" s="2"/>
      <c r="G5658" s="2"/>
      <c r="O5658" s="2"/>
      <c r="Q5658" s="2"/>
      <c r="R5658" s="2"/>
      <c r="S5658" s="2"/>
      <c r="T5658" s="2"/>
    </row>
    <row r="5659" spans="4:20" x14ac:dyDescent="0.2">
      <c r="D5659" s="2"/>
      <c r="E5659" s="2"/>
      <c r="F5659" s="2"/>
      <c r="G5659" s="2"/>
      <c r="O5659" s="2"/>
      <c r="Q5659" s="2"/>
      <c r="R5659" s="2"/>
      <c r="S5659" s="2"/>
      <c r="T5659" s="2"/>
    </row>
    <row r="5660" spans="4:20" x14ac:dyDescent="0.2">
      <c r="D5660" s="2"/>
      <c r="E5660" s="2"/>
      <c r="F5660" s="2"/>
      <c r="G5660" s="2"/>
      <c r="O5660" s="2"/>
      <c r="Q5660" s="2"/>
      <c r="R5660" s="2"/>
      <c r="S5660" s="2"/>
      <c r="T5660" s="2"/>
    </row>
    <row r="5661" spans="4:20" x14ac:dyDescent="0.2">
      <c r="D5661" s="2"/>
      <c r="E5661" s="2"/>
      <c r="F5661" s="2"/>
      <c r="G5661" s="2"/>
      <c r="O5661" s="2"/>
      <c r="Q5661" s="2"/>
      <c r="R5661" s="2"/>
      <c r="S5661" s="2"/>
      <c r="T5661" s="2"/>
    </row>
    <row r="5662" spans="4:20" x14ac:dyDescent="0.2">
      <c r="D5662" s="2"/>
      <c r="E5662" s="2"/>
      <c r="F5662" s="2"/>
      <c r="G5662" s="2"/>
      <c r="O5662" s="2"/>
      <c r="Q5662" s="2"/>
      <c r="R5662" s="2"/>
      <c r="S5662" s="2"/>
      <c r="T5662" s="2"/>
    </row>
    <row r="5663" spans="4:20" x14ac:dyDescent="0.2">
      <c r="D5663" s="2"/>
      <c r="E5663" s="2"/>
      <c r="F5663" s="2"/>
      <c r="G5663" s="2"/>
      <c r="O5663" s="2"/>
      <c r="Q5663" s="2"/>
      <c r="R5663" s="2"/>
      <c r="S5663" s="2"/>
      <c r="T5663" s="2"/>
    </row>
    <row r="5664" spans="4:20" x14ac:dyDescent="0.2">
      <c r="D5664" s="2"/>
      <c r="E5664" s="2"/>
      <c r="F5664" s="2"/>
      <c r="G5664" s="2"/>
      <c r="O5664" s="2"/>
      <c r="Q5664" s="2"/>
      <c r="R5664" s="2"/>
      <c r="S5664" s="2"/>
      <c r="T5664" s="2"/>
    </row>
    <row r="5665" spans="4:20" x14ac:dyDescent="0.2">
      <c r="D5665" s="2"/>
      <c r="E5665" s="2"/>
      <c r="F5665" s="2"/>
      <c r="G5665" s="2"/>
      <c r="O5665" s="2"/>
      <c r="Q5665" s="2"/>
      <c r="R5665" s="2"/>
      <c r="S5665" s="2"/>
      <c r="T5665" s="2"/>
    </row>
    <row r="5666" spans="4:20" x14ac:dyDescent="0.2">
      <c r="D5666" s="2"/>
      <c r="E5666" s="2"/>
      <c r="F5666" s="2"/>
      <c r="G5666" s="2"/>
      <c r="O5666" s="2"/>
      <c r="Q5666" s="2"/>
      <c r="R5666" s="2"/>
      <c r="S5666" s="2"/>
      <c r="T5666" s="2"/>
    </row>
    <row r="5667" spans="4:20" x14ac:dyDescent="0.2">
      <c r="D5667" s="2"/>
      <c r="E5667" s="2"/>
      <c r="F5667" s="2"/>
      <c r="G5667" s="2"/>
      <c r="O5667" s="2"/>
      <c r="Q5667" s="2"/>
      <c r="R5667" s="2"/>
      <c r="S5667" s="2"/>
      <c r="T5667" s="2"/>
    </row>
    <row r="5668" spans="4:20" x14ac:dyDescent="0.2">
      <c r="D5668" s="2"/>
      <c r="E5668" s="2"/>
      <c r="F5668" s="2"/>
      <c r="G5668" s="2"/>
      <c r="O5668" s="2"/>
      <c r="Q5668" s="2"/>
      <c r="R5668" s="2"/>
      <c r="S5668" s="2"/>
      <c r="T5668" s="2"/>
    </row>
    <row r="5669" spans="4:20" x14ac:dyDescent="0.2">
      <c r="D5669" s="2"/>
      <c r="E5669" s="2"/>
      <c r="F5669" s="2"/>
      <c r="G5669" s="2"/>
      <c r="O5669" s="2"/>
      <c r="Q5669" s="2"/>
      <c r="R5669" s="2"/>
      <c r="S5669" s="2"/>
      <c r="T5669" s="2"/>
    </row>
    <row r="5670" spans="4:20" x14ac:dyDescent="0.2">
      <c r="D5670" s="2"/>
      <c r="E5670" s="2"/>
      <c r="F5670" s="2"/>
      <c r="G5670" s="2"/>
      <c r="O5670" s="2"/>
      <c r="Q5670" s="2"/>
      <c r="R5670" s="2"/>
      <c r="S5670" s="2"/>
      <c r="T5670" s="2"/>
    </row>
    <row r="5671" spans="4:20" x14ac:dyDescent="0.2">
      <c r="D5671" s="2"/>
      <c r="E5671" s="2"/>
      <c r="F5671" s="2"/>
      <c r="G5671" s="2"/>
      <c r="O5671" s="2"/>
      <c r="Q5671" s="2"/>
      <c r="R5671" s="2"/>
      <c r="S5671" s="2"/>
      <c r="T5671" s="2"/>
    </row>
    <row r="5672" spans="4:20" x14ac:dyDescent="0.2">
      <c r="D5672" s="2"/>
      <c r="E5672" s="2"/>
      <c r="F5672" s="2"/>
      <c r="G5672" s="2"/>
      <c r="O5672" s="2"/>
      <c r="Q5672" s="2"/>
      <c r="R5672" s="2"/>
      <c r="S5672" s="2"/>
      <c r="T5672" s="2"/>
    </row>
    <row r="5673" spans="4:20" x14ac:dyDescent="0.2">
      <c r="D5673" s="2"/>
      <c r="E5673" s="2"/>
      <c r="F5673" s="2"/>
      <c r="G5673" s="2"/>
      <c r="O5673" s="2"/>
      <c r="Q5673" s="2"/>
      <c r="R5673" s="2"/>
      <c r="S5673" s="2"/>
      <c r="T5673" s="2"/>
    </row>
    <row r="5674" spans="4:20" x14ac:dyDescent="0.2">
      <c r="D5674" s="2"/>
      <c r="E5674" s="2"/>
      <c r="F5674" s="2"/>
      <c r="G5674" s="2"/>
      <c r="O5674" s="2"/>
      <c r="Q5674" s="2"/>
      <c r="R5674" s="2"/>
      <c r="S5674" s="2"/>
      <c r="T5674" s="2"/>
    </row>
    <row r="5675" spans="4:20" x14ac:dyDescent="0.2">
      <c r="D5675" s="2"/>
      <c r="E5675" s="2"/>
      <c r="F5675" s="2"/>
      <c r="G5675" s="2"/>
      <c r="O5675" s="2"/>
      <c r="Q5675" s="2"/>
      <c r="R5675" s="2"/>
      <c r="S5675" s="2"/>
      <c r="T5675" s="2"/>
    </row>
    <row r="5676" spans="4:20" x14ac:dyDescent="0.2">
      <c r="D5676" s="2"/>
      <c r="E5676" s="2"/>
      <c r="F5676" s="2"/>
      <c r="G5676" s="2"/>
      <c r="O5676" s="2"/>
      <c r="Q5676" s="2"/>
      <c r="R5676" s="2"/>
      <c r="S5676" s="2"/>
      <c r="T5676" s="2"/>
    </row>
    <row r="5677" spans="4:20" x14ac:dyDescent="0.2">
      <c r="D5677" s="2"/>
      <c r="E5677" s="2"/>
      <c r="F5677" s="2"/>
      <c r="G5677" s="2"/>
      <c r="O5677" s="2"/>
      <c r="Q5677" s="2"/>
      <c r="R5677" s="2"/>
      <c r="S5677" s="2"/>
      <c r="T5677" s="2"/>
    </row>
    <row r="5678" spans="4:20" x14ac:dyDescent="0.2">
      <c r="D5678" s="2"/>
      <c r="E5678" s="2"/>
      <c r="F5678" s="2"/>
      <c r="G5678" s="2"/>
      <c r="O5678" s="2"/>
      <c r="Q5678" s="2"/>
      <c r="R5678" s="2"/>
      <c r="S5678" s="2"/>
      <c r="T5678" s="2"/>
    </row>
    <row r="5679" spans="4:20" x14ac:dyDescent="0.2">
      <c r="D5679" s="2"/>
      <c r="E5679" s="2"/>
      <c r="F5679" s="2"/>
      <c r="G5679" s="2"/>
      <c r="O5679" s="2"/>
      <c r="Q5679" s="2"/>
      <c r="R5679" s="2"/>
      <c r="S5679" s="2"/>
      <c r="T5679" s="2"/>
    </row>
    <row r="5680" spans="4:20" x14ac:dyDescent="0.2">
      <c r="D5680" s="2"/>
      <c r="E5680" s="2"/>
      <c r="F5680" s="2"/>
      <c r="G5680" s="2"/>
      <c r="O5680" s="2"/>
      <c r="Q5680" s="2"/>
      <c r="R5680" s="2"/>
      <c r="S5680" s="2"/>
      <c r="T5680" s="2"/>
    </row>
    <row r="5681" spans="4:20" x14ac:dyDescent="0.2">
      <c r="D5681" s="2"/>
      <c r="E5681" s="2"/>
      <c r="F5681" s="2"/>
      <c r="G5681" s="2"/>
      <c r="O5681" s="2"/>
      <c r="Q5681" s="2"/>
      <c r="R5681" s="2"/>
      <c r="S5681" s="2"/>
      <c r="T5681" s="2"/>
    </row>
    <row r="5682" spans="4:20" x14ac:dyDescent="0.2">
      <c r="D5682" s="2"/>
      <c r="E5682" s="2"/>
      <c r="F5682" s="2"/>
      <c r="G5682" s="2"/>
      <c r="O5682" s="2"/>
      <c r="Q5682" s="2"/>
      <c r="R5682" s="2"/>
      <c r="S5682" s="2"/>
      <c r="T5682" s="2"/>
    </row>
    <row r="5683" spans="4:20" x14ac:dyDescent="0.2">
      <c r="D5683" s="2"/>
      <c r="E5683" s="2"/>
      <c r="F5683" s="2"/>
      <c r="G5683" s="2"/>
      <c r="O5683" s="2"/>
      <c r="Q5683" s="2"/>
      <c r="R5683" s="2"/>
      <c r="S5683" s="2"/>
      <c r="T5683" s="2"/>
    </row>
    <row r="5684" spans="4:20" x14ac:dyDescent="0.2">
      <c r="D5684" s="2"/>
      <c r="E5684" s="2"/>
      <c r="F5684" s="2"/>
      <c r="G5684" s="2"/>
      <c r="O5684" s="2"/>
      <c r="Q5684" s="2"/>
      <c r="R5684" s="2"/>
      <c r="S5684" s="2"/>
      <c r="T5684" s="2"/>
    </row>
    <row r="5685" spans="4:20" x14ac:dyDescent="0.2">
      <c r="D5685" s="2"/>
      <c r="E5685" s="2"/>
      <c r="F5685" s="2"/>
      <c r="G5685" s="2"/>
      <c r="O5685" s="2"/>
      <c r="Q5685" s="2"/>
      <c r="R5685" s="2"/>
      <c r="S5685" s="2"/>
      <c r="T5685" s="2"/>
    </row>
    <row r="5686" spans="4:20" x14ac:dyDescent="0.2">
      <c r="D5686" s="2"/>
      <c r="E5686" s="2"/>
      <c r="F5686" s="2"/>
      <c r="G5686" s="2"/>
      <c r="O5686" s="2"/>
      <c r="Q5686" s="2"/>
      <c r="R5686" s="2"/>
      <c r="S5686" s="2"/>
      <c r="T5686" s="2"/>
    </row>
    <row r="5687" spans="4:20" x14ac:dyDescent="0.2">
      <c r="D5687" s="2"/>
      <c r="E5687" s="2"/>
      <c r="F5687" s="2"/>
      <c r="G5687" s="2"/>
      <c r="O5687" s="2"/>
      <c r="Q5687" s="2"/>
      <c r="R5687" s="2"/>
      <c r="S5687" s="2"/>
      <c r="T5687" s="2"/>
    </row>
    <row r="5688" spans="4:20" x14ac:dyDescent="0.2">
      <c r="D5688" s="2"/>
      <c r="E5688" s="2"/>
      <c r="F5688" s="2"/>
      <c r="G5688" s="2"/>
      <c r="O5688" s="2"/>
      <c r="Q5688" s="2"/>
      <c r="R5688" s="2"/>
      <c r="S5688" s="2"/>
      <c r="T5688" s="2"/>
    </row>
    <row r="5689" spans="4:20" x14ac:dyDescent="0.2">
      <c r="D5689" s="2"/>
      <c r="E5689" s="2"/>
      <c r="F5689" s="2"/>
      <c r="G5689" s="2"/>
      <c r="O5689" s="2"/>
      <c r="Q5689" s="2"/>
      <c r="R5689" s="2"/>
      <c r="S5689" s="2"/>
      <c r="T5689" s="2"/>
    </row>
    <row r="5690" spans="4:20" x14ac:dyDescent="0.2">
      <c r="D5690" s="2"/>
      <c r="E5690" s="2"/>
      <c r="F5690" s="2"/>
      <c r="G5690" s="2"/>
      <c r="O5690" s="2"/>
      <c r="Q5690" s="2"/>
      <c r="R5690" s="2"/>
      <c r="S5690" s="2"/>
      <c r="T5690" s="2"/>
    </row>
    <row r="5691" spans="4:20" x14ac:dyDescent="0.2">
      <c r="D5691" s="2"/>
      <c r="E5691" s="2"/>
      <c r="F5691" s="2"/>
      <c r="G5691" s="2"/>
      <c r="O5691" s="2"/>
      <c r="Q5691" s="2"/>
      <c r="R5691" s="2"/>
      <c r="S5691" s="2"/>
      <c r="T5691" s="2"/>
    </row>
    <row r="5692" spans="4:20" x14ac:dyDescent="0.2">
      <c r="D5692" s="2"/>
      <c r="E5692" s="2"/>
      <c r="F5692" s="2"/>
      <c r="G5692" s="2"/>
      <c r="O5692" s="2"/>
      <c r="Q5692" s="2"/>
      <c r="R5692" s="2"/>
      <c r="S5692" s="2"/>
      <c r="T5692" s="2"/>
    </row>
    <row r="5693" spans="4:20" x14ac:dyDescent="0.2">
      <c r="D5693" s="2"/>
      <c r="E5693" s="2"/>
      <c r="F5693" s="2"/>
      <c r="G5693" s="2"/>
      <c r="O5693" s="2"/>
      <c r="Q5693" s="2"/>
      <c r="R5693" s="2"/>
      <c r="S5693" s="2"/>
      <c r="T5693" s="2"/>
    </row>
    <row r="5694" spans="4:20" x14ac:dyDescent="0.2">
      <c r="D5694" s="2"/>
      <c r="E5694" s="2"/>
      <c r="F5694" s="2"/>
      <c r="G5694" s="2"/>
      <c r="O5694" s="2"/>
      <c r="Q5694" s="2"/>
      <c r="R5694" s="2"/>
      <c r="S5694" s="2"/>
      <c r="T5694" s="2"/>
    </row>
    <row r="5695" spans="4:20" x14ac:dyDescent="0.2">
      <c r="D5695" s="2"/>
      <c r="E5695" s="2"/>
      <c r="F5695" s="2"/>
      <c r="G5695" s="2"/>
      <c r="O5695" s="2"/>
      <c r="Q5695" s="2"/>
      <c r="R5695" s="2"/>
      <c r="S5695" s="2"/>
      <c r="T5695" s="2"/>
    </row>
    <row r="5696" spans="4:20" x14ac:dyDescent="0.2">
      <c r="D5696" s="2"/>
      <c r="E5696" s="2"/>
      <c r="F5696" s="2"/>
      <c r="G5696" s="2"/>
      <c r="O5696" s="2"/>
      <c r="Q5696" s="2"/>
      <c r="R5696" s="2"/>
      <c r="S5696" s="2"/>
      <c r="T5696" s="2"/>
    </row>
    <row r="5697" spans="4:20" x14ac:dyDescent="0.2">
      <c r="D5697" s="2"/>
      <c r="E5697" s="2"/>
      <c r="F5697" s="2"/>
      <c r="G5697" s="2"/>
      <c r="O5697" s="2"/>
      <c r="Q5697" s="2"/>
      <c r="R5697" s="2"/>
      <c r="S5697" s="2"/>
      <c r="T5697" s="2"/>
    </row>
    <row r="5698" spans="4:20" x14ac:dyDescent="0.2">
      <c r="D5698" s="2"/>
      <c r="E5698" s="2"/>
      <c r="F5698" s="2"/>
      <c r="G5698" s="2"/>
      <c r="O5698" s="2"/>
      <c r="Q5698" s="2"/>
      <c r="R5698" s="2"/>
      <c r="S5698" s="2"/>
      <c r="T5698" s="2"/>
    </row>
    <row r="5699" spans="4:20" x14ac:dyDescent="0.2">
      <c r="D5699" s="2"/>
      <c r="E5699" s="2"/>
      <c r="F5699" s="2"/>
      <c r="G5699" s="2"/>
      <c r="O5699" s="2"/>
      <c r="Q5699" s="2"/>
      <c r="R5699" s="2"/>
      <c r="S5699" s="2"/>
      <c r="T5699" s="2"/>
    </row>
    <row r="5700" spans="4:20" x14ac:dyDescent="0.2">
      <c r="D5700" s="2"/>
      <c r="E5700" s="2"/>
      <c r="F5700" s="2"/>
      <c r="G5700" s="2"/>
      <c r="O5700" s="2"/>
      <c r="Q5700" s="2"/>
      <c r="R5700" s="2"/>
      <c r="S5700" s="2"/>
      <c r="T5700" s="2"/>
    </row>
    <row r="5701" spans="4:20" x14ac:dyDescent="0.2">
      <c r="D5701" s="2"/>
      <c r="E5701" s="2"/>
      <c r="F5701" s="2"/>
      <c r="G5701" s="2"/>
      <c r="O5701" s="2"/>
      <c r="Q5701" s="2"/>
      <c r="R5701" s="2"/>
      <c r="S5701" s="2"/>
      <c r="T5701" s="2"/>
    </row>
    <row r="5702" spans="4:20" x14ac:dyDescent="0.2">
      <c r="D5702" s="2"/>
      <c r="E5702" s="2"/>
      <c r="F5702" s="2"/>
      <c r="G5702" s="2"/>
      <c r="O5702" s="2"/>
      <c r="Q5702" s="2"/>
      <c r="R5702" s="2"/>
      <c r="S5702" s="2"/>
      <c r="T5702" s="2"/>
    </row>
    <row r="5703" spans="4:20" x14ac:dyDescent="0.2">
      <c r="D5703" s="2"/>
      <c r="E5703" s="2"/>
      <c r="F5703" s="2"/>
      <c r="G5703" s="2"/>
      <c r="O5703" s="2"/>
      <c r="Q5703" s="2"/>
      <c r="R5703" s="2"/>
      <c r="S5703" s="2"/>
      <c r="T5703" s="2"/>
    </row>
    <row r="5704" spans="4:20" x14ac:dyDescent="0.2">
      <c r="D5704" s="2"/>
      <c r="E5704" s="2"/>
      <c r="F5704" s="2"/>
      <c r="G5704" s="2"/>
      <c r="O5704" s="2"/>
      <c r="Q5704" s="2"/>
      <c r="R5704" s="2"/>
      <c r="S5704" s="2"/>
      <c r="T5704" s="2"/>
    </row>
    <row r="5705" spans="4:20" x14ac:dyDescent="0.2">
      <c r="D5705" s="2"/>
      <c r="E5705" s="2"/>
      <c r="F5705" s="2"/>
      <c r="G5705" s="2"/>
      <c r="O5705" s="2"/>
      <c r="Q5705" s="2"/>
      <c r="R5705" s="2"/>
      <c r="S5705" s="2"/>
      <c r="T5705" s="2"/>
    </row>
    <row r="5706" spans="4:20" x14ac:dyDescent="0.2">
      <c r="D5706" s="2"/>
      <c r="E5706" s="2"/>
      <c r="F5706" s="2"/>
      <c r="G5706" s="2"/>
      <c r="O5706" s="2"/>
      <c r="Q5706" s="2"/>
      <c r="R5706" s="2"/>
      <c r="S5706" s="2"/>
      <c r="T5706" s="2"/>
    </row>
    <row r="5707" spans="4:20" x14ac:dyDescent="0.2">
      <c r="D5707" s="2"/>
      <c r="E5707" s="2"/>
      <c r="F5707" s="2"/>
      <c r="G5707" s="2"/>
      <c r="O5707" s="2"/>
      <c r="Q5707" s="2"/>
      <c r="R5707" s="2"/>
      <c r="S5707" s="2"/>
      <c r="T5707" s="2"/>
    </row>
    <row r="5708" spans="4:20" x14ac:dyDescent="0.2">
      <c r="D5708" s="2"/>
      <c r="E5708" s="2"/>
      <c r="F5708" s="2"/>
      <c r="G5708" s="2"/>
      <c r="O5708" s="2"/>
      <c r="Q5708" s="2"/>
      <c r="R5708" s="2"/>
      <c r="S5708" s="2"/>
      <c r="T5708" s="2"/>
    </row>
    <row r="5709" spans="4:20" x14ac:dyDescent="0.2">
      <c r="D5709" s="2"/>
      <c r="E5709" s="2"/>
      <c r="F5709" s="2"/>
      <c r="G5709" s="2"/>
      <c r="O5709" s="2"/>
      <c r="Q5709" s="2"/>
      <c r="R5709" s="2"/>
      <c r="S5709" s="2"/>
      <c r="T5709" s="2"/>
    </row>
    <row r="5710" spans="4:20" x14ac:dyDescent="0.2">
      <c r="D5710" s="2"/>
      <c r="E5710" s="2"/>
      <c r="F5710" s="2"/>
      <c r="G5710" s="2"/>
      <c r="O5710" s="2"/>
      <c r="Q5710" s="2"/>
      <c r="R5710" s="2"/>
      <c r="S5710" s="2"/>
      <c r="T5710" s="2"/>
    </row>
    <row r="5711" spans="4:20" x14ac:dyDescent="0.2">
      <c r="D5711" s="2"/>
      <c r="E5711" s="2"/>
      <c r="F5711" s="2"/>
      <c r="G5711" s="2"/>
      <c r="O5711" s="2"/>
      <c r="Q5711" s="2"/>
      <c r="R5711" s="2"/>
      <c r="S5711" s="2"/>
      <c r="T5711" s="2"/>
    </row>
    <row r="5712" spans="4:20" x14ac:dyDescent="0.2">
      <c r="D5712" s="2"/>
      <c r="E5712" s="2"/>
      <c r="F5712" s="2"/>
      <c r="G5712" s="2"/>
      <c r="O5712" s="2"/>
      <c r="Q5712" s="2"/>
      <c r="R5712" s="2"/>
      <c r="S5712" s="2"/>
      <c r="T5712" s="2"/>
    </row>
    <row r="5713" spans="4:20" x14ac:dyDescent="0.2">
      <c r="D5713" s="2"/>
      <c r="E5713" s="2"/>
      <c r="F5713" s="2"/>
      <c r="G5713" s="2"/>
      <c r="O5713" s="2"/>
      <c r="Q5713" s="2"/>
      <c r="R5713" s="2"/>
      <c r="S5713" s="2"/>
      <c r="T5713" s="2"/>
    </row>
    <row r="5714" spans="4:20" x14ac:dyDescent="0.2">
      <c r="D5714" s="2"/>
      <c r="E5714" s="2"/>
      <c r="F5714" s="2"/>
      <c r="G5714" s="2"/>
      <c r="O5714" s="2"/>
      <c r="Q5714" s="2"/>
      <c r="R5714" s="2"/>
      <c r="S5714" s="2"/>
      <c r="T5714" s="2"/>
    </row>
    <row r="5715" spans="4:20" x14ac:dyDescent="0.2">
      <c r="D5715" s="2"/>
      <c r="E5715" s="2"/>
      <c r="F5715" s="2"/>
      <c r="G5715" s="2"/>
      <c r="O5715" s="2"/>
      <c r="Q5715" s="2"/>
      <c r="R5715" s="2"/>
      <c r="S5715" s="2"/>
      <c r="T5715" s="2"/>
    </row>
    <row r="5716" spans="4:20" x14ac:dyDescent="0.2">
      <c r="D5716" s="2"/>
      <c r="E5716" s="2"/>
      <c r="F5716" s="2"/>
      <c r="G5716" s="2"/>
      <c r="O5716" s="2"/>
      <c r="Q5716" s="2"/>
      <c r="R5716" s="2"/>
      <c r="S5716" s="2"/>
      <c r="T5716" s="2"/>
    </row>
    <row r="5717" spans="4:20" x14ac:dyDescent="0.2">
      <c r="D5717" s="2"/>
      <c r="E5717" s="2"/>
      <c r="F5717" s="2"/>
      <c r="G5717" s="2"/>
      <c r="O5717" s="2"/>
      <c r="Q5717" s="2"/>
      <c r="R5717" s="2"/>
      <c r="S5717" s="2"/>
      <c r="T5717" s="2"/>
    </row>
    <row r="5718" spans="4:20" x14ac:dyDescent="0.2">
      <c r="D5718" s="2"/>
      <c r="E5718" s="2"/>
      <c r="F5718" s="2"/>
      <c r="G5718" s="2"/>
      <c r="O5718" s="2"/>
      <c r="Q5718" s="2"/>
      <c r="R5718" s="2"/>
      <c r="S5718" s="2"/>
      <c r="T5718" s="2"/>
    </row>
    <row r="5719" spans="4:20" x14ac:dyDescent="0.2">
      <c r="D5719" s="2"/>
      <c r="E5719" s="2"/>
      <c r="F5719" s="2"/>
      <c r="G5719" s="2"/>
      <c r="O5719" s="2"/>
      <c r="Q5719" s="2"/>
      <c r="R5719" s="2"/>
      <c r="S5719" s="2"/>
      <c r="T5719" s="2"/>
    </row>
    <row r="5720" spans="4:20" x14ac:dyDescent="0.2">
      <c r="D5720" s="2"/>
      <c r="E5720" s="2"/>
      <c r="F5720" s="2"/>
      <c r="G5720" s="2"/>
      <c r="O5720" s="2"/>
      <c r="Q5720" s="2"/>
      <c r="R5720" s="2"/>
      <c r="S5720" s="2"/>
      <c r="T5720" s="2"/>
    </row>
    <row r="5721" spans="4:20" x14ac:dyDescent="0.2">
      <c r="D5721" s="2"/>
      <c r="E5721" s="2"/>
      <c r="F5721" s="2"/>
      <c r="G5721" s="2"/>
      <c r="O5721" s="2"/>
      <c r="Q5721" s="2"/>
      <c r="R5721" s="2"/>
      <c r="S5721" s="2"/>
      <c r="T5721" s="2"/>
    </row>
    <row r="5722" spans="4:20" x14ac:dyDescent="0.2">
      <c r="D5722" s="2"/>
      <c r="E5722" s="2"/>
      <c r="F5722" s="2"/>
      <c r="G5722" s="2"/>
      <c r="O5722" s="2"/>
      <c r="Q5722" s="2"/>
      <c r="R5722" s="2"/>
      <c r="S5722" s="2"/>
      <c r="T5722" s="2"/>
    </row>
    <row r="5723" spans="4:20" x14ac:dyDescent="0.2">
      <c r="D5723" s="2"/>
      <c r="E5723" s="2"/>
      <c r="F5723" s="2"/>
      <c r="G5723" s="2"/>
      <c r="O5723" s="2"/>
      <c r="Q5723" s="2"/>
      <c r="R5723" s="2"/>
      <c r="S5723" s="2"/>
      <c r="T5723" s="2"/>
    </row>
    <row r="5724" spans="4:20" x14ac:dyDescent="0.2">
      <c r="D5724" s="2"/>
      <c r="E5724" s="2"/>
      <c r="F5724" s="2"/>
      <c r="G5724" s="2"/>
      <c r="O5724" s="2"/>
      <c r="Q5724" s="2"/>
      <c r="R5724" s="2"/>
      <c r="S5724" s="2"/>
      <c r="T5724" s="2"/>
    </row>
    <row r="5725" spans="4:20" x14ac:dyDescent="0.2">
      <c r="D5725" s="2"/>
      <c r="E5725" s="2"/>
      <c r="F5725" s="2"/>
      <c r="G5725" s="2"/>
      <c r="O5725" s="2"/>
      <c r="Q5725" s="2"/>
      <c r="R5725" s="2"/>
      <c r="S5725" s="2"/>
      <c r="T5725" s="2"/>
    </row>
    <row r="5726" spans="4:20" x14ac:dyDescent="0.2">
      <c r="D5726" s="2"/>
      <c r="E5726" s="2"/>
      <c r="F5726" s="2"/>
      <c r="G5726" s="2"/>
      <c r="O5726" s="2"/>
      <c r="Q5726" s="2"/>
      <c r="R5726" s="2"/>
      <c r="S5726" s="2"/>
      <c r="T5726" s="2"/>
    </row>
    <row r="5727" spans="4:20" x14ac:dyDescent="0.2">
      <c r="D5727" s="2"/>
      <c r="E5727" s="2"/>
      <c r="F5727" s="2"/>
      <c r="G5727" s="2"/>
      <c r="O5727" s="2"/>
      <c r="Q5727" s="2"/>
      <c r="R5727" s="2"/>
      <c r="S5727" s="2"/>
      <c r="T5727" s="2"/>
    </row>
    <row r="5728" spans="4:20" x14ac:dyDescent="0.2">
      <c r="D5728" s="2"/>
      <c r="E5728" s="2"/>
      <c r="F5728" s="2"/>
      <c r="G5728" s="2"/>
      <c r="O5728" s="2"/>
      <c r="Q5728" s="2"/>
      <c r="R5728" s="2"/>
      <c r="S5728" s="2"/>
      <c r="T5728" s="2"/>
    </row>
    <row r="5729" spans="4:20" x14ac:dyDescent="0.2">
      <c r="D5729" s="2"/>
      <c r="E5729" s="2"/>
      <c r="F5729" s="2"/>
      <c r="G5729" s="2"/>
      <c r="O5729" s="2"/>
      <c r="Q5729" s="2"/>
      <c r="R5729" s="2"/>
      <c r="S5729" s="2"/>
      <c r="T5729" s="2"/>
    </row>
    <row r="5730" spans="4:20" x14ac:dyDescent="0.2">
      <c r="D5730" s="2"/>
      <c r="E5730" s="2"/>
      <c r="F5730" s="2"/>
      <c r="G5730" s="2"/>
      <c r="O5730" s="2"/>
      <c r="Q5730" s="2"/>
      <c r="R5730" s="2"/>
      <c r="S5730" s="2"/>
      <c r="T5730" s="2"/>
    </row>
    <row r="5731" spans="4:20" x14ac:dyDescent="0.2">
      <c r="D5731" s="2"/>
      <c r="E5731" s="2"/>
      <c r="F5731" s="2"/>
      <c r="G5731" s="2"/>
      <c r="O5731" s="2"/>
      <c r="Q5731" s="2"/>
      <c r="R5731" s="2"/>
      <c r="S5731" s="2"/>
      <c r="T5731" s="2"/>
    </row>
    <row r="5732" spans="4:20" x14ac:dyDescent="0.2">
      <c r="D5732" s="2"/>
      <c r="E5732" s="2"/>
      <c r="F5732" s="2"/>
      <c r="G5732" s="2"/>
      <c r="O5732" s="2"/>
      <c r="Q5732" s="2"/>
      <c r="R5732" s="2"/>
      <c r="S5732" s="2"/>
      <c r="T5732" s="2"/>
    </row>
    <row r="5733" spans="4:20" x14ac:dyDescent="0.2">
      <c r="D5733" s="2"/>
      <c r="E5733" s="2"/>
      <c r="F5733" s="2"/>
      <c r="G5733" s="2"/>
      <c r="O5733" s="2"/>
      <c r="Q5733" s="2"/>
      <c r="R5733" s="2"/>
      <c r="S5733" s="2"/>
      <c r="T5733" s="2"/>
    </row>
    <row r="5734" spans="4:20" x14ac:dyDescent="0.2">
      <c r="D5734" s="2"/>
      <c r="E5734" s="2"/>
      <c r="F5734" s="2"/>
      <c r="G5734" s="2"/>
      <c r="O5734" s="2"/>
      <c r="Q5734" s="2"/>
      <c r="R5734" s="2"/>
      <c r="S5734" s="2"/>
      <c r="T5734" s="2"/>
    </row>
    <row r="5735" spans="4:20" x14ac:dyDescent="0.2">
      <c r="D5735" s="2"/>
      <c r="E5735" s="2"/>
      <c r="F5735" s="2"/>
      <c r="G5735" s="2"/>
      <c r="O5735" s="2"/>
      <c r="Q5735" s="2"/>
      <c r="R5735" s="2"/>
      <c r="S5735" s="2"/>
      <c r="T5735" s="2"/>
    </row>
    <row r="5736" spans="4:20" x14ac:dyDescent="0.2">
      <c r="D5736" s="2"/>
      <c r="E5736" s="2"/>
      <c r="F5736" s="2"/>
      <c r="G5736" s="2"/>
      <c r="O5736" s="2"/>
      <c r="Q5736" s="2"/>
      <c r="R5736" s="2"/>
      <c r="S5736" s="2"/>
      <c r="T5736" s="2"/>
    </row>
    <row r="5737" spans="4:20" x14ac:dyDescent="0.2">
      <c r="D5737" s="2"/>
      <c r="E5737" s="2"/>
      <c r="F5737" s="2"/>
      <c r="G5737" s="2"/>
      <c r="O5737" s="2"/>
      <c r="Q5737" s="2"/>
      <c r="R5737" s="2"/>
      <c r="S5737" s="2"/>
      <c r="T5737" s="2"/>
    </row>
    <row r="5738" spans="4:20" x14ac:dyDescent="0.2">
      <c r="D5738" s="2"/>
      <c r="E5738" s="2"/>
      <c r="F5738" s="2"/>
      <c r="G5738" s="2"/>
      <c r="O5738" s="2"/>
      <c r="Q5738" s="2"/>
      <c r="R5738" s="2"/>
      <c r="S5738" s="2"/>
      <c r="T5738" s="2"/>
    </row>
    <row r="5739" spans="4:20" x14ac:dyDescent="0.2">
      <c r="D5739" s="2"/>
      <c r="E5739" s="2"/>
      <c r="F5739" s="2"/>
      <c r="G5739" s="2"/>
      <c r="O5739" s="2"/>
      <c r="Q5739" s="2"/>
      <c r="R5739" s="2"/>
      <c r="S5739" s="2"/>
      <c r="T5739" s="2"/>
    </row>
    <row r="5740" spans="4:20" x14ac:dyDescent="0.2">
      <c r="D5740" s="2"/>
      <c r="E5740" s="2"/>
      <c r="F5740" s="2"/>
      <c r="G5740" s="2"/>
      <c r="O5740" s="2"/>
      <c r="Q5740" s="2"/>
      <c r="R5740" s="2"/>
      <c r="S5740" s="2"/>
      <c r="T5740" s="2"/>
    </row>
    <row r="5741" spans="4:20" x14ac:dyDescent="0.2">
      <c r="D5741" s="2"/>
      <c r="E5741" s="2"/>
      <c r="F5741" s="2"/>
      <c r="G5741" s="2"/>
      <c r="O5741" s="2"/>
      <c r="Q5741" s="2"/>
      <c r="R5741" s="2"/>
      <c r="S5741" s="2"/>
      <c r="T5741" s="2"/>
    </row>
    <row r="5742" spans="4:20" x14ac:dyDescent="0.2">
      <c r="D5742" s="2"/>
      <c r="E5742" s="2"/>
      <c r="F5742" s="2"/>
      <c r="G5742" s="2"/>
      <c r="O5742" s="2"/>
      <c r="Q5742" s="2"/>
      <c r="R5742" s="2"/>
      <c r="S5742" s="2"/>
      <c r="T5742" s="2"/>
    </row>
    <row r="5743" spans="4:20" x14ac:dyDescent="0.2">
      <c r="D5743" s="2"/>
      <c r="E5743" s="2"/>
      <c r="F5743" s="2"/>
      <c r="G5743" s="2"/>
      <c r="O5743" s="2"/>
      <c r="Q5743" s="2"/>
      <c r="R5743" s="2"/>
      <c r="S5743" s="2"/>
      <c r="T5743" s="2"/>
    </row>
    <row r="5744" spans="4:20" x14ac:dyDescent="0.2">
      <c r="D5744" s="2"/>
      <c r="E5744" s="2"/>
      <c r="F5744" s="2"/>
      <c r="G5744" s="2"/>
      <c r="O5744" s="2"/>
      <c r="Q5744" s="2"/>
      <c r="R5744" s="2"/>
      <c r="S5744" s="2"/>
      <c r="T5744" s="2"/>
    </row>
    <row r="5745" spans="4:20" x14ac:dyDescent="0.2">
      <c r="D5745" s="2"/>
      <c r="E5745" s="2"/>
      <c r="F5745" s="2"/>
      <c r="G5745" s="2"/>
      <c r="O5745" s="2"/>
      <c r="Q5745" s="2"/>
      <c r="R5745" s="2"/>
      <c r="S5745" s="2"/>
      <c r="T5745" s="2"/>
    </row>
    <row r="5746" spans="4:20" x14ac:dyDescent="0.2">
      <c r="D5746" s="2"/>
      <c r="E5746" s="2"/>
      <c r="F5746" s="2"/>
      <c r="G5746" s="2"/>
      <c r="O5746" s="2"/>
      <c r="Q5746" s="2"/>
      <c r="R5746" s="2"/>
      <c r="S5746" s="2"/>
      <c r="T5746" s="2"/>
    </row>
    <row r="5747" spans="4:20" x14ac:dyDescent="0.2">
      <c r="D5747" s="2"/>
      <c r="E5747" s="2"/>
      <c r="F5747" s="2"/>
      <c r="G5747" s="2"/>
      <c r="O5747" s="2"/>
      <c r="Q5747" s="2"/>
      <c r="R5747" s="2"/>
      <c r="S5747" s="2"/>
      <c r="T5747" s="2"/>
    </row>
    <row r="5748" spans="4:20" x14ac:dyDescent="0.2">
      <c r="D5748" s="2"/>
      <c r="E5748" s="2"/>
      <c r="F5748" s="2"/>
      <c r="G5748" s="2"/>
      <c r="O5748" s="2"/>
      <c r="Q5748" s="2"/>
      <c r="R5748" s="2"/>
      <c r="S5748" s="2"/>
      <c r="T5748" s="2"/>
    </row>
    <row r="5749" spans="4:20" x14ac:dyDescent="0.2">
      <c r="D5749" s="2"/>
      <c r="E5749" s="2"/>
      <c r="F5749" s="2"/>
      <c r="G5749" s="2"/>
      <c r="O5749" s="2"/>
      <c r="Q5749" s="2"/>
      <c r="R5749" s="2"/>
      <c r="S5749" s="2"/>
      <c r="T5749" s="2"/>
    </row>
    <row r="5750" spans="4:20" x14ac:dyDescent="0.2">
      <c r="D5750" s="2"/>
      <c r="E5750" s="2"/>
      <c r="F5750" s="2"/>
      <c r="G5750" s="2"/>
      <c r="O5750" s="2"/>
      <c r="Q5750" s="2"/>
      <c r="R5750" s="2"/>
      <c r="S5750" s="2"/>
      <c r="T5750" s="2"/>
    </row>
    <row r="5751" spans="4:20" x14ac:dyDescent="0.2">
      <c r="D5751" s="2"/>
      <c r="E5751" s="2"/>
      <c r="F5751" s="2"/>
      <c r="G5751" s="2"/>
      <c r="O5751" s="2"/>
      <c r="Q5751" s="2"/>
      <c r="R5751" s="2"/>
      <c r="S5751" s="2"/>
      <c r="T5751" s="2"/>
    </row>
    <row r="5752" spans="4:20" x14ac:dyDescent="0.2">
      <c r="D5752" s="2"/>
      <c r="E5752" s="2"/>
      <c r="F5752" s="2"/>
      <c r="G5752" s="2"/>
      <c r="O5752" s="2"/>
      <c r="Q5752" s="2"/>
      <c r="R5752" s="2"/>
      <c r="S5752" s="2"/>
      <c r="T5752" s="2"/>
    </row>
    <row r="5753" spans="4:20" x14ac:dyDescent="0.2">
      <c r="D5753" s="2"/>
      <c r="E5753" s="2"/>
      <c r="F5753" s="2"/>
      <c r="G5753" s="2"/>
      <c r="O5753" s="2"/>
      <c r="Q5753" s="2"/>
      <c r="R5753" s="2"/>
      <c r="S5753" s="2"/>
      <c r="T5753" s="2"/>
    </row>
    <row r="5754" spans="4:20" x14ac:dyDescent="0.2">
      <c r="D5754" s="2"/>
      <c r="E5754" s="2"/>
      <c r="F5754" s="2"/>
      <c r="G5754" s="2"/>
      <c r="O5754" s="2"/>
      <c r="Q5754" s="2"/>
      <c r="R5754" s="2"/>
      <c r="S5754" s="2"/>
      <c r="T5754" s="2"/>
    </row>
    <row r="5755" spans="4:20" x14ac:dyDescent="0.2">
      <c r="D5755" s="2"/>
      <c r="E5755" s="2"/>
      <c r="F5755" s="2"/>
      <c r="G5755" s="2"/>
      <c r="O5755" s="2"/>
      <c r="Q5755" s="2"/>
      <c r="R5755" s="2"/>
      <c r="S5755" s="2"/>
      <c r="T5755" s="2"/>
    </row>
    <row r="5756" spans="4:20" x14ac:dyDescent="0.2">
      <c r="D5756" s="2"/>
      <c r="E5756" s="2"/>
      <c r="F5756" s="2"/>
      <c r="G5756" s="2"/>
      <c r="O5756" s="2"/>
      <c r="Q5756" s="2"/>
      <c r="R5756" s="2"/>
      <c r="S5756" s="2"/>
      <c r="T5756" s="2"/>
    </row>
    <row r="5757" spans="4:20" x14ac:dyDescent="0.2">
      <c r="D5757" s="2"/>
      <c r="E5757" s="2"/>
      <c r="F5757" s="2"/>
      <c r="G5757" s="2"/>
      <c r="O5757" s="2"/>
      <c r="Q5757" s="2"/>
      <c r="R5757" s="2"/>
      <c r="S5757" s="2"/>
      <c r="T5757" s="2"/>
    </row>
    <row r="5758" spans="4:20" x14ac:dyDescent="0.2">
      <c r="D5758" s="2"/>
      <c r="E5758" s="2"/>
      <c r="F5758" s="2"/>
      <c r="G5758" s="2"/>
      <c r="O5758" s="2"/>
      <c r="Q5758" s="2"/>
      <c r="R5758" s="2"/>
      <c r="S5758" s="2"/>
      <c r="T5758" s="2"/>
    </row>
    <row r="5759" spans="4:20" x14ac:dyDescent="0.2">
      <c r="D5759" s="2"/>
      <c r="E5759" s="2"/>
      <c r="F5759" s="2"/>
      <c r="G5759" s="2"/>
      <c r="O5759" s="2"/>
      <c r="Q5759" s="2"/>
      <c r="R5759" s="2"/>
      <c r="S5759" s="2"/>
      <c r="T5759" s="2"/>
    </row>
    <row r="5760" spans="4:20" x14ac:dyDescent="0.2">
      <c r="D5760" s="2"/>
      <c r="E5760" s="2"/>
      <c r="F5760" s="2"/>
      <c r="G5760" s="2"/>
      <c r="O5760" s="2"/>
      <c r="Q5760" s="2"/>
      <c r="R5760" s="2"/>
      <c r="S5760" s="2"/>
      <c r="T5760" s="2"/>
    </row>
    <row r="5761" spans="4:20" x14ac:dyDescent="0.2">
      <c r="D5761" s="2"/>
      <c r="E5761" s="2"/>
      <c r="F5761" s="2"/>
      <c r="G5761" s="2"/>
      <c r="O5761" s="2"/>
      <c r="Q5761" s="2"/>
      <c r="R5761" s="2"/>
      <c r="S5761" s="2"/>
      <c r="T5761" s="2"/>
    </row>
    <row r="5762" spans="4:20" x14ac:dyDescent="0.2">
      <c r="D5762" s="2"/>
      <c r="E5762" s="2"/>
      <c r="F5762" s="2"/>
      <c r="G5762" s="2"/>
      <c r="O5762" s="2"/>
      <c r="Q5762" s="2"/>
      <c r="R5762" s="2"/>
      <c r="S5762" s="2"/>
      <c r="T5762" s="2"/>
    </row>
    <row r="5763" spans="4:20" x14ac:dyDescent="0.2">
      <c r="D5763" s="2"/>
      <c r="E5763" s="2"/>
      <c r="F5763" s="2"/>
      <c r="G5763" s="2"/>
      <c r="O5763" s="2"/>
      <c r="Q5763" s="2"/>
      <c r="R5763" s="2"/>
      <c r="S5763" s="2"/>
      <c r="T5763" s="2"/>
    </row>
    <row r="5764" spans="4:20" x14ac:dyDescent="0.2">
      <c r="D5764" s="2"/>
      <c r="E5764" s="2"/>
      <c r="F5764" s="2"/>
      <c r="G5764" s="2"/>
      <c r="O5764" s="2"/>
      <c r="Q5764" s="2"/>
      <c r="R5764" s="2"/>
      <c r="S5764" s="2"/>
      <c r="T5764" s="2"/>
    </row>
    <row r="5765" spans="4:20" x14ac:dyDescent="0.2">
      <c r="D5765" s="2"/>
      <c r="E5765" s="2"/>
      <c r="F5765" s="2"/>
      <c r="G5765" s="2"/>
      <c r="O5765" s="2"/>
      <c r="Q5765" s="2"/>
      <c r="R5765" s="2"/>
      <c r="S5765" s="2"/>
      <c r="T5765" s="2"/>
    </row>
    <row r="5766" spans="4:20" x14ac:dyDescent="0.2">
      <c r="D5766" s="2"/>
      <c r="E5766" s="2"/>
      <c r="F5766" s="2"/>
      <c r="G5766" s="2"/>
      <c r="O5766" s="2"/>
      <c r="Q5766" s="2"/>
      <c r="R5766" s="2"/>
      <c r="S5766" s="2"/>
      <c r="T5766" s="2"/>
    </row>
    <row r="5767" spans="4:20" x14ac:dyDescent="0.2">
      <c r="D5767" s="2"/>
      <c r="E5767" s="2"/>
      <c r="F5767" s="2"/>
      <c r="G5767" s="2"/>
      <c r="O5767" s="2"/>
      <c r="Q5767" s="2"/>
      <c r="R5767" s="2"/>
      <c r="S5767" s="2"/>
      <c r="T5767" s="2"/>
    </row>
    <row r="5768" spans="4:20" x14ac:dyDescent="0.2">
      <c r="D5768" s="2"/>
      <c r="E5768" s="2"/>
      <c r="F5768" s="2"/>
      <c r="G5768" s="2"/>
      <c r="O5768" s="2"/>
      <c r="Q5768" s="2"/>
      <c r="R5768" s="2"/>
      <c r="S5768" s="2"/>
      <c r="T5768" s="2"/>
    </row>
    <row r="5769" spans="4:20" x14ac:dyDescent="0.2">
      <c r="D5769" s="2"/>
      <c r="E5769" s="2"/>
      <c r="F5769" s="2"/>
      <c r="G5769" s="2"/>
      <c r="O5769" s="2"/>
      <c r="Q5769" s="2"/>
      <c r="R5769" s="2"/>
      <c r="S5769" s="2"/>
      <c r="T5769" s="2"/>
    </row>
    <row r="5770" spans="4:20" x14ac:dyDescent="0.2">
      <c r="D5770" s="2"/>
      <c r="E5770" s="2"/>
      <c r="F5770" s="2"/>
      <c r="G5770" s="2"/>
      <c r="O5770" s="2"/>
      <c r="Q5770" s="2"/>
      <c r="R5770" s="2"/>
      <c r="S5770" s="2"/>
      <c r="T5770" s="2"/>
    </row>
    <row r="5771" spans="4:20" x14ac:dyDescent="0.2">
      <c r="D5771" s="2"/>
      <c r="E5771" s="2"/>
      <c r="F5771" s="2"/>
      <c r="G5771" s="2"/>
      <c r="O5771" s="2"/>
      <c r="Q5771" s="2"/>
      <c r="R5771" s="2"/>
      <c r="S5771" s="2"/>
      <c r="T5771" s="2"/>
    </row>
    <row r="5772" spans="4:20" x14ac:dyDescent="0.2">
      <c r="D5772" s="2"/>
      <c r="E5772" s="2"/>
      <c r="F5772" s="2"/>
      <c r="G5772" s="2"/>
      <c r="O5772" s="2"/>
      <c r="Q5772" s="2"/>
      <c r="R5772" s="2"/>
      <c r="S5772" s="2"/>
      <c r="T5772" s="2"/>
    </row>
    <row r="5773" spans="4:20" x14ac:dyDescent="0.2">
      <c r="D5773" s="2"/>
      <c r="E5773" s="2"/>
      <c r="F5773" s="2"/>
      <c r="G5773" s="2"/>
      <c r="O5773" s="2"/>
      <c r="Q5773" s="2"/>
      <c r="R5773" s="2"/>
      <c r="S5773" s="2"/>
      <c r="T5773" s="2"/>
    </row>
    <row r="5774" spans="4:20" x14ac:dyDescent="0.2">
      <c r="D5774" s="2"/>
      <c r="E5774" s="2"/>
      <c r="F5774" s="2"/>
      <c r="G5774" s="2"/>
      <c r="O5774" s="2"/>
      <c r="Q5774" s="2"/>
      <c r="R5774" s="2"/>
      <c r="S5774" s="2"/>
      <c r="T5774" s="2"/>
    </row>
    <row r="5775" spans="4:20" x14ac:dyDescent="0.2">
      <c r="D5775" s="2"/>
      <c r="E5775" s="2"/>
      <c r="F5775" s="2"/>
      <c r="G5775" s="2"/>
      <c r="O5775" s="2"/>
      <c r="Q5775" s="2"/>
      <c r="R5775" s="2"/>
      <c r="S5775" s="2"/>
      <c r="T5775" s="2"/>
    </row>
    <row r="5776" spans="4:20" x14ac:dyDescent="0.2">
      <c r="D5776" s="2"/>
      <c r="E5776" s="2"/>
      <c r="F5776" s="2"/>
      <c r="G5776" s="2"/>
      <c r="O5776" s="2"/>
      <c r="Q5776" s="2"/>
      <c r="R5776" s="2"/>
      <c r="S5776" s="2"/>
      <c r="T5776" s="2"/>
    </row>
    <row r="5777" spans="4:20" x14ac:dyDescent="0.2">
      <c r="D5777" s="2"/>
      <c r="E5777" s="2"/>
      <c r="F5777" s="2"/>
      <c r="G5777" s="2"/>
      <c r="O5777" s="2"/>
      <c r="Q5777" s="2"/>
      <c r="R5777" s="2"/>
      <c r="S5777" s="2"/>
      <c r="T5777" s="2"/>
    </row>
    <row r="5778" spans="4:20" x14ac:dyDescent="0.2">
      <c r="D5778" s="2"/>
      <c r="E5778" s="2"/>
      <c r="F5778" s="2"/>
      <c r="G5778" s="2"/>
      <c r="O5778" s="2"/>
      <c r="Q5778" s="2"/>
      <c r="R5778" s="2"/>
      <c r="S5778" s="2"/>
      <c r="T5778" s="2"/>
    </row>
    <row r="5779" spans="4:20" x14ac:dyDescent="0.2">
      <c r="D5779" s="2"/>
      <c r="E5779" s="2"/>
      <c r="F5779" s="2"/>
      <c r="G5779" s="2"/>
      <c r="O5779" s="2"/>
      <c r="Q5779" s="2"/>
      <c r="R5779" s="2"/>
      <c r="S5779" s="2"/>
      <c r="T5779" s="2"/>
    </row>
    <row r="5780" spans="4:20" x14ac:dyDescent="0.2">
      <c r="D5780" s="2"/>
      <c r="E5780" s="2"/>
      <c r="F5780" s="2"/>
      <c r="G5780" s="2"/>
      <c r="O5780" s="2"/>
      <c r="Q5780" s="2"/>
      <c r="R5780" s="2"/>
      <c r="S5780" s="2"/>
      <c r="T5780" s="2"/>
    </row>
    <row r="5781" spans="4:20" x14ac:dyDescent="0.2">
      <c r="D5781" s="2"/>
      <c r="E5781" s="2"/>
      <c r="F5781" s="2"/>
      <c r="G5781" s="2"/>
      <c r="O5781" s="2"/>
      <c r="Q5781" s="2"/>
      <c r="R5781" s="2"/>
      <c r="S5781" s="2"/>
      <c r="T5781" s="2"/>
    </row>
    <row r="5782" spans="4:20" x14ac:dyDescent="0.2">
      <c r="D5782" s="2"/>
      <c r="E5782" s="2"/>
      <c r="F5782" s="2"/>
      <c r="G5782" s="2"/>
      <c r="O5782" s="2"/>
      <c r="Q5782" s="2"/>
      <c r="R5782" s="2"/>
      <c r="S5782" s="2"/>
      <c r="T5782" s="2"/>
    </row>
    <row r="5783" spans="4:20" x14ac:dyDescent="0.2">
      <c r="D5783" s="2"/>
      <c r="E5783" s="2"/>
      <c r="F5783" s="2"/>
      <c r="G5783" s="2"/>
      <c r="O5783" s="2"/>
      <c r="Q5783" s="2"/>
      <c r="R5783" s="2"/>
      <c r="S5783" s="2"/>
      <c r="T5783" s="2"/>
    </row>
    <row r="5784" spans="4:20" x14ac:dyDescent="0.2">
      <c r="D5784" s="2"/>
      <c r="E5784" s="2"/>
      <c r="F5784" s="2"/>
      <c r="G5784" s="2"/>
      <c r="O5784" s="2"/>
      <c r="Q5784" s="2"/>
      <c r="R5784" s="2"/>
      <c r="S5784" s="2"/>
      <c r="T5784" s="2"/>
    </row>
    <row r="5785" spans="4:20" x14ac:dyDescent="0.2">
      <c r="D5785" s="2"/>
      <c r="E5785" s="2"/>
      <c r="F5785" s="2"/>
      <c r="G5785" s="2"/>
      <c r="O5785" s="2"/>
      <c r="Q5785" s="2"/>
      <c r="R5785" s="2"/>
      <c r="S5785" s="2"/>
      <c r="T5785" s="2"/>
    </row>
    <row r="5786" spans="4:20" x14ac:dyDescent="0.2">
      <c r="D5786" s="2"/>
      <c r="E5786" s="2"/>
      <c r="F5786" s="2"/>
      <c r="G5786" s="2"/>
      <c r="O5786" s="2"/>
      <c r="Q5786" s="2"/>
      <c r="R5786" s="2"/>
      <c r="S5786" s="2"/>
      <c r="T5786" s="2"/>
    </row>
    <row r="5787" spans="4:20" x14ac:dyDescent="0.2">
      <c r="D5787" s="2"/>
      <c r="E5787" s="2"/>
      <c r="F5787" s="2"/>
      <c r="G5787" s="2"/>
      <c r="O5787" s="2"/>
      <c r="Q5787" s="2"/>
      <c r="R5787" s="2"/>
      <c r="S5787" s="2"/>
      <c r="T5787" s="2"/>
    </row>
    <row r="5788" spans="4:20" x14ac:dyDescent="0.2">
      <c r="D5788" s="2"/>
      <c r="E5788" s="2"/>
      <c r="F5788" s="2"/>
      <c r="G5788" s="2"/>
      <c r="O5788" s="2"/>
      <c r="Q5788" s="2"/>
      <c r="R5788" s="2"/>
      <c r="S5788" s="2"/>
      <c r="T5788" s="2"/>
    </row>
    <row r="5789" spans="4:20" x14ac:dyDescent="0.2">
      <c r="D5789" s="2"/>
      <c r="E5789" s="2"/>
      <c r="F5789" s="2"/>
      <c r="G5789" s="2"/>
      <c r="O5789" s="2"/>
      <c r="Q5789" s="2"/>
      <c r="R5789" s="2"/>
      <c r="S5789" s="2"/>
      <c r="T5789" s="2"/>
    </row>
    <row r="5790" spans="4:20" x14ac:dyDescent="0.2">
      <c r="D5790" s="2"/>
      <c r="E5790" s="2"/>
      <c r="F5790" s="2"/>
      <c r="G5790" s="2"/>
      <c r="O5790" s="2"/>
      <c r="Q5790" s="2"/>
      <c r="R5790" s="2"/>
      <c r="S5790" s="2"/>
      <c r="T5790" s="2"/>
    </row>
    <row r="5791" spans="4:20" x14ac:dyDescent="0.2">
      <c r="D5791" s="2"/>
      <c r="E5791" s="2"/>
      <c r="F5791" s="2"/>
      <c r="G5791" s="2"/>
      <c r="O5791" s="2"/>
      <c r="Q5791" s="2"/>
      <c r="R5791" s="2"/>
      <c r="S5791" s="2"/>
      <c r="T5791" s="2"/>
    </row>
    <row r="5792" spans="4:20" x14ac:dyDescent="0.2">
      <c r="D5792" s="2"/>
      <c r="E5792" s="2"/>
      <c r="F5792" s="2"/>
      <c r="G5792" s="2"/>
      <c r="O5792" s="2"/>
      <c r="Q5792" s="2"/>
      <c r="R5792" s="2"/>
      <c r="S5792" s="2"/>
      <c r="T5792" s="2"/>
    </row>
    <row r="5793" spans="4:20" x14ac:dyDescent="0.2">
      <c r="D5793" s="2"/>
      <c r="E5793" s="2"/>
      <c r="F5793" s="2"/>
      <c r="G5793" s="2"/>
      <c r="O5793" s="2"/>
      <c r="Q5793" s="2"/>
      <c r="R5793" s="2"/>
      <c r="S5793" s="2"/>
      <c r="T5793" s="2"/>
    </row>
    <row r="5794" spans="4:20" x14ac:dyDescent="0.2">
      <c r="D5794" s="2"/>
      <c r="E5794" s="2"/>
      <c r="F5794" s="2"/>
      <c r="G5794" s="2"/>
      <c r="O5794" s="2"/>
      <c r="Q5794" s="2"/>
      <c r="R5794" s="2"/>
      <c r="S5794" s="2"/>
      <c r="T5794" s="2"/>
    </row>
    <row r="5795" spans="4:20" x14ac:dyDescent="0.2">
      <c r="D5795" s="2"/>
      <c r="E5795" s="2"/>
      <c r="F5795" s="2"/>
      <c r="G5795" s="2"/>
      <c r="O5795" s="2"/>
      <c r="Q5795" s="2"/>
      <c r="R5795" s="2"/>
      <c r="S5795" s="2"/>
      <c r="T5795" s="2"/>
    </row>
    <row r="5796" spans="4:20" x14ac:dyDescent="0.2">
      <c r="D5796" s="2"/>
      <c r="E5796" s="2"/>
      <c r="F5796" s="2"/>
      <c r="G5796" s="2"/>
      <c r="O5796" s="2"/>
      <c r="Q5796" s="2"/>
      <c r="R5796" s="2"/>
      <c r="S5796" s="2"/>
      <c r="T5796" s="2"/>
    </row>
    <row r="5797" spans="4:20" x14ac:dyDescent="0.2">
      <c r="D5797" s="2"/>
      <c r="E5797" s="2"/>
      <c r="F5797" s="2"/>
      <c r="G5797" s="2"/>
      <c r="O5797" s="2"/>
      <c r="Q5797" s="2"/>
      <c r="R5797" s="2"/>
      <c r="S5797" s="2"/>
      <c r="T5797" s="2"/>
    </row>
    <row r="5798" spans="4:20" x14ac:dyDescent="0.2">
      <c r="D5798" s="2"/>
      <c r="E5798" s="2"/>
      <c r="F5798" s="2"/>
      <c r="G5798" s="2"/>
      <c r="O5798" s="2"/>
      <c r="Q5798" s="2"/>
      <c r="R5798" s="2"/>
      <c r="S5798" s="2"/>
      <c r="T5798" s="2"/>
    </row>
    <row r="5799" spans="4:20" x14ac:dyDescent="0.2">
      <c r="D5799" s="2"/>
      <c r="E5799" s="2"/>
      <c r="F5799" s="2"/>
      <c r="G5799" s="2"/>
      <c r="O5799" s="2"/>
      <c r="Q5799" s="2"/>
      <c r="R5799" s="2"/>
      <c r="S5799" s="2"/>
      <c r="T5799" s="2"/>
    </row>
    <row r="5800" spans="4:20" x14ac:dyDescent="0.2">
      <c r="D5800" s="2"/>
      <c r="E5800" s="2"/>
      <c r="F5800" s="2"/>
      <c r="G5800" s="2"/>
      <c r="O5800" s="2"/>
      <c r="Q5800" s="2"/>
      <c r="R5800" s="2"/>
      <c r="S5800" s="2"/>
      <c r="T5800" s="2"/>
    </row>
    <row r="5801" spans="4:20" x14ac:dyDescent="0.2">
      <c r="D5801" s="2"/>
      <c r="E5801" s="2"/>
      <c r="F5801" s="2"/>
      <c r="G5801" s="2"/>
      <c r="O5801" s="2"/>
      <c r="Q5801" s="2"/>
      <c r="R5801" s="2"/>
      <c r="S5801" s="2"/>
      <c r="T5801" s="2"/>
    </row>
    <row r="5802" spans="4:20" x14ac:dyDescent="0.2">
      <c r="D5802" s="2"/>
      <c r="E5802" s="2"/>
      <c r="F5802" s="2"/>
      <c r="G5802" s="2"/>
      <c r="O5802" s="2"/>
      <c r="Q5802" s="2"/>
      <c r="R5802" s="2"/>
      <c r="S5802" s="2"/>
      <c r="T5802" s="2"/>
    </row>
    <row r="5803" spans="4:20" x14ac:dyDescent="0.2">
      <c r="D5803" s="2"/>
      <c r="E5803" s="2"/>
      <c r="F5803" s="2"/>
      <c r="G5803" s="2"/>
      <c r="O5803" s="2"/>
      <c r="Q5803" s="2"/>
      <c r="R5803" s="2"/>
      <c r="S5803" s="2"/>
      <c r="T5803" s="2"/>
    </row>
    <row r="5804" spans="4:20" x14ac:dyDescent="0.2">
      <c r="D5804" s="2"/>
      <c r="E5804" s="2"/>
      <c r="F5804" s="2"/>
      <c r="G5804" s="2"/>
      <c r="O5804" s="2"/>
      <c r="Q5804" s="2"/>
      <c r="R5804" s="2"/>
      <c r="S5804" s="2"/>
      <c r="T5804" s="2"/>
    </row>
    <row r="5805" spans="4:20" x14ac:dyDescent="0.2">
      <c r="D5805" s="2"/>
      <c r="E5805" s="2"/>
      <c r="F5805" s="2"/>
      <c r="G5805" s="2"/>
      <c r="O5805" s="2"/>
      <c r="Q5805" s="2"/>
      <c r="R5805" s="2"/>
      <c r="S5805" s="2"/>
      <c r="T5805" s="2"/>
    </row>
    <row r="5806" spans="4:20" x14ac:dyDescent="0.2">
      <c r="D5806" s="2"/>
      <c r="E5806" s="2"/>
      <c r="F5806" s="2"/>
      <c r="G5806" s="2"/>
      <c r="O5806" s="2"/>
      <c r="Q5806" s="2"/>
      <c r="R5806" s="2"/>
      <c r="S5806" s="2"/>
      <c r="T5806" s="2"/>
    </row>
    <row r="5807" spans="4:20" x14ac:dyDescent="0.2">
      <c r="D5807" s="2"/>
      <c r="E5807" s="2"/>
      <c r="F5807" s="2"/>
      <c r="G5807" s="2"/>
      <c r="O5807" s="2"/>
      <c r="Q5807" s="2"/>
      <c r="R5807" s="2"/>
      <c r="S5807" s="2"/>
      <c r="T5807" s="2"/>
    </row>
    <row r="5808" spans="4:20" x14ac:dyDescent="0.2">
      <c r="D5808" s="2"/>
      <c r="E5808" s="2"/>
      <c r="F5808" s="2"/>
      <c r="G5808" s="2"/>
      <c r="O5808" s="2"/>
      <c r="Q5808" s="2"/>
      <c r="R5808" s="2"/>
      <c r="S5808" s="2"/>
      <c r="T5808" s="2"/>
    </row>
    <row r="5809" spans="4:20" x14ac:dyDescent="0.2">
      <c r="D5809" s="2"/>
      <c r="E5809" s="2"/>
      <c r="F5809" s="2"/>
      <c r="G5809" s="2"/>
      <c r="O5809" s="2"/>
      <c r="Q5809" s="2"/>
      <c r="R5809" s="2"/>
      <c r="S5809" s="2"/>
      <c r="T5809" s="2"/>
    </row>
    <row r="5810" spans="4:20" x14ac:dyDescent="0.2">
      <c r="D5810" s="2"/>
      <c r="E5810" s="2"/>
      <c r="F5810" s="2"/>
      <c r="G5810" s="2"/>
      <c r="O5810" s="2"/>
      <c r="Q5810" s="2"/>
      <c r="R5810" s="2"/>
      <c r="S5810" s="2"/>
      <c r="T5810" s="2"/>
    </row>
    <row r="5811" spans="4:20" x14ac:dyDescent="0.2">
      <c r="D5811" s="2"/>
      <c r="E5811" s="2"/>
      <c r="F5811" s="2"/>
      <c r="G5811" s="2"/>
      <c r="O5811" s="2"/>
      <c r="Q5811" s="2"/>
      <c r="R5811" s="2"/>
      <c r="S5811" s="2"/>
      <c r="T5811" s="2"/>
    </row>
    <row r="5812" spans="4:20" x14ac:dyDescent="0.2">
      <c r="D5812" s="2"/>
      <c r="E5812" s="2"/>
      <c r="F5812" s="2"/>
      <c r="G5812" s="2"/>
      <c r="O5812" s="2"/>
      <c r="Q5812" s="2"/>
      <c r="R5812" s="2"/>
      <c r="S5812" s="2"/>
      <c r="T5812" s="2"/>
    </row>
    <row r="5813" spans="4:20" x14ac:dyDescent="0.2">
      <c r="D5813" s="2"/>
      <c r="E5813" s="2"/>
      <c r="F5813" s="2"/>
      <c r="G5813" s="2"/>
      <c r="O5813" s="2"/>
      <c r="Q5813" s="2"/>
      <c r="R5813" s="2"/>
      <c r="S5813" s="2"/>
      <c r="T5813" s="2"/>
    </row>
    <row r="5814" spans="4:20" x14ac:dyDescent="0.2">
      <c r="D5814" s="2"/>
      <c r="E5814" s="2"/>
      <c r="F5814" s="2"/>
      <c r="G5814" s="2"/>
      <c r="O5814" s="2"/>
      <c r="Q5814" s="2"/>
      <c r="R5814" s="2"/>
      <c r="S5814" s="2"/>
      <c r="T5814" s="2"/>
    </row>
    <row r="5815" spans="4:20" x14ac:dyDescent="0.2">
      <c r="D5815" s="2"/>
      <c r="E5815" s="2"/>
      <c r="F5815" s="2"/>
      <c r="G5815" s="2"/>
      <c r="O5815" s="2"/>
      <c r="Q5815" s="2"/>
      <c r="R5815" s="2"/>
      <c r="S5815" s="2"/>
      <c r="T5815" s="2"/>
    </row>
    <row r="5816" spans="4:20" x14ac:dyDescent="0.2">
      <c r="D5816" s="2"/>
      <c r="E5816" s="2"/>
      <c r="F5816" s="2"/>
      <c r="G5816" s="2"/>
      <c r="O5816" s="2"/>
      <c r="Q5816" s="2"/>
      <c r="R5816" s="2"/>
      <c r="S5816" s="2"/>
      <c r="T5816" s="2"/>
    </row>
    <row r="5817" spans="4:20" x14ac:dyDescent="0.2">
      <c r="D5817" s="2"/>
      <c r="E5817" s="2"/>
      <c r="F5817" s="2"/>
      <c r="G5817" s="2"/>
      <c r="O5817" s="2"/>
      <c r="Q5817" s="2"/>
      <c r="R5817" s="2"/>
      <c r="S5817" s="2"/>
      <c r="T5817" s="2"/>
    </row>
    <row r="5818" spans="4:20" x14ac:dyDescent="0.2">
      <c r="D5818" s="2"/>
      <c r="E5818" s="2"/>
      <c r="F5818" s="2"/>
      <c r="G5818" s="2"/>
      <c r="O5818" s="2"/>
      <c r="Q5818" s="2"/>
      <c r="R5818" s="2"/>
      <c r="S5818" s="2"/>
      <c r="T5818" s="2"/>
    </row>
    <row r="5819" spans="4:20" x14ac:dyDescent="0.2">
      <c r="D5819" s="2"/>
      <c r="E5819" s="2"/>
      <c r="F5819" s="2"/>
      <c r="G5819" s="2"/>
      <c r="O5819" s="2"/>
      <c r="Q5819" s="2"/>
      <c r="R5819" s="2"/>
      <c r="S5819" s="2"/>
      <c r="T5819" s="2"/>
    </row>
    <row r="5820" spans="4:20" x14ac:dyDescent="0.2">
      <c r="D5820" s="2"/>
      <c r="E5820" s="2"/>
      <c r="F5820" s="2"/>
      <c r="G5820" s="2"/>
      <c r="O5820" s="2"/>
      <c r="Q5820" s="2"/>
      <c r="R5820" s="2"/>
      <c r="S5820" s="2"/>
      <c r="T5820" s="2"/>
    </row>
    <row r="5821" spans="4:20" x14ac:dyDescent="0.2">
      <c r="D5821" s="2"/>
      <c r="E5821" s="2"/>
      <c r="F5821" s="2"/>
      <c r="G5821" s="2"/>
      <c r="O5821" s="2"/>
      <c r="Q5821" s="2"/>
      <c r="R5821" s="2"/>
      <c r="S5821" s="2"/>
      <c r="T5821" s="2"/>
    </row>
    <row r="5822" spans="4:20" x14ac:dyDescent="0.2">
      <c r="D5822" s="2"/>
      <c r="E5822" s="2"/>
      <c r="F5822" s="2"/>
      <c r="G5822" s="2"/>
      <c r="O5822" s="2"/>
      <c r="Q5822" s="2"/>
      <c r="R5822" s="2"/>
      <c r="S5822" s="2"/>
      <c r="T5822" s="2"/>
    </row>
    <row r="5823" spans="4:20" x14ac:dyDescent="0.2">
      <c r="D5823" s="2"/>
      <c r="E5823" s="2"/>
      <c r="F5823" s="2"/>
      <c r="G5823" s="2"/>
      <c r="O5823" s="2"/>
      <c r="Q5823" s="2"/>
      <c r="R5823" s="2"/>
      <c r="S5823" s="2"/>
      <c r="T5823" s="2"/>
    </row>
    <row r="5824" spans="4:20" x14ac:dyDescent="0.2">
      <c r="D5824" s="2"/>
      <c r="E5824" s="2"/>
      <c r="F5824" s="2"/>
      <c r="G5824" s="2"/>
      <c r="O5824" s="2"/>
      <c r="Q5824" s="2"/>
      <c r="R5824" s="2"/>
      <c r="S5824" s="2"/>
      <c r="T5824" s="2"/>
    </row>
    <row r="5825" spans="4:20" x14ac:dyDescent="0.2">
      <c r="D5825" s="2"/>
      <c r="E5825" s="2"/>
      <c r="F5825" s="2"/>
      <c r="G5825" s="2"/>
      <c r="O5825" s="2"/>
      <c r="Q5825" s="2"/>
      <c r="R5825" s="2"/>
      <c r="S5825" s="2"/>
      <c r="T5825" s="2"/>
    </row>
    <row r="5826" spans="4:20" x14ac:dyDescent="0.2">
      <c r="D5826" s="2"/>
      <c r="E5826" s="2"/>
      <c r="F5826" s="2"/>
      <c r="G5826" s="2"/>
      <c r="O5826" s="2"/>
      <c r="Q5826" s="2"/>
      <c r="R5826" s="2"/>
      <c r="S5826" s="2"/>
      <c r="T5826" s="2"/>
    </row>
    <row r="5827" spans="4:20" x14ac:dyDescent="0.2">
      <c r="D5827" s="2"/>
      <c r="E5827" s="2"/>
      <c r="F5827" s="2"/>
      <c r="G5827" s="2"/>
      <c r="O5827" s="2"/>
      <c r="Q5827" s="2"/>
      <c r="R5827" s="2"/>
      <c r="S5827" s="2"/>
      <c r="T5827" s="2"/>
    </row>
    <row r="5828" spans="4:20" x14ac:dyDescent="0.2">
      <c r="D5828" s="2"/>
      <c r="E5828" s="2"/>
      <c r="F5828" s="2"/>
      <c r="G5828" s="2"/>
      <c r="O5828" s="2"/>
      <c r="Q5828" s="2"/>
      <c r="R5828" s="2"/>
      <c r="S5828" s="2"/>
      <c r="T5828" s="2"/>
    </row>
    <row r="5829" spans="4:20" x14ac:dyDescent="0.2">
      <c r="D5829" s="2"/>
      <c r="E5829" s="2"/>
      <c r="F5829" s="2"/>
      <c r="G5829" s="2"/>
      <c r="O5829" s="2"/>
      <c r="Q5829" s="2"/>
      <c r="R5829" s="2"/>
      <c r="S5829" s="2"/>
      <c r="T5829" s="2"/>
    </row>
    <row r="5830" spans="4:20" x14ac:dyDescent="0.2">
      <c r="D5830" s="2"/>
      <c r="E5830" s="2"/>
      <c r="F5830" s="2"/>
      <c r="G5830" s="2"/>
      <c r="O5830" s="2"/>
      <c r="Q5830" s="2"/>
      <c r="R5830" s="2"/>
      <c r="S5830" s="2"/>
      <c r="T5830" s="2"/>
    </row>
    <row r="5831" spans="4:20" x14ac:dyDescent="0.2">
      <c r="D5831" s="2"/>
      <c r="E5831" s="2"/>
      <c r="F5831" s="2"/>
      <c r="G5831" s="2"/>
      <c r="O5831" s="2"/>
      <c r="Q5831" s="2"/>
      <c r="R5831" s="2"/>
      <c r="S5831" s="2"/>
      <c r="T5831" s="2"/>
    </row>
    <row r="5832" spans="4:20" x14ac:dyDescent="0.2">
      <c r="D5832" s="2"/>
      <c r="E5832" s="2"/>
      <c r="F5832" s="2"/>
      <c r="G5832" s="2"/>
      <c r="O5832" s="2"/>
      <c r="Q5832" s="2"/>
      <c r="R5832" s="2"/>
      <c r="S5832" s="2"/>
      <c r="T5832" s="2"/>
    </row>
    <row r="5833" spans="4:20" x14ac:dyDescent="0.2">
      <c r="D5833" s="2"/>
      <c r="E5833" s="2"/>
      <c r="F5833" s="2"/>
      <c r="G5833" s="2"/>
      <c r="O5833" s="2"/>
      <c r="Q5833" s="2"/>
      <c r="R5833" s="2"/>
      <c r="S5833" s="2"/>
      <c r="T5833" s="2"/>
    </row>
    <row r="5834" spans="4:20" x14ac:dyDescent="0.2">
      <c r="D5834" s="2"/>
      <c r="E5834" s="2"/>
      <c r="F5834" s="2"/>
      <c r="G5834" s="2"/>
      <c r="O5834" s="2"/>
      <c r="Q5834" s="2"/>
      <c r="R5834" s="2"/>
      <c r="S5834" s="2"/>
      <c r="T5834" s="2"/>
    </row>
    <row r="5835" spans="4:20" x14ac:dyDescent="0.2">
      <c r="D5835" s="2"/>
      <c r="E5835" s="2"/>
      <c r="F5835" s="2"/>
      <c r="G5835" s="2"/>
      <c r="O5835" s="2"/>
      <c r="Q5835" s="2"/>
      <c r="R5835" s="2"/>
      <c r="S5835" s="2"/>
      <c r="T5835" s="2"/>
    </row>
    <row r="5836" spans="4:20" x14ac:dyDescent="0.2">
      <c r="D5836" s="2"/>
      <c r="E5836" s="2"/>
      <c r="F5836" s="2"/>
      <c r="G5836" s="2"/>
      <c r="O5836" s="2"/>
      <c r="Q5836" s="2"/>
      <c r="R5836" s="2"/>
      <c r="S5836" s="2"/>
      <c r="T5836" s="2"/>
    </row>
    <row r="5837" spans="4:20" x14ac:dyDescent="0.2">
      <c r="D5837" s="2"/>
      <c r="E5837" s="2"/>
      <c r="F5837" s="2"/>
      <c r="G5837" s="2"/>
      <c r="O5837" s="2"/>
      <c r="Q5837" s="2"/>
      <c r="R5837" s="2"/>
      <c r="S5837" s="2"/>
      <c r="T5837" s="2"/>
    </row>
    <row r="5838" spans="4:20" x14ac:dyDescent="0.2">
      <c r="D5838" s="2"/>
      <c r="E5838" s="2"/>
      <c r="F5838" s="2"/>
      <c r="G5838" s="2"/>
      <c r="O5838" s="2"/>
      <c r="Q5838" s="2"/>
      <c r="R5838" s="2"/>
      <c r="S5838" s="2"/>
      <c r="T5838" s="2"/>
    </row>
    <row r="5839" spans="4:20" x14ac:dyDescent="0.2">
      <c r="D5839" s="2"/>
      <c r="E5839" s="2"/>
      <c r="F5839" s="2"/>
      <c r="G5839" s="2"/>
      <c r="O5839" s="2"/>
      <c r="Q5839" s="2"/>
      <c r="R5839" s="2"/>
      <c r="S5839" s="2"/>
      <c r="T5839" s="2"/>
    </row>
    <row r="5840" spans="4:20" x14ac:dyDescent="0.2">
      <c r="D5840" s="2"/>
      <c r="E5840" s="2"/>
      <c r="F5840" s="2"/>
      <c r="G5840" s="2"/>
      <c r="O5840" s="2"/>
      <c r="Q5840" s="2"/>
      <c r="R5840" s="2"/>
      <c r="S5840" s="2"/>
      <c r="T5840" s="2"/>
    </row>
    <row r="5841" spans="4:20" x14ac:dyDescent="0.2">
      <c r="D5841" s="2"/>
      <c r="E5841" s="2"/>
      <c r="F5841" s="2"/>
      <c r="G5841" s="2"/>
      <c r="O5841" s="2"/>
      <c r="Q5841" s="2"/>
      <c r="R5841" s="2"/>
      <c r="S5841" s="2"/>
      <c r="T5841" s="2"/>
    </row>
    <row r="5842" spans="4:20" x14ac:dyDescent="0.2">
      <c r="D5842" s="2"/>
      <c r="E5842" s="2"/>
      <c r="F5842" s="2"/>
      <c r="G5842" s="2"/>
      <c r="O5842" s="2"/>
      <c r="Q5842" s="2"/>
      <c r="R5842" s="2"/>
      <c r="S5842" s="2"/>
      <c r="T5842" s="2"/>
    </row>
    <row r="5843" spans="4:20" x14ac:dyDescent="0.2">
      <c r="D5843" s="2"/>
      <c r="E5843" s="2"/>
      <c r="F5843" s="2"/>
      <c r="G5843" s="2"/>
      <c r="O5843" s="2"/>
      <c r="Q5843" s="2"/>
      <c r="R5843" s="2"/>
      <c r="S5843" s="2"/>
      <c r="T5843" s="2"/>
    </row>
    <row r="5844" spans="4:20" x14ac:dyDescent="0.2">
      <c r="D5844" s="2"/>
      <c r="E5844" s="2"/>
      <c r="F5844" s="2"/>
      <c r="G5844" s="2"/>
      <c r="O5844" s="2"/>
      <c r="Q5844" s="2"/>
      <c r="R5844" s="2"/>
      <c r="S5844" s="2"/>
      <c r="T5844" s="2"/>
    </row>
    <row r="5845" spans="4:20" x14ac:dyDescent="0.2">
      <c r="D5845" s="2"/>
      <c r="E5845" s="2"/>
      <c r="F5845" s="2"/>
      <c r="G5845" s="2"/>
      <c r="O5845" s="2"/>
      <c r="Q5845" s="2"/>
      <c r="R5845" s="2"/>
      <c r="S5845" s="2"/>
      <c r="T5845" s="2"/>
    </row>
    <row r="5846" spans="4:20" x14ac:dyDescent="0.2">
      <c r="D5846" s="2"/>
      <c r="E5846" s="2"/>
      <c r="F5846" s="2"/>
      <c r="G5846" s="2"/>
      <c r="O5846" s="2"/>
      <c r="Q5846" s="2"/>
      <c r="R5846" s="2"/>
      <c r="S5846" s="2"/>
      <c r="T5846" s="2"/>
    </row>
    <row r="5847" spans="4:20" x14ac:dyDescent="0.2">
      <c r="D5847" s="2"/>
      <c r="E5847" s="2"/>
      <c r="F5847" s="2"/>
      <c r="G5847" s="2"/>
      <c r="O5847" s="2"/>
      <c r="Q5847" s="2"/>
      <c r="R5847" s="2"/>
      <c r="S5847" s="2"/>
      <c r="T5847" s="2"/>
    </row>
    <row r="5848" spans="4:20" x14ac:dyDescent="0.2">
      <c r="D5848" s="2"/>
      <c r="E5848" s="2"/>
      <c r="F5848" s="2"/>
      <c r="G5848" s="2"/>
      <c r="O5848" s="2"/>
      <c r="Q5848" s="2"/>
      <c r="R5848" s="2"/>
      <c r="S5848" s="2"/>
      <c r="T5848" s="2"/>
    </row>
    <row r="5849" spans="4:20" x14ac:dyDescent="0.2">
      <c r="D5849" s="2"/>
      <c r="E5849" s="2"/>
      <c r="F5849" s="2"/>
      <c r="G5849" s="2"/>
      <c r="O5849" s="2"/>
      <c r="Q5849" s="2"/>
      <c r="R5849" s="2"/>
      <c r="S5849" s="2"/>
      <c r="T5849" s="2"/>
    </row>
    <row r="5850" spans="4:20" x14ac:dyDescent="0.2">
      <c r="D5850" s="2"/>
      <c r="E5850" s="2"/>
      <c r="F5850" s="2"/>
      <c r="G5850" s="2"/>
      <c r="O5850" s="2"/>
      <c r="Q5850" s="2"/>
      <c r="R5850" s="2"/>
      <c r="S5850" s="2"/>
      <c r="T5850" s="2"/>
    </row>
    <row r="5851" spans="4:20" x14ac:dyDescent="0.2">
      <c r="D5851" s="2"/>
      <c r="E5851" s="2"/>
      <c r="F5851" s="2"/>
      <c r="G5851" s="2"/>
      <c r="O5851" s="2"/>
      <c r="Q5851" s="2"/>
      <c r="R5851" s="2"/>
      <c r="S5851" s="2"/>
      <c r="T5851" s="2"/>
    </row>
    <row r="5852" spans="4:20" x14ac:dyDescent="0.2">
      <c r="D5852" s="2"/>
      <c r="E5852" s="2"/>
      <c r="F5852" s="2"/>
      <c r="G5852" s="2"/>
      <c r="O5852" s="2"/>
      <c r="Q5852" s="2"/>
      <c r="R5852" s="2"/>
      <c r="S5852" s="2"/>
      <c r="T5852" s="2"/>
    </row>
    <row r="5853" spans="4:20" x14ac:dyDescent="0.2">
      <c r="D5853" s="2"/>
      <c r="E5853" s="2"/>
      <c r="F5853" s="2"/>
      <c r="G5853" s="2"/>
      <c r="O5853" s="2"/>
      <c r="Q5853" s="2"/>
      <c r="R5853" s="2"/>
      <c r="S5853" s="2"/>
      <c r="T5853" s="2"/>
    </row>
    <row r="5854" spans="4:20" x14ac:dyDescent="0.2">
      <c r="D5854" s="2"/>
      <c r="E5854" s="2"/>
      <c r="F5854" s="2"/>
      <c r="G5854" s="2"/>
      <c r="O5854" s="2"/>
      <c r="Q5854" s="2"/>
      <c r="R5854" s="2"/>
      <c r="S5854" s="2"/>
      <c r="T5854" s="2"/>
    </row>
    <row r="5855" spans="4:20" x14ac:dyDescent="0.2">
      <c r="D5855" s="2"/>
      <c r="E5855" s="2"/>
      <c r="F5855" s="2"/>
      <c r="G5855" s="2"/>
      <c r="O5855" s="2"/>
      <c r="Q5855" s="2"/>
      <c r="R5855" s="2"/>
      <c r="S5855" s="2"/>
      <c r="T5855" s="2"/>
    </row>
    <row r="5856" spans="4:20" x14ac:dyDescent="0.2">
      <c r="D5856" s="2"/>
      <c r="E5856" s="2"/>
      <c r="F5856" s="2"/>
      <c r="G5856" s="2"/>
      <c r="O5856" s="2"/>
      <c r="Q5856" s="2"/>
      <c r="R5856" s="2"/>
      <c r="S5856" s="2"/>
      <c r="T5856" s="2"/>
    </row>
    <row r="5857" spans="4:20" x14ac:dyDescent="0.2">
      <c r="D5857" s="2"/>
      <c r="E5857" s="2"/>
      <c r="F5857" s="2"/>
      <c r="G5857" s="2"/>
      <c r="O5857" s="2"/>
      <c r="Q5857" s="2"/>
      <c r="R5857" s="2"/>
      <c r="S5857" s="2"/>
      <c r="T5857" s="2"/>
    </row>
    <row r="5858" spans="4:20" x14ac:dyDescent="0.2">
      <c r="D5858" s="2"/>
      <c r="E5858" s="2"/>
      <c r="F5858" s="2"/>
      <c r="G5858" s="2"/>
      <c r="O5858" s="2"/>
      <c r="Q5858" s="2"/>
      <c r="R5858" s="2"/>
      <c r="S5858" s="2"/>
      <c r="T5858" s="2"/>
    </row>
    <row r="5859" spans="4:20" x14ac:dyDescent="0.2">
      <c r="D5859" s="2"/>
      <c r="E5859" s="2"/>
      <c r="F5859" s="2"/>
      <c r="G5859" s="2"/>
      <c r="O5859" s="2"/>
      <c r="Q5859" s="2"/>
      <c r="R5859" s="2"/>
      <c r="S5859" s="2"/>
      <c r="T5859" s="2"/>
    </row>
    <row r="5860" spans="4:20" x14ac:dyDescent="0.2">
      <c r="D5860" s="2"/>
      <c r="E5860" s="2"/>
      <c r="F5860" s="2"/>
      <c r="G5860" s="2"/>
      <c r="O5860" s="2"/>
      <c r="Q5860" s="2"/>
      <c r="R5860" s="2"/>
      <c r="S5860" s="2"/>
      <c r="T5860" s="2"/>
    </row>
    <row r="5861" spans="4:20" x14ac:dyDescent="0.2">
      <c r="D5861" s="2"/>
      <c r="E5861" s="2"/>
      <c r="F5861" s="2"/>
      <c r="G5861" s="2"/>
      <c r="O5861" s="2"/>
      <c r="Q5861" s="2"/>
      <c r="R5861" s="2"/>
      <c r="S5861" s="2"/>
      <c r="T5861" s="2"/>
    </row>
    <row r="5862" spans="4:20" x14ac:dyDescent="0.2">
      <c r="D5862" s="2"/>
      <c r="E5862" s="2"/>
      <c r="F5862" s="2"/>
      <c r="G5862" s="2"/>
      <c r="O5862" s="2"/>
      <c r="Q5862" s="2"/>
      <c r="R5862" s="2"/>
      <c r="S5862" s="2"/>
      <c r="T5862" s="2"/>
    </row>
    <row r="5863" spans="4:20" x14ac:dyDescent="0.2">
      <c r="D5863" s="2"/>
      <c r="E5863" s="2"/>
      <c r="F5863" s="2"/>
      <c r="G5863" s="2"/>
      <c r="O5863" s="2"/>
      <c r="Q5863" s="2"/>
      <c r="R5863" s="2"/>
      <c r="S5863" s="2"/>
      <c r="T5863" s="2"/>
    </row>
    <row r="5864" spans="4:20" x14ac:dyDescent="0.2">
      <c r="D5864" s="2"/>
      <c r="E5864" s="2"/>
      <c r="F5864" s="2"/>
      <c r="G5864" s="2"/>
      <c r="O5864" s="2"/>
      <c r="Q5864" s="2"/>
      <c r="R5864" s="2"/>
      <c r="S5864" s="2"/>
      <c r="T5864" s="2"/>
    </row>
    <row r="5865" spans="4:20" x14ac:dyDescent="0.2">
      <c r="D5865" s="2"/>
      <c r="E5865" s="2"/>
      <c r="F5865" s="2"/>
      <c r="G5865" s="2"/>
      <c r="O5865" s="2"/>
      <c r="Q5865" s="2"/>
      <c r="R5865" s="2"/>
      <c r="S5865" s="2"/>
      <c r="T5865" s="2"/>
    </row>
    <row r="5866" spans="4:20" x14ac:dyDescent="0.2">
      <c r="D5866" s="2"/>
      <c r="E5866" s="2"/>
      <c r="F5866" s="2"/>
      <c r="G5866" s="2"/>
      <c r="O5866" s="2"/>
      <c r="Q5866" s="2"/>
      <c r="R5866" s="2"/>
      <c r="S5866" s="2"/>
      <c r="T5866" s="2"/>
    </row>
    <row r="5867" spans="4:20" x14ac:dyDescent="0.2">
      <c r="D5867" s="2"/>
      <c r="E5867" s="2"/>
      <c r="F5867" s="2"/>
      <c r="G5867" s="2"/>
      <c r="O5867" s="2"/>
      <c r="Q5867" s="2"/>
      <c r="R5867" s="2"/>
      <c r="S5867" s="2"/>
      <c r="T5867" s="2"/>
    </row>
    <row r="5868" spans="4:20" x14ac:dyDescent="0.2">
      <c r="D5868" s="2"/>
      <c r="E5868" s="2"/>
      <c r="F5868" s="2"/>
      <c r="G5868" s="2"/>
      <c r="O5868" s="2"/>
      <c r="Q5868" s="2"/>
      <c r="R5868" s="2"/>
      <c r="S5868" s="2"/>
      <c r="T5868" s="2"/>
    </row>
    <row r="5869" spans="4:20" x14ac:dyDescent="0.2">
      <c r="D5869" s="2"/>
      <c r="E5869" s="2"/>
      <c r="F5869" s="2"/>
      <c r="G5869" s="2"/>
      <c r="O5869" s="2"/>
      <c r="Q5869" s="2"/>
      <c r="R5869" s="2"/>
      <c r="S5869" s="2"/>
      <c r="T5869" s="2"/>
    </row>
    <row r="5870" spans="4:20" x14ac:dyDescent="0.2">
      <c r="D5870" s="2"/>
      <c r="E5870" s="2"/>
      <c r="F5870" s="2"/>
      <c r="G5870" s="2"/>
      <c r="O5870" s="2"/>
      <c r="Q5870" s="2"/>
      <c r="R5870" s="2"/>
      <c r="S5870" s="2"/>
      <c r="T5870" s="2"/>
    </row>
    <row r="5871" spans="4:20" x14ac:dyDescent="0.2">
      <c r="D5871" s="2"/>
      <c r="E5871" s="2"/>
      <c r="F5871" s="2"/>
      <c r="G5871" s="2"/>
      <c r="O5871" s="2"/>
      <c r="Q5871" s="2"/>
      <c r="R5871" s="2"/>
      <c r="S5871" s="2"/>
      <c r="T5871" s="2"/>
    </row>
    <row r="5872" spans="4:20" x14ac:dyDescent="0.2">
      <c r="D5872" s="2"/>
      <c r="E5872" s="2"/>
      <c r="F5872" s="2"/>
      <c r="G5872" s="2"/>
      <c r="O5872" s="2"/>
      <c r="Q5872" s="2"/>
      <c r="R5872" s="2"/>
      <c r="S5872" s="2"/>
      <c r="T5872" s="2"/>
    </row>
    <row r="5873" spans="4:20" x14ac:dyDescent="0.2">
      <c r="D5873" s="2"/>
      <c r="E5873" s="2"/>
      <c r="F5873" s="2"/>
      <c r="G5873" s="2"/>
      <c r="O5873" s="2"/>
      <c r="Q5873" s="2"/>
      <c r="R5873" s="2"/>
      <c r="S5873" s="2"/>
      <c r="T5873" s="2"/>
    </row>
    <row r="5874" spans="4:20" x14ac:dyDescent="0.2">
      <c r="D5874" s="2"/>
      <c r="E5874" s="2"/>
      <c r="F5874" s="2"/>
      <c r="G5874" s="2"/>
      <c r="O5874" s="2"/>
      <c r="Q5874" s="2"/>
      <c r="R5874" s="2"/>
      <c r="S5874" s="2"/>
      <c r="T5874" s="2"/>
    </row>
    <row r="5875" spans="4:20" x14ac:dyDescent="0.2">
      <c r="D5875" s="2"/>
      <c r="E5875" s="2"/>
      <c r="F5875" s="2"/>
      <c r="G5875" s="2"/>
      <c r="O5875" s="2"/>
      <c r="Q5875" s="2"/>
      <c r="R5875" s="2"/>
      <c r="S5875" s="2"/>
      <c r="T5875" s="2"/>
    </row>
    <row r="5876" spans="4:20" x14ac:dyDescent="0.2">
      <c r="D5876" s="2"/>
      <c r="E5876" s="2"/>
      <c r="F5876" s="2"/>
      <c r="G5876" s="2"/>
      <c r="O5876" s="2"/>
      <c r="Q5876" s="2"/>
      <c r="R5876" s="2"/>
      <c r="S5876" s="2"/>
      <c r="T5876" s="2"/>
    </row>
    <row r="5877" spans="4:20" x14ac:dyDescent="0.2">
      <c r="D5877" s="2"/>
      <c r="E5877" s="2"/>
      <c r="F5877" s="2"/>
      <c r="G5877" s="2"/>
      <c r="O5877" s="2"/>
      <c r="Q5877" s="2"/>
      <c r="R5877" s="2"/>
      <c r="S5877" s="2"/>
      <c r="T5877" s="2"/>
    </row>
    <row r="5878" spans="4:20" x14ac:dyDescent="0.2">
      <c r="D5878" s="2"/>
      <c r="E5878" s="2"/>
      <c r="F5878" s="2"/>
      <c r="G5878" s="2"/>
      <c r="O5878" s="2"/>
      <c r="Q5878" s="2"/>
      <c r="R5878" s="2"/>
      <c r="S5878" s="2"/>
      <c r="T5878" s="2"/>
    </row>
    <row r="5879" spans="4:20" x14ac:dyDescent="0.2">
      <c r="D5879" s="2"/>
      <c r="E5879" s="2"/>
      <c r="F5879" s="2"/>
      <c r="G5879" s="2"/>
      <c r="O5879" s="2"/>
      <c r="Q5879" s="2"/>
      <c r="R5879" s="2"/>
      <c r="S5879" s="2"/>
      <c r="T5879" s="2"/>
    </row>
    <row r="5880" spans="4:20" x14ac:dyDescent="0.2">
      <c r="D5880" s="2"/>
      <c r="E5880" s="2"/>
      <c r="F5880" s="2"/>
      <c r="G5880" s="2"/>
      <c r="O5880" s="2"/>
      <c r="Q5880" s="2"/>
      <c r="R5880" s="2"/>
      <c r="S5880" s="2"/>
      <c r="T5880" s="2"/>
    </row>
    <row r="5881" spans="4:20" x14ac:dyDescent="0.2">
      <c r="D5881" s="2"/>
      <c r="E5881" s="2"/>
      <c r="F5881" s="2"/>
      <c r="G5881" s="2"/>
      <c r="O5881" s="2"/>
      <c r="Q5881" s="2"/>
      <c r="R5881" s="2"/>
      <c r="S5881" s="2"/>
      <c r="T5881" s="2"/>
    </row>
    <row r="5882" spans="4:20" x14ac:dyDescent="0.2">
      <c r="D5882" s="2"/>
      <c r="E5882" s="2"/>
      <c r="F5882" s="2"/>
      <c r="G5882" s="2"/>
      <c r="O5882" s="2"/>
      <c r="Q5882" s="2"/>
      <c r="R5882" s="2"/>
      <c r="S5882" s="2"/>
      <c r="T5882" s="2"/>
    </row>
    <row r="5883" spans="4:20" x14ac:dyDescent="0.2">
      <c r="D5883" s="2"/>
      <c r="E5883" s="2"/>
      <c r="F5883" s="2"/>
      <c r="G5883" s="2"/>
      <c r="O5883" s="2"/>
      <c r="Q5883" s="2"/>
      <c r="R5883" s="2"/>
      <c r="S5883" s="2"/>
      <c r="T5883" s="2"/>
    </row>
    <row r="5884" spans="4:20" x14ac:dyDescent="0.2">
      <c r="D5884" s="2"/>
      <c r="E5884" s="2"/>
      <c r="F5884" s="2"/>
      <c r="G5884" s="2"/>
      <c r="O5884" s="2"/>
      <c r="Q5884" s="2"/>
      <c r="R5884" s="2"/>
      <c r="S5884" s="2"/>
      <c r="T5884" s="2"/>
    </row>
    <row r="5885" spans="4:20" x14ac:dyDescent="0.2">
      <c r="D5885" s="2"/>
      <c r="E5885" s="2"/>
      <c r="F5885" s="2"/>
      <c r="G5885" s="2"/>
      <c r="O5885" s="2"/>
      <c r="Q5885" s="2"/>
      <c r="R5885" s="2"/>
      <c r="S5885" s="2"/>
      <c r="T5885" s="2"/>
    </row>
    <row r="5886" spans="4:20" x14ac:dyDescent="0.2">
      <c r="D5886" s="2"/>
      <c r="E5886" s="2"/>
      <c r="F5886" s="2"/>
      <c r="G5886" s="2"/>
      <c r="O5886" s="2"/>
      <c r="Q5886" s="2"/>
      <c r="R5886" s="2"/>
      <c r="S5886" s="2"/>
      <c r="T5886" s="2"/>
    </row>
    <row r="5887" spans="4:20" x14ac:dyDescent="0.2">
      <c r="D5887" s="2"/>
      <c r="E5887" s="2"/>
      <c r="F5887" s="2"/>
      <c r="G5887" s="2"/>
      <c r="O5887" s="2"/>
      <c r="Q5887" s="2"/>
      <c r="R5887" s="2"/>
      <c r="S5887" s="2"/>
      <c r="T5887" s="2"/>
    </row>
    <row r="5888" spans="4:20" x14ac:dyDescent="0.2">
      <c r="D5888" s="2"/>
      <c r="E5888" s="2"/>
      <c r="F5888" s="2"/>
      <c r="G5888" s="2"/>
      <c r="O5888" s="2"/>
      <c r="Q5888" s="2"/>
      <c r="R5888" s="2"/>
      <c r="S5888" s="2"/>
      <c r="T5888" s="2"/>
    </row>
    <row r="5889" spans="4:20" x14ac:dyDescent="0.2">
      <c r="D5889" s="2"/>
      <c r="E5889" s="2"/>
      <c r="F5889" s="2"/>
      <c r="G5889" s="2"/>
      <c r="O5889" s="2"/>
      <c r="Q5889" s="2"/>
      <c r="R5889" s="2"/>
      <c r="S5889" s="2"/>
      <c r="T5889" s="2"/>
    </row>
    <row r="5890" spans="4:20" x14ac:dyDescent="0.2">
      <c r="D5890" s="2"/>
      <c r="E5890" s="2"/>
      <c r="F5890" s="2"/>
      <c r="G5890" s="2"/>
      <c r="O5890" s="2"/>
      <c r="Q5890" s="2"/>
      <c r="R5890" s="2"/>
      <c r="S5890" s="2"/>
      <c r="T5890" s="2"/>
    </row>
    <row r="5891" spans="4:20" x14ac:dyDescent="0.2">
      <c r="D5891" s="2"/>
      <c r="E5891" s="2"/>
      <c r="F5891" s="2"/>
      <c r="G5891" s="2"/>
      <c r="O5891" s="2"/>
      <c r="Q5891" s="2"/>
      <c r="R5891" s="2"/>
      <c r="S5891" s="2"/>
      <c r="T5891" s="2"/>
    </row>
    <row r="5892" spans="4:20" x14ac:dyDescent="0.2">
      <c r="D5892" s="2"/>
      <c r="E5892" s="2"/>
      <c r="F5892" s="2"/>
      <c r="G5892" s="2"/>
      <c r="O5892" s="2"/>
      <c r="Q5892" s="2"/>
      <c r="R5892" s="2"/>
      <c r="S5892" s="2"/>
      <c r="T5892" s="2"/>
    </row>
    <row r="5893" spans="4:20" x14ac:dyDescent="0.2">
      <c r="D5893" s="2"/>
      <c r="E5893" s="2"/>
      <c r="F5893" s="2"/>
      <c r="G5893" s="2"/>
      <c r="O5893" s="2"/>
      <c r="Q5893" s="2"/>
      <c r="R5893" s="2"/>
      <c r="S5893" s="2"/>
      <c r="T5893" s="2"/>
    </row>
    <row r="5894" spans="4:20" x14ac:dyDescent="0.2">
      <c r="D5894" s="2"/>
      <c r="E5894" s="2"/>
      <c r="F5894" s="2"/>
      <c r="G5894" s="2"/>
      <c r="O5894" s="2"/>
      <c r="Q5894" s="2"/>
      <c r="R5894" s="2"/>
      <c r="S5894" s="2"/>
      <c r="T5894" s="2"/>
    </row>
    <row r="5895" spans="4:20" x14ac:dyDescent="0.2">
      <c r="D5895" s="2"/>
      <c r="E5895" s="2"/>
      <c r="F5895" s="2"/>
      <c r="G5895" s="2"/>
      <c r="O5895" s="2"/>
      <c r="Q5895" s="2"/>
      <c r="R5895" s="2"/>
      <c r="S5895" s="2"/>
      <c r="T5895" s="2"/>
    </row>
    <row r="5896" spans="4:20" x14ac:dyDescent="0.2">
      <c r="D5896" s="2"/>
      <c r="E5896" s="2"/>
      <c r="F5896" s="2"/>
      <c r="G5896" s="2"/>
      <c r="O5896" s="2"/>
      <c r="Q5896" s="2"/>
      <c r="R5896" s="2"/>
      <c r="S5896" s="2"/>
      <c r="T5896" s="2"/>
    </row>
    <row r="5897" spans="4:20" x14ac:dyDescent="0.2">
      <c r="D5897" s="2"/>
      <c r="E5897" s="2"/>
      <c r="F5897" s="2"/>
      <c r="G5897" s="2"/>
      <c r="O5897" s="2"/>
      <c r="Q5897" s="2"/>
      <c r="R5897" s="2"/>
      <c r="S5897" s="2"/>
      <c r="T5897" s="2"/>
    </row>
    <row r="5898" spans="4:20" x14ac:dyDescent="0.2">
      <c r="D5898" s="2"/>
      <c r="E5898" s="2"/>
      <c r="F5898" s="2"/>
      <c r="G5898" s="2"/>
      <c r="O5898" s="2"/>
      <c r="Q5898" s="2"/>
      <c r="R5898" s="2"/>
      <c r="S5898" s="2"/>
      <c r="T5898" s="2"/>
    </row>
    <row r="5899" spans="4:20" x14ac:dyDescent="0.2">
      <c r="D5899" s="2"/>
      <c r="E5899" s="2"/>
      <c r="F5899" s="2"/>
      <c r="G5899" s="2"/>
      <c r="O5899" s="2"/>
      <c r="Q5899" s="2"/>
      <c r="R5899" s="2"/>
      <c r="S5899" s="2"/>
      <c r="T5899" s="2"/>
    </row>
    <row r="5900" spans="4:20" x14ac:dyDescent="0.2">
      <c r="D5900" s="2"/>
      <c r="E5900" s="2"/>
      <c r="F5900" s="2"/>
      <c r="G5900" s="2"/>
      <c r="O5900" s="2"/>
      <c r="Q5900" s="2"/>
      <c r="R5900" s="2"/>
      <c r="S5900" s="2"/>
      <c r="T5900" s="2"/>
    </row>
    <row r="5901" spans="4:20" x14ac:dyDescent="0.2">
      <c r="D5901" s="2"/>
      <c r="E5901" s="2"/>
      <c r="F5901" s="2"/>
      <c r="G5901" s="2"/>
      <c r="O5901" s="2"/>
      <c r="Q5901" s="2"/>
      <c r="R5901" s="2"/>
      <c r="S5901" s="2"/>
      <c r="T5901" s="2"/>
    </row>
    <row r="5902" spans="4:20" x14ac:dyDescent="0.2">
      <c r="D5902" s="2"/>
      <c r="E5902" s="2"/>
      <c r="F5902" s="2"/>
      <c r="G5902" s="2"/>
      <c r="O5902" s="2"/>
      <c r="Q5902" s="2"/>
      <c r="R5902" s="2"/>
      <c r="S5902" s="2"/>
      <c r="T5902" s="2"/>
    </row>
    <row r="5903" spans="4:20" x14ac:dyDescent="0.2">
      <c r="D5903" s="2"/>
      <c r="E5903" s="2"/>
      <c r="F5903" s="2"/>
      <c r="G5903" s="2"/>
      <c r="O5903" s="2"/>
      <c r="Q5903" s="2"/>
      <c r="R5903" s="2"/>
      <c r="S5903" s="2"/>
      <c r="T5903" s="2"/>
    </row>
    <row r="5904" spans="4:20" x14ac:dyDescent="0.2">
      <c r="D5904" s="2"/>
      <c r="E5904" s="2"/>
      <c r="F5904" s="2"/>
      <c r="G5904" s="2"/>
      <c r="O5904" s="2"/>
      <c r="Q5904" s="2"/>
      <c r="R5904" s="2"/>
      <c r="S5904" s="2"/>
      <c r="T5904" s="2"/>
    </row>
    <row r="5905" spans="4:20" x14ac:dyDescent="0.2">
      <c r="D5905" s="2"/>
      <c r="E5905" s="2"/>
      <c r="F5905" s="2"/>
      <c r="G5905" s="2"/>
      <c r="O5905" s="2"/>
      <c r="Q5905" s="2"/>
      <c r="R5905" s="2"/>
      <c r="S5905" s="2"/>
      <c r="T5905" s="2"/>
    </row>
    <row r="5906" spans="4:20" x14ac:dyDescent="0.2">
      <c r="D5906" s="2"/>
      <c r="E5906" s="2"/>
      <c r="F5906" s="2"/>
      <c r="G5906" s="2"/>
      <c r="O5906" s="2"/>
      <c r="Q5906" s="2"/>
      <c r="R5906" s="2"/>
      <c r="S5906" s="2"/>
      <c r="T5906" s="2"/>
    </row>
    <row r="5907" spans="4:20" x14ac:dyDescent="0.2">
      <c r="D5907" s="2"/>
      <c r="E5907" s="2"/>
      <c r="F5907" s="2"/>
      <c r="G5907" s="2"/>
      <c r="O5907" s="2"/>
      <c r="Q5907" s="2"/>
      <c r="R5907" s="2"/>
      <c r="S5907" s="2"/>
      <c r="T5907" s="2"/>
    </row>
    <row r="5908" spans="4:20" x14ac:dyDescent="0.2">
      <c r="D5908" s="2"/>
      <c r="E5908" s="2"/>
      <c r="F5908" s="2"/>
      <c r="G5908" s="2"/>
      <c r="O5908" s="2"/>
      <c r="Q5908" s="2"/>
      <c r="R5908" s="2"/>
      <c r="S5908" s="2"/>
      <c r="T5908" s="2"/>
    </row>
    <row r="5909" spans="4:20" x14ac:dyDescent="0.2">
      <c r="D5909" s="2"/>
      <c r="E5909" s="2"/>
      <c r="F5909" s="2"/>
      <c r="G5909" s="2"/>
      <c r="O5909" s="2"/>
      <c r="Q5909" s="2"/>
      <c r="R5909" s="2"/>
      <c r="S5909" s="2"/>
      <c r="T5909" s="2"/>
    </row>
    <row r="5910" spans="4:20" x14ac:dyDescent="0.2">
      <c r="D5910" s="2"/>
      <c r="E5910" s="2"/>
      <c r="F5910" s="2"/>
      <c r="G5910" s="2"/>
      <c r="O5910" s="2"/>
      <c r="Q5910" s="2"/>
      <c r="R5910" s="2"/>
      <c r="S5910" s="2"/>
      <c r="T5910" s="2"/>
    </row>
    <row r="5911" spans="4:20" x14ac:dyDescent="0.2">
      <c r="D5911" s="2"/>
      <c r="E5911" s="2"/>
      <c r="F5911" s="2"/>
      <c r="G5911" s="2"/>
      <c r="O5911" s="2"/>
      <c r="Q5911" s="2"/>
      <c r="R5911" s="2"/>
      <c r="S5911" s="2"/>
      <c r="T5911" s="2"/>
    </row>
    <row r="5912" spans="4:20" x14ac:dyDescent="0.2">
      <c r="D5912" s="2"/>
      <c r="E5912" s="2"/>
      <c r="F5912" s="2"/>
      <c r="G5912" s="2"/>
      <c r="O5912" s="2"/>
      <c r="Q5912" s="2"/>
      <c r="R5912" s="2"/>
      <c r="S5912" s="2"/>
      <c r="T5912" s="2"/>
    </row>
    <row r="5913" spans="4:20" x14ac:dyDescent="0.2">
      <c r="D5913" s="2"/>
      <c r="E5913" s="2"/>
      <c r="F5913" s="2"/>
      <c r="G5913" s="2"/>
      <c r="O5913" s="2"/>
      <c r="Q5913" s="2"/>
      <c r="R5913" s="2"/>
      <c r="S5913" s="2"/>
      <c r="T5913" s="2"/>
    </row>
    <row r="5914" spans="4:20" x14ac:dyDescent="0.2">
      <c r="D5914" s="2"/>
      <c r="E5914" s="2"/>
      <c r="F5914" s="2"/>
      <c r="G5914" s="2"/>
      <c r="O5914" s="2"/>
      <c r="Q5914" s="2"/>
      <c r="R5914" s="2"/>
      <c r="S5914" s="2"/>
      <c r="T5914" s="2"/>
    </row>
    <row r="5915" spans="4:20" x14ac:dyDescent="0.2">
      <c r="D5915" s="2"/>
      <c r="E5915" s="2"/>
      <c r="F5915" s="2"/>
      <c r="G5915" s="2"/>
      <c r="O5915" s="2"/>
      <c r="Q5915" s="2"/>
      <c r="R5915" s="2"/>
      <c r="S5915" s="2"/>
      <c r="T5915" s="2"/>
    </row>
    <row r="5916" spans="4:20" x14ac:dyDescent="0.2">
      <c r="D5916" s="2"/>
      <c r="E5916" s="2"/>
      <c r="F5916" s="2"/>
      <c r="G5916" s="2"/>
      <c r="O5916" s="2"/>
      <c r="Q5916" s="2"/>
      <c r="R5916" s="2"/>
      <c r="S5916" s="2"/>
      <c r="T5916" s="2"/>
    </row>
    <row r="5917" spans="4:20" x14ac:dyDescent="0.2">
      <c r="D5917" s="2"/>
      <c r="E5917" s="2"/>
      <c r="F5917" s="2"/>
      <c r="G5917" s="2"/>
      <c r="O5917" s="2"/>
      <c r="Q5917" s="2"/>
      <c r="R5917" s="2"/>
      <c r="S5917" s="2"/>
      <c r="T5917" s="2"/>
    </row>
    <row r="5918" spans="4:20" x14ac:dyDescent="0.2">
      <c r="D5918" s="2"/>
      <c r="E5918" s="2"/>
      <c r="F5918" s="2"/>
      <c r="G5918" s="2"/>
      <c r="O5918" s="2"/>
      <c r="Q5918" s="2"/>
      <c r="R5918" s="2"/>
      <c r="S5918" s="2"/>
      <c r="T5918" s="2"/>
    </row>
    <row r="5919" spans="4:20" x14ac:dyDescent="0.2">
      <c r="D5919" s="2"/>
      <c r="E5919" s="2"/>
      <c r="F5919" s="2"/>
      <c r="G5919" s="2"/>
      <c r="O5919" s="2"/>
      <c r="Q5919" s="2"/>
      <c r="R5919" s="2"/>
      <c r="S5919" s="2"/>
      <c r="T5919" s="2"/>
    </row>
    <row r="5920" spans="4:20" x14ac:dyDescent="0.2">
      <c r="D5920" s="2"/>
      <c r="E5920" s="2"/>
      <c r="F5920" s="2"/>
      <c r="G5920" s="2"/>
      <c r="O5920" s="2"/>
      <c r="Q5920" s="2"/>
      <c r="R5920" s="2"/>
      <c r="S5920" s="2"/>
      <c r="T5920" s="2"/>
    </row>
    <row r="5921" spans="4:20" x14ac:dyDescent="0.2">
      <c r="D5921" s="2"/>
      <c r="E5921" s="2"/>
      <c r="F5921" s="2"/>
      <c r="G5921" s="2"/>
      <c r="O5921" s="2"/>
      <c r="Q5921" s="2"/>
      <c r="R5921" s="2"/>
      <c r="S5921" s="2"/>
      <c r="T5921" s="2"/>
    </row>
    <row r="5922" spans="4:20" x14ac:dyDescent="0.2">
      <c r="D5922" s="2"/>
      <c r="E5922" s="2"/>
      <c r="F5922" s="2"/>
      <c r="G5922" s="2"/>
      <c r="O5922" s="2"/>
      <c r="Q5922" s="2"/>
      <c r="R5922" s="2"/>
      <c r="S5922" s="2"/>
      <c r="T5922" s="2"/>
    </row>
    <row r="5923" spans="4:20" x14ac:dyDescent="0.2">
      <c r="D5923" s="2"/>
      <c r="E5923" s="2"/>
      <c r="F5923" s="2"/>
      <c r="G5923" s="2"/>
      <c r="O5923" s="2"/>
      <c r="Q5923" s="2"/>
      <c r="R5923" s="2"/>
      <c r="S5923" s="2"/>
      <c r="T5923" s="2"/>
    </row>
    <row r="5924" spans="4:20" x14ac:dyDescent="0.2">
      <c r="D5924" s="2"/>
      <c r="E5924" s="2"/>
      <c r="F5924" s="2"/>
      <c r="G5924" s="2"/>
      <c r="O5924" s="2"/>
      <c r="Q5924" s="2"/>
      <c r="R5924" s="2"/>
      <c r="S5924" s="2"/>
      <c r="T5924" s="2"/>
    </row>
    <row r="5925" spans="4:20" x14ac:dyDescent="0.2">
      <c r="D5925" s="2"/>
      <c r="E5925" s="2"/>
      <c r="F5925" s="2"/>
      <c r="G5925" s="2"/>
      <c r="O5925" s="2"/>
      <c r="Q5925" s="2"/>
      <c r="R5925" s="2"/>
      <c r="S5925" s="2"/>
      <c r="T5925" s="2"/>
    </row>
    <row r="5926" spans="4:20" x14ac:dyDescent="0.2">
      <c r="D5926" s="2"/>
      <c r="E5926" s="2"/>
      <c r="F5926" s="2"/>
      <c r="G5926" s="2"/>
      <c r="O5926" s="2"/>
      <c r="Q5926" s="2"/>
      <c r="R5926" s="2"/>
      <c r="S5926" s="2"/>
      <c r="T5926" s="2"/>
    </row>
    <row r="5927" spans="4:20" x14ac:dyDescent="0.2">
      <c r="D5927" s="2"/>
      <c r="E5927" s="2"/>
      <c r="F5927" s="2"/>
      <c r="G5927" s="2"/>
      <c r="O5927" s="2"/>
      <c r="Q5927" s="2"/>
      <c r="R5927" s="2"/>
      <c r="S5927" s="2"/>
      <c r="T5927" s="2"/>
    </row>
    <row r="5928" spans="4:20" x14ac:dyDescent="0.2">
      <c r="D5928" s="2"/>
      <c r="E5928" s="2"/>
      <c r="F5928" s="2"/>
      <c r="G5928" s="2"/>
      <c r="O5928" s="2"/>
      <c r="Q5928" s="2"/>
      <c r="R5928" s="2"/>
      <c r="S5928" s="2"/>
      <c r="T5928" s="2"/>
    </row>
    <row r="5929" spans="4:20" x14ac:dyDescent="0.2">
      <c r="D5929" s="2"/>
      <c r="E5929" s="2"/>
      <c r="F5929" s="2"/>
      <c r="G5929" s="2"/>
      <c r="O5929" s="2"/>
      <c r="Q5929" s="2"/>
      <c r="R5929" s="2"/>
      <c r="S5929" s="2"/>
      <c r="T5929" s="2"/>
    </row>
    <row r="5930" spans="4:20" x14ac:dyDescent="0.2">
      <c r="D5930" s="2"/>
      <c r="E5930" s="2"/>
      <c r="F5930" s="2"/>
      <c r="G5930" s="2"/>
      <c r="O5930" s="2"/>
      <c r="Q5930" s="2"/>
      <c r="R5930" s="2"/>
      <c r="S5930" s="2"/>
      <c r="T5930" s="2"/>
    </row>
    <row r="5931" spans="4:20" x14ac:dyDescent="0.2">
      <c r="D5931" s="2"/>
      <c r="E5931" s="2"/>
      <c r="F5931" s="2"/>
      <c r="G5931" s="2"/>
      <c r="O5931" s="2"/>
      <c r="Q5931" s="2"/>
      <c r="R5931" s="2"/>
      <c r="S5931" s="2"/>
      <c r="T5931" s="2"/>
    </row>
    <row r="5932" spans="4:20" x14ac:dyDescent="0.2">
      <c r="D5932" s="2"/>
      <c r="E5932" s="2"/>
      <c r="F5932" s="2"/>
      <c r="G5932" s="2"/>
      <c r="O5932" s="2"/>
      <c r="Q5932" s="2"/>
      <c r="R5932" s="2"/>
      <c r="S5932" s="2"/>
      <c r="T5932" s="2"/>
    </row>
    <row r="5933" spans="4:20" x14ac:dyDescent="0.2">
      <c r="D5933" s="2"/>
      <c r="E5933" s="2"/>
      <c r="F5933" s="2"/>
      <c r="G5933" s="2"/>
      <c r="O5933" s="2"/>
      <c r="Q5933" s="2"/>
      <c r="R5933" s="2"/>
      <c r="S5933" s="2"/>
      <c r="T5933" s="2"/>
    </row>
    <row r="5934" spans="4:20" x14ac:dyDescent="0.2">
      <c r="D5934" s="2"/>
      <c r="E5934" s="2"/>
      <c r="F5934" s="2"/>
      <c r="G5934" s="2"/>
      <c r="O5934" s="2"/>
      <c r="Q5934" s="2"/>
      <c r="R5934" s="2"/>
      <c r="S5934" s="2"/>
      <c r="T5934" s="2"/>
    </row>
    <row r="5935" spans="4:20" x14ac:dyDescent="0.2">
      <c r="D5935" s="2"/>
      <c r="E5935" s="2"/>
      <c r="F5935" s="2"/>
      <c r="G5935" s="2"/>
      <c r="O5935" s="2"/>
      <c r="Q5935" s="2"/>
      <c r="R5935" s="2"/>
      <c r="S5935" s="2"/>
      <c r="T5935" s="2"/>
    </row>
    <row r="5936" spans="4:20" x14ac:dyDescent="0.2">
      <c r="D5936" s="2"/>
      <c r="E5936" s="2"/>
      <c r="F5936" s="2"/>
      <c r="G5936" s="2"/>
      <c r="O5936" s="2"/>
      <c r="Q5936" s="2"/>
      <c r="R5936" s="2"/>
      <c r="S5936" s="2"/>
      <c r="T5936" s="2"/>
    </row>
    <row r="5937" spans="4:20" x14ac:dyDescent="0.2">
      <c r="D5937" s="2"/>
      <c r="E5937" s="2"/>
      <c r="F5937" s="2"/>
      <c r="G5937" s="2"/>
      <c r="O5937" s="2"/>
      <c r="Q5937" s="2"/>
      <c r="R5937" s="2"/>
      <c r="S5937" s="2"/>
      <c r="T5937" s="2"/>
    </row>
    <row r="5938" spans="4:20" x14ac:dyDescent="0.2">
      <c r="D5938" s="2"/>
      <c r="E5938" s="2"/>
      <c r="F5938" s="2"/>
      <c r="G5938" s="2"/>
      <c r="O5938" s="2"/>
      <c r="Q5938" s="2"/>
      <c r="R5938" s="2"/>
      <c r="S5938" s="2"/>
      <c r="T5938" s="2"/>
    </row>
    <row r="5939" spans="4:20" x14ac:dyDescent="0.2">
      <c r="D5939" s="2"/>
      <c r="E5939" s="2"/>
      <c r="F5939" s="2"/>
      <c r="G5939" s="2"/>
      <c r="O5939" s="2"/>
      <c r="Q5939" s="2"/>
      <c r="R5939" s="2"/>
      <c r="S5939" s="2"/>
      <c r="T5939" s="2"/>
    </row>
    <row r="5940" spans="4:20" x14ac:dyDescent="0.2">
      <c r="D5940" s="2"/>
      <c r="E5940" s="2"/>
      <c r="F5940" s="2"/>
      <c r="G5940" s="2"/>
      <c r="O5940" s="2"/>
      <c r="Q5940" s="2"/>
      <c r="R5940" s="2"/>
      <c r="S5940" s="2"/>
      <c r="T5940" s="2"/>
    </row>
    <row r="5941" spans="4:20" x14ac:dyDescent="0.2">
      <c r="D5941" s="2"/>
      <c r="E5941" s="2"/>
      <c r="F5941" s="2"/>
      <c r="G5941" s="2"/>
      <c r="O5941" s="2"/>
      <c r="Q5941" s="2"/>
      <c r="R5941" s="2"/>
      <c r="S5941" s="2"/>
      <c r="T5941" s="2"/>
    </row>
    <row r="5942" spans="4:20" x14ac:dyDescent="0.2">
      <c r="D5942" s="2"/>
      <c r="E5942" s="2"/>
      <c r="F5942" s="2"/>
      <c r="G5942" s="2"/>
      <c r="O5942" s="2"/>
      <c r="Q5942" s="2"/>
      <c r="R5942" s="2"/>
      <c r="S5942" s="2"/>
      <c r="T5942" s="2"/>
    </row>
    <row r="5943" spans="4:20" x14ac:dyDescent="0.2">
      <c r="D5943" s="2"/>
      <c r="E5943" s="2"/>
      <c r="F5943" s="2"/>
      <c r="G5943" s="2"/>
      <c r="O5943" s="2"/>
      <c r="Q5943" s="2"/>
      <c r="R5943" s="2"/>
      <c r="S5943" s="2"/>
      <c r="T5943" s="2"/>
    </row>
    <row r="5944" spans="4:20" x14ac:dyDescent="0.2">
      <c r="D5944" s="2"/>
      <c r="E5944" s="2"/>
      <c r="F5944" s="2"/>
      <c r="G5944" s="2"/>
      <c r="O5944" s="2"/>
      <c r="Q5944" s="2"/>
      <c r="R5944" s="2"/>
      <c r="S5944" s="2"/>
      <c r="T5944" s="2"/>
    </row>
    <row r="5945" spans="4:20" x14ac:dyDescent="0.2">
      <c r="D5945" s="2"/>
      <c r="E5945" s="2"/>
      <c r="F5945" s="2"/>
      <c r="G5945" s="2"/>
      <c r="O5945" s="2"/>
      <c r="Q5945" s="2"/>
      <c r="R5945" s="2"/>
      <c r="S5945" s="2"/>
      <c r="T5945" s="2"/>
    </row>
    <row r="5946" spans="4:20" x14ac:dyDescent="0.2">
      <c r="D5946" s="2"/>
      <c r="E5946" s="2"/>
      <c r="F5946" s="2"/>
      <c r="G5946" s="2"/>
      <c r="O5946" s="2"/>
      <c r="Q5946" s="2"/>
      <c r="R5946" s="2"/>
      <c r="S5946" s="2"/>
      <c r="T5946" s="2"/>
    </row>
    <row r="5947" spans="4:20" x14ac:dyDescent="0.2">
      <c r="D5947" s="2"/>
      <c r="E5947" s="2"/>
      <c r="F5947" s="2"/>
      <c r="G5947" s="2"/>
      <c r="O5947" s="2"/>
      <c r="Q5947" s="2"/>
      <c r="R5947" s="2"/>
      <c r="S5947" s="2"/>
      <c r="T5947" s="2"/>
    </row>
    <row r="5948" spans="4:20" x14ac:dyDescent="0.2">
      <c r="D5948" s="2"/>
      <c r="E5948" s="2"/>
      <c r="F5948" s="2"/>
      <c r="G5948" s="2"/>
      <c r="O5948" s="2"/>
      <c r="Q5948" s="2"/>
      <c r="R5948" s="2"/>
      <c r="S5948" s="2"/>
      <c r="T5948" s="2"/>
    </row>
    <row r="5949" spans="4:20" x14ac:dyDescent="0.2">
      <c r="D5949" s="2"/>
      <c r="E5949" s="2"/>
      <c r="F5949" s="2"/>
      <c r="G5949" s="2"/>
      <c r="O5949" s="2"/>
      <c r="Q5949" s="2"/>
      <c r="R5949" s="2"/>
      <c r="S5949" s="2"/>
      <c r="T5949" s="2"/>
    </row>
    <row r="5950" spans="4:20" x14ac:dyDescent="0.2">
      <c r="D5950" s="2"/>
      <c r="E5950" s="2"/>
      <c r="F5950" s="2"/>
      <c r="G5950" s="2"/>
      <c r="O5950" s="2"/>
      <c r="Q5950" s="2"/>
      <c r="R5950" s="2"/>
      <c r="S5950" s="2"/>
      <c r="T5950" s="2"/>
    </row>
    <row r="5951" spans="4:20" x14ac:dyDescent="0.2">
      <c r="D5951" s="2"/>
      <c r="E5951" s="2"/>
      <c r="F5951" s="2"/>
      <c r="G5951" s="2"/>
      <c r="O5951" s="2"/>
      <c r="Q5951" s="2"/>
      <c r="R5951" s="2"/>
      <c r="S5951" s="2"/>
      <c r="T5951" s="2"/>
    </row>
    <row r="5952" spans="4:20" x14ac:dyDescent="0.2">
      <c r="D5952" s="2"/>
      <c r="E5952" s="2"/>
      <c r="F5952" s="2"/>
      <c r="G5952" s="2"/>
      <c r="O5952" s="2"/>
      <c r="Q5952" s="2"/>
      <c r="R5952" s="2"/>
      <c r="S5952" s="2"/>
      <c r="T5952" s="2"/>
    </row>
    <row r="5953" spans="4:20" x14ac:dyDescent="0.2">
      <c r="D5953" s="2"/>
      <c r="E5953" s="2"/>
      <c r="F5953" s="2"/>
      <c r="G5953" s="2"/>
      <c r="O5953" s="2"/>
      <c r="Q5953" s="2"/>
      <c r="R5953" s="2"/>
      <c r="S5953" s="2"/>
      <c r="T5953" s="2"/>
    </row>
    <row r="5954" spans="4:20" x14ac:dyDescent="0.2">
      <c r="D5954" s="2"/>
      <c r="E5954" s="2"/>
      <c r="F5954" s="2"/>
      <c r="G5954" s="2"/>
      <c r="O5954" s="2"/>
      <c r="Q5954" s="2"/>
      <c r="R5954" s="2"/>
      <c r="S5954" s="2"/>
      <c r="T5954" s="2"/>
    </row>
    <row r="5955" spans="4:20" x14ac:dyDescent="0.2">
      <c r="D5955" s="2"/>
      <c r="E5955" s="2"/>
      <c r="F5955" s="2"/>
      <c r="G5955" s="2"/>
      <c r="O5955" s="2"/>
      <c r="Q5955" s="2"/>
      <c r="R5955" s="2"/>
      <c r="S5955" s="2"/>
      <c r="T5955" s="2"/>
    </row>
    <row r="5956" spans="4:20" x14ac:dyDescent="0.2">
      <c r="D5956" s="2"/>
      <c r="E5956" s="2"/>
      <c r="F5956" s="2"/>
      <c r="G5956" s="2"/>
      <c r="O5956" s="2"/>
      <c r="Q5956" s="2"/>
      <c r="R5956" s="2"/>
      <c r="S5956" s="2"/>
      <c r="T5956" s="2"/>
    </row>
    <row r="5957" spans="4:20" x14ac:dyDescent="0.2">
      <c r="D5957" s="2"/>
      <c r="E5957" s="2"/>
      <c r="F5957" s="2"/>
      <c r="G5957" s="2"/>
      <c r="O5957" s="2"/>
      <c r="Q5957" s="2"/>
      <c r="R5957" s="2"/>
      <c r="S5957" s="2"/>
      <c r="T5957" s="2"/>
    </row>
    <row r="5958" spans="4:20" x14ac:dyDescent="0.2">
      <c r="D5958" s="2"/>
      <c r="E5958" s="2"/>
      <c r="F5958" s="2"/>
      <c r="G5958" s="2"/>
      <c r="O5958" s="2"/>
      <c r="Q5958" s="2"/>
      <c r="R5958" s="2"/>
      <c r="S5958" s="2"/>
      <c r="T5958" s="2"/>
    </row>
    <row r="5959" spans="4:20" x14ac:dyDescent="0.2">
      <c r="D5959" s="2"/>
      <c r="E5959" s="2"/>
      <c r="F5959" s="2"/>
      <c r="G5959" s="2"/>
      <c r="O5959" s="2"/>
      <c r="Q5959" s="2"/>
      <c r="R5959" s="2"/>
      <c r="S5959" s="2"/>
      <c r="T5959" s="2"/>
    </row>
    <row r="5960" spans="4:20" x14ac:dyDescent="0.2">
      <c r="D5960" s="2"/>
      <c r="E5960" s="2"/>
      <c r="F5960" s="2"/>
      <c r="G5960" s="2"/>
      <c r="O5960" s="2"/>
      <c r="Q5960" s="2"/>
      <c r="R5960" s="2"/>
      <c r="S5960" s="2"/>
      <c r="T5960" s="2"/>
    </row>
    <row r="5961" spans="4:20" x14ac:dyDescent="0.2">
      <c r="D5961" s="2"/>
      <c r="E5961" s="2"/>
      <c r="F5961" s="2"/>
      <c r="G5961" s="2"/>
      <c r="O5961" s="2"/>
      <c r="Q5961" s="2"/>
      <c r="R5961" s="2"/>
      <c r="S5961" s="2"/>
      <c r="T5961" s="2"/>
    </row>
    <row r="5962" spans="4:20" x14ac:dyDescent="0.2">
      <c r="D5962" s="2"/>
      <c r="E5962" s="2"/>
      <c r="F5962" s="2"/>
      <c r="G5962" s="2"/>
      <c r="O5962" s="2"/>
      <c r="Q5962" s="2"/>
      <c r="R5962" s="2"/>
      <c r="S5962" s="2"/>
      <c r="T5962" s="2"/>
    </row>
    <row r="5963" spans="4:20" x14ac:dyDescent="0.2">
      <c r="D5963" s="2"/>
      <c r="E5963" s="2"/>
      <c r="F5963" s="2"/>
      <c r="G5963" s="2"/>
      <c r="O5963" s="2"/>
      <c r="Q5963" s="2"/>
      <c r="R5963" s="2"/>
      <c r="S5963" s="2"/>
      <c r="T5963" s="2"/>
    </row>
    <row r="5964" spans="4:20" x14ac:dyDescent="0.2">
      <c r="D5964" s="2"/>
      <c r="E5964" s="2"/>
      <c r="F5964" s="2"/>
      <c r="G5964" s="2"/>
      <c r="O5964" s="2"/>
      <c r="Q5964" s="2"/>
      <c r="R5964" s="2"/>
      <c r="S5964" s="2"/>
      <c r="T5964" s="2"/>
    </row>
    <row r="5965" spans="4:20" x14ac:dyDescent="0.2">
      <c r="D5965" s="2"/>
      <c r="E5965" s="2"/>
      <c r="F5965" s="2"/>
      <c r="G5965" s="2"/>
      <c r="O5965" s="2"/>
      <c r="Q5965" s="2"/>
      <c r="R5965" s="2"/>
      <c r="S5965" s="2"/>
      <c r="T5965" s="2"/>
    </row>
    <row r="5966" spans="4:20" x14ac:dyDescent="0.2">
      <c r="D5966" s="2"/>
      <c r="E5966" s="2"/>
      <c r="F5966" s="2"/>
      <c r="G5966" s="2"/>
      <c r="O5966" s="2"/>
      <c r="Q5966" s="2"/>
      <c r="R5966" s="2"/>
      <c r="S5966" s="2"/>
      <c r="T5966" s="2"/>
    </row>
    <row r="5967" spans="4:20" x14ac:dyDescent="0.2">
      <c r="D5967" s="2"/>
      <c r="E5967" s="2"/>
      <c r="F5967" s="2"/>
      <c r="G5967" s="2"/>
      <c r="O5967" s="2"/>
      <c r="Q5967" s="2"/>
      <c r="R5967" s="2"/>
      <c r="S5967" s="2"/>
      <c r="T5967" s="2"/>
    </row>
    <row r="5968" spans="4:20" x14ac:dyDescent="0.2">
      <c r="D5968" s="2"/>
      <c r="E5968" s="2"/>
      <c r="F5968" s="2"/>
      <c r="G5968" s="2"/>
      <c r="O5968" s="2"/>
      <c r="Q5968" s="2"/>
      <c r="R5968" s="2"/>
      <c r="S5968" s="2"/>
      <c r="T5968" s="2"/>
    </row>
    <row r="5969" spans="4:20" x14ac:dyDescent="0.2">
      <c r="D5969" s="2"/>
      <c r="E5969" s="2"/>
      <c r="F5969" s="2"/>
      <c r="G5969" s="2"/>
      <c r="O5969" s="2"/>
      <c r="Q5969" s="2"/>
      <c r="R5969" s="2"/>
      <c r="S5969" s="2"/>
      <c r="T5969" s="2"/>
    </row>
    <row r="5970" spans="4:20" x14ac:dyDescent="0.2">
      <c r="D5970" s="2"/>
      <c r="E5970" s="2"/>
      <c r="F5970" s="2"/>
      <c r="G5970" s="2"/>
      <c r="O5970" s="2"/>
      <c r="Q5970" s="2"/>
      <c r="R5970" s="2"/>
      <c r="S5970" s="2"/>
      <c r="T5970" s="2"/>
    </row>
    <row r="5971" spans="4:20" x14ac:dyDescent="0.2">
      <c r="D5971" s="2"/>
      <c r="E5971" s="2"/>
      <c r="F5971" s="2"/>
      <c r="G5971" s="2"/>
      <c r="O5971" s="2"/>
      <c r="Q5971" s="2"/>
      <c r="R5971" s="2"/>
      <c r="S5971" s="2"/>
      <c r="T5971" s="2"/>
    </row>
    <row r="5972" spans="4:20" x14ac:dyDescent="0.2">
      <c r="D5972" s="2"/>
      <c r="E5972" s="2"/>
      <c r="F5972" s="2"/>
      <c r="G5972" s="2"/>
      <c r="O5972" s="2"/>
      <c r="Q5972" s="2"/>
      <c r="R5972" s="2"/>
      <c r="S5972" s="2"/>
      <c r="T5972" s="2"/>
    </row>
    <row r="5973" spans="4:20" x14ac:dyDescent="0.2">
      <c r="D5973" s="2"/>
      <c r="E5973" s="2"/>
      <c r="F5973" s="2"/>
      <c r="G5973" s="2"/>
      <c r="O5973" s="2"/>
      <c r="Q5973" s="2"/>
      <c r="R5973" s="2"/>
      <c r="S5973" s="2"/>
      <c r="T5973" s="2"/>
    </row>
    <row r="5974" spans="4:20" x14ac:dyDescent="0.2">
      <c r="D5974" s="2"/>
      <c r="E5974" s="2"/>
      <c r="F5974" s="2"/>
      <c r="G5974" s="2"/>
      <c r="O5974" s="2"/>
      <c r="Q5974" s="2"/>
      <c r="R5974" s="2"/>
      <c r="S5974" s="2"/>
      <c r="T5974" s="2"/>
    </row>
    <row r="5975" spans="4:20" x14ac:dyDescent="0.2">
      <c r="D5975" s="2"/>
      <c r="E5975" s="2"/>
      <c r="F5975" s="2"/>
      <c r="G5975" s="2"/>
      <c r="O5975" s="2"/>
      <c r="Q5975" s="2"/>
      <c r="R5975" s="2"/>
      <c r="S5975" s="2"/>
      <c r="T5975" s="2"/>
    </row>
    <row r="5976" spans="4:20" x14ac:dyDescent="0.2">
      <c r="D5976" s="2"/>
      <c r="E5976" s="2"/>
      <c r="F5976" s="2"/>
      <c r="G5976" s="2"/>
      <c r="O5976" s="2"/>
      <c r="Q5976" s="2"/>
      <c r="R5976" s="2"/>
      <c r="S5976" s="2"/>
      <c r="T5976" s="2"/>
    </row>
    <row r="5977" spans="4:20" x14ac:dyDescent="0.2">
      <c r="D5977" s="2"/>
      <c r="E5977" s="2"/>
      <c r="F5977" s="2"/>
      <c r="G5977" s="2"/>
      <c r="O5977" s="2"/>
      <c r="Q5977" s="2"/>
      <c r="R5977" s="2"/>
      <c r="S5977" s="2"/>
      <c r="T5977" s="2"/>
    </row>
    <row r="5978" spans="4:20" x14ac:dyDescent="0.2">
      <c r="D5978" s="2"/>
      <c r="E5978" s="2"/>
      <c r="F5978" s="2"/>
      <c r="G5978" s="2"/>
      <c r="O5978" s="2"/>
      <c r="Q5978" s="2"/>
      <c r="R5978" s="2"/>
      <c r="S5978" s="2"/>
      <c r="T5978" s="2"/>
    </row>
    <row r="5979" spans="4:20" x14ac:dyDescent="0.2">
      <c r="D5979" s="2"/>
      <c r="E5979" s="2"/>
      <c r="F5979" s="2"/>
      <c r="G5979" s="2"/>
      <c r="O5979" s="2"/>
      <c r="Q5979" s="2"/>
      <c r="R5979" s="2"/>
      <c r="S5979" s="2"/>
      <c r="T5979" s="2"/>
    </row>
    <row r="5980" spans="4:20" x14ac:dyDescent="0.2">
      <c r="D5980" s="2"/>
      <c r="E5980" s="2"/>
      <c r="F5980" s="2"/>
      <c r="G5980" s="2"/>
      <c r="O5980" s="2"/>
      <c r="Q5980" s="2"/>
      <c r="R5980" s="2"/>
      <c r="S5980" s="2"/>
      <c r="T5980" s="2"/>
    </row>
    <row r="5981" spans="4:20" x14ac:dyDescent="0.2">
      <c r="D5981" s="2"/>
      <c r="E5981" s="2"/>
      <c r="F5981" s="2"/>
      <c r="G5981" s="2"/>
      <c r="O5981" s="2"/>
      <c r="Q5981" s="2"/>
      <c r="R5981" s="2"/>
      <c r="S5981" s="2"/>
      <c r="T5981" s="2"/>
    </row>
    <row r="5982" spans="4:20" x14ac:dyDescent="0.2">
      <c r="D5982" s="2"/>
      <c r="E5982" s="2"/>
      <c r="F5982" s="2"/>
      <c r="G5982" s="2"/>
      <c r="O5982" s="2"/>
      <c r="Q5982" s="2"/>
      <c r="R5982" s="2"/>
      <c r="S5982" s="2"/>
      <c r="T5982" s="2"/>
    </row>
    <row r="5983" spans="4:20" x14ac:dyDescent="0.2">
      <c r="D5983" s="2"/>
      <c r="E5983" s="2"/>
      <c r="F5983" s="2"/>
      <c r="G5983" s="2"/>
      <c r="O5983" s="2"/>
      <c r="Q5983" s="2"/>
      <c r="R5983" s="2"/>
      <c r="S5983" s="2"/>
      <c r="T5983" s="2"/>
    </row>
    <row r="5984" spans="4:20" x14ac:dyDescent="0.2">
      <c r="D5984" s="2"/>
      <c r="E5984" s="2"/>
      <c r="F5984" s="2"/>
      <c r="G5984" s="2"/>
      <c r="O5984" s="2"/>
      <c r="Q5984" s="2"/>
      <c r="R5984" s="2"/>
      <c r="S5984" s="2"/>
      <c r="T5984" s="2"/>
    </row>
    <row r="5985" spans="4:20" x14ac:dyDescent="0.2">
      <c r="D5985" s="2"/>
      <c r="E5985" s="2"/>
      <c r="F5985" s="2"/>
      <c r="G5985" s="2"/>
      <c r="O5985" s="2"/>
      <c r="Q5985" s="2"/>
      <c r="R5985" s="2"/>
      <c r="S5985" s="2"/>
      <c r="T5985" s="2"/>
    </row>
    <row r="5986" spans="4:20" x14ac:dyDescent="0.2">
      <c r="D5986" s="2"/>
      <c r="E5986" s="2"/>
      <c r="F5986" s="2"/>
      <c r="G5986" s="2"/>
      <c r="O5986" s="2"/>
      <c r="Q5986" s="2"/>
      <c r="R5986" s="2"/>
      <c r="S5986" s="2"/>
      <c r="T5986" s="2"/>
    </row>
    <row r="5987" spans="4:20" x14ac:dyDescent="0.2">
      <c r="D5987" s="2"/>
      <c r="E5987" s="2"/>
      <c r="F5987" s="2"/>
      <c r="G5987" s="2"/>
      <c r="O5987" s="2"/>
      <c r="Q5987" s="2"/>
      <c r="R5987" s="2"/>
      <c r="S5987" s="2"/>
      <c r="T5987" s="2"/>
    </row>
    <row r="5988" spans="4:20" x14ac:dyDescent="0.2">
      <c r="D5988" s="2"/>
      <c r="E5988" s="2"/>
      <c r="F5988" s="2"/>
      <c r="G5988" s="2"/>
      <c r="O5988" s="2"/>
      <c r="Q5988" s="2"/>
      <c r="R5988" s="2"/>
      <c r="S5988" s="2"/>
      <c r="T5988" s="2"/>
    </row>
    <row r="5989" spans="4:20" x14ac:dyDescent="0.2">
      <c r="D5989" s="2"/>
      <c r="E5989" s="2"/>
      <c r="F5989" s="2"/>
      <c r="G5989" s="2"/>
      <c r="O5989" s="2"/>
      <c r="Q5989" s="2"/>
      <c r="R5989" s="2"/>
      <c r="S5989" s="2"/>
      <c r="T5989" s="2"/>
    </row>
    <row r="5990" spans="4:20" x14ac:dyDescent="0.2">
      <c r="D5990" s="2"/>
      <c r="E5990" s="2"/>
      <c r="F5990" s="2"/>
      <c r="G5990" s="2"/>
      <c r="O5990" s="2"/>
      <c r="Q5990" s="2"/>
      <c r="R5990" s="2"/>
      <c r="S5990" s="2"/>
      <c r="T5990" s="2"/>
    </row>
    <row r="5991" spans="4:20" x14ac:dyDescent="0.2">
      <c r="D5991" s="2"/>
      <c r="E5991" s="2"/>
      <c r="F5991" s="2"/>
      <c r="G5991" s="2"/>
      <c r="O5991" s="2"/>
      <c r="Q5991" s="2"/>
      <c r="R5991" s="2"/>
      <c r="S5991" s="2"/>
      <c r="T5991" s="2"/>
    </row>
    <row r="5992" spans="4:20" x14ac:dyDescent="0.2">
      <c r="D5992" s="2"/>
      <c r="E5992" s="2"/>
      <c r="F5992" s="2"/>
      <c r="G5992" s="2"/>
      <c r="O5992" s="2"/>
      <c r="Q5992" s="2"/>
      <c r="R5992" s="2"/>
      <c r="S5992" s="2"/>
      <c r="T5992" s="2"/>
    </row>
    <row r="5993" spans="4:20" x14ac:dyDescent="0.2">
      <c r="D5993" s="2"/>
      <c r="E5993" s="2"/>
      <c r="F5993" s="2"/>
      <c r="G5993" s="2"/>
      <c r="O5993" s="2"/>
      <c r="Q5993" s="2"/>
      <c r="R5993" s="2"/>
      <c r="S5993" s="2"/>
      <c r="T5993" s="2"/>
    </row>
    <row r="5994" spans="4:20" x14ac:dyDescent="0.2">
      <c r="D5994" s="2"/>
      <c r="E5994" s="2"/>
      <c r="F5994" s="2"/>
      <c r="G5994" s="2"/>
      <c r="O5994" s="2"/>
      <c r="Q5994" s="2"/>
      <c r="R5994" s="2"/>
      <c r="S5994" s="2"/>
      <c r="T5994" s="2"/>
    </row>
    <row r="5995" spans="4:20" x14ac:dyDescent="0.2">
      <c r="D5995" s="2"/>
      <c r="E5995" s="2"/>
      <c r="F5995" s="2"/>
      <c r="G5995" s="2"/>
      <c r="O5995" s="2"/>
      <c r="Q5995" s="2"/>
      <c r="R5995" s="2"/>
      <c r="S5995" s="2"/>
      <c r="T5995" s="2"/>
    </row>
    <row r="5996" spans="4:20" x14ac:dyDescent="0.2">
      <c r="D5996" s="2"/>
      <c r="E5996" s="2"/>
      <c r="F5996" s="2"/>
      <c r="G5996" s="2"/>
      <c r="O5996" s="2"/>
      <c r="Q5996" s="2"/>
      <c r="R5996" s="2"/>
      <c r="S5996" s="2"/>
      <c r="T5996" s="2"/>
    </row>
    <row r="5997" spans="4:20" x14ac:dyDescent="0.2">
      <c r="D5997" s="2"/>
      <c r="E5997" s="2"/>
      <c r="F5997" s="2"/>
      <c r="G5997" s="2"/>
      <c r="O5997" s="2"/>
      <c r="Q5997" s="2"/>
      <c r="R5997" s="2"/>
      <c r="S5997" s="2"/>
      <c r="T5997" s="2"/>
    </row>
    <row r="5998" spans="4:20" x14ac:dyDescent="0.2">
      <c r="D5998" s="2"/>
      <c r="E5998" s="2"/>
      <c r="F5998" s="2"/>
      <c r="G5998" s="2"/>
      <c r="O5998" s="2"/>
      <c r="Q5998" s="2"/>
      <c r="R5998" s="2"/>
      <c r="S5998" s="2"/>
      <c r="T5998" s="2"/>
    </row>
    <row r="5999" spans="4:20" x14ac:dyDescent="0.2">
      <c r="D5999" s="2"/>
      <c r="E5999" s="2"/>
      <c r="F5999" s="2"/>
      <c r="G5999" s="2"/>
      <c r="O5999" s="2"/>
      <c r="Q5999" s="2"/>
      <c r="R5999" s="2"/>
      <c r="S5999" s="2"/>
      <c r="T5999" s="2"/>
    </row>
    <row r="6000" spans="4:20" x14ac:dyDescent="0.2">
      <c r="D6000" s="2"/>
      <c r="E6000" s="2"/>
      <c r="F6000" s="2"/>
      <c r="G6000" s="2"/>
      <c r="O6000" s="2"/>
      <c r="Q6000" s="2"/>
      <c r="R6000" s="2"/>
      <c r="S6000" s="2"/>
      <c r="T6000" s="2"/>
    </row>
    <row r="6001" spans="4:20" x14ac:dyDescent="0.2">
      <c r="D6001" s="2"/>
      <c r="E6001" s="2"/>
      <c r="F6001" s="2"/>
      <c r="G6001" s="2"/>
      <c r="O6001" s="2"/>
      <c r="Q6001" s="2"/>
      <c r="R6001" s="2"/>
      <c r="S6001" s="2"/>
      <c r="T6001" s="2"/>
    </row>
    <row r="6002" spans="4:20" x14ac:dyDescent="0.2">
      <c r="D6002" s="2"/>
      <c r="E6002" s="2"/>
      <c r="F6002" s="2"/>
      <c r="G6002" s="2"/>
      <c r="O6002" s="2"/>
      <c r="Q6002" s="2"/>
      <c r="R6002" s="2"/>
      <c r="S6002" s="2"/>
      <c r="T6002" s="2"/>
    </row>
    <row r="6003" spans="4:20" x14ac:dyDescent="0.2">
      <c r="D6003" s="2"/>
      <c r="E6003" s="2"/>
      <c r="F6003" s="2"/>
      <c r="G6003" s="2"/>
      <c r="O6003" s="2"/>
      <c r="Q6003" s="2"/>
      <c r="R6003" s="2"/>
      <c r="S6003" s="2"/>
      <c r="T6003" s="2"/>
    </row>
    <row r="6004" spans="4:20" x14ac:dyDescent="0.2">
      <c r="D6004" s="2"/>
      <c r="E6004" s="2"/>
      <c r="F6004" s="2"/>
      <c r="G6004" s="2"/>
      <c r="O6004" s="2"/>
      <c r="Q6004" s="2"/>
      <c r="R6004" s="2"/>
      <c r="S6004" s="2"/>
      <c r="T6004" s="2"/>
    </row>
    <row r="6005" spans="4:20" x14ac:dyDescent="0.2">
      <c r="D6005" s="2"/>
      <c r="E6005" s="2"/>
      <c r="F6005" s="2"/>
      <c r="G6005" s="2"/>
      <c r="O6005" s="2"/>
      <c r="Q6005" s="2"/>
      <c r="R6005" s="2"/>
      <c r="S6005" s="2"/>
      <c r="T6005" s="2"/>
    </row>
    <row r="6006" spans="4:20" x14ac:dyDescent="0.2">
      <c r="D6006" s="2"/>
      <c r="E6006" s="2"/>
      <c r="F6006" s="2"/>
      <c r="G6006" s="2"/>
      <c r="O6006" s="2"/>
      <c r="Q6006" s="2"/>
      <c r="R6006" s="2"/>
      <c r="S6006" s="2"/>
      <c r="T6006" s="2"/>
    </row>
    <row r="6007" spans="4:20" x14ac:dyDescent="0.2">
      <c r="D6007" s="2"/>
      <c r="E6007" s="2"/>
      <c r="F6007" s="2"/>
      <c r="G6007" s="2"/>
      <c r="O6007" s="2"/>
      <c r="Q6007" s="2"/>
      <c r="R6007" s="2"/>
      <c r="S6007" s="2"/>
      <c r="T6007" s="2"/>
    </row>
    <row r="6008" spans="4:20" x14ac:dyDescent="0.2">
      <c r="D6008" s="2"/>
      <c r="E6008" s="2"/>
      <c r="F6008" s="2"/>
      <c r="G6008" s="2"/>
      <c r="O6008" s="2"/>
      <c r="Q6008" s="2"/>
      <c r="R6008" s="2"/>
      <c r="S6008" s="2"/>
      <c r="T6008" s="2"/>
    </row>
    <row r="6009" spans="4:20" x14ac:dyDescent="0.2">
      <c r="D6009" s="2"/>
      <c r="E6009" s="2"/>
      <c r="F6009" s="2"/>
      <c r="G6009" s="2"/>
      <c r="O6009" s="2"/>
      <c r="Q6009" s="2"/>
      <c r="R6009" s="2"/>
      <c r="S6009" s="2"/>
      <c r="T6009" s="2"/>
    </row>
    <row r="6010" spans="4:20" x14ac:dyDescent="0.2">
      <c r="D6010" s="2"/>
      <c r="E6010" s="2"/>
      <c r="F6010" s="2"/>
      <c r="G6010" s="2"/>
      <c r="O6010" s="2"/>
      <c r="Q6010" s="2"/>
      <c r="R6010" s="2"/>
      <c r="S6010" s="2"/>
      <c r="T6010" s="2"/>
    </row>
    <row r="6011" spans="4:20" x14ac:dyDescent="0.2">
      <c r="D6011" s="2"/>
      <c r="E6011" s="2"/>
      <c r="F6011" s="2"/>
      <c r="G6011" s="2"/>
      <c r="O6011" s="2"/>
      <c r="Q6011" s="2"/>
      <c r="R6011" s="2"/>
      <c r="S6011" s="2"/>
      <c r="T6011" s="2"/>
    </row>
    <row r="6012" spans="4:20" x14ac:dyDescent="0.2">
      <c r="D6012" s="2"/>
      <c r="E6012" s="2"/>
      <c r="F6012" s="2"/>
      <c r="G6012" s="2"/>
      <c r="O6012" s="2"/>
      <c r="Q6012" s="2"/>
      <c r="R6012" s="2"/>
      <c r="S6012" s="2"/>
      <c r="T6012" s="2"/>
    </row>
    <row r="6013" spans="4:20" x14ac:dyDescent="0.2">
      <c r="D6013" s="2"/>
      <c r="E6013" s="2"/>
      <c r="F6013" s="2"/>
      <c r="G6013" s="2"/>
      <c r="O6013" s="2"/>
      <c r="Q6013" s="2"/>
      <c r="R6013" s="2"/>
      <c r="S6013" s="2"/>
      <c r="T6013" s="2"/>
    </row>
    <row r="6014" spans="4:20" x14ac:dyDescent="0.2">
      <c r="D6014" s="2"/>
      <c r="E6014" s="2"/>
      <c r="F6014" s="2"/>
      <c r="G6014" s="2"/>
      <c r="O6014" s="2"/>
      <c r="Q6014" s="2"/>
      <c r="R6014" s="2"/>
      <c r="S6014" s="2"/>
      <c r="T6014" s="2"/>
    </row>
    <row r="6015" spans="4:20" x14ac:dyDescent="0.2">
      <c r="D6015" s="2"/>
      <c r="E6015" s="2"/>
      <c r="F6015" s="2"/>
      <c r="G6015" s="2"/>
      <c r="O6015" s="2"/>
      <c r="Q6015" s="2"/>
      <c r="R6015" s="2"/>
      <c r="S6015" s="2"/>
      <c r="T6015" s="2"/>
    </row>
    <row r="6016" spans="4:20" x14ac:dyDescent="0.2">
      <c r="D6016" s="2"/>
      <c r="E6016" s="2"/>
      <c r="F6016" s="2"/>
      <c r="G6016" s="2"/>
      <c r="O6016" s="2"/>
      <c r="Q6016" s="2"/>
      <c r="R6016" s="2"/>
      <c r="S6016" s="2"/>
      <c r="T6016" s="2"/>
    </row>
    <row r="6017" spans="4:20" x14ac:dyDescent="0.2">
      <c r="D6017" s="2"/>
      <c r="E6017" s="2"/>
      <c r="F6017" s="2"/>
      <c r="G6017" s="2"/>
      <c r="O6017" s="2"/>
      <c r="Q6017" s="2"/>
      <c r="R6017" s="2"/>
      <c r="S6017" s="2"/>
      <c r="T6017" s="2"/>
    </row>
    <row r="6018" spans="4:20" x14ac:dyDescent="0.2">
      <c r="D6018" s="2"/>
      <c r="E6018" s="2"/>
      <c r="F6018" s="2"/>
      <c r="G6018" s="2"/>
      <c r="O6018" s="2"/>
      <c r="Q6018" s="2"/>
      <c r="R6018" s="2"/>
      <c r="S6018" s="2"/>
      <c r="T6018" s="2"/>
    </row>
    <row r="6019" spans="4:20" x14ac:dyDescent="0.2">
      <c r="D6019" s="2"/>
      <c r="E6019" s="2"/>
      <c r="F6019" s="2"/>
      <c r="G6019" s="2"/>
      <c r="O6019" s="2"/>
      <c r="Q6019" s="2"/>
      <c r="R6019" s="2"/>
      <c r="S6019" s="2"/>
      <c r="T6019" s="2"/>
    </row>
    <row r="6020" spans="4:20" x14ac:dyDescent="0.2">
      <c r="D6020" s="2"/>
      <c r="E6020" s="2"/>
      <c r="F6020" s="2"/>
      <c r="G6020" s="2"/>
      <c r="O6020" s="2"/>
      <c r="Q6020" s="2"/>
      <c r="R6020" s="2"/>
      <c r="S6020" s="2"/>
      <c r="T6020" s="2"/>
    </row>
    <row r="6021" spans="4:20" x14ac:dyDescent="0.2">
      <c r="D6021" s="2"/>
      <c r="E6021" s="2"/>
      <c r="F6021" s="2"/>
      <c r="G6021" s="2"/>
      <c r="O6021" s="2"/>
      <c r="Q6021" s="2"/>
      <c r="R6021" s="2"/>
      <c r="S6021" s="2"/>
      <c r="T6021" s="2"/>
    </row>
    <row r="6022" spans="4:20" x14ac:dyDescent="0.2">
      <c r="D6022" s="2"/>
      <c r="E6022" s="2"/>
      <c r="F6022" s="2"/>
      <c r="G6022" s="2"/>
      <c r="O6022" s="2"/>
      <c r="Q6022" s="2"/>
      <c r="R6022" s="2"/>
      <c r="S6022" s="2"/>
      <c r="T6022" s="2"/>
    </row>
    <row r="6023" spans="4:20" x14ac:dyDescent="0.2">
      <c r="D6023" s="2"/>
      <c r="E6023" s="2"/>
      <c r="F6023" s="2"/>
      <c r="G6023" s="2"/>
      <c r="O6023" s="2"/>
      <c r="Q6023" s="2"/>
      <c r="R6023" s="2"/>
      <c r="S6023" s="2"/>
      <c r="T6023" s="2"/>
    </row>
    <row r="6024" spans="4:20" x14ac:dyDescent="0.2">
      <c r="D6024" s="2"/>
      <c r="E6024" s="2"/>
      <c r="F6024" s="2"/>
      <c r="G6024" s="2"/>
      <c r="O6024" s="2"/>
      <c r="Q6024" s="2"/>
      <c r="R6024" s="2"/>
      <c r="S6024" s="2"/>
      <c r="T6024" s="2"/>
    </row>
    <row r="6025" spans="4:20" x14ac:dyDescent="0.2">
      <c r="D6025" s="2"/>
      <c r="E6025" s="2"/>
      <c r="F6025" s="2"/>
      <c r="G6025" s="2"/>
      <c r="O6025" s="2"/>
      <c r="Q6025" s="2"/>
      <c r="R6025" s="2"/>
      <c r="S6025" s="2"/>
      <c r="T6025" s="2"/>
    </row>
    <row r="6026" spans="4:20" x14ac:dyDescent="0.2">
      <c r="D6026" s="2"/>
      <c r="E6026" s="2"/>
      <c r="F6026" s="2"/>
      <c r="G6026" s="2"/>
      <c r="O6026" s="2"/>
      <c r="Q6026" s="2"/>
      <c r="R6026" s="2"/>
      <c r="S6026" s="2"/>
      <c r="T6026" s="2"/>
    </row>
    <row r="6027" spans="4:20" x14ac:dyDescent="0.2">
      <c r="D6027" s="2"/>
      <c r="E6027" s="2"/>
      <c r="F6027" s="2"/>
      <c r="G6027" s="2"/>
      <c r="O6027" s="2"/>
      <c r="Q6027" s="2"/>
      <c r="R6027" s="2"/>
      <c r="S6027" s="2"/>
      <c r="T6027" s="2"/>
    </row>
    <row r="6028" spans="4:20" x14ac:dyDescent="0.2">
      <c r="D6028" s="2"/>
      <c r="E6028" s="2"/>
      <c r="F6028" s="2"/>
      <c r="G6028" s="2"/>
      <c r="O6028" s="2"/>
      <c r="Q6028" s="2"/>
      <c r="R6028" s="2"/>
      <c r="S6028" s="2"/>
      <c r="T6028" s="2"/>
    </row>
    <row r="6029" spans="4:20" x14ac:dyDescent="0.2">
      <c r="D6029" s="2"/>
      <c r="E6029" s="2"/>
      <c r="F6029" s="2"/>
      <c r="G6029" s="2"/>
      <c r="O6029" s="2"/>
      <c r="Q6029" s="2"/>
      <c r="R6029" s="2"/>
      <c r="S6029" s="2"/>
      <c r="T6029" s="2"/>
    </row>
    <row r="6030" spans="4:20" x14ac:dyDescent="0.2">
      <c r="D6030" s="2"/>
      <c r="E6030" s="2"/>
      <c r="F6030" s="2"/>
      <c r="G6030" s="2"/>
      <c r="O6030" s="2"/>
      <c r="Q6030" s="2"/>
      <c r="R6030" s="2"/>
      <c r="S6030" s="2"/>
      <c r="T6030" s="2"/>
    </row>
    <row r="6031" spans="4:20" x14ac:dyDescent="0.2">
      <c r="D6031" s="2"/>
      <c r="E6031" s="2"/>
      <c r="F6031" s="2"/>
      <c r="G6031" s="2"/>
      <c r="O6031" s="2"/>
      <c r="Q6031" s="2"/>
      <c r="R6031" s="2"/>
      <c r="S6031" s="2"/>
      <c r="T6031" s="2"/>
    </row>
    <row r="6032" spans="4:20" x14ac:dyDescent="0.2">
      <c r="D6032" s="2"/>
      <c r="E6032" s="2"/>
      <c r="F6032" s="2"/>
      <c r="G6032" s="2"/>
      <c r="O6032" s="2"/>
      <c r="Q6032" s="2"/>
      <c r="R6032" s="2"/>
      <c r="S6032" s="2"/>
      <c r="T6032" s="2"/>
    </row>
    <row r="6033" spans="4:20" x14ac:dyDescent="0.2">
      <c r="D6033" s="2"/>
      <c r="E6033" s="2"/>
      <c r="F6033" s="2"/>
      <c r="G6033" s="2"/>
      <c r="O6033" s="2"/>
      <c r="Q6033" s="2"/>
      <c r="R6033" s="2"/>
      <c r="S6033" s="2"/>
      <c r="T6033" s="2"/>
    </row>
    <row r="6034" spans="4:20" x14ac:dyDescent="0.2">
      <c r="D6034" s="2"/>
      <c r="E6034" s="2"/>
      <c r="F6034" s="2"/>
      <c r="G6034" s="2"/>
      <c r="O6034" s="2"/>
      <c r="Q6034" s="2"/>
      <c r="R6034" s="2"/>
      <c r="S6034" s="2"/>
      <c r="T6034" s="2"/>
    </row>
    <row r="6035" spans="4:20" x14ac:dyDescent="0.2">
      <c r="D6035" s="2"/>
      <c r="E6035" s="2"/>
      <c r="F6035" s="2"/>
      <c r="G6035" s="2"/>
      <c r="O6035" s="2"/>
      <c r="Q6035" s="2"/>
      <c r="R6035" s="2"/>
      <c r="S6035" s="2"/>
      <c r="T6035" s="2"/>
    </row>
    <row r="6036" spans="4:20" x14ac:dyDescent="0.2">
      <c r="D6036" s="2"/>
      <c r="E6036" s="2"/>
      <c r="F6036" s="2"/>
      <c r="G6036" s="2"/>
      <c r="O6036" s="2"/>
      <c r="Q6036" s="2"/>
      <c r="R6036" s="2"/>
      <c r="S6036" s="2"/>
      <c r="T6036" s="2"/>
    </row>
    <row r="6037" spans="4:20" x14ac:dyDescent="0.2">
      <c r="D6037" s="2"/>
      <c r="E6037" s="2"/>
      <c r="F6037" s="2"/>
      <c r="G6037" s="2"/>
      <c r="O6037" s="2"/>
      <c r="Q6037" s="2"/>
      <c r="R6037" s="2"/>
      <c r="S6037" s="2"/>
      <c r="T6037" s="2"/>
    </row>
    <row r="6038" spans="4:20" x14ac:dyDescent="0.2">
      <c r="D6038" s="2"/>
      <c r="E6038" s="2"/>
      <c r="F6038" s="2"/>
      <c r="G6038" s="2"/>
      <c r="O6038" s="2"/>
      <c r="Q6038" s="2"/>
      <c r="R6038" s="2"/>
      <c r="S6038" s="2"/>
      <c r="T6038" s="2"/>
    </row>
    <row r="6039" spans="4:20" x14ac:dyDescent="0.2">
      <c r="D6039" s="2"/>
      <c r="E6039" s="2"/>
      <c r="F6039" s="2"/>
      <c r="G6039" s="2"/>
      <c r="O6039" s="2"/>
      <c r="Q6039" s="2"/>
      <c r="R6039" s="2"/>
      <c r="S6039" s="2"/>
      <c r="T6039" s="2"/>
    </row>
    <row r="6040" spans="4:20" x14ac:dyDescent="0.2">
      <c r="D6040" s="2"/>
      <c r="E6040" s="2"/>
      <c r="F6040" s="2"/>
      <c r="G6040" s="2"/>
      <c r="O6040" s="2"/>
      <c r="Q6040" s="2"/>
      <c r="R6040" s="2"/>
      <c r="S6040" s="2"/>
      <c r="T6040" s="2"/>
    </row>
    <row r="6041" spans="4:20" x14ac:dyDescent="0.2">
      <c r="D6041" s="2"/>
      <c r="E6041" s="2"/>
      <c r="F6041" s="2"/>
      <c r="G6041" s="2"/>
      <c r="O6041" s="2"/>
      <c r="Q6041" s="2"/>
      <c r="R6041" s="2"/>
      <c r="S6041" s="2"/>
      <c r="T6041" s="2"/>
    </row>
    <row r="6042" spans="4:20" x14ac:dyDescent="0.2">
      <c r="D6042" s="2"/>
      <c r="E6042" s="2"/>
      <c r="F6042" s="2"/>
      <c r="G6042" s="2"/>
      <c r="O6042" s="2"/>
      <c r="Q6042" s="2"/>
      <c r="R6042" s="2"/>
      <c r="S6042" s="2"/>
      <c r="T6042" s="2"/>
    </row>
    <row r="6043" spans="4:20" x14ac:dyDescent="0.2">
      <c r="D6043" s="2"/>
      <c r="E6043" s="2"/>
      <c r="F6043" s="2"/>
      <c r="G6043" s="2"/>
      <c r="O6043" s="2"/>
      <c r="Q6043" s="2"/>
      <c r="R6043" s="2"/>
      <c r="S6043" s="2"/>
      <c r="T6043" s="2"/>
    </row>
    <row r="6044" spans="4:20" x14ac:dyDescent="0.2">
      <c r="D6044" s="2"/>
      <c r="E6044" s="2"/>
      <c r="F6044" s="2"/>
      <c r="G6044" s="2"/>
      <c r="O6044" s="2"/>
      <c r="Q6044" s="2"/>
      <c r="R6044" s="2"/>
      <c r="S6044" s="2"/>
      <c r="T6044" s="2"/>
    </row>
    <row r="6045" spans="4:20" x14ac:dyDescent="0.2">
      <c r="D6045" s="2"/>
      <c r="E6045" s="2"/>
      <c r="F6045" s="2"/>
      <c r="G6045" s="2"/>
      <c r="O6045" s="2"/>
      <c r="Q6045" s="2"/>
      <c r="R6045" s="2"/>
      <c r="S6045" s="2"/>
      <c r="T6045" s="2"/>
    </row>
    <row r="6046" spans="4:20" x14ac:dyDescent="0.2">
      <c r="D6046" s="2"/>
      <c r="E6046" s="2"/>
      <c r="F6046" s="2"/>
      <c r="G6046" s="2"/>
      <c r="O6046" s="2"/>
      <c r="Q6046" s="2"/>
      <c r="R6046" s="2"/>
      <c r="S6046" s="2"/>
      <c r="T6046" s="2"/>
    </row>
    <row r="6047" spans="4:20" x14ac:dyDescent="0.2">
      <c r="D6047" s="2"/>
      <c r="E6047" s="2"/>
      <c r="F6047" s="2"/>
      <c r="G6047" s="2"/>
      <c r="O6047" s="2"/>
      <c r="Q6047" s="2"/>
      <c r="R6047" s="2"/>
      <c r="S6047" s="2"/>
      <c r="T6047" s="2"/>
    </row>
    <row r="6048" spans="4:20" x14ac:dyDescent="0.2">
      <c r="D6048" s="2"/>
      <c r="E6048" s="2"/>
      <c r="F6048" s="2"/>
      <c r="G6048" s="2"/>
      <c r="O6048" s="2"/>
      <c r="Q6048" s="2"/>
      <c r="R6048" s="2"/>
      <c r="S6048" s="2"/>
      <c r="T6048" s="2"/>
    </row>
    <row r="6049" spans="4:20" x14ac:dyDescent="0.2">
      <c r="D6049" s="2"/>
      <c r="E6049" s="2"/>
      <c r="F6049" s="2"/>
      <c r="G6049" s="2"/>
      <c r="O6049" s="2"/>
      <c r="Q6049" s="2"/>
      <c r="R6049" s="2"/>
      <c r="S6049" s="2"/>
      <c r="T6049" s="2"/>
    </row>
    <row r="6050" spans="4:20" x14ac:dyDescent="0.2">
      <c r="D6050" s="2"/>
      <c r="E6050" s="2"/>
      <c r="F6050" s="2"/>
      <c r="G6050" s="2"/>
      <c r="O6050" s="2"/>
      <c r="Q6050" s="2"/>
      <c r="R6050" s="2"/>
      <c r="S6050" s="2"/>
      <c r="T6050" s="2"/>
    </row>
    <row r="6051" spans="4:20" x14ac:dyDescent="0.2">
      <c r="D6051" s="2"/>
      <c r="E6051" s="2"/>
      <c r="F6051" s="2"/>
      <c r="G6051" s="2"/>
      <c r="O6051" s="2"/>
      <c r="Q6051" s="2"/>
      <c r="R6051" s="2"/>
      <c r="S6051" s="2"/>
      <c r="T6051" s="2"/>
    </row>
    <row r="6052" spans="4:20" x14ac:dyDescent="0.2">
      <c r="D6052" s="2"/>
      <c r="E6052" s="2"/>
      <c r="F6052" s="2"/>
      <c r="G6052" s="2"/>
      <c r="O6052" s="2"/>
      <c r="Q6052" s="2"/>
      <c r="R6052" s="2"/>
      <c r="S6052" s="2"/>
      <c r="T6052" s="2"/>
    </row>
    <row r="6053" spans="4:20" x14ac:dyDescent="0.2">
      <c r="D6053" s="2"/>
      <c r="E6053" s="2"/>
      <c r="F6053" s="2"/>
      <c r="G6053" s="2"/>
      <c r="O6053" s="2"/>
      <c r="Q6053" s="2"/>
      <c r="R6053" s="2"/>
      <c r="S6053" s="2"/>
      <c r="T6053" s="2"/>
    </row>
    <row r="6054" spans="4:20" x14ac:dyDescent="0.2">
      <c r="D6054" s="2"/>
      <c r="E6054" s="2"/>
      <c r="F6054" s="2"/>
      <c r="G6054" s="2"/>
      <c r="O6054" s="2"/>
      <c r="Q6054" s="2"/>
      <c r="R6054" s="2"/>
      <c r="S6054" s="2"/>
      <c r="T6054" s="2"/>
    </row>
    <row r="6055" spans="4:20" x14ac:dyDescent="0.2">
      <c r="D6055" s="2"/>
      <c r="E6055" s="2"/>
      <c r="F6055" s="2"/>
      <c r="G6055" s="2"/>
      <c r="O6055" s="2"/>
      <c r="Q6055" s="2"/>
      <c r="R6055" s="2"/>
      <c r="S6055" s="2"/>
      <c r="T6055" s="2"/>
    </row>
    <row r="6056" spans="4:20" x14ac:dyDescent="0.2">
      <c r="D6056" s="2"/>
      <c r="E6056" s="2"/>
      <c r="F6056" s="2"/>
      <c r="G6056" s="2"/>
      <c r="O6056" s="2"/>
      <c r="Q6056" s="2"/>
      <c r="R6056" s="2"/>
      <c r="S6056" s="2"/>
      <c r="T6056" s="2"/>
    </row>
    <row r="6057" spans="4:20" x14ac:dyDescent="0.2">
      <c r="D6057" s="2"/>
      <c r="E6057" s="2"/>
      <c r="F6057" s="2"/>
      <c r="G6057" s="2"/>
      <c r="O6057" s="2"/>
      <c r="Q6057" s="2"/>
      <c r="R6057" s="2"/>
      <c r="S6057" s="2"/>
      <c r="T6057" s="2"/>
    </row>
    <row r="6058" spans="4:20" x14ac:dyDescent="0.2">
      <c r="D6058" s="2"/>
      <c r="E6058" s="2"/>
      <c r="F6058" s="2"/>
      <c r="G6058" s="2"/>
      <c r="O6058" s="2"/>
      <c r="Q6058" s="2"/>
      <c r="R6058" s="2"/>
      <c r="S6058" s="2"/>
      <c r="T6058" s="2"/>
    </row>
    <row r="6059" spans="4:20" x14ac:dyDescent="0.2">
      <c r="D6059" s="2"/>
      <c r="E6059" s="2"/>
      <c r="F6059" s="2"/>
      <c r="G6059" s="2"/>
      <c r="O6059" s="2"/>
      <c r="Q6059" s="2"/>
      <c r="R6059" s="2"/>
      <c r="S6059" s="2"/>
      <c r="T6059" s="2"/>
    </row>
    <row r="6060" spans="4:20" x14ac:dyDescent="0.2">
      <c r="D6060" s="2"/>
      <c r="E6060" s="2"/>
      <c r="F6060" s="2"/>
      <c r="G6060" s="2"/>
      <c r="O6060" s="2"/>
      <c r="Q6060" s="2"/>
      <c r="R6060" s="2"/>
      <c r="S6060" s="2"/>
      <c r="T6060" s="2"/>
    </row>
    <row r="6061" spans="4:20" x14ac:dyDescent="0.2">
      <c r="D6061" s="2"/>
      <c r="E6061" s="2"/>
      <c r="F6061" s="2"/>
      <c r="G6061" s="2"/>
      <c r="O6061" s="2"/>
      <c r="Q6061" s="2"/>
      <c r="R6061" s="2"/>
      <c r="S6061" s="2"/>
      <c r="T6061" s="2"/>
    </row>
    <row r="6062" spans="4:20" x14ac:dyDescent="0.2">
      <c r="D6062" s="2"/>
      <c r="E6062" s="2"/>
      <c r="F6062" s="2"/>
      <c r="G6062" s="2"/>
      <c r="O6062" s="2"/>
      <c r="Q6062" s="2"/>
      <c r="R6062" s="2"/>
      <c r="S6062" s="2"/>
      <c r="T6062" s="2"/>
    </row>
    <row r="6063" spans="4:20" x14ac:dyDescent="0.2">
      <c r="D6063" s="2"/>
      <c r="E6063" s="2"/>
      <c r="F6063" s="2"/>
      <c r="G6063" s="2"/>
      <c r="O6063" s="2"/>
      <c r="Q6063" s="2"/>
      <c r="R6063" s="2"/>
      <c r="S6063" s="2"/>
      <c r="T6063" s="2"/>
    </row>
    <row r="6064" spans="4:20" x14ac:dyDescent="0.2">
      <c r="D6064" s="2"/>
      <c r="E6064" s="2"/>
      <c r="F6064" s="2"/>
      <c r="G6064" s="2"/>
      <c r="O6064" s="2"/>
      <c r="Q6064" s="2"/>
      <c r="R6064" s="2"/>
      <c r="S6064" s="2"/>
      <c r="T6064" s="2"/>
    </row>
    <row r="6065" spans="4:20" x14ac:dyDescent="0.2">
      <c r="D6065" s="2"/>
      <c r="E6065" s="2"/>
      <c r="F6065" s="2"/>
      <c r="G6065" s="2"/>
      <c r="O6065" s="2"/>
      <c r="Q6065" s="2"/>
      <c r="R6065" s="2"/>
      <c r="S6065" s="2"/>
      <c r="T6065" s="2"/>
    </row>
    <row r="6066" spans="4:20" x14ac:dyDescent="0.2">
      <c r="D6066" s="2"/>
      <c r="E6066" s="2"/>
      <c r="F6066" s="2"/>
      <c r="G6066" s="2"/>
      <c r="O6066" s="2"/>
      <c r="Q6066" s="2"/>
      <c r="R6066" s="2"/>
      <c r="S6066" s="2"/>
      <c r="T6066" s="2"/>
    </row>
    <row r="6067" spans="4:20" x14ac:dyDescent="0.2">
      <c r="D6067" s="2"/>
      <c r="E6067" s="2"/>
      <c r="F6067" s="2"/>
      <c r="G6067" s="2"/>
      <c r="O6067" s="2"/>
      <c r="Q6067" s="2"/>
      <c r="R6067" s="2"/>
      <c r="S6067" s="2"/>
      <c r="T6067" s="2"/>
    </row>
    <row r="6068" spans="4:20" x14ac:dyDescent="0.2">
      <c r="D6068" s="2"/>
      <c r="E6068" s="2"/>
      <c r="F6068" s="2"/>
      <c r="G6068" s="2"/>
      <c r="O6068" s="2"/>
      <c r="Q6068" s="2"/>
      <c r="R6068" s="2"/>
      <c r="S6068" s="2"/>
      <c r="T6068" s="2"/>
    </row>
    <row r="6069" spans="4:20" x14ac:dyDescent="0.2">
      <c r="D6069" s="2"/>
      <c r="E6069" s="2"/>
      <c r="F6069" s="2"/>
      <c r="G6069" s="2"/>
      <c r="O6069" s="2"/>
      <c r="Q6069" s="2"/>
      <c r="R6069" s="2"/>
      <c r="S6069" s="2"/>
      <c r="T6069" s="2"/>
    </row>
    <row r="6070" spans="4:20" x14ac:dyDescent="0.2">
      <c r="D6070" s="2"/>
      <c r="E6070" s="2"/>
      <c r="F6070" s="2"/>
      <c r="G6070" s="2"/>
      <c r="O6070" s="2"/>
      <c r="Q6070" s="2"/>
      <c r="R6070" s="2"/>
      <c r="S6070" s="2"/>
      <c r="T6070" s="2"/>
    </row>
    <row r="6071" spans="4:20" x14ac:dyDescent="0.2">
      <c r="D6071" s="2"/>
      <c r="E6071" s="2"/>
      <c r="F6071" s="2"/>
      <c r="G6071" s="2"/>
      <c r="O6071" s="2"/>
      <c r="Q6071" s="2"/>
      <c r="R6071" s="2"/>
      <c r="S6071" s="2"/>
      <c r="T6071" s="2"/>
    </row>
    <row r="6072" spans="4:20" x14ac:dyDescent="0.2">
      <c r="D6072" s="2"/>
      <c r="E6072" s="2"/>
      <c r="F6072" s="2"/>
      <c r="G6072" s="2"/>
      <c r="O6072" s="2"/>
      <c r="Q6072" s="2"/>
      <c r="R6072" s="2"/>
      <c r="S6072" s="2"/>
      <c r="T6072" s="2"/>
    </row>
    <row r="6073" spans="4:20" x14ac:dyDescent="0.2">
      <c r="D6073" s="2"/>
      <c r="E6073" s="2"/>
      <c r="F6073" s="2"/>
      <c r="G6073" s="2"/>
      <c r="O6073" s="2"/>
      <c r="Q6073" s="2"/>
      <c r="R6073" s="2"/>
      <c r="S6073" s="2"/>
      <c r="T6073" s="2"/>
    </row>
    <row r="6074" spans="4:20" x14ac:dyDescent="0.2">
      <c r="D6074" s="2"/>
      <c r="E6074" s="2"/>
      <c r="F6074" s="2"/>
      <c r="G6074" s="2"/>
      <c r="O6074" s="2"/>
      <c r="Q6074" s="2"/>
      <c r="R6074" s="2"/>
      <c r="S6074" s="2"/>
      <c r="T6074" s="2"/>
    </row>
    <row r="6075" spans="4:20" x14ac:dyDescent="0.2">
      <c r="D6075" s="2"/>
      <c r="E6075" s="2"/>
      <c r="F6075" s="2"/>
      <c r="G6075" s="2"/>
      <c r="O6075" s="2"/>
      <c r="Q6075" s="2"/>
      <c r="R6075" s="2"/>
      <c r="S6075" s="2"/>
      <c r="T6075" s="2"/>
    </row>
    <row r="6076" spans="4:20" x14ac:dyDescent="0.2">
      <c r="D6076" s="2"/>
      <c r="E6076" s="2"/>
      <c r="F6076" s="2"/>
      <c r="G6076" s="2"/>
      <c r="O6076" s="2"/>
      <c r="Q6076" s="2"/>
      <c r="R6076" s="2"/>
      <c r="S6076" s="2"/>
      <c r="T6076" s="2"/>
    </row>
    <row r="6077" spans="4:20" x14ac:dyDescent="0.2">
      <c r="D6077" s="2"/>
      <c r="E6077" s="2"/>
      <c r="F6077" s="2"/>
      <c r="G6077" s="2"/>
      <c r="O6077" s="2"/>
      <c r="Q6077" s="2"/>
      <c r="R6077" s="2"/>
      <c r="S6077" s="2"/>
      <c r="T6077" s="2"/>
    </row>
    <row r="6078" spans="4:20" x14ac:dyDescent="0.2">
      <c r="D6078" s="2"/>
      <c r="E6078" s="2"/>
      <c r="F6078" s="2"/>
      <c r="G6078" s="2"/>
      <c r="O6078" s="2"/>
      <c r="Q6078" s="2"/>
      <c r="R6078" s="2"/>
      <c r="S6078" s="2"/>
      <c r="T6078" s="2"/>
    </row>
    <row r="6079" spans="4:20" x14ac:dyDescent="0.2">
      <c r="D6079" s="2"/>
      <c r="E6079" s="2"/>
      <c r="F6079" s="2"/>
      <c r="G6079" s="2"/>
      <c r="O6079" s="2"/>
      <c r="Q6079" s="2"/>
      <c r="R6079" s="2"/>
      <c r="S6079" s="2"/>
      <c r="T6079" s="2"/>
    </row>
    <row r="6080" spans="4:20" x14ac:dyDescent="0.2">
      <c r="D6080" s="2"/>
      <c r="E6080" s="2"/>
      <c r="F6080" s="2"/>
      <c r="G6080" s="2"/>
      <c r="O6080" s="2"/>
      <c r="Q6080" s="2"/>
      <c r="R6080" s="2"/>
      <c r="S6080" s="2"/>
      <c r="T6080" s="2"/>
    </row>
    <row r="6081" spans="4:20" x14ac:dyDescent="0.2">
      <c r="D6081" s="2"/>
      <c r="E6081" s="2"/>
      <c r="F6081" s="2"/>
      <c r="G6081" s="2"/>
      <c r="O6081" s="2"/>
      <c r="Q6081" s="2"/>
      <c r="R6081" s="2"/>
      <c r="S6081" s="2"/>
      <c r="T6081" s="2"/>
    </row>
    <row r="6082" spans="4:20" x14ac:dyDescent="0.2">
      <c r="D6082" s="2"/>
      <c r="E6082" s="2"/>
      <c r="F6082" s="2"/>
      <c r="G6082" s="2"/>
      <c r="O6082" s="2"/>
      <c r="Q6082" s="2"/>
      <c r="R6082" s="2"/>
      <c r="S6082" s="2"/>
      <c r="T6082" s="2"/>
    </row>
    <row r="6083" spans="4:20" x14ac:dyDescent="0.2">
      <c r="D6083" s="2"/>
      <c r="E6083" s="2"/>
      <c r="F6083" s="2"/>
      <c r="G6083" s="2"/>
      <c r="O6083" s="2"/>
      <c r="Q6083" s="2"/>
      <c r="R6083" s="2"/>
      <c r="S6083" s="2"/>
      <c r="T6083" s="2"/>
    </row>
    <row r="6084" spans="4:20" x14ac:dyDescent="0.2">
      <c r="D6084" s="2"/>
      <c r="E6084" s="2"/>
      <c r="F6084" s="2"/>
      <c r="G6084" s="2"/>
      <c r="O6084" s="2"/>
      <c r="Q6084" s="2"/>
      <c r="R6084" s="2"/>
      <c r="S6084" s="2"/>
      <c r="T6084" s="2"/>
    </row>
    <row r="6085" spans="4:20" x14ac:dyDescent="0.2">
      <c r="D6085" s="2"/>
      <c r="E6085" s="2"/>
      <c r="F6085" s="2"/>
      <c r="G6085" s="2"/>
      <c r="O6085" s="2"/>
      <c r="Q6085" s="2"/>
      <c r="R6085" s="2"/>
      <c r="S6085" s="2"/>
      <c r="T6085" s="2"/>
    </row>
    <row r="6086" spans="4:20" x14ac:dyDescent="0.2">
      <c r="D6086" s="2"/>
      <c r="E6086" s="2"/>
      <c r="F6086" s="2"/>
      <c r="G6086" s="2"/>
      <c r="O6086" s="2"/>
      <c r="Q6086" s="2"/>
      <c r="R6086" s="2"/>
      <c r="S6086" s="2"/>
      <c r="T6086" s="2"/>
    </row>
    <row r="6087" spans="4:20" x14ac:dyDescent="0.2">
      <c r="D6087" s="2"/>
      <c r="E6087" s="2"/>
      <c r="F6087" s="2"/>
      <c r="G6087" s="2"/>
      <c r="O6087" s="2"/>
      <c r="Q6087" s="2"/>
      <c r="R6087" s="2"/>
      <c r="S6087" s="2"/>
      <c r="T6087" s="2"/>
    </row>
    <row r="6088" spans="4:20" x14ac:dyDescent="0.2">
      <c r="D6088" s="2"/>
      <c r="E6088" s="2"/>
      <c r="F6088" s="2"/>
      <c r="G6088" s="2"/>
      <c r="O6088" s="2"/>
      <c r="Q6088" s="2"/>
      <c r="R6088" s="2"/>
      <c r="S6088" s="2"/>
      <c r="T6088" s="2"/>
    </row>
    <row r="6089" spans="4:20" x14ac:dyDescent="0.2">
      <c r="D6089" s="2"/>
      <c r="E6089" s="2"/>
      <c r="F6089" s="2"/>
      <c r="G6089" s="2"/>
      <c r="O6089" s="2"/>
      <c r="Q6089" s="2"/>
      <c r="R6089" s="2"/>
      <c r="S6089" s="2"/>
      <c r="T6089" s="2"/>
    </row>
    <row r="6090" spans="4:20" x14ac:dyDescent="0.2">
      <c r="D6090" s="2"/>
      <c r="E6090" s="2"/>
      <c r="F6090" s="2"/>
      <c r="G6090" s="2"/>
      <c r="O6090" s="2"/>
      <c r="Q6090" s="2"/>
      <c r="R6090" s="2"/>
      <c r="S6090" s="2"/>
      <c r="T6090" s="2"/>
    </row>
    <row r="6091" spans="4:20" x14ac:dyDescent="0.2">
      <c r="D6091" s="2"/>
      <c r="E6091" s="2"/>
      <c r="F6091" s="2"/>
      <c r="G6091" s="2"/>
      <c r="O6091" s="2"/>
      <c r="Q6091" s="2"/>
      <c r="R6091" s="2"/>
      <c r="S6091" s="2"/>
      <c r="T6091" s="2"/>
    </row>
    <row r="6092" spans="4:20" x14ac:dyDescent="0.2">
      <c r="D6092" s="2"/>
      <c r="E6092" s="2"/>
      <c r="F6092" s="2"/>
      <c r="G6092" s="2"/>
      <c r="O6092" s="2"/>
      <c r="Q6092" s="2"/>
      <c r="R6092" s="2"/>
      <c r="S6092" s="2"/>
      <c r="T6092" s="2"/>
    </row>
    <row r="6093" spans="4:20" x14ac:dyDescent="0.2">
      <c r="D6093" s="2"/>
      <c r="E6093" s="2"/>
      <c r="F6093" s="2"/>
      <c r="G6093" s="2"/>
      <c r="O6093" s="2"/>
      <c r="Q6093" s="2"/>
      <c r="R6093" s="2"/>
      <c r="S6093" s="2"/>
      <c r="T6093" s="2"/>
    </row>
    <row r="6094" spans="4:20" x14ac:dyDescent="0.2">
      <c r="D6094" s="2"/>
      <c r="E6094" s="2"/>
      <c r="F6094" s="2"/>
      <c r="G6094" s="2"/>
      <c r="O6094" s="2"/>
      <c r="Q6094" s="2"/>
      <c r="R6094" s="2"/>
      <c r="S6094" s="2"/>
      <c r="T6094" s="2"/>
    </row>
    <row r="6095" spans="4:20" x14ac:dyDescent="0.2">
      <c r="D6095" s="2"/>
      <c r="E6095" s="2"/>
      <c r="F6095" s="2"/>
      <c r="G6095" s="2"/>
      <c r="O6095" s="2"/>
      <c r="Q6095" s="2"/>
      <c r="R6095" s="2"/>
      <c r="S6095" s="2"/>
      <c r="T6095" s="2"/>
    </row>
    <row r="6096" spans="4:20" x14ac:dyDescent="0.2">
      <c r="D6096" s="2"/>
      <c r="E6096" s="2"/>
      <c r="F6096" s="2"/>
      <c r="G6096" s="2"/>
      <c r="O6096" s="2"/>
      <c r="Q6096" s="2"/>
      <c r="R6096" s="2"/>
      <c r="S6096" s="2"/>
      <c r="T6096" s="2"/>
    </row>
    <row r="6097" spans="4:20" x14ac:dyDescent="0.2">
      <c r="D6097" s="2"/>
      <c r="E6097" s="2"/>
      <c r="F6097" s="2"/>
      <c r="G6097" s="2"/>
      <c r="O6097" s="2"/>
      <c r="Q6097" s="2"/>
      <c r="R6097" s="2"/>
      <c r="S6097" s="2"/>
      <c r="T6097" s="2"/>
    </row>
    <row r="6098" spans="4:20" x14ac:dyDescent="0.2">
      <c r="D6098" s="2"/>
      <c r="E6098" s="2"/>
      <c r="F6098" s="2"/>
      <c r="G6098" s="2"/>
      <c r="O6098" s="2"/>
      <c r="Q6098" s="2"/>
      <c r="R6098" s="2"/>
      <c r="S6098" s="2"/>
      <c r="T6098" s="2"/>
    </row>
    <row r="6099" spans="4:20" x14ac:dyDescent="0.2">
      <c r="D6099" s="2"/>
      <c r="E6099" s="2"/>
      <c r="F6099" s="2"/>
      <c r="G6099" s="2"/>
      <c r="O6099" s="2"/>
      <c r="Q6099" s="2"/>
      <c r="R6099" s="2"/>
      <c r="S6099" s="2"/>
      <c r="T6099" s="2"/>
    </row>
    <row r="6100" spans="4:20" x14ac:dyDescent="0.2">
      <c r="D6100" s="2"/>
      <c r="E6100" s="2"/>
      <c r="F6100" s="2"/>
      <c r="G6100" s="2"/>
      <c r="O6100" s="2"/>
      <c r="Q6100" s="2"/>
      <c r="R6100" s="2"/>
      <c r="S6100" s="2"/>
      <c r="T6100" s="2"/>
    </row>
    <row r="6101" spans="4:20" x14ac:dyDescent="0.2">
      <c r="D6101" s="2"/>
      <c r="E6101" s="2"/>
      <c r="F6101" s="2"/>
      <c r="G6101" s="2"/>
      <c r="O6101" s="2"/>
      <c r="Q6101" s="2"/>
      <c r="R6101" s="2"/>
      <c r="S6101" s="2"/>
      <c r="T6101" s="2"/>
    </row>
    <row r="6102" spans="4:20" x14ac:dyDescent="0.2">
      <c r="D6102" s="2"/>
      <c r="E6102" s="2"/>
      <c r="F6102" s="2"/>
      <c r="G6102" s="2"/>
      <c r="O6102" s="2"/>
      <c r="Q6102" s="2"/>
      <c r="R6102" s="2"/>
      <c r="S6102" s="2"/>
      <c r="T6102" s="2"/>
    </row>
    <row r="6103" spans="4:20" x14ac:dyDescent="0.2">
      <c r="D6103" s="2"/>
      <c r="E6103" s="2"/>
      <c r="F6103" s="2"/>
      <c r="G6103" s="2"/>
      <c r="O6103" s="2"/>
      <c r="Q6103" s="2"/>
      <c r="R6103" s="2"/>
      <c r="S6103" s="2"/>
      <c r="T6103" s="2"/>
    </row>
    <row r="6104" spans="4:20" x14ac:dyDescent="0.2">
      <c r="D6104" s="2"/>
      <c r="E6104" s="2"/>
      <c r="F6104" s="2"/>
      <c r="G6104" s="2"/>
      <c r="O6104" s="2"/>
      <c r="Q6104" s="2"/>
      <c r="R6104" s="2"/>
      <c r="S6104" s="2"/>
      <c r="T6104" s="2"/>
    </row>
    <row r="6105" spans="4:20" x14ac:dyDescent="0.2">
      <c r="D6105" s="2"/>
      <c r="E6105" s="2"/>
      <c r="F6105" s="2"/>
      <c r="G6105" s="2"/>
      <c r="O6105" s="2"/>
      <c r="Q6105" s="2"/>
      <c r="R6105" s="2"/>
      <c r="S6105" s="2"/>
      <c r="T6105" s="2"/>
    </row>
    <row r="6106" spans="4:20" x14ac:dyDescent="0.2">
      <c r="D6106" s="2"/>
      <c r="E6106" s="2"/>
      <c r="F6106" s="2"/>
      <c r="G6106" s="2"/>
      <c r="O6106" s="2"/>
      <c r="Q6106" s="2"/>
      <c r="R6106" s="2"/>
      <c r="S6106" s="2"/>
      <c r="T6106" s="2"/>
    </row>
    <row r="6107" spans="4:20" x14ac:dyDescent="0.2">
      <c r="D6107" s="2"/>
      <c r="E6107" s="2"/>
      <c r="F6107" s="2"/>
      <c r="G6107" s="2"/>
      <c r="O6107" s="2"/>
      <c r="Q6107" s="2"/>
      <c r="R6107" s="2"/>
      <c r="S6107" s="2"/>
      <c r="T6107" s="2"/>
    </row>
    <row r="6108" spans="4:20" x14ac:dyDescent="0.2">
      <c r="D6108" s="2"/>
      <c r="E6108" s="2"/>
      <c r="F6108" s="2"/>
      <c r="G6108" s="2"/>
      <c r="O6108" s="2"/>
      <c r="Q6108" s="2"/>
      <c r="R6108" s="2"/>
      <c r="S6108" s="2"/>
      <c r="T6108" s="2"/>
    </row>
    <row r="6109" spans="4:20" x14ac:dyDescent="0.2">
      <c r="D6109" s="2"/>
      <c r="E6109" s="2"/>
      <c r="F6109" s="2"/>
      <c r="G6109" s="2"/>
      <c r="O6109" s="2"/>
      <c r="Q6109" s="2"/>
      <c r="R6109" s="2"/>
      <c r="S6109" s="2"/>
      <c r="T6109" s="2"/>
    </row>
    <row r="6110" spans="4:20" x14ac:dyDescent="0.2">
      <c r="D6110" s="2"/>
      <c r="E6110" s="2"/>
      <c r="F6110" s="2"/>
      <c r="G6110" s="2"/>
      <c r="O6110" s="2"/>
      <c r="Q6110" s="2"/>
      <c r="R6110" s="2"/>
      <c r="S6110" s="2"/>
      <c r="T6110" s="2"/>
    </row>
    <row r="6111" spans="4:20" x14ac:dyDescent="0.2">
      <c r="D6111" s="2"/>
      <c r="E6111" s="2"/>
      <c r="F6111" s="2"/>
      <c r="G6111" s="2"/>
      <c r="O6111" s="2"/>
      <c r="Q6111" s="2"/>
      <c r="R6111" s="2"/>
      <c r="S6111" s="2"/>
      <c r="T6111" s="2"/>
    </row>
    <row r="6112" spans="4:20" x14ac:dyDescent="0.2">
      <c r="D6112" s="2"/>
      <c r="E6112" s="2"/>
      <c r="F6112" s="2"/>
      <c r="G6112" s="2"/>
      <c r="O6112" s="2"/>
      <c r="Q6112" s="2"/>
      <c r="R6112" s="2"/>
      <c r="S6112" s="2"/>
      <c r="T6112" s="2"/>
    </row>
    <row r="6113" spans="4:20" x14ac:dyDescent="0.2">
      <c r="D6113" s="2"/>
      <c r="E6113" s="2"/>
      <c r="F6113" s="2"/>
      <c r="G6113" s="2"/>
      <c r="O6113" s="2"/>
      <c r="Q6113" s="2"/>
      <c r="R6113" s="2"/>
      <c r="S6113" s="2"/>
      <c r="T6113" s="2"/>
    </row>
    <row r="6114" spans="4:20" x14ac:dyDescent="0.2">
      <c r="D6114" s="2"/>
      <c r="E6114" s="2"/>
      <c r="F6114" s="2"/>
      <c r="G6114" s="2"/>
      <c r="O6114" s="2"/>
      <c r="Q6114" s="2"/>
      <c r="R6114" s="2"/>
      <c r="S6114" s="2"/>
      <c r="T6114" s="2"/>
    </row>
    <row r="6115" spans="4:20" x14ac:dyDescent="0.2">
      <c r="D6115" s="2"/>
      <c r="E6115" s="2"/>
      <c r="F6115" s="2"/>
      <c r="G6115" s="2"/>
      <c r="O6115" s="2"/>
      <c r="Q6115" s="2"/>
      <c r="R6115" s="2"/>
      <c r="S6115" s="2"/>
      <c r="T6115" s="2"/>
    </row>
    <row r="6116" spans="4:20" x14ac:dyDescent="0.2">
      <c r="D6116" s="2"/>
      <c r="E6116" s="2"/>
      <c r="F6116" s="2"/>
      <c r="G6116" s="2"/>
      <c r="O6116" s="2"/>
      <c r="Q6116" s="2"/>
      <c r="R6116" s="2"/>
      <c r="S6116" s="2"/>
      <c r="T6116" s="2"/>
    </row>
    <row r="6117" spans="4:20" x14ac:dyDescent="0.2">
      <c r="D6117" s="2"/>
      <c r="E6117" s="2"/>
      <c r="F6117" s="2"/>
      <c r="G6117" s="2"/>
      <c r="O6117" s="2"/>
      <c r="Q6117" s="2"/>
      <c r="R6117" s="2"/>
      <c r="S6117" s="2"/>
      <c r="T6117" s="2"/>
    </row>
    <row r="6118" spans="4:20" x14ac:dyDescent="0.2">
      <c r="D6118" s="2"/>
      <c r="E6118" s="2"/>
      <c r="F6118" s="2"/>
      <c r="G6118" s="2"/>
      <c r="O6118" s="2"/>
      <c r="Q6118" s="2"/>
      <c r="R6118" s="2"/>
      <c r="S6118" s="2"/>
      <c r="T6118" s="2"/>
    </row>
    <row r="6119" spans="4:20" x14ac:dyDescent="0.2">
      <c r="D6119" s="2"/>
      <c r="E6119" s="2"/>
      <c r="F6119" s="2"/>
      <c r="G6119" s="2"/>
      <c r="O6119" s="2"/>
      <c r="Q6119" s="2"/>
      <c r="R6119" s="2"/>
      <c r="S6119" s="2"/>
      <c r="T6119" s="2"/>
    </row>
    <row r="6120" spans="4:20" x14ac:dyDescent="0.2">
      <c r="D6120" s="2"/>
      <c r="E6120" s="2"/>
      <c r="F6120" s="2"/>
      <c r="G6120" s="2"/>
      <c r="O6120" s="2"/>
      <c r="Q6120" s="2"/>
      <c r="R6120" s="2"/>
      <c r="S6120" s="2"/>
      <c r="T6120" s="2"/>
    </row>
    <row r="6121" spans="4:20" x14ac:dyDescent="0.2">
      <c r="D6121" s="2"/>
      <c r="E6121" s="2"/>
      <c r="F6121" s="2"/>
      <c r="G6121" s="2"/>
      <c r="O6121" s="2"/>
      <c r="Q6121" s="2"/>
      <c r="R6121" s="2"/>
      <c r="S6121" s="2"/>
      <c r="T6121" s="2"/>
    </row>
    <row r="6122" spans="4:20" x14ac:dyDescent="0.2">
      <c r="D6122" s="2"/>
      <c r="E6122" s="2"/>
      <c r="F6122" s="2"/>
      <c r="G6122" s="2"/>
      <c r="O6122" s="2"/>
      <c r="Q6122" s="2"/>
      <c r="R6122" s="2"/>
      <c r="S6122" s="2"/>
      <c r="T6122" s="2"/>
    </row>
    <row r="6123" spans="4:20" x14ac:dyDescent="0.2">
      <c r="D6123" s="2"/>
      <c r="E6123" s="2"/>
      <c r="F6123" s="2"/>
      <c r="G6123" s="2"/>
      <c r="O6123" s="2"/>
      <c r="Q6123" s="2"/>
      <c r="R6123" s="2"/>
      <c r="S6123" s="2"/>
      <c r="T6123" s="2"/>
    </row>
    <row r="6124" spans="4:20" x14ac:dyDescent="0.2">
      <c r="D6124" s="2"/>
      <c r="E6124" s="2"/>
      <c r="F6124" s="2"/>
      <c r="G6124" s="2"/>
      <c r="O6124" s="2"/>
      <c r="Q6124" s="2"/>
      <c r="R6124" s="2"/>
      <c r="S6124" s="2"/>
      <c r="T6124" s="2"/>
    </row>
    <row r="6125" spans="4:20" x14ac:dyDescent="0.2">
      <c r="D6125" s="2"/>
      <c r="E6125" s="2"/>
      <c r="F6125" s="2"/>
      <c r="G6125" s="2"/>
      <c r="O6125" s="2"/>
      <c r="Q6125" s="2"/>
      <c r="R6125" s="2"/>
      <c r="S6125" s="2"/>
      <c r="T6125" s="2"/>
    </row>
    <row r="6126" spans="4:20" x14ac:dyDescent="0.2">
      <c r="D6126" s="2"/>
      <c r="E6126" s="2"/>
      <c r="F6126" s="2"/>
      <c r="G6126" s="2"/>
      <c r="O6126" s="2"/>
      <c r="Q6126" s="2"/>
      <c r="R6126" s="2"/>
      <c r="S6126" s="2"/>
      <c r="T6126" s="2"/>
    </row>
    <row r="6127" spans="4:20" x14ac:dyDescent="0.2">
      <c r="D6127" s="2"/>
      <c r="E6127" s="2"/>
      <c r="F6127" s="2"/>
      <c r="G6127" s="2"/>
      <c r="O6127" s="2"/>
      <c r="Q6127" s="2"/>
      <c r="R6127" s="2"/>
      <c r="S6127" s="2"/>
      <c r="T6127" s="2"/>
    </row>
    <row r="6128" spans="4:20" x14ac:dyDescent="0.2">
      <c r="D6128" s="2"/>
      <c r="E6128" s="2"/>
      <c r="F6128" s="2"/>
      <c r="G6128" s="2"/>
      <c r="O6128" s="2"/>
      <c r="Q6128" s="2"/>
      <c r="R6128" s="2"/>
      <c r="S6128" s="2"/>
      <c r="T6128" s="2"/>
    </row>
    <row r="6129" spans="4:20" x14ac:dyDescent="0.2">
      <c r="D6129" s="2"/>
      <c r="E6129" s="2"/>
      <c r="F6129" s="2"/>
      <c r="G6129" s="2"/>
      <c r="O6129" s="2"/>
      <c r="Q6129" s="2"/>
      <c r="R6129" s="2"/>
      <c r="S6129" s="2"/>
      <c r="T6129" s="2"/>
    </row>
    <row r="6130" spans="4:20" x14ac:dyDescent="0.2">
      <c r="D6130" s="2"/>
      <c r="E6130" s="2"/>
      <c r="F6130" s="2"/>
      <c r="G6130" s="2"/>
      <c r="O6130" s="2"/>
      <c r="Q6130" s="2"/>
      <c r="R6130" s="2"/>
      <c r="S6130" s="2"/>
      <c r="T6130" s="2"/>
    </row>
    <row r="6131" spans="4:20" x14ac:dyDescent="0.2">
      <c r="D6131" s="2"/>
      <c r="E6131" s="2"/>
      <c r="F6131" s="2"/>
      <c r="G6131" s="2"/>
      <c r="O6131" s="2"/>
      <c r="Q6131" s="2"/>
      <c r="R6131" s="2"/>
      <c r="S6131" s="2"/>
      <c r="T6131" s="2"/>
    </row>
    <row r="6132" spans="4:20" x14ac:dyDescent="0.2">
      <c r="D6132" s="2"/>
      <c r="E6132" s="2"/>
      <c r="F6132" s="2"/>
      <c r="G6132" s="2"/>
      <c r="O6132" s="2"/>
      <c r="Q6132" s="2"/>
      <c r="R6132" s="2"/>
      <c r="S6132" s="2"/>
      <c r="T6132" s="2"/>
    </row>
    <row r="6133" spans="4:20" x14ac:dyDescent="0.2">
      <c r="D6133" s="2"/>
      <c r="E6133" s="2"/>
      <c r="F6133" s="2"/>
      <c r="G6133" s="2"/>
      <c r="O6133" s="2"/>
      <c r="Q6133" s="2"/>
      <c r="R6133" s="2"/>
      <c r="S6133" s="2"/>
      <c r="T6133" s="2"/>
    </row>
    <row r="6134" spans="4:20" x14ac:dyDescent="0.2">
      <c r="D6134" s="2"/>
      <c r="E6134" s="2"/>
      <c r="F6134" s="2"/>
      <c r="G6134" s="2"/>
      <c r="O6134" s="2"/>
      <c r="Q6134" s="2"/>
      <c r="R6134" s="2"/>
      <c r="S6134" s="2"/>
      <c r="T6134" s="2"/>
    </row>
    <row r="6135" spans="4:20" x14ac:dyDescent="0.2">
      <c r="D6135" s="2"/>
      <c r="E6135" s="2"/>
      <c r="F6135" s="2"/>
      <c r="G6135" s="2"/>
      <c r="O6135" s="2"/>
      <c r="Q6135" s="2"/>
      <c r="R6135" s="2"/>
      <c r="S6135" s="2"/>
      <c r="T6135" s="2"/>
    </row>
    <row r="6136" spans="4:20" x14ac:dyDescent="0.2">
      <c r="D6136" s="2"/>
      <c r="E6136" s="2"/>
      <c r="F6136" s="2"/>
      <c r="G6136" s="2"/>
      <c r="O6136" s="2"/>
      <c r="Q6136" s="2"/>
      <c r="R6136" s="2"/>
      <c r="S6136" s="2"/>
      <c r="T6136" s="2"/>
    </row>
    <row r="6137" spans="4:20" x14ac:dyDescent="0.2">
      <c r="D6137" s="2"/>
      <c r="E6137" s="2"/>
      <c r="F6137" s="2"/>
      <c r="G6137" s="2"/>
      <c r="O6137" s="2"/>
      <c r="Q6137" s="2"/>
      <c r="R6137" s="2"/>
      <c r="S6137" s="2"/>
      <c r="T6137" s="2"/>
    </row>
    <row r="6138" spans="4:20" x14ac:dyDescent="0.2">
      <c r="D6138" s="2"/>
      <c r="E6138" s="2"/>
      <c r="F6138" s="2"/>
      <c r="G6138" s="2"/>
      <c r="O6138" s="2"/>
      <c r="Q6138" s="2"/>
      <c r="R6138" s="2"/>
      <c r="S6138" s="2"/>
      <c r="T6138" s="2"/>
    </row>
    <row r="6139" spans="4:20" x14ac:dyDescent="0.2">
      <c r="D6139" s="2"/>
      <c r="E6139" s="2"/>
      <c r="F6139" s="2"/>
      <c r="G6139" s="2"/>
      <c r="O6139" s="2"/>
      <c r="Q6139" s="2"/>
      <c r="R6139" s="2"/>
      <c r="S6139" s="2"/>
      <c r="T6139" s="2"/>
    </row>
    <row r="6140" spans="4:20" x14ac:dyDescent="0.2">
      <c r="D6140" s="2"/>
      <c r="E6140" s="2"/>
      <c r="F6140" s="2"/>
      <c r="G6140" s="2"/>
      <c r="O6140" s="2"/>
      <c r="Q6140" s="2"/>
      <c r="R6140" s="2"/>
      <c r="S6140" s="2"/>
      <c r="T6140" s="2"/>
    </row>
    <row r="6141" spans="4:20" x14ac:dyDescent="0.2">
      <c r="D6141" s="2"/>
      <c r="E6141" s="2"/>
      <c r="F6141" s="2"/>
      <c r="G6141" s="2"/>
      <c r="O6141" s="2"/>
      <c r="Q6141" s="2"/>
      <c r="R6141" s="2"/>
      <c r="S6141" s="2"/>
      <c r="T6141" s="2"/>
    </row>
    <row r="6142" spans="4:20" x14ac:dyDescent="0.2">
      <c r="D6142" s="2"/>
      <c r="E6142" s="2"/>
      <c r="F6142" s="2"/>
      <c r="G6142" s="2"/>
      <c r="O6142" s="2"/>
      <c r="Q6142" s="2"/>
      <c r="R6142" s="2"/>
      <c r="S6142" s="2"/>
      <c r="T6142" s="2"/>
    </row>
    <row r="6143" spans="4:20" x14ac:dyDescent="0.2">
      <c r="D6143" s="2"/>
      <c r="E6143" s="2"/>
      <c r="F6143" s="2"/>
      <c r="G6143" s="2"/>
      <c r="O6143" s="2"/>
      <c r="Q6143" s="2"/>
      <c r="R6143" s="2"/>
      <c r="S6143" s="2"/>
      <c r="T6143" s="2"/>
    </row>
    <row r="6144" spans="4:20" x14ac:dyDescent="0.2">
      <c r="D6144" s="2"/>
      <c r="E6144" s="2"/>
      <c r="F6144" s="2"/>
      <c r="G6144" s="2"/>
      <c r="O6144" s="2"/>
      <c r="Q6144" s="2"/>
      <c r="R6144" s="2"/>
      <c r="S6144" s="2"/>
      <c r="T6144" s="2"/>
    </row>
    <row r="6145" spans="4:20" x14ac:dyDescent="0.2">
      <c r="D6145" s="2"/>
      <c r="E6145" s="2"/>
      <c r="F6145" s="2"/>
      <c r="G6145" s="2"/>
      <c r="O6145" s="2"/>
      <c r="Q6145" s="2"/>
      <c r="R6145" s="2"/>
      <c r="S6145" s="2"/>
      <c r="T6145" s="2"/>
    </row>
    <row r="6146" spans="4:20" x14ac:dyDescent="0.2">
      <c r="D6146" s="2"/>
      <c r="E6146" s="2"/>
      <c r="F6146" s="2"/>
      <c r="G6146" s="2"/>
      <c r="O6146" s="2"/>
      <c r="Q6146" s="2"/>
      <c r="R6146" s="2"/>
      <c r="S6146" s="2"/>
      <c r="T6146" s="2"/>
    </row>
    <row r="6147" spans="4:20" x14ac:dyDescent="0.2">
      <c r="D6147" s="2"/>
      <c r="E6147" s="2"/>
      <c r="F6147" s="2"/>
      <c r="G6147" s="2"/>
      <c r="O6147" s="2"/>
      <c r="Q6147" s="2"/>
      <c r="R6147" s="2"/>
      <c r="S6147" s="2"/>
      <c r="T6147" s="2"/>
    </row>
    <row r="6148" spans="4:20" x14ac:dyDescent="0.2">
      <c r="D6148" s="2"/>
      <c r="E6148" s="2"/>
      <c r="F6148" s="2"/>
      <c r="G6148" s="2"/>
      <c r="O6148" s="2"/>
      <c r="Q6148" s="2"/>
      <c r="R6148" s="2"/>
      <c r="S6148" s="2"/>
      <c r="T6148" s="2"/>
    </row>
    <row r="6149" spans="4:20" x14ac:dyDescent="0.2">
      <c r="D6149" s="2"/>
      <c r="E6149" s="2"/>
      <c r="F6149" s="2"/>
      <c r="G6149" s="2"/>
      <c r="O6149" s="2"/>
      <c r="Q6149" s="2"/>
      <c r="R6149" s="2"/>
      <c r="S6149" s="2"/>
      <c r="T6149" s="2"/>
    </row>
    <row r="6150" spans="4:20" x14ac:dyDescent="0.2">
      <c r="D6150" s="2"/>
      <c r="E6150" s="2"/>
      <c r="F6150" s="2"/>
      <c r="G6150" s="2"/>
      <c r="O6150" s="2"/>
      <c r="Q6150" s="2"/>
      <c r="R6150" s="2"/>
      <c r="S6150" s="2"/>
      <c r="T6150" s="2"/>
    </row>
    <row r="6151" spans="4:20" x14ac:dyDescent="0.2">
      <c r="D6151" s="2"/>
      <c r="E6151" s="2"/>
      <c r="F6151" s="2"/>
      <c r="G6151" s="2"/>
      <c r="O6151" s="2"/>
      <c r="Q6151" s="2"/>
      <c r="R6151" s="2"/>
      <c r="S6151" s="2"/>
      <c r="T6151" s="2"/>
    </row>
    <row r="6152" spans="4:20" x14ac:dyDescent="0.2">
      <c r="D6152" s="2"/>
      <c r="E6152" s="2"/>
      <c r="F6152" s="2"/>
      <c r="G6152" s="2"/>
      <c r="O6152" s="2"/>
      <c r="Q6152" s="2"/>
      <c r="R6152" s="2"/>
      <c r="S6152" s="2"/>
      <c r="T6152" s="2"/>
    </row>
    <row r="6153" spans="4:20" x14ac:dyDescent="0.2">
      <c r="D6153" s="2"/>
      <c r="E6153" s="2"/>
      <c r="F6153" s="2"/>
      <c r="G6153" s="2"/>
      <c r="O6153" s="2"/>
      <c r="Q6153" s="2"/>
      <c r="R6153" s="2"/>
      <c r="S6153" s="2"/>
      <c r="T6153" s="2"/>
    </row>
    <row r="6154" spans="4:20" x14ac:dyDescent="0.2">
      <c r="D6154" s="2"/>
      <c r="E6154" s="2"/>
      <c r="F6154" s="2"/>
      <c r="G6154" s="2"/>
      <c r="O6154" s="2"/>
      <c r="Q6154" s="2"/>
      <c r="R6154" s="2"/>
      <c r="S6154" s="2"/>
      <c r="T6154" s="2"/>
    </row>
    <row r="6155" spans="4:20" x14ac:dyDescent="0.2">
      <c r="D6155" s="2"/>
      <c r="E6155" s="2"/>
      <c r="F6155" s="2"/>
      <c r="G6155" s="2"/>
      <c r="O6155" s="2"/>
      <c r="Q6155" s="2"/>
      <c r="R6155" s="2"/>
      <c r="S6155" s="2"/>
      <c r="T6155" s="2"/>
    </row>
    <row r="6156" spans="4:20" x14ac:dyDescent="0.2">
      <c r="D6156" s="2"/>
      <c r="E6156" s="2"/>
      <c r="F6156" s="2"/>
      <c r="G6156" s="2"/>
      <c r="O6156" s="2"/>
      <c r="Q6156" s="2"/>
      <c r="R6156" s="2"/>
      <c r="S6156" s="2"/>
      <c r="T6156" s="2"/>
    </row>
    <row r="6157" spans="4:20" x14ac:dyDescent="0.2">
      <c r="D6157" s="2"/>
      <c r="E6157" s="2"/>
      <c r="F6157" s="2"/>
      <c r="G6157" s="2"/>
      <c r="O6157" s="2"/>
      <c r="Q6157" s="2"/>
      <c r="R6157" s="2"/>
      <c r="S6157" s="2"/>
      <c r="T6157" s="2"/>
    </row>
    <row r="6158" spans="4:20" x14ac:dyDescent="0.2">
      <c r="D6158" s="2"/>
      <c r="E6158" s="2"/>
      <c r="F6158" s="2"/>
      <c r="G6158" s="2"/>
      <c r="O6158" s="2"/>
      <c r="Q6158" s="2"/>
      <c r="R6158" s="2"/>
      <c r="S6158" s="2"/>
      <c r="T6158" s="2"/>
    </row>
    <row r="6159" spans="4:20" x14ac:dyDescent="0.2">
      <c r="D6159" s="2"/>
      <c r="E6159" s="2"/>
      <c r="F6159" s="2"/>
      <c r="G6159" s="2"/>
      <c r="O6159" s="2"/>
      <c r="Q6159" s="2"/>
      <c r="R6159" s="2"/>
      <c r="S6159" s="2"/>
      <c r="T6159" s="2"/>
    </row>
    <row r="6160" spans="4:20" x14ac:dyDescent="0.2">
      <c r="D6160" s="2"/>
      <c r="E6160" s="2"/>
      <c r="F6160" s="2"/>
      <c r="G6160" s="2"/>
      <c r="O6160" s="2"/>
      <c r="Q6160" s="2"/>
      <c r="R6160" s="2"/>
      <c r="S6160" s="2"/>
      <c r="T6160" s="2"/>
    </row>
    <row r="6161" spans="4:20" x14ac:dyDescent="0.2">
      <c r="D6161" s="2"/>
      <c r="E6161" s="2"/>
      <c r="F6161" s="2"/>
      <c r="G6161" s="2"/>
      <c r="O6161" s="2"/>
      <c r="Q6161" s="2"/>
      <c r="R6161" s="2"/>
      <c r="S6161" s="2"/>
      <c r="T6161" s="2"/>
    </row>
    <row r="6162" spans="4:20" x14ac:dyDescent="0.2">
      <c r="D6162" s="2"/>
      <c r="E6162" s="2"/>
      <c r="F6162" s="2"/>
      <c r="G6162" s="2"/>
      <c r="O6162" s="2"/>
      <c r="Q6162" s="2"/>
      <c r="R6162" s="2"/>
      <c r="S6162" s="2"/>
      <c r="T6162" s="2"/>
    </row>
    <row r="6163" spans="4:20" x14ac:dyDescent="0.2">
      <c r="D6163" s="2"/>
      <c r="E6163" s="2"/>
      <c r="F6163" s="2"/>
      <c r="G6163" s="2"/>
      <c r="O6163" s="2"/>
      <c r="Q6163" s="2"/>
      <c r="R6163" s="2"/>
      <c r="S6163" s="2"/>
      <c r="T6163" s="2"/>
    </row>
    <row r="6164" spans="4:20" x14ac:dyDescent="0.2">
      <c r="D6164" s="2"/>
      <c r="E6164" s="2"/>
      <c r="F6164" s="2"/>
      <c r="G6164" s="2"/>
      <c r="O6164" s="2"/>
      <c r="Q6164" s="2"/>
      <c r="R6164" s="2"/>
      <c r="S6164" s="2"/>
      <c r="T6164" s="2"/>
    </row>
    <row r="6165" spans="4:20" x14ac:dyDescent="0.2">
      <c r="D6165" s="2"/>
      <c r="E6165" s="2"/>
      <c r="F6165" s="2"/>
      <c r="G6165" s="2"/>
      <c r="O6165" s="2"/>
      <c r="Q6165" s="2"/>
      <c r="R6165" s="2"/>
      <c r="S6165" s="2"/>
      <c r="T6165" s="2"/>
    </row>
    <row r="6166" spans="4:20" x14ac:dyDescent="0.2">
      <c r="D6166" s="2"/>
      <c r="E6166" s="2"/>
      <c r="F6166" s="2"/>
      <c r="G6166" s="2"/>
      <c r="O6166" s="2"/>
      <c r="Q6166" s="2"/>
      <c r="R6166" s="2"/>
      <c r="S6166" s="2"/>
      <c r="T6166" s="2"/>
    </row>
    <row r="6167" spans="4:20" x14ac:dyDescent="0.2">
      <c r="D6167" s="2"/>
      <c r="E6167" s="2"/>
      <c r="F6167" s="2"/>
      <c r="G6167" s="2"/>
      <c r="O6167" s="2"/>
      <c r="Q6167" s="2"/>
      <c r="R6167" s="2"/>
      <c r="S6167" s="2"/>
      <c r="T6167" s="2"/>
    </row>
    <row r="6168" spans="4:20" x14ac:dyDescent="0.2">
      <c r="D6168" s="2"/>
      <c r="E6168" s="2"/>
      <c r="F6168" s="2"/>
      <c r="G6168" s="2"/>
      <c r="O6168" s="2"/>
      <c r="Q6168" s="2"/>
      <c r="R6168" s="2"/>
      <c r="S6168" s="2"/>
      <c r="T6168" s="2"/>
    </row>
    <row r="6169" spans="4:20" x14ac:dyDescent="0.2">
      <c r="D6169" s="2"/>
      <c r="E6169" s="2"/>
      <c r="F6169" s="2"/>
      <c r="G6169" s="2"/>
      <c r="O6169" s="2"/>
      <c r="Q6169" s="2"/>
      <c r="R6169" s="2"/>
      <c r="S6169" s="2"/>
      <c r="T6169" s="2"/>
    </row>
    <row r="6170" spans="4:20" x14ac:dyDescent="0.2">
      <c r="D6170" s="2"/>
      <c r="E6170" s="2"/>
      <c r="F6170" s="2"/>
      <c r="G6170" s="2"/>
      <c r="O6170" s="2"/>
      <c r="Q6170" s="2"/>
      <c r="R6170" s="2"/>
      <c r="S6170" s="2"/>
      <c r="T6170" s="2"/>
    </row>
    <row r="6171" spans="4:20" x14ac:dyDescent="0.2">
      <c r="D6171" s="2"/>
      <c r="E6171" s="2"/>
      <c r="F6171" s="2"/>
      <c r="G6171" s="2"/>
      <c r="O6171" s="2"/>
      <c r="Q6171" s="2"/>
      <c r="R6171" s="2"/>
      <c r="S6171" s="2"/>
      <c r="T6171" s="2"/>
    </row>
    <row r="6172" spans="4:20" x14ac:dyDescent="0.2">
      <c r="D6172" s="2"/>
      <c r="E6172" s="2"/>
      <c r="F6172" s="2"/>
      <c r="G6172" s="2"/>
      <c r="O6172" s="2"/>
      <c r="Q6172" s="2"/>
      <c r="R6172" s="2"/>
      <c r="S6172" s="2"/>
      <c r="T6172" s="2"/>
    </row>
    <row r="6173" spans="4:20" x14ac:dyDescent="0.2">
      <c r="D6173" s="2"/>
      <c r="E6173" s="2"/>
      <c r="F6173" s="2"/>
      <c r="G6173" s="2"/>
      <c r="O6173" s="2"/>
      <c r="Q6173" s="2"/>
      <c r="R6173" s="2"/>
      <c r="S6173" s="2"/>
      <c r="T6173" s="2"/>
    </row>
    <row r="6174" spans="4:20" x14ac:dyDescent="0.2">
      <c r="D6174" s="2"/>
      <c r="E6174" s="2"/>
      <c r="F6174" s="2"/>
      <c r="G6174" s="2"/>
      <c r="O6174" s="2"/>
      <c r="Q6174" s="2"/>
      <c r="R6174" s="2"/>
      <c r="S6174" s="2"/>
      <c r="T6174" s="2"/>
    </row>
    <row r="6175" spans="4:20" x14ac:dyDescent="0.2">
      <c r="D6175" s="2"/>
      <c r="E6175" s="2"/>
      <c r="F6175" s="2"/>
      <c r="G6175" s="2"/>
      <c r="O6175" s="2"/>
      <c r="Q6175" s="2"/>
      <c r="R6175" s="2"/>
      <c r="S6175" s="2"/>
      <c r="T6175" s="2"/>
    </row>
    <row r="6176" spans="4:20" x14ac:dyDescent="0.2">
      <c r="D6176" s="2"/>
      <c r="E6176" s="2"/>
      <c r="F6176" s="2"/>
      <c r="G6176" s="2"/>
      <c r="O6176" s="2"/>
      <c r="Q6176" s="2"/>
      <c r="R6176" s="2"/>
      <c r="S6176" s="2"/>
      <c r="T6176" s="2"/>
    </row>
    <row r="6177" spans="4:20" x14ac:dyDescent="0.2">
      <c r="D6177" s="2"/>
      <c r="E6177" s="2"/>
      <c r="F6177" s="2"/>
      <c r="G6177" s="2"/>
      <c r="O6177" s="2"/>
      <c r="Q6177" s="2"/>
      <c r="R6177" s="2"/>
      <c r="S6177" s="2"/>
      <c r="T6177" s="2"/>
    </row>
    <row r="6178" spans="4:20" x14ac:dyDescent="0.2">
      <c r="D6178" s="2"/>
      <c r="E6178" s="2"/>
      <c r="F6178" s="2"/>
      <c r="G6178" s="2"/>
      <c r="O6178" s="2"/>
      <c r="Q6178" s="2"/>
      <c r="R6178" s="2"/>
      <c r="S6178" s="2"/>
      <c r="T6178" s="2"/>
    </row>
    <row r="6179" spans="4:20" x14ac:dyDescent="0.2">
      <c r="D6179" s="2"/>
      <c r="E6179" s="2"/>
      <c r="F6179" s="2"/>
      <c r="G6179" s="2"/>
      <c r="O6179" s="2"/>
      <c r="Q6179" s="2"/>
      <c r="R6179" s="2"/>
      <c r="S6179" s="2"/>
      <c r="T6179" s="2"/>
    </row>
    <row r="6180" spans="4:20" x14ac:dyDescent="0.2">
      <c r="D6180" s="2"/>
      <c r="E6180" s="2"/>
      <c r="F6180" s="2"/>
      <c r="G6180" s="2"/>
      <c r="O6180" s="2"/>
      <c r="Q6180" s="2"/>
      <c r="R6180" s="2"/>
      <c r="S6180" s="2"/>
      <c r="T6180" s="2"/>
    </row>
    <row r="6181" spans="4:20" x14ac:dyDescent="0.2">
      <c r="D6181" s="2"/>
      <c r="E6181" s="2"/>
      <c r="F6181" s="2"/>
      <c r="G6181" s="2"/>
      <c r="O6181" s="2"/>
      <c r="Q6181" s="2"/>
      <c r="R6181" s="2"/>
      <c r="S6181" s="2"/>
      <c r="T6181" s="2"/>
    </row>
    <row r="6182" spans="4:20" x14ac:dyDescent="0.2">
      <c r="D6182" s="2"/>
      <c r="E6182" s="2"/>
      <c r="F6182" s="2"/>
      <c r="G6182" s="2"/>
      <c r="O6182" s="2"/>
      <c r="Q6182" s="2"/>
      <c r="R6182" s="2"/>
      <c r="S6182" s="2"/>
      <c r="T6182" s="2"/>
    </row>
    <row r="6183" spans="4:20" x14ac:dyDescent="0.2">
      <c r="D6183" s="2"/>
      <c r="E6183" s="2"/>
      <c r="F6183" s="2"/>
      <c r="G6183" s="2"/>
      <c r="O6183" s="2"/>
      <c r="Q6183" s="2"/>
      <c r="R6183" s="2"/>
      <c r="S6183" s="2"/>
      <c r="T6183" s="2"/>
    </row>
    <row r="6184" spans="4:20" x14ac:dyDescent="0.2">
      <c r="D6184" s="2"/>
      <c r="E6184" s="2"/>
      <c r="F6184" s="2"/>
      <c r="G6184" s="2"/>
      <c r="O6184" s="2"/>
      <c r="Q6184" s="2"/>
      <c r="R6184" s="2"/>
      <c r="S6184" s="2"/>
      <c r="T6184" s="2"/>
    </row>
    <row r="6185" spans="4:20" x14ac:dyDescent="0.2">
      <c r="D6185" s="2"/>
      <c r="E6185" s="2"/>
      <c r="F6185" s="2"/>
      <c r="G6185" s="2"/>
      <c r="O6185" s="2"/>
      <c r="Q6185" s="2"/>
      <c r="R6185" s="2"/>
      <c r="S6185" s="2"/>
      <c r="T6185" s="2"/>
    </row>
    <row r="6186" spans="4:20" x14ac:dyDescent="0.2">
      <c r="D6186" s="2"/>
      <c r="E6186" s="2"/>
      <c r="F6186" s="2"/>
      <c r="G6186" s="2"/>
      <c r="O6186" s="2"/>
      <c r="Q6186" s="2"/>
      <c r="R6186" s="2"/>
      <c r="S6186" s="2"/>
      <c r="T6186" s="2"/>
    </row>
    <row r="6187" spans="4:20" x14ac:dyDescent="0.2">
      <c r="D6187" s="2"/>
      <c r="E6187" s="2"/>
      <c r="F6187" s="2"/>
      <c r="G6187" s="2"/>
      <c r="O6187" s="2"/>
      <c r="Q6187" s="2"/>
      <c r="R6187" s="2"/>
      <c r="S6187" s="2"/>
      <c r="T6187" s="2"/>
    </row>
    <row r="6188" spans="4:20" x14ac:dyDescent="0.2">
      <c r="D6188" s="2"/>
      <c r="E6188" s="2"/>
      <c r="F6188" s="2"/>
      <c r="G6188" s="2"/>
      <c r="O6188" s="2"/>
      <c r="Q6188" s="2"/>
      <c r="R6188" s="2"/>
      <c r="S6188" s="2"/>
      <c r="T6188" s="2"/>
    </row>
    <row r="6189" spans="4:20" x14ac:dyDescent="0.2">
      <c r="D6189" s="2"/>
      <c r="E6189" s="2"/>
      <c r="F6189" s="2"/>
      <c r="G6189" s="2"/>
      <c r="O6189" s="2"/>
      <c r="Q6189" s="2"/>
      <c r="R6189" s="2"/>
      <c r="S6189" s="2"/>
      <c r="T6189" s="2"/>
    </row>
    <row r="6190" spans="4:20" x14ac:dyDescent="0.2">
      <c r="D6190" s="2"/>
      <c r="E6190" s="2"/>
      <c r="F6190" s="2"/>
      <c r="G6190" s="2"/>
      <c r="O6190" s="2"/>
      <c r="Q6190" s="2"/>
      <c r="R6190" s="2"/>
      <c r="S6190" s="2"/>
      <c r="T6190" s="2"/>
    </row>
    <row r="6191" spans="4:20" x14ac:dyDescent="0.2">
      <c r="D6191" s="2"/>
      <c r="E6191" s="2"/>
      <c r="F6191" s="2"/>
      <c r="G6191" s="2"/>
      <c r="O6191" s="2"/>
      <c r="Q6191" s="2"/>
      <c r="R6191" s="2"/>
      <c r="S6191" s="2"/>
      <c r="T6191" s="2"/>
    </row>
    <row r="6192" spans="4:20" x14ac:dyDescent="0.2">
      <c r="D6192" s="2"/>
      <c r="E6192" s="2"/>
      <c r="F6192" s="2"/>
      <c r="G6192" s="2"/>
      <c r="O6192" s="2"/>
      <c r="Q6192" s="2"/>
      <c r="R6192" s="2"/>
      <c r="S6192" s="2"/>
      <c r="T6192" s="2"/>
    </row>
    <row r="6193" spans="4:20" x14ac:dyDescent="0.2">
      <c r="D6193" s="2"/>
      <c r="E6193" s="2"/>
      <c r="F6193" s="2"/>
      <c r="G6193" s="2"/>
      <c r="O6193" s="2"/>
      <c r="Q6193" s="2"/>
      <c r="R6193" s="2"/>
      <c r="S6193" s="2"/>
      <c r="T6193" s="2"/>
    </row>
    <row r="6194" spans="4:20" x14ac:dyDescent="0.2">
      <c r="D6194" s="2"/>
      <c r="E6194" s="2"/>
      <c r="F6194" s="2"/>
      <c r="G6194" s="2"/>
      <c r="O6194" s="2"/>
      <c r="Q6194" s="2"/>
      <c r="R6194" s="2"/>
      <c r="S6194" s="2"/>
      <c r="T6194" s="2"/>
    </row>
    <row r="6195" spans="4:20" x14ac:dyDescent="0.2">
      <c r="D6195" s="2"/>
      <c r="E6195" s="2"/>
      <c r="F6195" s="2"/>
      <c r="G6195" s="2"/>
      <c r="O6195" s="2"/>
      <c r="Q6195" s="2"/>
      <c r="R6195" s="2"/>
      <c r="S6195" s="2"/>
      <c r="T6195" s="2"/>
    </row>
    <row r="6196" spans="4:20" x14ac:dyDescent="0.2">
      <c r="D6196" s="2"/>
      <c r="E6196" s="2"/>
      <c r="F6196" s="2"/>
      <c r="G6196" s="2"/>
      <c r="O6196" s="2"/>
      <c r="Q6196" s="2"/>
      <c r="R6196" s="2"/>
      <c r="S6196" s="2"/>
      <c r="T6196" s="2"/>
    </row>
    <row r="6197" spans="4:20" x14ac:dyDescent="0.2">
      <c r="D6197" s="2"/>
      <c r="E6197" s="2"/>
      <c r="F6197" s="2"/>
      <c r="G6197" s="2"/>
      <c r="O6197" s="2"/>
      <c r="Q6197" s="2"/>
      <c r="R6197" s="2"/>
      <c r="S6197" s="2"/>
      <c r="T6197" s="2"/>
    </row>
    <row r="6198" spans="4:20" x14ac:dyDescent="0.2">
      <c r="D6198" s="2"/>
      <c r="E6198" s="2"/>
      <c r="F6198" s="2"/>
      <c r="G6198" s="2"/>
      <c r="O6198" s="2"/>
      <c r="Q6198" s="2"/>
      <c r="R6198" s="2"/>
      <c r="S6198" s="2"/>
      <c r="T6198" s="2"/>
    </row>
    <row r="6199" spans="4:20" x14ac:dyDescent="0.2">
      <c r="D6199" s="2"/>
      <c r="E6199" s="2"/>
      <c r="F6199" s="2"/>
      <c r="G6199" s="2"/>
      <c r="O6199" s="2"/>
      <c r="Q6199" s="2"/>
      <c r="R6199" s="2"/>
      <c r="S6199" s="2"/>
      <c r="T6199" s="2"/>
    </row>
    <row r="6200" spans="4:20" x14ac:dyDescent="0.2">
      <c r="D6200" s="2"/>
      <c r="E6200" s="2"/>
      <c r="F6200" s="2"/>
      <c r="G6200" s="2"/>
      <c r="O6200" s="2"/>
      <c r="Q6200" s="2"/>
      <c r="R6200" s="2"/>
      <c r="S6200" s="2"/>
      <c r="T6200" s="2"/>
    </row>
    <row r="6201" spans="4:20" x14ac:dyDescent="0.2">
      <c r="D6201" s="2"/>
      <c r="E6201" s="2"/>
      <c r="F6201" s="2"/>
      <c r="G6201" s="2"/>
      <c r="O6201" s="2"/>
      <c r="Q6201" s="2"/>
      <c r="R6201" s="2"/>
      <c r="S6201" s="2"/>
      <c r="T6201" s="2"/>
    </row>
    <row r="6202" spans="4:20" x14ac:dyDescent="0.2">
      <c r="D6202" s="2"/>
      <c r="E6202" s="2"/>
      <c r="F6202" s="2"/>
      <c r="G6202" s="2"/>
      <c r="O6202" s="2"/>
      <c r="Q6202" s="2"/>
      <c r="R6202" s="2"/>
      <c r="S6202" s="2"/>
      <c r="T6202" s="2"/>
    </row>
    <row r="6203" spans="4:20" x14ac:dyDescent="0.2">
      <c r="D6203" s="2"/>
      <c r="E6203" s="2"/>
      <c r="F6203" s="2"/>
      <c r="G6203" s="2"/>
      <c r="O6203" s="2"/>
      <c r="Q6203" s="2"/>
      <c r="R6203" s="2"/>
      <c r="S6203" s="2"/>
      <c r="T6203" s="2"/>
    </row>
    <row r="6204" spans="4:20" x14ac:dyDescent="0.2">
      <c r="D6204" s="2"/>
      <c r="E6204" s="2"/>
      <c r="F6204" s="2"/>
      <c r="G6204" s="2"/>
      <c r="O6204" s="2"/>
      <c r="Q6204" s="2"/>
      <c r="R6204" s="2"/>
      <c r="S6204" s="2"/>
      <c r="T6204" s="2"/>
    </row>
    <row r="6205" spans="4:20" x14ac:dyDescent="0.2">
      <c r="D6205" s="2"/>
      <c r="E6205" s="2"/>
      <c r="F6205" s="2"/>
      <c r="G6205" s="2"/>
      <c r="O6205" s="2"/>
      <c r="Q6205" s="2"/>
      <c r="R6205" s="2"/>
      <c r="S6205" s="2"/>
      <c r="T6205" s="2"/>
    </row>
    <row r="6206" spans="4:20" x14ac:dyDescent="0.2">
      <c r="D6206" s="2"/>
      <c r="E6206" s="2"/>
      <c r="F6206" s="2"/>
      <c r="G6206" s="2"/>
      <c r="O6206" s="2"/>
      <c r="Q6206" s="2"/>
      <c r="R6206" s="2"/>
      <c r="S6206" s="2"/>
      <c r="T6206" s="2"/>
    </row>
    <row r="6207" spans="4:20" x14ac:dyDescent="0.2">
      <c r="D6207" s="2"/>
      <c r="E6207" s="2"/>
      <c r="F6207" s="2"/>
      <c r="G6207" s="2"/>
      <c r="O6207" s="2"/>
      <c r="Q6207" s="2"/>
      <c r="R6207" s="2"/>
      <c r="S6207" s="2"/>
      <c r="T6207" s="2"/>
    </row>
    <row r="6208" spans="4:20" x14ac:dyDescent="0.2">
      <c r="D6208" s="2"/>
      <c r="E6208" s="2"/>
      <c r="F6208" s="2"/>
      <c r="G6208" s="2"/>
      <c r="O6208" s="2"/>
      <c r="Q6208" s="2"/>
      <c r="R6208" s="2"/>
      <c r="S6208" s="2"/>
      <c r="T6208" s="2"/>
    </row>
    <row r="6209" spans="4:20" x14ac:dyDescent="0.2">
      <c r="D6209" s="2"/>
      <c r="E6209" s="2"/>
      <c r="F6209" s="2"/>
      <c r="G6209" s="2"/>
      <c r="O6209" s="2"/>
      <c r="Q6209" s="2"/>
      <c r="R6209" s="2"/>
      <c r="S6209" s="2"/>
      <c r="T6209" s="2"/>
    </row>
    <row r="6210" spans="4:20" x14ac:dyDescent="0.2">
      <c r="D6210" s="2"/>
      <c r="E6210" s="2"/>
      <c r="F6210" s="2"/>
      <c r="G6210" s="2"/>
      <c r="O6210" s="2"/>
      <c r="Q6210" s="2"/>
      <c r="R6210" s="2"/>
      <c r="S6210" s="2"/>
      <c r="T6210" s="2"/>
    </row>
    <row r="6211" spans="4:20" x14ac:dyDescent="0.2">
      <c r="D6211" s="2"/>
      <c r="E6211" s="2"/>
      <c r="F6211" s="2"/>
      <c r="G6211" s="2"/>
      <c r="O6211" s="2"/>
      <c r="Q6211" s="2"/>
      <c r="R6211" s="2"/>
      <c r="S6211" s="2"/>
      <c r="T6211" s="2"/>
    </row>
    <row r="6212" spans="4:20" x14ac:dyDescent="0.2">
      <c r="D6212" s="2"/>
      <c r="E6212" s="2"/>
      <c r="F6212" s="2"/>
      <c r="G6212" s="2"/>
      <c r="O6212" s="2"/>
      <c r="Q6212" s="2"/>
      <c r="R6212" s="2"/>
      <c r="S6212" s="2"/>
      <c r="T6212" s="2"/>
    </row>
    <row r="6213" spans="4:20" x14ac:dyDescent="0.2">
      <c r="D6213" s="2"/>
      <c r="E6213" s="2"/>
      <c r="F6213" s="2"/>
      <c r="G6213" s="2"/>
      <c r="O6213" s="2"/>
      <c r="Q6213" s="2"/>
      <c r="R6213" s="2"/>
      <c r="S6213" s="2"/>
      <c r="T6213" s="2"/>
    </row>
    <row r="6214" spans="4:20" x14ac:dyDescent="0.2">
      <c r="D6214" s="2"/>
      <c r="E6214" s="2"/>
      <c r="F6214" s="2"/>
      <c r="G6214" s="2"/>
      <c r="O6214" s="2"/>
      <c r="Q6214" s="2"/>
      <c r="R6214" s="2"/>
      <c r="S6214" s="2"/>
      <c r="T6214" s="2"/>
    </row>
    <row r="6215" spans="4:20" x14ac:dyDescent="0.2">
      <c r="D6215" s="2"/>
      <c r="E6215" s="2"/>
      <c r="F6215" s="2"/>
      <c r="G6215" s="2"/>
      <c r="O6215" s="2"/>
      <c r="Q6215" s="2"/>
      <c r="R6215" s="2"/>
      <c r="S6215" s="2"/>
      <c r="T6215" s="2"/>
    </row>
    <row r="6216" spans="4:20" x14ac:dyDescent="0.2">
      <c r="D6216" s="2"/>
      <c r="E6216" s="2"/>
      <c r="F6216" s="2"/>
      <c r="G6216" s="2"/>
      <c r="O6216" s="2"/>
      <c r="Q6216" s="2"/>
      <c r="R6216" s="2"/>
      <c r="S6216" s="2"/>
      <c r="T6216" s="2"/>
    </row>
    <row r="6217" spans="4:20" x14ac:dyDescent="0.2">
      <c r="D6217" s="2"/>
      <c r="E6217" s="2"/>
      <c r="F6217" s="2"/>
      <c r="G6217" s="2"/>
      <c r="O6217" s="2"/>
      <c r="Q6217" s="2"/>
      <c r="R6217" s="2"/>
      <c r="S6217" s="2"/>
      <c r="T6217" s="2"/>
    </row>
    <row r="6218" spans="4:20" x14ac:dyDescent="0.2">
      <c r="D6218" s="2"/>
      <c r="E6218" s="2"/>
      <c r="F6218" s="2"/>
      <c r="G6218" s="2"/>
      <c r="O6218" s="2"/>
      <c r="Q6218" s="2"/>
      <c r="R6218" s="2"/>
      <c r="S6218" s="2"/>
      <c r="T6218" s="2"/>
    </row>
    <row r="6219" spans="4:20" x14ac:dyDescent="0.2">
      <c r="D6219" s="2"/>
      <c r="E6219" s="2"/>
      <c r="F6219" s="2"/>
      <c r="G6219" s="2"/>
      <c r="O6219" s="2"/>
      <c r="Q6219" s="2"/>
      <c r="R6219" s="2"/>
      <c r="S6219" s="2"/>
      <c r="T6219" s="2"/>
    </row>
    <row r="6220" spans="4:20" x14ac:dyDescent="0.2">
      <c r="D6220" s="2"/>
      <c r="E6220" s="2"/>
      <c r="F6220" s="2"/>
      <c r="G6220" s="2"/>
      <c r="O6220" s="2"/>
      <c r="Q6220" s="2"/>
      <c r="R6220" s="2"/>
      <c r="S6220" s="2"/>
      <c r="T6220" s="2"/>
    </row>
    <row r="6221" spans="4:20" x14ac:dyDescent="0.2">
      <c r="D6221" s="2"/>
      <c r="E6221" s="2"/>
      <c r="F6221" s="2"/>
      <c r="G6221" s="2"/>
      <c r="O6221" s="2"/>
      <c r="Q6221" s="2"/>
      <c r="R6221" s="2"/>
      <c r="S6221" s="2"/>
      <c r="T6221" s="2"/>
    </row>
    <row r="6222" spans="4:20" x14ac:dyDescent="0.2">
      <c r="D6222" s="2"/>
      <c r="E6222" s="2"/>
      <c r="F6222" s="2"/>
      <c r="G6222" s="2"/>
      <c r="O6222" s="2"/>
      <c r="Q6222" s="2"/>
      <c r="R6222" s="2"/>
      <c r="S6222" s="2"/>
      <c r="T6222" s="2"/>
    </row>
    <row r="6223" spans="4:20" x14ac:dyDescent="0.2">
      <c r="D6223" s="2"/>
      <c r="E6223" s="2"/>
      <c r="F6223" s="2"/>
      <c r="G6223" s="2"/>
      <c r="O6223" s="2"/>
      <c r="Q6223" s="2"/>
      <c r="R6223" s="2"/>
      <c r="S6223" s="2"/>
      <c r="T6223" s="2"/>
    </row>
    <row r="6224" spans="4:20" x14ac:dyDescent="0.2">
      <c r="D6224" s="2"/>
      <c r="E6224" s="2"/>
      <c r="F6224" s="2"/>
      <c r="G6224" s="2"/>
      <c r="O6224" s="2"/>
      <c r="Q6224" s="2"/>
      <c r="R6224" s="2"/>
      <c r="S6224" s="2"/>
      <c r="T6224" s="2"/>
    </row>
    <row r="6225" spans="4:20" x14ac:dyDescent="0.2">
      <c r="D6225" s="2"/>
      <c r="E6225" s="2"/>
      <c r="F6225" s="2"/>
      <c r="G6225" s="2"/>
      <c r="O6225" s="2"/>
      <c r="Q6225" s="2"/>
      <c r="R6225" s="2"/>
      <c r="S6225" s="2"/>
      <c r="T6225" s="2"/>
    </row>
    <row r="6226" spans="4:20" x14ac:dyDescent="0.2">
      <c r="D6226" s="2"/>
      <c r="E6226" s="2"/>
      <c r="F6226" s="2"/>
      <c r="G6226" s="2"/>
      <c r="O6226" s="2"/>
      <c r="Q6226" s="2"/>
      <c r="R6226" s="2"/>
      <c r="S6226" s="2"/>
      <c r="T6226" s="2"/>
    </row>
    <row r="6227" spans="4:20" x14ac:dyDescent="0.2">
      <c r="D6227" s="2"/>
      <c r="E6227" s="2"/>
      <c r="F6227" s="2"/>
      <c r="G6227" s="2"/>
      <c r="O6227" s="2"/>
      <c r="Q6227" s="2"/>
      <c r="R6227" s="2"/>
      <c r="S6227" s="2"/>
      <c r="T6227" s="2"/>
    </row>
    <row r="6228" spans="4:20" x14ac:dyDescent="0.2">
      <c r="D6228" s="2"/>
      <c r="E6228" s="2"/>
      <c r="F6228" s="2"/>
      <c r="G6228" s="2"/>
      <c r="O6228" s="2"/>
      <c r="Q6228" s="2"/>
      <c r="R6228" s="2"/>
      <c r="S6228" s="2"/>
      <c r="T6228" s="2"/>
    </row>
    <row r="6229" spans="4:20" x14ac:dyDescent="0.2">
      <c r="D6229" s="2"/>
      <c r="E6229" s="2"/>
      <c r="F6229" s="2"/>
      <c r="G6229" s="2"/>
      <c r="O6229" s="2"/>
      <c r="Q6229" s="2"/>
      <c r="R6229" s="2"/>
      <c r="S6229" s="2"/>
      <c r="T6229" s="2"/>
    </row>
    <row r="6230" spans="4:20" x14ac:dyDescent="0.2">
      <c r="D6230" s="2"/>
      <c r="E6230" s="2"/>
      <c r="F6230" s="2"/>
      <c r="G6230" s="2"/>
      <c r="O6230" s="2"/>
      <c r="Q6230" s="2"/>
      <c r="R6230" s="2"/>
      <c r="S6230" s="2"/>
      <c r="T6230" s="2"/>
    </row>
    <row r="6231" spans="4:20" x14ac:dyDescent="0.2">
      <c r="D6231" s="2"/>
      <c r="E6231" s="2"/>
      <c r="F6231" s="2"/>
      <c r="G6231" s="2"/>
      <c r="O6231" s="2"/>
      <c r="Q6231" s="2"/>
      <c r="R6231" s="2"/>
      <c r="S6231" s="2"/>
      <c r="T6231" s="2"/>
    </row>
    <row r="6232" spans="4:20" x14ac:dyDescent="0.2">
      <c r="D6232" s="2"/>
      <c r="E6232" s="2"/>
      <c r="F6232" s="2"/>
      <c r="G6232" s="2"/>
      <c r="O6232" s="2"/>
      <c r="Q6232" s="2"/>
      <c r="R6232" s="2"/>
      <c r="S6232" s="2"/>
      <c r="T6232" s="2"/>
    </row>
    <row r="6233" spans="4:20" x14ac:dyDescent="0.2">
      <c r="D6233" s="2"/>
      <c r="E6233" s="2"/>
      <c r="F6233" s="2"/>
      <c r="G6233" s="2"/>
      <c r="O6233" s="2"/>
      <c r="Q6233" s="2"/>
      <c r="R6233" s="2"/>
      <c r="S6233" s="2"/>
      <c r="T6233" s="2"/>
    </row>
    <row r="6234" spans="4:20" x14ac:dyDescent="0.2">
      <c r="D6234" s="2"/>
      <c r="E6234" s="2"/>
      <c r="F6234" s="2"/>
      <c r="G6234" s="2"/>
      <c r="O6234" s="2"/>
      <c r="Q6234" s="2"/>
      <c r="R6234" s="2"/>
      <c r="S6234" s="2"/>
      <c r="T6234" s="2"/>
    </row>
    <row r="6235" spans="4:20" x14ac:dyDescent="0.2">
      <c r="D6235" s="2"/>
      <c r="E6235" s="2"/>
      <c r="F6235" s="2"/>
      <c r="G6235" s="2"/>
      <c r="O6235" s="2"/>
      <c r="Q6235" s="2"/>
      <c r="R6235" s="2"/>
      <c r="S6235" s="2"/>
      <c r="T6235" s="2"/>
    </row>
    <row r="6236" spans="4:20" x14ac:dyDescent="0.2">
      <c r="D6236" s="2"/>
      <c r="E6236" s="2"/>
      <c r="F6236" s="2"/>
      <c r="G6236" s="2"/>
      <c r="O6236" s="2"/>
      <c r="Q6236" s="2"/>
      <c r="R6236" s="2"/>
      <c r="S6236" s="2"/>
      <c r="T6236" s="2"/>
    </row>
    <row r="6237" spans="4:20" x14ac:dyDescent="0.2">
      <c r="D6237" s="2"/>
      <c r="E6237" s="2"/>
      <c r="F6237" s="2"/>
      <c r="G6237" s="2"/>
      <c r="O6237" s="2"/>
      <c r="Q6237" s="2"/>
      <c r="R6237" s="2"/>
      <c r="S6237" s="2"/>
      <c r="T6237" s="2"/>
    </row>
    <row r="6238" spans="4:20" x14ac:dyDescent="0.2">
      <c r="D6238" s="2"/>
      <c r="E6238" s="2"/>
      <c r="F6238" s="2"/>
      <c r="G6238" s="2"/>
      <c r="O6238" s="2"/>
      <c r="Q6238" s="2"/>
      <c r="R6238" s="2"/>
      <c r="S6238" s="2"/>
      <c r="T6238" s="2"/>
    </row>
    <row r="6239" spans="4:20" x14ac:dyDescent="0.2">
      <c r="D6239" s="2"/>
      <c r="E6239" s="2"/>
      <c r="F6239" s="2"/>
      <c r="G6239" s="2"/>
      <c r="O6239" s="2"/>
      <c r="Q6239" s="2"/>
      <c r="R6239" s="2"/>
      <c r="S6239" s="2"/>
      <c r="T6239" s="2"/>
    </row>
    <row r="6240" spans="4:20" x14ac:dyDescent="0.2">
      <c r="D6240" s="2"/>
      <c r="E6240" s="2"/>
      <c r="F6240" s="2"/>
      <c r="G6240" s="2"/>
      <c r="O6240" s="2"/>
      <c r="Q6240" s="2"/>
      <c r="R6240" s="2"/>
      <c r="S6240" s="2"/>
      <c r="T6240" s="2"/>
    </row>
    <row r="6241" spans="4:20" x14ac:dyDescent="0.2">
      <c r="D6241" s="2"/>
      <c r="E6241" s="2"/>
      <c r="F6241" s="2"/>
      <c r="G6241" s="2"/>
      <c r="O6241" s="2"/>
      <c r="Q6241" s="2"/>
      <c r="R6241" s="2"/>
      <c r="S6241" s="2"/>
      <c r="T6241" s="2"/>
    </row>
    <row r="6242" spans="4:20" x14ac:dyDescent="0.2">
      <c r="D6242" s="2"/>
      <c r="E6242" s="2"/>
      <c r="F6242" s="2"/>
      <c r="G6242" s="2"/>
      <c r="O6242" s="2"/>
      <c r="Q6242" s="2"/>
      <c r="R6242" s="2"/>
      <c r="S6242" s="2"/>
      <c r="T6242" s="2"/>
    </row>
    <row r="6243" spans="4:20" x14ac:dyDescent="0.2">
      <c r="D6243" s="2"/>
      <c r="E6243" s="2"/>
      <c r="F6243" s="2"/>
      <c r="G6243" s="2"/>
      <c r="O6243" s="2"/>
      <c r="Q6243" s="2"/>
      <c r="R6243" s="2"/>
      <c r="S6243" s="2"/>
      <c r="T6243" s="2"/>
    </row>
    <row r="6244" spans="4:20" x14ac:dyDescent="0.2">
      <c r="D6244" s="2"/>
      <c r="E6244" s="2"/>
      <c r="F6244" s="2"/>
      <c r="G6244" s="2"/>
      <c r="O6244" s="2"/>
      <c r="Q6244" s="2"/>
      <c r="R6244" s="2"/>
      <c r="S6244" s="2"/>
      <c r="T6244" s="2"/>
    </row>
    <row r="6245" spans="4:20" x14ac:dyDescent="0.2">
      <c r="D6245" s="2"/>
      <c r="E6245" s="2"/>
      <c r="F6245" s="2"/>
      <c r="G6245" s="2"/>
      <c r="O6245" s="2"/>
      <c r="Q6245" s="2"/>
      <c r="R6245" s="2"/>
      <c r="S6245" s="2"/>
      <c r="T6245" s="2"/>
    </row>
    <row r="6246" spans="4:20" x14ac:dyDescent="0.2">
      <c r="D6246" s="2"/>
      <c r="E6246" s="2"/>
      <c r="F6246" s="2"/>
      <c r="G6246" s="2"/>
      <c r="O6246" s="2"/>
      <c r="Q6246" s="2"/>
      <c r="R6246" s="2"/>
      <c r="S6246" s="2"/>
      <c r="T6246" s="2"/>
    </row>
    <row r="6247" spans="4:20" x14ac:dyDescent="0.2">
      <c r="D6247" s="2"/>
      <c r="E6247" s="2"/>
      <c r="F6247" s="2"/>
      <c r="G6247" s="2"/>
      <c r="O6247" s="2"/>
      <c r="Q6247" s="2"/>
      <c r="R6247" s="2"/>
      <c r="S6247" s="2"/>
      <c r="T6247" s="2"/>
    </row>
    <row r="6248" spans="4:20" x14ac:dyDescent="0.2">
      <c r="D6248" s="2"/>
      <c r="E6248" s="2"/>
      <c r="F6248" s="2"/>
      <c r="G6248" s="2"/>
      <c r="O6248" s="2"/>
      <c r="Q6248" s="2"/>
      <c r="R6248" s="2"/>
      <c r="S6248" s="2"/>
      <c r="T6248" s="2"/>
    </row>
    <row r="6249" spans="4:20" x14ac:dyDescent="0.2">
      <c r="D6249" s="2"/>
      <c r="E6249" s="2"/>
      <c r="F6249" s="2"/>
      <c r="G6249" s="2"/>
      <c r="O6249" s="2"/>
      <c r="Q6249" s="2"/>
      <c r="R6249" s="2"/>
      <c r="S6249" s="2"/>
      <c r="T6249" s="2"/>
    </row>
    <row r="6250" spans="4:20" x14ac:dyDescent="0.2">
      <c r="D6250" s="2"/>
      <c r="E6250" s="2"/>
      <c r="F6250" s="2"/>
      <c r="G6250" s="2"/>
      <c r="O6250" s="2"/>
      <c r="Q6250" s="2"/>
      <c r="R6250" s="2"/>
      <c r="S6250" s="2"/>
      <c r="T6250" s="2"/>
    </row>
    <row r="6251" spans="4:20" x14ac:dyDescent="0.2">
      <c r="D6251" s="2"/>
      <c r="E6251" s="2"/>
      <c r="F6251" s="2"/>
      <c r="G6251" s="2"/>
      <c r="O6251" s="2"/>
      <c r="Q6251" s="2"/>
      <c r="R6251" s="2"/>
      <c r="S6251" s="2"/>
      <c r="T6251" s="2"/>
    </row>
    <row r="6252" spans="4:20" x14ac:dyDescent="0.2">
      <c r="D6252" s="2"/>
      <c r="E6252" s="2"/>
      <c r="F6252" s="2"/>
      <c r="G6252" s="2"/>
      <c r="O6252" s="2"/>
      <c r="Q6252" s="2"/>
      <c r="R6252" s="2"/>
      <c r="S6252" s="2"/>
      <c r="T6252" s="2"/>
    </row>
    <row r="6253" spans="4:20" x14ac:dyDescent="0.2">
      <c r="D6253" s="2"/>
      <c r="E6253" s="2"/>
      <c r="F6253" s="2"/>
      <c r="G6253" s="2"/>
      <c r="O6253" s="2"/>
      <c r="Q6253" s="2"/>
      <c r="R6253" s="2"/>
      <c r="S6253" s="2"/>
      <c r="T6253" s="2"/>
    </row>
    <row r="6254" spans="4:20" x14ac:dyDescent="0.2">
      <c r="D6254" s="2"/>
      <c r="E6254" s="2"/>
      <c r="F6254" s="2"/>
      <c r="G6254" s="2"/>
      <c r="O6254" s="2"/>
      <c r="Q6254" s="2"/>
      <c r="R6254" s="2"/>
      <c r="S6254" s="2"/>
      <c r="T6254" s="2"/>
    </row>
    <row r="6255" spans="4:20" x14ac:dyDescent="0.2">
      <c r="D6255" s="2"/>
      <c r="E6255" s="2"/>
      <c r="F6255" s="2"/>
      <c r="G6255" s="2"/>
      <c r="O6255" s="2"/>
      <c r="Q6255" s="2"/>
      <c r="R6255" s="2"/>
      <c r="S6255" s="2"/>
      <c r="T6255" s="2"/>
    </row>
    <row r="6256" spans="4:20" x14ac:dyDescent="0.2">
      <c r="D6256" s="2"/>
      <c r="E6256" s="2"/>
      <c r="F6256" s="2"/>
      <c r="G6256" s="2"/>
      <c r="O6256" s="2"/>
      <c r="Q6256" s="2"/>
      <c r="R6256" s="2"/>
      <c r="S6256" s="2"/>
      <c r="T6256" s="2"/>
    </row>
    <row r="6257" spans="4:20" x14ac:dyDescent="0.2">
      <c r="D6257" s="2"/>
      <c r="E6257" s="2"/>
      <c r="F6257" s="2"/>
      <c r="G6257" s="2"/>
      <c r="O6257" s="2"/>
      <c r="Q6257" s="2"/>
      <c r="R6257" s="2"/>
      <c r="S6257" s="2"/>
      <c r="T6257" s="2"/>
    </row>
    <row r="6258" spans="4:20" x14ac:dyDescent="0.2">
      <c r="D6258" s="2"/>
      <c r="E6258" s="2"/>
      <c r="F6258" s="2"/>
      <c r="G6258" s="2"/>
      <c r="O6258" s="2"/>
      <c r="Q6258" s="2"/>
      <c r="R6258" s="2"/>
      <c r="S6258" s="2"/>
      <c r="T6258" s="2"/>
    </row>
    <row r="6259" spans="4:20" x14ac:dyDescent="0.2">
      <c r="D6259" s="2"/>
      <c r="E6259" s="2"/>
      <c r="F6259" s="2"/>
      <c r="G6259" s="2"/>
      <c r="O6259" s="2"/>
      <c r="Q6259" s="2"/>
      <c r="R6259" s="2"/>
      <c r="S6259" s="2"/>
      <c r="T6259" s="2"/>
    </row>
    <row r="6260" spans="4:20" x14ac:dyDescent="0.2">
      <c r="D6260" s="2"/>
      <c r="E6260" s="2"/>
      <c r="F6260" s="2"/>
      <c r="G6260" s="2"/>
      <c r="O6260" s="2"/>
      <c r="Q6260" s="2"/>
      <c r="R6260" s="2"/>
      <c r="S6260" s="2"/>
      <c r="T6260" s="2"/>
    </row>
    <row r="6261" spans="4:20" x14ac:dyDescent="0.2">
      <c r="D6261" s="2"/>
      <c r="E6261" s="2"/>
      <c r="F6261" s="2"/>
      <c r="G6261" s="2"/>
      <c r="O6261" s="2"/>
      <c r="Q6261" s="2"/>
      <c r="R6261" s="2"/>
      <c r="S6261" s="2"/>
      <c r="T6261" s="2"/>
    </row>
    <row r="6262" spans="4:20" x14ac:dyDescent="0.2">
      <c r="D6262" s="2"/>
      <c r="E6262" s="2"/>
      <c r="F6262" s="2"/>
      <c r="G6262" s="2"/>
      <c r="O6262" s="2"/>
      <c r="Q6262" s="2"/>
      <c r="R6262" s="2"/>
      <c r="S6262" s="2"/>
      <c r="T6262" s="2"/>
    </row>
    <row r="6263" spans="4:20" x14ac:dyDescent="0.2">
      <c r="D6263" s="2"/>
      <c r="E6263" s="2"/>
      <c r="F6263" s="2"/>
      <c r="G6263" s="2"/>
      <c r="O6263" s="2"/>
      <c r="Q6263" s="2"/>
      <c r="R6263" s="2"/>
      <c r="S6263" s="2"/>
      <c r="T6263" s="2"/>
    </row>
    <row r="6264" spans="4:20" x14ac:dyDescent="0.2">
      <c r="D6264" s="2"/>
      <c r="E6264" s="2"/>
      <c r="F6264" s="2"/>
      <c r="G6264" s="2"/>
      <c r="O6264" s="2"/>
      <c r="Q6264" s="2"/>
      <c r="R6264" s="2"/>
      <c r="S6264" s="2"/>
      <c r="T6264" s="2"/>
    </row>
    <row r="6265" spans="4:20" x14ac:dyDescent="0.2">
      <c r="D6265" s="2"/>
      <c r="E6265" s="2"/>
      <c r="F6265" s="2"/>
      <c r="G6265" s="2"/>
      <c r="O6265" s="2"/>
      <c r="Q6265" s="2"/>
      <c r="R6265" s="2"/>
      <c r="S6265" s="2"/>
      <c r="T6265" s="2"/>
    </row>
    <row r="6266" spans="4:20" x14ac:dyDescent="0.2">
      <c r="D6266" s="2"/>
      <c r="E6266" s="2"/>
      <c r="F6266" s="2"/>
      <c r="G6266" s="2"/>
      <c r="O6266" s="2"/>
      <c r="Q6266" s="2"/>
      <c r="R6266" s="2"/>
      <c r="S6266" s="2"/>
      <c r="T6266" s="2"/>
    </row>
    <row r="6267" spans="4:20" x14ac:dyDescent="0.2">
      <c r="D6267" s="2"/>
      <c r="E6267" s="2"/>
      <c r="F6267" s="2"/>
      <c r="G6267" s="2"/>
      <c r="O6267" s="2"/>
      <c r="Q6267" s="2"/>
      <c r="R6267" s="2"/>
      <c r="S6267" s="2"/>
      <c r="T6267" s="2"/>
    </row>
    <row r="6268" spans="4:20" x14ac:dyDescent="0.2">
      <c r="D6268" s="2"/>
      <c r="E6268" s="2"/>
      <c r="F6268" s="2"/>
      <c r="G6268" s="2"/>
      <c r="O6268" s="2"/>
      <c r="Q6268" s="2"/>
      <c r="R6268" s="2"/>
      <c r="S6268" s="2"/>
      <c r="T6268" s="2"/>
    </row>
    <row r="6269" spans="4:20" x14ac:dyDescent="0.2">
      <c r="D6269" s="2"/>
      <c r="E6269" s="2"/>
      <c r="F6269" s="2"/>
      <c r="G6269" s="2"/>
      <c r="O6269" s="2"/>
      <c r="Q6269" s="2"/>
      <c r="R6269" s="2"/>
      <c r="S6269" s="2"/>
      <c r="T6269" s="2"/>
    </row>
    <row r="6270" spans="4:20" x14ac:dyDescent="0.2">
      <c r="D6270" s="2"/>
      <c r="E6270" s="2"/>
      <c r="F6270" s="2"/>
      <c r="G6270" s="2"/>
      <c r="O6270" s="2"/>
      <c r="Q6270" s="2"/>
      <c r="R6270" s="2"/>
      <c r="S6270" s="2"/>
      <c r="T6270" s="2"/>
    </row>
    <row r="6271" spans="4:20" x14ac:dyDescent="0.2">
      <c r="D6271" s="2"/>
      <c r="E6271" s="2"/>
      <c r="F6271" s="2"/>
      <c r="G6271" s="2"/>
      <c r="O6271" s="2"/>
      <c r="Q6271" s="2"/>
      <c r="R6271" s="2"/>
      <c r="S6271" s="2"/>
      <c r="T6271" s="2"/>
    </row>
    <row r="6272" spans="4:20" x14ac:dyDescent="0.2">
      <c r="D6272" s="2"/>
      <c r="E6272" s="2"/>
      <c r="F6272" s="2"/>
      <c r="G6272" s="2"/>
      <c r="O6272" s="2"/>
      <c r="Q6272" s="2"/>
      <c r="R6272" s="2"/>
      <c r="S6272" s="2"/>
      <c r="T6272" s="2"/>
    </row>
    <row r="6273" spans="4:20" x14ac:dyDescent="0.2">
      <c r="D6273" s="2"/>
      <c r="E6273" s="2"/>
      <c r="F6273" s="2"/>
      <c r="G6273" s="2"/>
      <c r="O6273" s="2"/>
      <c r="Q6273" s="2"/>
      <c r="R6273" s="2"/>
      <c r="S6273" s="2"/>
      <c r="T6273" s="2"/>
    </row>
    <row r="6274" spans="4:20" x14ac:dyDescent="0.2">
      <c r="D6274" s="2"/>
      <c r="E6274" s="2"/>
      <c r="F6274" s="2"/>
      <c r="G6274" s="2"/>
      <c r="O6274" s="2"/>
      <c r="Q6274" s="2"/>
      <c r="R6274" s="2"/>
      <c r="S6274" s="2"/>
      <c r="T6274" s="2"/>
    </row>
    <row r="6275" spans="4:20" x14ac:dyDescent="0.2">
      <c r="D6275" s="2"/>
      <c r="E6275" s="2"/>
      <c r="F6275" s="2"/>
      <c r="G6275" s="2"/>
      <c r="O6275" s="2"/>
      <c r="Q6275" s="2"/>
      <c r="R6275" s="2"/>
      <c r="S6275" s="2"/>
      <c r="T6275" s="2"/>
    </row>
    <row r="6276" spans="4:20" x14ac:dyDescent="0.2">
      <c r="D6276" s="2"/>
      <c r="E6276" s="2"/>
      <c r="F6276" s="2"/>
      <c r="G6276" s="2"/>
      <c r="O6276" s="2"/>
      <c r="Q6276" s="2"/>
      <c r="R6276" s="2"/>
      <c r="S6276" s="2"/>
      <c r="T6276" s="2"/>
    </row>
    <row r="6277" spans="4:20" x14ac:dyDescent="0.2">
      <c r="D6277" s="2"/>
      <c r="E6277" s="2"/>
      <c r="F6277" s="2"/>
      <c r="G6277" s="2"/>
      <c r="O6277" s="2"/>
      <c r="Q6277" s="2"/>
      <c r="R6277" s="2"/>
      <c r="S6277" s="2"/>
      <c r="T6277" s="2"/>
    </row>
    <row r="6278" spans="4:20" x14ac:dyDescent="0.2">
      <c r="D6278" s="2"/>
      <c r="E6278" s="2"/>
      <c r="F6278" s="2"/>
      <c r="G6278" s="2"/>
      <c r="O6278" s="2"/>
      <c r="Q6278" s="2"/>
      <c r="R6278" s="2"/>
      <c r="S6278" s="2"/>
      <c r="T6278" s="2"/>
    </row>
    <row r="6279" spans="4:20" x14ac:dyDescent="0.2">
      <c r="D6279" s="2"/>
      <c r="E6279" s="2"/>
      <c r="F6279" s="2"/>
      <c r="G6279" s="2"/>
      <c r="O6279" s="2"/>
      <c r="Q6279" s="2"/>
      <c r="R6279" s="2"/>
      <c r="S6279" s="2"/>
      <c r="T6279" s="2"/>
    </row>
    <row r="6280" spans="4:20" x14ac:dyDescent="0.2">
      <c r="D6280" s="2"/>
      <c r="E6280" s="2"/>
      <c r="F6280" s="2"/>
      <c r="G6280" s="2"/>
      <c r="O6280" s="2"/>
      <c r="Q6280" s="2"/>
      <c r="R6280" s="2"/>
      <c r="S6280" s="2"/>
      <c r="T6280" s="2"/>
    </row>
    <row r="6281" spans="4:20" x14ac:dyDescent="0.2">
      <c r="D6281" s="2"/>
      <c r="E6281" s="2"/>
      <c r="F6281" s="2"/>
      <c r="G6281" s="2"/>
      <c r="O6281" s="2"/>
      <c r="Q6281" s="2"/>
      <c r="R6281" s="2"/>
      <c r="S6281" s="2"/>
      <c r="T6281" s="2"/>
    </row>
    <row r="6282" spans="4:20" x14ac:dyDescent="0.2">
      <c r="D6282" s="2"/>
      <c r="E6282" s="2"/>
      <c r="F6282" s="2"/>
      <c r="G6282" s="2"/>
      <c r="O6282" s="2"/>
      <c r="Q6282" s="2"/>
      <c r="R6282" s="2"/>
      <c r="S6282" s="2"/>
      <c r="T6282" s="2"/>
    </row>
    <row r="6283" spans="4:20" x14ac:dyDescent="0.2">
      <c r="D6283" s="2"/>
      <c r="E6283" s="2"/>
      <c r="F6283" s="2"/>
      <c r="G6283" s="2"/>
      <c r="O6283" s="2"/>
      <c r="Q6283" s="2"/>
      <c r="R6283" s="2"/>
      <c r="S6283" s="2"/>
      <c r="T6283" s="2"/>
    </row>
    <row r="6284" spans="4:20" x14ac:dyDescent="0.2">
      <c r="D6284" s="2"/>
      <c r="E6284" s="2"/>
      <c r="F6284" s="2"/>
      <c r="G6284" s="2"/>
      <c r="O6284" s="2"/>
      <c r="Q6284" s="2"/>
      <c r="R6284" s="2"/>
      <c r="S6284" s="2"/>
      <c r="T6284" s="2"/>
    </row>
    <row r="6285" spans="4:20" x14ac:dyDescent="0.2">
      <c r="D6285" s="2"/>
      <c r="E6285" s="2"/>
      <c r="F6285" s="2"/>
      <c r="G6285" s="2"/>
      <c r="O6285" s="2"/>
      <c r="Q6285" s="2"/>
      <c r="R6285" s="2"/>
      <c r="S6285" s="2"/>
      <c r="T6285" s="2"/>
    </row>
    <row r="6286" spans="4:20" x14ac:dyDescent="0.2">
      <c r="D6286" s="2"/>
      <c r="E6286" s="2"/>
      <c r="F6286" s="2"/>
      <c r="G6286" s="2"/>
      <c r="O6286" s="2"/>
      <c r="Q6286" s="2"/>
      <c r="R6286" s="2"/>
      <c r="S6286" s="2"/>
      <c r="T6286" s="2"/>
    </row>
    <row r="6287" spans="4:20" x14ac:dyDescent="0.2">
      <c r="D6287" s="2"/>
      <c r="E6287" s="2"/>
      <c r="F6287" s="2"/>
      <c r="G6287" s="2"/>
      <c r="O6287" s="2"/>
      <c r="Q6287" s="2"/>
      <c r="R6287" s="2"/>
      <c r="S6287" s="2"/>
      <c r="T6287" s="2"/>
    </row>
    <row r="6288" spans="4:20" x14ac:dyDescent="0.2">
      <c r="D6288" s="2"/>
      <c r="E6288" s="2"/>
      <c r="F6288" s="2"/>
      <c r="G6288" s="2"/>
      <c r="O6288" s="2"/>
      <c r="Q6288" s="2"/>
      <c r="R6288" s="2"/>
      <c r="S6288" s="2"/>
      <c r="T6288" s="2"/>
    </row>
    <row r="6289" spans="4:20" x14ac:dyDescent="0.2">
      <c r="D6289" s="2"/>
      <c r="E6289" s="2"/>
      <c r="F6289" s="2"/>
      <c r="G6289" s="2"/>
      <c r="O6289" s="2"/>
      <c r="Q6289" s="2"/>
      <c r="R6289" s="2"/>
      <c r="S6289" s="2"/>
      <c r="T6289" s="2"/>
    </row>
    <row r="6290" spans="4:20" x14ac:dyDescent="0.2">
      <c r="D6290" s="2"/>
      <c r="E6290" s="2"/>
      <c r="F6290" s="2"/>
      <c r="G6290" s="2"/>
      <c r="O6290" s="2"/>
      <c r="Q6290" s="2"/>
      <c r="R6290" s="2"/>
      <c r="S6290" s="2"/>
      <c r="T6290" s="2"/>
    </row>
    <row r="6291" spans="4:20" x14ac:dyDescent="0.2">
      <c r="D6291" s="2"/>
      <c r="E6291" s="2"/>
      <c r="F6291" s="2"/>
      <c r="G6291" s="2"/>
      <c r="O6291" s="2"/>
      <c r="Q6291" s="2"/>
      <c r="R6291" s="2"/>
      <c r="S6291" s="2"/>
      <c r="T6291" s="2"/>
    </row>
    <row r="6292" spans="4:20" x14ac:dyDescent="0.2">
      <c r="D6292" s="2"/>
      <c r="E6292" s="2"/>
      <c r="F6292" s="2"/>
      <c r="G6292" s="2"/>
      <c r="O6292" s="2"/>
      <c r="Q6292" s="2"/>
      <c r="R6292" s="2"/>
      <c r="S6292" s="2"/>
      <c r="T6292" s="2"/>
    </row>
    <row r="6293" spans="4:20" x14ac:dyDescent="0.2">
      <c r="D6293" s="2"/>
      <c r="E6293" s="2"/>
      <c r="F6293" s="2"/>
      <c r="G6293" s="2"/>
      <c r="O6293" s="2"/>
      <c r="Q6293" s="2"/>
      <c r="R6293" s="2"/>
      <c r="S6293" s="2"/>
      <c r="T6293" s="2"/>
    </row>
    <row r="6294" spans="4:20" x14ac:dyDescent="0.2">
      <c r="D6294" s="2"/>
      <c r="E6294" s="2"/>
      <c r="F6294" s="2"/>
      <c r="G6294" s="2"/>
      <c r="O6294" s="2"/>
      <c r="Q6294" s="2"/>
      <c r="R6294" s="2"/>
      <c r="S6294" s="2"/>
      <c r="T6294" s="2"/>
    </row>
    <row r="6295" spans="4:20" x14ac:dyDescent="0.2">
      <c r="D6295" s="2"/>
      <c r="E6295" s="2"/>
      <c r="F6295" s="2"/>
      <c r="G6295" s="2"/>
      <c r="O6295" s="2"/>
      <c r="Q6295" s="2"/>
      <c r="R6295" s="2"/>
      <c r="S6295" s="2"/>
      <c r="T6295" s="2"/>
    </row>
    <row r="6296" spans="4:20" x14ac:dyDescent="0.2">
      <c r="D6296" s="2"/>
      <c r="E6296" s="2"/>
      <c r="F6296" s="2"/>
      <c r="G6296" s="2"/>
      <c r="O6296" s="2"/>
      <c r="Q6296" s="2"/>
      <c r="R6296" s="2"/>
      <c r="S6296" s="2"/>
      <c r="T6296" s="2"/>
    </row>
    <row r="6297" spans="4:20" x14ac:dyDescent="0.2">
      <c r="D6297" s="2"/>
      <c r="E6297" s="2"/>
      <c r="F6297" s="2"/>
      <c r="G6297" s="2"/>
      <c r="O6297" s="2"/>
      <c r="Q6297" s="2"/>
      <c r="R6297" s="2"/>
      <c r="S6297" s="2"/>
      <c r="T6297" s="2"/>
    </row>
    <row r="6298" spans="4:20" x14ac:dyDescent="0.2">
      <c r="D6298" s="2"/>
      <c r="E6298" s="2"/>
      <c r="F6298" s="2"/>
      <c r="G6298" s="2"/>
      <c r="O6298" s="2"/>
      <c r="Q6298" s="2"/>
      <c r="R6298" s="2"/>
      <c r="S6298" s="2"/>
      <c r="T6298" s="2"/>
    </row>
    <row r="6299" spans="4:20" x14ac:dyDescent="0.2">
      <c r="D6299" s="2"/>
      <c r="E6299" s="2"/>
      <c r="F6299" s="2"/>
      <c r="G6299" s="2"/>
      <c r="O6299" s="2"/>
      <c r="Q6299" s="2"/>
      <c r="R6299" s="2"/>
      <c r="S6299" s="2"/>
      <c r="T6299" s="2"/>
    </row>
    <row r="6300" spans="4:20" x14ac:dyDescent="0.2">
      <c r="D6300" s="2"/>
      <c r="E6300" s="2"/>
      <c r="F6300" s="2"/>
      <c r="G6300" s="2"/>
      <c r="O6300" s="2"/>
      <c r="Q6300" s="2"/>
      <c r="R6300" s="2"/>
      <c r="S6300" s="2"/>
      <c r="T6300" s="2"/>
    </row>
    <row r="6301" spans="4:20" x14ac:dyDescent="0.2">
      <c r="D6301" s="2"/>
      <c r="E6301" s="2"/>
      <c r="F6301" s="2"/>
      <c r="G6301" s="2"/>
      <c r="O6301" s="2"/>
      <c r="Q6301" s="2"/>
      <c r="R6301" s="2"/>
      <c r="S6301" s="2"/>
      <c r="T6301" s="2"/>
    </row>
    <row r="6302" spans="4:20" x14ac:dyDescent="0.2">
      <c r="D6302" s="2"/>
      <c r="E6302" s="2"/>
      <c r="F6302" s="2"/>
      <c r="G6302" s="2"/>
      <c r="O6302" s="2"/>
      <c r="Q6302" s="2"/>
      <c r="R6302" s="2"/>
      <c r="S6302" s="2"/>
      <c r="T6302" s="2"/>
    </row>
    <row r="6303" spans="4:20" x14ac:dyDescent="0.2">
      <c r="D6303" s="2"/>
      <c r="E6303" s="2"/>
      <c r="F6303" s="2"/>
      <c r="G6303" s="2"/>
      <c r="O6303" s="2"/>
      <c r="Q6303" s="2"/>
      <c r="R6303" s="2"/>
      <c r="S6303" s="2"/>
      <c r="T6303" s="2"/>
    </row>
    <row r="6304" spans="4:20" x14ac:dyDescent="0.2">
      <c r="D6304" s="2"/>
      <c r="E6304" s="2"/>
      <c r="F6304" s="2"/>
      <c r="G6304" s="2"/>
      <c r="O6304" s="2"/>
      <c r="Q6304" s="2"/>
      <c r="R6304" s="2"/>
      <c r="S6304" s="2"/>
      <c r="T6304" s="2"/>
    </row>
    <row r="6305" spans="4:20" x14ac:dyDescent="0.2">
      <c r="D6305" s="2"/>
      <c r="E6305" s="2"/>
      <c r="F6305" s="2"/>
      <c r="G6305" s="2"/>
      <c r="O6305" s="2"/>
      <c r="Q6305" s="2"/>
      <c r="R6305" s="2"/>
      <c r="S6305" s="2"/>
      <c r="T6305" s="2"/>
    </row>
    <row r="6306" spans="4:20" x14ac:dyDescent="0.2">
      <c r="D6306" s="2"/>
      <c r="E6306" s="2"/>
      <c r="F6306" s="2"/>
      <c r="G6306" s="2"/>
      <c r="O6306" s="2"/>
      <c r="Q6306" s="2"/>
      <c r="R6306" s="2"/>
      <c r="S6306" s="2"/>
      <c r="T6306" s="2"/>
    </row>
    <row r="6307" spans="4:20" x14ac:dyDescent="0.2">
      <c r="D6307" s="2"/>
      <c r="E6307" s="2"/>
      <c r="F6307" s="2"/>
      <c r="G6307" s="2"/>
      <c r="O6307" s="2"/>
      <c r="Q6307" s="2"/>
      <c r="R6307" s="2"/>
      <c r="S6307" s="2"/>
      <c r="T6307" s="2"/>
    </row>
    <row r="6308" spans="4:20" x14ac:dyDescent="0.2">
      <c r="D6308" s="2"/>
      <c r="E6308" s="2"/>
      <c r="F6308" s="2"/>
      <c r="G6308" s="2"/>
      <c r="O6308" s="2"/>
      <c r="Q6308" s="2"/>
      <c r="R6308" s="2"/>
      <c r="S6308" s="2"/>
      <c r="T6308" s="2"/>
    </row>
    <row r="6309" spans="4:20" x14ac:dyDescent="0.2">
      <c r="D6309" s="2"/>
      <c r="E6309" s="2"/>
      <c r="F6309" s="2"/>
      <c r="G6309" s="2"/>
      <c r="O6309" s="2"/>
      <c r="Q6309" s="2"/>
      <c r="R6309" s="2"/>
      <c r="S6309" s="2"/>
      <c r="T6309" s="2"/>
    </row>
    <row r="6310" spans="4:20" x14ac:dyDescent="0.2">
      <c r="D6310" s="2"/>
      <c r="E6310" s="2"/>
      <c r="F6310" s="2"/>
      <c r="G6310" s="2"/>
      <c r="O6310" s="2"/>
      <c r="Q6310" s="2"/>
      <c r="R6310" s="2"/>
      <c r="S6310" s="2"/>
      <c r="T6310" s="2"/>
    </row>
    <row r="6311" spans="4:20" x14ac:dyDescent="0.2">
      <c r="D6311" s="2"/>
      <c r="E6311" s="2"/>
      <c r="F6311" s="2"/>
      <c r="G6311" s="2"/>
      <c r="O6311" s="2"/>
      <c r="Q6311" s="2"/>
      <c r="R6311" s="2"/>
      <c r="S6311" s="2"/>
      <c r="T6311" s="2"/>
    </row>
    <row r="6312" spans="4:20" x14ac:dyDescent="0.2">
      <c r="D6312" s="2"/>
      <c r="E6312" s="2"/>
      <c r="F6312" s="2"/>
      <c r="G6312" s="2"/>
      <c r="O6312" s="2"/>
      <c r="Q6312" s="2"/>
      <c r="R6312" s="2"/>
      <c r="S6312" s="2"/>
      <c r="T6312" s="2"/>
    </row>
    <row r="6313" spans="4:20" x14ac:dyDescent="0.2">
      <c r="D6313" s="2"/>
      <c r="E6313" s="2"/>
      <c r="F6313" s="2"/>
      <c r="G6313" s="2"/>
      <c r="O6313" s="2"/>
      <c r="Q6313" s="2"/>
      <c r="R6313" s="2"/>
      <c r="S6313" s="2"/>
      <c r="T6313" s="2"/>
    </row>
    <row r="6314" spans="4:20" x14ac:dyDescent="0.2">
      <c r="D6314" s="2"/>
      <c r="E6314" s="2"/>
      <c r="F6314" s="2"/>
      <c r="G6314" s="2"/>
      <c r="O6314" s="2"/>
      <c r="Q6314" s="2"/>
      <c r="R6314" s="2"/>
      <c r="S6314" s="2"/>
      <c r="T6314" s="2"/>
    </row>
    <row r="6315" spans="4:20" x14ac:dyDescent="0.2">
      <c r="D6315" s="2"/>
      <c r="E6315" s="2"/>
      <c r="F6315" s="2"/>
      <c r="G6315" s="2"/>
      <c r="O6315" s="2"/>
      <c r="Q6315" s="2"/>
      <c r="R6315" s="2"/>
      <c r="S6315" s="2"/>
      <c r="T6315" s="2"/>
    </row>
    <row r="6316" spans="4:20" x14ac:dyDescent="0.2">
      <c r="D6316" s="2"/>
      <c r="E6316" s="2"/>
      <c r="F6316" s="2"/>
      <c r="G6316" s="2"/>
      <c r="O6316" s="2"/>
      <c r="Q6316" s="2"/>
      <c r="R6316" s="2"/>
      <c r="S6316" s="2"/>
      <c r="T6316" s="2"/>
    </row>
    <row r="6317" spans="4:20" x14ac:dyDescent="0.2">
      <c r="D6317" s="2"/>
      <c r="E6317" s="2"/>
      <c r="F6317" s="2"/>
      <c r="G6317" s="2"/>
      <c r="O6317" s="2"/>
      <c r="Q6317" s="2"/>
      <c r="R6317" s="2"/>
      <c r="S6317" s="2"/>
      <c r="T6317" s="2"/>
    </row>
    <row r="6318" spans="4:20" x14ac:dyDescent="0.2">
      <c r="D6318" s="2"/>
      <c r="E6318" s="2"/>
      <c r="F6318" s="2"/>
      <c r="G6318" s="2"/>
      <c r="O6318" s="2"/>
      <c r="Q6318" s="2"/>
      <c r="R6318" s="2"/>
      <c r="S6318" s="2"/>
      <c r="T6318" s="2"/>
    </row>
    <row r="6319" spans="4:20" x14ac:dyDescent="0.2">
      <c r="D6319" s="2"/>
      <c r="E6319" s="2"/>
      <c r="F6319" s="2"/>
      <c r="G6319" s="2"/>
      <c r="O6319" s="2"/>
      <c r="Q6319" s="2"/>
      <c r="R6319" s="2"/>
      <c r="S6319" s="2"/>
      <c r="T6319" s="2"/>
    </row>
    <row r="6320" spans="4:20" x14ac:dyDescent="0.2">
      <c r="D6320" s="2"/>
      <c r="E6320" s="2"/>
      <c r="F6320" s="2"/>
      <c r="G6320" s="2"/>
      <c r="O6320" s="2"/>
      <c r="Q6320" s="2"/>
      <c r="R6320" s="2"/>
      <c r="S6320" s="2"/>
      <c r="T6320" s="2"/>
    </row>
    <row r="6321" spans="4:20" x14ac:dyDescent="0.2">
      <c r="D6321" s="2"/>
      <c r="E6321" s="2"/>
      <c r="F6321" s="2"/>
      <c r="G6321" s="2"/>
      <c r="O6321" s="2"/>
      <c r="Q6321" s="2"/>
      <c r="R6321" s="2"/>
      <c r="S6321" s="2"/>
      <c r="T6321" s="2"/>
    </row>
    <row r="6322" spans="4:20" x14ac:dyDescent="0.2">
      <c r="D6322" s="2"/>
      <c r="E6322" s="2"/>
      <c r="F6322" s="2"/>
      <c r="G6322" s="2"/>
      <c r="O6322" s="2"/>
      <c r="Q6322" s="2"/>
      <c r="R6322" s="2"/>
      <c r="S6322" s="2"/>
      <c r="T6322" s="2"/>
    </row>
    <row r="6323" spans="4:20" x14ac:dyDescent="0.2">
      <c r="D6323" s="2"/>
      <c r="E6323" s="2"/>
      <c r="F6323" s="2"/>
      <c r="G6323" s="2"/>
      <c r="O6323" s="2"/>
      <c r="Q6323" s="2"/>
      <c r="R6323" s="2"/>
      <c r="S6323" s="2"/>
      <c r="T6323" s="2"/>
    </row>
    <row r="6324" spans="4:20" x14ac:dyDescent="0.2">
      <c r="D6324" s="2"/>
      <c r="E6324" s="2"/>
      <c r="F6324" s="2"/>
      <c r="G6324" s="2"/>
      <c r="O6324" s="2"/>
      <c r="Q6324" s="2"/>
      <c r="R6324" s="2"/>
      <c r="S6324" s="2"/>
      <c r="T6324" s="2"/>
    </row>
    <row r="6325" spans="4:20" x14ac:dyDescent="0.2">
      <c r="D6325" s="2"/>
      <c r="E6325" s="2"/>
      <c r="F6325" s="2"/>
      <c r="G6325" s="2"/>
      <c r="O6325" s="2"/>
      <c r="Q6325" s="2"/>
      <c r="R6325" s="2"/>
      <c r="S6325" s="2"/>
      <c r="T6325" s="2"/>
    </row>
    <row r="6326" spans="4:20" x14ac:dyDescent="0.2">
      <c r="D6326" s="2"/>
      <c r="E6326" s="2"/>
      <c r="F6326" s="2"/>
      <c r="G6326" s="2"/>
      <c r="O6326" s="2"/>
      <c r="Q6326" s="2"/>
      <c r="R6326" s="2"/>
      <c r="S6326" s="2"/>
      <c r="T6326" s="2"/>
    </row>
    <row r="6327" spans="4:20" x14ac:dyDescent="0.2">
      <c r="D6327" s="2"/>
      <c r="E6327" s="2"/>
      <c r="F6327" s="2"/>
      <c r="G6327" s="2"/>
      <c r="O6327" s="2"/>
      <c r="Q6327" s="2"/>
      <c r="R6327" s="2"/>
      <c r="S6327" s="2"/>
      <c r="T6327" s="2"/>
    </row>
    <row r="6328" spans="4:20" x14ac:dyDescent="0.2">
      <c r="D6328" s="2"/>
      <c r="E6328" s="2"/>
      <c r="F6328" s="2"/>
      <c r="G6328" s="2"/>
      <c r="O6328" s="2"/>
      <c r="Q6328" s="2"/>
      <c r="R6328" s="2"/>
      <c r="S6328" s="2"/>
      <c r="T6328" s="2"/>
    </row>
    <row r="6329" spans="4:20" x14ac:dyDescent="0.2">
      <c r="D6329" s="2"/>
      <c r="E6329" s="2"/>
      <c r="F6329" s="2"/>
      <c r="G6329" s="2"/>
      <c r="O6329" s="2"/>
      <c r="Q6329" s="2"/>
      <c r="R6329" s="2"/>
      <c r="S6329" s="2"/>
      <c r="T6329" s="2"/>
    </row>
    <row r="6330" spans="4:20" x14ac:dyDescent="0.2">
      <c r="D6330" s="2"/>
      <c r="E6330" s="2"/>
      <c r="F6330" s="2"/>
      <c r="G6330" s="2"/>
      <c r="O6330" s="2"/>
      <c r="Q6330" s="2"/>
      <c r="R6330" s="2"/>
      <c r="S6330" s="2"/>
      <c r="T6330" s="2"/>
    </row>
    <row r="6331" spans="4:20" x14ac:dyDescent="0.2">
      <c r="D6331" s="2"/>
      <c r="E6331" s="2"/>
      <c r="F6331" s="2"/>
      <c r="G6331" s="2"/>
      <c r="O6331" s="2"/>
      <c r="Q6331" s="2"/>
      <c r="R6331" s="2"/>
      <c r="S6331" s="2"/>
      <c r="T6331" s="2"/>
    </row>
    <row r="6332" spans="4:20" x14ac:dyDescent="0.2">
      <c r="D6332" s="2"/>
      <c r="E6332" s="2"/>
      <c r="F6332" s="2"/>
      <c r="G6332" s="2"/>
      <c r="O6332" s="2"/>
      <c r="Q6332" s="2"/>
      <c r="R6332" s="2"/>
      <c r="S6332" s="2"/>
      <c r="T6332" s="2"/>
    </row>
    <row r="6333" spans="4:20" x14ac:dyDescent="0.2">
      <c r="D6333" s="2"/>
      <c r="E6333" s="2"/>
      <c r="F6333" s="2"/>
      <c r="G6333" s="2"/>
      <c r="O6333" s="2"/>
      <c r="Q6333" s="2"/>
      <c r="R6333" s="2"/>
      <c r="S6333" s="2"/>
      <c r="T6333" s="2"/>
    </row>
    <row r="6334" spans="4:20" x14ac:dyDescent="0.2">
      <c r="D6334" s="2"/>
      <c r="E6334" s="2"/>
      <c r="F6334" s="2"/>
      <c r="G6334" s="2"/>
      <c r="O6334" s="2"/>
      <c r="Q6334" s="2"/>
      <c r="R6334" s="2"/>
      <c r="S6334" s="2"/>
      <c r="T6334" s="2"/>
    </row>
    <row r="6335" spans="4:20" x14ac:dyDescent="0.2">
      <c r="D6335" s="2"/>
      <c r="E6335" s="2"/>
      <c r="F6335" s="2"/>
      <c r="G6335" s="2"/>
      <c r="O6335" s="2"/>
      <c r="Q6335" s="2"/>
      <c r="R6335" s="2"/>
      <c r="S6335" s="2"/>
      <c r="T6335" s="2"/>
    </row>
    <row r="6336" spans="4:20" x14ac:dyDescent="0.2">
      <c r="D6336" s="2"/>
      <c r="E6336" s="2"/>
      <c r="F6336" s="2"/>
      <c r="G6336" s="2"/>
      <c r="O6336" s="2"/>
      <c r="Q6336" s="2"/>
      <c r="R6336" s="2"/>
      <c r="S6336" s="2"/>
      <c r="T6336" s="2"/>
    </row>
    <row r="6337" spans="4:20" x14ac:dyDescent="0.2">
      <c r="D6337" s="2"/>
      <c r="E6337" s="2"/>
      <c r="F6337" s="2"/>
      <c r="G6337" s="2"/>
      <c r="O6337" s="2"/>
      <c r="Q6337" s="2"/>
      <c r="R6337" s="2"/>
      <c r="S6337" s="2"/>
      <c r="T6337" s="2"/>
    </row>
    <row r="6338" spans="4:20" x14ac:dyDescent="0.2">
      <c r="D6338" s="2"/>
      <c r="E6338" s="2"/>
      <c r="F6338" s="2"/>
      <c r="G6338" s="2"/>
      <c r="O6338" s="2"/>
      <c r="Q6338" s="2"/>
      <c r="R6338" s="2"/>
      <c r="S6338" s="2"/>
      <c r="T6338" s="2"/>
    </row>
    <row r="6339" spans="4:20" x14ac:dyDescent="0.2">
      <c r="D6339" s="2"/>
      <c r="E6339" s="2"/>
      <c r="F6339" s="2"/>
      <c r="G6339" s="2"/>
      <c r="O6339" s="2"/>
      <c r="Q6339" s="2"/>
      <c r="R6339" s="2"/>
      <c r="S6339" s="2"/>
      <c r="T6339" s="2"/>
    </row>
    <row r="6340" spans="4:20" x14ac:dyDescent="0.2">
      <c r="D6340" s="2"/>
      <c r="E6340" s="2"/>
      <c r="F6340" s="2"/>
      <c r="G6340" s="2"/>
      <c r="O6340" s="2"/>
      <c r="Q6340" s="2"/>
      <c r="R6340" s="2"/>
      <c r="S6340" s="2"/>
      <c r="T6340" s="2"/>
    </row>
    <row r="6341" spans="4:20" x14ac:dyDescent="0.2">
      <c r="D6341" s="2"/>
      <c r="E6341" s="2"/>
      <c r="F6341" s="2"/>
      <c r="G6341" s="2"/>
      <c r="O6341" s="2"/>
      <c r="Q6341" s="2"/>
      <c r="R6341" s="2"/>
      <c r="S6341" s="2"/>
      <c r="T6341" s="2"/>
    </row>
    <row r="6342" spans="4:20" x14ac:dyDescent="0.2">
      <c r="D6342" s="2"/>
      <c r="E6342" s="2"/>
      <c r="F6342" s="2"/>
      <c r="G6342" s="2"/>
      <c r="O6342" s="2"/>
      <c r="Q6342" s="2"/>
      <c r="R6342" s="2"/>
      <c r="S6342" s="2"/>
      <c r="T6342" s="2"/>
    </row>
    <row r="6343" spans="4:20" x14ac:dyDescent="0.2">
      <c r="D6343" s="2"/>
      <c r="E6343" s="2"/>
      <c r="F6343" s="2"/>
      <c r="G6343" s="2"/>
      <c r="O6343" s="2"/>
      <c r="Q6343" s="2"/>
      <c r="R6343" s="2"/>
      <c r="S6343" s="2"/>
      <c r="T6343" s="2"/>
    </row>
    <row r="6344" spans="4:20" x14ac:dyDescent="0.2">
      <c r="D6344" s="2"/>
      <c r="E6344" s="2"/>
      <c r="F6344" s="2"/>
      <c r="G6344" s="2"/>
      <c r="O6344" s="2"/>
      <c r="Q6344" s="2"/>
      <c r="R6344" s="2"/>
      <c r="S6344" s="2"/>
      <c r="T6344" s="2"/>
    </row>
    <row r="6345" spans="4:20" x14ac:dyDescent="0.2">
      <c r="D6345" s="2"/>
      <c r="E6345" s="2"/>
      <c r="F6345" s="2"/>
      <c r="G6345" s="2"/>
      <c r="O6345" s="2"/>
      <c r="Q6345" s="2"/>
      <c r="R6345" s="2"/>
      <c r="S6345" s="2"/>
      <c r="T6345" s="2"/>
    </row>
    <row r="6346" spans="4:20" x14ac:dyDescent="0.2">
      <c r="D6346" s="2"/>
      <c r="E6346" s="2"/>
      <c r="F6346" s="2"/>
      <c r="G6346" s="2"/>
      <c r="O6346" s="2"/>
      <c r="Q6346" s="2"/>
      <c r="R6346" s="2"/>
      <c r="S6346" s="2"/>
      <c r="T6346" s="2"/>
    </row>
    <row r="6347" spans="4:20" x14ac:dyDescent="0.2">
      <c r="D6347" s="2"/>
      <c r="E6347" s="2"/>
      <c r="F6347" s="2"/>
      <c r="G6347" s="2"/>
      <c r="O6347" s="2"/>
      <c r="Q6347" s="2"/>
      <c r="R6347" s="2"/>
      <c r="S6347" s="2"/>
      <c r="T6347" s="2"/>
    </row>
    <row r="6348" spans="4:20" x14ac:dyDescent="0.2">
      <c r="D6348" s="2"/>
      <c r="E6348" s="2"/>
      <c r="F6348" s="2"/>
      <c r="G6348" s="2"/>
      <c r="O6348" s="2"/>
      <c r="Q6348" s="2"/>
      <c r="R6348" s="2"/>
      <c r="S6348" s="2"/>
      <c r="T6348" s="2"/>
    </row>
    <row r="6349" spans="4:20" x14ac:dyDescent="0.2">
      <c r="D6349" s="2"/>
      <c r="E6349" s="2"/>
      <c r="F6349" s="2"/>
      <c r="G6349" s="2"/>
      <c r="O6349" s="2"/>
      <c r="Q6349" s="2"/>
      <c r="R6349" s="2"/>
      <c r="S6349" s="2"/>
      <c r="T6349" s="2"/>
    </row>
    <row r="6350" spans="4:20" x14ac:dyDescent="0.2">
      <c r="D6350" s="2"/>
      <c r="E6350" s="2"/>
      <c r="F6350" s="2"/>
      <c r="G6350" s="2"/>
      <c r="O6350" s="2"/>
      <c r="Q6350" s="2"/>
      <c r="R6350" s="2"/>
      <c r="S6350" s="2"/>
      <c r="T6350" s="2"/>
    </row>
    <row r="6351" spans="4:20" x14ac:dyDescent="0.2">
      <c r="D6351" s="2"/>
      <c r="E6351" s="2"/>
      <c r="F6351" s="2"/>
      <c r="G6351" s="2"/>
      <c r="O6351" s="2"/>
      <c r="Q6351" s="2"/>
      <c r="R6351" s="2"/>
      <c r="S6351" s="2"/>
      <c r="T6351" s="2"/>
    </row>
    <row r="6352" spans="4:20" x14ac:dyDescent="0.2">
      <c r="D6352" s="2"/>
      <c r="E6352" s="2"/>
      <c r="F6352" s="2"/>
      <c r="G6352" s="2"/>
      <c r="O6352" s="2"/>
      <c r="Q6352" s="2"/>
      <c r="R6352" s="2"/>
      <c r="S6352" s="2"/>
      <c r="T6352" s="2"/>
    </row>
    <row r="6353" spans="4:20" x14ac:dyDescent="0.2">
      <c r="D6353" s="2"/>
      <c r="E6353" s="2"/>
      <c r="F6353" s="2"/>
      <c r="G6353" s="2"/>
      <c r="O6353" s="2"/>
      <c r="Q6353" s="2"/>
      <c r="R6353" s="2"/>
      <c r="S6353" s="2"/>
      <c r="T6353" s="2"/>
    </row>
    <row r="6354" spans="4:20" x14ac:dyDescent="0.2">
      <c r="D6354" s="2"/>
      <c r="E6354" s="2"/>
      <c r="F6354" s="2"/>
      <c r="G6354" s="2"/>
      <c r="O6354" s="2"/>
      <c r="Q6354" s="2"/>
      <c r="R6354" s="2"/>
      <c r="S6354" s="2"/>
      <c r="T6354" s="2"/>
    </row>
    <row r="6355" spans="4:20" x14ac:dyDescent="0.2">
      <c r="D6355" s="2"/>
      <c r="E6355" s="2"/>
      <c r="F6355" s="2"/>
      <c r="G6355" s="2"/>
      <c r="O6355" s="2"/>
      <c r="Q6355" s="2"/>
      <c r="R6355" s="2"/>
      <c r="S6355" s="2"/>
      <c r="T6355" s="2"/>
    </row>
    <row r="6356" spans="4:20" x14ac:dyDescent="0.2">
      <c r="D6356" s="2"/>
      <c r="E6356" s="2"/>
      <c r="F6356" s="2"/>
      <c r="G6356" s="2"/>
      <c r="O6356" s="2"/>
      <c r="Q6356" s="2"/>
      <c r="R6356" s="2"/>
      <c r="S6356" s="2"/>
      <c r="T6356" s="2"/>
    </row>
    <row r="6357" spans="4:20" x14ac:dyDescent="0.2">
      <c r="D6357" s="2"/>
      <c r="E6357" s="2"/>
      <c r="F6357" s="2"/>
      <c r="G6357" s="2"/>
      <c r="O6357" s="2"/>
      <c r="Q6357" s="2"/>
      <c r="R6357" s="2"/>
      <c r="S6357" s="2"/>
      <c r="T6357" s="2"/>
    </row>
    <row r="6358" spans="4:20" x14ac:dyDescent="0.2">
      <c r="D6358" s="2"/>
      <c r="E6358" s="2"/>
      <c r="F6358" s="2"/>
      <c r="G6358" s="2"/>
      <c r="O6358" s="2"/>
      <c r="Q6358" s="2"/>
      <c r="R6358" s="2"/>
      <c r="S6358" s="2"/>
      <c r="T6358" s="2"/>
    </row>
    <row r="6359" spans="4:20" x14ac:dyDescent="0.2">
      <c r="D6359" s="2"/>
      <c r="E6359" s="2"/>
      <c r="F6359" s="2"/>
      <c r="G6359" s="2"/>
      <c r="O6359" s="2"/>
      <c r="Q6359" s="2"/>
      <c r="R6359" s="2"/>
      <c r="S6359" s="2"/>
      <c r="T6359" s="2"/>
    </row>
    <row r="6360" spans="4:20" x14ac:dyDescent="0.2">
      <c r="D6360" s="2"/>
      <c r="E6360" s="2"/>
      <c r="F6360" s="2"/>
      <c r="G6360" s="2"/>
      <c r="O6360" s="2"/>
      <c r="Q6360" s="2"/>
      <c r="R6360" s="2"/>
      <c r="S6360" s="2"/>
      <c r="T6360" s="2"/>
    </row>
    <row r="6361" spans="4:20" x14ac:dyDescent="0.2">
      <c r="D6361" s="2"/>
      <c r="E6361" s="2"/>
      <c r="F6361" s="2"/>
      <c r="G6361" s="2"/>
      <c r="O6361" s="2"/>
      <c r="Q6361" s="2"/>
      <c r="R6361" s="2"/>
      <c r="S6361" s="2"/>
      <c r="T6361" s="2"/>
    </row>
    <row r="6362" spans="4:20" x14ac:dyDescent="0.2">
      <c r="D6362" s="2"/>
      <c r="E6362" s="2"/>
      <c r="F6362" s="2"/>
      <c r="G6362" s="2"/>
      <c r="O6362" s="2"/>
      <c r="Q6362" s="2"/>
      <c r="R6362" s="2"/>
      <c r="S6362" s="2"/>
      <c r="T6362" s="2"/>
    </row>
    <row r="6363" spans="4:20" x14ac:dyDescent="0.2">
      <c r="D6363" s="2"/>
      <c r="E6363" s="2"/>
      <c r="F6363" s="2"/>
      <c r="G6363" s="2"/>
      <c r="O6363" s="2"/>
      <c r="Q6363" s="2"/>
      <c r="R6363" s="2"/>
      <c r="S6363" s="2"/>
      <c r="T6363" s="2"/>
    </row>
    <row r="6364" spans="4:20" x14ac:dyDescent="0.2">
      <c r="D6364" s="2"/>
      <c r="E6364" s="2"/>
      <c r="F6364" s="2"/>
      <c r="G6364" s="2"/>
      <c r="O6364" s="2"/>
      <c r="Q6364" s="2"/>
      <c r="R6364" s="2"/>
      <c r="S6364" s="2"/>
      <c r="T6364" s="2"/>
    </row>
    <row r="6365" spans="4:20" x14ac:dyDescent="0.2">
      <c r="D6365" s="2"/>
      <c r="E6365" s="2"/>
      <c r="F6365" s="2"/>
      <c r="G6365" s="2"/>
      <c r="O6365" s="2"/>
      <c r="Q6365" s="2"/>
      <c r="R6365" s="2"/>
      <c r="S6365" s="2"/>
      <c r="T6365" s="2"/>
    </row>
    <row r="6366" spans="4:20" x14ac:dyDescent="0.2">
      <c r="D6366" s="2"/>
      <c r="E6366" s="2"/>
      <c r="F6366" s="2"/>
      <c r="G6366" s="2"/>
      <c r="O6366" s="2"/>
      <c r="Q6366" s="2"/>
      <c r="R6366" s="2"/>
      <c r="S6366" s="2"/>
      <c r="T6366" s="2"/>
    </row>
    <row r="6367" spans="4:20" x14ac:dyDescent="0.2">
      <c r="D6367" s="2"/>
      <c r="E6367" s="2"/>
      <c r="F6367" s="2"/>
      <c r="G6367" s="2"/>
      <c r="O6367" s="2"/>
      <c r="Q6367" s="2"/>
      <c r="R6367" s="2"/>
      <c r="S6367" s="2"/>
      <c r="T6367" s="2"/>
    </row>
    <row r="6368" spans="4:20" x14ac:dyDescent="0.2">
      <c r="D6368" s="2"/>
      <c r="E6368" s="2"/>
      <c r="F6368" s="2"/>
      <c r="G6368" s="2"/>
      <c r="O6368" s="2"/>
      <c r="Q6368" s="2"/>
      <c r="R6368" s="2"/>
      <c r="S6368" s="2"/>
      <c r="T6368" s="2"/>
    </row>
    <row r="6369" spans="4:20" x14ac:dyDescent="0.2">
      <c r="D6369" s="2"/>
      <c r="E6369" s="2"/>
      <c r="F6369" s="2"/>
      <c r="G6369" s="2"/>
      <c r="O6369" s="2"/>
      <c r="Q6369" s="2"/>
      <c r="R6369" s="2"/>
      <c r="S6369" s="2"/>
      <c r="T6369" s="2"/>
    </row>
    <row r="6370" spans="4:20" x14ac:dyDescent="0.2">
      <c r="D6370" s="2"/>
      <c r="E6370" s="2"/>
      <c r="F6370" s="2"/>
      <c r="G6370" s="2"/>
      <c r="O6370" s="2"/>
      <c r="Q6370" s="2"/>
      <c r="R6370" s="2"/>
      <c r="S6370" s="2"/>
      <c r="T6370" s="2"/>
    </row>
    <row r="6371" spans="4:20" x14ac:dyDescent="0.2">
      <c r="D6371" s="2"/>
      <c r="E6371" s="2"/>
      <c r="F6371" s="2"/>
      <c r="G6371" s="2"/>
      <c r="O6371" s="2"/>
      <c r="Q6371" s="2"/>
      <c r="R6371" s="2"/>
      <c r="S6371" s="2"/>
      <c r="T6371" s="2"/>
    </row>
    <row r="6372" spans="4:20" x14ac:dyDescent="0.2">
      <c r="D6372" s="2"/>
      <c r="E6372" s="2"/>
      <c r="F6372" s="2"/>
      <c r="G6372" s="2"/>
      <c r="O6372" s="2"/>
      <c r="Q6372" s="2"/>
      <c r="R6372" s="2"/>
      <c r="S6372" s="2"/>
      <c r="T6372" s="2"/>
    </row>
    <row r="6373" spans="4:20" x14ac:dyDescent="0.2">
      <c r="D6373" s="2"/>
      <c r="E6373" s="2"/>
      <c r="F6373" s="2"/>
      <c r="G6373" s="2"/>
      <c r="O6373" s="2"/>
      <c r="Q6373" s="2"/>
      <c r="R6373" s="2"/>
      <c r="S6373" s="2"/>
      <c r="T6373" s="2"/>
    </row>
    <row r="6374" spans="4:20" x14ac:dyDescent="0.2">
      <c r="D6374" s="2"/>
      <c r="E6374" s="2"/>
      <c r="F6374" s="2"/>
      <c r="G6374" s="2"/>
      <c r="O6374" s="2"/>
      <c r="Q6374" s="2"/>
      <c r="R6374" s="2"/>
      <c r="S6374" s="2"/>
      <c r="T6374" s="2"/>
    </row>
    <row r="6375" spans="4:20" x14ac:dyDescent="0.2">
      <c r="D6375" s="2"/>
      <c r="E6375" s="2"/>
      <c r="F6375" s="2"/>
      <c r="G6375" s="2"/>
      <c r="O6375" s="2"/>
      <c r="Q6375" s="2"/>
      <c r="R6375" s="2"/>
      <c r="S6375" s="2"/>
      <c r="T6375" s="2"/>
    </row>
    <row r="6376" spans="4:20" x14ac:dyDescent="0.2">
      <c r="D6376" s="2"/>
      <c r="E6376" s="2"/>
      <c r="F6376" s="2"/>
      <c r="G6376" s="2"/>
      <c r="O6376" s="2"/>
      <c r="Q6376" s="2"/>
      <c r="R6376" s="2"/>
      <c r="S6376" s="2"/>
      <c r="T6376" s="2"/>
    </row>
    <row r="6377" spans="4:20" x14ac:dyDescent="0.2">
      <c r="D6377" s="2"/>
      <c r="E6377" s="2"/>
      <c r="F6377" s="2"/>
      <c r="G6377" s="2"/>
      <c r="O6377" s="2"/>
      <c r="Q6377" s="2"/>
      <c r="R6377" s="2"/>
      <c r="S6377" s="2"/>
      <c r="T6377" s="2"/>
    </row>
    <row r="6378" spans="4:20" x14ac:dyDescent="0.2">
      <c r="D6378" s="2"/>
      <c r="E6378" s="2"/>
      <c r="F6378" s="2"/>
      <c r="G6378" s="2"/>
      <c r="O6378" s="2"/>
      <c r="Q6378" s="2"/>
      <c r="R6378" s="2"/>
      <c r="S6378" s="2"/>
      <c r="T6378" s="2"/>
    </row>
    <row r="6379" spans="4:20" x14ac:dyDescent="0.2">
      <c r="D6379" s="2"/>
      <c r="E6379" s="2"/>
      <c r="F6379" s="2"/>
      <c r="G6379" s="2"/>
      <c r="O6379" s="2"/>
      <c r="Q6379" s="2"/>
      <c r="R6379" s="2"/>
      <c r="S6379" s="2"/>
      <c r="T6379" s="2"/>
    </row>
    <row r="6380" spans="4:20" x14ac:dyDescent="0.2">
      <c r="D6380" s="2"/>
      <c r="E6380" s="2"/>
      <c r="F6380" s="2"/>
      <c r="G6380" s="2"/>
      <c r="O6380" s="2"/>
      <c r="Q6380" s="2"/>
      <c r="R6380" s="2"/>
      <c r="S6380" s="2"/>
      <c r="T6380" s="2"/>
    </row>
    <row r="6381" spans="4:20" x14ac:dyDescent="0.2">
      <c r="D6381" s="2"/>
      <c r="E6381" s="2"/>
      <c r="F6381" s="2"/>
      <c r="G6381" s="2"/>
      <c r="O6381" s="2"/>
      <c r="Q6381" s="2"/>
      <c r="R6381" s="2"/>
      <c r="S6381" s="2"/>
      <c r="T6381" s="2"/>
    </row>
    <row r="6382" spans="4:20" x14ac:dyDescent="0.2">
      <c r="D6382" s="2"/>
      <c r="E6382" s="2"/>
      <c r="F6382" s="2"/>
      <c r="G6382" s="2"/>
      <c r="O6382" s="2"/>
      <c r="Q6382" s="2"/>
      <c r="R6382" s="2"/>
      <c r="S6382" s="2"/>
      <c r="T6382" s="2"/>
    </row>
    <row r="6383" spans="4:20" x14ac:dyDescent="0.2">
      <c r="D6383" s="2"/>
      <c r="E6383" s="2"/>
      <c r="F6383" s="2"/>
      <c r="G6383" s="2"/>
      <c r="O6383" s="2"/>
      <c r="Q6383" s="2"/>
      <c r="R6383" s="2"/>
      <c r="S6383" s="2"/>
      <c r="T6383" s="2"/>
    </row>
    <row r="6384" spans="4:20" x14ac:dyDescent="0.2">
      <c r="D6384" s="2"/>
      <c r="E6384" s="2"/>
      <c r="F6384" s="2"/>
      <c r="G6384" s="2"/>
      <c r="O6384" s="2"/>
      <c r="Q6384" s="2"/>
      <c r="R6384" s="2"/>
      <c r="S6384" s="2"/>
      <c r="T6384" s="2"/>
    </row>
    <row r="6385" spans="4:20" x14ac:dyDescent="0.2">
      <c r="D6385" s="2"/>
      <c r="E6385" s="2"/>
      <c r="F6385" s="2"/>
      <c r="G6385" s="2"/>
      <c r="O6385" s="2"/>
      <c r="Q6385" s="2"/>
      <c r="R6385" s="2"/>
      <c r="S6385" s="2"/>
      <c r="T6385" s="2"/>
    </row>
    <row r="6386" spans="4:20" x14ac:dyDescent="0.2">
      <c r="D6386" s="2"/>
      <c r="E6386" s="2"/>
      <c r="F6386" s="2"/>
      <c r="G6386" s="2"/>
      <c r="O6386" s="2"/>
      <c r="Q6386" s="2"/>
      <c r="R6386" s="2"/>
      <c r="S6386" s="2"/>
      <c r="T6386" s="2"/>
    </row>
    <row r="6387" spans="4:20" x14ac:dyDescent="0.2">
      <c r="D6387" s="2"/>
      <c r="E6387" s="2"/>
      <c r="F6387" s="2"/>
      <c r="G6387" s="2"/>
      <c r="O6387" s="2"/>
      <c r="Q6387" s="2"/>
      <c r="R6387" s="2"/>
      <c r="S6387" s="2"/>
      <c r="T6387" s="2"/>
    </row>
    <row r="6388" spans="4:20" x14ac:dyDescent="0.2">
      <c r="D6388" s="2"/>
      <c r="E6388" s="2"/>
      <c r="F6388" s="2"/>
      <c r="G6388" s="2"/>
      <c r="O6388" s="2"/>
      <c r="Q6388" s="2"/>
      <c r="R6388" s="2"/>
      <c r="S6388" s="2"/>
      <c r="T6388" s="2"/>
    </row>
    <row r="6389" spans="4:20" x14ac:dyDescent="0.2">
      <c r="D6389" s="2"/>
      <c r="E6389" s="2"/>
      <c r="F6389" s="2"/>
      <c r="G6389" s="2"/>
      <c r="O6389" s="2"/>
      <c r="Q6389" s="2"/>
      <c r="R6389" s="2"/>
      <c r="S6389" s="2"/>
      <c r="T6389" s="2"/>
    </row>
    <row r="6390" spans="4:20" x14ac:dyDescent="0.2">
      <c r="D6390" s="2"/>
      <c r="E6390" s="2"/>
      <c r="F6390" s="2"/>
      <c r="G6390" s="2"/>
      <c r="O6390" s="2"/>
      <c r="Q6390" s="2"/>
      <c r="R6390" s="2"/>
      <c r="S6390" s="2"/>
      <c r="T6390" s="2"/>
    </row>
    <row r="6391" spans="4:20" x14ac:dyDescent="0.2">
      <c r="D6391" s="2"/>
      <c r="E6391" s="2"/>
      <c r="F6391" s="2"/>
      <c r="G6391" s="2"/>
      <c r="O6391" s="2"/>
      <c r="Q6391" s="2"/>
      <c r="R6391" s="2"/>
      <c r="S6391" s="2"/>
      <c r="T6391" s="2"/>
    </row>
    <row r="6392" spans="4:20" x14ac:dyDescent="0.2">
      <c r="D6392" s="2"/>
      <c r="E6392" s="2"/>
      <c r="F6392" s="2"/>
      <c r="G6392" s="2"/>
      <c r="O6392" s="2"/>
      <c r="Q6392" s="2"/>
      <c r="R6392" s="2"/>
      <c r="S6392" s="2"/>
      <c r="T6392" s="2"/>
    </row>
    <row r="6393" spans="4:20" x14ac:dyDescent="0.2">
      <c r="D6393" s="2"/>
      <c r="E6393" s="2"/>
      <c r="F6393" s="2"/>
      <c r="G6393" s="2"/>
      <c r="O6393" s="2"/>
      <c r="Q6393" s="2"/>
      <c r="R6393" s="2"/>
      <c r="S6393" s="2"/>
      <c r="T6393" s="2"/>
    </row>
    <row r="6394" spans="4:20" x14ac:dyDescent="0.2">
      <c r="D6394" s="2"/>
      <c r="E6394" s="2"/>
      <c r="F6394" s="2"/>
      <c r="G6394" s="2"/>
      <c r="O6394" s="2"/>
      <c r="Q6394" s="2"/>
      <c r="R6394" s="2"/>
      <c r="S6394" s="2"/>
      <c r="T6394" s="2"/>
    </row>
    <row r="6395" spans="4:20" x14ac:dyDescent="0.2">
      <c r="D6395" s="2"/>
      <c r="E6395" s="2"/>
      <c r="F6395" s="2"/>
      <c r="G6395" s="2"/>
      <c r="O6395" s="2"/>
      <c r="Q6395" s="2"/>
      <c r="R6395" s="2"/>
      <c r="S6395" s="2"/>
      <c r="T6395" s="2"/>
    </row>
    <row r="6396" spans="4:20" x14ac:dyDescent="0.2">
      <c r="D6396" s="2"/>
      <c r="E6396" s="2"/>
      <c r="F6396" s="2"/>
      <c r="G6396" s="2"/>
      <c r="O6396" s="2"/>
      <c r="Q6396" s="2"/>
      <c r="R6396" s="2"/>
      <c r="S6396" s="2"/>
      <c r="T6396" s="2"/>
    </row>
    <row r="6397" spans="4:20" x14ac:dyDescent="0.2">
      <c r="D6397" s="2"/>
      <c r="E6397" s="2"/>
      <c r="F6397" s="2"/>
      <c r="G6397" s="2"/>
      <c r="O6397" s="2"/>
      <c r="Q6397" s="2"/>
      <c r="R6397" s="2"/>
      <c r="S6397" s="2"/>
      <c r="T6397" s="2"/>
    </row>
    <row r="6398" spans="4:20" x14ac:dyDescent="0.2">
      <c r="D6398" s="2"/>
      <c r="E6398" s="2"/>
      <c r="F6398" s="2"/>
      <c r="G6398" s="2"/>
      <c r="O6398" s="2"/>
      <c r="Q6398" s="2"/>
      <c r="R6398" s="2"/>
      <c r="S6398" s="2"/>
      <c r="T6398" s="2"/>
    </row>
    <row r="6399" spans="4:20" x14ac:dyDescent="0.2">
      <c r="D6399" s="2"/>
      <c r="E6399" s="2"/>
      <c r="F6399" s="2"/>
      <c r="G6399" s="2"/>
      <c r="O6399" s="2"/>
      <c r="Q6399" s="2"/>
      <c r="R6399" s="2"/>
      <c r="S6399" s="2"/>
      <c r="T6399" s="2"/>
    </row>
    <row r="6400" spans="4:20" x14ac:dyDescent="0.2">
      <c r="D6400" s="2"/>
      <c r="E6400" s="2"/>
      <c r="F6400" s="2"/>
      <c r="G6400" s="2"/>
      <c r="O6400" s="2"/>
      <c r="Q6400" s="2"/>
      <c r="R6400" s="2"/>
      <c r="S6400" s="2"/>
      <c r="T6400" s="2"/>
    </row>
    <row r="6401" spans="4:20" x14ac:dyDescent="0.2">
      <c r="D6401" s="2"/>
      <c r="E6401" s="2"/>
      <c r="F6401" s="2"/>
      <c r="G6401" s="2"/>
      <c r="O6401" s="2"/>
      <c r="Q6401" s="2"/>
      <c r="R6401" s="2"/>
      <c r="S6401" s="2"/>
      <c r="T6401" s="2"/>
    </row>
    <row r="6402" spans="4:20" x14ac:dyDescent="0.2">
      <c r="D6402" s="2"/>
      <c r="E6402" s="2"/>
      <c r="F6402" s="2"/>
      <c r="G6402" s="2"/>
      <c r="O6402" s="2"/>
      <c r="Q6402" s="2"/>
      <c r="R6402" s="2"/>
      <c r="S6402" s="2"/>
      <c r="T6402" s="2"/>
    </row>
    <row r="6403" spans="4:20" x14ac:dyDescent="0.2">
      <c r="D6403" s="2"/>
      <c r="E6403" s="2"/>
      <c r="F6403" s="2"/>
      <c r="G6403" s="2"/>
      <c r="O6403" s="2"/>
      <c r="Q6403" s="2"/>
      <c r="R6403" s="2"/>
      <c r="S6403" s="2"/>
      <c r="T6403" s="2"/>
    </row>
    <row r="6404" spans="4:20" x14ac:dyDescent="0.2">
      <c r="D6404" s="2"/>
      <c r="E6404" s="2"/>
      <c r="F6404" s="2"/>
      <c r="G6404" s="2"/>
      <c r="O6404" s="2"/>
      <c r="Q6404" s="2"/>
      <c r="R6404" s="2"/>
      <c r="S6404" s="2"/>
      <c r="T6404" s="2"/>
    </row>
    <row r="6405" spans="4:20" x14ac:dyDescent="0.2">
      <c r="D6405" s="2"/>
      <c r="E6405" s="2"/>
      <c r="F6405" s="2"/>
      <c r="G6405" s="2"/>
      <c r="O6405" s="2"/>
      <c r="Q6405" s="2"/>
      <c r="R6405" s="2"/>
      <c r="S6405" s="2"/>
      <c r="T6405" s="2"/>
    </row>
    <row r="6406" spans="4:20" x14ac:dyDescent="0.2">
      <c r="D6406" s="2"/>
      <c r="E6406" s="2"/>
      <c r="F6406" s="2"/>
      <c r="G6406" s="2"/>
      <c r="O6406" s="2"/>
      <c r="Q6406" s="2"/>
      <c r="R6406" s="2"/>
      <c r="S6406" s="2"/>
      <c r="T6406" s="2"/>
    </row>
    <row r="6407" spans="4:20" x14ac:dyDescent="0.2">
      <c r="D6407" s="2"/>
      <c r="E6407" s="2"/>
      <c r="F6407" s="2"/>
      <c r="G6407" s="2"/>
      <c r="O6407" s="2"/>
      <c r="Q6407" s="2"/>
      <c r="R6407" s="2"/>
      <c r="S6407" s="2"/>
      <c r="T6407" s="2"/>
    </row>
    <row r="6408" spans="4:20" x14ac:dyDescent="0.2">
      <c r="D6408" s="2"/>
      <c r="E6408" s="2"/>
      <c r="F6408" s="2"/>
      <c r="G6408" s="2"/>
      <c r="O6408" s="2"/>
      <c r="Q6408" s="2"/>
      <c r="R6408" s="2"/>
      <c r="S6408" s="2"/>
      <c r="T6408" s="2"/>
    </row>
    <row r="6409" spans="4:20" x14ac:dyDescent="0.2">
      <c r="D6409" s="2"/>
      <c r="E6409" s="2"/>
      <c r="F6409" s="2"/>
      <c r="G6409" s="2"/>
      <c r="O6409" s="2"/>
      <c r="Q6409" s="2"/>
      <c r="R6409" s="2"/>
      <c r="S6409" s="2"/>
      <c r="T6409" s="2"/>
    </row>
    <row r="6410" spans="4:20" x14ac:dyDescent="0.2">
      <c r="D6410" s="2"/>
      <c r="E6410" s="2"/>
      <c r="F6410" s="2"/>
      <c r="G6410" s="2"/>
      <c r="O6410" s="2"/>
      <c r="Q6410" s="2"/>
      <c r="R6410" s="2"/>
      <c r="S6410" s="2"/>
      <c r="T6410" s="2"/>
    </row>
    <row r="6411" spans="4:20" x14ac:dyDescent="0.2">
      <c r="D6411" s="2"/>
      <c r="E6411" s="2"/>
      <c r="F6411" s="2"/>
      <c r="G6411" s="2"/>
      <c r="O6411" s="2"/>
      <c r="Q6411" s="2"/>
      <c r="R6411" s="2"/>
      <c r="S6411" s="2"/>
      <c r="T6411" s="2"/>
    </row>
    <row r="6412" spans="4:20" x14ac:dyDescent="0.2">
      <c r="D6412" s="2"/>
      <c r="E6412" s="2"/>
      <c r="F6412" s="2"/>
      <c r="G6412" s="2"/>
      <c r="O6412" s="2"/>
      <c r="Q6412" s="2"/>
      <c r="R6412" s="2"/>
      <c r="S6412" s="2"/>
      <c r="T6412" s="2"/>
    </row>
    <row r="6413" spans="4:20" x14ac:dyDescent="0.2">
      <c r="D6413" s="2"/>
      <c r="E6413" s="2"/>
      <c r="F6413" s="2"/>
      <c r="G6413" s="2"/>
      <c r="O6413" s="2"/>
      <c r="Q6413" s="2"/>
      <c r="R6413" s="2"/>
      <c r="S6413" s="2"/>
      <c r="T6413" s="2"/>
    </row>
    <row r="6414" spans="4:20" x14ac:dyDescent="0.2">
      <c r="D6414" s="2"/>
      <c r="E6414" s="2"/>
      <c r="F6414" s="2"/>
      <c r="G6414" s="2"/>
      <c r="O6414" s="2"/>
      <c r="Q6414" s="2"/>
      <c r="R6414" s="2"/>
      <c r="S6414" s="2"/>
      <c r="T6414" s="2"/>
    </row>
    <row r="6415" spans="4:20" x14ac:dyDescent="0.2">
      <c r="D6415" s="2"/>
      <c r="E6415" s="2"/>
      <c r="F6415" s="2"/>
      <c r="G6415" s="2"/>
      <c r="O6415" s="2"/>
      <c r="Q6415" s="2"/>
      <c r="R6415" s="2"/>
      <c r="S6415" s="2"/>
      <c r="T6415" s="2"/>
    </row>
    <row r="6416" spans="4:20" x14ac:dyDescent="0.2">
      <c r="D6416" s="2"/>
      <c r="E6416" s="2"/>
      <c r="F6416" s="2"/>
      <c r="G6416" s="2"/>
      <c r="O6416" s="2"/>
      <c r="Q6416" s="2"/>
      <c r="R6416" s="2"/>
      <c r="S6416" s="2"/>
      <c r="T6416" s="2"/>
    </row>
    <row r="6417" spans="4:20" x14ac:dyDescent="0.2">
      <c r="D6417" s="2"/>
      <c r="E6417" s="2"/>
      <c r="F6417" s="2"/>
      <c r="G6417" s="2"/>
      <c r="O6417" s="2"/>
      <c r="Q6417" s="2"/>
      <c r="R6417" s="2"/>
      <c r="S6417" s="2"/>
      <c r="T6417" s="2"/>
    </row>
    <row r="6418" spans="4:20" x14ac:dyDescent="0.2">
      <c r="D6418" s="2"/>
      <c r="E6418" s="2"/>
      <c r="F6418" s="2"/>
      <c r="G6418" s="2"/>
      <c r="O6418" s="2"/>
      <c r="Q6418" s="2"/>
      <c r="R6418" s="2"/>
      <c r="S6418" s="2"/>
      <c r="T6418" s="2"/>
    </row>
    <row r="6419" spans="4:20" x14ac:dyDescent="0.2">
      <c r="D6419" s="2"/>
      <c r="E6419" s="2"/>
      <c r="F6419" s="2"/>
      <c r="G6419" s="2"/>
      <c r="O6419" s="2"/>
      <c r="Q6419" s="2"/>
      <c r="R6419" s="2"/>
      <c r="S6419" s="2"/>
      <c r="T6419" s="2"/>
    </row>
    <row r="6420" spans="4:20" x14ac:dyDescent="0.2">
      <c r="D6420" s="2"/>
      <c r="E6420" s="2"/>
      <c r="F6420" s="2"/>
      <c r="G6420" s="2"/>
      <c r="O6420" s="2"/>
      <c r="Q6420" s="2"/>
      <c r="R6420" s="2"/>
      <c r="S6420" s="2"/>
      <c r="T6420" s="2"/>
    </row>
    <row r="6421" spans="4:20" x14ac:dyDescent="0.2">
      <c r="D6421" s="2"/>
      <c r="E6421" s="2"/>
      <c r="F6421" s="2"/>
      <c r="G6421" s="2"/>
      <c r="O6421" s="2"/>
      <c r="Q6421" s="2"/>
      <c r="R6421" s="2"/>
      <c r="S6421" s="2"/>
      <c r="T6421" s="2"/>
    </row>
    <row r="6422" spans="4:20" x14ac:dyDescent="0.2">
      <c r="D6422" s="2"/>
      <c r="E6422" s="2"/>
      <c r="F6422" s="2"/>
      <c r="G6422" s="2"/>
      <c r="O6422" s="2"/>
      <c r="Q6422" s="2"/>
      <c r="R6422" s="2"/>
      <c r="S6422" s="2"/>
      <c r="T6422" s="2"/>
    </row>
    <row r="6423" spans="4:20" x14ac:dyDescent="0.2">
      <c r="D6423" s="2"/>
      <c r="E6423" s="2"/>
      <c r="F6423" s="2"/>
      <c r="G6423" s="2"/>
      <c r="O6423" s="2"/>
      <c r="Q6423" s="2"/>
      <c r="R6423" s="2"/>
      <c r="S6423" s="2"/>
      <c r="T6423" s="2"/>
    </row>
    <row r="6424" spans="4:20" x14ac:dyDescent="0.2">
      <c r="D6424" s="2"/>
      <c r="E6424" s="2"/>
      <c r="F6424" s="2"/>
      <c r="G6424" s="2"/>
      <c r="O6424" s="2"/>
      <c r="Q6424" s="2"/>
      <c r="R6424" s="2"/>
      <c r="S6424" s="2"/>
      <c r="T6424" s="2"/>
    </row>
    <row r="6425" spans="4:20" x14ac:dyDescent="0.2">
      <c r="D6425" s="2"/>
      <c r="E6425" s="2"/>
      <c r="F6425" s="2"/>
      <c r="G6425" s="2"/>
      <c r="O6425" s="2"/>
      <c r="Q6425" s="2"/>
      <c r="R6425" s="2"/>
      <c r="S6425" s="2"/>
      <c r="T6425" s="2"/>
    </row>
    <row r="6426" spans="4:20" x14ac:dyDescent="0.2">
      <c r="D6426" s="2"/>
      <c r="E6426" s="2"/>
      <c r="F6426" s="2"/>
      <c r="G6426" s="2"/>
      <c r="O6426" s="2"/>
      <c r="Q6426" s="2"/>
      <c r="R6426" s="2"/>
      <c r="S6426" s="2"/>
      <c r="T6426" s="2"/>
    </row>
    <row r="6427" spans="4:20" x14ac:dyDescent="0.2">
      <c r="D6427" s="2"/>
      <c r="E6427" s="2"/>
      <c r="F6427" s="2"/>
      <c r="G6427" s="2"/>
      <c r="O6427" s="2"/>
      <c r="Q6427" s="2"/>
      <c r="R6427" s="2"/>
      <c r="S6427" s="2"/>
      <c r="T6427" s="2"/>
    </row>
    <row r="6428" spans="4:20" x14ac:dyDescent="0.2">
      <c r="D6428" s="2"/>
      <c r="E6428" s="2"/>
      <c r="F6428" s="2"/>
      <c r="G6428" s="2"/>
      <c r="O6428" s="2"/>
      <c r="Q6428" s="2"/>
      <c r="R6428" s="2"/>
      <c r="S6428" s="2"/>
      <c r="T6428" s="2"/>
    </row>
    <row r="6429" spans="4:20" x14ac:dyDescent="0.2">
      <c r="D6429" s="2"/>
      <c r="E6429" s="2"/>
      <c r="F6429" s="2"/>
      <c r="G6429" s="2"/>
      <c r="O6429" s="2"/>
      <c r="Q6429" s="2"/>
      <c r="R6429" s="2"/>
      <c r="S6429" s="2"/>
      <c r="T6429" s="2"/>
    </row>
    <row r="6430" spans="4:20" x14ac:dyDescent="0.2">
      <c r="D6430" s="2"/>
      <c r="E6430" s="2"/>
      <c r="F6430" s="2"/>
      <c r="G6430" s="2"/>
      <c r="O6430" s="2"/>
      <c r="Q6430" s="2"/>
      <c r="R6430" s="2"/>
      <c r="S6430" s="2"/>
      <c r="T6430" s="2"/>
    </row>
    <row r="6431" spans="4:20" x14ac:dyDescent="0.2">
      <c r="D6431" s="2"/>
      <c r="E6431" s="2"/>
      <c r="F6431" s="2"/>
      <c r="G6431" s="2"/>
      <c r="O6431" s="2"/>
      <c r="Q6431" s="2"/>
      <c r="R6431" s="2"/>
      <c r="S6431" s="2"/>
      <c r="T6431" s="2"/>
    </row>
    <row r="6432" spans="4:20" x14ac:dyDescent="0.2">
      <c r="D6432" s="2"/>
      <c r="E6432" s="2"/>
      <c r="F6432" s="2"/>
      <c r="G6432" s="2"/>
      <c r="O6432" s="2"/>
      <c r="Q6432" s="2"/>
      <c r="R6432" s="2"/>
      <c r="S6432" s="2"/>
      <c r="T6432" s="2"/>
    </row>
    <row r="6433" spans="4:20" x14ac:dyDescent="0.2">
      <c r="D6433" s="2"/>
      <c r="E6433" s="2"/>
      <c r="F6433" s="2"/>
      <c r="G6433" s="2"/>
      <c r="O6433" s="2"/>
      <c r="Q6433" s="2"/>
      <c r="R6433" s="2"/>
      <c r="S6433" s="2"/>
      <c r="T6433" s="2"/>
    </row>
    <row r="6434" spans="4:20" x14ac:dyDescent="0.2">
      <c r="D6434" s="2"/>
      <c r="E6434" s="2"/>
      <c r="F6434" s="2"/>
      <c r="G6434" s="2"/>
      <c r="O6434" s="2"/>
      <c r="Q6434" s="2"/>
      <c r="R6434" s="2"/>
      <c r="S6434" s="2"/>
      <c r="T6434" s="2"/>
    </row>
    <row r="6435" spans="4:20" x14ac:dyDescent="0.2">
      <c r="D6435" s="2"/>
      <c r="E6435" s="2"/>
      <c r="F6435" s="2"/>
      <c r="G6435" s="2"/>
      <c r="O6435" s="2"/>
      <c r="Q6435" s="2"/>
      <c r="R6435" s="2"/>
      <c r="S6435" s="2"/>
      <c r="T6435" s="2"/>
    </row>
    <row r="6436" spans="4:20" x14ac:dyDescent="0.2">
      <c r="D6436" s="2"/>
      <c r="E6436" s="2"/>
      <c r="F6436" s="2"/>
      <c r="G6436" s="2"/>
      <c r="O6436" s="2"/>
      <c r="Q6436" s="2"/>
      <c r="R6436" s="2"/>
      <c r="S6436" s="2"/>
      <c r="T6436" s="2"/>
    </row>
    <row r="6437" spans="4:20" x14ac:dyDescent="0.2">
      <c r="D6437" s="2"/>
      <c r="E6437" s="2"/>
      <c r="F6437" s="2"/>
      <c r="G6437" s="2"/>
      <c r="O6437" s="2"/>
      <c r="Q6437" s="2"/>
      <c r="R6437" s="2"/>
      <c r="S6437" s="2"/>
      <c r="T6437" s="2"/>
    </row>
    <row r="6438" spans="4:20" x14ac:dyDescent="0.2">
      <c r="D6438" s="2"/>
      <c r="E6438" s="2"/>
      <c r="F6438" s="2"/>
      <c r="G6438" s="2"/>
      <c r="O6438" s="2"/>
      <c r="Q6438" s="2"/>
      <c r="R6438" s="2"/>
      <c r="S6438" s="2"/>
      <c r="T6438" s="2"/>
    </row>
    <row r="6439" spans="4:20" x14ac:dyDescent="0.2">
      <c r="D6439" s="2"/>
      <c r="E6439" s="2"/>
      <c r="F6439" s="2"/>
      <c r="G6439" s="2"/>
      <c r="O6439" s="2"/>
      <c r="Q6439" s="2"/>
      <c r="R6439" s="2"/>
      <c r="S6439" s="2"/>
      <c r="T6439" s="2"/>
    </row>
    <row r="6440" spans="4:20" x14ac:dyDescent="0.2">
      <c r="D6440" s="2"/>
      <c r="E6440" s="2"/>
      <c r="F6440" s="2"/>
      <c r="G6440" s="2"/>
      <c r="O6440" s="2"/>
      <c r="Q6440" s="2"/>
      <c r="R6440" s="2"/>
      <c r="S6440" s="2"/>
      <c r="T6440" s="2"/>
    </row>
    <row r="6441" spans="4:20" x14ac:dyDescent="0.2">
      <c r="D6441" s="2"/>
      <c r="E6441" s="2"/>
      <c r="F6441" s="2"/>
      <c r="G6441" s="2"/>
      <c r="O6441" s="2"/>
      <c r="Q6441" s="2"/>
      <c r="R6441" s="2"/>
      <c r="S6441" s="2"/>
      <c r="T6441" s="2"/>
    </row>
    <row r="6442" spans="4:20" x14ac:dyDescent="0.2">
      <c r="D6442" s="2"/>
      <c r="E6442" s="2"/>
      <c r="F6442" s="2"/>
      <c r="G6442" s="2"/>
      <c r="O6442" s="2"/>
      <c r="Q6442" s="2"/>
      <c r="R6442" s="2"/>
      <c r="S6442" s="2"/>
      <c r="T6442" s="2"/>
    </row>
    <row r="6443" spans="4:20" x14ac:dyDescent="0.2">
      <c r="D6443" s="2"/>
      <c r="E6443" s="2"/>
      <c r="F6443" s="2"/>
      <c r="G6443" s="2"/>
      <c r="O6443" s="2"/>
      <c r="Q6443" s="2"/>
      <c r="R6443" s="2"/>
      <c r="S6443" s="2"/>
      <c r="T6443" s="2"/>
    </row>
    <row r="6444" spans="4:20" x14ac:dyDescent="0.2">
      <c r="D6444" s="2"/>
      <c r="E6444" s="2"/>
      <c r="F6444" s="2"/>
      <c r="G6444" s="2"/>
      <c r="O6444" s="2"/>
      <c r="Q6444" s="2"/>
      <c r="R6444" s="2"/>
      <c r="S6444" s="2"/>
      <c r="T6444" s="2"/>
    </row>
    <row r="6445" spans="4:20" x14ac:dyDescent="0.2">
      <c r="D6445" s="2"/>
      <c r="E6445" s="2"/>
      <c r="F6445" s="2"/>
      <c r="G6445" s="2"/>
      <c r="O6445" s="2"/>
      <c r="Q6445" s="2"/>
      <c r="R6445" s="2"/>
      <c r="S6445" s="2"/>
      <c r="T6445" s="2"/>
    </row>
    <row r="6446" spans="4:20" x14ac:dyDescent="0.2">
      <c r="D6446" s="2"/>
      <c r="E6446" s="2"/>
      <c r="F6446" s="2"/>
      <c r="G6446" s="2"/>
      <c r="O6446" s="2"/>
      <c r="Q6446" s="2"/>
      <c r="R6446" s="2"/>
      <c r="S6446" s="2"/>
      <c r="T6446" s="2"/>
    </row>
    <row r="6447" spans="4:20" x14ac:dyDescent="0.2">
      <c r="D6447" s="2"/>
      <c r="E6447" s="2"/>
      <c r="F6447" s="2"/>
      <c r="G6447" s="2"/>
      <c r="O6447" s="2"/>
      <c r="Q6447" s="2"/>
      <c r="R6447" s="2"/>
      <c r="S6447" s="2"/>
      <c r="T6447" s="2"/>
    </row>
    <row r="6448" spans="4:20" x14ac:dyDescent="0.2">
      <c r="D6448" s="2"/>
      <c r="E6448" s="2"/>
      <c r="F6448" s="2"/>
      <c r="G6448" s="2"/>
      <c r="O6448" s="2"/>
      <c r="Q6448" s="2"/>
      <c r="R6448" s="2"/>
      <c r="S6448" s="2"/>
      <c r="T6448" s="2"/>
    </row>
    <row r="6449" spans="4:20" x14ac:dyDescent="0.2">
      <c r="D6449" s="2"/>
      <c r="E6449" s="2"/>
      <c r="F6449" s="2"/>
      <c r="G6449" s="2"/>
      <c r="O6449" s="2"/>
      <c r="Q6449" s="2"/>
      <c r="R6449" s="2"/>
      <c r="S6449" s="2"/>
      <c r="T6449" s="2"/>
    </row>
    <row r="6450" spans="4:20" x14ac:dyDescent="0.2">
      <c r="D6450" s="2"/>
      <c r="E6450" s="2"/>
      <c r="F6450" s="2"/>
      <c r="G6450" s="2"/>
      <c r="O6450" s="2"/>
      <c r="Q6450" s="2"/>
      <c r="R6450" s="2"/>
      <c r="S6450" s="2"/>
      <c r="T6450" s="2"/>
    </row>
    <row r="6451" spans="4:20" x14ac:dyDescent="0.2">
      <c r="D6451" s="2"/>
      <c r="E6451" s="2"/>
      <c r="F6451" s="2"/>
      <c r="G6451" s="2"/>
      <c r="O6451" s="2"/>
      <c r="Q6451" s="2"/>
      <c r="R6451" s="2"/>
      <c r="S6451" s="2"/>
      <c r="T6451" s="2"/>
    </row>
    <row r="6452" spans="4:20" x14ac:dyDescent="0.2">
      <c r="D6452" s="2"/>
      <c r="E6452" s="2"/>
      <c r="F6452" s="2"/>
      <c r="G6452" s="2"/>
      <c r="O6452" s="2"/>
      <c r="Q6452" s="2"/>
      <c r="R6452" s="2"/>
      <c r="S6452" s="2"/>
      <c r="T6452" s="2"/>
    </row>
    <row r="6453" spans="4:20" x14ac:dyDescent="0.2">
      <c r="D6453" s="2"/>
      <c r="E6453" s="2"/>
      <c r="F6453" s="2"/>
      <c r="G6453" s="2"/>
      <c r="O6453" s="2"/>
      <c r="Q6453" s="2"/>
      <c r="R6453" s="2"/>
      <c r="S6453" s="2"/>
      <c r="T6453" s="2"/>
    </row>
    <row r="6454" spans="4:20" x14ac:dyDescent="0.2">
      <c r="D6454" s="2"/>
      <c r="E6454" s="2"/>
      <c r="F6454" s="2"/>
      <c r="G6454" s="2"/>
      <c r="O6454" s="2"/>
      <c r="Q6454" s="2"/>
      <c r="R6454" s="2"/>
      <c r="S6454" s="2"/>
      <c r="T6454" s="2"/>
    </row>
    <row r="6455" spans="4:20" x14ac:dyDescent="0.2">
      <c r="D6455" s="2"/>
      <c r="E6455" s="2"/>
      <c r="F6455" s="2"/>
      <c r="G6455" s="2"/>
      <c r="O6455" s="2"/>
      <c r="Q6455" s="2"/>
      <c r="R6455" s="2"/>
      <c r="S6455" s="2"/>
      <c r="T6455" s="2"/>
    </row>
    <row r="6456" spans="4:20" x14ac:dyDescent="0.2">
      <c r="D6456" s="2"/>
      <c r="E6456" s="2"/>
      <c r="F6456" s="2"/>
      <c r="G6456" s="2"/>
      <c r="O6456" s="2"/>
      <c r="Q6456" s="2"/>
      <c r="R6456" s="2"/>
      <c r="S6456" s="2"/>
      <c r="T6456" s="2"/>
    </row>
    <row r="6457" spans="4:20" x14ac:dyDescent="0.2">
      <c r="D6457" s="2"/>
      <c r="E6457" s="2"/>
      <c r="F6457" s="2"/>
      <c r="G6457" s="2"/>
      <c r="O6457" s="2"/>
      <c r="Q6457" s="2"/>
      <c r="R6457" s="2"/>
      <c r="S6457" s="2"/>
      <c r="T6457" s="2"/>
    </row>
    <row r="6458" spans="4:20" x14ac:dyDescent="0.2">
      <c r="D6458" s="2"/>
      <c r="E6458" s="2"/>
      <c r="F6458" s="2"/>
      <c r="G6458" s="2"/>
      <c r="O6458" s="2"/>
      <c r="Q6458" s="2"/>
      <c r="R6458" s="2"/>
      <c r="S6458" s="2"/>
      <c r="T6458" s="2"/>
    </row>
    <row r="6459" spans="4:20" x14ac:dyDescent="0.2">
      <c r="D6459" s="2"/>
      <c r="E6459" s="2"/>
      <c r="F6459" s="2"/>
      <c r="G6459" s="2"/>
      <c r="O6459" s="2"/>
      <c r="Q6459" s="2"/>
      <c r="R6459" s="2"/>
      <c r="S6459" s="2"/>
      <c r="T6459" s="2"/>
    </row>
    <row r="6460" spans="4:20" x14ac:dyDescent="0.2">
      <c r="D6460" s="2"/>
      <c r="E6460" s="2"/>
      <c r="F6460" s="2"/>
      <c r="G6460" s="2"/>
      <c r="O6460" s="2"/>
      <c r="Q6460" s="2"/>
      <c r="R6460" s="2"/>
      <c r="S6460" s="2"/>
      <c r="T6460" s="2"/>
    </row>
    <row r="6461" spans="4:20" x14ac:dyDescent="0.2">
      <c r="D6461" s="2"/>
      <c r="E6461" s="2"/>
      <c r="F6461" s="2"/>
      <c r="G6461" s="2"/>
      <c r="O6461" s="2"/>
      <c r="Q6461" s="2"/>
      <c r="R6461" s="2"/>
      <c r="S6461" s="2"/>
      <c r="T6461" s="2"/>
    </row>
    <row r="6462" spans="4:20" x14ac:dyDescent="0.2">
      <c r="D6462" s="2"/>
      <c r="E6462" s="2"/>
      <c r="F6462" s="2"/>
      <c r="G6462" s="2"/>
      <c r="O6462" s="2"/>
      <c r="Q6462" s="2"/>
      <c r="R6462" s="2"/>
      <c r="S6462" s="2"/>
      <c r="T6462" s="2"/>
    </row>
    <row r="6463" spans="4:20" x14ac:dyDescent="0.2">
      <c r="D6463" s="2"/>
      <c r="E6463" s="2"/>
      <c r="F6463" s="2"/>
      <c r="G6463" s="2"/>
      <c r="O6463" s="2"/>
      <c r="Q6463" s="2"/>
      <c r="R6463" s="2"/>
      <c r="S6463" s="2"/>
      <c r="T6463" s="2"/>
    </row>
    <row r="6464" spans="4:20" x14ac:dyDescent="0.2">
      <c r="D6464" s="2"/>
      <c r="E6464" s="2"/>
      <c r="F6464" s="2"/>
      <c r="G6464" s="2"/>
      <c r="O6464" s="2"/>
      <c r="Q6464" s="2"/>
      <c r="R6464" s="2"/>
      <c r="S6464" s="2"/>
      <c r="T6464" s="2"/>
    </row>
    <row r="6465" spans="4:20" x14ac:dyDescent="0.2">
      <c r="D6465" s="2"/>
      <c r="E6465" s="2"/>
      <c r="F6465" s="2"/>
      <c r="G6465" s="2"/>
      <c r="O6465" s="2"/>
      <c r="Q6465" s="2"/>
      <c r="R6465" s="2"/>
      <c r="S6465" s="2"/>
      <c r="T6465" s="2"/>
    </row>
    <row r="6466" spans="4:20" x14ac:dyDescent="0.2">
      <c r="D6466" s="2"/>
      <c r="E6466" s="2"/>
      <c r="F6466" s="2"/>
      <c r="G6466" s="2"/>
      <c r="O6466" s="2"/>
      <c r="Q6466" s="2"/>
      <c r="R6466" s="2"/>
      <c r="S6466" s="2"/>
      <c r="T6466" s="2"/>
    </row>
    <row r="6467" spans="4:20" x14ac:dyDescent="0.2">
      <c r="D6467" s="2"/>
      <c r="E6467" s="2"/>
      <c r="F6467" s="2"/>
      <c r="G6467" s="2"/>
      <c r="O6467" s="2"/>
      <c r="Q6467" s="2"/>
      <c r="R6467" s="2"/>
      <c r="S6467" s="2"/>
      <c r="T6467" s="2"/>
    </row>
    <row r="6468" spans="4:20" x14ac:dyDescent="0.2">
      <c r="D6468" s="2"/>
      <c r="E6468" s="2"/>
      <c r="F6468" s="2"/>
      <c r="G6468" s="2"/>
      <c r="O6468" s="2"/>
      <c r="Q6468" s="2"/>
      <c r="R6468" s="2"/>
      <c r="S6468" s="2"/>
      <c r="T6468" s="2"/>
    </row>
    <row r="6469" spans="4:20" x14ac:dyDescent="0.2">
      <c r="D6469" s="2"/>
      <c r="E6469" s="2"/>
      <c r="F6469" s="2"/>
      <c r="G6469" s="2"/>
      <c r="O6469" s="2"/>
      <c r="Q6469" s="2"/>
      <c r="R6469" s="2"/>
      <c r="S6469" s="2"/>
      <c r="T6469" s="2"/>
    </row>
    <row r="6470" spans="4:20" x14ac:dyDescent="0.2">
      <c r="D6470" s="2"/>
      <c r="E6470" s="2"/>
      <c r="F6470" s="2"/>
      <c r="G6470" s="2"/>
      <c r="O6470" s="2"/>
      <c r="Q6470" s="2"/>
      <c r="R6470" s="2"/>
      <c r="S6470" s="2"/>
      <c r="T6470" s="2"/>
    </row>
    <row r="6471" spans="4:20" x14ac:dyDescent="0.2">
      <c r="D6471" s="2"/>
      <c r="E6471" s="2"/>
      <c r="F6471" s="2"/>
      <c r="G6471" s="2"/>
      <c r="O6471" s="2"/>
      <c r="Q6471" s="2"/>
      <c r="R6471" s="2"/>
      <c r="S6471" s="2"/>
      <c r="T6471" s="2"/>
    </row>
    <row r="6472" spans="4:20" x14ac:dyDescent="0.2">
      <c r="D6472" s="2"/>
      <c r="E6472" s="2"/>
      <c r="F6472" s="2"/>
      <c r="G6472" s="2"/>
      <c r="O6472" s="2"/>
      <c r="Q6472" s="2"/>
      <c r="R6472" s="2"/>
      <c r="S6472" s="2"/>
      <c r="T6472" s="2"/>
    </row>
    <row r="6473" spans="4:20" x14ac:dyDescent="0.2">
      <c r="D6473" s="2"/>
      <c r="E6473" s="2"/>
      <c r="F6473" s="2"/>
      <c r="G6473" s="2"/>
      <c r="O6473" s="2"/>
      <c r="Q6473" s="2"/>
      <c r="R6473" s="2"/>
      <c r="S6473" s="2"/>
      <c r="T6473" s="2"/>
    </row>
    <row r="6474" spans="4:20" x14ac:dyDescent="0.2">
      <c r="D6474" s="2"/>
      <c r="E6474" s="2"/>
      <c r="F6474" s="2"/>
      <c r="G6474" s="2"/>
      <c r="O6474" s="2"/>
      <c r="Q6474" s="2"/>
      <c r="R6474" s="2"/>
      <c r="S6474" s="2"/>
      <c r="T6474" s="2"/>
    </row>
    <row r="6475" spans="4:20" x14ac:dyDescent="0.2">
      <c r="D6475" s="2"/>
      <c r="E6475" s="2"/>
      <c r="F6475" s="2"/>
      <c r="G6475" s="2"/>
      <c r="O6475" s="2"/>
      <c r="Q6475" s="2"/>
      <c r="R6475" s="2"/>
      <c r="S6475" s="2"/>
      <c r="T6475" s="2"/>
    </row>
    <row r="6476" spans="4:20" x14ac:dyDescent="0.2">
      <c r="D6476" s="2"/>
      <c r="E6476" s="2"/>
      <c r="F6476" s="2"/>
      <c r="G6476" s="2"/>
      <c r="O6476" s="2"/>
      <c r="Q6476" s="2"/>
      <c r="R6476" s="2"/>
      <c r="S6476" s="2"/>
      <c r="T6476" s="2"/>
    </row>
    <row r="6477" spans="4:20" x14ac:dyDescent="0.2">
      <c r="D6477" s="2"/>
      <c r="E6477" s="2"/>
      <c r="F6477" s="2"/>
      <c r="G6477" s="2"/>
      <c r="O6477" s="2"/>
      <c r="Q6477" s="2"/>
      <c r="R6477" s="2"/>
      <c r="S6477" s="2"/>
      <c r="T6477" s="2"/>
    </row>
    <row r="6478" spans="4:20" x14ac:dyDescent="0.2">
      <c r="D6478" s="2"/>
      <c r="E6478" s="2"/>
      <c r="F6478" s="2"/>
      <c r="G6478" s="2"/>
      <c r="O6478" s="2"/>
      <c r="Q6478" s="2"/>
      <c r="R6478" s="2"/>
      <c r="S6478" s="2"/>
      <c r="T6478" s="2"/>
    </row>
    <row r="6479" spans="4:20" x14ac:dyDescent="0.2">
      <c r="D6479" s="2"/>
      <c r="E6479" s="2"/>
      <c r="F6479" s="2"/>
      <c r="G6479" s="2"/>
      <c r="O6479" s="2"/>
      <c r="Q6479" s="2"/>
      <c r="R6479" s="2"/>
      <c r="S6479" s="2"/>
      <c r="T6479" s="2"/>
    </row>
    <row r="6480" spans="4:20" x14ac:dyDescent="0.2">
      <c r="D6480" s="2"/>
      <c r="E6480" s="2"/>
      <c r="F6480" s="2"/>
      <c r="G6480" s="2"/>
      <c r="O6480" s="2"/>
      <c r="Q6480" s="2"/>
      <c r="R6480" s="2"/>
      <c r="S6480" s="2"/>
      <c r="T6480" s="2"/>
    </row>
    <row r="6481" spans="4:20" x14ac:dyDescent="0.2">
      <c r="D6481" s="2"/>
      <c r="E6481" s="2"/>
      <c r="F6481" s="2"/>
      <c r="G6481" s="2"/>
      <c r="O6481" s="2"/>
      <c r="Q6481" s="2"/>
      <c r="R6481" s="2"/>
      <c r="S6481" s="2"/>
      <c r="T6481" s="2"/>
    </row>
    <row r="6482" spans="4:20" x14ac:dyDescent="0.2">
      <c r="D6482" s="2"/>
      <c r="E6482" s="2"/>
      <c r="F6482" s="2"/>
      <c r="G6482" s="2"/>
      <c r="O6482" s="2"/>
      <c r="Q6482" s="2"/>
      <c r="R6482" s="2"/>
      <c r="S6482" s="2"/>
      <c r="T6482" s="2"/>
    </row>
    <row r="6483" spans="4:20" x14ac:dyDescent="0.2">
      <c r="D6483" s="2"/>
      <c r="E6483" s="2"/>
      <c r="F6483" s="2"/>
      <c r="G6483" s="2"/>
      <c r="O6483" s="2"/>
      <c r="Q6483" s="2"/>
      <c r="R6483" s="2"/>
      <c r="S6483" s="2"/>
      <c r="T6483" s="2"/>
    </row>
    <row r="6484" spans="4:20" x14ac:dyDescent="0.2">
      <c r="D6484" s="2"/>
      <c r="E6484" s="2"/>
      <c r="F6484" s="2"/>
      <c r="G6484" s="2"/>
      <c r="O6484" s="2"/>
      <c r="Q6484" s="2"/>
      <c r="R6484" s="2"/>
      <c r="S6484" s="2"/>
      <c r="T6484" s="2"/>
    </row>
    <row r="6485" spans="4:20" x14ac:dyDescent="0.2">
      <c r="D6485" s="2"/>
      <c r="E6485" s="2"/>
      <c r="F6485" s="2"/>
      <c r="G6485" s="2"/>
      <c r="O6485" s="2"/>
      <c r="Q6485" s="2"/>
      <c r="R6485" s="2"/>
      <c r="S6485" s="2"/>
      <c r="T6485" s="2"/>
    </row>
    <row r="6486" spans="4:20" x14ac:dyDescent="0.2">
      <c r="D6486" s="2"/>
      <c r="E6486" s="2"/>
      <c r="F6486" s="2"/>
      <c r="G6486" s="2"/>
      <c r="O6486" s="2"/>
      <c r="Q6486" s="2"/>
      <c r="R6486" s="2"/>
      <c r="S6486" s="2"/>
      <c r="T6486" s="2"/>
    </row>
    <row r="6487" spans="4:20" x14ac:dyDescent="0.2">
      <c r="D6487" s="2"/>
      <c r="E6487" s="2"/>
      <c r="F6487" s="2"/>
      <c r="G6487" s="2"/>
      <c r="O6487" s="2"/>
      <c r="Q6487" s="2"/>
      <c r="R6487" s="2"/>
      <c r="S6487" s="2"/>
      <c r="T6487" s="2"/>
    </row>
    <row r="6488" spans="4:20" x14ac:dyDescent="0.2">
      <c r="D6488" s="2"/>
      <c r="E6488" s="2"/>
      <c r="F6488" s="2"/>
      <c r="G6488" s="2"/>
      <c r="O6488" s="2"/>
      <c r="Q6488" s="2"/>
      <c r="R6488" s="2"/>
      <c r="S6488" s="2"/>
      <c r="T6488" s="2"/>
    </row>
    <row r="6489" spans="4:20" x14ac:dyDescent="0.2">
      <c r="D6489" s="2"/>
      <c r="E6489" s="2"/>
      <c r="F6489" s="2"/>
      <c r="G6489" s="2"/>
      <c r="O6489" s="2"/>
      <c r="Q6489" s="2"/>
      <c r="R6489" s="2"/>
      <c r="S6489" s="2"/>
      <c r="T6489" s="2"/>
    </row>
    <row r="6490" spans="4:20" x14ac:dyDescent="0.2">
      <c r="D6490" s="2"/>
      <c r="E6490" s="2"/>
      <c r="F6490" s="2"/>
      <c r="G6490" s="2"/>
      <c r="O6490" s="2"/>
      <c r="Q6490" s="2"/>
      <c r="R6490" s="2"/>
      <c r="S6490" s="2"/>
      <c r="T6490" s="2"/>
    </row>
    <row r="6491" spans="4:20" x14ac:dyDescent="0.2">
      <c r="D6491" s="2"/>
      <c r="E6491" s="2"/>
      <c r="F6491" s="2"/>
      <c r="G6491" s="2"/>
      <c r="O6491" s="2"/>
      <c r="Q6491" s="2"/>
      <c r="R6491" s="2"/>
      <c r="S6491" s="2"/>
      <c r="T6491" s="2"/>
    </row>
    <row r="6492" spans="4:20" x14ac:dyDescent="0.2">
      <c r="D6492" s="2"/>
      <c r="E6492" s="2"/>
      <c r="F6492" s="2"/>
      <c r="G6492" s="2"/>
      <c r="O6492" s="2"/>
      <c r="Q6492" s="2"/>
      <c r="R6492" s="2"/>
      <c r="S6492" s="2"/>
      <c r="T6492" s="2"/>
    </row>
    <row r="6493" spans="4:20" x14ac:dyDescent="0.2">
      <c r="D6493" s="2"/>
      <c r="E6493" s="2"/>
      <c r="F6493" s="2"/>
      <c r="G6493" s="2"/>
      <c r="O6493" s="2"/>
      <c r="Q6493" s="2"/>
      <c r="R6493" s="2"/>
      <c r="S6493" s="2"/>
      <c r="T6493" s="2"/>
    </row>
    <row r="6494" spans="4:20" x14ac:dyDescent="0.2">
      <c r="D6494" s="2"/>
      <c r="E6494" s="2"/>
      <c r="F6494" s="2"/>
      <c r="G6494" s="2"/>
      <c r="O6494" s="2"/>
      <c r="Q6494" s="2"/>
      <c r="R6494" s="2"/>
      <c r="S6494" s="2"/>
      <c r="T6494" s="2"/>
    </row>
    <row r="6495" spans="4:20" x14ac:dyDescent="0.2">
      <c r="D6495" s="2"/>
      <c r="E6495" s="2"/>
      <c r="F6495" s="2"/>
      <c r="G6495" s="2"/>
      <c r="O6495" s="2"/>
      <c r="Q6495" s="2"/>
      <c r="R6495" s="2"/>
      <c r="S6495" s="2"/>
      <c r="T6495" s="2"/>
    </row>
    <row r="6496" spans="4:20" x14ac:dyDescent="0.2">
      <c r="D6496" s="2"/>
      <c r="E6496" s="2"/>
      <c r="F6496" s="2"/>
      <c r="G6496" s="2"/>
      <c r="O6496" s="2"/>
      <c r="Q6496" s="2"/>
      <c r="R6496" s="2"/>
      <c r="S6496" s="2"/>
      <c r="T6496" s="2"/>
    </row>
    <row r="6497" spans="4:20" x14ac:dyDescent="0.2">
      <c r="D6497" s="2"/>
      <c r="E6497" s="2"/>
      <c r="F6497" s="2"/>
      <c r="G6497" s="2"/>
      <c r="O6497" s="2"/>
      <c r="Q6497" s="2"/>
      <c r="R6497" s="2"/>
      <c r="S6497" s="2"/>
      <c r="T6497" s="2"/>
    </row>
    <row r="6498" spans="4:20" x14ac:dyDescent="0.2">
      <c r="D6498" s="2"/>
      <c r="E6498" s="2"/>
      <c r="F6498" s="2"/>
      <c r="G6498" s="2"/>
      <c r="O6498" s="2"/>
      <c r="Q6498" s="2"/>
      <c r="R6498" s="2"/>
      <c r="S6498" s="2"/>
      <c r="T6498" s="2"/>
    </row>
    <row r="6499" spans="4:20" x14ac:dyDescent="0.2">
      <c r="D6499" s="2"/>
      <c r="E6499" s="2"/>
      <c r="F6499" s="2"/>
      <c r="G6499" s="2"/>
      <c r="O6499" s="2"/>
      <c r="Q6499" s="2"/>
      <c r="R6499" s="2"/>
      <c r="S6499" s="2"/>
      <c r="T6499" s="2"/>
    </row>
    <row r="6500" spans="4:20" x14ac:dyDescent="0.2">
      <c r="D6500" s="2"/>
      <c r="E6500" s="2"/>
      <c r="F6500" s="2"/>
      <c r="G6500" s="2"/>
      <c r="O6500" s="2"/>
      <c r="Q6500" s="2"/>
      <c r="R6500" s="2"/>
      <c r="S6500" s="2"/>
      <c r="T6500" s="2"/>
    </row>
    <row r="6501" spans="4:20" x14ac:dyDescent="0.2">
      <c r="D6501" s="2"/>
      <c r="E6501" s="2"/>
      <c r="F6501" s="2"/>
      <c r="G6501" s="2"/>
      <c r="O6501" s="2"/>
      <c r="Q6501" s="2"/>
      <c r="R6501" s="2"/>
      <c r="S6501" s="2"/>
      <c r="T6501" s="2"/>
    </row>
    <row r="6502" spans="4:20" x14ac:dyDescent="0.2">
      <c r="D6502" s="2"/>
      <c r="E6502" s="2"/>
      <c r="F6502" s="2"/>
      <c r="G6502" s="2"/>
      <c r="O6502" s="2"/>
      <c r="Q6502" s="2"/>
      <c r="R6502" s="2"/>
      <c r="S6502" s="2"/>
      <c r="T6502" s="2"/>
    </row>
    <row r="6503" spans="4:20" x14ac:dyDescent="0.2">
      <c r="D6503" s="2"/>
      <c r="E6503" s="2"/>
      <c r="F6503" s="2"/>
      <c r="G6503" s="2"/>
      <c r="O6503" s="2"/>
      <c r="Q6503" s="2"/>
      <c r="R6503" s="2"/>
      <c r="S6503" s="2"/>
      <c r="T6503" s="2"/>
    </row>
    <row r="6504" spans="4:20" x14ac:dyDescent="0.2">
      <c r="D6504" s="2"/>
      <c r="E6504" s="2"/>
      <c r="F6504" s="2"/>
      <c r="G6504" s="2"/>
      <c r="O6504" s="2"/>
      <c r="Q6504" s="2"/>
      <c r="R6504" s="2"/>
      <c r="S6504" s="2"/>
      <c r="T6504" s="2"/>
    </row>
    <row r="6505" spans="4:20" x14ac:dyDescent="0.2">
      <c r="D6505" s="2"/>
      <c r="E6505" s="2"/>
      <c r="F6505" s="2"/>
      <c r="G6505" s="2"/>
      <c r="O6505" s="2"/>
      <c r="Q6505" s="2"/>
      <c r="R6505" s="2"/>
      <c r="S6505" s="2"/>
      <c r="T6505" s="2"/>
    </row>
    <row r="6506" spans="4:20" x14ac:dyDescent="0.2">
      <c r="D6506" s="2"/>
      <c r="E6506" s="2"/>
      <c r="F6506" s="2"/>
      <c r="G6506" s="2"/>
      <c r="O6506" s="2"/>
      <c r="Q6506" s="2"/>
      <c r="R6506" s="2"/>
      <c r="S6506" s="2"/>
      <c r="T6506" s="2"/>
    </row>
    <row r="6507" spans="4:20" x14ac:dyDescent="0.2">
      <c r="D6507" s="2"/>
      <c r="E6507" s="2"/>
      <c r="F6507" s="2"/>
      <c r="G6507" s="2"/>
      <c r="O6507" s="2"/>
      <c r="Q6507" s="2"/>
      <c r="R6507" s="2"/>
      <c r="S6507" s="2"/>
      <c r="T6507" s="2"/>
    </row>
    <row r="6508" spans="4:20" x14ac:dyDescent="0.2">
      <c r="D6508" s="2"/>
      <c r="E6508" s="2"/>
      <c r="F6508" s="2"/>
      <c r="G6508" s="2"/>
      <c r="O6508" s="2"/>
      <c r="Q6508" s="2"/>
      <c r="R6508" s="2"/>
      <c r="S6508" s="2"/>
      <c r="T6508" s="2"/>
    </row>
    <row r="6509" spans="4:20" x14ac:dyDescent="0.2">
      <c r="D6509" s="2"/>
      <c r="E6509" s="2"/>
      <c r="F6509" s="2"/>
      <c r="G6509" s="2"/>
      <c r="O6509" s="2"/>
      <c r="Q6509" s="2"/>
      <c r="R6509" s="2"/>
      <c r="S6509" s="2"/>
      <c r="T6509" s="2"/>
    </row>
    <row r="6510" spans="4:20" x14ac:dyDescent="0.2">
      <c r="D6510" s="2"/>
      <c r="E6510" s="2"/>
      <c r="F6510" s="2"/>
      <c r="G6510" s="2"/>
      <c r="O6510" s="2"/>
      <c r="Q6510" s="2"/>
      <c r="R6510" s="2"/>
      <c r="S6510" s="2"/>
      <c r="T6510" s="2"/>
    </row>
    <row r="6511" spans="4:20" x14ac:dyDescent="0.2">
      <c r="D6511" s="2"/>
      <c r="E6511" s="2"/>
      <c r="F6511" s="2"/>
      <c r="G6511" s="2"/>
      <c r="O6511" s="2"/>
      <c r="Q6511" s="2"/>
      <c r="R6511" s="2"/>
      <c r="S6511" s="2"/>
      <c r="T6511" s="2"/>
    </row>
    <row r="6512" spans="4:20" x14ac:dyDescent="0.2">
      <c r="D6512" s="2"/>
      <c r="E6512" s="2"/>
      <c r="F6512" s="2"/>
      <c r="G6512" s="2"/>
      <c r="O6512" s="2"/>
      <c r="Q6512" s="2"/>
      <c r="R6512" s="2"/>
      <c r="S6512" s="2"/>
      <c r="T6512" s="2"/>
    </row>
    <row r="6513" spans="4:20" x14ac:dyDescent="0.2">
      <c r="D6513" s="2"/>
      <c r="E6513" s="2"/>
      <c r="F6513" s="2"/>
      <c r="G6513" s="2"/>
      <c r="O6513" s="2"/>
      <c r="Q6513" s="2"/>
      <c r="R6513" s="2"/>
      <c r="S6513" s="2"/>
      <c r="T6513" s="2"/>
    </row>
    <row r="6514" spans="4:20" x14ac:dyDescent="0.2">
      <c r="D6514" s="2"/>
      <c r="E6514" s="2"/>
      <c r="F6514" s="2"/>
      <c r="G6514" s="2"/>
      <c r="O6514" s="2"/>
      <c r="Q6514" s="2"/>
      <c r="R6514" s="2"/>
      <c r="S6514" s="2"/>
      <c r="T6514" s="2"/>
    </row>
    <row r="6515" spans="4:20" x14ac:dyDescent="0.2">
      <c r="D6515" s="2"/>
      <c r="E6515" s="2"/>
      <c r="F6515" s="2"/>
      <c r="G6515" s="2"/>
      <c r="O6515" s="2"/>
      <c r="Q6515" s="2"/>
      <c r="R6515" s="2"/>
      <c r="S6515" s="2"/>
      <c r="T6515" s="2"/>
    </row>
    <row r="6516" spans="4:20" x14ac:dyDescent="0.2">
      <c r="D6516" s="2"/>
      <c r="E6516" s="2"/>
      <c r="F6516" s="2"/>
      <c r="G6516" s="2"/>
      <c r="O6516" s="2"/>
      <c r="Q6516" s="2"/>
      <c r="R6516" s="2"/>
      <c r="S6516" s="2"/>
      <c r="T6516" s="2"/>
    </row>
    <row r="6517" spans="4:20" x14ac:dyDescent="0.2">
      <c r="D6517" s="2"/>
      <c r="E6517" s="2"/>
      <c r="F6517" s="2"/>
      <c r="G6517" s="2"/>
      <c r="O6517" s="2"/>
      <c r="Q6517" s="2"/>
      <c r="R6517" s="2"/>
      <c r="S6517" s="2"/>
      <c r="T6517" s="2"/>
    </row>
    <row r="6518" spans="4:20" x14ac:dyDescent="0.2">
      <c r="D6518" s="2"/>
      <c r="E6518" s="2"/>
      <c r="F6518" s="2"/>
      <c r="G6518" s="2"/>
      <c r="O6518" s="2"/>
      <c r="Q6518" s="2"/>
      <c r="R6518" s="2"/>
      <c r="S6518" s="2"/>
      <c r="T6518" s="2"/>
    </row>
    <row r="6519" spans="4:20" x14ac:dyDescent="0.2">
      <c r="D6519" s="2"/>
      <c r="E6519" s="2"/>
      <c r="F6519" s="2"/>
      <c r="G6519" s="2"/>
      <c r="O6519" s="2"/>
      <c r="Q6519" s="2"/>
      <c r="R6519" s="2"/>
      <c r="S6519" s="2"/>
      <c r="T6519" s="2"/>
    </row>
    <row r="6520" spans="4:20" x14ac:dyDescent="0.2">
      <c r="D6520" s="2"/>
      <c r="E6520" s="2"/>
      <c r="F6520" s="2"/>
      <c r="G6520" s="2"/>
      <c r="O6520" s="2"/>
      <c r="Q6520" s="2"/>
      <c r="R6520" s="2"/>
      <c r="S6520" s="2"/>
      <c r="T6520" s="2"/>
    </row>
    <row r="6521" spans="4:20" x14ac:dyDescent="0.2">
      <c r="D6521" s="2"/>
      <c r="E6521" s="2"/>
      <c r="F6521" s="2"/>
      <c r="G6521" s="2"/>
      <c r="O6521" s="2"/>
      <c r="Q6521" s="2"/>
      <c r="R6521" s="2"/>
      <c r="S6521" s="2"/>
      <c r="T6521" s="2"/>
    </row>
    <row r="6522" spans="4:20" x14ac:dyDescent="0.2">
      <c r="D6522" s="2"/>
      <c r="E6522" s="2"/>
      <c r="F6522" s="2"/>
      <c r="G6522" s="2"/>
      <c r="O6522" s="2"/>
      <c r="Q6522" s="2"/>
      <c r="R6522" s="2"/>
      <c r="S6522" s="2"/>
      <c r="T6522" s="2"/>
    </row>
    <row r="6523" spans="4:20" x14ac:dyDescent="0.2">
      <c r="D6523" s="2"/>
      <c r="E6523" s="2"/>
      <c r="F6523" s="2"/>
      <c r="G6523" s="2"/>
      <c r="O6523" s="2"/>
      <c r="Q6523" s="2"/>
      <c r="R6523" s="2"/>
      <c r="S6523" s="2"/>
      <c r="T6523" s="2"/>
    </row>
    <row r="6524" spans="4:20" x14ac:dyDescent="0.2">
      <c r="D6524" s="2"/>
      <c r="E6524" s="2"/>
      <c r="F6524" s="2"/>
      <c r="G6524" s="2"/>
      <c r="O6524" s="2"/>
      <c r="Q6524" s="2"/>
      <c r="R6524" s="2"/>
      <c r="S6524" s="2"/>
      <c r="T6524" s="2"/>
    </row>
    <row r="6525" spans="4:20" x14ac:dyDescent="0.2">
      <c r="D6525" s="2"/>
      <c r="E6525" s="2"/>
      <c r="F6525" s="2"/>
      <c r="G6525" s="2"/>
      <c r="O6525" s="2"/>
      <c r="Q6525" s="2"/>
      <c r="R6525" s="2"/>
      <c r="S6525" s="2"/>
      <c r="T6525" s="2"/>
    </row>
    <row r="6526" spans="4:20" x14ac:dyDescent="0.2">
      <c r="D6526" s="2"/>
      <c r="E6526" s="2"/>
      <c r="F6526" s="2"/>
      <c r="G6526" s="2"/>
      <c r="O6526" s="2"/>
      <c r="Q6526" s="2"/>
      <c r="R6526" s="2"/>
      <c r="S6526" s="2"/>
      <c r="T6526" s="2"/>
    </row>
    <row r="6527" spans="4:20" x14ac:dyDescent="0.2">
      <c r="D6527" s="2"/>
      <c r="E6527" s="2"/>
      <c r="F6527" s="2"/>
      <c r="G6527" s="2"/>
      <c r="O6527" s="2"/>
      <c r="Q6527" s="2"/>
      <c r="R6527" s="2"/>
      <c r="S6527" s="2"/>
      <c r="T6527" s="2"/>
    </row>
    <row r="6528" spans="4:20" x14ac:dyDescent="0.2">
      <c r="D6528" s="2"/>
      <c r="E6528" s="2"/>
      <c r="F6528" s="2"/>
      <c r="G6528" s="2"/>
      <c r="O6528" s="2"/>
      <c r="Q6528" s="2"/>
      <c r="R6528" s="2"/>
      <c r="S6528" s="2"/>
      <c r="T6528" s="2"/>
    </row>
    <row r="6529" spans="4:20" x14ac:dyDescent="0.2">
      <c r="D6529" s="2"/>
      <c r="E6529" s="2"/>
      <c r="F6529" s="2"/>
      <c r="G6529" s="2"/>
      <c r="O6529" s="2"/>
      <c r="Q6529" s="2"/>
      <c r="R6529" s="2"/>
      <c r="S6529" s="2"/>
      <c r="T6529" s="2"/>
    </row>
    <row r="6530" spans="4:20" x14ac:dyDescent="0.2">
      <c r="D6530" s="2"/>
      <c r="E6530" s="2"/>
      <c r="F6530" s="2"/>
      <c r="G6530" s="2"/>
      <c r="O6530" s="2"/>
      <c r="Q6530" s="2"/>
      <c r="R6530" s="2"/>
      <c r="S6530" s="2"/>
      <c r="T6530" s="2"/>
    </row>
    <row r="6531" spans="4:20" x14ac:dyDescent="0.2">
      <c r="D6531" s="2"/>
      <c r="E6531" s="2"/>
      <c r="F6531" s="2"/>
      <c r="G6531" s="2"/>
      <c r="O6531" s="2"/>
      <c r="Q6531" s="2"/>
      <c r="R6531" s="2"/>
      <c r="S6531" s="2"/>
      <c r="T6531" s="2"/>
    </row>
    <row r="6532" spans="4:20" x14ac:dyDescent="0.2">
      <c r="D6532" s="2"/>
      <c r="E6532" s="2"/>
      <c r="F6532" s="2"/>
      <c r="G6532" s="2"/>
      <c r="O6532" s="2"/>
      <c r="Q6532" s="2"/>
      <c r="R6532" s="2"/>
      <c r="S6532" s="2"/>
      <c r="T6532" s="2"/>
    </row>
    <row r="6533" spans="4:20" x14ac:dyDescent="0.2">
      <c r="D6533" s="2"/>
      <c r="E6533" s="2"/>
      <c r="F6533" s="2"/>
      <c r="G6533" s="2"/>
      <c r="O6533" s="2"/>
      <c r="Q6533" s="2"/>
      <c r="R6533" s="2"/>
      <c r="S6533" s="2"/>
      <c r="T6533" s="2"/>
    </row>
    <row r="6534" spans="4:20" x14ac:dyDescent="0.2">
      <c r="D6534" s="2"/>
      <c r="E6534" s="2"/>
      <c r="F6534" s="2"/>
      <c r="G6534" s="2"/>
      <c r="O6534" s="2"/>
      <c r="Q6534" s="2"/>
      <c r="R6534" s="2"/>
      <c r="S6534" s="2"/>
      <c r="T6534" s="2"/>
    </row>
    <row r="6535" spans="4:20" x14ac:dyDescent="0.2">
      <c r="D6535" s="2"/>
      <c r="E6535" s="2"/>
      <c r="F6535" s="2"/>
      <c r="G6535" s="2"/>
      <c r="O6535" s="2"/>
      <c r="Q6535" s="2"/>
      <c r="R6535" s="2"/>
      <c r="S6535" s="2"/>
      <c r="T6535" s="2"/>
    </row>
    <row r="6536" spans="4:20" x14ac:dyDescent="0.2">
      <c r="D6536" s="2"/>
      <c r="E6536" s="2"/>
      <c r="F6536" s="2"/>
      <c r="G6536" s="2"/>
      <c r="O6536" s="2"/>
      <c r="Q6536" s="2"/>
      <c r="R6536" s="2"/>
      <c r="S6536" s="2"/>
      <c r="T6536" s="2"/>
    </row>
    <row r="6537" spans="4:20" x14ac:dyDescent="0.2">
      <c r="D6537" s="2"/>
      <c r="E6537" s="2"/>
      <c r="F6537" s="2"/>
      <c r="G6537" s="2"/>
      <c r="O6537" s="2"/>
      <c r="Q6537" s="2"/>
      <c r="R6537" s="2"/>
      <c r="S6537" s="2"/>
      <c r="T6537" s="2"/>
    </row>
    <row r="6538" spans="4:20" x14ac:dyDescent="0.2">
      <c r="D6538" s="2"/>
      <c r="E6538" s="2"/>
      <c r="F6538" s="2"/>
      <c r="G6538" s="2"/>
      <c r="O6538" s="2"/>
      <c r="Q6538" s="2"/>
      <c r="R6538" s="2"/>
      <c r="S6538" s="2"/>
      <c r="T6538" s="2"/>
    </row>
    <row r="6539" spans="4:20" x14ac:dyDescent="0.2">
      <c r="D6539" s="2"/>
      <c r="E6539" s="2"/>
      <c r="F6539" s="2"/>
      <c r="G6539" s="2"/>
      <c r="O6539" s="2"/>
      <c r="Q6539" s="2"/>
      <c r="R6539" s="2"/>
      <c r="S6539" s="2"/>
      <c r="T6539" s="2"/>
    </row>
    <row r="6540" spans="4:20" x14ac:dyDescent="0.2">
      <c r="D6540" s="2"/>
      <c r="E6540" s="2"/>
      <c r="F6540" s="2"/>
      <c r="G6540" s="2"/>
      <c r="O6540" s="2"/>
      <c r="Q6540" s="2"/>
      <c r="R6540" s="2"/>
      <c r="S6540" s="2"/>
      <c r="T6540" s="2"/>
    </row>
    <row r="6541" spans="4:20" x14ac:dyDescent="0.2">
      <c r="D6541" s="2"/>
      <c r="E6541" s="2"/>
      <c r="F6541" s="2"/>
      <c r="G6541" s="2"/>
      <c r="O6541" s="2"/>
      <c r="Q6541" s="2"/>
      <c r="R6541" s="2"/>
      <c r="S6541" s="2"/>
      <c r="T6541" s="2"/>
    </row>
    <row r="6542" spans="4:20" x14ac:dyDescent="0.2">
      <c r="D6542" s="2"/>
      <c r="E6542" s="2"/>
      <c r="F6542" s="2"/>
      <c r="G6542" s="2"/>
      <c r="O6542" s="2"/>
      <c r="Q6542" s="2"/>
      <c r="R6542" s="2"/>
      <c r="S6542" s="2"/>
      <c r="T6542" s="2"/>
    </row>
    <row r="6543" spans="4:20" x14ac:dyDescent="0.2">
      <c r="D6543" s="2"/>
      <c r="E6543" s="2"/>
      <c r="F6543" s="2"/>
      <c r="G6543" s="2"/>
      <c r="O6543" s="2"/>
      <c r="Q6543" s="2"/>
      <c r="R6543" s="2"/>
      <c r="S6543" s="2"/>
      <c r="T6543" s="2"/>
    </row>
    <row r="6544" spans="4:20" x14ac:dyDescent="0.2">
      <c r="D6544" s="2"/>
      <c r="E6544" s="2"/>
      <c r="F6544" s="2"/>
      <c r="G6544" s="2"/>
      <c r="O6544" s="2"/>
      <c r="Q6544" s="2"/>
      <c r="R6544" s="2"/>
      <c r="S6544" s="2"/>
      <c r="T6544" s="2"/>
    </row>
    <row r="6545" spans="4:20" x14ac:dyDescent="0.2">
      <c r="D6545" s="2"/>
      <c r="E6545" s="2"/>
      <c r="F6545" s="2"/>
      <c r="G6545" s="2"/>
      <c r="O6545" s="2"/>
      <c r="Q6545" s="2"/>
      <c r="R6545" s="2"/>
      <c r="S6545" s="2"/>
      <c r="T6545" s="2"/>
    </row>
    <row r="6546" spans="4:20" x14ac:dyDescent="0.2">
      <c r="D6546" s="2"/>
      <c r="E6546" s="2"/>
      <c r="F6546" s="2"/>
      <c r="G6546" s="2"/>
      <c r="O6546" s="2"/>
      <c r="Q6546" s="2"/>
      <c r="R6546" s="2"/>
      <c r="S6546" s="2"/>
      <c r="T6546" s="2"/>
    </row>
    <row r="6547" spans="4:20" x14ac:dyDescent="0.2">
      <c r="D6547" s="2"/>
      <c r="E6547" s="2"/>
      <c r="F6547" s="2"/>
      <c r="G6547" s="2"/>
      <c r="O6547" s="2"/>
      <c r="Q6547" s="2"/>
      <c r="R6547" s="2"/>
      <c r="S6547" s="2"/>
      <c r="T6547" s="2"/>
    </row>
    <row r="6548" spans="4:20" x14ac:dyDescent="0.2">
      <c r="D6548" s="2"/>
      <c r="E6548" s="2"/>
      <c r="F6548" s="2"/>
      <c r="G6548" s="2"/>
      <c r="O6548" s="2"/>
      <c r="Q6548" s="2"/>
      <c r="R6548" s="2"/>
      <c r="S6548" s="2"/>
      <c r="T6548" s="2"/>
    </row>
    <row r="6549" spans="4:20" x14ac:dyDescent="0.2">
      <c r="D6549" s="2"/>
      <c r="E6549" s="2"/>
      <c r="F6549" s="2"/>
      <c r="G6549" s="2"/>
      <c r="O6549" s="2"/>
      <c r="Q6549" s="2"/>
      <c r="R6549" s="2"/>
      <c r="S6549" s="2"/>
      <c r="T6549" s="2"/>
    </row>
    <row r="6550" spans="4:20" x14ac:dyDescent="0.2">
      <c r="D6550" s="2"/>
      <c r="E6550" s="2"/>
      <c r="F6550" s="2"/>
      <c r="G6550" s="2"/>
      <c r="O6550" s="2"/>
      <c r="Q6550" s="2"/>
      <c r="R6550" s="2"/>
      <c r="S6550" s="2"/>
      <c r="T6550" s="2"/>
    </row>
    <row r="6551" spans="4:20" x14ac:dyDescent="0.2">
      <c r="D6551" s="2"/>
      <c r="E6551" s="2"/>
      <c r="F6551" s="2"/>
      <c r="G6551" s="2"/>
      <c r="O6551" s="2"/>
      <c r="Q6551" s="2"/>
      <c r="R6551" s="2"/>
      <c r="S6551" s="2"/>
      <c r="T6551" s="2"/>
    </row>
    <row r="6552" spans="4:20" x14ac:dyDescent="0.2">
      <c r="D6552" s="2"/>
      <c r="E6552" s="2"/>
      <c r="F6552" s="2"/>
      <c r="G6552" s="2"/>
      <c r="O6552" s="2"/>
      <c r="Q6552" s="2"/>
      <c r="R6552" s="2"/>
      <c r="S6552" s="2"/>
      <c r="T6552" s="2"/>
    </row>
    <row r="6553" spans="4:20" x14ac:dyDescent="0.2">
      <c r="D6553" s="2"/>
      <c r="E6553" s="2"/>
      <c r="F6553" s="2"/>
      <c r="G6553" s="2"/>
      <c r="O6553" s="2"/>
      <c r="Q6553" s="2"/>
      <c r="R6553" s="2"/>
      <c r="S6553" s="2"/>
      <c r="T6553" s="2"/>
    </row>
    <row r="6554" spans="4:20" x14ac:dyDescent="0.2">
      <c r="D6554" s="2"/>
      <c r="E6554" s="2"/>
      <c r="F6554" s="2"/>
      <c r="G6554" s="2"/>
      <c r="O6554" s="2"/>
      <c r="Q6554" s="2"/>
      <c r="R6554" s="2"/>
      <c r="S6554" s="2"/>
      <c r="T6554" s="2"/>
    </row>
    <row r="6555" spans="4:20" x14ac:dyDescent="0.2">
      <c r="D6555" s="2"/>
      <c r="E6555" s="2"/>
      <c r="F6555" s="2"/>
      <c r="G6555" s="2"/>
      <c r="O6555" s="2"/>
      <c r="Q6555" s="2"/>
      <c r="R6555" s="2"/>
      <c r="S6555" s="2"/>
      <c r="T6555" s="2"/>
    </row>
    <row r="6556" spans="4:20" x14ac:dyDescent="0.2">
      <c r="D6556" s="2"/>
      <c r="E6556" s="2"/>
      <c r="F6556" s="2"/>
      <c r="G6556" s="2"/>
      <c r="O6556" s="2"/>
      <c r="Q6556" s="2"/>
      <c r="R6556" s="2"/>
      <c r="S6556" s="2"/>
      <c r="T6556" s="2"/>
    </row>
    <row r="6557" spans="4:20" x14ac:dyDescent="0.2">
      <c r="D6557" s="2"/>
      <c r="E6557" s="2"/>
      <c r="F6557" s="2"/>
      <c r="G6557" s="2"/>
      <c r="O6557" s="2"/>
      <c r="Q6557" s="2"/>
      <c r="R6557" s="2"/>
      <c r="S6557" s="2"/>
      <c r="T6557" s="2"/>
    </row>
    <row r="6558" spans="4:20" x14ac:dyDescent="0.2">
      <c r="D6558" s="2"/>
      <c r="E6558" s="2"/>
      <c r="F6558" s="2"/>
      <c r="G6558" s="2"/>
      <c r="O6558" s="2"/>
      <c r="Q6558" s="2"/>
      <c r="R6558" s="2"/>
      <c r="S6558" s="2"/>
      <c r="T6558" s="2"/>
    </row>
    <row r="6559" spans="4:20" x14ac:dyDescent="0.2">
      <c r="D6559" s="2"/>
      <c r="E6559" s="2"/>
      <c r="F6559" s="2"/>
      <c r="G6559" s="2"/>
      <c r="O6559" s="2"/>
      <c r="Q6559" s="2"/>
      <c r="R6559" s="2"/>
      <c r="S6559" s="2"/>
      <c r="T6559" s="2"/>
    </row>
    <row r="6560" spans="4:20" x14ac:dyDescent="0.2">
      <c r="D6560" s="2"/>
      <c r="E6560" s="2"/>
      <c r="F6560" s="2"/>
      <c r="G6560" s="2"/>
      <c r="O6560" s="2"/>
      <c r="Q6560" s="2"/>
      <c r="R6560" s="2"/>
      <c r="S6560" s="2"/>
      <c r="T6560" s="2"/>
    </row>
    <row r="6561" spans="4:20" x14ac:dyDescent="0.2">
      <c r="D6561" s="2"/>
      <c r="E6561" s="2"/>
      <c r="F6561" s="2"/>
      <c r="G6561" s="2"/>
      <c r="O6561" s="2"/>
      <c r="Q6561" s="2"/>
      <c r="R6561" s="2"/>
      <c r="S6561" s="2"/>
      <c r="T6561" s="2"/>
    </row>
    <row r="6562" spans="4:20" x14ac:dyDescent="0.2">
      <c r="D6562" s="2"/>
      <c r="E6562" s="2"/>
      <c r="F6562" s="2"/>
      <c r="G6562" s="2"/>
      <c r="O6562" s="2"/>
      <c r="Q6562" s="2"/>
      <c r="R6562" s="2"/>
      <c r="S6562" s="2"/>
      <c r="T6562" s="2"/>
    </row>
    <row r="6563" spans="4:20" x14ac:dyDescent="0.2">
      <c r="D6563" s="2"/>
      <c r="E6563" s="2"/>
      <c r="F6563" s="2"/>
      <c r="G6563" s="2"/>
      <c r="O6563" s="2"/>
      <c r="Q6563" s="2"/>
      <c r="R6563" s="2"/>
      <c r="S6563" s="2"/>
      <c r="T6563" s="2"/>
    </row>
    <row r="6564" spans="4:20" x14ac:dyDescent="0.2">
      <c r="D6564" s="2"/>
      <c r="E6564" s="2"/>
      <c r="F6564" s="2"/>
      <c r="G6564" s="2"/>
      <c r="O6564" s="2"/>
      <c r="Q6564" s="2"/>
      <c r="R6564" s="2"/>
      <c r="S6564" s="2"/>
      <c r="T6564" s="2"/>
    </row>
    <row r="6565" spans="4:20" x14ac:dyDescent="0.2">
      <c r="D6565" s="2"/>
      <c r="E6565" s="2"/>
      <c r="F6565" s="2"/>
      <c r="G6565" s="2"/>
      <c r="O6565" s="2"/>
      <c r="Q6565" s="2"/>
      <c r="R6565" s="2"/>
      <c r="S6565" s="2"/>
      <c r="T6565" s="2"/>
    </row>
    <row r="6566" spans="4:20" x14ac:dyDescent="0.2">
      <c r="D6566" s="2"/>
      <c r="E6566" s="2"/>
      <c r="F6566" s="2"/>
      <c r="G6566" s="2"/>
      <c r="O6566" s="2"/>
      <c r="Q6566" s="2"/>
      <c r="R6566" s="2"/>
      <c r="S6566" s="2"/>
      <c r="T6566" s="2"/>
    </row>
    <row r="6567" spans="4:20" x14ac:dyDescent="0.2">
      <c r="D6567" s="2"/>
      <c r="E6567" s="2"/>
      <c r="F6567" s="2"/>
      <c r="G6567" s="2"/>
      <c r="O6567" s="2"/>
      <c r="Q6567" s="2"/>
      <c r="R6567" s="2"/>
      <c r="S6567" s="2"/>
      <c r="T6567" s="2"/>
    </row>
    <row r="6568" spans="4:20" x14ac:dyDescent="0.2">
      <c r="D6568" s="2"/>
      <c r="E6568" s="2"/>
      <c r="F6568" s="2"/>
      <c r="G6568" s="2"/>
      <c r="O6568" s="2"/>
      <c r="Q6568" s="2"/>
      <c r="R6568" s="2"/>
      <c r="S6568" s="2"/>
      <c r="T6568" s="2"/>
    </row>
    <row r="6569" spans="4:20" x14ac:dyDescent="0.2">
      <c r="D6569" s="2"/>
      <c r="E6569" s="2"/>
      <c r="F6569" s="2"/>
      <c r="G6569" s="2"/>
      <c r="O6569" s="2"/>
      <c r="Q6569" s="2"/>
      <c r="R6569" s="2"/>
      <c r="S6569" s="2"/>
      <c r="T6569" s="2"/>
    </row>
    <row r="6570" spans="4:20" x14ac:dyDescent="0.2">
      <c r="D6570" s="2"/>
      <c r="E6570" s="2"/>
      <c r="F6570" s="2"/>
      <c r="G6570" s="2"/>
      <c r="O6570" s="2"/>
      <c r="Q6570" s="2"/>
      <c r="R6570" s="2"/>
      <c r="S6570" s="2"/>
      <c r="T6570" s="2"/>
    </row>
    <row r="6571" spans="4:20" x14ac:dyDescent="0.2">
      <c r="D6571" s="2"/>
      <c r="E6571" s="2"/>
      <c r="F6571" s="2"/>
      <c r="G6571" s="2"/>
      <c r="O6571" s="2"/>
      <c r="Q6571" s="2"/>
      <c r="R6571" s="2"/>
      <c r="S6571" s="2"/>
      <c r="T6571" s="2"/>
    </row>
    <row r="6572" spans="4:20" x14ac:dyDescent="0.2">
      <c r="D6572" s="2"/>
      <c r="E6572" s="2"/>
      <c r="F6572" s="2"/>
      <c r="G6572" s="2"/>
      <c r="O6572" s="2"/>
      <c r="Q6572" s="2"/>
      <c r="R6572" s="2"/>
      <c r="S6572" s="2"/>
      <c r="T6572" s="2"/>
    </row>
    <row r="6573" spans="4:20" x14ac:dyDescent="0.2">
      <c r="D6573" s="2"/>
      <c r="E6573" s="2"/>
      <c r="F6573" s="2"/>
      <c r="G6573" s="2"/>
      <c r="O6573" s="2"/>
      <c r="Q6573" s="2"/>
      <c r="R6573" s="2"/>
      <c r="S6573" s="2"/>
      <c r="T6573" s="2"/>
    </row>
    <row r="6574" spans="4:20" x14ac:dyDescent="0.2">
      <c r="D6574" s="2"/>
      <c r="E6574" s="2"/>
      <c r="F6574" s="2"/>
      <c r="G6574" s="2"/>
      <c r="O6574" s="2"/>
      <c r="Q6574" s="2"/>
      <c r="R6574" s="2"/>
      <c r="S6574" s="2"/>
      <c r="T6574" s="2"/>
    </row>
    <row r="6575" spans="4:20" x14ac:dyDescent="0.2">
      <c r="D6575" s="2"/>
      <c r="E6575" s="2"/>
      <c r="F6575" s="2"/>
      <c r="G6575" s="2"/>
      <c r="O6575" s="2"/>
      <c r="Q6575" s="2"/>
      <c r="R6575" s="2"/>
      <c r="S6575" s="2"/>
      <c r="T6575" s="2"/>
    </row>
    <row r="6576" spans="4:20" x14ac:dyDescent="0.2">
      <c r="D6576" s="2"/>
      <c r="E6576" s="2"/>
      <c r="F6576" s="2"/>
      <c r="G6576" s="2"/>
      <c r="O6576" s="2"/>
      <c r="Q6576" s="2"/>
      <c r="R6576" s="2"/>
      <c r="S6576" s="2"/>
      <c r="T6576" s="2"/>
    </row>
    <row r="6577" spans="4:20" x14ac:dyDescent="0.2">
      <c r="D6577" s="2"/>
      <c r="E6577" s="2"/>
      <c r="F6577" s="2"/>
      <c r="G6577" s="2"/>
      <c r="O6577" s="2"/>
      <c r="Q6577" s="2"/>
      <c r="R6577" s="2"/>
      <c r="S6577" s="2"/>
      <c r="T6577" s="2"/>
    </row>
    <row r="6578" spans="4:20" x14ac:dyDescent="0.2">
      <c r="D6578" s="2"/>
      <c r="E6578" s="2"/>
      <c r="F6578" s="2"/>
      <c r="G6578" s="2"/>
      <c r="O6578" s="2"/>
      <c r="Q6578" s="2"/>
      <c r="R6578" s="2"/>
      <c r="S6578" s="2"/>
      <c r="T6578" s="2"/>
    </row>
    <row r="6579" spans="4:20" x14ac:dyDescent="0.2">
      <c r="D6579" s="2"/>
      <c r="E6579" s="2"/>
      <c r="F6579" s="2"/>
      <c r="G6579" s="2"/>
      <c r="O6579" s="2"/>
      <c r="Q6579" s="2"/>
      <c r="R6579" s="2"/>
      <c r="S6579" s="2"/>
      <c r="T6579" s="2"/>
    </row>
    <row r="6580" spans="4:20" x14ac:dyDescent="0.2">
      <c r="D6580" s="2"/>
      <c r="E6580" s="2"/>
      <c r="F6580" s="2"/>
      <c r="G6580" s="2"/>
      <c r="O6580" s="2"/>
      <c r="Q6580" s="2"/>
      <c r="R6580" s="2"/>
      <c r="S6580" s="2"/>
      <c r="T6580" s="2"/>
    </row>
    <row r="6581" spans="4:20" x14ac:dyDescent="0.2">
      <c r="D6581" s="2"/>
      <c r="E6581" s="2"/>
      <c r="F6581" s="2"/>
      <c r="G6581" s="2"/>
      <c r="O6581" s="2"/>
      <c r="Q6581" s="2"/>
      <c r="R6581" s="2"/>
      <c r="S6581" s="2"/>
      <c r="T6581" s="2"/>
    </row>
    <row r="6582" spans="4:20" x14ac:dyDescent="0.2">
      <c r="D6582" s="2"/>
      <c r="E6582" s="2"/>
      <c r="F6582" s="2"/>
      <c r="G6582" s="2"/>
      <c r="O6582" s="2"/>
      <c r="Q6582" s="2"/>
      <c r="R6582" s="2"/>
      <c r="S6582" s="2"/>
      <c r="T6582" s="2"/>
    </row>
    <row r="6583" spans="4:20" x14ac:dyDescent="0.2">
      <c r="D6583" s="2"/>
      <c r="E6583" s="2"/>
      <c r="F6583" s="2"/>
      <c r="G6583" s="2"/>
      <c r="O6583" s="2"/>
      <c r="Q6583" s="2"/>
      <c r="R6583" s="2"/>
      <c r="S6583" s="2"/>
      <c r="T6583" s="2"/>
    </row>
    <row r="6584" spans="4:20" x14ac:dyDescent="0.2">
      <c r="D6584" s="2"/>
      <c r="E6584" s="2"/>
      <c r="F6584" s="2"/>
      <c r="G6584" s="2"/>
      <c r="O6584" s="2"/>
      <c r="Q6584" s="2"/>
      <c r="R6584" s="2"/>
      <c r="S6584" s="2"/>
      <c r="T6584" s="2"/>
    </row>
    <row r="6585" spans="4:20" x14ac:dyDescent="0.2">
      <c r="D6585" s="2"/>
      <c r="E6585" s="2"/>
      <c r="F6585" s="2"/>
      <c r="G6585" s="2"/>
      <c r="O6585" s="2"/>
      <c r="Q6585" s="2"/>
      <c r="R6585" s="2"/>
      <c r="S6585" s="2"/>
      <c r="T6585" s="2"/>
    </row>
    <row r="6586" spans="4:20" x14ac:dyDescent="0.2">
      <c r="D6586" s="2"/>
      <c r="E6586" s="2"/>
      <c r="F6586" s="2"/>
      <c r="G6586" s="2"/>
      <c r="O6586" s="2"/>
      <c r="Q6586" s="2"/>
      <c r="R6586" s="2"/>
      <c r="S6586" s="2"/>
      <c r="T6586" s="2"/>
    </row>
    <row r="6587" spans="4:20" x14ac:dyDescent="0.2">
      <c r="D6587" s="2"/>
      <c r="E6587" s="2"/>
      <c r="F6587" s="2"/>
      <c r="G6587" s="2"/>
      <c r="O6587" s="2"/>
      <c r="Q6587" s="2"/>
      <c r="R6587" s="2"/>
      <c r="S6587" s="2"/>
      <c r="T6587" s="2"/>
    </row>
    <row r="6588" spans="4:20" x14ac:dyDescent="0.2">
      <c r="D6588" s="2"/>
      <c r="E6588" s="2"/>
      <c r="F6588" s="2"/>
      <c r="G6588" s="2"/>
      <c r="O6588" s="2"/>
      <c r="Q6588" s="2"/>
      <c r="R6588" s="2"/>
      <c r="S6588" s="2"/>
      <c r="T6588" s="2"/>
    </row>
    <row r="6589" spans="4:20" x14ac:dyDescent="0.2">
      <c r="D6589" s="2"/>
      <c r="E6589" s="2"/>
      <c r="F6589" s="2"/>
      <c r="G6589" s="2"/>
      <c r="O6589" s="2"/>
      <c r="Q6589" s="2"/>
      <c r="R6589" s="2"/>
      <c r="S6589" s="2"/>
      <c r="T6589" s="2"/>
    </row>
    <row r="6590" spans="4:20" x14ac:dyDescent="0.2">
      <c r="D6590" s="2"/>
      <c r="E6590" s="2"/>
      <c r="F6590" s="2"/>
      <c r="G6590" s="2"/>
      <c r="O6590" s="2"/>
      <c r="Q6590" s="2"/>
      <c r="R6590" s="2"/>
      <c r="S6590" s="2"/>
      <c r="T6590" s="2"/>
    </row>
    <row r="6591" spans="4:20" x14ac:dyDescent="0.2">
      <c r="D6591" s="2"/>
      <c r="E6591" s="2"/>
      <c r="F6591" s="2"/>
      <c r="G6591" s="2"/>
      <c r="O6591" s="2"/>
      <c r="Q6591" s="2"/>
      <c r="R6591" s="2"/>
      <c r="S6591" s="2"/>
      <c r="T6591" s="2"/>
    </row>
    <row r="6592" spans="4:20" x14ac:dyDescent="0.2">
      <c r="D6592" s="2"/>
      <c r="E6592" s="2"/>
      <c r="F6592" s="2"/>
      <c r="G6592" s="2"/>
      <c r="O6592" s="2"/>
      <c r="Q6592" s="2"/>
      <c r="R6592" s="2"/>
      <c r="S6592" s="2"/>
      <c r="T6592" s="2"/>
    </row>
    <row r="6593" spans="4:20" x14ac:dyDescent="0.2">
      <c r="D6593" s="2"/>
      <c r="E6593" s="2"/>
      <c r="F6593" s="2"/>
      <c r="G6593" s="2"/>
      <c r="O6593" s="2"/>
      <c r="Q6593" s="2"/>
      <c r="R6593" s="2"/>
      <c r="S6593" s="2"/>
      <c r="T6593" s="2"/>
    </row>
    <row r="6594" spans="4:20" x14ac:dyDescent="0.2">
      <c r="D6594" s="2"/>
      <c r="E6594" s="2"/>
      <c r="F6594" s="2"/>
      <c r="G6594" s="2"/>
      <c r="O6594" s="2"/>
      <c r="Q6594" s="2"/>
      <c r="R6594" s="2"/>
      <c r="S6594" s="2"/>
      <c r="T6594" s="2"/>
    </row>
    <row r="6595" spans="4:20" x14ac:dyDescent="0.2">
      <c r="D6595" s="2"/>
      <c r="E6595" s="2"/>
      <c r="F6595" s="2"/>
      <c r="G6595" s="2"/>
      <c r="O6595" s="2"/>
      <c r="Q6595" s="2"/>
      <c r="R6595" s="2"/>
      <c r="S6595" s="2"/>
      <c r="T6595" s="2"/>
    </row>
    <row r="6596" spans="4:20" x14ac:dyDescent="0.2">
      <c r="D6596" s="2"/>
      <c r="E6596" s="2"/>
      <c r="F6596" s="2"/>
      <c r="G6596" s="2"/>
      <c r="O6596" s="2"/>
      <c r="Q6596" s="2"/>
      <c r="R6596" s="2"/>
      <c r="S6596" s="2"/>
      <c r="T6596" s="2"/>
    </row>
    <row r="6597" spans="4:20" x14ac:dyDescent="0.2">
      <c r="D6597" s="2"/>
      <c r="E6597" s="2"/>
      <c r="F6597" s="2"/>
      <c r="G6597" s="2"/>
      <c r="O6597" s="2"/>
      <c r="Q6597" s="2"/>
      <c r="R6597" s="2"/>
      <c r="S6597" s="2"/>
      <c r="T6597" s="2"/>
    </row>
    <row r="6598" spans="4:20" x14ac:dyDescent="0.2">
      <c r="D6598" s="2"/>
      <c r="E6598" s="2"/>
      <c r="F6598" s="2"/>
      <c r="G6598" s="2"/>
      <c r="O6598" s="2"/>
      <c r="Q6598" s="2"/>
      <c r="R6598" s="2"/>
      <c r="S6598" s="2"/>
      <c r="T6598" s="2"/>
    </row>
    <row r="6599" spans="4:20" x14ac:dyDescent="0.2">
      <c r="D6599" s="2"/>
      <c r="E6599" s="2"/>
      <c r="F6599" s="2"/>
      <c r="G6599" s="2"/>
      <c r="O6599" s="2"/>
      <c r="Q6599" s="2"/>
      <c r="R6599" s="2"/>
      <c r="S6599" s="2"/>
      <c r="T6599" s="2"/>
    </row>
    <row r="6600" spans="4:20" x14ac:dyDescent="0.2">
      <c r="D6600" s="2"/>
      <c r="E6600" s="2"/>
      <c r="F6600" s="2"/>
      <c r="G6600" s="2"/>
      <c r="O6600" s="2"/>
      <c r="Q6600" s="2"/>
      <c r="R6600" s="2"/>
      <c r="S6600" s="2"/>
      <c r="T6600" s="2"/>
    </row>
    <row r="6601" spans="4:20" x14ac:dyDescent="0.2">
      <c r="D6601" s="2"/>
      <c r="E6601" s="2"/>
      <c r="F6601" s="2"/>
      <c r="G6601" s="2"/>
      <c r="O6601" s="2"/>
      <c r="Q6601" s="2"/>
      <c r="R6601" s="2"/>
      <c r="S6601" s="2"/>
      <c r="T6601" s="2"/>
    </row>
    <row r="6602" spans="4:20" x14ac:dyDescent="0.2">
      <c r="D6602" s="2"/>
      <c r="E6602" s="2"/>
      <c r="F6602" s="2"/>
      <c r="G6602" s="2"/>
      <c r="O6602" s="2"/>
      <c r="Q6602" s="2"/>
      <c r="R6602" s="2"/>
      <c r="S6602" s="2"/>
      <c r="T6602" s="2"/>
    </row>
    <row r="6603" spans="4:20" x14ac:dyDescent="0.2">
      <c r="D6603" s="2"/>
      <c r="E6603" s="2"/>
      <c r="F6603" s="2"/>
      <c r="G6603" s="2"/>
      <c r="O6603" s="2"/>
      <c r="Q6603" s="2"/>
      <c r="R6603" s="2"/>
      <c r="S6603" s="2"/>
      <c r="T6603" s="2"/>
    </row>
    <row r="6604" spans="4:20" x14ac:dyDescent="0.2">
      <c r="D6604" s="2"/>
      <c r="E6604" s="2"/>
      <c r="F6604" s="2"/>
      <c r="G6604" s="2"/>
      <c r="O6604" s="2"/>
      <c r="Q6604" s="2"/>
      <c r="R6604" s="2"/>
      <c r="S6604" s="2"/>
      <c r="T6604" s="2"/>
    </row>
    <row r="6605" spans="4:20" x14ac:dyDescent="0.2">
      <c r="D6605" s="2"/>
      <c r="E6605" s="2"/>
      <c r="F6605" s="2"/>
      <c r="G6605" s="2"/>
      <c r="O6605" s="2"/>
      <c r="Q6605" s="2"/>
      <c r="R6605" s="2"/>
      <c r="S6605" s="2"/>
      <c r="T6605" s="2"/>
    </row>
    <row r="6606" spans="4:20" x14ac:dyDescent="0.2">
      <c r="D6606" s="2"/>
      <c r="E6606" s="2"/>
      <c r="F6606" s="2"/>
      <c r="G6606" s="2"/>
      <c r="O6606" s="2"/>
      <c r="Q6606" s="2"/>
      <c r="R6606" s="2"/>
      <c r="S6606" s="2"/>
      <c r="T6606" s="2"/>
    </row>
    <row r="6607" spans="4:20" x14ac:dyDescent="0.2">
      <c r="D6607" s="2"/>
      <c r="E6607" s="2"/>
      <c r="F6607" s="2"/>
      <c r="G6607" s="2"/>
      <c r="O6607" s="2"/>
      <c r="Q6607" s="2"/>
      <c r="R6607" s="2"/>
      <c r="S6607" s="2"/>
      <c r="T6607" s="2"/>
    </row>
    <row r="6608" spans="4:20" x14ac:dyDescent="0.2">
      <c r="D6608" s="2"/>
      <c r="E6608" s="2"/>
      <c r="F6608" s="2"/>
      <c r="G6608" s="2"/>
      <c r="O6608" s="2"/>
      <c r="Q6608" s="2"/>
      <c r="R6608" s="2"/>
      <c r="S6608" s="2"/>
      <c r="T6608" s="2"/>
    </row>
    <row r="6609" spans="4:20" x14ac:dyDescent="0.2">
      <c r="D6609" s="2"/>
      <c r="E6609" s="2"/>
      <c r="F6609" s="2"/>
      <c r="G6609" s="2"/>
      <c r="O6609" s="2"/>
      <c r="Q6609" s="2"/>
      <c r="R6609" s="2"/>
      <c r="S6609" s="2"/>
      <c r="T6609" s="2"/>
    </row>
    <row r="6610" spans="4:20" x14ac:dyDescent="0.2">
      <c r="D6610" s="2"/>
      <c r="E6610" s="2"/>
      <c r="F6610" s="2"/>
      <c r="G6610" s="2"/>
      <c r="O6610" s="2"/>
      <c r="Q6610" s="2"/>
      <c r="R6610" s="2"/>
      <c r="S6610" s="2"/>
      <c r="T6610" s="2"/>
    </row>
    <row r="6611" spans="4:20" x14ac:dyDescent="0.2">
      <c r="D6611" s="2"/>
      <c r="E6611" s="2"/>
      <c r="F6611" s="2"/>
      <c r="G6611" s="2"/>
      <c r="O6611" s="2"/>
      <c r="Q6611" s="2"/>
      <c r="R6611" s="2"/>
      <c r="S6611" s="2"/>
      <c r="T6611" s="2"/>
    </row>
    <row r="6612" spans="4:20" x14ac:dyDescent="0.2">
      <c r="D6612" s="2"/>
      <c r="E6612" s="2"/>
      <c r="F6612" s="2"/>
      <c r="G6612" s="2"/>
      <c r="O6612" s="2"/>
      <c r="Q6612" s="2"/>
      <c r="R6612" s="2"/>
      <c r="S6612" s="2"/>
      <c r="T6612" s="2"/>
    </row>
    <row r="6613" spans="4:20" x14ac:dyDescent="0.2">
      <c r="D6613" s="2"/>
      <c r="E6613" s="2"/>
      <c r="F6613" s="2"/>
      <c r="G6613" s="2"/>
      <c r="O6613" s="2"/>
      <c r="Q6613" s="2"/>
      <c r="R6613" s="2"/>
      <c r="S6613" s="2"/>
      <c r="T6613" s="2"/>
    </row>
    <row r="6614" spans="4:20" x14ac:dyDescent="0.2">
      <c r="D6614" s="2"/>
      <c r="E6614" s="2"/>
      <c r="F6614" s="2"/>
      <c r="G6614" s="2"/>
      <c r="O6614" s="2"/>
      <c r="Q6614" s="2"/>
      <c r="R6614" s="2"/>
      <c r="S6614" s="2"/>
      <c r="T6614" s="2"/>
    </row>
    <row r="6615" spans="4:20" x14ac:dyDescent="0.2">
      <c r="D6615" s="2"/>
      <c r="E6615" s="2"/>
      <c r="F6615" s="2"/>
      <c r="G6615" s="2"/>
      <c r="O6615" s="2"/>
      <c r="Q6615" s="2"/>
      <c r="R6615" s="2"/>
      <c r="S6615" s="2"/>
      <c r="T6615" s="2"/>
    </row>
    <row r="6616" spans="4:20" x14ac:dyDescent="0.2">
      <c r="D6616" s="2"/>
      <c r="E6616" s="2"/>
      <c r="F6616" s="2"/>
      <c r="G6616" s="2"/>
      <c r="O6616" s="2"/>
      <c r="Q6616" s="2"/>
      <c r="R6616" s="2"/>
      <c r="S6616" s="2"/>
      <c r="T6616" s="2"/>
    </row>
    <row r="6617" spans="4:20" x14ac:dyDescent="0.2">
      <c r="D6617" s="2"/>
      <c r="E6617" s="2"/>
      <c r="F6617" s="2"/>
      <c r="G6617" s="2"/>
      <c r="O6617" s="2"/>
      <c r="Q6617" s="2"/>
      <c r="R6617" s="2"/>
      <c r="S6617" s="2"/>
      <c r="T6617" s="2"/>
    </row>
    <row r="6618" spans="4:20" x14ac:dyDescent="0.2">
      <c r="D6618" s="2"/>
      <c r="E6618" s="2"/>
      <c r="F6618" s="2"/>
      <c r="G6618" s="2"/>
      <c r="O6618" s="2"/>
      <c r="Q6618" s="2"/>
      <c r="R6618" s="2"/>
      <c r="S6618" s="2"/>
      <c r="T6618" s="2"/>
    </row>
    <row r="6619" spans="4:20" x14ac:dyDescent="0.2">
      <c r="D6619" s="2"/>
      <c r="E6619" s="2"/>
      <c r="F6619" s="2"/>
      <c r="G6619" s="2"/>
      <c r="O6619" s="2"/>
      <c r="Q6619" s="2"/>
      <c r="R6619" s="2"/>
      <c r="S6619" s="2"/>
      <c r="T6619" s="2"/>
    </row>
    <row r="6620" spans="4:20" x14ac:dyDescent="0.2">
      <c r="D6620" s="2"/>
      <c r="E6620" s="2"/>
      <c r="F6620" s="2"/>
      <c r="G6620" s="2"/>
      <c r="O6620" s="2"/>
      <c r="Q6620" s="2"/>
      <c r="R6620" s="2"/>
      <c r="S6620" s="2"/>
      <c r="T6620" s="2"/>
    </row>
    <row r="6621" spans="4:20" x14ac:dyDescent="0.2">
      <c r="D6621" s="2"/>
      <c r="E6621" s="2"/>
      <c r="F6621" s="2"/>
      <c r="G6621" s="2"/>
      <c r="O6621" s="2"/>
      <c r="Q6621" s="2"/>
      <c r="R6621" s="2"/>
      <c r="S6621" s="2"/>
      <c r="T6621" s="2"/>
    </row>
    <row r="6622" spans="4:20" x14ac:dyDescent="0.2">
      <c r="D6622" s="2"/>
      <c r="E6622" s="2"/>
      <c r="F6622" s="2"/>
      <c r="G6622" s="2"/>
      <c r="O6622" s="2"/>
      <c r="Q6622" s="2"/>
      <c r="R6622" s="2"/>
      <c r="S6622" s="2"/>
      <c r="T6622" s="2"/>
    </row>
    <row r="6623" spans="4:20" x14ac:dyDescent="0.2">
      <c r="D6623" s="2"/>
      <c r="E6623" s="2"/>
      <c r="F6623" s="2"/>
      <c r="G6623" s="2"/>
      <c r="O6623" s="2"/>
      <c r="Q6623" s="2"/>
      <c r="R6623" s="2"/>
      <c r="S6623" s="2"/>
      <c r="T6623" s="2"/>
    </row>
    <row r="6624" spans="4:20" x14ac:dyDescent="0.2">
      <c r="D6624" s="2"/>
      <c r="E6624" s="2"/>
      <c r="F6624" s="2"/>
      <c r="G6624" s="2"/>
      <c r="O6624" s="2"/>
      <c r="Q6624" s="2"/>
      <c r="R6624" s="2"/>
      <c r="S6624" s="2"/>
      <c r="T6624" s="2"/>
    </row>
    <row r="6625" spans="4:20" x14ac:dyDescent="0.2">
      <c r="D6625" s="2"/>
      <c r="E6625" s="2"/>
      <c r="F6625" s="2"/>
      <c r="G6625" s="2"/>
      <c r="O6625" s="2"/>
      <c r="Q6625" s="2"/>
      <c r="R6625" s="2"/>
      <c r="S6625" s="2"/>
      <c r="T6625" s="2"/>
    </row>
    <row r="6626" spans="4:20" x14ac:dyDescent="0.2">
      <c r="D6626" s="2"/>
      <c r="E6626" s="2"/>
      <c r="F6626" s="2"/>
      <c r="G6626" s="2"/>
      <c r="O6626" s="2"/>
      <c r="Q6626" s="2"/>
      <c r="R6626" s="2"/>
      <c r="S6626" s="2"/>
      <c r="T6626" s="2"/>
    </row>
    <row r="6627" spans="4:20" x14ac:dyDescent="0.2">
      <c r="D6627" s="2"/>
      <c r="E6627" s="2"/>
      <c r="F6627" s="2"/>
      <c r="G6627" s="2"/>
      <c r="O6627" s="2"/>
      <c r="Q6627" s="2"/>
      <c r="R6627" s="2"/>
      <c r="S6627" s="2"/>
      <c r="T6627" s="2"/>
    </row>
    <row r="6628" spans="4:20" x14ac:dyDescent="0.2">
      <c r="D6628" s="2"/>
      <c r="E6628" s="2"/>
      <c r="F6628" s="2"/>
      <c r="G6628" s="2"/>
      <c r="O6628" s="2"/>
      <c r="Q6628" s="2"/>
      <c r="R6628" s="2"/>
      <c r="S6628" s="2"/>
      <c r="T6628" s="2"/>
    </row>
    <row r="6629" spans="4:20" x14ac:dyDescent="0.2">
      <c r="D6629" s="2"/>
      <c r="E6629" s="2"/>
      <c r="F6629" s="2"/>
      <c r="G6629" s="2"/>
      <c r="O6629" s="2"/>
      <c r="Q6629" s="2"/>
      <c r="R6629" s="2"/>
      <c r="S6629" s="2"/>
      <c r="T6629" s="2"/>
    </row>
    <row r="6630" spans="4:20" x14ac:dyDescent="0.2">
      <c r="D6630" s="2"/>
      <c r="E6630" s="2"/>
      <c r="F6630" s="2"/>
      <c r="G6630" s="2"/>
      <c r="O6630" s="2"/>
      <c r="Q6630" s="2"/>
      <c r="R6630" s="2"/>
      <c r="S6630" s="2"/>
      <c r="T6630" s="2"/>
    </row>
    <row r="6631" spans="4:20" x14ac:dyDescent="0.2">
      <c r="D6631" s="2"/>
      <c r="E6631" s="2"/>
      <c r="F6631" s="2"/>
      <c r="G6631" s="2"/>
      <c r="O6631" s="2"/>
      <c r="Q6631" s="2"/>
      <c r="R6631" s="2"/>
      <c r="S6631" s="2"/>
      <c r="T6631" s="2"/>
    </row>
    <row r="6632" spans="4:20" x14ac:dyDescent="0.2">
      <c r="D6632" s="2"/>
      <c r="E6632" s="2"/>
      <c r="F6632" s="2"/>
      <c r="G6632" s="2"/>
      <c r="O6632" s="2"/>
      <c r="Q6632" s="2"/>
      <c r="R6632" s="2"/>
      <c r="S6632" s="2"/>
      <c r="T6632" s="2"/>
    </row>
    <row r="6633" spans="4:20" x14ac:dyDescent="0.2">
      <c r="D6633" s="2"/>
      <c r="E6633" s="2"/>
      <c r="F6633" s="2"/>
      <c r="G6633" s="2"/>
      <c r="O6633" s="2"/>
      <c r="Q6633" s="2"/>
      <c r="R6633" s="2"/>
      <c r="S6633" s="2"/>
      <c r="T6633" s="2"/>
    </row>
    <row r="6634" spans="4:20" x14ac:dyDescent="0.2">
      <c r="D6634" s="2"/>
      <c r="E6634" s="2"/>
      <c r="F6634" s="2"/>
      <c r="G6634" s="2"/>
      <c r="O6634" s="2"/>
      <c r="Q6634" s="2"/>
      <c r="R6634" s="2"/>
      <c r="S6634" s="2"/>
      <c r="T6634" s="2"/>
    </row>
    <row r="6635" spans="4:20" x14ac:dyDescent="0.2">
      <c r="D6635" s="2"/>
      <c r="E6635" s="2"/>
      <c r="F6635" s="2"/>
      <c r="G6635" s="2"/>
      <c r="O6635" s="2"/>
      <c r="Q6635" s="2"/>
      <c r="R6635" s="2"/>
      <c r="S6635" s="2"/>
      <c r="T6635" s="2"/>
    </row>
    <row r="6636" spans="4:20" x14ac:dyDescent="0.2">
      <c r="D6636" s="2"/>
      <c r="E6636" s="2"/>
      <c r="F6636" s="2"/>
      <c r="G6636" s="2"/>
      <c r="O6636" s="2"/>
      <c r="Q6636" s="2"/>
      <c r="R6636" s="2"/>
      <c r="S6636" s="2"/>
      <c r="T6636" s="2"/>
    </row>
    <row r="6637" spans="4:20" x14ac:dyDescent="0.2">
      <c r="D6637" s="2"/>
      <c r="E6637" s="2"/>
      <c r="F6637" s="2"/>
      <c r="G6637" s="2"/>
      <c r="O6637" s="2"/>
      <c r="Q6637" s="2"/>
      <c r="R6637" s="2"/>
      <c r="S6637" s="2"/>
      <c r="T6637" s="2"/>
    </row>
    <row r="6638" spans="4:20" x14ac:dyDescent="0.2">
      <c r="D6638" s="2"/>
      <c r="E6638" s="2"/>
      <c r="F6638" s="2"/>
      <c r="G6638" s="2"/>
      <c r="O6638" s="2"/>
      <c r="Q6638" s="2"/>
      <c r="R6638" s="2"/>
      <c r="S6638" s="2"/>
      <c r="T6638" s="2"/>
    </row>
    <row r="6639" spans="4:20" x14ac:dyDescent="0.2">
      <c r="D6639" s="2"/>
      <c r="E6639" s="2"/>
      <c r="F6639" s="2"/>
      <c r="G6639" s="2"/>
      <c r="O6639" s="2"/>
      <c r="Q6639" s="2"/>
      <c r="R6639" s="2"/>
      <c r="S6639" s="2"/>
      <c r="T6639" s="2"/>
    </row>
    <row r="6640" spans="4:20" x14ac:dyDescent="0.2">
      <c r="D6640" s="2"/>
      <c r="E6640" s="2"/>
      <c r="F6640" s="2"/>
      <c r="G6640" s="2"/>
      <c r="O6640" s="2"/>
      <c r="Q6640" s="2"/>
      <c r="R6640" s="2"/>
      <c r="S6640" s="2"/>
      <c r="T6640" s="2"/>
    </row>
    <row r="6641" spans="4:20" x14ac:dyDescent="0.2">
      <c r="D6641" s="2"/>
      <c r="E6641" s="2"/>
      <c r="F6641" s="2"/>
      <c r="G6641" s="2"/>
      <c r="O6641" s="2"/>
      <c r="Q6641" s="2"/>
      <c r="R6641" s="2"/>
      <c r="S6641" s="2"/>
      <c r="T6641" s="2"/>
    </row>
    <row r="6642" spans="4:20" x14ac:dyDescent="0.2">
      <c r="D6642" s="2"/>
      <c r="E6642" s="2"/>
      <c r="F6642" s="2"/>
      <c r="G6642" s="2"/>
      <c r="O6642" s="2"/>
      <c r="Q6642" s="2"/>
      <c r="R6642" s="2"/>
      <c r="S6642" s="2"/>
      <c r="T6642" s="2"/>
    </row>
    <row r="6643" spans="4:20" x14ac:dyDescent="0.2">
      <c r="D6643" s="2"/>
      <c r="E6643" s="2"/>
      <c r="F6643" s="2"/>
      <c r="G6643" s="2"/>
      <c r="O6643" s="2"/>
      <c r="Q6643" s="2"/>
      <c r="R6643" s="2"/>
      <c r="S6643" s="2"/>
      <c r="T6643" s="2"/>
    </row>
    <row r="6644" spans="4:20" x14ac:dyDescent="0.2">
      <c r="D6644" s="2"/>
      <c r="E6644" s="2"/>
      <c r="F6644" s="2"/>
      <c r="G6644" s="2"/>
      <c r="O6644" s="2"/>
      <c r="Q6644" s="2"/>
      <c r="R6644" s="2"/>
      <c r="S6644" s="2"/>
      <c r="T6644" s="2"/>
    </row>
    <row r="6645" spans="4:20" x14ac:dyDescent="0.2">
      <c r="D6645" s="2"/>
      <c r="E6645" s="2"/>
      <c r="F6645" s="2"/>
      <c r="G6645" s="2"/>
      <c r="O6645" s="2"/>
      <c r="Q6645" s="2"/>
      <c r="R6645" s="2"/>
      <c r="S6645" s="2"/>
      <c r="T6645" s="2"/>
    </row>
    <row r="6646" spans="4:20" x14ac:dyDescent="0.2">
      <c r="D6646" s="2"/>
      <c r="E6646" s="2"/>
      <c r="F6646" s="2"/>
      <c r="G6646" s="2"/>
      <c r="O6646" s="2"/>
      <c r="Q6646" s="2"/>
      <c r="R6646" s="2"/>
      <c r="S6646" s="2"/>
      <c r="T6646" s="2"/>
    </row>
    <row r="6647" spans="4:20" x14ac:dyDescent="0.2">
      <c r="D6647" s="2"/>
      <c r="E6647" s="2"/>
      <c r="F6647" s="2"/>
      <c r="G6647" s="2"/>
      <c r="O6647" s="2"/>
      <c r="Q6647" s="2"/>
      <c r="R6647" s="2"/>
      <c r="S6647" s="2"/>
      <c r="T6647" s="2"/>
    </row>
    <row r="6648" spans="4:20" x14ac:dyDescent="0.2">
      <c r="D6648" s="2"/>
      <c r="E6648" s="2"/>
      <c r="F6648" s="2"/>
      <c r="G6648" s="2"/>
      <c r="O6648" s="2"/>
      <c r="Q6648" s="2"/>
      <c r="R6648" s="2"/>
      <c r="S6648" s="2"/>
      <c r="T6648" s="2"/>
    </row>
    <row r="6649" spans="4:20" x14ac:dyDescent="0.2">
      <c r="D6649" s="2"/>
      <c r="E6649" s="2"/>
      <c r="F6649" s="2"/>
      <c r="G6649" s="2"/>
      <c r="O6649" s="2"/>
      <c r="Q6649" s="2"/>
      <c r="R6649" s="2"/>
      <c r="S6649" s="2"/>
      <c r="T6649" s="2"/>
    </row>
    <row r="6650" spans="4:20" x14ac:dyDescent="0.2">
      <c r="D6650" s="2"/>
      <c r="E6650" s="2"/>
      <c r="F6650" s="2"/>
      <c r="G6650" s="2"/>
      <c r="O6650" s="2"/>
      <c r="Q6650" s="2"/>
      <c r="R6650" s="2"/>
      <c r="S6650" s="2"/>
      <c r="T6650" s="2"/>
    </row>
    <row r="6651" spans="4:20" x14ac:dyDescent="0.2">
      <c r="D6651" s="2"/>
      <c r="E6651" s="2"/>
      <c r="F6651" s="2"/>
      <c r="G6651" s="2"/>
      <c r="O6651" s="2"/>
      <c r="Q6651" s="2"/>
      <c r="R6651" s="2"/>
      <c r="S6651" s="2"/>
      <c r="T6651" s="2"/>
    </row>
    <row r="6652" spans="4:20" x14ac:dyDescent="0.2">
      <c r="D6652" s="2"/>
      <c r="E6652" s="2"/>
      <c r="F6652" s="2"/>
      <c r="G6652" s="2"/>
      <c r="O6652" s="2"/>
      <c r="Q6652" s="2"/>
      <c r="R6652" s="2"/>
      <c r="S6652" s="2"/>
      <c r="T6652" s="2"/>
    </row>
    <row r="6653" spans="4:20" x14ac:dyDescent="0.2">
      <c r="D6653" s="2"/>
      <c r="E6653" s="2"/>
      <c r="F6653" s="2"/>
      <c r="G6653" s="2"/>
      <c r="O6653" s="2"/>
      <c r="Q6653" s="2"/>
      <c r="R6653" s="2"/>
      <c r="S6653" s="2"/>
      <c r="T6653" s="2"/>
    </row>
    <row r="6654" spans="4:20" x14ac:dyDescent="0.2">
      <c r="D6654" s="2"/>
      <c r="E6654" s="2"/>
      <c r="F6654" s="2"/>
      <c r="G6654" s="2"/>
      <c r="O6654" s="2"/>
      <c r="Q6654" s="2"/>
      <c r="R6654" s="2"/>
      <c r="S6654" s="2"/>
      <c r="T6654" s="2"/>
    </row>
    <row r="6655" spans="4:20" x14ac:dyDescent="0.2">
      <c r="D6655" s="2"/>
      <c r="E6655" s="2"/>
      <c r="F6655" s="2"/>
      <c r="G6655" s="2"/>
      <c r="O6655" s="2"/>
      <c r="Q6655" s="2"/>
      <c r="R6655" s="2"/>
      <c r="S6655" s="2"/>
      <c r="T6655" s="2"/>
    </row>
    <row r="6656" spans="4:20" x14ac:dyDescent="0.2">
      <c r="D6656" s="2"/>
      <c r="E6656" s="2"/>
      <c r="F6656" s="2"/>
      <c r="G6656" s="2"/>
      <c r="O6656" s="2"/>
      <c r="Q6656" s="2"/>
      <c r="R6656" s="2"/>
      <c r="S6656" s="2"/>
      <c r="T6656" s="2"/>
    </row>
    <row r="6657" spans="4:20" x14ac:dyDescent="0.2">
      <c r="D6657" s="2"/>
      <c r="E6657" s="2"/>
      <c r="F6657" s="2"/>
      <c r="G6657" s="2"/>
      <c r="O6657" s="2"/>
      <c r="Q6657" s="2"/>
      <c r="R6657" s="2"/>
      <c r="S6657" s="2"/>
      <c r="T6657" s="2"/>
    </row>
    <row r="6658" spans="4:20" x14ac:dyDescent="0.2">
      <c r="D6658" s="2"/>
      <c r="E6658" s="2"/>
      <c r="F6658" s="2"/>
      <c r="G6658" s="2"/>
      <c r="O6658" s="2"/>
      <c r="Q6658" s="2"/>
      <c r="R6658" s="2"/>
      <c r="S6658" s="2"/>
      <c r="T6658" s="2"/>
    </row>
    <row r="6659" spans="4:20" x14ac:dyDescent="0.2">
      <c r="D6659" s="2"/>
      <c r="E6659" s="2"/>
      <c r="F6659" s="2"/>
      <c r="G6659" s="2"/>
      <c r="O6659" s="2"/>
      <c r="Q6659" s="2"/>
      <c r="R6659" s="2"/>
      <c r="S6659" s="2"/>
      <c r="T6659" s="2"/>
    </row>
    <row r="6660" spans="4:20" x14ac:dyDescent="0.2">
      <c r="D6660" s="2"/>
      <c r="E6660" s="2"/>
      <c r="F6660" s="2"/>
      <c r="G6660" s="2"/>
      <c r="O6660" s="2"/>
      <c r="Q6660" s="2"/>
      <c r="R6660" s="2"/>
      <c r="S6660" s="2"/>
      <c r="T6660" s="2"/>
    </row>
    <row r="6661" spans="4:20" x14ac:dyDescent="0.2">
      <c r="D6661" s="2"/>
      <c r="E6661" s="2"/>
      <c r="F6661" s="2"/>
      <c r="G6661" s="2"/>
      <c r="O6661" s="2"/>
      <c r="Q6661" s="2"/>
      <c r="R6661" s="2"/>
      <c r="S6661" s="2"/>
      <c r="T6661" s="2"/>
    </row>
    <row r="6662" spans="4:20" x14ac:dyDescent="0.2">
      <c r="D6662" s="2"/>
      <c r="E6662" s="2"/>
      <c r="F6662" s="2"/>
      <c r="G6662" s="2"/>
      <c r="O6662" s="2"/>
      <c r="Q6662" s="2"/>
      <c r="R6662" s="2"/>
      <c r="S6662" s="2"/>
      <c r="T6662" s="2"/>
    </row>
    <row r="6663" spans="4:20" x14ac:dyDescent="0.2">
      <c r="D6663" s="2"/>
      <c r="E6663" s="2"/>
      <c r="F6663" s="2"/>
      <c r="G6663" s="2"/>
      <c r="O6663" s="2"/>
      <c r="Q6663" s="2"/>
      <c r="R6663" s="2"/>
      <c r="S6663" s="2"/>
      <c r="T6663" s="2"/>
    </row>
    <row r="6664" spans="4:20" x14ac:dyDescent="0.2">
      <c r="D6664" s="2"/>
      <c r="E6664" s="2"/>
      <c r="F6664" s="2"/>
      <c r="G6664" s="2"/>
      <c r="O6664" s="2"/>
      <c r="Q6664" s="2"/>
      <c r="R6664" s="2"/>
      <c r="S6664" s="2"/>
      <c r="T6664" s="2"/>
    </row>
    <row r="6665" spans="4:20" x14ac:dyDescent="0.2">
      <c r="D6665" s="2"/>
      <c r="E6665" s="2"/>
      <c r="F6665" s="2"/>
      <c r="G6665" s="2"/>
      <c r="O6665" s="2"/>
      <c r="Q6665" s="2"/>
      <c r="R6665" s="2"/>
      <c r="S6665" s="2"/>
      <c r="T6665" s="2"/>
    </row>
    <row r="6666" spans="4:20" x14ac:dyDescent="0.2">
      <c r="D6666" s="2"/>
      <c r="E6666" s="2"/>
      <c r="F6666" s="2"/>
      <c r="G6666" s="2"/>
      <c r="O6666" s="2"/>
      <c r="Q6666" s="2"/>
      <c r="R6666" s="2"/>
      <c r="S6666" s="2"/>
      <c r="T6666" s="2"/>
    </row>
    <row r="6667" spans="4:20" x14ac:dyDescent="0.2">
      <c r="D6667" s="2"/>
      <c r="E6667" s="2"/>
      <c r="F6667" s="2"/>
      <c r="G6667" s="2"/>
      <c r="O6667" s="2"/>
      <c r="Q6667" s="2"/>
      <c r="R6667" s="2"/>
      <c r="S6667" s="2"/>
      <c r="T6667" s="2"/>
    </row>
    <row r="6668" spans="4:20" x14ac:dyDescent="0.2">
      <c r="D6668" s="2"/>
      <c r="E6668" s="2"/>
      <c r="F6668" s="2"/>
      <c r="G6668" s="2"/>
      <c r="O6668" s="2"/>
      <c r="Q6668" s="2"/>
      <c r="R6668" s="2"/>
      <c r="S6668" s="2"/>
      <c r="T6668" s="2"/>
    </row>
    <row r="6669" spans="4:20" x14ac:dyDescent="0.2">
      <c r="D6669" s="2"/>
      <c r="E6669" s="2"/>
      <c r="F6669" s="2"/>
      <c r="G6669" s="2"/>
      <c r="O6669" s="2"/>
      <c r="Q6669" s="2"/>
      <c r="R6669" s="2"/>
      <c r="S6669" s="2"/>
      <c r="T6669" s="2"/>
    </row>
    <row r="6670" spans="4:20" x14ac:dyDescent="0.2">
      <c r="D6670" s="2"/>
      <c r="E6670" s="2"/>
      <c r="F6670" s="2"/>
      <c r="G6670" s="2"/>
      <c r="O6670" s="2"/>
      <c r="Q6670" s="2"/>
      <c r="R6670" s="2"/>
      <c r="S6670" s="2"/>
      <c r="T6670" s="2"/>
    </row>
    <row r="6671" spans="4:20" x14ac:dyDescent="0.2">
      <c r="D6671" s="2"/>
      <c r="E6671" s="2"/>
      <c r="F6671" s="2"/>
      <c r="G6671" s="2"/>
      <c r="O6671" s="2"/>
      <c r="Q6671" s="2"/>
      <c r="R6671" s="2"/>
      <c r="S6671" s="2"/>
      <c r="T6671" s="2"/>
    </row>
    <row r="6672" spans="4:20" x14ac:dyDescent="0.2">
      <c r="D6672" s="2"/>
      <c r="E6672" s="2"/>
      <c r="F6672" s="2"/>
      <c r="G6672" s="2"/>
      <c r="O6672" s="2"/>
      <c r="Q6672" s="2"/>
      <c r="R6672" s="2"/>
      <c r="S6672" s="2"/>
      <c r="T6672" s="2"/>
    </row>
    <row r="6673" spans="4:20" x14ac:dyDescent="0.2">
      <c r="D6673" s="2"/>
      <c r="E6673" s="2"/>
      <c r="F6673" s="2"/>
      <c r="G6673" s="2"/>
      <c r="O6673" s="2"/>
      <c r="Q6673" s="2"/>
      <c r="R6673" s="2"/>
      <c r="S6673" s="2"/>
      <c r="T6673" s="2"/>
    </row>
    <row r="6674" spans="4:20" x14ac:dyDescent="0.2">
      <c r="D6674" s="2"/>
      <c r="E6674" s="2"/>
      <c r="F6674" s="2"/>
      <c r="G6674" s="2"/>
      <c r="O6674" s="2"/>
      <c r="Q6674" s="2"/>
      <c r="R6674" s="2"/>
      <c r="S6674" s="2"/>
      <c r="T6674" s="2"/>
    </row>
    <row r="6675" spans="4:20" x14ac:dyDescent="0.2">
      <c r="D6675" s="2"/>
      <c r="E6675" s="2"/>
      <c r="F6675" s="2"/>
      <c r="G6675" s="2"/>
      <c r="O6675" s="2"/>
      <c r="Q6675" s="2"/>
      <c r="R6675" s="2"/>
      <c r="S6675" s="2"/>
      <c r="T6675" s="2"/>
    </row>
    <row r="6676" spans="4:20" x14ac:dyDescent="0.2">
      <c r="D6676" s="2"/>
      <c r="E6676" s="2"/>
      <c r="F6676" s="2"/>
      <c r="G6676" s="2"/>
      <c r="O6676" s="2"/>
      <c r="Q6676" s="2"/>
      <c r="R6676" s="2"/>
      <c r="S6676" s="2"/>
      <c r="T6676" s="2"/>
    </row>
    <row r="6677" spans="4:20" x14ac:dyDescent="0.2">
      <c r="D6677" s="2"/>
      <c r="E6677" s="2"/>
      <c r="F6677" s="2"/>
      <c r="G6677" s="2"/>
      <c r="O6677" s="2"/>
      <c r="Q6677" s="2"/>
      <c r="R6677" s="2"/>
      <c r="S6677" s="2"/>
      <c r="T6677" s="2"/>
    </row>
    <row r="6678" spans="4:20" x14ac:dyDescent="0.2">
      <c r="D6678" s="2"/>
      <c r="E6678" s="2"/>
      <c r="F6678" s="2"/>
      <c r="G6678" s="2"/>
      <c r="O6678" s="2"/>
      <c r="Q6678" s="2"/>
      <c r="R6678" s="2"/>
      <c r="S6678" s="2"/>
      <c r="T6678" s="2"/>
    </row>
    <row r="6679" spans="4:20" x14ac:dyDescent="0.2">
      <c r="D6679" s="2"/>
      <c r="E6679" s="2"/>
      <c r="F6679" s="2"/>
      <c r="G6679" s="2"/>
      <c r="O6679" s="2"/>
      <c r="Q6679" s="2"/>
      <c r="R6679" s="2"/>
      <c r="S6679" s="2"/>
      <c r="T6679" s="2"/>
    </row>
    <row r="6680" spans="4:20" x14ac:dyDescent="0.2">
      <c r="D6680" s="2"/>
      <c r="E6680" s="2"/>
      <c r="F6680" s="2"/>
      <c r="G6680" s="2"/>
      <c r="O6680" s="2"/>
      <c r="Q6680" s="2"/>
      <c r="R6680" s="2"/>
      <c r="S6680" s="2"/>
      <c r="T6680" s="2"/>
    </row>
    <row r="6681" spans="4:20" x14ac:dyDescent="0.2">
      <c r="D6681" s="2"/>
      <c r="E6681" s="2"/>
      <c r="F6681" s="2"/>
      <c r="G6681" s="2"/>
      <c r="O6681" s="2"/>
      <c r="Q6681" s="2"/>
      <c r="R6681" s="2"/>
      <c r="S6681" s="2"/>
      <c r="T6681" s="2"/>
    </row>
    <row r="6682" spans="4:20" x14ac:dyDescent="0.2">
      <c r="D6682" s="2"/>
      <c r="E6682" s="2"/>
      <c r="F6682" s="2"/>
      <c r="G6682" s="2"/>
      <c r="O6682" s="2"/>
      <c r="Q6682" s="2"/>
      <c r="R6682" s="2"/>
      <c r="S6682" s="2"/>
      <c r="T6682" s="2"/>
    </row>
    <row r="6683" spans="4:20" x14ac:dyDescent="0.2">
      <c r="D6683" s="2"/>
      <c r="E6683" s="2"/>
      <c r="F6683" s="2"/>
      <c r="G6683" s="2"/>
      <c r="O6683" s="2"/>
      <c r="Q6683" s="2"/>
      <c r="R6683" s="2"/>
      <c r="S6683" s="2"/>
      <c r="T6683" s="2"/>
    </row>
    <row r="6684" spans="4:20" x14ac:dyDescent="0.2">
      <c r="D6684" s="2"/>
      <c r="E6684" s="2"/>
      <c r="F6684" s="2"/>
      <c r="G6684" s="2"/>
      <c r="O6684" s="2"/>
      <c r="Q6684" s="2"/>
      <c r="R6684" s="2"/>
      <c r="S6684" s="2"/>
      <c r="T6684" s="2"/>
    </row>
    <row r="6685" spans="4:20" x14ac:dyDescent="0.2">
      <c r="D6685" s="2"/>
      <c r="E6685" s="2"/>
      <c r="F6685" s="2"/>
      <c r="G6685" s="2"/>
      <c r="O6685" s="2"/>
      <c r="Q6685" s="2"/>
      <c r="R6685" s="2"/>
      <c r="S6685" s="2"/>
      <c r="T6685" s="2"/>
    </row>
    <row r="6686" spans="4:20" x14ac:dyDescent="0.2">
      <c r="D6686" s="2"/>
      <c r="E6686" s="2"/>
      <c r="F6686" s="2"/>
      <c r="G6686" s="2"/>
      <c r="O6686" s="2"/>
      <c r="Q6686" s="2"/>
      <c r="R6686" s="2"/>
      <c r="S6686" s="2"/>
      <c r="T6686" s="2"/>
    </row>
    <row r="6687" spans="4:20" x14ac:dyDescent="0.2">
      <c r="D6687" s="2"/>
      <c r="E6687" s="2"/>
      <c r="F6687" s="2"/>
      <c r="G6687" s="2"/>
      <c r="O6687" s="2"/>
      <c r="Q6687" s="2"/>
      <c r="R6687" s="2"/>
      <c r="S6687" s="2"/>
      <c r="T6687" s="2"/>
    </row>
    <row r="6688" spans="4:20" x14ac:dyDescent="0.2">
      <c r="D6688" s="2"/>
      <c r="E6688" s="2"/>
      <c r="F6688" s="2"/>
      <c r="G6688" s="2"/>
      <c r="O6688" s="2"/>
      <c r="Q6688" s="2"/>
      <c r="R6688" s="2"/>
      <c r="S6688" s="2"/>
      <c r="T6688" s="2"/>
    </row>
    <row r="6689" spans="4:20" x14ac:dyDescent="0.2">
      <c r="D6689" s="2"/>
      <c r="E6689" s="2"/>
      <c r="F6689" s="2"/>
      <c r="G6689" s="2"/>
      <c r="O6689" s="2"/>
      <c r="Q6689" s="2"/>
      <c r="R6689" s="2"/>
      <c r="S6689" s="2"/>
      <c r="T6689" s="2"/>
    </row>
    <row r="6690" spans="4:20" x14ac:dyDescent="0.2">
      <c r="D6690" s="2"/>
      <c r="E6690" s="2"/>
      <c r="F6690" s="2"/>
      <c r="G6690" s="2"/>
      <c r="O6690" s="2"/>
      <c r="Q6690" s="2"/>
      <c r="R6690" s="2"/>
      <c r="S6690" s="2"/>
      <c r="T6690" s="2"/>
    </row>
    <row r="6691" spans="4:20" x14ac:dyDescent="0.2">
      <c r="D6691" s="2"/>
      <c r="E6691" s="2"/>
      <c r="F6691" s="2"/>
      <c r="G6691" s="2"/>
      <c r="O6691" s="2"/>
      <c r="Q6691" s="2"/>
      <c r="R6691" s="2"/>
      <c r="S6691" s="2"/>
      <c r="T6691" s="2"/>
    </row>
    <row r="6692" spans="4:20" x14ac:dyDescent="0.2">
      <c r="D6692" s="2"/>
      <c r="E6692" s="2"/>
      <c r="F6692" s="2"/>
      <c r="G6692" s="2"/>
      <c r="O6692" s="2"/>
      <c r="Q6692" s="2"/>
      <c r="R6692" s="2"/>
      <c r="S6692" s="2"/>
      <c r="T6692" s="2"/>
    </row>
    <row r="6693" spans="4:20" x14ac:dyDescent="0.2">
      <c r="D6693" s="2"/>
      <c r="E6693" s="2"/>
      <c r="F6693" s="2"/>
      <c r="G6693" s="2"/>
      <c r="O6693" s="2"/>
      <c r="Q6693" s="2"/>
      <c r="R6693" s="2"/>
      <c r="S6693" s="2"/>
      <c r="T6693" s="2"/>
    </row>
    <row r="6694" spans="4:20" x14ac:dyDescent="0.2">
      <c r="D6694" s="2"/>
      <c r="E6694" s="2"/>
      <c r="F6694" s="2"/>
      <c r="G6694" s="2"/>
      <c r="O6694" s="2"/>
      <c r="Q6694" s="2"/>
      <c r="R6694" s="2"/>
      <c r="S6694" s="2"/>
      <c r="T6694" s="2"/>
    </row>
    <row r="6695" spans="4:20" x14ac:dyDescent="0.2">
      <c r="D6695" s="2"/>
      <c r="E6695" s="2"/>
      <c r="F6695" s="2"/>
      <c r="G6695" s="2"/>
      <c r="O6695" s="2"/>
      <c r="Q6695" s="2"/>
      <c r="R6695" s="2"/>
      <c r="S6695" s="2"/>
      <c r="T6695" s="2"/>
    </row>
    <row r="6696" spans="4:20" x14ac:dyDescent="0.2">
      <c r="D6696" s="2"/>
      <c r="E6696" s="2"/>
      <c r="F6696" s="2"/>
      <c r="G6696" s="2"/>
      <c r="O6696" s="2"/>
      <c r="Q6696" s="2"/>
      <c r="R6696" s="2"/>
      <c r="S6696" s="2"/>
      <c r="T6696" s="2"/>
    </row>
    <row r="6697" spans="4:20" x14ac:dyDescent="0.2">
      <c r="D6697" s="2"/>
      <c r="E6697" s="2"/>
      <c r="F6697" s="2"/>
      <c r="G6697" s="2"/>
      <c r="O6697" s="2"/>
      <c r="Q6697" s="2"/>
      <c r="R6697" s="2"/>
      <c r="S6697" s="2"/>
      <c r="T6697" s="2"/>
    </row>
    <row r="6698" spans="4:20" x14ac:dyDescent="0.2">
      <c r="D6698" s="2"/>
      <c r="E6698" s="2"/>
      <c r="F6698" s="2"/>
      <c r="G6698" s="2"/>
      <c r="O6698" s="2"/>
      <c r="Q6698" s="2"/>
      <c r="R6698" s="2"/>
      <c r="S6698" s="2"/>
      <c r="T6698" s="2"/>
    </row>
    <row r="6699" spans="4:20" x14ac:dyDescent="0.2">
      <c r="D6699" s="2"/>
      <c r="E6699" s="2"/>
      <c r="F6699" s="2"/>
      <c r="G6699" s="2"/>
      <c r="O6699" s="2"/>
      <c r="Q6699" s="2"/>
      <c r="R6699" s="2"/>
      <c r="S6699" s="2"/>
      <c r="T6699" s="2"/>
    </row>
    <row r="6700" spans="4:20" x14ac:dyDescent="0.2">
      <c r="D6700" s="2"/>
      <c r="E6700" s="2"/>
      <c r="F6700" s="2"/>
      <c r="G6700" s="2"/>
      <c r="O6700" s="2"/>
      <c r="Q6700" s="2"/>
      <c r="R6700" s="2"/>
      <c r="S6700" s="2"/>
      <c r="T6700" s="2"/>
    </row>
    <row r="6701" spans="4:20" x14ac:dyDescent="0.2">
      <c r="D6701" s="2"/>
      <c r="E6701" s="2"/>
      <c r="F6701" s="2"/>
      <c r="G6701" s="2"/>
      <c r="O6701" s="2"/>
      <c r="Q6701" s="2"/>
      <c r="R6701" s="2"/>
      <c r="S6701" s="2"/>
      <c r="T6701" s="2"/>
    </row>
    <row r="6702" spans="4:20" x14ac:dyDescent="0.2">
      <c r="D6702" s="2"/>
      <c r="E6702" s="2"/>
      <c r="F6702" s="2"/>
      <c r="G6702" s="2"/>
      <c r="O6702" s="2"/>
      <c r="Q6702" s="2"/>
      <c r="R6702" s="2"/>
      <c r="S6702" s="2"/>
      <c r="T6702" s="2"/>
    </row>
    <row r="6703" spans="4:20" x14ac:dyDescent="0.2">
      <c r="D6703" s="2"/>
      <c r="E6703" s="2"/>
      <c r="F6703" s="2"/>
      <c r="G6703" s="2"/>
      <c r="O6703" s="2"/>
      <c r="Q6703" s="2"/>
      <c r="R6703" s="2"/>
      <c r="S6703" s="2"/>
      <c r="T6703" s="2"/>
    </row>
    <row r="6704" spans="4:20" x14ac:dyDescent="0.2">
      <c r="D6704" s="2"/>
      <c r="E6704" s="2"/>
      <c r="F6704" s="2"/>
      <c r="G6704" s="2"/>
      <c r="O6704" s="2"/>
      <c r="Q6704" s="2"/>
      <c r="R6704" s="2"/>
      <c r="S6704" s="2"/>
      <c r="T6704" s="2"/>
    </row>
    <row r="6705" spans="4:20" x14ac:dyDescent="0.2">
      <c r="D6705" s="2"/>
      <c r="E6705" s="2"/>
      <c r="F6705" s="2"/>
      <c r="G6705" s="2"/>
      <c r="O6705" s="2"/>
      <c r="Q6705" s="2"/>
      <c r="R6705" s="2"/>
      <c r="S6705" s="2"/>
      <c r="T6705" s="2"/>
    </row>
    <row r="6706" spans="4:20" x14ac:dyDescent="0.2">
      <c r="D6706" s="2"/>
      <c r="E6706" s="2"/>
      <c r="F6706" s="2"/>
      <c r="G6706" s="2"/>
      <c r="O6706" s="2"/>
      <c r="Q6706" s="2"/>
      <c r="R6706" s="2"/>
      <c r="S6706" s="2"/>
      <c r="T6706" s="2"/>
    </row>
    <row r="6707" spans="4:20" x14ac:dyDescent="0.2">
      <c r="D6707" s="2"/>
      <c r="E6707" s="2"/>
      <c r="F6707" s="2"/>
      <c r="G6707" s="2"/>
      <c r="O6707" s="2"/>
      <c r="Q6707" s="2"/>
      <c r="R6707" s="2"/>
      <c r="S6707" s="2"/>
      <c r="T6707" s="2"/>
    </row>
    <row r="6708" spans="4:20" x14ac:dyDescent="0.2">
      <c r="D6708" s="2"/>
      <c r="E6708" s="2"/>
      <c r="F6708" s="2"/>
      <c r="G6708" s="2"/>
      <c r="O6708" s="2"/>
      <c r="Q6708" s="2"/>
      <c r="R6708" s="2"/>
      <c r="S6708" s="2"/>
      <c r="T6708" s="2"/>
    </row>
    <row r="6709" spans="4:20" x14ac:dyDescent="0.2">
      <c r="D6709" s="2"/>
      <c r="E6709" s="2"/>
      <c r="F6709" s="2"/>
      <c r="G6709" s="2"/>
      <c r="O6709" s="2"/>
      <c r="Q6709" s="2"/>
      <c r="R6709" s="2"/>
      <c r="S6709" s="2"/>
      <c r="T6709" s="2"/>
    </row>
    <row r="6710" spans="4:20" x14ac:dyDescent="0.2">
      <c r="D6710" s="2"/>
      <c r="E6710" s="2"/>
      <c r="F6710" s="2"/>
      <c r="G6710" s="2"/>
      <c r="O6710" s="2"/>
      <c r="Q6710" s="2"/>
      <c r="R6710" s="2"/>
      <c r="S6710" s="2"/>
      <c r="T6710" s="2"/>
    </row>
    <row r="6711" spans="4:20" x14ac:dyDescent="0.2">
      <c r="D6711" s="2"/>
      <c r="E6711" s="2"/>
      <c r="F6711" s="2"/>
      <c r="G6711" s="2"/>
      <c r="O6711" s="2"/>
      <c r="Q6711" s="2"/>
      <c r="R6711" s="2"/>
      <c r="S6711" s="2"/>
      <c r="T6711" s="2"/>
    </row>
    <row r="6712" spans="4:20" x14ac:dyDescent="0.2">
      <c r="D6712" s="2"/>
      <c r="E6712" s="2"/>
      <c r="F6712" s="2"/>
      <c r="G6712" s="2"/>
      <c r="O6712" s="2"/>
      <c r="Q6712" s="2"/>
      <c r="R6712" s="2"/>
      <c r="S6712" s="2"/>
      <c r="T6712" s="2"/>
    </row>
    <row r="6713" spans="4:20" x14ac:dyDescent="0.2">
      <c r="D6713" s="2"/>
      <c r="E6713" s="2"/>
      <c r="F6713" s="2"/>
      <c r="G6713" s="2"/>
      <c r="O6713" s="2"/>
      <c r="Q6713" s="2"/>
      <c r="R6713" s="2"/>
      <c r="S6713" s="2"/>
      <c r="T6713" s="2"/>
    </row>
    <row r="6714" spans="4:20" x14ac:dyDescent="0.2">
      <c r="D6714" s="2"/>
      <c r="E6714" s="2"/>
      <c r="F6714" s="2"/>
      <c r="G6714" s="2"/>
      <c r="O6714" s="2"/>
      <c r="Q6714" s="2"/>
      <c r="R6714" s="2"/>
      <c r="S6714" s="2"/>
      <c r="T6714" s="2"/>
    </row>
    <row r="6715" spans="4:20" x14ac:dyDescent="0.2">
      <c r="D6715" s="2"/>
      <c r="E6715" s="2"/>
      <c r="F6715" s="2"/>
      <c r="G6715" s="2"/>
      <c r="O6715" s="2"/>
      <c r="Q6715" s="2"/>
      <c r="R6715" s="2"/>
      <c r="S6715" s="2"/>
      <c r="T6715" s="2"/>
    </row>
    <row r="6716" spans="4:20" x14ac:dyDescent="0.2">
      <c r="D6716" s="2"/>
      <c r="E6716" s="2"/>
      <c r="F6716" s="2"/>
      <c r="G6716" s="2"/>
      <c r="O6716" s="2"/>
      <c r="Q6716" s="2"/>
      <c r="R6716" s="2"/>
      <c r="S6716" s="2"/>
      <c r="T6716" s="2"/>
    </row>
    <row r="6717" spans="4:20" x14ac:dyDescent="0.2">
      <c r="D6717" s="2"/>
      <c r="E6717" s="2"/>
      <c r="F6717" s="2"/>
      <c r="G6717" s="2"/>
      <c r="O6717" s="2"/>
      <c r="Q6717" s="2"/>
      <c r="R6717" s="2"/>
      <c r="S6717" s="2"/>
      <c r="T6717" s="2"/>
    </row>
    <row r="6718" spans="4:20" x14ac:dyDescent="0.2">
      <c r="D6718" s="2"/>
      <c r="E6718" s="2"/>
      <c r="F6718" s="2"/>
      <c r="G6718" s="2"/>
      <c r="O6718" s="2"/>
      <c r="Q6718" s="2"/>
      <c r="R6718" s="2"/>
      <c r="S6718" s="2"/>
      <c r="T6718" s="2"/>
    </row>
    <row r="6719" spans="4:20" x14ac:dyDescent="0.2">
      <c r="D6719" s="2"/>
      <c r="E6719" s="2"/>
      <c r="F6719" s="2"/>
      <c r="G6719" s="2"/>
      <c r="O6719" s="2"/>
      <c r="Q6719" s="2"/>
      <c r="R6719" s="2"/>
      <c r="S6719" s="2"/>
      <c r="T6719" s="2"/>
    </row>
    <row r="6720" spans="4:20" x14ac:dyDescent="0.2">
      <c r="D6720" s="2"/>
      <c r="E6720" s="2"/>
      <c r="F6720" s="2"/>
      <c r="G6720" s="2"/>
      <c r="O6720" s="2"/>
      <c r="Q6720" s="2"/>
      <c r="R6720" s="2"/>
      <c r="S6720" s="2"/>
      <c r="T6720" s="2"/>
    </row>
    <row r="6721" spans="4:20" x14ac:dyDescent="0.2">
      <c r="D6721" s="2"/>
      <c r="E6721" s="2"/>
      <c r="F6721" s="2"/>
      <c r="G6721" s="2"/>
      <c r="O6721" s="2"/>
      <c r="Q6721" s="2"/>
      <c r="R6721" s="2"/>
      <c r="S6721" s="2"/>
      <c r="T6721" s="2"/>
    </row>
    <row r="6722" spans="4:20" x14ac:dyDescent="0.2">
      <c r="D6722" s="2"/>
      <c r="E6722" s="2"/>
      <c r="F6722" s="2"/>
      <c r="G6722" s="2"/>
      <c r="O6722" s="2"/>
      <c r="Q6722" s="2"/>
      <c r="R6722" s="2"/>
      <c r="S6722" s="2"/>
      <c r="T6722" s="2"/>
    </row>
    <row r="6723" spans="4:20" x14ac:dyDescent="0.2">
      <c r="D6723" s="2"/>
      <c r="E6723" s="2"/>
      <c r="F6723" s="2"/>
      <c r="G6723" s="2"/>
      <c r="O6723" s="2"/>
      <c r="Q6723" s="2"/>
      <c r="R6723" s="2"/>
      <c r="S6723" s="2"/>
      <c r="T6723" s="2"/>
    </row>
    <row r="6724" spans="4:20" x14ac:dyDescent="0.2">
      <c r="D6724" s="2"/>
      <c r="E6724" s="2"/>
      <c r="F6724" s="2"/>
      <c r="G6724" s="2"/>
      <c r="O6724" s="2"/>
      <c r="Q6724" s="2"/>
      <c r="R6724" s="2"/>
      <c r="S6724" s="2"/>
      <c r="T6724" s="2"/>
    </row>
    <row r="6725" spans="4:20" x14ac:dyDescent="0.2">
      <c r="D6725" s="2"/>
      <c r="E6725" s="2"/>
      <c r="F6725" s="2"/>
      <c r="G6725" s="2"/>
      <c r="O6725" s="2"/>
      <c r="Q6725" s="2"/>
      <c r="R6725" s="2"/>
      <c r="S6725" s="2"/>
      <c r="T6725" s="2"/>
    </row>
    <row r="6726" spans="4:20" x14ac:dyDescent="0.2">
      <c r="D6726" s="2"/>
      <c r="E6726" s="2"/>
      <c r="F6726" s="2"/>
      <c r="G6726" s="2"/>
      <c r="O6726" s="2"/>
      <c r="Q6726" s="2"/>
      <c r="R6726" s="2"/>
      <c r="S6726" s="2"/>
      <c r="T6726" s="2"/>
    </row>
    <row r="6727" spans="4:20" x14ac:dyDescent="0.2">
      <c r="D6727" s="2"/>
      <c r="E6727" s="2"/>
      <c r="F6727" s="2"/>
      <c r="G6727" s="2"/>
      <c r="O6727" s="2"/>
      <c r="Q6727" s="2"/>
      <c r="R6727" s="2"/>
      <c r="S6727" s="2"/>
      <c r="T6727" s="2"/>
    </row>
    <row r="6728" spans="4:20" x14ac:dyDescent="0.2">
      <c r="D6728" s="2"/>
      <c r="E6728" s="2"/>
      <c r="F6728" s="2"/>
      <c r="G6728" s="2"/>
      <c r="O6728" s="2"/>
      <c r="Q6728" s="2"/>
      <c r="R6728" s="2"/>
      <c r="S6728" s="2"/>
      <c r="T6728" s="2"/>
    </row>
    <row r="6729" spans="4:20" x14ac:dyDescent="0.2">
      <c r="D6729" s="2"/>
      <c r="E6729" s="2"/>
      <c r="F6729" s="2"/>
      <c r="G6729" s="2"/>
      <c r="O6729" s="2"/>
      <c r="Q6729" s="2"/>
      <c r="R6729" s="2"/>
      <c r="S6729" s="2"/>
      <c r="T6729" s="2"/>
    </row>
    <row r="6730" spans="4:20" x14ac:dyDescent="0.2">
      <c r="D6730" s="2"/>
      <c r="E6730" s="2"/>
      <c r="F6730" s="2"/>
      <c r="G6730" s="2"/>
      <c r="O6730" s="2"/>
      <c r="Q6730" s="2"/>
      <c r="R6730" s="2"/>
      <c r="S6730" s="2"/>
      <c r="T6730" s="2"/>
    </row>
    <row r="6731" spans="4:20" x14ac:dyDescent="0.2">
      <c r="D6731" s="2"/>
      <c r="E6731" s="2"/>
      <c r="F6731" s="2"/>
      <c r="G6731" s="2"/>
      <c r="O6731" s="2"/>
      <c r="Q6731" s="2"/>
      <c r="R6731" s="2"/>
      <c r="S6731" s="2"/>
      <c r="T6731" s="2"/>
    </row>
    <row r="6732" spans="4:20" x14ac:dyDescent="0.2">
      <c r="D6732" s="2"/>
      <c r="E6732" s="2"/>
      <c r="F6732" s="2"/>
      <c r="G6732" s="2"/>
      <c r="O6732" s="2"/>
      <c r="Q6732" s="2"/>
      <c r="R6732" s="2"/>
      <c r="S6732" s="2"/>
      <c r="T6732" s="2"/>
    </row>
    <row r="6733" spans="4:20" x14ac:dyDescent="0.2">
      <c r="D6733" s="2"/>
      <c r="E6733" s="2"/>
      <c r="F6733" s="2"/>
      <c r="G6733" s="2"/>
      <c r="O6733" s="2"/>
      <c r="Q6733" s="2"/>
      <c r="R6733" s="2"/>
      <c r="S6733" s="2"/>
      <c r="T6733" s="2"/>
    </row>
    <row r="6734" spans="4:20" x14ac:dyDescent="0.2">
      <c r="D6734" s="2"/>
      <c r="E6734" s="2"/>
      <c r="F6734" s="2"/>
      <c r="G6734" s="2"/>
      <c r="O6734" s="2"/>
      <c r="Q6734" s="2"/>
      <c r="R6734" s="2"/>
      <c r="S6734" s="2"/>
      <c r="T6734" s="2"/>
    </row>
    <row r="6735" spans="4:20" x14ac:dyDescent="0.2">
      <c r="D6735" s="2"/>
      <c r="E6735" s="2"/>
      <c r="F6735" s="2"/>
      <c r="G6735" s="2"/>
      <c r="O6735" s="2"/>
      <c r="Q6735" s="2"/>
      <c r="R6735" s="2"/>
      <c r="S6735" s="2"/>
      <c r="T6735" s="2"/>
    </row>
    <row r="6736" spans="4:20" x14ac:dyDescent="0.2">
      <c r="D6736" s="2"/>
      <c r="E6736" s="2"/>
      <c r="F6736" s="2"/>
      <c r="G6736" s="2"/>
      <c r="O6736" s="2"/>
      <c r="Q6736" s="2"/>
      <c r="R6736" s="2"/>
      <c r="S6736" s="2"/>
      <c r="T6736" s="2"/>
    </row>
    <row r="6737" spans="4:20" x14ac:dyDescent="0.2">
      <c r="D6737" s="2"/>
      <c r="E6737" s="2"/>
      <c r="F6737" s="2"/>
      <c r="G6737" s="2"/>
      <c r="O6737" s="2"/>
      <c r="Q6737" s="2"/>
      <c r="R6737" s="2"/>
      <c r="S6737" s="2"/>
      <c r="T6737" s="2"/>
    </row>
    <row r="6738" spans="4:20" x14ac:dyDescent="0.2">
      <c r="D6738" s="2"/>
      <c r="E6738" s="2"/>
      <c r="F6738" s="2"/>
      <c r="G6738" s="2"/>
      <c r="O6738" s="2"/>
      <c r="Q6738" s="2"/>
      <c r="R6738" s="2"/>
      <c r="S6738" s="2"/>
      <c r="T6738" s="2"/>
    </row>
    <row r="6739" spans="4:20" x14ac:dyDescent="0.2">
      <c r="D6739" s="2"/>
      <c r="E6739" s="2"/>
      <c r="F6739" s="2"/>
      <c r="G6739" s="2"/>
      <c r="O6739" s="2"/>
      <c r="Q6739" s="2"/>
      <c r="R6739" s="2"/>
      <c r="S6739" s="2"/>
      <c r="T6739" s="2"/>
    </row>
    <row r="6740" spans="4:20" x14ac:dyDescent="0.2">
      <c r="D6740" s="2"/>
      <c r="E6740" s="2"/>
      <c r="F6740" s="2"/>
      <c r="G6740" s="2"/>
      <c r="O6740" s="2"/>
      <c r="Q6740" s="2"/>
      <c r="R6740" s="2"/>
      <c r="S6740" s="2"/>
      <c r="T6740" s="2"/>
    </row>
    <row r="6741" spans="4:20" x14ac:dyDescent="0.2">
      <c r="D6741" s="2"/>
      <c r="E6741" s="2"/>
      <c r="F6741" s="2"/>
      <c r="G6741" s="2"/>
      <c r="O6741" s="2"/>
      <c r="Q6741" s="2"/>
      <c r="R6741" s="2"/>
      <c r="S6741" s="2"/>
      <c r="T6741" s="2"/>
    </row>
    <row r="6742" spans="4:20" x14ac:dyDescent="0.2">
      <c r="D6742" s="2"/>
      <c r="E6742" s="2"/>
      <c r="F6742" s="2"/>
      <c r="G6742" s="2"/>
      <c r="O6742" s="2"/>
      <c r="Q6742" s="2"/>
      <c r="R6742" s="2"/>
      <c r="S6742" s="2"/>
      <c r="T6742" s="2"/>
    </row>
    <row r="6743" spans="4:20" x14ac:dyDescent="0.2">
      <c r="D6743" s="2"/>
      <c r="E6743" s="2"/>
      <c r="F6743" s="2"/>
      <c r="G6743" s="2"/>
      <c r="O6743" s="2"/>
      <c r="Q6743" s="2"/>
      <c r="R6743" s="2"/>
      <c r="S6743" s="2"/>
      <c r="T6743" s="2"/>
    </row>
    <row r="6744" spans="4:20" x14ac:dyDescent="0.2">
      <c r="D6744" s="2"/>
      <c r="E6744" s="2"/>
      <c r="F6744" s="2"/>
      <c r="G6744" s="2"/>
      <c r="O6744" s="2"/>
      <c r="Q6744" s="2"/>
      <c r="R6744" s="2"/>
      <c r="S6744" s="2"/>
      <c r="T6744" s="2"/>
    </row>
    <row r="6745" spans="4:20" x14ac:dyDescent="0.2">
      <c r="D6745" s="2"/>
      <c r="E6745" s="2"/>
      <c r="F6745" s="2"/>
      <c r="G6745" s="2"/>
      <c r="O6745" s="2"/>
      <c r="Q6745" s="2"/>
      <c r="R6745" s="2"/>
      <c r="S6745" s="2"/>
      <c r="T6745" s="2"/>
    </row>
    <row r="6746" spans="4:20" x14ac:dyDescent="0.2">
      <c r="D6746" s="2"/>
      <c r="E6746" s="2"/>
      <c r="F6746" s="2"/>
      <c r="G6746" s="2"/>
      <c r="O6746" s="2"/>
      <c r="Q6746" s="2"/>
      <c r="R6746" s="2"/>
      <c r="S6746" s="2"/>
      <c r="T6746" s="2"/>
    </row>
    <row r="6747" spans="4:20" x14ac:dyDescent="0.2">
      <c r="D6747" s="2"/>
      <c r="E6747" s="2"/>
      <c r="F6747" s="2"/>
      <c r="G6747" s="2"/>
      <c r="O6747" s="2"/>
      <c r="Q6747" s="2"/>
      <c r="R6747" s="2"/>
      <c r="S6747" s="2"/>
      <c r="T6747" s="2"/>
    </row>
    <row r="6748" spans="4:20" x14ac:dyDescent="0.2">
      <c r="D6748" s="2"/>
      <c r="E6748" s="2"/>
      <c r="F6748" s="2"/>
      <c r="G6748" s="2"/>
      <c r="O6748" s="2"/>
      <c r="Q6748" s="2"/>
      <c r="R6748" s="2"/>
      <c r="S6748" s="2"/>
      <c r="T6748" s="2"/>
    </row>
    <row r="6749" spans="4:20" x14ac:dyDescent="0.2">
      <c r="D6749" s="2"/>
      <c r="E6749" s="2"/>
      <c r="F6749" s="2"/>
      <c r="G6749" s="2"/>
      <c r="O6749" s="2"/>
      <c r="Q6749" s="2"/>
      <c r="R6749" s="2"/>
      <c r="S6749" s="2"/>
      <c r="T6749" s="2"/>
    </row>
    <row r="6750" spans="4:20" x14ac:dyDescent="0.2">
      <c r="D6750" s="2"/>
      <c r="E6750" s="2"/>
      <c r="F6750" s="2"/>
      <c r="G6750" s="2"/>
      <c r="O6750" s="2"/>
      <c r="Q6750" s="2"/>
      <c r="R6750" s="2"/>
      <c r="S6750" s="2"/>
      <c r="T6750" s="2"/>
    </row>
    <row r="6751" spans="4:20" x14ac:dyDescent="0.2">
      <c r="D6751" s="2"/>
      <c r="E6751" s="2"/>
      <c r="F6751" s="2"/>
      <c r="G6751" s="2"/>
      <c r="O6751" s="2"/>
      <c r="Q6751" s="2"/>
      <c r="R6751" s="2"/>
      <c r="S6751" s="2"/>
      <c r="T6751" s="2"/>
    </row>
    <row r="6752" spans="4:20" x14ac:dyDescent="0.2">
      <c r="D6752" s="2"/>
      <c r="E6752" s="2"/>
      <c r="F6752" s="2"/>
      <c r="G6752" s="2"/>
      <c r="O6752" s="2"/>
      <c r="Q6752" s="2"/>
      <c r="R6752" s="2"/>
      <c r="S6752" s="2"/>
      <c r="T6752" s="2"/>
    </row>
    <row r="6753" spans="4:20" x14ac:dyDescent="0.2">
      <c r="D6753" s="2"/>
      <c r="E6753" s="2"/>
      <c r="F6753" s="2"/>
      <c r="G6753" s="2"/>
      <c r="O6753" s="2"/>
      <c r="Q6753" s="2"/>
      <c r="R6753" s="2"/>
      <c r="S6753" s="2"/>
      <c r="T6753" s="2"/>
    </row>
    <row r="6754" spans="4:20" x14ac:dyDescent="0.2">
      <c r="D6754" s="2"/>
      <c r="E6754" s="2"/>
      <c r="F6754" s="2"/>
      <c r="G6754" s="2"/>
      <c r="O6754" s="2"/>
      <c r="Q6754" s="2"/>
      <c r="R6754" s="2"/>
      <c r="S6754" s="2"/>
      <c r="T6754" s="2"/>
    </row>
    <row r="6755" spans="4:20" x14ac:dyDescent="0.2">
      <c r="D6755" s="2"/>
      <c r="E6755" s="2"/>
      <c r="F6755" s="2"/>
      <c r="G6755" s="2"/>
      <c r="O6755" s="2"/>
      <c r="Q6755" s="2"/>
      <c r="R6755" s="2"/>
      <c r="S6755" s="2"/>
      <c r="T6755" s="2"/>
    </row>
    <row r="6756" spans="4:20" x14ac:dyDescent="0.2">
      <c r="D6756" s="2"/>
      <c r="E6756" s="2"/>
      <c r="F6756" s="2"/>
      <c r="G6756" s="2"/>
      <c r="O6756" s="2"/>
      <c r="Q6756" s="2"/>
      <c r="R6756" s="2"/>
      <c r="S6756" s="2"/>
      <c r="T6756" s="2"/>
    </row>
    <row r="6757" spans="4:20" x14ac:dyDescent="0.2">
      <c r="D6757" s="2"/>
      <c r="E6757" s="2"/>
      <c r="F6757" s="2"/>
      <c r="G6757" s="2"/>
      <c r="O6757" s="2"/>
      <c r="Q6757" s="2"/>
      <c r="R6757" s="2"/>
      <c r="S6757" s="2"/>
      <c r="T6757" s="2"/>
    </row>
    <row r="6758" spans="4:20" x14ac:dyDescent="0.2">
      <c r="D6758" s="2"/>
      <c r="E6758" s="2"/>
      <c r="F6758" s="2"/>
      <c r="G6758" s="2"/>
      <c r="O6758" s="2"/>
      <c r="Q6758" s="2"/>
      <c r="R6758" s="2"/>
      <c r="S6758" s="2"/>
      <c r="T6758" s="2"/>
    </row>
    <row r="6759" spans="4:20" x14ac:dyDescent="0.2">
      <c r="D6759" s="2"/>
      <c r="E6759" s="2"/>
      <c r="F6759" s="2"/>
      <c r="G6759" s="2"/>
      <c r="O6759" s="2"/>
      <c r="Q6759" s="2"/>
      <c r="R6759" s="2"/>
      <c r="S6759" s="2"/>
      <c r="T6759" s="2"/>
    </row>
    <row r="6760" spans="4:20" x14ac:dyDescent="0.2">
      <c r="D6760" s="2"/>
      <c r="E6760" s="2"/>
      <c r="F6760" s="2"/>
      <c r="G6760" s="2"/>
      <c r="O6760" s="2"/>
      <c r="Q6760" s="2"/>
      <c r="R6760" s="2"/>
      <c r="S6760" s="2"/>
      <c r="T6760" s="2"/>
    </row>
    <row r="6761" spans="4:20" x14ac:dyDescent="0.2">
      <c r="D6761" s="2"/>
      <c r="E6761" s="2"/>
      <c r="F6761" s="2"/>
      <c r="G6761" s="2"/>
      <c r="O6761" s="2"/>
      <c r="Q6761" s="2"/>
      <c r="R6761" s="2"/>
      <c r="S6761" s="2"/>
      <c r="T6761" s="2"/>
    </row>
    <row r="6762" spans="4:20" x14ac:dyDescent="0.2">
      <c r="D6762" s="2"/>
      <c r="E6762" s="2"/>
      <c r="F6762" s="2"/>
      <c r="G6762" s="2"/>
      <c r="O6762" s="2"/>
      <c r="Q6762" s="2"/>
      <c r="R6762" s="2"/>
      <c r="S6762" s="2"/>
      <c r="T6762" s="2"/>
    </row>
    <row r="6763" spans="4:20" x14ac:dyDescent="0.2">
      <c r="D6763" s="2"/>
      <c r="E6763" s="2"/>
      <c r="F6763" s="2"/>
      <c r="G6763" s="2"/>
      <c r="O6763" s="2"/>
      <c r="Q6763" s="2"/>
      <c r="R6763" s="2"/>
      <c r="S6763" s="2"/>
      <c r="T6763" s="2"/>
    </row>
    <row r="6764" spans="4:20" x14ac:dyDescent="0.2">
      <c r="D6764" s="2"/>
      <c r="E6764" s="2"/>
      <c r="F6764" s="2"/>
      <c r="G6764" s="2"/>
      <c r="O6764" s="2"/>
      <c r="Q6764" s="2"/>
      <c r="R6764" s="2"/>
      <c r="S6764" s="2"/>
      <c r="T6764" s="2"/>
    </row>
    <row r="6765" spans="4:20" x14ac:dyDescent="0.2">
      <c r="D6765" s="2"/>
      <c r="E6765" s="2"/>
      <c r="F6765" s="2"/>
      <c r="G6765" s="2"/>
      <c r="O6765" s="2"/>
      <c r="Q6765" s="2"/>
      <c r="R6765" s="2"/>
      <c r="S6765" s="2"/>
      <c r="T6765" s="2"/>
    </row>
    <row r="6766" spans="4:20" x14ac:dyDescent="0.2">
      <c r="D6766" s="2"/>
      <c r="E6766" s="2"/>
      <c r="F6766" s="2"/>
      <c r="G6766" s="2"/>
      <c r="O6766" s="2"/>
      <c r="Q6766" s="2"/>
      <c r="R6766" s="2"/>
      <c r="S6766" s="2"/>
      <c r="T6766" s="2"/>
    </row>
    <row r="6767" spans="4:20" x14ac:dyDescent="0.2">
      <c r="D6767" s="2"/>
      <c r="E6767" s="2"/>
      <c r="F6767" s="2"/>
      <c r="G6767" s="2"/>
      <c r="O6767" s="2"/>
      <c r="Q6767" s="2"/>
      <c r="R6767" s="2"/>
      <c r="S6767" s="2"/>
      <c r="T6767" s="2"/>
    </row>
    <row r="6768" spans="4:20" x14ac:dyDescent="0.2">
      <c r="D6768" s="2"/>
      <c r="E6768" s="2"/>
      <c r="F6768" s="2"/>
      <c r="G6768" s="2"/>
      <c r="O6768" s="2"/>
      <c r="Q6768" s="2"/>
      <c r="R6768" s="2"/>
      <c r="S6768" s="2"/>
      <c r="T6768" s="2"/>
    </row>
    <row r="6769" spans="4:20" x14ac:dyDescent="0.2">
      <c r="D6769" s="2"/>
      <c r="E6769" s="2"/>
      <c r="F6769" s="2"/>
      <c r="G6769" s="2"/>
      <c r="O6769" s="2"/>
      <c r="Q6769" s="2"/>
      <c r="R6769" s="2"/>
      <c r="S6769" s="2"/>
      <c r="T6769" s="2"/>
    </row>
    <row r="6770" spans="4:20" x14ac:dyDescent="0.2">
      <c r="D6770" s="2"/>
      <c r="E6770" s="2"/>
      <c r="F6770" s="2"/>
      <c r="G6770" s="2"/>
      <c r="O6770" s="2"/>
      <c r="Q6770" s="2"/>
      <c r="R6770" s="2"/>
      <c r="S6770" s="2"/>
      <c r="T6770" s="2"/>
    </row>
    <row r="6771" spans="4:20" x14ac:dyDescent="0.2">
      <c r="D6771" s="2"/>
      <c r="E6771" s="2"/>
      <c r="F6771" s="2"/>
      <c r="G6771" s="2"/>
      <c r="O6771" s="2"/>
      <c r="Q6771" s="2"/>
      <c r="R6771" s="2"/>
      <c r="S6771" s="2"/>
      <c r="T6771" s="2"/>
    </row>
    <row r="6772" spans="4:20" x14ac:dyDescent="0.2">
      <c r="D6772" s="2"/>
      <c r="E6772" s="2"/>
      <c r="F6772" s="2"/>
      <c r="G6772" s="2"/>
      <c r="O6772" s="2"/>
      <c r="Q6772" s="2"/>
      <c r="R6772" s="2"/>
      <c r="S6772" s="2"/>
      <c r="T6772" s="2"/>
    </row>
    <row r="6773" spans="4:20" x14ac:dyDescent="0.2">
      <c r="D6773" s="2"/>
      <c r="E6773" s="2"/>
      <c r="F6773" s="2"/>
      <c r="G6773" s="2"/>
      <c r="O6773" s="2"/>
      <c r="Q6773" s="2"/>
      <c r="R6773" s="2"/>
      <c r="S6773" s="2"/>
      <c r="T6773" s="2"/>
    </row>
    <row r="6774" spans="4:20" x14ac:dyDescent="0.2">
      <c r="D6774" s="2"/>
      <c r="E6774" s="2"/>
      <c r="F6774" s="2"/>
      <c r="G6774" s="2"/>
      <c r="O6774" s="2"/>
      <c r="Q6774" s="2"/>
      <c r="R6774" s="2"/>
      <c r="S6774" s="2"/>
      <c r="T6774" s="2"/>
    </row>
    <row r="6775" spans="4:20" x14ac:dyDescent="0.2">
      <c r="D6775" s="2"/>
      <c r="E6775" s="2"/>
      <c r="F6775" s="2"/>
      <c r="G6775" s="2"/>
      <c r="O6775" s="2"/>
      <c r="Q6775" s="2"/>
      <c r="R6775" s="2"/>
      <c r="S6775" s="2"/>
      <c r="T6775" s="2"/>
    </row>
    <row r="6776" spans="4:20" x14ac:dyDescent="0.2">
      <c r="D6776" s="2"/>
      <c r="E6776" s="2"/>
      <c r="F6776" s="2"/>
      <c r="G6776" s="2"/>
      <c r="O6776" s="2"/>
      <c r="Q6776" s="2"/>
      <c r="R6776" s="2"/>
      <c r="S6776" s="2"/>
      <c r="T6776" s="2"/>
    </row>
    <row r="6777" spans="4:20" x14ac:dyDescent="0.2">
      <c r="D6777" s="2"/>
      <c r="E6777" s="2"/>
      <c r="F6777" s="2"/>
      <c r="G6777" s="2"/>
      <c r="O6777" s="2"/>
      <c r="Q6777" s="2"/>
      <c r="R6777" s="2"/>
      <c r="S6777" s="2"/>
      <c r="T6777" s="2"/>
    </row>
    <row r="6778" spans="4:20" x14ac:dyDescent="0.2">
      <c r="D6778" s="2"/>
      <c r="E6778" s="2"/>
      <c r="F6778" s="2"/>
      <c r="G6778" s="2"/>
      <c r="O6778" s="2"/>
      <c r="Q6778" s="2"/>
      <c r="R6778" s="2"/>
      <c r="S6778" s="2"/>
      <c r="T6778" s="2"/>
    </row>
    <row r="6779" spans="4:20" x14ac:dyDescent="0.2">
      <c r="D6779" s="2"/>
      <c r="E6779" s="2"/>
      <c r="F6779" s="2"/>
      <c r="G6779" s="2"/>
      <c r="O6779" s="2"/>
      <c r="Q6779" s="2"/>
      <c r="R6779" s="2"/>
      <c r="S6779" s="2"/>
      <c r="T6779" s="2"/>
    </row>
    <row r="6780" spans="4:20" x14ac:dyDescent="0.2">
      <c r="D6780" s="2"/>
      <c r="E6780" s="2"/>
      <c r="F6780" s="2"/>
      <c r="G6780" s="2"/>
      <c r="O6780" s="2"/>
      <c r="Q6780" s="2"/>
      <c r="R6780" s="2"/>
      <c r="S6780" s="2"/>
      <c r="T6780" s="2"/>
    </row>
    <row r="6781" spans="4:20" x14ac:dyDescent="0.2">
      <c r="D6781" s="2"/>
      <c r="E6781" s="2"/>
      <c r="F6781" s="2"/>
      <c r="G6781" s="2"/>
      <c r="O6781" s="2"/>
      <c r="Q6781" s="2"/>
      <c r="R6781" s="2"/>
      <c r="S6781" s="2"/>
      <c r="T6781" s="2"/>
    </row>
    <row r="6782" spans="4:20" x14ac:dyDescent="0.2">
      <c r="D6782" s="2"/>
      <c r="E6782" s="2"/>
      <c r="F6782" s="2"/>
      <c r="G6782" s="2"/>
      <c r="O6782" s="2"/>
      <c r="Q6782" s="2"/>
      <c r="R6782" s="2"/>
      <c r="S6782" s="2"/>
      <c r="T6782" s="2"/>
    </row>
    <row r="6783" spans="4:20" x14ac:dyDescent="0.2">
      <c r="D6783" s="2"/>
      <c r="E6783" s="2"/>
      <c r="F6783" s="2"/>
      <c r="G6783" s="2"/>
      <c r="O6783" s="2"/>
      <c r="Q6783" s="2"/>
      <c r="R6783" s="2"/>
      <c r="S6783" s="2"/>
      <c r="T6783" s="2"/>
    </row>
    <row r="6784" spans="4:20" x14ac:dyDescent="0.2">
      <c r="D6784" s="2"/>
      <c r="E6784" s="2"/>
      <c r="F6784" s="2"/>
      <c r="G6784" s="2"/>
      <c r="O6784" s="2"/>
      <c r="Q6784" s="2"/>
      <c r="R6784" s="2"/>
      <c r="S6784" s="2"/>
      <c r="T6784" s="2"/>
    </row>
    <row r="6785" spans="4:20" x14ac:dyDescent="0.2">
      <c r="D6785" s="2"/>
      <c r="E6785" s="2"/>
      <c r="F6785" s="2"/>
      <c r="G6785" s="2"/>
      <c r="O6785" s="2"/>
      <c r="Q6785" s="2"/>
      <c r="R6785" s="2"/>
      <c r="S6785" s="2"/>
      <c r="T6785" s="2"/>
    </row>
    <row r="6786" spans="4:20" x14ac:dyDescent="0.2">
      <c r="D6786" s="2"/>
      <c r="E6786" s="2"/>
      <c r="F6786" s="2"/>
      <c r="G6786" s="2"/>
      <c r="O6786" s="2"/>
      <c r="Q6786" s="2"/>
      <c r="R6786" s="2"/>
      <c r="S6786" s="2"/>
      <c r="T6786" s="2"/>
    </row>
    <row r="6787" spans="4:20" x14ac:dyDescent="0.2">
      <c r="D6787" s="2"/>
      <c r="E6787" s="2"/>
      <c r="F6787" s="2"/>
      <c r="G6787" s="2"/>
      <c r="O6787" s="2"/>
      <c r="Q6787" s="2"/>
      <c r="R6787" s="2"/>
      <c r="S6787" s="2"/>
      <c r="T6787" s="2"/>
    </row>
    <row r="6788" spans="4:20" x14ac:dyDescent="0.2">
      <c r="D6788" s="2"/>
      <c r="E6788" s="2"/>
      <c r="F6788" s="2"/>
      <c r="G6788" s="2"/>
      <c r="O6788" s="2"/>
      <c r="Q6788" s="2"/>
      <c r="R6788" s="2"/>
      <c r="S6788" s="2"/>
      <c r="T6788" s="2"/>
    </row>
    <row r="6789" spans="4:20" x14ac:dyDescent="0.2">
      <c r="D6789" s="2"/>
      <c r="E6789" s="2"/>
      <c r="F6789" s="2"/>
      <c r="G6789" s="2"/>
      <c r="O6789" s="2"/>
      <c r="Q6789" s="2"/>
      <c r="R6789" s="2"/>
      <c r="S6789" s="2"/>
      <c r="T6789" s="2"/>
    </row>
    <row r="6790" spans="4:20" x14ac:dyDescent="0.2">
      <c r="D6790" s="2"/>
      <c r="E6790" s="2"/>
      <c r="F6790" s="2"/>
      <c r="G6790" s="2"/>
      <c r="O6790" s="2"/>
      <c r="Q6790" s="2"/>
      <c r="R6790" s="2"/>
      <c r="S6790" s="2"/>
      <c r="T6790" s="2"/>
    </row>
    <row r="6791" spans="4:20" x14ac:dyDescent="0.2">
      <c r="D6791" s="2"/>
      <c r="E6791" s="2"/>
      <c r="F6791" s="2"/>
      <c r="G6791" s="2"/>
      <c r="O6791" s="2"/>
      <c r="Q6791" s="2"/>
      <c r="R6791" s="2"/>
      <c r="S6791" s="2"/>
      <c r="T6791" s="2"/>
    </row>
    <row r="6792" spans="4:20" x14ac:dyDescent="0.2">
      <c r="D6792" s="2"/>
      <c r="E6792" s="2"/>
      <c r="F6792" s="2"/>
      <c r="G6792" s="2"/>
      <c r="O6792" s="2"/>
      <c r="Q6792" s="2"/>
      <c r="R6792" s="2"/>
      <c r="S6792" s="2"/>
      <c r="T6792" s="2"/>
    </row>
    <row r="6793" spans="4:20" x14ac:dyDescent="0.2">
      <c r="D6793" s="2"/>
      <c r="E6793" s="2"/>
      <c r="F6793" s="2"/>
      <c r="G6793" s="2"/>
      <c r="O6793" s="2"/>
      <c r="Q6793" s="2"/>
      <c r="R6793" s="2"/>
      <c r="S6793" s="2"/>
      <c r="T6793" s="2"/>
    </row>
    <row r="6794" spans="4:20" x14ac:dyDescent="0.2">
      <c r="D6794" s="2"/>
      <c r="E6794" s="2"/>
      <c r="F6794" s="2"/>
      <c r="G6794" s="2"/>
      <c r="O6794" s="2"/>
      <c r="Q6794" s="2"/>
      <c r="R6794" s="2"/>
      <c r="S6794" s="2"/>
      <c r="T6794" s="2"/>
    </row>
    <row r="6795" spans="4:20" x14ac:dyDescent="0.2">
      <c r="D6795" s="2"/>
      <c r="E6795" s="2"/>
      <c r="F6795" s="2"/>
      <c r="G6795" s="2"/>
      <c r="O6795" s="2"/>
      <c r="Q6795" s="2"/>
      <c r="R6795" s="2"/>
      <c r="S6795" s="2"/>
      <c r="T6795" s="2"/>
    </row>
    <row r="6796" spans="4:20" x14ac:dyDescent="0.2">
      <c r="D6796" s="2"/>
      <c r="E6796" s="2"/>
      <c r="F6796" s="2"/>
      <c r="G6796" s="2"/>
      <c r="O6796" s="2"/>
      <c r="Q6796" s="2"/>
      <c r="R6796" s="2"/>
      <c r="S6796" s="2"/>
      <c r="T6796" s="2"/>
    </row>
    <row r="6797" spans="4:20" x14ac:dyDescent="0.2">
      <c r="D6797" s="2"/>
      <c r="E6797" s="2"/>
      <c r="F6797" s="2"/>
      <c r="G6797" s="2"/>
      <c r="O6797" s="2"/>
      <c r="Q6797" s="2"/>
      <c r="R6797" s="2"/>
      <c r="S6797" s="2"/>
      <c r="T6797" s="2"/>
    </row>
    <row r="6798" spans="4:20" x14ac:dyDescent="0.2">
      <c r="D6798" s="2"/>
      <c r="E6798" s="2"/>
      <c r="F6798" s="2"/>
      <c r="G6798" s="2"/>
      <c r="O6798" s="2"/>
      <c r="Q6798" s="2"/>
      <c r="R6798" s="2"/>
      <c r="S6798" s="2"/>
      <c r="T6798" s="2"/>
    </row>
    <row r="6799" spans="4:20" x14ac:dyDescent="0.2">
      <c r="D6799" s="2"/>
      <c r="E6799" s="2"/>
      <c r="F6799" s="2"/>
      <c r="G6799" s="2"/>
      <c r="O6799" s="2"/>
      <c r="Q6799" s="2"/>
      <c r="R6799" s="2"/>
      <c r="S6799" s="2"/>
      <c r="T6799" s="2"/>
    </row>
    <row r="6800" spans="4:20" x14ac:dyDescent="0.2">
      <c r="D6800" s="2"/>
      <c r="E6800" s="2"/>
      <c r="F6800" s="2"/>
      <c r="G6800" s="2"/>
      <c r="O6800" s="2"/>
      <c r="Q6800" s="2"/>
      <c r="R6800" s="2"/>
      <c r="S6800" s="2"/>
      <c r="T6800" s="2"/>
    </row>
    <row r="6801" spans="4:20" x14ac:dyDescent="0.2">
      <c r="D6801" s="2"/>
      <c r="E6801" s="2"/>
      <c r="F6801" s="2"/>
      <c r="G6801" s="2"/>
      <c r="O6801" s="2"/>
      <c r="Q6801" s="2"/>
      <c r="R6801" s="2"/>
      <c r="S6801" s="2"/>
      <c r="T6801" s="2"/>
    </row>
    <row r="6802" spans="4:20" x14ac:dyDescent="0.2">
      <c r="D6802" s="2"/>
      <c r="E6802" s="2"/>
      <c r="F6802" s="2"/>
      <c r="G6802" s="2"/>
      <c r="O6802" s="2"/>
      <c r="Q6802" s="2"/>
      <c r="R6802" s="2"/>
      <c r="S6802" s="2"/>
      <c r="T6802" s="2"/>
    </row>
    <row r="6803" spans="4:20" x14ac:dyDescent="0.2">
      <c r="D6803" s="2"/>
      <c r="E6803" s="2"/>
      <c r="F6803" s="2"/>
      <c r="G6803" s="2"/>
      <c r="O6803" s="2"/>
      <c r="Q6803" s="2"/>
      <c r="R6803" s="2"/>
      <c r="S6803" s="2"/>
      <c r="T6803" s="2"/>
    </row>
    <row r="6804" spans="4:20" x14ac:dyDescent="0.2">
      <c r="D6804" s="2"/>
      <c r="E6804" s="2"/>
      <c r="F6804" s="2"/>
      <c r="G6804" s="2"/>
      <c r="O6804" s="2"/>
      <c r="Q6804" s="2"/>
      <c r="R6804" s="2"/>
      <c r="S6804" s="2"/>
      <c r="T6804" s="2"/>
    </row>
    <row r="6805" spans="4:20" x14ac:dyDescent="0.2">
      <c r="D6805" s="2"/>
      <c r="E6805" s="2"/>
      <c r="F6805" s="2"/>
      <c r="G6805" s="2"/>
      <c r="O6805" s="2"/>
      <c r="Q6805" s="2"/>
      <c r="R6805" s="2"/>
      <c r="S6805" s="2"/>
      <c r="T6805" s="2"/>
    </row>
    <row r="6806" spans="4:20" x14ac:dyDescent="0.2">
      <c r="D6806" s="2"/>
      <c r="E6806" s="2"/>
      <c r="F6806" s="2"/>
      <c r="G6806" s="2"/>
      <c r="O6806" s="2"/>
      <c r="Q6806" s="2"/>
      <c r="R6806" s="2"/>
      <c r="S6806" s="2"/>
      <c r="T6806" s="2"/>
    </row>
    <row r="6807" spans="4:20" x14ac:dyDescent="0.2">
      <c r="D6807" s="2"/>
      <c r="E6807" s="2"/>
      <c r="F6807" s="2"/>
      <c r="G6807" s="2"/>
      <c r="O6807" s="2"/>
      <c r="Q6807" s="2"/>
      <c r="R6807" s="2"/>
      <c r="S6807" s="2"/>
      <c r="T6807" s="2"/>
    </row>
    <row r="6808" spans="4:20" x14ac:dyDescent="0.2">
      <c r="D6808" s="2"/>
      <c r="E6808" s="2"/>
      <c r="F6808" s="2"/>
      <c r="G6808" s="2"/>
      <c r="O6808" s="2"/>
      <c r="Q6808" s="2"/>
      <c r="R6808" s="2"/>
      <c r="S6808" s="2"/>
      <c r="T6808" s="2"/>
    </row>
    <row r="6809" spans="4:20" x14ac:dyDescent="0.2">
      <c r="D6809" s="2"/>
      <c r="E6809" s="2"/>
      <c r="F6809" s="2"/>
      <c r="G6809" s="2"/>
      <c r="O6809" s="2"/>
      <c r="Q6809" s="2"/>
      <c r="R6809" s="2"/>
      <c r="S6809" s="2"/>
      <c r="T6809" s="2"/>
    </row>
    <row r="6810" spans="4:20" x14ac:dyDescent="0.2">
      <c r="D6810" s="2"/>
      <c r="E6810" s="2"/>
      <c r="F6810" s="2"/>
      <c r="G6810" s="2"/>
      <c r="O6810" s="2"/>
      <c r="Q6810" s="2"/>
      <c r="R6810" s="2"/>
      <c r="S6810" s="2"/>
      <c r="T6810" s="2"/>
    </row>
    <row r="6811" spans="4:20" x14ac:dyDescent="0.2">
      <c r="D6811" s="2"/>
      <c r="E6811" s="2"/>
      <c r="F6811" s="2"/>
      <c r="G6811" s="2"/>
      <c r="O6811" s="2"/>
      <c r="Q6811" s="2"/>
      <c r="R6811" s="2"/>
      <c r="S6811" s="2"/>
      <c r="T6811" s="2"/>
    </row>
    <row r="6812" spans="4:20" x14ac:dyDescent="0.2">
      <c r="D6812" s="2"/>
      <c r="E6812" s="2"/>
      <c r="F6812" s="2"/>
      <c r="G6812" s="2"/>
      <c r="O6812" s="2"/>
      <c r="Q6812" s="2"/>
      <c r="R6812" s="2"/>
      <c r="S6812" s="2"/>
      <c r="T6812" s="2"/>
    </row>
    <row r="6813" spans="4:20" x14ac:dyDescent="0.2">
      <c r="D6813" s="2"/>
      <c r="E6813" s="2"/>
      <c r="F6813" s="2"/>
      <c r="G6813" s="2"/>
      <c r="O6813" s="2"/>
      <c r="Q6813" s="2"/>
      <c r="R6813" s="2"/>
      <c r="S6813" s="2"/>
      <c r="T6813" s="2"/>
    </row>
    <row r="6814" spans="4:20" x14ac:dyDescent="0.2">
      <c r="D6814" s="2"/>
      <c r="E6814" s="2"/>
      <c r="F6814" s="2"/>
      <c r="G6814" s="2"/>
      <c r="O6814" s="2"/>
      <c r="Q6814" s="2"/>
      <c r="R6814" s="2"/>
      <c r="S6814" s="2"/>
      <c r="T6814" s="2"/>
    </row>
    <row r="6815" spans="4:20" x14ac:dyDescent="0.2">
      <c r="D6815" s="2"/>
      <c r="E6815" s="2"/>
      <c r="F6815" s="2"/>
      <c r="G6815" s="2"/>
      <c r="O6815" s="2"/>
      <c r="Q6815" s="2"/>
      <c r="R6815" s="2"/>
      <c r="S6815" s="2"/>
      <c r="T6815" s="2"/>
    </row>
    <row r="6816" spans="4:20" x14ac:dyDescent="0.2">
      <c r="D6816" s="2"/>
      <c r="E6816" s="2"/>
      <c r="F6816" s="2"/>
      <c r="G6816" s="2"/>
      <c r="O6816" s="2"/>
      <c r="Q6816" s="2"/>
      <c r="R6816" s="2"/>
      <c r="S6816" s="2"/>
      <c r="T6816" s="2"/>
    </row>
    <row r="6817" spans="4:20" x14ac:dyDescent="0.2">
      <c r="D6817" s="2"/>
      <c r="E6817" s="2"/>
      <c r="F6817" s="2"/>
      <c r="G6817" s="2"/>
      <c r="O6817" s="2"/>
      <c r="Q6817" s="2"/>
      <c r="R6817" s="2"/>
      <c r="S6817" s="2"/>
      <c r="T6817" s="2"/>
    </row>
    <row r="6818" spans="4:20" x14ac:dyDescent="0.2">
      <c r="D6818" s="2"/>
      <c r="E6818" s="2"/>
      <c r="F6818" s="2"/>
      <c r="G6818" s="2"/>
      <c r="O6818" s="2"/>
      <c r="Q6818" s="2"/>
      <c r="R6818" s="2"/>
      <c r="S6818" s="2"/>
      <c r="T6818" s="2"/>
    </row>
    <row r="6819" spans="4:20" x14ac:dyDescent="0.2">
      <c r="D6819" s="2"/>
      <c r="E6819" s="2"/>
      <c r="F6819" s="2"/>
      <c r="G6819" s="2"/>
      <c r="O6819" s="2"/>
      <c r="Q6819" s="2"/>
      <c r="R6819" s="2"/>
      <c r="S6819" s="2"/>
      <c r="T6819" s="2"/>
    </row>
    <row r="6820" spans="4:20" x14ac:dyDescent="0.2">
      <c r="D6820" s="2"/>
      <c r="E6820" s="2"/>
      <c r="F6820" s="2"/>
      <c r="G6820" s="2"/>
      <c r="O6820" s="2"/>
      <c r="Q6820" s="2"/>
      <c r="R6820" s="2"/>
      <c r="S6820" s="2"/>
      <c r="T6820" s="2"/>
    </row>
    <row r="6821" spans="4:20" x14ac:dyDescent="0.2">
      <c r="D6821" s="2"/>
      <c r="E6821" s="2"/>
      <c r="F6821" s="2"/>
      <c r="G6821" s="2"/>
      <c r="O6821" s="2"/>
      <c r="Q6821" s="2"/>
      <c r="R6821" s="2"/>
      <c r="S6821" s="2"/>
      <c r="T6821" s="2"/>
    </row>
    <row r="6822" spans="4:20" x14ac:dyDescent="0.2">
      <c r="D6822" s="2"/>
      <c r="E6822" s="2"/>
      <c r="F6822" s="2"/>
      <c r="G6822" s="2"/>
      <c r="O6822" s="2"/>
      <c r="Q6822" s="2"/>
      <c r="R6822" s="2"/>
      <c r="S6822" s="2"/>
      <c r="T6822" s="2"/>
    </row>
    <row r="6823" spans="4:20" x14ac:dyDescent="0.2">
      <c r="D6823" s="2"/>
      <c r="E6823" s="2"/>
      <c r="F6823" s="2"/>
      <c r="G6823" s="2"/>
      <c r="O6823" s="2"/>
      <c r="Q6823" s="2"/>
      <c r="R6823" s="2"/>
      <c r="S6823" s="2"/>
      <c r="T6823" s="2"/>
    </row>
    <row r="6824" spans="4:20" x14ac:dyDescent="0.2">
      <c r="D6824" s="2"/>
      <c r="E6824" s="2"/>
      <c r="F6824" s="2"/>
      <c r="G6824" s="2"/>
      <c r="O6824" s="2"/>
      <c r="Q6824" s="2"/>
      <c r="R6824" s="2"/>
      <c r="S6824" s="2"/>
      <c r="T6824" s="2"/>
    </row>
    <row r="6825" spans="4:20" x14ac:dyDescent="0.2">
      <c r="D6825" s="2"/>
      <c r="E6825" s="2"/>
      <c r="F6825" s="2"/>
      <c r="G6825" s="2"/>
      <c r="O6825" s="2"/>
      <c r="Q6825" s="2"/>
      <c r="R6825" s="2"/>
      <c r="S6825" s="2"/>
      <c r="T6825" s="2"/>
    </row>
    <row r="6826" spans="4:20" x14ac:dyDescent="0.2">
      <c r="D6826" s="2"/>
      <c r="E6826" s="2"/>
      <c r="F6826" s="2"/>
      <c r="G6826" s="2"/>
      <c r="O6826" s="2"/>
      <c r="Q6826" s="2"/>
      <c r="R6826" s="2"/>
      <c r="S6826" s="2"/>
      <c r="T6826" s="2"/>
    </row>
    <row r="6827" spans="4:20" x14ac:dyDescent="0.2">
      <c r="D6827" s="2"/>
      <c r="E6827" s="2"/>
      <c r="F6827" s="2"/>
      <c r="G6827" s="2"/>
      <c r="O6827" s="2"/>
      <c r="Q6827" s="2"/>
      <c r="R6827" s="2"/>
      <c r="S6827" s="2"/>
      <c r="T6827" s="2"/>
    </row>
    <row r="6828" spans="4:20" x14ac:dyDescent="0.2">
      <c r="D6828" s="2"/>
      <c r="E6828" s="2"/>
      <c r="F6828" s="2"/>
      <c r="G6828" s="2"/>
      <c r="O6828" s="2"/>
      <c r="Q6828" s="2"/>
      <c r="R6828" s="2"/>
      <c r="S6828" s="2"/>
      <c r="T6828" s="2"/>
    </row>
    <row r="6829" spans="4:20" x14ac:dyDescent="0.2">
      <c r="D6829" s="2"/>
      <c r="E6829" s="2"/>
      <c r="F6829" s="2"/>
      <c r="G6829" s="2"/>
      <c r="O6829" s="2"/>
      <c r="Q6829" s="2"/>
      <c r="R6829" s="2"/>
      <c r="S6829" s="2"/>
      <c r="T6829" s="2"/>
    </row>
    <row r="6830" spans="4:20" x14ac:dyDescent="0.2">
      <c r="D6830" s="2"/>
      <c r="E6830" s="2"/>
      <c r="F6830" s="2"/>
      <c r="G6830" s="2"/>
      <c r="O6830" s="2"/>
      <c r="Q6830" s="2"/>
      <c r="R6830" s="2"/>
      <c r="S6830" s="2"/>
      <c r="T6830" s="2"/>
    </row>
    <row r="6831" spans="4:20" x14ac:dyDescent="0.2">
      <c r="D6831" s="2"/>
      <c r="E6831" s="2"/>
      <c r="F6831" s="2"/>
      <c r="G6831" s="2"/>
      <c r="O6831" s="2"/>
      <c r="Q6831" s="2"/>
      <c r="R6831" s="2"/>
      <c r="S6831" s="2"/>
      <c r="T6831" s="2"/>
    </row>
    <row r="6832" spans="4:20" x14ac:dyDescent="0.2">
      <c r="D6832" s="2"/>
      <c r="E6832" s="2"/>
      <c r="F6832" s="2"/>
      <c r="G6832" s="2"/>
      <c r="O6832" s="2"/>
      <c r="Q6832" s="2"/>
      <c r="R6832" s="2"/>
      <c r="S6832" s="2"/>
      <c r="T6832" s="2"/>
    </row>
    <row r="6833" spans="4:20" x14ac:dyDescent="0.2">
      <c r="D6833" s="2"/>
      <c r="E6833" s="2"/>
      <c r="F6833" s="2"/>
      <c r="G6833" s="2"/>
      <c r="O6833" s="2"/>
      <c r="Q6833" s="2"/>
      <c r="R6833" s="2"/>
      <c r="S6833" s="2"/>
      <c r="T6833" s="2"/>
    </row>
    <row r="6834" spans="4:20" x14ac:dyDescent="0.2">
      <c r="D6834" s="2"/>
      <c r="E6834" s="2"/>
      <c r="F6834" s="2"/>
      <c r="G6834" s="2"/>
      <c r="O6834" s="2"/>
      <c r="Q6834" s="2"/>
      <c r="R6834" s="2"/>
      <c r="S6834" s="2"/>
      <c r="T6834" s="2"/>
    </row>
    <row r="6835" spans="4:20" x14ac:dyDescent="0.2">
      <c r="D6835" s="2"/>
      <c r="E6835" s="2"/>
      <c r="F6835" s="2"/>
      <c r="G6835" s="2"/>
      <c r="O6835" s="2"/>
      <c r="Q6835" s="2"/>
      <c r="R6835" s="2"/>
      <c r="S6835" s="2"/>
      <c r="T6835" s="2"/>
    </row>
    <row r="6836" spans="4:20" x14ac:dyDescent="0.2">
      <c r="D6836" s="2"/>
      <c r="E6836" s="2"/>
      <c r="F6836" s="2"/>
      <c r="G6836" s="2"/>
      <c r="O6836" s="2"/>
      <c r="Q6836" s="2"/>
      <c r="R6836" s="2"/>
      <c r="S6836" s="2"/>
      <c r="T6836" s="2"/>
    </row>
    <row r="6837" spans="4:20" x14ac:dyDescent="0.2">
      <c r="D6837" s="2"/>
      <c r="E6837" s="2"/>
      <c r="F6837" s="2"/>
      <c r="G6837" s="2"/>
      <c r="O6837" s="2"/>
      <c r="Q6837" s="2"/>
      <c r="R6837" s="2"/>
      <c r="S6837" s="2"/>
      <c r="T6837" s="2"/>
    </row>
    <row r="6838" spans="4:20" x14ac:dyDescent="0.2">
      <c r="D6838" s="2"/>
      <c r="E6838" s="2"/>
      <c r="F6838" s="2"/>
      <c r="G6838" s="2"/>
      <c r="O6838" s="2"/>
      <c r="Q6838" s="2"/>
      <c r="R6838" s="2"/>
      <c r="S6838" s="2"/>
      <c r="T6838" s="2"/>
    </row>
    <row r="6839" spans="4:20" x14ac:dyDescent="0.2">
      <c r="D6839" s="2"/>
      <c r="E6839" s="2"/>
      <c r="F6839" s="2"/>
      <c r="G6839" s="2"/>
      <c r="O6839" s="2"/>
      <c r="Q6839" s="2"/>
      <c r="R6839" s="2"/>
      <c r="S6839" s="2"/>
      <c r="T6839" s="2"/>
    </row>
    <row r="6840" spans="4:20" x14ac:dyDescent="0.2">
      <c r="D6840" s="2"/>
      <c r="E6840" s="2"/>
      <c r="F6840" s="2"/>
      <c r="G6840" s="2"/>
      <c r="O6840" s="2"/>
      <c r="Q6840" s="2"/>
      <c r="R6840" s="2"/>
      <c r="S6840" s="2"/>
      <c r="T6840" s="2"/>
    </row>
    <row r="6841" spans="4:20" x14ac:dyDescent="0.2">
      <c r="D6841" s="2"/>
      <c r="E6841" s="2"/>
      <c r="F6841" s="2"/>
      <c r="G6841" s="2"/>
      <c r="O6841" s="2"/>
      <c r="Q6841" s="2"/>
      <c r="R6841" s="2"/>
      <c r="S6841" s="2"/>
      <c r="T6841" s="2"/>
    </row>
    <row r="6842" spans="4:20" x14ac:dyDescent="0.2">
      <c r="D6842" s="2"/>
      <c r="E6842" s="2"/>
      <c r="F6842" s="2"/>
      <c r="G6842" s="2"/>
      <c r="O6842" s="2"/>
      <c r="Q6842" s="2"/>
      <c r="R6842" s="2"/>
      <c r="S6842" s="2"/>
      <c r="T6842" s="2"/>
    </row>
    <row r="6843" spans="4:20" x14ac:dyDescent="0.2">
      <c r="D6843" s="2"/>
      <c r="E6843" s="2"/>
      <c r="F6843" s="2"/>
      <c r="G6843" s="2"/>
      <c r="O6843" s="2"/>
      <c r="Q6843" s="2"/>
      <c r="R6843" s="2"/>
      <c r="S6843" s="2"/>
      <c r="T6843" s="2"/>
    </row>
    <row r="6844" spans="4:20" x14ac:dyDescent="0.2">
      <c r="D6844" s="2"/>
      <c r="E6844" s="2"/>
      <c r="F6844" s="2"/>
      <c r="G6844" s="2"/>
      <c r="O6844" s="2"/>
      <c r="Q6844" s="2"/>
      <c r="R6844" s="2"/>
      <c r="S6844" s="2"/>
      <c r="T6844" s="2"/>
    </row>
    <row r="6845" spans="4:20" x14ac:dyDescent="0.2">
      <c r="D6845" s="2"/>
      <c r="E6845" s="2"/>
      <c r="F6845" s="2"/>
      <c r="G6845" s="2"/>
      <c r="O6845" s="2"/>
      <c r="Q6845" s="2"/>
      <c r="R6845" s="2"/>
      <c r="S6845" s="2"/>
      <c r="T6845" s="2"/>
    </row>
    <row r="6846" spans="4:20" x14ac:dyDescent="0.2">
      <c r="D6846" s="2"/>
      <c r="E6846" s="2"/>
      <c r="F6846" s="2"/>
      <c r="G6846" s="2"/>
      <c r="O6846" s="2"/>
      <c r="Q6846" s="2"/>
      <c r="R6846" s="2"/>
      <c r="S6846" s="2"/>
      <c r="T6846" s="2"/>
    </row>
    <row r="6847" spans="4:20" x14ac:dyDescent="0.2">
      <c r="D6847" s="2"/>
      <c r="E6847" s="2"/>
      <c r="F6847" s="2"/>
      <c r="G6847" s="2"/>
      <c r="O6847" s="2"/>
      <c r="Q6847" s="2"/>
      <c r="R6847" s="2"/>
      <c r="S6847" s="2"/>
      <c r="T6847" s="2"/>
    </row>
    <row r="6848" spans="4:20" x14ac:dyDescent="0.2">
      <c r="D6848" s="2"/>
      <c r="E6848" s="2"/>
      <c r="F6848" s="2"/>
      <c r="G6848" s="2"/>
      <c r="O6848" s="2"/>
      <c r="Q6848" s="2"/>
      <c r="R6848" s="2"/>
      <c r="S6848" s="2"/>
      <c r="T6848" s="2"/>
    </row>
    <row r="6849" spans="4:20" x14ac:dyDescent="0.2">
      <c r="D6849" s="2"/>
      <c r="E6849" s="2"/>
      <c r="F6849" s="2"/>
      <c r="G6849" s="2"/>
      <c r="O6849" s="2"/>
      <c r="Q6849" s="2"/>
      <c r="R6849" s="2"/>
      <c r="S6849" s="2"/>
      <c r="T6849" s="2"/>
    </row>
    <row r="6850" spans="4:20" x14ac:dyDescent="0.2">
      <c r="D6850" s="2"/>
      <c r="E6850" s="2"/>
      <c r="F6850" s="2"/>
      <c r="G6850" s="2"/>
      <c r="O6850" s="2"/>
      <c r="Q6850" s="2"/>
      <c r="R6850" s="2"/>
      <c r="S6850" s="2"/>
      <c r="T6850" s="2"/>
    </row>
    <row r="6851" spans="4:20" x14ac:dyDescent="0.2">
      <c r="D6851" s="2"/>
      <c r="E6851" s="2"/>
      <c r="F6851" s="2"/>
      <c r="G6851" s="2"/>
      <c r="O6851" s="2"/>
      <c r="Q6851" s="2"/>
      <c r="R6851" s="2"/>
      <c r="S6851" s="2"/>
      <c r="T6851" s="2"/>
    </row>
    <row r="6852" spans="4:20" x14ac:dyDescent="0.2">
      <c r="D6852" s="2"/>
      <c r="E6852" s="2"/>
      <c r="F6852" s="2"/>
      <c r="G6852" s="2"/>
      <c r="O6852" s="2"/>
      <c r="Q6852" s="2"/>
      <c r="R6852" s="2"/>
      <c r="S6852" s="2"/>
      <c r="T6852" s="2"/>
    </row>
    <row r="6853" spans="4:20" x14ac:dyDescent="0.2">
      <c r="D6853" s="2"/>
      <c r="E6853" s="2"/>
      <c r="F6853" s="2"/>
      <c r="G6853" s="2"/>
      <c r="O6853" s="2"/>
      <c r="Q6853" s="2"/>
      <c r="R6853" s="2"/>
      <c r="S6853" s="2"/>
      <c r="T6853" s="2"/>
    </row>
    <row r="6854" spans="4:20" x14ac:dyDescent="0.2">
      <c r="D6854" s="2"/>
      <c r="E6854" s="2"/>
      <c r="F6854" s="2"/>
      <c r="G6854" s="2"/>
      <c r="O6854" s="2"/>
      <c r="Q6854" s="2"/>
      <c r="R6854" s="2"/>
      <c r="S6854" s="2"/>
      <c r="T6854" s="2"/>
    </row>
    <row r="6855" spans="4:20" x14ac:dyDescent="0.2">
      <c r="D6855" s="2"/>
      <c r="E6855" s="2"/>
      <c r="F6855" s="2"/>
      <c r="G6855" s="2"/>
      <c r="O6855" s="2"/>
      <c r="Q6855" s="2"/>
      <c r="R6855" s="2"/>
      <c r="S6855" s="2"/>
      <c r="T6855" s="2"/>
    </row>
    <row r="6856" spans="4:20" x14ac:dyDescent="0.2">
      <c r="D6856" s="2"/>
      <c r="E6856" s="2"/>
      <c r="F6856" s="2"/>
      <c r="G6856" s="2"/>
      <c r="O6856" s="2"/>
      <c r="Q6856" s="2"/>
      <c r="R6856" s="2"/>
      <c r="S6856" s="2"/>
      <c r="T6856" s="2"/>
    </row>
    <row r="6857" spans="4:20" x14ac:dyDescent="0.2">
      <c r="D6857" s="2"/>
      <c r="E6857" s="2"/>
      <c r="F6857" s="2"/>
      <c r="G6857" s="2"/>
      <c r="O6857" s="2"/>
      <c r="Q6857" s="2"/>
      <c r="R6857" s="2"/>
      <c r="S6857" s="2"/>
      <c r="T6857" s="2"/>
    </row>
    <row r="6858" spans="4:20" x14ac:dyDescent="0.2">
      <c r="D6858" s="2"/>
      <c r="E6858" s="2"/>
      <c r="F6858" s="2"/>
      <c r="G6858" s="2"/>
      <c r="O6858" s="2"/>
      <c r="Q6858" s="2"/>
      <c r="R6858" s="2"/>
      <c r="S6858" s="2"/>
      <c r="T6858" s="2"/>
    </row>
    <row r="6859" spans="4:20" x14ac:dyDescent="0.2">
      <c r="D6859" s="2"/>
      <c r="E6859" s="2"/>
      <c r="F6859" s="2"/>
      <c r="G6859" s="2"/>
      <c r="O6859" s="2"/>
      <c r="Q6859" s="2"/>
      <c r="R6859" s="2"/>
      <c r="S6859" s="2"/>
      <c r="T6859" s="2"/>
    </row>
    <row r="6860" spans="4:20" x14ac:dyDescent="0.2">
      <c r="D6860" s="2"/>
      <c r="E6860" s="2"/>
      <c r="F6860" s="2"/>
      <c r="G6860" s="2"/>
      <c r="O6860" s="2"/>
      <c r="Q6860" s="2"/>
      <c r="R6860" s="2"/>
      <c r="S6860" s="2"/>
      <c r="T6860" s="2"/>
    </row>
    <row r="6861" spans="4:20" x14ac:dyDescent="0.2">
      <c r="D6861" s="2"/>
      <c r="E6861" s="2"/>
      <c r="F6861" s="2"/>
      <c r="G6861" s="2"/>
      <c r="O6861" s="2"/>
      <c r="Q6861" s="2"/>
      <c r="R6861" s="2"/>
      <c r="S6861" s="2"/>
      <c r="T6861" s="2"/>
    </row>
    <row r="6862" spans="4:20" x14ac:dyDescent="0.2">
      <c r="D6862" s="2"/>
      <c r="E6862" s="2"/>
      <c r="F6862" s="2"/>
      <c r="G6862" s="2"/>
      <c r="O6862" s="2"/>
      <c r="Q6862" s="2"/>
      <c r="R6862" s="2"/>
      <c r="S6862" s="2"/>
      <c r="T6862" s="2"/>
    </row>
    <row r="6863" spans="4:20" x14ac:dyDescent="0.2">
      <c r="D6863" s="2"/>
      <c r="E6863" s="2"/>
      <c r="F6863" s="2"/>
      <c r="G6863" s="2"/>
      <c r="O6863" s="2"/>
      <c r="Q6863" s="2"/>
      <c r="R6863" s="2"/>
      <c r="S6863" s="2"/>
      <c r="T6863" s="2"/>
    </row>
    <row r="6864" spans="4:20" x14ac:dyDescent="0.2">
      <c r="D6864" s="2"/>
      <c r="E6864" s="2"/>
      <c r="F6864" s="2"/>
      <c r="G6864" s="2"/>
      <c r="O6864" s="2"/>
      <c r="Q6864" s="2"/>
      <c r="R6864" s="2"/>
      <c r="S6864" s="2"/>
      <c r="T6864" s="2"/>
    </row>
    <row r="6865" spans="4:20" x14ac:dyDescent="0.2">
      <c r="D6865" s="2"/>
      <c r="E6865" s="2"/>
      <c r="F6865" s="2"/>
      <c r="G6865" s="2"/>
      <c r="O6865" s="2"/>
      <c r="Q6865" s="2"/>
      <c r="R6865" s="2"/>
      <c r="S6865" s="2"/>
      <c r="T6865" s="2"/>
    </row>
    <row r="6866" spans="4:20" x14ac:dyDescent="0.2">
      <c r="D6866" s="2"/>
      <c r="E6866" s="2"/>
      <c r="F6866" s="2"/>
      <c r="G6866" s="2"/>
      <c r="O6866" s="2"/>
      <c r="Q6866" s="2"/>
      <c r="R6866" s="2"/>
      <c r="S6866" s="2"/>
      <c r="T6866" s="2"/>
    </row>
    <row r="6867" spans="4:20" x14ac:dyDescent="0.2">
      <c r="D6867" s="2"/>
      <c r="E6867" s="2"/>
      <c r="F6867" s="2"/>
      <c r="G6867" s="2"/>
      <c r="O6867" s="2"/>
      <c r="Q6867" s="2"/>
      <c r="R6867" s="2"/>
      <c r="S6867" s="2"/>
      <c r="T6867" s="2"/>
    </row>
    <row r="6868" spans="4:20" x14ac:dyDescent="0.2">
      <c r="D6868" s="2"/>
      <c r="E6868" s="2"/>
      <c r="F6868" s="2"/>
      <c r="G6868" s="2"/>
      <c r="O6868" s="2"/>
      <c r="Q6868" s="2"/>
      <c r="R6868" s="2"/>
      <c r="S6868" s="2"/>
      <c r="T6868" s="2"/>
    </row>
    <row r="6869" spans="4:20" x14ac:dyDescent="0.2">
      <c r="D6869" s="2"/>
      <c r="E6869" s="2"/>
      <c r="F6869" s="2"/>
      <c r="G6869" s="2"/>
      <c r="O6869" s="2"/>
      <c r="Q6869" s="2"/>
      <c r="R6869" s="2"/>
      <c r="S6869" s="2"/>
      <c r="T6869" s="2"/>
    </row>
    <row r="6870" spans="4:20" x14ac:dyDescent="0.2">
      <c r="D6870" s="2"/>
      <c r="E6870" s="2"/>
      <c r="F6870" s="2"/>
      <c r="G6870" s="2"/>
      <c r="O6870" s="2"/>
      <c r="Q6870" s="2"/>
      <c r="R6870" s="2"/>
      <c r="S6870" s="2"/>
      <c r="T6870" s="2"/>
    </row>
    <row r="6871" spans="4:20" x14ac:dyDescent="0.2">
      <c r="D6871" s="2"/>
      <c r="E6871" s="2"/>
      <c r="F6871" s="2"/>
      <c r="G6871" s="2"/>
      <c r="O6871" s="2"/>
      <c r="Q6871" s="2"/>
      <c r="R6871" s="2"/>
      <c r="S6871" s="2"/>
      <c r="T6871" s="2"/>
    </row>
    <row r="6872" spans="4:20" x14ac:dyDescent="0.2">
      <c r="D6872" s="2"/>
      <c r="E6872" s="2"/>
      <c r="F6872" s="2"/>
      <c r="G6872" s="2"/>
      <c r="O6872" s="2"/>
      <c r="Q6872" s="2"/>
      <c r="R6872" s="2"/>
      <c r="S6872" s="2"/>
      <c r="T6872" s="2"/>
    </row>
    <row r="6873" spans="4:20" x14ac:dyDescent="0.2">
      <c r="D6873" s="2"/>
      <c r="E6873" s="2"/>
      <c r="F6873" s="2"/>
      <c r="G6873" s="2"/>
      <c r="O6873" s="2"/>
      <c r="Q6873" s="2"/>
      <c r="R6873" s="2"/>
      <c r="S6873" s="2"/>
      <c r="T6873" s="2"/>
    </row>
    <row r="6874" spans="4:20" x14ac:dyDescent="0.2">
      <c r="D6874" s="2"/>
      <c r="E6874" s="2"/>
      <c r="F6874" s="2"/>
      <c r="G6874" s="2"/>
      <c r="O6874" s="2"/>
      <c r="Q6874" s="2"/>
      <c r="R6874" s="2"/>
      <c r="S6874" s="2"/>
      <c r="T6874" s="2"/>
    </row>
    <row r="6875" spans="4:20" x14ac:dyDescent="0.2">
      <c r="D6875" s="2"/>
      <c r="E6875" s="2"/>
      <c r="F6875" s="2"/>
      <c r="G6875" s="2"/>
      <c r="O6875" s="2"/>
      <c r="Q6875" s="2"/>
      <c r="R6875" s="2"/>
      <c r="S6875" s="2"/>
      <c r="T6875" s="2"/>
    </row>
    <row r="6876" spans="4:20" x14ac:dyDescent="0.2">
      <c r="D6876" s="2"/>
      <c r="E6876" s="2"/>
      <c r="F6876" s="2"/>
      <c r="G6876" s="2"/>
      <c r="O6876" s="2"/>
      <c r="Q6876" s="2"/>
      <c r="R6876" s="2"/>
      <c r="S6876" s="2"/>
      <c r="T6876" s="2"/>
    </row>
    <row r="6877" spans="4:20" x14ac:dyDescent="0.2">
      <c r="D6877" s="2"/>
      <c r="E6877" s="2"/>
      <c r="F6877" s="2"/>
      <c r="G6877" s="2"/>
      <c r="O6877" s="2"/>
      <c r="Q6877" s="2"/>
      <c r="R6877" s="2"/>
      <c r="S6877" s="2"/>
      <c r="T6877" s="2"/>
    </row>
    <row r="6878" spans="4:20" x14ac:dyDescent="0.2">
      <c r="D6878" s="2"/>
      <c r="E6878" s="2"/>
      <c r="F6878" s="2"/>
      <c r="G6878" s="2"/>
      <c r="O6878" s="2"/>
      <c r="Q6878" s="2"/>
      <c r="R6878" s="2"/>
      <c r="S6878" s="2"/>
      <c r="T6878" s="2"/>
    </row>
    <row r="6879" spans="4:20" x14ac:dyDescent="0.2">
      <c r="D6879" s="2"/>
      <c r="E6879" s="2"/>
      <c r="F6879" s="2"/>
      <c r="G6879" s="2"/>
      <c r="O6879" s="2"/>
      <c r="Q6879" s="2"/>
      <c r="R6879" s="2"/>
      <c r="S6879" s="2"/>
      <c r="T6879" s="2"/>
    </row>
    <row r="6880" spans="4:20" x14ac:dyDescent="0.2">
      <c r="D6880" s="2"/>
      <c r="E6880" s="2"/>
      <c r="F6880" s="2"/>
      <c r="G6880" s="2"/>
      <c r="O6880" s="2"/>
      <c r="Q6880" s="2"/>
      <c r="R6880" s="2"/>
      <c r="S6880" s="2"/>
      <c r="T6880" s="2"/>
    </row>
    <row r="6881" spans="4:20" x14ac:dyDescent="0.2">
      <c r="D6881" s="2"/>
      <c r="E6881" s="2"/>
      <c r="F6881" s="2"/>
      <c r="G6881" s="2"/>
      <c r="O6881" s="2"/>
      <c r="Q6881" s="2"/>
      <c r="R6881" s="2"/>
      <c r="S6881" s="2"/>
      <c r="T6881" s="2"/>
    </row>
    <row r="6882" spans="4:20" x14ac:dyDescent="0.2">
      <c r="D6882" s="2"/>
      <c r="E6882" s="2"/>
      <c r="F6882" s="2"/>
      <c r="G6882" s="2"/>
      <c r="O6882" s="2"/>
      <c r="Q6882" s="2"/>
      <c r="R6882" s="2"/>
      <c r="S6882" s="2"/>
      <c r="T6882" s="2"/>
    </row>
    <row r="6883" spans="4:20" x14ac:dyDescent="0.2">
      <c r="D6883" s="2"/>
      <c r="E6883" s="2"/>
      <c r="F6883" s="2"/>
      <c r="G6883" s="2"/>
      <c r="O6883" s="2"/>
      <c r="Q6883" s="2"/>
      <c r="R6883" s="2"/>
      <c r="S6883" s="2"/>
      <c r="T6883" s="2"/>
    </row>
    <row r="6884" spans="4:20" x14ac:dyDescent="0.2">
      <c r="D6884" s="2"/>
      <c r="E6884" s="2"/>
      <c r="F6884" s="2"/>
      <c r="G6884" s="2"/>
      <c r="O6884" s="2"/>
      <c r="Q6884" s="2"/>
      <c r="R6884" s="2"/>
      <c r="S6884" s="2"/>
      <c r="T6884" s="2"/>
    </row>
    <row r="6885" spans="4:20" x14ac:dyDescent="0.2">
      <c r="D6885" s="2"/>
      <c r="E6885" s="2"/>
      <c r="F6885" s="2"/>
      <c r="G6885" s="2"/>
      <c r="O6885" s="2"/>
      <c r="Q6885" s="2"/>
      <c r="R6885" s="2"/>
      <c r="S6885" s="2"/>
      <c r="T6885" s="2"/>
    </row>
    <row r="6886" spans="4:20" x14ac:dyDescent="0.2">
      <c r="D6886" s="2"/>
      <c r="E6886" s="2"/>
      <c r="F6886" s="2"/>
      <c r="G6886" s="2"/>
      <c r="O6886" s="2"/>
      <c r="Q6886" s="2"/>
      <c r="R6886" s="2"/>
      <c r="S6886" s="2"/>
      <c r="T6886" s="2"/>
    </row>
    <row r="6887" spans="4:20" x14ac:dyDescent="0.2">
      <c r="D6887" s="2"/>
      <c r="E6887" s="2"/>
      <c r="F6887" s="2"/>
      <c r="G6887" s="2"/>
      <c r="O6887" s="2"/>
      <c r="Q6887" s="2"/>
      <c r="R6887" s="2"/>
      <c r="S6887" s="2"/>
      <c r="T6887" s="2"/>
    </row>
    <row r="6888" spans="4:20" x14ac:dyDescent="0.2">
      <c r="D6888" s="2"/>
      <c r="E6888" s="2"/>
      <c r="F6888" s="2"/>
      <c r="G6888" s="2"/>
      <c r="O6888" s="2"/>
      <c r="Q6888" s="2"/>
      <c r="R6888" s="2"/>
      <c r="S6888" s="2"/>
      <c r="T6888" s="2"/>
    </row>
    <row r="6889" spans="4:20" x14ac:dyDescent="0.2">
      <c r="D6889" s="2"/>
      <c r="E6889" s="2"/>
      <c r="F6889" s="2"/>
      <c r="G6889" s="2"/>
      <c r="O6889" s="2"/>
      <c r="Q6889" s="2"/>
      <c r="R6889" s="2"/>
      <c r="S6889" s="2"/>
      <c r="T6889" s="2"/>
    </row>
    <row r="6890" spans="4:20" x14ac:dyDescent="0.2">
      <c r="D6890" s="2"/>
      <c r="E6890" s="2"/>
      <c r="F6890" s="2"/>
      <c r="G6890" s="2"/>
      <c r="O6890" s="2"/>
      <c r="Q6890" s="2"/>
      <c r="R6890" s="2"/>
      <c r="S6890" s="2"/>
      <c r="T6890" s="2"/>
    </row>
    <row r="6891" spans="4:20" x14ac:dyDescent="0.2">
      <c r="D6891" s="2"/>
      <c r="E6891" s="2"/>
      <c r="F6891" s="2"/>
      <c r="G6891" s="2"/>
      <c r="O6891" s="2"/>
      <c r="Q6891" s="2"/>
      <c r="R6891" s="2"/>
      <c r="S6891" s="2"/>
      <c r="T6891" s="2"/>
    </row>
    <row r="6892" spans="4:20" x14ac:dyDescent="0.2">
      <c r="D6892" s="2"/>
      <c r="E6892" s="2"/>
      <c r="F6892" s="2"/>
      <c r="G6892" s="2"/>
      <c r="O6892" s="2"/>
      <c r="Q6892" s="2"/>
      <c r="R6892" s="2"/>
      <c r="S6892" s="2"/>
      <c r="T6892" s="2"/>
    </row>
    <row r="6893" spans="4:20" x14ac:dyDescent="0.2">
      <c r="D6893" s="2"/>
      <c r="E6893" s="2"/>
      <c r="F6893" s="2"/>
      <c r="G6893" s="2"/>
      <c r="O6893" s="2"/>
      <c r="Q6893" s="2"/>
      <c r="R6893" s="2"/>
      <c r="S6893" s="2"/>
      <c r="T6893" s="2"/>
    </row>
    <row r="6894" spans="4:20" x14ac:dyDescent="0.2">
      <c r="D6894" s="2"/>
      <c r="E6894" s="2"/>
      <c r="F6894" s="2"/>
      <c r="G6894" s="2"/>
      <c r="O6894" s="2"/>
      <c r="Q6894" s="2"/>
      <c r="R6894" s="2"/>
      <c r="S6894" s="2"/>
      <c r="T6894" s="2"/>
    </row>
    <row r="6895" spans="4:20" x14ac:dyDescent="0.2">
      <c r="D6895" s="2"/>
      <c r="E6895" s="2"/>
      <c r="F6895" s="2"/>
      <c r="G6895" s="2"/>
      <c r="O6895" s="2"/>
      <c r="Q6895" s="2"/>
      <c r="R6895" s="2"/>
      <c r="S6895" s="2"/>
      <c r="T6895" s="2"/>
    </row>
    <row r="6896" spans="4:20" x14ac:dyDescent="0.2">
      <c r="D6896" s="2"/>
      <c r="E6896" s="2"/>
      <c r="F6896" s="2"/>
      <c r="G6896" s="2"/>
      <c r="O6896" s="2"/>
      <c r="Q6896" s="2"/>
      <c r="R6896" s="2"/>
      <c r="S6896" s="2"/>
      <c r="T6896" s="2"/>
    </row>
    <row r="6897" spans="4:20" x14ac:dyDescent="0.2">
      <c r="D6897" s="2"/>
      <c r="E6897" s="2"/>
      <c r="F6897" s="2"/>
      <c r="G6897" s="2"/>
      <c r="O6897" s="2"/>
      <c r="Q6897" s="2"/>
      <c r="R6897" s="2"/>
      <c r="S6897" s="2"/>
      <c r="T6897" s="2"/>
    </row>
    <row r="6898" spans="4:20" x14ac:dyDescent="0.2">
      <c r="D6898" s="2"/>
      <c r="E6898" s="2"/>
      <c r="F6898" s="2"/>
      <c r="G6898" s="2"/>
      <c r="O6898" s="2"/>
      <c r="Q6898" s="2"/>
      <c r="R6898" s="2"/>
      <c r="S6898" s="2"/>
      <c r="T6898" s="2"/>
    </row>
    <row r="6899" spans="4:20" x14ac:dyDescent="0.2">
      <c r="D6899" s="2"/>
      <c r="E6899" s="2"/>
      <c r="F6899" s="2"/>
      <c r="G6899" s="2"/>
      <c r="O6899" s="2"/>
      <c r="Q6899" s="2"/>
      <c r="R6899" s="2"/>
      <c r="S6899" s="2"/>
      <c r="T6899" s="2"/>
    </row>
    <row r="6900" spans="4:20" x14ac:dyDescent="0.2">
      <c r="D6900" s="2"/>
      <c r="E6900" s="2"/>
      <c r="F6900" s="2"/>
      <c r="G6900" s="2"/>
      <c r="O6900" s="2"/>
      <c r="Q6900" s="2"/>
      <c r="R6900" s="2"/>
      <c r="S6900" s="2"/>
      <c r="T6900" s="2"/>
    </row>
    <row r="6901" spans="4:20" x14ac:dyDescent="0.2">
      <c r="D6901" s="2"/>
      <c r="E6901" s="2"/>
      <c r="F6901" s="2"/>
      <c r="G6901" s="2"/>
      <c r="O6901" s="2"/>
      <c r="Q6901" s="2"/>
      <c r="R6901" s="2"/>
      <c r="S6901" s="2"/>
      <c r="T6901" s="2"/>
    </row>
    <row r="6902" spans="4:20" x14ac:dyDescent="0.2">
      <c r="D6902" s="2"/>
      <c r="E6902" s="2"/>
      <c r="F6902" s="2"/>
      <c r="G6902" s="2"/>
      <c r="O6902" s="2"/>
      <c r="Q6902" s="2"/>
      <c r="R6902" s="2"/>
      <c r="S6902" s="2"/>
      <c r="T6902" s="2"/>
    </row>
    <row r="6903" spans="4:20" x14ac:dyDescent="0.2">
      <c r="D6903" s="2"/>
      <c r="E6903" s="2"/>
      <c r="F6903" s="2"/>
      <c r="G6903" s="2"/>
      <c r="O6903" s="2"/>
      <c r="Q6903" s="2"/>
      <c r="R6903" s="2"/>
      <c r="S6903" s="2"/>
      <c r="T6903" s="2"/>
    </row>
    <row r="6904" spans="4:20" x14ac:dyDescent="0.2">
      <c r="D6904" s="2"/>
      <c r="E6904" s="2"/>
      <c r="F6904" s="2"/>
      <c r="G6904" s="2"/>
      <c r="O6904" s="2"/>
      <c r="Q6904" s="2"/>
      <c r="R6904" s="2"/>
      <c r="S6904" s="2"/>
      <c r="T6904" s="2"/>
    </row>
    <row r="6905" spans="4:20" x14ac:dyDescent="0.2">
      <c r="D6905" s="2"/>
      <c r="E6905" s="2"/>
      <c r="F6905" s="2"/>
      <c r="G6905" s="2"/>
      <c r="O6905" s="2"/>
      <c r="Q6905" s="2"/>
      <c r="R6905" s="2"/>
      <c r="S6905" s="2"/>
      <c r="T6905" s="2"/>
    </row>
    <row r="6906" spans="4:20" x14ac:dyDescent="0.2">
      <c r="D6906" s="2"/>
      <c r="E6906" s="2"/>
      <c r="F6906" s="2"/>
      <c r="G6906" s="2"/>
      <c r="O6906" s="2"/>
      <c r="Q6906" s="2"/>
      <c r="R6906" s="2"/>
      <c r="S6906" s="2"/>
      <c r="T6906" s="2"/>
    </row>
    <row r="6907" spans="4:20" x14ac:dyDescent="0.2">
      <c r="D6907" s="2"/>
      <c r="E6907" s="2"/>
      <c r="F6907" s="2"/>
      <c r="G6907" s="2"/>
      <c r="O6907" s="2"/>
      <c r="Q6907" s="2"/>
      <c r="R6907" s="2"/>
      <c r="S6907" s="2"/>
      <c r="T6907" s="2"/>
    </row>
    <row r="6908" spans="4:20" x14ac:dyDescent="0.2">
      <c r="D6908" s="2"/>
      <c r="E6908" s="2"/>
      <c r="F6908" s="2"/>
      <c r="G6908" s="2"/>
      <c r="O6908" s="2"/>
      <c r="Q6908" s="2"/>
      <c r="R6908" s="2"/>
      <c r="S6908" s="2"/>
      <c r="T6908" s="2"/>
    </row>
    <row r="6909" spans="4:20" x14ac:dyDescent="0.2">
      <c r="D6909" s="2"/>
      <c r="E6909" s="2"/>
      <c r="F6909" s="2"/>
      <c r="G6909" s="2"/>
      <c r="O6909" s="2"/>
      <c r="Q6909" s="2"/>
      <c r="R6909" s="2"/>
      <c r="S6909" s="2"/>
      <c r="T6909" s="2"/>
    </row>
    <row r="6910" spans="4:20" x14ac:dyDescent="0.2">
      <c r="D6910" s="2"/>
      <c r="E6910" s="2"/>
      <c r="F6910" s="2"/>
      <c r="G6910" s="2"/>
      <c r="O6910" s="2"/>
      <c r="Q6910" s="2"/>
      <c r="R6910" s="2"/>
      <c r="S6910" s="2"/>
      <c r="T6910" s="2"/>
    </row>
    <row r="6911" spans="4:20" x14ac:dyDescent="0.2">
      <c r="D6911" s="2"/>
      <c r="E6911" s="2"/>
      <c r="F6911" s="2"/>
      <c r="G6911" s="2"/>
      <c r="O6911" s="2"/>
      <c r="Q6911" s="2"/>
      <c r="R6911" s="2"/>
      <c r="S6911" s="2"/>
      <c r="T6911" s="2"/>
    </row>
    <row r="6912" spans="4:20" x14ac:dyDescent="0.2">
      <c r="D6912" s="2"/>
      <c r="E6912" s="2"/>
      <c r="F6912" s="2"/>
      <c r="G6912" s="2"/>
      <c r="O6912" s="2"/>
      <c r="Q6912" s="2"/>
      <c r="R6912" s="2"/>
      <c r="S6912" s="2"/>
      <c r="T6912" s="2"/>
    </row>
    <row r="6913" spans="4:20" x14ac:dyDescent="0.2">
      <c r="D6913" s="2"/>
      <c r="E6913" s="2"/>
      <c r="F6913" s="2"/>
      <c r="G6913" s="2"/>
      <c r="O6913" s="2"/>
      <c r="Q6913" s="2"/>
      <c r="R6913" s="2"/>
      <c r="S6913" s="2"/>
      <c r="T6913" s="2"/>
    </row>
    <row r="6914" spans="4:20" x14ac:dyDescent="0.2">
      <c r="D6914" s="2"/>
      <c r="E6914" s="2"/>
      <c r="F6914" s="2"/>
      <c r="G6914" s="2"/>
      <c r="O6914" s="2"/>
      <c r="Q6914" s="2"/>
      <c r="R6914" s="2"/>
      <c r="S6914" s="2"/>
      <c r="T6914" s="2"/>
    </row>
    <row r="6915" spans="4:20" x14ac:dyDescent="0.2">
      <c r="D6915" s="2"/>
      <c r="E6915" s="2"/>
      <c r="F6915" s="2"/>
      <c r="G6915" s="2"/>
      <c r="O6915" s="2"/>
      <c r="Q6915" s="2"/>
      <c r="R6915" s="2"/>
      <c r="S6915" s="2"/>
      <c r="T6915" s="2"/>
    </row>
    <row r="6916" spans="4:20" x14ac:dyDescent="0.2">
      <c r="D6916" s="2"/>
      <c r="E6916" s="2"/>
      <c r="F6916" s="2"/>
      <c r="G6916" s="2"/>
      <c r="O6916" s="2"/>
      <c r="Q6916" s="2"/>
      <c r="R6916" s="2"/>
      <c r="S6916" s="2"/>
      <c r="T6916" s="2"/>
    </row>
    <row r="6917" spans="4:20" x14ac:dyDescent="0.2">
      <c r="D6917" s="2"/>
      <c r="E6917" s="2"/>
      <c r="F6917" s="2"/>
      <c r="G6917" s="2"/>
      <c r="O6917" s="2"/>
      <c r="Q6917" s="2"/>
      <c r="R6917" s="2"/>
      <c r="S6917" s="2"/>
      <c r="T6917" s="2"/>
    </row>
    <row r="6918" spans="4:20" x14ac:dyDescent="0.2">
      <c r="D6918" s="2"/>
      <c r="E6918" s="2"/>
      <c r="F6918" s="2"/>
      <c r="G6918" s="2"/>
      <c r="O6918" s="2"/>
      <c r="Q6918" s="2"/>
      <c r="R6918" s="2"/>
      <c r="S6918" s="2"/>
      <c r="T6918" s="2"/>
    </row>
    <row r="6919" spans="4:20" x14ac:dyDescent="0.2">
      <c r="D6919" s="2"/>
      <c r="E6919" s="2"/>
      <c r="F6919" s="2"/>
      <c r="G6919" s="2"/>
      <c r="O6919" s="2"/>
      <c r="Q6919" s="2"/>
      <c r="R6919" s="2"/>
      <c r="S6919" s="2"/>
      <c r="T6919" s="2"/>
    </row>
    <row r="6920" spans="4:20" x14ac:dyDescent="0.2">
      <c r="D6920" s="2"/>
      <c r="E6920" s="2"/>
      <c r="F6920" s="2"/>
      <c r="G6920" s="2"/>
      <c r="O6920" s="2"/>
      <c r="Q6920" s="2"/>
      <c r="R6920" s="2"/>
      <c r="S6920" s="2"/>
      <c r="T6920" s="2"/>
    </row>
    <row r="6921" spans="4:20" x14ac:dyDescent="0.2">
      <c r="D6921" s="2"/>
      <c r="E6921" s="2"/>
      <c r="F6921" s="2"/>
      <c r="G6921" s="2"/>
      <c r="O6921" s="2"/>
      <c r="Q6921" s="2"/>
      <c r="R6921" s="2"/>
      <c r="S6921" s="2"/>
      <c r="T6921" s="2"/>
    </row>
    <row r="6922" spans="4:20" x14ac:dyDescent="0.2">
      <c r="D6922" s="2"/>
      <c r="E6922" s="2"/>
      <c r="F6922" s="2"/>
      <c r="G6922" s="2"/>
      <c r="O6922" s="2"/>
      <c r="Q6922" s="2"/>
      <c r="R6922" s="2"/>
      <c r="S6922" s="2"/>
      <c r="T6922" s="2"/>
    </row>
    <row r="6923" spans="4:20" x14ac:dyDescent="0.2">
      <c r="D6923" s="2"/>
      <c r="E6923" s="2"/>
      <c r="F6923" s="2"/>
      <c r="G6923" s="2"/>
      <c r="O6923" s="2"/>
      <c r="Q6923" s="2"/>
      <c r="R6923" s="2"/>
      <c r="S6923" s="2"/>
      <c r="T6923" s="2"/>
    </row>
    <row r="6924" spans="4:20" x14ac:dyDescent="0.2">
      <c r="D6924" s="2"/>
      <c r="E6924" s="2"/>
      <c r="F6924" s="2"/>
      <c r="G6924" s="2"/>
      <c r="O6924" s="2"/>
      <c r="Q6924" s="2"/>
      <c r="R6924" s="2"/>
      <c r="S6924" s="2"/>
      <c r="T6924" s="2"/>
    </row>
    <row r="6925" spans="4:20" x14ac:dyDescent="0.2">
      <c r="D6925" s="2"/>
      <c r="E6925" s="2"/>
      <c r="F6925" s="2"/>
      <c r="G6925" s="2"/>
      <c r="O6925" s="2"/>
      <c r="Q6925" s="2"/>
      <c r="R6925" s="2"/>
      <c r="S6925" s="2"/>
      <c r="T6925" s="2"/>
    </row>
    <row r="6926" spans="4:20" x14ac:dyDescent="0.2">
      <c r="D6926" s="2"/>
      <c r="E6926" s="2"/>
      <c r="F6926" s="2"/>
      <c r="G6926" s="2"/>
      <c r="O6926" s="2"/>
      <c r="Q6926" s="2"/>
      <c r="R6926" s="2"/>
      <c r="S6926" s="2"/>
      <c r="T6926" s="2"/>
    </row>
    <row r="6927" spans="4:20" x14ac:dyDescent="0.2">
      <c r="D6927" s="2"/>
      <c r="E6927" s="2"/>
      <c r="F6927" s="2"/>
      <c r="G6927" s="2"/>
      <c r="O6927" s="2"/>
      <c r="Q6927" s="2"/>
      <c r="R6927" s="2"/>
      <c r="S6927" s="2"/>
      <c r="T6927" s="2"/>
    </row>
    <row r="6928" spans="4:20" x14ac:dyDescent="0.2">
      <c r="D6928" s="2"/>
      <c r="E6928" s="2"/>
      <c r="F6928" s="2"/>
      <c r="G6928" s="2"/>
      <c r="O6928" s="2"/>
      <c r="Q6928" s="2"/>
      <c r="R6928" s="2"/>
      <c r="S6928" s="2"/>
      <c r="T6928" s="2"/>
    </row>
    <row r="6929" spans="4:20" x14ac:dyDescent="0.2">
      <c r="D6929" s="2"/>
      <c r="E6929" s="2"/>
      <c r="F6929" s="2"/>
      <c r="G6929" s="2"/>
      <c r="O6929" s="2"/>
      <c r="Q6929" s="2"/>
      <c r="R6929" s="2"/>
      <c r="S6929" s="2"/>
      <c r="T6929" s="2"/>
    </row>
    <row r="6930" spans="4:20" x14ac:dyDescent="0.2">
      <c r="D6930" s="2"/>
      <c r="E6930" s="2"/>
      <c r="F6930" s="2"/>
      <c r="G6930" s="2"/>
      <c r="O6930" s="2"/>
      <c r="Q6930" s="2"/>
      <c r="R6930" s="2"/>
      <c r="S6930" s="2"/>
      <c r="T6930" s="2"/>
    </row>
    <row r="6931" spans="4:20" x14ac:dyDescent="0.2">
      <c r="D6931" s="2"/>
      <c r="E6931" s="2"/>
      <c r="F6931" s="2"/>
      <c r="G6931" s="2"/>
      <c r="O6931" s="2"/>
      <c r="Q6931" s="2"/>
      <c r="R6931" s="2"/>
      <c r="S6931" s="2"/>
      <c r="T6931" s="2"/>
    </row>
    <row r="6932" spans="4:20" x14ac:dyDescent="0.2">
      <c r="D6932" s="2"/>
      <c r="E6932" s="2"/>
      <c r="F6932" s="2"/>
      <c r="G6932" s="2"/>
      <c r="O6932" s="2"/>
      <c r="Q6932" s="2"/>
      <c r="R6932" s="2"/>
      <c r="S6932" s="2"/>
      <c r="T6932" s="2"/>
    </row>
    <row r="6933" spans="4:20" x14ac:dyDescent="0.2">
      <c r="D6933" s="2"/>
      <c r="E6933" s="2"/>
      <c r="F6933" s="2"/>
      <c r="G6933" s="2"/>
      <c r="O6933" s="2"/>
      <c r="Q6933" s="2"/>
      <c r="R6933" s="2"/>
      <c r="S6933" s="2"/>
      <c r="T6933" s="2"/>
    </row>
    <row r="6934" spans="4:20" x14ac:dyDescent="0.2">
      <c r="D6934" s="2"/>
      <c r="E6934" s="2"/>
      <c r="F6934" s="2"/>
      <c r="G6934" s="2"/>
      <c r="O6934" s="2"/>
      <c r="Q6934" s="2"/>
      <c r="R6934" s="2"/>
      <c r="S6934" s="2"/>
      <c r="T6934" s="2"/>
    </row>
    <row r="6935" spans="4:20" x14ac:dyDescent="0.2">
      <c r="D6935" s="2"/>
      <c r="E6935" s="2"/>
      <c r="F6935" s="2"/>
      <c r="G6935" s="2"/>
      <c r="O6935" s="2"/>
      <c r="Q6935" s="2"/>
      <c r="R6935" s="2"/>
      <c r="S6935" s="2"/>
      <c r="T6935" s="2"/>
    </row>
    <row r="6936" spans="4:20" x14ac:dyDescent="0.2">
      <c r="D6936" s="2"/>
      <c r="E6936" s="2"/>
      <c r="F6936" s="2"/>
      <c r="G6936" s="2"/>
      <c r="O6936" s="2"/>
      <c r="Q6936" s="2"/>
      <c r="R6936" s="2"/>
      <c r="S6936" s="2"/>
      <c r="T6936" s="2"/>
    </row>
    <row r="6937" spans="4:20" x14ac:dyDescent="0.2">
      <c r="D6937" s="2"/>
      <c r="E6937" s="2"/>
      <c r="F6937" s="2"/>
      <c r="G6937" s="2"/>
      <c r="O6937" s="2"/>
      <c r="Q6937" s="2"/>
      <c r="R6937" s="2"/>
      <c r="S6937" s="2"/>
      <c r="T6937" s="2"/>
    </row>
    <row r="6938" spans="4:20" x14ac:dyDescent="0.2">
      <c r="D6938" s="2"/>
      <c r="E6938" s="2"/>
      <c r="F6938" s="2"/>
      <c r="G6938" s="2"/>
      <c r="O6938" s="2"/>
      <c r="Q6938" s="2"/>
      <c r="R6938" s="2"/>
      <c r="S6938" s="2"/>
      <c r="T6938" s="2"/>
    </row>
    <row r="6939" spans="4:20" x14ac:dyDescent="0.2">
      <c r="D6939" s="2"/>
      <c r="E6939" s="2"/>
      <c r="F6939" s="2"/>
      <c r="G6939" s="2"/>
      <c r="O6939" s="2"/>
      <c r="Q6939" s="2"/>
      <c r="R6939" s="2"/>
      <c r="S6939" s="2"/>
      <c r="T6939" s="2"/>
    </row>
    <row r="6940" spans="4:20" x14ac:dyDescent="0.2">
      <c r="D6940" s="2"/>
      <c r="E6940" s="2"/>
      <c r="F6940" s="2"/>
      <c r="G6940" s="2"/>
      <c r="O6940" s="2"/>
      <c r="Q6940" s="2"/>
      <c r="R6940" s="2"/>
      <c r="S6940" s="2"/>
      <c r="T6940" s="2"/>
    </row>
    <row r="6941" spans="4:20" x14ac:dyDescent="0.2">
      <c r="D6941" s="2"/>
      <c r="E6941" s="2"/>
      <c r="F6941" s="2"/>
      <c r="G6941" s="2"/>
      <c r="O6941" s="2"/>
      <c r="Q6941" s="2"/>
      <c r="R6941" s="2"/>
      <c r="S6941" s="2"/>
      <c r="T6941" s="2"/>
    </row>
    <row r="6942" spans="4:20" x14ac:dyDescent="0.2">
      <c r="D6942" s="2"/>
      <c r="E6942" s="2"/>
      <c r="F6942" s="2"/>
      <c r="G6942" s="2"/>
      <c r="O6942" s="2"/>
      <c r="Q6942" s="2"/>
      <c r="R6942" s="2"/>
      <c r="S6942" s="2"/>
      <c r="T6942" s="2"/>
    </row>
    <row r="6943" spans="4:20" x14ac:dyDescent="0.2">
      <c r="D6943" s="2"/>
      <c r="E6943" s="2"/>
      <c r="F6943" s="2"/>
      <c r="G6943" s="2"/>
      <c r="O6943" s="2"/>
      <c r="Q6943" s="2"/>
      <c r="R6943" s="2"/>
      <c r="S6943" s="2"/>
      <c r="T6943" s="2"/>
    </row>
    <row r="6944" spans="4:20" x14ac:dyDescent="0.2">
      <c r="D6944" s="2"/>
      <c r="E6944" s="2"/>
      <c r="F6944" s="2"/>
      <c r="G6944" s="2"/>
      <c r="O6944" s="2"/>
      <c r="Q6944" s="2"/>
      <c r="R6944" s="2"/>
      <c r="S6944" s="2"/>
      <c r="T6944" s="2"/>
    </row>
    <row r="6945" spans="4:20" x14ac:dyDescent="0.2">
      <c r="D6945" s="2"/>
      <c r="E6945" s="2"/>
      <c r="F6945" s="2"/>
      <c r="G6945" s="2"/>
      <c r="O6945" s="2"/>
      <c r="Q6945" s="2"/>
      <c r="R6945" s="2"/>
      <c r="S6945" s="2"/>
      <c r="T6945" s="2"/>
    </row>
    <row r="6946" spans="4:20" x14ac:dyDescent="0.2">
      <c r="D6946" s="2"/>
      <c r="E6946" s="2"/>
      <c r="F6946" s="2"/>
      <c r="G6946" s="2"/>
      <c r="O6946" s="2"/>
      <c r="Q6946" s="2"/>
      <c r="R6946" s="2"/>
      <c r="S6946" s="2"/>
      <c r="T6946" s="2"/>
    </row>
    <row r="6947" spans="4:20" x14ac:dyDescent="0.2">
      <c r="D6947" s="2"/>
      <c r="E6947" s="2"/>
      <c r="F6947" s="2"/>
      <c r="G6947" s="2"/>
      <c r="O6947" s="2"/>
      <c r="Q6947" s="2"/>
      <c r="R6947" s="2"/>
      <c r="S6947" s="2"/>
      <c r="T6947" s="2"/>
    </row>
    <row r="6948" spans="4:20" x14ac:dyDescent="0.2">
      <c r="D6948" s="2"/>
      <c r="E6948" s="2"/>
      <c r="F6948" s="2"/>
      <c r="G6948" s="2"/>
      <c r="O6948" s="2"/>
      <c r="Q6948" s="2"/>
      <c r="R6948" s="2"/>
      <c r="S6948" s="2"/>
      <c r="T6948" s="2"/>
    </row>
    <row r="6949" spans="4:20" x14ac:dyDescent="0.2">
      <c r="D6949" s="2"/>
      <c r="E6949" s="2"/>
      <c r="F6949" s="2"/>
      <c r="G6949" s="2"/>
      <c r="O6949" s="2"/>
      <c r="Q6949" s="2"/>
      <c r="R6949" s="2"/>
      <c r="S6949" s="2"/>
      <c r="T6949" s="2"/>
    </row>
    <row r="6950" spans="4:20" x14ac:dyDescent="0.2">
      <c r="D6950" s="2"/>
      <c r="E6950" s="2"/>
      <c r="F6950" s="2"/>
      <c r="G6950" s="2"/>
      <c r="O6950" s="2"/>
      <c r="Q6950" s="2"/>
      <c r="R6950" s="2"/>
      <c r="S6950" s="2"/>
      <c r="T6950" s="2"/>
    </row>
    <row r="6951" spans="4:20" x14ac:dyDescent="0.2">
      <c r="D6951" s="2"/>
      <c r="E6951" s="2"/>
      <c r="F6951" s="2"/>
      <c r="G6951" s="2"/>
      <c r="O6951" s="2"/>
      <c r="Q6951" s="2"/>
      <c r="R6951" s="2"/>
      <c r="S6951" s="2"/>
      <c r="T6951" s="2"/>
    </row>
    <row r="6952" spans="4:20" x14ac:dyDescent="0.2">
      <c r="D6952" s="2"/>
      <c r="E6952" s="2"/>
      <c r="F6952" s="2"/>
      <c r="G6952" s="2"/>
      <c r="O6952" s="2"/>
      <c r="Q6952" s="2"/>
      <c r="R6952" s="2"/>
      <c r="S6952" s="2"/>
      <c r="T6952" s="2"/>
    </row>
    <row r="6953" spans="4:20" x14ac:dyDescent="0.2">
      <c r="D6953" s="2"/>
      <c r="E6953" s="2"/>
      <c r="F6953" s="2"/>
      <c r="G6953" s="2"/>
      <c r="O6953" s="2"/>
      <c r="Q6953" s="2"/>
      <c r="R6953" s="2"/>
      <c r="S6953" s="2"/>
      <c r="T6953" s="2"/>
    </row>
    <row r="6954" spans="4:20" x14ac:dyDescent="0.2">
      <c r="D6954" s="2"/>
      <c r="E6954" s="2"/>
      <c r="F6954" s="2"/>
      <c r="G6954" s="2"/>
      <c r="O6954" s="2"/>
      <c r="Q6954" s="2"/>
      <c r="R6954" s="2"/>
      <c r="S6954" s="2"/>
      <c r="T6954" s="2"/>
    </row>
    <row r="6955" spans="4:20" x14ac:dyDescent="0.2">
      <c r="D6955" s="2"/>
      <c r="E6955" s="2"/>
      <c r="F6955" s="2"/>
      <c r="G6955" s="2"/>
      <c r="O6955" s="2"/>
      <c r="Q6955" s="2"/>
      <c r="R6955" s="2"/>
      <c r="S6955" s="2"/>
      <c r="T6955" s="2"/>
    </row>
    <row r="6956" spans="4:20" x14ac:dyDescent="0.2">
      <c r="D6956" s="2"/>
      <c r="E6956" s="2"/>
      <c r="F6956" s="2"/>
      <c r="G6956" s="2"/>
      <c r="O6956" s="2"/>
      <c r="Q6956" s="2"/>
      <c r="R6956" s="2"/>
      <c r="S6956" s="2"/>
      <c r="T6956" s="2"/>
    </row>
    <row r="6957" spans="4:20" x14ac:dyDescent="0.2">
      <c r="D6957" s="2"/>
      <c r="E6957" s="2"/>
      <c r="F6957" s="2"/>
      <c r="G6957" s="2"/>
      <c r="O6957" s="2"/>
      <c r="Q6957" s="2"/>
      <c r="R6957" s="2"/>
      <c r="S6957" s="2"/>
      <c r="T6957" s="2"/>
    </row>
    <row r="6958" spans="4:20" x14ac:dyDescent="0.2">
      <c r="D6958" s="2"/>
      <c r="E6958" s="2"/>
      <c r="F6958" s="2"/>
      <c r="G6958" s="2"/>
      <c r="O6958" s="2"/>
      <c r="Q6958" s="2"/>
      <c r="R6958" s="2"/>
      <c r="S6958" s="2"/>
      <c r="T6958" s="2"/>
    </row>
    <row r="6959" spans="4:20" x14ac:dyDescent="0.2">
      <c r="D6959" s="2"/>
      <c r="E6959" s="2"/>
      <c r="F6959" s="2"/>
      <c r="G6959" s="2"/>
      <c r="O6959" s="2"/>
      <c r="Q6959" s="2"/>
      <c r="R6959" s="2"/>
      <c r="S6959" s="2"/>
      <c r="T6959" s="2"/>
    </row>
    <row r="6960" spans="4:20" x14ac:dyDescent="0.2">
      <c r="D6960" s="2"/>
      <c r="E6960" s="2"/>
      <c r="F6960" s="2"/>
      <c r="G6960" s="2"/>
      <c r="O6960" s="2"/>
      <c r="Q6960" s="2"/>
      <c r="R6960" s="2"/>
      <c r="S6960" s="2"/>
      <c r="T6960" s="2"/>
    </row>
    <row r="6961" spans="4:20" x14ac:dyDescent="0.2">
      <c r="D6961" s="2"/>
      <c r="E6961" s="2"/>
      <c r="F6961" s="2"/>
      <c r="G6961" s="2"/>
      <c r="O6961" s="2"/>
      <c r="Q6961" s="2"/>
      <c r="R6961" s="2"/>
      <c r="S6961" s="2"/>
      <c r="T6961" s="2"/>
    </row>
    <row r="6962" spans="4:20" x14ac:dyDescent="0.2">
      <c r="D6962" s="2"/>
      <c r="E6962" s="2"/>
      <c r="F6962" s="2"/>
      <c r="G6962" s="2"/>
      <c r="O6962" s="2"/>
      <c r="Q6962" s="2"/>
      <c r="R6962" s="2"/>
      <c r="S6962" s="2"/>
      <c r="T6962" s="2"/>
    </row>
    <row r="6963" spans="4:20" x14ac:dyDescent="0.2">
      <c r="D6963" s="2"/>
      <c r="E6963" s="2"/>
      <c r="F6963" s="2"/>
      <c r="G6963" s="2"/>
      <c r="O6963" s="2"/>
      <c r="Q6963" s="2"/>
      <c r="R6963" s="2"/>
      <c r="S6963" s="2"/>
      <c r="T6963" s="2"/>
    </row>
    <row r="6964" spans="4:20" x14ac:dyDescent="0.2">
      <c r="D6964" s="2"/>
      <c r="E6964" s="2"/>
      <c r="F6964" s="2"/>
      <c r="G6964" s="2"/>
      <c r="O6964" s="2"/>
      <c r="Q6964" s="2"/>
      <c r="R6964" s="2"/>
      <c r="S6964" s="2"/>
      <c r="T6964" s="2"/>
    </row>
    <row r="6965" spans="4:20" x14ac:dyDescent="0.2">
      <c r="D6965" s="2"/>
      <c r="E6965" s="2"/>
      <c r="F6965" s="2"/>
      <c r="G6965" s="2"/>
      <c r="O6965" s="2"/>
      <c r="Q6965" s="2"/>
      <c r="R6965" s="2"/>
      <c r="S6965" s="2"/>
      <c r="T6965" s="2"/>
    </row>
    <row r="6966" spans="4:20" x14ac:dyDescent="0.2">
      <c r="D6966" s="2"/>
      <c r="E6966" s="2"/>
      <c r="F6966" s="2"/>
      <c r="G6966" s="2"/>
      <c r="O6966" s="2"/>
      <c r="Q6966" s="2"/>
      <c r="R6966" s="2"/>
      <c r="S6966" s="2"/>
      <c r="T6966" s="2"/>
    </row>
    <row r="6967" spans="4:20" x14ac:dyDescent="0.2">
      <c r="D6967" s="2"/>
      <c r="E6967" s="2"/>
      <c r="F6967" s="2"/>
      <c r="G6967" s="2"/>
      <c r="O6967" s="2"/>
      <c r="Q6967" s="2"/>
      <c r="R6967" s="2"/>
      <c r="S6967" s="2"/>
      <c r="T6967" s="2"/>
    </row>
    <row r="6968" spans="4:20" x14ac:dyDescent="0.2">
      <c r="D6968" s="2"/>
      <c r="E6968" s="2"/>
      <c r="F6968" s="2"/>
      <c r="G6968" s="2"/>
      <c r="O6968" s="2"/>
      <c r="Q6968" s="2"/>
      <c r="R6968" s="2"/>
      <c r="S6968" s="2"/>
      <c r="T6968" s="2"/>
    </row>
    <row r="6969" spans="4:20" x14ac:dyDescent="0.2">
      <c r="D6969" s="2"/>
      <c r="E6969" s="2"/>
      <c r="F6969" s="2"/>
      <c r="G6969" s="2"/>
      <c r="O6969" s="2"/>
      <c r="Q6969" s="2"/>
      <c r="R6969" s="2"/>
      <c r="S6969" s="2"/>
      <c r="T6969" s="2"/>
    </row>
    <row r="6970" spans="4:20" x14ac:dyDescent="0.2">
      <c r="D6970" s="2"/>
      <c r="E6970" s="2"/>
      <c r="F6970" s="2"/>
      <c r="G6970" s="2"/>
      <c r="O6970" s="2"/>
      <c r="Q6970" s="2"/>
      <c r="R6970" s="2"/>
      <c r="S6970" s="2"/>
      <c r="T6970" s="2"/>
    </row>
    <row r="6971" spans="4:20" x14ac:dyDescent="0.2">
      <c r="D6971" s="2"/>
      <c r="E6971" s="2"/>
      <c r="F6971" s="2"/>
      <c r="G6971" s="2"/>
      <c r="O6971" s="2"/>
      <c r="Q6971" s="2"/>
      <c r="R6971" s="2"/>
      <c r="S6971" s="2"/>
      <c r="T6971" s="2"/>
    </row>
    <row r="6972" spans="4:20" x14ac:dyDescent="0.2">
      <c r="D6972" s="2"/>
      <c r="E6972" s="2"/>
      <c r="F6972" s="2"/>
      <c r="G6972" s="2"/>
      <c r="O6972" s="2"/>
      <c r="Q6972" s="2"/>
      <c r="R6972" s="2"/>
      <c r="S6972" s="2"/>
      <c r="T6972" s="2"/>
    </row>
    <row r="6973" spans="4:20" x14ac:dyDescent="0.2">
      <c r="D6973" s="2"/>
      <c r="E6973" s="2"/>
      <c r="F6973" s="2"/>
      <c r="G6973" s="2"/>
      <c r="O6973" s="2"/>
      <c r="Q6973" s="2"/>
      <c r="R6973" s="2"/>
      <c r="S6973" s="2"/>
      <c r="T6973" s="2"/>
    </row>
    <row r="6974" spans="4:20" x14ac:dyDescent="0.2">
      <c r="D6974" s="2"/>
      <c r="E6974" s="2"/>
      <c r="F6974" s="2"/>
      <c r="G6974" s="2"/>
      <c r="O6974" s="2"/>
      <c r="Q6974" s="2"/>
      <c r="R6974" s="2"/>
      <c r="S6974" s="2"/>
      <c r="T6974" s="2"/>
    </row>
    <row r="6975" spans="4:20" x14ac:dyDescent="0.2">
      <c r="D6975" s="2"/>
      <c r="E6975" s="2"/>
      <c r="F6975" s="2"/>
      <c r="G6975" s="2"/>
      <c r="O6975" s="2"/>
      <c r="Q6975" s="2"/>
      <c r="R6975" s="2"/>
      <c r="S6975" s="2"/>
      <c r="T6975" s="2"/>
    </row>
    <row r="6976" spans="4:20" x14ac:dyDescent="0.2">
      <c r="D6976" s="2"/>
      <c r="E6976" s="2"/>
      <c r="F6976" s="2"/>
      <c r="G6976" s="2"/>
      <c r="O6976" s="2"/>
      <c r="Q6976" s="2"/>
      <c r="R6976" s="2"/>
      <c r="S6976" s="2"/>
      <c r="T6976" s="2"/>
    </row>
    <row r="6977" spans="4:20" x14ac:dyDescent="0.2">
      <c r="D6977" s="2"/>
      <c r="E6977" s="2"/>
      <c r="F6977" s="2"/>
      <c r="G6977" s="2"/>
      <c r="O6977" s="2"/>
      <c r="Q6977" s="2"/>
      <c r="R6977" s="2"/>
      <c r="S6977" s="2"/>
      <c r="T6977" s="2"/>
    </row>
    <row r="6978" spans="4:20" x14ac:dyDescent="0.2">
      <c r="D6978" s="2"/>
      <c r="E6978" s="2"/>
      <c r="F6978" s="2"/>
      <c r="G6978" s="2"/>
      <c r="O6978" s="2"/>
      <c r="Q6978" s="2"/>
      <c r="R6978" s="2"/>
      <c r="S6978" s="2"/>
      <c r="T6978" s="2"/>
    </row>
    <row r="6979" spans="4:20" x14ac:dyDescent="0.2">
      <c r="D6979" s="2"/>
      <c r="E6979" s="2"/>
      <c r="F6979" s="2"/>
      <c r="G6979" s="2"/>
      <c r="O6979" s="2"/>
      <c r="Q6979" s="2"/>
      <c r="R6979" s="2"/>
      <c r="S6979" s="2"/>
      <c r="T6979" s="2"/>
    </row>
    <row r="6980" spans="4:20" x14ac:dyDescent="0.2">
      <c r="D6980" s="2"/>
      <c r="E6980" s="2"/>
      <c r="F6980" s="2"/>
      <c r="G6980" s="2"/>
      <c r="O6980" s="2"/>
      <c r="Q6980" s="2"/>
      <c r="R6980" s="2"/>
      <c r="S6980" s="2"/>
      <c r="T6980" s="2"/>
    </row>
    <row r="6981" spans="4:20" x14ac:dyDescent="0.2">
      <c r="D6981" s="2"/>
      <c r="E6981" s="2"/>
      <c r="F6981" s="2"/>
      <c r="G6981" s="2"/>
      <c r="O6981" s="2"/>
      <c r="Q6981" s="2"/>
      <c r="R6981" s="2"/>
      <c r="S6981" s="2"/>
      <c r="T6981" s="2"/>
    </row>
    <row r="6982" spans="4:20" x14ac:dyDescent="0.2">
      <c r="D6982" s="2"/>
      <c r="E6982" s="2"/>
      <c r="F6982" s="2"/>
      <c r="G6982" s="2"/>
      <c r="O6982" s="2"/>
      <c r="Q6982" s="2"/>
      <c r="R6982" s="2"/>
      <c r="S6982" s="2"/>
      <c r="T6982" s="2"/>
    </row>
    <row r="6983" spans="4:20" x14ac:dyDescent="0.2">
      <c r="D6983" s="2"/>
      <c r="E6983" s="2"/>
      <c r="F6983" s="2"/>
      <c r="G6983" s="2"/>
      <c r="O6983" s="2"/>
      <c r="Q6983" s="2"/>
      <c r="R6983" s="2"/>
      <c r="S6983" s="2"/>
      <c r="T6983" s="2"/>
    </row>
    <row r="6984" spans="4:20" x14ac:dyDescent="0.2">
      <c r="D6984" s="2"/>
      <c r="E6984" s="2"/>
      <c r="F6984" s="2"/>
      <c r="G6984" s="2"/>
      <c r="O6984" s="2"/>
      <c r="Q6984" s="2"/>
      <c r="R6984" s="2"/>
      <c r="S6984" s="2"/>
      <c r="T6984" s="2"/>
    </row>
    <row r="6985" spans="4:20" x14ac:dyDescent="0.2">
      <c r="D6985" s="2"/>
      <c r="E6985" s="2"/>
      <c r="F6985" s="2"/>
      <c r="G6985" s="2"/>
      <c r="O6985" s="2"/>
      <c r="Q6985" s="2"/>
      <c r="R6985" s="2"/>
      <c r="S6985" s="2"/>
      <c r="T6985" s="2"/>
    </row>
    <row r="6986" spans="4:20" x14ac:dyDescent="0.2">
      <c r="D6986" s="2"/>
      <c r="E6986" s="2"/>
      <c r="F6986" s="2"/>
      <c r="G6986" s="2"/>
      <c r="O6986" s="2"/>
      <c r="Q6986" s="2"/>
      <c r="R6986" s="2"/>
      <c r="S6986" s="2"/>
      <c r="T6986" s="2"/>
    </row>
    <row r="6987" spans="4:20" x14ac:dyDescent="0.2">
      <c r="D6987" s="2"/>
      <c r="E6987" s="2"/>
      <c r="F6987" s="2"/>
      <c r="G6987" s="2"/>
      <c r="O6987" s="2"/>
      <c r="Q6987" s="2"/>
      <c r="R6987" s="2"/>
      <c r="S6987" s="2"/>
      <c r="T6987" s="2"/>
    </row>
    <row r="6988" spans="4:20" x14ac:dyDescent="0.2">
      <c r="D6988" s="2"/>
      <c r="E6988" s="2"/>
      <c r="F6988" s="2"/>
      <c r="G6988" s="2"/>
      <c r="O6988" s="2"/>
      <c r="Q6988" s="2"/>
      <c r="R6988" s="2"/>
      <c r="S6988" s="2"/>
      <c r="T6988" s="2"/>
    </row>
    <row r="6989" spans="4:20" x14ac:dyDescent="0.2">
      <c r="D6989" s="2"/>
      <c r="E6989" s="2"/>
      <c r="F6989" s="2"/>
      <c r="G6989" s="2"/>
      <c r="O6989" s="2"/>
      <c r="Q6989" s="2"/>
      <c r="R6989" s="2"/>
      <c r="S6989" s="2"/>
      <c r="T6989" s="2"/>
    </row>
    <row r="6990" spans="4:20" x14ac:dyDescent="0.2">
      <c r="D6990" s="2"/>
      <c r="E6990" s="2"/>
      <c r="F6990" s="2"/>
      <c r="G6990" s="2"/>
      <c r="O6990" s="2"/>
      <c r="Q6990" s="2"/>
      <c r="R6990" s="2"/>
      <c r="S6990" s="2"/>
      <c r="T6990" s="2"/>
    </row>
    <row r="6991" spans="4:20" x14ac:dyDescent="0.2">
      <c r="D6991" s="2"/>
      <c r="E6991" s="2"/>
      <c r="F6991" s="2"/>
      <c r="G6991" s="2"/>
      <c r="O6991" s="2"/>
      <c r="Q6991" s="2"/>
      <c r="R6991" s="2"/>
      <c r="S6991" s="2"/>
      <c r="T6991" s="2"/>
    </row>
    <row r="6992" spans="4:20" x14ac:dyDescent="0.2">
      <c r="D6992" s="2"/>
      <c r="E6992" s="2"/>
      <c r="F6992" s="2"/>
      <c r="G6992" s="2"/>
      <c r="O6992" s="2"/>
      <c r="Q6992" s="2"/>
      <c r="R6992" s="2"/>
      <c r="S6992" s="2"/>
      <c r="T6992" s="2"/>
    </row>
    <row r="6993" spans="4:20" x14ac:dyDescent="0.2">
      <c r="D6993" s="2"/>
      <c r="E6993" s="2"/>
      <c r="F6993" s="2"/>
      <c r="G6993" s="2"/>
      <c r="O6993" s="2"/>
      <c r="Q6993" s="2"/>
      <c r="R6993" s="2"/>
      <c r="S6993" s="2"/>
      <c r="T6993" s="2"/>
    </row>
    <row r="6994" spans="4:20" x14ac:dyDescent="0.2">
      <c r="D6994" s="2"/>
      <c r="E6994" s="2"/>
      <c r="F6994" s="2"/>
      <c r="G6994" s="2"/>
      <c r="O6994" s="2"/>
      <c r="Q6994" s="2"/>
      <c r="R6994" s="2"/>
      <c r="S6994" s="2"/>
      <c r="T6994" s="2"/>
    </row>
    <row r="6995" spans="4:20" x14ac:dyDescent="0.2">
      <c r="D6995" s="2"/>
      <c r="E6995" s="2"/>
      <c r="F6995" s="2"/>
      <c r="G6995" s="2"/>
      <c r="O6995" s="2"/>
      <c r="Q6995" s="2"/>
      <c r="R6995" s="2"/>
      <c r="S6995" s="2"/>
      <c r="T6995" s="2"/>
    </row>
    <row r="6996" spans="4:20" x14ac:dyDescent="0.2">
      <c r="D6996" s="2"/>
      <c r="E6996" s="2"/>
      <c r="F6996" s="2"/>
      <c r="G6996" s="2"/>
      <c r="O6996" s="2"/>
      <c r="Q6996" s="2"/>
      <c r="R6996" s="2"/>
      <c r="S6996" s="2"/>
      <c r="T6996" s="2"/>
    </row>
    <row r="6997" spans="4:20" x14ac:dyDescent="0.2">
      <c r="D6997" s="2"/>
      <c r="E6997" s="2"/>
      <c r="F6997" s="2"/>
      <c r="G6997" s="2"/>
      <c r="O6997" s="2"/>
      <c r="Q6997" s="2"/>
      <c r="R6997" s="2"/>
      <c r="S6997" s="2"/>
      <c r="T6997" s="2"/>
    </row>
    <row r="6998" spans="4:20" x14ac:dyDescent="0.2">
      <c r="D6998" s="2"/>
      <c r="E6998" s="2"/>
      <c r="F6998" s="2"/>
      <c r="G6998" s="2"/>
      <c r="O6998" s="2"/>
      <c r="Q6998" s="2"/>
      <c r="R6998" s="2"/>
      <c r="S6998" s="2"/>
      <c r="T6998" s="2"/>
    </row>
    <row r="6999" spans="4:20" x14ac:dyDescent="0.2">
      <c r="D6999" s="2"/>
      <c r="E6999" s="2"/>
      <c r="F6999" s="2"/>
      <c r="G6999" s="2"/>
      <c r="O6999" s="2"/>
      <c r="Q6999" s="2"/>
      <c r="R6999" s="2"/>
      <c r="S6999" s="2"/>
      <c r="T6999" s="2"/>
    </row>
    <row r="7000" spans="4:20" x14ac:dyDescent="0.2">
      <c r="D7000" s="2"/>
      <c r="E7000" s="2"/>
      <c r="F7000" s="2"/>
      <c r="G7000" s="2"/>
      <c r="O7000" s="2"/>
      <c r="Q7000" s="2"/>
      <c r="R7000" s="2"/>
      <c r="S7000" s="2"/>
      <c r="T7000" s="2"/>
    </row>
    <row r="7001" spans="4:20" x14ac:dyDescent="0.2">
      <c r="D7001" s="2"/>
      <c r="E7001" s="2"/>
      <c r="F7001" s="2"/>
      <c r="G7001" s="2"/>
      <c r="O7001" s="2"/>
      <c r="Q7001" s="2"/>
      <c r="R7001" s="2"/>
      <c r="S7001" s="2"/>
      <c r="T7001" s="2"/>
    </row>
    <row r="7002" spans="4:20" x14ac:dyDescent="0.2">
      <c r="D7002" s="2"/>
      <c r="E7002" s="2"/>
      <c r="F7002" s="2"/>
      <c r="G7002" s="2"/>
      <c r="O7002" s="2"/>
      <c r="Q7002" s="2"/>
      <c r="R7002" s="2"/>
      <c r="S7002" s="2"/>
      <c r="T7002" s="2"/>
    </row>
    <row r="7003" spans="4:20" x14ac:dyDescent="0.2">
      <c r="D7003" s="2"/>
      <c r="E7003" s="2"/>
      <c r="F7003" s="2"/>
      <c r="G7003" s="2"/>
      <c r="O7003" s="2"/>
      <c r="Q7003" s="2"/>
      <c r="R7003" s="2"/>
      <c r="S7003" s="2"/>
      <c r="T7003" s="2"/>
    </row>
    <row r="7004" spans="4:20" x14ac:dyDescent="0.2">
      <c r="D7004" s="2"/>
      <c r="E7004" s="2"/>
      <c r="F7004" s="2"/>
      <c r="G7004" s="2"/>
      <c r="O7004" s="2"/>
      <c r="Q7004" s="2"/>
      <c r="R7004" s="2"/>
      <c r="S7004" s="2"/>
      <c r="T7004" s="2"/>
    </row>
    <row r="7005" spans="4:20" x14ac:dyDescent="0.2">
      <c r="D7005" s="2"/>
      <c r="E7005" s="2"/>
      <c r="F7005" s="2"/>
      <c r="G7005" s="2"/>
      <c r="O7005" s="2"/>
      <c r="Q7005" s="2"/>
      <c r="R7005" s="2"/>
      <c r="S7005" s="2"/>
      <c r="T7005" s="2"/>
    </row>
    <row r="7006" spans="4:20" x14ac:dyDescent="0.2">
      <c r="D7006" s="2"/>
      <c r="E7006" s="2"/>
      <c r="F7006" s="2"/>
      <c r="G7006" s="2"/>
      <c r="O7006" s="2"/>
      <c r="Q7006" s="2"/>
      <c r="R7006" s="2"/>
      <c r="S7006" s="2"/>
      <c r="T7006" s="2"/>
    </row>
    <row r="7007" spans="4:20" x14ac:dyDescent="0.2">
      <c r="D7007" s="2"/>
      <c r="E7007" s="2"/>
      <c r="F7007" s="2"/>
      <c r="G7007" s="2"/>
      <c r="O7007" s="2"/>
      <c r="Q7007" s="2"/>
      <c r="R7007" s="2"/>
      <c r="S7007" s="2"/>
      <c r="T7007" s="2"/>
    </row>
    <row r="7008" spans="4:20" x14ac:dyDescent="0.2">
      <c r="D7008" s="2"/>
      <c r="E7008" s="2"/>
      <c r="F7008" s="2"/>
      <c r="G7008" s="2"/>
      <c r="O7008" s="2"/>
      <c r="Q7008" s="2"/>
      <c r="R7008" s="2"/>
      <c r="S7008" s="2"/>
      <c r="T7008" s="2"/>
    </row>
    <row r="7009" spans="4:20" x14ac:dyDescent="0.2">
      <c r="D7009" s="2"/>
      <c r="E7009" s="2"/>
      <c r="F7009" s="2"/>
      <c r="G7009" s="2"/>
      <c r="O7009" s="2"/>
      <c r="Q7009" s="2"/>
      <c r="R7009" s="2"/>
      <c r="S7009" s="2"/>
      <c r="T7009" s="2"/>
    </row>
    <row r="7010" spans="4:20" x14ac:dyDescent="0.2">
      <c r="D7010" s="2"/>
      <c r="E7010" s="2"/>
      <c r="F7010" s="2"/>
      <c r="G7010" s="2"/>
      <c r="O7010" s="2"/>
      <c r="Q7010" s="2"/>
      <c r="R7010" s="2"/>
      <c r="S7010" s="2"/>
      <c r="T7010" s="2"/>
    </row>
    <row r="7011" spans="4:20" x14ac:dyDescent="0.2">
      <c r="D7011" s="2"/>
      <c r="E7011" s="2"/>
      <c r="F7011" s="2"/>
      <c r="G7011" s="2"/>
      <c r="O7011" s="2"/>
      <c r="Q7011" s="2"/>
      <c r="R7011" s="2"/>
      <c r="S7011" s="2"/>
      <c r="T7011" s="2"/>
    </row>
    <row r="7012" spans="4:20" x14ac:dyDescent="0.2">
      <c r="D7012" s="2"/>
      <c r="E7012" s="2"/>
      <c r="F7012" s="2"/>
      <c r="G7012" s="2"/>
      <c r="O7012" s="2"/>
      <c r="Q7012" s="2"/>
      <c r="R7012" s="2"/>
      <c r="S7012" s="2"/>
      <c r="T7012" s="2"/>
    </row>
    <row r="7013" spans="4:20" x14ac:dyDescent="0.2">
      <c r="D7013" s="2"/>
      <c r="E7013" s="2"/>
      <c r="F7013" s="2"/>
      <c r="G7013" s="2"/>
      <c r="O7013" s="2"/>
      <c r="Q7013" s="2"/>
      <c r="R7013" s="2"/>
      <c r="S7013" s="2"/>
      <c r="T7013" s="2"/>
    </row>
    <row r="7014" spans="4:20" x14ac:dyDescent="0.2">
      <c r="D7014" s="2"/>
      <c r="E7014" s="2"/>
      <c r="F7014" s="2"/>
      <c r="G7014" s="2"/>
      <c r="O7014" s="2"/>
      <c r="Q7014" s="2"/>
      <c r="R7014" s="2"/>
      <c r="S7014" s="2"/>
      <c r="T7014" s="2"/>
    </row>
    <row r="7015" spans="4:20" x14ac:dyDescent="0.2">
      <c r="D7015" s="2"/>
      <c r="E7015" s="2"/>
      <c r="F7015" s="2"/>
      <c r="G7015" s="2"/>
      <c r="O7015" s="2"/>
      <c r="Q7015" s="2"/>
      <c r="R7015" s="2"/>
      <c r="S7015" s="2"/>
      <c r="T7015" s="2"/>
    </row>
    <row r="7016" spans="4:20" x14ac:dyDescent="0.2">
      <c r="D7016" s="2"/>
      <c r="E7016" s="2"/>
      <c r="F7016" s="2"/>
      <c r="G7016" s="2"/>
      <c r="O7016" s="2"/>
      <c r="Q7016" s="2"/>
      <c r="R7016" s="2"/>
      <c r="S7016" s="2"/>
      <c r="T7016" s="2"/>
    </row>
    <row r="7017" spans="4:20" x14ac:dyDescent="0.2">
      <c r="D7017" s="2"/>
      <c r="E7017" s="2"/>
      <c r="F7017" s="2"/>
      <c r="G7017" s="2"/>
      <c r="O7017" s="2"/>
      <c r="Q7017" s="2"/>
      <c r="R7017" s="2"/>
      <c r="S7017" s="2"/>
      <c r="T7017" s="2"/>
    </row>
    <row r="7018" spans="4:20" x14ac:dyDescent="0.2">
      <c r="D7018" s="2"/>
      <c r="E7018" s="2"/>
      <c r="F7018" s="2"/>
      <c r="G7018" s="2"/>
      <c r="O7018" s="2"/>
      <c r="Q7018" s="2"/>
      <c r="R7018" s="2"/>
      <c r="S7018" s="2"/>
      <c r="T7018" s="2"/>
    </row>
    <row r="7019" spans="4:20" x14ac:dyDescent="0.2">
      <c r="D7019" s="2"/>
      <c r="E7019" s="2"/>
      <c r="F7019" s="2"/>
      <c r="G7019" s="2"/>
      <c r="O7019" s="2"/>
      <c r="Q7019" s="2"/>
      <c r="R7019" s="2"/>
      <c r="S7019" s="2"/>
      <c r="T7019" s="2"/>
    </row>
    <row r="7020" spans="4:20" x14ac:dyDescent="0.2">
      <c r="D7020" s="2"/>
      <c r="E7020" s="2"/>
      <c r="F7020" s="2"/>
      <c r="G7020" s="2"/>
      <c r="O7020" s="2"/>
      <c r="Q7020" s="2"/>
      <c r="R7020" s="2"/>
      <c r="S7020" s="2"/>
      <c r="T7020" s="2"/>
    </row>
    <row r="7021" spans="4:20" x14ac:dyDescent="0.2">
      <c r="D7021" s="2"/>
      <c r="E7021" s="2"/>
      <c r="F7021" s="2"/>
      <c r="G7021" s="2"/>
      <c r="O7021" s="2"/>
      <c r="Q7021" s="2"/>
      <c r="R7021" s="2"/>
      <c r="S7021" s="2"/>
      <c r="T7021" s="2"/>
    </row>
    <row r="7022" spans="4:20" x14ac:dyDescent="0.2">
      <c r="D7022" s="2"/>
      <c r="E7022" s="2"/>
      <c r="F7022" s="2"/>
      <c r="G7022" s="2"/>
      <c r="O7022" s="2"/>
      <c r="Q7022" s="2"/>
      <c r="R7022" s="2"/>
      <c r="S7022" s="2"/>
      <c r="T7022" s="2"/>
    </row>
    <row r="7023" spans="4:20" x14ac:dyDescent="0.2">
      <c r="D7023" s="2"/>
      <c r="E7023" s="2"/>
      <c r="F7023" s="2"/>
      <c r="G7023" s="2"/>
      <c r="O7023" s="2"/>
      <c r="Q7023" s="2"/>
      <c r="R7023" s="2"/>
      <c r="S7023" s="2"/>
      <c r="T7023" s="2"/>
    </row>
    <row r="7024" spans="4:20" x14ac:dyDescent="0.2">
      <c r="D7024" s="2"/>
      <c r="E7024" s="2"/>
      <c r="F7024" s="2"/>
      <c r="G7024" s="2"/>
      <c r="O7024" s="2"/>
      <c r="Q7024" s="2"/>
      <c r="R7024" s="2"/>
      <c r="S7024" s="2"/>
      <c r="T7024" s="2"/>
    </row>
    <row r="7025" spans="4:20" x14ac:dyDescent="0.2">
      <c r="D7025" s="2"/>
      <c r="E7025" s="2"/>
      <c r="F7025" s="2"/>
      <c r="G7025" s="2"/>
      <c r="O7025" s="2"/>
      <c r="Q7025" s="2"/>
      <c r="R7025" s="2"/>
      <c r="S7025" s="2"/>
      <c r="T7025" s="2"/>
    </row>
    <row r="7026" spans="4:20" x14ac:dyDescent="0.2">
      <c r="D7026" s="2"/>
      <c r="E7026" s="2"/>
      <c r="F7026" s="2"/>
      <c r="G7026" s="2"/>
      <c r="O7026" s="2"/>
      <c r="Q7026" s="2"/>
      <c r="R7026" s="2"/>
      <c r="S7026" s="2"/>
      <c r="T7026" s="2"/>
    </row>
    <row r="7027" spans="4:20" x14ac:dyDescent="0.2">
      <c r="D7027" s="2"/>
      <c r="E7027" s="2"/>
      <c r="F7027" s="2"/>
      <c r="G7027" s="2"/>
      <c r="O7027" s="2"/>
      <c r="Q7027" s="2"/>
      <c r="R7027" s="2"/>
      <c r="S7027" s="2"/>
      <c r="T7027" s="2"/>
    </row>
    <row r="7028" spans="4:20" x14ac:dyDescent="0.2">
      <c r="D7028" s="2"/>
      <c r="E7028" s="2"/>
      <c r="F7028" s="2"/>
      <c r="G7028" s="2"/>
      <c r="O7028" s="2"/>
      <c r="Q7028" s="2"/>
      <c r="R7028" s="2"/>
      <c r="S7028" s="2"/>
      <c r="T7028" s="2"/>
    </row>
    <row r="7029" spans="4:20" x14ac:dyDescent="0.2">
      <c r="D7029" s="2"/>
      <c r="E7029" s="2"/>
      <c r="F7029" s="2"/>
      <c r="G7029" s="2"/>
      <c r="O7029" s="2"/>
      <c r="Q7029" s="2"/>
      <c r="R7029" s="2"/>
      <c r="S7029" s="2"/>
      <c r="T7029" s="2"/>
    </row>
    <row r="7030" spans="4:20" x14ac:dyDescent="0.2">
      <c r="D7030" s="2"/>
      <c r="E7030" s="2"/>
      <c r="F7030" s="2"/>
      <c r="G7030" s="2"/>
      <c r="O7030" s="2"/>
      <c r="Q7030" s="2"/>
      <c r="R7030" s="2"/>
      <c r="S7030" s="2"/>
      <c r="T7030" s="2"/>
    </row>
    <row r="7031" spans="4:20" x14ac:dyDescent="0.2">
      <c r="D7031" s="2"/>
      <c r="E7031" s="2"/>
      <c r="F7031" s="2"/>
      <c r="G7031" s="2"/>
      <c r="O7031" s="2"/>
      <c r="Q7031" s="2"/>
      <c r="R7031" s="2"/>
      <c r="S7031" s="2"/>
      <c r="T7031" s="2"/>
    </row>
    <row r="7032" spans="4:20" x14ac:dyDescent="0.2">
      <c r="D7032" s="2"/>
      <c r="E7032" s="2"/>
      <c r="F7032" s="2"/>
      <c r="G7032" s="2"/>
      <c r="O7032" s="2"/>
      <c r="Q7032" s="2"/>
      <c r="R7032" s="2"/>
      <c r="S7032" s="2"/>
      <c r="T7032" s="2"/>
    </row>
    <row r="7033" spans="4:20" x14ac:dyDescent="0.2">
      <c r="D7033" s="2"/>
      <c r="E7033" s="2"/>
      <c r="F7033" s="2"/>
      <c r="G7033" s="2"/>
      <c r="O7033" s="2"/>
      <c r="Q7033" s="2"/>
      <c r="R7033" s="2"/>
      <c r="S7033" s="2"/>
      <c r="T7033" s="2"/>
    </row>
    <row r="7034" spans="4:20" x14ac:dyDescent="0.2">
      <c r="D7034" s="2"/>
      <c r="E7034" s="2"/>
      <c r="F7034" s="2"/>
      <c r="G7034" s="2"/>
      <c r="O7034" s="2"/>
      <c r="Q7034" s="2"/>
      <c r="R7034" s="2"/>
      <c r="S7034" s="2"/>
      <c r="T7034" s="2"/>
    </row>
    <row r="7035" spans="4:20" x14ac:dyDescent="0.2">
      <c r="D7035" s="2"/>
      <c r="E7035" s="2"/>
      <c r="F7035" s="2"/>
      <c r="G7035" s="2"/>
      <c r="O7035" s="2"/>
      <c r="Q7035" s="2"/>
      <c r="R7035" s="2"/>
      <c r="S7035" s="2"/>
      <c r="T7035" s="2"/>
    </row>
    <row r="7036" spans="4:20" x14ac:dyDescent="0.2">
      <c r="D7036" s="2"/>
      <c r="E7036" s="2"/>
      <c r="F7036" s="2"/>
      <c r="G7036" s="2"/>
      <c r="O7036" s="2"/>
      <c r="Q7036" s="2"/>
      <c r="R7036" s="2"/>
      <c r="S7036" s="2"/>
      <c r="T7036" s="2"/>
    </row>
    <row r="7037" spans="4:20" x14ac:dyDescent="0.2">
      <c r="D7037" s="2"/>
      <c r="E7037" s="2"/>
      <c r="F7037" s="2"/>
      <c r="G7037" s="2"/>
      <c r="O7037" s="2"/>
      <c r="Q7037" s="2"/>
      <c r="R7037" s="2"/>
      <c r="S7037" s="2"/>
      <c r="T7037" s="2"/>
    </row>
    <row r="7038" spans="4:20" x14ac:dyDescent="0.2">
      <c r="D7038" s="2"/>
      <c r="E7038" s="2"/>
      <c r="F7038" s="2"/>
      <c r="G7038" s="2"/>
      <c r="O7038" s="2"/>
      <c r="Q7038" s="2"/>
      <c r="R7038" s="2"/>
      <c r="S7038" s="2"/>
      <c r="T7038" s="2"/>
    </row>
    <row r="7039" spans="4:20" x14ac:dyDescent="0.2">
      <c r="D7039" s="2"/>
      <c r="E7039" s="2"/>
      <c r="F7039" s="2"/>
      <c r="G7039" s="2"/>
      <c r="O7039" s="2"/>
      <c r="Q7039" s="2"/>
      <c r="R7039" s="2"/>
      <c r="S7039" s="2"/>
      <c r="T7039" s="2"/>
    </row>
    <row r="7040" spans="4:20" x14ac:dyDescent="0.2">
      <c r="D7040" s="2"/>
      <c r="E7040" s="2"/>
      <c r="F7040" s="2"/>
      <c r="G7040" s="2"/>
      <c r="O7040" s="2"/>
      <c r="Q7040" s="2"/>
      <c r="R7040" s="2"/>
      <c r="S7040" s="2"/>
      <c r="T7040" s="2"/>
    </row>
    <row r="7041" spans="4:20" x14ac:dyDescent="0.2">
      <c r="D7041" s="2"/>
      <c r="E7041" s="2"/>
      <c r="F7041" s="2"/>
      <c r="G7041" s="2"/>
      <c r="O7041" s="2"/>
      <c r="Q7041" s="2"/>
      <c r="R7041" s="2"/>
      <c r="S7041" s="2"/>
      <c r="T7041" s="2"/>
    </row>
    <row r="7042" spans="4:20" x14ac:dyDescent="0.2">
      <c r="D7042" s="2"/>
      <c r="E7042" s="2"/>
      <c r="F7042" s="2"/>
      <c r="G7042" s="2"/>
      <c r="O7042" s="2"/>
      <c r="Q7042" s="2"/>
      <c r="R7042" s="2"/>
      <c r="S7042" s="2"/>
      <c r="T7042" s="2"/>
    </row>
    <row r="7043" spans="4:20" x14ac:dyDescent="0.2">
      <c r="D7043" s="2"/>
      <c r="E7043" s="2"/>
      <c r="F7043" s="2"/>
      <c r="G7043" s="2"/>
      <c r="O7043" s="2"/>
      <c r="Q7043" s="2"/>
      <c r="R7043" s="2"/>
      <c r="S7043" s="2"/>
      <c r="T7043" s="2"/>
    </row>
    <row r="7044" spans="4:20" x14ac:dyDescent="0.2">
      <c r="D7044" s="2"/>
      <c r="E7044" s="2"/>
      <c r="F7044" s="2"/>
      <c r="G7044" s="2"/>
      <c r="O7044" s="2"/>
      <c r="Q7044" s="2"/>
      <c r="R7044" s="2"/>
      <c r="S7044" s="2"/>
      <c r="T7044" s="2"/>
    </row>
    <row r="7045" spans="4:20" x14ac:dyDescent="0.2">
      <c r="D7045" s="2"/>
      <c r="E7045" s="2"/>
      <c r="F7045" s="2"/>
      <c r="G7045" s="2"/>
      <c r="O7045" s="2"/>
      <c r="Q7045" s="2"/>
      <c r="R7045" s="2"/>
      <c r="S7045" s="2"/>
      <c r="T7045" s="2"/>
    </row>
    <row r="7046" spans="4:20" x14ac:dyDescent="0.2">
      <c r="D7046" s="2"/>
      <c r="E7046" s="2"/>
      <c r="F7046" s="2"/>
      <c r="G7046" s="2"/>
      <c r="O7046" s="2"/>
      <c r="Q7046" s="2"/>
      <c r="R7046" s="2"/>
      <c r="S7046" s="2"/>
      <c r="T7046" s="2"/>
    </row>
    <row r="7047" spans="4:20" x14ac:dyDescent="0.2">
      <c r="D7047" s="2"/>
      <c r="E7047" s="2"/>
      <c r="F7047" s="2"/>
      <c r="G7047" s="2"/>
      <c r="O7047" s="2"/>
      <c r="Q7047" s="2"/>
      <c r="R7047" s="2"/>
      <c r="S7047" s="2"/>
      <c r="T7047" s="2"/>
    </row>
    <row r="7048" spans="4:20" x14ac:dyDescent="0.2">
      <c r="D7048" s="2"/>
      <c r="E7048" s="2"/>
      <c r="F7048" s="2"/>
      <c r="G7048" s="2"/>
      <c r="O7048" s="2"/>
      <c r="Q7048" s="2"/>
      <c r="R7048" s="2"/>
      <c r="S7048" s="2"/>
      <c r="T7048" s="2"/>
    </row>
    <row r="7049" spans="4:20" x14ac:dyDescent="0.2">
      <c r="D7049" s="2"/>
      <c r="E7049" s="2"/>
      <c r="F7049" s="2"/>
      <c r="G7049" s="2"/>
      <c r="O7049" s="2"/>
      <c r="Q7049" s="2"/>
      <c r="R7049" s="2"/>
      <c r="S7049" s="2"/>
      <c r="T7049" s="2"/>
    </row>
    <row r="7050" spans="4:20" x14ac:dyDescent="0.2">
      <c r="D7050" s="2"/>
      <c r="E7050" s="2"/>
      <c r="F7050" s="2"/>
      <c r="G7050" s="2"/>
      <c r="O7050" s="2"/>
      <c r="Q7050" s="2"/>
      <c r="R7050" s="2"/>
      <c r="S7050" s="2"/>
      <c r="T7050" s="2"/>
    </row>
    <row r="7051" spans="4:20" x14ac:dyDescent="0.2">
      <c r="D7051" s="2"/>
      <c r="E7051" s="2"/>
      <c r="F7051" s="2"/>
      <c r="G7051" s="2"/>
      <c r="O7051" s="2"/>
      <c r="Q7051" s="2"/>
      <c r="R7051" s="2"/>
      <c r="S7051" s="2"/>
      <c r="T7051" s="2"/>
    </row>
    <row r="7052" spans="4:20" x14ac:dyDescent="0.2">
      <c r="D7052" s="2"/>
      <c r="E7052" s="2"/>
      <c r="F7052" s="2"/>
      <c r="G7052" s="2"/>
      <c r="O7052" s="2"/>
      <c r="Q7052" s="2"/>
      <c r="R7052" s="2"/>
      <c r="S7052" s="2"/>
      <c r="T7052" s="2"/>
    </row>
    <row r="7053" spans="4:20" x14ac:dyDescent="0.2">
      <c r="D7053" s="2"/>
      <c r="E7053" s="2"/>
      <c r="F7053" s="2"/>
      <c r="G7053" s="2"/>
      <c r="O7053" s="2"/>
      <c r="Q7053" s="2"/>
      <c r="R7053" s="2"/>
      <c r="S7053" s="2"/>
      <c r="T7053" s="2"/>
    </row>
    <row r="7054" spans="4:20" x14ac:dyDescent="0.2">
      <c r="D7054" s="2"/>
      <c r="E7054" s="2"/>
      <c r="F7054" s="2"/>
      <c r="G7054" s="2"/>
      <c r="O7054" s="2"/>
      <c r="Q7054" s="2"/>
      <c r="R7054" s="2"/>
      <c r="S7054" s="2"/>
      <c r="T7054" s="2"/>
    </row>
    <row r="7055" spans="4:20" x14ac:dyDescent="0.2">
      <c r="D7055" s="2"/>
      <c r="E7055" s="2"/>
      <c r="F7055" s="2"/>
      <c r="G7055" s="2"/>
      <c r="O7055" s="2"/>
      <c r="Q7055" s="2"/>
      <c r="R7055" s="2"/>
      <c r="S7055" s="2"/>
      <c r="T7055" s="2"/>
    </row>
    <row r="7056" spans="4:20" x14ac:dyDescent="0.2">
      <c r="D7056" s="2"/>
      <c r="E7056" s="2"/>
      <c r="F7056" s="2"/>
      <c r="G7056" s="2"/>
      <c r="O7056" s="2"/>
      <c r="Q7056" s="2"/>
      <c r="R7056" s="2"/>
      <c r="S7056" s="2"/>
      <c r="T7056" s="2"/>
    </row>
    <row r="7057" spans="4:20" x14ac:dyDescent="0.2">
      <c r="D7057" s="2"/>
      <c r="E7057" s="2"/>
      <c r="F7057" s="2"/>
      <c r="G7057" s="2"/>
      <c r="O7057" s="2"/>
      <c r="Q7057" s="2"/>
      <c r="R7057" s="2"/>
      <c r="S7057" s="2"/>
      <c r="T7057" s="2"/>
    </row>
    <row r="7058" spans="4:20" x14ac:dyDescent="0.2">
      <c r="D7058" s="2"/>
      <c r="E7058" s="2"/>
      <c r="F7058" s="2"/>
      <c r="G7058" s="2"/>
      <c r="O7058" s="2"/>
      <c r="Q7058" s="2"/>
      <c r="R7058" s="2"/>
      <c r="S7058" s="2"/>
      <c r="T7058" s="2"/>
    </row>
    <row r="7059" spans="4:20" x14ac:dyDescent="0.2">
      <c r="D7059" s="2"/>
      <c r="E7059" s="2"/>
      <c r="F7059" s="2"/>
      <c r="G7059" s="2"/>
      <c r="O7059" s="2"/>
      <c r="Q7059" s="2"/>
      <c r="R7059" s="2"/>
      <c r="S7059" s="2"/>
      <c r="T7059" s="2"/>
    </row>
    <row r="7060" spans="4:20" x14ac:dyDescent="0.2">
      <c r="D7060" s="2"/>
      <c r="E7060" s="2"/>
      <c r="F7060" s="2"/>
      <c r="G7060" s="2"/>
      <c r="O7060" s="2"/>
      <c r="Q7060" s="2"/>
      <c r="R7060" s="2"/>
      <c r="S7060" s="2"/>
      <c r="T7060" s="2"/>
    </row>
    <row r="7061" spans="4:20" x14ac:dyDescent="0.2">
      <c r="D7061" s="2"/>
      <c r="E7061" s="2"/>
      <c r="F7061" s="2"/>
      <c r="G7061" s="2"/>
      <c r="O7061" s="2"/>
      <c r="Q7061" s="2"/>
      <c r="R7061" s="2"/>
      <c r="S7061" s="2"/>
      <c r="T7061" s="2"/>
    </row>
    <row r="7062" spans="4:20" x14ac:dyDescent="0.2">
      <c r="D7062" s="2"/>
      <c r="E7062" s="2"/>
      <c r="F7062" s="2"/>
      <c r="G7062" s="2"/>
      <c r="O7062" s="2"/>
      <c r="Q7062" s="2"/>
      <c r="R7062" s="2"/>
      <c r="S7062" s="2"/>
      <c r="T7062" s="2"/>
    </row>
    <row r="7063" spans="4:20" x14ac:dyDescent="0.2">
      <c r="D7063" s="2"/>
      <c r="E7063" s="2"/>
      <c r="F7063" s="2"/>
      <c r="G7063" s="2"/>
      <c r="O7063" s="2"/>
      <c r="Q7063" s="2"/>
      <c r="R7063" s="2"/>
      <c r="S7063" s="2"/>
      <c r="T7063" s="2"/>
    </row>
    <row r="7064" spans="4:20" x14ac:dyDescent="0.2">
      <c r="D7064" s="2"/>
      <c r="E7064" s="2"/>
      <c r="F7064" s="2"/>
      <c r="G7064" s="2"/>
      <c r="O7064" s="2"/>
      <c r="Q7064" s="2"/>
      <c r="R7064" s="2"/>
      <c r="S7064" s="2"/>
      <c r="T7064" s="2"/>
    </row>
    <row r="7065" spans="4:20" x14ac:dyDescent="0.2">
      <c r="D7065" s="2"/>
      <c r="E7065" s="2"/>
      <c r="F7065" s="2"/>
      <c r="G7065" s="2"/>
      <c r="O7065" s="2"/>
      <c r="Q7065" s="2"/>
      <c r="R7065" s="2"/>
      <c r="S7065" s="2"/>
      <c r="T7065" s="2"/>
    </row>
    <row r="7066" spans="4:20" x14ac:dyDescent="0.2">
      <c r="D7066" s="2"/>
      <c r="E7066" s="2"/>
      <c r="F7066" s="2"/>
      <c r="G7066" s="2"/>
      <c r="O7066" s="2"/>
      <c r="Q7066" s="2"/>
      <c r="R7066" s="2"/>
      <c r="S7066" s="2"/>
      <c r="T7066" s="2"/>
    </row>
    <row r="7067" spans="4:20" x14ac:dyDescent="0.2">
      <c r="D7067" s="2"/>
      <c r="E7067" s="2"/>
      <c r="F7067" s="2"/>
      <c r="G7067" s="2"/>
      <c r="O7067" s="2"/>
      <c r="Q7067" s="2"/>
      <c r="R7067" s="2"/>
      <c r="S7067" s="2"/>
      <c r="T7067" s="2"/>
    </row>
    <row r="7068" spans="4:20" x14ac:dyDescent="0.2">
      <c r="D7068" s="2"/>
      <c r="E7068" s="2"/>
      <c r="F7068" s="2"/>
      <c r="G7068" s="2"/>
      <c r="O7068" s="2"/>
      <c r="Q7068" s="2"/>
      <c r="R7068" s="2"/>
      <c r="S7068" s="2"/>
      <c r="T7068" s="2"/>
    </row>
    <row r="7069" spans="4:20" x14ac:dyDescent="0.2">
      <c r="D7069" s="2"/>
      <c r="E7069" s="2"/>
      <c r="F7069" s="2"/>
      <c r="G7069" s="2"/>
      <c r="O7069" s="2"/>
      <c r="Q7069" s="2"/>
      <c r="R7069" s="2"/>
      <c r="S7069" s="2"/>
      <c r="T7069" s="2"/>
    </row>
    <row r="7070" spans="4:20" x14ac:dyDescent="0.2">
      <c r="D7070" s="2"/>
      <c r="E7070" s="2"/>
      <c r="F7070" s="2"/>
      <c r="G7070" s="2"/>
      <c r="O7070" s="2"/>
      <c r="Q7070" s="2"/>
      <c r="R7070" s="2"/>
      <c r="S7070" s="2"/>
      <c r="T7070" s="2"/>
    </row>
    <row r="7071" spans="4:20" x14ac:dyDescent="0.2">
      <c r="D7071" s="2"/>
      <c r="E7071" s="2"/>
      <c r="F7071" s="2"/>
      <c r="G7071" s="2"/>
      <c r="O7071" s="2"/>
      <c r="Q7071" s="2"/>
      <c r="R7071" s="2"/>
      <c r="S7071" s="2"/>
      <c r="T7071" s="2"/>
    </row>
    <row r="7072" spans="4:20" x14ac:dyDescent="0.2">
      <c r="D7072" s="2"/>
      <c r="E7072" s="2"/>
      <c r="F7072" s="2"/>
      <c r="G7072" s="2"/>
      <c r="O7072" s="2"/>
      <c r="Q7072" s="2"/>
      <c r="R7072" s="2"/>
      <c r="S7072" s="2"/>
      <c r="T7072" s="2"/>
    </row>
    <row r="7073" spans="4:20" x14ac:dyDescent="0.2">
      <c r="D7073" s="2"/>
      <c r="E7073" s="2"/>
      <c r="F7073" s="2"/>
      <c r="G7073" s="2"/>
      <c r="O7073" s="2"/>
      <c r="Q7073" s="2"/>
      <c r="R7073" s="2"/>
      <c r="S7073" s="2"/>
      <c r="T7073" s="2"/>
    </row>
    <row r="7074" spans="4:20" x14ac:dyDescent="0.2">
      <c r="D7074" s="2"/>
      <c r="E7074" s="2"/>
      <c r="F7074" s="2"/>
      <c r="G7074" s="2"/>
      <c r="O7074" s="2"/>
      <c r="Q7074" s="2"/>
      <c r="R7074" s="2"/>
      <c r="S7074" s="2"/>
      <c r="T7074" s="2"/>
    </row>
    <row r="7075" spans="4:20" x14ac:dyDescent="0.2">
      <c r="D7075" s="2"/>
      <c r="E7075" s="2"/>
      <c r="F7075" s="2"/>
      <c r="G7075" s="2"/>
      <c r="O7075" s="2"/>
      <c r="Q7075" s="2"/>
      <c r="R7075" s="2"/>
      <c r="S7075" s="2"/>
      <c r="T7075" s="2"/>
    </row>
    <row r="7076" spans="4:20" x14ac:dyDescent="0.2">
      <c r="D7076" s="2"/>
      <c r="E7076" s="2"/>
      <c r="F7076" s="2"/>
      <c r="G7076" s="2"/>
      <c r="O7076" s="2"/>
      <c r="Q7076" s="2"/>
      <c r="R7076" s="2"/>
      <c r="S7076" s="2"/>
      <c r="T7076" s="2"/>
    </row>
    <row r="7077" spans="4:20" x14ac:dyDescent="0.2">
      <c r="D7077" s="2"/>
      <c r="E7077" s="2"/>
      <c r="F7077" s="2"/>
      <c r="G7077" s="2"/>
      <c r="O7077" s="2"/>
      <c r="Q7077" s="2"/>
      <c r="R7077" s="2"/>
      <c r="S7077" s="2"/>
      <c r="T7077" s="2"/>
    </row>
    <row r="7078" spans="4:20" x14ac:dyDescent="0.2">
      <c r="D7078" s="2"/>
      <c r="E7078" s="2"/>
      <c r="F7078" s="2"/>
      <c r="G7078" s="2"/>
      <c r="O7078" s="2"/>
      <c r="Q7078" s="2"/>
      <c r="R7078" s="2"/>
      <c r="S7078" s="2"/>
      <c r="T7078" s="2"/>
    </row>
    <row r="7079" spans="4:20" x14ac:dyDescent="0.2">
      <c r="D7079" s="2"/>
      <c r="E7079" s="2"/>
      <c r="F7079" s="2"/>
      <c r="G7079" s="2"/>
      <c r="O7079" s="2"/>
      <c r="Q7079" s="2"/>
      <c r="R7079" s="2"/>
      <c r="S7079" s="2"/>
      <c r="T7079" s="2"/>
    </row>
    <row r="7080" spans="4:20" x14ac:dyDescent="0.2">
      <c r="D7080" s="2"/>
      <c r="E7080" s="2"/>
      <c r="F7080" s="2"/>
      <c r="G7080" s="2"/>
      <c r="O7080" s="2"/>
      <c r="Q7080" s="2"/>
      <c r="R7080" s="2"/>
      <c r="S7080" s="2"/>
      <c r="T7080" s="2"/>
    </row>
    <row r="7081" spans="4:20" x14ac:dyDescent="0.2">
      <c r="D7081" s="2"/>
      <c r="E7081" s="2"/>
      <c r="F7081" s="2"/>
      <c r="G7081" s="2"/>
      <c r="O7081" s="2"/>
      <c r="Q7081" s="2"/>
      <c r="R7081" s="2"/>
      <c r="S7081" s="2"/>
      <c r="T7081" s="2"/>
    </row>
    <row r="7082" spans="4:20" x14ac:dyDescent="0.2">
      <c r="D7082" s="2"/>
      <c r="E7082" s="2"/>
      <c r="F7082" s="2"/>
      <c r="G7082" s="2"/>
      <c r="O7082" s="2"/>
      <c r="Q7082" s="2"/>
      <c r="R7082" s="2"/>
      <c r="S7082" s="2"/>
      <c r="T7082" s="2"/>
    </row>
    <row r="7083" spans="4:20" x14ac:dyDescent="0.2">
      <c r="D7083" s="2"/>
      <c r="E7083" s="2"/>
      <c r="F7083" s="2"/>
      <c r="G7083" s="2"/>
      <c r="O7083" s="2"/>
      <c r="Q7083" s="2"/>
      <c r="R7083" s="2"/>
      <c r="S7083" s="2"/>
      <c r="T7083" s="2"/>
    </row>
    <row r="7084" spans="4:20" x14ac:dyDescent="0.2">
      <c r="D7084" s="2"/>
      <c r="E7084" s="2"/>
      <c r="F7084" s="2"/>
      <c r="G7084" s="2"/>
      <c r="O7084" s="2"/>
      <c r="Q7084" s="2"/>
      <c r="R7084" s="2"/>
      <c r="S7084" s="2"/>
      <c r="T7084" s="2"/>
    </row>
    <row r="7085" spans="4:20" x14ac:dyDescent="0.2">
      <c r="D7085" s="2"/>
      <c r="E7085" s="2"/>
      <c r="F7085" s="2"/>
      <c r="G7085" s="2"/>
      <c r="O7085" s="2"/>
      <c r="Q7085" s="2"/>
      <c r="R7085" s="2"/>
      <c r="S7085" s="2"/>
      <c r="T7085" s="2"/>
    </row>
    <row r="7086" spans="4:20" x14ac:dyDescent="0.2">
      <c r="D7086" s="2"/>
      <c r="E7086" s="2"/>
      <c r="F7086" s="2"/>
      <c r="G7086" s="2"/>
      <c r="O7086" s="2"/>
      <c r="Q7086" s="2"/>
      <c r="R7086" s="2"/>
      <c r="S7086" s="2"/>
      <c r="T7086" s="2"/>
    </row>
    <row r="7087" spans="4:20" x14ac:dyDescent="0.2">
      <c r="D7087" s="2"/>
      <c r="E7087" s="2"/>
      <c r="F7087" s="2"/>
      <c r="G7087" s="2"/>
      <c r="O7087" s="2"/>
      <c r="Q7087" s="2"/>
      <c r="R7087" s="2"/>
      <c r="S7087" s="2"/>
      <c r="T7087" s="2"/>
    </row>
    <row r="7088" spans="4:20" x14ac:dyDescent="0.2">
      <c r="D7088" s="2"/>
      <c r="E7088" s="2"/>
      <c r="F7088" s="2"/>
      <c r="G7088" s="2"/>
      <c r="O7088" s="2"/>
      <c r="Q7088" s="2"/>
      <c r="R7088" s="2"/>
      <c r="S7088" s="2"/>
      <c r="T7088" s="2"/>
    </row>
    <row r="7089" spans="4:20" x14ac:dyDescent="0.2">
      <c r="D7089" s="2"/>
      <c r="E7089" s="2"/>
      <c r="F7089" s="2"/>
      <c r="G7089" s="2"/>
      <c r="O7089" s="2"/>
      <c r="Q7089" s="2"/>
      <c r="R7089" s="2"/>
      <c r="S7089" s="2"/>
      <c r="T7089" s="2"/>
    </row>
    <row r="7090" spans="4:20" x14ac:dyDescent="0.2">
      <c r="D7090" s="2"/>
      <c r="E7090" s="2"/>
      <c r="F7090" s="2"/>
      <c r="G7090" s="2"/>
      <c r="O7090" s="2"/>
      <c r="Q7090" s="2"/>
      <c r="R7090" s="2"/>
      <c r="S7090" s="2"/>
      <c r="T7090" s="2"/>
    </row>
    <row r="7091" spans="4:20" x14ac:dyDescent="0.2">
      <c r="D7091" s="2"/>
      <c r="E7091" s="2"/>
      <c r="F7091" s="2"/>
      <c r="G7091" s="2"/>
      <c r="O7091" s="2"/>
      <c r="Q7091" s="2"/>
      <c r="R7091" s="2"/>
      <c r="S7091" s="2"/>
      <c r="T7091" s="2"/>
    </row>
    <row r="7092" spans="4:20" x14ac:dyDescent="0.2">
      <c r="D7092" s="2"/>
      <c r="E7092" s="2"/>
      <c r="F7092" s="2"/>
      <c r="G7092" s="2"/>
      <c r="O7092" s="2"/>
      <c r="Q7092" s="2"/>
      <c r="R7092" s="2"/>
      <c r="S7092" s="2"/>
      <c r="T7092" s="2"/>
    </row>
    <row r="7093" spans="4:20" x14ac:dyDescent="0.2">
      <c r="D7093" s="2"/>
      <c r="E7093" s="2"/>
      <c r="F7093" s="2"/>
      <c r="G7093" s="2"/>
      <c r="O7093" s="2"/>
      <c r="Q7093" s="2"/>
      <c r="R7093" s="2"/>
      <c r="S7093" s="2"/>
      <c r="T7093" s="2"/>
    </row>
    <row r="7094" spans="4:20" x14ac:dyDescent="0.2">
      <c r="D7094" s="2"/>
      <c r="E7094" s="2"/>
      <c r="F7094" s="2"/>
      <c r="G7094" s="2"/>
      <c r="O7094" s="2"/>
      <c r="Q7094" s="2"/>
      <c r="R7094" s="2"/>
      <c r="S7094" s="2"/>
      <c r="T7094" s="2"/>
    </row>
    <row r="7095" spans="4:20" x14ac:dyDescent="0.2">
      <c r="D7095" s="2"/>
      <c r="E7095" s="2"/>
      <c r="F7095" s="2"/>
      <c r="G7095" s="2"/>
      <c r="O7095" s="2"/>
      <c r="Q7095" s="2"/>
      <c r="R7095" s="2"/>
      <c r="S7095" s="2"/>
      <c r="T7095" s="2"/>
    </row>
    <row r="7096" spans="4:20" x14ac:dyDescent="0.2">
      <c r="D7096" s="2"/>
      <c r="E7096" s="2"/>
      <c r="F7096" s="2"/>
      <c r="G7096" s="2"/>
      <c r="O7096" s="2"/>
      <c r="Q7096" s="2"/>
      <c r="R7096" s="2"/>
      <c r="S7096" s="2"/>
      <c r="T7096" s="2"/>
    </row>
    <row r="7097" spans="4:20" x14ac:dyDescent="0.2">
      <c r="D7097" s="2"/>
      <c r="E7097" s="2"/>
      <c r="F7097" s="2"/>
      <c r="G7097" s="2"/>
      <c r="O7097" s="2"/>
      <c r="Q7097" s="2"/>
      <c r="R7097" s="2"/>
      <c r="S7097" s="2"/>
      <c r="T7097" s="2"/>
    </row>
    <row r="7098" spans="4:20" x14ac:dyDescent="0.2">
      <c r="D7098" s="2"/>
      <c r="E7098" s="2"/>
      <c r="F7098" s="2"/>
      <c r="G7098" s="2"/>
      <c r="O7098" s="2"/>
      <c r="Q7098" s="2"/>
      <c r="R7098" s="2"/>
      <c r="S7098" s="2"/>
      <c r="T7098" s="2"/>
    </row>
    <row r="7099" spans="4:20" x14ac:dyDescent="0.2">
      <c r="D7099" s="2"/>
      <c r="E7099" s="2"/>
      <c r="F7099" s="2"/>
      <c r="G7099" s="2"/>
      <c r="O7099" s="2"/>
      <c r="Q7099" s="2"/>
      <c r="R7099" s="2"/>
      <c r="S7099" s="2"/>
      <c r="T7099" s="2"/>
    </row>
    <row r="7100" spans="4:20" x14ac:dyDescent="0.2">
      <c r="D7100" s="2"/>
      <c r="E7100" s="2"/>
      <c r="F7100" s="2"/>
      <c r="G7100" s="2"/>
      <c r="O7100" s="2"/>
      <c r="Q7100" s="2"/>
      <c r="R7100" s="2"/>
      <c r="S7100" s="2"/>
      <c r="T7100" s="2"/>
    </row>
    <row r="7101" spans="4:20" x14ac:dyDescent="0.2">
      <c r="D7101" s="2"/>
      <c r="E7101" s="2"/>
      <c r="F7101" s="2"/>
      <c r="G7101" s="2"/>
      <c r="O7101" s="2"/>
      <c r="Q7101" s="2"/>
      <c r="R7101" s="2"/>
      <c r="S7101" s="2"/>
      <c r="T7101" s="2"/>
    </row>
    <row r="7102" spans="4:20" x14ac:dyDescent="0.2">
      <c r="D7102" s="2"/>
      <c r="E7102" s="2"/>
      <c r="F7102" s="2"/>
      <c r="G7102" s="2"/>
      <c r="O7102" s="2"/>
      <c r="Q7102" s="2"/>
      <c r="R7102" s="2"/>
      <c r="S7102" s="2"/>
      <c r="T7102" s="2"/>
    </row>
    <row r="7103" spans="4:20" x14ac:dyDescent="0.2">
      <c r="D7103" s="2"/>
      <c r="E7103" s="2"/>
      <c r="F7103" s="2"/>
      <c r="G7103" s="2"/>
      <c r="O7103" s="2"/>
      <c r="Q7103" s="2"/>
      <c r="R7103" s="2"/>
      <c r="S7103" s="2"/>
      <c r="T7103" s="2"/>
    </row>
    <row r="7104" spans="4:20" x14ac:dyDescent="0.2">
      <c r="D7104" s="2"/>
      <c r="E7104" s="2"/>
      <c r="F7104" s="2"/>
      <c r="G7104" s="2"/>
      <c r="O7104" s="2"/>
      <c r="Q7104" s="2"/>
      <c r="R7104" s="2"/>
      <c r="S7104" s="2"/>
      <c r="T7104" s="2"/>
    </row>
    <row r="7105" spans="4:20" x14ac:dyDescent="0.2">
      <c r="D7105" s="2"/>
      <c r="E7105" s="2"/>
      <c r="F7105" s="2"/>
      <c r="G7105" s="2"/>
      <c r="O7105" s="2"/>
      <c r="Q7105" s="2"/>
      <c r="R7105" s="2"/>
      <c r="S7105" s="2"/>
      <c r="T7105" s="2"/>
    </row>
    <row r="7106" spans="4:20" x14ac:dyDescent="0.2">
      <c r="D7106" s="2"/>
      <c r="E7106" s="2"/>
      <c r="F7106" s="2"/>
      <c r="G7106" s="2"/>
      <c r="O7106" s="2"/>
      <c r="Q7106" s="2"/>
      <c r="R7106" s="2"/>
      <c r="S7106" s="2"/>
      <c r="T7106" s="2"/>
    </row>
    <row r="7107" spans="4:20" x14ac:dyDescent="0.2">
      <c r="D7107" s="2"/>
      <c r="E7107" s="2"/>
      <c r="F7107" s="2"/>
      <c r="G7107" s="2"/>
      <c r="O7107" s="2"/>
      <c r="Q7107" s="2"/>
      <c r="R7107" s="2"/>
      <c r="S7107" s="2"/>
      <c r="T7107" s="2"/>
    </row>
    <row r="7108" spans="4:20" x14ac:dyDescent="0.2">
      <c r="D7108" s="2"/>
      <c r="E7108" s="2"/>
      <c r="F7108" s="2"/>
      <c r="G7108" s="2"/>
      <c r="O7108" s="2"/>
      <c r="Q7108" s="2"/>
      <c r="R7108" s="2"/>
      <c r="S7108" s="2"/>
      <c r="T7108" s="2"/>
    </row>
    <row r="7109" spans="4:20" x14ac:dyDescent="0.2">
      <c r="D7109" s="2"/>
      <c r="E7109" s="2"/>
      <c r="F7109" s="2"/>
      <c r="G7109" s="2"/>
      <c r="O7109" s="2"/>
      <c r="Q7109" s="2"/>
      <c r="R7109" s="2"/>
      <c r="S7109" s="2"/>
      <c r="T7109" s="2"/>
    </row>
    <row r="7110" spans="4:20" x14ac:dyDescent="0.2">
      <c r="D7110" s="2"/>
      <c r="E7110" s="2"/>
      <c r="F7110" s="2"/>
      <c r="G7110" s="2"/>
      <c r="O7110" s="2"/>
      <c r="Q7110" s="2"/>
      <c r="R7110" s="2"/>
      <c r="S7110" s="2"/>
      <c r="T7110" s="2"/>
    </row>
    <row r="7111" spans="4:20" x14ac:dyDescent="0.2">
      <c r="D7111" s="2"/>
      <c r="E7111" s="2"/>
      <c r="F7111" s="2"/>
      <c r="G7111" s="2"/>
      <c r="O7111" s="2"/>
      <c r="Q7111" s="2"/>
      <c r="R7111" s="2"/>
      <c r="S7111" s="2"/>
      <c r="T7111" s="2"/>
    </row>
    <row r="7112" spans="4:20" x14ac:dyDescent="0.2">
      <c r="D7112" s="2"/>
      <c r="E7112" s="2"/>
      <c r="F7112" s="2"/>
      <c r="G7112" s="2"/>
      <c r="O7112" s="2"/>
      <c r="Q7112" s="2"/>
      <c r="R7112" s="2"/>
      <c r="S7112" s="2"/>
      <c r="T7112" s="2"/>
    </row>
    <row r="7113" spans="4:20" x14ac:dyDescent="0.2">
      <c r="D7113" s="2"/>
      <c r="E7113" s="2"/>
      <c r="F7113" s="2"/>
      <c r="G7113" s="2"/>
      <c r="O7113" s="2"/>
      <c r="Q7113" s="2"/>
      <c r="R7113" s="2"/>
      <c r="S7113" s="2"/>
      <c r="T7113" s="2"/>
    </row>
    <row r="7114" spans="4:20" x14ac:dyDescent="0.2">
      <c r="D7114" s="2"/>
      <c r="E7114" s="2"/>
      <c r="F7114" s="2"/>
      <c r="G7114" s="2"/>
      <c r="O7114" s="2"/>
      <c r="Q7114" s="2"/>
      <c r="R7114" s="2"/>
      <c r="S7114" s="2"/>
      <c r="T7114" s="2"/>
    </row>
    <row r="7115" spans="4:20" x14ac:dyDescent="0.2">
      <c r="D7115" s="2"/>
      <c r="E7115" s="2"/>
      <c r="F7115" s="2"/>
      <c r="G7115" s="2"/>
      <c r="O7115" s="2"/>
      <c r="Q7115" s="2"/>
      <c r="R7115" s="2"/>
      <c r="S7115" s="2"/>
      <c r="T7115" s="2"/>
    </row>
    <row r="7116" spans="4:20" x14ac:dyDescent="0.2">
      <c r="D7116" s="2"/>
      <c r="E7116" s="2"/>
      <c r="F7116" s="2"/>
      <c r="G7116" s="2"/>
      <c r="O7116" s="2"/>
      <c r="Q7116" s="2"/>
      <c r="R7116" s="2"/>
      <c r="S7116" s="2"/>
      <c r="T7116" s="2"/>
    </row>
    <row r="7117" spans="4:20" x14ac:dyDescent="0.2">
      <c r="D7117" s="2"/>
      <c r="E7117" s="2"/>
      <c r="F7117" s="2"/>
      <c r="G7117" s="2"/>
      <c r="O7117" s="2"/>
      <c r="Q7117" s="2"/>
      <c r="R7117" s="2"/>
      <c r="S7117" s="2"/>
      <c r="T7117" s="2"/>
    </row>
    <row r="7118" spans="4:20" x14ac:dyDescent="0.2">
      <c r="D7118" s="2"/>
      <c r="E7118" s="2"/>
      <c r="F7118" s="2"/>
      <c r="G7118" s="2"/>
      <c r="O7118" s="2"/>
      <c r="Q7118" s="2"/>
      <c r="R7118" s="2"/>
      <c r="S7118" s="2"/>
      <c r="T7118" s="2"/>
    </row>
    <row r="7119" spans="4:20" x14ac:dyDescent="0.2">
      <c r="D7119" s="2"/>
      <c r="E7119" s="2"/>
      <c r="F7119" s="2"/>
      <c r="G7119" s="2"/>
      <c r="O7119" s="2"/>
      <c r="Q7119" s="2"/>
      <c r="R7119" s="2"/>
      <c r="S7119" s="2"/>
      <c r="T7119" s="2"/>
    </row>
    <row r="7120" spans="4:20" x14ac:dyDescent="0.2">
      <c r="D7120" s="2"/>
      <c r="E7120" s="2"/>
      <c r="F7120" s="2"/>
      <c r="G7120" s="2"/>
      <c r="O7120" s="2"/>
      <c r="Q7120" s="2"/>
      <c r="R7120" s="2"/>
      <c r="S7120" s="2"/>
      <c r="T7120" s="2"/>
    </row>
    <row r="7121" spans="4:20" x14ac:dyDescent="0.2">
      <c r="D7121" s="2"/>
      <c r="E7121" s="2"/>
      <c r="F7121" s="2"/>
      <c r="G7121" s="2"/>
      <c r="O7121" s="2"/>
      <c r="Q7121" s="2"/>
      <c r="R7121" s="2"/>
      <c r="S7121" s="2"/>
      <c r="T7121" s="2"/>
    </row>
    <row r="7122" spans="4:20" x14ac:dyDescent="0.2">
      <c r="D7122" s="2"/>
      <c r="E7122" s="2"/>
      <c r="F7122" s="2"/>
      <c r="G7122" s="2"/>
      <c r="O7122" s="2"/>
      <c r="Q7122" s="2"/>
      <c r="R7122" s="2"/>
      <c r="S7122" s="2"/>
      <c r="T7122" s="2"/>
    </row>
    <row r="7123" spans="4:20" x14ac:dyDescent="0.2">
      <c r="D7123" s="2"/>
      <c r="E7123" s="2"/>
      <c r="F7123" s="2"/>
      <c r="G7123" s="2"/>
      <c r="O7123" s="2"/>
      <c r="Q7123" s="2"/>
      <c r="R7123" s="2"/>
      <c r="S7123" s="2"/>
      <c r="T7123" s="2"/>
    </row>
    <row r="7124" spans="4:20" x14ac:dyDescent="0.2">
      <c r="D7124" s="2"/>
      <c r="E7124" s="2"/>
      <c r="F7124" s="2"/>
      <c r="G7124" s="2"/>
      <c r="O7124" s="2"/>
      <c r="Q7124" s="2"/>
      <c r="R7124" s="2"/>
      <c r="S7124" s="2"/>
      <c r="T7124" s="2"/>
    </row>
    <row r="7125" spans="4:20" x14ac:dyDescent="0.2">
      <c r="D7125" s="2"/>
      <c r="E7125" s="2"/>
      <c r="F7125" s="2"/>
      <c r="G7125" s="2"/>
      <c r="O7125" s="2"/>
      <c r="Q7125" s="2"/>
      <c r="R7125" s="2"/>
      <c r="S7125" s="2"/>
      <c r="T7125" s="2"/>
    </row>
    <row r="7126" spans="4:20" x14ac:dyDescent="0.2">
      <c r="D7126" s="2"/>
      <c r="E7126" s="2"/>
      <c r="F7126" s="2"/>
      <c r="G7126" s="2"/>
      <c r="O7126" s="2"/>
      <c r="Q7126" s="2"/>
      <c r="R7126" s="2"/>
      <c r="S7126" s="2"/>
      <c r="T7126" s="2"/>
    </row>
    <row r="7127" spans="4:20" x14ac:dyDescent="0.2">
      <c r="D7127" s="2"/>
      <c r="E7127" s="2"/>
      <c r="F7127" s="2"/>
      <c r="G7127" s="2"/>
      <c r="O7127" s="2"/>
      <c r="Q7127" s="2"/>
      <c r="R7127" s="2"/>
      <c r="S7127" s="2"/>
      <c r="T7127" s="2"/>
    </row>
    <row r="7128" spans="4:20" x14ac:dyDescent="0.2">
      <c r="D7128" s="2"/>
      <c r="E7128" s="2"/>
      <c r="F7128" s="2"/>
      <c r="G7128" s="2"/>
      <c r="O7128" s="2"/>
      <c r="Q7128" s="2"/>
      <c r="R7128" s="2"/>
      <c r="S7128" s="2"/>
      <c r="T7128" s="2"/>
    </row>
    <row r="7129" spans="4:20" x14ac:dyDescent="0.2">
      <c r="D7129" s="2"/>
      <c r="E7129" s="2"/>
      <c r="F7129" s="2"/>
      <c r="G7129" s="2"/>
      <c r="O7129" s="2"/>
      <c r="Q7129" s="2"/>
      <c r="R7129" s="2"/>
      <c r="S7129" s="2"/>
      <c r="T7129" s="2"/>
    </row>
    <row r="7130" spans="4:20" x14ac:dyDescent="0.2">
      <c r="D7130" s="2"/>
      <c r="E7130" s="2"/>
      <c r="F7130" s="2"/>
      <c r="G7130" s="2"/>
      <c r="O7130" s="2"/>
      <c r="Q7130" s="2"/>
      <c r="R7130" s="2"/>
      <c r="S7130" s="2"/>
      <c r="T7130" s="2"/>
    </row>
    <row r="7131" spans="4:20" x14ac:dyDescent="0.2">
      <c r="D7131" s="2"/>
      <c r="E7131" s="2"/>
      <c r="F7131" s="2"/>
      <c r="G7131" s="2"/>
      <c r="O7131" s="2"/>
      <c r="Q7131" s="2"/>
      <c r="R7131" s="2"/>
      <c r="S7131" s="2"/>
      <c r="T7131" s="2"/>
    </row>
    <row r="7132" spans="4:20" x14ac:dyDescent="0.2">
      <c r="D7132" s="2"/>
      <c r="E7132" s="2"/>
      <c r="F7132" s="2"/>
      <c r="G7132" s="2"/>
      <c r="O7132" s="2"/>
      <c r="Q7132" s="2"/>
      <c r="R7132" s="2"/>
      <c r="S7132" s="2"/>
      <c r="T7132" s="2"/>
    </row>
    <row r="7133" spans="4:20" x14ac:dyDescent="0.2">
      <c r="D7133" s="2"/>
      <c r="E7133" s="2"/>
      <c r="F7133" s="2"/>
      <c r="G7133" s="2"/>
      <c r="O7133" s="2"/>
      <c r="Q7133" s="2"/>
      <c r="R7133" s="2"/>
      <c r="S7133" s="2"/>
      <c r="T7133" s="2"/>
    </row>
    <row r="7134" spans="4:20" x14ac:dyDescent="0.2">
      <c r="D7134" s="2"/>
      <c r="E7134" s="2"/>
      <c r="F7134" s="2"/>
      <c r="G7134" s="2"/>
      <c r="O7134" s="2"/>
      <c r="Q7134" s="2"/>
      <c r="R7134" s="2"/>
      <c r="S7134" s="2"/>
      <c r="T7134" s="2"/>
    </row>
    <row r="7135" spans="4:20" x14ac:dyDescent="0.2">
      <c r="D7135" s="2"/>
      <c r="E7135" s="2"/>
      <c r="F7135" s="2"/>
      <c r="G7135" s="2"/>
      <c r="O7135" s="2"/>
      <c r="Q7135" s="2"/>
      <c r="R7135" s="2"/>
      <c r="S7135" s="2"/>
      <c r="T7135" s="2"/>
    </row>
    <row r="7136" spans="4:20" x14ac:dyDescent="0.2">
      <c r="D7136" s="2"/>
      <c r="E7136" s="2"/>
      <c r="F7136" s="2"/>
      <c r="G7136" s="2"/>
      <c r="O7136" s="2"/>
      <c r="Q7136" s="2"/>
      <c r="R7136" s="2"/>
      <c r="S7136" s="2"/>
      <c r="T7136" s="2"/>
    </row>
    <row r="7137" spans="4:20" x14ac:dyDescent="0.2">
      <c r="D7137" s="2"/>
      <c r="E7137" s="2"/>
      <c r="F7137" s="2"/>
      <c r="G7137" s="2"/>
      <c r="O7137" s="2"/>
      <c r="Q7137" s="2"/>
      <c r="R7137" s="2"/>
      <c r="S7137" s="2"/>
      <c r="T7137" s="2"/>
    </row>
    <row r="7138" spans="4:20" x14ac:dyDescent="0.2">
      <c r="D7138" s="2"/>
      <c r="E7138" s="2"/>
      <c r="F7138" s="2"/>
      <c r="G7138" s="2"/>
      <c r="O7138" s="2"/>
      <c r="Q7138" s="2"/>
      <c r="R7138" s="2"/>
      <c r="S7138" s="2"/>
      <c r="T7138" s="2"/>
    </row>
    <row r="7139" spans="4:20" x14ac:dyDescent="0.2">
      <c r="D7139" s="2"/>
      <c r="E7139" s="2"/>
      <c r="F7139" s="2"/>
      <c r="G7139" s="2"/>
      <c r="O7139" s="2"/>
      <c r="Q7139" s="2"/>
      <c r="R7139" s="2"/>
      <c r="S7139" s="2"/>
      <c r="T7139" s="2"/>
    </row>
    <row r="7140" spans="4:20" x14ac:dyDescent="0.2">
      <c r="D7140" s="2"/>
      <c r="E7140" s="2"/>
      <c r="F7140" s="2"/>
      <c r="G7140" s="2"/>
      <c r="O7140" s="2"/>
      <c r="Q7140" s="2"/>
      <c r="R7140" s="2"/>
      <c r="S7140" s="2"/>
      <c r="T7140" s="2"/>
    </row>
    <row r="7141" spans="4:20" x14ac:dyDescent="0.2">
      <c r="D7141" s="2"/>
      <c r="E7141" s="2"/>
      <c r="F7141" s="2"/>
      <c r="G7141" s="2"/>
      <c r="O7141" s="2"/>
      <c r="Q7141" s="2"/>
      <c r="R7141" s="2"/>
      <c r="S7141" s="2"/>
      <c r="T7141" s="2"/>
    </row>
    <row r="7142" spans="4:20" x14ac:dyDescent="0.2">
      <c r="D7142" s="2"/>
      <c r="E7142" s="2"/>
      <c r="F7142" s="2"/>
      <c r="G7142" s="2"/>
      <c r="O7142" s="2"/>
      <c r="Q7142" s="2"/>
      <c r="R7142" s="2"/>
      <c r="S7142" s="2"/>
      <c r="T7142" s="2"/>
    </row>
    <row r="7143" spans="4:20" x14ac:dyDescent="0.2">
      <c r="D7143" s="2"/>
      <c r="E7143" s="2"/>
      <c r="F7143" s="2"/>
      <c r="G7143" s="2"/>
      <c r="O7143" s="2"/>
      <c r="Q7143" s="2"/>
      <c r="R7143" s="2"/>
      <c r="S7143" s="2"/>
      <c r="T7143" s="2"/>
    </row>
    <row r="7144" spans="4:20" x14ac:dyDescent="0.2">
      <c r="D7144" s="2"/>
      <c r="E7144" s="2"/>
      <c r="F7144" s="2"/>
      <c r="G7144" s="2"/>
      <c r="O7144" s="2"/>
      <c r="Q7144" s="2"/>
      <c r="R7144" s="2"/>
      <c r="S7144" s="2"/>
      <c r="T7144" s="2"/>
    </row>
    <row r="7145" spans="4:20" x14ac:dyDescent="0.2">
      <c r="D7145" s="2"/>
      <c r="E7145" s="2"/>
      <c r="F7145" s="2"/>
      <c r="G7145" s="2"/>
      <c r="O7145" s="2"/>
      <c r="Q7145" s="2"/>
      <c r="R7145" s="2"/>
      <c r="S7145" s="2"/>
      <c r="T7145" s="2"/>
    </row>
    <row r="7146" spans="4:20" x14ac:dyDescent="0.2">
      <c r="D7146" s="2"/>
      <c r="E7146" s="2"/>
      <c r="F7146" s="2"/>
      <c r="G7146" s="2"/>
      <c r="O7146" s="2"/>
      <c r="Q7146" s="2"/>
      <c r="R7146" s="2"/>
      <c r="S7146" s="2"/>
      <c r="T7146" s="2"/>
    </row>
    <row r="7147" spans="4:20" x14ac:dyDescent="0.2">
      <c r="D7147" s="2"/>
      <c r="E7147" s="2"/>
      <c r="F7147" s="2"/>
      <c r="G7147" s="2"/>
      <c r="O7147" s="2"/>
      <c r="Q7147" s="2"/>
      <c r="R7147" s="2"/>
      <c r="S7147" s="2"/>
      <c r="T7147" s="2"/>
    </row>
    <row r="7148" spans="4:20" x14ac:dyDescent="0.2">
      <c r="D7148" s="2"/>
      <c r="E7148" s="2"/>
      <c r="F7148" s="2"/>
      <c r="G7148" s="2"/>
      <c r="O7148" s="2"/>
      <c r="Q7148" s="2"/>
      <c r="R7148" s="2"/>
      <c r="S7148" s="2"/>
      <c r="T7148" s="2"/>
    </row>
    <row r="7149" spans="4:20" x14ac:dyDescent="0.2">
      <c r="D7149" s="2"/>
      <c r="E7149" s="2"/>
      <c r="F7149" s="2"/>
      <c r="G7149" s="2"/>
      <c r="O7149" s="2"/>
      <c r="Q7149" s="2"/>
      <c r="R7149" s="2"/>
      <c r="S7149" s="2"/>
      <c r="T7149" s="2"/>
    </row>
    <row r="7150" spans="4:20" x14ac:dyDescent="0.2">
      <c r="D7150" s="2"/>
      <c r="E7150" s="2"/>
      <c r="F7150" s="2"/>
      <c r="G7150" s="2"/>
      <c r="O7150" s="2"/>
      <c r="Q7150" s="2"/>
      <c r="R7150" s="2"/>
      <c r="S7150" s="2"/>
      <c r="T7150" s="2"/>
    </row>
    <row r="7151" spans="4:20" x14ac:dyDescent="0.2">
      <c r="D7151" s="2"/>
      <c r="E7151" s="2"/>
      <c r="F7151" s="2"/>
      <c r="G7151" s="2"/>
      <c r="O7151" s="2"/>
      <c r="Q7151" s="2"/>
      <c r="R7151" s="2"/>
      <c r="S7151" s="2"/>
      <c r="T7151" s="2"/>
    </row>
    <row r="7152" spans="4:20" x14ac:dyDescent="0.2">
      <c r="D7152" s="2"/>
      <c r="E7152" s="2"/>
      <c r="F7152" s="2"/>
      <c r="G7152" s="2"/>
      <c r="O7152" s="2"/>
      <c r="Q7152" s="2"/>
      <c r="R7152" s="2"/>
      <c r="S7152" s="2"/>
      <c r="T7152" s="2"/>
    </row>
    <row r="7153" spans="4:20" x14ac:dyDescent="0.2">
      <c r="D7153" s="2"/>
      <c r="E7153" s="2"/>
      <c r="F7153" s="2"/>
      <c r="G7153" s="2"/>
      <c r="O7153" s="2"/>
      <c r="Q7153" s="2"/>
      <c r="R7153" s="2"/>
      <c r="S7153" s="2"/>
      <c r="T7153" s="2"/>
    </row>
    <row r="7154" spans="4:20" x14ac:dyDescent="0.2">
      <c r="D7154" s="2"/>
      <c r="E7154" s="2"/>
      <c r="F7154" s="2"/>
      <c r="G7154" s="2"/>
      <c r="O7154" s="2"/>
      <c r="Q7154" s="2"/>
      <c r="R7154" s="2"/>
      <c r="S7154" s="2"/>
      <c r="T7154" s="2"/>
    </row>
    <row r="7155" spans="4:20" x14ac:dyDescent="0.2">
      <c r="D7155" s="2"/>
      <c r="E7155" s="2"/>
      <c r="F7155" s="2"/>
      <c r="G7155" s="2"/>
      <c r="O7155" s="2"/>
      <c r="Q7155" s="2"/>
      <c r="R7155" s="2"/>
      <c r="S7155" s="2"/>
      <c r="T7155" s="2"/>
    </row>
    <row r="7156" spans="4:20" x14ac:dyDescent="0.2">
      <c r="D7156" s="2"/>
      <c r="E7156" s="2"/>
      <c r="F7156" s="2"/>
      <c r="G7156" s="2"/>
      <c r="O7156" s="2"/>
      <c r="Q7156" s="2"/>
      <c r="R7156" s="2"/>
      <c r="S7156" s="2"/>
      <c r="T7156" s="2"/>
    </row>
    <row r="7157" spans="4:20" x14ac:dyDescent="0.2">
      <c r="D7157" s="2"/>
      <c r="E7157" s="2"/>
      <c r="F7157" s="2"/>
      <c r="G7157" s="2"/>
      <c r="O7157" s="2"/>
      <c r="Q7157" s="2"/>
      <c r="R7157" s="2"/>
      <c r="S7157" s="2"/>
      <c r="T7157" s="2"/>
    </row>
    <row r="7158" spans="4:20" x14ac:dyDescent="0.2">
      <c r="D7158" s="2"/>
      <c r="E7158" s="2"/>
      <c r="F7158" s="2"/>
      <c r="G7158" s="2"/>
      <c r="O7158" s="2"/>
      <c r="Q7158" s="2"/>
      <c r="R7158" s="2"/>
      <c r="S7158" s="2"/>
      <c r="T7158" s="2"/>
    </row>
    <row r="7159" spans="4:20" x14ac:dyDescent="0.2">
      <c r="D7159" s="2"/>
      <c r="E7159" s="2"/>
      <c r="F7159" s="2"/>
      <c r="G7159" s="2"/>
      <c r="O7159" s="2"/>
      <c r="Q7159" s="2"/>
      <c r="R7159" s="2"/>
      <c r="S7159" s="2"/>
      <c r="T7159" s="2"/>
    </row>
    <row r="7160" spans="4:20" x14ac:dyDescent="0.2">
      <c r="D7160" s="2"/>
      <c r="E7160" s="2"/>
      <c r="F7160" s="2"/>
      <c r="G7160" s="2"/>
      <c r="O7160" s="2"/>
      <c r="Q7160" s="2"/>
      <c r="R7160" s="2"/>
      <c r="S7160" s="2"/>
      <c r="T7160" s="2"/>
    </row>
    <row r="7161" spans="4:20" x14ac:dyDescent="0.2">
      <c r="D7161" s="2"/>
      <c r="E7161" s="2"/>
      <c r="F7161" s="2"/>
      <c r="G7161" s="2"/>
      <c r="O7161" s="2"/>
      <c r="Q7161" s="2"/>
      <c r="R7161" s="2"/>
      <c r="S7161" s="2"/>
      <c r="T7161" s="2"/>
    </row>
    <row r="7162" spans="4:20" x14ac:dyDescent="0.2">
      <c r="D7162" s="2"/>
      <c r="E7162" s="2"/>
      <c r="F7162" s="2"/>
      <c r="G7162" s="2"/>
      <c r="O7162" s="2"/>
      <c r="Q7162" s="2"/>
      <c r="R7162" s="2"/>
      <c r="S7162" s="2"/>
      <c r="T7162" s="2"/>
    </row>
    <row r="7163" spans="4:20" x14ac:dyDescent="0.2">
      <c r="D7163" s="2"/>
      <c r="E7163" s="2"/>
      <c r="F7163" s="2"/>
      <c r="G7163" s="2"/>
      <c r="O7163" s="2"/>
      <c r="Q7163" s="2"/>
      <c r="R7163" s="2"/>
      <c r="S7163" s="2"/>
      <c r="T7163" s="2"/>
    </row>
    <row r="7164" spans="4:20" x14ac:dyDescent="0.2">
      <c r="D7164" s="2"/>
      <c r="E7164" s="2"/>
      <c r="F7164" s="2"/>
      <c r="G7164" s="2"/>
      <c r="O7164" s="2"/>
      <c r="Q7164" s="2"/>
      <c r="R7164" s="2"/>
      <c r="S7164" s="2"/>
      <c r="T7164" s="2"/>
    </row>
    <row r="7165" spans="4:20" x14ac:dyDescent="0.2">
      <c r="D7165" s="2"/>
      <c r="E7165" s="2"/>
      <c r="F7165" s="2"/>
      <c r="G7165" s="2"/>
      <c r="O7165" s="2"/>
      <c r="Q7165" s="2"/>
      <c r="R7165" s="2"/>
      <c r="S7165" s="2"/>
      <c r="T7165" s="2"/>
    </row>
    <row r="7166" spans="4:20" x14ac:dyDescent="0.2">
      <c r="D7166" s="2"/>
      <c r="E7166" s="2"/>
      <c r="F7166" s="2"/>
      <c r="G7166" s="2"/>
      <c r="O7166" s="2"/>
      <c r="Q7166" s="2"/>
      <c r="R7166" s="2"/>
      <c r="S7166" s="2"/>
      <c r="T7166" s="2"/>
    </row>
    <row r="7167" spans="4:20" x14ac:dyDescent="0.2">
      <c r="D7167" s="2"/>
      <c r="E7167" s="2"/>
      <c r="F7167" s="2"/>
      <c r="G7167" s="2"/>
      <c r="O7167" s="2"/>
      <c r="Q7167" s="2"/>
      <c r="R7167" s="2"/>
      <c r="S7167" s="2"/>
      <c r="T7167" s="2"/>
    </row>
    <row r="7168" spans="4:20" x14ac:dyDescent="0.2">
      <c r="D7168" s="2"/>
      <c r="E7168" s="2"/>
      <c r="F7168" s="2"/>
      <c r="G7168" s="2"/>
      <c r="O7168" s="2"/>
      <c r="Q7168" s="2"/>
      <c r="R7168" s="2"/>
      <c r="S7168" s="2"/>
      <c r="T7168" s="2"/>
    </row>
    <row r="7169" spans="4:20" x14ac:dyDescent="0.2">
      <c r="D7169" s="2"/>
      <c r="E7169" s="2"/>
      <c r="F7169" s="2"/>
      <c r="G7169" s="2"/>
      <c r="O7169" s="2"/>
      <c r="Q7169" s="2"/>
      <c r="R7169" s="2"/>
      <c r="S7169" s="2"/>
      <c r="T7169" s="2"/>
    </row>
    <row r="7170" spans="4:20" x14ac:dyDescent="0.2">
      <c r="D7170" s="2"/>
      <c r="E7170" s="2"/>
      <c r="F7170" s="2"/>
      <c r="G7170" s="2"/>
      <c r="O7170" s="2"/>
      <c r="Q7170" s="2"/>
      <c r="R7170" s="2"/>
      <c r="S7170" s="2"/>
      <c r="T7170" s="2"/>
    </row>
    <row r="7171" spans="4:20" x14ac:dyDescent="0.2">
      <c r="D7171" s="2"/>
      <c r="E7171" s="2"/>
      <c r="F7171" s="2"/>
      <c r="G7171" s="2"/>
      <c r="O7171" s="2"/>
      <c r="Q7171" s="2"/>
      <c r="R7171" s="2"/>
      <c r="S7171" s="2"/>
      <c r="T7171" s="2"/>
    </row>
    <row r="7172" spans="4:20" x14ac:dyDescent="0.2">
      <c r="D7172" s="2"/>
      <c r="E7172" s="2"/>
      <c r="F7172" s="2"/>
      <c r="G7172" s="2"/>
      <c r="O7172" s="2"/>
      <c r="Q7172" s="2"/>
      <c r="R7172" s="2"/>
      <c r="S7172" s="2"/>
      <c r="T7172" s="2"/>
    </row>
    <row r="7173" spans="4:20" x14ac:dyDescent="0.2">
      <c r="D7173" s="2"/>
      <c r="E7173" s="2"/>
      <c r="F7173" s="2"/>
      <c r="G7173" s="2"/>
      <c r="O7173" s="2"/>
      <c r="Q7173" s="2"/>
      <c r="R7173" s="2"/>
      <c r="S7173" s="2"/>
      <c r="T7173" s="2"/>
    </row>
    <row r="7174" spans="4:20" x14ac:dyDescent="0.2">
      <c r="D7174" s="2"/>
      <c r="E7174" s="2"/>
      <c r="F7174" s="2"/>
      <c r="G7174" s="2"/>
      <c r="O7174" s="2"/>
      <c r="Q7174" s="2"/>
      <c r="R7174" s="2"/>
      <c r="S7174" s="2"/>
      <c r="T7174" s="2"/>
    </row>
    <row r="7175" spans="4:20" x14ac:dyDescent="0.2">
      <c r="D7175" s="2"/>
      <c r="E7175" s="2"/>
      <c r="F7175" s="2"/>
      <c r="G7175" s="2"/>
      <c r="O7175" s="2"/>
      <c r="Q7175" s="2"/>
      <c r="R7175" s="2"/>
      <c r="S7175" s="2"/>
      <c r="T7175" s="2"/>
    </row>
    <row r="7176" spans="4:20" x14ac:dyDescent="0.2">
      <c r="D7176" s="2"/>
      <c r="E7176" s="2"/>
      <c r="F7176" s="2"/>
      <c r="G7176" s="2"/>
      <c r="O7176" s="2"/>
      <c r="Q7176" s="2"/>
      <c r="R7176" s="2"/>
      <c r="S7176" s="2"/>
      <c r="T7176" s="2"/>
    </row>
    <row r="7177" spans="4:20" x14ac:dyDescent="0.2">
      <c r="D7177" s="2"/>
      <c r="E7177" s="2"/>
      <c r="F7177" s="2"/>
      <c r="G7177" s="2"/>
      <c r="O7177" s="2"/>
      <c r="Q7177" s="2"/>
      <c r="R7177" s="2"/>
      <c r="S7177" s="2"/>
      <c r="T7177" s="2"/>
    </row>
    <row r="7178" spans="4:20" x14ac:dyDescent="0.2">
      <c r="D7178" s="2"/>
      <c r="E7178" s="2"/>
      <c r="F7178" s="2"/>
      <c r="G7178" s="2"/>
      <c r="O7178" s="2"/>
      <c r="Q7178" s="2"/>
      <c r="R7178" s="2"/>
      <c r="S7178" s="2"/>
      <c r="T7178" s="2"/>
    </row>
    <row r="7179" spans="4:20" x14ac:dyDescent="0.2">
      <c r="D7179" s="2"/>
      <c r="E7179" s="2"/>
      <c r="F7179" s="2"/>
      <c r="G7179" s="2"/>
      <c r="O7179" s="2"/>
      <c r="Q7179" s="2"/>
      <c r="R7179" s="2"/>
      <c r="S7179" s="2"/>
      <c r="T7179" s="2"/>
    </row>
    <row r="7180" spans="4:20" x14ac:dyDescent="0.2">
      <c r="D7180" s="2"/>
      <c r="E7180" s="2"/>
      <c r="F7180" s="2"/>
      <c r="G7180" s="2"/>
      <c r="O7180" s="2"/>
      <c r="Q7180" s="2"/>
      <c r="R7180" s="2"/>
      <c r="S7180" s="2"/>
      <c r="T7180" s="2"/>
    </row>
    <row r="7181" spans="4:20" x14ac:dyDescent="0.2">
      <c r="D7181" s="2"/>
      <c r="E7181" s="2"/>
      <c r="F7181" s="2"/>
      <c r="G7181" s="2"/>
      <c r="O7181" s="2"/>
      <c r="Q7181" s="2"/>
      <c r="R7181" s="2"/>
      <c r="S7181" s="2"/>
      <c r="T7181" s="2"/>
    </row>
    <row r="7182" spans="4:20" x14ac:dyDescent="0.2">
      <c r="D7182" s="2"/>
      <c r="E7182" s="2"/>
      <c r="F7182" s="2"/>
      <c r="G7182" s="2"/>
      <c r="O7182" s="2"/>
      <c r="Q7182" s="2"/>
      <c r="R7182" s="2"/>
      <c r="S7182" s="2"/>
      <c r="T7182" s="2"/>
    </row>
    <row r="7183" spans="4:20" x14ac:dyDescent="0.2">
      <c r="D7183" s="2"/>
      <c r="E7183" s="2"/>
      <c r="F7183" s="2"/>
      <c r="G7183" s="2"/>
      <c r="O7183" s="2"/>
      <c r="Q7183" s="2"/>
      <c r="R7183" s="2"/>
      <c r="S7183" s="2"/>
      <c r="T7183" s="2"/>
    </row>
    <row r="7184" spans="4:20" x14ac:dyDescent="0.2">
      <c r="D7184" s="2"/>
      <c r="E7184" s="2"/>
      <c r="F7184" s="2"/>
      <c r="G7184" s="2"/>
      <c r="O7184" s="2"/>
      <c r="Q7184" s="2"/>
      <c r="R7184" s="2"/>
      <c r="S7184" s="2"/>
      <c r="T7184" s="2"/>
    </row>
    <row r="7185" spans="4:20" x14ac:dyDescent="0.2">
      <c r="D7185" s="2"/>
      <c r="E7185" s="2"/>
      <c r="F7185" s="2"/>
      <c r="G7185" s="2"/>
      <c r="O7185" s="2"/>
      <c r="Q7185" s="2"/>
      <c r="R7185" s="2"/>
      <c r="S7185" s="2"/>
      <c r="T7185" s="2"/>
    </row>
    <row r="7186" spans="4:20" x14ac:dyDescent="0.2">
      <c r="D7186" s="2"/>
      <c r="E7186" s="2"/>
      <c r="F7186" s="2"/>
      <c r="G7186" s="2"/>
      <c r="O7186" s="2"/>
      <c r="Q7186" s="2"/>
      <c r="R7186" s="2"/>
      <c r="S7186" s="2"/>
      <c r="T7186" s="2"/>
    </row>
    <row r="7187" spans="4:20" x14ac:dyDescent="0.2">
      <c r="D7187" s="2"/>
      <c r="E7187" s="2"/>
      <c r="F7187" s="2"/>
      <c r="G7187" s="2"/>
      <c r="O7187" s="2"/>
      <c r="Q7187" s="2"/>
      <c r="R7187" s="2"/>
      <c r="S7187" s="2"/>
      <c r="T7187" s="2"/>
    </row>
    <row r="7188" spans="4:20" x14ac:dyDescent="0.2">
      <c r="D7188" s="2"/>
      <c r="E7188" s="2"/>
      <c r="F7188" s="2"/>
      <c r="G7188" s="2"/>
      <c r="O7188" s="2"/>
      <c r="Q7188" s="2"/>
      <c r="R7188" s="2"/>
      <c r="S7188" s="2"/>
      <c r="T7188" s="2"/>
    </row>
    <row r="7189" spans="4:20" x14ac:dyDescent="0.2">
      <c r="D7189" s="2"/>
      <c r="E7189" s="2"/>
      <c r="F7189" s="2"/>
      <c r="G7189" s="2"/>
      <c r="O7189" s="2"/>
      <c r="Q7189" s="2"/>
      <c r="R7189" s="2"/>
      <c r="S7189" s="2"/>
      <c r="T7189" s="2"/>
    </row>
    <row r="7190" spans="4:20" x14ac:dyDescent="0.2">
      <c r="D7190" s="2"/>
      <c r="E7190" s="2"/>
      <c r="F7190" s="2"/>
      <c r="G7190" s="2"/>
      <c r="O7190" s="2"/>
      <c r="Q7190" s="2"/>
      <c r="R7190" s="2"/>
      <c r="S7190" s="2"/>
      <c r="T7190" s="2"/>
    </row>
    <row r="7191" spans="4:20" x14ac:dyDescent="0.2">
      <c r="D7191" s="2"/>
      <c r="E7191" s="2"/>
      <c r="F7191" s="2"/>
      <c r="G7191" s="2"/>
      <c r="O7191" s="2"/>
      <c r="Q7191" s="2"/>
      <c r="R7191" s="2"/>
      <c r="S7191" s="2"/>
      <c r="T7191" s="2"/>
    </row>
    <row r="7192" spans="4:20" x14ac:dyDescent="0.2">
      <c r="D7192" s="2"/>
      <c r="E7192" s="2"/>
      <c r="F7192" s="2"/>
      <c r="G7192" s="2"/>
      <c r="O7192" s="2"/>
      <c r="Q7192" s="2"/>
      <c r="R7192" s="2"/>
      <c r="S7192" s="2"/>
      <c r="T7192" s="2"/>
    </row>
    <row r="7193" spans="4:20" x14ac:dyDescent="0.2">
      <c r="D7193" s="2"/>
      <c r="E7193" s="2"/>
      <c r="F7193" s="2"/>
      <c r="G7193" s="2"/>
      <c r="O7193" s="2"/>
      <c r="Q7193" s="2"/>
      <c r="R7193" s="2"/>
      <c r="S7193" s="2"/>
      <c r="T7193" s="2"/>
    </row>
    <row r="7194" spans="4:20" x14ac:dyDescent="0.2">
      <c r="D7194" s="2"/>
      <c r="E7194" s="2"/>
      <c r="F7194" s="2"/>
      <c r="G7194" s="2"/>
      <c r="O7194" s="2"/>
      <c r="Q7194" s="2"/>
      <c r="R7194" s="2"/>
      <c r="S7194" s="2"/>
      <c r="T7194" s="2"/>
    </row>
    <row r="7195" spans="4:20" x14ac:dyDescent="0.2">
      <c r="D7195" s="2"/>
      <c r="E7195" s="2"/>
      <c r="F7195" s="2"/>
      <c r="G7195" s="2"/>
      <c r="O7195" s="2"/>
      <c r="Q7195" s="2"/>
      <c r="R7195" s="2"/>
      <c r="S7195" s="2"/>
      <c r="T7195" s="2"/>
    </row>
    <row r="7196" spans="4:20" x14ac:dyDescent="0.2">
      <c r="D7196" s="2"/>
      <c r="E7196" s="2"/>
      <c r="F7196" s="2"/>
      <c r="G7196" s="2"/>
      <c r="O7196" s="2"/>
      <c r="Q7196" s="2"/>
      <c r="R7196" s="2"/>
      <c r="S7196" s="2"/>
      <c r="T7196" s="2"/>
    </row>
    <row r="7197" spans="4:20" x14ac:dyDescent="0.2">
      <c r="D7197" s="2"/>
      <c r="E7197" s="2"/>
      <c r="F7197" s="2"/>
      <c r="G7197" s="2"/>
      <c r="O7197" s="2"/>
      <c r="Q7197" s="2"/>
      <c r="R7197" s="2"/>
      <c r="S7197" s="2"/>
      <c r="T7197" s="2"/>
    </row>
    <row r="7198" spans="4:20" x14ac:dyDescent="0.2">
      <c r="D7198" s="2"/>
      <c r="E7198" s="2"/>
      <c r="F7198" s="2"/>
      <c r="G7198" s="2"/>
      <c r="O7198" s="2"/>
      <c r="Q7198" s="2"/>
      <c r="R7198" s="2"/>
      <c r="S7198" s="2"/>
      <c r="T7198" s="2"/>
    </row>
    <row r="7199" spans="4:20" x14ac:dyDescent="0.2">
      <c r="D7199" s="2"/>
      <c r="E7199" s="2"/>
      <c r="F7199" s="2"/>
      <c r="G7199" s="2"/>
      <c r="O7199" s="2"/>
      <c r="Q7199" s="2"/>
      <c r="R7199" s="2"/>
      <c r="S7199" s="2"/>
      <c r="T7199" s="2"/>
    </row>
    <row r="7200" spans="4:20" x14ac:dyDescent="0.2">
      <c r="D7200" s="2"/>
      <c r="E7200" s="2"/>
      <c r="F7200" s="2"/>
      <c r="G7200" s="2"/>
      <c r="O7200" s="2"/>
      <c r="Q7200" s="2"/>
      <c r="R7200" s="2"/>
      <c r="S7200" s="2"/>
      <c r="T7200" s="2"/>
    </row>
    <row r="7201" spans="4:20" x14ac:dyDescent="0.2">
      <c r="D7201" s="2"/>
      <c r="E7201" s="2"/>
      <c r="F7201" s="2"/>
      <c r="G7201" s="2"/>
      <c r="O7201" s="2"/>
      <c r="Q7201" s="2"/>
      <c r="R7201" s="2"/>
      <c r="S7201" s="2"/>
      <c r="T7201" s="2"/>
    </row>
    <row r="7202" spans="4:20" x14ac:dyDescent="0.2">
      <c r="D7202" s="2"/>
      <c r="E7202" s="2"/>
      <c r="F7202" s="2"/>
      <c r="G7202" s="2"/>
      <c r="O7202" s="2"/>
      <c r="Q7202" s="2"/>
      <c r="R7202" s="2"/>
      <c r="S7202" s="2"/>
      <c r="T7202" s="2"/>
    </row>
    <row r="7203" spans="4:20" x14ac:dyDescent="0.2">
      <c r="D7203" s="2"/>
      <c r="E7203" s="2"/>
      <c r="F7203" s="2"/>
      <c r="G7203" s="2"/>
      <c r="O7203" s="2"/>
      <c r="Q7203" s="2"/>
      <c r="R7203" s="2"/>
      <c r="S7203" s="2"/>
      <c r="T7203" s="2"/>
    </row>
    <row r="7204" spans="4:20" x14ac:dyDescent="0.2">
      <c r="D7204" s="2"/>
      <c r="E7204" s="2"/>
      <c r="F7204" s="2"/>
      <c r="G7204" s="2"/>
      <c r="O7204" s="2"/>
      <c r="Q7204" s="2"/>
      <c r="R7204" s="2"/>
      <c r="S7204" s="2"/>
      <c r="T7204" s="2"/>
    </row>
    <row r="7205" spans="4:20" x14ac:dyDescent="0.2">
      <c r="D7205" s="2"/>
      <c r="E7205" s="2"/>
      <c r="F7205" s="2"/>
      <c r="G7205" s="2"/>
      <c r="O7205" s="2"/>
      <c r="Q7205" s="2"/>
      <c r="R7205" s="2"/>
      <c r="S7205" s="2"/>
      <c r="T7205" s="2"/>
    </row>
    <row r="7206" spans="4:20" x14ac:dyDescent="0.2">
      <c r="D7206" s="2"/>
      <c r="E7206" s="2"/>
      <c r="F7206" s="2"/>
      <c r="G7206" s="2"/>
      <c r="O7206" s="2"/>
      <c r="Q7206" s="2"/>
      <c r="R7206" s="2"/>
      <c r="S7206" s="2"/>
      <c r="T7206" s="2"/>
    </row>
    <row r="7207" spans="4:20" x14ac:dyDescent="0.2">
      <c r="D7207" s="2"/>
      <c r="E7207" s="2"/>
      <c r="F7207" s="2"/>
      <c r="G7207" s="2"/>
      <c r="O7207" s="2"/>
      <c r="Q7207" s="2"/>
      <c r="R7207" s="2"/>
      <c r="S7207" s="2"/>
      <c r="T7207" s="2"/>
    </row>
    <row r="7208" spans="4:20" x14ac:dyDescent="0.2">
      <c r="D7208" s="2"/>
      <c r="E7208" s="2"/>
      <c r="F7208" s="2"/>
      <c r="G7208" s="2"/>
      <c r="O7208" s="2"/>
      <c r="Q7208" s="2"/>
      <c r="R7208" s="2"/>
      <c r="S7208" s="2"/>
      <c r="T7208" s="2"/>
    </row>
    <row r="7209" spans="4:20" x14ac:dyDescent="0.2">
      <c r="D7209" s="2"/>
      <c r="E7209" s="2"/>
      <c r="F7209" s="2"/>
      <c r="G7209" s="2"/>
      <c r="O7209" s="2"/>
      <c r="Q7209" s="2"/>
      <c r="R7209" s="2"/>
      <c r="S7209" s="2"/>
      <c r="T7209" s="2"/>
    </row>
    <row r="7210" spans="4:20" x14ac:dyDescent="0.2">
      <c r="D7210" s="2"/>
      <c r="E7210" s="2"/>
      <c r="F7210" s="2"/>
      <c r="G7210" s="2"/>
      <c r="O7210" s="2"/>
      <c r="Q7210" s="2"/>
      <c r="R7210" s="2"/>
      <c r="S7210" s="2"/>
      <c r="T7210" s="2"/>
    </row>
    <row r="7211" spans="4:20" x14ac:dyDescent="0.2">
      <c r="D7211" s="2"/>
      <c r="E7211" s="2"/>
      <c r="F7211" s="2"/>
      <c r="G7211" s="2"/>
      <c r="O7211" s="2"/>
      <c r="Q7211" s="2"/>
      <c r="R7211" s="2"/>
      <c r="S7211" s="2"/>
      <c r="T7211" s="2"/>
    </row>
    <row r="7212" spans="4:20" x14ac:dyDescent="0.2">
      <c r="D7212" s="2"/>
      <c r="E7212" s="2"/>
      <c r="F7212" s="2"/>
      <c r="G7212" s="2"/>
      <c r="O7212" s="2"/>
      <c r="Q7212" s="2"/>
      <c r="R7212" s="2"/>
      <c r="S7212" s="2"/>
      <c r="T7212" s="2"/>
    </row>
    <row r="7213" spans="4:20" x14ac:dyDescent="0.2">
      <c r="D7213" s="2"/>
      <c r="E7213" s="2"/>
      <c r="F7213" s="2"/>
      <c r="G7213" s="2"/>
      <c r="O7213" s="2"/>
      <c r="Q7213" s="2"/>
      <c r="R7213" s="2"/>
      <c r="S7213" s="2"/>
      <c r="T7213" s="2"/>
    </row>
    <row r="7214" spans="4:20" x14ac:dyDescent="0.2">
      <c r="D7214" s="2"/>
      <c r="E7214" s="2"/>
      <c r="F7214" s="2"/>
      <c r="G7214" s="2"/>
      <c r="O7214" s="2"/>
      <c r="Q7214" s="2"/>
      <c r="R7214" s="2"/>
      <c r="S7214" s="2"/>
      <c r="T7214" s="2"/>
    </row>
    <row r="7215" spans="4:20" x14ac:dyDescent="0.2">
      <c r="D7215" s="2"/>
      <c r="E7215" s="2"/>
      <c r="F7215" s="2"/>
      <c r="G7215" s="2"/>
      <c r="O7215" s="2"/>
      <c r="Q7215" s="2"/>
      <c r="R7215" s="2"/>
      <c r="S7215" s="2"/>
      <c r="T7215" s="2"/>
    </row>
    <row r="7216" spans="4:20" x14ac:dyDescent="0.2">
      <c r="D7216" s="2"/>
      <c r="E7216" s="2"/>
      <c r="F7216" s="2"/>
      <c r="G7216" s="2"/>
      <c r="O7216" s="2"/>
      <c r="Q7216" s="2"/>
      <c r="R7216" s="2"/>
      <c r="S7216" s="2"/>
      <c r="T7216" s="2"/>
    </row>
    <row r="7217" spans="4:20" x14ac:dyDescent="0.2">
      <c r="D7217" s="2"/>
      <c r="E7217" s="2"/>
      <c r="F7217" s="2"/>
      <c r="G7217" s="2"/>
      <c r="O7217" s="2"/>
      <c r="Q7217" s="2"/>
      <c r="R7217" s="2"/>
      <c r="S7217" s="2"/>
      <c r="T7217" s="2"/>
    </row>
    <row r="7218" spans="4:20" x14ac:dyDescent="0.2">
      <c r="D7218" s="2"/>
      <c r="E7218" s="2"/>
      <c r="F7218" s="2"/>
      <c r="G7218" s="2"/>
      <c r="O7218" s="2"/>
      <c r="Q7218" s="2"/>
      <c r="R7218" s="2"/>
      <c r="S7218" s="2"/>
      <c r="T7218" s="2"/>
    </row>
    <row r="7219" spans="4:20" x14ac:dyDescent="0.2">
      <c r="D7219" s="2"/>
      <c r="E7219" s="2"/>
      <c r="F7219" s="2"/>
      <c r="G7219" s="2"/>
      <c r="O7219" s="2"/>
      <c r="Q7219" s="2"/>
      <c r="R7219" s="2"/>
      <c r="S7219" s="2"/>
      <c r="T7219" s="2"/>
    </row>
    <row r="7220" spans="4:20" x14ac:dyDescent="0.2">
      <c r="D7220" s="2"/>
      <c r="E7220" s="2"/>
      <c r="F7220" s="2"/>
      <c r="G7220" s="2"/>
      <c r="O7220" s="2"/>
      <c r="Q7220" s="2"/>
      <c r="R7220" s="2"/>
      <c r="S7220" s="2"/>
      <c r="T7220" s="2"/>
    </row>
    <row r="7221" spans="4:20" x14ac:dyDescent="0.2">
      <c r="D7221" s="2"/>
      <c r="E7221" s="2"/>
      <c r="F7221" s="2"/>
      <c r="G7221" s="2"/>
      <c r="O7221" s="2"/>
      <c r="Q7221" s="2"/>
      <c r="R7221" s="2"/>
      <c r="S7221" s="2"/>
      <c r="T7221" s="2"/>
    </row>
    <row r="7222" spans="4:20" x14ac:dyDescent="0.2">
      <c r="D7222" s="2"/>
      <c r="E7222" s="2"/>
      <c r="F7222" s="2"/>
      <c r="G7222" s="2"/>
      <c r="O7222" s="2"/>
      <c r="Q7222" s="2"/>
      <c r="R7222" s="2"/>
      <c r="S7222" s="2"/>
      <c r="T7222" s="2"/>
    </row>
    <row r="7223" spans="4:20" x14ac:dyDescent="0.2">
      <c r="D7223" s="2"/>
      <c r="E7223" s="2"/>
      <c r="F7223" s="2"/>
      <c r="G7223" s="2"/>
      <c r="O7223" s="2"/>
      <c r="Q7223" s="2"/>
      <c r="R7223" s="2"/>
      <c r="S7223" s="2"/>
      <c r="T7223" s="2"/>
    </row>
    <row r="7224" spans="4:20" x14ac:dyDescent="0.2">
      <c r="D7224" s="2"/>
      <c r="E7224" s="2"/>
      <c r="F7224" s="2"/>
      <c r="G7224" s="2"/>
      <c r="O7224" s="2"/>
      <c r="Q7224" s="2"/>
      <c r="R7224" s="2"/>
      <c r="S7224" s="2"/>
      <c r="T7224" s="2"/>
    </row>
    <row r="7225" spans="4:20" x14ac:dyDescent="0.2">
      <c r="D7225" s="2"/>
      <c r="E7225" s="2"/>
      <c r="F7225" s="2"/>
      <c r="G7225" s="2"/>
      <c r="O7225" s="2"/>
      <c r="Q7225" s="2"/>
      <c r="R7225" s="2"/>
      <c r="S7225" s="2"/>
      <c r="T7225" s="2"/>
    </row>
    <row r="7226" spans="4:20" x14ac:dyDescent="0.2">
      <c r="D7226" s="2"/>
      <c r="E7226" s="2"/>
      <c r="F7226" s="2"/>
      <c r="G7226" s="2"/>
      <c r="O7226" s="2"/>
      <c r="Q7226" s="2"/>
      <c r="R7226" s="2"/>
      <c r="S7226" s="2"/>
      <c r="T7226" s="2"/>
    </row>
    <row r="7227" spans="4:20" x14ac:dyDescent="0.2">
      <c r="D7227" s="2"/>
      <c r="E7227" s="2"/>
      <c r="F7227" s="2"/>
      <c r="G7227" s="2"/>
      <c r="O7227" s="2"/>
      <c r="Q7227" s="2"/>
      <c r="R7227" s="2"/>
      <c r="S7227" s="2"/>
      <c r="T7227" s="2"/>
    </row>
    <row r="7228" spans="4:20" x14ac:dyDescent="0.2">
      <c r="D7228" s="2"/>
      <c r="E7228" s="2"/>
      <c r="F7228" s="2"/>
      <c r="G7228" s="2"/>
      <c r="O7228" s="2"/>
      <c r="Q7228" s="2"/>
      <c r="R7228" s="2"/>
      <c r="S7228" s="2"/>
      <c r="T7228" s="2"/>
    </row>
    <row r="7229" spans="4:20" x14ac:dyDescent="0.2">
      <c r="D7229" s="2"/>
      <c r="E7229" s="2"/>
      <c r="F7229" s="2"/>
      <c r="G7229" s="2"/>
      <c r="O7229" s="2"/>
      <c r="Q7229" s="2"/>
      <c r="R7229" s="2"/>
      <c r="S7229" s="2"/>
      <c r="T7229" s="2"/>
    </row>
    <row r="7230" spans="4:20" x14ac:dyDescent="0.2">
      <c r="D7230" s="2"/>
      <c r="E7230" s="2"/>
      <c r="F7230" s="2"/>
      <c r="G7230" s="2"/>
      <c r="O7230" s="2"/>
      <c r="Q7230" s="2"/>
      <c r="R7230" s="2"/>
      <c r="S7230" s="2"/>
      <c r="T7230" s="2"/>
    </row>
    <row r="7231" spans="4:20" x14ac:dyDescent="0.2">
      <c r="D7231" s="2"/>
      <c r="E7231" s="2"/>
      <c r="F7231" s="2"/>
      <c r="G7231" s="2"/>
      <c r="O7231" s="2"/>
      <c r="Q7231" s="2"/>
      <c r="R7231" s="2"/>
      <c r="S7231" s="2"/>
      <c r="T7231" s="2"/>
    </row>
    <row r="7232" spans="4:20" x14ac:dyDescent="0.2">
      <c r="D7232" s="2"/>
      <c r="E7232" s="2"/>
      <c r="F7232" s="2"/>
      <c r="G7232" s="2"/>
      <c r="O7232" s="2"/>
      <c r="Q7232" s="2"/>
      <c r="R7232" s="2"/>
      <c r="S7232" s="2"/>
      <c r="T7232" s="2"/>
    </row>
    <row r="7233" spans="4:20" x14ac:dyDescent="0.2">
      <c r="D7233" s="2"/>
      <c r="E7233" s="2"/>
      <c r="F7233" s="2"/>
      <c r="G7233" s="2"/>
      <c r="O7233" s="2"/>
      <c r="Q7233" s="2"/>
      <c r="R7233" s="2"/>
      <c r="S7233" s="2"/>
      <c r="T7233" s="2"/>
    </row>
    <row r="7234" spans="4:20" x14ac:dyDescent="0.2">
      <c r="D7234" s="2"/>
      <c r="E7234" s="2"/>
      <c r="F7234" s="2"/>
      <c r="G7234" s="2"/>
      <c r="O7234" s="2"/>
      <c r="Q7234" s="2"/>
      <c r="R7234" s="2"/>
      <c r="S7234" s="2"/>
      <c r="T7234" s="2"/>
    </row>
    <row r="7235" spans="4:20" x14ac:dyDescent="0.2">
      <c r="D7235" s="2"/>
      <c r="E7235" s="2"/>
      <c r="F7235" s="2"/>
      <c r="G7235" s="2"/>
      <c r="O7235" s="2"/>
      <c r="Q7235" s="2"/>
      <c r="R7235" s="2"/>
      <c r="S7235" s="2"/>
      <c r="T7235" s="2"/>
    </row>
    <row r="7236" spans="4:20" x14ac:dyDescent="0.2">
      <c r="D7236" s="2"/>
      <c r="E7236" s="2"/>
      <c r="F7236" s="2"/>
      <c r="G7236" s="2"/>
      <c r="O7236" s="2"/>
      <c r="Q7236" s="2"/>
      <c r="R7236" s="2"/>
      <c r="S7236" s="2"/>
      <c r="T7236" s="2"/>
    </row>
    <row r="7237" spans="4:20" x14ac:dyDescent="0.2">
      <c r="D7237" s="2"/>
      <c r="E7237" s="2"/>
      <c r="F7237" s="2"/>
      <c r="G7237" s="2"/>
      <c r="O7237" s="2"/>
      <c r="Q7237" s="2"/>
      <c r="R7237" s="2"/>
      <c r="S7237" s="2"/>
      <c r="T7237" s="2"/>
    </row>
    <row r="7238" spans="4:20" x14ac:dyDescent="0.2">
      <c r="D7238" s="2"/>
      <c r="E7238" s="2"/>
      <c r="F7238" s="2"/>
      <c r="G7238" s="2"/>
      <c r="O7238" s="2"/>
      <c r="Q7238" s="2"/>
      <c r="R7238" s="2"/>
      <c r="S7238" s="2"/>
      <c r="T7238" s="2"/>
    </row>
    <row r="7239" spans="4:20" x14ac:dyDescent="0.2">
      <c r="D7239" s="2"/>
      <c r="E7239" s="2"/>
      <c r="F7239" s="2"/>
      <c r="G7239" s="2"/>
      <c r="O7239" s="2"/>
      <c r="Q7239" s="2"/>
      <c r="R7239" s="2"/>
      <c r="S7239" s="2"/>
      <c r="T7239" s="2"/>
    </row>
    <row r="7240" spans="4:20" x14ac:dyDescent="0.2">
      <c r="D7240" s="2"/>
      <c r="E7240" s="2"/>
      <c r="F7240" s="2"/>
      <c r="G7240" s="2"/>
      <c r="O7240" s="2"/>
      <c r="Q7240" s="2"/>
      <c r="R7240" s="2"/>
      <c r="S7240" s="2"/>
      <c r="T7240" s="2"/>
    </row>
    <row r="7241" spans="4:20" x14ac:dyDescent="0.2">
      <c r="D7241" s="2"/>
      <c r="E7241" s="2"/>
      <c r="F7241" s="2"/>
      <c r="G7241" s="2"/>
      <c r="O7241" s="2"/>
      <c r="Q7241" s="2"/>
      <c r="R7241" s="2"/>
      <c r="S7241" s="2"/>
      <c r="T7241" s="2"/>
    </row>
    <row r="7242" spans="4:20" x14ac:dyDescent="0.2">
      <c r="D7242" s="2"/>
      <c r="E7242" s="2"/>
      <c r="F7242" s="2"/>
      <c r="G7242" s="2"/>
      <c r="O7242" s="2"/>
      <c r="Q7242" s="2"/>
      <c r="R7242" s="2"/>
      <c r="S7242" s="2"/>
      <c r="T7242" s="2"/>
    </row>
    <row r="7243" spans="4:20" x14ac:dyDescent="0.2">
      <c r="D7243" s="2"/>
      <c r="E7243" s="2"/>
      <c r="F7243" s="2"/>
      <c r="G7243" s="2"/>
      <c r="O7243" s="2"/>
      <c r="Q7243" s="2"/>
      <c r="R7243" s="2"/>
      <c r="S7243" s="2"/>
      <c r="T7243" s="2"/>
    </row>
    <row r="7244" spans="4:20" x14ac:dyDescent="0.2">
      <c r="D7244" s="2"/>
      <c r="E7244" s="2"/>
      <c r="F7244" s="2"/>
      <c r="G7244" s="2"/>
      <c r="O7244" s="2"/>
      <c r="Q7244" s="2"/>
      <c r="R7244" s="2"/>
      <c r="S7244" s="2"/>
      <c r="T7244" s="2"/>
    </row>
    <row r="7245" spans="4:20" x14ac:dyDescent="0.2">
      <c r="D7245" s="2"/>
      <c r="E7245" s="2"/>
      <c r="F7245" s="2"/>
      <c r="G7245" s="2"/>
      <c r="O7245" s="2"/>
      <c r="Q7245" s="2"/>
      <c r="R7245" s="2"/>
      <c r="S7245" s="2"/>
      <c r="T7245" s="2"/>
    </row>
    <row r="7246" spans="4:20" x14ac:dyDescent="0.2">
      <c r="D7246" s="2"/>
      <c r="E7246" s="2"/>
      <c r="F7246" s="2"/>
      <c r="G7246" s="2"/>
      <c r="O7246" s="2"/>
      <c r="Q7246" s="2"/>
      <c r="R7246" s="2"/>
      <c r="S7246" s="2"/>
      <c r="T7246" s="2"/>
    </row>
    <row r="7247" spans="4:20" x14ac:dyDescent="0.2">
      <c r="D7247" s="2"/>
      <c r="E7247" s="2"/>
      <c r="F7247" s="2"/>
      <c r="G7247" s="2"/>
      <c r="O7247" s="2"/>
      <c r="Q7247" s="2"/>
      <c r="R7247" s="2"/>
      <c r="S7247" s="2"/>
      <c r="T7247" s="2"/>
    </row>
    <row r="7248" spans="4:20" x14ac:dyDescent="0.2">
      <c r="D7248" s="2"/>
      <c r="E7248" s="2"/>
      <c r="F7248" s="2"/>
      <c r="G7248" s="2"/>
      <c r="O7248" s="2"/>
      <c r="Q7248" s="2"/>
      <c r="R7248" s="2"/>
      <c r="S7248" s="2"/>
      <c r="T7248" s="2"/>
    </row>
    <row r="7249" spans="4:20" x14ac:dyDescent="0.2">
      <c r="D7249" s="2"/>
      <c r="E7249" s="2"/>
      <c r="F7249" s="2"/>
      <c r="G7249" s="2"/>
      <c r="O7249" s="2"/>
      <c r="Q7249" s="2"/>
      <c r="R7249" s="2"/>
      <c r="S7249" s="2"/>
      <c r="T7249" s="2"/>
    </row>
    <row r="7250" spans="4:20" x14ac:dyDescent="0.2">
      <c r="D7250" s="2"/>
      <c r="E7250" s="2"/>
      <c r="F7250" s="2"/>
      <c r="G7250" s="2"/>
      <c r="O7250" s="2"/>
      <c r="Q7250" s="2"/>
      <c r="R7250" s="2"/>
      <c r="S7250" s="2"/>
      <c r="T7250" s="2"/>
    </row>
    <row r="7251" spans="4:20" x14ac:dyDescent="0.2">
      <c r="D7251" s="2"/>
      <c r="E7251" s="2"/>
      <c r="F7251" s="2"/>
      <c r="G7251" s="2"/>
      <c r="O7251" s="2"/>
      <c r="Q7251" s="2"/>
      <c r="R7251" s="2"/>
      <c r="S7251" s="2"/>
      <c r="T7251" s="2"/>
    </row>
    <row r="7252" spans="4:20" x14ac:dyDescent="0.2">
      <c r="D7252" s="2"/>
      <c r="E7252" s="2"/>
      <c r="F7252" s="2"/>
      <c r="G7252" s="2"/>
      <c r="O7252" s="2"/>
      <c r="Q7252" s="2"/>
      <c r="R7252" s="2"/>
      <c r="S7252" s="2"/>
      <c r="T7252" s="2"/>
    </row>
    <row r="7253" spans="4:20" x14ac:dyDescent="0.2">
      <c r="D7253" s="2"/>
      <c r="E7253" s="2"/>
      <c r="F7253" s="2"/>
      <c r="G7253" s="2"/>
      <c r="O7253" s="2"/>
      <c r="Q7253" s="2"/>
      <c r="R7253" s="2"/>
      <c r="S7253" s="2"/>
      <c r="T7253" s="2"/>
    </row>
    <row r="7254" spans="4:20" x14ac:dyDescent="0.2">
      <c r="D7254" s="2"/>
      <c r="E7254" s="2"/>
      <c r="F7254" s="2"/>
      <c r="G7254" s="2"/>
      <c r="O7254" s="2"/>
      <c r="Q7254" s="2"/>
      <c r="R7254" s="2"/>
      <c r="S7254" s="2"/>
      <c r="T7254" s="2"/>
    </row>
    <row r="7255" spans="4:20" x14ac:dyDescent="0.2">
      <c r="D7255" s="2"/>
      <c r="E7255" s="2"/>
      <c r="F7255" s="2"/>
      <c r="G7255" s="2"/>
      <c r="O7255" s="2"/>
      <c r="Q7255" s="2"/>
      <c r="R7255" s="2"/>
      <c r="S7255" s="2"/>
      <c r="T7255" s="2"/>
    </row>
    <row r="7256" spans="4:20" x14ac:dyDescent="0.2">
      <c r="D7256" s="2"/>
      <c r="E7256" s="2"/>
      <c r="F7256" s="2"/>
      <c r="G7256" s="2"/>
      <c r="O7256" s="2"/>
      <c r="Q7256" s="2"/>
      <c r="R7256" s="2"/>
      <c r="S7256" s="2"/>
      <c r="T7256" s="2"/>
    </row>
    <row r="7257" spans="4:20" x14ac:dyDescent="0.2">
      <c r="D7257" s="2"/>
      <c r="E7257" s="2"/>
      <c r="F7257" s="2"/>
      <c r="G7257" s="2"/>
      <c r="O7257" s="2"/>
      <c r="Q7257" s="2"/>
      <c r="R7257" s="2"/>
      <c r="S7257" s="2"/>
      <c r="T7257" s="2"/>
    </row>
    <row r="7258" spans="4:20" x14ac:dyDescent="0.2">
      <c r="D7258" s="2"/>
      <c r="E7258" s="2"/>
      <c r="F7258" s="2"/>
      <c r="G7258" s="2"/>
      <c r="O7258" s="2"/>
      <c r="Q7258" s="2"/>
      <c r="R7258" s="2"/>
      <c r="S7258" s="2"/>
      <c r="T7258" s="2"/>
    </row>
    <row r="7259" spans="4:20" x14ac:dyDescent="0.2">
      <c r="D7259" s="2"/>
      <c r="E7259" s="2"/>
      <c r="F7259" s="2"/>
      <c r="G7259" s="2"/>
      <c r="O7259" s="2"/>
      <c r="Q7259" s="2"/>
      <c r="R7259" s="2"/>
      <c r="S7259" s="2"/>
      <c r="T7259" s="2"/>
    </row>
    <row r="7260" spans="4:20" x14ac:dyDescent="0.2">
      <c r="D7260" s="2"/>
      <c r="E7260" s="2"/>
      <c r="F7260" s="2"/>
      <c r="G7260" s="2"/>
      <c r="O7260" s="2"/>
      <c r="Q7260" s="2"/>
      <c r="R7260" s="2"/>
      <c r="S7260" s="2"/>
      <c r="T7260" s="2"/>
    </row>
    <row r="7261" spans="4:20" x14ac:dyDescent="0.2">
      <c r="D7261" s="2"/>
      <c r="E7261" s="2"/>
      <c r="F7261" s="2"/>
      <c r="G7261" s="2"/>
      <c r="O7261" s="2"/>
      <c r="Q7261" s="2"/>
      <c r="R7261" s="2"/>
      <c r="S7261" s="2"/>
      <c r="T7261" s="2"/>
    </row>
    <row r="7262" spans="4:20" x14ac:dyDescent="0.2">
      <c r="D7262" s="2"/>
      <c r="E7262" s="2"/>
      <c r="F7262" s="2"/>
      <c r="G7262" s="2"/>
      <c r="O7262" s="2"/>
      <c r="Q7262" s="2"/>
      <c r="R7262" s="2"/>
      <c r="S7262" s="2"/>
      <c r="T7262" s="2"/>
    </row>
    <row r="7263" spans="4:20" x14ac:dyDescent="0.2">
      <c r="D7263" s="2"/>
      <c r="E7263" s="2"/>
      <c r="F7263" s="2"/>
      <c r="G7263" s="2"/>
      <c r="O7263" s="2"/>
      <c r="Q7263" s="2"/>
      <c r="R7263" s="2"/>
      <c r="S7263" s="2"/>
      <c r="T7263" s="2"/>
    </row>
    <row r="7264" spans="4:20" x14ac:dyDescent="0.2">
      <c r="D7264" s="2"/>
      <c r="E7264" s="2"/>
      <c r="F7264" s="2"/>
      <c r="G7264" s="2"/>
      <c r="O7264" s="2"/>
      <c r="Q7264" s="2"/>
      <c r="R7264" s="2"/>
      <c r="S7264" s="2"/>
      <c r="T7264" s="2"/>
    </row>
    <row r="7265" spans="4:20" x14ac:dyDescent="0.2">
      <c r="D7265" s="2"/>
      <c r="E7265" s="2"/>
      <c r="F7265" s="2"/>
      <c r="G7265" s="2"/>
      <c r="O7265" s="2"/>
      <c r="Q7265" s="2"/>
      <c r="R7265" s="2"/>
      <c r="S7265" s="2"/>
      <c r="T7265" s="2"/>
    </row>
    <row r="7266" spans="4:20" x14ac:dyDescent="0.2">
      <c r="D7266" s="2"/>
      <c r="E7266" s="2"/>
      <c r="F7266" s="2"/>
      <c r="G7266" s="2"/>
      <c r="O7266" s="2"/>
      <c r="Q7266" s="2"/>
      <c r="R7266" s="2"/>
      <c r="S7266" s="2"/>
      <c r="T7266" s="2"/>
    </row>
    <row r="7267" spans="4:20" x14ac:dyDescent="0.2">
      <c r="D7267" s="2"/>
      <c r="E7267" s="2"/>
      <c r="F7267" s="2"/>
      <c r="G7267" s="2"/>
      <c r="O7267" s="2"/>
      <c r="Q7267" s="2"/>
      <c r="R7267" s="2"/>
      <c r="S7267" s="2"/>
      <c r="T7267" s="2"/>
    </row>
    <row r="7268" spans="4:20" x14ac:dyDescent="0.2">
      <c r="D7268" s="2"/>
      <c r="E7268" s="2"/>
      <c r="F7268" s="2"/>
      <c r="G7268" s="2"/>
      <c r="O7268" s="2"/>
      <c r="Q7268" s="2"/>
      <c r="R7268" s="2"/>
      <c r="S7268" s="2"/>
      <c r="T7268" s="2"/>
    </row>
    <row r="7269" spans="4:20" x14ac:dyDescent="0.2">
      <c r="D7269" s="2"/>
      <c r="E7269" s="2"/>
      <c r="F7269" s="2"/>
      <c r="G7269" s="2"/>
      <c r="O7269" s="2"/>
      <c r="Q7269" s="2"/>
      <c r="R7269" s="2"/>
      <c r="S7269" s="2"/>
      <c r="T7269" s="2"/>
    </row>
    <row r="7270" spans="4:20" x14ac:dyDescent="0.2">
      <c r="D7270" s="2"/>
      <c r="E7270" s="2"/>
      <c r="F7270" s="2"/>
      <c r="G7270" s="2"/>
      <c r="O7270" s="2"/>
      <c r="Q7270" s="2"/>
      <c r="R7270" s="2"/>
      <c r="S7270" s="2"/>
      <c r="T7270" s="2"/>
    </row>
    <row r="7271" spans="4:20" x14ac:dyDescent="0.2">
      <c r="D7271" s="2"/>
      <c r="E7271" s="2"/>
      <c r="F7271" s="2"/>
      <c r="G7271" s="2"/>
      <c r="O7271" s="2"/>
      <c r="Q7271" s="2"/>
      <c r="R7271" s="2"/>
      <c r="S7271" s="2"/>
      <c r="T7271" s="2"/>
    </row>
    <row r="7272" spans="4:20" x14ac:dyDescent="0.2">
      <c r="D7272" s="2"/>
      <c r="E7272" s="2"/>
      <c r="F7272" s="2"/>
      <c r="G7272" s="2"/>
      <c r="O7272" s="2"/>
      <c r="Q7272" s="2"/>
      <c r="R7272" s="2"/>
      <c r="S7272" s="2"/>
      <c r="T7272" s="2"/>
    </row>
    <row r="7273" spans="4:20" x14ac:dyDescent="0.2">
      <c r="D7273" s="2"/>
      <c r="E7273" s="2"/>
      <c r="F7273" s="2"/>
      <c r="G7273" s="2"/>
      <c r="O7273" s="2"/>
      <c r="Q7273" s="2"/>
      <c r="R7273" s="2"/>
      <c r="S7273" s="2"/>
      <c r="T7273" s="2"/>
    </row>
    <row r="7274" spans="4:20" x14ac:dyDescent="0.2">
      <c r="D7274" s="2"/>
      <c r="E7274" s="2"/>
      <c r="F7274" s="2"/>
      <c r="G7274" s="2"/>
      <c r="O7274" s="2"/>
      <c r="Q7274" s="2"/>
      <c r="R7274" s="2"/>
      <c r="S7274" s="2"/>
      <c r="T7274" s="2"/>
    </row>
    <row r="7275" spans="4:20" x14ac:dyDescent="0.2">
      <c r="D7275" s="2"/>
      <c r="E7275" s="2"/>
      <c r="F7275" s="2"/>
      <c r="G7275" s="2"/>
      <c r="O7275" s="2"/>
      <c r="Q7275" s="2"/>
      <c r="R7275" s="2"/>
      <c r="S7275" s="2"/>
      <c r="T7275" s="2"/>
    </row>
    <row r="7276" spans="4:20" x14ac:dyDescent="0.2">
      <c r="D7276" s="2"/>
      <c r="E7276" s="2"/>
      <c r="F7276" s="2"/>
      <c r="G7276" s="2"/>
      <c r="O7276" s="2"/>
      <c r="Q7276" s="2"/>
      <c r="R7276" s="2"/>
      <c r="S7276" s="2"/>
      <c r="T7276" s="2"/>
    </row>
    <row r="7277" spans="4:20" x14ac:dyDescent="0.2">
      <c r="D7277" s="2"/>
      <c r="E7277" s="2"/>
      <c r="F7277" s="2"/>
      <c r="G7277" s="2"/>
      <c r="O7277" s="2"/>
      <c r="Q7277" s="2"/>
      <c r="R7277" s="2"/>
      <c r="S7277" s="2"/>
      <c r="T7277" s="2"/>
    </row>
    <row r="7278" spans="4:20" x14ac:dyDescent="0.2">
      <c r="D7278" s="2"/>
      <c r="E7278" s="2"/>
      <c r="F7278" s="2"/>
      <c r="G7278" s="2"/>
      <c r="O7278" s="2"/>
      <c r="Q7278" s="2"/>
      <c r="R7278" s="2"/>
      <c r="S7278" s="2"/>
      <c r="T7278" s="2"/>
    </row>
    <row r="7279" spans="4:20" x14ac:dyDescent="0.2">
      <c r="D7279" s="2"/>
      <c r="E7279" s="2"/>
      <c r="F7279" s="2"/>
      <c r="G7279" s="2"/>
      <c r="O7279" s="2"/>
      <c r="Q7279" s="2"/>
      <c r="R7279" s="2"/>
      <c r="S7279" s="2"/>
      <c r="T7279" s="2"/>
    </row>
    <row r="7280" spans="4:20" x14ac:dyDescent="0.2">
      <c r="D7280" s="2"/>
      <c r="E7280" s="2"/>
      <c r="F7280" s="2"/>
      <c r="G7280" s="2"/>
      <c r="O7280" s="2"/>
      <c r="Q7280" s="2"/>
      <c r="R7280" s="2"/>
      <c r="S7280" s="2"/>
      <c r="T7280" s="2"/>
    </row>
    <row r="7281" spans="4:20" x14ac:dyDescent="0.2">
      <c r="D7281" s="2"/>
      <c r="E7281" s="2"/>
      <c r="F7281" s="2"/>
      <c r="G7281" s="2"/>
      <c r="O7281" s="2"/>
      <c r="Q7281" s="2"/>
      <c r="R7281" s="2"/>
      <c r="S7281" s="2"/>
      <c r="T7281" s="2"/>
    </row>
    <row r="7282" spans="4:20" x14ac:dyDescent="0.2">
      <c r="D7282" s="2"/>
      <c r="E7282" s="2"/>
      <c r="F7282" s="2"/>
      <c r="G7282" s="2"/>
      <c r="O7282" s="2"/>
      <c r="Q7282" s="2"/>
      <c r="R7282" s="2"/>
      <c r="S7282" s="2"/>
      <c r="T7282" s="2"/>
    </row>
    <row r="7283" spans="4:20" x14ac:dyDescent="0.2">
      <c r="D7283" s="2"/>
      <c r="E7283" s="2"/>
      <c r="F7283" s="2"/>
      <c r="G7283" s="2"/>
      <c r="O7283" s="2"/>
      <c r="Q7283" s="2"/>
      <c r="R7283" s="2"/>
      <c r="S7283" s="2"/>
      <c r="T7283" s="2"/>
    </row>
    <row r="7284" spans="4:20" x14ac:dyDescent="0.2">
      <c r="D7284" s="2"/>
      <c r="E7284" s="2"/>
      <c r="F7284" s="2"/>
      <c r="G7284" s="2"/>
      <c r="O7284" s="2"/>
      <c r="Q7284" s="2"/>
      <c r="R7284" s="2"/>
      <c r="S7284" s="2"/>
      <c r="T7284" s="2"/>
    </row>
    <row r="7285" spans="4:20" x14ac:dyDescent="0.2">
      <c r="D7285" s="2"/>
      <c r="E7285" s="2"/>
      <c r="F7285" s="2"/>
      <c r="G7285" s="2"/>
      <c r="O7285" s="2"/>
      <c r="Q7285" s="2"/>
      <c r="R7285" s="2"/>
      <c r="S7285" s="2"/>
      <c r="T7285" s="2"/>
    </row>
    <row r="7286" spans="4:20" x14ac:dyDescent="0.2">
      <c r="D7286" s="2"/>
      <c r="E7286" s="2"/>
      <c r="F7286" s="2"/>
      <c r="G7286" s="2"/>
      <c r="O7286" s="2"/>
      <c r="Q7286" s="2"/>
      <c r="R7286" s="2"/>
      <c r="S7286" s="2"/>
      <c r="T7286" s="2"/>
    </row>
    <row r="7287" spans="4:20" x14ac:dyDescent="0.2">
      <c r="D7287" s="2"/>
      <c r="E7287" s="2"/>
      <c r="F7287" s="2"/>
      <c r="G7287" s="2"/>
      <c r="O7287" s="2"/>
      <c r="Q7287" s="2"/>
      <c r="R7287" s="2"/>
      <c r="S7287" s="2"/>
      <c r="T7287" s="2"/>
    </row>
    <row r="7288" spans="4:20" x14ac:dyDescent="0.2">
      <c r="D7288" s="2"/>
      <c r="E7288" s="2"/>
      <c r="F7288" s="2"/>
      <c r="G7288" s="2"/>
      <c r="O7288" s="2"/>
      <c r="Q7288" s="2"/>
      <c r="R7288" s="2"/>
      <c r="S7288" s="2"/>
      <c r="T7288" s="2"/>
    </row>
    <row r="7289" spans="4:20" x14ac:dyDescent="0.2">
      <c r="D7289" s="2"/>
      <c r="E7289" s="2"/>
      <c r="F7289" s="2"/>
      <c r="G7289" s="2"/>
      <c r="O7289" s="2"/>
      <c r="Q7289" s="2"/>
      <c r="R7289" s="2"/>
      <c r="S7289" s="2"/>
      <c r="T7289" s="2"/>
    </row>
    <row r="7290" spans="4:20" x14ac:dyDescent="0.2">
      <c r="D7290" s="2"/>
      <c r="E7290" s="2"/>
      <c r="F7290" s="2"/>
      <c r="G7290" s="2"/>
      <c r="O7290" s="2"/>
      <c r="Q7290" s="2"/>
      <c r="R7290" s="2"/>
      <c r="S7290" s="2"/>
      <c r="T7290" s="2"/>
    </row>
    <row r="7291" spans="4:20" x14ac:dyDescent="0.2">
      <c r="D7291" s="2"/>
      <c r="E7291" s="2"/>
      <c r="F7291" s="2"/>
      <c r="G7291" s="2"/>
      <c r="O7291" s="2"/>
      <c r="Q7291" s="2"/>
      <c r="R7291" s="2"/>
      <c r="S7291" s="2"/>
      <c r="T7291" s="2"/>
    </row>
    <row r="7292" spans="4:20" x14ac:dyDescent="0.2">
      <c r="D7292" s="2"/>
      <c r="E7292" s="2"/>
      <c r="F7292" s="2"/>
      <c r="G7292" s="2"/>
      <c r="O7292" s="2"/>
      <c r="Q7292" s="2"/>
      <c r="R7292" s="2"/>
      <c r="S7292" s="2"/>
      <c r="T7292" s="2"/>
    </row>
    <row r="7293" spans="4:20" x14ac:dyDescent="0.2">
      <c r="D7293" s="2"/>
      <c r="E7293" s="2"/>
      <c r="F7293" s="2"/>
      <c r="G7293" s="2"/>
      <c r="O7293" s="2"/>
      <c r="Q7293" s="2"/>
      <c r="R7293" s="2"/>
      <c r="S7293" s="2"/>
      <c r="T7293" s="2"/>
    </row>
    <row r="7294" spans="4:20" x14ac:dyDescent="0.2">
      <c r="D7294" s="2"/>
      <c r="E7294" s="2"/>
      <c r="F7294" s="2"/>
      <c r="G7294" s="2"/>
      <c r="O7294" s="2"/>
      <c r="Q7294" s="2"/>
      <c r="R7294" s="2"/>
      <c r="S7294" s="2"/>
      <c r="T7294" s="2"/>
    </row>
    <row r="7295" spans="4:20" x14ac:dyDescent="0.2">
      <c r="D7295" s="2"/>
      <c r="E7295" s="2"/>
      <c r="F7295" s="2"/>
      <c r="G7295" s="2"/>
      <c r="O7295" s="2"/>
      <c r="Q7295" s="2"/>
      <c r="R7295" s="2"/>
      <c r="S7295" s="2"/>
      <c r="T7295" s="2"/>
    </row>
    <row r="7296" spans="4:20" x14ac:dyDescent="0.2">
      <c r="D7296" s="2"/>
      <c r="E7296" s="2"/>
      <c r="F7296" s="2"/>
      <c r="G7296" s="2"/>
      <c r="O7296" s="2"/>
      <c r="Q7296" s="2"/>
      <c r="R7296" s="2"/>
      <c r="S7296" s="2"/>
      <c r="T7296" s="2"/>
    </row>
    <row r="7297" spans="4:20" x14ac:dyDescent="0.2">
      <c r="D7297" s="2"/>
      <c r="E7297" s="2"/>
      <c r="F7297" s="2"/>
      <c r="G7297" s="2"/>
      <c r="O7297" s="2"/>
      <c r="Q7297" s="2"/>
      <c r="R7297" s="2"/>
      <c r="S7297" s="2"/>
      <c r="T7297" s="2"/>
    </row>
    <row r="7298" spans="4:20" x14ac:dyDescent="0.2">
      <c r="D7298" s="2"/>
      <c r="E7298" s="2"/>
      <c r="F7298" s="2"/>
      <c r="G7298" s="2"/>
      <c r="O7298" s="2"/>
      <c r="Q7298" s="2"/>
      <c r="R7298" s="2"/>
      <c r="S7298" s="2"/>
      <c r="T7298" s="2"/>
    </row>
    <row r="7299" spans="4:20" x14ac:dyDescent="0.2">
      <c r="D7299" s="2"/>
      <c r="E7299" s="2"/>
      <c r="F7299" s="2"/>
      <c r="G7299" s="2"/>
      <c r="O7299" s="2"/>
      <c r="Q7299" s="2"/>
      <c r="R7299" s="2"/>
      <c r="S7299" s="2"/>
      <c r="T7299" s="2"/>
    </row>
    <row r="7300" spans="4:20" x14ac:dyDescent="0.2">
      <c r="D7300" s="2"/>
      <c r="E7300" s="2"/>
      <c r="F7300" s="2"/>
      <c r="G7300" s="2"/>
      <c r="O7300" s="2"/>
      <c r="Q7300" s="2"/>
      <c r="R7300" s="2"/>
      <c r="S7300" s="2"/>
      <c r="T7300" s="2"/>
    </row>
    <row r="7301" spans="4:20" x14ac:dyDescent="0.2">
      <c r="D7301" s="2"/>
      <c r="E7301" s="2"/>
      <c r="F7301" s="2"/>
      <c r="G7301" s="2"/>
      <c r="O7301" s="2"/>
      <c r="Q7301" s="2"/>
      <c r="R7301" s="2"/>
      <c r="S7301" s="2"/>
      <c r="T7301" s="2"/>
    </row>
    <row r="7302" spans="4:20" x14ac:dyDescent="0.2">
      <c r="D7302" s="2"/>
      <c r="E7302" s="2"/>
      <c r="F7302" s="2"/>
      <c r="G7302" s="2"/>
      <c r="O7302" s="2"/>
      <c r="Q7302" s="2"/>
      <c r="R7302" s="2"/>
      <c r="S7302" s="2"/>
      <c r="T7302" s="2"/>
    </row>
    <row r="7303" spans="4:20" x14ac:dyDescent="0.2">
      <c r="D7303" s="2"/>
      <c r="E7303" s="2"/>
      <c r="F7303" s="2"/>
      <c r="G7303" s="2"/>
      <c r="O7303" s="2"/>
      <c r="Q7303" s="2"/>
      <c r="R7303" s="2"/>
      <c r="S7303" s="2"/>
      <c r="T7303" s="2"/>
    </row>
    <row r="7304" spans="4:20" x14ac:dyDescent="0.2">
      <c r="D7304" s="2"/>
      <c r="E7304" s="2"/>
      <c r="F7304" s="2"/>
      <c r="G7304" s="2"/>
      <c r="O7304" s="2"/>
      <c r="Q7304" s="2"/>
      <c r="R7304" s="2"/>
      <c r="S7304" s="2"/>
      <c r="T7304" s="2"/>
    </row>
    <row r="7305" spans="4:20" x14ac:dyDescent="0.2">
      <c r="D7305" s="2"/>
      <c r="E7305" s="2"/>
      <c r="F7305" s="2"/>
      <c r="G7305" s="2"/>
      <c r="O7305" s="2"/>
      <c r="Q7305" s="2"/>
      <c r="R7305" s="2"/>
      <c r="S7305" s="2"/>
      <c r="T7305" s="2"/>
    </row>
    <row r="7306" spans="4:20" x14ac:dyDescent="0.2">
      <c r="D7306" s="2"/>
      <c r="E7306" s="2"/>
      <c r="F7306" s="2"/>
      <c r="G7306" s="2"/>
      <c r="O7306" s="2"/>
      <c r="Q7306" s="2"/>
      <c r="R7306" s="2"/>
      <c r="S7306" s="2"/>
      <c r="T7306" s="2"/>
    </row>
    <row r="7307" spans="4:20" x14ac:dyDescent="0.2">
      <c r="D7307" s="2"/>
      <c r="E7307" s="2"/>
      <c r="F7307" s="2"/>
      <c r="G7307" s="2"/>
      <c r="O7307" s="2"/>
      <c r="Q7307" s="2"/>
      <c r="R7307" s="2"/>
      <c r="S7307" s="2"/>
      <c r="T7307" s="2"/>
    </row>
    <row r="7308" spans="4:20" x14ac:dyDescent="0.2">
      <c r="D7308" s="2"/>
      <c r="E7308" s="2"/>
      <c r="F7308" s="2"/>
      <c r="G7308" s="2"/>
      <c r="O7308" s="2"/>
      <c r="Q7308" s="2"/>
      <c r="R7308" s="2"/>
      <c r="S7308" s="2"/>
      <c r="T7308" s="2"/>
    </row>
    <row r="7309" spans="4:20" x14ac:dyDescent="0.2">
      <c r="D7309" s="2"/>
      <c r="E7309" s="2"/>
      <c r="F7309" s="2"/>
      <c r="G7309" s="2"/>
      <c r="O7309" s="2"/>
      <c r="Q7309" s="2"/>
      <c r="R7309" s="2"/>
      <c r="S7309" s="2"/>
      <c r="T7309" s="2"/>
    </row>
    <row r="7310" spans="4:20" x14ac:dyDescent="0.2">
      <c r="D7310" s="2"/>
      <c r="E7310" s="2"/>
      <c r="F7310" s="2"/>
      <c r="G7310" s="2"/>
      <c r="O7310" s="2"/>
      <c r="Q7310" s="2"/>
      <c r="R7310" s="2"/>
      <c r="S7310" s="2"/>
      <c r="T7310" s="2"/>
    </row>
    <row r="7311" spans="4:20" x14ac:dyDescent="0.2">
      <c r="D7311" s="2"/>
      <c r="E7311" s="2"/>
      <c r="F7311" s="2"/>
      <c r="G7311" s="2"/>
      <c r="O7311" s="2"/>
      <c r="Q7311" s="2"/>
      <c r="R7311" s="2"/>
      <c r="S7311" s="2"/>
      <c r="T7311" s="2"/>
    </row>
    <row r="7312" spans="4:20" x14ac:dyDescent="0.2">
      <c r="D7312" s="2"/>
      <c r="E7312" s="2"/>
      <c r="F7312" s="2"/>
      <c r="G7312" s="2"/>
      <c r="O7312" s="2"/>
      <c r="Q7312" s="2"/>
      <c r="R7312" s="2"/>
      <c r="S7312" s="2"/>
      <c r="T7312" s="2"/>
    </row>
    <row r="7313" spans="4:20" x14ac:dyDescent="0.2">
      <c r="D7313" s="2"/>
      <c r="E7313" s="2"/>
      <c r="F7313" s="2"/>
      <c r="G7313" s="2"/>
      <c r="O7313" s="2"/>
      <c r="Q7313" s="2"/>
      <c r="R7313" s="2"/>
      <c r="S7313" s="2"/>
      <c r="T7313" s="2"/>
    </row>
    <row r="7314" spans="4:20" x14ac:dyDescent="0.2">
      <c r="D7314" s="2"/>
      <c r="E7314" s="2"/>
      <c r="F7314" s="2"/>
      <c r="G7314" s="2"/>
      <c r="O7314" s="2"/>
      <c r="Q7314" s="2"/>
      <c r="R7314" s="2"/>
      <c r="S7314" s="2"/>
      <c r="T7314" s="2"/>
    </row>
    <row r="7315" spans="4:20" x14ac:dyDescent="0.2">
      <c r="D7315" s="2"/>
      <c r="E7315" s="2"/>
      <c r="F7315" s="2"/>
      <c r="G7315" s="2"/>
      <c r="O7315" s="2"/>
      <c r="Q7315" s="2"/>
      <c r="R7315" s="2"/>
      <c r="S7315" s="2"/>
      <c r="T7315" s="2"/>
    </row>
    <row r="7316" spans="4:20" x14ac:dyDescent="0.2">
      <c r="D7316" s="2"/>
      <c r="E7316" s="2"/>
      <c r="F7316" s="2"/>
      <c r="G7316" s="2"/>
      <c r="O7316" s="2"/>
      <c r="Q7316" s="2"/>
      <c r="R7316" s="2"/>
      <c r="S7316" s="2"/>
      <c r="T7316" s="2"/>
    </row>
    <row r="7317" spans="4:20" x14ac:dyDescent="0.2">
      <c r="D7317" s="2"/>
      <c r="E7317" s="2"/>
      <c r="F7317" s="2"/>
      <c r="G7317" s="2"/>
      <c r="O7317" s="2"/>
      <c r="Q7317" s="2"/>
      <c r="R7317" s="2"/>
      <c r="S7317" s="2"/>
      <c r="T7317" s="2"/>
    </row>
    <row r="7318" spans="4:20" x14ac:dyDescent="0.2">
      <c r="D7318" s="2"/>
      <c r="E7318" s="2"/>
      <c r="F7318" s="2"/>
      <c r="G7318" s="2"/>
      <c r="O7318" s="2"/>
      <c r="Q7318" s="2"/>
      <c r="R7318" s="2"/>
      <c r="S7318" s="2"/>
      <c r="T7318" s="2"/>
    </row>
    <row r="7319" spans="4:20" x14ac:dyDescent="0.2">
      <c r="D7319" s="2"/>
      <c r="E7319" s="2"/>
      <c r="F7319" s="2"/>
      <c r="G7319" s="2"/>
      <c r="O7319" s="2"/>
      <c r="Q7319" s="2"/>
      <c r="R7319" s="2"/>
      <c r="S7319" s="2"/>
      <c r="T7319" s="2"/>
    </row>
    <row r="7320" spans="4:20" x14ac:dyDescent="0.2">
      <c r="D7320" s="2"/>
      <c r="E7320" s="2"/>
      <c r="F7320" s="2"/>
      <c r="G7320" s="2"/>
      <c r="O7320" s="2"/>
      <c r="Q7320" s="2"/>
      <c r="R7320" s="2"/>
      <c r="S7320" s="2"/>
      <c r="T7320" s="2"/>
    </row>
    <row r="7321" spans="4:20" x14ac:dyDescent="0.2">
      <c r="D7321" s="2"/>
      <c r="E7321" s="2"/>
      <c r="F7321" s="2"/>
      <c r="G7321" s="2"/>
      <c r="O7321" s="2"/>
      <c r="Q7321" s="2"/>
      <c r="R7321" s="2"/>
      <c r="S7321" s="2"/>
      <c r="T7321" s="2"/>
    </row>
    <row r="7322" spans="4:20" x14ac:dyDescent="0.2">
      <c r="D7322" s="2"/>
      <c r="E7322" s="2"/>
      <c r="F7322" s="2"/>
      <c r="G7322" s="2"/>
      <c r="O7322" s="2"/>
      <c r="Q7322" s="2"/>
      <c r="R7322" s="2"/>
      <c r="S7322" s="2"/>
      <c r="T7322" s="2"/>
    </row>
    <row r="7323" spans="4:20" x14ac:dyDescent="0.2">
      <c r="D7323" s="2"/>
      <c r="E7323" s="2"/>
      <c r="F7323" s="2"/>
      <c r="G7323" s="2"/>
      <c r="O7323" s="2"/>
      <c r="Q7323" s="2"/>
      <c r="R7323" s="2"/>
      <c r="S7323" s="2"/>
      <c r="T7323" s="2"/>
    </row>
    <row r="7324" spans="4:20" x14ac:dyDescent="0.2">
      <c r="D7324" s="2"/>
      <c r="E7324" s="2"/>
      <c r="F7324" s="2"/>
      <c r="G7324" s="2"/>
      <c r="O7324" s="2"/>
      <c r="Q7324" s="2"/>
      <c r="R7324" s="2"/>
      <c r="S7324" s="2"/>
      <c r="T7324" s="2"/>
    </row>
    <row r="7325" spans="4:20" x14ac:dyDescent="0.2">
      <c r="D7325" s="2"/>
      <c r="E7325" s="2"/>
      <c r="F7325" s="2"/>
      <c r="G7325" s="2"/>
      <c r="O7325" s="2"/>
      <c r="Q7325" s="2"/>
      <c r="R7325" s="2"/>
      <c r="S7325" s="2"/>
      <c r="T7325" s="2"/>
    </row>
    <row r="7326" spans="4:20" x14ac:dyDescent="0.2">
      <c r="D7326" s="2"/>
      <c r="E7326" s="2"/>
      <c r="F7326" s="2"/>
      <c r="G7326" s="2"/>
      <c r="O7326" s="2"/>
      <c r="Q7326" s="2"/>
      <c r="R7326" s="2"/>
      <c r="S7326" s="2"/>
      <c r="T7326" s="2"/>
    </row>
    <row r="7327" spans="4:20" x14ac:dyDescent="0.2">
      <c r="D7327" s="2"/>
      <c r="E7327" s="2"/>
      <c r="F7327" s="2"/>
      <c r="G7327" s="2"/>
      <c r="O7327" s="2"/>
      <c r="Q7327" s="2"/>
      <c r="R7327" s="2"/>
      <c r="S7327" s="2"/>
      <c r="T7327" s="2"/>
    </row>
    <row r="7328" spans="4:20" x14ac:dyDescent="0.2">
      <c r="D7328" s="2"/>
      <c r="E7328" s="2"/>
      <c r="F7328" s="2"/>
      <c r="G7328" s="2"/>
      <c r="O7328" s="2"/>
      <c r="Q7328" s="2"/>
      <c r="R7328" s="2"/>
      <c r="S7328" s="2"/>
      <c r="T7328" s="2"/>
    </row>
    <row r="7329" spans="4:20" x14ac:dyDescent="0.2">
      <c r="D7329" s="2"/>
      <c r="E7329" s="2"/>
      <c r="F7329" s="2"/>
      <c r="G7329" s="2"/>
      <c r="O7329" s="2"/>
      <c r="Q7329" s="2"/>
      <c r="R7329" s="2"/>
      <c r="S7329" s="2"/>
      <c r="T7329" s="2"/>
    </row>
    <row r="7330" spans="4:20" x14ac:dyDescent="0.2">
      <c r="D7330" s="2"/>
      <c r="E7330" s="2"/>
      <c r="F7330" s="2"/>
      <c r="G7330" s="2"/>
      <c r="O7330" s="2"/>
      <c r="Q7330" s="2"/>
      <c r="R7330" s="2"/>
      <c r="S7330" s="2"/>
      <c r="T7330" s="2"/>
    </row>
    <row r="7331" spans="4:20" x14ac:dyDescent="0.2">
      <c r="D7331" s="2"/>
      <c r="E7331" s="2"/>
      <c r="F7331" s="2"/>
      <c r="G7331" s="2"/>
      <c r="O7331" s="2"/>
      <c r="Q7331" s="2"/>
      <c r="R7331" s="2"/>
      <c r="S7331" s="2"/>
      <c r="T7331" s="2"/>
    </row>
    <row r="7332" spans="4:20" x14ac:dyDescent="0.2">
      <c r="D7332" s="2"/>
      <c r="E7332" s="2"/>
      <c r="F7332" s="2"/>
      <c r="G7332" s="2"/>
      <c r="O7332" s="2"/>
      <c r="Q7332" s="2"/>
      <c r="R7332" s="2"/>
      <c r="S7332" s="2"/>
      <c r="T7332" s="2"/>
    </row>
    <row r="7333" spans="4:20" x14ac:dyDescent="0.2">
      <c r="D7333" s="2"/>
      <c r="E7333" s="2"/>
      <c r="F7333" s="2"/>
      <c r="G7333" s="2"/>
      <c r="O7333" s="2"/>
      <c r="Q7333" s="2"/>
      <c r="R7333" s="2"/>
      <c r="S7333" s="2"/>
      <c r="T7333" s="2"/>
    </row>
    <row r="7334" spans="4:20" x14ac:dyDescent="0.2">
      <c r="D7334" s="2"/>
      <c r="E7334" s="2"/>
      <c r="F7334" s="2"/>
      <c r="G7334" s="2"/>
      <c r="O7334" s="2"/>
      <c r="Q7334" s="2"/>
      <c r="R7334" s="2"/>
      <c r="S7334" s="2"/>
      <c r="T7334" s="2"/>
    </row>
    <row r="7335" spans="4:20" x14ac:dyDescent="0.2">
      <c r="D7335" s="2"/>
      <c r="E7335" s="2"/>
      <c r="F7335" s="2"/>
      <c r="G7335" s="2"/>
      <c r="O7335" s="2"/>
      <c r="Q7335" s="2"/>
      <c r="R7335" s="2"/>
      <c r="S7335" s="2"/>
      <c r="T7335" s="2"/>
    </row>
    <row r="7336" spans="4:20" x14ac:dyDescent="0.2">
      <c r="D7336" s="2"/>
      <c r="E7336" s="2"/>
      <c r="F7336" s="2"/>
      <c r="G7336" s="2"/>
      <c r="O7336" s="2"/>
      <c r="Q7336" s="2"/>
      <c r="R7336" s="2"/>
      <c r="S7336" s="2"/>
      <c r="T7336" s="2"/>
    </row>
    <row r="7337" spans="4:20" x14ac:dyDescent="0.2">
      <c r="D7337" s="2"/>
      <c r="E7337" s="2"/>
      <c r="F7337" s="2"/>
      <c r="G7337" s="2"/>
      <c r="O7337" s="2"/>
      <c r="Q7337" s="2"/>
      <c r="R7337" s="2"/>
      <c r="S7337" s="2"/>
      <c r="T7337" s="2"/>
    </row>
    <row r="7338" spans="4:20" x14ac:dyDescent="0.2">
      <c r="D7338" s="2"/>
      <c r="E7338" s="2"/>
      <c r="F7338" s="2"/>
      <c r="G7338" s="2"/>
      <c r="O7338" s="2"/>
      <c r="Q7338" s="2"/>
      <c r="R7338" s="2"/>
      <c r="S7338" s="2"/>
      <c r="T7338" s="2"/>
    </row>
    <row r="7339" spans="4:20" x14ac:dyDescent="0.2">
      <c r="D7339" s="2"/>
      <c r="E7339" s="2"/>
      <c r="F7339" s="2"/>
      <c r="G7339" s="2"/>
      <c r="O7339" s="2"/>
      <c r="Q7339" s="2"/>
      <c r="R7339" s="2"/>
      <c r="S7339" s="2"/>
      <c r="T7339" s="2"/>
    </row>
    <row r="7340" spans="4:20" x14ac:dyDescent="0.2">
      <c r="D7340" s="2"/>
      <c r="E7340" s="2"/>
      <c r="F7340" s="2"/>
      <c r="G7340" s="2"/>
      <c r="O7340" s="2"/>
      <c r="Q7340" s="2"/>
      <c r="R7340" s="2"/>
      <c r="S7340" s="2"/>
      <c r="T7340" s="2"/>
    </row>
    <row r="7341" spans="4:20" x14ac:dyDescent="0.2">
      <c r="D7341" s="2"/>
      <c r="E7341" s="2"/>
      <c r="F7341" s="2"/>
      <c r="G7341" s="2"/>
      <c r="O7341" s="2"/>
      <c r="Q7341" s="2"/>
      <c r="R7341" s="2"/>
      <c r="S7341" s="2"/>
      <c r="T7341" s="2"/>
    </row>
    <row r="7342" spans="4:20" x14ac:dyDescent="0.2">
      <c r="D7342" s="2"/>
      <c r="E7342" s="2"/>
      <c r="F7342" s="2"/>
      <c r="G7342" s="2"/>
      <c r="O7342" s="2"/>
      <c r="Q7342" s="2"/>
      <c r="R7342" s="2"/>
      <c r="S7342" s="2"/>
      <c r="T7342" s="2"/>
    </row>
    <row r="7343" spans="4:20" x14ac:dyDescent="0.2">
      <c r="D7343" s="2"/>
      <c r="E7343" s="2"/>
      <c r="F7343" s="2"/>
      <c r="G7343" s="2"/>
      <c r="O7343" s="2"/>
      <c r="Q7343" s="2"/>
      <c r="R7343" s="2"/>
      <c r="S7343" s="2"/>
      <c r="T7343" s="2"/>
    </row>
    <row r="7344" spans="4:20" x14ac:dyDescent="0.2">
      <c r="D7344" s="2"/>
      <c r="E7344" s="2"/>
      <c r="F7344" s="2"/>
      <c r="G7344" s="2"/>
      <c r="O7344" s="2"/>
      <c r="Q7344" s="2"/>
      <c r="R7344" s="2"/>
      <c r="S7344" s="2"/>
      <c r="T7344" s="2"/>
    </row>
    <row r="7345" spans="4:20" x14ac:dyDescent="0.2">
      <c r="D7345" s="2"/>
      <c r="E7345" s="2"/>
      <c r="F7345" s="2"/>
      <c r="G7345" s="2"/>
      <c r="O7345" s="2"/>
      <c r="Q7345" s="2"/>
      <c r="R7345" s="2"/>
      <c r="S7345" s="2"/>
      <c r="T7345" s="2"/>
    </row>
    <row r="7346" spans="4:20" x14ac:dyDescent="0.2">
      <c r="D7346" s="2"/>
      <c r="E7346" s="2"/>
      <c r="F7346" s="2"/>
      <c r="G7346" s="2"/>
      <c r="O7346" s="2"/>
      <c r="Q7346" s="2"/>
      <c r="R7346" s="2"/>
      <c r="S7346" s="2"/>
      <c r="T7346" s="2"/>
    </row>
    <row r="7347" spans="4:20" x14ac:dyDescent="0.2">
      <c r="D7347" s="2"/>
      <c r="E7347" s="2"/>
      <c r="F7347" s="2"/>
      <c r="G7347" s="2"/>
      <c r="O7347" s="2"/>
      <c r="Q7347" s="2"/>
      <c r="R7347" s="2"/>
      <c r="S7347" s="2"/>
      <c r="T7347" s="2"/>
    </row>
    <row r="7348" spans="4:20" x14ac:dyDescent="0.2">
      <c r="D7348" s="2"/>
      <c r="E7348" s="2"/>
      <c r="F7348" s="2"/>
      <c r="G7348" s="2"/>
      <c r="O7348" s="2"/>
      <c r="Q7348" s="2"/>
      <c r="R7348" s="2"/>
      <c r="S7348" s="2"/>
      <c r="T7348" s="2"/>
    </row>
    <row r="7349" spans="4:20" x14ac:dyDescent="0.2">
      <c r="D7349" s="2"/>
      <c r="E7349" s="2"/>
      <c r="F7349" s="2"/>
      <c r="G7349" s="2"/>
      <c r="O7349" s="2"/>
      <c r="Q7349" s="2"/>
      <c r="R7349" s="2"/>
      <c r="S7349" s="2"/>
      <c r="T7349" s="2"/>
    </row>
    <row r="7350" spans="4:20" x14ac:dyDescent="0.2">
      <c r="D7350" s="2"/>
      <c r="E7350" s="2"/>
      <c r="F7350" s="2"/>
      <c r="G7350" s="2"/>
      <c r="O7350" s="2"/>
      <c r="Q7350" s="2"/>
      <c r="R7350" s="2"/>
      <c r="S7350" s="2"/>
      <c r="T7350" s="2"/>
    </row>
    <row r="7351" spans="4:20" x14ac:dyDescent="0.2">
      <c r="D7351" s="2"/>
      <c r="E7351" s="2"/>
      <c r="F7351" s="2"/>
      <c r="G7351" s="2"/>
      <c r="O7351" s="2"/>
      <c r="Q7351" s="2"/>
      <c r="R7351" s="2"/>
      <c r="S7351" s="2"/>
      <c r="T7351" s="2"/>
    </row>
    <row r="7352" spans="4:20" x14ac:dyDescent="0.2">
      <c r="D7352" s="2"/>
      <c r="E7352" s="2"/>
      <c r="F7352" s="2"/>
      <c r="G7352" s="2"/>
      <c r="O7352" s="2"/>
      <c r="Q7352" s="2"/>
      <c r="R7352" s="2"/>
      <c r="S7352" s="2"/>
      <c r="T7352" s="2"/>
    </row>
    <row r="7353" spans="4:20" x14ac:dyDescent="0.2">
      <c r="D7353" s="2"/>
      <c r="E7353" s="2"/>
      <c r="F7353" s="2"/>
      <c r="G7353" s="2"/>
      <c r="O7353" s="2"/>
      <c r="Q7353" s="2"/>
      <c r="R7353" s="2"/>
      <c r="S7353" s="2"/>
      <c r="T7353" s="2"/>
    </row>
    <row r="7354" spans="4:20" x14ac:dyDescent="0.2">
      <c r="D7354" s="2"/>
      <c r="E7354" s="2"/>
      <c r="F7354" s="2"/>
      <c r="G7354" s="2"/>
      <c r="O7354" s="2"/>
      <c r="Q7354" s="2"/>
      <c r="R7354" s="2"/>
      <c r="S7354" s="2"/>
      <c r="T7354" s="2"/>
    </row>
    <row r="7355" spans="4:20" x14ac:dyDescent="0.2">
      <c r="D7355" s="2"/>
      <c r="E7355" s="2"/>
      <c r="F7355" s="2"/>
      <c r="G7355" s="2"/>
      <c r="O7355" s="2"/>
      <c r="Q7355" s="2"/>
      <c r="R7355" s="2"/>
      <c r="S7355" s="2"/>
      <c r="T7355" s="2"/>
    </row>
    <row r="7356" spans="4:20" x14ac:dyDescent="0.2">
      <c r="D7356" s="2"/>
      <c r="E7356" s="2"/>
      <c r="F7356" s="2"/>
      <c r="G7356" s="2"/>
      <c r="O7356" s="2"/>
      <c r="Q7356" s="2"/>
      <c r="R7356" s="2"/>
      <c r="S7356" s="2"/>
      <c r="T7356" s="2"/>
    </row>
    <row r="7357" spans="4:20" x14ac:dyDescent="0.2">
      <c r="D7357" s="2"/>
      <c r="E7357" s="2"/>
      <c r="F7357" s="2"/>
      <c r="G7357" s="2"/>
      <c r="O7357" s="2"/>
      <c r="Q7357" s="2"/>
      <c r="R7357" s="2"/>
      <c r="S7357" s="2"/>
      <c r="T7357" s="2"/>
    </row>
    <row r="7358" spans="4:20" x14ac:dyDescent="0.2">
      <c r="D7358" s="2"/>
      <c r="E7358" s="2"/>
      <c r="F7358" s="2"/>
      <c r="G7358" s="2"/>
      <c r="O7358" s="2"/>
      <c r="Q7358" s="2"/>
      <c r="R7358" s="2"/>
      <c r="S7358" s="2"/>
      <c r="T7358" s="2"/>
    </row>
    <row r="7359" spans="4:20" x14ac:dyDescent="0.2">
      <c r="D7359" s="2"/>
      <c r="E7359" s="2"/>
      <c r="F7359" s="2"/>
      <c r="G7359" s="2"/>
      <c r="O7359" s="2"/>
      <c r="Q7359" s="2"/>
      <c r="R7359" s="2"/>
      <c r="S7359" s="2"/>
      <c r="T7359" s="2"/>
    </row>
    <row r="7360" spans="4:20" x14ac:dyDescent="0.2">
      <c r="D7360" s="2"/>
      <c r="E7360" s="2"/>
      <c r="F7360" s="2"/>
      <c r="G7360" s="2"/>
      <c r="O7360" s="2"/>
      <c r="Q7360" s="2"/>
      <c r="R7360" s="2"/>
      <c r="S7360" s="2"/>
      <c r="T7360" s="2"/>
    </row>
    <row r="7361" spans="4:20" x14ac:dyDescent="0.2">
      <c r="D7361" s="2"/>
      <c r="E7361" s="2"/>
      <c r="F7361" s="2"/>
      <c r="G7361" s="2"/>
      <c r="O7361" s="2"/>
      <c r="Q7361" s="2"/>
      <c r="R7361" s="2"/>
      <c r="S7361" s="2"/>
      <c r="T7361" s="2"/>
    </row>
    <row r="7362" spans="4:20" x14ac:dyDescent="0.2">
      <c r="D7362" s="2"/>
      <c r="E7362" s="2"/>
      <c r="F7362" s="2"/>
      <c r="G7362" s="2"/>
      <c r="O7362" s="2"/>
      <c r="Q7362" s="2"/>
      <c r="R7362" s="2"/>
      <c r="S7362" s="2"/>
      <c r="T7362" s="2"/>
    </row>
    <row r="7363" spans="4:20" x14ac:dyDescent="0.2">
      <c r="D7363" s="2"/>
      <c r="E7363" s="2"/>
      <c r="F7363" s="2"/>
      <c r="G7363" s="2"/>
      <c r="O7363" s="2"/>
      <c r="Q7363" s="2"/>
      <c r="R7363" s="2"/>
      <c r="S7363" s="2"/>
      <c r="T7363" s="2"/>
    </row>
    <row r="7364" spans="4:20" x14ac:dyDescent="0.2">
      <c r="D7364" s="2"/>
      <c r="E7364" s="2"/>
      <c r="F7364" s="2"/>
      <c r="G7364" s="2"/>
      <c r="O7364" s="2"/>
      <c r="Q7364" s="2"/>
      <c r="R7364" s="2"/>
      <c r="S7364" s="2"/>
      <c r="T7364" s="2"/>
    </row>
    <row r="7365" spans="4:20" x14ac:dyDescent="0.2">
      <c r="D7365" s="2"/>
      <c r="E7365" s="2"/>
      <c r="F7365" s="2"/>
      <c r="G7365" s="2"/>
      <c r="O7365" s="2"/>
      <c r="Q7365" s="2"/>
      <c r="R7365" s="2"/>
      <c r="S7365" s="2"/>
      <c r="T7365" s="2"/>
    </row>
    <row r="7366" spans="4:20" x14ac:dyDescent="0.2">
      <c r="D7366" s="2"/>
      <c r="E7366" s="2"/>
      <c r="F7366" s="2"/>
      <c r="G7366" s="2"/>
      <c r="O7366" s="2"/>
      <c r="Q7366" s="2"/>
      <c r="R7366" s="2"/>
      <c r="S7366" s="2"/>
      <c r="T7366" s="2"/>
    </row>
    <row r="7367" spans="4:20" x14ac:dyDescent="0.2">
      <c r="D7367" s="2"/>
      <c r="E7367" s="2"/>
      <c r="F7367" s="2"/>
      <c r="G7367" s="2"/>
      <c r="O7367" s="2"/>
      <c r="Q7367" s="2"/>
      <c r="R7367" s="2"/>
      <c r="S7367" s="2"/>
      <c r="T7367" s="2"/>
    </row>
    <row r="7368" spans="4:20" x14ac:dyDescent="0.2">
      <c r="D7368" s="2"/>
      <c r="E7368" s="2"/>
      <c r="F7368" s="2"/>
      <c r="G7368" s="2"/>
      <c r="O7368" s="2"/>
      <c r="Q7368" s="2"/>
      <c r="R7368" s="2"/>
      <c r="S7368" s="2"/>
      <c r="T7368" s="2"/>
    </row>
    <row r="7369" spans="4:20" x14ac:dyDescent="0.2">
      <c r="D7369" s="2"/>
      <c r="E7369" s="2"/>
      <c r="F7369" s="2"/>
      <c r="G7369" s="2"/>
      <c r="O7369" s="2"/>
      <c r="Q7369" s="2"/>
      <c r="R7369" s="2"/>
      <c r="S7369" s="2"/>
      <c r="T7369" s="2"/>
    </row>
    <row r="7370" spans="4:20" x14ac:dyDescent="0.2">
      <c r="D7370" s="2"/>
      <c r="E7370" s="2"/>
      <c r="F7370" s="2"/>
      <c r="G7370" s="2"/>
      <c r="O7370" s="2"/>
      <c r="Q7370" s="2"/>
      <c r="R7370" s="2"/>
      <c r="S7370" s="2"/>
      <c r="T7370" s="2"/>
    </row>
    <row r="7371" spans="4:20" x14ac:dyDescent="0.2">
      <c r="D7371" s="2"/>
      <c r="E7371" s="2"/>
      <c r="F7371" s="2"/>
      <c r="G7371" s="2"/>
      <c r="O7371" s="2"/>
      <c r="Q7371" s="2"/>
      <c r="R7371" s="2"/>
      <c r="S7371" s="2"/>
      <c r="T7371" s="2"/>
    </row>
    <row r="7372" spans="4:20" x14ac:dyDescent="0.2">
      <c r="D7372" s="2"/>
      <c r="E7372" s="2"/>
      <c r="F7372" s="2"/>
      <c r="G7372" s="2"/>
      <c r="O7372" s="2"/>
      <c r="Q7372" s="2"/>
      <c r="R7372" s="2"/>
      <c r="S7372" s="2"/>
      <c r="T7372" s="2"/>
    </row>
    <row r="7373" spans="4:20" x14ac:dyDescent="0.2">
      <c r="D7373" s="2"/>
      <c r="E7373" s="2"/>
      <c r="F7373" s="2"/>
      <c r="G7373" s="2"/>
      <c r="O7373" s="2"/>
      <c r="Q7373" s="2"/>
      <c r="R7373" s="2"/>
      <c r="S7373" s="2"/>
      <c r="T7373" s="2"/>
    </row>
    <row r="7374" spans="4:20" x14ac:dyDescent="0.2">
      <c r="D7374" s="2"/>
      <c r="E7374" s="2"/>
      <c r="F7374" s="2"/>
      <c r="G7374" s="2"/>
      <c r="O7374" s="2"/>
      <c r="Q7374" s="2"/>
      <c r="R7374" s="2"/>
      <c r="S7374" s="2"/>
      <c r="T7374" s="2"/>
    </row>
    <row r="7375" spans="4:20" x14ac:dyDescent="0.2">
      <c r="D7375" s="2"/>
      <c r="E7375" s="2"/>
      <c r="F7375" s="2"/>
      <c r="G7375" s="2"/>
      <c r="O7375" s="2"/>
      <c r="Q7375" s="2"/>
      <c r="R7375" s="2"/>
      <c r="S7375" s="2"/>
      <c r="T7375" s="2"/>
    </row>
    <row r="7376" spans="4:20" x14ac:dyDescent="0.2">
      <c r="D7376" s="2"/>
      <c r="E7376" s="2"/>
      <c r="F7376" s="2"/>
      <c r="G7376" s="2"/>
      <c r="O7376" s="2"/>
      <c r="Q7376" s="2"/>
      <c r="R7376" s="2"/>
      <c r="S7376" s="2"/>
      <c r="T7376" s="2"/>
    </row>
    <row r="7377" spans="4:20" x14ac:dyDescent="0.2">
      <c r="D7377" s="2"/>
      <c r="E7377" s="2"/>
      <c r="F7377" s="2"/>
      <c r="G7377" s="2"/>
      <c r="O7377" s="2"/>
      <c r="Q7377" s="2"/>
      <c r="R7377" s="2"/>
      <c r="S7377" s="2"/>
      <c r="T7377" s="2"/>
    </row>
    <row r="7378" spans="4:20" x14ac:dyDescent="0.2">
      <c r="D7378" s="2"/>
      <c r="E7378" s="2"/>
      <c r="F7378" s="2"/>
      <c r="G7378" s="2"/>
      <c r="O7378" s="2"/>
      <c r="Q7378" s="2"/>
      <c r="R7378" s="2"/>
      <c r="S7378" s="2"/>
      <c r="T7378" s="2"/>
    </row>
    <row r="7379" spans="4:20" x14ac:dyDescent="0.2">
      <c r="D7379" s="2"/>
      <c r="E7379" s="2"/>
      <c r="F7379" s="2"/>
      <c r="G7379" s="2"/>
      <c r="O7379" s="2"/>
      <c r="Q7379" s="2"/>
      <c r="R7379" s="2"/>
      <c r="S7379" s="2"/>
      <c r="T7379" s="2"/>
    </row>
    <row r="7380" spans="4:20" x14ac:dyDescent="0.2">
      <c r="D7380" s="2"/>
      <c r="E7380" s="2"/>
      <c r="F7380" s="2"/>
      <c r="G7380" s="2"/>
      <c r="O7380" s="2"/>
      <c r="Q7380" s="2"/>
      <c r="R7380" s="2"/>
      <c r="S7380" s="2"/>
      <c r="T7380" s="2"/>
    </row>
    <row r="7381" spans="4:20" x14ac:dyDescent="0.2">
      <c r="D7381" s="2"/>
      <c r="E7381" s="2"/>
      <c r="F7381" s="2"/>
      <c r="G7381" s="2"/>
      <c r="O7381" s="2"/>
      <c r="Q7381" s="2"/>
      <c r="R7381" s="2"/>
      <c r="S7381" s="2"/>
      <c r="T7381" s="2"/>
    </row>
    <row r="7382" spans="4:20" x14ac:dyDescent="0.2">
      <c r="D7382" s="2"/>
      <c r="E7382" s="2"/>
      <c r="F7382" s="2"/>
      <c r="G7382" s="2"/>
      <c r="O7382" s="2"/>
      <c r="Q7382" s="2"/>
      <c r="R7382" s="2"/>
      <c r="S7382" s="2"/>
      <c r="T7382" s="2"/>
    </row>
    <row r="7383" spans="4:20" x14ac:dyDescent="0.2">
      <c r="D7383" s="2"/>
      <c r="E7383" s="2"/>
      <c r="F7383" s="2"/>
      <c r="G7383" s="2"/>
      <c r="O7383" s="2"/>
      <c r="Q7383" s="2"/>
      <c r="R7383" s="2"/>
      <c r="S7383" s="2"/>
      <c r="T7383" s="2"/>
    </row>
    <row r="7384" spans="4:20" x14ac:dyDescent="0.2">
      <c r="D7384" s="2"/>
      <c r="E7384" s="2"/>
      <c r="F7384" s="2"/>
      <c r="G7384" s="2"/>
      <c r="O7384" s="2"/>
      <c r="Q7384" s="2"/>
      <c r="R7384" s="2"/>
      <c r="S7384" s="2"/>
      <c r="T7384" s="2"/>
    </row>
    <row r="7385" spans="4:20" x14ac:dyDescent="0.2">
      <c r="D7385" s="2"/>
      <c r="E7385" s="2"/>
      <c r="F7385" s="2"/>
      <c r="G7385" s="2"/>
      <c r="O7385" s="2"/>
      <c r="Q7385" s="2"/>
      <c r="R7385" s="2"/>
      <c r="S7385" s="2"/>
      <c r="T7385" s="2"/>
    </row>
    <row r="7386" spans="4:20" x14ac:dyDescent="0.2">
      <c r="D7386" s="2"/>
      <c r="E7386" s="2"/>
      <c r="F7386" s="2"/>
      <c r="G7386" s="2"/>
      <c r="O7386" s="2"/>
      <c r="Q7386" s="2"/>
      <c r="R7386" s="2"/>
      <c r="S7386" s="2"/>
      <c r="T7386" s="2"/>
    </row>
    <row r="7387" spans="4:20" x14ac:dyDescent="0.2">
      <c r="D7387" s="2"/>
      <c r="E7387" s="2"/>
      <c r="F7387" s="2"/>
      <c r="G7387" s="2"/>
      <c r="O7387" s="2"/>
      <c r="Q7387" s="2"/>
      <c r="R7387" s="2"/>
      <c r="S7387" s="2"/>
      <c r="T7387" s="2"/>
    </row>
    <row r="7388" spans="4:20" x14ac:dyDescent="0.2">
      <c r="D7388" s="2"/>
      <c r="E7388" s="2"/>
      <c r="F7388" s="2"/>
      <c r="G7388" s="2"/>
      <c r="O7388" s="2"/>
      <c r="Q7388" s="2"/>
      <c r="R7388" s="2"/>
      <c r="S7388" s="2"/>
      <c r="T7388" s="2"/>
    </row>
    <row r="7389" spans="4:20" x14ac:dyDescent="0.2">
      <c r="D7389" s="2"/>
      <c r="E7389" s="2"/>
      <c r="F7389" s="2"/>
      <c r="G7389" s="2"/>
      <c r="O7389" s="2"/>
      <c r="Q7389" s="2"/>
      <c r="R7389" s="2"/>
      <c r="S7389" s="2"/>
      <c r="T7389" s="2"/>
    </row>
    <row r="7390" spans="4:20" x14ac:dyDescent="0.2">
      <c r="D7390" s="2"/>
      <c r="E7390" s="2"/>
      <c r="F7390" s="2"/>
      <c r="G7390" s="2"/>
      <c r="O7390" s="2"/>
      <c r="Q7390" s="2"/>
      <c r="R7390" s="2"/>
      <c r="S7390" s="2"/>
      <c r="T7390" s="2"/>
    </row>
    <row r="7391" spans="4:20" x14ac:dyDescent="0.2">
      <c r="D7391" s="2"/>
      <c r="E7391" s="2"/>
      <c r="F7391" s="2"/>
      <c r="G7391" s="2"/>
      <c r="O7391" s="2"/>
      <c r="Q7391" s="2"/>
      <c r="R7391" s="2"/>
      <c r="S7391" s="2"/>
      <c r="T7391" s="2"/>
    </row>
    <row r="7392" spans="4:20" x14ac:dyDescent="0.2">
      <c r="D7392" s="2"/>
      <c r="E7392" s="2"/>
      <c r="F7392" s="2"/>
      <c r="G7392" s="2"/>
      <c r="O7392" s="2"/>
      <c r="Q7392" s="2"/>
      <c r="R7392" s="2"/>
      <c r="S7392" s="2"/>
      <c r="T7392" s="2"/>
    </row>
    <row r="7393" spans="4:20" x14ac:dyDescent="0.2">
      <c r="D7393" s="2"/>
      <c r="E7393" s="2"/>
      <c r="F7393" s="2"/>
      <c r="G7393" s="2"/>
      <c r="O7393" s="2"/>
      <c r="Q7393" s="2"/>
      <c r="R7393" s="2"/>
      <c r="S7393" s="2"/>
      <c r="T7393" s="2"/>
    </row>
    <row r="7394" spans="4:20" x14ac:dyDescent="0.2">
      <c r="D7394" s="2"/>
      <c r="E7394" s="2"/>
      <c r="F7394" s="2"/>
      <c r="G7394" s="2"/>
      <c r="O7394" s="2"/>
      <c r="Q7394" s="2"/>
      <c r="R7394" s="2"/>
      <c r="S7394" s="2"/>
      <c r="T7394" s="2"/>
    </row>
    <row r="7395" spans="4:20" x14ac:dyDescent="0.2">
      <c r="D7395" s="2"/>
      <c r="E7395" s="2"/>
      <c r="F7395" s="2"/>
      <c r="G7395" s="2"/>
      <c r="O7395" s="2"/>
      <c r="Q7395" s="2"/>
      <c r="R7395" s="2"/>
      <c r="S7395" s="2"/>
      <c r="T7395" s="2"/>
    </row>
    <row r="7396" spans="4:20" x14ac:dyDescent="0.2">
      <c r="D7396" s="2"/>
      <c r="E7396" s="2"/>
      <c r="F7396" s="2"/>
      <c r="G7396" s="2"/>
      <c r="O7396" s="2"/>
      <c r="Q7396" s="2"/>
      <c r="R7396" s="2"/>
      <c r="S7396" s="2"/>
      <c r="T7396" s="2"/>
    </row>
    <row r="7397" spans="4:20" x14ac:dyDescent="0.2">
      <c r="D7397" s="2"/>
      <c r="E7397" s="2"/>
      <c r="F7397" s="2"/>
      <c r="G7397" s="2"/>
      <c r="O7397" s="2"/>
      <c r="Q7397" s="2"/>
      <c r="R7397" s="2"/>
      <c r="S7397" s="2"/>
      <c r="T7397" s="2"/>
    </row>
    <row r="7398" spans="4:20" x14ac:dyDescent="0.2">
      <c r="D7398" s="2"/>
      <c r="E7398" s="2"/>
      <c r="F7398" s="2"/>
      <c r="G7398" s="2"/>
      <c r="O7398" s="2"/>
      <c r="Q7398" s="2"/>
      <c r="R7398" s="2"/>
      <c r="S7398" s="2"/>
      <c r="T7398" s="2"/>
    </row>
    <row r="7399" spans="4:20" x14ac:dyDescent="0.2">
      <c r="D7399" s="2"/>
      <c r="E7399" s="2"/>
      <c r="F7399" s="2"/>
      <c r="G7399" s="2"/>
      <c r="O7399" s="2"/>
      <c r="Q7399" s="2"/>
      <c r="R7399" s="2"/>
      <c r="S7399" s="2"/>
      <c r="T7399" s="2"/>
    </row>
    <row r="7400" spans="4:20" x14ac:dyDescent="0.2">
      <c r="D7400" s="2"/>
      <c r="E7400" s="2"/>
      <c r="F7400" s="2"/>
      <c r="G7400" s="2"/>
      <c r="O7400" s="2"/>
      <c r="Q7400" s="2"/>
      <c r="R7400" s="2"/>
      <c r="S7400" s="2"/>
      <c r="T7400" s="2"/>
    </row>
    <row r="7401" spans="4:20" x14ac:dyDescent="0.2">
      <c r="D7401" s="2"/>
      <c r="E7401" s="2"/>
      <c r="F7401" s="2"/>
      <c r="G7401" s="2"/>
      <c r="O7401" s="2"/>
      <c r="Q7401" s="2"/>
      <c r="R7401" s="2"/>
      <c r="S7401" s="2"/>
      <c r="T7401" s="2"/>
    </row>
    <row r="7402" spans="4:20" x14ac:dyDescent="0.2">
      <c r="D7402" s="2"/>
      <c r="E7402" s="2"/>
      <c r="F7402" s="2"/>
      <c r="G7402" s="2"/>
      <c r="O7402" s="2"/>
      <c r="Q7402" s="2"/>
      <c r="R7402" s="2"/>
      <c r="S7402" s="2"/>
      <c r="T7402" s="2"/>
    </row>
    <row r="7403" spans="4:20" x14ac:dyDescent="0.2">
      <c r="D7403" s="2"/>
      <c r="E7403" s="2"/>
      <c r="F7403" s="2"/>
      <c r="G7403" s="2"/>
      <c r="O7403" s="2"/>
      <c r="Q7403" s="2"/>
      <c r="R7403" s="2"/>
      <c r="S7403" s="2"/>
      <c r="T7403" s="2"/>
    </row>
    <row r="7404" spans="4:20" x14ac:dyDescent="0.2">
      <c r="D7404" s="2"/>
      <c r="E7404" s="2"/>
      <c r="F7404" s="2"/>
      <c r="G7404" s="2"/>
      <c r="O7404" s="2"/>
      <c r="Q7404" s="2"/>
      <c r="R7404" s="2"/>
      <c r="S7404" s="2"/>
      <c r="T7404" s="2"/>
    </row>
    <row r="7405" spans="4:20" x14ac:dyDescent="0.2">
      <c r="D7405" s="2"/>
      <c r="E7405" s="2"/>
      <c r="F7405" s="2"/>
      <c r="G7405" s="2"/>
      <c r="O7405" s="2"/>
      <c r="Q7405" s="2"/>
      <c r="R7405" s="2"/>
      <c r="S7405" s="2"/>
      <c r="T7405" s="2"/>
    </row>
    <row r="7406" spans="4:20" x14ac:dyDescent="0.2">
      <c r="D7406" s="2"/>
      <c r="E7406" s="2"/>
      <c r="F7406" s="2"/>
      <c r="G7406" s="2"/>
      <c r="O7406" s="2"/>
      <c r="Q7406" s="2"/>
      <c r="R7406" s="2"/>
      <c r="S7406" s="2"/>
      <c r="T7406" s="2"/>
    </row>
    <row r="7407" spans="4:20" x14ac:dyDescent="0.2">
      <c r="D7407" s="2"/>
      <c r="E7407" s="2"/>
      <c r="F7407" s="2"/>
      <c r="G7407" s="2"/>
      <c r="O7407" s="2"/>
      <c r="Q7407" s="2"/>
      <c r="R7407" s="2"/>
      <c r="S7407" s="2"/>
      <c r="T7407" s="2"/>
    </row>
    <row r="7408" spans="4:20" x14ac:dyDescent="0.2">
      <c r="D7408" s="2"/>
      <c r="E7408" s="2"/>
      <c r="F7408" s="2"/>
      <c r="G7408" s="2"/>
      <c r="O7408" s="2"/>
      <c r="Q7408" s="2"/>
      <c r="R7408" s="2"/>
      <c r="S7408" s="2"/>
      <c r="T7408" s="2"/>
    </row>
    <row r="7409" spans="4:20" x14ac:dyDescent="0.2">
      <c r="D7409" s="2"/>
      <c r="E7409" s="2"/>
      <c r="F7409" s="2"/>
      <c r="G7409" s="2"/>
      <c r="O7409" s="2"/>
      <c r="Q7409" s="2"/>
      <c r="R7409" s="2"/>
      <c r="S7409" s="2"/>
      <c r="T7409" s="2"/>
    </row>
    <row r="7410" spans="4:20" x14ac:dyDescent="0.2">
      <c r="D7410" s="2"/>
      <c r="E7410" s="2"/>
      <c r="F7410" s="2"/>
      <c r="G7410" s="2"/>
      <c r="O7410" s="2"/>
      <c r="Q7410" s="2"/>
      <c r="R7410" s="2"/>
      <c r="S7410" s="2"/>
      <c r="T7410" s="2"/>
    </row>
    <row r="7411" spans="4:20" x14ac:dyDescent="0.2">
      <c r="D7411" s="2"/>
      <c r="E7411" s="2"/>
      <c r="F7411" s="2"/>
      <c r="G7411" s="2"/>
      <c r="O7411" s="2"/>
      <c r="Q7411" s="2"/>
      <c r="R7411" s="2"/>
      <c r="S7411" s="2"/>
      <c r="T7411" s="2"/>
    </row>
    <row r="7412" spans="4:20" x14ac:dyDescent="0.2">
      <c r="D7412" s="2"/>
      <c r="E7412" s="2"/>
      <c r="F7412" s="2"/>
      <c r="G7412" s="2"/>
      <c r="O7412" s="2"/>
      <c r="Q7412" s="2"/>
      <c r="R7412" s="2"/>
      <c r="S7412" s="2"/>
      <c r="T7412" s="2"/>
    </row>
    <row r="7413" spans="4:20" x14ac:dyDescent="0.2">
      <c r="D7413" s="2"/>
      <c r="E7413" s="2"/>
      <c r="F7413" s="2"/>
      <c r="G7413" s="2"/>
      <c r="O7413" s="2"/>
      <c r="Q7413" s="2"/>
      <c r="R7413" s="2"/>
      <c r="S7413" s="2"/>
      <c r="T7413" s="2"/>
    </row>
    <row r="7414" spans="4:20" x14ac:dyDescent="0.2">
      <c r="D7414" s="2"/>
      <c r="E7414" s="2"/>
      <c r="F7414" s="2"/>
      <c r="G7414" s="2"/>
      <c r="O7414" s="2"/>
      <c r="Q7414" s="2"/>
      <c r="R7414" s="2"/>
      <c r="S7414" s="2"/>
      <c r="T7414" s="2"/>
    </row>
    <row r="7415" spans="4:20" x14ac:dyDescent="0.2">
      <c r="D7415" s="2"/>
      <c r="E7415" s="2"/>
      <c r="F7415" s="2"/>
      <c r="G7415" s="2"/>
      <c r="O7415" s="2"/>
      <c r="Q7415" s="2"/>
      <c r="R7415" s="2"/>
      <c r="S7415" s="2"/>
      <c r="T7415" s="2"/>
    </row>
    <row r="7416" spans="4:20" x14ac:dyDescent="0.2">
      <c r="D7416" s="2"/>
      <c r="E7416" s="2"/>
      <c r="F7416" s="2"/>
      <c r="G7416" s="2"/>
      <c r="O7416" s="2"/>
      <c r="Q7416" s="2"/>
      <c r="R7416" s="2"/>
      <c r="S7416" s="2"/>
      <c r="T7416" s="2"/>
    </row>
    <row r="7417" spans="4:20" x14ac:dyDescent="0.2">
      <c r="D7417" s="2"/>
      <c r="E7417" s="2"/>
      <c r="F7417" s="2"/>
      <c r="G7417" s="2"/>
      <c r="O7417" s="2"/>
      <c r="Q7417" s="2"/>
      <c r="R7417" s="2"/>
      <c r="S7417" s="2"/>
      <c r="T7417" s="2"/>
    </row>
    <row r="7418" spans="4:20" x14ac:dyDescent="0.2">
      <c r="D7418" s="2"/>
      <c r="E7418" s="2"/>
      <c r="F7418" s="2"/>
      <c r="G7418" s="2"/>
      <c r="O7418" s="2"/>
      <c r="Q7418" s="2"/>
      <c r="R7418" s="2"/>
      <c r="S7418" s="2"/>
      <c r="T7418" s="2"/>
    </row>
    <row r="7419" spans="4:20" x14ac:dyDescent="0.2">
      <c r="D7419" s="2"/>
      <c r="E7419" s="2"/>
      <c r="F7419" s="2"/>
      <c r="G7419" s="2"/>
      <c r="O7419" s="2"/>
      <c r="Q7419" s="2"/>
      <c r="R7419" s="2"/>
      <c r="S7419" s="2"/>
      <c r="T7419" s="2"/>
    </row>
    <row r="7420" spans="4:20" x14ac:dyDescent="0.2">
      <c r="D7420" s="2"/>
      <c r="E7420" s="2"/>
      <c r="F7420" s="2"/>
      <c r="G7420" s="2"/>
      <c r="O7420" s="2"/>
      <c r="Q7420" s="2"/>
      <c r="R7420" s="2"/>
      <c r="S7420" s="2"/>
      <c r="T7420" s="2"/>
    </row>
    <row r="7421" spans="4:20" x14ac:dyDescent="0.2">
      <c r="D7421" s="2"/>
      <c r="E7421" s="2"/>
      <c r="F7421" s="2"/>
      <c r="G7421" s="2"/>
      <c r="O7421" s="2"/>
      <c r="Q7421" s="2"/>
      <c r="R7421" s="2"/>
      <c r="S7421" s="2"/>
      <c r="T7421" s="2"/>
    </row>
    <row r="7422" spans="4:20" x14ac:dyDescent="0.2">
      <c r="D7422" s="2"/>
      <c r="E7422" s="2"/>
      <c r="F7422" s="2"/>
      <c r="G7422" s="2"/>
      <c r="O7422" s="2"/>
      <c r="Q7422" s="2"/>
      <c r="R7422" s="2"/>
      <c r="S7422" s="2"/>
      <c r="T7422" s="2"/>
    </row>
    <row r="7423" spans="4:20" x14ac:dyDescent="0.2">
      <c r="D7423" s="2"/>
      <c r="E7423" s="2"/>
      <c r="F7423" s="2"/>
      <c r="G7423" s="2"/>
      <c r="O7423" s="2"/>
      <c r="Q7423" s="2"/>
      <c r="R7423" s="2"/>
      <c r="S7423" s="2"/>
      <c r="T7423" s="2"/>
    </row>
    <row r="7424" spans="4:20" x14ac:dyDescent="0.2">
      <c r="D7424" s="2"/>
      <c r="E7424" s="2"/>
      <c r="F7424" s="2"/>
      <c r="G7424" s="2"/>
      <c r="O7424" s="2"/>
      <c r="Q7424" s="2"/>
      <c r="R7424" s="2"/>
      <c r="S7424" s="2"/>
      <c r="T7424" s="2"/>
    </row>
    <row r="7425" spans="4:20" x14ac:dyDescent="0.2">
      <c r="D7425" s="2"/>
      <c r="E7425" s="2"/>
      <c r="F7425" s="2"/>
      <c r="G7425" s="2"/>
      <c r="O7425" s="2"/>
      <c r="Q7425" s="2"/>
      <c r="R7425" s="2"/>
      <c r="S7425" s="2"/>
      <c r="T7425" s="2"/>
    </row>
    <row r="7426" spans="4:20" x14ac:dyDescent="0.2">
      <c r="D7426" s="2"/>
      <c r="E7426" s="2"/>
      <c r="F7426" s="2"/>
      <c r="G7426" s="2"/>
      <c r="O7426" s="2"/>
      <c r="Q7426" s="2"/>
      <c r="R7426" s="2"/>
      <c r="S7426" s="2"/>
      <c r="T7426" s="2"/>
    </row>
    <row r="7427" spans="4:20" x14ac:dyDescent="0.2">
      <c r="D7427" s="2"/>
      <c r="E7427" s="2"/>
      <c r="F7427" s="2"/>
      <c r="G7427" s="2"/>
      <c r="O7427" s="2"/>
      <c r="Q7427" s="2"/>
      <c r="R7427" s="2"/>
      <c r="S7427" s="2"/>
      <c r="T7427" s="2"/>
    </row>
    <row r="7428" spans="4:20" x14ac:dyDescent="0.2">
      <c r="D7428" s="2"/>
      <c r="E7428" s="2"/>
      <c r="F7428" s="2"/>
      <c r="G7428" s="2"/>
      <c r="O7428" s="2"/>
      <c r="Q7428" s="2"/>
      <c r="R7428" s="2"/>
      <c r="S7428" s="2"/>
      <c r="T7428" s="2"/>
    </row>
    <row r="7429" spans="4:20" x14ac:dyDescent="0.2">
      <c r="D7429" s="2"/>
      <c r="E7429" s="2"/>
      <c r="F7429" s="2"/>
      <c r="G7429" s="2"/>
      <c r="O7429" s="2"/>
      <c r="Q7429" s="2"/>
      <c r="R7429" s="2"/>
      <c r="S7429" s="2"/>
      <c r="T7429" s="2"/>
    </row>
    <row r="7430" spans="4:20" x14ac:dyDescent="0.2">
      <c r="D7430" s="2"/>
      <c r="E7430" s="2"/>
      <c r="F7430" s="2"/>
      <c r="G7430" s="2"/>
      <c r="O7430" s="2"/>
      <c r="Q7430" s="2"/>
      <c r="R7430" s="2"/>
      <c r="S7430" s="2"/>
      <c r="T7430" s="2"/>
    </row>
    <row r="7431" spans="4:20" x14ac:dyDescent="0.2">
      <c r="D7431" s="2"/>
      <c r="E7431" s="2"/>
      <c r="F7431" s="2"/>
      <c r="G7431" s="2"/>
      <c r="O7431" s="2"/>
      <c r="Q7431" s="2"/>
      <c r="R7431" s="2"/>
      <c r="S7431" s="2"/>
      <c r="T7431" s="2"/>
    </row>
    <row r="7432" spans="4:20" x14ac:dyDescent="0.2">
      <c r="D7432" s="2"/>
      <c r="E7432" s="2"/>
      <c r="F7432" s="2"/>
      <c r="G7432" s="2"/>
      <c r="O7432" s="2"/>
      <c r="Q7432" s="2"/>
      <c r="R7432" s="2"/>
      <c r="S7432" s="2"/>
      <c r="T7432" s="2"/>
    </row>
    <row r="7433" spans="4:20" x14ac:dyDescent="0.2">
      <c r="D7433" s="2"/>
      <c r="E7433" s="2"/>
      <c r="F7433" s="2"/>
      <c r="G7433" s="2"/>
      <c r="O7433" s="2"/>
      <c r="Q7433" s="2"/>
      <c r="R7433" s="2"/>
      <c r="S7433" s="2"/>
      <c r="T7433" s="2"/>
    </row>
    <row r="7434" spans="4:20" x14ac:dyDescent="0.2">
      <c r="D7434" s="2"/>
      <c r="E7434" s="2"/>
      <c r="F7434" s="2"/>
      <c r="G7434" s="2"/>
      <c r="O7434" s="2"/>
      <c r="Q7434" s="2"/>
      <c r="R7434" s="2"/>
      <c r="S7434" s="2"/>
      <c r="T7434" s="2"/>
    </row>
    <row r="7435" spans="4:20" x14ac:dyDescent="0.2">
      <c r="D7435" s="2"/>
      <c r="E7435" s="2"/>
      <c r="F7435" s="2"/>
      <c r="G7435" s="2"/>
      <c r="O7435" s="2"/>
      <c r="Q7435" s="2"/>
      <c r="R7435" s="2"/>
      <c r="S7435" s="2"/>
      <c r="T7435" s="2"/>
    </row>
    <row r="7436" spans="4:20" x14ac:dyDescent="0.2">
      <c r="D7436" s="2"/>
      <c r="E7436" s="2"/>
      <c r="F7436" s="2"/>
      <c r="G7436" s="2"/>
      <c r="O7436" s="2"/>
      <c r="Q7436" s="2"/>
      <c r="R7436" s="2"/>
      <c r="S7436" s="2"/>
      <c r="T7436" s="2"/>
    </row>
    <row r="7437" spans="4:20" x14ac:dyDescent="0.2">
      <c r="D7437" s="2"/>
      <c r="E7437" s="2"/>
      <c r="F7437" s="2"/>
      <c r="G7437" s="2"/>
      <c r="O7437" s="2"/>
      <c r="Q7437" s="2"/>
      <c r="R7437" s="2"/>
      <c r="S7437" s="2"/>
      <c r="T7437" s="2"/>
    </row>
    <row r="7438" spans="4:20" x14ac:dyDescent="0.2">
      <c r="D7438" s="2"/>
      <c r="E7438" s="2"/>
      <c r="F7438" s="2"/>
      <c r="G7438" s="2"/>
      <c r="O7438" s="2"/>
      <c r="Q7438" s="2"/>
      <c r="R7438" s="2"/>
      <c r="S7438" s="2"/>
      <c r="T7438" s="2"/>
    </row>
    <row r="7439" spans="4:20" x14ac:dyDescent="0.2">
      <c r="D7439" s="2"/>
      <c r="E7439" s="2"/>
      <c r="F7439" s="2"/>
      <c r="G7439" s="2"/>
      <c r="O7439" s="2"/>
      <c r="Q7439" s="2"/>
      <c r="R7439" s="2"/>
      <c r="S7439" s="2"/>
      <c r="T7439" s="2"/>
    </row>
    <row r="7440" spans="4:20" x14ac:dyDescent="0.2">
      <c r="D7440" s="2"/>
      <c r="E7440" s="2"/>
      <c r="F7440" s="2"/>
      <c r="G7440" s="2"/>
      <c r="O7440" s="2"/>
      <c r="Q7440" s="2"/>
      <c r="R7440" s="2"/>
      <c r="S7440" s="2"/>
      <c r="T7440" s="2"/>
    </row>
    <row r="7441" spans="4:20" x14ac:dyDescent="0.2">
      <c r="D7441" s="2"/>
      <c r="E7441" s="2"/>
      <c r="F7441" s="2"/>
      <c r="G7441" s="2"/>
      <c r="O7441" s="2"/>
      <c r="Q7441" s="2"/>
      <c r="R7441" s="2"/>
      <c r="S7441" s="2"/>
      <c r="T7441" s="2"/>
    </row>
    <row r="7442" spans="4:20" x14ac:dyDescent="0.2">
      <c r="D7442" s="2"/>
      <c r="E7442" s="2"/>
      <c r="F7442" s="2"/>
      <c r="G7442" s="2"/>
      <c r="O7442" s="2"/>
      <c r="Q7442" s="2"/>
      <c r="R7442" s="2"/>
      <c r="S7442" s="2"/>
      <c r="T7442" s="2"/>
    </row>
    <row r="7443" spans="4:20" x14ac:dyDescent="0.2">
      <c r="D7443" s="2"/>
      <c r="E7443" s="2"/>
      <c r="F7443" s="2"/>
      <c r="G7443" s="2"/>
      <c r="O7443" s="2"/>
      <c r="Q7443" s="2"/>
      <c r="R7443" s="2"/>
      <c r="S7443" s="2"/>
      <c r="T7443" s="2"/>
    </row>
    <row r="7444" spans="4:20" x14ac:dyDescent="0.2">
      <c r="D7444" s="2"/>
      <c r="E7444" s="2"/>
      <c r="F7444" s="2"/>
      <c r="G7444" s="2"/>
      <c r="O7444" s="2"/>
      <c r="Q7444" s="2"/>
      <c r="R7444" s="2"/>
      <c r="S7444" s="2"/>
      <c r="T7444" s="2"/>
    </row>
    <row r="7445" spans="4:20" x14ac:dyDescent="0.2">
      <c r="D7445" s="2"/>
      <c r="E7445" s="2"/>
      <c r="F7445" s="2"/>
      <c r="G7445" s="2"/>
      <c r="O7445" s="2"/>
      <c r="Q7445" s="2"/>
      <c r="R7445" s="2"/>
      <c r="S7445" s="2"/>
      <c r="T7445" s="2"/>
    </row>
    <row r="7446" spans="4:20" x14ac:dyDescent="0.2">
      <c r="D7446" s="2"/>
      <c r="E7446" s="2"/>
      <c r="F7446" s="2"/>
      <c r="G7446" s="2"/>
      <c r="O7446" s="2"/>
      <c r="Q7446" s="2"/>
      <c r="R7446" s="2"/>
      <c r="S7446" s="2"/>
      <c r="T7446" s="2"/>
    </row>
    <row r="7447" spans="4:20" x14ac:dyDescent="0.2">
      <c r="D7447" s="2"/>
      <c r="E7447" s="2"/>
      <c r="F7447" s="2"/>
      <c r="G7447" s="2"/>
      <c r="O7447" s="2"/>
      <c r="Q7447" s="2"/>
      <c r="R7447" s="2"/>
      <c r="S7447" s="2"/>
      <c r="T7447" s="2"/>
    </row>
    <row r="7448" spans="4:20" x14ac:dyDescent="0.2">
      <c r="D7448" s="2"/>
      <c r="E7448" s="2"/>
      <c r="F7448" s="2"/>
      <c r="G7448" s="2"/>
      <c r="O7448" s="2"/>
      <c r="Q7448" s="2"/>
      <c r="R7448" s="2"/>
      <c r="S7448" s="2"/>
      <c r="T7448" s="2"/>
    </row>
    <row r="7449" spans="4:20" x14ac:dyDescent="0.2">
      <c r="D7449" s="2"/>
      <c r="E7449" s="2"/>
      <c r="F7449" s="2"/>
      <c r="G7449" s="2"/>
      <c r="O7449" s="2"/>
      <c r="Q7449" s="2"/>
      <c r="R7449" s="2"/>
      <c r="S7449" s="2"/>
      <c r="T7449" s="2"/>
    </row>
    <row r="7450" spans="4:20" x14ac:dyDescent="0.2">
      <c r="D7450" s="2"/>
      <c r="E7450" s="2"/>
      <c r="F7450" s="2"/>
      <c r="G7450" s="2"/>
      <c r="O7450" s="2"/>
      <c r="Q7450" s="2"/>
      <c r="R7450" s="2"/>
      <c r="S7450" s="2"/>
      <c r="T7450" s="2"/>
    </row>
    <row r="7451" spans="4:20" x14ac:dyDescent="0.2">
      <c r="D7451" s="2"/>
      <c r="E7451" s="2"/>
      <c r="F7451" s="2"/>
      <c r="G7451" s="2"/>
      <c r="O7451" s="2"/>
      <c r="Q7451" s="2"/>
      <c r="R7451" s="2"/>
      <c r="S7451" s="2"/>
      <c r="T7451" s="2"/>
    </row>
    <row r="7452" spans="4:20" x14ac:dyDescent="0.2">
      <c r="D7452" s="2"/>
      <c r="E7452" s="2"/>
      <c r="F7452" s="2"/>
      <c r="G7452" s="2"/>
      <c r="O7452" s="2"/>
      <c r="Q7452" s="2"/>
      <c r="R7452" s="2"/>
      <c r="S7452" s="2"/>
      <c r="T7452" s="2"/>
    </row>
    <row r="7453" spans="4:20" x14ac:dyDescent="0.2">
      <c r="D7453" s="2"/>
      <c r="E7453" s="2"/>
      <c r="F7453" s="2"/>
      <c r="G7453" s="2"/>
      <c r="O7453" s="2"/>
      <c r="Q7453" s="2"/>
      <c r="R7453" s="2"/>
      <c r="S7453" s="2"/>
      <c r="T7453" s="2"/>
    </row>
    <row r="7454" spans="4:20" x14ac:dyDescent="0.2">
      <c r="D7454" s="2"/>
      <c r="E7454" s="2"/>
      <c r="F7454" s="2"/>
      <c r="G7454" s="2"/>
      <c r="O7454" s="2"/>
      <c r="Q7454" s="2"/>
      <c r="R7454" s="2"/>
      <c r="S7454" s="2"/>
      <c r="T7454" s="2"/>
    </row>
    <row r="7455" spans="4:20" x14ac:dyDescent="0.2">
      <c r="D7455" s="2"/>
      <c r="E7455" s="2"/>
      <c r="F7455" s="2"/>
      <c r="G7455" s="2"/>
      <c r="O7455" s="2"/>
      <c r="Q7455" s="2"/>
      <c r="R7455" s="2"/>
      <c r="S7455" s="2"/>
      <c r="T7455" s="2"/>
    </row>
    <row r="7456" spans="4:20" x14ac:dyDescent="0.2">
      <c r="D7456" s="2"/>
      <c r="E7456" s="2"/>
      <c r="F7456" s="2"/>
      <c r="G7456" s="2"/>
      <c r="O7456" s="2"/>
      <c r="Q7456" s="2"/>
      <c r="R7456" s="2"/>
      <c r="S7456" s="2"/>
      <c r="T7456" s="2"/>
    </row>
    <row r="7457" spans="4:20" x14ac:dyDescent="0.2">
      <c r="D7457" s="2"/>
      <c r="E7457" s="2"/>
      <c r="F7457" s="2"/>
      <c r="G7457" s="2"/>
      <c r="O7457" s="2"/>
      <c r="Q7457" s="2"/>
      <c r="R7457" s="2"/>
      <c r="S7457" s="2"/>
      <c r="T7457" s="2"/>
    </row>
    <row r="7458" spans="4:20" x14ac:dyDescent="0.2">
      <c r="D7458" s="2"/>
      <c r="E7458" s="2"/>
      <c r="F7458" s="2"/>
      <c r="G7458" s="2"/>
      <c r="O7458" s="2"/>
      <c r="Q7458" s="2"/>
      <c r="R7458" s="2"/>
      <c r="S7458" s="2"/>
      <c r="T7458" s="2"/>
    </row>
    <row r="7459" spans="4:20" x14ac:dyDescent="0.2">
      <c r="D7459" s="2"/>
      <c r="E7459" s="2"/>
      <c r="F7459" s="2"/>
      <c r="G7459" s="2"/>
      <c r="O7459" s="2"/>
      <c r="Q7459" s="2"/>
      <c r="R7459" s="2"/>
      <c r="S7459" s="2"/>
      <c r="T7459" s="2"/>
    </row>
    <row r="7460" spans="4:20" x14ac:dyDescent="0.2">
      <c r="D7460" s="2"/>
      <c r="E7460" s="2"/>
      <c r="F7460" s="2"/>
      <c r="G7460" s="2"/>
      <c r="O7460" s="2"/>
      <c r="Q7460" s="2"/>
      <c r="R7460" s="2"/>
      <c r="S7460" s="2"/>
      <c r="T7460" s="2"/>
    </row>
    <row r="7461" spans="4:20" x14ac:dyDescent="0.2">
      <c r="D7461" s="2"/>
      <c r="E7461" s="2"/>
      <c r="F7461" s="2"/>
      <c r="G7461" s="2"/>
      <c r="O7461" s="2"/>
      <c r="Q7461" s="2"/>
      <c r="R7461" s="2"/>
      <c r="S7461" s="2"/>
      <c r="T7461" s="2"/>
    </row>
    <row r="7462" spans="4:20" x14ac:dyDescent="0.2">
      <c r="D7462" s="2"/>
      <c r="E7462" s="2"/>
      <c r="F7462" s="2"/>
      <c r="G7462" s="2"/>
      <c r="O7462" s="2"/>
      <c r="Q7462" s="2"/>
      <c r="R7462" s="2"/>
      <c r="S7462" s="2"/>
      <c r="T7462" s="2"/>
    </row>
    <row r="7463" spans="4:20" x14ac:dyDescent="0.2">
      <c r="D7463" s="2"/>
      <c r="E7463" s="2"/>
      <c r="F7463" s="2"/>
      <c r="G7463" s="2"/>
      <c r="O7463" s="2"/>
      <c r="Q7463" s="2"/>
      <c r="R7463" s="2"/>
      <c r="S7463" s="2"/>
      <c r="T7463" s="2"/>
    </row>
    <row r="7464" spans="4:20" x14ac:dyDescent="0.2">
      <c r="D7464" s="2"/>
      <c r="E7464" s="2"/>
      <c r="F7464" s="2"/>
      <c r="G7464" s="2"/>
      <c r="O7464" s="2"/>
      <c r="Q7464" s="2"/>
      <c r="R7464" s="2"/>
      <c r="S7464" s="2"/>
      <c r="T7464" s="2"/>
    </row>
    <row r="7465" spans="4:20" x14ac:dyDescent="0.2">
      <c r="D7465" s="2"/>
      <c r="E7465" s="2"/>
      <c r="F7465" s="2"/>
      <c r="G7465" s="2"/>
      <c r="O7465" s="2"/>
      <c r="Q7465" s="2"/>
      <c r="R7465" s="2"/>
      <c r="S7465" s="2"/>
      <c r="T7465" s="2"/>
    </row>
    <row r="7466" spans="4:20" x14ac:dyDescent="0.2">
      <c r="D7466" s="2"/>
      <c r="E7466" s="2"/>
      <c r="F7466" s="2"/>
      <c r="G7466" s="2"/>
      <c r="O7466" s="2"/>
      <c r="Q7466" s="2"/>
      <c r="R7466" s="2"/>
      <c r="S7466" s="2"/>
      <c r="T7466" s="2"/>
    </row>
    <row r="7467" spans="4:20" x14ac:dyDescent="0.2">
      <c r="D7467" s="2"/>
      <c r="E7467" s="2"/>
      <c r="F7467" s="2"/>
      <c r="G7467" s="2"/>
      <c r="O7467" s="2"/>
      <c r="Q7467" s="2"/>
      <c r="R7467" s="2"/>
      <c r="S7467" s="2"/>
      <c r="T7467" s="2"/>
    </row>
    <row r="7468" spans="4:20" x14ac:dyDescent="0.2">
      <c r="D7468" s="2"/>
      <c r="E7468" s="2"/>
      <c r="F7468" s="2"/>
      <c r="G7468" s="2"/>
      <c r="O7468" s="2"/>
      <c r="Q7468" s="2"/>
      <c r="R7468" s="2"/>
      <c r="S7468" s="2"/>
      <c r="T7468" s="2"/>
    </row>
    <row r="7469" spans="4:20" x14ac:dyDescent="0.2">
      <c r="D7469" s="2"/>
      <c r="E7469" s="2"/>
      <c r="F7469" s="2"/>
      <c r="G7469" s="2"/>
      <c r="O7469" s="2"/>
      <c r="Q7469" s="2"/>
      <c r="R7469" s="2"/>
      <c r="S7469" s="2"/>
      <c r="T7469" s="2"/>
    </row>
    <row r="7470" spans="4:20" x14ac:dyDescent="0.2">
      <c r="D7470" s="2"/>
      <c r="E7470" s="2"/>
      <c r="F7470" s="2"/>
      <c r="G7470" s="2"/>
      <c r="O7470" s="2"/>
      <c r="Q7470" s="2"/>
      <c r="R7470" s="2"/>
      <c r="S7470" s="2"/>
      <c r="T7470" s="2"/>
    </row>
    <row r="7471" spans="4:20" x14ac:dyDescent="0.2">
      <c r="D7471" s="2"/>
      <c r="E7471" s="2"/>
      <c r="F7471" s="2"/>
      <c r="G7471" s="2"/>
      <c r="O7471" s="2"/>
      <c r="Q7471" s="2"/>
      <c r="R7471" s="2"/>
      <c r="S7471" s="2"/>
      <c r="T7471" s="2"/>
    </row>
    <row r="7472" spans="4:20" x14ac:dyDescent="0.2">
      <c r="D7472" s="2"/>
      <c r="E7472" s="2"/>
      <c r="F7472" s="2"/>
      <c r="G7472" s="2"/>
      <c r="O7472" s="2"/>
      <c r="Q7472" s="2"/>
      <c r="R7472" s="2"/>
      <c r="S7472" s="2"/>
      <c r="T7472" s="2"/>
    </row>
    <row r="7473" spans="4:20" x14ac:dyDescent="0.2">
      <c r="D7473" s="2"/>
      <c r="E7473" s="2"/>
      <c r="F7473" s="2"/>
      <c r="G7473" s="2"/>
      <c r="O7473" s="2"/>
      <c r="Q7473" s="2"/>
      <c r="R7473" s="2"/>
      <c r="S7473" s="2"/>
      <c r="T7473" s="2"/>
    </row>
    <row r="7474" spans="4:20" x14ac:dyDescent="0.2">
      <c r="D7474" s="2"/>
      <c r="E7474" s="2"/>
      <c r="F7474" s="2"/>
      <c r="G7474" s="2"/>
      <c r="O7474" s="2"/>
      <c r="Q7474" s="2"/>
      <c r="R7474" s="2"/>
      <c r="S7474" s="2"/>
      <c r="T7474" s="2"/>
    </row>
    <row r="7475" spans="4:20" x14ac:dyDescent="0.2">
      <c r="D7475" s="2"/>
      <c r="E7475" s="2"/>
      <c r="F7475" s="2"/>
      <c r="G7475" s="2"/>
      <c r="O7475" s="2"/>
      <c r="Q7475" s="2"/>
      <c r="R7475" s="2"/>
      <c r="S7475" s="2"/>
      <c r="T7475" s="2"/>
    </row>
    <row r="7476" spans="4:20" x14ac:dyDescent="0.2">
      <c r="D7476" s="2"/>
      <c r="E7476" s="2"/>
      <c r="F7476" s="2"/>
      <c r="G7476" s="2"/>
      <c r="O7476" s="2"/>
      <c r="Q7476" s="2"/>
      <c r="R7476" s="2"/>
      <c r="S7476" s="2"/>
      <c r="T7476" s="2"/>
    </row>
    <row r="7477" spans="4:20" x14ac:dyDescent="0.2">
      <c r="D7477" s="2"/>
      <c r="E7477" s="2"/>
      <c r="F7477" s="2"/>
      <c r="G7477" s="2"/>
      <c r="O7477" s="2"/>
      <c r="Q7477" s="2"/>
      <c r="R7477" s="2"/>
      <c r="S7477" s="2"/>
      <c r="T7477" s="2"/>
    </row>
    <row r="7478" spans="4:20" x14ac:dyDescent="0.2">
      <c r="D7478" s="2"/>
      <c r="E7478" s="2"/>
      <c r="F7478" s="2"/>
      <c r="G7478" s="2"/>
      <c r="O7478" s="2"/>
      <c r="Q7478" s="2"/>
      <c r="R7478" s="2"/>
      <c r="S7478" s="2"/>
      <c r="T7478" s="2"/>
    </row>
    <row r="7479" spans="4:20" x14ac:dyDescent="0.2">
      <c r="D7479" s="2"/>
      <c r="E7479" s="2"/>
      <c r="F7479" s="2"/>
      <c r="G7479" s="2"/>
      <c r="O7479" s="2"/>
      <c r="Q7479" s="2"/>
      <c r="R7479" s="2"/>
      <c r="S7479" s="2"/>
      <c r="T7479" s="2"/>
    </row>
    <row r="7480" spans="4:20" x14ac:dyDescent="0.2">
      <c r="D7480" s="2"/>
      <c r="E7480" s="2"/>
      <c r="F7480" s="2"/>
      <c r="G7480" s="2"/>
      <c r="O7480" s="2"/>
      <c r="Q7480" s="2"/>
      <c r="R7480" s="2"/>
      <c r="S7480" s="2"/>
      <c r="T7480" s="2"/>
    </row>
    <row r="7481" spans="4:20" x14ac:dyDescent="0.2">
      <c r="D7481" s="2"/>
      <c r="E7481" s="2"/>
      <c r="F7481" s="2"/>
      <c r="G7481" s="2"/>
      <c r="O7481" s="2"/>
      <c r="Q7481" s="2"/>
      <c r="R7481" s="2"/>
      <c r="S7481" s="2"/>
      <c r="T7481" s="2"/>
    </row>
    <row r="7482" spans="4:20" x14ac:dyDescent="0.2">
      <c r="D7482" s="2"/>
      <c r="E7482" s="2"/>
      <c r="F7482" s="2"/>
      <c r="G7482" s="2"/>
      <c r="O7482" s="2"/>
      <c r="Q7482" s="2"/>
      <c r="R7482" s="2"/>
      <c r="S7482" s="2"/>
      <c r="T7482" s="2"/>
    </row>
    <row r="7483" spans="4:20" x14ac:dyDescent="0.2">
      <c r="D7483" s="2"/>
      <c r="E7483" s="2"/>
      <c r="F7483" s="2"/>
      <c r="G7483" s="2"/>
      <c r="O7483" s="2"/>
      <c r="Q7483" s="2"/>
      <c r="R7483" s="2"/>
      <c r="S7483" s="2"/>
      <c r="T7483" s="2"/>
    </row>
    <row r="7484" spans="4:20" x14ac:dyDescent="0.2">
      <c r="D7484" s="2"/>
      <c r="E7484" s="2"/>
      <c r="F7484" s="2"/>
      <c r="G7484" s="2"/>
      <c r="O7484" s="2"/>
      <c r="Q7484" s="2"/>
      <c r="R7484" s="2"/>
      <c r="S7484" s="2"/>
      <c r="T7484" s="2"/>
    </row>
    <row r="7485" spans="4:20" x14ac:dyDescent="0.2">
      <c r="D7485" s="2"/>
      <c r="E7485" s="2"/>
      <c r="F7485" s="2"/>
      <c r="G7485" s="2"/>
      <c r="O7485" s="2"/>
      <c r="Q7485" s="2"/>
      <c r="R7485" s="2"/>
      <c r="S7485" s="2"/>
      <c r="T7485" s="2"/>
    </row>
    <row r="7486" spans="4:20" x14ac:dyDescent="0.2">
      <c r="D7486" s="2"/>
      <c r="E7486" s="2"/>
      <c r="F7486" s="2"/>
      <c r="G7486" s="2"/>
      <c r="O7486" s="2"/>
      <c r="Q7486" s="2"/>
      <c r="R7486" s="2"/>
      <c r="S7486" s="2"/>
      <c r="T7486" s="2"/>
    </row>
    <row r="7487" spans="4:20" x14ac:dyDescent="0.2">
      <c r="D7487" s="2"/>
      <c r="E7487" s="2"/>
      <c r="F7487" s="2"/>
      <c r="G7487" s="2"/>
      <c r="O7487" s="2"/>
      <c r="Q7487" s="2"/>
      <c r="R7487" s="2"/>
      <c r="S7487" s="2"/>
      <c r="T7487" s="2"/>
    </row>
    <row r="7488" spans="4:20" x14ac:dyDescent="0.2">
      <c r="D7488" s="2"/>
      <c r="E7488" s="2"/>
      <c r="F7488" s="2"/>
      <c r="G7488" s="2"/>
      <c r="O7488" s="2"/>
      <c r="Q7488" s="2"/>
      <c r="R7488" s="2"/>
      <c r="S7488" s="2"/>
      <c r="T7488" s="2"/>
    </row>
    <row r="7489" spans="4:20" x14ac:dyDescent="0.2">
      <c r="D7489" s="2"/>
      <c r="E7489" s="2"/>
      <c r="F7489" s="2"/>
      <c r="G7489" s="2"/>
      <c r="O7489" s="2"/>
      <c r="Q7489" s="2"/>
      <c r="R7489" s="2"/>
      <c r="S7489" s="2"/>
      <c r="T7489" s="2"/>
    </row>
    <row r="7490" spans="4:20" x14ac:dyDescent="0.2">
      <c r="D7490" s="2"/>
      <c r="E7490" s="2"/>
      <c r="F7490" s="2"/>
      <c r="G7490" s="2"/>
      <c r="O7490" s="2"/>
      <c r="Q7490" s="2"/>
      <c r="R7490" s="2"/>
      <c r="S7490" s="2"/>
      <c r="T7490" s="2"/>
    </row>
    <row r="7491" spans="4:20" x14ac:dyDescent="0.2">
      <c r="D7491" s="2"/>
      <c r="E7491" s="2"/>
      <c r="F7491" s="2"/>
      <c r="G7491" s="2"/>
      <c r="O7491" s="2"/>
      <c r="Q7491" s="2"/>
      <c r="R7491" s="2"/>
      <c r="S7491" s="2"/>
      <c r="T7491" s="2"/>
    </row>
    <row r="7492" spans="4:20" x14ac:dyDescent="0.2">
      <c r="D7492" s="2"/>
      <c r="E7492" s="2"/>
      <c r="F7492" s="2"/>
      <c r="G7492" s="2"/>
      <c r="O7492" s="2"/>
      <c r="Q7492" s="2"/>
      <c r="R7492" s="2"/>
      <c r="S7492" s="2"/>
      <c r="T7492" s="2"/>
    </row>
    <row r="7493" spans="4:20" x14ac:dyDescent="0.2">
      <c r="D7493" s="2"/>
      <c r="E7493" s="2"/>
      <c r="F7493" s="2"/>
      <c r="G7493" s="2"/>
      <c r="O7493" s="2"/>
      <c r="Q7493" s="2"/>
      <c r="R7493" s="2"/>
      <c r="S7493" s="2"/>
      <c r="T7493" s="2"/>
    </row>
    <row r="7494" spans="4:20" x14ac:dyDescent="0.2">
      <c r="D7494" s="2"/>
      <c r="E7494" s="2"/>
      <c r="F7494" s="2"/>
      <c r="G7494" s="2"/>
      <c r="O7494" s="2"/>
      <c r="Q7494" s="2"/>
      <c r="R7494" s="2"/>
      <c r="S7494" s="2"/>
      <c r="T7494" s="2"/>
    </row>
    <row r="7495" spans="4:20" x14ac:dyDescent="0.2">
      <c r="D7495" s="2"/>
      <c r="E7495" s="2"/>
      <c r="F7495" s="2"/>
      <c r="G7495" s="2"/>
      <c r="O7495" s="2"/>
      <c r="Q7495" s="2"/>
      <c r="R7495" s="2"/>
      <c r="S7495" s="2"/>
      <c r="T7495" s="2"/>
    </row>
    <row r="7496" spans="4:20" x14ac:dyDescent="0.2">
      <c r="D7496" s="2"/>
      <c r="E7496" s="2"/>
      <c r="F7496" s="2"/>
      <c r="G7496" s="2"/>
      <c r="O7496" s="2"/>
      <c r="Q7496" s="2"/>
      <c r="R7496" s="2"/>
      <c r="S7496" s="2"/>
      <c r="T7496" s="2"/>
    </row>
    <row r="7497" spans="4:20" x14ac:dyDescent="0.2">
      <c r="D7497" s="2"/>
      <c r="E7497" s="2"/>
      <c r="F7497" s="2"/>
      <c r="G7497" s="2"/>
      <c r="O7497" s="2"/>
      <c r="Q7497" s="2"/>
      <c r="R7497" s="2"/>
      <c r="S7497" s="2"/>
      <c r="T7497" s="2"/>
    </row>
    <row r="7498" spans="4:20" x14ac:dyDescent="0.2">
      <c r="D7498" s="2"/>
      <c r="E7498" s="2"/>
      <c r="F7498" s="2"/>
      <c r="G7498" s="2"/>
      <c r="O7498" s="2"/>
      <c r="Q7498" s="2"/>
      <c r="R7498" s="2"/>
      <c r="S7498" s="2"/>
      <c r="T7498" s="2"/>
    </row>
    <row r="7499" spans="4:20" x14ac:dyDescent="0.2">
      <c r="D7499" s="2"/>
      <c r="E7499" s="2"/>
      <c r="F7499" s="2"/>
      <c r="G7499" s="2"/>
      <c r="O7499" s="2"/>
      <c r="Q7499" s="2"/>
      <c r="R7499" s="2"/>
      <c r="S7499" s="2"/>
      <c r="T7499" s="2"/>
    </row>
    <row r="7500" spans="4:20" x14ac:dyDescent="0.2">
      <c r="D7500" s="2"/>
      <c r="E7500" s="2"/>
      <c r="F7500" s="2"/>
      <c r="G7500" s="2"/>
      <c r="O7500" s="2"/>
      <c r="Q7500" s="2"/>
      <c r="R7500" s="2"/>
      <c r="S7500" s="2"/>
      <c r="T7500" s="2"/>
    </row>
    <row r="7501" spans="4:20" x14ac:dyDescent="0.2">
      <c r="D7501" s="2"/>
      <c r="E7501" s="2"/>
      <c r="F7501" s="2"/>
      <c r="G7501" s="2"/>
      <c r="O7501" s="2"/>
      <c r="Q7501" s="2"/>
      <c r="R7501" s="2"/>
      <c r="S7501" s="2"/>
      <c r="T7501" s="2"/>
    </row>
    <row r="7502" spans="4:20" x14ac:dyDescent="0.2">
      <c r="D7502" s="2"/>
      <c r="E7502" s="2"/>
      <c r="F7502" s="2"/>
      <c r="G7502" s="2"/>
      <c r="O7502" s="2"/>
      <c r="Q7502" s="2"/>
      <c r="R7502" s="2"/>
      <c r="S7502" s="2"/>
      <c r="T7502" s="2"/>
    </row>
    <row r="7503" spans="4:20" x14ac:dyDescent="0.2">
      <c r="D7503" s="2"/>
      <c r="E7503" s="2"/>
      <c r="F7503" s="2"/>
      <c r="G7503" s="2"/>
      <c r="O7503" s="2"/>
      <c r="Q7503" s="2"/>
      <c r="R7503" s="2"/>
      <c r="S7503" s="2"/>
      <c r="T7503" s="2"/>
    </row>
    <row r="7504" spans="4:20" x14ac:dyDescent="0.2">
      <c r="D7504" s="2"/>
      <c r="E7504" s="2"/>
      <c r="F7504" s="2"/>
      <c r="G7504" s="2"/>
      <c r="O7504" s="2"/>
      <c r="Q7504" s="2"/>
      <c r="R7504" s="2"/>
      <c r="S7504" s="2"/>
      <c r="T7504" s="2"/>
    </row>
    <row r="7505" spans="4:20" x14ac:dyDescent="0.2">
      <c r="D7505" s="2"/>
      <c r="E7505" s="2"/>
      <c r="F7505" s="2"/>
      <c r="G7505" s="2"/>
      <c r="O7505" s="2"/>
      <c r="Q7505" s="2"/>
      <c r="R7505" s="2"/>
      <c r="S7505" s="2"/>
      <c r="T7505" s="2"/>
    </row>
    <row r="7506" spans="4:20" x14ac:dyDescent="0.2">
      <c r="D7506" s="2"/>
      <c r="E7506" s="2"/>
      <c r="F7506" s="2"/>
      <c r="G7506" s="2"/>
      <c r="O7506" s="2"/>
      <c r="Q7506" s="2"/>
      <c r="R7506" s="2"/>
      <c r="S7506" s="2"/>
      <c r="T7506" s="2"/>
    </row>
    <row r="7507" spans="4:20" x14ac:dyDescent="0.2">
      <c r="D7507" s="2"/>
      <c r="E7507" s="2"/>
      <c r="F7507" s="2"/>
      <c r="G7507" s="2"/>
      <c r="O7507" s="2"/>
      <c r="Q7507" s="2"/>
      <c r="R7507" s="2"/>
      <c r="S7507" s="2"/>
      <c r="T7507" s="2"/>
    </row>
    <row r="7508" spans="4:20" x14ac:dyDescent="0.2">
      <c r="D7508" s="2"/>
      <c r="E7508" s="2"/>
      <c r="F7508" s="2"/>
      <c r="G7508" s="2"/>
      <c r="O7508" s="2"/>
      <c r="Q7508" s="2"/>
      <c r="R7508" s="2"/>
      <c r="S7508" s="2"/>
      <c r="T7508" s="2"/>
    </row>
    <row r="7509" spans="4:20" x14ac:dyDescent="0.2">
      <c r="D7509" s="2"/>
      <c r="E7509" s="2"/>
      <c r="F7509" s="2"/>
      <c r="G7509" s="2"/>
      <c r="O7509" s="2"/>
      <c r="Q7509" s="2"/>
      <c r="R7509" s="2"/>
      <c r="S7509" s="2"/>
      <c r="T7509" s="2"/>
    </row>
    <row r="7510" spans="4:20" x14ac:dyDescent="0.2">
      <c r="D7510" s="2"/>
      <c r="E7510" s="2"/>
      <c r="F7510" s="2"/>
      <c r="G7510" s="2"/>
      <c r="O7510" s="2"/>
      <c r="Q7510" s="2"/>
      <c r="R7510" s="2"/>
      <c r="S7510" s="2"/>
      <c r="T7510" s="2"/>
    </row>
    <row r="7511" spans="4:20" x14ac:dyDescent="0.2">
      <c r="D7511" s="2"/>
      <c r="E7511" s="2"/>
      <c r="F7511" s="2"/>
      <c r="G7511" s="2"/>
      <c r="O7511" s="2"/>
      <c r="Q7511" s="2"/>
      <c r="R7511" s="2"/>
      <c r="S7511" s="2"/>
      <c r="T7511" s="2"/>
    </row>
    <row r="7512" spans="4:20" x14ac:dyDescent="0.2">
      <c r="D7512" s="2"/>
      <c r="E7512" s="2"/>
      <c r="F7512" s="2"/>
      <c r="G7512" s="2"/>
      <c r="O7512" s="2"/>
      <c r="Q7512" s="2"/>
      <c r="R7512" s="2"/>
      <c r="S7512" s="2"/>
      <c r="T7512" s="2"/>
    </row>
    <row r="7513" spans="4:20" x14ac:dyDescent="0.2">
      <c r="D7513" s="2"/>
      <c r="E7513" s="2"/>
      <c r="F7513" s="2"/>
      <c r="G7513" s="2"/>
      <c r="O7513" s="2"/>
      <c r="Q7513" s="2"/>
      <c r="R7513" s="2"/>
      <c r="S7513" s="2"/>
      <c r="T7513" s="2"/>
    </row>
    <row r="7514" spans="4:20" x14ac:dyDescent="0.2">
      <c r="D7514" s="2"/>
      <c r="E7514" s="2"/>
      <c r="F7514" s="2"/>
      <c r="G7514" s="2"/>
      <c r="O7514" s="2"/>
      <c r="Q7514" s="2"/>
      <c r="R7514" s="2"/>
      <c r="S7514" s="2"/>
      <c r="T7514" s="2"/>
    </row>
    <row r="7515" spans="4:20" x14ac:dyDescent="0.2">
      <c r="D7515" s="2"/>
      <c r="E7515" s="2"/>
      <c r="F7515" s="2"/>
      <c r="G7515" s="2"/>
      <c r="O7515" s="2"/>
      <c r="Q7515" s="2"/>
      <c r="R7515" s="2"/>
      <c r="S7515" s="2"/>
      <c r="T7515" s="2"/>
    </row>
    <row r="7516" spans="4:20" x14ac:dyDescent="0.2">
      <c r="D7516" s="2"/>
      <c r="E7516" s="2"/>
      <c r="F7516" s="2"/>
      <c r="G7516" s="2"/>
      <c r="O7516" s="2"/>
      <c r="Q7516" s="2"/>
      <c r="R7516" s="2"/>
      <c r="S7516" s="2"/>
      <c r="T7516" s="2"/>
    </row>
    <row r="7517" spans="4:20" x14ac:dyDescent="0.2">
      <c r="D7517" s="2"/>
      <c r="E7517" s="2"/>
      <c r="F7517" s="2"/>
      <c r="G7517" s="2"/>
      <c r="O7517" s="2"/>
      <c r="Q7517" s="2"/>
      <c r="R7517" s="2"/>
      <c r="S7517" s="2"/>
      <c r="T7517" s="2"/>
    </row>
    <row r="7518" spans="4:20" x14ac:dyDescent="0.2">
      <c r="D7518" s="2"/>
      <c r="E7518" s="2"/>
      <c r="F7518" s="2"/>
      <c r="G7518" s="2"/>
      <c r="O7518" s="2"/>
      <c r="Q7518" s="2"/>
      <c r="R7518" s="2"/>
      <c r="S7518" s="2"/>
      <c r="T7518" s="2"/>
    </row>
    <row r="7519" spans="4:20" x14ac:dyDescent="0.2">
      <c r="D7519" s="2"/>
      <c r="E7519" s="2"/>
      <c r="F7519" s="2"/>
      <c r="G7519" s="2"/>
      <c r="O7519" s="2"/>
      <c r="Q7519" s="2"/>
      <c r="R7519" s="2"/>
      <c r="S7519" s="2"/>
      <c r="T7519" s="2"/>
    </row>
    <row r="7520" spans="4:20" x14ac:dyDescent="0.2">
      <c r="D7520" s="2"/>
      <c r="E7520" s="2"/>
      <c r="F7520" s="2"/>
      <c r="G7520" s="2"/>
      <c r="O7520" s="2"/>
      <c r="Q7520" s="2"/>
      <c r="R7520" s="2"/>
      <c r="S7520" s="2"/>
      <c r="T7520" s="2"/>
    </row>
    <row r="7521" spans="4:20" x14ac:dyDescent="0.2">
      <c r="D7521" s="2"/>
      <c r="E7521" s="2"/>
      <c r="F7521" s="2"/>
      <c r="G7521" s="2"/>
      <c r="O7521" s="2"/>
      <c r="Q7521" s="2"/>
      <c r="R7521" s="2"/>
      <c r="S7521" s="2"/>
      <c r="T7521" s="2"/>
    </row>
    <row r="7522" spans="4:20" x14ac:dyDescent="0.2">
      <c r="D7522" s="2"/>
      <c r="E7522" s="2"/>
      <c r="F7522" s="2"/>
      <c r="G7522" s="2"/>
      <c r="O7522" s="2"/>
      <c r="Q7522" s="2"/>
      <c r="R7522" s="2"/>
      <c r="S7522" s="2"/>
      <c r="T7522" s="2"/>
    </row>
    <row r="7523" spans="4:20" x14ac:dyDescent="0.2">
      <c r="D7523" s="2"/>
      <c r="E7523" s="2"/>
      <c r="F7523" s="2"/>
      <c r="G7523" s="2"/>
      <c r="O7523" s="2"/>
      <c r="Q7523" s="2"/>
      <c r="R7523" s="2"/>
      <c r="S7523" s="2"/>
      <c r="T7523" s="2"/>
    </row>
    <row r="7524" spans="4:20" x14ac:dyDescent="0.2">
      <c r="D7524" s="2"/>
      <c r="E7524" s="2"/>
      <c r="F7524" s="2"/>
      <c r="G7524" s="2"/>
      <c r="O7524" s="2"/>
      <c r="Q7524" s="2"/>
      <c r="R7524" s="2"/>
      <c r="S7524" s="2"/>
      <c r="T7524" s="2"/>
    </row>
    <row r="7525" spans="4:20" x14ac:dyDescent="0.2">
      <c r="D7525" s="2"/>
      <c r="E7525" s="2"/>
      <c r="F7525" s="2"/>
      <c r="G7525" s="2"/>
      <c r="O7525" s="2"/>
      <c r="Q7525" s="2"/>
      <c r="R7525" s="2"/>
      <c r="S7525" s="2"/>
      <c r="T7525" s="2"/>
    </row>
    <row r="7526" spans="4:20" x14ac:dyDescent="0.2">
      <c r="D7526" s="2"/>
      <c r="E7526" s="2"/>
      <c r="F7526" s="2"/>
      <c r="G7526" s="2"/>
      <c r="O7526" s="2"/>
      <c r="Q7526" s="2"/>
      <c r="R7526" s="2"/>
      <c r="S7526" s="2"/>
      <c r="T7526" s="2"/>
    </row>
    <row r="7527" spans="4:20" x14ac:dyDescent="0.2">
      <c r="D7527" s="2"/>
      <c r="E7527" s="2"/>
      <c r="F7527" s="2"/>
      <c r="G7527" s="2"/>
      <c r="O7527" s="2"/>
      <c r="Q7527" s="2"/>
      <c r="R7527" s="2"/>
      <c r="S7527" s="2"/>
      <c r="T7527" s="2"/>
    </row>
    <row r="7528" spans="4:20" x14ac:dyDescent="0.2">
      <c r="D7528" s="2"/>
      <c r="E7528" s="2"/>
      <c r="F7528" s="2"/>
      <c r="G7528" s="2"/>
      <c r="O7528" s="2"/>
      <c r="Q7528" s="2"/>
      <c r="R7528" s="2"/>
      <c r="S7528" s="2"/>
      <c r="T7528" s="2"/>
    </row>
    <row r="7529" spans="4:20" x14ac:dyDescent="0.2">
      <c r="D7529" s="2"/>
      <c r="E7529" s="2"/>
      <c r="F7529" s="2"/>
      <c r="G7529" s="2"/>
      <c r="O7529" s="2"/>
      <c r="Q7529" s="2"/>
      <c r="R7529" s="2"/>
      <c r="S7529" s="2"/>
      <c r="T7529" s="2"/>
    </row>
    <row r="7530" spans="4:20" x14ac:dyDescent="0.2">
      <c r="D7530" s="2"/>
      <c r="E7530" s="2"/>
      <c r="F7530" s="2"/>
      <c r="G7530" s="2"/>
      <c r="O7530" s="2"/>
      <c r="Q7530" s="2"/>
      <c r="R7530" s="2"/>
      <c r="S7530" s="2"/>
      <c r="T7530" s="2"/>
    </row>
    <row r="7531" spans="4:20" x14ac:dyDescent="0.2">
      <c r="D7531" s="2"/>
      <c r="E7531" s="2"/>
      <c r="F7531" s="2"/>
      <c r="G7531" s="2"/>
      <c r="O7531" s="2"/>
      <c r="Q7531" s="2"/>
      <c r="R7531" s="2"/>
      <c r="S7531" s="2"/>
      <c r="T7531" s="2"/>
    </row>
    <row r="7532" spans="4:20" x14ac:dyDescent="0.2">
      <c r="D7532" s="2"/>
      <c r="E7532" s="2"/>
      <c r="F7532" s="2"/>
      <c r="G7532" s="2"/>
      <c r="O7532" s="2"/>
      <c r="Q7532" s="2"/>
      <c r="R7532" s="2"/>
      <c r="S7532" s="2"/>
      <c r="T7532" s="2"/>
    </row>
    <row r="7533" spans="4:20" x14ac:dyDescent="0.2">
      <c r="D7533" s="2"/>
      <c r="E7533" s="2"/>
      <c r="F7533" s="2"/>
      <c r="G7533" s="2"/>
      <c r="O7533" s="2"/>
      <c r="Q7533" s="2"/>
      <c r="R7533" s="2"/>
      <c r="S7533" s="2"/>
      <c r="T7533" s="2"/>
    </row>
    <row r="7534" spans="4:20" x14ac:dyDescent="0.2">
      <c r="D7534" s="2"/>
      <c r="E7534" s="2"/>
      <c r="F7534" s="2"/>
      <c r="G7534" s="2"/>
      <c r="O7534" s="2"/>
      <c r="Q7534" s="2"/>
      <c r="R7534" s="2"/>
      <c r="S7534" s="2"/>
      <c r="T7534" s="2"/>
    </row>
    <row r="7535" spans="4:20" x14ac:dyDescent="0.2">
      <c r="D7535" s="2"/>
      <c r="E7535" s="2"/>
      <c r="F7535" s="2"/>
      <c r="G7535" s="2"/>
      <c r="O7535" s="2"/>
      <c r="Q7535" s="2"/>
      <c r="R7535" s="2"/>
      <c r="S7535" s="2"/>
      <c r="T7535" s="2"/>
    </row>
    <row r="7536" spans="4:20" x14ac:dyDescent="0.2">
      <c r="D7536" s="2"/>
      <c r="E7536" s="2"/>
      <c r="F7536" s="2"/>
      <c r="G7536" s="2"/>
      <c r="O7536" s="2"/>
      <c r="Q7536" s="2"/>
      <c r="R7536" s="2"/>
      <c r="S7536" s="2"/>
      <c r="T7536" s="2"/>
    </row>
    <row r="7537" spans="4:20" x14ac:dyDescent="0.2">
      <c r="D7537" s="2"/>
      <c r="E7537" s="2"/>
      <c r="F7537" s="2"/>
      <c r="G7537" s="2"/>
      <c r="O7537" s="2"/>
      <c r="Q7537" s="2"/>
      <c r="R7537" s="2"/>
      <c r="S7537" s="2"/>
      <c r="T7537" s="2"/>
    </row>
    <row r="7538" spans="4:20" x14ac:dyDescent="0.2">
      <c r="D7538" s="2"/>
      <c r="E7538" s="2"/>
      <c r="F7538" s="2"/>
      <c r="G7538" s="2"/>
      <c r="O7538" s="2"/>
      <c r="Q7538" s="2"/>
      <c r="R7538" s="2"/>
      <c r="S7538" s="2"/>
      <c r="T7538" s="2"/>
    </row>
    <row r="7539" spans="4:20" x14ac:dyDescent="0.2">
      <c r="D7539" s="2"/>
      <c r="E7539" s="2"/>
      <c r="F7539" s="2"/>
      <c r="G7539" s="2"/>
      <c r="O7539" s="2"/>
      <c r="Q7539" s="2"/>
      <c r="R7539" s="2"/>
      <c r="S7539" s="2"/>
      <c r="T7539" s="2"/>
    </row>
    <row r="7540" spans="4:20" x14ac:dyDescent="0.2">
      <c r="D7540" s="2"/>
      <c r="E7540" s="2"/>
      <c r="F7540" s="2"/>
      <c r="G7540" s="2"/>
      <c r="O7540" s="2"/>
      <c r="Q7540" s="2"/>
      <c r="R7540" s="2"/>
      <c r="S7540" s="2"/>
      <c r="T7540" s="2"/>
    </row>
    <row r="7541" spans="4:20" x14ac:dyDescent="0.2">
      <c r="D7541" s="2"/>
      <c r="E7541" s="2"/>
      <c r="F7541" s="2"/>
      <c r="G7541" s="2"/>
      <c r="O7541" s="2"/>
      <c r="Q7541" s="2"/>
      <c r="R7541" s="2"/>
      <c r="S7541" s="2"/>
      <c r="T7541" s="2"/>
    </row>
    <row r="7542" spans="4:20" x14ac:dyDescent="0.2">
      <c r="D7542" s="2"/>
      <c r="E7542" s="2"/>
      <c r="F7542" s="2"/>
      <c r="G7542" s="2"/>
      <c r="O7542" s="2"/>
      <c r="Q7542" s="2"/>
      <c r="R7542" s="2"/>
      <c r="S7542" s="2"/>
      <c r="T7542" s="2"/>
    </row>
    <row r="7543" spans="4:20" x14ac:dyDescent="0.2">
      <c r="D7543" s="2"/>
      <c r="E7543" s="2"/>
      <c r="F7543" s="2"/>
      <c r="G7543" s="2"/>
      <c r="O7543" s="2"/>
      <c r="Q7543" s="2"/>
      <c r="R7543" s="2"/>
      <c r="S7543" s="2"/>
      <c r="T7543" s="2"/>
    </row>
    <row r="7544" spans="4:20" x14ac:dyDescent="0.2">
      <c r="D7544" s="2"/>
      <c r="E7544" s="2"/>
      <c r="F7544" s="2"/>
      <c r="G7544" s="2"/>
      <c r="O7544" s="2"/>
      <c r="Q7544" s="2"/>
      <c r="R7544" s="2"/>
      <c r="S7544" s="2"/>
      <c r="T7544" s="2"/>
    </row>
    <row r="7545" spans="4:20" x14ac:dyDescent="0.2">
      <c r="D7545" s="2"/>
      <c r="E7545" s="2"/>
      <c r="F7545" s="2"/>
      <c r="G7545" s="2"/>
      <c r="O7545" s="2"/>
      <c r="Q7545" s="2"/>
      <c r="R7545" s="2"/>
      <c r="S7545" s="2"/>
      <c r="T7545" s="2"/>
    </row>
    <row r="7546" spans="4:20" x14ac:dyDescent="0.2">
      <c r="D7546" s="2"/>
      <c r="E7546" s="2"/>
      <c r="F7546" s="2"/>
      <c r="G7546" s="2"/>
      <c r="O7546" s="2"/>
      <c r="Q7546" s="2"/>
      <c r="R7546" s="2"/>
      <c r="S7546" s="2"/>
      <c r="T7546" s="2"/>
    </row>
    <row r="7547" spans="4:20" x14ac:dyDescent="0.2">
      <c r="D7547" s="2"/>
      <c r="E7547" s="2"/>
      <c r="F7547" s="2"/>
      <c r="G7547" s="2"/>
      <c r="O7547" s="2"/>
      <c r="Q7547" s="2"/>
      <c r="R7547" s="2"/>
      <c r="S7547" s="2"/>
      <c r="T7547" s="2"/>
    </row>
    <row r="7548" spans="4:20" x14ac:dyDescent="0.2">
      <c r="D7548" s="2"/>
      <c r="E7548" s="2"/>
      <c r="F7548" s="2"/>
      <c r="G7548" s="2"/>
      <c r="O7548" s="2"/>
      <c r="Q7548" s="2"/>
      <c r="R7548" s="2"/>
      <c r="S7548" s="2"/>
      <c r="T7548" s="2"/>
    </row>
    <row r="7549" spans="4:20" x14ac:dyDescent="0.2">
      <c r="D7549" s="2"/>
      <c r="E7549" s="2"/>
      <c r="F7549" s="2"/>
      <c r="G7549" s="2"/>
      <c r="O7549" s="2"/>
      <c r="Q7549" s="2"/>
      <c r="R7549" s="2"/>
      <c r="S7549" s="2"/>
      <c r="T7549" s="2"/>
    </row>
    <row r="7550" spans="4:20" x14ac:dyDescent="0.2">
      <c r="D7550" s="2"/>
      <c r="E7550" s="2"/>
      <c r="F7550" s="2"/>
      <c r="G7550" s="2"/>
      <c r="O7550" s="2"/>
      <c r="Q7550" s="2"/>
      <c r="R7550" s="2"/>
      <c r="S7550" s="2"/>
      <c r="T7550" s="2"/>
    </row>
    <row r="7551" spans="4:20" x14ac:dyDescent="0.2">
      <c r="D7551" s="2"/>
      <c r="E7551" s="2"/>
      <c r="F7551" s="2"/>
      <c r="G7551" s="2"/>
      <c r="O7551" s="2"/>
      <c r="Q7551" s="2"/>
      <c r="R7551" s="2"/>
      <c r="S7551" s="2"/>
      <c r="T7551" s="2"/>
    </row>
    <row r="7552" spans="4:20" x14ac:dyDescent="0.2">
      <c r="D7552" s="2"/>
      <c r="E7552" s="2"/>
      <c r="F7552" s="2"/>
      <c r="G7552" s="2"/>
      <c r="O7552" s="2"/>
      <c r="Q7552" s="2"/>
      <c r="R7552" s="2"/>
      <c r="S7552" s="2"/>
      <c r="T7552" s="2"/>
    </row>
    <row r="7553" spans="4:20" x14ac:dyDescent="0.2">
      <c r="D7553" s="2"/>
      <c r="E7553" s="2"/>
      <c r="F7553" s="2"/>
      <c r="G7553" s="2"/>
      <c r="O7553" s="2"/>
      <c r="Q7553" s="2"/>
      <c r="R7553" s="2"/>
      <c r="S7553" s="2"/>
      <c r="T7553" s="2"/>
    </row>
    <row r="7554" spans="4:20" x14ac:dyDescent="0.2">
      <c r="D7554" s="2"/>
      <c r="E7554" s="2"/>
      <c r="F7554" s="2"/>
      <c r="G7554" s="2"/>
      <c r="O7554" s="2"/>
      <c r="Q7554" s="2"/>
      <c r="R7554" s="2"/>
      <c r="S7554" s="2"/>
      <c r="T7554" s="2"/>
    </row>
    <row r="7555" spans="4:20" x14ac:dyDescent="0.2">
      <c r="D7555" s="2"/>
      <c r="E7555" s="2"/>
      <c r="F7555" s="2"/>
      <c r="G7555" s="2"/>
      <c r="O7555" s="2"/>
      <c r="Q7555" s="2"/>
      <c r="R7555" s="2"/>
      <c r="S7555" s="2"/>
      <c r="T7555" s="2"/>
    </row>
    <row r="7556" spans="4:20" x14ac:dyDescent="0.2">
      <c r="D7556" s="2"/>
      <c r="E7556" s="2"/>
      <c r="F7556" s="2"/>
      <c r="G7556" s="2"/>
      <c r="O7556" s="2"/>
      <c r="Q7556" s="2"/>
      <c r="R7556" s="2"/>
      <c r="S7556" s="2"/>
      <c r="T7556" s="2"/>
    </row>
    <row r="7557" spans="4:20" x14ac:dyDescent="0.2">
      <c r="D7557" s="2"/>
      <c r="E7557" s="2"/>
      <c r="F7557" s="2"/>
      <c r="G7557" s="2"/>
      <c r="O7557" s="2"/>
      <c r="Q7557" s="2"/>
      <c r="R7557" s="2"/>
      <c r="S7557" s="2"/>
      <c r="T7557" s="2"/>
    </row>
    <row r="7558" spans="4:20" x14ac:dyDescent="0.2">
      <c r="D7558" s="2"/>
      <c r="E7558" s="2"/>
      <c r="F7558" s="2"/>
      <c r="G7558" s="2"/>
      <c r="O7558" s="2"/>
      <c r="Q7558" s="2"/>
      <c r="R7558" s="2"/>
      <c r="S7558" s="2"/>
      <c r="T7558" s="2"/>
    </row>
    <row r="7559" spans="4:20" x14ac:dyDescent="0.2">
      <c r="D7559" s="2"/>
      <c r="E7559" s="2"/>
      <c r="F7559" s="2"/>
      <c r="G7559" s="2"/>
      <c r="O7559" s="2"/>
      <c r="Q7559" s="2"/>
      <c r="R7559" s="2"/>
      <c r="S7559" s="2"/>
      <c r="T7559" s="2"/>
    </row>
    <row r="7560" spans="4:20" x14ac:dyDescent="0.2">
      <c r="D7560" s="2"/>
      <c r="E7560" s="2"/>
      <c r="F7560" s="2"/>
      <c r="G7560" s="2"/>
      <c r="O7560" s="2"/>
      <c r="Q7560" s="2"/>
      <c r="R7560" s="2"/>
      <c r="S7560" s="2"/>
      <c r="T7560" s="2"/>
    </row>
    <row r="7561" spans="4:20" x14ac:dyDescent="0.2">
      <c r="D7561" s="2"/>
      <c r="E7561" s="2"/>
      <c r="F7561" s="2"/>
      <c r="G7561" s="2"/>
      <c r="O7561" s="2"/>
      <c r="Q7561" s="2"/>
      <c r="R7561" s="2"/>
      <c r="S7561" s="2"/>
      <c r="T7561" s="2"/>
    </row>
    <row r="7562" spans="4:20" x14ac:dyDescent="0.2">
      <c r="D7562" s="2"/>
      <c r="E7562" s="2"/>
      <c r="F7562" s="2"/>
      <c r="G7562" s="2"/>
      <c r="O7562" s="2"/>
      <c r="Q7562" s="2"/>
      <c r="R7562" s="2"/>
      <c r="S7562" s="2"/>
      <c r="T7562" s="2"/>
    </row>
    <row r="7563" spans="4:20" x14ac:dyDescent="0.2">
      <c r="D7563" s="2"/>
      <c r="E7563" s="2"/>
      <c r="F7563" s="2"/>
      <c r="G7563" s="2"/>
      <c r="O7563" s="2"/>
      <c r="Q7563" s="2"/>
      <c r="R7563" s="2"/>
      <c r="S7563" s="2"/>
      <c r="T7563" s="2"/>
    </row>
    <row r="7564" spans="4:20" x14ac:dyDescent="0.2">
      <c r="D7564" s="2"/>
      <c r="E7564" s="2"/>
      <c r="F7564" s="2"/>
      <c r="G7564" s="2"/>
      <c r="O7564" s="2"/>
      <c r="Q7564" s="2"/>
      <c r="R7564" s="2"/>
      <c r="S7564" s="2"/>
      <c r="T7564" s="2"/>
    </row>
    <row r="7565" spans="4:20" x14ac:dyDescent="0.2">
      <c r="D7565" s="2"/>
      <c r="E7565" s="2"/>
      <c r="F7565" s="2"/>
      <c r="G7565" s="2"/>
      <c r="O7565" s="2"/>
      <c r="Q7565" s="2"/>
      <c r="R7565" s="2"/>
      <c r="S7565" s="2"/>
      <c r="T7565" s="2"/>
    </row>
    <row r="7566" spans="4:20" x14ac:dyDescent="0.2">
      <c r="D7566" s="2"/>
      <c r="E7566" s="2"/>
      <c r="F7566" s="2"/>
      <c r="G7566" s="2"/>
      <c r="O7566" s="2"/>
      <c r="Q7566" s="2"/>
      <c r="R7566" s="2"/>
      <c r="S7566" s="2"/>
      <c r="T7566" s="2"/>
    </row>
    <row r="7567" spans="4:20" x14ac:dyDescent="0.2">
      <c r="D7567" s="2"/>
      <c r="E7567" s="2"/>
      <c r="F7567" s="2"/>
      <c r="G7567" s="2"/>
      <c r="O7567" s="2"/>
      <c r="Q7567" s="2"/>
      <c r="R7567" s="2"/>
      <c r="S7567" s="2"/>
      <c r="T7567" s="2"/>
    </row>
    <row r="7568" spans="4:20" x14ac:dyDescent="0.2">
      <c r="D7568" s="2"/>
      <c r="E7568" s="2"/>
      <c r="F7568" s="2"/>
      <c r="G7568" s="2"/>
      <c r="O7568" s="2"/>
      <c r="Q7568" s="2"/>
      <c r="R7568" s="2"/>
      <c r="S7568" s="2"/>
      <c r="T7568" s="2"/>
    </row>
    <row r="7569" spans="4:20" x14ac:dyDescent="0.2">
      <c r="D7569" s="2"/>
      <c r="E7569" s="2"/>
      <c r="F7569" s="2"/>
      <c r="G7569" s="2"/>
      <c r="O7569" s="2"/>
      <c r="Q7569" s="2"/>
      <c r="R7569" s="2"/>
      <c r="S7569" s="2"/>
      <c r="T7569" s="2"/>
    </row>
    <row r="7570" spans="4:20" x14ac:dyDescent="0.2">
      <c r="D7570" s="2"/>
      <c r="E7570" s="2"/>
      <c r="F7570" s="2"/>
      <c r="G7570" s="2"/>
      <c r="O7570" s="2"/>
      <c r="Q7570" s="2"/>
      <c r="R7570" s="2"/>
      <c r="S7570" s="2"/>
      <c r="T7570" s="2"/>
    </row>
    <row r="7571" spans="4:20" x14ac:dyDescent="0.2">
      <c r="D7571" s="2"/>
      <c r="E7571" s="2"/>
      <c r="F7571" s="2"/>
      <c r="G7571" s="2"/>
      <c r="O7571" s="2"/>
      <c r="Q7571" s="2"/>
      <c r="R7571" s="2"/>
      <c r="S7571" s="2"/>
      <c r="T7571" s="2"/>
    </row>
    <row r="7572" spans="4:20" x14ac:dyDescent="0.2">
      <c r="D7572" s="2"/>
      <c r="E7572" s="2"/>
      <c r="F7572" s="2"/>
      <c r="G7572" s="2"/>
      <c r="O7572" s="2"/>
      <c r="Q7572" s="2"/>
      <c r="R7572" s="2"/>
      <c r="S7572" s="2"/>
      <c r="T7572" s="2"/>
    </row>
    <row r="7573" spans="4:20" x14ac:dyDescent="0.2">
      <c r="D7573" s="2"/>
      <c r="E7573" s="2"/>
      <c r="F7573" s="2"/>
      <c r="G7573" s="2"/>
      <c r="O7573" s="2"/>
      <c r="Q7573" s="2"/>
      <c r="R7573" s="2"/>
      <c r="S7573" s="2"/>
      <c r="T7573" s="2"/>
    </row>
    <row r="7574" spans="4:20" x14ac:dyDescent="0.2">
      <c r="D7574" s="2"/>
      <c r="E7574" s="2"/>
      <c r="F7574" s="2"/>
      <c r="G7574" s="2"/>
      <c r="O7574" s="2"/>
      <c r="Q7574" s="2"/>
      <c r="R7574" s="2"/>
      <c r="S7574" s="2"/>
      <c r="T7574" s="2"/>
    </row>
    <row r="7575" spans="4:20" x14ac:dyDescent="0.2">
      <c r="D7575" s="2"/>
      <c r="E7575" s="2"/>
      <c r="F7575" s="2"/>
      <c r="G7575" s="2"/>
      <c r="O7575" s="2"/>
      <c r="Q7575" s="2"/>
      <c r="R7575" s="2"/>
      <c r="S7575" s="2"/>
      <c r="T7575" s="2"/>
    </row>
    <row r="7576" spans="4:20" x14ac:dyDescent="0.2">
      <c r="D7576" s="2"/>
      <c r="E7576" s="2"/>
      <c r="F7576" s="2"/>
      <c r="G7576" s="2"/>
      <c r="O7576" s="2"/>
      <c r="Q7576" s="2"/>
      <c r="R7576" s="2"/>
      <c r="S7576" s="2"/>
      <c r="T7576" s="2"/>
    </row>
    <row r="7577" spans="4:20" x14ac:dyDescent="0.2">
      <c r="D7577" s="2"/>
      <c r="E7577" s="2"/>
      <c r="F7577" s="2"/>
      <c r="G7577" s="2"/>
      <c r="O7577" s="2"/>
      <c r="Q7577" s="2"/>
      <c r="R7577" s="2"/>
      <c r="S7577" s="2"/>
      <c r="T7577" s="2"/>
    </row>
    <row r="7578" spans="4:20" x14ac:dyDescent="0.2">
      <c r="D7578" s="2"/>
      <c r="E7578" s="2"/>
      <c r="F7578" s="2"/>
      <c r="G7578" s="2"/>
      <c r="O7578" s="2"/>
      <c r="Q7578" s="2"/>
      <c r="R7578" s="2"/>
      <c r="S7578" s="2"/>
      <c r="T7578" s="2"/>
    </row>
    <row r="7579" spans="4:20" x14ac:dyDescent="0.2">
      <c r="D7579" s="2"/>
      <c r="E7579" s="2"/>
      <c r="F7579" s="2"/>
      <c r="G7579" s="2"/>
      <c r="O7579" s="2"/>
      <c r="Q7579" s="2"/>
      <c r="R7579" s="2"/>
      <c r="S7579" s="2"/>
      <c r="T7579" s="2"/>
    </row>
    <row r="7580" spans="4:20" x14ac:dyDescent="0.2">
      <c r="D7580" s="2"/>
      <c r="E7580" s="2"/>
      <c r="F7580" s="2"/>
      <c r="G7580" s="2"/>
      <c r="O7580" s="2"/>
      <c r="Q7580" s="2"/>
      <c r="R7580" s="2"/>
      <c r="S7580" s="2"/>
      <c r="T7580" s="2"/>
    </row>
    <row r="7581" spans="4:20" x14ac:dyDescent="0.2">
      <c r="D7581" s="2"/>
      <c r="E7581" s="2"/>
      <c r="F7581" s="2"/>
      <c r="G7581" s="2"/>
      <c r="O7581" s="2"/>
      <c r="Q7581" s="2"/>
      <c r="R7581" s="2"/>
      <c r="S7581" s="2"/>
      <c r="T7581" s="2"/>
    </row>
    <row r="7582" spans="4:20" x14ac:dyDescent="0.2">
      <c r="D7582" s="2"/>
      <c r="E7582" s="2"/>
      <c r="F7582" s="2"/>
      <c r="G7582" s="2"/>
      <c r="O7582" s="2"/>
      <c r="Q7582" s="2"/>
      <c r="R7582" s="2"/>
      <c r="S7582" s="2"/>
      <c r="T7582" s="2"/>
    </row>
    <row r="7583" spans="4:20" x14ac:dyDescent="0.2">
      <c r="D7583" s="2"/>
      <c r="E7583" s="2"/>
      <c r="F7583" s="2"/>
      <c r="G7583" s="2"/>
      <c r="O7583" s="2"/>
      <c r="Q7583" s="2"/>
      <c r="R7583" s="2"/>
      <c r="S7583" s="2"/>
      <c r="T7583" s="2"/>
    </row>
    <row r="7584" spans="4:20" x14ac:dyDescent="0.2">
      <c r="D7584" s="2"/>
      <c r="E7584" s="2"/>
      <c r="F7584" s="2"/>
      <c r="G7584" s="2"/>
      <c r="O7584" s="2"/>
      <c r="Q7584" s="2"/>
      <c r="R7584" s="2"/>
      <c r="S7584" s="2"/>
      <c r="T7584" s="2"/>
    </row>
    <row r="7585" spans="4:20" x14ac:dyDescent="0.2">
      <c r="D7585" s="2"/>
      <c r="E7585" s="2"/>
      <c r="F7585" s="2"/>
      <c r="G7585" s="2"/>
      <c r="O7585" s="2"/>
      <c r="Q7585" s="2"/>
      <c r="R7585" s="2"/>
      <c r="S7585" s="2"/>
      <c r="T7585" s="2"/>
    </row>
    <row r="7586" spans="4:20" x14ac:dyDescent="0.2">
      <c r="D7586" s="2"/>
      <c r="E7586" s="2"/>
      <c r="F7586" s="2"/>
      <c r="G7586" s="2"/>
      <c r="O7586" s="2"/>
      <c r="Q7586" s="2"/>
      <c r="R7586" s="2"/>
      <c r="S7586" s="2"/>
      <c r="T7586" s="2"/>
    </row>
    <row r="7587" spans="4:20" x14ac:dyDescent="0.2">
      <c r="D7587" s="2"/>
      <c r="E7587" s="2"/>
      <c r="F7587" s="2"/>
      <c r="G7587" s="2"/>
      <c r="O7587" s="2"/>
      <c r="Q7587" s="2"/>
      <c r="R7587" s="2"/>
      <c r="S7587" s="2"/>
      <c r="T7587" s="2"/>
    </row>
    <row r="7588" spans="4:20" x14ac:dyDescent="0.2">
      <c r="D7588" s="2"/>
      <c r="E7588" s="2"/>
      <c r="F7588" s="2"/>
      <c r="G7588" s="2"/>
      <c r="O7588" s="2"/>
      <c r="Q7588" s="2"/>
      <c r="R7588" s="2"/>
      <c r="S7588" s="2"/>
      <c r="T7588" s="2"/>
    </row>
    <row r="7589" spans="4:20" x14ac:dyDescent="0.2">
      <c r="D7589" s="2"/>
      <c r="E7589" s="2"/>
      <c r="F7589" s="2"/>
      <c r="G7589" s="2"/>
      <c r="O7589" s="2"/>
      <c r="Q7589" s="2"/>
      <c r="R7589" s="2"/>
      <c r="S7589" s="2"/>
      <c r="T7589" s="2"/>
    </row>
    <row r="7590" spans="4:20" x14ac:dyDescent="0.2">
      <c r="D7590" s="2"/>
      <c r="E7590" s="2"/>
      <c r="F7590" s="2"/>
      <c r="G7590" s="2"/>
      <c r="O7590" s="2"/>
      <c r="Q7590" s="2"/>
      <c r="R7590" s="2"/>
      <c r="S7590" s="2"/>
      <c r="T7590" s="2"/>
    </row>
    <row r="7591" spans="4:20" x14ac:dyDescent="0.2">
      <c r="D7591" s="2"/>
      <c r="E7591" s="2"/>
      <c r="F7591" s="2"/>
      <c r="G7591" s="2"/>
      <c r="O7591" s="2"/>
      <c r="Q7591" s="2"/>
      <c r="R7591" s="2"/>
      <c r="S7591" s="2"/>
      <c r="T7591" s="2"/>
    </row>
    <row r="7592" spans="4:20" x14ac:dyDescent="0.2">
      <c r="D7592" s="2"/>
      <c r="E7592" s="2"/>
      <c r="F7592" s="2"/>
      <c r="G7592" s="2"/>
      <c r="O7592" s="2"/>
      <c r="Q7592" s="2"/>
      <c r="R7592" s="2"/>
      <c r="S7592" s="2"/>
      <c r="T7592" s="2"/>
    </row>
    <row r="7593" spans="4:20" x14ac:dyDescent="0.2">
      <c r="D7593" s="2"/>
      <c r="E7593" s="2"/>
      <c r="F7593" s="2"/>
      <c r="G7593" s="2"/>
      <c r="O7593" s="2"/>
      <c r="Q7593" s="2"/>
      <c r="R7593" s="2"/>
      <c r="S7593" s="2"/>
      <c r="T7593" s="2"/>
    </row>
    <row r="7594" spans="4:20" x14ac:dyDescent="0.2">
      <c r="D7594" s="2"/>
      <c r="E7594" s="2"/>
      <c r="F7594" s="2"/>
      <c r="G7594" s="2"/>
      <c r="O7594" s="2"/>
      <c r="Q7594" s="2"/>
      <c r="R7594" s="2"/>
      <c r="S7594" s="2"/>
      <c r="T7594" s="2"/>
    </row>
    <row r="7595" spans="4:20" x14ac:dyDescent="0.2">
      <c r="D7595" s="2"/>
      <c r="E7595" s="2"/>
      <c r="F7595" s="2"/>
      <c r="G7595" s="2"/>
      <c r="O7595" s="2"/>
      <c r="Q7595" s="2"/>
      <c r="R7595" s="2"/>
      <c r="S7595" s="2"/>
      <c r="T7595" s="2"/>
    </row>
    <row r="7596" spans="4:20" x14ac:dyDescent="0.2">
      <c r="D7596" s="2"/>
      <c r="E7596" s="2"/>
      <c r="F7596" s="2"/>
      <c r="G7596" s="2"/>
      <c r="O7596" s="2"/>
      <c r="Q7596" s="2"/>
      <c r="R7596" s="2"/>
      <c r="S7596" s="2"/>
      <c r="T7596" s="2"/>
    </row>
    <row r="7597" spans="4:20" x14ac:dyDescent="0.2">
      <c r="D7597" s="2"/>
      <c r="E7597" s="2"/>
      <c r="F7597" s="2"/>
      <c r="G7597" s="2"/>
      <c r="O7597" s="2"/>
      <c r="Q7597" s="2"/>
      <c r="R7597" s="2"/>
      <c r="S7597" s="2"/>
      <c r="T7597" s="2"/>
    </row>
    <row r="7598" spans="4:20" x14ac:dyDescent="0.2">
      <c r="D7598" s="2"/>
      <c r="E7598" s="2"/>
      <c r="F7598" s="2"/>
      <c r="G7598" s="2"/>
      <c r="O7598" s="2"/>
      <c r="Q7598" s="2"/>
      <c r="R7598" s="2"/>
      <c r="S7598" s="2"/>
      <c r="T7598" s="2"/>
    </row>
    <row r="7599" spans="4:20" x14ac:dyDescent="0.2">
      <c r="D7599" s="2"/>
      <c r="E7599" s="2"/>
      <c r="F7599" s="2"/>
      <c r="G7599" s="2"/>
      <c r="O7599" s="2"/>
      <c r="Q7599" s="2"/>
      <c r="R7599" s="2"/>
      <c r="S7599" s="2"/>
      <c r="T7599" s="2"/>
    </row>
    <row r="7600" spans="4:20" x14ac:dyDescent="0.2">
      <c r="D7600" s="2"/>
      <c r="E7600" s="2"/>
      <c r="F7600" s="2"/>
      <c r="G7600" s="2"/>
      <c r="O7600" s="2"/>
      <c r="Q7600" s="2"/>
      <c r="R7600" s="2"/>
      <c r="S7600" s="2"/>
      <c r="T7600" s="2"/>
    </row>
    <row r="7601" spans="4:20" x14ac:dyDescent="0.2">
      <c r="D7601" s="2"/>
      <c r="E7601" s="2"/>
      <c r="F7601" s="2"/>
      <c r="G7601" s="2"/>
      <c r="O7601" s="2"/>
      <c r="Q7601" s="2"/>
      <c r="R7601" s="2"/>
      <c r="S7601" s="2"/>
      <c r="T7601" s="2"/>
    </row>
    <row r="7602" spans="4:20" x14ac:dyDescent="0.2">
      <c r="D7602" s="2"/>
      <c r="E7602" s="2"/>
      <c r="F7602" s="2"/>
      <c r="G7602" s="2"/>
      <c r="O7602" s="2"/>
      <c r="Q7602" s="2"/>
      <c r="R7602" s="2"/>
      <c r="S7602" s="2"/>
      <c r="T7602" s="2"/>
    </row>
    <row r="7603" spans="4:20" x14ac:dyDescent="0.2">
      <c r="D7603" s="2"/>
      <c r="E7603" s="2"/>
      <c r="F7603" s="2"/>
      <c r="G7603" s="2"/>
      <c r="O7603" s="2"/>
      <c r="Q7603" s="2"/>
      <c r="R7603" s="2"/>
      <c r="S7603" s="2"/>
      <c r="T7603" s="2"/>
    </row>
    <row r="7604" spans="4:20" x14ac:dyDescent="0.2">
      <c r="D7604" s="2"/>
      <c r="E7604" s="2"/>
      <c r="F7604" s="2"/>
      <c r="G7604" s="2"/>
      <c r="O7604" s="2"/>
      <c r="Q7604" s="2"/>
      <c r="R7604" s="2"/>
      <c r="S7604" s="2"/>
      <c r="T7604" s="2"/>
    </row>
    <row r="7605" spans="4:20" x14ac:dyDescent="0.2">
      <c r="D7605" s="2"/>
      <c r="E7605" s="2"/>
      <c r="F7605" s="2"/>
      <c r="G7605" s="2"/>
      <c r="O7605" s="2"/>
      <c r="Q7605" s="2"/>
      <c r="R7605" s="2"/>
      <c r="S7605" s="2"/>
      <c r="T7605" s="2"/>
    </row>
    <row r="7606" spans="4:20" x14ac:dyDescent="0.2">
      <c r="D7606" s="2"/>
      <c r="E7606" s="2"/>
      <c r="F7606" s="2"/>
      <c r="G7606" s="2"/>
      <c r="O7606" s="2"/>
      <c r="Q7606" s="2"/>
      <c r="R7606" s="2"/>
      <c r="S7606" s="2"/>
      <c r="T7606" s="2"/>
    </row>
    <row r="7607" spans="4:20" x14ac:dyDescent="0.2">
      <c r="D7607" s="2"/>
      <c r="E7607" s="2"/>
      <c r="F7607" s="2"/>
      <c r="G7607" s="2"/>
      <c r="O7607" s="2"/>
      <c r="Q7607" s="2"/>
      <c r="R7607" s="2"/>
      <c r="S7607" s="2"/>
      <c r="T7607" s="2"/>
    </row>
    <row r="7608" spans="4:20" x14ac:dyDescent="0.2">
      <c r="D7608" s="2"/>
      <c r="E7608" s="2"/>
      <c r="F7608" s="2"/>
      <c r="G7608" s="2"/>
      <c r="O7608" s="2"/>
      <c r="Q7608" s="2"/>
      <c r="R7608" s="2"/>
      <c r="S7608" s="2"/>
      <c r="T7608" s="2"/>
    </row>
    <row r="7609" spans="4:20" x14ac:dyDescent="0.2">
      <c r="D7609" s="2"/>
      <c r="E7609" s="2"/>
      <c r="F7609" s="2"/>
      <c r="G7609" s="2"/>
      <c r="O7609" s="2"/>
      <c r="Q7609" s="2"/>
      <c r="R7609" s="2"/>
      <c r="S7609" s="2"/>
      <c r="T7609" s="2"/>
    </row>
    <row r="7610" spans="4:20" x14ac:dyDescent="0.2">
      <c r="D7610" s="2"/>
      <c r="E7610" s="2"/>
      <c r="F7610" s="2"/>
      <c r="G7610" s="2"/>
      <c r="O7610" s="2"/>
      <c r="Q7610" s="2"/>
      <c r="R7610" s="2"/>
      <c r="S7610" s="2"/>
      <c r="T7610" s="2"/>
    </row>
    <row r="7611" spans="4:20" x14ac:dyDescent="0.2">
      <c r="D7611" s="2"/>
      <c r="E7611" s="2"/>
      <c r="F7611" s="2"/>
      <c r="G7611" s="2"/>
      <c r="O7611" s="2"/>
      <c r="Q7611" s="2"/>
      <c r="R7611" s="2"/>
      <c r="S7611" s="2"/>
      <c r="T7611" s="2"/>
    </row>
    <row r="7612" spans="4:20" x14ac:dyDescent="0.2">
      <c r="D7612" s="2"/>
      <c r="E7612" s="2"/>
      <c r="F7612" s="2"/>
      <c r="G7612" s="2"/>
      <c r="O7612" s="2"/>
      <c r="Q7612" s="2"/>
      <c r="R7612" s="2"/>
      <c r="S7612" s="2"/>
      <c r="T7612" s="2"/>
    </row>
    <row r="7613" spans="4:20" x14ac:dyDescent="0.2">
      <c r="D7613" s="2"/>
      <c r="E7613" s="2"/>
      <c r="F7613" s="2"/>
      <c r="G7613" s="2"/>
      <c r="O7613" s="2"/>
      <c r="Q7613" s="2"/>
      <c r="R7613" s="2"/>
      <c r="S7613" s="2"/>
      <c r="T7613" s="2"/>
    </row>
    <row r="7614" spans="4:20" x14ac:dyDescent="0.2">
      <c r="D7614" s="2"/>
      <c r="E7614" s="2"/>
      <c r="F7614" s="2"/>
      <c r="G7614" s="2"/>
      <c r="O7614" s="2"/>
      <c r="Q7614" s="2"/>
      <c r="R7614" s="2"/>
      <c r="S7614" s="2"/>
      <c r="T7614" s="2"/>
    </row>
    <row r="7615" spans="4:20" x14ac:dyDescent="0.2">
      <c r="D7615" s="2"/>
      <c r="E7615" s="2"/>
      <c r="F7615" s="2"/>
      <c r="G7615" s="2"/>
      <c r="O7615" s="2"/>
      <c r="Q7615" s="2"/>
      <c r="R7615" s="2"/>
      <c r="S7615" s="2"/>
      <c r="T7615" s="2"/>
    </row>
    <row r="7616" spans="4:20" x14ac:dyDescent="0.2">
      <c r="D7616" s="2"/>
      <c r="E7616" s="2"/>
      <c r="F7616" s="2"/>
      <c r="G7616" s="2"/>
      <c r="O7616" s="2"/>
      <c r="Q7616" s="2"/>
      <c r="R7616" s="2"/>
      <c r="S7616" s="2"/>
      <c r="T7616" s="2"/>
    </row>
    <row r="7617" spans="4:20" x14ac:dyDescent="0.2">
      <c r="D7617" s="2"/>
      <c r="E7617" s="2"/>
      <c r="F7617" s="2"/>
      <c r="G7617" s="2"/>
      <c r="O7617" s="2"/>
      <c r="Q7617" s="2"/>
      <c r="R7617" s="2"/>
      <c r="S7617" s="2"/>
      <c r="T7617" s="2"/>
    </row>
    <row r="7618" spans="4:20" x14ac:dyDescent="0.2">
      <c r="D7618" s="2"/>
      <c r="E7618" s="2"/>
      <c r="F7618" s="2"/>
      <c r="G7618" s="2"/>
      <c r="O7618" s="2"/>
      <c r="Q7618" s="2"/>
      <c r="R7618" s="2"/>
      <c r="S7618" s="2"/>
      <c r="T7618" s="2"/>
    </row>
    <row r="7619" spans="4:20" x14ac:dyDescent="0.2">
      <c r="D7619" s="2"/>
      <c r="E7619" s="2"/>
      <c r="F7619" s="2"/>
      <c r="G7619" s="2"/>
      <c r="O7619" s="2"/>
      <c r="Q7619" s="2"/>
      <c r="R7619" s="2"/>
      <c r="S7619" s="2"/>
      <c r="T7619" s="2"/>
    </row>
    <row r="7620" spans="4:20" x14ac:dyDescent="0.2">
      <c r="D7620" s="2"/>
      <c r="E7620" s="2"/>
      <c r="F7620" s="2"/>
      <c r="G7620" s="2"/>
      <c r="O7620" s="2"/>
      <c r="Q7620" s="2"/>
      <c r="R7620" s="2"/>
      <c r="S7620" s="2"/>
      <c r="T7620" s="2"/>
    </row>
    <row r="7621" spans="4:20" x14ac:dyDescent="0.2">
      <c r="D7621" s="2"/>
      <c r="E7621" s="2"/>
      <c r="F7621" s="2"/>
      <c r="G7621" s="2"/>
      <c r="O7621" s="2"/>
      <c r="Q7621" s="2"/>
      <c r="R7621" s="2"/>
      <c r="S7621" s="2"/>
      <c r="T7621" s="2"/>
    </row>
    <row r="7622" spans="4:20" x14ac:dyDescent="0.2">
      <c r="D7622" s="2"/>
      <c r="E7622" s="2"/>
      <c r="F7622" s="2"/>
      <c r="G7622" s="2"/>
      <c r="O7622" s="2"/>
      <c r="Q7622" s="2"/>
      <c r="R7622" s="2"/>
      <c r="S7622" s="2"/>
      <c r="T7622" s="2"/>
    </row>
    <row r="7623" spans="4:20" x14ac:dyDescent="0.2">
      <c r="D7623" s="2"/>
      <c r="E7623" s="2"/>
      <c r="F7623" s="2"/>
      <c r="G7623" s="2"/>
      <c r="O7623" s="2"/>
      <c r="Q7623" s="2"/>
      <c r="R7623" s="2"/>
      <c r="S7623" s="2"/>
      <c r="T7623" s="2"/>
    </row>
    <row r="7624" spans="4:20" x14ac:dyDescent="0.2">
      <c r="D7624" s="2"/>
      <c r="E7624" s="2"/>
      <c r="F7624" s="2"/>
      <c r="G7624" s="2"/>
      <c r="O7624" s="2"/>
      <c r="Q7624" s="2"/>
      <c r="R7624" s="2"/>
      <c r="S7624" s="2"/>
      <c r="T7624" s="2"/>
    </row>
    <row r="7625" spans="4:20" x14ac:dyDescent="0.2">
      <c r="D7625" s="2"/>
      <c r="E7625" s="2"/>
      <c r="F7625" s="2"/>
      <c r="G7625" s="2"/>
      <c r="O7625" s="2"/>
      <c r="Q7625" s="2"/>
      <c r="R7625" s="2"/>
      <c r="S7625" s="2"/>
      <c r="T7625" s="2"/>
    </row>
    <row r="7626" spans="4:20" x14ac:dyDescent="0.2">
      <c r="D7626" s="2"/>
      <c r="E7626" s="2"/>
      <c r="F7626" s="2"/>
      <c r="G7626" s="2"/>
      <c r="O7626" s="2"/>
      <c r="Q7626" s="2"/>
      <c r="R7626" s="2"/>
      <c r="S7626" s="2"/>
      <c r="T7626" s="2"/>
    </row>
    <row r="7627" spans="4:20" x14ac:dyDescent="0.2">
      <c r="D7627" s="2"/>
      <c r="E7627" s="2"/>
      <c r="F7627" s="2"/>
      <c r="G7627" s="2"/>
      <c r="O7627" s="2"/>
      <c r="Q7627" s="2"/>
      <c r="R7627" s="2"/>
      <c r="S7627" s="2"/>
      <c r="T7627" s="2"/>
    </row>
    <row r="7628" spans="4:20" x14ac:dyDescent="0.2">
      <c r="D7628" s="2"/>
      <c r="E7628" s="2"/>
      <c r="F7628" s="2"/>
      <c r="G7628" s="2"/>
      <c r="O7628" s="2"/>
      <c r="Q7628" s="2"/>
      <c r="R7628" s="2"/>
      <c r="S7628" s="2"/>
      <c r="T7628" s="2"/>
    </row>
    <row r="7629" spans="4:20" x14ac:dyDescent="0.2">
      <c r="D7629" s="2"/>
      <c r="E7629" s="2"/>
      <c r="F7629" s="2"/>
      <c r="G7629" s="2"/>
      <c r="O7629" s="2"/>
      <c r="Q7629" s="2"/>
      <c r="R7629" s="2"/>
      <c r="S7629" s="2"/>
      <c r="T7629" s="2"/>
    </row>
    <row r="7630" spans="4:20" x14ac:dyDescent="0.2">
      <c r="D7630" s="2"/>
      <c r="E7630" s="2"/>
      <c r="F7630" s="2"/>
      <c r="G7630" s="2"/>
      <c r="O7630" s="2"/>
      <c r="Q7630" s="2"/>
      <c r="R7630" s="2"/>
      <c r="S7630" s="2"/>
      <c r="T7630" s="2"/>
    </row>
    <row r="7631" spans="4:20" x14ac:dyDescent="0.2">
      <c r="D7631" s="2"/>
      <c r="E7631" s="2"/>
      <c r="F7631" s="2"/>
      <c r="G7631" s="2"/>
      <c r="O7631" s="2"/>
      <c r="Q7631" s="2"/>
      <c r="R7631" s="2"/>
      <c r="S7631" s="2"/>
      <c r="T7631" s="2"/>
    </row>
    <row r="7632" spans="4:20" x14ac:dyDescent="0.2">
      <c r="D7632" s="2"/>
      <c r="E7632" s="2"/>
      <c r="F7632" s="2"/>
      <c r="G7632" s="2"/>
      <c r="O7632" s="2"/>
      <c r="Q7632" s="2"/>
      <c r="R7632" s="2"/>
      <c r="S7632" s="2"/>
      <c r="T7632" s="2"/>
    </row>
    <row r="7633" spans="4:20" x14ac:dyDescent="0.2">
      <c r="D7633" s="2"/>
      <c r="E7633" s="2"/>
      <c r="F7633" s="2"/>
      <c r="G7633" s="2"/>
      <c r="O7633" s="2"/>
      <c r="Q7633" s="2"/>
      <c r="R7633" s="2"/>
      <c r="S7633" s="2"/>
      <c r="T7633" s="2"/>
    </row>
    <row r="7634" spans="4:20" x14ac:dyDescent="0.2">
      <c r="D7634" s="2"/>
      <c r="E7634" s="2"/>
      <c r="F7634" s="2"/>
      <c r="G7634" s="2"/>
      <c r="O7634" s="2"/>
      <c r="Q7634" s="2"/>
      <c r="R7634" s="2"/>
      <c r="S7634" s="2"/>
      <c r="T7634" s="2"/>
    </row>
    <row r="7635" spans="4:20" x14ac:dyDescent="0.2">
      <c r="D7635" s="2"/>
      <c r="E7635" s="2"/>
      <c r="F7635" s="2"/>
      <c r="G7635" s="2"/>
      <c r="O7635" s="2"/>
      <c r="Q7635" s="2"/>
      <c r="R7635" s="2"/>
      <c r="S7635" s="2"/>
      <c r="T7635" s="2"/>
    </row>
    <row r="7636" spans="4:20" x14ac:dyDescent="0.2">
      <c r="D7636" s="2"/>
      <c r="E7636" s="2"/>
      <c r="F7636" s="2"/>
      <c r="G7636" s="2"/>
      <c r="O7636" s="2"/>
      <c r="Q7636" s="2"/>
      <c r="R7636" s="2"/>
      <c r="S7636" s="2"/>
      <c r="T7636" s="2"/>
    </row>
    <row r="7637" spans="4:20" x14ac:dyDescent="0.2">
      <c r="D7637" s="2"/>
      <c r="E7637" s="2"/>
      <c r="F7637" s="2"/>
      <c r="G7637" s="2"/>
      <c r="O7637" s="2"/>
      <c r="Q7637" s="2"/>
      <c r="R7637" s="2"/>
      <c r="S7637" s="2"/>
      <c r="T7637" s="2"/>
    </row>
    <row r="7638" spans="4:20" x14ac:dyDescent="0.2">
      <c r="D7638" s="2"/>
      <c r="E7638" s="2"/>
      <c r="F7638" s="2"/>
      <c r="G7638" s="2"/>
      <c r="O7638" s="2"/>
      <c r="Q7638" s="2"/>
      <c r="R7638" s="2"/>
      <c r="S7638" s="2"/>
      <c r="T7638" s="2"/>
    </row>
    <row r="7639" spans="4:20" x14ac:dyDescent="0.2">
      <c r="D7639" s="2"/>
      <c r="E7639" s="2"/>
      <c r="F7639" s="2"/>
      <c r="G7639" s="2"/>
      <c r="O7639" s="2"/>
      <c r="Q7639" s="2"/>
      <c r="R7639" s="2"/>
      <c r="S7639" s="2"/>
      <c r="T7639" s="2"/>
    </row>
    <row r="7640" spans="4:20" x14ac:dyDescent="0.2">
      <c r="D7640" s="2"/>
      <c r="E7640" s="2"/>
      <c r="F7640" s="2"/>
      <c r="G7640" s="2"/>
      <c r="O7640" s="2"/>
      <c r="Q7640" s="2"/>
      <c r="R7640" s="2"/>
      <c r="S7640" s="2"/>
      <c r="T7640" s="2"/>
    </row>
    <row r="7641" spans="4:20" x14ac:dyDescent="0.2">
      <c r="D7641" s="2"/>
      <c r="E7641" s="2"/>
      <c r="F7641" s="2"/>
      <c r="G7641" s="2"/>
      <c r="O7641" s="2"/>
      <c r="Q7641" s="2"/>
      <c r="R7641" s="2"/>
      <c r="S7641" s="2"/>
      <c r="T7641" s="2"/>
    </row>
    <row r="7642" spans="4:20" x14ac:dyDescent="0.2">
      <c r="D7642" s="2"/>
      <c r="E7642" s="2"/>
      <c r="F7642" s="2"/>
      <c r="G7642" s="2"/>
      <c r="O7642" s="2"/>
      <c r="Q7642" s="2"/>
      <c r="R7642" s="2"/>
      <c r="S7642" s="2"/>
      <c r="T7642" s="2"/>
    </row>
    <row r="7643" spans="4:20" x14ac:dyDescent="0.2">
      <c r="D7643" s="2"/>
      <c r="E7643" s="2"/>
      <c r="F7643" s="2"/>
      <c r="G7643" s="2"/>
      <c r="O7643" s="2"/>
      <c r="Q7643" s="2"/>
      <c r="R7643" s="2"/>
      <c r="S7643" s="2"/>
      <c r="T7643" s="2"/>
    </row>
    <row r="7644" spans="4:20" x14ac:dyDescent="0.2">
      <c r="D7644" s="2"/>
      <c r="E7644" s="2"/>
      <c r="F7644" s="2"/>
      <c r="G7644" s="2"/>
      <c r="O7644" s="2"/>
      <c r="Q7644" s="2"/>
      <c r="R7644" s="2"/>
      <c r="S7644" s="2"/>
      <c r="T7644" s="2"/>
    </row>
    <row r="7645" spans="4:20" x14ac:dyDescent="0.2">
      <c r="D7645" s="2"/>
      <c r="E7645" s="2"/>
      <c r="F7645" s="2"/>
      <c r="G7645" s="2"/>
      <c r="O7645" s="2"/>
      <c r="Q7645" s="2"/>
      <c r="R7645" s="2"/>
      <c r="S7645" s="2"/>
      <c r="T7645" s="2"/>
    </row>
    <row r="7646" spans="4:20" x14ac:dyDescent="0.2">
      <c r="D7646" s="2"/>
      <c r="E7646" s="2"/>
      <c r="F7646" s="2"/>
      <c r="G7646" s="2"/>
      <c r="O7646" s="2"/>
      <c r="Q7646" s="2"/>
      <c r="R7646" s="2"/>
      <c r="S7646" s="2"/>
      <c r="T7646" s="2"/>
    </row>
    <row r="7647" spans="4:20" x14ac:dyDescent="0.2">
      <c r="D7647" s="2"/>
      <c r="E7647" s="2"/>
      <c r="F7647" s="2"/>
      <c r="G7647" s="2"/>
      <c r="O7647" s="2"/>
      <c r="Q7647" s="2"/>
      <c r="R7647" s="2"/>
      <c r="S7647" s="2"/>
      <c r="T7647" s="2"/>
    </row>
    <row r="7648" spans="4:20" x14ac:dyDescent="0.2">
      <c r="D7648" s="2"/>
      <c r="E7648" s="2"/>
      <c r="F7648" s="2"/>
      <c r="G7648" s="2"/>
      <c r="O7648" s="2"/>
      <c r="Q7648" s="2"/>
      <c r="R7648" s="2"/>
      <c r="S7648" s="2"/>
      <c r="T7648" s="2"/>
    </row>
    <row r="7649" spans="4:20" x14ac:dyDescent="0.2">
      <c r="D7649" s="2"/>
      <c r="E7649" s="2"/>
      <c r="F7649" s="2"/>
      <c r="G7649" s="2"/>
      <c r="O7649" s="2"/>
      <c r="Q7649" s="2"/>
      <c r="R7649" s="2"/>
      <c r="S7649" s="2"/>
      <c r="T7649" s="2"/>
    </row>
    <row r="7650" spans="4:20" x14ac:dyDescent="0.2">
      <c r="D7650" s="2"/>
      <c r="E7650" s="2"/>
      <c r="F7650" s="2"/>
      <c r="G7650" s="2"/>
      <c r="O7650" s="2"/>
      <c r="Q7650" s="2"/>
      <c r="R7650" s="2"/>
      <c r="S7650" s="2"/>
      <c r="T7650" s="2"/>
    </row>
    <row r="7651" spans="4:20" x14ac:dyDescent="0.2">
      <c r="D7651" s="2"/>
      <c r="E7651" s="2"/>
      <c r="F7651" s="2"/>
      <c r="G7651" s="2"/>
      <c r="O7651" s="2"/>
      <c r="Q7651" s="2"/>
      <c r="R7651" s="2"/>
      <c r="S7651" s="2"/>
      <c r="T7651" s="2"/>
    </row>
    <row r="7652" spans="4:20" x14ac:dyDescent="0.2">
      <c r="D7652" s="2"/>
      <c r="E7652" s="2"/>
      <c r="F7652" s="2"/>
      <c r="G7652" s="2"/>
      <c r="O7652" s="2"/>
      <c r="Q7652" s="2"/>
      <c r="R7652" s="2"/>
      <c r="S7652" s="2"/>
      <c r="T7652" s="2"/>
    </row>
    <row r="7653" spans="4:20" x14ac:dyDescent="0.2">
      <c r="D7653" s="2"/>
      <c r="E7653" s="2"/>
      <c r="F7653" s="2"/>
      <c r="G7653" s="2"/>
      <c r="O7653" s="2"/>
      <c r="Q7653" s="2"/>
      <c r="R7653" s="2"/>
      <c r="S7653" s="2"/>
      <c r="T7653" s="2"/>
    </row>
    <row r="7654" spans="4:20" x14ac:dyDescent="0.2">
      <c r="D7654" s="2"/>
      <c r="E7654" s="2"/>
      <c r="F7654" s="2"/>
      <c r="G7654" s="2"/>
      <c r="O7654" s="2"/>
      <c r="Q7654" s="2"/>
      <c r="R7654" s="2"/>
      <c r="S7654" s="2"/>
      <c r="T7654" s="2"/>
    </row>
    <row r="7655" spans="4:20" x14ac:dyDescent="0.2">
      <c r="D7655" s="2"/>
      <c r="E7655" s="2"/>
      <c r="F7655" s="2"/>
      <c r="G7655" s="2"/>
      <c r="O7655" s="2"/>
      <c r="Q7655" s="2"/>
      <c r="R7655" s="2"/>
      <c r="S7655" s="2"/>
      <c r="T7655" s="2"/>
    </row>
    <row r="7656" spans="4:20" x14ac:dyDescent="0.2">
      <c r="D7656" s="2"/>
      <c r="E7656" s="2"/>
      <c r="F7656" s="2"/>
      <c r="G7656" s="2"/>
      <c r="O7656" s="2"/>
      <c r="Q7656" s="2"/>
      <c r="R7656" s="2"/>
      <c r="S7656" s="2"/>
      <c r="T7656" s="2"/>
    </row>
    <row r="7657" spans="4:20" x14ac:dyDescent="0.2">
      <c r="D7657" s="2"/>
      <c r="E7657" s="2"/>
      <c r="F7657" s="2"/>
      <c r="G7657" s="2"/>
      <c r="O7657" s="2"/>
      <c r="Q7657" s="2"/>
      <c r="R7657" s="2"/>
      <c r="S7657" s="2"/>
      <c r="T7657" s="2"/>
    </row>
    <row r="7658" spans="4:20" x14ac:dyDescent="0.2">
      <c r="D7658" s="2"/>
      <c r="E7658" s="2"/>
      <c r="F7658" s="2"/>
      <c r="G7658" s="2"/>
      <c r="O7658" s="2"/>
      <c r="Q7658" s="2"/>
      <c r="R7658" s="2"/>
      <c r="S7658" s="2"/>
      <c r="T7658" s="2"/>
    </row>
    <row r="7659" spans="4:20" x14ac:dyDescent="0.2">
      <c r="D7659" s="2"/>
      <c r="E7659" s="2"/>
      <c r="F7659" s="2"/>
      <c r="G7659" s="2"/>
      <c r="O7659" s="2"/>
      <c r="Q7659" s="2"/>
      <c r="R7659" s="2"/>
      <c r="S7659" s="2"/>
      <c r="T7659" s="2"/>
    </row>
    <row r="7660" spans="4:20" x14ac:dyDescent="0.2">
      <c r="D7660" s="2"/>
      <c r="E7660" s="2"/>
      <c r="F7660" s="2"/>
      <c r="G7660" s="2"/>
      <c r="O7660" s="2"/>
      <c r="Q7660" s="2"/>
      <c r="R7660" s="2"/>
      <c r="S7660" s="2"/>
      <c r="T7660" s="2"/>
    </row>
    <row r="7661" spans="4:20" x14ac:dyDescent="0.2">
      <c r="D7661" s="2"/>
      <c r="E7661" s="2"/>
      <c r="F7661" s="2"/>
      <c r="G7661" s="2"/>
      <c r="O7661" s="2"/>
      <c r="Q7661" s="2"/>
      <c r="R7661" s="2"/>
      <c r="S7661" s="2"/>
      <c r="T7661" s="2"/>
    </row>
    <row r="7662" spans="4:20" x14ac:dyDescent="0.2">
      <c r="D7662" s="2"/>
      <c r="E7662" s="2"/>
      <c r="F7662" s="2"/>
      <c r="G7662" s="2"/>
      <c r="O7662" s="2"/>
      <c r="Q7662" s="2"/>
      <c r="R7662" s="2"/>
      <c r="S7662" s="2"/>
      <c r="T7662" s="2"/>
    </row>
    <row r="7663" spans="4:20" x14ac:dyDescent="0.2">
      <c r="D7663" s="2"/>
      <c r="E7663" s="2"/>
      <c r="F7663" s="2"/>
      <c r="G7663" s="2"/>
      <c r="O7663" s="2"/>
      <c r="Q7663" s="2"/>
      <c r="R7663" s="2"/>
      <c r="S7663" s="2"/>
      <c r="T7663" s="2"/>
    </row>
    <row r="7664" spans="4:20" x14ac:dyDescent="0.2">
      <c r="D7664" s="2"/>
      <c r="E7664" s="2"/>
      <c r="F7664" s="2"/>
      <c r="G7664" s="2"/>
      <c r="O7664" s="2"/>
      <c r="Q7664" s="2"/>
      <c r="R7664" s="2"/>
      <c r="S7664" s="2"/>
      <c r="T7664" s="2"/>
    </row>
    <row r="7665" spans="4:20" x14ac:dyDescent="0.2">
      <c r="D7665" s="2"/>
      <c r="E7665" s="2"/>
      <c r="F7665" s="2"/>
      <c r="G7665" s="2"/>
      <c r="O7665" s="2"/>
      <c r="Q7665" s="2"/>
      <c r="R7665" s="2"/>
      <c r="S7665" s="2"/>
      <c r="T7665" s="2"/>
    </row>
    <row r="7666" spans="4:20" x14ac:dyDescent="0.2">
      <c r="D7666" s="2"/>
      <c r="E7666" s="2"/>
      <c r="F7666" s="2"/>
      <c r="G7666" s="2"/>
      <c r="O7666" s="2"/>
      <c r="Q7666" s="2"/>
      <c r="R7666" s="2"/>
      <c r="S7666" s="2"/>
      <c r="T7666" s="2"/>
    </row>
    <row r="7667" spans="4:20" x14ac:dyDescent="0.2">
      <c r="D7667" s="2"/>
      <c r="E7667" s="2"/>
      <c r="F7667" s="2"/>
      <c r="G7667" s="2"/>
      <c r="O7667" s="2"/>
      <c r="Q7667" s="2"/>
      <c r="R7667" s="2"/>
      <c r="S7667" s="2"/>
      <c r="T7667" s="2"/>
    </row>
    <row r="7668" spans="4:20" x14ac:dyDescent="0.2">
      <c r="D7668" s="2"/>
      <c r="E7668" s="2"/>
      <c r="F7668" s="2"/>
      <c r="G7668" s="2"/>
      <c r="O7668" s="2"/>
      <c r="Q7668" s="2"/>
      <c r="R7668" s="2"/>
      <c r="S7668" s="2"/>
      <c r="T7668" s="2"/>
    </row>
    <row r="7669" spans="4:20" x14ac:dyDescent="0.2">
      <c r="D7669" s="2"/>
      <c r="E7669" s="2"/>
      <c r="F7669" s="2"/>
      <c r="G7669" s="2"/>
      <c r="O7669" s="2"/>
      <c r="Q7669" s="2"/>
      <c r="R7669" s="2"/>
      <c r="S7669" s="2"/>
      <c r="T7669" s="2"/>
    </row>
    <row r="7670" spans="4:20" x14ac:dyDescent="0.2">
      <c r="D7670" s="2"/>
      <c r="E7670" s="2"/>
      <c r="F7670" s="2"/>
      <c r="G7670" s="2"/>
      <c r="O7670" s="2"/>
      <c r="Q7670" s="2"/>
      <c r="R7670" s="2"/>
      <c r="S7670" s="2"/>
      <c r="T7670" s="2"/>
    </row>
    <row r="7671" spans="4:20" x14ac:dyDescent="0.2">
      <c r="D7671" s="2"/>
      <c r="E7671" s="2"/>
      <c r="F7671" s="2"/>
      <c r="G7671" s="2"/>
      <c r="O7671" s="2"/>
      <c r="Q7671" s="2"/>
      <c r="R7671" s="2"/>
      <c r="S7671" s="2"/>
      <c r="T7671" s="2"/>
    </row>
    <row r="7672" spans="4:20" x14ac:dyDescent="0.2">
      <c r="D7672" s="2"/>
      <c r="E7672" s="2"/>
      <c r="F7672" s="2"/>
      <c r="G7672" s="2"/>
      <c r="O7672" s="2"/>
      <c r="Q7672" s="2"/>
      <c r="R7672" s="2"/>
      <c r="S7672" s="2"/>
      <c r="T7672" s="2"/>
    </row>
    <row r="7673" spans="4:20" x14ac:dyDescent="0.2">
      <c r="D7673" s="2"/>
      <c r="E7673" s="2"/>
      <c r="F7673" s="2"/>
      <c r="G7673" s="2"/>
      <c r="O7673" s="2"/>
      <c r="Q7673" s="2"/>
      <c r="R7673" s="2"/>
      <c r="S7673" s="2"/>
      <c r="T7673" s="2"/>
    </row>
    <row r="7674" spans="4:20" x14ac:dyDescent="0.2">
      <c r="D7674" s="2"/>
      <c r="E7674" s="2"/>
      <c r="F7674" s="2"/>
      <c r="G7674" s="2"/>
      <c r="O7674" s="2"/>
      <c r="Q7674" s="2"/>
      <c r="R7674" s="2"/>
      <c r="S7674" s="2"/>
      <c r="T7674" s="2"/>
    </row>
    <row r="7675" spans="4:20" x14ac:dyDescent="0.2">
      <c r="D7675" s="2"/>
      <c r="E7675" s="2"/>
      <c r="F7675" s="2"/>
      <c r="G7675" s="2"/>
      <c r="O7675" s="2"/>
      <c r="Q7675" s="2"/>
      <c r="R7675" s="2"/>
      <c r="S7675" s="2"/>
      <c r="T7675" s="2"/>
    </row>
    <row r="7676" spans="4:20" x14ac:dyDescent="0.2">
      <c r="D7676" s="2"/>
      <c r="E7676" s="2"/>
      <c r="F7676" s="2"/>
      <c r="G7676" s="2"/>
      <c r="O7676" s="2"/>
      <c r="Q7676" s="2"/>
      <c r="R7676" s="2"/>
      <c r="S7676" s="2"/>
      <c r="T7676" s="2"/>
    </row>
    <row r="7677" spans="4:20" x14ac:dyDescent="0.2">
      <c r="D7677" s="2"/>
      <c r="E7677" s="2"/>
      <c r="F7677" s="2"/>
      <c r="G7677" s="2"/>
      <c r="O7677" s="2"/>
      <c r="Q7677" s="2"/>
      <c r="R7677" s="2"/>
      <c r="S7677" s="2"/>
      <c r="T7677" s="2"/>
    </row>
    <row r="7678" spans="4:20" x14ac:dyDescent="0.2">
      <c r="D7678" s="2"/>
      <c r="E7678" s="2"/>
      <c r="F7678" s="2"/>
      <c r="G7678" s="2"/>
      <c r="O7678" s="2"/>
      <c r="Q7678" s="2"/>
      <c r="R7678" s="2"/>
      <c r="S7678" s="2"/>
      <c r="T7678" s="2"/>
    </row>
    <row r="7679" spans="4:20" x14ac:dyDescent="0.2">
      <c r="D7679" s="2"/>
      <c r="E7679" s="2"/>
      <c r="F7679" s="2"/>
      <c r="G7679" s="2"/>
      <c r="O7679" s="2"/>
      <c r="Q7679" s="2"/>
      <c r="R7679" s="2"/>
      <c r="S7679" s="2"/>
      <c r="T7679" s="2"/>
    </row>
    <row r="7680" spans="4:20" x14ac:dyDescent="0.2">
      <c r="D7680" s="2"/>
      <c r="E7680" s="2"/>
      <c r="F7680" s="2"/>
      <c r="G7680" s="2"/>
      <c r="O7680" s="2"/>
      <c r="Q7680" s="2"/>
      <c r="R7680" s="2"/>
      <c r="S7680" s="2"/>
      <c r="T7680" s="2"/>
    </row>
    <row r="7681" spans="4:20" x14ac:dyDescent="0.2">
      <c r="D7681" s="2"/>
      <c r="E7681" s="2"/>
      <c r="F7681" s="2"/>
      <c r="G7681" s="2"/>
      <c r="O7681" s="2"/>
      <c r="Q7681" s="2"/>
      <c r="R7681" s="2"/>
      <c r="S7681" s="2"/>
      <c r="T7681" s="2"/>
    </row>
    <row r="7682" spans="4:20" x14ac:dyDescent="0.2">
      <c r="D7682" s="2"/>
      <c r="E7682" s="2"/>
      <c r="F7682" s="2"/>
      <c r="G7682" s="2"/>
      <c r="O7682" s="2"/>
      <c r="Q7682" s="2"/>
      <c r="R7682" s="2"/>
      <c r="S7682" s="2"/>
      <c r="T7682" s="2"/>
    </row>
    <row r="7683" spans="4:20" x14ac:dyDescent="0.2">
      <c r="D7683" s="2"/>
      <c r="E7683" s="2"/>
      <c r="F7683" s="2"/>
      <c r="G7683" s="2"/>
      <c r="O7683" s="2"/>
      <c r="Q7683" s="2"/>
      <c r="R7683" s="2"/>
      <c r="S7683" s="2"/>
      <c r="T7683" s="2"/>
    </row>
    <row r="7684" spans="4:20" x14ac:dyDescent="0.2">
      <c r="D7684" s="2"/>
      <c r="E7684" s="2"/>
      <c r="F7684" s="2"/>
      <c r="G7684" s="2"/>
      <c r="O7684" s="2"/>
      <c r="Q7684" s="2"/>
      <c r="R7684" s="2"/>
      <c r="S7684" s="2"/>
      <c r="T7684" s="2"/>
    </row>
    <row r="7685" spans="4:20" x14ac:dyDescent="0.2">
      <c r="D7685" s="2"/>
      <c r="E7685" s="2"/>
      <c r="F7685" s="2"/>
      <c r="G7685" s="2"/>
      <c r="O7685" s="2"/>
      <c r="Q7685" s="2"/>
      <c r="R7685" s="2"/>
      <c r="S7685" s="2"/>
      <c r="T7685" s="2"/>
    </row>
    <row r="7686" spans="4:20" x14ac:dyDescent="0.2">
      <c r="D7686" s="2"/>
      <c r="E7686" s="2"/>
      <c r="F7686" s="2"/>
      <c r="G7686" s="2"/>
      <c r="O7686" s="2"/>
      <c r="Q7686" s="2"/>
      <c r="R7686" s="2"/>
      <c r="S7686" s="2"/>
      <c r="T7686" s="2"/>
    </row>
    <row r="7687" spans="4:20" x14ac:dyDescent="0.2">
      <c r="D7687" s="2"/>
      <c r="E7687" s="2"/>
      <c r="F7687" s="2"/>
      <c r="G7687" s="2"/>
      <c r="O7687" s="2"/>
      <c r="Q7687" s="2"/>
      <c r="R7687" s="2"/>
      <c r="S7687" s="2"/>
      <c r="T7687" s="2"/>
    </row>
    <row r="7688" spans="4:20" x14ac:dyDescent="0.2">
      <c r="D7688" s="2"/>
      <c r="E7688" s="2"/>
      <c r="F7688" s="2"/>
      <c r="G7688" s="2"/>
      <c r="O7688" s="2"/>
      <c r="Q7688" s="2"/>
      <c r="R7688" s="2"/>
      <c r="S7688" s="2"/>
      <c r="T7688" s="2"/>
    </row>
    <row r="7689" spans="4:20" x14ac:dyDescent="0.2">
      <c r="D7689" s="2"/>
      <c r="E7689" s="2"/>
      <c r="F7689" s="2"/>
      <c r="G7689" s="2"/>
      <c r="O7689" s="2"/>
      <c r="Q7689" s="2"/>
      <c r="R7689" s="2"/>
      <c r="S7689" s="2"/>
      <c r="T7689" s="2"/>
    </row>
    <row r="7690" spans="4:20" x14ac:dyDescent="0.2">
      <c r="D7690" s="2"/>
      <c r="E7690" s="2"/>
      <c r="F7690" s="2"/>
      <c r="G7690" s="2"/>
      <c r="O7690" s="2"/>
      <c r="Q7690" s="2"/>
      <c r="R7690" s="2"/>
      <c r="S7690" s="2"/>
      <c r="T7690" s="2"/>
    </row>
    <row r="7691" spans="4:20" x14ac:dyDescent="0.2">
      <c r="D7691" s="2"/>
      <c r="E7691" s="2"/>
      <c r="F7691" s="2"/>
      <c r="G7691" s="2"/>
      <c r="O7691" s="2"/>
      <c r="Q7691" s="2"/>
      <c r="R7691" s="2"/>
      <c r="S7691" s="2"/>
      <c r="T7691" s="2"/>
    </row>
    <row r="7692" spans="4:20" x14ac:dyDescent="0.2">
      <c r="D7692" s="2"/>
      <c r="E7692" s="2"/>
      <c r="F7692" s="2"/>
      <c r="G7692" s="2"/>
      <c r="O7692" s="2"/>
      <c r="Q7692" s="2"/>
      <c r="R7692" s="2"/>
      <c r="S7692" s="2"/>
      <c r="T7692" s="2"/>
    </row>
    <row r="7693" spans="4:20" x14ac:dyDescent="0.2">
      <c r="D7693" s="2"/>
      <c r="E7693" s="2"/>
      <c r="F7693" s="2"/>
      <c r="G7693" s="2"/>
      <c r="O7693" s="2"/>
      <c r="Q7693" s="2"/>
      <c r="R7693" s="2"/>
      <c r="S7693" s="2"/>
      <c r="T7693" s="2"/>
    </row>
    <row r="7694" spans="4:20" x14ac:dyDescent="0.2">
      <c r="D7694" s="2"/>
      <c r="E7694" s="2"/>
      <c r="F7694" s="2"/>
      <c r="G7694" s="2"/>
      <c r="O7694" s="2"/>
      <c r="Q7694" s="2"/>
      <c r="R7694" s="2"/>
      <c r="S7694" s="2"/>
      <c r="T7694" s="2"/>
    </row>
    <row r="7695" spans="4:20" x14ac:dyDescent="0.2">
      <c r="D7695" s="2"/>
      <c r="E7695" s="2"/>
      <c r="F7695" s="2"/>
      <c r="G7695" s="2"/>
      <c r="O7695" s="2"/>
      <c r="Q7695" s="2"/>
      <c r="R7695" s="2"/>
      <c r="S7695" s="2"/>
      <c r="T7695" s="2"/>
    </row>
    <row r="7696" spans="4:20" x14ac:dyDescent="0.2">
      <c r="D7696" s="2"/>
      <c r="E7696" s="2"/>
      <c r="F7696" s="2"/>
      <c r="G7696" s="2"/>
      <c r="O7696" s="2"/>
      <c r="Q7696" s="2"/>
      <c r="R7696" s="2"/>
      <c r="S7696" s="2"/>
      <c r="T7696" s="2"/>
    </row>
    <row r="7697" spans="4:20" x14ac:dyDescent="0.2">
      <c r="D7697" s="2"/>
      <c r="E7697" s="2"/>
      <c r="F7697" s="2"/>
      <c r="G7697" s="2"/>
      <c r="O7697" s="2"/>
      <c r="Q7697" s="2"/>
      <c r="R7697" s="2"/>
      <c r="S7697" s="2"/>
      <c r="T7697" s="2"/>
    </row>
    <row r="7698" spans="4:20" x14ac:dyDescent="0.2">
      <c r="D7698" s="2"/>
      <c r="E7698" s="2"/>
      <c r="F7698" s="2"/>
      <c r="G7698" s="2"/>
      <c r="O7698" s="2"/>
      <c r="Q7698" s="2"/>
      <c r="R7698" s="2"/>
      <c r="S7698" s="2"/>
      <c r="T7698" s="2"/>
    </row>
    <row r="7699" spans="4:20" x14ac:dyDescent="0.2">
      <c r="D7699" s="2"/>
      <c r="E7699" s="2"/>
      <c r="F7699" s="2"/>
      <c r="G7699" s="2"/>
      <c r="O7699" s="2"/>
      <c r="Q7699" s="2"/>
      <c r="R7699" s="2"/>
      <c r="S7699" s="2"/>
      <c r="T7699" s="2"/>
    </row>
    <row r="7700" spans="4:20" x14ac:dyDescent="0.2">
      <c r="D7700" s="2"/>
      <c r="E7700" s="2"/>
      <c r="F7700" s="2"/>
      <c r="G7700" s="2"/>
      <c r="O7700" s="2"/>
      <c r="Q7700" s="2"/>
      <c r="R7700" s="2"/>
      <c r="S7700" s="2"/>
      <c r="T7700" s="2"/>
    </row>
    <row r="7701" spans="4:20" x14ac:dyDescent="0.2">
      <c r="D7701" s="2"/>
      <c r="E7701" s="2"/>
      <c r="F7701" s="2"/>
      <c r="G7701" s="2"/>
      <c r="O7701" s="2"/>
      <c r="Q7701" s="2"/>
      <c r="R7701" s="2"/>
      <c r="S7701" s="2"/>
      <c r="T7701" s="2"/>
    </row>
    <row r="7702" spans="4:20" x14ac:dyDescent="0.2">
      <c r="D7702" s="2"/>
      <c r="E7702" s="2"/>
      <c r="F7702" s="2"/>
      <c r="G7702" s="2"/>
      <c r="O7702" s="2"/>
      <c r="Q7702" s="2"/>
      <c r="R7702" s="2"/>
      <c r="S7702" s="2"/>
      <c r="T7702" s="2"/>
    </row>
    <row r="7703" spans="4:20" x14ac:dyDescent="0.2">
      <c r="D7703" s="2"/>
      <c r="E7703" s="2"/>
      <c r="F7703" s="2"/>
      <c r="G7703" s="2"/>
      <c r="O7703" s="2"/>
      <c r="Q7703" s="2"/>
      <c r="R7703" s="2"/>
      <c r="S7703" s="2"/>
      <c r="T7703" s="2"/>
    </row>
    <row r="7704" spans="4:20" x14ac:dyDescent="0.2">
      <c r="D7704" s="2"/>
      <c r="E7704" s="2"/>
      <c r="F7704" s="2"/>
      <c r="G7704" s="2"/>
      <c r="O7704" s="2"/>
      <c r="Q7704" s="2"/>
      <c r="R7704" s="2"/>
      <c r="S7704" s="2"/>
      <c r="T7704" s="2"/>
    </row>
    <row r="7705" spans="4:20" x14ac:dyDescent="0.2">
      <c r="D7705" s="2"/>
      <c r="E7705" s="2"/>
      <c r="F7705" s="2"/>
      <c r="G7705" s="2"/>
      <c r="O7705" s="2"/>
      <c r="Q7705" s="2"/>
      <c r="R7705" s="2"/>
      <c r="S7705" s="2"/>
      <c r="T7705" s="2"/>
    </row>
    <row r="7706" spans="4:20" x14ac:dyDescent="0.2">
      <c r="D7706" s="2"/>
      <c r="E7706" s="2"/>
      <c r="F7706" s="2"/>
      <c r="G7706" s="2"/>
      <c r="O7706" s="2"/>
      <c r="Q7706" s="2"/>
      <c r="R7706" s="2"/>
      <c r="S7706" s="2"/>
      <c r="T7706" s="2"/>
    </row>
    <row r="7707" spans="4:20" x14ac:dyDescent="0.2">
      <c r="D7707" s="2"/>
      <c r="E7707" s="2"/>
      <c r="F7707" s="2"/>
      <c r="G7707" s="2"/>
      <c r="O7707" s="2"/>
      <c r="Q7707" s="2"/>
      <c r="R7707" s="2"/>
      <c r="S7707" s="2"/>
      <c r="T7707" s="2"/>
    </row>
    <row r="7708" spans="4:20" x14ac:dyDescent="0.2">
      <c r="D7708" s="2"/>
      <c r="E7708" s="2"/>
      <c r="F7708" s="2"/>
      <c r="G7708" s="2"/>
      <c r="O7708" s="2"/>
      <c r="Q7708" s="2"/>
      <c r="R7708" s="2"/>
      <c r="S7708" s="2"/>
      <c r="T7708" s="2"/>
    </row>
    <row r="7709" spans="4:20" x14ac:dyDescent="0.2">
      <c r="D7709" s="2"/>
      <c r="E7709" s="2"/>
      <c r="F7709" s="2"/>
      <c r="G7709" s="2"/>
      <c r="O7709" s="2"/>
      <c r="Q7709" s="2"/>
      <c r="R7709" s="2"/>
      <c r="S7709" s="2"/>
      <c r="T7709" s="2"/>
    </row>
    <row r="7710" spans="4:20" x14ac:dyDescent="0.2">
      <c r="D7710" s="2"/>
      <c r="E7710" s="2"/>
      <c r="F7710" s="2"/>
      <c r="G7710" s="2"/>
      <c r="O7710" s="2"/>
      <c r="Q7710" s="2"/>
      <c r="R7710" s="2"/>
      <c r="S7710" s="2"/>
      <c r="T7710" s="2"/>
    </row>
    <row r="7711" spans="4:20" x14ac:dyDescent="0.2">
      <c r="D7711" s="2"/>
      <c r="E7711" s="2"/>
      <c r="F7711" s="2"/>
      <c r="G7711" s="2"/>
      <c r="O7711" s="2"/>
      <c r="Q7711" s="2"/>
      <c r="R7711" s="2"/>
      <c r="S7711" s="2"/>
      <c r="T7711" s="2"/>
    </row>
    <row r="7712" spans="4:20" x14ac:dyDescent="0.2">
      <c r="D7712" s="2"/>
      <c r="E7712" s="2"/>
      <c r="F7712" s="2"/>
      <c r="G7712" s="2"/>
      <c r="O7712" s="2"/>
      <c r="Q7712" s="2"/>
      <c r="R7712" s="2"/>
      <c r="S7712" s="2"/>
      <c r="T7712" s="2"/>
    </row>
    <row r="7713" spans="4:20" x14ac:dyDescent="0.2">
      <c r="D7713" s="2"/>
      <c r="E7713" s="2"/>
      <c r="F7713" s="2"/>
      <c r="G7713" s="2"/>
      <c r="O7713" s="2"/>
      <c r="Q7713" s="2"/>
      <c r="R7713" s="2"/>
      <c r="S7713" s="2"/>
      <c r="T7713" s="2"/>
    </row>
    <row r="7714" spans="4:20" x14ac:dyDescent="0.2">
      <c r="D7714" s="2"/>
      <c r="E7714" s="2"/>
      <c r="F7714" s="2"/>
      <c r="G7714" s="2"/>
      <c r="O7714" s="2"/>
      <c r="Q7714" s="2"/>
      <c r="R7714" s="2"/>
      <c r="S7714" s="2"/>
      <c r="T7714" s="2"/>
    </row>
    <row r="7715" spans="4:20" x14ac:dyDescent="0.2">
      <c r="D7715" s="2"/>
      <c r="E7715" s="2"/>
      <c r="F7715" s="2"/>
      <c r="G7715" s="2"/>
      <c r="O7715" s="2"/>
      <c r="Q7715" s="2"/>
      <c r="R7715" s="2"/>
      <c r="S7715" s="2"/>
      <c r="T7715" s="2"/>
    </row>
    <row r="7716" spans="4:20" x14ac:dyDescent="0.2">
      <c r="D7716" s="2"/>
      <c r="E7716" s="2"/>
      <c r="F7716" s="2"/>
      <c r="G7716" s="2"/>
      <c r="O7716" s="2"/>
      <c r="Q7716" s="2"/>
      <c r="R7716" s="2"/>
      <c r="S7716" s="2"/>
      <c r="T7716" s="2"/>
    </row>
    <row r="7717" spans="4:20" x14ac:dyDescent="0.2">
      <c r="D7717" s="2"/>
      <c r="E7717" s="2"/>
      <c r="F7717" s="2"/>
      <c r="G7717" s="2"/>
      <c r="O7717" s="2"/>
      <c r="Q7717" s="2"/>
      <c r="R7717" s="2"/>
      <c r="S7717" s="2"/>
      <c r="T7717" s="2"/>
    </row>
    <row r="7718" spans="4:20" x14ac:dyDescent="0.2">
      <c r="D7718" s="2"/>
      <c r="E7718" s="2"/>
      <c r="F7718" s="2"/>
      <c r="G7718" s="2"/>
      <c r="O7718" s="2"/>
      <c r="Q7718" s="2"/>
      <c r="R7718" s="2"/>
      <c r="S7718" s="2"/>
      <c r="T7718" s="2"/>
    </row>
    <row r="7719" spans="4:20" x14ac:dyDescent="0.2">
      <c r="D7719" s="2"/>
      <c r="E7719" s="2"/>
      <c r="F7719" s="2"/>
      <c r="G7719" s="2"/>
      <c r="O7719" s="2"/>
      <c r="Q7719" s="2"/>
      <c r="R7719" s="2"/>
      <c r="S7719" s="2"/>
      <c r="T7719" s="2"/>
    </row>
    <row r="7720" spans="4:20" x14ac:dyDescent="0.2">
      <c r="D7720" s="2"/>
      <c r="E7720" s="2"/>
      <c r="F7720" s="2"/>
      <c r="G7720" s="2"/>
      <c r="O7720" s="2"/>
      <c r="Q7720" s="2"/>
      <c r="R7720" s="2"/>
      <c r="S7720" s="2"/>
      <c r="T7720" s="2"/>
    </row>
    <row r="7721" spans="4:20" x14ac:dyDescent="0.2">
      <c r="D7721" s="2"/>
      <c r="E7721" s="2"/>
      <c r="F7721" s="2"/>
      <c r="G7721" s="2"/>
      <c r="O7721" s="2"/>
      <c r="Q7721" s="2"/>
      <c r="R7721" s="2"/>
      <c r="S7721" s="2"/>
      <c r="T7721" s="2"/>
    </row>
    <row r="7722" spans="4:20" x14ac:dyDescent="0.2">
      <c r="D7722" s="2"/>
      <c r="E7722" s="2"/>
      <c r="F7722" s="2"/>
      <c r="G7722" s="2"/>
      <c r="O7722" s="2"/>
      <c r="Q7722" s="2"/>
      <c r="R7722" s="2"/>
      <c r="S7722" s="2"/>
      <c r="T7722" s="2"/>
    </row>
    <row r="7723" spans="4:20" x14ac:dyDescent="0.2">
      <c r="D7723" s="2"/>
      <c r="E7723" s="2"/>
      <c r="F7723" s="2"/>
      <c r="G7723" s="2"/>
      <c r="O7723" s="2"/>
      <c r="Q7723" s="2"/>
      <c r="R7723" s="2"/>
      <c r="S7723" s="2"/>
      <c r="T7723" s="2"/>
    </row>
    <row r="7724" spans="4:20" x14ac:dyDescent="0.2">
      <c r="D7724" s="2"/>
      <c r="E7724" s="2"/>
      <c r="F7724" s="2"/>
      <c r="G7724" s="2"/>
      <c r="O7724" s="2"/>
      <c r="Q7724" s="2"/>
      <c r="R7724" s="2"/>
      <c r="S7724" s="2"/>
      <c r="T7724" s="2"/>
    </row>
    <row r="7725" spans="4:20" x14ac:dyDescent="0.2">
      <c r="D7725" s="2"/>
      <c r="E7725" s="2"/>
      <c r="F7725" s="2"/>
      <c r="G7725" s="2"/>
      <c r="O7725" s="2"/>
      <c r="Q7725" s="2"/>
      <c r="R7725" s="2"/>
      <c r="S7725" s="2"/>
      <c r="T7725" s="2"/>
    </row>
    <row r="7726" spans="4:20" x14ac:dyDescent="0.2">
      <c r="D7726" s="2"/>
      <c r="E7726" s="2"/>
      <c r="F7726" s="2"/>
      <c r="G7726" s="2"/>
      <c r="O7726" s="2"/>
      <c r="Q7726" s="2"/>
      <c r="R7726" s="2"/>
      <c r="S7726" s="2"/>
      <c r="T7726" s="2"/>
    </row>
    <row r="7727" spans="4:20" x14ac:dyDescent="0.2">
      <c r="D7727" s="2"/>
      <c r="E7727" s="2"/>
      <c r="F7727" s="2"/>
      <c r="G7727" s="2"/>
      <c r="O7727" s="2"/>
      <c r="Q7727" s="2"/>
      <c r="R7727" s="2"/>
      <c r="S7727" s="2"/>
      <c r="T7727" s="2"/>
    </row>
    <row r="7728" spans="4:20" x14ac:dyDescent="0.2">
      <c r="D7728" s="2"/>
      <c r="E7728" s="2"/>
      <c r="F7728" s="2"/>
      <c r="G7728" s="2"/>
      <c r="O7728" s="2"/>
      <c r="Q7728" s="2"/>
      <c r="R7728" s="2"/>
      <c r="S7728" s="2"/>
      <c r="T7728" s="2"/>
    </row>
    <row r="7729" spans="4:20" x14ac:dyDescent="0.2">
      <c r="D7729" s="2"/>
      <c r="E7729" s="2"/>
      <c r="F7729" s="2"/>
      <c r="G7729" s="2"/>
      <c r="O7729" s="2"/>
      <c r="Q7729" s="2"/>
      <c r="R7729" s="2"/>
      <c r="S7729" s="2"/>
      <c r="T7729" s="2"/>
    </row>
    <row r="7730" spans="4:20" x14ac:dyDescent="0.2">
      <c r="D7730" s="2"/>
      <c r="E7730" s="2"/>
      <c r="F7730" s="2"/>
      <c r="G7730" s="2"/>
      <c r="O7730" s="2"/>
      <c r="Q7730" s="2"/>
      <c r="R7730" s="2"/>
      <c r="S7730" s="2"/>
      <c r="T7730" s="2"/>
    </row>
    <row r="7731" spans="4:20" x14ac:dyDescent="0.2">
      <c r="D7731" s="2"/>
      <c r="E7731" s="2"/>
      <c r="F7731" s="2"/>
      <c r="G7731" s="2"/>
      <c r="O7731" s="2"/>
      <c r="Q7731" s="2"/>
      <c r="R7731" s="2"/>
      <c r="S7731" s="2"/>
      <c r="T7731" s="2"/>
    </row>
    <row r="7732" spans="4:20" x14ac:dyDescent="0.2">
      <c r="D7732" s="2"/>
      <c r="E7732" s="2"/>
      <c r="F7732" s="2"/>
      <c r="G7732" s="2"/>
      <c r="O7732" s="2"/>
      <c r="Q7732" s="2"/>
      <c r="R7732" s="2"/>
      <c r="S7732" s="2"/>
      <c r="T7732" s="2"/>
    </row>
    <row r="7733" spans="4:20" x14ac:dyDescent="0.2">
      <c r="D7733" s="2"/>
      <c r="E7733" s="2"/>
      <c r="F7733" s="2"/>
      <c r="G7733" s="2"/>
      <c r="O7733" s="2"/>
      <c r="Q7733" s="2"/>
      <c r="R7733" s="2"/>
      <c r="S7733" s="2"/>
      <c r="T7733" s="2"/>
    </row>
    <row r="7734" spans="4:20" x14ac:dyDescent="0.2">
      <c r="D7734" s="2"/>
      <c r="E7734" s="2"/>
      <c r="F7734" s="2"/>
      <c r="G7734" s="2"/>
      <c r="O7734" s="2"/>
      <c r="Q7734" s="2"/>
      <c r="R7734" s="2"/>
      <c r="S7734" s="2"/>
      <c r="T7734" s="2"/>
    </row>
    <row r="7735" spans="4:20" x14ac:dyDescent="0.2">
      <c r="D7735" s="2"/>
      <c r="E7735" s="2"/>
      <c r="F7735" s="2"/>
      <c r="G7735" s="2"/>
      <c r="O7735" s="2"/>
      <c r="Q7735" s="2"/>
      <c r="R7735" s="2"/>
      <c r="S7735" s="2"/>
      <c r="T7735" s="2"/>
    </row>
    <row r="7736" spans="4:20" x14ac:dyDescent="0.2">
      <c r="D7736" s="2"/>
      <c r="E7736" s="2"/>
      <c r="F7736" s="2"/>
      <c r="G7736" s="2"/>
      <c r="O7736" s="2"/>
      <c r="Q7736" s="2"/>
      <c r="R7736" s="2"/>
      <c r="S7736" s="2"/>
      <c r="T7736" s="2"/>
    </row>
    <row r="7737" spans="4:20" x14ac:dyDescent="0.2">
      <c r="D7737" s="2"/>
      <c r="E7737" s="2"/>
      <c r="F7737" s="2"/>
      <c r="G7737" s="2"/>
      <c r="O7737" s="2"/>
      <c r="Q7737" s="2"/>
      <c r="R7737" s="2"/>
      <c r="S7737" s="2"/>
      <c r="T7737" s="2"/>
    </row>
    <row r="7738" spans="4:20" x14ac:dyDescent="0.2">
      <c r="D7738" s="2"/>
      <c r="E7738" s="2"/>
      <c r="F7738" s="2"/>
      <c r="G7738" s="2"/>
      <c r="O7738" s="2"/>
      <c r="Q7738" s="2"/>
      <c r="R7738" s="2"/>
      <c r="S7738" s="2"/>
      <c r="T7738" s="2"/>
    </row>
    <row r="7739" spans="4:20" x14ac:dyDescent="0.2">
      <c r="D7739" s="2"/>
      <c r="E7739" s="2"/>
      <c r="F7739" s="2"/>
      <c r="G7739" s="2"/>
      <c r="O7739" s="2"/>
      <c r="Q7739" s="2"/>
      <c r="R7739" s="2"/>
      <c r="S7739" s="2"/>
      <c r="T7739" s="2"/>
    </row>
    <row r="7740" spans="4:20" x14ac:dyDescent="0.2">
      <c r="D7740" s="2"/>
      <c r="E7740" s="2"/>
      <c r="F7740" s="2"/>
      <c r="G7740" s="2"/>
      <c r="O7740" s="2"/>
      <c r="Q7740" s="2"/>
      <c r="R7740" s="2"/>
      <c r="S7740" s="2"/>
      <c r="T7740" s="2"/>
    </row>
    <row r="7741" spans="4:20" x14ac:dyDescent="0.2">
      <c r="D7741" s="2"/>
      <c r="E7741" s="2"/>
      <c r="F7741" s="2"/>
      <c r="G7741" s="2"/>
      <c r="O7741" s="2"/>
      <c r="Q7741" s="2"/>
      <c r="R7741" s="2"/>
      <c r="S7741" s="2"/>
      <c r="T7741" s="2"/>
    </row>
    <row r="7742" spans="4:20" x14ac:dyDescent="0.2">
      <c r="D7742" s="2"/>
      <c r="E7742" s="2"/>
      <c r="F7742" s="2"/>
      <c r="G7742" s="2"/>
      <c r="O7742" s="2"/>
      <c r="Q7742" s="2"/>
      <c r="R7742" s="2"/>
      <c r="S7742" s="2"/>
      <c r="T7742" s="2"/>
    </row>
    <row r="7743" spans="4:20" x14ac:dyDescent="0.2">
      <c r="D7743" s="2"/>
      <c r="E7743" s="2"/>
      <c r="F7743" s="2"/>
      <c r="G7743" s="2"/>
      <c r="O7743" s="2"/>
      <c r="Q7743" s="2"/>
      <c r="R7743" s="2"/>
      <c r="S7743" s="2"/>
      <c r="T7743" s="2"/>
    </row>
    <row r="7744" spans="4:20" x14ac:dyDescent="0.2">
      <c r="D7744" s="2"/>
      <c r="E7744" s="2"/>
      <c r="F7744" s="2"/>
      <c r="G7744" s="2"/>
      <c r="O7744" s="2"/>
      <c r="Q7744" s="2"/>
      <c r="R7744" s="2"/>
      <c r="S7744" s="2"/>
      <c r="T7744" s="2"/>
    </row>
    <row r="7745" spans="4:20" x14ac:dyDescent="0.2">
      <c r="D7745" s="2"/>
      <c r="E7745" s="2"/>
      <c r="F7745" s="2"/>
      <c r="G7745" s="2"/>
      <c r="O7745" s="2"/>
      <c r="Q7745" s="2"/>
      <c r="R7745" s="2"/>
      <c r="S7745" s="2"/>
      <c r="T7745" s="2"/>
    </row>
    <row r="7746" spans="4:20" x14ac:dyDescent="0.2">
      <c r="D7746" s="2"/>
      <c r="E7746" s="2"/>
      <c r="F7746" s="2"/>
      <c r="G7746" s="2"/>
      <c r="O7746" s="2"/>
      <c r="Q7746" s="2"/>
      <c r="R7746" s="2"/>
      <c r="S7746" s="2"/>
      <c r="T7746" s="2"/>
    </row>
    <row r="7747" spans="4:20" x14ac:dyDescent="0.2">
      <c r="D7747" s="2"/>
      <c r="E7747" s="2"/>
      <c r="F7747" s="2"/>
      <c r="G7747" s="2"/>
      <c r="O7747" s="2"/>
      <c r="Q7747" s="2"/>
      <c r="R7747" s="2"/>
      <c r="S7747" s="2"/>
      <c r="T7747" s="2"/>
    </row>
    <row r="7748" spans="4:20" x14ac:dyDescent="0.2">
      <c r="D7748" s="2"/>
      <c r="E7748" s="2"/>
      <c r="F7748" s="2"/>
      <c r="G7748" s="2"/>
      <c r="O7748" s="2"/>
      <c r="Q7748" s="2"/>
      <c r="R7748" s="2"/>
      <c r="S7748" s="2"/>
      <c r="T7748" s="2"/>
    </row>
    <row r="7749" spans="4:20" x14ac:dyDescent="0.2">
      <c r="D7749" s="2"/>
      <c r="E7749" s="2"/>
      <c r="F7749" s="2"/>
      <c r="G7749" s="2"/>
      <c r="O7749" s="2"/>
      <c r="Q7749" s="2"/>
      <c r="R7749" s="2"/>
      <c r="S7749" s="2"/>
      <c r="T7749" s="2"/>
    </row>
    <row r="7750" spans="4:20" x14ac:dyDescent="0.2">
      <c r="D7750" s="2"/>
      <c r="E7750" s="2"/>
      <c r="F7750" s="2"/>
      <c r="G7750" s="2"/>
      <c r="O7750" s="2"/>
      <c r="Q7750" s="2"/>
      <c r="R7750" s="2"/>
      <c r="S7750" s="2"/>
      <c r="T7750" s="2"/>
    </row>
    <row r="7751" spans="4:20" x14ac:dyDescent="0.2">
      <c r="D7751" s="2"/>
      <c r="E7751" s="2"/>
      <c r="F7751" s="2"/>
      <c r="G7751" s="2"/>
      <c r="O7751" s="2"/>
      <c r="Q7751" s="2"/>
      <c r="R7751" s="2"/>
      <c r="S7751" s="2"/>
      <c r="T7751" s="2"/>
    </row>
    <row r="7752" spans="4:20" x14ac:dyDescent="0.2">
      <c r="D7752" s="2"/>
      <c r="E7752" s="2"/>
      <c r="F7752" s="2"/>
      <c r="G7752" s="2"/>
      <c r="O7752" s="2"/>
      <c r="Q7752" s="2"/>
      <c r="R7752" s="2"/>
      <c r="S7752" s="2"/>
      <c r="T7752" s="2"/>
    </row>
    <row r="7753" spans="4:20" x14ac:dyDescent="0.2">
      <c r="D7753" s="2"/>
      <c r="E7753" s="2"/>
      <c r="F7753" s="2"/>
      <c r="G7753" s="2"/>
      <c r="O7753" s="2"/>
      <c r="Q7753" s="2"/>
      <c r="R7753" s="2"/>
      <c r="S7753" s="2"/>
      <c r="T7753" s="2"/>
    </row>
    <row r="7754" spans="4:20" x14ac:dyDescent="0.2">
      <c r="D7754" s="2"/>
      <c r="E7754" s="2"/>
      <c r="F7754" s="2"/>
      <c r="G7754" s="2"/>
      <c r="O7754" s="2"/>
      <c r="Q7754" s="2"/>
      <c r="R7754" s="2"/>
      <c r="S7754" s="2"/>
      <c r="T7754" s="2"/>
    </row>
    <row r="7755" spans="4:20" x14ac:dyDescent="0.2">
      <c r="D7755" s="2"/>
      <c r="E7755" s="2"/>
      <c r="F7755" s="2"/>
      <c r="G7755" s="2"/>
      <c r="O7755" s="2"/>
      <c r="Q7755" s="2"/>
      <c r="R7755" s="2"/>
      <c r="S7755" s="2"/>
      <c r="T7755" s="2"/>
    </row>
    <row r="7756" spans="4:20" x14ac:dyDescent="0.2">
      <c r="D7756" s="2"/>
      <c r="E7756" s="2"/>
      <c r="F7756" s="2"/>
      <c r="G7756" s="2"/>
      <c r="O7756" s="2"/>
      <c r="Q7756" s="2"/>
      <c r="R7756" s="2"/>
      <c r="S7756" s="2"/>
      <c r="T7756" s="2"/>
    </row>
    <row r="7757" spans="4:20" x14ac:dyDescent="0.2">
      <c r="D7757" s="2"/>
      <c r="E7757" s="2"/>
      <c r="F7757" s="2"/>
      <c r="G7757" s="2"/>
      <c r="O7757" s="2"/>
      <c r="Q7757" s="2"/>
      <c r="R7757" s="2"/>
      <c r="S7757" s="2"/>
      <c r="T7757" s="2"/>
    </row>
    <row r="7758" spans="4:20" x14ac:dyDescent="0.2">
      <c r="D7758" s="2"/>
      <c r="E7758" s="2"/>
      <c r="F7758" s="2"/>
      <c r="G7758" s="2"/>
      <c r="O7758" s="2"/>
      <c r="Q7758" s="2"/>
      <c r="R7758" s="2"/>
      <c r="S7758" s="2"/>
      <c r="T7758" s="2"/>
    </row>
    <row r="7759" spans="4:20" x14ac:dyDescent="0.2">
      <c r="D7759" s="2"/>
      <c r="E7759" s="2"/>
      <c r="F7759" s="2"/>
      <c r="G7759" s="2"/>
      <c r="O7759" s="2"/>
      <c r="Q7759" s="2"/>
      <c r="R7759" s="2"/>
      <c r="S7759" s="2"/>
      <c r="T7759" s="2"/>
    </row>
    <row r="7760" spans="4:20" x14ac:dyDescent="0.2">
      <c r="D7760" s="2"/>
      <c r="E7760" s="2"/>
      <c r="F7760" s="2"/>
      <c r="G7760" s="2"/>
      <c r="O7760" s="2"/>
      <c r="Q7760" s="2"/>
      <c r="R7760" s="2"/>
      <c r="S7760" s="2"/>
      <c r="T7760" s="2"/>
    </row>
    <row r="7761" spans="4:20" x14ac:dyDescent="0.2">
      <c r="D7761" s="2"/>
      <c r="E7761" s="2"/>
      <c r="F7761" s="2"/>
      <c r="G7761" s="2"/>
      <c r="O7761" s="2"/>
      <c r="Q7761" s="2"/>
      <c r="R7761" s="2"/>
      <c r="S7761" s="2"/>
      <c r="T7761" s="2"/>
    </row>
    <row r="7762" spans="4:20" x14ac:dyDescent="0.2">
      <c r="D7762" s="2"/>
      <c r="E7762" s="2"/>
      <c r="F7762" s="2"/>
      <c r="G7762" s="2"/>
      <c r="O7762" s="2"/>
      <c r="Q7762" s="2"/>
      <c r="R7762" s="2"/>
      <c r="S7762" s="2"/>
      <c r="T7762" s="2"/>
    </row>
    <row r="7763" spans="4:20" x14ac:dyDescent="0.2">
      <c r="D7763" s="2"/>
      <c r="E7763" s="2"/>
      <c r="F7763" s="2"/>
      <c r="G7763" s="2"/>
      <c r="O7763" s="2"/>
      <c r="Q7763" s="2"/>
      <c r="R7763" s="2"/>
      <c r="S7763" s="2"/>
      <c r="T7763" s="2"/>
    </row>
    <row r="7764" spans="4:20" x14ac:dyDescent="0.2">
      <c r="D7764" s="2"/>
      <c r="E7764" s="2"/>
      <c r="F7764" s="2"/>
      <c r="G7764" s="2"/>
      <c r="O7764" s="2"/>
      <c r="Q7764" s="2"/>
      <c r="R7764" s="2"/>
      <c r="S7764" s="2"/>
      <c r="T7764" s="2"/>
    </row>
    <row r="7765" spans="4:20" x14ac:dyDescent="0.2">
      <c r="D7765" s="2"/>
      <c r="E7765" s="2"/>
      <c r="F7765" s="2"/>
      <c r="G7765" s="2"/>
      <c r="O7765" s="2"/>
      <c r="Q7765" s="2"/>
      <c r="R7765" s="2"/>
      <c r="S7765" s="2"/>
      <c r="T7765" s="2"/>
    </row>
    <row r="7766" spans="4:20" x14ac:dyDescent="0.2">
      <c r="D7766" s="2"/>
      <c r="E7766" s="2"/>
      <c r="F7766" s="2"/>
      <c r="G7766" s="2"/>
      <c r="O7766" s="2"/>
      <c r="Q7766" s="2"/>
      <c r="R7766" s="2"/>
      <c r="S7766" s="2"/>
      <c r="T7766" s="2"/>
    </row>
    <row r="7767" spans="4:20" x14ac:dyDescent="0.2">
      <c r="D7767" s="2"/>
      <c r="E7767" s="2"/>
      <c r="F7767" s="2"/>
      <c r="G7767" s="2"/>
      <c r="O7767" s="2"/>
      <c r="Q7767" s="2"/>
      <c r="R7767" s="2"/>
      <c r="S7767" s="2"/>
      <c r="T7767" s="2"/>
    </row>
    <row r="7768" spans="4:20" x14ac:dyDescent="0.2">
      <c r="D7768" s="2"/>
      <c r="E7768" s="2"/>
      <c r="F7768" s="2"/>
      <c r="G7768" s="2"/>
      <c r="O7768" s="2"/>
      <c r="Q7768" s="2"/>
      <c r="R7768" s="2"/>
      <c r="S7768" s="2"/>
      <c r="T7768" s="2"/>
    </row>
    <row r="7769" spans="4:20" x14ac:dyDescent="0.2">
      <c r="D7769" s="2"/>
      <c r="E7769" s="2"/>
      <c r="F7769" s="2"/>
      <c r="G7769" s="2"/>
      <c r="O7769" s="2"/>
      <c r="Q7769" s="2"/>
      <c r="R7769" s="2"/>
      <c r="S7769" s="2"/>
      <c r="T7769" s="2"/>
    </row>
    <row r="7770" spans="4:20" x14ac:dyDescent="0.2">
      <c r="D7770" s="2"/>
      <c r="E7770" s="2"/>
      <c r="F7770" s="2"/>
      <c r="G7770" s="2"/>
      <c r="O7770" s="2"/>
      <c r="Q7770" s="2"/>
      <c r="R7770" s="2"/>
      <c r="S7770" s="2"/>
      <c r="T7770" s="2"/>
    </row>
    <row r="7771" spans="4:20" x14ac:dyDescent="0.2">
      <c r="D7771" s="2"/>
      <c r="E7771" s="2"/>
      <c r="F7771" s="2"/>
      <c r="G7771" s="2"/>
      <c r="O7771" s="2"/>
      <c r="Q7771" s="2"/>
      <c r="R7771" s="2"/>
      <c r="S7771" s="2"/>
      <c r="T7771" s="2"/>
    </row>
    <row r="7772" spans="4:20" x14ac:dyDescent="0.2">
      <c r="D7772" s="2"/>
      <c r="E7772" s="2"/>
      <c r="F7772" s="2"/>
      <c r="G7772" s="2"/>
      <c r="O7772" s="2"/>
      <c r="Q7772" s="2"/>
      <c r="R7772" s="2"/>
      <c r="S7772" s="2"/>
      <c r="T7772" s="2"/>
    </row>
    <row r="7773" spans="4:20" x14ac:dyDescent="0.2">
      <c r="D7773" s="2"/>
      <c r="E7773" s="2"/>
      <c r="F7773" s="2"/>
      <c r="G7773" s="2"/>
      <c r="O7773" s="2"/>
      <c r="Q7773" s="2"/>
      <c r="R7773" s="2"/>
      <c r="S7773" s="2"/>
      <c r="T7773" s="2"/>
    </row>
    <row r="7774" spans="4:20" x14ac:dyDescent="0.2">
      <c r="D7774" s="2"/>
      <c r="E7774" s="2"/>
      <c r="F7774" s="2"/>
      <c r="G7774" s="2"/>
      <c r="O7774" s="2"/>
      <c r="Q7774" s="2"/>
      <c r="R7774" s="2"/>
      <c r="S7774" s="2"/>
      <c r="T7774" s="2"/>
    </row>
    <row r="7775" spans="4:20" x14ac:dyDescent="0.2">
      <c r="D7775" s="2"/>
      <c r="E7775" s="2"/>
      <c r="F7775" s="2"/>
      <c r="G7775" s="2"/>
      <c r="O7775" s="2"/>
      <c r="Q7775" s="2"/>
      <c r="R7775" s="2"/>
      <c r="S7775" s="2"/>
      <c r="T7775" s="2"/>
    </row>
    <row r="7776" spans="4:20" x14ac:dyDescent="0.2">
      <c r="D7776" s="2"/>
      <c r="E7776" s="2"/>
      <c r="F7776" s="2"/>
      <c r="G7776" s="2"/>
      <c r="O7776" s="2"/>
      <c r="Q7776" s="2"/>
      <c r="R7776" s="2"/>
      <c r="S7776" s="2"/>
      <c r="T7776" s="2"/>
    </row>
    <row r="7777" spans="4:20" x14ac:dyDescent="0.2">
      <c r="D7777" s="2"/>
      <c r="E7777" s="2"/>
      <c r="F7777" s="2"/>
      <c r="G7777" s="2"/>
      <c r="O7777" s="2"/>
      <c r="Q7777" s="2"/>
      <c r="R7777" s="2"/>
      <c r="S7777" s="2"/>
      <c r="T7777" s="2"/>
    </row>
    <row r="7778" spans="4:20" x14ac:dyDescent="0.2">
      <c r="D7778" s="2"/>
      <c r="E7778" s="2"/>
      <c r="F7778" s="2"/>
      <c r="G7778" s="2"/>
      <c r="O7778" s="2"/>
      <c r="Q7778" s="2"/>
      <c r="R7778" s="2"/>
      <c r="S7778" s="2"/>
      <c r="T7778" s="2"/>
    </row>
    <row r="7779" spans="4:20" x14ac:dyDescent="0.2">
      <c r="D7779" s="2"/>
      <c r="E7779" s="2"/>
      <c r="F7779" s="2"/>
      <c r="G7779" s="2"/>
      <c r="O7779" s="2"/>
      <c r="Q7779" s="2"/>
      <c r="R7779" s="2"/>
      <c r="S7779" s="2"/>
      <c r="T7779" s="2"/>
    </row>
    <row r="7780" spans="4:20" x14ac:dyDescent="0.2">
      <c r="D7780" s="2"/>
      <c r="E7780" s="2"/>
      <c r="F7780" s="2"/>
      <c r="G7780" s="2"/>
      <c r="O7780" s="2"/>
      <c r="Q7780" s="2"/>
      <c r="R7780" s="2"/>
      <c r="S7780" s="2"/>
      <c r="T7780" s="2"/>
    </row>
    <row r="7781" spans="4:20" x14ac:dyDescent="0.2">
      <c r="D7781" s="2"/>
      <c r="E7781" s="2"/>
      <c r="F7781" s="2"/>
      <c r="G7781" s="2"/>
      <c r="O7781" s="2"/>
      <c r="Q7781" s="2"/>
      <c r="R7781" s="2"/>
      <c r="S7781" s="2"/>
      <c r="T7781" s="2"/>
    </row>
    <row r="7782" spans="4:20" x14ac:dyDescent="0.2">
      <c r="D7782" s="2"/>
      <c r="E7782" s="2"/>
      <c r="F7782" s="2"/>
      <c r="G7782" s="2"/>
      <c r="O7782" s="2"/>
      <c r="Q7782" s="2"/>
      <c r="R7782" s="2"/>
      <c r="S7782" s="2"/>
      <c r="T7782" s="2"/>
    </row>
    <row r="7783" spans="4:20" x14ac:dyDescent="0.2">
      <c r="D7783" s="2"/>
      <c r="E7783" s="2"/>
      <c r="F7783" s="2"/>
      <c r="G7783" s="2"/>
      <c r="O7783" s="2"/>
      <c r="Q7783" s="2"/>
      <c r="R7783" s="2"/>
      <c r="S7783" s="2"/>
      <c r="T7783" s="2"/>
    </row>
    <row r="7784" spans="4:20" x14ac:dyDescent="0.2">
      <c r="D7784" s="2"/>
      <c r="E7784" s="2"/>
      <c r="F7784" s="2"/>
      <c r="G7784" s="2"/>
      <c r="O7784" s="2"/>
      <c r="Q7784" s="2"/>
      <c r="R7784" s="2"/>
      <c r="S7784" s="2"/>
      <c r="T7784" s="2"/>
    </row>
    <row r="7785" spans="4:20" x14ac:dyDescent="0.2">
      <c r="D7785" s="2"/>
      <c r="E7785" s="2"/>
      <c r="F7785" s="2"/>
      <c r="G7785" s="2"/>
      <c r="O7785" s="2"/>
      <c r="Q7785" s="2"/>
      <c r="R7785" s="2"/>
      <c r="S7785" s="2"/>
      <c r="T7785" s="2"/>
    </row>
    <row r="7786" spans="4:20" x14ac:dyDescent="0.2">
      <c r="D7786" s="2"/>
      <c r="E7786" s="2"/>
      <c r="F7786" s="2"/>
      <c r="G7786" s="2"/>
      <c r="O7786" s="2"/>
      <c r="Q7786" s="2"/>
      <c r="R7786" s="2"/>
      <c r="S7786" s="2"/>
      <c r="T7786" s="2"/>
    </row>
    <row r="7787" spans="4:20" x14ac:dyDescent="0.2">
      <c r="D7787" s="2"/>
      <c r="E7787" s="2"/>
      <c r="F7787" s="2"/>
      <c r="G7787" s="2"/>
      <c r="O7787" s="2"/>
      <c r="Q7787" s="2"/>
      <c r="R7787" s="2"/>
      <c r="S7787" s="2"/>
      <c r="T7787" s="2"/>
    </row>
    <row r="7788" spans="4:20" x14ac:dyDescent="0.2">
      <c r="D7788" s="2"/>
      <c r="E7788" s="2"/>
      <c r="F7788" s="2"/>
      <c r="G7788" s="2"/>
      <c r="O7788" s="2"/>
      <c r="Q7788" s="2"/>
      <c r="R7788" s="2"/>
      <c r="S7788" s="2"/>
      <c r="T7788" s="2"/>
    </row>
    <row r="7789" spans="4:20" x14ac:dyDescent="0.2">
      <c r="D7789" s="2"/>
      <c r="E7789" s="2"/>
      <c r="F7789" s="2"/>
      <c r="G7789" s="2"/>
      <c r="O7789" s="2"/>
      <c r="Q7789" s="2"/>
      <c r="R7789" s="2"/>
      <c r="S7789" s="2"/>
      <c r="T7789" s="2"/>
    </row>
    <row r="7790" spans="4:20" x14ac:dyDescent="0.2">
      <c r="D7790" s="2"/>
      <c r="E7790" s="2"/>
      <c r="F7790" s="2"/>
      <c r="G7790" s="2"/>
      <c r="O7790" s="2"/>
      <c r="Q7790" s="2"/>
      <c r="R7790" s="2"/>
      <c r="S7790" s="2"/>
      <c r="T7790" s="2"/>
    </row>
    <row r="7791" spans="4:20" x14ac:dyDescent="0.2">
      <c r="D7791" s="2"/>
      <c r="E7791" s="2"/>
      <c r="F7791" s="2"/>
      <c r="G7791" s="2"/>
      <c r="O7791" s="2"/>
      <c r="Q7791" s="2"/>
      <c r="R7791" s="2"/>
      <c r="S7791" s="2"/>
      <c r="T7791" s="2"/>
    </row>
    <row r="7792" spans="4:20" x14ac:dyDescent="0.2">
      <c r="D7792" s="2"/>
      <c r="E7792" s="2"/>
      <c r="F7792" s="2"/>
      <c r="G7792" s="2"/>
      <c r="O7792" s="2"/>
      <c r="Q7792" s="2"/>
      <c r="R7792" s="2"/>
      <c r="S7792" s="2"/>
      <c r="T7792" s="2"/>
    </row>
    <row r="7793" spans="4:20" x14ac:dyDescent="0.2">
      <c r="D7793" s="2"/>
      <c r="E7793" s="2"/>
      <c r="F7793" s="2"/>
      <c r="G7793" s="2"/>
      <c r="O7793" s="2"/>
      <c r="Q7793" s="2"/>
      <c r="R7793" s="2"/>
      <c r="S7793" s="2"/>
      <c r="T7793" s="2"/>
    </row>
    <row r="7794" spans="4:20" x14ac:dyDescent="0.2">
      <c r="D7794" s="2"/>
      <c r="E7794" s="2"/>
      <c r="F7794" s="2"/>
      <c r="G7794" s="2"/>
      <c r="O7794" s="2"/>
      <c r="Q7794" s="2"/>
      <c r="R7794" s="2"/>
      <c r="S7794" s="2"/>
      <c r="T7794" s="2"/>
    </row>
    <row r="7795" spans="4:20" x14ac:dyDescent="0.2">
      <c r="D7795" s="2"/>
      <c r="E7795" s="2"/>
      <c r="F7795" s="2"/>
      <c r="G7795" s="2"/>
      <c r="O7795" s="2"/>
      <c r="Q7795" s="2"/>
      <c r="R7795" s="2"/>
      <c r="S7795" s="2"/>
      <c r="T7795" s="2"/>
    </row>
    <row r="7796" spans="4:20" x14ac:dyDescent="0.2">
      <c r="D7796" s="2"/>
      <c r="E7796" s="2"/>
      <c r="F7796" s="2"/>
      <c r="G7796" s="2"/>
      <c r="O7796" s="2"/>
      <c r="Q7796" s="2"/>
      <c r="R7796" s="2"/>
      <c r="S7796" s="2"/>
      <c r="T7796" s="2"/>
    </row>
    <row r="7797" spans="4:20" x14ac:dyDescent="0.2">
      <c r="D7797" s="2"/>
      <c r="E7797" s="2"/>
      <c r="F7797" s="2"/>
      <c r="G7797" s="2"/>
      <c r="O7797" s="2"/>
      <c r="Q7797" s="2"/>
      <c r="R7797" s="2"/>
      <c r="S7797" s="2"/>
      <c r="T7797" s="2"/>
    </row>
    <row r="7798" spans="4:20" x14ac:dyDescent="0.2">
      <c r="D7798" s="2"/>
      <c r="E7798" s="2"/>
      <c r="F7798" s="2"/>
      <c r="G7798" s="2"/>
      <c r="O7798" s="2"/>
      <c r="Q7798" s="2"/>
      <c r="R7798" s="2"/>
      <c r="S7798" s="2"/>
      <c r="T7798" s="2"/>
    </row>
    <row r="7799" spans="4:20" x14ac:dyDescent="0.2">
      <c r="D7799" s="2"/>
      <c r="E7799" s="2"/>
      <c r="F7799" s="2"/>
      <c r="G7799" s="2"/>
      <c r="O7799" s="2"/>
      <c r="Q7799" s="2"/>
      <c r="R7799" s="2"/>
      <c r="S7799" s="2"/>
      <c r="T7799" s="2"/>
    </row>
    <row r="7800" spans="4:20" x14ac:dyDescent="0.2">
      <c r="D7800" s="2"/>
      <c r="E7800" s="2"/>
      <c r="F7800" s="2"/>
      <c r="G7800" s="2"/>
      <c r="O7800" s="2"/>
      <c r="Q7800" s="2"/>
      <c r="R7800" s="2"/>
      <c r="S7800" s="2"/>
      <c r="T7800" s="2"/>
    </row>
    <row r="7801" spans="4:20" x14ac:dyDescent="0.2">
      <c r="D7801" s="2"/>
      <c r="E7801" s="2"/>
      <c r="F7801" s="2"/>
      <c r="G7801" s="2"/>
      <c r="O7801" s="2"/>
      <c r="Q7801" s="2"/>
      <c r="R7801" s="2"/>
      <c r="S7801" s="2"/>
      <c r="T7801" s="2"/>
    </row>
    <row r="7802" spans="4:20" x14ac:dyDescent="0.2">
      <c r="D7802" s="2"/>
      <c r="E7802" s="2"/>
      <c r="F7802" s="2"/>
      <c r="G7802" s="2"/>
      <c r="O7802" s="2"/>
      <c r="Q7802" s="2"/>
      <c r="R7802" s="2"/>
      <c r="S7802" s="2"/>
      <c r="T7802" s="2"/>
    </row>
    <row r="7803" spans="4:20" x14ac:dyDescent="0.2">
      <c r="D7803" s="2"/>
      <c r="E7803" s="2"/>
      <c r="F7803" s="2"/>
      <c r="G7803" s="2"/>
      <c r="O7803" s="2"/>
      <c r="Q7803" s="2"/>
      <c r="R7803" s="2"/>
      <c r="S7803" s="2"/>
      <c r="T7803" s="2"/>
    </row>
    <row r="7804" spans="4:20" x14ac:dyDescent="0.2">
      <c r="D7804" s="2"/>
      <c r="E7804" s="2"/>
      <c r="F7804" s="2"/>
      <c r="G7804" s="2"/>
      <c r="O7804" s="2"/>
      <c r="Q7804" s="2"/>
      <c r="R7804" s="2"/>
      <c r="S7804" s="2"/>
      <c r="T7804" s="2"/>
    </row>
    <row r="7805" spans="4:20" x14ac:dyDescent="0.2">
      <c r="D7805" s="2"/>
      <c r="E7805" s="2"/>
      <c r="F7805" s="2"/>
      <c r="G7805" s="2"/>
      <c r="O7805" s="2"/>
      <c r="Q7805" s="2"/>
      <c r="R7805" s="2"/>
      <c r="S7805" s="2"/>
      <c r="T7805" s="2"/>
    </row>
    <row r="7806" spans="4:20" x14ac:dyDescent="0.2">
      <c r="D7806" s="2"/>
      <c r="E7806" s="2"/>
      <c r="F7806" s="2"/>
      <c r="G7806" s="2"/>
      <c r="O7806" s="2"/>
      <c r="Q7806" s="2"/>
      <c r="R7806" s="2"/>
      <c r="S7806" s="2"/>
      <c r="T7806" s="2"/>
    </row>
    <row r="7807" spans="4:20" x14ac:dyDescent="0.2">
      <c r="D7807" s="2"/>
      <c r="E7807" s="2"/>
      <c r="F7807" s="2"/>
      <c r="G7807" s="2"/>
      <c r="O7807" s="2"/>
      <c r="Q7807" s="2"/>
      <c r="R7807" s="2"/>
      <c r="S7807" s="2"/>
      <c r="T7807" s="2"/>
    </row>
    <row r="7808" spans="4:20" x14ac:dyDescent="0.2">
      <c r="D7808" s="2"/>
      <c r="E7808" s="2"/>
      <c r="F7808" s="2"/>
      <c r="G7808" s="2"/>
      <c r="O7808" s="2"/>
      <c r="Q7808" s="2"/>
      <c r="R7808" s="2"/>
      <c r="S7808" s="2"/>
      <c r="T7808" s="2"/>
    </row>
    <row r="7809" spans="4:20" x14ac:dyDescent="0.2">
      <c r="D7809" s="2"/>
      <c r="E7809" s="2"/>
      <c r="F7809" s="2"/>
      <c r="G7809" s="2"/>
      <c r="O7809" s="2"/>
      <c r="Q7809" s="2"/>
      <c r="R7809" s="2"/>
      <c r="S7809" s="2"/>
      <c r="T7809" s="2"/>
    </row>
    <row r="7810" spans="4:20" x14ac:dyDescent="0.2">
      <c r="D7810" s="2"/>
      <c r="E7810" s="2"/>
      <c r="F7810" s="2"/>
      <c r="G7810" s="2"/>
      <c r="O7810" s="2"/>
      <c r="Q7810" s="2"/>
      <c r="R7810" s="2"/>
      <c r="S7810" s="2"/>
      <c r="T7810" s="2"/>
    </row>
    <row r="7811" spans="4:20" x14ac:dyDescent="0.2">
      <c r="D7811" s="2"/>
      <c r="E7811" s="2"/>
      <c r="F7811" s="2"/>
      <c r="G7811" s="2"/>
      <c r="O7811" s="2"/>
      <c r="Q7811" s="2"/>
      <c r="R7811" s="2"/>
      <c r="S7811" s="2"/>
      <c r="T7811" s="2"/>
    </row>
    <row r="7812" spans="4:20" x14ac:dyDescent="0.2">
      <c r="D7812" s="2"/>
      <c r="E7812" s="2"/>
      <c r="F7812" s="2"/>
      <c r="G7812" s="2"/>
      <c r="O7812" s="2"/>
      <c r="Q7812" s="2"/>
      <c r="R7812" s="2"/>
      <c r="S7812" s="2"/>
      <c r="T7812" s="2"/>
    </row>
    <row r="7813" spans="4:20" x14ac:dyDescent="0.2">
      <c r="D7813" s="2"/>
      <c r="E7813" s="2"/>
      <c r="F7813" s="2"/>
      <c r="G7813" s="2"/>
      <c r="O7813" s="2"/>
      <c r="Q7813" s="2"/>
      <c r="R7813" s="2"/>
      <c r="S7813" s="2"/>
      <c r="T7813" s="2"/>
    </row>
    <row r="7814" spans="4:20" x14ac:dyDescent="0.2">
      <c r="D7814" s="2"/>
      <c r="E7814" s="2"/>
      <c r="F7814" s="2"/>
      <c r="G7814" s="2"/>
      <c r="O7814" s="2"/>
      <c r="Q7814" s="2"/>
      <c r="R7814" s="2"/>
      <c r="S7814" s="2"/>
      <c r="T7814" s="2"/>
    </row>
    <row r="7815" spans="4:20" x14ac:dyDescent="0.2">
      <c r="D7815" s="2"/>
      <c r="E7815" s="2"/>
      <c r="F7815" s="2"/>
      <c r="G7815" s="2"/>
      <c r="O7815" s="2"/>
      <c r="Q7815" s="2"/>
      <c r="R7815" s="2"/>
      <c r="S7815" s="2"/>
      <c r="T7815" s="2"/>
    </row>
    <row r="7816" spans="4:20" x14ac:dyDescent="0.2">
      <c r="D7816" s="2"/>
      <c r="E7816" s="2"/>
      <c r="F7816" s="2"/>
      <c r="G7816" s="2"/>
      <c r="O7816" s="2"/>
      <c r="Q7816" s="2"/>
      <c r="R7816" s="2"/>
      <c r="S7816" s="2"/>
      <c r="T7816" s="2"/>
    </row>
    <row r="7817" spans="4:20" x14ac:dyDescent="0.2">
      <c r="D7817" s="2"/>
      <c r="E7817" s="2"/>
      <c r="F7817" s="2"/>
      <c r="G7817" s="2"/>
      <c r="O7817" s="2"/>
      <c r="Q7817" s="2"/>
      <c r="R7817" s="2"/>
      <c r="S7817" s="2"/>
      <c r="T7817" s="2"/>
    </row>
    <row r="7818" spans="4:20" x14ac:dyDescent="0.2">
      <c r="D7818" s="2"/>
      <c r="E7818" s="2"/>
      <c r="F7818" s="2"/>
      <c r="G7818" s="2"/>
      <c r="O7818" s="2"/>
      <c r="Q7818" s="2"/>
      <c r="R7818" s="2"/>
      <c r="S7818" s="2"/>
      <c r="T7818" s="2"/>
    </row>
    <row r="7819" spans="4:20" x14ac:dyDescent="0.2">
      <c r="D7819" s="2"/>
      <c r="E7819" s="2"/>
      <c r="F7819" s="2"/>
      <c r="G7819" s="2"/>
      <c r="O7819" s="2"/>
      <c r="Q7819" s="2"/>
      <c r="R7819" s="2"/>
      <c r="S7819" s="2"/>
      <c r="T7819" s="2"/>
    </row>
    <row r="7820" spans="4:20" x14ac:dyDescent="0.2">
      <c r="D7820" s="2"/>
      <c r="E7820" s="2"/>
      <c r="F7820" s="2"/>
      <c r="G7820" s="2"/>
      <c r="O7820" s="2"/>
      <c r="Q7820" s="2"/>
      <c r="R7820" s="2"/>
      <c r="S7820" s="2"/>
      <c r="T7820" s="2"/>
    </row>
    <row r="7821" spans="4:20" x14ac:dyDescent="0.2">
      <c r="D7821" s="2"/>
      <c r="E7821" s="2"/>
      <c r="F7821" s="2"/>
      <c r="G7821" s="2"/>
      <c r="O7821" s="2"/>
      <c r="Q7821" s="2"/>
      <c r="R7821" s="2"/>
      <c r="S7821" s="2"/>
      <c r="T7821" s="2"/>
    </row>
    <row r="7822" spans="4:20" x14ac:dyDescent="0.2">
      <c r="D7822" s="2"/>
      <c r="E7822" s="2"/>
      <c r="F7822" s="2"/>
      <c r="G7822" s="2"/>
      <c r="O7822" s="2"/>
      <c r="Q7822" s="2"/>
      <c r="R7822" s="2"/>
      <c r="S7822" s="2"/>
      <c r="T7822" s="2"/>
    </row>
    <row r="7823" spans="4:20" x14ac:dyDescent="0.2">
      <c r="D7823" s="2"/>
      <c r="E7823" s="2"/>
      <c r="F7823" s="2"/>
      <c r="G7823" s="2"/>
      <c r="O7823" s="2"/>
      <c r="Q7823" s="2"/>
      <c r="R7823" s="2"/>
      <c r="S7823" s="2"/>
      <c r="T7823" s="2"/>
    </row>
    <row r="7824" spans="4:20" x14ac:dyDescent="0.2">
      <c r="D7824" s="2"/>
      <c r="E7824" s="2"/>
      <c r="F7824" s="2"/>
      <c r="G7824" s="2"/>
      <c r="O7824" s="2"/>
      <c r="Q7824" s="2"/>
      <c r="R7824" s="2"/>
      <c r="S7824" s="2"/>
      <c r="T7824" s="2"/>
    </row>
    <row r="7825" spans="4:20" x14ac:dyDescent="0.2">
      <c r="D7825" s="2"/>
      <c r="E7825" s="2"/>
      <c r="F7825" s="2"/>
      <c r="G7825" s="2"/>
      <c r="O7825" s="2"/>
      <c r="Q7825" s="2"/>
      <c r="R7825" s="2"/>
      <c r="S7825" s="2"/>
      <c r="T7825" s="2"/>
    </row>
    <row r="7826" spans="4:20" x14ac:dyDescent="0.2">
      <c r="D7826" s="2"/>
      <c r="E7826" s="2"/>
      <c r="F7826" s="2"/>
      <c r="G7826" s="2"/>
      <c r="O7826" s="2"/>
      <c r="Q7826" s="2"/>
      <c r="R7826" s="2"/>
      <c r="S7826" s="2"/>
      <c r="T7826" s="2"/>
    </row>
    <row r="7827" spans="4:20" x14ac:dyDescent="0.2">
      <c r="D7827" s="2"/>
      <c r="E7827" s="2"/>
      <c r="F7827" s="2"/>
      <c r="G7827" s="2"/>
      <c r="O7827" s="2"/>
      <c r="Q7827" s="2"/>
      <c r="R7827" s="2"/>
      <c r="S7827" s="2"/>
      <c r="T7827" s="2"/>
    </row>
    <row r="7828" spans="4:20" x14ac:dyDescent="0.2">
      <c r="D7828" s="2"/>
      <c r="E7828" s="2"/>
      <c r="F7828" s="2"/>
      <c r="G7828" s="2"/>
      <c r="O7828" s="2"/>
      <c r="Q7828" s="2"/>
      <c r="R7828" s="2"/>
      <c r="S7828" s="2"/>
      <c r="T7828" s="2"/>
    </row>
    <row r="7829" spans="4:20" x14ac:dyDescent="0.2">
      <c r="D7829" s="2"/>
      <c r="E7829" s="2"/>
      <c r="F7829" s="2"/>
      <c r="G7829" s="2"/>
      <c r="O7829" s="2"/>
      <c r="Q7829" s="2"/>
      <c r="R7829" s="2"/>
      <c r="S7829" s="2"/>
      <c r="T7829" s="2"/>
    </row>
    <row r="7830" spans="4:20" x14ac:dyDescent="0.2">
      <c r="D7830" s="2"/>
      <c r="E7830" s="2"/>
      <c r="F7830" s="2"/>
      <c r="G7830" s="2"/>
      <c r="O7830" s="2"/>
      <c r="Q7830" s="2"/>
      <c r="R7830" s="2"/>
      <c r="S7830" s="2"/>
      <c r="T7830" s="2"/>
    </row>
    <row r="7831" spans="4:20" x14ac:dyDescent="0.2">
      <c r="D7831" s="2"/>
      <c r="E7831" s="2"/>
      <c r="F7831" s="2"/>
      <c r="G7831" s="2"/>
      <c r="O7831" s="2"/>
      <c r="Q7831" s="2"/>
      <c r="R7831" s="2"/>
      <c r="S7831" s="2"/>
      <c r="T7831" s="2"/>
    </row>
    <row r="7832" spans="4:20" x14ac:dyDescent="0.2">
      <c r="D7832" s="2"/>
      <c r="E7832" s="2"/>
      <c r="F7832" s="2"/>
      <c r="G7832" s="2"/>
      <c r="O7832" s="2"/>
      <c r="Q7832" s="2"/>
      <c r="R7832" s="2"/>
      <c r="S7832" s="2"/>
      <c r="T7832" s="2"/>
    </row>
    <row r="7833" spans="4:20" x14ac:dyDescent="0.2">
      <c r="D7833" s="2"/>
      <c r="E7833" s="2"/>
      <c r="F7833" s="2"/>
      <c r="G7833" s="2"/>
      <c r="O7833" s="2"/>
      <c r="Q7833" s="2"/>
      <c r="R7833" s="2"/>
      <c r="S7833" s="2"/>
      <c r="T7833" s="2"/>
    </row>
    <row r="7834" spans="4:20" x14ac:dyDescent="0.2">
      <c r="D7834" s="2"/>
      <c r="E7834" s="2"/>
      <c r="F7834" s="2"/>
      <c r="G7834" s="2"/>
      <c r="O7834" s="2"/>
      <c r="Q7834" s="2"/>
      <c r="R7834" s="2"/>
      <c r="S7834" s="2"/>
      <c r="T7834" s="2"/>
    </row>
    <row r="7835" spans="4:20" x14ac:dyDescent="0.2">
      <c r="D7835" s="2"/>
      <c r="E7835" s="2"/>
      <c r="F7835" s="2"/>
      <c r="G7835" s="2"/>
      <c r="O7835" s="2"/>
      <c r="Q7835" s="2"/>
      <c r="R7835" s="2"/>
      <c r="S7835" s="2"/>
      <c r="T7835" s="2"/>
    </row>
    <row r="7836" spans="4:20" x14ac:dyDescent="0.2">
      <c r="D7836" s="2"/>
      <c r="E7836" s="2"/>
      <c r="F7836" s="2"/>
      <c r="G7836" s="2"/>
      <c r="O7836" s="2"/>
      <c r="Q7836" s="2"/>
      <c r="R7836" s="2"/>
      <c r="S7836" s="2"/>
      <c r="T7836" s="2"/>
    </row>
    <row r="7837" spans="4:20" x14ac:dyDescent="0.2">
      <c r="D7837" s="2"/>
      <c r="E7837" s="2"/>
      <c r="F7837" s="2"/>
      <c r="G7837" s="2"/>
      <c r="O7837" s="2"/>
      <c r="Q7837" s="2"/>
      <c r="R7837" s="2"/>
      <c r="S7837" s="2"/>
      <c r="T7837" s="2"/>
    </row>
    <row r="7838" spans="4:20" x14ac:dyDescent="0.2">
      <c r="D7838" s="2"/>
      <c r="E7838" s="2"/>
      <c r="F7838" s="2"/>
      <c r="G7838" s="2"/>
      <c r="O7838" s="2"/>
      <c r="Q7838" s="2"/>
      <c r="R7838" s="2"/>
      <c r="S7838" s="2"/>
      <c r="T7838" s="2"/>
    </row>
    <row r="7839" spans="4:20" x14ac:dyDescent="0.2">
      <c r="D7839" s="2"/>
      <c r="E7839" s="2"/>
      <c r="F7839" s="2"/>
      <c r="G7839" s="2"/>
      <c r="O7839" s="2"/>
      <c r="Q7839" s="2"/>
      <c r="R7839" s="2"/>
      <c r="S7839" s="2"/>
      <c r="T7839" s="2"/>
    </row>
    <row r="7840" spans="4:20" x14ac:dyDescent="0.2">
      <c r="D7840" s="2"/>
      <c r="E7840" s="2"/>
      <c r="F7840" s="2"/>
      <c r="G7840" s="2"/>
      <c r="O7840" s="2"/>
      <c r="Q7840" s="2"/>
      <c r="R7840" s="2"/>
      <c r="S7840" s="2"/>
      <c r="T7840" s="2"/>
    </row>
    <row r="7841" spans="4:20" x14ac:dyDescent="0.2">
      <c r="D7841" s="2"/>
      <c r="E7841" s="2"/>
      <c r="F7841" s="2"/>
      <c r="G7841" s="2"/>
      <c r="O7841" s="2"/>
      <c r="Q7841" s="2"/>
      <c r="R7841" s="2"/>
      <c r="S7841" s="2"/>
      <c r="T7841" s="2"/>
    </row>
    <row r="7842" spans="4:20" x14ac:dyDescent="0.2">
      <c r="D7842" s="2"/>
      <c r="E7842" s="2"/>
      <c r="F7842" s="2"/>
      <c r="G7842" s="2"/>
      <c r="O7842" s="2"/>
      <c r="Q7842" s="2"/>
      <c r="R7842" s="2"/>
      <c r="S7842" s="2"/>
      <c r="T7842" s="2"/>
    </row>
    <row r="7843" spans="4:20" x14ac:dyDescent="0.2">
      <c r="D7843" s="2"/>
      <c r="E7843" s="2"/>
      <c r="F7843" s="2"/>
      <c r="G7843" s="2"/>
      <c r="O7843" s="2"/>
      <c r="Q7843" s="2"/>
      <c r="R7843" s="2"/>
      <c r="S7843" s="2"/>
      <c r="T7843" s="2"/>
    </row>
    <row r="7844" spans="4:20" x14ac:dyDescent="0.2">
      <c r="D7844" s="2"/>
      <c r="E7844" s="2"/>
      <c r="F7844" s="2"/>
      <c r="G7844" s="2"/>
      <c r="O7844" s="2"/>
      <c r="Q7844" s="2"/>
      <c r="R7844" s="2"/>
      <c r="S7844" s="2"/>
      <c r="T7844" s="2"/>
    </row>
    <row r="7845" spans="4:20" x14ac:dyDescent="0.2">
      <c r="D7845" s="2"/>
      <c r="E7845" s="2"/>
      <c r="F7845" s="2"/>
      <c r="G7845" s="2"/>
      <c r="O7845" s="2"/>
      <c r="Q7845" s="2"/>
      <c r="R7845" s="2"/>
      <c r="S7845" s="2"/>
      <c r="T7845" s="2"/>
    </row>
    <row r="7846" spans="4:20" x14ac:dyDescent="0.2">
      <c r="D7846" s="2"/>
      <c r="E7846" s="2"/>
      <c r="F7846" s="2"/>
      <c r="G7846" s="2"/>
      <c r="O7846" s="2"/>
      <c r="Q7846" s="2"/>
      <c r="R7846" s="2"/>
      <c r="S7846" s="2"/>
      <c r="T7846" s="2"/>
    </row>
    <row r="7847" spans="4:20" x14ac:dyDescent="0.2">
      <c r="D7847" s="2"/>
      <c r="E7847" s="2"/>
      <c r="F7847" s="2"/>
      <c r="G7847" s="2"/>
      <c r="O7847" s="2"/>
      <c r="Q7847" s="2"/>
      <c r="R7847" s="2"/>
      <c r="S7847" s="2"/>
      <c r="T7847" s="2"/>
    </row>
    <row r="7848" spans="4:20" x14ac:dyDescent="0.2">
      <c r="D7848" s="2"/>
      <c r="E7848" s="2"/>
      <c r="F7848" s="2"/>
      <c r="G7848" s="2"/>
      <c r="O7848" s="2"/>
      <c r="Q7848" s="2"/>
      <c r="R7848" s="2"/>
      <c r="S7848" s="2"/>
      <c r="T7848" s="2"/>
    </row>
    <row r="7849" spans="4:20" x14ac:dyDescent="0.2">
      <c r="D7849" s="2"/>
      <c r="E7849" s="2"/>
      <c r="F7849" s="2"/>
      <c r="G7849" s="2"/>
      <c r="O7849" s="2"/>
      <c r="Q7849" s="2"/>
      <c r="R7849" s="2"/>
      <c r="S7849" s="2"/>
      <c r="T7849" s="2"/>
    </row>
    <row r="7850" spans="4:20" x14ac:dyDescent="0.2">
      <c r="D7850" s="2"/>
      <c r="E7850" s="2"/>
      <c r="F7850" s="2"/>
      <c r="G7850" s="2"/>
      <c r="O7850" s="2"/>
      <c r="Q7850" s="2"/>
      <c r="R7850" s="2"/>
      <c r="S7850" s="2"/>
      <c r="T7850" s="2"/>
    </row>
    <row r="7851" spans="4:20" x14ac:dyDescent="0.2">
      <c r="D7851" s="2"/>
      <c r="E7851" s="2"/>
      <c r="F7851" s="2"/>
      <c r="G7851" s="2"/>
      <c r="O7851" s="2"/>
      <c r="Q7851" s="2"/>
      <c r="R7851" s="2"/>
      <c r="S7851" s="2"/>
      <c r="T7851" s="2"/>
    </row>
    <row r="7852" spans="4:20" x14ac:dyDescent="0.2">
      <c r="D7852" s="2"/>
      <c r="E7852" s="2"/>
      <c r="F7852" s="2"/>
      <c r="G7852" s="2"/>
      <c r="O7852" s="2"/>
      <c r="Q7852" s="2"/>
      <c r="R7852" s="2"/>
      <c r="S7852" s="2"/>
      <c r="T7852" s="2"/>
    </row>
    <row r="7853" spans="4:20" x14ac:dyDescent="0.2">
      <c r="D7853" s="2"/>
      <c r="E7853" s="2"/>
      <c r="F7853" s="2"/>
      <c r="G7853" s="2"/>
      <c r="O7853" s="2"/>
      <c r="Q7853" s="2"/>
      <c r="R7853" s="2"/>
      <c r="S7853" s="2"/>
      <c r="T7853" s="2"/>
    </row>
    <row r="7854" spans="4:20" x14ac:dyDescent="0.2">
      <c r="D7854" s="2"/>
      <c r="E7854" s="2"/>
      <c r="F7854" s="2"/>
      <c r="G7854" s="2"/>
      <c r="O7854" s="2"/>
      <c r="Q7854" s="2"/>
      <c r="R7854" s="2"/>
      <c r="S7854" s="2"/>
      <c r="T7854" s="2"/>
    </row>
    <row r="7855" spans="4:20" x14ac:dyDescent="0.2">
      <c r="D7855" s="2"/>
      <c r="E7855" s="2"/>
      <c r="F7855" s="2"/>
      <c r="G7855" s="2"/>
      <c r="O7855" s="2"/>
      <c r="Q7855" s="2"/>
      <c r="R7855" s="2"/>
      <c r="S7855" s="2"/>
      <c r="T7855" s="2"/>
    </row>
    <row r="7856" spans="4:20" x14ac:dyDescent="0.2">
      <c r="D7856" s="2"/>
      <c r="E7856" s="2"/>
      <c r="F7856" s="2"/>
      <c r="G7856" s="2"/>
      <c r="O7856" s="2"/>
      <c r="Q7856" s="2"/>
      <c r="R7856" s="2"/>
      <c r="S7856" s="2"/>
      <c r="T7856" s="2"/>
    </row>
    <row r="7857" spans="4:20" x14ac:dyDescent="0.2">
      <c r="D7857" s="2"/>
      <c r="E7857" s="2"/>
      <c r="F7857" s="2"/>
      <c r="G7857" s="2"/>
      <c r="O7857" s="2"/>
      <c r="Q7857" s="2"/>
      <c r="R7857" s="2"/>
      <c r="S7857" s="2"/>
      <c r="T7857" s="2"/>
    </row>
    <row r="7858" spans="4:20" x14ac:dyDescent="0.2">
      <c r="D7858" s="2"/>
      <c r="E7858" s="2"/>
      <c r="F7858" s="2"/>
      <c r="G7858" s="2"/>
      <c r="O7858" s="2"/>
      <c r="Q7858" s="2"/>
      <c r="R7858" s="2"/>
      <c r="S7858" s="2"/>
      <c r="T7858" s="2"/>
    </row>
    <row r="7859" spans="4:20" x14ac:dyDescent="0.2">
      <c r="D7859" s="2"/>
      <c r="E7859" s="2"/>
      <c r="F7859" s="2"/>
      <c r="G7859" s="2"/>
      <c r="O7859" s="2"/>
      <c r="Q7859" s="2"/>
      <c r="R7859" s="2"/>
      <c r="S7859" s="2"/>
      <c r="T7859" s="2"/>
    </row>
    <row r="7860" spans="4:20" x14ac:dyDescent="0.2">
      <c r="D7860" s="2"/>
      <c r="E7860" s="2"/>
      <c r="F7860" s="2"/>
      <c r="G7860" s="2"/>
      <c r="O7860" s="2"/>
      <c r="Q7860" s="2"/>
      <c r="R7860" s="2"/>
      <c r="S7860" s="2"/>
      <c r="T7860" s="2"/>
    </row>
    <row r="7861" spans="4:20" x14ac:dyDescent="0.2">
      <c r="D7861" s="2"/>
      <c r="E7861" s="2"/>
      <c r="F7861" s="2"/>
      <c r="G7861" s="2"/>
      <c r="O7861" s="2"/>
      <c r="Q7861" s="2"/>
      <c r="R7861" s="2"/>
      <c r="S7861" s="2"/>
      <c r="T7861" s="2"/>
    </row>
    <row r="7862" spans="4:20" x14ac:dyDescent="0.2">
      <c r="D7862" s="2"/>
      <c r="E7862" s="2"/>
      <c r="F7862" s="2"/>
      <c r="G7862" s="2"/>
      <c r="O7862" s="2"/>
      <c r="Q7862" s="2"/>
      <c r="R7862" s="2"/>
      <c r="S7862" s="2"/>
      <c r="T7862" s="2"/>
    </row>
    <row r="7863" spans="4:20" x14ac:dyDescent="0.2">
      <c r="D7863" s="2"/>
      <c r="E7863" s="2"/>
      <c r="F7863" s="2"/>
      <c r="G7863" s="2"/>
      <c r="O7863" s="2"/>
      <c r="Q7863" s="2"/>
      <c r="R7863" s="2"/>
      <c r="S7863" s="2"/>
      <c r="T7863" s="2"/>
    </row>
    <row r="7864" spans="4:20" x14ac:dyDescent="0.2">
      <c r="D7864" s="2"/>
      <c r="E7864" s="2"/>
      <c r="F7864" s="2"/>
      <c r="G7864" s="2"/>
      <c r="O7864" s="2"/>
      <c r="Q7864" s="2"/>
      <c r="R7864" s="2"/>
      <c r="S7864" s="2"/>
      <c r="T7864" s="2"/>
    </row>
    <row r="7865" spans="4:20" x14ac:dyDescent="0.2">
      <c r="D7865" s="2"/>
      <c r="E7865" s="2"/>
      <c r="F7865" s="2"/>
      <c r="G7865" s="2"/>
      <c r="O7865" s="2"/>
      <c r="Q7865" s="2"/>
      <c r="R7865" s="2"/>
      <c r="S7865" s="2"/>
      <c r="T7865" s="2"/>
    </row>
    <row r="7866" spans="4:20" x14ac:dyDescent="0.2">
      <c r="D7866" s="2"/>
      <c r="E7866" s="2"/>
      <c r="F7866" s="2"/>
      <c r="G7866" s="2"/>
      <c r="O7866" s="2"/>
      <c r="Q7866" s="2"/>
      <c r="R7866" s="2"/>
      <c r="S7866" s="2"/>
      <c r="T7866" s="2"/>
    </row>
    <row r="7867" spans="4:20" x14ac:dyDescent="0.2">
      <c r="D7867" s="2"/>
      <c r="E7867" s="2"/>
      <c r="F7867" s="2"/>
      <c r="G7867" s="2"/>
      <c r="O7867" s="2"/>
      <c r="Q7867" s="2"/>
      <c r="R7867" s="2"/>
      <c r="S7867" s="2"/>
      <c r="T7867" s="2"/>
    </row>
    <row r="7868" spans="4:20" x14ac:dyDescent="0.2">
      <c r="D7868" s="2"/>
      <c r="E7868" s="2"/>
      <c r="F7868" s="2"/>
      <c r="G7868" s="2"/>
      <c r="O7868" s="2"/>
      <c r="Q7868" s="2"/>
      <c r="R7868" s="2"/>
      <c r="S7868" s="2"/>
      <c r="T7868" s="2"/>
    </row>
    <row r="7869" spans="4:20" x14ac:dyDescent="0.2">
      <c r="D7869" s="2"/>
      <c r="E7869" s="2"/>
      <c r="F7869" s="2"/>
      <c r="G7869" s="2"/>
      <c r="O7869" s="2"/>
      <c r="Q7869" s="2"/>
      <c r="R7869" s="2"/>
      <c r="S7869" s="2"/>
      <c r="T7869" s="2"/>
    </row>
    <row r="7870" spans="4:20" x14ac:dyDescent="0.2">
      <c r="D7870" s="2"/>
      <c r="E7870" s="2"/>
      <c r="F7870" s="2"/>
      <c r="G7870" s="2"/>
      <c r="O7870" s="2"/>
      <c r="Q7870" s="2"/>
      <c r="R7870" s="2"/>
      <c r="S7870" s="2"/>
      <c r="T7870" s="2"/>
    </row>
    <row r="7871" spans="4:20" x14ac:dyDescent="0.2">
      <c r="D7871" s="2"/>
      <c r="E7871" s="2"/>
      <c r="F7871" s="2"/>
      <c r="G7871" s="2"/>
      <c r="O7871" s="2"/>
      <c r="Q7871" s="2"/>
      <c r="R7871" s="2"/>
      <c r="S7871" s="2"/>
      <c r="T7871" s="2"/>
    </row>
    <row r="7872" spans="4:20" x14ac:dyDescent="0.2">
      <c r="D7872" s="2"/>
      <c r="E7872" s="2"/>
      <c r="F7872" s="2"/>
      <c r="G7872" s="2"/>
      <c r="O7872" s="2"/>
      <c r="Q7872" s="2"/>
      <c r="R7872" s="2"/>
      <c r="S7872" s="2"/>
      <c r="T7872" s="2"/>
    </row>
    <row r="7873" spans="4:20" x14ac:dyDescent="0.2">
      <c r="D7873" s="2"/>
      <c r="E7873" s="2"/>
      <c r="F7873" s="2"/>
      <c r="G7873" s="2"/>
      <c r="O7873" s="2"/>
      <c r="Q7873" s="2"/>
      <c r="R7873" s="2"/>
      <c r="S7873" s="2"/>
      <c r="T7873" s="2"/>
    </row>
    <row r="7874" spans="4:20" x14ac:dyDescent="0.2">
      <c r="D7874" s="2"/>
      <c r="E7874" s="2"/>
      <c r="F7874" s="2"/>
      <c r="G7874" s="2"/>
      <c r="O7874" s="2"/>
      <c r="Q7874" s="2"/>
      <c r="R7874" s="2"/>
      <c r="S7874" s="2"/>
      <c r="T7874" s="2"/>
    </row>
    <row r="7875" spans="4:20" x14ac:dyDescent="0.2">
      <c r="D7875" s="2"/>
      <c r="E7875" s="2"/>
      <c r="F7875" s="2"/>
      <c r="G7875" s="2"/>
      <c r="O7875" s="2"/>
      <c r="Q7875" s="2"/>
      <c r="R7875" s="2"/>
      <c r="S7875" s="2"/>
      <c r="T7875" s="2"/>
    </row>
    <row r="7876" spans="4:20" x14ac:dyDescent="0.2">
      <c r="D7876" s="2"/>
      <c r="E7876" s="2"/>
      <c r="F7876" s="2"/>
      <c r="G7876" s="2"/>
      <c r="O7876" s="2"/>
      <c r="Q7876" s="2"/>
      <c r="R7876" s="2"/>
      <c r="S7876" s="2"/>
      <c r="T7876" s="2"/>
    </row>
    <row r="7877" spans="4:20" x14ac:dyDescent="0.2">
      <c r="D7877" s="2"/>
      <c r="E7877" s="2"/>
      <c r="F7877" s="2"/>
      <c r="G7877" s="2"/>
      <c r="O7877" s="2"/>
      <c r="Q7877" s="2"/>
      <c r="R7877" s="2"/>
      <c r="S7877" s="2"/>
      <c r="T7877" s="2"/>
    </row>
    <row r="7878" spans="4:20" x14ac:dyDescent="0.2">
      <c r="D7878" s="2"/>
      <c r="E7878" s="2"/>
      <c r="F7878" s="2"/>
      <c r="G7878" s="2"/>
      <c r="O7878" s="2"/>
      <c r="Q7878" s="2"/>
      <c r="R7878" s="2"/>
      <c r="S7878" s="2"/>
      <c r="T7878" s="2"/>
    </row>
    <row r="7879" spans="4:20" x14ac:dyDescent="0.2">
      <c r="D7879" s="2"/>
      <c r="E7879" s="2"/>
      <c r="F7879" s="2"/>
      <c r="G7879" s="2"/>
      <c r="O7879" s="2"/>
      <c r="Q7879" s="2"/>
      <c r="R7879" s="2"/>
      <c r="S7879" s="2"/>
      <c r="T7879" s="2"/>
    </row>
    <row r="7880" spans="4:20" x14ac:dyDescent="0.2">
      <c r="D7880" s="2"/>
      <c r="E7880" s="2"/>
      <c r="F7880" s="2"/>
      <c r="G7880" s="2"/>
      <c r="O7880" s="2"/>
      <c r="Q7880" s="2"/>
      <c r="R7880" s="2"/>
      <c r="S7880" s="2"/>
      <c r="T7880" s="2"/>
    </row>
    <row r="7881" spans="4:20" x14ac:dyDescent="0.2">
      <c r="D7881" s="2"/>
      <c r="E7881" s="2"/>
      <c r="F7881" s="2"/>
      <c r="G7881" s="2"/>
      <c r="O7881" s="2"/>
      <c r="Q7881" s="2"/>
      <c r="R7881" s="2"/>
      <c r="S7881" s="2"/>
      <c r="T7881" s="2"/>
    </row>
    <row r="7882" spans="4:20" x14ac:dyDescent="0.2">
      <c r="D7882" s="2"/>
      <c r="E7882" s="2"/>
      <c r="F7882" s="2"/>
      <c r="G7882" s="2"/>
      <c r="O7882" s="2"/>
      <c r="Q7882" s="2"/>
      <c r="R7882" s="2"/>
      <c r="S7882" s="2"/>
      <c r="T7882" s="2"/>
    </row>
    <row r="7883" spans="4:20" x14ac:dyDescent="0.2">
      <c r="D7883" s="2"/>
      <c r="E7883" s="2"/>
      <c r="F7883" s="2"/>
      <c r="G7883" s="2"/>
      <c r="O7883" s="2"/>
      <c r="Q7883" s="2"/>
      <c r="R7883" s="2"/>
      <c r="S7883" s="2"/>
      <c r="T7883" s="2"/>
    </row>
    <row r="7884" spans="4:20" x14ac:dyDescent="0.2">
      <c r="D7884" s="2"/>
      <c r="E7884" s="2"/>
      <c r="F7884" s="2"/>
      <c r="G7884" s="2"/>
      <c r="O7884" s="2"/>
      <c r="Q7884" s="2"/>
      <c r="R7884" s="2"/>
      <c r="S7884" s="2"/>
      <c r="T7884" s="2"/>
    </row>
    <row r="7885" spans="4:20" x14ac:dyDescent="0.2">
      <c r="D7885" s="2"/>
      <c r="E7885" s="2"/>
      <c r="F7885" s="2"/>
      <c r="G7885" s="2"/>
      <c r="O7885" s="2"/>
      <c r="Q7885" s="2"/>
      <c r="R7885" s="2"/>
      <c r="S7885" s="2"/>
      <c r="T7885" s="2"/>
    </row>
    <row r="7886" spans="4:20" x14ac:dyDescent="0.2">
      <c r="D7886" s="2"/>
      <c r="E7886" s="2"/>
      <c r="F7886" s="2"/>
      <c r="G7886" s="2"/>
      <c r="O7886" s="2"/>
      <c r="Q7886" s="2"/>
      <c r="R7886" s="2"/>
      <c r="S7886" s="2"/>
      <c r="T7886" s="2"/>
    </row>
    <row r="7887" spans="4:20" x14ac:dyDescent="0.2">
      <c r="D7887" s="2"/>
      <c r="E7887" s="2"/>
      <c r="F7887" s="2"/>
      <c r="G7887" s="2"/>
      <c r="O7887" s="2"/>
      <c r="Q7887" s="2"/>
      <c r="R7887" s="2"/>
      <c r="S7887" s="2"/>
      <c r="T7887" s="2"/>
    </row>
    <row r="7888" spans="4:20" x14ac:dyDescent="0.2">
      <c r="D7888" s="2"/>
      <c r="E7888" s="2"/>
      <c r="F7888" s="2"/>
      <c r="G7888" s="2"/>
      <c r="O7888" s="2"/>
      <c r="Q7888" s="2"/>
      <c r="R7888" s="2"/>
      <c r="S7888" s="2"/>
      <c r="T7888" s="2"/>
    </row>
    <row r="7889" spans="4:20" x14ac:dyDescent="0.2">
      <c r="D7889" s="2"/>
      <c r="E7889" s="2"/>
      <c r="F7889" s="2"/>
      <c r="G7889" s="2"/>
      <c r="O7889" s="2"/>
      <c r="Q7889" s="2"/>
      <c r="R7889" s="2"/>
      <c r="S7889" s="2"/>
      <c r="T7889" s="2"/>
    </row>
    <row r="7890" spans="4:20" x14ac:dyDescent="0.2">
      <c r="D7890" s="2"/>
      <c r="E7890" s="2"/>
      <c r="F7890" s="2"/>
      <c r="G7890" s="2"/>
      <c r="O7890" s="2"/>
      <c r="Q7890" s="2"/>
      <c r="R7890" s="2"/>
      <c r="S7890" s="2"/>
      <c r="T7890" s="2"/>
    </row>
    <row r="7891" spans="4:20" x14ac:dyDescent="0.2">
      <c r="D7891" s="2"/>
      <c r="E7891" s="2"/>
      <c r="F7891" s="2"/>
      <c r="G7891" s="2"/>
      <c r="O7891" s="2"/>
      <c r="Q7891" s="2"/>
      <c r="R7891" s="2"/>
      <c r="S7891" s="2"/>
      <c r="T7891" s="2"/>
    </row>
    <row r="7892" spans="4:20" x14ac:dyDescent="0.2">
      <c r="D7892" s="2"/>
      <c r="E7892" s="2"/>
      <c r="F7892" s="2"/>
      <c r="G7892" s="2"/>
      <c r="O7892" s="2"/>
      <c r="Q7892" s="2"/>
      <c r="R7892" s="2"/>
      <c r="S7892" s="2"/>
      <c r="T7892" s="2"/>
    </row>
    <row r="7893" spans="4:20" x14ac:dyDescent="0.2">
      <c r="D7893" s="2"/>
      <c r="E7893" s="2"/>
      <c r="F7893" s="2"/>
      <c r="G7893" s="2"/>
      <c r="O7893" s="2"/>
      <c r="Q7893" s="2"/>
      <c r="R7893" s="2"/>
      <c r="S7893" s="2"/>
      <c r="T7893" s="2"/>
    </row>
    <row r="7894" spans="4:20" x14ac:dyDescent="0.2">
      <c r="D7894" s="2"/>
      <c r="E7894" s="2"/>
      <c r="F7894" s="2"/>
      <c r="G7894" s="2"/>
      <c r="O7894" s="2"/>
      <c r="Q7894" s="2"/>
      <c r="R7894" s="2"/>
      <c r="S7894" s="2"/>
      <c r="T7894" s="2"/>
    </row>
    <row r="7895" spans="4:20" x14ac:dyDescent="0.2">
      <c r="D7895" s="2"/>
      <c r="E7895" s="2"/>
      <c r="F7895" s="2"/>
      <c r="G7895" s="2"/>
      <c r="O7895" s="2"/>
      <c r="Q7895" s="2"/>
      <c r="R7895" s="2"/>
      <c r="S7895" s="2"/>
      <c r="T7895" s="2"/>
    </row>
    <row r="7896" spans="4:20" x14ac:dyDescent="0.2">
      <c r="D7896" s="2"/>
      <c r="E7896" s="2"/>
      <c r="F7896" s="2"/>
      <c r="G7896" s="2"/>
      <c r="O7896" s="2"/>
      <c r="Q7896" s="2"/>
      <c r="R7896" s="2"/>
      <c r="S7896" s="2"/>
      <c r="T7896" s="2"/>
    </row>
    <row r="7897" spans="4:20" x14ac:dyDescent="0.2">
      <c r="D7897" s="2"/>
      <c r="E7897" s="2"/>
      <c r="F7897" s="2"/>
      <c r="G7897" s="2"/>
      <c r="O7897" s="2"/>
      <c r="Q7897" s="2"/>
      <c r="R7897" s="2"/>
      <c r="S7897" s="2"/>
      <c r="T7897" s="2"/>
    </row>
    <row r="7898" spans="4:20" x14ac:dyDescent="0.2">
      <c r="D7898" s="2"/>
      <c r="E7898" s="2"/>
      <c r="F7898" s="2"/>
      <c r="G7898" s="2"/>
      <c r="O7898" s="2"/>
      <c r="Q7898" s="2"/>
      <c r="R7898" s="2"/>
      <c r="S7898" s="2"/>
      <c r="T7898" s="2"/>
    </row>
    <row r="7899" spans="4:20" x14ac:dyDescent="0.2">
      <c r="D7899" s="2"/>
      <c r="E7899" s="2"/>
      <c r="F7899" s="2"/>
      <c r="G7899" s="2"/>
      <c r="O7899" s="2"/>
      <c r="Q7899" s="2"/>
      <c r="R7899" s="2"/>
      <c r="S7899" s="2"/>
      <c r="T7899" s="2"/>
    </row>
    <row r="7900" spans="4:20" x14ac:dyDescent="0.2">
      <c r="D7900" s="2"/>
      <c r="E7900" s="2"/>
      <c r="F7900" s="2"/>
      <c r="G7900" s="2"/>
      <c r="O7900" s="2"/>
      <c r="Q7900" s="2"/>
      <c r="R7900" s="2"/>
      <c r="S7900" s="2"/>
      <c r="T7900" s="2"/>
    </row>
    <row r="7901" spans="4:20" x14ac:dyDescent="0.2">
      <c r="D7901" s="2"/>
      <c r="E7901" s="2"/>
      <c r="F7901" s="2"/>
      <c r="G7901" s="2"/>
      <c r="O7901" s="2"/>
      <c r="Q7901" s="2"/>
      <c r="R7901" s="2"/>
      <c r="S7901" s="2"/>
      <c r="T7901" s="2"/>
    </row>
    <row r="7902" spans="4:20" x14ac:dyDescent="0.2">
      <c r="D7902" s="2"/>
      <c r="E7902" s="2"/>
      <c r="F7902" s="2"/>
      <c r="G7902" s="2"/>
      <c r="O7902" s="2"/>
      <c r="Q7902" s="2"/>
      <c r="R7902" s="2"/>
      <c r="S7902" s="2"/>
      <c r="T7902" s="2"/>
    </row>
    <row r="7903" spans="4:20" x14ac:dyDescent="0.2">
      <c r="D7903" s="2"/>
      <c r="E7903" s="2"/>
      <c r="F7903" s="2"/>
      <c r="G7903" s="2"/>
      <c r="O7903" s="2"/>
      <c r="Q7903" s="2"/>
      <c r="R7903" s="2"/>
      <c r="S7903" s="2"/>
      <c r="T7903" s="2"/>
    </row>
    <row r="7904" spans="4:20" x14ac:dyDescent="0.2">
      <c r="D7904" s="2"/>
      <c r="E7904" s="2"/>
      <c r="F7904" s="2"/>
      <c r="G7904" s="2"/>
      <c r="O7904" s="2"/>
      <c r="Q7904" s="2"/>
      <c r="R7904" s="2"/>
      <c r="S7904" s="2"/>
      <c r="T7904" s="2"/>
    </row>
    <row r="7905" spans="4:20" x14ac:dyDescent="0.2">
      <c r="D7905" s="2"/>
      <c r="E7905" s="2"/>
      <c r="F7905" s="2"/>
      <c r="G7905" s="2"/>
      <c r="O7905" s="2"/>
      <c r="Q7905" s="2"/>
      <c r="R7905" s="2"/>
      <c r="S7905" s="2"/>
      <c r="T7905" s="2"/>
    </row>
    <row r="7906" spans="4:20" x14ac:dyDescent="0.2">
      <c r="D7906" s="2"/>
      <c r="E7906" s="2"/>
      <c r="F7906" s="2"/>
      <c r="G7906" s="2"/>
      <c r="O7906" s="2"/>
      <c r="Q7906" s="2"/>
      <c r="R7906" s="2"/>
      <c r="S7906" s="2"/>
      <c r="T7906" s="2"/>
    </row>
    <row r="7907" spans="4:20" x14ac:dyDescent="0.2">
      <c r="D7907" s="2"/>
      <c r="E7907" s="2"/>
      <c r="F7907" s="2"/>
      <c r="G7907" s="2"/>
      <c r="O7907" s="2"/>
      <c r="Q7907" s="2"/>
      <c r="R7907" s="2"/>
      <c r="S7907" s="2"/>
      <c r="T7907" s="2"/>
    </row>
    <row r="7908" spans="4:20" x14ac:dyDescent="0.2">
      <c r="D7908" s="2"/>
      <c r="E7908" s="2"/>
      <c r="F7908" s="2"/>
      <c r="G7908" s="2"/>
      <c r="O7908" s="2"/>
      <c r="Q7908" s="2"/>
      <c r="R7908" s="2"/>
      <c r="S7908" s="2"/>
      <c r="T7908" s="2"/>
    </row>
    <row r="7909" spans="4:20" x14ac:dyDescent="0.2">
      <c r="D7909" s="2"/>
      <c r="E7909" s="2"/>
      <c r="F7909" s="2"/>
      <c r="G7909" s="2"/>
      <c r="O7909" s="2"/>
      <c r="Q7909" s="2"/>
      <c r="R7909" s="2"/>
      <c r="S7909" s="2"/>
      <c r="T7909" s="2"/>
    </row>
    <row r="7910" spans="4:20" x14ac:dyDescent="0.2">
      <c r="D7910" s="2"/>
      <c r="E7910" s="2"/>
      <c r="F7910" s="2"/>
      <c r="G7910" s="2"/>
      <c r="O7910" s="2"/>
      <c r="Q7910" s="2"/>
      <c r="R7910" s="2"/>
      <c r="S7910" s="2"/>
      <c r="T7910" s="2"/>
    </row>
    <row r="7911" spans="4:20" x14ac:dyDescent="0.2">
      <c r="D7911" s="2"/>
      <c r="E7911" s="2"/>
      <c r="F7911" s="2"/>
      <c r="G7911" s="2"/>
      <c r="O7911" s="2"/>
      <c r="Q7911" s="2"/>
      <c r="R7911" s="2"/>
      <c r="S7911" s="2"/>
      <c r="T7911" s="2"/>
    </row>
    <row r="7912" spans="4:20" x14ac:dyDescent="0.2">
      <c r="D7912" s="2"/>
      <c r="E7912" s="2"/>
      <c r="F7912" s="2"/>
      <c r="G7912" s="2"/>
      <c r="O7912" s="2"/>
      <c r="Q7912" s="2"/>
      <c r="R7912" s="2"/>
      <c r="S7912" s="2"/>
      <c r="T7912" s="2"/>
    </row>
    <row r="7913" spans="4:20" x14ac:dyDescent="0.2">
      <c r="D7913" s="2"/>
      <c r="E7913" s="2"/>
      <c r="F7913" s="2"/>
      <c r="G7913" s="2"/>
      <c r="O7913" s="2"/>
      <c r="Q7913" s="2"/>
      <c r="R7913" s="2"/>
      <c r="S7913" s="2"/>
      <c r="T7913" s="2"/>
    </row>
    <row r="7914" spans="4:20" x14ac:dyDescent="0.2">
      <c r="D7914" s="2"/>
      <c r="E7914" s="2"/>
      <c r="F7914" s="2"/>
      <c r="G7914" s="2"/>
      <c r="O7914" s="2"/>
      <c r="Q7914" s="2"/>
      <c r="R7914" s="2"/>
      <c r="S7914" s="2"/>
      <c r="T7914" s="2"/>
    </row>
    <row r="7915" spans="4:20" x14ac:dyDescent="0.2">
      <c r="D7915" s="2"/>
      <c r="E7915" s="2"/>
      <c r="F7915" s="2"/>
      <c r="G7915" s="2"/>
      <c r="O7915" s="2"/>
      <c r="Q7915" s="2"/>
      <c r="R7915" s="2"/>
      <c r="S7915" s="2"/>
      <c r="T7915" s="2"/>
    </row>
    <row r="7916" spans="4:20" x14ac:dyDescent="0.2">
      <c r="D7916" s="2"/>
      <c r="E7916" s="2"/>
      <c r="F7916" s="2"/>
      <c r="G7916" s="2"/>
      <c r="O7916" s="2"/>
      <c r="Q7916" s="2"/>
      <c r="R7916" s="2"/>
      <c r="S7916" s="2"/>
      <c r="T7916" s="2"/>
    </row>
    <row r="7917" spans="4:20" x14ac:dyDescent="0.2">
      <c r="D7917" s="2"/>
      <c r="E7917" s="2"/>
      <c r="F7917" s="2"/>
      <c r="G7917" s="2"/>
      <c r="O7917" s="2"/>
      <c r="Q7917" s="2"/>
      <c r="R7917" s="2"/>
      <c r="S7917" s="2"/>
      <c r="T7917" s="2"/>
    </row>
    <row r="7918" spans="4:20" x14ac:dyDescent="0.2">
      <c r="D7918" s="2"/>
      <c r="E7918" s="2"/>
      <c r="F7918" s="2"/>
      <c r="G7918" s="2"/>
      <c r="O7918" s="2"/>
      <c r="Q7918" s="2"/>
      <c r="R7918" s="2"/>
      <c r="S7918" s="2"/>
      <c r="T7918" s="2"/>
    </row>
    <row r="7919" spans="4:20" x14ac:dyDescent="0.2">
      <c r="D7919" s="2"/>
      <c r="E7919" s="2"/>
      <c r="F7919" s="2"/>
      <c r="G7919" s="2"/>
      <c r="O7919" s="2"/>
      <c r="Q7919" s="2"/>
      <c r="R7919" s="2"/>
      <c r="S7919" s="2"/>
      <c r="T7919" s="2"/>
    </row>
    <row r="7920" spans="4:20" x14ac:dyDescent="0.2">
      <c r="D7920" s="2"/>
      <c r="E7920" s="2"/>
      <c r="F7920" s="2"/>
      <c r="G7920" s="2"/>
      <c r="O7920" s="2"/>
      <c r="Q7920" s="2"/>
      <c r="R7920" s="2"/>
      <c r="S7920" s="2"/>
      <c r="T7920" s="2"/>
    </row>
    <row r="7921" spans="4:20" x14ac:dyDescent="0.2">
      <c r="D7921" s="2"/>
      <c r="E7921" s="2"/>
      <c r="F7921" s="2"/>
      <c r="G7921" s="2"/>
      <c r="O7921" s="2"/>
      <c r="Q7921" s="2"/>
      <c r="R7921" s="2"/>
      <c r="S7921" s="2"/>
      <c r="T7921" s="2"/>
    </row>
    <row r="7922" spans="4:20" x14ac:dyDescent="0.2">
      <c r="D7922" s="2"/>
      <c r="E7922" s="2"/>
      <c r="F7922" s="2"/>
      <c r="G7922" s="2"/>
      <c r="O7922" s="2"/>
      <c r="Q7922" s="2"/>
      <c r="R7922" s="2"/>
      <c r="S7922" s="2"/>
      <c r="T7922" s="2"/>
    </row>
    <row r="7923" spans="4:20" x14ac:dyDescent="0.2">
      <c r="D7923" s="2"/>
      <c r="E7923" s="2"/>
      <c r="F7923" s="2"/>
      <c r="G7923" s="2"/>
      <c r="O7923" s="2"/>
      <c r="Q7923" s="2"/>
      <c r="R7923" s="2"/>
      <c r="S7923" s="2"/>
      <c r="T7923" s="2"/>
    </row>
    <row r="7924" spans="4:20" x14ac:dyDescent="0.2">
      <c r="D7924" s="2"/>
      <c r="E7924" s="2"/>
      <c r="F7924" s="2"/>
      <c r="G7924" s="2"/>
      <c r="O7924" s="2"/>
      <c r="Q7924" s="2"/>
      <c r="R7924" s="2"/>
      <c r="S7924" s="2"/>
      <c r="T7924" s="2"/>
    </row>
    <row r="7925" spans="4:20" x14ac:dyDescent="0.2">
      <c r="D7925" s="2"/>
      <c r="E7925" s="2"/>
      <c r="F7925" s="2"/>
      <c r="G7925" s="2"/>
      <c r="O7925" s="2"/>
      <c r="Q7925" s="2"/>
      <c r="R7925" s="2"/>
      <c r="S7925" s="2"/>
      <c r="T7925" s="2"/>
    </row>
    <row r="7926" spans="4:20" x14ac:dyDescent="0.2">
      <c r="D7926" s="2"/>
      <c r="E7926" s="2"/>
      <c r="F7926" s="2"/>
      <c r="G7926" s="2"/>
      <c r="O7926" s="2"/>
      <c r="Q7926" s="2"/>
      <c r="R7926" s="2"/>
      <c r="S7926" s="2"/>
      <c r="T7926" s="2"/>
    </row>
    <row r="7927" spans="4:20" x14ac:dyDescent="0.2">
      <c r="D7927" s="2"/>
      <c r="E7927" s="2"/>
      <c r="F7927" s="2"/>
      <c r="G7927" s="2"/>
      <c r="O7927" s="2"/>
      <c r="Q7927" s="2"/>
      <c r="R7927" s="2"/>
      <c r="S7927" s="2"/>
      <c r="T7927" s="2"/>
    </row>
    <row r="7928" spans="4:20" x14ac:dyDescent="0.2">
      <c r="D7928" s="2"/>
      <c r="E7928" s="2"/>
      <c r="F7928" s="2"/>
      <c r="G7928" s="2"/>
      <c r="O7928" s="2"/>
      <c r="Q7928" s="2"/>
      <c r="R7928" s="2"/>
      <c r="S7928" s="2"/>
      <c r="T7928" s="2"/>
    </row>
    <row r="7929" spans="4:20" x14ac:dyDescent="0.2">
      <c r="D7929" s="2"/>
      <c r="E7929" s="2"/>
      <c r="F7929" s="2"/>
      <c r="G7929" s="2"/>
      <c r="O7929" s="2"/>
      <c r="Q7929" s="2"/>
      <c r="R7929" s="2"/>
      <c r="S7929" s="2"/>
      <c r="T7929" s="2"/>
    </row>
    <row r="7930" spans="4:20" x14ac:dyDescent="0.2">
      <c r="D7930" s="2"/>
      <c r="E7930" s="2"/>
      <c r="F7930" s="2"/>
      <c r="G7930" s="2"/>
      <c r="O7930" s="2"/>
      <c r="Q7930" s="2"/>
      <c r="R7930" s="2"/>
      <c r="S7930" s="2"/>
      <c r="T7930" s="2"/>
    </row>
    <row r="7931" spans="4:20" x14ac:dyDescent="0.2">
      <c r="D7931" s="2"/>
      <c r="E7931" s="2"/>
      <c r="F7931" s="2"/>
      <c r="G7931" s="2"/>
      <c r="O7931" s="2"/>
      <c r="Q7931" s="2"/>
      <c r="R7931" s="2"/>
      <c r="S7931" s="2"/>
      <c r="T7931" s="2"/>
    </row>
    <row r="7932" spans="4:20" x14ac:dyDescent="0.2">
      <c r="D7932" s="2"/>
      <c r="E7932" s="2"/>
      <c r="F7932" s="2"/>
      <c r="G7932" s="2"/>
      <c r="O7932" s="2"/>
      <c r="Q7932" s="2"/>
      <c r="R7932" s="2"/>
      <c r="S7932" s="2"/>
      <c r="T7932" s="2"/>
    </row>
    <row r="7933" spans="4:20" x14ac:dyDescent="0.2">
      <c r="D7933" s="2"/>
      <c r="E7933" s="2"/>
      <c r="F7933" s="2"/>
      <c r="G7933" s="2"/>
      <c r="O7933" s="2"/>
      <c r="Q7933" s="2"/>
      <c r="R7933" s="2"/>
      <c r="S7933" s="2"/>
      <c r="T7933" s="2"/>
    </row>
    <row r="7934" spans="4:20" x14ac:dyDescent="0.2">
      <c r="D7934" s="2"/>
      <c r="E7934" s="2"/>
      <c r="F7934" s="2"/>
      <c r="G7934" s="2"/>
      <c r="O7934" s="2"/>
      <c r="Q7934" s="2"/>
      <c r="R7934" s="2"/>
      <c r="S7934" s="2"/>
      <c r="T7934" s="2"/>
    </row>
    <row r="7935" spans="4:20" x14ac:dyDescent="0.2">
      <c r="D7935" s="2"/>
      <c r="E7935" s="2"/>
      <c r="F7935" s="2"/>
      <c r="G7935" s="2"/>
      <c r="O7935" s="2"/>
      <c r="Q7935" s="2"/>
      <c r="R7935" s="2"/>
      <c r="S7935" s="2"/>
      <c r="T7935" s="2"/>
    </row>
    <row r="7936" spans="4:20" x14ac:dyDescent="0.2">
      <c r="D7936" s="2"/>
      <c r="E7936" s="2"/>
      <c r="F7936" s="2"/>
      <c r="G7936" s="2"/>
      <c r="O7936" s="2"/>
      <c r="Q7936" s="2"/>
      <c r="R7936" s="2"/>
      <c r="S7936" s="2"/>
      <c r="T7936" s="2"/>
    </row>
    <row r="7937" spans="4:20" x14ac:dyDescent="0.2">
      <c r="D7937" s="2"/>
      <c r="E7937" s="2"/>
      <c r="F7937" s="2"/>
      <c r="G7937" s="2"/>
      <c r="O7937" s="2"/>
      <c r="Q7937" s="2"/>
      <c r="R7937" s="2"/>
      <c r="S7937" s="2"/>
      <c r="T7937" s="2"/>
    </row>
    <row r="7938" spans="4:20" x14ac:dyDescent="0.2">
      <c r="D7938" s="2"/>
      <c r="E7938" s="2"/>
      <c r="F7938" s="2"/>
      <c r="G7938" s="2"/>
      <c r="O7938" s="2"/>
      <c r="Q7938" s="2"/>
      <c r="R7938" s="2"/>
      <c r="S7938" s="2"/>
      <c r="T7938" s="2"/>
    </row>
    <row r="7939" spans="4:20" x14ac:dyDescent="0.2">
      <c r="D7939" s="2"/>
      <c r="E7939" s="2"/>
      <c r="F7939" s="2"/>
      <c r="G7939" s="2"/>
      <c r="O7939" s="2"/>
      <c r="Q7939" s="2"/>
      <c r="R7939" s="2"/>
      <c r="S7939" s="2"/>
      <c r="T7939" s="2"/>
    </row>
    <row r="7940" spans="4:20" x14ac:dyDescent="0.2">
      <c r="D7940" s="2"/>
      <c r="E7940" s="2"/>
      <c r="F7940" s="2"/>
      <c r="G7940" s="2"/>
      <c r="O7940" s="2"/>
      <c r="Q7940" s="2"/>
      <c r="R7940" s="2"/>
      <c r="S7940" s="2"/>
      <c r="T7940" s="2"/>
    </row>
    <row r="7941" spans="4:20" x14ac:dyDescent="0.2">
      <c r="D7941" s="2"/>
      <c r="E7941" s="2"/>
      <c r="F7941" s="2"/>
      <c r="G7941" s="2"/>
      <c r="O7941" s="2"/>
      <c r="Q7941" s="2"/>
      <c r="R7941" s="2"/>
      <c r="S7941" s="2"/>
      <c r="T7941" s="2"/>
    </row>
    <row r="7942" spans="4:20" x14ac:dyDescent="0.2">
      <c r="D7942" s="2"/>
      <c r="E7942" s="2"/>
      <c r="F7942" s="2"/>
      <c r="G7942" s="2"/>
      <c r="O7942" s="2"/>
      <c r="Q7942" s="2"/>
      <c r="R7942" s="2"/>
      <c r="S7942" s="2"/>
      <c r="T7942" s="2"/>
    </row>
    <row r="7943" spans="4:20" x14ac:dyDescent="0.2">
      <c r="D7943" s="2"/>
      <c r="E7943" s="2"/>
      <c r="F7943" s="2"/>
      <c r="G7943" s="2"/>
      <c r="O7943" s="2"/>
      <c r="Q7943" s="2"/>
      <c r="R7943" s="2"/>
      <c r="S7943" s="2"/>
      <c r="T7943" s="2"/>
    </row>
    <row r="7944" spans="4:20" x14ac:dyDescent="0.2">
      <c r="D7944" s="2"/>
      <c r="E7944" s="2"/>
      <c r="F7944" s="2"/>
      <c r="G7944" s="2"/>
      <c r="O7944" s="2"/>
      <c r="Q7944" s="2"/>
      <c r="R7944" s="2"/>
      <c r="S7944" s="2"/>
      <c r="T7944" s="2"/>
    </row>
    <row r="7945" spans="4:20" x14ac:dyDescent="0.2">
      <c r="D7945" s="2"/>
      <c r="E7945" s="2"/>
      <c r="F7945" s="2"/>
      <c r="G7945" s="2"/>
      <c r="O7945" s="2"/>
      <c r="Q7945" s="2"/>
      <c r="R7945" s="2"/>
      <c r="S7945" s="2"/>
      <c r="T7945" s="2"/>
    </row>
    <row r="7946" spans="4:20" x14ac:dyDescent="0.2">
      <c r="D7946" s="2"/>
      <c r="E7946" s="2"/>
      <c r="F7946" s="2"/>
      <c r="G7946" s="2"/>
      <c r="O7946" s="2"/>
      <c r="Q7946" s="2"/>
      <c r="R7946" s="2"/>
      <c r="S7946" s="2"/>
      <c r="T7946" s="2"/>
    </row>
    <row r="7947" spans="4:20" x14ac:dyDescent="0.2">
      <c r="D7947" s="2"/>
      <c r="E7947" s="2"/>
      <c r="F7947" s="2"/>
      <c r="G7947" s="2"/>
      <c r="O7947" s="2"/>
      <c r="Q7947" s="2"/>
      <c r="R7947" s="2"/>
      <c r="S7947" s="2"/>
      <c r="T7947" s="2"/>
    </row>
    <row r="7948" spans="4:20" x14ac:dyDescent="0.2">
      <c r="D7948" s="2"/>
      <c r="E7948" s="2"/>
      <c r="F7948" s="2"/>
      <c r="G7948" s="2"/>
      <c r="O7948" s="2"/>
      <c r="Q7948" s="2"/>
      <c r="R7948" s="2"/>
      <c r="S7948" s="2"/>
      <c r="T7948" s="2"/>
    </row>
    <row r="7949" spans="4:20" x14ac:dyDescent="0.2">
      <c r="D7949" s="2"/>
      <c r="E7949" s="2"/>
      <c r="F7949" s="2"/>
      <c r="G7949" s="2"/>
      <c r="O7949" s="2"/>
      <c r="Q7949" s="2"/>
      <c r="R7949" s="2"/>
      <c r="S7949" s="2"/>
      <c r="T7949" s="2"/>
    </row>
    <row r="7950" spans="4:20" x14ac:dyDescent="0.2">
      <c r="D7950" s="2"/>
      <c r="E7950" s="2"/>
      <c r="F7950" s="2"/>
      <c r="G7950" s="2"/>
      <c r="O7950" s="2"/>
      <c r="Q7950" s="2"/>
      <c r="R7950" s="2"/>
      <c r="S7950" s="2"/>
      <c r="T7950" s="2"/>
    </row>
    <row r="7951" spans="4:20" x14ac:dyDescent="0.2">
      <c r="D7951" s="2"/>
      <c r="E7951" s="2"/>
      <c r="F7951" s="2"/>
      <c r="G7951" s="2"/>
      <c r="O7951" s="2"/>
      <c r="Q7951" s="2"/>
      <c r="R7951" s="2"/>
      <c r="S7951" s="2"/>
      <c r="T7951" s="2"/>
    </row>
    <row r="7952" spans="4:20" x14ac:dyDescent="0.2">
      <c r="D7952" s="2"/>
      <c r="E7952" s="2"/>
      <c r="F7952" s="2"/>
      <c r="G7952" s="2"/>
      <c r="O7952" s="2"/>
      <c r="Q7952" s="2"/>
      <c r="R7952" s="2"/>
      <c r="S7952" s="2"/>
      <c r="T7952" s="2"/>
    </row>
    <row r="7953" spans="4:20" x14ac:dyDescent="0.2">
      <c r="D7953" s="2"/>
      <c r="E7953" s="2"/>
      <c r="F7953" s="2"/>
      <c r="G7953" s="2"/>
      <c r="O7953" s="2"/>
      <c r="Q7953" s="2"/>
      <c r="R7953" s="2"/>
      <c r="S7953" s="2"/>
      <c r="T7953" s="2"/>
    </row>
    <row r="7954" spans="4:20" x14ac:dyDescent="0.2">
      <c r="D7954" s="2"/>
      <c r="E7954" s="2"/>
      <c r="F7954" s="2"/>
      <c r="G7954" s="2"/>
      <c r="O7954" s="2"/>
      <c r="Q7954" s="2"/>
      <c r="R7954" s="2"/>
      <c r="S7954" s="2"/>
      <c r="T7954" s="2"/>
    </row>
    <row r="7955" spans="4:20" x14ac:dyDescent="0.2">
      <c r="D7955" s="2"/>
      <c r="E7955" s="2"/>
      <c r="F7955" s="2"/>
      <c r="G7955" s="2"/>
      <c r="O7955" s="2"/>
      <c r="Q7955" s="2"/>
      <c r="R7955" s="2"/>
      <c r="S7955" s="2"/>
      <c r="T7955" s="2"/>
    </row>
    <row r="7956" spans="4:20" x14ac:dyDescent="0.2">
      <c r="D7956" s="2"/>
      <c r="E7956" s="2"/>
      <c r="F7956" s="2"/>
      <c r="G7956" s="2"/>
      <c r="O7956" s="2"/>
      <c r="Q7956" s="2"/>
      <c r="R7956" s="2"/>
      <c r="S7956" s="2"/>
      <c r="T7956" s="2"/>
    </row>
    <row r="7957" spans="4:20" x14ac:dyDescent="0.2">
      <c r="D7957" s="2"/>
      <c r="E7957" s="2"/>
      <c r="F7957" s="2"/>
      <c r="G7957" s="2"/>
      <c r="O7957" s="2"/>
      <c r="Q7957" s="2"/>
      <c r="R7957" s="2"/>
      <c r="S7957" s="2"/>
      <c r="T7957" s="2"/>
    </row>
    <row r="7958" spans="4:20" x14ac:dyDescent="0.2">
      <c r="D7958" s="2"/>
      <c r="E7958" s="2"/>
      <c r="F7958" s="2"/>
      <c r="G7958" s="2"/>
      <c r="O7958" s="2"/>
      <c r="Q7958" s="2"/>
      <c r="R7958" s="2"/>
      <c r="S7958" s="2"/>
      <c r="T7958" s="2"/>
    </row>
    <row r="7959" spans="4:20" x14ac:dyDescent="0.2">
      <c r="D7959" s="2"/>
      <c r="E7959" s="2"/>
      <c r="F7959" s="2"/>
      <c r="G7959" s="2"/>
      <c r="O7959" s="2"/>
      <c r="Q7959" s="2"/>
      <c r="R7959" s="2"/>
      <c r="S7959" s="2"/>
      <c r="T7959" s="2"/>
    </row>
    <row r="7960" spans="4:20" x14ac:dyDescent="0.2">
      <c r="D7960" s="2"/>
      <c r="E7960" s="2"/>
      <c r="F7960" s="2"/>
      <c r="G7960" s="2"/>
      <c r="O7960" s="2"/>
      <c r="Q7960" s="2"/>
      <c r="R7960" s="2"/>
      <c r="S7960" s="2"/>
      <c r="T7960" s="2"/>
    </row>
    <row r="7961" spans="4:20" x14ac:dyDescent="0.2">
      <c r="D7961" s="2"/>
      <c r="E7961" s="2"/>
      <c r="F7961" s="2"/>
      <c r="G7961" s="2"/>
      <c r="O7961" s="2"/>
      <c r="Q7961" s="2"/>
      <c r="R7961" s="2"/>
      <c r="S7961" s="2"/>
      <c r="T7961" s="2"/>
    </row>
    <row r="7962" spans="4:20" x14ac:dyDescent="0.2">
      <c r="D7962" s="2"/>
      <c r="E7962" s="2"/>
      <c r="F7962" s="2"/>
      <c r="G7962" s="2"/>
      <c r="O7962" s="2"/>
      <c r="Q7962" s="2"/>
      <c r="R7962" s="2"/>
      <c r="S7962" s="2"/>
      <c r="T7962" s="2"/>
    </row>
    <row r="7963" spans="4:20" x14ac:dyDescent="0.2">
      <c r="D7963" s="2"/>
      <c r="E7963" s="2"/>
      <c r="F7963" s="2"/>
      <c r="G7963" s="2"/>
      <c r="O7963" s="2"/>
      <c r="Q7963" s="2"/>
      <c r="R7963" s="2"/>
      <c r="S7963" s="2"/>
      <c r="T7963" s="2"/>
    </row>
    <row r="7964" spans="4:20" x14ac:dyDescent="0.2">
      <c r="D7964" s="2"/>
      <c r="E7964" s="2"/>
      <c r="F7964" s="2"/>
      <c r="G7964" s="2"/>
      <c r="O7964" s="2"/>
      <c r="Q7964" s="2"/>
      <c r="R7964" s="2"/>
      <c r="S7964" s="2"/>
      <c r="T7964" s="2"/>
    </row>
    <row r="7965" spans="4:20" x14ac:dyDescent="0.2">
      <c r="D7965" s="2"/>
      <c r="E7965" s="2"/>
      <c r="F7965" s="2"/>
      <c r="G7965" s="2"/>
      <c r="O7965" s="2"/>
      <c r="Q7965" s="2"/>
      <c r="R7965" s="2"/>
      <c r="S7965" s="2"/>
      <c r="T7965" s="2"/>
    </row>
    <row r="7966" spans="4:20" x14ac:dyDescent="0.2">
      <c r="D7966" s="2"/>
      <c r="E7966" s="2"/>
      <c r="F7966" s="2"/>
      <c r="G7966" s="2"/>
      <c r="O7966" s="2"/>
      <c r="Q7966" s="2"/>
      <c r="R7966" s="2"/>
      <c r="S7966" s="2"/>
      <c r="T7966" s="2"/>
    </row>
    <row r="7967" spans="4:20" x14ac:dyDescent="0.2">
      <c r="D7967" s="2"/>
      <c r="E7967" s="2"/>
      <c r="F7967" s="2"/>
      <c r="G7967" s="2"/>
      <c r="O7967" s="2"/>
      <c r="Q7967" s="2"/>
      <c r="R7967" s="2"/>
      <c r="S7967" s="2"/>
      <c r="T7967" s="2"/>
    </row>
    <row r="7968" spans="4:20" x14ac:dyDescent="0.2">
      <c r="D7968" s="2"/>
      <c r="E7968" s="2"/>
      <c r="F7968" s="2"/>
      <c r="G7968" s="2"/>
      <c r="O7968" s="2"/>
      <c r="Q7968" s="2"/>
      <c r="R7968" s="2"/>
      <c r="S7968" s="2"/>
      <c r="T7968" s="2"/>
    </row>
    <row r="7969" spans="4:20" x14ac:dyDescent="0.2">
      <c r="D7969" s="2"/>
      <c r="E7969" s="2"/>
      <c r="F7969" s="2"/>
      <c r="G7969" s="2"/>
      <c r="O7969" s="2"/>
      <c r="Q7969" s="2"/>
      <c r="R7969" s="2"/>
      <c r="S7969" s="2"/>
      <c r="T7969" s="2"/>
    </row>
    <row r="7970" spans="4:20" x14ac:dyDescent="0.2">
      <c r="D7970" s="2"/>
      <c r="E7970" s="2"/>
      <c r="F7970" s="2"/>
      <c r="G7970" s="2"/>
      <c r="O7970" s="2"/>
      <c r="Q7970" s="2"/>
      <c r="R7970" s="2"/>
      <c r="S7970" s="2"/>
      <c r="T7970" s="2"/>
    </row>
    <row r="7971" spans="4:20" x14ac:dyDescent="0.2">
      <c r="D7971" s="2"/>
      <c r="E7971" s="2"/>
      <c r="F7971" s="2"/>
      <c r="G7971" s="2"/>
      <c r="O7971" s="2"/>
      <c r="Q7971" s="2"/>
      <c r="R7971" s="2"/>
      <c r="S7971" s="2"/>
      <c r="T7971" s="2"/>
    </row>
    <row r="7972" spans="4:20" x14ac:dyDescent="0.2">
      <c r="D7972" s="2"/>
      <c r="E7972" s="2"/>
      <c r="F7972" s="2"/>
      <c r="G7972" s="2"/>
      <c r="O7972" s="2"/>
      <c r="Q7972" s="2"/>
      <c r="R7972" s="2"/>
      <c r="S7972" s="2"/>
      <c r="T7972" s="2"/>
    </row>
    <row r="7973" spans="4:20" x14ac:dyDescent="0.2">
      <c r="D7973" s="2"/>
      <c r="E7973" s="2"/>
      <c r="F7973" s="2"/>
      <c r="G7973" s="2"/>
      <c r="O7973" s="2"/>
      <c r="Q7973" s="2"/>
      <c r="R7973" s="2"/>
      <c r="S7973" s="2"/>
      <c r="T7973" s="2"/>
    </row>
    <row r="7974" spans="4:20" x14ac:dyDescent="0.2">
      <c r="D7974" s="2"/>
      <c r="E7974" s="2"/>
      <c r="F7974" s="2"/>
      <c r="G7974" s="2"/>
      <c r="O7974" s="2"/>
      <c r="Q7974" s="2"/>
      <c r="R7974" s="2"/>
      <c r="S7974" s="2"/>
      <c r="T7974" s="2"/>
    </row>
    <row r="7975" spans="4:20" x14ac:dyDescent="0.2">
      <c r="D7975" s="2"/>
      <c r="E7975" s="2"/>
      <c r="F7975" s="2"/>
      <c r="G7975" s="2"/>
      <c r="O7975" s="2"/>
      <c r="Q7975" s="2"/>
      <c r="R7975" s="2"/>
      <c r="S7975" s="2"/>
      <c r="T7975" s="2"/>
    </row>
    <row r="7976" spans="4:20" x14ac:dyDescent="0.2">
      <c r="D7976" s="2"/>
      <c r="E7976" s="2"/>
      <c r="F7976" s="2"/>
      <c r="G7976" s="2"/>
      <c r="O7976" s="2"/>
      <c r="Q7976" s="2"/>
      <c r="R7976" s="2"/>
      <c r="S7976" s="2"/>
      <c r="T7976" s="2"/>
    </row>
    <row r="7977" spans="4:20" x14ac:dyDescent="0.2">
      <c r="D7977" s="2"/>
      <c r="E7977" s="2"/>
      <c r="F7977" s="2"/>
      <c r="G7977" s="2"/>
      <c r="O7977" s="2"/>
      <c r="Q7977" s="2"/>
      <c r="R7977" s="2"/>
      <c r="S7977" s="2"/>
      <c r="T7977" s="2"/>
    </row>
    <row r="7978" spans="4:20" x14ac:dyDescent="0.2">
      <c r="D7978" s="2"/>
      <c r="E7978" s="2"/>
      <c r="F7978" s="2"/>
      <c r="G7978" s="2"/>
      <c r="O7978" s="2"/>
      <c r="Q7978" s="2"/>
      <c r="R7978" s="2"/>
      <c r="S7978" s="2"/>
      <c r="T7978" s="2"/>
    </row>
    <row r="7979" spans="4:20" x14ac:dyDescent="0.2">
      <c r="D7979" s="2"/>
      <c r="E7979" s="2"/>
      <c r="F7979" s="2"/>
      <c r="G7979" s="2"/>
      <c r="O7979" s="2"/>
      <c r="Q7979" s="2"/>
      <c r="R7979" s="2"/>
      <c r="S7979" s="2"/>
      <c r="T7979" s="2"/>
    </row>
    <row r="7980" spans="4:20" x14ac:dyDescent="0.2">
      <c r="D7980" s="2"/>
      <c r="E7980" s="2"/>
      <c r="F7980" s="2"/>
      <c r="G7980" s="2"/>
      <c r="O7980" s="2"/>
      <c r="Q7980" s="2"/>
      <c r="R7980" s="2"/>
      <c r="S7980" s="2"/>
      <c r="T7980" s="2"/>
    </row>
    <row r="7981" spans="4:20" x14ac:dyDescent="0.2">
      <c r="D7981" s="2"/>
      <c r="E7981" s="2"/>
      <c r="F7981" s="2"/>
      <c r="G7981" s="2"/>
      <c r="O7981" s="2"/>
      <c r="Q7981" s="2"/>
      <c r="R7981" s="2"/>
      <c r="S7981" s="2"/>
      <c r="T7981" s="2"/>
    </row>
    <row r="7982" spans="4:20" x14ac:dyDescent="0.2">
      <c r="D7982" s="2"/>
      <c r="E7982" s="2"/>
      <c r="F7982" s="2"/>
      <c r="G7982" s="2"/>
      <c r="O7982" s="2"/>
      <c r="Q7982" s="2"/>
      <c r="R7982" s="2"/>
      <c r="S7982" s="2"/>
      <c r="T7982" s="2"/>
    </row>
    <row r="7983" spans="4:20" x14ac:dyDescent="0.2">
      <c r="D7983" s="2"/>
      <c r="E7983" s="2"/>
      <c r="F7983" s="2"/>
      <c r="G7983" s="2"/>
      <c r="O7983" s="2"/>
      <c r="Q7983" s="2"/>
      <c r="R7983" s="2"/>
      <c r="S7983" s="2"/>
      <c r="T7983" s="2"/>
    </row>
    <row r="7984" spans="4:20" x14ac:dyDescent="0.2">
      <c r="D7984" s="2"/>
      <c r="E7984" s="2"/>
      <c r="F7984" s="2"/>
      <c r="G7984" s="2"/>
      <c r="O7984" s="2"/>
      <c r="Q7984" s="2"/>
      <c r="R7984" s="2"/>
      <c r="S7984" s="2"/>
      <c r="T7984" s="2"/>
    </row>
    <row r="7985" spans="4:20" x14ac:dyDescent="0.2">
      <c r="D7985" s="2"/>
      <c r="E7985" s="2"/>
      <c r="F7985" s="2"/>
      <c r="G7985" s="2"/>
      <c r="O7985" s="2"/>
      <c r="Q7985" s="2"/>
      <c r="R7985" s="2"/>
      <c r="S7985" s="2"/>
      <c r="T7985" s="2"/>
    </row>
    <row r="7986" spans="4:20" x14ac:dyDescent="0.2">
      <c r="D7986" s="2"/>
      <c r="E7986" s="2"/>
      <c r="F7986" s="2"/>
      <c r="G7986" s="2"/>
      <c r="O7986" s="2"/>
      <c r="Q7986" s="2"/>
      <c r="R7986" s="2"/>
      <c r="S7986" s="2"/>
      <c r="T7986" s="2"/>
    </row>
    <row r="7987" spans="4:20" x14ac:dyDescent="0.2">
      <c r="D7987" s="2"/>
      <c r="E7987" s="2"/>
      <c r="F7987" s="2"/>
      <c r="G7987" s="2"/>
      <c r="O7987" s="2"/>
      <c r="Q7987" s="2"/>
      <c r="R7987" s="2"/>
      <c r="S7987" s="2"/>
      <c r="T7987" s="2"/>
    </row>
    <row r="7988" spans="4:20" x14ac:dyDescent="0.2">
      <c r="D7988" s="2"/>
      <c r="E7988" s="2"/>
      <c r="F7988" s="2"/>
      <c r="G7988" s="2"/>
      <c r="O7988" s="2"/>
      <c r="Q7988" s="2"/>
      <c r="R7988" s="2"/>
      <c r="S7988" s="2"/>
      <c r="T7988" s="2"/>
    </row>
    <row r="7989" spans="4:20" x14ac:dyDescent="0.2">
      <c r="D7989" s="2"/>
      <c r="E7989" s="2"/>
      <c r="F7989" s="2"/>
      <c r="G7989" s="2"/>
      <c r="O7989" s="2"/>
      <c r="Q7989" s="2"/>
      <c r="R7989" s="2"/>
      <c r="S7989" s="2"/>
      <c r="T7989" s="2"/>
    </row>
    <row r="7990" spans="4:20" x14ac:dyDescent="0.2">
      <c r="D7990" s="2"/>
      <c r="E7990" s="2"/>
      <c r="F7990" s="2"/>
      <c r="G7990" s="2"/>
      <c r="O7990" s="2"/>
      <c r="Q7990" s="2"/>
      <c r="R7990" s="2"/>
      <c r="S7990" s="2"/>
      <c r="T7990" s="2"/>
    </row>
    <row r="7991" spans="4:20" x14ac:dyDescent="0.2">
      <c r="D7991" s="2"/>
      <c r="E7991" s="2"/>
      <c r="F7991" s="2"/>
      <c r="G7991" s="2"/>
      <c r="O7991" s="2"/>
      <c r="Q7991" s="2"/>
      <c r="R7991" s="2"/>
      <c r="S7991" s="2"/>
      <c r="T7991" s="2"/>
    </row>
    <row r="7992" spans="4:20" x14ac:dyDescent="0.2">
      <c r="D7992" s="2"/>
      <c r="E7992" s="2"/>
      <c r="F7992" s="2"/>
      <c r="G7992" s="2"/>
      <c r="O7992" s="2"/>
      <c r="Q7992" s="2"/>
      <c r="R7992" s="2"/>
      <c r="S7992" s="2"/>
      <c r="T7992" s="2"/>
    </row>
    <row r="7993" spans="4:20" x14ac:dyDescent="0.2">
      <c r="D7993" s="2"/>
      <c r="E7993" s="2"/>
      <c r="F7993" s="2"/>
      <c r="G7993" s="2"/>
      <c r="O7993" s="2"/>
      <c r="Q7993" s="2"/>
      <c r="R7993" s="2"/>
      <c r="S7993" s="2"/>
      <c r="T7993" s="2"/>
    </row>
    <row r="7994" spans="4:20" x14ac:dyDescent="0.2">
      <c r="D7994" s="2"/>
      <c r="E7994" s="2"/>
      <c r="F7994" s="2"/>
      <c r="G7994" s="2"/>
      <c r="O7994" s="2"/>
      <c r="Q7994" s="2"/>
      <c r="R7994" s="2"/>
      <c r="S7994" s="2"/>
      <c r="T7994" s="2"/>
    </row>
    <row r="7995" spans="4:20" x14ac:dyDescent="0.2">
      <c r="D7995" s="2"/>
      <c r="E7995" s="2"/>
      <c r="F7995" s="2"/>
      <c r="G7995" s="2"/>
      <c r="O7995" s="2"/>
      <c r="Q7995" s="2"/>
      <c r="R7995" s="2"/>
      <c r="S7995" s="2"/>
      <c r="T7995" s="2"/>
    </row>
    <row r="7996" spans="4:20" x14ac:dyDescent="0.2">
      <c r="D7996" s="2"/>
      <c r="E7996" s="2"/>
      <c r="F7996" s="2"/>
      <c r="G7996" s="2"/>
      <c r="O7996" s="2"/>
      <c r="Q7996" s="2"/>
      <c r="R7996" s="2"/>
      <c r="S7996" s="2"/>
      <c r="T7996" s="2"/>
    </row>
    <row r="7997" spans="4:20" x14ac:dyDescent="0.2">
      <c r="D7997" s="2"/>
      <c r="E7997" s="2"/>
      <c r="F7997" s="2"/>
      <c r="G7997" s="2"/>
      <c r="O7997" s="2"/>
      <c r="Q7997" s="2"/>
      <c r="R7997" s="2"/>
      <c r="S7997" s="2"/>
      <c r="T7997" s="2"/>
    </row>
    <row r="7998" spans="4:20" x14ac:dyDescent="0.2">
      <c r="D7998" s="2"/>
      <c r="E7998" s="2"/>
      <c r="F7998" s="2"/>
      <c r="G7998" s="2"/>
      <c r="O7998" s="2"/>
      <c r="Q7998" s="2"/>
      <c r="R7998" s="2"/>
      <c r="S7998" s="2"/>
      <c r="T7998" s="2"/>
    </row>
    <row r="7999" spans="4:20" x14ac:dyDescent="0.2">
      <c r="D7999" s="2"/>
      <c r="E7999" s="2"/>
      <c r="F7999" s="2"/>
      <c r="G7999" s="2"/>
      <c r="O7999" s="2"/>
      <c r="Q7999" s="2"/>
      <c r="R7999" s="2"/>
      <c r="S7999" s="2"/>
      <c r="T7999" s="2"/>
    </row>
    <row r="8000" spans="4:20" x14ac:dyDescent="0.2">
      <c r="D8000" s="2"/>
      <c r="E8000" s="2"/>
      <c r="F8000" s="2"/>
      <c r="G8000" s="2"/>
      <c r="O8000" s="2"/>
      <c r="Q8000" s="2"/>
      <c r="R8000" s="2"/>
      <c r="S8000" s="2"/>
      <c r="T8000" s="2"/>
    </row>
    <row r="8001" spans="4:20" x14ac:dyDescent="0.2">
      <c r="D8001" s="2"/>
      <c r="E8001" s="2"/>
      <c r="F8001" s="2"/>
      <c r="G8001" s="2"/>
      <c r="O8001" s="2"/>
      <c r="Q8001" s="2"/>
      <c r="R8001" s="2"/>
      <c r="S8001" s="2"/>
      <c r="T8001" s="2"/>
    </row>
    <row r="8002" spans="4:20" x14ac:dyDescent="0.2">
      <c r="D8002" s="2"/>
      <c r="E8002" s="2"/>
      <c r="F8002" s="2"/>
      <c r="G8002" s="2"/>
      <c r="O8002" s="2"/>
      <c r="Q8002" s="2"/>
      <c r="R8002" s="2"/>
      <c r="S8002" s="2"/>
      <c r="T8002" s="2"/>
    </row>
    <row r="8003" spans="4:20" x14ac:dyDescent="0.2">
      <c r="D8003" s="2"/>
      <c r="E8003" s="2"/>
      <c r="F8003" s="2"/>
      <c r="G8003" s="2"/>
      <c r="O8003" s="2"/>
      <c r="Q8003" s="2"/>
      <c r="R8003" s="2"/>
      <c r="S8003" s="2"/>
      <c r="T8003" s="2"/>
    </row>
    <row r="8004" spans="4:20" x14ac:dyDescent="0.2">
      <c r="D8004" s="2"/>
      <c r="E8004" s="2"/>
      <c r="F8004" s="2"/>
      <c r="G8004" s="2"/>
      <c r="O8004" s="2"/>
      <c r="Q8004" s="2"/>
      <c r="R8004" s="2"/>
      <c r="S8004" s="2"/>
      <c r="T8004" s="2"/>
    </row>
    <row r="8005" spans="4:20" x14ac:dyDescent="0.2">
      <c r="D8005" s="2"/>
      <c r="E8005" s="2"/>
      <c r="F8005" s="2"/>
      <c r="G8005" s="2"/>
      <c r="O8005" s="2"/>
      <c r="Q8005" s="2"/>
      <c r="R8005" s="2"/>
      <c r="S8005" s="2"/>
      <c r="T8005" s="2"/>
    </row>
    <row r="8006" spans="4:20" x14ac:dyDescent="0.2">
      <c r="D8006" s="2"/>
      <c r="E8006" s="2"/>
      <c r="F8006" s="2"/>
      <c r="G8006" s="2"/>
      <c r="O8006" s="2"/>
      <c r="Q8006" s="2"/>
      <c r="R8006" s="2"/>
      <c r="S8006" s="2"/>
      <c r="T8006" s="2"/>
    </row>
    <row r="8007" spans="4:20" x14ac:dyDescent="0.2">
      <c r="D8007" s="2"/>
      <c r="E8007" s="2"/>
      <c r="F8007" s="2"/>
      <c r="G8007" s="2"/>
      <c r="O8007" s="2"/>
      <c r="Q8007" s="2"/>
      <c r="R8007" s="2"/>
      <c r="S8007" s="2"/>
      <c r="T8007" s="2"/>
    </row>
    <row r="8008" spans="4:20" x14ac:dyDescent="0.2">
      <c r="D8008" s="2"/>
      <c r="E8008" s="2"/>
      <c r="F8008" s="2"/>
      <c r="G8008" s="2"/>
      <c r="O8008" s="2"/>
      <c r="Q8008" s="2"/>
      <c r="R8008" s="2"/>
      <c r="S8008" s="2"/>
      <c r="T8008" s="2"/>
    </row>
    <row r="8009" spans="4:20" x14ac:dyDescent="0.2">
      <c r="D8009" s="2"/>
      <c r="E8009" s="2"/>
      <c r="F8009" s="2"/>
      <c r="G8009" s="2"/>
      <c r="O8009" s="2"/>
      <c r="Q8009" s="2"/>
      <c r="R8009" s="2"/>
      <c r="S8009" s="2"/>
      <c r="T8009" s="2"/>
    </row>
    <row r="8010" spans="4:20" x14ac:dyDescent="0.2">
      <c r="D8010" s="2"/>
      <c r="E8010" s="2"/>
      <c r="F8010" s="2"/>
      <c r="G8010" s="2"/>
      <c r="O8010" s="2"/>
      <c r="Q8010" s="2"/>
      <c r="R8010" s="2"/>
      <c r="S8010" s="2"/>
      <c r="T8010" s="2"/>
    </row>
    <row r="8011" spans="4:20" x14ac:dyDescent="0.2">
      <c r="D8011" s="2"/>
      <c r="E8011" s="2"/>
      <c r="F8011" s="2"/>
      <c r="G8011" s="2"/>
      <c r="O8011" s="2"/>
      <c r="Q8011" s="2"/>
      <c r="R8011" s="2"/>
      <c r="S8011" s="2"/>
      <c r="T8011" s="2"/>
    </row>
    <row r="8012" spans="4:20" x14ac:dyDescent="0.2">
      <c r="D8012" s="2"/>
      <c r="E8012" s="2"/>
      <c r="F8012" s="2"/>
      <c r="G8012" s="2"/>
      <c r="O8012" s="2"/>
      <c r="Q8012" s="2"/>
      <c r="R8012" s="2"/>
      <c r="S8012" s="2"/>
      <c r="T8012" s="2"/>
    </row>
    <row r="8013" spans="4:20" x14ac:dyDescent="0.2">
      <c r="D8013" s="2"/>
      <c r="E8013" s="2"/>
      <c r="F8013" s="2"/>
      <c r="G8013" s="2"/>
      <c r="O8013" s="2"/>
      <c r="Q8013" s="2"/>
      <c r="R8013" s="2"/>
      <c r="S8013" s="2"/>
      <c r="T8013" s="2"/>
    </row>
    <row r="8014" spans="4:20" x14ac:dyDescent="0.2">
      <c r="D8014" s="2"/>
      <c r="E8014" s="2"/>
      <c r="F8014" s="2"/>
      <c r="G8014" s="2"/>
      <c r="O8014" s="2"/>
      <c r="Q8014" s="2"/>
      <c r="R8014" s="2"/>
      <c r="S8014" s="2"/>
      <c r="T8014" s="2"/>
    </row>
    <row r="8015" spans="4:20" x14ac:dyDescent="0.2">
      <c r="D8015" s="2"/>
      <c r="E8015" s="2"/>
      <c r="F8015" s="2"/>
      <c r="G8015" s="2"/>
      <c r="O8015" s="2"/>
      <c r="Q8015" s="2"/>
      <c r="R8015" s="2"/>
      <c r="S8015" s="2"/>
      <c r="T8015" s="2"/>
    </row>
    <row r="8016" spans="4:20" x14ac:dyDescent="0.2">
      <c r="D8016" s="2"/>
      <c r="E8016" s="2"/>
      <c r="F8016" s="2"/>
      <c r="G8016" s="2"/>
      <c r="O8016" s="2"/>
      <c r="Q8016" s="2"/>
      <c r="R8016" s="2"/>
      <c r="S8016" s="2"/>
      <c r="T8016" s="2"/>
    </row>
    <row r="8017" spans="4:20" x14ac:dyDescent="0.2">
      <c r="D8017" s="2"/>
      <c r="E8017" s="2"/>
      <c r="F8017" s="2"/>
      <c r="G8017" s="2"/>
      <c r="O8017" s="2"/>
      <c r="Q8017" s="2"/>
      <c r="R8017" s="2"/>
      <c r="S8017" s="2"/>
      <c r="T8017" s="2"/>
    </row>
    <row r="8018" spans="4:20" x14ac:dyDescent="0.2">
      <c r="D8018" s="2"/>
      <c r="E8018" s="2"/>
      <c r="F8018" s="2"/>
      <c r="G8018" s="2"/>
      <c r="O8018" s="2"/>
      <c r="Q8018" s="2"/>
      <c r="R8018" s="2"/>
      <c r="S8018" s="2"/>
      <c r="T8018" s="2"/>
    </row>
    <row r="8019" spans="4:20" x14ac:dyDescent="0.2">
      <c r="D8019" s="2"/>
      <c r="E8019" s="2"/>
      <c r="F8019" s="2"/>
      <c r="G8019" s="2"/>
      <c r="O8019" s="2"/>
      <c r="Q8019" s="2"/>
      <c r="R8019" s="2"/>
      <c r="S8019" s="2"/>
      <c r="T8019" s="2"/>
    </row>
    <row r="8020" spans="4:20" x14ac:dyDescent="0.2">
      <c r="D8020" s="2"/>
      <c r="E8020" s="2"/>
      <c r="F8020" s="2"/>
      <c r="G8020" s="2"/>
      <c r="O8020" s="2"/>
      <c r="Q8020" s="2"/>
      <c r="R8020" s="2"/>
      <c r="S8020" s="2"/>
      <c r="T8020" s="2"/>
    </row>
    <row r="8021" spans="4:20" x14ac:dyDescent="0.2">
      <c r="D8021" s="2"/>
      <c r="E8021" s="2"/>
      <c r="F8021" s="2"/>
      <c r="G8021" s="2"/>
      <c r="O8021" s="2"/>
      <c r="Q8021" s="2"/>
      <c r="R8021" s="2"/>
      <c r="S8021" s="2"/>
      <c r="T8021" s="2"/>
    </row>
    <row r="8022" spans="4:20" x14ac:dyDescent="0.2">
      <c r="D8022" s="2"/>
      <c r="E8022" s="2"/>
      <c r="F8022" s="2"/>
      <c r="G8022" s="2"/>
      <c r="O8022" s="2"/>
      <c r="Q8022" s="2"/>
      <c r="R8022" s="2"/>
      <c r="S8022" s="2"/>
      <c r="T8022" s="2"/>
    </row>
    <row r="8023" spans="4:20" x14ac:dyDescent="0.2">
      <c r="D8023" s="2"/>
      <c r="E8023" s="2"/>
      <c r="F8023" s="2"/>
      <c r="G8023" s="2"/>
      <c r="O8023" s="2"/>
      <c r="Q8023" s="2"/>
      <c r="R8023" s="2"/>
      <c r="S8023" s="2"/>
      <c r="T8023" s="2"/>
    </row>
    <row r="8024" spans="4:20" x14ac:dyDescent="0.2">
      <c r="D8024" s="2"/>
      <c r="E8024" s="2"/>
      <c r="F8024" s="2"/>
      <c r="G8024" s="2"/>
      <c r="O8024" s="2"/>
      <c r="Q8024" s="2"/>
      <c r="R8024" s="2"/>
      <c r="S8024" s="2"/>
      <c r="T8024" s="2"/>
    </row>
    <row r="8025" spans="4:20" x14ac:dyDescent="0.2">
      <c r="D8025" s="2"/>
      <c r="E8025" s="2"/>
      <c r="F8025" s="2"/>
      <c r="G8025" s="2"/>
      <c r="O8025" s="2"/>
      <c r="Q8025" s="2"/>
      <c r="R8025" s="2"/>
      <c r="S8025" s="2"/>
      <c r="T8025" s="2"/>
    </row>
    <row r="8026" spans="4:20" x14ac:dyDescent="0.2">
      <c r="D8026" s="2"/>
      <c r="E8026" s="2"/>
      <c r="F8026" s="2"/>
      <c r="G8026" s="2"/>
      <c r="O8026" s="2"/>
      <c r="Q8026" s="2"/>
      <c r="R8026" s="2"/>
      <c r="S8026" s="2"/>
      <c r="T8026" s="2"/>
    </row>
    <row r="8027" spans="4:20" x14ac:dyDescent="0.2">
      <c r="D8027" s="2"/>
      <c r="E8027" s="2"/>
      <c r="F8027" s="2"/>
      <c r="G8027" s="2"/>
      <c r="O8027" s="2"/>
      <c r="Q8027" s="2"/>
      <c r="R8027" s="2"/>
      <c r="S8027" s="2"/>
      <c r="T8027" s="2"/>
    </row>
    <row r="8028" spans="4:20" x14ac:dyDescent="0.2">
      <c r="D8028" s="2"/>
      <c r="E8028" s="2"/>
      <c r="F8028" s="2"/>
      <c r="G8028" s="2"/>
      <c r="O8028" s="2"/>
      <c r="Q8028" s="2"/>
      <c r="R8028" s="2"/>
      <c r="S8028" s="2"/>
      <c r="T8028" s="2"/>
    </row>
    <row r="8029" spans="4:20" x14ac:dyDescent="0.2">
      <c r="D8029" s="2"/>
      <c r="E8029" s="2"/>
      <c r="F8029" s="2"/>
      <c r="G8029" s="2"/>
      <c r="O8029" s="2"/>
      <c r="Q8029" s="2"/>
      <c r="R8029" s="2"/>
      <c r="S8029" s="2"/>
      <c r="T8029" s="2"/>
    </row>
    <row r="8030" spans="4:20" x14ac:dyDescent="0.2">
      <c r="D8030" s="2"/>
      <c r="E8030" s="2"/>
      <c r="F8030" s="2"/>
      <c r="G8030" s="2"/>
      <c r="O8030" s="2"/>
      <c r="Q8030" s="2"/>
      <c r="R8030" s="2"/>
      <c r="S8030" s="2"/>
      <c r="T8030" s="2"/>
    </row>
    <row r="8031" spans="4:20" x14ac:dyDescent="0.2">
      <c r="D8031" s="2"/>
      <c r="E8031" s="2"/>
      <c r="F8031" s="2"/>
      <c r="G8031" s="2"/>
      <c r="O8031" s="2"/>
      <c r="Q8031" s="2"/>
      <c r="R8031" s="2"/>
      <c r="S8031" s="2"/>
      <c r="T8031" s="2"/>
    </row>
    <row r="8032" spans="4:20" x14ac:dyDescent="0.2">
      <c r="D8032" s="2"/>
      <c r="E8032" s="2"/>
      <c r="F8032" s="2"/>
      <c r="G8032" s="2"/>
      <c r="O8032" s="2"/>
      <c r="Q8032" s="2"/>
      <c r="R8032" s="2"/>
      <c r="S8032" s="2"/>
      <c r="T8032" s="2"/>
    </row>
    <row r="8033" spans="4:20" x14ac:dyDescent="0.2">
      <c r="D8033" s="2"/>
      <c r="E8033" s="2"/>
      <c r="F8033" s="2"/>
      <c r="G8033" s="2"/>
      <c r="O8033" s="2"/>
      <c r="Q8033" s="2"/>
      <c r="R8033" s="2"/>
      <c r="S8033" s="2"/>
      <c r="T8033" s="2"/>
    </row>
    <row r="8034" spans="4:20" x14ac:dyDescent="0.2">
      <c r="D8034" s="2"/>
      <c r="E8034" s="2"/>
      <c r="F8034" s="2"/>
      <c r="G8034" s="2"/>
      <c r="O8034" s="2"/>
      <c r="Q8034" s="2"/>
      <c r="R8034" s="2"/>
      <c r="S8034" s="2"/>
      <c r="T8034" s="2"/>
    </row>
    <row r="8035" spans="4:20" x14ac:dyDescent="0.2">
      <c r="D8035" s="2"/>
      <c r="E8035" s="2"/>
      <c r="F8035" s="2"/>
      <c r="G8035" s="2"/>
      <c r="O8035" s="2"/>
      <c r="Q8035" s="2"/>
      <c r="R8035" s="2"/>
      <c r="S8035" s="2"/>
      <c r="T8035" s="2"/>
    </row>
    <row r="8036" spans="4:20" x14ac:dyDescent="0.2">
      <c r="D8036" s="2"/>
      <c r="E8036" s="2"/>
      <c r="F8036" s="2"/>
      <c r="G8036" s="2"/>
      <c r="O8036" s="2"/>
      <c r="Q8036" s="2"/>
      <c r="R8036" s="2"/>
      <c r="S8036" s="2"/>
      <c r="T8036" s="2"/>
    </row>
    <row r="8037" spans="4:20" x14ac:dyDescent="0.2">
      <c r="D8037" s="2"/>
      <c r="E8037" s="2"/>
      <c r="F8037" s="2"/>
      <c r="G8037" s="2"/>
      <c r="O8037" s="2"/>
      <c r="Q8037" s="2"/>
      <c r="R8037" s="2"/>
      <c r="S8037" s="2"/>
      <c r="T8037" s="2"/>
    </row>
    <row r="8038" spans="4:20" x14ac:dyDescent="0.2">
      <c r="D8038" s="2"/>
      <c r="E8038" s="2"/>
      <c r="F8038" s="2"/>
      <c r="G8038" s="2"/>
      <c r="O8038" s="2"/>
      <c r="Q8038" s="2"/>
      <c r="R8038" s="2"/>
      <c r="S8038" s="2"/>
      <c r="T8038" s="2"/>
    </row>
    <row r="8039" spans="4:20" x14ac:dyDescent="0.2">
      <c r="D8039" s="2"/>
      <c r="E8039" s="2"/>
      <c r="F8039" s="2"/>
      <c r="G8039" s="2"/>
      <c r="O8039" s="2"/>
      <c r="Q8039" s="2"/>
      <c r="R8039" s="2"/>
      <c r="S8039" s="2"/>
      <c r="T8039" s="2"/>
    </row>
    <row r="8040" spans="4:20" x14ac:dyDescent="0.2">
      <c r="D8040" s="2"/>
      <c r="E8040" s="2"/>
      <c r="F8040" s="2"/>
      <c r="G8040" s="2"/>
      <c r="O8040" s="2"/>
      <c r="Q8040" s="2"/>
      <c r="R8040" s="2"/>
      <c r="S8040" s="2"/>
      <c r="T8040" s="2"/>
    </row>
    <row r="8041" spans="4:20" x14ac:dyDescent="0.2">
      <c r="D8041" s="2"/>
      <c r="E8041" s="2"/>
      <c r="F8041" s="2"/>
      <c r="G8041" s="2"/>
      <c r="O8041" s="2"/>
      <c r="Q8041" s="2"/>
      <c r="R8041" s="2"/>
      <c r="S8041" s="2"/>
      <c r="T8041" s="2"/>
    </row>
    <row r="8042" spans="4:20" x14ac:dyDescent="0.2">
      <c r="D8042" s="2"/>
      <c r="E8042" s="2"/>
      <c r="F8042" s="2"/>
      <c r="G8042" s="2"/>
      <c r="O8042" s="2"/>
      <c r="Q8042" s="2"/>
      <c r="R8042" s="2"/>
      <c r="S8042" s="2"/>
      <c r="T8042" s="2"/>
    </row>
    <row r="8043" spans="4:20" x14ac:dyDescent="0.2">
      <c r="D8043" s="2"/>
      <c r="E8043" s="2"/>
      <c r="F8043" s="2"/>
      <c r="G8043" s="2"/>
      <c r="O8043" s="2"/>
      <c r="Q8043" s="2"/>
      <c r="R8043" s="2"/>
      <c r="S8043" s="2"/>
      <c r="T8043" s="2"/>
    </row>
    <row r="8044" spans="4:20" x14ac:dyDescent="0.2">
      <c r="D8044" s="2"/>
      <c r="E8044" s="2"/>
      <c r="F8044" s="2"/>
      <c r="G8044" s="2"/>
      <c r="O8044" s="2"/>
      <c r="Q8044" s="2"/>
      <c r="R8044" s="2"/>
      <c r="S8044" s="2"/>
      <c r="T8044" s="2"/>
    </row>
    <row r="8045" spans="4:20" x14ac:dyDescent="0.2">
      <c r="D8045" s="2"/>
      <c r="E8045" s="2"/>
      <c r="F8045" s="2"/>
      <c r="G8045" s="2"/>
      <c r="O8045" s="2"/>
      <c r="Q8045" s="2"/>
      <c r="R8045" s="2"/>
      <c r="S8045" s="2"/>
      <c r="T8045" s="2"/>
    </row>
    <row r="8046" spans="4:20" x14ac:dyDescent="0.2">
      <c r="D8046" s="2"/>
      <c r="E8046" s="2"/>
      <c r="F8046" s="2"/>
      <c r="G8046" s="2"/>
      <c r="O8046" s="2"/>
      <c r="Q8046" s="2"/>
      <c r="R8046" s="2"/>
      <c r="S8046" s="2"/>
      <c r="T8046" s="2"/>
    </row>
    <row r="8047" spans="4:20" x14ac:dyDescent="0.2">
      <c r="D8047" s="2"/>
      <c r="E8047" s="2"/>
      <c r="F8047" s="2"/>
      <c r="G8047" s="2"/>
      <c r="O8047" s="2"/>
      <c r="Q8047" s="2"/>
      <c r="R8047" s="2"/>
      <c r="S8047" s="2"/>
      <c r="T8047" s="2"/>
    </row>
    <row r="8048" spans="4:20" x14ac:dyDescent="0.2">
      <c r="D8048" s="2"/>
      <c r="E8048" s="2"/>
      <c r="F8048" s="2"/>
      <c r="G8048" s="2"/>
      <c r="O8048" s="2"/>
      <c r="Q8048" s="2"/>
      <c r="R8048" s="2"/>
      <c r="S8048" s="2"/>
      <c r="T8048" s="2"/>
    </row>
    <row r="8049" spans="4:20" x14ac:dyDescent="0.2">
      <c r="D8049" s="2"/>
      <c r="E8049" s="2"/>
      <c r="F8049" s="2"/>
      <c r="G8049" s="2"/>
      <c r="O8049" s="2"/>
      <c r="Q8049" s="2"/>
      <c r="R8049" s="2"/>
      <c r="S8049" s="2"/>
      <c r="T8049" s="2"/>
    </row>
    <row r="8050" spans="4:20" x14ac:dyDescent="0.2">
      <c r="D8050" s="2"/>
      <c r="E8050" s="2"/>
      <c r="F8050" s="2"/>
      <c r="G8050" s="2"/>
      <c r="O8050" s="2"/>
      <c r="Q8050" s="2"/>
      <c r="R8050" s="2"/>
      <c r="S8050" s="2"/>
      <c r="T8050" s="2"/>
    </row>
    <row r="8051" spans="4:20" x14ac:dyDescent="0.2">
      <c r="D8051" s="2"/>
      <c r="E8051" s="2"/>
      <c r="F8051" s="2"/>
      <c r="G8051" s="2"/>
      <c r="O8051" s="2"/>
      <c r="Q8051" s="2"/>
      <c r="R8051" s="2"/>
      <c r="S8051" s="2"/>
      <c r="T8051" s="2"/>
    </row>
    <row r="8052" spans="4:20" x14ac:dyDescent="0.2">
      <c r="D8052" s="2"/>
      <c r="E8052" s="2"/>
      <c r="F8052" s="2"/>
      <c r="G8052" s="2"/>
      <c r="O8052" s="2"/>
      <c r="Q8052" s="2"/>
      <c r="R8052" s="2"/>
      <c r="S8052" s="2"/>
      <c r="T8052" s="2"/>
    </row>
    <row r="8053" spans="4:20" x14ac:dyDescent="0.2">
      <c r="D8053" s="2"/>
      <c r="E8053" s="2"/>
      <c r="F8053" s="2"/>
      <c r="G8053" s="2"/>
      <c r="O8053" s="2"/>
      <c r="Q8053" s="2"/>
      <c r="R8053" s="2"/>
      <c r="S8053" s="2"/>
      <c r="T8053" s="2"/>
    </row>
    <row r="8054" spans="4:20" x14ac:dyDescent="0.2">
      <c r="D8054" s="2"/>
      <c r="E8054" s="2"/>
      <c r="F8054" s="2"/>
      <c r="G8054" s="2"/>
      <c r="O8054" s="2"/>
      <c r="Q8054" s="2"/>
      <c r="R8054" s="2"/>
      <c r="S8054" s="2"/>
      <c r="T8054" s="2"/>
    </row>
    <row r="8055" spans="4:20" x14ac:dyDescent="0.2">
      <c r="D8055" s="2"/>
      <c r="E8055" s="2"/>
      <c r="F8055" s="2"/>
      <c r="G8055" s="2"/>
      <c r="O8055" s="2"/>
      <c r="Q8055" s="2"/>
      <c r="R8055" s="2"/>
      <c r="S8055" s="2"/>
      <c r="T8055" s="2"/>
    </row>
    <row r="8056" spans="4:20" x14ac:dyDescent="0.2">
      <c r="D8056" s="2"/>
      <c r="E8056" s="2"/>
      <c r="F8056" s="2"/>
      <c r="G8056" s="2"/>
      <c r="O8056" s="2"/>
      <c r="Q8056" s="2"/>
      <c r="R8056" s="2"/>
      <c r="S8056" s="2"/>
      <c r="T8056" s="2"/>
    </row>
    <row r="8057" spans="4:20" x14ac:dyDescent="0.2">
      <c r="D8057" s="2"/>
      <c r="E8057" s="2"/>
      <c r="F8057" s="2"/>
      <c r="G8057" s="2"/>
      <c r="O8057" s="2"/>
      <c r="Q8057" s="2"/>
      <c r="R8057" s="2"/>
      <c r="S8057" s="2"/>
      <c r="T8057" s="2"/>
    </row>
    <row r="8058" spans="4:20" x14ac:dyDescent="0.2">
      <c r="D8058" s="2"/>
      <c r="E8058" s="2"/>
      <c r="F8058" s="2"/>
      <c r="G8058" s="2"/>
      <c r="O8058" s="2"/>
      <c r="Q8058" s="2"/>
      <c r="R8058" s="2"/>
      <c r="S8058" s="2"/>
      <c r="T8058" s="2"/>
    </row>
    <row r="8059" spans="4:20" x14ac:dyDescent="0.2">
      <c r="D8059" s="2"/>
      <c r="E8059" s="2"/>
      <c r="F8059" s="2"/>
      <c r="G8059" s="2"/>
      <c r="O8059" s="2"/>
      <c r="Q8059" s="2"/>
      <c r="R8059" s="2"/>
      <c r="S8059" s="2"/>
      <c r="T8059" s="2"/>
    </row>
    <row r="8060" spans="4:20" x14ac:dyDescent="0.2">
      <c r="D8060" s="2"/>
      <c r="E8060" s="2"/>
      <c r="F8060" s="2"/>
      <c r="G8060" s="2"/>
      <c r="O8060" s="2"/>
      <c r="Q8060" s="2"/>
      <c r="R8060" s="2"/>
      <c r="S8060" s="2"/>
      <c r="T8060" s="2"/>
    </row>
    <row r="8061" spans="4:20" x14ac:dyDescent="0.2">
      <c r="D8061" s="2"/>
      <c r="E8061" s="2"/>
      <c r="F8061" s="2"/>
      <c r="G8061" s="2"/>
      <c r="O8061" s="2"/>
      <c r="Q8061" s="2"/>
      <c r="R8061" s="2"/>
      <c r="S8061" s="2"/>
      <c r="T8061" s="2"/>
    </row>
    <row r="8062" spans="4:20" x14ac:dyDescent="0.2">
      <c r="D8062" s="2"/>
      <c r="E8062" s="2"/>
      <c r="F8062" s="2"/>
      <c r="G8062" s="2"/>
      <c r="O8062" s="2"/>
      <c r="Q8062" s="2"/>
      <c r="R8062" s="2"/>
      <c r="S8062" s="2"/>
      <c r="T8062" s="2"/>
    </row>
    <row r="8063" spans="4:20" x14ac:dyDescent="0.2">
      <c r="D8063" s="2"/>
      <c r="E8063" s="2"/>
      <c r="F8063" s="2"/>
      <c r="G8063" s="2"/>
      <c r="O8063" s="2"/>
      <c r="Q8063" s="2"/>
      <c r="R8063" s="2"/>
      <c r="S8063" s="2"/>
      <c r="T8063" s="2"/>
    </row>
    <row r="8064" spans="4:20" x14ac:dyDescent="0.2">
      <c r="D8064" s="2"/>
      <c r="E8064" s="2"/>
      <c r="F8064" s="2"/>
      <c r="G8064" s="2"/>
      <c r="O8064" s="2"/>
      <c r="Q8064" s="2"/>
      <c r="R8064" s="2"/>
      <c r="S8064" s="2"/>
      <c r="T8064" s="2"/>
    </row>
    <row r="8065" spans="4:20" x14ac:dyDescent="0.2">
      <c r="D8065" s="2"/>
      <c r="E8065" s="2"/>
      <c r="F8065" s="2"/>
      <c r="G8065" s="2"/>
      <c r="O8065" s="2"/>
      <c r="Q8065" s="2"/>
      <c r="R8065" s="2"/>
      <c r="S8065" s="2"/>
      <c r="T8065" s="2"/>
    </row>
    <row r="8066" spans="4:20" x14ac:dyDescent="0.2">
      <c r="D8066" s="2"/>
      <c r="E8066" s="2"/>
      <c r="F8066" s="2"/>
      <c r="G8066" s="2"/>
      <c r="O8066" s="2"/>
      <c r="Q8066" s="2"/>
      <c r="R8066" s="2"/>
      <c r="S8066" s="2"/>
      <c r="T8066" s="2"/>
    </row>
    <row r="8067" spans="4:20" x14ac:dyDescent="0.2">
      <c r="D8067" s="2"/>
      <c r="E8067" s="2"/>
      <c r="F8067" s="2"/>
      <c r="G8067" s="2"/>
      <c r="O8067" s="2"/>
      <c r="Q8067" s="2"/>
      <c r="R8067" s="2"/>
      <c r="S8067" s="2"/>
      <c r="T8067" s="2"/>
    </row>
    <row r="8068" spans="4:20" x14ac:dyDescent="0.2">
      <c r="D8068" s="2"/>
      <c r="E8068" s="2"/>
      <c r="F8068" s="2"/>
      <c r="G8068" s="2"/>
      <c r="O8068" s="2"/>
      <c r="Q8068" s="2"/>
      <c r="R8068" s="2"/>
      <c r="S8068" s="2"/>
      <c r="T8068" s="2"/>
    </row>
    <row r="8069" spans="4:20" x14ac:dyDescent="0.2">
      <c r="D8069" s="2"/>
      <c r="E8069" s="2"/>
      <c r="F8069" s="2"/>
      <c r="G8069" s="2"/>
      <c r="O8069" s="2"/>
      <c r="Q8069" s="2"/>
      <c r="R8069" s="2"/>
      <c r="S8069" s="2"/>
      <c r="T8069" s="2"/>
    </row>
    <row r="8070" spans="4:20" x14ac:dyDescent="0.2">
      <c r="D8070" s="2"/>
      <c r="E8070" s="2"/>
      <c r="F8070" s="2"/>
      <c r="G8070" s="2"/>
      <c r="O8070" s="2"/>
      <c r="Q8070" s="2"/>
      <c r="R8070" s="2"/>
      <c r="S8070" s="2"/>
      <c r="T8070" s="2"/>
    </row>
    <row r="8071" spans="4:20" x14ac:dyDescent="0.2">
      <c r="D8071" s="2"/>
      <c r="E8071" s="2"/>
      <c r="F8071" s="2"/>
      <c r="G8071" s="2"/>
      <c r="O8071" s="2"/>
      <c r="Q8071" s="2"/>
      <c r="R8071" s="2"/>
      <c r="S8071" s="2"/>
      <c r="T8071" s="2"/>
    </row>
    <row r="8072" spans="4:20" x14ac:dyDescent="0.2">
      <c r="D8072" s="2"/>
      <c r="E8072" s="2"/>
      <c r="F8072" s="2"/>
      <c r="G8072" s="2"/>
      <c r="O8072" s="2"/>
      <c r="Q8072" s="2"/>
      <c r="R8072" s="2"/>
      <c r="S8072" s="2"/>
      <c r="T8072" s="2"/>
    </row>
    <row r="8073" spans="4:20" x14ac:dyDescent="0.2">
      <c r="D8073" s="2"/>
      <c r="E8073" s="2"/>
      <c r="F8073" s="2"/>
      <c r="G8073" s="2"/>
      <c r="O8073" s="2"/>
      <c r="Q8073" s="2"/>
      <c r="R8073" s="2"/>
      <c r="S8073" s="2"/>
      <c r="T8073" s="2"/>
    </row>
    <row r="8074" spans="4:20" x14ac:dyDescent="0.2">
      <c r="D8074" s="2"/>
      <c r="E8074" s="2"/>
      <c r="F8074" s="2"/>
      <c r="G8074" s="2"/>
      <c r="O8074" s="2"/>
      <c r="Q8074" s="2"/>
      <c r="R8074" s="2"/>
      <c r="S8074" s="2"/>
      <c r="T8074" s="2"/>
    </row>
    <row r="8075" spans="4:20" x14ac:dyDescent="0.2">
      <c r="D8075" s="2"/>
      <c r="E8075" s="2"/>
      <c r="F8075" s="2"/>
      <c r="G8075" s="2"/>
      <c r="O8075" s="2"/>
      <c r="Q8075" s="2"/>
      <c r="R8075" s="2"/>
      <c r="S8075" s="2"/>
      <c r="T8075" s="2"/>
    </row>
    <row r="8076" spans="4:20" x14ac:dyDescent="0.2">
      <c r="D8076" s="2"/>
      <c r="E8076" s="2"/>
      <c r="F8076" s="2"/>
      <c r="G8076" s="2"/>
      <c r="O8076" s="2"/>
      <c r="Q8076" s="2"/>
      <c r="R8076" s="2"/>
      <c r="S8076" s="2"/>
      <c r="T8076" s="2"/>
    </row>
    <row r="8077" spans="4:20" x14ac:dyDescent="0.2">
      <c r="D8077" s="2"/>
      <c r="E8077" s="2"/>
      <c r="F8077" s="2"/>
      <c r="G8077" s="2"/>
      <c r="O8077" s="2"/>
      <c r="Q8077" s="2"/>
      <c r="R8077" s="2"/>
      <c r="S8077" s="2"/>
      <c r="T8077" s="2"/>
    </row>
    <row r="8078" spans="4:20" x14ac:dyDescent="0.2">
      <c r="D8078" s="2"/>
      <c r="E8078" s="2"/>
      <c r="F8078" s="2"/>
      <c r="G8078" s="2"/>
      <c r="O8078" s="2"/>
      <c r="Q8078" s="2"/>
      <c r="R8078" s="2"/>
      <c r="S8078" s="2"/>
      <c r="T8078" s="2"/>
    </row>
    <row r="8079" spans="4:20" x14ac:dyDescent="0.2">
      <c r="D8079" s="2"/>
      <c r="E8079" s="2"/>
      <c r="F8079" s="2"/>
      <c r="G8079" s="2"/>
      <c r="O8079" s="2"/>
      <c r="Q8079" s="2"/>
      <c r="R8079" s="2"/>
      <c r="S8079" s="2"/>
      <c r="T8079" s="2"/>
    </row>
    <row r="8080" spans="4:20" x14ac:dyDescent="0.2">
      <c r="D8080" s="2"/>
      <c r="E8080" s="2"/>
      <c r="F8080" s="2"/>
      <c r="G8080" s="2"/>
      <c r="O8080" s="2"/>
      <c r="Q8080" s="2"/>
      <c r="R8080" s="2"/>
      <c r="S8080" s="2"/>
      <c r="T8080" s="2"/>
    </row>
    <row r="8081" spans="4:20" x14ac:dyDescent="0.2">
      <c r="D8081" s="2"/>
      <c r="E8081" s="2"/>
      <c r="F8081" s="2"/>
      <c r="G8081" s="2"/>
      <c r="O8081" s="2"/>
      <c r="Q8081" s="2"/>
      <c r="R8081" s="2"/>
      <c r="S8081" s="2"/>
      <c r="T8081" s="2"/>
    </row>
    <row r="8082" spans="4:20" x14ac:dyDescent="0.2">
      <c r="D8082" s="2"/>
      <c r="E8082" s="2"/>
      <c r="F8082" s="2"/>
      <c r="G8082" s="2"/>
      <c r="O8082" s="2"/>
      <c r="Q8082" s="2"/>
      <c r="R8082" s="2"/>
      <c r="S8082" s="2"/>
      <c r="T8082" s="2"/>
    </row>
    <row r="8083" spans="4:20" x14ac:dyDescent="0.2">
      <c r="D8083" s="2"/>
      <c r="E8083" s="2"/>
      <c r="F8083" s="2"/>
      <c r="G8083" s="2"/>
      <c r="O8083" s="2"/>
      <c r="Q8083" s="2"/>
      <c r="R8083" s="2"/>
      <c r="S8083" s="2"/>
      <c r="T8083" s="2"/>
    </row>
    <row r="8084" spans="4:20" x14ac:dyDescent="0.2">
      <c r="D8084" s="2"/>
      <c r="E8084" s="2"/>
      <c r="F8084" s="2"/>
      <c r="G8084" s="2"/>
      <c r="O8084" s="2"/>
      <c r="Q8084" s="2"/>
      <c r="R8084" s="2"/>
      <c r="S8084" s="2"/>
      <c r="T8084" s="2"/>
    </row>
    <row r="8085" spans="4:20" x14ac:dyDescent="0.2">
      <c r="D8085" s="2"/>
      <c r="E8085" s="2"/>
      <c r="F8085" s="2"/>
      <c r="G8085" s="2"/>
      <c r="O8085" s="2"/>
      <c r="Q8085" s="2"/>
      <c r="R8085" s="2"/>
      <c r="S8085" s="2"/>
      <c r="T8085" s="2"/>
    </row>
    <row r="8086" spans="4:20" x14ac:dyDescent="0.2">
      <c r="D8086" s="2"/>
      <c r="E8086" s="2"/>
      <c r="F8086" s="2"/>
      <c r="G8086" s="2"/>
      <c r="O8086" s="2"/>
      <c r="Q8086" s="2"/>
      <c r="R8086" s="2"/>
      <c r="S8086" s="2"/>
      <c r="T8086" s="2"/>
    </row>
    <row r="8087" spans="4:20" x14ac:dyDescent="0.2">
      <c r="D8087" s="2"/>
      <c r="E8087" s="2"/>
      <c r="F8087" s="2"/>
      <c r="G8087" s="2"/>
      <c r="O8087" s="2"/>
      <c r="Q8087" s="2"/>
      <c r="R8087" s="2"/>
      <c r="S8087" s="2"/>
      <c r="T8087" s="2"/>
    </row>
    <row r="8088" spans="4:20" x14ac:dyDescent="0.2">
      <c r="D8088" s="2"/>
      <c r="E8088" s="2"/>
      <c r="F8088" s="2"/>
      <c r="G8088" s="2"/>
      <c r="O8088" s="2"/>
      <c r="Q8088" s="2"/>
      <c r="R8088" s="2"/>
      <c r="S8088" s="2"/>
      <c r="T8088" s="2"/>
    </row>
    <row r="8089" spans="4:20" x14ac:dyDescent="0.2">
      <c r="D8089" s="2"/>
      <c r="E8089" s="2"/>
      <c r="F8089" s="2"/>
      <c r="G8089" s="2"/>
      <c r="O8089" s="2"/>
      <c r="Q8089" s="2"/>
      <c r="R8089" s="2"/>
      <c r="S8089" s="2"/>
      <c r="T8089" s="2"/>
    </row>
    <row r="8090" spans="4:20" x14ac:dyDescent="0.2">
      <c r="D8090" s="2"/>
      <c r="E8090" s="2"/>
      <c r="F8090" s="2"/>
      <c r="G8090" s="2"/>
      <c r="O8090" s="2"/>
      <c r="Q8090" s="2"/>
      <c r="R8090" s="2"/>
      <c r="S8090" s="2"/>
      <c r="T8090" s="2"/>
    </row>
    <row r="8091" spans="4:20" x14ac:dyDescent="0.2">
      <c r="D8091" s="2"/>
      <c r="E8091" s="2"/>
      <c r="F8091" s="2"/>
      <c r="G8091" s="2"/>
      <c r="O8091" s="2"/>
      <c r="Q8091" s="2"/>
      <c r="R8091" s="2"/>
      <c r="S8091" s="2"/>
      <c r="T8091" s="2"/>
    </row>
    <row r="8092" spans="4:20" x14ac:dyDescent="0.2">
      <c r="D8092" s="2"/>
      <c r="E8092" s="2"/>
      <c r="F8092" s="2"/>
      <c r="G8092" s="2"/>
      <c r="O8092" s="2"/>
      <c r="Q8092" s="2"/>
      <c r="R8092" s="2"/>
      <c r="S8092" s="2"/>
      <c r="T8092" s="2"/>
    </row>
    <row r="8093" spans="4:20" x14ac:dyDescent="0.2">
      <c r="D8093" s="2"/>
      <c r="E8093" s="2"/>
      <c r="F8093" s="2"/>
      <c r="G8093" s="2"/>
      <c r="O8093" s="2"/>
      <c r="Q8093" s="2"/>
      <c r="R8093" s="2"/>
      <c r="S8093" s="2"/>
      <c r="T8093" s="2"/>
    </row>
    <row r="8094" spans="4:20" x14ac:dyDescent="0.2">
      <c r="D8094" s="2"/>
      <c r="E8094" s="2"/>
      <c r="F8094" s="2"/>
      <c r="G8094" s="2"/>
      <c r="O8094" s="2"/>
      <c r="Q8094" s="2"/>
      <c r="R8094" s="2"/>
      <c r="S8094" s="2"/>
      <c r="T8094" s="2"/>
    </row>
    <row r="8095" spans="4:20" x14ac:dyDescent="0.2">
      <c r="D8095" s="2"/>
      <c r="E8095" s="2"/>
      <c r="F8095" s="2"/>
      <c r="G8095" s="2"/>
      <c r="O8095" s="2"/>
      <c r="Q8095" s="2"/>
      <c r="R8095" s="2"/>
      <c r="S8095" s="2"/>
      <c r="T8095" s="2"/>
    </row>
    <row r="8096" spans="4:20" x14ac:dyDescent="0.2">
      <c r="D8096" s="2"/>
      <c r="E8096" s="2"/>
      <c r="F8096" s="2"/>
      <c r="G8096" s="2"/>
      <c r="O8096" s="2"/>
      <c r="Q8096" s="2"/>
      <c r="R8096" s="2"/>
      <c r="S8096" s="2"/>
      <c r="T8096" s="2"/>
    </row>
    <row r="8097" spans="4:20" x14ac:dyDescent="0.2">
      <c r="D8097" s="2"/>
      <c r="E8097" s="2"/>
      <c r="F8097" s="2"/>
      <c r="G8097" s="2"/>
      <c r="O8097" s="2"/>
      <c r="Q8097" s="2"/>
      <c r="R8097" s="2"/>
      <c r="S8097" s="2"/>
      <c r="T8097" s="2"/>
    </row>
    <row r="8098" spans="4:20" x14ac:dyDescent="0.2">
      <c r="D8098" s="2"/>
      <c r="E8098" s="2"/>
      <c r="F8098" s="2"/>
      <c r="G8098" s="2"/>
      <c r="O8098" s="2"/>
      <c r="Q8098" s="2"/>
      <c r="R8098" s="2"/>
      <c r="S8098" s="2"/>
      <c r="T8098" s="2"/>
    </row>
    <row r="8099" spans="4:20" x14ac:dyDescent="0.2">
      <c r="D8099" s="2"/>
      <c r="E8099" s="2"/>
      <c r="F8099" s="2"/>
      <c r="G8099" s="2"/>
      <c r="O8099" s="2"/>
      <c r="Q8099" s="2"/>
      <c r="R8099" s="2"/>
      <c r="S8099" s="2"/>
      <c r="T8099" s="2"/>
    </row>
    <row r="8100" spans="4:20" x14ac:dyDescent="0.2">
      <c r="D8100" s="2"/>
      <c r="E8100" s="2"/>
      <c r="F8100" s="2"/>
      <c r="G8100" s="2"/>
      <c r="O8100" s="2"/>
      <c r="Q8100" s="2"/>
      <c r="R8100" s="2"/>
      <c r="S8100" s="2"/>
      <c r="T8100" s="2"/>
    </row>
    <row r="8101" spans="4:20" x14ac:dyDescent="0.2">
      <c r="D8101" s="2"/>
      <c r="E8101" s="2"/>
      <c r="F8101" s="2"/>
      <c r="G8101" s="2"/>
      <c r="O8101" s="2"/>
      <c r="Q8101" s="2"/>
      <c r="R8101" s="2"/>
      <c r="S8101" s="2"/>
      <c r="T8101" s="2"/>
    </row>
    <row r="8102" spans="4:20" x14ac:dyDescent="0.2">
      <c r="D8102" s="2"/>
      <c r="E8102" s="2"/>
      <c r="F8102" s="2"/>
      <c r="G8102" s="2"/>
      <c r="O8102" s="2"/>
      <c r="Q8102" s="2"/>
      <c r="R8102" s="2"/>
      <c r="S8102" s="2"/>
      <c r="T8102" s="2"/>
    </row>
    <row r="8103" spans="4:20" x14ac:dyDescent="0.2">
      <c r="D8103" s="2"/>
      <c r="E8103" s="2"/>
      <c r="F8103" s="2"/>
      <c r="G8103" s="2"/>
      <c r="O8103" s="2"/>
      <c r="Q8103" s="2"/>
      <c r="R8103" s="2"/>
      <c r="S8103" s="2"/>
      <c r="T8103" s="2"/>
    </row>
    <row r="8104" spans="4:20" x14ac:dyDescent="0.2">
      <c r="D8104" s="2"/>
      <c r="E8104" s="2"/>
      <c r="F8104" s="2"/>
      <c r="G8104" s="2"/>
      <c r="O8104" s="2"/>
      <c r="Q8104" s="2"/>
      <c r="R8104" s="2"/>
      <c r="S8104" s="2"/>
      <c r="T8104" s="2"/>
    </row>
    <row r="8105" spans="4:20" x14ac:dyDescent="0.2">
      <c r="D8105" s="2"/>
      <c r="E8105" s="2"/>
      <c r="F8105" s="2"/>
      <c r="G8105" s="2"/>
      <c r="O8105" s="2"/>
      <c r="Q8105" s="2"/>
      <c r="R8105" s="2"/>
      <c r="S8105" s="2"/>
      <c r="T8105" s="2"/>
    </row>
    <row r="8106" spans="4:20" x14ac:dyDescent="0.2">
      <c r="D8106" s="2"/>
      <c r="E8106" s="2"/>
      <c r="F8106" s="2"/>
      <c r="G8106" s="2"/>
      <c r="O8106" s="2"/>
      <c r="Q8106" s="2"/>
      <c r="R8106" s="2"/>
      <c r="S8106" s="2"/>
      <c r="T8106" s="2"/>
    </row>
    <row r="8107" spans="4:20" x14ac:dyDescent="0.2">
      <c r="D8107" s="2"/>
      <c r="E8107" s="2"/>
      <c r="F8107" s="2"/>
      <c r="G8107" s="2"/>
      <c r="O8107" s="2"/>
      <c r="Q8107" s="2"/>
      <c r="R8107" s="2"/>
      <c r="S8107" s="2"/>
      <c r="T8107" s="2"/>
    </row>
    <row r="8108" spans="4:20" x14ac:dyDescent="0.2">
      <c r="D8108" s="2"/>
      <c r="E8108" s="2"/>
      <c r="F8108" s="2"/>
      <c r="G8108" s="2"/>
      <c r="O8108" s="2"/>
      <c r="Q8108" s="2"/>
      <c r="R8108" s="2"/>
      <c r="S8108" s="2"/>
      <c r="T8108" s="2"/>
    </row>
    <row r="8109" spans="4:20" x14ac:dyDescent="0.2">
      <c r="D8109" s="2"/>
      <c r="E8109" s="2"/>
      <c r="F8109" s="2"/>
      <c r="G8109" s="2"/>
      <c r="O8109" s="2"/>
      <c r="Q8109" s="2"/>
      <c r="R8109" s="2"/>
      <c r="S8109" s="2"/>
      <c r="T8109" s="2"/>
    </row>
    <row r="8110" spans="4:20" x14ac:dyDescent="0.2">
      <c r="D8110" s="2"/>
      <c r="E8110" s="2"/>
      <c r="F8110" s="2"/>
      <c r="G8110" s="2"/>
      <c r="O8110" s="2"/>
      <c r="Q8110" s="2"/>
      <c r="R8110" s="2"/>
      <c r="S8110" s="2"/>
      <c r="T8110" s="2"/>
    </row>
    <row r="8111" spans="4:20" x14ac:dyDescent="0.2">
      <c r="D8111" s="2"/>
      <c r="E8111" s="2"/>
      <c r="F8111" s="2"/>
      <c r="G8111" s="2"/>
      <c r="O8111" s="2"/>
      <c r="Q8111" s="2"/>
      <c r="R8111" s="2"/>
      <c r="S8111" s="2"/>
      <c r="T8111" s="2"/>
    </row>
    <row r="8112" spans="4:20" x14ac:dyDescent="0.2">
      <c r="D8112" s="2"/>
      <c r="E8112" s="2"/>
      <c r="F8112" s="2"/>
      <c r="G8112" s="2"/>
      <c r="O8112" s="2"/>
      <c r="Q8112" s="2"/>
      <c r="R8112" s="2"/>
      <c r="S8112" s="2"/>
      <c r="T8112" s="2"/>
    </row>
    <row r="8113" spans="4:20" x14ac:dyDescent="0.2">
      <c r="D8113" s="2"/>
      <c r="E8113" s="2"/>
      <c r="F8113" s="2"/>
      <c r="G8113" s="2"/>
      <c r="O8113" s="2"/>
      <c r="Q8113" s="2"/>
      <c r="R8113" s="2"/>
      <c r="S8113" s="2"/>
      <c r="T8113" s="2"/>
    </row>
    <row r="8114" spans="4:20" x14ac:dyDescent="0.2">
      <c r="D8114" s="2"/>
      <c r="E8114" s="2"/>
      <c r="F8114" s="2"/>
      <c r="G8114" s="2"/>
      <c r="O8114" s="2"/>
      <c r="Q8114" s="2"/>
      <c r="R8114" s="2"/>
      <c r="S8114" s="2"/>
      <c r="T8114" s="2"/>
    </row>
    <row r="8115" spans="4:20" x14ac:dyDescent="0.2">
      <c r="D8115" s="2"/>
      <c r="E8115" s="2"/>
      <c r="F8115" s="2"/>
      <c r="G8115" s="2"/>
      <c r="O8115" s="2"/>
      <c r="Q8115" s="2"/>
      <c r="R8115" s="2"/>
      <c r="S8115" s="2"/>
      <c r="T8115" s="2"/>
    </row>
    <row r="8116" spans="4:20" x14ac:dyDescent="0.2">
      <c r="D8116" s="2"/>
      <c r="E8116" s="2"/>
      <c r="F8116" s="2"/>
      <c r="G8116" s="2"/>
      <c r="O8116" s="2"/>
      <c r="Q8116" s="2"/>
      <c r="R8116" s="2"/>
      <c r="S8116" s="2"/>
      <c r="T8116" s="2"/>
    </row>
    <row r="8117" spans="4:20" x14ac:dyDescent="0.2">
      <c r="D8117" s="2"/>
      <c r="E8117" s="2"/>
      <c r="F8117" s="2"/>
      <c r="G8117" s="2"/>
      <c r="O8117" s="2"/>
      <c r="Q8117" s="2"/>
      <c r="R8117" s="2"/>
      <c r="S8117" s="2"/>
      <c r="T8117" s="2"/>
    </row>
    <row r="8118" spans="4:20" x14ac:dyDescent="0.2">
      <c r="D8118" s="2"/>
      <c r="E8118" s="2"/>
      <c r="F8118" s="2"/>
      <c r="G8118" s="2"/>
      <c r="O8118" s="2"/>
      <c r="Q8118" s="2"/>
      <c r="R8118" s="2"/>
      <c r="S8118" s="2"/>
      <c r="T8118" s="2"/>
    </row>
    <row r="8119" spans="4:20" x14ac:dyDescent="0.2">
      <c r="D8119" s="2"/>
      <c r="E8119" s="2"/>
      <c r="F8119" s="2"/>
      <c r="G8119" s="2"/>
      <c r="O8119" s="2"/>
      <c r="Q8119" s="2"/>
      <c r="R8119" s="2"/>
      <c r="S8119" s="2"/>
      <c r="T8119" s="2"/>
    </row>
    <row r="8120" spans="4:20" x14ac:dyDescent="0.2">
      <c r="D8120" s="2"/>
      <c r="E8120" s="2"/>
      <c r="F8120" s="2"/>
      <c r="G8120" s="2"/>
      <c r="O8120" s="2"/>
      <c r="Q8120" s="2"/>
      <c r="R8120" s="2"/>
      <c r="S8120" s="2"/>
      <c r="T8120" s="2"/>
    </row>
    <row r="8121" spans="4:20" x14ac:dyDescent="0.2">
      <c r="D8121" s="2"/>
      <c r="E8121" s="2"/>
      <c r="F8121" s="2"/>
      <c r="G8121" s="2"/>
      <c r="O8121" s="2"/>
      <c r="Q8121" s="2"/>
      <c r="R8121" s="2"/>
      <c r="S8121" s="2"/>
      <c r="T8121" s="2"/>
    </row>
    <row r="8122" spans="4:20" x14ac:dyDescent="0.2">
      <c r="D8122" s="2"/>
      <c r="E8122" s="2"/>
      <c r="F8122" s="2"/>
      <c r="G8122" s="2"/>
      <c r="O8122" s="2"/>
      <c r="Q8122" s="2"/>
      <c r="R8122" s="2"/>
      <c r="S8122" s="2"/>
      <c r="T8122" s="2"/>
    </row>
    <row r="8123" spans="4:20" x14ac:dyDescent="0.2">
      <c r="D8123" s="2"/>
      <c r="E8123" s="2"/>
      <c r="F8123" s="2"/>
      <c r="G8123" s="2"/>
      <c r="O8123" s="2"/>
      <c r="Q8123" s="2"/>
      <c r="R8123" s="2"/>
      <c r="S8123" s="2"/>
      <c r="T8123" s="2"/>
    </row>
    <row r="8124" spans="4:20" x14ac:dyDescent="0.2">
      <c r="D8124" s="2"/>
      <c r="E8124" s="2"/>
      <c r="F8124" s="2"/>
      <c r="G8124" s="2"/>
      <c r="O8124" s="2"/>
      <c r="Q8124" s="2"/>
      <c r="R8124" s="2"/>
      <c r="S8124" s="2"/>
      <c r="T8124" s="2"/>
    </row>
    <row r="8125" spans="4:20" x14ac:dyDescent="0.2">
      <c r="D8125" s="2"/>
      <c r="E8125" s="2"/>
      <c r="F8125" s="2"/>
      <c r="G8125" s="2"/>
      <c r="O8125" s="2"/>
      <c r="Q8125" s="2"/>
      <c r="R8125" s="2"/>
      <c r="S8125" s="2"/>
      <c r="T8125" s="2"/>
    </row>
    <row r="8126" spans="4:20" x14ac:dyDescent="0.2">
      <c r="D8126" s="2"/>
      <c r="E8126" s="2"/>
      <c r="F8126" s="2"/>
      <c r="G8126" s="2"/>
      <c r="O8126" s="2"/>
      <c r="Q8126" s="2"/>
      <c r="R8126" s="2"/>
      <c r="S8126" s="2"/>
      <c r="T8126" s="2"/>
    </row>
    <row r="8127" spans="4:20" x14ac:dyDescent="0.2">
      <c r="D8127" s="2"/>
      <c r="E8127" s="2"/>
      <c r="F8127" s="2"/>
      <c r="G8127" s="2"/>
      <c r="O8127" s="2"/>
      <c r="Q8127" s="2"/>
      <c r="R8127" s="2"/>
      <c r="S8127" s="2"/>
      <c r="T8127" s="2"/>
    </row>
    <row r="8128" spans="4:20" x14ac:dyDescent="0.2">
      <c r="D8128" s="2"/>
      <c r="E8128" s="2"/>
      <c r="F8128" s="2"/>
      <c r="G8128" s="2"/>
      <c r="O8128" s="2"/>
      <c r="Q8128" s="2"/>
      <c r="R8128" s="2"/>
      <c r="S8128" s="2"/>
      <c r="T8128" s="2"/>
    </row>
    <row r="8129" spans="4:20" x14ac:dyDescent="0.2">
      <c r="D8129" s="2"/>
      <c r="E8129" s="2"/>
      <c r="F8129" s="2"/>
      <c r="G8129" s="2"/>
      <c r="O8129" s="2"/>
      <c r="Q8129" s="2"/>
      <c r="R8129" s="2"/>
      <c r="S8129" s="2"/>
      <c r="T8129" s="2"/>
    </row>
    <row r="8130" spans="4:20" x14ac:dyDescent="0.2">
      <c r="D8130" s="2"/>
      <c r="E8130" s="2"/>
      <c r="F8130" s="2"/>
      <c r="G8130" s="2"/>
      <c r="O8130" s="2"/>
      <c r="Q8130" s="2"/>
      <c r="R8130" s="2"/>
      <c r="S8130" s="2"/>
      <c r="T8130" s="2"/>
    </row>
    <row r="8131" spans="4:20" x14ac:dyDescent="0.2">
      <c r="D8131" s="2"/>
      <c r="E8131" s="2"/>
      <c r="F8131" s="2"/>
      <c r="G8131" s="2"/>
      <c r="O8131" s="2"/>
      <c r="Q8131" s="2"/>
      <c r="R8131" s="2"/>
      <c r="S8131" s="2"/>
      <c r="T8131" s="2"/>
    </row>
    <row r="8132" spans="4:20" x14ac:dyDescent="0.2">
      <c r="D8132" s="2"/>
      <c r="E8132" s="2"/>
      <c r="F8132" s="2"/>
      <c r="G8132" s="2"/>
      <c r="O8132" s="2"/>
      <c r="Q8132" s="2"/>
      <c r="R8132" s="2"/>
      <c r="S8132" s="2"/>
      <c r="T8132" s="2"/>
    </row>
    <row r="8133" spans="4:20" x14ac:dyDescent="0.2">
      <c r="D8133" s="2"/>
      <c r="E8133" s="2"/>
      <c r="F8133" s="2"/>
      <c r="G8133" s="2"/>
      <c r="O8133" s="2"/>
      <c r="Q8133" s="2"/>
      <c r="R8133" s="2"/>
      <c r="S8133" s="2"/>
      <c r="T8133" s="2"/>
    </row>
    <row r="8134" spans="4:20" x14ac:dyDescent="0.2">
      <c r="D8134" s="2"/>
      <c r="E8134" s="2"/>
      <c r="F8134" s="2"/>
      <c r="G8134" s="2"/>
      <c r="O8134" s="2"/>
      <c r="Q8134" s="2"/>
      <c r="R8134" s="2"/>
      <c r="S8134" s="2"/>
      <c r="T8134" s="2"/>
    </row>
    <row r="8135" spans="4:20" x14ac:dyDescent="0.2">
      <c r="D8135" s="2"/>
      <c r="E8135" s="2"/>
      <c r="F8135" s="2"/>
      <c r="G8135" s="2"/>
      <c r="O8135" s="2"/>
      <c r="Q8135" s="2"/>
      <c r="R8135" s="2"/>
      <c r="S8135" s="2"/>
      <c r="T8135" s="2"/>
    </row>
    <row r="8136" spans="4:20" x14ac:dyDescent="0.2">
      <c r="D8136" s="2"/>
      <c r="E8136" s="2"/>
      <c r="F8136" s="2"/>
      <c r="G8136" s="2"/>
      <c r="O8136" s="2"/>
      <c r="Q8136" s="2"/>
      <c r="R8136" s="2"/>
      <c r="S8136" s="2"/>
      <c r="T8136" s="2"/>
    </row>
    <row r="8137" spans="4:20" x14ac:dyDescent="0.2">
      <c r="D8137" s="2"/>
      <c r="E8137" s="2"/>
      <c r="F8137" s="2"/>
      <c r="G8137" s="2"/>
      <c r="O8137" s="2"/>
      <c r="Q8137" s="2"/>
      <c r="R8137" s="2"/>
      <c r="S8137" s="2"/>
      <c r="T8137" s="2"/>
    </row>
    <row r="8138" spans="4:20" x14ac:dyDescent="0.2">
      <c r="D8138" s="2"/>
      <c r="E8138" s="2"/>
      <c r="F8138" s="2"/>
      <c r="G8138" s="2"/>
      <c r="O8138" s="2"/>
      <c r="Q8138" s="2"/>
      <c r="R8138" s="2"/>
      <c r="S8138" s="2"/>
      <c r="T8138" s="2"/>
    </row>
    <row r="8139" spans="4:20" x14ac:dyDescent="0.2">
      <c r="D8139" s="2"/>
      <c r="E8139" s="2"/>
      <c r="F8139" s="2"/>
      <c r="G8139" s="2"/>
      <c r="O8139" s="2"/>
      <c r="Q8139" s="2"/>
      <c r="R8139" s="2"/>
      <c r="S8139" s="2"/>
      <c r="T8139" s="2"/>
    </row>
    <row r="8140" spans="4:20" x14ac:dyDescent="0.2">
      <c r="D8140" s="2"/>
      <c r="E8140" s="2"/>
      <c r="F8140" s="2"/>
      <c r="G8140" s="2"/>
      <c r="O8140" s="2"/>
      <c r="Q8140" s="2"/>
      <c r="R8140" s="2"/>
      <c r="S8140" s="2"/>
      <c r="T8140" s="2"/>
    </row>
    <row r="8141" spans="4:20" x14ac:dyDescent="0.2">
      <c r="D8141" s="2"/>
      <c r="E8141" s="2"/>
      <c r="F8141" s="2"/>
      <c r="G8141" s="2"/>
      <c r="O8141" s="2"/>
      <c r="Q8141" s="2"/>
      <c r="R8141" s="2"/>
      <c r="S8141" s="2"/>
      <c r="T8141" s="2"/>
    </row>
    <row r="8142" spans="4:20" x14ac:dyDescent="0.2">
      <c r="D8142" s="2"/>
      <c r="E8142" s="2"/>
      <c r="F8142" s="2"/>
      <c r="G8142" s="2"/>
      <c r="O8142" s="2"/>
      <c r="Q8142" s="2"/>
      <c r="R8142" s="2"/>
      <c r="S8142" s="2"/>
      <c r="T8142" s="2"/>
    </row>
    <row r="8143" spans="4:20" x14ac:dyDescent="0.2">
      <c r="D8143" s="2"/>
      <c r="E8143" s="2"/>
      <c r="F8143" s="2"/>
      <c r="G8143" s="2"/>
      <c r="O8143" s="2"/>
      <c r="Q8143" s="2"/>
      <c r="R8143" s="2"/>
      <c r="S8143" s="2"/>
      <c r="T8143" s="2"/>
    </row>
    <row r="8144" spans="4:20" x14ac:dyDescent="0.2">
      <c r="D8144" s="2"/>
      <c r="E8144" s="2"/>
      <c r="F8144" s="2"/>
      <c r="G8144" s="2"/>
      <c r="O8144" s="2"/>
      <c r="Q8144" s="2"/>
      <c r="R8144" s="2"/>
      <c r="S8144" s="2"/>
      <c r="T8144" s="2"/>
    </row>
    <row r="8145" spans="4:20" x14ac:dyDescent="0.2">
      <c r="D8145" s="2"/>
      <c r="E8145" s="2"/>
      <c r="F8145" s="2"/>
      <c r="G8145" s="2"/>
      <c r="O8145" s="2"/>
      <c r="Q8145" s="2"/>
      <c r="R8145" s="2"/>
      <c r="S8145" s="2"/>
      <c r="T8145" s="2"/>
    </row>
    <row r="8146" spans="4:20" x14ac:dyDescent="0.2">
      <c r="D8146" s="2"/>
      <c r="E8146" s="2"/>
      <c r="F8146" s="2"/>
      <c r="G8146" s="2"/>
      <c r="O8146" s="2"/>
      <c r="Q8146" s="2"/>
      <c r="R8146" s="2"/>
      <c r="S8146" s="2"/>
      <c r="T8146" s="2"/>
    </row>
    <row r="8147" spans="4:20" x14ac:dyDescent="0.2">
      <c r="D8147" s="2"/>
      <c r="E8147" s="2"/>
      <c r="F8147" s="2"/>
      <c r="G8147" s="2"/>
      <c r="O8147" s="2"/>
      <c r="Q8147" s="2"/>
      <c r="R8147" s="2"/>
      <c r="S8147" s="2"/>
      <c r="T8147" s="2"/>
    </row>
    <row r="8148" spans="4:20" x14ac:dyDescent="0.2">
      <c r="D8148" s="2"/>
      <c r="E8148" s="2"/>
      <c r="F8148" s="2"/>
      <c r="G8148" s="2"/>
      <c r="O8148" s="2"/>
      <c r="Q8148" s="2"/>
      <c r="R8148" s="2"/>
      <c r="S8148" s="2"/>
      <c r="T8148" s="2"/>
    </row>
    <row r="8149" spans="4:20" x14ac:dyDescent="0.2">
      <c r="D8149" s="2"/>
      <c r="E8149" s="2"/>
      <c r="F8149" s="2"/>
      <c r="G8149" s="2"/>
      <c r="O8149" s="2"/>
      <c r="Q8149" s="2"/>
      <c r="R8149" s="2"/>
      <c r="S8149" s="2"/>
      <c r="T8149" s="2"/>
    </row>
    <row r="8150" spans="4:20" x14ac:dyDescent="0.2">
      <c r="D8150" s="2"/>
      <c r="E8150" s="2"/>
      <c r="F8150" s="2"/>
      <c r="G8150" s="2"/>
      <c r="O8150" s="2"/>
      <c r="Q8150" s="2"/>
      <c r="R8150" s="2"/>
      <c r="S8150" s="2"/>
      <c r="T8150" s="2"/>
    </row>
    <row r="8151" spans="4:20" x14ac:dyDescent="0.2">
      <c r="D8151" s="2"/>
      <c r="E8151" s="2"/>
      <c r="F8151" s="2"/>
      <c r="G8151" s="2"/>
      <c r="O8151" s="2"/>
      <c r="Q8151" s="2"/>
      <c r="R8151" s="2"/>
      <c r="S8151" s="2"/>
      <c r="T8151" s="2"/>
    </row>
    <row r="8152" spans="4:20" x14ac:dyDescent="0.2">
      <c r="D8152" s="2"/>
      <c r="E8152" s="2"/>
      <c r="F8152" s="2"/>
      <c r="G8152" s="2"/>
      <c r="O8152" s="2"/>
      <c r="Q8152" s="2"/>
      <c r="R8152" s="2"/>
      <c r="S8152" s="2"/>
      <c r="T8152" s="2"/>
    </row>
    <row r="8153" spans="4:20" x14ac:dyDescent="0.2">
      <c r="D8153" s="2"/>
      <c r="E8153" s="2"/>
      <c r="F8153" s="2"/>
      <c r="G8153" s="2"/>
      <c r="O8153" s="2"/>
      <c r="Q8153" s="2"/>
      <c r="R8153" s="2"/>
      <c r="S8153" s="2"/>
      <c r="T8153" s="2"/>
    </row>
    <row r="8154" spans="4:20" x14ac:dyDescent="0.2">
      <c r="D8154" s="2"/>
      <c r="E8154" s="2"/>
      <c r="F8154" s="2"/>
      <c r="G8154" s="2"/>
      <c r="O8154" s="2"/>
      <c r="Q8154" s="2"/>
      <c r="R8154" s="2"/>
      <c r="S8154" s="2"/>
      <c r="T8154" s="2"/>
    </row>
    <row r="8155" spans="4:20" x14ac:dyDescent="0.2">
      <c r="D8155" s="2"/>
      <c r="E8155" s="2"/>
      <c r="F8155" s="2"/>
      <c r="G8155" s="2"/>
      <c r="O8155" s="2"/>
      <c r="Q8155" s="2"/>
      <c r="R8155" s="2"/>
      <c r="S8155" s="2"/>
      <c r="T8155" s="2"/>
    </row>
    <row r="8156" spans="4:20" x14ac:dyDescent="0.2">
      <c r="D8156" s="2"/>
      <c r="E8156" s="2"/>
      <c r="F8156" s="2"/>
      <c r="G8156" s="2"/>
      <c r="O8156" s="2"/>
      <c r="Q8156" s="2"/>
      <c r="R8156" s="2"/>
      <c r="S8156" s="2"/>
      <c r="T8156" s="2"/>
    </row>
    <row r="8157" spans="4:20" x14ac:dyDescent="0.2">
      <c r="D8157" s="2"/>
      <c r="E8157" s="2"/>
      <c r="F8157" s="2"/>
      <c r="G8157" s="2"/>
      <c r="O8157" s="2"/>
      <c r="Q8157" s="2"/>
      <c r="R8157" s="2"/>
      <c r="S8157" s="2"/>
      <c r="T8157" s="2"/>
    </row>
    <row r="8158" spans="4:20" x14ac:dyDescent="0.2">
      <c r="D8158" s="2"/>
      <c r="E8158" s="2"/>
      <c r="F8158" s="2"/>
      <c r="G8158" s="2"/>
      <c r="O8158" s="2"/>
      <c r="Q8158" s="2"/>
      <c r="R8158" s="2"/>
      <c r="S8158" s="2"/>
      <c r="T8158" s="2"/>
    </row>
    <row r="8159" spans="4:20" x14ac:dyDescent="0.2">
      <c r="D8159" s="2"/>
      <c r="E8159" s="2"/>
      <c r="F8159" s="2"/>
      <c r="G8159" s="2"/>
      <c r="O8159" s="2"/>
      <c r="Q8159" s="2"/>
      <c r="R8159" s="2"/>
      <c r="S8159" s="2"/>
      <c r="T8159" s="2"/>
    </row>
    <row r="8160" spans="4:20" x14ac:dyDescent="0.2">
      <c r="D8160" s="2"/>
      <c r="E8160" s="2"/>
      <c r="F8160" s="2"/>
      <c r="G8160" s="2"/>
      <c r="O8160" s="2"/>
      <c r="Q8160" s="2"/>
      <c r="R8160" s="2"/>
      <c r="S8160" s="2"/>
      <c r="T8160" s="2"/>
    </row>
    <row r="8161" spans="4:20" x14ac:dyDescent="0.2">
      <c r="D8161" s="2"/>
      <c r="E8161" s="2"/>
      <c r="F8161" s="2"/>
      <c r="G8161" s="2"/>
      <c r="O8161" s="2"/>
      <c r="Q8161" s="2"/>
      <c r="R8161" s="2"/>
      <c r="S8161" s="2"/>
      <c r="T8161" s="2"/>
    </row>
    <row r="8162" spans="4:20" x14ac:dyDescent="0.2">
      <c r="D8162" s="2"/>
      <c r="E8162" s="2"/>
      <c r="F8162" s="2"/>
      <c r="G8162" s="2"/>
      <c r="O8162" s="2"/>
      <c r="Q8162" s="2"/>
      <c r="R8162" s="2"/>
      <c r="S8162" s="2"/>
      <c r="T8162" s="2"/>
    </row>
    <row r="8163" spans="4:20" x14ac:dyDescent="0.2">
      <c r="D8163" s="2"/>
      <c r="E8163" s="2"/>
      <c r="F8163" s="2"/>
      <c r="G8163" s="2"/>
      <c r="O8163" s="2"/>
      <c r="Q8163" s="2"/>
      <c r="R8163" s="2"/>
      <c r="S8163" s="2"/>
      <c r="T8163" s="2"/>
    </row>
    <row r="8164" spans="4:20" x14ac:dyDescent="0.2">
      <c r="D8164" s="2"/>
      <c r="E8164" s="2"/>
      <c r="F8164" s="2"/>
      <c r="G8164" s="2"/>
      <c r="O8164" s="2"/>
      <c r="Q8164" s="2"/>
      <c r="R8164" s="2"/>
      <c r="S8164" s="2"/>
      <c r="T8164" s="2"/>
    </row>
    <row r="8165" spans="4:20" x14ac:dyDescent="0.2">
      <c r="D8165" s="2"/>
      <c r="E8165" s="2"/>
      <c r="F8165" s="2"/>
      <c r="G8165" s="2"/>
      <c r="O8165" s="2"/>
      <c r="Q8165" s="2"/>
      <c r="R8165" s="2"/>
      <c r="S8165" s="2"/>
      <c r="T8165" s="2"/>
    </row>
    <row r="8166" spans="4:20" x14ac:dyDescent="0.2">
      <c r="D8166" s="2"/>
      <c r="E8166" s="2"/>
      <c r="F8166" s="2"/>
      <c r="G8166" s="2"/>
      <c r="O8166" s="2"/>
      <c r="Q8166" s="2"/>
      <c r="R8166" s="2"/>
      <c r="S8166" s="2"/>
      <c r="T8166" s="2"/>
    </row>
    <row r="8167" spans="4:20" x14ac:dyDescent="0.2">
      <c r="D8167" s="2"/>
      <c r="E8167" s="2"/>
      <c r="F8167" s="2"/>
      <c r="G8167" s="2"/>
      <c r="O8167" s="2"/>
      <c r="Q8167" s="2"/>
      <c r="R8167" s="2"/>
      <c r="S8167" s="2"/>
      <c r="T8167" s="2"/>
    </row>
    <row r="8168" spans="4:20" x14ac:dyDescent="0.2">
      <c r="D8168" s="2"/>
      <c r="E8168" s="2"/>
      <c r="F8168" s="2"/>
      <c r="G8168" s="2"/>
      <c r="O8168" s="2"/>
      <c r="Q8168" s="2"/>
      <c r="R8168" s="2"/>
      <c r="S8168" s="2"/>
      <c r="T8168" s="2"/>
    </row>
    <row r="8169" spans="4:20" x14ac:dyDescent="0.2">
      <c r="D8169" s="2"/>
      <c r="E8169" s="2"/>
      <c r="F8169" s="2"/>
      <c r="G8169" s="2"/>
      <c r="O8169" s="2"/>
      <c r="Q8169" s="2"/>
      <c r="R8169" s="2"/>
      <c r="S8169" s="2"/>
      <c r="T8169" s="2"/>
    </row>
    <row r="8170" spans="4:20" x14ac:dyDescent="0.2">
      <c r="D8170" s="2"/>
      <c r="E8170" s="2"/>
      <c r="F8170" s="2"/>
      <c r="G8170" s="2"/>
      <c r="O8170" s="2"/>
      <c r="Q8170" s="2"/>
      <c r="R8170" s="2"/>
      <c r="S8170" s="2"/>
      <c r="T8170" s="2"/>
    </row>
    <row r="8171" spans="4:20" x14ac:dyDescent="0.2">
      <c r="D8171" s="2"/>
      <c r="E8171" s="2"/>
      <c r="F8171" s="2"/>
      <c r="G8171" s="2"/>
      <c r="O8171" s="2"/>
      <c r="Q8171" s="2"/>
      <c r="R8171" s="2"/>
      <c r="S8171" s="2"/>
      <c r="T8171" s="2"/>
    </row>
    <row r="8172" spans="4:20" x14ac:dyDescent="0.2">
      <c r="D8172" s="2"/>
      <c r="E8172" s="2"/>
      <c r="F8172" s="2"/>
      <c r="G8172" s="2"/>
      <c r="O8172" s="2"/>
      <c r="Q8172" s="2"/>
      <c r="R8172" s="2"/>
      <c r="S8172" s="2"/>
      <c r="T8172" s="2"/>
    </row>
    <row r="8173" spans="4:20" x14ac:dyDescent="0.2">
      <c r="D8173" s="2"/>
      <c r="E8173" s="2"/>
      <c r="F8173" s="2"/>
      <c r="G8173" s="2"/>
      <c r="O8173" s="2"/>
      <c r="Q8173" s="2"/>
      <c r="R8173" s="2"/>
      <c r="S8173" s="2"/>
      <c r="T8173" s="2"/>
    </row>
    <row r="8174" spans="4:20" x14ac:dyDescent="0.2">
      <c r="D8174" s="2"/>
      <c r="E8174" s="2"/>
      <c r="F8174" s="2"/>
      <c r="G8174" s="2"/>
      <c r="O8174" s="2"/>
      <c r="Q8174" s="2"/>
      <c r="R8174" s="2"/>
      <c r="S8174" s="2"/>
      <c r="T8174" s="2"/>
    </row>
    <row r="8175" spans="4:20" x14ac:dyDescent="0.2">
      <c r="D8175" s="2"/>
      <c r="E8175" s="2"/>
      <c r="F8175" s="2"/>
      <c r="G8175" s="2"/>
      <c r="O8175" s="2"/>
      <c r="Q8175" s="2"/>
      <c r="R8175" s="2"/>
      <c r="S8175" s="2"/>
      <c r="T8175" s="2"/>
    </row>
    <row r="8176" spans="4:20" x14ac:dyDescent="0.2">
      <c r="D8176" s="2"/>
      <c r="E8176" s="2"/>
      <c r="F8176" s="2"/>
      <c r="G8176" s="2"/>
      <c r="O8176" s="2"/>
      <c r="Q8176" s="2"/>
      <c r="R8176" s="2"/>
      <c r="S8176" s="2"/>
      <c r="T8176" s="2"/>
    </row>
    <row r="8177" spans="4:20" x14ac:dyDescent="0.2">
      <c r="D8177" s="2"/>
      <c r="E8177" s="2"/>
      <c r="F8177" s="2"/>
      <c r="G8177" s="2"/>
      <c r="O8177" s="2"/>
      <c r="Q8177" s="2"/>
      <c r="R8177" s="2"/>
      <c r="S8177" s="2"/>
      <c r="T8177" s="2"/>
    </row>
    <row r="8178" spans="4:20" x14ac:dyDescent="0.2">
      <c r="D8178" s="2"/>
      <c r="E8178" s="2"/>
      <c r="F8178" s="2"/>
      <c r="G8178" s="2"/>
      <c r="O8178" s="2"/>
      <c r="Q8178" s="2"/>
      <c r="R8178" s="2"/>
      <c r="S8178" s="2"/>
      <c r="T8178" s="2"/>
    </row>
    <row r="8179" spans="4:20" x14ac:dyDescent="0.2">
      <c r="D8179" s="2"/>
      <c r="E8179" s="2"/>
      <c r="F8179" s="2"/>
      <c r="G8179" s="2"/>
      <c r="O8179" s="2"/>
      <c r="Q8179" s="2"/>
      <c r="R8179" s="2"/>
      <c r="S8179" s="2"/>
      <c r="T8179" s="2"/>
    </row>
    <row r="8180" spans="4:20" x14ac:dyDescent="0.2">
      <c r="D8180" s="2"/>
      <c r="E8180" s="2"/>
      <c r="F8180" s="2"/>
      <c r="G8180" s="2"/>
      <c r="O8180" s="2"/>
      <c r="Q8180" s="2"/>
      <c r="R8180" s="2"/>
      <c r="S8180" s="2"/>
      <c r="T8180" s="2"/>
    </row>
    <row r="8181" spans="4:20" x14ac:dyDescent="0.2">
      <c r="D8181" s="2"/>
      <c r="E8181" s="2"/>
      <c r="F8181" s="2"/>
      <c r="G8181" s="2"/>
      <c r="O8181" s="2"/>
      <c r="Q8181" s="2"/>
      <c r="R8181" s="2"/>
      <c r="S8181" s="2"/>
      <c r="T8181" s="2"/>
    </row>
    <row r="8182" spans="4:20" x14ac:dyDescent="0.2">
      <c r="D8182" s="2"/>
      <c r="E8182" s="2"/>
      <c r="F8182" s="2"/>
      <c r="G8182" s="2"/>
      <c r="O8182" s="2"/>
      <c r="Q8182" s="2"/>
      <c r="R8182" s="2"/>
      <c r="S8182" s="2"/>
      <c r="T8182" s="2"/>
    </row>
    <row r="8183" spans="4:20" x14ac:dyDescent="0.2">
      <c r="D8183" s="2"/>
      <c r="E8183" s="2"/>
      <c r="F8183" s="2"/>
      <c r="G8183" s="2"/>
      <c r="O8183" s="2"/>
      <c r="Q8183" s="2"/>
      <c r="R8183" s="2"/>
      <c r="S8183" s="2"/>
      <c r="T8183" s="2"/>
    </row>
    <row r="8184" spans="4:20" x14ac:dyDescent="0.2">
      <c r="D8184" s="2"/>
      <c r="E8184" s="2"/>
      <c r="F8184" s="2"/>
      <c r="G8184" s="2"/>
      <c r="O8184" s="2"/>
      <c r="Q8184" s="2"/>
      <c r="R8184" s="2"/>
      <c r="S8184" s="2"/>
      <c r="T8184" s="2"/>
    </row>
    <row r="8185" spans="4:20" x14ac:dyDescent="0.2">
      <c r="D8185" s="2"/>
      <c r="E8185" s="2"/>
      <c r="F8185" s="2"/>
      <c r="G8185" s="2"/>
      <c r="O8185" s="2"/>
      <c r="Q8185" s="2"/>
      <c r="R8185" s="2"/>
      <c r="S8185" s="2"/>
      <c r="T8185" s="2"/>
    </row>
    <row r="8186" spans="4:20" x14ac:dyDescent="0.2">
      <c r="D8186" s="2"/>
      <c r="E8186" s="2"/>
      <c r="F8186" s="2"/>
      <c r="G8186" s="2"/>
      <c r="O8186" s="2"/>
      <c r="Q8186" s="2"/>
      <c r="R8186" s="2"/>
      <c r="S8186" s="2"/>
      <c r="T8186" s="2"/>
    </row>
    <row r="8187" spans="4:20" x14ac:dyDescent="0.2">
      <c r="D8187" s="2"/>
      <c r="E8187" s="2"/>
      <c r="F8187" s="2"/>
      <c r="G8187" s="2"/>
      <c r="O8187" s="2"/>
      <c r="Q8187" s="2"/>
      <c r="R8187" s="2"/>
      <c r="S8187" s="2"/>
      <c r="T8187" s="2"/>
    </row>
    <row r="8188" spans="4:20" x14ac:dyDescent="0.2">
      <c r="D8188" s="2"/>
      <c r="E8188" s="2"/>
      <c r="F8188" s="2"/>
      <c r="G8188" s="2"/>
      <c r="O8188" s="2"/>
      <c r="Q8188" s="2"/>
      <c r="R8188" s="2"/>
      <c r="S8188" s="2"/>
      <c r="T8188" s="2"/>
    </row>
    <row r="8189" spans="4:20" x14ac:dyDescent="0.2">
      <c r="D8189" s="2"/>
      <c r="E8189" s="2"/>
      <c r="F8189" s="2"/>
      <c r="G8189" s="2"/>
      <c r="O8189" s="2"/>
      <c r="Q8189" s="2"/>
      <c r="R8189" s="2"/>
      <c r="S8189" s="2"/>
      <c r="T8189" s="2"/>
    </row>
    <row r="8190" spans="4:20" x14ac:dyDescent="0.2">
      <c r="D8190" s="2"/>
      <c r="E8190" s="2"/>
      <c r="F8190" s="2"/>
      <c r="G8190" s="2"/>
      <c r="O8190" s="2"/>
      <c r="Q8190" s="2"/>
      <c r="R8190" s="2"/>
      <c r="S8190" s="2"/>
      <c r="T8190" s="2"/>
    </row>
    <row r="8191" spans="4:20" x14ac:dyDescent="0.2">
      <c r="D8191" s="2"/>
      <c r="E8191" s="2"/>
      <c r="F8191" s="2"/>
      <c r="G8191" s="2"/>
      <c r="O8191" s="2"/>
      <c r="Q8191" s="2"/>
      <c r="R8191" s="2"/>
      <c r="S8191" s="2"/>
      <c r="T8191" s="2"/>
    </row>
    <row r="8192" spans="4:20" x14ac:dyDescent="0.2">
      <c r="D8192" s="2"/>
      <c r="E8192" s="2"/>
      <c r="F8192" s="2"/>
      <c r="G8192" s="2"/>
      <c r="O8192" s="2"/>
      <c r="Q8192" s="2"/>
      <c r="R8192" s="2"/>
      <c r="S8192" s="2"/>
      <c r="T8192" s="2"/>
    </row>
    <row r="8193" spans="4:20" x14ac:dyDescent="0.2">
      <c r="D8193" s="2"/>
      <c r="E8193" s="2"/>
      <c r="F8193" s="2"/>
      <c r="G8193" s="2"/>
      <c r="O8193" s="2"/>
      <c r="Q8193" s="2"/>
      <c r="R8193" s="2"/>
      <c r="S8193" s="2"/>
      <c r="T8193" s="2"/>
    </row>
    <row r="8194" spans="4:20" x14ac:dyDescent="0.2">
      <c r="D8194" s="2"/>
      <c r="E8194" s="2"/>
      <c r="F8194" s="2"/>
      <c r="G8194" s="2"/>
      <c r="O8194" s="2"/>
      <c r="Q8194" s="2"/>
      <c r="R8194" s="2"/>
      <c r="S8194" s="2"/>
      <c r="T8194" s="2"/>
    </row>
    <row r="8195" spans="4:20" x14ac:dyDescent="0.2">
      <c r="D8195" s="2"/>
      <c r="E8195" s="2"/>
      <c r="F8195" s="2"/>
      <c r="G8195" s="2"/>
      <c r="O8195" s="2"/>
      <c r="Q8195" s="2"/>
      <c r="R8195" s="2"/>
      <c r="S8195" s="2"/>
      <c r="T8195" s="2"/>
    </row>
    <row r="8196" spans="4:20" x14ac:dyDescent="0.2">
      <c r="D8196" s="2"/>
      <c r="E8196" s="2"/>
      <c r="F8196" s="2"/>
      <c r="G8196" s="2"/>
      <c r="O8196" s="2"/>
      <c r="Q8196" s="2"/>
      <c r="R8196" s="2"/>
      <c r="S8196" s="2"/>
      <c r="T8196" s="2"/>
    </row>
    <row r="8197" spans="4:20" x14ac:dyDescent="0.2">
      <c r="D8197" s="2"/>
      <c r="E8197" s="2"/>
      <c r="F8197" s="2"/>
      <c r="G8197" s="2"/>
      <c r="O8197" s="2"/>
      <c r="Q8197" s="2"/>
      <c r="R8197" s="2"/>
      <c r="S8197" s="2"/>
      <c r="T8197" s="2"/>
    </row>
    <row r="8198" spans="4:20" x14ac:dyDescent="0.2">
      <c r="D8198" s="2"/>
      <c r="E8198" s="2"/>
      <c r="F8198" s="2"/>
      <c r="G8198" s="2"/>
      <c r="O8198" s="2"/>
      <c r="Q8198" s="2"/>
      <c r="R8198" s="2"/>
      <c r="S8198" s="2"/>
      <c r="T8198" s="2"/>
    </row>
    <row r="8199" spans="4:20" x14ac:dyDescent="0.2">
      <c r="D8199" s="2"/>
      <c r="E8199" s="2"/>
      <c r="F8199" s="2"/>
      <c r="G8199" s="2"/>
      <c r="O8199" s="2"/>
      <c r="Q8199" s="2"/>
      <c r="R8199" s="2"/>
      <c r="S8199" s="2"/>
      <c r="T8199" s="2"/>
    </row>
    <row r="8200" spans="4:20" x14ac:dyDescent="0.2">
      <c r="D8200" s="2"/>
      <c r="E8200" s="2"/>
      <c r="F8200" s="2"/>
      <c r="G8200" s="2"/>
      <c r="O8200" s="2"/>
      <c r="Q8200" s="2"/>
      <c r="R8200" s="2"/>
      <c r="S8200" s="2"/>
      <c r="T8200" s="2"/>
    </row>
    <row r="8201" spans="4:20" x14ac:dyDescent="0.2">
      <c r="D8201" s="2"/>
      <c r="E8201" s="2"/>
      <c r="F8201" s="2"/>
      <c r="G8201" s="2"/>
      <c r="O8201" s="2"/>
      <c r="Q8201" s="2"/>
      <c r="R8201" s="2"/>
      <c r="S8201" s="2"/>
      <c r="T8201" s="2"/>
    </row>
    <row r="8202" spans="4:20" x14ac:dyDescent="0.2">
      <c r="D8202" s="2"/>
      <c r="E8202" s="2"/>
      <c r="F8202" s="2"/>
      <c r="G8202" s="2"/>
      <c r="O8202" s="2"/>
      <c r="Q8202" s="2"/>
      <c r="R8202" s="2"/>
      <c r="S8202" s="2"/>
      <c r="T8202" s="2"/>
    </row>
    <row r="8203" spans="4:20" x14ac:dyDescent="0.2">
      <c r="D8203" s="2"/>
      <c r="E8203" s="2"/>
      <c r="F8203" s="2"/>
      <c r="G8203" s="2"/>
      <c r="O8203" s="2"/>
      <c r="Q8203" s="2"/>
      <c r="R8203" s="2"/>
      <c r="S8203" s="2"/>
      <c r="T8203" s="2"/>
    </row>
    <row r="8204" spans="4:20" x14ac:dyDescent="0.2">
      <c r="D8204" s="2"/>
      <c r="E8204" s="2"/>
      <c r="F8204" s="2"/>
      <c r="G8204" s="2"/>
      <c r="O8204" s="2"/>
      <c r="Q8204" s="2"/>
      <c r="R8204" s="2"/>
      <c r="S8204" s="2"/>
      <c r="T8204" s="2"/>
    </row>
    <row r="8205" spans="4:20" x14ac:dyDescent="0.2">
      <c r="D8205" s="2"/>
      <c r="E8205" s="2"/>
      <c r="F8205" s="2"/>
      <c r="G8205" s="2"/>
      <c r="O8205" s="2"/>
      <c r="Q8205" s="2"/>
      <c r="R8205" s="2"/>
      <c r="S8205" s="2"/>
      <c r="T8205" s="2"/>
    </row>
    <row r="8206" spans="4:20" x14ac:dyDescent="0.2">
      <c r="D8206" s="2"/>
      <c r="E8206" s="2"/>
      <c r="F8206" s="2"/>
      <c r="G8206" s="2"/>
      <c r="O8206" s="2"/>
      <c r="Q8206" s="2"/>
      <c r="R8206" s="2"/>
      <c r="S8206" s="2"/>
      <c r="T8206" s="2"/>
    </row>
    <row r="8207" spans="4:20" x14ac:dyDescent="0.2">
      <c r="D8207" s="2"/>
      <c r="E8207" s="2"/>
      <c r="F8207" s="2"/>
      <c r="G8207" s="2"/>
      <c r="O8207" s="2"/>
      <c r="Q8207" s="2"/>
      <c r="R8207" s="2"/>
      <c r="S8207" s="2"/>
      <c r="T8207" s="2"/>
    </row>
    <row r="8208" spans="4:20" x14ac:dyDescent="0.2">
      <c r="D8208" s="2"/>
      <c r="E8208" s="2"/>
      <c r="F8208" s="2"/>
      <c r="G8208" s="2"/>
      <c r="O8208" s="2"/>
      <c r="Q8208" s="2"/>
      <c r="R8208" s="2"/>
      <c r="S8208" s="2"/>
      <c r="T8208" s="2"/>
    </row>
    <row r="8209" spans="4:20" x14ac:dyDescent="0.2">
      <c r="D8209" s="2"/>
      <c r="E8209" s="2"/>
      <c r="F8209" s="2"/>
      <c r="G8209" s="2"/>
      <c r="O8209" s="2"/>
      <c r="Q8209" s="2"/>
      <c r="R8209" s="2"/>
      <c r="S8209" s="2"/>
      <c r="T8209" s="2"/>
    </row>
    <row r="8210" spans="4:20" x14ac:dyDescent="0.2">
      <c r="D8210" s="2"/>
      <c r="E8210" s="2"/>
      <c r="F8210" s="2"/>
      <c r="G8210" s="2"/>
      <c r="O8210" s="2"/>
      <c r="Q8210" s="2"/>
      <c r="R8210" s="2"/>
      <c r="S8210" s="2"/>
      <c r="T8210" s="2"/>
    </row>
    <row r="8211" spans="4:20" x14ac:dyDescent="0.2">
      <c r="D8211" s="2"/>
      <c r="E8211" s="2"/>
      <c r="F8211" s="2"/>
      <c r="G8211" s="2"/>
      <c r="O8211" s="2"/>
      <c r="Q8211" s="2"/>
      <c r="R8211" s="2"/>
      <c r="S8211" s="2"/>
      <c r="T8211" s="2"/>
    </row>
    <row r="8212" spans="4:20" x14ac:dyDescent="0.2">
      <c r="D8212" s="2"/>
      <c r="E8212" s="2"/>
      <c r="F8212" s="2"/>
      <c r="G8212" s="2"/>
      <c r="O8212" s="2"/>
      <c r="Q8212" s="2"/>
      <c r="R8212" s="2"/>
      <c r="S8212" s="2"/>
      <c r="T8212" s="2"/>
    </row>
    <row r="8213" spans="4:20" x14ac:dyDescent="0.2">
      <c r="D8213" s="2"/>
      <c r="E8213" s="2"/>
      <c r="F8213" s="2"/>
      <c r="G8213" s="2"/>
      <c r="O8213" s="2"/>
      <c r="Q8213" s="2"/>
      <c r="R8213" s="2"/>
      <c r="S8213" s="2"/>
      <c r="T8213" s="2"/>
    </row>
    <row r="8214" spans="4:20" x14ac:dyDescent="0.2">
      <c r="D8214" s="2"/>
      <c r="E8214" s="2"/>
      <c r="F8214" s="2"/>
      <c r="G8214" s="2"/>
      <c r="O8214" s="2"/>
      <c r="Q8214" s="2"/>
      <c r="R8214" s="2"/>
      <c r="S8214" s="2"/>
      <c r="T8214" s="2"/>
    </row>
    <row r="8215" spans="4:20" x14ac:dyDescent="0.2">
      <c r="D8215" s="2"/>
      <c r="E8215" s="2"/>
      <c r="F8215" s="2"/>
      <c r="G8215" s="2"/>
      <c r="O8215" s="2"/>
      <c r="Q8215" s="2"/>
      <c r="R8215" s="2"/>
      <c r="S8215" s="2"/>
      <c r="T8215" s="2"/>
    </row>
    <row r="8216" spans="4:20" x14ac:dyDescent="0.2">
      <c r="D8216" s="2"/>
      <c r="E8216" s="2"/>
      <c r="F8216" s="2"/>
      <c r="G8216" s="2"/>
      <c r="O8216" s="2"/>
      <c r="Q8216" s="2"/>
      <c r="R8216" s="2"/>
      <c r="S8216" s="2"/>
      <c r="T8216" s="2"/>
    </row>
    <row r="8217" spans="4:20" x14ac:dyDescent="0.2">
      <c r="D8217" s="2"/>
      <c r="E8217" s="2"/>
      <c r="F8217" s="2"/>
      <c r="G8217" s="2"/>
      <c r="O8217" s="2"/>
      <c r="Q8217" s="2"/>
      <c r="R8217" s="2"/>
      <c r="S8217" s="2"/>
      <c r="T8217" s="2"/>
    </row>
    <row r="8218" spans="4:20" x14ac:dyDescent="0.2">
      <c r="D8218" s="2"/>
      <c r="E8218" s="2"/>
      <c r="F8218" s="2"/>
      <c r="G8218" s="2"/>
      <c r="O8218" s="2"/>
      <c r="Q8218" s="2"/>
      <c r="R8218" s="2"/>
      <c r="S8218" s="2"/>
      <c r="T8218" s="2"/>
    </row>
    <row r="8219" spans="4:20" x14ac:dyDescent="0.2">
      <c r="D8219" s="2"/>
      <c r="E8219" s="2"/>
      <c r="F8219" s="2"/>
      <c r="G8219" s="2"/>
      <c r="O8219" s="2"/>
      <c r="Q8219" s="2"/>
      <c r="R8219" s="2"/>
      <c r="S8219" s="2"/>
      <c r="T8219" s="2"/>
    </row>
    <row r="8220" spans="4:20" x14ac:dyDescent="0.2">
      <c r="D8220" s="2"/>
      <c r="E8220" s="2"/>
      <c r="F8220" s="2"/>
      <c r="G8220" s="2"/>
      <c r="O8220" s="2"/>
      <c r="Q8220" s="2"/>
      <c r="R8220" s="2"/>
      <c r="S8220" s="2"/>
      <c r="T8220" s="2"/>
    </row>
    <row r="8221" spans="4:20" x14ac:dyDescent="0.2">
      <c r="D8221" s="2"/>
      <c r="E8221" s="2"/>
      <c r="F8221" s="2"/>
      <c r="G8221" s="2"/>
      <c r="O8221" s="2"/>
      <c r="Q8221" s="2"/>
      <c r="R8221" s="2"/>
      <c r="S8221" s="2"/>
      <c r="T8221" s="2"/>
    </row>
    <row r="8222" spans="4:20" x14ac:dyDescent="0.2">
      <c r="D8222" s="2"/>
      <c r="E8222" s="2"/>
      <c r="F8222" s="2"/>
      <c r="G8222" s="2"/>
      <c r="O8222" s="2"/>
      <c r="Q8222" s="2"/>
      <c r="R8222" s="2"/>
      <c r="S8222" s="2"/>
      <c r="T8222" s="2"/>
    </row>
    <row r="8223" spans="4:20" x14ac:dyDescent="0.2">
      <c r="D8223" s="2"/>
      <c r="E8223" s="2"/>
      <c r="F8223" s="2"/>
      <c r="G8223" s="2"/>
      <c r="O8223" s="2"/>
      <c r="Q8223" s="2"/>
      <c r="R8223" s="2"/>
      <c r="S8223" s="2"/>
      <c r="T8223" s="2"/>
    </row>
    <row r="8224" spans="4:20" x14ac:dyDescent="0.2">
      <c r="D8224" s="2"/>
      <c r="E8224" s="2"/>
      <c r="F8224" s="2"/>
      <c r="G8224" s="2"/>
      <c r="O8224" s="2"/>
      <c r="Q8224" s="2"/>
      <c r="R8224" s="2"/>
      <c r="S8224" s="2"/>
      <c r="T8224" s="2"/>
    </row>
    <row r="8225" spans="4:20" x14ac:dyDescent="0.2">
      <c r="D8225" s="2"/>
      <c r="E8225" s="2"/>
      <c r="F8225" s="2"/>
      <c r="G8225" s="2"/>
      <c r="O8225" s="2"/>
      <c r="Q8225" s="2"/>
      <c r="R8225" s="2"/>
      <c r="S8225" s="2"/>
      <c r="T8225" s="2"/>
    </row>
    <row r="8226" spans="4:20" x14ac:dyDescent="0.2">
      <c r="D8226" s="2"/>
      <c r="E8226" s="2"/>
      <c r="F8226" s="2"/>
      <c r="G8226" s="2"/>
      <c r="O8226" s="2"/>
      <c r="Q8226" s="2"/>
      <c r="R8226" s="2"/>
      <c r="S8226" s="2"/>
      <c r="T8226" s="2"/>
    </row>
    <row r="8227" spans="4:20" x14ac:dyDescent="0.2">
      <c r="D8227" s="2"/>
      <c r="E8227" s="2"/>
      <c r="F8227" s="2"/>
      <c r="G8227" s="2"/>
      <c r="O8227" s="2"/>
      <c r="Q8227" s="2"/>
      <c r="R8227" s="2"/>
      <c r="S8227" s="2"/>
      <c r="T8227" s="2"/>
    </row>
    <row r="8228" spans="4:20" x14ac:dyDescent="0.2">
      <c r="D8228" s="2"/>
      <c r="E8228" s="2"/>
      <c r="F8228" s="2"/>
      <c r="G8228" s="2"/>
      <c r="O8228" s="2"/>
      <c r="Q8228" s="2"/>
      <c r="R8228" s="2"/>
      <c r="S8228" s="2"/>
      <c r="T8228" s="2"/>
    </row>
    <row r="8229" spans="4:20" x14ac:dyDescent="0.2">
      <c r="D8229" s="2"/>
      <c r="E8229" s="2"/>
      <c r="F8229" s="2"/>
      <c r="G8229" s="2"/>
      <c r="O8229" s="2"/>
      <c r="Q8229" s="2"/>
      <c r="R8229" s="2"/>
      <c r="S8229" s="2"/>
      <c r="T8229" s="2"/>
    </row>
    <row r="8230" spans="4:20" x14ac:dyDescent="0.2">
      <c r="D8230" s="2"/>
      <c r="E8230" s="2"/>
      <c r="F8230" s="2"/>
      <c r="G8230" s="2"/>
      <c r="O8230" s="2"/>
      <c r="Q8230" s="2"/>
      <c r="R8230" s="2"/>
      <c r="S8230" s="2"/>
      <c r="T8230" s="2"/>
    </row>
    <row r="8231" spans="4:20" x14ac:dyDescent="0.2">
      <c r="D8231" s="2"/>
      <c r="E8231" s="2"/>
      <c r="F8231" s="2"/>
      <c r="G8231" s="2"/>
      <c r="O8231" s="2"/>
      <c r="Q8231" s="2"/>
      <c r="R8231" s="2"/>
      <c r="S8231" s="2"/>
      <c r="T8231" s="2"/>
    </row>
    <row r="8232" spans="4:20" x14ac:dyDescent="0.2">
      <c r="D8232" s="2"/>
      <c r="E8232" s="2"/>
      <c r="F8232" s="2"/>
      <c r="G8232" s="2"/>
      <c r="O8232" s="2"/>
      <c r="Q8232" s="2"/>
      <c r="R8232" s="2"/>
      <c r="S8232" s="2"/>
      <c r="T8232" s="2"/>
    </row>
    <row r="8233" spans="4:20" x14ac:dyDescent="0.2">
      <c r="D8233" s="2"/>
      <c r="E8233" s="2"/>
      <c r="F8233" s="2"/>
      <c r="G8233" s="2"/>
      <c r="O8233" s="2"/>
      <c r="Q8233" s="2"/>
      <c r="R8233" s="2"/>
      <c r="S8233" s="2"/>
      <c r="T8233" s="2"/>
    </row>
    <row r="8234" spans="4:20" x14ac:dyDescent="0.2">
      <c r="D8234" s="2"/>
      <c r="E8234" s="2"/>
      <c r="F8234" s="2"/>
      <c r="G8234" s="2"/>
      <c r="O8234" s="2"/>
      <c r="Q8234" s="2"/>
      <c r="R8234" s="2"/>
      <c r="S8234" s="2"/>
      <c r="T8234" s="2"/>
    </row>
    <row r="8235" spans="4:20" x14ac:dyDescent="0.2">
      <c r="D8235" s="2"/>
      <c r="E8235" s="2"/>
      <c r="F8235" s="2"/>
      <c r="G8235" s="2"/>
      <c r="O8235" s="2"/>
      <c r="Q8235" s="2"/>
      <c r="R8235" s="2"/>
      <c r="S8235" s="2"/>
      <c r="T8235" s="2"/>
    </row>
    <row r="8236" spans="4:20" x14ac:dyDescent="0.2">
      <c r="D8236" s="2"/>
      <c r="E8236" s="2"/>
      <c r="F8236" s="2"/>
      <c r="G8236" s="2"/>
      <c r="O8236" s="2"/>
      <c r="Q8236" s="2"/>
      <c r="R8236" s="2"/>
      <c r="S8236" s="2"/>
      <c r="T8236" s="2"/>
    </row>
    <row r="8237" spans="4:20" x14ac:dyDescent="0.2">
      <c r="D8237" s="2"/>
      <c r="E8237" s="2"/>
      <c r="F8237" s="2"/>
      <c r="G8237" s="2"/>
      <c r="O8237" s="2"/>
      <c r="Q8237" s="2"/>
      <c r="R8237" s="2"/>
      <c r="S8237" s="2"/>
      <c r="T8237" s="2"/>
    </row>
    <row r="8238" spans="4:20" x14ac:dyDescent="0.2">
      <c r="D8238" s="2"/>
      <c r="E8238" s="2"/>
      <c r="F8238" s="2"/>
      <c r="G8238" s="2"/>
      <c r="O8238" s="2"/>
      <c r="Q8238" s="2"/>
      <c r="R8238" s="2"/>
      <c r="S8238" s="2"/>
      <c r="T8238" s="2"/>
    </row>
    <row r="8239" spans="4:20" x14ac:dyDescent="0.2">
      <c r="D8239" s="2"/>
      <c r="E8239" s="2"/>
      <c r="F8239" s="2"/>
      <c r="G8239" s="2"/>
      <c r="O8239" s="2"/>
      <c r="Q8239" s="2"/>
      <c r="R8239" s="2"/>
      <c r="S8239" s="2"/>
      <c r="T8239" s="2"/>
    </row>
    <row r="8240" spans="4:20" x14ac:dyDescent="0.2">
      <c r="D8240" s="2"/>
      <c r="E8240" s="2"/>
      <c r="F8240" s="2"/>
      <c r="G8240" s="2"/>
      <c r="O8240" s="2"/>
      <c r="Q8240" s="2"/>
      <c r="R8240" s="2"/>
      <c r="S8240" s="2"/>
      <c r="T8240" s="2"/>
    </row>
    <row r="8241" spans="4:20" x14ac:dyDescent="0.2">
      <c r="D8241" s="2"/>
      <c r="E8241" s="2"/>
      <c r="F8241" s="2"/>
      <c r="G8241" s="2"/>
      <c r="O8241" s="2"/>
      <c r="Q8241" s="2"/>
      <c r="R8241" s="2"/>
      <c r="S8241" s="2"/>
      <c r="T8241" s="2"/>
    </row>
    <row r="8242" spans="4:20" x14ac:dyDescent="0.2">
      <c r="D8242" s="2"/>
      <c r="E8242" s="2"/>
      <c r="F8242" s="2"/>
      <c r="G8242" s="2"/>
      <c r="O8242" s="2"/>
      <c r="Q8242" s="2"/>
      <c r="R8242" s="2"/>
      <c r="S8242" s="2"/>
      <c r="T8242" s="2"/>
    </row>
    <row r="8243" spans="4:20" x14ac:dyDescent="0.2">
      <c r="D8243" s="2"/>
      <c r="E8243" s="2"/>
      <c r="F8243" s="2"/>
      <c r="G8243" s="2"/>
      <c r="O8243" s="2"/>
      <c r="Q8243" s="2"/>
      <c r="R8243" s="2"/>
      <c r="S8243" s="2"/>
      <c r="T8243" s="2"/>
    </row>
    <row r="8244" spans="4:20" x14ac:dyDescent="0.2">
      <c r="D8244" s="2"/>
      <c r="E8244" s="2"/>
      <c r="F8244" s="2"/>
      <c r="G8244" s="2"/>
      <c r="O8244" s="2"/>
      <c r="Q8244" s="2"/>
      <c r="R8244" s="2"/>
      <c r="S8244" s="2"/>
      <c r="T8244" s="2"/>
    </row>
    <row r="8245" spans="4:20" x14ac:dyDescent="0.2">
      <c r="D8245" s="2"/>
      <c r="E8245" s="2"/>
      <c r="F8245" s="2"/>
      <c r="G8245" s="2"/>
      <c r="O8245" s="2"/>
      <c r="Q8245" s="2"/>
      <c r="R8245" s="2"/>
      <c r="S8245" s="2"/>
      <c r="T8245" s="2"/>
    </row>
    <row r="8246" spans="4:20" x14ac:dyDescent="0.2">
      <c r="D8246" s="2"/>
      <c r="E8246" s="2"/>
      <c r="F8246" s="2"/>
      <c r="G8246" s="2"/>
      <c r="O8246" s="2"/>
      <c r="Q8246" s="2"/>
      <c r="R8246" s="2"/>
      <c r="S8246" s="2"/>
      <c r="T8246" s="2"/>
    </row>
    <row r="8247" spans="4:20" x14ac:dyDescent="0.2">
      <c r="D8247" s="2"/>
      <c r="E8247" s="2"/>
      <c r="F8247" s="2"/>
      <c r="G8247" s="2"/>
      <c r="O8247" s="2"/>
      <c r="Q8247" s="2"/>
      <c r="R8247" s="2"/>
      <c r="S8247" s="2"/>
      <c r="T8247" s="2"/>
    </row>
    <row r="8248" spans="4:20" x14ac:dyDescent="0.2">
      <c r="D8248" s="2"/>
      <c r="E8248" s="2"/>
      <c r="F8248" s="2"/>
      <c r="G8248" s="2"/>
      <c r="O8248" s="2"/>
      <c r="Q8248" s="2"/>
      <c r="R8248" s="2"/>
      <c r="S8248" s="2"/>
      <c r="T8248" s="2"/>
    </row>
    <row r="8249" spans="4:20" x14ac:dyDescent="0.2">
      <c r="D8249" s="2"/>
      <c r="E8249" s="2"/>
      <c r="F8249" s="2"/>
      <c r="G8249" s="2"/>
      <c r="O8249" s="2"/>
      <c r="Q8249" s="2"/>
      <c r="R8249" s="2"/>
      <c r="S8249" s="2"/>
      <c r="T8249" s="2"/>
    </row>
    <row r="8250" spans="4:20" x14ac:dyDescent="0.2">
      <c r="D8250" s="2"/>
      <c r="E8250" s="2"/>
      <c r="F8250" s="2"/>
      <c r="G8250" s="2"/>
      <c r="O8250" s="2"/>
      <c r="Q8250" s="2"/>
      <c r="R8250" s="2"/>
      <c r="S8250" s="2"/>
      <c r="T8250" s="2"/>
    </row>
    <row r="8251" spans="4:20" x14ac:dyDescent="0.2">
      <c r="D8251" s="2"/>
      <c r="E8251" s="2"/>
      <c r="F8251" s="2"/>
      <c r="G8251" s="2"/>
      <c r="O8251" s="2"/>
      <c r="Q8251" s="2"/>
      <c r="R8251" s="2"/>
      <c r="S8251" s="2"/>
      <c r="T8251" s="2"/>
    </row>
    <row r="8252" spans="4:20" x14ac:dyDescent="0.2">
      <c r="D8252" s="2"/>
      <c r="E8252" s="2"/>
      <c r="F8252" s="2"/>
      <c r="G8252" s="2"/>
      <c r="O8252" s="2"/>
      <c r="Q8252" s="2"/>
      <c r="R8252" s="2"/>
      <c r="S8252" s="2"/>
      <c r="T8252" s="2"/>
    </row>
    <row r="8253" spans="4:20" x14ac:dyDescent="0.2">
      <c r="D8253" s="2"/>
      <c r="E8253" s="2"/>
      <c r="F8253" s="2"/>
      <c r="G8253" s="2"/>
      <c r="O8253" s="2"/>
      <c r="Q8253" s="2"/>
      <c r="R8253" s="2"/>
      <c r="S8253" s="2"/>
      <c r="T8253" s="2"/>
    </row>
    <row r="8254" spans="4:20" x14ac:dyDescent="0.2">
      <c r="D8254" s="2"/>
      <c r="E8254" s="2"/>
      <c r="F8254" s="2"/>
      <c r="G8254" s="2"/>
      <c r="O8254" s="2"/>
      <c r="Q8254" s="2"/>
      <c r="R8254" s="2"/>
      <c r="S8254" s="2"/>
      <c r="T8254" s="2"/>
    </row>
    <row r="8255" spans="4:20" x14ac:dyDescent="0.2">
      <c r="D8255" s="2"/>
      <c r="E8255" s="2"/>
      <c r="F8255" s="2"/>
      <c r="G8255" s="2"/>
      <c r="O8255" s="2"/>
      <c r="Q8255" s="2"/>
      <c r="R8255" s="2"/>
      <c r="S8255" s="2"/>
      <c r="T8255" s="2"/>
    </row>
    <row r="8256" spans="4:20" x14ac:dyDescent="0.2">
      <c r="D8256" s="2"/>
      <c r="E8256" s="2"/>
      <c r="F8256" s="2"/>
      <c r="G8256" s="2"/>
      <c r="O8256" s="2"/>
      <c r="Q8256" s="2"/>
      <c r="R8256" s="2"/>
      <c r="S8256" s="2"/>
      <c r="T8256" s="2"/>
    </row>
    <row r="8257" spans="4:20" x14ac:dyDescent="0.2">
      <c r="D8257" s="2"/>
      <c r="E8257" s="2"/>
      <c r="F8257" s="2"/>
      <c r="G8257" s="2"/>
      <c r="O8257" s="2"/>
      <c r="Q8257" s="2"/>
      <c r="R8257" s="2"/>
      <c r="S8257" s="2"/>
      <c r="T8257" s="2"/>
    </row>
    <row r="8258" spans="4:20" x14ac:dyDescent="0.2">
      <c r="D8258" s="2"/>
      <c r="E8258" s="2"/>
      <c r="F8258" s="2"/>
      <c r="G8258" s="2"/>
      <c r="O8258" s="2"/>
      <c r="Q8258" s="2"/>
      <c r="R8258" s="2"/>
      <c r="S8258" s="2"/>
      <c r="T8258" s="2"/>
    </row>
    <row r="8259" spans="4:20" x14ac:dyDescent="0.2">
      <c r="D8259" s="2"/>
      <c r="E8259" s="2"/>
      <c r="F8259" s="2"/>
      <c r="G8259" s="2"/>
      <c r="O8259" s="2"/>
      <c r="Q8259" s="2"/>
      <c r="R8259" s="2"/>
      <c r="S8259" s="2"/>
      <c r="T8259" s="2"/>
    </row>
    <row r="8260" spans="4:20" x14ac:dyDescent="0.2">
      <c r="D8260" s="2"/>
      <c r="E8260" s="2"/>
      <c r="F8260" s="2"/>
      <c r="G8260" s="2"/>
      <c r="O8260" s="2"/>
      <c r="Q8260" s="2"/>
      <c r="R8260" s="2"/>
      <c r="S8260" s="2"/>
      <c r="T8260" s="2"/>
    </row>
    <row r="8261" spans="4:20" x14ac:dyDescent="0.2">
      <c r="D8261" s="2"/>
      <c r="E8261" s="2"/>
      <c r="F8261" s="2"/>
      <c r="G8261" s="2"/>
      <c r="O8261" s="2"/>
      <c r="Q8261" s="2"/>
      <c r="R8261" s="2"/>
      <c r="S8261" s="2"/>
      <c r="T8261" s="2"/>
    </row>
    <row r="8262" spans="4:20" x14ac:dyDescent="0.2">
      <c r="D8262" s="2"/>
      <c r="E8262" s="2"/>
      <c r="F8262" s="2"/>
      <c r="G8262" s="2"/>
      <c r="O8262" s="2"/>
      <c r="Q8262" s="2"/>
      <c r="R8262" s="2"/>
      <c r="S8262" s="2"/>
      <c r="T8262" s="2"/>
    </row>
    <row r="8263" spans="4:20" x14ac:dyDescent="0.2">
      <c r="D8263" s="2"/>
      <c r="E8263" s="2"/>
      <c r="F8263" s="2"/>
      <c r="G8263" s="2"/>
      <c r="O8263" s="2"/>
      <c r="Q8263" s="2"/>
      <c r="R8263" s="2"/>
      <c r="S8263" s="2"/>
      <c r="T8263" s="2"/>
    </row>
    <row r="8264" spans="4:20" x14ac:dyDescent="0.2">
      <c r="D8264" s="2"/>
      <c r="E8264" s="2"/>
      <c r="F8264" s="2"/>
      <c r="G8264" s="2"/>
      <c r="O8264" s="2"/>
      <c r="Q8264" s="2"/>
      <c r="R8264" s="2"/>
      <c r="S8264" s="2"/>
      <c r="T8264" s="2"/>
    </row>
    <row r="8265" spans="4:20" x14ac:dyDescent="0.2">
      <c r="D8265" s="2"/>
      <c r="E8265" s="2"/>
      <c r="F8265" s="2"/>
      <c r="G8265" s="2"/>
      <c r="O8265" s="2"/>
      <c r="Q8265" s="2"/>
      <c r="R8265" s="2"/>
      <c r="S8265" s="2"/>
      <c r="T8265" s="2"/>
    </row>
    <row r="8266" spans="4:20" x14ac:dyDescent="0.2">
      <c r="D8266" s="2"/>
      <c r="E8266" s="2"/>
      <c r="F8266" s="2"/>
      <c r="G8266" s="2"/>
      <c r="O8266" s="2"/>
      <c r="Q8266" s="2"/>
      <c r="R8266" s="2"/>
      <c r="S8266" s="2"/>
      <c r="T8266" s="2"/>
    </row>
    <row r="8267" spans="4:20" x14ac:dyDescent="0.2">
      <c r="D8267" s="2"/>
      <c r="E8267" s="2"/>
      <c r="F8267" s="2"/>
      <c r="G8267" s="2"/>
      <c r="O8267" s="2"/>
      <c r="Q8267" s="2"/>
      <c r="R8267" s="2"/>
      <c r="S8267" s="2"/>
      <c r="T8267" s="2"/>
    </row>
    <row r="8268" spans="4:20" x14ac:dyDescent="0.2">
      <c r="D8268" s="2"/>
      <c r="E8268" s="2"/>
      <c r="F8268" s="2"/>
      <c r="G8268" s="2"/>
      <c r="O8268" s="2"/>
      <c r="Q8268" s="2"/>
      <c r="R8268" s="2"/>
      <c r="S8268" s="2"/>
      <c r="T8268" s="2"/>
    </row>
    <row r="8269" spans="4:20" x14ac:dyDescent="0.2">
      <c r="D8269" s="2"/>
      <c r="E8269" s="2"/>
      <c r="F8269" s="2"/>
      <c r="G8269" s="2"/>
      <c r="O8269" s="2"/>
      <c r="Q8269" s="2"/>
      <c r="R8269" s="2"/>
      <c r="S8269" s="2"/>
      <c r="T8269" s="2"/>
    </row>
    <row r="8270" spans="4:20" x14ac:dyDescent="0.2">
      <c r="D8270" s="2"/>
      <c r="E8270" s="2"/>
      <c r="F8270" s="2"/>
      <c r="G8270" s="2"/>
      <c r="O8270" s="2"/>
      <c r="Q8270" s="2"/>
      <c r="R8270" s="2"/>
      <c r="S8270" s="2"/>
      <c r="T8270" s="2"/>
    </row>
    <row r="8271" spans="4:20" x14ac:dyDescent="0.2">
      <c r="D8271" s="2"/>
      <c r="E8271" s="2"/>
      <c r="F8271" s="2"/>
      <c r="G8271" s="2"/>
      <c r="O8271" s="2"/>
      <c r="Q8271" s="2"/>
      <c r="R8271" s="2"/>
      <c r="S8271" s="2"/>
      <c r="T8271" s="2"/>
    </row>
    <row r="8272" spans="4:20" x14ac:dyDescent="0.2">
      <c r="D8272" s="2"/>
      <c r="E8272" s="2"/>
      <c r="F8272" s="2"/>
      <c r="G8272" s="2"/>
      <c r="O8272" s="2"/>
      <c r="Q8272" s="2"/>
      <c r="R8272" s="2"/>
      <c r="S8272" s="2"/>
      <c r="T8272" s="2"/>
    </row>
    <row r="8273" spans="4:20" x14ac:dyDescent="0.2">
      <c r="D8273" s="2"/>
      <c r="E8273" s="2"/>
      <c r="F8273" s="2"/>
      <c r="G8273" s="2"/>
      <c r="O8273" s="2"/>
      <c r="Q8273" s="2"/>
      <c r="R8273" s="2"/>
      <c r="S8273" s="2"/>
      <c r="T8273" s="2"/>
    </row>
    <row r="8274" spans="4:20" x14ac:dyDescent="0.2">
      <c r="D8274" s="2"/>
      <c r="E8274" s="2"/>
      <c r="F8274" s="2"/>
      <c r="G8274" s="2"/>
      <c r="O8274" s="2"/>
      <c r="Q8274" s="2"/>
      <c r="R8274" s="2"/>
      <c r="S8274" s="2"/>
      <c r="T8274" s="2"/>
    </row>
    <row r="8275" spans="4:20" x14ac:dyDescent="0.2">
      <c r="D8275" s="2"/>
      <c r="E8275" s="2"/>
      <c r="F8275" s="2"/>
      <c r="G8275" s="2"/>
      <c r="O8275" s="2"/>
      <c r="Q8275" s="2"/>
      <c r="R8275" s="2"/>
      <c r="S8275" s="2"/>
      <c r="T8275" s="2"/>
    </row>
    <row r="8276" spans="4:20" x14ac:dyDescent="0.2">
      <c r="D8276" s="2"/>
      <c r="E8276" s="2"/>
      <c r="F8276" s="2"/>
      <c r="G8276" s="2"/>
      <c r="O8276" s="2"/>
      <c r="Q8276" s="2"/>
      <c r="R8276" s="2"/>
      <c r="S8276" s="2"/>
      <c r="T8276" s="2"/>
    </row>
    <row r="8277" spans="4:20" x14ac:dyDescent="0.2">
      <c r="D8277" s="2"/>
      <c r="E8277" s="2"/>
      <c r="F8277" s="2"/>
      <c r="G8277" s="2"/>
      <c r="O8277" s="2"/>
      <c r="Q8277" s="2"/>
      <c r="R8277" s="2"/>
      <c r="S8277" s="2"/>
      <c r="T8277" s="2"/>
    </row>
    <row r="8278" spans="4:20" x14ac:dyDescent="0.2">
      <c r="D8278" s="2"/>
      <c r="E8278" s="2"/>
      <c r="F8278" s="2"/>
      <c r="G8278" s="2"/>
      <c r="O8278" s="2"/>
      <c r="Q8278" s="2"/>
      <c r="R8278" s="2"/>
      <c r="S8278" s="2"/>
      <c r="T8278" s="2"/>
    </row>
    <row r="8279" spans="4:20" x14ac:dyDescent="0.2">
      <c r="D8279" s="2"/>
      <c r="E8279" s="2"/>
      <c r="F8279" s="2"/>
      <c r="G8279" s="2"/>
      <c r="O8279" s="2"/>
      <c r="Q8279" s="2"/>
      <c r="R8279" s="2"/>
      <c r="S8279" s="2"/>
      <c r="T8279" s="2"/>
    </row>
    <row r="8280" spans="4:20" x14ac:dyDescent="0.2">
      <c r="D8280" s="2"/>
      <c r="E8280" s="2"/>
      <c r="F8280" s="2"/>
      <c r="G8280" s="2"/>
      <c r="O8280" s="2"/>
      <c r="Q8280" s="2"/>
      <c r="R8280" s="2"/>
      <c r="S8280" s="2"/>
      <c r="T8280" s="2"/>
    </row>
    <row r="8281" spans="4:20" x14ac:dyDescent="0.2">
      <c r="D8281" s="2"/>
      <c r="E8281" s="2"/>
      <c r="F8281" s="2"/>
      <c r="G8281" s="2"/>
      <c r="O8281" s="2"/>
      <c r="Q8281" s="2"/>
      <c r="R8281" s="2"/>
      <c r="S8281" s="2"/>
      <c r="T8281" s="2"/>
    </row>
    <row r="8282" spans="4:20" x14ac:dyDescent="0.2">
      <c r="D8282" s="2"/>
      <c r="E8282" s="2"/>
      <c r="F8282" s="2"/>
      <c r="G8282" s="2"/>
      <c r="O8282" s="2"/>
      <c r="Q8282" s="2"/>
      <c r="R8282" s="2"/>
      <c r="S8282" s="2"/>
      <c r="T8282" s="2"/>
    </row>
    <row r="8283" spans="4:20" x14ac:dyDescent="0.2">
      <c r="D8283" s="2"/>
      <c r="E8283" s="2"/>
      <c r="F8283" s="2"/>
      <c r="G8283" s="2"/>
      <c r="O8283" s="2"/>
      <c r="Q8283" s="2"/>
      <c r="R8283" s="2"/>
      <c r="S8283" s="2"/>
      <c r="T8283" s="2"/>
    </row>
    <row r="8284" spans="4:20" x14ac:dyDescent="0.2">
      <c r="D8284" s="2"/>
      <c r="E8284" s="2"/>
      <c r="F8284" s="2"/>
      <c r="G8284" s="2"/>
      <c r="O8284" s="2"/>
      <c r="Q8284" s="2"/>
      <c r="R8284" s="2"/>
      <c r="S8284" s="2"/>
      <c r="T8284" s="2"/>
    </row>
    <row r="8285" spans="4:20" x14ac:dyDescent="0.2">
      <c r="D8285" s="2"/>
      <c r="E8285" s="2"/>
      <c r="F8285" s="2"/>
      <c r="G8285" s="2"/>
      <c r="O8285" s="2"/>
      <c r="Q8285" s="2"/>
      <c r="R8285" s="2"/>
      <c r="S8285" s="2"/>
      <c r="T8285" s="2"/>
    </row>
    <row r="8286" spans="4:20" x14ac:dyDescent="0.2">
      <c r="D8286" s="2"/>
      <c r="E8286" s="2"/>
      <c r="F8286" s="2"/>
      <c r="G8286" s="2"/>
      <c r="O8286" s="2"/>
      <c r="Q8286" s="2"/>
      <c r="R8286" s="2"/>
      <c r="S8286" s="2"/>
      <c r="T8286" s="2"/>
    </row>
    <row r="8287" spans="4:20" x14ac:dyDescent="0.2">
      <c r="D8287" s="2"/>
      <c r="E8287" s="2"/>
      <c r="F8287" s="2"/>
      <c r="G8287" s="2"/>
      <c r="O8287" s="2"/>
      <c r="Q8287" s="2"/>
      <c r="R8287" s="2"/>
      <c r="S8287" s="2"/>
      <c r="T8287" s="2"/>
    </row>
    <row r="8288" spans="4:20" x14ac:dyDescent="0.2">
      <c r="D8288" s="2"/>
      <c r="E8288" s="2"/>
      <c r="F8288" s="2"/>
      <c r="G8288" s="2"/>
      <c r="O8288" s="2"/>
      <c r="Q8288" s="2"/>
      <c r="R8288" s="2"/>
      <c r="S8288" s="2"/>
      <c r="T8288" s="2"/>
    </row>
    <row r="8289" spans="4:20" x14ac:dyDescent="0.2">
      <c r="D8289" s="2"/>
      <c r="E8289" s="2"/>
      <c r="F8289" s="2"/>
      <c r="G8289" s="2"/>
      <c r="O8289" s="2"/>
      <c r="Q8289" s="2"/>
      <c r="R8289" s="2"/>
      <c r="S8289" s="2"/>
      <c r="T8289" s="2"/>
    </row>
    <row r="8290" spans="4:20" x14ac:dyDescent="0.2">
      <c r="D8290" s="2"/>
      <c r="E8290" s="2"/>
      <c r="F8290" s="2"/>
      <c r="G8290" s="2"/>
      <c r="O8290" s="2"/>
      <c r="Q8290" s="2"/>
      <c r="R8290" s="2"/>
      <c r="S8290" s="2"/>
      <c r="T8290" s="2"/>
    </row>
    <row r="8291" spans="4:20" x14ac:dyDescent="0.2">
      <c r="D8291" s="2"/>
      <c r="E8291" s="2"/>
      <c r="F8291" s="2"/>
      <c r="G8291" s="2"/>
      <c r="O8291" s="2"/>
      <c r="Q8291" s="2"/>
      <c r="R8291" s="2"/>
      <c r="S8291" s="2"/>
      <c r="T8291" s="2"/>
    </row>
    <row r="8292" spans="4:20" x14ac:dyDescent="0.2">
      <c r="D8292" s="2"/>
      <c r="E8292" s="2"/>
      <c r="F8292" s="2"/>
      <c r="G8292" s="2"/>
      <c r="O8292" s="2"/>
      <c r="Q8292" s="2"/>
      <c r="R8292" s="2"/>
      <c r="S8292" s="2"/>
      <c r="T8292" s="2"/>
    </row>
    <row r="8293" spans="4:20" x14ac:dyDescent="0.2">
      <c r="D8293" s="2"/>
      <c r="E8293" s="2"/>
      <c r="F8293" s="2"/>
      <c r="G8293" s="2"/>
      <c r="O8293" s="2"/>
      <c r="Q8293" s="2"/>
      <c r="R8293" s="2"/>
      <c r="S8293" s="2"/>
      <c r="T8293" s="2"/>
    </row>
    <row r="8294" spans="4:20" x14ac:dyDescent="0.2">
      <c r="D8294" s="2"/>
      <c r="E8294" s="2"/>
      <c r="F8294" s="2"/>
      <c r="G8294" s="2"/>
      <c r="O8294" s="2"/>
      <c r="Q8294" s="2"/>
      <c r="R8294" s="2"/>
      <c r="S8294" s="2"/>
      <c r="T8294" s="2"/>
    </row>
    <row r="8295" spans="4:20" x14ac:dyDescent="0.2">
      <c r="D8295" s="2"/>
      <c r="E8295" s="2"/>
      <c r="F8295" s="2"/>
      <c r="G8295" s="2"/>
      <c r="O8295" s="2"/>
      <c r="Q8295" s="2"/>
      <c r="R8295" s="2"/>
      <c r="S8295" s="2"/>
      <c r="T8295" s="2"/>
    </row>
    <row r="8296" spans="4:20" x14ac:dyDescent="0.2">
      <c r="D8296" s="2"/>
      <c r="E8296" s="2"/>
      <c r="F8296" s="2"/>
      <c r="G8296" s="2"/>
      <c r="O8296" s="2"/>
      <c r="Q8296" s="2"/>
      <c r="R8296" s="2"/>
      <c r="S8296" s="2"/>
      <c r="T8296" s="2"/>
    </row>
    <row r="8297" spans="4:20" x14ac:dyDescent="0.2">
      <c r="D8297" s="2"/>
      <c r="E8297" s="2"/>
      <c r="F8297" s="2"/>
      <c r="G8297" s="2"/>
      <c r="O8297" s="2"/>
      <c r="Q8297" s="2"/>
      <c r="R8297" s="2"/>
      <c r="S8297" s="2"/>
      <c r="T8297" s="2"/>
    </row>
    <row r="8298" spans="4:20" x14ac:dyDescent="0.2">
      <c r="D8298" s="2"/>
      <c r="E8298" s="2"/>
      <c r="F8298" s="2"/>
      <c r="G8298" s="2"/>
      <c r="O8298" s="2"/>
      <c r="Q8298" s="2"/>
      <c r="R8298" s="2"/>
      <c r="S8298" s="2"/>
      <c r="T8298" s="2"/>
    </row>
    <row r="8299" spans="4:20" x14ac:dyDescent="0.2">
      <c r="D8299" s="2"/>
      <c r="E8299" s="2"/>
      <c r="F8299" s="2"/>
      <c r="G8299" s="2"/>
      <c r="O8299" s="2"/>
      <c r="Q8299" s="2"/>
      <c r="R8299" s="2"/>
      <c r="S8299" s="2"/>
      <c r="T8299" s="2"/>
    </row>
    <row r="8300" spans="4:20" x14ac:dyDescent="0.2">
      <c r="D8300" s="2"/>
      <c r="E8300" s="2"/>
      <c r="F8300" s="2"/>
      <c r="G8300" s="2"/>
      <c r="O8300" s="2"/>
      <c r="Q8300" s="2"/>
      <c r="R8300" s="2"/>
      <c r="S8300" s="2"/>
      <c r="T8300" s="2"/>
    </row>
    <row r="8301" spans="4:20" x14ac:dyDescent="0.2">
      <c r="D8301" s="2"/>
      <c r="E8301" s="2"/>
      <c r="F8301" s="2"/>
      <c r="G8301" s="2"/>
      <c r="O8301" s="2"/>
      <c r="Q8301" s="2"/>
      <c r="R8301" s="2"/>
      <c r="S8301" s="2"/>
      <c r="T8301" s="2"/>
    </row>
    <row r="8302" spans="4:20" x14ac:dyDescent="0.2">
      <c r="D8302" s="2"/>
      <c r="E8302" s="2"/>
      <c r="F8302" s="2"/>
      <c r="G8302" s="2"/>
      <c r="O8302" s="2"/>
      <c r="Q8302" s="2"/>
      <c r="R8302" s="2"/>
      <c r="S8302" s="2"/>
      <c r="T8302" s="2"/>
    </row>
    <row r="8303" spans="4:20" x14ac:dyDescent="0.2">
      <c r="D8303" s="2"/>
      <c r="E8303" s="2"/>
      <c r="F8303" s="2"/>
      <c r="G8303" s="2"/>
      <c r="O8303" s="2"/>
      <c r="Q8303" s="2"/>
      <c r="R8303" s="2"/>
      <c r="S8303" s="2"/>
      <c r="T8303" s="2"/>
    </row>
    <row r="8304" spans="4:20" x14ac:dyDescent="0.2">
      <c r="D8304" s="2"/>
      <c r="E8304" s="2"/>
      <c r="F8304" s="2"/>
      <c r="G8304" s="2"/>
      <c r="O8304" s="2"/>
      <c r="Q8304" s="2"/>
      <c r="R8304" s="2"/>
      <c r="S8304" s="2"/>
      <c r="T8304" s="2"/>
    </row>
    <row r="8305" spans="4:20" x14ac:dyDescent="0.2">
      <c r="D8305" s="2"/>
      <c r="E8305" s="2"/>
      <c r="F8305" s="2"/>
      <c r="G8305" s="2"/>
      <c r="O8305" s="2"/>
      <c r="Q8305" s="2"/>
      <c r="R8305" s="2"/>
      <c r="S8305" s="2"/>
      <c r="T8305" s="2"/>
    </row>
    <row r="8306" spans="4:20" x14ac:dyDescent="0.2">
      <c r="D8306" s="2"/>
      <c r="E8306" s="2"/>
      <c r="F8306" s="2"/>
      <c r="G8306" s="2"/>
      <c r="O8306" s="2"/>
      <c r="Q8306" s="2"/>
      <c r="R8306" s="2"/>
      <c r="S8306" s="2"/>
      <c r="T8306" s="2"/>
    </row>
    <row r="8307" spans="4:20" x14ac:dyDescent="0.2">
      <c r="D8307" s="2"/>
      <c r="E8307" s="2"/>
      <c r="F8307" s="2"/>
      <c r="G8307" s="2"/>
      <c r="O8307" s="2"/>
      <c r="Q8307" s="2"/>
      <c r="R8307" s="2"/>
      <c r="S8307" s="2"/>
      <c r="T8307" s="2"/>
    </row>
    <row r="8308" spans="4:20" x14ac:dyDescent="0.2">
      <c r="D8308" s="2"/>
      <c r="E8308" s="2"/>
      <c r="F8308" s="2"/>
      <c r="G8308" s="2"/>
      <c r="O8308" s="2"/>
      <c r="Q8308" s="2"/>
      <c r="R8308" s="2"/>
      <c r="S8308" s="2"/>
      <c r="T8308" s="2"/>
    </row>
    <row r="8309" spans="4:20" x14ac:dyDescent="0.2">
      <c r="D8309" s="2"/>
      <c r="E8309" s="2"/>
      <c r="F8309" s="2"/>
      <c r="G8309" s="2"/>
      <c r="O8309" s="2"/>
      <c r="Q8309" s="2"/>
      <c r="R8309" s="2"/>
      <c r="S8309" s="2"/>
      <c r="T8309" s="2"/>
    </row>
    <row r="8310" spans="4:20" x14ac:dyDescent="0.2">
      <c r="D8310" s="2"/>
      <c r="E8310" s="2"/>
      <c r="F8310" s="2"/>
      <c r="G8310" s="2"/>
      <c r="O8310" s="2"/>
      <c r="Q8310" s="2"/>
      <c r="R8310" s="2"/>
      <c r="S8310" s="2"/>
      <c r="T8310" s="2"/>
    </row>
    <row r="8311" spans="4:20" x14ac:dyDescent="0.2">
      <c r="D8311" s="2"/>
      <c r="E8311" s="2"/>
      <c r="F8311" s="2"/>
      <c r="G8311" s="2"/>
      <c r="O8311" s="2"/>
      <c r="Q8311" s="2"/>
      <c r="R8311" s="2"/>
      <c r="S8311" s="2"/>
      <c r="T8311" s="2"/>
    </row>
    <row r="8312" spans="4:20" x14ac:dyDescent="0.2">
      <c r="D8312" s="2"/>
      <c r="E8312" s="2"/>
      <c r="F8312" s="2"/>
      <c r="G8312" s="2"/>
      <c r="O8312" s="2"/>
      <c r="Q8312" s="2"/>
      <c r="R8312" s="2"/>
      <c r="S8312" s="2"/>
      <c r="T8312" s="2"/>
    </row>
    <row r="8313" spans="4:20" x14ac:dyDescent="0.2">
      <c r="D8313" s="2"/>
      <c r="E8313" s="2"/>
      <c r="F8313" s="2"/>
      <c r="G8313" s="2"/>
      <c r="O8313" s="2"/>
      <c r="Q8313" s="2"/>
      <c r="R8313" s="2"/>
      <c r="S8313" s="2"/>
      <c r="T8313" s="2"/>
    </row>
    <row r="8314" spans="4:20" x14ac:dyDescent="0.2">
      <c r="D8314" s="2"/>
      <c r="E8314" s="2"/>
      <c r="F8314" s="2"/>
      <c r="G8314" s="2"/>
      <c r="O8314" s="2"/>
      <c r="Q8314" s="2"/>
      <c r="R8314" s="2"/>
      <c r="S8314" s="2"/>
      <c r="T8314" s="2"/>
    </row>
    <row r="8315" spans="4:20" x14ac:dyDescent="0.2">
      <c r="D8315" s="2"/>
      <c r="E8315" s="2"/>
      <c r="F8315" s="2"/>
      <c r="G8315" s="2"/>
      <c r="O8315" s="2"/>
      <c r="Q8315" s="2"/>
      <c r="R8315" s="2"/>
      <c r="S8315" s="2"/>
      <c r="T8315" s="2"/>
    </row>
    <row r="8316" spans="4:20" x14ac:dyDescent="0.2">
      <c r="D8316" s="2"/>
      <c r="E8316" s="2"/>
      <c r="F8316" s="2"/>
      <c r="G8316" s="2"/>
      <c r="O8316" s="2"/>
      <c r="Q8316" s="2"/>
      <c r="R8316" s="2"/>
      <c r="S8316" s="2"/>
      <c r="T8316" s="2"/>
    </row>
    <row r="8317" spans="4:20" x14ac:dyDescent="0.2">
      <c r="D8317" s="2"/>
      <c r="E8317" s="2"/>
      <c r="F8317" s="2"/>
      <c r="G8317" s="2"/>
      <c r="O8317" s="2"/>
      <c r="Q8317" s="2"/>
      <c r="R8317" s="2"/>
      <c r="S8317" s="2"/>
      <c r="T8317" s="2"/>
    </row>
    <row r="8318" spans="4:20" x14ac:dyDescent="0.2">
      <c r="D8318" s="2"/>
      <c r="E8318" s="2"/>
      <c r="F8318" s="2"/>
      <c r="G8318" s="2"/>
      <c r="O8318" s="2"/>
      <c r="Q8318" s="2"/>
      <c r="R8318" s="2"/>
      <c r="S8318" s="2"/>
      <c r="T8318" s="2"/>
    </row>
    <row r="8319" spans="4:20" x14ac:dyDescent="0.2">
      <c r="D8319" s="2"/>
      <c r="E8319" s="2"/>
      <c r="F8319" s="2"/>
      <c r="G8319" s="2"/>
      <c r="O8319" s="2"/>
      <c r="Q8319" s="2"/>
      <c r="R8319" s="2"/>
      <c r="S8319" s="2"/>
      <c r="T8319" s="2"/>
    </row>
    <row r="8320" spans="4:20" x14ac:dyDescent="0.2">
      <c r="D8320" s="2"/>
      <c r="E8320" s="2"/>
      <c r="F8320" s="2"/>
      <c r="G8320" s="2"/>
      <c r="O8320" s="2"/>
      <c r="Q8320" s="2"/>
      <c r="R8320" s="2"/>
      <c r="S8320" s="2"/>
      <c r="T8320" s="2"/>
    </row>
    <row r="8321" spans="4:20" x14ac:dyDescent="0.2">
      <c r="D8321" s="2"/>
      <c r="E8321" s="2"/>
      <c r="F8321" s="2"/>
      <c r="G8321" s="2"/>
      <c r="O8321" s="2"/>
      <c r="Q8321" s="2"/>
      <c r="R8321" s="2"/>
      <c r="S8321" s="2"/>
      <c r="T8321" s="2"/>
    </row>
    <row r="8322" spans="4:20" x14ac:dyDescent="0.2">
      <c r="D8322" s="2"/>
      <c r="E8322" s="2"/>
      <c r="F8322" s="2"/>
      <c r="G8322" s="2"/>
      <c r="O8322" s="2"/>
      <c r="Q8322" s="2"/>
      <c r="R8322" s="2"/>
      <c r="S8322" s="2"/>
      <c r="T8322" s="2"/>
    </row>
    <row r="8323" spans="4:20" x14ac:dyDescent="0.2">
      <c r="D8323" s="2"/>
      <c r="E8323" s="2"/>
      <c r="F8323" s="2"/>
      <c r="G8323" s="2"/>
      <c r="O8323" s="2"/>
      <c r="Q8323" s="2"/>
      <c r="R8323" s="2"/>
      <c r="S8323" s="2"/>
      <c r="T8323" s="2"/>
    </row>
    <row r="8324" spans="4:20" x14ac:dyDescent="0.2">
      <c r="D8324" s="2"/>
      <c r="E8324" s="2"/>
      <c r="F8324" s="2"/>
      <c r="G8324" s="2"/>
      <c r="O8324" s="2"/>
      <c r="Q8324" s="2"/>
      <c r="R8324" s="2"/>
      <c r="S8324" s="2"/>
      <c r="T8324" s="2"/>
    </row>
    <row r="8325" spans="4:20" x14ac:dyDescent="0.2">
      <c r="D8325" s="2"/>
      <c r="E8325" s="2"/>
      <c r="F8325" s="2"/>
      <c r="G8325" s="2"/>
      <c r="O8325" s="2"/>
      <c r="Q8325" s="2"/>
      <c r="R8325" s="2"/>
      <c r="S8325" s="2"/>
      <c r="T8325" s="2"/>
    </row>
    <row r="8326" spans="4:20" x14ac:dyDescent="0.2">
      <c r="D8326" s="2"/>
      <c r="E8326" s="2"/>
      <c r="F8326" s="2"/>
      <c r="G8326" s="2"/>
      <c r="O8326" s="2"/>
      <c r="Q8326" s="2"/>
      <c r="R8326" s="2"/>
      <c r="S8326" s="2"/>
      <c r="T8326" s="2"/>
    </row>
    <row r="8327" spans="4:20" x14ac:dyDescent="0.2">
      <c r="D8327" s="2"/>
      <c r="E8327" s="2"/>
      <c r="F8327" s="2"/>
      <c r="G8327" s="2"/>
      <c r="O8327" s="2"/>
      <c r="Q8327" s="2"/>
      <c r="R8327" s="2"/>
      <c r="S8327" s="2"/>
      <c r="T8327" s="2"/>
    </row>
    <row r="8328" spans="4:20" x14ac:dyDescent="0.2">
      <c r="D8328" s="2"/>
      <c r="E8328" s="2"/>
      <c r="F8328" s="2"/>
      <c r="G8328" s="2"/>
      <c r="O8328" s="2"/>
      <c r="Q8328" s="2"/>
      <c r="R8328" s="2"/>
      <c r="S8328" s="2"/>
      <c r="T8328" s="2"/>
    </row>
    <row r="8329" spans="4:20" x14ac:dyDescent="0.2">
      <c r="D8329" s="2"/>
      <c r="E8329" s="2"/>
      <c r="F8329" s="2"/>
      <c r="G8329" s="2"/>
      <c r="O8329" s="2"/>
      <c r="Q8329" s="2"/>
      <c r="R8329" s="2"/>
      <c r="S8329" s="2"/>
      <c r="T8329" s="2"/>
    </row>
    <row r="8330" spans="4:20" x14ac:dyDescent="0.2">
      <c r="D8330" s="2"/>
      <c r="E8330" s="2"/>
      <c r="F8330" s="2"/>
      <c r="G8330" s="2"/>
      <c r="O8330" s="2"/>
      <c r="Q8330" s="2"/>
      <c r="R8330" s="2"/>
      <c r="S8330" s="2"/>
      <c r="T8330" s="2"/>
    </row>
    <row r="8331" spans="4:20" x14ac:dyDescent="0.2">
      <c r="D8331" s="2"/>
      <c r="E8331" s="2"/>
      <c r="F8331" s="2"/>
      <c r="G8331" s="2"/>
      <c r="O8331" s="2"/>
      <c r="Q8331" s="2"/>
      <c r="R8331" s="2"/>
      <c r="S8331" s="2"/>
      <c r="T8331" s="2"/>
    </row>
    <row r="8332" spans="4:20" x14ac:dyDescent="0.2">
      <c r="D8332" s="2"/>
      <c r="E8332" s="2"/>
      <c r="F8332" s="2"/>
      <c r="G8332" s="2"/>
      <c r="O8332" s="2"/>
      <c r="Q8332" s="2"/>
      <c r="R8332" s="2"/>
      <c r="S8332" s="2"/>
      <c r="T8332" s="2"/>
    </row>
    <row r="8333" spans="4:20" x14ac:dyDescent="0.2">
      <c r="D8333" s="2"/>
      <c r="E8333" s="2"/>
      <c r="F8333" s="2"/>
      <c r="G8333" s="2"/>
      <c r="O8333" s="2"/>
      <c r="Q8333" s="2"/>
      <c r="R8333" s="2"/>
      <c r="S8333" s="2"/>
      <c r="T8333" s="2"/>
    </row>
    <row r="8334" spans="4:20" x14ac:dyDescent="0.2">
      <c r="D8334" s="2"/>
      <c r="E8334" s="2"/>
      <c r="F8334" s="2"/>
      <c r="G8334" s="2"/>
      <c r="O8334" s="2"/>
      <c r="Q8334" s="2"/>
      <c r="R8334" s="2"/>
      <c r="S8334" s="2"/>
      <c r="T8334" s="2"/>
    </row>
    <row r="8335" spans="4:20" x14ac:dyDescent="0.2">
      <c r="D8335" s="2"/>
      <c r="E8335" s="2"/>
      <c r="F8335" s="2"/>
      <c r="G8335" s="2"/>
      <c r="O8335" s="2"/>
      <c r="Q8335" s="2"/>
      <c r="R8335" s="2"/>
      <c r="S8335" s="2"/>
      <c r="T8335" s="2"/>
    </row>
    <row r="8336" spans="4:20" x14ac:dyDescent="0.2">
      <c r="D8336" s="2"/>
      <c r="E8336" s="2"/>
      <c r="F8336" s="2"/>
      <c r="G8336" s="2"/>
      <c r="O8336" s="2"/>
      <c r="Q8336" s="2"/>
      <c r="R8336" s="2"/>
      <c r="S8336" s="2"/>
      <c r="T8336" s="2"/>
    </row>
    <row r="8337" spans="4:20" x14ac:dyDescent="0.2">
      <c r="D8337" s="2"/>
      <c r="E8337" s="2"/>
      <c r="F8337" s="2"/>
      <c r="G8337" s="2"/>
      <c r="O8337" s="2"/>
      <c r="Q8337" s="2"/>
      <c r="R8337" s="2"/>
      <c r="S8337" s="2"/>
      <c r="T8337" s="2"/>
    </row>
    <row r="8338" spans="4:20" x14ac:dyDescent="0.2">
      <c r="D8338" s="2"/>
      <c r="E8338" s="2"/>
      <c r="F8338" s="2"/>
      <c r="G8338" s="2"/>
      <c r="O8338" s="2"/>
      <c r="Q8338" s="2"/>
      <c r="R8338" s="2"/>
      <c r="S8338" s="2"/>
      <c r="T8338" s="2"/>
    </row>
    <row r="8339" spans="4:20" x14ac:dyDescent="0.2">
      <c r="D8339" s="2"/>
      <c r="E8339" s="2"/>
      <c r="F8339" s="2"/>
      <c r="G8339" s="2"/>
      <c r="O8339" s="2"/>
      <c r="Q8339" s="2"/>
      <c r="R8339" s="2"/>
      <c r="S8339" s="2"/>
      <c r="T8339" s="2"/>
    </row>
    <row r="8340" spans="4:20" x14ac:dyDescent="0.2">
      <c r="D8340" s="2"/>
      <c r="E8340" s="2"/>
      <c r="F8340" s="2"/>
      <c r="G8340" s="2"/>
      <c r="O8340" s="2"/>
      <c r="Q8340" s="2"/>
      <c r="R8340" s="2"/>
      <c r="S8340" s="2"/>
      <c r="T8340" s="2"/>
    </row>
    <row r="8341" spans="4:20" x14ac:dyDescent="0.2">
      <c r="D8341" s="2"/>
      <c r="E8341" s="2"/>
      <c r="F8341" s="2"/>
      <c r="G8341" s="2"/>
      <c r="O8341" s="2"/>
      <c r="Q8341" s="2"/>
      <c r="R8341" s="2"/>
      <c r="S8341" s="2"/>
      <c r="T8341" s="2"/>
    </row>
    <row r="8342" spans="4:20" x14ac:dyDescent="0.2">
      <c r="D8342" s="2"/>
      <c r="E8342" s="2"/>
      <c r="F8342" s="2"/>
      <c r="G8342" s="2"/>
      <c r="O8342" s="2"/>
      <c r="Q8342" s="2"/>
      <c r="R8342" s="2"/>
      <c r="S8342" s="2"/>
      <c r="T8342" s="2"/>
    </row>
    <row r="8343" spans="4:20" x14ac:dyDescent="0.2">
      <c r="D8343" s="2"/>
      <c r="E8343" s="2"/>
      <c r="F8343" s="2"/>
      <c r="G8343" s="2"/>
      <c r="O8343" s="2"/>
      <c r="Q8343" s="2"/>
      <c r="R8343" s="2"/>
      <c r="S8343" s="2"/>
      <c r="T8343" s="2"/>
    </row>
    <row r="8344" spans="4:20" x14ac:dyDescent="0.2">
      <c r="D8344" s="2"/>
      <c r="E8344" s="2"/>
      <c r="F8344" s="2"/>
      <c r="G8344" s="2"/>
      <c r="O8344" s="2"/>
      <c r="Q8344" s="2"/>
      <c r="R8344" s="2"/>
      <c r="S8344" s="2"/>
      <c r="T8344" s="2"/>
    </row>
    <row r="8345" spans="4:20" x14ac:dyDescent="0.2">
      <c r="D8345" s="2"/>
      <c r="E8345" s="2"/>
      <c r="F8345" s="2"/>
      <c r="G8345" s="2"/>
      <c r="O8345" s="2"/>
      <c r="Q8345" s="2"/>
      <c r="R8345" s="2"/>
      <c r="S8345" s="2"/>
      <c r="T8345" s="2"/>
    </row>
    <row r="8346" spans="4:20" x14ac:dyDescent="0.2">
      <c r="D8346" s="2"/>
      <c r="E8346" s="2"/>
      <c r="F8346" s="2"/>
      <c r="G8346" s="2"/>
      <c r="O8346" s="2"/>
      <c r="Q8346" s="2"/>
      <c r="R8346" s="2"/>
      <c r="S8346" s="2"/>
      <c r="T8346" s="2"/>
    </row>
    <row r="8347" spans="4:20" x14ac:dyDescent="0.2">
      <c r="D8347" s="2"/>
      <c r="E8347" s="2"/>
      <c r="F8347" s="2"/>
      <c r="G8347" s="2"/>
      <c r="O8347" s="2"/>
      <c r="Q8347" s="2"/>
      <c r="R8347" s="2"/>
      <c r="S8347" s="2"/>
      <c r="T8347" s="2"/>
    </row>
    <row r="8348" spans="4:20" x14ac:dyDescent="0.2">
      <c r="D8348" s="2"/>
      <c r="E8348" s="2"/>
      <c r="F8348" s="2"/>
      <c r="G8348" s="2"/>
      <c r="O8348" s="2"/>
      <c r="Q8348" s="2"/>
      <c r="R8348" s="2"/>
      <c r="S8348" s="2"/>
      <c r="T8348" s="2"/>
    </row>
    <row r="8349" spans="4:20" x14ac:dyDescent="0.2">
      <c r="D8349" s="2"/>
      <c r="E8349" s="2"/>
      <c r="F8349" s="2"/>
      <c r="G8349" s="2"/>
      <c r="O8349" s="2"/>
      <c r="Q8349" s="2"/>
      <c r="R8349" s="2"/>
      <c r="S8349" s="2"/>
      <c r="T8349" s="2"/>
    </row>
    <row r="8350" spans="4:20" x14ac:dyDescent="0.2">
      <c r="D8350" s="2"/>
      <c r="E8350" s="2"/>
      <c r="F8350" s="2"/>
      <c r="G8350" s="2"/>
      <c r="O8350" s="2"/>
      <c r="Q8350" s="2"/>
      <c r="R8350" s="2"/>
      <c r="S8350" s="2"/>
      <c r="T8350" s="2"/>
    </row>
    <row r="8351" spans="4:20" x14ac:dyDescent="0.2">
      <c r="D8351" s="2"/>
      <c r="E8351" s="2"/>
      <c r="F8351" s="2"/>
      <c r="G8351" s="2"/>
      <c r="O8351" s="2"/>
      <c r="Q8351" s="2"/>
      <c r="R8351" s="2"/>
      <c r="S8351" s="2"/>
      <c r="T8351" s="2"/>
    </row>
    <row r="8352" spans="4:20" x14ac:dyDescent="0.2">
      <c r="D8352" s="2"/>
      <c r="E8352" s="2"/>
      <c r="F8352" s="2"/>
      <c r="G8352" s="2"/>
      <c r="O8352" s="2"/>
      <c r="Q8352" s="2"/>
      <c r="R8352" s="2"/>
      <c r="S8352" s="2"/>
      <c r="T8352" s="2"/>
    </row>
    <row r="8353" spans="4:20" x14ac:dyDescent="0.2">
      <c r="D8353" s="2"/>
      <c r="E8353" s="2"/>
      <c r="F8353" s="2"/>
      <c r="G8353" s="2"/>
      <c r="O8353" s="2"/>
      <c r="Q8353" s="2"/>
      <c r="R8353" s="2"/>
      <c r="S8353" s="2"/>
      <c r="T8353" s="2"/>
    </row>
    <row r="8354" spans="4:20" x14ac:dyDescent="0.2">
      <c r="D8354" s="2"/>
      <c r="E8354" s="2"/>
      <c r="F8354" s="2"/>
      <c r="G8354" s="2"/>
      <c r="O8354" s="2"/>
      <c r="Q8354" s="2"/>
      <c r="R8354" s="2"/>
      <c r="S8354" s="2"/>
      <c r="T8354" s="2"/>
    </row>
    <row r="8355" spans="4:20" x14ac:dyDescent="0.2">
      <c r="D8355" s="2"/>
      <c r="E8355" s="2"/>
      <c r="F8355" s="2"/>
      <c r="G8355" s="2"/>
      <c r="O8355" s="2"/>
      <c r="Q8355" s="2"/>
      <c r="R8355" s="2"/>
      <c r="S8355" s="2"/>
      <c r="T8355" s="2"/>
    </row>
    <row r="8356" spans="4:20" x14ac:dyDescent="0.2">
      <c r="D8356" s="2"/>
      <c r="E8356" s="2"/>
      <c r="F8356" s="2"/>
      <c r="G8356" s="2"/>
      <c r="O8356" s="2"/>
      <c r="Q8356" s="2"/>
      <c r="R8356" s="2"/>
      <c r="S8356" s="2"/>
      <c r="T8356" s="2"/>
    </row>
    <row r="8357" spans="4:20" x14ac:dyDescent="0.2">
      <c r="D8357" s="2"/>
      <c r="E8357" s="2"/>
      <c r="F8357" s="2"/>
      <c r="G8357" s="2"/>
      <c r="O8357" s="2"/>
      <c r="Q8357" s="2"/>
      <c r="R8357" s="2"/>
      <c r="S8357" s="2"/>
      <c r="T8357" s="2"/>
    </row>
    <row r="8358" spans="4:20" x14ac:dyDescent="0.2">
      <c r="D8358" s="2"/>
      <c r="E8358" s="2"/>
      <c r="F8358" s="2"/>
      <c r="G8358" s="2"/>
      <c r="O8358" s="2"/>
      <c r="Q8358" s="2"/>
      <c r="R8358" s="2"/>
      <c r="S8358" s="2"/>
      <c r="T8358" s="2"/>
    </row>
    <row r="8359" spans="4:20" x14ac:dyDescent="0.2">
      <c r="D8359" s="2"/>
      <c r="E8359" s="2"/>
      <c r="F8359" s="2"/>
      <c r="G8359" s="2"/>
      <c r="O8359" s="2"/>
      <c r="Q8359" s="2"/>
      <c r="R8359" s="2"/>
      <c r="S8359" s="2"/>
      <c r="T8359" s="2"/>
    </row>
    <row r="8360" spans="4:20" x14ac:dyDescent="0.2">
      <c r="D8360" s="2"/>
      <c r="E8360" s="2"/>
      <c r="F8360" s="2"/>
      <c r="G8360" s="2"/>
      <c r="O8360" s="2"/>
      <c r="Q8360" s="2"/>
      <c r="R8360" s="2"/>
      <c r="S8360" s="2"/>
      <c r="T8360" s="2"/>
    </row>
    <row r="8361" spans="4:20" x14ac:dyDescent="0.2">
      <c r="D8361" s="2"/>
      <c r="E8361" s="2"/>
      <c r="F8361" s="2"/>
      <c r="G8361" s="2"/>
      <c r="O8361" s="2"/>
      <c r="Q8361" s="2"/>
      <c r="R8361" s="2"/>
      <c r="S8361" s="2"/>
      <c r="T8361" s="2"/>
    </row>
    <row r="8362" spans="4:20" x14ac:dyDescent="0.2">
      <c r="D8362" s="2"/>
      <c r="E8362" s="2"/>
      <c r="F8362" s="2"/>
      <c r="G8362" s="2"/>
      <c r="O8362" s="2"/>
      <c r="Q8362" s="2"/>
      <c r="R8362" s="2"/>
      <c r="S8362" s="2"/>
      <c r="T8362" s="2"/>
    </row>
    <row r="8363" spans="4:20" x14ac:dyDescent="0.2">
      <c r="D8363" s="2"/>
      <c r="E8363" s="2"/>
      <c r="F8363" s="2"/>
      <c r="G8363" s="2"/>
      <c r="O8363" s="2"/>
      <c r="Q8363" s="2"/>
      <c r="R8363" s="2"/>
      <c r="S8363" s="2"/>
      <c r="T8363" s="2"/>
    </row>
    <row r="8364" spans="4:20" x14ac:dyDescent="0.2">
      <c r="D8364" s="2"/>
      <c r="E8364" s="2"/>
      <c r="F8364" s="2"/>
      <c r="G8364" s="2"/>
      <c r="O8364" s="2"/>
      <c r="Q8364" s="2"/>
      <c r="R8364" s="2"/>
      <c r="S8364" s="2"/>
      <c r="T8364" s="2"/>
    </row>
    <row r="8365" spans="4:20" x14ac:dyDescent="0.2">
      <c r="D8365" s="2"/>
      <c r="E8365" s="2"/>
      <c r="F8365" s="2"/>
      <c r="G8365" s="2"/>
      <c r="O8365" s="2"/>
      <c r="Q8365" s="2"/>
      <c r="R8365" s="2"/>
      <c r="S8365" s="2"/>
      <c r="T8365" s="2"/>
    </row>
    <row r="8366" spans="4:20" x14ac:dyDescent="0.2">
      <c r="D8366" s="2"/>
      <c r="E8366" s="2"/>
      <c r="F8366" s="2"/>
      <c r="G8366" s="2"/>
      <c r="O8366" s="2"/>
      <c r="Q8366" s="2"/>
      <c r="R8366" s="2"/>
      <c r="S8366" s="2"/>
      <c r="T8366" s="2"/>
    </row>
    <row r="8367" spans="4:20" x14ac:dyDescent="0.2">
      <c r="D8367" s="2"/>
      <c r="E8367" s="2"/>
      <c r="F8367" s="2"/>
      <c r="G8367" s="2"/>
      <c r="O8367" s="2"/>
      <c r="Q8367" s="2"/>
      <c r="R8367" s="2"/>
      <c r="S8367" s="2"/>
      <c r="T8367" s="2"/>
    </row>
    <row r="8368" spans="4:20" x14ac:dyDescent="0.2">
      <c r="D8368" s="2"/>
      <c r="E8368" s="2"/>
      <c r="F8368" s="2"/>
      <c r="G8368" s="2"/>
      <c r="O8368" s="2"/>
      <c r="Q8368" s="2"/>
      <c r="R8368" s="2"/>
      <c r="S8368" s="2"/>
      <c r="T8368" s="2"/>
    </row>
    <row r="8369" spans="4:20" x14ac:dyDescent="0.2">
      <c r="D8369" s="2"/>
      <c r="E8369" s="2"/>
      <c r="F8369" s="2"/>
      <c r="G8369" s="2"/>
      <c r="O8369" s="2"/>
      <c r="Q8369" s="2"/>
      <c r="R8369" s="2"/>
      <c r="S8369" s="2"/>
      <c r="T8369" s="2"/>
    </row>
    <row r="8370" spans="4:20" x14ac:dyDescent="0.2">
      <c r="D8370" s="2"/>
      <c r="E8370" s="2"/>
      <c r="F8370" s="2"/>
      <c r="G8370" s="2"/>
      <c r="O8370" s="2"/>
      <c r="Q8370" s="2"/>
      <c r="R8370" s="2"/>
      <c r="S8370" s="2"/>
      <c r="T8370" s="2"/>
    </row>
    <row r="8371" spans="4:20" x14ac:dyDescent="0.2">
      <c r="D8371" s="2"/>
      <c r="E8371" s="2"/>
      <c r="F8371" s="2"/>
      <c r="G8371" s="2"/>
      <c r="O8371" s="2"/>
      <c r="Q8371" s="2"/>
      <c r="R8371" s="2"/>
      <c r="S8371" s="2"/>
      <c r="T8371" s="2"/>
    </row>
    <row r="8372" spans="4:20" x14ac:dyDescent="0.2">
      <c r="D8372" s="2"/>
      <c r="E8372" s="2"/>
      <c r="F8372" s="2"/>
      <c r="G8372" s="2"/>
      <c r="O8372" s="2"/>
      <c r="Q8372" s="2"/>
      <c r="R8372" s="2"/>
      <c r="S8372" s="2"/>
      <c r="T8372" s="2"/>
    </row>
    <row r="8373" spans="4:20" x14ac:dyDescent="0.2">
      <c r="D8373" s="2"/>
      <c r="E8373" s="2"/>
      <c r="F8373" s="2"/>
      <c r="G8373" s="2"/>
      <c r="O8373" s="2"/>
      <c r="Q8373" s="2"/>
      <c r="R8373" s="2"/>
      <c r="S8373" s="2"/>
      <c r="T8373" s="2"/>
    </row>
    <row r="8374" spans="4:20" x14ac:dyDescent="0.2">
      <c r="D8374" s="2"/>
      <c r="E8374" s="2"/>
      <c r="F8374" s="2"/>
      <c r="G8374" s="2"/>
      <c r="O8374" s="2"/>
      <c r="Q8374" s="2"/>
      <c r="R8374" s="2"/>
      <c r="S8374" s="2"/>
      <c r="T8374" s="2"/>
    </row>
    <row r="8375" spans="4:20" x14ac:dyDescent="0.2">
      <c r="D8375" s="2"/>
      <c r="E8375" s="2"/>
      <c r="F8375" s="2"/>
      <c r="G8375" s="2"/>
      <c r="O8375" s="2"/>
      <c r="Q8375" s="2"/>
      <c r="R8375" s="2"/>
      <c r="S8375" s="2"/>
      <c r="T8375" s="2"/>
    </row>
    <row r="8376" spans="4:20" x14ac:dyDescent="0.2">
      <c r="D8376" s="2"/>
      <c r="E8376" s="2"/>
      <c r="F8376" s="2"/>
      <c r="G8376" s="2"/>
      <c r="O8376" s="2"/>
      <c r="Q8376" s="2"/>
      <c r="R8376" s="2"/>
      <c r="S8376" s="2"/>
      <c r="T8376" s="2"/>
    </row>
    <row r="8377" spans="4:20" x14ac:dyDescent="0.2">
      <c r="D8377" s="2"/>
      <c r="E8377" s="2"/>
      <c r="F8377" s="2"/>
      <c r="G8377" s="2"/>
      <c r="O8377" s="2"/>
      <c r="Q8377" s="2"/>
      <c r="R8377" s="2"/>
      <c r="S8377" s="2"/>
      <c r="T8377" s="2"/>
    </row>
    <row r="8378" spans="4:20" x14ac:dyDescent="0.2">
      <c r="D8378" s="2"/>
      <c r="E8378" s="2"/>
      <c r="F8378" s="2"/>
      <c r="G8378" s="2"/>
      <c r="O8378" s="2"/>
      <c r="Q8378" s="2"/>
      <c r="R8378" s="2"/>
      <c r="S8378" s="2"/>
      <c r="T8378" s="2"/>
    </row>
    <row r="8379" spans="4:20" x14ac:dyDescent="0.2">
      <c r="D8379" s="2"/>
      <c r="E8379" s="2"/>
      <c r="F8379" s="2"/>
      <c r="G8379" s="2"/>
      <c r="O8379" s="2"/>
      <c r="Q8379" s="2"/>
      <c r="R8379" s="2"/>
      <c r="S8379" s="2"/>
      <c r="T8379" s="2"/>
    </row>
    <row r="8380" spans="4:20" x14ac:dyDescent="0.2">
      <c r="D8380" s="2"/>
      <c r="E8380" s="2"/>
      <c r="F8380" s="2"/>
      <c r="G8380" s="2"/>
      <c r="O8380" s="2"/>
      <c r="Q8380" s="2"/>
      <c r="R8380" s="2"/>
      <c r="S8380" s="2"/>
      <c r="T8380" s="2"/>
    </row>
    <row r="8381" spans="4:20" x14ac:dyDescent="0.2">
      <c r="D8381" s="2"/>
      <c r="E8381" s="2"/>
      <c r="F8381" s="2"/>
      <c r="G8381" s="2"/>
      <c r="O8381" s="2"/>
      <c r="Q8381" s="2"/>
      <c r="R8381" s="2"/>
      <c r="S8381" s="2"/>
      <c r="T8381" s="2"/>
    </row>
    <row r="8382" spans="4:20" x14ac:dyDescent="0.2">
      <c r="D8382" s="2"/>
      <c r="E8382" s="2"/>
      <c r="F8382" s="2"/>
      <c r="G8382" s="2"/>
      <c r="O8382" s="2"/>
      <c r="Q8382" s="2"/>
      <c r="R8382" s="2"/>
      <c r="S8382" s="2"/>
      <c r="T8382" s="2"/>
    </row>
    <row r="8383" spans="4:20" x14ac:dyDescent="0.2">
      <c r="D8383" s="2"/>
      <c r="E8383" s="2"/>
      <c r="F8383" s="2"/>
      <c r="G8383" s="2"/>
      <c r="O8383" s="2"/>
      <c r="Q8383" s="2"/>
      <c r="R8383" s="2"/>
      <c r="S8383" s="2"/>
      <c r="T8383" s="2"/>
    </row>
    <row r="8384" spans="4:20" x14ac:dyDescent="0.2">
      <c r="D8384" s="2"/>
      <c r="E8384" s="2"/>
      <c r="F8384" s="2"/>
      <c r="G8384" s="2"/>
      <c r="O8384" s="2"/>
      <c r="Q8384" s="2"/>
      <c r="R8384" s="2"/>
      <c r="S8384" s="2"/>
      <c r="T8384" s="2"/>
    </row>
    <row r="8385" spans="4:20" x14ac:dyDescent="0.2">
      <c r="D8385" s="2"/>
      <c r="E8385" s="2"/>
      <c r="F8385" s="2"/>
      <c r="G8385" s="2"/>
      <c r="O8385" s="2"/>
      <c r="Q8385" s="2"/>
      <c r="R8385" s="2"/>
      <c r="S8385" s="2"/>
      <c r="T8385" s="2"/>
    </row>
    <row r="8386" spans="4:20" x14ac:dyDescent="0.2">
      <c r="D8386" s="2"/>
      <c r="E8386" s="2"/>
      <c r="F8386" s="2"/>
      <c r="G8386" s="2"/>
      <c r="O8386" s="2"/>
      <c r="Q8386" s="2"/>
      <c r="R8386" s="2"/>
      <c r="S8386" s="2"/>
      <c r="T8386" s="2"/>
    </row>
    <row r="8387" spans="4:20" x14ac:dyDescent="0.2">
      <c r="D8387" s="2"/>
      <c r="E8387" s="2"/>
      <c r="F8387" s="2"/>
      <c r="G8387" s="2"/>
      <c r="O8387" s="2"/>
      <c r="Q8387" s="2"/>
      <c r="R8387" s="2"/>
      <c r="S8387" s="2"/>
      <c r="T8387" s="2"/>
    </row>
    <row r="8388" spans="4:20" x14ac:dyDescent="0.2">
      <c r="D8388" s="2"/>
      <c r="E8388" s="2"/>
      <c r="F8388" s="2"/>
      <c r="G8388" s="2"/>
      <c r="O8388" s="2"/>
      <c r="Q8388" s="2"/>
      <c r="R8388" s="2"/>
      <c r="S8388" s="2"/>
      <c r="T8388" s="2"/>
    </row>
    <row r="8389" spans="4:20" x14ac:dyDescent="0.2">
      <c r="D8389" s="2"/>
      <c r="E8389" s="2"/>
      <c r="F8389" s="2"/>
      <c r="G8389" s="2"/>
      <c r="O8389" s="2"/>
      <c r="Q8389" s="2"/>
      <c r="R8389" s="2"/>
      <c r="S8389" s="2"/>
      <c r="T8389" s="2"/>
    </row>
    <row r="8390" spans="4:20" x14ac:dyDescent="0.2">
      <c r="D8390" s="2"/>
      <c r="E8390" s="2"/>
      <c r="F8390" s="2"/>
      <c r="G8390" s="2"/>
      <c r="O8390" s="2"/>
      <c r="Q8390" s="2"/>
      <c r="R8390" s="2"/>
      <c r="S8390" s="2"/>
      <c r="T8390" s="2"/>
    </row>
    <row r="8391" spans="4:20" x14ac:dyDescent="0.2">
      <c r="D8391" s="2"/>
      <c r="E8391" s="2"/>
      <c r="F8391" s="2"/>
      <c r="G8391" s="2"/>
      <c r="O8391" s="2"/>
      <c r="Q8391" s="2"/>
      <c r="R8391" s="2"/>
      <c r="S8391" s="2"/>
      <c r="T8391" s="2"/>
    </row>
    <row r="8392" spans="4:20" x14ac:dyDescent="0.2">
      <c r="D8392" s="2"/>
      <c r="E8392" s="2"/>
      <c r="F8392" s="2"/>
      <c r="G8392" s="2"/>
      <c r="O8392" s="2"/>
      <c r="Q8392" s="2"/>
      <c r="R8392" s="2"/>
      <c r="S8392" s="2"/>
      <c r="T8392" s="2"/>
    </row>
    <row r="8393" spans="4:20" x14ac:dyDescent="0.2">
      <c r="D8393" s="2"/>
      <c r="E8393" s="2"/>
      <c r="F8393" s="2"/>
      <c r="G8393" s="2"/>
      <c r="O8393" s="2"/>
      <c r="Q8393" s="2"/>
      <c r="R8393" s="2"/>
      <c r="S8393" s="2"/>
      <c r="T8393" s="2"/>
    </row>
    <row r="8394" spans="4:20" x14ac:dyDescent="0.2">
      <c r="D8394" s="2"/>
      <c r="E8394" s="2"/>
      <c r="F8394" s="2"/>
      <c r="G8394" s="2"/>
      <c r="O8394" s="2"/>
      <c r="Q8394" s="2"/>
      <c r="R8394" s="2"/>
      <c r="S8394" s="2"/>
      <c r="T8394" s="2"/>
    </row>
    <row r="8395" spans="4:20" x14ac:dyDescent="0.2">
      <c r="D8395" s="2"/>
      <c r="E8395" s="2"/>
      <c r="F8395" s="2"/>
      <c r="G8395" s="2"/>
      <c r="O8395" s="2"/>
      <c r="Q8395" s="2"/>
      <c r="R8395" s="2"/>
      <c r="S8395" s="2"/>
      <c r="T8395" s="2"/>
    </row>
    <row r="8396" spans="4:20" x14ac:dyDescent="0.2">
      <c r="D8396" s="2"/>
      <c r="E8396" s="2"/>
      <c r="F8396" s="2"/>
      <c r="G8396" s="2"/>
      <c r="O8396" s="2"/>
      <c r="Q8396" s="2"/>
      <c r="R8396" s="2"/>
      <c r="S8396" s="2"/>
      <c r="T8396" s="2"/>
    </row>
    <row r="8397" spans="4:20" x14ac:dyDescent="0.2">
      <c r="D8397" s="2"/>
      <c r="E8397" s="2"/>
      <c r="F8397" s="2"/>
      <c r="G8397" s="2"/>
      <c r="O8397" s="2"/>
      <c r="Q8397" s="2"/>
      <c r="R8397" s="2"/>
      <c r="S8397" s="2"/>
      <c r="T8397" s="2"/>
    </row>
    <row r="8398" spans="4:20" x14ac:dyDescent="0.2">
      <c r="D8398" s="2"/>
      <c r="E8398" s="2"/>
      <c r="F8398" s="2"/>
      <c r="G8398" s="2"/>
      <c r="O8398" s="2"/>
      <c r="Q8398" s="2"/>
      <c r="R8398" s="2"/>
      <c r="S8398" s="2"/>
      <c r="T8398" s="2"/>
    </row>
    <row r="8399" spans="4:20" x14ac:dyDescent="0.2">
      <c r="D8399" s="2"/>
      <c r="E8399" s="2"/>
      <c r="F8399" s="2"/>
      <c r="G8399" s="2"/>
      <c r="O8399" s="2"/>
      <c r="Q8399" s="2"/>
      <c r="R8399" s="2"/>
      <c r="S8399" s="2"/>
      <c r="T8399" s="2"/>
    </row>
    <row r="8400" spans="4:20" x14ac:dyDescent="0.2">
      <c r="D8400" s="2"/>
      <c r="E8400" s="2"/>
      <c r="F8400" s="2"/>
      <c r="G8400" s="2"/>
      <c r="O8400" s="2"/>
      <c r="Q8400" s="2"/>
      <c r="R8400" s="2"/>
      <c r="S8400" s="2"/>
      <c r="T8400" s="2"/>
    </row>
    <row r="8401" spans="4:20" x14ac:dyDescent="0.2">
      <c r="D8401" s="2"/>
      <c r="E8401" s="2"/>
      <c r="F8401" s="2"/>
      <c r="G8401" s="2"/>
      <c r="O8401" s="2"/>
      <c r="Q8401" s="2"/>
      <c r="R8401" s="2"/>
      <c r="S8401" s="2"/>
      <c r="T8401" s="2"/>
    </row>
    <row r="8402" spans="4:20" x14ac:dyDescent="0.2">
      <c r="D8402" s="2"/>
      <c r="E8402" s="2"/>
      <c r="F8402" s="2"/>
      <c r="G8402" s="2"/>
      <c r="O8402" s="2"/>
      <c r="Q8402" s="2"/>
      <c r="R8402" s="2"/>
      <c r="S8402" s="2"/>
      <c r="T8402" s="2"/>
    </row>
    <row r="8403" spans="4:20" x14ac:dyDescent="0.2">
      <c r="D8403" s="2"/>
      <c r="E8403" s="2"/>
      <c r="F8403" s="2"/>
      <c r="G8403" s="2"/>
      <c r="O8403" s="2"/>
      <c r="Q8403" s="2"/>
      <c r="R8403" s="2"/>
      <c r="S8403" s="2"/>
      <c r="T8403" s="2"/>
    </row>
    <row r="8404" spans="4:20" x14ac:dyDescent="0.2">
      <c r="D8404" s="2"/>
      <c r="E8404" s="2"/>
      <c r="F8404" s="2"/>
      <c r="G8404" s="2"/>
      <c r="O8404" s="2"/>
      <c r="Q8404" s="2"/>
      <c r="R8404" s="2"/>
      <c r="S8404" s="2"/>
      <c r="T8404" s="2"/>
    </row>
    <row r="8405" spans="4:20" x14ac:dyDescent="0.2">
      <c r="D8405" s="2"/>
      <c r="E8405" s="2"/>
      <c r="F8405" s="2"/>
      <c r="G8405" s="2"/>
      <c r="O8405" s="2"/>
      <c r="Q8405" s="2"/>
      <c r="R8405" s="2"/>
      <c r="S8405" s="2"/>
      <c r="T8405" s="2"/>
    </row>
    <row r="8406" spans="4:20" x14ac:dyDescent="0.2">
      <c r="D8406" s="2"/>
      <c r="E8406" s="2"/>
      <c r="F8406" s="2"/>
      <c r="G8406" s="2"/>
      <c r="O8406" s="2"/>
      <c r="Q8406" s="2"/>
      <c r="R8406" s="2"/>
      <c r="S8406" s="2"/>
      <c r="T8406" s="2"/>
    </row>
    <row r="8407" spans="4:20" x14ac:dyDescent="0.2">
      <c r="D8407" s="2"/>
      <c r="E8407" s="2"/>
      <c r="F8407" s="2"/>
      <c r="G8407" s="2"/>
      <c r="O8407" s="2"/>
      <c r="Q8407" s="2"/>
      <c r="R8407" s="2"/>
      <c r="S8407" s="2"/>
      <c r="T8407" s="2"/>
    </row>
    <row r="8408" spans="4:20" x14ac:dyDescent="0.2">
      <c r="D8408" s="2"/>
      <c r="E8408" s="2"/>
      <c r="F8408" s="2"/>
      <c r="G8408" s="2"/>
      <c r="O8408" s="2"/>
      <c r="Q8408" s="2"/>
      <c r="R8408" s="2"/>
      <c r="S8408" s="2"/>
      <c r="T8408" s="2"/>
    </row>
    <row r="8409" spans="4:20" x14ac:dyDescent="0.2">
      <c r="D8409" s="2"/>
      <c r="E8409" s="2"/>
      <c r="F8409" s="2"/>
      <c r="G8409" s="2"/>
      <c r="O8409" s="2"/>
      <c r="Q8409" s="2"/>
      <c r="R8409" s="2"/>
      <c r="S8409" s="2"/>
      <c r="T8409" s="2"/>
    </row>
    <row r="8410" spans="4:20" x14ac:dyDescent="0.2">
      <c r="D8410" s="2"/>
      <c r="E8410" s="2"/>
      <c r="F8410" s="2"/>
      <c r="G8410" s="2"/>
      <c r="O8410" s="2"/>
      <c r="Q8410" s="2"/>
      <c r="R8410" s="2"/>
      <c r="S8410" s="2"/>
      <c r="T8410" s="2"/>
    </row>
    <row r="8411" spans="4:20" x14ac:dyDescent="0.2">
      <c r="D8411" s="2"/>
      <c r="E8411" s="2"/>
      <c r="F8411" s="2"/>
      <c r="G8411" s="2"/>
      <c r="O8411" s="2"/>
      <c r="Q8411" s="2"/>
      <c r="R8411" s="2"/>
      <c r="S8411" s="2"/>
      <c r="T8411" s="2"/>
    </row>
    <row r="8412" spans="4:20" x14ac:dyDescent="0.2">
      <c r="D8412" s="2"/>
      <c r="E8412" s="2"/>
      <c r="F8412" s="2"/>
      <c r="G8412" s="2"/>
      <c r="O8412" s="2"/>
      <c r="Q8412" s="2"/>
      <c r="R8412" s="2"/>
      <c r="S8412" s="2"/>
      <c r="T8412" s="2"/>
    </row>
    <row r="8413" spans="4:20" x14ac:dyDescent="0.2">
      <c r="D8413" s="2"/>
      <c r="E8413" s="2"/>
      <c r="F8413" s="2"/>
      <c r="G8413" s="2"/>
      <c r="O8413" s="2"/>
      <c r="Q8413" s="2"/>
      <c r="R8413" s="2"/>
      <c r="S8413" s="2"/>
      <c r="T8413" s="2"/>
    </row>
    <row r="8414" spans="4:20" x14ac:dyDescent="0.2">
      <c r="D8414" s="2"/>
      <c r="E8414" s="2"/>
      <c r="F8414" s="2"/>
      <c r="G8414" s="2"/>
      <c r="O8414" s="2"/>
      <c r="Q8414" s="2"/>
      <c r="R8414" s="2"/>
      <c r="S8414" s="2"/>
      <c r="T8414" s="2"/>
    </row>
    <row r="8415" spans="4:20" x14ac:dyDescent="0.2">
      <c r="D8415" s="2"/>
      <c r="E8415" s="2"/>
      <c r="F8415" s="2"/>
      <c r="G8415" s="2"/>
      <c r="O8415" s="2"/>
      <c r="Q8415" s="2"/>
      <c r="R8415" s="2"/>
      <c r="S8415" s="2"/>
      <c r="T8415" s="2"/>
    </row>
    <row r="8416" spans="4:20" x14ac:dyDescent="0.2">
      <c r="D8416" s="2"/>
      <c r="E8416" s="2"/>
      <c r="F8416" s="2"/>
      <c r="G8416" s="2"/>
      <c r="O8416" s="2"/>
      <c r="Q8416" s="2"/>
      <c r="R8416" s="2"/>
      <c r="S8416" s="2"/>
      <c r="T8416" s="2"/>
    </row>
    <row r="8417" spans="4:20" x14ac:dyDescent="0.2">
      <c r="D8417" s="2"/>
      <c r="E8417" s="2"/>
      <c r="F8417" s="2"/>
      <c r="G8417" s="2"/>
      <c r="O8417" s="2"/>
      <c r="Q8417" s="2"/>
      <c r="R8417" s="2"/>
      <c r="S8417" s="2"/>
      <c r="T8417" s="2"/>
    </row>
    <row r="8418" spans="4:20" x14ac:dyDescent="0.2">
      <c r="D8418" s="2"/>
      <c r="E8418" s="2"/>
      <c r="F8418" s="2"/>
      <c r="G8418" s="2"/>
      <c r="O8418" s="2"/>
      <c r="Q8418" s="2"/>
      <c r="R8418" s="2"/>
      <c r="S8418" s="2"/>
      <c r="T8418" s="2"/>
    </row>
    <row r="8419" spans="4:20" x14ac:dyDescent="0.2">
      <c r="D8419" s="2"/>
      <c r="E8419" s="2"/>
      <c r="F8419" s="2"/>
      <c r="G8419" s="2"/>
      <c r="O8419" s="2"/>
      <c r="Q8419" s="2"/>
      <c r="R8419" s="2"/>
      <c r="S8419" s="2"/>
      <c r="T8419" s="2"/>
    </row>
    <row r="8420" spans="4:20" x14ac:dyDescent="0.2">
      <c r="D8420" s="2"/>
      <c r="E8420" s="2"/>
      <c r="F8420" s="2"/>
      <c r="G8420" s="2"/>
      <c r="O8420" s="2"/>
      <c r="Q8420" s="2"/>
      <c r="R8420" s="2"/>
      <c r="S8420" s="2"/>
      <c r="T8420" s="2"/>
    </row>
    <row r="8421" spans="4:20" x14ac:dyDescent="0.2">
      <c r="D8421" s="2"/>
      <c r="E8421" s="2"/>
      <c r="F8421" s="2"/>
      <c r="G8421" s="2"/>
      <c r="O8421" s="2"/>
      <c r="Q8421" s="2"/>
      <c r="R8421" s="2"/>
      <c r="S8421" s="2"/>
      <c r="T8421" s="2"/>
    </row>
    <row r="8422" spans="4:20" x14ac:dyDescent="0.2">
      <c r="D8422" s="2"/>
      <c r="E8422" s="2"/>
      <c r="F8422" s="2"/>
      <c r="G8422" s="2"/>
      <c r="O8422" s="2"/>
      <c r="Q8422" s="2"/>
      <c r="R8422" s="2"/>
      <c r="S8422" s="2"/>
      <c r="T8422" s="2"/>
    </row>
    <row r="8423" spans="4:20" x14ac:dyDescent="0.2">
      <c r="D8423" s="2"/>
      <c r="E8423" s="2"/>
      <c r="F8423" s="2"/>
      <c r="G8423" s="2"/>
      <c r="O8423" s="2"/>
      <c r="Q8423" s="2"/>
      <c r="R8423" s="2"/>
      <c r="S8423" s="2"/>
      <c r="T8423" s="2"/>
    </row>
    <row r="8424" spans="4:20" x14ac:dyDescent="0.2">
      <c r="D8424" s="2"/>
      <c r="E8424" s="2"/>
      <c r="F8424" s="2"/>
      <c r="G8424" s="2"/>
      <c r="O8424" s="2"/>
      <c r="Q8424" s="2"/>
      <c r="R8424" s="2"/>
      <c r="S8424" s="2"/>
      <c r="T8424" s="2"/>
    </row>
    <row r="8425" spans="4:20" x14ac:dyDescent="0.2">
      <c r="D8425" s="2"/>
      <c r="E8425" s="2"/>
      <c r="F8425" s="2"/>
      <c r="G8425" s="2"/>
      <c r="O8425" s="2"/>
      <c r="Q8425" s="2"/>
      <c r="R8425" s="2"/>
      <c r="S8425" s="2"/>
      <c r="T8425" s="2"/>
    </row>
    <row r="8426" spans="4:20" x14ac:dyDescent="0.2">
      <c r="D8426" s="2"/>
      <c r="E8426" s="2"/>
      <c r="F8426" s="2"/>
      <c r="G8426" s="2"/>
      <c r="O8426" s="2"/>
      <c r="Q8426" s="2"/>
      <c r="R8426" s="2"/>
      <c r="S8426" s="2"/>
      <c r="T8426" s="2"/>
    </row>
    <row r="8427" spans="4:20" x14ac:dyDescent="0.2">
      <c r="D8427" s="2"/>
      <c r="E8427" s="2"/>
      <c r="F8427" s="2"/>
      <c r="G8427" s="2"/>
      <c r="O8427" s="2"/>
      <c r="Q8427" s="2"/>
      <c r="R8427" s="2"/>
      <c r="S8427" s="2"/>
      <c r="T8427" s="2"/>
    </row>
    <row r="8428" spans="4:20" x14ac:dyDescent="0.2">
      <c r="D8428" s="2"/>
      <c r="E8428" s="2"/>
      <c r="F8428" s="2"/>
      <c r="G8428" s="2"/>
      <c r="O8428" s="2"/>
      <c r="Q8428" s="2"/>
      <c r="R8428" s="2"/>
      <c r="S8428" s="2"/>
      <c r="T8428" s="2"/>
    </row>
    <row r="8429" spans="4:20" x14ac:dyDescent="0.2">
      <c r="D8429" s="2"/>
      <c r="E8429" s="2"/>
      <c r="F8429" s="2"/>
      <c r="G8429" s="2"/>
      <c r="O8429" s="2"/>
      <c r="Q8429" s="2"/>
      <c r="R8429" s="2"/>
      <c r="S8429" s="2"/>
      <c r="T8429" s="2"/>
    </row>
    <row r="8430" spans="4:20" x14ac:dyDescent="0.2">
      <c r="D8430" s="2"/>
      <c r="E8430" s="2"/>
      <c r="F8430" s="2"/>
      <c r="G8430" s="2"/>
      <c r="O8430" s="2"/>
      <c r="Q8430" s="2"/>
      <c r="R8430" s="2"/>
      <c r="S8430" s="2"/>
      <c r="T8430" s="2"/>
    </row>
    <row r="8431" spans="4:20" x14ac:dyDescent="0.2">
      <c r="D8431" s="2"/>
      <c r="E8431" s="2"/>
      <c r="F8431" s="2"/>
      <c r="G8431" s="2"/>
      <c r="O8431" s="2"/>
      <c r="Q8431" s="2"/>
      <c r="R8431" s="2"/>
      <c r="S8431" s="2"/>
      <c r="T8431" s="2"/>
    </row>
    <row r="8432" spans="4:20" x14ac:dyDescent="0.2">
      <c r="D8432" s="2"/>
      <c r="E8432" s="2"/>
      <c r="F8432" s="2"/>
      <c r="G8432" s="2"/>
      <c r="O8432" s="2"/>
      <c r="Q8432" s="2"/>
      <c r="R8432" s="2"/>
      <c r="S8432" s="2"/>
      <c r="T8432" s="2"/>
    </row>
    <row r="8433" spans="4:20" x14ac:dyDescent="0.2">
      <c r="D8433" s="2"/>
      <c r="E8433" s="2"/>
      <c r="F8433" s="2"/>
      <c r="G8433" s="2"/>
      <c r="O8433" s="2"/>
      <c r="Q8433" s="2"/>
      <c r="R8433" s="2"/>
      <c r="S8433" s="2"/>
      <c r="T8433" s="2"/>
    </row>
    <row r="8434" spans="4:20" x14ac:dyDescent="0.2">
      <c r="D8434" s="2"/>
      <c r="E8434" s="2"/>
      <c r="F8434" s="2"/>
      <c r="G8434" s="2"/>
      <c r="O8434" s="2"/>
      <c r="Q8434" s="2"/>
      <c r="R8434" s="2"/>
      <c r="S8434" s="2"/>
      <c r="T8434" s="2"/>
    </row>
    <row r="8435" spans="4:20" x14ac:dyDescent="0.2">
      <c r="D8435" s="2"/>
      <c r="E8435" s="2"/>
      <c r="F8435" s="2"/>
      <c r="G8435" s="2"/>
      <c r="O8435" s="2"/>
      <c r="Q8435" s="2"/>
      <c r="R8435" s="2"/>
      <c r="S8435" s="2"/>
      <c r="T8435" s="2"/>
    </row>
    <row r="8436" spans="4:20" x14ac:dyDescent="0.2">
      <c r="D8436" s="2"/>
      <c r="E8436" s="2"/>
      <c r="F8436" s="2"/>
      <c r="G8436" s="2"/>
      <c r="O8436" s="2"/>
      <c r="Q8436" s="2"/>
      <c r="R8436" s="2"/>
      <c r="S8436" s="2"/>
      <c r="T8436" s="2"/>
    </row>
    <row r="8437" spans="4:20" x14ac:dyDescent="0.2">
      <c r="D8437" s="2"/>
      <c r="E8437" s="2"/>
      <c r="F8437" s="2"/>
      <c r="G8437" s="2"/>
      <c r="O8437" s="2"/>
      <c r="Q8437" s="2"/>
      <c r="R8437" s="2"/>
      <c r="S8437" s="2"/>
      <c r="T8437" s="2"/>
    </row>
    <row r="8438" spans="4:20" x14ac:dyDescent="0.2">
      <c r="D8438" s="2"/>
      <c r="E8438" s="2"/>
      <c r="F8438" s="2"/>
      <c r="G8438" s="2"/>
      <c r="O8438" s="2"/>
      <c r="Q8438" s="2"/>
      <c r="R8438" s="2"/>
      <c r="S8438" s="2"/>
      <c r="T8438" s="2"/>
    </row>
    <row r="8439" spans="4:20" x14ac:dyDescent="0.2">
      <c r="D8439" s="2"/>
      <c r="E8439" s="2"/>
      <c r="F8439" s="2"/>
      <c r="G8439" s="2"/>
      <c r="O8439" s="2"/>
      <c r="Q8439" s="2"/>
      <c r="R8439" s="2"/>
      <c r="S8439" s="2"/>
      <c r="T8439" s="2"/>
    </row>
    <row r="8440" spans="4:20" x14ac:dyDescent="0.2">
      <c r="D8440" s="2"/>
      <c r="E8440" s="2"/>
      <c r="F8440" s="2"/>
      <c r="G8440" s="2"/>
      <c r="O8440" s="2"/>
      <c r="Q8440" s="2"/>
      <c r="R8440" s="2"/>
      <c r="S8440" s="2"/>
      <c r="T8440" s="2"/>
    </row>
    <row r="8441" spans="4:20" x14ac:dyDescent="0.2">
      <c r="D8441" s="2"/>
      <c r="E8441" s="2"/>
      <c r="F8441" s="2"/>
      <c r="G8441" s="2"/>
      <c r="O8441" s="2"/>
      <c r="Q8441" s="2"/>
      <c r="R8441" s="2"/>
      <c r="S8441" s="2"/>
      <c r="T8441" s="2"/>
    </row>
    <row r="8442" spans="4:20" x14ac:dyDescent="0.2">
      <c r="D8442" s="2"/>
      <c r="E8442" s="2"/>
      <c r="F8442" s="2"/>
      <c r="G8442" s="2"/>
      <c r="O8442" s="2"/>
      <c r="Q8442" s="2"/>
      <c r="R8442" s="2"/>
      <c r="S8442" s="2"/>
      <c r="T8442" s="2"/>
    </row>
    <row r="8443" spans="4:20" x14ac:dyDescent="0.2">
      <c r="D8443" s="2"/>
      <c r="E8443" s="2"/>
      <c r="F8443" s="2"/>
      <c r="G8443" s="2"/>
      <c r="O8443" s="2"/>
      <c r="Q8443" s="2"/>
      <c r="R8443" s="2"/>
      <c r="S8443" s="2"/>
      <c r="T8443" s="2"/>
    </row>
    <row r="8444" spans="4:20" x14ac:dyDescent="0.2">
      <c r="D8444" s="2"/>
      <c r="E8444" s="2"/>
      <c r="F8444" s="2"/>
      <c r="G8444" s="2"/>
      <c r="O8444" s="2"/>
      <c r="Q8444" s="2"/>
      <c r="R8444" s="2"/>
      <c r="S8444" s="2"/>
      <c r="T8444" s="2"/>
    </row>
    <row r="8445" spans="4:20" x14ac:dyDescent="0.2">
      <c r="D8445" s="2"/>
      <c r="E8445" s="2"/>
      <c r="F8445" s="2"/>
      <c r="G8445" s="2"/>
      <c r="O8445" s="2"/>
      <c r="Q8445" s="2"/>
      <c r="R8445" s="2"/>
      <c r="S8445" s="2"/>
      <c r="T8445" s="2"/>
    </row>
    <row r="8446" spans="4:20" x14ac:dyDescent="0.2">
      <c r="D8446" s="2"/>
      <c r="E8446" s="2"/>
      <c r="F8446" s="2"/>
      <c r="G8446" s="2"/>
      <c r="O8446" s="2"/>
      <c r="Q8446" s="2"/>
      <c r="R8446" s="2"/>
      <c r="S8446" s="2"/>
      <c r="T8446" s="2"/>
    </row>
    <row r="8447" spans="4:20" x14ac:dyDescent="0.2">
      <c r="D8447" s="2"/>
      <c r="E8447" s="2"/>
      <c r="F8447" s="2"/>
      <c r="G8447" s="2"/>
      <c r="O8447" s="2"/>
      <c r="Q8447" s="2"/>
      <c r="R8447" s="2"/>
      <c r="S8447" s="2"/>
      <c r="T8447" s="2"/>
    </row>
    <row r="8448" spans="4:20" x14ac:dyDescent="0.2">
      <c r="D8448" s="2"/>
      <c r="E8448" s="2"/>
      <c r="F8448" s="2"/>
      <c r="G8448" s="2"/>
      <c r="O8448" s="2"/>
      <c r="Q8448" s="2"/>
      <c r="R8448" s="2"/>
      <c r="S8448" s="2"/>
      <c r="T8448" s="2"/>
    </row>
    <row r="8449" spans="4:20" x14ac:dyDescent="0.2">
      <c r="D8449" s="2"/>
      <c r="E8449" s="2"/>
      <c r="F8449" s="2"/>
      <c r="G8449" s="2"/>
      <c r="O8449" s="2"/>
      <c r="Q8449" s="2"/>
      <c r="R8449" s="2"/>
      <c r="S8449" s="2"/>
      <c r="T8449" s="2"/>
    </row>
    <row r="8450" spans="4:20" x14ac:dyDescent="0.2">
      <c r="D8450" s="2"/>
      <c r="E8450" s="2"/>
      <c r="F8450" s="2"/>
      <c r="G8450" s="2"/>
      <c r="O8450" s="2"/>
      <c r="Q8450" s="2"/>
      <c r="R8450" s="2"/>
      <c r="S8450" s="2"/>
      <c r="T8450" s="2"/>
    </row>
    <row r="8451" spans="4:20" x14ac:dyDescent="0.2">
      <c r="D8451" s="2"/>
      <c r="E8451" s="2"/>
      <c r="F8451" s="2"/>
      <c r="G8451" s="2"/>
      <c r="O8451" s="2"/>
      <c r="Q8451" s="2"/>
      <c r="R8451" s="2"/>
      <c r="S8451" s="2"/>
      <c r="T8451" s="2"/>
    </row>
    <row r="8452" spans="4:20" x14ac:dyDescent="0.2">
      <c r="D8452" s="2"/>
      <c r="E8452" s="2"/>
      <c r="F8452" s="2"/>
      <c r="G8452" s="2"/>
      <c r="O8452" s="2"/>
      <c r="Q8452" s="2"/>
      <c r="R8452" s="2"/>
      <c r="S8452" s="2"/>
      <c r="T8452" s="2"/>
    </row>
    <row r="8453" spans="4:20" x14ac:dyDescent="0.2">
      <c r="D8453" s="2"/>
      <c r="E8453" s="2"/>
      <c r="F8453" s="2"/>
      <c r="G8453" s="2"/>
      <c r="O8453" s="2"/>
      <c r="Q8453" s="2"/>
      <c r="R8453" s="2"/>
      <c r="S8453" s="2"/>
      <c r="T8453" s="2"/>
    </row>
    <row r="8454" spans="4:20" x14ac:dyDescent="0.2">
      <c r="D8454" s="2"/>
      <c r="E8454" s="2"/>
      <c r="F8454" s="2"/>
      <c r="G8454" s="2"/>
      <c r="O8454" s="2"/>
      <c r="Q8454" s="2"/>
      <c r="R8454" s="2"/>
      <c r="S8454" s="2"/>
      <c r="T8454" s="2"/>
    </row>
    <row r="8455" spans="4:20" x14ac:dyDescent="0.2">
      <c r="D8455" s="2"/>
      <c r="E8455" s="2"/>
      <c r="F8455" s="2"/>
      <c r="G8455" s="2"/>
      <c r="O8455" s="2"/>
      <c r="Q8455" s="2"/>
      <c r="R8455" s="2"/>
      <c r="S8455" s="2"/>
      <c r="T8455" s="2"/>
    </row>
    <row r="8456" spans="4:20" x14ac:dyDescent="0.2">
      <c r="D8456" s="2"/>
      <c r="E8456" s="2"/>
      <c r="F8456" s="2"/>
      <c r="G8456" s="2"/>
      <c r="O8456" s="2"/>
      <c r="Q8456" s="2"/>
      <c r="R8456" s="2"/>
      <c r="S8456" s="2"/>
      <c r="T8456" s="2"/>
    </row>
    <row r="8457" spans="4:20" x14ac:dyDescent="0.2">
      <c r="D8457" s="2"/>
      <c r="E8457" s="2"/>
      <c r="F8457" s="2"/>
      <c r="G8457" s="2"/>
      <c r="O8457" s="2"/>
      <c r="Q8457" s="2"/>
      <c r="R8457" s="2"/>
      <c r="S8457" s="2"/>
      <c r="T8457" s="2"/>
    </row>
    <row r="8458" spans="4:20" x14ac:dyDescent="0.2">
      <c r="D8458" s="2"/>
      <c r="E8458" s="2"/>
      <c r="F8458" s="2"/>
      <c r="G8458" s="2"/>
      <c r="O8458" s="2"/>
      <c r="Q8458" s="2"/>
      <c r="R8458" s="2"/>
      <c r="S8458" s="2"/>
      <c r="T8458" s="2"/>
    </row>
    <row r="8459" spans="4:20" x14ac:dyDescent="0.2">
      <c r="D8459" s="2"/>
      <c r="E8459" s="2"/>
      <c r="F8459" s="2"/>
      <c r="G8459" s="2"/>
      <c r="O8459" s="2"/>
      <c r="Q8459" s="2"/>
      <c r="R8459" s="2"/>
      <c r="S8459" s="2"/>
      <c r="T8459" s="2"/>
    </row>
    <row r="8460" spans="4:20" x14ac:dyDescent="0.2">
      <c r="D8460" s="2"/>
      <c r="E8460" s="2"/>
      <c r="F8460" s="2"/>
      <c r="G8460" s="2"/>
      <c r="O8460" s="2"/>
      <c r="Q8460" s="2"/>
      <c r="R8460" s="2"/>
      <c r="S8460" s="2"/>
      <c r="T8460" s="2"/>
    </row>
    <row r="8461" spans="4:20" x14ac:dyDescent="0.2">
      <c r="D8461" s="2"/>
      <c r="E8461" s="2"/>
      <c r="F8461" s="2"/>
      <c r="G8461" s="2"/>
      <c r="O8461" s="2"/>
      <c r="Q8461" s="2"/>
      <c r="R8461" s="2"/>
      <c r="S8461" s="2"/>
      <c r="T8461" s="2"/>
    </row>
    <row r="8462" spans="4:20" x14ac:dyDescent="0.2">
      <c r="D8462" s="2"/>
      <c r="E8462" s="2"/>
      <c r="F8462" s="2"/>
      <c r="G8462" s="2"/>
      <c r="O8462" s="2"/>
      <c r="Q8462" s="2"/>
      <c r="R8462" s="2"/>
      <c r="S8462" s="2"/>
      <c r="T8462" s="2"/>
    </row>
    <row r="8463" spans="4:20" x14ac:dyDescent="0.2">
      <c r="D8463" s="2"/>
      <c r="E8463" s="2"/>
      <c r="F8463" s="2"/>
      <c r="G8463" s="2"/>
      <c r="O8463" s="2"/>
      <c r="Q8463" s="2"/>
      <c r="R8463" s="2"/>
      <c r="S8463" s="2"/>
      <c r="T8463" s="2"/>
    </row>
    <row r="8464" spans="4:20" x14ac:dyDescent="0.2">
      <c r="D8464" s="2"/>
      <c r="E8464" s="2"/>
      <c r="F8464" s="2"/>
      <c r="G8464" s="2"/>
      <c r="O8464" s="2"/>
      <c r="Q8464" s="2"/>
      <c r="R8464" s="2"/>
      <c r="S8464" s="2"/>
      <c r="T8464" s="2"/>
    </row>
    <row r="8465" spans="4:20" x14ac:dyDescent="0.2">
      <c r="D8465" s="2"/>
      <c r="E8465" s="2"/>
      <c r="F8465" s="2"/>
      <c r="G8465" s="2"/>
      <c r="O8465" s="2"/>
      <c r="Q8465" s="2"/>
      <c r="R8465" s="2"/>
      <c r="S8465" s="2"/>
      <c r="T8465" s="2"/>
    </row>
    <row r="8466" spans="4:20" x14ac:dyDescent="0.2">
      <c r="D8466" s="2"/>
      <c r="E8466" s="2"/>
      <c r="F8466" s="2"/>
      <c r="G8466" s="2"/>
      <c r="O8466" s="2"/>
      <c r="Q8466" s="2"/>
      <c r="R8466" s="2"/>
      <c r="S8466" s="2"/>
      <c r="T8466" s="2"/>
    </row>
    <row r="8467" spans="4:20" x14ac:dyDescent="0.2">
      <c r="D8467" s="2"/>
      <c r="E8467" s="2"/>
      <c r="F8467" s="2"/>
      <c r="G8467" s="2"/>
      <c r="O8467" s="2"/>
      <c r="Q8467" s="2"/>
      <c r="R8467" s="2"/>
      <c r="S8467" s="2"/>
      <c r="T8467" s="2"/>
    </row>
    <row r="8468" spans="4:20" x14ac:dyDescent="0.2">
      <c r="D8468" s="2"/>
      <c r="E8468" s="2"/>
      <c r="F8468" s="2"/>
      <c r="G8468" s="2"/>
      <c r="O8468" s="2"/>
      <c r="Q8468" s="2"/>
      <c r="R8468" s="2"/>
      <c r="S8468" s="2"/>
      <c r="T8468" s="2"/>
    </row>
    <row r="8469" spans="4:20" x14ac:dyDescent="0.2">
      <c r="D8469" s="2"/>
      <c r="E8469" s="2"/>
      <c r="F8469" s="2"/>
      <c r="G8469" s="2"/>
      <c r="O8469" s="2"/>
      <c r="Q8469" s="2"/>
      <c r="R8469" s="2"/>
      <c r="S8469" s="2"/>
      <c r="T8469" s="2"/>
    </row>
    <row r="8470" spans="4:20" x14ac:dyDescent="0.2">
      <c r="D8470" s="2"/>
      <c r="E8470" s="2"/>
      <c r="F8470" s="2"/>
      <c r="G8470" s="2"/>
      <c r="O8470" s="2"/>
      <c r="Q8470" s="2"/>
      <c r="R8470" s="2"/>
      <c r="S8470" s="2"/>
      <c r="T8470" s="2"/>
    </row>
    <row r="8471" spans="4:20" x14ac:dyDescent="0.2">
      <c r="D8471" s="2"/>
      <c r="E8471" s="2"/>
      <c r="F8471" s="2"/>
      <c r="G8471" s="2"/>
      <c r="O8471" s="2"/>
      <c r="Q8471" s="2"/>
      <c r="R8471" s="2"/>
      <c r="S8471" s="2"/>
      <c r="T8471" s="2"/>
    </row>
    <row r="8472" spans="4:20" x14ac:dyDescent="0.2">
      <c r="D8472" s="2"/>
      <c r="E8472" s="2"/>
      <c r="F8472" s="2"/>
      <c r="G8472" s="2"/>
      <c r="O8472" s="2"/>
      <c r="Q8472" s="2"/>
      <c r="R8472" s="2"/>
      <c r="S8472" s="2"/>
      <c r="T8472" s="2"/>
    </row>
    <row r="8473" spans="4:20" x14ac:dyDescent="0.2">
      <c r="D8473" s="2"/>
      <c r="E8473" s="2"/>
      <c r="F8473" s="2"/>
      <c r="G8473" s="2"/>
      <c r="O8473" s="2"/>
      <c r="Q8473" s="2"/>
      <c r="R8473" s="2"/>
      <c r="S8473" s="2"/>
      <c r="T8473" s="2"/>
    </row>
    <row r="8474" spans="4:20" x14ac:dyDescent="0.2">
      <c r="D8474" s="2"/>
      <c r="E8474" s="2"/>
      <c r="F8474" s="2"/>
      <c r="G8474" s="2"/>
      <c r="O8474" s="2"/>
      <c r="Q8474" s="2"/>
      <c r="R8474" s="2"/>
      <c r="S8474" s="2"/>
      <c r="T8474" s="2"/>
    </row>
    <row r="8475" spans="4:20" x14ac:dyDescent="0.2">
      <c r="D8475" s="2"/>
      <c r="E8475" s="2"/>
      <c r="F8475" s="2"/>
      <c r="G8475" s="2"/>
      <c r="O8475" s="2"/>
      <c r="Q8475" s="2"/>
      <c r="R8475" s="2"/>
      <c r="S8475" s="2"/>
      <c r="T8475" s="2"/>
    </row>
    <row r="8476" spans="4:20" x14ac:dyDescent="0.2">
      <c r="D8476" s="2"/>
      <c r="E8476" s="2"/>
      <c r="F8476" s="2"/>
      <c r="G8476" s="2"/>
      <c r="O8476" s="2"/>
      <c r="Q8476" s="2"/>
      <c r="R8476" s="2"/>
      <c r="S8476" s="2"/>
      <c r="T8476" s="2"/>
    </row>
    <row r="8477" spans="4:20" x14ac:dyDescent="0.2">
      <c r="D8477" s="2"/>
      <c r="E8477" s="2"/>
      <c r="F8477" s="2"/>
      <c r="G8477" s="2"/>
      <c r="O8477" s="2"/>
      <c r="Q8477" s="2"/>
      <c r="R8477" s="2"/>
      <c r="S8477" s="2"/>
      <c r="T8477" s="2"/>
    </row>
    <row r="8478" spans="4:20" x14ac:dyDescent="0.2">
      <c r="D8478" s="2"/>
      <c r="E8478" s="2"/>
      <c r="F8478" s="2"/>
      <c r="G8478" s="2"/>
      <c r="O8478" s="2"/>
      <c r="Q8478" s="2"/>
      <c r="R8478" s="2"/>
      <c r="S8478" s="2"/>
      <c r="T8478" s="2"/>
    </row>
    <row r="8479" spans="4:20" x14ac:dyDescent="0.2">
      <c r="D8479" s="2"/>
      <c r="E8479" s="2"/>
      <c r="F8479" s="2"/>
      <c r="G8479" s="2"/>
      <c r="O8479" s="2"/>
      <c r="Q8479" s="2"/>
      <c r="R8479" s="2"/>
      <c r="S8479" s="2"/>
      <c r="T8479" s="2"/>
    </row>
    <row r="8480" spans="4:20" x14ac:dyDescent="0.2">
      <c r="D8480" s="2"/>
      <c r="E8480" s="2"/>
      <c r="F8480" s="2"/>
      <c r="G8480" s="2"/>
      <c r="O8480" s="2"/>
      <c r="Q8480" s="2"/>
      <c r="R8480" s="2"/>
      <c r="S8480" s="2"/>
      <c r="T8480" s="2"/>
    </row>
    <row r="8481" spans="4:20" x14ac:dyDescent="0.2">
      <c r="D8481" s="2"/>
      <c r="E8481" s="2"/>
      <c r="F8481" s="2"/>
      <c r="G8481" s="2"/>
      <c r="O8481" s="2"/>
      <c r="Q8481" s="2"/>
      <c r="R8481" s="2"/>
      <c r="S8481" s="2"/>
      <c r="T8481" s="2"/>
    </row>
    <row r="8482" spans="4:20" x14ac:dyDescent="0.2">
      <c r="D8482" s="2"/>
      <c r="E8482" s="2"/>
      <c r="F8482" s="2"/>
      <c r="G8482" s="2"/>
      <c r="O8482" s="2"/>
      <c r="Q8482" s="2"/>
      <c r="R8482" s="2"/>
      <c r="S8482" s="2"/>
      <c r="T8482" s="2"/>
    </row>
    <row r="8483" spans="4:20" x14ac:dyDescent="0.2">
      <c r="D8483" s="2"/>
      <c r="E8483" s="2"/>
      <c r="F8483" s="2"/>
      <c r="G8483" s="2"/>
      <c r="O8483" s="2"/>
      <c r="Q8483" s="2"/>
      <c r="R8483" s="2"/>
      <c r="S8483" s="2"/>
      <c r="T8483" s="2"/>
    </row>
    <row r="8484" spans="4:20" x14ac:dyDescent="0.2">
      <c r="D8484" s="2"/>
      <c r="E8484" s="2"/>
      <c r="F8484" s="2"/>
      <c r="G8484" s="2"/>
      <c r="O8484" s="2"/>
      <c r="Q8484" s="2"/>
      <c r="R8484" s="2"/>
      <c r="S8484" s="2"/>
      <c r="T8484" s="2"/>
    </row>
    <row r="8485" spans="4:20" x14ac:dyDescent="0.2">
      <c r="D8485" s="2"/>
      <c r="E8485" s="2"/>
      <c r="F8485" s="2"/>
      <c r="G8485" s="2"/>
      <c r="O8485" s="2"/>
      <c r="Q8485" s="2"/>
      <c r="R8485" s="2"/>
      <c r="S8485" s="2"/>
      <c r="T8485" s="2"/>
    </row>
    <row r="8486" spans="4:20" x14ac:dyDescent="0.2">
      <c r="D8486" s="2"/>
      <c r="E8486" s="2"/>
      <c r="F8486" s="2"/>
      <c r="G8486" s="2"/>
      <c r="O8486" s="2"/>
      <c r="Q8486" s="2"/>
      <c r="R8486" s="2"/>
      <c r="S8486" s="2"/>
      <c r="T8486" s="2"/>
    </row>
    <row r="8487" spans="4:20" x14ac:dyDescent="0.2">
      <c r="D8487" s="2"/>
      <c r="E8487" s="2"/>
      <c r="F8487" s="2"/>
      <c r="G8487" s="2"/>
      <c r="O8487" s="2"/>
      <c r="Q8487" s="2"/>
      <c r="R8487" s="2"/>
      <c r="S8487" s="2"/>
      <c r="T8487" s="2"/>
    </row>
    <row r="8488" spans="4:20" x14ac:dyDescent="0.2">
      <c r="D8488" s="2"/>
      <c r="E8488" s="2"/>
      <c r="F8488" s="2"/>
      <c r="G8488" s="2"/>
      <c r="O8488" s="2"/>
      <c r="Q8488" s="2"/>
      <c r="R8488" s="2"/>
      <c r="S8488" s="2"/>
      <c r="T8488" s="2"/>
    </row>
    <row r="8489" spans="4:20" x14ac:dyDescent="0.2">
      <c r="D8489" s="2"/>
      <c r="E8489" s="2"/>
      <c r="F8489" s="2"/>
      <c r="G8489" s="2"/>
      <c r="O8489" s="2"/>
      <c r="Q8489" s="2"/>
      <c r="R8489" s="2"/>
      <c r="S8489" s="2"/>
      <c r="T8489" s="2"/>
    </row>
    <row r="8490" spans="4:20" x14ac:dyDescent="0.2">
      <c r="D8490" s="2"/>
      <c r="E8490" s="2"/>
      <c r="F8490" s="2"/>
      <c r="G8490" s="2"/>
      <c r="O8490" s="2"/>
      <c r="Q8490" s="2"/>
      <c r="R8490" s="2"/>
      <c r="S8490" s="2"/>
      <c r="T8490" s="2"/>
    </row>
    <row r="8491" spans="4:20" x14ac:dyDescent="0.2">
      <c r="D8491" s="2"/>
      <c r="E8491" s="2"/>
      <c r="F8491" s="2"/>
      <c r="G8491" s="2"/>
      <c r="O8491" s="2"/>
      <c r="Q8491" s="2"/>
      <c r="R8491" s="2"/>
      <c r="S8491" s="2"/>
      <c r="T8491" s="2"/>
    </row>
    <row r="8492" spans="4:20" x14ac:dyDescent="0.2">
      <c r="D8492" s="2"/>
      <c r="E8492" s="2"/>
      <c r="F8492" s="2"/>
      <c r="G8492" s="2"/>
      <c r="O8492" s="2"/>
      <c r="Q8492" s="2"/>
      <c r="R8492" s="2"/>
      <c r="S8492" s="2"/>
      <c r="T8492" s="2"/>
    </row>
    <row r="8493" spans="4:20" x14ac:dyDescent="0.2">
      <c r="D8493" s="2"/>
      <c r="E8493" s="2"/>
      <c r="F8493" s="2"/>
      <c r="G8493" s="2"/>
      <c r="O8493" s="2"/>
      <c r="Q8493" s="2"/>
      <c r="R8493" s="2"/>
      <c r="S8493" s="2"/>
      <c r="T8493" s="2"/>
    </row>
    <row r="8494" spans="4:20" x14ac:dyDescent="0.2">
      <c r="D8494" s="2"/>
      <c r="E8494" s="2"/>
      <c r="F8494" s="2"/>
      <c r="G8494" s="2"/>
      <c r="O8494" s="2"/>
      <c r="Q8494" s="2"/>
      <c r="R8494" s="2"/>
      <c r="S8494" s="2"/>
      <c r="T8494" s="2"/>
    </row>
    <row r="8495" spans="4:20" x14ac:dyDescent="0.2">
      <c r="D8495" s="2"/>
      <c r="E8495" s="2"/>
      <c r="F8495" s="2"/>
      <c r="G8495" s="2"/>
      <c r="O8495" s="2"/>
      <c r="Q8495" s="2"/>
      <c r="R8495" s="2"/>
      <c r="S8495" s="2"/>
      <c r="T8495" s="2"/>
    </row>
    <row r="8496" spans="4:20" x14ac:dyDescent="0.2">
      <c r="D8496" s="2"/>
      <c r="E8496" s="2"/>
      <c r="F8496" s="2"/>
      <c r="G8496" s="2"/>
      <c r="O8496" s="2"/>
      <c r="Q8496" s="2"/>
      <c r="R8496" s="2"/>
      <c r="S8496" s="2"/>
      <c r="T8496" s="2"/>
    </row>
    <row r="8497" spans="4:20" x14ac:dyDescent="0.2">
      <c r="D8497" s="2"/>
      <c r="E8497" s="2"/>
      <c r="F8497" s="2"/>
      <c r="G8497" s="2"/>
      <c r="O8497" s="2"/>
      <c r="Q8497" s="2"/>
      <c r="R8497" s="2"/>
      <c r="S8497" s="2"/>
      <c r="T8497" s="2"/>
    </row>
    <row r="8498" spans="4:20" x14ac:dyDescent="0.2">
      <c r="D8498" s="2"/>
      <c r="E8498" s="2"/>
      <c r="F8498" s="2"/>
      <c r="G8498" s="2"/>
      <c r="O8498" s="2"/>
      <c r="Q8498" s="2"/>
      <c r="R8498" s="2"/>
      <c r="S8498" s="2"/>
      <c r="T8498" s="2"/>
    </row>
    <row r="8499" spans="4:20" x14ac:dyDescent="0.2">
      <c r="D8499" s="2"/>
      <c r="E8499" s="2"/>
      <c r="F8499" s="2"/>
      <c r="G8499" s="2"/>
      <c r="O8499" s="2"/>
      <c r="Q8499" s="2"/>
      <c r="R8499" s="2"/>
      <c r="S8499" s="2"/>
      <c r="T8499" s="2"/>
    </row>
    <row r="8500" spans="4:20" x14ac:dyDescent="0.2">
      <c r="D8500" s="2"/>
      <c r="E8500" s="2"/>
      <c r="F8500" s="2"/>
      <c r="G8500" s="2"/>
      <c r="O8500" s="2"/>
      <c r="Q8500" s="2"/>
      <c r="R8500" s="2"/>
      <c r="S8500" s="2"/>
      <c r="T8500" s="2"/>
    </row>
    <row r="8501" spans="4:20" x14ac:dyDescent="0.2">
      <c r="D8501" s="2"/>
      <c r="E8501" s="2"/>
      <c r="F8501" s="2"/>
      <c r="G8501" s="2"/>
      <c r="O8501" s="2"/>
      <c r="Q8501" s="2"/>
      <c r="R8501" s="2"/>
      <c r="S8501" s="2"/>
      <c r="T8501" s="2"/>
    </row>
    <row r="8502" spans="4:20" x14ac:dyDescent="0.2">
      <c r="D8502" s="2"/>
      <c r="E8502" s="2"/>
      <c r="F8502" s="2"/>
      <c r="G8502" s="2"/>
      <c r="O8502" s="2"/>
      <c r="Q8502" s="2"/>
      <c r="R8502" s="2"/>
      <c r="S8502" s="2"/>
      <c r="T8502" s="2"/>
    </row>
    <row r="8503" spans="4:20" x14ac:dyDescent="0.2">
      <c r="D8503" s="2"/>
      <c r="E8503" s="2"/>
      <c r="F8503" s="2"/>
      <c r="G8503" s="2"/>
      <c r="O8503" s="2"/>
      <c r="Q8503" s="2"/>
      <c r="R8503" s="2"/>
      <c r="S8503" s="2"/>
      <c r="T8503" s="2"/>
    </row>
    <row r="8504" spans="4:20" x14ac:dyDescent="0.2">
      <c r="D8504" s="2"/>
      <c r="E8504" s="2"/>
      <c r="F8504" s="2"/>
      <c r="G8504" s="2"/>
      <c r="O8504" s="2"/>
      <c r="Q8504" s="2"/>
      <c r="R8504" s="2"/>
      <c r="S8504" s="2"/>
      <c r="T8504" s="2"/>
    </row>
    <row r="8505" spans="4:20" x14ac:dyDescent="0.2">
      <c r="D8505" s="2"/>
      <c r="E8505" s="2"/>
      <c r="F8505" s="2"/>
      <c r="G8505" s="2"/>
      <c r="O8505" s="2"/>
      <c r="Q8505" s="2"/>
      <c r="R8505" s="2"/>
      <c r="S8505" s="2"/>
      <c r="T8505" s="2"/>
    </row>
    <row r="8506" spans="4:20" x14ac:dyDescent="0.2">
      <c r="D8506" s="2"/>
      <c r="E8506" s="2"/>
      <c r="F8506" s="2"/>
      <c r="G8506" s="2"/>
      <c r="O8506" s="2"/>
      <c r="Q8506" s="2"/>
      <c r="R8506" s="2"/>
      <c r="S8506" s="2"/>
      <c r="T8506" s="2"/>
    </row>
    <row r="8507" spans="4:20" x14ac:dyDescent="0.2">
      <c r="D8507" s="2"/>
      <c r="E8507" s="2"/>
      <c r="F8507" s="2"/>
      <c r="G8507" s="2"/>
      <c r="O8507" s="2"/>
      <c r="Q8507" s="2"/>
      <c r="R8507" s="2"/>
      <c r="S8507" s="2"/>
      <c r="T8507" s="2"/>
    </row>
    <row r="8508" spans="4:20" x14ac:dyDescent="0.2">
      <c r="D8508" s="2"/>
      <c r="E8508" s="2"/>
      <c r="F8508" s="2"/>
      <c r="G8508" s="2"/>
      <c r="O8508" s="2"/>
      <c r="Q8508" s="2"/>
      <c r="R8508" s="2"/>
      <c r="S8508" s="2"/>
      <c r="T8508" s="2"/>
    </row>
    <row r="8509" spans="4:20" x14ac:dyDescent="0.2">
      <c r="D8509" s="2"/>
      <c r="E8509" s="2"/>
      <c r="F8509" s="2"/>
      <c r="G8509" s="2"/>
      <c r="O8509" s="2"/>
      <c r="Q8509" s="2"/>
      <c r="R8509" s="2"/>
      <c r="S8509" s="2"/>
      <c r="T8509" s="2"/>
    </row>
    <row r="8510" spans="4:20" x14ac:dyDescent="0.2">
      <c r="D8510" s="2"/>
      <c r="E8510" s="2"/>
      <c r="F8510" s="2"/>
      <c r="G8510" s="2"/>
      <c r="O8510" s="2"/>
      <c r="Q8510" s="2"/>
      <c r="R8510" s="2"/>
      <c r="S8510" s="2"/>
      <c r="T8510" s="2"/>
    </row>
    <row r="8511" spans="4:20" x14ac:dyDescent="0.2">
      <c r="D8511" s="2"/>
      <c r="E8511" s="2"/>
      <c r="F8511" s="2"/>
      <c r="G8511" s="2"/>
      <c r="O8511" s="2"/>
      <c r="Q8511" s="2"/>
      <c r="R8511" s="2"/>
      <c r="S8511" s="2"/>
      <c r="T8511" s="2"/>
    </row>
    <row r="8512" spans="4:20" x14ac:dyDescent="0.2">
      <c r="D8512" s="2"/>
      <c r="E8512" s="2"/>
      <c r="F8512" s="2"/>
      <c r="G8512" s="2"/>
      <c r="O8512" s="2"/>
      <c r="Q8512" s="2"/>
      <c r="R8512" s="2"/>
      <c r="S8512" s="2"/>
      <c r="T8512" s="2"/>
    </row>
    <row r="8513" spans="4:20" x14ac:dyDescent="0.2">
      <c r="D8513" s="2"/>
      <c r="E8513" s="2"/>
      <c r="F8513" s="2"/>
      <c r="G8513" s="2"/>
      <c r="O8513" s="2"/>
      <c r="Q8513" s="2"/>
      <c r="R8513" s="2"/>
      <c r="S8513" s="2"/>
      <c r="T8513" s="2"/>
    </row>
    <row r="8514" spans="4:20" x14ac:dyDescent="0.2">
      <c r="D8514" s="2"/>
      <c r="E8514" s="2"/>
      <c r="F8514" s="2"/>
      <c r="G8514" s="2"/>
      <c r="O8514" s="2"/>
      <c r="Q8514" s="2"/>
      <c r="R8514" s="2"/>
      <c r="S8514" s="2"/>
      <c r="T8514" s="2"/>
    </row>
    <row r="8515" spans="4:20" x14ac:dyDescent="0.2">
      <c r="D8515" s="2"/>
      <c r="E8515" s="2"/>
      <c r="F8515" s="2"/>
      <c r="G8515" s="2"/>
      <c r="O8515" s="2"/>
      <c r="Q8515" s="2"/>
      <c r="R8515" s="2"/>
      <c r="S8515" s="2"/>
      <c r="T8515" s="2"/>
    </row>
    <row r="8516" spans="4:20" x14ac:dyDescent="0.2">
      <c r="D8516" s="2"/>
      <c r="E8516" s="2"/>
      <c r="F8516" s="2"/>
      <c r="G8516" s="2"/>
      <c r="O8516" s="2"/>
      <c r="Q8516" s="2"/>
      <c r="R8516" s="2"/>
      <c r="S8516" s="2"/>
      <c r="T8516" s="2"/>
    </row>
    <row r="8517" spans="4:20" x14ac:dyDescent="0.2">
      <c r="D8517" s="2"/>
      <c r="E8517" s="2"/>
      <c r="F8517" s="2"/>
      <c r="G8517" s="2"/>
      <c r="O8517" s="2"/>
      <c r="Q8517" s="2"/>
      <c r="R8517" s="2"/>
      <c r="S8517" s="2"/>
      <c r="T8517" s="2"/>
    </row>
    <row r="8518" spans="4:20" x14ac:dyDescent="0.2">
      <c r="D8518" s="2"/>
      <c r="E8518" s="2"/>
      <c r="F8518" s="2"/>
      <c r="G8518" s="2"/>
      <c r="O8518" s="2"/>
      <c r="Q8518" s="2"/>
      <c r="R8518" s="2"/>
      <c r="S8518" s="2"/>
      <c r="T8518" s="2"/>
    </row>
    <row r="8519" spans="4:20" x14ac:dyDescent="0.2">
      <c r="D8519" s="2"/>
      <c r="E8519" s="2"/>
      <c r="F8519" s="2"/>
      <c r="G8519" s="2"/>
      <c r="O8519" s="2"/>
      <c r="Q8519" s="2"/>
      <c r="R8519" s="2"/>
      <c r="S8519" s="2"/>
      <c r="T8519" s="2"/>
    </row>
    <row r="8520" spans="4:20" x14ac:dyDescent="0.2">
      <c r="D8520" s="2"/>
      <c r="E8520" s="2"/>
      <c r="F8520" s="2"/>
      <c r="G8520" s="2"/>
      <c r="O8520" s="2"/>
      <c r="Q8520" s="2"/>
      <c r="R8520" s="2"/>
      <c r="S8520" s="2"/>
      <c r="T8520" s="2"/>
    </row>
    <row r="8521" spans="4:20" x14ac:dyDescent="0.2">
      <c r="D8521" s="2"/>
      <c r="E8521" s="2"/>
      <c r="F8521" s="2"/>
      <c r="G8521" s="2"/>
      <c r="O8521" s="2"/>
      <c r="Q8521" s="2"/>
      <c r="R8521" s="2"/>
      <c r="S8521" s="2"/>
      <c r="T8521" s="2"/>
    </row>
    <row r="8522" spans="4:20" x14ac:dyDescent="0.2">
      <c r="D8522" s="2"/>
      <c r="E8522" s="2"/>
      <c r="F8522" s="2"/>
      <c r="G8522" s="2"/>
      <c r="O8522" s="2"/>
      <c r="Q8522" s="2"/>
      <c r="R8522" s="2"/>
      <c r="S8522" s="2"/>
      <c r="T8522" s="2"/>
    </row>
    <row r="8523" spans="4:20" x14ac:dyDescent="0.2">
      <c r="D8523" s="2"/>
      <c r="E8523" s="2"/>
      <c r="F8523" s="2"/>
      <c r="G8523" s="2"/>
      <c r="O8523" s="2"/>
      <c r="Q8523" s="2"/>
      <c r="R8523" s="2"/>
      <c r="S8523" s="2"/>
      <c r="T8523" s="2"/>
    </row>
    <row r="8524" spans="4:20" x14ac:dyDescent="0.2">
      <c r="D8524" s="2"/>
      <c r="E8524" s="2"/>
      <c r="F8524" s="2"/>
      <c r="G8524" s="2"/>
      <c r="O8524" s="2"/>
      <c r="Q8524" s="2"/>
      <c r="R8524" s="2"/>
      <c r="S8524" s="2"/>
      <c r="T8524" s="2"/>
    </row>
    <row r="8525" spans="4:20" x14ac:dyDescent="0.2">
      <c r="D8525" s="2"/>
      <c r="E8525" s="2"/>
      <c r="F8525" s="2"/>
      <c r="G8525" s="2"/>
      <c r="O8525" s="2"/>
      <c r="Q8525" s="2"/>
      <c r="R8525" s="2"/>
      <c r="S8525" s="2"/>
      <c r="T8525" s="2"/>
    </row>
    <row r="8526" spans="4:20" x14ac:dyDescent="0.2">
      <c r="D8526" s="2"/>
      <c r="E8526" s="2"/>
      <c r="F8526" s="2"/>
      <c r="G8526" s="2"/>
      <c r="O8526" s="2"/>
      <c r="Q8526" s="2"/>
      <c r="R8526" s="2"/>
      <c r="S8526" s="2"/>
      <c r="T8526" s="2"/>
    </row>
    <row r="8527" spans="4:20" x14ac:dyDescent="0.2">
      <c r="D8527" s="2"/>
      <c r="E8527" s="2"/>
      <c r="F8527" s="2"/>
      <c r="G8527" s="2"/>
      <c r="O8527" s="2"/>
      <c r="Q8527" s="2"/>
      <c r="R8527" s="2"/>
      <c r="S8527" s="2"/>
      <c r="T8527" s="2"/>
    </row>
    <row r="8528" spans="4:20" x14ac:dyDescent="0.2">
      <c r="D8528" s="2"/>
      <c r="E8528" s="2"/>
      <c r="F8528" s="2"/>
      <c r="G8528" s="2"/>
      <c r="O8528" s="2"/>
      <c r="Q8528" s="2"/>
      <c r="R8528" s="2"/>
      <c r="S8528" s="2"/>
      <c r="T8528" s="2"/>
    </row>
    <row r="8529" spans="4:20" x14ac:dyDescent="0.2">
      <c r="D8529" s="2"/>
      <c r="E8529" s="2"/>
      <c r="F8529" s="2"/>
      <c r="G8529" s="2"/>
      <c r="O8529" s="2"/>
      <c r="Q8529" s="2"/>
      <c r="R8529" s="2"/>
      <c r="S8529" s="2"/>
      <c r="T8529" s="2"/>
    </row>
    <row r="8530" spans="4:20" x14ac:dyDescent="0.2">
      <c r="D8530" s="2"/>
      <c r="E8530" s="2"/>
      <c r="F8530" s="2"/>
      <c r="G8530" s="2"/>
      <c r="O8530" s="2"/>
      <c r="Q8530" s="2"/>
      <c r="R8530" s="2"/>
      <c r="S8530" s="2"/>
      <c r="T8530" s="2"/>
    </row>
    <row r="8531" spans="4:20" x14ac:dyDescent="0.2">
      <c r="D8531" s="2"/>
      <c r="E8531" s="2"/>
      <c r="F8531" s="2"/>
      <c r="G8531" s="2"/>
      <c r="O8531" s="2"/>
      <c r="Q8531" s="2"/>
      <c r="R8531" s="2"/>
      <c r="S8531" s="2"/>
      <c r="T8531" s="2"/>
    </row>
    <row r="8532" spans="4:20" x14ac:dyDescent="0.2">
      <c r="D8532" s="2"/>
      <c r="E8532" s="2"/>
      <c r="F8532" s="2"/>
      <c r="G8532" s="2"/>
      <c r="O8532" s="2"/>
      <c r="Q8532" s="2"/>
      <c r="R8532" s="2"/>
      <c r="S8532" s="2"/>
      <c r="T8532" s="2"/>
    </row>
    <row r="8533" spans="4:20" x14ac:dyDescent="0.2">
      <c r="D8533" s="2"/>
      <c r="E8533" s="2"/>
      <c r="F8533" s="2"/>
      <c r="G8533" s="2"/>
      <c r="O8533" s="2"/>
      <c r="Q8533" s="2"/>
      <c r="R8533" s="2"/>
      <c r="S8533" s="2"/>
      <c r="T8533" s="2"/>
    </row>
    <row r="8534" spans="4:20" x14ac:dyDescent="0.2">
      <c r="D8534" s="2"/>
      <c r="E8534" s="2"/>
      <c r="F8534" s="2"/>
      <c r="G8534" s="2"/>
      <c r="O8534" s="2"/>
      <c r="Q8534" s="2"/>
      <c r="R8534" s="2"/>
      <c r="S8534" s="2"/>
      <c r="T8534" s="2"/>
    </row>
    <row r="8535" spans="4:20" x14ac:dyDescent="0.2">
      <c r="D8535" s="2"/>
      <c r="E8535" s="2"/>
      <c r="F8535" s="2"/>
      <c r="G8535" s="2"/>
      <c r="O8535" s="2"/>
      <c r="Q8535" s="2"/>
      <c r="R8535" s="2"/>
      <c r="S8535" s="2"/>
      <c r="T8535" s="2"/>
    </row>
    <row r="8536" spans="4:20" x14ac:dyDescent="0.2">
      <c r="D8536" s="2"/>
      <c r="E8536" s="2"/>
      <c r="F8536" s="2"/>
      <c r="G8536" s="2"/>
      <c r="O8536" s="2"/>
      <c r="Q8536" s="2"/>
      <c r="R8536" s="2"/>
      <c r="S8536" s="2"/>
      <c r="T8536" s="2"/>
    </row>
    <row r="8537" spans="4:20" x14ac:dyDescent="0.2">
      <c r="D8537" s="2"/>
      <c r="E8537" s="2"/>
      <c r="F8537" s="2"/>
      <c r="G8537" s="2"/>
      <c r="O8537" s="2"/>
      <c r="Q8537" s="2"/>
      <c r="R8537" s="2"/>
      <c r="S8537" s="2"/>
      <c r="T8537" s="2"/>
    </row>
    <row r="8538" spans="4:20" x14ac:dyDescent="0.2">
      <c r="D8538" s="2"/>
      <c r="E8538" s="2"/>
      <c r="F8538" s="2"/>
      <c r="G8538" s="2"/>
      <c r="O8538" s="2"/>
      <c r="Q8538" s="2"/>
      <c r="R8538" s="2"/>
      <c r="S8538" s="2"/>
      <c r="T8538" s="2"/>
    </row>
    <row r="8539" spans="4:20" x14ac:dyDescent="0.2">
      <c r="D8539" s="2"/>
      <c r="E8539" s="2"/>
      <c r="F8539" s="2"/>
      <c r="G8539" s="2"/>
      <c r="O8539" s="2"/>
      <c r="Q8539" s="2"/>
      <c r="R8539" s="2"/>
      <c r="S8539" s="2"/>
      <c r="T8539" s="2"/>
    </row>
    <row r="8540" spans="4:20" x14ac:dyDescent="0.2">
      <c r="D8540" s="2"/>
      <c r="E8540" s="2"/>
      <c r="F8540" s="2"/>
      <c r="G8540" s="2"/>
      <c r="O8540" s="2"/>
      <c r="Q8540" s="2"/>
      <c r="R8540" s="2"/>
      <c r="S8540" s="2"/>
      <c r="T8540" s="2"/>
    </row>
    <row r="8541" spans="4:20" x14ac:dyDescent="0.2">
      <c r="D8541" s="2"/>
      <c r="E8541" s="2"/>
      <c r="F8541" s="2"/>
      <c r="G8541" s="2"/>
      <c r="O8541" s="2"/>
      <c r="Q8541" s="2"/>
      <c r="R8541" s="2"/>
      <c r="S8541" s="2"/>
      <c r="T8541" s="2"/>
    </row>
    <row r="8542" spans="4:20" x14ac:dyDescent="0.2">
      <c r="D8542" s="2"/>
      <c r="E8542" s="2"/>
      <c r="F8542" s="2"/>
      <c r="G8542" s="2"/>
      <c r="O8542" s="2"/>
      <c r="Q8542" s="2"/>
      <c r="R8542" s="2"/>
      <c r="S8542" s="2"/>
      <c r="T8542" s="2"/>
    </row>
    <row r="8543" spans="4:20" x14ac:dyDescent="0.2">
      <c r="D8543" s="2"/>
      <c r="E8543" s="2"/>
      <c r="F8543" s="2"/>
      <c r="G8543" s="2"/>
      <c r="O8543" s="2"/>
      <c r="Q8543" s="2"/>
      <c r="R8543" s="2"/>
      <c r="S8543" s="2"/>
      <c r="T8543" s="2"/>
    </row>
    <row r="8544" spans="4:20" x14ac:dyDescent="0.2">
      <c r="D8544" s="2"/>
      <c r="E8544" s="2"/>
      <c r="F8544" s="2"/>
      <c r="G8544" s="2"/>
      <c r="O8544" s="2"/>
      <c r="Q8544" s="2"/>
      <c r="R8544" s="2"/>
      <c r="S8544" s="2"/>
      <c r="T8544" s="2"/>
    </row>
    <row r="8545" spans="4:20" x14ac:dyDescent="0.2">
      <c r="D8545" s="2"/>
      <c r="E8545" s="2"/>
      <c r="F8545" s="2"/>
      <c r="G8545" s="2"/>
      <c r="O8545" s="2"/>
      <c r="Q8545" s="2"/>
      <c r="R8545" s="2"/>
      <c r="S8545" s="2"/>
      <c r="T8545" s="2"/>
    </row>
    <row r="8546" spans="4:20" x14ac:dyDescent="0.2">
      <c r="D8546" s="2"/>
      <c r="E8546" s="2"/>
      <c r="F8546" s="2"/>
      <c r="G8546" s="2"/>
      <c r="O8546" s="2"/>
      <c r="Q8546" s="2"/>
      <c r="R8546" s="2"/>
      <c r="S8546" s="2"/>
      <c r="T8546" s="2"/>
    </row>
    <row r="8547" spans="4:20" x14ac:dyDescent="0.2">
      <c r="D8547" s="2"/>
      <c r="E8547" s="2"/>
      <c r="F8547" s="2"/>
      <c r="G8547" s="2"/>
      <c r="O8547" s="2"/>
      <c r="Q8547" s="2"/>
      <c r="R8547" s="2"/>
      <c r="S8547" s="2"/>
      <c r="T8547" s="2"/>
    </row>
    <row r="8548" spans="4:20" x14ac:dyDescent="0.2">
      <c r="D8548" s="2"/>
      <c r="E8548" s="2"/>
      <c r="F8548" s="2"/>
      <c r="G8548" s="2"/>
      <c r="O8548" s="2"/>
      <c r="Q8548" s="2"/>
      <c r="R8548" s="2"/>
      <c r="S8548" s="2"/>
      <c r="T8548" s="2"/>
    </row>
    <row r="8549" spans="4:20" x14ac:dyDescent="0.2">
      <c r="D8549" s="2"/>
      <c r="E8549" s="2"/>
      <c r="F8549" s="2"/>
      <c r="G8549" s="2"/>
      <c r="O8549" s="2"/>
      <c r="Q8549" s="2"/>
      <c r="R8549" s="2"/>
      <c r="S8549" s="2"/>
      <c r="T8549" s="2"/>
    </row>
    <row r="8550" spans="4:20" x14ac:dyDescent="0.2">
      <c r="D8550" s="2"/>
      <c r="E8550" s="2"/>
      <c r="F8550" s="2"/>
      <c r="G8550" s="2"/>
      <c r="O8550" s="2"/>
      <c r="Q8550" s="2"/>
      <c r="R8550" s="2"/>
      <c r="S8550" s="2"/>
      <c r="T8550" s="2"/>
    </row>
    <row r="8551" spans="4:20" x14ac:dyDescent="0.2">
      <c r="D8551" s="2"/>
      <c r="E8551" s="2"/>
      <c r="F8551" s="2"/>
      <c r="G8551" s="2"/>
      <c r="O8551" s="2"/>
      <c r="Q8551" s="2"/>
      <c r="R8551" s="2"/>
      <c r="S8551" s="2"/>
      <c r="T8551" s="2"/>
    </row>
    <row r="8552" spans="4:20" x14ac:dyDescent="0.2">
      <c r="D8552" s="2"/>
      <c r="E8552" s="2"/>
      <c r="F8552" s="2"/>
      <c r="G8552" s="2"/>
      <c r="O8552" s="2"/>
      <c r="Q8552" s="2"/>
      <c r="R8552" s="2"/>
      <c r="S8552" s="2"/>
      <c r="T8552" s="2"/>
    </row>
    <row r="8553" spans="4:20" x14ac:dyDescent="0.2">
      <c r="D8553" s="2"/>
      <c r="E8553" s="2"/>
      <c r="F8553" s="2"/>
      <c r="G8553" s="2"/>
      <c r="O8553" s="2"/>
      <c r="Q8553" s="2"/>
      <c r="R8553" s="2"/>
      <c r="S8553" s="2"/>
      <c r="T8553" s="2"/>
    </row>
    <row r="8554" spans="4:20" x14ac:dyDescent="0.2">
      <c r="D8554" s="2"/>
      <c r="E8554" s="2"/>
      <c r="F8554" s="2"/>
      <c r="G8554" s="2"/>
      <c r="O8554" s="2"/>
      <c r="Q8554" s="2"/>
      <c r="R8554" s="2"/>
      <c r="S8554" s="2"/>
      <c r="T8554" s="2"/>
    </row>
    <row r="8555" spans="4:20" x14ac:dyDescent="0.2">
      <c r="D8555" s="2"/>
      <c r="E8555" s="2"/>
      <c r="F8555" s="2"/>
      <c r="G8555" s="2"/>
      <c r="O8555" s="2"/>
      <c r="Q8555" s="2"/>
      <c r="R8555" s="2"/>
      <c r="S8555" s="2"/>
      <c r="T8555" s="2"/>
    </row>
    <row r="8556" spans="4:20" x14ac:dyDescent="0.2">
      <c r="D8556" s="2"/>
      <c r="E8556" s="2"/>
      <c r="F8556" s="2"/>
      <c r="G8556" s="2"/>
      <c r="O8556" s="2"/>
      <c r="Q8556" s="2"/>
      <c r="R8556" s="2"/>
      <c r="S8556" s="2"/>
      <c r="T8556" s="2"/>
    </row>
    <row r="8557" spans="4:20" x14ac:dyDescent="0.2">
      <c r="D8557" s="2"/>
      <c r="E8557" s="2"/>
      <c r="F8557" s="2"/>
      <c r="G8557" s="2"/>
      <c r="O8557" s="2"/>
      <c r="Q8557" s="2"/>
      <c r="R8557" s="2"/>
      <c r="S8557" s="2"/>
      <c r="T8557" s="2"/>
    </row>
    <row r="8558" spans="4:20" x14ac:dyDescent="0.2">
      <c r="D8558" s="2"/>
      <c r="E8558" s="2"/>
      <c r="F8558" s="2"/>
      <c r="G8558" s="2"/>
      <c r="O8558" s="2"/>
      <c r="Q8558" s="2"/>
      <c r="R8558" s="2"/>
      <c r="S8558" s="2"/>
      <c r="T8558" s="2"/>
    </row>
    <row r="8559" spans="4:20" x14ac:dyDescent="0.2">
      <c r="D8559" s="2"/>
      <c r="E8559" s="2"/>
      <c r="F8559" s="2"/>
      <c r="G8559" s="2"/>
      <c r="O8559" s="2"/>
      <c r="Q8559" s="2"/>
      <c r="R8559" s="2"/>
      <c r="S8559" s="2"/>
      <c r="T8559" s="2"/>
    </row>
    <row r="8560" spans="4:20" x14ac:dyDescent="0.2">
      <c r="D8560" s="2"/>
      <c r="E8560" s="2"/>
      <c r="F8560" s="2"/>
      <c r="G8560" s="2"/>
      <c r="O8560" s="2"/>
      <c r="Q8560" s="2"/>
      <c r="R8560" s="2"/>
      <c r="S8560" s="2"/>
      <c r="T8560" s="2"/>
    </row>
    <row r="8561" spans="4:20" x14ac:dyDescent="0.2">
      <c r="D8561" s="2"/>
      <c r="E8561" s="2"/>
      <c r="F8561" s="2"/>
      <c r="G8561" s="2"/>
      <c r="O8561" s="2"/>
      <c r="Q8561" s="2"/>
      <c r="R8561" s="2"/>
      <c r="S8561" s="2"/>
      <c r="T8561" s="2"/>
    </row>
    <row r="8562" spans="4:20" x14ac:dyDescent="0.2">
      <c r="D8562" s="2"/>
      <c r="E8562" s="2"/>
      <c r="F8562" s="2"/>
      <c r="G8562" s="2"/>
      <c r="O8562" s="2"/>
      <c r="Q8562" s="2"/>
      <c r="R8562" s="2"/>
      <c r="S8562" s="2"/>
      <c r="T8562" s="2"/>
    </row>
    <row r="8563" spans="4:20" x14ac:dyDescent="0.2">
      <c r="D8563" s="2"/>
      <c r="E8563" s="2"/>
      <c r="F8563" s="2"/>
      <c r="G8563" s="2"/>
      <c r="O8563" s="2"/>
      <c r="Q8563" s="2"/>
      <c r="R8563" s="2"/>
      <c r="S8563" s="2"/>
      <c r="T8563" s="2"/>
    </row>
    <row r="8564" spans="4:20" x14ac:dyDescent="0.2">
      <c r="D8564" s="2"/>
      <c r="E8564" s="2"/>
      <c r="F8564" s="2"/>
      <c r="G8564" s="2"/>
      <c r="O8564" s="2"/>
      <c r="Q8564" s="2"/>
      <c r="R8564" s="2"/>
      <c r="S8564" s="2"/>
      <c r="T8564" s="2"/>
    </row>
    <row r="8565" spans="4:20" x14ac:dyDescent="0.2">
      <c r="D8565" s="2"/>
      <c r="E8565" s="2"/>
      <c r="F8565" s="2"/>
      <c r="G8565" s="2"/>
      <c r="O8565" s="2"/>
      <c r="Q8565" s="2"/>
      <c r="R8565" s="2"/>
      <c r="S8565" s="2"/>
      <c r="T8565" s="2"/>
    </row>
    <row r="8566" spans="4:20" x14ac:dyDescent="0.2">
      <c r="D8566" s="2"/>
      <c r="E8566" s="2"/>
      <c r="F8566" s="2"/>
      <c r="G8566" s="2"/>
      <c r="O8566" s="2"/>
      <c r="Q8566" s="2"/>
      <c r="R8566" s="2"/>
      <c r="S8566" s="2"/>
      <c r="T8566" s="2"/>
    </row>
    <row r="8567" spans="4:20" x14ac:dyDescent="0.2">
      <c r="D8567" s="2"/>
      <c r="E8567" s="2"/>
      <c r="F8567" s="2"/>
      <c r="G8567" s="2"/>
      <c r="O8567" s="2"/>
      <c r="Q8567" s="2"/>
      <c r="R8567" s="2"/>
      <c r="S8567" s="2"/>
      <c r="T8567" s="2"/>
    </row>
    <row r="8568" spans="4:20" x14ac:dyDescent="0.2">
      <c r="D8568" s="2"/>
      <c r="E8568" s="2"/>
      <c r="F8568" s="2"/>
      <c r="G8568" s="2"/>
      <c r="O8568" s="2"/>
      <c r="Q8568" s="2"/>
      <c r="R8568" s="2"/>
      <c r="S8568" s="2"/>
      <c r="T8568" s="2"/>
    </row>
    <row r="8569" spans="4:20" x14ac:dyDescent="0.2">
      <c r="D8569" s="2"/>
      <c r="E8569" s="2"/>
      <c r="F8569" s="2"/>
      <c r="G8569" s="2"/>
      <c r="O8569" s="2"/>
      <c r="Q8569" s="2"/>
      <c r="R8569" s="2"/>
      <c r="S8569" s="2"/>
      <c r="T8569" s="2"/>
    </row>
    <row r="8570" spans="4:20" x14ac:dyDescent="0.2">
      <c r="D8570" s="2"/>
      <c r="E8570" s="2"/>
      <c r="F8570" s="2"/>
      <c r="G8570" s="2"/>
      <c r="O8570" s="2"/>
      <c r="Q8570" s="2"/>
      <c r="R8570" s="2"/>
      <c r="S8570" s="2"/>
      <c r="T8570" s="2"/>
    </row>
    <row r="8571" spans="4:20" x14ac:dyDescent="0.2">
      <c r="D8571" s="2"/>
      <c r="E8571" s="2"/>
      <c r="F8571" s="2"/>
      <c r="G8571" s="2"/>
      <c r="O8571" s="2"/>
      <c r="Q8571" s="2"/>
      <c r="R8571" s="2"/>
      <c r="S8571" s="2"/>
      <c r="T8571" s="2"/>
    </row>
    <row r="8572" spans="4:20" x14ac:dyDescent="0.2">
      <c r="D8572" s="2"/>
      <c r="E8572" s="2"/>
      <c r="F8572" s="2"/>
      <c r="G8572" s="2"/>
      <c r="O8572" s="2"/>
      <c r="Q8572" s="2"/>
      <c r="R8572" s="2"/>
      <c r="S8572" s="2"/>
      <c r="T8572" s="2"/>
    </row>
    <row r="8573" spans="4:20" x14ac:dyDescent="0.2">
      <c r="D8573" s="2"/>
      <c r="E8573" s="2"/>
      <c r="F8573" s="2"/>
      <c r="G8573" s="2"/>
      <c r="O8573" s="2"/>
      <c r="Q8573" s="2"/>
      <c r="R8573" s="2"/>
      <c r="S8573" s="2"/>
      <c r="T8573" s="2"/>
    </row>
    <row r="8574" spans="4:20" x14ac:dyDescent="0.2">
      <c r="D8574" s="2"/>
      <c r="E8574" s="2"/>
      <c r="F8574" s="2"/>
      <c r="G8574" s="2"/>
      <c r="O8574" s="2"/>
      <c r="Q8574" s="2"/>
      <c r="R8574" s="2"/>
      <c r="S8574" s="2"/>
      <c r="T8574" s="2"/>
    </row>
    <row r="8575" spans="4:20" x14ac:dyDescent="0.2">
      <c r="D8575" s="2"/>
      <c r="E8575" s="2"/>
      <c r="F8575" s="2"/>
      <c r="G8575" s="2"/>
      <c r="O8575" s="2"/>
      <c r="Q8575" s="2"/>
      <c r="R8575" s="2"/>
      <c r="S8575" s="2"/>
      <c r="T8575" s="2"/>
    </row>
    <row r="8576" spans="4:20" x14ac:dyDescent="0.2">
      <c r="D8576" s="2"/>
      <c r="E8576" s="2"/>
      <c r="F8576" s="2"/>
      <c r="G8576" s="2"/>
      <c r="O8576" s="2"/>
      <c r="Q8576" s="2"/>
      <c r="R8576" s="2"/>
      <c r="S8576" s="2"/>
      <c r="T8576" s="2"/>
    </row>
    <row r="8577" spans="4:20" x14ac:dyDescent="0.2">
      <c r="D8577" s="2"/>
      <c r="E8577" s="2"/>
      <c r="F8577" s="2"/>
      <c r="G8577" s="2"/>
      <c r="O8577" s="2"/>
      <c r="Q8577" s="2"/>
      <c r="R8577" s="2"/>
      <c r="S8577" s="2"/>
      <c r="T8577" s="2"/>
    </row>
    <row r="8578" spans="4:20" x14ac:dyDescent="0.2">
      <c r="D8578" s="2"/>
      <c r="E8578" s="2"/>
      <c r="F8578" s="2"/>
      <c r="G8578" s="2"/>
      <c r="O8578" s="2"/>
      <c r="Q8578" s="2"/>
      <c r="R8578" s="2"/>
      <c r="S8578" s="2"/>
      <c r="T8578" s="2"/>
    </row>
    <row r="8579" spans="4:20" x14ac:dyDescent="0.2">
      <c r="D8579" s="2"/>
      <c r="E8579" s="2"/>
      <c r="F8579" s="2"/>
      <c r="G8579" s="2"/>
      <c r="O8579" s="2"/>
      <c r="Q8579" s="2"/>
      <c r="R8579" s="2"/>
      <c r="S8579" s="2"/>
      <c r="T8579" s="2"/>
    </row>
    <row r="8580" spans="4:20" x14ac:dyDescent="0.2">
      <c r="D8580" s="2"/>
      <c r="E8580" s="2"/>
      <c r="F8580" s="2"/>
      <c r="G8580" s="2"/>
      <c r="O8580" s="2"/>
      <c r="Q8580" s="2"/>
      <c r="R8580" s="2"/>
      <c r="S8580" s="2"/>
      <c r="T8580" s="2"/>
    </row>
    <row r="8581" spans="4:20" x14ac:dyDescent="0.2">
      <c r="D8581" s="2"/>
      <c r="E8581" s="2"/>
      <c r="F8581" s="2"/>
      <c r="G8581" s="2"/>
      <c r="O8581" s="2"/>
      <c r="Q8581" s="2"/>
      <c r="R8581" s="2"/>
      <c r="S8581" s="2"/>
      <c r="T8581" s="2"/>
    </row>
    <row r="8582" spans="4:20" x14ac:dyDescent="0.2">
      <c r="D8582" s="2"/>
      <c r="E8582" s="2"/>
      <c r="F8582" s="2"/>
      <c r="G8582" s="2"/>
      <c r="O8582" s="2"/>
      <c r="Q8582" s="2"/>
      <c r="R8582" s="2"/>
      <c r="S8582" s="2"/>
      <c r="T8582" s="2"/>
    </row>
    <row r="8583" spans="4:20" x14ac:dyDescent="0.2">
      <c r="D8583" s="2"/>
      <c r="E8583" s="2"/>
      <c r="F8583" s="2"/>
      <c r="G8583" s="2"/>
      <c r="O8583" s="2"/>
      <c r="Q8583" s="2"/>
      <c r="R8583" s="2"/>
      <c r="S8583" s="2"/>
      <c r="T8583" s="2"/>
    </row>
    <row r="8584" spans="4:20" x14ac:dyDescent="0.2">
      <c r="D8584" s="2"/>
      <c r="E8584" s="2"/>
      <c r="F8584" s="2"/>
      <c r="G8584" s="2"/>
      <c r="O8584" s="2"/>
      <c r="Q8584" s="2"/>
      <c r="R8584" s="2"/>
      <c r="S8584" s="2"/>
      <c r="T8584" s="2"/>
    </row>
    <row r="8585" spans="4:20" x14ac:dyDescent="0.2">
      <c r="D8585" s="2"/>
      <c r="E8585" s="2"/>
      <c r="F8585" s="2"/>
      <c r="G8585" s="2"/>
      <c r="O8585" s="2"/>
      <c r="Q8585" s="2"/>
      <c r="R8585" s="2"/>
      <c r="S8585" s="2"/>
      <c r="T8585" s="2"/>
    </row>
    <row r="8586" spans="4:20" x14ac:dyDescent="0.2">
      <c r="D8586" s="2"/>
      <c r="E8586" s="2"/>
      <c r="F8586" s="2"/>
      <c r="G8586" s="2"/>
      <c r="O8586" s="2"/>
      <c r="Q8586" s="2"/>
      <c r="R8586" s="2"/>
      <c r="S8586" s="2"/>
      <c r="T8586" s="2"/>
    </row>
    <row r="8587" spans="4:20" x14ac:dyDescent="0.2">
      <c r="D8587" s="2"/>
      <c r="E8587" s="2"/>
      <c r="F8587" s="2"/>
      <c r="G8587" s="2"/>
      <c r="O8587" s="2"/>
      <c r="Q8587" s="2"/>
      <c r="R8587" s="2"/>
      <c r="S8587" s="2"/>
      <c r="T8587" s="2"/>
    </row>
    <row r="8588" spans="4:20" x14ac:dyDescent="0.2">
      <c r="D8588" s="2"/>
      <c r="E8588" s="2"/>
      <c r="F8588" s="2"/>
      <c r="G8588" s="2"/>
      <c r="O8588" s="2"/>
      <c r="Q8588" s="2"/>
      <c r="R8588" s="2"/>
      <c r="S8588" s="2"/>
      <c r="T8588" s="2"/>
    </row>
    <row r="8589" spans="4:20" x14ac:dyDescent="0.2">
      <c r="D8589" s="2"/>
      <c r="E8589" s="2"/>
      <c r="F8589" s="2"/>
      <c r="G8589" s="2"/>
      <c r="O8589" s="2"/>
      <c r="Q8589" s="2"/>
      <c r="R8589" s="2"/>
      <c r="S8589" s="2"/>
      <c r="T8589" s="2"/>
    </row>
    <row r="8590" spans="4:20" x14ac:dyDescent="0.2">
      <c r="D8590" s="2"/>
      <c r="E8590" s="2"/>
      <c r="F8590" s="2"/>
      <c r="G8590" s="2"/>
      <c r="O8590" s="2"/>
      <c r="Q8590" s="2"/>
      <c r="R8590" s="2"/>
      <c r="S8590" s="2"/>
      <c r="T8590" s="2"/>
    </row>
    <row r="8591" spans="4:20" x14ac:dyDescent="0.2">
      <c r="D8591" s="2"/>
      <c r="E8591" s="2"/>
      <c r="F8591" s="2"/>
      <c r="G8591" s="2"/>
      <c r="O8591" s="2"/>
      <c r="Q8591" s="2"/>
      <c r="R8591" s="2"/>
      <c r="S8591" s="2"/>
      <c r="T8591" s="2"/>
    </row>
    <row r="8592" spans="4:20" x14ac:dyDescent="0.2">
      <c r="D8592" s="2"/>
      <c r="E8592" s="2"/>
      <c r="F8592" s="2"/>
      <c r="G8592" s="2"/>
      <c r="O8592" s="2"/>
      <c r="Q8592" s="2"/>
      <c r="R8592" s="2"/>
      <c r="S8592" s="2"/>
      <c r="T8592" s="2"/>
    </row>
    <row r="8593" spans="4:20" x14ac:dyDescent="0.2">
      <c r="D8593" s="2"/>
      <c r="E8593" s="2"/>
      <c r="F8593" s="2"/>
      <c r="G8593" s="2"/>
      <c r="O8593" s="2"/>
      <c r="Q8593" s="2"/>
      <c r="R8593" s="2"/>
      <c r="S8593" s="2"/>
      <c r="T8593" s="2"/>
    </row>
    <row r="8594" spans="4:20" x14ac:dyDescent="0.2">
      <c r="D8594" s="2"/>
      <c r="E8594" s="2"/>
      <c r="F8594" s="2"/>
      <c r="G8594" s="2"/>
      <c r="O8594" s="2"/>
      <c r="Q8594" s="2"/>
      <c r="R8594" s="2"/>
      <c r="S8594" s="2"/>
      <c r="T8594" s="2"/>
    </row>
    <row r="8595" spans="4:20" x14ac:dyDescent="0.2">
      <c r="D8595" s="2"/>
      <c r="E8595" s="2"/>
      <c r="F8595" s="2"/>
      <c r="G8595" s="2"/>
      <c r="O8595" s="2"/>
      <c r="Q8595" s="2"/>
      <c r="R8595" s="2"/>
      <c r="S8595" s="2"/>
      <c r="T8595" s="2"/>
    </row>
    <row r="8596" spans="4:20" x14ac:dyDescent="0.2">
      <c r="D8596" s="2"/>
      <c r="E8596" s="2"/>
      <c r="F8596" s="2"/>
      <c r="G8596" s="2"/>
      <c r="O8596" s="2"/>
      <c r="Q8596" s="2"/>
      <c r="R8596" s="2"/>
      <c r="S8596" s="2"/>
      <c r="T8596" s="2"/>
    </row>
    <row r="8597" spans="4:20" x14ac:dyDescent="0.2">
      <c r="D8597" s="2"/>
      <c r="E8597" s="2"/>
      <c r="F8597" s="2"/>
      <c r="G8597" s="2"/>
      <c r="O8597" s="2"/>
      <c r="Q8597" s="2"/>
      <c r="R8597" s="2"/>
      <c r="S8597" s="2"/>
      <c r="T8597" s="2"/>
    </row>
    <row r="8598" spans="4:20" x14ac:dyDescent="0.2">
      <c r="D8598" s="2"/>
      <c r="E8598" s="2"/>
      <c r="F8598" s="2"/>
      <c r="G8598" s="2"/>
      <c r="O8598" s="2"/>
      <c r="Q8598" s="2"/>
      <c r="R8598" s="2"/>
      <c r="S8598" s="2"/>
      <c r="T8598" s="2"/>
    </row>
    <row r="8599" spans="4:20" x14ac:dyDescent="0.2">
      <c r="D8599" s="2"/>
      <c r="E8599" s="2"/>
      <c r="F8599" s="2"/>
      <c r="G8599" s="2"/>
      <c r="O8599" s="2"/>
      <c r="Q8599" s="2"/>
      <c r="R8599" s="2"/>
      <c r="S8599" s="2"/>
      <c r="T8599" s="2"/>
    </row>
    <row r="8600" spans="4:20" x14ac:dyDescent="0.2">
      <c r="D8600" s="2"/>
      <c r="E8600" s="2"/>
      <c r="F8600" s="2"/>
      <c r="G8600" s="2"/>
      <c r="O8600" s="2"/>
      <c r="Q8600" s="2"/>
      <c r="R8600" s="2"/>
      <c r="S8600" s="2"/>
      <c r="T8600" s="2"/>
    </row>
    <row r="8601" spans="4:20" x14ac:dyDescent="0.2">
      <c r="D8601" s="2"/>
      <c r="E8601" s="2"/>
      <c r="F8601" s="2"/>
      <c r="G8601" s="2"/>
      <c r="O8601" s="2"/>
      <c r="Q8601" s="2"/>
      <c r="R8601" s="2"/>
      <c r="S8601" s="2"/>
      <c r="T8601" s="2"/>
    </row>
    <row r="8602" spans="4:20" x14ac:dyDescent="0.2">
      <c r="D8602" s="2"/>
      <c r="E8602" s="2"/>
      <c r="F8602" s="2"/>
      <c r="G8602" s="2"/>
      <c r="O8602" s="2"/>
      <c r="Q8602" s="2"/>
      <c r="R8602" s="2"/>
      <c r="S8602" s="2"/>
      <c r="T8602" s="2"/>
    </row>
    <row r="8603" spans="4:20" x14ac:dyDescent="0.2">
      <c r="D8603" s="2"/>
      <c r="E8603" s="2"/>
      <c r="F8603" s="2"/>
      <c r="G8603" s="2"/>
      <c r="O8603" s="2"/>
      <c r="Q8603" s="2"/>
      <c r="R8603" s="2"/>
      <c r="S8603" s="2"/>
      <c r="T8603" s="2"/>
    </row>
    <row r="8604" spans="4:20" x14ac:dyDescent="0.2">
      <c r="D8604" s="2"/>
      <c r="E8604" s="2"/>
      <c r="F8604" s="2"/>
      <c r="G8604" s="2"/>
      <c r="O8604" s="2"/>
      <c r="Q8604" s="2"/>
      <c r="R8604" s="2"/>
      <c r="S8604" s="2"/>
      <c r="T8604" s="2"/>
    </row>
    <row r="8605" spans="4:20" x14ac:dyDescent="0.2">
      <c r="D8605" s="2"/>
      <c r="E8605" s="2"/>
      <c r="F8605" s="2"/>
      <c r="G8605" s="2"/>
      <c r="O8605" s="2"/>
      <c r="Q8605" s="2"/>
      <c r="R8605" s="2"/>
      <c r="S8605" s="2"/>
      <c r="T8605" s="2"/>
    </row>
    <row r="8606" spans="4:20" x14ac:dyDescent="0.2">
      <c r="D8606" s="2"/>
      <c r="E8606" s="2"/>
      <c r="F8606" s="2"/>
      <c r="G8606" s="2"/>
      <c r="O8606" s="2"/>
      <c r="Q8606" s="2"/>
      <c r="R8606" s="2"/>
      <c r="S8606" s="2"/>
      <c r="T8606" s="2"/>
    </row>
    <row r="8607" spans="4:20" x14ac:dyDescent="0.2">
      <c r="D8607" s="2"/>
      <c r="E8607" s="2"/>
      <c r="F8607" s="2"/>
      <c r="G8607" s="2"/>
      <c r="O8607" s="2"/>
      <c r="Q8607" s="2"/>
      <c r="R8607" s="2"/>
      <c r="S8607" s="2"/>
      <c r="T8607" s="2"/>
    </row>
    <row r="8608" spans="4:20" x14ac:dyDescent="0.2">
      <c r="D8608" s="2"/>
      <c r="E8608" s="2"/>
      <c r="F8608" s="2"/>
      <c r="G8608" s="2"/>
      <c r="O8608" s="2"/>
      <c r="Q8608" s="2"/>
      <c r="R8608" s="2"/>
      <c r="S8608" s="2"/>
      <c r="T8608" s="2"/>
    </row>
    <row r="8609" spans="4:20" x14ac:dyDescent="0.2">
      <c r="D8609" s="2"/>
      <c r="E8609" s="2"/>
      <c r="F8609" s="2"/>
      <c r="G8609" s="2"/>
      <c r="O8609" s="2"/>
      <c r="Q8609" s="2"/>
      <c r="R8609" s="2"/>
      <c r="S8609" s="2"/>
      <c r="T8609" s="2"/>
    </row>
    <row r="8610" spans="4:20" x14ac:dyDescent="0.2">
      <c r="D8610" s="2"/>
      <c r="E8610" s="2"/>
      <c r="F8610" s="2"/>
      <c r="G8610" s="2"/>
      <c r="O8610" s="2"/>
      <c r="Q8610" s="2"/>
      <c r="R8610" s="2"/>
      <c r="S8610" s="2"/>
      <c r="T8610" s="2"/>
    </row>
    <row r="8611" spans="4:20" x14ac:dyDescent="0.2">
      <c r="D8611" s="2"/>
      <c r="E8611" s="2"/>
      <c r="F8611" s="2"/>
      <c r="G8611" s="2"/>
      <c r="O8611" s="2"/>
      <c r="Q8611" s="2"/>
      <c r="R8611" s="2"/>
      <c r="S8611" s="2"/>
      <c r="T8611" s="2"/>
    </row>
    <row r="8612" spans="4:20" x14ac:dyDescent="0.2">
      <c r="D8612" s="2"/>
      <c r="E8612" s="2"/>
      <c r="F8612" s="2"/>
      <c r="G8612" s="2"/>
      <c r="O8612" s="2"/>
      <c r="Q8612" s="2"/>
      <c r="R8612" s="2"/>
      <c r="S8612" s="2"/>
      <c r="T8612" s="2"/>
    </row>
    <row r="8613" spans="4:20" x14ac:dyDescent="0.2">
      <c r="D8613" s="2"/>
      <c r="E8613" s="2"/>
      <c r="F8613" s="2"/>
      <c r="G8613" s="2"/>
      <c r="O8613" s="2"/>
      <c r="Q8613" s="2"/>
      <c r="R8613" s="2"/>
      <c r="S8613" s="2"/>
      <c r="T8613" s="2"/>
    </row>
    <row r="8614" spans="4:20" x14ac:dyDescent="0.2">
      <c r="D8614" s="2"/>
      <c r="E8614" s="2"/>
      <c r="F8614" s="2"/>
      <c r="G8614" s="2"/>
      <c r="O8614" s="2"/>
      <c r="Q8614" s="2"/>
      <c r="R8614" s="2"/>
      <c r="S8614" s="2"/>
      <c r="T8614" s="2"/>
    </row>
    <row r="8615" spans="4:20" x14ac:dyDescent="0.2">
      <c r="D8615" s="2"/>
      <c r="E8615" s="2"/>
      <c r="F8615" s="2"/>
      <c r="G8615" s="2"/>
      <c r="O8615" s="2"/>
      <c r="Q8615" s="2"/>
      <c r="R8615" s="2"/>
      <c r="S8615" s="2"/>
      <c r="T8615" s="2"/>
    </row>
    <row r="8616" spans="4:20" x14ac:dyDescent="0.2">
      <c r="D8616" s="2"/>
      <c r="E8616" s="2"/>
      <c r="F8616" s="2"/>
      <c r="G8616" s="2"/>
      <c r="O8616" s="2"/>
      <c r="Q8616" s="2"/>
      <c r="R8616" s="2"/>
      <c r="S8616" s="2"/>
      <c r="T8616" s="2"/>
    </row>
    <row r="8617" spans="4:20" x14ac:dyDescent="0.2">
      <c r="D8617" s="2"/>
      <c r="E8617" s="2"/>
      <c r="F8617" s="2"/>
      <c r="G8617" s="2"/>
      <c r="O8617" s="2"/>
      <c r="Q8617" s="2"/>
      <c r="R8617" s="2"/>
      <c r="S8617" s="2"/>
      <c r="T8617" s="2"/>
    </row>
    <row r="8618" spans="4:20" x14ac:dyDescent="0.2">
      <c r="D8618" s="2"/>
      <c r="E8618" s="2"/>
      <c r="F8618" s="2"/>
      <c r="G8618" s="2"/>
      <c r="O8618" s="2"/>
      <c r="Q8618" s="2"/>
      <c r="R8618" s="2"/>
      <c r="S8618" s="2"/>
      <c r="T8618" s="2"/>
    </row>
    <row r="8619" spans="4:20" x14ac:dyDescent="0.2">
      <c r="D8619" s="2"/>
      <c r="E8619" s="2"/>
      <c r="F8619" s="2"/>
      <c r="G8619" s="2"/>
      <c r="O8619" s="2"/>
      <c r="Q8619" s="2"/>
      <c r="R8619" s="2"/>
      <c r="S8619" s="2"/>
      <c r="T8619" s="2"/>
    </row>
    <row r="8620" spans="4:20" x14ac:dyDescent="0.2">
      <c r="D8620" s="2"/>
      <c r="E8620" s="2"/>
      <c r="F8620" s="2"/>
      <c r="G8620" s="2"/>
      <c r="O8620" s="2"/>
      <c r="Q8620" s="2"/>
      <c r="R8620" s="2"/>
      <c r="S8620" s="2"/>
      <c r="T8620" s="2"/>
    </row>
    <row r="8621" spans="4:20" x14ac:dyDescent="0.2">
      <c r="D8621" s="2"/>
      <c r="E8621" s="2"/>
      <c r="F8621" s="2"/>
      <c r="G8621" s="2"/>
      <c r="O8621" s="2"/>
      <c r="Q8621" s="2"/>
      <c r="R8621" s="2"/>
      <c r="S8621" s="2"/>
      <c r="T8621" s="2"/>
    </row>
    <row r="8622" spans="4:20" x14ac:dyDescent="0.2">
      <c r="D8622" s="2"/>
      <c r="E8622" s="2"/>
      <c r="F8622" s="2"/>
      <c r="G8622" s="2"/>
      <c r="O8622" s="2"/>
      <c r="Q8622" s="2"/>
      <c r="R8622" s="2"/>
      <c r="S8622" s="2"/>
      <c r="T8622" s="2"/>
    </row>
    <row r="8623" spans="4:20" x14ac:dyDescent="0.2">
      <c r="D8623" s="2"/>
      <c r="E8623" s="2"/>
      <c r="F8623" s="2"/>
      <c r="G8623" s="2"/>
      <c r="O8623" s="2"/>
      <c r="Q8623" s="2"/>
      <c r="R8623" s="2"/>
      <c r="S8623" s="2"/>
      <c r="T8623" s="2"/>
    </row>
    <row r="8624" spans="4:20" x14ac:dyDescent="0.2">
      <c r="D8624" s="2"/>
      <c r="E8624" s="2"/>
      <c r="F8624" s="2"/>
      <c r="G8624" s="2"/>
      <c r="O8624" s="2"/>
      <c r="Q8624" s="2"/>
      <c r="R8624" s="2"/>
      <c r="S8624" s="2"/>
      <c r="T8624" s="2"/>
    </row>
    <row r="8625" spans="4:20" x14ac:dyDescent="0.2">
      <c r="D8625" s="2"/>
      <c r="E8625" s="2"/>
      <c r="F8625" s="2"/>
      <c r="G8625" s="2"/>
      <c r="O8625" s="2"/>
      <c r="Q8625" s="2"/>
      <c r="R8625" s="2"/>
      <c r="S8625" s="2"/>
      <c r="T8625" s="2"/>
    </row>
    <row r="8626" spans="4:20" x14ac:dyDescent="0.2">
      <c r="D8626" s="2"/>
      <c r="E8626" s="2"/>
      <c r="F8626" s="2"/>
      <c r="G8626" s="2"/>
      <c r="O8626" s="2"/>
      <c r="Q8626" s="2"/>
      <c r="R8626" s="2"/>
      <c r="S8626" s="2"/>
      <c r="T8626" s="2"/>
    </row>
    <row r="8627" spans="4:20" x14ac:dyDescent="0.2">
      <c r="D8627" s="2"/>
      <c r="E8627" s="2"/>
      <c r="F8627" s="2"/>
      <c r="G8627" s="2"/>
      <c r="O8627" s="2"/>
      <c r="Q8627" s="2"/>
      <c r="R8627" s="2"/>
      <c r="S8627" s="2"/>
      <c r="T8627" s="2"/>
    </row>
    <row r="8628" spans="4:20" x14ac:dyDescent="0.2">
      <c r="D8628" s="2"/>
      <c r="E8628" s="2"/>
      <c r="F8628" s="2"/>
      <c r="G8628" s="2"/>
      <c r="O8628" s="2"/>
      <c r="Q8628" s="2"/>
      <c r="R8628" s="2"/>
      <c r="S8628" s="2"/>
      <c r="T8628" s="2"/>
    </row>
    <row r="8629" spans="4:20" x14ac:dyDescent="0.2">
      <c r="D8629" s="2"/>
      <c r="E8629" s="2"/>
      <c r="F8629" s="2"/>
      <c r="G8629" s="2"/>
      <c r="O8629" s="2"/>
      <c r="Q8629" s="2"/>
      <c r="R8629" s="2"/>
      <c r="S8629" s="2"/>
      <c r="T8629" s="2"/>
    </row>
    <row r="8630" spans="4:20" x14ac:dyDescent="0.2">
      <c r="D8630" s="2"/>
      <c r="E8630" s="2"/>
      <c r="F8630" s="2"/>
      <c r="G8630" s="2"/>
      <c r="O8630" s="2"/>
      <c r="Q8630" s="2"/>
      <c r="R8630" s="2"/>
      <c r="S8630" s="2"/>
      <c r="T8630" s="2"/>
    </row>
    <row r="8631" spans="4:20" x14ac:dyDescent="0.2">
      <c r="D8631" s="2"/>
      <c r="E8631" s="2"/>
      <c r="F8631" s="2"/>
      <c r="G8631" s="2"/>
      <c r="O8631" s="2"/>
      <c r="Q8631" s="2"/>
      <c r="R8631" s="2"/>
      <c r="S8631" s="2"/>
      <c r="T8631" s="2"/>
    </row>
    <row r="8632" spans="4:20" x14ac:dyDescent="0.2">
      <c r="D8632" s="2"/>
      <c r="E8632" s="2"/>
      <c r="F8632" s="2"/>
      <c r="G8632" s="2"/>
      <c r="O8632" s="2"/>
      <c r="Q8632" s="2"/>
      <c r="R8632" s="2"/>
      <c r="S8632" s="2"/>
      <c r="T8632" s="2"/>
    </row>
    <row r="8633" spans="4:20" x14ac:dyDescent="0.2">
      <c r="D8633" s="2"/>
      <c r="E8633" s="2"/>
      <c r="F8633" s="2"/>
      <c r="G8633" s="2"/>
      <c r="O8633" s="2"/>
      <c r="Q8633" s="2"/>
      <c r="R8633" s="2"/>
      <c r="S8633" s="2"/>
      <c r="T8633" s="2"/>
    </row>
    <row r="8634" spans="4:20" x14ac:dyDescent="0.2">
      <c r="D8634" s="2"/>
      <c r="E8634" s="2"/>
      <c r="F8634" s="2"/>
      <c r="G8634" s="2"/>
      <c r="O8634" s="2"/>
      <c r="Q8634" s="2"/>
      <c r="R8634" s="2"/>
      <c r="S8634" s="2"/>
      <c r="T8634" s="2"/>
    </row>
    <row r="8635" spans="4:20" x14ac:dyDescent="0.2">
      <c r="D8635" s="2"/>
      <c r="E8635" s="2"/>
      <c r="F8635" s="2"/>
      <c r="G8635" s="2"/>
      <c r="O8635" s="2"/>
      <c r="Q8635" s="2"/>
      <c r="R8635" s="2"/>
      <c r="S8635" s="2"/>
      <c r="T8635" s="2"/>
    </row>
    <row r="8636" spans="4:20" x14ac:dyDescent="0.2">
      <c r="D8636" s="2"/>
      <c r="E8636" s="2"/>
      <c r="F8636" s="2"/>
      <c r="G8636" s="2"/>
      <c r="O8636" s="2"/>
      <c r="Q8636" s="2"/>
      <c r="R8636" s="2"/>
      <c r="S8636" s="2"/>
      <c r="T8636" s="2"/>
    </row>
    <row r="8637" spans="4:20" x14ac:dyDescent="0.2">
      <c r="D8637" s="2"/>
      <c r="E8637" s="2"/>
      <c r="F8637" s="2"/>
      <c r="G8637" s="2"/>
      <c r="O8637" s="2"/>
      <c r="Q8637" s="2"/>
      <c r="R8637" s="2"/>
      <c r="S8637" s="2"/>
      <c r="T8637" s="2"/>
    </row>
    <row r="8638" spans="4:20" x14ac:dyDescent="0.2">
      <c r="D8638" s="2"/>
      <c r="E8638" s="2"/>
      <c r="F8638" s="2"/>
      <c r="G8638" s="2"/>
      <c r="O8638" s="2"/>
      <c r="Q8638" s="2"/>
      <c r="R8638" s="2"/>
      <c r="S8638" s="2"/>
      <c r="T8638" s="2"/>
    </row>
    <row r="8639" spans="4:20" x14ac:dyDescent="0.2">
      <c r="D8639" s="2"/>
      <c r="E8639" s="2"/>
      <c r="F8639" s="2"/>
      <c r="G8639" s="2"/>
      <c r="O8639" s="2"/>
      <c r="Q8639" s="2"/>
      <c r="R8639" s="2"/>
      <c r="S8639" s="2"/>
      <c r="T8639" s="2"/>
    </row>
    <row r="8640" spans="4:20" x14ac:dyDescent="0.2">
      <c r="D8640" s="2"/>
      <c r="E8640" s="2"/>
      <c r="F8640" s="2"/>
      <c r="G8640" s="2"/>
      <c r="O8640" s="2"/>
      <c r="Q8640" s="2"/>
      <c r="R8640" s="2"/>
      <c r="S8640" s="2"/>
      <c r="T8640" s="2"/>
    </row>
    <row r="8641" spans="4:20" x14ac:dyDescent="0.2">
      <c r="D8641" s="2"/>
      <c r="E8641" s="2"/>
      <c r="F8641" s="2"/>
      <c r="G8641" s="2"/>
      <c r="O8641" s="2"/>
      <c r="Q8641" s="2"/>
      <c r="R8641" s="2"/>
      <c r="S8641" s="2"/>
      <c r="T8641" s="2"/>
    </row>
    <row r="8642" spans="4:20" x14ac:dyDescent="0.2">
      <c r="D8642" s="2"/>
      <c r="E8642" s="2"/>
      <c r="F8642" s="2"/>
      <c r="G8642" s="2"/>
      <c r="O8642" s="2"/>
      <c r="Q8642" s="2"/>
      <c r="R8642" s="2"/>
      <c r="S8642" s="2"/>
      <c r="T8642" s="2"/>
    </row>
    <row r="8643" spans="4:20" x14ac:dyDescent="0.2">
      <c r="D8643" s="2"/>
      <c r="E8643" s="2"/>
      <c r="F8643" s="2"/>
      <c r="G8643" s="2"/>
      <c r="O8643" s="2"/>
      <c r="Q8643" s="2"/>
      <c r="R8643" s="2"/>
      <c r="S8643" s="2"/>
      <c r="T8643" s="2"/>
    </row>
    <row r="8644" spans="4:20" x14ac:dyDescent="0.2">
      <c r="D8644" s="2"/>
      <c r="E8644" s="2"/>
      <c r="F8644" s="2"/>
      <c r="G8644" s="2"/>
      <c r="O8644" s="2"/>
      <c r="Q8644" s="2"/>
      <c r="R8644" s="2"/>
      <c r="S8644" s="2"/>
      <c r="T8644" s="2"/>
    </row>
    <row r="8645" spans="4:20" x14ac:dyDescent="0.2">
      <c r="D8645" s="2"/>
      <c r="E8645" s="2"/>
      <c r="F8645" s="2"/>
      <c r="G8645" s="2"/>
      <c r="O8645" s="2"/>
      <c r="Q8645" s="2"/>
      <c r="R8645" s="2"/>
      <c r="S8645" s="2"/>
      <c r="T8645" s="2"/>
    </row>
    <row r="8646" spans="4:20" x14ac:dyDescent="0.2">
      <c r="D8646" s="2"/>
      <c r="E8646" s="2"/>
      <c r="F8646" s="2"/>
      <c r="G8646" s="2"/>
      <c r="O8646" s="2"/>
      <c r="Q8646" s="2"/>
      <c r="R8646" s="2"/>
      <c r="S8646" s="2"/>
      <c r="T8646" s="2"/>
    </row>
    <row r="8647" spans="4:20" x14ac:dyDescent="0.2">
      <c r="D8647" s="2"/>
      <c r="E8647" s="2"/>
      <c r="F8647" s="2"/>
      <c r="G8647" s="2"/>
      <c r="O8647" s="2"/>
      <c r="Q8647" s="2"/>
      <c r="R8647" s="2"/>
      <c r="S8647" s="2"/>
      <c r="T8647" s="2"/>
    </row>
    <row r="8648" spans="4:20" x14ac:dyDescent="0.2">
      <c r="D8648" s="2"/>
      <c r="E8648" s="2"/>
      <c r="F8648" s="2"/>
      <c r="G8648" s="2"/>
      <c r="O8648" s="2"/>
      <c r="Q8648" s="2"/>
      <c r="R8648" s="2"/>
      <c r="S8648" s="2"/>
      <c r="T8648" s="2"/>
    </row>
    <row r="8649" spans="4:20" x14ac:dyDescent="0.2">
      <c r="D8649" s="2"/>
      <c r="E8649" s="2"/>
      <c r="F8649" s="2"/>
      <c r="G8649" s="2"/>
      <c r="O8649" s="2"/>
      <c r="Q8649" s="2"/>
      <c r="R8649" s="2"/>
      <c r="S8649" s="2"/>
      <c r="T8649" s="2"/>
    </row>
    <row r="8650" spans="4:20" x14ac:dyDescent="0.2">
      <c r="D8650" s="2"/>
      <c r="E8650" s="2"/>
      <c r="F8650" s="2"/>
      <c r="G8650" s="2"/>
      <c r="O8650" s="2"/>
      <c r="Q8650" s="2"/>
      <c r="R8650" s="2"/>
      <c r="S8650" s="2"/>
      <c r="T8650" s="2"/>
    </row>
    <row r="8651" spans="4:20" x14ac:dyDescent="0.2">
      <c r="D8651" s="2"/>
      <c r="E8651" s="2"/>
      <c r="F8651" s="2"/>
      <c r="G8651" s="2"/>
      <c r="O8651" s="2"/>
      <c r="Q8651" s="2"/>
      <c r="R8651" s="2"/>
      <c r="S8651" s="2"/>
      <c r="T8651" s="2"/>
    </row>
    <row r="8652" spans="4:20" x14ac:dyDescent="0.2">
      <c r="D8652" s="2"/>
      <c r="E8652" s="2"/>
      <c r="F8652" s="2"/>
      <c r="G8652" s="2"/>
      <c r="O8652" s="2"/>
      <c r="Q8652" s="2"/>
      <c r="R8652" s="2"/>
      <c r="S8652" s="2"/>
      <c r="T8652" s="2"/>
    </row>
    <row r="8653" spans="4:20" x14ac:dyDescent="0.2">
      <c r="D8653" s="2"/>
      <c r="E8653" s="2"/>
      <c r="F8653" s="2"/>
      <c r="G8653" s="2"/>
      <c r="O8653" s="2"/>
      <c r="Q8653" s="2"/>
      <c r="R8653" s="2"/>
      <c r="S8653" s="2"/>
      <c r="T8653" s="2"/>
    </row>
    <row r="8654" spans="4:20" x14ac:dyDescent="0.2">
      <c r="D8654" s="2"/>
      <c r="E8654" s="2"/>
      <c r="F8654" s="2"/>
      <c r="G8654" s="2"/>
      <c r="O8654" s="2"/>
      <c r="Q8654" s="2"/>
      <c r="R8654" s="2"/>
      <c r="S8654" s="2"/>
      <c r="T8654" s="2"/>
    </row>
    <row r="8655" spans="4:20" x14ac:dyDescent="0.2">
      <c r="D8655" s="2"/>
      <c r="E8655" s="2"/>
      <c r="F8655" s="2"/>
      <c r="G8655" s="2"/>
      <c r="O8655" s="2"/>
      <c r="Q8655" s="2"/>
      <c r="R8655" s="2"/>
      <c r="S8655" s="2"/>
      <c r="T8655" s="2"/>
    </row>
    <row r="8656" spans="4:20" x14ac:dyDescent="0.2">
      <c r="D8656" s="2"/>
      <c r="E8656" s="2"/>
      <c r="F8656" s="2"/>
      <c r="G8656" s="2"/>
      <c r="O8656" s="2"/>
      <c r="Q8656" s="2"/>
      <c r="R8656" s="2"/>
      <c r="S8656" s="2"/>
      <c r="T8656" s="2"/>
    </row>
    <row r="8657" spans="4:20" x14ac:dyDescent="0.2">
      <c r="D8657" s="2"/>
      <c r="E8657" s="2"/>
      <c r="F8657" s="2"/>
      <c r="G8657" s="2"/>
      <c r="O8657" s="2"/>
      <c r="Q8657" s="2"/>
      <c r="R8657" s="2"/>
      <c r="S8657" s="2"/>
      <c r="T8657" s="2"/>
    </row>
    <row r="8658" spans="4:20" x14ac:dyDescent="0.2">
      <c r="D8658" s="2"/>
      <c r="E8658" s="2"/>
      <c r="F8658" s="2"/>
      <c r="G8658" s="2"/>
      <c r="O8658" s="2"/>
      <c r="Q8658" s="2"/>
      <c r="R8658" s="2"/>
      <c r="S8658" s="2"/>
      <c r="T8658" s="2"/>
    </row>
    <row r="8659" spans="4:20" x14ac:dyDescent="0.2">
      <c r="D8659" s="2"/>
      <c r="E8659" s="2"/>
      <c r="F8659" s="2"/>
      <c r="G8659" s="2"/>
      <c r="O8659" s="2"/>
      <c r="Q8659" s="2"/>
      <c r="R8659" s="2"/>
      <c r="S8659" s="2"/>
      <c r="T8659" s="2"/>
    </row>
    <row r="8660" spans="4:20" x14ac:dyDescent="0.2">
      <c r="D8660" s="2"/>
      <c r="E8660" s="2"/>
      <c r="F8660" s="2"/>
      <c r="G8660" s="2"/>
      <c r="O8660" s="2"/>
      <c r="Q8660" s="2"/>
      <c r="R8660" s="2"/>
      <c r="S8660" s="2"/>
      <c r="T8660" s="2"/>
    </row>
    <row r="8661" spans="4:20" x14ac:dyDescent="0.2">
      <c r="D8661" s="2"/>
      <c r="E8661" s="2"/>
      <c r="F8661" s="2"/>
      <c r="G8661" s="2"/>
      <c r="O8661" s="2"/>
      <c r="Q8661" s="2"/>
      <c r="R8661" s="2"/>
      <c r="S8661" s="2"/>
      <c r="T8661" s="2"/>
    </row>
    <row r="8662" spans="4:20" x14ac:dyDescent="0.2">
      <c r="D8662" s="2"/>
      <c r="E8662" s="2"/>
      <c r="F8662" s="2"/>
      <c r="G8662" s="2"/>
      <c r="O8662" s="2"/>
      <c r="Q8662" s="2"/>
      <c r="R8662" s="2"/>
      <c r="S8662" s="2"/>
      <c r="T8662" s="2"/>
    </row>
    <row r="8663" spans="4:20" x14ac:dyDescent="0.2">
      <c r="D8663" s="2"/>
      <c r="E8663" s="2"/>
      <c r="F8663" s="2"/>
      <c r="G8663" s="2"/>
      <c r="O8663" s="2"/>
      <c r="Q8663" s="2"/>
      <c r="R8663" s="2"/>
      <c r="S8663" s="2"/>
      <c r="T8663" s="2"/>
    </row>
    <row r="8664" spans="4:20" x14ac:dyDescent="0.2">
      <c r="D8664" s="2"/>
      <c r="E8664" s="2"/>
      <c r="F8664" s="2"/>
      <c r="G8664" s="2"/>
      <c r="O8664" s="2"/>
      <c r="Q8664" s="2"/>
      <c r="R8664" s="2"/>
      <c r="S8664" s="2"/>
      <c r="T8664" s="2"/>
    </row>
    <row r="8665" spans="4:20" x14ac:dyDescent="0.2">
      <c r="D8665" s="2"/>
      <c r="E8665" s="2"/>
      <c r="F8665" s="2"/>
      <c r="G8665" s="2"/>
      <c r="O8665" s="2"/>
      <c r="Q8665" s="2"/>
      <c r="R8665" s="2"/>
      <c r="S8665" s="2"/>
      <c r="T8665" s="2"/>
    </row>
    <row r="8666" spans="4:20" x14ac:dyDescent="0.2">
      <c r="D8666" s="2"/>
      <c r="E8666" s="2"/>
      <c r="F8666" s="2"/>
      <c r="G8666" s="2"/>
      <c r="O8666" s="2"/>
      <c r="Q8666" s="2"/>
      <c r="R8666" s="2"/>
      <c r="S8666" s="2"/>
      <c r="T8666" s="2"/>
    </row>
    <row r="8667" spans="4:20" x14ac:dyDescent="0.2">
      <c r="D8667" s="2"/>
      <c r="E8667" s="2"/>
      <c r="F8667" s="2"/>
      <c r="G8667" s="2"/>
      <c r="O8667" s="2"/>
      <c r="Q8667" s="2"/>
      <c r="R8667" s="2"/>
      <c r="S8667" s="2"/>
      <c r="T8667" s="2"/>
    </row>
    <row r="8668" spans="4:20" x14ac:dyDescent="0.2">
      <c r="D8668" s="2"/>
      <c r="E8668" s="2"/>
      <c r="F8668" s="2"/>
      <c r="G8668" s="2"/>
      <c r="O8668" s="2"/>
      <c r="Q8668" s="2"/>
      <c r="R8668" s="2"/>
      <c r="S8668" s="2"/>
      <c r="T8668" s="2"/>
    </row>
    <row r="8669" spans="4:20" x14ac:dyDescent="0.2">
      <c r="D8669" s="2"/>
      <c r="E8669" s="2"/>
      <c r="F8669" s="2"/>
      <c r="G8669" s="2"/>
      <c r="O8669" s="2"/>
      <c r="Q8669" s="2"/>
      <c r="R8669" s="2"/>
      <c r="S8669" s="2"/>
      <c r="T8669" s="2"/>
    </row>
    <row r="8670" spans="4:20" x14ac:dyDescent="0.2">
      <c r="D8670" s="2"/>
      <c r="E8670" s="2"/>
      <c r="F8670" s="2"/>
      <c r="G8670" s="2"/>
      <c r="O8670" s="2"/>
      <c r="Q8670" s="2"/>
      <c r="R8670" s="2"/>
      <c r="S8670" s="2"/>
      <c r="T8670" s="2"/>
    </row>
    <row r="8671" spans="4:20" x14ac:dyDescent="0.2">
      <c r="D8671" s="2"/>
      <c r="E8671" s="2"/>
      <c r="F8671" s="2"/>
      <c r="G8671" s="2"/>
      <c r="O8671" s="2"/>
      <c r="Q8671" s="2"/>
      <c r="R8671" s="2"/>
      <c r="S8671" s="2"/>
      <c r="T8671" s="2"/>
    </row>
    <row r="8672" spans="4:20" x14ac:dyDescent="0.2">
      <c r="D8672" s="2"/>
      <c r="E8672" s="2"/>
      <c r="F8672" s="2"/>
      <c r="G8672" s="2"/>
      <c r="O8672" s="2"/>
      <c r="Q8672" s="2"/>
      <c r="R8672" s="2"/>
      <c r="S8672" s="2"/>
      <c r="T8672" s="2"/>
    </row>
    <row r="8673" spans="4:20" x14ac:dyDescent="0.2">
      <c r="D8673" s="2"/>
      <c r="E8673" s="2"/>
      <c r="F8673" s="2"/>
      <c r="G8673" s="2"/>
      <c r="O8673" s="2"/>
      <c r="Q8673" s="2"/>
      <c r="R8673" s="2"/>
      <c r="S8673" s="2"/>
      <c r="T8673" s="2"/>
    </row>
    <row r="8674" spans="4:20" x14ac:dyDescent="0.2">
      <c r="D8674" s="2"/>
      <c r="E8674" s="2"/>
      <c r="F8674" s="2"/>
      <c r="G8674" s="2"/>
      <c r="O8674" s="2"/>
      <c r="Q8674" s="2"/>
      <c r="R8674" s="2"/>
      <c r="S8674" s="2"/>
      <c r="T8674" s="2"/>
    </row>
    <row r="8675" spans="4:20" x14ac:dyDescent="0.2">
      <c r="D8675" s="2"/>
      <c r="E8675" s="2"/>
      <c r="F8675" s="2"/>
      <c r="G8675" s="2"/>
      <c r="O8675" s="2"/>
      <c r="Q8675" s="2"/>
      <c r="R8675" s="2"/>
      <c r="S8675" s="2"/>
      <c r="T8675" s="2"/>
    </row>
    <row r="8676" spans="4:20" x14ac:dyDescent="0.2">
      <c r="D8676" s="2"/>
      <c r="E8676" s="2"/>
      <c r="F8676" s="2"/>
      <c r="G8676" s="2"/>
      <c r="O8676" s="2"/>
      <c r="Q8676" s="2"/>
      <c r="R8676" s="2"/>
      <c r="S8676" s="2"/>
      <c r="T8676" s="2"/>
    </row>
    <row r="8677" spans="4:20" x14ac:dyDescent="0.2">
      <c r="D8677" s="2"/>
      <c r="E8677" s="2"/>
      <c r="F8677" s="2"/>
      <c r="G8677" s="2"/>
      <c r="O8677" s="2"/>
      <c r="Q8677" s="2"/>
      <c r="R8677" s="2"/>
      <c r="S8677" s="2"/>
      <c r="T8677" s="2"/>
    </row>
    <row r="8678" spans="4:20" x14ac:dyDescent="0.2">
      <c r="D8678" s="2"/>
      <c r="E8678" s="2"/>
      <c r="F8678" s="2"/>
      <c r="G8678" s="2"/>
      <c r="O8678" s="2"/>
      <c r="Q8678" s="2"/>
      <c r="R8678" s="2"/>
      <c r="S8678" s="2"/>
      <c r="T8678" s="2"/>
    </row>
    <row r="8679" spans="4:20" x14ac:dyDescent="0.2">
      <c r="D8679" s="2"/>
      <c r="E8679" s="2"/>
      <c r="F8679" s="2"/>
      <c r="G8679" s="2"/>
      <c r="O8679" s="2"/>
      <c r="Q8679" s="2"/>
      <c r="R8679" s="2"/>
      <c r="S8679" s="2"/>
      <c r="T8679" s="2"/>
    </row>
    <row r="8680" spans="4:20" x14ac:dyDescent="0.2">
      <c r="D8680" s="2"/>
      <c r="E8680" s="2"/>
      <c r="F8680" s="2"/>
      <c r="G8680" s="2"/>
      <c r="O8680" s="2"/>
      <c r="Q8680" s="2"/>
      <c r="R8680" s="2"/>
      <c r="S8680" s="2"/>
      <c r="T8680" s="2"/>
    </row>
    <row r="8681" spans="4:20" x14ac:dyDescent="0.2">
      <c r="D8681" s="2"/>
      <c r="E8681" s="2"/>
      <c r="F8681" s="2"/>
      <c r="G8681" s="2"/>
      <c r="O8681" s="2"/>
      <c r="Q8681" s="2"/>
      <c r="R8681" s="2"/>
      <c r="S8681" s="2"/>
      <c r="T8681" s="2"/>
    </row>
    <row r="8682" spans="4:20" x14ac:dyDescent="0.2">
      <c r="D8682" s="2"/>
      <c r="E8682" s="2"/>
      <c r="F8682" s="2"/>
      <c r="G8682" s="2"/>
      <c r="O8682" s="2"/>
      <c r="Q8682" s="2"/>
      <c r="R8682" s="2"/>
      <c r="S8682" s="2"/>
      <c r="T8682" s="2"/>
    </row>
    <row r="8683" spans="4:20" x14ac:dyDescent="0.2">
      <c r="D8683" s="2"/>
      <c r="E8683" s="2"/>
      <c r="F8683" s="2"/>
      <c r="G8683" s="2"/>
      <c r="O8683" s="2"/>
      <c r="Q8683" s="2"/>
      <c r="R8683" s="2"/>
      <c r="S8683" s="2"/>
      <c r="T8683" s="2"/>
    </row>
    <row r="8684" spans="4:20" x14ac:dyDescent="0.2">
      <c r="D8684" s="2"/>
      <c r="E8684" s="2"/>
      <c r="F8684" s="2"/>
      <c r="G8684" s="2"/>
      <c r="O8684" s="2"/>
      <c r="Q8684" s="2"/>
      <c r="R8684" s="2"/>
      <c r="S8684" s="2"/>
      <c r="T8684" s="2"/>
    </row>
    <row r="8685" spans="4:20" x14ac:dyDescent="0.2">
      <c r="D8685" s="2"/>
      <c r="E8685" s="2"/>
      <c r="F8685" s="2"/>
      <c r="G8685" s="2"/>
      <c r="O8685" s="2"/>
      <c r="Q8685" s="2"/>
      <c r="R8685" s="2"/>
      <c r="S8685" s="2"/>
      <c r="T8685" s="2"/>
    </row>
    <row r="8686" spans="4:20" x14ac:dyDescent="0.2">
      <c r="D8686" s="2"/>
      <c r="E8686" s="2"/>
      <c r="F8686" s="2"/>
      <c r="G8686" s="2"/>
      <c r="O8686" s="2"/>
      <c r="Q8686" s="2"/>
      <c r="R8686" s="2"/>
      <c r="S8686" s="2"/>
      <c r="T8686" s="2"/>
    </row>
    <row r="8687" spans="4:20" x14ac:dyDescent="0.2">
      <c r="D8687" s="2"/>
      <c r="E8687" s="2"/>
      <c r="F8687" s="2"/>
      <c r="G8687" s="2"/>
      <c r="O8687" s="2"/>
      <c r="Q8687" s="2"/>
      <c r="R8687" s="2"/>
      <c r="S8687" s="2"/>
      <c r="T8687" s="2"/>
    </row>
    <row r="8688" spans="4:20" x14ac:dyDescent="0.2">
      <c r="D8688" s="2"/>
      <c r="E8688" s="2"/>
      <c r="F8688" s="2"/>
      <c r="G8688" s="2"/>
      <c r="O8688" s="2"/>
      <c r="Q8688" s="2"/>
      <c r="R8688" s="2"/>
      <c r="S8688" s="2"/>
      <c r="T8688" s="2"/>
    </row>
    <row r="8689" spans="4:20" x14ac:dyDescent="0.2">
      <c r="D8689" s="2"/>
      <c r="E8689" s="2"/>
      <c r="F8689" s="2"/>
      <c r="G8689" s="2"/>
      <c r="O8689" s="2"/>
      <c r="Q8689" s="2"/>
      <c r="R8689" s="2"/>
      <c r="S8689" s="2"/>
      <c r="T8689" s="2"/>
    </row>
    <row r="8690" spans="4:20" x14ac:dyDescent="0.2">
      <c r="D8690" s="2"/>
      <c r="E8690" s="2"/>
      <c r="F8690" s="2"/>
      <c r="G8690" s="2"/>
      <c r="O8690" s="2"/>
      <c r="Q8690" s="2"/>
      <c r="R8690" s="2"/>
      <c r="S8690" s="2"/>
      <c r="T8690" s="2"/>
    </row>
    <row r="8691" spans="4:20" x14ac:dyDescent="0.2">
      <c r="D8691" s="2"/>
      <c r="E8691" s="2"/>
      <c r="F8691" s="2"/>
      <c r="G8691" s="2"/>
      <c r="O8691" s="2"/>
      <c r="Q8691" s="2"/>
      <c r="R8691" s="2"/>
      <c r="S8691" s="2"/>
      <c r="T8691" s="2"/>
    </row>
    <row r="8692" spans="4:20" x14ac:dyDescent="0.2">
      <c r="D8692" s="2"/>
      <c r="E8692" s="2"/>
      <c r="F8692" s="2"/>
      <c r="G8692" s="2"/>
      <c r="O8692" s="2"/>
      <c r="Q8692" s="2"/>
      <c r="R8692" s="2"/>
      <c r="S8692" s="2"/>
      <c r="T8692" s="2"/>
    </row>
    <row r="8693" spans="4:20" x14ac:dyDescent="0.2">
      <c r="D8693" s="2"/>
      <c r="E8693" s="2"/>
      <c r="F8693" s="2"/>
      <c r="G8693" s="2"/>
      <c r="O8693" s="2"/>
      <c r="Q8693" s="2"/>
      <c r="R8693" s="2"/>
      <c r="S8693" s="2"/>
      <c r="T8693" s="2"/>
    </row>
    <row r="8694" spans="4:20" x14ac:dyDescent="0.2">
      <c r="D8694" s="2"/>
      <c r="E8694" s="2"/>
      <c r="F8694" s="2"/>
      <c r="G8694" s="2"/>
      <c r="O8694" s="2"/>
      <c r="Q8694" s="2"/>
      <c r="R8694" s="2"/>
      <c r="S8694" s="2"/>
      <c r="T8694" s="2"/>
    </row>
    <row r="8695" spans="4:20" x14ac:dyDescent="0.2">
      <c r="D8695" s="2"/>
      <c r="E8695" s="2"/>
      <c r="F8695" s="2"/>
      <c r="G8695" s="2"/>
      <c r="O8695" s="2"/>
      <c r="Q8695" s="2"/>
      <c r="R8695" s="2"/>
      <c r="S8695" s="2"/>
      <c r="T8695" s="2"/>
    </row>
    <row r="8696" spans="4:20" x14ac:dyDescent="0.2">
      <c r="D8696" s="2"/>
      <c r="E8696" s="2"/>
      <c r="F8696" s="2"/>
      <c r="G8696" s="2"/>
      <c r="O8696" s="2"/>
      <c r="Q8696" s="2"/>
      <c r="R8696" s="2"/>
      <c r="S8696" s="2"/>
      <c r="T8696" s="2"/>
    </row>
    <row r="8697" spans="4:20" x14ac:dyDescent="0.2">
      <c r="D8697" s="2"/>
      <c r="E8697" s="2"/>
      <c r="F8697" s="2"/>
      <c r="G8697" s="2"/>
      <c r="O8697" s="2"/>
      <c r="Q8697" s="2"/>
      <c r="R8697" s="2"/>
      <c r="S8697" s="2"/>
      <c r="T8697" s="2"/>
    </row>
    <row r="8698" spans="4:20" x14ac:dyDescent="0.2">
      <c r="D8698" s="2"/>
      <c r="E8698" s="2"/>
      <c r="F8698" s="2"/>
      <c r="G8698" s="2"/>
      <c r="O8698" s="2"/>
      <c r="Q8698" s="2"/>
      <c r="R8698" s="2"/>
      <c r="S8698" s="2"/>
      <c r="T8698" s="2"/>
    </row>
    <row r="8699" spans="4:20" x14ac:dyDescent="0.2">
      <c r="D8699" s="2"/>
      <c r="E8699" s="2"/>
      <c r="F8699" s="2"/>
      <c r="G8699" s="2"/>
      <c r="O8699" s="2"/>
      <c r="Q8699" s="2"/>
      <c r="R8699" s="2"/>
      <c r="S8699" s="2"/>
      <c r="T8699" s="2"/>
    </row>
    <row r="8700" spans="4:20" x14ac:dyDescent="0.2">
      <c r="D8700" s="2"/>
      <c r="E8700" s="2"/>
      <c r="F8700" s="2"/>
      <c r="G8700" s="2"/>
      <c r="O8700" s="2"/>
      <c r="Q8700" s="2"/>
      <c r="R8700" s="2"/>
      <c r="S8700" s="2"/>
      <c r="T8700" s="2"/>
    </row>
    <row r="8701" spans="4:20" x14ac:dyDescent="0.2">
      <c r="D8701" s="2"/>
      <c r="E8701" s="2"/>
      <c r="F8701" s="2"/>
      <c r="G8701" s="2"/>
      <c r="O8701" s="2"/>
      <c r="Q8701" s="2"/>
      <c r="R8701" s="2"/>
      <c r="S8701" s="2"/>
      <c r="T8701" s="2"/>
    </row>
    <row r="8702" spans="4:20" x14ac:dyDescent="0.2">
      <c r="D8702" s="2"/>
      <c r="E8702" s="2"/>
      <c r="F8702" s="2"/>
      <c r="G8702" s="2"/>
      <c r="O8702" s="2"/>
      <c r="Q8702" s="2"/>
      <c r="R8702" s="2"/>
      <c r="S8702" s="2"/>
      <c r="T8702" s="2"/>
    </row>
    <row r="8703" spans="4:20" x14ac:dyDescent="0.2">
      <c r="D8703" s="2"/>
      <c r="E8703" s="2"/>
      <c r="F8703" s="2"/>
      <c r="G8703" s="2"/>
      <c r="O8703" s="2"/>
      <c r="Q8703" s="2"/>
      <c r="R8703" s="2"/>
      <c r="S8703" s="2"/>
      <c r="T8703" s="2"/>
    </row>
    <row r="8704" spans="4:20" x14ac:dyDescent="0.2">
      <c r="D8704" s="2"/>
      <c r="E8704" s="2"/>
      <c r="F8704" s="2"/>
      <c r="G8704" s="2"/>
      <c r="O8704" s="2"/>
      <c r="Q8704" s="2"/>
      <c r="R8704" s="2"/>
      <c r="S8704" s="2"/>
      <c r="T8704" s="2"/>
    </row>
    <row r="8705" spans="4:20" x14ac:dyDescent="0.2">
      <c r="D8705" s="2"/>
      <c r="E8705" s="2"/>
      <c r="F8705" s="2"/>
      <c r="G8705" s="2"/>
      <c r="O8705" s="2"/>
      <c r="Q8705" s="2"/>
      <c r="R8705" s="2"/>
      <c r="S8705" s="2"/>
      <c r="T8705" s="2"/>
    </row>
    <row r="8706" spans="4:20" x14ac:dyDescent="0.2">
      <c r="D8706" s="2"/>
      <c r="E8706" s="2"/>
      <c r="F8706" s="2"/>
      <c r="G8706" s="2"/>
      <c r="O8706" s="2"/>
      <c r="Q8706" s="2"/>
      <c r="R8706" s="2"/>
      <c r="S8706" s="2"/>
      <c r="T8706" s="2"/>
    </row>
    <row r="8707" spans="4:20" x14ac:dyDescent="0.2">
      <c r="D8707" s="2"/>
      <c r="E8707" s="2"/>
      <c r="F8707" s="2"/>
      <c r="G8707" s="2"/>
      <c r="O8707" s="2"/>
      <c r="Q8707" s="2"/>
      <c r="R8707" s="2"/>
      <c r="S8707" s="2"/>
      <c r="T8707" s="2"/>
    </row>
    <row r="8708" spans="4:20" x14ac:dyDescent="0.2">
      <c r="D8708" s="2"/>
      <c r="E8708" s="2"/>
      <c r="F8708" s="2"/>
      <c r="G8708" s="2"/>
      <c r="O8708" s="2"/>
      <c r="Q8708" s="2"/>
      <c r="R8708" s="2"/>
      <c r="S8708" s="2"/>
      <c r="T8708" s="2"/>
    </row>
    <row r="8709" spans="4:20" x14ac:dyDescent="0.2">
      <c r="D8709" s="2"/>
      <c r="E8709" s="2"/>
      <c r="F8709" s="2"/>
      <c r="G8709" s="2"/>
      <c r="O8709" s="2"/>
      <c r="Q8709" s="2"/>
      <c r="R8709" s="2"/>
      <c r="S8709" s="2"/>
      <c r="T8709" s="2"/>
    </row>
    <row r="8710" spans="4:20" x14ac:dyDescent="0.2">
      <c r="D8710" s="2"/>
      <c r="E8710" s="2"/>
      <c r="F8710" s="2"/>
      <c r="G8710" s="2"/>
      <c r="O8710" s="2"/>
      <c r="Q8710" s="2"/>
      <c r="R8710" s="2"/>
      <c r="S8710" s="2"/>
      <c r="T8710" s="2"/>
    </row>
    <row r="8711" spans="4:20" x14ac:dyDescent="0.2">
      <c r="D8711" s="2"/>
      <c r="E8711" s="2"/>
      <c r="F8711" s="2"/>
      <c r="G8711" s="2"/>
      <c r="O8711" s="2"/>
      <c r="Q8711" s="2"/>
      <c r="R8711" s="2"/>
      <c r="S8711" s="2"/>
      <c r="T8711" s="2"/>
    </row>
    <row r="8712" spans="4:20" x14ac:dyDescent="0.2">
      <c r="D8712" s="2"/>
      <c r="E8712" s="2"/>
      <c r="F8712" s="2"/>
      <c r="G8712" s="2"/>
      <c r="O8712" s="2"/>
      <c r="Q8712" s="2"/>
      <c r="R8712" s="2"/>
      <c r="S8712" s="2"/>
      <c r="T8712" s="2"/>
    </row>
    <row r="8713" spans="4:20" x14ac:dyDescent="0.2">
      <c r="D8713" s="2"/>
      <c r="E8713" s="2"/>
      <c r="F8713" s="2"/>
      <c r="G8713" s="2"/>
      <c r="O8713" s="2"/>
      <c r="Q8713" s="2"/>
      <c r="R8713" s="2"/>
      <c r="S8713" s="2"/>
      <c r="T8713" s="2"/>
    </row>
    <row r="8714" spans="4:20" x14ac:dyDescent="0.2">
      <c r="D8714" s="2"/>
      <c r="E8714" s="2"/>
      <c r="F8714" s="2"/>
      <c r="G8714" s="2"/>
      <c r="O8714" s="2"/>
      <c r="Q8714" s="2"/>
      <c r="R8714" s="2"/>
      <c r="S8714" s="2"/>
      <c r="T8714" s="2"/>
    </row>
    <row r="8715" spans="4:20" x14ac:dyDescent="0.2">
      <c r="D8715" s="2"/>
      <c r="E8715" s="2"/>
      <c r="F8715" s="2"/>
      <c r="G8715" s="2"/>
      <c r="O8715" s="2"/>
      <c r="Q8715" s="2"/>
      <c r="R8715" s="2"/>
      <c r="S8715" s="2"/>
      <c r="T8715" s="2"/>
    </row>
    <row r="8716" spans="4:20" x14ac:dyDescent="0.2">
      <c r="D8716" s="2"/>
      <c r="E8716" s="2"/>
      <c r="F8716" s="2"/>
      <c r="G8716" s="2"/>
      <c r="O8716" s="2"/>
      <c r="Q8716" s="2"/>
      <c r="R8716" s="2"/>
      <c r="S8716" s="2"/>
      <c r="T8716" s="2"/>
    </row>
    <row r="8717" spans="4:20" x14ac:dyDescent="0.2">
      <c r="D8717" s="2"/>
      <c r="E8717" s="2"/>
      <c r="F8717" s="2"/>
      <c r="G8717" s="2"/>
      <c r="O8717" s="2"/>
      <c r="Q8717" s="2"/>
      <c r="R8717" s="2"/>
      <c r="S8717" s="2"/>
      <c r="T8717" s="2"/>
    </row>
    <row r="8718" spans="4:20" x14ac:dyDescent="0.2">
      <c r="D8718" s="2"/>
      <c r="E8718" s="2"/>
      <c r="F8718" s="2"/>
      <c r="G8718" s="2"/>
      <c r="O8718" s="2"/>
      <c r="Q8718" s="2"/>
      <c r="R8718" s="2"/>
      <c r="S8718" s="2"/>
      <c r="T8718" s="2"/>
    </row>
    <row r="8719" spans="4:20" x14ac:dyDescent="0.2">
      <c r="D8719" s="2"/>
      <c r="E8719" s="2"/>
      <c r="F8719" s="2"/>
      <c r="G8719" s="2"/>
      <c r="O8719" s="2"/>
      <c r="Q8719" s="2"/>
      <c r="R8719" s="2"/>
      <c r="S8719" s="2"/>
      <c r="T8719" s="2"/>
    </row>
    <row r="8720" spans="4:20" x14ac:dyDescent="0.2">
      <c r="D8720" s="2"/>
      <c r="E8720" s="2"/>
      <c r="F8720" s="2"/>
      <c r="G8720" s="2"/>
      <c r="O8720" s="2"/>
      <c r="Q8720" s="2"/>
      <c r="R8720" s="2"/>
      <c r="S8720" s="2"/>
      <c r="T8720" s="2"/>
    </row>
    <row r="8721" spans="4:20" x14ac:dyDescent="0.2">
      <c r="D8721" s="2"/>
      <c r="E8721" s="2"/>
      <c r="F8721" s="2"/>
      <c r="G8721" s="2"/>
      <c r="O8721" s="2"/>
      <c r="Q8721" s="2"/>
      <c r="R8721" s="2"/>
      <c r="S8721" s="2"/>
      <c r="T8721" s="2"/>
    </row>
    <row r="8722" spans="4:20" x14ac:dyDescent="0.2">
      <c r="D8722" s="2"/>
      <c r="E8722" s="2"/>
      <c r="F8722" s="2"/>
      <c r="G8722" s="2"/>
      <c r="O8722" s="2"/>
      <c r="Q8722" s="2"/>
      <c r="R8722" s="2"/>
      <c r="S8722" s="2"/>
      <c r="T8722" s="2"/>
    </row>
    <row r="8723" spans="4:20" x14ac:dyDescent="0.2">
      <c r="D8723" s="2"/>
      <c r="E8723" s="2"/>
      <c r="F8723" s="2"/>
      <c r="G8723" s="2"/>
      <c r="O8723" s="2"/>
      <c r="Q8723" s="2"/>
      <c r="R8723" s="2"/>
      <c r="S8723" s="2"/>
      <c r="T8723" s="2"/>
    </row>
    <row r="8724" spans="4:20" x14ac:dyDescent="0.2">
      <c r="D8724" s="2"/>
      <c r="E8724" s="2"/>
      <c r="F8724" s="2"/>
      <c r="G8724" s="2"/>
      <c r="O8724" s="2"/>
      <c r="Q8724" s="2"/>
      <c r="R8724" s="2"/>
      <c r="S8724" s="2"/>
      <c r="T8724" s="2"/>
    </row>
    <row r="8725" spans="4:20" x14ac:dyDescent="0.2">
      <c r="D8725" s="2"/>
      <c r="E8725" s="2"/>
      <c r="F8725" s="2"/>
      <c r="G8725" s="2"/>
      <c r="O8725" s="2"/>
      <c r="Q8725" s="2"/>
      <c r="R8725" s="2"/>
      <c r="S8725" s="2"/>
      <c r="T8725" s="2"/>
    </row>
    <row r="8726" spans="4:20" x14ac:dyDescent="0.2">
      <c r="D8726" s="2"/>
      <c r="E8726" s="2"/>
      <c r="F8726" s="2"/>
      <c r="G8726" s="2"/>
      <c r="O8726" s="2"/>
      <c r="Q8726" s="2"/>
      <c r="R8726" s="2"/>
      <c r="S8726" s="2"/>
      <c r="T8726" s="2"/>
    </row>
    <row r="8727" spans="4:20" x14ac:dyDescent="0.2">
      <c r="D8727" s="2"/>
      <c r="E8727" s="2"/>
      <c r="F8727" s="2"/>
      <c r="G8727" s="2"/>
      <c r="O8727" s="2"/>
      <c r="Q8727" s="2"/>
      <c r="R8727" s="2"/>
      <c r="S8727" s="2"/>
      <c r="T8727" s="2"/>
    </row>
    <row r="8728" spans="4:20" x14ac:dyDescent="0.2">
      <c r="D8728" s="2"/>
      <c r="E8728" s="2"/>
      <c r="F8728" s="2"/>
      <c r="G8728" s="2"/>
      <c r="O8728" s="2"/>
      <c r="Q8728" s="2"/>
      <c r="R8728" s="2"/>
      <c r="S8728" s="2"/>
      <c r="T8728" s="2"/>
    </row>
    <row r="8729" spans="4:20" x14ac:dyDescent="0.2">
      <c r="D8729" s="2"/>
      <c r="E8729" s="2"/>
      <c r="F8729" s="2"/>
      <c r="G8729" s="2"/>
      <c r="O8729" s="2"/>
      <c r="Q8729" s="2"/>
      <c r="R8729" s="2"/>
      <c r="S8729" s="2"/>
      <c r="T8729" s="2"/>
    </row>
    <row r="8730" spans="4:20" x14ac:dyDescent="0.2">
      <c r="D8730" s="2"/>
      <c r="E8730" s="2"/>
      <c r="F8730" s="2"/>
      <c r="G8730" s="2"/>
      <c r="O8730" s="2"/>
      <c r="Q8730" s="2"/>
      <c r="R8730" s="2"/>
      <c r="S8730" s="2"/>
      <c r="T8730" s="2"/>
    </row>
    <row r="8731" spans="4:20" x14ac:dyDescent="0.2">
      <c r="D8731" s="2"/>
      <c r="E8731" s="2"/>
      <c r="F8731" s="2"/>
      <c r="G8731" s="2"/>
      <c r="O8731" s="2"/>
      <c r="Q8731" s="2"/>
      <c r="R8731" s="2"/>
      <c r="S8731" s="2"/>
      <c r="T8731" s="2"/>
    </row>
    <row r="8732" spans="4:20" x14ac:dyDescent="0.2">
      <c r="D8732" s="2"/>
      <c r="E8732" s="2"/>
      <c r="F8732" s="2"/>
      <c r="G8732" s="2"/>
      <c r="O8732" s="2"/>
      <c r="Q8732" s="2"/>
      <c r="R8732" s="2"/>
      <c r="S8732" s="2"/>
      <c r="T8732" s="2"/>
    </row>
    <row r="8733" spans="4:20" x14ac:dyDescent="0.2">
      <c r="D8733" s="2"/>
      <c r="E8733" s="2"/>
      <c r="F8733" s="2"/>
      <c r="G8733" s="2"/>
      <c r="O8733" s="2"/>
      <c r="Q8733" s="2"/>
      <c r="R8733" s="2"/>
      <c r="S8733" s="2"/>
      <c r="T8733" s="2"/>
    </row>
    <row r="8734" spans="4:20" x14ac:dyDescent="0.2">
      <c r="D8734" s="2"/>
      <c r="E8734" s="2"/>
      <c r="F8734" s="2"/>
      <c r="G8734" s="2"/>
      <c r="O8734" s="2"/>
      <c r="Q8734" s="2"/>
      <c r="R8734" s="2"/>
      <c r="S8734" s="2"/>
      <c r="T8734" s="2"/>
    </row>
    <row r="8735" spans="4:20" x14ac:dyDescent="0.2">
      <c r="D8735" s="2"/>
      <c r="E8735" s="2"/>
      <c r="F8735" s="2"/>
      <c r="G8735" s="2"/>
      <c r="O8735" s="2"/>
      <c r="Q8735" s="2"/>
      <c r="R8735" s="2"/>
      <c r="S8735" s="2"/>
      <c r="T8735" s="2"/>
    </row>
    <row r="8736" spans="4:20" x14ac:dyDescent="0.2">
      <c r="D8736" s="2"/>
      <c r="E8736" s="2"/>
      <c r="F8736" s="2"/>
      <c r="G8736" s="2"/>
      <c r="O8736" s="2"/>
      <c r="Q8736" s="2"/>
      <c r="R8736" s="2"/>
      <c r="S8736" s="2"/>
      <c r="T8736" s="2"/>
    </row>
    <row r="8737" spans="4:20" x14ac:dyDescent="0.2">
      <c r="D8737" s="2"/>
      <c r="E8737" s="2"/>
      <c r="F8737" s="2"/>
      <c r="G8737" s="2"/>
      <c r="O8737" s="2"/>
      <c r="Q8737" s="2"/>
      <c r="R8737" s="2"/>
      <c r="S8737" s="2"/>
      <c r="T8737" s="2"/>
    </row>
    <row r="8738" spans="4:20" x14ac:dyDescent="0.2">
      <c r="D8738" s="2"/>
      <c r="E8738" s="2"/>
      <c r="F8738" s="2"/>
      <c r="G8738" s="2"/>
      <c r="O8738" s="2"/>
      <c r="Q8738" s="2"/>
      <c r="R8738" s="2"/>
      <c r="S8738" s="2"/>
      <c r="T8738" s="2"/>
    </row>
    <row r="8739" spans="4:20" x14ac:dyDescent="0.2">
      <c r="D8739" s="2"/>
      <c r="E8739" s="2"/>
      <c r="F8739" s="2"/>
      <c r="G8739" s="2"/>
      <c r="O8739" s="2"/>
      <c r="Q8739" s="2"/>
      <c r="R8739" s="2"/>
      <c r="S8739" s="2"/>
      <c r="T8739" s="2"/>
    </row>
    <row r="8740" spans="4:20" x14ac:dyDescent="0.2">
      <c r="D8740" s="2"/>
      <c r="E8740" s="2"/>
      <c r="F8740" s="2"/>
      <c r="G8740" s="2"/>
      <c r="O8740" s="2"/>
      <c r="Q8740" s="2"/>
      <c r="R8740" s="2"/>
      <c r="S8740" s="2"/>
      <c r="T8740" s="2"/>
    </row>
    <row r="8741" spans="4:20" x14ac:dyDescent="0.2">
      <c r="D8741" s="2"/>
      <c r="E8741" s="2"/>
      <c r="F8741" s="2"/>
      <c r="G8741" s="2"/>
      <c r="O8741" s="2"/>
      <c r="Q8741" s="2"/>
      <c r="R8741" s="2"/>
      <c r="S8741" s="2"/>
      <c r="T8741" s="2"/>
    </row>
    <row r="8742" spans="4:20" x14ac:dyDescent="0.2">
      <c r="D8742" s="2"/>
      <c r="E8742" s="2"/>
      <c r="F8742" s="2"/>
      <c r="G8742" s="2"/>
      <c r="O8742" s="2"/>
      <c r="Q8742" s="2"/>
      <c r="R8742" s="2"/>
      <c r="S8742" s="2"/>
      <c r="T8742" s="2"/>
    </row>
    <row r="8743" spans="4:20" x14ac:dyDescent="0.2">
      <c r="D8743" s="2"/>
      <c r="E8743" s="2"/>
      <c r="F8743" s="2"/>
      <c r="G8743" s="2"/>
      <c r="O8743" s="2"/>
      <c r="Q8743" s="2"/>
      <c r="R8743" s="2"/>
      <c r="S8743" s="2"/>
      <c r="T8743" s="2"/>
    </row>
    <row r="8744" spans="4:20" x14ac:dyDescent="0.2">
      <c r="D8744" s="2"/>
      <c r="E8744" s="2"/>
      <c r="F8744" s="2"/>
      <c r="G8744" s="2"/>
      <c r="O8744" s="2"/>
      <c r="Q8744" s="2"/>
      <c r="R8744" s="2"/>
      <c r="S8744" s="2"/>
      <c r="T8744" s="2"/>
    </row>
    <row r="8745" spans="4:20" x14ac:dyDescent="0.2">
      <c r="D8745" s="2"/>
      <c r="E8745" s="2"/>
      <c r="F8745" s="2"/>
      <c r="G8745" s="2"/>
      <c r="O8745" s="2"/>
      <c r="Q8745" s="2"/>
      <c r="R8745" s="2"/>
      <c r="S8745" s="2"/>
      <c r="T8745" s="2"/>
    </row>
    <row r="8746" spans="4:20" x14ac:dyDescent="0.2">
      <c r="D8746" s="2"/>
      <c r="E8746" s="2"/>
      <c r="F8746" s="2"/>
      <c r="G8746" s="2"/>
      <c r="O8746" s="2"/>
      <c r="Q8746" s="2"/>
      <c r="R8746" s="2"/>
      <c r="S8746" s="2"/>
      <c r="T8746" s="2"/>
    </row>
    <row r="8747" spans="4:20" x14ac:dyDescent="0.2">
      <c r="D8747" s="2"/>
      <c r="E8747" s="2"/>
      <c r="F8747" s="2"/>
      <c r="G8747" s="2"/>
      <c r="O8747" s="2"/>
      <c r="Q8747" s="2"/>
      <c r="R8747" s="2"/>
      <c r="S8747" s="2"/>
      <c r="T8747" s="2"/>
    </row>
    <row r="8748" spans="4:20" x14ac:dyDescent="0.2">
      <c r="D8748" s="2"/>
      <c r="E8748" s="2"/>
      <c r="F8748" s="2"/>
      <c r="G8748" s="2"/>
      <c r="O8748" s="2"/>
      <c r="Q8748" s="2"/>
      <c r="R8748" s="2"/>
      <c r="S8748" s="2"/>
      <c r="T8748" s="2"/>
    </row>
    <row r="8749" spans="4:20" x14ac:dyDescent="0.2">
      <c r="D8749" s="2"/>
      <c r="E8749" s="2"/>
      <c r="F8749" s="2"/>
      <c r="G8749" s="2"/>
      <c r="O8749" s="2"/>
      <c r="Q8749" s="2"/>
      <c r="R8749" s="2"/>
      <c r="S8749" s="2"/>
      <c r="T8749" s="2"/>
    </row>
    <row r="8750" spans="4:20" x14ac:dyDescent="0.2">
      <c r="D8750" s="2"/>
      <c r="E8750" s="2"/>
      <c r="F8750" s="2"/>
      <c r="G8750" s="2"/>
      <c r="O8750" s="2"/>
      <c r="Q8750" s="2"/>
      <c r="R8750" s="2"/>
      <c r="S8750" s="2"/>
      <c r="T8750" s="2"/>
    </row>
    <row r="8751" spans="4:20" x14ac:dyDescent="0.2">
      <c r="D8751" s="2"/>
      <c r="E8751" s="2"/>
      <c r="F8751" s="2"/>
      <c r="G8751" s="2"/>
      <c r="O8751" s="2"/>
      <c r="Q8751" s="2"/>
      <c r="R8751" s="2"/>
      <c r="S8751" s="2"/>
      <c r="T8751" s="2"/>
    </row>
    <row r="8752" spans="4:20" x14ac:dyDescent="0.2">
      <c r="D8752" s="2"/>
      <c r="E8752" s="2"/>
      <c r="F8752" s="2"/>
      <c r="G8752" s="2"/>
      <c r="O8752" s="2"/>
      <c r="Q8752" s="2"/>
      <c r="R8752" s="2"/>
      <c r="S8752" s="2"/>
      <c r="T8752" s="2"/>
    </row>
    <row r="8753" spans="4:20" x14ac:dyDescent="0.2">
      <c r="D8753" s="2"/>
      <c r="E8753" s="2"/>
      <c r="F8753" s="2"/>
      <c r="G8753" s="2"/>
      <c r="O8753" s="2"/>
      <c r="Q8753" s="2"/>
      <c r="R8753" s="2"/>
      <c r="S8753" s="2"/>
      <c r="T8753" s="2"/>
    </row>
    <row r="8754" spans="4:20" x14ac:dyDescent="0.2">
      <c r="D8754" s="2"/>
      <c r="E8754" s="2"/>
      <c r="F8754" s="2"/>
      <c r="G8754" s="2"/>
      <c r="O8754" s="2"/>
      <c r="Q8754" s="2"/>
      <c r="R8754" s="2"/>
      <c r="S8754" s="2"/>
      <c r="T8754" s="2"/>
    </row>
    <row r="8755" spans="4:20" x14ac:dyDescent="0.2">
      <c r="D8755" s="2"/>
      <c r="E8755" s="2"/>
      <c r="F8755" s="2"/>
      <c r="G8755" s="2"/>
      <c r="O8755" s="2"/>
      <c r="Q8755" s="2"/>
      <c r="R8755" s="2"/>
      <c r="S8755" s="2"/>
      <c r="T8755" s="2"/>
    </row>
    <row r="8756" spans="4:20" x14ac:dyDescent="0.2">
      <c r="D8756" s="2"/>
      <c r="E8756" s="2"/>
      <c r="F8756" s="2"/>
      <c r="G8756" s="2"/>
      <c r="O8756" s="2"/>
      <c r="Q8756" s="2"/>
      <c r="R8756" s="2"/>
      <c r="S8756" s="2"/>
      <c r="T8756" s="2"/>
    </row>
    <row r="8757" spans="4:20" x14ac:dyDescent="0.2">
      <c r="D8757" s="2"/>
      <c r="E8757" s="2"/>
      <c r="F8757" s="2"/>
      <c r="G8757" s="2"/>
      <c r="O8757" s="2"/>
      <c r="Q8757" s="2"/>
      <c r="R8757" s="2"/>
      <c r="S8757" s="2"/>
      <c r="T8757" s="2"/>
    </row>
    <row r="8758" spans="4:20" x14ac:dyDescent="0.2">
      <c r="D8758" s="2"/>
      <c r="E8758" s="2"/>
      <c r="F8758" s="2"/>
      <c r="G8758" s="2"/>
      <c r="O8758" s="2"/>
      <c r="Q8758" s="2"/>
      <c r="R8758" s="2"/>
      <c r="S8758" s="2"/>
      <c r="T8758" s="2"/>
    </row>
    <row r="8759" spans="4:20" x14ac:dyDescent="0.2">
      <c r="D8759" s="2"/>
      <c r="E8759" s="2"/>
      <c r="F8759" s="2"/>
      <c r="G8759" s="2"/>
      <c r="O8759" s="2"/>
      <c r="Q8759" s="2"/>
      <c r="R8759" s="2"/>
      <c r="S8759" s="2"/>
      <c r="T8759" s="2"/>
    </row>
    <row r="8760" spans="4:20" x14ac:dyDescent="0.2">
      <c r="D8760" s="2"/>
      <c r="E8760" s="2"/>
      <c r="F8760" s="2"/>
      <c r="G8760" s="2"/>
      <c r="O8760" s="2"/>
      <c r="Q8760" s="2"/>
      <c r="R8760" s="2"/>
      <c r="S8760" s="2"/>
      <c r="T8760" s="2"/>
    </row>
    <row r="8761" spans="4:20" x14ac:dyDescent="0.2">
      <c r="D8761" s="2"/>
      <c r="E8761" s="2"/>
      <c r="F8761" s="2"/>
      <c r="G8761" s="2"/>
      <c r="O8761" s="2"/>
      <c r="Q8761" s="2"/>
      <c r="R8761" s="2"/>
      <c r="S8761" s="2"/>
      <c r="T8761" s="2"/>
    </row>
    <row r="8762" spans="4:20" x14ac:dyDescent="0.2">
      <c r="D8762" s="2"/>
      <c r="E8762" s="2"/>
      <c r="F8762" s="2"/>
      <c r="G8762" s="2"/>
      <c r="O8762" s="2"/>
      <c r="Q8762" s="2"/>
      <c r="R8762" s="2"/>
      <c r="S8762" s="2"/>
      <c r="T8762" s="2"/>
    </row>
    <row r="8763" spans="4:20" x14ac:dyDescent="0.2">
      <c r="D8763" s="2"/>
      <c r="E8763" s="2"/>
      <c r="F8763" s="2"/>
      <c r="G8763" s="2"/>
      <c r="O8763" s="2"/>
      <c r="Q8763" s="2"/>
      <c r="R8763" s="2"/>
      <c r="S8763" s="2"/>
      <c r="T8763" s="2"/>
    </row>
    <row r="8764" spans="4:20" x14ac:dyDescent="0.2">
      <c r="D8764" s="2"/>
      <c r="E8764" s="2"/>
      <c r="F8764" s="2"/>
      <c r="G8764" s="2"/>
      <c r="O8764" s="2"/>
      <c r="Q8764" s="2"/>
      <c r="R8764" s="2"/>
      <c r="S8764" s="2"/>
      <c r="T8764" s="2"/>
    </row>
    <row r="8765" spans="4:20" x14ac:dyDescent="0.2">
      <c r="D8765" s="2"/>
      <c r="E8765" s="2"/>
      <c r="F8765" s="2"/>
      <c r="G8765" s="2"/>
      <c r="O8765" s="2"/>
      <c r="Q8765" s="2"/>
      <c r="R8765" s="2"/>
      <c r="S8765" s="2"/>
      <c r="T8765" s="2"/>
    </row>
    <row r="8766" spans="4:20" x14ac:dyDescent="0.2">
      <c r="D8766" s="2"/>
      <c r="E8766" s="2"/>
      <c r="F8766" s="2"/>
      <c r="G8766" s="2"/>
      <c r="O8766" s="2"/>
      <c r="Q8766" s="2"/>
      <c r="R8766" s="2"/>
      <c r="S8766" s="2"/>
      <c r="T8766" s="2"/>
    </row>
    <row r="8767" spans="4:20" x14ac:dyDescent="0.2">
      <c r="D8767" s="2"/>
      <c r="E8767" s="2"/>
      <c r="F8767" s="2"/>
      <c r="G8767" s="2"/>
      <c r="O8767" s="2"/>
      <c r="Q8767" s="2"/>
      <c r="R8767" s="2"/>
      <c r="S8767" s="2"/>
      <c r="T8767" s="2"/>
    </row>
    <row r="8768" spans="4:20" x14ac:dyDescent="0.2">
      <c r="D8768" s="2"/>
      <c r="E8768" s="2"/>
      <c r="F8768" s="2"/>
      <c r="G8768" s="2"/>
      <c r="O8768" s="2"/>
      <c r="Q8768" s="2"/>
      <c r="R8768" s="2"/>
      <c r="S8768" s="2"/>
      <c r="T8768" s="2"/>
    </row>
    <row r="8769" spans="4:20" x14ac:dyDescent="0.2">
      <c r="D8769" s="2"/>
      <c r="E8769" s="2"/>
      <c r="F8769" s="2"/>
      <c r="G8769" s="2"/>
      <c r="O8769" s="2"/>
      <c r="Q8769" s="2"/>
      <c r="R8769" s="2"/>
      <c r="S8769" s="2"/>
      <c r="T8769" s="2"/>
    </row>
    <row r="8770" spans="4:20" x14ac:dyDescent="0.2">
      <c r="D8770" s="2"/>
      <c r="E8770" s="2"/>
      <c r="F8770" s="2"/>
      <c r="G8770" s="2"/>
      <c r="O8770" s="2"/>
      <c r="Q8770" s="2"/>
      <c r="R8770" s="2"/>
      <c r="S8770" s="2"/>
      <c r="T8770" s="2"/>
    </row>
    <row r="8771" spans="4:20" x14ac:dyDescent="0.2">
      <c r="D8771" s="2"/>
      <c r="E8771" s="2"/>
      <c r="F8771" s="2"/>
      <c r="G8771" s="2"/>
      <c r="O8771" s="2"/>
      <c r="Q8771" s="2"/>
      <c r="R8771" s="2"/>
      <c r="S8771" s="2"/>
      <c r="T8771" s="2"/>
    </row>
    <row r="8772" spans="4:20" x14ac:dyDescent="0.2">
      <c r="D8772" s="2"/>
      <c r="E8772" s="2"/>
      <c r="F8772" s="2"/>
      <c r="G8772" s="2"/>
      <c r="O8772" s="2"/>
      <c r="Q8772" s="2"/>
      <c r="R8772" s="2"/>
      <c r="S8772" s="2"/>
      <c r="T8772" s="2"/>
    </row>
    <row r="8773" spans="4:20" x14ac:dyDescent="0.2">
      <c r="D8773" s="2"/>
      <c r="E8773" s="2"/>
      <c r="F8773" s="2"/>
      <c r="G8773" s="2"/>
      <c r="O8773" s="2"/>
      <c r="Q8773" s="2"/>
      <c r="R8773" s="2"/>
      <c r="S8773" s="2"/>
      <c r="T8773" s="2"/>
    </row>
    <row r="8774" spans="4:20" x14ac:dyDescent="0.2">
      <c r="D8774" s="2"/>
      <c r="E8774" s="2"/>
      <c r="F8774" s="2"/>
      <c r="G8774" s="2"/>
      <c r="O8774" s="2"/>
      <c r="Q8774" s="2"/>
      <c r="R8774" s="2"/>
      <c r="S8774" s="2"/>
      <c r="T8774" s="2"/>
    </row>
    <row r="8775" spans="4:20" x14ac:dyDescent="0.2">
      <c r="D8775" s="2"/>
      <c r="E8775" s="2"/>
      <c r="F8775" s="2"/>
      <c r="G8775" s="2"/>
      <c r="O8775" s="2"/>
      <c r="Q8775" s="2"/>
      <c r="R8775" s="2"/>
      <c r="S8775" s="2"/>
      <c r="T8775" s="2"/>
    </row>
    <row r="8776" spans="4:20" x14ac:dyDescent="0.2">
      <c r="D8776" s="2"/>
      <c r="E8776" s="2"/>
      <c r="F8776" s="2"/>
      <c r="G8776" s="2"/>
      <c r="O8776" s="2"/>
      <c r="Q8776" s="2"/>
      <c r="R8776" s="2"/>
      <c r="S8776" s="2"/>
      <c r="T8776" s="2"/>
    </row>
    <row r="8777" spans="4:20" x14ac:dyDescent="0.2">
      <c r="D8777" s="2"/>
      <c r="E8777" s="2"/>
      <c r="F8777" s="2"/>
      <c r="G8777" s="2"/>
      <c r="O8777" s="2"/>
      <c r="Q8777" s="2"/>
      <c r="R8777" s="2"/>
      <c r="S8777" s="2"/>
      <c r="T8777" s="2"/>
    </row>
    <row r="8778" spans="4:20" x14ac:dyDescent="0.2">
      <c r="D8778" s="2"/>
      <c r="E8778" s="2"/>
      <c r="F8778" s="2"/>
      <c r="G8778" s="2"/>
      <c r="O8778" s="2"/>
      <c r="Q8778" s="2"/>
      <c r="R8778" s="2"/>
      <c r="S8778" s="2"/>
      <c r="T8778" s="2"/>
    </row>
    <row r="8779" spans="4:20" x14ac:dyDescent="0.2">
      <c r="D8779" s="2"/>
      <c r="E8779" s="2"/>
      <c r="F8779" s="2"/>
      <c r="G8779" s="2"/>
      <c r="O8779" s="2"/>
      <c r="Q8779" s="2"/>
      <c r="R8779" s="2"/>
      <c r="S8779" s="2"/>
      <c r="T8779" s="2"/>
    </row>
    <row r="8780" spans="4:20" x14ac:dyDescent="0.2">
      <c r="D8780" s="2"/>
      <c r="E8780" s="2"/>
      <c r="F8780" s="2"/>
      <c r="G8780" s="2"/>
      <c r="O8780" s="2"/>
      <c r="Q8780" s="2"/>
      <c r="R8780" s="2"/>
      <c r="S8780" s="2"/>
      <c r="T8780" s="2"/>
    </row>
    <row r="8781" spans="4:20" x14ac:dyDescent="0.2">
      <c r="D8781" s="2"/>
      <c r="E8781" s="2"/>
      <c r="F8781" s="2"/>
      <c r="G8781" s="2"/>
      <c r="O8781" s="2"/>
      <c r="Q8781" s="2"/>
      <c r="R8781" s="2"/>
      <c r="S8781" s="2"/>
      <c r="T8781" s="2"/>
    </row>
    <row r="8782" spans="4:20" x14ac:dyDescent="0.2">
      <c r="D8782" s="2"/>
      <c r="E8782" s="2"/>
      <c r="F8782" s="2"/>
      <c r="G8782" s="2"/>
      <c r="O8782" s="2"/>
      <c r="Q8782" s="2"/>
      <c r="R8782" s="2"/>
      <c r="S8782" s="2"/>
      <c r="T8782" s="2"/>
    </row>
    <row r="8783" spans="4:20" x14ac:dyDescent="0.2">
      <c r="D8783" s="2"/>
      <c r="E8783" s="2"/>
      <c r="F8783" s="2"/>
      <c r="G8783" s="2"/>
      <c r="O8783" s="2"/>
      <c r="Q8783" s="2"/>
      <c r="R8783" s="2"/>
      <c r="S8783" s="2"/>
      <c r="T8783" s="2"/>
    </row>
    <row r="8784" spans="4:20" x14ac:dyDescent="0.2">
      <c r="D8784" s="2"/>
      <c r="E8784" s="2"/>
      <c r="F8784" s="2"/>
      <c r="G8784" s="2"/>
      <c r="O8784" s="2"/>
      <c r="Q8784" s="2"/>
      <c r="R8784" s="2"/>
      <c r="S8784" s="2"/>
      <c r="T8784" s="2"/>
    </row>
    <row r="8785" spans="4:20" x14ac:dyDescent="0.2">
      <c r="D8785" s="2"/>
      <c r="E8785" s="2"/>
      <c r="F8785" s="2"/>
      <c r="G8785" s="2"/>
      <c r="O8785" s="2"/>
      <c r="Q8785" s="2"/>
      <c r="R8785" s="2"/>
      <c r="S8785" s="2"/>
      <c r="T8785" s="2"/>
    </row>
    <row r="8786" spans="4:20" x14ac:dyDescent="0.2">
      <c r="D8786" s="2"/>
      <c r="E8786" s="2"/>
      <c r="F8786" s="2"/>
      <c r="G8786" s="2"/>
      <c r="O8786" s="2"/>
      <c r="Q8786" s="2"/>
      <c r="R8786" s="2"/>
      <c r="S8786" s="2"/>
      <c r="T8786" s="2"/>
    </row>
    <row r="8787" spans="4:20" x14ac:dyDescent="0.2">
      <c r="D8787" s="2"/>
      <c r="E8787" s="2"/>
      <c r="F8787" s="2"/>
      <c r="G8787" s="2"/>
      <c r="O8787" s="2"/>
      <c r="Q8787" s="2"/>
      <c r="R8787" s="2"/>
      <c r="S8787" s="2"/>
      <c r="T8787" s="2"/>
    </row>
    <row r="8788" spans="4:20" x14ac:dyDescent="0.2">
      <c r="D8788" s="2"/>
      <c r="E8788" s="2"/>
      <c r="F8788" s="2"/>
      <c r="G8788" s="2"/>
      <c r="O8788" s="2"/>
      <c r="Q8788" s="2"/>
      <c r="R8788" s="2"/>
      <c r="S8788" s="2"/>
      <c r="T8788" s="2"/>
    </row>
    <row r="8789" spans="4:20" x14ac:dyDescent="0.2">
      <c r="D8789" s="2"/>
      <c r="E8789" s="2"/>
      <c r="F8789" s="2"/>
      <c r="G8789" s="2"/>
      <c r="O8789" s="2"/>
      <c r="Q8789" s="2"/>
      <c r="R8789" s="2"/>
      <c r="S8789" s="2"/>
      <c r="T8789" s="2"/>
    </row>
    <row r="8790" spans="4:20" x14ac:dyDescent="0.2">
      <c r="D8790" s="2"/>
      <c r="E8790" s="2"/>
      <c r="F8790" s="2"/>
      <c r="G8790" s="2"/>
      <c r="O8790" s="2"/>
      <c r="Q8790" s="2"/>
      <c r="R8790" s="2"/>
      <c r="S8790" s="2"/>
      <c r="T8790" s="2"/>
    </row>
    <row r="8791" spans="4:20" x14ac:dyDescent="0.2">
      <c r="D8791" s="2"/>
      <c r="E8791" s="2"/>
      <c r="F8791" s="2"/>
      <c r="G8791" s="2"/>
      <c r="O8791" s="2"/>
      <c r="Q8791" s="2"/>
      <c r="R8791" s="2"/>
      <c r="S8791" s="2"/>
      <c r="T8791" s="2"/>
    </row>
    <row r="8792" spans="4:20" x14ac:dyDescent="0.2">
      <c r="D8792" s="2"/>
      <c r="E8792" s="2"/>
      <c r="F8792" s="2"/>
      <c r="G8792" s="2"/>
      <c r="O8792" s="2"/>
      <c r="Q8792" s="2"/>
      <c r="R8792" s="2"/>
      <c r="S8792" s="2"/>
      <c r="T8792" s="2"/>
    </row>
    <row r="8793" spans="4:20" x14ac:dyDescent="0.2">
      <c r="D8793" s="2"/>
      <c r="E8793" s="2"/>
      <c r="F8793" s="2"/>
      <c r="G8793" s="2"/>
      <c r="O8793" s="2"/>
      <c r="Q8793" s="2"/>
      <c r="R8793" s="2"/>
      <c r="S8793" s="2"/>
      <c r="T8793" s="2"/>
    </row>
    <row r="8794" spans="4:20" x14ac:dyDescent="0.2">
      <c r="D8794" s="2"/>
      <c r="E8794" s="2"/>
      <c r="F8794" s="2"/>
      <c r="G8794" s="2"/>
      <c r="O8794" s="2"/>
      <c r="Q8794" s="2"/>
      <c r="R8794" s="2"/>
      <c r="S8794" s="2"/>
      <c r="T8794" s="2"/>
    </row>
    <row r="8795" spans="4:20" x14ac:dyDescent="0.2">
      <c r="D8795" s="2"/>
      <c r="E8795" s="2"/>
      <c r="F8795" s="2"/>
      <c r="G8795" s="2"/>
      <c r="O8795" s="2"/>
      <c r="Q8795" s="2"/>
      <c r="R8795" s="2"/>
      <c r="S8795" s="2"/>
      <c r="T8795" s="2"/>
    </row>
    <row r="8796" spans="4:20" x14ac:dyDescent="0.2">
      <c r="D8796" s="2"/>
      <c r="E8796" s="2"/>
      <c r="F8796" s="2"/>
      <c r="G8796" s="2"/>
      <c r="O8796" s="2"/>
      <c r="Q8796" s="2"/>
      <c r="R8796" s="2"/>
      <c r="S8796" s="2"/>
      <c r="T8796" s="2"/>
    </row>
    <row r="8797" spans="4:20" x14ac:dyDescent="0.2">
      <c r="D8797" s="2"/>
      <c r="E8797" s="2"/>
      <c r="F8797" s="2"/>
      <c r="G8797" s="2"/>
      <c r="O8797" s="2"/>
      <c r="Q8797" s="2"/>
      <c r="R8797" s="2"/>
      <c r="S8797" s="2"/>
      <c r="T8797" s="2"/>
    </row>
    <row r="8798" spans="4:20" x14ac:dyDescent="0.2">
      <c r="D8798" s="2"/>
      <c r="E8798" s="2"/>
      <c r="F8798" s="2"/>
      <c r="G8798" s="2"/>
      <c r="O8798" s="2"/>
      <c r="Q8798" s="2"/>
      <c r="R8798" s="2"/>
      <c r="S8798" s="2"/>
      <c r="T8798" s="2"/>
    </row>
    <row r="8799" spans="4:20" x14ac:dyDescent="0.2">
      <c r="D8799" s="2"/>
      <c r="E8799" s="2"/>
      <c r="F8799" s="2"/>
      <c r="G8799" s="2"/>
      <c r="O8799" s="2"/>
      <c r="Q8799" s="2"/>
      <c r="R8799" s="2"/>
      <c r="S8799" s="2"/>
      <c r="T8799" s="2"/>
    </row>
    <row r="8800" spans="4:20" x14ac:dyDescent="0.2">
      <c r="D8800" s="2"/>
      <c r="E8800" s="2"/>
      <c r="F8800" s="2"/>
      <c r="G8800" s="2"/>
      <c r="O8800" s="2"/>
      <c r="Q8800" s="2"/>
      <c r="R8800" s="2"/>
      <c r="S8800" s="2"/>
      <c r="T8800" s="2"/>
    </row>
    <row r="8801" spans="4:20" x14ac:dyDescent="0.2">
      <c r="D8801" s="2"/>
      <c r="E8801" s="2"/>
      <c r="F8801" s="2"/>
      <c r="G8801" s="2"/>
      <c r="O8801" s="2"/>
      <c r="Q8801" s="2"/>
      <c r="R8801" s="2"/>
      <c r="S8801" s="2"/>
      <c r="T8801" s="2"/>
    </row>
    <row r="8802" spans="4:20" x14ac:dyDescent="0.2">
      <c r="D8802" s="2"/>
      <c r="E8802" s="2"/>
      <c r="F8802" s="2"/>
      <c r="G8802" s="2"/>
      <c r="O8802" s="2"/>
      <c r="Q8802" s="2"/>
      <c r="R8802" s="2"/>
      <c r="S8802" s="2"/>
      <c r="T8802" s="2"/>
    </row>
    <row r="8803" spans="4:20" x14ac:dyDescent="0.2">
      <c r="D8803" s="2"/>
      <c r="E8803" s="2"/>
      <c r="F8803" s="2"/>
      <c r="G8803" s="2"/>
      <c r="O8803" s="2"/>
      <c r="Q8803" s="2"/>
      <c r="R8803" s="2"/>
      <c r="S8803" s="2"/>
      <c r="T8803" s="2"/>
    </row>
    <row r="8804" spans="4:20" x14ac:dyDescent="0.2">
      <c r="D8804" s="2"/>
      <c r="E8804" s="2"/>
      <c r="F8804" s="2"/>
      <c r="G8804" s="2"/>
      <c r="O8804" s="2"/>
      <c r="Q8804" s="2"/>
      <c r="R8804" s="2"/>
      <c r="S8804" s="2"/>
      <c r="T8804" s="2"/>
    </row>
    <row r="8805" spans="4:20" x14ac:dyDescent="0.2">
      <c r="D8805" s="2"/>
      <c r="E8805" s="2"/>
      <c r="F8805" s="2"/>
      <c r="G8805" s="2"/>
      <c r="O8805" s="2"/>
      <c r="Q8805" s="2"/>
      <c r="R8805" s="2"/>
      <c r="S8805" s="2"/>
      <c r="T8805" s="2"/>
    </row>
    <row r="8806" spans="4:20" x14ac:dyDescent="0.2">
      <c r="D8806" s="2"/>
      <c r="E8806" s="2"/>
      <c r="F8806" s="2"/>
      <c r="G8806" s="2"/>
      <c r="O8806" s="2"/>
      <c r="Q8806" s="2"/>
      <c r="R8806" s="2"/>
      <c r="S8806" s="2"/>
      <c r="T8806" s="2"/>
    </row>
    <row r="8807" spans="4:20" x14ac:dyDescent="0.2">
      <c r="D8807" s="2"/>
      <c r="E8807" s="2"/>
      <c r="F8807" s="2"/>
      <c r="G8807" s="2"/>
      <c r="O8807" s="2"/>
      <c r="Q8807" s="2"/>
      <c r="R8807" s="2"/>
      <c r="S8807" s="2"/>
      <c r="T8807" s="2"/>
    </row>
    <row r="8808" spans="4:20" x14ac:dyDescent="0.2">
      <c r="D8808" s="2"/>
      <c r="E8808" s="2"/>
      <c r="F8808" s="2"/>
      <c r="G8808" s="2"/>
      <c r="O8808" s="2"/>
      <c r="Q8808" s="2"/>
      <c r="R8808" s="2"/>
      <c r="S8808" s="2"/>
      <c r="T8808" s="2"/>
    </row>
    <row r="8809" spans="4:20" x14ac:dyDescent="0.2">
      <c r="D8809" s="2"/>
      <c r="E8809" s="2"/>
      <c r="F8809" s="2"/>
      <c r="G8809" s="2"/>
      <c r="O8809" s="2"/>
      <c r="Q8809" s="2"/>
      <c r="R8809" s="2"/>
      <c r="S8809" s="2"/>
      <c r="T8809" s="2"/>
    </row>
    <row r="8810" spans="4:20" x14ac:dyDescent="0.2">
      <c r="D8810" s="2"/>
      <c r="E8810" s="2"/>
      <c r="F8810" s="2"/>
      <c r="G8810" s="2"/>
      <c r="O8810" s="2"/>
      <c r="Q8810" s="2"/>
      <c r="R8810" s="2"/>
      <c r="S8810" s="2"/>
      <c r="T8810" s="2"/>
    </row>
    <row r="8811" spans="4:20" x14ac:dyDescent="0.2">
      <c r="D8811" s="2"/>
      <c r="E8811" s="2"/>
      <c r="F8811" s="2"/>
      <c r="G8811" s="2"/>
      <c r="O8811" s="2"/>
      <c r="Q8811" s="2"/>
      <c r="R8811" s="2"/>
      <c r="S8811" s="2"/>
      <c r="T8811" s="2"/>
    </row>
    <row r="8812" spans="4:20" x14ac:dyDescent="0.2">
      <c r="D8812" s="2"/>
      <c r="E8812" s="2"/>
      <c r="F8812" s="2"/>
      <c r="G8812" s="2"/>
      <c r="O8812" s="2"/>
      <c r="Q8812" s="2"/>
      <c r="R8812" s="2"/>
      <c r="S8812" s="2"/>
      <c r="T8812" s="2"/>
    </row>
    <row r="8813" spans="4:20" x14ac:dyDescent="0.2">
      <c r="D8813" s="2"/>
      <c r="E8813" s="2"/>
      <c r="F8813" s="2"/>
      <c r="G8813" s="2"/>
      <c r="O8813" s="2"/>
      <c r="Q8813" s="2"/>
      <c r="R8813" s="2"/>
      <c r="S8813" s="2"/>
      <c r="T8813" s="2"/>
    </row>
    <row r="8814" spans="4:20" x14ac:dyDescent="0.2">
      <c r="D8814" s="2"/>
      <c r="E8814" s="2"/>
      <c r="F8814" s="2"/>
      <c r="G8814" s="2"/>
      <c r="O8814" s="2"/>
      <c r="Q8814" s="2"/>
      <c r="R8814" s="2"/>
      <c r="S8814" s="2"/>
      <c r="T8814" s="2"/>
    </row>
    <row r="8815" spans="4:20" x14ac:dyDescent="0.2">
      <c r="D8815" s="2"/>
      <c r="E8815" s="2"/>
      <c r="F8815" s="2"/>
      <c r="G8815" s="2"/>
      <c r="O8815" s="2"/>
      <c r="Q8815" s="2"/>
      <c r="R8815" s="2"/>
      <c r="S8815" s="2"/>
      <c r="T8815" s="2"/>
    </row>
    <row r="8816" spans="4:20" x14ac:dyDescent="0.2">
      <c r="D8816" s="2"/>
      <c r="E8816" s="2"/>
      <c r="F8816" s="2"/>
      <c r="G8816" s="2"/>
      <c r="O8816" s="2"/>
      <c r="Q8816" s="2"/>
      <c r="R8816" s="2"/>
      <c r="S8816" s="2"/>
      <c r="T8816" s="2"/>
    </row>
    <row r="8817" spans="4:20" x14ac:dyDescent="0.2">
      <c r="D8817" s="2"/>
      <c r="E8817" s="2"/>
      <c r="F8817" s="2"/>
      <c r="G8817" s="2"/>
      <c r="O8817" s="2"/>
      <c r="Q8817" s="2"/>
      <c r="R8817" s="2"/>
      <c r="S8817" s="2"/>
      <c r="T8817" s="2"/>
    </row>
    <row r="8818" spans="4:20" x14ac:dyDescent="0.2">
      <c r="D8818" s="2"/>
      <c r="E8818" s="2"/>
      <c r="F8818" s="2"/>
      <c r="G8818" s="2"/>
      <c r="O8818" s="2"/>
      <c r="Q8818" s="2"/>
      <c r="R8818" s="2"/>
      <c r="S8818" s="2"/>
      <c r="T8818" s="2"/>
    </row>
    <row r="8819" spans="4:20" x14ac:dyDescent="0.2">
      <c r="D8819" s="2"/>
      <c r="E8819" s="2"/>
      <c r="F8819" s="2"/>
      <c r="G8819" s="2"/>
      <c r="O8819" s="2"/>
      <c r="Q8819" s="2"/>
      <c r="R8819" s="2"/>
      <c r="S8819" s="2"/>
      <c r="T8819" s="2"/>
    </row>
    <row r="8820" spans="4:20" x14ac:dyDescent="0.2">
      <c r="D8820" s="2"/>
      <c r="E8820" s="2"/>
      <c r="F8820" s="2"/>
      <c r="G8820" s="2"/>
      <c r="O8820" s="2"/>
      <c r="Q8820" s="2"/>
      <c r="R8820" s="2"/>
      <c r="S8820" s="2"/>
      <c r="T8820" s="2"/>
    </row>
    <row r="8821" spans="4:20" x14ac:dyDescent="0.2">
      <c r="D8821" s="2"/>
      <c r="E8821" s="2"/>
      <c r="F8821" s="2"/>
      <c r="G8821" s="2"/>
      <c r="O8821" s="2"/>
      <c r="Q8821" s="2"/>
      <c r="R8821" s="2"/>
      <c r="S8821" s="2"/>
      <c r="T8821" s="2"/>
    </row>
    <row r="8822" spans="4:20" x14ac:dyDescent="0.2">
      <c r="D8822" s="2"/>
      <c r="E8822" s="2"/>
      <c r="F8822" s="2"/>
      <c r="G8822" s="2"/>
      <c r="O8822" s="2"/>
      <c r="Q8822" s="2"/>
      <c r="R8822" s="2"/>
      <c r="S8822" s="2"/>
      <c r="T8822" s="2"/>
    </row>
    <row r="8823" spans="4:20" x14ac:dyDescent="0.2">
      <c r="D8823" s="2"/>
      <c r="E8823" s="2"/>
      <c r="F8823" s="2"/>
      <c r="G8823" s="2"/>
      <c r="O8823" s="2"/>
      <c r="Q8823" s="2"/>
      <c r="R8823" s="2"/>
      <c r="S8823" s="2"/>
      <c r="T8823" s="2"/>
    </row>
    <row r="8824" spans="4:20" x14ac:dyDescent="0.2">
      <c r="D8824" s="2"/>
      <c r="E8824" s="2"/>
      <c r="F8824" s="2"/>
      <c r="G8824" s="2"/>
      <c r="O8824" s="2"/>
      <c r="Q8824" s="2"/>
      <c r="R8824" s="2"/>
      <c r="S8824" s="2"/>
      <c r="T8824" s="2"/>
    </row>
    <row r="8825" spans="4:20" x14ac:dyDescent="0.2">
      <c r="D8825" s="2"/>
      <c r="E8825" s="2"/>
      <c r="F8825" s="2"/>
      <c r="G8825" s="2"/>
      <c r="O8825" s="2"/>
      <c r="Q8825" s="2"/>
      <c r="R8825" s="2"/>
      <c r="S8825" s="2"/>
      <c r="T8825" s="2"/>
    </row>
    <row r="8826" spans="4:20" x14ac:dyDescent="0.2">
      <c r="D8826" s="2"/>
      <c r="E8826" s="2"/>
      <c r="F8826" s="2"/>
      <c r="G8826" s="2"/>
      <c r="O8826" s="2"/>
      <c r="Q8826" s="2"/>
      <c r="R8826" s="2"/>
      <c r="S8826" s="2"/>
      <c r="T8826" s="2"/>
    </row>
    <row r="8827" spans="4:20" x14ac:dyDescent="0.2">
      <c r="D8827" s="2"/>
      <c r="E8827" s="2"/>
      <c r="F8827" s="2"/>
      <c r="G8827" s="2"/>
      <c r="O8827" s="2"/>
      <c r="Q8827" s="2"/>
      <c r="R8827" s="2"/>
      <c r="S8827" s="2"/>
      <c r="T8827" s="2"/>
    </row>
    <row r="8828" spans="4:20" x14ac:dyDescent="0.2">
      <c r="D8828" s="2"/>
      <c r="E8828" s="2"/>
      <c r="F8828" s="2"/>
      <c r="G8828" s="2"/>
      <c r="O8828" s="2"/>
      <c r="Q8828" s="2"/>
      <c r="R8828" s="2"/>
      <c r="S8828" s="2"/>
      <c r="T8828" s="2"/>
    </row>
    <row r="8829" spans="4:20" x14ac:dyDescent="0.2">
      <c r="D8829" s="2"/>
      <c r="E8829" s="2"/>
      <c r="F8829" s="2"/>
      <c r="G8829" s="2"/>
      <c r="O8829" s="2"/>
      <c r="Q8829" s="2"/>
      <c r="R8829" s="2"/>
      <c r="S8829" s="2"/>
      <c r="T8829" s="2"/>
    </row>
    <row r="8830" spans="4:20" x14ac:dyDescent="0.2">
      <c r="D8830" s="2"/>
      <c r="E8830" s="2"/>
      <c r="F8830" s="2"/>
      <c r="G8830" s="2"/>
      <c r="O8830" s="2"/>
      <c r="Q8830" s="2"/>
      <c r="R8830" s="2"/>
      <c r="S8830" s="2"/>
      <c r="T8830" s="2"/>
    </row>
    <row r="8831" spans="4:20" x14ac:dyDescent="0.2">
      <c r="D8831" s="2"/>
      <c r="E8831" s="2"/>
      <c r="F8831" s="2"/>
      <c r="G8831" s="2"/>
      <c r="O8831" s="2"/>
      <c r="Q8831" s="2"/>
      <c r="R8831" s="2"/>
      <c r="S8831" s="2"/>
      <c r="T8831" s="2"/>
    </row>
    <row r="8832" spans="4:20" x14ac:dyDescent="0.2">
      <c r="D8832" s="2"/>
      <c r="E8832" s="2"/>
      <c r="F8832" s="2"/>
      <c r="G8832" s="2"/>
      <c r="O8832" s="2"/>
      <c r="Q8832" s="2"/>
      <c r="R8832" s="2"/>
      <c r="S8832" s="2"/>
      <c r="T8832" s="2"/>
    </row>
    <row r="8833" spans="4:20" x14ac:dyDescent="0.2">
      <c r="D8833" s="2"/>
      <c r="E8833" s="2"/>
      <c r="F8833" s="2"/>
      <c r="G8833" s="2"/>
      <c r="O8833" s="2"/>
      <c r="Q8833" s="2"/>
      <c r="R8833" s="2"/>
      <c r="S8833" s="2"/>
      <c r="T8833" s="2"/>
    </row>
    <row r="8834" spans="4:20" x14ac:dyDescent="0.2">
      <c r="D8834" s="2"/>
      <c r="E8834" s="2"/>
      <c r="F8834" s="2"/>
      <c r="G8834" s="2"/>
      <c r="O8834" s="2"/>
      <c r="Q8834" s="2"/>
      <c r="R8834" s="2"/>
      <c r="S8834" s="2"/>
      <c r="T8834" s="2"/>
    </row>
    <row r="8835" spans="4:20" x14ac:dyDescent="0.2">
      <c r="D8835" s="2"/>
      <c r="E8835" s="2"/>
      <c r="F8835" s="2"/>
      <c r="G8835" s="2"/>
      <c r="O8835" s="2"/>
      <c r="Q8835" s="2"/>
      <c r="R8835" s="2"/>
      <c r="S8835" s="2"/>
      <c r="T8835" s="2"/>
    </row>
    <row r="8836" spans="4:20" x14ac:dyDescent="0.2">
      <c r="D8836" s="2"/>
      <c r="E8836" s="2"/>
      <c r="F8836" s="2"/>
      <c r="G8836" s="2"/>
      <c r="O8836" s="2"/>
      <c r="Q8836" s="2"/>
      <c r="R8836" s="2"/>
      <c r="S8836" s="2"/>
      <c r="T8836" s="2"/>
    </row>
    <row r="8837" spans="4:20" x14ac:dyDescent="0.2">
      <c r="D8837" s="2"/>
      <c r="E8837" s="2"/>
      <c r="F8837" s="2"/>
      <c r="G8837" s="2"/>
      <c r="O8837" s="2"/>
      <c r="Q8837" s="2"/>
      <c r="R8837" s="2"/>
      <c r="S8837" s="2"/>
      <c r="T8837" s="2"/>
    </row>
    <row r="8838" spans="4:20" x14ac:dyDescent="0.2">
      <c r="D8838" s="2"/>
      <c r="E8838" s="2"/>
      <c r="F8838" s="2"/>
      <c r="G8838" s="2"/>
      <c r="O8838" s="2"/>
      <c r="Q8838" s="2"/>
      <c r="R8838" s="2"/>
      <c r="S8838" s="2"/>
      <c r="T8838" s="2"/>
    </row>
    <row r="8839" spans="4:20" x14ac:dyDescent="0.2">
      <c r="D8839" s="2"/>
      <c r="E8839" s="2"/>
      <c r="F8839" s="2"/>
      <c r="G8839" s="2"/>
      <c r="O8839" s="2"/>
      <c r="Q8839" s="2"/>
      <c r="R8839" s="2"/>
      <c r="S8839" s="2"/>
      <c r="T8839" s="2"/>
    </row>
    <row r="8840" spans="4:20" x14ac:dyDescent="0.2">
      <c r="D8840" s="2"/>
      <c r="E8840" s="2"/>
      <c r="F8840" s="2"/>
      <c r="G8840" s="2"/>
      <c r="O8840" s="2"/>
      <c r="Q8840" s="2"/>
      <c r="R8840" s="2"/>
      <c r="S8840" s="2"/>
      <c r="T8840" s="2"/>
    </row>
    <row r="8841" spans="4:20" x14ac:dyDescent="0.2">
      <c r="D8841" s="2"/>
      <c r="E8841" s="2"/>
      <c r="F8841" s="2"/>
      <c r="G8841" s="2"/>
      <c r="O8841" s="2"/>
      <c r="Q8841" s="2"/>
      <c r="R8841" s="2"/>
      <c r="S8841" s="2"/>
      <c r="T8841" s="2"/>
    </row>
    <row r="8842" spans="4:20" x14ac:dyDescent="0.2">
      <c r="D8842" s="2"/>
      <c r="E8842" s="2"/>
      <c r="F8842" s="2"/>
      <c r="G8842" s="2"/>
      <c r="O8842" s="2"/>
      <c r="Q8842" s="2"/>
      <c r="R8842" s="2"/>
      <c r="S8842" s="2"/>
      <c r="T8842" s="2"/>
    </row>
    <row r="8843" spans="4:20" x14ac:dyDescent="0.2">
      <c r="D8843" s="2"/>
      <c r="E8843" s="2"/>
      <c r="F8843" s="2"/>
      <c r="G8843" s="2"/>
      <c r="O8843" s="2"/>
      <c r="Q8843" s="2"/>
      <c r="R8843" s="2"/>
      <c r="S8843" s="2"/>
      <c r="T8843" s="2"/>
    </row>
    <row r="8844" spans="4:20" x14ac:dyDescent="0.2">
      <c r="D8844" s="2"/>
      <c r="E8844" s="2"/>
      <c r="F8844" s="2"/>
      <c r="G8844" s="2"/>
      <c r="O8844" s="2"/>
      <c r="Q8844" s="2"/>
      <c r="R8844" s="2"/>
      <c r="S8844" s="2"/>
      <c r="T8844" s="2"/>
    </row>
    <row r="8845" spans="4:20" x14ac:dyDescent="0.2">
      <c r="D8845" s="2"/>
      <c r="E8845" s="2"/>
      <c r="F8845" s="2"/>
      <c r="G8845" s="2"/>
      <c r="O8845" s="2"/>
      <c r="Q8845" s="2"/>
      <c r="R8845" s="2"/>
      <c r="S8845" s="2"/>
      <c r="T8845" s="2"/>
    </row>
    <row r="8846" spans="4:20" x14ac:dyDescent="0.2">
      <c r="D8846" s="2"/>
      <c r="E8846" s="2"/>
      <c r="F8846" s="2"/>
      <c r="G8846" s="2"/>
      <c r="O8846" s="2"/>
      <c r="Q8846" s="2"/>
      <c r="R8846" s="2"/>
      <c r="S8846" s="2"/>
      <c r="T8846" s="2"/>
    </row>
    <row r="8847" spans="4:20" x14ac:dyDescent="0.2">
      <c r="D8847" s="2"/>
      <c r="E8847" s="2"/>
      <c r="F8847" s="2"/>
      <c r="G8847" s="2"/>
      <c r="O8847" s="2"/>
      <c r="Q8847" s="2"/>
      <c r="R8847" s="2"/>
      <c r="S8847" s="2"/>
      <c r="T8847" s="2"/>
    </row>
    <row r="8848" spans="4:20" x14ac:dyDescent="0.2">
      <c r="D8848" s="2"/>
      <c r="E8848" s="2"/>
      <c r="F8848" s="2"/>
      <c r="G8848" s="2"/>
      <c r="O8848" s="2"/>
      <c r="Q8848" s="2"/>
      <c r="R8848" s="2"/>
      <c r="S8848" s="2"/>
      <c r="T8848" s="2"/>
    </row>
    <row r="8849" spans="4:20" x14ac:dyDescent="0.2">
      <c r="D8849" s="2"/>
      <c r="E8849" s="2"/>
      <c r="F8849" s="2"/>
      <c r="G8849" s="2"/>
      <c r="O8849" s="2"/>
      <c r="Q8849" s="2"/>
      <c r="R8849" s="2"/>
      <c r="S8849" s="2"/>
      <c r="T8849" s="2"/>
    </row>
    <row r="8850" spans="4:20" x14ac:dyDescent="0.2">
      <c r="D8850" s="2"/>
      <c r="E8850" s="2"/>
      <c r="F8850" s="2"/>
      <c r="G8850" s="2"/>
      <c r="O8850" s="2"/>
      <c r="Q8850" s="2"/>
      <c r="R8850" s="2"/>
      <c r="S8850" s="2"/>
      <c r="T8850" s="2"/>
    </row>
    <row r="8851" spans="4:20" x14ac:dyDescent="0.2">
      <c r="D8851" s="2"/>
      <c r="E8851" s="2"/>
      <c r="F8851" s="2"/>
      <c r="G8851" s="2"/>
      <c r="O8851" s="2"/>
      <c r="Q8851" s="2"/>
      <c r="R8851" s="2"/>
      <c r="S8851" s="2"/>
      <c r="T8851" s="2"/>
    </row>
    <row r="8852" spans="4:20" x14ac:dyDescent="0.2">
      <c r="D8852" s="2"/>
      <c r="E8852" s="2"/>
      <c r="F8852" s="2"/>
      <c r="G8852" s="2"/>
      <c r="O8852" s="2"/>
      <c r="Q8852" s="2"/>
      <c r="R8852" s="2"/>
      <c r="S8852" s="2"/>
      <c r="T8852" s="2"/>
    </row>
    <row r="8853" spans="4:20" x14ac:dyDescent="0.2">
      <c r="D8853" s="2"/>
      <c r="E8853" s="2"/>
      <c r="F8853" s="2"/>
      <c r="G8853" s="2"/>
      <c r="O8853" s="2"/>
      <c r="Q8853" s="2"/>
      <c r="R8853" s="2"/>
      <c r="S8853" s="2"/>
      <c r="T8853" s="2"/>
    </row>
    <row r="8854" spans="4:20" x14ac:dyDescent="0.2">
      <c r="D8854" s="2"/>
      <c r="E8854" s="2"/>
      <c r="F8854" s="2"/>
      <c r="G8854" s="2"/>
      <c r="O8854" s="2"/>
      <c r="Q8854" s="2"/>
      <c r="R8854" s="2"/>
      <c r="S8854" s="2"/>
      <c r="T8854" s="2"/>
    </row>
    <row r="8855" spans="4:20" x14ac:dyDescent="0.2">
      <c r="D8855" s="2"/>
      <c r="E8855" s="2"/>
      <c r="F8855" s="2"/>
      <c r="G8855" s="2"/>
      <c r="O8855" s="2"/>
      <c r="Q8855" s="2"/>
      <c r="R8855" s="2"/>
      <c r="S8855" s="2"/>
      <c r="T8855" s="2"/>
    </row>
    <row r="8856" spans="4:20" x14ac:dyDescent="0.2">
      <c r="D8856" s="2"/>
      <c r="E8856" s="2"/>
      <c r="F8856" s="2"/>
      <c r="G8856" s="2"/>
      <c r="O8856" s="2"/>
      <c r="Q8856" s="2"/>
      <c r="R8856" s="2"/>
      <c r="S8856" s="2"/>
      <c r="T8856" s="2"/>
    </row>
    <row r="8857" spans="4:20" x14ac:dyDescent="0.2">
      <c r="D8857" s="2"/>
      <c r="E8857" s="2"/>
      <c r="F8857" s="2"/>
      <c r="G8857" s="2"/>
      <c r="O8857" s="2"/>
      <c r="Q8857" s="2"/>
      <c r="R8857" s="2"/>
      <c r="S8857" s="2"/>
      <c r="T8857" s="2"/>
    </row>
    <row r="8858" spans="4:20" x14ac:dyDescent="0.2">
      <c r="D8858" s="2"/>
      <c r="E8858" s="2"/>
      <c r="F8858" s="2"/>
      <c r="G8858" s="2"/>
      <c r="O8858" s="2"/>
      <c r="Q8858" s="2"/>
      <c r="R8858" s="2"/>
      <c r="S8858" s="2"/>
      <c r="T8858" s="2"/>
    </row>
    <row r="8859" spans="4:20" x14ac:dyDescent="0.2">
      <c r="D8859" s="2"/>
      <c r="E8859" s="2"/>
      <c r="F8859" s="2"/>
      <c r="G8859" s="2"/>
      <c r="O8859" s="2"/>
      <c r="Q8859" s="2"/>
      <c r="R8859" s="2"/>
      <c r="S8859" s="2"/>
      <c r="T8859" s="2"/>
    </row>
    <row r="8860" spans="4:20" x14ac:dyDescent="0.2">
      <c r="D8860" s="2"/>
      <c r="E8860" s="2"/>
      <c r="F8860" s="2"/>
      <c r="G8860" s="2"/>
      <c r="O8860" s="2"/>
      <c r="Q8860" s="2"/>
      <c r="R8860" s="2"/>
      <c r="S8860" s="2"/>
      <c r="T8860" s="2"/>
    </row>
    <row r="8861" spans="4:20" x14ac:dyDescent="0.2">
      <c r="D8861" s="2"/>
      <c r="E8861" s="2"/>
      <c r="F8861" s="2"/>
      <c r="G8861" s="2"/>
      <c r="O8861" s="2"/>
      <c r="Q8861" s="2"/>
      <c r="R8861" s="2"/>
      <c r="S8861" s="2"/>
      <c r="T8861" s="2"/>
    </row>
    <row r="8862" spans="4:20" x14ac:dyDescent="0.2">
      <c r="D8862" s="2"/>
      <c r="E8862" s="2"/>
      <c r="F8862" s="2"/>
      <c r="G8862" s="2"/>
      <c r="O8862" s="2"/>
      <c r="Q8862" s="2"/>
      <c r="R8862" s="2"/>
      <c r="S8862" s="2"/>
      <c r="T8862" s="2"/>
    </row>
    <row r="8863" spans="4:20" x14ac:dyDescent="0.2">
      <c r="D8863" s="2"/>
      <c r="E8863" s="2"/>
      <c r="F8863" s="2"/>
      <c r="G8863" s="2"/>
      <c r="O8863" s="2"/>
      <c r="Q8863" s="2"/>
      <c r="R8863" s="2"/>
      <c r="S8863" s="2"/>
      <c r="T8863" s="2"/>
    </row>
    <row r="8864" spans="4:20" x14ac:dyDescent="0.2">
      <c r="D8864" s="2"/>
      <c r="E8864" s="2"/>
      <c r="F8864" s="2"/>
      <c r="G8864" s="2"/>
      <c r="O8864" s="2"/>
      <c r="Q8864" s="2"/>
      <c r="R8864" s="2"/>
      <c r="S8864" s="2"/>
      <c r="T8864" s="2"/>
    </row>
    <row r="8865" spans="4:20" x14ac:dyDescent="0.2">
      <c r="D8865" s="2"/>
      <c r="E8865" s="2"/>
      <c r="F8865" s="2"/>
      <c r="G8865" s="2"/>
      <c r="O8865" s="2"/>
      <c r="Q8865" s="2"/>
      <c r="R8865" s="2"/>
      <c r="S8865" s="2"/>
      <c r="T8865" s="2"/>
    </row>
    <row r="8866" spans="4:20" x14ac:dyDescent="0.2">
      <c r="D8866" s="2"/>
      <c r="E8866" s="2"/>
      <c r="F8866" s="2"/>
      <c r="G8866" s="2"/>
      <c r="O8866" s="2"/>
      <c r="Q8866" s="2"/>
      <c r="R8866" s="2"/>
      <c r="S8866" s="2"/>
      <c r="T8866" s="2"/>
    </row>
    <row r="8867" spans="4:20" x14ac:dyDescent="0.2">
      <c r="D8867" s="2"/>
      <c r="E8867" s="2"/>
      <c r="F8867" s="2"/>
      <c r="G8867" s="2"/>
      <c r="O8867" s="2"/>
      <c r="Q8867" s="2"/>
      <c r="R8867" s="2"/>
      <c r="S8867" s="2"/>
      <c r="T8867" s="2"/>
    </row>
    <row r="8868" spans="4:20" x14ac:dyDescent="0.2">
      <c r="D8868" s="2"/>
      <c r="E8868" s="2"/>
      <c r="F8868" s="2"/>
      <c r="G8868" s="2"/>
      <c r="O8868" s="2"/>
      <c r="Q8868" s="2"/>
      <c r="R8868" s="2"/>
      <c r="S8868" s="2"/>
      <c r="T8868" s="2"/>
    </row>
    <row r="8869" spans="4:20" x14ac:dyDescent="0.2">
      <c r="D8869" s="2"/>
      <c r="E8869" s="2"/>
      <c r="F8869" s="2"/>
      <c r="G8869" s="2"/>
      <c r="O8869" s="2"/>
      <c r="Q8869" s="2"/>
      <c r="R8869" s="2"/>
      <c r="S8869" s="2"/>
      <c r="T8869" s="2"/>
    </row>
    <row r="8870" spans="4:20" x14ac:dyDescent="0.2">
      <c r="D8870" s="2"/>
      <c r="E8870" s="2"/>
      <c r="F8870" s="2"/>
      <c r="G8870" s="2"/>
      <c r="O8870" s="2"/>
      <c r="Q8870" s="2"/>
      <c r="R8870" s="2"/>
      <c r="S8870" s="2"/>
      <c r="T8870" s="2"/>
    </row>
    <row r="8871" spans="4:20" x14ac:dyDescent="0.2">
      <c r="D8871" s="2"/>
      <c r="E8871" s="2"/>
      <c r="F8871" s="2"/>
      <c r="G8871" s="2"/>
      <c r="O8871" s="2"/>
      <c r="Q8871" s="2"/>
      <c r="R8871" s="2"/>
      <c r="S8871" s="2"/>
      <c r="T8871" s="2"/>
    </row>
    <row r="8872" spans="4:20" x14ac:dyDescent="0.2">
      <c r="D8872" s="2"/>
      <c r="E8872" s="2"/>
      <c r="F8872" s="2"/>
      <c r="G8872" s="2"/>
      <c r="O8872" s="2"/>
      <c r="Q8872" s="2"/>
      <c r="R8872" s="2"/>
      <c r="S8872" s="2"/>
      <c r="T8872" s="2"/>
    </row>
    <row r="8873" spans="4:20" x14ac:dyDescent="0.2">
      <c r="D8873" s="2"/>
      <c r="E8873" s="2"/>
      <c r="F8873" s="2"/>
      <c r="G8873" s="2"/>
      <c r="O8873" s="2"/>
      <c r="Q8873" s="2"/>
      <c r="R8873" s="2"/>
      <c r="S8873" s="2"/>
      <c r="T8873" s="2"/>
    </row>
    <row r="8874" spans="4:20" x14ac:dyDescent="0.2">
      <c r="D8874" s="2"/>
      <c r="E8874" s="2"/>
      <c r="F8874" s="2"/>
      <c r="G8874" s="2"/>
      <c r="O8874" s="2"/>
      <c r="Q8874" s="2"/>
      <c r="R8874" s="2"/>
      <c r="S8874" s="2"/>
      <c r="T8874" s="2"/>
    </row>
    <row r="8875" spans="4:20" x14ac:dyDescent="0.2">
      <c r="D8875" s="2"/>
      <c r="E8875" s="2"/>
      <c r="F8875" s="2"/>
      <c r="G8875" s="2"/>
      <c r="O8875" s="2"/>
      <c r="Q8875" s="2"/>
      <c r="R8875" s="2"/>
      <c r="S8875" s="2"/>
      <c r="T8875" s="2"/>
    </row>
    <row r="8876" spans="4:20" x14ac:dyDescent="0.2">
      <c r="D8876" s="2"/>
      <c r="E8876" s="2"/>
      <c r="F8876" s="2"/>
      <c r="G8876" s="2"/>
      <c r="O8876" s="2"/>
      <c r="Q8876" s="2"/>
      <c r="R8876" s="2"/>
      <c r="S8876" s="2"/>
      <c r="T8876" s="2"/>
    </row>
    <row r="8877" spans="4:20" x14ac:dyDescent="0.2">
      <c r="D8877" s="2"/>
      <c r="E8877" s="2"/>
      <c r="F8877" s="2"/>
      <c r="G8877" s="2"/>
      <c r="O8877" s="2"/>
      <c r="Q8877" s="2"/>
      <c r="R8877" s="2"/>
      <c r="S8877" s="2"/>
      <c r="T8877" s="2"/>
    </row>
    <row r="8878" spans="4:20" x14ac:dyDescent="0.2">
      <c r="D8878" s="2"/>
      <c r="E8878" s="2"/>
      <c r="F8878" s="2"/>
      <c r="G8878" s="2"/>
      <c r="O8878" s="2"/>
      <c r="Q8878" s="2"/>
      <c r="R8878" s="2"/>
      <c r="S8878" s="2"/>
      <c r="T8878" s="2"/>
    </row>
    <row r="8879" spans="4:20" x14ac:dyDescent="0.2">
      <c r="D8879" s="2"/>
      <c r="E8879" s="2"/>
      <c r="F8879" s="2"/>
      <c r="G8879" s="2"/>
      <c r="O8879" s="2"/>
      <c r="Q8879" s="2"/>
      <c r="R8879" s="2"/>
      <c r="S8879" s="2"/>
      <c r="T8879" s="2"/>
    </row>
    <row r="8880" spans="4:20" x14ac:dyDescent="0.2">
      <c r="D8880" s="2"/>
      <c r="E8880" s="2"/>
      <c r="F8880" s="2"/>
      <c r="G8880" s="2"/>
      <c r="O8880" s="2"/>
      <c r="Q8880" s="2"/>
      <c r="R8880" s="2"/>
      <c r="S8880" s="2"/>
      <c r="T8880" s="2"/>
    </row>
    <row r="8881" spans="4:20" x14ac:dyDescent="0.2">
      <c r="D8881" s="2"/>
      <c r="E8881" s="2"/>
      <c r="F8881" s="2"/>
      <c r="G8881" s="2"/>
      <c r="O8881" s="2"/>
      <c r="Q8881" s="2"/>
      <c r="R8881" s="2"/>
      <c r="S8881" s="2"/>
      <c r="T8881" s="2"/>
    </row>
    <row r="8882" spans="4:20" x14ac:dyDescent="0.2">
      <c r="D8882" s="2"/>
      <c r="E8882" s="2"/>
      <c r="F8882" s="2"/>
      <c r="G8882" s="2"/>
      <c r="O8882" s="2"/>
      <c r="Q8882" s="2"/>
      <c r="R8882" s="2"/>
      <c r="S8882" s="2"/>
      <c r="T8882" s="2"/>
    </row>
    <row r="8883" spans="4:20" x14ac:dyDescent="0.2">
      <c r="D8883" s="2"/>
      <c r="E8883" s="2"/>
      <c r="F8883" s="2"/>
      <c r="G8883" s="2"/>
      <c r="O8883" s="2"/>
      <c r="Q8883" s="2"/>
      <c r="R8883" s="2"/>
      <c r="S8883" s="2"/>
      <c r="T8883" s="2"/>
    </row>
    <row r="8884" spans="4:20" x14ac:dyDescent="0.2">
      <c r="D8884" s="2"/>
      <c r="E8884" s="2"/>
      <c r="F8884" s="2"/>
      <c r="G8884" s="2"/>
      <c r="O8884" s="2"/>
      <c r="Q8884" s="2"/>
      <c r="R8884" s="2"/>
      <c r="S8884" s="2"/>
      <c r="T8884" s="2"/>
    </row>
    <row r="8885" spans="4:20" x14ac:dyDescent="0.2">
      <c r="D8885" s="2"/>
      <c r="E8885" s="2"/>
      <c r="F8885" s="2"/>
      <c r="G8885" s="2"/>
      <c r="O8885" s="2"/>
      <c r="Q8885" s="2"/>
      <c r="R8885" s="2"/>
      <c r="S8885" s="2"/>
      <c r="T8885" s="2"/>
    </row>
    <row r="8886" spans="4:20" x14ac:dyDescent="0.2">
      <c r="D8886" s="2"/>
      <c r="E8886" s="2"/>
      <c r="F8886" s="2"/>
      <c r="G8886" s="2"/>
      <c r="O8886" s="2"/>
      <c r="Q8886" s="2"/>
      <c r="R8886" s="2"/>
      <c r="S8886" s="2"/>
      <c r="T8886" s="2"/>
    </row>
    <row r="8887" spans="4:20" x14ac:dyDescent="0.2">
      <c r="D8887" s="2"/>
      <c r="E8887" s="2"/>
      <c r="F8887" s="2"/>
      <c r="G8887" s="2"/>
      <c r="O8887" s="2"/>
      <c r="Q8887" s="2"/>
      <c r="R8887" s="2"/>
      <c r="S8887" s="2"/>
      <c r="T8887" s="2"/>
    </row>
    <row r="8888" spans="4:20" x14ac:dyDescent="0.2">
      <c r="D8888" s="2"/>
      <c r="E8888" s="2"/>
      <c r="F8888" s="2"/>
      <c r="G8888" s="2"/>
      <c r="O8888" s="2"/>
      <c r="Q8888" s="2"/>
      <c r="R8888" s="2"/>
      <c r="S8888" s="2"/>
      <c r="T8888" s="2"/>
    </row>
    <row r="8889" spans="4:20" x14ac:dyDescent="0.2">
      <c r="D8889" s="2"/>
      <c r="E8889" s="2"/>
      <c r="F8889" s="2"/>
      <c r="G8889" s="2"/>
      <c r="O8889" s="2"/>
      <c r="Q8889" s="2"/>
      <c r="R8889" s="2"/>
      <c r="S8889" s="2"/>
      <c r="T8889" s="2"/>
    </row>
    <row r="8890" spans="4:20" x14ac:dyDescent="0.2">
      <c r="D8890" s="2"/>
      <c r="E8890" s="2"/>
      <c r="F8890" s="2"/>
      <c r="G8890" s="2"/>
      <c r="O8890" s="2"/>
      <c r="Q8890" s="2"/>
      <c r="R8890" s="2"/>
      <c r="S8890" s="2"/>
      <c r="T8890" s="2"/>
    </row>
    <row r="8891" spans="4:20" x14ac:dyDescent="0.2">
      <c r="D8891" s="2"/>
      <c r="E8891" s="2"/>
      <c r="F8891" s="2"/>
      <c r="G8891" s="2"/>
      <c r="O8891" s="2"/>
      <c r="Q8891" s="2"/>
      <c r="R8891" s="2"/>
      <c r="S8891" s="2"/>
      <c r="T8891" s="2"/>
    </row>
    <row r="8892" spans="4:20" x14ac:dyDescent="0.2">
      <c r="D8892" s="2"/>
      <c r="E8892" s="2"/>
      <c r="F8892" s="2"/>
      <c r="G8892" s="2"/>
      <c r="O8892" s="2"/>
      <c r="Q8892" s="2"/>
      <c r="R8892" s="2"/>
      <c r="S8892" s="2"/>
      <c r="T8892" s="2"/>
    </row>
    <row r="8893" spans="4:20" x14ac:dyDescent="0.2">
      <c r="D8893" s="2"/>
      <c r="E8893" s="2"/>
      <c r="F8893" s="2"/>
      <c r="G8893" s="2"/>
      <c r="O8893" s="2"/>
      <c r="Q8893" s="2"/>
      <c r="R8893" s="2"/>
      <c r="S8893" s="2"/>
      <c r="T8893" s="2"/>
    </row>
    <row r="8894" spans="4:20" x14ac:dyDescent="0.2">
      <c r="D8894" s="2"/>
      <c r="E8894" s="2"/>
      <c r="F8894" s="2"/>
      <c r="G8894" s="2"/>
      <c r="O8894" s="2"/>
      <c r="Q8894" s="2"/>
      <c r="R8894" s="2"/>
      <c r="S8894" s="2"/>
      <c r="T8894" s="2"/>
    </row>
    <row r="8895" spans="4:20" x14ac:dyDescent="0.2">
      <c r="D8895" s="2"/>
      <c r="E8895" s="2"/>
      <c r="F8895" s="2"/>
      <c r="G8895" s="2"/>
      <c r="O8895" s="2"/>
      <c r="Q8895" s="2"/>
      <c r="R8895" s="2"/>
      <c r="S8895" s="2"/>
      <c r="T8895" s="2"/>
    </row>
    <row r="8896" spans="4:20" x14ac:dyDescent="0.2">
      <c r="D8896" s="2"/>
      <c r="E8896" s="2"/>
      <c r="F8896" s="2"/>
      <c r="G8896" s="2"/>
      <c r="O8896" s="2"/>
      <c r="Q8896" s="2"/>
      <c r="R8896" s="2"/>
      <c r="S8896" s="2"/>
      <c r="T8896" s="2"/>
    </row>
    <row r="8897" spans="4:20" x14ac:dyDescent="0.2">
      <c r="D8897" s="2"/>
      <c r="E8897" s="2"/>
      <c r="F8897" s="2"/>
      <c r="G8897" s="2"/>
      <c r="O8897" s="2"/>
      <c r="Q8897" s="2"/>
      <c r="R8897" s="2"/>
      <c r="S8897" s="2"/>
      <c r="T8897" s="2"/>
    </row>
    <row r="8898" spans="4:20" x14ac:dyDescent="0.2">
      <c r="D8898" s="2"/>
      <c r="E8898" s="2"/>
      <c r="F8898" s="2"/>
      <c r="G8898" s="2"/>
      <c r="O8898" s="2"/>
      <c r="Q8898" s="2"/>
      <c r="R8898" s="2"/>
      <c r="S8898" s="2"/>
      <c r="T8898" s="2"/>
    </row>
    <row r="8899" spans="4:20" x14ac:dyDescent="0.2">
      <c r="D8899" s="2"/>
      <c r="E8899" s="2"/>
      <c r="F8899" s="2"/>
      <c r="G8899" s="2"/>
      <c r="O8899" s="2"/>
      <c r="Q8899" s="2"/>
      <c r="R8899" s="2"/>
      <c r="S8899" s="2"/>
      <c r="T8899" s="2"/>
    </row>
    <row r="8900" spans="4:20" x14ac:dyDescent="0.2">
      <c r="D8900" s="2"/>
      <c r="E8900" s="2"/>
      <c r="F8900" s="2"/>
      <c r="G8900" s="2"/>
      <c r="O8900" s="2"/>
      <c r="Q8900" s="2"/>
      <c r="R8900" s="2"/>
      <c r="S8900" s="2"/>
      <c r="T8900" s="2"/>
    </row>
    <row r="8901" spans="4:20" x14ac:dyDescent="0.2">
      <c r="D8901" s="2"/>
      <c r="E8901" s="2"/>
      <c r="F8901" s="2"/>
      <c r="G8901" s="2"/>
      <c r="O8901" s="2"/>
      <c r="Q8901" s="2"/>
      <c r="R8901" s="2"/>
      <c r="S8901" s="2"/>
      <c r="T8901" s="2"/>
    </row>
    <row r="8902" spans="4:20" x14ac:dyDescent="0.2">
      <c r="D8902" s="2"/>
      <c r="E8902" s="2"/>
      <c r="F8902" s="2"/>
      <c r="G8902" s="2"/>
      <c r="O8902" s="2"/>
      <c r="Q8902" s="2"/>
      <c r="R8902" s="2"/>
      <c r="S8902" s="2"/>
      <c r="T8902" s="2"/>
    </row>
    <row r="8903" spans="4:20" x14ac:dyDescent="0.2">
      <c r="D8903" s="2"/>
      <c r="E8903" s="2"/>
      <c r="F8903" s="2"/>
      <c r="G8903" s="2"/>
      <c r="O8903" s="2"/>
      <c r="Q8903" s="2"/>
      <c r="R8903" s="2"/>
      <c r="S8903" s="2"/>
      <c r="T8903" s="2"/>
    </row>
    <row r="8904" spans="4:20" x14ac:dyDescent="0.2">
      <c r="D8904" s="2"/>
      <c r="E8904" s="2"/>
      <c r="F8904" s="2"/>
      <c r="G8904" s="2"/>
      <c r="O8904" s="2"/>
      <c r="Q8904" s="2"/>
      <c r="R8904" s="2"/>
      <c r="S8904" s="2"/>
      <c r="T8904" s="2"/>
    </row>
    <row r="8905" spans="4:20" x14ac:dyDescent="0.2">
      <c r="D8905" s="2"/>
      <c r="E8905" s="2"/>
      <c r="F8905" s="2"/>
      <c r="G8905" s="2"/>
      <c r="O8905" s="2"/>
      <c r="Q8905" s="2"/>
      <c r="R8905" s="2"/>
      <c r="S8905" s="2"/>
      <c r="T8905" s="2"/>
    </row>
    <row r="8906" spans="4:20" x14ac:dyDescent="0.2">
      <c r="D8906" s="2"/>
      <c r="E8906" s="2"/>
      <c r="F8906" s="2"/>
      <c r="G8906" s="2"/>
      <c r="O8906" s="2"/>
      <c r="Q8906" s="2"/>
      <c r="R8906" s="2"/>
      <c r="S8906" s="2"/>
      <c r="T8906" s="2"/>
    </row>
    <row r="8907" spans="4:20" x14ac:dyDescent="0.2">
      <c r="D8907" s="2"/>
      <c r="E8907" s="2"/>
      <c r="F8907" s="2"/>
      <c r="G8907" s="2"/>
      <c r="O8907" s="2"/>
      <c r="Q8907" s="2"/>
      <c r="R8907" s="2"/>
      <c r="S8907" s="2"/>
      <c r="T8907" s="2"/>
    </row>
    <row r="8908" spans="4:20" x14ac:dyDescent="0.2">
      <c r="D8908" s="2"/>
      <c r="E8908" s="2"/>
      <c r="F8908" s="2"/>
      <c r="G8908" s="2"/>
      <c r="O8908" s="2"/>
      <c r="Q8908" s="2"/>
      <c r="R8908" s="2"/>
      <c r="S8908" s="2"/>
      <c r="T8908" s="2"/>
    </row>
    <row r="8909" spans="4:20" x14ac:dyDescent="0.2">
      <c r="D8909" s="2"/>
      <c r="E8909" s="2"/>
      <c r="F8909" s="2"/>
      <c r="G8909" s="2"/>
      <c r="O8909" s="2"/>
      <c r="Q8909" s="2"/>
      <c r="R8909" s="2"/>
      <c r="S8909" s="2"/>
      <c r="T8909" s="2"/>
    </row>
    <row r="8910" spans="4:20" x14ac:dyDescent="0.2">
      <c r="D8910" s="2"/>
      <c r="E8910" s="2"/>
      <c r="F8910" s="2"/>
      <c r="G8910" s="2"/>
      <c r="O8910" s="2"/>
      <c r="Q8910" s="2"/>
      <c r="R8910" s="2"/>
      <c r="S8910" s="2"/>
      <c r="T8910" s="2"/>
    </row>
    <row r="8911" spans="4:20" x14ac:dyDescent="0.2">
      <c r="D8911" s="2"/>
      <c r="E8911" s="2"/>
      <c r="F8911" s="2"/>
      <c r="G8911" s="2"/>
      <c r="O8911" s="2"/>
      <c r="Q8911" s="2"/>
      <c r="R8911" s="2"/>
      <c r="S8911" s="2"/>
      <c r="T8911" s="2"/>
    </row>
    <row r="8912" spans="4:20" x14ac:dyDescent="0.2">
      <c r="D8912" s="2"/>
      <c r="E8912" s="2"/>
      <c r="F8912" s="2"/>
      <c r="G8912" s="2"/>
      <c r="O8912" s="2"/>
      <c r="Q8912" s="2"/>
      <c r="R8912" s="2"/>
      <c r="S8912" s="2"/>
      <c r="T8912" s="2"/>
    </row>
    <row r="8913" spans="4:20" x14ac:dyDescent="0.2">
      <c r="D8913" s="2"/>
      <c r="E8913" s="2"/>
      <c r="F8913" s="2"/>
      <c r="G8913" s="2"/>
      <c r="O8913" s="2"/>
      <c r="Q8913" s="2"/>
      <c r="R8913" s="2"/>
      <c r="S8913" s="2"/>
      <c r="T8913" s="2"/>
    </row>
    <row r="8914" spans="4:20" x14ac:dyDescent="0.2">
      <c r="D8914" s="2"/>
      <c r="E8914" s="2"/>
      <c r="F8914" s="2"/>
      <c r="G8914" s="2"/>
      <c r="O8914" s="2"/>
      <c r="Q8914" s="2"/>
      <c r="R8914" s="2"/>
      <c r="S8914" s="2"/>
      <c r="T8914" s="2"/>
    </row>
    <row r="8915" spans="4:20" x14ac:dyDescent="0.2">
      <c r="D8915" s="2"/>
      <c r="E8915" s="2"/>
      <c r="F8915" s="2"/>
      <c r="G8915" s="2"/>
      <c r="O8915" s="2"/>
      <c r="Q8915" s="2"/>
      <c r="R8915" s="2"/>
      <c r="S8915" s="2"/>
      <c r="T8915" s="2"/>
    </row>
    <row r="8916" spans="4:20" x14ac:dyDescent="0.2">
      <c r="D8916" s="2"/>
      <c r="E8916" s="2"/>
      <c r="F8916" s="2"/>
      <c r="G8916" s="2"/>
      <c r="O8916" s="2"/>
      <c r="Q8916" s="2"/>
      <c r="R8916" s="2"/>
      <c r="S8916" s="2"/>
      <c r="T8916" s="2"/>
    </row>
    <row r="8917" spans="4:20" x14ac:dyDescent="0.2">
      <c r="D8917" s="2"/>
      <c r="E8917" s="2"/>
      <c r="F8917" s="2"/>
      <c r="G8917" s="2"/>
      <c r="O8917" s="2"/>
      <c r="Q8917" s="2"/>
      <c r="R8917" s="2"/>
      <c r="S8917" s="2"/>
      <c r="T8917" s="2"/>
    </row>
    <row r="8918" spans="4:20" x14ac:dyDescent="0.2">
      <c r="D8918" s="2"/>
      <c r="E8918" s="2"/>
      <c r="F8918" s="2"/>
      <c r="G8918" s="2"/>
      <c r="O8918" s="2"/>
      <c r="Q8918" s="2"/>
      <c r="R8918" s="2"/>
      <c r="S8918" s="2"/>
      <c r="T8918" s="2"/>
    </row>
    <row r="8919" spans="4:20" x14ac:dyDescent="0.2">
      <c r="D8919" s="2"/>
      <c r="E8919" s="2"/>
      <c r="F8919" s="2"/>
      <c r="G8919" s="2"/>
      <c r="O8919" s="2"/>
      <c r="Q8919" s="2"/>
      <c r="R8919" s="2"/>
      <c r="S8919" s="2"/>
      <c r="T8919" s="2"/>
    </row>
    <row r="8920" spans="4:20" x14ac:dyDescent="0.2">
      <c r="D8920" s="2"/>
      <c r="E8920" s="2"/>
      <c r="F8920" s="2"/>
      <c r="G8920" s="2"/>
      <c r="O8920" s="2"/>
      <c r="Q8920" s="2"/>
      <c r="R8920" s="2"/>
      <c r="S8920" s="2"/>
      <c r="T8920" s="2"/>
    </row>
    <row r="8921" spans="4:20" x14ac:dyDescent="0.2">
      <c r="D8921" s="2"/>
      <c r="E8921" s="2"/>
      <c r="F8921" s="2"/>
      <c r="G8921" s="2"/>
      <c r="O8921" s="2"/>
      <c r="Q8921" s="2"/>
      <c r="R8921" s="2"/>
      <c r="S8921" s="2"/>
      <c r="T8921" s="2"/>
    </row>
    <row r="8922" spans="4:20" x14ac:dyDescent="0.2">
      <c r="D8922" s="2"/>
      <c r="E8922" s="2"/>
      <c r="F8922" s="2"/>
      <c r="G8922" s="2"/>
      <c r="O8922" s="2"/>
      <c r="Q8922" s="2"/>
      <c r="R8922" s="2"/>
      <c r="S8922" s="2"/>
      <c r="T8922" s="2"/>
    </row>
    <row r="8923" spans="4:20" x14ac:dyDescent="0.2">
      <c r="D8923" s="2"/>
      <c r="E8923" s="2"/>
      <c r="F8923" s="2"/>
      <c r="G8923" s="2"/>
      <c r="O8923" s="2"/>
      <c r="Q8923" s="2"/>
      <c r="R8923" s="2"/>
      <c r="S8923" s="2"/>
      <c r="T8923" s="2"/>
    </row>
    <row r="8924" spans="4:20" x14ac:dyDescent="0.2">
      <c r="D8924" s="2"/>
      <c r="E8924" s="2"/>
      <c r="F8924" s="2"/>
      <c r="G8924" s="2"/>
      <c r="O8924" s="2"/>
      <c r="Q8924" s="2"/>
      <c r="R8924" s="2"/>
      <c r="S8924" s="2"/>
      <c r="T8924" s="2"/>
    </row>
    <row r="8925" spans="4:20" x14ac:dyDescent="0.2">
      <c r="D8925" s="2"/>
      <c r="E8925" s="2"/>
      <c r="F8925" s="2"/>
      <c r="G8925" s="2"/>
      <c r="O8925" s="2"/>
      <c r="Q8925" s="2"/>
      <c r="R8925" s="2"/>
      <c r="S8925" s="2"/>
      <c r="T8925" s="2"/>
    </row>
    <row r="8926" spans="4:20" x14ac:dyDescent="0.2">
      <c r="D8926" s="2"/>
      <c r="E8926" s="2"/>
      <c r="F8926" s="2"/>
      <c r="G8926" s="2"/>
      <c r="O8926" s="2"/>
      <c r="Q8926" s="2"/>
      <c r="R8926" s="2"/>
      <c r="S8926" s="2"/>
      <c r="T8926" s="2"/>
    </row>
    <row r="8927" spans="4:20" x14ac:dyDescent="0.2">
      <c r="D8927" s="2"/>
      <c r="E8927" s="2"/>
      <c r="F8927" s="2"/>
      <c r="G8927" s="2"/>
      <c r="O8927" s="2"/>
      <c r="Q8927" s="2"/>
      <c r="R8927" s="2"/>
      <c r="S8927" s="2"/>
      <c r="T8927" s="2"/>
    </row>
    <row r="8928" spans="4:20" x14ac:dyDescent="0.2">
      <c r="D8928" s="2"/>
      <c r="E8928" s="2"/>
      <c r="F8928" s="2"/>
      <c r="G8928" s="2"/>
      <c r="O8928" s="2"/>
      <c r="Q8928" s="2"/>
      <c r="R8928" s="2"/>
      <c r="S8928" s="2"/>
      <c r="T8928" s="2"/>
    </row>
    <row r="8929" spans="4:20" x14ac:dyDescent="0.2">
      <c r="D8929" s="2"/>
      <c r="E8929" s="2"/>
      <c r="F8929" s="2"/>
      <c r="G8929" s="2"/>
      <c r="O8929" s="2"/>
      <c r="Q8929" s="2"/>
      <c r="R8929" s="2"/>
      <c r="S8929" s="2"/>
      <c r="T8929" s="2"/>
    </row>
    <row r="8930" spans="4:20" x14ac:dyDescent="0.2">
      <c r="D8930" s="2"/>
      <c r="E8930" s="2"/>
      <c r="F8930" s="2"/>
      <c r="G8930" s="2"/>
      <c r="O8930" s="2"/>
      <c r="Q8930" s="2"/>
      <c r="R8930" s="2"/>
      <c r="S8930" s="2"/>
      <c r="T8930" s="2"/>
    </row>
    <row r="8931" spans="4:20" x14ac:dyDescent="0.2">
      <c r="D8931" s="2"/>
      <c r="E8931" s="2"/>
      <c r="F8931" s="2"/>
      <c r="G8931" s="2"/>
      <c r="O8931" s="2"/>
      <c r="Q8931" s="2"/>
      <c r="R8931" s="2"/>
      <c r="S8931" s="2"/>
      <c r="T8931" s="2"/>
    </row>
    <row r="8932" spans="4:20" x14ac:dyDescent="0.2">
      <c r="D8932" s="2"/>
      <c r="E8932" s="2"/>
      <c r="F8932" s="2"/>
      <c r="G8932" s="2"/>
      <c r="O8932" s="2"/>
      <c r="Q8932" s="2"/>
      <c r="R8932" s="2"/>
      <c r="S8932" s="2"/>
      <c r="T8932" s="2"/>
    </row>
    <row r="8933" spans="4:20" x14ac:dyDescent="0.2">
      <c r="D8933" s="2"/>
      <c r="E8933" s="2"/>
      <c r="F8933" s="2"/>
      <c r="G8933" s="2"/>
      <c r="O8933" s="2"/>
      <c r="Q8933" s="2"/>
      <c r="R8933" s="2"/>
      <c r="S8933" s="2"/>
      <c r="T8933" s="2"/>
    </row>
    <row r="8934" spans="4:20" x14ac:dyDescent="0.2">
      <c r="D8934" s="2"/>
      <c r="E8934" s="2"/>
      <c r="F8934" s="2"/>
      <c r="G8934" s="2"/>
      <c r="O8934" s="2"/>
      <c r="Q8934" s="2"/>
      <c r="R8934" s="2"/>
      <c r="S8934" s="2"/>
      <c r="T8934" s="2"/>
    </row>
    <row r="8935" spans="4:20" x14ac:dyDescent="0.2">
      <c r="D8935" s="2"/>
      <c r="E8935" s="2"/>
      <c r="F8935" s="2"/>
      <c r="G8935" s="2"/>
      <c r="O8935" s="2"/>
      <c r="Q8935" s="2"/>
      <c r="R8935" s="2"/>
      <c r="S8935" s="2"/>
      <c r="T8935" s="2"/>
    </row>
    <row r="8936" spans="4:20" x14ac:dyDescent="0.2">
      <c r="D8936" s="2"/>
      <c r="E8936" s="2"/>
      <c r="F8936" s="2"/>
      <c r="G8936" s="2"/>
      <c r="O8936" s="2"/>
      <c r="Q8936" s="2"/>
      <c r="R8936" s="2"/>
      <c r="S8936" s="2"/>
      <c r="T8936" s="2"/>
    </row>
    <row r="8937" spans="4:20" x14ac:dyDescent="0.2">
      <c r="D8937" s="2"/>
      <c r="E8937" s="2"/>
      <c r="F8937" s="2"/>
      <c r="G8937" s="2"/>
      <c r="O8937" s="2"/>
      <c r="Q8937" s="2"/>
      <c r="R8937" s="2"/>
      <c r="S8937" s="2"/>
      <c r="T8937" s="2"/>
    </row>
    <row r="8938" spans="4:20" x14ac:dyDescent="0.2">
      <c r="D8938" s="2"/>
      <c r="E8938" s="2"/>
      <c r="F8938" s="2"/>
      <c r="G8938" s="2"/>
      <c r="O8938" s="2"/>
      <c r="Q8938" s="2"/>
      <c r="R8938" s="2"/>
      <c r="S8938" s="2"/>
      <c r="T8938" s="2"/>
    </row>
    <row r="8939" spans="4:20" x14ac:dyDescent="0.2">
      <c r="D8939" s="2"/>
      <c r="E8939" s="2"/>
      <c r="F8939" s="2"/>
      <c r="G8939" s="2"/>
      <c r="O8939" s="2"/>
      <c r="Q8939" s="2"/>
      <c r="R8939" s="2"/>
      <c r="S8939" s="2"/>
      <c r="T8939" s="2"/>
    </row>
    <row r="8940" spans="4:20" x14ac:dyDescent="0.2">
      <c r="D8940" s="2"/>
      <c r="E8940" s="2"/>
      <c r="F8940" s="2"/>
      <c r="G8940" s="2"/>
      <c r="O8940" s="2"/>
      <c r="Q8940" s="2"/>
      <c r="R8940" s="2"/>
      <c r="S8940" s="2"/>
      <c r="T8940" s="2"/>
    </row>
    <row r="8941" spans="4:20" x14ac:dyDescent="0.2">
      <c r="D8941" s="2"/>
      <c r="E8941" s="2"/>
      <c r="F8941" s="2"/>
      <c r="G8941" s="2"/>
      <c r="O8941" s="2"/>
      <c r="Q8941" s="2"/>
      <c r="R8941" s="2"/>
      <c r="S8941" s="2"/>
      <c r="T8941" s="2"/>
    </row>
    <row r="8942" spans="4:20" x14ac:dyDescent="0.2">
      <c r="D8942" s="2"/>
      <c r="E8942" s="2"/>
      <c r="F8942" s="2"/>
      <c r="G8942" s="2"/>
      <c r="O8942" s="2"/>
      <c r="Q8942" s="2"/>
      <c r="R8942" s="2"/>
      <c r="S8942" s="2"/>
      <c r="T8942" s="2"/>
    </row>
    <row r="8943" spans="4:20" x14ac:dyDescent="0.2">
      <c r="D8943" s="2"/>
      <c r="E8943" s="2"/>
      <c r="F8943" s="2"/>
      <c r="G8943" s="2"/>
      <c r="O8943" s="2"/>
      <c r="Q8943" s="2"/>
      <c r="R8943" s="2"/>
      <c r="S8943" s="2"/>
      <c r="T8943" s="2"/>
    </row>
    <row r="8944" spans="4:20" x14ac:dyDescent="0.2">
      <c r="D8944" s="2"/>
      <c r="E8944" s="2"/>
      <c r="F8944" s="2"/>
      <c r="G8944" s="2"/>
      <c r="O8944" s="2"/>
      <c r="Q8944" s="2"/>
      <c r="R8944" s="2"/>
      <c r="S8944" s="2"/>
      <c r="T8944" s="2"/>
    </row>
    <row r="8945" spans="4:20" x14ac:dyDescent="0.2">
      <c r="D8945" s="2"/>
      <c r="E8945" s="2"/>
      <c r="F8945" s="2"/>
      <c r="G8945" s="2"/>
      <c r="O8945" s="2"/>
      <c r="Q8945" s="2"/>
      <c r="R8945" s="2"/>
      <c r="S8945" s="2"/>
      <c r="T8945" s="2"/>
    </row>
    <row r="8946" spans="4:20" x14ac:dyDescent="0.2">
      <c r="D8946" s="2"/>
      <c r="E8946" s="2"/>
      <c r="F8946" s="2"/>
      <c r="G8946" s="2"/>
      <c r="O8946" s="2"/>
      <c r="Q8946" s="2"/>
      <c r="R8946" s="2"/>
      <c r="S8946" s="2"/>
      <c r="T8946" s="2"/>
    </row>
    <row r="8947" spans="4:20" x14ac:dyDescent="0.2">
      <c r="D8947" s="2"/>
      <c r="E8947" s="2"/>
      <c r="F8947" s="2"/>
      <c r="G8947" s="2"/>
      <c r="O8947" s="2"/>
      <c r="Q8947" s="2"/>
      <c r="R8947" s="2"/>
      <c r="S8947" s="2"/>
      <c r="T8947" s="2"/>
    </row>
    <row r="8948" spans="4:20" x14ac:dyDescent="0.2">
      <c r="D8948" s="2"/>
      <c r="E8948" s="2"/>
      <c r="F8948" s="2"/>
      <c r="G8948" s="2"/>
      <c r="O8948" s="2"/>
      <c r="Q8948" s="2"/>
      <c r="R8948" s="2"/>
      <c r="S8948" s="2"/>
      <c r="T8948" s="2"/>
    </row>
    <row r="8949" spans="4:20" x14ac:dyDescent="0.2">
      <c r="D8949" s="2"/>
      <c r="E8949" s="2"/>
      <c r="F8949" s="2"/>
      <c r="G8949" s="2"/>
      <c r="O8949" s="2"/>
      <c r="Q8949" s="2"/>
      <c r="R8949" s="2"/>
      <c r="S8949" s="2"/>
      <c r="T8949" s="2"/>
    </row>
    <row r="8950" spans="4:20" x14ac:dyDescent="0.2">
      <c r="D8950" s="2"/>
      <c r="E8950" s="2"/>
      <c r="F8950" s="2"/>
      <c r="G8950" s="2"/>
      <c r="O8950" s="2"/>
      <c r="Q8950" s="2"/>
      <c r="R8950" s="2"/>
      <c r="S8950" s="2"/>
      <c r="T8950" s="2"/>
    </row>
    <row r="8951" spans="4:20" x14ac:dyDescent="0.2">
      <c r="D8951" s="2"/>
      <c r="E8951" s="2"/>
      <c r="F8951" s="2"/>
      <c r="G8951" s="2"/>
      <c r="O8951" s="2"/>
      <c r="Q8951" s="2"/>
      <c r="R8951" s="2"/>
      <c r="S8951" s="2"/>
      <c r="T8951" s="2"/>
    </row>
    <row r="8952" spans="4:20" x14ac:dyDescent="0.2">
      <c r="D8952" s="2"/>
      <c r="E8952" s="2"/>
      <c r="F8952" s="2"/>
      <c r="G8952" s="2"/>
      <c r="O8952" s="2"/>
      <c r="Q8952" s="2"/>
      <c r="R8952" s="2"/>
      <c r="S8952" s="2"/>
      <c r="T8952" s="2"/>
    </row>
    <row r="8953" spans="4:20" x14ac:dyDescent="0.2">
      <c r="D8953" s="2"/>
      <c r="E8953" s="2"/>
      <c r="F8953" s="2"/>
      <c r="G8953" s="2"/>
      <c r="O8953" s="2"/>
      <c r="Q8953" s="2"/>
      <c r="R8953" s="2"/>
      <c r="S8953" s="2"/>
      <c r="T8953" s="2"/>
    </row>
    <row r="8954" spans="4:20" x14ac:dyDescent="0.2">
      <c r="D8954" s="2"/>
      <c r="E8954" s="2"/>
      <c r="F8954" s="2"/>
      <c r="G8954" s="2"/>
      <c r="O8954" s="2"/>
      <c r="Q8954" s="2"/>
      <c r="R8954" s="2"/>
      <c r="S8954" s="2"/>
      <c r="T8954" s="2"/>
    </row>
    <row r="8955" spans="4:20" x14ac:dyDescent="0.2">
      <c r="D8955" s="2"/>
      <c r="E8955" s="2"/>
      <c r="F8955" s="2"/>
      <c r="G8955" s="2"/>
      <c r="O8955" s="2"/>
      <c r="Q8955" s="2"/>
      <c r="R8955" s="2"/>
      <c r="S8955" s="2"/>
      <c r="T8955" s="2"/>
    </row>
    <row r="8956" spans="4:20" x14ac:dyDescent="0.2">
      <c r="D8956" s="2"/>
      <c r="E8956" s="2"/>
      <c r="F8956" s="2"/>
      <c r="G8956" s="2"/>
      <c r="O8956" s="2"/>
      <c r="Q8956" s="2"/>
      <c r="R8956" s="2"/>
      <c r="S8956" s="2"/>
      <c r="T8956" s="2"/>
    </row>
    <row r="8957" spans="4:20" x14ac:dyDescent="0.2">
      <c r="D8957" s="2"/>
      <c r="E8957" s="2"/>
      <c r="F8957" s="2"/>
      <c r="G8957" s="2"/>
      <c r="O8957" s="2"/>
      <c r="Q8957" s="2"/>
      <c r="R8957" s="2"/>
      <c r="S8957" s="2"/>
      <c r="T8957" s="2"/>
    </row>
    <row r="8958" spans="4:20" x14ac:dyDescent="0.2">
      <c r="D8958" s="2"/>
      <c r="E8958" s="2"/>
      <c r="F8958" s="2"/>
      <c r="G8958" s="2"/>
      <c r="O8958" s="2"/>
      <c r="Q8958" s="2"/>
      <c r="R8958" s="2"/>
      <c r="S8958" s="2"/>
      <c r="T8958" s="2"/>
    </row>
    <row r="8959" spans="4:20" x14ac:dyDescent="0.2">
      <c r="D8959" s="2"/>
      <c r="E8959" s="2"/>
      <c r="F8959" s="2"/>
      <c r="G8959" s="2"/>
      <c r="O8959" s="2"/>
      <c r="Q8959" s="2"/>
      <c r="R8959" s="2"/>
      <c r="S8959" s="2"/>
      <c r="T8959" s="2"/>
    </row>
    <row r="8960" spans="4:20" x14ac:dyDescent="0.2">
      <c r="D8960" s="2"/>
      <c r="E8960" s="2"/>
      <c r="F8960" s="2"/>
      <c r="G8960" s="2"/>
      <c r="O8960" s="2"/>
      <c r="Q8960" s="2"/>
      <c r="R8960" s="2"/>
      <c r="S8960" s="2"/>
      <c r="T8960" s="2"/>
    </row>
    <row r="8961" spans="4:20" x14ac:dyDescent="0.2">
      <c r="D8961" s="2"/>
      <c r="E8961" s="2"/>
      <c r="F8961" s="2"/>
      <c r="G8961" s="2"/>
      <c r="O8961" s="2"/>
      <c r="Q8961" s="2"/>
      <c r="R8961" s="2"/>
      <c r="S8961" s="2"/>
      <c r="T8961" s="2"/>
    </row>
    <row r="8962" spans="4:20" x14ac:dyDescent="0.2">
      <c r="D8962" s="2"/>
      <c r="E8962" s="2"/>
      <c r="F8962" s="2"/>
      <c r="G8962" s="2"/>
      <c r="O8962" s="2"/>
      <c r="Q8962" s="2"/>
      <c r="R8962" s="2"/>
      <c r="S8962" s="2"/>
      <c r="T8962" s="2"/>
    </row>
    <row r="8963" spans="4:20" x14ac:dyDescent="0.2">
      <c r="D8963" s="2"/>
      <c r="E8963" s="2"/>
      <c r="F8963" s="2"/>
      <c r="G8963" s="2"/>
      <c r="O8963" s="2"/>
      <c r="Q8963" s="2"/>
      <c r="R8963" s="2"/>
      <c r="S8963" s="2"/>
      <c r="T8963" s="2"/>
    </row>
    <row r="8964" spans="4:20" x14ac:dyDescent="0.2">
      <c r="D8964" s="2"/>
      <c r="E8964" s="2"/>
      <c r="F8964" s="2"/>
      <c r="G8964" s="2"/>
      <c r="O8964" s="2"/>
      <c r="Q8964" s="2"/>
      <c r="R8964" s="2"/>
      <c r="S8964" s="2"/>
      <c r="T8964" s="2"/>
    </row>
    <row r="8965" spans="4:20" x14ac:dyDescent="0.2">
      <c r="D8965" s="2"/>
      <c r="E8965" s="2"/>
      <c r="F8965" s="2"/>
      <c r="G8965" s="2"/>
      <c r="O8965" s="2"/>
      <c r="Q8965" s="2"/>
      <c r="R8965" s="2"/>
      <c r="S8965" s="2"/>
      <c r="T8965" s="2"/>
    </row>
    <row r="8966" spans="4:20" x14ac:dyDescent="0.2">
      <c r="D8966" s="2"/>
      <c r="E8966" s="2"/>
      <c r="F8966" s="2"/>
      <c r="G8966" s="2"/>
      <c r="O8966" s="2"/>
      <c r="Q8966" s="2"/>
      <c r="R8966" s="2"/>
      <c r="S8966" s="2"/>
      <c r="T8966" s="2"/>
    </row>
    <row r="8967" spans="4:20" x14ac:dyDescent="0.2">
      <c r="D8967" s="2"/>
      <c r="E8967" s="2"/>
      <c r="F8967" s="2"/>
      <c r="G8967" s="2"/>
      <c r="O8967" s="2"/>
      <c r="Q8967" s="2"/>
      <c r="R8967" s="2"/>
      <c r="S8967" s="2"/>
      <c r="T8967" s="2"/>
    </row>
    <row r="8968" spans="4:20" x14ac:dyDescent="0.2">
      <c r="D8968" s="2"/>
      <c r="E8968" s="2"/>
      <c r="F8968" s="2"/>
      <c r="G8968" s="2"/>
      <c r="O8968" s="2"/>
      <c r="Q8968" s="2"/>
      <c r="R8968" s="2"/>
      <c r="S8968" s="2"/>
      <c r="T8968" s="2"/>
    </row>
    <row r="8969" spans="4:20" x14ac:dyDescent="0.2">
      <c r="D8969" s="2"/>
      <c r="E8969" s="2"/>
      <c r="F8969" s="2"/>
      <c r="G8969" s="2"/>
      <c r="O8969" s="2"/>
      <c r="Q8969" s="2"/>
      <c r="R8969" s="2"/>
      <c r="S8969" s="2"/>
      <c r="T8969" s="2"/>
    </row>
    <row r="8970" spans="4:20" x14ac:dyDescent="0.2">
      <c r="D8970" s="2"/>
      <c r="E8970" s="2"/>
      <c r="F8970" s="2"/>
      <c r="G8970" s="2"/>
      <c r="O8970" s="2"/>
      <c r="Q8970" s="2"/>
      <c r="R8970" s="2"/>
      <c r="S8970" s="2"/>
      <c r="T8970" s="2"/>
    </row>
    <row r="8971" spans="4:20" x14ac:dyDescent="0.2">
      <c r="D8971" s="2"/>
      <c r="E8971" s="2"/>
      <c r="F8971" s="2"/>
      <c r="G8971" s="2"/>
      <c r="O8971" s="2"/>
      <c r="Q8971" s="2"/>
      <c r="R8971" s="2"/>
      <c r="S8971" s="2"/>
      <c r="T8971" s="2"/>
    </row>
    <row r="8972" spans="4:20" x14ac:dyDescent="0.2">
      <c r="D8972" s="2"/>
      <c r="E8972" s="2"/>
      <c r="F8972" s="2"/>
      <c r="G8972" s="2"/>
      <c r="O8972" s="2"/>
      <c r="Q8972" s="2"/>
      <c r="R8972" s="2"/>
      <c r="S8972" s="2"/>
      <c r="T8972" s="2"/>
    </row>
    <row r="8973" spans="4:20" x14ac:dyDescent="0.2">
      <c r="D8973" s="2"/>
      <c r="E8973" s="2"/>
      <c r="F8973" s="2"/>
      <c r="G8973" s="2"/>
      <c r="O8973" s="2"/>
      <c r="Q8973" s="2"/>
      <c r="R8973" s="2"/>
      <c r="S8973" s="2"/>
      <c r="T8973" s="2"/>
    </row>
    <row r="8974" spans="4:20" x14ac:dyDescent="0.2">
      <c r="D8974" s="2"/>
      <c r="E8974" s="2"/>
      <c r="F8974" s="2"/>
      <c r="G8974" s="2"/>
      <c r="O8974" s="2"/>
      <c r="Q8974" s="2"/>
      <c r="R8974" s="2"/>
      <c r="S8974" s="2"/>
      <c r="T8974" s="2"/>
    </row>
    <row r="8975" spans="4:20" x14ac:dyDescent="0.2">
      <c r="D8975" s="2"/>
      <c r="E8975" s="2"/>
      <c r="F8975" s="2"/>
      <c r="G8975" s="2"/>
      <c r="O8975" s="2"/>
      <c r="Q8975" s="2"/>
      <c r="R8975" s="2"/>
      <c r="S8975" s="2"/>
      <c r="T8975" s="2"/>
    </row>
    <row r="8976" spans="4:20" x14ac:dyDescent="0.2">
      <c r="D8976" s="2"/>
      <c r="E8976" s="2"/>
      <c r="F8976" s="2"/>
      <c r="G8976" s="2"/>
      <c r="O8976" s="2"/>
      <c r="Q8976" s="2"/>
      <c r="R8976" s="2"/>
      <c r="S8976" s="2"/>
      <c r="T8976" s="2"/>
    </row>
    <row r="8977" spans="4:20" x14ac:dyDescent="0.2">
      <c r="D8977" s="2"/>
      <c r="E8977" s="2"/>
      <c r="F8977" s="2"/>
      <c r="G8977" s="2"/>
      <c r="O8977" s="2"/>
      <c r="Q8977" s="2"/>
      <c r="R8977" s="2"/>
      <c r="S8977" s="2"/>
      <c r="T8977" s="2"/>
    </row>
    <row r="8978" spans="4:20" x14ac:dyDescent="0.2">
      <c r="D8978" s="2"/>
      <c r="E8978" s="2"/>
      <c r="F8978" s="2"/>
      <c r="G8978" s="2"/>
      <c r="O8978" s="2"/>
      <c r="Q8978" s="2"/>
      <c r="R8978" s="2"/>
      <c r="S8978" s="2"/>
      <c r="T8978" s="2"/>
    </row>
    <row r="8979" spans="4:20" x14ac:dyDescent="0.2">
      <c r="D8979" s="2"/>
      <c r="E8979" s="2"/>
      <c r="F8979" s="2"/>
      <c r="G8979" s="2"/>
      <c r="O8979" s="2"/>
      <c r="Q8979" s="2"/>
      <c r="R8979" s="2"/>
      <c r="S8979" s="2"/>
      <c r="T8979" s="2"/>
    </row>
    <row r="8980" spans="4:20" x14ac:dyDescent="0.2">
      <c r="D8980" s="2"/>
      <c r="E8980" s="2"/>
      <c r="F8980" s="2"/>
      <c r="G8980" s="2"/>
      <c r="O8980" s="2"/>
      <c r="Q8980" s="2"/>
      <c r="R8980" s="2"/>
      <c r="S8980" s="2"/>
      <c r="T8980" s="2"/>
    </row>
    <row r="8981" spans="4:20" x14ac:dyDescent="0.2">
      <c r="D8981" s="2"/>
      <c r="E8981" s="2"/>
      <c r="F8981" s="2"/>
      <c r="G8981" s="2"/>
      <c r="O8981" s="2"/>
      <c r="Q8981" s="2"/>
      <c r="R8981" s="2"/>
      <c r="S8981" s="2"/>
      <c r="T8981" s="2"/>
    </row>
    <row r="8982" spans="4:20" x14ac:dyDescent="0.2">
      <c r="D8982" s="2"/>
      <c r="E8982" s="2"/>
      <c r="F8982" s="2"/>
      <c r="G8982" s="2"/>
      <c r="O8982" s="2"/>
      <c r="Q8982" s="2"/>
      <c r="R8982" s="2"/>
      <c r="S8982" s="2"/>
      <c r="T8982" s="2"/>
    </row>
    <row r="8983" spans="4:20" x14ac:dyDescent="0.2">
      <c r="D8983" s="2"/>
      <c r="E8983" s="2"/>
      <c r="F8983" s="2"/>
      <c r="G8983" s="2"/>
      <c r="O8983" s="2"/>
      <c r="Q8983" s="2"/>
      <c r="R8983" s="2"/>
      <c r="S8983" s="2"/>
      <c r="T8983" s="2"/>
    </row>
    <row r="8984" spans="4:20" x14ac:dyDescent="0.2">
      <c r="D8984" s="2"/>
      <c r="E8984" s="2"/>
      <c r="F8984" s="2"/>
      <c r="G8984" s="2"/>
      <c r="O8984" s="2"/>
      <c r="Q8984" s="2"/>
      <c r="R8984" s="2"/>
      <c r="S8984" s="2"/>
      <c r="T8984" s="2"/>
    </row>
    <row r="8985" spans="4:20" x14ac:dyDescent="0.2">
      <c r="D8985" s="2"/>
      <c r="E8985" s="2"/>
      <c r="F8985" s="2"/>
      <c r="G8985" s="2"/>
      <c r="O8985" s="2"/>
      <c r="Q8985" s="2"/>
      <c r="R8985" s="2"/>
      <c r="S8985" s="2"/>
      <c r="T8985" s="2"/>
    </row>
    <row r="8986" spans="4:20" x14ac:dyDescent="0.2">
      <c r="D8986" s="2"/>
      <c r="E8986" s="2"/>
      <c r="F8986" s="2"/>
      <c r="G8986" s="2"/>
      <c r="O8986" s="2"/>
      <c r="Q8986" s="2"/>
      <c r="R8986" s="2"/>
      <c r="S8986" s="2"/>
      <c r="T8986" s="2"/>
    </row>
    <row r="8987" spans="4:20" x14ac:dyDescent="0.2">
      <c r="D8987" s="2"/>
      <c r="E8987" s="2"/>
      <c r="F8987" s="2"/>
      <c r="G8987" s="2"/>
      <c r="O8987" s="2"/>
      <c r="Q8987" s="2"/>
      <c r="R8987" s="2"/>
      <c r="S8987" s="2"/>
      <c r="T8987" s="2"/>
    </row>
    <row r="8988" spans="4:20" x14ac:dyDescent="0.2">
      <c r="D8988" s="2"/>
      <c r="E8988" s="2"/>
      <c r="F8988" s="2"/>
      <c r="G8988" s="2"/>
      <c r="O8988" s="2"/>
      <c r="Q8988" s="2"/>
      <c r="R8988" s="2"/>
      <c r="S8988" s="2"/>
      <c r="T8988" s="2"/>
    </row>
    <row r="8989" spans="4:20" x14ac:dyDescent="0.2">
      <c r="D8989" s="2"/>
      <c r="E8989" s="2"/>
      <c r="F8989" s="2"/>
      <c r="G8989" s="2"/>
      <c r="O8989" s="2"/>
      <c r="Q8989" s="2"/>
      <c r="R8989" s="2"/>
      <c r="S8989" s="2"/>
      <c r="T8989" s="2"/>
    </row>
    <row r="8990" spans="4:20" x14ac:dyDescent="0.2">
      <c r="D8990" s="2"/>
      <c r="E8990" s="2"/>
      <c r="F8990" s="2"/>
      <c r="G8990" s="2"/>
      <c r="O8990" s="2"/>
      <c r="Q8990" s="2"/>
      <c r="R8990" s="2"/>
      <c r="S8990" s="2"/>
      <c r="T8990" s="2"/>
    </row>
    <row r="8991" spans="4:20" x14ac:dyDescent="0.2">
      <c r="D8991" s="2"/>
      <c r="E8991" s="2"/>
      <c r="F8991" s="2"/>
      <c r="G8991" s="2"/>
      <c r="O8991" s="2"/>
      <c r="Q8991" s="2"/>
      <c r="R8991" s="2"/>
      <c r="S8991" s="2"/>
      <c r="T8991" s="2"/>
    </row>
    <row r="8992" spans="4:20" x14ac:dyDescent="0.2">
      <c r="D8992" s="2"/>
      <c r="E8992" s="2"/>
      <c r="F8992" s="2"/>
      <c r="G8992" s="2"/>
      <c r="O8992" s="2"/>
      <c r="Q8992" s="2"/>
      <c r="R8992" s="2"/>
      <c r="S8992" s="2"/>
      <c r="T8992" s="2"/>
    </row>
    <row r="8993" spans="4:20" x14ac:dyDescent="0.2">
      <c r="D8993" s="2"/>
      <c r="E8993" s="2"/>
      <c r="F8993" s="2"/>
      <c r="G8993" s="2"/>
      <c r="O8993" s="2"/>
      <c r="Q8993" s="2"/>
      <c r="R8993" s="2"/>
      <c r="S8993" s="2"/>
      <c r="T8993" s="2"/>
    </row>
    <row r="8994" spans="4:20" x14ac:dyDescent="0.2">
      <c r="D8994" s="2"/>
      <c r="E8994" s="2"/>
      <c r="F8994" s="2"/>
      <c r="G8994" s="2"/>
      <c r="O8994" s="2"/>
      <c r="Q8994" s="2"/>
      <c r="R8994" s="2"/>
      <c r="S8994" s="2"/>
      <c r="T8994" s="2"/>
    </row>
    <row r="8995" spans="4:20" x14ac:dyDescent="0.2">
      <c r="D8995" s="2"/>
      <c r="E8995" s="2"/>
      <c r="F8995" s="2"/>
      <c r="G8995" s="2"/>
      <c r="O8995" s="2"/>
      <c r="Q8995" s="2"/>
      <c r="R8995" s="2"/>
      <c r="S8995" s="2"/>
      <c r="T8995" s="2"/>
    </row>
    <row r="8996" spans="4:20" x14ac:dyDescent="0.2">
      <c r="D8996" s="2"/>
      <c r="E8996" s="2"/>
      <c r="F8996" s="2"/>
      <c r="G8996" s="2"/>
      <c r="O8996" s="2"/>
      <c r="Q8996" s="2"/>
      <c r="R8996" s="2"/>
      <c r="S8996" s="2"/>
      <c r="T8996" s="2"/>
    </row>
    <row r="8997" spans="4:20" x14ac:dyDescent="0.2">
      <c r="D8997" s="2"/>
      <c r="E8997" s="2"/>
      <c r="F8997" s="2"/>
      <c r="G8997" s="2"/>
      <c r="O8997" s="2"/>
      <c r="Q8997" s="2"/>
      <c r="R8997" s="2"/>
      <c r="S8997" s="2"/>
      <c r="T8997" s="2"/>
    </row>
    <row r="8998" spans="4:20" x14ac:dyDescent="0.2">
      <c r="D8998" s="2"/>
      <c r="E8998" s="2"/>
      <c r="F8998" s="2"/>
      <c r="G8998" s="2"/>
      <c r="O8998" s="2"/>
      <c r="Q8998" s="2"/>
      <c r="R8998" s="2"/>
      <c r="S8998" s="2"/>
      <c r="T8998" s="2"/>
    </row>
    <row r="8999" spans="4:20" x14ac:dyDescent="0.2">
      <c r="D8999" s="2"/>
      <c r="E8999" s="2"/>
      <c r="F8999" s="2"/>
      <c r="G8999" s="2"/>
      <c r="O8999" s="2"/>
      <c r="Q8999" s="2"/>
      <c r="R8999" s="2"/>
      <c r="S8999" s="2"/>
      <c r="T8999" s="2"/>
    </row>
    <row r="9000" spans="4:20" x14ac:dyDescent="0.2">
      <c r="D9000" s="2"/>
      <c r="E9000" s="2"/>
      <c r="F9000" s="2"/>
      <c r="G9000" s="2"/>
      <c r="O9000" s="2"/>
      <c r="Q9000" s="2"/>
      <c r="R9000" s="2"/>
      <c r="S9000" s="2"/>
      <c r="T9000" s="2"/>
    </row>
    <row r="9001" spans="4:20" x14ac:dyDescent="0.2">
      <c r="D9001" s="2"/>
      <c r="E9001" s="2"/>
      <c r="F9001" s="2"/>
      <c r="G9001" s="2"/>
      <c r="O9001" s="2"/>
      <c r="Q9001" s="2"/>
      <c r="R9001" s="2"/>
      <c r="S9001" s="2"/>
      <c r="T9001" s="2"/>
    </row>
    <row r="9002" spans="4:20" x14ac:dyDescent="0.2">
      <c r="D9002" s="2"/>
      <c r="E9002" s="2"/>
      <c r="F9002" s="2"/>
      <c r="G9002" s="2"/>
      <c r="O9002" s="2"/>
      <c r="Q9002" s="2"/>
      <c r="R9002" s="2"/>
      <c r="S9002" s="2"/>
      <c r="T9002" s="2"/>
    </row>
    <row r="9003" spans="4:20" x14ac:dyDescent="0.2">
      <c r="D9003" s="2"/>
      <c r="E9003" s="2"/>
      <c r="F9003" s="2"/>
      <c r="G9003" s="2"/>
      <c r="O9003" s="2"/>
      <c r="Q9003" s="2"/>
      <c r="R9003" s="2"/>
      <c r="S9003" s="2"/>
      <c r="T9003" s="2"/>
    </row>
    <row r="9004" spans="4:20" x14ac:dyDescent="0.2">
      <c r="D9004" s="2"/>
      <c r="E9004" s="2"/>
      <c r="F9004" s="2"/>
      <c r="G9004" s="2"/>
      <c r="O9004" s="2"/>
      <c r="Q9004" s="2"/>
      <c r="R9004" s="2"/>
      <c r="S9004" s="2"/>
      <c r="T9004" s="2"/>
    </row>
    <row r="9005" spans="4:20" x14ac:dyDescent="0.2">
      <c r="D9005" s="2"/>
      <c r="E9005" s="2"/>
      <c r="F9005" s="2"/>
      <c r="G9005" s="2"/>
      <c r="O9005" s="2"/>
      <c r="Q9005" s="2"/>
      <c r="R9005" s="2"/>
      <c r="S9005" s="2"/>
      <c r="T9005" s="2"/>
    </row>
    <row r="9006" spans="4:20" x14ac:dyDescent="0.2">
      <c r="D9006" s="2"/>
      <c r="E9006" s="2"/>
      <c r="F9006" s="2"/>
      <c r="G9006" s="2"/>
      <c r="O9006" s="2"/>
      <c r="Q9006" s="2"/>
      <c r="R9006" s="2"/>
      <c r="S9006" s="2"/>
      <c r="T9006" s="2"/>
    </row>
    <row r="9007" spans="4:20" x14ac:dyDescent="0.2">
      <c r="D9007" s="2"/>
      <c r="E9007" s="2"/>
      <c r="F9007" s="2"/>
      <c r="G9007" s="2"/>
      <c r="O9007" s="2"/>
      <c r="Q9007" s="2"/>
      <c r="R9007" s="2"/>
      <c r="S9007" s="2"/>
      <c r="T9007" s="2"/>
    </row>
    <row r="9008" spans="4:20" x14ac:dyDescent="0.2">
      <c r="D9008" s="2"/>
      <c r="E9008" s="2"/>
      <c r="F9008" s="2"/>
      <c r="G9008" s="2"/>
      <c r="O9008" s="2"/>
      <c r="Q9008" s="2"/>
      <c r="R9008" s="2"/>
      <c r="S9008" s="2"/>
      <c r="T9008" s="2"/>
    </row>
    <row r="9009" spans="4:20" x14ac:dyDescent="0.2">
      <c r="D9009" s="2"/>
      <c r="E9009" s="2"/>
      <c r="F9009" s="2"/>
      <c r="G9009" s="2"/>
      <c r="O9009" s="2"/>
      <c r="Q9009" s="2"/>
      <c r="R9009" s="2"/>
      <c r="S9009" s="2"/>
      <c r="T9009" s="2"/>
    </row>
    <row r="9010" spans="4:20" x14ac:dyDescent="0.2">
      <c r="D9010" s="2"/>
      <c r="E9010" s="2"/>
      <c r="F9010" s="2"/>
      <c r="G9010" s="2"/>
      <c r="O9010" s="2"/>
      <c r="Q9010" s="2"/>
      <c r="R9010" s="2"/>
      <c r="S9010" s="2"/>
      <c r="T9010" s="2"/>
    </row>
    <row r="9011" spans="4:20" x14ac:dyDescent="0.2">
      <c r="D9011" s="2"/>
      <c r="E9011" s="2"/>
      <c r="F9011" s="2"/>
      <c r="G9011" s="2"/>
      <c r="O9011" s="2"/>
      <c r="Q9011" s="2"/>
      <c r="R9011" s="2"/>
      <c r="S9011" s="2"/>
      <c r="T9011" s="2"/>
    </row>
    <row r="9012" spans="4:20" x14ac:dyDescent="0.2">
      <c r="D9012" s="2"/>
      <c r="E9012" s="2"/>
      <c r="F9012" s="2"/>
      <c r="G9012" s="2"/>
      <c r="O9012" s="2"/>
      <c r="Q9012" s="2"/>
      <c r="R9012" s="2"/>
      <c r="S9012" s="2"/>
      <c r="T9012" s="2"/>
    </row>
    <row r="9013" spans="4:20" x14ac:dyDescent="0.2">
      <c r="D9013" s="2"/>
      <c r="E9013" s="2"/>
      <c r="F9013" s="2"/>
      <c r="G9013" s="2"/>
      <c r="O9013" s="2"/>
      <c r="Q9013" s="2"/>
      <c r="R9013" s="2"/>
      <c r="S9013" s="2"/>
      <c r="T9013" s="2"/>
    </row>
    <row r="9014" spans="4:20" x14ac:dyDescent="0.2">
      <c r="D9014" s="2"/>
      <c r="E9014" s="2"/>
      <c r="F9014" s="2"/>
      <c r="G9014" s="2"/>
      <c r="O9014" s="2"/>
      <c r="Q9014" s="2"/>
      <c r="R9014" s="2"/>
      <c r="S9014" s="2"/>
      <c r="T9014" s="2"/>
    </row>
    <row r="9015" spans="4:20" x14ac:dyDescent="0.2">
      <c r="D9015" s="2"/>
      <c r="E9015" s="2"/>
      <c r="F9015" s="2"/>
      <c r="G9015" s="2"/>
      <c r="O9015" s="2"/>
      <c r="Q9015" s="2"/>
      <c r="R9015" s="2"/>
      <c r="S9015" s="2"/>
      <c r="T9015" s="2"/>
    </row>
    <row r="9016" spans="4:20" x14ac:dyDescent="0.2">
      <c r="D9016" s="2"/>
      <c r="E9016" s="2"/>
      <c r="F9016" s="2"/>
      <c r="G9016" s="2"/>
      <c r="O9016" s="2"/>
      <c r="Q9016" s="2"/>
      <c r="R9016" s="2"/>
      <c r="S9016" s="2"/>
      <c r="T9016" s="2"/>
    </row>
    <row r="9017" spans="4:20" x14ac:dyDescent="0.2">
      <c r="D9017" s="2"/>
      <c r="E9017" s="2"/>
      <c r="F9017" s="2"/>
      <c r="G9017" s="2"/>
      <c r="O9017" s="2"/>
      <c r="Q9017" s="2"/>
      <c r="R9017" s="2"/>
      <c r="S9017" s="2"/>
      <c r="T9017" s="2"/>
    </row>
    <row r="9018" spans="4:20" x14ac:dyDescent="0.2">
      <c r="D9018" s="2"/>
      <c r="E9018" s="2"/>
      <c r="F9018" s="2"/>
      <c r="G9018" s="2"/>
      <c r="O9018" s="2"/>
      <c r="Q9018" s="2"/>
      <c r="R9018" s="2"/>
      <c r="S9018" s="2"/>
      <c r="T9018" s="2"/>
    </row>
    <row r="9019" spans="4:20" x14ac:dyDescent="0.2">
      <c r="D9019" s="2"/>
      <c r="E9019" s="2"/>
      <c r="F9019" s="2"/>
      <c r="G9019" s="2"/>
      <c r="O9019" s="2"/>
      <c r="Q9019" s="2"/>
      <c r="R9019" s="2"/>
      <c r="S9019" s="2"/>
      <c r="T9019" s="2"/>
    </row>
    <row r="9020" spans="4:20" x14ac:dyDescent="0.2">
      <c r="D9020" s="2"/>
      <c r="E9020" s="2"/>
      <c r="F9020" s="2"/>
      <c r="G9020" s="2"/>
      <c r="O9020" s="2"/>
      <c r="Q9020" s="2"/>
      <c r="R9020" s="2"/>
      <c r="S9020" s="2"/>
      <c r="T9020" s="2"/>
    </row>
    <row r="9021" spans="4:20" x14ac:dyDescent="0.2">
      <c r="D9021" s="2"/>
      <c r="E9021" s="2"/>
      <c r="F9021" s="2"/>
      <c r="G9021" s="2"/>
      <c r="O9021" s="2"/>
      <c r="Q9021" s="2"/>
      <c r="R9021" s="2"/>
      <c r="S9021" s="2"/>
      <c r="T9021" s="2"/>
    </row>
    <row r="9022" spans="4:20" x14ac:dyDescent="0.2">
      <c r="D9022" s="2"/>
      <c r="E9022" s="2"/>
      <c r="F9022" s="2"/>
      <c r="G9022" s="2"/>
      <c r="O9022" s="2"/>
      <c r="Q9022" s="2"/>
      <c r="R9022" s="2"/>
      <c r="S9022" s="2"/>
      <c r="T9022" s="2"/>
    </row>
    <row r="9023" spans="4:20" x14ac:dyDescent="0.2">
      <c r="D9023" s="2"/>
      <c r="E9023" s="2"/>
      <c r="F9023" s="2"/>
      <c r="G9023" s="2"/>
      <c r="O9023" s="2"/>
      <c r="Q9023" s="2"/>
      <c r="R9023" s="2"/>
      <c r="S9023" s="2"/>
      <c r="T9023" s="2"/>
    </row>
    <row r="9024" spans="4:20" x14ac:dyDescent="0.2">
      <c r="D9024" s="2"/>
      <c r="E9024" s="2"/>
      <c r="F9024" s="2"/>
      <c r="G9024" s="2"/>
      <c r="O9024" s="2"/>
      <c r="Q9024" s="2"/>
      <c r="R9024" s="2"/>
      <c r="S9024" s="2"/>
      <c r="T9024" s="2"/>
    </row>
    <row r="9025" spans="4:20" x14ac:dyDescent="0.2">
      <c r="D9025" s="2"/>
      <c r="E9025" s="2"/>
      <c r="F9025" s="2"/>
      <c r="G9025" s="2"/>
      <c r="O9025" s="2"/>
      <c r="Q9025" s="2"/>
      <c r="R9025" s="2"/>
      <c r="S9025" s="2"/>
      <c r="T9025" s="2"/>
    </row>
    <row r="9026" spans="4:20" x14ac:dyDescent="0.2">
      <c r="D9026" s="2"/>
      <c r="E9026" s="2"/>
      <c r="F9026" s="2"/>
      <c r="G9026" s="2"/>
      <c r="O9026" s="2"/>
      <c r="Q9026" s="2"/>
      <c r="R9026" s="2"/>
      <c r="S9026" s="2"/>
      <c r="T9026" s="2"/>
    </row>
    <row r="9027" spans="4:20" x14ac:dyDescent="0.2">
      <c r="D9027" s="2"/>
      <c r="E9027" s="2"/>
      <c r="F9027" s="2"/>
      <c r="G9027" s="2"/>
      <c r="O9027" s="2"/>
      <c r="Q9027" s="2"/>
      <c r="R9027" s="2"/>
      <c r="S9027" s="2"/>
      <c r="T9027" s="2"/>
    </row>
    <row r="9028" spans="4:20" x14ac:dyDescent="0.2">
      <c r="D9028" s="2"/>
      <c r="E9028" s="2"/>
      <c r="F9028" s="2"/>
      <c r="G9028" s="2"/>
      <c r="O9028" s="2"/>
      <c r="Q9028" s="2"/>
      <c r="R9028" s="2"/>
      <c r="S9028" s="2"/>
      <c r="T9028" s="2"/>
    </row>
    <row r="9029" spans="4:20" x14ac:dyDescent="0.2">
      <c r="D9029" s="2"/>
      <c r="E9029" s="2"/>
      <c r="F9029" s="2"/>
      <c r="G9029" s="2"/>
      <c r="O9029" s="2"/>
      <c r="Q9029" s="2"/>
      <c r="R9029" s="2"/>
      <c r="S9029" s="2"/>
      <c r="T9029" s="2"/>
    </row>
    <row r="9030" spans="4:20" x14ac:dyDescent="0.2">
      <c r="D9030" s="2"/>
      <c r="E9030" s="2"/>
      <c r="F9030" s="2"/>
      <c r="G9030" s="2"/>
      <c r="O9030" s="2"/>
      <c r="Q9030" s="2"/>
      <c r="R9030" s="2"/>
      <c r="S9030" s="2"/>
      <c r="T9030" s="2"/>
    </row>
    <row r="9031" spans="4:20" x14ac:dyDescent="0.2">
      <c r="D9031" s="2"/>
      <c r="E9031" s="2"/>
      <c r="F9031" s="2"/>
      <c r="G9031" s="2"/>
      <c r="O9031" s="2"/>
      <c r="Q9031" s="2"/>
      <c r="R9031" s="2"/>
      <c r="S9031" s="2"/>
      <c r="T9031" s="2"/>
    </row>
    <row r="9032" spans="4:20" x14ac:dyDescent="0.2">
      <c r="D9032" s="2"/>
      <c r="E9032" s="2"/>
      <c r="F9032" s="2"/>
      <c r="G9032" s="2"/>
      <c r="O9032" s="2"/>
      <c r="Q9032" s="2"/>
      <c r="R9032" s="2"/>
      <c r="S9032" s="2"/>
      <c r="T9032" s="2"/>
    </row>
    <row r="9033" spans="4:20" x14ac:dyDescent="0.2">
      <c r="D9033" s="2"/>
      <c r="E9033" s="2"/>
      <c r="F9033" s="2"/>
      <c r="G9033" s="2"/>
      <c r="O9033" s="2"/>
      <c r="Q9033" s="2"/>
      <c r="R9033" s="2"/>
      <c r="S9033" s="2"/>
      <c r="T9033" s="2"/>
    </row>
    <row r="9034" spans="4:20" x14ac:dyDescent="0.2">
      <c r="D9034" s="2"/>
      <c r="E9034" s="2"/>
      <c r="F9034" s="2"/>
      <c r="G9034" s="2"/>
      <c r="O9034" s="2"/>
      <c r="Q9034" s="2"/>
      <c r="R9034" s="2"/>
      <c r="S9034" s="2"/>
      <c r="T9034" s="2"/>
    </row>
    <row r="9035" spans="4:20" x14ac:dyDescent="0.2">
      <c r="D9035" s="2"/>
      <c r="E9035" s="2"/>
      <c r="F9035" s="2"/>
      <c r="G9035" s="2"/>
      <c r="O9035" s="2"/>
      <c r="Q9035" s="2"/>
      <c r="R9035" s="2"/>
      <c r="S9035" s="2"/>
      <c r="T9035" s="2"/>
    </row>
    <row r="9036" spans="4:20" x14ac:dyDescent="0.2">
      <c r="D9036" s="2"/>
      <c r="E9036" s="2"/>
      <c r="F9036" s="2"/>
      <c r="G9036" s="2"/>
      <c r="O9036" s="2"/>
      <c r="Q9036" s="2"/>
      <c r="R9036" s="2"/>
      <c r="S9036" s="2"/>
      <c r="T9036" s="2"/>
    </row>
    <row r="9037" spans="4:20" x14ac:dyDescent="0.2">
      <c r="D9037" s="2"/>
      <c r="E9037" s="2"/>
      <c r="F9037" s="2"/>
      <c r="G9037" s="2"/>
      <c r="O9037" s="2"/>
      <c r="Q9037" s="2"/>
      <c r="R9037" s="2"/>
      <c r="S9037" s="2"/>
      <c r="T9037" s="2"/>
    </row>
    <row r="9038" spans="4:20" x14ac:dyDescent="0.2">
      <c r="D9038" s="2"/>
      <c r="E9038" s="2"/>
      <c r="F9038" s="2"/>
      <c r="G9038" s="2"/>
      <c r="O9038" s="2"/>
      <c r="Q9038" s="2"/>
      <c r="R9038" s="2"/>
      <c r="S9038" s="2"/>
      <c r="T9038" s="2"/>
    </row>
    <row r="9039" spans="4:20" x14ac:dyDescent="0.2">
      <c r="D9039" s="2"/>
      <c r="E9039" s="2"/>
      <c r="F9039" s="2"/>
      <c r="G9039" s="2"/>
      <c r="O9039" s="2"/>
      <c r="Q9039" s="2"/>
      <c r="R9039" s="2"/>
      <c r="S9039" s="2"/>
      <c r="T9039" s="2"/>
    </row>
    <row r="9040" spans="4:20" x14ac:dyDescent="0.2">
      <c r="D9040" s="2"/>
      <c r="E9040" s="2"/>
      <c r="F9040" s="2"/>
      <c r="G9040" s="2"/>
      <c r="O9040" s="2"/>
      <c r="Q9040" s="2"/>
      <c r="R9040" s="2"/>
      <c r="S9040" s="2"/>
      <c r="T9040" s="2"/>
    </row>
    <row r="9041" spans="4:20" x14ac:dyDescent="0.2">
      <c r="D9041" s="2"/>
      <c r="E9041" s="2"/>
      <c r="F9041" s="2"/>
      <c r="G9041" s="2"/>
      <c r="O9041" s="2"/>
      <c r="Q9041" s="2"/>
      <c r="R9041" s="2"/>
      <c r="S9041" s="2"/>
      <c r="T9041" s="2"/>
    </row>
    <row r="9042" spans="4:20" x14ac:dyDescent="0.2">
      <c r="D9042" s="2"/>
      <c r="E9042" s="2"/>
      <c r="F9042" s="2"/>
      <c r="G9042" s="2"/>
      <c r="O9042" s="2"/>
      <c r="Q9042" s="2"/>
      <c r="R9042" s="2"/>
      <c r="S9042" s="2"/>
      <c r="T9042" s="2"/>
    </row>
    <row r="9043" spans="4:20" x14ac:dyDescent="0.2">
      <c r="D9043" s="2"/>
      <c r="E9043" s="2"/>
      <c r="F9043" s="2"/>
      <c r="G9043" s="2"/>
      <c r="O9043" s="2"/>
      <c r="Q9043" s="2"/>
      <c r="R9043" s="2"/>
      <c r="S9043" s="2"/>
      <c r="T9043" s="2"/>
    </row>
    <row r="9044" spans="4:20" x14ac:dyDescent="0.2">
      <c r="D9044" s="2"/>
      <c r="E9044" s="2"/>
      <c r="F9044" s="2"/>
      <c r="G9044" s="2"/>
      <c r="O9044" s="2"/>
      <c r="Q9044" s="2"/>
      <c r="R9044" s="2"/>
      <c r="S9044" s="2"/>
      <c r="T9044" s="2"/>
    </row>
    <row r="9045" spans="4:20" x14ac:dyDescent="0.2">
      <c r="D9045" s="2"/>
      <c r="E9045" s="2"/>
      <c r="F9045" s="2"/>
      <c r="G9045" s="2"/>
      <c r="O9045" s="2"/>
      <c r="Q9045" s="2"/>
      <c r="R9045" s="2"/>
      <c r="S9045" s="2"/>
      <c r="T9045" s="2"/>
    </row>
    <row r="9046" spans="4:20" x14ac:dyDescent="0.2">
      <c r="D9046" s="2"/>
      <c r="E9046" s="2"/>
      <c r="F9046" s="2"/>
      <c r="G9046" s="2"/>
      <c r="O9046" s="2"/>
      <c r="Q9046" s="2"/>
      <c r="R9046" s="2"/>
      <c r="S9046" s="2"/>
      <c r="T9046" s="2"/>
    </row>
    <row r="9047" spans="4:20" x14ac:dyDescent="0.2">
      <c r="D9047" s="2"/>
      <c r="E9047" s="2"/>
      <c r="F9047" s="2"/>
      <c r="G9047" s="2"/>
      <c r="O9047" s="2"/>
      <c r="Q9047" s="2"/>
      <c r="R9047" s="2"/>
      <c r="S9047" s="2"/>
      <c r="T9047" s="2"/>
    </row>
    <row r="9048" spans="4:20" x14ac:dyDescent="0.2">
      <c r="D9048" s="2"/>
      <c r="E9048" s="2"/>
      <c r="F9048" s="2"/>
      <c r="G9048" s="2"/>
      <c r="O9048" s="2"/>
      <c r="Q9048" s="2"/>
      <c r="R9048" s="2"/>
      <c r="S9048" s="2"/>
      <c r="T9048" s="2"/>
    </row>
    <row r="9049" spans="4:20" x14ac:dyDescent="0.2">
      <c r="D9049" s="2"/>
      <c r="E9049" s="2"/>
      <c r="F9049" s="2"/>
      <c r="G9049" s="2"/>
      <c r="O9049" s="2"/>
      <c r="Q9049" s="2"/>
      <c r="R9049" s="2"/>
      <c r="S9049" s="2"/>
      <c r="T9049" s="2"/>
    </row>
    <row r="9050" spans="4:20" x14ac:dyDescent="0.2">
      <c r="D9050" s="2"/>
      <c r="E9050" s="2"/>
      <c r="F9050" s="2"/>
      <c r="G9050" s="2"/>
      <c r="O9050" s="2"/>
      <c r="Q9050" s="2"/>
      <c r="R9050" s="2"/>
      <c r="S9050" s="2"/>
      <c r="T9050" s="2"/>
    </row>
    <row r="9051" spans="4:20" x14ac:dyDescent="0.2">
      <c r="D9051" s="2"/>
      <c r="E9051" s="2"/>
      <c r="F9051" s="2"/>
      <c r="G9051" s="2"/>
      <c r="O9051" s="2"/>
      <c r="Q9051" s="2"/>
      <c r="R9051" s="2"/>
      <c r="S9051" s="2"/>
      <c r="T9051" s="2"/>
    </row>
    <row r="9052" spans="4:20" x14ac:dyDescent="0.2">
      <c r="D9052" s="2"/>
      <c r="E9052" s="2"/>
      <c r="F9052" s="2"/>
      <c r="G9052" s="2"/>
      <c r="O9052" s="2"/>
      <c r="Q9052" s="2"/>
      <c r="R9052" s="2"/>
      <c r="S9052" s="2"/>
      <c r="T9052" s="2"/>
    </row>
    <row r="9053" spans="4:20" x14ac:dyDescent="0.2">
      <c r="D9053" s="2"/>
      <c r="E9053" s="2"/>
      <c r="F9053" s="2"/>
      <c r="G9053" s="2"/>
      <c r="O9053" s="2"/>
      <c r="Q9053" s="2"/>
      <c r="R9053" s="2"/>
      <c r="S9053" s="2"/>
      <c r="T9053" s="2"/>
    </row>
    <row r="9054" spans="4:20" x14ac:dyDescent="0.2">
      <c r="D9054" s="2"/>
      <c r="E9054" s="2"/>
      <c r="F9054" s="2"/>
      <c r="G9054" s="2"/>
      <c r="O9054" s="2"/>
      <c r="Q9054" s="2"/>
      <c r="R9054" s="2"/>
      <c r="S9054" s="2"/>
      <c r="T9054" s="2"/>
    </row>
    <row r="9055" spans="4:20" x14ac:dyDescent="0.2">
      <c r="D9055" s="2"/>
      <c r="E9055" s="2"/>
      <c r="F9055" s="2"/>
      <c r="G9055" s="2"/>
      <c r="O9055" s="2"/>
      <c r="Q9055" s="2"/>
      <c r="R9055" s="2"/>
      <c r="S9055" s="2"/>
      <c r="T9055" s="2"/>
    </row>
    <row r="9056" spans="4:20" x14ac:dyDescent="0.2">
      <c r="D9056" s="2"/>
      <c r="E9056" s="2"/>
      <c r="F9056" s="2"/>
      <c r="G9056" s="2"/>
      <c r="O9056" s="2"/>
      <c r="Q9056" s="2"/>
      <c r="R9056" s="2"/>
      <c r="S9056" s="2"/>
      <c r="T9056" s="2"/>
    </row>
    <row r="9057" spans="4:20" x14ac:dyDescent="0.2">
      <c r="D9057" s="2"/>
      <c r="E9057" s="2"/>
      <c r="F9057" s="2"/>
      <c r="G9057" s="2"/>
      <c r="O9057" s="2"/>
      <c r="Q9057" s="2"/>
      <c r="R9057" s="2"/>
      <c r="S9057" s="2"/>
      <c r="T9057" s="2"/>
    </row>
    <row r="9058" spans="4:20" x14ac:dyDescent="0.2">
      <c r="D9058" s="2"/>
      <c r="E9058" s="2"/>
      <c r="F9058" s="2"/>
      <c r="G9058" s="2"/>
      <c r="O9058" s="2"/>
      <c r="Q9058" s="2"/>
      <c r="R9058" s="2"/>
      <c r="S9058" s="2"/>
      <c r="T9058" s="2"/>
    </row>
    <row r="9059" spans="4:20" x14ac:dyDescent="0.2">
      <c r="D9059" s="2"/>
      <c r="E9059" s="2"/>
      <c r="F9059" s="2"/>
      <c r="G9059" s="2"/>
      <c r="O9059" s="2"/>
      <c r="Q9059" s="2"/>
      <c r="R9059" s="2"/>
      <c r="S9059" s="2"/>
      <c r="T9059" s="2"/>
    </row>
    <row r="9060" spans="4:20" x14ac:dyDescent="0.2">
      <c r="D9060" s="2"/>
      <c r="E9060" s="2"/>
      <c r="F9060" s="2"/>
      <c r="G9060" s="2"/>
      <c r="O9060" s="2"/>
      <c r="Q9060" s="2"/>
      <c r="R9060" s="2"/>
      <c r="S9060" s="2"/>
      <c r="T9060" s="2"/>
    </row>
    <row r="9061" spans="4:20" x14ac:dyDescent="0.2">
      <c r="D9061" s="2"/>
      <c r="E9061" s="2"/>
      <c r="F9061" s="2"/>
      <c r="G9061" s="2"/>
      <c r="O9061" s="2"/>
      <c r="Q9061" s="2"/>
      <c r="R9061" s="2"/>
      <c r="S9061" s="2"/>
      <c r="T9061" s="2"/>
    </row>
    <row r="9062" spans="4:20" x14ac:dyDescent="0.2">
      <c r="D9062" s="2"/>
      <c r="E9062" s="2"/>
      <c r="F9062" s="2"/>
      <c r="G9062" s="2"/>
      <c r="O9062" s="2"/>
      <c r="Q9062" s="2"/>
      <c r="R9062" s="2"/>
      <c r="S9062" s="2"/>
      <c r="T9062" s="2"/>
    </row>
    <row r="9063" spans="4:20" x14ac:dyDescent="0.2">
      <c r="D9063" s="2"/>
      <c r="E9063" s="2"/>
      <c r="F9063" s="2"/>
      <c r="G9063" s="2"/>
      <c r="O9063" s="2"/>
      <c r="Q9063" s="2"/>
      <c r="R9063" s="2"/>
      <c r="S9063" s="2"/>
      <c r="T9063" s="2"/>
    </row>
    <row r="9064" spans="4:20" x14ac:dyDescent="0.2">
      <c r="D9064" s="2"/>
      <c r="E9064" s="2"/>
      <c r="F9064" s="2"/>
      <c r="G9064" s="2"/>
      <c r="O9064" s="2"/>
      <c r="Q9064" s="2"/>
      <c r="R9064" s="2"/>
      <c r="S9064" s="2"/>
      <c r="T9064" s="2"/>
    </row>
    <row r="9065" spans="4:20" x14ac:dyDescent="0.2">
      <c r="D9065" s="2"/>
      <c r="E9065" s="2"/>
      <c r="F9065" s="2"/>
      <c r="G9065" s="2"/>
      <c r="O9065" s="2"/>
      <c r="Q9065" s="2"/>
      <c r="R9065" s="2"/>
      <c r="S9065" s="2"/>
      <c r="T9065" s="2"/>
    </row>
    <row r="9066" spans="4:20" x14ac:dyDescent="0.2">
      <c r="D9066" s="2"/>
      <c r="E9066" s="2"/>
      <c r="F9066" s="2"/>
      <c r="G9066" s="2"/>
      <c r="O9066" s="2"/>
      <c r="Q9066" s="2"/>
      <c r="R9066" s="2"/>
      <c r="S9066" s="2"/>
      <c r="T9066" s="2"/>
    </row>
    <row r="9067" spans="4:20" x14ac:dyDescent="0.2">
      <c r="D9067" s="2"/>
      <c r="E9067" s="2"/>
      <c r="F9067" s="2"/>
      <c r="G9067" s="2"/>
      <c r="O9067" s="2"/>
      <c r="Q9067" s="2"/>
      <c r="R9067" s="2"/>
      <c r="S9067" s="2"/>
      <c r="T9067" s="2"/>
    </row>
    <row r="9068" spans="4:20" x14ac:dyDescent="0.2">
      <c r="D9068" s="2"/>
      <c r="E9068" s="2"/>
      <c r="F9068" s="2"/>
      <c r="G9068" s="2"/>
      <c r="O9068" s="2"/>
      <c r="Q9068" s="2"/>
      <c r="R9068" s="2"/>
      <c r="S9068" s="2"/>
      <c r="T9068" s="2"/>
    </row>
    <row r="9069" spans="4:20" x14ac:dyDescent="0.2">
      <c r="D9069" s="2"/>
      <c r="E9069" s="2"/>
      <c r="F9069" s="2"/>
      <c r="G9069" s="2"/>
      <c r="O9069" s="2"/>
      <c r="Q9069" s="2"/>
      <c r="R9069" s="2"/>
      <c r="S9069" s="2"/>
      <c r="T9069" s="2"/>
    </row>
    <row r="9070" spans="4:20" x14ac:dyDescent="0.2">
      <c r="D9070" s="2"/>
      <c r="E9070" s="2"/>
      <c r="F9070" s="2"/>
      <c r="G9070" s="2"/>
      <c r="O9070" s="2"/>
      <c r="Q9070" s="2"/>
      <c r="R9070" s="2"/>
      <c r="S9070" s="2"/>
      <c r="T9070" s="2"/>
    </row>
    <row r="9071" spans="4:20" x14ac:dyDescent="0.2">
      <c r="D9071" s="2"/>
      <c r="E9071" s="2"/>
      <c r="F9071" s="2"/>
      <c r="G9071" s="2"/>
      <c r="O9071" s="2"/>
      <c r="Q9071" s="2"/>
      <c r="R9071" s="2"/>
      <c r="S9071" s="2"/>
      <c r="T9071" s="2"/>
    </row>
    <row r="9072" spans="4:20" x14ac:dyDescent="0.2">
      <c r="D9072" s="2"/>
      <c r="E9072" s="2"/>
      <c r="F9072" s="2"/>
      <c r="G9072" s="2"/>
      <c r="O9072" s="2"/>
      <c r="Q9072" s="2"/>
      <c r="R9072" s="2"/>
      <c r="S9072" s="2"/>
      <c r="T9072" s="2"/>
    </row>
    <row r="9073" spans="4:20" x14ac:dyDescent="0.2">
      <c r="D9073" s="2"/>
      <c r="E9073" s="2"/>
      <c r="F9073" s="2"/>
      <c r="G9073" s="2"/>
      <c r="O9073" s="2"/>
      <c r="Q9073" s="2"/>
      <c r="R9073" s="2"/>
      <c r="S9073" s="2"/>
      <c r="T9073" s="2"/>
    </row>
    <row r="9074" spans="4:20" x14ac:dyDescent="0.2">
      <c r="D9074" s="2"/>
      <c r="E9074" s="2"/>
      <c r="F9074" s="2"/>
      <c r="G9074" s="2"/>
      <c r="O9074" s="2"/>
      <c r="Q9074" s="2"/>
      <c r="R9074" s="2"/>
      <c r="S9074" s="2"/>
      <c r="T9074" s="2"/>
    </row>
    <row r="9075" spans="4:20" x14ac:dyDescent="0.2">
      <c r="D9075" s="2"/>
      <c r="E9075" s="2"/>
      <c r="F9075" s="2"/>
      <c r="G9075" s="2"/>
      <c r="O9075" s="2"/>
      <c r="Q9075" s="2"/>
      <c r="R9075" s="2"/>
      <c r="S9075" s="2"/>
      <c r="T9075" s="2"/>
    </row>
    <row r="9076" spans="4:20" x14ac:dyDescent="0.2">
      <c r="D9076" s="2"/>
      <c r="E9076" s="2"/>
      <c r="F9076" s="2"/>
      <c r="G9076" s="2"/>
      <c r="O9076" s="2"/>
      <c r="Q9076" s="2"/>
      <c r="R9076" s="2"/>
      <c r="S9076" s="2"/>
      <c r="T9076" s="2"/>
    </row>
    <row r="9077" spans="4:20" x14ac:dyDescent="0.2">
      <c r="D9077" s="2"/>
      <c r="E9077" s="2"/>
      <c r="F9077" s="2"/>
      <c r="G9077" s="2"/>
      <c r="O9077" s="2"/>
      <c r="Q9077" s="2"/>
      <c r="R9077" s="2"/>
      <c r="S9077" s="2"/>
      <c r="T9077" s="2"/>
    </row>
    <row r="9078" spans="4:20" x14ac:dyDescent="0.2">
      <c r="D9078" s="2"/>
      <c r="E9078" s="2"/>
      <c r="F9078" s="2"/>
      <c r="G9078" s="2"/>
      <c r="O9078" s="2"/>
      <c r="Q9078" s="2"/>
      <c r="R9078" s="2"/>
      <c r="S9078" s="2"/>
      <c r="T9078" s="2"/>
    </row>
    <row r="9079" spans="4:20" x14ac:dyDescent="0.2">
      <c r="D9079" s="2"/>
      <c r="E9079" s="2"/>
      <c r="F9079" s="2"/>
      <c r="G9079" s="2"/>
      <c r="O9079" s="2"/>
      <c r="Q9079" s="2"/>
      <c r="R9079" s="2"/>
      <c r="S9079" s="2"/>
      <c r="T9079" s="2"/>
    </row>
    <row r="9080" spans="4:20" x14ac:dyDescent="0.2">
      <c r="D9080" s="2"/>
      <c r="E9080" s="2"/>
      <c r="F9080" s="2"/>
      <c r="G9080" s="2"/>
      <c r="O9080" s="2"/>
      <c r="Q9080" s="2"/>
      <c r="R9080" s="2"/>
      <c r="S9080" s="2"/>
      <c r="T9080" s="2"/>
    </row>
    <row r="9081" spans="4:20" x14ac:dyDescent="0.2">
      <c r="D9081" s="2"/>
      <c r="E9081" s="2"/>
      <c r="F9081" s="2"/>
      <c r="G9081" s="2"/>
      <c r="O9081" s="2"/>
      <c r="Q9081" s="2"/>
      <c r="R9081" s="2"/>
      <c r="S9081" s="2"/>
      <c r="T9081" s="2"/>
    </row>
    <row r="9082" spans="4:20" x14ac:dyDescent="0.2">
      <c r="D9082" s="2"/>
      <c r="E9082" s="2"/>
      <c r="F9082" s="2"/>
      <c r="G9082" s="2"/>
      <c r="O9082" s="2"/>
      <c r="Q9082" s="2"/>
      <c r="R9082" s="2"/>
      <c r="S9082" s="2"/>
      <c r="T9082" s="2"/>
    </row>
    <row r="9083" spans="4:20" x14ac:dyDescent="0.2">
      <c r="D9083" s="2"/>
      <c r="E9083" s="2"/>
      <c r="F9083" s="2"/>
      <c r="G9083" s="2"/>
      <c r="O9083" s="2"/>
      <c r="Q9083" s="2"/>
      <c r="R9083" s="2"/>
      <c r="S9083" s="2"/>
      <c r="T9083" s="2"/>
    </row>
    <row r="9084" spans="4:20" x14ac:dyDescent="0.2">
      <c r="D9084" s="2"/>
      <c r="E9084" s="2"/>
      <c r="F9084" s="2"/>
      <c r="G9084" s="2"/>
      <c r="O9084" s="2"/>
      <c r="Q9084" s="2"/>
      <c r="R9084" s="2"/>
      <c r="S9084" s="2"/>
      <c r="T9084" s="2"/>
    </row>
    <row r="9085" spans="4:20" x14ac:dyDescent="0.2">
      <c r="D9085" s="2"/>
      <c r="E9085" s="2"/>
      <c r="F9085" s="2"/>
      <c r="G9085" s="2"/>
      <c r="O9085" s="2"/>
      <c r="Q9085" s="2"/>
      <c r="R9085" s="2"/>
      <c r="S9085" s="2"/>
      <c r="T9085" s="2"/>
    </row>
    <row r="9086" spans="4:20" x14ac:dyDescent="0.2">
      <c r="D9086" s="2"/>
      <c r="E9086" s="2"/>
      <c r="F9086" s="2"/>
      <c r="G9086" s="2"/>
      <c r="O9086" s="2"/>
      <c r="Q9086" s="2"/>
      <c r="R9086" s="2"/>
      <c r="S9086" s="2"/>
      <c r="T9086" s="2"/>
    </row>
    <row r="9087" spans="4:20" x14ac:dyDescent="0.2">
      <c r="D9087" s="2"/>
      <c r="E9087" s="2"/>
      <c r="F9087" s="2"/>
      <c r="G9087" s="2"/>
      <c r="O9087" s="2"/>
      <c r="Q9087" s="2"/>
      <c r="R9087" s="2"/>
      <c r="S9087" s="2"/>
      <c r="T9087" s="2"/>
    </row>
    <row r="9088" spans="4:20" x14ac:dyDescent="0.2">
      <c r="D9088" s="2"/>
      <c r="E9088" s="2"/>
      <c r="F9088" s="2"/>
      <c r="G9088" s="2"/>
      <c r="O9088" s="2"/>
      <c r="Q9088" s="2"/>
      <c r="R9088" s="2"/>
      <c r="S9088" s="2"/>
      <c r="T9088" s="2"/>
    </row>
    <row r="9089" spans="4:20" x14ac:dyDescent="0.2">
      <c r="D9089" s="2"/>
      <c r="E9089" s="2"/>
      <c r="F9089" s="2"/>
      <c r="G9089" s="2"/>
      <c r="O9089" s="2"/>
      <c r="Q9089" s="2"/>
      <c r="R9089" s="2"/>
      <c r="S9089" s="2"/>
      <c r="T9089" s="2"/>
    </row>
    <row r="9090" spans="4:20" x14ac:dyDescent="0.2">
      <c r="D9090" s="2"/>
      <c r="E9090" s="2"/>
      <c r="F9090" s="2"/>
      <c r="G9090" s="2"/>
      <c r="O9090" s="2"/>
      <c r="Q9090" s="2"/>
      <c r="R9090" s="2"/>
      <c r="S9090" s="2"/>
      <c r="T9090" s="2"/>
    </row>
    <row r="9091" spans="4:20" x14ac:dyDescent="0.2">
      <c r="D9091" s="2"/>
      <c r="E9091" s="2"/>
      <c r="F9091" s="2"/>
      <c r="G9091" s="2"/>
      <c r="O9091" s="2"/>
      <c r="Q9091" s="2"/>
      <c r="R9091" s="2"/>
      <c r="S9091" s="2"/>
      <c r="T9091" s="2"/>
    </row>
    <row r="9092" spans="4:20" x14ac:dyDescent="0.2">
      <c r="D9092" s="2"/>
      <c r="E9092" s="2"/>
      <c r="F9092" s="2"/>
      <c r="G9092" s="2"/>
      <c r="O9092" s="2"/>
      <c r="Q9092" s="2"/>
      <c r="R9092" s="2"/>
      <c r="S9092" s="2"/>
      <c r="T9092" s="2"/>
    </row>
    <row r="9093" spans="4:20" x14ac:dyDescent="0.2">
      <c r="D9093" s="2"/>
      <c r="E9093" s="2"/>
      <c r="F9093" s="2"/>
      <c r="G9093" s="2"/>
      <c r="O9093" s="2"/>
      <c r="Q9093" s="2"/>
      <c r="R9093" s="2"/>
      <c r="S9093" s="2"/>
      <c r="T9093" s="2"/>
    </row>
    <row r="9094" spans="4:20" x14ac:dyDescent="0.2">
      <c r="D9094" s="2"/>
      <c r="E9094" s="2"/>
      <c r="F9094" s="2"/>
      <c r="G9094" s="2"/>
      <c r="O9094" s="2"/>
      <c r="Q9094" s="2"/>
      <c r="R9094" s="2"/>
      <c r="S9094" s="2"/>
      <c r="T9094" s="2"/>
    </row>
    <row r="9095" spans="4:20" x14ac:dyDescent="0.2">
      <c r="D9095" s="2"/>
      <c r="E9095" s="2"/>
      <c r="F9095" s="2"/>
      <c r="G9095" s="2"/>
      <c r="O9095" s="2"/>
      <c r="Q9095" s="2"/>
      <c r="R9095" s="2"/>
      <c r="S9095" s="2"/>
      <c r="T9095" s="2"/>
    </row>
    <row r="9096" spans="4:20" x14ac:dyDescent="0.2">
      <c r="D9096" s="2"/>
      <c r="E9096" s="2"/>
      <c r="F9096" s="2"/>
      <c r="G9096" s="2"/>
      <c r="O9096" s="2"/>
      <c r="Q9096" s="2"/>
      <c r="R9096" s="2"/>
      <c r="S9096" s="2"/>
      <c r="T9096" s="2"/>
    </row>
    <row r="9097" spans="4:20" x14ac:dyDescent="0.2">
      <c r="D9097" s="2"/>
      <c r="E9097" s="2"/>
      <c r="F9097" s="2"/>
      <c r="G9097" s="2"/>
      <c r="O9097" s="2"/>
      <c r="Q9097" s="2"/>
      <c r="R9097" s="2"/>
      <c r="S9097" s="2"/>
      <c r="T9097" s="2"/>
    </row>
    <row r="9098" spans="4:20" x14ac:dyDescent="0.2">
      <c r="D9098" s="2"/>
      <c r="E9098" s="2"/>
      <c r="F9098" s="2"/>
      <c r="G9098" s="2"/>
      <c r="O9098" s="2"/>
      <c r="Q9098" s="2"/>
      <c r="R9098" s="2"/>
      <c r="S9098" s="2"/>
      <c r="T9098" s="2"/>
    </row>
    <row r="9099" spans="4:20" x14ac:dyDescent="0.2">
      <c r="D9099" s="2"/>
      <c r="E9099" s="2"/>
      <c r="F9099" s="2"/>
      <c r="G9099" s="2"/>
      <c r="O9099" s="2"/>
      <c r="Q9099" s="2"/>
      <c r="R9099" s="2"/>
      <c r="S9099" s="2"/>
      <c r="T9099" s="2"/>
    </row>
    <row r="9100" spans="4:20" x14ac:dyDescent="0.2">
      <c r="D9100" s="2"/>
      <c r="E9100" s="2"/>
      <c r="F9100" s="2"/>
      <c r="G9100" s="2"/>
      <c r="O9100" s="2"/>
      <c r="Q9100" s="2"/>
      <c r="R9100" s="2"/>
      <c r="S9100" s="2"/>
      <c r="T9100" s="2"/>
    </row>
    <row r="9101" spans="4:20" x14ac:dyDescent="0.2">
      <c r="D9101" s="2"/>
      <c r="E9101" s="2"/>
      <c r="F9101" s="2"/>
      <c r="G9101" s="2"/>
      <c r="O9101" s="2"/>
      <c r="Q9101" s="2"/>
      <c r="R9101" s="2"/>
      <c r="S9101" s="2"/>
      <c r="T9101" s="2"/>
    </row>
    <row r="9102" spans="4:20" x14ac:dyDescent="0.2">
      <c r="D9102" s="2"/>
      <c r="E9102" s="2"/>
      <c r="F9102" s="2"/>
      <c r="G9102" s="2"/>
      <c r="O9102" s="2"/>
      <c r="Q9102" s="2"/>
      <c r="R9102" s="2"/>
      <c r="S9102" s="2"/>
      <c r="T9102" s="2"/>
    </row>
    <row r="9103" spans="4:20" x14ac:dyDescent="0.2">
      <c r="D9103" s="2"/>
      <c r="E9103" s="2"/>
      <c r="F9103" s="2"/>
      <c r="G9103" s="2"/>
      <c r="O9103" s="2"/>
      <c r="Q9103" s="2"/>
      <c r="R9103" s="2"/>
      <c r="S9103" s="2"/>
      <c r="T9103" s="2"/>
    </row>
    <row r="9104" spans="4:20" x14ac:dyDescent="0.2">
      <c r="D9104" s="2"/>
      <c r="E9104" s="2"/>
      <c r="F9104" s="2"/>
      <c r="G9104" s="2"/>
      <c r="O9104" s="2"/>
      <c r="Q9104" s="2"/>
      <c r="R9104" s="2"/>
      <c r="S9104" s="2"/>
      <c r="T9104" s="2"/>
    </row>
    <row r="9105" spans="4:20" x14ac:dyDescent="0.2">
      <c r="D9105" s="2"/>
      <c r="E9105" s="2"/>
      <c r="F9105" s="2"/>
      <c r="G9105" s="2"/>
      <c r="O9105" s="2"/>
      <c r="Q9105" s="2"/>
      <c r="R9105" s="2"/>
      <c r="S9105" s="2"/>
      <c r="T9105" s="2"/>
    </row>
    <row r="9106" spans="4:20" x14ac:dyDescent="0.2">
      <c r="D9106" s="2"/>
      <c r="E9106" s="2"/>
      <c r="F9106" s="2"/>
      <c r="G9106" s="2"/>
      <c r="O9106" s="2"/>
      <c r="Q9106" s="2"/>
      <c r="R9106" s="2"/>
      <c r="S9106" s="2"/>
      <c r="T9106" s="2"/>
    </row>
    <row r="9107" spans="4:20" x14ac:dyDescent="0.2">
      <c r="D9107" s="2"/>
      <c r="E9107" s="2"/>
      <c r="F9107" s="2"/>
      <c r="G9107" s="2"/>
      <c r="O9107" s="2"/>
      <c r="Q9107" s="2"/>
      <c r="R9107" s="2"/>
      <c r="S9107" s="2"/>
      <c r="T9107" s="2"/>
    </row>
    <row r="9108" spans="4:20" x14ac:dyDescent="0.2">
      <c r="D9108" s="2"/>
      <c r="E9108" s="2"/>
      <c r="F9108" s="2"/>
      <c r="G9108" s="2"/>
      <c r="O9108" s="2"/>
      <c r="Q9108" s="2"/>
      <c r="R9108" s="2"/>
      <c r="S9108" s="2"/>
      <c r="T9108" s="2"/>
    </row>
    <row r="9109" spans="4:20" x14ac:dyDescent="0.2">
      <c r="D9109" s="2"/>
      <c r="E9109" s="2"/>
      <c r="F9109" s="2"/>
      <c r="G9109" s="2"/>
      <c r="O9109" s="2"/>
      <c r="Q9109" s="2"/>
      <c r="R9109" s="2"/>
      <c r="S9109" s="2"/>
      <c r="T9109" s="2"/>
    </row>
    <row r="9110" spans="4:20" x14ac:dyDescent="0.2">
      <c r="D9110" s="2"/>
      <c r="E9110" s="2"/>
      <c r="F9110" s="2"/>
      <c r="G9110" s="2"/>
      <c r="O9110" s="2"/>
      <c r="Q9110" s="2"/>
      <c r="R9110" s="2"/>
      <c r="S9110" s="2"/>
      <c r="T9110" s="2"/>
    </row>
    <row r="9111" spans="4:20" x14ac:dyDescent="0.2">
      <c r="D9111" s="2"/>
      <c r="E9111" s="2"/>
      <c r="F9111" s="2"/>
      <c r="G9111" s="2"/>
      <c r="O9111" s="2"/>
      <c r="Q9111" s="2"/>
      <c r="R9111" s="2"/>
      <c r="S9111" s="2"/>
      <c r="T9111" s="2"/>
    </row>
    <row r="9112" spans="4:20" x14ac:dyDescent="0.2">
      <c r="D9112" s="2"/>
      <c r="E9112" s="2"/>
      <c r="F9112" s="2"/>
      <c r="G9112" s="2"/>
      <c r="O9112" s="2"/>
      <c r="Q9112" s="2"/>
      <c r="R9112" s="2"/>
      <c r="S9112" s="2"/>
      <c r="T9112" s="2"/>
    </row>
    <row r="9113" spans="4:20" x14ac:dyDescent="0.2">
      <c r="D9113" s="2"/>
      <c r="E9113" s="2"/>
      <c r="F9113" s="2"/>
      <c r="G9113" s="2"/>
      <c r="O9113" s="2"/>
      <c r="Q9113" s="2"/>
      <c r="R9113" s="2"/>
      <c r="S9113" s="2"/>
      <c r="T9113" s="2"/>
    </row>
    <row r="9114" spans="4:20" x14ac:dyDescent="0.2">
      <c r="D9114" s="2"/>
      <c r="E9114" s="2"/>
      <c r="F9114" s="2"/>
      <c r="G9114" s="2"/>
      <c r="O9114" s="2"/>
      <c r="Q9114" s="2"/>
      <c r="R9114" s="2"/>
      <c r="S9114" s="2"/>
      <c r="T9114" s="2"/>
    </row>
    <row r="9115" spans="4:20" x14ac:dyDescent="0.2">
      <c r="D9115" s="2"/>
      <c r="E9115" s="2"/>
      <c r="F9115" s="2"/>
      <c r="G9115" s="2"/>
      <c r="O9115" s="2"/>
      <c r="Q9115" s="2"/>
      <c r="R9115" s="2"/>
      <c r="S9115" s="2"/>
      <c r="T9115" s="2"/>
    </row>
    <row r="9116" spans="4:20" x14ac:dyDescent="0.2">
      <c r="D9116" s="2"/>
      <c r="E9116" s="2"/>
      <c r="F9116" s="2"/>
      <c r="G9116" s="2"/>
      <c r="O9116" s="2"/>
      <c r="Q9116" s="2"/>
      <c r="R9116" s="2"/>
      <c r="S9116" s="2"/>
      <c r="T9116" s="2"/>
    </row>
    <row r="9117" spans="4:20" x14ac:dyDescent="0.2">
      <c r="D9117" s="2"/>
      <c r="E9117" s="2"/>
      <c r="F9117" s="2"/>
      <c r="G9117" s="2"/>
      <c r="O9117" s="2"/>
      <c r="Q9117" s="2"/>
      <c r="R9117" s="2"/>
      <c r="S9117" s="2"/>
      <c r="T9117" s="2"/>
    </row>
    <row r="9118" spans="4:20" x14ac:dyDescent="0.2">
      <c r="D9118" s="2"/>
      <c r="E9118" s="2"/>
      <c r="F9118" s="2"/>
      <c r="G9118" s="2"/>
      <c r="O9118" s="2"/>
      <c r="Q9118" s="2"/>
      <c r="R9118" s="2"/>
      <c r="S9118" s="2"/>
      <c r="T9118" s="2"/>
    </row>
    <row r="9119" spans="4:20" x14ac:dyDescent="0.2">
      <c r="D9119" s="2"/>
      <c r="E9119" s="2"/>
      <c r="F9119" s="2"/>
      <c r="G9119" s="2"/>
      <c r="O9119" s="2"/>
      <c r="Q9119" s="2"/>
      <c r="R9119" s="2"/>
      <c r="S9119" s="2"/>
      <c r="T9119" s="2"/>
    </row>
    <row r="9120" spans="4:20" x14ac:dyDescent="0.2">
      <c r="D9120" s="2"/>
      <c r="E9120" s="2"/>
      <c r="F9120" s="2"/>
      <c r="G9120" s="2"/>
      <c r="O9120" s="2"/>
      <c r="Q9120" s="2"/>
      <c r="R9120" s="2"/>
      <c r="S9120" s="2"/>
      <c r="T9120" s="2"/>
    </row>
    <row r="9121" spans="4:20" x14ac:dyDescent="0.2">
      <c r="D9121" s="2"/>
      <c r="E9121" s="2"/>
      <c r="F9121" s="2"/>
      <c r="G9121" s="2"/>
      <c r="O9121" s="2"/>
      <c r="Q9121" s="2"/>
      <c r="R9121" s="2"/>
      <c r="S9121" s="2"/>
      <c r="T9121" s="2"/>
    </row>
    <row r="9122" spans="4:20" x14ac:dyDescent="0.2">
      <c r="D9122" s="2"/>
      <c r="E9122" s="2"/>
      <c r="F9122" s="2"/>
      <c r="G9122" s="2"/>
      <c r="O9122" s="2"/>
      <c r="Q9122" s="2"/>
      <c r="R9122" s="2"/>
      <c r="S9122" s="2"/>
      <c r="T9122" s="2"/>
    </row>
    <row r="9123" spans="4:20" x14ac:dyDescent="0.2">
      <c r="D9123" s="2"/>
      <c r="E9123" s="2"/>
      <c r="F9123" s="2"/>
      <c r="G9123" s="2"/>
      <c r="O9123" s="2"/>
      <c r="Q9123" s="2"/>
      <c r="R9123" s="2"/>
      <c r="S9123" s="2"/>
      <c r="T9123" s="2"/>
    </row>
    <row r="9124" spans="4:20" x14ac:dyDescent="0.2">
      <c r="D9124" s="2"/>
      <c r="E9124" s="2"/>
      <c r="F9124" s="2"/>
      <c r="G9124" s="2"/>
      <c r="O9124" s="2"/>
      <c r="Q9124" s="2"/>
      <c r="R9124" s="2"/>
      <c r="S9124" s="2"/>
      <c r="T9124" s="2"/>
    </row>
    <row r="9125" spans="4:20" x14ac:dyDescent="0.2">
      <c r="D9125" s="2"/>
      <c r="E9125" s="2"/>
      <c r="F9125" s="2"/>
      <c r="G9125" s="2"/>
      <c r="O9125" s="2"/>
      <c r="Q9125" s="2"/>
      <c r="R9125" s="2"/>
      <c r="S9125" s="2"/>
      <c r="T9125" s="2"/>
    </row>
    <row r="9126" spans="4:20" x14ac:dyDescent="0.2">
      <c r="D9126" s="2"/>
      <c r="E9126" s="2"/>
      <c r="F9126" s="2"/>
      <c r="G9126" s="2"/>
      <c r="O9126" s="2"/>
      <c r="Q9126" s="2"/>
      <c r="R9126" s="2"/>
      <c r="S9126" s="2"/>
      <c r="T9126" s="2"/>
    </row>
    <row r="9127" spans="4:20" x14ac:dyDescent="0.2">
      <c r="D9127" s="2"/>
      <c r="E9127" s="2"/>
      <c r="F9127" s="2"/>
      <c r="G9127" s="2"/>
      <c r="O9127" s="2"/>
      <c r="Q9127" s="2"/>
      <c r="R9127" s="2"/>
      <c r="S9127" s="2"/>
      <c r="T9127" s="2"/>
    </row>
    <row r="9128" spans="4:20" x14ac:dyDescent="0.2">
      <c r="D9128" s="2"/>
      <c r="E9128" s="2"/>
      <c r="F9128" s="2"/>
      <c r="G9128" s="2"/>
      <c r="O9128" s="2"/>
      <c r="Q9128" s="2"/>
      <c r="R9128" s="2"/>
      <c r="S9128" s="2"/>
      <c r="T9128" s="2"/>
    </row>
    <row r="9129" spans="4:20" x14ac:dyDescent="0.2">
      <c r="D9129" s="2"/>
      <c r="E9129" s="2"/>
      <c r="F9129" s="2"/>
      <c r="G9129" s="2"/>
      <c r="O9129" s="2"/>
      <c r="Q9129" s="2"/>
      <c r="R9129" s="2"/>
      <c r="S9129" s="2"/>
      <c r="T9129" s="2"/>
    </row>
    <row r="9130" spans="4:20" x14ac:dyDescent="0.2">
      <c r="D9130" s="2"/>
      <c r="E9130" s="2"/>
      <c r="F9130" s="2"/>
      <c r="G9130" s="2"/>
      <c r="O9130" s="2"/>
      <c r="Q9130" s="2"/>
      <c r="R9130" s="2"/>
      <c r="S9130" s="2"/>
      <c r="T9130" s="2"/>
    </row>
    <row r="9131" spans="4:20" x14ac:dyDescent="0.2">
      <c r="D9131" s="2"/>
      <c r="E9131" s="2"/>
      <c r="F9131" s="2"/>
      <c r="G9131" s="2"/>
      <c r="O9131" s="2"/>
      <c r="Q9131" s="2"/>
      <c r="R9131" s="2"/>
      <c r="S9131" s="2"/>
      <c r="T9131" s="2"/>
    </row>
    <row r="9132" spans="4:20" x14ac:dyDescent="0.2">
      <c r="D9132" s="2"/>
      <c r="E9132" s="2"/>
      <c r="F9132" s="2"/>
      <c r="G9132" s="2"/>
      <c r="O9132" s="2"/>
      <c r="Q9132" s="2"/>
      <c r="R9132" s="2"/>
      <c r="S9132" s="2"/>
      <c r="T9132" s="2"/>
    </row>
    <row r="9133" spans="4:20" x14ac:dyDescent="0.2">
      <c r="D9133" s="2"/>
      <c r="E9133" s="2"/>
      <c r="F9133" s="2"/>
      <c r="G9133" s="2"/>
      <c r="O9133" s="2"/>
      <c r="Q9133" s="2"/>
      <c r="R9133" s="2"/>
      <c r="S9133" s="2"/>
      <c r="T9133" s="2"/>
    </row>
    <row r="9134" spans="4:20" x14ac:dyDescent="0.2">
      <c r="D9134" s="2"/>
      <c r="E9134" s="2"/>
      <c r="F9134" s="2"/>
      <c r="G9134" s="2"/>
      <c r="O9134" s="2"/>
      <c r="Q9134" s="2"/>
      <c r="R9134" s="2"/>
      <c r="S9134" s="2"/>
      <c r="T9134" s="2"/>
    </row>
    <row r="9135" spans="4:20" x14ac:dyDescent="0.2">
      <c r="D9135" s="2"/>
      <c r="E9135" s="2"/>
      <c r="F9135" s="2"/>
      <c r="G9135" s="2"/>
      <c r="O9135" s="2"/>
      <c r="Q9135" s="2"/>
      <c r="R9135" s="2"/>
      <c r="S9135" s="2"/>
      <c r="T9135" s="2"/>
    </row>
    <row r="9136" spans="4:20" x14ac:dyDescent="0.2">
      <c r="D9136" s="2"/>
      <c r="E9136" s="2"/>
      <c r="F9136" s="2"/>
      <c r="G9136" s="2"/>
      <c r="O9136" s="2"/>
      <c r="Q9136" s="2"/>
      <c r="R9136" s="2"/>
      <c r="S9136" s="2"/>
      <c r="T9136" s="2"/>
    </row>
    <row r="9137" spans="4:20" x14ac:dyDescent="0.2">
      <c r="D9137" s="2"/>
      <c r="E9137" s="2"/>
      <c r="F9137" s="2"/>
      <c r="G9137" s="2"/>
      <c r="O9137" s="2"/>
      <c r="Q9137" s="2"/>
      <c r="R9137" s="2"/>
      <c r="S9137" s="2"/>
      <c r="T9137" s="2"/>
    </row>
    <row r="9138" spans="4:20" x14ac:dyDescent="0.2">
      <c r="D9138" s="2"/>
      <c r="E9138" s="2"/>
      <c r="F9138" s="2"/>
      <c r="G9138" s="2"/>
      <c r="O9138" s="2"/>
      <c r="Q9138" s="2"/>
      <c r="R9138" s="2"/>
      <c r="S9138" s="2"/>
      <c r="T9138" s="2"/>
    </row>
    <row r="9139" spans="4:20" x14ac:dyDescent="0.2">
      <c r="D9139" s="2"/>
      <c r="E9139" s="2"/>
      <c r="F9139" s="2"/>
      <c r="G9139" s="2"/>
      <c r="O9139" s="2"/>
      <c r="Q9139" s="2"/>
      <c r="R9139" s="2"/>
      <c r="S9139" s="2"/>
      <c r="T9139" s="2"/>
    </row>
    <row r="9140" spans="4:20" x14ac:dyDescent="0.2">
      <c r="D9140" s="2"/>
      <c r="E9140" s="2"/>
      <c r="F9140" s="2"/>
      <c r="G9140" s="2"/>
      <c r="O9140" s="2"/>
      <c r="Q9140" s="2"/>
      <c r="R9140" s="2"/>
      <c r="S9140" s="2"/>
      <c r="T9140" s="2"/>
    </row>
    <row r="9141" spans="4:20" x14ac:dyDescent="0.2">
      <c r="D9141" s="2"/>
      <c r="E9141" s="2"/>
      <c r="F9141" s="2"/>
      <c r="G9141" s="2"/>
      <c r="O9141" s="2"/>
      <c r="Q9141" s="2"/>
      <c r="R9141" s="2"/>
      <c r="S9141" s="2"/>
      <c r="T9141" s="2"/>
    </row>
    <row r="9142" spans="4:20" x14ac:dyDescent="0.2">
      <c r="D9142" s="2"/>
      <c r="E9142" s="2"/>
      <c r="F9142" s="2"/>
      <c r="G9142" s="2"/>
      <c r="O9142" s="2"/>
      <c r="Q9142" s="2"/>
      <c r="R9142" s="2"/>
      <c r="S9142" s="2"/>
      <c r="T9142" s="2"/>
    </row>
    <row r="9143" spans="4:20" x14ac:dyDescent="0.2">
      <c r="D9143" s="2"/>
      <c r="E9143" s="2"/>
      <c r="F9143" s="2"/>
      <c r="G9143" s="2"/>
      <c r="O9143" s="2"/>
      <c r="Q9143" s="2"/>
      <c r="R9143" s="2"/>
      <c r="S9143" s="2"/>
      <c r="T9143" s="2"/>
    </row>
    <row r="9144" spans="4:20" x14ac:dyDescent="0.2">
      <c r="D9144" s="2"/>
      <c r="E9144" s="2"/>
      <c r="F9144" s="2"/>
      <c r="G9144" s="2"/>
      <c r="O9144" s="2"/>
      <c r="Q9144" s="2"/>
      <c r="R9144" s="2"/>
      <c r="S9144" s="2"/>
      <c r="T9144" s="2"/>
    </row>
    <row r="9145" spans="4:20" x14ac:dyDescent="0.2">
      <c r="D9145" s="2"/>
      <c r="E9145" s="2"/>
      <c r="F9145" s="2"/>
      <c r="G9145" s="2"/>
      <c r="O9145" s="2"/>
      <c r="Q9145" s="2"/>
      <c r="R9145" s="2"/>
      <c r="S9145" s="2"/>
      <c r="T9145" s="2"/>
    </row>
    <row r="9146" spans="4:20" x14ac:dyDescent="0.2">
      <c r="D9146" s="2"/>
      <c r="E9146" s="2"/>
      <c r="F9146" s="2"/>
      <c r="G9146" s="2"/>
      <c r="O9146" s="2"/>
      <c r="Q9146" s="2"/>
      <c r="R9146" s="2"/>
      <c r="S9146" s="2"/>
      <c r="T9146" s="2"/>
    </row>
    <row r="9147" spans="4:20" x14ac:dyDescent="0.2">
      <c r="D9147" s="2"/>
      <c r="E9147" s="2"/>
      <c r="F9147" s="2"/>
      <c r="G9147" s="2"/>
      <c r="O9147" s="2"/>
      <c r="Q9147" s="2"/>
      <c r="R9147" s="2"/>
      <c r="S9147" s="2"/>
      <c r="T9147" s="2"/>
    </row>
    <row r="9148" spans="4:20" x14ac:dyDescent="0.2">
      <c r="D9148" s="2"/>
      <c r="E9148" s="2"/>
      <c r="F9148" s="2"/>
      <c r="G9148" s="2"/>
      <c r="O9148" s="2"/>
      <c r="Q9148" s="2"/>
      <c r="R9148" s="2"/>
      <c r="S9148" s="2"/>
      <c r="T9148" s="2"/>
    </row>
    <row r="9149" spans="4:20" x14ac:dyDescent="0.2">
      <c r="D9149" s="2"/>
      <c r="E9149" s="2"/>
      <c r="F9149" s="2"/>
      <c r="G9149" s="2"/>
      <c r="O9149" s="2"/>
      <c r="Q9149" s="2"/>
      <c r="R9149" s="2"/>
      <c r="S9149" s="2"/>
      <c r="T9149" s="2"/>
    </row>
    <row r="9150" spans="4:20" x14ac:dyDescent="0.2">
      <c r="D9150" s="2"/>
      <c r="E9150" s="2"/>
      <c r="F9150" s="2"/>
      <c r="G9150" s="2"/>
      <c r="O9150" s="2"/>
      <c r="Q9150" s="2"/>
      <c r="R9150" s="2"/>
      <c r="S9150" s="2"/>
      <c r="T9150" s="2"/>
    </row>
    <row r="9151" spans="4:20" x14ac:dyDescent="0.2">
      <c r="D9151" s="2"/>
      <c r="E9151" s="2"/>
      <c r="F9151" s="2"/>
      <c r="G9151" s="2"/>
      <c r="O9151" s="2"/>
      <c r="Q9151" s="2"/>
      <c r="R9151" s="2"/>
      <c r="S9151" s="2"/>
      <c r="T9151" s="2"/>
    </row>
    <row r="9152" spans="4:20" x14ac:dyDescent="0.2">
      <c r="D9152" s="2"/>
      <c r="E9152" s="2"/>
      <c r="F9152" s="2"/>
      <c r="G9152" s="2"/>
      <c r="O9152" s="2"/>
      <c r="Q9152" s="2"/>
      <c r="R9152" s="2"/>
      <c r="S9152" s="2"/>
      <c r="T9152" s="2"/>
    </row>
    <row r="9153" spans="4:20" x14ac:dyDescent="0.2">
      <c r="D9153" s="2"/>
      <c r="E9153" s="2"/>
      <c r="F9153" s="2"/>
      <c r="G9153" s="2"/>
      <c r="O9153" s="2"/>
      <c r="Q9153" s="2"/>
      <c r="R9153" s="2"/>
      <c r="S9153" s="2"/>
      <c r="T9153" s="2"/>
    </row>
    <row r="9154" spans="4:20" x14ac:dyDescent="0.2">
      <c r="D9154" s="2"/>
      <c r="E9154" s="2"/>
      <c r="F9154" s="2"/>
      <c r="G9154" s="2"/>
      <c r="O9154" s="2"/>
      <c r="Q9154" s="2"/>
      <c r="R9154" s="2"/>
      <c r="S9154" s="2"/>
      <c r="T9154" s="2"/>
    </row>
    <row r="9155" spans="4:20" x14ac:dyDescent="0.2">
      <c r="D9155" s="2"/>
      <c r="E9155" s="2"/>
      <c r="F9155" s="2"/>
      <c r="G9155" s="2"/>
      <c r="O9155" s="2"/>
      <c r="Q9155" s="2"/>
      <c r="R9155" s="2"/>
      <c r="S9155" s="2"/>
      <c r="T9155" s="2"/>
    </row>
    <row r="9156" spans="4:20" x14ac:dyDescent="0.2">
      <c r="D9156" s="2"/>
      <c r="E9156" s="2"/>
      <c r="F9156" s="2"/>
      <c r="G9156" s="2"/>
      <c r="O9156" s="2"/>
      <c r="Q9156" s="2"/>
      <c r="R9156" s="2"/>
      <c r="S9156" s="2"/>
      <c r="T9156" s="2"/>
    </row>
    <row r="9157" spans="4:20" x14ac:dyDescent="0.2">
      <c r="D9157" s="2"/>
      <c r="E9157" s="2"/>
      <c r="F9157" s="2"/>
      <c r="G9157" s="2"/>
      <c r="O9157" s="2"/>
      <c r="Q9157" s="2"/>
      <c r="R9157" s="2"/>
      <c r="S9157" s="2"/>
      <c r="T9157" s="2"/>
    </row>
    <row r="9158" spans="4:20" x14ac:dyDescent="0.2">
      <c r="D9158" s="2"/>
      <c r="E9158" s="2"/>
      <c r="F9158" s="2"/>
      <c r="G9158" s="2"/>
      <c r="O9158" s="2"/>
      <c r="Q9158" s="2"/>
      <c r="R9158" s="2"/>
      <c r="S9158" s="2"/>
      <c r="T9158" s="2"/>
    </row>
    <row r="9159" spans="4:20" x14ac:dyDescent="0.2">
      <c r="D9159" s="2"/>
      <c r="E9159" s="2"/>
      <c r="F9159" s="2"/>
      <c r="G9159" s="2"/>
      <c r="O9159" s="2"/>
      <c r="Q9159" s="2"/>
      <c r="R9159" s="2"/>
      <c r="S9159" s="2"/>
      <c r="T9159" s="2"/>
    </row>
    <row r="9160" spans="4:20" x14ac:dyDescent="0.2">
      <c r="D9160" s="2"/>
      <c r="E9160" s="2"/>
      <c r="F9160" s="2"/>
      <c r="G9160" s="2"/>
      <c r="O9160" s="2"/>
      <c r="Q9160" s="2"/>
      <c r="R9160" s="2"/>
      <c r="S9160" s="2"/>
      <c r="T9160" s="2"/>
    </row>
    <row r="9161" spans="4:20" x14ac:dyDescent="0.2">
      <c r="D9161" s="2"/>
      <c r="E9161" s="2"/>
      <c r="F9161" s="2"/>
      <c r="G9161" s="2"/>
      <c r="O9161" s="2"/>
      <c r="Q9161" s="2"/>
      <c r="R9161" s="2"/>
      <c r="S9161" s="2"/>
      <c r="T9161" s="2"/>
    </row>
    <row r="9162" spans="4:20" x14ac:dyDescent="0.2">
      <c r="D9162" s="2"/>
      <c r="E9162" s="2"/>
      <c r="F9162" s="2"/>
      <c r="G9162" s="2"/>
      <c r="O9162" s="2"/>
      <c r="Q9162" s="2"/>
      <c r="R9162" s="2"/>
      <c r="S9162" s="2"/>
      <c r="T9162" s="2"/>
    </row>
    <row r="9163" spans="4:20" x14ac:dyDescent="0.2">
      <c r="D9163" s="2"/>
      <c r="E9163" s="2"/>
      <c r="F9163" s="2"/>
      <c r="G9163" s="2"/>
      <c r="O9163" s="2"/>
      <c r="Q9163" s="2"/>
      <c r="R9163" s="2"/>
      <c r="S9163" s="2"/>
      <c r="T9163" s="2"/>
    </row>
    <row r="9164" spans="4:20" x14ac:dyDescent="0.2">
      <c r="D9164" s="2"/>
      <c r="E9164" s="2"/>
      <c r="F9164" s="2"/>
      <c r="G9164" s="2"/>
      <c r="O9164" s="2"/>
      <c r="Q9164" s="2"/>
      <c r="R9164" s="2"/>
      <c r="S9164" s="2"/>
      <c r="T9164" s="2"/>
    </row>
    <row r="9165" spans="4:20" x14ac:dyDescent="0.2">
      <c r="D9165" s="2"/>
      <c r="E9165" s="2"/>
      <c r="F9165" s="2"/>
      <c r="G9165" s="2"/>
      <c r="O9165" s="2"/>
      <c r="Q9165" s="2"/>
      <c r="R9165" s="2"/>
      <c r="S9165" s="2"/>
      <c r="T9165" s="2"/>
    </row>
    <row r="9166" spans="4:20" x14ac:dyDescent="0.2">
      <c r="D9166" s="2"/>
      <c r="E9166" s="2"/>
      <c r="F9166" s="2"/>
      <c r="G9166" s="2"/>
      <c r="O9166" s="2"/>
      <c r="Q9166" s="2"/>
      <c r="R9166" s="2"/>
      <c r="S9166" s="2"/>
      <c r="T9166" s="2"/>
    </row>
    <row r="9167" spans="4:20" x14ac:dyDescent="0.2">
      <c r="D9167" s="2"/>
      <c r="E9167" s="2"/>
      <c r="F9167" s="2"/>
      <c r="G9167" s="2"/>
      <c r="O9167" s="2"/>
      <c r="Q9167" s="2"/>
      <c r="R9167" s="2"/>
      <c r="S9167" s="2"/>
      <c r="T9167" s="2"/>
    </row>
    <row r="9168" spans="4:20" x14ac:dyDescent="0.2">
      <c r="D9168" s="2"/>
      <c r="E9168" s="2"/>
      <c r="F9168" s="2"/>
      <c r="G9168" s="2"/>
      <c r="O9168" s="2"/>
      <c r="Q9168" s="2"/>
      <c r="R9168" s="2"/>
      <c r="S9168" s="2"/>
      <c r="T9168" s="2"/>
    </row>
    <row r="9169" spans="4:20" x14ac:dyDescent="0.2">
      <c r="D9169" s="2"/>
      <c r="E9169" s="2"/>
      <c r="F9169" s="2"/>
      <c r="G9169" s="2"/>
      <c r="O9169" s="2"/>
      <c r="Q9169" s="2"/>
      <c r="R9169" s="2"/>
      <c r="S9169" s="2"/>
      <c r="T9169" s="2"/>
    </row>
    <row r="9170" spans="4:20" x14ac:dyDescent="0.2">
      <c r="D9170" s="2"/>
      <c r="E9170" s="2"/>
      <c r="F9170" s="2"/>
      <c r="G9170" s="2"/>
      <c r="O9170" s="2"/>
      <c r="Q9170" s="2"/>
      <c r="R9170" s="2"/>
      <c r="S9170" s="2"/>
      <c r="T9170" s="2"/>
    </row>
    <row r="9171" spans="4:20" x14ac:dyDescent="0.2">
      <c r="D9171" s="2"/>
      <c r="E9171" s="2"/>
      <c r="F9171" s="2"/>
      <c r="G9171" s="2"/>
      <c r="O9171" s="2"/>
      <c r="Q9171" s="2"/>
      <c r="R9171" s="2"/>
      <c r="S9171" s="2"/>
      <c r="T9171" s="2"/>
    </row>
    <row r="9172" spans="4:20" x14ac:dyDescent="0.2">
      <c r="D9172" s="2"/>
      <c r="E9172" s="2"/>
      <c r="F9172" s="2"/>
      <c r="G9172" s="2"/>
      <c r="O9172" s="2"/>
      <c r="Q9172" s="2"/>
      <c r="R9172" s="2"/>
      <c r="S9172" s="2"/>
      <c r="T9172" s="2"/>
    </row>
    <row r="9173" spans="4:20" x14ac:dyDescent="0.2">
      <c r="D9173" s="2"/>
      <c r="E9173" s="2"/>
      <c r="F9173" s="2"/>
      <c r="G9173" s="2"/>
      <c r="O9173" s="2"/>
      <c r="Q9173" s="2"/>
      <c r="R9173" s="2"/>
      <c r="S9173" s="2"/>
      <c r="T9173" s="2"/>
    </row>
    <row r="9174" spans="4:20" x14ac:dyDescent="0.2">
      <c r="D9174" s="2"/>
      <c r="E9174" s="2"/>
      <c r="F9174" s="2"/>
      <c r="G9174" s="2"/>
      <c r="O9174" s="2"/>
      <c r="Q9174" s="2"/>
      <c r="R9174" s="2"/>
      <c r="S9174" s="2"/>
      <c r="T9174" s="2"/>
    </row>
    <row r="9175" spans="4:20" x14ac:dyDescent="0.2">
      <c r="D9175" s="2"/>
      <c r="E9175" s="2"/>
      <c r="F9175" s="2"/>
      <c r="G9175" s="2"/>
      <c r="O9175" s="2"/>
      <c r="Q9175" s="2"/>
      <c r="R9175" s="2"/>
      <c r="S9175" s="2"/>
      <c r="T9175" s="2"/>
    </row>
    <row r="9176" spans="4:20" x14ac:dyDescent="0.2">
      <c r="D9176" s="2"/>
      <c r="E9176" s="2"/>
      <c r="F9176" s="2"/>
      <c r="G9176" s="2"/>
      <c r="O9176" s="2"/>
      <c r="Q9176" s="2"/>
      <c r="R9176" s="2"/>
      <c r="S9176" s="2"/>
      <c r="T9176" s="2"/>
    </row>
    <row r="9177" spans="4:20" x14ac:dyDescent="0.2">
      <c r="D9177" s="2"/>
      <c r="E9177" s="2"/>
      <c r="F9177" s="2"/>
      <c r="G9177" s="2"/>
      <c r="O9177" s="2"/>
      <c r="Q9177" s="2"/>
      <c r="R9177" s="2"/>
      <c r="S9177" s="2"/>
      <c r="T9177" s="2"/>
    </row>
    <row r="9178" spans="4:20" x14ac:dyDescent="0.2">
      <c r="D9178" s="2"/>
      <c r="E9178" s="2"/>
      <c r="F9178" s="2"/>
      <c r="G9178" s="2"/>
      <c r="O9178" s="2"/>
      <c r="Q9178" s="2"/>
      <c r="R9178" s="2"/>
      <c r="S9178" s="2"/>
      <c r="T9178" s="2"/>
    </row>
    <row r="9179" spans="4:20" x14ac:dyDescent="0.2">
      <c r="D9179" s="2"/>
      <c r="E9179" s="2"/>
      <c r="F9179" s="2"/>
      <c r="G9179" s="2"/>
      <c r="O9179" s="2"/>
      <c r="Q9179" s="2"/>
      <c r="R9179" s="2"/>
      <c r="S9179" s="2"/>
      <c r="T9179" s="2"/>
    </row>
    <row r="9180" spans="4:20" x14ac:dyDescent="0.2">
      <c r="D9180" s="2"/>
      <c r="E9180" s="2"/>
      <c r="F9180" s="2"/>
      <c r="G9180" s="2"/>
      <c r="O9180" s="2"/>
      <c r="Q9180" s="2"/>
      <c r="R9180" s="2"/>
      <c r="S9180" s="2"/>
      <c r="T9180" s="2"/>
    </row>
    <row r="9181" spans="4:20" x14ac:dyDescent="0.2">
      <c r="D9181" s="2"/>
      <c r="E9181" s="2"/>
      <c r="F9181" s="2"/>
      <c r="G9181" s="2"/>
      <c r="O9181" s="2"/>
      <c r="Q9181" s="2"/>
      <c r="R9181" s="2"/>
      <c r="S9181" s="2"/>
      <c r="T9181" s="2"/>
    </row>
    <row r="9182" spans="4:20" x14ac:dyDescent="0.2">
      <c r="D9182" s="2"/>
      <c r="E9182" s="2"/>
      <c r="F9182" s="2"/>
      <c r="G9182" s="2"/>
      <c r="O9182" s="2"/>
      <c r="Q9182" s="2"/>
      <c r="R9182" s="2"/>
      <c r="S9182" s="2"/>
      <c r="T9182" s="2"/>
    </row>
    <row r="9183" spans="4:20" x14ac:dyDescent="0.2">
      <c r="D9183" s="2"/>
      <c r="E9183" s="2"/>
      <c r="F9183" s="2"/>
      <c r="G9183" s="2"/>
      <c r="O9183" s="2"/>
      <c r="Q9183" s="2"/>
      <c r="R9183" s="2"/>
      <c r="S9183" s="2"/>
      <c r="T9183" s="2"/>
    </row>
    <row r="9184" spans="4:20" x14ac:dyDescent="0.2">
      <c r="D9184" s="2"/>
      <c r="E9184" s="2"/>
      <c r="F9184" s="2"/>
      <c r="G9184" s="2"/>
      <c r="O9184" s="2"/>
      <c r="Q9184" s="2"/>
      <c r="R9184" s="2"/>
      <c r="S9184" s="2"/>
      <c r="T9184" s="2"/>
    </row>
    <row r="9185" spans="4:20" x14ac:dyDescent="0.2">
      <c r="D9185" s="2"/>
      <c r="E9185" s="2"/>
      <c r="F9185" s="2"/>
      <c r="G9185" s="2"/>
      <c r="O9185" s="2"/>
      <c r="Q9185" s="2"/>
      <c r="R9185" s="2"/>
      <c r="S9185" s="2"/>
      <c r="T9185" s="2"/>
    </row>
    <row r="9186" spans="4:20" x14ac:dyDescent="0.2">
      <c r="D9186" s="2"/>
      <c r="E9186" s="2"/>
      <c r="F9186" s="2"/>
      <c r="G9186" s="2"/>
      <c r="O9186" s="2"/>
      <c r="Q9186" s="2"/>
      <c r="R9186" s="2"/>
      <c r="S9186" s="2"/>
      <c r="T9186" s="2"/>
    </row>
    <row r="9187" spans="4:20" x14ac:dyDescent="0.2">
      <c r="D9187" s="2"/>
      <c r="E9187" s="2"/>
      <c r="F9187" s="2"/>
      <c r="G9187" s="2"/>
      <c r="O9187" s="2"/>
      <c r="Q9187" s="2"/>
      <c r="R9187" s="2"/>
      <c r="S9187" s="2"/>
      <c r="T9187" s="2"/>
    </row>
    <row r="9188" spans="4:20" x14ac:dyDescent="0.2">
      <c r="D9188" s="2"/>
      <c r="E9188" s="2"/>
      <c r="F9188" s="2"/>
      <c r="G9188" s="2"/>
      <c r="O9188" s="2"/>
      <c r="Q9188" s="2"/>
      <c r="R9188" s="2"/>
      <c r="S9188" s="2"/>
      <c r="T9188" s="2"/>
    </row>
    <row r="9189" spans="4:20" x14ac:dyDescent="0.2">
      <c r="D9189" s="2"/>
      <c r="E9189" s="2"/>
      <c r="F9189" s="2"/>
      <c r="G9189" s="2"/>
      <c r="O9189" s="2"/>
      <c r="Q9189" s="2"/>
      <c r="R9189" s="2"/>
      <c r="S9189" s="2"/>
      <c r="T9189" s="2"/>
    </row>
    <row r="9190" spans="4:20" x14ac:dyDescent="0.2">
      <c r="D9190" s="2"/>
      <c r="E9190" s="2"/>
      <c r="F9190" s="2"/>
      <c r="G9190" s="2"/>
      <c r="O9190" s="2"/>
      <c r="Q9190" s="2"/>
      <c r="R9190" s="2"/>
      <c r="S9190" s="2"/>
      <c r="T9190" s="2"/>
    </row>
    <row r="9191" spans="4:20" x14ac:dyDescent="0.2">
      <c r="D9191" s="2"/>
      <c r="E9191" s="2"/>
      <c r="F9191" s="2"/>
      <c r="G9191" s="2"/>
      <c r="O9191" s="2"/>
      <c r="Q9191" s="2"/>
      <c r="R9191" s="2"/>
      <c r="S9191" s="2"/>
      <c r="T9191" s="2"/>
    </row>
    <row r="9192" spans="4:20" x14ac:dyDescent="0.2">
      <c r="D9192" s="2"/>
      <c r="E9192" s="2"/>
      <c r="F9192" s="2"/>
      <c r="G9192" s="2"/>
      <c r="O9192" s="2"/>
      <c r="Q9192" s="2"/>
      <c r="R9192" s="2"/>
      <c r="S9192" s="2"/>
      <c r="T9192" s="2"/>
    </row>
    <row r="9193" spans="4:20" x14ac:dyDescent="0.2">
      <c r="D9193" s="2"/>
      <c r="E9193" s="2"/>
      <c r="F9193" s="2"/>
      <c r="G9193" s="2"/>
      <c r="O9193" s="2"/>
      <c r="Q9193" s="2"/>
      <c r="R9193" s="2"/>
      <c r="S9193" s="2"/>
      <c r="T9193" s="2"/>
    </row>
    <row r="9194" spans="4:20" x14ac:dyDescent="0.2">
      <c r="D9194" s="2"/>
      <c r="E9194" s="2"/>
      <c r="F9194" s="2"/>
      <c r="G9194" s="2"/>
      <c r="O9194" s="2"/>
      <c r="Q9194" s="2"/>
      <c r="R9194" s="2"/>
      <c r="S9194" s="2"/>
      <c r="T9194" s="2"/>
    </row>
    <row r="9195" spans="4:20" x14ac:dyDescent="0.2">
      <c r="D9195" s="2"/>
      <c r="E9195" s="2"/>
      <c r="F9195" s="2"/>
      <c r="G9195" s="2"/>
      <c r="O9195" s="2"/>
      <c r="Q9195" s="2"/>
      <c r="R9195" s="2"/>
      <c r="S9195" s="2"/>
      <c r="T9195" s="2"/>
    </row>
    <row r="9196" spans="4:20" x14ac:dyDescent="0.2">
      <c r="D9196" s="2"/>
      <c r="E9196" s="2"/>
      <c r="F9196" s="2"/>
      <c r="G9196" s="2"/>
      <c r="O9196" s="2"/>
      <c r="Q9196" s="2"/>
      <c r="R9196" s="2"/>
      <c r="S9196" s="2"/>
      <c r="T9196" s="2"/>
    </row>
    <row r="9197" spans="4:20" x14ac:dyDescent="0.2">
      <c r="D9197" s="2"/>
      <c r="E9197" s="2"/>
      <c r="F9197" s="2"/>
      <c r="G9197" s="2"/>
      <c r="O9197" s="2"/>
      <c r="Q9197" s="2"/>
      <c r="R9197" s="2"/>
      <c r="S9197" s="2"/>
      <c r="T9197" s="2"/>
    </row>
    <row r="9198" spans="4:20" x14ac:dyDescent="0.2">
      <c r="D9198" s="2"/>
      <c r="E9198" s="2"/>
      <c r="F9198" s="2"/>
      <c r="G9198" s="2"/>
      <c r="O9198" s="2"/>
      <c r="Q9198" s="2"/>
      <c r="R9198" s="2"/>
      <c r="S9198" s="2"/>
      <c r="T9198" s="2"/>
    </row>
    <row r="9199" spans="4:20" x14ac:dyDescent="0.2">
      <c r="D9199" s="2"/>
      <c r="E9199" s="2"/>
      <c r="F9199" s="2"/>
      <c r="G9199" s="2"/>
      <c r="O9199" s="2"/>
      <c r="Q9199" s="2"/>
      <c r="R9199" s="2"/>
      <c r="S9199" s="2"/>
      <c r="T9199" s="2"/>
    </row>
    <row r="9200" spans="4:20" x14ac:dyDescent="0.2">
      <c r="D9200" s="2"/>
      <c r="E9200" s="2"/>
      <c r="F9200" s="2"/>
      <c r="G9200" s="2"/>
      <c r="O9200" s="2"/>
      <c r="Q9200" s="2"/>
      <c r="R9200" s="2"/>
      <c r="S9200" s="2"/>
      <c r="T9200" s="2"/>
    </row>
    <row r="9201" spans="4:20" x14ac:dyDescent="0.2">
      <c r="D9201" s="2"/>
      <c r="E9201" s="2"/>
      <c r="F9201" s="2"/>
      <c r="G9201" s="2"/>
      <c r="O9201" s="2"/>
      <c r="Q9201" s="2"/>
      <c r="R9201" s="2"/>
      <c r="S9201" s="2"/>
      <c r="T9201" s="2"/>
    </row>
    <row r="9202" spans="4:20" x14ac:dyDescent="0.2">
      <c r="D9202" s="2"/>
      <c r="E9202" s="2"/>
      <c r="F9202" s="2"/>
      <c r="G9202" s="2"/>
      <c r="O9202" s="2"/>
      <c r="Q9202" s="2"/>
      <c r="R9202" s="2"/>
      <c r="S9202" s="2"/>
      <c r="T9202" s="2"/>
    </row>
    <row r="9203" spans="4:20" x14ac:dyDescent="0.2">
      <c r="D9203" s="2"/>
      <c r="E9203" s="2"/>
      <c r="F9203" s="2"/>
      <c r="G9203" s="2"/>
      <c r="O9203" s="2"/>
      <c r="Q9203" s="2"/>
      <c r="R9203" s="2"/>
      <c r="S9203" s="2"/>
      <c r="T9203" s="2"/>
    </row>
    <row r="9204" spans="4:20" x14ac:dyDescent="0.2">
      <c r="D9204" s="2"/>
      <c r="E9204" s="2"/>
      <c r="F9204" s="2"/>
      <c r="G9204" s="2"/>
      <c r="O9204" s="2"/>
      <c r="Q9204" s="2"/>
      <c r="R9204" s="2"/>
      <c r="S9204" s="2"/>
      <c r="T9204" s="2"/>
    </row>
    <row r="9205" spans="4:20" x14ac:dyDescent="0.2">
      <c r="D9205" s="2"/>
      <c r="E9205" s="2"/>
      <c r="F9205" s="2"/>
      <c r="G9205" s="2"/>
      <c r="O9205" s="2"/>
      <c r="Q9205" s="2"/>
      <c r="R9205" s="2"/>
      <c r="S9205" s="2"/>
      <c r="T9205" s="2"/>
    </row>
    <row r="9206" spans="4:20" x14ac:dyDescent="0.2">
      <c r="D9206" s="2"/>
      <c r="E9206" s="2"/>
      <c r="F9206" s="2"/>
      <c r="G9206" s="2"/>
      <c r="O9206" s="2"/>
      <c r="Q9206" s="2"/>
      <c r="R9206" s="2"/>
      <c r="S9206" s="2"/>
      <c r="T9206" s="2"/>
    </row>
    <row r="9207" spans="4:20" x14ac:dyDescent="0.2">
      <c r="D9207" s="2"/>
      <c r="E9207" s="2"/>
      <c r="F9207" s="2"/>
      <c r="G9207" s="2"/>
      <c r="O9207" s="2"/>
      <c r="Q9207" s="2"/>
      <c r="R9207" s="2"/>
      <c r="S9207" s="2"/>
      <c r="T9207" s="2"/>
    </row>
    <row r="9208" spans="4:20" x14ac:dyDescent="0.2">
      <c r="D9208" s="2"/>
      <c r="E9208" s="2"/>
      <c r="F9208" s="2"/>
      <c r="G9208" s="2"/>
      <c r="O9208" s="2"/>
      <c r="Q9208" s="2"/>
      <c r="R9208" s="2"/>
      <c r="S9208" s="2"/>
      <c r="T9208" s="2"/>
    </row>
    <row r="9209" spans="4:20" x14ac:dyDescent="0.2">
      <c r="D9209" s="2"/>
      <c r="E9209" s="2"/>
      <c r="F9209" s="2"/>
      <c r="G9209" s="2"/>
      <c r="O9209" s="2"/>
      <c r="Q9209" s="2"/>
      <c r="R9209" s="2"/>
      <c r="S9209" s="2"/>
      <c r="T9209" s="2"/>
    </row>
    <row r="9210" spans="4:20" x14ac:dyDescent="0.2">
      <c r="D9210" s="2"/>
      <c r="E9210" s="2"/>
      <c r="F9210" s="2"/>
      <c r="G9210" s="2"/>
      <c r="O9210" s="2"/>
      <c r="Q9210" s="2"/>
      <c r="R9210" s="2"/>
      <c r="S9210" s="2"/>
      <c r="T9210" s="2"/>
    </row>
    <row r="9211" spans="4:20" x14ac:dyDescent="0.2">
      <c r="D9211" s="2"/>
      <c r="E9211" s="2"/>
      <c r="F9211" s="2"/>
      <c r="G9211" s="2"/>
      <c r="O9211" s="2"/>
      <c r="Q9211" s="2"/>
      <c r="R9211" s="2"/>
      <c r="S9211" s="2"/>
      <c r="T9211" s="2"/>
    </row>
    <row r="9212" spans="4:20" x14ac:dyDescent="0.2">
      <c r="D9212" s="2"/>
      <c r="E9212" s="2"/>
      <c r="F9212" s="2"/>
      <c r="G9212" s="2"/>
      <c r="O9212" s="2"/>
      <c r="Q9212" s="2"/>
      <c r="R9212" s="2"/>
      <c r="S9212" s="2"/>
      <c r="T9212" s="2"/>
    </row>
    <row r="9213" spans="4:20" x14ac:dyDescent="0.2">
      <c r="D9213" s="2"/>
      <c r="E9213" s="2"/>
      <c r="F9213" s="2"/>
      <c r="G9213" s="2"/>
      <c r="O9213" s="2"/>
      <c r="Q9213" s="2"/>
      <c r="R9213" s="2"/>
      <c r="S9213" s="2"/>
      <c r="T9213" s="2"/>
    </row>
    <row r="9214" spans="4:20" x14ac:dyDescent="0.2">
      <c r="D9214" s="2"/>
      <c r="E9214" s="2"/>
      <c r="F9214" s="2"/>
      <c r="G9214" s="2"/>
      <c r="O9214" s="2"/>
      <c r="Q9214" s="2"/>
      <c r="R9214" s="2"/>
      <c r="S9214" s="2"/>
      <c r="T9214" s="2"/>
    </row>
    <row r="9215" spans="4:20" x14ac:dyDescent="0.2">
      <c r="D9215" s="2"/>
      <c r="E9215" s="2"/>
      <c r="F9215" s="2"/>
      <c r="G9215" s="2"/>
      <c r="O9215" s="2"/>
      <c r="Q9215" s="2"/>
      <c r="R9215" s="2"/>
      <c r="S9215" s="2"/>
      <c r="T9215" s="2"/>
    </row>
    <row r="9216" spans="4:20" x14ac:dyDescent="0.2">
      <c r="D9216" s="2"/>
      <c r="E9216" s="2"/>
      <c r="F9216" s="2"/>
      <c r="G9216" s="2"/>
      <c r="O9216" s="2"/>
      <c r="Q9216" s="2"/>
      <c r="R9216" s="2"/>
      <c r="S9216" s="2"/>
      <c r="T9216" s="2"/>
    </row>
    <row r="9217" spans="4:20" x14ac:dyDescent="0.2">
      <c r="D9217" s="2"/>
      <c r="E9217" s="2"/>
      <c r="F9217" s="2"/>
      <c r="G9217" s="2"/>
      <c r="O9217" s="2"/>
      <c r="Q9217" s="2"/>
      <c r="R9217" s="2"/>
      <c r="S9217" s="2"/>
      <c r="T9217" s="2"/>
    </row>
    <row r="9218" spans="4:20" x14ac:dyDescent="0.2">
      <c r="D9218" s="2"/>
      <c r="E9218" s="2"/>
      <c r="F9218" s="2"/>
      <c r="G9218" s="2"/>
      <c r="O9218" s="2"/>
      <c r="Q9218" s="2"/>
      <c r="R9218" s="2"/>
      <c r="S9218" s="2"/>
      <c r="T9218" s="2"/>
    </row>
    <row r="9219" spans="4:20" x14ac:dyDescent="0.2">
      <c r="D9219" s="2"/>
      <c r="E9219" s="2"/>
      <c r="F9219" s="2"/>
      <c r="G9219" s="2"/>
      <c r="O9219" s="2"/>
      <c r="Q9219" s="2"/>
      <c r="R9219" s="2"/>
      <c r="S9219" s="2"/>
      <c r="T9219" s="2"/>
    </row>
    <row r="9220" spans="4:20" x14ac:dyDescent="0.2">
      <c r="D9220" s="2"/>
      <c r="E9220" s="2"/>
      <c r="F9220" s="2"/>
      <c r="G9220" s="2"/>
      <c r="O9220" s="2"/>
      <c r="Q9220" s="2"/>
      <c r="R9220" s="2"/>
      <c r="S9220" s="2"/>
      <c r="T9220" s="2"/>
    </row>
    <row r="9221" spans="4:20" x14ac:dyDescent="0.2">
      <c r="D9221" s="2"/>
      <c r="E9221" s="2"/>
      <c r="F9221" s="2"/>
      <c r="G9221" s="2"/>
      <c r="O9221" s="2"/>
      <c r="Q9221" s="2"/>
      <c r="R9221" s="2"/>
      <c r="S9221" s="2"/>
      <c r="T9221" s="2"/>
    </row>
    <row r="9222" spans="4:20" x14ac:dyDescent="0.2">
      <c r="D9222" s="2"/>
      <c r="E9222" s="2"/>
      <c r="F9222" s="2"/>
      <c r="G9222" s="2"/>
      <c r="O9222" s="2"/>
      <c r="Q9222" s="2"/>
      <c r="R9222" s="2"/>
      <c r="S9222" s="2"/>
      <c r="T9222" s="2"/>
    </row>
    <row r="9223" spans="4:20" x14ac:dyDescent="0.2">
      <c r="D9223" s="2"/>
      <c r="E9223" s="2"/>
      <c r="F9223" s="2"/>
      <c r="G9223" s="2"/>
      <c r="O9223" s="2"/>
      <c r="Q9223" s="2"/>
      <c r="R9223" s="2"/>
      <c r="S9223" s="2"/>
      <c r="T9223" s="2"/>
    </row>
    <row r="9224" spans="4:20" x14ac:dyDescent="0.2">
      <c r="D9224" s="2"/>
      <c r="E9224" s="2"/>
      <c r="F9224" s="2"/>
      <c r="G9224" s="2"/>
      <c r="O9224" s="2"/>
      <c r="Q9224" s="2"/>
      <c r="R9224" s="2"/>
      <c r="S9224" s="2"/>
      <c r="T9224" s="2"/>
    </row>
    <row r="9225" spans="4:20" x14ac:dyDescent="0.2">
      <c r="D9225" s="2"/>
      <c r="E9225" s="2"/>
      <c r="F9225" s="2"/>
      <c r="G9225" s="2"/>
      <c r="O9225" s="2"/>
      <c r="Q9225" s="2"/>
      <c r="R9225" s="2"/>
      <c r="S9225" s="2"/>
      <c r="T9225" s="2"/>
    </row>
    <row r="9226" spans="4:20" x14ac:dyDescent="0.2">
      <c r="D9226" s="2"/>
      <c r="E9226" s="2"/>
      <c r="F9226" s="2"/>
      <c r="G9226" s="2"/>
      <c r="O9226" s="2"/>
      <c r="Q9226" s="2"/>
      <c r="R9226" s="2"/>
      <c r="S9226" s="2"/>
      <c r="T9226" s="2"/>
    </row>
    <row r="9227" spans="4:20" x14ac:dyDescent="0.2">
      <c r="D9227" s="2"/>
      <c r="E9227" s="2"/>
      <c r="F9227" s="2"/>
      <c r="G9227" s="2"/>
      <c r="O9227" s="2"/>
      <c r="Q9227" s="2"/>
      <c r="R9227" s="2"/>
      <c r="S9227" s="2"/>
      <c r="T9227" s="2"/>
    </row>
    <row r="9228" spans="4:20" x14ac:dyDescent="0.2">
      <c r="D9228" s="2"/>
      <c r="E9228" s="2"/>
      <c r="F9228" s="2"/>
      <c r="G9228" s="2"/>
      <c r="O9228" s="2"/>
      <c r="Q9228" s="2"/>
      <c r="R9228" s="2"/>
      <c r="S9228" s="2"/>
      <c r="T9228" s="2"/>
    </row>
    <row r="9229" spans="4:20" x14ac:dyDescent="0.2">
      <c r="D9229" s="2"/>
      <c r="E9229" s="2"/>
      <c r="F9229" s="2"/>
      <c r="G9229" s="2"/>
      <c r="O9229" s="2"/>
      <c r="Q9229" s="2"/>
      <c r="R9229" s="2"/>
      <c r="S9229" s="2"/>
      <c r="T9229" s="2"/>
    </row>
    <row r="9230" spans="4:20" x14ac:dyDescent="0.2">
      <c r="D9230" s="2"/>
      <c r="E9230" s="2"/>
      <c r="F9230" s="2"/>
      <c r="G9230" s="2"/>
      <c r="O9230" s="2"/>
      <c r="Q9230" s="2"/>
      <c r="R9230" s="2"/>
      <c r="S9230" s="2"/>
      <c r="T9230" s="2"/>
    </row>
    <row r="9231" spans="4:20" x14ac:dyDescent="0.2">
      <c r="D9231" s="2"/>
      <c r="E9231" s="2"/>
      <c r="F9231" s="2"/>
      <c r="G9231" s="2"/>
      <c r="O9231" s="2"/>
      <c r="Q9231" s="2"/>
      <c r="R9231" s="2"/>
      <c r="S9231" s="2"/>
      <c r="T9231" s="2"/>
    </row>
    <row r="9232" spans="4:20" x14ac:dyDescent="0.2">
      <c r="D9232" s="2"/>
      <c r="E9232" s="2"/>
      <c r="F9232" s="2"/>
      <c r="G9232" s="2"/>
      <c r="O9232" s="2"/>
      <c r="Q9232" s="2"/>
      <c r="R9232" s="2"/>
      <c r="S9232" s="2"/>
      <c r="T9232" s="2"/>
    </row>
    <row r="9233" spans="4:20" x14ac:dyDescent="0.2">
      <c r="D9233" s="2"/>
      <c r="E9233" s="2"/>
      <c r="F9233" s="2"/>
      <c r="G9233" s="2"/>
      <c r="O9233" s="2"/>
      <c r="Q9233" s="2"/>
      <c r="R9233" s="2"/>
      <c r="S9233" s="2"/>
      <c r="T9233" s="2"/>
    </row>
    <row r="9234" spans="4:20" x14ac:dyDescent="0.2">
      <c r="D9234" s="2"/>
      <c r="E9234" s="2"/>
      <c r="F9234" s="2"/>
      <c r="G9234" s="2"/>
      <c r="O9234" s="2"/>
      <c r="Q9234" s="2"/>
      <c r="R9234" s="2"/>
      <c r="S9234" s="2"/>
      <c r="T9234" s="2"/>
    </row>
    <row r="9235" spans="4:20" x14ac:dyDescent="0.2">
      <c r="D9235" s="2"/>
      <c r="E9235" s="2"/>
      <c r="F9235" s="2"/>
      <c r="G9235" s="2"/>
      <c r="O9235" s="2"/>
      <c r="Q9235" s="2"/>
      <c r="R9235" s="2"/>
      <c r="S9235" s="2"/>
      <c r="T9235" s="2"/>
    </row>
    <row r="9236" spans="4:20" x14ac:dyDescent="0.2">
      <c r="D9236" s="2"/>
      <c r="E9236" s="2"/>
      <c r="F9236" s="2"/>
      <c r="G9236" s="2"/>
      <c r="O9236" s="2"/>
      <c r="Q9236" s="2"/>
      <c r="R9236" s="2"/>
      <c r="S9236" s="2"/>
      <c r="T9236" s="2"/>
    </row>
    <row r="9237" spans="4:20" x14ac:dyDescent="0.2">
      <c r="D9237" s="2"/>
      <c r="E9237" s="2"/>
      <c r="F9237" s="2"/>
      <c r="G9237" s="2"/>
      <c r="O9237" s="2"/>
      <c r="Q9237" s="2"/>
      <c r="R9237" s="2"/>
      <c r="S9237" s="2"/>
      <c r="T9237" s="2"/>
    </row>
    <row r="9238" spans="4:20" x14ac:dyDescent="0.2">
      <c r="D9238" s="2"/>
      <c r="E9238" s="2"/>
      <c r="F9238" s="2"/>
      <c r="G9238" s="2"/>
      <c r="O9238" s="2"/>
      <c r="Q9238" s="2"/>
      <c r="R9238" s="2"/>
      <c r="S9238" s="2"/>
      <c r="T9238" s="2"/>
    </row>
    <row r="9239" spans="4:20" x14ac:dyDescent="0.2">
      <c r="D9239" s="2"/>
      <c r="E9239" s="2"/>
      <c r="F9239" s="2"/>
      <c r="G9239" s="2"/>
      <c r="O9239" s="2"/>
      <c r="Q9239" s="2"/>
      <c r="R9239" s="2"/>
      <c r="S9239" s="2"/>
      <c r="T9239" s="2"/>
    </row>
    <row r="9240" spans="4:20" x14ac:dyDescent="0.2">
      <c r="D9240" s="2"/>
      <c r="E9240" s="2"/>
      <c r="F9240" s="2"/>
      <c r="G9240" s="2"/>
      <c r="O9240" s="2"/>
      <c r="Q9240" s="2"/>
      <c r="R9240" s="2"/>
      <c r="S9240" s="2"/>
      <c r="T9240" s="2"/>
    </row>
    <row r="9241" spans="4:20" x14ac:dyDescent="0.2">
      <c r="D9241" s="2"/>
      <c r="E9241" s="2"/>
      <c r="F9241" s="2"/>
      <c r="G9241" s="2"/>
      <c r="O9241" s="2"/>
      <c r="Q9241" s="2"/>
      <c r="R9241" s="2"/>
      <c r="S9241" s="2"/>
      <c r="T9241" s="2"/>
    </row>
    <row r="9242" spans="4:20" x14ac:dyDescent="0.2">
      <c r="D9242" s="2"/>
      <c r="E9242" s="2"/>
      <c r="F9242" s="2"/>
      <c r="G9242" s="2"/>
      <c r="O9242" s="2"/>
      <c r="Q9242" s="2"/>
      <c r="R9242" s="2"/>
      <c r="S9242" s="2"/>
      <c r="T9242" s="2"/>
    </row>
    <row r="9243" spans="4:20" x14ac:dyDescent="0.2">
      <c r="D9243" s="2"/>
      <c r="E9243" s="2"/>
      <c r="F9243" s="2"/>
      <c r="G9243" s="2"/>
      <c r="O9243" s="2"/>
      <c r="Q9243" s="2"/>
      <c r="R9243" s="2"/>
      <c r="S9243" s="2"/>
      <c r="T9243" s="2"/>
    </row>
    <row r="9244" spans="4:20" x14ac:dyDescent="0.2">
      <c r="D9244" s="2"/>
      <c r="E9244" s="2"/>
      <c r="F9244" s="2"/>
      <c r="G9244" s="2"/>
      <c r="O9244" s="2"/>
      <c r="Q9244" s="2"/>
      <c r="R9244" s="2"/>
      <c r="S9244" s="2"/>
      <c r="T9244" s="2"/>
    </row>
    <row r="9245" spans="4:20" x14ac:dyDescent="0.2">
      <c r="D9245" s="2"/>
      <c r="E9245" s="2"/>
      <c r="F9245" s="2"/>
      <c r="G9245" s="2"/>
      <c r="O9245" s="2"/>
      <c r="Q9245" s="2"/>
      <c r="R9245" s="2"/>
      <c r="S9245" s="2"/>
      <c r="T9245" s="2"/>
    </row>
    <row r="9246" spans="4:20" x14ac:dyDescent="0.2">
      <c r="D9246" s="2"/>
      <c r="E9246" s="2"/>
      <c r="F9246" s="2"/>
      <c r="G9246" s="2"/>
      <c r="O9246" s="2"/>
      <c r="Q9246" s="2"/>
      <c r="R9246" s="2"/>
      <c r="S9246" s="2"/>
      <c r="T9246" s="2"/>
    </row>
    <row r="9247" spans="4:20" x14ac:dyDescent="0.2">
      <c r="D9247" s="2"/>
      <c r="E9247" s="2"/>
      <c r="F9247" s="2"/>
      <c r="G9247" s="2"/>
      <c r="O9247" s="2"/>
      <c r="Q9247" s="2"/>
      <c r="R9247" s="2"/>
      <c r="S9247" s="2"/>
      <c r="T9247" s="2"/>
    </row>
    <row r="9248" spans="4:20" x14ac:dyDescent="0.2">
      <c r="D9248" s="2"/>
      <c r="E9248" s="2"/>
      <c r="F9248" s="2"/>
      <c r="G9248" s="2"/>
      <c r="O9248" s="2"/>
      <c r="Q9248" s="2"/>
      <c r="R9248" s="2"/>
      <c r="S9248" s="2"/>
      <c r="T9248" s="2"/>
    </row>
    <row r="9249" spans="4:20" x14ac:dyDescent="0.2">
      <c r="D9249" s="2"/>
      <c r="E9249" s="2"/>
      <c r="F9249" s="2"/>
      <c r="G9249" s="2"/>
      <c r="O9249" s="2"/>
      <c r="Q9249" s="2"/>
      <c r="R9249" s="2"/>
      <c r="S9249" s="2"/>
      <c r="T9249" s="2"/>
    </row>
    <row r="9250" spans="4:20" x14ac:dyDescent="0.2">
      <c r="D9250" s="2"/>
      <c r="E9250" s="2"/>
      <c r="F9250" s="2"/>
      <c r="G9250" s="2"/>
      <c r="O9250" s="2"/>
      <c r="Q9250" s="2"/>
      <c r="R9250" s="2"/>
      <c r="S9250" s="2"/>
      <c r="T9250" s="2"/>
    </row>
    <row r="9251" spans="4:20" x14ac:dyDescent="0.2">
      <c r="D9251" s="2"/>
      <c r="E9251" s="2"/>
      <c r="F9251" s="2"/>
      <c r="G9251" s="2"/>
      <c r="O9251" s="2"/>
      <c r="Q9251" s="2"/>
      <c r="R9251" s="2"/>
      <c r="S9251" s="2"/>
      <c r="T9251" s="2"/>
    </row>
    <row r="9252" spans="4:20" x14ac:dyDescent="0.2">
      <c r="D9252" s="2"/>
      <c r="E9252" s="2"/>
      <c r="F9252" s="2"/>
      <c r="G9252" s="2"/>
      <c r="O9252" s="2"/>
      <c r="Q9252" s="2"/>
      <c r="R9252" s="2"/>
      <c r="S9252" s="2"/>
      <c r="T9252" s="2"/>
    </row>
    <row r="9253" spans="4:20" x14ac:dyDescent="0.2">
      <c r="D9253" s="2"/>
      <c r="E9253" s="2"/>
      <c r="F9253" s="2"/>
      <c r="G9253" s="2"/>
      <c r="O9253" s="2"/>
      <c r="Q9253" s="2"/>
      <c r="R9253" s="2"/>
      <c r="S9253" s="2"/>
      <c r="T9253" s="2"/>
    </row>
    <row r="9254" spans="4:20" x14ac:dyDescent="0.2">
      <c r="D9254" s="2"/>
      <c r="E9254" s="2"/>
      <c r="F9254" s="2"/>
      <c r="G9254" s="2"/>
      <c r="O9254" s="2"/>
      <c r="Q9254" s="2"/>
      <c r="R9254" s="2"/>
      <c r="S9254" s="2"/>
      <c r="T9254" s="2"/>
    </row>
    <row r="9255" spans="4:20" x14ac:dyDescent="0.2">
      <c r="D9255" s="2"/>
      <c r="E9255" s="2"/>
      <c r="F9255" s="2"/>
      <c r="G9255" s="2"/>
      <c r="O9255" s="2"/>
      <c r="Q9255" s="2"/>
      <c r="R9255" s="2"/>
      <c r="S9255" s="2"/>
      <c r="T9255" s="2"/>
    </row>
    <row r="9256" spans="4:20" x14ac:dyDescent="0.2">
      <c r="D9256" s="2"/>
      <c r="E9256" s="2"/>
      <c r="F9256" s="2"/>
      <c r="G9256" s="2"/>
      <c r="O9256" s="2"/>
      <c r="Q9256" s="2"/>
      <c r="R9256" s="2"/>
      <c r="S9256" s="2"/>
      <c r="T9256" s="2"/>
    </row>
    <row r="9257" spans="4:20" x14ac:dyDescent="0.2">
      <c r="D9257" s="2"/>
      <c r="E9257" s="2"/>
      <c r="F9257" s="2"/>
      <c r="G9257" s="2"/>
      <c r="O9257" s="2"/>
      <c r="Q9257" s="2"/>
      <c r="R9257" s="2"/>
      <c r="S9257" s="2"/>
      <c r="T9257" s="2"/>
    </row>
    <row r="9258" spans="4:20" x14ac:dyDescent="0.2">
      <c r="D9258" s="2"/>
      <c r="E9258" s="2"/>
      <c r="F9258" s="2"/>
      <c r="G9258" s="2"/>
      <c r="O9258" s="2"/>
      <c r="Q9258" s="2"/>
      <c r="R9258" s="2"/>
      <c r="S9258" s="2"/>
      <c r="T9258" s="2"/>
    </row>
    <row r="9259" spans="4:20" x14ac:dyDescent="0.2">
      <c r="D9259" s="2"/>
      <c r="E9259" s="2"/>
      <c r="F9259" s="2"/>
      <c r="G9259" s="2"/>
      <c r="O9259" s="2"/>
      <c r="Q9259" s="2"/>
      <c r="R9259" s="2"/>
      <c r="S9259" s="2"/>
      <c r="T9259" s="2"/>
    </row>
    <row r="9260" spans="4:20" x14ac:dyDescent="0.2">
      <c r="D9260" s="2"/>
      <c r="E9260" s="2"/>
      <c r="F9260" s="2"/>
      <c r="G9260" s="2"/>
      <c r="O9260" s="2"/>
      <c r="Q9260" s="2"/>
      <c r="R9260" s="2"/>
      <c r="S9260" s="2"/>
      <c r="T9260" s="2"/>
    </row>
    <row r="9261" spans="4:20" x14ac:dyDescent="0.2">
      <c r="D9261" s="2"/>
      <c r="E9261" s="2"/>
      <c r="F9261" s="2"/>
      <c r="G9261" s="2"/>
      <c r="O9261" s="2"/>
      <c r="Q9261" s="2"/>
      <c r="R9261" s="2"/>
      <c r="S9261" s="2"/>
      <c r="T9261" s="2"/>
    </row>
    <row r="9262" spans="4:20" x14ac:dyDescent="0.2">
      <c r="D9262" s="2"/>
      <c r="E9262" s="2"/>
      <c r="F9262" s="2"/>
      <c r="G9262" s="2"/>
      <c r="O9262" s="2"/>
      <c r="Q9262" s="2"/>
      <c r="R9262" s="2"/>
      <c r="S9262" s="2"/>
      <c r="T9262" s="2"/>
    </row>
    <row r="9263" spans="4:20" x14ac:dyDescent="0.2">
      <c r="D9263" s="2"/>
      <c r="E9263" s="2"/>
      <c r="F9263" s="2"/>
      <c r="G9263" s="2"/>
      <c r="O9263" s="2"/>
      <c r="Q9263" s="2"/>
      <c r="R9263" s="2"/>
      <c r="S9263" s="2"/>
      <c r="T9263" s="2"/>
    </row>
    <row r="9264" spans="4:20" x14ac:dyDescent="0.2">
      <c r="D9264" s="2"/>
      <c r="E9264" s="2"/>
      <c r="F9264" s="2"/>
      <c r="G9264" s="2"/>
      <c r="O9264" s="2"/>
      <c r="Q9264" s="2"/>
      <c r="R9264" s="2"/>
      <c r="S9264" s="2"/>
      <c r="T9264" s="2"/>
    </row>
    <row r="9265" spans="4:20" x14ac:dyDescent="0.2">
      <c r="D9265" s="2"/>
      <c r="E9265" s="2"/>
      <c r="F9265" s="2"/>
      <c r="G9265" s="2"/>
      <c r="O9265" s="2"/>
      <c r="Q9265" s="2"/>
      <c r="R9265" s="2"/>
      <c r="S9265" s="2"/>
      <c r="T9265" s="2"/>
    </row>
    <row r="9266" spans="4:20" x14ac:dyDescent="0.2">
      <c r="D9266" s="2"/>
      <c r="E9266" s="2"/>
      <c r="F9266" s="2"/>
      <c r="G9266" s="2"/>
      <c r="O9266" s="2"/>
      <c r="Q9266" s="2"/>
      <c r="R9266" s="2"/>
      <c r="S9266" s="2"/>
      <c r="T9266" s="2"/>
    </row>
    <row r="9267" spans="4:20" x14ac:dyDescent="0.2">
      <c r="D9267" s="2"/>
      <c r="E9267" s="2"/>
      <c r="F9267" s="2"/>
      <c r="G9267" s="2"/>
      <c r="O9267" s="2"/>
      <c r="Q9267" s="2"/>
      <c r="R9267" s="2"/>
      <c r="S9267" s="2"/>
      <c r="T9267" s="2"/>
    </row>
    <row r="9268" spans="4:20" x14ac:dyDescent="0.2">
      <c r="D9268" s="2"/>
      <c r="E9268" s="2"/>
      <c r="F9268" s="2"/>
      <c r="G9268" s="2"/>
      <c r="O9268" s="2"/>
      <c r="Q9268" s="2"/>
      <c r="R9268" s="2"/>
      <c r="S9268" s="2"/>
      <c r="T9268" s="2"/>
    </row>
    <row r="9269" spans="4:20" x14ac:dyDescent="0.2">
      <c r="D9269" s="2"/>
      <c r="E9269" s="2"/>
      <c r="F9269" s="2"/>
      <c r="G9269" s="2"/>
      <c r="O9269" s="2"/>
      <c r="Q9269" s="2"/>
      <c r="R9269" s="2"/>
      <c r="S9269" s="2"/>
      <c r="T9269" s="2"/>
    </row>
    <row r="9270" spans="4:20" x14ac:dyDescent="0.2">
      <c r="D9270" s="2"/>
      <c r="E9270" s="2"/>
      <c r="F9270" s="2"/>
      <c r="G9270" s="2"/>
      <c r="O9270" s="2"/>
      <c r="Q9270" s="2"/>
      <c r="R9270" s="2"/>
      <c r="S9270" s="2"/>
      <c r="T9270" s="2"/>
    </row>
    <row r="9271" spans="4:20" x14ac:dyDescent="0.2">
      <c r="D9271" s="2"/>
      <c r="E9271" s="2"/>
      <c r="F9271" s="2"/>
      <c r="G9271" s="2"/>
      <c r="O9271" s="2"/>
      <c r="Q9271" s="2"/>
      <c r="R9271" s="2"/>
      <c r="S9271" s="2"/>
      <c r="T9271" s="2"/>
    </row>
    <row r="9272" spans="4:20" x14ac:dyDescent="0.2">
      <c r="D9272" s="2"/>
      <c r="E9272" s="2"/>
      <c r="F9272" s="2"/>
      <c r="G9272" s="2"/>
      <c r="O9272" s="2"/>
      <c r="Q9272" s="2"/>
      <c r="R9272" s="2"/>
      <c r="S9272" s="2"/>
      <c r="T9272" s="2"/>
    </row>
    <row r="9273" spans="4:20" x14ac:dyDescent="0.2">
      <c r="D9273" s="2"/>
      <c r="E9273" s="2"/>
      <c r="F9273" s="2"/>
      <c r="G9273" s="2"/>
      <c r="O9273" s="2"/>
      <c r="Q9273" s="2"/>
      <c r="R9273" s="2"/>
      <c r="S9273" s="2"/>
      <c r="T9273" s="2"/>
    </row>
    <row r="9274" spans="4:20" x14ac:dyDescent="0.2">
      <c r="D9274" s="2"/>
      <c r="E9274" s="2"/>
      <c r="F9274" s="2"/>
      <c r="G9274" s="2"/>
      <c r="O9274" s="2"/>
      <c r="Q9274" s="2"/>
      <c r="R9274" s="2"/>
      <c r="S9274" s="2"/>
      <c r="T9274" s="2"/>
    </row>
    <row r="9275" spans="4:20" x14ac:dyDescent="0.2">
      <c r="D9275" s="2"/>
      <c r="E9275" s="2"/>
      <c r="F9275" s="2"/>
      <c r="G9275" s="2"/>
      <c r="O9275" s="2"/>
      <c r="Q9275" s="2"/>
      <c r="R9275" s="2"/>
      <c r="S9275" s="2"/>
      <c r="T9275" s="2"/>
    </row>
    <row r="9276" spans="4:20" x14ac:dyDescent="0.2">
      <c r="D9276" s="2"/>
      <c r="E9276" s="2"/>
      <c r="F9276" s="2"/>
      <c r="G9276" s="2"/>
      <c r="O9276" s="2"/>
      <c r="Q9276" s="2"/>
      <c r="R9276" s="2"/>
      <c r="S9276" s="2"/>
      <c r="T9276" s="2"/>
    </row>
    <row r="9277" spans="4:20" x14ac:dyDescent="0.2">
      <c r="D9277" s="2"/>
      <c r="E9277" s="2"/>
      <c r="F9277" s="2"/>
      <c r="G9277" s="2"/>
      <c r="O9277" s="2"/>
      <c r="Q9277" s="2"/>
      <c r="R9277" s="2"/>
      <c r="S9277" s="2"/>
      <c r="T9277" s="2"/>
    </row>
    <row r="9278" spans="4:20" x14ac:dyDescent="0.2">
      <c r="D9278" s="2"/>
      <c r="E9278" s="2"/>
      <c r="F9278" s="2"/>
      <c r="G9278" s="2"/>
      <c r="O9278" s="2"/>
      <c r="Q9278" s="2"/>
      <c r="R9278" s="2"/>
      <c r="S9278" s="2"/>
      <c r="T9278" s="2"/>
    </row>
    <row r="9279" spans="4:20" x14ac:dyDescent="0.2">
      <c r="D9279" s="2"/>
      <c r="E9279" s="2"/>
      <c r="F9279" s="2"/>
      <c r="G9279" s="2"/>
      <c r="O9279" s="2"/>
      <c r="Q9279" s="2"/>
      <c r="R9279" s="2"/>
      <c r="S9279" s="2"/>
      <c r="T9279" s="2"/>
    </row>
    <row r="9280" spans="4:20" x14ac:dyDescent="0.2">
      <c r="D9280" s="2"/>
      <c r="E9280" s="2"/>
      <c r="F9280" s="2"/>
      <c r="G9280" s="2"/>
      <c r="O9280" s="2"/>
      <c r="Q9280" s="2"/>
      <c r="R9280" s="2"/>
      <c r="S9280" s="2"/>
      <c r="T9280" s="2"/>
    </row>
    <row r="9281" spans="4:20" x14ac:dyDescent="0.2">
      <c r="D9281" s="2"/>
      <c r="E9281" s="2"/>
      <c r="F9281" s="2"/>
      <c r="G9281" s="2"/>
      <c r="O9281" s="2"/>
      <c r="Q9281" s="2"/>
      <c r="R9281" s="2"/>
      <c r="S9281" s="2"/>
      <c r="T9281" s="2"/>
    </row>
    <row r="9282" spans="4:20" x14ac:dyDescent="0.2">
      <c r="D9282" s="2"/>
      <c r="E9282" s="2"/>
      <c r="F9282" s="2"/>
      <c r="G9282" s="2"/>
      <c r="O9282" s="2"/>
      <c r="Q9282" s="2"/>
      <c r="R9282" s="2"/>
      <c r="S9282" s="2"/>
      <c r="T9282" s="2"/>
    </row>
    <row r="9283" spans="4:20" x14ac:dyDescent="0.2">
      <c r="D9283" s="2"/>
      <c r="E9283" s="2"/>
      <c r="F9283" s="2"/>
      <c r="G9283" s="2"/>
      <c r="O9283" s="2"/>
      <c r="Q9283" s="2"/>
      <c r="R9283" s="2"/>
      <c r="S9283" s="2"/>
      <c r="T9283" s="2"/>
    </row>
    <row r="9284" spans="4:20" x14ac:dyDescent="0.2">
      <c r="D9284" s="2"/>
      <c r="E9284" s="2"/>
      <c r="F9284" s="2"/>
      <c r="G9284" s="2"/>
      <c r="O9284" s="2"/>
      <c r="Q9284" s="2"/>
      <c r="R9284" s="2"/>
      <c r="S9284" s="2"/>
      <c r="T9284" s="2"/>
    </row>
    <row r="9285" spans="4:20" x14ac:dyDescent="0.2">
      <c r="D9285" s="2"/>
      <c r="E9285" s="2"/>
      <c r="F9285" s="2"/>
      <c r="G9285" s="2"/>
      <c r="O9285" s="2"/>
      <c r="Q9285" s="2"/>
      <c r="R9285" s="2"/>
      <c r="S9285" s="2"/>
      <c r="T9285" s="2"/>
    </row>
    <row r="9286" spans="4:20" x14ac:dyDescent="0.2">
      <c r="D9286" s="2"/>
      <c r="E9286" s="2"/>
      <c r="F9286" s="2"/>
      <c r="G9286" s="2"/>
      <c r="O9286" s="2"/>
      <c r="Q9286" s="2"/>
      <c r="R9286" s="2"/>
      <c r="S9286" s="2"/>
      <c r="T9286" s="2"/>
    </row>
    <row r="9287" spans="4:20" x14ac:dyDescent="0.2">
      <c r="D9287" s="2"/>
      <c r="E9287" s="2"/>
      <c r="F9287" s="2"/>
      <c r="G9287" s="2"/>
      <c r="O9287" s="2"/>
      <c r="Q9287" s="2"/>
      <c r="R9287" s="2"/>
      <c r="S9287" s="2"/>
      <c r="T9287" s="2"/>
    </row>
    <row r="9288" spans="4:20" x14ac:dyDescent="0.2">
      <c r="D9288" s="2"/>
      <c r="E9288" s="2"/>
      <c r="F9288" s="2"/>
      <c r="G9288" s="2"/>
      <c r="O9288" s="2"/>
      <c r="Q9288" s="2"/>
      <c r="R9288" s="2"/>
      <c r="S9288" s="2"/>
      <c r="T9288" s="2"/>
    </row>
    <row r="9289" spans="4:20" x14ac:dyDescent="0.2">
      <c r="D9289" s="2"/>
      <c r="E9289" s="2"/>
      <c r="F9289" s="2"/>
      <c r="G9289" s="2"/>
      <c r="O9289" s="2"/>
      <c r="Q9289" s="2"/>
      <c r="R9289" s="2"/>
      <c r="S9289" s="2"/>
      <c r="T9289" s="2"/>
    </row>
    <row r="9290" spans="4:20" x14ac:dyDescent="0.2">
      <c r="D9290" s="2"/>
      <c r="E9290" s="2"/>
      <c r="F9290" s="2"/>
      <c r="G9290" s="2"/>
      <c r="O9290" s="2"/>
      <c r="Q9290" s="2"/>
      <c r="R9290" s="2"/>
      <c r="S9290" s="2"/>
      <c r="T9290" s="2"/>
    </row>
    <row r="9291" spans="4:20" x14ac:dyDescent="0.2">
      <c r="D9291" s="2"/>
      <c r="E9291" s="2"/>
      <c r="F9291" s="2"/>
      <c r="G9291" s="2"/>
      <c r="O9291" s="2"/>
      <c r="Q9291" s="2"/>
      <c r="R9291" s="2"/>
      <c r="S9291" s="2"/>
      <c r="T9291" s="2"/>
    </row>
    <row r="9292" spans="4:20" x14ac:dyDescent="0.2">
      <c r="D9292" s="2"/>
      <c r="E9292" s="2"/>
      <c r="F9292" s="2"/>
      <c r="G9292" s="2"/>
      <c r="O9292" s="2"/>
      <c r="Q9292" s="2"/>
      <c r="R9292" s="2"/>
      <c r="S9292" s="2"/>
      <c r="T9292" s="2"/>
    </row>
    <row r="9293" spans="4:20" x14ac:dyDescent="0.2">
      <c r="D9293" s="2"/>
      <c r="E9293" s="2"/>
      <c r="F9293" s="2"/>
      <c r="G9293" s="2"/>
      <c r="O9293" s="2"/>
      <c r="Q9293" s="2"/>
      <c r="R9293" s="2"/>
      <c r="S9293" s="2"/>
      <c r="T9293" s="2"/>
    </row>
    <row r="9294" spans="4:20" x14ac:dyDescent="0.2">
      <c r="D9294" s="2"/>
      <c r="E9294" s="2"/>
      <c r="F9294" s="2"/>
      <c r="G9294" s="2"/>
      <c r="O9294" s="2"/>
      <c r="Q9294" s="2"/>
      <c r="R9294" s="2"/>
      <c r="S9294" s="2"/>
      <c r="T9294" s="2"/>
    </row>
    <row r="9295" spans="4:20" x14ac:dyDescent="0.2">
      <c r="D9295" s="2"/>
      <c r="E9295" s="2"/>
      <c r="F9295" s="2"/>
      <c r="G9295" s="2"/>
      <c r="O9295" s="2"/>
      <c r="Q9295" s="2"/>
      <c r="R9295" s="2"/>
      <c r="S9295" s="2"/>
      <c r="T9295" s="2"/>
    </row>
    <row r="9296" spans="4:20" x14ac:dyDescent="0.2">
      <c r="D9296" s="2"/>
      <c r="E9296" s="2"/>
      <c r="F9296" s="2"/>
      <c r="G9296" s="2"/>
      <c r="O9296" s="2"/>
      <c r="Q9296" s="2"/>
      <c r="R9296" s="2"/>
      <c r="S9296" s="2"/>
      <c r="T9296" s="2"/>
    </row>
    <row r="9297" spans="4:20" x14ac:dyDescent="0.2">
      <c r="D9297" s="2"/>
      <c r="E9297" s="2"/>
      <c r="F9297" s="2"/>
      <c r="G9297" s="2"/>
      <c r="O9297" s="2"/>
      <c r="Q9297" s="2"/>
      <c r="R9297" s="2"/>
      <c r="S9297" s="2"/>
      <c r="T9297" s="2"/>
    </row>
    <row r="9298" spans="4:20" x14ac:dyDescent="0.2">
      <c r="D9298" s="2"/>
      <c r="E9298" s="2"/>
      <c r="F9298" s="2"/>
      <c r="G9298" s="2"/>
      <c r="O9298" s="2"/>
      <c r="Q9298" s="2"/>
      <c r="R9298" s="2"/>
      <c r="S9298" s="2"/>
      <c r="T9298" s="2"/>
    </row>
    <row r="9299" spans="4:20" x14ac:dyDescent="0.2">
      <c r="D9299" s="2"/>
      <c r="E9299" s="2"/>
      <c r="F9299" s="2"/>
      <c r="G9299" s="2"/>
      <c r="O9299" s="2"/>
      <c r="Q9299" s="2"/>
      <c r="R9299" s="2"/>
      <c r="S9299" s="2"/>
      <c r="T9299" s="2"/>
    </row>
    <row r="9300" spans="4:20" x14ac:dyDescent="0.2">
      <c r="D9300" s="2"/>
      <c r="E9300" s="2"/>
      <c r="F9300" s="2"/>
      <c r="G9300" s="2"/>
      <c r="O9300" s="2"/>
      <c r="Q9300" s="2"/>
      <c r="R9300" s="2"/>
      <c r="S9300" s="2"/>
      <c r="T9300" s="2"/>
    </row>
    <row r="9301" spans="4:20" x14ac:dyDescent="0.2">
      <c r="D9301" s="2"/>
      <c r="E9301" s="2"/>
      <c r="F9301" s="2"/>
      <c r="G9301" s="2"/>
      <c r="O9301" s="2"/>
      <c r="Q9301" s="2"/>
      <c r="R9301" s="2"/>
      <c r="S9301" s="2"/>
      <c r="T9301" s="2"/>
    </row>
    <row r="9302" spans="4:20" x14ac:dyDescent="0.2">
      <c r="D9302" s="2"/>
      <c r="E9302" s="2"/>
      <c r="F9302" s="2"/>
      <c r="G9302" s="2"/>
      <c r="O9302" s="2"/>
      <c r="Q9302" s="2"/>
      <c r="R9302" s="2"/>
      <c r="S9302" s="2"/>
      <c r="T9302" s="2"/>
    </row>
    <row r="9303" spans="4:20" x14ac:dyDescent="0.2">
      <c r="D9303" s="2"/>
      <c r="E9303" s="2"/>
      <c r="F9303" s="2"/>
      <c r="G9303" s="2"/>
      <c r="O9303" s="2"/>
      <c r="Q9303" s="2"/>
      <c r="R9303" s="2"/>
      <c r="S9303" s="2"/>
      <c r="T9303" s="2"/>
    </row>
    <row r="9304" spans="4:20" x14ac:dyDescent="0.2">
      <c r="D9304" s="2"/>
      <c r="E9304" s="2"/>
      <c r="F9304" s="2"/>
      <c r="G9304" s="2"/>
      <c r="O9304" s="2"/>
      <c r="Q9304" s="2"/>
      <c r="R9304" s="2"/>
      <c r="S9304" s="2"/>
      <c r="T9304" s="2"/>
    </row>
    <row r="9305" spans="4:20" x14ac:dyDescent="0.2">
      <c r="D9305" s="2"/>
      <c r="E9305" s="2"/>
      <c r="F9305" s="2"/>
      <c r="G9305" s="2"/>
      <c r="O9305" s="2"/>
      <c r="Q9305" s="2"/>
      <c r="R9305" s="2"/>
      <c r="S9305" s="2"/>
      <c r="T9305" s="2"/>
    </row>
    <row r="9306" spans="4:20" x14ac:dyDescent="0.2">
      <c r="D9306" s="2"/>
      <c r="E9306" s="2"/>
      <c r="F9306" s="2"/>
      <c r="G9306" s="2"/>
      <c r="O9306" s="2"/>
      <c r="Q9306" s="2"/>
      <c r="R9306" s="2"/>
      <c r="S9306" s="2"/>
      <c r="T9306" s="2"/>
    </row>
    <row r="9307" spans="4:20" x14ac:dyDescent="0.2">
      <c r="D9307" s="2"/>
      <c r="E9307" s="2"/>
      <c r="F9307" s="2"/>
      <c r="G9307" s="2"/>
      <c r="O9307" s="2"/>
      <c r="Q9307" s="2"/>
      <c r="R9307" s="2"/>
      <c r="S9307" s="2"/>
      <c r="T9307" s="2"/>
    </row>
    <row r="9308" spans="4:20" x14ac:dyDescent="0.2">
      <c r="D9308" s="2"/>
      <c r="E9308" s="2"/>
      <c r="F9308" s="2"/>
      <c r="G9308" s="2"/>
      <c r="O9308" s="2"/>
      <c r="Q9308" s="2"/>
      <c r="R9308" s="2"/>
      <c r="S9308" s="2"/>
      <c r="T9308" s="2"/>
    </row>
    <row r="9309" spans="4:20" x14ac:dyDescent="0.2">
      <c r="D9309" s="2"/>
      <c r="E9309" s="2"/>
      <c r="F9309" s="2"/>
      <c r="G9309" s="2"/>
      <c r="O9309" s="2"/>
      <c r="Q9309" s="2"/>
      <c r="R9309" s="2"/>
      <c r="S9309" s="2"/>
      <c r="T9309" s="2"/>
    </row>
    <row r="9310" spans="4:20" x14ac:dyDescent="0.2">
      <c r="D9310" s="2"/>
      <c r="E9310" s="2"/>
      <c r="F9310" s="2"/>
      <c r="G9310" s="2"/>
      <c r="O9310" s="2"/>
      <c r="Q9310" s="2"/>
      <c r="R9310" s="2"/>
      <c r="S9310" s="2"/>
      <c r="T9310" s="2"/>
    </row>
    <row r="9311" spans="4:20" x14ac:dyDescent="0.2">
      <c r="D9311" s="2"/>
      <c r="E9311" s="2"/>
      <c r="F9311" s="2"/>
      <c r="G9311" s="2"/>
      <c r="O9311" s="2"/>
      <c r="Q9311" s="2"/>
      <c r="R9311" s="2"/>
      <c r="S9311" s="2"/>
      <c r="T9311" s="2"/>
    </row>
    <row r="9312" spans="4:20" x14ac:dyDescent="0.2">
      <c r="D9312" s="2"/>
      <c r="E9312" s="2"/>
      <c r="F9312" s="2"/>
      <c r="G9312" s="2"/>
      <c r="O9312" s="2"/>
      <c r="Q9312" s="2"/>
      <c r="R9312" s="2"/>
      <c r="S9312" s="2"/>
      <c r="T9312" s="2"/>
    </row>
    <row r="9313" spans="4:20" x14ac:dyDescent="0.2">
      <c r="D9313" s="2"/>
      <c r="E9313" s="2"/>
      <c r="F9313" s="2"/>
      <c r="G9313" s="2"/>
      <c r="O9313" s="2"/>
      <c r="Q9313" s="2"/>
      <c r="R9313" s="2"/>
      <c r="S9313" s="2"/>
      <c r="T9313" s="2"/>
    </row>
    <row r="9314" spans="4:20" x14ac:dyDescent="0.2">
      <c r="D9314" s="2"/>
      <c r="E9314" s="2"/>
      <c r="F9314" s="2"/>
      <c r="G9314" s="2"/>
      <c r="O9314" s="2"/>
      <c r="Q9314" s="2"/>
      <c r="R9314" s="2"/>
      <c r="S9314" s="2"/>
      <c r="T9314" s="2"/>
    </row>
    <row r="9315" spans="4:20" x14ac:dyDescent="0.2">
      <c r="D9315" s="2"/>
      <c r="E9315" s="2"/>
      <c r="F9315" s="2"/>
      <c r="G9315" s="2"/>
      <c r="O9315" s="2"/>
      <c r="Q9315" s="2"/>
      <c r="R9315" s="2"/>
      <c r="S9315" s="2"/>
      <c r="T9315" s="2"/>
    </row>
    <row r="9316" spans="4:20" x14ac:dyDescent="0.2">
      <c r="D9316" s="2"/>
      <c r="E9316" s="2"/>
      <c r="F9316" s="2"/>
      <c r="G9316" s="2"/>
      <c r="O9316" s="2"/>
      <c r="Q9316" s="2"/>
      <c r="R9316" s="2"/>
      <c r="S9316" s="2"/>
      <c r="T9316" s="2"/>
    </row>
    <row r="9317" spans="4:20" x14ac:dyDescent="0.2">
      <c r="D9317" s="2"/>
      <c r="E9317" s="2"/>
      <c r="F9317" s="2"/>
      <c r="G9317" s="2"/>
      <c r="O9317" s="2"/>
      <c r="Q9317" s="2"/>
      <c r="R9317" s="2"/>
      <c r="S9317" s="2"/>
      <c r="T9317" s="2"/>
    </row>
    <row r="9318" spans="4:20" x14ac:dyDescent="0.2">
      <c r="D9318" s="2"/>
      <c r="E9318" s="2"/>
      <c r="F9318" s="2"/>
      <c r="G9318" s="2"/>
      <c r="O9318" s="2"/>
      <c r="Q9318" s="2"/>
      <c r="R9318" s="2"/>
      <c r="S9318" s="2"/>
      <c r="T9318" s="2"/>
    </row>
    <row r="9319" spans="4:20" x14ac:dyDescent="0.2">
      <c r="D9319" s="2"/>
      <c r="E9319" s="2"/>
      <c r="F9319" s="2"/>
      <c r="G9319" s="2"/>
      <c r="O9319" s="2"/>
      <c r="Q9319" s="2"/>
      <c r="R9319" s="2"/>
      <c r="S9319" s="2"/>
      <c r="T9319" s="2"/>
    </row>
    <row r="9320" spans="4:20" x14ac:dyDescent="0.2">
      <c r="D9320" s="2"/>
      <c r="E9320" s="2"/>
      <c r="F9320" s="2"/>
      <c r="G9320" s="2"/>
      <c r="O9320" s="2"/>
      <c r="Q9320" s="2"/>
      <c r="R9320" s="2"/>
      <c r="S9320" s="2"/>
      <c r="T9320" s="2"/>
    </row>
    <row r="9321" spans="4:20" x14ac:dyDescent="0.2">
      <c r="D9321" s="2"/>
      <c r="E9321" s="2"/>
      <c r="F9321" s="2"/>
      <c r="G9321" s="2"/>
      <c r="O9321" s="2"/>
      <c r="Q9321" s="2"/>
      <c r="R9321" s="2"/>
      <c r="S9321" s="2"/>
      <c r="T9321" s="2"/>
    </row>
    <row r="9322" spans="4:20" x14ac:dyDescent="0.2">
      <c r="D9322" s="2"/>
      <c r="E9322" s="2"/>
      <c r="F9322" s="2"/>
      <c r="G9322" s="2"/>
      <c r="O9322" s="2"/>
      <c r="Q9322" s="2"/>
      <c r="R9322" s="2"/>
      <c r="S9322" s="2"/>
      <c r="T9322" s="2"/>
    </row>
    <row r="9323" spans="4:20" x14ac:dyDescent="0.2">
      <c r="D9323" s="2"/>
      <c r="E9323" s="2"/>
      <c r="F9323" s="2"/>
      <c r="G9323" s="2"/>
      <c r="O9323" s="2"/>
      <c r="Q9323" s="2"/>
      <c r="R9323" s="2"/>
      <c r="S9323" s="2"/>
      <c r="T9323" s="2"/>
    </row>
    <row r="9324" spans="4:20" x14ac:dyDescent="0.2">
      <c r="D9324" s="2"/>
      <c r="E9324" s="2"/>
      <c r="F9324" s="2"/>
      <c r="G9324" s="2"/>
      <c r="O9324" s="2"/>
      <c r="Q9324" s="2"/>
      <c r="R9324" s="2"/>
      <c r="S9324" s="2"/>
      <c r="T9324" s="2"/>
    </row>
    <row r="9325" spans="4:20" x14ac:dyDescent="0.2">
      <c r="D9325" s="2"/>
      <c r="E9325" s="2"/>
      <c r="F9325" s="2"/>
      <c r="G9325" s="2"/>
      <c r="O9325" s="2"/>
      <c r="Q9325" s="2"/>
      <c r="R9325" s="2"/>
      <c r="S9325" s="2"/>
      <c r="T9325" s="2"/>
    </row>
    <row r="9326" spans="4:20" x14ac:dyDescent="0.2">
      <c r="D9326" s="2"/>
      <c r="E9326" s="2"/>
      <c r="F9326" s="2"/>
      <c r="G9326" s="2"/>
      <c r="O9326" s="2"/>
      <c r="Q9326" s="2"/>
      <c r="R9326" s="2"/>
      <c r="S9326" s="2"/>
      <c r="T9326" s="2"/>
    </row>
    <row r="9327" spans="4:20" x14ac:dyDescent="0.2">
      <c r="D9327" s="2"/>
      <c r="E9327" s="2"/>
      <c r="F9327" s="2"/>
      <c r="G9327" s="2"/>
      <c r="O9327" s="2"/>
      <c r="Q9327" s="2"/>
      <c r="R9327" s="2"/>
      <c r="S9327" s="2"/>
      <c r="T9327" s="2"/>
    </row>
    <row r="9328" spans="4:20" x14ac:dyDescent="0.2">
      <c r="D9328" s="2"/>
      <c r="E9328" s="2"/>
      <c r="F9328" s="2"/>
      <c r="G9328" s="2"/>
      <c r="O9328" s="2"/>
      <c r="Q9328" s="2"/>
      <c r="R9328" s="2"/>
      <c r="S9328" s="2"/>
      <c r="T9328" s="2"/>
    </row>
    <row r="9329" spans="4:20" x14ac:dyDescent="0.2">
      <c r="D9329" s="2"/>
      <c r="E9329" s="2"/>
      <c r="F9329" s="2"/>
      <c r="G9329" s="2"/>
      <c r="O9329" s="2"/>
      <c r="Q9329" s="2"/>
      <c r="R9329" s="2"/>
      <c r="S9329" s="2"/>
      <c r="T9329" s="2"/>
    </row>
    <row r="9330" spans="4:20" x14ac:dyDescent="0.2">
      <c r="D9330" s="2"/>
      <c r="E9330" s="2"/>
      <c r="F9330" s="2"/>
      <c r="G9330" s="2"/>
      <c r="O9330" s="2"/>
      <c r="Q9330" s="2"/>
      <c r="R9330" s="2"/>
      <c r="S9330" s="2"/>
      <c r="T9330" s="2"/>
    </row>
    <row r="9331" spans="4:20" x14ac:dyDescent="0.2">
      <c r="D9331" s="2"/>
      <c r="E9331" s="2"/>
      <c r="F9331" s="2"/>
      <c r="G9331" s="2"/>
      <c r="O9331" s="2"/>
      <c r="Q9331" s="2"/>
      <c r="R9331" s="2"/>
      <c r="S9331" s="2"/>
      <c r="T9331" s="2"/>
    </row>
    <row r="9332" spans="4:20" x14ac:dyDescent="0.2">
      <c r="D9332" s="2"/>
      <c r="E9332" s="2"/>
      <c r="F9332" s="2"/>
      <c r="G9332" s="2"/>
      <c r="O9332" s="2"/>
      <c r="Q9332" s="2"/>
      <c r="R9332" s="2"/>
      <c r="S9332" s="2"/>
      <c r="T9332" s="2"/>
    </row>
    <row r="9333" spans="4:20" x14ac:dyDescent="0.2">
      <c r="D9333" s="2"/>
      <c r="E9333" s="2"/>
      <c r="F9333" s="2"/>
      <c r="G9333" s="2"/>
      <c r="O9333" s="2"/>
      <c r="Q9333" s="2"/>
      <c r="R9333" s="2"/>
      <c r="S9333" s="2"/>
      <c r="T9333" s="2"/>
    </row>
    <row r="9334" spans="4:20" x14ac:dyDescent="0.2">
      <c r="D9334" s="2"/>
      <c r="E9334" s="2"/>
      <c r="F9334" s="2"/>
      <c r="G9334" s="2"/>
      <c r="O9334" s="2"/>
      <c r="Q9334" s="2"/>
      <c r="R9334" s="2"/>
      <c r="S9334" s="2"/>
      <c r="T9334" s="2"/>
    </row>
    <row r="9335" spans="4:20" x14ac:dyDescent="0.2">
      <c r="D9335" s="2"/>
      <c r="E9335" s="2"/>
      <c r="F9335" s="2"/>
      <c r="G9335" s="2"/>
      <c r="O9335" s="2"/>
      <c r="Q9335" s="2"/>
      <c r="R9335" s="2"/>
      <c r="S9335" s="2"/>
      <c r="T9335" s="2"/>
    </row>
    <row r="9336" spans="4:20" x14ac:dyDescent="0.2">
      <c r="D9336" s="2"/>
      <c r="E9336" s="2"/>
      <c r="F9336" s="2"/>
      <c r="G9336" s="2"/>
      <c r="O9336" s="2"/>
      <c r="Q9336" s="2"/>
      <c r="R9336" s="2"/>
      <c r="S9336" s="2"/>
      <c r="T9336" s="2"/>
    </row>
    <row r="9337" spans="4:20" x14ac:dyDescent="0.2">
      <c r="D9337" s="2"/>
      <c r="E9337" s="2"/>
      <c r="F9337" s="2"/>
      <c r="G9337" s="2"/>
      <c r="O9337" s="2"/>
      <c r="Q9337" s="2"/>
      <c r="R9337" s="2"/>
      <c r="S9337" s="2"/>
      <c r="T9337" s="2"/>
    </row>
    <row r="9338" spans="4:20" x14ac:dyDescent="0.2">
      <c r="D9338" s="2"/>
      <c r="E9338" s="2"/>
      <c r="F9338" s="2"/>
      <c r="G9338" s="2"/>
      <c r="O9338" s="2"/>
      <c r="Q9338" s="2"/>
      <c r="R9338" s="2"/>
      <c r="S9338" s="2"/>
      <c r="T9338" s="2"/>
    </row>
    <row r="9339" spans="4:20" x14ac:dyDescent="0.2">
      <c r="D9339" s="2"/>
      <c r="E9339" s="2"/>
      <c r="F9339" s="2"/>
      <c r="G9339" s="2"/>
      <c r="O9339" s="2"/>
      <c r="Q9339" s="2"/>
      <c r="R9339" s="2"/>
      <c r="S9339" s="2"/>
      <c r="T9339" s="2"/>
    </row>
    <row r="9340" spans="4:20" x14ac:dyDescent="0.2">
      <c r="D9340" s="2"/>
      <c r="E9340" s="2"/>
      <c r="F9340" s="2"/>
      <c r="G9340" s="2"/>
      <c r="O9340" s="2"/>
      <c r="Q9340" s="2"/>
      <c r="R9340" s="2"/>
      <c r="S9340" s="2"/>
      <c r="T9340" s="2"/>
    </row>
    <row r="9341" spans="4:20" x14ac:dyDescent="0.2">
      <c r="D9341" s="2"/>
      <c r="E9341" s="2"/>
      <c r="F9341" s="2"/>
      <c r="G9341" s="2"/>
      <c r="O9341" s="2"/>
      <c r="Q9341" s="2"/>
      <c r="R9341" s="2"/>
      <c r="S9341" s="2"/>
      <c r="T9341" s="2"/>
    </row>
    <row r="9342" spans="4:20" x14ac:dyDescent="0.2">
      <c r="D9342" s="2"/>
      <c r="E9342" s="2"/>
      <c r="F9342" s="2"/>
      <c r="G9342" s="2"/>
      <c r="O9342" s="2"/>
      <c r="Q9342" s="2"/>
      <c r="R9342" s="2"/>
      <c r="S9342" s="2"/>
      <c r="T9342" s="2"/>
    </row>
    <row r="9343" spans="4:20" x14ac:dyDescent="0.2">
      <c r="D9343" s="2"/>
      <c r="E9343" s="2"/>
      <c r="F9343" s="2"/>
      <c r="G9343" s="2"/>
      <c r="O9343" s="2"/>
      <c r="Q9343" s="2"/>
      <c r="R9343" s="2"/>
      <c r="S9343" s="2"/>
      <c r="T9343" s="2"/>
    </row>
    <row r="9344" spans="4:20" x14ac:dyDescent="0.2">
      <c r="D9344" s="2"/>
      <c r="E9344" s="2"/>
      <c r="F9344" s="2"/>
      <c r="G9344" s="2"/>
      <c r="O9344" s="2"/>
      <c r="Q9344" s="2"/>
      <c r="R9344" s="2"/>
      <c r="S9344" s="2"/>
      <c r="T9344" s="2"/>
    </row>
    <row r="9345" spans="4:20" x14ac:dyDescent="0.2">
      <c r="D9345" s="2"/>
      <c r="E9345" s="2"/>
      <c r="F9345" s="2"/>
      <c r="G9345" s="2"/>
      <c r="O9345" s="2"/>
      <c r="Q9345" s="2"/>
      <c r="R9345" s="2"/>
      <c r="S9345" s="2"/>
      <c r="T9345" s="2"/>
    </row>
    <row r="9346" spans="4:20" x14ac:dyDescent="0.2">
      <c r="D9346" s="2"/>
      <c r="E9346" s="2"/>
      <c r="F9346" s="2"/>
      <c r="G9346" s="2"/>
      <c r="O9346" s="2"/>
      <c r="Q9346" s="2"/>
      <c r="R9346" s="2"/>
      <c r="S9346" s="2"/>
      <c r="T9346" s="2"/>
    </row>
    <row r="9347" spans="4:20" x14ac:dyDescent="0.2">
      <c r="D9347" s="2"/>
      <c r="E9347" s="2"/>
      <c r="F9347" s="2"/>
      <c r="G9347" s="2"/>
      <c r="O9347" s="2"/>
      <c r="Q9347" s="2"/>
      <c r="R9347" s="2"/>
      <c r="S9347" s="2"/>
      <c r="T9347" s="2"/>
    </row>
    <row r="9348" spans="4:20" x14ac:dyDescent="0.2">
      <c r="D9348" s="2"/>
      <c r="E9348" s="2"/>
      <c r="F9348" s="2"/>
      <c r="G9348" s="2"/>
      <c r="O9348" s="2"/>
      <c r="Q9348" s="2"/>
      <c r="R9348" s="2"/>
      <c r="S9348" s="2"/>
      <c r="T9348" s="2"/>
    </row>
    <row r="9349" spans="4:20" x14ac:dyDescent="0.2">
      <c r="D9349" s="2"/>
      <c r="E9349" s="2"/>
      <c r="F9349" s="2"/>
      <c r="G9349" s="2"/>
      <c r="O9349" s="2"/>
      <c r="Q9349" s="2"/>
      <c r="R9349" s="2"/>
      <c r="S9349" s="2"/>
      <c r="T9349" s="2"/>
    </row>
    <row r="9350" spans="4:20" x14ac:dyDescent="0.2">
      <c r="D9350" s="2"/>
      <c r="E9350" s="2"/>
      <c r="F9350" s="2"/>
      <c r="G9350" s="2"/>
      <c r="O9350" s="2"/>
      <c r="Q9350" s="2"/>
      <c r="R9350" s="2"/>
      <c r="S9350" s="2"/>
      <c r="T9350" s="2"/>
    </row>
    <row r="9351" spans="4:20" x14ac:dyDescent="0.2">
      <c r="D9351" s="2"/>
      <c r="E9351" s="2"/>
      <c r="F9351" s="2"/>
      <c r="G9351" s="2"/>
      <c r="O9351" s="2"/>
      <c r="Q9351" s="2"/>
      <c r="R9351" s="2"/>
      <c r="S9351" s="2"/>
      <c r="T9351" s="2"/>
    </row>
    <row r="9352" spans="4:20" x14ac:dyDescent="0.2">
      <c r="D9352" s="2"/>
      <c r="E9352" s="2"/>
      <c r="F9352" s="2"/>
      <c r="G9352" s="2"/>
      <c r="O9352" s="2"/>
      <c r="Q9352" s="2"/>
      <c r="R9352" s="2"/>
      <c r="S9352" s="2"/>
      <c r="T9352" s="2"/>
    </row>
    <row r="9353" spans="4:20" x14ac:dyDescent="0.2">
      <c r="D9353" s="2"/>
      <c r="E9353" s="2"/>
      <c r="F9353" s="2"/>
      <c r="G9353" s="2"/>
      <c r="O9353" s="2"/>
      <c r="Q9353" s="2"/>
      <c r="R9353" s="2"/>
      <c r="S9353" s="2"/>
      <c r="T9353" s="2"/>
    </row>
    <row r="9354" spans="4:20" x14ac:dyDescent="0.2">
      <c r="D9354" s="2"/>
      <c r="E9354" s="2"/>
      <c r="F9354" s="2"/>
      <c r="G9354" s="2"/>
      <c r="O9354" s="2"/>
      <c r="Q9354" s="2"/>
      <c r="R9354" s="2"/>
      <c r="S9354" s="2"/>
      <c r="T9354" s="2"/>
    </row>
    <row r="9355" spans="4:20" x14ac:dyDescent="0.2">
      <c r="D9355" s="2"/>
      <c r="E9355" s="2"/>
      <c r="F9355" s="2"/>
      <c r="G9355" s="2"/>
      <c r="O9355" s="2"/>
      <c r="Q9355" s="2"/>
      <c r="R9355" s="2"/>
      <c r="S9355" s="2"/>
      <c r="T9355" s="2"/>
    </row>
    <row r="9356" spans="4:20" x14ac:dyDescent="0.2">
      <c r="D9356" s="2"/>
      <c r="E9356" s="2"/>
      <c r="F9356" s="2"/>
      <c r="G9356" s="2"/>
      <c r="O9356" s="2"/>
      <c r="Q9356" s="2"/>
      <c r="R9356" s="2"/>
      <c r="S9356" s="2"/>
      <c r="T9356" s="2"/>
    </row>
    <row r="9357" spans="4:20" x14ac:dyDescent="0.2">
      <c r="D9357" s="2"/>
      <c r="E9357" s="2"/>
      <c r="F9357" s="2"/>
      <c r="G9357" s="2"/>
      <c r="O9357" s="2"/>
      <c r="Q9357" s="2"/>
      <c r="R9357" s="2"/>
      <c r="S9357" s="2"/>
      <c r="T9357" s="2"/>
    </row>
    <row r="9358" spans="4:20" x14ac:dyDescent="0.2">
      <c r="D9358" s="2"/>
      <c r="E9358" s="2"/>
      <c r="F9358" s="2"/>
      <c r="G9358" s="2"/>
      <c r="O9358" s="2"/>
      <c r="Q9358" s="2"/>
      <c r="R9358" s="2"/>
      <c r="S9358" s="2"/>
      <c r="T9358" s="2"/>
    </row>
    <row r="9359" spans="4:20" x14ac:dyDescent="0.2">
      <c r="D9359" s="2"/>
      <c r="E9359" s="2"/>
      <c r="F9359" s="2"/>
      <c r="G9359" s="2"/>
      <c r="O9359" s="2"/>
      <c r="Q9359" s="2"/>
      <c r="R9359" s="2"/>
      <c r="S9359" s="2"/>
      <c r="T9359" s="2"/>
    </row>
    <row r="9360" spans="4:20" x14ac:dyDescent="0.2">
      <c r="D9360" s="2"/>
      <c r="E9360" s="2"/>
      <c r="F9360" s="2"/>
      <c r="G9360" s="2"/>
      <c r="O9360" s="2"/>
      <c r="Q9360" s="2"/>
      <c r="R9360" s="2"/>
      <c r="S9360" s="2"/>
      <c r="T9360" s="2"/>
    </row>
    <row r="9361" spans="4:20" x14ac:dyDescent="0.2">
      <c r="D9361" s="2"/>
      <c r="E9361" s="2"/>
      <c r="F9361" s="2"/>
      <c r="G9361" s="2"/>
      <c r="O9361" s="2"/>
      <c r="Q9361" s="2"/>
      <c r="R9361" s="2"/>
      <c r="S9361" s="2"/>
      <c r="T9361" s="2"/>
    </row>
    <row r="9362" spans="4:20" x14ac:dyDescent="0.2">
      <c r="D9362" s="2"/>
      <c r="E9362" s="2"/>
      <c r="F9362" s="2"/>
      <c r="G9362" s="2"/>
      <c r="O9362" s="2"/>
      <c r="Q9362" s="2"/>
      <c r="R9362" s="2"/>
      <c r="S9362" s="2"/>
      <c r="T9362" s="2"/>
    </row>
    <row r="9363" spans="4:20" x14ac:dyDescent="0.2">
      <c r="D9363" s="2"/>
      <c r="E9363" s="2"/>
      <c r="F9363" s="2"/>
      <c r="G9363" s="2"/>
      <c r="O9363" s="2"/>
      <c r="Q9363" s="2"/>
      <c r="R9363" s="2"/>
      <c r="S9363" s="2"/>
      <c r="T9363" s="2"/>
    </row>
    <row r="9364" spans="4:20" x14ac:dyDescent="0.2">
      <c r="D9364" s="2"/>
      <c r="E9364" s="2"/>
      <c r="F9364" s="2"/>
      <c r="G9364" s="2"/>
      <c r="O9364" s="2"/>
      <c r="Q9364" s="2"/>
      <c r="R9364" s="2"/>
      <c r="S9364" s="2"/>
      <c r="T9364" s="2"/>
    </row>
    <row r="9365" spans="4:20" x14ac:dyDescent="0.2">
      <c r="D9365" s="2"/>
      <c r="E9365" s="2"/>
      <c r="F9365" s="2"/>
      <c r="G9365" s="2"/>
      <c r="O9365" s="2"/>
      <c r="Q9365" s="2"/>
      <c r="R9365" s="2"/>
      <c r="S9365" s="2"/>
      <c r="T9365" s="2"/>
    </row>
    <row r="9366" spans="4:20" x14ac:dyDescent="0.2">
      <c r="D9366" s="2"/>
      <c r="E9366" s="2"/>
      <c r="F9366" s="2"/>
      <c r="G9366" s="2"/>
      <c r="O9366" s="2"/>
      <c r="Q9366" s="2"/>
      <c r="R9366" s="2"/>
      <c r="S9366" s="2"/>
      <c r="T9366" s="2"/>
    </row>
    <row r="9367" spans="4:20" x14ac:dyDescent="0.2">
      <c r="D9367" s="2"/>
      <c r="E9367" s="2"/>
      <c r="F9367" s="2"/>
      <c r="G9367" s="2"/>
      <c r="O9367" s="2"/>
      <c r="Q9367" s="2"/>
      <c r="R9367" s="2"/>
      <c r="S9367" s="2"/>
      <c r="T9367" s="2"/>
    </row>
    <row r="9368" spans="4:20" x14ac:dyDescent="0.2">
      <c r="D9368" s="2"/>
      <c r="E9368" s="2"/>
      <c r="F9368" s="2"/>
      <c r="G9368" s="2"/>
      <c r="O9368" s="2"/>
      <c r="Q9368" s="2"/>
      <c r="R9368" s="2"/>
      <c r="S9368" s="2"/>
      <c r="T9368" s="2"/>
    </row>
    <row r="9369" spans="4:20" x14ac:dyDescent="0.2">
      <c r="D9369" s="2"/>
      <c r="E9369" s="2"/>
      <c r="F9369" s="2"/>
      <c r="G9369" s="2"/>
      <c r="O9369" s="2"/>
      <c r="Q9369" s="2"/>
      <c r="R9369" s="2"/>
      <c r="S9369" s="2"/>
      <c r="T9369" s="2"/>
    </row>
    <row r="9370" spans="4:20" x14ac:dyDescent="0.2">
      <c r="D9370" s="2"/>
      <c r="E9370" s="2"/>
      <c r="F9370" s="2"/>
      <c r="G9370" s="2"/>
      <c r="O9370" s="2"/>
      <c r="Q9370" s="2"/>
      <c r="R9370" s="2"/>
      <c r="S9370" s="2"/>
      <c r="T9370" s="2"/>
    </row>
    <row r="9371" spans="4:20" x14ac:dyDescent="0.2">
      <c r="D9371" s="2"/>
      <c r="E9371" s="2"/>
      <c r="F9371" s="2"/>
      <c r="G9371" s="2"/>
      <c r="O9371" s="2"/>
      <c r="Q9371" s="2"/>
      <c r="R9371" s="2"/>
      <c r="S9371" s="2"/>
      <c r="T9371" s="2"/>
    </row>
    <row r="9372" spans="4:20" x14ac:dyDescent="0.2">
      <c r="D9372" s="2"/>
      <c r="E9372" s="2"/>
      <c r="F9372" s="2"/>
      <c r="G9372" s="2"/>
      <c r="O9372" s="2"/>
      <c r="Q9372" s="2"/>
      <c r="R9372" s="2"/>
      <c r="S9372" s="2"/>
      <c r="T9372" s="2"/>
    </row>
    <row r="9373" spans="4:20" x14ac:dyDescent="0.2">
      <c r="D9373" s="2"/>
      <c r="E9373" s="2"/>
      <c r="F9373" s="2"/>
      <c r="G9373" s="2"/>
      <c r="O9373" s="2"/>
      <c r="Q9373" s="2"/>
      <c r="R9373" s="2"/>
      <c r="S9373" s="2"/>
      <c r="T9373" s="2"/>
    </row>
    <row r="9374" spans="4:20" x14ac:dyDescent="0.2">
      <c r="D9374" s="2"/>
      <c r="E9374" s="2"/>
      <c r="F9374" s="2"/>
      <c r="G9374" s="2"/>
      <c r="O9374" s="2"/>
      <c r="Q9374" s="2"/>
      <c r="R9374" s="2"/>
      <c r="S9374" s="2"/>
      <c r="T9374" s="2"/>
    </row>
    <row r="9375" spans="4:20" x14ac:dyDescent="0.2">
      <c r="D9375" s="2"/>
      <c r="E9375" s="2"/>
      <c r="F9375" s="2"/>
      <c r="G9375" s="2"/>
      <c r="O9375" s="2"/>
      <c r="Q9375" s="2"/>
      <c r="R9375" s="2"/>
      <c r="S9375" s="2"/>
      <c r="T9375" s="2"/>
    </row>
    <row r="9376" spans="4:20" x14ac:dyDescent="0.2">
      <c r="D9376" s="2"/>
      <c r="E9376" s="2"/>
      <c r="F9376" s="2"/>
      <c r="G9376" s="2"/>
      <c r="O9376" s="2"/>
      <c r="Q9376" s="2"/>
      <c r="R9376" s="2"/>
      <c r="S9376" s="2"/>
      <c r="T9376" s="2"/>
    </row>
    <row r="9377" spans="4:20" x14ac:dyDescent="0.2">
      <c r="D9377" s="2"/>
      <c r="E9377" s="2"/>
      <c r="F9377" s="2"/>
      <c r="G9377" s="2"/>
      <c r="O9377" s="2"/>
      <c r="Q9377" s="2"/>
      <c r="R9377" s="2"/>
      <c r="S9377" s="2"/>
      <c r="T9377" s="2"/>
    </row>
    <row r="9378" spans="4:20" x14ac:dyDescent="0.2">
      <c r="D9378" s="2"/>
      <c r="E9378" s="2"/>
      <c r="F9378" s="2"/>
      <c r="G9378" s="2"/>
      <c r="O9378" s="2"/>
      <c r="Q9378" s="2"/>
      <c r="R9378" s="2"/>
      <c r="S9378" s="2"/>
      <c r="T9378" s="2"/>
    </row>
    <row r="9379" spans="4:20" x14ac:dyDescent="0.2">
      <c r="D9379" s="2"/>
      <c r="E9379" s="2"/>
      <c r="F9379" s="2"/>
      <c r="G9379" s="2"/>
      <c r="O9379" s="2"/>
      <c r="Q9379" s="2"/>
      <c r="R9379" s="2"/>
      <c r="S9379" s="2"/>
      <c r="T9379" s="2"/>
    </row>
    <row r="9380" spans="4:20" x14ac:dyDescent="0.2">
      <c r="D9380" s="2"/>
      <c r="E9380" s="2"/>
      <c r="F9380" s="2"/>
      <c r="G9380" s="2"/>
      <c r="O9380" s="2"/>
      <c r="Q9380" s="2"/>
      <c r="R9380" s="2"/>
      <c r="S9380" s="2"/>
      <c r="T9380" s="2"/>
    </row>
    <row r="9381" spans="4:20" x14ac:dyDescent="0.2">
      <c r="D9381" s="2"/>
      <c r="E9381" s="2"/>
      <c r="F9381" s="2"/>
      <c r="G9381" s="2"/>
      <c r="O9381" s="2"/>
      <c r="Q9381" s="2"/>
      <c r="R9381" s="2"/>
      <c r="S9381" s="2"/>
      <c r="T9381" s="2"/>
    </row>
    <row r="9382" spans="4:20" x14ac:dyDescent="0.2">
      <c r="D9382" s="2"/>
      <c r="E9382" s="2"/>
      <c r="F9382" s="2"/>
      <c r="G9382" s="2"/>
      <c r="O9382" s="2"/>
      <c r="Q9382" s="2"/>
      <c r="R9382" s="2"/>
      <c r="S9382" s="2"/>
      <c r="T9382" s="2"/>
    </row>
    <row r="9383" spans="4:20" x14ac:dyDescent="0.2">
      <c r="D9383" s="2"/>
      <c r="E9383" s="2"/>
      <c r="F9383" s="2"/>
      <c r="G9383" s="2"/>
      <c r="O9383" s="2"/>
      <c r="Q9383" s="2"/>
      <c r="R9383" s="2"/>
      <c r="S9383" s="2"/>
      <c r="T9383" s="2"/>
    </row>
    <row r="9384" spans="4:20" x14ac:dyDescent="0.2">
      <c r="D9384" s="2"/>
      <c r="E9384" s="2"/>
      <c r="F9384" s="2"/>
      <c r="G9384" s="2"/>
      <c r="O9384" s="2"/>
      <c r="Q9384" s="2"/>
      <c r="R9384" s="2"/>
      <c r="S9384" s="2"/>
      <c r="T9384" s="2"/>
    </row>
    <row r="9385" spans="4:20" x14ac:dyDescent="0.2">
      <c r="D9385" s="2"/>
      <c r="E9385" s="2"/>
      <c r="F9385" s="2"/>
      <c r="G9385" s="2"/>
      <c r="O9385" s="2"/>
      <c r="Q9385" s="2"/>
      <c r="R9385" s="2"/>
      <c r="S9385" s="2"/>
      <c r="T9385" s="2"/>
    </row>
    <row r="9386" spans="4:20" x14ac:dyDescent="0.2">
      <c r="D9386" s="2"/>
      <c r="E9386" s="2"/>
      <c r="F9386" s="2"/>
      <c r="G9386" s="2"/>
      <c r="O9386" s="2"/>
      <c r="Q9386" s="2"/>
      <c r="R9386" s="2"/>
      <c r="S9386" s="2"/>
      <c r="T9386" s="2"/>
    </row>
    <row r="9387" spans="4:20" x14ac:dyDescent="0.2">
      <c r="D9387" s="2"/>
      <c r="E9387" s="2"/>
      <c r="F9387" s="2"/>
      <c r="G9387" s="2"/>
      <c r="O9387" s="2"/>
      <c r="Q9387" s="2"/>
      <c r="R9387" s="2"/>
      <c r="S9387" s="2"/>
      <c r="T9387" s="2"/>
    </row>
    <row r="9388" spans="4:20" x14ac:dyDescent="0.2">
      <c r="D9388" s="2"/>
      <c r="E9388" s="2"/>
      <c r="F9388" s="2"/>
      <c r="G9388" s="2"/>
      <c r="O9388" s="2"/>
      <c r="Q9388" s="2"/>
      <c r="R9388" s="2"/>
      <c r="S9388" s="2"/>
      <c r="T9388" s="2"/>
    </row>
    <row r="9389" spans="4:20" x14ac:dyDescent="0.2">
      <c r="D9389" s="2"/>
      <c r="E9389" s="2"/>
      <c r="F9389" s="2"/>
      <c r="G9389" s="2"/>
      <c r="O9389" s="2"/>
      <c r="Q9389" s="2"/>
      <c r="R9389" s="2"/>
      <c r="S9389" s="2"/>
      <c r="T9389" s="2"/>
    </row>
    <row r="9390" spans="4:20" x14ac:dyDescent="0.2">
      <c r="D9390" s="2"/>
      <c r="E9390" s="2"/>
      <c r="F9390" s="2"/>
      <c r="G9390" s="2"/>
      <c r="O9390" s="2"/>
      <c r="Q9390" s="2"/>
      <c r="R9390" s="2"/>
      <c r="S9390" s="2"/>
      <c r="T9390" s="2"/>
    </row>
    <row r="9391" spans="4:20" x14ac:dyDescent="0.2">
      <c r="D9391" s="2"/>
      <c r="E9391" s="2"/>
      <c r="F9391" s="2"/>
      <c r="G9391" s="2"/>
      <c r="O9391" s="2"/>
      <c r="Q9391" s="2"/>
      <c r="R9391" s="2"/>
      <c r="S9391" s="2"/>
      <c r="T9391" s="2"/>
    </row>
    <row r="9392" spans="4:20" x14ac:dyDescent="0.2">
      <c r="D9392" s="2"/>
      <c r="E9392" s="2"/>
      <c r="F9392" s="2"/>
      <c r="G9392" s="2"/>
      <c r="O9392" s="2"/>
      <c r="Q9392" s="2"/>
      <c r="R9392" s="2"/>
      <c r="S9392" s="2"/>
      <c r="T9392" s="2"/>
    </row>
    <row r="9393" spans="4:20" x14ac:dyDescent="0.2">
      <c r="D9393" s="2"/>
      <c r="E9393" s="2"/>
      <c r="F9393" s="2"/>
      <c r="G9393" s="2"/>
      <c r="O9393" s="2"/>
      <c r="Q9393" s="2"/>
      <c r="R9393" s="2"/>
      <c r="S9393" s="2"/>
      <c r="T9393" s="2"/>
    </row>
    <row r="9394" spans="4:20" x14ac:dyDescent="0.2">
      <c r="D9394" s="2"/>
      <c r="E9394" s="2"/>
      <c r="F9394" s="2"/>
      <c r="G9394" s="2"/>
      <c r="O9394" s="2"/>
      <c r="Q9394" s="2"/>
      <c r="R9394" s="2"/>
      <c r="S9394" s="2"/>
      <c r="T9394" s="2"/>
    </row>
    <row r="9395" spans="4:20" x14ac:dyDescent="0.2">
      <c r="D9395" s="2"/>
      <c r="E9395" s="2"/>
      <c r="F9395" s="2"/>
      <c r="G9395" s="2"/>
      <c r="O9395" s="2"/>
      <c r="Q9395" s="2"/>
      <c r="R9395" s="2"/>
      <c r="S9395" s="2"/>
      <c r="T9395" s="2"/>
    </row>
    <row r="9396" spans="4:20" x14ac:dyDescent="0.2">
      <c r="D9396" s="2"/>
      <c r="E9396" s="2"/>
      <c r="F9396" s="2"/>
      <c r="G9396" s="2"/>
      <c r="O9396" s="2"/>
      <c r="Q9396" s="2"/>
      <c r="R9396" s="2"/>
      <c r="S9396" s="2"/>
      <c r="T9396" s="2"/>
    </row>
    <row r="9397" spans="4:20" x14ac:dyDescent="0.2">
      <c r="D9397" s="2"/>
      <c r="E9397" s="2"/>
      <c r="F9397" s="2"/>
      <c r="G9397" s="2"/>
      <c r="O9397" s="2"/>
      <c r="Q9397" s="2"/>
      <c r="R9397" s="2"/>
      <c r="S9397" s="2"/>
      <c r="T9397" s="2"/>
    </row>
    <row r="9398" spans="4:20" x14ac:dyDescent="0.2">
      <c r="D9398" s="2"/>
      <c r="E9398" s="2"/>
      <c r="F9398" s="2"/>
      <c r="G9398" s="2"/>
      <c r="O9398" s="2"/>
      <c r="Q9398" s="2"/>
      <c r="R9398" s="2"/>
      <c r="S9398" s="2"/>
      <c r="T9398" s="2"/>
    </row>
    <row r="9399" spans="4:20" x14ac:dyDescent="0.2">
      <c r="D9399" s="2"/>
      <c r="E9399" s="2"/>
      <c r="F9399" s="2"/>
      <c r="G9399" s="2"/>
      <c r="O9399" s="2"/>
      <c r="Q9399" s="2"/>
      <c r="R9399" s="2"/>
      <c r="S9399" s="2"/>
      <c r="T9399" s="2"/>
    </row>
    <row r="9400" spans="4:20" x14ac:dyDescent="0.2">
      <c r="D9400" s="2"/>
      <c r="E9400" s="2"/>
      <c r="F9400" s="2"/>
      <c r="G9400" s="2"/>
      <c r="O9400" s="2"/>
      <c r="Q9400" s="2"/>
      <c r="R9400" s="2"/>
      <c r="S9400" s="2"/>
      <c r="T9400" s="2"/>
    </row>
    <row r="9401" spans="4:20" x14ac:dyDescent="0.2">
      <c r="D9401" s="2"/>
      <c r="E9401" s="2"/>
      <c r="F9401" s="2"/>
      <c r="G9401" s="2"/>
      <c r="O9401" s="2"/>
      <c r="Q9401" s="2"/>
      <c r="R9401" s="2"/>
      <c r="S9401" s="2"/>
      <c r="T9401" s="2"/>
    </row>
    <row r="9402" spans="4:20" x14ac:dyDescent="0.2">
      <c r="D9402" s="2"/>
      <c r="E9402" s="2"/>
      <c r="F9402" s="2"/>
      <c r="G9402" s="2"/>
      <c r="O9402" s="2"/>
      <c r="Q9402" s="2"/>
      <c r="R9402" s="2"/>
      <c r="S9402" s="2"/>
      <c r="T9402" s="2"/>
    </row>
    <row r="9403" spans="4:20" x14ac:dyDescent="0.2">
      <c r="D9403" s="2"/>
      <c r="E9403" s="2"/>
      <c r="F9403" s="2"/>
      <c r="G9403" s="2"/>
      <c r="O9403" s="2"/>
      <c r="Q9403" s="2"/>
      <c r="R9403" s="2"/>
      <c r="S9403" s="2"/>
      <c r="T9403" s="2"/>
    </row>
    <row r="9404" spans="4:20" x14ac:dyDescent="0.2">
      <c r="D9404" s="2"/>
      <c r="E9404" s="2"/>
      <c r="F9404" s="2"/>
      <c r="G9404" s="2"/>
      <c r="O9404" s="2"/>
      <c r="Q9404" s="2"/>
      <c r="R9404" s="2"/>
      <c r="S9404" s="2"/>
      <c r="T9404" s="2"/>
    </row>
    <row r="9405" spans="4:20" x14ac:dyDescent="0.2">
      <c r="D9405" s="2"/>
      <c r="E9405" s="2"/>
      <c r="F9405" s="2"/>
      <c r="G9405" s="2"/>
      <c r="O9405" s="2"/>
      <c r="Q9405" s="2"/>
      <c r="R9405" s="2"/>
      <c r="S9405" s="2"/>
      <c r="T9405" s="2"/>
    </row>
    <row r="9406" spans="4:20" x14ac:dyDescent="0.2">
      <c r="D9406" s="2"/>
      <c r="E9406" s="2"/>
      <c r="F9406" s="2"/>
      <c r="G9406" s="2"/>
      <c r="O9406" s="2"/>
      <c r="Q9406" s="2"/>
      <c r="R9406" s="2"/>
      <c r="S9406" s="2"/>
      <c r="T9406" s="2"/>
    </row>
    <row r="9407" spans="4:20" x14ac:dyDescent="0.2">
      <c r="D9407" s="2"/>
      <c r="E9407" s="2"/>
      <c r="F9407" s="2"/>
      <c r="G9407" s="2"/>
      <c r="O9407" s="2"/>
      <c r="Q9407" s="2"/>
      <c r="R9407" s="2"/>
      <c r="S9407" s="2"/>
      <c r="T9407" s="2"/>
    </row>
    <row r="9408" spans="4:20" x14ac:dyDescent="0.2">
      <c r="D9408" s="2"/>
      <c r="E9408" s="2"/>
      <c r="F9408" s="2"/>
      <c r="G9408" s="2"/>
      <c r="O9408" s="2"/>
      <c r="Q9408" s="2"/>
      <c r="R9408" s="2"/>
      <c r="S9408" s="2"/>
      <c r="T9408" s="2"/>
    </row>
    <row r="9409" spans="4:20" x14ac:dyDescent="0.2">
      <c r="D9409" s="2"/>
      <c r="E9409" s="2"/>
      <c r="F9409" s="2"/>
      <c r="G9409" s="2"/>
      <c r="O9409" s="2"/>
      <c r="Q9409" s="2"/>
      <c r="R9409" s="2"/>
      <c r="S9409" s="2"/>
      <c r="T9409" s="2"/>
    </row>
    <row r="9410" spans="4:20" x14ac:dyDescent="0.2">
      <c r="D9410" s="2"/>
      <c r="E9410" s="2"/>
      <c r="F9410" s="2"/>
      <c r="G9410" s="2"/>
      <c r="O9410" s="2"/>
      <c r="Q9410" s="2"/>
      <c r="R9410" s="2"/>
      <c r="S9410" s="2"/>
      <c r="T9410" s="2"/>
    </row>
    <row r="9411" spans="4:20" x14ac:dyDescent="0.2">
      <c r="D9411" s="2"/>
      <c r="E9411" s="2"/>
      <c r="F9411" s="2"/>
      <c r="G9411" s="2"/>
      <c r="O9411" s="2"/>
      <c r="Q9411" s="2"/>
      <c r="R9411" s="2"/>
      <c r="S9411" s="2"/>
      <c r="T9411" s="2"/>
    </row>
    <row r="9412" spans="4:20" x14ac:dyDescent="0.2">
      <c r="D9412" s="2"/>
      <c r="E9412" s="2"/>
      <c r="F9412" s="2"/>
      <c r="G9412" s="2"/>
      <c r="O9412" s="2"/>
      <c r="Q9412" s="2"/>
      <c r="R9412" s="2"/>
      <c r="S9412" s="2"/>
      <c r="T9412" s="2"/>
    </row>
    <row r="9413" spans="4:20" x14ac:dyDescent="0.2">
      <c r="D9413" s="2"/>
      <c r="E9413" s="2"/>
      <c r="F9413" s="2"/>
      <c r="G9413" s="2"/>
      <c r="O9413" s="2"/>
      <c r="Q9413" s="2"/>
      <c r="R9413" s="2"/>
      <c r="S9413" s="2"/>
      <c r="T9413" s="2"/>
    </row>
    <row r="9414" spans="4:20" x14ac:dyDescent="0.2">
      <c r="D9414" s="2"/>
      <c r="E9414" s="2"/>
      <c r="F9414" s="2"/>
      <c r="G9414" s="2"/>
      <c r="O9414" s="2"/>
      <c r="Q9414" s="2"/>
      <c r="R9414" s="2"/>
      <c r="S9414" s="2"/>
      <c r="T9414" s="2"/>
    </row>
    <row r="9415" spans="4:20" x14ac:dyDescent="0.2">
      <c r="D9415" s="2"/>
      <c r="E9415" s="2"/>
      <c r="F9415" s="2"/>
      <c r="G9415" s="2"/>
      <c r="O9415" s="2"/>
      <c r="Q9415" s="2"/>
      <c r="R9415" s="2"/>
      <c r="S9415" s="2"/>
      <c r="T9415" s="2"/>
    </row>
    <row r="9416" spans="4:20" x14ac:dyDescent="0.2">
      <c r="D9416" s="2"/>
      <c r="E9416" s="2"/>
      <c r="F9416" s="2"/>
      <c r="G9416" s="2"/>
      <c r="O9416" s="2"/>
      <c r="Q9416" s="2"/>
      <c r="R9416" s="2"/>
      <c r="S9416" s="2"/>
      <c r="T9416" s="2"/>
    </row>
    <row r="9417" spans="4:20" x14ac:dyDescent="0.2">
      <c r="D9417" s="2"/>
      <c r="E9417" s="2"/>
      <c r="F9417" s="2"/>
      <c r="G9417" s="2"/>
      <c r="O9417" s="2"/>
      <c r="Q9417" s="2"/>
      <c r="R9417" s="2"/>
      <c r="S9417" s="2"/>
      <c r="T9417" s="2"/>
    </row>
    <row r="9418" spans="4:20" x14ac:dyDescent="0.2">
      <c r="D9418" s="2"/>
      <c r="E9418" s="2"/>
      <c r="F9418" s="2"/>
      <c r="G9418" s="2"/>
      <c r="O9418" s="2"/>
      <c r="Q9418" s="2"/>
      <c r="R9418" s="2"/>
      <c r="S9418" s="2"/>
      <c r="T9418" s="2"/>
    </row>
    <row r="9419" spans="4:20" x14ac:dyDescent="0.2">
      <c r="D9419" s="2"/>
      <c r="E9419" s="2"/>
      <c r="F9419" s="2"/>
      <c r="G9419" s="2"/>
      <c r="O9419" s="2"/>
      <c r="Q9419" s="2"/>
      <c r="R9419" s="2"/>
      <c r="S9419" s="2"/>
      <c r="T9419" s="2"/>
    </row>
    <row r="9420" spans="4:20" x14ac:dyDescent="0.2">
      <c r="D9420" s="2"/>
      <c r="E9420" s="2"/>
      <c r="F9420" s="2"/>
      <c r="G9420" s="2"/>
      <c r="O9420" s="2"/>
      <c r="Q9420" s="2"/>
      <c r="R9420" s="2"/>
      <c r="S9420" s="2"/>
      <c r="T9420" s="2"/>
    </row>
    <row r="9421" spans="4:20" x14ac:dyDescent="0.2">
      <c r="D9421" s="2"/>
      <c r="E9421" s="2"/>
      <c r="F9421" s="2"/>
      <c r="G9421" s="2"/>
      <c r="O9421" s="2"/>
      <c r="Q9421" s="2"/>
      <c r="R9421" s="2"/>
      <c r="S9421" s="2"/>
      <c r="T9421" s="2"/>
    </row>
    <row r="9422" spans="4:20" x14ac:dyDescent="0.2">
      <c r="D9422" s="2"/>
      <c r="E9422" s="2"/>
      <c r="F9422" s="2"/>
      <c r="G9422" s="2"/>
      <c r="O9422" s="2"/>
      <c r="Q9422" s="2"/>
      <c r="R9422" s="2"/>
      <c r="S9422" s="2"/>
      <c r="T9422" s="2"/>
    </row>
    <row r="9423" spans="4:20" x14ac:dyDescent="0.2">
      <c r="D9423" s="2"/>
      <c r="E9423" s="2"/>
      <c r="F9423" s="2"/>
      <c r="G9423" s="2"/>
      <c r="O9423" s="2"/>
      <c r="Q9423" s="2"/>
      <c r="R9423" s="2"/>
      <c r="S9423" s="2"/>
      <c r="T9423" s="2"/>
    </row>
    <row r="9424" spans="4:20" x14ac:dyDescent="0.2">
      <c r="D9424" s="2"/>
      <c r="E9424" s="2"/>
      <c r="F9424" s="2"/>
      <c r="G9424" s="2"/>
      <c r="O9424" s="2"/>
      <c r="Q9424" s="2"/>
      <c r="R9424" s="2"/>
      <c r="S9424" s="2"/>
      <c r="T9424" s="2"/>
    </row>
    <row r="9425" spans="4:20" x14ac:dyDescent="0.2">
      <c r="D9425" s="2"/>
      <c r="E9425" s="2"/>
      <c r="F9425" s="2"/>
      <c r="G9425" s="2"/>
      <c r="O9425" s="2"/>
      <c r="Q9425" s="2"/>
      <c r="R9425" s="2"/>
      <c r="S9425" s="2"/>
      <c r="T9425" s="2"/>
    </row>
    <row r="9426" spans="4:20" x14ac:dyDescent="0.2">
      <c r="D9426" s="2"/>
      <c r="E9426" s="2"/>
      <c r="F9426" s="2"/>
      <c r="G9426" s="2"/>
      <c r="O9426" s="2"/>
      <c r="Q9426" s="2"/>
      <c r="R9426" s="2"/>
      <c r="S9426" s="2"/>
      <c r="T9426" s="2"/>
    </row>
    <row r="9427" spans="4:20" x14ac:dyDescent="0.2">
      <c r="D9427" s="2"/>
      <c r="E9427" s="2"/>
      <c r="F9427" s="2"/>
      <c r="G9427" s="2"/>
      <c r="O9427" s="2"/>
      <c r="Q9427" s="2"/>
      <c r="R9427" s="2"/>
      <c r="S9427" s="2"/>
      <c r="T9427" s="2"/>
    </row>
    <row r="9428" spans="4:20" x14ac:dyDescent="0.2">
      <c r="D9428" s="2"/>
      <c r="E9428" s="2"/>
      <c r="F9428" s="2"/>
      <c r="G9428" s="2"/>
      <c r="O9428" s="2"/>
      <c r="Q9428" s="2"/>
      <c r="R9428" s="2"/>
      <c r="S9428" s="2"/>
      <c r="T9428" s="2"/>
    </row>
    <row r="9429" spans="4:20" x14ac:dyDescent="0.2">
      <c r="D9429" s="2"/>
      <c r="E9429" s="2"/>
      <c r="F9429" s="2"/>
      <c r="G9429" s="2"/>
      <c r="O9429" s="2"/>
      <c r="Q9429" s="2"/>
      <c r="R9429" s="2"/>
      <c r="S9429" s="2"/>
      <c r="T9429" s="2"/>
    </row>
    <row r="9430" spans="4:20" x14ac:dyDescent="0.2">
      <c r="D9430" s="2"/>
      <c r="E9430" s="2"/>
      <c r="F9430" s="2"/>
      <c r="G9430" s="2"/>
      <c r="O9430" s="2"/>
      <c r="Q9430" s="2"/>
      <c r="R9430" s="2"/>
      <c r="S9430" s="2"/>
      <c r="T9430" s="2"/>
    </row>
    <row r="9431" spans="4:20" x14ac:dyDescent="0.2">
      <c r="D9431" s="2"/>
      <c r="E9431" s="2"/>
      <c r="F9431" s="2"/>
      <c r="G9431" s="2"/>
      <c r="O9431" s="2"/>
      <c r="Q9431" s="2"/>
      <c r="R9431" s="2"/>
      <c r="S9431" s="2"/>
      <c r="T9431" s="2"/>
    </row>
    <row r="9432" spans="4:20" x14ac:dyDescent="0.2">
      <c r="D9432" s="2"/>
      <c r="E9432" s="2"/>
      <c r="F9432" s="2"/>
      <c r="G9432" s="2"/>
      <c r="O9432" s="2"/>
      <c r="Q9432" s="2"/>
      <c r="R9432" s="2"/>
      <c r="S9432" s="2"/>
      <c r="T9432" s="2"/>
    </row>
    <row r="9433" spans="4:20" x14ac:dyDescent="0.2">
      <c r="D9433" s="2"/>
      <c r="E9433" s="2"/>
      <c r="F9433" s="2"/>
      <c r="G9433" s="2"/>
      <c r="O9433" s="2"/>
      <c r="Q9433" s="2"/>
      <c r="R9433" s="2"/>
      <c r="S9433" s="2"/>
      <c r="T9433" s="2"/>
    </row>
    <row r="9434" spans="4:20" x14ac:dyDescent="0.2">
      <c r="D9434" s="2"/>
      <c r="E9434" s="2"/>
      <c r="F9434" s="2"/>
      <c r="G9434" s="2"/>
      <c r="O9434" s="2"/>
      <c r="Q9434" s="2"/>
      <c r="R9434" s="2"/>
      <c r="S9434" s="2"/>
      <c r="T9434" s="2"/>
    </row>
    <row r="9435" spans="4:20" x14ac:dyDescent="0.2">
      <c r="D9435" s="2"/>
      <c r="E9435" s="2"/>
      <c r="F9435" s="2"/>
      <c r="G9435" s="2"/>
      <c r="O9435" s="2"/>
      <c r="Q9435" s="2"/>
      <c r="R9435" s="2"/>
      <c r="S9435" s="2"/>
      <c r="T9435" s="2"/>
    </row>
    <row r="9436" spans="4:20" x14ac:dyDescent="0.2">
      <c r="D9436" s="2"/>
      <c r="E9436" s="2"/>
      <c r="F9436" s="2"/>
      <c r="G9436" s="2"/>
      <c r="O9436" s="2"/>
      <c r="Q9436" s="2"/>
      <c r="R9436" s="2"/>
      <c r="S9436" s="2"/>
      <c r="T9436" s="2"/>
    </row>
    <row r="9437" spans="4:20" x14ac:dyDescent="0.2">
      <c r="D9437" s="2"/>
      <c r="E9437" s="2"/>
      <c r="F9437" s="2"/>
      <c r="G9437" s="2"/>
      <c r="O9437" s="2"/>
      <c r="Q9437" s="2"/>
      <c r="R9437" s="2"/>
      <c r="S9437" s="2"/>
      <c r="T9437" s="2"/>
    </row>
    <row r="9438" spans="4:20" x14ac:dyDescent="0.2">
      <c r="D9438" s="2"/>
      <c r="E9438" s="2"/>
      <c r="F9438" s="2"/>
      <c r="G9438" s="2"/>
      <c r="O9438" s="2"/>
      <c r="Q9438" s="2"/>
      <c r="R9438" s="2"/>
      <c r="S9438" s="2"/>
      <c r="T9438" s="2"/>
    </row>
    <row r="9439" spans="4:20" x14ac:dyDescent="0.2">
      <c r="D9439" s="2"/>
      <c r="E9439" s="2"/>
      <c r="F9439" s="2"/>
      <c r="G9439" s="2"/>
      <c r="O9439" s="2"/>
      <c r="Q9439" s="2"/>
      <c r="R9439" s="2"/>
      <c r="S9439" s="2"/>
      <c r="T9439" s="2"/>
    </row>
    <row r="9440" spans="4:20" x14ac:dyDescent="0.2">
      <c r="D9440" s="2"/>
      <c r="E9440" s="2"/>
      <c r="F9440" s="2"/>
      <c r="G9440" s="2"/>
      <c r="O9440" s="2"/>
      <c r="Q9440" s="2"/>
      <c r="R9440" s="2"/>
      <c r="S9440" s="2"/>
      <c r="T9440" s="2"/>
    </row>
    <row r="9441" spans="4:20" x14ac:dyDescent="0.2">
      <c r="D9441" s="2"/>
      <c r="E9441" s="2"/>
      <c r="F9441" s="2"/>
      <c r="G9441" s="2"/>
      <c r="O9441" s="2"/>
      <c r="Q9441" s="2"/>
      <c r="R9441" s="2"/>
      <c r="S9441" s="2"/>
      <c r="T9441" s="2"/>
    </row>
    <row r="9442" spans="4:20" x14ac:dyDescent="0.2">
      <c r="D9442" s="2"/>
      <c r="E9442" s="2"/>
      <c r="F9442" s="2"/>
      <c r="G9442" s="2"/>
      <c r="O9442" s="2"/>
      <c r="Q9442" s="2"/>
      <c r="R9442" s="2"/>
      <c r="S9442" s="2"/>
      <c r="T9442" s="2"/>
    </row>
    <row r="9443" spans="4:20" x14ac:dyDescent="0.2">
      <c r="D9443" s="2"/>
      <c r="E9443" s="2"/>
      <c r="F9443" s="2"/>
      <c r="G9443" s="2"/>
      <c r="O9443" s="2"/>
      <c r="Q9443" s="2"/>
      <c r="R9443" s="2"/>
      <c r="S9443" s="2"/>
      <c r="T9443" s="2"/>
    </row>
    <row r="9444" spans="4:20" x14ac:dyDescent="0.2">
      <c r="D9444" s="2"/>
      <c r="E9444" s="2"/>
      <c r="F9444" s="2"/>
      <c r="G9444" s="2"/>
      <c r="O9444" s="2"/>
      <c r="Q9444" s="2"/>
      <c r="R9444" s="2"/>
      <c r="S9444" s="2"/>
      <c r="T9444" s="2"/>
    </row>
    <row r="9445" spans="4:20" x14ac:dyDescent="0.2">
      <c r="D9445" s="2"/>
      <c r="E9445" s="2"/>
      <c r="F9445" s="2"/>
      <c r="G9445" s="2"/>
      <c r="O9445" s="2"/>
      <c r="Q9445" s="2"/>
      <c r="R9445" s="2"/>
      <c r="S9445" s="2"/>
      <c r="T9445" s="2"/>
    </row>
    <row r="9446" spans="4:20" x14ac:dyDescent="0.2">
      <c r="D9446" s="2"/>
      <c r="E9446" s="2"/>
      <c r="F9446" s="2"/>
      <c r="G9446" s="2"/>
      <c r="O9446" s="2"/>
      <c r="Q9446" s="2"/>
      <c r="R9446" s="2"/>
      <c r="S9446" s="2"/>
      <c r="T9446" s="2"/>
    </row>
    <row r="9447" spans="4:20" x14ac:dyDescent="0.2">
      <c r="D9447" s="2"/>
      <c r="E9447" s="2"/>
      <c r="F9447" s="2"/>
      <c r="G9447" s="2"/>
      <c r="O9447" s="2"/>
      <c r="Q9447" s="2"/>
      <c r="R9447" s="2"/>
      <c r="S9447" s="2"/>
      <c r="T9447" s="2"/>
    </row>
    <row r="9448" spans="4:20" x14ac:dyDescent="0.2">
      <c r="D9448" s="2"/>
      <c r="E9448" s="2"/>
      <c r="F9448" s="2"/>
      <c r="G9448" s="2"/>
      <c r="O9448" s="2"/>
      <c r="Q9448" s="2"/>
      <c r="R9448" s="2"/>
      <c r="S9448" s="2"/>
      <c r="T9448" s="2"/>
    </row>
    <row r="9449" spans="4:20" x14ac:dyDescent="0.2">
      <c r="D9449" s="2"/>
      <c r="E9449" s="2"/>
      <c r="F9449" s="2"/>
      <c r="G9449" s="2"/>
      <c r="O9449" s="2"/>
      <c r="Q9449" s="2"/>
      <c r="R9449" s="2"/>
      <c r="S9449" s="2"/>
      <c r="T9449" s="2"/>
    </row>
    <row r="9450" spans="4:20" x14ac:dyDescent="0.2">
      <c r="D9450" s="2"/>
      <c r="E9450" s="2"/>
      <c r="F9450" s="2"/>
      <c r="G9450" s="2"/>
      <c r="O9450" s="2"/>
      <c r="Q9450" s="2"/>
      <c r="R9450" s="2"/>
      <c r="S9450" s="2"/>
      <c r="T9450" s="2"/>
    </row>
    <row r="9451" spans="4:20" x14ac:dyDescent="0.2">
      <c r="D9451" s="2"/>
      <c r="E9451" s="2"/>
      <c r="F9451" s="2"/>
      <c r="G9451" s="2"/>
      <c r="O9451" s="2"/>
      <c r="Q9451" s="2"/>
      <c r="R9451" s="2"/>
      <c r="S9451" s="2"/>
      <c r="T9451" s="2"/>
    </row>
    <row r="9452" spans="4:20" x14ac:dyDescent="0.2">
      <c r="D9452" s="2"/>
      <c r="E9452" s="2"/>
      <c r="F9452" s="2"/>
      <c r="G9452" s="2"/>
      <c r="O9452" s="2"/>
      <c r="Q9452" s="2"/>
      <c r="R9452" s="2"/>
      <c r="S9452" s="2"/>
      <c r="T9452" s="2"/>
    </row>
    <row r="9453" spans="4:20" x14ac:dyDescent="0.2">
      <c r="D9453" s="2"/>
      <c r="E9453" s="2"/>
      <c r="F9453" s="2"/>
      <c r="G9453" s="2"/>
      <c r="O9453" s="2"/>
      <c r="Q9453" s="2"/>
      <c r="R9453" s="2"/>
      <c r="S9453" s="2"/>
      <c r="T9453" s="2"/>
    </row>
    <row r="9454" spans="4:20" x14ac:dyDescent="0.2">
      <c r="D9454" s="2"/>
      <c r="E9454" s="2"/>
      <c r="F9454" s="2"/>
      <c r="G9454" s="2"/>
      <c r="O9454" s="2"/>
      <c r="Q9454" s="2"/>
      <c r="R9454" s="2"/>
      <c r="S9454" s="2"/>
      <c r="T9454" s="2"/>
    </row>
    <row r="9455" spans="4:20" x14ac:dyDescent="0.2">
      <c r="D9455" s="2"/>
      <c r="E9455" s="2"/>
      <c r="F9455" s="2"/>
      <c r="G9455" s="2"/>
      <c r="O9455" s="2"/>
      <c r="Q9455" s="2"/>
      <c r="R9455" s="2"/>
      <c r="S9455" s="2"/>
      <c r="T9455" s="2"/>
    </row>
    <row r="9456" spans="4:20" x14ac:dyDescent="0.2">
      <c r="D9456" s="2"/>
      <c r="E9456" s="2"/>
      <c r="F9456" s="2"/>
      <c r="G9456" s="2"/>
      <c r="O9456" s="2"/>
      <c r="Q9456" s="2"/>
      <c r="R9456" s="2"/>
      <c r="S9456" s="2"/>
      <c r="T9456" s="2"/>
    </row>
    <row r="9457" spans="4:20" x14ac:dyDescent="0.2">
      <c r="D9457" s="2"/>
      <c r="E9457" s="2"/>
      <c r="F9457" s="2"/>
      <c r="G9457" s="2"/>
      <c r="O9457" s="2"/>
      <c r="Q9457" s="2"/>
      <c r="R9457" s="2"/>
      <c r="S9457" s="2"/>
      <c r="T9457" s="2"/>
    </row>
    <row r="9458" spans="4:20" x14ac:dyDescent="0.2">
      <c r="D9458" s="2"/>
      <c r="E9458" s="2"/>
      <c r="F9458" s="2"/>
      <c r="G9458" s="2"/>
      <c r="O9458" s="2"/>
      <c r="Q9458" s="2"/>
      <c r="R9458" s="2"/>
      <c r="S9458" s="2"/>
      <c r="T9458" s="2"/>
    </row>
    <row r="9459" spans="4:20" x14ac:dyDescent="0.2">
      <c r="D9459" s="2"/>
      <c r="E9459" s="2"/>
      <c r="F9459" s="2"/>
      <c r="G9459" s="2"/>
      <c r="O9459" s="2"/>
      <c r="Q9459" s="2"/>
      <c r="R9459" s="2"/>
      <c r="S9459" s="2"/>
      <c r="T9459" s="2"/>
    </row>
    <row r="9460" spans="4:20" x14ac:dyDescent="0.2">
      <c r="D9460" s="2"/>
      <c r="E9460" s="2"/>
      <c r="F9460" s="2"/>
      <c r="G9460" s="2"/>
      <c r="O9460" s="2"/>
      <c r="Q9460" s="2"/>
      <c r="R9460" s="2"/>
      <c r="S9460" s="2"/>
      <c r="T9460" s="2"/>
    </row>
    <row r="9461" spans="4:20" x14ac:dyDescent="0.2">
      <c r="D9461" s="2"/>
      <c r="E9461" s="2"/>
      <c r="F9461" s="2"/>
      <c r="G9461" s="2"/>
      <c r="O9461" s="2"/>
      <c r="Q9461" s="2"/>
      <c r="R9461" s="2"/>
      <c r="S9461" s="2"/>
      <c r="T9461" s="2"/>
    </row>
    <row r="9462" spans="4:20" x14ac:dyDescent="0.2">
      <c r="D9462" s="2"/>
      <c r="E9462" s="2"/>
      <c r="F9462" s="2"/>
      <c r="G9462" s="2"/>
      <c r="O9462" s="2"/>
      <c r="Q9462" s="2"/>
      <c r="R9462" s="2"/>
      <c r="S9462" s="2"/>
      <c r="T9462" s="2"/>
    </row>
    <row r="9463" spans="4:20" x14ac:dyDescent="0.2">
      <c r="D9463" s="2"/>
      <c r="E9463" s="2"/>
      <c r="F9463" s="2"/>
      <c r="G9463" s="2"/>
      <c r="O9463" s="2"/>
      <c r="Q9463" s="2"/>
      <c r="R9463" s="2"/>
      <c r="S9463" s="2"/>
      <c r="T9463" s="2"/>
    </row>
    <row r="9464" spans="4:20" x14ac:dyDescent="0.2">
      <c r="D9464" s="2"/>
      <c r="E9464" s="2"/>
      <c r="F9464" s="2"/>
      <c r="G9464" s="2"/>
      <c r="O9464" s="2"/>
      <c r="Q9464" s="2"/>
      <c r="R9464" s="2"/>
      <c r="S9464" s="2"/>
      <c r="T9464" s="2"/>
    </row>
    <row r="9465" spans="4:20" x14ac:dyDescent="0.2">
      <c r="D9465" s="2"/>
      <c r="E9465" s="2"/>
      <c r="F9465" s="2"/>
      <c r="G9465" s="2"/>
      <c r="O9465" s="2"/>
      <c r="Q9465" s="2"/>
      <c r="R9465" s="2"/>
      <c r="S9465" s="2"/>
      <c r="T9465" s="2"/>
    </row>
    <row r="9466" spans="4:20" x14ac:dyDescent="0.2">
      <c r="D9466" s="2"/>
      <c r="E9466" s="2"/>
      <c r="F9466" s="2"/>
      <c r="G9466" s="2"/>
      <c r="O9466" s="2"/>
      <c r="Q9466" s="2"/>
      <c r="R9466" s="2"/>
      <c r="S9466" s="2"/>
      <c r="T9466" s="2"/>
    </row>
    <row r="9467" spans="4:20" x14ac:dyDescent="0.2">
      <c r="D9467" s="2"/>
      <c r="E9467" s="2"/>
      <c r="F9467" s="2"/>
      <c r="G9467" s="2"/>
      <c r="O9467" s="2"/>
      <c r="Q9467" s="2"/>
      <c r="R9467" s="2"/>
      <c r="S9467" s="2"/>
      <c r="T9467" s="2"/>
    </row>
    <row r="9468" spans="4:20" x14ac:dyDescent="0.2">
      <c r="D9468" s="2"/>
      <c r="E9468" s="2"/>
      <c r="F9468" s="2"/>
      <c r="G9468" s="2"/>
      <c r="O9468" s="2"/>
      <c r="Q9468" s="2"/>
      <c r="R9468" s="2"/>
      <c r="S9468" s="2"/>
      <c r="T9468" s="2"/>
    </row>
    <row r="9469" spans="4:20" x14ac:dyDescent="0.2">
      <c r="D9469" s="2"/>
      <c r="E9469" s="2"/>
      <c r="F9469" s="2"/>
      <c r="G9469" s="2"/>
      <c r="O9469" s="2"/>
      <c r="Q9469" s="2"/>
      <c r="R9469" s="2"/>
      <c r="S9469" s="2"/>
      <c r="T9469" s="2"/>
    </row>
    <row r="9470" spans="4:20" x14ac:dyDescent="0.2">
      <c r="D9470" s="2"/>
      <c r="E9470" s="2"/>
      <c r="F9470" s="2"/>
      <c r="G9470" s="2"/>
      <c r="O9470" s="2"/>
      <c r="Q9470" s="2"/>
      <c r="R9470" s="2"/>
      <c r="S9470" s="2"/>
      <c r="T9470" s="2"/>
    </row>
    <row r="9471" spans="4:20" x14ac:dyDescent="0.2">
      <c r="D9471" s="2"/>
      <c r="E9471" s="2"/>
      <c r="F9471" s="2"/>
      <c r="G9471" s="2"/>
      <c r="O9471" s="2"/>
      <c r="Q9471" s="2"/>
      <c r="R9471" s="2"/>
      <c r="S9471" s="2"/>
      <c r="T9471" s="2"/>
    </row>
    <row r="9472" spans="4:20" x14ac:dyDescent="0.2">
      <c r="D9472" s="2"/>
      <c r="E9472" s="2"/>
      <c r="F9472" s="2"/>
      <c r="G9472" s="2"/>
      <c r="O9472" s="2"/>
      <c r="Q9472" s="2"/>
      <c r="R9472" s="2"/>
      <c r="S9472" s="2"/>
      <c r="T9472" s="2"/>
    </row>
    <row r="9473" spans="4:20" x14ac:dyDescent="0.2">
      <c r="D9473" s="2"/>
      <c r="E9473" s="2"/>
      <c r="F9473" s="2"/>
      <c r="G9473" s="2"/>
      <c r="O9473" s="2"/>
      <c r="Q9473" s="2"/>
      <c r="R9473" s="2"/>
      <c r="S9473" s="2"/>
      <c r="T9473" s="2"/>
    </row>
    <row r="9474" spans="4:20" x14ac:dyDescent="0.2">
      <c r="D9474" s="2"/>
      <c r="E9474" s="2"/>
      <c r="F9474" s="2"/>
      <c r="G9474" s="2"/>
      <c r="O9474" s="2"/>
      <c r="Q9474" s="2"/>
      <c r="R9474" s="2"/>
      <c r="S9474" s="2"/>
      <c r="T9474" s="2"/>
    </row>
    <row r="9475" spans="4:20" x14ac:dyDescent="0.2">
      <c r="D9475" s="2"/>
      <c r="E9475" s="2"/>
      <c r="F9475" s="2"/>
      <c r="G9475" s="2"/>
      <c r="O9475" s="2"/>
      <c r="Q9475" s="2"/>
      <c r="R9475" s="2"/>
      <c r="S9475" s="2"/>
      <c r="T9475" s="2"/>
    </row>
    <row r="9476" spans="4:20" x14ac:dyDescent="0.2">
      <c r="D9476" s="2"/>
      <c r="E9476" s="2"/>
      <c r="F9476" s="2"/>
      <c r="G9476" s="2"/>
      <c r="O9476" s="2"/>
      <c r="Q9476" s="2"/>
      <c r="R9476" s="2"/>
      <c r="S9476" s="2"/>
      <c r="T9476" s="2"/>
    </row>
    <row r="9477" spans="4:20" x14ac:dyDescent="0.2">
      <c r="D9477" s="2"/>
      <c r="E9477" s="2"/>
      <c r="F9477" s="2"/>
      <c r="G9477" s="2"/>
      <c r="O9477" s="2"/>
      <c r="Q9477" s="2"/>
      <c r="R9477" s="2"/>
      <c r="S9477" s="2"/>
      <c r="T9477" s="2"/>
    </row>
    <row r="9478" spans="4:20" x14ac:dyDescent="0.2">
      <c r="D9478" s="2"/>
      <c r="E9478" s="2"/>
      <c r="F9478" s="2"/>
      <c r="G9478" s="2"/>
      <c r="O9478" s="2"/>
      <c r="Q9478" s="2"/>
      <c r="R9478" s="2"/>
      <c r="S9478" s="2"/>
      <c r="T9478" s="2"/>
    </row>
    <row r="9479" spans="4:20" x14ac:dyDescent="0.2">
      <c r="D9479" s="2"/>
      <c r="E9479" s="2"/>
      <c r="F9479" s="2"/>
      <c r="G9479" s="2"/>
      <c r="O9479" s="2"/>
      <c r="Q9479" s="2"/>
      <c r="R9479" s="2"/>
      <c r="S9479" s="2"/>
      <c r="T9479" s="2"/>
    </row>
    <row r="9480" spans="4:20" x14ac:dyDescent="0.2">
      <c r="D9480" s="2"/>
      <c r="E9480" s="2"/>
      <c r="F9480" s="2"/>
      <c r="G9480" s="2"/>
      <c r="O9480" s="2"/>
      <c r="Q9480" s="2"/>
      <c r="R9480" s="2"/>
      <c r="S9480" s="2"/>
      <c r="T9480" s="2"/>
    </row>
    <row r="9481" spans="4:20" x14ac:dyDescent="0.2">
      <c r="D9481" s="2"/>
      <c r="E9481" s="2"/>
      <c r="F9481" s="2"/>
      <c r="G9481" s="2"/>
      <c r="O9481" s="2"/>
      <c r="Q9481" s="2"/>
      <c r="R9481" s="2"/>
      <c r="S9481" s="2"/>
      <c r="T9481" s="2"/>
    </row>
    <row r="9482" spans="4:20" x14ac:dyDescent="0.2">
      <c r="D9482" s="2"/>
      <c r="E9482" s="2"/>
      <c r="F9482" s="2"/>
      <c r="G9482" s="2"/>
      <c r="O9482" s="2"/>
      <c r="Q9482" s="2"/>
      <c r="R9482" s="2"/>
      <c r="S9482" s="2"/>
      <c r="T9482" s="2"/>
    </row>
    <row r="9483" spans="4:20" x14ac:dyDescent="0.2">
      <c r="D9483" s="2"/>
      <c r="E9483" s="2"/>
      <c r="F9483" s="2"/>
      <c r="G9483" s="2"/>
      <c r="O9483" s="2"/>
      <c r="Q9483" s="2"/>
      <c r="R9483" s="2"/>
      <c r="S9483" s="2"/>
      <c r="T9483" s="2"/>
    </row>
    <row r="9484" spans="4:20" x14ac:dyDescent="0.2">
      <c r="D9484" s="2"/>
      <c r="E9484" s="2"/>
      <c r="F9484" s="2"/>
      <c r="G9484" s="2"/>
      <c r="O9484" s="2"/>
      <c r="Q9484" s="2"/>
      <c r="R9484" s="2"/>
      <c r="S9484" s="2"/>
      <c r="T9484" s="2"/>
    </row>
    <row r="9485" spans="4:20" x14ac:dyDescent="0.2">
      <c r="D9485" s="2"/>
      <c r="E9485" s="2"/>
      <c r="F9485" s="2"/>
      <c r="G9485" s="2"/>
      <c r="O9485" s="2"/>
      <c r="Q9485" s="2"/>
      <c r="R9485" s="2"/>
      <c r="S9485" s="2"/>
      <c r="T9485" s="2"/>
    </row>
    <row r="9486" spans="4:20" x14ac:dyDescent="0.2">
      <c r="D9486" s="2"/>
      <c r="E9486" s="2"/>
      <c r="F9486" s="2"/>
      <c r="G9486" s="2"/>
      <c r="O9486" s="2"/>
      <c r="Q9486" s="2"/>
      <c r="R9486" s="2"/>
      <c r="S9486" s="2"/>
      <c r="T9486" s="2"/>
    </row>
    <row r="9487" spans="4:20" x14ac:dyDescent="0.2">
      <c r="D9487" s="2"/>
      <c r="E9487" s="2"/>
      <c r="F9487" s="2"/>
      <c r="G9487" s="2"/>
      <c r="O9487" s="2"/>
      <c r="Q9487" s="2"/>
      <c r="R9487" s="2"/>
      <c r="S9487" s="2"/>
      <c r="T9487" s="2"/>
    </row>
    <row r="9488" spans="4:20" x14ac:dyDescent="0.2">
      <c r="D9488" s="2"/>
      <c r="E9488" s="2"/>
      <c r="F9488" s="2"/>
      <c r="G9488" s="2"/>
      <c r="O9488" s="2"/>
      <c r="Q9488" s="2"/>
      <c r="R9488" s="2"/>
      <c r="S9488" s="2"/>
      <c r="T9488" s="2"/>
    </row>
    <row r="9489" spans="4:20" x14ac:dyDescent="0.2">
      <c r="D9489" s="2"/>
      <c r="E9489" s="2"/>
      <c r="F9489" s="2"/>
      <c r="G9489" s="2"/>
      <c r="O9489" s="2"/>
      <c r="Q9489" s="2"/>
      <c r="R9489" s="2"/>
      <c r="S9489" s="2"/>
      <c r="T9489" s="2"/>
    </row>
    <row r="9490" spans="4:20" x14ac:dyDescent="0.2">
      <c r="D9490" s="2"/>
      <c r="E9490" s="2"/>
      <c r="F9490" s="2"/>
      <c r="G9490" s="2"/>
      <c r="O9490" s="2"/>
      <c r="Q9490" s="2"/>
      <c r="R9490" s="2"/>
      <c r="S9490" s="2"/>
      <c r="T9490" s="2"/>
    </row>
    <row r="9491" spans="4:20" x14ac:dyDescent="0.2">
      <c r="D9491" s="2"/>
      <c r="E9491" s="2"/>
      <c r="F9491" s="2"/>
      <c r="G9491" s="2"/>
      <c r="O9491" s="2"/>
      <c r="Q9491" s="2"/>
      <c r="R9491" s="2"/>
      <c r="S9491" s="2"/>
      <c r="T9491" s="2"/>
    </row>
    <row r="9492" spans="4:20" x14ac:dyDescent="0.2">
      <c r="D9492" s="2"/>
      <c r="E9492" s="2"/>
      <c r="F9492" s="2"/>
      <c r="G9492" s="2"/>
      <c r="O9492" s="2"/>
      <c r="Q9492" s="2"/>
      <c r="R9492" s="2"/>
      <c r="S9492" s="2"/>
      <c r="T9492" s="2"/>
    </row>
    <row r="9493" spans="4:20" x14ac:dyDescent="0.2">
      <c r="D9493" s="2"/>
      <c r="E9493" s="2"/>
      <c r="F9493" s="2"/>
      <c r="G9493" s="2"/>
      <c r="O9493" s="2"/>
      <c r="Q9493" s="2"/>
      <c r="R9493" s="2"/>
      <c r="S9493" s="2"/>
      <c r="T9493" s="2"/>
    </row>
    <row r="9494" spans="4:20" x14ac:dyDescent="0.2">
      <c r="D9494" s="2"/>
      <c r="E9494" s="2"/>
      <c r="F9494" s="2"/>
      <c r="G9494" s="2"/>
      <c r="O9494" s="2"/>
      <c r="Q9494" s="2"/>
      <c r="R9494" s="2"/>
      <c r="S9494" s="2"/>
      <c r="T9494" s="2"/>
    </row>
    <row r="9495" spans="4:20" x14ac:dyDescent="0.2">
      <c r="D9495" s="2"/>
      <c r="E9495" s="2"/>
      <c r="F9495" s="2"/>
      <c r="G9495" s="2"/>
      <c r="O9495" s="2"/>
      <c r="Q9495" s="2"/>
      <c r="R9495" s="2"/>
      <c r="S9495" s="2"/>
      <c r="T9495" s="2"/>
    </row>
    <row r="9496" spans="4:20" x14ac:dyDescent="0.2">
      <c r="D9496" s="2"/>
      <c r="E9496" s="2"/>
      <c r="F9496" s="2"/>
      <c r="G9496" s="2"/>
      <c r="O9496" s="2"/>
      <c r="Q9496" s="2"/>
      <c r="R9496" s="2"/>
      <c r="S9496" s="2"/>
      <c r="T9496" s="2"/>
    </row>
    <row r="9497" spans="4:20" x14ac:dyDescent="0.2">
      <c r="D9497" s="2"/>
      <c r="E9497" s="2"/>
      <c r="F9497" s="2"/>
      <c r="G9497" s="2"/>
      <c r="O9497" s="2"/>
      <c r="Q9497" s="2"/>
      <c r="R9497" s="2"/>
      <c r="S9497" s="2"/>
      <c r="T9497" s="2"/>
    </row>
    <row r="9498" spans="4:20" x14ac:dyDescent="0.2">
      <c r="D9498" s="2"/>
      <c r="E9498" s="2"/>
      <c r="F9498" s="2"/>
      <c r="G9498" s="2"/>
      <c r="O9498" s="2"/>
      <c r="Q9498" s="2"/>
      <c r="R9498" s="2"/>
      <c r="S9498" s="2"/>
      <c r="T9498" s="2"/>
    </row>
    <row r="9499" spans="4:20" x14ac:dyDescent="0.2">
      <c r="D9499" s="2"/>
      <c r="E9499" s="2"/>
      <c r="F9499" s="2"/>
      <c r="G9499" s="2"/>
      <c r="O9499" s="2"/>
      <c r="Q9499" s="2"/>
      <c r="R9499" s="2"/>
      <c r="S9499" s="2"/>
      <c r="T9499" s="2"/>
    </row>
    <row r="9500" spans="4:20" x14ac:dyDescent="0.2">
      <c r="D9500" s="2"/>
      <c r="E9500" s="2"/>
      <c r="F9500" s="2"/>
      <c r="G9500" s="2"/>
      <c r="O9500" s="2"/>
      <c r="Q9500" s="2"/>
      <c r="R9500" s="2"/>
      <c r="S9500" s="2"/>
      <c r="T9500" s="2"/>
    </row>
    <row r="9501" spans="4:20" x14ac:dyDescent="0.2">
      <c r="D9501" s="2"/>
      <c r="E9501" s="2"/>
      <c r="F9501" s="2"/>
      <c r="G9501" s="2"/>
      <c r="O9501" s="2"/>
      <c r="Q9501" s="2"/>
      <c r="R9501" s="2"/>
      <c r="S9501" s="2"/>
      <c r="T9501" s="2"/>
    </row>
    <row r="9502" spans="4:20" x14ac:dyDescent="0.2">
      <c r="D9502" s="2"/>
      <c r="E9502" s="2"/>
      <c r="F9502" s="2"/>
      <c r="G9502" s="2"/>
      <c r="O9502" s="2"/>
      <c r="Q9502" s="2"/>
      <c r="R9502" s="2"/>
      <c r="S9502" s="2"/>
      <c r="T9502" s="2"/>
    </row>
    <row r="9503" spans="4:20" x14ac:dyDescent="0.2">
      <c r="D9503" s="2"/>
      <c r="E9503" s="2"/>
      <c r="F9503" s="2"/>
      <c r="G9503" s="2"/>
      <c r="O9503" s="2"/>
      <c r="Q9503" s="2"/>
      <c r="R9503" s="2"/>
      <c r="S9503" s="2"/>
      <c r="T9503" s="2"/>
    </row>
    <row r="9504" spans="4:20" x14ac:dyDescent="0.2">
      <c r="D9504" s="2"/>
      <c r="E9504" s="2"/>
      <c r="F9504" s="2"/>
      <c r="G9504" s="2"/>
      <c r="O9504" s="2"/>
      <c r="Q9504" s="2"/>
      <c r="R9504" s="2"/>
      <c r="S9504" s="2"/>
      <c r="T9504" s="2"/>
    </row>
    <row r="9505" spans="4:20" x14ac:dyDescent="0.2">
      <c r="D9505" s="2"/>
      <c r="E9505" s="2"/>
      <c r="F9505" s="2"/>
      <c r="G9505" s="2"/>
      <c r="O9505" s="2"/>
      <c r="Q9505" s="2"/>
      <c r="R9505" s="2"/>
      <c r="S9505" s="2"/>
      <c r="T9505" s="2"/>
    </row>
    <row r="9506" spans="4:20" x14ac:dyDescent="0.2">
      <c r="D9506" s="2"/>
      <c r="E9506" s="2"/>
      <c r="F9506" s="2"/>
      <c r="G9506" s="2"/>
      <c r="O9506" s="2"/>
      <c r="Q9506" s="2"/>
      <c r="R9506" s="2"/>
      <c r="S9506" s="2"/>
      <c r="T9506" s="2"/>
    </row>
    <row r="9507" spans="4:20" x14ac:dyDescent="0.2">
      <c r="D9507" s="2"/>
      <c r="E9507" s="2"/>
      <c r="F9507" s="2"/>
      <c r="G9507" s="2"/>
      <c r="O9507" s="2"/>
      <c r="Q9507" s="2"/>
      <c r="R9507" s="2"/>
      <c r="S9507" s="2"/>
      <c r="T9507" s="2"/>
    </row>
    <row r="9508" spans="4:20" x14ac:dyDescent="0.2">
      <c r="D9508" s="2"/>
      <c r="E9508" s="2"/>
      <c r="F9508" s="2"/>
      <c r="G9508" s="2"/>
      <c r="O9508" s="2"/>
      <c r="Q9508" s="2"/>
      <c r="R9508" s="2"/>
      <c r="S9508" s="2"/>
      <c r="T9508" s="2"/>
    </row>
    <row r="9509" spans="4:20" x14ac:dyDescent="0.2">
      <c r="D9509" s="2"/>
      <c r="E9509" s="2"/>
      <c r="F9509" s="2"/>
      <c r="G9509" s="2"/>
      <c r="O9509" s="2"/>
      <c r="Q9509" s="2"/>
      <c r="R9509" s="2"/>
      <c r="S9509" s="2"/>
      <c r="T9509" s="2"/>
    </row>
    <row r="9510" spans="4:20" x14ac:dyDescent="0.2">
      <c r="D9510" s="2"/>
      <c r="E9510" s="2"/>
      <c r="F9510" s="2"/>
      <c r="G9510" s="2"/>
      <c r="O9510" s="2"/>
      <c r="Q9510" s="2"/>
      <c r="R9510" s="2"/>
      <c r="S9510" s="2"/>
      <c r="T9510" s="2"/>
    </row>
    <row r="9511" spans="4:20" x14ac:dyDescent="0.2">
      <c r="D9511" s="2"/>
      <c r="E9511" s="2"/>
      <c r="F9511" s="2"/>
      <c r="G9511" s="2"/>
      <c r="O9511" s="2"/>
      <c r="Q9511" s="2"/>
      <c r="R9511" s="2"/>
      <c r="S9511" s="2"/>
      <c r="T9511" s="2"/>
    </row>
    <row r="9512" spans="4:20" x14ac:dyDescent="0.2">
      <c r="D9512" s="2"/>
      <c r="E9512" s="2"/>
      <c r="F9512" s="2"/>
      <c r="G9512" s="2"/>
      <c r="O9512" s="2"/>
      <c r="Q9512" s="2"/>
      <c r="R9512" s="2"/>
      <c r="S9512" s="2"/>
      <c r="T9512" s="2"/>
    </row>
    <row r="9513" spans="4:20" x14ac:dyDescent="0.2">
      <c r="D9513" s="2"/>
      <c r="E9513" s="2"/>
      <c r="F9513" s="2"/>
      <c r="G9513" s="2"/>
      <c r="O9513" s="2"/>
      <c r="Q9513" s="2"/>
      <c r="R9513" s="2"/>
      <c r="S9513" s="2"/>
      <c r="T9513" s="2"/>
    </row>
    <row r="9514" spans="4:20" x14ac:dyDescent="0.2">
      <c r="D9514" s="2"/>
      <c r="E9514" s="2"/>
      <c r="F9514" s="2"/>
      <c r="G9514" s="2"/>
      <c r="O9514" s="2"/>
      <c r="Q9514" s="2"/>
      <c r="R9514" s="2"/>
      <c r="S9514" s="2"/>
      <c r="T9514" s="2"/>
    </row>
    <row r="9515" spans="4:20" x14ac:dyDescent="0.2">
      <c r="D9515" s="2"/>
      <c r="E9515" s="2"/>
      <c r="F9515" s="2"/>
      <c r="G9515" s="2"/>
      <c r="O9515" s="2"/>
      <c r="Q9515" s="2"/>
      <c r="R9515" s="2"/>
      <c r="S9515" s="2"/>
      <c r="T9515" s="2"/>
    </row>
    <row r="9516" spans="4:20" x14ac:dyDescent="0.2">
      <c r="D9516" s="2"/>
      <c r="E9516" s="2"/>
      <c r="F9516" s="2"/>
      <c r="G9516" s="2"/>
      <c r="O9516" s="2"/>
      <c r="Q9516" s="2"/>
      <c r="R9516" s="2"/>
      <c r="S9516" s="2"/>
      <c r="T9516" s="2"/>
    </row>
    <row r="9517" spans="4:20" x14ac:dyDescent="0.2">
      <c r="D9517" s="2"/>
      <c r="E9517" s="2"/>
      <c r="F9517" s="2"/>
      <c r="G9517" s="2"/>
      <c r="O9517" s="2"/>
      <c r="Q9517" s="2"/>
      <c r="R9517" s="2"/>
      <c r="S9517" s="2"/>
      <c r="T9517" s="2"/>
    </row>
    <row r="9518" spans="4:20" x14ac:dyDescent="0.2">
      <c r="D9518" s="2"/>
      <c r="E9518" s="2"/>
      <c r="F9518" s="2"/>
      <c r="G9518" s="2"/>
      <c r="O9518" s="2"/>
      <c r="Q9518" s="2"/>
      <c r="R9518" s="2"/>
      <c r="S9518" s="2"/>
      <c r="T9518" s="2"/>
    </row>
    <row r="9519" spans="4:20" x14ac:dyDescent="0.2">
      <c r="D9519" s="2"/>
      <c r="E9519" s="2"/>
      <c r="F9519" s="2"/>
      <c r="G9519" s="2"/>
      <c r="O9519" s="2"/>
      <c r="Q9519" s="2"/>
      <c r="R9519" s="2"/>
      <c r="S9519" s="2"/>
      <c r="T9519" s="2"/>
    </row>
    <row r="9520" spans="4:20" x14ac:dyDescent="0.2">
      <c r="D9520" s="2"/>
      <c r="E9520" s="2"/>
      <c r="F9520" s="2"/>
      <c r="G9520" s="2"/>
      <c r="O9520" s="2"/>
      <c r="Q9520" s="2"/>
      <c r="R9520" s="2"/>
      <c r="S9520" s="2"/>
      <c r="T9520" s="2"/>
    </row>
    <row r="9521" spans="4:20" x14ac:dyDescent="0.2">
      <c r="D9521" s="2"/>
      <c r="E9521" s="2"/>
      <c r="F9521" s="2"/>
      <c r="G9521" s="2"/>
      <c r="O9521" s="2"/>
      <c r="Q9521" s="2"/>
      <c r="R9521" s="2"/>
      <c r="S9521" s="2"/>
      <c r="T9521" s="2"/>
    </row>
    <row r="9522" spans="4:20" x14ac:dyDescent="0.2">
      <c r="D9522" s="2"/>
      <c r="E9522" s="2"/>
      <c r="F9522" s="2"/>
      <c r="G9522" s="2"/>
      <c r="O9522" s="2"/>
      <c r="Q9522" s="2"/>
      <c r="R9522" s="2"/>
      <c r="S9522" s="2"/>
      <c r="T9522" s="2"/>
    </row>
    <row r="9523" spans="4:20" x14ac:dyDescent="0.2">
      <c r="D9523" s="2"/>
      <c r="E9523" s="2"/>
      <c r="F9523" s="2"/>
      <c r="G9523" s="2"/>
      <c r="O9523" s="2"/>
      <c r="Q9523" s="2"/>
      <c r="R9523" s="2"/>
      <c r="S9523" s="2"/>
      <c r="T9523" s="2"/>
    </row>
    <row r="9524" spans="4:20" x14ac:dyDescent="0.2">
      <c r="D9524" s="2"/>
      <c r="E9524" s="2"/>
      <c r="F9524" s="2"/>
      <c r="G9524" s="2"/>
      <c r="O9524" s="2"/>
      <c r="Q9524" s="2"/>
      <c r="R9524" s="2"/>
      <c r="S9524" s="2"/>
      <c r="T9524" s="2"/>
    </row>
    <row r="9525" spans="4:20" x14ac:dyDescent="0.2">
      <c r="D9525" s="2"/>
      <c r="E9525" s="2"/>
      <c r="F9525" s="2"/>
      <c r="G9525" s="2"/>
      <c r="O9525" s="2"/>
      <c r="Q9525" s="2"/>
      <c r="R9525" s="2"/>
      <c r="S9525" s="2"/>
      <c r="T9525" s="2"/>
    </row>
    <row r="9526" spans="4:20" x14ac:dyDescent="0.2">
      <c r="D9526" s="2"/>
      <c r="E9526" s="2"/>
      <c r="F9526" s="2"/>
      <c r="G9526" s="2"/>
      <c r="O9526" s="2"/>
      <c r="Q9526" s="2"/>
      <c r="R9526" s="2"/>
      <c r="S9526" s="2"/>
      <c r="T9526" s="2"/>
    </row>
    <row r="9527" spans="4:20" x14ac:dyDescent="0.2">
      <c r="D9527" s="2"/>
      <c r="E9527" s="2"/>
      <c r="F9527" s="2"/>
      <c r="G9527" s="2"/>
      <c r="O9527" s="2"/>
      <c r="Q9527" s="2"/>
      <c r="R9527" s="2"/>
      <c r="S9527" s="2"/>
      <c r="T9527" s="2"/>
    </row>
    <row r="9528" spans="4:20" x14ac:dyDescent="0.2">
      <c r="D9528" s="2"/>
      <c r="E9528" s="2"/>
      <c r="F9528" s="2"/>
      <c r="G9528" s="2"/>
      <c r="O9528" s="2"/>
      <c r="Q9528" s="2"/>
      <c r="R9528" s="2"/>
      <c r="S9528" s="2"/>
      <c r="T9528" s="2"/>
    </row>
    <row r="9529" spans="4:20" x14ac:dyDescent="0.2">
      <c r="D9529" s="2"/>
      <c r="E9529" s="2"/>
      <c r="F9529" s="2"/>
      <c r="G9529" s="2"/>
      <c r="O9529" s="2"/>
      <c r="Q9529" s="2"/>
      <c r="R9529" s="2"/>
      <c r="S9529" s="2"/>
      <c r="T9529" s="2"/>
    </row>
    <row r="9530" spans="4:20" x14ac:dyDescent="0.2">
      <c r="D9530" s="2"/>
      <c r="E9530" s="2"/>
      <c r="F9530" s="2"/>
      <c r="G9530" s="2"/>
      <c r="O9530" s="2"/>
      <c r="Q9530" s="2"/>
      <c r="R9530" s="2"/>
      <c r="S9530" s="2"/>
      <c r="T9530" s="2"/>
    </row>
    <row r="9531" spans="4:20" x14ac:dyDescent="0.2">
      <c r="D9531" s="2"/>
      <c r="E9531" s="2"/>
      <c r="F9531" s="2"/>
      <c r="G9531" s="2"/>
      <c r="O9531" s="2"/>
      <c r="Q9531" s="2"/>
      <c r="R9531" s="2"/>
      <c r="S9531" s="2"/>
      <c r="T9531" s="2"/>
    </row>
    <row r="9532" spans="4:20" x14ac:dyDescent="0.2">
      <c r="D9532" s="2"/>
      <c r="E9532" s="2"/>
      <c r="F9532" s="2"/>
      <c r="G9532" s="2"/>
      <c r="O9532" s="2"/>
      <c r="Q9532" s="2"/>
      <c r="R9532" s="2"/>
      <c r="S9532" s="2"/>
      <c r="T9532" s="2"/>
    </row>
    <row r="9533" spans="4:20" x14ac:dyDescent="0.2">
      <c r="D9533" s="2"/>
      <c r="E9533" s="2"/>
      <c r="F9533" s="2"/>
      <c r="G9533" s="2"/>
      <c r="O9533" s="2"/>
      <c r="Q9533" s="2"/>
      <c r="R9533" s="2"/>
      <c r="S9533" s="2"/>
      <c r="T9533" s="2"/>
    </row>
    <row r="9534" spans="4:20" x14ac:dyDescent="0.2">
      <c r="D9534" s="2"/>
      <c r="E9534" s="2"/>
      <c r="F9534" s="2"/>
      <c r="G9534" s="2"/>
      <c r="O9534" s="2"/>
      <c r="Q9534" s="2"/>
      <c r="R9534" s="2"/>
      <c r="S9534" s="2"/>
      <c r="T9534" s="2"/>
    </row>
    <row r="9535" spans="4:20" x14ac:dyDescent="0.2">
      <c r="D9535" s="2"/>
      <c r="E9535" s="2"/>
      <c r="F9535" s="2"/>
      <c r="G9535" s="2"/>
      <c r="O9535" s="2"/>
      <c r="Q9535" s="2"/>
      <c r="R9535" s="2"/>
      <c r="S9535" s="2"/>
      <c r="T9535" s="2"/>
    </row>
    <row r="9536" spans="4:20" x14ac:dyDescent="0.2">
      <c r="D9536" s="2"/>
      <c r="E9536" s="2"/>
      <c r="F9536" s="2"/>
      <c r="G9536" s="2"/>
      <c r="O9536" s="2"/>
      <c r="Q9536" s="2"/>
      <c r="R9536" s="2"/>
      <c r="S9536" s="2"/>
      <c r="T9536" s="2"/>
    </row>
    <row r="9537" spans="4:20" x14ac:dyDescent="0.2">
      <c r="D9537" s="2"/>
      <c r="E9537" s="2"/>
      <c r="F9537" s="2"/>
      <c r="G9537" s="2"/>
      <c r="O9537" s="2"/>
      <c r="Q9537" s="2"/>
      <c r="R9537" s="2"/>
      <c r="S9537" s="2"/>
      <c r="T9537" s="2"/>
    </row>
    <row r="9538" spans="4:20" x14ac:dyDescent="0.2">
      <c r="D9538" s="2"/>
      <c r="E9538" s="2"/>
      <c r="F9538" s="2"/>
      <c r="G9538" s="2"/>
      <c r="O9538" s="2"/>
      <c r="Q9538" s="2"/>
      <c r="R9538" s="2"/>
      <c r="S9538" s="2"/>
      <c r="T9538" s="2"/>
    </row>
    <row r="9539" spans="4:20" x14ac:dyDescent="0.2">
      <c r="D9539" s="2"/>
      <c r="E9539" s="2"/>
      <c r="F9539" s="2"/>
      <c r="G9539" s="2"/>
      <c r="O9539" s="2"/>
      <c r="Q9539" s="2"/>
      <c r="R9539" s="2"/>
      <c r="S9539" s="2"/>
      <c r="T9539" s="2"/>
    </row>
    <row r="9540" spans="4:20" x14ac:dyDescent="0.2">
      <c r="D9540" s="2"/>
      <c r="E9540" s="2"/>
      <c r="F9540" s="2"/>
      <c r="G9540" s="2"/>
      <c r="O9540" s="2"/>
      <c r="Q9540" s="2"/>
      <c r="R9540" s="2"/>
      <c r="S9540" s="2"/>
      <c r="T9540" s="2"/>
    </row>
    <row r="9541" spans="4:20" x14ac:dyDescent="0.2">
      <c r="D9541" s="2"/>
      <c r="E9541" s="2"/>
      <c r="F9541" s="2"/>
      <c r="G9541" s="2"/>
      <c r="O9541" s="2"/>
      <c r="Q9541" s="2"/>
      <c r="R9541" s="2"/>
      <c r="S9541" s="2"/>
      <c r="T9541" s="2"/>
    </row>
    <row r="9542" spans="4:20" x14ac:dyDescent="0.2">
      <c r="D9542" s="2"/>
      <c r="E9542" s="2"/>
      <c r="F9542" s="2"/>
      <c r="G9542" s="2"/>
      <c r="O9542" s="2"/>
      <c r="Q9542" s="2"/>
      <c r="R9542" s="2"/>
      <c r="S9542" s="2"/>
      <c r="T9542" s="2"/>
    </row>
    <row r="9543" spans="4:20" x14ac:dyDescent="0.2">
      <c r="D9543" s="2"/>
      <c r="E9543" s="2"/>
      <c r="F9543" s="2"/>
      <c r="G9543" s="2"/>
      <c r="O9543" s="2"/>
      <c r="Q9543" s="2"/>
      <c r="R9543" s="2"/>
      <c r="S9543" s="2"/>
      <c r="T9543" s="2"/>
    </row>
    <row r="9544" spans="4:20" x14ac:dyDescent="0.2">
      <c r="D9544" s="2"/>
      <c r="E9544" s="2"/>
      <c r="F9544" s="2"/>
      <c r="G9544" s="2"/>
      <c r="O9544" s="2"/>
      <c r="Q9544" s="2"/>
      <c r="R9544" s="2"/>
      <c r="S9544" s="2"/>
      <c r="T9544" s="2"/>
    </row>
    <row r="9545" spans="4:20" x14ac:dyDescent="0.2">
      <c r="D9545" s="2"/>
      <c r="E9545" s="2"/>
      <c r="F9545" s="2"/>
      <c r="G9545" s="2"/>
      <c r="O9545" s="2"/>
      <c r="Q9545" s="2"/>
      <c r="R9545" s="2"/>
      <c r="S9545" s="2"/>
      <c r="T9545" s="2"/>
    </row>
    <row r="9546" spans="4:20" x14ac:dyDescent="0.2">
      <c r="D9546" s="2"/>
      <c r="E9546" s="2"/>
      <c r="F9546" s="2"/>
      <c r="G9546" s="2"/>
      <c r="O9546" s="2"/>
      <c r="Q9546" s="2"/>
      <c r="R9546" s="2"/>
      <c r="S9546" s="2"/>
      <c r="T9546" s="2"/>
    </row>
    <row r="9547" spans="4:20" x14ac:dyDescent="0.2">
      <c r="D9547" s="2"/>
      <c r="E9547" s="2"/>
      <c r="F9547" s="2"/>
      <c r="G9547" s="2"/>
      <c r="O9547" s="2"/>
      <c r="Q9547" s="2"/>
      <c r="R9547" s="2"/>
      <c r="S9547" s="2"/>
      <c r="T9547" s="2"/>
    </row>
    <row r="9548" spans="4:20" x14ac:dyDescent="0.2">
      <c r="D9548" s="2"/>
      <c r="E9548" s="2"/>
      <c r="F9548" s="2"/>
      <c r="G9548" s="2"/>
      <c r="O9548" s="2"/>
      <c r="Q9548" s="2"/>
      <c r="R9548" s="2"/>
      <c r="S9548" s="2"/>
      <c r="T9548" s="2"/>
    </row>
    <row r="9549" spans="4:20" x14ac:dyDescent="0.2">
      <c r="D9549" s="2"/>
      <c r="E9549" s="2"/>
      <c r="F9549" s="2"/>
      <c r="G9549" s="2"/>
      <c r="O9549" s="2"/>
      <c r="Q9549" s="2"/>
      <c r="R9549" s="2"/>
      <c r="S9549" s="2"/>
      <c r="T9549" s="2"/>
    </row>
    <row r="9550" spans="4:20" x14ac:dyDescent="0.2">
      <c r="D9550" s="2"/>
      <c r="E9550" s="2"/>
      <c r="F9550" s="2"/>
      <c r="G9550" s="2"/>
      <c r="O9550" s="2"/>
      <c r="Q9550" s="2"/>
      <c r="R9550" s="2"/>
      <c r="S9550" s="2"/>
      <c r="T9550" s="2"/>
    </row>
    <row r="9551" spans="4:20" x14ac:dyDescent="0.2">
      <c r="D9551" s="2"/>
      <c r="E9551" s="2"/>
      <c r="F9551" s="2"/>
      <c r="G9551" s="2"/>
      <c r="O9551" s="2"/>
      <c r="Q9551" s="2"/>
      <c r="R9551" s="2"/>
      <c r="S9551" s="2"/>
      <c r="T9551" s="2"/>
    </row>
    <row r="9552" spans="4:20" x14ac:dyDescent="0.2">
      <c r="D9552" s="2"/>
      <c r="E9552" s="2"/>
      <c r="F9552" s="2"/>
      <c r="G9552" s="2"/>
      <c r="O9552" s="2"/>
      <c r="Q9552" s="2"/>
      <c r="R9552" s="2"/>
      <c r="S9552" s="2"/>
      <c r="T9552" s="2"/>
    </row>
    <row r="9553" spans="4:20" x14ac:dyDescent="0.2">
      <c r="D9553" s="2"/>
      <c r="E9553" s="2"/>
      <c r="F9553" s="2"/>
      <c r="G9553" s="2"/>
      <c r="O9553" s="2"/>
      <c r="Q9553" s="2"/>
      <c r="R9553" s="2"/>
      <c r="S9553" s="2"/>
      <c r="T9553" s="2"/>
    </row>
    <row r="9554" spans="4:20" x14ac:dyDescent="0.2">
      <c r="D9554" s="2"/>
      <c r="E9554" s="2"/>
      <c r="F9554" s="2"/>
      <c r="G9554" s="2"/>
      <c r="O9554" s="2"/>
      <c r="Q9554" s="2"/>
      <c r="R9554" s="2"/>
      <c r="S9554" s="2"/>
      <c r="T9554" s="2"/>
    </row>
    <row r="9555" spans="4:20" x14ac:dyDescent="0.2">
      <c r="D9555" s="2"/>
      <c r="E9555" s="2"/>
      <c r="F9555" s="2"/>
      <c r="G9555" s="2"/>
      <c r="O9555" s="2"/>
      <c r="Q9555" s="2"/>
      <c r="R9555" s="2"/>
      <c r="S9555" s="2"/>
      <c r="T9555" s="2"/>
    </row>
    <row r="9556" spans="4:20" x14ac:dyDescent="0.2">
      <c r="D9556" s="2"/>
      <c r="E9556" s="2"/>
      <c r="F9556" s="2"/>
      <c r="G9556" s="2"/>
      <c r="O9556" s="2"/>
      <c r="Q9556" s="2"/>
      <c r="R9556" s="2"/>
      <c r="S9556" s="2"/>
      <c r="T9556" s="2"/>
    </row>
    <row r="9557" spans="4:20" x14ac:dyDescent="0.2">
      <c r="D9557" s="2"/>
      <c r="E9557" s="2"/>
      <c r="F9557" s="2"/>
      <c r="G9557" s="2"/>
      <c r="O9557" s="2"/>
      <c r="Q9557" s="2"/>
      <c r="R9557" s="2"/>
      <c r="S9557" s="2"/>
      <c r="T9557" s="2"/>
    </row>
    <row r="9558" spans="4:20" x14ac:dyDescent="0.2">
      <c r="D9558" s="2"/>
      <c r="E9558" s="2"/>
      <c r="F9558" s="2"/>
      <c r="G9558" s="2"/>
      <c r="O9558" s="2"/>
      <c r="Q9558" s="2"/>
      <c r="R9558" s="2"/>
      <c r="S9558" s="2"/>
      <c r="T9558" s="2"/>
    </row>
    <row r="9559" spans="4:20" x14ac:dyDescent="0.2">
      <c r="D9559" s="2"/>
      <c r="E9559" s="2"/>
      <c r="F9559" s="2"/>
      <c r="G9559" s="2"/>
      <c r="O9559" s="2"/>
      <c r="Q9559" s="2"/>
      <c r="R9559" s="2"/>
      <c r="S9559" s="2"/>
      <c r="T9559" s="2"/>
    </row>
    <row r="9560" spans="4:20" x14ac:dyDescent="0.2">
      <c r="D9560" s="2"/>
      <c r="E9560" s="2"/>
      <c r="F9560" s="2"/>
      <c r="G9560" s="2"/>
      <c r="O9560" s="2"/>
      <c r="Q9560" s="2"/>
      <c r="R9560" s="2"/>
      <c r="S9560" s="2"/>
      <c r="T9560" s="2"/>
    </row>
    <row r="9561" spans="4:20" x14ac:dyDescent="0.2">
      <c r="D9561" s="2"/>
      <c r="E9561" s="2"/>
      <c r="F9561" s="2"/>
      <c r="G9561" s="2"/>
      <c r="O9561" s="2"/>
      <c r="Q9561" s="2"/>
      <c r="R9561" s="2"/>
      <c r="S9561" s="2"/>
      <c r="T9561" s="2"/>
    </row>
    <row r="9562" spans="4:20" x14ac:dyDescent="0.2">
      <c r="D9562" s="2"/>
      <c r="E9562" s="2"/>
      <c r="F9562" s="2"/>
      <c r="G9562" s="2"/>
      <c r="O9562" s="2"/>
      <c r="Q9562" s="2"/>
      <c r="R9562" s="2"/>
      <c r="S9562" s="2"/>
      <c r="T9562" s="2"/>
    </row>
    <row r="9563" spans="4:20" x14ac:dyDescent="0.2">
      <c r="D9563" s="2"/>
      <c r="E9563" s="2"/>
      <c r="F9563" s="2"/>
      <c r="G9563" s="2"/>
      <c r="O9563" s="2"/>
      <c r="Q9563" s="2"/>
      <c r="R9563" s="2"/>
      <c r="S9563" s="2"/>
      <c r="T9563" s="2"/>
    </row>
    <row r="9564" spans="4:20" x14ac:dyDescent="0.2">
      <c r="D9564" s="2"/>
      <c r="E9564" s="2"/>
      <c r="F9564" s="2"/>
      <c r="G9564" s="2"/>
      <c r="O9564" s="2"/>
      <c r="Q9564" s="2"/>
      <c r="R9564" s="2"/>
      <c r="S9564" s="2"/>
      <c r="T9564" s="2"/>
    </row>
    <row r="9565" spans="4:20" x14ac:dyDescent="0.2">
      <c r="D9565" s="2"/>
      <c r="E9565" s="2"/>
      <c r="F9565" s="2"/>
      <c r="G9565" s="2"/>
      <c r="O9565" s="2"/>
      <c r="Q9565" s="2"/>
      <c r="R9565" s="2"/>
      <c r="S9565" s="2"/>
      <c r="T9565" s="2"/>
    </row>
    <row r="9566" spans="4:20" x14ac:dyDescent="0.2">
      <c r="D9566" s="2"/>
      <c r="E9566" s="2"/>
      <c r="F9566" s="2"/>
      <c r="G9566" s="2"/>
      <c r="O9566" s="2"/>
      <c r="Q9566" s="2"/>
      <c r="R9566" s="2"/>
      <c r="S9566" s="2"/>
      <c r="T9566" s="2"/>
    </row>
    <row r="9567" spans="4:20" x14ac:dyDescent="0.2">
      <c r="D9567" s="2"/>
      <c r="E9567" s="2"/>
      <c r="F9567" s="2"/>
      <c r="G9567" s="2"/>
      <c r="O9567" s="2"/>
      <c r="Q9567" s="2"/>
      <c r="R9567" s="2"/>
      <c r="S9567" s="2"/>
      <c r="T9567" s="2"/>
    </row>
    <row r="9568" spans="4:20" x14ac:dyDescent="0.2">
      <c r="D9568" s="2"/>
      <c r="E9568" s="2"/>
      <c r="F9568" s="2"/>
      <c r="G9568" s="2"/>
      <c r="O9568" s="2"/>
      <c r="Q9568" s="2"/>
      <c r="R9568" s="2"/>
      <c r="S9568" s="2"/>
      <c r="T9568" s="2"/>
    </row>
    <row r="9569" spans="4:20" x14ac:dyDescent="0.2">
      <c r="D9569" s="2"/>
      <c r="E9569" s="2"/>
      <c r="F9569" s="2"/>
      <c r="G9569" s="2"/>
      <c r="O9569" s="2"/>
      <c r="Q9569" s="2"/>
      <c r="R9569" s="2"/>
      <c r="S9569" s="2"/>
      <c r="T9569" s="2"/>
    </row>
    <row r="9570" spans="4:20" x14ac:dyDescent="0.2">
      <c r="D9570" s="2"/>
      <c r="E9570" s="2"/>
      <c r="F9570" s="2"/>
      <c r="G9570" s="2"/>
      <c r="O9570" s="2"/>
      <c r="Q9570" s="2"/>
      <c r="R9570" s="2"/>
      <c r="S9570" s="2"/>
      <c r="T9570" s="2"/>
    </row>
    <row r="9571" spans="4:20" x14ac:dyDescent="0.2">
      <c r="D9571" s="2"/>
      <c r="E9571" s="2"/>
      <c r="F9571" s="2"/>
      <c r="G9571" s="2"/>
      <c r="O9571" s="2"/>
      <c r="Q9571" s="2"/>
      <c r="R9571" s="2"/>
      <c r="S9571" s="2"/>
      <c r="T9571" s="2"/>
    </row>
    <row r="9572" spans="4:20" x14ac:dyDescent="0.2">
      <c r="D9572" s="2"/>
      <c r="E9572" s="2"/>
      <c r="F9572" s="2"/>
      <c r="G9572" s="2"/>
      <c r="O9572" s="2"/>
      <c r="Q9572" s="2"/>
      <c r="R9572" s="2"/>
      <c r="S9572" s="2"/>
      <c r="T9572" s="2"/>
    </row>
    <row r="9573" spans="4:20" x14ac:dyDescent="0.2">
      <c r="D9573" s="2"/>
      <c r="E9573" s="2"/>
      <c r="F9573" s="2"/>
      <c r="G9573" s="2"/>
      <c r="O9573" s="2"/>
      <c r="Q9573" s="2"/>
      <c r="R9573" s="2"/>
      <c r="S9573" s="2"/>
      <c r="T9573" s="2"/>
    </row>
    <row r="9574" spans="4:20" x14ac:dyDescent="0.2">
      <c r="D9574" s="2"/>
      <c r="E9574" s="2"/>
      <c r="F9574" s="2"/>
      <c r="G9574" s="2"/>
      <c r="O9574" s="2"/>
      <c r="Q9574" s="2"/>
      <c r="R9574" s="2"/>
      <c r="S9574" s="2"/>
      <c r="T9574" s="2"/>
    </row>
    <row r="9575" spans="4:20" x14ac:dyDescent="0.2">
      <c r="D9575" s="2"/>
      <c r="E9575" s="2"/>
      <c r="F9575" s="2"/>
      <c r="G9575" s="2"/>
      <c r="O9575" s="2"/>
      <c r="Q9575" s="2"/>
      <c r="R9575" s="2"/>
      <c r="S9575" s="2"/>
      <c r="T9575" s="2"/>
    </row>
    <row r="9576" spans="4:20" x14ac:dyDescent="0.2">
      <c r="D9576" s="2"/>
      <c r="E9576" s="2"/>
      <c r="F9576" s="2"/>
      <c r="G9576" s="2"/>
      <c r="O9576" s="2"/>
      <c r="Q9576" s="2"/>
      <c r="R9576" s="2"/>
      <c r="S9576" s="2"/>
      <c r="T9576" s="2"/>
    </row>
    <row r="9577" spans="4:20" x14ac:dyDescent="0.2">
      <c r="D9577" s="2"/>
      <c r="E9577" s="2"/>
      <c r="F9577" s="2"/>
      <c r="G9577" s="2"/>
      <c r="O9577" s="2"/>
      <c r="Q9577" s="2"/>
      <c r="R9577" s="2"/>
      <c r="S9577" s="2"/>
      <c r="T9577" s="2"/>
    </row>
    <row r="9578" spans="4:20" x14ac:dyDescent="0.2">
      <c r="D9578" s="2"/>
      <c r="E9578" s="2"/>
      <c r="F9578" s="2"/>
      <c r="G9578" s="2"/>
      <c r="O9578" s="2"/>
      <c r="Q9578" s="2"/>
      <c r="R9578" s="2"/>
      <c r="S9578" s="2"/>
      <c r="T9578" s="2"/>
    </row>
    <row r="9579" spans="4:20" x14ac:dyDescent="0.2">
      <c r="D9579" s="2"/>
      <c r="E9579" s="2"/>
      <c r="F9579" s="2"/>
      <c r="G9579" s="2"/>
      <c r="O9579" s="2"/>
      <c r="Q9579" s="2"/>
      <c r="R9579" s="2"/>
      <c r="S9579" s="2"/>
      <c r="T9579" s="2"/>
    </row>
    <row r="9580" spans="4:20" x14ac:dyDescent="0.2">
      <c r="D9580" s="2"/>
      <c r="E9580" s="2"/>
      <c r="F9580" s="2"/>
      <c r="G9580" s="2"/>
      <c r="O9580" s="2"/>
      <c r="Q9580" s="2"/>
      <c r="R9580" s="2"/>
      <c r="S9580" s="2"/>
      <c r="T9580" s="2"/>
    </row>
    <row r="9581" spans="4:20" x14ac:dyDescent="0.2">
      <c r="D9581" s="2"/>
      <c r="E9581" s="2"/>
      <c r="F9581" s="2"/>
      <c r="G9581" s="2"/>
      <c r="O9581" s="2"/>
      <c r="Q9581" s="2"/>
      <c r="R9581" s="2"/>
      <c r="S9581" s="2"/>
      <c r="T9581" s="2"/>
    </row>
    <row r="9582" spans="4:20" x14ac:dyDescent="0.2">
      <c r="D9582" s="2"/>
      <c r="E9582" s="2"/>
      <c r="F9582" s="2"/>
      <c r="G9582" s="2"/>
      <c r="O9582" s="2"/>
      <c r="Q9582" s="2"/>
      <c r="R9582" s="2"/>
      <c r="S9582" s="2"/>
      <c r="T9582" s="2"/>
    </row>
    <row r="9583" spans="4:20" x14ac:dyDescent="0.2">
      <c r="D9583" s="2"/>
      <c r="E9583" s="2"/>
      <c r="F9583" s="2"/>
      <c r="G9583" s="2"/>
      <c r="O9583" s="2"/>
      <c r="Q9583" s="2"/>
      <c r="R9583" s="2"/>
      <c r="S9583" s="2"/>
      <c r="T9583" s="2"/>
    </row>
    <row r="9584" spans="4:20" x14ac:dyDescent="0.2">
      <c r="D9584" s="2"/>
      <c r="E9584" s="2"/>
      <c r="F9584" s="2"/>
      <c r="G9584" s="2"/>
      <c r="O9584" s="2"/>
      <c r="Q9584" s="2"/>
      <c r="R9584" s="2"/>
      <c r="S9584" s="2"/>
      <c r="T9584" s="2"/>
    </row>
    <row r="9585" spans="4:20" x14ac:dyDescent="0.2">
      <c r="D9585" s="2"/>
      <c r="E9585" s="2"/>
      <c r="F9585" s="2"/>
      <c r="G9585" s="2"/>
      <c r="O9585" s="2"/>
      <c r="Q9585" s="2"/>
      <c r="R9585" s="2"/>
      <c r="S9585" s="2"/>
      <c r="T9585" s="2"/>
    </row>
    <row r="9586" spans="4:20" x14ac:dyDescent="0.2">
      <c r="D9586" s="2"/>
      <c r="E9586" s="2"/>
      <c r="F9586" s="2"/>
      <c r="G9586" s="2"/>
      <c r="O9586" s="2"/>
      <c r="Q9586" s="2"/>
      <c r="R9586" s="2"/>
      <c r="S9586" s="2"/>
      <c r="T9586" s="2"/>
    </row>
    <row r="9587" spans="4:20" x14ac:dyDescent="0.2">
      <c r="D9587" s="2"/>
      <c r="E9587" s="2"/>
      <c r="F9587" s="2"/>
      <c r="G9587" s="2"/>
      <c r="O9587" s="2"/>
      <c r="Q9587" s="2"/>
      <c r="R9587" s="2"/>
      <c r="S9587" s="2"/>
      <c r="T9587" s="2"/>
    </row>
    <row r="9588" spans="4:20" x14ac:dyDescent="0.2">
      <c r="D9588" s="2"/>
      <c r="E9588" s="2"/>
      <c r="F9588" s="2"/>
      <c r="G9588" s="2"/>
      <c r="O9588" s="2"/>
      <c r="Q9588" s="2"/>
      <c r="R9588" s="2"/>
      <c r="S9588" s="2"/>
      <c r="T9588" s="2"/>
    </row>
    <row r="9589" spans="4:20" x14ac:dyDescent="0.2">
      <c r="D9589" s="2"/>
      <c r="E9589" s="2"/>
      <c r="F9589" s="2"/>
      <c r="G9589" s="2"/>
      <c r="O9589" s="2"/>
      <c r="Q9589" s="2"/>
      <c r="R9589" s="2"/>
      <c r="S9589" s="2"/>
      <c r="T9589" s="2"/>
    </row>
    <row r="9590" spans="4:20" x14ac:dyDescent="0.2">
      <c r="D9590" s="2"/>
      <c r="E9590" s="2"/>
      <c r="F9590" s="2"/>
      <c r="G9590" s="2"/>
      <c r="O9590" s="2"/>
      <c r="Q9590" s="2"/>
      <c r="R9590" s="2"/>
      <c r="S9590" s="2"/>
      <c r="T9590" s="2"/>
    </row>
    <row r="9591" spans="4:20" x14ac:dyDescent="0.2">
      <c r="D9591" s="2"/>
      <c r="E9591" s="2"/>
      <c r="F9591" s="2"/>
      <c r="G9591" s="2"/>
      <c r="O9591" s="2"/>
      <c r="Q9591" s="2"/>
      <c r="R9591" s="2"/>
      <c r="S9591" s="2"/>
      <c r="T9591" s="2"/>
    </row>
    <row r="9592" spans="4:20" x14ac:dyDescent="0.2">
      <c r="D9592" s="2"/>
      <c r="E9592" s="2"/>
      <c r="F9592" s="2"/>
      <c r="G9592" s="2"/>
      <c r="O9592" s="2"/>
      <c r="Q9592" s="2"/>
      <c r="R9592" s="2"/>
      <c r="S9592" s="2"/>
      <c r="T9592" s="2"/>
    </row>
    <row r="9593" spans="4:20" x14ac:dyDescent="0.2">
      <c r="D9593" s="2"/>
      <c r="E9593" s="2"/>
      <c r="F9593" s="2"/>
      <c r="G9593" s="2"/>
      <c r="O9593" s="2"/>
      <c r="Q9593" s="2"/>
      <c r="R9593" s="2"/>
      <c r="S9593" s="2"/>
      <c r="T9593" s="2"/>
    </row>
    <row r="9594" spans="4:20" x14ac:dyDescent="0.2">
      <c r="D9594" s="2"/>
      <c r="E9594" s="2"/>
      <c r="F9594" s="2"/>
      <c r="G9594" s="2"/>
      <c r="O9594" s="2"/>
      <c r="Q9594" s="2"/>
      <c r="R9594" s="2"/>
      <c r="S9594" s="2"/>
      <c r="T9594" s="2"/>
    </row>
    <row r="9595" spans="4:20" x14ac:dyDescent="0.2">
      <c r="D9595" s="2"/>
      <c r="E9595" s="2"/>
      <c r="F9595" s="2"/>
      <c r="G9595" s="2"/>
      <c r="O9595" s="2"/>
      <c r="Q9595" s="2"/>
      <c r="R9595" s="2"/>
      <c r="S9595" s="2"/>
      <c r="T9595" s="2"/>
    </row>
    <row r="9596" spans="4:20" x14ac:dyDescent="0.2">
      <c r="D9596" s="2"/>
      <c r="E9596" s="2"/>
      <c r="F9596" s="2"/>
      <c r="G9596" s="2"/>
      <c r="O9596" s="2"/>
      <c r="Q9596" s="2"/>
      <c r="R9596" s="2"/>
      <c r="S9596" s="2"/>
      <c r="T9596" s="2"/>
    </row>
    <row r="9597" spans="4:20" x14ac:dyDescent="0.2">
      <c r="D9597" s="2"/>
      <c r="E9597" s="2"/>
      <c r="F9597" s="2"/>
      <c r="G9597" s="2"/>
      <c r="O9597" s="2"/>
      <c r="Q9597" s="2"/>
      <c r="R9597" s="2"/>
      <c r="S9597" s="2"/>
      <c r="T9597" s="2"/>
    </row>
    <row r="9598" spans="4:20" x14ac:dyDescent="0.2">
      <c r="D9598" s="2"/>
      <c r="E9598" s="2"/>
      <c r="F9598" s="2"/>
      <c r="G9598" s="2"/>
      <c r="O9598" s="2"/>
      <c r="Q9598" s="2"/>
      <c r="R9598" s="2"/>
      <c r="S9598" s="2"/>
      <c r="T9598" s="2"/>
    </row>
    <row r="9599" spans="4:20" x14ac:dyDescent="0.2">
      <c r="D9599" s="2"/>
      <c r="E9599" s="2"/>
      <c r="F9599" s="2"/>
      <c r="G9599" s="2"/>
      <c r="O9599" s="2"/>
      <c r="Q9599" s="2"/>
      <c r="R9599" s="2"/>
      <c r="S9599" s="2"/>
      <c r="T9599" s="2"/>
    </row>
    <row r="9600" spans="4:20" x14ac:dyDescent="0.2">
      <c r="D9600" s="2"/>
      <c r="E9600" s="2"/>
      <c r="F9600" s="2"/>
      <c r="G9600" s="2"/>
      <c r="O9600" s="2"/>
      <c r="Q9600" s="2"/>
      <c r="R9600" s="2"/>
      <c r="S9600" s="2"/>
      <c r="T9600" s="2"/>
    </row>
    <row r="9601" spans="4:20" x14ac:dyDescent="0.2">
      <c r="D9601" s="2"/>
      <c r="E9601" s="2"/>
      <c r="F9601" s="2"/>
      <c r="G9601" s="2"/>
      <c r="O9601" s="2"/>
      <c r="Q9601" s="2"/>
      <c r="R9601" s="2"/>
      <c r="S9601" s="2"/>
      <c r="T9601" s="2"/>
    </row>
    <row r="9602" spans="4:20" x14ac:dyDescent="0.2">
      <c r="D9602" s="2"/>
      <c r="E9602" s="2"/>
      <c r="F9602" s="2"/>
      <c r="G9602" s="2"/>
      <c r="O9602" s="2"/>
      <c r="Q9602" s="2"/>
      <c r="R9602" s="2"/>
      <c r="S9602" s="2"/>
      <c r="T9602" s="2"/>
    </row>
    <row r="9603" spans="4:20" x14ac:dyDescent="0.2">
      <c r="D9603" s="2"/>
      <c r="E9603" s="2"/>
      <c r="F9603" s="2"/>
      <c r="G9603" s="2"/>
      <c r="O9603" s="2"/>
      <c r="Q9603" s="2"/>
      <c r="R9603" s="2"/>
      <c r="S9603" s="2"/>
      <c r="T9603" s="2"/>
    </row>
    <row r="9604" spans="4:20" x14ac:dyDescent="0.2">
      <c r="D9604" s="2"/>
      <c r="E9604" s="2"/>
      <c r="F9604" s="2"/>
      <c r="G9604" s="2"/>
      <c r="O9604" s="2"/>
      <c r="Q9604" s="2"/>
      <c r="R9604" s="2"/>
      <c r="S9604" s="2"/>
      <c r="T9604" s="2"/>
    </row>
    <row r="9605" spans="4:20" x14ac:dyDescent="0.2">
      <c r="D9605" s="2"/>
      <c r="E9605" s="2"/>
      <c r="F9605" s="2"/>
      <c r="G9605" s="2"/>
      <c r="O9605" s="2"/>
      <c r="Q9605" s="2"/>
      <c r="R9605" s="2"/>
      <c r="S9605" s="2"/>
      <c r="T9605" s="2"/>
    </row>
    <row r="9606" spans="4:20" x14ac:dyDescent="0.2">
      <c r="D9606" s="2"/>
      <c r="E9606" s="2"/>
      <c r="F9606" s="2"/>
      <c r="G9606" s="2"/>
      <c r="O9606" s="2"/>
      <c r="Q9606" s="2"/>
      <c r="R9606" s="2"/>
      <c r="S9606" s="2"/>
      <c r="T9606" s="2"/>
    </row>
    <row r="9607" spans="4:20" x14ac:dyDescent="0.2">
      <c r="D9607" s="2"/>
      <c r="E9607" s="2"/>
      <c r="F9607" s="2"/>
      <c r="G9607" s="2"/>
      <c r="O9607" s="2"/>
      <c r="Q9607" s="2"/>
      <c r="R9607" s="2"/>
      <c r="S9607" s="2"/>
      <c r="T9607" s="2"/>
    </row>
    <row r="9608" spans="4:20" x14ac:dyDescent="0.2">
      <c r="D9608" s="2"/>
      <c r="E9608" s="2"/>
      <c r="F9608" s="2"/>
      <c r="G9608" s="2"/>
      <c r="O9608" s="2"/>
      <c r="Q9608" s="2"/>
      <c r="R9608" s="2"/>
      <c r="S9608" s="2"/>
      <c r="T9608" s="2"/>
    </row>
    <row r="9609" spans="4:20" x14ac:dyDescent="0.2">
      <c r="D9609" s="2"/>
      <c r="E9609" s="2"/>
      <c r="F9609" s="2"/>
      <c r="G9609" s="2"/>
      <c r="O9609" s="2"/>
      <c r="Q9609" s="2"/>
      <c r="R9609" s="2"/>
      <c r="S9609" s="2"/>
      <c r="T9609" s="2"/>
    </row>
    <row r="9610" spans="4:20" x14ac:dyDescent="0.2">
      <c r="D9610" s="2"/>
      <c r="E9610" s="2"/>
      <c r="F9610" s="2"/>
      <c r="G9610" s="2"/>
      <c r="O9610" s="2"/>
      <c r="Q9610" s="2"/>
      <c r="R9610" s="2"/>
      <c r="S9610" s="2"/>
      <c r="T9610" s="2"/>
    </row>
    <row r="9611" spans="4:20" x14ac:dyDescent="0.2">
      <c r="D9611" s="2"/>
      <c r="E9611" s="2"/>
      <c r="F9611" s="2"/>
      <c r="G9611" s="2"/>
      <c r="O9611" s="2"/>
      <c r="Q9611" s="2"/>
      <c r="R9611" s="2"/>
      <c r="S9611" s="2"/>
      <c r="T9611" s="2"/>
    </row>
    <row r="9612" spans="4:20" x14ac:dyDescent="0.2">
      <c r="D9612" s="2"/>
      <c r="E9612" s="2"/>
      <c r="F9612" s="2"/>
      <c r="G9612" s="2"/>
      <c r="O9612" s="2"/>
      <c r="Q9612" s="2"/>
      <c r="R9612" s="2"/>
      <c r="S9612" s="2"/>
      <c r="T9612" s="2"/>
    </row>
    <row r="9613" spans="4:20" x14ac:dyDescent="0.2">
      <c r="D9613" s="2"/>
      <c r="E9613" s="2"/>
      <c r="F9613" s="2"/>
      <c r="G9613" s="2"/>
      <c r="O9613" s="2"/>
      <c r="Q9613" s="2"/>
      <c r="R9613" s="2"/>
      <c r="S9613" s="2"/>
      <c r="T9613" s="2"/>
    </row>
    <row r="9614" spans="4:20" x14ac:dyDescent="0.2">
      <c r="D9614" s="2"/>
      <c r="E9614" s="2"/>
      <c r="F9614" s="2"/>
      <c r="G9614" s="2"/>
      <c r="O9614" s="2"/>
      <c r="Q9614" s="2"/>
      <c r="R9614" s="2"/>
      <c r="S9614" s="2"/>
      <c r="T9614" s="2"/>
    </row>
    <row r="9615" spans="4:20" x14ac:dyDescent="0.2">
      <c r="D9615" s="2"/>
      <c r="E9615" s="2"/>
      <c r="F9615" s="2"/>
      <c r="G9615" s="2"/>
      <c r="O9615" s="2"/>
      <c r="Q9615" s="2"/>
      <c r="R9615" s="2"/>
      <c r="S9615" s="2"/>
      <c r="T9615" s="2"/>
    </row>
    <row r="9616" spans="4:20" x14ac:dyDescent="0.2">
      <c r="D9616" s="2"/>
      <c r="E9616" s="2"/>
      <c r="F9616" s="2"/>
      <c r="G9616" s="2"/>
      <c r="O9616" s="2"/>
      <c r="Q9616" s="2"/>
      <c r="R9616" s="2"/>
      <c r="S9616" s="2"/>
      <c r="T9616" s="2"/>
    </row>
    <row r="9617" spans="4:20" x14ac:dyDescent="0.2">
      <c r="D9617" s="2"/>
      <c r="E9617" s="2"/>
      <c r="F9617" s="2"/>
      <c r="G9617" s="2"/>
      <c r="O9617" s="2"/>
      <c r="Q9617" s="2"/>
      <c r="R9617" s="2"/>
      <c r="S9617" s="2"/>
      <c r="T9617" s="2"/>
    </row>
    <row r="9618" spans="4:20" x14ac:dyDescent="0.2">
      <c r="D9618" s="2"/>
      <c r="E9618" s="2"/>
      <c r="F9618" s="2"/>
      <c r="G9618" s="2"/>
      <c r="O9618" s="2"/>
      <c r="Q9618" s="2"/>
      <c r="R9618" s="2"/>
      <c r="S9618" s="2"/>
      <c r="T9618" s="2"/>
    </row>
    <row r="9619" spans="4:20" x14ac:dyDescent="0.2">
      <c r="D9619" s="2"/>
      <c r="E9619" s="2"/>
      <c r="F9619" s="2"/>
      <c r="G9619" s="2"/>
      <c r="O9619" s="2"/>
      <c r="Q9619" s="2"/>
      <c r="R9619" s="2"/>
      <c r="S9619" s="2"/>
      <c r="T9619" s="2"/>
    </row>
    <row r="9620" spans="4:20" x14ac:dyDescent="0.2">
      <c r="D9620" s="2"/>
      <c r="E9620" s="2"/>
      <c r="F9620" s="2"/>
      <c r="G9620" s="2"/>
      <c r="O9620" s="2"/>
      <c r="Q9620" s="2"/>
      <c r="R9620" s="2"/>
      <c r="S9620" s="2"/>
      <c r="T9620" s="2"/>
    </row>
    <row r="9621" spans="4:20" x14ac:dyDescent="0.2">
      <c r="D9621" s="2"/>
      <c r="E9621" s="2"/>
      <c r="F9621" s="2"/>
      <c r="G9621" s="2"/>
      <c r="O9621" s="2"/>
      <c r="Q9621" s="2"/>
      <c r="R9621" s="2"/>
      <c r="S9621" s="2"/>
      <c r="T9621" s="2"/>
    </row>
    <row r="9622" spans="4:20" x14ac:dyDescent="0.2">
      <c r="D9622" s="2"/>
      <c r="E9622" s="2"/>
      <c r="F9622" s="2"/>
      <c r="G9622" s="2"/>
      <c r="O9622" s="2"/>
      <c r="Q9622" s="2"/>
      <c r="R9622" s="2"/>
      <c r="S9622" s="2"/>
      <c r="T9622" s="2"/>
    </row>
    <row r="9623" spans="4:20" x14ac:dyDescent="0.2">
      <c r="D9623" s="2"/>
      <c r="E9623" s="2"/>
      <c r="F9623" s="2"/>
      <c r="G9623" s="2"/>
      <c r="O9623" s="2"/>
      <c r="Q9623" s="2"/>
      <c r="R9623" s="2"/>
      <c r="S9623" s="2"/>
      <c r="T9623" s="2"/>
    </row>
    <row r="9624" spans="4:20" x14ac:dyDescent="0.2">
      <c r="D9624" s="2"/>
      <c r="E9624" s="2"/>
      <c r="F9624" s="2"/>
      <c r="G9624" s="2"/>
      <c r="O9624" s="2"/>
      <c r="Q9624" s="2"/>
      <c r="R9624" s="2"/>
      <c r="S9624" s="2"/>
      <c r="T9624" s="2"/>
    </row>
    <row r="9625" spans="4:20" x14ac:dyDescent="0.2">
      <c r="D9625" s="2"/>
      <c r="E9625" s="2"/>
      <c r="F9625" s="2"/>
      <c r="G9625" s="2"/>
      <c r="O9625" s="2"/>
      <c r="Q9625" s="2"/>
      <c r="R9625" s="2"/>
      <c r="S9625" s="2"/>
      <c r="T9625" s="2"/>
    </row>
    <row r="9626" spans="4:20" x14ac:dyDescent="0.2">
      <c r="D9626" s="2"/>
      <c r="E9626" s="2"/>
      <c r="F9626" s="2"/>
      <c r="G9626" s="2"/>
      <c r="O9626" s="2"/>
      <c r="Q9626" s="2"/>
      <c r="R9626" s="2"/>
      <c r="S9626" s="2"/>
      <c r="T9626" s="2"/>
    </row>
    <row r="9627" spans="4:20" x14ac:dyDescent="0.2">
      <c r="D9627" s="2"/>
      <c r="E9627" s="2"/>
      <c r="F9627" s="2"/>
      <c r="G9627" s="2"/>
      <c r="O9627" s="2"/>
      <c r="Q9627" s="2"/>
      <c r="R9627" s="2"/>
      <c r="S9627" s="2"/>
      <c r="T9627" s="2"/>
    </row>
    <row r="9628" spans="4:20" x14ac:dyDescent="0.2">
      <c r="D9628" s="2"/>
      <c r="E9628" s="2"/>
      <c r="F9628" s="2"/>
      <c r="G9628" s="2"/>
      <c r="O9628" s="2"/>
      <c r="Q9628" s="2"/>
      <c r="R9628" s="2"/>
      <c r="S9628" s="2"/>
      <c r="T9628" s="2"/>
    </row>
    <row r="9629" spans="4:20" x14ac:dyDescent="0.2">
      <c r="D9629" s="2"/>
      <c r="E9629" s="2"/>
      <c r="F9629" s="2"/>
      <c r="G9629" s="2"/>
      <c r="O9629" s="2"/>
      <c r="Q9629" s="2"/>
      <c r="R9629" s="2"/>
      <c r="S9629" s="2"/>
      <c r="T9629" s="2"/>
    </row>
    <row r="9630" spans="4:20" x14ac:dyDescent="0.2">
      <c r="D9630" s="2"/>
      <c r="E9630" s="2"/>
      <c r="F9630" s="2"/>
      <c r="G9630" s="2"/>
      <c r="O9630" s="2"/>
      <c r="Q9630" s="2"/>
      <c r="R9630" s="2"/>
      <c r="S9630" s="2"/>
      <c r="T9630" s="2"/>
    </row>
    <row r="9631" spans="4:20" x14ac:dyDescent="0.2">
      <c r="D9631" s="2"/>
      <c r="E9631" s="2"/>
      <c r="F9631" s="2"/>
      <c r="G9631" s="2"/>
      <c r="O9631" s="2"/>
      <c r="Q9631" s="2"/>
      <c r="R9631" s="2"/>
      <c r="S9631" s="2"/>
      <c r="T9631" s="2"/>
    </row>
    <row r="9632" spans="4:20" x14ac:dyDescent="0.2">
      <c r="D9632" s="2"/>
      <c r="E9632" s="2"/>
      <c r="F9632" s="2"/>
      <c r="G9632" s="2"/>
      <c r="O9632" s="2"/>
      <c r="Q9632" s="2"/>
      <c r="R9632" s="2"/>
      <c r="S9632" s="2"/>
      <c r="T9632" s="2"/>
    </row>
    <row r="9633" spans="4:20" x14ac:dyDescent="0.2">
      <c r="D9633" s="2"/>
      <c r="E9633" s="2"/>
      <c r="F9633" s="2"/>
      <c r="G9633" s="2"/>
      <c r="O9633" s="2"/>
      <c r="Q9633" s="2"/>
      <c r="R9633" s="2"/>
      <c r="S9633" s="2"/>
      <c r="T9633" s="2"/>
    </row>
    <row r="9634" spans="4:20" x14ac:dyDescent="0.2">
      <c r="D9634" s="2"/>
      <c r="E9634" s="2"/>
      <c r="F9634" s="2"/>
      <c r="G9634" s="2"/>
      <c r="O9634" s="2"/>
      <c r="Q9634" s="2"/>
      <c r="R9634" s="2"/>
      <c r="S9634" s="2"/>
      <c r="T9634" s="2"/>
    </row>
    <row r="9635" spans="4:20" x14ac:dyDescent="0.2">
      <c r="D9635" s="2"/>
      <c r="E9635" s="2"/>
      <c r="F9635" s="2"/>
      <c r="G9635" s="2"/>
      <c r="O9635" s="2"/>
      <c r="Q9635" s="2"/>
      <c r="R9635" s="2"/>
      <c r="S9635" s="2"/>
      <c r="T9635" s="2"/>
    </row>
    <row r="9636" spans="4:20" x14ac:dyDescent="0.2">
      <c r="D9636" s="2"/>
      <c r="E9636" s="2"/>
      <c r="F9636" s="2"/>
      <c r="G9636" s="2"/>
      <c r="O9636" s="2"/>
      <c r="Q9636" s="2"/>
      <c r="R9636" s="2"/>
      <c r="S9636" s="2"/>
      <c r="T9636" s="2"/>
    </row>
    <row r="9637" spans="4:20" x14ac:dyDescent="0.2">
      <c r="D9637" s="2"/>
      <c r="E9637" s="2"/>
      <c r="F9637" s="2"/>
      <c r="G9637" s="2"/>
      <c r="O9637" s="2"/>
      <c r="Q9637" s="2"/>
      <c r="R9637" s="2"/>
      <c r="S9637" s="2"/>
      <c r="T9637" s="2"/>
    </row>
    <row r="9638" spans="4:20" x14ac:dyDescent="0.2">
      <c r="D9638" s="2"/>
      <c r="E9638" s="2"/>
      <c r="F9638" s="2"/>
      <c r="G9638" s="2"/>
      <c r="O9638" s="2"/>
      <c r="Q9638" s="2"/>
      <c r="R9638" s="2"/>
      <c r="S9638" s="2"/>
      <c r="T9638" s="2"/>
    </row>
    <row r="9639" spans="4:20" x14ac:dyDescent="0.2">
      <c r="D9639" s="2"/>
      <c r="E9639" s="2"/>
      <c r="F9639" s="2"/>
      <c r="G9639" s="2"/>
      <c r="O9639" s="2"/>
      <c r="Q9639" s="2"/>
      <c r="R9639" s="2"/>
      <c r="S9639" s="2"/>
      <c r="T9639" s="2"/>
    </row>
    <row r="9640" spans="4:20" x14ac:dyDescent="0.2">
      <c r="D9640" s="2"/>
      <c r="E9640" s="2"/>
      <c r="F9640" s="2"/>
      <c r="G9640" s="2"/>
      <c r="O9640" s="2"/>
      <c r="Q9640" s="2"/>
      <c r="R9640" s="2"/>
      <c r="S9640" s="2"/>
      <c r="T9640" s="2"/>
    </row>
    <row r="9641" spans="4:20" x14ac:dyDescent="0.2">
      <c r="D9641" s="2"/>
      <c r="E9641" s="2"/>
      <c r="F9641" s="2"/>
      <c r="G9641" s="2"/>
      <c r="O9641" s="2"/>
      <c r="Q9641" s="2"/>
      <c r="R9641" s="2"/>
      <c r="S9641" s="2"/>
      <c r="T9641" s="2"/>
    </row>
    <row r="9642" spans="4:20" x14ac:dyDescent="0.2">
      <c r="D9642" s="2"/>
      <c r="E9642" s="2"/>
      <c r="F9642" s="2"/>
      <c r="G9642" s="2"/>
      <c r="O9642" s="2"/>
      <c r="Q9642" s="2"/>
      <c r="R9642" s="2"/>
      <c r="S9642" s="2"/>
      <c r="T9642" s="2"/>
    </row>
    <row r="9643" spans="4:20" x14ac:dyDescent="0.2">
      <c r="D9643" s="2"/>
      <c r="E9643" s="2"/>
      <c r="F9643" s="2"/>
      <c r="G9643" s="2"/>
      <c r="O9643" s="2"/>
      <c r="Q9643" s="2"/>
      <c r="R9643" s="2"/>
      <c r="S9643" s="2"/>
      <c r="T9643" s="2"/>
    </row>
    <row r="9644" spans="4:20" x14ac:dyDescent="0.2">
      <c r="D9644" s="2"/>
      <c r="E9644" s="2"/>
      <c r="F9644" s="2"/>
      <c r="G9644" s="2"/>
      <c r="O9644" s="2"/>
      <c r="Q9644" s="2"/>
      <c r="R9644" s="2"/>
      <c r="S9644" s="2"/>
      <c r="T9644" s="2"/>
    </row>
    <row r="9645" spans="4:20" x14ac:dyDescent="0.2">
      <c r="D9645" s="2"/>
      <c r="E9645" s="2"/>
      <c r="F9645" s="2"/>
      <c r="G9645" s="2"/>
      <c r="O9645" s="2"/>
      <c r="Q9645" s="2"/>
      <c r="R9645" s="2"/>
      <c r="S9645" s="2"/>
      <c r="T9645" s="2"/>
    </row>
    <row r="9646" spans="4:20" x14ac:dyDescent="0.2">
      <c r="D9646" s="2"/>
      <c r="E9646" s="2"/>
      <c r="F9646" s="2"/>
      <c r="G9646" s="2"/>
      <c r="O9646" s="2"/>
      <c r="Q9646" s="2"/>
      <c r="R9646" s="2"/>
      <c r="S9646" s="2"/>
      <c r="T9646" s="2"/>
    </row>
    <row r="9647" spans="4:20" x14ac:dyDescent="0.2">
      <c r="D9647" s="2"/>
      <c r="E9647" s="2"/>
      <c r="F9647" s="2"/>
      <c r="G9647" s="2"/>
      <c r="O9647" s="2"/>
      <c r="Q9647" s="2"/>
      <c r="R9647" s="2"/>
      <c r="S9647" s="2"/>
      <c r="T9647" s="2"/>
    </row>
    <row r="9648" spans="4:20" x14ac:dyDescent="0.2">
      <c r="D9648" s="2"/>
      <c r="E9648" s="2"/>
      <c r="F9648" s="2"/>
      <c r="G9648" s="2"/>
      <c r="O9648" s="2"/>
      <c r="Q9648" s="2"/>
      <c r="R9648" s="2"/>
      <c r="S9648" s="2"/>
      <c r="T9648" s="2"/>
    </row>
    <row r="9649" spans="4:20" x14ac:dyDescent="0.2">
      <c r="D9649" s="2"/>
      <c r="E9649" s="2"/>
      <c r="F9649" s="2"/>
      <c r="G9649" s="2"/>
      <c r="O9649" s="2"/>
      <c r="Q9649" s="2"/>
      <c r="R9649" s="2"/>
      <c r="S9649" s="2"/>
      <c r="T9649" s="2"/>
    </row>
    <row r="9650" spans="4:20" x14ac:dyDescent="0.2">
      <c r="D9650" s="2"/>
      <c r="E9650" s="2"/>
      <c r="F9650" s="2"/>
      <c r="G9650" s="2"/>
      <c r="O9650" s="2"/>
      <c r="Q9650" s="2"/>
      <c r="R9650" s="2"/>
      <c r="S9650" s="2"/>
      <c r="T9650" s="2"/>
    </row>
    <row r="9651" spans="4:20" x14ac:dyDescent="0.2">
      <c r="D9651" s="2"/>
      <c r="E9651" s="2"/>
      <c r="F9651" s="2"/>
      <c r="G9651" s="2"/>
      <c r="O9651" s="2"/>
      <c r="Q9651" s="2"/>
      <c r="R9651" s="2"/>
      <c r="S9651" s="2"/>
      <c r="T9651" s="2"/>
    </row>
    <row r="9652" spans="4:20" x14ac:dyDescent="0.2">
      <c r="D9652" s="2"/>
      <c r="E9652" s="2"/>
      <c r="F9652" s="2"/>
      <c r="G9652" s="2"/>
      <c r="O9652" s="2"/>
      <c r="Q9652" s="2"/>
      <c r="R9652" s="2"/>
      <c r="S9652" s="2"/>
      <c r="T9652" s="2"/>
    </row>
    <row r="9653" spans="4:20" x14ac:dyDescent="0.2">
      <c r="D9653" s="2"/>
      <c r="E9653" s="2"/>
      <c r="F9653" s="2"/>
      <c r="G9653" s="2"/>
      <c r="O9653" s="2"/>
      <c r="Q9653" s="2"/>
      <c r="R9653" s="2"/>
      <c r="S9653" s="2"/>
      <c r="T9653" s="2"/>
    </row>
    <row r="9654" spans="4:20" x14ac:dyDescent="0.2">
      <c r="D9654" s="2"/>
      <c r="E9654" s="2"/>
      <c r="F9654" s="2"/>
      <c r="G9654" s="2"/>
      <c r="O9654" s="2"/>
      <c r="Q9654" s="2"/>
      <c r="R9654" s="2"/>
      <c r="S9654" s="2"/>
      <c r="T9654" s="2"/>
    </row>
    <row r="9655" spans="4:20" x14ac:dyDescent="0.2">
      <c r="D9655" s="2"/>
      <c r="E9655" s="2"/>
      <c r="F9655" s="2"/>
      <c r="G9655" s="2"/>
      <c r="O9655" s="2"/>
      <c r="Q9655" s="2"/>
      <c r="R9655" s="2"/>
      <c r="S9655" s="2"/>
      <c r="T9655" s="2"/>
    </row>
    <row r="9656" spans="4:20" x14ac:dyDescent="0.2">
      <c r="D9656" s="2"/>
      <c r="E9656" s="2"/>
      <c r="F9656" s="2"/>
      <c r="G9656" s="2"/>
      <c r="O9656" s="2"/>
      <c r="Q9656" s="2"/>
      <c r="R9656" s="2"/>
      <c r="S9656" s="2"/>
      <c r="T9656" s="2"/>
    </row>
    <row r="9657" spans="4:20" x14ac:dyDescent="0.2">
      <c r="D9657" s="2"/>
      <c r="E9657" s="2"/>
      <c r="F9657" s="2"/>
      <c r="G9657" s="2"/>
      <c r="O9657" s="2"/>
      <c r="Q9657" s="2"/>
      <c r="R9657" s="2"/>
      <c r="S9657" s="2"/>
      <c r="T9657" s="2"/>
    </row>
    <row r="9658" spans="4:20" x14ac:dyDescent="0.2">
      <c r="D9658" s="2"/>
      <c r="E9658" s="2"/>
      <c r="F9658" s="2"/>
      <c r="G9658" s="2"/>
      <c r="O9658" s="2"/>
      <c r="Q9658" s="2"/>
      <c r="R9658" s="2"/>
      <c r="S9658" s="2"/>
      <c r="T9658" s="2"/>
    </row>
    <row r="9659" spans="4:20" x14ac:dyDescent="0.2">
      <c r="D9659" s="2"/>
      <c r="E9659" s="2"/>
      <c r="F9659" s="2"/>
      <c r="G9659" s="2"/>
      <c r="O9659" s="2"/>
      <c r="Q9659" s="2"/>
      <c r="R9659" s="2"/>
      <c r="S9659" s="2"/>
      <c r="T9659" s="2"/>
    </row>
    <row r="9660" spans="4:20" x14ac:dyDescent="0.2">
      <c r="D9660" s="2"/>
      <c r="E9660" s="2"/>
      <c r="F9660" s="2"/>
      <c r="G9660" s="2"/>
      <c r="O9660" s="2"/>
      <c r="Q9660" s="2"/>
      <c r="R9660" s="2"/>
      <c r="S9660" s="2"/>
      <c r="T9660" s="2"/>
    </row>
    <row r="9661" spans="4:20" x14ac:dyDescent="0.2">
      <c r="D9661" s="2"/>
      <c r="E9661" s="2"/>
      <c r="F9661" s="2"/>
      <c r="G9661" s="2"/>
      <c r="O9661" s="2"/>
      <c r="Q9661" s="2"/>
      <c r="R9661" s="2"/>
      <c r="S9661" s="2"/>
      <c r="T9661" s="2"/>
    </row>
    <row r="9662" spans="4:20" x14ac:dyDescent="0.2">
      <c r="D9662" s="2"/>
      <c r="E9662" s="2"/>
      <c r="F9662" s="2"/>
      <c r="G9662" s="2"/>
      <c r="O9662" s="2"/>
      <c r="Q9662" s="2"/>
      <c r="R9662" s="2"/>
      <c r="S9662" s="2"/>
      <c r="T9662" s="2"/>
    </row>
    <row r="9663" spans="4:20" x14ac:dyDescent="0.2">
      <c r="D9663" s="2"/>
      <c r="E9663" s="2"/>
      <c r="F9663" s="2"/>
      <c r="G9663" s="2"/>
      <c r="O9663" s="2"/>
      <c r="Q9663" s="2"/>
      <c r="R9663" s="2"/>
      <c r="S9663" s="2"/>
      <c r="T9663" s="2"/>
    </row>
    <row r="9664" spans="4:20" x14ac:dyDescent="0.2">
      <c r="D9664" s="2"/>
      <c r="E9664" s="2"/>
      <c r="F9664" s="2"/>
      <c r="G9664" s="2"/>
      <c r="O9664" s="2"/>
      <c r="Q9664" s="2"/>
      <c r="R9664" s="2"/>
      <c r="S9664" s="2"/>
      <c r="T9664" s="2"/>
    </row>
    <row r="9665" spans="4:20" x14ac:dyDescent="0.2">
      <c r="D9665" s="2"/>
      <c r="E9665" s="2"/>
      <c r="F9665" s="2"/>
      <c r="G9665" s="2"/>
      <c r="O9665" s="2"/>
      <c r="Q9665" s="2"/>
      <c r="R9665" s="2"/>
      <c r="S9665" s="2"/>
      <c r="T9665" s="2"/>
    </row>
    <row r="9666" spans="4:20" x14ac:dyDescent="0.2">
      <c r="D9666" s="2"/>
      <c r="E9666" s="2"/>
      <c r="F9666" s="2"/>
      <c r="G9666" s="2"/>
      <c r="O9666" s="2"/>
      <c r="Q9666" s="2"/>
      <c r="R9666" s="2"/>
      <c r="S9666" s="2"/>
      <c r="T9666" s="2"/>
    </row>
    <row r="9667" spans="4:20" x14ac:dyDescent="0.2">
      <c r="D9667" s="2"/>
      <c r="E9667" s="2"/>
      <c r="F9667" s="2"/>
      <c r="G9667" s="2"/>
      <c r="O9667" s="2"/>
      <c r="Q9667" s="2"/>
      <c r="R9667" s="2"/>
      <c r="S9667" s="2"/>
      <c r="T9667" s="2"/>
    </row>
    <row r="9668" spans="4:20" x14ac:dyDescent="0.2">
      <c r="D9668" s="2"/>
      <c r="E9668" s="2"/>
      <c r="F9668" s="2"/>
      <c r="G9668" s="2"/>
      <c r="O9668" s="2"/>
      <c r="Q9668" s="2"/>
      <c r="R9668" s="2"/>
      <c r="S9668" s="2"/>
      <c r="T9668" s="2"/>
    </row>
    <row r="9669" spans="4:20" x14ac:dyDescent="0.2">
      <c r="D9669" s="2"/>
      <c r="E9669" s="2"/>
      <c r="F9669" s="2"/>
      <c r="G9669" s="2"/>
      <c r="O9669" s="2"/>
      <c r="Q9669" s="2"/>
      <c r="R9669" s="2"/>
      <c r="S9669" s="2"/>
      <c r="T9669" s="2"/>
    </row>
    <row r="9670" spans="4:20" x14ac:dyDescent="0.2">
      <c r="D9670" s="2"/>
      <c r="E9670" s="2"/>
      <c r="F9670" s="2"/>
      <c r="G9670" s="2"/>
      <c r="O9670" s="2"/>
      <c r="Q9670" s="2"/>
      <c r="R9670" s="2"/>
      <c r="S9670" s="2"/>
      <c r="T9670" s="2"/>
    </row>
    <row r="9671" spans="4:20" x14ac:dyDescent="0.2">
      <c r="D9671" s="2"/>
      <c r="E9671" s="2"/>
      <c r="F9671" s="2"/>
      <c r="G9671" s="2"/>
      <c r="O9671" s="2"/>
      <c r="Q9671" s="2"/>
      <c r="R9671" s="2"/>
      <c r="S9671" s="2"/>
      <c r="T9671" s="2"/>
    </row>
    <row r="9672" spans="4:20" x14ac:dyDescent="0.2">
      <c r="D9672" s="2"/>
      <c r="E9672" s="2"/>
      <c r="F9672" s="2"/>
      <c r="G9672" s="2"/>
      <c r="O9672" s="2"/>
      <c r="Q9672" s="2"/>
      <c r="R9672" s="2"/>
      <c r="S9672" s="2"/>
      <c r="T9672" s="2"/>
    </row>
    <row r="9673" spans="4:20" x14ac:dyDescent="0.2">
      <c r="D9673" s="2"/>
      <c r="E9673" s="2"/>
      <c r="F9673" s="2"/>
      <c r="G9673" s="2"/>
      <c r="O9673" s="2"/>
      <c r="Q9673" s="2"/>
      <c r="R9673" s="2"/>
      <c r="S9673" s="2"/>
      <c r="T9673" s="2"/>
    </row>
    <row r="9674" spans="4:20" x14ac:dyDescent="0.2">
      <c r="D9674" s="2"/>
      <c r="E9674" s="2"/>
      <c r="F9674" s="2"/>
      <c r="G9674" s="2"/>
      <c r="O9674" s="2"/>
      <c r="Q9674" s="2"/>
      <c r="R9674" s="2"/>
      <c r="S9674" s="2"/>
      <c r="T9674" s="2"/>
    </row>
    <row r="9675" spans="4:20" x14ac:dyDescent="0.2">
      <c r="D9675" s="2"/>
      <c r="E9675" s="2"/>
      <c r="F9675" s="2"/>
      <c r="G9675" s="2"/>
      <c r="O9675" s="2"/>
      <c r="Q9675" s="2"/>
      <c r="R9675" s="2"/>
      <c r="S9675" s="2"/>
      <c r="T9675" s="2"/>
    </row>
    <row r="9676" spans="4:20" x14ac:dyDescent="0.2">
      <c r="D9676" s="2"/>
      <c r="E9676" s="2"/>
      <c r="F9676" s="2"/>
      <c r="G9676" s="2"/>
      <c r="O9676" s="2"/>
      <c r="Q9676" s="2"/>
      <c r="R9676" s="2"/>
      <c r="S9676" s="2"/>
      <c r="T9676" s="2"/>
    </row>
    <row r="9677" spans="4:20" x14ac:dyDescent="0.2">
      <c r="D9677" s="2"/>
      <c r="E9677" s="2"/>
      <c r="F9677" s="2"/>
      <c r="G9677" s="2"/>
      <c r="O9677" s="2"/>
      <c r="Q9677" s="2"/>
      <c r="R9677" s="2"/>
      <c r="S9677" s="2"/>
      <c r="T9677" s="2"/>
    </row>
    <row r="9678" spans="4:20" x14ac:dyDescent="0.2">
      <c r="D9678" s="2"/>
      <c r="E9678" s="2"/>
      <c r="F9678" s="2"/>
      <c r="G9678" s="2"/>
      <c r="O9678" s="2"/>
      <c r="Q9678" s="2"/>
      <c r="R9678" s="2"/>
      <c r="S9678" s="2"/>
      <c r="T9678" s="2"/>
    </row>
    <row r="9679" spans="4:20" x14ac:dyDescent="0.2">
      <c r="D9679" s="2"/>
      <c r="E9679" s="2"/>
      <c r="F9679" s="2"/>
      <c r="G9679" s="2"/>
      <c r="O9679" s="2"/>
      <c r="Q9679" s="2"/>
      <c r="R9679" s="2"/>
      <c r="S9679" s="2"/>
      <c r="T9679" s="2"/>
    </row>
    <row r="9680" spans="4:20" x14ac:dyDescent="0.2">
      <c r="D9680" s="2"/>
      <c r="E9680" s="2"/>
      <c r="F9680" s="2"/>
      <c r="G9680" s="2"/>
      <c r="O9680" s="2"/>
      <c r="Q9680" s="2"/>
      <c r="R9680" s="2"/>
      <c r="S9680" s="2"/>
      <c r="T9680" s="2"/>
    </row>
    <row r="9681" spans="4:20" x14ac:dyDescent="0.2">
      <c r="D9681" s="2"/>
      <c r="E9681" s="2"/>
      <c r="F9681" s="2"/>
      <c r="G9681" s="2"/>
      <c r="O9681" s="2"/>
      <c r="Q9681" s="2"/>
      <c r="R9681" s="2"/>
      <c r="S9681" s="2"/>
      <c r="T9681" s="2"/>
    </row>
    <row r="9682" spans="4:20" x14ac:dyDescent="0.2">
      <c r="D9682" s="2"/>
      <c r="E9682" s="2"/>
      <c r="F9682" s="2"/>
      <c r="G9682" s="2"/>
      <c r="O9682" s="2"/>
      <c r="Q9682" s="2"/>
      <c r="R9682" s="2"/>
      <c r="S9682" s="2"/>
      <c r="T9682" s="2"/>
    </row>
    <row r="9683" spans="4:20" x14ac:dyDescent="0.2">
      <c r="D9683" s="2"/>
      <c r="E9683" s="2"/>
      <c r="F9683" s="2"/>
      <c r="G9683" s="2"/>
      <c r="O9683" s="2"/>
      <c r="Q9683" s="2"/>
      <c r="R9683" s="2"/>
      <c r="S9683" s="2"/>
      <c r="T9683" s="2"/>
    </row>
    <row r="9684" spans="4:20" x14ac:dyDescent="0.2">
      <c r="D9684" s="2"/>
      <c r="E9684" s="2"/>
      <c r="F9684" s="2"/>
      <c r="G9684" s="2"/>
      <c r="O9684" s="2"/>
      <c r="Q9684" s="2"/>
      <c r="R9684" s="2"/>
      <c r="S9684" s="2"/>
      <c r="T9684" s="2"/>
    </row>
    <row r="9685" spans="4:20" x14ac:dyDescent="0.2">
      <c r="D9685" s="2"/>
      <c r="E9685" s="2"/>
      <c r="F9685" s="2"/>
      <c r="G9685" s="2"/>
      <c r="O9685" s="2"/>
      <c r="Q9685" s="2"/>
      <c r="R9685" s="2"/>
      <c r="S9685" s="2"/>
      <c r="T9685" s="2"/>
    </row>
    <row r="9686" spans="4:20" x14ac:dyDescent="0.2">
      <c r="D9686" s="2"/>
      <c r="E9686" s="2"/>
      <c r="F9686" s="2"/>
      <c r="G9686" s="2"/>
      <c r="O9686" s="2"/>
      <c r="Q9686" s="2"/>
      <c r="R9686" s="2"/>
      <c r="S9686" s="2"/>
      <c r="T9686" s="2"/>
    </row>
    <row r="9687" spans="4:20" x14ac:dyDescent="0.2">
      <c r="D9687" s="2"/>
      <c r="E9687" s="2"/>
      <c r="F9687" s="2"/>
      <c r="G9687" s="2"/>
      <c r="O9687" s="2"/>
      <c r="Q9687" s="2"/>
      <c r="R9687" s="2"/>
      <c r="S9687" s="2"/>
      <c r="T9687" s="2"/>
    </row>
    <row r="9688" spans="4:20" x14ac:dyDescent="0.2">
      <c r="D9688" s="2"/>
      <c r="E9688" s="2"/>
      <c r="F9688" s="2"/>
      <c r="G9688" s="2"/>
      <c r="O9688" s="2"/>
      <c r="Q9688" s="2"/>
      <c r="R9688" s="2"/>
      <c r="S9688" s="2"/>
      <c r="T9688" s="2"/>
    </row>
    <row r="9689" spans="4:20" x14ac:dyDescent="0.2">
      <c r="D9689" s="2"/>
      <c r="E9689" s="2"/>
      <c r="F9689" s="2"/>
      <c r="G9689" s="2"/>
      <c r="O9689" s="2"/>
      <c r="Q9689" s="2"/>
      <c r="R9689" s="2"/>
      <c r="S9689" s="2"/>
      <c r="T9689" s="2"/>
    </row>
    <row r="9690" spans="4:20" x14ac:dyDescent="0.2">
      <c r="D9690" s="2"/>
      <c r="E9690" s="2"/>
      <c r="F9690" s="2"/>
      <c r="G9690" s="2"/>
      <c r="O9690" s="2"/>
      <c r="Q9690" s="2"/>
      <c r="R9690" s="2"/>
      <c r="S9690" s="2"/>
      <c r="T9690" s="2"/>
    </row>
    <row r="9691" spans="4:20" x14ac:dyDescent="0.2">
      <c r="D9691" s="2"/>
      <c r="E9691" s="2"/>
      <c r="F9691" s="2"/>
      <c r="G9691" s="2"/>
      <c r="O9691" s="2"/>
      <c r="Q9691" s="2"/>
      <c r="R9691" s="2"/>
      <c r="S9691" s="2"/>
      <c r="T9691" s="2"/>
    </row>
    <row r="9692" spans="4:20" x14ac:dyDescent="0.2">
      <c r="D9692" s="2"/>
      <c r="E9692" s="2"/>
      <c r="F9692" s="2"/>
      <c r="G9692" s="2"/>
      <c r="O9692" s="2"/>
      <c r="Q9692" s="2"/>
      <c r="R9692" s="2"/>
      <c r="S9692" s="2"/>
      <c r="T9692" s="2"/>
    </row>
    <row r="9693" spans="4:20" x14ac:dyDescent="0.2">
      <c r="D9693" s="2"/>
      <c r="E9693" s="2"/>
      <c r="F9693" s="2"/>
      <c r="G9693" s="2"/>
      <c r="O9693" s="2"/>
      <c r="Q9693" s="2"/>
      <c r="R9693" s="2"/>
      <c r="S9693" s="2"/>
      <c r="T9693" s="2"/>
    </row>
    <row r="9694" spans="4:20" x14ac:dyDescent="0.2">
      <c r="D9694" s="2"/>
      <c r="E9694" s="2"/>
      <c r="F9694" s="2"/>
      <c r="G9694" s="2"/>
      <c r="O9694" s="2"/>
      <c r="Q9694" s="2"/>
      <c r="R9694" s="2"/>
      <c r="S9694" s="2"/>
      <c r="T9694" s="2"/>
    </row>
    <row r="9695" spans="4:20" x14ac:dyDescent="0.2">
      <c r="D9695" s="2"/>
      <c r="E9695" s="2"/>
      <c r="F9695" s="2"/>
      <c r="G9695" s="2"/>
      <c r="O9695" s="2"/>
      <c r="Q9695" s="2"/>
      <c r="R9695" s="2"/>
      <c r="S9695" s="2"/>
      <c r="T9695" s="2"/>
    </row>
    <row r="9696" spans="4:20" x14ac:dyDescent="0.2">
      <c r="D9696" s="2"/>
      <c r="E9696" s="2"/>
      <c r="F9696" s="2"/>
      <c r="G9696" s="2"/>
      <c r="O9696" s="2"/>
      <c r="Q9696" s="2"/>
      <c r="R9696" s="2"/>
      <c r="S9696" s="2"/>
      <c r="T9696" s="2"/>
    </row>
    <row r="9697" spans="4:20" x14ac:dyDescent="0.2">
      <c r="D9697" s="2"/>
      <c r="E9697" s="2"/>
      <c r="F9697" s="2"/>
      <c r="G9697" s="2"/>
      <c r="O9697" s="2"/>
      <c r="Q9697" s="2"/>
      <c r="R9697" s="2"/>
      <c r="S9697" s="2"/>
      <c r="T9697" s="2"/>
    </row>
    <row r="9698" spans="4:20" x14ac:dyDescent="0.2">
      <c r="D9698" s="2"/>
      <c r="E9698" s="2"/>
      <c r="F9698" s="2"/>
      <c r="G9698" s="2"/>
      <c r="O9698" s="2"/>
      <c r="Q9698" s="2"/>
      <c r="R9698" s="2"/>
      <c r="S9698" s="2"/>
      <c r="T9698" s="2"/>
    </row>
    <row r="9699" spans="4:20" x14ac:dyDescent="0.2">
      <c r="D9699" s="2"/>
      <c r="E9699" s="2"/>
      <c r="F9699" s="2"/>
      <c r="G9699" s="2"/>
      <c r="O9699" s="2"/>
      <c r="Q9699" s="2"/>
      <c r="R9699" s="2"/>
      <c r="S9699" s="2"/>
      <c r="T9699" s="2"/>
    </row>
    <row r="9700" spans="4:20" x14ac:dyDescent="0.2">
      <c r="D9700" s="2"/>
      <c r="E9700" s="2"/>
      <c r="F9700" s="2"/>
      <c r="G9700" s="2"/>
      <c r="O9700" s="2"/>
      <c r="Q9700" s="2"/>
      <c r="R9700" s="2"/>
      <c r="S9700" s="2"/>
      <c r="T9700" s="2"/>
    </row>
    <row r="9701" spans="4:20" x14ac:dyDescent="0.2">
      <c r="D9701" s="2"/>
      <c r="E9701" s="2"/>
      <c r="F9701" s="2"/>
      <c r="G9701" s="2"/>
      <c r="O9701" s="2"/>
      <c r="Q9701" s="2"/>
      <c r="R9701" s="2"/>
      <c r="S9701" s="2"/>
      <c r="T9701" s="2"/>
    </row>
    <row r="9702" spans="4:20" x14ac:dyDescent="0.2">
      <c r="D9702" s="2"/>
      <c r="E9702" s="2"/>
      <c r="F9702" s="2"/>
      <c r="G9702" s="2"/>
      <c r="O9702" s="2"/>
      <c r="Q9702" s="2"/>
      <c r="R9702" s="2"/>
      <c r="S9702" s="2"/>
      <c r="T9702" s="2"/>
    </row>
    <row r="9703" spans="4:20" x14ac:dyDescent="0.2">
      <c r="D9703" s="2"/>
      <c r="E9703" s="2"/>
      <c r="F9703" s="2"/>
      <c r="G9703" s="2"/>
      <c r="O9703" s="2"/>
      <c r="Q9703" s="2"/>
      <c r="R9703" s="2"/>
      <c r="S9703" s="2"/>
      <c r="T9703" s="2"/>
    </row>
    <row r="9704" spans="4:20" x14ac:dyDescent="0.2">
      <c r="D9704" s="2"/>
      <c r="E9704" s="2"/>
      <c r="F9704" s="2"/>
      <c r="G9704" s="2"/>
      <c r="O9704" s="2"/>
      <c r="Q9704" s="2"/>
      <c r="R9704" s="2"/>
      <c r="S9704" s="2"/>
      <c r="T9704" s="2"/>
    </row>
    <row r="9705" spans="4:20" x14ac:dyDescent="0.2">
      <c r="D9705" s="2"/>
      <c r="E9705" s="2"/>
      <c r="F9705" s="2"/>
      <c r="G9705" s="2"/>
      <c r="O9705" s="2"/>
      <c r="Q9705" s="2"/>
      <c r="R9705" s="2"/>
      <c r="S9705" s="2"/>
      <c r="T9705" s="2"/>
    </row>
    <row r="9706" spans="4:20" x14ac:dyDescent="0.2">
      <c r="D9706" s="2"/>
      <c r="E9706" s="2"/>
      <c r="F9706" s="2"/>
      <c r="G9706" s="2"/>
      <c r="O9706" s="2"/>
      <c r="Q9706" s="2"/>
      <c r="R9706" s="2"/>
      <c r="S9706" s="2"/>
      <c r="T9706" s="2"/>
    </row>
    <row r="9707" spans="4:20" x14ac:dyDescent="0.2">
      <c r="D9707" s="2"/>
      <c r="E9707" s="2"/>
      <c r="F9707" s="2"/>
      <c r="G9707" s="2"/>
      <c r="O9707" s="2"/>
      <c r="Q9707" s="2"/>
      <c r="R9707" s="2"/>
      <c r="S9707" s="2"/>
      <c r="T9707" s="2"/>
    </row>
    <row r="9708" spans="4:20" x14ac:dyDescent="0.2">
      <c r="D9708" s="2"/>
      <c r="E9708" s="2"/>
      <c r="F9708" s="2"/>
      <c r="G9708" s="2"/>
      <c r="O9708" s="2"/>
      <c r="Q9708" s="2"/>
      <c r="R9708" s="2"/>
      <c r="S9708" s="2"/>
      <c r="T9708" s="2"/>
    </row>
    <row r="9709" spans="4:20" x14ac:dyDescent="0.2">
      <c r="D9709" s="2"/>
      <c r="E9709" s="2"/>
      <c r="F9709" s="2"/>
      <c r="G9709" s="2"/>
      <c r="O9709" s="2"/>
      <c r="Q9709" s="2"/>
      <c r="R9709" s="2"/>
      <c r="S9709" s="2"/>
      <c r="T9709" s="2"/>
    </row>
    <row r="9710" spans="4:20" x14ac:dyDescent="0.2">
      <c r="D9710" s="2"/>
      <c r="E9710" s="2"/>
      <c r="F9710" s="2"/>
      <c r="G9710" s="2"/>
      <c r="O9710" s="2"/>
      <c r="Q9710" s="2"/>
      <c r="R9710" s="2"/>
      <c r="S9710" s="2"/>
      <c r="T9710" s="2"/>
    </row>
    <row r="9711" spans="4:20" x14ac:dyDescent="0.2">
      <c r="D9711" s="2"/>
      <c r="E9711" s="2"/>
      <c r="F9711" s="2"/>
      <c r="G9711" s="2"/>
      <c r="O9711" s="2"/>
      <c r="Q9711" s="2"/>
      <c r="R9711" s="2"/>
      <c r="S9711" s="2"/>
      <c r="T9711" s="2"/>
    </row>
    <row r="9712" spans="4:20" x14ac:dyDescent="0.2">
      <c r="D9712" s="2"/>
      <c r="E9712" s="2"/>
      <c r="F9712" s="2"/>
      <c r="G9712" s="2"/>
      <c r="O9712" s="2"/>
      <c r="Q9712" s="2"/>
      <c r="R9712" s="2"/>
      <c r="S9712" s="2"/>
      <c r="T9712" s="2"/>
    </row>
    <row r="9713" spans="4:20" x14ac:dyDescent="0.2">
      <c r="D9713" s="2"/>
      <c r="E9713" s="2"/>
      <c r="F9713" s="2"/>
      <c r="G9713" s="2"/>
      <c r="O9713" s="2"/>
      <c r="Q9713" s="2"/>
      <c r="R9713" s="2"/>
      <c r="S9713" s="2"/>
      <c r="T9713" s="2"/>
    </row>
    <row r="9714" spans="4:20" x14ac:dyDescent="0.2">
      <c r="D9714" s="2"/>
      <c r="E9714" s="2"/>
      <c r="F9714" s="2"/>
      <c r="G9714" s="2"/>
      <c r="O9714" s="2"/>
      <c r="Q9714" s="2"/>
      <c r="R9714" s="2"/>
      <c r="S9714" s="2"/>
      <c r="T9714" s="2"/>
    </row>
    <row r="9715" spans="4:20" x14ac:dyDescent="0.2">
      <c r="D9715" s="2"/>
      <c r="E9715" s="2"/>
      <c r="F9715" s="2"/>
      <c r="G9715" s="2"/>
      <c r="O9715" s="2"/>
      <c r="Q9715" s="2"/>
      <c r="R9715" s="2"/>
      <c r="S9715" s="2"/>
      <c r="T9715" s="2"/>
    </row>
    <row r="9716" spans="4:20" x14ac:dyDescent="0.2">
      <c r="D9716" s="2"/>
      <c r="E9716" s="2"/>
      <c r="F9716" s="2"/>
      <c r="G9716" s="2"/>
      <c r="O9716" s="2"/>
      <c r="Q9716" s="2"/>
      <c r="R9716" s="2"/>
      <c r="S9716" s="2"/>
      <c r="T9716" s="2"/>
    </row>
    <row r="9717" spans="4:20" x14ac:dyDescent="0.2">
      <c r="D9717" s="2"/>
      <c r="E9717" s="2"/>
      <c r="F9717" s="2"/>
      <c r="G9717" s="2"/>
      <c r="O9717" s="2"/>
      <c r="Q9717" s="2"/>
      <c r="R9717" s="2"/>
      <c r="S9717" s="2"/>
      <c r="T9717" s="2"/>
    </row>
    <row r="9718" spans="4:20" x14ac:dyDescent="0.2">
      <c r="D9718" s="2"/>
      <c r="E9718" s="2"/>
      <c r="F9718" s="2"/>
      <c r="G9718" s="2"/>
      <c r="O9718" s="2"/>
      <c r="Q9718" s="2"/>
      <c r="R9718" s="2"/>
      <c r="S9718" s="2"/>
      <c r="T9718" s="2"/>
    </row>
    <row r="9719" spans="4:20" x14ac:dyDescent="0.2">
      <c r="D9719" s="2"/>
      <c r="E9719" s="2"/>
      <c r="F9719" s="2"/>
      <c r="G9719" s="2"/>
      <c r="O9719" s="2"/>
      <c r="Q9719" s="2"/>
      <c r="R9719" s="2"/>
      <c r="S9719" s="2"/>
      <c r="T9719" s="2"/>
    </row>
    <row r="9720" spans="4:20" x14ac:dyDescent="0.2">
      <c r="D9720" s="2"/>
      <c r="E9720" s="2"/>
      <c r="F9720" s="2"/>
      <c r="G9720" s="2"/>
      <c r="O9720" s="2"/>
      <c r="Q9720" s="2"/>
      <c r="R9720" s="2"/>
      <c r="S9720" s="2"/>
      <c r="T9720" s="2"/>
    </row>
    <row r="9721" spans="4:20" x14ac:dyDescent="0.2">
      <c r="D9721" s="2"/>
      <c r="E9721" s="2"/>
      <c r="F9721" s="2"/>
      <c r="G9721" s="2"/>
      <c r="O9721" s="2"/>
      <c r="Q9721" s="2"/>
      <c r="R9721" s="2"/>
      <c r="S9721" s="2"/>
      <c r="T9721" s="2"/>
    </row>
    <row r="9722" spans="4:20" x14ac:dyDescent="0.2">
      <c r="D9722" s="2"/>
      <c r="E9722" s="2"/>
      <c r="F9722" s="2"/>
      <c r="G9722" s="2"/>
      <c r="O9722" s="2"/>
      <c r="Q9722" s="2"/>
      <c r="R9722" s="2"/>
      <c r="S9722" s="2"/>
      <c r="T9722" s="2"/>
    </row>
    <row r="9723" spans="4:20" x14ac:dyDescent="0.2">
      <c r="D9723" s="2"/>
      <c r="E9723" s="2"/>
      <c r="F9723" s="2"/>
      <c r="G9723" s="2"/>
      <c r="O9723" s="2"/>
      <c r="Q9723" s="2"/>
      <c r="R9723" s="2"/>
      <c r="S9723" s="2"/>
      <c r="T9723" s="2"/>
    </row>
    <row r="9724" spans="4:20" x14ac:dyDescent="0.2">
      <c r="D9724" s="2"/>
      <c r="E9724" s="2"/>
      <c r="F9724" s="2"/>
      <c r="G9724" s="2"/>
      <c r="O9724" s="2"/>
      <c r="Q9724" s="2"/>
      <c r="R9724" s="2"/>
      <c r="S9724" s="2"/>
      <c r="T9724" s="2"/>
    </row>
    <row r="9725" spans="4:20" x14ac:dyDescent="0.2">
      <c r="D9725" s="2"/>
      <c r="E9725" s="2"/>
      <c r="F9725" s="2"/>
      <c r="G9725" s="2"/>
      <c r="O9725" s="2"/>
      <c r="Q9725" s="2"/>
      <c r="R9725" s="2"/>
      <c r="S9725" s="2"/>
      <c r="T9725" s="2"/>
    </row>
    <row r="9726" spans="4:20" x14ac:dyDescent="0.2">
      <c r="D9726" s="2"/>
      <c r="E9726" s="2"/>
      <c r="F9726" s="2"/>
      <c r="G9726" s="2"/>
      <c r="O9726" s="2"/>
      <c r="Q9726" s="2"/>
      <c r="R9726" s="2"/>
      <c r="S9726" s="2"/>
      <c r="T9726" s="2"/>
    </row>
    <row r="9727" spans="4:20" x14ac:dyDescent="0.2">
      <c r="D9727" s="2"/>
      <c r="E9727" s="2"/>
      <c r="F9727" s="2"/>
      <c r="G9727" s="2"/>
      <c r="O9727" s="2"/>
      <c r="Q9727" s="2"/>
      <c r="R9727" s="2"/>
      <c r="S9727" s="2"/>
      <c r="T9727" s="2"/>
    </row>
    <row r="9728" spans="4:20" x14ac:dyDescent="0.2">
      <c r="D9728" s="2"/>
      <c r="E9728" s="2"/>
      <c r="F9728" s="2"/>
      <c r="G9728" s="2"/>
      <c r="O9728" s="2"/>
      <c r="Q9728" s="2"/>
      <c r="R9728" s="2"/>
      <c r="S9728" s="2"/>
      <c r="T9728" s="2"/>
    </row>
    <row r="9729" spans="4:20" x14ac:dyDescent="0.2">
      <c r="D9729" s="2"/>
      <c r="E9729" s="2"/>
      <c r="F9729" s="2"/>
      <c r="G9729" s="2"/>
      <c r="O9729" s="2"/>
      <c r="Q9729" s="2"/>
      <c r="R9729" s="2"/>
      <c r="S9729" s="2"/>
      <c r="T9729" s="2"/>
    </row>
    <row r="9730" spans="4:20" x14ac:dyDescent="0.2">
      <c r="D9730" s="2"/>
      <c r="E9730" s="2"/>
      <c r="F9730" s="2"/>
      <c r="G9730" s="2"/>
      <c r="O9730" s="2"/>
      <c r="Q9730" s="2"/>
      <c r="R9730" s="2"/>
      <c r="S9730" s="2"/>
      <c r="T9730" s="2"/>
    </row>
    <row r="9731" spans="4:20" x14ac:dyDescent="0.2">
      <c r="D9731" s="2"/>
      <c r="E9731" s="2"/>
      <c r="F9731" s="2"/>
      <c r="G9731" s="2"/>
      <c r="O9731" s="2"/>
      <c r="Q9731" s="2"/>
      <c r="R9731" s="2"/>
      <c r="S9731" s="2"/>
      <c r="T9731" s="2"/>
    </row>
    <row r="9732" spans="4:20" x14ac:dyDescent="0.2">
      <c r="D9732" s="2"/>
      <c r="E9732" s="2"/>
      <c r="F9732" s="2"/>
      <c r="G9732" s="2"/>
      <c r="O9732" s="2"/>
      <c r="Q9732" s="2"/>
      <c r="R9732" s="2"/>
      <c r="S9732" s="2"/>
      <c r="T9732" s="2"/>
    </row>
    <row r="9733" spans="4:20" x14ac:dyDescent="0.2">
      <c r="D9733" s="2"/>
      <c r="E9733" s="2"/>
      <c r="F9733" s="2"/>
      <c r="G9733" s="2"/>
      <c r="O9733" s="2"/>
      <c r="Q9733" s="2"/>
      <c r="R9733" s="2"/>
      <c r="S9733" s="2"/>
      <c r="T9733" s="2"/>
    </row>
    <row r="9734" spans="4:20" x14ac:dyDescent="0.2">
      <c r="D9734" s="2"/>
      <c r="E9734" s="2"/>
      <c r="F9734" s="2"/>
      <c r="G9734" s="2"/>
      <c r="O9734" s="2"/>
      <c r="Q9734" s="2"/>
      <c r="R9734" s="2"/>
      <c r="S9734" s="2"/>
      <c r="T9734" s="2"/>
    </row>
    <row r="9735" spans="4:20" x14ac:dyDescent="0.2">
      <c r="D9735" s="2"/>
      <c r="E9735" s="2"/>
      <c r="F9735" s="2"/>
      <c r="G9735" s="2"/>
      <c r="O9735" s="2"/>
      <c r="Q9735" s="2"/>
      <c r="R9735" s="2"/>
      <c r="S9735" s="2"/>
      <c r="T9735" s="2"/>
    </row>
    <row r="9736" spans="4:20" x14ac:dyDescent="0.2">
      <c r="D9736" s="2"/>
      <c r="E9736" s="2"/>
      <c r="F9736" s="2"/>
      <c r="G9736" s="2"/>
      <c r="O9736" s="2"/>
      <c r="Q9736" s="2"/>
      <c r="R9736" s="2"/>
      <c r="S9736" s="2"/>
      <c r="T9736" s="2"/>
    </row>
    <row r="9737" spans="4:20" x14ac:dyDescent="0.2">
      <c r="D9737" s="2"/>
      <c r="E9737" s="2"/>
      <c r="F9737" s="2"/>
      <c r="G9737" s="2"/>
      <c r="O9737" s="2"/>
      <c r="Q9737" s="2"/>
      <c r="R9737" s="2"/>
      <c r="S9737" s="2"/>
      <c r="T9737" s="2"/>
    </row>
    <row r="9738" spans="4:20" x14ac:dyDescent="0.2">
      <c r="D9738" s="2"/>
      <c r="E9738" s="2"/>
      <c r="F9738" s="2"/>
      <c r="G9738" s="2"/>
      <c r="O9738" s="2"/>
      <c r="Q9738" s="2"/>
      <c r="R9738" s="2"/>
      <c r="S9738" s="2"/>
      <c r="T9738" s="2"/>
    </row>
    <row r="9739" spans="4:20" x14ac:dyDescent="0.2">
      <c r="D9739" s="2"/>
      <c r="E9739" s="2"/>
      <c r="F9739" s="2"/>
      <c r="G9739" s="2"/>
      <c r="O9739" s="2"/>
      <c r="Q9739" s="2"/>
      <c r="R9739" s="2"/>
      <c r="S9739" s="2"/>
      <c r="T9739" s="2"/>
    </row>
    <row r="9740" spans="4:20" x14ac:dyDescent="0.2">
      <c r="D9740" s="2"/>
      <c r="E9740" s="2"/>
      <c r="F9740" s="2"/>
      <c r="G9740" s="2"/>
      <c r="O9740" s="2"/>
      <c r="Q9740" s="2"/>
      <c r="R9740" s="2"/>
      <c r="S9740" s="2"/>
      <c r="T9740" s="2"/>
    </row>
    <row r="9741" spans="4:20" x14ac:dyDescent="0.2">
      <c r="D9741" s="2"/>
      <c r="E9741" s="2"/>
      <c r="F9741" s="2"/>
      <c r="G9741" s="2"/>
      <c r="O9741" s="2"/>
      <c r="Q9741" s="2"/>
      <c r="R9741" s="2"/>
      <c r="S9741" s="2"/>
      <c r="T9741" s="2"/>
    </row>
    <row r="9742" spans="4:20" x14ac:dyDescent="0.2">
      <c r="D9742" s="2"/>
      <c r="E9742" s="2"/>
      <c r="F9742" s="2"/>
      <c r="G9742" s="2"/>
      <c r="O9742" s="2"/>
      <c r="Q9742" s="2"/>
      <c r="R9742" s="2"/>
      <c r="S9742" s="2"/>
      <c r="T9742" s="2"/>
    </row>
    <row r="9743" spans="4:20" x14ac:dyDescent="0.2">
      <c r="D9743" s="2"/>
      <c r="E9743" s="2"/>
      <c r="F9743" s="2"/>
      <c r="G9743" s="2"/>
      <c r="O9743" s="2"/>
      <c r="Q9743" s="2"/>
      <c r="R9743" s="2"/>
      <c r="S9743" s="2"/>
      <c r="T9743" s="2"/>
    </row>
    <row r="9744" spans="4:20" x14ac:dyDescent="0.2">
      <c r="D9744" s="2"/>
      <c r="E9744" s="2"/>
      <c r="F9744" s="2"/>
      <c r="G9744" s="2"/>
      <c r="O9744" s="2"/>
      <c r="Q9744" s="2"/>
      <c r="R9744" s="2"/>
      <c r="S9744" s="2"/>
      <c r="T9744" s="2"/>
    </row>
    <row r="9745" spans="4:20" x14ac:dyDescent="0.2">
      <c r="D9745" s="2"/>
      <c r="E9745" s="2"/>
      <c r="F9745" s="2"/>
      <c r="G9745" s="2"/>
      <c r="O9745" s="2"/>
      <c r="Q9745" s="2"/>
      <c r="R9745" s="2"/>
      <c r="S9745" s="2"/>
      <c r="T9745" s="2"/>
    </row>
    <row r="9746" spans="4:20" x14ac:dyDescent="0.2">
      <c r="D9746" s="2"/>
      <c r="E9746" s="2"/>
      <c r="F9746" s="2"/>
      <c r="G9746" s="2"/>
      <c r="O9746" s="2"/>
      <c r="Q9746" s="2"/>
      <c r="R9746" s="2"/>
      <c r="S9746" s="2"/>
      <c r="T9746" s="2"/>
    </row>
    <row r="9747" spans="4:20" x14ac:dyDescent="0.2">
      <c r="D9747" s="2"/>
      <c r="E9747" s="2"/>
      <c r="F9747" s="2"/>
      <c r="G9747" s="2"/>
      <c r="O9747" s="2"/>
      <c r="Q9747" s="2"/>
      <c r="R9747" s="2"/>
      <c r="S9747" s="2"/>
      <c r="T9747" s="2"/>
    </row>
    <row r="9748" spans="4:20" x14ac:dyDescent="0.2">
      <c r="D9748" s="2"/>
      <c r="E9748" s="2"/>
      <c r="F9748" s="2"/>
      <c r="G9748" s="2"/>
      <c r="O9748" s="2"/>
      <c r="Q9748" s="2"/>
      <c r="R9748" s="2"/>
      <c r="S9748" s="2"/>
      <c r="T9748" s="2"/>
    </row>
    <row r="9749" spans="4:20" x14ac:dyDescent="0.2">
      <c r="D9749" s="2"/>
      <c r="E9749" s="2"/>
      <c r="F9749" s="2"/>
      <c r="G9749" s="2"/>
      <c r="O9749" s="2"/>
      <c r="Q9749" s="2"/>
      <c r="R9749" s="2"/>
      <c r="S9749" s="2"/>
      <c r="T9749" s="2"/>
    </row>
    <row r="9750" spans="4:20" x14ac:dyDescent="0.2">
      <c r="D9750" s="2"/>
      <c r="E9750" s="2"/>
      <c r="F9750" s="2"/>
      <c r="G9750" s="2"/>
      <c r="O9750" s="2"/>
      <c r="Q9750" s="2"/>
      <c r="R9750" s="2"/>
      <c r="S9750" s="2"/>
      <c r="T9750" s="2"/>
    </row>
    <row r="9751" spans="4:20" x14ac:dyDescent="0.2">
      <c r="D9751" s="2"/>
      <c r="E9751" s="2"/>
      <c r="F9751" s="2"/>
      <c r="G9751" s="2"/>
      <c r="O9751" s="2"/>
      <c r="Q9751" s="2"/>
      <c r="R9751" s="2"/>
      <c r="S9751" s="2"/>
      <c r="T9751" s="2"/>
    </row>
    <row r="9752" spans="4:20" x14ac:dyDescent="0.2">
      <c r="D9752" s="2"/>
      <c r="E9752" s="2"/>
      <c r="F9752" s="2"/>
      <c r="G9752" s="2"/>
      <c r="O9752" s="2"/>
      <c r="Q9752" s="2"/>
      <c r="R9752" s="2"/>
      <c r="S9752" s="2"/>
      <c r="T9752" s="2"/>
    </row>
    <row r="9753" spans="4:20" x14ac:dyDescent="0.2">
      <c r="D9753" s="2"/>
      <c r="E9753" s="2"/>
      <c r="F9753" s="2"/>
      <c r="G9753" s="2"/>
      <c r="O9753" s="2"/>
      <c r="Q9753" s="2"/>
      <c r="R9753" s="2"/>
      <c r="S9753" s="2"/>
      <c r="T9753" s="2"/>
    </row>
    <row r="9754" spans="4:20" x14ac:dyDescent="0.2">
      <c r="D9754" s="2"/>
      <c r="E9754" s="2"/>
      <c r="F9754" s="2"/>
      <c r="G9754" s="2"/>
      <c r="O9754" s="2"/>
      <c r="Q9754" s="2"/>
      <c r="R9754" s="2"/>
      <c r="S9754" s="2"/>
      <c r="T9754" s="2"/>
    </row>
    <row r="9755" spans="4:20" x14ac:dyDescent="0.2">
      <c r="D9755" s="2"/>
      <c r="E9755" s="2"/>
      <c r="F9755" s="2"/>
      <c r="G9755" s="2"/>
      <c r="O9755" s="2"/>
      <c r="Q9755" s="2"/>
      <c r="R9755" s="2"/>
      <c r="S9755" s="2"/>
      <c r="T9755" s="2"/>
    </row>
    <row r="9756" spans="4:20" x14ac:dyDescent="0.2">
      <c r="D9756" s="2"/>
      <c r="E9756" s="2"/>
      <c r="F9756" s="2"/>
      <c r="G9756" s="2"/>
      <c r="O9756" s="2"/>
      <c r="Q9756" s="2"/>
      <c r="R9756" s="2"/>
      <c r="S9756" s="2"/>
      <c r="T9756" s="2"/>
    </row>
    <row r="9757" spans="4:20" x14ac:dyDescent="0.2">
      <c r="D9757" s="2"/>
      <c r="E9757" s="2"/>
      <c r="F9757" s="2"/>
      <c r="G9757" s="2"/>
      <c r="O9757" s="2"/>
      <c r="Q9757" s="2"/>
      <c r="R9757" s="2"/>
      <c r="S9757" s="2"/>
      <c r="T9757" s="2"/>
    </row>
    <row r="9758" spans="4:20" x14ac:dyDescent="0.2">
      <c r="D9758" s="2"/>
      <c r="E9758" s="2"/>
      <c r="F9758" s="2"/>
      <c r="G9758" s="2"/>
      <c r="O9758" s="2"/>
      <c r="Q9758" s="2"/>
      <c r="R9758" s="2"/>
      <c r="S9758" s="2"/>
      <c r="T9758" s="2"/>
    </row>
    <row r="9759" spans="4:20" x14ac:dyDescent="0.2">
      <c r="D9759" s="2"/>
      <c r="E9759" s="2"/>
      <c r="F9759" s="2"/>
      <c r="G9759" s="2"/>
      <c r="O9759" s="2"/>
      <c r="Q9759" s="2"/>
      <c r="R9759" s="2"/>
      <c r="S9759" s="2"/>
      <c r="T9759" s="2"/>
    </row>
    <row r="9760" spans="4:20" x14ac:dyDescent="0.2">
      <c r="D9760" s="2"/>
      <c r="E9760" s="2"/>
      <c r="F9760" s="2"/>
      <c r="G9760" s="2"/>
      <c r="O9760" s="2"/>
      <c r="Q9760" s="2"/>
      <c r="R9760" s="2"/>
      <c r="S9760" s="2"/>
      <c r="T9760" s="2"/>
    </row>
    <row r="9761" spans="4:20" x14ac:dyDescent="0.2">
      <c r="D9761" s="2"/>
      <c r="E9761" s="2"/>
      <c r="F9761" s="2"/>
      <c r="G9761" s="2"/>
      <c r="O9761" s="2"/>
      <c r="Q9761" s="2"/>
      <c r="R9761" s="2"/>
      <c r="S9761" s="2"/>
      <c r="T9761" s="2"/>
    </row>
    <row r="9762" spans="4:20" x14ac:dyDescent="0.2">
      <c r="D9762" s="2"/>
      <c r="E9762" s="2"/>
      <c r="F9762" s="2"/>
      <c r="G9762" s="2"/>
      <c r="O9762" s="2"/>
      <c r="Q9762" s="2"/>
      <c r="R9762" s="2"/>
      <c r="S9762" s="2"/>
      <c r="T9762" s="2"/>
    </row>
    <row r="9763" spans="4:20" x14ac:dyDescent="0.2">
      <c r="D9763" s="2"/>
      <c r="E9763" s="2"/>
      <c r="F9763" s="2"/>
      <c r="G9763" s="2"/>
      <c r="O9763" s="2"/>
      <c r="Q9763" s="2"/>
      <c r="R9763" s="2"/>
      <c r="S9763" s="2"/>
      <c r="T9763" s="2"/>
    </row>
    <row r="9764" spans="4:20" x14ac:dyDescent="0.2">
      <c r="D9764" s="2"/>
      <c r="E9764" s="2"/>
      <c r="F9764" s="2"/>
      <c r="G9764" s="2"/>
      <c r="O9764" s="2"/>
      <c r="Q9764" s="2"/>
      <c r="R9764" s="2"/>
      <c r="S9764" s="2"/>
      <c r="T9764" s="2"/>
    </row>
    <row r="9765" spans="4:20" x14ac:dyDescent="0.2">
      <c r="D9765" s="2"/>
      <c r="E9765" s="2"/>
      <c r="F9765" s="2"/>
      <c r="G9765" s="2"/>
      <c r="O9765" s="2"/>
      <c r="Q9765" s="2"/>
      <c r="R9765" s="2"/>
      <c r="S9765" s="2"/>
      <c r="T9765" s="2"/>
    </row>
    <row r="9766" spans="4:20" x14ac:dyDescent="0.2">
      <c r="D9766" s="2"/>
      <c r="E9766" s="2"/>
      <c r="F9766" s="2"/>
      <c r="G9766" s="2"/>
      <c r="O9766" s="2"/>
      <c r="Q9766" s="2"/>
      <c r="R9766" s="2"/>
      <c r="S9766" s="2"/>
      <c r="T9766" s="2"/>
    </row>
    <row r="9767" spans="4:20" x14ac:dyDescent="0.2">
      <c r="D9767" s="2"/>
      <c r="E9767" s="2"/>
      <c r="F9767" s="2"/>
      <c r="G9767" s="2"/>
      <c r="O9767" s="2"/>
      <c r="Q9767" s="2"/>
      <c r="R9767" s="2"/>
      <c r="S9767" s="2"/>
      <c r="T9767" s="2"/>
    </row>
    <row r="9768" spans="4:20" x14ac:dyDescent="0.2">
      <c r="D9768" s="2"/>
      <c r="E9768" s="2"/>
      <c r="F9768" s="2"/>
      <c r="G9768" s="2"/>
      <c r="O9768" s="2"/>
      <c r="Q9768" s="2"/>
      <c r="R9768" s="2"/>
      <c r="S9768" s="2"/>
      <c r="T9768" s="2"/>
    </row>
    <row r="9769" spans="4:20" x14ac:dyDescent="0.2">
      <c r="D9769" s="2"/>
      <c r="E9769" s="2"/>
      <c r="F9769" s="2"/>
      <c r="G9769" s="2"/>
      <c r="O9769" s="2"/>
      <c r="Q9769" s="2"/>
      <c r="R9769" s="2"/>
      <c r="S9769" s="2"/>
      <c r="T9769" s="2"/>
    </row>
    <row r="9770" spans="4:20" x14ac:dyDescent="0.2">
      <c r="D9770" s="2"/>
      <c r="E9770" s="2"/>
      <c r="F9770" s="2"/>
      <c r="G9770" s="2"/>
      <c r="O9770" s="2"/>
      <c r="Q9770" s="2"/>
      <c r="R9770" s="2"/>
      <c r="S9770" s="2"/>
      <c r="T9770" s="2"/>
    </row>
    <row r="9771" spans="4:20" x14ac:dyDescent="0.2">
      <c r="D9771" s="2"/>
      <c r="E9771" s="2"/>
      <c r="F9771" s="2"/>
      <c r="G9771" s="2"/>
      <c r="O9771" s="2"/>
      <c r="Q9771" s="2"/>
      <c r="R9771" s="2"/>
      <c r="S9771" s="2"/>
      <c r="T9771" s="2"/>
    </row>
    <row r="9772" spans="4:20" x14ac:dyDescent="0.2">
      <c r="D9772" s="2"/>
      <c r="E9772" s="2"/>
      <c r="F9772" s="2"/>
      <c r="G9772" s="2"/>
      <c r="O9772" s="2"/>
      <c r="Q9772" s="2"/>
      <c r="R9772" s="2"/>
      <c r="S9772" s="2"/>
      <c r="T9772" s="2"/>
    </row>
    <row r="9773" spans="4:20" x14ac:dyDescent="0.2">
      <c r="D9773" s="2"/>
      <c r="E9773" s="2"/>
      <c r="F9773" s="2"/>
      <c r="G9773" s="2"/>
      <c r="O9773" s="2"/>
      <c r="Q9773" s="2"/>
      <c r="R9773" s="2"/>
      <c r="S9773" s="2"/>
      <c r="T9773" s="2"/>
    </row>
    <row r="9774" spans="4:20" x14ac:dyDescent="0.2">
      <c r="D9774" s="2"/>
      <c r="E9774" s="2"/>
      <c r="F9774" s="2"/>
      <c r="G9774" s="2"/>
      <c r="O9774" s="2"/>
      <c r="Q9774" s="2"/>
      <c r="R9774" s="2"/>
      <c r="S9774" s="2"/>
      <c r="T9774" s="2"/>
    </row>
    <row r="9775" spans="4:20" x14ac:dyDescent="0.2">
      <c r="D9775" s="2"/>
      <c r="E9775" s="2"/>
      <c r="F9775" s="2"/>
      <c r="G9775" s="2"/>
      <c r="O9775" s="2"/>
      <c r="Q9775" s="2"/>
      <c r="R9775" s="2"/>
      <c r="S9775" s="2"/>
      <c r="T9775" s="2"/>
    </row>
    <row r="9776" spans="4:20" x14ac:dyDescent="0.2">
      <c r="D9776" s="2"/>
      <c r="E9776" s="2"/>
      <c r="F9776" s="2"/>
      <c r="G9776" s="2"/>
      <c r="O9776" s="2"/>
      <c r="Q9776" s="2"/>
      <c r="R9776" s="2"/>
      <c r="S9776" s="2"/>
      <c r="T9776" s="2"/>
    </row>
    <row r="9777" spans="4:20" x14ac:dyDescent="0.2">
      <c r="D9777" s="2"/>
      <c r="E9777" s="2"/>
      <c r="F9777" s="2"/>
      <c r="G9777" s="2"/>
      <c r="O9777" s="2"/>
      <c r="Q9777" s="2"/>
      <c r="R9777" s="2"/>
      <c r="S9777" s="2"/>
      <c r="T9777" s="2"/>
    </row>
    <row r="9778" spans="4:20" x14ac:dyDescent="0.2">
      <c r="D9778" s="2"/>
      <c r="E9778" s="2"/>
      <c r="F9778" s="2"/>
      <c r="G9778" s="2"/>
      <c r="O9778" s="2"/>
      <c r="Q9778" s="2"/>
      <c r="R9778" s="2"/>
      <c r="S9778" s="2"/>
      <c r="T9778" s="2"/>
    </row>
    <row r="9779" spans="4:20" x14ac:dyDescent="0.2">
      <c r="D9779" s="2"/>
      <c r="E9779" s="2"/>
      <c r="F9779" s="2"/>
      <c r="G9779" s="2"/>
      <c r="O9779" s="2"/>
      <c r="Q9779" s="2"/>
      <c r="R9779" s="2"/>
      <c r="S9779" s="2"/>
      <c r="T9779" s="2"/>
    </row>
    <row r="9780" spans="4:20" x14ac:dyDescent="0.2">
      <c r="D9780" s="2"/>
      <c r="E9780" s="2"/>
      <c r="F9780" s="2"/>
      <c r="G9780" s="2"/>
      <c r="O9780" s="2"/>
      <c r="Q9780" s="2"/>
      <c r="R9780" s="2"/>
      <c r="S9780" s="2"/>
      <c r="T9780" s="2"/>
    </row>
    <row r="9781" spans="4:20" x14ac:dyDescent="0.2">
      <c r="D9781" s="2"/>
      <c r="E9781" s="2"/>
      <c r="F9781" s="2"/>
      <c r="G9781" s="2"/>
      <c r="O9781" s="2"/>
      <c r="Q9781" s="2"/>
      <c r="R9781" s="2"/>
      <c r="S9781" s="2"/>
      <c r="T9781" s="2"/>
    </row>
    <row r="9782" spans="4:20" x14ac:dyDescent="0.2">
      <c r="D9782" s="2"/>
      <c r="E9782" s="2"/>
      <c r="F9782" s="2"/>
      <c r="G9782" s="2"/>
      <c r="O9782" s="2"/>
      <c r="Q9782" s="2"/>
      <c r="R9782" s="2"/>
      <c r="S9782" s="2"/>
      <c r="T9782" s="2"/>
    </row>
    <row r="9783" spans="4:20" x14ac:dyDescent="0.2">
      <c r="D9783" s="2"/>
      <c r="E9783" s="2"/>
      <c r="F9783" s="2"/>
      <c r="G9783" s="2"/>
      <c r="O9783" s="2"/>
      <c r="Q9783" s="2"/>
      <c r="R9783" s="2"/>
      <c r="S9783" s="2"/>
      <c r="T9783" s="2"/>
    </row>
    <row r="9784" spans="4:20" x14ac:dyDescent="0.2">
      <c r="D9784" s="2"/>
      <c r="E9784" s="2"/>
      <c r="F9784" s="2"/>
      <c r="G9784" s="2"/>
      <c r="O9784" s="2"/>
      <c r="Q9784" s="2"/>
      <c r="R9784" s="2"/>
      <c r="S9784" s="2"/>
      <c r="T9784" s="2"/>
    </row>
    <row r="9785" spans="4:20" x14ac:dyDescent="0.2">
      <c r="D9785" s="2"/>
      <c r="E9785" s="2"/>
      <c r="F9785" s="2"/>
      <c r="G9785" s="2"/>
      <c r="O9785" s="2"/>
      <c r="Q9785" s="2"/>
      <c r="R9785" s="2"/>
      <c r="S9785" s="2"/>
      <c r="T9785" s="2"/>
    </row>
    <row r="9786" spans="4:20" x14ac:dyDescent="0.2">
      <c r="D9786" s="2"/>
      <c r="E9786" s="2"/>
      <c r="F9786" s="2"/>
      <c r="G9786" s="2"/>
      <c r="O9786" s="2"/>
      <c r="Q9786" s="2"/>
      <c r="R9786" s="2"/>
      <c r="S9786" s="2"/>
      <c r="T9786" s="2"/>
    </row>
    <row r="9787" spans="4:20" x14ac:dyDescent="0.2">
      <c r="D9787" s="2"/>
      <c r="E9787" s="2"/>
      <c r="F9787" s="2"/>
      <c r="G9787" s="2"/>
      <c r="O9787" s="2"/>
      <c r="Q9787" s="2"/>
      <c r="R9787" s="2"/>
      <c r="S9787" s="2"/>
      <c r="T9787" s="2"/>
    </row>
    <row r="9788" spans="4:20" x14ac:dyDescent="0.2">
      <c r="D9788" s="2"/>
      <c r="E9788" s="2"/>
      <c r="F9788" s="2"/>
      <c r="G9788" s="2"/>
      <c r="O9788" s="2"/>
      <c r="Q9788" s="2"/>
      <c r="R9788" s="2"/>
      <c r="S9788" s="2"/>
      <c r="T9788" s="2"/>
    </row>
    <row r="9789" spans="4:20" x14ac:dyDescent="0.2">
      <c r="D9789" s="2"/>
      <c r="E9789" s="2"/>
      <c r="F9789" s="2"/>
      <c r="G9789" s="2"/>
      <c r="O9789" s="2"/>
      <c r="Q9789" s="2"/>
      <c r="R9789" s="2"/>
      <c r="S9789" s="2"/>
      <c r="T9789" s="2"/>
    </row>
    <row r="9790" spans="4:20" x14ac:dyDescent="0.2">
      <c r="D9790" s="2"/>
      <c r="E9790" s="2"/>
      <c r="F9790" s="2"/>
      <c r="G9790" s="2"/>
      <c r="O9790" s="2"/>
      <c r="Q9790" s="2"/>
      <c r="R9790" s="2"/>
      <c r="S9790" s="2"/>
      <c r="T9790" s="2"/>
    </row>
    <row r="9791" spans="4:20" x14ac:dyDescent="0.2">
      <c r="D9791" s="2"/>
      <c r="E9791" s="2"/>
      <c r="F9791" s="2"/>
      <c r="G9791" s="2"/>
      <c r="O9791" s="2"/>
      <c r="Q9791" s="2"/>
      <c r="R9791" s="2"/>
      <c r="S9791" s="2"/>
      <c r="T9791" s="2"/>
    </row>
    <row r="9792" spans="4:20" x14ac:dyDescent="0.2">
      <c r="D9792" s="2"/>
      <c r="E9792" s="2"/>
      <c r="F9792" s="2"/>
      <c r="G9792" s="2"/>
      <c r="O9792" s="2"/>
      <c r="Q9792" s="2"/>
      <c r="R9792" s="2"/>
      <c r="S9792" s="2"/>
      <c r="T9792" s="2"/>
    </row>
    <row r="9793" spans="4:20" x14ac:dyDescent="0.2">
      <c r="D9793" s="2"/>
      <c r="E9793" s="2"/>
      <c r="F9793" s="2"/>
      <c r="G9793" s="2"/>
      <c r="O9793" s="2"/>
      <c r="Q9793" s="2"/>
      <c r="R9793" s="2"/>
      <c r="S9793" s="2"/>
      <c r="T9793" s="2"/>
    </row>
    <row r="9794" spans="4:20" x14ac:dyDescent="0.2">
      <c r="D9794" s="2"/>
      <c r="E9794" s="2"/>
      <c r="F9794" s="2"/>
      <c r="G9794" s="2"/>
      <c r="O9794" s="2"/>
      <c r="Q9794" s="2"/>
      <c r="R9794" s="2"/>
      <c r="S9794" s="2"/>
      <c r="T9794" s="2"/>
    </row>
    <row r="9795" spans="4:20" x14ac:dyDescent="0.2">
      <c r="D9795" s="2"/>
      <c r="E9795" s="2"/>
      <c r="F9795" s="2"/>
      <c r="G9795" s="2"/>
      <c r="O9795" s="2"/>
      <c r="Q9795" s="2"/>
      <c r="R9795" s="2"/>
      <c r="S9795" s="2"/>
      <c r="T9795" s="2"/>
    </row>
    <row r="9796" spans="4:20" x14ac:dyDescent="0.2">
      <c r="D9796" s="2"/>
      <c r="E9796" s="2"/>
      <c r="F9796" s="2"/>
      <c r="G9796" s="2"/>
      <c r="O9796" s="2"/>
      <c r="Q9796" s="2"/>
      <c r="R9796" s="2"/>
      <c r="S9796" s="2"/>
      <c r="T9796" s="2"/>
    </row>
    <row r="9797" spans="4:20" x14ac:dyDescent="0.2">
      <c r="D9797" s="2"/>
      <c r="E9797" s="2"/>
      <c r="F9797" s="2"/>
      <c r="G9797" s="2"/>
      <c r="O9797" s="2"/>
      <c r="Q9797" s="2"/>
      <c r="R9797" s="2"/>
      <c r="S9797" s="2"/>
      <c r="T9797" s="2"/>
    </row>
    <row r="9798" spans="4:20" x14ac:dyDescent="0.2">
      <c r="D9798" s="2"/>
      <c r="E9798" s="2"/>
      <c r="F9798" s="2"/>
      <c r="G9798" s="2"/>
      <c r="O9798" s="2"/>
      <c r="Q9798" s="2"/>
      <c r="R9798" s="2"/>
      <c r="S9798" s="2"/>
      <c r="T9798" s="2"/>
    </row>
    <row r="9799" spans="4:20" x14ac:dyDescent="0.2">
      <c r="D9799" s="2"/>
      <c r="E9799" s="2"/>
      <c r="F9799" s="2"/>
      <c r="G9799" s="2"/>
      <c r="O9799" s="2"/>
      <c r="Q9799" s="2"/>
      <c r="R9799" s="2"/>
      <c r="S9799" s="2"/>
      <c r="T9799" s="2"/>
    </row>
    <row r="9800" spans="4:20" x14ac:dyDescent="0.2">
      <c r="D9800" s="2"/>
      <c r="E9800" s="2"/>
      <c r="F9800" s="2"/>
      <c r="G9800" s="2"/>
      <c r="O9800" s="2"/>
      <c r="Q9800" s="2"/>
      <c r="R9800" s="2"/>
      <c r="S9800" s="2"/>
      <c r="T9800" s="2"/>
    </row>
    <row r="9801" spans="4:20" x14ac:dyDescent="0.2">
      <c r="D9801" s="2"/>
      <c r="E9801" s="2"/>
      <c r="F9801" s="2"/>
      <c r="G9801" s="2"/>
      <c r="O9801" s="2"/>
      <c r="Q9801" s="2"/>
      <c r="R9801" s="2"/>
      <c r="S9801" s="2"/>
      <c r="T9801" s="2"/>
    </row>
    <row r="9802" spans="4:20" x14ac:dyDescent="0.2">
      <c r="D9802" s="2"/>
      <c r="E9802" s="2"/>
      <c r="F9802" s="2"/>
      <c r="G9802" s="2"/>
      <c r="O9802" s="2"/>
      <c r="Q9802" s="2"/>
      <c r="R9802" s="2"/>
      <c r="S9802" s="2"/>
      <c r="T9802" s="2"/>
    </row>
    <row r="9803" spans="4:20" x14ac:dyDescent="0.2">
      <c r="D9803" s="2"/>
      <c r="E9803" s="2"/>
      <c r="F9803" s="2"/>
      <c r="G9803" s="2"/>
      <c r="O9803" s="2"/>
      <c r="Q9803" s="2"/>
      <c r="R9803" s="2"/>
      <c r="S9803" s="2"/>
      <c r="T9803" s="2"/>
    </row>
    <row r="9804" spans="4:20" x14ac:dyDescent="0.2">
      <c r="D9804" s="2"/>
      <c r="E9804" s="2"/>
      <c r="F9804" s="2"/>
      <c r="G9804" s="2"/>
      <c r="O9804" s="2"/>
      <c r="Q9804" s="2"/>
      <c r="R9804" s="2"/>
      <c r="S9804" s="2"/>
      <c r="T9804" s="2"/>
    </row>
    <row r="9805" spans="4:20" x14ac:dyDescent="0.2">
      <c r="D9805" s="2"/>
      <c r="E9805" s="2"/>
      <c r="F9805" s="2"/>
      <c r="G9805" s="2"/>
      <c r="O9805" s="2"/>
      <c r="Q9805" s="2"/>
      <c r="R9805" s="2"/>
      <c r="S9805" s="2"/>
      <c r="T9805" s="2"/>
    </row>
    <row r="9806" spans="4:20" x14ac:dyDescent="0.2">
      <c r="D9806" s="2"/>
      <c r="E9806" s="2"/>
      <c r="F9806" s="2"/>
      <c r="G9806" s="2"/>
      <c r="O9806" s="2"/>
      <c r="Q9806" s="2"/>
      <c r="R9806" s="2"/>
      <c r="S9806" s="2"/>
      <c r="T9806" s="2"/>
    </row>
    <row r="9807" spans="4:20" x14ac:dyDescent="0.2">
      <c r="D9807" s="2"/>
      <c r="E9807" s="2"/>
      <c r="F9807" s="2"/>
      <c r="G9807" s="2"/>
      <c r="O9807" s="2"/>
      <c r="Q9807" s="2"/>
      <c r="R9807" s="2"/>
      <c r="S9807" s="2"/>
      <c r="T9807" s="2"/>
    </row>
    <row r="9808" spans="4:20" x14ac:dyDescent="0.2">
      <c r="D9808" s="2"/>
      <c r="E9808" s="2"/>
      <c r="F9808" s="2"/>
      <c r="G9808" s="2"/>
      <c r="O9808" s="2"/>
      <c r="Q9808" s="2"/>
      <c r="R9808" s="2"/>
      <c r="S9808" s="2"/>
      <c r="T9808" s="2"/>
    </row>
    <row r="9809" spans="4:20" x14ac:dyDescent="0.2">
      <c r="D9809" s="2"/>
      <c r="E9809" s="2"/>
      <c r="F9809" s="2"/>
      <c r="G9809" s="2"/>
      <c r="O9809" s="2"/>
      <c r="Q9809" s="2"/>
      <c r="R9809" s="2"/>
      <c r="S9809" s="2"/>
      <c r="T9809" s="2"/>
    </row>
    <row r="9810" spans="4:20" x14ac:dyDescent="0.2">
      <c r="D9810" s="2"/>
      <c r="E9810" s="2"/>
      <c r="F9810" s="2"/>
      <c r="G9810" s="2"/>
      <c r="O9810" s="2"/>
      <c r="Q9810" s="2"/>
      <c r="R9810" s="2"/>
      <c r="S9810" s="2"/>
      <c r="T9810" s="2"/>
    </row>
    <row r="9811" spans="4:20" x14ac:dyDescent="0.2">
      <c r="D9811" s="2"/>
      <c r="E9811" s="2"/>
      <c r="F9811" s="2"/>
      <c r="G9811" s="2"/>
      <c r="O9811" s="2"/>
      <c r="Q9811" s="2"/>
      <c r="R9811" s="2"/>
      <c r="S9811" s="2"/>
      <c r="T9811" s="2"/>
    </row>
    <row r="9812" spans="4:20" x14ac:dyDescent="0.2">
      <c r="D9812" s="2"/>
      <c r="E9812" s="2"/>
      <c r="F9812" s="2"/>
      <c r="G9812" s="2"/>
      <c r="O9812" s="2"/>
      <c r="Q9812" s="2"/>
      <c r="R9812" s="2"/>
      <c r="S9812" s="2"/>
      <c r="T9812" s="2"/>
    </row>
    <row r="9813" spans="4:20" x14ac:dyDescent="0.2">
      <c r="D9813" s="2"/>
      <c r="E9813" s="2"/>
      <c r="F9813" s="2"/>
      <c r="G9813" s="2"/>
      <c r="O9813" s="2"/>
      <c r="Q9813" s="2"/>
      <c r="R9813" s="2"/>
      <c r="S9813" s="2"/>
      <c r="T9813" s="2"/>
    </row>
    <row r="9814" spans="4:20" x14ac:dyDescent="0.2">
      <c r="D9814" s="2"/>
      <c r="E9814" s="2"/>
      <c r="F9814" s="2"/>
      <c r="G9814" s="2"/>
      <c r="O9814" s="2"/>
      <c r="Q9814" s="2"/>
      <c r="R9814" s="2"/>
      <c r="S9814" s="2"/>
      <c r="T9814" s="2"/>
    </row>
    <row r="9815" spans="4:20" x14ac:dyDescent="0.2">
      <c r="D9815" s="2"/>
      <c r="E9815" s="2"/>
      <c r="F9815" s="2"/>
      <c r="G9815" s="2"/>
      <c r="O9815" s="2"/>
      <c r="Q9815" s="2"/>
      <c r="R9815" s="2"/>
      <c r="S9815" s="2"/>
      <c r="T9815" s="2"/>
    </row>
    <row r="9816" spans="4:20" x14ac:dyDescent="0.2">
      <c r="D9816" s="2"/>
      <c r="E9816" s="2"/>
      <c r="F9816" s="2"/>
      <c r="G9816" s="2"/>
      <c r="O9816" s="2"/>
      <c r="Q9816" s="2"/>
      <c r="R9816" s="2"/>
      <c r="S9816" s="2"/>
      <c r="T9816" s="2"/>
    </row>
    <row r="9817" spans="4:20" x14ac:dyDescent="0.2">
      <c r="D9817" s="2"/>
      <c r="E9817" s="2"/>
      <c r="F9817" s="2"/>
      <c r="G9817" s="2"/>
      <c r="O9817" s="2"/>
      <c r="Q9817" s="2"/>
      <c r="R9817" s="2"/>
      <c r="S9817" s="2"/>
      <c r="T9817" s="2"/>
    </row>
    <row r="9818" spans="4:20" x14ac:dyDescent="0.2">
      <c r="D9818" s="2"/>
      <c r="E9818" s="2"/>
      <c r="F9818" s="2"/>
      <c r="G9818" s="2"/>
      <c r="O9818" s="2"/>
      <c r="Q9818" s="2"/>
      <c r="R9818" s="2"/>
      <c r="S9818" s="2"/>
      <c r="T9818" s="2"/>
    </row>
    <row r="9819" spans="4:20" x14ac:dyDescent="0.2">
      <c r="D9819" s="2"/>
      <c r="E9819" s="2"/>
      <c r="F9819" s="2"/>
      <c r="G9819" s="2"/>
      <c r="O9819" s="2"/>
      <c r="Q9819" s="2"/>
      <c r="R9819" s="2"/>
      <c r="S9819" s="2"/>
      <c r="T9819" s="2"/>
    </row>
    <row r="9820" spans="4:20" x14ac:dyDescent="0.2">
      <c r="D9820" s="2"/>
      <c r="E9820" s="2"/>
      <c r="F9820" s="2"/>
      <c r="G9820" s="2"/>
      <c r="O9820" s="2"/>
      <c r="Q9820" s="2"/>
      <c r="R9820" s="2"/>
      <c r="S9820" s="2"/>
      <c r="T9820" s="2"/>
    </row>
    <row r="9821" spans="4:20" x14ac:dyDescent="0.2">
      <c r="D9821" s="2"/>
      <c r="E9821" s="2"/>
      <c r="F9821" s="2"/>
      <c r="G9821" s="2"/>
      <c r="O9821" s="2"/>
      <c r="Q9821" s="2"/>
      <c r="R9821" s="2"/>
      <c r="S9821" s="2"/>
      <c r="T9821" s="2"/>
    </row>
    <row r="9822" spans="4:20" x14ac:dyDescent="0.2">
      <c r="D9822" s="2"/>
      <c r="E9822" s="2"/>
      <c r="F9822" s="2"/>
      <c r="G9822" s="2"/>
      <c r="O9822" s="2"/>
      <c r="Q9822" s="2"/>
      <c r="R9822" s="2"/>
      <c r="S9822" s="2"/>
      <c r="T9822" s="2"/>
    </row>
    <row r="9823" spans="4:20" x14ac:dyDescent="0.2">
      <c r="D9823" s="2"/>
      <c r="E9823" s="2"/>
      <c r="F9823" s="2"/>
      <c r="G9823" s="2"/>
      <c r="O9823" s="2"/>
      <c r="Q9823" s="2"/>
      <c r="R9823" s="2"/>
      <c r="S9823" s="2"/>
      <c r="T9823" s="2"/>
    </row>
    <row r="9824" spans="4:20" x14ac:dyDescent="0.2">
      <c r="D9824" s="2"/>
      <c r="E9824" s="2"/>
      <c r="F9824" s="2"/>
      <c r="G9824" s="2"/>
      <c r="O9824" s="2"/>
      <c r="Q9824" s="2"/>
      <c r="R9824" s="2"/>
      <c r="S9824" s="2"/>
      <c r="T9824" s="2"/>
    </row>
    <row r="9825" spans="4:20" x14ac:dyDescent="0.2">
      <c r="D9825" s="2"/>
      <c r="E9825" s="2"/>
      <c r="F9825" s="2"/>
      <c r="G9825" s="2"/>
      <c r="O9825" s="2"/>
      <c r="Q9825" s="2"/>
      <c r="R9825" s="2"/>
      <c r="S9825" s="2"/>
      <c r="T9825" s="2"/>
    </row>
    <row r="9826" spans="4:20" x14ac:dyDescent="0.2">
      <c r="D9826" s="2"/>
      <c r="E9826" s="2"/>
      <c r="F9826" s="2"/>
      <c r="G9826" s="2"/>
      <c r="O9826" s="2"/>
      <c r="Q9826" s="2"/>
      <c r="R9826" s="2"/>
      <c r="S9826" s="2"/>
      <c r="T9826" s="2"/>
    </row>
    <row r="9827" spans="4:20" x14ac:dyDescent="0.2">
      <c r="D9827" s="2"/>
      <c r="E9827" s="2"/>
      <c r="F9827" s="2"/>
      <c r="G9827" s="2"/>
      <c r="O9827" s="2"/>
      <c r="Q9827" s="2"/>
      <c r="R9827" s="2"/>
      <c r="S9827" s="2"/>
      <c r="T9827" s="2"/>
    </row>
    <row r="9828" spans="4:20" x14ac:dyDescent="0.2">
      <c r="D9828" s="2"/>
      <c r="E9828" s="2"/>
      <c r="F9828" s="2"/>
      <c r="G9828" s="2"/>
      <c r="O9828" s="2"/>
      <c r="Q9828" s="2"/>
      <c r="R9828" s="2"/>
      <c r="S9828" s="2"/>
      <c r="T9828" s="2"/>
    </row>
    <row r="9829" spans="4:20" x14ac:dyDescent="0.2">
      <c r="D9829" s="2"/>
      <c r="E9829" s="2"/>
      <c r="F9829" s="2"/>
      <c r="G9829" s="2"/>
      <c r="O9829" s="2"/>
      <c r="Q9829" s="2"/>
      <c r="R9829" s="2"/>
      <c r="S9829" s="2"/>
      <c r="T9829" s="2"/>
    </row>
    <row r="9830" spans="4:20" x14ac:dyDescent="0.2">
      <c r="D9830" s="2"/>
      <c r="E9830" s="2"/>
      <c r="F9830" s="2"/>
      <c r="G9830" s="2"/>
      <c r="O9830" s="2"/>
      <c r="Q9830" s="2"/>
      <c r="R9830" s="2"/>
      <c r="S9830" s="2"/>
      <c r="T9830" s="2"/>
    </row>
    <row r="9831" spans="4:20" x14ac:dyDescent="0.2">
      <c r="D9831" s="2"/>
      <c r="E9831" s="2"/>
      <c r="F9831" s="2"/>
      <c r="G9831" s="2"/>
      <c r="O9831" s="2"/>
      <c r="Q9831" s="2"/>
      <c r="R9831" s="2"/>
      <c r="S9831" s="2"/>
      <c r="T9831" s="2"/>
    </row>
    <row r="9832" spans="4:20" x14ac:dyDescent="0.2">
      <c r="D9832" s="2"/>
      <c r="E9832" s="2"/>
      <c r="F9832" s="2"/>
      <c r="G9832" s="2"/>
      <c r="O9832" s="2"/>
      <c r="Q9832" s="2"/>
      <c r="R9832" s="2"/>
      <c r="S9832" s="2"/>
      <c r="T9832" s="2"/>
    </row>
    <row r="9833" spans="4:20" x14ac:dyDescent="0.2">
      <c r="D9833" s="2"/>
      <c r="E9833" s="2"/>
      <c r="F9833" s="2"/>
      <c r="G9833" s="2"/>
      <c r="O9833" s="2"/>
      <c r="Q9833" s="2"/>
      <c r="R9833" s="2"/>
      <c r="S9833" s="2"/>
      <c r="T9833" s="2"/>
    </row>
    <row r="9834" spans="4:20" x14ac:dyDescent="0.2">
      <c r="D9834" s="2"/>
      <c r="E9834" s="2"/>
      <c r="F9834" s="2"/>
      <c r="G9834" s="2"/>
      <c r="O9834" s="2"/>
      <c r="Q9834" s="2"/>
      <c r="R9834" s="2"/>
      <c r="S9834" s="2"/>
      <c r="T9834" s="2"/>
    </row>
    <row r="9835" spans="4:20" x14ac:dyDescent="0.2">
      <c r="D9835" s="2"/>
      <c r="E9835" s="2"/>
      <c r="F9835" s="2"/>
      <c r="G9835" s="2"/>
      <c r="O9835" s="2"/>
      <c r="Q9835" s="2"/>
      <c r="R9835" s="2"/>
      <c r="S9835" s="2"/>
      <c r="T9835" s="2"/>
    </row>
    <row r="9836" spans="4:20" x14ac:dyDescent="0.2">
      <c r="D9836" s="2"/>
      <c r="E9836" s="2"/>
      <c r="F9836" s="2"/>
      <c r="G9836" s="2"/>
      <c r="O9836" s="2"/>
      <c r="Q9836" s="2"/>
      <c r="R9836" s="2"/>
      <c r="S9836" s="2"/>
      <c r="T9836" s="2"/>
    </row>
    <row r="9837" spans="4:20" x14ac:dyDescent="0.2">
      <c r="D9837" s="2"/>
      <c r="E9837" s="2"/>
      <c r="F9837" s="2"/>
      <c r="G9837" s="2"/>
      <c r="O9837" s="2"/>
      <c r="Q9837" s="2"/>
      <c r="R9837" s="2"/>
      <c r="S9837" s="2"/>
      <c r="T9837" s="2"/>
    </row>
    <row r="9838" spans="4:20" x14ac:dyDescent="0.2">
      <c r="D9838" s="2"/>
      <c r="E9838" s="2"/>
      <c r="F9838" s="2"/>
      <c r="G9838" s="2"/>
      <c r="O9838" s="2"/>
      <c r="Q9838" s="2"/>
      <c r="R9838" s="2"/>
      <c r="S9838" s="2"/>
      <c r="T9838" s="2"/>
    </row>
    <row r="9839" spans="4:20" x14ac:dyDescent="0.2">
      <c r="D9839" s="2"/>
      <c r="E9839" s="2"/>
      <c r="F9839" s="2"/>
      <c r="G9839" s="2"/>
      <c r="O9839" s="2"/>
      <c r="Q9839" s="2"/>
      <c r="R9839" s="2"/>
      <c r="S9839" s="2"/>
      <c r="T9839" s="2"/>
    </row>
    <row r="9840" spans="4:20" x14ac:dyDescent="0.2">
      <c r="D9840" s="2"/>
      <c r="E9840" s="2"/>
      <c r="F9840" s="2"/>
      <c r="G9840" s="2"/>
      <c r="O9840" s="2"/>
      <c r="Q9840" s="2"/>
      <c r="R9840" s="2"/>
      <c r="S9840" s="2"/>
      <c r="T9840" s="2"/>
    </row>
    <row r="9841" spans="4:20" x14ac:dyDescent="0.2">
      <c r="D9841" s="2"/>
      <c r="E9841" s="2"/>
      <c r="F9841" s="2"/>
      <c r="G9841" s="2"/>
      <c r="O9841" s="2"/>
      <c r="Q9841" s="2"/>
      <c r="R9841" s="2"/>
      <c r="S9841" s="2"/>
      <c r="T9841" s="2"/>
    </row>
    <row r="9842" spans="4:20" x14ac:dyDescent="0.2">
      <c r="D9842" s="2"/>
      <c r="E9842" s="2"/>
      <c r="F9842" s="2"/>
      <c r="G9842" s="2"/>
      <c r="O9842" s="2"/>
      <c r="Q9842" s="2"/>
      <c r="R9842" s="2"/>
      <c r="S9842" s="2"/>
      <c r="T9842" s="2"/>
    </row>
    <row r="9843" spans="4:20" x14ac:dyDescent="0.2">
      <c r="D9843" s="2"/>
      <c r="E9843" s="2"/>
      <c r="F9843" s="2"/>
      <c r="G9843" s="2"/>
      <c r="O9843" s="2"/>
      <c r="Q9843" s="2"/>
      <c r="R9843" s="2"/>
      <c r="S9843" s="2"/>
      <c r="T9843" s="2"/>
    </row>
    <row r="9844" spans="4:20" x14ac:dyDescent="0.2">
      <c r="D9844" s="2"/>
      <c r="E9844" s="2"/>
      <c r="F9844" s="2"/>
      <c r="G9844" s="2"/>
      <c r="O9844" s="2"/>
      <c r="Q9844" s="2"/>
      <c r="R9844" s="2"/>
      <c r="S9844" s="2"/>
      <c r="T9844" s="2"/>
    </row>
    <row r="9845" spans="4:20" x14ac:dyDescent="0.2">
      <c r="D9845" s="2"/>
      <c r="E9845" s="2"/>
      <c r="F9845" s="2"/>
      <c r="G9845" s="2"/>
      <c r="O9845" s="2"/>
      <c r="Q9845" s="2"/>
      <c r="R9845" s="2"/>
      <c r="S9845" s="2"/>
      <c r="T9845" s="2"/>
    </row>
    <row r="9846" spans="4:20" x14ac:dyDescent="0.2">
      <c r="D9846" s="2"/>
      <c r="E9846" s="2"/>
      <c r="F9846" s="2"/>
      <c r="G9846" s="2"/>
      <c r="O9846" s="2"/>
      <c r="Q9846" s="2"/>
      <c r="R9846" s="2"/>
      <c r="S9846" s="2"/>
      <c r="T9846" s="2"/>
    </row>
    <row r="9847" spans="4:20" x14ac:dyDescent="0.2">
      <c r="D9847" s="2"/>
      <c r="E9847" s="2"/>
      <c r="F9847" s="2"/>
      <c r="G9847" s="2"/>
      <c r="O9847" s="2"/>
      <c r="Q9847" s="2"/>
      <c r="R9847" s="2"/>
      <c r="S9847" s="2"/>
      <c r="T9847" s="2"/>
    </row>
    <row r="9848" spans="4:20" x14ac:dyDescent="0.2">
      <c r="D9848" s="2"/>
      <c r="E9848" s="2"/>
      <c r="F9848" s="2"/>
      <c r="G9848" s="2"/>
      <c r="O9848" s="2"/>
      <c r="Q9848" s="2"/>
      <c r="R9848" s="2"/>
      <c r="S9848" s="2"/>
      <c r="T9848" s="2"/>
    </row>
    <row r="9849" spans="4:20" x14ac:dyDescent="0.2">
      <c r="D9849" s="2"/>
      <c r="E9849" s="2"/>
      <c r="F9849" s="2"/>
      <c r="G9849" s="2"/>
      <c r="O9849" s="2"/>
      <c r="Q9849" s="2"/>
      <c r="R9849" s="2"/>
      <c r="S9849" s="2"/>
      <c r="T9849" s="2"/>
    </row>
    <row r="9850" spans="4:20" x14ac:dyDescent="0.2">
      <c r="D9850" s="2"/>
      <c r="E9850" s="2"/>
      <c r="F9850" s="2"/>
      <c r="G9850" s="2"/>
      <c r="O9850" s="2"/>
      <c r="Q9850" s="2"/>
      <c r="R9850" s="2"/>
      <c r="S9850" s="2"/>
      <c r="T9850" s="2"/>
    </row>
    <row r="9851" spans="4:20" x14ac:dyDescent="0.2">
      <c r="D9851" s="2"/>
      <c r="E9851" s="2"/>
      <c r="F9851" s="2"/>
      <c r="G9851" s="2"/>
      <c r="O9851" s="2"/>
      <c r="Q9851" s="2"/>
      <c r="R9851" s="2"/>
      <c r="S9851" s="2"/>
      <c r="T9851" s="2"/>
    </row>
    <row r="9852" spans="4:20" x14ac:dyDescent="0.2">
      <c r="D9852" s="2"/>
      <c r="E9852" s="2"/>
      <c r="F9852" s="2"/>
      <c r="G9852" s="2"/>
      <c r="O9852" s="2"/>
      <c r="Q9852" s="2"/>
      <c r="R9852" s="2"/>
      <c r="S9852" s="2"/>
      <c r="T9852" s="2"/>
    </row>
    <row r="9853" spans="4:20" x14ac:dyDescent="0.2">
      <c r="D9853" s="2"/>
      <c r="E9853" s="2"/>
      <c r="F9853" s="2"/>
      <c r="G9853" s="2"/>
      <c r="O9853" s="2"/>
      <c r="Q9853" s="2"/>
      <c r="R9853" s="2"/>
      <c r="S9853" s="2"/>
      <c r="T9853" s="2"/>
    </row>
    <row r="9854" spans="4:20" x14ac:dyDescent="0.2">
      <c r="D9854" s="2"/>
      <c r="E9854" s="2"/>
      <c r="F9854" s="2"/>
      <c r="G9854" s="2"/>
      <c r="O9854" s="2"/>
      <c r="Q9854" s="2"/>
      <c r="R9854" s="2"/>
      <c r="S9854" s="2"/>
      <c r="T9854" s="2"/>
    </row>
    <row r="9855" spans="4:20" x14ac:dyDescent="0.2">
      <c r="D9855" s="2"/>
      <c r="E9855" s="2"/>
      <c r="F9855" s="2"/>
      <c r="G9855" s="2"/>
      <c r="O9855" s="2"/>
      <c r="Q9855" s="2"/>
      <c r="R9855" s="2"/>
      <c r="S9855" s="2"/>
      <c r="T9855" s="2"/>
    </row>
    <row r="9856" spans="4:20" x14ac:dyDescent="0.2">
      <c r="D9856" s="2"/>
      <c r="E9856" s="2"/>
      <c r="F9856" s="2"/>
      <c r="G9856" s="2"/>
      <c r="O9856" s="2"/>
      <c r="Q9856" s="2"/>
      <c r="R9856" s="2"/>
      <c r="S9856" s="2"/>
      <c r="T9856" s="2"/>
    </row>
    <row r="9857" spans="4:20" x14ac:dyDescent="0.2">
      <c r="D9857" s="2"/>
      <c r="E9857" s="2"/>
      <c r="F9857" s="2"/>
      <c r="G9857" s="2"/>
      <c r="O9857" s="2"/>
      <c r="Q9857" s="2"/>
      <c r="R9857" s="2"/>
      <c r="S9857" s="2"/>
      <c r="T9857" s="2"/>
    </row>
    <row r="9858" spans="4:20" x14ac:dyDescent="0.2">
      <c r="D9858" s="2"/>
      <c r="E9858" s="2"/>
      <c r="F9858" s="2"/>
      <c r="G9858" s="2"/>
      <c r="O9858" s="2"/>
      <c r="Q9858" s="2"/>
      <c r="R9858" s="2"/>
      <c r="S9858" s="2"/>
      <c r="T9858" s="2"/>
    </row>
    <row r="9859" spans="4:20" x14ac:dyDescent="0.2">
      <c r="D9859" s="2"/>
      <c r="E9859" s="2"/>
      <c r="F9859" s="2"/>
      <c r="G9859" s="2"/>
      <c r="O9859" s="2"/>
      <c r="Q9859" s="2"/>
      <c r="R9859" s="2"/>
      <c r="S9859" s="2"/>
      <c r="T9859" s="2"/>
    </row>
    <row r="9860" spans="4:20" x14ac:dyDescent="0.2">
      <c r="D9860" s="2"/>
      <c r="E9860" s="2"/>
      <c r="F9860" s="2"/>
      <c r="G9860" s="2"/>
      <c r="O9860" s="2"/>
      <c r="Q9860" s="2"/>
      <c r="R9860" s="2"/>
      <c r="S9860" s="2"/>
      <c r="T9860" s="2"/>
    </row>
    <row r="9861" spans="4:20" x14ac:dyDescent="0.2">
      <c r="D9861" s="2"/>
      <c r="E9861" s="2"/>
      <c r="F9861" s="2"/>
      <c r="G9861" s="2"/>
      <c r="O9861" s="2"/>
      <c r="Q9861" s="2"/>
      <c r="R9861" s="2"/>
      <c r="S9861" s="2"/>
      <c r="T9861" s="2"/>
    </row>
    <row r="9862" spans="4:20" x14ac:dyDescent="0.2">
      <c r="D9862" s="2"/>
      <c r="E9862" s="2"/>
      <c r="F9862" s="2"/>
      <c r="G9862" s="2"/>
      <c r="O9862" s="2"/>
      <c r="Q9862" s="2"/>
      <c r="R9862" s="2"/>
      <c r="S9862" s="2"/>
      <c r="T9862" s="2"/>
    </row>
    <row r="9863" spans="4:20" x14ac:dyDescent="0.2">
      <c r="D9863" s="2"/>
      <c r="E9863" s="2"/>
      <c r="F9863" s="2"/>
      <c r="G9863" s="2"/>
      <c r="O9863" s="2"/>
      <c r="Q9863" s="2"/>
      <c r="R9863" s="2"/>
      <c r="S9863" s="2"/>
      <c r="T9863" s="2"/>
    </row>
    <row r="9864" spans="4:20" x14ac:dyDescent="0.2">
      <c r="D9864" s="2"/>
      <c r="E9864" s="2"/>
      <c r="F9864" s="2"/>
      <c r="G9864" s="2"/>
      <c r="O9864" s="2"/>
      <c r="Q9864" s="2"/>
      <c r="R9864" s="2"/>
      <c r="S9864" s="2"/>
      <c r="T9864" s="2"/>
    </row>
    <row r="9865" spans="4:20" x14ac:dyDescent="0.2">
      <c r="D9865" s="2"/>
      <c r="E9865" s="2"/>
      <c r="F9865" s="2"/>
      <c r="G9865" s="2"/>
      <c r="O9865" s="2"/>
      <c r="Q9865" s="2"/>
      <c r="R9865" s="2"/>
      <c r="S9865" s="2"/>
      <c r="T9865" s="2"/>
    </row>
    <row r="9866" spans="4:20" x14ac:dyDescent="0.2">
      <c r="D9866" s="2"/>
      <c r="E9866" s="2"/>
      <c r="F9866" s="2"/>
      <c r="G9866" s="2"/>
      <c r="O9866" s="2"/>
      <c r="Q9866" s="2"/>
      <c r="R9866" s="2"/>
      <c r="S9866" s="2"/>
      <c r="T9866" s="2"/>
    </row>
    <row r="9867" spans="4:20" x14ac:dyDescent="0.2">
      <c r="D9867" s="2"/>
      <c r="E9867" s="2"/>
      <c r="F9867" s="2"/>
      <c r="G9867" s="2"/>
      <c r="O9867" s="2"/>
      <c r="Q9867" s="2"/>
      <c r="R9867" s="2"/>
      <c r="S9867" s="2"/>
      <c r="T9867" s="2"/>
    </row>
    <row r="9868" spans="4:20" x14ac:dyDescent="0.2">
      <c r="D9868" s="2"/>
      <c r="E9868" s="2"/>
      <c r="F9868" s="2"/>
      <c r="G9868" s="2"/>
      <c r="O9868" s="2"/>
      <c r="Q9868" s="2"/>
      <c r="R9868" s="2"/>
      <c r="S9868" s="2"/>
      <c r="T9868" s="2"/>
    </row>
    <row r="9869" spans="4:20" x14ac:dyDescent="0.2">
      <c r="D9869" s="2"/>
      <c r="E9869" s="2"/>
      <c r="F9869" s="2"/>
      <c r="G9869" s="2"/>
      <c r="O9869" s="2"/>
      <c r="Q9869" s="2"/>
      <c r="R9869" s="2"/>
      <c r="S9869" s="2"/>
      <c r="T9869" s="2"/>
    </row>
    <row r="9870" spans="4:20" x14ac:dyDescent="0.2">
      <c r="D9870" s="2"/>
      <c r="E9870" s="2"/>
      <c r="F9870" s="2"/>
      <c r="G9870" s="2"/>
      <c r="O9870" s="2"/>
      <c r="Q9870" s="2"/>
      <c r="R9870" s="2"/>
      <c r="S9870" s="2"/>
      <c r="T9870" s="2"/>
    </row>
    <row r="9871" spans="4:20" x14ac:dyDescent="0.2">
      <c r="D9871" s="2"/>
      <c r="E9871" s="2"/>
      <c r="F9871" s="2"/>
      <c r="G9871" s="2"/>
      <c r="O9871" s="2"/>
      <c r="Q9871" s="2"/>
      <c r="R9871" s="2"/>
      <c r="S9871" s="2"/>
      <c r="T9871" s="2"/>
    </row>
    <row r="9872" spans="4:20" x14ac:dyDescent="0.2">
      <c r="D9872" s="2"/>
      <c r="E9872" s="2"/>
      <c r="F9872" s="2"/>
      <c r="G9872" s="2"/>
      <c r="O9872" s="2"/>
      <c r="Q9872" s="2"/>
      <c r="R9872" s="2"/>
      <c r="S9872" s="2"/>
      <c r="T9872" s="2"/>
    </row>
    <row r="9873" spans="4:20" x14ac:dyDescent="0.2">
      <c r="D9873" s="2"/>
      <c r="E9873" s="2"/>
      <c r="F9873" s="2"/>
      <c r="G9873" s="2"/>
      <c r="O9873" s="2"/>
      <c r="Q9873" s="2"/>
      <c r="R9873" s="2"/>
      <c r="S9873" s="2"/>
      <c r="T9873" s="2"/>
    </row>
    <row r="9874" spans="4:20" x14ac:dyDescent="0.2">
      <c r="D9874" s="2"/>
      <c r="E9874" s="2"/>
      <c r="F9874" s="2"/>
      <c r="G9874" s="2"/>
      <c r="O9874" s="2"/>
      <c r="Q9874" s="2"/>
      <c r="R9874" s="2"/>
      <c r="S9874" s="2"/>
      <c r="T9874" s="2"/>
    </row>
    <row r="9875" spans="4:20" x14ac:dyDescent="0.2">
      <c r="D9875" s="2"/>
      <c r="E9875" s="2"/>
      <c r="F9875" s="2"/>
      <c r="G9875" s="2"/>
      <c r="O9875" s="2"/>
      <c r="Q9875" s="2"/>
      <c r="R9875" s="2"/>
      <c r="S9875" s="2"/>
      <c r="T9875" s="2"/>
    </row>
    <row r="9876" spans="4:20" x14ac:dyDescent="0.2">
      <c r="D9876" s="2"/>
      <c r="E9876" s="2"/>
      <c r="F9876" s="2"/>
      <c r="G9876" s="2"/>
      <c r="O9876" s="2"/>
      <c r="Q9876" s="2"/>
      <c r="R9876" s="2"/>
      <c r="S9876" s="2"/>
      <c r="T9876" s="2"/>
    </row>
    <row r="9877" spans="4:20" x14ac:dyDescent="0.2">
      <c r="D9877" s="2"/>
      <c r="E9877" s="2"/>
      <c r="F9877" s="2"/>
      <c r="G9877" s="2"/>
      <c r="O9877" s="2"/>
      <c r="Q9877" s="2"/>
      <c r="R9877" s="2"/>
      <c r="S9877" s="2"/>
      <c r="T9877" s="2"/>
    </row>
    <row r="9878" spans="4:20" x14ac:dyDescent="0.2">
      <c r="D9878" s="2"/>
      <c r="E9878" s="2"/>
      <c r="F9878" s="2"/>
      <c r="G9878" s="2"/>
      <c r="O9878" s="2"/>
      <c r="Q9878" s="2"/>
      <c r="R9878" s="2"/>
      <c r="S9878" s="2"/>
      <c r="T9878" s="2"/>
    </row>
    <row r="9879" spans="4:20" x14ac:dyDescent="0.2">
      <c r="D9879" s="2"/>
      <c r="E9879" s="2"/>
      <c r="F9879" s="2"/>
      <c r="G9879" s="2"/>
      <c r="O9879" s="2"/>
      <c r="Q9879" s="2"/>
      <c r="R9879" s="2"/>
      <c r="S9879" s="2"/>
      <c r="T9879" s="2"/>
    </row>
    <row r="9880" spans="4:20" x14ac:dyDescent="0.2">
      <c r="D9880" s="2"/>
      <c r="E9880" s="2"/>
      <c r="F9880" s="2"/>
      <c r="G9880" s="2"/>
      <c r="O9880" s="2"/>
      <c r="Q9880" s="2"/>
      <c r="R9880" s="2"/>
      <c r="S9880" s="2"/>
      <c r="T9880" s="2"/>
    </row>
    <row r="9881" spans="4:20" x14ac:dyDescent="0.2">
      <c r="D9881" s="2"/>
      <c r="E9881" s="2"/>
      <c r="F9881" s="2"/>
      <c r="G9881" s="2"/>
      <c r="O9881" s="2"/>
      <c r="Q9881" s="2"/>
      <c r="R9881" s="2"/>
      <c r="S9881" s="2"/>
      <c r="T9881" s="2"/>
    </row>
    <row r="9882" spans="4:20" x14ac:dyDescent="0.2">
      <c r="D9882" s="2"/>
      <c r="E9882" s="2"/>
      <c r="F9882" s="2"/>
      <c r="G9882" s="2"/>
      <c r="O9882" s="2"/>
      <c r="Q9882" s="2"/>
      <c r="R9882" s="2"/>
      <c r="S9882" s="2"/>
      <c r="T9882" s="2"/>
    </row>
    <row r="9883" spans="4:20" x14ac:dyDescent="0.2">
      <c r="D9883" s="2"/>
      <c r="E9883" s="2"/>
      <c r="F9883" s="2"/>
      <c r="G9883" s="2"/>
      <c r="O9883" s="2"/>
      <c r="Q9883" s="2"/>
      <c r="R9883" s="2"/>
      <c r="S9883" s="2"/>
      <c r="T9883" s="2"/>
    </row>
    <row r="9884" spans="4:20" x14ac:dyDescent="0.2">
      <c r="D9884" s="2"/>
      <c r="E9884" s="2"/>
      <c r="F9884" s="2"/>
      <c r="G9884" s="2"/>
      <c r="O9884" s="2"/>
      <c r="Q9884" s="2"/>
      <c r="R9884" s="2"/>
      <c r="S9884" s="2"/>
      <c r="T9884" s="2"/>
    </row>
    <row r="9885" spans="4:20" x14ac:dyDescent="0.2">
      <c r="D9885" s="2"/>
      <c r="E9885" s="2"/>
      <c r="F9885" s="2"/>
      <c r="G9885" s="2"/>
      <c r="O9885" s="2"/>
      <c r="Q9885" s="2"/>
      <c r="R9885" s="2"/>
      <c r="S9885" s="2"/>
      <c r="T9885" s="2"/>
    </row>
    <row r="9886" spans="4:20" x14ac:dyDescent="0.2">
      <c r="D9886" s="2"/>
      <c r="E9886" s="2"/>
      <c r="F9886" s="2"/>
      <c r="G9886" s="2"/>
      <c r="O9886" s="2"/>
      <c r="Q9886" s="2"/>
      <c r="R9886" s="2"/>
      <c r="S9886" s="2"/>
      <c r="T9886" s="2"/>
    </row>
    <row r="9887" spans="4:20" x14ac:dyDescent="0.2">
      <c r="D9887" s="2"/>
      <c r="E9887" s="2"/>
      <c r="F9887" s="2"/>
      <c r="G9887" s="2"/>
      <c r="O9887" s="2"/>
      <c r="Q9887" s="2"/>
      <c r="R9887" s="2"/>
      <c r="S9887" s="2"/>
      <c r="T9887" s="2"/>
    </row>
    <row r="9888" spans="4:20" x14ac:dyDescent="0.2">
      <c r="D9888" s="2"/>
      <c r="E9888" s="2"/>
      <c r="F9888" s="2"/>
      <c r="G9888" s="2"/>
      <c r="O9888" s="2"/>
      <c r="Q9888" s="2"/>
      <c r="R9888" s="2"/>
      <c r="S9888" s="2"/>
      <c r="T9888" s="2"/>
    </row>
    <row r="9889" spans="4:20" x14ac:dyDescent="0.2">
      <c r="D9889" s="2"/>
      <c r="E9889" s="2"/>
      <c r="F9889" s="2"/>
      <c r="G9889" s="2"/>
      <c r="O9889" s="2"/>
      <c r="Q9889" s="2"/>
      <c r="R9889" s="2"/>
      <c r="S9889" s="2"/>
      <c r="T9889" s="2"/>
    </row>
    <row r="9890" spans="4:20" x14ac:dyDescent="0.2">
      <c r="D9890" s="2"/>
      <c r="E9890" s="2"/>
      <c r="F9890" s="2"/>
      <c r="G9890" s="2"/>
      <c r="O9890" s="2"/>
      <c r="Q9890" s="2"/>
      <c r="R9890" s="2"/>
      <c r="S9890" s="2"/>
      <c r="T9890" s="2"/>
    </row>
    <row r="9891" spans="4:20" x14ac:dyDescent="0.2">
      <c r="D9891" s="2"/>
      <c r="E9891" s="2"/>
      <c r="F9891" s="2"/>
      <c r="G9891" s="2"/>
      <c r="O9891" s="2"/>
      <c r="Q9891" s="2"/>
      <c r="R9891" s="2"/>
      <c r="S9891" s="2"/>
      <c r="T9891" s="2"/>
    </row>
    <row r="9892" spans="4:20" x14ac:dyDescent="0.2">
      <c r="D9892" s="2"/>
      <c r="E9892" s="2"/>
      <c r="F9892" s="2"/>
      <c r="G9892" s="2"/>
      <c r="O9892" s="2"/>
      <c r="Q9892" s="2"/>
      <c r="R9892" s="2"/>
      <c r="S9892" s="2"/>
      <c r="T9892" s="2"/>
    </row>
    <row r="9893" spans="4:20" x14ac:dyDescent="0.2">
      <c r="D9893" s="2"/>
      <c r="E9893" s="2"/>
      <c r="F9893" s="2"/>
      <c r="G9893" s="2"/>
      <c r="O9893" s="2"/>
      <c r="Q9893" s="2"/>
      <c r="R9893" s="2"/>
      <c r="S9893" s="2"/>
      <c r="T9893" s="2"/>
    </row>
    <row r="9894" spans="4:20" x14ac:dyDescent="0.2">
      <c r="D9894" s="2"/>
      <c r="E9894" s="2"/>
      <c r="F9894" s="2"/>
      <c r="G9894" s="2"/>
      <c r="O9894" s="2"/>
      <c r="Q9894" s="2"/>
      <c r="R9894" s="2"/>
      <c r="S9894" s="2"/>
      <c r="T9894" s="2"/>
    </row>
    <row r="9895" spans="4:20" x14ac:dyDescent="0.2">
      <c r="D9895" s="2"/>
      <c r="E9895" s="2"/>
      <c r="F9895" s="2"/>
      <c r="G9895" s="2"/>
      <c r="O9895" s="2"/>
      <c r="Q9895" s="2"/>
      <c r="R9895" s="2"/>
      <c r="S9895" s="2"/>
      <c r="T9895" s="2"/>
    </row>
    <row r="9896" spans="4:20" x14ac:dyDescent="0.2">
      <c r="D9896" s="2"/>
      <c r="E9896" s="2"/>
      <c r="F9896" s="2"/>
      <c r="G9896" s="2"/>
      <c r="O9896" s="2"/>
      <c r="Q9896" s="2"/>
      <c r="R9896" s="2"/>
      <c r="S9896" s="2"/>
      <c r="T9896" s="2"/>
    </row>
    <row r="9897" spans="4:20" x14ac:dyDescent="0.2">
      <c r="D9897" s="2"/>
      <c r="E9897" s="2"/>
      <c r="F9897" s="2"/>
      <c r="G9897" s="2"/>
      <c r="O9897" s="2"/>
      <c r="Q9897" s="2"/>
      <c r="R9897" s="2"/>
      <c r="S9897" s="2"/>
      <c r="T9897" s="2"/>
    </row>
    <row r="9898" spans="4:20" x14ac:dyDescent="0.2">
      <c r="D9898" s="2"/>
      <c r="E9898" s="2"/>
      <c r="F9898" s="2"/>
      <c r="G9898" s="2"/>
      <c r="O9898" s="2"/>
      <c r="Q9898" s="2"/>
      <c r="R9898" s="2"/>
      <c r="S9898" s="2"/>
      <c r="T9898" s="2"/>
    </row>
    <row r="9899" spans="4:20" x14ac:dyDescent="0.2">
      <c r="D9899" s="2"/>
      <c r="E9899" s="2"/>
      <c r="F9899" s="2"/>
      <c r="G9899" s="2"/>
      <c r="O9899" s="2"/>
      <c r="Q9899" s="2"/>
      <c r="R9899" s="2"/>
      <c r="S9899" s="2"/>
      <c r="T9899" s="2"/>
    </row>
    <row r="9900" spans="4:20" x14ac:dyDescent="0.2">
      <c r="D9900" s="2"/>
      <c r="E9900" s="2"/>
      <c r="F9900" s="2"/>
      <c r="G9900" s="2"/>
      <c r="O9900" s="2"/>
      <c r="Q9900" s="2"/>
      <c r="R9900" s="2"/>
      <c r="S9900" s="2"/>
      <c r="T9900" s="2"/>
    </row>
    <row r="9901" spans="4:20" x14ac:dyDescent="0.2">
      <c r="D9901" s="2"/>
      <c r="E9901" s="2"/>
      <c r="F9901" s="2"/>
      <c r="G9901" s="2"/>
      <c r="O9901" s="2"/>
      <c r="Q9901" s="2"/>
      <c r="R9901" s="2"/>
      <c r="S9901" s="2"/>
      <c r="T9901" s="2"/>
    </row>
    <row r="9902" spans="4:20" x14ac:dyDescent="0.2">
      <c r="D9902" s="2"/>
      <c r="E9902" s="2"/>
      <c r="F9902" s="2"/>
      <c r="G9902" s="2"/>
      <c r="O9902" s="2"/>
      <c r="Q9902" s="2"/>
      <c r="R9902" s="2"/>
      <c r="S9902" s="2"/>
      <c r="T9902" s="2"/>
    </row>
    <row r="9903" spans="4:20" x14ac:dyDescent="0.2">
      <c r="D9903" s="2"/>
      <c r="E9903" s="2"/>
      <c r="F9903" s="2"/>
      <c r="G9903" s="2"/>
      <c r="O9903" s="2"/>
      <c r="Q9903" s="2"/>
      <c r="R9903" s="2"/>
      <c r="S9903" s="2"/>
      <c r="T9903" s="2"/>
    </row>
    <row r="9904" spans="4:20" x14ac:dyDescent="0.2">
      <c r="D9904" s="2"/>
      <c r="E9904" s="2"/>
      <c r="F9904" s="2"/>
      <c r="G9904" s="2"/>
      <c r="O9904" s="2"/>
      <c r="Q9904" s="2"/>
      <c r="R9904" s="2"/>
      <c r="S9904" s="2"/>
      <c r="T9904" s="2"/>
    </row>
    <row r="9905" spans="4:20" x14ac:dyDescent="0.2">
      <c r="D9905" s="2"/>
      <c r="E9905" s="2"/>
      <c r="F9905" s="2"/>
      <c r="G9905" s="2"/>
      <c r="O9905" s="2"/>
      <c r="Q9905" s="2"/>
      <c r="R9905" s="2"/>
      <c r="S9905" s="2"/>
      <c r="T9905" s="2"/>
    </row>
    <row r="9906" spans="4:20" x14ac:dyDescent="0.2">
      <c r="D9906" s="2"/>
      <c r="E9906" s="2"/>
      <c r="F9906" s="2"/>
      <c r="G9906" s="2"/>
      <c r="O9906" s="2"/>
      <c r="Q9906" s="2"/>
      <c r="R9906" s="2"/>
      <c r="S9906" s="2"/>
      <c r="T9906" s="2"/>
    </row>
    <row r="9907" spans="4:20" x14ac:dyDescent="0.2">
      <c r="D9907" s="2"/>
      <c r="E9907" s="2"/>
      <c r="F9907" s="2"/>
      <c r="G9907" s="2"/>
      <c r="O9907" s="2"/>
      <c r="Q9907" s="2"/>
      <c r="R9907" s="2"/>
      <c r="S9907" s="2"/>
      <c r="T9907" s="2"/>
    </row>
    <row r="9908" spans="4:20" x14ac:dyDescent="0.2">
      <c r="D9908" s="2"/>
      <c r="E9908" s="2"/>
      <c r="F9908" s="2"/>
      <c r="G9908" s="2"/>
      <c r="O9908" s="2"/>
      <c r="Q9908" s="2"/>
      <c r="R9908" s="2"/>
      <c r="S9908" s="2"/>
      <c r="T9908" s="2"/>
    </row>
    <row r="9909" spans="4:20" x14ac:dyDescent="0.2">
      <c r="D9909" s="2"/>
      <c r="E9909" s="2"/>
      <c r="F9909" s="2"/>
      <c r="G9909" s="2"/>
      <c r="O9909" s="2"/>
      <c r="Q9909" s="2"/>
      <c r="R9909" s="2"/>
      <c r="S9909" s="2"/>
      <c r="T9909" s="2"/>
    </row>
    <row r="9910" spans="4:20" x14ac:dyDescent="0.2">
      <c r="D9910" s="2"/>
      <c r="E9910" s="2"/>
      <c r="F9910" s="2"/>
      <c r="G9910" s="2"/>
      <c r="O9910" s="2"/>
      <c r="Q9910" s="2"/>
      <c r="R9910" s="2"/>
      <c r="S9910" s="2"/>
      <c r="T9910" s="2"/>
    </row>
    <row r="9911" spans="4:20" x14ac:dyDescent="0.2">
      <c r="D9911" s="2"/>
      <c r="E9911" s="2"/>
      <c r="F9911" s="2"/>
      <c r="G9911" s="2"/>
      <c r="O9911" s="2"/>
      <c r="Q9911" s="2"/>
      <c r="R9911" s="2"/>
      <c r="S9911" s="2"/>
      <c r="T9911" s="2"/>
    </row>
    <row r="9912" spans="4:20" x14ac:dyDescent="0.2">
      <c r="D9912" s="2"/>
      <c r="E9912" s="2"/>
      <c r="F9912" s="2"/>
      <c r="G9912" s="2"/>
      <c r="O9912" s="2"/>
      <c r="Q9912" s="2"/>
      <c r="R9912" s="2"/>
      <c r="S9912" s="2"/>
      <c r="T9912" s="2"/>
    </row>
    <row r="9913" spans="4:20" x14ac:dyDescent="0.2">
      <c r="D9913" s="2"/>
      <c r="E9913" s="2"/>
      <c r="F9913" s="2"/>
      <c r="G9913" s="2"/>
      <c r="O9913" s="2"/>
      <c r="Q9913" s="2"/>
      <c r="R9913" s="2"/>
      <c r="S9913" s="2"/>
      <c r="T9913" s="2"/>
    </row>
    <row r="9914" spans="4:20" x14ac:dyDescent="0.2">
      <c r="D9914" s="2"/>
      <c r="E9914" s="2"/>
      <c r="F9914" s="2"/>
      <c r="G9914" s="2"/>
      <c r="O9914" s="2"/>
      <c r="Q9914" s="2"/>
      <c r="R9914" s="2"/>
      <c r="S9914" s="2"/>
      <c r="T9914" s="2"/>
    </row>
    <row r="9915" spans="4:20" x14ac:dyDescent="0.2">
      <c r="D9915" s="2"/>
      <c r="E9915" s="2"/>
      <c r="F9915" s="2"/>
      <c r="G9915" s="2"/>
      <c r="O9915" s="2"/>
      <c r="Q9915" s="2"/>
      <c r="R9915" s="2"/>
      <c r="S9915" s="2"/>
      <c r="T9915" s="2"/>
    </row>
    <row r="9916" spans="4:20" x14ac:dyDescent="0.2">
      <c r="D9916" s="2"/>
      <c r="E9916" s="2"/>
      <c r="F9916" s="2"/>
      <c r="G9916" s="2"/>
      <c r="O9916" s="2"/>
      <c r="Q9916" s="2"/>
      <c r="R9916" s="2"/>
      <c r="S9916" s="2"/>
      <c r="T9916" s="2"/>
    </row>
    <row r="9917" spans="4:20" x14ac:dyDescent="0.2">
      <c r="D9917" s="2"/>
      <c r="E9917" s="2"/>
      <c r="F9917" s="2"/>
      <c r="G9917" s="2"/>
      <c r="O9917" s="2"/>
      <c r="Q9917" s="2"/>
      <c r="R9917" s="2"/>
      <c r="S9917" s="2"/>
      <c r="T9917" s="2"/>
    </row>
    <row r="9918" spans="4:20" x14ac:dyDescent="0.2">
      <c r="D9918" s="2"/>
      <c r="E9918" s="2"/>
      <c r="F9918" s="2"/>
      <c r="G9918" s="2"/>
      <c r="O9918" s="2"/>
      <c r="Q9918" s="2"/>
      <c r="R9918" s="2"/>
      <c r="S9918" s="2"/>
      <c r="T9918" s="2"/>
    </row>
    <row r="9919" spans="4:20" x14ac:dyDescent="0.2">
      <c r="D9919" s="2"/>
      <c r="E9919" s="2"/>
      <c r="F9919" s="2"/>
      <c r="G9919" s="2"/>
      <c r="O9919" s="2"/>
      <c r="Q9919" s="2"/>
      <c r="R9919" s="2"/>
      <c r="S9919" s="2"/>
      <c r="T9919" s="2"/>
    </row>
    <row r="9920" spans="4:20" x14ac:dyDescent="0.2">
      <c r="D9920" s="2"/>
      <c r="E9920" s="2"/>
      <c r="F9920" s="2"/>
      <c r="G9920" s="2"/>
      <c r="O9920" s="2"/>
      <c r="Q9920" s="2"/>
      <c r="R9920" s="2"/>
      <c r="S9920" s="2"/>
      <c r="T9920" s="2"/>
    </row>
    <row r="9921" spans="4:20" x14ac:dyDescent="0.2">
      <c r="D9921" s="2"/>
      <c r="E9921" s="2"/>
      <c r="F9921" s="2"/>
      <c r="G9921" s="2"/>
      <c r="O9921" s="2"/>
      <c r="Q9921" s="2"/>
      <c r="R9921" s="2"/>
      <c r="S9921" s="2"/>
      <c r="T9921" s="2"/>
    </row>
    <row r="9922" spans="4:20" x14ac:dyDescent="0.2">
      <c r="D9922" s="2"/>
      <c r="E9922" s="2"/>
      <c r="F9922" s="2"/>
      <c r="G9922" s="2"/>
      <c r="O9922" s="2"/>
      <c r="Q9922" s="2"/>
      <c r="R9922" s="2"/>
      <c r="S9922" s="2"/>
      <c r="T9922" s="2"/>
    </row>
    <row r="9923" spans="4:20" x14ac:dyDescent="0.2">
      <c r="D9923" s="2"/>
      <c r="E9923" s="2"/>
      <c r="F9923" s="2"/>
      <c r="G9923" s="2"/>
      <c r="O9923" s="2"/>
      <c r="Q9923" s="2"/>
      <c r="R9923" s="2"/>
      <c r="S9923" s="2"/>
      <c r="T9923" s="2"/>
    </row>
    <row r="9924" spans="4:20" x14ac:dyDescent="0.2">
      <c r="D9924" s="2"/>
      <c r="E9924" s="2"/>
      <c r="F9924" s="2"/>
      <c r="G9924" s="2"/>
      <c r="O9924" s="2"/>
      <c r="Q9924" s="2"/>
      <c r="R9924" s="2"/>
      <c r="S9924" s="2"/>
      <c r="T9924" s="2"/>
    </row>
    <row r="9925" spans="4:20" x14ac:dyDescent="0.2">
      <c r="D9925" s="2"/>
      <c r="E9925" s="2"/>
      <c r="F9925" s="2"/>
      <c r="G9925" s="2"/>
      <c r="O9925" s="2"/>
      <c r="Q9925" s="2"/>
      <c r="R9925" s="2"/>
      <c r="S9925" s="2"/>
      <c r="T9925" s="2"/>
    </row>
    <row r="9926" spans="4:20" x14ac:dyDescent="0.2">
      <c r="D9926" s="2"/>
      <c r="E9926" s="2"/>
      <c r="F9926" s="2"/>
      <c r="G9926" s="2"/>
      <c r="O9926" s="2"/>
      <c r="Q9926" s="2"/>
      <c r="R9926" s="2"/>
      <c r="S9926" s="2"/>
      <c r="T9926" s="2"/>
    </row>
    <row r="9927" spans="4:20" x14ac:dyDescent="0.2">
      <c r="D9927" s="2"/>
      <c r="E9927" s="2"/>
      <c r="F9927" s="2"/>
      <c r="G9927" s="2"/>
      <c r="O9927" s="2"/>
      <c r="Q9927" s="2"/>
      <c r="R9927" s="2"/>
      <c r="S9927" s="2"/>
      <c r="T9927" s="2"/>
    </row>
    <row r="9928" spans="4:20" x14ac:dyDescent="0.2">
      <c r="D9928" s="2"/>
      <c r="E9928" s="2"/>
      <c r="F9928" s="2"/>
      <c r="G9928" s="2"/>
      <c r="O9928" s="2"/>
      <c r="Q9928" s="2"/>
      <c r="R9928" s="2"/>
      <c r="S9928" s="2"/>
      <c r="T9928" s="2"/>
    </row>
    <row r="9929" spans="4:20" x14ac:dyDescent="0.2">
      <c r="D9929" s="2"/>
      <c r="E9929" s="2"/>
      <c r="F9929" s="2"/>
      <c r="G9929" s="2"/>
      <c r="O9929" s="2"/>
      <c r="Q9929" s="2"/>
      <c r="R9929" s="2"/>
      <c r="S9929" s="2"/>
      <c r="T9929" s="2"/>
    </row>
    <row r="9930" spans="4:20" x14ac:dyDescent="0.2">
      <c r="D9930" s="2"/>
      <c r="E9930" s="2"/>
      <c r="F9930" s="2"/>
      <c r="G9930" s="2"/>
      <c r="O9930" s="2"/>
      <c r="Q9930" s="2"/>
      <c r="R9930" s="2"/>
      <c r="S9930" s="2"/>
      <c r="T9930" s="2"/>
    </row>
    <row r="9931" spans="4:20" x14ac:dyDescent="0.2">
      <c r="D9931" s="2"/>
      <c r="E9931" s="2"/>
      <c r="F9931" s="2"/>
      <c r="G9931" s="2"/>
      <c r="O9931" s="2"/>
      <c r="Q9931" s="2"/>
      <c r="R9931" s="2"/>
      <c r="S9931" s="2"/>
      <c r="T9931" s="2"/>
    </row>
    <row r="9932" spans="4:20" x14ac:dyDescent="0.2">
      <c r="D9932" s="2"/>
      <c r="E9932" s="2"/>
      <c r="F9932" s="2"/>
      <c r="G9932" s="2"/>
      <c r="O9932" s="2"/>
      <c r="Q9932" s="2"/>
      <c r="R9932" s="2"/>
      <c r="S9932" s="2"/>
      <c r="T9932" s="2"/>
    </row>
    <row r="9933" spans="4:20" x14ac:dyDescent="0.2">
      <c r="D9933" s="2"/>
      <c r="E9933" s="2"/>
      <c r="F9933" s="2"/>
      <c r="G9933" s="2"/>
      <c r="O9933" s="2"/>
      <c r="Q9933" s="2"/>
      <c r="R9933" s="2"/>
      <c r="S9933" s="2"/>
      <c r="T9933" s="2"/>
    </row>
    <row r="9934" spans="4:20" x14ac:dyDescent="0.2">
      <c r="D9934" s="2"/>
      <c r="E9934" s="2"/>
      <c r="F9934" s="2"/>
      <c r="G9934" s="2"/>
      <c r="O9934" s="2"/>
      <c r="Q9934" s="2"/>
      <c r="R9934" s="2"/>
      <c r="S9934" s="2"/>
      <c r="T9934" s="2"/>
    </row>
    <row r="9935" spans="4:20" x14ac:dyDescent="0.2">
      <c r="D9935" s="2"/>
      <c r="E9935" s="2"/>
      <c r="F9935" s="2"/>
      <c r="G9935" s="2"/>
      <c r="O9935" s="2"/>
      <c r="Q9935" s="2"/>
      <c r="R9935" s="2"/>
      <c r="S9935" s="2"/>
      <c r="T9935" s="2"/>
    </row>
    <row r="9936" spans="4:20" x14ac:dyDescent="0.2">
      <c r="D9936" s="2"/>
      <c r="E9936" s="2"/>
      <c r="F9936" s="2"/>
      <c r="G9936" s="2"/>
      <c r="O9936" s="2"/>
      <c r="Q9936" s="2"/>
      <c r="R9936" s="2"/>
      <c r="S9936" s="2"/>
      <c r="T9936" s="2"/>
    </row>
    <row r="9937" spans="4:20" x14ac:dyDescent="0.2">
      <c r="D9937" s="2"/>
      <c r="E9937" s="2"/>
      <c r="F9937" s="2"/>
      <c r="G9937" s="2"/>
      <c r="O9937" s="2"/>
      <c r="Q9937" s="2"/>
      <c r="R9937" s="2"/>
      <c r="S9937" s="2"/>
      <c r="T9937" s="2"/>
    </row>
    <row r="9938" spans="4:20" x14ac:dyDescent="0.2">
      <c r="D9938" s="2"/>
      <c r="E9938" s="2"/>
      <c r="F9938" s="2"/>
      <c r="G9938" s="2"/>
      <c r="O9938" s="2"/>
      <c r="Q9938" s="2"/>
      <c r="R9938" s="2"/>
      <c r="S9938" s="2"/>
      <c r="T9938" s="2"/>
    </row>
    <row r="9939" spans="4:20" x14ac:dyDescent="0.2">
      <c r="D9939" s="2"/>
      <c r="E9939" s="2"/>
      <c r="F9939" s="2"/>
      <c r="G9939" s="2"/>
      <c r="O9939" s="2"/>
      <c r="Q9939" s="2"/>
      <c r="R9939" s="2"/>
      <c r="S9939" s="2"/>
      <c r="T9939" s="2"/>
    </row>
    <row r="9940" spans="4:20" x14ac:dyDescent="0.2">
      <c r="D9940" s="2"/>
      <c r="E9940" s="2"/>
      <c r="F9940" s="2"/>
      <c r="G9940" s="2"/>
      <c r="O9940" s="2"/>
      <c r="Q9940" s="2"/>
      <c r="R9940" s="2"/>
      <c r="S9940" s="2"/>
      <c r="T9940" s="2"/>
    </row>
    <row r="9941" spans="4:20" x14ac:dyDescent="0.2">
      <c r="D9941" s="2"/>
      <c r="E9941" s="2"/>
      <c r="F9941" s="2"/>
      <c r="G9941" s="2"/>
      <c r="O9941" s="2"/>
      <c r="Q9941" s="2"/>
      <c r="R9941" s="2"/>
      <c r="S9941" s="2"/>
      <c r="T9941" s="2"/>
    </row>
    <row r="9942" spans="4:20" x14ac:dyDescent="0.2">
      <c r="D9942" s="2"/>
      <c r="E9942" s="2"/>
      <c r="F9942" s="2"/>
      <c r="G9942" s="2"/>
      <c r="O9942" s="2"/>
      <c r="Q9942" s="2"/>
      <c r="R9942" s="2"/>
      <c r="S9942" s="2"/>
      <c r="T9942" s="2"/>
    </row>
    <row r="9943" spans="4:20" x14ac:dyDescent="0.2">
      <c r="D9943" s="2"/>
      <c r="E9943" s="2"/>
      <c r="F9943" s="2"/>
      <c r="G9943" s="2"/>
      <c r="O9943" s="2"/>
      <c r="Q9943" s="2"/>
      <c r="R9943" s="2"/>
      <c r="S9943" s="2"/>
      <c r="T9943" s="2"/>
    </row>
    <row r="9944" spans="4:20" x14ac:dyDescent="0.2">
      <c r="D9944" s="2"/>
      <c r="E9944" s="2"/>
      <c r="F9944" s="2"/>
      <c r="G9944" s="2"/>
      <c r="O9944" s="2"/>
      <c r="Q9944" s="2"/>
      <c r="R9944" s="2"/>
      <c r="S9944" s="2"/>
      <c r="T9944" s="2"/>
    </row>
    <row r="9945" spans="4:20" x14ac:dyDescent="0.2">
      <c r="D9945" s="2"/>
      <c r="E9945" s="2"/>
      <c r="F9945" s="2"/>
      <c r="G9945" s="2"/>
      <c r="O9945" s="2"/>
      <c r="Q9945" s="2"/>
      <c r="R9945" s="2"/>
      <c r="S9945" s="2"/>
      <c r="T9945" s="2"/>
    </row>
    <row r="9946" spans="4:20" x14ac:dyDescent="0.2">
      <c r="D9946" s="2"/>
      <c r="E9946" s="2"/>
      <c r="F9946" s="2"/>
      <c r="G9946" s="2"/>
      <c r="O9946" s="2"/>
      <c r="Q9946" s="2"/>
      <c r="R9946" s="2"/>
      <c r="S9946" s="2"/>
      <c r="T9946" s="2"/>
    </row>
    <row r="9947" spans="4:20" x14ac:dyDescent="0.2">
      <c r="D9947" s="2"/>
      <c r="E9947" s="2"/>
      <c r="F9947" s="2"/>
      <c r="G9947" s="2"/>
      <c r="O9947" s="2"/>
      <c r="Q9947" s="2"/>
      <c r="R9947" s="2"/>
      <c r="S9947" s="2"/>
      <c r="T9947" s="2"/>
    </row>
    <row r="9948" spans="4:20" x14ac:dyDescent="0.2">
      <c r="D9948" s="2"/>
      <c r="E9948" s="2"/>
      <c r="F9948" s="2"/>
      <c r="G9948" s="2"/>
      <c r="O9948" s="2"/>
      <c r="Q9948" s="2"/>
      <c r="R9948" s="2"/>
      <c r="S9948" s="2"/>
      <c r="T9948" s="2"/>
    </row>
    <row r="9949" spans="4:20" x14ac:dyDescent="0.2">
      <c r="D9949" s="2"/>
      <c r="E9949" s="2"/>
      <c r="F9949" s="2"/>
      <c r="G9949" s="2"/>
      <c r="O9949" s="2"/>
      <c r="Q9949" s="2"/>
      <c r="R9949" s="2"/>
      <c r="S9949" s="2"/>
      <c r="T9949" s="2"/>
    </row>
    <row r="9950" spans="4:20" x14ac:dyDescent="0.2">
      <c r="D9950" s="2"/>
      <c r="E9950" s="2"/>
      <c r="F9950" s="2"/>
      <c r="G9950" s="2"/>
      <c r="O9950" s="2"/>
      <c r="Q9950" s="2"/>
      <c r="R9950" s="2"/>
      <c r="S9950" s="2"/>
      <c r="T9950" s="2"/>
    </row>
    <row r="9951" spans="4:20" x14ac:dyDescent="0.2">
      <c r="D9951" s="2"/>
      <c r="E9951" s="2"/>
      <c r="F9951" s="2"/>
      <c r="G9951" s="2"/>
      <c r="O9951" s="2"/>
      <c r="Q9951" s="2"/>
      <c r="R9951" s="2"/>
      <c r="S9951" s="2"/>
      <c r="T9951" s="2"/>
    </row>
    <row r="9952" spans="4:20" x14ac:dyDescent="0.2">
      <c r="D9952" s="2"/>
      <c r="E9952" s="2"/>
      <c r="F9952" s="2"/>
      <c r="G9952" s="2"/>
      <c r="O9952" s="2"/>
      <c r="Q9952" s="2"/>
      <c r="R9952" s="2"/>
      <c r="S9952" s="2"/>
      <c r="T9952" s="2"/>
    </row>
    <row r="9953" spans="4:20" x14ac:dyDescent="0.2">
      <c r="D9953" s="2"/>
      <c r="E9953" s="2"/>
      <c r="F9953" s="2"/>
      <c r="G9953" s="2"/>
      <c r="O9953" s="2"/>
      <c r="Q9953" s="2"/>
      <c r="R9953" s="2"/>
      <c r="S9953" s="2"/>
      <c r="T9953" s="2"/>
    </row>
    <row r="9954" spans="4:20" x14ac:dyDescent="0.2">
      <c r="D9954" s="2"/>
      <c r="E9954" s="2"/>
      <c r="F9954" s="2"/>
      <c r="G9954" s="2"/>
      <c r="O9954" s="2"/>
      <c r="Q9954" s="2"/>
      <c r="R9954" s="2"/>
      <c r="S9954" s="2"/>
      <c r="T9954" s="2"/>
    </row>
    <row r="9955" spans="4:20" x14ac:dyDescent="0.2">
      <c r="D9955" s="2"/>
      <c r="E9955" s="2"/>
      <c r="F9955" s="2"/>
      <c r="G9955" s="2"/>
      <c r="O9955" s="2"/>
      <c r="Q9955" s="2"/>
      <c r="R9955" s="2"/>
      <c r="S9955" s="2"/>
      <c r="T9955" s="2"/>
    </row>
    <row r="9956" spans="4:20" x14ac:dyDescent="0.2">
      <c r="D9956" s="2"/>
      <c r="E9956" s="2"/>
      <c r="F9956" s="2"/>
      <c r="G9956" s="2"/>
      <c r="O9956" s="2"/>
      <c r="Q9956" s="2"/>
      <c r="R9956" s="2"/>
      <c r="S9956" s="2"/>
      <c r="T9956" s="2"/>
    </row>
    <row r="9957" spans="4:20" x14ac:dyDescent="0.2">
      <c r="D9957" s="2"/>
      <c r="E9957" s="2"/>
      <c r="F9957" s="2"/>
      <c r="G9957" s="2"/>
      <c r="O9957" s="2"/>
      <c r="Q9957" s="2"/>
      <c r="R9957" s="2"/>
      <c r="S9957" s="2"/>
      <c r="T9957" s="2"/>
    </row>
    <row r="9958" spans="4:20" x14ac:dyDescent="0.2">
      <c r="D9958" s="2"/>
      <c r="E9958" s="2"/>
      <c r="F9958" s="2"/>
      <c r="G9958" s="2"/>
      <c r="O9958" s="2"/>
      <c r="Q9958" s="2"/>
      <c r="R9958" s="2"/>
      <c r="S9958" s="2"/>
      <c r="T9958" s="2"/>
    </row>
    <row r="9959" spans="4:20" x14ac:dyDescent="0.2">
      <c r="D9959" s="2"/>
      <c r="E9959" s="2"/>
      <c r="F9959" s="2"/>
      <c r="G9959" s="2"/>
      <c r="O9959" s="2"/>
      <c r="Q9959" s="2"/>
      <c r="R9959" s="2"/>
      <c r="S9959" s="2"/>
      <c r="T9959" s="2"/>
    </row>
    <row r="9960" spans="4:20" x14ac:dyDescent="0.2">
      <c r="D9960" s="2"/>
      <c r="E9960" s="2"/>
      <c r="F9960" s="2"/>
      <c r="G9960" s="2"/>
      <c r="O9960" s="2"/>
      <c r="Q9960" s="2"/>
      <c r="R9960" s="2"/>
      <c r="S9960" s="2"/>
      <c r="T9960" s="2"/>
    </row>
    <row r="9961" spans="4:20" x14ac:dyDescent="0.2">
      <c r="D9961" s="2"/>
      <c r="E9961" s="2"/>
      <c r="F9961" s="2"/>
      <c r="G9961" s="2"/>
      <c r="O9961" s="2"/>
      <c r="Q9961" s="2"/>
      <c r="R9961" s="2"/>
      <c r="S9961" s="2"/>
      <c r="T9961" s="2"/>
    </row>
    <row r="9962" spans="4:20" x14ac:dyDescent="0.2">
      <c r="D9962" s="2"/>
      <c r="E9962" s="2"/>
      <c r="F9962" s="2"/>
      <c r="G9962" s="2"/>
      <c r="O9962" s="2"/>
      <c r="Q9962" s="2"/>
      <c r="R9962" s="2"/>
      <c r="S9962" s="2"/>
      <c r="T9962" s="2"/>
    </row>
    <row r="9963" spans="4:20" x14ac:dyDescent="0.2">
      <c r="D9963" s="2"/>
      <c r="E9963" s="2"/>
      <c r="F9963" s="2"/>
      <c r="G9963" s="2"/>
      <c r="O9963" s="2"/>
      <c r="Q9963" s="2"/>
      <c r="R9963" s="2"/>
      <c r="S9963" s="2"/>
      <c r="T9963" s="2"/>
    </row>
    <row r="9964" spans="4:20" x14ac:dyDescent="0.2">
      <c r="D9964" s="2"/>
      <c r="E9964" s="2"/>
      <c r="F9964" s="2"/>
      <c r="G9964" s="2"/>
      <c r="O9964" s="2"/>
      <c r="Q9964" s="2"/>
      <c r="R9964" s="2"/>
      <c r="S9964" s="2"/>
      <c r="T9964" s="2"/>
    </row>
    <row r="9965" spans="4:20" x14ac:dyDescent="0.2">
      <c r="D9965" s="2"/>
      <c r="E9965" s="2"/>
      <c r="F9965" s="2"/>
      <c r="G9965" s="2"/>
      <c r="O9965" s="2"/>
      <c r="Q9965" s="2"/>
      <c r="R9965" s="2"/>
      <c r="S9965" s="2"/>
      <c r="T9965" s="2"/>
    </row>
    <row r="9966" spans="4:20" x14ac:dyDescent="0.2">
      <c r="D9966" s="2"/>
      <c r="E9966" s="2"/>
      <c r="F9966" s="2"/>
      <c r="G9966" s="2"/>
      <c r="O9966" s="2"/>
      <c r="Q9966" s="2"/>
      <c r="R9966" s="2"/>
      <c r="S9966" s="2"/>
      <c r="T9966" s="2"/>
    </row>
    <row r="9967" spans="4:20" x14ac:dyDescent="0.2">
      <c r="D9967" s="2"/>
      <c r="E9967" s="2"/>
      <c r="F9967" s="2"/>
      <c r="G9967" s="2"/>
      <c r="O9967" s="2"/>
      <c r="Q9967" s="2"/>
      <c r="R9967" s="2"/>
      <c r="S9967" s="2"/>
      <c r="T9967" s="2"/>
    </row>
    <row r="9968" spans="4:20" x14ac:dyDescent="0.2">
      <c r="D9968" s="2"/>
      <c r="E9968" s="2"/>
      <c r="F9968" s="2"/>
      <c r="G9968" s="2"/>
      <c r="O9968" s="2"/>
      <c r="Q9968" s="2"/>
      <c r="R9968" s="2"/>
      <c r="S9968" s="2"/>
      <c r="T9968" s="2"/>
    </row>
    <row r="9969" spans="4:20" x14ac:dyDescent="0.2">
      <c r="D9969" s="2"/>
      <c r="E9969" s="2"/>
      <c r="F9969" s="2"/>
      <c r="G9969" s="2"/>
      <c r="O9969" s="2"/>
      <c r="Q9969" s="2"/>
      <c r="R9969" s="2"/>
      <c r="S9969" s="2"/>
      <c r="T9969" s="2"/>
    </row>
    <row r="9970" spans="4:20" x14ac:dyDescent="0.2">
      <c r="D9970" s="2"/>
      <c r="E9970" s="2"/>
      <c r="F9970" s="2"/>
      <c r="G9970" s="2"/>
      <c r="O9970" s="2"/>
      <c r="Q9970" s="2"/>
      <c r="R9970" s="2"/>
      <c r="S9970" s="2"/>
      <c r="T9970" s="2"/>
    </row>
    <row r="9971" spans="4:20" x14ac:dyDescent="0.2">
      <c r="D9971" s="2"/>
      <c r="E9971" s="2"/>
      <c r="F9971" s="2"/>
      <c r="G9971" s="2"/>
      <c r="O9971" s="2"/>
      <c r="Q9971" s="2"/>
      <c r="R9971" s="2"/>
      <c r="S9971" s="2"/>
      <c r="T9971" s="2"/>
    </row>
    <row r="9972" spans="4:20" x14ac:dyDescent="0.2">
      <c r="D9972" s="2"/>
      <c r="E9972" s="2"/>
      <c r="F9972" s="2"/>
      <c r="G9972" s="2"/>
      <c r="O9972" s="2"/>
      <c r="Q9972" s="2"/>
      <c r="R9972" s="2"/>
      <c r="S9972" s="2"/>
      <c r="T9972" s="2"/>
    </row>
    <row r="9973" spans="4:20" x14ac:dyDescent="0.2">
      <c r="D9973" s="2"/>
      <c r="E9973" s="2"/>
      <c r="F9973" s="2"/>
      <c r="G9973" s="2"/>
      <c r="O9973" s="2"/>
      <c r="Q9973" s="2"/>
      <c r="R9973" s="2"/>
      <c r="S9973" s="2"/>
      <c r="T9973" s="2"/>
    </row>
    <row r="9974" spans="4:20" x14ac:dyDescent="0.2">
      <c r="D9974" s="2"/>
      <c r="E9974" s="2"/>
      <c r="F9974" s="2"/>
      <c r="G9974" s="2"/>
      <c r="O9974" s="2"/>
      <c r="Q9974" s="2"/>
      <c r="R9974" s="2"/>
      <c r="S9974" s="2"/>
      <c r="T9974" s="2"/>
    </row>
    <row r="9975" spans="4:20" x14ac:dyDescent="0.2">
      <c r="D9975" s="2"/>
      <c r="E9975" s="2"/>
      <c r="F9975" s="2"/>
      <c r="G9975" s="2"/>
      <c r="O9975" s="2"/>
      <c r="Q9975" s="2"/>
      <c r="R9975" s="2"/>
      <c r="S9975" s="2"/>
      <c r="T9975" s="2"/>
    </row>
    <row r="9976" spans="4:20" x14ac:dyDescent="0.2">
      <c r="D9976" s="2"/>
      <c r="E9976" s="2"/>
      <c r="F9976" s="2"/>
      <c r="G9976" s="2"/>
      <c r="O9976" s="2"/>
      <c r="Q9976" s="2"/>
      <c r="R9976" s="2"/>
      <c r="S9976" s="2"/>
      <c r="T9976" s="2"/>
    </row>
    <row r="9977" spans="4:20" x14ac:dyDescent="0.2">
      <c r="D9977" s="2"/>
      <c r="E9977" s="2"/>
      <c r="F9977" s="2"/>
      <c r="G9977" s="2"/>
      <c r="O9977" s="2"/>
      <c r="Q9977" s="2"/>
      <c r="R9977" s="2"/>
      <c r="S9977" s="2"/>
      <c r="T9977" s="2"/>
    </row>
    <row r="9978" spans="4:20" x14ac:dyDescent="0.2">
      <c r="D9978" s="2"/>
      <c r="E9978" s="2"/>
      <c r="F9978" s="2"/>
      <c r="G9978" s="2"/>
      <c r="O9978" s="2"/>
      <c r="Q9978" s="2"/>
      <c r="R9978" s="2"/>
      <c r="S9978" s="2"/>
      <c r="T9978" s="2"/>
    </row>
    <row r="9979" spans="4:20" x14ac:dyDescent="0.2">
      <c r="D9979" s="2"/>
      <c r="E9979" s="2"/>
      <c r="F9979" s="2"/>
      <c r="G9979" s="2"/>
      <c r="O9979" s="2"/>
      <c r="Q9979" s="2"/>
      <c r="R9979" s="2"/>
      <c r="S9979" s="2"/>
      <c r="T9979" s="2"/>
    </row>
    <row r="9980" spans="4:20" x14ac:dyDescent="0.2">
      <c r="D9980" s="2"/>
      <c r="E9980" s="2"/>
      <c r="F9980" s="2"/>
      <c r="G9980" s="2"/>
      <c r="O9980" s="2"/>
      <c r="Q9980" s="2"/>
      <c r="R9980" s="2"/>
      <c r="S9980" s="2"/>
      <c r="T9980" s="2"/>
    </row>
    <row r="9981" spans="4:20" x14ac:dyDescent="0.2">
      <c r="D9981" s="2"/>
      <c r="E9981" s="2"/>
      <c r="F9981" s="2"/>
      <c r="G9981" s="2"/>
      <c r="O9981" s="2"/>
      <c r="Q9981" s="2"/>
      <c r="R9981" s="2"/>
      <c r="S9981" s="2"/>
      <c r="T9981" s="2"/>
    </row>
    <row r="9982" spans="4:20" x14ac:dyDescent="0.2">
      <c r="D9982" s="2"/>
      <c r="E9982" s="2"/>
      <c r="F9982" s="2"/>
      <c r="G9982" s="2"/>
      <c r="O9982" s="2"/>
      <c r="Q9982" s="2"/>
      <c r="R9982" s="2"/>
      <c r="S9982" s="2"/>
      <c r="T9982" s="2"/>
    </row>
    <row r="9983" spans="4:20" x14ac:dyDescent="0.2">
      <c r="D9983" s="2"/>
      <c r="E9983" s="2"/>
      <c r="F9983" s="2"/>
      <c r="G9983" s="2"/>
      <c r="O9983" s="2"/>
      <c r="Q9983" s="2"/>
      <c r="R9983" s="2"/>
      <c r="S9983" s="2"/>
      <c r="T9983" s="2"/>
    </row>
    <row r="9984" spans="4:20" x14ac:dyDescent="0.2">
      <c r="D9984" s="2"/>
      <c r="E9984" s="2"/>
      <c r="F9984" s="2"/>
      <c r="G9984" s="2"/>
      <c r="O9984" s="2"/>
      <c r="Q9984" s="2"/>
      <c r="R9984" s="2"/>
      <c r="S9984" s="2"/>
      <c r="T9984" s="2"/>
    </row>
    <row r="9985" spans="4:20" x14ac:dyDescent="0.2">
      <c r="D9985" s="2"/>
      <c r="E9985" s="2"/>
      <c r="F9985" s="2"/>
      <c r="G9985" s="2"/>
      <c r="O9985" s="2"/>
      <c r="Q9985" s="2"/>
      <c r="R9985" s="2"/>
      <c r="S9985" s="2"/>
      <c r="T9985" s="2"/>
    </row>
    <row r="9986" spans="4:20" x14ac:dyDescent="0.2">
      <c r="D9986" s="2"/>
      <c r="E9986" s="2"/>
      <c r="F9986" s="2"/>
      <c r="G9986" s="2"/>
      <c r="O9986" s="2"/>
      <c r="Q9986" s="2"/>
      <c r="R9986" s="2"/>
      <c r="S9986" s="2"/>
      <c r="T9986" s="2"/>
    </row>
    <row r="9987" spans="4:20" x14ac:dyDescent="0.2">
      <c r="D9987" s="2"/>
      <c r="E9987" s="2"/>
      <c r="F9987" s="2"/>
      <c r="G9987" s="2"/>
      <c r="O9987" s="2"/>
      <c r="Q9987" s="2"/>
      <c r="R9987" s="2"/>
      <c r="S9987" s="2"/>
      <c r="T9987" s="2"/>
    </row>
    <row r="9988" spans="4:20" x14ac:dyDescent="0.2">
      <c r="D9988" s="2"/>
      <c r="E9988" s="2"/>
      <c r="F9988" s="2"/>
      <c r="G9988" s="2"/>
      <c r="O9988" s="2"/>
      <c r="Q9988" s="2"/>
      <c r="R9988" s="2"/>
      <c r="S9988" s="2"/>
      <c r="T9988" s="2"/>
    </row>
    <row r="9989" spans="4:20" x14ac:dyDescent="0.2">
      <c r="D9989" s="2"/>
      <c r="E9989" s="2"/>
      <c r="F9989" s="2"/>
      <c r="G9989" s="2"/>
      <c r="O9989" s="2"/>
      <c r="Q9989" s="2"/>
      <c r="R9989" s="2"/>
      <c r="S9989" s="2"/>
      <c r="T9989" s="2"/>
    </row>
    <row r="9990" spans="4:20" x14ac:dyDescent="0.2">
      <c r="D9990" s="2"/>
      <c r="E9990" s="2"/>
      <c r="F9990" s="2"/>
      <c r="G9990" s="2"/>
      <c r="O9990" s="2"/>
      <c r="Q9990" s="2"/>
      <c r="R9990" s="2"/>
      <c r="S9990" s="2"/>
      <c r="T9990" s="2"/>
    </row>
    <row r="9991" spans="4:20" x14ac:dyDescent="0.2">
      <c r="D9991" s="2"/>
      <c r="E9991" s="2"/>
      <c r="F9991" s="2"/>
      <c r="G9991" s="2"/>
      <c r="O9991" s="2"/>
      <c r="Q9991" s="2"/>
      <c r="R9991" s="2"/>
      <c r="S9991" s="2"/>
      <c r="T9991" s="2"/>
    </row>
    <row r="9992" spans="4:20" x14ac:dyDescent="0.2">
      <c r="D9992" s="2"/>
      <c r="E9992" s="2"/>
      <c r="F9992" s="2"/>
      <c r="G9992" s="2"/>
      <c r="O9992" s="2"/>
      <c r="Q9992" s="2"/>
      <c r="R9992" s="2"/>
      <c r="S9992" s="2"/>
      <c r="T9992" s="2"/>
    </row>
    <row r="9993" spans="4:20" x14ac:dyDescent="0.2">
      <c r="D9993" s="2"/>
      <c r="E9993" s="2"/>
      <c r="F9993" s="2"/>
      <c r="G9993" s="2"/>
      <c r="O9993" s="2"/>
      <c r="Q9993" s="2"/>
      <c r="R9993" s="2"/>
      <c r="S9993" s="2"/>
      <c r="T9993" s="2"/>
    </row>
    <row r="9994" spans="4:20" x14ac:dyDescent="0.2">
      <c r="D9994" s="2"/>
      <c r="E9994" s="2"/>
      <c r="F9994" s="2"/>
      <c r="G9994" s="2"/>
      <c r="O9994" s="2"/>
      <c r="Q9994" s="2"/>
      <c r="R9994" s="2"/>
      <c r="S9994" s="2"/>
      <c r="T9994" s="2"/>
    </row>
    <row r="9995" spans="4:20" x14ac:dyDescent="0.2">
      <c r="D9995" s="2"/>
      <c r="E9995" s="2"/>
      <c r="F9995" s="2"/>
      <c r="G9995" s="2"/>
      <c r="O9995" s="2"/>
      <c r="Q9995" s="2"/>
      <c r="R9995" s="2"/>
      <c r="S9995" s="2"/>
      <c r="T9995" s="2"/>
    </row>
    <row r="9996" spans="4:20" x14ac:dyDescent="0.2">
      <c r="D9996" s="2"/>
      <c r="E9996" s="2"/>
      <c r="F9996" s="2"/>
      <c r="G9996" s="2"/>
      <c r="O9996" s="2"/>
      <c r="Q9996" s="2"/>
      <c r="R9996" s="2"/>
      <c r="S9996" s="2"/>
      <c r="T9996" s="2"/>
    </row>
    <row r="9997" spans="4:20" x14ac:dyDescent="0.2">
      <c r="D9997" s="2"/>
      <c r="E9997" s="2"/>
      <c r="F9997" s="2"/>
      <c r="G9997" s="2"/>
      <c r="O9997" s="2"/>
      <c r="Q9997" s="2"/>
      <c r="R9997" s="2"/>
      <c r="S9997" s="2"/>
      <c r="T9997" s="2"/>
    </row>
    <row r="9998" spans="4:20" x14ac:dyDescent="0.2">
      <c r="D9998" s="2"/>
      <c r="E9998" s="2"/>
      <c r="F9998" s="2"/>
      <c r="G9998" s="2"/>
      <c r="O9998" s="2"/>
      <c r="Q9998" s="2"/>
      <c r="R9998" s="2"/>
      <c r="S9998" s="2"/>
      <c r="T9998" s="2"/>
    </row>
    <row r="9999" spans="4:20" x14ac:dyDescent="0.2">
      <c r="D9999" s="2"/>
      <c r="E9999" s="2"/>
      <c r="F9999" s="2"/>
      <c r="G9999" s="2"/>
      <c r="O9999" s="2"/>
      <c r="Q9999" s="2"/>
      <c r="R9999" s="2"/>
      <c r="S9999" s="2"/>
      <c r="T9999" s="2"/>
    </row>
    <row r="10000" spans="4:20" x14ac:dyDescent="0.2">
      <c r="D10000" s="2"/>
      <c r="E10000" s="2"/>
      <c r="F10000" s="2"/>
      <c r="G10000" s="2"/>
      <c r="O10000" s="2"/>
      <c r="Q10000" s="2"/>
      <c r="R10000" s="2"/>
      <c r="S10000" s="2"/>
      <c r="T10000" s="2"/>
    </row>
    <row r="10001" spans="4:20" x14ac:dyDescent="0.2">
      <c r="D10001" s="2"/>
      <c r="E10001" s="2"/>
      <c r="F10001" s="2"/>
      <c r="G10001" s="2"/>
      <c r="O10001" s="2"/>
      <c r="Q10001" s="2"/>
      <c r="R10001" s="2"/>
      <c r="S10001" s="2"/>
      <c r="T10001" s="2"/>
    </row>
    <row r="10002" spans="4:20" x14ac:dyDescent="0.2">
      <c r="D10002" s="2"/>
      <c r="E10002" s="2"/>
      <c r="F10002" s="2"/>
      <c r="G10002" s="2"/>
      <c r="O10002" s="2"/>
      <c r="Q10002" s="2"/>
      <c r="R10002" s="2"/>
      <c r="S10002" s="2"/>
      <c r="T10002" s="2"/>
    </row>
    <row r="10003" spans="4:20" x14ac:dyDescent="0.2">
      <c r="D10003" s="2"/>
      <c r="E10003" s="2"/>
      <c r="F10003" s="2"/>
      <c r="G10003" s="2"/>
      <c r="O10003" s="2"/>
      <c r="Q10003" s="2"/>
      <c r="R10003" s="2"/>
      <c r="S10003" s="2"/>
      <c r="T10003" s="2"/>
    </row>
    <row r="10004" spans="4:20" x14ac:dyDescent="0.2">
      <c r="D10004" s="2"/>
      <c r="E10004" s="2"/>
      <c r="F10004" s="2"/>
      <c r="G10004" s="2"/>
      <c r="O10004" s="2"/>
      <c r="Q10004" s="2"/>
      <c r="R10004" s="2"/>
      <c r="S10004" s="2"/>
      <c r="T10004" s="2"/>
    </row>
    <row r="10005" spans="4:20" x14ac:dyDescent="0.2">
      <c r="D10005" s="2"/>
      <c r="E10005" s="2"/>
      <c r="F10005" s="2"/>
      <c r="G10005" s="2"/>
      <c r="O10005" s="2"/>
      <c r="Q10005" s="2"/>
      <c r="R10005" s="2"/>
      <c r="S10005" s="2"/>
      <c r="T10005" s="2"/>
    </row>
    <row r="10006" spans="4:20" x14ac:dyDescent="0.2">
      <c r="D10006" s="2"/>
      <c r="E10006" s="2"/>
      <c r="F10006" s="2"/>
      <c r="G10006" s="2"/>
      <c r="O10006" s="2"/>
      <c r="Q10006" s="2"/>
      <c r="R10006" s="2"/>
      <c r="S10006" s="2"/>
      <c r="T10006" s="2"/>
    </row>
    <row r="10007" spans="4:20" x14ac:dyDescent="0.2">
      <c r="D10007" s="2"/>
      <c r="E10007" s="2"/>
      <c r="F10007" s="2"/>
      <c r="G10007" s="2"/>
      <c r="O10007" s="2"/>
      <c r="Q10007" s="2"/>
      <c r="R10007" s="2"/>
      <c r="S10007" s="2"/>
      <c r="T10007" s="2"/>
    </row>
    <row r="10008" spans="4:20" x14ac:dyDescent="0.2">
      <c r="D10008" s="2"/>
      <c r="E10008" s="2"/>
      <c r="F10008" s="2"/>
      <c r="G10008" s="2"/>
      <c r="O10008" s="2"/>
      <c r="Q10008" s="2"/>
      <c r="R10008" s="2"/>
      <c r="S10008" s="2"/>
      <c r="T10008" s="2"/>
    </row>
    <row r="10009" spans="4:20" x14ac:dyDescent="0.2">
      <c r="D10009" s="2"/>
      <c r="E10009" s="2"/>
      <c r="F10009" s="2"/>
      <c r="G10009" s="2"/>
      <c r="O10009" s="2"/>
      <c r="Q10009" s="2"/>
      <c r="R10009" s="2"/>
      <c r="S10009" s="2"/>
      <c r="T10009" s="2"/>
    </row>
    <row r="10010" spans="4:20" x14ac:dyDescent="0.2">
      <c r="D10010" s="2"/>
      <c r="E10010" s="2"/>
      <c r="F10010" s="2"/>
      <c r="G10010" s="2"/>
      <c r="O10010" s="2"/>
      <c r="Q10010" s="2"/>
      <c r="R10010" s="2"/>
      <c r="S10010" s="2"/>
      <c r="T10010" s="2"/>
    </row>
    <row r="10011" spans="4:20" x14ac:dyDescent="0.2">
      <c r="D10011" s="2"/>
      <c r="E10011" s="2"/>
      <c r="F10011" s="2"/>
      <c r="G10011" s="2"/>
      <c r="O10011" s="2"/>
      <c r="Q10011" s="2"/>
      <c r="R10011" s="2"/>
      <c r="S10011" s="2"/>
      <c r="T10011" s="2"/>
    </row>
    <row r="10012" spans="4:20" x14ac:dyDescent="0.2">
      <c r="D10012" s="2"/>
      <c r="E10012" s="2"/>
      <c r="F10012" s="2"/>
      <c r="G10012" s="2"/>
      <c r="O10012" s="2"/>
      <c r="Q10012" s="2"/>
      <c r="R10012" s="2"/>
      <c r="S10012" s="2"/>
      <c r="T10012" s="2"/>
    </row>
    <row r="10013" spans="4:20" x14ac:dyDescent="0.2">
      <c r="D10013" s="2"/>
      <c r="E10013" s="2"/>
      <c r="F10013" s="2"/>
      <c r="G10013" s="2"/>
      <c r="O10013" s="2"/>
      <c r="Q10013" s="2"/>
      <c r="R10013" s="2"/>
      <c r="S10013" s="2"/>
      <c r="T10013" s="2"/>
    </row>
    <row r="10014" spans="4:20" x14ac:dyDescent="0.2">
      <c r="D10014" s="2"/>
      <c r="E10014" s="2"/>
      <c r="F10014" s="2"/>
      <c r="G10014" s="2"/>
      <c r="O10014" s="2"/>
      <c r="Q10014" s="2"/>
      <c r="R10014" s="2"/>
      <c r="S10014" s="2"/>
      <c r="T10014" s="2"/>
    </row>
    <row r="10015" spans="4:20" x14ac:dyDescent="0.2">
      <c r="D10015" s="2"/>
      <c r="E10015" s="2"/>
      <c r="F10015" s="2"/>
      <c r="G10015" s="2"/>
      <c r="O10015" s="2"/>
      <c r="Q10015" s="2"/>
      <c r="R10015" s="2"/>
      <c r="S10015" s="2"/>
      <c r="T10015" s="2"/>
    </row>
    <row r="10016" spans="4:20" x14ac:dyDescent="0.2">
      <c r="D10016" s="2"/>
      <c r="E10016" s="2"/>
      <c r="F10016" s="2"/>
      <c r="G10016" s="2"/>
      <c r="O10016" s="2"/>
      <c r="Q10016" s="2"/>
      <c r="R10016" s="2"/>
      <c r="S10016" s="2"/>
      <c r="T10016" s="2"/>
    </row>
    <row r="10017" spans="4:20" x14ac:dyDescent="0.2">
      <c r="D10017" s="2"/>
      <c r="E10017" s="2"/>
      <c r="F10017" s="2"/>
      <c r="G10017" s="2"/>
      <c r="O10017" s="2"/>
      <c r="Q10017" s="2"/>
      <c r="R10017" s="2"/>
      <c r="S10017" s="2"/>
      <c r="T10017" s="2"/>
    </row>
    <row r="10018" spans="4:20" x14ac:dyDescent="0.2">
      <c r="D10018" s="2"/>
      <c r="E10018" s="2"/>
      <c r="F10018" s="2"/>
      <c r="G10018" s="2"/>
      <c r="O10018" s="2"/>
      <c r="Q10018" s="2"/>
      <c r="R10018" s="2"/>
      <c r="S10018" s="2"/>
      <c r="T10018" s="2"/>
    </row>
    <row r="10019" spans="4:20" x14ac:dyDescent="0.2">
      <c r="D10019" s="2"/>
      <c r="E10019" s="2"/>
      <c r="F10019" s="2"/>
      <c r="G10019" s="2"/>
      <c r="O10019" s="2"/>
      <c r="Q10019" s="2"/>
      <c r="R10019" s="2"/>
      <c r="S10019" s="2"/>
      <c r="T10019" s="2"/>
    </row>
    <row r="10020" spans="4:20" x14ac:dyDescent="0.2">
      <c r="D10020" s="2"/>
      <c r="E10020" s="2"/>
      <c r="F10020" s="2"/>
      <c r="G10020" s="2"/>
      <c r="O10020" s="2"/>
      <c r="Q10020" s="2"/>
      <c r="R10020" s="2"/>
      <c r="S10020" s="2"/>
      <c r="T10020" s="2"/>
    </row>
    <row r="10021" spans="4:20" x14ac:dyDescent="0.2">
      <c r="D10021" s="2"/>
      <c r="E10021" s="2"/>
      <c r="F10021" s="2"/>
      <c r="G10021" s="2"/>
      <c r="O10021" s="2"/>
      <c r="Q10021" s="2"/>
      <c r="R10021" s="2"/>
      <c r="S10021" s="2"/>
      <c r="T10021" s="2"/>
    </row>
    <row r="10022" spans="4:20" x14ac:dyDescent="0.2">
      <c r="D10022" s="2"/>
      <c r="E10022" s="2"/>
      <c r="F10022" s="2"/>
      <c r="G10022" s="2"/>
      <c r="O10022" s="2"/>
      <c r="Q10022" s="2"/>
      <c r="R10022" s="2"/>
      <c r="S10022" s="2"/>
      <c r="T10022" s="2"/>
    </row>
    <row r="10023" spans="4:20" x14ac:dyDescent="0.2">
      <c r="D10023" s="2"/>
      <c r="E10023" s="2"/>
      <c r="F10023" s="2"/>
      <c r="G10023" s="2"/>
      <c r="O10023" s="2"/>
      <c r="Q10023" s="2"/>
      <c r="R10023" s="2"/>
      <c r="S10023" s="2"/>
      <c r="T10023" s="2"/>
    </row>
    <row r="10024" spans="4:20" x14ac:dyDescent="0.2">
      <c r="D10024" s="2"/>
      <c r="E10024" s="2"/>
      <c r="F10024" s="2"/>
      <c r="G10024" s="2"/>
      <c r="O10024" s="2"/>
      <c r="Q10024" s="2"/>
      <c r="R10024" s="2"/>
      <c r="S10024" s="2"/>
      <c r="T10024" s="2"/>
    </row>
    <row r="10025" spans="4:20" x14ac:dyDescent="0.2">
      <c r="D10025" s="2"/>
      <c r="E10025" s="2"/>
      <c r="F10025" s="2"/>
      <c r="G10025" s="2"/>
      <c r="O10025" s="2"/>
      <c r="Q10025" s="2"/>
      <c r="R10025" s="2"/>
      <c r="S10025" s="2"/>
      <c r="T10025" s="2"/>
    </row>
    <row r="10026" spans="4:20" x14ac:dyDescent="0.2">
      <c r="D10026" s="2"/>
      <c r="E10026" s="2"/>
      <c r="F10026" s="2"/>
      <c r="G10026" s="2"/>
      <c r="O10026" s="2"/>
      <c r="Q10026" s="2"/>
      <c r="R10026" s="2"/>
      <c r="S10026" s="2"/>
      <c r="T10026" s="2"/>
    </row>
    <row r="10027" spans="4:20" x14ac:dyDescent="0.2">
      <c r="D10027" s="2"/>
      <c r="E10027" s="2"/>
      <c r="F10027" s="2"/>
      <c r="G10027" s="2"/>
      <c r="O10027" s="2"/>
      <c r="Q10027" s="2"/>
      <c r="R10027" s="2"/>
      <c r="S10027" s="2"/>
      <c r="T10027" s="2"/>
    </row>
    <row r="10028" spans="4:20" x14ac:dyDescent="0.2">
      <c r="D10028" s="2"/>
      <c r="E10028" s="2"/>
      <c r="F10028" s="2"/>
      <c r="G10028" s="2"/>
      <c r="O10028" s="2"/>
      <c r="Q10028" s="2"/>
      <c r="R10028" s="2"/>
      <c r="S10028" s="2"/>
      <c r="T10028" s="2"/>
    </row>
    <row r="10029" spans="4:20" x14ac:dyDescent="0.2">
      <c r="D10029" s="2"/>
      <c r="E10029" s="2"/>
      <c r="F10029" s="2"/>
      <c r="G10029" s="2"/>
      <c r="O10029" s="2"/>
      <c r="Q10029" s="2"/>
      <c r="R10029" s="2"/>
      <c r="S10029" s="2"/>
      <c r="T10029" s="2"/>
    </row>
    <row r="10030" spans="4:20" x14ac:dyDescent="0.2">
      <c r="D10030" s="2"/>
      <c r="E10030" s="2"/>
      <c r="F10030" s="2"/>
      <c r="G10030" s="2"/>
      <c r="O10030" s="2"/>
      <c r="Q10030" s="2"/>
      <c r="R10030" s="2"/>
      <c r="S10030" s="2"/>
      <c r="T10030" s="2"/>
    </row>
    <row r="10031" spans="4:20" x14ac:dyDescent="0.2">
      <c r="D10031" s="2"/>
      <c r="E10031" s="2"/>
      <c r="F10031" s="2"/>
      <c r="G10031" s="2"/>
      <c r="O10031" s="2"/>
      <c r="Q10031" s="2"/>
      <c r="R10031" s="2"/>
      <c r="S10031" s="2"/>
      <c r="T10031" s="2"/>
    </row>
    <row r="10032" spans="4:20" x14ac:dyDescent="0.2">
      <c r="D10032" s="2"/>
      <c r="E10032" s="2"/>
      <c r="F10032" s="2"/>
      <c r="G10032" s="2"/>
      <c r="O10032" s="2"/>
      <c r="Q10032" s="2"/>
      <c r="R10032" s="2"/>
      <c r="S10032" s="2"/>
      <c r="T10032" s="2"/>
    </row>
    <row r="10033" spans="4:20" x14ac:dyDescent="0.2">
      <c r="D10033" s="2"/>
      <c r="E10033" s="2"/>
      <c r="F10033" s="2"/>
      <c r="G10033" s="2"/>
      <c r="O10033" s="2"/>
      <c r="Q10033" s="2"/>
      <c r="R10033" s="2"/>
      <c r="S10033" s="2"/>
      <c r="T10033" s="2"/>
    </row>
    <row r="10034" spans="4:20" x14ac:dyDescent="0.2">
      <c r="D10034" s="2"/>
      <c r="E10034" s="2"/>
      <c r="F10034" s="2"/>
      <c r="G10034" s="2"/>
      <c r="O10034" s="2"/>
      <c r="Q10034" s="2"/>
      <c r="R10034" s="2"/>
      <c r="S10034" s="2"/>
      <c r="T10034" s="2"/>
    </row>
    <row r="10035" spans="4:20" x14ac:dyDescent="0.2">
      <c r="D10035" s="2"/>
      <c r="E10035" s="2"/>
      <c r="F10035" s="2"/>
      <c r="G10035" s="2"/>
      <c r="O10035" s="2"/>
      <c r="Q10035" s="2"/>
      <c r="R10035" s="2"/>
      <c r="S10035" s="2"/>
      <c r="T10035" s="2"/>
    </row>
    <row r="10036" spans="4:20" x14ac:dyDescent="0.2">
      <c r="D10036" s="2"/>
      <c r="E10036" s="2"/>
      <c r="F10036" s="2"/>
      <c r="G10036" s="2"/>
      <c r="O10036" s="2"/>
      <c r="Q10036" s="2"/>
      <c r="R10036" s="2"/>
      <c r="S10036" s="2"/>
      <c r="T10036" s="2"/>
    </row>
    <row r="10037" spans="4:20" x14ac:dyDescent="0.2">
      <c r="D10037" s="2"/>
      <c r="E10037" s="2"/>
      <c r="F10037" s="2"/>
      <c r="G10037" s="2"/>
      <c r="O10037" s="2"/>
      <c r="Q10037" s="2"/>
      <c r="R10037" s="2"/>
      <c r="S10037" s="2"/>
      <c r="T10037" s="2"/>
    </row>
    <row r="10038" spans="4:20" x14ac:dyDescent="0.2">
      <c r="D10038" s="2"/>
      <c r="E10038" s="2"/>
      <c r="F10038" s="2"/>
      <c r="G10038" s="2"/>
      <c r="O10038" s="2"/>
      <c r="Q10038" s="2"/>
      <c r="R10038" s="2"/>
      <c r="S10038" s="2"/>
      <c r="T10038" s="2"/>
    </row>
    <row r="10039" spans="4:20" x14ac:dyDescent="0.2">
      <c r="D10039" s="2"/>
      <c r="E10039" s="2"/>
      <c r="F10039" s="2"/>
      <c r="G10039" s="2"/>
      <c r="O10039" s="2"/>
      <c r="Q10039" s="2"/>
      <c r="R10039" s="2"/>
      <c r="S10039" s="2"/>
      <c r="T10039" s="2"/>
    </row>
    <row r="10040" spans="4:20" x14ac:dyDescent="0.2">
      <c r="D10040" s="2"/>
      <c r="E10040" s="2"/>
      <c r="F10040" s="2"/>
      <c r="G10040" s="2"/>
      <c r="O10040" s="2"/>
      <c r="Q10040" s="2"/>
      <c r="R10040" s="2"/>
      <c r="S10040" s="2"/>
      <c r="T10040" s="2"/>
    </row>
    <row r="10041" spans="4:20" x14ac:dyDescent="0.2">
      <c r="D10041" s="2"/>
      <c r="E10041" s="2"/>
      <c r="F10041" s="2"/>
      <c r="G10041" s="2"/>
      <c r="O10041" s="2"/>
      <c r="Q10041" s="2"/>
      <c r="R10041" s="2"/>
      <c r="S10041" s="2"/>
      <c r="T10041" s="2"/>
    </row>
    <row r="10042" spans="4:20" x14ac:dyDescent="0.2">
      <c r="D10042" s="2"/>
      <c r="E10042" s="2"/>
      <c r="F10042" s="2"/>
      <c r="G10042" s="2"/>
      <c r="O10042" s="2"/>
      <c r="Q10042" s="2"/>
      <c r="R10042" s="2"/>
      <c r="S10042" s="2"/>
      <c r="T10042" s="2"/>
    </row>
    <row r="10043" spans="4:20" x14ac:dyDescent="0.2">
      <c r="D10043" s="2"/>
      <c r="E10043" s="2"/>
      <c r="F10043" s="2"/>
      <c r="G10043" s="2"/>
      <c r="O10043" s="2"/>
      <c r="Q10043" s="2"/>
      <c r="R10043" s="2"/>
      <c r="S10043" s="2"/>
      <c r="T10043" s="2"/>
    </row>
    <row r="10044" spans="4:20" x14ac:dyDescent="0.2">
      <c r="D10044" s="2"/>
      <c r="E10044" s="2"/>
      <c r="F10044" s="2"/>
      <c r="G10044" s="2"/>
      <c r="O10044" s="2"/>
      <c r="Q10044" s="2"/>
      <c r="R10044" s="2"/>
      <c r="S10044" s="2"/>
      <c r="T10044" s="2"/>
    </row>
    <row r="10045" spans="4:20" x14ac:dyDescent="0.2">
      <c r="D10045" s="2"/>
      <c r="E10045" s="2"/>
      <c r="F10045" s="2"/>
      <c r="G10045" s="2"/>
      <c r="O10045" s="2"/>
      <c r="Q10045" s="2"/>
      <c r="R10045" s="2"/>
      <c r="S10045" s="2"/>
      <c r="T10045" s="2"/>
    </row>
    <row r="10046" spans="4:20" x14ac:dyDescent="0.2">
      <c r="D10046" s="2"/>
      <c r="E10046" s="2"/>
      <c r="F10046" s="2"/>
      <c r="G10046" s="2"/>
      <c r="O10046" s="2"/>
      <c r="Q10046" s="2"/>
      <c r="R10046" s="2"/>
      <c r="S10046" s="2"/>
      <c r="T10046" s="2"/>
    </row>
    <row r="10047" spans="4:20" x14ac:dyDescent="0.2">
      <c r="D10047" s="2"/>
      <c r="E10047" s="2"/>
      <c r="F10047" s="2"/>
      <c r="G10047" s="2"/>
      <c r="O10047" s="2"/>
      <c r="Q10047" s="2"/>
      <c r="R10047" s="2"/>
      <c r="S10047" s="2"/>
      <c r="T10047" s="2"/>
    </row>
    <row r="10048" spans="4:20" x14ac:dyDescent="0.2">
      <c r="D10048" s="2"/>
      <c r="E10048" s="2"/>
      <c r="F10048" s="2"/>
      <c r="G10048" s="2"/>
      <c r="O10048" s="2"/>
      <c r="Q10048" s="2"/>
      <c r="R10048" s="2"/>
      <c r="S10048" s="2"/>
      <c r="T10048" s="2"/>
    </row>
    <row r="10049" spans="4:20" x14ac:dyDescent="0.2">
      <c r="D10049" s="2"/>
      <c r="E10049" s="2"/>
      <c r="F10049" s="2"/>
      <c r="G10049" s="2"/>
      <c r="O10049" s="2"/>
      <c r="Q10049" s="2"/>
      <c r="R10049" s="2"/>
      <c r="S10049" s="2"/>
      <c r="T10049" s="2"/>
    </row>
    <row r="10050" spans="4:20" x14ac:dyDescent="0.2">
      <c r="D10050" s="2"/>
      <c r="E10050" s="2"/>
      <c r="F10050" s="2"/>
      <c r="G10050" s="2"/>
      <c r="O10050" s="2"/>
      <c r="Q10050" s="2"/>
      <c r="R10050" s="2"/>
      <c r="S10050" s="2"/>
      <c r="T10050" s="2"/>
    </row>
    <row r="10051" spans="4:20" x14ac:dyDescent="0.2">
      <c r="D10051" s="2"/>
      <c r="E10051" s="2"/>
      <c r="F10051" s="2"/>
      <c r="G10051" s="2"/>
      <c r="O10051" s="2"/>
      <c r="Q10051" s="2"/>
      <c r="R10051" s="2"/>
      <c r="S10051" s="2"/>
      <c r="T10051" s="2"/>
    </row>
    <row r="10052" spans="4:20" x14ac:dyDescent="0.2">
      <c r="D10052" s="2"/>
      <c r="E10052" s="2"/>
      <c r="F10052" s="2"/>
      <c r="G10052" s="2"/>
      <c r="O10052" s="2"/>
      <c r="Q10052" s="2"/>
      <c r="R10052" s="2"/>
      <c r="S10052" s="2"/>
      <c r="T10052" s="2"/>
    </row>
    <row r="10053" spans="4:20" x14ac:dyDescent="0.2">
      <c r="D10053" s="2"/>
      <c r="E10053" s="2"/>
      <c r="F10053" s="2"/>
      <c r="G10053" s="2"/>
      <c r="O10053" s="2"/>
      <c r="Q10053" s="2"/>
      <c r="R10053" s="2"/>
      <c r="S10053" s="2"/>
      <c r="T10053" s="2"/>
    </row>
    <row r="10054" spans="4:20" x14ac:dyDescent="0.2">
      <c r="D10054" s="2"/>
      <c r="E10054" s="2"/>
      <c r="F10054" s="2"/>
      <c r="G10054" s="2"/>
      <c r="O10054" s="2"/>
      <c r="Q10054" s="2"/>
      <c r="R10054" s="2"/>
      <c r="S10054" s="2"/>
      <c r="T10054" s="2"/>
    </row>
    <row r="10055" spans="4:20" x14ac:dyDescent="0.2">
      <c r="D10055" s="2"/>
      <c r="E10055" s="2"/>
      <c r="F10055" s="2"/>
      <c r="G10055" s="2"/>
      <c r="O10055" s="2"/>
      <c r="Q10055" s="2"/>
      <c r="R10055" s="2"/>
      <c r="S10055" s="2"/>
      <c r="T10055" s="2"/>
    </row>
    <row r="10056" spans="4:20" x14ac:dyDescent="0.2">
      <c r="D10056" s="2"/>
      <c r="E10056" s="2"/>
      <c r="F10056" s="2"/>
      <c r="G10056" s="2"/>
      <c r="O10056" s="2"/>
      <c r="Q10056" s="2"/>
      <c r="R10056" s="2"/>
      <c r="S10056" s="2"/>
      <c r="T10056" s="2"/>
    </row>
    <row r="10057" spans="4:20" x14ac:dyDescent="0.2">
      <c r="D10057" s="2"/>
      <c r="E10057" s="2"/>
      <c r="F10057" s="2"/>
      <c r="G10057" s="2"/>
      <c r="O10057" s="2"/>
      <c r="Q10057" s="2"/>
      <c r="R10057" s="2"/>
      <c r="S10057" s="2"/>
      <c r="T10057" s="2"/>
    </row>
    <row r="10058" spans="4:20" x14ac:dyDescent="0.2">
      <c r="D10058" s="2"/>
      <c r="E10058" s="2"/>
      <c r="F10058" s="2"/>
      <c r="G10058" s="2"/>
      <c r="O10058" s="2"/>
      <c r="Q10058" s="2"/>
      <c r="R10058" s="2"/>
      <c r="S10058" s="2"/>
      <c r="T10058" s="2"/>
    </row>
    <row r="10059" spans="4:20" x14ac:dyDescent="0.2">
      <c r="D10059" s="2"/>
      <c r="E10059" s="2"/>
      <c r="F10059" s="2"/>
      <c r="G10059" s="2"/>
      <c r="O10059" s="2"/>
      <c r="Q10059" s="2"/>
      <c r="R10059" s="2"/>
      <c r="S10059" s="2"/>
      <c r="T10059" s="2"/>
    </row>
    <row r="10060" spans="4:20" x14ac:dyDescent="0.2">
      <c r="D10060" s="2"/>
      <c r="E10060" s="2"/>
      <c r="F10060" s="2"/>
      <c r="G10060" s="2"/>
      <c r="O10060" s="2"/>
      <c r="Q10060" s="2"/>
      <c r="R10060" s="2"/>
      <c r="S10060" s="2"/>
      <c r="T10060" s="2"/>
    </row>
    <row r="10061" spans="4:20" x14ac:dyDescent="0.2">
      <c r="D10061" s="2"/>
      <c r="E10061" s="2"/>
      <c r="F10061" s="2"/>
      <c r="G10061" s="2"/>
      <c r="O10061" s="2"/>
      <c r="Q10061" s="2"/>
      <c r="R10061" s="2"/>
      <c r="S10061" s="2"/>
      <c r="T10061" s="2"/>
    </row>
    <row r="10062" spans="4:20" x14ac:dyDescent="0.2">
      <c r="D10062" s="2"/>
      <c r="E10062" s="2"/>
      <c r="F10062" s="2"/>
      <c r="G10062" s="2"/>
      <c r="O10062" s="2"/>
      <c r="Q10062" s="2"/>
      <c r="R10062" s="2"/>
      <c r="S10062" s="2"/>
      <c r="T10062" s="2"/>
    </row>
    <row r="10063" spans="4:20" x14ac:dyDescent="0.2">
      <c r="D10063" s="2"/>
      <c r="E10063" s="2"/>
      <c r="F10063" s="2"/>
      <c r="G10063" s="2"/>
      <c r="O10063" s="2"/>
      <c r="Q10063" s="2"/>
      <c r="R10063" s="2"/>
      <c r="S10063" s="2"/>
      <c r="T10063" s="2"/>
    </row>
    <row r="10064" spans="4:20" x14ac:dyDescent="0.2">
      <c r="D10064" s="2"/>
      <c r="E10064" s="2"/>
      <c r="F10064" s="2"/>
      <c r="G10064" s="2"/>
      <c r="O10064" s="2"/>
      <c r="Q10064" s="2"/>
      <c r="R10064" s="2"/>
      <c r="S10064" s="2"/>
      <c r="T10064" s="2"/>
    </row>
    <row r="10065" spans="4:20" x14ac:dyDescent="0.2">
      <c r="D10065" s="2"/>
      <c r="E10065" s="2"/>
      <c r="F10065" s="2"/>
      <c r="G10065" s="2"/>
      <c r="O10065" s="2"/>
      <c r="Q10065" s="2"/>
      <c r="R10065" s="2"/>
      <c r="S10065" s="2"/>
      <c r="T10065" s="2"/>
    </row>
    <row r="10066" spans="4:20" x14ac:dyDescent="0.2">
      <c r="D10066" s="2"/>
      <c r="E10066" s="2"/>
      <c r="F10066" s="2"/>
      <c r="G10066" s="2"/>
      <c r="O10066" s="2"/>
      <c r="Q10066" s="2"/>
      <c r="R10066" s="2"/>
      <c r="S10066" s="2"/>
      <c r="T10066" s="2"/>
    </row>
    <row r="10067" spans="4:20" x14ac:dyDescent="0.2">
      <c r="D10067" s="2"/>
      <c r="E10067" s="2"/>
      <c r="F10067" s="2"/>
      <c r="G10067" s="2"/>
      <c r="O10067" s="2"/>
      <c r="Q10067" s="2"/>
      <c r="R10067" s="2"/>
      <c r="S10067" s="2"/>
      <c r="T10067" s="2"/>
    </row>
    <row r="10068" spans="4:20" x14ac:dyDescent="0.2">
      <c r="D10068" s="2"/>
      <c r="E10068" s="2"/>
      <c r="F10068" s="2"/>
      <c r="G10068" s="2"/>
      <c r="O10068" s="2"/>
      <c r="Q10068" s="2"/>
      <c r="R10068" s="2"/>
      <c r="S10068" s="2"/>
      <c r="T10068" s="2"/>
    </row>
    <row r="10069" spans="4:20" x14ac:dyDescent="0.2">
      <c r="D10069" s="2"/>
      <c r="E10069" s="2"/>
      <c r="F10069" s="2"/>
      <c r="G10069" s="2"/>
      <c r="O10069" s="2"/>
      <c r="Q10069" s="2"/>
      <c r="R10069" s="2"/>
      <c r="S10069" s="2"/>
      <c r="T10069" s="2"/>
    </row>
    <row r="10070" spans="4:20" x14ac:dyDescent="0.2">
      <c r="D10070" s="2"/>
      <c r="E10070" s="2"/>
      <c r="F10070" s="2"/>
      <c r="G10070" s="2"/>
      <c r="O10070" s="2"/>
      <c r="Q10070" s="2"/>
      <c r="R10070" s="2"/>
      <c r="S10070" s="2"/>
      <c r="T10070" s="2"/>
    </row>
    <row r="10071" spans="4:20" x14ac:dyDescent="0.2">
      <c r="D10071" s="2"/>
      <c r="E10071" s="2"/>
      <c r="F10071" s="2"/>
      <c r="G10071" s="2"/>
      <c r="O10071" s="2"/>
      <c r="Q10071" s="2"/>
      <c r="R10071" s="2"/>
      <c r="S10071" s="2"/>
      <c r="T10071" s="2"/>
    </row>
    <row r="10072" spans="4:20" x14ac:dyDescent="0.2">
      <c r="D10072" s="2"/>
      <c r="E10072" s="2"/>
      <c r="F10072" s="2"/>
      <c r="G10072" s="2"/>
      <c r="O10072" s="2"/>
      <c r="Q10072" s="2"/>
      <c r="R10072" s="2"/>
      <c r="S10072" s="2"/>
      <c r="T10072" s="2"/>
    </row>
    <row r="10073" spans="4:20" x14ac:dyDescent="0.2">
      <c r="D10073" s="2"/>
      <c r="E10073" s="2"/>
      <c r="F10073" s="2"/>
      <c r="G10073" s="2"/>
      <c r="O10073" s="2"/>
      <c r="Q10073" s="2"/>
      <c r="R10073" s="2"/>
      <c r="S10073" s="2"/>
      <c r="T10073" s="2"/>
    </row>
    <row r="10074" spans="4:20" x14ac:dyDescent="0.2">
      <c r="D10074" s="2"/>
      <c r="E10074" s="2"/>
      <c r="F10074" s="2"/>
      <c r="G10074" s="2"/>
      <c r="O10074" s="2"/>
      <c r="Q10074" s="2"/>
      <c r="R10074" s="2"/>
      <c r="S10074" s="2"/>
      <c r="T10074" s="2"/>
    </row>
    <row r="10075" spans="4:20" x14ac:dyDescent="0.2">
      <c r="D10075" s="2"/>
      <c r="E10075" s="2"/>
      <c r="F10075" s="2"/>
      <c r="G10075" s="2"/>
      <c r="O10075" s="2"/>
      <c r="Q10075" s="2"/>
      <c r="R10075" s="2"/>
      <c r="S10075" s="2"/>
      <c r="T10075" s="2"/>
    </row>
    <row r="10076" spans="4:20" x14ac:dyDescent="0.2">
      <c r="D10076" s="2"/>
      <c r="E10076" s="2"/>
      <c r="F10076" s="2"/>
      <c r="G10076" s="2"/>
      <c r="O10076" s="2"/>
      <c r="Q10076" s="2"/>
      <c r="R10076" s="2"/>
      <c r="S10076" s="2"/>
      <c r="T10076" s="2"/>
    </row>
    <row r="10077" spans="4:20" x14ac:dyDescent="0.2">
      <c r="D10077" s="2"/>
      <c r="E10077" s="2"/>
      <c r="F10077" s="2"/>
      <c r="G10077" s="2"/>
      <c r="O10077" s="2"/>
      <c r="Q10077" s="2"/>
      <c r="R10077" s="2"/>
      <c r="S10077" s="2"/>
      <c r="T10077" s="2"/>
    </row>
    <row r="10078" spans="4:20" x14ac:dyDescent="0.2">
      <c r="D10078" s="2"/>
      <c r="E10078" s="2"/>
      <c r="F10078" s="2"/>
      <c r="G10078" s="2"/>
      <c r="O10078" s="2"/>
      <c r="Q10078" s="2"/>
      <c r="R10078" s="2"/>
      <c r="S10078" s="2"/>
      <c r="T10078" s="2"/>
    </row>
    <row r="10079" spans="4:20" x14ac:dyDescent="0.2">
      <c r="D10079" s="2"/>
      <c r="E10079" s="2"/>
      <c r="F10079" s="2"/>
      <c r="G10079" s="2"/>
      <c r="O10079" s="2"/>
      <c r="Q10079" s="2"/>
      <c r="R10079" s="2"/>
      <c r="S10079" s="2"/>
      <c r="T10079" s="2"/>
    </row>
    <row r="10080" spans="4:20" x14ac:dyDescent="0.2">
      <c r="D10080" s="2"/>
      <c r="E10080" s="2"/>
      <c r="F10080" s="2"/>
      <c r="G10080" s="2"/>
      <c r="O10080" s="2"/>
      <c r="Q10080" s="2"/>
      <c r="R10080" s="2"/>
      <c r="S10080" s="2"/>
      <c r="T10080" s="2"/>
    </row>
    <row r="10081" spans="4:20" x14ac:dyDescent="0.2">
      <c r="D10081" s="2"/>
      <c r="E10081" s="2"/>
      <c r="F10081" s="2"/>
      <c r="G10081" s="2"/>
      <c r="O10081" s="2"/>
      <c r="Q10081" s="2"/>
      <c r="R10081" s="2"/>
      <c r="S10081" s="2"/>
      <c r="T10081" s="2"/>
    </row>
    <row r="10082" spans="4:20" x14ac:dyDescent="0.2">
      <c r="D10082" s="2"/>
      <c r="E10082" s="2"/>
      <c r="F10082" s="2"/>
      <c r="G10082" s="2"/>
      <c r="O10082" s="2"/>
      <c r="Q10082" s="2"/>
      <c r="R10082" s="2"/>
      <c r="S10082" s="2"/>
      <c r="T10082" s="2"/>
    </row>
    <row r="10083" spans="4:20" x14ac:dyDescent="0.2">
      <c r="D10083" s="2"/>
      <c r="E10083" s="2"/>
      <c r="F10083" s="2"/>
      <c r="G10083" s="2"/>
      <c r="O10083" s="2"/>
      <c r="Q10083" s="2"/>
      <c r="R10083" s="2"/>
      <c r="S10083" s="2"/>
      <c r="T10083" s="2"/>
    </row>
    <row r="10084" spans="4:20" x14ac:dyDescent="0.2">
      <c r="D10084" s="2"/>
      <c r="E10084" s="2"/>
      <c r="F10084" s="2"/>
      <c r="G10084" s="2"/>
      <c r="O10084" s="2"/>
      <c r="Q10084" s="2"/>
      <c r="R10084" s="2"/>
      <c r="S10084" s="2"/>
      <c r="T10084" s="2"/>
    </row>
    <row r="10085" spans="4:20" x14ac:dyDescent="0.2">
      <c r="D10085" s="2"/>
      <c r="E10085" s="2"/>
      <c r="F10085" s="2"/>
      <c r="G10085" s="2"/>
      <c r="O10085" s="2"/>
      <c r="Q10085" s="2"/>
      <c r="R10085" s="2"/>
      <c r="S10085" s="2"/>
      <c r="T10085" s="2"/>
    </row>
    <row r="10086" spans="4:20" x14ac:dyDescent="0.2">
      <c r="D10086" s="2"/>
      <c r="E10086" s="2"/>
      <c r="F10086" s="2"/>
      <c r="G10086" s="2"/>
      <c r="O10086" s="2"/>
      <c r="Q10086" s="2"/>
      <c r="R10086" s="2"/>
      <c r="S10086" s="2"/>
      <c r="T10086" s="2"/>
    </row>
    <row r="10087" spans="4:20" x14ac:dyDescent="0.2">
      <c r="D10087" s="2"/>
      <c r="E10087" s="2"/>
      <c r="F10087" s="2"/>
      <c r="G10087" s="2"/>
      <c r="O10087" s="2"/>
      <c r="Q10087" s="2"/>
      <c r="R10087" s="2"/>
      <c r="S10087" s="2"/>
      <c r="T10087" s="2"/>
    </row>
    <row r="10088" spans="4:20" x14ac:dyDescent="0.2">
      <c r="D10088" s="2"/>
      <c r="E10088" s="2"/>
      <c r="F10088" s="2"/>
      <c r="G10088" s="2"/>
      <c r="O10088" s="2"/>
      <c r="Q10088" s="2"/>
      <c r="R10088" s="2"/>
      <c r="S10088" s="2"/>
      <c r="T10088" s="2"/>
    </row>
    <row r="10089" spans="4:20" x14ac:dyDescent="0.2">
      <c r="D10089" s="2"/>
      <c r="E10089" s="2"/>
      <c r="F10089" s="2"/>
      <c r="G10089" s="2"/>
      <c r="O10089" s="2"/>
      <c r="Q10089" s="2"/>
      <c r="R10089" s="2"/>
      <c r="S10089" s="2"/>
      <c r="T10089" s="2"/>
    </row>
    <row r="10090" spans="4:20" x14ac:dyDescent="0.2">
      <c r="D10090" s="2"/>
      <c r="E10090" s="2"/>
      <c r="F10090" s="2"/>
      <c r="G10090" s="2"/>
      <c r="O10090" s="2"/>
      <c r="Q10090" s="2"/>
      <c r="R10090" s="2"/>
      <c r="S10090" s="2"/>
      <c r="T10090" s="2"/>
    </row>
    <row r="10091" spans="4:20" x14ac:dyDescent="0.2">
      <c r="D10091" s="2"/>
      <c r="E10091" s="2"/>
      <c r="F10091" s="2"/>
      <c r="G10091" s="2"/>
      <c r="O10091" s="2"/>
      <c r="Q10091" s="2"/>
      <c r="R10091" s="2"/>
      <c r="S10091" s="2"/>
      <c r="T10091" s="2"/>
    </row>
    <row r="10092" spans="4:20" x14ac:dyDescent="0.2">
      <c r="D10092" s="2"/>
      <c r="E10092" s="2"/>
      <c r="F10092" s="2"/>
      <c r="G10092" s="2"/>
      <c r="O10092" s="2"/>
      <c r="Q10092" s="2"/>
      <c r="R10092" s="2"/>
      <c r="S10092" s="2"/>
      <c r="T10092" s="2"/>
    </row>
    <row r="10093" spans="4:20" x14ac:dyDescent="0.2">
      <c r="D10093" s="2"/>
      <c r="E10093" s="2"/>
      <c r="F10093" s="2"/>
      <c r="G10093" s="2"/>
      <c r="O10093" s="2"/>
      <c r="Q10093" s="2"/>
      <c r="R10093" s="2"/>
      <c r="S10093" s="2"/>
      <c r="T10093" s="2"/>
    </row>
    <row r="10094" spans="4:20" x14ac:dyDescent="0.2">
      <c r="D10094" s="2"/>
      <c r="E10094" s="2"/>
      <c r="F10094" s="2"/>
      <c r="G10094" s="2"/>
      <c r="O10094" s="2"/>
      <c r="Q10094" s="2"/>
      <c r="R10094" s="2"/>
      <c r="S10094" s="2"/>
      <c r="T10094" s="2"/>
    </row>
    <row r="10095" spans="4:20" x14ac:dyDescent="0.2">
      <c r="D10095" s="2"/>
      <c r="E10095" s="2"/>
      <c r="F10095" s="2"/>
      <c r="G10095" s="2"/>
      <c r="O10095" s="2"/>
      <c r="Q10095" s="2"/>
      <c r="R10095" s="2"/>
      <c r="S10095" s="2"/>
      <c r="T10095" s="2"/>
    </row>
    <row r="10096" spans="4:20" x14ac:dyDescent="0.2">
      <c r="D10096" s="2"/>
      <c r="E10096" s="2"/>
      <c r="F10096" s="2"/>
      <c r="G10096" s="2"/>
      <c r="O10096" s="2"/>
      <c r="Q10096" s="2"/>
      <c r="R10096" s="2"/>
      <c r="S10096" s="2"/>
      <c r="T10096" s="2"/>
    </row>
    <row r="10097" spans="4:20" x14ac:dyDescent="0.2">
      <c r="D10097" s="2"/>
      <c r="E10097" s="2"/>
      <c r="F10097" s="2"/>
      <c r="G10097" s="2"/>
      <c r="O10097" s="2"/>
      <c r="Q10097" s="2"/>
      <c r="R10097" s="2"/>
      <c r="S10097" s="2"/>
      <c r="T10097" s="2"/>
    </row>
    <row r="10098" spans="4:20" x14ac:dyDescent="0.2">
      <c r="D10098" s="2"/>
      <c r="E10098" s="2"/>
      <c r="F10098" s="2"/>
      <c r="G10098" s="2"/>
      <c r="O10098" s="2"/>
      <c r="Q10098" s="2"/>
      <c r="R10098" s="2"/>
      <c r="S10098" s="2"/>
      <c r="T10098" s="2"/>
    </row>
    <row r="10099" spans="4:20" x14ac:dyDescent="0.2">
      <c r="D10099" s="2"/>
      <c r="E10099" s="2"/>
      <c r="F10099" s="2"/>
      <c r="G10099" s="2"/>
      <c r="O10099" s="2"/>
      <c r="Q10099" s="2"/>
      <c r="R10099" s="2"/>
      <c r="S10099" s="2"/>
      <c r="T10099" s="2"/>
    </row>
    <row r="10100" spans="4:20" x14ac:dyDescent="0.2">
      <c r="D10100" s="2"/>
      <c r="E10100" s="2"/>
      <c r="F10100" s="2"/>
      <c r="G10100" s="2"/>
      <c r="O10100" s="2"/>
      <c r="Q10100" s="2"/>
      <c r="R10100" s="2"/>
      <c r="S10100" s="2"/>
      <c r="T10100" s="2"/>
    </row>
    <row r="10101" spans="4:20" x14ac:dyDescent="0.2">
      <c r="D10101" s="2"/>
      <c r="E10101" s="2"/>
      <c r="F10101" s="2"/>
      <c r="G10101" s="2"/>
      <c r="O10101" s="2"/>
      <c r="Q10101" s="2"/>
      <c r="R10101" s="2"/>
      <c r="S10101" s="2"/>
      <c r="T10101" s="2"/>
    </row>
    <row r="10102" spans="4:20" x14ac:dyDescent="0.2">
      <c r="D10102" s="2"/>
      <c r="E10102" s="2"/>
      <c r="F10102" s="2"/>
      <c r="G10102" s="2"/>
      <c r="O10102" s="2"/>
      <c r="Q10102" s="2"/>
      <c r="R10102" s="2"/>
      <c r="S10102" s="2"/>
      <c r="T10102" s="2"/>
    </row>
    <row r="10103" spans="4:20" x14ac:dyDescent="0.2">
      <c r="D10103" s="2"/>
      <c r="E10103" s="2"/>
      <c r="F10103" s="2"/>
      <c r="G10103" s="2"/>
      <c r="O10103" s="2"/>
      <c r="Q10103" s="2"/>
      <c r="R10103" s="2"/>
      <c r="S10103" s="2"/>
      <c r="T10103" s="2"/>
    </row>
    <row r="10104" spans="4:20" x14ac:dyDescent="0.2">
      <c r="D10104" s="2"/>
      <c r="E10104" s="2"/>
      <c r="F10104" s="2"/>
      <c r="G10104" s="2"/>
      <c r="O10104" s="2"/>
      <c r="Q10104" s="2"/>
      <c r="R10104" s="2"/>
      <c r="S10104" s="2"/>
      <c r="T10104" s="2"/>
    </row>
    <row r="10105" spans="4:20" x14ac:dyDescent="0.2">
      <c r="D10105" s="2"/>
      <c r="E10105" s="2"/>
      <c r="F10105" s="2"/>
      <c r="G10105" s="2"/>
      <c r="O10105" s="2"/>
      <c r="Q10105" s="2"/>
      <c r="R10105" s="2"/>
      <c r="S10105" s="2"/>
      <c r="T10105" s="2"/>
    </row>
    <row r="10106" spans="4:20" x14ac:dyDescent="0.2">
      <c r="D10106" s="2"/>
      <c r="E10106" s="2"/>
      <c r="F10106" s="2"/>
      <c r="G10106" s="2"/>
      <c r="O10106" s="2"/>
      <c r="Q10106" s="2"/>
      <c r="R10106" s="2"/>
      <c r="S10106" s="2"/>
      <c r="T10106" s="2"/>
    </row>
    <row r="10107" spans="4:20" x14ac:dyDescent="0.2">
      <c r="D10107" s="2"/>
      <c r="E10107" s="2"/>
      <c r="F10107" s="2"/>
      <c r="G10107" s="2"/>
      <c r="O10107" s="2"/>
      <c r="Q10107" s="2"/>
      <c r="R10107" s="2"/>
      <c r="S10107" s="2"/>
      <c r="T10107" s="2"/>
    </row>
    <row r="10108" spans="4:20" x14ac:dyDescent="0.2">
      <c r="D10108" s="2"/>
      <c r="E10108" s="2"/>
      <c r="F10108" s="2"/>
      <c r="G10108" s="2"/>
      <c r="O10108" s="2"/>
      <c r="Q10108" s="2"/>
      <c r="R10108" s="2"/>
      <c r="S10108" s="2"/>
      <c r="T10108" s="2"/>
    </row>
    <row r="10109" spans="4:20" x14ac:dyDescent="0.2">
      <c r="D10109" s="2"/>
      <c r="E10109" s="2"/>
      <c r="F10109" s="2"/>
      <c r="G10109" s="2"/>
      <c r="O10109" s="2"/>
      <c r="Q10109" s="2"/>
      <c r="R10109" s="2"/>
      <c r="S10109" s="2"/>
      <c r="T10109" s="2"/>
    </row>
    <row r="10110" spans="4:20" x14ac:dyDescent="0.2">
      <c r="D10110" s="2"/>
      <c r="E10110" s="2"/>
      <c r="F10110" s="2"/>
      <c r="G10110" s="2"/>
      <c r="O10110" s="2"/>
      <c r="Q10110" s="2"/>
      <c r="R10110" s="2"/>
      <c r="S10110" s="2"/>
      <c r="T10110" s="2"/>
    </row>
    <row r="10111" spans="4:20" x14ac:dyDescent="0.2">
      <c r="D10111" s="2"/>
      <c r="E10111" s="2"/>
      <c r="F10111" s="2"/>
      <c r="G10111" s="2"/>
      <c r="O10111" s="2"/>
      <c r="Q10111" s="2"/>
      <c r="R10111" s="2"/>
      <c r="S10111" s="2"/>
      <c r="T10111" s="2"/>
    </row>
    <row r="10112" spans="4:20" x14ac:dyDescent="0.2">
      <c r="D10112" s="2"/>
      <c r="E10112" s="2"/>
      <c r="F10112" s="2"/>
      <c r="G10112" s="2"/>
      <c r="O10112" s="2"/>
      <c r="Q10112" s="2"/>
      <c r="R10112" s="2"/>
      <c r="S10112" s="2"/>
      <c r="T10112" s="2"/>
    </row>
    <row r="10113" spans="4:20" x14ac:dyDescent="0.2">
      <c r="D10113" s="2"/>
      <c r="E10113" s="2"/>
      <c r="F10113" s="2"/>
      <c r="G10113" s="2"/>
      <c r="O10113" s="2"/>
      <c r="Q10113" s="2"/>
      <c r="R10113" s="2"/>
      <c r="S10113" s="2"/>
      <c r="T10113" s="2"/>
    </row>
    <row r="10114" spans="4:20" x14ac:dyDescent="0.2">
      <c r="D10114" s="2"/>
      <c r="E10114" s="2"/>
      <c r="F10114" s="2"/>
      <c r="G10114" s="2"/>
      <c r="O10114" s="2"/>
      <c r="Q10114" s="2"/>
      <c r="R10114" s="2"/>
      <c r="S10114" s="2"/>
      <c r="T10114" s="2"/>
    </row>
    <row r="10115" spans="4:20" x14ac:dyDescent="0.2">
      <c r="D10115" s="2"/>
      <c r="E10115" s="2"/>
      <c r="F10115" s="2"/>
      <c r="G10115" s="2"/>
      <c r="O10115" s="2"/>
      <c r="Q10115" s="2"/>
      <c r="R10115" s="2"/>
      <c r="S10115" s="2"/>
      <c r="T10115" s="2"/>
    </row>
    <row r="10116" spans="4:20" x14ac:dyDescent="0.2">
      <c r="D10116" s="2"/>
      <c r="E10116" s="2"/>
      <c r="F10116" s="2"/>
      <c r="G10116" s="2"/>
      <c r="O10116" s="2"/>
      <c r="Q10116" s="2"/>
      <c r="R10116" s="2"/>
      <c r="S10116" s="2"/>
      <c r="T10116" s="2"/>
    </row>
    <row r="10117" spans="4:20" x14ac:dyDescent="0.2">
      <c r="D10117" s="2"/>
      <c r="E10117" s="2"/>
      <c r="F10117" s="2"/>
      <c r="G10117" s="2"/>
      <c r="O10117" s="2"/>
      <c r="Q10117" s="2"/>
      <c r="R10117" s="2"/>
      <c r="S10117" s="2"/>
      <c r="T10117" s="2"/>
    </row>
    <row r="10118" spans="4:20" x14ac:dyDescent="0.2">
      <c r="D10118" s="2"/>
      <c r="E10118" s="2"/>
      <c r="F10118" s="2"/>
      <c r="G10118" s="2"/>
      <c r="O10118" s="2"/>
      <c r="Q10118" s="2"/>
      <c r="R10118" s="2"/>
      <c r="S10118" s="2"/>
      <c r="T10118" s="2"/>
    </row>
    <row r="10119" spans="4:20" x14ac:dyDescent="0.2">
      <c r="D10119" s="2"/>
      <c r="E10119" s="2"/>
      <c r="F10119" s="2"/>
      <c r="G10119" s="2"/>
      <c r="O10119" s="2"/>
      <c r="Q10119" s="2"/>
      <c r="R10119" s="2"/>
      <c r="S10119" s="2"/>
      <c r="T10119" s="2"/>
    </row>
    <row r="10120" spans="4:20" x14ac:dyDescent="0.2">
      <c r="D10120" s="2"/>
      <c r="E10120" s="2"/>
      <c r="F10120" s="2"/>
      <c r="G10120" s="2"/>
      <c r="O10120" s="2"/>
      <c r="Q10120" s="2"/>
      <c r="R10120" s="2"/>
      <c r="S10120" s="2"/>
      <c r="T10120" s="2"/>
    </row>
    <row r="10121" spans="4:20" x14ac:dyDescent="0.2">
      <c r="D10121" s="2"/>
      <c r="E10121" s="2"/>
      <c r="F10121" s="2"/>
      <c r="G10121" s="2"/>
      <c r="O10121" s="2"/>
      <c r="Q10121" s="2"/>
      <c r="R10121" s="2"/>
      <c r="S10121" s="2"/>
      <c r="T10121" s="2"/>
    </row>
    <row r="10122" spans="4:20" x14ac:dyDescent="0.2">
      <c r="D10122" s="2"/>
      <c r="E10122" s="2"/>
      <c r="F10122" s="2"/>
      <c r="G10122" s="2"/>
      <c r="O10122" s="2"/>
      <c r="Q10122" s="2"/>
      <c r="R10122" s="2"/>
      <c r="S10122" s="2"/>
      <c r="T10122" s="2"/>
    </row>
    <row r="10123" spans="4:20" x14ac:dyDescent="0.2">
      <c r="D10123" s="2"/>
      <c r="E10123" s="2"/>
      <c r="F10123" s="2"/>
      <c r="G10123" s="2"/>
      <c r="O10123" s="2"/>
      <c r="Q10123" s="2"/>
      <c r="R10123" s="2"/>
      <c r="S10123" s="2"/>
      <c r="T10123" s="2"/>
    </row>
    <row r="10124" spans="4:20" x14ac:dyDescent="0.2">
      <c r="D10124" s="2"/>
      <c r="E10124" s="2"/>
      <c r="F10124" s="2"/>
      <c r="G10124" s="2"/>
      <c r="O10124" s="2"/>
      <c r="Q10124" s="2"/>
      <c r="R10124" s="2"/>
      <c r="S10124" s="2"/>
      <c r="T10124" s="2"/>
    </row>
    <row r="10125" spans="4:20" x14ac:dyDescent="0.2">
      <c r="D10125" s="2"/>
      <c r="E10125" s="2"/>
      <c r="F10125" s="2"/>
      <c r="G10125" s="2"/>
      <c r="O10125" s="2"/>
      <c r="Q10125" s="2"/>
      <c r="R10125" s="2"/>
      <c r="S10125" s="2"/>
      <c r="T10125" s="2"/>
    </row>
    <row r="10126" spans="4:20" x14ac:dyDescent="0.2">
      <c r="D10126" s="2"/>
      <c r="E10126" s="2"/>
      <c r="F10126" s="2"/>
      <c r="G10126" s="2"/>
      <c r="O10126" s="2"/>
      <c r="Q10126" s="2"/>
      <c r="R10126" s="2"/>
      <c r="S10126" s="2"/>
      <c r="T10126" s="2"/>
    </row>
    <row r="10127" spans="4:20" x14ac:dyDescent="0.2">
      <c r="D10127" s="2"/>
      <c r="E10127" s="2"/>
      <c r="F10127" s="2"/>
      <c r="G10127" s="2"/>
      <c r="O10127" s="2"/>
      <c r="Q10127" s="2"/>
      <c r="R10127" s="2"/>
      <c r="S10127" s="2"/>
      <c r="T10127" s="2"/>
    </row>
    <row r="10128" spans="4:20" x14ac:dyDescent="0.2">
      <c r="D10128" s="2"/>
      <c r="E10128" s="2"/>
      <c r="F10128" s="2"/>
      <c r="G10128" s="2"/>
      <c r="O10128" s="2"/>
      <c r="Q10128" s="2"/>
      <c r="R10128" s="2"/>
      <c r="S10128" s="2"/>
      <c r="T10128" s="2"/>
    </row>
    <row r="10129" spans="4:20" x14ac:dyDescent="0.2">
      <c r="D10129" s="2"/>
      <c r="E10129" s="2"/>
      <c r="F10129" s="2"/>
      <c r="G10129" s="2"/>
      <c r="O10129" s="2"/>
      <c r="Q10129" s="2"/>
      <c r="R10129" s="2"/>
      <c r="S10129" s="2"/>
      <c r="T10129" s="2"/>
    </row>
    <row r="10130" spans="4:20" x14ac:dyDescent="0.2">
      <c r="D10130" s="2"/>
      <c r="E10130" s="2"/>
      <c r="F10130" s="2"/>
      <c r="G10130" s="2"/>
      <c r="O10130" s="2"/>
      <c r="Q10130" s="2"/>
      <c r="R10130" s="2"/>
      <c r="S10130" s="2"/>
      <c r="T10130" s="2"/>
    </row>
    <row r="10131" spans="4:20" x14ac:dyDescent="0.2">
      <c r="D10131" s="2"/>
      <c r="E10131" s="2"/>
      <c r="F10131" s="2"/>
      <c r="G10131" s="2"/>
      <c r="O10131" s="2"/>
      <c r="Q10131" s="2"/>
      <c r="R10131" s="2"/>
      <c r="S10131" s="2"/>
      <c r="T10131" s="2"/>
    </row>
    <row r="10132" spans="4:20" x14ac:dyDescent="0.2">
      <c r="D10132" s="2"/>
      <c r="E10132" s="2"/>
      <c r="F10132" s="2"/>
      <c r="G10132" s="2"/>
      <c r="O10132" s="2"/>
      <c r="Q10132" s="2"/>
      <c r="R10132" s="2"/>
      <c r="S10132" s="2"/>
      <c r="T10132" s="2"/>
    </row>
    <row r="10133" spans="4:20" x14ac:dyDescent="0.2">
      <c r="D10133" s="2"/>
      <c r="E10133" s="2"/>
      <c r="F10133" s="2"/>
      <c r="G10133" s="2"/>
      <c r="O10133" s="2"/>
      <c r="Q10133" s="2"/>
      <c r="R10133" s="2"/>
      <c r="S10133" s="2"/>
      <c r="T10133" s="2"/>
    </row>
    <row r="10134" spans="4:20" x14ac:dyDescent="0.2">
      <c r="D10134" s="2"/>
      <c r="E10134" s="2"/>
      <c r="F10134" s="2"/>
      <c r="G10134" s="2"/>
      <c r="O10134" s="2"/>
      <c r="Q10134" s="2"/>
      <c r="R10134" s="2"/>
      <c r="S10134" s="2"/>
      <c r="T10134" s="2"/>
    </row>
    <row r="10135" spans="4:20" x14ac:dyDescent="0.2">
      <c r="D10135" s="2"/>
      <c r="E10135" s="2"/>
      <c r="F10135" s="2"/>
      <c r="G10135" s="2"/>
      <c r="O10135" s="2"/>
      <c r="Q10135" s="2"/>
      <c r="R10135" s="2"/>
      <c r="S10135" s="2"/>
      <c r="T10135" s="2"/>
    </row>
    <row r="10136" spans="4:20" x14ac:dyDescent="0.2">
      <c r="D10136" s="2"/>
      <c r="E10136" s="2"/>
      <c r="F10136" s="2"/>
      <c r="G10136" s="2"/>
      <c r="O10136" s="2"/>
      <c r="Q10136" s="2"/>
      <c r="R10136" s="2"/>
      <c r="S10136" s="2"/>
      <c r="T10136" s="2"/>
    </row>
    <row r="10137" spans="4:20" x14ac:dyDescent="0.2">
      <c r="D10137" s="2"/>
      <c r="E10137" s="2"/>
      <c r="F10137" s="2"/>
      <c r="G10137" s="2"/>
      <c r="O10137" s="2"/>
      <c r="Q10137" s="2"/>
      <c r="R10137" s="2"/>
      <c r="S10137" s="2"/>
      <c r="T10137" s="2"/>
    </row>
    <row r="10138" spans="4:20" x14ac:dyDescent="0.2">
      <c r="D10138" s="2"/>
      <c r="E10138" s="2"/>
      <c r="F10138" s="2"/>
      <c r="G10138" s="2"/>
      <c r="O10138" s="2"/>
      <c r="Q10138" s="2"/>
      <c r="R10138" s="2"/>
      <c r="S10138" s="2"/>
      <c r="T10138" s="2"/>
    </row>
    <row r="10139" spans="4:20" x14ac:dyDescent="0.2">
      <c r="D10139" s="2"/>
      <c r="E10139" s="2"/>
      <c r="F10139" s="2"/>
      <c r="G10139" s="2"/>
      <c r="O10139" s="2"/>
      <c r="Q10139" s="2"/>
      <c r="R10139" s="2"/>
      <c r="S10139" s="2"/>
      <c r="T10139" s="2"/>
    </row>
    <row r="10140" spans="4:20" x14ac:dyDescent="0.2">
      <c r="D10140" s="2"/>
      <c r="E10140" s="2"/>
      <c r="F10140" s="2"/>
      <c r="G10140" s="2"/>
      <c r="O10140" s="2"/>
      <c r="Q10140" s="2"/>
      <c r="R10140" s="2"/>
      <c r="S10140" s="2"/>
      <c r="T10140" s="2"/>
    </row>
    <row r="10141" spans="4:20" x14ac:dyDescent="0.2">
      <c r="D10141" s="2"/>
      <c r="E10141" s="2"/>
      <c r="F10141" s="2"/>
      <c r="G10141" s="2"/>
      <c r="O10141" s="2"/>
      <c r="Q10141" s="2"/>
      <c r="R10141" s="2"/>
      <c r="S10141" s="2"/>
      <c r="T10141" s="2"/>
    </row>
    <row r="10142" spans="4:20" x14ac:dyDescent="0.2">
      <c r="D10142" s="2"/>
      <c r="E10142" s="2"/>
      <c r="F10142" s="2"/>
      <c r="G10142" s="2"/>
      <c r="O10142" s="2"/>
      <c r="Q10142" s="2"/>
      <c r="R10142" s="2"/>
      <c r="S10142" s="2"/>
      <c r="T10142" s="2"/>
    </row>
    <row r="10143" spans="4:20" x14ac:dyDescent="0.2">
      <c r="D10143" s="2"/>
      <c r="E10143" s="2"/>
      <c r="F10143" s="2"/>
      <c r="G10143" s="2"/>
      <c r="O10143" s="2"/>
      <c r="Q10143" s="2"/>
      <c r="R10143" s="2"/>
      <c r="S10143" s="2"/>
      <c r="T10143" s="2"/>
    </row>
    <row r="10144" spans="4:20" x14ac:dyDescent="0.2">
      <c r="D10144" s="2"/>
      <c r="E10144" s="2"/>
      <c r="F10144" s="2"/>
      <c r="G10144" s="2"/>
      <c r="O10144" s="2"/>
      <c r="Q10144" s="2"/>
      <c r="R10144" s="2"/>
      <c r="S10144" s="2"/>
      <c r="T10144" s="2"/>
    </row>
    <row r="10145" spans="4:20" x14ac:dyDescent="0.2">
      <c r="D10145" s="2"/>
      <c r="E10145" s="2"/>
      <c r="F10145" s="2"/>
      <c r="G10145" s="2"/>
      <c r="O10145" s="2"/>
      <c r="Q10145" s="2"/>
      <c r="R10145" s="2"/>
      <c r="S10145" s="2"/>
      <c r="T10145" s="2"/>
    </row>
    <row r="10146" spans="4:20" x14ac:dyDescent="0.2">
      <c r="D10146" s="2"/>
      <c r="E10146" s="2"/>
      <c r="F10146" s="2"/>
      <c r="G10146" s="2"/>
      <c r="O10146" s="2"/>
      <c r="Q10146" s="2"/>
      <c r="R10146" s="2"/>
      <c r="S10146" s="2"/>
      <c r="T10146" s="2"/>
    </row>
    <row r="10147" spans="4:20" x14ac:dyDescent="0.2">
      <c r="D10147" s="2"/>
      <c r="E10147" s="2"/>
      <c r="F10147" s="2"/>
      <c r="G10147" s="2"/>
      <c r="O10147" s="2"/>
      <c r="Q10147" s="2"/>
      <c r="R10147" s="2"/>
      <c r="S10147" s="2"/>
      <c r="T10147" s="2"/>
    </row>
    <row r="10148" spans="4:20" x14ac:dyDescent="0.2">
      <c r="D10148" s="2"/>
      <c r="E10148" s="2"/>
      <c r="F10148" s="2"/>
      <c r="G10148" s="2"/>
      <c r="O10148" s="2"/>
      <c r="Q10148" s="2"/>
      <c r="R10148" s="2"/>
      <c r="S10148" s="2"/>
      <c r="T10148" s="2"/>
    </row>
    <row r="10149" spans="4:20" x14ac:dyDescent="0.2">
      <c r="D10149" s="2"/>
      <c r="E10149" s="2"/>
      <c r="F10149" s="2"/>
      <c r="G10149" s="2"/>
      <c r="O10149" s="2"/>
      <c r="Q10149" s="2"/>
      <c r="R10149" s="2"/>
      <c r="S10149" s="2"/>
      <c r="T10149" s="2"/>
    </row>
    <row r="10150" spans="4:20" x14ac:dyDescent="0.2">
      <c r="D10150" s="2"/>
      <c r="E10150" s="2"/>
      <c r="F10150" s="2"/>
      <c r="G10150" s="2"/>
      <c r="O10150" s="2"/>
      <c r="Q10150" s="2"/>
      <c r="R10150" s="2"/>
      <c r="S10150" s="2"/>
      <c r="T10150" s="2"/>
    </row>
    <row r="10151" spans="4:20" x14ac:dyDescent="0.2">
      <c r="D10151" s="2"/>
      <c r="E10151" s="2"/>
      <c r="F10151" s="2"/>
      <c r="G10151" s="2"/>
      <c r="O10151" s="2"/>
      <c r="Q10151" s="2"/>
      <c r="R10151" s="2"/>
      <c r="S10151" s="2"/>
      <c r="T10151" s="2"/>
    </row>
    <row r="10152" spans="4:20" x14ac:dyDescent="0.2">
      <c r="D10152" s="2"/>
      <c r="E10152" s="2"/>
      <c r="F10152" s="2"/>
      <c r="G10152" s="2"/>
      <c r="O10152" s="2"/>
      <c r="Q10152" s="2"/>
      <c r="R10152" s="2"/>
      <c r="S10152" s="2"/>
      <c r="T10152" s="2"/>
    </row>
    <row r="10153" spans="4:20" x14ac:dyDescent="0.2">
      <c r="D10153" s="2"/>
      <c r="E10153" s="2"/>
      <c r="F10153" s="2"/>
      <c r="G10153" s="2"/>
      <c r="O10153" s="2"/>
      <c r="Q10153" s="2"/>
      <c r="R10153" s="2"/>
      <c r="S10153" s="2"/>
      <c r="T10153" s="2"/>
    </row>
    <row r="10154" spans="4:20" x14ac:dyDescent="0.2">
      <c r="D10154" s="2"/>
      <c r="E10154" s="2"/>
      <c r="F10154" s="2"/>
      <c r="G10154" s="2"/>
      <c r="O10154" s="2"/>
      <c r="Q10154" s="2"/>
      <c r="R10154" s="2"/>
      <c r="S10154" s="2"/>
      <c r="T10154" s="2"/>
    </row>
    <row r="10155" spans="4:20" x14ac:dyDescent="0.2">
      <c r="D10155" s="2"/>
      <c r="E10155" s="2"/>
      <c r="F10155" s="2"/>
      <c r="G10155" s="2"/>
      <c r="O10155" s="2"/>
      <c r="Q10155" s="2"/>
      <c r="R10155" s="2"/>
      <c r="S10155" s="2"/>
      <c r="T10155" s="2"/>
    </row>
    <row r="10156" spans="4:20" x14ac:dyDescent="0.2">
      <c r="D10156" s="2"/>
      <c r="E10156" s="2"/>
      <c r="F10156" s="2"/>
      <c r="G10156" s="2"/>
      <c r="O10156" s="2"/>
      <c r="Q10156" s="2"/>
      <c r="R10156" s="2"/>
      <c r="S10156" s="2"/>
      <c r="T10156" s="2"/>
    </row>
    <row r="10157" spans="4:20" x14ac:dyDescent="0.2">
      <c r="D10157" s="2"/>
      <c r="E10157" s="2"/>
      <c r="F10157" s="2"/>
      <c r="G10157" s="2"/>
      <c r="O10157" s="2"/>
      <c r="Q10157" s="2"/>
      <c r="R10157" s="2"/>
      <c r="S10157" s="2"/>
      <c r="T10157" s="2"/>
    </row>
    <row r="10158" spans="4:20" x14ac:dyDescent="0.2">
      <c r="D10158" s="2"/>
      <c r="E10158" s="2"/>
      <c r="F10158" s="2"/>
      <c r="G10158" s="2"/>
      <c r="O10158" s="2"/>
      <c r="Q10158" s="2"/>
      <c r="R10158" s="2"/>
      <c r="S10158" s="2"/>
      <c r="T10158" s="2"/>
    </row>
    <row r="10159" spans="4:20" x14ac:dyDescent="0.2">
      <c r="D10159" s="2"/>
      <c r="E10159" s="2"/>
      <c r="F10159" s="2"/>
      <c r="G10159" s="2"/>
      <c r="O10159" s="2"/>
      <c r="Q10159" s="2"/>
      <c r="R10159" s="2"/>
      <c r="S10159" s="2"/>
      <c r="T10159" s="2"/>
    </row>
    <row r="10160" spans="4:20" x14ac:dyDescent="0.2">
      <c r="D10160" s="2"/>
      <c r="E10160" s="2"/>
      <c r="F10160" s="2"/>
      <c r="G10160" s="2"/>
      <c r="O10160" s="2"/>
      <c r="Q10160" s="2"/>
      <c r="R10160" s="2"/>
      <c r="S10160" s="2"/>
      <c r="T10160" s="2"/>
    </row>
    <row r="10161" spans="4:20" x14ac:dyDescent="0.2">
      <c r="D10161" s="2"/>
      <c r="E10161" s="2"/>
      <c r="F10161" s="2"/>
      <c r="G10161" s="2"/>
      <c r="O10161" s="2"/>
      <c r="Q10161" s="2"/>
      <c r="R10161" s="2"/>
      <c r="S10161" s="2"/>
      <c r="T10161" s="2"/>
    </row>
    <row r="10162" spans="4:20" x14ac:dyDescent="0.2">
      <c r="D10162" s="2"/>
      <c r="E10162" s="2"/>
      <c r="F10162" s="2"/>
      <c r="G10162" s="2"/>
      <c r="O10162" s="2"/>
      <c r="Q10162" s="2"/>
      <c r="R10162" s="2"/>
      <c r="S10162" s="2"/>
      <c r="T10162" s="2"/>
    </row>
    <row r="10163" spans="4:20" x14ac:dyDescent="0.2">
      <c r="D10163" s="2"/>
      <c r="E10163" s="2"/>
      <c r="F10163" s="2"/>
      <c r="G10163" s="2"/>
      <c r="O10163" s="2"/>
      <c r="Q10163" s="2"/>
      <c r="R10163" s="2"/>
      <c r="S10163" s="2"/>
      <c r="T10163" s="2"/>
    </row>
    <row r="10164" spans="4:20" x14ac:dyDescent="0.2">
      <c r="D10164" s="2"/>
      <c r="E10164" s="2"/>
      <c r="F10164" s="2"/>
      <c r="G10164" s="2"/>
      <c r="O10164" s="2"/>
      <c r="Q10164" s="2"/>
      <c r="R10164" s="2"/>
      <c r="S10164" s="2"/>
      <c r="T10164" s="2"/>
    </row>
    <row r="10165" spans="4:20" x14ac:dyDescent="0.2">
      <c r="D10165" s="2"/>
      <c r="E10165" s="2"/>
      <c r="F10165" s="2"/>
      <c r="G10165" s="2"/>
      <c r="O10165" s="2"/>
      <c r="Q10165" s="2"/>
      <c r="R10165" s="2"/>
      <c r="S10165" s="2"/>
      <c r="T10165" s="2"/>
    </row>
    <row r="10166" spans="4:20" x14ac:dyDescent="0.2">
      <c r="D10166" s="2"/>
      <c r="E10166" s="2"/>
      <c r="F10166" s="2"/>
      <c r="G10166" s="2"/>
      <c r="O10166" s="2"/>
      <c r="Q10166" s="2"/>
      <c r="R10166" s="2"/>
      <c r="S10166" s="2"/>
      <c r="T10166" s="2"/>
    </row>
    <row r="10167" spans="4:20" x14ac:dyDescent="0.2">
      <c r="D10167" s="2"/>
      <c r="E10167" s="2"/>
      <c r="F10167" s="2"/>
      <c r="G10167" s="2"/>
      <c r="O10167" s="2"/>
      <c r="Q10167" s="2"/>
      <c r="R10167" s="2"/>
      <c r="S10167" s="2"/>
      <c r="T10167" s="2"/>
    </row>
    <row r="10168" spans="4:20" x14ac:dyDescent="0.2">
      <c r="D10168" s="2"/>
      <c r="E10168" s="2"/>
      <c r="F10168" s="2"/>
      <c r="G10168" s="2"/>
      <c r="O10168" s="2"/>
      <c r="Q10168" s="2"/>
      <c r="R10168" s="2"/>
      <c r="S10168" s="2"/>
      <c r="T10168" s="2"/>
    </row>
    <row r="10169" spans="4:20" x14ac:dyDescent="0.2">
      <c r="D10169" s="2"/>
      <c r="E10169" s="2"/>
      <c r="F10169" s="2"/>
      <c r="G10169" s="2"/>
      <c r="O10169" s="2"/>
      <c r="Q10169" s="2"/>
      <c r="R10169" s="2"/>
      <c r="S10169" s="2"/>
      <c r="T10169" s="2"/>
    </row>
    <row r="10170" spans="4:20" x14ac:dyDescent="0.2">
      <c r="D10170" s="2"/>
      <c r="E10170" s="2"/>
      <c r="F10170" s="2"/>
      <c r="G10170" s="2"/>
      <c r="O10170" s="2"/>
      <c r="Q10170" s="2"/>
      <c r="R10170" s="2"/>
      <c r="S10170" s="2"/>
      <c r="T10170" s="2"/>
    </row>
    <row r="10171" spans="4:20" x14ac:dyDescent="0.2">
      <c r="D10171" s="2"/>
      <c r="E10171" s="2"/>
      <c r="F10171" s="2"/>
      <c r="G10171" s="2"/>
      <c r="O10171" s="2"/>
      <c r="Q10171" s="2"/>
      <c r="R10171" s="2"/>
      <c r="S10171" s="2"/>
      <c r="T10171" s="2"/>
    </row>
    <row r="10172" spans="4:20" x14ac:dyDescent="0.2">
      <c r="D10172" s="2"/>
      <c r="E10172" s="2"/>
      <c r="F10172" s="2"/>
      <c r="G10172" s="2"/>
      <c r="O10172" s="2"/>
      <c r="Q10172" s="2"/>
      <c r="R10172" s="2"/>
      <c r="S10172" s="2"/>
      <c r="T10172" s="2"/>
    </row>
    <row r="10173" spans="4:20" x14ac:dyDescent="0.2">
      <c r="D10173" s="2"/>
      <c r="E10173" s="2"/>
      <c r="F10173" s="2"/>
      <c r="G10173" s="2"/>
      <c r="O10173" s="2"/>
      <c r="Q10173" s="2"/>
      <c r="R10173" s="2"/>
      <c r="S10173" s="2"/>
      <c r="T10173" s="2"/>
    </row>
    <row r="10174" spans="4:20" x14ac:dyDescent="0.2">
      <c r="D10174" s="2"/>
      <c r="E10174" s="2"/>
      <c r="F10174" s="2"/>
      <c r="G10174" s="2"/>
      <c r="O10174" s="2"/>
      <c r="Q10174" s="2"/>
      <c r="R10174" s="2"/>
      <c r="S10174" s="2"/>
      <c r="T10174" s="2"/>
    </row>
    <row r="10175" spans="4:20" x14ac:dyDescent="0.2">
      <c r="D10175" s="2"/>
      <c r="E10175" s="2"/>
      <c r="F10175" s="2"/>
      <c r="G10175" s="2"/>
      <c r="O10175" s="2"/>
      <c r="Q10175" s="2"/>
      <c r="R10175" s="2"/>
      <c r="S10175" s="2"/>
      <c r="T10175" s="2"/>
    </row>
    <row r="10176" spans="4:20" x14ac:dyDescent="0.2">
      <c r="D10176" s="2"/>
      <c r="E10176" s="2"/>
      <c r="F10176" s="2"/>
      <c r="G10176" s="2"/>
      <c r="O10176" s="2"/>
      <c r="Q10176" s="2"/>
      <c r="R10176" s="2"/>
      <c r="S10176" s="2"/>
      <c r="T10176" s="2"/>
    </row>
    <row r="10177" spans="4:20" x14ac:dyDescent="0.2">
      <c r="D10177" s="2"/>
      <c r="E10177" s="2"/>
      <c r="F10177" s="2"/>
      <c r="G10177" s="2"/>
      <c r="O10177" s="2"/>
      <c r="Q10177" s="2"/>
      <c r="R10177" s="2"/>
      <c r="S10177" s="2"/>
      <c r="T10177" s="2"/>
    </row>
    <row r="10178" spans="4:20" x14ac:dyDescent="0.2">
      <c r="D10178" s="2"/>
      <c r="E10178" s="2"/>
      <c r="F10178" s="2"/>
      <c r="G10178" s="2"/>
      <c r="O10178" s="2"/>
      <c r="Q10178" s="2"/>
      <c r="R10178" s="2"/>
      <c r="S10178" s="2"/>
      <c r="T10178" s="2"/>
    </row>
    <row r="10179" spans="4:20" x14ac:dyDescent="0.2">
      <c r="D10179" s="2"/>
      <c r="E10179" s="2"/>
      <c r="F10179" s="2"/>
      <c r="G10179" s="2"/>
      <c r="O10179" s="2"/>
      <c r="Q10179" s="2"/>
      <c r="R10179" s="2"/>
      <c r="S10179" s="2"/>
      <c r="T10179" s="2"/>
    </row>
    <row r="10180" spans="4:20" x14ac:dyDescent="0.2">
      <c r="D10180" s="2"/>
      <c r="E10180" s="2"/>
      <c r="F10180" s="2"/>
      <c r="G10180" s="2"/>
      <c r="O10180" s="2"/>
      <c r="Q10180" s="2"/>
      <c r="R10180" s="2"/>
      <c r="S10180" s="2"/>
      <c r="T10180" s="2"/>
    </row>
    <row r="10181" spans="4:20" x14ac:dyDescent="0.2">
      <c r="D10181" s="2"/>
      <c r="E10181" s="2"/>
      <c r="F10181" s="2"/>
      <c r="G10181" s="2"/>
      <c r="O10181" s="2"/>
      <c r="Q10181" s="2"/>
      <c r="R10181" s="2"/>
      <c r="S10181" s="2"/>
      <c r="T10181" s="2"/>
    </row>
    <row r="10182" spans="4:20" x14ac:dyDescent="0.2">
      <c r="D10182" s="2"/>
      <c r="E10182" s="2"/>
      <c r="F10182" s="2"/>
      <c r="G10182" s="2"/>
      <c r="O10182" s="2"/>
      <c r="Q10182" s="2"/>
      <c r="R10182" s="2"/>
      <c r="S10182" s="2"/>
      <c r="T10182" s="2"/>
    </row>
    <row r="10183" spans="4:20" x14ac:dyDescent="0.2">
      <c r="D10183" s="2"/>
      <c r="E10183" s="2"/>
      <c r="F10183" s="2"/>
      <c r="G10183" s="2"/>
      <c r="O10183" s="2"/>
      <c r="Q10183" s="2"/>
      <c r="R10183" s="2"/>
      <c r="S10183" s="2"/>
      <c r="T10183" s="2"/>
    </row>
    <row r="10184" spans="4:20" x14ac:dyDescent="0.2">
      <c r="D10184" s="2"/>
      <c r="E10184" s="2"/>
      <c r="F10184" s="2"/>
      <c r="G10184" s="2"/>
      <c r="O10184" s="2"/>
      <c r="Q10184" s="2"/>
      <c r="R10184" s="2"/>
      <c r="S10184" s="2"/>
      <c r="T10184" s="2"/>
    </row>
    <row r="10185" spans="4:20" x14ac:dyDescent="0.2">
      <c r="D10185" s="2"/>
      <c r="E10185" s="2"/>
      <c r="F10185" s="2"/>
      <c r="G10185" s="2"/>
      <c r="O10185" s="2"/>
      <c r="Q10185" s="2"/>
      <c r="R10185" s="2"/>
      <c r="S10185" s="2"/>
      <c r="T10185" s="2"/>
    </row>
    <row r="10186" spans="4:20" x14ac:dyDescent="0.2">
      <c r="D10186" s="2"/>
      <c r="E10186" s="2"/>
      <c r="F10186" s="2"/>
      <c r="G10186" s="2"/>
      <c r="O10186" s="2"/>
      <c r="Q10186" s="2"/>
      <c r="R10186" s="2"/>
      <c r="S10186" s="2"/>
      <c r="T10186" s="2"/>
    </row>
    <row r="10187" spans="4:20" x14ac:dyDescent="0.2">
      <c r="D10187" s="2"/>
      <c r="E10187" s="2"/>
      <c r="F10187" s="2"/>
      <c r="G10187" s="2"/>
      <c r="O10187" s="2"/>
      <c r="Q10187" s="2"/>
      <c r="R10187" s="2"/>
      <c r="S10187" s="2"/>
      <c r="T10187" s="2"/>
    </row>
    <row r="10188" spans="4:20" x14ac:dyDescent="0.2">
      <c r="D10188" s="2"/>
      <c r="E10188" s="2"/>
      <c r="F10188" s="2"/>
      <c r="G10188" s="2"/>
      <c r="O10188" s="2"/>
      <c r="Q10188" s="2"/>
      <c r="R10188" s="2"/>
      <c r="S10188" s="2"/>
      <c r="T10188" s="2"/>
    </row>
    <row r="10189" spans="4:20" x14ac:dyDescent="0.2">
      <c r="D10189" s="2"/>
      <c r="E10189" s="2"/>
      <c r="F10189" s="2"/>
      <c r="G10189" s="2"/>
      <c r="O10189" s="2"/>
      <c r="Q10189" s="2"/>
      <c r="R10189" s="2"/>
      <c r="S10189" s="2"/>
      <c r="T10189" s="2"/>
    </row>
    <row r="10190" spans="4:20" x14ac:dyDescent="0.2">
      <c r="D10190" s="2"/>
      <c r="E10190" s="2"/>
      <c r="F10190" s="2"/>
      <c r="G10190" s="2"/>
      <c r="O10190" s="2"/>
      <c r="Q10190" s="2"/>
      <c r="R10190" s="2"/>
      <c r="S10190" s="2"/>
      <c r="T10190" s="2"/>
    </row>
    <row r="10191" spans="4:20" x14ac:dyDescent="0.2">
      <c r="D10191" s="2"/>
      <c r="E10191" s="2"/>
      <c r="F10191" s="2"/>
      <c r="G10191" s="2"/>
      <c r="O10191" s="2"/>
      <c r="Q10191" s="2"/>
      <c r="R10191" s="2"/>
      <c r="S10191" s="2"/>
      <c r="T10191" s="2"/>
    </row>
    <row r="10192" spans="4:20" x14ac:dyDescent="0.2">
      <c r="D10192" s="2"/>
      <c r="E10192" s="2"/>
      <c r="F10192" s="2"/>
      <c r="G10192" s="2"/>
      <c r="O10192" s="2"/>
      <c r="Q10192" s="2"/>
      <c r="R10192" s="2"/>
      <c r="S10192" s="2"/>
      <c r="T10192" s="2"/>
    </row>
    <row r="10193" spans="4:20" x14ac:dyDescent="0.2">
      <c r="D10193" s="2"/>
      <c r="E10193" s="2"/>
      <c r="F10193" s="2"/>
      <c r="G10193" s="2"/>
      <c r="O10193" s="2"/>
      <c r="Q10193" s="2"/>
      <c r="R10193" s="2"/>
      <c r="S10193" s="2"/>
      <c r="T10193" s="2"/>
    </row>
    <row r="10194" spans="4:20" x14ac:dyDescent="0.2">
      <c r="D10194" s="2"/>
      <c r="E10194" s="2"/>
      <c r="F10194" s="2"/>
      <c r="G10194" s="2"/>
      <c r="O10194" s="2"/>
      <c r="Q10194" s="2"/>
      <c r="R10194" s="2"/>
      <c r="S10194" s="2"/>
      <c r="T10194" s="2"/>
    </row>
    <row r="10195" spans="4:20" x14ac:dyDescent="0.2">
      <c r="D10195" s="2"/>
      <c r="E10195" s="2"/>
      <c r="F10195" s="2"/>
      <c r="G10195" s="2"/>
      <c r="O10195" s="2"/>
      <c r="Q10195" s="2"/>
      <c r="R10195" s="2"/>
      <c r="S10195" s="2"/>
      <c r="T10195" s="2"/>
    </row>
    <row r="10196" spans="4:20" x14ac:dyDescent="0.2">
      <c r="D10196" s="2"/>
      <c r="E10196" s="2"/>
      <c r="F10196" s="2"/>
      <c r="G10196" s="2"/>
      <c r="O10196" s="2"/>
      <c r="Q10196" s="2"/>
      <c r="R10196" s="2"/>
      <c r="S10196" s="2"/>
      <c r="T10196" s="2"/>
    </row>
    <row r="10197" spans="4:20" x14ac:dyDescent="0.2">
      <c r="D10197" s="2"/>
      <c r="E10197" s="2"/>
      <c r="F10197" s="2"/>
      <c r="G10197" s="2"/>
      <c r="O10197" s="2"/>
      <c r="Q10197" s="2"/>
      <c r="R10197" s="2"/>
      <c r="S10197" s="2"/>
      <c r="T10197" s="2"/>
    </row>
    <row r="10198" spans="4:20" x14ac:dyDescent="0.2">
      <c r="D10198" s="2"/>
      <c r="E10198" s="2"/>
      <c r="F10198" s="2"/>
      <c r="G10198" s="2"/>
      <c r="O10198" s="2"/>
      <c r="Q10198" s="2"/>
      <c r="R10198" s="2"/>
      <c r="S10198" s="2"/>
      <c r="T10198" s="2"/>
    </row>
    <row r="10199" spans="4:20" x14ac:dyDescent="0.2">
      <c r="D10199" s="2"/>
      <c r="E10199" s="2"/>
      <c r="F10199" s="2"/>
      <c r="G10199" s="2"/>
      <c r="O10199" s="2"/>
      <c r="Q10199" s="2"/>
      <c r="R10199" s="2"/>
      <c r="S10199" s="2"/>
      <c r="T10199" s="2"/>
    </row>
    <row r="10200" spans="4:20" x14ac:dyDescent="0.2">
      <c r="D10200" s="2"/>
      <c r="E10200" s="2"/>
      <c r="F10200" s="2"/>
      <c r="G10200" s="2"/>
      <c r="O10200" s="2"/>
      <c r="Q10200" s="2"/>
      <c r="R10200" s="2"/>
      <c r="S10200" s="2"/>
      <c r="T10200" s="2"/>
    </row>
    <row r="10201" spans="4:20" x14ac:dyDescent="0.2">
      <c r="D10201" s="2"/>
      <c r="E10201" s="2"/>
      <c r="F10201" s="2"/>
      <c r="G10201" s="2"/>
      <c r="O10201" s="2"/>
      <c r="Q10201" s="2"/>
      <c r="R10201" s="2"/>
      <c r="S10201" s="2"/>
      <c r="T10201" s="2"/>
    </row>
    <row r="10202" spans="4:20" x14ac:dyDescent="0.2">
      <c r="D10202" s="2"/>
      <c r="E10202" s="2"/>
      <c r="F10202" s="2"/>
      <c r="G10202" s="2"/>
      <c r="O10202" s="2"/>
      <c r="Q10202" s="2"/>
      <c r="R10202" s="2"/>
      <c r="S10202" s="2"/>
      <c r="T10202" s="2"/>
    </row>
    <row r="10203" spans="4:20" x14ac:dyDescent="0.2">
      <c r="D10203" s="2"/>
      <c r="E10203" s="2"/>
      <c r="F10203" s="2"/>
      <c r="G10203" s="2"/>
      <c r="O10203" s="2"/>
      <c r="Q10203" s="2"/>
      <c r="R10203" s="2"/>
      <c r="S10203" s="2"/>
      <c r="T10203" s="2"/>
    </row>
    <row r="10204" spans="4:20" x14ac:dyDescent="0.2">
      <c r="D10204" s="2"/>
      <c r="E10204" s="2"/>
      <c r="F10204" s="2"/>
      <c r="G10204" s="2"/>
      <c r="O10204" s="2"/>
      <c r="Q10204" s="2"/>
      <c r="R10204" s="2"/>
      <c r="S10204" s="2"/>
      <c r="T10204" s="2"/>
    </row>
    <row r="10205" spans="4:20" x14ac:dyDescent="0.2">
      <c r="D10205" s="2"/>
      <c r="E10205" s="2"/>
      <c r="F10205" s="2"/>
      <c r="G10205" s="2"/>
      <c r="O10205" s="2"/>
      <c r="Q10205" s="2"/>
      <c r="R10205" s="2"/>
      <c r="S10205" s="2"/>
      <c r="T10205" s="2"/>
    </row>
    <row r="10206" spans="4:20" x14ac:dyDescent="0.2">
      <c r="D10206" s="2"/>
      <c r="E10206" s="2"/>
      <c r="F10206" s="2"/>
      <c r="G10206" s="2"/>
      <c r="O10206" s="2"/>
      <c r="Q10206" s="2"/>
      <c r="R10206" s="2"/>
      <c r="S10206" s="2"/>
      <c r="T10206" s="2"/>
    </row>
    <row r="10207" spans="4:20" x14ac:dyDescent="0.2">
      <c r="D10207" s="2"/>
      <c r="E10207" s="2"/>
      <c r="F10207" s="2"/>
      <c r="G10207" s="2"/>
      <c r="O10207" s="2"/>
      <c r="Q10207" s="2"/>
      <c r="R10207" s="2"/>
      <c r="S10207" s="2"/>
      <c r="T10207" s="2"/>
    </row>
    <row r="10208" spans="4:20" x14ac:dyDescent="0.2">
      <c r="D10208" s="2"/>
      <c r="E10208" s="2"/>
      <c r="F10208" s="2"/>
      <c r="G10208" s="2"/>
      <c r="O10208" s="2"/>
      <c r="Q10208" s="2"/>
      <c r="R10208" s="2"/>
      <c r="S10208" s="2"/>
      <c r="T10208" s="2"/>
    </row>
    <row r="10209" spans="4:20" x14ac:dyDescent="0.2">
      <c r="D10209" s="2"/>
      <c r="E10209" s="2"/>
      <c r="F10209" s="2"/>
      <c r="G10209" s="2"/>
      <c r="O10209" s="2"/>
      <c r="Q10209" s="2"/>
      <c r="R10209" s="2"/>
      <c r="S10209" s="2"/>
      <c r="T10209" s="2"/>
    </row>
    <row r="10210" spans="4:20" x14ac:dyDescent="0.2">
      <c r="D10210" s="2"/>
      <c r="E10210" s="2"/>
      <c r="F10210" s="2"/>
      <c r="G10210" s="2"/>
      <c r="O10210" s="2"/>
      <c r="Q10210" s="2"/>
      <c r="R10210" s="2"/>
      <c r="S10210" s="2"/>
      <c r="T10210" s="2"/>
    </row>
    <row r="10211" spans="4:20" x14ac:dyDescent="0.2">
      <c r="D10211" s="2"/>
      <c r="E10211" s="2"/>
      <c r="F10211" s="2"/>
      <c r="G10211" s="2"/>
      <c r="O10211" s="2"/>
      <c r="Q10211" s="2"/>
      <c r="R10211" s="2"/>
      <c r="S10211" s="2"/>
      <c r="T10211" s="2"/>
    </row>
    <row r="10212" spans="4:20" x14ac:dyDescent="0.2">
      <c r="D10212" s="2"/>
      <c r="E10212" s="2"/>
      <c r="F10212" s="2"/>
      <c r="G10212" s="2"/>
      <c r="O10212" s="2"/>
      <c r="Q10212" s="2"/>
      <c r="R10212" s="2"/>
      <c r="S10212" s="2"/>
      <c r="T10212" s="2"/>
    </row>
    <row r="10213" spans="4:20" x14ac:dyDescent="0.2">
      <c r="D10213" s="2"/>
      <c r="E10213" s="2"/>
      <c r="F10213" s="2"/>
      <c r="G10213" s="2"/>
      <c r="O10213" s="2"/>
      <c r="Q10213" s="2"/>
      <c r="R10213" s="2"/>
      <c r="S10213" s="2"/>
      <c r="T10213" s="2"/>
    </row>
    <row r="10214" spans="4:20" x14ac:dyDescent="0.2">
      <c r="D10214" s="2"/>
      <c r="E10214" s="2"/>
      <c r="F10214" s="2"/>
      <c r="G10214" s="2"/>
      <c r="O10214" s="2"/>
      <c r="Q10214" s="2"/>
      <c r="R10214" s="2"/>
      <c r="S10214" s="2"/>
      <c r="T10214" s="2"/>
    </row>
    <row r="10215" spans="4:20" x14ac:dyDescent="0.2">
      <c r="D10215" s="2"/>
      <c r="E10215" s="2"/>
      <c r="F10215" s="2"/>
      <c r="G10215" s="2"/>
      <c r="O10215" s="2"/>
      <c r="Q10215" s="2"/>
      <c r="R10215" s="2"/>
      <c r="S10215" s="2"/>
      <c r="T10215" s="2"/>
    </row>
    <row r="10216" spans="4:20" x14ac:dyDescent="0.2">
      <c r="D10216" s="2"/>
      <c r="E10216" s="2"/>
      <c r="F10216" s="2"/>
      <c r="G10216" s="2"/>
      <c r="O10216" s="2"/>
      <c r="Q10216" s="2"/>
      <c r="R10216" s="2"/>
      <c r="S10216" s="2"/>
      <c r="T10216" s="2"/>
    </row>
    <row r="10217" spans="4:20" x14ac:dyDescent="0.2">
      <c r="D10217" s="2"/>
      <c r="E10217" s="2"/>
      <c r="F10217" s="2"/>
      <c r="G10217" s="2"/>
      <c r="O10217" s="2"/>
      <c r="Q10217" s="2"/>
      <c r="R10217" s="2"/>
      <c r="S10217" s="2"/>
      <c r="T10217" s="2"/>
    </row>
    <row r="10218" spans="4:20" x14ac:dyDescent="0.2">
      <c r="D10218" s="2"/>
      <c r="E10218" s="2"/>
      <c r="F10218" s="2"/>
      <c r="G10218" s="2"/>
      <c r="O10218" s="2"/>
      <c r="Q10218" s="2"/>
      <c r="R10218" s="2"/>
      <c r="S10218" s="2"/>
      <c r="T10218" s="2"/>
    </row>
    <row r="10219" spans="4:20" x14ac:dyDescent="0.2">
      <c r="D10219" s="2"/>
      <c r="E10219" s="2"/>
      <c r="F10219" s="2"/>
      <c r="G10219" s="2"/>
      <c r="O10219" s="2"/>
      <c r="Q10219" s="2"/>
      <c r="R10219" s="2"/>
      <c r="S10219" s="2"/>
      <c r="T10219" s="2"/>
    </row>
    <row r="10220" spans="4:20" x14ac:dyDescent="0.2">
      <c r="D10220" s="2"/>
      <c r="E10220" s="2"/>
      <c r="F10220" s="2"/>
      <c r="G10220" s="2"/>
      <c r="O10220" s="2"/>
      <c r="Q10220" s="2"/>
      <c r="R10220" s="2"/>
      <c r="S10220" s="2"/>
      <c r="T10220" s="2"/>
    </row>
    <row r="10221" spans="4:20" x14ac:dyDescent="0.2">
      <c r="D10221" s="2"/>
      <c r="E10221" s="2"/>
      <c r="F10221" s="2"/>
      <c r="G10221" s="2"/>
      <c r="O10221" s="2"/>
      <c r="Q10221" s="2"/>
      <c r="R10221" s="2"/>
      <c r="S10221" s="2"/>
      <c r="T10221" s="2"/>
    </row>
    <row r="10222" spans="4:20" x14ac:dyDescent="0.2">
      <c r="D10222" s="2"/>
      <c r="E10222" s="2"/>
      <c r="F10222" s="2"/>
      <c r="G10222" s="2"/>
      <c r="O10222" s="2"/>
      <c r="Q10222" s="2"/>
      <c r="R10222" s="2"/>
      <c r="S10222" s="2"/>
      <c r="T10222" s="2"/>
    </row>
    <row r="10223" spans="4:20" x14ac:dyDescent="0.2">
      <c r="D10223" s="2"/>
      <c r="E10223" s="2"/>
      <c r="F10223" s="2"/>
      <c r="G10223" s="2"/>
      <c r="O10223" s="2"/>
      <c r="Q10223" s="2"/>
      <c r="R10223" s="2"/>
      <c r="S10223" s="2"/>
      <c r="T10223" s="2"/>
    </row>
    <row r="10224" spans="4:20" x14ac:dyDescent="0.2">
      <c r="D10224" s="2"/>
      <c r="E10224" s="2"/>
      <c r="F10224" s="2"/>
      <c r="G10224" s="2"/>
      <c r="O10224" s="2"/>
      <c r="Q10224" s="2"/>
      <c r="R10224" s="2"/>
      <c r="S10224" s="2"/>
      <c r="T10224" s="2"/>
    </row>
    <row r="10225" spans="4:20" x14ac:dyDescent="0.2">
      <c r="D10225" s="2"/>
      <c r="E10225" s="2"/>
      <c r="F10225" s="2"/>
      <c r="G10225" s="2"/>
      <c r="O10225" s="2"/>
      <c r="Q10225" s="2"/>
      <c r="R10225" s="2"/>
      <c r="S10225" s="2"/>
      <c r="T10225" s="2"/>
    </row>
    <row r="10226" spans="4:20" x14ac:dyDescent="0.2">
      <c r="D10226" s="2"/>
      <c r="E10226" s="2"/>
      <c r="F10226" s="2"/>
      <c r="G10226" s="2"/>
      <c r="O10226" s="2"/>
      <c r="Q10226" s="2"/>
      <c r="R10226" s="2"/>
      <c r="S10226" s="2"/>
      <c r="T10226" s="2"/>
    </row>
    <row r="10227" spans="4:20" x14ac:dyDescent="0.2">
      <c r="D10227" s="2"/>
      <c r="E10227" s="2"/>
      <c r="F10227" s="2"/>
      <c r="G10227" s="2"/>
      <c r="O10227" s="2"/>
      <c r="Q10227" s="2"/>
      <c r="R10227" s="2"/>
      <c r="S10227" s="2"/>
      <c r="T10227" s="2"/>
    </row>
    <row r="10228" spans="4:20" x14ac:dyDescent="0.2">
      <c r="D10228" s="2"/>
      <c r="E10228" s="2"/>
      <c r="F10228" s="2"/>
      <c r="G10228" s="2"/>
      <c r="O10228" s="2"/>
      <c r="Q10228" s="2"/>
      <c r="R10228" s="2"/>
      <c r="S10228" s="2"/>
      <c r="T10228" s="2"/>
    </row>
    <row r="10229" spans="4:20" x14ac:dyDescent="0.2">
      <c r="D10229" s="2"/>
      <c r="E10229" s="2"/>
      <c r="F10229" s="2"/>
      <c r="G10229" s="2"/>
      <c r="O10229" s="2"/>
      <c r="Q10229" s="2"/>
      <c r="R10229" s="2"/>
      <c r="S10229" s="2"/>
      <c r="T10229" s="2"/>
    </row>
    <row r="10230" spans="4:20" x14ac:dyDescent="0.2">
      <c r="D10230" s="2"/>
      <c r="E10230" s="2"/>
      <c r="F10230" s="2"/>
      <c r="G10230" s="2"/>
      <c r="O10230" s="2"/>
      <c r="Q10230" s="2"/>
      <c r="R10230" s="2"/>
      <c r="S10230" s="2"/>
      <c r="T10230" s="2"/>
    </row>
    <row r="10231" spans="4:20" x14ac:dyDescent="0.2">
      <c r="D10231" s="2"/>
      <c r="E10231" s="2"/>
      <c r="F10231" s="2"/>
      <c r="G10231" s="2"/>
      <c r="O10231" s="2"/>
      <c r="Q10231" s="2"/>
      <c r="R10231" s="2"/>
      <c r="S10231" s="2"/>
      <c r="T10231" s="2"/>
    </row>
    <row r="10232" spans="4:20" x14ac:dyDescent="0.2">
      <c r="D10232" s="2"/>
      <c r="E10232" s="2"/>
      <c r="F10232" s="2"/>
      <c r="G10232" s="2"/>
      <c r="O10232" s="2"/>
      <c r="Q10232" s="2"/>
      <c r="R10232" s="2"/>
      <c r="S10232" s="2"/>
      <c r="T10232" s="2"/>
    </row>
    <row r="10233" spans="4:20" x14ac:dyDescent="0.2">
      <c r="D10233" s="2"/>
      <c r="E10233" s="2"/>
      <c r="F10233" s="2"/>
      <c r="G10233" s="2"/>
      <c r="O10233" s="2"/>
      <c r="Q10233" s="2"/>
      <c r="R10233" s="2"/>
      <c r="S10233" s="2"/>
      <c r="T10233" s="2"/>
    </row>
    <row r="10234" spans="4:20" x14ac:dyDescent="0.2">
      <c r="D10234" s="2"/>
      <c r="E10234" s="2"/>
      <c r="F10234" s="2"/>
      <c r="G10234" s="2"/>
      <c r="O10234" s="2"/>
      <c r="Q10234" s="2"/>
      <c r="R10234" s="2"/>
      <c r="S10234" s="2"/>
      <c r="T10234" s="2"/>
    </row>
    <row r="10235" spans="4:20" x14ac:dyDescent="0.2">
      <c r="D10235" s="2"/>
      <c r="E10235" s="2"/>
      <c r="F10235" s="2"/>
      <c r="G10235" s="2"/>
      <c r="O10235" s="2"/>
      <c r="Q10235" s="2"/>
      <c r="R10235" s="2"/>
      <c r="S10235" s="2"/>
      <c r="T10235" s="2"/>
    </row>
    <row r="10236" spans="4:20" x14ac:dyDescent="0.2">
      <c r="D10236" s="2"/>
      <c r="E10236" s="2"/>
      <c r="F10236" s="2"/>
      <c r="G10236" s="2"/>
      <c r="O10236" s="2"/>
      <c r="Q10236" s="2"/>
      <c r="R10236" s="2"/>
      <c r="S10236" s="2"/>
      <c r="T10236" s="2"/>
    </row>
    <row r="10237" spans="4:20" x14ac:dyDescent="0.2">
      <c r="D10237" s="2"/>
      <c r="E10237" s="2"/>
      <c r="F10237" s="2"/>
      <c r="G10237" s="2"/>
      <c r="O10237" s="2"/>
      <c r="Q10237" s="2"/>
      <c r="R10237" s="2"/>
      <c r="S10237" s="2"/>
      <c r="T10237" s="2"/>
    </row>
    <row r="10238" spans="4:20" x14ac:dyDescent="0.2">
      <c r="D10238" s="2"/>
      <c r="E10238" s="2"/>
      <c r="F10238" s="2"/>
      <c r="G10238" s="2"/>
      <c r="O10238" s="2"/>
      <c r="Q10238" s="2"/>
      <c r="R10238" s="2"/>
      <c r="S10238" s="2"/>
      <c r="T10238" s="2"/>
    </row>
    <row r="10239" spans="4:20" x14ac:dyDescent="0.2">
      <c r="D10239" s="2"/>
      <c r="E10239" s="2"/>
      <c r="F10239" s="2"/>
      <c r="G10239" s="2"/>
      <c r="O10239" s="2"/>
      <c r="Q10239" s="2"/>
      <c r="R10239" s="2"/>
      <c r="S10239" s="2"/>
      <c r="T10239" s="2"/>
    </row>
    <row r="10240" spans="4:20" x14ac:dyDescent="0.2">
      <c r="D10240" s="2"/>
      <c r="E10240" s="2"/>
      <c r="F10240" s="2"/>
      <c r="G10240" s="2"/>
      <c r="O10240" s="2"/>
      <c r="Q10240" s="2"/>
      <c r="R10240" s="2"/>
      <c r="S10240" s="2"/>
      <c r="T10240" s="2"/>
    </row>
    <row r="10241" spans="4:20" x14ac:dyDescent="0.2">
      <c r="D10241" s="2"/>
      <c r="E10241" s="2"/>
      <c r="F10241" s="2"/>
      <c r="G10241" s="2"/>
      <c r="O10241" s="2"/>
      <c r="Q10241" s="2"/>
      <c r="R10241" s="2"/>
      <c r="S10241" s="2"/>
      <c r="T10241" s="2"/>
    </row>
    <row r="10242" spans="4:20" x14ac:dyDescent="0.2">
      <c r="D10242" s="2"/>
      <c r="E10242" s="2"/>
      <c r="F10242" s="2"/>
      <c r="G10242" s="2"/>
      <c r="O10242" s="2"/>
      <c r="Q10242" s="2"/>
      <c r="R10242" s="2"/>
      <c r="S10242" s="2"/>
      <c r="T10242" s="2"/>
    </row>
    <row r="10243" spans="4:20" x14ac:dyDescent="0.2">
      <c r="D10243" s="2"/>
      <c r="E10243" s="2"/>
      <c r="F10243" s="2"/>
      <c r="G10243" s="2"/>
      <c r="O10243" s="2"/>
      <c r="Q10243" s="2"/>
      <c r="R10243" s="2"/>
      <c r="S10243" s="2"/>
      <c r="T10243" s="2"/>
    </row>
    <row r="10244" spans="4:20" x14ac:dyDescent="0.2">
      <c r="D10244" s="2"/>
      <c r="E10244" s="2"/>
      <c r="F10244" s="2"/>
      <c r="G10244" s="2"/>
      <c r="O10244" s="2"/>
      <c r="Q10244" s="2"/>
      <c r="R10244" s="2"/>
      <c r="S10244" s="2"/>
      <c r="T10244" s="2"/>
    </row>
    <row r="10245" spans="4:20" x14ac:dyDescent="0.2">
      <c r="D10245" s="2"/>
      <c r="E10245" s="2"/>
      <c r="F10245" s="2"/>
      <c r="G10245" s="2"/>
      <c r="O10245" s="2"/>
      <c r="Q10245" s="2"/>
      <c r="R10245" s="2"/>
      <c r="S10245" s="2"/>
      <c r="T10245" s="2"/>
    </row>
    <row r="10246" spans="4:20" x14ac:dyDescent="0.2">
      <c r="D10246" s="2"/>
      <c r="E10246" s="2"/>
      <c r="F10246" s="2"/>
      <c r="G10246" s="2"/>
      <c r="O10246" s="2"/>
      <c r="Q10246" s="2"/>
      <c r="R10246" s="2"/>
      <c r="S10246" s="2"/>
      <c r="T10246" s="2"/>
    </row>
    <row r="10247" spans="4:20" x14ac:dyDescent="0.2">
      <c r="D10247" s="2"/>
      <c r="E10247" s="2"/>
      <c r="F10247" s="2"/>
      <c r="G10247" s="2"/>
      <c r="O10247" s="2"/>
      <c r="Q10247" s="2"/>
      <c r="R10247" s="2"/>
      <c r="S10247" s="2"/>
      <c r="T10247" s="2"/>
    </row>
    <row r="10248" spans="4:20" x14ac:dyDescent="0.2">
      <c r="D10248" s="2"/>
      <c r="E10248" s="2"/>
      <c r="F10248" s="2"/>
      <c r="G10248" s="2"/>
      <c r="O10248" s="2"/>
      <c r="Q10248" s="2"/>
      <c r="R10248" s="2"/>
      <c r="S10248" s="2"/>
      <c r="T10248" s="2"/>
    </row>
    <row r="10249" spans="4:20" x14ac:dyDescent="0.2">
      <c r="D10249" s="2"/>
      <c r="E10249" s="2"/>
      <c r="F10249" s="2"/>
      <c r="G10249" s="2"/>
      <c r="O10249" s="2"/>
      <c r="Q10249" s="2"/>
      <c r="R10249" s="2"/>
      <c r="S10249" s="2"/>
      <c r="T10249" s="2"/>
    </row>
    <row r="10250" spans="4:20" x14ac:dyDescent="0.2">
      <c r="D10250" s="2"/>
      <c r="E10250" s="2"/>
      <c r="F10250" s="2"/>
      <c r="G10250" s="2"/>
      <c r="O10250" s="2"/>
      <c r="Q10250" s="2"/>
      <c r="R10250" s="2"/>
      <c r="S10250" s="2"/>
      <c r="T10250" s="2"/>
    </row>
    <row r="10251" spans="4:20" x14ac:dyDescent="0.2">
      <c r="D10251" s="2"/>
      <c r="E10251" s="2"/>
      <c r="F10251" s="2"/>
      <c r="G10251" s="2"/>
      <c r="O10251" s="2"/>
      <c r="Q10251" s="2"/>
      <c r="R10251" s="2"/>
      <c r="S10251" s="2"/>
      <c r="T10251" s="2"/>
    </row>
    <row r="10252" spans="4:20" x14ac:dyDescent="0.2">
      <c r="D10252" s="2"/>
      <c r="E10252" s="2"/>
      <c r="F10252" s="2"/>
      <c r="G10252" s="2"/>
      <c r="O10252" s="2"/>
      <c r="Q10252" s="2"/>
      <c r="R10252" s="2"/>
      <c r="S10252" s="2"/>
      <c r="T10252" s="2"/>
    </row>
    <row r="10253" spans="4:20" x14ac:dyDescent="0.2">
      <c r="D10253" s="2"/>
      <c r="E10253" s="2"/>
      <c r="F10253" s="2"/>
      <c r="G10253" s="2"/>
      <c r="O10253" s="2"/>
      <c r="Q10253" s="2"/>
      <c r="R10253" s="2"/>
      <c r="S10253" s="2"/>
      <c r="T10253" s="2"/>
    </row>
    <row r="10254" spans="4:20" x14ac:dyDescent="0.2">
      <c r="D10254" s="2"/>
      <c r="E10254" s="2"/>
      <c r="F10254" s="2"/>
      <c r="G10254" s="2"/>
      <c r="O10254" s="2"/>
      <c r="Q10254" s="2"/>
      <c r="R10254" s="2"/>
      <c r="S10254" s="2"/>
      <c r="T10254" s="2"/>
    </row>
    <row r="10255" spans="4:20" x14ac:dyDescent="0.2">
      <c r="D10255" s="2"/>
      <c r="E10255" s="2"/>
      <c r="F10255" s="2"/>
      <c r="G10255" s="2"/>
      <c r="O10255" s="2"/>
      <c r="Q10255" s="2"/>
      <c r="R10255" s="2"/>
      <c r="S10255" s="2"/>
      <c r="T10255" s="2"/>
    </row>
    <row r="10256" spans="4:20" x14ac:dyDescent="0.2">
      <c r="D10256" s="2"/>
      <c r="E10256" s="2"/>
      <c r="F10256" s="2"/>
      <c r="G10256" s="2"/>
      <c r="O10256" s="2"/>
      <c r="Q10256" s="2"/>
      <c r="R10256" s="2"/>
      <c r="S10256" s="2"/>
      <c r="T10256" s="2"/>
    </row>
    <row r="10257" spans="4:20" x14ac:dyDescent="0.2">
      <c r="D10257" s="2"/>
      <c r="E10257" s="2"/>
      <c r="F10257" s="2"/>
      <c r="G10257" s="2"/>
      <c r="O10257" s="2"/>
      <c r="Q10257" s="2"/>
      <c r="R10257" s="2"/>
      <c r="S10257" s="2"/>
      <c r="T10257" s="2"/>
    </row>
    <row r="10258" spans="4:20" x14ac:dyDescent="0.2">
      <c r="D10258" s="2"/>
      <c r="E10258" s="2"/>
      <c r="F10258" s="2"/>
      <c r="G10258" s="2"/>
      <c r="O10258" s="2"/>
      <c r="Q10258" s="2"/>
      <c r="R10258" s="2"/>
      <c r="S10258" s="2"/>
      <c r="T10258" s="2"/>
    </row>
    <row r="10259" spans="4:20" x14ac:dyDescent="0.2">
      <c r="D10259" s="2"/>
      <c r="E10259" s="2"/>
      <c r="F10259" s="2"/>
      <c r="G10259" s="2"/>
      <c r="O10259" s="2"/>
      <c r="Q10259" s="2"/>
      <c r="R10259" s="2"/>
      <c r="S10259" s="2"/>
      <c r="T10259" s="2"/>
    </row>
    <row r="10260" spans="4:20" x14ac:dyDescent="0.2">
      <c r="D10260" s="2"/>
      <c r="E10260" s="2"/>
      <c r="F10260" s="2"/>
      <c r="G10260" s="2"/>
      <c r="O10260" s="2"/>
      <c r="Q10260" s="2"/>
      <c r="R10260" s="2"/>
      <c r="S10260" s="2"/>
      <c r="T10260" s="2"/>
    </row>
    <row r="10261" spans="4:20" x14ac:dyDescent="0.2">
      <c r="D10261" s="2"/>
      <c r="E10261" s="2"/>
      <c r="F10261" s="2"/>
      <c r="G10261" s="2"/>
      <c r="O10261" s="2"/>
      <c r="Q10261" s="2"/>
      <c r="R10261" s="2"/>
      <c r="S10261" s="2"/>
      <c r="T10261" s="2"/>
    </row>
    <row r="10262" spans="4:20" x14ac:dyDescent="0.2">
      <c r="D10262" s="2"/>
      <c r="E10262" s="2"/>
      <c r="F10262" s="2"/>
      <c r="G10262" s="2"/>
      <c r="O10262" s="2"/>
      <c r="Q10262" s="2"/>
      <c r="R10262" s="2"/>
      <c r="S10262" s="2"/>
      <c r="T10262" s="2"/>
    </row>
    <row r="10263" spans="4:20" x14ac:dyDescent="0.2">
      <c r="D10263" s="2"/>
      <c r="E10263" s="2"/>
      <c r="F10263" s="2"/>
      <c r="G10263" s="2"/>
      <c r="O10263" s="2"/>
      <c r="Q10263" s="2"/>
      <c r="R10263" s="2"/>
      <c r="S10263" s="2"/>
      <c r="T10263" s="2"/>
    </row>
    <row r="10264" spans="4:20" x14ac:dyDescent="0.2">
      <c r="D10264" s="2"/>
      <c r="E10264" s="2"/>
      <c r="F10264" s="2"/>
      <c r="G10264" s="2"/>
      <c r="O10264" s="2"/>
      <c r="Q10264" s="2"/>
      <c r="R10264" s="2"/>
      <c r="S10264" s="2"/>
      <c r="T10264" s="2"/>
    </row>
    <row r="10265" spans="4:20" x14ac:dyDescent="0.2">
      <c r="D10265" s="2"/>
      <c r="E10265" s="2"/>
      <c r="F10265" s="2"/>
      <c r="G10265" s="2"/>
      <c r="O10265" s="2"/>
      <c r="Q10265" s="2"/>
      <c r="R10265" s="2"/>
      <c r="S10265" s="2"/>
      <c r="T10265" s="2"/>
    </row>
    <row r="10266" spans="4:20" x14ac:dyDescent="0.2">
      <c r="D10266" s="2"/>
      <c r="E10266" s="2"/>
      <c r="F10266" s="2"/>
      <c r="G10266" s="2"/>
      <c r="O10266" s="2"/>
      <c r="Q10266" s="2"/>
      <c r="R10266" s="2"/>
      <c r="S10266" s="2"/>
      <c r="T10266" s="2"/>
    </row>
    <row r="10267" spans="4:20" x14ac:dyDescent="0.2">
      <c r="D10267" s="2"/>
      <c r="E10267" s="2"/>
      <c r="F10267" s="2"/>
      <c r="G10267" s="2"/>
      <c r="O10267" s="2"/>
      <c r="Q10267" s="2"/>
      <c r="R10267" s="2"/>
      <c r="S10267" s="2"/>
      <c r="T10267" s="2"/>
    </row>
    <row r="10268" spans="4:20" x14ac:dyDescent="0.2">
      <c r="D10268" s="2"/>
      <c r="E10268" s="2"/>
      <c r="F10268" s="2"/>
      <c r="G10268" s="2"/>
      <c r="O10268" s="2"/>
      <c r="Q10268" s="2"/>
      <c r="R10268" s="2"/>
      <c r="S10268" s="2"/>
      <c r="T10268" s="2"/>
    </row>
    <row r="10269" spans="4:20" x14ac:dyDescent="0.2">
      <c r="D10269" s="2"/>
      <c r="E10269" s="2"/>
      <c r="F10269" s="2"/>
      <c r="G10269" s="2"/>
      <c r="O10269" s="2"/>
      <c r="Q10269" s="2"/>
      <c r="R10269" s="2"/>
      <c r="S10269" s="2"/>
      <c r="T10269" s="2"/>
    </row>
    <row r="10270" spans="4:20" x14ac:dyDescent="0.2">
      <c r="D10270" s="2"/>
      <c r="E10270" s="2"/>
      <c r="F10270" s="2"/>
      <c r="G10270" s="2"/>
      <c r="O10270" s="2"/>
      <c r="Q10270" s="2"/>
      <c r="R10270" s="2"/>
      <c r="S10270" s="2"/>
      <c r="T10270" s="2"/>
    </row>
    <row r="10271" spans="4:20" x14ac:dyDescent="0.2">
      <c r="D10271" s="2"/>
      <c r="E10271" s="2"/>
      <c r="F10271" s="2"/>
      <c r="G10271" s="2"/>
      <c r="O10271" s="2"/>
      <c r="Q10271" s="2"/>
      <c r="R10271" s="2"/>
      <c r="S10271" s="2"/>
      <c r="T10271" s="2"/>
    </row>
    <row r="10272" spans="4:20" x14ac:dyDescent="0.2">
      <c r="D10272" s="2"/>
      <c r="E10272" s="2"/>
      <c r="F10272" s="2"/>
      <c r="G10272" s="2"/>
      <c r="O10272" s="2"/>
      <c r="Q10272" s="2"/>
      <c r="R10272" s="2"/>
      <c r="S10272" s="2"/>
      <c r="T10272" s="2"/>
    </row>
    <row r="10273" spans="4:20" x14ac:dyDescent="0.2">
      <c r="D10273" s="2"/>
      <c r="E10273" s="2"/>
      <c r="F10273" s="2"/>
      <c r="G10273" s="2"/>
      <c r="O10273" s="2"/>
      <c r="Q10273" s="2"/>
      <c r="R10273" s="2"/>
      <c r="S10273" s="2"/>
      <c r="T10273" s="2"/>
    </row>
    <row r="10274" spans="4:20" x14ac:dyDescent="0.2">
      <c r="D10274" s="2"/>
      <c r="E10274" s="2"/>
      <c r="F10274" s="2"/>
      <c r="G10274" s="2"/>
      <c r="O10274" s="2"/>
      <c r="Q10274" s="2"/>
      <c r="R10274" s="2"/>
      <c r="S10274" s="2"/>
      <c r="T10274" s="2"/>
    </row>
    <row r="10275" spans="4:20" x14ac:dyDescent="0.2">
      <c r="D10275" s="2"/>
      <c r="E10275" s="2"/>
      <c r="F10275" s="2"/>
      <c r="G10275" s="2"/>
      <c r="O10275" s="2"/>
      <c r="Q10275" s="2"/>
      <c r="R10275" s="2"/>
      <c r="S10275" s="2"/>
      <c r="T10275" s="2"/>
    </row>
    <row r="10276" spans="4:20" x14ac:dyDescent="0.2">
      <c r="D10276" s="2"/>
      <c r="E10276" s="2"/>
      <c r="F10276" s="2"/>
      <c r="G10276" s="2"/>
      <c r="O10276" s="2"/>
      <c r="Q10276" s="2"/>
      <c r="R10276" s="2"/>
      <c r="S10276" s="2"/>
      <c r="T10276" s="2"/>
    </row>
    <row r="10277" spans="4:20" x14ac:dyDescent="0.2">
      <c r="D10277" s="2"/>
      <c r="E10277" s="2"/>
      <c r="F10277" s="2"/>
      <c r="G10277" s="2"/>
      <c r="O10277" s="2"/>
      <c r="Q10277" s="2"/>
      <c r="R10277" s="2"/>
      <c r="S10277" s="2"/>
      <c r="T10277" s="2"/>
    </row>
    <row r="10278" spans="4:20" x14ac:dyDescent="0.2">
      <c r="D10278" s="2"/>
      <c r="E10278" s="2"/>
      <c r="F10278" s="2"/>
      <c r="G10278" s="2"/>
      <c r="O10278" s="2"/>
      <c r="Q10278" s="2"/>
      <c r="R10278" s="2"/>
      <c r="S10278" s="2"/>
      <c r="T10278" s="2"/>
    </row>
    <row r="10279" spans="4:20" x14ac:dyDescent="0.2">
      <c r="D10279" s="2"/>
      <c r="E10279" s="2"/>
      <c r="F10279" s="2"/>
      <c r="G10279" s="2"/>
      <c r="O10279" s="2"/>
      <c r="Q10279" s="2"/>
      <c r="R10279" s="2"/>
      <c r="S10279" s="2"/>
      <c r="T10279" s="2"/>
    </row>
    <row r="10280" spans="4:20" x14ac:dyDescent="0.2">
      <c r="D10280" s="2"/>
      <c r="E10280" s="2"/>
      <c r="F10280" s="2"/>
      <c r="G10280" s="2"/>
      <c r="O10280" s="2"/>
      <c r="Q10280" s="2"/>
      <c r="R10280" s="2"/>
      <c r="S10280" s="2"/>
      <c r="T10280" s="2"/>
    </row>
    <row r="10281" spans="4:20" x14ac:dyDescent="0.2">
      <c r="D10281" s="2"/>
      <c r="E10281" s="2"/>
      <c r="F10281" s="2"/>
      <c r="G10281" s="2"/>
      <c r="O10281" s="2"/>
      <c r="Q10281" s="2"/>
      <c r="R10281" s="2"/>
      <c r="S10281" s="2"/>
      <c r="T10281" s="2"/>
    </row>
    <row r="10282" spans="4:20" x14ac:dyDescent="0.2">
      <c r="D10282" s="2"/>
      <c r="E10282" s="2"/>
      <c r="F10282" s="2"/>
      <c r="G10282" s="2"/>
      <c r="O10282" s="2"/>
      <c r="Q10282" s="2"/>
      <c r="R10282" s="2"/>
      <c r="S10282" s="2"/>
      <c r="T10282" s="2"/>
    </row>
    <row r="10283" spans="4:20" x14ac:dyDescent="0.2">
      <c r="D10283" s="2"/>
      <c r="E10283" s="2"/>
      <c r="F10283" s="2"/>
      <c r="G10283" s="2"/>
      <c r="O10283" s="2"/>
      <c r="Q10283" s="2"/>
      <c r="R10283" s="2"/>
      <c r="S10283" s="2"/>
      <c r="T10283" s="2"/>
    </row>
    <row r="10284" spans="4:20" x14ac:dyDescent="0.2">
      <c r="D10284" s="2"/>
      <c r="E10284" s="2"/>
      <c r="F10284" s="2"/>
      <c r="G10284" s="2"/>
      <c r="O10284" s="2"/>
      <c r="Q10284" s="2"/>
      <c r="R10284" s="2"/>
      <c r="S10284" s="2"/>
      <c r="T10284" s="2"/>
    </row>
    <row r="10285" spans="4:20" x14ac:dyDescent="0.2">
      <c r="D10285" s="2"/>
      <c r="E10285" s="2"/>
      <c r="F10285" s="2"/>
      <c r="G10285" s="2"/>
      <c r="O10285" s="2"/>
      <c r="Q10285" s="2"/>
      <c r="R10285" s="2"/>
      <c r="S10285" s="2"/>
      <c r="T10285" s="2"/>
    </row>
    <row r="10286" spans="4:20" x14ac:dyDescent="0.2">
      <c r="D10286" s="2"/>
      <c r="E10286" s="2"/>
      <c r="F10286" s="2"/>
      <c r="G10286" s="2"/>
      <c r="O10286" s="2"/>
      <c r="Q10286" s="2"/>
      <c r="R10286" s="2"/>
      <c r="S10286" s="2"/>
      <c r="T10286" s="2"/>
    </row>
    <row r="10287" spans="4:20" x14ac:dyDescent="0.2">
      <c r="D10287" s="2"/>
      <c r="E10287" s="2"/>
      <c r="F10287" s="2"/>
      <c r="G10287" s="2"/>
      <c r="O10287" s="2"/>
      <c r="Q10287" s="2"/>
      <c r="R10287" s="2"/>
      <c r="S10287" s="2"/>
      <c r="T10287" s="2"/>
    </row>
    <row r="10288" spans="4:20" x14ac:dyDescent="0.2">
      <c r="D10288" s="2"/>
      <c r="E10288" s="2"/>
      <c r="F10288" s="2"/>
      <c r="G10288" s="2"/>
      <c r="O10288" s="2"/>
      <c r="Q10288" s="2"/>
      <c r="R10288" s="2"/>
      <c r="S10288" s="2"/>
      <c r="T10288" s="2"/>
    </row>
    <row r="10289" spans="4:20" x14ac:dyDescent="0.2">
      <c r="D10289" s="2"/>
      <c r="E10289" s="2"/>
      <c r="F10289" s="2"/>
      <c r="G10289" s="2"/>
      <c r="O10289" s="2"/>
      <c r="Q10289" s="2"/>
      <c r="R10289" s="2"/>
      <c r="S10289" s="2"/>
      <c r="T10289" s="2"/>
    </row>
    <row r="10290" spans="4:20" x14ac:dyDescent="0.2">
      <c r="D10290" s="2"/>
      <c r="E10290" s="2"/>
      <c r="F10290" s="2"/>
      <c r="G10290" s="2"/>
      <c r="O10290" s="2"/>
      <c r="Q10290" s="2"/>
      <c r="R10290" s="2"/>
      <c r="S10290" s="2"/>
      <c r="T10290" s="2"/>
    </row>
    <row r="10291" spans="4:20" x14ac:dyDescent="0.2">
      <c r="D10291" s="2"/>
      <c r="E10291" s="2"/>
      <c r="F10291" s="2"/>
      <c r="G10291" s="2"/>
      <c r="O10291" s="2"/>
      <c r="Q10291" s="2"/>
      <c r="R10291" s="2"/>
      <c r="S10291" s="2"/>
      <c r="T10291" s="2"/>
    </row>
    <row r="10292" spans="4:20" x14ac:dyDescent="0.2">
      <c r="D10292" s="2"/>
      <c r="E10292" s="2"/>
      <c r="F10292" s="2"/>
      <c r="G10292" s="2"/>
      <c r="O10292" s="2"/>
      <c r="Q10292" s="2"/>
      <c r="R10292" s="2"/>
      <c r="S10292" s="2"/>
      <c r="T10292" s="2"/>
    </row>
    <row r="10293" spans="4:20" x14ac:dyDescent="0.2">
      <c r="D10293" s="2"/>
      <c r="E10293" s="2"/>
      <c r="F10293" s="2"/>
      <c r="G10293" s="2"/>
      <c r="O10293" s="2"/>
      <c r="Q10293" s="2"/>
      <c r="R10293" s="2"/>
      <c r="S10293" s="2"/>
      <c r="T10293" s="2"/>
    </row>
    <row r="10294" spans="4:20" x14ac:dyDescent="0.2">
      <c r="D10294" s="2"/>
      <c r="E10294" s="2"/>
      <c r="F10294" s="2"/>
      <c r="G10294" s="2"/>
      <c r="O10294" s="2"/>
      <c r="Q10294" s="2"/>
      <c r="R10294" s="2"/>
      <c r="S10294" s="2"/>
      <c r="T10294" s="2"/>
    </row>
    <row r="10295" spans="4:20" x14ac:dyDescent="0.2">
      <c r="D10295" s="2"/>
      <c r="E10295" s="2"/>
      <c r="F10295" s="2"/>
      <c r="G10295" s="2"/>
      <c r="O10295" s="2"/>
      <c r="Q10295" s="2"/>
      <c r="R10295" s="2"/>
      <c r="S10295" s="2"/>
      <c r="T10295" s="2"/>
    </row>
    <row r="10296" spans="4:20" x14ac:dyDescent="0.2">
      <c r="D10296" s="2"/>
      <c r="E10296" s="2"/>
      <c r="F10296" s="2"/>
      <c r="G10296" s="2"/>
      <c r="O10296" s="2"/>
      <c r="Q10296" s="2"/>
      <c r="R10296" s="2"/>
      <c r="S10296" s="2"/>
      <c r="T10296" s="2"/>
    </row>
    <row r="10297" spans="4:20" x14ac:dyDescent="0.2">
      <c r="D10297" s="2"/>
      <c r="E10297" s="2"/>
      <c r="F10297" s="2"/>
      <c r="G10297" s="2"/>
      <c r="O10297" s="2"/>
      <c r="Q10297" s="2"/>
      <c r="R10297" s="2"/>
      <c r="S10297" s="2"/>
      <c r="T10297" s="2"/>
    </row>
    <row r="10298" spans="4:20" x14ac:dyDescent="0.2">
      <c r="D10298" s="2"/>
      <c r="E10298" s="2"/>
      <c r="F10298" s="2"/>
      <c r="G10298" s="2"/>
      <c r="O10298" s="2"/>
      <c r="Q10298" s="2"/>
      <c r="R10298" s="2"/>
      <c r="S10298" s="2"/>
      <c r="T10298" s="2"/>
    </row>
    <row r="10299" spans="4:20" x14ac:dyDescent="0.2">
      <c r="D10299" s="2"/>
      <c r="E10299" s="2"/>
      <c r="F10299" s="2"/>
      <c r="G10299" s="2"/>
      <c r="O10299" s="2"/>
      <c r="Q10299" s="2"/>
      <c r="R10299" s="2"/>
      <c r="S10299" s="2"/>
      <c r="T10299" s="2"/>
    </row>
    <row r="10300" spans="4:20" x14ac:dyDescent="0.2">
      <c r="D10300" s="2"/>
      <c r="E10300" s="2"/>
      <c r="F10300" s="2"/>
      <c r="G10300" s="2"/>
      <c r="O10300" s="2"/>
      <c r="Q10300" s="2"/>
      <c r="R10300" s="2"/>
      <c r="S10300" s="2"/>
      <c r="T10300" s="2"/>
    </row>
    <row r="10301" spans="4:20" x14ac:dyDescent="0.2">
      <c r="D10301" s="2"/>
      <c r="E10301" s="2"/>
      <c r="F10301" s="2"/>
      <c r="G10301" s="2"/>
      <c r="O10301" s="2"/>
      <c r="Q10301" s="2"/>
      <c r="R10301" s="2"/>
      <c r="S10301" s="2"/>
      <c r="T10301" s="2"/>
    </row>
    <row r="10302" spans="4:20" x14ac:dyDescent="0.2">
      <c r="D10302" s="2"/>
      <c r="E10302" s="2"/>
      <c r="F10302" s="2"/>
      <c r="G10302" s="2"/>
      <c r="O10302" s="2"/>
      <c r="Q10302" s="2"/>
      <c r="R10302" s="2"/>
      <c r="S10302" s="2"/>
      <c r="T10302" s="2"/>
    </row>
    <row r="10303" spans="4:20" x14ac:dyDescent="0.2">
      <c r="D10303" s="2"/>
      <c r="E10303" s="2"/>
      <c r="F10303" s="2"/>
      <c r="G10303" s="2"/>
      <c r="O10303" s="2"/>
      <c r="Q10303" s="2"/>
      <c r="R10303" s="2"/>
      <c r="S10303" s="2"/>
      <c r="T10303" s="2"/>
    </row>
    <row r="10304" spans="4:20" x14ac:dyDescent="0.2">
      <c r="D10304" s="2"/>
      <c r="E10304" s="2"/>
      <c r="F10304" s="2"/>
      <c r="G10304" s="2"/>
      <c r="O10304" s="2"/>
      <c r="Q10304" s="2"/>
      <c r="R10304" s="2"/>
      <c r="S10304" s="2"/>
      <c r="T10304" s="2"/>
    </row>
    <row r="10305" spans="4:20" x14ac:dyDescent="0.2">
      <c r="D10305" s="2"/>
      <c r="E10305" s="2"/>
      <c r="F10305" s="2"/>
      <c r="G10305" s="2"/>
      <c r="O10305" s="2"/>
      <c r="Q10305" s="2"/>
      <c r="R10305" s="2"/>
      <c r="S10305" s="2"/>
      <c r="T10305" s="2"/>
    </row>
    <row r="10306" spans="4:20" x14ac:dyDescent="0.2">
      <c r="D10306" s="2"/>
      <c r="E10306" s="2"/>
      <c r="F10306" s="2"/>
      <c r="G10306" s="2"/>
      <c r="O10306" s="2"/>
      <c r="Q10306" s="2"/>
      <c r="R10306" s="2"/>
      <c r="S10306" s="2"/>
      <c r="T10306" s="2"/>
    </row>
    <row r="10307" spans="4:20" x14ac:dyDescent="0.2">
      <c r="D10307" s="2"/>
      <c r="E10307" s="2"/>
      <c r="F10307" s="2"/>
      <c r="G10307" s="2"/>
      <c r="O10307" s="2"/>
      <c r="Q10307" s="2"/>
      <c r="R10307" s="2"/>
      <c r="S10307" s="2"/>
      <c r="T10307" s="2"/>
    </row>
    <row r="10308" spans="4:20" x14ac:dyDescent="0.2">
      <c r="D10308" s="2"/>
      <c r="E10308" s="2"/>
      <c r="F10308" s="2"/>
      <c r="G10308" s="2"/>
      <c r="O10308" s="2"/>
      <c r="Q10308" s="2"/>
      <c r="R10308" s="2"/>
      <c r="S10308" s="2"/>
      <c r="T10308" s="2"/>
    </row>
    <row r="10309" spans="4:20" x14ac:dyDescent="0.2">
      <c r="D10309" s="2"/>
      <c r="E10309" s="2"/>
      <c r="F10309" s="2"/>
      <c r="G10309" s="2"/>
      <c r="O10309" s="2"/>
      <c r="Q10309" s="2"/>
      <c r="R10309" s="2"/>
      <c r="S10309" s="2"/>
      <c r="T10309" s="2"/>
    </row>
    <row r="10310" spans="4:20" x14ac:dyDescent="0.2">
      <c r="D10310" s="2"/>
      <c r="E10310" s="2"/>
      <c r="F10310" s="2"/>
      <c r="G10310" s="2"/>
      <c r="O10310" s="2"/>
      <c r="Q10310" s="2"/>
      <c r="R10310" s="2"/>
      <c r="S10310" s="2"/>
      <c r="T10310" s="2"/>
    </row>
    <row r="10311" spans="4:20" x14ac:dyDescent="0.2">
      <c r="D10311" s="2"/>
      <c r="E10311" s="2"/>
      <c r="F10311" s="2"/>
      <c r="G10311" s="2"/>
      <c r="O10311" s="2"/>
      <c r="Q10311" s="2"/>
      <c r="R10311" s="2"/>
      <c r="S10311" s="2"/>
      <c r="T10311" s="2"/>
    </row>
    <row r="10312" spans="4:20" x14ac:dyDescent="0.2">
      <c r="D10312" s="2"/>
      <c r="E10312" s="2"/>
      <c r="F10312" s="2"/>
      <c r="G10312" s="2"/>
      <c r="O10312" s="2"/>
      <c r="Q10312" s="2"/>
      <c r="R10312" s="2"/>
      <c r="S10312" s="2"/>
      <c r="T10312" s="2"/>
    </row>
    <row r="10313" spans="4:20" x14ac:dyDescent="0.2">
      <c r="D10313" s="2"/>
      <c r="E10313" s="2"/>
      <c r="F10313" s="2"/>
      <c r="G10313" s="2"/>
      <c r="O10313" s="2"/>
      <c r="Q10313" s="2"/>
      <c r="R10313" s="2"/>
      <c r="S10313" s="2"/>
      <c r="T10313" s="2"/>
    </row>
    <row r="10314" spans="4:20" x14ac:dyDescent="0.2">
      <c r="D10314" s="2"/>
      <c r="E10314" s="2"/>
      <c r="F10314" s="2"/>
      <c r="G10314" s="2"/>
      <c r="O10314" s="2"/>
      <c r="Q10314" s="2"/>
      <c r="R10314" s="2"/>
      <c r="S10314" s="2"/>
      <c r="T10314" s="2"/>
    </row>
    <row r="10315" spans="4:20" x14ac:dyDescent="0.2">
      <c r="D10315" s="2"/>
      <c r="E10315" s="2"/>
      <c r="F10315" s="2"/>
      <c r="G10315" s="2"/>
      <c r="O10315" s="2"/>
      <c r="Q10315" s="2"/>
      <c r="R10315" s="2"/>
      <c r="S10315" s="2"/>
      <c r="T10315" s="2"/>
    </row>
    <row r="10316" spans="4:20" x14ac:dyDescent="0.2">
      <c r="D10316" s="2"/>
      <c r="E10316" s="2"/>
      <c r="F10316" s="2"/>
      <c r="G10316" s="2"/>
      <c r="O10316" s="2"/>
      <c r="Q10316" s="2"/>
      <c r="R10316" s="2"/>
      <c r="S10316" s="2"/>
      <c r="T10316" s="2"/>
    </row>
    <row r="10317" spans="4:20" x14ac:dyDescent="0.2">
      <c r="D10317" s="2"/>
      <c r="E10317" s="2"/>
      <c r="F10317" s="2"/>
      <c r="G10317" s="2"/>
      <c r="O10317" s="2"/>
      <c r="Q10317" s="2"/>
      <c r="R10317" s="2"/>
      <c r="S10317" s="2"/>
      <c r="T10317" s="2"/>
    </row>
    <row r="10318" spans="4:20" x14ac:dyDescent="0.2">
      <c r="D10318" s="2"/>
      <c r="E10318" s="2"/>
      <c r="F10318" s="2"/>
      <c r="G10318" s="2"/>
      <c r="O10318" s="2"/>
      <c r="Q10318" s="2"/>
      <c r="R10318" s="2"/>
      <c r="S10318" s="2"/>
      <c r="T10318" s="2"/>
    </row>
    <row r="10319" spans="4:20" x14ac:dyDescent="0.2">
      <c r="D10319" s="2"/>
      <c r="E10319" s="2"/>
      <c r="F10319" s="2"/>
      <c r="G10319" s="2"/>
      <c r="O10319" s="2"/>
      <c r="Q10319" s="2"/>
      <c r="R10319" s="2"/>
      <c r="S10319" s="2"/>
      <c r="T10319" s="2"/>
    </row>
    <row r="10320" spans="4:20" x14ac:dyDescent="0.2">
      <c r="D10320" s="2"/>
      <c r="E10320" s="2"/>
      <c r="F10320" s="2"/>
      <c r="G10320" s="2"/>
      <c r="O10320" s="2"/>
      <c r="Q10320" s="2"/>
      <c r="R10320" s="2"/>
      <c r="S10320" s="2"/>
      <c r="T10320" s="2"/>
    </row>
    <row r="10321" spans="4:20" x14ac:dyDescent="0.2">
      <c r="D10321" s="2"/>
      <c r="E10321" s="2"/>
      <c r="F10321" s="2"/>
      <c r="G10321" s="2"/>
      <c r="O10321" s="2"/>
      <c r="Q10321" s="2"/>
      <c r="R10321" s="2"/>
      <c r="S10321" s="2"/>
      <c r="T10321" s="2"/>
    </row>
    <row r="10322" spans="4:20" x14ac:dyDescent="0.2">
      <c r="D10322" s="2"/>
      <c r="E10322" s="2"/>
      <c r="F10322" s="2"/>
      <c r="G10322" s="2"/>
      <c r="O10322" s="2"/>
      <c r="Q10322" s="2"/>
      <c r="R10322" s="2"/>
      <c r="S10322" s="2"/>
      <c r="T10322" s="2"/>
    </row>
    <row r="10323" spans="4:20" x14ac:dyDescent="0.2">
      <c r="D10323" s="2"/>
      <c r="E10323" s="2"/>
      <c r="F10323" s="2"/>
      <c r="G10323" s="2"/>
      <c r="O10323" s="2"/>
      <c r="Q10323" s="2"/>
      <c r="R10323" s="2"/>
      <c r="S10323" s="2"/>
      <c r="T10323" s="2"/>
    </row>
    <row r="10324" spans="4:20" x14ac:dyDescent="0.2">
      <c r="D10324" s="2"/>
      <c r="E10324" s="2"/>
      <c r="F10324" s="2"/>
      <c r="G10324" s="2"/>
      <c r="O10324" s="2"/>
      <c r="Q10324" s="2"/>
      <c r="R10324" s="2"/>
      <c r="S10324" s="2"/>
      <c r="T10324" s="2"/>
    </row>
    <row r="10325" spans="4:20" x14ac:dyDescent="0.2">
      <c r="D10325" s="2"/>
      <c r="E10325" s="2"/>
      <c r="F10325" s="2"/>
      <c r="G10325" s="2"/>
      <c r="O10325" s="2"/>
      <c r="Q10325" s="2"/>
      <c r="R10325" s="2"/>
      <c r="S10325" s="2"/>
      <c r="T10325" s="2"/>
    </row>
    <row r="10326" spans="4:20" x14ac:dyDescent="0.2">
      <c r="D10326" s="2"/>
      <c r="E10326" s="2"/>
      <c r="F10326" s="2"/>
      <c r="G10326" s="2"/>
      <c r="O10326" s="2"/>
      <c r="Q10326" s="2"/>
      <c r="R10326" s="2"/>
      <c r="S10326" s="2"/>
      <c r="T10326" s="2"/>
    </row>
    <row r="10327" spans="4:20" x14ac:dyDescent="0.2">
      <c r="D10327" s="2"/>
      <c r="E10327" s="2"/>
      <c r="F10327" s="2"/>
      <c r="G10327" s="2"/>
      <c r="O10327" s="2"/>
      <c r="Q10327" s="2"/>
      <c r="R10327" s="2"/>
      <c r="S10327" s="2"/>
      <c r="T10327" s="2"/>
    </row>
    <row r="10328" spans="4:20" x14ac:dyDescent="0.2">
      <c r="D10328" s="2"/>
      <c r="E10328" s="2"/>
      <c r="F10328" s="2"/>
      <c r="G10328" s="2"/>
      <c r="O10328" s="2"/>
      <c r="Q10328" s="2"/>
      <c r="R10328" s="2"/>
      <c r="S10328" s="2"/>
      <c r="T10328" s="2"/>
    </row>
    <row r="10329" spans="4:20" x14ac:dyDescent="0.2">
      <c r="D10329" s="2"/>
      <c r="E10329" s="2"/>
      <c r="F10329" s="2"/>
      <c r="G10329" s="2"/>
      <c r="O10329" s="2"/>
      <c r="Q10329" s="2"/>
      <c r="R10329" s="2"/>
      <c r="S10329" s="2"/>
      <c r="T10329" s="2"/>
    </row>
    <row r="10330" spans="4:20" x14ac:dyDescent="0.2">
      <c r="D10330" s="2"/>
      <c r="E10330" s="2"/>
      <c r="F10330" s="2"/>
      <c r="G10330" s="2"/>
      <c r="O10330" s="2"/>
      <c r="Q10330" s="2"/>
      <c r="R10330" s="2"/>
      <c r="S10330" s="2"/>
      <c r="T10330" s="2"/>
    </row>
    <row r="10331" spans="4:20" x14ac:dyDescent="0.2">
      <c r="D10331" s="2"/>
      <c r="E10331" s="2"/>
      <c r="F10331" s="2"/>
      <c r="G10331" s="2"/>
      <c r="O10331" s="2"/>
      <c r="Q10331" s="2"/>
      <c r="R10331" s="2"/>
      <c r="S10331" s="2"/>
      <c r="T10331" s="2"/>
    </row>
    <row r="10332" spans="4:20" x14ac:dyDescent="0.2">
      <c r="D10332" s="2"/>
      <c r="E10332" s="2"/>
      <c r="F10332" s="2"/>
      <c r="G10332" s="2"/>
      <c r="O10332" s="2"/>
      <c r="Q10332" s="2"/>
      <c r="R10332" s="2"/>
      <c r="S10332" s="2"/>
      <c r="T10332" s="2"/>
    </row>
    <row r="10333" spans="4:20" x14ac:dyDescent="0.2">
      <c r="D10333" s="2"/>
      <c r="E10333" s="2"/>
      <c r="F10333" s="2"/>
      <c r="G10333" s="2"/>
      <c r="O10333" s="2"/>
      <c r="Q10333" s="2"/>
      <c r="R10333" s="2"/>
      <c r="S10333" s="2"/>
      <c r="T10333" s="2"/>
    </row>
    <row r="10334" spans="4:20" x14ac:dyDescent="0.2">
      <c r="D10334" s="2"/>
      <c r="E10334" s="2"/>
      <c r="F10334" s="2"/>
      <c r="G10334" s="2"/>
      <c r="O10334" s="2"/>
      <c r="Q10334" s="2"/>
      <c r="R10334" s="2"/>
      <c r="S10334" s="2"/>
      <c r="T10334" s="2"/>
    </row>
    <row r="10335" spans="4:20" x14ac:dyDescent="0.2">
      <c r="D10335" s="2"/>
      <c r="E10335" s="2"/>
      <c r="F10335" s="2"/>
      <c r="G10335" s="2"/>
      <c r="O10335" s="2"/>
      <c r="Q10335" s="2"/>
      <c r="R10335" s="2"/>
      <c r="S10335" s="2"/>
      <c r="T10335" s="2"/>
    </row>
    <row r="10336" spans="4:20" x14ac:dyDescent="0.2">
      <c r="D10336" s="2"/>
      <c r="E10336" s="2"/>
      <c r="F10336" s="2"/>
      <c r="G10336" s="2"/>
      <c r="O10336" s="2"/>
      <c r="Q10336" s="2"/>
      <c r="R10336" s="2"/>
      <c r="S10336" s="2"/>
      <c r="T10336" s="2"/>
    </row>
    <row r="10337" spans="4:20" x14ac:dyDescent="0.2">
      <c r="D10337" s="2"/>
      <c r="E10337" s="2"/>
      <c r="F10337" s="2"/>
      <c r="G10337" s="2"/>
      <c r="O10337" s="2"/>
      <c r="Q10337" s="2"/>
      <c r="R10337" s="2"/>
      <c r="S10337" s="2"/>
      <c r="T10337" s="2"/>
    </row>
    <row r="10338" spans="4:20" x14ac:dyDescent="0.2">
      <c r="D10338" s="2"/>
      <c r="E10338" s="2"/>
      <c r="F10338" s="2"/>
      <c r="G10338" s="2"/>
      <c r="O10338" s="2"/>
      <c r="Q10338" s="2"/>
      <c r="R10338" s="2"/>
      <c r="S10338" s="2"/>
      <c r="T10338" s="2"/>
    </row>
    <row r="10339" spans="4:20" x14ac:dyDescent="0.2">
      <c r="D10339" s="2"/>
      <c r="E10339" s="2"/>
      <c r="F10339" s="2"/>
      <c r="G10339" s="2"/>
      <c r="O10339" s="2"/>
      <c r="Q10339" s="2"/>
      <c r="R10339" s="2"/>
      <c r="S10339" s="2"/>
      <c r="T10339" s="2"/>
    </row>
    <row r="10340" spans="4:20" x14ac:dyDescent="0.2">
      <c r="D10340" s="2"/>
      <c r="E10340" s="2"/>
      <c r="F10340" s="2"/>
      <c r="G10340" s="2"/>
      <c r="O10340" s="2"/>
      <c r="Q10340" s="2"/>
      <c r="R10340" s="2"/>
      <c r="S10340" s="2"/>
      <c r="T10340" s="2"/>
    </row>
    <row r="10341" spans="4:20" x14ac:dyDescent="0.2">
      <c r="D10341" s="2"/>
      <c r="E10341" s="2"/>
      <c r="F10341" s="2"/>
      <c r="G10341" s="2"/>
      <c r="O10341" s="2"/>
      <c r="Q10341" s="2"/>
      <c r="R10341" s="2"/>
      <c r="S10341" s="2"/>
      <c r="T10341" s="2"/>
    </row>
    <row r="10342" spans="4:20" x14ac:dyDescent="0.2">
      <c r="D10342" s="2"/>
      <c r="E10342" s="2"/>
      <c r="F10342" s="2"/>
      <c r="G10342" s="2"/>
      <c r="O10342" s="2"/>
      <c r="Q10342" s="2"/>
      <c r="R10342" s="2"/>
      <c r="S10342" s="2"/>
      <c r="T10342" s="2"/>
    </row>
    <row r="10343" spans="4:20" x14ac:dyDescent="0.2">
      <c r="D10343" s="2"/>
      <c r="E10343" s="2"/>
      <c r="F10343" s="2"/>
      <c r="G10343" s="2"/>
      <c r="O10343" s="2"/>
      <c r="Q10343" s="2"/>
      <c r="R10343" s="2"/>
      <c r="S10343" s="2"/>
      <c r="T10343" s="2"/>
    </row>
    <row r="10344" spans="4:20" x14ac:dyDescent="0.2">
      <c r="D10344" s="2"/>
      <c r="E10344" s="2"/>
      <c r="F10344" s="2"/>
      <c r="G10344" s="2"/>
      <c r="O10344" s="2"/>
      <c r="Q10344" s="2"/>
      <c r="R10344" s="2"/>
      <c r="S10344" s="2"/>
      <c r="T10344" s="2"/>
    </row>
    <row r="10345" spans="4:20" x14ac:dyDescent="0.2">
      <c r="D10345" s="2"/>
      <c r="E10345" s="2"/>
      <c r="F10345" s="2"/>
      <c r="G10345" s="2"/>
      <c r="O10345" s="2"/>
      <c r="Q10345" s="2"/>
      <c r="R10345" s="2"/>
      <c r="S10345" s="2"/>
      <c r="T10345" s="2"/>
    </row>
    <row r="10346" spans="4:20" x14ac:dyDescent="0.2">
      <c r="D10346" s="2"/>
      <c r="E10346" s="2"/>
      <c r="F10346" s="2"/>
      <c r="G10346" s="2"/>
      <c r="O10346" s="2"/>
      <c r="Q10346" s="2"/>
      <c r="R10346" s="2"/>
      <c r="S10346" s="2"/>
      <c r="T10346" s="2"/>
    </row>
    <row r="10347" spans="4:20" x14ac:dyDescent="0.2">
      <c r="D10347" s="2"/>
      <c r="E10347" s="2"/>
      <c r="F10347" s="2"/>
      <c r="G10347" s="2"/>
      <c r="O10347" s="2"/>
      <c r="Q10347" s="2"/>
      <c r="R10347" s="2"/>
      <c r="S10347" s="2"/>
      <c r="T10347" s="2"/>
    </row>
    <row r="10348" spans="4:20" x14ac:dyDescent="0.2">
      <c r="D10348" s="2"/>
      <c r="E10348" s="2"/>
      <c r="F10348" s="2"/>
      <c r="G10348" s="2"/>
      <c r="O10348" s="2"/>
      <c r="Q10348" s="2"/>
      <c r="R10348" s="2"/>
      <c r="S10348" s="2"/>
      <c r="T10348" s="2"/>
    </row>
    <row r="10349" spans="4:20" x14ac:dyDescent="0.2">
      <c r="D10349" s="2"/>
      <c r="E10349" s="2"/>
      <c r="F10349" s="2"/>
      <c r="G10349" s="2"/>
      <c r="O10349" s="2"/>
      <c r="Q10349" s="2"/>
      <c r="R10349" s="2"/>
      <c r="S10349" s="2"/>
      <c r="T10349" s="2"/>
    </row>
    <row r="10350" spans="4:20" x14ac:dyDescent="0.2">
      <c r="D10350" s="2"/>
      <c r="E10350" s="2"/>
      <c r="F10350" s="2"/>
      <c r="G10350" s="2"/>
      <c r="O10350" s="2"/>
      <c r="Q10350" s="2"/>
      <c r="R10350" s="2"/>
      <c r="S10350" s="2"/>
      <c r="T10350" s="2"/>
    </row>
    <row r="10351" spans="4:20" x14ac:dyDescent="0.2">
      <c r="D10351" s="2"/>
      <c r="E10351" s="2"/>
      <c r="F10351" s="2"/>
      <c r="G10351" s="2"/>
      <c r="O10351" s="2"/>
      <c r="Q10351" s="2"/>
      <c r="R10351" s="2"/>
      <c r="S10351" s="2"/>
      <c r="T10351" s="2"/>
    </row>
    <row r="10352" spans="4:20" x14ac:dyDescent="0.2">
      <c r="D10352" s="2"/>
      <c r="E10352" s="2"/>
      <c r="F10352" s="2"/>
      <c r="G10352" s="2"/>
      <c r="O10352" s="2"/>
      <c r="Q10352" s="2"/>
      <c r="R10352" s="2"/>
      <c r="S10352" s="2"/>
      <c r="T10352" s="2"/>
    </row>
    <row r="10353" spans="4:20" x14ac:dyDescent="0.2">
      <c r="D10353" s="2"/>
      <c r="E10353" s="2"/>
      <c r="F10353" s="2"/>
      <c r="G10353" s="2"/>
      <c r="O10353" s="2"/>
      <c r="Q10353" s="2"/>
      <c r="R10353" s="2"/>
      <c r="S10353" s="2"/>
      <c r="T10353" s="2"/>
    </row>
    <row r="10354" spans="4:20" x14ac:dyDescent="0.2">
      <c r="D10354" s="2"/>
      <c r="E10354" s="2"/>
      <c r="F10354" s="2"/>
      <c r="G10354" s="2"/>
      <c r="O10354" s="2"/>
      <c r="Q10354" s="2"/>
      <c r="R10354" s="2"/>
      <c r="S10354" s="2"/>
      <c r="T10354" s="2"/>
    </row>
    <row r="10355" spans="4:20" x14ac:dyDescent="0.2">
      <c r="D10355" s="2"/>
      <c r="E10355" s="2"/>
      <c r="F10355" s="2"/>
      <c r="G10355" s="2"/>
      <c r="O10355" s="2"/>
      <c r="Q10355" s="2"/>
      <c r="R10355" s="2"/>
      <c r="S10355" s="2"/>
      <c r="T10355" s="2"/>
    </row>
    <row r="10356" spans="4:20" x14ac:dyDescent="0.2">
      <c r="D10356" s="2"/>
      <c r="E10356" s="2"/>
      <c r="F10356" s="2"/>
      <c r="G10356" s="2"/>
      <c r="O10356" s="2"/>
      <c r="Q10356" s="2"/>
      <c r="R10356" s="2"/>
      <c r="S10356" s="2"/>
      <c r="T10356" s="2"/>
    </row>
    <row r="10357" spans="4:20" x14ac:dyDescent="0.2">
      <c r="D10357" s="2"/>
      <c r="E10357" s="2"/>
      <c r="F10357" s="2"/>
      <c r="G10357" s="2"/>
      <c r="O10357" s="2"/>
      <c r="Q10357" s="2"/>
      <c r="R10357" s="2"/>
      <c r="S10357" s="2"/>
      <c r="T10357" s="2"/>
    </row>
    <row r="10358" spans="4:20" x14ac:dyDescent="0.2">
      <c r="D10358" s="2"/>
      <c r="E10358" s="2"/>
      <c r="F10358" s="2"/>
      <c r="G10358" s="2"/>
      <c r="O10358" s="2"/>
      <c r="Q10358" s="2"/>
      <c r="R10358" s="2"/>
      <c r="S10358" s="2"/>
      <c r="T10358" s="2"/>
    </row>
    <row r="10359" spans="4:20" x14ac:dyDescent="0.2">
      <c r="D10359" s="2"/>
      <c r="E10359" s="2"/>
      <c r="F10359" s="2"/>
      <c r="G10359" s="2"/>
      <c r="O10359" s="2"/>
      <c r="Q10359" s="2"/>
      <c r="R10359" s="2"/>
      <c r="S10359" s="2"/>
      <c r="T10359" s="2"/>
    </row>
    <row r="10360" spans="4:20" x14ac:dyDescent="0.2">
      <c r="D10360" s="2"/>
      <c r="E10360" s="2"/>
      <c r="F10360" s="2"/>
      <c r="G10360" s="2"/>
      <c r="O10360" s="2"/>
      <c r="Q10360" s="2"/>
      <c r="R10360" s="2"/>
      <c r="S10360" s="2"/>
      <c r="T10360" s="2"/>
    </row>
    <row r="10361" spans="4:20" x14ac:dyDescent="0.2">
      <c r="D10361" s="2"/>
      <c r="E10361" s="2"/>
      <c r="F10361" s="2"/>
      <c r="G10361" s="2"/>
      <c r="O10361" s="2"/>
      <c r="Q10361" s="2"/>
      <c r="R10361" s="2"/>
      <c r="S10361" s="2"/>
      <c r="T10361" s="2"/>
    </row>
    <row r="10362" spans="4:20" x14ac:dyDescent="0.2">
      <c r="D10362" s="2"/>
      <c r="E10362" s="2"/>
      <c r="F10362" s="2"/>
      <c r="G10362" s="2"/>
      <c r="O10362" s="2"/>
      <c r="Q10362" s="2"/>
      <c r="R10362" s="2"/>
      <c r="S10362" s="2"/>
      <c r="T10362" s="2"/>
    </row>
    <row r="10363" spans="4:20" x14ac:dyDescent="0.2">
      <c r="D10363" s="2"/>
      <c r="E10363" s="2"/>
      <c r="F10363" s="2"/>
      <c r="G10363" s="2"/>
      <c r="O10363" s="2"/>
      <c r="Q10363" s="2"/>
      <c r="R10363" s="2"/>
      <c r="S10363" s="2"/>
      <c r="T10363" s="2"/>
    </row>
    <row r="10364" spans="4:20" x14ac:dyDescent="0.2">
      <c r="D10364" s="2"/>
      <c r="E10364" s="2"/>
      <c r="F10364" s="2"/>
      <c r="G10364" s="2"/>
      <c r="O10364" s="2"/>
      <c r="Q10364" s="2"/>
      <c r="R10364" s="2"/>
      <c r="S10364" s="2"/>
      <c r="T10364" s="2"/>
    </row>
    <row r="10365" spans="4:20" x14ac:dyDescent="0.2">
      <c r="D10365" s="2"/>
      <c r="E10365" s="2"/>
      <c r="F10365" s="2"/>
      <c r="G10365" s="2"/>
      <c r="O10365" s="2"/>
      <c r="Q10365" s="2"/>
      <c r="R10365" s="2"/>
      <c r="S10365" s="2"/>
      <c r="T10365" s="2"/>
    </row>
    <row r="10366" spans="4:20" x14ac:dyDescent="0.2">
      <c r="D10366" s="2"/>
      <c r="E10366" s="2"/>
      <c r="F10366" s="2"/>
      <c r="G10366" s="2"/>
      <c r="O10366" s="2"/>
      <c r="Q10366" s="2"/>
      <c r="R10366" s="2"/>
      <c r="S10366" s="2"/>
      <c r="T10366" s="2"/>
    </row>
    <row r="10367" spans="4:20" x14ac:dyDescent="0.2">
      <c r="D10367" s="2"/>
      <c r="E10367" s="2"/>
      <c r="F10367" s="2"/>
      <c r="G10367" s="2"/>
      <c r="O10367" s="2"/>
      <c r="Q10367" s="2"/>
      <c r="R10367" s="2"/>
      <c r="S10367" s="2"/>
      <c r="T10367" s="2"/>
    </row>
    <row r="10368" spans="4:20" x14ac:dyDescent="0.2">
      <c r="D10368" s="2"/>
      <c r="E10368" s="2"/>
      <c r="F10368" s="2"/>
      <c r="G10368" s="2"/>
      <c r="O10368" s="2"/>
      <c r="Q10368" s="2"/>
      <c r="R10368" s="2"/>
      <c r="S10368" s="2"/>
      <c r="T10368" s="2"/>
    </row>
    <row r="10369" spans="4:20" x14ac:dyDescent="0.2">
      <c r="D10369" s="2"/>
      <c r="E10369" s="2"/>
      <c r="F10369" s="2"/>
      <c r="G10369" s="2"/>
      <c r="O10369" s="2"/>
      <c r="Q10369" s="2"/>
      <c r="R10369" s="2"/>
      <c r="S10369" s="2"/>
      <c r="T10369" s="2"/>
    </row>
    <row r="10370" spans="4:20" x14ac:dyDescent="0.2">
      <c r="D10370" s="2"/>
      <c r="E10370" s="2"/>
      <c r="F10370" s="2"/>
      <c r="G10370" s="2"/>
      <c r="O10370" s="2"/>
      <c r="Q10370" s="2"/>
      <c r="R10370" s="2"/>
      <c r="S10370" s="2"/>
      <c r="T10370" s="2"/>
    </row>
    <row r="10371" spans="4:20" x14ac:dyDescent="0.2">
      <c r="D10371" s="2"/>
      <c r="E10371" s="2"/>
      <c r="F10371" s="2"/>
      <c r="G10371" s="2"/>
      <c r="O10371" s="2"/>
      <c r="Q10371" s="2"/>
      <c r="R10371" s="2"/>
      <c r="S10371" s="2"/>
      <c r="T10371" s="2"/>
    </row>
    <row r="10372" spans="4:20" x14ac:dyDescent="0.2">
      <c r="D10372" s="2"/>
      <c r="E10372" s="2"/>
      <c r="F10372" s="2"/>
      <c r="G10372" s="2"/>
      <c r="O10372" s="2"/>
      <c r="Q10372" s="2"/>
      <c r="R10372" s="2"/>
      <c r="S10372" s="2"/>
      <c r="T10372" s="2"/>
    </row>
    <row r="10373" spans="4:20" x14ac:dyDescent="0.2">
      <c r="D10373" s="2"/>
      <c r="E10373" s="2"/>
      <c r="F10373" s="2"/>
      <c r="G10373" s="2"/>
      <c r="O10373" s="2"/>
      <c r="Q10373" s="2"/>
      <c r="R10373" s="2"/>
      <c r="S10373" s="2"/>
      <c r="T10373" s="2"/>
    </row>
    <row r="10374" spans="4:20" x14ac:dyDescent="0.2">
      <c r="D10374" s="2"/>
      <c r="E10374" s="2"/>
      <c r="F10374" s="2"/>
      <c r="G10374" s="2"/>
      <c r="O10374" s="2"/>
      <c r="Q10374" s="2"/>
      <c r="R10374" s="2"/>
      <c r="S10374" s="2"/>
      <c r="T10374" s="2"/>
    </row>
    <row r="10375" spans="4:20" x14ac:dyDescent="0.2">
      <c r="D10375" s="2"/>
      <c r="E10375" s="2"/>
      <c r="F10375" s="2"/>
      <c r="G10375" s="2"/>
      <c r="O10375" s="2"/>
      <c r="Q10375" s="2"/>
      <c r="R10375" s="2"/>
      <c r="S10375" s="2"/>
      <c r="T10375" s="2"/>
    </row>
    <row r="10376" spans="4:20" x14ac:dyDescent="0.2">
      <c r="D10376" s="2"/>
      <c r="E10376" s="2"/>
      <c r="F10376" s="2"/>
      <c r="G10376" s="2"/>
      <c r="O10376" s="2"/>
      <c r="Q10376" s="2"/>
      <c r="R10376" s="2"/>
      <c r="S10376" s="2"/>
      <c r="T10376" s="2"/>
    </row>
    <row r="10377" spans="4:20" x14ac:dyDescent="0.2">
      <c r="D10377" s="2"/>
      <c r="E10377" s="2"/>
      <c r="F10377" s="2"/>
      <c r="G10377" s="2"/>
      <c r="O10377" s="2"/>
      <c r="Q10377" s="2"/>
      <c r="R10377" s="2"/>
      <c r="S10377" s="2"/>
      <c r="T10377" s="2"/>
    </row>
    <row r="10378" spans="4:20" x14ac:dyDescent="0.2">
      <c r="D10378" s="2"/>
      <c r="E10378" s="2"/>
      <c r="F10378" s="2"/>
      <c r="G10378" s="2"/>
      <c r="O10378" s="2"/>
      <c r="Q10378" s="2"/>
      <c r="R10378" s="2"/>
      <c r="S10378" s="2"/>
      <c r="T10378" s="2"/>
    </row>
    <row r="10379" spans="4:20" x14ac:dyDescent="0.2">
      <c r="D10379" s="2"/>
      <c r="E10379" s="2"/>
      <c r="F10379" s="2"/>
      <c r="G10379" s="2"/>
      <c r="O10379" s="2"/>
      <c r="Q10379" s="2"/>
      <c r="R10379" s="2"/>
      <c r="S10379" s="2"/>
      <c r="T10379" s="2"/>
    </row>
    <row r="10380" spans="4:20" x14ac:dyDescent="0.2">
      <c r="D10380" s="2"/>
      <c r="E10380" s="2"/>
      <c r="F10380" s="2"/>
      <c r="G10380" s="2"/>
      <c r="O10380" s="2"/>
      <c r="Q10380" s="2"/>
      <c r="R10380" s="2"/>
      <c r="S10380" s="2"/>
      <c r="T10380" s="2"/>
    </row>
    <row r="10381" spans="4:20" x14ac:dyDescent="0.2">
      <c r="D10381" s="2"/>
      <c r="E10381" s="2"/>
      <c r="F10381" s="2"/>
      <c r="G10381" s="2"/>
      <c r="O10381" s="2"/>
      <c r="Q10381" s="2"/>
      <c r="R10381" s="2"/>
      <c r="S10381" s="2"/>
      <c r="T10381" s="2"/>
    </row>
    <row r="10382" spans="4:20" x14ac:dyDescent="0.2">
      <c r="D10382" s="2"/>
      <c r="E10382" s="2"/>
      <c r="F10382" s="2"/>
      <c r="G10382" s="2"/>
      <c r="O10382" s="2"/>
      <c r="Q10382" s="2"/>
      <c r="R10382" s="2"/>
      <c r="S10382" s="2"/>
      <c r="T10382" s="2"/>
    </row>
    <row r="10383" spans="4:20" x14ac:dyDescent="0.2">
      <c r="D10383" s="2"/>
      <c r="E10383" s="2"/>
      <c r="F10383" s="2"/>
      <c r="G10383" s="2"/>
      <c r="O10383" s="2"/>
      <c r="Q10383" s="2"/>
      <c r="R10383" s="2"/>
      <c r="S10383" s="2"/>
      <c r="T10383" s="2"/>
    </row>
    <row r="10384" spans="4:20" x14ac:dyDescent="0.2">
      <c r="D10384" s="2"/>
      <c r="E10384" s="2"/>
      <c r="F10384" s="2"/>
      <c r="G10384" s="2"/>
      <c r="O10384" s="2"/>
      <c r="Q10384" s="2"/>
      <c r="R10384" s="2"/>
      <c r="S10384" s="2"/>
      <c r="T10384" s="2"/>
    </row>
    <row r="10385" spans="4:20" x14ac:dyDescent="0.2">
      <c r="D10385" s="2"/>
      <c r="E10385" s="2"/>
      <c r="F10385" s="2"/>
      <c r="G10385" s="2"/>
      <c r="O10385" s="2"/>
      <c r="Q10385" s="2"/>
      <c r="R10385" s="2"/>
      <c r="S10385" s="2"/>
      <c r="T10385" s="2"/>
    </row>
    <row r="10386" spans="4:20" x14ac:dyDescent="0.2">
      <c r="D10386" s="2"/>
      <c r="E10386" s="2"/>
      <c r="F10386" s="2"/>
      <c r="G10386" s="2"/>
      <c r="O10386" s="2"/>
      <c r="Q10386" s="2"/>
      <c r="R10386" s="2"/>
      <c r="S10386" s="2"/>
      <c r="T10386" s="2"/>
    </row>
    <row r="10387" spans="4:20" x14ac:dyDescent="0.2">
      <c r="D10387" s="2"/>
      <c r="E10387" s="2"/>
      <c r="F10387" s="2"/>
      <c r="G10387" s="2"/>
      <c r="O10387" s="2"/>
      <c r="Q10387" s="2"/>
      <c r="R10387" s="2"/>
      <c r="S10387" s="2"/>
      <c r="T10387" s="2"/>
    </row>
    <row r="10388" spans="4:20" x14ac:dyDescent="0.2">
      <c r="D10388" s="2"/>
      <c r="E10388" s="2"/>
      <c r="F10388" s="2"/>
      <c r="G10388" s="2"/>
      <c r="O10388" s="2"/>
      <c r="Q10388" s="2"/>
      <c r="R10388" s="2"/>
      <c r="S10388" s="2"/>
      <c r="T10388" s="2"/>
    </row>
    <row r="10389" spans="4:20" x14ac:dyDescent="0.2">
      <c r="D10389" s="2"/>
      <c r="E10389" s="2"/>
      <c r="F10389" s="2"/>
      <c r="G10389" s="2"/>
      <c r="O10389" s="2"/>
      <c r="Q10389" s="2"/>
      <c r="R10389" s="2"/>
      <c r="S10389" s="2"/>
      <c r="T10389" s="2"/>
    </row>
    <row r="10390" spans="4:20" x14ac:dyDescent="0.2">
      <c r="D10390" s="2"/>
      <c r="E10390" s="2"/>
      <c r="F10390" s="2"/>
      <c r="G10390" s="2"/>
      <c r="O10390" s="2"/>
      <c r="Q10390" s="2"/>
      <c r="R10390" s="2"/>
      <c r="S10390" s="2"/>
      <c r="T10390" s="2"/>
    </row>
    <row r="10391" spans="4:20" x14ac:dyDescent="0.2">
      <c r="D10391" s="2"/>
      <c r="E10391" s="2"/>
      <c r="F10391" s="2"/>
      <c r="G10391" s="2"/>
      <c r="O10391" s="2"/>
      <c r="Q10391" s="2"/>
      <c r="R10391" s="2"/>
      <c r="S10391" s="2"/>
      <c r="T10391" s="2"/>
    </row>
    <row r="10392" spans="4:20" x14ac:dyDescent="0.2">
      <c r="D10392" s="2"/>
      <c r="E10392" s="2"/>
      <c r="F10392" s="2"/>
      <c r="G10392" s="2"/>
      <c r="O10392" s="2"/>
      <c r="Q10392" s="2"/>
      <c r="R10392" s="2"/>
      <c r="S10392" s="2"/>
      <c r="T10392" s="2"/>
    </row>
    <row r="10393" spans="4:20" x14ac:dyDescent="0.2">
      <c r="D10393" s="2"/>
      <c r="E10393" s="2"/>
      <c r="F10393" s="2"/>
      <c r="G10393" s="2"/>
      <c r="O10393" s="2"/>
      <c r="Q10393" s="2"/>
      <c r="R10393" s="2"/>
      <c r="S10393" s="2"/>
      <c r="T10393" s="2"/>
    </row>
    <row r="10394" spans="4:20" x14ac:dyDescent="0.2">
      <c r="D10394" s="2"/>
      <c r="E10394" s="2"/>
      <c r="F10394" s="2"/>
      <c r="G10394" s="2"/>
      <c r="O10394" s="2"/>
      <c r="Q10394" s="2"/>
      <c r="R10394" s="2"/>
      <c r="S10394" s="2"/>
      <c r="T10394" s="2"/>
    </row>
    <row r="10395" spans="4:20" x14ac:dyDescent="0.2">
      <c r="D10395" s="2"/>
      <c r="E10395" s="2"/>
      <c r="F10395" s="2"/>
      <c r="G10395" s="2"/>
      <c r="O10395" s="2"/>
      <c r="Q10395" s="2"/>
      <c r="R10395" s="2"/>
      <c r="S10395" s="2"/>
      <c r="T10395" s="2"/>
    </row>
    <row r="10396" spans="4:20" x14ac:dyDescent="0.2">
      <c r="D10396" s="2"/>
      <c r="E10396" s="2"/>
      <c r="F10396" s="2"/>
      <c r="G10396" s="2"/>
      <c r="O10396" s="2"/>
      <c r="Q10396" s="2"/>
      <c r="R10396" s="2"/>
      <c r="S10396" s="2"/>
      <c r="T10396" s="2"/>
    </row>
    <row r="10397" spans="4:20" x14ac:dyDescent="0.2">
      <c r="D10397" s="2"/>
      <c r="E10397" s="2"/>
      <c r="F10397" s="2"/>
      <c r="G10397" s="2"/>
      <c r="O10397" s="2"/>
      <c r="Q10397" s="2"/>
      <c r="R10397" s="2"/>
      <c r="S10397" s="2"/>
      <c r="T10397" s="2"/>
    </row>
    <row r="10398" spans="4:20" x14ac:dyDescent="0.2">
      <c r="D10398" s="2"/>
      <c r="E10398" s="2"/>
      <c r="F10398" s="2"/>
      <c r="G10398" s="2"/>
      <c r="O10398" s="2"/>
      <c r="Q10398" s="2"/>
      <c r="R10398" s="2"/>
      <c r="S10398" s="2"/>
      <c r="T10398" s="2"/>
    </row>
    <row r="10399" spans="4:20" x14ac:dyDescent="0.2">
      <c r="D10399" s="2"/>
      <c r="E10399" s="2"/>
      <c r="F10399" s="2"/>
      <c r="G10399" s="2"/>
      <c r="O10399" s="2"/>
      <c r="Q10399" s="2"/>
      <c r="R10399" s="2"/>
      <c r="S10399" s="2"/>
      <c r="T10399" s="2"/>
    </row>
    <row r="10400" spans="4:20" x14ac:dyDescent="0.2">
      <c r="D10400" s="2"/>
      <c r="E10400" s="2"/>
      <c r="F10400" s="2"/>
      <c r="G10400" s="2"/>
      <c r="O10400" s="2"/>
      <c r="Q10400" s="2"/>
      <c r="R10400" s="2"/>
      <c r="S10400" s="2"/>
      <c r="T10400" s="2"/>
    </row>
    <row r="10401" spans="4:20" x14ac:dyDescent="0.2">
      <c r="D10401" s="2"/>
      <c r="E10401" s="2"/>
      <c r="F10401" s="2"/>
      <c r="G10401" s="2"/>
      <c r="O10401" s="2"/>
      <c r="Q10401" s="2"/>
      <c r="R10401" s="2"/>
      <c r="S10401" s="2"/>
      <c r="T10401" s="2"/>
    </row>
    <row r="10402" spans="4:20" x14ac:dyDescent="0.2">
      <c r="D10402" s="2"/>
      <c r="E10402" s="2"/>
      <c r="F10402" s="2"/>
      <c r="G10402" s="2"/>
      <c r="O10402" s="2"/>
      <c r="Q10402" s="2"/>
      <c r="R10402" s="2"/>
      <c r="S10402" s="2"/>
      <c r="T10402" s="2"/>
    </row>
    <row r="10403" spans="4:20" x14ac:dyDescent="0.2">
      <c r="D10403" s="2"/>
      <c r="E10403" s="2"/>
      <c r="F10403" s="2"/>
      <c r="G10403" s="2"/>
      <c r="O10403" s="2"/>
      <c r="Q10403" s="2"/>
      <c r="R10403" s="2"/>
      <c r="S10403" s="2"/>
      <c r="T10403" s="2"/>
    </row>
    <row r="10404" spans="4:20" x14ac:dyDescent="0.2">
      <c r="D10404" s="2"/>
      <c r="E10404" s="2"/>
      <c r="F10404" s="2"/>
      <c r="G10404" s="2"/>
      <c r="O10404" s="2"/>
      <c r="Q10404" s="2"/>
      <c r="R10404" s="2"/>
      <c r="S10404" s="2"/>
      <c r="T10404" s="2"/>
    </row>
    <row r="10405" spans="4:20" x14ac:dyDescent="0.2">
      <c r="D10405" s="2"/>
      <c r="E10405" s="2"/>
      <c r="F10405" s="2"/>
      <c r="G10405" s="2"/>
      <c r="O10405" s="2"/>
      <c r="Q10405" s="2"/>
      <c r="R10405" s="2"/>
      <c r="S10405" s="2"/>
      <c r="T10405" s="2"/>
    </row>
    <row r="10406" spans="4:20" x14ac:dyDescent="0.2">
      <c r="D10406" s="2"/>
      <c r="E10406" s="2"/>
      <c r="F10406" s="2"/>
      <c r="G10406" s="2"/>
      <c r="O10406" s="2"/>
      <c r="Q10406" s="2"/>
      <c r="R10406" s="2"/>
      <c r="S10406" s="2"/>
      <c r="T10406" s="2"/>
    </row>
    <row r="10407" spans="4:20" x14ac:dyDescent="0.2">
      <c r="D10407" s="2"/>
      <c r="E10407" s="2"/>
      <c r="F10407" s="2"/>
      <c r="G10407" s="2"/>
      <c r="O10407" s="2"/>
      <c r="Q10407" s="2"/>
      <c r="R10407" s="2"/>
      <c r="S10407" s="2"/>
      <c r="T10407" s="2"/>
    </row>
    <row r="10408" spans="4:20" x14ac:dyDescent="0.2">
      <c r="D10408" s="2"/>
      <c r="E10408" s="2"/>
      <c r="F10408" s="2"/>
      <c r="G10408" s="2"/>
      <c r="O10408" s="2"/>
      <c r="Q10408" s="2"/>
      <c r="R10408" s="2"/>
      <c r="S10408" s="2"/>
      <c r="T10408" s="2"/>
    </row>
    <row r="10409" spans="4:20" x14ac:dyDescent="0.2">
      <c r="D10409" s="2"/>
      <c r="E10409" s="2"/>
      <c r="F10409" s="2"/>
      <c r="G10409" s="2"/>
      <c r="O10409" s="2"/>
      <c r="Q10409" s="2"/>
      <c r="R10409" s="2"/>
      <c r="S10409" s="2"/>
      <c r="T10409" s="2"/>
    </row>
    <row r="10410" spans="4:20" x14ac:dyDescent="0.2">
      <c r="D10410" s="2"/>
      <c r="E10410" s="2"/>
      <c r="F10410" s="2"/>
      <c r="G10410" s="2"/>
      <c r="O10410" s="2"/>
      <c r="Q10410" s="2"/>
      <c r="R10410" s="2"/>
      <c r="S10410" s="2"/>
      <c r="T10410" s="2"/>
    </row>
    <row r="10411" spans="4:20" x14ac:dyDescent="0.2">
      <c r="D10411" s="2"/>
      <c r="E10411" s="2"/>
      <c r="F10411" s="2"/>
      <c r="G10411" s="2"/>
      <c r="O10411" s="2"/>
      <c r="Q10411" s="2"/>
      <c r="R10411" s="2"/>
      <c r="S10411" s="2"/>
      <c r="T10411" s="2"/>
    </row>
    <row r="10412" spans="4:20" x14ac:dyDescent="0.2">
      <c r="D10412" s="2"/>
      <c r="E10412" s="2"/>
      <c r="F10412" s="2"/>
      <c r="G10412" s="2"/>
      <c r="O10412" s="2"/>
      <c r="Q10412" s="2"/>
      <c r="R10412" s="2"/>
      <c r="S10412" s="2"/>
      <c r="T10412" s="2"/>
    </row>
    <row r="10413" spans="4:20" x14ac:dyDescent="0.2">
      <c r="D10413" s="2"/>
      <c r="E10413" s="2"/>
      <c r="F10413" s="2"/>
      <c r="G10413" s="2"/>
      <c r="O10413" s="2"/>
      <c r="Q10413" s="2"/>
      <c r="R10413" s="2"/>
      <c r="S10413" s="2"/>
      <c r="T10413" s="2"/>
    </row>
    <row r="10414" spans="4:20" x14ac:dyDescent="0.2">
      <c r="D10414" s="2"/>
      <c r="E10414" s="2"/>
      <c r="F10414" s="2"/>
      <c r="G10414" s="2"/>
      <c r="O10414" s="2"/>
      <c r="Q10414" s="2"/>
      <c r="R10414" s="2"/>
      <c r="S10414" s="2"/>
      <c r="T10414" s="2"/>
    </row>
    <row r="10415" spans="4:20" x14ac:dyDescent="0.2">
      <c r="D10415" s="2"/>
      <c r="E10415" s="2"/>
      <c r="F10415" s="2"/>
      <c r="G10415" s="2"/>
      <c r="O10415" s="2"/>
      <c r="Q10415" s="2"/>
      <c r="R10415" s="2"/>
      <c r="S10415" s="2"/>
      <c r="T10415" s="2"/>
    </row>
    <row r="10416" spans="4:20" x14ac:dyDescent="0.2">
      <c r="D10416" s="2"/>
      <c r="E10416" s="2"/>
      <c r="F10416" s="2"/>
      <c r="G10416" s="2"/>
      <c r="O10416" s="2"/>
      <c r="Q10416" s="2"/>
      <c r="R10416" s="2"/>
      <c r="S10416" s="2"/>
      <c r="T10416" s="2"/>
    </row>
    <row r="10417" spans="4:20" x14ac:dyDescent="0.2">
      <c r="D10417" s="2"/>
      <c r="E10417" s="2"/>
      <c r="F10417" s="2"/>
      <c r="G10417" s="2"/>
      <c r="O10417" s="2"/>
      <c r="Q10417" s="2"/>
      <c r="R10417" s="2"/>
      <c r="S10417" s="2"/>
      <c r="T10417" s="2"/>
    </row>
    <row r="10418" spans="4:20" x14ac:dyDescent="0.2">
      <c r="D10418" s="2"/>
      <c r="E10418" s="2"/>
      <c r="F10418" s="2"/>
      <c r="G10418" s="2"/>
      <c r="O10418" s="2"/>
      <c r="Q10418" s="2"/>
      <c r="R10418" s="2"/>
      <c r="S10418" s="2"/>
      <c r="T10418" s="2"/>
    </row>
    <row r="10419" spans="4:20" x14ac:dyDescent="0.2">
      <c r="D10419" s="2"/>
      <c r="E10419" s="2"/>
      <c r="F10419" s="2"/>
      <c r="G10419" s="2"/>
      <c r="O10419" s="2"/>
      <c r="Q10419" s="2"/>
      <c r="R10419" s="2"/>
      <c r="S10419" s="2"/>
      <c r="T10419" s="2"/>
    </row>
    <row r="10420" spans="4:20" x14ac:dyDescent="0.2">
      <c r="D10420" s="2"/>
      <c r="E10420" s="2"/>
      <c r="F10420" s="2"/>
      <c r="G10420" s="2"/>
      <c r="O10420" s="2"/>
      <c r="Q10420" s="2"/>
      <c r="R10420" s="2"/>
      <c r="S10420" s="2"/>
      <c r="T10420" s="2"/>
    </row>
    <row r="10421" spans="4:20" x14ac:dyDescent="0.2">
      <c r="D10421" s="2"/>
      <c r="E10421" s="2"/>
      <c r="F10421" s="2"/>
      <c r="G10421" s="2"/>
      <c r="O10421" s="2"/>
      <c r="Q10421" s="2"/>
      <c r="R10421" s="2"/>
      <c r="S10421" s="2"/>
      <c r="T10421" s="2"/>
    </row>
    <row r="10422" spans="4:20" x14ac:dyDescent="0.2">
      <c r="D10422" s="2"/>
      <c r="E10422" s="2"/>
      <c r="F10422" s="2"/>
      <c r="G10422" s="2"/>
      <c r="O10422" s="2"/>
      <c r="Q10422" s="2"/>
      <c r="R10422" s="2"/>
      <c r="S10422" s="2"/>
      <c r="T10422" s="2"/>
    </row>
    <row r="10423" spans="4:20" x14ac:dyDescent="0.2">
      <c r="D10423" s="2"/>
      <c r="E10423" s="2"/>
      <c r="F10423" s="2"/>
      <c r="G10423" s="2"/>
      <c r="O10423" s="2"/>
      <c r="Q10423" s="2"/>
      <c r="R10423" s="2"/>
      <c r="S10423" s="2"/>
      <c r="T10423" s="2"/>
    </row>
    <row r="10424" spans="4:20" x14ac:dyDescent="0.2">
      <c r="D10424" s="2"/>
      <c r="E10424" s="2"/>
      <c r="F10424" s="2"/>
      <c r="G10424" s="2"/>
      <c r="O10424" s="2"/>
      <c r="Q10424" s="2"/>
      <c r="R10424" s="2"/>
      <c r="S10424" s="2"/>
      <c r="T10424" s="2"/>
    </row>
    <row r="10425" spans="4:20" x14ac:dyDescent="0.2">
      <c r="D10425" s="2"/>
      <c r="E10425" s="2"/>
      <c r="F10425" s="2"/>
      <c r="G10425" s="2"/>
      <c r="O10425" s="2"/>
      <c r="Q10425" s="2"/>
      <c r="R10425" s="2"/>
      <c r="S10425" s="2"/>
      <c r="T10425" s="2"/>
    </row>
    <row r="10426" spans="4:20" x14ac:dyDescent="0.2">
      <c r="D10426" s="2"/>
      <c r="E10426" s="2"/>
      <c r="F10426" s="2"/>
      <c r="G10426" s="2"/>
      <c r="O10426" s="2"/>
      <c r="Q10426" s="2"/>
      <c r="R10426" s="2"/>
      <c r="S10426" s="2"/>
      <c r="T10426" s="2"/>
    </row>
    <row r="10427" spans="4:20" x14ac:dyDescent="0.2">
      <c r="D10427" s="2"/>
      <c r="E10427" s="2"/>
      <c r="F10427" s="2"/>
      <c r="G10427" s="2"/>
      <c r="O10427" s="2"/>
      <c r="Q10427" s="2"/>
      <c r="R10427" s="2"/>
      <c r="S10427" s="2"/>
      <c r="T10427" s="2"/>
    </row>
    <row r="10428" spans="4:20" x14ac:dyDescent="0.2">
      <c r="D10428" s="2"/>
      <c r="E10428" s="2"/>
      <c r="F10428" s="2"/>
      <c r="G10428" s="2"/>
      <c r="O10428" s="2"/>
      <c r="Q10428" s="2"/>
      <c r="R10428" s="2"/>
      <c r="S10428" s="2"/>
      <c r="T10428" s="2"/>
    </row>
    <row r="10429" spans="4:20" x14ac:dyDescent="0.2">
      <c r="D10429" s="2"/>
      <c r="E10429" s="2"/>
      <c r="F10429" s="2"/>
      <c r="G10429" s="2"/>
      <c r="O10429" s="2"/>
      <c r="Q10429" s="2"/>
      <c r="R10429" s="2"/>
      <c r="S10429" s="2"/>
      <c r="T10429" s="2"/>
    </row>
    <row r="10430" spans="4:20" x14ac:dyDescent="0.2">
      <c r="D10430" s="2"/>
      <c r="E10430" s="2"/>
      <c r="F10430" s="2"/>
      <c r="G10430" s="2"/>
      <c r="O10430" s="2"/>
      <c r="Q10430" s="2"/>
      <c r="R10430" s="2"/>
      <c r="S10430" s="2"/>
      <c r="T10430" s="2"/>
    </row>
    <row r="10431" spans="4:20" x14ac:dyDescent="0.2">
      <c r="D10431" s="2"/>
      <c r="E10431" s="2"/>
      <c r="F10431" s="2"/>
      <c r="G10431" s="2"/>
      <c r="O10431" s="2"/>
      <c r="Q10431" s="2"/>
      <c r="R10431" s="2"/>
      <c r="S10431" s="2"/>
      <c r="T10431" s="2"/>
    </row>
    <row r="10432" spans="4:20" x14ac:dyDescent="0.2">
      <c r="D10432" s="2"/>
      <c r="E10432" s="2"/>
      <c r="F10432" s="2"/>
      <c r="G10432" s="2"/>
      <c r="O10432" s="2"/>
      <c r="Q10432" s="2"/>
      <c r="R10432" s="2"/>
      <c r="S10432" s="2"/>
      <c r="T10432" s="2"/>
    </row>
    <row r="10433" spans="4:20" x14ac:dyDescent="0.2">
      <c r="D10433" s="2"/>
      <c r="E10433" s="2"/>
      <c r="F10433" s="2"/>
      <c r="G10433" s="2"/>
      <c r="O10433" s="2"/>
      <c r="Q10433" s="2"/>
      <c r="R10433" s="2"/>
      <c r="S10433" s="2"/>
      <c r="T10433" s="2"/>
    </row>
    <row r="10434" spans="4:20" x14ac:dyDescent="0.2">
      <c r="D10434" s="2"/>
      <c r="E10434" s="2"/>
      <c r="F10434" s="2"/>
      <c r="G10434" s="2"/>
      <c r="O10434" s="2"/>
      <c r="Q10434" s="2"/>
      <c r="R10434" s="2"/>
      <c r="S10434" s="2"/>
      <c r="T10434" s="2"/>
    </row>
    <row r="10435" spans="4:20" x14ac:dyDescent="0.2">
      <c r="D10435" s="2"/>
      <c r="E10435" s="2"/>
      <c r="F10435" s="2"/>
      <c r="G10435" s="2"/>
      <c r="O10435" s="2"/>
      <c r="Q10435" s="2"/>
      <c r="R10435" s="2"/>
      <c r="S10435" s="2"/>
      <c r="T10435" s="2"/>
    </row>
    <row r="10436" spans="4:20" x14ac:dyDescent="0.2">
      <c r="D10436" s="2"/>
      <c r="E10436" s="2"/>
      <c r="F10436" s="2"/>
      <c r="G10436" s="2"/>
      <c r="O10436" s="2"/>
      <c r="Q10436" s="2"/>
      <c r="R10436" s="2"/>
      <c r="S10436" s="2"/>
      <c r="T10436" s="2"/>
    </row>
    <row r="10437" spans="4:20" x14ac:dyDescent="0.2">
      <c r="D10437" s="2"/>
      <c r="E10437" s="2"/>
      <c r="F10437" s="2"/>
      <c r="G10437" s="2"/>
      <c r="O10437" s="2"/>
      <c r="Q10437" s="2"/>
      <c r="R10437" s="2"/>
      <c r="S10437" s="2"/>
      <c r="T10437" s="2"/>
    </row>
    <row r="10438" spans="4:20" x14ac:dyDescent="0.2">
      <c r="D10438" s="2"/>
      <c r="E10438" s="2"/>
      <c r="F10438" s="2"/>
      <c r="G10438" s="2"/>
      <c r="O10438" s="2"/>
      <c r="Q10438" s="2"/>
      <c r="R10438" s="2"/>
      <c r="S10438" s="2"/>
      <c r="T10438" s="2"/>
    </row>
    <row r="10439" spans="4:20" x14ac:dyDescent="0.2">
      <c r="D10439" s="2"/>
      <c r="E10439" s="2"/>
      <c r="F10439" s="2"/>
      <c r="G10439" s="2"/>
      <c r="O10439" s="2"/>
      <c r="Q10439" s="2"/>
      <c r="R10439" s="2"/>
      <c r="S10439" s="2"/>
      <c r="T10439" s="2"/>
    </row>
    <row r="10440" spans="4:20" x14ac:dyDescent="0.2">
      <c r="D10440" s="2"/>
      <c r="E10440" s="2"/>
      <c r="F10440" s="2"/>
      <c r="G10440" s="2"/>
      <c r="O10440" s="2"/>
      <c r="Q10440" s="2"/>
      <c r="R10440" s="2"/>
      <c r="S10440" s="2"/>
      <c r="T10440" s="2"/>
    </row>
    <row r="10441" spans="4:20" x14ac:dyDescent="0.2">
      <c r="D10441" s="2"/>
      <c r="E10441" s="2"/>
      <c r="F10441" s="2"/>
      <c r="G10441" s="2"/>
      <c r="O10441" s="2"/>
      <c r="Q10441" s="2"/>
      <c r="R10441" s="2"/>
      <c r="S10441" s="2"/>
      <c r="T10441" s="2"/>
    </row>
    <row r="10442" spans="4:20" x14ac:dyDescent="0.2">
      <c r="D10442" s="2"/>
      <c r="E10442" s="2"/>
      <c r="F10442" s="2"/>
      <c r="G10442" s="2"/>
      <c r="O10442" s="2"/>
      <c r="Q10442" s="2"/>
      <c r="R10442" s="2"/>
      <c r="S10442" s="2"/>
      <c r="T10442" s="2"/>
    </row>
    <row r="10443" spans="4:20" x14ac:dyDescent="0.2">
      <c r="D10443" s="2"/>
      <c r="E10443" s="2"/>
      <c r="F10443" s="2"/>
      <c r="G10443" s="2"/>
      <c r="O10443" s="2"/>
      <c r="Q10443" s="2"/>
      <c r="R10443" s="2"/>
      <c r="S10443" s="2"/>
      <c r="T10443" s="2"/>
    </row>
    <row r="10444" spans="4:20" x14ac:dyDescent="0.2">
      <c r="D10444" s="2"/>
      <c r="E10444" s="2"/>
      <c r="F10444" s="2"/>
      <c r="G10444" s="2"/>
      <c r="O10444" s="2"/>
      <c r="Q10444" s="2"/>
      <c r="R10444" s="2"/>
      <c r="S10444" s="2"/>
      <c r="T10444" s="2"/>
    </row>
    <row r="10445" spans="4:20" x14ac:dyDescent="0.2">
      <c r="D10445" s="2"/>
      <c r="E10445" s="2"/>
      <c r="F10445" s="2"/>
      <c r="G10445" s="2"/>
      <c r="O10445" s="2"/>
      <c r="Q10445" s="2"/>
      <c r="R10445" s="2"/>
      <c r="S10445" s="2"/>
      <c r="T10445" s="2"/>
    </row>
    <row r="10446" spans="4:20" x14ac:dyDescent="0.2">
      <c r="D10446" s="2"/>
      <c r="E10446" s="2"/>
      <c r="F10446" s="2"/>
      <c r="G10446" s="2"/>
      <c r="O10446" s="2"/>
      <c r="Q10446" s="2"/>
      <c r="R10446" s="2"/>
      <c r="S10446" s="2"/>
      <c r="T10446" s="2"/>
    </row>
    <row r="10447" spans="4:20" x14ac:dyDescent="0.2">
      <c r="D10447" s="2"/>
      <c r="E10447" s="2"/>
      <c r="F10447" s="2"/>
      <c r="G10447" s="2"/>
      <c r="O10447" s="2"/>
      <c r="Q10447" s="2"/>
      <c r="R10447" s="2"/>
      <c r="S10447" s="2"/>
      <c r="T10447" s="2"/>
    </row>
    <row r="10448" spans="4:20" x14ac:dyDescent="0.2">
      <c r="D10448" s="2"/>
      <c r="E10448" s="2"/>
      <c r="F10448" s="2"/>
      <c r="G10448" s="2"/>
      <c r="O10448" s="2"/>
      <c r="Q10448" s="2"/>
      <c r="R10448" s="2"/>
      <c r="S10448" s="2"/>
      <c r="T10448" s="2"/>
    </row>
    <row r="10449" spans="4:20" x14ac:dyDescent="0.2">
      <c r="D10449" s="2"/>
      <c r="E10449" s="2"/>
      <c r="F10449" s="2"/>
      <c r="G10449" s="2"/>
      <c r="O10449" s="2"/>
      <c r="Q10449" s="2"/>
      <c r="R10449" s="2"/>
      <c r="S10449" s="2"/>
      <c r="T10449" s="2"/>
    </row>
    <row r="10450" spans="4:20" x14ac:dyDescent="0.2">
      <c r="D10450" s="2"/>
      <c r="E10450" s="2"/>
      <c r="F10450" s="2"/>
      <c r="G10450" s="2"/>
      <c r="O10450" s="2"/>
      <c r="Q10450" s="2"/>
      <c r="R10450" s="2"/>
      <c r="S10450" s="2"/>
      <c r="T10450" s="2"/>
    </row>
    <row r="10451" spans="4:20" x14ac:dyDescent="0.2">
      <c r="D10451" s="2"/>
      <c r="E10451" s="2"/>
      <c r="F10451" s="2"/>
      <c r="G10451" s="2"/>
      <c r="O10451" s="2"/>
      <c r="Q10451" s="2"/>
      <c r="R10451" s="2"/>
      <c r="S10451" s="2"/>
      <c r="T10451" s="2"/>
    </row>
    <row r="10452" spans="4:20" x14ac:dyDescent="0.2">
      <c r="D10452" s="2"/>
      <c r="E10452" s="2"/>
      <c r="F10452" s="2"/>
      <c r="G10452" s="2"/>
      <c r="O10452" s="2"/>
      <c r="Q10452" s="2"/>
      <c r="R10452" s="2"/>
      <c r="S10452" s="2"/>
      <c r="T10452" s="2"/>
    </row>
    <row r="10453" spans="4:20" x14ac:dyDescent="0.2">
      <c r="D10453" s="2"/>
      <c r="E10453" s="2"/>
      <c r="F10453" s="2"/>
      <c r="G10453" s="2"/>
      <c r="O10453" s="2"/>
      <c r="Q10453" s="2"/>
      <c r="R10453" s="2"/>
      <c r="S10453" s="2"/>
      <c r="T10453" s="2"/>
    </row>
    <row r="10454" spans="4:20" x14ac:dyDescent="0.2">
      <c r="D10454" s="2"/>
      <c r="E10454" s="2"/>
      <c r="F10454" s="2"/>
      <c r="G10454" s="2"/>
      <c r="O10454" s="2"/>
      <c r="Q10454" s="2"/>
      <c r="R10454" s="2"/>
      <c r="S10454" s="2"/>
      <c r="T10454" s="2"/>
    </row>
    <row r="10455" spans="4:20" x14ac:dyDescent="0.2">
      <c r="D10455" s="2"/>
      <c r="E10455" s="2"/>
      <c r="F10455" s="2"/>
      <c r="G10455" s="2"/>
      <c r="O10455" s="2"/>
      <c r="Q10455" s="2"/>
      <c r="R10455" s="2"/>
      <c r="S10455" s="2"/>
      <c r="T10455" s="2"/>
    </row>
    <row r="10456" spans="4:20" x14ac:dyDescent="0.2">
      <c r="D10456" s="2"/>
      <c r="E10456" s="2"/>
      <c r="F10456" s="2"/>
      <c r="G10456" s="2"/>
      <c r="O10456" s="2"/>
      <c r="Q10456" s="2"/>
      <c r="R10456" s="2"/>
      <c r="S10456" s="2"/>
      <c r="T10456" s="2"/>
    </row>
    <row r="10457" spans="4:20" x14ac:dyDescent="0.2">
      <c r="D10457" s="2"/>
      <c r="E10457" s="2"/>
      <c r="F10457" s="2"/>
      <c r="G10457" s="2"/>
      <c r="O10457" s="2"/>
      <c r="Q10457" s="2"/>
      <c r="R10457" s="2"/>
      <c r="S10457" s="2"/>
      <c r="T10457" s="2"/>
    </row>
    <row r="10458" spans="4:20" x14ac:dyDescent="0.2">
      <c r="D10458" s="2"/>
      <c r="E10458" s="2"/>
      <c r="F10458" s="2"/>
      <c r="G10458" s="2"/>
      <c r="O10458" s="2"/>
      <c r="Q10458" s="2"/>
      <c r="R10458" s="2"/>
      <c r="S10458" s="2"/>
      <c r="T10458" s="2"/>
    </row>
    <row r="10459" spans="4:20" x14ac:dyDescent="0.2">
      <c r="D10459" s="2"/>
      <c r="E10459" s="2"/>
      <c r="F10459" s="2"/>
      <c r="G10459" s="2"/>
      <c r="O10459" s="2"/>
      <c r="Q10459" s="2"/>
      <c r="R10459" s="2"/>
      <c r="S10459" s="2"/>
      <c r="T10459" s="2"/>
    </row>
    <row r="10460" spans="4:20" x14ac:dyDescent="0.2">
      <c r="D10460" s="2"/>
      <c r="E10460" s="2"/>
      <c r="F10460" s="2"/>
      <c r="G10460" s="2"/>
      <c r="O10460" s="2"/>
      <c r="Q10460" s="2"/>
      <c r="R10460" s="2"/>
      <c r="S10460" s="2"/>
      <c r="T10460" s="2"/>
    </row>
    <row r="10461" spans="4:20" x14ac:dyDescent="0.2">
      <c r="D10461" s="2"/>
      <c r="E10461" s="2"/>
      <c r="F10461" s="2"/>
      <c r="G10461" s="2"/>
      <c r="O10461" s="2"/>
      <c r="Q10461" s="2"/>
      <c r="R10461" s="2"/>
      <c r="S10461" s="2"/>
      <c r="T10461" s="2"/>
    </row>
    <row r="10462" spans="4:20" x14ac:dyDescent="0.2">
      <c r="D10462" s="2"/>
      <c r="E10462" s="2"/>
      <c r="F10462" s="2"/>
      <c r="G10462" s="2"/>
      <c r="O10462" s="2"/>
      <c r="Q10462" s="2"/>
      <c r="R10462" s="2"/>
      <c r="S10462" s="2"/>
      <c r="T10462" s="2"/>
    </row>
    <row r="10463" spans="4:20" x14ac:dyDescent="0.2">
      <c r="D10463" s="2"/>
      <c r="E10463" s="2"/>
      <c r="F10463" s="2"/>
      <c r="G10463" s="2"/>
      <c r="O10463" s="2"/>
      <c r="Q10463" s="2"/>
      <c r="R10463" s="2"/>
      <c r="S10463" s="2"/>
      <c r="T10463" s="2"/>
    </row>
    <row r="10464" spans="4:20" x14ac:dyDescent="0.2">
      <c r="D10464" s="2"/>
      <c r="E10464" s="2"/>
      <c r="F10464" s="2"/>
      <c r="G10464" s="2"/>
      <c r="O10464" s="2"/>
      <c r="Q10464" s="2"/>
      <c r="R10464" s="2"/>
      <c r="S10464" s="2"/>
      <c r="T10464" s="2"/>
    </row>
    <row r="10465" spans="4:20" x14ac:dyDescent="0.2">
      <c r="D10465" s="2"/>
      <c r="E10465" s="2"/>
      <c r="F10465" s="2"/>
      <c r="G10465" s="2"/>
      <c r="O10465" s="2"/>
      <c r="Q10465" s="2"/>
      <c r="R10465" s="2"/>
      <c r="S10465" s="2"/>
      <c r="T10465" s="2"/>
    </row>
    <row r="10466" spans="4:20" x14ac:dyDescent="0.2">
      <c r="D10466" s="2"/>
      <c r="E10466" s="2"/>
      <c r="F10466" s="2"/>
      <c r="G10466" s="2"/>
      <c r="O10466" s="2"/>
      <c r="Q10466" s="2"/>
      <c r="R10466" s="2"/>
      <c r="S10466" s="2"/>
      <c r="T10466" s="2"/>
    </row>
    <row r="10467" spans="4:20" x14ac:dyDescent="0.2">
      <c r="D10467" s="2"/>
      <c r="E10467" s="2"/>
      <c r="F10467" s="2"/>
      <c r="G10467" s="2"/>
      <c r="O10467" s="2"/>
      <c r="Q10467" s="2"/>
      <c r="R10467" s="2"/>
      <c r="S10467" s="2"/>
      <c r="T10467" s="2"/>
    </row>
    <row r="10468" spans="4:20" x14ac:dyDescent="0.2">
      <c r="D10468" s="2"/>
      <c r="E10468" s="2"/>
      <c r="F10468" s="2"/>
      <c r="G10468" s="2"/>
      <c r="O10468" s="2"/>
      <c r="Q10468" s="2"/>
      <c r="R10468" s="2"/>
      <c r="S10468" s="2"/>
      <c r="T10468" s="2"/>
    </row>
    <row r="10469" spans="4:20" x14ac:dyDescent="0.2">
      <c r="D10469" s="2"/>
      <c r="E10469" s="2"/>
      <c r="F10469" s="2"/>
      <c r="G10469" s="2"/>
      <c r="O10469" s="2"/>
      <c r="Q10469" s="2"/>
      <c r="R10469" s="2"/>
      <c r="S10469" s="2"/>
      <c r="T10469" s="2"/>
    </row>
    <row r="10470" spans="4:20" x14ac:dyDescent="0.2">
      <c r="D10470" s="2"/>
      <c r="E10470" s="2"/>
      <c r="F10470" s="2"/>
      <c r="G10470" s="2"/>
      <c r="O10470" s="2"/>
      <c r="Q10470" s="2"/>
      <c r="R10470" s="2"/>
      <c r="S10470" s="2"/>
      <c r="T10470" s="2"/>
    </row>
    <row r="10471" spans="4:20" x14ac:dyDescent="0.2">
      <c r="D10471" s="2"/>
      <c r="E10471" s="2"/>
      <c r="F10471" s="2"/>
      <c r="G10471" s="2"/>
      <c r="O10471" s="2"/>
      <c r="Q10471" s="2"/>
      <c r="R10471" s="2"/>
      <c r="S10471" s="2"/>
      <c r="T10471" s="2"/>
    </row>
    <row r="10472" spans="4:20" x14ac:dyDescent="0.2">
      <c r="D10472" s="2"/>
      <c r="E10472" s="2"/>
      <c r="F10472" s="2"/>
      <c r="G10472" s="2"/>
      <c r="O10472" s="2"/>
      <c r="Q10472" s="2"/>
      <c r="R10472" s="2"/>
      <c r="S10472" s="2"/>
      <c r="T10472" s="2"/>
    </row>
    <row r="10473" spans="4:20" x14ac:dyDescent="0.2">
      <c r="D10473" s="2"/>
      <c r="E10473" s="2"/>
      <c r="F10473" s="2"/>
      <c r="G10473" s="2"/>
      <c r="O10473" s="2"/>
      <c r="Q10473" s="2"/>
      <c r="R10473" s="2"/>
      <c r="S10473" s="2"/>
      <c r="T10473" s="2"/>
    </row>
    <row r="10474" spans="4:20" x14ac:dyDescent="0.2">
      <c r="D10474" s="2"/>
      <c r="E10474" s="2"/>
      <c r="F10474" s="2"/>
      <c r="G10474" s="2"/>
      <c r="O10474" s="2"/>
      <c r="Q10474" s="2"/>
      <c r="R10474" s="2"/>
      <c r="S10474" s="2"/>
      <c r="T10474" s="2"/>
    </row>
    <row r="10475" spans="4:20" x14ac:dyDescent="0.2">
      <c r="D10475" s="2"/>
      <c r="E10475" s="2"/>
      <c r="F10475" s="2"/>
      <c r="G10475" s="2"/>
      <c r="O10475" s="2"/>
      <c r="Q10475" s="2"/>
      <c r="R10475" s="2"/>
      <c r="S10475" s="2"/>
      <c r="T10475" s="2"/>
    </row>
    <row r="10476" spans="4:20" x14ac:dyDescent="0.2">
      <c r="D10476" s="2"/>
      <c r="E10476" s="2"/>
      <c r="F10476" s="2"/>
      <c r="G10476" s="2"/>
      <c r="O10476" s="2"/>
      <c r="Q10476" s="2"/>
      <c r="R10476" s="2"/>
      <c r="S10476" s="2"/>
      <c r="T10476" s="2"/>
    </row>
    <row r="10477" spans="4:20" x14ac:dyDescent="0.2">
      <c r="D10477" s="2"/>
      <c r="E10477" s="2"/>
      <c r="F10477" s="2"/>
      <c r="G10477" s="2"/>
      <c r="O10477" s="2"/>
      <c r="Q10477" s="2"/>
      <c r="R10477" s="2"/>
      <c r="S10477" s="2"/>
      <c r="T10477" s="2"/>
    </row>
    <row r="10478" spans="4:20" x14ac:dyDescent="0.2">
      <c r="D10478" s="2"/>
      <c r="E10478" s="2"/>
      <c r="F10478" s="2"/>
      <c r="G10478" s="2"/>
      <c r="O10478" s="2"/>
      <c r="Q10478" s="2"/>
      <c r="R10478" s="2"/>
      <c r="S10478" s="2"/>
      <c r="T10478" s="2"/>
    </row>
    <row r="10479" spans="4:20" x14ac:dyDescent="0.2">
      <c r="D10479" s="2"/>
      <c r="E10479" s="2"/>
      <c r="F10479" s="2"/>
      <c r="G10479" s="2"/>
      <c r="O10479" s="2"/>
      <c r="Q10479" s="2"/>
      <c r="R10479" s="2"/>
      <c r="S10479" s="2"/>
      <c r="T10479" s="2"/>
    </row>
    <row r="10480" spans="4:20" x14ac:dyDescent="0.2">
      <c r="D10480" s="2"/>
      <c r="E10480" s="2"/>
      <c r="F10480" s="2"/>
      <c r="G10480" s="2"/>
      <c r="O10480" s="2"/>
      <c r="Q10480" s="2"/>
      <c r="R10480" s="2"/>
      <c r="S10480" s="2"/>
      <c r="T10480" s="2"/>
    </row>
    <row r="10481" spans="4:20" x14ac:dyDescent="0.2">
      <c r="D10481" s="2"/>
      <c r="E10481" s="2"/>
      <c r="F10481" s="2"/>
      <c r="G10481" s="2"/>
      <c r="O10481" s="2"/>
      <c r="Q10481" s="2"/>
      <c r="R10481" s="2"/>
      <c r="S10481" s="2"/>
      <c r="T10481" s="2"/>
    </row>
    <row r="10482" spans="4:20" x14ac:dyDescent="0.2">
      <c r="D10482" s="2"/>
      <c r="E10482" s="2"/>
      <c r="F10482" s="2"/>
      <c r="G10482" s="2"/>
      <c r="O10482" s="2"/>
      <c r="Q10482" s="2"/>
      <c r="R10482" s="2"/>
      <c r="S10482" s="2"/>
      <c r="T10482" s="2"/>
    </row>
    <row r="10483" spans="4:20" x14ac:dyDescent="0.2">
      <c r="D10483" s="2"/>
      <c r="E10483" s="2"/>
      <c r="F10483" s="2"/>
      <c r="G10483" s="2"/>
      <c r="O10483" s="2"/>
      <c r="Q10483" s="2"/>
      <c r="R10483" s="2"/>
      <c r="S10483" s="2"/>
      <c r="T10483" s="2"/>
    </row>
    <row r="10484" spans="4:20" x14ac:dyDescent="0.2">
      <c r="D10484" s="2"/>
      <c r="E10484" s="2"/>
      <c r="F10484" s="2"/>
      <c r="G10484" s="2"/>
      <c r="O10484" s="2"/>
      <c r="Q10484" s="2"/>
      <c r="R10484" s="2"/>
      <c r="S10484" s="2"/>
      <c r="T10484" s="2"/>
    </row>
    <row r="10485" spans="4:20" x14ac:dyDescent="0.2">
      <c r="D10485" s="2"/>
      <c r="E10485" s="2"/>
      <c r="F10485" s="2"/>
      <c r="G10485" s="2"/>
      <c r="O10485" s="2"/>
      <c r="Q10485" s="2"/>
      <c r="R10485" s="2"/>
      <c r="S10485" s="2"/>
      <c r="T10485" s="2"/>
    </row>
    <row r="10486" spans="4:20" x14ac:dyDescent="0.2">
      <c r="D10486" s="2"/>
      <c r="E10486" s="2"/>
      <c r="F10486" s="2"/>
      <c r="G10486" s="2"/>
      <c r="O10486" s="2"/>
      <c r="Q10486" s="2"/>
      <c r="R10486" s="2"/>
      <c r="S10486" s="2"/>
      <c r="T10486" s="2"/>
    </row>
    <row r="10487" spans="4:20" x14ac:dyDescent="0.2">
      <c r="D10487" s="2"/>
      <c r="E10487" s="2"/>
      <c r="F10487" s="2"/>
      <c r="G10487" s="2"/>
      <c r="O10487" s="2"/>
      <c r="Q10487" s="2"/>
      <c r="R10487" s="2"/>
      <c r="S10487" s="2"/>
      <c r="T10487" s="2"/>
    </row>
    <row r="10488" spans="4:20" x14ac:dyDescent="0.2">
      <c r="D10488" s="2"/>
      <c r="E10488" s="2"/>
      <c r="F10488" s="2"/>
      <c r="G10488" s="2"/>
      <c r="O10488" s="2"/>
      <c r="Q10488" s="2"/>
      <c r="R10488" s="2"/>
      <c r="S10488" s="2"/>
      <c r="T10488" s="2"/>
    </row>
    <row r="10489" spans="4:20" x14ac:dyDescent="0.2">
      <c r="D10489" s="2"/>
      <c r="E10489" s="2"/>
      <c r="F10489" s="2"/>
      <c r="G10489" s="2"/>
      <c r="O10489" s="2"/>
      <c r="Q10489" s="2"/>
      <c r="R10489" s="2"/>
      <c r="S10489" s="2"/>
      <c r="T10489" s="2"/>
    </row>
    <row r="10490" spans="4:20" x14ac:dyDescent="0.2">
      <c r="D10490" s="2"/>
      <c r="E10490" s="2"/>
      <c r="F10490" s="2"/>
      <c r="G10490" s="2"/>
      <c r="O10490" s="2"/>
      <c r="Q10490" s="2"/>
      <c r="R10490" s="2"/>
      <c r="S10490" s="2"/>
      <c r="T10490" s="2"/>
    </row>
    <row r="10491" spans="4:20" x14ac:dyDescent="0.2">
      <c r="D10491" s="2"/>
      <c r="E10491" s="2"/>
      <c r="F10491" s="2"/>
      <c r="G10491" s="2"/>
      <c r="O10491" s="2"/>
      <c r="Q10491" s="2"/>
      <c r="R10491" s="2"/>
      <c r="S10491" s="2"/>
      <c r="T10491" s="2"/>
    </row>
    <row r="10492" spans="4:20" x14ac:dyDescent="0.2">
      <c r="D10492" s="2"/>
      <c r="E10492" s="2"/>
      <c r="F10492" s="2"/>
      <c r="G10492" s="2"/>
      <c r="O10492" s="2"/>
      <c r="Q10492" s="2"/>
      <c r="R10492" s="2"/>
      <c r="S10492" s="2"/>
      <c r="T10492" s="2"/>
    </row>
    <row r="10493" spans="4:20" x14ac:dyDescent="0.2">
      <c r="D10493" s="2"/>
      <c r="E10493" s="2"/>
      <c r="F10493" s="2"/>
      <c r="G10493" s="2"/>
      <c r="O10493" s="2"/>
      <c r="Q10493" s="2"/>
      <c r="R10493" s="2"/>
      <c r="S10493" s="2"/>
      <c r="T10493" s="2"/>
    </row>
    <row r="10494" spans="4:20" x14ac:dyDescent="0.2">
      <c r="D10494" s="2"/>
      <c r="E10494" s="2"/>
      <c r="F10494" s="2"/>
      <c r="G10494" s="2"/>
      <c r="O10494" s="2"/>
      <c r="Q10494" s="2"/>
      <c r="R10494" s="2"/>
      <c r="S10494" s="2"/>
      <c r="T10494" s="2"/>
    </row>
    <row r="10495" spans="4:20" x14ac:dyDescent="0.2">
      <c r="D10495" s="2"/>
      <c r="E10495" s="2"/>
      <c r="F10495" s="2"/>
      <c r="G10495" s="2"/>
      <c r="O10495" s="2"/>
      <c r="Q10495" s="2"/>
      <c r="R10495" s="2"/>
      <c r="S10495" s="2"/>
      <c r="T10495" s="2"/>
    </row>
    <row r="10496" spans="4:20" x14ac:dyDescent="0.2">
      <c r="D10496" s="2"/>
      <c r="E10496" s="2"/>
      <c r="F10496" s="2"/>
      <c r="G10496" s="2"/>
      <c r="O10496" s="2"/>
      <c r="Q10496" s="2"/>
      <c r="R10496" s="2"/>
      <c r="S10496" s="2"/>
      <c r="T10496" s="2"/>
    </row>
    <row r="10497" spans="4:20" x14ac:dyDescent="0.2">
      <c r="D10497" s="2"/>
      <c r="E10497" s="2"/>
      <c r="F10497" s="2"/>
      <c r="G10497" s="2"/>
      <c r="O10497" s="2"/>
      <c r="Q10497" s="2"/>
      <c r="R10497" s="2"/>
      <c r="S10497" s="2"/>
      <c r="T10497" s="2"/>
    </row>
    <row r="10498" spans="4:20" x14ac:dyDescent="0.2">
      <c r="D10498" s="2"/>
      <c r="E10498" s="2"/>
      <c r="F10498" s="2"/>
      <c r="G10498" s="2"/>
      <c r="O10498" s="2"/>
      <c r="Q10498" s="2"/>
      <c r="R10498" s="2"/>
      <c r="S10498" s="2"/>
      <c r="T10498" s="2"/>
    </row>
    <row r="10499" spans="4:20" x14ac:dyDescent="0.2">
      <c r="D10499" s="2"/>
      <c r="E10499" s="2"/>
      <c r="F10499" s="2"/>
      <c r="G10499" s="2"/>
      <c r="O10499" s="2"/>
      <c r="Q10499" s="2"/>
      <c r="R10499" s="2"/>
      <c r="S10499" s="2"/>
      <c r="T10499" s="2"/>
    </row>
    <row r="10500" spans="4:20" x14ac:dyDescent="0.2">
      <c r="D10500" s="2"/>
      <c r="E10500" s="2"/>
      <c r="F10500" s="2"/>
      <c r="G10500" s="2"/>
      <c r="O10500" s="2"/>
      <c r="Q10500" s="2"/>
      <c r="R10500" s="2"/>
      <c r="S10500" s="2"/>
      <c r="T10500" s="2"/>
    </row>
    <row r="10501" spans="4:20" x14ac:dyDescent="0.2">
      <c r="D10501" s="2"/>
      <c r="E10501" s="2"/>
      <c r="F10501" s="2"/>
      <c r="G10501" s="2"/>
      <c r="O10501" s="2"/>
      <c r="Q10501" s="2"/>
      <c r="R10501" s="2"/>
      <c r="S10501" s="2"/>
      <c r="T10501" s="2"/>
    </row>
    <row r="10502" spans="4:20" x14ac:dyDescent="0.2">
      <c r="D10502" s="2"/>
      <c r="E10502" s="2"/>
      <c r="F10502" s="2"/>
      <c r="G10502" s="2"/>
      <c r="O10502" s="2"/>
      <c r="Q10502" s="2"/>
      <c r="R10502" s="2"/>
      <c r="S10502" s="2"/>
      <c r="T10502" s="2"/>
    </row>
    <row r="10503" spans="4:20" x14ac:dyDescent="0.2">
      <c r="D10503" s="2"/>
      <c r="E10503" s="2"/>
      <c r="F10503" s="2"/>
      <c r="G10503" s="2"/>
      <c r="O10503" s="2"/>
      <c r="Q10503" s="2"/>
      <c r="R10503" s="2"/>
      <c r="S10503" s="2"/>
      <c r="T10503" s="2"/>
    </row>
    <row r="10504" spans="4:20" x14ac:dyDescent="0.2">
      <c r="D10504" s="2"/>
      <c r="E10504" s="2"/>
      <c r="F10504" s="2"/>
      <c r="G10504" s="2"/>
      <c r="O10504" s="2"/>
      <c r="Q10504" s="2"/>
      <c r="R10504" s="2"/>
      <c r="S10504" s="2"/>
      <c r="T10504" s="2"/>
    </row>
    <row r="10505" spans="4:20" x14ac:dyDescent="0.2">
      <c r="D10505" s="2"/>
      <c r="E10505" s="2"/>
      <c r="F10505" s="2"/>
      <c r="G10505" s="2"/>
      <c r="O10505" s="2"/>
      <c r="Q10505" s="2"/>
      <c r="R10505" s="2"/>
      <c r="S10505" s="2"/>
      <c r="T10505" s="2"/>
    </row>
    <row r="10506" spans="4:20" x14ac:dyDescent="0.2">
      <c r="D10506" s="2"/>
      <c r="E10506" s="2"/>
      <c r="F10506" s="2"/>
      <c r="G10506" s="2"/>
      <c r="O10506" s="2"/>
      <c r="Q10506" s="2"/>
      <c r="R10506" s="2"/>
      <c r="S10506" s="2"/>
      <c r="T10506" s="2"/>
    </row>
    <row r="10507" spans="4:20" x14ac:dyDescent="0.2">
      <c r="D10507" s="2"/>
      <c r="E10507" s="2"/>
      <c r="F10507" s="2"/>
      <c r="G10507" s="2"/>
      <c r="O10507" s="2"/>
      <c r="Q10507" s="2"/>
      <c r="R10507" s="2"/>
      <c r="S10507" s="2"/>
      <c r="T10507" s="2"/>
    </row>
    <row r="10508" spans="4:20" x14ac:dyDescent="0.2">
      <c r="D10508" s="2"/>
      <c r="E10508" s="2"/>
      <c r="F10508" s="2"/>
      <c r="G10508" s="2"/>
      <c r="O10508" s="2"/>
      <c r="Q10508" s="2"/>
      <c r="R10508" s="2"/>
      <c r="S10508" s="2"/>
      <c r="T10508" s="2"/>
    </row>
    <row r="10509" spans="4:20" x14ac:dyDescent="0.2">
      <c r="D10509" s="2"/>
      <c r="E10509" s="2"/>
      <c r="F10509" s="2"/>
      <c r="G10509" s="2"/>
      <c r="O10509" s="2"/>
      <c r="Q10509" s="2"/>
      <c r="R10509" s="2"/>
      <c r="S10509" s="2"/>
      <c r="T10509" s="2"/>
    </row>
    <row r="10510" spans="4:20" x14ac:dyDescent="0.2">
      <c r="D10510" s="2"/>
      <c r="E10510" s="2"/>
      <c r="F10510" s="2"/>
      <c r="G10510" s="2"/>
      <c r="O10510" s="2"/>
      <c r="Q10510" s="2"/>
      <c r="R10510" s="2"/>
      <c r="S10510" s="2"/>
      <c r="T10510" s="2"/>
    </row>
    <row r="10511" spans="4:20" x14ac:dyDescent="0.2">
      <c r="D10511" s="2"/>
      <c r="E10511" s="2"/>
      <c r="F10511" s="2"/>
      <c r="G10511" s="2"/>
      <c r="O10511" s="2"/>
      <c r="Q10511" s="2"/>
      <c r="R10511" s="2"/>
      <c r="S10511" s="2"/>
      <c r="T10511" s="2"/>
    </row>
    <row r="10512" spans="4:20" x14ac:dyDescent="0.2">
      <c r="D10512" s="2"/>
      <c r="E10512" s="2"/>
      <c r="F10512" s="2"/>
      <c r="G10512" s="2"/>
      <c r="O10512" s="2"/>
      <c r="Q10512" s="2"/>
      <c r="R10512" s="2"/>
      <c r="S10512" s="2"/>
      <c r="T10512" s="2"/>
    </row>
    <row r="10513" spans="4:20" x14ac:dyDescent="0.2">
      <c r="D10513" s="2"/>
      <c r="E10513" s="2"/>
      <c r="F10513" s="2"/>
      <c r="G10513" s="2"/>
      <c r="O10513" s="2"/>
      <c r="Q10513" s="2"/>
      <c r="R10513" s="2"/>
      <c r="S10513" s="2"/>
      <c r="T10513" s="2"/>
    </row>
    <row r="10514" spans="4:20" x14ac:dyDescent="0.2">
      <c r="D10514" s="2"/>
      <c r="E10514" s="2"/>
      <c r="F10514" s="2"/>
      <c r="G10514" s="2"/>
      <c r="O10514" s="2"/>
      <c r="Q10514" s="2"/>
      <c r="R10514" s="2"/>
      <c r="S10514" s="2"/>
      <c r="T10514" s="2"/>
    </row>
    <row r="10515" spans="4:20" x14ac:dyDescent="0.2">
      <c r="D10515" s="2"/>
      <c r="E10515" s="2"/>
      <c r="F10515" s="2"/>
      <c r="G10515" s="2"/>
      <c r="O10515" s="2"/>
      <c r="Q10515" s="2"/>
      <c r="R10515" s="2"/>
      <c r="S10515" s="2"/>
      <c r="T10515" s="2"/>
    </row>
    <row r="10516" spans="4:20" x14ac:dyDescent="0.2">
      <c r="D10516" s="2"/>
      <c r="E10516" s="2"/>
      <c r="F10516" s="2"/>
      <c r="G10516" s="2"/>
      <c r="O10516" s="2"/>
      <c r="Q10516" s="2"/>
      <c r="R10516" s="2"/>
      <c r="S10516" s="2"/>
      <c r="T10516" s="2"/>
    </row>
    <row r="10517" spans="4:20" x14ac:dyDescent="0.2">
      <c r="D10517" s="2"/>
      <c r="E10517" s="2"/>
      <c r="F10517" s="2"/>
      <c r="G10517" s="2"/>
      <c r="O10517" s="2"/>
      <c r="Q10517" s="2"/>
      <c r="R10517" s="2"/>
      <c r="S10517" s="2"/>
      <c r="T10517" s="2"/>
    </row>
    <row r="10518" spans="4:20" x14ac:dyDescent="0.2">
      <c r="D10518" s="2"/>
      <c r="E10518" s="2"/>
      <c r="F10518" s="2"/>
      <c r="G10518" s="2"/>
      <c r="O10518" s="2"/>
      <c r="Q10518" s="2"/>
      <c r="R10518" s="2"/>
      <c r="S10518" s="2"/>
      <c r="T10518" s="2"/>
    </row>
    <row r="10519" spans="4:20" x14ac:dyDescent="0.2">
      <c r="D10519" s="2"/>
      <c r="E10519" s="2"/>
      <c r="F10519" s="2"/>
      <c r="G10519" s="2"/>
      <c r="O10519" s="2"/>
      <c r="Q10519" s="2"/>
      <c r="R10519" s="2"/>
      <c r="S10519" s="2"/>
      <c r="T10519" s="2"/>
    </row>
    <row r="10520" spans="4:20" x14ac:dyDescent="0.2">
      <c r="D10520" s="2"/>
      <c r="E10520" s="2"/>
      <c r="F10520" s="2"/>
      <c r="G10520" s="2"/>
      <c r="O10520" s="2"/>
      <c r="Q10520" s="2"/>
      <c r="R10520" s="2"/>
      <c r="S10520" s="2"/>
      <c r="T10520" s="2"/>
    </row>
    <row r="10521" spans="4:20" x14ac:dyDescent="0.2">
      <c r="D10521" s="2"/>
      <c r="E10521" s="2"/>
      <c r="F10521" s="2"/>
      <c r="G10521" s="2"/>
      <c r="O10521" s="2"/>
      <c r="Q10521" s="2"/>
      <c r="R10521" s="2"/>
      <c r="S10521" s="2"/>
      <c r="T10521" s="2"/>
    </row>
    <row r="10522" spans="4:20" x14ac:dyDescent="0.2">
      <c r="D10522" s="2"/>
      <c r="E10522" s="2"/>
      <c r="F10522" s="2"/>
      <c r="G10522" s="2"/>
      <c r="O10522" s="2"/>
      <c r="Q10522" s="2"/>
      <c r="R10522" s="2"/>
      <c r="S10522" s="2"/>
      <c r="T10522" s="2"/>
    </row>
    <row r="10523" spans="4:20" x14ac:dyDescent="0.2">
      <c r="D10523" s="2"/>
      <c r="E10523" s="2"/>
      <c r="F10523" s="2"/>
      <c r="G10523" s="2"/>
      <c r="O10523" s="2"/>
      <c r="Q10523" s="2"/>
      <c r="R10523" s="2"/>
      <c r="S10523" s="2"/>
      <c r="T10523" s="2"/>
    </row>
    <row r="10524" spans="4:20" x14ac:dyDescent="0.2">
      <c r="D10524" s="2"/>
      <c r="E10524" s="2"/>
      <c r="F10524" s="2"/>
      <c r="G10524" s="2"/>
      <c r="O10524" s="2"/>
      <c r="Q10524" s="2"/>
      <c r="R10524" s="2"/>
      <c r="S10524" s="2"/>
      <c r="T10524" s="2"/>
    </row>
    <row r="10525" spans="4:20" x14ac:dyDescent="0.2">
      <c r="D10525" s="2"/>
      <c r="E10525" s="2"/>
      <c r="F10525" s="2"/>
      <c r="G10525" s="2"/>
      <c r="O10525" s="2"/>
      <c r="Q10525" s="2"/>
      <c r="R10525" s="2"/>
      <c r="S10525" s="2"/>
      <c r="T10525" s="2"/>
    </row>
    <row r="10526" spans="4:20" x14ac:dyDescent="0.2">
      <c r="D10526" s="2"/>
      <c r="E10526" s="2"/>
      <c r="F10526" s="2"/>
      <c r="G10526" s="2"/>
      <c r="O10526" s="2"/>
      <c r="Q10526" s="2"/>
      <c r="R10526" s="2"/>
      <c r="S10526" s="2"/>
      <c r="T10526" s="2"/>
    </row>
    <row r="10527" spans="4:20" x14ac:dyDescent="0.2">
      <c r="D10527" s="2"/>
      <c r="E10527" s="2"/>
      <c r="F10527" s="2"/>
      <c r="G10527" s="2"/>
      <c r="O10527" s="2"/>
      <c r="Q10527" s="2"/>
      <c r="R10527" s="2"/>
      <c r="S10527" s="2"/>
      <c r="T10527" s="2"/>
    </row>
    <row r="10528" spans="4:20" x14ac:dyDescent="0.2">
      <c r="D10528" s="2"/>
      <c r="E10528" s="2"/>
      <c r="F10528" s="2"/>
      <c r="G10528" s="2"/>
      <c r="O10528" s="2"/>
      <c r="Q10528" s="2"/>
      <c r="R10528" s="2"/>
      <c r="S10528" s="2"/>
      <c r="T10528" s="2"/>
    </row>
    <row r="10529" spans="4:20" x14ac:dyDescent="0.2">
      <c r="D10529" s="2"/>
      <c r="E10529" s="2"/>
      <c r="F10529" s="2"/>
      <c r="G10529" s="2"/>
      <c r="O10529" s="2"/>
      <c r="Q10529" s="2"/>
      <c r="R10529" s="2"/>
      <c r="S10529" s="2"/>
      <c r="T10529" s="2"/>
    </row>
    <row r="10530" spans="4:20" x14ac:dyDescent="0.2">
      <c r="D10530" s="2"/>
      <c r="E10530" s="2"/>
      <c r="F10530" s="2"/>
      <c r="G10530" s="2"/>
      <c r="O10530" s="2"/>
      <c r="Q10530" s="2"/>
      <c r="R10530" s="2"/>
      <c r="S10530" s="2"/>
      <c r="T10530" s="2"/>
    </row>
    <row r="10531" spans="4:20" x14ac:dyDescent="0.2">
      <c r="D10531" s="2"/>
      <c r="E10531" s="2"/>
      <c r="F10531" s="2"/>
      <c r="G10531" s="2"/>
      <c r="O10531" s="2"/>
      <c r="Q10531" s="2"/>
      <c r="R10531" s="2"/>
      <c r="S10531" s="2"/>
      <c r="T10531" s="2"/>
    </row>
    <row r="10532" spans="4:20" x14ac:dyDescent="0.2">
      <c r="D10532" s="2"/>
      <c r="E10532" s="2"/>
      <c r="F10532" s="2"/>
      <c r="G10532" s="2"/>
      <c r="O10532" s="2"/>
      <c r="Q10532" s="2"/>
      <c r="R10532" s="2"/>
      <c r="S10532" s="2"/>
      <c r="T10532" s="2"/>
    </row>
    <row r="10533" spans="4:20" x14ac:dyDescent="0.2">
      <c r="D10533" s="2"/>
      <c r="E10533" s="2"/>
      <c r="F10533" s="2"/>
      <c r="G10533" s="2"/>
      <c r="O10533" s="2"/>
      <c r="Q10533" s="2"/>
      <c r="R10533" s="2"/>
      <c r="S10533" s="2"/>
      <c r="T10533" s="2"/>
    </row>
    <row r="10534" spans="4:20" x14ac:dyDescent="0.2">
      <c r="D10534" s="2"/>
      <c r="E10534" s="2"/>
      <c r="F10534" s="2"/>
      <c r="G10534" s="2"/>
      <c r="O10534" s="2"/>
      <c r="Q10534" s="2"/>
      <c r="R10534" s="2"/>
      <c r="S10534" s="2"/>
      <c r="T10534" s="2"/>
    </row>
    <row r="10535" spans="4:20" x14ac:dyDescent="0.2">
      <c r="D10535" s="2"/>
      <c r="E10535" s="2"/>
      <c r="F10535" s="2"/>
      <c r="G10535" s="2"/>
      <c r="O10535" s="2"/>
      <c r="Q10535" s="2"/>
      <c r="R10535" s="2"/>
      <c r="S10535" s="2"/>
      <c r="T10535" s="2"/>
    </row>
    <row r="10536" spans="4:20" x14ac:dyDescent="0.2">
      <c r="D10536" s="2"/>
      <c r="E10536" s="2"/>
      <c r="F10536" s="2"/>
      <c r="G10536" s="2"/>
      <c r="O10536" s="2"/>
      <c r="Q10536" s="2"/>
      <c r="R10536" s="2"/>
      <c r="S10536" s="2"/>
      <c r="T10536" s="2"/>
    </row>
    <row r="10537" spans="4:20" x14ac:dyDescent="0.2">
      <c r="D10537" s="2"/>
      <c r="E10537" s="2"/>
      <c r="F10537" s="2"/>
      <c r="G10537" s="2"/>
      <c r="O10537" s="2"/>
      <c r="Q10537" s="2"/>
      <c r="R10537" s="2"/>
      <c r="S10537" s="2"/>
      <c r="T10537" s="2"/>
    </row>
    <row r="10538" spans="4:20" x14ac:dyDescent="0.2">
      <c r="D10538" s="2"/>
      <c r="E10538" s="2"/>
      <c r="F10538" s="2"/>
      <c r="G10538" s="2"/>
      <c r="O10538" s="2"/>
      <c r="Q10538" s="2"/>
      <c r="R10538" s="2"/>
      <c r="S10538" s="2"/>
      <c r="T10538" s="2"/>
    </row>
    <row r="10539" spans="4:20" x14ac:dyDescent="0.2">
      <c r="D10539" s="2"/>
      <c r="E10539" s="2"/>
      <c r="F10539" s="2"/>
      <c r="G10539" s="2"/>
      <c r="O10539" s="2"/>
      <c r="Q10539" s="2"/>
      <c r="R10539" s="2"/>
      <c r="S10539" s="2"/>
      <c r="T10539" s="2"/>
    </row>
    <row r="10540" spans="4:20" x14ac:dyDescent="0.2">
      <c r="D10540" s="2"/>
      <c r="E10540" s="2"/>
      <c r="F10540" s="2"/>
      <c r="G10540" s="2"/>
      <c r="O10540" s="2"/>
      <c r="Q10540" s="2"/>
      <c r="R10540" s="2"/>
      <c r="S10540" s="2"/>
      <c r="T10540" s="2"/>
    </row>
    <row r="10541" spans="4:20" x14ac:dyDescent="0.2">
      <c r="D10541" s="2"/>
      <c r="E10541" s="2"/>
      <c r="F10541" s="2"/>
      <c r="G10541" s="2"/>
      <c r="O10541" s="2"/>
      <c r="Q10541" s="2"/>
      <c r="R10541" s="2"/>
      <c r="S10541" s="2"/>
      <c r="T10541" s="2"/>
    </row>
    <row r="10542" spans="4:20" x14ac:dyDescent="0.2">
      <c r="D10542" s="2"/>
      <c r="E10542" s="2"/>
      <c r="F10542" s="2"/>
      <c r="G10542" s="2"/>
      <c r="O10542" s="2"/>
      <c r="Q10542" s="2"/>
      <c r="R10542" s="2"/>
      <c r="S10542" s="2"/>
      <c r="T10542" s="2"/>
    </row>
    <row r="10543" spans="4:20" x14ac:dyDescent="0.2">
      <c r="D10543" s="2"/>
      <c r="E10543" s="2"/>
      <c r="F10543" s="2"/>
      <c r="G10543" s="2"/>
      <c r="O10543" s="2"/>
      <c r="Q10543" s="2"/>
      <c r="R10543" s="2"/>
      <c r="S10543" s="2"/>
      <c r="T10543" s="2"/>
    </row>
    <row r="10544" spans="4:20" x14ac:dyDescent="0.2">
      <c r="D10544" s="2"/>
      <c r="E10544" s="2"/>
      <c r="F10544" s="2"/>
      <c r="G10544" s="2"/>
      <c r="O10544" s="2"/>
      <c r="Q10544" s="2"/>
      <c r="R10544" s="2"/>
      <c r="S10544" s="2"/>
      <c r="T10544" s="2"/>
    </row>
    <row r="10545" spans="4:20" x14ac:dyDescent="0.2">
      <c r="D10545" s="2"/>
      <c r="E10545" s="2"/>
      <c r="F10545" s="2"/>
      <c r="G10545" s="2"/>
      <c r="O10545" s="2"/>
      <c r="Q10545" s="2"/>
      <c r="R10545" s="2"/>
      <c r="S10545" s="2"/>
      <c r="T10545" s="2"/>
    </row>
    <row r="10546" spans="4:20" x14ac:dyDescent="0.2">
      <c r="D10546" s="2"/>
      <c r="E10546" s="2"/>
      <c r="F10546" s="2"/>
      <c r="G10546" s="2"/>
      <c r="O10546" s="2"/>
      <c r="Q10546" s="2"/>
      <c r="R10546" s="2"/>
      <c r="S10546" s="2"/>
      <c r="T10546" s="2"/>
    </row>
    <row r="10547" spans="4:20" x14ac:dyDescent="0.2">
      <c r="D10547" s="2"/>
      <c r="E10547" s="2"/>
      <c r="F10547" s="2"/>
      <c r="G10547" s="2"/>
      <c r="O10547" s="2"/>
      <c r="Q10547" s="2"/>
      <c r="R10547" s="2"/>
      <c r="S10547" s="2"/>
      <c r="T10547" s="2"/>
    </row>
    <row r="10548" spans="4:20" x14ac:dyDescent="0.2">
      <c r="D10548" s="2"/>
      <c r="E10548" s="2"/>
      <c r="F10548" s="2"/>
      <c r="G10548" s="2"/>
      <c r="O10548" s="2"/>
      <c r="Q10548" s="2"/>
      <c r="R10548" s="2"/>
      <c r="S10548" s="2"/>
      <c r="T10548" s="2"/>
    </row>
    <row r="10549" spans="4:20" x14ac:dyDescent="0.2">
      <c r="D10549" s="2"/>
      <c r="E10549" s="2"/>
      <c r="F10549" s="2"/>
      <c r="G10549" s="2"/>
      <c r="O10549" s="2"/>
      <c r="Q10549" s="2"/>
      <c r="R10549" s="2"/>
      <c r="S10549" s="2"/>
      <c r="T10549" s="2"/>
    </row>
    <row r="10550" spans="4:20" x14ac:dyDescent="0.2">
      <c r="D10550" s="2"/>
      <c r="E10550" s="2"/>
      <c r="F10550" s="2"/>
      <c r="G10550" s="2"/>
      <c r="O10550" s="2"/>
      <c r="Q10550" s="2"/>
      <c r="R10550" s="2"/>
      <c r="S10550" s="2"/>
      <c r="T10550" s="2"/>
    </row>
    <row r="10551" spans="4:20" x14ac:dyDescent="0.2">
      <c r="D10551" s="2"/>
      <c r="E10551" s="2"/>
      <c r="F10551" s="2"/>
      <c r="G10551" s="2"/>
      <c r="O10551" s="2"/>
      <c r="Q10551" s="2"/>
      <c r="R10551" s="2"/>
      <c r="S10551" s="2"/>
      <c r="T10551" s="2"/>
    </row>
    <row r="10552" spans="4:20" x14ac:dyDescent="0.2">
      <c r="D10552" s="2"/>
      <c r="E10552" s="2"/>
      <c r="F10552" s="2"/>
      <c r="G10552" s="2"/>
      <c r="O10552" s="2"/>
      <c r="Q10552" s="2"/>
      <c r="R10552" s="2"/>
      <c r="S10552" s="2"/>
      <c r="T10552" s="2"/>
    </row>
    <row r="10553" spans="4:20" x14ac:dyDescent="0.2">
      <c r="D10553" s="2"/>
      <c r="E10553" s="2"/>
      <c r="F10553" s="2"/>
      <c r="G10553" s="2"/>
      <c r="O10553" s="2"/>
      <c r="Q10553" s="2"/>
      <c r="R10553" s="2"/>
      <c r="S10553" s="2"/>
      <c r="T10553" s="2"/>
    </row>
    <row r="10554" spans="4:20" x14ac:dyDescent="0.2">
      <c r="D10554" s="2"/>
      <c r="E10554" s="2"/>
      <c r="F10554" s="2"/>
      <c r="G10554" s="2"/>
      <c r="O10554" s="2"/>
      <c r="Q10554" s="2"/>
      <c r="R10554" s="2"/>
      <c r="S10554" s="2"/>
      <c r="T10554" s="2"/>
    </row>
    <row r="10555" spans="4:20" x14ac:dyDescent="0.2">
      <c r="D10555" s="2"/>
      <c r="E10555" s="2"/>
      <c r="F10555" s="2"/>
      <c r="G10555" s="2"/>
      <c r="O10555" s="2"/>
      <c r="Q10555" s="2"/>
      <c r="R10555" s="2"/>
      <c r="S10555" s="2"/>
      <c r="T10555" s="2"/>
    </row>
    <row r="10556" spans="4:20" x14ac:dyDescent="0.2">
      <c r="D10556" s="2"/>
      <c r="E10556" s="2"/>
      <c r="F10556" s="2"/>
      <c r="G10556" s="2"/>
      <c r="O10556" s="2"/>
      <c r="Q10556" s="2"/>
      <c r="R10556" s="2"/>
      <c r="S10556" s="2"/>
      <c r="T10556" s="2"/>
    </row>
    <row r="10557" spans="4:20" x14ac:dyDescent="0.2">
      <c r="D10557" s="2"/>
      <c r="E10557" s="2"/>
      <c r="F10557" s="2"/>
      <c r="G10557" s="2"/>
      <c r="O10557" s="2"/>
      <c r="Q10557" s="2"/>
      <c r="R10557" s="2"/>
      <c r="S10557" s="2"/>
      <c r="T10557" s="2"/>
    </row>
    <row r="10558" spans="4:20" x14ac:dyDescent="0.2">
      <c r="D10558" s="2"/>
      <c r="E10558" s="2"/>
      <c r="F10558" s="2"/>
      <c r="G10558" s="2"/>
      <c r="O10558" s="2"/>
      <c r="Q10558" s="2"/>
      <c r="R10558" s="2"/>
      <c r="S10558" s="2"/>
      <c r="T10558" s="2"/>
    </row>
    <row r="10559" spans="4:20" x14ac:dyDescent="0.2">
      <c r="D10559" s="2"/>
      <c r="E10559" s="2"/>
      <c r="F10559" s="2"/>
      <c r="G10559" s="2"/>
      <c r="O10559" s="2"/>
      <c r="Q10559" s="2"/>
      <c r="R10559" s="2"/>
      <c r="S10559" s="2"/>
      <c r="T10559" s="2"/>
    </row>
    <row r="10560" spans="4:20" x14ac:dyDescent="0.2">
      <c r="D10560" s="2"/>
      <c r="E10560" s="2"/>
      <c r="F10560" s="2"/>
      <c r="G10560" s="2"/>
      <c r="O10560" s="2"/>
      <c r="Q10560" s="2"/>
      <c r="R10560" s="2"/>
      <c r="S10560" s="2"/>
      <c r="T10560" s="2"/>
    </row>
    <row r="10561" spans="4:20" x14ac:dyDescent="0.2">
      <c r="D10561" s="2"/>
      <c r="E10561" s="2"/>
      <c r="F10561" s="2"/>
      <c r="G10561" s="2"/>
      <c r="O10561" s="2"/>
      <c r="Q10561" s="2"/>
      <c r="R10561" s="2"/>
      <c r="S10561" s="2"/>
      <c r="T10561" s="2"/>
    </row>
    <row r="10562" spans="4:20" x14ac:dyDescent="0.2">
      <c r="D10562" s="2"/>
      <c r="E10562" s="2"/>
      <c r="F10562" s="2"/>
      <c r="G10562" s="2"/>
      <c r="O10562" s="2"/>
      <c r="Q10562" s="2"/>
      <c r="R10562" s="2"/>
      <c r="S10562" s="2"/>
      <c r="T10562" s="2"/>
    </row>
    <row r="10563" spans="4:20" x14ac:dyDescent="0.2">
      <c r="D10563" s="2"/>
      <c r="E10563" s="2"/>
      <c r="F10563" s="2"/>
      <c r="G10563" s="2"/>
      <c r="O10563" s="2"/>
      <c r="Q10563" s="2"/>
      <c r="R10563" s="2"/>
      <c r="S10563" s="2"/>
      <c r="T10563" s="2"/>
    </row>
    <row r="10564" spans="4:20" x14ac:dyDescent="0.2">
      <c r="D10564" s="2"/>
      <c r="E10564" s="2"/>
      <c r="F10564" s="2"/>
      <c r="G10564" s="2"/>
      <c r="O10564" s="2"/>
      <c r="Q10564" s="2"/>
      <c r="R10564" s="2"/>
      <c r="S10564" s="2"/>
      <c r="T10564" s="2"/>
    </row>
    <row r="10565" spans="4:20" x14ac:dyDescent="0.2">
      <c r="D10565" s="2"/>
      <c r="E10565" s="2"/>
      <c r="F10565" s="2"/>
      <c r="G10565" s="2"/>
      <c r="O10565" s="2"/>
      <c r="Q10565" s="2"/>
      <c r="R10565" s="2"/>
      <c r="S10565" s="2"/>
      <c r="T10565" s="2"/>
    </row>
    <row r="10566" spans="4:20" x14ac:dyDescent="0.2">
      <c r="D10566" s="2"/>
      <c r="E10566" s="2"/>
      <c r="F10566" s="2"/>
      <c r="G10566" s="2"/>
      <c r="O10566" s="2"/>
      <c r="Q10566" s="2"/>
      <c r="R10566" s="2"/>
      <c r="S10566" s="2"/>
      <c r="T10566" s="2"/>
    </row>
    <row r="10567" spans="4:20" x14ac:dyDescent="0.2">
      <c r="D10567" s="2"/>
      <c r="E10567" s="2"/>
      <c r="F10567" s="2"/>
      <c r="G10567" s="2"/>
      <c r="O10567" s="2"/>
      <c r="Q10567" s="2"/>
      <c r="R10567" s="2"/>
      <c r="S10567" s="2"/>
      <c r="T10567" s="2"/>
    </row>
    <row r="10568" spans="4:20" x14ac:dyDescent="0.2">
      <c r="D10568" s="2"/>
      <c r="E10568" s="2"/>
      <c r="F10568" s="2"/>
      <c r="G10568" s="2"/>
      <c r="O10568" s="2"/>
      <c r="Q10568" s="2"/>
      <c r="R10568" s="2"/>
      <c r="S10568" s="2"/>
      <c r="T10568" s="2"/>
    </row>
    <row r="10569" spans="4:20" x14ac:dyDescent="0.2">
      <c r="D10569" s="2"/>
      <c r="E10569" s="2"/>
      <c r="F10569" s="2"/>
      <c r="G10569" s="2"/>
      <c r="O10569" s="2"/>
      <c r="Q10569" s="2"/>
      <c r="R10569" s="2"/>
      <c r="S10569" s="2"/>
      <c r="T10569" s="2"/>
    </row>
    <row r="10570" spans="4:20" x14ac:dyDescent="0.2">
      <c r="D10570" s="2"/>
      <c r="E10570" s="2"/>
      <c r="F10570" s="2"/>
      <c r="G10570" s="2"/>
      <c r="O10570" s="2"/>
      <c r="Q10570" s="2"/>
      <c r="R10570" s="2"/>
      <c r="S10570" s="2"/>
      <c r="T10570" s="2"/>
    </row>
    <row r="10571" spans="4:20" x14ac:dyDescent="0.2">
      <c r="D10571" s="2"/>
      <c r="E10571" s="2"/>
      <c r="F10571" s="2"/>
      <c r="G10571" s="2"/>
      <c r="O10571" s="2"/>
      <c r="Q10571" s="2"/>
      <c r="R10571" s="2"/>
      <c r="S10571" s="2"/>
      <c r="T10571" s="2"/>
    </row>
    <row r="10572" spans="4:20" x14ac:dyDescent="0.2">
      <c r="D10572" s="2"/>
      <c r="E10572" s="2"/>
      <c r="F10572" s="2"/>
      <c r="G10572" s="2"/>
      <c r="O10572" s="2"/>
      <c r="Q10572" s="2"/>
      <c r="R10572" s="2"/>
      <c r="S10572" s="2"/>
      <c r="T10572" s="2"/>
    </row>
    <row r="10573" spans="4:20" x14ac:dyDescent="0.2">
      <c r="D10573" s="2"/>
      <c r="E10573" s="2"/>
      <c r="F10573" s="2"/>
      <c r="G10573" s="2"/>
      <c r="O10573" s="2"/>
      <c r="Q10573" s="2"/>
      <c r="R10573" s="2"/>
      <c r="S10573" s="2"/>
      <c r="T10573" s="2"/>
    </row>
    <row r="10574" spans="4:20" x14ac:dyDescent="0.2">
      <c r="D10574" s="2"/>
      <c r="E10574" s="2"/>
      <c r="F10574" s="2"/>
      <c r="G10574" s="2"/>
      <c r="O10574" s="2"/>
      <c r="Q10574" s="2"/>
      <c r="R10574" s="2"/>
      <c r="S10574" s="2"/>
      <c r="T10574" s="2"/>
    </row>
    <row r="10575" spans="4:20" x14ac:dyDescent="0.2">
      <c r="D10575" s="2"/>
      <c r="E10575" s="2"/>
      <c r="F10575" s="2"/>
      <c r="G10575" s="2"/>
      <c r="O10575" s="2"/>
      <c r="Q10575" s="2"/>
      <c r="R10575" s="2"/>
      <c r="S10575" s="2"/>
      <c r="T10575" s="2"/>
    </row>
    <row r="10576" spans="4:20" x14ac:dyDescent="0.2">
      <c r="D10576" s="2"/>
      <c r="E10576" s="2"/>
      <c r="F10576" s="2"/>
      <c r="G10576" s="2"/>
      <c r="O10576" s="2"/>
      <c r="Q10576" s="2"/>
      <c r="R10576" s="2"/>
      <c r="S10576" s="2"/>
      <c r="T10576" s="2"/>
    </row>
    <row r="10577" spans="4:20" x14ac:dyDescent="0.2">
      <c r="D10577" s="2"/>
      <c r="E10577" s="2"/>
      <c r="F10577" s="2"/>
      <c r="G10577" s="2"/>
      <c r="O10577" s="2"/>
      <c r="Q10577" s="2"/>
      <c r="R10577" s="2"/>
      <c r="S10577" s="2"/>
      <c r="T10577" s="2"/>
    </row>
    <row r="10578" spans="4:20" x14ac:dyDescent="0.2">
      <c r="D10578" s="2"/>
      <c r="E10578" s="2"/>
      <c r="F10578" s="2"/>
      <c r="G10578" s="2"/>
      <c r="O10578" s="2"/>
      <c r="Q10578" s="2"/>
      <c r="R10578" s="2"/>
      <c r="S10578" s="2"/>
      <c r="T10578" s="2"/>
    </row>
    <row r="10579" spans="4:20" x14ac:dyDescent="0.2">
      <c r="D10579" s="2"/>
      <c r="E10579" s="2"/>
      <c r="F10579" s="2"/>
      <c r="G10579" s="2"/>
      <c r="O10579" s="2"/>
      <c r="Q10579" s="2"/>
      <c r="R10579" s="2"/>
      <c r="S10579" s="2"/>
      <c r="T10579" s="2"/>
    </row>
    <row r="10580" spans="4:20" x14ac:dyDescent="0.2">
      <c r="D10580" s="2"/>
      <c r="E10580" s="2"/>
      <c r="F10580" s="2"/>
      <c r="G10580" s="2"/>
      <c r="O10580" s="2"/>
      <c r="Q10580" s="2"/>
      <c r="R10580" s="2"/>
      <c r="S10580" s="2"/>
      <c r="T10580" s="2"/>
    </row>
    <row r="10581" spans="4:20" x14ac:dyDescent="0.2">
      <c r="D10581" s="2"/>
      <c r="E10581" s="2"/>
      <c r="F10581" s="2"/>
      <c r="G10581" s="2"/>
      <c r="O10581" s="2"/>
      <c r="Q10581" s="2"/>
      <c r="R10581" s="2"/>
      <c r="S10581" s="2"/>
      <c r="T10581" s="2"/>
    </row>
    <row r="10582" spans="4:20" x14ac:dyDescent="0.2">
      <c r="D10582" s="2"/>
      <c r="E10582" s="2"/>
      <c r="F10582" s="2"/>
      <c r="G10582" s="2"/>
      <c r="O10582" s="2"/>
      <c r="Q10582" s="2"/>
      <c r="R10582" s="2"/>
      <c r="S10582" s="2"/>
      <c r="T10582" s="2"/>
    </row>
    <row r="10583" spans="4:20" x14ac:dyDescent="0.2">
      <c r="D10583" s="2"/>
      <c r="E10583" s="2"/>
      <c r="F10583" s="2"/>
      <c r="G10583" s="2"/>
      <c r="O10583" s="2"/>
      <c r="Q10583" s="2"/>
      <c r="R10583" s="2"/>
      <c r="S10583" s="2"/>
      <c r="T10583" s="2"/>
    </row>
    <row r="10584" spans="4:20" x14ac:dyDescent="0.2">
      <c r="D10584" s="2"/>
      <c r="E10584" s="2"/>
      <c r="F10584" s="2"/>
      <c r="G10584" s="2"/>
      <c r="O10584" s="2"/>
      <c r="Q10584" s="2"/>
      <c r="R10584" s="2"/>
      <c r="S10584" s="2"/>
      <c r="T10584" s="2"/>
    </row>
    <row r="10585" spans="4:20" x14ac:dyDescent="0.2">
      <c r="D10585" s="2"/>
      <c r="E10585" s="2"/>
      <c r="F10585" s="2"/>
      <c r="G10585" s="2"/>
      <c r="O10585" s="2"/>
      <c r="Q10585" s="2"/>
      <c r="R10585" s="2"/>
      <c r="S10585" s="2"/>
      <c r="T10585" s="2"/>
    </row>
    <row r="10586" spans="4:20" x14ac:dyDescent="0.2">
      <c r="D10586" s="2"/>
      <c r="E10586" s="2"/>
      <c r="F10586" s="2"/>
      <c r="G10586" s="2"/>
      <c r="O10586" s="2"/>
      <c r="Q10586" s="2"/>
      <c r="R10586" s="2"/>
      <c r="S10586" s="2"/>
      <c r="T10586" s="2"/>
    </row>
    <row r="10587" spans="4:20" x14ac:dyDescent="0.2">
      <c r="D10587" s="2"/>
      <c r="E10587" s="2"/>
      <c r="F10587" s="2"/>
      <c r="G10587" s="2"/>
      <c r="O10587" s="2"/>
      <c r="Q10587" s="2"/>
      <c r="R10587" s="2"/>
      <c r="S10587" s="2"/>
      <c r="T10587" s="2"/>
    </row>
    <row r="10588" spans="4:20" x14ac:dyDescent="0.2">
      <c r="D10588" s="2"/>
      <c r="E10588" s="2"/>
      <c r="F10588" s="2"/>
      <c r="G10588" s="2"/>
      <c r="O10588" s="2"/>
      <c r="Q10588" s="2"/>
      <c r="R10588" s="2"/>
      <c r="S10588" s="2"/>
      <c r="T10588" s="2"/>
    </row>
    <row r="10589" spans="4:20" x14ac:dyDescent="0.2">
      <c r="D10589" s="2"/>
      <c r="E10589" s="2"/>
      <c r="F10589" s="2"/>
      <c r="G10589" s="2"/>
      <c r="O10589" s="2"/>
      <c r="Q10589" s="2"/>
      <c r="R10589" s="2"/>
      <c r="S10589" s="2"/>
      <c r="T10589" s="2"/>
    </row>
    <row r="10590" spans="4:20" x14ac:dyDescent="0.2">
      <c r="D10590" s="2"/>
      <c r="E10590" s="2"/>
      <c r="F10590" s="2"/>
      <c r="G10590" s="2"/>
      <c r="O10590" s="2"/>
      <c r="Q10590" s="2"/>
      <c r="R10590" s="2"/>
      <c r="S10590" s="2"/>
      <c r="T10590" s="2"/>
    </row>
    <row r="10591" spans="4:20" x14ac:dyDescent="0.2">
      <c r="D10591" s="2"/>
      <c r="E10591" s="2"/>
      <c r="F10591" s="2"/>
      <c r="G10591" s="2"/>
      <c r="O10591" s="2"/>
      <c r="Q10591" s="2"/>
      <c r="R10591" s="2"/>
      <c r="S10591" s="2"/>
      <c r="T10591" s="2"/>
    </row>
    <row r="10592" spans="4:20" x14ac:dyDescent="0.2">
      <c r="D10592" s="2"/>
      <c r="E10592" s="2"/>
      <c r="F10592" s="2"/>
      <c r="G10592" s="2"/>
      <c r="O10592" s="2"/>
      <c r="Q10592" s="2"/>
      <c r="R10592" s="2"/>
      <c r="S10592" s="2"/>
      <c r="T10592" s="2"/>
    </row>
    <row r="10593" spans="4:20" x14ac:dyDescent="0.2">
      <c r="D10593" s="2"/>
      <c r="E10593" s="2"/>
      <c r="F10593" s="2"/>
      <c r="G10593" s="2"/>
      <c r="O10593" s="2"/>
      <c r="Q10593" s="2"/>
      <c r="R10593" s="2"/>
      <c r="S10593" s="2"/>
      <c r="T10593" s="2"/>
    </row>
    <row r="10594" spans="4:20" x14ac:dyDescent="0.2">
      <c r="D10594" s="2"/>
      <c r="E10594" s="2"/>
      <c r="F10594" s="2"/>
      <c r="G10594" s="2"/>
      <c r="O10594" s="2"/>
      <c r="Q10594" s="2"/>
      <c r="R10594" s="2"/>
      <c r="S10594" s="2"/>
      <c r="T10594" s="2"/>
    </row>
    <row r="10595" spans="4:20" x14ac:dyDescent="0.2">
      <c r="D10595" s="2"/>
      <c r="E10595" s="2"/>
      <c r="F10595" s="2"/>
      <c r="G10595" s="2"/>
      <c r="O10595" s="2"/>
      <c r="Q10595" s="2"/>
      <c r="R10595" s="2"/>
      <c r="S10595" s="2"/>
      <c r="T10595" s="2"/>
    </row>
    <row r="10596" spans="4:20" x14ac:dyDescent="0.2">
      <c r="D10596" s="2"/>
      <c r="E10596" s="2"/>
      <c r="F10596" s="2"/>
      <c r="G10596" s="2"/>
      <c r="O10596" s="2"/>
      <c r="Q10596" s="2"/>
      <c r="R10596" s="2"/>
      <c r="S10596" s="2"/>
      <c r="T10596" s="2"/>
    </row>
    <row r="10597" spans="4:20" x14ac:dyDescent="0.2">
      <c r="D10597" s="2"/>
      <c r="E10597" s="2"/>
      <c r="F10597" s="2"/>
      <c r="G10597" s="2"/>
      <c r="O10597" s="2"/>
      <c r="Q10597" s="2"/>
      <c r="R10597" s="2"/>
      <c r="S10597" s="2"/>
      <c r="T10597" s="2"/>
    </row>
    <row r="10598" spans="4:20" x14ac:dyDescent="0.2">
      <c r="D10598" s="2"/>
      <c r="E10598" s="2"/>
      <c r="F10598" s="2"/>
      <c r="G10598" s="2"/>
      <c r="O10598" s="2"/>
      <c r="Q10598" s="2"/>
      <c r="R10598" s="2"/>
      <c r="S10598" s="2"/>
      <c r="T10598" s="2"/>
    </row>
    <row r="10599" spans="4:20" x14ac:dyDescent="0.2">
      <c r="D10599" s="2"/>
      <c r="E10599" s="2"/>
      <c r="F10599" s="2"/>
      <c r="G10599" s="2"/>
      <c r="O10599" s="2"/>
      <c r="Q10599" s="2"/>
      <c r="R10599" s="2"/>
      <c r="S10599" s="2"/>
      <c r="T10599" s="2"/>
    </row>
    <row r="10600" spans="4:20" x14ac:dyDescent="0.2">
      <c r="D10600" s="2"/>
      <c r="E10600" s="2"/>
      <c r="F10600" s="2"/>
      <c r="G10600" s="2"/>
      <c r="O10600" s="2"/>
      <c r="Q10600" s="2"/>
      <c r="R10600" s="2"/>
      <c r="S10600" s="2"/>
      <c r="T10600" s="2"/>
    </row>
    <row r="10601" spans="4:20" x14ac:dyDescent="0.2">
      <c r="D10601" s="2"/>
      <c r="E10601" s="2"/>
      <c r="F10601" s="2"/>
      <c r="G10601" s="2"/>
      <c r="O10601" s="2"/>
      <c r="Q10601" s="2"/>
      <c r="R10601" s="2"/>
      <c r="S10601" s="2"/>
      <c r="T10601" s="2"/>
    </row>
    <row r="10602" spans="4:20" x14ac:dyDescent="0.2">
      <c r="D10602" s="2"/>
      <c r="E10602" s="2"/>
      <c r="F10602" s="2"/>
      <c r="G10602" s="2"/>
      <c r="O10602" s="2"/>
      <c r="Q10602" s="2"/>
      <c r="R10602" s="2"/>
      <c r="S10602" s="2"/>
      <c r="T10602" s="2"/>
    </row>
    <row r="10603" spans="4:20" x14ac:dyDescent="0.2">
      <c r="D10603" s="2"/>
      <c r="E10603" s="2"/>
      <c r="F10603" s="2"/>
      <c r="G10603" s="2"/>
      <c r="O10603" s="2"/>
      <c r="Q10603" s="2"/>
      <c r="R10603" s="2"/>
      <c r="S10603" s="2"/>
      <c r="T10603" s="2"/>
    </row>
    <row r="10604" spans="4:20" x14ac:dyDescent="0.2">
      <c r="D10604" s="2"/>
      <c r="E10604" s="2"/>
      <c r="F10604" s="2"/>
      <c r="G10604" s="2"/>
      <c r="O10604" s="2"/>
      <c r="Q10604" s="2"/>
      <c r="R10604" s="2"/>
      <c r="S10604" s="2"/>
      <c r="T10604" s="2"/>
    </row>
    <row r="10605" spans="4:20" x14ac:dyDescent="0.2">
      <c r="D10605" s="2"/>
      <c r="E10605" s="2"/>
      <c r="F10605" s="2"/>
      <c r="G10605" s="2"/>
      <c r="O10605" s="2"/>
      <c r="Q10605" s="2"/>
      <c r="R10605" s="2"/>
      <c r="S10605" s="2"/>
      <c r="T10605" s="2"/>
    </row>
    <row r="10606" spans="4:20" x14ac:dyDescent="0.2">
      <c r="D10606" s="2"/>
      <c r="E10606" s="2"/>
      <c r="F10606" s="2"/>
      <c r="G10606" s="2"/>
      <c r="O10606" s="2"/>
      <c r="Q10606" s="2"/>
      <c r="R10606" s="2"/>
      <c r="S10606" s="2"/>
      <c r="T10606" s="2"/>
    </row>
    <row r="10607" spans="4:20" x14ac:dyDescent="0.2">
      <c r="D10607" s="2"/>
      <c r="E10607" s="2"/>
      <c r="F10607" s="2"/>
      <c r="G10607" s="2"/>
      <c r="O10607" s="2"/>
      <c r="Q10607" s="2"/>
      <c r="R10607" s="2"/>
      <c r="S10607" s="2"/>
      <c r="T10607" s="2"/>
    </row>
    <row r="10608" spans="4:20" x14ac:dyDescent="0.2">
      <c r="D10608" s="2"/>
      <c r="E10608" s="2"/>
      <c r="F10608" s="2"/>
      <c r="G10608" s="2"/>
      <c r="O10608" s="2"/>
      <c r="Q10608" s="2"/>
      <c r="R10608" s="2"/>
      <c r="S10608" s="2"/>
      <c r="T10608" s="2"/>
    </row>
    <row r="10609" spans="4:20" x14ac:dyDescent="0.2">
      <c r="D10609" s="2"/>
      <c r="E10609" s="2"/>
      <c r="F10609" s="2"/>
      <c r="G10609" s="2"/>
      <c r="O10609" s="2"/>
      <c r="Q10609" s="2"/>
      <c r="R10609" s="2"/>
      <c r="S10609" s="2"/>
      <c r="T10609" s="2"/>
    </row>
    <row r="10610" spans="4:20" x14ac:dyDescent="0.2">
      <c r="D10610" s="2"/>
      <c r="E10610" s="2"/>
      <c r="F10610" s="2"/>
      <c r="G10610" s="2"/>
      <c r="O10610" s="2"/>
      <c r="Q10610" s="2"/>
      <c r="R10610" s="2"/>
      <c r="S10610" s="2"/>
      <c r="T10610" s="2"/>
    </row>
    <row r="10611" spans="4:20" x14ac:dyDescent="0.2">
      <c r="D10611" s="2"/>
      <c r="E10611" s="2"/>
      <c r="F10611" s="2"/>
      <c r="G10611" s="2"/>
      <c r="O10611" s="2"/>
      <c r="Q10611" s="2"/>
      <c r="R10611" s="2"/>
      <c r="S10611" s="2"/>
      <c r="T10611" s="2"/>
    </row>
    <row r="10612" spans="4:20" x14ac:dyDescent="0.2">
      <c r="D10612" s="2"/>
      <c r="E10612" s="2"/>
      <c r="F10612" s="2"/>
      <c r="G10612" s="2"/>
      <c r="O10612" s="2"/>
      <c r="Q10612" s="2"/>
      <c r="R10612" s="2"/>
      <c r="S10612" s="2"/>
      <c r="T10612" s="2"/>
    </row>
    <row r="10613" spans="4:20" x14ac:dyDescent="0.2">
      <c r="D10613" s="2"/>
      <c r="E10613" s="2"/>
      <c r="F10613" s="2"/>
      <c r="G10613" s="2"/>
      <c r="O10613" s="2"/>
      <c r="Q10613" s="2"/>
      <c r="R10613" s="2"/>
      <c r="S10613" s="2"/>
      <c r="T10613" s="2"/>
    </row>
    <row r="10614" spans="4:20" x14ac:dyDescent="0.2">
      <c r="D10614" s="2"/>
      <c r="E10614" s="2"/>
      <c r="F10614" s="2"/>
      <c r="G10614" s="2"/>
      <c r="O10614" s="2"/>
      <c r="Q10614" s="2"/>
      <c r="R10614" s="2"/>
      <c r="S10614" s="2"/>
      <c r="T10614" s="2"/>
    </row>
    <row r="10615" spans="4:20" x14ac:dyDescent="0.2">
      <c r="D10615" s="2"/>
      <c r="E10615" s="2"/>
      <c r="F10615" s="2"/>
      <c r="G10615" s="2"/>
      <c r="O10615" s="2"/>
      <c r="Q10615" s="2"/>
      <c r="R10615" s="2"/>
      <c r="S10615" s="2"/>
      <c r="T10615" s="2"/>
    </row>
    <row r="10616" spans="4:20" x14ac:dyDescent="0.2">
      <c r="D10616" s="2"/>
      <c r="E10616" s="2"/>
      <c r="F10616" s="2"/>
      <c r="G10616" s="2"/>
      <c r="O10616" s="2"/>
      <c r="Q10616" s="2"/>
      <c r="R10616" s="2"/>
      <c r="S10616" s="2"/>
      <c r="T10616" s="2"/>
    </row>
    <row r="10617" spans="4:20" x14ac:dyDescent="0.2">
      <c r="D10617" s="2"/>
      <c r="E10617" s="2"/>
      <c r="F10617" s="2"/>
      <c r="G10617" s="2"/>
      <c r="O10617" s="2"/>
      <c r="Q10617" s="2"/>
      <c r="R10617" s="2"/>
      <c r="S10617" s="2"/>
      <c r="T10617" s="2"/>
    </row>
    <row r="10618" spans="4:20" x14ac:dyDescent="0.2">
      <c r="D10618" s="2"/>
      <c r="E10618" s="2"/>
      <c r="F10618" s="2"/>
      <c r="G10618" s="2"/>
      <c r="O10618" s="2"/>
      <c r="Q10618" s="2"/>
      <c r="R10618" s="2"/>
      <c r="S10618" s="2"/>
      <c r="T10618" s="2"/>
    </row>
    <row r="10619" spans="4:20" x14ac:dyDescent="0.2">
      <c r="D10619" s="2"/>
      <c r="E10619" s="2"/>
      <c r="F10619" s="2"/>
      <c r="G10619" s="2"/>
      <c r="O10619" s="2"/>
      <c r="Q10619" s="2"/>
      <c r="R10619" s="2"/>
      <c r="S10619" s="2"/>
      <c r="T10619" s="2"/>
    </row>
    <row r="10620" spans="4:20" x14ac:dyDescent="0.2">
      <c r="D10620" s="2"/>
      <c r="E10620" s="2"/>
      <c r="F10620" s="2"/>
      <c r="G10620" s="2"/>
      <c r="O10620" s="2"/>
      <c r="Q10620" s="2"/>
      <c r="R10620" s="2"/>
      <c r="S10620" s="2"/>
      <c r="T10620" s="2"/>
    </row>
    <row r="10621" spans="4:20" x14ac:dyDescent="0.2">
      <c r="D10621" s="2"/>
      <c r="E10621" s="2"/>
      <c r="F10621" s="2"/>
      <c r="G10621" s="2"/>
      <c r="O10621" s="2"/>
      <c r="Q10621" s="2"/>
      <c r="R10621" s="2"/>
      <c r="S10621" s="2"/>
      <c r="T10621" s="2"/>
    </row>
    <row r="10622" spans="4:20" x14ac:dyDescent="0.2">
      <c r="D10622" s="2"/>
      <c r="E10622" s="2"/>
      <c r="F10622" s="2"/>
      <c r="G10622" s="2"/>
      <c r="O10622" s="2"/>
      <c r="Q10622" s="2"/>
      <c r="R10622" s="2"/>
      <c r="S10622" s="2"/>
      <c r="T10622" s="2"/>
    </row>
    <row r="10623" spans="4:20" x14ac:dyDescent="0.2">
      <c r="D10623" s="2"/>
      <c r="E10623" s="2"/>
      <c r="F10623" s="2"/>
      <c r="G10623" s="2"/>
      <c r="O10623" s="2"/>
      <c r="Q10623" s="2"/>
      <c r="R10623" s="2"/>
      <c r="S10623" s="2"/>
      <c r="T10623" s="2"/>
    </row>
    <row r="10624" spans="4:20" x14ac:dyDescent="0.2">
      <c r="D10624" s="2"/>
      <c r="E10624" s="2"/>
      <c r="F10624" s="2"/>
      <c r="G10624" s="2"/>
      <c r="O10624" s="2"/>
      <c r="Q10624" s="2"/>
      <c r="R10624" s="2"/>
      <c r="S10624" s="2"/>
      <c r="T10624" s="2"/>
    </row>
    <row r="10625" spans="4:20" x14ac:dyDescent="0.2">
      <c r="D10625" s="2"/>
      <c r="E10625" s="2"/>
      <c r="F10625" s="2"/>
      <c r="G10625" s="2"/>
      <c r="O10625" s="2"/>
      <c r="Q10625" s="2"/>
      <c r="R10625" s="2"/>
      <c r="S10625" s="2"/>
      <c r="T10625" s="2"/>
    </row>
    <row r="10626" spans="4:20" x14ac:dyDescent="0.2">
      <c r="D10626" s="2"/>
      <c r="E10626" s="2"/>
      <c r="F10626" s="2"/>
      <c r="G10626" s="2"/>
      <c r="O10626" s="2"/>
      <c r="Q10626" s="2"/>
      <c r="R10626" s="2"/>
      <c r="S10626" s="2"/>
      <c r="T10626" s="2"/>
    </row>
    <row r="10627" spans="4:20" x14ac:dyDescent="0.2">
      <c r="D10627" s="2"/>
      <c r="E10627" s="2"/>
      <c r="F10627" s="2"/>
      <c r="G10627" s="2"/>
      <c r="O10627" s="2"/>
      <c r="Q10627" s="2"/>
      <c r="R10627" s="2"/>
      <c r="S10627" s="2"/>
      <c r="T10627" s="2"/>
    </row>
    <row r="10628" spans="4:20" x14ac:dyDescent="0.2">
      <c r="D10628" s="2"/>
      <c r="E10628" s="2"/>
      <c r="F10628" s="2"/>
      <c r="G10628" s="2"/>
      <c r="O10628" s="2"/>
      <c r="Q10628" s="2"/>
      <c r="R10628" s="2"/>
      <c r="S10628" s="2"/>
      <c r="T10628" s="2"/>
    </row>
    <row r="10629" spans="4:20" x14ac:dyDescent="0.2">
      <c r="D10629" s="2"/>
      <c r="E10629" s="2"/>
      <c r="F10629" s="2"/>
      <c r="G10629" s="2"/>
      <c r="O10629" s="2"/>
      <c r="Q10629" s="2"/>
      <c r="R10629" s="2"/>
      <c r="S10629" s="2"/>
      <c r="T10629" s="2"/>
    </row>
    <row r="10630" spans="4:20" x14ac:dyDescent="0.2">
      <c r="D10630" s="2"/>
      <c r="E10630" s="2"/>
      <c r="F10630" s="2"/>
      <c r="G10630" s="2"/>
      <c r="O10630" s="2"/>
      <c r="Q10630" s="2"/>
      <c r="R10630" s="2"/>
      <c r="S10630" s="2"/>
      <c r="T10630" s="2"/>
    </row>
    <row r="10631" spans="4:20" x14ac:dyDescent="0.2">
      <c r="D10631" s="2"/>
      <c r="E10631" s="2"/>
      <c r="F10631" s="2"/>
      <c r="G10631" s="2"/>
      <c r="O10631" s="2"/>
      <c r="Q10631" s="2"/>
      <c r="R10631" s="2"/>
      <c r="S10631" s="2"/>
      <c r="T10631" s="2"/>
    </row>
    <row r="10632" spans="4:20" x14ac:dyDescent="0.2">
      <c r="D10632" s="2"/>
      <c r="E10632" s="2"/>
      <c r="F10632" s="2"/>
      <c r="G10632" s="2"/>
      <c r="O10632" s="2"/>
      <c r="Q10632" s="2"/>
      <c r="R10632" s="2"/>
      <c r="S10632" s="2"/>
      <c r="T10632" s="2"/>
    </row>
    <row r="10633" spans="4:20" x14ac:dyDescent="0.2">
      <c r="D10633" s="2"/>
      <c r="E10633" s="2"/>
      <c r="F10633" s="2"/>
      <c r="G10633" s="2"/>
      <c r="O10633" s="2"/>
      <c r="Q10633" s="2"/>
      <c r="R10633" s="2"/>
      <c r="S10633" s="2"/>
      <c r="T10633" s="2"/>
    </row>
    <row r="10634" spans="4:20" x14ac:dyDescent="0.2">
      <c r="D10634" s="2"/>
      <c r="E10634" s="2"/>
      <c r="F10634" s="2"/>
      <c r="G10634" s="2"/>
      <c r="O10634" s="2"/>
      <c r="Q10634" s="2"/>
      <c r="R10634" s="2"/>
      <c r="S10634" s="2"/>
      <c r="T10634" s="2"/>
    </row>
    <row r="10635" spans="4:20" x14ac:dyDescent="0.2">
      <c r="D10635" s="2"/>
      <c r="E10635" s="2"/>
      <c r="F10635" s="2"/>
      <c r="G10635" s="2"/>
      <c r="O10635" s="2"/>
      <c r="Q10635" s="2"/>
      <c r="R10635" s="2"/>
      <c r="S10635" s="2"/>
      <c r="T10635" s="2"/>
    </row>
    <row r="10636" spans="4:20" x14ac:dyDescent="0.2">
      <c r="D10636" s="2"/>
      <c r="E10636" s="2"/>
      <c r="F10636" s="2"/>
      <c r="G10636" s="2"/>
      <c r="O10636" s="2"/>
      <c r="Q10636" s="2"/>
      <c r="R10636" s="2"/>
      <c r="S10636" s="2"/>
      <c r="T10636" s="2"/>
    </row>
    <row r="10637" spans="4:20" x14ac:dyDescent="0.2">
      <c r="D10637" s="2"/>
      <c r="E10637" s="2"/>
      <c r="F10637" s="2"/>
      <c r="G10637" s="2"/>
      <c r="O10637" s="2"/>
      <c r="Q10637" s="2"/>
      <c r="R10637" s="2"/>
      <c r="S10637" s="2"/>
      <c r="T10637" s="2"/>
    </row>
    <row r="10638" spans="4:20" x14ac:dyDescent="0.2">
      <c r="D10638" s="2"/>
      <c r="E10638" s="2"/>
      <c r="F10638" s="2"/>
      <c r="G10638" s="2"/>
      <c r="O10638" s="2"/>
      <c r="Q10638" s="2"/>
      <c r="R10638" s="2"/>
      <c r="S10638" s="2"/>
      <c r="T10638" s="2"/>
    </row>
    <row r="10639" spans="4:20" x14ac:dyDescent="0.2">
      <c r="D10639" s="2"/>
      <c r="E10639" s="2"/>
      <c r="F10639" s="2"/>
      <c r="G10639" s="2"/>
      <c r="O10639" s="2"/>
      <c r="Q10639" s="2"/>
      <c r="R10639" s="2"/>
      <c r="S10639" s="2"/>
      <c r="T10639" s="2"/>
    </row>
    <row r="10640" spans="4:20" x14ac:dyDescent="0.2">
      <c r="D10640" s="2"/>
      <c r="E10640" s="2"/>
      <c r="F10640" s="2"/>
      <c r="G10640" s="2"/>
      <c r="O10640" s="2"/>
      <c r="Q10640" s="2"/>
      <c r="R10640" s="2"/>
      <c r="S10640" s="2"/>
      <c r="T10640" s="2"/>
    </row>
    <row r="10641" spans="4:20" x14ac:dyDescent="0.2">
      <c r="D10641" s="2"/>
      <c r="E10641" s="2"/>
      <c r="F10641" s="2"/>
      <c r="G10641" s="2"/>
      <c r="O10641" s="2"/>
      <c r="Q10641" s="2"/>
      <c r="R10641" s="2"/>
      <c r="S10641" s="2"/>
      <c r="T10641" s="2"/>
    </row>
    <row r="10642" spans="4:20" x14ac:dyDescent="0.2">
      <c r="D10642" s="2"/>
      <c r="E10642" s="2"/>
      <c r="F10642" s="2"/>
      <c r="G10642" s="2"/>
      <c r="O10642" s="2"/>
      <c r="Q10642" s="2"/>
      <c r="R10642" s="2"/>
      <c r="S10642" s="2"/>
      <c r="T10642" s="2"/>
    </row>
    <row r="10643" spans="4:20" x14ac:dyDescent="0.2">
      <c r="D10643" s="2"/>
      <c r="E10643" s="2"/>
      <c r="F10643" s="2"/>
      <c r="G10643" s="2"/>
      <c r="O10643" s="2"/>
      <c r="Q10643" s="2"/>
      <c r="R10643" s="2"/>
      <c r="S10643" s="2"/>
      <c r="T10643" s="2"/>
    </row>
    <row r="10644" spans="4:20" x14ac:dyDescent="0.2">
      <c r="D10644" s="2"/>
      <c r="E10644" s="2"/>
      <c r="F10644" s="2"/>
      <c r="G10644" s="2"/>
      <c r="O10644" s="2"/>
      <c r="Q10644" s="2"/>
      <c r="R10644" s="2"/>
      <c r="S10644" s="2"/>
      <c r="T10644" s="2"/>
    </row>
    <row r="10645" spans="4:20" x14ac:dyDescent="0.2">
      <c r="D10645" s="2"/>
      <c r="E10645" s="2"/>
      <c r="F10645" s="2"/>
      <c r="G10645" s="2"/>
      <c r="O10645" s="2"/>
      <c r="Q10645" s="2"/>
      <c r="R10645" s="2"/>
      <c r="S10645" s="2"/>
      <c r="T10645" s="2"/>
    </row>
    <row r="10646" spans="4:20" x14ac:dyDescent="0.2">
      <c r="D10646" s="2"/>
      <c r="E10646" s="2"/>
      <c r="F10646" s="2"/>
      <c r="G10646" s="2"/>
      <c r="O10646" s="2"/>
      <c r="Q10646" s="2"/>
      <c r="R10646" s="2"/>
      <c r="S10646" s="2"/>
      <c r="T10646" s="2"/>
    </row>
    <row r="10647" spans="4:20" x14ac:dyDescent="0.2">
      <c r="D10647" s="2"/>
      <c r="E10647" s="2"/>
      <c r="F10647" s="2"/>
      <c r="G10647" s="2"/>
      <c r="O10647" s="2"/>
      <c r="Q10647" s="2"/>
      <c r="R10647" s="2"/>
      <c r="S10647" s="2"/>
      <c r="T10647" s="2"/>
    </row>
    <row r="10648" spans="4:20" x14ac:dyDescent="0.2">
      <c r="D10648" s="2"/>
      <c r="E10648" s="2"/>
      <c r="F10648" s="2"/>
      <c r="G10648" s="2"/>
      <c r="O10648" s="2"/>
      <c r="Q10648" s="2"/>
      <c r="R10648" s="2"/>
      <c r="S10648" s="2"/>
      <c r="T10648" s="2"/>
    </row>
    <row r="10649" spans="4:20" x14ac:dyDescent="0.2">
      <c r="D10649" s="2"/>
      <c r="E10649" s="2"/>
      <c r="F10649" s="2"/>
      <c r="G10649" s="2"/>
      <c r="O10649" s="2"/>
      <c r="Q10649" s="2"/>
      <c r="R10649" s="2"/>
      <c r="S10649" s="2"/>
      <c r="T10649" s="2"/>
    </row>
    <row r="10650" spans="4:20" x14ac:dyDescent="0.2">
      <c r="D10650" s="2"/>
      <c r="E10650" s="2"/>
      <c r="F10650" s="2"/>
      <c r="G10650" s="2"/>
      <c r="O10650" s="2"/>
      <c r="Q10650" s="2"/>
      <c r="R10650" s="2"/>
      <c r="S10650" s="2"/>
      <c r="T10650" s="2"/>
    </row>
    <row r="10651" spans="4:20" x14ac:dyDescent="0.2">
      <c r="D10651" s="2"/>
      <c r="E10651" s="2"/>
      <c r="F10651" s="2"/>
      <c r="G10651" s="2"/>
      <c r="O10651" s="2"/>
      <c r="Q10651" s="2"/>
      <c r="R10651" s="2"/>
      <c r="S10651" s="2"/>
      <c r="T10651" s="2"/>
    </row>
    <row r="10652" spans="4:20" x14ac:dyDescent="0.2">
      <c r="D10652" s="2"/>
      <c r="E10652" s="2"/>
      <c r="F10652" s="2"/>
      <c r="G10652" s="2"/>
      <c r="O10652" s="2"/>
      <c r="Q10652" s="2"/>
      <c r="R10652" s="2"/>
      <c r="S10652" s="2"/>
      <c r="T10652" s="2"/>
    </row>
    <row r="10653" spans="4:20" x14ac:dyDescent="0.2">
      <c r="D10653" s="2"/>
      <c r="E10653" s="2"/>
      <c r="F10653" s="2"/>
      <c r="G10653" s="2"/>
      <c r="O10653" s="2"/>
      <c r="Q10653" s="2"/>
      <c r="R10653" s="2"/>
      <c r="S10653" s="2"/>
      <c r="T10653" s="2"/>
    </row>
    <row r="10654" spans="4:20" x14ac:dyDescent="0.2">
      <c r="D10654" s="2"/>
      <c r="E10654" s="2"/>
      <c r="F10654" s="2"/>
      <c r="G10654" s="2"/>
      <c r="O10654" s="2"/>
      <c r="Q10654" s="2"/>
      <c r="R10654" s="2"/>
      <c r="S10654" s="2"/>
      <c r="T10654" s="2"/>
    </row>
    <row r="10655" spans="4:20" x14ac:dyDescent="0.2">
      <c r="D10655" s="2"/>
      <c r="E10655" s="2"/>
      <c r="F10655" s="2"/>
      <c r="G10655" s="2"/>
      <c r="O10655" s="2"/>
      <c r="Q10655" s="2"/>
      <c r="R10655" s="2"/>
      <c r="S10655" s="2"/>
      <c r="T10655" s="2"/>
    </row>
    <row r="10656" spans="4:20" x14ac:dyDescent="0.2">
      <c r="D10656" s="2"/>
      <c r="E10656" s="2"/>
      <c r="F10656" s="2"/>
      <c r="G10656" s="2"/>
      <c r="O10656" s="2"/>
      <c r="Q10656" s="2"/>
      <c r="R10656" s="2"/>
      <c r="S10656" s="2"/>
      <c r="T10656" s="2"/>
    </row>
    <row r="10657" spans="4:20" x14ac:dyDescent="0.2">
      <c r="D10657" s="2"/>
      <c r="E10657" s="2"/>
      <c r="F10657" s="2"/>
      <c r="G10657" s="2"/>
      <c r="O10657" s="2"/>
      <c r="Q10657" s="2"/>
      <c r="R10657" s="2"/>
      <c r="S10657" s="2"/>
      <c r="T10657" s="2"/>
    </row>
    <row r="10658" spans="4:20" x14ac:dyDescent="0.2">
      <c r="D10658" s="2"/>
      <c r="E10658" s="2"/>
      <c r="F10658" s="2"/>
      <c r="G10658" s="2"/>
      <c r="O10658" s="2"/>
      <c r="Q10658" s="2"/>
      <c r="R10658" s="2"/>
      <c r="S10658" s="2"/>
      <c r="T10658" s="2"/>
    </row>
    <row r="10659" spans="4:20" x14ac:dyDescent="0.2">
      <c r="D10659" s="2"/>
      <c r="E10659" s="2"/>
      <c r="F10659" s="2"/>
      <c r="G10659" s="2"/>
      <c r="O10659" s="2"/>
      <c r="Q10659" s="2"/>
      <c r="R10659" s="2"/>
      <c r="S10659" s="2"/>
      <c r="T10659" s="2"/>
    </row>
    <row r="10660" spans="4:20" x14ac:dyDescent="0.2">
      <c r="D10660" s="2"/>
      <c r="E10660" s="2"/>
      <c r="F10660" s="2"/>
      <c r="G10660" s="2"/>
      <c r="O10660" s="2"/>
      <c r="Q10660" s="2"/>
      <c r="R10660" s="2"/>
      <c r="S10660" s="2"/>
      <c r="T10660" s="2"/>
    </row>
    <row r="10661" spans="4:20" x14ac:dyDescent="0.2">
      <c r="D10661" s="2"/>
      <c r="E10661" s="2"/>
      <c r="F10661" s="2"/>
      <c r="G10661" s="2"/>
      <c r="O10661" s="2"/>
      <c r="Q10661" s="2"/>
      <c r="R10661" s="2"/>
      <c r="S10661" s="2"/>
      <c r="T10661" s="2"/>
    </row>
    <row r="10662" spans="4:20" x14ac:dyDescent="0.2">
      <c r="D10662" s="2"/>
      <c r="E10662" s="2"/>
      <c r="F10662" s="2"/>
      <c r="G10662" s="2"/>
      <c r="O10662" s="2"/>
      <c r="Q10662" s="2"/>
      <c r="R10662" s="2"/>
      <c r="S10662" s="2"/>
      <c r="T10662" s="2"/>
    </row>
    <row r="10663" spans="4:20" x14ac:dyDescent="0.2">
      <c r="D10663" s="2"/>
      <c r="E10663" s="2"/>
      <c r="F10663" s="2"/>
      <c r="G10663" s="2"/>
      <c r="O10663" s="2"/>
      <c r="Q10663" s="2"/>
      <c r="R10663" s="2"/>
      <c r="S10663" s="2"/>
      <c r="T10663" s="2"/>
    </row>
    <row r="10664" spans="4:20" x14ac:dyDescent="0.2">
      <c r="D10664" s="2"/>
      <c r="E10664" s="2"/>
      <c r="F10664" s="2"/>
      <c r="G10664" s="2"/>
      <c r="O10664" s="2"/>
      <c r="Q10664" s="2"/>
      <c r="R10664" s="2"/>
      <c r="S10664" s="2"/>
      <c r="T10664" s="2"/>
    </row>
    <row r="10665" spans="4:20" x14ac:dyDescent="0.2">
      <c r="D10665" s="2"/>
      <c r="E10665" s="2"/>
      <c r="F10665" s="2"/>
      <c r="G10665" s="2"/>
      <c r="O10665" s="2"/>
      <c r="Q10665" s="2"/>
      <c r="R10665" s="2"/>
      <c r="S10665" s="2"/>
      <c r="T10665" s="2"/>
    </row>
    <row r="10666" spans="4:20" x14ac:dyDescent="0.2">
      <c r="D10666" s="2"/>
      <c r="E10666" s="2"/>
      <c r="F10666" s="2"/>
      <c r="G10666" s="2"/>
      <c r="O10666" s="2"/>
      <c r="Q10666" s="2"/>
      <c r="R10666" s="2"/>
      <c r="S10666" s="2"/>
      <c r="T10666" s="2"/>
    </row>
    <row r="10667" spans="4:20" x14ac:dyDescent="0.2">
      <c r="D10667" s="2"/>
      <c r="E10667" s="2"/>
      <c r="F10667" s="2"/>
      <c r="G10667" s="2"/>
      <c r="O10667" s="2"/>
      <c r="Q10667" s="2"/>
      <c r="R10667" s="2"/>
      <c r="S10667" s="2"/>
      <c r="T10667" s="2"/>
    </row>
    <row r="10668" spans="4:20" x14ac:dyDescent="0.2">
      <c r="D10668" s="2"/>
      <c r="E10668" s="2"/>
      <c r="F10668" s="2"/>
      <c r="G10668" s="2"/>
      <c r="O10668" s="2"/>
      <c r="Q10668" s="2"/>
      <c r="R10668" s="2"/>
      <c r="S10668" s="2"/>
      <c r="T10668" s="2"/>
    </row>
    <row r="10669" spans="4:20" x14ac:dyDescent="0.2">
      <c r="D10669" s="2"/>
      <c r="E10669" s="2"/>
      <c r="F10669" s="2"/>
      <c r="G10669" s="2"/>
      <c r="O10669" s="2"/>
      <c r="Q10669" s="2"/>
      <c r="R10669" s="2"/>
      <c r="S10669" s="2"/>
      <c r="T10669" s="2"/>
    </row>
    <row r="10670" spans="4:20" x14ac:dyDescent="0.2">
      <c r="D10670" s="2"/>
      <c r="E10670" s="2"/>
      <c r="F10670" s="2"/>
      <c r="G10670" s="2"/>
      <c r="O10670" s="2"/>
      <c r="Q10670" s="2"/>
      <c r="R10670" s="2"/>
      <c r="S10670" s="2"/>
      <c r="T10670" s="2"/>
    </row>
    <row r="10671" spans="4:20" x14ac:dyDescent="0.2">
      <c r="D10671" s="2"/>
      <c r="E10671" s="2"/>
      <c r="F10671" s="2"/>
      <c r="G10671" s="2"/>
      <c r="O10671" s="2"/>
      <c r="Q10671" s="2"/>
      <c r="R10671" s="2"/>
      <c r="S10671" s="2"/>
      <c r="T10671" s="2"/>
    </row>
    <row r="10672" spans="4:20" x14ac:dyDescent="0.2">
      <c r="D10672" s="2"/>
      <c r="E10672" s="2"/>
      <c r="F10672" s="2"/>
      <c r="G10672" s="2"/>
      <c r="O10672" s="2"/>
      <c r="Q10672" s="2"/>
      <c r="R10672" s="2"/>
      <c r="S10672" s="2"/>
      <c r="T10672" s="2"/>
    </row>
    <row r="10673" spans="4:20" x14ac:dyDescent="0.2">
      <c r="D10673" s="2"/>
      <c r="E10673" s="2"/>
      <c r="F10673" s="2"/>
      <c r="G10673" s="2"/>
      <c r="O10673" s="2"/>
      <c r="Q10673" s="2"/>
      <c r="R10673" s="2"/>
      <c r="S10673" s="2"/>
      <c r="T10673" s="2"/>
    </row>
    <row r="10674" spans="4:20" x14ac:dyDescent="0.2">
      <c r="D10674" s="2"/>
      <c r="E10674" s="2"/>
      <c r="F10674" s="2"/>
      <c r="G10674" s="2"/>
      <c r="O10674" s="2"/>
      <c r="Q10674" s="2"/>
      <c r="R10674" s="2"/>
      <c r="S10674" s="2"/>
      <c r="T10674" s="2"/>
    </row>
    <row r="10675" spans="4:20" x14ac:dyDescent="0.2">
      <c r="D10675" s="2"/>
      <c r="E10675" s="2"/>
      <c r="F10675" s="2"/>
      <c r="G10675" s="2"/>
      <c r="O10675" s="2"/>
      <c r="Q10675" s="2"/>
      <c r="R10675" s="2"/>
      <c r="S10675" s="2"/>
      <c r="T10675" s="2"/>
    </row>
    <row r="10676" spans="4:20" x14ac:dyDescent="0.2">
      <c r="D10676" s="2"/>
      <c r="E10676" s="2"/>
      <c r="F10676" s="2"/>
      <c r="G10676" s="2"/>
      <c r="O10676" s="2"/>
      <c r="Q10676" s="2"/>
      <c r="R10676" s="2"/>
      <c r="S10676" s="2"/>
      <c r="T10676" s="2"/>
    </row>
    <row r="10677" spans="4:20" x14ac:dyDescent="0.2">
      <c r="D10677" s="2"/>
      <c r="E10677" s="2"/>
      <c r="F10677" s="2"/>
      <c r="G10677" s="2"/>
      <c r="O10677" s="2"/>
      <c r="Q10677" s="2"/>
      <c r="R10677" s="2"/>
      <c r="S10677" s="2"/>
      <c r="T10677" s="2"/>
    </row>
    <row r="10678" spans="4:20" x14ac:dyDescent="0.2">
      <c r="D10678" s="2"/>
      <c r="E10678" s="2"/>
      <c r="F10678" s="2"/>
      <c r="G10678" s="2"/>
      <c r="O10678" s="2"/>
      <c r="Q10678" s="2"/>
      <c r="R10678" s="2"/>
      <c r="S10678" s="2"/>
      <c r="T10678" s="2"/>
    </row>
    <row r="10679" spans="4:20" x14ac:dyDescent="0.2">
      <c r="D10679" s="2"/>
      <c r="E10679" s="2"/>
      <c r="F10679" s="2"/>
      <c r="G10679" s="2"/>
      <c r="O10679" s="2"/>
      <c r="Q10679" s="2"/>
      <c r="R10679" s="2"/>
      <c r="S10679" s="2"/>
      <c r="T10679" s="2"/>
    </row>
    <row r="10680" spans="4:20" x14ac:dyDescent="0.2">
      <c r="D10680" s="2"/>
      <c r="E10680" s="2"/>
      <c r="F10680" s="2"/>
      <c r="G10680" s="2"/>
      <c r="O10680" s="2"/>
      <c r="Q10680" s="2"/>
      <c r="R10680" s="2"/>
      <c r="S10680" s="2"/>
      <c r="T10680" s="2"/>
    </row>
    <row r="10681" spans="4:20" x14ac:dyDescent="0.2">
      <c r="D10681" s="2"/>
      <c r="E10681" s="2"/>
      <c r="F10681" s="2"/>
      <c r="G10681" s="2"/>
      <c r="O10681" s="2"/>
      <c r="Q10681" s="2"/>
      <c r="R10681" s="2"/>
      <c r="S10681" s="2"/>
      <c r="T10681" s="2"/>
    </row>
    <row r="10682" spans="4:20" x14ac:dyDescent="0.2">
      <c r="D10682" s="2"/>
      <c r="E10682" s="2"/>
      <c r="F10682" s="2"/>
      <c r="G10682" s="2"/>
      <c r="O10682" s="2"/>
      <c r="Q10682" s="2"/>
      <c r="R10682" s="2"/>
      <c r="S10682" s="2"/>
      <c r="T10682" s="2"/>
    </row>
    <row r="10683" spans="4:20" x14ac:dyDescent="0.2">
      <c r="D10683" s="2"/>
      <c r="E10683" s="2"/>
      <c r="F10683" s="2"/>
      <c r="G10683" s="2"/>
      <c r="O10683" s="2"/>
      <c r="Q10683" s="2"/>
      <c r="R10683" s="2"/>
      <c r="S10683" s="2"/>
      <c r="T10683" s="2"/>
    </row>
    <row r="10684" spans="4:20" x14ac:dyDescent="0.2">
      <c r="D10684" s="2"/>
      <c r="E10684" s="2"/>
      <c r="F10684" s="2"/>
      <c r="G10684" s="2"/>
      <c r="O10684" s="2"/>
      <c r="Q10684" s="2"/>
      <c r="R10684" s="2"/>
      <c r="S10684" s="2"/>
      <c r="T10684" s="2"/>
    </row>
    <row r="10685" spans="4:20" x14ac:dyDescent="0.2">
      <c r="D10685" s="2"/>
      <c r="E10685" s="2"/>
      <c r="F10685" s="2"/>
      <c r="G10685" s="2"/>
      <c r="O10685" s="2"/>
      <c r="Q10685" s="2"/>
      <c r="R10685" s="2"/>
      <c r="S10685" s="2"/>
      <c r="T10685" s="2"/>
    </row>
    <row r="10686" spans="4:20" x14ac:dyDescent="0.2">
      <c r="D10686" s="2"/>
      <c r="E10686" s="2"/>
      <c r="F10686" s="2"/>
      <c r="G10686" s="2"/>
      <c r="O10686" s="2"/>
      <c r="Q10686" s="2"/>
      <c r="R10686" s="2"/>
      <c r="S10686" s="2"/>
      <c r="T10686" s="2"/>
    </row>
    <row r="10687" spans="4:20" x14ac:dyDescent="0.2">
      <c r="D10687" s="2"/>
      <c r="E10687" s="2"/>
      <c r="F10687" s="2"/>
      <c r="G10687" s="2"/>
      <c r="O10687" s="2"/>
      <c r="Q10687" s="2"/>
      <c r="R10687" s="2"/>
      <c r="S10687" s="2"/>
      <c r="T10687" s="2"/>
    </row>
    <row r="10688" spans="4:20" x14ac:dyDescent="0.2">
      <c r="D10688" s="2"/>
      <c r="E10688" s="2"/>
      <c r="F10688" s="2"/>
      <c r="G10688" s="2"/>
      <c r="O10688" s="2"/>
      <c r="Q10688" s="2"/>
      <c r="R10688" s="2"/>
      <c r="S10688" s="2"/>
      <c r="T10688" s="2"/>
    </row>
    <row r="10689" spans="4:20" x14ac:dyDescent="0.2">
      <c r="D10689" s="2"/>
      <c r="E10689" s="2"/>
      <c r="F10689" s="2"/>
      <c r="G10689" s="2"/>
      <c r="O10689" s="2"/>
      <c r="Q10689" s="2"/>
      <c r="R10689" s="2"/>
      <c r="S10689" s="2"/>
      <c r="T10689" s="2"/>
    </row>
    <row r="10690" spans="4:20" x14ac:dyDescent="0.2">
      <c r="D10690" s="2"/>
      <c r="E10690" s="2"/>
      <c r="F10690" s="2"/>
      <c r="G10690" s="2"/>
      <c r="O10690" s="2"/>
      <c r="Q10690" s="2"/>
      <c r="R10690" s="2"/>
      <c r="S10690" s="2"/>
      <c r="T10690" s="2"/>
    </row>
    <row r="10691" spans="4:20" x14ac:dyDescent="0.2">
      <c r="D10691" s="2"/>
      <c r="E10691" s="2"/>
      <c r="F10691" s="2"/>
      <c r="G10691" s="2"/>
      <c r="O10691" s="2"/>
      <c r="Q10691" s="2"/>
      <c r="R10691" s="2"/>
      <c r="S10691" s="2"/>
      <c r="T10691" s="2"/>
    </row>
    <row r="10692" spans="4:20" x14ac:dyDescent="0.2">
      <c r="D10692" s="2"/>
      <c r="E10692" s="2"/>
      <c r="F10692" s="2"/>
      <c r="G10692" s="2"/>
      <c r="O10692" s="2"/>
      <c r="Q10692" s="2"/>
      <c r="R10692" s="2"/>
      <c r="S10692" s="2"/>
      <c r="T10692" s="2"/>
    </row>
    <row r="10693" spans="4:20" x14ac:dyDescent="0.2">
      <c r="D10693" s="2"/>
      <c r="E10693" s="2"/>
      <c r="F10693" s="2"/>
      <c r="G10693" s="2"/>
      <c r="O10693" s="2"/>
      <c r="Q10693" s="2"/>
      <c r="R10693" s="2"/>
      <c r="S10693" s="2"/>
      <c r="T10693" s="2"/>
    </row>
    <row r="10694" spans="4:20" x14ac:dyDescent="0.2">
      <c r="D10694" s="2"/>
      <c r="E10694" s="2"/>
      <c r="F10694" s="2"/>
      <c r="G10694" s="2"/>
      <c r="O10694" s="2"/>
      <c r="Q10694" s="2"/>
      <c r="R10694" s="2"/>
      <c r="S10694" s="2"/>
      <c r="T10694" s="2"/>
    </row>
    <row r="10695" spans="4:20" x14ac:dyDescent="0.2">
      <c r="D10695" s="2"/>
      <c r="E10695" s="2"/>
      <c r="F10695" s="2"/>
      <c r="G10695" s="2"/>
      <c r="O10695" s="2"/>
      <c r="Q10695" s="2"/>
      <c r="R10695" s="2"/>
      <c r="S10695" s="2"/>
      <c r="T10695" s="2"/>
    </row>
    <row r="10696" spans="4:20" x14ac:dyDescent="0.2">
      <c r="D10696" s="2"/>
      <c r="E10696" s="2"/>
      <c r="F10696" s="2"/>
      <c r="G10696" s="2"/>
      <c r="O10696" s="2"/>
      <c r="Q10696" s="2"/>
      <c r="R10696" s="2"/>
      <c r="S10696" s="2"/>
      <c r="T10696" s="2"/>
    </row>
    <row r="10697" spans="4:20" x14ac:dyDescent="0.2">
      <c r="D10697" s="2"/>
      <c r="E10697" s="2"/>
      <c r="F10697" s="2"/>
      <c r="G10697" s="2"/>
      <c r="O10697" s="2"/>
      <c r="Q10697" s="2"/>
      <c r="R10697" s="2"/>
      <c r="S10697" s="2"/>
      <c r="T10697" s="2"/>
    </row>
    <row r="10698" spans="4:20" x14ac:dyDescent="0.2">
      <c r="D10698" s="2"/>
      <c r="E10698" s="2"/>
      <c r="F10698" s="2"/>
      <c r="G10698" s="2"/>
      <c r="O10698" s="2"/>
      <c r="Q10698" s="2"/>
      <c r="R10698" s="2"/>
      <c r="S10698" s="2"/>
      <c r="T10698" s="2"/>
    </row>
    <row r="10699" spans="4:20" x14ac:dyDescent="0.2">
      <c r="D10699" s="2"/>
      <c r="E10699" s="2"/>
      <c r="F10699" s="2"/>
      <c r="G10699" s="2"/>
      <c r="O10699" s="2"/>
      <c r="Q10699" s="2"/>
      <c r="R10699" s="2"/>
      <c r="S10699" s="2"/>
      <c r="T10699" s="2"/>
    </row>
    <row r="10700" spans="4:20" x14ac:dyDescent="0.2">
      <c r="D10700" s="2"/>
      <c r="E10700" s="2"/>
      <c r="F10700" s="2"/>
      <c r="G10700" s="2"/>
      <c r="O10700" s="2"/>
      <c r="Q10700" s="2"/>
      <c r="R10700" s="2"/>
      <c r="S10700" s="2"/>
      <c r="T10700" s="2"/>
    </row>
    <row r="10701" spans="4:20" x14ac:dyDescent="0.2">
      <c r="D10701" s="2"/>
      <c r="E10701" s="2"/>
      <c r="F10701" s="2"/>
      <c r="G10701" s="2"/>
      <c r="O10701" s="2"/>
      <c r="Q10701" s="2"/>
      <c r="R10701" s="2"/>
      <c r="S10701" s="2"/>
      <c r="T10701" s="2"/>
    </row>
    <row r="10702" spans="4:20" x14ac:dyDescent="0.2">
      <c r="D10702" s="2"/>
      <c r="E10702" s="2"/>
      <c r="F10702" s="2"/>
      <c r="G10702" s="2"/>
      <c r="O10702" s="2"/>
      <c r="Q10702" s="2"/>
      <c r="R10702" s="2"/>
      <c r="S10702" s="2"/>
      <c r="T10702" s="2"/>
    </row>
    <row r="10703" spans="4:20" x14ac:dyDescent="0.2">
      <c r="D10703" s="2"/>
      <c r="E10703" s="2"/>
      <c r="F10703" s="2"/>
      <c r="G10703" s="2"/>
      <c r="O10703" s="2"/>
      <c r="Q10703" s="2"/>
      <c r="R10703" s="2"/>
      <c r="S10703" s="2"/>
      <c r="T10703" s="2"/>
    </row>
    <row r="10704" spans="4:20" x14ac:dyDescent="0.2">
      <c r="D10704" s="2"/>
      <c r="E10704" s="2"/>
      <c r="F10704" s="2"/>
      <c r="G10704" s="2"/>
      <c r="O10704" s="2"/>
      <c r="Q10704" s="2"/>
      <c r="R10704" s="2"/>
      <c r="S10704" s="2"/>
      <c r="T10704" s="2"/>
    </row>
    <row r="10705" spans="4:20" x14ac:dyDescent="0.2">
      <c r="D10705" s="2"/>
      <c r="E10705" s="2"/>
      <c r="F10705" s="2"/>
      <c r="G10705" s="2"/>
      <c r="O10705" s="2"/>
      <c r="Q10705" s="2"/>
      <c r="R10705" s="2"/>
      <c r="S10705" s="2"/>
      <c r="T10705" s="2"/>
    </row>
    <row r="10706" spans="4:20" x14ac:dyDescent="0.2">
      <c r="D10706" s="2"/>
      <c r="E10706" s="2"/>
      <c r="F10706" s="2"/>
      <c r="G10706" s="2"/>
      <c r="O10706" s="2"/>
      <c r="Q10706" s="2"/>
      <c r="R10706" s="2"/>
      <c r="S10706" s="2"/>
      <c r="T10706" s="2"/>
    </row>
    <row r="10707" spans="4:20" x14ac:dyDescent="0.2">
      <c r="D10707" s="2"/>
      <c r="E10707" s="2"/>
      <c r="F10707" s="2"/>
      <c r="G10707" s="2"/>
      <c r="O10707" s="2"/>
      <c r="Q10707" s="2"/>
      <c r="R10707" s="2"/>
      <c r="S10707" s="2"/>
      <c r="T10707" s="2"/>
    </row>
    <row r="10708" spans="4:20" x14ac:dyDescent="0.2">
      <c r="D10708" s="2"/>
      <c r="E10708" s="2"/>
      <c r="F10708" s="2"/>
      <c r="G10708" s="2"/>
      <c r="O10708" s="2"/>
      <c r="Q10708" s="2"/>
      <c r="R10708" s="2"/>
      <c r="S10708" s="2"/>
      <c r="T10708" s="2"/>
    </row>
    <row r="10709" spans="4:20" x14ac:dyDescent="0.2">
      <c r="D10709" s="2"/>
      <c r="E10709" s="2"/>
      <c r="F10709" s="2"/>
      <c r="G10709" s="2"/>
      <c r="O10709" s="2"/>
      <c r="Q10709" s="2"/>
      <c r="R10709" s="2"/>
      <c r="S10709" s="2"/>
      <c r="T10709" s="2"/>
    </row>
    <row r="10710" spans="4:20" x14ac:dyDescent="0.2">
      <c r="D10710" s="2"/>
      <c r="E10710" s="2"/>
      <c r="F10710" s="2"/>
      <c r="G10710" s="2"/>
      <c r="O10710" s="2"/>
      <c r="Q10710" s="2"/>
      <c r="R10710" s="2"/>
      <c r="S10710" s="2"/>
      <c r="T10710" s="2"/>
    </row>
    <row r="10711" spans="4:20" x14ac:dyDescent="0.2">
      <c r="D10711" s="2"/>
      <c r="E10711" s="2"/>
      <c r="F10711" s="2"/>
      <c r="G10711" s="2"/>
      <c r="O10711" s="2"/>
      <c r="Q10711" s="2"/>
      <c r="R10711" s="2"/>
      <c r="S10711" s="2"/>
      <c r="T10711" s="2"/>
    </row>
    <row r="10712" spans="4:20" x14ac:dyDescent="0.2">
      <c r="D10712" s="2"/>
      <c r="E10712" s="2"/>
      <c r="F10712" s="2"/>
      <c r="G10712" s="2"/>
      <c r="O10712" s="2"/>
      <c r="Q10712" s="2"/>
      <c r="R10712" s="2"/>
      <c r="S10712" s="2"/>
      <c r="T10712" s="2"/>
    </row>
    <row r="10713" spans="4:20" x14ac:dyDescent="0.2">
      <c r="D10713" s="2"/>
      <c r="E10713" s="2"/>
      <c r="F10713" s="2"/>
      <c r="G10713" s="2"/>
      <c r="O10713" s="2"/>
      <c r="Q10713" s="2"/>
      <c r="R10713" s="2"/>
      <c r="S10713" s="2"/>
      <c r="T10713" s="2"/>
    </row>
    <row r="10714" spans="4:20" x14ac:dyDescent="0.2">
      <c r="D10714" s="2"/>
      <c r="E10714" s="2"/>
      <c r="F10714" s="2"/>
      <c r="G10714" s="2"/>
      <c r="O10714" s="2"/>
      <c r="Q10714" s="2"/>
      <c r="R10714" s="2"/>
      <c r="S10714" s="2"/>
      <c r="T10714" s="2"/>
    </row>
    <row r="10715" spans="4:20" x14ac:dyDescent="0.2">
      <c r="D10715" s="2"/>
      <c r="E10715" s="2"/>
      <c r="F10715" s="2"/>
      <c r="G10715" s="2"/>
      <c r="O10715" s="2"/>
      <c r="Q10715" s="2"/>
      <c r="R10715" s="2"/>
      <c r="S10715" s="2"/>
      <c r="T10715" s="2"/>
    </row>
    <row r="10716" spans="4:20" x14ac:dyDescent="0.2">
      <c r="D10716" s="2"/>
      <c r="E10716" s="2"/>
      <c r="F10716" s="2"/>
      <c r="G10716" s="2"/>
      <c r="O10716" s="2"/>
      <c r="Q10716" s="2"/>
      <c r="R10716" s="2"/>
      <c r="S10716" s="2"/>
      <c r="T10716" s="2"/>
    </row>
    <row r="10717" spans="4:20" x14ac:dyDescent="0.2">
      <c r="D10717" s="2"/>
      <c r="E10717" s="2"/>
      <c r="F10717" s="2"/>
      <c r="G10717" s="2"/>
      <c r="O10717" s="2"/>
      <c r="Q10717" s="2"/>
      <c r="R10717" s="2"/>
      <c r="S10717" s="2"/>
      <c r="T10717" s="2"/>
    </row>
    <row r="10718" spans="4:20" x14ac:dyDescent="0.2">
      <c r="D10718" s="2"/>
      <c r="E10718" s="2"/>
      <c r="F10718" s="2"/>
      <c r="G10718" s="2"/>
      <c r="O10718" s="2"/>
      <c r="Q10718" s="2"/>
      <c r="R10718" s="2"/>
      <c r="S10718" s="2"/>
      <c r="T10718" s="2"/>
    </row>
    <row r="10719" spans="4:20" x14ac:dyDescent="0.2">
      <c r="D10719" s="2"/>
      <c r="E10719" s="2"/>
      <c r="F10719" s="2"/>
      <c r="G10719" s="2"/>
      <c r="O10719" s="2"/>
      <c r="Q10719" s="2"/>
      <c r="R10719" s="2"/>
      <c r="S10719" s="2"/>
      <c r="T10719" s="2"/>
    </row>
    <row r="10720" spans="4:20" x14ac:dyDescent="0.2">
      <c r="D10720" s="2"/>
      <c r="E10720" s="2"/>
      <c r="F10720" s="2"/>
      <c r="G10720" s="2"/>
      <c r="O10720" s="2"/>
      <c r="Q10720" s="2"/>
      <c r="R10720" s="2"/>
      <c r="S10720" s="2"/>
      <c r="T10720" s="2"/>
    </row>
    <row r="10721" spans="4:20" x14ac:dyDescent="0.2">
      <c r="D10721" s="2"/>
      <c r="E10721" s="2"/>
      <c r="F10721" s="2"/>
      <c r="G10721" s="2"/>
      <c r="O10721" s="2"/>
      <c r="Q10721" s="2"/>
      <c r="R10721" s="2"/>
      <c r="S10721" s="2"/>
      <c r="T10721" s="2"/>
    </row>
    <row r="10722" spans="4:20" x14ac:dyDescent="0.2">
      <c r="D10722" s="2"/>
      <c r="E10722" s="2"/>
      <c r="F10722" s="2"/>
      <c r="G10722" s="2"/>
      <c r="O10722" s="2"/>
      <c r="Q10722" s="2"/>
      <c r="R10722" s="2"/>
      <c r="S10722" s="2"/>
      <c r="T10722" s="2"/>
    </row>
    <row r="10723" spans="4:20" x14ac:dyDescent="0.2">
      <c r="D10723" s="2"/>
      <c r="E10723" s="2"/>
      <c r="F10723" s="2"/>
      <c r="G10723" s="2"/>
      <c r="O10723" s="2"/>
      <c r="Q10723" s="2"/>
      <c r="R10723" s="2"/>
      <c r="S10723" s="2"/>
      <c r="T10723" s="2"/>
    </row>
    <row r="10724" spans="4:20" x14ac:dyDescent="0.2">
      <c r="D10724" s="2"/>
      <c r="E10724" s="2"/>
      <c r="F10724" s="2"/>
      <c r="G10724" s="2"/>
      <c r="O10724" s="2"/>
      <c r="Q10724" s="2"/>
      <c r="R10724" s="2"/>
      <c r="S10724" s="2"/>
      <c r="T10724" s="2"/>
    </row>
    <row r="10725" spans="4:20" x14ac:dyDescent="0.2">
      <c r="D10725" s="2"/>
      <c r="E10725" s="2"/>
      <c r="F10725" s="2"/>
      <c r="G10725" s="2"/>
      <c r="O10725" s="2"/>
      <c r="Q10725" s="2"/>
      <c r="R10725" s="2"/>
      <c r="S10725" s="2"/>
      <c r="T10725" s="2"/>
    </row>
    <row r="10726" spans="4:20" x14ac:dyDescent="0.2">
      <c r="D10726" s="2"/>
      <c r="E10726" s="2"/>
      <c r="F10726" s="2"/>
      <c r="G10726" s="2"/>
      <c r="O10726" s="2"/>
      <c r="Q10726" s="2"/>
      <c r="R10726" s="2"/>
      <c r="S10726" s="2"/>
      <c r="T10726" s="2"/>
    </row>
    <row r="10727" spans="4:20" x14ac:dyDescent="0.2">
      <c r="D10727" s="2"/>
      <c r="E10727" s="2"/>
      <c r="F10727" s="2"/>
      <c r="G10727" s="2"/>
      <c r="O10727" s="2"/>
      <c r="Q10727" s="2"/>
      <c r="R10727" s="2"/>
      <c r="S10727" s="2"/>
      <c r="T10727" s="2"/>
    </row>
    <row r="10728" spans="4:20" x14ac:dyDescent="0.2">
      <c r="D10728" s="2"/>
      <c r="E10728" s="2"/>
      <c r="F10728" s="2"/>
      <c r="G10728" s="2"/>
      <c r="O10728" s="2"/>
      <c r="Q10728" s="2"/>
      <c r="R10728" s="2"/>
      <c r="S10728" s="2"/>
      <c r="T10728" s="2"/>
    </row>
    <row r="10729" spans="4:20" x14ac:dyDescent="0.2">
      <c r="D10729" s="2"/>
      <c r="E10729" s="2"/>
      <c r="F10729" s="2"/>
      <c r="G10729" s="2"/>
      <c r="O10729" s="2"/>
      <c r="Q10729" s="2"/>
      <c r="R10729" s="2"/>
      <c r="S10729" s="2"/>
      <c r="T10729" s="2"/>
    </row>
    <row r="10730" spans="4:20" x14ac:dyDescent="0.2">
      <c r="D10730" s="2"/>
      <c r="E10730" s="2"/>
      <c r="F10730" s="2"/>
      <c r="G10730" s="2"/>
      <c r="O10730" s="2"/>
      <c r="Q10730" s="2"/>
      <c r="R10730" s="2"/>
      <c r="S10730" s="2"/>
      <c r="T10730" s="2"/>
    </row>
    <row r="10731" spans="4:20" x14ac:dyDescent="0.2">
      <c r="D10731" s="2"/>
      <c r="E10731" s="2"/>
      <c r="F10731" s="2"/>
      <c r="G10731" s="2"/>
      <c r="O10731" s="2"/>
      <c r="Q10731" s="2"/>
      <c r="R10731" s="2"/>
      <c r="S10731" s="2"/>
      <c r="T10731" s="2"/>
    </row>
    <row r="10732" spans="4:20" x14ac:dyDescent="0.2">
      <c r="D10732" s="2"/>
      <c r="E10732" s="2"/>
      <c r="F10732" s="2"/>
      <c r="G10732" s="2"/>
      <c r="O10732" s="2"/>
      <c r="Q10732" s="2"/>
      <c r="R10732" s="2"/>
      <c r="S10732" s="2"/>
      <c r="T10732" s="2"/>
    </row>
    <row r="10733" spans="4:20" x14ac:dyDescent="0.2">
      <c r="D10733" s="2"/>
      <c r="E10733" s="2"/>
      <c r="F10733" s="2"/>
      <c r="G10733" s="2"/>
      <c r="O10733" s="2"/>
      <c r="Q10733" s="2"/>
      <c r="R10733" s="2"/>
      <c r="S10733" s="2"/>
      <c r="T10733" s="2"/>
    </row>
    <row r="10734" spans="4:20" x14ac:dyDescent="0.2">
      <c r="D10734" s="2"/>
      <c r="E10734" s="2"/>
      <c r="F10734" s="2"/>
      <c r="G10734" s="2"/>
      <c r="O10734" s="2"/>
      <c r="Q10734" s="2"/>
      <c r="R10734" s="2"/>
      <c r="S10734" s="2"/>
      <c r="T10734" s="2"/>
    </row>
    <row r="10735" spans="4:20" x14ac:dyDescent="0.2">
      <c r="D10735" s="2"/>
      <c r="E10735" s="2"/>
      <c r="F10735" s="2"/>
      <c r="G10735" s="2"/>
      <c r="O10735" s="2"/>
      <c r="Q10735" s="2"/>
      <c r="R10735" s="2"/>
      <c r="S10735" s="2"/>
      <c r="T10735" s="2"/>
    </row>
    <row r="10736" spans="4:20" x14ac:dyDescent="0.2">
      <c r="D10736" s="2"/>
      <c r="E10736" s="2"/>
      <c r="F10736" s="2"/>
      <c r="G10736" s="2"/>
      <c r="O10736" s="2"/>
      <c r="Q10736" s="2"/>
      <c r="R10736" s="2"/>
      <c r="S10736" s="2"/>
      <c r="T10736" s="2"/>
    </row>
    <row r="10737" spans="4:20" x14ac:dyDescent="0.2">
      <c r="D10737" s="2"/>
      <c r="E10737" s="2"/>
      <c r="F10737" s="2"/>
      <c r="G10737" s="2"/>
      <c r="O10737" s="2"/>
      <c r="Q10737" s="2"/>
      <c r="R10737" s="2"/>
      <c r="S10737" s="2"/>
      <c r="T10737" s="2"/>
    </row>
    <row r="10738" spans="4:20" x14ac:dyDescent="0.2">
      <c r="D10738" s="2"/>
      <c r="E10738" s="2"/>
      <c r="F10738" s="2"/>
      <c r="G10738" s="2"/>
      <c r="O10738" s="2"/>
      <c r="Q10738" s="2"/>
      <c r="R10738" s="2"/>
      <c r="S10738" s="2"/>
      <c r="T10738" s="2"/>
    </row>
    <row r="10739" spans="4:20" x14ac:dyDescent="0.2">
      <c r="D10739" s="2"/>
      <c r="E10739" s="2"/>
      <c r="F10739" s="2"/>
      <c r="G10739" s="2"/>
      <c r="O10739" s="2"/>
      <c r="Q10739" s="2"/>
      <c r="R10739" s="2"/>
      <c r="S10739" s="2"/>
      <c r="T10739" s="2"/>
    </row>
    <row r="10740" spans="4:20" x14ac:dyDescent="0.2">
      <c r="D10740" s="2"/>
      <c r="E10740" s="2"/>
      <c r="F10740" s="2"/>
      <c r="G10740" s="2"/>
      <c r="O10740" s="2"/>
      <c r="Q10740" s="2"/>
      <c r="R10740" s="2"/>
      <c r="S10740" s="2"/>
      <c r="T10740" s="2"/>
    </row>
    <row r="10741" spans="4:20" x14ac:dyDescent="0.2">
      <c r="D10741" s="2"/>
      <c r="E10741" s="2"/>
      <c r="F10741" s="2"/>
      <c r="G10741" s="2"/>
      <c r="O10741" s="2"/>
      <c r="Q10741" s="2"/>
      <c r="R10741" s="2"/>
      <c r="S10741" s="2"/>
      <c r="T10741" s="2"/>
    </row>
    <row r="10742" spans="4:20" x14ac:dyDescent="0.2">
      <c r="D10742" s="2"/>
      <c r="E10742" s="2"/>
      <c r="F10742" s="2"/>
      <c r="G10742" s="2"/>
      <c r="O10742" s="2"/>
      <c r="Q10742" s="2"/>
      <c r="R10742" s="2"/>
      <c r="S10742" s="2"/>
      <c r="T10742" s="2"/>
    </row>
    <row r="10743" spans="4:20" x14ac:dyDescent="0.2">
      <c r="D10743" s="2"/>
      <c r="E10743" s="2"/>
      <c r="F10743" s="2"/>
      <c r="G10743" s="2"/>
      <c r="O10743" s="2"/>
      <c r="Q10743" s="2"/>
      <c r="R10743" s="2"/>
      <c r="S10743" s="2"/>
      <c r="T10743" s="2"/>
    </row>
    <row r="10744" spans="4:20" x14ac:dyDescent="0.2">
      <c r="D10744" s="2"/>
      <c r="E10744" s="2"/>
      <c r="F10744" s="2"/>
      <c r="G10744" s="2"/>
      <c r="O10744" s="2"/>
      <c r="Q10744" s="2"/>
      <c r="R10744" s="2"/>
      <c r="S10744" s="2"/>
      <c r="T10744" s="2"/>
    </row>
    <row r="10745" spans="4:20" x14ac:dyDescent="0.2">
      <c r="D10745" s="2"/>
      <c r="E10745" s="2"/>
      <c r="F10745" s="2"/>
      <c r="G10745" s="2"/>
      <c r="O10745" s="2"/>
      <c r="Q10745" s="2"/>
      <c r="R10745" s="2"/>
      <c r="S10745" s="2"/>
      <c r="T10745" s="2"/>
    </row>
    <row r="10746" spans="4:20" x14ac:dyDescent="0.2">
      <c r="D10746" s="2"/>
      <c r="E10746" s="2"/>
      <c r="F10746" s="2"/>
      <c r="G10746" s="2"/>
      <c r="O10746" s="2"/>
      <c r="Q10746" s="2"/>
      <c r="R10746" s="2"/>
      <c r="S10746" s="2"/>
      <c r="T10746" s="2"/>
    </row>
    <row r="10747" spans="4:20" x14ac:dyDescent="0.2">
      <c r="D10747" s="2"/>
      <c r="E10747" s="2"/>
      <c r="F10747" s="2"/>
      <c r="G10747" s="2"/>
      <c r="O10747" s="2"/>
      <c r="Q10747" s="2"/>
      <c r="R10747" s="2"/>
      <c r="S10747" s="2"/>
      <c r="T10747" s="2"/>
    </row>
    <row r="10748" spans="4:20" x14ac:dyDescent="0.2">
      <c r="D10748" s="2"/>
      <c r="E10748" s="2"/>
      <c r="F10748" s="2"/>
      <c r="G10748" s="2"/>
      <c r="O10748" s="2"/>
      <c r="Q10748" s="2"/>
      <c r="R10748" s="2"/>
      <c r="S10748" s="2"/>
      <c r="T10748" s="2"/>
    </row>
    <row r="10749" spans="4:20" x14ac:dyDescent="0.2">
      <c r="D10749" s="2"/>
      <c r="E10749" s="2"/>
      <c r="F10749" s="2"/>
      <c r="G10749" s="2"/>
      <c r="O10749" s="2"/>
      <c r="Q10749" s="2"/>
      <c r="R10749" s="2"/>
      <c r="S10749" s="2"/>
      <c r="T10749" s="2"/>
    </row>
    <row r="10750" spans="4:20" x14ac:dyDescent="0.2">
      <c r="D10750" s="2"/>
      <c r="E10750" s="2"/>
      <c r="F10750" s="2"/>
      <c r="G10750" s="2"/>
      <c r="O10750" s="2"/>
      <c r="Q10750" s="2"/>
      <c r="R10750" s="2"/>
      <c r="S10750" s="2"/>
      <c r="T10750" s="2"/>
    </row>
    <row r="10751" spans="4:20" x14ac:dyDescent="0.2">
      <c r="D10751" s="2"/>
      <c r="E10751" s="2"/>
      <c r="F10751" s="2"/>
      <c r="G10751" s="2"/>
      <c r="O10751" s="2"/>
      <c r="Q10751" s="2"/>
      <c r="R10751" s="2"/>
      <c r="S10751" s="2"/>
      <c r="T10751" s="2"/>
    </row>
    <row r="10752" spans="4:20" x14ac:dyDescent="0.2">
      <c r="D10752" s="2"/>
      <c r="E10752" s="2"/>
      <c r="F10752" s="2"/>
      <c r="G10752" s="2"/>
      <c r="O10752" s="2"/>
      <c r="Q10752" s="2"/>
      <c r="R10752" s="2"/>
      <c r="S10752" s="2"/>
      <c r="T10752" s="2"/>
    </row>
    <row r="10753" spans="4:20" x14ac:dyDescent="0.2">
      <c r="D10753" s="2"/>
      <c r="E10753" s="2"/>
      <c r="F10753" s="2"/>
      <c r="G10753" s="2"/>
      <c r="O10753" s="2"/>
      <c r="Q10753" s="2"/>
      <c r="R10753" s="2"/>
      <c r="S10753" s="2"/>
      <c r="T10753" s="2"/>
    </row>
    <row r="10754" spans="4:20" x14ac:dyDescent="0.2">
      <c r="D10754" s="2"/>
      <c r="E10754" s="2"/>
      <c r="F10754" s="2"/>
      <c r="G10754" s="2"/>
      <c r="O10754" s="2"/>
      <c r="Q10754" s="2"/>
      <c r="R10754" s="2"/>
      <c r="S10754" s="2"/>
      <c r="T10754" s="2"/>
    </row>
    <row r="10755" spans="4:20" x14ac:dyDescent="0.2">
      <c r="D10755" s="2"/>
      <c r="E10755" s="2"/>
      <c r="F10755" s="2"/>
      <c r="G10755" s="2"/>
      <c r="O10755" s="2"/>
      <c r="Q10755" s="2"/>
      <c r="R10755" s="2"/>
      <c r="S10755" s="2"/>
      <c r="T10755" s="2"/>
    </row>
    <row r="10756" spans="4:20" x14ac:dyDescent="0.2">
      <c r="D10756" s="2"/>
      <c r="E10756" s="2"/>
      <c r="F10756" s="2"/>
      <c r="G10756" s="2"/>
      <c r="O10756" s="2"/>
      <c r="Q10756" s="2"/>
      <c r="R10756" s="2"/>
      <c r="S10756" s="2"/>
      <c r="T10756" s="2"/>
    </row>
    <row r="10757" spans="4:20" x14ac:dyDescent="0.2">
      <c r="D10757" s="2"/>
      <c r="E10757" s="2"/>
      <c r="F10757" s="2"/>
      <c r="G10757" s="2"/>
      <c r="O10757" s="2"/>
      <c r="Q10757" s="2"/>
      <c r="R10757" s="2"/>
      <c r="S10757" s="2"/>
      <c r="T10757" s="2"/>
    </row>
    <row r="10758" spans="4:20" x14ac:dyDescent="0.2">
      <c r="D10758" s="2"/>
      <c r="E10758" s="2"/>
      <c r="F10758" s="2"/>
      <c r="G10758" s="2"/>
      <c r="O10758" s="2"/>
      <c r="Q10758" s="2"/>
      <c r="R10758" s="2"/>
      <c r="S10758" s="2"/>
      <c r="T10758" s="2"/>
    </row>
    <row r="10759" spans="4:20" x14ac:dyDescent="0.2">
      <c r="D10759" s="2"/>
      <c r="E10759" s="2"/>
      <c r="F10759" s="2"/>
      <c r="G10759" s="2"/>
      <c r="O10759" s="2"/>
      <c r="Q10759" s="2"/>
      <c r="R10759" s="2"/>
      <c r="S10759" s="2"/>
      <c r="T10759" s="2"/>
    </row>
    <row r="10760" spans="4:20" x14ac:dyDescent="0.2">
      <c r="D10760" s="2"/>
      <c r="E10760" s="2"/>
      <c r="F10760" s="2"/>
      <c r="G10760" s="2"/>
      <c r="O10760" s="2"/>
      <c r="Q10760" s="2"/>
      <c r="R10760" s="2"/>
      <c r="S10760" s="2"/>
      <c r="T10760" s="2"/>
    </row>
    <row r="10761" spans="4:20" x14ac:dyDescent="0.2">
      <c r="D10761" s="2"/>
      <c r="E10761" s="2"/>
      <c r="F10761" s="2"/>
      <c r="G10761" s="2"/>
      <c r="O10761" s="2"/>
      <c r="Q10761" s="2"/>
      <c r="R10761" s="2"/>
      <c r="S10761" s="2"/>
      <c r="T10761" s="2"/>
    </row>
    <row r="10762" spans="4:20" x14ac:dyDescent="0.2">
      <c r="D10762" s="2"/>
      <c r="E10762" s="2"/>
      <c r="F10762" s="2"/>
      <c r="G10762" s="2"/>
      <c r="O10762" s="2"/>
      <c r="Q10762" s="2"/>
      <c r="R10762" s="2"/>
      <c r="S10762" s="2"/>
      <c r="T10762" s="2"/>
    </row>
    <row r="10763" spans="4:20" x14ac:dyDescent="0.2">
      <c r="D10763" s="2"/>
      <c r="E10763" s="2"/>
      <c r="F10763" s="2"/>
      <c r="G10763" s="2"/>
      <c r="O10763" s="2"/>
      <c r="Q10763" s="2"/>
      <c r="R10763" s="2"/>
      <c r="S10763" s="2"/>
      <c r="T10763" s="2"/>
    </row>
    <row r="10764" spans="4:20" x14ac:dyDescent="0.2">
      <c r="D10764" s="2"/>
      <c r="E10764" s="2"/>
      <c r="F10764" s="2"/>
      <c r="G10764" s="2"/>
      <c r="O10764" s="2"/>
      <c r="Q10764" s="2"/>
      <c r="R10764" s="2"/>
      <c r="S10764" s="2"/>
      <c r="T10764" s="2"/>
    </row>
    <row r="10765" spans="4:20" x14ac:dyDescent="0.2">
      <c r="D10765" s="2"/>
      <c r="E10765" s="2"/>
      <c r="F10765" s="2"/>
      <c r="G10765" s="2"/>
      <c r="O10765" s="2"/>
      <c r="Q10765" s="2"/>
      <c r="R10765" s="2"/>
      <c r="S10765" s="2"/>
      <c r="T10765" s="2"/>
    </row>
    <row r="10766" spans="4:20" x14ac:dyDescent="0.2">
      <c r="D10766" s="2"/>
      <c r="E10766" s="2"/>
      <c r="F10766" s="2"/>
      <c r="G10766" s="2"/>
      <c r="O10766" s="2"/>
      <c r="Q10766" s="2"/>
      <c r="R10766" s="2"/>
      <c r="S10766" s="2"/>
      <c r="T10766" s="2"/>
    </row>
    <row r="10767" spans="4:20" x14ac:dyDescent="0.2">
      <c r="D10767" s="2"/>
      <c r="E10767" s="2"/>
      <c r="F10767" s="2"/>
      <c r="G10767" s="2"/>
      <c r="O10767" s="2"/>
      <c r="Q10767" s="2"/>
      <c r="R10767" s="2"/>
      <c r="S10767" s="2"/>
      <c r="T10767" s="2"/>
    </row>
    <row r="10768" spans="4:20" x14ac:dyDescent="0.2">
      <c r="D10768" s="2"/>
      <c r="E10768" s="2"/>
      <c r="F10768" s="2"/>
      <c r="G10768" s="2"/>
      <c r="O10768" s="2"/>
      <c r="Q10768" s="2"/>
      <c r="R10768" s="2"/>
      <c r="S10768" s="2"/>
      <c r="T10768" s="2"/>
    </row>
    <row r="10769" spans="4:20" x14ac:dyDescent="0.2">
      <c r="D10769" s="2"/>
      <c r="E10769" s="2"/>
      <c r="F10769" s="2"/>
      <c r="G10769" s="2"/>
      <c r="O10769" s="2"/>
      <c r="Q10769" s="2"/>
      <c r="R10769" s="2"/>
      <c r="S10769" s="2"/>
      <c r="T10769" s="2"/>
    </row>
    <row r="10770" spans="4:20" x14ac:dyDescent="0.2">
      <c r="D10770" s="2"/>
      <c r="E10770" s="2"/>
      <c r="F10770" s="2"/>
      <c r="G10770" s="2"/>
      <c r="O10770" s="2"/>
      <c r="Q10770" s="2"/>
      <c r="R10770" s="2"/>
      <c r="S10770" s="2"/>
      <c r="T10770" s="2"/>
    </row>
    <row r="10771" spans="4:20" x14ac:dyDescent="0.2">
      <c r="D10771" s="2"/>
      <c r="E10771" s="2"/>
      <c r="F10771" s="2"/>
      <c r="G10771" s="2"/>
      <c r="O10771" s="2"/>
      <c r="Q10771" s="2"/>
      <c r="R10771" s="2"/>
      <c r="S10771" s="2"/>
      <c r="T10771" s="2"/>
    </row>
    <row r="10772" spans="4:20" x14ac:dyDescent="0.2">
      <c r="D10772" s="2"/>
      <c r="E10772" s="2"/>
      <c r="F10772" s="2"/>
      <c r="G10772" s="2"/>
      <c r="O10772" s="2"/>
      <c r="Q10772" s="2"/>
      <c r="R10772" s="2"/>
      <c r="S10772" s="2"/>
      <c r="T10772" s="2"/>
    </row>
    <row r="10773" spans="4:20" x14ac:dyDescent="0.2">
      <c r="D10773" s="2"/>
      <c r="E10773" s="2"/>
      <c r="F10773" s="2"/>
      <c r="G10773" s="2"/>
      <c r="O10773" s="2"/>
      <c r="Q10773" s="2"/>
      <c r="R10773" s="2"/>
      <c r="S10773" s="2"/>
      <c r="T10773" s="2"/>
    </row>
    <row r="10774" spans="4:20" x14ac:dyDescent="0.2">
      <c r="D10774" s="2"/>
      <c r="E10774" s="2"/>
      <c r="F10774" s="2"/>
      <c r="G10774" s="2"/>
      <c r="O10774" s="2"/>
      <c r="Q10774" s="2"/>
      <c r="R10774" s="2"/>
      <c r="S10774" s="2"/>
      <c r="T10774" s="2"/>
    </row>
    <row r="10775" spans="4:20" x14ac:dyDescent="0.2">
      <c r="D10775" s="2"/>
      <c r="E10775" s="2"/>
      <c r="F10775" s="2"/>
      <c r="G10775" s="2"/>
      <c r="O10775" s="2"/>
      <c r="Q10775" s="2"/>
      <c r="R10775" s="2"/>
      <c r="S10775" s="2"/>
      <c r="T10775" s="2"/>
    </row>
    <row r="10776" spans="4:20" x14ac:dyDescent="0.2">
      <c r="D10776" s="2"/>
      <c r="E10776" s="2"/>
      <c r="F10776" s="2"/>
      <c r="G10776" s="2"/>
      <c r="O10776" s="2"/>
      <c r="Q10776" s="2"/>
      <c r="R10776" s="2"/>
      <c r="S10776" s="2"/>
      <c r="T10776" s="2"/>
    </row>
    <row r="10777" spans="4:20" x14ac:dyDescent="0.2">
      <c r="D10777" s="2"/>
      <c r="E10777" s="2"/>
      <c r="F10777" s="2"/>
      <c r="G10777" s="2"/>
      <c r="O10777" s="2"/>
      <c r="Q10777" s="2"/>
      <c r="R10777" s="2"/>
      <c r="S10777" s="2"/>
      <c r="T10777" s="2"/>
    </row>
    <row r="10778" spans="4:20" x14ac:dyDescent="0.2">
      <c r="D10778" s="2"/>
      <c r="E10778" s="2"/>
      <c r="F10778" s="2"/>
      <c r="G10778" s="2"/>
      <c r="O10778" s="2"/>
      <c r="Q10778" s="2"/>
      <c r="R10778" s="2"/>
      <c r="S10778" s="2"/>
      <c r="T10778" s="2"/>
    </row>
    <row r="10779" spans="4:20" x14ac:dyDescent="0.2">
      <c r="D10779" s="2"/>
      <c r="E10779" s="2"/>
      <c r="F10779" s="2"/>
      <c r="G10779" s="2"/>
      <c r="O10779" s="2"/>
      <c r="Q10779" s="2"/>
      <c r="R10779" s="2"/>
      <c r="S10779" s="2"/>
      <c r="T10779" s="2"/>
    </row>
    <row r="10780" spans="4:20" x14ac:dyDescent="0.2">
      <c r="D10780" s="2"/>
      <c r="E10780" s="2"/>
      <c r="F10780" s="2"/>
      <c r="G10780" s="2"/>
      <c r="O10780" s="2"/>
      <c r="Q10780" s="2"/>
      <c r="R10780" s="2"/>
      <c r="S10780" s="2"/>
      <c r="T10780" s="2"/>
    </row>
    <row r="10781" spans="4:20" x14ac:dyDescent="0.2">
      <c r="D10781" s="2"/>
      <c r="E10781" s="2"/>
      <c r="F10781" s="2"/>
      <c r="G10781" s="2"/>
      <c r="O10781" s="2"/>
      <c r="Q10781" s="2"/>
      <c r="R10781" s="2"/>
      <c r="S10781" s="2"/>
      <c r="T10781" s="2"/>
    </row>
    <row r="10782" spans="4:20" x14ac:dyDescent="0.2">
      <c r="D10782" s="2"/>
      <c r="E10782" s="2"/>
      <c r="F10782" s="2"/>
      <c r="G10782" s="2"/>
      <c r="O10782" s="2"/>
      <c r="Q10782" s="2"/>
      <c r="R10782" s="2"/>
      <c r="S10782" s="2"/>
      <c r="T10782" s="2"/>
    </row>
    <row r="10783" spans="4:20" x14ac:dyDescent="0.2">
      <c r="D10783" s="2"/>
      <c r="E10783" s="2"/>
      <c r="F10783" s="2"/>
      <c r="G10783" s="2"/>
      <c r="O10783" s="2"/>
      <c r="Q10783" s="2"/>
      <c r="R10783" s="2"/>
      <c r="S10783" s="2"/>
      <c r="T10783" s="2"/>
    </row>
    <row r="10784" spans="4:20" x14ac:dyDescent="0.2">
      <c r="D10784" s="2"/>
      <c r="E10784" s="2"/>
      <c r="F10784" s="2"/>
      <c r="G10784" s="2"/>
      <c r="O10784" s="2"/>
      <c r="Q10784" s="2"/>
      <c r="R10784" s="2"/>
      <c r="S10784" s="2"/>
      <c r="T10784" s="2"/>
    </row>
    <row r="10785" spans="4:20" x14ac:dyDescent="0.2">
      <c r="D10785" s="2"/>
      <c r="E10785" s="2"/>
      <c r="F10785" s="2"/>
      <c r="G10785" s="2"/>
      <c r="O10785" s="2"/>
      <c r="Q10785" s="2"/>
      <c r="R10785" s="2"/>
      <c r="S10785" s="2"/>
      <c r="T10785" s="2"/>
    </row>
    <row r="10786" spans="4:20" x14ac:dyDescent="0.2">
      <c r="D10786" s="2"/>
      <c r="E10786" s="2"/>
      <c r="F10786" s="2"/>
      <c r="G10786" s="2"/>
      <c r="O10786" s="2"/>
      <c r="Q10786" s="2"/>
      <c r="R10786" s="2"/>
      <c r="S10786" s="2"/>
      <c r="T10786" s="2"/>
    </row>
    <row r="10787" spans="4:20" x14ac:dyDescent="0.2">
      <c r="D10787" s="2"/>
      <c r="E10787" s="2"/>
      <c r="F10787" s="2"/>
      <c r="G10787" s="2"/>
      <c r="O10787" s="2"/>
      <c r="Q10787" s="2"/>
      <c r="R10787" s="2"/>
      <c r="S10787" s="2"/>
      <c r="T10787" s="2"/>
    </row>
    <row r="10788" spans="4:20" x14ac:dyDescent="0.2">
      <c r="D10788" s="2"/>
      <c r="E10788" s="2"/>
      <c r="F10788" s="2"/>
      <c r="G10788" s="2"/>
      <c r="O10788" s="2"/>
      <c r="Q10788" s="2"/>
      <c r="R10788" s="2"/>
      <c r="S10788" s="2"/>
      <c r="T10788" s="2"/>
    </row>
    <row r="10789" spans="4:20" x14ac:dyDescent="0.2">
      <c r="D10789" s="2"/>
      <c r="E10789" s="2"/>
      <c r="F10789" s="2"/>
      <c r="G10789" s="2"/>
      <c r="O10789" s="2"/>
      <c r="Q10789" s="2"/>
      <c r="R10789" s="2"/>
      <c r="S10789" s="2"/>
      <c r="T10789" s="2"/>
    </row>
    <row r="10790" spans="4:20" x14ac:dyDescent="0.2">
      <c r="D10790" s="2"/>
      <c r="E10790" s="2"/>
      <c r="F10790" s="2"/>
      <c r="G10790" s="2"/>
      <c r="O10790" s="2"/>
      <c r="Q10790" s="2"/>
      <c r="R10790" s="2"/>
      <c r="S10790" s="2"/>
      <c r="T10790" s="2"/>
    </row>
    <row r="10791" spans="4:20" x14ac:dyDescent="0.2">
      <c r="D10791" s="2"/>
      <c r="E10791" s="2"/>
      <c r="F10791" s="2"/>
      <c r="G10791" s="2"/>
      <c r="O10791" s="2"/>
      <c r="Q10791" s="2"/>
      <c r="R10791" s="2"/>
      <c r="S10791" s="2"/>
      <c r="T10791" s="2"/>
    </row>
    <row r="10792" spans="4:20" x14ac:dyDescent="0.2">
      <c r="D10792" s="2"/>
      <c r="E10792" s="2"/>
      <c r="F10792" s="2"/>
      <c r="G10792" s="2"/>
      <c r="O10792" s="2"/>
      <c r="Q10792" s="2"/>
      <c r="R10792" s="2"/>
      <c r="S10792" s="2"/>
      <c r="T10792" s="2"/>
    </row>
    <row r="10793" spans="4:20" x14ac:dyDescent="0.2">
      <c r="D10793" s="2"/>
      <c r="E10793" s="2"/>
      <c r="F10793" s="2"/>
      <c r="G10793" s="2"/>
      <c r="O10793" s="2"/>
      <c r="Q10793" s="2"/>
      <c r="R10793" s="2"/>
      <c r="S10793" s="2"/>
      <c r="T10793" s="2"/>
    </row>
    <row r="10794" spans="4:20" x14ac:dyDescent="0.2">
      <c r="D10794" s="2"/>
      <c r="E10794" s="2"/>
      <c r="F10794" s="2"/>
      <c r="G10794" s="2"/>
      <c r="O10794" s="2"/>
      <c r="Q10794" s="2"/>
      <c r="R10794" s="2"/>
      <c r="S10794" s="2"/>
      <c r="T10794" s="2"/>
    </row>
    <row r="10795" spans="4:20" x14ac:dyDescent="0.2">
      <c r="D10795" s="2"/>
      <c r="E10795" s="2"/>
      <c r="F10795" s="2"/>
      <c r="G10795" s="2"/>
      <c r="O10795" s="2"/>
      <c r="Q10795" s="2"/>
      <c r="R10795" s="2"/>
      <c r="S10795" s="2"/>
      <c r="T10795" s="2"/>
    </row>
    <row r="10796" spans="4:20" x14ac:dyDescent="0.2">
      <c r="D10796" s="2"/>
      <c r="E10796" s="2"/>
      <c r="F10796" s="2"/>
      <c r="G10796" s="2"/>
      <c r="O10796" s="2"/>
      <c r="Q10796" s="2"/>
      <c r="R10796" s="2"/>
      <c r="S10796" s="2"/>
      <c r="T10796" s="2"/>
    </row>
    <row r="10797" spans="4:20" x14ac:dyDescent="0.2">
      <c r="D10797" s="2"/>
      <c r="E10797" s="2"/>
      <c r="F10797" s="2"/>
      <c r="G10797" s="2"/>
      <c r="O10797" s="2"/>
      <c r="Q10797" s="2"/>
      <c r="R10797" s="2"/>
      <c r="S10797" s="2"/>
      <c r="T10797" s="2"/>
    </row>
    <row r="10798" spans="4:20" x14ac:dyDescent="0.2">
      <c r="D10798" s="2"/>
      <c r="E10798" s="2"/>
      <c r="F10798" s="2"/>
      <c r="G10798" s="2"/>
      <c r="O10798" s="2"/>
      <c r="Q10798" s="2"/>
      <c r="R10798" s="2"/>
      <c r="S10798" s="2"/>
      <c r="T10798" s="2"/>
    </row>
    <row r="10799" spans="4:20" x14ac:dyDescent="0.2">
      <c r="D10799" s="2"/>
      <c r="E10799" s="2"/>
      <c r="F10799" s="2"/>
      <c r="G10799" s="2"/>
      <c r="O10799" s="2"/>
      <c r="Q10799" s="2"/>
      <c r="R10799" s="2"/>
      <c r="S10799" s="2"/>
      <c r="T10799" s="2"/>
    </row>
    <row r="10800" spans="4:20" x14ac:dyDescent="0.2">
      <c r="D10800" s="2"/>
      <c r="E10800" s="2"/>
      <c r="F10800" s="2"/>
      <c r="G10800" s="2"/>
      <c r="O10800" s="2"/>
      <c r="Q10800" s="2"/>
      <c r="R10800" s="2"/>
      <c r="S10800" s="2"/>
      <c r="T10800" s="2"/>
    </row>
    <row r="10801" spans="4:20" x14ac:dyDescent="0.2">
      <c r="D10801" s="2"/>
      <c r="E10801" s="2"/>
      <c r="F10801" s="2"/>
      <c r="G10801" s="2"/>
      <c r="O10801" s="2"/>
      <c r="Q10801" s="2"/>
      <c r="R10801" s="2"/>
      <c r="S10801" s="2"/>
      <c r="T10801" s="2"/>
    </row>
    <row r="10802" spans="4:20" x14ac:dyDescent="0.2">
      <c r="D10802" s="2"/>
      <c r="E10802" s="2"/>
      <c r="F10802" s="2"/>
      <c r="G10802" s="2"/>
      <c r="O10802" s="2"/>
      <c r="Q10802" s="2"/>
      <c r="R10802" s="2"/>
      <c r="S10802" s="2"/>
      <c r="T10802" s="2"/>
    </row>
    <row r="10803" spans="4:20" x14ac:dyDescent="0.2">
      <c r="D10803" s="2"/>
      <c r="E10803" s="2"/>
      <c r="F10803" s="2"/>
      <c r="G10803" s="2"/>
      <c r="O10803" s="2"/>
      <c r="Q10803" s="2"/>
      <c r="R10803" s="2"/>
      <c r="S10803" s="2"/>
      <c r="T10803" s="2"/>
    </row>
    <row r="10804" spans="4:20" x14ac:dyDescent="0.2">
      <c r="D10804" s="2"/>
      <c r="E10804" s="2"/>
      <c r="F10804" s="2"/>
      <c r="G10804" s="2"/>
      <c r="O10804" s="2"/>
      <c r="Q10804" s="2"/>
      <c r="R10804" s="2"/>
      <c r="S10804" s="2"/>
      <c r="T10804" s="2"/>
    </row>
    <row r="10805" spans="4:20" x14ac:dyDescent="0.2">
      <c r="D10805" s="2"/>
      <c r="E10805" s="2"/>
      <c r="F10805" s="2"/>
      <c r="G10805" s="2"/>
      <c r="O10805" s="2"/>
      <c r="Q10805" s="2"/>
      <c r="R10805" s="2"/>
      <c r="S10805" s="2"/>
      <c r="T10805" s="2"/>
    </row>
    <row r="10806" spans="4:20" x14ac:dyDescent="0.2">
      <c r="D10806" s="2"/>
      <c r="E10806" s="2"/>
      <c r="F10806" s="2"/>
      <c r="G10806" s="2"/>
      <c r="O10806" s="2"/>
      <c r="Q10806" s="2"/>
      <c r="R10806" s="2"/>
      <c r="S10806" s="2"/>
      <c r="T10806" s="2"/>
    </row>
    <row r="10807" spans="4:20" x14ac:dyDescent="0.2">
      <c r="D10807" s="2"/>
      <c r="E10807" s="2"/>
      <c r="F10807" s="2"/>
      <c r="G10807" s="2"/>
      <c r="O10807" s="2"/>
      <c r="Q10807" s="2"/>
      <c r="R10807" s="2"/>
      <c r="S10807" s="2"/>
      <c r="T10807" s="2"/>
    </row>
    <row r="10808" spans="4:20" x14ac:dyDescent="0.2">
      <c r="D10808" s="2"/>
      <c r="E10808" s="2"/>
      <c r="F10808" s="2"/>
      <c r="G10808" s="2"/>
      <c r="O10808" s="2"/>
      <c r="Q10808" s="2"/>
      <c r="R10808" s="2"/>
      <c r="S10808" s="2"/>
      <c r="T10808" s="2"/>
    </row>
    <row r="10809" spans="4:20" x14ac:dyDescent="0.2">
      <c r="D10809" s="2"/>
      <c r="E10809" s="2"/>
      <c r="F10809" s="2"/>
      <c r="G10809" s="2"/>
      <c r="O10809" s="2"/>
      <c r="Q10809" s="2"/>
      <c r="R10809" s="2"/>
      <c r="S10809" s="2"/>
      <c r="T10809" s="2"/>
    </row>
    <row r="10810" spans="4:20" x14ac:dyDescent="0.2">
      <c r="D10810" s="2"/>
      <c r="E10810" s="2"/>
      <c r="F10810" s="2"/>
      <c r="G10810" s="2"/>
      <c r="O10810" s="2"/>
      <c r="Q10810" s="2"/>
      <c r="R10810" s="2"/>
      <c r="S10810" s="2"/>
      <c r="T10810" s="2"/>
    </row>
    <row r="10811" spans="4:20" x14ac:dyDescent="0.2">
      <c r="D10811" s="2"/>
      <c r="E10811" s="2"/>
      <c r="F10811" s="2"/>
      <c r="G10811" s="2"/>
      <c r="O10811" s="2"/>
      <c r="Q10811" s="2"/>
      <c r="R10811" s="2"/>
      <c r="S10811" s="2"/>
      <c r="T10811" s="2"/>
    </row>
    <row r="10812" spans="4:20" x14ac:dyDescent="0.2">
      <c r="D10812" s="2"/>
      <c r="E10812" s="2"/>
      <c r="F10812" s="2"/>
      <c r="G10812" s="2"/>
      <c r="O10812" s="2"/>
      <c r="Q10812" s="2"/>
      <c r="R10812" s="2"/>
      <c r="S10812" s="2"/>
      <c r="T10812" s="2"/>
    </row>
    <row r="10813" spans="4:20" x14ac:dyDescent="0.2">
      <c r="D10813" s="2"/>
      <c r="E10813" s="2"/>
      <c r="F10813" s="2"/>
      <c r="G10813" s="2"/>
      <c r="O10813" s="2"/>
      <c r="Q10813" s="2"/>
      <c r="R10813" s="2"/>
      <c r="S10813" s="2"/>
      <c r="T10813" s="2"/>
    </row>
    <row r="10814" spans="4:20" x14ac:dyDescent="0.2">
      <c r="D10814" s="2"/>
      <c r="E10814" s="2"/>
      <c r="F10814" s="2"/>
      <c r="G10814" s="2"/>
      <c r="O10814" s="2"/>
      <c r="Q10814" s="2"/>
      <c r="R10814" s="2"/>
      <c r="S10814" s="2"/>
      <c r="T10814" s="2"/>
    </row>
    <row r="10815" spans="4:20" x14ac:dyDescent="0.2">
      <c r="D10815" s="2"/>
      <c r="E10815" s="2"/>
      <c r="F10815" s="2"/>
      <c r="G10815" s="2"/>
      <c r="O10815" s="2"/>
      <c r="Q10815" s="2"/>
      <c r="R10815" s="2"/>
      <c r="S10815" s="2"/>
      <c r="T10815" s="2"/>
    </row>
    <row r="10816" spans="4:20" x14ac:dyDescent="0.2">
      <c r="D10816" s="2"/>
      <c r="E10816" s="2"/>
      <c r="F10816" s="2"/>
      <c r="G10816" s="2"/>
      <c r="O10816" s="2"/>
      <c r="Q10816" s="2"/>
      <c r="R10816" s="2"/>
      <c r="S10816" s="2"/>
      <c r="T10816" s="2"/>
    </row>
    <row r="10817" spans="4:20" x14ac:dyDescent="0.2">
      <c r="D10817" s="2"/>
      <c r="E10817" s="2"/>
      <c r="F10817" s="2"/>
      <c r="G10817" s="2"/>
      <c r="O10817" s="2"/>
      <c r="Q10817" s="2"/>
      <c r="R10817" s="2"/>
      <c r="S10817" s="2"/>
      <c r="T10817" s="2"/>
    </row>
    <row r="10818" spans="4:20" x14ac:dyDescent="0.2">
      <c r="D10818" s="2"/>
      <c r="E10818" s="2"/>
      <c r="F10818" s="2"/>
      <c r="G10818" s="2"/>
      <c r="O10818" s="2"/>
      <c r="Q10818" s="2"/>
      <c r="R10818" s="2"/>
      <c r="S10818" s="2"/>
      <c r="T10818" s="2"/>
    </row>
    <row r="10819" spans="4:20" x14ac:dyDescent="0.2">
      <c r="D10819" s="2"/>
      <c r="E10819" s="2"/>
      <c r="F10819" s="2"/>
      <c r="G10819" s="2"/>
      <c r="O10819" s="2"/>
      <c r="Q10819" s="2"/>
      <c r="R10819" s="2"/>
      <c r="S10819" s="2"/>
      <c r="T10819" s="2"/>
    </row>
    <row r="10820" spans="4:20" x14ac:dyDescent="0.2">
      <c r="D10820" s="2"/>
      <c r="E10820" s="2"/>
      <c r="F10820" s="2"/>
      <c r="G10820" s="2"/>
      <c r="O10820" s="2"/>
      <c r="Q10820" s="2"/>
      <c r="R10820" s="2"/>
      <c r="S10820" s="2"/>
      <c r="T10820" s="2"/>
    </row>
    <row r="10821" spans="4:20" x14ac:dyDescent="0.2">
      <c r="D10821" s="2"/>
      <c r="E10821" s="2"/>
      <c r="F10821" s="2"/>
      <c r="G10821" s="2"/>
      <c r="O10821" s="2"/>
      <c r="Q10821" s="2"/>
      <c r="R10821" s="2"/>
      <c r="S10821" s="2"/>
      <c r="T10821" s="2"/>
    </row>
    <row r="10822" spans="4:20" x14ac:dyDescent="0.2">
      <c r="D10822" s="2"/>
      <c r="E10822" s="2"/>
      <c r="F10822" s="2"/>
      <c r="G10822" s="2"/>
      <c r="O10822" s="2"/>
      <c r="Q10822" s="2"/>
      <c r="R10822" s="2"/>
      <c r="S10822" s="2"/>
      <c r="T10822" s="2"/>
    </row>
    <row r="10823" spans="4:20" x14ac:dyDescent="0.2">
      <c r="D10823" s="2"/>
      <c r="E10823" s="2"/>
      <c r="F10823" s="2"/>
      <c r="G10823" s="2"/>
      <c r="O10823" s="2"/>
      <c r="Q10823" s="2"/>
      <c r="R10823" s="2"/>
      <c r="S10823" s="2"/>
      <c r="T10823" s="2"/>
    </row>
    <row r="10824" spans="4:20" x14ac:dyDescent="0.2">
      <c r="D10824" s="2"/>
      <c r="E10824" s="2"/>
      <c r="F10824" s="2"/>
      <c r="G10824" s="2"/>
      <c r="O10824" s="2"/>
      <c r="Q10824" s="2"/>
      <c r="R10824" s="2"/>
      <c r="S10824" s="2"/>
      <c r="T10824" s="2"/>
    </row>
    <row r="10825" spans="4:20" x14ac:dyDescent="0.2">
      <c r="D10825" s="2"/>
      <c r="E10825" s="2"/>
      <c r="F10825" s="2"/>
      <c r="G10825" s="2"/>
      <c r="O10825" s="2"/>
      <c r="Q10825" s="2"/>
      <c r="R10825" s="2"/>
      <c r="S10825" s="2"/>
      <c r="T10825" s="2"/>
    </row>
    <row r="10826" spans="4:20" x14ac:dyDescent="0.2">
      <c r="D10826" s="2"/>
      <c r="E10826" s="2"/>
      <c r="F10826" s="2"/>
      <c r="G10826" s="2"/>
      <c r="O10826" s="2"/>
      <c r="Q10826" s="2"/>
      <c r="R10826" s="2"/>
      <c r="S10826" s="2"/>
      <c r="T10826" s="2"/>
    </row>
    <row r="10827" spans="4:20" x14ac:dyDescent="0.2">
      <c r="D10827" s="2"/>
      <c r="E10827" s="2"/>
      <c r="F10827" s="2"/>
      <c r="G10827" s="2"/>
      <c r="O10827" s="2"/>
      <c r="Q10827" s="2"/>
      <c r="R10827" s="2"/>
      <c r="S10827" s="2"/>
      <c r="T10827" s="2"/>
    </row>
    <row r="10828" spans="4:20" x14ac:dyDescent="0.2">
      <c r="D10828" s="2"/>
      <c r="E10828" s="2"/>
      <c r="F10828" s="2"/>
      <c r="G10828" s="2"/>
      <c r="O10828" s="2"/>
      <c r="Q10828" s="2"/>
      <c r="R10828" s="2"/>
      <c r="S10828" s="2"/>
      <c r="T10828" s="2"/>
    </row>
    <row r="10829" spans="4:20" x14ac:dyDescent="0.2">
      <c r="D10829" s="2"/>
      <c r="E10829" s="2"/>
      <c r="F10829" s="2"/>
      <c r="G10829" s="2"/>
      <c r="O10829" s="2"/>
      <c r="Q10829" s="2"/>
      <c r="R10829" s="2"/>
      <c r="S10829" s="2"/>
      <c r="T10829" s="2"/>
    </row>
    <row r="10830" spans="4:20" x14ac:dyDescent="0.2">
      <c r="D10830" s="2"/>
      <c r="E10830" s="2"/>
      <c r="F10830" s="2"/>
      <c r="G10830" s="2"/>
      <c r="O10830" s="2"/>
      <c r="Q10830" s="2"/>
      <c r="R10830" s="2"/>
      <c r="S10830" s="2"/>
      <c r="T10830" s="2"/>
    </row>
    <row r="10831" spans="4:20" x14ac:dyDescent="0.2">
      <c r="D10831" s="2"/>
      <c r="E10831" s="2"/>
      <c r="F10831" s="2"/>
      <c r="G10831" s="2"/>
      <c r="O10831" s="2"/>
      <c r="Q10831" s="2"/>
      <c r="R10831" s="2"/>
      <c r="S10831" s="2"/>
      <c r="T10831" s="2"/>
    </row>
    <row r="10832" spans="4:20" x14ac:dyDescent="0.2">
      <c r="D10832" s="2"/>
      <c r="E10832" s="2"/>
      <c r="F10832" s="2"/>
      <c r="G10832" s="2"/>
      <c r="O10832" s="2"/>
      <c r="Q10832" s="2"/>
      <c r="R10832" s="2"/>
      <c r="S10832" s="2"/>
      <c r="T10832" s="2"/>
    </row>
    <row r="10833" spans="4:20" x14ac:dyDescent="0.2">
      <c r="D10833" s="2"/>
      <c r="E10833" s="2"/>
      <c r="F10833" s="2"/>
      <c r="G10833" s="2"/>
      <c r="O10833" s="2"/>
      <c r="Q10833" s="2"/>
      <c r="R10833" s="2"/>
      <c r="S10833" s="2"/>
      <c r="T10833" s="2"/>
    </row>
    <row r="10834" spans="4:20" x14ac:dyDescent="0.2">
      <c r="D10834" s="2"/>
      <c r="E10834" s="2"/>
      <c r="F10834" s="2"/>
      <c r="G10834" s="2"/>
      <c r="O10834" s="2"/>
      <c r="Q10834" s="2"/>
      <c r="R10834" s="2"/>
      <c r="S10834" s="2"/>
      <c r="T10834" s="2"/>
    </row>
    <row r="10835" spans="4:20" x14ac:dyDescent="0.2">
      <c r="D10835" s="2"/>
      <c r="E10835" s="2"/>
      <c r="F10835" s="2"/>
      <c r="G10835" s="2"/>
      <c r="O10835" s="2"/>
      <c r="Q10835" s="2"/>
      <c r="R10835" s="2"/>
      <c r="S10835" s="2"/>
      <c r="T10835" s="2"/>
    </row>
    <row r="10836" spans="4:20" x14ac:dyDescent="0.2">
      <c r="D10836" s="2"/>
      <c r="E10836" s="2"/>
      <c r="F10836" s="2"/>
      <c r="G10836" s="2"/>
      <c r="O10836" s="2"/>
      <c r="Q10836" s="2"/>
      <c r="R10836" s="2"/>
      <c r="S10836" s="2"/>
      <c r="T10836" s="2"/>
    </row>
    <row r="10837" spans="4:20" x14ac:dyDescent="0.2">
      <c r="D10837" s="2"/>
      <c r="E10837" s="2"/>
      <c r="F10837" s="2"/>
      <c r="G10837" s="2"/>
      <c r="O10837" s="2"/>
      <c r="Q10837" s="2"/>
      <c r="R10837" s="2"/>
      <c r="S10837" s="2"/>
      <c r="T10837" s="2"/>
    </row>
    <row r="10838" spans="4:20" x14ac:dyDescent="0.2">
      <c r="D10838" s="2"/>
      <c r="E10838" s="2"/>
      <c r="F10838" s="2"/>
      <c r="G10838" s="2"/>
      <c r="O10838" s="2"/>
      <c r="Q10838" s="2"/>
      <c r="R10838" s="2"/>
      <c r="S10838" s="2"/>
      <c r="T10838" s="2"/>
    </row>
    <row r="10839" spans="4:20" x14ac:dyDescent="0.2">
      <c r="D10839" s="2"/>
      <c r="E10839" s="2"/>
      <c r="F10839" s="2"/>
      <c r="G10839" s="2"/>
      <c r="O10839" s="2"/>
      <c r="Q10839" s="2"/>
      <c r="R10839" s="2"/>
      <c r="S10839" s="2"/>
      <c r="T10839" s="2"/>
    </row>
    <row r="10840" spans="4:20" x14ac:dyDescent="0.2">
      <c r="D10840" s="2"/>
      <c r="E10840" s="2"/>
      <c r="F10840" s="2"/>
      <c r="G10840" s="2"/>
      <c r="O10840" s="2"/>
      <c r="Q10840" s="2"/>
      <c r="R10840" s="2"/>
      <c r="S10840" s="2"/>
      <c r="T10840" s="2"/>
    </row>
    <row r="10841" spans="4:20" x14ac:dyDescent="0.2">
      <c r="D10841" s="2"/>
      <c r="E10841" s="2"/>
      <c r="F10841" s="2"/>
      <c r="G10841" s="2"/>
      <c r="O10841" s="2"/>
      <c r="Q10841" s="2"/>
      <c r="R10841" s="2"/>
      <c r="S10841" s="2"/>
      <c r="T10841" s="2"/>
    </row>
    <row r="10842" spans="4:20" x14ac:dyDescent="0.2">
      <c r="D10842" s="2"/>
      <c r="E10842" s="2"/>
      <c r="F10842" s="2"/>
      <c r="G10842" s="2"/>
      <c r="O10842" s="2"/>
      <c r="Q10842" s="2"/>
      <c r="R10842" s="2"/>
      <c r="S10842" s="2"/>
      <c r="T10842" s="2"/>
    </row>
    <row r="10843" spans="4:20" x14ac:dyDescent="0.2">
      <c r="D10843" s="2"/>
      <c r="E10843" s="2"/>
      <c r="F10843" s="2"/>
      <c r="G10843" s="2"/>
      <c r="O10843" s="2"/>
      <c r="Q10843" s="2"/>
      <c r="R10843" s="2"/>
      <c r="S10843" s="2"/>
      <c r="T10843" s="2"/>
    </row>
    <row r="10844" spans="4:20" x14ac:dyDescent="0.2">
      <c r="D10844" s="2"/>
      <c r="E10844" s="2"/>
      <c r="F10844" s="2"/>
      <c r="G10844" s="2"/>
      <c r="O10844" s="2"/>
      <c r="Q10844" s="2"/>
      <c r="R10844" s="2"/>
      <c r="S10844" s="2"/>
      <c r="T10844" s="2"/>
    </row>
    <row r="10845" spans="4:20" x14ac:dyDescent="0.2">
      <c r="D10845" s="2"/>
      <c r="E10845" s="2"/>
      <c r="F10845" s="2"/>
      <c r="G10845" s="2"/>
      <c r="O10845" s="2"/>
      <c r="Q10845" s="2"/>
      <c r="R10845" s="2"/>
      <c r="S10845" s="2"/>
      <c r="T10845" s="2"/>
    </row>
    <row r="10846" spans="4:20" x14ac:dyDescent="0.2">
      <c r="D10846" s="2"/>
      <c r="E10846" s="2"/>
      <c r="F10846" s="2"/>
      <c r="G10846" s="2"/>
      <c r="O10846" s="2"/>
      <c r="Q10846" s="2"/>
      <c r="R10846" s="2"/>
      <c r="S10846" s="2"/>
      <c r="T10846" s="2"/>
    </row>
    <row r="10847" spans="4:20" x14ac:dyDescent="0.2">
      <c r="D10847" s="2"/>
      <c r="E10847" s="2"/>
      <c r="F10847" s="2"/>
      <c r="G10847" s="2"/>
      <c r="O10847" s="2"/>
      <c r="Q10847" s="2"/>
      <c r="R10847" s="2"/>
      <c r="S10847" s="2"/>
      <c r="T10847" s="2"/>
    </row>
    <row r="10848" spans="4:20" x14ac:dyDescent="0.2">
      <c r="D10848" s="2"/>
      <c r="E10848" s="2"/>
      <c r="F10848" s="2"/>
      <c r="G10848" s="2"/>
      <c r="O10848" s="2"/>
      <c r="Q10848" s="2"/>
      <c r="R10848" s="2"/>
      <c r="S10848" s="2"/>
      <c r="T10848" s="2"/>
    </row>
    <row r="10849" spans="4:20" x14ac:dyDescent="0.2">
      <c r="D10849" s="2"/>
      <c r="E10849" s="2"/>
      <c r="F10849" s="2"/>
      <c r="G10849" s="2"/>
      <c r="O10849" s="2"/>
      <c r="Q10849" s="2"/>
      <c r="R10849" s="2"/>
      <c r="S10849" s="2"/>
      <c r="T10849" s="2"/>
    </row>
    <row r="10850" spans="4:20" x14ac:dyDescent="0.2">
      <c r="D10850" s="2"/>
      <c r="E10850" s="2"/>
      <c r="F10850" s="2"/>
      <c r="G10850" s="2"/>
      <c r="O10850" s="2"/>
      <c r="Q10850" s="2"/>
      <c r="R10850" s="2"/>
      <c r="S10850" s="2"/>
      <c r="T10850" s="2"/>
    </row>
    <row r="10851" spans="4:20" x14ac:dyDescent="0.2">
      <c r="D10851" s="2"/>
      <c r="E10851" s="2"/>
      <c r="F10851" s="2"/>
      <c r="G10851" s="2"/>
      <c r="O10851" s="2"/>
      <c r="Q10851" s="2"/>
      <c r="R10851" s="2"/>
      <c r="S10851" s="2"/>
      <c r="T10851" s="2"/>
    </row>
    <row r="10852" spans="4:20" x14ac:dyDescent="0.2">
      <c r="D10852" s="2"/>
      <c r="E10852" s="2"/>
      <c r="F10852" s="2"/>
      <c r="G10852" s="2"/>
      <c r="O10852" s="2"/>
      <c r="Q10852" s="2"/>
      <c r="R10852" s="2"/>
      <c r="S10852" s="2"/>
      <c r="T10852" s="2"/>
    </row>
    <row r="10853" spans="4:20" x14ac:dyDescent="0.2">
      <c r="D10853" s="2"/>
      <c r="E10853" s="2"/>
      <c r="F10853" s="2"/>
      <c r="G10853" s="2"/>
      <c r="O10853" s="2"/>
      <c r="Q10853" s="2"/>
      <c r="R10853" s="2"/>
      <c r="S10853" s="2"/>
      <c r="T10853" s="2"/>
    </row>
    <row r="10854" spans="4:20" x14ac:dyDescent="0.2">
      <c r="D10854" s="2"/>
      <c r="E10854" s="2"/>
      <c r="F10854" s="2"/>
      <c r="G10854" s="2"/>
      <c r="O10854" s="2"/>
      <c r="Q10854" s="2"/>
      <c r="R10854" s="2"/>
      <c r="S10854" s="2"/>
      <c r="T10854" s="2"/>
    </row>
    <row r="10855" spans="4:20" x14ac:dyDescent="0.2">
      <c r="D10855" s="2"/>
      <c r="E10855" s="2"/>
      <c r="F10855" s="2"/>
      <c r="G10855" s="2"/>
      <c r="O10855" s="2"/>
      <c r="Q10855" s="2"/>
      <c r="R10855" s="2"/>
      <c r="S10855" s="2"/>
      <c r="T10855" s="2"/>
    </row>
    <row r="10856" spans="4:20" x14ac:dyDescent="0.2">
      <c r="D10856" s="2"/>
      <c r="E10856" s="2"/>
      <c r="F10856" s="2"/>
      <c r="G10856" s="2"/>
      <c r="O10856" s="2"/>
      <c r="Q10856" s="2"/>
      <c r="R10856" s="2"/>
      <c r="S10856" s="2"/>
      <c r="T10856" s="2"/>
    </row>
    <row r="10857" spans="4:20" x14ac:dyDescent="0.2">
      <c r="D10857" s="2"/>
      <c r="E10857" s="2"/>
      <c r="F10857" s="2"/>
      <c r="G10857" s="2"/>
      <c r="O10857" s="2"/>
      <c r="Q10857" s="2"/>
      <c r="R10857" s="2"/>
      <c r="S10857" s="2"/>
      <c r="T10857" s="2"/>
    </row>
    <row r="10858" spans="4:20" x14ac:dyDescent="0.2">
      <c r="D10858" s="2"/>
      <c r="E10858" s="2"/>
      <c r="F10858" s="2"/>
      <c r="G10858" s="2"/>
      <c r="O10858" s="2"/>
      <c r="Q10858" s="2"/>
      <c r="R10858" s="2"/>
      <c r="S10858" s="2"/>
      <c r="T10858" s="2"/>
    </row>
    <row r="10859" spans="4:20" x14ac:dyDescent="0.2">
      <c r="D10859" s="2"/>
      <c r="E10859" s="2"/>
      <c r="F10859" s="2"/>
      <c r="G10859" s="2"/>
      <c r="O10859" s="2"/>
      <c r="Q10859" s="2"/>
      <c r="R10859" s="2"/>
      <c r="S10859" s="2"/>
      <c r="T10859" s="2"/>
    </row>
    <row r="10860" spans="4:20" x14ac:dyDescent="0.2">
      <c r="D10860" s="2"/>
      <c r="E10860" s="2"/>
      <c r="F10860" s="2"/>
      <c r="G10860" s="2"/>
      <c r="O10860" s="2"/>
      <c r="Q10860" s="2"/>
      <c r="R10860" s="2"/>
      <c r="S10860" s="2"/>
      <c r="T10860" s="2"/>
    </row>
    <row r="10861" spans="4:20" x14ac:dyDescent="0.2">
      <c r="D10861" s="2"/>
      <c r="E10861" s="2"/>
      <c r="F10861" s="2"/>
      <c r="G10861" s="2"/>
      <c r="O10861" s="2"/>
      <c r="Q10861" s="2"/>
      <c r="R10861" s="2"/>
      <c r="S10861" s="2"/>
      <c r="T10861" s="2"/>
    </row>
    <row r="10862" spans="4:20" x14ac:dyDescent="0.2">
      <c r="D10862" s="2"/>
      <c r="E10862" s="2"/>
      <c r="F10862" s="2"/>
      <c r="G10862" s="2"/>
      <c r="O10862" s="2"/>
      <c r="Q10862" s="2"/>
      <c r="R10862" s="2"/>
      <c r="S10862" s="2"/>
      <c r="T10862" s="2"/>
    </row>
    <row r="10863" spans="4:20" x14ac:dyDescent="0.2">
      <c r="D10863" s="2"/>
      <c r="E10863" s="2"/>
      <c r="F10863" s="2"/>
      <c r="G10863" s="2"/>
      <c r="O10863" s="2"/>
      <c r="Q10863" s="2"/>
      <c r="R10863" s="2"/>
      <c r="S10863" s="2"/>
      <c r="T10863" s="2"/>
    </row>
    <row r="10864" spans="4:20" x14ac:dyDescent="0.2">
      <c r="D10864" s="2"/>
      <c r="E10864" s="2"/>
      <c r="F10864" s="2"/>
      <c r="G10864" s="2"/>
      <c r="O10864" s="2"/>
      <c r="Q10864" s="2"/>
      <c r="R10864" s="2"/>
      <c r="S10864" s="2"/>
      <c r="T10864" s="2"/>
    </row>
    <row r="10865" spans="4:20" x14ac:dyDescent="0.2">
      <c r="D10865" s="2"/>
      <c r="E10865" s="2"/>
      <c r="F10865" s="2"/>
      <c r="G10865" s="2"/>
      <c r="O10865" s="2"/>
      <c r="Q10865" s="2"/>
      <c r="R10865" s="2"/>
      <c r="S10865" s="2"/>
      <c r="T10865" s="2"/>
    </row>
    <row r="10866" spans="4:20" x14ac:dyDescent="0.2">
      <c r="D10866" s="2"/>
      <c r="E10866" s="2"/>
      <c r="F10866" s="2"/>
      <c r="G10866" s="2"/>
      <c r="O10866" s="2"/>
      <c r="Q10866" s="2"/>
      <c r="R10866" s="2"/>
      <c r="S10866" s="2"/>
      <c r="T10866" s="2"/>
    </row>
    <row r="10867" spans="4:20" x14ac:dyDescent="0.2">
      <c r="D10867" s="2"/>
      <c r="E10867" s="2"/>
      <c r="F10867" s="2"/>
      <c r="G10867" s="2"/>
      <c r="O10867" s="2"/>
      <c r="Q10867" s="2"/>
      <c r="R10867" s="2"/>
      <c r="S10867" s="2"/>
      <c r="T10867" s="2"/>
    </row>
    <row r="10868" spans="4:20" x14ac:dyDescent="0.2">
      <c r="D10868" s="2"/>
      <c r="E10868" s="2"/>
      <c r="F10868" s="2"/>
      <c r="G10868" s="2"/>
      <c r="O10868" s="2"/>
      <c r="Q10868" s="2"/>
      <c r="R10868" s="2"/>
      <c r="S10868" s="2"/>
      <c r="T10868" s="2"/>
    </row>
    <row r="10869" spans="4:20" x14ac:dyDescent="0.2">
      <c r="D10869" s="2"/>
      <c r="E10869" s="2"/>
      <c r="F10869" s="2"/>
      <c r="G10869" s="2"/>
      <c r="O10869" s="2"/>
      <c r="Q10869" s="2"/>
      <c r="R10869" s="2"/>
      <c r="S10869" s="2"/>
      <c r="T10869" s="2"/>
    </row>
    <row r="10870" spans="4:20" x14ac:dyDescent="0.2">
      <c r="D10870" s="2"/>
      <c r="E10870" s="2"/>
      <c r="F10870" s="2"/>
      <c r="G10870" s="2"/>
      <c r="O10870" s="2"/>
      <c r="Q10870" s="2"/>
      <c r="R10870" s="2"/>
      <c r="S10870" s="2"/>
      <c r="T10870" s="2"/>
    </row>
    <row r="10871" spans="4:20" x14ac:dyDescent="0.2">
      <c r="D10871" s="2"/>
      <c r="E10871" s="2"/>
      <c r="F10871" s="2"/>
      <c r="G10871" s="2"/>
      <c r="O10871" s="2"/>
      <c r="Q10871" s="2"/>
      <c r="R10871" s="2"/>
      <c r="S10871" s="2"/>
      <c r="T10871" s="2"/>
    </row>
    <row r="10872" spans="4:20" x14ac:dyDescent="0.2">
      <c r="D10872" s="2"/>
      <c r="E10872" s="2"/>
      <c r="F10872" s="2"/>
      <c r="G10872" s="2"/>
      <c r="O10872" s="2"/>
      <c r="Q10872" s="2"/>
      <c r="R10872" s="2"/>
      <c r="S10872" s="2"/>
      <c r="T10872" s="2"/>
    </row>
    <row r="10873" spans="4:20" x14ac:dyDescent="0.2">
      <c r="D10873" s="2"/>
      <c r="E10873" s="2"/>
      <c r="F10873" s="2"/>
      <c r="G10873" s="2"/>
      <c r="O10873" s="2"/>
      <c r="Q10873" s="2"/>
      <c r="R10873" s="2"/>
      <c r="S10873" s="2"/>
      <c r="T10873" s="2"/>
    </row>
    <row r="10874" spans="4:20" x14ac:dyDescent="0.2">
      <c r="D10874" s="2"/>
      <c r="E10874" s="2"/>
      <c r="F10874" s="2"/>
      <c r="G10874" s="2"/>
      <c r="O10874" s="2"/>
      <c r="Q10874" s="2"/>
      <c r="R10874" s="2"/>
      <c r="S10874" s="2"/>
      <c r="T10874" s="2"/>
    </row>
    <row r="10875" spans="4:20" x14ac:dyDescent="0.2">
      <c r="D10875" s="2"/>
      <c r="E10875" s="2"/>
      <c r="F10875" s="2"/>
      <c r="G10875" s="2"/>
      <c r="O10875" s="2"/>
      <c r="Q10875" s="2"/>
      <c r="R10875" s="2"/>
      <c r="S10875" s="2"/>
      <c r="T10875" s="2"/>
    </row>
    <row r="10876" spans="4:20" x14ac:dyDescent="0.2">
      <c r="D10876" s="2"/>
      <c r="E10876" s="2"/>
      <c r="F10876" s="2"/>
      <c r="G10876" s="2"/>
      <c r="O10876" s="2"/>
      <c r="Q10876" s="2"/>
      <c r="R10876" s="2"/>
      <c r="S10876" s="2"/>
      <c r="T10876" s="2"/>
    </row>
    <row r="10877" spans="4:20" x14ac:dyDescent="0.2">
      <c r="D10877" s="2"/>
      <c r="E10877" s="2"/>
      <c r="F10877" s="2"/>
      <c r="G10877" s="2"/>
      <c r="O10877" s="2"/>
      <c r="Q10877" s="2"/>
      <c r="R10877" s="2"/>
      <c r="S10877" s="2"/>
      <c r="T10877" s="2"/>
    </row>
    <row r="10878" spans="4:20" x14ac:dyDescent="0.2">
      <c r="D10878" s="2"/>
      <c r="E10878" s="2"/>
      <c r="F10878" s="2"/>
      <c r="G10878" s="2"/>
      <c r="O10878" s="2"/>
      <c r="Q10878" s="2"/>
      <c r="R10878" s="2"/>
      <c r="S10878" s="2"/>
      <c r="T10878" s="2"/>
    </row>
    <row r="10879" spans="4:20" x14ac:dyDescent="0.2">
      <c r="D10879" s="2"/>
      <c r="E10879" s="2"/>
      <c r="F10879" s="2"/>
      <c r="G10879" s="2"/>
      <c r="O10879" s="2"/>
      <c r="Q10879" s="2"/>
      <c r="R10879" s="2"/>
      <c r="S10879" s="2"/>
      <c r="T10879" s="2"/>
    </row>
    <row r="10880" spans="4:20" x14ac:dyDescent="0.2">
      <c r="D10880" s="2"/>
      <c r="E10880" s="2"/>
      <c r="F10880" s="2"/>
      <c r="G10880" s="2"/>
      <c r="O10880" s="2"/>
      <c r="Q10880" s="2"/>
      <c r="R10880" s="2"/>
      <c r="S10880" s="2"/>
      <c r="T10880" s="2"/>
    </row>
    <row r="10881" spans="4:20" x14ac:dyDescent="0.2">
      <c r="D10881" s="2"/>
      <c r="E10881" s="2"/>
      <c r="F10881" s="2"/>
      <c r="G10881" s="2"/>
      <c r="O10881" s="2"/>
      <c r="Q10881" s="2"/>
      <c r="R10881" s="2"/>
      <c r="S10881" s="2"/>
      <c r="T10881" s="2"/>
    </row>
    <row r="10882" spans="4:20" x14ac:dyDescent="0.2">
      <c r="D10882" s="2"/>
      <c r="E10882" s="2"/>
      <c r="F10882" s="2"/>
      <c r="G10882" s="2"/>
      <c r="O10882" s="2"/>
      <c r="Q10882" s="2"/>
      <c r="R10882" s="2"/>
      <c r="S10882" s="2"/>
      <c r="T10882" s="2"/>
    </row>
    <row r="10883" spans="4:20" x14ac:dyDescent="0.2">
      <c r="D10883" s="2"/>
      <c r="E10883" s="2"/>
      <c r="F10883" s="2"/>
      <c r="G10883" s="2"/>
      <c r="O10883" s="2"/>
      <c r="Q10883" s="2"/>
      <c r="R10883" s="2"/>
      <c r="S10883" s="2"/>
      <c r="T10883" s="2"/>
    </row>
    <row r="10884" spans="4:20" x14ac:dyDescent="0.2">
      <c r="D10884" s="2"/>
      <c r="E10884" s="2"/>
      <c r="F10884" s="2"/>
      <c r="G10884" s="2"/>
      <c r="O10884" s="2"/>
      <c r="Q10884" s="2"/>
      <c r="R10884" s="2"/>
      <c r="S10884" s="2"/>
      <c r="T10884" s="2"/>
    </row>
    <row r="10885" spans="4:20" x14ac:dyDescent="0.2">
      <c r="D10885" s="2"/>
      <c r="E10885" s="2"/>
      <c r="F10885" s="2"/>
      <c r="G10885" s="2"/>
      <c r="O10885" s="2"/>
      <c r="Q10885" s="2"/>
      <c r="R10885" s="2"/>
      <c r="S10885" s="2"/>
      <c r="T10885" s="2"/>
    </row>
    <row r="10886" spans="4:20" x14ac:dyDescent="0.2">
      <c r="D10886" s="2"/>
      <c r="E10886" s="2"/>
      <c r="F10886" s="2"/>
      <c r="G10886" s="2"/>
      <c r="O10886" s="2"/>
      <c r="Q10886" s="2"/>
      <c r="R10886" s="2"/>
      <c r="S10886" s="2"/>
      <c r="T10886" s="2"/>
    </row>
    <row r="10887" spans="4:20" x14ac:dyDescent="0.2">
      <c r="D10887" s="2"/>
      <c r="E10887" s="2"/>
      <c r="F10887" s="2"/>
      <c r="G10887" s="2"/>
      <c r="O10887" s="2"/>
      <c r="Q10887" s="2"/>
      <c r="R10887" s="2"/>
      <c r="S10887" s="2"/>
      <c r="T10887" s="2"/>
    </row>
    <row r="10888" spans="4:20" x14ac:dyDescent="0.2">
      <c r="D10888" s="2"/>
      <c r="E10888" s="2"/>
      <c r="F10888" s="2"/>
      <c r="G10888" s="2"/>
      <c r="O10888" s="2"/>
      <c r="Q10888" s="2"/>
      <c r="R10888" s="2"/>
      <c r="S10888" s="2"/>
      <c r="T10888" s="2"/>
    </row>
    <row r="10889" spans="4:20" x14ac:dyDescent="0.2">
      <c r="D10889" s="2"/>
      <c r="E10889" s="2"/>
      <c r="F10889" s="2"/>
      <c r="G10889" s="2"/>
      <c r="O10889" s="2"/>
      <c r="Q10889" s="2"/>
      <c r="R10889" s="2"/>
      <c r="S10889" s="2"/>
      <c r="T10889" s="2"/>
    </row>
    <row r="10890" spans="4:20" x14ac:dyDescent="0.2">
      <c r="D10890" s="2"/>
      <c r="E10890" s="2"/>
      <c r="F10890" s="2"/>
      <c r="G10890" s="2"/>
      <c r="O10890" s="2"/>
      <c r="Q10890" s="2"/>
      <c r="R10890" s="2"/>
      <c r="S10890" s="2"/>
      <c r="T10890" s="2"/>
    </row>
    <row r="10891" spans="4:20" x14ac:dyDescent="0.2">
      <c r="D10891" s="2"/>
      <c r="E10891" s="2"/>
      <c r="F10891" s="2"/>
      <c r="G10891" s="2"/>
      <c r="O10891" s="2"/>
      <c r="Q10891" s="2"/>
      <c r="R10891" s="2"/>
      <c r="S10891" s="2"/>
      <c r="T10891" s="2"/>
    </row>
    <row r="10892" spans="4:20" x14ac:dyDescent="0.2">
      <c r="D10892" s="2"/>
      <c r="E10892" s="2"/>
      <c r="F10892" s="2"/>
      <c r="G10892" s="2"/>
      <c r="O10892" s="2"/>
      <c r="Q10892" s="2"/>
      <c r="R10892" s="2"/>
      <c r="S10892" s="2"/>
      <c r="T10892" s="2"/>
    </row>
    <row r="10893" spans="4:20" x14ac:dyDescent="0.2">
      <c r="D10893" s="2"/>
      <c r="E10893" s="2"/>
      <c r="F10893" s="2"/>
      <c r="G10893" s="2"/>
      <c r="O10893" s="2"/>
      <c r="Q10893" s="2"/>
      <c r="R10893" s="2"/>
      <c r="S10893" s="2"/>
      <c r="T10893" s="2"/>
    </row>
    <row r="10894" spans="4:20" x14ac:dyDescent="0.2">
      <c r="D10894" s="2"/>
      <c r="E10894" s="2"/>
      <c r="F10894" s="2"/>
      <c r="G10894" s="2"/>
      <c r="O10894" s="2"/>
      <c r="Q10894" s="2"/>
      <c r="R10894" s="2"/>
      <c r="S10894" s="2"/>
      <c r="T10894" s="2"/>
    </row>
    <row r="10895" spans="4:20" x14ac:dyDescent="0.2">
      <c r="D10895" s="2"/>
      <c r="E10895" s="2"/>
      <c r="F10895" s="2"/>
      <c r="G10895" s="2"/>
      <c r="O10895" s="2"/>
      <c r="Q10895" s="2"/>
      <c r="R10895" s="2"/>
      <c r="S10895" s="2"/>
      <c r="T10895" s="2"/>
    </row>
    <row r="10896" spans="4:20" x14ac:dyDescent="0.2">
      <c r="D10896" s="2"/>
      <c r="E10896" s="2"/>
      <c r="F10896" s="2"/>
      <c r="G10896" s="2"/>
      <c r="O10896" s="2"/>
      <c r="Q10896" s="2"/>
      <c r="R10896" s="2"/>
      <c r="S10896" s="2"/>
      <c r="T10896" s="2"/>
    </row>
    <row r="10897" spans="4:20" x14ac:dyDescent="0.2">
      <c r="D10897" s="2"/>
      <c r="E10897" s="2"/>
      <c r="F10897" s="2"/>
      <c r="G10897" s="2"/>
      <c r="O10897" s="2"/>
      <c r="Q10897" s="2"/>
      <c r="R10897" s="2"/>
      <c r="S10897" s="2"/>
      <c r="T10897" s="2"/>
    </row>
    <row r="10898" spans="4:20" x14ac:dyDescent="0.2">
      <c r="D10898" s="2"/>
      <c r="E10898" s="2"/>
      <c r="F10898" s="2"/>
      <c r="G10898" s="2"/>
      <c r="O10898" s="2"/>
      <c r="Q10898" s="2"/>
      <c r="R10898" s="2"/>
      <c r="S10898" s="2"/>
      <c r="T10898" s="2"/>
    </row>
    <row r="10899" spans="4:20" x14ac:dyDescent="0.2">
      <c r="D10899" s="2"/>
      <c r="E10899" s="2"/>
      <c r="F10899" s="2"/>
      <c r="G10899" s="2"/>
      <c r="O10899" s="2"/>
      <c r="Q10899" s="2"/>
      <c r="R10899" s="2"/>
      <c r="S10899" s="2"/>
      <c r="T10899" s="2"/>
    </row>
    <row r="10900" spans="4:20" x14ac:dyDescent="0.2">
      <c r="D10900" s="2"/>
      <c r="E10900" s="2"/>
      <c r="F10900" s="2"/>
      <c r="G10900" s="2"/>
      <c r="O10900" s="2"/>
      <c r="Q10900" s="2"/>
      <c r="R10900" s="2"/>
      <c r="S10900" s="2"/>
      <c r="T10900" s="2"/>
    </row>
    <row r="10901" spans="4:20" x14ac:dyDescent="0.2">
      <c r="D10901" s="2"/>
      <c r="E10901" s="2"/>
      <c r="F10901" s="2"/>
      <c r="G10901" s="2"/>
      <c r="O10901" s="2"/>
      <c r="Q10901" s="2"/>
      <c r="R10901" s="2"/>
      <c r="S10901" s="2"/>
      <c r="T10901" s="2"/>
    </row>
    <row r="10902" spans="4:20" x14ac:dyDescent="0.2">
      <c r="D10902" s="2"/>
      <c r="E10902" s="2"/>
      <c r="F10902" s="2"/>
      <c r="G10902" s="2"/>
      <c r="O10902" s="2"/>
      <c r="Q10902" s="2"/>
      <c r="R10902" s="2"/>
      <c r="S10902" s="2"/>
      <c r="T10902" s="2"/>
    </row>
    <row r="10903" spans="4:20" x14ac:dyDescent="0.2">
      <c r="D10903" s="2"/>
      <c r="E10903" s="2"/>
      <c r="F10903" s="2"/>
      <c r="G10903" s="2"/>
      <c r="O10903" s="2"/>
      <c r="Q10903" s="2"/>
      <c r="R10903" s="2"/>
      <c r="S10903" s="2"/>
      <c r="T10903" s="2"/>
    </row>
    <row r="10904" spans="4:20" x14ac:dyDescent="0.2">
      <c r="D10904" s="2"/>
      <c r="E10904" s="2"/>
      <c r="F10904" s="2"/>
      <c r="G10904" s="2"/>
      <c r="O10904" s="2"/>
      <c r="Q10904" s="2"/>
      <c r="R10904" s="2"/>
      <c r="S10904" s="2"/>
      <c r="T10904" s="2"/>
    </row>
    <row r="10905" spans="4:20" x14ac:dyDescent="0.2">
      <c r="D10905" s="2"/>
      <c r="E10905" s="2"/>
      <c r="F10905" s="2"/>
      <c r="G10905" s="2"/>
      <c r="O10905" s="2"/>
      <c r="Q10905" s="2"/>
      <c r="R10905" s="2"/>
      <c r="S10905" s="2"/>
      <c r="T10905" s="2"/>
    </row>
    <row r="10906" spans="4:20" x14ac:dyDescent="0.2">
      <c r="D10906" s="2"/>
      <c r="E10906" s="2"/>
      <c r="F10906" s="2"/>
      <c r="G10906" s="2"/>
      <c r="O10906" s="2"/>
      <c r="Q10906" s="2"/>
      <c r="R10906" s="2"/>
      <c r="S10906" s="2"/>
      <c r="T10906" s="2"/>
    </row>
    <row r="10907" spans="4:20" x14ac:dyDescent="0.2">
      <c r="D10907" s="2"/>
      <c r="E10907" s="2"/>
      <c r="F10907" s="2"/>
      <c r="G10907" s="2"/>
      <c r="O10907" s="2"/>
      <c r="Q10907" s="2"/>
      <c r="R10907" s="2"/>
      <c r="S10907" s="2"/>
      <c r="T10907" s="2"/>
    </row>
    <row r="10908" spans="4:20" x14ac:dyDescent="0.2">
      <c r="D10908" s="2"/>
      <c r="E10908" s="2"/>
      <c r="F10908" s="2"/>
      <c r="G10908" s="2"/>
      <c r="O10908" s="2"/>
      <c r="Q10908" s="2"/>
      <c r="R10908" s="2"/>
      <c r="S10908" s="2"/>
      <c r="T10908" s="2"/>
    </row>
    <row r="10909" spans="4:20" x14ac:dyDescent="0.2">
      <c r="D10909" s="2"/>
      <c r="E10909" s="2"/>
      <c r="F10909" s="2"/>
      <c r="G10909" s="2"/>
      <c r="O10909" s="2"/>
      <c r="Q10909" s="2"/>
      <c r="R10909" s="2"/>
      <c r="S10909" s="2"/>
      <c r="T10909" s="2"/>
    </row>
    <row r="10910" spans="4:20" x14ac:dyDescent="0.2">
      <c r="D10910" s="2"/>
      <c r="E10910" s="2"/>
      <c r="F10910" s="2"/>
      <c r="G10910" s="2"/>
      <c r="O10910" s="2"/>
      <c r="Q10910" s="2"/>
      <c r="R10910" s="2"/>
      <c r="S10910" s="2"/>
      <c r="T10910" s="2"/>
    </row>
    <row r="10911" spans="4:20" x14ac:dyDescent="0.2">
      <c r="D10911" s="2"/>
      <c r="E10911" s="2"/>
      <c r="F10911" s="2"/>
      <c r="G10911" s="2"/>
      <c r="O10911" s="2"/>
      <c r="Q10911" s="2"/>
      <c r="R10911" s="2"/>
      <c r="S10911" s="2"/>
      <c r="T10911" s="2"/>
    </row>
    <row r="10912" spans="4:20" x14ac:dyDescent="0.2">
      <c r="D10912" s="2"/>
      <c r="E10912" s="2"/>
      <c r="F10912" s="2"/>
      <c r="G10912" s="2"/>
      <c r="O10912" s="2"/>
      <c r="Q10912" s="2"/>
      <c r="R10912" s="2"/>
      <c r="S10912" s="2"/>
      <c r="T10912" s="2"/>
    </row>
    <row r="10913" spans="4:20" x14ac:dyDescent="0.2">
      <c r="D10913" s="2"/>
      <c r="E10913" s="2"/>
      <c r="F10913" s="2"/>
      <c r="G10913" s="2"/>
      <c r="O10913" s="2"/>
      <c r="Q10913" s="2"/>
      <c r="R10913" s="2"/>
      <c r="S10913" s="2"/>
      <c r="T10913" s="2"/>
    </row>
    <row r="10914" spans="4:20" x14ac:dyDescent="0.2">
      <c r="D10914" s="2"/>
      <c r="E10914" s="2"/>
      <c r="F10914" s="2"/>
      <c r="G10914" s="2"/>
      <c r="O10914" s="2"/>
      <c r="Q10914" s="2"/>
      <c r="R10914" s="2"/>
      <c r="S10914" s="2"/>
      <c r="T10914" s="2"/>
    </row>
    <row r="10915" spans="4:20" x14ac:dyDescent="0.2">
      <c r="D10915" s="2"/>
      <c r="E10915" s="2"/>
      <c r="F10915" s="2"/>
      <c r="G10915" s="2"/>
      <c r="O10915" s="2"/>
      <c r="Q10915" s="2"/>
      <c r="R10915" s="2"/>
      <c r="S10915" s="2"/>
      <c r="T10915" s="2"/>
    </row>
    <row r="10916" spans="4:20" x14ac:dyDescent="0.2">
      <c r="D10916" s="2"/>
      <c r="E10916" s="2"/>
      <c r="F10916" s="2"/>
      <c r="G10916" s="2"/>
      <c r="O10916" s="2"/>
      <c r="Q10916" s="2"/>
      <c r="R10916" s="2"/>
      <c r="S10916" s="2"/>
      <c r="T10916" s="2"/>
    </row>
    <row r="10917" spans="4:20" x14ac:dyDescent="0.2">
      <c r="D10917" s="2"/>
      <c r="E10917" s="2"/>
      <c r="F10917" s="2"/>
      <c r="G10917" s="2"/>
      <c r="O10917" s="2"/>
      <c r="Q10917" s="2"/>
      <c r="R10917" s="2"/>
      <c r="S10917" s="2"/>
      <c r="T10917" s="2"/>
    </row>
    <row r="10918" spans="4:20" x14ac:dyDescent="0.2">
      <c r="D10918" s="2"/>
      <c r="E10918" s="2"/>
      <c r="F10918" s="2"/>
      <c r="G10918" s="2"/>
      <c r="O10918" s="2"/>
      <c r="Q10918" s="2"/>
      <c r="R10918" s="2"/>
      <c r="S10918" s="2"/>
      <c r="T10918" s="2"/>
    </row>
    <row r="10919" spans="4:20" x14ac:dyDescent="0.2">
      <c r="D10919" s="2"/>
      <c r="E10919" s="2"/>
      <c r="F10919" s="2"/>
      <c r="G10919" s="2"/>
      <c r="O10919" s="2"/>
      <c r="Q10919" s="2"/>
      <c r="R10919" s="2"/>
      <c r="S10919" s="2"/>
      <c r="T10919" s="2"/>
    </row>
    <row r="10920" spans="4:20" x14ac:dyDescent="0.2">
      <c r="D10920" s="2"/>
      <c r="E10920" s="2"/>
      <c r="F10920" s="2"/>
      <c r="G10920" s="2"/>
      <c r="O10920" s="2"/>
      <c r="Q10920" s="2"/>
      <c r="R10920" s="2"/>
      <c r="S10920" s="2"/>
      <c r="T10920" s="2"/>
    </row>
    <row r="10921" spans="4:20" x14ac:dyDescent="0.2">
      <c r="D10921" s="2"/>
      <c r="E10921" s="2"/>
      <c r="F10921" s="2"/>
      <c r="G10921" s="2"/>
      <c r="O10921" s="2"/>
      <c r="Q10921" s="2"/>
      <c r="R10921" s="2"/>
      <c r="S10921" s="2"/>
      <c r="T10921" s="2"/>
    </row>
    <row r="10922" spans="4:20" x14ac:dyDescent="0.2">
      <c r="D10922" s="2"/>
      <c r="E10922" s="2"/>
      <c r="F10922" s="2"/>
      <c r="G10922" s="2"/>
      <c r="O10922" s="2"/>
      <c r="Q10922" s="2"/>
      <c r="R10922" s="2"/>
      <c r="S10922" s="2"/>
      <c r="T10922" s="2"/>
    </row>
    <row r="10923" spans="4:20" x14ac:dyDescent="0.2">
      <c r="D10923" s="2"/>
      <c r="E10923" s="2"/>
      <c r="F10923" s="2"/>
      <c r="G10923" s="2"/>
      <c r="O10923" s="2"/>
      <c r="Q10923" s="2"/>
      <c r="R10923" s="2"/>
      <c r="S10923" s="2"/>
      <c r="T10923" s="2"/>
    </row>
    <row r="10924" spans="4:20" x14ac:dyDescent="0.2">
      <c r="D10924" s="2"/>
      <c r="E10924" s="2"/>
      <c r="F10924" s="2"/>
      <c r="G10924" s="2"/>
      <c r="O10924" s="2"/>
      <c r="Q10924" s="2"/>
      <c r="R10924" s="2"/>
      <c r="S10924" s="2"/>
      <c r="T10924" s="2"/>
    </row>
    <row r="10925" spans="4:20" x14ac:dyDescent="0.2">
      <c r="D10925" s="2"/>
      <c r="E10925" s="2"/>
      <c r="F10925" s="2"/>
      <c r="G10925" s="2"/>
      <c r="O10925" s="2"/>
      <c r="Q10925" s="2"/>
      <c r="R10925" s="2"/>
      <c r="S10925" s="2"/>
      <c r="T10925" s="2"/>
    </row>
    <row r="10926" spans="4:20" x14ac:dyDescent="0.2">
      <c r="D10926" s="2"/>
      <c r="E10926" s="2"/>
      <c r="F10926" s="2"/>
      <c r="G10926" s="2"/>
      <c r="O10926" s="2"/>
      <c r="Q10926" s="2"/>
      <c r="R10926" s="2"/>
      <c r="S10926" s="2"/>
      <c r="T10926" s="2"/>
    </row>
    <row r="10927" spans="4:20" x14ac:dyDescent="0.2">
      <c r="D10927" s="2"/>
      <c r="E10927" s="2"/>
      <c r="F10927" s="2"/>
      <c r="G10927" s="2"/>
      <c r="O10927" s="2"/>
      <c r="Q10927" s="2"/>
      <c r="R10927" s="2"/>
      <c r="S10927" s="2"/>
      <c r="T10927" s="2"/>
    </row>
    <row r="10928" spans="4:20" x14ac:dyDescent="0.2">
      <c r="D10928" s="2"/>
      <c r="E10928" s="2"/>
      <c r="F10928" s="2"/>
      <c r="G10928" s="2"/>
      <c r="O10928" s="2"/>
      <c r="Q10928" s="2"/>
      <c r="R10928" s="2"/>
      <c r="S10928" s="2"/>
      <c r="T10928" s="2"/>
    </row>
    <row r="10929" spans="4:20" x14ac:dyDescent="0.2">
      <c r="D10929" s="2"/>
      <c r="E10929" s="2"/>
      <c r="F10929" s="2"/>
      <c r="G10929" s="2"/>
      <c r="O10929" s="2"/>
      <c r="Q10929" s="2"/>
      <c r="R10929" s="2"/>
      <c r="S10929" s="2"/>
      <c r="T10929" s="2"/>
    </row>
    <row r="10930" spans="4:20" x14ac:dyDescent="0.2">
      <c r="D10930" s="2"/>
      <c r="E10930" s="2"/>
      <c r="F10930" s="2"/>
      <c r="G10930" s="2"/>
      <c r="O10930" s="2"/>
      <c r="Q10930" s="2"/>
      <c r="R10930" s="2"/>
      <c r="S10930" s="2"/>
      <c r="T10930" s="2"/>
    </row>
    <row r="10931" spans="4:20" x14ac:dyDescent="0.2">
      <c r="D10931" s="2"/>
      <c r="E10931" s="2"/>
      <c r="F10931" s="2"/>
      <c r="G10931" s="2"/>
      <c r="O10931" s="2"/>
      <c r="Q10931" s="2"/>
      <c r="R10931" s="2"/>
      <c r="S10931" s="2"/>
      <c r="T10931" s="2"/>
    </row>
    <row r="10932" spans="4:20" x14ac:dyDescent="0.2">
      <c r="D10932" s="2"/>
      <c r="E10932" s="2"/>
      <c r="F10932" s="2"/>
      <c r="G10932" s="2"/>
      <c r="O10932" s="2"/>
      <c r="Q10932" s="2"/>
      <c r="R10932" s="2"/>
      <c r="S10932" s="2"/>
      <c r="T10932" s="2"/>
    </row>
    <row r="10933" spans="4:20" x14ac:dyDescent="0.2">
      <c r="D10933" s="2"/>
      <c r="E10933" s="2"/>
      <c r="F10933" s="2"/>
      <c r="G10933" s="2"/>
      <c r="O10933" s="2"/>
      <c r="Q10933" s="2"/>
      <c r="R10933" s="2"/>
      <c r="S10933" s="2"/>
      <c r="T10933" s="2"/>
    </row>
    <row r="10934" spans="4:20" x14ac:dyDescent="0.2">
      <c r="D10934" s="2"/>
      <c r="E10934" s="2"/>
      <c r="F10934" s="2"/>
      <c r="G10934" s="2"/>
      <c r="O10934" s="2"/>
      <c r="Q10934" s="2"/>
      <c r="R10934" s="2"/>
      <c r="S10934" s="2"/>
      <c r="T10934" s="2"/>
    </row>
    <row r="10935" spans="4:20" x14ac:dyDescent="0.2">
      <c r="D10935" s="2"/>
      <c r="E10935" s="2"/>
      <c r="F10935" s="2"/>
      <c r="G10935" s="2"/>
      <c r="O10935" s="2"/>
      <c r="Q10935" s="2"/>
      <c r="R10935" s="2"/>
      <c r="S10935" s="2"/>
      <c r="T10935" s="2"/>
    </row>
    <row r="10936" spans="4:20" x14ac:dyDescent="0.2">
      <c r="D10936" s="2"/>
      <c r="E10936" s="2"/>
      <c r="F10936" s="2"/>
      <c r="G10936" s="2"/>
      <c r="O10936" s="2"/>
      <c r="Q10936" s="2"/>
      <c r="R10936" s="2"/>
      <c r="S10936" s="2"/>
      <c r="T10936" s="2"/>
    </row>
    <row r="10937" spans="4:20" x14ac:dyDescent="0.2">
      <c r="D10937" s="2"/>
      <c r="E10937" s="2"/>
      <c r="F10937" s="2"/>
      <c r="G10937" s="2"/>
      <c r="O10937" s="2"/>
      <c r="Q10937" s="2"/>
      <c r="R10937" s="2"/>
      <c r="S10937" s="2"/>
      <c r="T10937" s="2"/>
    </row>
    <row r="10938" spans="4:20" x14ac:dyDescent="0.2">
      <c r="D10938" s="2"/>
      <c r="E10938" s="2"/>
      <c r="F10938" s="2"/>
      <c r="G10938" s="2"/>
      <c r="O10938" s="2"/>
      <c r="Q10938" s="2"/>
      <c r="R10938" s="2"/>
      <c r="S10938" s="2"/>
      <c r="T10938" s="2"/>
    </row>
    <row r="10939" spans="4:20" x14ac:dyDescent="0.2">
      <c r="D10939" s="2"/>
      <c r="E10939" s="2"/>
      <c r="F10939" s="2"/>
      <c r="G10939" s="2"/>
      <c r="O10939" s="2"/>
      <c r="Q10939" s="2"/>
      <c r="R10939" s="2"/>
      <c r="S10939" s="2"/>
      <c r="T10939" s="2"/>
    </row>
    <row r="10940" spans="4:20" x14ac:dyDescent="0.2">
      <c r="D10940" s="2"/>
      <c r="E10940" s="2"/>
      <c r="F10940" s="2"/>
      <c r="G10940" s="2"/>
      <c r="O10940" s="2"/>
      <c r="Q10940" s="2"/>
      <c r="R10940" s="2"/>
      <c r="S10940" s="2"/>
      <c r="T10940" s="2"/>
    </row>
    <row r="10941" spans="4:20" x14ac:dyDescent="0.2">
      <c r="D10941" s="2"/>
      <c r="E10941" s="2"/>
      <c r="F10941" s="2"/>
      <c r="G10941" s="2"/>
      <c r="O10941" s="2"/>
      <c r="Q10941" s="2"/>
      <c r="R10941" s="2"/>
      <c r="S10941" s="2"/>
      <c r="T10941" s="2"/>
    </row>
    <row r="10942" spans="4:20" x14ac:dyDescent="0.2">
      <c r="D10942" s="2"/>
      <c r="E10942" s="2"/>
      <c r="F10942" s="2"/>
      <c r="G10942" s="2"/>
      <c r="O10942" s="2"/>
      <c r="Q10942" s="2"/>
      <c r="R10942" s="2"/>
      <c r="S10942" s="2"/>
      <c r="T10942" s="2"/>
    </row>
    <row r="10943" spans="4:20" x14ac:dyDescent="0.2">
      <c r="D10943" s="2"/>
      <c r="E10943" s="2"/>
      <c r="F10943" s="2"/>
      <c r="G10943" s="2"/>
      <c r="O10943" s="2"/>
      <c r="Q10943" s="2"/>
      <c r="R10943" s="2"/>
      <c r="S10943" s="2"/>
      <c r="T10943" s="2"/>
    </row>
    <row r="10944" spans="4:20" x14ac:dyDescent="0.2">
      <c r="D10944" s="2"/>
      <c r="E10944" s="2"/>
      <c r="F10944" s="2"/>
      <c r="G10944" s="2"/>
      <c r="O10944" s="2"/>
      <c r="Q10944" s="2"/>
      <c r="R10944" s="2"/>
      <c r="S10944" s="2"/>
      <c r="T10944" s="2"/>
    </row>
    <row r="10945" spans="4:20" x14ac:dyDescent="0.2">
      <c r="D10945" s="2"/>
      <c r="E10945" s="2"/>
      <c r="F10945" s="2"/>
      <c r="G10945" s="2"/>
      <c r="O10945" s="2"/>
      <c r="Q10945" s="2"/>
      <c r="R10945" s="2"/>
      <c r="S10945" s="2"/>
      <c r="T10945" s="2"/>
    </row>
    <row r="10946" spans="4:20" x14ac:dyDescent="0.2">
      <c r="D10946" s="2"/>
      <c r="E10946" s="2"/>
      <c r="F10946" s="2"/>
      <c r="G10946" s="2"/>
      <c r="O10946" s="2"/>
      <c r="Q10946" s="2"/>
      <c r="R10946" s="2"/>
      <c r="S10946" s="2"/>
      <c r="T10946" s="2"/>
    </row>
    <row r="10947" spans="4:20" x14ac:dyDescent="0.2">
      <c r="D10947" s="2"/>
      <c r="E10947" s="2"/>
      <c r="F10947" s="2"/>
      <c r="G10947" s="2"/>
      <c r="O10947" s="2"/>
      <c r="Q10947" s="2"/>
      <c r="R10947" s="2"/>
      <c r="S10947" s="2"/>
      <c r="T10947" s="2"/>
    </row>
    <row r="10948" spans="4:20" x14ac:dyDescent="0.2">
      <c r="D10948" s="2"/>
      <c r="E10948" s="2"/>
      <c r="F10948" s="2"/>
      <c r="G10948" s="2"/>
      <c r="O10948" s="2"/>
      <c r="Q10948" s="2"/>
      <c r="R10948" s="2"/>
      <c r="S10948" s="2"/>
      <c r="T10948" s="2"/>
    </row>
    <row r="10949" spans="4:20" x14ac:dyDescent="0.2">
      <c r="D10949" s="2"/>
      <c r="E10949" s="2"/>
      <c r="F10949" s="2"/>
      <c r="G10949" s="2"/>
      <c r="O10949" s="2"/>
      <c r="Q10949" s="2"/>
      <c r="R10949" s="2"/>
      <c r="S10949" s="2"/>
      <c r="T10949" s="2"/>
    </row>
    <row r="10950" spans="4:20" x14ac:dyDescent="0.2">
      <c r="D10950" s="2"/>
      <c r="E10950" s="2"/>
      <c r="F10950" s="2"/>
      <c r="G10950" s="2"/>
      <c r="O10950" s="2"/>
      <c r="Q10950" s="2"/>
      <c r="R10950" s="2"/>
      <c r="S10950" s="2"/>
      <c r="T10950" s="2"/>
    </row>
    <row r="10951" spans="4:20" x14ac:dyDescent="0.2">
      <c r="D10951" s="2"/>
      <c r="E10951" s="2"/>
      <c r="F10951" s="2"/>
      <c r="G10951" s="2"/>
      <c r="O10951" s="2"/>
      <c r="Q10951" s="2"/>
      <c r="R10951" s="2"/>
      <c r="S10951" s="2"/>
      <c r="T10951" s="2"/>
    </row>
    <row r="10952" spans="4:20" x14ac:dyDescent="0.2">
      <c r="D10952" s="2"/>
      <c r="E10952" s="2"/>
      <c r="F10952" s="2"/>
      <c r="G10952" s="2"/>
      <c r="O10952" s="2"/>
      <c r="Q10952" s="2"/>
      <c r="R10952" s="2"/>
      <c r="S10952" s="2"/>
      <c r="T10952" s="2"/>
    </row>
    <row r="10953" spans="4:20" x14ac:dyDescent="0.2">
      <c r="D10953" s="2"/>
      <c r="E10953" s="2"/>
      <c r="F10953" s="2"/>
      <c r="G10953" s="2"/>
      <c r="O10953" s="2"/>
      <c r="Q10953" s="2"/>
      <c r="R10953" s="2"/>
      <c r="S10953" s="2"/>
      <c r="T10953" s="2"/>
    </row>
    <row r="10954" spans="4:20" x14ac:dyDescent="0.2">
      <c r="D10954" s="2"/>
      <c r="E10954" s="2"/>
      <c r="F10954" s="2"/>
      <c r="G10954" s="2"/>
      <c r="O10954" s="2"/>
      <c r="Q10954" s="2"/>
      <c r="R10954" s="2"/>
      <c r="S10954" s="2"/>
      <c r="T10954" s="2"/>
    </row>
    <row r="10955" spans="4:20" x14ac:dyDescent="0.2">
      <c r="D10955" s="2"/>
      <c r="E10955" s="2"/>
      <c r="F10955" s="2"/>
      <c r="G10955" s="2"/>
      <c r="O10955" s="2"/>
      <c r="Q10955" s="2"/>
      <c r="R10955" s="2"/>
      <c r="S10955" s="2"/>
      <c r="T10955" s="2"/>
    </row>
    <row r="10956" spans="4:20" x14ac:dyDescent="0.2">
      <c r="D10956" s="2"/>
      <c r="E10956" s="2"/>
      <c r="F10956" s="2"/>
      <c r="G10956" s="2"/>
      <c r="O10956" s="2"/>
      <c r="Q10956" s="2"/>
      <c r="R10956" s="2"/>
      <c r="S10956" s="2"/>
      <c r="T10956" s="2"/>
    </row>
    <row r="10957" spans="4:20" x14ac:dyDescent="0.2">
      <c r="D10957" s="2"/>
      <c r="E10957" s="2"/>
      <c r="F10957" s="2"/>
      <c r="G10957" s="2"/>
      <c r="O10957" s="2"/>
      <c r="Q10957" s="2"/>
      <c r="R10957" s="2"/>
      <c r="S10957" s="2"/>
      <c r="T10957" s="2"/>
    </row>
    <row r="10958" spans="4:20" x14ac:dyDescent="0.2">
      <c r="D10958" s="2"/>
      <c r="E10958" s="2"/>
      <c r="F10958" s="2"/>
      <c r="G10958" s="2"/>
      <c r="O10958" s="2"/>
      <c r="Q10958" s="2"/>
      <c r="R10958" s="2"/>
      <c r="S10958" s="2"/>
      <c r="T10958" s="2"/>
    </row>
    <row r="10959" spans="4:20" x14ac:dyDescent="0.2">
      <c r="D10959" s="2"/>
      <c r="E10959" s="2"/>
      <c r="F10959" s="2"/>
      <c r="G10959" s="2"/>
      <c r="O10959" s="2"/>
      <c r="Q10959" s="2"/>
      <c r="R10959" s="2"/>
      <c r="S10959" s="2"/>
      <c r="T10959" s="2"/>
    </row>
    <row r="10960" spans="4:20" x14ac:dyDescent="0.2">
      <c r="D10960" s="2"/>
      <c r="E10960" s="2"/>
      <c r="F10960" s="2"/>
      <c r="G10960" s="2"/>
      <c r="O10960" s="2"/>
      <c r="Q10960" s="2"/>
      <c r="R10960" s="2"/>
      <c r="S10960" s="2"/>
      <c r="T10960" s="2"/>
    </row>
    <row r="10961" spans="4:20" x14ac:dyDescent="0.2">
      <c r="D10961" s="2"/>
      <c r="E10961" s="2"/>
      <c r="F10961" s="2"/>
      <c r="G10961" s="2"/>
      <c r="O10961" s="2"/>
      <c r="Q10961" s="2"/>
      <c r="R10961" s="2"/>
      <c r="S10961" s="2"/>
      <c r="T10961" s="2"/>
    </row>
    <row r="10962" spans="4:20" x14ac:dyDescent="0.2">
      <c r="D10962" s="2"/>
      <c r="E10962" s="2"/>
      <c r="F10962" s="2"/>
      <c r="G10962" s="2"/>
      <c r="O10962" s="2"/>
      <c r="Q10962" s="2"/>
      <c r="R10962" s="2"/>
      <c r="S10962" s="2"/>
      <c r="T10962" s="2"/>
    </row>
    <row r="10963" spans="4:20" x14ac:dyDescent="0.2">
      <c r="D10963" s="2"/>
      <c r="E10963" s="2"/>
      <c r="F10963" s="2"/>
      <c r="G10963" s="2"/>
      <c r="O10963" s="2"/>
      <c r="Q10963" s="2"/>
      <c r="R10963" s="2"/>
      <c r="S10963" s="2"/>
      <c r="T10963" s="2"/>
    </row>
    <row r="10964" spans="4:20" x14ac:dyDescent="0.2">
      <c r="D10964" s="2"/>
      <c r="E10964" s="2"/>
      <c r="F10964" s="2"/>
      <c r="G10964" s="2"/>
      <c r="O10964" s="2"/>
      <c r="Q10964" s="2"/>
      <c r="R10964" s="2"/>
      <c r="S10964" s="2"/>
      <c r="T10964" s="2"/>
    </row>
    <row r="10965" spans="4:20" x14ac:dyDescent="0.2">
      <c r="D10965" s="2"/>
      <c r="E10965" s="2"/>
      <c r="F10965" s="2"/>
      <c r="G10965" s="2"/>
      <c r="O10965" s="2"/>
      <c r="Q10965" s="2"/>
      <c r="R10965" s="2"/>
      <c r="S10965" s="2"/>
      <c r="T10965" s="2"/>
    </row>
    <row r="10966" spans="4:20" x14ac:dyDescent="0.2">
      <c r="D10966" s="2"/>
      <c r="E10966" s="2"/>
      <c r="F10966" s="2"/>
      <c r="G10966" s="2"/>
      <c r="O10966" s="2"/>
      <c r="Q10966" s="2"/>
      <c r="R10966" s="2"/>
      <c r="S10966" s="2"/>
      <c r="T10966" s="2"/>
    </row>
    <row r="10967" spans="4:20" x14ac:dyDescent="0.2">
      <c r="D10967" s="2"/>
      <c r="E10967" s="2"/>
      <c r="F10967" s="2"/>
      <c r="G10967" s="2"/>
      <c r="O10967" s="2"/>
      <c r="Q10967" s="2"/>
      <c r="R10967" s="2"/>
      <c r="S10967" s="2"/>
      <c r="T10967" s="2"/>
    </row>
    <row r="10968" spans="4:20" x14ac:dyDescent="0.2">
      <c r="D10968" s="2"/>
      <c r="E10968" s="2"/>
      <c r="F10968" s="2"/>
      <c r="G10968" s="2"/>
      <c r="O10968" s="2"/>
      <c r="Q10968" s="2"/>
      <c r="R10968" s="2"/>
      <c r="S10968" s="2"/>
      <c r="T10968" s="2"/>
    </row>
    <row r="10969" spans="4:20" x14ac:dyDescent="0.2">
      <c r="D10969" s="2"/>
      <c r="E10969" s="2"/>
      <c r="F10969" s="2"/>
      <c r="G10969" s="2"/>
      <c r="O10969" s="2"/>
      <c r="Q10969" s="2"/>
      <c r="R10969" s="2"/>
      <c r="S10969" s="2"/>
      <c r="T10969" s="2"/>
    </row>
    <row r="10970" spans="4:20" x14ac:dyDescent="0.2">
      <c r="D10970" s="2"/>
      <c r="E10970" s="2"/>
      <c r="F10970" s="2"/>
      <c r="G10970" s="2"/>
      <c r="O10970" s="2"/>
      <c r="Q10970" s="2"/>
      <c r="R10970" s="2"/>
      <c r="S10970" s="2"/>
      <c r="T10970" s="2"/>
    </row>
    <row r="10971" spans="4:20" x14ac:dyDescent="0.2">
      <c r="D10971" s="2"/>
      <c r="E10971" s="2"/>
      <c r="F10971" s="2"/>
      <c r="G10971" s="2"/>
      <c r="O10971" s="2"/>
      <c r="Q10971" s="2"/>
      <c r="R10971" s="2"/>
      <c r="S10971" s="2"/>
      <c r="T10971" s="2"/>
    </row>
    <row r="10972" spans="4:20" x14ac:dyDescent="0.2">
      <c r="D10972" s="2"/>
      <c r="E10972" s="2"/>
      <c r="F10972" s="2"/>
      <c r="G10972" s="2"/>
      <c r="O10972" s="2"/>
      <c r="Q10972" s="2"/>
      <c r="R10972" s="2"/>
      <c r="S10972" s="2"/>
      <c r="T10972" s="2"/>
    </row>
    <row r="10973" spans="4:20" x14ac:dyDescent="0.2">
      <c r="D10973" s="2"/>
      <c r="E10973" s="2"/>
      <c r="F10973" s="2"/>
      <c r="G10973" s="2"/>
      <c r="O10973" s="2"/>
      <c r="Q10973" s="2"/>
      <c r="R10973" s="2"/>
      <c r="S10973" s="2"/>
      <c r="T10973" s="2"/>
    </row>
    <row r="10974" spans="4:20" x14ac:dyDescent="0.2">
      <c r="D10974" s="2"/>
      <c r="E10974" s="2"/>
      <c r="F10974" s="2"/>
      <c r="G10974" s="2"/>
      <c r="O10974" s="2"/>
      <c r="Q10974" s="2"/>
      <c r="R10974" s="2"/>
      <c r="S10974" s="2"/>
      <c r="T10974" s="2"/>
    </row>
    <row r="10975" spans="4:20" x14ac:dyDescent="0.2">
      <c r="D10975" s="2"/>
      <c r="E10975" s="2"/>
      <c r="F10975" s="2"/>
      <c r="G10975" s="2"/>
      <c r="O10975" s="2"/>
      <c r="Q10975" s="2"/>
      <c r="R10975" s="2"/>
      <c r="S10975" s="2"/>
      <c r="T10975" s="2"/>
    </row>
    <row r="10976" spans="4:20" x14ac:dyDescent="0.2">
      <c r="D10976" s="2"/>
      <c r="E10976" s="2"/>
      <c r="F10976" s="2"/>
      <c r="G10976" s="2"/>
      <c r="O10976" s="2"/>
      <c r="Q10976" s="2"/>
      <c r="R10976" s="2"/>
      <c r="S10976" s="2"/>
      <c r="T10976" s="2"/>
    </row>
    <row r="10977" spans="4:20" x14ac:dyDescent="0.2">
      <c r="D10977" s="2"/>
      <c r="E10977" s="2"/>
      <c r="F10977" s="2"/>
      <c r="G10977" s="2"/>
      <c r="O10977" s="2"/>
      <c r="Q10977" s="2"/>
      <c r="R10977" s="2"/>
      <c r="S10977" s="2"/>
      <c r="T10977" s="2"/>
    </row>
    <row r="10978" spans="4:20" x14ac:dyDescent="0.2">
      <c r="D10978" s="2"/>
      <c r="E10978" s="2"/>
      <c r="F10978" s="2"/>
      <c r="G10978" s="2"/>
      <c r="O10978" s="2"/>
      <c r="Q10978" s="2"/>
      <c r="R10978" s="2"/>
      <c r="S10978" s="2"/>
      <c r="T10978" s="2"/>
    </row>
    <row r="10979" spans="4:20" x14ac:dyDescent="0.2">
      <c r="D10979" s="2"/>
      <c r="E10979" s="2"/>
      <c r="F10979" s="2"/>
      <c r="G10979" s="2"/>
      <c r="O10979" s="2"/>
      <c r="Q10979" s="2"/>
      <c r="R10979" s="2"/>
      <c r="S10979" s="2"/>
      <c r="T10979" s="2"/>
    </row>
    <row r="10980" spans="4:20" x14ac:dyDescent="0.2">
      <c r="D10980" s="2"/>
      <c r="E10980" s="2"/>
      <c r="F10980" s="2"/>
      <c r="G10980" s="2"/>
      <c r="O10980" s="2"/>
      <c r="Q10980" s="2"/>
      <c r="R10980" s="2"/>
      <c r="S10980" s="2"/>
      <c r="T10980" s="2"/>
    </row>
    <row r="10981" spans="4:20" x14ac:dyDescent="0.2">
      <c r="D10981" s="2"/>
      <c r="E10981" s="2"/>
      <c r="F10981" s="2"/>
      <c r="G10981" s="2"/>
      <c r="O10981" s="2"/>
      <c r="Q10981" s="2"/>
      <c r="R10981" s="2"/>
      <c r="S10981" s="2"/>
      <c r="T10981" s="2"/>
    </row>
    <row r="10982" spans="4:20" x14ac:dyDescent="0.2">
      <c r="D10982" s="2"/>
      <c r="E10982" s="2"/>
      <c r="F10982" s="2"/>
      <c r="G10982" s="2"/>
      <c r="O10982" s="2"/>
      <c r="Q10982" s="2"/>
      <c r="R10982" s="2"/>
      <c r="S10982" s="2"/>
      <c r="T10982" s="2"/>
    </row>
    <row r="10983" spans="4:20" x14ac:dyDescent="0.2">
      <c r="D10983" s="2"/>
      <c r="E10983" s="2"/>
      <c r="F10983" s="2"/>
      <c r="G10983" s="2"/>
      <c r="O10983" s="2"/>
      <c r="Q10983" s="2"/>
      <c r="R10983" s="2"/>
      <c r="S10983" s="2"/>
      <c r="T10983" s="2"/>
    </row>
    <row r="10984" spans="4:20" x14ac:dyDescent="0.2">
      <c r="D10984" s="2"/>
      <c r="E10984" s="2"/>
      <c r="F10984" s="2"/>
      <c r="G10984" s="2"/>
      <c r="O10984" s="2"/>
      <c r="Q10984" s="2"/>
      <c r="R10984" s="2"/>
      <c r="S10984" s="2"/>
      <c r="T10984" s="2"/>
    </row>
    <row r="10985" spans="4:20" x14ac:dyDescent="0.2">
      <c r="D10985" s="2"/>
      <c r="E10985" s="2"/>
      <c r="F10985" s="2"/>
      <c r="G10985" s="2"/>
      <c r="O10985" s="2"/>
      <c r="Q10985" s="2"/>
      <c r="R10985" s="2"/>
      <c r="S10985" s="2"/>
      <c r="T10985" s="2"/>
    </row>
    <row r="10986" spans="4:20" x14ac:dyDescent="0.2">
      <c r="D10986" s="2"/>
      <c r="E10986" s="2"/>
      <c r="F10986" s="2"/>
      <c r="G10986" s="2"/>
      <c r="O10986" s="2"/>
      <c r="Q10986" s="2"/>
      <c r="R10986" s="2"/>
      <c r="S10986" s="2"/>
      <c r="T10986" s="2"/>
    </row>
    <row r="10987" spans="4:20" x14ac:dyDescent="0.2">
      <c r="D10987" s="2"/>
      <c r="E10987" s="2"/>
      <c r="F10987" s="2"/>
      <c r="G10987" s="2"/>
      <c r="O10987" s="2"/>
      <c r="Q10987" s="2"/>
      <c r="R10987" s="2"/>
      <c r="S10987" s="2"/>
      <c r="T10987" s="2"/>
    </row>
    <row r="10988" spans="4:20" x14ac:dyDescent="0.2">
      <c r="D10988" s="2"/>
      <c r="E10988" s="2"/>
      <c r="F10988" s="2"/>
      <c r="G10988" s="2"/>
      <c r="O10988" s="2"/>
      <c r="Q10988" s="2"/>
      <c r="R10988" s="2"/>
      <c r="S10988" s="2"/>
      <c r="T10988" s="2"/>
    </row>
    <row r="10989" spans="4:20" x14ac:dyDescent="0.2">
      <c r="D10989" s="2"/>
      <c r="E10989" s="2"/>
      <c r="F10989" s="2"/>
      <c r="G10989" s="2"/>
      <c r="O10989" s="2"/>
      <c r="Q10989" s="2"/>
      <c r="R10989" s="2"/>
      <c r="S10989" s="2"/>
      <c r="T10989" s="2"/>
    </row>
    <row r="10990" spans="4:20" x14ac:dyDescent="0.2">
      <c r="D10990" s="2"/>
      <c r="E10990" s="2"/>
      <c r="F10990" s="2"/>
      <c r="G10990" s="2"/>
      <c r="O10990" s="2"/>
      <c r="Q10990" s="2"/>
      <c r="R10990" s="2"/>
      <c r="S10990" s="2"/>
      <c r="T10990" s="2"/>
    </row>
    <row r="10991" spans="4:20" x14ac:dyDescent="0.2">
      <c r="D10991" s="2"/>
      <c r="E10991" s="2"/>
      <c r="F10991" s="2"/>
      <c r="G10991" s="2"/>
      <c r="O10991" s="2"/>
      <c r="Q10991" s="2"/>
      <c r="R10991" s="2"/>
      <c r="S10991" s="2"/>
      <c r="T10991" s="2"/>
    </row>
    <row r="10992" spans="4:20" x14ac:dyDescent="0.2">
      <c r="D10992" s="2"/>
      <c r="E10992" s="2"/>
      <c r="F10992" s="2"/>
      <c r="G10992" s="2"/>
      <c r="O10992" s="2"/>
      <c r="Q10992" s="2"/>
      <c r="R10992" s="2"/>
      <c r="S10992" s="2"/>
      <c r="T10992" s="2"/>
    </row>
    <row r="10993" spans="4:20" x14ac:dyDescent="0.2">
      <c r="D10993" s="2"/>
      <c r="E10993" s="2"/>
      <c r="F10993" s="2"/>
      <c r="G10993" s="2"/>
      <c r="O10993" s="2"/>
      <c r="Q10993" s="2"/>
      <c r="R10993" s="2"/>
      <c r="S10993" s="2"/>
      <c r="T10993" s="2"/>
    </row>
    <row r="10994" spans="4:20" x14ac:dyDescent="0.2">
      <c r="D10994" s="2"/>
      <c r="E10994" s="2"/>
      <c r="F10994" s="2"/>
      <c r="G10994" s="2"/>
      <c r="O10994" s="2"/>
      <c r="Q10994" s="2"/>
      <c r="R10994" s="2"/>
      <c r="S10994" s="2"/>
      <c r="T10994" s="2"/>
    </row>
    <row r="10995" spans="4:20" x14ac:dyDescent="0.2">
      <c r="D10995" s="2"/>
      <c r="E10995" s="2"/>
      <c r="F10995" s="2"/>
      <c r="G10995" s="2"/>
      <c r="O10995" s="2"/>
      <c r="Q10995" s="2"/>
      <c r="R10995" s="2"/>
      <c r="S10995" s="2"/>
      <c r="T10995" s="2"/>
    </row>
    <row r="10996" spans="4:20" x14ac:dyDescent="0.2">
      <c r="D10996" s="2"/>
      <c r="E10996" s="2"/>
      <c r="F10996" s="2"/>
      <c r="G10996" s="2"/>
      <c r="O10996" s="2"/>
      <c r="Q10996" s="2"/>
      <c r="R10996" s="2"/>
      <c r="S10996" s="2"/>
      <c r="T10996" s="2"/>
    </row>
    <row r="10997" spans="4:20" x14ac:dyDescent="0.2">
      <c r="D10997" s="2"/>
      <c r="E10997" s="2"/>
      <c r="F10997" s="2"/>
      <c r="G10997" s="2"/>
      <c r="O10997" s="2"/>
      <c r="Q10997" s="2"/>
      <c r="R10997" s="2"/>
      <c r="S10997" s="2"/>
      <c r="T10997" s="2"/>
    </row>
    <row r="10998" spans="4:20" x14ac:dyDescent="0.2">
      <c r="D10998" s="2"/>
      <c r="E10998" s="2"/>
      <c r="F10998" s="2"/>
      <c r="G10998" s="2"/>
      <c r="O10998" s="2"/>
      <c r="Q10998" s="2"/>
      <c r="R10998" s="2"/>
      <c r="S10998" s="2"/>
      <c r="T10998" s="2"/>
    </row>
    <row r="10999" spans="4:20" x14ac:dyDescent="0.2">
      <c r="D10999" s="2"/>
      <c r="E10999" s="2"/>
      <c r="F10999" s="2"/>
      <c r="G10999" s="2"/>
      <c r="O10999" s="2"/>
      <c r="Q10999" s="2"/>
      <c r="R10999" s="2"/>
      <c r="S10999" s="2"/>
      <c r="T10999" s="2"/>
    </row>
    <row r="11000" spans="4:20" x14ac:dyDescent="0.2">
      <c r="D11000" s="2"/>
      <c r="E11000" s="2"/>
      <c r="F11000" s="2"/>
      <c r="G11000" s="2"/>
      <c r="O11000" s="2"/>
      <c r="Q11000" s="2"/>
      <c r="R11000" s="2"/>
      <c r="S11000" s="2"/>
      <c r="T11000" s="2"/>
    </row>
    <row r="11001" spans="4:20" x14ac:dyDescent="0.2">
      <c r="D11001" s="2"/>
      <c r="E11001" s="2"/>
      <c r="F11001" s="2"/>
      <c r="G11001" s="2"/>
      <c r="O11001" s="2"/>
      <c r="Q11001" s="2"/>
      <c r="R11001" s="2"/>
      <c r="S11001" s="2"/>
      <c r="T11001" s="2"/>
    </row>
    <row r="11002" spans="4:20" x14ac:dyDescent="0.2">
      <c r="D11002" s="2"/>
      <c r="E11002" s="2"/>
      <c r="F11002" s="2"/>
      <c r="G11002" s="2"/>
      <c r="O11002" s="2"/>
      <c r="Q11002" s="2"/>
      <c r="R11002" s="2"/>
      <c r="S11002" s="2"/>
      <c r="T11002" s="2"/>
    </row>
    <row r="11003" spans="4:20" x14ac:dyDescent="0.2">
      <c r="D11003" s="2"/>
      <c r="E11003" s="2"/>
      <c r="F11003" s="2"/>
      <c r="G11003" s="2"/>
      <c r="O11003" s="2"/>
      <c r="Q11003" s="2"/>
      <c r="R11003" s="2"/>
      <c r="S11003" s="2"/>
      <c r="T11003" s="2"/>
    </row>
    <row r="11004" spans="4:20" x14ac:dyDescent="0.2">
      <c r="D11004" s="2"/>
      <c r="E11004" s="2"/>
      <c r="F11004" s="2"/>
      <c r="G11004" s="2"/>
      <c r="O11004" s="2"/>
      <c r="Q11004" s="2"/>
      <c r="R11004" s="2"/>
      <c r="S11004" s="2"/>
      <c r="T11004" s="2"/>
    </row>
    <row r="11005" spans="4:20" x14ac:dyDescent="0.2">
      <c r="D11005" s="2"/>
      <c r="E11005" s="2"/>
      <c r="F11005" s="2"/>
      <c r="G11005" s="2"/>
      <c r="O11005" s="2"/>
      <c r="Q11005" s="2"/>
      <c r="R11005" s="2"/>
      <c r="S11005" s="2"/>
      <c r="T11005" s="2"/>
    </row>
    <row r="11006" spans="4:20" x14ac:dyDescent="0.2">
      <c r="D11006" s="2"/>
      <c r="E11006" s="2"/>
      <c r="F11006" s="2"/>
      <c r="G11006" s="2"/>
      <c r="O11006" s="2"/>
      <c r="Q11006" s="2"/>
      <c r="R11006" s="2"/>
      <c r="S11006" s="2"/>
      <c r="T11006" s="2"/>
    </row>
    <row r="11007" spans="4:20" x14ac:dyDescent="0.2">
      <c r="D11007" s="2"/>
      <c r="E11007" s="2"/>
      <c r="F11007" s="2"/>
      <c r="G11007" s="2"/>
      <c r="O11007" s="2"/>
      <c r="Q11007" s="2"/>
      <c r="R11007" s="2"/>
      <c r="S11007" s="2"/>
      <c r="T11007" s="2"/>
    </row>
    <row r="11008" spans="4:20" x14ac:dyDescent="0.2">
      <c r="D11008" s="2"/>
      <c r="E11008" s="2"/>
      <c r="F11008" s="2"/>
      <c r="G11008" s="2"/>
      <c r="O11008" s="2"/>
      <c r="Q11008" s="2"/>
      <c r="R11008" s="2"/>
      <c r="S11008" s="2"/>
      <c r="T11008" s="2"/>
    </row>
    <row r="11009" spans="4:20" x14ac:dyDescent="0.2">
      <c r="D11009" s="2"/>
      <c r="E11009" s="2"/>
      <c r="F11009" s="2"/>
      <c r="G11009" s="2"/>
      <c r="O11009" s="2"/>
      <c r="Q11009" s="2"/>
      <c r="R11009" s="2"/>
      <c r="S11009" s="2"/>
      <c r="T11009" s="2"/>
    </row>
    <row r="11010" spans="4:20" x14ac:dyDescent="0.2">
      <c r="D11010" s="2"/>
      <c r="E11010" s="2"/>
      <c r="F11010" s="2"/>
      <c r="G11010" s="2"/>
      <c r="O11010" s="2"/>
      <c r="Q11010" s="2"/>
      <c r="R11010" s="2"/>
      <c r="S11010" s="2"/>
      <c r="T11010" s="2"/>
    </row>
    <row r="11011" spans="4:20" x14ac:dyDescent="0.2">
      <c r="D11011" s="2"/>
      <c r="E11011" s="2"/>
      <c r="F11011" s="2"/>
      <c r="G11011" s="2"/>
      <c r="O11011" s="2"/>
      <c r="Q11011" s="2"/>
      <c r="R11011" s="2"/>
      <c r="S11011" s="2"/>
      <c r="T11011" s="2"/>
    </row>
    <row r="11012" spans="4:20" x14ac:dyDescent="0.2">
      <c r="D11012" s="2"/>
      <c r="E11012" s="2"/>
      <c r="F11012" s="2"/>
      <c r="G11012" s="2"/>
      <c r="O11012" s="2"/>
      <c r="Q11012" s="2"/>
      <c r="R11012" s="2"/>
      <c r="S11012" s="2"/>
      <c r="T11012" s="2"/>
    </row>
    <row r="11013" spans="4:20" x14ac:dyDescent="0.2">
      <c r="D11013" s="2"/>
      <c r="E11013" s="2"/>
      <c r="F11013" s="2"/>
      <c r="G11013" s="2"/>
      <c r="O11013" s="2"/>
      <c r="Q11013" s="2"/>
      <c r="R11013" s="2"/>
      <c r="S11013" s="2"/>
      <c r="T11013" s="2"/>
    </row>
    <row r="11014" spans="4:20" x14ac:dyDescent="0.2">
      <c r="D11014" s="2"/>
      <c r="E11014" s="2"/>
      <c r="F11014" s="2"/>
      <c r="G11014" s="2"/>
      <c r="O11014" s="2"/>
      <c r="Q11014" s="2"/>
      <c r="R11014" s="2"/>
      <c r="S11014" s="2"/>
      <c r="T11014" s="2"/>
    </row>
    <row r="11015" spans="4:20" x14ac:dyDescent="0.2">
      <c r="D11015" s="2"/>
      <c r="E11015" s="2"/>
      <c r="F11015" s="2"/>
      <c r="G11015" s="2"/>
      <c r="O11015" s="2"/>
      <c r="Q11015" s="2"/>
      <c r="R11015" s="2"/>
      <c r="S11015" s="2"/>
      <c r="T11015" s="2"/>
    </row>
    <row r="11016" spans="4:20" x14ac:dyDescent="0.2">
      <c r="D11016" s="2"/>
      <c r="E11016" s="2"/>
      <c r="F11016" s="2"/>
      <c r="G11016" s="2"/>
      <c r="O11016" s="2"/>
      <c r="Q11016" s="2"/>
      <c r="R11016" s="2"/>
      <c r="S11016" s="2"/>
      <c r="T11016" s="2"/>
    </row>
    <row r="11017" spans="4:20" x14ac:dyDescent="0.2">
      <c r="D11017" s="2"/>
      <c r="E11017" s="2"/>
      <c r="F11017" s="2"/>
      <c r="G11017" s="2"/>
      <c r="O11017" s="2"/>
      <c r="Q11017" s="2"/>
      <c r="R11017" s="2"/>
      <c r="S11017" s="2"/>
      <c r="T11017" s="2"/>
    </row>
    <row r="11018" spans="4:20" x14ac:dyDescent="0.2">
      <c r="D11018" s="2"/>
      <c r="E11018" s="2"/>
      <c r="F11018" s="2"/>
      <c r="G11018" s="2"/>
      <c r="O11018" s="2"/>
      <c r="Q11018" s="2"/>
      <c r="R11018" s="2"/>
      <c r="S11018" s="2"/>
      <c r="T11018" s="2"/>
    </row>
    <row r="11019" spans="4:20" x14ac:dyDescent="0.2">
      <c r="D11019" s="2"/>
      <c r="E11019" s="2"/>
      <c r="F11019" s="2"/>
      <c r="G11019" s="2"/>
      <c r="O11019" s="2"/>
      <c r="Q11019" s="2"/>
      <c r="R11019" s="2"/>
      <c r="S11019" s="2"/>
      <c r="T11019" s="2"/>
    </row>
    <row r="11020" spans="4:20" x14ac:dyDescent="0.2">
      <c r="D11020" s="2"/>
      <c r="E11020" s="2"/>
      <c r="F11020" s="2"/>
      <c r="G11020" s="2"/>
      <c r="O11020" s="2"/>
      <c r="Q11020" s="2"/>
      <c r="R11020" s="2"/>
      <c r="S11020" s="2"/>
      <c r="T11020" s="2"/>
    </row>
    <row r="11021" spans="4:20" x14ac:dyDescent="0.2">
      <c r="D11021" s="2"/>
      <c r="E11021" s="2"/>
      <c r="F11021" s="2"/>
      <c r="G11021" s="2"/>
      <c r="O11021" s="2"/>
      <c r="Q11021" s="2"/>
      <c r="R11021" s="2"/>
      <c r="S11021" s="2"/>
      <c r="T11021" s="2"/>
    </row>
    <row r="11022" spans="4:20" x14ac:dyDescent="0.2">
      <c r="D11022" s="2"/>
      <c r="E11022" s="2"/>
      <c r="F11022" s="2"/>
      <c r="G11022" s="2"/>
      <c r="O11022" s="2"/>
      <c r="Q11022" s="2"/>
      <c r="R11022" s="2"/>
      <c r="S11022" s="2"/>
      <c r="T11022" s="2"/>
    </row>
    <row r="11023" spans="4:20" x14ac:dyDescent="0.2">
      <c r="D11023" s="2"/>
      <c r="E11023" s="2"/>
      <c r="F11023" s="2"/>
      <c r="G11023" s="2"/>
      <c r="O11023" s="2"/>
      <c r="Q11023" s="2"/>
      <c r="R11023" s="2"/>
      <c r="S11023" s="2"/>
      <c r="T11023" s="2"/>
    </row>
    <row r="11024" spans="4:20" x14ac:dyDescent="0.2">
      <c r="D11024" s="2"/>
      <c r="E11024" s="2"/>
      <c r="F11024" s="2"/>
      <c r="G11024" s="2"/>
      <c r="O11024" s="2"/>
      <c r="Q11024" s="2"/>
      <c r="R11024" s="2"/>
      <c r="S11024" s="2"/>
      <c r="T11024" s="2"/>
    </row>
    <row r="11025" spans="4:20" x14ac:dyDescent="0.2">
      <c r="D11025" s="2"/>
      <c r="E11025" s="2"/>
      <c r="F11025" s="2"/>
      <c r="G11025" s="2"/>
      <c r="O11025" s="2"/>
      <c r="Q11025" s="2"/>
      <c r="R11025" s="2"/>
      <c r="S11025" s="2"/>
      <c r="T11025" s="2"/>
    </row>
    <row r="11026" spans="4:20" x14ac:dyDescent="0.2">
      <c r="D11026" s="2"/>
      <c r="E11026" s="2"/>
      <c r="F11026" s="2"/>
      <c r="G11026" s="2"/>
      <c r="O11026" s="2"/>
      <c r="Q11026" s="2"/>
      <c r="R11026" s="2"/>
      <c r="S11026" s="2"/>
      <c r="T11026" s="2"/>
    </row>
    <row r="11027" spans="4:20" x14ac:dyDescent="0.2">
      <c r="D11027" s="2"/>
      <c r="E11027" s="2"/>
      <c r="F11027" s="2"/>
      <c r="G11027" s="2"/>
      <c r="O11027" s="2"/>
      <c r="Q11027" s="2"/>
      <c r="R11027" s="2"/>
      <c r="S11027" s="2"/>
      <c r="T11027" s="2"/>
    </row>
    <row r="11028" spans="4:20" x14ac:dyDescent="0.2">
      <c r="D11028" s="2"/>
      <c r="E11028" s="2"/>
      <c r="F11028" s="2"/>
      <c r="G11028" s="2"/>
      <c r="O11028" s="2"/>
      <c r="Q11028" s="2"/>
      <c r="R11028" s="2"/>
      <c r="S11028" s="2"/>
      <c r="T11028" s="2"/>
    </row>
    <row r="11029" spans="4:20" x14ac:dyDescent="0.2">
      <c r="D11029" s="2"/>
      <c r="E11029" s="2"/>
      <c r="F11029" s="2"/>
      <c r="G11029" s="2"/>
      <c r="O11029" s="2"/>
      <c r="Q11029" s="2"/>
      <c r="R11029" s="2"/>
      <c r="S11029" s="2"/>
      <c r="T11029" s="2"/>
    </row>
    <row r="11030" spans="4:20" x14ac:dyDescent="0.2">
      <c r="D11030" s="2"/>
      <c r="E11030" s="2"/>
      <c r="F11030" s="2"/>
      <c r="G11030" s="2"/>
      <c r="O11030" s="2"/>
      <c r="Q11030" s="2"/>
      <c r="R11030" s="2"/>
      <c r="S11030" s="2"/>
      <c r="T11030" s="2"/>
    </row>
    <row r="11031" spans="4:20" x14ac:dyDescent="0.2">
      <c r="D11031" s="2"/>
      <c r="E11031" s="2"/>
      <c r="F11031" s="2"/>
      <c r="G11031" s="2"/>
      <c r="O11031" s="2"/>
      <c r="Q11031" s="2"/>
      <c r="R11031" s="2"/>
      <c r="S11031" s="2"/>
      <c r="T11031" s="2"/>
    </row>
    <row r="11032" spans="4:20" x14ac:dyDescent="0.2">
      <c r="D11032" s="2"/>
      <c r="E11032" s="2"/>
      <c r="F11032" s="2"/>
      <c r="G11032" s="2"/>
      <c r="O11032" s="2"/>
      <c r="Q11032" s="2"/>
      <c r="R11032" s="2"/>
      <c r="S11032" s="2"/>
      <c r="T11032" s="2"/>
    </row>
    <row r="11033" spans="4:20" x14ac:dyDescent="0.2">
      <c r="D11033" s="2"/>
      <c r="E11033" s="2"/>
      <c r="F11033" s="2"/>
      <c r="G11033" s="2"/>
      <c r="O11033" s="2"/>
      <c r="Q11033" s="2"/>
      <c r="R11033" s="2"/>
      <c r="S11033" s="2"/>
      <c r="T11033" s="2"/>
    </row>
    <row r="11034" spans="4:20" x14ac:dyDescent="0.2">
      <c r="D11034" s="2"/>
      <c r="E11034" s="2"/>
      <c r="F11034" s="2"/>
      <c r="G11034" s="2"/>
      <c r="O11034" s="2"/>
      <c r="Q11034" s="2"/>
      <c r="R11034" s="2"/>
      <c r="S11034" s="2"/>
      <c r="T11034" s="2"/>
    </row>
    <row r="11035" spans="4:20" x14ac:dyDescent="0.2">
      <c r="D11035" s="2"/>
      <c r="E11035" s="2"/>
      <c r="F11035" s="2"/>
      <c r="G11035" s="2"/>
      <c r="O11035" s="2"/>
      <c r="Q11035" s="2"/>
      <c r="R11035" s="2"/>
      <c r="S11035" s="2"/>
      <c r="T11035" s="2"/>
    </row>
    <row r="11036" spans="4:20" x14ac:dyDescent="0.2">
      <c r="D11036" s="2"/>
      <c r="E11036" s="2"/>
      <c r="F11036" s="2"/>
      <c r="G11036" s="2"/>
      <c r="O11036" s="2"/>
      <c r="Q11036" s="2"/>
      <c r="R11036" s="2"/>
      <c r="S11036" s="2"/>
      <c r="T11036" s="2"/>
    </row>
    <row r="11037" spans="4:20" x14ac:dyDescent="0.2">
      <c r="D11037" s="2"/>
      <c r="E11037" s="2"/>
      <c r="F11037" s="2"/>
      <c r="G11037" s="2"/>
      <c r="O11037" s="2"/>
      <c r="Q11037" s="2"/>
      <c r="R11037" s="2"/>
      <c r="S11037" s="2"/>
      <c r="T11037" s="2"/>
    </row>
    <row r="11038" spans="4:20" x14ac:dyDescent="0.2">
      <c r="D11038" s="2"/>
      <c r="E11038" s="2"/>
      <c r="F11038" s="2"/>
      <c r="G11038" s="2"/>
      <c r="O11038" s="2"/>
      <c r="Q11038" s="2"/>
      <c r="R11038" s="2"/>
      <c r="S11038" s="2"/>
      <c r="T11038" s="2"/>
    </row>
    <row r="11039" spans="4:20" x14ac:dyDescent="0.2">
      <c r="D11039" s="2"/>
      <c r="E11039" s="2"/>
      <c r="F11039" s="2"/>
      <c r="G11039" s="2"/>
      <c r="O11039" s="2"/>
      <c r="Q11039" s="2"/>
      <c r="R11039" s="2"/>
      <c r="S11039" s="2"/>
      <c r="T11039" s="2"/>
    </row>
    <row r="11040" spans="4:20" x14ac:dyDescent="0.2">
      <c r="D11040" s="2"/>
      <c r="E11040" s="2"/>
      <c r="F11040" s="2"/>
      <c r="G11040" s="2"/>
      <c r="O11040" s="2"/>
      <c r="Q11040" s="2"/>
      <c r="R11040" s="2"/>
      <c r="S11040" s="2"/>
      <c r="T11040" s="2"/>
    </row>
    <row r="11041" spans="4:20" x14ac:dyDescent="0.2">
      <c r="D11041" s="2"/>
      <c r="E11041" s="2"/>
      <c r="F11041" s="2"/>
      <c r="G11041" s="2"/>
      <c r="O11041" s="2"/>
      <c r="Q11041" s="2"/>
      <c r="R11041" s="2"/>
      <c r="S11041" s="2"/>
      <c r="T11041" s="2"/>
    </row>
    <row r="11042" spans="4:20" x14ac:dyDescent="0.2">
      <c r="D11042" s="2"/>
      <c r="E11042" s="2"/>
      <c r="F11042" s="2"/>
      <c r="G11042" s="2"/>
      <c r="O11042" s="2"/>
      <c r="Q11042" s="2"/>
      <c r="R11042" s="2"/>
      <c r="S11042" s="2"/>
      <c r="T11042" s="2"/>
    </row>
    <row r="11043" spans="4:20" x14ac:dyDescent="0.2">
      <c r="D11043" s="2"/>
      <c r="E11043" s="2"/>
      <c r="F11043" s="2"/>
      <c r="G11043" s="2"/>
      <c r="O11043" s="2"/>
      <c r="Q11043" s="2"/>
      <c r="R11043" s="2"/>
      <c r="S11043" s="2"/>
      <c r="T11043" s="2"/>
    </row>
    <row r="11044" spans="4:20" x14ac:dyDescent="0.2">
      <c r="D11044" s="2"/>
      <c r="E11044" s="2"/>
      <c r="F11044" s="2"/>
      <c r="G11044" s="2"/>
      <c r="O11044" s="2"/>
      <c r="Q11044" s="2"/>
      <c r="R11044" s="2"/>
      <c r="S11044" s="2"/>
      <c r="T11044" s="2"/>
    </row>
    <row r="11045" spans="4:20" x14ac:dyDescent="0.2">
      <c r="D11045" s="2"/>
      <c r="E11045" s="2"/>
      <c r="F11045" s="2"/>
      <c r="G11045" s="2"/>
      <c r="O11045" s="2"/>
      <c r="Q11045" s="2"/>
      <c r="R11045" s="2"/>
      <c r="S11045" s="2"/>
      <c r="T11045" s="2"/>
    </row>
    <row r="11046" spans="4:20" x14ac:dyDescent="0.2">
      <c r="D11046" s="2"/>
      <c r="E11046" s="2"/>
      <c r="F11046" s="2"/>
      <c r="G11046" s="2"/>
      <c r="O11046" s="2"/>
      <c r="Q11046" s="2"/>
      <c r="R11046" s="2"/>
      <c r="S11046" s="2"/>
      <c r="T11046" s="2"/>
    </row>
    <row r="11047" spans="4:20" x14ac:dyDescent="0.2">
      <c r="D11047" s="2"/>
      <c r="E11047" s="2"/>
      <c r="F11047" s="2"/>
      <c r="G11047" s="2"/>
      <c r="O11047" s="2"/>
      <c r="Q11047" s="2"/>
      <c r="R11047" s="2"/>
      <c r="S11047" s="2"/>
      <c r="T11047" s="2"/>
    </row>
    <row r="11048" spans="4:20" x14ac:dyDescent="0.2">
      <c r="D11048" s="2"/>
      <c r="E11048" s="2"/>
      <c r="F11048" s="2"/>
      <c r="G11048" s="2"/>
      <c r="O11048" s="2"/>
      <c r="Q11048" s="2"/>
      <c r="R11048" s="2"/>
      <c r="S11048" s="2"/>
      <c r="T11048" s="2"/>
    </row>
    <row r="11049" spans="4:20" x14ac:dyDescent="0.2">
      <c r="D11049" s="2"/>
      <c r="E11049" s="2"/>
      <c r="F11049" s="2"/>
      <c r="G11049" s="2"/>
      <c r="O11049" s="2"/>
      <c r="Q11049" s="2"/>
      <c r="R11049" s="2"/>
      <c r="S11049" s="2"/>
      <c r="T11049" s="2"/>
    </row>
    <row r="11050" spans="4:20" x14ac:dyDescent="0.2">
      <c r="D11050" s="2"/>
      <c r="E11050" s="2"/>
      <c r="F11050" s="2"/>
      <c r="G11050" s="2"/>
      <c r="O11050" s="2"/>
      <c r="Q11050" s="2"/>
      <c r="R11050" s="2"/>
      <c r="S11050" s="2"/>
      <c r="T11050" s="2"/>
    </row>
    <row r="11051" spans="4:20" x14ac:dyDescent="0.2">
      <c r="D11051" s="2"/>
      <c r="E11051" s="2"/>
      <c r="F11051" s="2"/>
      <c r="G11051" s="2"/>
      <c r="O11051" s="2"/>
      <c r="Q11051" s="2"/>
      <c r="R11051" s="2"/>
      <c r="S11051" s="2"/>
      <c r="T11051" s="2"/>
    </row>
    <row r="11052" spans="4:20" x14ac:dyDescent="0.2">
      <c r="D11052" s="2"/>
      <c r="E11052" s="2"/>
      <c r="F11052" s="2"/>
      <c r="G11052" s="2"/>
      <c r="O11052" s="2"/>
      <c r="Q11052" s="2"/>
      <c r="R11052" s="2"/>
      <c r="S11052" s="2"/>
      <c r="T11052" s="2"/>
    </row>
    <row r="11053" spans="4:20" x14ac:dyDescent="0.2">
      <c r="D11053" s="2"/>
      <c r="E11053" s="2"/>
      <c r="F11053" s="2"/>
      <c r="G11053" s="2"/>
      <c r="O11053" s="2"/>
      <c r="Q11053" s="2"/>
      <c r="R11053" s="2"/>
      <c r="S11053" s="2"/>
      <c r="T11053" s="2"/>
    </row>
    <row r="11054" spans="4:20" x14ac:dyDescent="0.2">
      <c r="D11054" s="2"/>
      <c r="E11054" s="2"/>
      <c r="F11054" s="2"/>
      <c r="G11054" s="2"/>
      <c r="O11054" s="2"/>
      <c r="Q11054" s="2"/>
      <c r="R11054" s="2"/>
      <c r="S11054" s="2"/>
      <c r="T11054" s="2"/>
    </row>
    <row r="11055" spans="4:20" x14ac:dyDescent="0.2">
      <c r="D11055" s="2"/>
      <c r="E11055" s="2"/>
      <c r="F11055" s="2"/>
      <c r="G11055" s="2"/>
      <c r="O11055" s="2"/>
      <c r="Q11055" s="2"/>
      <c r="R11055" s="2"/>
      <c r="S11055" s="2"/>
      <c r="T11055" s="2"/>
    </row>
    <row r="11056" spans="4:20" x14ac:dyDescent="0.2">
      <c r="D11056" s="2"/>
      <c r="E11056" s="2"/>
      <c r="F11056" s="2"/>
      <c r="G11056" s="2"/>
      <c r="O11056" s="2"/>
      <c r="Q11056" s="2"/>
      <c r="R11056" s="2"/>
      <c r="S11056" s="2"/>
      <c r="T11056" s="2"/>
    </row>
    <row r="11057" spans="4:20" x14ac:dyDescent="0.2">
      <c r="D11057" s="2"/>
      <c r="E11057" s="2"/>
      <c r="F11057" s="2"/>
      <c r="G11057" s="2"/>
      <c r="O11057" s="2"/>
      <c r="Q11057" s="2"/>
      <c r="R11057" s="2"/>
      <c r="S11057" s="2"/>
      <c r="T11057" s="2"/>
    </row>
    <row r="11058" spans="4:20" x14ac:dyDescent="0.2">
      <c r="D11058" s="2"/>
      <c r="E11058" s="2"/>
      <c r="F11058" s="2"/>
      <c r="G11058" s="2"/>
      <c r="O11058" s="2"/>
      <c r="Q11058" s="2"/>
      <c r="R11058" s="2"/>
      <c r="S11058" s="2"/>
      <c r="T11058" s="2"/>
    </row>
    <row r="11059" spans="4:20" x14ac:dyDescent="0.2">
      <c r="D11059" s="2"/>
      <c r="E11059" s="2"/>
      <c r="F11059" s="2"/>
      <c r="G11059" s="2"/>
      <c r="O11059" s="2"/>
      <c r="Q11059" s="2"/>
      <c r="R11059" s="2"/>
      <c r="S11059" s="2"/>
      <c r="T11059" s="2"/>
    </row>
    <row r="11060" spans="4:20" x14ac:dyDescent="0.2">
      <c r="D11060" s="2"/>
      <c r="E11060" s="2"/>
      <c r="F11060" s="2"/>
      <c r="G11060" s="2"/>
      <c r="O11060" s="2"/>
      <c r="Q11060" s="2"/>
      <c r="R11060" s="2"/>
      <c r="S11060" s="2"/>
      <c r="T11060" s="2"/>
    </row>
    <row r="11061" spans="4:20" x14ac:dyDescent="0.2">
      <c r="D11061" s="2"/>
      <c r="E11061" s="2"/>
      <c r="F11061" s="2"/>
      <c r="G11061" s="2"/>
      <c r="O11061" s="2"/>
      <c r="Q11061" s="2"/>
      <c r="R11061" s="2"/>
      <c r="S11061" s="2"/>
      <c r="T11061" s="2"/>
    </row>
    <row r="11062" spans="4:20" x14ac:dyDescent="0.2">
      <c r="D11062" s="2"/>
      <c r="E11062" s="2"/>
      <c r="F11062" s="2"/>
      <c r="G11062" s="2"/>
      <c r="O11062" s="2"/>
      <c r="Q11062" s="2"/>
      <c r="R11062" s="2"/>
      <c r="S11062" s="2"/>
      <c r="T11062" s="2"/>
    </row>
    <row r="11063" spans="4:20" x14ac:dyDescent="0.2">
      <c r="D11063" s="2"/>
      <c r="E11063" s="2"/>
      <c r="F11063" s="2"/>
      <c r="G11063" s="2"/>
      <c r="O11063" s="2"/>
      <c r="Q11063" s="2"/>
      <c r="R11063" s="2"/>
      <c r="S11063" s="2"/>
      <c r="T11063" s="2"/>
    </row>
    <row r="11064" spans="4:20" x14ac:dyDescent="0.2">
      <c r="D11064" s="2"/>
      <c r="E11064" s="2"/>
      <c r="F11064" s="2"/>
      <c r="G11064" s="2"/>
      <c r="O11064" s="2"/>
      <c r="Q11064" s="2"/>
      <c r="R11064" s="2"/>
      <c r="S11064" s="2"/>
      <c r="T11064" s="2"/>
    </row>
    <row r="11065" spans="4:20" x14ac:dyDescent="0.2">
      <c r="D11065" s="2"/>
      <c r="E11065" s="2"/>
      <c r="F11065" s="2"/>
      <c r="G11065" s="2"/>
      <c r="O11065" s="2"/>
      <c r="Q11065" s="2"/>
      <c r="R11065" s="2"/>
      <c r="S11065" s="2"/>
      <c r="T11065" s="2"/>
    </row>
    <row r="11066" spans="4:20" x14ac:dyDescent="0.2">
      <c r="D11066" s="2"/>
      <c r="E11066" s="2"/>
      <c r="F11066" s="2"/>
      <c r="G11066" s="2"/>
      <c r="O11066" s="2"/>
      <c r="Q11066" s="2"/>
      <c r="R11066" s="2"/>
      <c r="S11066" s="2"/>
      <c r="T11066" s="2"/>
    </row>
    <row r="11067" spans="4:20" x14ac:dyDescent="0.2">
      <c r="D11067" s="2"/>
      <c r="E11067" s="2"/>
      <c r="F11067" s="2"/>
      <c r="G11067" s="2"/>
      <c r="O11067" s="2"/>
      <c r="Q11067" s="2"/>
      <c r="R11067" s="2"/>
      <c r="S11067" s="2"/>
      <c r="T11067" s="2"/>
    </row>
    <row r="11068" spans="4:20" x14ac:dyDescent="0.2">
      <c r="D11068" s="2"/>
      <c r="E11068" s="2"/>
      <c r="F11068" s="2"/>
      <c r="G11068" s="2"/>
      <c r="O11068" s="2"/>
      <c r="Q11068" s="2"/>
      <c r="R11068" s="2"/>
      <c r="S11068" s="2"/>
      <c r="T11068" s="2"/>
    </row>
    <row r="11069" spans="4:20" x14ac:dyDescent="0.2">
      <c r="D11069" s="2"/>
      <c r="E11069" s="2"/>
      <c r="F11069" s="2"/>
      <c r="G11069" s="2"/>
      <c r="O11069" s="2"/>
      <c r="Q11069" s="2"/>
      <c r="R11069" s="2"/>
      <c r="S11069" s="2"/>
      <c r="T11069" s="2"/>
    </row>
    <row r="11070" spans="4:20" x14ac:dyDescent="0.2">
      <c r="D11070" s="2"/>
      <c r="E11070" s="2"/>
      <c r="F11070" s="2"/>
      <c r="G11070" s="2"/>
      <c r="O11070" s="2"/>
      <c r="Q11070" s="2"/>
      <c r="R11070" s="2"/>
      <c r="S11070" s="2"/>
      <c r="T11070" s="2"/>
    </row>
    <row r="11071" spans="4:20" x14ac:dyDescent="0.2">
      <c r="D11071" s="2"/>
      <c r="E11071" s="2"/>
      <c r="F11071" s="2"/>
      <c r="G11071" s="2"/>
      <c r="O11071" s="2"/>
      <c r="Q11071" s="2"/>
      <c r="R11071" s="2"/>
      <c r="S11071" s="2"/>
      <c r="T11071" s="2"/>
    </row>
    <row r="11072" spans="4:20" x14ac:dyDescent="0.2">
      <c r="D11072" s="2"/>
      <c r="E11072" s="2"/>
      <c r="F11072" s="2"/>
      <c r="G11072" s="2"/>
      <c r="O11072" s="2"/>
      <c r="Q11072" s="2"/>
      <c r="R11072" s="2"/>
      <c r="S11072" s="2"/>
      <c r="T11072" s="2"/>
    </row>
    <row r="11073" spans="4:20" x14ac:dyDescent="0.2">
      <c r="D11073" s="2"/>
      <c r="E11073" s="2"/>
      <c r="F11073" s="2"/>
      <c r="G11073" s="2"/>
      <c r="O11073" s="2"/>
      <c r="Q11073" s="2"/>
      <c r="R11073" s="2"/>
      <c r="S11073" s="2"/>
      <c r="T11073" s="2"/>
    </row>
    <row r="11074" spans="4:20" x14ac:dyDescent="0.2">
      <c r="D11074" s="2"/>
      <c r="E11074" s="2"/>
      <c r="F11074" s="2"/>
      <c r="G11074" s="2"/>
      <c r="O11074" s="2"/>
      <c r="Q11074" s="2"/>
      <c r="R11074" s="2"/>
      <c r="S11074" s="2"/>
      <c r="T11074" s="2"/>
    </row>
    <row r="11075" spans="4:20" x14ac:dyDescent="0.2">
      <c r="D11075" s="2"/>
      <c r="E11075" s="2"/>
      <c r="F11075" s="2"/>
      <c r="G11075" s="2"/>
      <c r="O11075" s="2"/>
      <c r="Q11075" s="2"/>
      <c r="R11075" s="2"/>
      <c r="S11075" s="2"/>
      <c r="T11075" s="2"/>
    </row>
    <row r="11076" spans="4:20" x14ac:dyDescent="0.2">
      <c r="D11076" s="2"/>
      <c r="E11076" s="2"/>
      <c r="F11076" s="2"/>
      <c r="G11076" s="2"/>
      <c r="O11076" s="2"/>
      <c r="Q11076" s="2"/>
      <c r="R11076" s="2"/>
      <c r="S11076" s="2"/>
      <c r="T11076" s="2"/>
    </row>
    <row r="11077" spans="4:20" x14ac:dyDescent="0.2">
      <c r="D11077" s="2"/>
      <c r="E11077" s="2"/>
      <c r="F11077" s="2"/>
      <c r="G11077" s="2"/>
      <c r="O11077" s="2"/>
      <c r="Q11077" s="2"/>
      <c r="R11077" s="2"/>
      <c r="S11077" s="2"/>
      <c r="T11077" s="2"/>
    </row>
    <row r="11078" spans="4:20" x14ac:dyDescent="0.2">
      <c r="D11078" s="2"/>
      <c r="E11078" s="2"/>
      <c r="F11078" s="2"/>
      <c r="G11078" s="2"/>
      <c r="O11078" s="2"/>
      <c r="Q11078" s="2"/>
      <c r="R11078" s="2"/>
      <c r="S11078" s="2"/>
      <c r="T11078" s="2"/>
    </row>
    <row r="11079" spans="4:20" x14ac:dyDescent="0.2">
      <c r="D11079" s="2"/>
      <c r="E11079" s="2"/>
      <c r="F11079" s="2"/>
      <c r="G11079" s="2"/>
      <c r="O11079" s="2"/>
      <c r="Q11079" s="2"/>
      <c r="R11079" s="2"/>
      <c r="S11079" s="2"/>
      <c r="T11079" s="2"/>
    </row>
    <row r="11080" spans="4:20" x14ac:dyDescent="0.2">
      <c r="D11080" s="2"/>
      <c r="E11080" s="2"/>
      <c r="F11080" s="2"/>
      <c r="G11080" s="2"/>
      <c r="O11080" s="2"/>
      <c r="Q11080" s="2"/>
      <c r="R11080" s="2"/>
      <c r="S11080" s="2"/>
      <c r="T11080" s="2"/>
    </row>
    <row r="11081" spans="4:20" x14ac:dyDescent="0.2">
      <c r="D11081" s="2"/>
      <c r="E11081" s="2"/>
      <c r="F11081" s="2"/>
      <c r="G11081" s="2"/>
      <c r="O11081" s="2"/>
      <c r="Q11081" s="2"/>
      <c r="R11081" s="2"/>
      <c r="S11081" s="2"/>
      <c r="T11081" s="2"/>
    </row>
    <row r="11082" spans="4:20" x14ac:dyDescent="0.2">
      <c r="D11082" s="2"/>
      <c r="E11082" s="2"/>
      <c r="F11082" s="2"/>
      <c r="G11082" s="2"/>
      <c r="O11082" s="2"/>
      <c r="Q11082" s="2"/>
      <c r="R11082" s="2"/>
      <c r="S11082" s="2"/>
      <c r="T11082" s="2"/>
    </row>
    <row r="11083" spans="4:20" x14ac:dyDescent="0.2">
      <c r="D11083" s="2"/>
      <c r="E11083" s="2"/>
      <c r="F11083" s="2"/>
      <c r="G11083" s="2"/>
      <c r="O11083" s="2"/>
      <c r="Q11083" s="2"/>
      <c r="R11083" s="2"/>
      <c r="S11083" s="2"/>
      <c r="T11083" s="2"/>
    </row>
    <row r="11084" spans="4:20" x14ac:dyDescent="0.2">
      <c r="D11084" s="2"/>
      <c r="E11084" s="2"/>
      <c r="F11084" s="2"/>
      <c r="G11084" s="2"/>
      <c r="O11084" s="2"/>
      <c r="Q11084" s="2"/>
      <c r="R11084" s="2"/>
      <c r="S11084" s="2"/>
      <c r="T11084" s="2"/>
    </row>
    <row r="11085" spans="4:20" x14ac:dyDescent="0.2">
      <c r="D11085" s="2"/>
      <c r="E11085" s="2"/>
      <c r="F11085" s="2"/>
      <c r="G11085" s="2"/>
      <c r="O11085" s="2"/>
      <c r="Q11085" s="2"/>
      <c r="R11085" s="2"/>
      <c r="S11085" s="2"/>
      <c r="T11085" s="2"/>
    </row>
    <row r="11086" spans="4:20" x14ac:dyDescent="0.2">
      <c r="D11086" s="2"/>
      <c r="E11086" s="2"/>
      <c r="F11086" s="2"/>
      <c r="G11086" s="2"/>
      <c r="O11086" s="2"/>
      <c r="Q11086" s="2"/>
      <c r="R11086" s="2"/>
      <c r="S11086" s="2"/>
      <c r="T11086" s="2"/>
    </row>
    <row r="11087" spans="4:20" x14ac:dyDescent="0.2">
      <c r="D11087" s="2"/>
      <c r="E11087" s="2"/>
      <c r="F11087" s="2"/>
      <c r="G11087" s="2"/>
      <c r="O11087" s="2"/>
      <c r="Q11087" s="2"/>
      <c r="R11087" s="2"/>
      <c r="S11087" s="2"/>
      <c r="T11087" s="2"/>
    </row>
    <row r="11088" spans="4:20" x14ac:dyDescent="0.2">
      <c r="D11088" s="2"/>
      <c r="E11088" s="2"/>
      <c r="F11088" s="2"/>
      <c r="G11088" s="2"/>
      <c r="O11088" s="2"/>
      <c r="Q11088" s="2"/>
      <c r="R11088" s="2"/>
      <c r="S11088" s="2"/>
      <c r="T11088" s="2"/>
    </row>
    <row r="11089" spans="4:20" x14ac:dyDescent="0.2">
      <c r="D11089" s="2"/>
      <c r="E11089" s="2"/>
      <c r="F11089" s="2"/>
      <c r="G11089" s="2"/>
      <c r="O11089" s="2"/>
      <c r="Q11089" s="2"/>
      <c r="R11089" s="2"/>
      <c r="S11089" s="2"/>
      <c r="T11089" s="2"/>
    </row>
    <row r="11090" spans="4:20" x14ac:dyDescent="0.2">
      <c r="D11090" s="2"/>
      <c r="E11090" s="2"/>
      <c r="F11090" s="2"/>
      <c r="G11090" s="2"/>
      <c r="O11090" s="2"/>
      <c r="Q11090" s="2"/>
      <c r="R11090" s="2"/>
      <c r="S11090" s="2"/>
      <c r="T11090" s="2"/>
    </row>
    <row r="11091" spans="4:20" x14ac:dyDescent="0.2">
      <c r="D11091" s="2"/>
      <c r="E11091" s="2"/>
      <c r="F11091" s="2"/>
      <c r="G11091" s="2"/>
      <c r="O11091" s="2"/>
      <c r="Q11091" s="2"/>
      <c r="R11091" s="2"/>
      <c r="S11091" s="2"/>
      <c r="T11091" s="2"/>
    </row>
    <row r="11092" spans="4:20" x14ac:dyDescent="0.2">
      <c r="D11092" s="2"/>
      <c r="E11092" s="2"/>
      <c r="F11092" s="2"/>
      <c r="G11092" s="2"/>
      <c r="O11092" s="2"/>
      <c r="Q11092" s="2"/>
      <c r="R11092" s="2"/>
      <c r="S11092" s="2"/>
      <c r="T11092" s="2"/>
    </row>
    <row r="11093" spans="4:20" x14ac:dyDescent="0.2">
      <c r="D11093" s="2"/>
      <c r="E11093" s="2"/>
      <c r="F11093" s="2"/>
      <c r="G11093" s="2"/>
      <c r="O11093" s="2"/>
      <c r="Q11093" s="2"/>
      <c r="R11093" s="2"/>
      <c r="S11093" s="2"/>
      <c r="T11093" s="2"/>
    </row>
    <row r="11094" spans="4:20" x14ac:dyDescent="0.2">
      <c r="D11094" s="2"/>
      <c r="E11094" s="2"/>
      <c r="F11094" s="2"/>
      <c r="G11094" s="2"/>
      <c r="O11094" s="2"/>
      <c r="Q11094" s="2"/>
      <c r="R11094" s="2"/>
      <c r="S11094" s="2"/>
      <c r="T11094" s="2"/>
    </row>
    <row r="11095" spans="4:20" x14ac:dyDescent="0.2">
      <c r="D11095" s="2"/>
      <c r="E11095" s="2"/>
      <c r="F11095" s="2"/>
      <c r="G11095" s="2"/>
      <c r="O11095" s="2"/>
      <c r="Q11095" s="2"/>
      <c r="R11095" s="2"/>
      <c r="S11095" s="2"/>
      <c r="T11095" s="2"/>
    </row>
    <row r="11096" spans="4:20" x14ac:dyDescent="0.2">
      <c r="D11096" s="2"/>
      <c r="E11096" s="2"/>
      <c r="F11096" s="2"/>
      <c r="G11096" s="2"/>
      <c r="O11096" s="2"/>
      <c r="Q11096" s="2"/>
      <c r="R11096" s="2"/>
      <c r="S11096" s="2"/>
      <c r="T11096" s="2"/>
    </row>
    <row r="11097" spans="4:20" x14ac:dyDescent="0.2">
      <c r="D11097" s="2"/>
      <c r="E11097" s="2"/>
      <c r="F11097" s="2"/>
      <c r="G11097" s="2"/>
      <c r="O11097" s="2"/>
      <c r="Q11097" s="2"/>
      <c r="R11097" s="2"/>
      <c r="S11097" s="2"/>
      <c r="T11097" s="2"/>
    </row>
    <row r="11098" spans="4:20" x14ac:dyDescent="0.2">
      <c r="D11098" s="2"/>
      <c r="E11098" s="2"/>
      <c r="F11098" s="2"/>
      <c r="G11098" s="2"/>
      <c r="O11098" s="2"/>
      <c r="Q11098" s="2"/>
      <c r="R11098" s="2"/>
      <c r="S11098" s="2"/>
      <c r="T11098" s="2"/>
    </row>
    <row r="11099" spans="4:20" x14ac:dyDescent="0.2">
      <c r="D11099" s="2"/>
      <c r="E11099" s="2"/>
      <c r="F11099" s="2"/>
      <c r="G11099" s="2"/>
      <c r="O11099" s="2"/>
      <c r="Q11099" s="2"/>
      <c r="R11099" s="2"/>
      <c r="S11099" s="2"/>
      <c r="T11099" s="2"/>
    </row>
    <row r="11100" spans="4:20" x14ac:dyDescent="0.2">
      <c r="D11100" s="2"/>
      <c r="E11100" s="2"/>
      <c r="F11100" s="2"/>
      <c r="G11100" s="2"/>
      <c r="O11100" s="2"/>
      <c r="Q11100" s="2"/>
      <c r="R11100" s="2"/>
      <c r="S11100" s="2"/>
      <c r="T11100" s="2"/>
    </row>
    <row r="11101" spans="4:20" x14ac:dyDescent="0.2">
      <c r="D11101" s="2"/>
      <c r="E11101" s="2"/>
      <c r="F11101" s="2"/>
      <c r="G11101" s="2"/>
      <c r="O11101" s="2"/>
      <c r="Q11101" s="2"/>
      <c r="R11101" s="2"/>
      <c r="S11101" s="2"/>
      <c r="T11101" s="2"/>
    </row>
    <row r="11102" spans="4:20" x14ac:dyDescent="0.2">
      <c r="D11102" s="2"/>
      <c r="E11102" s="2"/>
      <c r="F11102" s="2"/>
      <c r="G11102" s="2"/>
      <c r="O11102" s="2"/>
      <c r="Q11102" s="2"/>
      <c r="R11102" s="2"/>
      <c r="S11102" s="2"/>
      <c r="T11102" s="2"/>
    </row>
    <row r="11103" spans="4:20" x14ac:dyDescent="0.2">
      <c r="D11103" s="2"/>
      <c r="E11103" s="2"/>
      <c r="F11103" s="2"/>
      <c r="G11103" s="2"/>
      <c r="O11103" s="2"/>
      <c r="Q11103" s="2"/>
      <c r="R11103" s="2"/>
      <c r="S11103" s="2"/>
      <c r="T11103" s="2"/>
    </row>
    <row r="11104" spans="4:20" x14ac:dyDescent="0.2">
      <c r="D11104" s="2"/>
      <c r="E11104" s="2"/>
      <c r="F11104" s="2"/>
      <c r="G11104" s="2"/>
      <c r="O11104" s="2"/>
      <c r="Q11104" s="2"/>
      <c r="R11104" s="2"/>
      <c r="S11104" s="2"/>
      <c r="T11104" s="2"/>
    </row>
    <row r="11105" spans="4:20" x14ac:dyDescent="0.2">
      <c r="D11105" s="2"/>
      <c r="E11105" s="2"/>
      <c r="F11105" s="2"/>
      <c r="G11105" s="2"/>
      <c r="O11105" s="2"/>
      <c r="Q11105" s="2"/>
      <c r="R11105" s="2"/>
      <c r="S11105" s="2"/>
      <c r="T11105" s="2"/>
    </row>
    <row r="11106" spans="4:20" x14ac:dyDescent="0.2">
      <c r="D11106" s="2"/>
      <c r="E11106" s="2"/>
      <c r="F11106" s="2"/>
      <c r="G11106" s="2"/>
      <c r="O11106" s="2"/>
      <c r="Q11106" s="2"/>
      <c r="R11106" s="2"/>
      <c r="S11106" s="2"/>
      <c r="T11106" s="2"/>
    </row>
    <row r="11107" spans="4:20" x14ac:dyDescent="0.2">
      <c r="D11107" s="2"/>
      <c r="E11107" s="2"/>
      <c r="F11107" s="2"/>
      <c r="G11107" s="2"/>
      <c r="O11107" s="2"/>
      <c r="Q11107" s="2"/>
      <c r="R11107" s="2"/>
      <c r="S11107" s="2"/>
      <c r="T11107" s="2"/>
    </row>
    <row r="11108" spans="4:20" x14ac:dyDescent="0.2">
      <c r="D11108" s="2"/>
      <c r="E11108" s="2"/>
      <c r="F11108" s="2"/>
      <c r="G11108" s="2"/>
      <c r="O11108" s="2"/>
      <c r="Q11108" s="2"/>
      <c r="R11108" s="2"/>
      <c r="S11108" s="2"/>
      <c r="T11108" s="2"/>
    </row>
    <row r="11109" spans="4:20" x14ac:dyDescent="0.2">
      <c r="D11109" s="2"/>
      <c r="E11109" s="2"/>
      <c r="F11109" s="2"/>
      <c r="G11109" s="2"/>
      <c r="O11109" s="2"/>
      <c r="Q11109" s="2"/>
      <c r="R11109" s="2"/>
      <c r="S11109" s="2"/>
      <c r="T11109" s="2"/>
    </row>
    <row r="11110" spans="4:20" x14ac:dyDescent="0.2">
      <c r="D11110" s="2"/>
      <c r="E11110" s="2"/>
      <c r="F11110" s="2"/>
      <c r="G11110" s="2"/>
      <c r="O11110" s="2"/>
      <c r="Q11110" s="2"/>
      <c r="R11110" s="2"/>
      <c r="S11110" s="2"/>
      <c r="T11110" s="2"/>
    </row>
    <row r="11111" spans="4:20" x14ac:dyDescent="0.2">
      <c r="D11111" s="2"/>
      <c r="E11111" s="2"/>
      <c r="F11111" s="2"/>
      <c r="G11111" s="2"/>
      <c r="O11111" s="2"/>
      <c r="Q11111" s="2"/>
      <c r="R11111" s="2"/>
      <c r="S11111" s="2"/>
      <c r="T11111" s="2"/>
    </row>
    <row r="11112" spans="4:20" x14ac:dyDescent="0.2">
      <c r="D11112" s="2"/>
      <c r="E11112" s="2"/>
      <c r="F11112" s="2"/>
      <c r="G11112" s="2"/>
      <c r="O11112" s="2"/>
      <c r="Q11112" s="2"/>
      <c r="R11112" s="2"/>
      <c r="S11112" s="2"/>
      <c r="T11112" s="2"/>
    </row>
    <row r="11113" spans="4:20" x14ac:dyDescent="0.2">
      <c r="D11113" s="2"/>
      <c r="E11113" s="2"/>
      <c r="F11113" s="2"/>
      <c r="G11113" s="2"/>
      <c r="O11113" s="2"/>
      <c r="Q11113" s="2"/>
      <c r="R11113" s="2"/>
      <c r="S11113" s="2"/>
      <c r="T11113" s="2"/>
    </row>
    <row r="11114" spans="4:20" x14ac:dyDescent="0.2">
      <c r="D11114" s="2"/>
      <c r="E11114" s="2"/>
      <c r="F11114" s="2"/>
      <c r="G11114" s="2"/>
      <c r="O11114" s="2"/>
      <c r="Q11114" s="2"/>
      <c r="R11114" s="2"/>
      <c r="S11114" s="2"/>
      <c r="T11114" s="2"/>
    </row>
    <row r="11115" spans="4:20" x14ac:dyDescent="0.2">
      <c r="D11115" s="2"/>
      <c r="E11115" s="2"/>
      <c r="F11115" s="2"/>
      <c r="G11115" s="2"/>
      <c r="O11115" s="2"/>
      <c r="Q11115" s="2"/>
      <c r="R11115" s="2"/>
      <c r="S11115" s="2"/>
      <c r="T11115" s="2"/>
    </row>
    <row r="11116" spans="4:20" x14ac:dyDescent="0.2">
      <c r="D11116" s="2"/>
      <c r="E11116" s="2"/>
      <c r="F11116" s="2"/>
      <c r="G11116" s="2"/>
      <c r="O11116" s="2"/>
      <c r="Q11116" s="2"/>
      <c r="R11116" s="2"/>
      <c r="S11116" s="2"/>
      <c r="T11116" s="2"/>
    </row>
    <row r="11117" spans="4:20" x14ac:dyDescent="0.2">
      <c r="D11117" s="2"/>
      <c r="E11117" s="2"/>
      <c r="F11117" s="2"/>
      <c r="G11117" s="2"/>
      <c r="O11117" s="2"/>
      <c r="Q11117" s="2"/>
      <c r="R11117" s="2"/>
      <c r="S11117" s="2"/>
      <c r="T11117" s="2"/>
    </row>
    <row r="11118" spans="4:20" x14ac:dyDescent="0.2">
      <c r="D11118" s="2"/>
      <c r="E11118" s="2"/>
      <c r="F11118" s="2"/>
      <c r="G11118" s="2"/>
      <c r="O11118" s="2"/>
      <c r="Q11118" s="2"/>
      <c r="R11118" s="2"/>
      <c r="S11118" s="2"/>
      <c r="T11118" s="2"/>
    </row>
    <row r="11119" spans="4:20" x14ac:dyDescent="0.2">
      <c r="D11119" s="2"/>
      <c r="E11119" s="2"/>
      <c r="F11119" s="2"/>
      <c r="G11119" s="2"/>
      <c r="O11119" s="2"/>
      <c r="Q11119" s="2"/>
      <c r="R11119" s="2"/>
      <c r="S11119" s="2"/>
      <c r="T11119" s="2"/>
    </row>
    <row r="11120" spans="4:20" x14ac:dyDescent="0.2">
      <c r="D11120" s="2"/>
      <c r="E11120" s="2"/>
      <c r="F11120" s="2"/>
      <c r="G11120" s="2"/>
      <c r="O11120" s="2"/>
      <c r="Q11120" s="2"/>
      <c r="R11120" s="2"/>
      <c r="S11120" s="2"/>
      <c r="T11120" s="2"/>
    </row>
    <row r="11121" spans="4:20" x14ac:dyDescent="0.2">
      <c r="D11121" s="2"/>
      <c r="E11121" s="2"/>
      <c r="F11121" s="2"/>
      <c r="G11121" s="2"/>
      <c r="O11121" s="2"/>
      <c r="Q11121" s="2"/>
      <c r="R11121" s="2"/>
      <c r="S11121" s="2"/>
      <c r="T11121" s="2"/>
    </row>
    <row r="11122" spans="4:20" x14ac:dyDescent="0.2">
      <c r="D11122" s="2"/>
      <c r="E11122" s="2"/>
      <c r="F11122" s="2"/>
      <c r="G11122" s="2"/>
      <c r="O11122" s="2"/>
      <c r="Q11122" s="2"/>
      <c r="R11122" s="2"/>
      <c r="S11122" s="2"/>
      <c r="T11122" s="2"/>
    </row>
    <row r="11123" spans="4:20" x14ac:dyDescent="0.2">
      <c r="D11123" s="2"/>
      <c r="E11123" s="2"/>
      <c r="F11123" s="2"/>
      <c r="G11123" s="2"/>
      <c r="O11123" s="2"/>
      <c r="Q11123" s="2"/>
      <c r="R11123" s="2"/>
      <c r="S11123" s="2"/>
      <c r="T11123" s="2"/>
    </row>
    <row r="11124" spans="4:20" x14ac:dyDescent="0.2">
      <c r="D11124" s="2"/>
      <c r="E11124" s="2"/>
      <c r="F11124" s="2"/>
      <c r="G11124" s="2"/>
      <c r="O11124" s="2"/>
      <c r="Q11124" s="2"/>
      <c r="R11124" s="2"/>
      <c r="S11124" s="2"/>
      <c r="T11124" s="2"/>
    </row>
    <row r="11125" spans="4:20" x14ac:dyDescent="0.2">
      <c r="D11125" s="2"/>
      <c r="E11125" s="2"/>
      <c r="F11125" s="2"/>
      <c r="G11125" s="2"/>
      <c r="O11125" s="2"/>
      <c r="Q11125" s="2"/>
      <c r="R11125" s="2"/>
      <c r="S11125" s="2"/>
      <c r="T11125" s="2"/>
    </row>
    <row r="11126" spans="4:20" x14ac:dyDescent="0.2">
      <c r="D11126" s="2"/>
      <c r="E11126" s="2"/>
      <c r="F11126" s="2"/>
      <c r="G11126" s="2"/>
      <c r="O11126" s="2"/>
      <c r="Q11126" s="2"/>
      <c r="R11126" s="2"/>
      <c r="S11126" s="2"/>
      <c r="T11126" s="2"/>
    </row>
    <row r="11127" spans="4:20" x14ac:dyDescent="0.2">
      <c r="D11127" s="2"/>
      <c r="E11127" s="2"/>
      <c r="F11127" s="2"/>
      <c r="G11127" s="2"/>
      <c r="O11127" s="2"/>
      <c r="Q11127" s="2"/>
      <c r="R11127" s="2"/>
      <c r="S11127" s="2"/>
      <c r="T11127" s="2"/>
    </row>
    <row r="11128" spans="4:20" x14ac:dyDescent="0.2">
      <c r="D11128" s="2"/>
      <c r="E11128" s="2"/>
      <c r="F11128" s="2"/>
      <c r="G11128" s="2"/>
      <c r="O11128" s="2"/>
      <c r="Q11128" s="2"/>
      <c r="R11128" s="2"/>
      <c r="S11128" s="2"/>
      <c r="T11128" s="2"/>
    </row>
    <row r="11129" spans="4:20" x14ac:dyDescent="0.2">
      <c r="D11129" s="2"/>
      <c r="E11129" s="2"/>
      <c r="F11129" s="2"/>
      <c r="G11129" s="2"/>
      <c r="O11129" s="2"/>
      <c r="Q11129" s="2"/>
      <c r="R11129" s="2"/>
      <c r="S11129" s="2"/>
      <c r="T11129" s="2"/>
    </row>
    <row r="11130" spans="4:20" x14ac:dyDescent="0.2">
      <c r="D11130" s="2"/>
      <c r="E11130" s="2"/>
      <c r="F11130" s="2"/>
      <c r="G11130" s="2"/>
      <c r="O11130" s="2"/>
      <c r="Q11130" s="2"/>
      <c r="R11130" s="2"/>
      <c r="S11130" s="2"/>
      <c r="T11130" s="2"/>
    </row>
    <row r="11131" spans="4:20" x14ac:dyDescent="0.2">
      <c r="D11131" s="2"/>
      <c r="E11131" s="2"/>
      <c r="F11131" s="2"/>
      <c r="G11131" s="2"/>
      <c r="O11131" s="2"/>
      <c r="Q11131" s="2"/>
      <c r="R11131" s="2"/>
      <c r="S11131" s="2"/>
      <c r="T11131" s="2"/>
    </row>
    <row r="11132" spans="4:20" x14ac:dyDescent="0.2">
      <c r="D11132" s="2"/>
      <c r="E11132" s="2"/>
      <c r="F11132" s="2"/>
      <c r="G11132" s="2"/>
      <c r="O11132" s="2"/>
      <c r="Q11132" s="2"/>
      <c r="R11132" s="2"/>
      <c r="S11132" s="2"/>
      <c r="T11132" s="2"/>
    </row>
    <row r="11133" spans="4:20" x14ac:dyDescent="0.2">
      <c r="D11133" s="2"/>
      <c r="E11133" s="2"/>
      <c r="F11133" s="2"/>
      <c r="G11133" s="2"/>
      <c r="O11133" s="2"/>
      <c r="Q11133" s="2"/>
      <c r="R11133" s="2"/>
      <c r="S11133" s="2"/>
      <c r="T11133" s="2"/>
    </row>
    <row r="11134" spans="4:20" x14ac:dyDescent="0.2">
      <c r="D11134" s="2"/>
      <c r="E11134" s="2"/>
      <c r="F11134" s="2"/>
      <c r="G11134" s="2"/>
      <c r="O11134" s="2"/>
      <c r="Q11134" s="2"/>
      <c r="R11134" s="2"/>
      <c r="S11134" s="2"/>
      <c r="T11134" s="2"/>
    </row>
    <row r="11135" spans="4:20" x14ac:dyDescent="0.2">
      <c r="D11135" s="2"/>
      <c r="E11135" s="2"/>
      <c r="F11135" s="2"/>
      <c r="G11135" s="2"/>
      <c r="O11135" s="2"/>
      <c r="Q11135" s="2"/>
      <c r="R11135" s="2"/>
      <c r="S11135" s="2"/>
      <c r="T11135" s="2"/>
    </row>
    <row r="11136" spans="4:20" x14ac:dyDescent="0.2">
      <c r="D11136" s="2"/>
      <c r="E11136" s="2"/>
      <c r="F11136" s="2"/>
      <c r="G11136" s="2"/>
      <c r="O11136" s="2"/>
      <c r="Q11136" s="2"/>
      <c r="R11136" s="2"/>
      <c r="S11136" s="2"/>
      <c r="T11136" s="2"/>
    </row>
    <row r="11137" spans="4:20" x14ac:dyDescent="0.2">
      <c r="D11137" s="2"/>
      <c r="E11137" s="2"/>
      <c r="F11137" s="2"/>
      <c r="G11137" s="2"/>
      <c r="O11137" s="2"/>
      <c r="Q11137" s="2"/>
      <c r="R11137" s="2"/>
      <c r="S11137" s="2"/>
      <c r="T11137" s="2"/>
    </row>
    <row r="11138" spans="4:20" x14ac:dyDescent="0.2">
      <c r="D11138" s="2"/>
      <c r="E11138" s="2"/>
      <c r="F11138" s="2"/>
      <c r="G11138" s="2"/>
      <c r="O11138" s="2"/>
      <c r="Q11138" s="2"/>
      <c r="R11138" s="2"/>
      <c r="S11138" s="2"/>
      <c r="T11138" s="2"/>
    </row>
    <row r="11139" spans="4:20" x14ac:dyDescent="0.2">
      <c r="D11139" s="2"/>
      <c r="E11139" s="2"/>
      <c r="F11139" s="2"/>
      <c r="G11139" s="2"/>
      <c r="O11139" s="2"/>
      <c r="Q11139" s="2"/>
      <c r="R11139" s="2"/>
      <c r="S11139" s="2"/>
      <c r="T11139" s="2"/>
    </row>
    <row r="11140" spans="4:20" x14ac:dyDescent="0.2">
      <c r="D11140" s="2"/>
      <c r="E11140" s="2"/>
      <c r="F11140" s="2"/>
      <c r="G11140" s="2"/>
      <c r="O11140" s="2"/>
      <c r="Q11140" s="2"/>
      <c r="R11140" s="2"/>
      <c r="S11140" s="2"/>
      <c r="T11140" s="2"/>
    </row>
    <row r="11141" spans="4:20" x14ac:dyDescent="0.2">
      <c r="D11141" s="2"/>
      <c r="E11141" s="2"/>
      <c r="F11141" s="2"/>
      <c r="G11141" s="2"/>
      <c r="O11141" s="2"/>
      <c r="Q11141" s="2"/>
      <c r="R11141" s="2"/>
      <c r="S11141" s="2"/>
      <c r="T11141" s="2"/>
    </row>
    <row r="11142" spans="4:20" x14ac:dyDescent="0.2">
      <c r="D11142" s="2"/>
      <c r="E11142" s="2"/>
      <c r="F11142" s="2"/>
      <c r="G11142" s="2"/>
      <c r="O11142" s="2"/>
      <c r="Q11142" s="2"/>
      <c r="R11142" s="2"/>
      <c r="S11142" s="2"/>
      <c r="T11142" s="2"/>
    </row>
    <row r="11143" spans="4:20" x14ac:dyDescent="0.2">
      <c r="D11143" s="2"/>
      <c r="E11143" s="2"/>
      <c r="F11143" s="2"/>
      <c r="G11143" s="2"/>
      <c r="O11143" s="2"/>
      <c r="Q11143" s="2"/>
      <c r="R11143" s="2"/>
      <c r="S11143" s="2"/>
      <c r="T11143" s="2"/>
    </row>
    <row r="11144" spans="4:20" x14ac:dyDescent="0.2">
      <c r="D11144" s="2"/>
      <c r="E11144" s="2"/>
      <c r="F11144" s="2"/>
      <c r="G11144" s="2"/>
      <c r="O11144" s="2"/>
      <c r="Q11144" s="2"/>
      <c r="R11144" s="2"/>
      <c r="S11144" s="2"/>
      <c r="T11144" s="2"/>
    </row>
    <row r="11145" spans="4:20" x14ac:dyDescent="0.2">
      <c r="D11145" s="2"/>
      <c r="E11145" s="2"/>
      <c r="F11145" s="2"/>
      <c r="G11145" s="2"/>
      <c r="O11145" s="2"/>
      <c r="Q11145" s="2"/>
      <c r="R11145" s="2"/>
      <c r="S11145" s="2"/>
      <c r="T11145" s="2"/>
    </row>
    <row r="11146" spans="4:20" x14ac:dyDescent="0.2">
      <c r="D11146" s="2"/>
      <c r="E11146" s="2"/>
      <c r="F11146" s="2"/>
      <c r="G11146" s="2"/>
      <c r="O11146" s="2"/>
      <c r="Q11146" s="2"/>
      <c r="R11146" s="2"/>
      <c r="S11146" s="2"/>
      <c r="T11146" s="2"/>
    </row>
    <row r="11147" spans="4:20" x14ac:dyDescent="0.2">
      <c r="D11147" s="2"/>
      <c r="E11147" s="2"/>
      <c r="F11147" s="2"/>
      <c r="G11147" s="2"/>
      <c r="O11147" s="2"/>
      <c r="Q11147" s="2"/>
      <c r="R11147" s="2"/>
      <c r="S11147" s="2"/>
      <c r="T11147" s="2"/>
    </row>
    <row r="11148" spans="4:20" x14ac:dyDescent="0.2">
      <c r="D11148" s="2"/>
      <c r="E11148" s="2"/>
      <c r="F11148" s="2"/>
      <c r="G11148" s="2"/>
      <c r="O11148" s="2"/>
      <c r="Q11148" s="2"/>
      <c r="R11148" s="2"/>
      <c r="S11148" s="2"/>
      <c r="T11148" s="2"/>
    </row>
    <row r="11149" spans="4:20" x14ac:dyDescent="0.2">
      <c r="D11149" s="2"/>
      <c r="E11149" s="2"/>
      <c r="F11149" s="2"/>
      <c r="G11149" s="2"/>
      <c r="O11149" s="2"/>
      <c r="Q11149" s="2"/>
      <c r="R11149" s="2"/>
      <c r="S11149" s="2"/>
      <c r="T11149" s="2"/>
    </row>
    <row r="11150" spans="4:20" x14ac:dyDescent="0.2">
      <c r="D11150" s="2"/>
      <c r="E11150" s="2"/>
      <c r="F11150" s="2"/>
      <c r="G11150" s="2"/>
      <c r="O11150" s="2"/>
      <c r="Q11150" s="2"/>
      <c r="R11150" s="2"/>
      <c r="S11150" s="2"/>
      <c r="T11150" s="2"/>
    </row>
    <row r="11151" spans="4:20" x14ac:dyDescent="0.2">
      <c r="D11151" s="2"/>
      <c r="E11151" s="2"/>
      <c r="F11151" s="2"/>
      <c r="G11151" s="2"/>
      <c r="O11151" s="2"/>
      <c r="Q11151" s="2"/>
      <c r="R11151" s="2"/>
      <c r="S11151" s="2"/>
      <c r="T11151" s="2"/>
    </row>
    <row r="11152" spans="4:20" x14ac:dyDescent="0.2">
      <c r="D11152" s="2"/>
      <c r="E11152" s="2"/>
      <c r="F11152" s="2"/>
      <c r="G11152" s="2"/>
      <c r="O11152" s="2"/>
      <c r="Q11152" s="2"/>
      <c r="R11152" s="2"/>
      <c r="S11152" s="2"/>
      <c r="T11152" s="2"/>
    </row>
    <row r="11153" spans="4:20" x14ac:dyDescent="0.2">
      <c r="D11153" s="2"/>
      <c r="E11153" s="2"/>
      <c r="F11153" s="2"/>
      <c r="G11153" s="2"/>
      <c r="O11153" s="2"/>
      <c r="Q11153" s="2"/>
      <c r="R11153" s="2"/>
      <c r="S11153" s="2"/>
      <c r="T11153" s="2"/>
    </row>
    <row r="11154" spans="4:20" x14ac:dyDescent="0.2">
      <c r="D11154" s="2"/>
      <c r="E11154" s="2"/>
      <c r="F11154" s="2"/>
      <c r="G11154" s="2"/>
      <c r="O11154" s="2"/>
      <c r="Q11154" s="2"/>
      <c r="R11154" s="2"/>
      <c r="S11154" s="2"/>
      <c r="T11154" s="2"/>
    </row>
    <row r="11155" spans="4:20" x14ac:dyDescent="0.2">
      <c r="D11155" s="2"/>
      <c r="E11155" s="2"/>
      <c r="F11155" s="2"/>
      <c r="G11155" s="2"/>
      <c r="O11155" s="2"/>
      <c r="Q11155" s="2"/>
      <c r="R11155" s="2"/>
      <c r="S11155" s="2"/>
      <c r="T11155" s="2"/>
    </row>
    <row r="11156" spans="4:20" x14ac:dyDescent="0.2">
      <c r="D11156" s="2"/>
      <c r="E11156" s="2"/>
      <c r="F11156" s="2"/>
      <c r="G11156" s="2"/>
      <c r="O11156" s="2"/>
      <c r="Q11156" s="2"/>
      <c r="R11156" s="2"/>
      <c r="S11156" s="2"/>
      <c r="T11156" s="2"/>
    </row>
    <row r="11157" spans="4:20" x14ac:dyDescent="0.2">
      <c r="D11157" s="2"/>
      <c r="E11157" s="2"/>
      <c r="F11157" s="2"/>
      <c r="G11157" s="2"/>
      <c r="O11157" s="2"/>
      <c r="Q11157" s="2"/>
      <c r="R11157" s="2"/>
      <c r="S11157" s="2"/>
      <c r="T11157" s="2"/>
    </row>
    <row r="11158" spans="4:20" x14ac:dyDescent="0.2">
      <c r="D11158" s="2"/>
      <c r="E11158" s="2"/>
      <c r="F11158" s="2"/>
      <c r="G11158" s="2"/>
      <c r="O11158" s="2"/>
      <c r="Q11158" s="2"/>
      <c r="R11158" s="2"/>
      <c r="S11158" s="2"/>
      <c r="T11158" s="2"/>
    </row>
    <row r="11159" spans="4:20" x14ac:dyDescent="0.2">
      <c r="D11159" s="2"/>
      <c r="E11159" s="2"/>
      <c r="F11159" s="2"/>
      <c r="G11159" s="2"/>
      <c r="O11159" s="2"/>
      <c r="Q11159" s="2"/>
      <c r="R11159" s="2"/>
      <c r="S11159" s="2"/>
      <c r="T11159" s="2"/>
    </row>
    <row r="11160" spans="4:20" x14ac:dyDescent="0.2">
      <c r="D11160" s="2"/>
      <c r="E11160" s="2"/>
      <c r="F11160" s="2"/>
      <c r="G11160" s="2"/>
      <c r="O11160" s="2"/>
      <c r="Q11160" s="2"/>
      <c r="R11160" s="2"/>
      <c r="S11160" s="2"/>
      <c r="T11160" s="2"/>
    </row>
    <row r="11161" spans="4:20" x14ac:dyDescent="0.2">
      <c r="D11161" s="2"/>
      <c r="E11161" s="2"/>
      <c r="F11161" s="2"/>
      <c r="G11161" s="2"/>
      <c r="O11161" s="2"/>
      <c r="Q11161" s="2"/>
      <c r="R11161" s="2"/>
      <c r="S11161" s="2"/>
      <c r="T11161" s="2"/>
    </row>
    <row r="11162" spans="4:20" x14ac:dyDescent="0.2">
      <c r="D11162" s="2"/>
      <c r="E11162" s="2"/>
      <c r="F11162" s="2"/>
      <c r="G11162" s="2"/>
      <c r="O11162" s="2"/>
      <c r="Q11162" s="2"/>
      <c r="R11162" s="2"/>
      <c r="S11162" s="2"/>
      <c r="T11162" s="2"/>
    </row>
    <row r="11163" spans="4:20" x14ac:dyDescent="0.2">
      <c r="D11163" s="2"/>
      <c r="E11163" s="2"/>
      <c r="F11163" s="2"/>
      <c r="G11163" s="2"/>
      <c r="O11163" s="2"/>
      <c r="Q11163" s="2"/>
      <c r="R11163" s="2"/>
      <c r="S11163" s="2"/>
      <c r="T11163" s="2"/>
    </row>
    <row r="11164" spans="4:20" x14ac:dyDescent="0.2">
      <c r="D11164" s="2"/>
      <c r="E11164" s="2"/>
      <c r="F11164" s="2"/>
      <c r="G11164" s="2"/>
      <c r="O11164" s="2"/>
      <c r="Q11164" s="2"/>
      <c r="R11164" s="2"/>
      <c r="S11164" s="2"/>
      <c r="T11164" s="2"/>
    </row>
    <row r="11165" spans="4:20" x14ac:dyDescent="0.2">
      <c r="D11165" s="2"/>
      <c r="E11165" s="2"/>
      <c r="F11165" s="2"/>
      <c r="G11165" s="2"/>
      <c r="O11165" s="2"/>
      <c r="Q11165" s="2"/>
      <c r="R11165" s="2"/>
      <c r="S11165" s="2"/>
      <c r="T11165" s="2"/>
    </row>
    <row r="11166" spans="4:20" x14ac:dyDescent="0.2">
      <c r="D11166" s="2"/>
      <c r="E11166" s="2"/>
      <c r="F11166" s="2"/>
      <c r="G11166" s="2"/>
      <c r="O11166" s="2"/>
      <c r="Q11166" s="2"/>
      <c r="R11166" s="2"/>
      <c r="S11166" s="2"/>
      <c r="T11166" s="2"/>
    </row>
    <row r="11167" spans="4:20" x14ac:dyDescent="0.2">
      <c r="D11167" s="2"/>
      <c r="E11167" s="2"/>
      <c r="F11167" s="2"/>
      <c r="G11167" s="2"/>
      <c r="O11167" s="2"/>
      <c r="Q11167" s="2"/>
      <c r="R11167" s="2"/>
      <c r="S11167" s="2"/>
      <c r="T11167" s="2"/>
    </row>
    <row r="11168" spans="4:20" x14ac:dyDescent="0.2">
      <c r="D11168" s="2"/>
      <c r="E11168" s="2"/>
      <c r="F11168" s="2"/>
      <c r="G11168" s="2"/>
      <c r="O11168" s="2"/>
      <c r="Q11168" s="2"/>
      <c r="R11168" s="2"/>
      <c r="S11168" s="2"/>
      <c r="T11168" s="2"/>
    </row>
    <row r="11169" spans="4:20" x14ac:dyDescent="0.2">
      <c r="D11169" s="2"/>
      <c r="E11169" s="2"/>
      <c r="F11169" s="2"/>
      <c r="G11169" s="2"/>
      <c r="O11169" s="2"/>
      <c r="Q11169" s="2"/>
      <c r="R11169" s="2"/>
      <c r="S11169" s="2"/>
      <c r="T11169" s="2"/>
    </row>
    <row r="11170" spans="4:20" x14ac:dyDescent="0.2">
      <c r="D11170" s="2"/>
      <c r="E11170" s="2"/>
      <c r="F11170" s="2"/>
      <c r="G11170" s="2"/>
      <c r="O11170" s="2"/>
      <c r="Q11170" s="2"/>
      <c r="R11170" s="2"/>
      <c r="S11170" s="2"/>
      <c r="T11170" s="2"/>
    </row>
    <row r="11171" spans="4:20" x14ac:dyDescent="0.2">
      <c r="D11171" s="2"/>
      <c r="E11171" s="2"/>
      <c r="F11171" s="2"/>
      <c r="G11171" s="2"/>
      <c r="O11171" s="2"/>
      <c r="Q11171" s="2"/>
      <c r="R11171" s="2"/>
      <c r="S11171" s="2"/>
      <c r="T11171" s="2"/>
    </row>
    <row r="11172" spans="4:20" x14ac:dyDescent="0.2">
      <c r="D11172" s="2"/>
      <c r="E11172" s="2"/>
      <c r="F11172" s="2"/>
      <c r="G11172" s="2"/>
      <c r="O11172" s="2"/>
      <c r="Q11172" s="2"/>
      <c r="R11172" s="2"/>
      <c r="S11172" s="2"/>
      <c r="T11172" s="2"/>
    </row>
    <row r="11173" spans="4:20" x14ac:dyDescent="0.2">
      <c r="D11173" s="2"/>
      <c r="E11173" s="2"/>
      <c r="F11173" s="2"/>
      <c r="G11173" s="2"/>
      <c r="O11173" s="2"/>
      <c r="Q11173" s="2"/>
      <c r="R11173" s="2"/>
      <c r="S11173" s="2"/>
      <c r="T11173" s="2"/>
    </row>
    <row r="11174" spans="4:20" x14ac:dyDescent="0.2">
      <c r="D11174" s="2"/>
      <c r="E11174" s="2"/>
      <c r="F11174" s="2"/>
      <c r="G11174" s="2"/>
      <c r="O11174" s="2"/>
      <c r="Q11174" s="2"/>
      <c r="R11174" s="2"/>
      <c r="S11174" s="2"/>
      <c r="T11174" s="2"/>
    </row>
    <row r="11175" spans="4:20" x14ac:dyDescent="0.2">
      <c r="D11175" s="2"/>
      <c r="E11175" s="2"/>
      <c r="F11175" s="2"/>
      <c r="G11175" s="2"/>
      <c r="O11175" s="2"/>
      <c r="Q11175" s="2"/>
      <c r="R11175" s="2"/>
      <c r="S11175" s="2"/>
      <c r="T11175" s="2"/>
    </row>
    <row r="11176" spans="4:20" x14ac:dyDescent="0.2">
      <c r="D11176" s="2"/>
      <c r="E11176" s="2"/>
      <c r="F11176" s="2"/>
      <c r="G11176" s="2"/>
      <c r="O11176" s="2"/>
      <c r="Q11176" s="2"/>
      <c r="R11176" s="2"/>
      <c r="S11176" s="2"/>
      <c r="T11176" s="2"/>
    </row>
    <row r="11177" spans="4:20" x14ac:dyDescent="0.2">
      <c r="D11177" s="2"/>
      <c r="E11177" s="2"/>
      <c r="F11177" s="2"/>
      <c r="G11177" s="2"/>
      <c r="O11177" s="2"/>
      <c r="Q11177" s="2"/>
      <c r="R11177" s="2"/>
      <c r="S11177" s="2"/>
      <c r="T11177" s="2"/>
    </row>
    <row r="11178" spans="4:20" x14ac:dyDescent="0.2">
      <c r="D11178" s="2"/>
      <c r="E11178" s="2"/>
      <c r="F11178" s="2"/>
      <c r="G11178" s="2"/>
      <c r="O11178" s="2"/>
      <c r="Q11178" s="2"/>
      <c r="R11178" s="2"/>
      <c r="S11178" s="2"/>
      <c r="T11178" s="2"/>
    </row>
    <row r="11179" spans="4:20" x14ac:dyDescent="0.2">
      <c r="D11179" s="2"/>
      <c r="E11179" s="2"/>
      <c r="F11179" s="2"/>
      <c r="G11179" s="2"/>
      <c r="O11179" s="2"/>
      <c r="Q11179" s="2"/>
      <c r="R11179" s="2"/>
      <c r="S11179" s="2"/>
      <c r="T11179" s="2"/>
    </row>
    <row r="11180" spans="4:20" x14ac:dyDescent="0.2">
      <c r="D11180" s="2"/>
      <c r="E11180" s="2"/>
      <c r="F11180" s="2"/>
      <c r="G11180" s="2"/>
      <c r="O11180" s="2"/>
      <c r="Q11180" s="2"/>
      <c r="R11180" s="2"/>
      <c r="S11180" s="2"/>
      <c r="T11180" s="2"/>
    </row>
    <row r="11181" spans="4:20" x14ac:dyDescent="0.2">
      <c r="D11181" s="2"/>
      <c r="E11181" s="2"/>
      <c r="F11181" s="2"/>
      <c r="G11181" s="2"/>
      <c r="O11181" s="2"/>
      <c r="Q11181" s="2"/>
      <c r="R11181" s="2"/>
      <c r="S11181" s="2"/>
      <c r="T11181" s="2"/>
    </row>
    <row r="11182" spans="4:20" x14ac:dyDescent="0.2">
      <c r="D11182" s="2"/>
      <c r="E11182" s="2"/>
      <c r="F11182" s="2"/>
      <c r="G11182" s="2"/>
      <c r="O11182" s="2"/>
      <c r="Q11182" s="2"/>
      <c r="R11182" s="2"/>
      <c r="S11182" s="2"/>
      <c r="T11182" s="2"/>
    </row>
    <row r="11183" spans="4:20" x14ac:dyDescent="0.2">
      <c r="D11183" s="2"/>
      <c r="E11183" s="2"/>
      <c r="F11183" s="2"/>
      <c r="G11183" s="2"/>
      <c r="O11183" s="2"/>
      <c r="Q11183" s="2"/>
      <c r="R11183" s="2"/>
      <c r="S11183" s="2"/>
      <c r="T11183" s="2"/>
    </row>
    <row r="11184" spans="4:20" x14ac:dyDescent="0.2">
      <c r="D11184" s="2"/>
      <c r="E11184" s="2"/>
      <c r="F11184" s="2"/>
      <c r="G11184" s="2"/>
      <c r="O11184" s="2"/>
      <c r="Q11184" s="2"/>
      <c r="R11184" s="2"/>
      <c r="S11184" s="2"/>
      <c r="T11184" s="2"/>
    </row>
    <row r="11185" spans="4:20" x14ac:dyDescent="0.2">
      <c r="D11185" s="2"/>
      <c r="E11185" s="2"/>
      <c r="F11185" s="2"/>
      <c r="G11185" s="2"/>
      <c r="O11185" s="2"/>
      <c r="Q11185" s="2"/>
      <c r="R11185" s="2"/>
      <c r="S11185" s="2"/>
      <c r="T11185" s="2"/>
    </row>
    <row r="11186" spans="4:20" x14ac:dyDescent="0.2">
      <c r="D11186" s="2"/>
      <c r="E11186" s="2"/>
      <c r="F11186" s="2"/>
      <c r="G11186" s="2"/>
      <c r="O11186" s="2"/>
      <c r="Q11186" s="2"/>
      <c r="R11186" s="2"/>
      <c r="S11186" s="2"/>
      <c r="T11186" s="2"/>
    </row>
    <row r="11187" spans="4:20" x14ac:dyDescent="0.2">
      <c r="D11187" s="2"/>
      <c r="E11187" s="2"/>
      <c r="F11187" s="2"/>
      <c r="G11187" s="2"/>
      <c r="O11187" s="2"/>
      <c r="Q11187" s="2"/>
      <c r="R11187" s="2"/>
      <c r="S11187" s="2"/>
      <c r="T11187" s="2"/>
    </row>
    <row r="11188" spans="4:20" x14ac:dyDescent="0.2">
      <c r="D11188" s="2"/>
      <c r="E11188" s="2"/>
      <c r="F11188" s="2"/>
      <c r="G11188" s="2"/>
      <c r="O11188" s="2"/>
      <c r="Q11188" s="2"/>
      <c r="R11188" s="2"/>
      <c r="S11188" s="2"/>
      <c r="T11188" s="2"/>
    </row>
    <row r="11189" spans="4:20" x14ac:dyDescent="0.2">
      <c r="D11189" s="2"/>
      <c r="E11189" s="2"/>
      <c r="F11189" s="2"/>
      <c r="G11189" s="2"/>
      <c r="O11189" s="2"/>
      <c r="Q11189" s="2"/>
      <c r="R11189" s="2"/>
      <c r="S11189" s="2"/>
      <c r="T11189" s="2"/>
    </row>
    <row r="11190" spans="4:20" x14ac:dyDescent="0.2">
      <c r="D11190" s="2"/>
      <c r="E11190" s="2"/>
      <c r="F11190" s="2"/>
      <c r="G11190" s="2"/>
      <c r="O11190" s="2"/>
      <c r="Q11190" s="2"/>
      <c r="R11190" s="2"/>
      <c r="S11190" s="2"/>
      <c r="T11190" s="2"/>
    </row>
    <row r="11191" spans="4:20" x14ac:dyDescent="0.2">
      <c r="D11191" s="2"/>
      <c r="E11191" s="2"/>
      <c r="F11191" s="2"/>
      <c r="G11191" s="2"/>
      <c r="O11191" s="2"/>
      <c r="Q11191" s="2"/>
      <c r="R11191" s="2"/>
      <c r="S11191" s="2"/>
      <c r="T11191" s="2"/>
    </row>
    <row r="11192" spans="4:20" x14ac:dyDescent="0.2">
      <c r="D11192" s="2"/>
      <c r="E11192" s="2"/>
      <c r="F11192" s="2"/>
      <c r="G11192" s="2"/>
      <c r="O11192" s="2"/>
      <c r="Q11192" s="2"/>
      <c r="R11192" s="2"/>
      <c r="S11192" s="2"/>
      <c r="T11192" s="2"/>
    </row>
    <row r="11193" spans="4:20" x14ac:dyDescent="0.2">
      <c r="D11193" s="2"/>
      <c r="E11193" s="2"/>
      <c r="F11193" s="2"/>
      <c r="G11193" s="2"/>
      <c r="O11193" s="2"/>
      <c r="Q11193" s="2"/>
      <c r="R11193" s="2"/>
      <c r="S11193" s="2"/>
      <c r="T11193" s="2"/>
    </row>
    <row r="11194" spans="4:20" x14ac:dyDescent="0.2">
      <c r="D11194" s="2"/>
      <c r="E11194" s="2"/>
      <c r="F11194" s="2"/>
      <c r="G11194" s="2"/>
      <c r="O11194" s="2"/>
      <c r="Q11194" s="2"/>
      <c r="R11194" s="2"/>
      <c r="S11194" s="2"/>
      <c r="T11194" s="2"/>
    </row>
    <row r="11195" spans="4:20" x14ac:dyDescent="0.2">
      <c r="D11195" s="2"/>
      <c r="E11195" s="2"/>
      <c r="F11195" s="2"/>
      <c r="G11195" s="2"/>
      <c r="O11195" s="2"/>
      <c r="Q11195" s="2"/>
      <c r="R11195" s="2"/>
      <c r="S11195" s="2"/>
      <c r="T11195" s="2"/>
    </row>
    <row r="11196" spans="4:20" x14ac:dyDescent="0.2">
      <c r="D11196" s="2"/>
      <c r="E11196" s="2"/>
      <c r="F11196" s="2"/>
      <c r="G11196" s="2"/>
      <c r="O11196" s="2"/>
      <c r="Q11196" s="2"/>
      <c r="R11196" s="2"/>
      <c r="S11196" s="2"/>
      <c r="T11196" s="2"/>
    </row>
    <row r="11197" spans="4:20" x14ac:dyDescent="0.2">
      <c r="D11197" s="2"/>
      <c r="E11197" s="2"/>
      <c r="F11197" s="2"/>
      <c r="G11197" s="2"/>
      <c r="O11197" s="2"/>
      <c r="Q11197" s="2"/>
      <c r="R11197" s="2"/>
      <c r="S11197" s="2"/>
      <c r="T11197" s="2"/>
    </row>
    <row r="11198" spans="4:20" x14ac:dyDescent="0.2">
      <c r="D11198" s="2"/>
      <c r="E11198" s="2"/>
      <c r="F11198" s="2"/>
      <c r="G11198" s="2"/>
      <c r="O11198" s="2"/>
      <c r="Q11198" s="2"/>
      <c r="R11198" s="2"/>
      <c r="S11198" s="2"/>
      <c r="T11198" s="2"/>
    </row>
    <row r="11199" spans="4:20" x14ac:dyDescent="0.2">
      <c r="D11199" s="2"/>
      <c r="E11199" s="2"/>
      <c r="F11199" s="2"/>
      <c r="G11199" s="2"/>
      <c r="O11199" s="2"/>
      <c r="Q11199" s="2"/>
      <c r="R11199" s="2"/>
      <c r="S11199" s="2"/>
      <c r="T11199" s="2"/>
    </row>
    <row r="11200" spans="4:20" x14ac:dyDescent="0.2">
      <c r="D11200" s="2"/>
      <c r="E11200" s="2"/>
      <c r="F11200" s="2"/>
      <c r="G11200" s="2"/>
      <c r="O11200" s="2"/>
      <c r="Q11200" s="2"/>
      <c r="R11200" s="2"/>
      <c r="S11200" s="2"/>
      <c r="T11200" s="2"/>
    </row>
    <row r="11201" spans="4:20" x14ac:dyDescent="0.2">
      <c r="D11201" s="2"/>
      <c r="E11201" s="2"/>
      <c r="F11201" s="2"/>
      <c r="G11201" s="2"/>
      <c r="O11201" s="2"/>
      <c r="Q11201" s="2"/>
      <c r="R11201" s="2"/>
      <c r="S11201" s="2"/>
      <c r="T11201" s="2"/>
    </row>
    <row r="11202" spans="4:20" x14ac:dyDescent="0.2">
      <c r="D11202" s="2"/>
      <c r="E11202" s="2"/>
      <c r="F11202" s="2"/>
      <c r="G11202" s="2"/>
      <c r="O11202" s="2"/>
      <c r="Q11202" s="2"/>
      <c r="R11202" s="2"/>
      <c r="S11202" s="2"/>
      <c r="T11202" s="2"/>
    </row>
    <row r="11203" spans="4:20" x14ac:dyDescent="0.2">
      <c r="D11203" s="2"/>
      <c r="E11203" s="2"/>
      <c r="F11203" s="2"/>
      <c r="G11203" s="2"/>
      <c r="O11203" s="2"/>
      <c r="Q11203" s="2"/>
      <c r="R11203" s="2"/>
      <c r="S11203" s="2"/>
      <c r="T11203" s="2"/>
    </row>
    <row r="11204" spans="4:20" x14ac:dyDescent="0.2">
      <c r="D11204" s="2"/>
      <c r="E11204" s="2"/>
      <c r="F11204" s="2"/>
      <c r="G11204" s="2"/>
      <c r="O11204" s="2"/>
      <c r="Q11204" s="2"/>
      <c r="R11204" s="2"/>
      <c r="S11204" s="2"/>
      <c r="T11204" s="2"/>
    </row>
    <row r="11205" spans="4:20" x14ac:dyDescent="0.2">
      <c r="D11205" s="2"/>
      <c r="E11205" s="2"/>
      <c r="F11205" s="2"/>
      <c r="G11205" s="2"/>
      <c r="O11205" s="2"/>
      <c r="Q11205" s="2"/>
      <c r="R11205" s="2"/>
      <c r="S11205" s="2"/>
      <c r="T11205" s="2"/>
    </row>
    <row r="11206" spans="4:20" x14ac:dyDescent="0.2">
      <c r="D11206" s="2"/>
      <c r="E11206" s="2"/>
      <c r="F11206" s="2"/>
      <c r="G11206" s="2"/>
      <c r="O11206" s="2"/>
      <c r="Q11206" s="2"/>
      <c r="R11206" s="2"/>
      <c r="S11206" s="2"/>
      <c r="T11206" s="2"/>
    </row>
    <row r="11207" spans="4:20" x14ac:dyDescent="0.2">
      <c r="D11207" s="2"/>
      <c r="E11207" s="2"/>
      <c r="F11207" s="2"/>
      <c r="G11207" s="2"/>
      <c r="O11207" s="2"/>
      <c r="Q11207" s="2"/>
      <c r="R11207" s="2"/>
      <c r="S11207" s="2"/>
      <c r="T11207" s="2"/>
    </row>
    <row r="11208" spans="4:20" x14ac:dyDescent="0.2">
      <c r="D11208" s="2"/>
      <c r="E11208" s="2"/>
      <c r="F11208" s="2"/>
      <c r="G11208" s="2"/>
      <c r="O11208" s="2"/>
      <c r="Q11208" s="2"/>
      <c r="R11208" s="2"/>
      <c r="S11208" s="2"/>
      <c r="T11208" s="2"/>
    </row>
    <row r="11209" spans="4:20" x14ac:dyDescent="0.2">
      <c r="D11209" s="2"/>
      <c r="E11209" s="2"/>
      <c r="F11209" s="2"/>
      <c r="G11209" s="2"/>
      <c r="O11209" s="2"/>
      <c r="Q11209" s="2"/>
      <c r="R11209" s="2"/>
      <c r="S11209" s="2"/>
      <c r="T11209" s="2"/>
    </row>
    <row r="11210" spans="4:20" x14ac:dyDescent="0.2">
      <c r="D11210" s="2"/>
      <c r="E11210" s="2"/>
      <c r="F11210" s="2"/>
      <c r="G11210" s="2"/>
      <c r="O11210" s="2"/>
      <c r="Q11210" s="2"/>
      <c r="R11210" s="2"/>
      <c r="S11210" s="2"/>
      <c r="T11210" s="2"/>
    </row>
    <row r="11211" spans="4:20" x14ac:dyDescent="0.2">
      <c r="D11211" s="2"/>
      <c r="E11211" s="2"/>
      <c r="F11211" s="2"/>
      <c r="G11211" s="2"/>
      <c r="O11211" s="2"/>
      <c r="Q11211" s="2"/>
      <c r="R11211" s="2"/>
      <c r="S11211" s="2"/>
      <c r="T11211" s="2"/>
    </row>
    <row r="11212" spans="4:20" x14ac:dyDescent="0.2">
      <c r="D11212" s="2"/>
      <c r="E11212" s="2"/>
      <c r="F11212" s="2"/>
      <c r="G11212" s="2"/>
      <c r="O11212" s="2"/>
      <c r="Q11212" s="2"/>
      <c r="R11212" s="2"/>
      <c r="S11212" s="2"/>
      <c r="T11212" s="2"/>
    </row>
    <row r="11213" spans="4:20" x14ac:dyDescent="0.2">
      <c r="D11213" s="2"/>
      <c r="E11213" s="2"/>
      <c r="F11213" s="2"/>
      <c r="G11213" s="2"/>
      <c r="O11213" s="2"/>
      <c r="Q11213" s="2"/>
      <c r="R11213" s="2"/>
      <c r="S11213" s="2"/>
      <c r="T11213" s="2"/>
    </row>
    <row r="11214" spans="4:20" x14ac:dyDescent="0.2">
      <c r="D11214" s="2"/>
      <c r="E11214" s="2"/>
      <c r="F11214" s="2"/>
      <c r="G11214" s="2"/>
      <c r="O11214" s="2"/>
      <c r="Q11214" s="2"/>
      <c r="R11214" s="2"/>
      <c r="S11214" s="2"/>
      <c r="T11214" s="2"/>
    </row>
    <row r="11215" spans="4:20" x14ac:dyDescent="0.2">
      <c r="D11215" s="2"/>
      <c r="E11215" s="2"/>
      <c r="F11215" s="2"/>
      <c r="G11215" s="2"/>
      <c r="O11215" s="2"/>
      <c r="Q11215" s="2"/>
      <c r="R11215" s="2"/>
      <c r="S11215" s="2"/>
      <c r="T11215" s="2"/>
    </row>
    <row r="11216" spans="4:20" x14ac:dyDescent="0.2">
      <c r="D11216" s="2"/>
      <c r="E11216" s="2"/>
      <c r="F11216" s="2"/>
      <c r="G11216" s="2"/>
      <c r="O11216" s="2"/>
      <c r="Q11216" s="2"/>
      <c r="R11216" s="2"/>
      <c r="S11216" s="2"/>
      <c r="T11216" s="2"/>
    </row>
    <row r="11217" spans="4:20" x14ac:dyDescent="0.2">
      <c r="D11217" s="2"/>
      <c r="E11217" s="2"/>
      <c r="F11217" s="2"/>
      <c r="G11217" s="2"/>
      <c r="O11217" s="2"/>
      <c r="Q11217" s="2"/>
      <c r="R11217" s="2"/>
      <c r="S11217" s="2"/>
      <c r="T11217" s="2"/>
    </row>
    <row r="11218" spans="4:20" x14ac:dyDescent="0.2">
      <c r="D11218" s="2"/>
      <c r="E11218" s="2"/>
      <c r="F11218" s="2"/>
      <c r="G11218" s="2"/>
      <c r="O11218" s="2"/>
      <c r="Q11218" s="2"/>
      <c r="R11218" s="2"/>
      <c r="S11218" s="2"/>
      <c r="T11218" s="2"/>
    </row>
    <row r="11219" spans="4:20" x14ac:dyDescent="0.2">
      <c r="D11219" s="2"/>
      <c r="E11219" s="2"/>
      <c r="F11219" s="2"/>
      <c r="G11219" s="2"/>
      <c r="O11219" s="2"/>
      <c r="Q11219" s="2"/>
      <c r="R11219" s="2"/>
      <c r="S11219" s="2"/>
      <c r="T11219" s="2"/>
    </row>
    <row r="11220" spans="4:20" x14ac:dyDescent="0.2">
      <c r="D11220" s="2"/>
      <c r="E11220" s="2"/>
      <c r="F11220" s="2"/>
      <c r="G11220" s="2"/>
      <c r="O11220" s="2"/>
      <c r="Q11220" s="2"/>
      <c r="R11220" s="2"/>
      <c r="S11220" s="2"/>
      <c r="T11220" s="2"/>
    </row>
    <row r="11221" spans="4:20" x14ac:dyDescent="0.2">
      <c r="D11221" s="2"/>
      <c r="E11221" s="2"/>
      <c r="F11221" s="2"/>
      <c r="G11221" s="2"/>
      <c r="O11221" s="2"/>
      <c r="Q11221" s="2"/>
      <c r="R11221" s="2"/>
      <c r="S11221" s="2"/>
      <c r="T11221" s="2"/>
    </row>
    <row r="11222" spans="4:20" x14ac:dyDescent="0.2">
      <c r="D11222" s="2"/>
      <c r="E11222" s="2"/>
      <c r="F11222" s="2"/>
      <c r="G11222" s="2"/>
      <c r="O11222" s="2"/>
      <c r="Q11222" s="2"/>
      <c r="R11222" s="2"/>
      <c r="S11222" s="2"/>
      <c r="T11222" s="2"/>
    </row>
    <row r="11223" spans="4:20" x14ac:dyDescent="0.2">
      <c r="D11223" s="2"/>
      <c r="E11223" s="2"/>
      <c r="F11223" s="2"/>
      <c r="G11223" s="2"/>
      <c r="O11223" s="2"/>
      <c r="Q11223" s="2"/>
      <c r="R11223" s="2"/>
      <c r="S11223" s="2"/>
      <c r="T11223" s="2"/>
    </row>
    <row r="11224" spans="4:20" x14ac:dyDescent="0.2">
      <c r="D11224" s="2"/>
      <c r="E11224" s="2"/>
      <c r="F11224" s="2"/>
      <c r="G11224" s="2"/>
      <c r="O11224" s="2"/>
      <c r="Q11224" s="2"/>
      <c r="R11224" s="2"/>
      <c r="S11224" s="2"/>
      <c r="T11224" s="2"/>
    </row>
    <row r="11225" spans="4:20" x14ac:dyDescent="0.2">
      <c r="D11225" s="2"/>
      <c r="E11225" s="2"/>
      <c r="F11225" s="2"/>
      <c r="G11225" s="2"/>
      <c r="O11225" s="2"/>
      <c r="Q11225" s="2"/>
      <c r="R11225" s="2"/>
      <c r="S11225" s="2"/>
      <c r="T11225" s="2"/>
    </row>
    <row r="11226" spans="4:20" x14ac:dyDescent="0.2">
      <c r="D11226" s="2"/>
      <c r="E11226" s="2"/>
      <c r="F11226" s="2"/>
      <c r="G11226" s="2"/>
      <c r="O11226" s="2"/>
      <c r="Q11226" s="2"/>
      <c r="R11226" s="2"/>
      <c r="S11226" s="2"/>
      <c r="T11226" s="2"/>
    </row>
    <row r="11227" spans="4:20" x14ac:dyDescent="0.2">
      <c r="D11227" s="2"/>
      <c r="E11227" s="2"/>
      <c r="F11227" s="2"/>
      <c r="G11227" s="2"/>
      <c r="O11227" s="2"/>
      <c r="Q11227" s="2"/>
      <c r="R11227" s="2"/>
      <c r="S11227" s="2"/>
      <c r="T11227" s="2"/>
    </row>
    <row r="11228" spans="4:20" x14ac:dyDescent="0.2">
      <c r="D11228" s="2"/>
      <c r="E11228" s="2"/>
      <c r="F11228" s="2"/>
      <c r="G11228" s="2"/>
      <c r="O11228" s="2"/>
      <c r="Q11228" s="2"/>
      <c r="R11228" s="2"/>
      <c r="S11228" s="2"/>
      <c r="T11228" s="2"/>
    </row>
    <row r="11229" spans="4:20" x14ac:dyDescent="0.2">
      <c r="D11229" s="2"/>
      <c r="E11229" s="2"/>
      <c r="F11229" s="2"/>
      <c r="G11229" s="2"/>
      <c r="O11229" s="2"/>
      <c r="Q11229" s="2"/>
      <c r="R11229" s="2"/>
      <c r="S11229" s="2"/>
      <c r="T11229" s="2"/>
    </row>
    <row r="11230" spans="4:20" x14ac:dyDescent="0.2">
      <c r="D11230" s="2"/>
      <c r="E11230" s="2"/>
      <c r="F11230" s="2"/>
      <c r="G11230" s="2"/>
      <c r="O11230" s="2"/>
      <c r="Q11230" s="2"/>
      <c r="R11230" s="2"/>
      <c r="S11230" s="2"/>
      <c r="T11230" s="2"/>
    </row>
    <row r="11231" spans="4:20" x14ac:dyDescent="0.2">
      <c r="D11231" s="2"/>
      <c r="E11231" s="2"/>
      <c r="F11231" s="2"/>
      <c r="G11231" s="2"/>
      <c r="O11231" s="2"/>
      <c r="Q11231" s="2"/>
      <c r="R11231" s="2"/>
      <c r="S11231" s="2"/>
      <c r="T11231" s="2"/>
    </row>
    <row r="11232" spans="4:20" x14ac:dyDescent="0.2">
      <c r="D11232" s="2"/>
      <c r="E11232" s="2"/>
      <c r="F11232" s="2"/>
      <c r="G11232" s="2"/>
      <c r="O11232" s="2"/>
      <c r="Q11232" s="2"/>
      <c r="R11232" s="2"/>
      <c r="S11232" s="2"/>
      <c r="T11232" s="2"/>
    </row>
    <row r="11233" spans="4:20" x14ac:dyDescent="0.2">
      <c r="D11233" s="2"/>
      <c r="E11233" s="2"/>
      <c r="F11233" s="2"/>
      <c r="G11233" s="2"/>
      <c r="O11233" s="2"/>
      <c r="Q11233" s="2"/>
      <c r="R11233" s="2"/>
      <c r="S11233" s="2"/>
      <c r="T11233" s="2"/>
    </row>
    <row r="11234" spans="4:20" x14ac:dyDescent="0.2">
      <c r="D11234" s="2"/>
      <c r="E11234" s="2"/>
      <c r="F11234" s="2"/>
      <c r="G11234" s="2"/>
      <c r="O11234" s="2"/>
      <c r="Q11234" s="2"/>
      <c r="R11234" s="2"/>
      <c r="S11234" s="2"/>
      <c r="T11234" s="2"/>
    </row>
    <row r="11235" spans="4:20" x14ac:dyDescent="0.2">
      <c r="D11235" s="2"/>
      <c r="E11235" s="2"/>
      <c r="F11235" s="2"/>
      <c r="G11235" s="2"/>
      <c r="O11235" s="2"/>
      <c r="Q11235" s="2"/>
      <c r="R11235" s="2"/>
      <c r="S11235" s="2"/>
      <c r="T11235" s="2"/>
    </row>
    <row r="11236" spans="4:20" x14ac:dyDescent="0.2">
      <c r="D11236" s="2"/>
      <c r="E11236" s="2"/>
      <c r="F11236" s="2"/>
      <c r="G11236" s="2"/>
      <c r="O11236" s="2"/>
      <c r="Q11236" s="2"/>
      <c r="R11236" s="2"/>
      <c r="S11236" s="2"/>
      <c r="T11236" s="2"/>
    </row>
    <row r="11237" spans="4:20" x14ac:dyDescent="0.2">
      <c r="D11237" s="2"/>
      <c r="E11237" s="2"/>
      <c r="F11237" s="2"/>
      <c r="G11237" s="2"/>
      <c r="O11237" s="2"/>
      <c r="Q11237" s="2"/>
      <c r="R11237" s="2"/>
      <c r="S11237" s="2"/>
      <c r="T11237" s="2"/>
    </row>
    <row r="11238" spans="4:20" x14ac:dyDescent="0.2">
      <c r="D11238" s="2"/>
      <c r="E11238" s="2"/>
      <c r="F11238" s="2"/>
      <c r="G11238" s="2"/>
      <c r="O11238" s="2"/>
      <c r="Q11238" s="2"/>
      <c r="R11238" s="2"/>
      <c r="S11238" s="2"/>
      <c r="T11238" s="2"/>
    </row>
    <row r="11239" spans="4:20" x14ac:dyDescent="0.2">
      <c r="D11239" s="2"/>
      <c r="E11239" s="2"/>
      <c r="F11239" s="2"/>
      <c r="G11239" s="2"/>
      <c r="O11239" s="2"/>
      <c r="Q11239" s="2"/>
      <c r="R11239" s="2"/>
      <c r="S11239" s="2"/>
      <c r="T11239" s="2"/>
    </row>
    <row r="11240" spans="4:20" x14ac:dyDescent="0.2">
      <c r="D11240" s="2"/>
      <c r="E11240" s="2"/>
      <c r="F11240" s="2"/>
      <c r="G11240" s="2"/>
      <c r="O11240" s="2"/>
      <c r="Q11240" s="2"/>
      <c r="R11240" s="2"/>
      <c r="S11240" s="2"/>
      <c r="T11240" s="2"/>
    </row>
    <row r="11241" spans="4:20" x14ac:dyDescent="0.2">
      <c r="D11241" s="2"/>
      <c r="E11241" s="2"/>
      <c r="F11241" s="2"/>
      <c r="G11241" s="2"/>
      <c r="O11241" s="2"/>
      <c r="Q11241" s="2"/>
      <c r="R11241" s="2"/>
      <c r="S11241" s="2"/>
      <c r="T11241" s="2"/>
    </row>
    <row r="11242" spans="4:20" x14ac:dyDescent="0.2">
      <c r="D11242" s="2"/>
      <c r="E11242" s="2"/>
      <c r="F11242" s="2"/>
      <c r="G11242" s="2"/>
      <c r="O11242" s="2"/>
      <c r="Q11242" s="2"/>
      <c r="R11242" s="2"/>
      <c r="S11242" s="2"/>
      <c r="T11242" s="2"/>
    </row>
    <row r="11243" spans="4:20" x14ac:dyDescent="0.2">
      <c r="D11243" s="2"/>
      <c r="E11243" s="2"/>
      <c r="F11243" s="2"/>
      <c r="G11243" s="2"/>
      <c r="O11243" s="2"/>
      <c r="Q11243" s="2"/>
      <c r="R11243" s="2"/>
      <c r="S11243" s="2"/>
      <c r="T11243" s="2"/>
    </row>
    <row r="11244" spans="4:20" x14ac:dyDescent="0.2">
      <c r="D11244" s="2"/>
      <c r="E11244" s="2"/>
      <c r="F11244" s="2"/>
      <c r="G11244" s="2"/>
      <c r="O11244" s="2"/>
      <c r="Q11244" s="2"/>
      <c r="R11244" s="2"/>
      <c r="S11244" s="2"/>
      <c r="T11244" s="2"/>
    </row>
    <row r="11245" spans="4:20" x14ac:dyDescent="0.2">
      <c r="D11245" s="2"/>
      <c r="E11245" s="2"/>
      <c r="F11245" s="2"/>
      <c r="G11245" s="2"/>
      <c r="O11245" s="2"/>
      <c r="Q11245" s="2"/>
      <c r="R11245" s="2"/>
      <c r="S11245" s="2"/>
      <c r="T11245" s="2"/>
    </row>
    <row r="11246" spans="4:20" x14ac:dyDescent="0.2">
      <c r="D11246" s="2"/>
      <c r="E11246" s="2"/>
      <c r="F11246" s="2"/>
      <c r="G11246" s="2"/>
      <c r="O11246" s="2"/>
      <c r="Q11246" s="2"/>
      <c r="R11246" s="2"/>
      <c r="S11246" s="2"/>
      <c r="T11246" s="2"/>
    </row>
    <row r="11247" spans="4:20" x14ac:dyDescent="0.2">
      <c r="D11247" s="2"/>
      <c r="E11247" s="2"/>
      <c r="F11247" s="2"/>
      <c r="G11247" s="2"/>
      <c r="O11247" s="2"/>
      <c r="Q11247" s="2"/>
      <c r="R11247" s="2"/>
      <c r="S11247" s="2"/>
      <c r="T11247" s="2"/>
    </row>
    <row r="11248" spans="4:20" x14ac:dyDescent="0.2">
      <c r="D11248" s="2"/>
      <c r="E11248" s="2"/>
      <c r="F11248" s="2"/>
      <c r="G11248" s="2"/>
      <c r="O11248" s="2"/>
      <c r="Q11248" s="2"/>
      <c r="R11248" s="2"/>
      <c r="S11248" s="2"/>
      <c r="T11248" s="2"/>
    </row>
    <row r="11249" spans="4:20" x14ac:dyDescent="0.2">
      <c r="D11249" s="2"/>
      <c r="E11249" s="2"/>
      <c r="F11249" s="2"/>
      <c r="G11249" s="2"/>
      <c r="O11249" s="2"/>
      <c r="Q11249" s="2"/>
      <c r="R11249" s="2"/>
      <c r="S11249" s="2"/>
      <c r="T11249" s="2"/>
    </row>
    <row r="11250" spans="4:20" x14ac:dyDescent="0.2">
      <c r="D11250" s="2"/>
      <c r="E11250" s="2"/>
      <c r="F11250" s="2"/>
      <c r="G11250" s="2"/>
      <c r="O11250" s="2"/>
      <c r="Q11250" s="2"/>
      <c r="R11250" s="2"/>
      <c r="S11250" s="2"/>
      <c r="T11250" s="2"/>
    </row>
    <row r="11251" spans="4:20" x14ac:dyDescent="0.2">
      <c r="D11251" s="2"/>
      <c r="E11251" s="2"/>
      <c r="F11251" s="2"/>
      <c r="G11251" s="2"/>
      <c r="O11251" s="2"/>
      <c r="Q11251" s="2"/>
      <c r="R11251" s="2"/>
      <c r="S11251" s="2"/>
      <c r="T11251" s="2"/>
    </row>
    <row r="11252" spans="4:20" x14ac:dyDescent="0.2">
      <c r="D11252" s="2"/>
      <c r="E11252" s="2"/>
      <c r="F11252" s="2"/>
      <c r="G11252" s="2"/>
      <c r="O11252" s="2"/>
      <c r="Q11252" s="2"/>
      <c r="R11252" s="2"/>
      <c r="S11252" s="2"/>
      <c r="T11252" s="2"/>
    </row>
    <row r="11253" spans="4:20" x14ac:dyDescent="0.2">
      <c r="D11253" s="2"/>
      <c r="E11253" s="2"/>
      <c r="F11253" s="2"/>
      <c r="G11253" s="2"/>
      <c r="O11253" s="2"/>
      <c r="Q11253" s="2"/>
      <c r="R11253" s="2"/>
      <c r="S11253" s="2"/>
      <c r="T11253" s="2"/>
    </row>
    <row r="11254" spans="4:20" x14ac:dyDescent="0.2">
      <c r="D11254" s="2"/>
      <c r="E11254" s="2"/>
      <c r="F11254" s="2"/>
      <c r="G11254" s="2"/>
      <c r="O11254" s="2"/>
      <c r="Q11254" s="2"/>
      <c r="R11254" s="2"/>
      <c r="S11254" s="2"/>
      <c r="T11254" s="2"/>
    </row>
    <row r="11255" spans="4:20" x14ac:dyDescent="0.2">
      <c r="D11255" s="2"/>
      <c r="E11255" s="2"/>
      <c r="F11255" s="2"/>
      <c r="G11255" s="2"/>
      <c r="O11255" s="2"/>
      <c r="Q11255" s="2"/>
      <c r="R11255" s="2"/>
      <c r="S11255" s="2"/>
      <c r="T11255" s="2"/>
    </row>
    <row r="11256" spans="4:20" x14ac:dyDescent="0.2">
      <c r="D11256" s="2"/>
      <c r="E11256" s="2"/>
      <c r="F11256" s="2"/>
      <c r="G11256" s="2"/>
      <c r="O11256" s="2"/>
      <c r="Q11256" s="2"/>
      <c r="R11256" s="2"/>
      <c r="S11256" s="2"/>
      <c r="T11256" s="2"/>
    </row>
    <row r="11257" spans="4:20" x14ac:dyDescent="0.2">
      <c r="D11257" s="2"/>
      <c r="E11257" s="2"/>
      <c r="F11257" s="2"/>
      <c r="G11257" s="2"/>
      <c r="O11257" s="2"/>
      <c r="Q11257" s="2"/>
      <c r="R11257" s="2"/>
      <c r="S11257" s="2"/>
      <c r="T11257" s="2"/>
    </row>
    <row r="11258" spans="4:20" x14ac:dyDescent="0.2">
      <c r="D11258" s="2"/>
      <c r="E11258" s="2"/>
      <c r="F11258" s="2"/>
      <c r="G11258" s="2"/>
      <c r="O11258" s="2"/>
      <c r="Q11258" s="2"/>
      <c r="R11258" s="2"/>
      <c r="S11258" s="2"/>
      <c r="T11258" s="2"/>
    </row>
    <row r="11259" spans="4:20" x14ac:dyDescent="0.2">
      <c r="D11259" s="2"/>
      <c r="E11259" s="2"/>
      <c r="F11259" s="2"/>
      <c r="G11259" s="2"/>
      <c r="O11259" s="2"/>
      <c r="Q11259" s="2"/>
      <c r="R11259" s="2"/>
      <c r="S11259" s="2"/>
      <c r="T11259" s="2"/>
    </row>
    <row r="11260" spans="4:20" x14ac:dyDescent="0.2">
      <c r="D11260" s="2"/>
      <c r="E11260" s="2"/>
      <c r="F11260" s="2"/>
      <c r="G11260" s="2"/>
      <c r="O11260" s="2"/>
      <c r="Q11260" s="2"/>
      <c r="R11260" s="2"/>
      <c r="S11260" s="2"/>
      <c r="T11260" s="2"/>
    </row>
    <row r="11261" spans="4:20" x14ac:dyDescent="0.2">
      <c r="D11261" s="2"/>
      <c r="E11261" s="2"/>
      <c r="F11261" s="2"/>
      <c r="G11261" s="2"/>
      <c r="O11261" s="2"/>
      <c r="Q11261" s="2"/>
      <c r="R11261" s="2"/>
      <c r="S11261" s="2"/>
      <c r="T11261" s="2"/>
    </row>
    <row r="11262" spans="4:20" x14ac:dyDescent="0.2">
      <c r="D11262" s="2"/>
      <c r="E11262" s="2"/>
      <c r="F11262" s="2"/>
      <c r="G11262" s="2"/>
      <c r="O11262" s="2"/>
      <c r="Q11262" s="2"/>
      <c r="R11262" s="2"/>
      <c r="S11262" s="2"/>
      <c r="T11262" s="2"/>
    </row>
    <row r="11263" spans="4:20" x14ac:dyDescent="0.2">
      <c r="D11263" s="2"/>
      <c r="E11263" s="2"/>
      <c r="F11263" s="2"/>
      <c r="G11263" s="2"/>
      <c r="O11263" s="2"/>
      <c r="Q11263" s="2"/>
      <c r="R11263" s="2"/>
      <c r="S11263" s="2"/>
      <c r="T11263" s="2"/>
    </row>
    <row r="11264" spans="4:20" x14ac:dyDescent="0.2">
      <c r="D11264" s="2"/>
      <c r="E11264" s="2"/>
      <c r="F11264" s="2"/>
      <c r="G11264" s="2"/>
      <c r="O11264" s="2"/>
      <c r="Q11264" s="2"/>
      <c r="R11264" s="2"/>
      <c r="S11264" s="2"/>
      <c r="T11264" s="2"/>
    </row>
    <row r="11265" spans="4:20" x14ac:dyDescent="0.2">
      <c r="D11265" s="2"/>
      <c r="E11265" s="2"/>
      <c r="F11265" s="2"/>
      <c r="G11265" s="2"/>
      <c r="O11265" s="2"/>
      <c r="Q11265" s="2"/>
      <c r="R11265" s="2"/>
      <c r="S11265" s="2"/>
      <c r="T11265" s="2"/>
    </row>
    <row r="11266" spans="4:20" x14ac:dyDescent="0.2">
      <c r="D11266" s="2"/>
      <c r="E11266" s="2"/>
      <c r="F11266" s="2"/>
      <c r="G11266" s="2"/>
      <c r="O11266" s="2"/>
      <c r="Q11266" s="2"/>
      <c r="R11266" s="2"/>
      <c r="S11266" s="2"/>
      <c r="T11266" s="2"/>
    </row>
    <row r="11267" spans="4:20" x14ac:dyDescent="0.2">
      <c r="D11267" s="2"/>
      <c r="E11267" s="2"/>
      <c r="F11267" s="2"/>
      <c r="G11267" s="2"/>
      <c r="O11267" s="2"/>
      <c r="Q11267" s="2"/>
      <c r="R11267" s="2"/>
      <c r="S11267" s="2"/>
      <c r="T11267" s="2"/>
    </row>
    <row r="11268" spans="4:20" x14ac:dyDescent="0.2">
      <c r="D11268" s="2"/>
      <c r="E11268" s="2"/>
      <c r="F11268" s="2"/>
      <c r="G11268" s="2"/>
      <c r="O11268" s="2"/>
      <c r="Q11268" s="2"/>
      <c r="R11268" s="2"/>
      <c r="S11268" s="2"/>
      <c r="T11268" s="2"/>
    </row>
    <row r="11269" spans="4:20" x14ac:dyDescent="0.2">
      <c r="D11269" s="2"/>
      <c r="E11269" s="2"/>
      <c r="F11269" s="2"/>
      <c r="G11269" s="2"/>
      <c r="O11269" s="2"/>
      <c r="Q11269" s="2"/>
      <c r="R11269" s="2"/>
      <c r="S11269" s="2"/>
      <c r="T11269" s="2"/>
    </row>
    <row r="11270" spans="4:20" x14ac:dyDescent="0.2">
      <c r="D11270" s="2"/>
      <c r="E11270" s="2"/>
      <c r="F11270" s="2"/>
      <c r="G11270" s="2"/>
      <c r="O11270" s="2"/>
      <c r="Q11270" s="2"/>
      <c r="R11270" s="2"/>
      <c r="S11270" s="2"/>
      <c r="T11270" s="2"/>
    </row>
    <row r="11271" spans="4:20" x14ac:dyDescent="0.2">
      <c r="D11271" s="2"/>
      <c r="E11271" s="2"/>
      <c r="F11271" s="2"/>
      <c r="G11271" s="2"/>
      <c r="O11271" s="2"/>
      <c r="Q11271" s="2"/>
      <c r="R11271" s="2"/>
      <c r="S11271" s="2"/>
      <c r="T11271" s="2"/>
    </row>
    <row r="11272" spans="4:20" x14ac:dyDescent="0.2">
      <c r="D11272" s="2"/>
      <c r="E11272" s="2"/>
      <c r="F11272" s="2"/>
      <c r="G11272" s="2"/>
      <c r="O11272" s="2"/>
      <c r="Q11272" s="2"/>
      <c r="R11272" s="2"/>
      <c r="S11272" s="2"/>
      <c r="T11272" s="2"/>
    </row>
    <row r="11273" spans="4:20" x14ac:dyDescent="0.2">
      <c r="D11273" s="2"/>
      <c r="E11273" s="2"/>
      <c r="F11273" s="2"/>
      <c r="G11273" s="2"/>
      <c r="O11273" s="2"/>
      <c r="Q11273" s="2"/>
      <c r="R11273" s="2"/>
      <c r="S11273" s="2"/>
      <c r="T11273" s="2"/>
    </row>
    <row r="11274" spans="4:20" x14ac:dyDescent="0.2">
      <c r="D11274" s="2"/>
      <c r="E11274" s="2"/>
      <c r="F11274" s="2"/>
      <c r="G11274" s="2"/>
      <c r="O11274" s="2"/>
      <c r="Q11274" s="2"/>
      <c r="R11274" s="2"/>
      <c r="S11274" s="2"/>
      <c r="T11274" s="2"/>
    </row>
    <row r="11275" spans="4:20" x14ac:dyDescent="0.2">
      <c r="D11275" s="2"/>
      <c r="E11275" s="2"/>
      <c r="F11275" s="2"/>
      <c r="G11275" s="2"/>
      <c r="O11275" s="2"/>
      <c r="Q11275" s="2"/>
      <c r="R11275" s="2"/>
      <c r="S11275" s="2"/>
      <c r="T11275" s="2"/>
    </row>
    <row r="11276" spans="4:20" x14ac:dyDescent="0.2">
      <c r="D11276" s="2"/>
      <c r="E11276" s="2"/>
      <c r="F11276" s="2"/>
      <c r="G11276" s="2"/>
      <c r="O11276" s="2"/>
      <c r="Q11276" s="2"/>
      <c r="R11276" s="2"/>
      <c r="S11276" s="2"/>
      <c r="T11276" s="2"/>
    </row>
    <row r="11277" spans="4:20" x14ac:dyDescent="0.2">
      <c r="D11277" s="2"/>
      <c r="E11277" s="2"/>
      <c r="F11277" s="2"/>
      <c r="G11277" s="2"/>
      <c r="O11277" s="2"/>
      <c r="Q11277" s="2"/>
      <c r="R11277" s="2"/>
      <c r="S11277" s="2"/>
      <c r="T11277" s="2"/>
    </row>
    <row r="11278" spans="4:20" x14ac:dyDescent="0.2">
      <c r="D11278" s="2"/>
      <c r="E11278" s="2"/>
      <c r="F11278" s="2"/>
      <c r="G11278" s="2"/>
      <c r="O11278" s="2"/>
      <c r="Q11278" s="2"/>
      <c r="R11278" s="2"/>
      <c r="S11278" s="2"/>
      <c r="T11278" s="2"/>
    </row>
    <row r="11279" spans="4:20" x14ac:dyDescent="0.2">
      <c r="D11279" s="2"/>
      <c r="E11279" s="2"/>
      <c r="F11279" s="2"/>
      <c r="G11279" s="2"/>
      <c r="O11279" s="2"/>
      <c r="Q11279" s="2"/>
      <c r="R11279" s="2"/>
      <c r="S11279" s="2"/>
      <c r="T11279" s="2"/>
    </row>
    <row r="11280" spans="4:20" x14ac:dyDescent="0.2">
      <c r="D11280" s="2"/>
      <c r="E11280" s="2"/>
      <c r="F11280" s="2"/>
      <c r="G11280" s="2"/>
      <c r="O11280" s="2"/>
      <c r="Q11280" s="2"/>
      <c r="R11280" s="2"/>
      <c r="S11280" s="2"/>
      <c r="T11280" s="2"/>
    </row>
    <row r="11281" spans="4:20" x14ac:dyDescent="0.2">
      <c r="D11281" s="2"/>
      <c r="E11281" s="2"/>
      <c r="F11281" s="2"/>
      <c r="G11281" s="2"/>
      <c r="O11281" s="2"/>
      <c r="Q11281" s="2"/>
      <c r="R11281" s="2"/>
      <c r="S11281" s="2"/>
      <c r="T11281" s="2"/>
    </row>
    <row r="11282" spans="4:20" x14ac:dyDescent="0.2">
      <c r="D11282" s="2"/>
      <c r="E11282" s="2"/>
      <c r="F11282" s="2"/>
      <c r="G11282" s="2"/>
      <c r="O11282" s="2"/>
      <c r="Q11282" s="2"/>
      <c r="R11282" s="2"/>
      <c r="S11282" s="2"/>
      <c r="T11282" s="2"/>
    </row>
    <row r="11283" spans="4:20" x14ac:dyDescent="0.2">
      <c r="D11283" s="2"/>
      <c r="E11283" s="2"/>
      <c r="F11283" s="2"/>
      <c r="G11283" s="2"/>
      <c r="O11283" s="2"/>
      <c r="Q11283" s="2"/>
      <c r="R11283" s="2"/>
      <c r="S11283" s="2"/>
      <c r="T11283" s="2"/>
    </row>
    <row r="11284" spans="4:20" x14ac:dyDescent="0.2">
      <c r="D11284" s="2"/>
      <c r="E11284" s="2"/>
      <c r="F11284" s="2"/>
      <c r="G11284" s="2"/>
      <c r="O11284" s="2"/>
      <c r="Q11284" s="2"/>
      <c r="R11284" s="2"/>
      <c r="S11284" s="2"/>
      <c r="T11284" s="2"/>
    </row>
    <row r="11285" spans="4:20" x14ac:dyDescent="0.2">
      <c r="D11285" s="2"/>
      <c r="E11285" s="2"/>
      <c r="F11285" s="2"/>
      <c r="G11285" s="2"/>
      <c r="O11285" s="2"/>
      <c r="Q11285" s="2"/>
      <c r="R11285" s="2"/>
      <c r="S11285" s="2"/>
      <c r="T11285" s="2"/>
    </row>
    <row r="11286" spans="4:20" x14ac:dyDescent="0.2">
      <c r="D11286" s="2"/>
      <c r="E11286" s="2"/>
      <c r="F11286" s="2"/>
      <c r="G11286" s="2"/>
      <c r="O11286" s="2"/>
      <c r="Q11286" s="2"/>
      <c r="R11286" s="2"/>
      <c r="S11286" s="2"/>
      <c r="T11286" s="2"/>
    </row>
    <row r="11287" spans="4:20" x14ac:dyDescent="0.2">
      <c r="D11287" s="2"/>
      <c r="E11287" s="2"/>
      <c r="F11287" s="2"/>
      <c r="G11287" s="2"/>
      <c r="O11287" s="2"/>
      <c r="Q11287" s="2"/>
      <c r="R11287" s="2"/>
      <c r="S11287" s="2"/>
      <c r="T11287" s="2"/>
    </row>
    <row r="11288" spans="4:20" x14ac:dyDescent="0.2">
      <c r="D11288" s="2"/>
      <c r="E11288" s="2"/>
      <c r="F11288" s="2"/>
      <c r="G11288" s="2"/>
      <c r="O11288" s="2"/>
      <c r="Q11288" s="2"/>
      <c r="R11288" s="2"/>
      <c r="S11288" s="2"/>
      <c r="T11288" s="2"/>
    </row>
    <row r="11289" spans="4:20" x14ac:dyDescent="0.2">
      <c r="D11289" s="2"/>
      <c r="E11289" s="2"/>
      <c r="F11289" s="2"/>
      <c r="G11289" s="2"/>
      <c r="O11289" s="2"/>
      <c r="Q11289" s="2"/>
      <c r="R11289" s="2"/>
      <c r="S11289" s="2"/>
      <c r="T11289" s="2"/>
    </row>
    <row r="11290" spans="4:20" x14ac:dyDescent="0.2">
      <c r="D11290" s="2"/>
      <c r="E11290" s="2"/>
      <c r="F11290" s="2"/>
      <c r="G11290" s="2"/>
      <c r="O11290" s="2"/>
      <c r="Q11290" s="2"/>
      <c r="R11290" s="2"/>
      <c r="S11290" s="2"/>
      <c r="T11290" s="2"/>
    </row>
    <row r="11291" spans="4:20" x14ac:dyDescent="0.2">
      <c r="D11291" s="2"/>
      <c r="E11291" s="2"/>
      <c r="F11291" s="2"/>
      <c r="G11291" s="2"/>
      <c r="O11291" s="2"/>
      <c r="Q11291" s="2"/>
      <c r="R11291" s="2"/>
      <c r="S11291" s="2"/>
      <c r="T11291" s="2"/>
    </row>
    <row r="11292" spans="4:20" x14ac:dyDescent="0.2">
      <c r="D11292" s="2"/>
      <c r="E11292" s="2"/>
      <c r="F11292" s="2"/>
      <c r="G11292" s="2"/>
      <c r="O11292" s="2"/>
      <c r="Q11292" s="2"/>
      <c r="R11292" s="2"/>
      <c r="S11292" s="2"/>
      <c r="T11292" s="2"/>
    </row>
    <row r="11293" spans="4:20" x14ac:dyDescent="0.2">
      <c r="D11293" s="2"/>
      <c r="E11293" s="2"/>
      <c r="F11293" s="2"/>
      <c r="G11293" s="2"/>
      <c r="O11293" s="2"/>
      <c r="Q11293" s="2"/>
      <c r="R11293" s="2"/>
      <c r="S11293" s="2"/>
      <c r="T11293" s="2"/>
    </row>
    <row r="11294" spans="4:20" x14ac:dyDescent="0.2">
      <c r="D11294" s="2"/>
      <c r="E11294" s="2"/>
      <c r="F11294" s="2"/>
      <c r="G11294" s="2"/>
      <c r="O11294" s="2"/>
      <c r="Q11294" s="2"/>
      <c r="R11294" s="2"/>
      <c r="S11294" s="2"/>
      <c r="T11294" s="2"/>
    </row>
    <row r="11295" spans="4:20" x14ac:dyDescent="0.2">
      <c r="D11295" s="2"/>
      <c r="E11295" s="2"/>
      <c r="F11295" s="2"/>
      <c r="G11295" s="2"/>
      <c r="O11295" s="2"/>
      <c r="Q11295" s="2"/>
      <c r="R11295" s="2"/>
      <c r="S11295" s="2"/>
      <c r="T11295" s="2"/>
    </row>
    <row r="11296" spans="4:20" x14ac:dyDescent="0.2">
      <c r="D11296" s="2"/>
      <c r="E11296" s="2"/>
      <c r="F11296" s="2"/>
      <c r="G11296" s="2"/>
      <c r="O11296" s="2"/>
      <c r="Q11296" s="2"/>
      <c r="R11296" s="2"/>
      <c r="S11296" s="2"/>
      <c r="T11296" s="2"/>
    </row>
    <row r="11297" spans="4:20" x14ac:dyDescent="0.2">
      <c r="D11297" s="2"/>
      <c r="E11297" s="2"/>
      <c r="F11297" s="2"/>
      <c r="G11297" s="2"/>
      <c r="O11297" s="2"/>
      <c r="Q11297" s="2"/>
      <c r="R11297" s="2"/>
      <c r="S11297" s="2"/>
      <c r="T11297" s="2"/>
    </row>
    <row r="11298" spans="4:20" x14ac:dyDescent="0.2">
      <c r="D11298" s="2"/>
      <c r="E11298" s="2"/>
      <c r="F11298" s="2"/>
      <c r="G11298" s="2"/>
      <c r="O11298" s="2"/>
      <c r="Q11298" s="2"/>
      <c r="R11298" s="2"/>
      <c r="S11298" s="2"/>
      <c r="T11298" s="2"/>
    </row>
    <row r="11299" spans="4:20" x14ac:dyDescent="0.2">
      <c r="D11299" s="2"/>
      <c r="E11299" s="2"/>
      <c r="F11299" s="2"/>
      <c r="G11299" s="2"/>
      <c r="O11299" s="2"/>
      <c r="Q11299" s="2"/>
      <c r="R11299" s="2"/>
      <c r="S11299" s="2"/>
      <c r="T11299" s="2"/>
    </row>
    <row r="11300" spans="4:20" x14ac:dyDescent="0.2">
      <c r="D11300" s="2"/>
      <c r="E11300" s="2"/>
      <c r="F11300" s="2"/>
      <c r="G11300" s="2"/>
      <c r="O11300" s="2"/>
      <c r="Q11300" s="2"/>
      <c r="R11300" s="2"/>
      <c r="S11300" s="2"/>
      <c r="T11300" s="2"/>
    </row>
    <row r="11301" spans="4:20" x14ac:dyDescent="0.2">
      <c r="D11301" s="2"/>
      <c r="E11301" s="2"/>
      <c r="F11301" s="2"/>
      <c r="G11301" s="2"/>
      <c r="O11301" s="2"/>
      <c r="Q11301" s="2"/>
      <c r="R11301" s="2"/>
      <c r="S11301" s="2"/>
      <c r="T11301" s="2"/>
    </row>
    <row r="11302" spans="4:20" x14ac:dyDescent="0.2">
      <c r="D11302" s="2"/>
      <c r="E11302" s="2"/>
      <c r="F11302" s="2"/>
      <c r="G11302" s="2"/>
      <c r="O11302" s="2"/>
      <c r="Q11302" s="2"/>
      <c r="R11302" s="2"/>
      <c r="S11302" s="2"/>
      <c r="T11302" s="2"/>
    </row>
    <row r="11303" spans="4:20" x14ac:dyDescent="0.2">
      <c r="D11303" s="2"/>
      <c r="E11303" s="2"/>
      <c r="F11303" s="2"/>
      <c r="G11303" s="2"/>
      <c r="O11303" s="2"/>
      <c r="Q11303" s="2"/>
      <c r="R11303" s="2"/>
      <c r="S11303" s="2"/>
      <c r="T11303" s="2"/>
    </row>
    <row r="11304" spans="4:20" x14ac:dyDescent="0.2">
      <c r="D11304" s="2"/>
      <c r="E11304" s="2"/>
      <c r="F11304" s="2"/>
      <c r="G11304" s="2"/>
      <c r="O11304" s="2"/>
      <c r="Q11304" s="2"/>
      <c r="R11304" s="2"/>
      <c r="S11304" s="2"/>
      <c r="T11304" s="2"/>
    </row>
    <row r="11305" spans="4:20" x14ac:dyDescent="0.2">
      <c r="D11305" s="2"/>
      <c r="E11305" s="2"/>
      <c r="F11305" s="2"/>
      <c r="G11305" s="2"/>
      <c r="O11305" s="2"/>
      <c r="Q11305" s="2"/>
      <c r="R11305" s="2"/>
      <c r="S11305" s="2"/>
      <c r="T11305" s="2"/>
    </row>
    <row r="11306" spans="4:20" x14ac:dyDescent="0.2">
      <c r="D11306" s="2"/>
      <c r="E11306" s="2"/>
      <c r="F11306" s="2"/>
      <c r="G11306" s="2"/>
      <c r="O11306" s="2"/>
      <c r="Q11306" s="2"/>
      <c r="R11306" s="2"/>
      <c r="S11306" s="2"/>
      <c r="T11306" s="2"/>
    </row>
    <row r="11307" spans="4:20" x14ac:dyDescent="0.2">
      <c r="D11307" s="2"/>
      <c r="E11307" s="2"/>
      <c r="F11307" s="2"/>
      <c r="G11307" s="2"/>
      <c r="O11307" s="2"/>
      <c r="Q11307" s="2"/>
      <c r="R11307" s="2"/>
      <c r="S11307" s="2"/>
      <c r="T11307" s="2"/>
    </row>
    <row r="11308" spans="4:20" x14ac:dyDescent="0.2">
      <c r="D11308" s="2"/>
      <c r="E11308" s="2"/>
      <c r="F11308" s="2"/>
      <c r="G11308" s="2"/>
      <c r="O11308" s="2"/>
      <c r="Q11308" s="2"/>
      <c r="R11308" s="2"/>
      <c r="S11308" s="2"/>
      <c r="T11308" s="2"/>
    </row>
    <row r="11309" spans="4:20" x14ac:dyDescent="0.2">
      <c r="D11309" s="2"/>
      <c r="E11309" s="2"/>
      <c r="F11309" s="2"/>
      <c r="G11309" s="2"/>
      <c r="O11309" s="2"/>
      <c r="Q11309" s="2"/>
      <c r="R11309" s="2"/>
      <c r="S11309" s="2"/>
      <c r="T11309" s="2"/>
    </row>
    <row r="11310" spans="4:20" x14ac:dyDescent="0.2">
      <c r="D11310" s="2"/>
      <c r="E11310" s="2"/>
      <c r="F11310" s="2"/>
      <c r="G11310" s="2"/>
      <c r="O11310" s="2"/>
      <c r="Q11310" s="2"/>
      <c r="R11310" s="2"/>
      <c r="S11310" s="2"/>
      <c r="T11310" s="2"/>
    </row>
    <row r="11311" spans="4:20" x14ac:dyDescent="0.2">
      <c r="D11311" s="2"/>
      <c r="E11311" s="2"/>
      <c r="F11311" s="2"/>
      <c r="G11311" s="2"/>
      <c r="O11311" s="2"/>
      <c r="Q11311" s="2"/>
      <c r="R11311" s="2"/>
      <c r="S11311" s="2"/>
      <c r="T11311" s="2"/>
    </row>
    <row r="11312" spans="4:20" x14ac:dyDescent="0.2">
      <c r="D11312" s="2"/>
      <c r="E11312" s="2"/>
      <c r="F11312" s="2"/>
      <c r="G11312" s="2"/>
      <c r="O11312" s="2"/>
      <c r="Q11312" s="2"/>
      <c r="R11312" s="2"/>
      <c r="S11312" s="2"/>
      <c r="T11312" s="2"/>
    </row>
    <row r="11313" spans="4:20" x14ac:dyDescent="0.2">
      <c r="D11313" s="2"/>
      <c r="E11313" s="2"/>
      <c r="F11313" s="2"/>
      <c r="G11313" s="2"/>
      <c r="O11313" s="2"/>
      <c r="Q11313" s="2"/>
      <c r="R11313" s="2"/>
      <c r="S11313" s="2"/>
      <c r="T11313" s="2"/>
    </row>
    <row r="11314" spans="4:20" x14ac:dyDescent="0.2">
      <c r="D11314" s="2"/>
      <c r="E11314" s="2"/>
      <c r="F11314" s="2"/>
      <c r="G11314" s="2"/>
      <c r="O11314" s="2"/>
      <c r="Q11314" s="2"/>
      <c r="R11314" s="2"/>
      <c r="S11314" s="2"/>
      <c r="T11314" s="2"/>
    </row>
    <row r="11315" spans="4:20" x14ac:dyDescent="0.2">
      <c r="D11315" s="2"/>
      <c r="E11315" s="2"/>
      <c r="F11315" s="2"/>
      <c r="G11315" s="2"/>
      <c r="O11315" s="2"/>
      <c r="Q11315" s="2"/>
      <c r="R11315" s="2"/>
      <c r="S11315" s="2"/>
      <c r="T11315" s="2"/>
    </row>
    <row r="11316" spans="4:20" x14ac:dyDescent="0.2">
      <c r="D11316" s="2"/>
      <c r="E11316" s="2"/>
      <c r="F11316" s="2"/>
      <c r="G11316" s="2"/>
      <c r="O11316" s="2"/>
      <c r="Q11316" s="2"/>
      <c r="R11316" s="2"/>
      <c r="S11316" s="2"/>
      <c r="T11316" s="2"/>
    </row>
    <row r="11317" spans="4:20" x14ac:dyDescent="0.2">
      <c r="D11317" s="2"/>
      <c r="E11317" s="2"/>
      <c r="F11317" s="2"/>
      <c r="G11317" s="2"/>
      <c r="O11317" s="2"/>
      <c r="Q11317" s="2"/>
      <c r="R11317" s="2"/>
      <c r="S11317" s="2"/>
      <c r="T11317" s="2"/>
    </row>
    <row r="11318" spans="4:20" x14ac:dyDescent="0.2">
      <c r="D11318" s="2"/>
      <c r="E11318" s="2"/>
      <c r="F11318" s="2"/>
      <c r="G11318" s="2"/>
      <c r="O11318" s="2"/>
      <c r="Q11318" s="2"/>
      <c r="R11318" s="2"/>
      <c r="S11318" s="2"/>
      <c r="T11318" s="2"/>
    </row>
    <row r="11319" spans="4:20" x14ac:dyDescent="0.2">
      <c r="D11319" s="2"/>
      <c r="E11319" s="2"/>
      <c r="F11319" s="2"/>
      <c r="G11319" s="2"/>
      <c r="O11319" s="2"/>
      <c r="Q11319" s="2"/>
      <c r="R11319" s="2"/>
      <c r="S11319" s="2"/>
      <c r="T11319" s="2"/>
    </row>
    <row r="11320" spans="4:20" x14ac:dyDescent="0.2">
      <c r="D11320" s="2"/>
      <c r="E11320" s="2"/>
      <c r="F11320" s="2"/>
      <c r="G11320" s="2"/>
      <c r="O11320" s="2"/>
      <c r="Q11320" s="2"/>
      <c r="R11320" s="2"/>
      <c r="S11320" s="2"/>
      <c r="T11320" s="2"/>
    </row>
    <row r="11321" spans="4:20" x14ac:dyDescent="0.2">
      <c r="D11321" s="2"/>
      <c r="E11321" s="2"/>
      <c r="F11321" s="2"/>
      <c r="G11321" s="2"/>
      <c r="O11321" s="2"/>
      <c r="Q11321" s="2"/>
      <c r="R11321" s="2"/>
      <c r="S11321" s="2"/>
      <c r="T11321" s="2"/>
    </row>
    <row r="11322" spans="4:20" x14ac:dyDescent="0.2">
      <c r="D11322" s="2"/>
      <c r="E11322" s="2"/>
      <c r="F11322" s="2"/>
      <c r="G11322" s="2"/>
      <c r="O11322" s="2"/>
      <c r="Q11322" s="2"/>
      <c r="R11322" s="2"/>
      <c r="S11322" s="2"/>
      <c r="T11322" s="2"/>
    </row>
    <row r="11323" spans="4:20" x14ac:dyDescent="0.2">
      <c r="D11323" s="2"/>
      <c r="E11323" s="2"/>
      <c r="F11323" s="2"/>
      <c r="G11323" s="2"/>
      <c r="O11323" s="2"/>
      <c r="Q11323" s="2"/>
      <c r="R11323" s="2"/>
      <c r="S11323" s="2"/>
      <c r="T11323" s="2"/>
    </row>
    <row r="11324" spans="4:20" x14ac:dyDescent="0.2">
      <c r="D11324" s="2"/>
      <c r="E11324" s="2"/>
      <c r="F11324" s="2"/>
      <c r="G11324" s="2"/>
      <c r="O11324" s="2"/>
      <c r="Q11324" s="2"/>
      <c r="R11324" s="2"/>
      <c r="S11324" s="2"/>
      <c r="T11324" s="2"/>
    </row>
    <row r="11325" spans="4:20" x14ac:dyDescent="0.2">
      <c r="D11325" s="2"/>
      <c r="E11325" s="2"/>
      <c r="F11325" s="2"/>
      <c r="G11325" s="2"/>
      <c r="O11325" s="2"/>
      <c r="Q11325" s="2"/>
      <c r="R11325" s="2"/>
      <c r="S11325" s="2"/>
      <c r="T11325" s="2"/>
    </row>
    <row r="11326" spans="4:20" x14ac:dyDescent="0.2">
      <c r="D11326" s="2"/>
      <c r="E11326" s="2"/>
      <c r="F11326" s="2"/>
      <c r="G11326" s="2"/>
      <c r="O11326" s="2"/>
      <c r="Q11326" s="2"/>
      <c r="R11326" s="2"/>
      <c r="S11326" s="2"/>
      <c r="T11326" s="2"/>
    </row>
    <row r="11327" spans="4:20" x14ac:dyDescent="0.2">
      <c r="D11327" s="2"/>
      <c r="E11327" s="2"/>
      <c r="F11327" s="2"/>
      <c r="G11327" s="2"/>
      <c r="O11327" s="2"/>
      <c r="Q11327" s="2"/>
      <c r="R11327" s="2"/>
      <c r="S11327" s="2"/>
      <c r="T11327" s="2"/>
    </row>
    <row r="11328" spans="4:20" x14ac:dyDescent="0.2">
      <c r="D11328" s="2"/>
      <c r="E11328" s="2"/>
      <c r="F11328" s="2"/>
      <c r="G11328" s="2"/>
      <c r="O11328" s="2"/>
      <c r="Q11328" s="2"/>
      <c r="R11328" s="2"/>
      <c r="S11328" s="2"/>
      <c r="T11328" s="2"/>
    </row>
    <row r="11329" spans="4:20" x14ac:dyDescent="0.2">
      <c r="D11329" s="2"/>
      <c r="E11329" s="2"/>
      <c r="F11329" s="2"/>
      <c r="G11329" s="2"/>
      <c r="O11329" s="2"/>
      <c r="Q11329" s="2"/>
      <c r="R11329" s="2"/>
      <c r="S11329" s="2"/>
      <c r="T11329" s="2"/>
    </row>
    <row r="11330" spans="4:20" x14ac:dyDescent="0.2">
      <c r="D11330" s="2"/>
      <c r="E11330" s="2"/>
      <c r="F11330" s="2"/>
      <c r="G11330" s="2"/>
      <c r="O11330" s="2"/>
      <c r="Q11330" s="2"/>
      <c r="R11330" s="2"/>
      <c r="S11330" s="2"/>
      <c r="T11330" s="2"/>
    </row>
    <row r="11331" spans="4:20" x14ac:dyDescent="0.2">
      <c r="D11331" s="2"/>
      <c r="E11331" s="2"/>
      <c r="F11331" s="2"/>
      <c r="G11331" s="2"/>
      <c r="O11331" s="2"/>
      <c r="Q11331" s="2"/>
      <c r="R11331" s="2"/>
      <c r="S11331" s="2"/>
      <c r="T11331" s="2"/>
    </row>
    <row r="11332" spans="4:20" x14ac:dyDescent="0.2">
      <c r="D11332" s="2"/>
      <c r="E11332" s="2"/>
      <c r="F11332" s="2"/>
      <c r="G11332" s="2"/>
      <c r="O11332" s="2"/>
      <c r="Q11332" s="2"/>
      <c r="R11332" s="2"/>
      <c r="S11332" s="2"/>
      <c r="T11332" s="2"/>
    </row>
    <row r="11333" spans="4:20" x14ac:dyDescent="0.2">
      <c r="D11333" s="2"/>
      <c r="E11333" s="2"/>
      <c r="F11333" s="2"/>
      <c r="G11333" s="2"/>
      <c r="O11333" s="2"/>
      <c r="Q11333" s="2"/>
      <c r="R11333" s="2"/>
      <c r="S11333" s="2"/>
      <c r="T11333" s="2"/>
    </row>
    <row r="11334" spans="4:20" x14ac:dyDescent="0.2">
      <c r="D11334" s="2"/>
      <c r="E11334" s="2"/>
      <c r="F11334" s="2"/>
      <c r="G11334" s="2"/>
      <c r="O11334" s="2"/>
      <c r="Q11334" s="2"/>
      <c r="R11334" s="2"/>
      <c r="S11334" s="2"/>
      <c r="T11334" s="2"/>
    </row>
    <row r="11335" spans="4:20" x14ac:dyDescent="0.2">
      <c r="D11335" s="2"/>
      <c r="E11335" s="2"/>
      <c r="F11335" s="2"/>
      <c r="G11335" s="2"/>
      <c r="O11335" s="2"/>
      <c r="Q11335" s="2"/>
      <c r="R11335" s="2"/>
      <c r="S11335" s="2"/>
      <c r="T11335" s="2"/>
    </row>
    <row r="11336" spans="4:20" x14ac:dyDescent="0.2">
      <c r="D11336" s="2"/>
      <c r="E11336" s="2"/>
      <c r="F11336" s="2"/>
      <c r="G11336" s="2"/>
      <c r="O11336" s="2"/>
      <c r="Q11336" s="2"/>
      <c r="R11336" s="2"/>
      <c r="S11336" s="2"/>
      <c r="T11336" s="2"/>
    </row>
    <row r="11337" spans="4:20" x14ac:dyDescent="0.2">
      <c r="D11337" s="2"/>
      <c r="E11337" s="2"/>
      <c r="F11337" s="2"/>
      <c r="G11337" s="2"/>
      <c r="O11337" s="2"/>
      <c r="Q11337" s="2"/>
      <c r="R11337" s="2"/>
      <c r="S11337" s="2"/>
      <c r="T11337" s="2"/>
    </row>
    <row r="11338" spans="4:20" x14ac:dyDescent="0.2">
      <c r="D11338" s="2"/>
      <c r="E11338" s="2"/>
      <c r="F11338" s="2"/>
      <c r="G11338" s="2"/>
      <c r="O11338" s="2"/>
      <c r="Q11338" s="2"/>
      <c r="R11338" s="2"/>
      <c r="S11338" s="2"/>
      <c r="T11338" s="2"/>
    </row>
    <row r="11339" spans="4:20" x14ac:dyDescent="0.2">
      <c r="D11339" s="2"/>
      <c r="E11339" s="2"/>
      <c r="F11339" s="2"/>
      <c r="G11339" s="2"/>
      <c r="O11339" s="2"/>
      <c r="Q11339" s="2"/>
      <c r="R11339" s="2"/>
      <c r="S11339" s="2"/>
      <c r="T11339" s="2"/>
    </row>
    <row r="11340" spans="4:20" x14ac:dyDescent="0.2">
      <c r="D11340" s="2"/>
      <c r="E11340" s="2"/>
      <c r="F11340" s="2"/>
      <c r="G11340" s="2"/>
      <c r="O11340" s="2"/>
      <c r="Q11340" s="2"/>
      <c r="R11340" s="2"/>
      <c r="S11340" s="2"/>
      <c r="T11340" s="2"/>
    </row>
    <row r="11341" spans="4:20" x14ac:dyDescent="0.2">
      <c r="D11341" s="2"/>
      <c r="E11341" s="2"/>
      <c r="F11341" s="2"/>
      <c r="G11341" s="2"/>
      <c r="O11341" s="2"/>
      <c r="Q11341" s="2"/>
      <c r="R11341" s="2"/>
      <c r="S11341" s="2"/>
      <c r="T11341" s="2"/>
    </row>
    <row r="11342" spans="4:20" x14ac:dyDescent="0.2">
      <c r="D11342" s="2"/>
      <c r="E11342" s="2"/>
      <c r="F11342" s="2"/>
      <c r="G11342" s="2"/>
      <c r="O11342" s="2"/>
      <c r="Q11342" s="2"/>
      <c r="R11342" s="2"/>
      <c r="S11342" s="2"/>
      <c r="T11342" s="2"/>
    </row>
    <row r="11343" spans="4:20" x14ac:dyDescent="0.2">
      <c r="D11343" s="2"/>
      <c r="E11343" s="2"/>
      <c r="F11343" s="2"/>
      <c r="G11343" s="2"/>
      <c r="O11343" s="2"/>
      <c r="Q11343" s="2"/>
      <c r="R11343" s="2"/>
      <c r="S11343" s="2"/>
      <c r="T11343" s="2"/>
    </row>
    <row r="11344" spans="4:20" x14ac:dyDescent="0.2">
      <c r="D11344" s="2"/>
      <c r="E11344" s="2"/>
      <c r="F11344" s="2"/>
      <c r="G11344" s="2"/>
      <c r="O11344" s="2"/>
      <c r="Q11344" s="2"/>
      <c r="R11344" s="2"/>
      <c r="S11344" s="2"/>
      <c r="T11344" s="2"/>
    </row>
    <row r="11345" spans="4:20" x14ac:dyDescent="0.2">
      <c r="D11345" s="2"/>
      <c r="E11345" s="2"/>
      <c r="F11345" s="2"/>
      <c r="G11345" s="2"/>
      <c r="O11345" s="2"/>
      <c r="Q11345" s="2"/>
      <c r="R11345" s="2"/>
      <c r="S11345" s="2"/>
      <c r="T11345" s="2"/>
    </row>
    <row r="11346" spans="4:20" x14ac:dyDescent="0.2">
      <c r="D11346" s="2"/>
      <c r="E11346" s="2"/>
      <c r="F11346" s="2"/>
      <c r="G11346" s="2"/>
      <c r="O11346" s="2"/>
      <c r="Q11346" s="2"/>
      <c r="R11346" s="2"/>
      <c r="S11346" s="2"/>
      <c r="T11346" s="2"/>
    </row>
    <row r="11347" spans="4:20" x14ac:dyDescent="0.2">
      <c r="D11347" s="2"/>
      <c r="E11347" s="2"/>
      <c r="F11347" s="2"/>
      <c r="G11347" s="2"/>
      <c r="O11347" s="2"/>
      <c r="Q11347" s="2"/>
      <c r="R11347" s="2"/>
      <c r="S11347" s="2"/>
      <c r="T11347" s="2"/>
    </row>
    <row r="11348" spans="4:20" x14ac:dyDescent="0.2">
      <c r="D11348" s="2"/>
      <c r="E11348" s="2"/>
      <c r="F11348" s="2"/>
      <c r="G11348" s="2"/>
      <c r="O11348" s="2"/>
      <c r="Q11348" s="2"/>
      <c r="R11348" s="2"/>
      <c r="S11348" s="2"/>
      <c r="T11348" s="2"/>
    </row>
    <row r="11349" spans="4:20" x14ac:dyDescent="0.2">
      <c r="D11349" s="2"/>
      <c r="E11349" s="2"/>
      <c r="F11349" s="2"/>
      <c r="G11349" s="2"/>
      <c r="O11349" s="2"/>
      <c r="Q11349" s="2"/>
      <c r="R11349" s="2"/>
      <c r="S11349" s="2"/>
      <c r="T11349" s="2"/>
    </row>
    <row r="11350" spans="4:20" x14ac:dyDescent="0.2">
      <c r="D11350" s="2"/>
      <c r="E11350" s="2"/>
      <c r="F11350" s="2"/>
      <c r="G11350" s="2"/>
      <c r="O11350" s="2"/>
      <c r="Q11350" s="2"/>
      <c r="R11350" s="2"/>
      <c r="S11350" s="2"/>
      <c r="T11350" s="2"/>
    </row>
    <row r="11351" spans="4:20" x14ac:dyDescent="0.2">
      <c r="D11351" s="2"/>
      <c r="E11351" s="2"/>
      <c r="F11351" s="2"/>
      <c r="G11351" s="2"/>
      <c r="O11351" s="2"/>
      <c r="Q11351" s="2"/>
      <c r="R11351" s="2"/>
      <c r="S11351" s="2"/>
      <c r="T11351" s="2"/>
    </row>
    <row r="11352" spans="4:20" x14ac:dyDescent="0.2">
      <c r="D11352" s="2"/>
      <c r="E11352" s="2"/>
      <c r="F11352" s="2"/>
      <c r="G11352" s="2"/>
      <c r="O11352" s="2"/>
      <c r="Q11352" s="2"/>
      <c r="R11352" s="2"/>
      <c r="S11352" s="2"/>
      <c r="T11352" s="2"/>
    </row>
    <row r="11353" spans="4:20" x14ac:dyDescent="0.2">
      <c r="D11353" s="2"/>
      <c r="E11353" s="2"/>
      <c r="F11353" s="2"/>
      <c r="G11353" s="2"/>
      <c r="O11353" s="2"/>
      <c r="Q11353" s="2"/>
      <c r="R11353" s="2"/>
      <c r="S11353" s="2"/>
      <c r="T11353" s="2"/>
    </row>
    <row r="11354" spans="4:20" x14ac:dyDescent="0.2">
      <c r="D11354" s="2"/>
      <c r="E11354" s="2"/>
      <c r="F11354" s="2"/>
      <c r="G11354" s="2"/>
      <c r="O11354" s="2"/>
      <c r="Q11354" s="2"/>
      <c r="R11354" s="2"/>
      <c r="S11354" s="2"/>
      <c r="T11354" s="2"/>
    </row>
    <row r="11355" spans="4:20" x14ac:dyDescent="0.2">
      <c r="D11355" s="2"/>
      <c r="E11355" s="2"/>
      <c r="F11355" s="2"/>
      <c r="G11355" s="2"/>
      <c r="O11355" s="2"/>
      <c r="Q11355" s="2"/>
      <c r="R11355" s="2"/>
      <c r="S11355" s="2"/>
      <c r="T11355" s="2"/>
    </row>
    <row r="11356" spans="4:20" x14ac:dyDescent="0.2">
      <c r="D11356" s="2"/>
      <c r="E11356" s="2"/>
      <c r="F11356" s="2"/>
      <c r="G11356" s="2"/>
      <c r="O11356" s="2"/>
      <c r="Q11356" s="2"/>
      <c r="R11356" s="2"/>
      <c r="S11356" s="2"/>
      <c r="T11356" s="2"/>
    </row>
    <row r="11357" spans="4:20" x14ac:dyDescent="0.2">
      <c r="D11357" s="2"/>
      <c r="E11357" s="2"/>
      <c r="F11357" s="2"/>
      <c r="G11357" s="2"/>
      <c r="O11357" s="2"/>
      <c r="Q11357" s="2"/>
      <c r="R11357" s="2"/>
      <c r="S11357" s="2"/>
      <c r="T11357" s="2"/>
    </row>
    <row r="11358" spans="4:20" x14ac:dyDescent="0.2">
      <c r="D11358" s="2"/>
      <c r="E11358" s="2"/>
      <c r="F11358" s="2"/>
      <c r="G11358" s="2"/>
      <c r="O11358" s="2"/>
      <c r="Q11358" s="2"/>
      <c r="R11358" s="2"/>
      <c r="S11358" s="2"/>
      <c r="T11358" s="2"/>
    </row>
    <row r="11359" spans="4:20" x14ac:dyDescent="0.2">
      <c r="D11359" s="2"/>
      <c r="E11359" s="2"/>
      <c r="F11359" s="2"/>
      <c r="G11359" s="2"/>
      <c r="O11359" s="2"/>
      <c r="Q11359" s="2"/>
      <c r="R11359" s="2"/>
      <c r="S11359" s="2"/>
      <c r="T11359" s="2"/>
    </row>
    <row r="11360" spans="4:20" x14ac:dyDescent="0.2">
      <c r="D11360" s="2"/>
      <c r="E11360" s="2"/>
      <c r="F11360" s="2"/>
      <c r="G11360" s="2"/>
      <c r="O11360" s="2"/>
      <c r="Q11360" s="2"/>
      <c r="R11360" s="2"/>
      <c r="S11360" s="2"/>
      <c r="T11360" s="2"/>
    </row>
    <row r="11361" spans="4:20" x14ac:dyDescent="0.2">
      <c r="D11361" s="2"/>
      <c r="E11361" s="2"/>
      <c r="F11361" s="2"/>
      <c r="G11361" s="2"/>
      <c r="O11361" s="2"/>
      <c r="Q11361" s="2"/>
      <c r="R11361" s="2"/>
      <c r="S11361" s="2"/>
      <c r="T11361" s="2"/>
    </row>
    <row r="11362" spans="4:20" x14ac:dyDescent="0.2">
      <c r="D11362" s="2"/>
      <c r="E11362" s="2"/>
      <c r="F11362" s="2"/>
      <c r="G11362" s="2"/>
      <c r="O11362" s="2"/>
      <c r="Q11362" s="2"/>
      <c r="R11362" s="2"/>
      <c r="S11362" s="2"/>
      <c r="T11362" s="2"/>
    </row>
    <row r="11363" spans="4:20" x14ac:dyDescent="0.2">
      <c r="D11363" s="2"/>
      <c r="E11363" s="2"/>
      <c r="F11363" s="2"/>
      <c r="G11363" s="2"/>
      <c r="O11363" s="2"/>
      <c r="Q11363" s="2"/>
      <c r="R11363" s="2"/>
      <c r="S11363" s="2"/>
      <c r="T11363" s="2"/>
    </row>
    <row r="11364" spans="4:20" x14ac:dyDescent="0.2">
      <c r="D11364" s="2"/>
      <c r="E11364" s="2"/>
      <c r="F11364" s="2"/>
      <c r="G11364" s="2"/>
      <c r="O11364" s="2"/>
      <c r="Q11364" s="2"/>
      <c r="R11364" s="2"/>
      <c r="S11364" s="2"/>
      <c r="T11364" s="2"/>
    </row>
    <row r="11365" spans="4:20" x14ac:dyDescent="0.2">
      <c r="D11365" s="2"/>
      <c r="E11365" s="2"/>
      <c r="F11365" s="2"/>
      <c r="G11365" s="2"/>
      <c r="O11365" s="2"/>
      <c r="Q11365" s="2"/>
      <c r="R11365" s="2"/>
      <c r="S11365" s="2"/>
      <c r="T11365" s="2"/>
    </row>
    <row r="11366" spans="4:20" x14ac:dyDescent="0.2">
      <c r="D11366" s="2"/>
      <c r="E11366" s="2"/>
      <c r="F11366" s="2"/>
      <c r="G11366" s="2"/>
      <c r="O11366" s="2"/>
      <c r="Q11366" s="2"/>
      <c r="R11366" s="2"/>
      <c r="S11366" s="2"/>
      <c r="T11366" s="2"/>
    </row>
    <row r="11367" spans="4:20" x14ac:dyDescent="0.2">
      <c r="D11367" s="2"/>
      <c r="E11367" s="2"/>
      <c r="F11367" s="2"/>
      <c r="G11367" s="2"/>
      <c r="O11367" s="2"/>
      <c r="Q11367" s="2"/>
      <c r="R11367" s="2"/>
      <c r="S11367" s="2"/>
      <c r="T11367" s="2"/>
    </row>
    <row r="11368" spans="4:20" x14ac:dyDescent="0.2">
      <c r="D11368" s="2"/>
      <c r="E11368" s="2"/>
      <c r="F11368" s="2"/>
      <c r="G11368" s="2"/>
      <c r="O11368" s="2"/>
      <c r="Q11368" s="2"/>
      <c r="R11368" s="2"/>
      <c r="S11368" s="2"/>
      <c r="T11368" s="2"/>
    </row>
    <row r="11369" spans="4:20" x14ac:dyDescent="0.2">
      <c r="D11369" s="2"/>
      <c r="E11369" s="2"/>
      <c r="F11369" s="2"/>
      <c r="G11369" s="2"/>
      <c r="O11369" s="2"/>
      <c r="Q11369" s="2"/>
      <c r="R11369" s="2"/>
      <c r="S11369" s="2"/>
      <c r="T11369" s="2"/>
    </row>
    <row r="11370" spans="4:20" x14ac:dyDescent="0.2">
      <c r="D11370" s="2"/>
      <c r="E11370" s="2"/>
      <c r="F11370" s="2"/>
      <c r="G11370" s="2"/>
      <c r="O11370" s="2"/>
      <c r="Q11370" s="2"/>
      <c r="R11370" s="2"/>
      <c r="S11370" s="2"/>
      <c r="T11370" s="2"/>
    </row>
    <row r="11371" spans="4:20" x14ac:dyDescent="0.2">
      <c r="D11371" s="2"/>
      <c r="E11371" s="2"/>
      <c r="F11371" s="2"/>
      <c r="G11371" s="2"/>
      <c r="O11371" s="2"/>
      <c r="Q11371" s="2"/>
      <c r="R11371" s="2"/>
      <c r="S11371" s="2"/>
      <c r="T11371" s="2"/>
    </row>
    <row r="11372" spans="4:20" x14ac:dyDescent="0.2">
      <c r="D11372" s="2"/>
      <c r="E11372" s="2"/>
      <c r="F11372" s="2"/>
      <c r="G11372" s="2"/>
      <c r="O11372" s="2"/>
      <c r="Q11372" s="2"/>
      <c r="R11372" s="2"/>
      <c r="S11372" s="2"/>
      <c r="T11372" s="2"/>
    </row>
    <row r="11373" spans="4:20" x14ac:dyDescent="0.2">
      <c r="D11373" s="2"/>
      <c r="E11373" s="2"/>
      <c r="F11373" s="2"/>
      <c r="G11373" s="2"/>
      <c r="O11373" s="2"/>
      <c r="Q11373" s="2"/>
      <c r="R11373" s="2"/>
      <c r="S11373" s="2"/>
      <c r="T11373" s="2"/>
    </row>
    <row r="11374" spans="4:20" x14ac:dyDescent="0.2">
      <c r="D11374" s="2"/>
      <c r="E11374" s="2"/>
      <c r="F11374" s="2"/>
      <c r="G11374" s="2"/>
      <c r="O11374" s="2"/>
      <c r="Q11374" s="2"/>
      <c r="R11374" s="2"/>
      <c r="S11374" s="2"/>
      <c r="T11374" s="2"/>
    </row>
    <row r="11375" spans="4:20" x14ac:dyDescent="0.2">
      <c r="D11375" s="2"/>
      <c r="E11375" s="2"/>
      <c r="F11375" s="2"/>
      <c r="G11375" s="2"/>
      <c r="O11375" s="2"/>
      <c r="Q11375" s="2"/>
      <c r="R11375" s="2"/>
      <c r="S11375" s="2"/>
      <c r="T11375" s="2"/>
    </row>
    <row r="11376" spans="4:20" x14ac:dyDescent="0.2">
      <c r="D11376" s="2"/>
      <c r="E11376" s="2"/>
      <c r="F11376" s="2"/>
      <c r="G11376" s="2"/>
      <c r="O11376" s="2"/>
      <c r="Q11376" s="2"/>
      <c r="R11376" s="2"/>
      <c r="S11376" s="2"/>
      <c r="T11376" s="2"/>
    </row>
    <row r="11377" spans="4:20" x14ac:dyDescent="0.2">
      <c r="D11377" s="2"/>
      <c r="E11377" s="2"/>
      <c r="F11377" s="2"/>
      <c r="G11377" s="2"/>
      <c r="O11377" s="2"/>
      <c r="Q11377" s="2"/>
      <c r="R11377" s="2"/>
      <c r="S11377" s="2"/>
      <c r="T11377" s="2"/>
    </row>
    <row r="11378" spans="4:20" x14ac:dyDescent="0.2">
      <c r="D11378" s="2"/>
      <c r="E11378" s="2"/>
      <c r="F11378" s="2"/>
      <c r="G11378" s="2"/>
      <c r="O11378" s="2"/>
      <c r="Q11378" s="2"/>
      <c r="R11378" s="2"/>
      <c r="S11378" s="2"/>
      <c r="T11378" s="2"/>
    </row>
    <row r="11379" spans="4:20" x14ac:dyDescent="0.2">
      <c r="D11379" s="2"/>
      <c r="E11379" s="2"/>
      <c r="F11379" s="2"/>
      <c r="G11379" s="2"/>
      <c r="O11379" s="2"/>
      <c r="Q11379" s="2"/>
      <c r="R11379" s="2"/>
      <c r="S11379" s="2"/>
      <c r="T11379" s="2"/>
    </row>
    <row r="11380" spans="4:20" x14ac:dyDescent="0.2">
      <c r="D11380" s="2"/>
      <c r="E11380" s="2"/>
      <c r="F11380" s="2"/>
      <c r="G11380" s="2"/>
      <c r="O11380" s="2"/>
      <c r="Q11380" s="2"/>
      <c r="R11380" s="2"/>
      <c r="S11380" s="2"/>
      <c r="T11380" s="2"/>
    </row>
    <row r="11381" spans="4:20" x14ac:dyDescent="0.2">
      <c r="D11381" s="2"/>
      <c r="E11381" s="2"/>
      <c r="F11381" s="2"/>
      <c r="G11381" s="2"/>
      <c r="O11381" s="2"/>
      <c r="Q11381" s="2"/>
      <c r="R11381" s="2"/>
      <c r="S11381" s="2"/>
      <c r="T11381" s="2"/>
    </row>
    <row r="11382" spans="4:20" x14ac:dyDescent="0.2">
      <c r="D11382" s="2"/>
      <c r="E11382" s="2"/>
      <c r="F11382" s="2"/>
      <c r="G11382" s="2"/>
      <c r="O11382" s="2"/>
      <c r="Q11382" s="2"/>
      <c r="R11382" s="2"/>
      <c r="S11382" s="2"/>
      <c r="T11382" s="2"/>
    </row>
    <row r="11383" spans="4:20" x14ac:dyDescent="0.2">
      <c r="D11383" s="2"/>
      <c r="E11383" s="2"/>
      <c r="F11383" s="2"/>
      <c r="G11383" s="2"/>
      <c r="O11383" s="2"/>
      <c r="Q11383" s="2"/>
      <c r="R11383" s="2"/>
      <c r="S11383" s="2"/>
      <c r="T11383" s="2"/>
    </row>
    <row r="11384" spans="4:20" x14ac:dyDescent="0.2">
      <c r="D11384" s="2"/>
      <c r="E11384" s="2"/>
      <c r="F11384" s="2"/>
      <c r="G11384" s="2"/>
      <c r="O11384" s="2"/>
      <c r="Q11384" s="2"/>
      <c r="R11384" s="2"/>
      <c r="S11384" s="2"/>
      <c r="T11384" s="2"/>
    </row>
    <row r="11385" spans="4:20" x14ac:dyDescent="0.2">
      <c r="D11385" s="2"/>
      <c r="E11385" s="2"/>
      <c r="F11385" s="2"/>
      <c r="G11385" s="2"/>
      <c r="O11385" s="2"/>
      <c r="Q11385" s="2"/>
      <c r="R11385" s="2"/>
      <c r="S11385" s="2"/>
      <c r="T11385" s="2"/>
    </row>
    <row r="11386" spans="4:20" x14ac:dyDescent="0.2">
      <c r="D11386" s="2"/>
      <c r="E11386" s="2"/>
      <c r="F11386" s="2"/>
      <c r="G11386" s="2"/>
      <c r="O11386" s="2"/>
      <c r="Q11386" s="2"/>
      <c r="R11386" s="2"/>
      <c r="S11386" s="2"/>
      <c r="T11386" s="2"/>
    </row>
    <row r="11387" spans="4:20" x14ac:dyDescent="0.2">
      <c r="D11387" s="2"/>
      <c r="E11387" s="2"/>
      <c r="F11387" s="2"/>
      <c r="G11387" s="2"/>
      <c r="O11387" s="2"/>
      <c r="Q11387" s="2"/>
      <c r="R11387" s="2"/>
      <c r="S11387" s="2"/>
      <c r="T11387" s="2"/>
    </row>
    <row r="11388" spans="4:20" x14ac:dyDescent="0.2">
      <c r="D11388" s="2"/>
      <c r="E11388" s="2"/>
      <c r="F11388" s="2"/>
      <c r="G11388" s="2"/>
      <c r="O11388" s="2"/>
      <c r="Q11388" s="2"/>
      <c r="R11388" s="2"/>
      <c r="S11388" s="2"/>
      <c r="T11388" s="2"/>
    </row>
    <row r="11389" spans="4:20" x14ac:dyDescent="0.2">
      <c r="D11389" s="2"/>
      <c r="E11389" s="2"/>
      <c r="F11389" s="2"/>
      <c r="G11389" s="2"/>
      <c r="O11389" s="2"/>
      <c r="Q11389" s="2"/>
      <c r="R11389" s="2"/>
      <c r="S11389" s="2"/>
      <c r="T11389" s="2"/>
    </row>
    <row r="11390" spans="4:20" x14ac:dyDescent="0.2">
      <c r="D11390" s="2"/>
      <c r="E11390" s="2"/>
      <c r="F11390" s="2"/>
      <c r="G11390" s="2"/>
      <c r="O11390" s="2"/>
      <c r="Q11390" s="2"/>
      <c r="R11390" s="2"/>
      <c r="S11390" s="2"/>
      <c r="T11390" s="2"/>
    </row>
    <row r="11391" spans="4:20" x14ac:dyDescent="0.2">
      <c r="D11391" s="2"/>
      <c r="E11391" s="2"/>
      <c r="F11391" s="2"/>
      <c r="G11391" s="2"/>
      <c r="O11391" s="2"/>
      <c r="Q11391" s="2"/>
      <c r="R11391" s="2"/>
      <c r="S11391" s="2"/>
      <c r="T11391" s="2"/>
    </row>
    <row r="11392" spans="4:20" x14ac:dyDescent="0.2">
      <c r="D11392" s="2"/>
      <c r="E11392" s="2"/>
      <c r="F11392" s="2"/>
      <c r="G11392" s="2"/>
      <c r="O11392" s="2"/>
      <c r="Q11392" s="2"/>
      <c r="R11392" s="2"/>
      <c r="S11392" s="2"/>
      <c r="T11392" s="2"/>
    </row>
    <row r="11393" spans="4:20" x14ac:dyDescent="0.2">
      <c r="D11393" s="2"/>
      <c r="E11393" s="2"/>
      <c r="F11393" s="2"/>
      <c r="G11393" s="2"/>
      <c r="O11393" s="2"/>
      <c r="Q11393" s="2"/>
      <c r="R11393" s="2"/>
      <c r="S11393" s="2"/>
      <c r="T11393" s="2"/>
    </row>
    <row r="11394" spans="4:20" x14ac:dyDescent="0.2">
      <c r="D11394" s="2"/>
      <c r="E11394" s="2"/>
      <c r="F11394" s="2"/>
      <c r="G11394" s="2"/>
      <c r="O11394" s="2"/>
      <c r="Q11394" s="2"/>
      <c r="R11394" s="2"/>
      <c r="S11394" s="2"/>
      <c r="T11394" s="2"/>
    </row>
    <row r="11395" spans="4:20" x14ac:dyDescent="0.2">
      <c r="D11395" s="2"/>
      <c r="E11395" s="2"/>
      <c r="F11395" s="2"/>
      <c r="G11395" s="2"/>
      <c r="O11395" s="2"/>
      <c r="Q11395" s="2"/>
      <c r="R11395" s="2"/>
      <c r="S11395" s="2"/>
      <c r="T11395" s="2"/>
    </row>
    <row r="11396" spans="4:20" x14ac:dyDescent="0.2">
      <c r="D11396" s="2"/>
      <c r="E11396" s="2"/>
      <c r="F11396" s="2"/>
      <c r="G11396" s="2"/>
      <c r="O11396" s="2"/>
      <c r="Q11396" s="2"/>
      <c r="R11396" s="2"/>
      <c r="S11396" s="2"/>
      <c r="T11396" s="2"/>
    </row>
    <row r="11397" spans="4:20" x14ac:dyDescent="0.2">
      <c r="D11397" s="2"/>
      <c r="E11397" s="2"/>
      <c r="F11397" s="2"/>
      <c r="G11397" s="2"/>
      <c r="O11397" s="2"/>
      <c r="Q11397" s="2"/>
      <c r="R11397" s="2"/>
      <c r="S11397" s="2"/>
      <c r="T11397" s="2"/>
    </row>
    <row r="11398" spans="4:20" x14ac:dyDescent="0.2">
      <c r="D11398" s="2"/>
      <c r="E11398" s="2"/>
      <c r="F11398" s="2"/>
      <c r="G11398" s="2"/>
      <c r="O11398" s="2"/>
      <c r="Q11398" s="2"/>
      <c r="R11398" s="2"/>
      <c r="S11398" s="2"/>
      <c r="T11398" s="2"/>
    </row>
    <row r="11399" spans="4:20" x14ac:dyDescent="0.2">
      <c r="D11399" s="2"/>
      <c r="E11399" s="2"/>
      <c r="F11399" s="2"/>
      <c r="G11399" s="2"/>
      <c r="O11399" s="2"/>
      <c r="Q11399" s="2"/>
      <c r="R11399" s="2"/>
      <c r="S11399" s="2"/>
      <c r="T11399" s="2"/>
    </row>
    <row r="11400" spans="4:20" x14ac:dyDescent="0.2">
      <c r="D11400" s="2"/>
      <c r="E11400" s="2"/>
      <c r="F11400" s="2"/>
      <c r="G11400" s="2"/>
      <c r="O11400" s="2"/>
      <c r="Q11400" s="2"/>
      <c r="R11400" s="2"/>
      <c r="S11400" s="2"/>
      <c r="T11400" s="2"/>
    </row>
    <row r="11401" spans="4:20" x14ac:dyDescent="0.2">
      <c r="D11401" s="2"/>
      <c r="E11401" s="2"/>
      <c r="F11401" s="2"/>
      <c r="G11401" s="2"/>
      <c r="O11401" s="2"/>
      <c r="Q11401" s="2"/>
      <c r="R11401" s="2"/>
      <c r="S11401" s="2"/>
      <c r="T11401" s="2"/>
    </row>
    <row r="11402" spans="4:20" x14ac:dyDescent="0.2">
      <c r="D11402" s="2"/>
      <c r="E11402" s="2"/>
      <c r="F11402" s="2"/>
      <c r="G11402" s="2"/>
      <c r="O11402" s="2"/>
      <c r="Q11402" s="2"/>
      <c r="R11402" s="2"/>
      <c r="S11402" s="2"/>
      <c r="T11402" s="2"/>
    </row>
    <row r="11403" spans="4:20" x14ac:dyDescent="0.2">
      <c r="D11403" s="2"/>
      <c r="E11403" s="2"/>
      <c r="F11403" s="2"/>
      <c r="G11403" s="2"/>
      <c r="O11403" s="2"/>
      <c r="Q11403" s="2"/>
      <c r="R11403" s="2"/>
      <c r="S11403" s="2"/>
      <c r="T11403" s="2"/>
    </row>
    <row r="11404" spans="4:20" x14ac:dyDescent="0.2">
      <c r="D11404" s="2"/>
      <c r="E11404" s="2"/>
      <c r="F11404" s="2"/>
      <c r="G11404" s="2"/>
      <c r="O11404" s="2"/>
      <c r="Q11404" s="2"/>
      <c r="R11404" s="2"/>
      <c r="S11404" s="2"/>
      <c r="T11404" s="2"/>
    </row>
    <row r="11405" spans="4:20" x14ac:dyDescent="0.2">
      <c r="D11405" s="2"/>
      <c r="E11405" s="2"/>
      <c r="F11405" s="2"/>
      <c r="G11405" s="2"/>
      <c r="O11405" s="2"/>
      <c r="Q11405" s="2"/>
      <c r="R11405" s="2"/>
      <c r="S11405" s="2"/>
      <c r="T11405" s="2"/>
    </row>
    <row r="11406" spans="4:20" x14ac:dyDescent="0.2">
      <c r="D11406" s="2"/>
      <c r="E11406" s="2"/>
      <c r="F11406" s="2"/>
      <c r="G11406" s="2"/>
      <c r="O11406" s="2"/>
      <c r="Q11406" s="2"/>
      <c r="R11406" s="2"/>
      <c r="S11406" s="2"/>
      <c r="T11406" s="2"/>
    </row>
    <row r="11407" spans="4:20" x14ac:dyDescent="0.2">
      <c r="D11407" s="2"/>
      <c r="E11407" s="2"/>
      <c r="F11407" s="2"/>
      <c r="G11407" s="2"/>
      <c r="O11407" s="2"/>
      <c r="Q11407" s="2"/>
      <c r="R11407" s="2"/>
      <c r="S11407" s="2"/>
      <c r="T11407" s="2"/>
    </row>
    <row r="11408" spans="4:20" x14ac:dyDescent="0.2">
      <c r="D11408" s="2"/>
      <c r="E11408" s="2"/>
      <c r="F11408" s="2"/>
      <c r="G11408" s="2"/>
      <c r="O11408" s="2"/>
      <c r="Q11408" s="2"/>
      <c r="R11408" s="2"/>
      <c r="S11408" s="2"/>
      <c r="T11408" s="2"/>
    </row>
    <row r="11409" spans="4:20" x14ac:dyDescent="0.2">
      <c r="D11409" s="2"/>
      <c r="E11409" s="2"/>
      <c r="F11409" s="2"/>
      <c r="G11409" s="2"/>
      <c r="O11409" s="2"/>
      <c r="Q11409" s="2"/>
      <c r="R11409" s="2"/>
      <c r="S11409" s="2"/>
      <c r="T11409" s="2"/>
    </row>
    <row r="11410" spans="4:20" x14ac:dyDescent="0.2">
      <c r="D11410" s="2"/>
      <c r="E11410" s="2"/>
      <c r="F11410" s="2"/>
      <c r="G11410" s="2"/>
      <c r="O11410" s="2"/>
      <c r="Q11410" s="2"/>
      <c r="R11410" s="2"/>
      <c r="S11410" s="2"/>
      <c r="T11410" s="2"/>
    </row>
    <row r="11411" spans="4:20" x14ac:dyDescent="0.2">
      <c r="D11411" s="2"/>
      <c r="E11411" s="2"/>
      <c r="F11411" s="2"/>
      <c r="G11411" s="2"/>
      <c r="O11411" s="2"/>
      <c r="Q11411" s="2"/>
      <c r="R11411" s="2"/>
      <c r="S11411" s="2"/>
      <c r="T11411" s="2"/>
    </row>
    <row r="11412" spans="4:20" x14ac:dyDescent="0.2">
      <c r="D11412" s="2"/>
      <c r="E11412" s="2"/>
      <c r="F11412" s="2"/>
      <c r="G11412" s="2"/>
      <c r="O11412" s="2"/>
      <c r="Q11412" s="2"/>
      <c r="R11412" s="2"/>
      <c r="S11412" s="2"/>
      <c r="T11412" s="2"/>
    </row>
    <row r="11413" spans="4:20" x14ac:dyDescent="0.2">
      <c r="D11413" s="2"/>
      <c r="E11413" s="2"/>
      <c r="F11413" s="2"/>
      <c r="G11413" s="2"/>
      <c r="O11413" s="2"/>
      <c r="Q11413" s="2"/>
      <c r="R11413" s="2"/>
      <c r="S11413" s="2"/>
      <c r="T11413" s="2"/>
    </row>
    <row r="11414" spans="4:20" x14ac:dyDescent="0.2">
      <c r="D11414" s="2"/>
      <c r="E11414" s="2"/>
      <c r="F11414" s="2"/>
      <c r="G11414" s="2"/>
      <c r="O11414" s="2"/>
      <c r="Q11414" s="2"/>
      <c r="R11414" s="2"/>
      <c r="S11414" s="2"/>
      <c r="T11414" s="2"/>
    </row>
    <row r="11415" spans="4:20" x14ac:dyDescent="0.2">
      <c r="D11415" s="2"/>
      <c r="E11415" s="2"/>
      <c r="F11415" s="2"/>
      <c r="G11415" s="2"/>
      <c r="O11415" s="2"/>
      <c r="Q11415" s="2"/>
      <c r="R11415" s="2"/>
      <c r="S11415" s="2"/>
      <c r="T11415" s="2"/>
    </row>
    <row r="11416" spans="4:20" x14ac:dyDescent="0.2">
      <c r="D11416" s="2"/>
      <c r="E11416" s="2"/>
      <c r="F11416" s="2"/>
      <c r="G11416" s="2"/>
      <c r="O11416" s="2"/>
      <c r="Q11416" s="2"/>
      <c r="R11416" s="2"/>
      <c r="S11416" s="2"/>
      <c r="T11416" s="2"/>
    </row>
    <row r="11417" spans="4:20" x14ac:dyDescent="0.2">
      <c r="D11417" s="2"/>
      <c r="E11417" s="2"/>
      <c r="F11417" s="2"/>
      <c r="G11417" s="2"/>
      <c r="O11417" s="2"/>
      <c r="Q11417" s="2"/>
      <c r="R11417" s="2"/>
      <c r="S11417" s="2"/>
      <c r="T11417" s="2"/>
    </row>
    <row r="11418" spans="4:20" x14ac:dyDescent="0.2">
      <c r="D11418" s="2"/>
      <c r="E11418" s="2"/>
      <c r="F11418" s="2"/>
      <c r="G11418" s="2"/>
      <c r="O11418" s="2"/>
      <c r="Q11418" s="2"/>
      <c r="R11418" s="2"/>
      <c r="S11418" s="2"/>
      <c r="T11418" s="2"/>
    </row>
    <row r="11419" spans="4:20" x14ac:dyDescent="0.2">
      <c r="D11419" s="2"/>
      <c r="E11419" s="2"/>
      <c r="F11419" s="2"/>
      <c r="G11419" s="2"/>
      <c r="O11419" s="2"/>
      <c r="Q11419" s="2"/>
      <c r="R11419" s="2"/>
      <c r="S11419" s="2"/>
      <c r="T11419" s="2"/>
    </row>
    <row r="11420" spans="4:20" x14ac:dyDescent="0.2">
      <c r="D11420" s="2"/>
      <c r="E11420" s="2"/>
      <c r="F11420" s="2"/>
      <c r="G11420" s="2"/>
      <c r="O11420" s="2"/>
      <c r="Q11420" s="2"/>
      <c r="R11420" s="2"/>
      <c r="S11420" s="2"/>
      <c r="T11420" s="2"/>
    </row>
    <row r="11421" spans="4:20" x14ac:dyDescent="0.2">
      <c r="D11421" s="2"/>
      <c r="E11421" s="2"/>
      <c r="F11421" s="2"/>
      <c r="G11421" s="2"/>
      <c r="O11421" s="2"/>
      <c r="Q11421" s="2"/>
      <c r="R11421" s="2"/>
      <c r="S11421" s="2"/>
      <c r="T11421" s="2"/>
    </row>
    <row r="11422" spans="4:20" x14ac:dyDescent="0.2">
      <c r="D11422" s="2"/>
      <c r="E11422" s="2"/>
      <c r="F11422" s="2"/>
      <c r="G11422" s="2"/>
      <c r="O11422" s="2"/>
      <c r="Q11422" s="2"/>
      <c r="R11422" s="2"/>
      <c r="S11422" s="2"/>
      <c r="T11422" s="2"/>
    </row>
    <row r="11423" spans="4:20" x14ac:dyDescent="0.2">
      <c r="D11423" s="2"/>
      <c r="E11423" s="2"/>
      <c r="F11423" s="2"/>
      <c r="G11423" s="2"/>
      <c r="O11423" s="2"/>
      <c r="Q11423" s="2"/>
      <c r="R11423" s="2"/>
      <c r="S11423" s="2"/>
      <c r="T11423" s="2"/>
    </row>
    <row r="11424" spans="4:20" x14ac:dyDescent="0.2">
      <c r="D11424" s="2"/>
      <c r="E11424" s="2"/>
      <c r="F11424" s="2"/>
      <c r="G11424" s="2"/>
      <c r="O11424" s="2"/>
      <c r="Q11424" s="2"/>
      <c r="R11424" s="2"/>
      <c r="S11424" s="2"/>
      <c r="T11424" s="2"/>
    </row>
    <row r="11425" spans="4:20" x14ac:dyDescent="0.2">
      <c r="D11425" s="2"/>
      <c r="E11425" s="2"/>
      <c r="F11425" s="2"/>
      <c r="G11425" s="2"/>
      <c r="O11425" s="2"/>
      <c r="Q11425" s="2"/>
      <c r="R11425" s="2"/>
      <c r="S11425" s="2"/>
      <c r="T11425" s="2"/>
    </row>
    <row r="11426" spans="4:20" x14ac:dyDescent="0.2">
      <c r="D11426" s="2"/>
      <c r="E11426" s="2"/>
      <c r="F11426" s="2"/>
      <c r="G11426" s="2"/>
      <c r="O11426" s="2"/>
      <c r="Q11426" s="2"/>
      <c r="R11426" s="2"/>
      <c r="S11426" s="2"/>
      <c r="T11426" s="2"/>
    </row>
    <row r="11427" spans="4:20" x14ac:dyDescent="0.2">
      <c r="D11427" s="2"/>
      <c r="E11427" s="2"/>
      <c r="F11427" s="2"/>
      <c r="G11427" s="2"/>
      <c r="O11427" s="2"/>
      <c r="Q11427" s="2"/>
      <c r="R11427" s="2"/>
      <c r="S11427" s="2"/>
      <c r="T11427" s="2"/>
    </row>
    <row r="11428" spans="4:20" x14ac:dyDescent="0.2">
      <c r="D11428" s="2"/>
      <c r="E11428" s="2"/>
      <c r="F11428" s="2"/>
      <c r="G11428" s="2"/>
      <c r="O11428" s="2"/>
      <c r="Q11428" s="2"/>
      <c r="R11428" s="2"/>
      <c r="S11428" s="2"/>
      <c r="T11428" s="2"/>
    </row>
    <row r="11429" spans="4:20" x14ac:dyDescent="0.2">
      <c r="D11429" s="2"/>
      <c r="E11429" s="2"/>
      <c r="F11429" s="2"/>
      <c r="G11429" s="2"/>
      <c r="O11429" s="2"/>
      <c r="Q11429" s="2"/>
      <c r="R11429" s="2"/>
      <c r="S11429" s="2"/>
      <c r="T11429" s="2"/>
    </row>
    <row r="11430" spans="4:20" x14ac:dyDescent="0.2">
      <c r="D11430" s="2"/>
      <c r="E11430" s="2"/>
      <c r="F11430" s="2"/>
      <c r="G11430" s="2"/>
      <c r="O11430" s="2"/>
      <c r="Q11430" s="2"/>
      <c r="R11430" s="2"/>
      <c r="S11430" s="2"/>
      <c r="T11430" s="2"/>
    </row>
    <row r="11431" spans="4:20" x14ac:dyDescent="0.2">
      <c r="D11431" s="2"/>
      <c r="E11431" s="2"/>
      <c r="F11431" s="2"/>
      <c r="G11431" s="2"/>
      <c r="O11431" s="2"/>
      <c r="Q11431" s="2"/>
      <c r="R11431" s="2"/>
      <c r="S11431" s="2"/>
      <c r="T11431" s="2"/>
    </row>
    <row r="11432" spans="4:20" x14ac:dyDescent="0.2">
      <c r="D11432" s="2"/>
      <c r="E11432" s="2"/>
      <c r="F11432" s="2"/>
      <c r="G11432" s="2"/>
      <c r="O11432" s="2"/>
      <c r="Q11432" s="2"/>
      <c r="R11432" s="2"/>
      <c r="S11432" s="2"/>
      <c r="T11432" s="2"/>
    </row>
    <row r="11433" spans="4:20" x14ac:dyDescent="0.2">
      <c r="D11433" s="2"/>
      <c r="E11433" s="2"/>
      <c r="F11433" s="2"/>
      <c r="G11433" s="2"/>
      <c r="O11433" s="2"/>
      <c r="Q11433" s="2"/>
      <c r="R11433" s="2"/>
      <c r="S11433" s="2"/>
      <c r="T11433" s="2"/>
    </row>
    <row r="11434" spans="4:20" x14ac:dyDescent="0.2">
      <c r="D11434" s="2"/>
      <c r="E11434" s="2"/>
      <c r="F11434" s="2"/>
      <c r="G11434" s="2"/>
      <c r="O11434" s="2"/>
      <c r="Q11434" s="2"/>
      <c r="R11434" s="2"/>
      <c r="S11434" s="2"/>
      <c r="T11434" s="2"/>
    </row>
    <row r="11435" spans="4:20" x14ac:dyDescent="0.2">
      <c r="D11435" s="2"/>
      <c r="E11435" s="2"/>
      <c r="F11435" s="2"/>
      <c r="G11435" s="2"/>
      <c r="O11435" s="2"/>
      <c r="Q11435" s="2"/>
      <c r="R11435" s="2"/>
      <c r="S11435" s="2"/>
      <c r="T11435" s="2"/>
    </row>
    <row r="11436" spans="4:20" x14ac:dyDescent="0.2">
      <c r="D11436" s="2"/>
      <c r="E11436" s="2"/>
      <c r="F11436" s="2"/>
      <c r="G11436" s="2"/>
      <c r="O11436" s="2"/>
      <c r="Q11436" s="2"/>
      <c r="R11436" s="2"/>
      <c r="S11436" s="2"/>
      <c r="T11436" s="2"/>
    </row>
    <row r="11437" spans="4:20" x14ac:dyDescent="0.2">
      <c r="D11437" s="2"/>
      <c r="E11437" s="2"/>
      <c r="F11437" s="2"/>
      <c r="G11437" s="2"/>
      <c r="O11437" s="2"/>
      <c r="Q11437" s="2"/>
      <c r="R11437" s="2"/>
      <c r="S11437" s="2"/>
      <c r="T11437" s="2"/>
    </row>
    <row r="11438" spans="4:20" x14ac:dyDescent="0.2">
      <c r="D11438" s="2"/>
      <c r="E11438" s="2"/>
      <c r="F11438" s="2"/>
      <c r="G11438" s="2"/>
      <c r="O11438" s="2"/>
      <c r="Q11438" s="2"/>
      <c r="R11438" s="2"/>
      <c r="S11438" s="2"/>
      <c r="T11438" s="2"/>
    </row>
    <row r="11439" spans="4:20" x14ac:dyDescent="0.2">
      <c r="D11439" s="2"/>
      <c r="E11439" s="2"/>
      <c r="F11439" s="2"/>
      <c r="G11439" s="2"/>
      <c r="O11439" s="2"/>
      <c r="Q11439" s="2"/>
      <c r="R11439" s="2"/>
      <c r="S11439" s="2"/>
      <c r="T11439" s="2"/>
    </row>
    <row r="11440" spans="4:20" x14ac:dyDescent="0.2">
      <c r="D11440" s="2"/>
      <c r="E11440" s="2"/>
      <c r="F11440" s="2"/>
      <c r="G11440" s="2"/>
      <c r="O11440" s="2"/>
      <c r="Q11440" s="2"/>
      <c r="R11440" s="2"/>
      <c r="S11440" s="2"/>
      <c r="T11440" s="2"/>
    </row>
    <row r="11441" spans="4:20" x14ac:dyDescent="0.2">
      <c r="D11441" s="2"/>
      <c r="E11441" s="2"/>
      <c r="F11441" s="2"/>
      <c r="G11441" s="2"/>
      <c r="O11441" s="2"/>
      <c r="Q11441" s="2"/>
      <c r="R11441" s="2"/>
      <c r="S11441" s="2"/>
      <c r="T11441" s="2"/>
    </row>
    <row r="11442" spans="4:20" x14ac:dyDescent="0.2">
      <c r="D11442" s="2"/>
      <c r="E11442" s="2"/>
      <c r="F11442" s="2"/>
      <c r="G11442" s="2"/>
      <c r="O11442" s="2"/>
      <c r="Q11442" s="2"/>
      <c r="R11442" s="2"/>
      <c r="S11442" s="2"/>
      <c r="T11442" s="2"/>
    </row>
    <row r="11443" spans="4:20" x14ac:dyDescent="0.2">
      <c r="D11443" s="2"/>
      <c r="E11443" s="2"/>
      <c r="F11443" s="2"/>
      <c r="G11443" s="2"/>
      <c r="O11443" s="2"/>
      <c r="Q11443" s="2"/>
      <c r="R11443" s="2"/>
      <c r="S11443" s="2"/>
      <c r="T11443" s="2"/>
    </row>
    <row r="11444" spans="4:20" x14ac:dyDescent="0.2">
      <c r="D11444" s="2"/>
      <c r="E11444" s="2"/>
      <c r="F11444" s="2"/>
      <c r="G11444" s="2"/>
      <c r="O11444" s="2"/>
      <c r="Q11444" s="2"/>
      <c r="R11444" s="2"/>
      <c r="S11444" s="2"/>
      <c r="T11444" s="2"/>
    </row>
    <row r="11445" spans="4:20" x14ac:dyDescent="0.2">
      <c r="D11445" s="2"/>
      <c r="E11445" s="2"/>
      <c r="F11445" s="2"/>
      <c r="G11445" s="2"/>
      <c r="O11445" s="2"/>
      <c r="Q11445" s="2"/>
      <c r="R11445" s="2"/>
      <c r="S11445" s="2"/>
      <c r="T11445" s="2"/>
    </row>
    <row r="11446" spans="4:20" x14ac:dyDescent="0.2">
      <c r="D11446" s="2"/>
      <c r="E11446" s="2"/>
      <c r="F11446" s="2"/>
      <c r="G11446" s="2"/>
      <c r="O11446" s="2"/>
      <c r="Q11446" s="2"/>
      <c r="R11446" s="2"/>
      <c r="S11446" s="2"/>
      <c r="T11446" s="2"/>
    </row>
    <row r="11447" spans="4:20" x14ac:dyDescent="0.2">
      <c r="D11447" s="2"/>
      <c r="E11447" s="2"/>
      <c r="F11447" s="2"/>
      <c r="G11447" s="2"/>
      <c r="O11447" s="2"/>
      <c r="Q11447" s="2"/>
      <c r="R11447" s="2"/>
      <c r="S11447" s="2"/>
      <c r="T11447" s="2"/>
    </row>
    <row r="11448" spans="4:20" x14ac:dyDescent="0.2">
      <c r="D11448" s="2"/>
      <c r="E11448" s="2"/>
      <c r="F11448" s="2"/>
      <c r="G11448" s="2"/>
      <c r="O11448" s="2"/>
      <c r="Q11448" s="2"/>
      <c r="R11448" s="2"/>
      <c r="S11448" s="2"/>
      <c r="T11448" s="2"/>
    </row>
    <row r="11449" spans="4:20" x14ac:dyDescent="0.2">
      <c r="D11449" s="2"/>
      <c r="E11449" s="2"/>
      <c r="F11449" s="2"/>
      <c r="G11449" s="2"/>
      <c r="O11449" s="2"/>
      <c r="Q11449" s="2"/>
      <c r="R11449" s="2"/>
      <c r="S11449" s="2"/>
      <c r="T11449" s="2"/>
    </row>
    <row r="11450" spans="4:20" x14ac:dyDescent="0.2">
      <c r="D11450" s="2"/>
      <c r="E11450" s="2"/>
      <c r="F11450" s="2"/>
      <c r="G11450" s="2"/>
      <c r="O11450" s="2"/>
      <c r="Q11450" s="2"/>
      <c r="R11450" s="2"/>
      <c r="S11450" s="2"/>
      <c r="T11450" s="2"/>
    </row>
    <row r="11451" spans="4:20" x14ac:dyDescent="0.2">
      <c r="D11451" s="2"/>
      <c r="E11451" s="2"/>
      <c r="F11451" s="2"/>
      <c r="G11451" s="2"/>
      <c r="O11451" s="2"/>
      <c r="Q11451" s="2"/>
      <c r="R11451" s="2"/>
      <c r="S11451" s="2"/>
      <c r="T11451" s="2"/>
    </row>
    <row r="11452" spans="4:20" x14ac:dyDescent="0.2">
      <c r="D11452" s="2"/>
      <c r="E11452" s="2"/>
      <c r="F11452" s="2"/>
      <c r="G11452" s="2"/>
      <c r="O11452" s="2"/>
      <c r="Q11452" s="2"/>
      <c r="R11452" s="2"/>
      <c r="S11452" s="2"/>
      <c r="T11452" s="2"/>
    </row>
    <row r="11453" spans="4:20" x14ac:dyDescent="0.2">
      <c r="D11453" s="2"/>
      <c r="E11453" s="2"/>
      <c r="F11453" s="2"/>
      <c r="G11453" s="2"/>
      <c r="O11453" s="2"/>
      <c r="Q11453" s="2"/>
      <c r="R11453" s="2"/>
      <c r="S11453" s="2"/>
      <c r="T11453" s="2"/>
    </row>
    <row r="11454" spans="4:20" x14ac:dyDescent="0.2">
      <c r="D11454" s="2"/>
      <c r="E11454" s="2"/>
      <c r="F11454" s="2"/>
      <c r="G11454" s="2"/>
      <c r="O11454" s="2"/>
      <c r="Q11454" s="2"/>
      <c r="R11454" s="2"/>
      <c r="S11454" s="2"/>
      <c r="T11454" s="2"/>
    </row>
    <row r="11455" spans="4:20" x14ac:dyDescent="0.2">
      <c r="D11455" s="2"/>
      <c r="E11455" s="2"/>
      <c r="F11455" s="2"/>
      <c r="G11455" s="2"/>
      <c r="O11455" s="2"/>
      <c r="Q11455" s="2"/>
      <c r="R11455" s="2"/>
      <c r="S11455" s="2"/>
      <c r="T11455" s="2"/>
    </row>
    <row r="11456" spans="4:20" x14ac:dyDescent="0.2">
      <c r="D11456" s="2"/>
      <c r="E11456" s="2"/>
      <c r="F11456" s="2"/>
      <c r="G11456" s="2"/>
      <c r="O11456" s="2"/>
      <c r="Q11456" s="2"/>
      <c r="R11456" s="2"/>
      <c r="S11456" s="2"/>
      <c r="T11456" s="2"/>
    </row>
    <row r="11457" spans="4:20" x14ac:dyDescent="0.2">
      <c r="D11457" s="2"/>
      <c r="E11457" s="2"/>
      <c r="F11457" s="2"/>
      <c r="G11457" s="2"/>
      <c r="O11457" s="2"/>
      <c r="Q11457" s="2"/>
      <c r="R11457" s="2"/>
      <c r="S11457" s="2"/>
      <c r="T11457" s="2"/>
    </row>
    <row r="11458" spans="4:20" x14ac:dyDescent="0.2">
      <c r="D11458" s="2"/>
      <c r="E11458" s="2"/>
      <c r="F11458" s="2"/>
      <c r="G11458" s="2"/>
      <c r="O11458" s="2"/>
      <c r="Q11458" s="2"/>
      <c r="R11458" s="2"/>
      <c r="S11458" s="2"/>
      <c r="T11458" s="2"/>
    </row>
    <row r="11459" spans="4:20" x14ac:dyDescent="0.2">
      <c r="D11459" s="2"/>
      <c r="E11459" s="2"/>
      <c r="F11459" s="2"/>
      <c r="G11459" s="2"/>
      <c r="O11459" s="2"/>
      <c r="Q11459" s="2"/>
      <c r="R11459" s="2"/>
      <c r="S11459" s="2"/>
      <c r="T11459" s="2"/>
    </row>
    <row r="11460" spans="4:20" x14ac:dyDescent="0.2">
      <c r="D11460" s="2"/>
      <c r="E11460" s="2"/>
      <c r="F11460" s="2"/>
      <c r="G11460" s="2"/>
      <c r="O11460" s="2"/>
      <c r="Q11460" s="2"/>
      <c r="R11460" s="2"/>
      <c r="S11460" s="2"/>
      <c r="T11460" s="2"/>
    </row>
    <row r="11461" spans="4:20" x14ac:dyDescent="0.2">
      <c r="D11461" s="2"/>
      <c r="E11461" s="2"/>
      <c r="F11461" s="2"/>
      <c r="G11461" s="2"/>
      <c r="O11461" s="2"/>
      <c r="Q11461" s="2"/>
      <c r="R11461" s="2"/>
      <c r="S11461" s="2"/>
      <c r="T11461" s="2"/>
    </row>
    <row r="11462" spans="4:20" x14ac:dyDescent="0.2">
      <c r="D11462" s="2"/>
      <c r="E11462" s="2"/>
      <c r="F11462" s="2"/>
      <c r="G11462" s="2"/>
      <c r="O11462" s="2"/>
      <c r="Q11462" s="2"/>
      <c r="R11462" s="2"/>
      <c r="S11462" s="2"/>
      <c r="T11462" s="2"/>
    </row>
    <row r="11463" spans="4:20" x14ac:dyDescent="0.2">
      <c r="D11463" s="2"/>
      <c r="E11463" s="2"/>
      <c r="F11463" s="2"/>
      <c r="G11463" s="2"/>
      <c r="O11463" s="2"/>
      <c r="Q11463" s="2"/>
      <c r="R11463" s="2"/>
      <c r="S11463" s="2"/>
      <c r="T11463" s="2"/>
    </row>
    <row r="11464" spans="4:20" x14ac:dyDescent="0.2">
      <c r="D11464" s="2"/>
      <c r="E11464" s="2"/>
      <c r="F11464" s="2"/>
      <c r="G11464" s="2"/>
      <c r="O11464" s="2"/>
      <c r="Q11464" s="2"/>
      <c r="R11464" s="2"/>
      <c r="S11464" s="2"/>
      <c r="T11464" s="2"/>
    </row>
    <row r="11465" spans="4:20" x14ac:dyDescent="0.2">
      <c r="D11465" s="2"/>
      <c r="E11465" s="2"/>
      <c r="F11465" s="2"/>
      <c r="G11465" s="2"/>
      <c r="O11465" s="2"/>
      <c r="Q11465" s="2"/>
      <c r="R11465" s="2"/>
      <c r="S11465" s="2"/>
      <c r="T11465" s="2"/>
    </row>
    <row r="11466" spans="4:20" x14ac:dyDescent="0.2">
      <c r="D11466" s="2"/>
      <c r="E11466" s="2"/>
      <c r="F11466" s="2"/>
      <c r="G11466" s="2"/>
      <c r="O11466" s="2"/>
      <c r="Q11466" s="2"/>
      <c r="R11466" s="2"/>
      <c r="S11466" s="2"/>
      <c r="T11466" s="2"/>
    </row>
    <row r="11467" spans="4:20" x14ac:dyDescent="0.2">
      <c r="D11467" s="2"/>
      <c r="E11467" s="2"/>
      <c r="F11467" s="2"/>
      <c r="G11467" s="2"/>
      <c r="O11467" s="2"/>
      <c r="Q11467" s="2"/>
      <c r="R11467" s="2"/>
      <c r="S11467" s="2"/>
      <c r="T11467" s="2"/>
    </row>
    <row r="11468" spans="4:20" x14ac:dyDescent="0.2">
      <c r="D11468" s="2"/>
      <c r="E11468" s="2"/>
      <c r="F11468" s="2"/>
      <c r="G11468" s="2"/>
      <c r="O11468" s="2"/>
      <c r="Q11468" s="2"/>
      <c r="R11468" s="2"/>
      <c r="S11468" s="2"/>
      <c r="T11468" s="2"/>
    </row>
    <row r="11469" spans="4:20" x14ac:dyDescent="0.2">
      <c r="D11469" s="2"/>
      <c r="E11469" s="2"/>
      <c r="F11469" s="2"/>
      <c r="G11469" s="2"/>
      <c r="O11469" s="2"/>
      <c r="Q11469" s="2"/>
      <c r="R11469" s="2"/>
      <c r="S11469" s="2"/>
      <c r="T11469" s="2"/>
    </row>
    <row r="11470" spans="4:20" x14ac:dyDescent="0.2">
      <c r="D11470" s="2"/>
      <c r="E11470" s="2"/>
      <c r="F11470" s="2"/>
      <c r="G11470" s="2"/>
      <c r="O11470" s="2"/>
      <c r="Q11470" s="2"/>
      <c r="R11470" s="2"/>
      <c r="S11470" s="2"/>
      <c r="T11470" s="2"/>
    </row>
    <row r="11471" spans="4:20" x14ac:dyDescent="0.2">
      <c r="D11471" s="2"/>
      <c r="E11471" s="2"/>
      <c r="F11471" s="2"/>
      <c r="G11471" s="2"/>
      <c r="O11471" s="2"/>
      <c r="Q11471" s="2"/>
      <c r="R11471" s="2"/>
      <c r="S11471" s="2"/>
      <c r="T11471" s="2"/>
    </row>
    <row r="11472" spans="4:20" x14ac:dyDescent="0.2">
      <c r="D11472" s="2"/>
      <c r="E11472" s="2"/>
      <c r="F11472" s="2"/>
      <c r="G11472" s="2"/>
      <c r="O11472" s="2"/>
      <c r="Q11472" s="2"/>
      <c r="R11472" s="2"/>
      <c r="S11472" s="2"/>
      <c r="T11472" s="2"/>
    </row>
    <row r="11473" spans="4:20" x14ac:dyDescent="0.2">
      <c r="D11473" s="2"/>
      <c r="E11473" s="2"/>
      <c r="F11473" s="2"/>
      <c r="G11473" s="2"/>
      <c r="O11473" s="2"/>
      <c r="Q11473" s="2"/>
      <c r="R11473" s="2"/>
      <c r="S11473" s="2"/>
      <c r="T11473" s="2"/>
    </row>
    <row r="11474" spans="4:20" x14ac:dyDescent="0.2">
      <c r="D11474" s="2"/>
      <c r="E11474" s="2"/>
      <c r="F11474" s="2"/>
      <c r="G11474" s="2"/>
      <c r="O11474" s="2"/>
      <c r="Q11474" s="2"/>
      <c r="R11474" s="2"/>
      <c r="S11474" s="2"/>
      <c r="T11474" s="2"/>
    </row>
    <row r="11475" spans="4:20" x14ac:dyDescent="0.2">
      <c r="D11475" s="2"/>
      <c r="E11475" s="2"/>
      <c r="F11475" s="2"/>
      <c r="G11475" s="2"/>
      <c r="O11475" s="2"/>
      <c r="Q11475" s="2"/>
      <c r="R11475" s="2"/>
      <c r="S11475" s="2"/>
      <c r="T11475" s="2"/>
    </row>
    <row r="11476" spans="4:20" x14ac:dyDescent="0.2">
      <c r="D11476" s="2"/>
      <c r="E11476" s="2"/>
      <c r="F11476" s="2"/>
      <c r="G11476" s="2"/>
      <c r="O11476" s="2"/>
      <c r="Q11476" s="2"/>
      <c r="R11476" s="2"/>
      <c r="S11476" s="2"/>
      <c r="T11476" s="2"/>
    </row>
    <row r="11477" spans="4:20" x14ac:dyDescent="0.2">
      <c r="D11477" s="2"/>
      <c r="E11477" s="2"/>
      <c r="F11477" s="2"/>
      <c r="G11477" s="2"/>
      <c r="O11477" s="2"/>
      <c r="Q11477" s="2"/>
      <c r="R11477" s="2"/>
      <c r="S11477" s="2"/>
      <c r="T11477" s="2"/>
    </row>
    <row r="11478" spans="4:20" x14ac:dyDescent="0.2">
      <c r="D11478" s="2"/>
      <c r="E11478" s="2"/>
      <c r="F11478" s="2"/>
      <c r="G11478" s="2"/>
      <c r="O11478" s="2"/>
      <c r="Q11478" s="2"/>
      <c r="R11478" s="2"/>
      <c r="S11478" s="2"/>
      <c r="T11478" s="2"/>
    </row>
    <row r="11479" spans="4:20" x14ac:dyDescent="0.2">
      <c r="D11479" s="2"/>
      <c r="E11479" s="2"/>
      <c r="F11479" s="2"/>
      <c r="G11479" s="2"/>
      <c r="O11479" s="2"/>
      <c r="Q11479" s="2"/>
      <c r="R11479" s="2"/>
      <c r="S11479" s="2"/>
      <c r="T11479" s="2"/>
    </row>
    <row r="11480" spans="4:20" x14ac:dyDescent="0.2">
      <c r="D11480" s="2"/>
      <c r="E11480" s="2"/>
      <c r="F11480" s="2"/>
      <c r="G11480" s="2"/>
      <c r="O11480" s="2"/>
      <c r="Q11480" s="2"/>
      <c r="R11480" s="2"/>
      <c r="S11480" s="2"/>
      <c r="T11480" s="2"/>
    </row>
    <row r="11481" spans="4:20" x14ac:dyDescent="0.2">
      <c r="D11481" s="2"/>
      <c r="E11481" s="2"/>
      <c r="F11481" s="2"/>
      <c r="G11481" s="2"/>
      <c r="O11481" s="2"/>
      <c r="Q11481" s="2"/>
      <c r="R11481" s="2"/>
      <c r="S11481" s="2"/>
      <c r="T11481" s="2"/>
    </row>
    <row r="11482" spans="4:20" x14ac:dyDescent="0.2">
      <c r="D11482" s="2"/>
      <c r="E11482" s="2"/>
      <c r="F11482" s="2"/>
      <c r="G11482" s="2"/>
      <c r="O11482" s="2"/>
      <c r="Q11482" s="2"/>
      <c r="R11482" s="2"/>
      <c r="S11482" s="2"/>
      <c r="T11482" s="2"/>
    </row>
    <row r="11483" spans="4:20" x14ac:dyDescent="0.2">
      <c r="D11483" s="2"/>
      <c r="E11483" s="2"/>
      <c r="F11483" s="2"/>
      <c r="G11483" s="2"/>
      <c r="O11483" s="2"/>
      <c r="Q11483" s="2"/>
      <c r="R11483" s="2"/>
      <c r="S11483" s="2"/>
      <c r="T11483" s="2"/>
    </row>
    <row r="11484" spans="4:20" x14ac:dyDescent="0.2">
      <c r="D11484" s="2"/>
      <c r="E11484" s="2"/>
      <c r="F11484" s="2"/>
      <c r="G11484" s="2"/>
      <c r="O11484" s="2"/>
      <c r="Q11484" s="2"/>
      <c r="R11484" s="2"/>
      <c r="S11484" s="2"/>
      <c r="T11484" s="2"/>
    </row>
    <row r="11485" spans="4:20" x14ac:dyDescent="0.2">
      <c r="D11485" s="2"/>
      <c r="E11485" s="2"/>
      <c r="F11485" s="2"/>
      <c r="G11485" s="2"/>
      <c r="O11485" s="2"/>
      <c r="Q11485" s="2"/>
      <c r="R11485" s="2"/>
      <c r="S11485" s="2"/>
      <c r="T11485" s="2"/>
    </row>
    <row r="11486" spans="4:20" x14ac:dyDescent="0.2">
      <c r="D11486" s="2"/>
      <c r="E11486" s="2"/>
      <c r="F11486" s="2"/>
      <c r="G11486" s="2"/>
      <c r="O11486" s="2"/>
      <c r="Q11486" s="2"/>
      <c r="R11486" s="2"/>
      <c r="S11486" s="2"/>
      <c r="T11486" s="2"/>
    </row>
    <row r="11487" spans="4:20" x14ac:dyDescent="0.2">
      <c r="D11487" s="2"/>
      <c r="E11487" s="2"/>
      <c r="F11487" s="2"/>
      <c r="G11487" s="2"/>
      <c r="O11487" s="2"/>
      <c r="Q11487" s="2"/>
      <c r="R11487" s="2"/>
      <c r="S11487" s="2"/>
      <c r="T11487" s="2"/>
    </row>
    <row r="11488" spans="4:20" x14ac:dyDescent="0.2">
      <c r="D11488" s="2"/>
      <c r="E11488" s="2"/>
      <c r="F11488" s="2"/>
      <c r="G11488" s="2"/>
      <c r="O11488" s="2"/>
      <c r="Q11488" s="2"/>
      <c r="R11488" s="2"/>
      <c r="S11488" s="2"/>
      <c r="T11488" s="2"/>
    </row>
    <row r="11489" spans="4:20" x14ac:dyDescent="0.2">
      <c r="D11489" s="2"/>
      <c r="E11489" s="2"/>
      <c r="F11489" s="2"/>
      <c r="G11489" s="2"/>
      <c r="O11489" s="2"/>
      <c r="Q11489" s="2"/>
      <c r="R11489" s="2"/>
      <c r="S11489" s="2"/>
      <c r="T11489" s="2"/>
    </row>
    <row r="11490" spans="4:20" x14ac:dyDescent="0.2">
      <c r="D11490" s="2"/>
      <c r="E11490" s="2"/>
      <c r="F11490" s="2"/>
      <c r="G11490" s="2"/>
      <c r="O11490" s="2"/>
      <c r="Q11490" s="2"/>
      <c r="R11490" s="2"/>
      <c r="S11490" s="2"/>
      <c r="T11490" s="2"/>
    </row>
    <row r="11491" spans="4:20" x14ac:dyDescent="0.2">
      <c r="D11491" s="2"/>
      <c r="E11491" s="2"/>
      <c r="F11491" s="2"/>
      <c r="G11491" s="2"/>
      <c r="O11491" s="2"/>
      <c r="Q11491" s="2"/>
      <c r="R11491" s="2"/>
      <c r="S11491" s="2"/>
      <c r="T11491" s="2"/>
    </row>
    <row r="11492" spans="4:20" x14ac:dyDescent="0.2">
      <c r="D11492" s="2"/>
      <c r="E11492" s="2"/>
      <c r="F11492" s="2"/>
      <c r="G11492" s="2"/>
      <c r="O11492" s="2"/>
      <c r="Q11492" s="2"/>
      <c r="R11492" s="2"/>
      <c r="S11492" s="2"/>
      <c r="T11492" s="2"/>
    </row>
    <row r="11493" spans="4:20" x14ac:dyDescent="0.2">
      <c r="D11493" s="2"/>
      <c r="E11493" s="2"/>
      <c r="F11493" s="2"/>
      <c r="G11493" s="2"/>
      <c r="O11493" s="2"/>
      <c r="Q11493" s="2"/>
      <c r="R11493" s="2"/>
      <c r="S11493" s="2"/>
      <c r="T11493" s="2"/>
    </row>
    <row r="11494" spans="4:20" x14ac:dyDescent="0.2">
      <c r="D11494" s="2"/>
      <c r="E11494" s="2"/>
      <c r="F11494" s="2"/>
      <c r="G11494" s="2"/>
      <c r="O11494" s="2"/>
      <c r="Q11494" s="2"/>
      <c r="R11494" s="2"/>
      <c r="S11494" s="2"/>
      <c r="T11494" s="2"/>
    </row>
    <row r="11495" spans="4:20" x14ac:dyDescent="0.2">
      <c r="D11495" s="2"/>
      <c r="E11495" s="2"/>
      <c r="F11495" s="2"/>
      <c r="G11495" s="2"/>
      <c r="O11495" s="2"/>
      <c r="Q11495" s="2"/>
      <c r="R11495" s="2"/>
      <c r="S11495" s="2"/>
      <c r="T11495" s="2"/>
    </row>
    <row r="11496" spans="4:20" x14ac:dyDescent="0.2">
      <c r="D11496" s="2"/>
      <c r="E11496" s="2"/>
      <c r="F11496" s="2"/>
      <c r="G11496" s="2"/>
      <c r="O11496" s="2"/>
      <c r="Q11496" s="2"/>
      <c r="R11496" s="2"/>
      <c r="S11496" s="2"/>
      <c r="T11496" s="2"/>
    </row>
    <row r="11497" spans="4:20" x14ac:dyDescent="0.2">
      <c r="D11497" s="2"/>
      <c r="E11497" s="2"/>
      <c r="F11497" s="2"/>
      <c r="G11497" s="2"/>
      <c r="O11497" s="2"/>
      <c r="Q11497" s="2"/>
      <c r="R11497" s="2"/>
      <c r="S11497" s="2"/>
      <c r="T11497" s="2"/>
    </row>
    <row r="11498" spans="4:20" x14ac:dyDescent="0.2">
      <c r="D11498" s="2"/>
      <c r="E11498" s="2"/>
      <c r="F11498" s="2"/>
      <c r="G11498" s="2"/>
      <c r="O11498" s="2"/>
      <c r="Q11498" s="2"/>
      <c r="R11498" s="2"/>
      <c r="S11498" s="2"/>
      <c r="T11498" s="2"/>
    </row>
    <row r="11499" spans="4:20" x14ac:dyDescent="0.2">
      <c r="D11499" s="2"/>
      <c r="E11499" s="2"/>
      <c r="F11499" s="2"/>
      <c r="G11499" s="2"/>
      <c r="O11499" s="2"/>
      <c r="Q11499" s="2"/>
      <c r="R11499" s="2"/>
      <c r="S11499" s="2"/>
      <c r="T11499" s="2"/>
    </row>
    <row r="11500" spans="4:20" x14ac:dyDescent="0.2">
      <c r="D11500" s="2"/>
      <c r="E11500" s="2"/>
      <c r="F11500" s="2"/>
      <c r="G11500" s="2"/>
      <c r="O11500" s="2"/>
      <c r="Q11500" s="2"/>
      <c r="R11500" s="2"/>
      <c r="S11500" s="2"/>
      <c r="T11500" s="2"/>
    </row>
    <row r="11501" spans="4:20" x14ac:dyDescent="0.2">
      <c r="D11501" s="2"/>
      <c r="E11501" s="2"/>
      <c r="F11501" s="2"/>
      <c r="G11501" s="2"/>
      <c r="O11501" s="2"/>
      <c r="Q11501" s="2"/>
      <c r="R11501" s="2"/>
      <c r="S11501" s="2"/>
      <c r="T11501" s="2"/>
    </row>
    <row r="11502" spans="4:20" x14ac:dyDescent="0.2">
      <c r="D11502" s="2"/>
      <c r="E11502" s="2"/>
      <c r="F11502" s="2"/>
      <c r="G11502" s="2"/>
      <c r="O11502" s="2"/>
      <c r="Q11502" s="2"/>
      <c r="R11502" s="2"/>
      <c r="S11502" s="2"/>
      <c r="T11502" s="2"/>
    </row>
    <row r="11503" spans="4:20" x14ac:dyDescent="0.2">
      <c r="D11503" s="2"/>
      <c r="E11503" s="2"/>
      <c r="F11503" s="2"/>
      <c r="G11503" s="2"/>
      <c r="O11503" s="2"/>
      <c r="Q11503" s="2"/>
      <c r="R11503" s="2"/>
      <c r="S11503" s="2"/>
      <c r="T11503" s="2"/>
    </row>
    <row r="11504" spans="4:20" x14ac:dyDescent="0.2">
      <c r="D11504" s="2"/>
      <c r="E11504" s="2"/>
      <c r="F11504" s="2"/>
      <c r="G11504" s="2"/>
      <c r="O11504" s="2"/>
      <c r="Q11504" s="2"/>
      <c r="R11504" s="2"/>
      <c r="S11504" s="2"/>
      <c r="T11504" s="2"/>
    </row>
    <row r="11505" spans="4:20" x14ac:dyDescent="0.2">
      <c r="D11505" s="2"/>
      <c r="E11505" s="2"/>
      <c r="F11505" s="2"/>
      <c r="G11505" s="2"/>
      <c r="O11505" s="2"/>
      <c r="Q11505" s="2"/>
      <c r="R11505" s="2"/>
      <c r="S11505" s="2"/>
      <c r="T11505" s="2"/>
    </row>
    <row r="11506" spans="4:20" x14ac:dyDescent="0.2">
      <c r="D11506" s="2"/>
      <c r="E11506" s="2"/>
      <c r="F11506" s="2"/>
      <c r="G11506" s="2"/>
      <c r="O11506" s="2"/>
      <c r="Q11506" s="2"/>
      <c r="R11506" s="2"/>
      <c r="S11506" s="2"/>
      <c r="T11506" s="2"/>
    </row>
    <row r="11507" spans="4:20" x14ac:dyDescent="0.2">
      <c r="D11507" s="2"/>
      <c r="E11507" s="2"/>
      <c r="F11507" s="2"/>
      <c r="G11507" s="2"/>
      <c r="O11507" s="2"/>
      <c r="Q11507" s="2"/>
      <c r="R11507" s="2"/>
      <c r="S11507" s="2"/>
      <c r="T11507" s="2"/>
    </row>
    <row r="11508" spans="4:20" x14ac:dyDescent="0.2">
      <c r="D11508" s="2"/>
      <c r="E11508" s="2"/>
      <c r="F11508" s="2"/>
      <c r="G11508" s="2"/>
      <c r="O11508" s="2"/>
      <c r="Q11508" s="2"/>
      <c r="R11508" s="2"/>
      <c r="S11508" s="2"/>
      <c r="T11508" s="2"/>
    </row>
    <row r="11509" spans="4:20" x14ac:dyDescent="0.2">
      <c r="D11509" s="2"/>
      <c r="E11509" s="2"/>
      <c r="F11509" s="2"/>
      <c r="G11509" s="2"/>
      <c r="O11509" s="2"/>
      <c r="Q11509" s="2"/>
      <c r="R11509" s="2"/>
      <c r="S11509" s="2"/>
      <c r="T11509" s="2"/>
    </row>
    <row r="11510" spans="4:20" x14ac:dyDescent="0.2">
      <c r="D11510" s="2"/>
      <c r="E11510" s="2"/>
      <c r="F11510" s="2"/>
      <c r="G11510" s="2"/>
      <c r="O11510" s="2"/>
      <c r="Q11510" s="2"/>
      <c r="R11510" s="2"/>
      <c r="S11510" s="2"/>
      <c r="T11510" s="2"/>
    </row>
    <row r="11511" spans="4:20" x14ac:dyDescent="0.2">
      <c r="D11511" s="2"/>
      <c r="E11511" s="2"/>
      <c r="F11511" s="2"/>
      <c r="G11511" s="2"/>
      <c r="O11511" s="2"/>
      <c r="Q11511" s="2"/>
      <c r="R11511" s="2"/>
      <c r="S11511" s="2"/>
      <c r="T11511" s="2"/>
    </row>
    <row r="11512" spans="4:20" x14ac:dyDescent="0.2">
      <c r="D11512" s="2"/>
      <c r="E11512" s="2"/>
      <c r="F11512" s="2"/>
      <c r="G11512" s="2"/>
      <c r="O11512" s="2"/>
      <c r="Q11512" s="2"/>
      <c r="R11512" s="2"/>
      <c r="S11512" s="2"/>
      <c r="T11512" s="2"/>
    </row>
    <row r="11513" spans="4:20" x14ac:dyDescent="0.2">
      <c r="D11513" s="2"/>
      <c r="E11513" s="2"/>
      <c r="F11513" s="2"/>
      <c r="G11513" s="2"/>
      <c r="O11513" s="2"/>
      <c r="Q11513" s="2"/>
      <c r="R11513" s="2"/>
      <c r="S11513" s="2"/>
      <c r="T11513" s="2"/>
    </row>
    <row r="11514" spans="4:20" x14ac:dyDescent="0.2">
      <c r="D11514" s="2"/>
      <c r="E11514" s="2"/>
      <c r="F11514" s="2"/>
      <c r="G11514" s="2"/>
      <c r="O11514" s="2"/>
      <c r="Q11514" s="2"/>
      <c r="R11514" s="2"/>
      <c r="S11514" s="2"/>
      <c r="T11514" s="2"/>
    </row>
    <row r="11515" spans="4:20" x14ac:dyDescent="0.2">
      <c r="D11515" s="2"/>
      <c r="E11515" s="2"/>
      <c r="F11515" s="2"/>
      <c r="G11515" s="2"/>
      <c r="O11515" s="2"/>
      <c r="Q11515" s="2"/>
      <c r="R11515" s="2"/>
      <c r="S11515" s="2"/>
      <c r="T11515" s="2"/>
    </row>
    <row r="11516" spans="4:20" x14ac:dyDescent="0.2">
      <c r="D11516" s="2"/>
      <c r="E11516" s="2"/>
      <c r="F11516" s="2"/>
      <c r="G11516" s="2"/>
      <c r="O11516" s="2"/>
      <c r="Q11516" s="2"/>
      <c r="R11516" s="2"/>
      <c r="S11516" s="2"/>
      <c r="T11516" s="2"/>
    </row>
    <row r="11517" spans="4:20" x14ac:dyDescent="0.2">
      <c r="D11517" s="2"/>
      <c r="E11517" s="2"/>
      <c r="F11517" s="2"/>
      <c r="G11517" s="2"/>
      <c r="O11517" s="2"/>
      <c r="Q11517" s="2"/>
      <c r="R11517" s="2"/>
      <c r="S11517" s="2"/>
      <c r="T11517" s="2"/>
    </row>
    <row r="11518" spans="4:20" x14ac:dyDescent="0.2">
      <c r="D11518" s="2"/>
      <c r="E11518" s="2"/>
      <c r="F11518" s="2"/>
      <c r="G11518" s="2"/>
      <c r="O11518" s="2"/>
      <c r="Q11518" s="2"/>
      <c r="R11518" s="2"/>
      <c r="S11518" s="2"/>
      <c r="T11518" s="2"/>
    </row>
    <row r="11519" spans="4:20" x14ac:dyDescent="0.2">
      <c r="D11519" s="2"/>
      <c r="E11519" s="2"/>
      <c r="F11519" s="2"/>
      <c r="G11519" s="2"/>
      <c r="O11519" s="2"/>
      <c r="Q11519" s="2"/>
      <c r="R11519" s="2"/>
      <c r="S11519" s="2"/>
      <c r="T11519" s="2"/>
    </row>
    <row r="11520" spans="4:20" x14ac:dyDescent="0.2">
      <c r="D11520" s="2"/>
      <c r="E11520" s="2"/>
      <c r="F11520" s="2"/>
      <c r="G11520" s="2"/>
      <c r="O11520" s="2"/>
      <c r="Q11520" s="2"/>
      <c r="R11520" s="2"/>
      <c r="S11520" s="2"/>
      <c r="T11520" s="2"/>
    </row>
    <row r="11521" spans="4:20" x14ac:dyDescent="0.2">
      <c r="D11521" s="2"/>
      <c r="E11521" s="2"/>
      <c r="F11521" s="2"/>
      <c r="G11521" s="2"/>
      <c r="O11521" s="2"/>
      <c r="Q11521" s="2"/>
      <c r="R11521" s="2"/>
      <c r="S11521" s="2"/>
      <c r="T11521" s="2"/>
    </row>
    <row r="11522" spans="4:20" x14ac:dyDescent="0.2">
      <c r="D11522" s="2"/>
      <c r="E11522" s="2"/>
      <c r="F11522" s="2"/>
      <c r="G11522" s="2"/>
      <c r="O11522" s="2"/>
      <c r="Q11522" s="2"/>
      <c r="R11522" s="2"/>
      <c r="S11522" s="2"/>
      <c r="T11522" s="2"/>
    </row>
    <row r="11523" spans="4:20" x14ac:dyDescent="0.2">
      <c r="D11523" s="2"/>
      <c r="E11523" s="2"/>
      <c r="F11523" s="2"/>
      <c r="G11523" s="2"/>
      <c r="O11523" s="2"/>
      <c r="Q11523" s="2"/>
      <c r="R11523" s="2"/>
      <c r="S11523" s="2"/>
      <c r="T11523" s="2"/>
    </row>
    <row r="11524" spans="4:20" x14ac:dyDescent="0.2">
      <c r="D11524" s="2"/>
      <c r="E11524" s="2"/>
      <c r="F11524" s="2"/>
      <c r="G11524" s="2"/>
      <c r="O11524" s="2"/>
      <c r="Q11524" s="2"/>
      <c r="R11524" s="2"/>
      <c r="S11524" s="2"/>
      <c r="T11524" s="2"/>
    </row>
    <row r="11525" spans="4:20" x14ac:dyDescent="0.2">
      <c r="D11525" s="2"/>
      <c r="E11525" s="2"/>
      <c r="F11525" s="2"/>
      <c r="G11525" s="2"/>
      <c r="O11525" s="2"/>
      <c r="Q11525" s="2"/>
      <c r="R11525" s="2"/>
      <c r="S11525" s="2"/>
      <c r="T11525" s="2"/>
    </row>
    <row r="11526" spans="4:20" x14ac:dyDescent="0.2">
      <c r="D11526" s="2"/>
      <c r="E11526" s="2"/>
      <c r="F11526" s="2"/>
      <c r="G11526" s="2"/>
      <c r="O11526" s="2"/>
      <c r="Q11526" s="2"/>
      <c r="R11526" s="2"/>
      <c r="S11526" s="2"/>
      <c r="T11526" s="2"/>
    </row>
    <row r="11527" spans="4:20" x14ac:dyDescent="0.2">
      <c r="D11527" s="2"/>
      <c r="E11527" s="2"/>
      <c r="F11527" s="2"/>
      <c r="G11527" s="2"/>
      <c r="O11527" s="2"/>
      <c r="Q11527" s="2"/>
      <c r="R11527" s="2"/>
      <c r="S11527" s="2"/>
      <c r="T11527" s="2"/>
    </row>
    <row r="11528" spans="4:20" x14ac:dyDescent="0.2">
      <c r="D11528" s="2"/>
      <c r="E11528" s="2"/>
      <c r="F11528" s="2"/>
      <c r="G11528" s="2"/>
      <c r="O11528" s="2"/>
      <c r="Q11528" s="2"/>
      <c r="R11528" s="2"/>
      <c r="S11528" s="2"/>
      <c r="T11528" s="2"/>
    </row>
    <row r="11529" spans="4:20" x14ac:dyDescent="0.2">
      <c r="D11529" s="2"/>
      <c r="E11529" s="2"/>
      <c r="F11529" s="2"/>
      <c r="G11529" s="2"/>
      <c r="O11529" s="2"/>
      <c r="Q11529" s="2"/>
      <c r="R11529" s="2"/>
      <c r="S11529" s="2"/>
      <c r="T11529" s="2"/>
    </row>
    <row r="11530" spans="4:20" x14ac:dyDescent="0.2">
      <c r="D11530" s="2"/>
      <c r="E11530" s="2"/>
      <c r="F11530" s="2"/>
      <c r="G11530" s="2"/>
      <c r="O11530" s="2"/>
      <c r="Q11530" s="2"/>
      <c r="R11530" s="2"/>
      <c r="S11530" s="2"/>
      <c r="T11530" s="2"/>
    </row>
    <row r="11531" spans="4:20" x14ac:dyDescent="0.2">
      <c r="D11531" s="2"/>
      <c r="E11531" s="2"/>
      <c r="F11531" s="2"/>
      <c r="G11531" s="2"/>
      <c r="O11531" s="2"/>
      <c r="Q11531" s="2"/>
      <c r="R11531" s="2"/>
      <c r="S11531" s="2"/>
      <c r="T11531" s="2"/>
    </row>
    <row r="11532" spans="4:20" x14ac:dyDescent="0.2">
      <c r="D11532" s="2"/>
      <c r="E11532" s="2"/>
      <c r="F11532" s="2"/>
      <c r="G11532" s="2"/>
      <c r="O11532" s="2"/>
      <c r="Q11532" s="2"/>
      <c r="R11532" s="2"/>
      <c r="S11532" s="2"/>
      <c r="T11532" s="2"/>
    </row>
    <row r="11533" spans="4:20" x14ac:dyDescent="0.2">
      <c r="D11533" s="2"/>
      <c r="E11533" s="2"/>
      <c r="F11533" s="2"/>
      <c r="G11533" s="2"/>
      <c r="O11533" s="2"/>
      <c r="Q11533" s="2"/>
      <c r="R11533" s="2"/>
      <c r="S11533" s="2"/>
      <c r="T11533" s="2"/>
    </row>
    <row r="11534" spans="4:20" x14ac:dyDescent="0.2">
      <c r="D11534" s="2"/>
      <c r="E11534" s="2"/>
      <c r="F11534" s="2"/>
      <c r="G11534" s="2"/>
      <c r="O11534" s="2"/>
      <c r="Q11534" s="2"/>
      <c r="R11534" s="2"/>
      <c r="S11534" s="2"/>
      <c r="T11534" s="2"/>
    </row>
    <row r="11535" spans="4:20" x14ac:dyDescent="0.2">
      <c r="D11535" s="2"/>
      <c r="E11535" s="2"/>
      <c r="F11535" s="2"/>
      <c r="G11535" s="2"/>
      <c r="O11535" s="2"/>
      <c r="Q11535" s="2"/>
      <c r="R11535" s="2"/>
      <c r="S11535" s="2"/>
      <c r="T11535" s="2"/>
    </row>
    <row r="11536" spans="4:20" x14ac:dyDescent="0.2">
      <c r="D11536" s="2"/>
      <c r="E11536" s="2"/>
      <c r="F11536" s="2"/>
      <c r="G11536" s="2"/>
      <c r="O11536" s="2"/>
      <c r="Q11536" s="2"/>
      <c r="R11536" s="2"/>
      <c r="S11536" s="2"/>
      <c r="T11536" s="2"/>
    </row>
    <row r="11537" spans="4:20" x14ac:dyDescent="0.2">
      <c r="D11537" s="2"/>
      <c r="E11537" s="2"/>
      <c r="F11537" s="2"/>
      <c r="G11537" s="2"/>
      <c r="O11537" s="2"/>
      <c r="Q11537" s="2"/>
      <c r="R11537" s="2"/>
      <c r="S11537" s="2"/>
      <c r="T11537" s="2"/>
    </row>
    <row r="11538" spans="4:20" x14ac:dyDescent="0.2">
      <c r="D11538" s="2"/>
      <c r="E11538" s="2"/>
      <c r="F11538" s="2"/>
      <c r="G11538" s="2"/>
      <c r="O11538" s="2"/>
      <c r="Q11538" s="2"/>
      <c r="R11538" s="2"/>
      <c r="S11538" s="2"/>
      <c r="T11538" s="2"/>
    </row>
    <row r="11539" spans="4:20" x14ac:dyDescent="0.2">
      <c r="D11539" s="2"/>
      <c r="E11539" s="2"/>
      <c r="F11539" s="2"/>
      <c r="G11539" s="2"/>
      <c r="O11539" s="2"/>
      <c r="Q11539" s="2"/>
      <c r="R11539" s="2"/>
      <c r="S11539" s="2"/>
      <c r="T11539" s="2"/>
    </row>
    <row r="11540" spans="4:20" x14ac:dyDescent="0.2">
      <c r="D11540" s="2"/>
      <c r="E11540" s="2"/>
      <c r="F11540" s="2"/>
      <c r="G11540" s="2"/>
      <c r="O11540" s="2"/>
      <c r="Q11540" s="2"/>
      <c r="R11540" s="2"/>
      <c r="S11540" s="2"/>
      <c r="T11540" s="2"/>
    </row>
    <row r="11541" spans="4:20" x14ac:dyDescent="0.2">
      <c r="D11541" s="2"/>
      <c r="E11541" s="2"/>
      <c r="F11541" s="2"/>
      <c r="G11541" s="2"/>
      <c r="O11541" s="2"/>
      <c r="Q11541" s="2"/>
      <c r="R11541" s="2"/>
      <c r="S11541" s="2"/>
      <c r="T11541" s="2"/>
    </row>
    <row r="11542" spans="4:20" x14ac:dyDescent="0.2">
      <c r="D11542" s="2"/>
      <c r="E11542" s="2"/>
      <c r="F11542" s="2"/>
      <c r="G11542" s="2"/>
      <c r="O11542" s="2"/>
      <c r="Q11542" s="2"/>
      <c r="R11542" s="2"/>
      <c r="S11542" s="2"/>
      <c r="T11542" s="2"/>
    </row>
    <row r="11543" spans="4:20" x14ac:dyDescent="0.2">
      <c r="D11543" s="2"/>
      <c r="E11543" s="2"/>
      <c r="F11543" s="2"/>
      <c r="G11543" s="2"/>
      <c r="O11543" s="2"/>
      <c r="Q11543" s="2"/>
      <c r="R11543" s="2"/>
      <c r="S11543" s="2"/>
      <c r="T11543" s="2"/>
    </row>
    <row r="11544" spans="4:20" x14ac:dyDescent="0.2">
      <c r="D11544" s="2"/>
      <c r="E11544" s="2"/>
      <c r="F11544" s="2"/>
      <c r="G11544" s="2"/>
      <c r="O11544" s="2"/>
      <c r="Q11544" s="2"/>
      <c r="R11544" s="2"/>
      <c r="S11544" s="2"/>
      <c r="T11544" s="2"/>
    </row>
    <row r="11545" spans="4:20" x14ac:dyDescent="0.2">
      <c r="D11545" s="2"/>
      <c r="E11545" s="2"/>
      <c r="F11545" s="2"/>
      <c r="G11545" s="2"/>
      <c r="O11545" s="2"/>
      <c r="Q11545" s="2"/>
      <c r="R11545" s="2"/>
      <c r="S11545" s="2"/>
      <c r="T11545" s="2"/>
    </row>
    <row r="11546" spans="4:20" x14ac:dyDescent="0.2">
      <c r="D11546" s="2"/>
      <c r="E11546" s="2"/>
      <c r="F11546" s="2"/>
      <c r="G11546" s="2"/>
      <c r="O11546" s="2"/>
      <c r="Q11546" s="2"/>
      <c r="R11546" s="2"/>
      <c r="S11546" s="2"/>
      <c r="T11546" s="2"/>
    </row>
    <row r="11547" spans="4:20" x14ac:dyDescent="0.2">
      <c r="D11547" s="2"/>
      <c r="E11547" s="2"/>
      <c r="F11547" s="2"/>
      <c r="G11547" s="2"/>
      <c r="O11547" s="2"/>
      <c r="Q11547" s="2"/>
      <c r="R11547" s="2"/>
      <c r="S11547" s="2"/>
      <c r="T11547" s="2"/>
    </row>
    <row r="11548" spans="4:20" x14ac:dyDescent="0.2">
      <c r="D11548" s="2"/>
      <c r="E11548" s="2"/>
      <c r="F11548" s="2"/>
      <c r="G11548" s="2"/>
      <c r="O11548" s="2"/>
      <c r="Q11548" s="2"/>
      <c r="R11548" s="2"/>
      <c r="S11548" s="2"/>
      <c r="T11548" s="2"/>
    </row>
    <row r="11549" spans="4:20" x14ac:dyDescent="0.2">
      <c r="D11549" s="2"/>
      <c r="E11549" s="2"/>
      <c r="F11549" s="2"/>
      <c r="G11549" s="2"/>
      <c r="O11549" s="2"/>
      <c r="Q11549" s="2"/>
      <c r="R11549" s="2"/>
      <c r="S11549" s="2"/>
      <c r="T11549" s="2"/>
    </row>
    <row r="11550" spans="4:20" x14ac:dyDescent="0.2">
      <c r="D11550" s="2"/>
      <c r="E11550" s="2"/>
      <c r="F11550" s="2"/>
      <c r="G11550" s="2"/>
      <c r="O11550" s="2"/>
      <c r="Q11550" s="2"/>
      <c r="R11550" s="2"/>
      <c r="S11550" s="2"/>
      <c r="T11550" s="2"/>
    </row>
    <row r="11551" spans="4:20" x14ac:dyDescent="0.2">
      <c r="D11551" s="2"/>
      <c r="E11551" s="2"/>
      <c r="F11551" s="2"/>
      <c r="G11551" s="2"/>
      <c r="O11551" s="2"/>
      <c r="Q11551" s="2"/>
      <c r="R11551" s="2"/>
      <c r="S11551" s="2"/>
      <c r="T11551" s="2"/>
    </row>
    <row r="11552" spans="4:20" x14ac:dyDescent="0.2">
      <c r="D11552" s="2"/>
      <c r="E11552" s="2"/>
      <c r="F11552" s="2"/>
      <c r="G11552" s="2"/>
      <c r="O11552" s="2"/>
      <c r="Q11552" s="2"/>
      <c r="R11552" s="2"/>
      <c r="S11552" s="2"/>
      <c r="T11552" s="2"/>
    </row>
    <row r="11553" spans="4:20" x14ac:dyDescent="0.2">
      <c r="D11553" s="2"/>
      <c r="E11553" s="2"/>
      <c r="F11553" s="2"/>
      <c r="G11553" s="2"/>
      <c r="O11553" s="2"/>
      <c r="Q11553" s="2"/>
      <c r="R11553" s="2"/>
      <c r="S11553" s="2"/>
      <c r="T11553" s="2"/>
    </row>
    <row r="11554" spans="4:20" x14ac:dyDescent="0.2">
      <c r="D11554" s="2"/>
      <c r="E11554" s="2"/>
      <c r="F11554" s="2"/>
      <c r="G11554" s="2"/>
      <c r="O11554" s="2"/>
      <c r="Q11554" s="2"/>
      <c r="R11554" s="2"/>
      <c r="S11554" s="2"/>
      <c r="T11554" s="2"/>
    </row>
    <row r="11555" spans="4:20" x14ac:dyDescent="0.2">
      <c r="D11555" s="2"/>
      <c r="E11555" s="2"/>
      <c r="F11555" s="2"/>
      <c r="G11555" s="2"/>
      <c r="O11555" s="2"/>
      <c r="Q11555" s="2"/>
      <c r="R11555" s="2"/>
      <c r="S11555" s="2"/>
      <c r="T11555" s="2"/>
    </row>
    <row r="11556" spans="4:20" x14ac:dyDescent="0.2">
      <c r="D11556" s="2"/>
      <c r="E11556" s="2"/>
      <c r="F11556" s="2"/>
      <c r="G11556" s="2"/>
      <c r="O11556" s="2"/>
      <c r="Q11556" s="2"/>
      <c r="R11556" s="2"/>
      <c r="S11556" s="2"/>
      <c r="T11556" s="2"/>
    </row>
    <row r="11557" spans="4:20" x14ac:dyDescent="0.2">
      <c r="D11557" s="2"/>
      <c r="E11557" s="2"/>
      <c r="F11557" s="2"/>
      <c r="G11557" s="2"/>
      <c r="O11557" s="2"/>
      <c r="Q11557" s="2"/>
      <c r="R11557" s="2"/>
      <c r="S11557" s="2"/>
      <c r="T11557" s="2"/>
    </row>
    <row r="11558" spans="4:20" x14ac:dyDescent="0.2">
      <c r="D11558" s="2"/>
      <c r="E11558" s="2"/>
      <c r="F11558" s="2"/>
      <c r="G11558" s="2"/>
      <c r="O11558" s="2"/>
      <c r="Q11558" s="2"/>
      <c r="R11558" s="2"/>
      <c r="S11558" s="2"/>
      <c r="T11558" s="2"/>
    </row>
    <row r="11559" spans="4:20" x14ac:dyDescent="0.2">
      <c r="D11559" s="2"/>
      <c r="E11559" s="2"/>
      <c r="F11559" s="2"/>
      <c r="G11559" s="2"/>
      <c r="O11559" s="2"/>
      <c r="Q11559" s="2"/>
      <c r="R11559" s="2"/>
      <c r="S11559" s="2"/>
      <c r="T11559" s="2"/>
    </row>
    <row r="11560" spans="4:20" x14ac:dyDescent="0.2">
      <c r="D11560" s="2"/>
      <c r="E11560" s="2"/>
      <c r="F11560" s="2"/>
      <c r="G11560" s="2"/>
      <c r="O11560" s="2"/>
      <c r="Q11560" s="2"/>
      <c r="R11560" s="2"/>
      <c r="S11560" s="2"/>
      <c r="T11560" s="2"/>
    </row>
    <row r="11561" spans="4:20" x14ac:dyDescent="0.2">
      <c r="D11561" s="2"/>
      <c r="E11561" s="2"/>
      <c r="F11561" s="2"/>
      <c r="G11561" s="2"/>
      <c r="O11561" s="2"/>
      <c r="Q11561" s="2"/>
      <c r="R11561" s="2"/>
      <c r="S11561" s="2"/>
      <c r="T11561" s="2"/>
    </row>
    <row r="11562" spans="4:20" x14ac:dyDescent="0.2">
      <c r="D11562" s="2"/>
      <c r="E11562" s="2"/>
      <c r="F11562" s="2"/>
      <c r="G11562" s="2"/>
      <c r="O11562" s="2"/>
      <c r="Q11562" s="2"/>
      <c r="R11562" s="2"/>
      <c r="S11562" s="2"/>
      <c r="T11562" s="2"/>
    </row>
    <row r="11563" spans="4:20" x14ac:dyDescent="0.2">
      <c r="D11563" s="2"/>
      <c r="E11563" s="2"/>
      <c r="F11563" s="2"/>
      <c r="G11563" s="2"/>
      <c r="O11563" s="2"/>
      <c r="Q11563" s="2"/>
      <c r="R11563" s="2"/>
      <c r="S11563" s="2"/>
      <c r="T11563" s="2"/>
    </row>
    <row r="11564" spans="4:20" x14ac:dyDescent="0.2">
      <c r="D11564" s="2"/>
      <c r="E11564" s="2"/>
      <c r="F11564" s="2"/>
      <c r="G11564" s="2"/>
      <c r="O11564" s="2"/>
      <c r="Q11564" s="2"/>
      <c r="R11564" s="2"/>
      <c r="S11564" s="2"/>
      <c r="T11564" s="2"/>
    </row>
    <row r="11565" spans="4:20" x14ac:dyDescent="0.2">
      <c r="D11565" s="2"/>
      <c r="E11565" s="2"/>
      <c r="F11565" s="2"/>
      <c r="G11565" s="2"/>
      <c r="O11565" s="2"/>
      <c r="Q11565" s="2"/>
      <c r="R11565" s="2"/>
      <c r="S11565" s="2"/>
      <c r="T11565" s="2"/>
    </row>
    <row r="11566" spans="4:20" x14ac:dyDescent="0.2">
      <c r="D11566" s="2"/>
      <c r="E11566" s="2"/>
      <c r="F11566" s="2"/>
      <c r="G11566" s="2"/>
      <c r="O11566" s="2"/>
      <c r="Q11566" s="2"/>
      <c r="R11566" s="2"/>
      <c r="S11566" s="2"/>
      <c r="T11566" s="2"/>
    </row>
    <row r="11567" spans="4:20" x14ac:dyDescent="0.2">
      <c r="D11567" s="2"/>
      <c r="E11567" s="2"/>
      <c r="F11567" s="2"/>
      <c r="G11567" s="2"/>
      <c r="O11567" s="2"/>
      <c r="Q11567" s="2"/>
      <c r="R11567" s="2"/>
      <c r="S11567" s="2"/>
      <c r="T11567" s="2"/>
    </row>
    <row r="11568" spans="4:20" x14ac:dyDescent="0.2">
      <c r="D11568" s="2"/>
      <c r="E11568" s="2"/>
      <c r="F11568" s="2"/>
      <c r="G11568" s="2"/>
      <c r="O11568" s="2"/>
      <c r="Q11568" s="2"/>
      <c r="R11568" s="2"/>
      <c r="S11568" s="2"/>
      <c r="T11568" s="2"/>
    </row>
    <row r="11569" spans="4:20" x14ac:dyDescent="0.2">
      <c r="D11569" s="2"/>
      <c r="E11569" s="2"/>
      <c r="F11569" s="2"/>
      <c r="G11569" s="2"/>
      <c r="O11569" s="2"/>
      <c r="Q11569" s="2"/>
      <c r="R11569" s="2"/>
      <c r="S11569" s="2"/>
      <c r="T11569" s="2"/>
    </row>
    <row r="11570" spans="4:20" x14ac:dyDescent="0.2">
      <c r="D11570" s="2"/>
      <c r="E11570" s="2"/>
      <c r="F11570" s="2"/>
      <c r="G11570" s="2"/>
      <c r="O11570" s="2"/>
      <c r="Q11570" s="2"/>
      <c r="R11570" s="2"/>
      <c r="S11570" s="2"/>
      <c r="T11570" s="2"/>
    </row>
    <row r="11571" spans="4:20" x14ac:dyDescent="0.2">
      <c r="D11571" s="2"/>
      <c r="E11571" s="2"/>
      <c r="F11571" s="2"/>
      <c r="G11571" s="2"/>
      <c r="O11571" s="2"/>
      <c r="Q11571" s="2"/>
      <c r="R11571" s="2"/>
      <c r="S11571" s="2"/>
      <c r="T11571" s="2"/>
    </row>
    <row r="11572" spans="4:20" x14ac:dyDescent="0.2">
      <c r="D11572" s="2"/>
      <c r="E11572" s="2"/>
      <c r="F11572" s="2"/>
      <c r="G11572" s="2"/>
      <c r="O11572" s="2"/>
      <c r="Q11572" s="2"/>
      <c r="R11572" s="2"/>
      <c r="S11572" s="2"/>
      <c r="T11572" s="2"/>
    </row>
    <row r="11573" spans="4:20" x14ac:dyDescent="0.2">
      <c r="D11573" s="2"/>
      <c r="E11573" s="2"/>
      <c r="F11573" s="2"/>
      <c r="G11573" s="2"/>
      <c r="O11573" s="2"/>
      <c r="Q11573" s="2"/>
      <c r="R11573" s="2"/>
      <c r="S11573" s="2"/>
      <c r="T11573" s="2"/>
    </row>
    <row r="11574" spans="4:20" x14ac:dyDescent="0.2">
      <c r="D11574" s="2"/>
      <c r="E11574" s="2"/>
      <c r="F11574" s="2"/>
      <c r="G11574" s="2"/>
      <c r="O11574" s="2"/>
      <c r="Q11574" s="2"/>
      <c r="R11574" s="2"/>
      <c r="S11574" s="2"/>
      <c r="T11574" s="2"/>
    </row>
    <row r="11575" spans="4:20" x14ac:dyDescent="0.2">
      <c r="D11575" s="2"/>
      <c r="E11575" s="2"/>
      <c r="F11575" s="2"/>
      <c r="G11575" s="2"/>
      <c r="O11575" s="2"/>
      <c r="Q11575" s="2"/>
      <c r="R11575" s="2"/>
      <c r="S11575" s="2"/>
      <c r="T11575" s="2"/>
    </row>
    <row r="11576" spans="4:20" x14ac:dyDescent="0.2">
      <c r="D11576" s="2"/>
      <c r="E11576" s="2"/>
      <c r="F11576" s="2"/>
      <c r="G11576" s="2"/>
      <c r="O11576" s="2"/>
      <c r="Q11576" s="2"/>
      <c r="R11576" s="2"/>
      <c r="S11576" s="2"/>
      <c r="T11576" s="2"/>
    </row>
    <row r="11577" spans="4:20" x14ac:dyDescent="0.2">
      <c r="D11577" s="2"/>
      <c r="E11577" s="2"/>
      <c r="F11577" s="2"/>
      <c r="G11577" s="2"/>
      <c r="O11577" s="2"/>
      <c r="Q11577" s="2"/>
      <c r="R11577" s="2"/>
      <c r="S11577" s="2"/>
      <c r="T11577" s="2"/>
    </row>
    <row r="11578" spans="4:20" x14ac:dyDescent="0.2">
      <c r="D11578" s="2"/>
      <c r="E11578" s="2"/>
      <c r="F11578" s="2"/>
      <c r="G11578" s="2"/>
      <c r="O11578" s="2"/>
      <c r="Q11578" s="2"/>
      <c r="R11578" s="2"/>
      <c r="S11578" s="2"/>
      <c r="T11578" s="2"/>
    </row>
    <row r="11579" spans="4:20" x14ac:dyDescent="0.2">
      <c r="D11579" s="2"/>
      <c r="E11579" s="2"/>
      <c r="F11579" s="2"/>
      <c r="G11579" s="2"/>
      <c r="O11579" s="2"/>
      <c r="Q11579" s="2"/>
      <c r="R11579" s="2"/>
      <c r="S11579" s="2"/>
      <c r="T11579" s="2"/>
    </row>
    <row r="11580" spans="4:20" x14ac:dyDescent="0.2">
      <c r="D11580" s="2"/>
      <c r="E11580" s="2"/>
      <c r="F11580" s="2"/>
      <c r="G11580" s="2"/>
      <c r="O11580" s="2"/>
      <c r="Q11580" s="2"/>
      <c r="R11580" s="2"/>
      <c r="S11580" s="2"/>
      <c r="T11580" s="2"/>
    </row>
    <row r="11581" spans="4:20" x14ac:dyDescent="0.2">
      <c r="D11581" s="2"/>
      <c r="E11581" s="2"/>
      <c r="F11581" s="2"/>
      <c r="G11581" s="2"/>
      <c r="O11581" s="2"/>
      <c r="Q11581" s="2"/>
      <c r="R11581" s="2"/>
      <c r="S11581" s="2"/>
      <c r="T11581" s="2"/>
    </row>
    <row r="11582" spans="4:20" x14ac:dyDescent="0.2">
      <c r="D11582" s="2"/>
      <c r="E11582" s="2"/>
      <c r="F11582" s="2"/>
      <c r="G11582" s="2"/>
      <c r="O11582" s="2"/>
      <c r="Q11582" s="2"/>
      <c r="R11582" s="2"/>
      <c r="S11582" s="2"/>
      <c r="T11582" s="2"/>
    </row>
    <row r="11583" spans="4:20" x14ac:dyDescent="0.2">
      <c r="D11583" s="2"/>
      <c r="E11583" s="2"/>
      <c r="F11583" s="2"/>
      <c r="G11583" s="2"/>
      <c r="O11583" s="2"/>
      <c r="Q11583" s="2"/>
      <c r="R11583" s="2"/>
      <c r="S11583" s="2"/>
      <c r="T11583" s="2"/>
    </row>
    <row r="11584" spans="4:20" x14ac:dyDescent="0.2">
      <c r="D11584" s="2"/>
      <c r="E11584" s="2"/>
      <c r="F11584" s="2"/>
      <c r="G11584" s="2"/>
      <c r="O11584" s="2"/>
      <c r="Q11584" s="2"/>
      <c r="R11584" s="2"/>
      <c r="S11584" s="2"/>
      <c r="T11584" s="2"/>
    </row>
    <row r="11585" spans="4:20" x14ac:dyDescent="0.2">
      <c r="D11585" s="2"/>
      <c r="E11585" s="2"/>
      <c r="F11585" s="2"/>
      <c r="G11585" s="2"/>
      <c r="O11585" s="2"/>
      <c r="Q11585" s="2"/>
      <c r="R11585" s="2"/>
      <c r="S11585" s="2"/>
      <c r="T11585" s="2"/>
    </row>
    <row r="11586" spans="4:20" x14ac:dyDescent="0.2">
      <c r="D11586" s="2"/>
      <c r="E11586" s="2"/>
      <c r="F11586" s="2"/>
      <c r="G11586" s="2"/>
      <c r="O11586" s="2"/>
      <c r="Q11586" s="2"/>
      <c r="R11586" s="2"/>
      <c r="S11586" s="2"/>
      <c r="T11586" s="2"/>
    </row>
    <row r="11587" spans="4:20" x14ac:dyDescent="0.2">
      <c r="D11587" s="2"/>
      <c r="E11587" s="2"/>
      <c r="F11587" s="2"/>
      <c r="G11587" s="2"/>
      <c r="O11587" s="2"/>
      <c r="Q11587" s="2"/>
      <c r="R11587" s="2"/>
      <c r="S11587" s="2"/>
      <c r="T11587" s="2"/>
    </row>
    <row r="11588" spans="4:20" x14ac:dyDescent="0.2">
      <c r="D11588" s="2"/>
      <c r="E11588" s="2"/>
      <c r="F11588" s="2"/>
      <c r="G11588" s="2"/>
      <c r="O11588" s="2"/>
      <c r="Q11588" s="2"/>
      <c r="R11588" s="2"/>
      <c r="S11588" s="2"/>
      <c r="T11588" s="2"/>
    </row>
    <row r="11589" spans="4:20" x14ac:dyDescent="0.2">
      <c r="D11589" s="2"/>
      <c r="E11589" s="2"/>
      <c r="F11589" s="2"/>
      <c r="G11589" s="2"/>
      <c r="O11589" s="2"/>
      <c r="Q11589" s="2"/>
      <c r="R11589" s="2"/>
      <c r="S11589" s="2"/>
      <c r="T11589" s="2"/>
    </row>
    <row r="11590" spans="4:20" x14ac:dyDescent="0.2">
      <c r="D11590" s="2"/>
      <c r="E11590" s="2"/>
      <c r="F11590" s="2"/>
      <c r="G11590" s="2"/>
      <c r="O11590" s="2"/>
      <c r="Q11590" s="2"/>
      <c r="R11590" s="2"/>
      <c r="S11590" s="2"/>
      <c r="T11590" s="2"/>
    </row>
    <row r="11591" spans="4:20" x14ac:dyDescent="0.2">
      <c r="D11591" s="2"/>
      <c r="E11591" s="2"/>
      <c r="F11591" s="2"/>
      <c r="G11591" s="2"/>
      <c r="O11591" s="2"/>
      <c r="Q11591" s="2"/>
      <c r="R11591" s="2"/>
      <c r="S11591" s="2"/>
      <c r="T11591" s="2"/>
    </row>
    <row r="11592" spans="4:20" x14ac:dyDescent="0.2">
      <c r="D11592" s="2"/>
      <c r="E11592" s="2"/>
      <c r="F11592" s="2"/>
      <c r="G11592" s="2"/>
      <c r="O11592" s="2"/>
      <c r="Q11592" s="2"/>
      <c r="R11592" s="2"/>
      <c r="S11592" s="2"/>
      <c r="T11592" s="2"/>
    </row>
    <row r="11593" spans="4:20" x14ac:dyDescent="0.2">
      <c r="D11593" s="2"/>
      <c r="E11593" s="2"/>
      <c r="F11593" s="2"/>
      <c r="G11593" s="2"/>
      <c r="O11593" s="2"/>
      <c r="Q11593" s="2"/>
      <c r="R11593" s="2"/>
      <c r="S11593" s="2"/>
      <c r="T11593" s="2"/>
    </row>
    <row r="11594" spans="4:20" x14ac:dyDescent="0.2">
      <c r="D11594" s="2"/>
      <c r="E11594" s="2"/>
      <c r="F11594" s="2"/>
      <c r="G11594" s="2"/>
      <c r="O11594" s="2"/>
      <c r="Q11594" s="2"/>
      <c r="R11594" s="2"/>
      <c r="S11594" s="2"/>
      <c r="T11594" s="2"/>
    </row>
    <row r="11595" spans="4:20" x14ac:dyDescent="0.2">
      <c r="D11595" s="2"/>
      <c r="E11595" s="2"/>
      <c r="F11595" s="2"/>
      <c r="G11595" s="2"/>
      <c r="O11595" s="2"/>
      <c r="Q11595" s="2"/>
      <c r="R11595" s="2"/>
      <c r="S11595" s="2"/>
      <c r="T11595" s="2"/>
    </row>
    <row r="11596" spans="4:20" x14ac:dyDescent="0.2">
      <c r="D11596" s="2"/>
      <c r="E11596" s="2"/>
      <c r="F11596" s="2"/>
      <c r="G11596" s="2"/>
      <c r="O11596" s="2"/>
      <c r="Q11596" s="2"/>
      <c r="R11596" s="2"/>
      <c r="S11596" s="2"/>
      <c r="T11596" s="2"/>
    </row>
    <row r="11597" spans="4:20" x14ac:dyDescent="0.2">
      <c r="D11597" s="2"/>
      <c r="E11597" s="2"/>
      <c r="F11597" s="2"/>
      <c r="G11597" s="2"/>
      <c r="O11597" s="2"/>
      <c r="Q11597" s="2"/>
      <c r="R11597" s="2"/>
      <c r="S11597" s="2"/>
      <c r="T11597" s="2"/>
    </row>
    <row r="11598" spans="4:20" x14ac:dyDescent="0.2">
      <c r="D11598" s="2"/>
      <c r="E11598" s="2"/>
      <c r="F11598" s="2"/>
      <c r="G11598" s="2"/>
      <c r="O11598" s="2"/>
      <c r="Q11598" s="2"/>
      <c r="R11598" s="2"/>
      <c r="S11598" s="2"/>
      <c r="T11598" s="2"/>
    </row>
    <row r="11599" spans="4:20" x14ac:dyDescent="0.2">
      <c r="D11599" s="2"/>
      <c r="E11599" s="2"/>
      <c r="F11599" s="2"/>
      <c r="G11599" s="2"/>
      <c r="O11599" s="2"/>
      <c r="Q11599" s="2"/>
      <c r="R11599" s="2"/>
      <c r="S11599" s="2"/>
      <c r="T11599" s="2"/>
    </row>
    <row r="11600" spans="4:20" x14ac:dyDescent="0.2">
      <c r="D11600" s="2"/>
      <c r="E11600" s="2"/>
      <c r="F11600" s="2"/>
      <c r="G11600" s="2"/>
      <c r="O11600" s="2"/>
      <c r="Q11600" s="2"/>
      <c r="R11600" s="2"/>
      <c r="S11600" s="2"/>
      <c r="T11600" s="2"/>
    </row>
    <row r="11601" spans="4:20" x14ac:dyDescent="0.2">
      <c r="D11601" s="2"/>
      <c r="E11601" s="2"/>
      <c r="F11601" s="2"/>
      <c r="G11601" s="2"/>
      <c r="O11601" s="2"/>
      <c r="Q11601" s="2"/>
      <c r="R11601" s="2"/>
      <c r="S11601" s="2"/>
      <c r="T11601" s="2"/>
    </row>
    <row r="11602" spans="4:20" x14ac:dyDescent="0.2">
      <c r="D11602" s="2"/>
      <c r="E11602" s="2"/>
      <c r="F11602" s="2"/>
      <c r="G11602" s="2"/>
      <c r="O11602" s="2"/>
      <c r="Q11602" s="2"/>
      <c r="R11602" s="2"/>
      <c r="S11602" s="2"/>
      <c r="T11602" s="2"/>
    </row>
    <row r="11603" spans="4:20" x14ac:dyDescent="0.2">
      <c r="D11603" s="2"/>
      <c r="E11603" s="2"/>
      <c r="F11603" s="2"/>
      <c r="G11603" s="2"/>
      <c r="O11603" s="2"/>
      <c r="Q11603" s="2"/>
      <c r="R11603" s="2"/>
      <c r="S11603" s="2"/>
      <c r="T11603" s="2"/>
    </row>
    <row r="11604" spans="4:20" x14ac:dyDescent="0.2">
      <c r="D11604" s="2"/>
      <c r="E11604" s="2"/>
      <c r="F11604" s="2"/>
      <c r="G11604" s="2"/>
      <c r="O11604" s="2"/>
      <c r="Q11604" s="2"/>
      <c r="R11604" s="2"/>
      <c r="S11604" s="2"/>
      <c r="T11604" s="2"/>
    </row>
    <row r="11605" spans="4:20" x14ac:dyDescent="0.2">
      <c r="D11605" s="2"/>
      <c r="E11605" s="2"/>
      <c r="F11605" s="2"/>
      <c r="G11605" s="2"/>
      <c r="O11605" s="2"/>
      <c r="Q11605" s="2"/>
      <c r="R11605" s="2"/>
      <c r="S11605" s="2"/>
      <c r="T11605" s="2"/>
    </row>
    <row r="11606" spans="4:20" x14ac:dyDescent="0.2">
      <c r="D11606" s="2"/>
      <c r="E11606" s="2"/>
      <c r="F11606" s="2"/>
      <c r="G11606" s="2"/>
      <c r="O11606" s="2"/>
      <c r="Q11606" s="2"/>
      <c r="R11606" s="2"/>
      <c r="S11606" s="2"/>
      <c r="T11606" s="2"/>
    </row>
    <row r="11607" spans="4:20" x14ac:dyDescent="0.2">
      <c r="D11607" s="2"/>
      <c r="E11607" s="2"/>
      <c r="F11607" s="2"/>
      <c r="G11607" s="2"/>
      <c r="O11607" s="2"/>
      <c r="Q11607" s="2"/>
      <c r="R11607" s="2"/>
      <c r="S11607" s="2"/>
      <c r="T11607" s="2"/>
    </row>
    <row r="11608" spans="4:20" x14ac:dyDescent="0.2">
      <c r="D11608" s="2"/>
      <c r="E11608" s="2"/>
      <c r="F11608" s="2"/>
      <c r="G11608" s="2"/>
      <c r="O11608" s="2"/>
      <c r="Q11608" s="2"/>
      <c r="R11608" s="2"/>
      <c r="S11608" s="2"/>
      <c r="T11608" s="2"/>
    </row>
    <row r="11609" spans="4:20" x14ac:dyDescent="0.2">
      <c r="D11609" s="2"/>
      <c r="E11609" s="2"/>
      <c r="F11609" s="2"/>
      <c r="G11609" s="2"/>
      <c r="O11609" s="2"/>
      <c r="Q11609" s="2"/>
      <c r="R11609" s="2"/>
      <c r="S11609" s="2"/>
      <c r="T11609" s="2"/>
    </row>
    <row r="11610" spans="4:20" x14ac:dyDescent="0.2">
      <c r="D11610" s="2"/>
      <c r="E11610" s="2"/>
      <c r="F11610" s="2"/>
      <c r="G11610" s="2"/>
      <c r="O11610" s="2"/>
      <c r="Q11610" s="2"/>
      <c r="R11610" s="2"/>
      <c r="S11610" s="2"/>
      <c r="T11610" s="2"/>
    </row>
    <row r="11611" spans="4:20" x14ac:dyDescent="0.2">
      <c r="D11611" s="2"/>
      <c r="E11611" s="2"/>
      <c r="F11611" s="2"/>
      <c r="G11611" s="2"/>
      <c r="O11611" s="2"/>
      <c r="Q11611" s="2"/>
      <c r="R11611" s="2"/>
      <c r="S11611" s="2"/>
      <c r="T11611" s="2"/>
    </row>
    <row r="11612" spans="4:20" x14ac:dyDescent="0.2">
      <c r="D11612" s="2"/>
      <c r="E11612" s="2"/>
      <c r="F11612" s="2"/>
      <c r="G11612" s="2"/>
      <c r="O11612" s="2"/>
      <c r="Q11612" s="2"/>
      <c r="R11612" s="2"/>
      <c r="S11612" s="2"/>
      <c r="T11612" s="2"/>
    </row>
    <row r="11613" spans="4:20" x14ac:dyDescent="0.2">
      <c r="D11613" s="2"/>
      <c r="E11613" s="2"/>
      <c r="F11613" s="2"/>
      <c r="G11613" s="2"/>
      <c r="O11613" s="2"/>
      <c r="Q11613" s="2"/>
      <c r="R11613" s="2"/>
      <c r="S11613" s="2"/>
      <c r="T11613" s="2"/>
    </row>
    <row r="11614" spans="4:20" x14ac:dyDescent="0.2">
      <c r="D11614" s="2"/>
      <c r="E11614" s="2"/>
      <c r="F11614" s="2"/>
      <c r="G11614" s="2"/>
      <c r="O11614" s="2"/>
      <c r="Q11614" s="2"/>
      <c r="R11614" s="2"/>
      <c r="S11614" s="2"/>
      <c r="T11614" s="2"/>
    </row>
    <row r="11615" spans="4:20" x14ac:dyDescent="0.2">
      <c r="D11615" s="2"/>
      <c r="E11615" s="2"/>
      <c r="F11615" s="2"/>
      <c r="G11615" s="2"/>
      <c r="O11615" s="2"/>
      <c r="Q11615" s="2"/>
      <c r="R11615" s="2"/>
      <c r="S11615" s="2"/>
      <c r="T11615" s="2"/>
    </row>
    <row r="11616" spans="4:20" x14ac:dyDescent="0.2">
      <c r="D11616" s="2"/>
      <c r="E11616" s="2"/>
      <c r="F11616" s="2"/>
      <c r="G11616" s="2"/>
      <c r="O11616" s="2"/>
      <c r="Q11616" s="2"/>
      <c r="R11616" s="2"/>
      <c r="S11616" s="2"/>
      <c r="T11616" s="2"/>
    </row>
    <row r="11617" spans="4:20" x14ac:dyDescent="0.2">
      <c r="D11617" s="2"/>
      <c r="E11617" s="2"/>
      <c r="F11617" s="2"/>
      <c r="G11617" s="2"/>
      <c r="O11617" s="2"/>
      <c r="Q11617" s="2"/>
      <c r="R11617" s="2"/>
      <c r="S11617" s="2"/>
      <c r="T11617" s="2"/>
    </row>
    <row r="11618" spans="4:20" x14ac:dyDescent="0.2">
      <c r="D11618" s="2"/>
      <c r="E11618" s="2"/>
      <c r="F11618" s="2"/>
      <c r="G11618" s="2"/>
      <c r="O11618" s="2"/>
      <c r="Q11618" s="2"/>
      <c r="R11618" s="2"/>
      <c r="S11618" s="2"/>
      <c r="T11618" s="2"/>
    </row>
    <row r="11619" spans="4:20" x14ac:dyDescent="0.2">
      <c r="D11619" s="2"/>
      <c r="E11619" s="2"/>
      <c r="F11619" s="2"/>
      <c r="G11619" s="2"/>
      <c r="O11619" s="2"/>
      <c r="Q11619" s="2"/>
      <c r="R11619" s="2"/>
      <c r="S11619" s="2"/>
      <c r="T11619" s="2"/>
    </row>
    <row r="11620" spans="4:20" x14ac:dyDescent="0.2">
      <c r="D11620" s="2"/>
      <c r="E11620" s="2"/>
      <c r="F11620" s="2"/>
      <c r="G11620" s="2"/>
      <c r="O11620" s="2"/>
      <c r="Q11620" s="2"/>
      <c r="R11620" s="2"/>
      <c r="S11620" s="2"/>
      <c r="T11620" s="2"/>
    </row>
    <row r="11621" spans="4:20" x14ac:dyDescent="0.2">
      <c r="D11621" s="2"/>
      <c r="E11621" s="2"/>
      <c r="F11621" s="2"/>
      <c r="G11621" s="2"/>
      <c r="O11621" s="2"/>
      <c r="Q11621" s="2"/>
      <c r="R11621" s="2"/>
      <c r="S11621" s="2"/>
      <c r="T11621" s="2"/>
    </row>
    <row r="11622" spans="4:20" x14ac:dyDescent="0.2">
      <c r="D11622" s="2"/>
      <c r="E11622" s="2"/>
      <c r="F11622" s="2"/>
      <c r="G11622" s="2"/>
      <c r="O11622" s="2"/>
      <c r="Q11622" s="2"/>
      <c r="R11622" s="2"/>
      <c r="S11622" s="2"/>
      <c r="T11622" s="2"/>
    </row>
    <row r="11623" spans="4:20" x14ac:dyDescent="0.2">
      <c r="D11623" s="2"/>
      <c r="E11623" s="2"/>
      <c r="F11623" s="2"/>
      <c r="G11623" s="2"/>
      <c r="O11623" s="2"/>
      <c r="Q11623" s="2"/>
      <c r="R11623" s="2"/>
      <c r="S11623" s="2"/>
      <c r="T11623" s="2"/>
    </row>
    <row r="11624" spans="4:20" x14ac:dyDescent="0.2">
      <c r="D11624" s="2"/>
      <c r="E11624" s="2"/>
      <c r="F11624" s="2"/>
      <c r="G11624" s="2"/>
      <c r="O11624" s="2"/>
      <c r="Q11624" s="2"/>
      <c r="R11624" s="2"/>
      <c r="S11624" s="2"/>
      <c r="T11624" s="2"/>
    </row>
    <row r="11625" spans="4:20" x14ac:dyDescent="0.2">
      <c r="D11625" s="2"/>
      <c r="E11625" s="2"/>
      <c r="F11625" s="2"/>
      <c r="G11625" s="2"/>
      <c r="O11625" s="2"/>
      <c r="Q11625" s="2"/>
      <c r="R11625" s="2"/>
      <c r="S11625" s="2"/>
      <c r="T11625" s="2"/>
    </row>
    <row r="11626" spans="4:20" x14ac:dyDescent="0.2">
      <c r="D11626" s="2"/>
      <c r="E11626" s="2"/>
      <c r="F11626" s="2"/>
      <c r="G11626" s="2"/>
      <c r="O11626" s="2"/>
      <c r="Q11626" s="2"/>
      <c r="R11626" s="2"/>
      <c r="S11626" s="2"/>
      <c r="T11626" s="2"/>
    </row>
    <row r="11627" spans="4:20" x14ac:dyDescent="0.2">
      <c r="D11627" s="2"/>
      <c r="E11627" s="2"/>
      <c r="F11627" s="2"/>
      <c r="G11627" s="2"/>
      <c r="O11627" s="2"/>
      <c r="Q11627" s="2"/>
      <c r="R11627" s="2"/>
      <c r="S11627" s="2"/>
      <c r="T11627" s="2"/>
    </row>
    <row r="11628" spans="4:20" x14ac:dyDescent="0.2">
      <c r="D11628" s="2"/>
      <c r="E11628" s="2"/>
      <c r="F11628" s="2"/>
      <c r="G11628" s="2"/>
      <c r="O11628" s="2"/>
      <c r="Q11628" s="2"/>
      <c r="R11628" s="2"/>
      <c r="S11628" s="2"/>
      <c r="T11628" s="2"/>
    </row>
    <row r="11629" spans="4:20" x14ac:dyDescent="0.2">
      <c r="D11629" s="2"/>
      <c r="E11629" s="2"/>
      <c r="F11629" s="2"/>
      <c r="G11629" s="2"/>
      <c r="O11629" s="2"/>
      <c r="Q11629" s="2"/>
      <c r="R11629" s="2"/>
      <c r="S11629" s="2"/>
      <c r="T11629" s="2"/>
    </row>
    <row r="11630" spans="4:20" x14ac:dyDescent="0.2">
      <c r="D11630" s="2"/>
      <c r="E11630" s="2"/>
      <c r="F11630" s="2"/>
      <c r="G11630" s="2"/>
      <c r="O11630" s="2"/>
      <c r="Q11630" s="2"/>
      <c r="R11630" s="2"/>
      <c r="S11630" s="2"/>
      <c r="T11630" s="2"/>
    </row>
    <row r="11631" spans="4:20" x14ac:dyDescent="0.2">
      <c r="D11631" s="2"/>
      <c r="E11631" s="2"/>
      <c r="F11631" s="2"/>
      <c r="G11631" s="2"/>
      <c r="O11631" s="2"/>
      <c r="Q11631" s="2"/>
      <c r="R11631" s="2"/>
      <c r="S11631" s="2"/>
      <c r="T11631" s="2"/>
    </row>
    <row r="11632" spans="4:20" x14ac:dyDescent="0.2">
      <c r="D11632" s="2"/>
      <c r="E11632" s="2"/>
      <c r="F11632" s="2"/>
      <c r="G11632" s="2"/>
      <c r="O11632" s="2"/>
      <c r="Q11632" s="2"/>
      <c r="R11632" s="2"/>
      <c r="S11632" s="2"/>
      <c r="T11632" s="2"/>
    </row>
    <row r="11633" spans="4:20" x14ac:dyDescent="0.2">
      <c r="D11633" s="2"/>
      <c r="E11633" s="2"/>
      <c r="F11633" s="2"/>
      <c r="G11633" s="2"/>
      <c r="O11633" s="2"/>
      <c r="Q11633" s="2"/>
      <c r="R11633" s="2"/>
      <c r="S11633" s="2"/>
      <c r="T11633" s="2"/>
    </row>
    <row r="11634" spans="4:20" x14ac:dyDescent="0.2">
      <c r="D11634" s="2"/>
      <c r="E11634" s="2"/>
      <c r="F11634" s="2"/>
      <c r="G11634" s="2"/>
      <c r="O11634" s="2"/>
      <c r="Q11634" s="2"/>
      <c r="R11634" s="2"/>
      <c r="S11634" s="2"/>
      <c r="T11634" s="2"/>
    </row>
    <row r="11635" spans="4:20" x14ac:dyDescent="0.2">
      <c r="D11635" s="2"/>
      <c r="E11635" s="2"/>
      <c r="F11635" s="2"/>
      <c r="G11635" s="2"/>
      <c r="O11635" s="2"/>
      <c r="Q11635" s="2"/>
      <c r="R11635" s="2"/>
      <c r="S11635" s="2"/>
      <c r="T11635" s="2"/>
    </row>
    <row r="11636" spans="4:20" x14ac:dyDescent="0.2">
      <c r="D11636" s="2"/>
      <c r="E11636" s="2"/>
      <c r="F11636" s="2"/>
      <c r="G11636" s="2"/>
      <c r="O11636" s="2"/>
      <c r="Q11636" s="2"/>
      <c r="R11636" s="2"/>
      <c r="S11636" s="2"/>
      <c r="T11636" s="2"/>
    </row>
    <row r="11637" spans="4:20" x14ac:dyDescent="0.2">
      <c r="D11637" s="2"/>
      <c r="E11637" s="2"/>
      <c r="F11637" s="2"/>
      <c r="G11637" s="2"/>
      <c r="O11637" s="2"/>
      <c r="Q11637" s="2"/>
      <c r="R11637" s="2"/>
      <c r="S11637" s="2"/>
      <c r="T11637" s="2"/>
    </row>
    <row r="11638" spans="4:20" x14ac:dyDescent="0.2">
      <c r="D11638" s="2"/>
      <c r="E11638" s="2"/>
      <c r="F11638" s="2"/>
      <c r="G11638" s="2"/>
      <c r="O11638" s="2"/>
      <c r="Q11638" s="2"/>
      <c r="R11638" s="2"/>
      <c r="S11638" s="2"/>
      <c r="T11638" s="2"/>
    </row>
    <row r="11639" spans="4:20" x14ac:dyDescent="0.2">
      <c r="D11639" s="2"/>
      <c r="E11639" s="2"/>
      <c r="F11639" s="2"/>
      <c r="G11639" s="2"/>
      <c r="O11639" s="2"/>
      <c r="Q11639" s="2"/>
      <c r="R11639" s="2"/>
      <c r="S11639" s="2"/>
      <c r="T11639" s="2"/>
    </row>
    <row r="11640" spans="4:20" x14ac:dyDescent="0.2">
      <c r="D11640" s="2"/>
      <c r="E11640" s="2"/>
      <c r="F11640" s="2"/>
      <c r="G11640" s="2"/>
      <c r="O11640" s="2"/>
      <c r="Q11640" s="2"/>
      <c r="R11640" s="2"/>
      <c r="S11640" s="2"/>
      <c r="T11640" s="2"/>
    </row>
    <row r="11641" spans="4:20" x14ac:dyDescent="0.2">
      <c r="D11641" s="2"/>
      <c r="E11641" s="2"/>
      <c r="F11641" s="2"/>
      <c r="G11641" s="2"/>
      <c r="O11641" s="2"/>
      <c r="Q11641" s="2"/>
      <c r="R11641" s="2"/>
      <c r="S11641" s="2"/>
      <c r="T11641" s="2"/>
    </row>
    <row r="11642" spans="4:20" x14ac:dyDescent="0.2">
      <c r="D11642" s="2"/>
      <c r="E11642" s="2"/>
      <c r="F11642" s="2"/>
      <c r="G11642" s="2"/>
      <c r="O11642" s="2"/>
      <c r="Q11642" s="2"/>
      <c r="R11642" s="2"/>
      <c r="S11642" s="2"/>
      <c r="T11642" s="2"/>
    </row>
    <row r="11643" spans="4:20" x14ac:dyDescent="0.2">
      <c r="D11643" s="2"/>
      <c r="E11643" s="2"/>
      <c r="F11643" s="2"/>
      <c r="G11643" s="2"/>
      <c r="O11643" s="2"/>
      <c r="Q11643" s="2"/>
      <c r="R11643" s="2"/>
      <c r="S11643" s="2"/>
      <c r="T11643" s="2"/>
    </row>
    <row r="11644" spans="4:20" x14ac:dyDescent="0.2">
      <c r="D11644" s="2"/>
      <c r="E11644" s="2"/>
      <c r="F11644" s="2"/>
      <c r="G11644" s="2"/>
      <c r="O11644" s="2"/>
      <c r="Q11644" s="2"/>
      <c r="R11644" s="2"/>
      <c r="S11644" s="2"/>
      <c r="T11644" s="2"/>
    </row>
    <row r="11645" spans="4:20" x14ac:dyDescent="0.2">
      <c r="D11645" s="2"/>
      <c r="E11645" s="2"/>
      <c r="F11645" s="2"/>
      <c r="G11645" s="2"/>
      <c r="O11645" s="2"/>
      <c r="Q11645" s="2"/>
      <c r="R11645" s="2"/>
      <c r="S11645" s="2"/>
      <c r="T11645" s="2"/>
    </row>
    <row r="11646" spans="4:20" x14ac:dyDescent="0.2">
      <c r="D11646" s="2"/>
      <c r="E11646" s="2"/>
      <c r="F11646" s="2"/>
      <c r="G11646" s="2"/>
      <c r="O11646" s="2"/>
      <c r="Q11646" s="2"/>
      <c r="R11646" s="2"/>
      <c r="S11646" s="2"/>
      <c r="T11646" s="2"/>
    </row>
    <row r="11647" spans="4:20" x14ac:dyDescent="0.2">
      <c r="D11647" s="2"/>
      <c r="E11647" s="2"/>
      <c r="F11647" s="2"/>
      <c r="G11647" s="2"/>
      <c r="O11647" s="2"/>
      <c r="Q11647" s="2"/>
      <c r="R11647" s="2"/>
      <c r="S11647" s="2"/>
      <c r="T11647" s="2"/>
    </row>
    <row r="11648" spans="4:20" x14ac:dyDescent="0.2">
      <c r="D11648" s="2"/>
      <c r="E11648" s="2"/>
      <c r="F11648" s="2"/>
      <c r="G11648" s="2"/>
      <c r="O11648" s="2"/>
      <c r="Q11648" s="2"/>
      <c r="R11648" s="2"/>
      <c r="S11648" s="2"/>
      <c r="T11648" s="2"/>
    </row>
    <row r="11649" spans="4:20" x14ac:dyDescent="0.2">
      <c r="D11649" s="2"/>
      <c r="E11649" s="2"/>
      <c r="F11649" s="2"/>
      <c r="G11649" s="2"/>
      <c r="O11649" s="2"/>
      <c r="Q11649" s="2"/>
      <c r="R11649" s="2"/>
      <c r="S11649" s="2"/>
      <c r="T11649" s="2"/>
    </row>
    <row r="11650" spans="4:20" x14ac:dyDescent="0.2">
      <c r="D11650" s="2"/>
      <c r="E11650" s="2"/>
      <c r="F11650" s="2"/>
      <c r="G11650" s="2"/>
      <c r="O11650" s="2"/>
      <c r="Q11650" s="2"/>
      <c r="R11650" s="2"/>
      <c r="S11650" s="2"/>
      <c r="T11650" s="2"/>
    </row>
    <row r="11651" spans="4:20" x14ac:dyDescent="0.2">
      <c r="D11651" s="2"/>
      <c r="E11651" s="2"/>
      <c r="F11651" s="2"/>
      <c r="G11651" s="2"/>
      <c r="O11651" s="2"/>
      <c r="Q11651" s="2"/>
      <c r="R11651" s="2"/>
      <c r="S11651" s="2"/>
      <c r="T11651" s="2"/>
    </row>
    <row r="11652" spans="4:20" x14ac:dyDescent="0.2">
      <c r="D11652" s="2"/>
      <c r="E11652" s="2"/>
      <c r="F11652" s="2"/>
      <c r="G11652" s="2"/>
      <c r="O11652" s="2"/>
      <c r="Q11652" s="2"/>
      <c r="R11652" s="2"/>
      <c r="S11652" s="2"/>
      <c r="T11652" s="2"/>
    </row>
    <row r="11653" spans="4:20" x14ac:dyDescent="0.2">
      <c r="D11653" s="2"/>
      <c r="E11653" s="2"/>
      <c r="F11653" s="2"/>
      <c r="G11653" s="2"/>
      <c r="O11653" s="2"/>
      <c r="Q11653" s="2"/>
      <c r="R11653" s="2"/>
      <c r="S11653" s="2"/>
      <c r="T11653" s="2"/>
    </row>
    <row r="11654" spans="4:20" x14ac:dyDescent="0.2">
      <c r="D11654" s="2"/>
      <c r="E11654" s="2"/>
      <c r="F11654" s="2"/>
      <c r="G11654" s="2"/>
      <c r="O11654" s="2"/>
      <c r="Q11654" s="2"/>
      <c r="R11654" s="2"/>
      <c r="S11654" s="2"/>
      <c r="T11654" s="2"/>
    </row>
    <row r="11655" spans="4:20" x14ac:dyDescent="0.2">
      <c r="D11655" s="2"/>
      <c r="E11655" s="2"/>
      <c r="F11655" s="2"/>
      <c r="G11655" s="2"/>
      <c r="O11655" s="2"/>
      <c r="Q11655" s="2"/>
      <c r="R11655" s="2"/>
      <c r="S11655" s="2"/>
      <c r="T11655" s="2"/>
    </row>
    <row r="11656" spans="4:20" x14ac:dyDescent="0.2">
      <c r="D11656" s="2"/>
      <c r="E11656" s="2"/>
      <c r="F11656" s="2"/>
      <c r="G11656" s="2"/>
      <c r="O11656" s="2"/>
      <c r="Q11656" s="2"/>
      <c r="R11656" s="2"/>
      <c r="S11656" s="2"/>
      <c r="T11656" s="2"/>
    </row>
    <row r="11657" spans="4:20" x14ac:dyDescent="0.2">
      <c r="D11657" s="2"/>
      <c r="E11657" s="2"/>
      <c r="F11657" s="2"/>
      <c r="G11657" s="2"/>
      <c r="O11657" s="2"/>
      <c r="Q11657" s="2"/>
      <c r="R11657" s="2"/>
      <c r="S11657" s="2"/>
      <c r="T11657" s="2"/>
    </row>
    <row r="11658" spans="4:20" x14ac:dyDescent="0.2">
      <c r="D11658" s="2"/>
      <c r="E11658" s="2"/>
      <c r="F11658" s="2"/>
      <c r="G11658" s="2"/>
      <c r="O11658" s="2"/>
      <c r="Q11658" s="2"/>
      <c r="R11658" s="2"/>
      <c r="S11658" s="2"/>
      <c r="T11658" s="2"/>
    </row>
    <row r="11659" spans="4:20" x14ac:dyDescent="0.2">
      <c r="D11659" s="2"/>
      <c r="E11659" s="2"/>
      <c r="F11659" s="2"/>
      <c r="G11659" s="2"/>
      <c r="O11659" s="2"/>
      <c r="Q11659" s="2"/>
      <c r="R11659" s="2"/>
      <c r="S11659" s="2"/>
      <c r="T11659" s="2"/>
    </row>
    <row r="11660" spans="4:20" x14ac:dyDescent="0.2">
      <c r="D11660" s="2"/>
      <c r="E11660" s="2"/>
      <c r="F11660" s="2"/>
      <c r="G11660" s="2"/>
      <c r="O11660" s="2"/>
      <c r="Q11660" s="2"/>
      <c r="R11660" s="2"/>
      <c r="S11660" s="2"/>
      <c r="T11660" s="2"/>
    </row>
    <row r="11661" spans="4:20" x14ac:dyDescent="0.2">
      <c r="D11661" s="2"/>
      <c r="E11661" s="2"/>
      <c r="F11661" s="2"/>
      <c r="G11661" s="2"/>
      <c r="O11661" s="2"/>
      <c r="Q11661" s="2"/>
      <c r="R11661" s="2"/>
      <c r="S11661" s="2"/>
      <c r="T11661" s="2"/>
    </row>
    <row r="11662" spans="4:20" x14ac:dyDescent="0.2">
      <c r="D11662" s="2"/>
      <c r="E11662" s="2"/>
      <c r="F11662" s="2"/>
      <c r="G11662" s="2"/>
      <c r="O11662" s="2"/>
      <c r="Q11662" s="2"/>
      <c r="R11662" s="2"/>
      <c r="S11662" s="2"/>
      <c r="T11662" s="2"/>
    </row>
    <row r="11663" spans="4:20" x14ac:dyDescent="0.2">
      <c r="D11663" s="2"/>
      <c r="E11663" s="2"/>
      <c r="F11663" s="2"/>
      <c r="G11663" s="2"/>
      <c r="O11663" s="2"/>
      <c r="Q11663" s="2"/>
      <c r="R11663" s="2"/>
      <c r="S11663" s="2"/>
      <c r="T11663" s="2"/>
    </row>
    <row r="11664" spans="4:20" x14ac:dyDescent="0.2">
      <c r="D11664" s="2"/>
      <c r="E11664" s="2"/>
      <c r="F11664" s="2"/>
      <c r="G11664" s="2"/>
      <c r="O11664" s="2"/>
      <c r="Q11664" s="2"/>
      <c r="R11664" s="2"/>
      <c r="S11664" s="2"/>
      <c r="T11664" s="2"/>
    </row>
    <row r="11665" spans="4:20" x14ac:dyDescent="0.2">
      <c r="D11665" s="2"/>
      <c r="E11665" s="2"/>
      <c r="F11665" s="2"/>
      <c r="G11665" s="2"/>
      <c r="O11665" s="2"/>
      <c r="Q11665" s="2"/>
      <c r="R11665" s="2"/>
      <c r="S11665" s="2"/>
      <c r="T11665" s="2"/>
    </row>
    <row r="11666" spans="4:20" x14ac:dyDescent="0.2">
      <c r="D11666" s="2"/>
      <c r="E11666" s="2"/>
      <c r="F11666" s="2"/>
      <c r="G11666" s="2"/>
      <c r="O11666" s="2"/>
      <c r="Q11666" s="2"/>
      <c r="R11666" s="2"/>
      <c r="S11666" s="2"/>
      <c r="T11666" s="2"/>
    </row>
    <row r="11667" spans="4:20" x14ac:dyDescent="0.2">
      <c r="D11667" s="2"/>
      <c r="E11667" s="2"/>
      <c r="F11667" s="2"/>
      <c r="G11667" s="2"/>
      <c r="O11667" s="2"/>
      <c r="Q11667" s="2"/>
      <c r="R11667" s="2"/>
      <c r="S11667" s="2"/>
      <c r="T11667" s="2"/>
    </row>
    <row r="11668" spans="4:20" x14ac:dyDescent="0.2">
      <c r="D11668" s="2"/>
      <c r="E11668" s="2"/>
      <c r="F11668" s="2"/>
      <c r="G11668" s="2"/>
      <c r="O11668" s="2"/>
      <c r="Q11668" s="2"/>
      <c r="R11668" s="2"/>
      <c r="S11668" s="2"/>
      <c r="T11668" s="2"/>
    </row>
    <row r="11669" spans="4:20" x14ac:dyDescent="0.2">
      <c r="D11669" s="2"/>
      <c r="E11669" s="2"/>
      <c r="F11669" s="2"/>
      <c r="G11669" s="2"/>
      <c r="O11669" s="2"/>
      <c r="Q11669" s="2"/>
      <c r="R11669" s="2"/>
      <c r="S11669" s="2"/>
      <c r="T11669" s="2"/>
    </row>
    <row r="11670" spans="4:20" x14ac:dyDescent="0.2">
      <c r="D11670" s="2"/>
      <c r="E11670" s="2"/>
      <c r="F11670" s="2"/>
      <c r="G11670" s="2"/>
      <c r="O11670" s="2"/>
      <c r="Q11670" s="2"/>
      <c r="R11670" s="2"/>
      <c r="S11670" s="2"/>
      <c r="T11670" s="2"/>
    </row>
    <row r="11671" spans="4:20" x14ac:dyDescent="0.2">
      <c r="D11671" s="2"/>
      <c r="E11671" s="2"/>
      <c r="F11671" s="2"/>
      <c r="G11671" s="2"/>
      <c r="O11671" s="2"/>
      <c r="Q11671" s="2"/>
      <c r="R11671" s="2"/>
      <c r="S11671" s="2"/>
      <c r="T11671" s="2"/>
    </row>
    <row r="11672" spans="4:20" x14ac:dyDescent="0.2">
      <c r="D11672" s="2"/>
      <c r="E11672" s="2"/>
      <c r="F11672" s="2"/>
      <c r="G11672" s="2"/>
      <c r="O11672" s="2"/>
      <c r="Q11672" s="2"/>
      <c r="R11672" s="2"/>
      <c r="S11672" s="2"/>
      <c r="T11672" s="2"/>
    </row>
    <row r="11673" spans="4:20" x14ac:dyDescent="0.2">
      <c r="D11673" s="2"/>
      <c r="E11673" s="2"/>
      <c r="F11673" s="2"/>
      <c r="G11673" s="2"/>
      <c r="O11673" s="2"/>
      <c r="Q11673" s="2"/>
      <c r="R11673" s="2"/>
      <c r="S11673" s="2"/>
      <c r="T11673" s="2"/>
    </row>
    <row r="11674" spans="4:20" x14ac:dyDescent="0.2">
      <c r="D11674" s="2"/>
      <c r="E11674" s="2"/>
      <c r="F11674" s="2"/>
      <c r="G11674" s="2"/>
      <c r="O11674" s="2"/>
      <c r="Q11674" s="2"/>
      <c r="R11674" s="2"/>
      <c r="S11674" s="2"/>
      <c r="T11674" s="2"/>
    </row>
    <row r="11675" spans="4:20" x14ac:dyDescent="0.2">
      <c r="D11675" s="2"/>
      <c r="E11675" s="2"/>
      <c r="F11675" s="2"/>
      <c r="G11675" s="2"/>
      <c r="O11675" s="2"/>
      <c r="Q11675" s="2"/>
      <c r="R11675" s="2"/>
      <c r="S11675" s="2"/>
      <c r="T11675" s="2"/>
    </row>
    <row r="11676" spans="4:20" x14ac:dyDescent="0.2">
      <c r="D11676" s="2"/>
      <c r="E11676" s="2"/>
      <c r="F11676" s="2"/>
      <c r="G11676" s="2"/>
      <c r="O11676" s="2"/>
      <c r="Q11676" s="2"/>
      <c r="R11676" s="2"/>
      <c r="S11676" s="2"/>
      <c r="T11676" s="2"/>
    </row>
    <row r="11677" spans="4:20" x14ac:dyDescent="0.2">
      <c r="D11677" s="2"/>
      <c r="E11677" s="2"/>
      <c r="F11677" s="2"/>
      <c r="G11677" s="2"/>
      <c r="O11677" s="2"/>
      <c r="Q11677" s="2"/>
      <c r="R11677" s="2"/>
      <c r="S11677" s="2"/>
      <c r="T11677" s="2"/>
    </row>
    <row r="11678" spans="4:20" x14ac:dyDescent="0.2">
      <c r="D11678" s="2"/>
      <c r="E11678" s="2"/>
      <c r="F11678" s="2"/>
      <c r="G11678" s="2"/>
      <c r="O11678" s="2"/>
      <c r="Q11678" s="2"/>
      <c r="R11678" s="2"/>
      <c r="S11678" s="2"/>
      <c r="T11678" s="2"/>
    </row>
    <row r="11679" spans="4:20" x14ac:dyDescent="0.2">
      <c r="D11679" s="2"/>
      <c r="E11679" s="2"/>
      <c r="F11679" s="2"/>
      <c r="G11679" s="2"/>
      <c r="O11679" s="2"/>
      <c r="Q11679" s="2"/>
      <c r="R11679" s="2"/>
      <c r="S11679" s="2"/>
      <c r="T11679" s="2"/>
    </row>
    <row r="11680" spans="4:20" x14ac:dyDescent="0.2">
      <c r="D11680" s="2"/>
      <c r="E11680" s="2"/>
      <c r="F11680" s="2"/>
      <c r="G11680" s="2"/>
      <c r="O11680" s="2"/>
      <c r="Q11680" s="2"/>
      <c r="R11680" s="2"/>
      <c r="S11680" s="2"/>
      <c r="T11680" s="2"/>
    </row>
    <row r="11681" spans="4:20" x14ac:dyDescent="0.2">
      <c r="D11681" s="2"/>
      <c r="E11681" s="2"/>
      <c r="F11681" s="2"/>
      <c r="G11681" s="2"/>
      <c r="O11681" s="2"/>
      <c r="Q11681" s="2"/>
      <c r="R11681" s="2"/>
      <c r="S11681" s="2"/>
      <c r="T11681" s="2"/>
    </row>
    <row r="11682" spans="4:20" x14ac:dyDescent="0.2">
      <c r="D11682" s="2"/>
      <c r="E11682" s="2"/>
      <c r="F11682" s="2"/>
      <c r="G11682" s="2"/>
      <c r="O11682" s="2"/>
      <c r="Q11682" s="2"/>
      <c r="R11682" s="2"/>
      <c r="S11682" s="2"/>
      <c r="T11682" s="2"/>
    </row>
    <row r="11683" spans="4:20" x14ac:dyDescent="0.2">
      <c r="D11683" s="2"/>
      <c r="E11683" s="2"/>
      <c r="F11683" s="2"/>
      <c r="G11683" s="2"/>
      <c r="O11683" s="2"/>
      <c r="Q11683" s="2"/>
      <c r="R11683" s="2"/>
      <c r="S11683" s="2"/>
      <c r="T11683" s="2"/>
    </row>
    <row r="11684" spans="4:20" x14ac:dyDescent="0.2">
      <c r="D11684" s="2"/>
      <c r="E11684" s="2"/>
      <c r="F11684" s="2"/>
      <c r="G11684" s="2"/>
      <c r="O11684" s="2"/>
      <c r="Q11684" s="2"/>
      <c r="R11684" s="2"/>
      <c r="S11684" s="2"/>
      <c r="T11684" s="2"/>
    </row>
    <row r="11685" spans="4:20" x14ac:dyDescent="0.2">
      <c r="D11685" s="2"/>
      <c r="E11685" s="2"/>
      <c r="F11685" s="2"/>
      <c r="G11685" s="2"/>
      <c r="O11685" s="2"/>
      <c r="Q11685" s="2"/>
      <c r="R11685" s="2"/>
      <c r="S11685" s="2"/>
      <c r="T11685" s="2"/>
    </row>
    <row r="11686" spans="4:20" x14ac:dyDescent="0.2">
      <c r="D11686" s="2"/>
      <c r="E11686" s="2"/>
      <c r="F11686" s="2"/>
      <c r="G11686" s="2"/>
      <c r="O11686" s="2"/>
      <c r="Q11686" s="2"/>
      <c r="R11686" s="2"/>
      <c r="S11686" s="2"/>
      <c r="T11686" s="2"/>
    </row>
    <row r="11687" spans="4:20" x14ac:dyDescent="0.2">
      <c r="D11687" s="2"/>
      <c r="E11687" s="2"/>
      <c r="F11687" s="2"/>
      <c r="G11687" s="2"/>
      <c r="O11687" s="2"/>
      <c r="Q11687" s="2"/>
      <c r="R11687" s="2"/>
      <c r="S11687" s="2"/>
      <c r="T11687" s="2"/>
    </row>
    <row r="11688" spans="4:20" x14ac:dyDescent="0.2">
      <c r="D11688" s="2"/>
      <c r="E11688" s="2"/>
      <c r="F11688" s="2"/>
      <c r="G11688" s="2"/>
      <c r="O11688" s="2"/>
      <c r="Q11688" s="2"/>
      <c r="R11688" s="2"/>
      <c r="S11688" s="2"/>
      <c r="T11688" s="2"/>
    </row>
    <row r="11689" spans="4:20" x14ac:dyDescent="0.2">
      <c r="D11689" s="2"/>
      <c r="E11689" s="2"/>
      <c r="F11689" s="2"/>
      <c r="G11689" s="2"/>
      <c r="O11689" s="2"/>
      <c r="Q11689" s="2"/>
      <c r="R11689" s="2"/>
      <c r="S11689" s="2"/>
      <c r="T11689" s="2"/>
    </row>
    <row r="11690" spans="4:20" x14ac:dyDescent="0.2">
      <c r="D11690" s="2"/>
      <c r="E11690" s="2"/>
      <c r="F11690" s="2"/>
      <c r="G11690" s="2"/>
      <c r="O11690" s="2"/>
      <c r="Q11690" s="2"/>
      <c r="R11690" s="2"/>
      <c r="S11690" s="2"/>
      <c r="T11690" s="2"/>
    </row>
    <row r="11691" spans="4:20" x14ac:dyDescent="0.2">
      <c r="D11691" s="2"/>
      <c r="E11691" s="2"/>
      <c r="F11691" s="2"/>
      <c r="G11691" s="2"/>
      <c r="O11691" s="2"/>
      <c r="Q11691" s="2"/>
      <c r="R11691" s="2"/>
      <c r="S11691" s="2"/>
      <c r="T11691" s="2"/>
    </row>
    <row r="11692" spans="4:20" x14ac:dyDescent="0.2">
      <c r="D11692" s="2"/>
      <c r="E11692" s="2"/>
      <c r="F11692" s="2"/>
      <c r="G11692" s="2"/>
      <c r="O11692" s="2"/>
      <c r="Q11692" s="2"/>
      <c r="R11692" s="2"/>
      <c r="S11692" s="2"/>
      <c r="T11692" s="2"/>
    </row>
    <row r="11693" spans="4:20" x14ac:dyDescent="0.2">
      <c r="D11693" s="2"/>
      <c r="E11693" s="2"/>
      <c r="F11693" s="2"/>
      <c r="G11693" s="2"/>
      <c r="O11693" s="2"/>
      <c r="Q11693" s="2"/>
      <c r="R11693" s="2"/>
      <c r="S11693" s="2"/>
      <c r="T11693" s="2"/>
    </row>
    <row r="11694" spans="4:20" x14ac:dyDescent="0.2">
      <c r="D11694" s="2"/>
      <c r="E11694" s="2"/>
      <c r="F11694" s="2"/>
      <c r="G11694" s="2"/>
      <c r="O11694" s="2"/>
      <c r="Q11694" s="2"/>
      <c r="R11694" s="2"/>
      <c r="S11694" s="2"/>
      <c r="T11694" s="2"/>
    </row>
    <row r="11695" spans="4:20" x14ac:dyDescent="0.2">
      <c r="D11695" s="2"/>
      <c r="E11695" s="2"/>
      <c r="F11695" s="2"/>
      <c r="G11695" s="2"/>
      <c r="O11695" s="2"/>
      <c r="Q11695" s="2"/>
      <c r="R11695" s="2"/>
      <c r="S11695" s="2"/>
      <c r="T11695" s="2"/>
    </row>
    <row r="11696" spans="4:20" x14ac:dyDescent="0.2">
      <c r="D11696" s="2"/>
      <c r="E11696" s="2"/>
      <c r="F11696" s="2"/>
      <c r="G11696" s="2"/>
      <c r="O11696" s="2"/>
      <c r="Q11696" s="2"/>
      <c r="R11696" s="2"/>
      <c r="S11696" s="2"/>
      <c r="T11696" s="2"/>
    </row>
    <row r="11697" spans="4:20" x14ac:dyDescent="0.2">
      <c r="D11697" s="2"/>
      <c r="E11697" s="2"/>
      <c r="F11697" s="2"/>
      <c r="G11697" s="2"/>
      <c r="O11697" s="2"/>
      <c r="Q11697" s="2"/>
      <c r="R11697" s="2"/>
      <c r="S11697" s="2"/>
      <c r="T11697" s="2"/>
    </row>
    <row r="11698" spans="4:20" x14ac:dyDescent="0.2">
      <c r="D11698" s="2"/>
      <c r="E11698" s="2"/>
      <c r="F11698" s="2"/>
      <c r="G11698" s="2"/>
      <c r="O11698" s="2"/>
      <c r="Q11698" s="2"/>
      <c r="R11698" s="2"/>
      <c r="S11698" s="2"/>
      <c r="T11698" s="2"/>
    </row>
    <row r="11699" spans="4:20" x14ac:dyDescent="0.2">
      <c r="D11699" s="2"/>
      <c r="E11699" s="2"/>
      <c r="F11699" s="2"/>
      <c r="G11699" s="2"/>
      <c r="O11699" s="2"/>
      <c r="Q11699" s="2"/>
      <c r="R11699" s="2"/>
      <c r="S11699" s="2"/>
      <c r="T11699" s="2"/>
    </row>
    <row r="11700" spans="4:20" x14ac:dyDescent="0.2">
      <c r="D11700" s="2"/>
      <c r="E11700" s="2"/>
      <c r="F11700" s="2"/>
      <c r="G11700" s="2"/>
      <c r="O11700" s="2"/>
      <c r="Q11700" s="2"/>
      <c r="R11700" s="2"/>
      <c r="S11700" s="2"/>
      <c r="T11700" s="2"/>
    </row>
    <row r="11701" spans="4:20" x14ac:dyDescent="0.2">
      <c r="D11701" s="2"/>
      <c r="E11701" s="2"/>
      <c r="F11701" s="2"/>
      <c r="G11701" s="2"/>
      <c r="O11701" s="2"/>
      <c r="Q11701" s="2"/>
      <c r="R11701" s="2"/>
      <c r="S11701" s="2"/>
      <c r="T11701" s="2"/>
    </row>
    <row r="11702" spans="4:20" x14ac:dyDescent="0.2">
      <c r="D11702" s="2"/>
      <c r="E11702" s="2"/>
      <c r="F11702" s="2"/>
      <c r="G11702" s="2"/>
      <c r="O11702" s="2"/>
      <c r="Q11702" s="2"/>
      <c r="R11702" s="2"/>
      <c r="S11702" s="2"/>
      <c r="T11702" s="2"/>
    </row>
    <row r="11703" spans="4:20" x14ac:dyDescent="0.2">
      <c r="D11703" s="2"/>
      <c r="E11703" s="2"/>
      <c r="F11703" s="2"/>
      <c r="G11703" s="2"/>
      <c r="O11703" s="2"/>
      <c r="Q11703" s="2"/>
      <c r="R11703" s="2"/>
      <c r="S11703" s="2"/>
      <c r="T11703" s="2"/>
    </row>
    <row r="11704" spans="4:20" x14ac:dyDescent="0.2">
      <c r="D11704" s="2"/>
      <c r="E11704" s="2"/>
      <c r="F11704" s="2"/>
      <c r="G11704" s="2"/>
      <c r="O11704" s="2"/>
      <c r="Q11704" s="2"/>
      <c r="R11704" s="2"/>
      <c r="S11704" s="2"/>
      <c r="T11704" s="2"/>
    </row>
    <row r="11705" spans="4:20" x14ac:dyDescent="0.2">
      <c r="D11705" s="2"/>
      <c r="E11705" s="2"/>
      <c r="F11705" s="2"/>
      <c r="G11705" s="2"/>
      <c r="O11705" s="2"/>
      <c r="Q11705" s="2"/>
      <c r="R11705" s="2"/>
      <c r="S11705" s="2"/>
      <c r="T11705" s="2"/>
    </row>
    <row r="11706" spans="4:20" x14ac:dyDescent="0.2">
      <c r="D11706" s="2"/>
      <c r="E11706" s="2"/>
      <c r="F11706" s="2"/>
      <c r="G11706" s="2"/>
      <c r="O11706" s="2"/>
      <c r="Q11706" s="2"/>
      <c r="R11706" s="2"/>
      <c r="S11706" s="2"/>
      <c r="T11706" s="2"/>
    </row>
    <row r="11707" spans="4:20" x14ac:dyDescent="0.2">
      <c r="D11707" s="2"/>
      <c r="E11707" s="2"/>
      <c r="F11707" s="2"/>
      <c r="G11707" s="2"/>
      <c r="O11707" s="2"/>
      <c r="Q11707" s="2"/>
      <c r="R11707" s="2"/>
      <c r="S11707" s="2"/>
      <c r="T11707" s="2"/>
    </row>
    <row r="11708" spans="4:20" x14ac:dyDescent="0.2">
      <c r="D11708" s="2"/>
      <c r="E11708" s="2"/>
      <c r="F11708" s="2"/>
      <c r="G11708" s="2"/>
      <c r="O11708" s="2"/>
      <c r="Q11708" s="2"/>
      <c r="R11708" s="2"/>
      <c r="S11708" s="2"/>
      <c r="T11708" s="2"/>
    </row>
    <row r="11709" spans="4:20" x14ac:dyDescent="0.2">
      <c r="D11709" s="2"/>
      <c r="E11709" s="2"/>
      <c r="F11709" s="2"/>
      <c r="G11709" s="2"/>
      <c r="O11709" s="2"/>
      <c r="Q11709" s="2"/>
      <c r="R11709" s="2"/>
      <c r="S11709" s="2"/>
      <c r="T11709" s="2"/>
    </row>
    <row r="11710" spans="4:20" x14ac:dyDescent="0.2">
      <c r="D11710" s="2"/>
      <c r="E11710" s="2"/>
      <c r="F11710" s="2"/>
      <c r="G11710" s="2"/>
      <c r="O11710" s="2"/>
      <c r="Q11710" s="2"/>
      <c r="R11710" s="2"/>
      <c r="S11710" s="2"/>
      <c r="T11710" s="2"/>
    </row>
    <row r="11711" spans="4:20" x14ac:dyDescent="0.2">
      <c r="D11711" s="2"/>
      <c r="E11711" s="2"/>
      <c r="F11711" s="2"/>
      <c r="G11711" s="2"/>
      <c r="O11711" s="2"/>
      <c r="Q11711" s="2"/>
      <c r="R11711" s="2"/>
      <c r="S11711" s="2"/>
      <c r="T11711" s="2"/>
    </row>
    <row r="11712" spans="4:20" x14ac:dyDescent="0.2">
      <c r="D11712" s="2"/>
      <c r="E11712" s="2"/>
      <c r="F11712" s="2"/>
      <c r="G11712" s="2"/>
      <c r="O11712" s="2"/>
      <c r="Q11712" s="2"/>
      <c r="R11712" s="2"/>
      <c r="S11712" s="2"/>
      <c r="T11712" s="2"/>
    </row>
    <row r="11713" spans="4:20" x14ac:dyDescent="0.2">
      <c r="D11713" s="2"/>
      <c r="E11713" s="2"/>
      <c r="F11713" s="2"/>
      <c r="G11713" s="2"/>
      <c r="O11713" s="2"/>
      <c r="Q11713" s="2"/>
      <c r="R11713" s="2"/>
      <c r="S11713" s="2"/>
      <c r="T11713" s="2"/>
    </row>
    <row r="11714" spans="4:20" x14ac:dyDescent="0.2">
      <c r="D11714" s="2"/>
      <c r="E11714" s="2"/>
      <c r="F11714" s="2"/>
      <c r="G11714" s="2"/>
      <c r="O11714" s="2"/>
      <c r="Q11714" s="2"/>
      <c r="R11714" s="2"/>
      <c r="S11714" s="2"/>
      <c r="T11714" s="2"/>
    </row>
    <row r="11715" spans="4:20" x14ac:dyDescent="0.2">
      <c r="D11715" s="2"/>
      <c r="E11715" s="2"/>
      <c r="F11715" s="2"/>
      <c r="G11715" s="2"/>
      <c r="O11715" s="2"/>
      <c r="Q11715" s="2"/>
      <c r="R11715" s="2"/>
      <c r="S11715" s="2"/>
      <c r="T11715" s="2"/>
    </row>
    <row r="11716" spans="4:20" x14ac:dyDescent="0.2">
      <c r="D11716" s="2"/>
      <c r="E11716" s="2"/>
      <c r="F11716" s="2"/>
      <c r="G11716" s="2"/>
      <c r="O11716" s="2"/>
      <c r="Q11716" s="2"/>
      <c r="R11716" s="2"/>
      <c r="S11716" s="2"/>
      <c r="T11716" s="2"/>
    </row>
    <row r="11717" spans="4:20" x14ac:dyDescent="0.2">
      <c r="D11717" s="2"/>
      <c r="E11717" s="2"/>
      <c r="F11717" s="2"/>
      <c r="G11717" s="2"/>
      <c r="O11717" s="2"/>
      <c r="Q11717" s="2"/>
      <c r="R11717" s="2"/>
      <c r="S11717" s="2"/>
      <c r="T11717" s="2"/>
    </row>
    <row r="11718" spans="4:20" x14ac:dyDescent="0.2">
      <c r="D11718" s="2"/>
      <c r="E11718" s="2"/>
      <c r="F11718" s="2"/>
      <c r="G11718" s="2"/>
      <c r="O11718" s="2"/>
      <c r="Q11718" s="2"/>
      <c r="R11718" s="2"/>
      <c r="S11718" s="2"/>
      <c r="T11718" s="2"/>
    </row>
    <row r="11719" spans="4:20" x14ac:dyDescent="0.2">
      <c r="D11719" s="2"/>
      <c r="E11719" s="2"/>
      <c r="F11719" s="2"/>
      <c r="G11719" s="2"/>
      <c r="O11719" s="2"/>
      <c r="Q11719" s="2"/>
      <c r="R11719" s="2"/>
      <c r="S11719" s="2"/>
      <c r="T11719" s="2"/>
    </row>
    <row r="11720" spans="4:20" x14ac:dyDescent="0.2">
      <c r="D11720" s="2"/>
      <c r="E11720" s="2"/>
      <c r="F11720" s="2"/>
      <c r="G11720" s="2"/>
      <c r="O11720" s="2"/>
      <c r="Q11720" s="2"/>
      <c r="R11720" s="2"/>
      <c r="S11720" s="2"/>
      <c r="T11720" s="2"/>
    </row>
    <row r="11721" spans="4:20" x14ac:dyDescent="0.2">
      <c r="D11721" s="2"/>
      <c r="E11721" s="2"/>
      <c r="F11721" s="2"/>
      <c r="G11721" s="2"/>
      <c r="O11721" s="2"/>
      <c r="Q11721" s="2"/>
      <c r="R11721" s="2"/>
      <c r="S11721" s="2"/>
      <c r="T11721" s="2"/>
    </row>
    <row r="11722" spans="4:20" x14ac:dyDescent="0.2">
      <c r="D11722" s="2"/>
      <c r="E11722" s="2"/>
      <c r="F11722" s="2"/>
      <c r="G11722" s="2"/>
      <c r="O11722" s="2"/>
      <c r="Q11722" s="2"/>
      <c r="R11722" s="2"/>
      <c r="S11722" s="2"/>
      <c r="T11722" s="2"/>
    </row>
    <row r="11723" spans="4:20" x14ac:dyDescent="0.2">
      <c r="D11723" s="2"/>
      <c r="E11723" s="2"/>
      <c r="F11723" s="2"/>
      <c r="G11723" s="2"/>
      <c r="O11723" s="2"/>
      <c r="Q11723" s="2"/>
      <c r="R11723" s="2"/>
      <c r="S11723" s="2"/>
      <c r="T11723" s="2"/>
    </row>
    <row r="11724" spans="4:20" x14ac:dyDescent="0.2">
      <c r="D11724" s="2"/>
      <c r="E11724" s="2"/>
      <c r="F11724" s="2"/>
      <c r="G11724" s="2"/>
      <c r="O11724" s="2"/>
      <c r="Q11724" s="2"/>
      <c r="R11724" s="2"/>
      <c r="S11724" s="2"/>
      <c r="T11724" s="2"/>
    </row>
    <row r="11725" spans="4:20" x14ac:dyDescent="0.2">
      <c r="D11725" s="2"/>
      <c r="E11725" s="2"/>
      <c r="F11725" s="2"/>
      <c r="G11725" s="2"/>
      <c r="O11725" s="2"/>
      <c r="Q11725" s="2"/>
      <c r="R11725" s="2"/>
      <c r="S11725" s="2"/>
      <c r="T11725" s="2"/>
    </row>
    <row r="11726" spans="4:20" x14ac:dyDescent="0.2">
      <c r="D11726" s="2"/>
      <c r="E11726" s="2"/>
      <c r="F11726" s="2"/>
      <c r="G11726" s="2"/>
      <c r="O11726" s="2"/>
      <c r="Q11726" s="2"/>
      <c r="R11726" s="2"/>
      <c r="S11726" s="2"/>
      <c r="T11726" s="2"/>
    </row>
    <row r="11727" spans="4:20" x14ac:dyDescent="0.2">
      <c r="D11727" s="2"/>
      <c r="E11727" s="2"/>
      <c r="F11727" s="2"/>
      <c r="G11727" s="2"/>
      <c r="O11727" s="2"/>
      <c r="Q11727" s="2"/>
      <c r="R11727" s="2"/>
      <c r="S11727" s="2"/>
      <c r="T11727" s="2"/>
    </row>
    <row r="11728" spans="4:20" x14ac:dyDescent="0.2">
      <c r="D11728" s="2"/>
      <c r="E11728" s="2"/>
      <c r="F11728" s="2"/>
      <c r="G11728" s="2"/>
      <c r="O11728" s="2"/>
      <c r="Q11728" s="2"/>
      <c r="R11728" s="2"/>
      <c r="S11728" s="2"/>
      <c r="T11728" s="2"/>
    </row>
    <row r="11729" spans="4:20" x14ac:dyDescent="0.2">
      <c r="D11729" s="2"/>
      <c r="E11729" s="2"/>
      <c r="F11729" s="2"/>
      <c r="G11729" s="2"/>
      <c r="O11729" s="2"/>
      <c r="Q11729" s="2"/>
      <c r="R11729" s="2"/>
      <c r="S11729" s="2"/>
      <c r="T11729" s="2"/>
    </row>
    <row r="11730" spans="4:20" x14ac:dyDescent="0.2">
      <c r="D11730" s="2"/>
      <c r="E11730" s="2"/>
      <c r="F11730" s="2"/>
      <c r="G11730" s="2"/>
      <c r="O11730" s="2"/>
      <c r="Q11730" s="2"/>
      <c r="R11730" s="2"/>
      <c r="S11730" s="2"/>
      <c r="T11730" s="2"/>
    </row>
    <row r="11731" spans="4:20" x14ac:dyDescent="0.2">
      <c r="D11731" s="2"/>
      <c r="E11731" s="2"/>
      <c r="F11731" s="2"/>
      <c r="G11731" s="2"/>
      <c r="O11731" s="2"/>
      <c r="Q11731" s="2"/>
      <c r="R11731" s="2"/>
      <c r="S11731" s="2"/>
      <c r="T11731" s="2"/>
    </row>
    <row r="11732" spans="4:20" x14ac:dyDescent="0.2">
      <c r="D11732" s="2"/>
      <c r="E11732" s="2"/>
      <c r="F11732" s="2"/>
      <c r="G11732" s="2"/>
      <c r="O11732" s="2"/>
      <c r="Q11732" s="2"/>
      <c r="R11732" s="2"/>
      <c r="S11732" s="2"/>
      <c r="T11732" s="2"/>
    </row>
    <row r="11733" spans="4:20" x14ac:dyDescent="0.2">
      <c r="D11733" s="2"/>
      <c r="E11733" s="2"/>
      <c r="F11733" s="2"/>
      <c r="G11733" s="2"/>
      <c r="O11733" s="2"/>
      <c r="Q11733" s="2"/>
      <c r="R11733" s="2"/>
      <c r="S11733" s="2"/>
      <c r="T11733" s="2"/>
    </row>
    <row r="11734" spans="4:20" x14ac:dyDescent="0.2">
      <c r="D11734" s="2"/>
      <c r="E11734" s="2"/>
      <c r="F11734" s="2"/>
      <c r="G11734" s="2"/>
      <c r="O11734" s="2"/>
      <c r="Q11734" s="2"/>
      <c r="R11734" s="2"/>
      <c r="S11734" s="2"/>
      <c r="T11734" s="2"/>
    </row>
    <row r="11735" spans="4:20" x14ac:dyDescent="0.2">
      <c r="D11735" s="2"/>
      <c r="E11735" s="2"/>
      <c r="F11735" s="2"/>
      <c r="G11735" s="2"/>
      <c r="O11735" s="2"/>
      <c r="Q11735" s="2"/>
      <c r="R11735" s="2"/>
      <c r="S11735" s="2"/>
      <c r="T11735" s="2"/>
    </row>
    <row r="11736" spans="4:20" x14ac:dyDescent="0.2">
      <c r="D11736" s="2"/>
      <c r="E11736" s="2"/>
      <c r="F11736" s="2"/>
      <c r="G11736" s="2"/>
      <c r="O11736" s="2"/>
      <c r="Q11736" s="2"/>
      <c r="R11736" s="2"/>
      <c r="S11736" s="2"/>
      <c r="T11736" s="2"/>
    </row>
    <row r="11737" spans="4:20" x14ac:dyDescent="0.2">
      <c r="D11737" s="2"/>
      <c r="E11737" s="2"/>
      <c r="F11737" s="2"/>
      <c r="G11737" s="2"/>
      <c r="O11737" s="2"/>
      <c r="Q11737" s="2"/>
      <c r="R11737" s="2"/>
      <c r="S11737" s="2"/>
      <c r="T11737" s="2"/>
    </row>
    <row r="11738" spans="4:20" x14ac:dyDescent="0.2">
      <c r="D11738" s="2"/>
      <c r="E11738" s="2"/>
      <c r="F11738" s="2"/>
      <c r="G11738" s="2"/>
      <c r="O11738" s="2"/>
      <c r="Q11738" s="2"/>
      <c r="R11738" s="2"/>
      <c r="S11738" s="2"/>
      <c r="T11738" s="2"/>
    </row>
    <row r="11739" spans="4:20" x14ac:dyDescent="0.2">
      <c r="D11739" s="2"/>
      <c r="E11739" s="2"/>
      <c r="F11739" s="2"/>
      <c r="G11739" s="2"/>
      <c r="O11739" s="2"/>
      <c r="Q11739" s="2"/>
      <c r="R11739" s="2"/>
      <c r="S11739" s="2"/>
      <c r="T11739" s="2"/>
    </row>
    <row r="11740" spans="4:20" x14ac:dyDescent="0.2">
      <c r="D11740" s="2"/>
      <c r="E11740" s="2"/>
      <c r="F11740" s="2"/>
      <c r="G11740" s="2"/>
      <c r="O11740" s="2"/>
      <c r="Q11740" s="2"/>
      <c r="R11740" s="2"/>
      <c r="S11740" s="2"/>
      <c r="T11740" s="2"/>
    </row>
    <row r="11741" spans="4:20" x14ac:dyDescent="0.2">
      <c r="D11741" s="2"/>
      <c r="E11741" s="2"/>
      <c r="F11741" s="2"/>
      <c r="G11741" s="2"/>
      <c r="O11741" s="2"/>
      <c r="Q11741" s="2"/>
      <c r="R11741" s="2"/>
      <c r="S11741" s="2"/>
      <c r="T11741" s="2"/>
    </row>
    <row r="11742" spans="4:20" x14ac:dyDescent="0.2">
      <c r="D11742" s="2"/>
      <c r="E11742" s="2"/>
      <c r="F11742" s="2"/>
      <c r="G11742" s="2"/>
      <c r="O11742" s="2"/>
      <c r="Q11742" s="2"/>
      <c r="R11742" s="2"/>
      <c r="S11742" s="2"/>
      <c r="T11742" s="2"/>
    </row>
    <row r="11743" spans="4:20" x14ac:dyDescent="0.2">
      <c r="D11743" s="2"/>
      <c r="E11743" s="2"/>
      <c r="F11743" s="2"/>
      <c r="G11743" s="2"/>
      <c r="O11743" s="2"/>
      <c r="Q11743" s="2"/>
      <c r="R11743" s="2"/>
      <c r="S11743" s="2"/>
      <c r="T11743" s="2"/>
    </row>
    <row r="11744" spans="4:20" x14ac:dyDescent="0.2">
      <c r="D11744" s="2"/>
      <c r="E11744" s="2"/>
      <c r="F11744" s="2"/>
      <c r="G11744" s="2"/>
      <c r="O11744" s="2"/>
      <c r="Q11744" s="2"/>
      <c r="R11744" s="2"/>
      <c r="S11744" s="2"/>
      <c r="T11744" s="2"/>
    </row>
    <row r="11745" spans="4:20" x14ac:dyDescent="0.2">
      <c r="D11745" s="2"/>
      <c r="E11745" s="2"/>
      <c r="F11745" s="2"/>
      <c r="G11745" s="2"/>
      <c r="O11745" s="2"/>
      <c r="Q11745" s="2"/>
      <c r="R11745" s="2"/>
      <c r="S11745" s="2"/>
      <c r="T11745" s="2"/>
    </row>
    <row r="11746" spans="4:20" x14ac:dyDescent="0.2">
      <c r="D11746" s="2"/>
      <c r="E11746" s="2"/>
      <c r="F11746" s="2"/>
      <c r="G11746" s="2"/>
      <c r="O11746" s="2"/>
      <c r="Q11746" s="2"/>
      <c r="R11746" s="2"/>
      <c r="S11746" s="2"/>
      <c r="T11746" s="2"/>
    </row>
    <row r="11747" spans="4:20" x14ac:dyDescent="0.2">
      <c r="D11747" s="2"/>
      <c r="E11747" s="2"/>
      <c r="F11747" s="2"/>
      <c r="G11747" s="2"/>
      <c r="O11747" s="2"/>
      <c r="Q11747" s="2"/>
      <c r="R11747" s="2"/>
      <c r="S11747" s="2"/>
      <c r="T11747" s="2"/>
    </row>
    <row r="11748" spans="4:20" x14ac:dyDescent="0.2">
      <c r="D11748" s="2"/>
      <c r="E11748" s="2"/>
      <c r="F11748" s="2"/>
      <c r="G11748" s="2"/>
      <c r="O11748" s="2"/>
      <c r="Q11748" s="2"/>
      <c r="R11748" s="2"/>
      <c r="S11748" s="2"/>
      <c r="T11748" s="2"/>
    </row>
    <row r="11749" spans="4:20" x14ac:dyDescent="0.2">
      <c r="D11749" s="2"/>
      <c r="E11749" s="2"/>
      <c r="F11749" s="2"/>
      <c r="G11749" s="2"/>
      <c r="O11749" s="2"/>
      <c r="Q11749" s="2"/>
      <c r="R11749" s="2"/>
      <c r="S11749" s="2"/>
      <c r="T11749" s="2"/>
    </row>
    <row r="11750" spans="4:20" x14ac:dyDescent="0.2">
      <c r="D11750" s="2"/>
      <c r="E11750" s="2"/>
      <c r="F11750" s="2"/>
      <c r="G11750" s="2"/>
      <c r="O11750" s="2"/>
      <c r="Q11750" s="2"/>
      <c r="R11750" s="2"/>
      <c r="S11750" s="2"/>
      <c r="T11750" s="2"/>
    </row>
    <row r="11751" spans="4:20" x14ac:dyDescent="0.2">
      <c r="D11751" s="2"/>
      <c r="E11751" s="2"/>
      <c r="F11751" s="2"/>
      <c r="G11751" s="2"/>
      <c r="O11751" s="2"/>
      <c r="Q11751" s="2"/>
      <c r="R11751" s="2"/>
      <c r="S11751" s="2"/>
      <c r="T11751" s="2"/>
    </row>
    <row r="11752" spans="4:20" x14ac:dyDescent="0.2">
      <c r="D11752" s="2"/>
      <c r="E11752" s="2"/>
      <c r="F11752" s="2"/>
      <c r="G11752" s="2"/>
      <c r="O11752" s="2"/>
      <c r="Q11752" s="2"/>
      <c r="R11752" s="2"/>
      <c r="S11752" s="2"/>
      <c r="T11752" s="2"/>
    </row>
    <row r="11753" spans="4:20" x14ac:dyDescent="0.2">
      <c r="D11753" s="2"/>
      <c r="E11753" s="2"/>
      <c r="F11753" s="2"/>
      <c r="G11753" s="2"/>
      <c r="O11753" s="2"/>
      <c r="Q11753" s="2"/>
      <c r="R11753" s="2"/>
      <c r="S11753" s="2"/>
      <c r="T11753" s="2"/>
    </row>
    <row r="11754" spans="4:20" x14ac:dyDescent="0.2">
      <c r="D11754" s="2"/>
      <c r="E11754" s="2"/>
      <c r="F11754" s="2"/>
      <c r="G11754" s="2"/>
      <c r="O11754" s="2"/>
      <c r="Q11754" s="2"/>
      <c r="R11754" s="2"/>
      <c r="S11754" s="2"/>
      <c r="T11754" s="2"/>
    </row>
    <row r="11755" spans="4:20" x14ac:dyDescent="0.2">
      <c r="D11755" s="2"/>
      <c r="E11755" s="2"/>
      <c r="F11755" s="2"/>
      <c r="G11755" s="2"/>
      <c r="O11755" s="2"/>
      <c r="Q11755" s="2"/>
      <c r="R11755" s="2"/>
      <c r="S11755" s="2"/>
      <c r="T11755" s="2"/>
    </row>
    <row r="11756" spans="4:20" x14ac:dyDescent="0.2">
      <c r="D11756" s="2"/>
      <c r="E11756" s="2"/>
      <c r="F11756" s="2"/>
      <c r="G11756" s="2"/>
      <c r="O11756" s="2"/>
      <c r="Q11756" s="2"/>
      <c r="R11756" s="2"/>
      <c r="S11756" s="2"/>
      <c r="T11756" s="2"/>
    </row>
    <row r="11757" spans="4:20" x14ac:dyDescent="0.2">
      <c r="D11757" s="2"/>
      <c r="E11757" s="2"/>
      <c r="F11757" s="2"/>
      <c r="G11757" s="2"/>
      <c r="O11757" s="2"/>
      <c r="Q11757" s="2"/>
      <c r="R11757" s="2"/>
      <c r="S11757" s="2"/>
      <c r="T11757" s="2"/>
    </row>
    <row r="11758" spans="4:20" x14ac:dyDescent="0.2">
      <c r="D11758" s="2"/>
      <c r="E11758" s="2"/>
      <c r="F11758" s="2"/>
      <c r="G11758" s="2"/>
      <c r="O11758" s="2"/>
      <c r="Q11758" s="2"/>
      <c r="R11758" s="2"/>
      <c r="S11758" s="2"/>
      <c r="T11758" s="2"/>
    </row>
    <row r="11759" spans="4:20" x14ac:dyDescent="0.2">
      <c r="D11759" s="2"/>
      <c r="E11759" s="2"/>
      <c r="F11759" s="2"/>
      <c r="G11759" s="2"/>
      <c r="O11759" s="2"/>
      <c r="Q11759" s="2"/>
      <c r="R11759" s="2"/>
      <c r="S11759" s="2"/>
      <c r="T11759" s="2"/>
    </row>
    <row r="11760" spans="4:20" x14ac:dyDescent="0.2">
      <c r="D11760" s="2"/>
      <c r="E11760" s="2"/>
      <c r="F11760" s="2"/>
      <c r="G11760" s="2"/>
      <c r="O11760" s="2"/>
      <c r="Q11760" s="2"/>
      <c r="R11760" s="2"/>
      <c r="S11760" s="2"/>
      <c r="T11760" s="2"/>
    </row>
    <row r="11761" spans="4:20" x14ac:dyDescent="0.2">
      <c r="D11761" s="2"/>
      <c r="E11761" s="2"/>
      <c r="F11761" s="2"/>
      <c r="G11761" s="2"/>
      <c r="O11761" s="2"/>
      <c r="Q11761" s="2"/>
      <c r="R11761" s="2"/>
      <c r="S11761" s="2"/>
      <c r="T11761" s="2"/>
    </row>
    <row r="11762" spans="4:20" x14ac:dyDescent="0.2">
      <c r="D11762" s="2"/>
      <c r="E11762" s="2"/>
      <c r="F11762" s="2"/>
      <c r="G11762" s="2"/>
      <c r="O11762" s="2"/>
      <c r="Q11762" s="2"/>
      <c r="R11762" s="2"/>
      <c r="S11762" s="2"/>
      <c r="T11762" s="2"/>
    </row>
    <row r="11763" spans="4:20" x14ac:dyDescent="0.2">
      <c r="D11763" s="2"/>
      <c r="E11763" s="2"/>
      <c r="F11763" s="2"/>
      <c r="G11763" s="2"/>
      <c r="O11763" s="2"/>
      <c r="Q11763" s="2"/>
      <c r="R11763" s="2"/>
      <c r="S11763" s="2"/>
      <c r="T11763" s="2"/>
    </row>
    <row r="11764" spans="4:20" x14ac:dyDescent="0.2">
      <c r="D11764" s="2"/>
      <c r="E11764" s="2"/>
      <c r="F11764" s="2"/>
      <c r="G11764" s="2"/>
      <c r="O11764" s="2"/>
      <c r="Q11764" s="2"/>
      <c r="R11764" s="2"/>
      <c r="S11764" s="2"/>
      <c r="T11764" s="2"/>
    </row>
    <row r="11765" spans="4:20" x14ac:dyDescent="0.2">
      <c r="D11765" s="2"/>
      <c r="E11765" s="2"/>
      <c r="F11765" s="2"/>
      <c r="G11765" s="2"/>
      <c r="O11765" s="2"/>
      <c r="Q11765" s="2"/>
      <c r="R11765" s="2"/>
      <c r="S11765" s="2"/>
      <c r="T11765" s="2"/>
    </row>
    <row r="11766" spans="4:20" x14ac:dyDescent="0.2">
      <c r="D11766" s="2"/>
      <c r="E11766" s="2"/>
      <c r="F11766" s="2"/>
      <c r="G11766" s="2"/>
      <c r="O11766" s="2"/>
      <c r="Q11766" s="2"/>
      <c r="R11766" s="2"/>
      <c r="S11766" s="2"/>
      <c r="T11766" s="2"/>
    </row>
    <row r="11767" spans="4:20" x14ac:dyDescent="0.2">
      <c r="D11767" s="2"/>
      <c r="E11767" s="2"/>
      <c r="F11767" s="2"/>
      <c r="G11767" s="2"/>
      <c r="O11767" s="2"/>
      <c r="Q11767" s="2"/>
      <c r="R11767" s="2"/>
      <c r="S11767" s="2"/>
      <c r="T11767" s="2"/>
    </row>
    <row r="11768" spans="4:20" x14ac:dyDescent="0.2">
      <c r="D11768" s="2"/>
      <c r="E11768" s="2"/>
      <c r="F11768" s="2"/>
      <c r="G11768" s="2"/>
      <c r="O11768" s="2"/>
      <c r="Q11768" s="2"/>
      <c r="R11768" s="2"/>
      <c r="S11768" s="2"/>
      <c r="T11768" s="2"/>
    </row>
    <row r="11769" spans="4:20" x14ac:dyDescent="0.2">
      <c r="D11769" s="2"/>
      <c r="E11769" s="2"/>
      <c r="F11769" s="2"/>
      <c r="G11769" s="2"/>
      <c r="O11769" s="2"/>
      <c r="Q11769" s="2"/>
      <c r="R11769" s="2"/>
      <c r="S11769" s="2"/>
      <c r="T11769" s="2"/>
    </row>
    <row r="11770" spans="4:20" x14ac:dyDescent="0.2">
      <c r="D11770" s="2"/>
      <c r="E11770" s="2"/>
      <c r="F11770" s="2"/>
      <c r="G11770" s="2"/>
      <c r="O11770" s="2"/>
      <c r="Q11770" s="2"/>
      <c r="R11770" s="2"/>
      <c r="S11770" s="2"/>
      <c r="T11770" s="2"/>
    </row>
    <row r="11771" spans="4:20" x14ac:dyDescent="0.2">
      <c r="D11771" s="2"/>
      <c r="E11771" s="2"/>
      <c r="F11771" s="2"/>
      <c r="G11771" s="2"/>
      <c r="O11771" s="2"/>
      <c r="Q11771" s="2"/>
      <c r="R11771" s="2"/>
      <c r="S11771" s="2"/>
      <c r="T11771" s="2"/>
    </row>
    <row r="11772" spans="4:20" x14ac:dyDescent="0.2">
      <c r="D11772" s="2"/>
      <c r="E11772" s="2"/>
      <c r="F11772" s="2"/>
      <c r="G11772" s="2"/>
      <c r="O11772" s="2"/>
      <c r="Q11772" s="2"/>
      <c r="R11772" s="2"/>
      <c r="S11772" s="2"/>
      <c r="T11772" s="2"/>
    </row>
    <row r="11773" spans="4:20" x14ac:dyDescent="0.2">
      <c r="D11773" s="2"/>
      <c r="E11773" s="2"/>
      <c r="F11773" s="2"/>
      <c r="G11773" s="2"/>
      <c r="O11773" s="2"/>
      <c r="Q11773" s="2"/>
      <c r="R11773" s="2"/>
      <c r="S11773" s="2"/>
      <c r="T11773" s="2"/>
    </row>
    <row r="11774" spans="4:20" x14ac:dyDescent="0.2">
      <c r="D11774" s="2"/>
      <c r="E11774" s="2"/>
      <c r="F11774" s="2"/>
      <c r="G11774" s="2"/>
      <c r="O11774" s="2"/>
      <c r="Q11774" s="2"/>
      <c r="R11774" s="2"/>
      <c r="S11774" s="2"/>
      <c r="T11774" s="2"/>
    </row>
    <row r="11775" spans="4:20" x14ac:dyDescent="0.2">
      <c r="D11775" s="2"/>
      <c r="E11775" s="2"/>
      <c r="F11775" s="2"/>
      <c r="G11775" s="2"/>
      <c r="O11775" s="2"/>
      <c r="Q11775" s="2"/>
      <c r="R11775" s="2"/>
      <c r="S11775" s="2"/>
      <c r="T11775" s="2"/>
    </row>
    <row r="11776" spans="4:20" x14ac:dyDescent="0.2">
      <c r="D11776" s="2"/>
      <c r="E11776" s="2"/>
      <c r="F11776" s="2"/>
      <c r="G11776" s="2"/>
      <c r="O11776" s="2"/>
      <c r="Q11776" s="2"/>
      <c r="R11776" s="2"/>
      <c r="S11776" s="2"/>
      <c r="T11776" s="2"/>
    </row>
    <row r="11777" spans="4:20" x14ac:dyDescent="0.2">
      <c r="D11777" s="2"/>
      <c r="E11777" s="2"/>
      <c r="F11777" s="2"/>
      <c r="G11777" s="2"/>
      <c r="O11777" s="2"/>
      <c r="Q11777" s="2"/>
      <c r="R11777" s="2"/>
      <c r="S11777" s="2"/>
      <c r="T11777" s="2"/>
    </row>
    <row r="11778" spans="4:20" x14ac:dyDescent="0.2">
      <c r="D11778" s="2"/>
      <c r="E11778" s="2"/>
      <c r="F11778" s="2"/>
      <c r="G11778" s="2"/>
      <c r="O11778" s="2"/>
      <c r="Q11778" s="2"/>
      <c r="R11778" s="2"/>
      <c r="S11778" s="2"/>
      <c r="T11778" s="2"/>
    </row>
    <row r="11779" spans="4:20" x14ac:dyDescent="0.2">
      <c r="D11779" s="2"/>
      <c r="E11779" s="2"/>
      <c r="F11779" s="2"/>
      <c r="G11779" s="2"/>
      <c r="O11779" s="2"/>
      <c r="Q11779" s="2"/>
      <c r="R11779" s="2"/>
      <c r="S11779" s="2"/>
      <c r="T11779" s="2"/>
    </row>
    <row r="11780" spans="4:20" x14ac:dyDescent="0.2">
      <c r="D11780" s="2"/>
      <c r="E11780" s="2"/>
      <c r="F11780" s="2"/>
      <c r="G11780" s="2"/>
      <c r="O11780" s="2"/>
      <c r="Q11780" s="2"/>
      <c r="R11780" s="2"/>
      <c r="S11780" s="2"/>
      <c r="T11780" s="2"/>
    </row>
    <row r="11781" spans="4:20" x14ac:dyDescent="0.2">
      <c r="D11781" s="2"/>
      <c r="E11781" s="2"/>
      <c r="F11781" s="2"/>
      <c r="G11781" s="2"/>
      <c r="O11781" s="2"/>
      <c r="Q11781" s="2"/>
      <c r="R11781" s="2"/>
      <c r="S11781" s="2"/>
      <c r="T11781" s="2"/>
    </row>
    <row r="11782" spans="4:20" x14ac:dyDescent="0.2">
      <c r="D11782" s="2"/>
      <c r="E11782" s="2"/>
      <c r="F11782" s="2"/>
      <c r="G11782" s="2"/>
      <c r="O11782" s="2"/>
      <c r="Q11782" s="2"/>
      <c r="R11782" s="2"/>
      <c r="S11782" s="2"/>
      <c r="T11782" s="2"/>
    </row>
    <row r="11783" spans="4:20" x14ac:dyDescent="0.2">
      <c r="D11783" s="2"/>
      <c r="E11783" s="2"/>
      <c r="F11783" s="2"/>
      <c r="G11783" s="2"/>
      <c r="O11783" s="2"/>
      <c r="Q11783" s="2"/>
      <c r="R11783" s="2"/>
      <c r="S11783" s="2"/>
      <c r="T11783" s="2"/>
    </row>
    <row r="11784" spans="4:20" x14ac:dyDescent="0.2">
      <c r="D11784" s="2"/>
      <c r="E11784" s="2"/>
      <c r="F11784" s="2"/>
      <c r="G11784" s="2"/>
      <c r="O11784" s="2"/>
      <c r="Q11784" s="2"/>
      <c r="R11784" s="2"/>
      <c r="S11784" s="2"/>
      <c r="T11784" s="2"/>
    </row>
    <row r="11785" spans="4:20" x14ac:dyDescent="0.2">
      <c r="D11785" s="2"/>
      <c r="E11785" s="2"/>
      <c r="F11785" s="2"/>
      <c r="G11785" s="2"/>
      <c r="O11785" s="2"/>
      <c r="Q11785" s="2"/>
      <c r="R11785" s="2"/>
      <c r="S11785" s="2"/>
      <c r="T11785" s="2"/>
    </row>
    <row r="11786" spans="4:20" x14ac:dyDescent="0.2">
      <c r="D11786" s="2"/>
      <c r="E11786" s="2"/>
      <c r="F11786" s="2"/>
      <c r="G11786" s="2"/>
      <c r="O11786" s="2"/>
      <c r="Q11786" s="2"/>
      <c r="R11786" s="2"/>
      <c r="S11786" s="2"/>
      <c r="T11786" s="2"/>
    </row>
    <row r="11787" spans="4:20" x14ac:dyDescent="0.2">
      <c r="D11787" s="2"/>
      <c r="E11787" s="2"/>
      <c r="F11787" s="2"/>
      <c r="G11787" s="2"/>
      <c r="O11787" s="2"/>
      <c r="Q11787" s="2"/>
      <c r="R11787" s="2"/>
      <c r="S11787" s="2"/>
      <c r="T11787" s="2"/>
    </row>
    <row r="11788" spans="4:20" x14ac:dyDescent="0.2">
      <c r="D11788" s="2"/>
      <c r="E11788" s="2"/>
      <c r="F11788" s="2"/>
      <c r="G11788" s="2"/>
      <c r="O11788" s="2"/>
      <c r="Q11788" s="2"/>
      <c r="R11788" s="2"/>
      <c r="S11788" s="2"/>
      <c r="T11788" s="2"/>
    </row>
    <row r="11789" spans="4:20" x14ac:dyDescent="0.2">
      <c r="D11789" s="2"/>
      <c r="E11789" s="2"/>
      <c r="F11789" s="2"/>
      <c r="G11789" s="2"/>
      <c r="O11789" s="2"/>
      <c r="Q11789" s="2"/>
      <c r="R11789" s="2"/>
      <c r="S11789" s="2"/>
      <c r="T11789" s="2"/>
    </row>
    <row r="11790" spans="4:20" x14ac:dyDescent="0.2">
      <c r="D11790" s="2"/>
      <c r="E11790" s="2"/>
      <c r="F11790" s="2"/>
      <c r="G11790" s="2"/>
      <c r="O11790" s="2"/>
      <c r="Q11790" s="2"/>
      <c r="R11790" s="2"/>
      <c r="S11790" s="2"/>
      <c r="T11790" s="2"/>
    </row>
    <row r="11791" spans="4:20" x14ac:dyDescent="0.2">
      <c r="D11791" s="2"/>
      <c r="E11791" s="2"/>
      <c r="F11791" s="2"/>
      <c r="G11791" s="2"/>
      <c r="O11791" s="2"/>
      <c r="Q11791" s="2"/>
      <c r="R11791" s="2"/>
      <c r="S11791" s="2"/>
      <c r="T11791" s="2"/>
    </row>
    <row r="11792" spans="4:20" x14ac:dyDescent="0.2">
      <c r="D11792" s="2"/>
      <c r="E11792" s="2"/>
      <c r="F11792" s="2"/>
      <c r="G11792" s="2"/>
      <c r="O11792" s="2"/>
      <c r="Q11792" s="2"/>
      <c r="R11792" s="2"/>
      <c r="S11792" s="2"/>
      <c r="T11792" s="2"/>
    </row>
    <row r="11793" spans="4:20" x14ac:dyDescent="0.2">
      <c r="D11793" s="2"/>
      <c r="E11793" s="2"/>
      <c r="F11793" s="2"/>
      <c r="G11793" s="2"/>
      <c r="O11793" s="2"/>
      <c r="Q11793" s="2"/>
      <c r="R11793" s="2"/>
      <c r="S11793" s="2"/>
      <c r="T11793" s="2"/>
    </row>
    <row r="11794" spans="4:20" x14ac:dyDescent="0.2">
      <c r="D11794" s="2"/>
      <c r="E11794" s="2"/>
      <c r="F11794" s="2"/>
      <c r="G11794" s="2"/>
      <c r="O11794" s="2"/>
      <c r="Q11794" s="2"/>
      <c r="R11794" s="2"/>
      <c r="S11794" s="2"/>
      <c r="T11794" s="2"/>
    </row>
    <row r="11795" spans="4:20" x14ac:dyDescent="0.2">
      <c r="D11795" s="2"/>
      <c r="E11795" s="2"/>
      <c r="F11795" s="2"/>
      <c r="G11795" s="2"/>
      <c r="O11795" s="2"/>
      <c r="Q11795" s="2"/>
      <c r="R11795" s="2"/>
      <c r="S11795" s="2"/>
      <c r="T11795" s="2"/>
    </row>
    <row r="11796" spans="4:20" x14ac:dyDescent="0.2">
      <c r="D11796" s="2"/>
      <c r="E11796" s="2"/>
      <c r="F11796" s="2"/>
      <c r="G11796" s="2"/>
      <c r="O11796" s="2"/>
      <c r="Q11796" s="2"/>
      <c r="R11796" s="2"/>
      <c r="S11796" s="2"/>
      <c r="T11796" s="2"/>
    </row>
    <row r="11797" spans="4:20" x14ac:dyDescent="0.2">
      <c r="D11797" s="2"/>
      <c r="E11797" s="2"/>
      <c r="F11797" s="2"/>
      <c r="G11797" s="2"/>
      <c r="O11797" s="2"/>
      <c r="Q11797" s="2"/>
      <c r="R11797" s="2"/>
      <c r="S11797" s="2"/>
      <c r="T11797" s="2"/>
    </row>
    <row r="11798" spans="4:20" x14ac:dyDescent="0.2">
      <c r="D11798" s="2"/>
      <c r="E11798" s="2"/>
      <c r="F11798" s="2"/>
      <c r="G11798" s="2"/>
      <c r="O11798" s="2"/>
      <c r="Q11798" s="2"/>
      <c r="R11798" s="2"/>
      <c r="S11798" s="2"/>
      <c r="T11798" s="2"/>
    </row>
    <row r="11799" spans="4:20" x14ac:dyDescent="0.2">
      <c r="D11799" s="2"/>
      <c r="E11799" s="2"/>
      <c r="F11799" s="2"/>
      <c r="G11799" s="2"/>
      <c r="O11799" s="2"/>
      <c r="Q11799" s="2"/>
      <c r="R11799" s="2"/>
      <c r="S11799" s="2"/>
      <c r="T11799" s="2"/>
    </row>
    <row r="11800" spans="4:20" x14ac:dyDescent="0.2">
      <c r="D11800" s="2"/>
      <c r="E11800" s="2"/>
      <c r="F11800" s="2"/>
      <c r="G11800" s="2"/>
      <c r="O11800" s="2"/>
      <c r="Q11800" s="2"/>
      <c r="R11800" s="2"/>
      <c r="S11800" s="2"/>
      <c r="T11800" s="2"/>
    </row>
    <row r="11801" spans="4:20" x14ac:dyDescent="0.2">
      <c r="D11801" s="2"/>
      <c r="E11801" s="2"/>
      <c r="F11801" s="2"/>
      <c r="G11801" s="2"/>
      <c r="O11801" s="2"/>
      <c r="Q11801" s="2"/>
      <c r="R11801" s="2"/>
      <c r="S11801" s="2"/>
      <c r="T11801" s="2"/>
    </row>
    <row r="11802" spans="4:20" x14ac:dyDescent="0.2">
      <c r="D11802" s="2"/>
      <c r="E11802" s="2"/>
      <c r="F11802" s="2"/>
      <c r="G11802" s="2"/>
      <c r="O11802" s="2"/>
      <c r="Q11802" s="2"/>
      <c r="R11802" s="2"/>
      <c r="S11802" s="2"/>
      <c r="T11802" s="2"/>
    </row>
    <row r="11803" spans="4:20" x14ac:dyDescent="0.2">
      <c r="D11803" s="2"/>
      <c r="E11803" s="2"/>
      <c r="F11803" s="2"/>
      <c r="G11803" s="2"/>
      <c r="O11803" s="2"/>
      <c r="Q11803" s="2"/>
      <c r="R11803" s="2"/>
      <c r="S11803" s="2"/>
      <c r="T11803" s="2"/>
    </row>
    <row r="11804" spans="4:20" x14ac:dyDescent="0.2">
      <c r="D11804" s="2"/>
      <c r="E11804" s="2"/>
      <c r="F11804" s="2"/>
      <c r="G11804" s="2"/>
      <c r="O11804" s="2"/>
      <c r="Q11804" s="2"/>
      <c r="R11804" s="2"/>
      <c r="S11804" s="2"/>
      <c r="T11804" s="2"/>
    </row>
    <row r="11805" spans="4:20" x14ac:dyDescent="0.2">
      <c r="D11805" s="2"/>
      <c r="E11805" s="2"/>
      <c r="F11805" s="2"/>
      <c r="G11805" s="2"/>
      <c r="O11805" s="2"/>
      <c r="Q11805" s="2"/>
      <c r="R11805" s="2"/>
      <c r="S11805" s="2"/>
      <c r="T11805" s="2"/>
    </row>
    <row r="11806" spans="4:20" x14ac:dyDescent="0.2">
      <c r="D11806" s="2"/>
      <c r="E11806" s="2"/>
      <c r="F11806" s="2"/>
      <c r="G11806" s="2"/>
      <c r="O11806" s="2"/>
      <c r="Q11806" s="2"/>
      <c r="R11806" s="2"/>
      <c r="S11806" s="2"/>
      <c r="T11806" s="2"/>
    </row>
    <row r="11807" spans="4:20" x14ac:dyDescent="0.2">
      <c r="D11807" s="2"/>
      <c r="E11807" s="2"/>
      <c r="F11807" s="2"/>
      <c r="G11807" s="2"/>
      <c r="O11807" s="2"/>
      <c r="Q11807" s="2"/>
      <c r="R11807" s="2"/>
      <c r="S11807" s="2"/>
      <c r="T11807" s="2"/>
    </row>
    <row r="11808" spans="4:20" x14ac:dyDescent="0.2">
      <c r="D11808" s="2"/>
      <c r="E11808" s="2"/>
      <c r="F11808" s="2"/>
      <c r="G11808" s="2"/>
      <c r="O11808" s="2"/>
      <c r="Q11808" s="2"/>
      <c r="R11808" s="2"/>
      <c r="S11808" s="2"/>
      <c r="T11808" s="2"/>
    </row>
    <row r="11809" spans="4:20" x14ac:dyDescent="0.2">
      <c r="D11809" s="2"/>
      <c r="E11809" s="2"/>
      <c r="F11809" s="2"/>
      <c r="G11809" s="2"/>
      <c r="O11809" s="2"/>
      <c r="Q11809" s="2"/>
      <c r="R11809" s="2"/>
      <c r="S11809" s="2"/>
      <c r="T11809" s="2"/>
    </row>
    <row r="11810" spans="4:20" x14ac:dyDescent="0.2">
      <c r="D11810" s="2"/>
      <c r="E11810" s="2"/>
      <c r="F11810" s="2"/>
      <c r="G11810" s="2"/>
      <c r="O11810" s="2"/>
      <c r="Q11810" s="2"/>
      <c r="R11810" s="2"/>
      <c r="S11810" s="2"/>
      <c r="T11810" s="2"/>
    </row>
    <row r="11811" spans="4:20" x14ac:dyDescent="0.2">
      <c r="D11811" s="2"/>
      <c r="E11811" s="2"/>
      <c r="F11811" s="2"/>
      <c r="G11811" s="2"/>
      <c r="O11811" s="2"/>
      <c r="Q11811" s="2"/>
      <c r="R11811" s="2"/>
      <c r="S11811" s="2"/>
      <c r="T11811" s="2"/>
    </row>
    <row r="11812" spans="4:20" x14ac:dyDescent="0.2">
      <c r="D11812" s="2"/>
      <c r="E11812" s="2"/>
      <c r="F11812" s="2"/>
      <c r="G11812" s="2"/>
      <c r="O11812" s="2"/>
      <c r="Q11812" s="2"/>
      <c r="R11812" s="2"/>
      <c r="S11812" s="2"/>
      <c r="T11812" s="2"/>
    </row>
    <row r="11813" spans="4:20" x14ac:dyDescent="0.2">
      <c r="D11813" s="2"/>
      <c r="E11813" s="2"/>
      <c r="F11813" s="2"/>
      <c r="G11813" s="2"/>
      <c r="O11813" s="2"/>
      <c r="Q11813" s="2"/>
      <c r="R11813" s="2"/>
      <c r="S11813" s="2"/>
      <c r="T11813" s="2"/>
    </row>
    <row r="11814" spans="4:20" x14ac:dyDescent="0.2">
      <c r="D11814" s="2"/>
      <c r="E11814" s="2"/>
      <c r="F11814" s="2"/>
      <c r="G11814" s="2"/>
      <c r="O11814" s="2"/>
      <c r="Q11814" s="2"/>
      <c r="R11814" s="2"/>
      <c r="S11814" s="2"/>
      <c r="T11814" s="2"/>
    </row>
    <row r="11815" spans="4:20" x14ac:dyDescent="0.2">
      <c r="D11815" s="2"/>
      <c r="E11815" s="2"/>
      <c r="F11815" s="2"/>
      <c r="G11815" s="2"/>
      <c r="O11815" s="2"/>
      <c r="Q11815" s="2"/>
      <c r="R11815" s="2"/>
      <c r="S11815" s="2"/>
      <c r="T11815" s="2"/>
    </row>
    <row r="11816" spans="4:20" x14ac:dyDescent="0.2">
      <c r="D11816" s="2"/>
      <c r="E11816" s="2"/>
      <c r="F11816" s="2"/>
      <c r="G11816" s="2"/>
      <c r="O11816" s="2"/>
      <c r="Q11816" s="2"/>
      <c r="R11816" s="2"/>
      <c r="S11816" s="2"/>
      <c r="T11816" s="2"/>
    </row>
    <row r="11817" spans="4:20" x14ac:dyDescent="0.2">
      <c r="D11817" s="2"/>
      <c r="E11817" s="2"/>
      <c r="F11817" s="2"/>
      <c r="G11817" s="2"/>
      <c r="O11817" s="2"/>
      <c r="Q11817" s="2"/>
      <c r="R11817" s="2"/>
      <c r="S11817" s="2"/>
      <c r="T11817" s="2"/>
    </row>
    <row r="11818" spans="4:20" x14ac:dyDescent="0.2">
      <c r="D11818" s="2"/>
      <c r="E11818" s="2"/>
      <c r="F11818" s="2"/>
      <c r="G11818" s="2"/>
      <c r="O11818" s="2"/>
      <c r="Q11818" s="2"/>
      <c r="R11818" s="2"/>
      <c r="S11818" s="2"/>
      <c r="T11818" s="2"/>
    </row>
    <row r="11819" spans="4:20" x14ac:dyDescent="0.2">
      <c r="D11819" s="2"/>
      <c r="E11819" s="2"/>
      <c r="F11819" s="2"/>
      <c r="G11819" s="2"/>
      <c r="O11819" s="2"/>
      <c r="Q11819" s="2"/>
      <c r="R11819" s="2"/>
      <c r="S11819" s="2"/>
      <c r="T11819" s="2"/>
    </row>
    <row r="11820" spans="4:20" x14ac:dyDescent="0.2">
      <c r="D11820" s="2"/>
      <c r="E11820" s="2"/>
      <c r="F11820" s="2"/>
      <c r="G11820" s="2"/>
      <c r="O11820" s="2"/>
      <c r="Q11820" s="2"/>
      <c r="R11820" s="2"/>
      <c r="S11820" s="2"/>
      <c r="T11820" s="2"/>
    </row>
    <row r="11821" spans="4:20" x14ac:dyDescent="0.2">
      <c r="D11821" s="2"/>
      <c r="E11821" s="2"/>
      <c r="F11821" s="2"/>
      <c r="G11821" s="2"/>
      <c r="O11821" s="2"/>
      <c r="Q11821" s="2"/>
      <c r="R11821" s="2"/>
      <c r="S11821" s="2"/>
      <c r="T11821" s="2"/>
    </row>
    <row r="11822" spans="4:20" x14ac:dyDescent="0.2">
      <c r="D11822" s="2"/>
      <c r="E11822" s="2"/>
      <c r="F11822" s="2"/>
      <c r="G11822" s="2"/>
      <c r="O11822" s="2"/>
      <c r="Q11822" s="2"/>
      <c r="R11822" s="2"/>
      <c r="S11822" s="2"/>
      <c r="T11822" s="2"/>
    </row>
    <row r="11823" spans="4:20" x14ac:dyDescent="0.2">
      <c r="D11823" s="2"/>
      <c r="E11823" s="2"/>
      <c r="F11823" s="2"/>
      <c r="G11823" s="2"/>
      <c r="O11823" s="2"/>
      <c r="Q11823" s="2"/>
      <c r="R11823" s="2"/>
      <c r="S11823" s="2"/>
      <c r="T11823" s="2"/>
    </row>
    <row r="11824" spans="4:20" x14ac:dyDescent="0.2">
      <c r="D11824" s="2"/>
      <c r="E11824" s="2"/>
      <c r="F11824" s="2"/>
      <c r="G11824" s="2"/>
      <c r="O11824" s="2"/>
      <c r="Q11824" s="2"/>
      <c r="R11824" s="2"/>
      <c r="S11824" s="2"/>
      <c r="T11824" s="2"/>
    </row>
    <row r="11825" spans="4:20" x14ac:dyDescent="0.2">
      <c r="D11825" s="2"/>
      <c r="E11825" s="2"/>
      <c r="F11825" s="2"/>
      <c r="G11825" s="2"/>
      <c r="O11825" s="2"/>
      <c r="Q11825" s="2"/>
      <c r="R11825" s="2"/>
      <c r="S11825" s="2"/>
      <c r="T11825" s="2"/>
    </row>
    <row r="11826" spans="4:20" x14ac:dyDescent="0.2">
      <c r="D11826" s="2"/>
      <c r="E11826" s="2"/>
      <c r="F11826" s="2"/>
      <c r="G11826" s="2"/>
      <c r="O11826" s="2"/>
      <c r="Q11826" s="2"/>
      <c r="R11826" s="2"/>
      <c r="S11826" s="2"/>
      <c r="T11826" s="2"/>
    </row>
    <row r="11827" spans="4:20" x14ac:dyDescent="0.2">
      <c r="D11827" s="2"/>
      <c r="E11827" s="2"/>
      <c r="F11827" s="2"/>
      <c r="G11827" s="2"/>
      <c r="O11827" s="2"/>
      <c r="Q11827" s="2"/>
      <c r="R11827" s="2"/>
      <c r="S11827" s="2"/>
      <c r="T11827" s="2"/>
    </row>
    <row r="11828" spans="4:20" x14ac:dyDescent="0.2">
      <c r="D11828" s="2"/>
      <c r="E11828" s="2"/>
      <c r="F11828" s="2"/>
      <c r="G11828" s="2"/>
      <c r="O11828" s="2"/>
      <c r="Q11828" s="2"/>
      <c r="R11828" s="2"/>
      <c r="S11828" s="2"/>
      <c r="T11828" s="2"/>
    </row>
    <row r="11829" spans="4:20" x14ac:dyDescent="0.2">
      <c r="D11829" s="2"/>
      <c r="E11829" s="2"/>
      <c r="F11829" s="2"/>
      <c r="G11829" s="2"/>
      <c r="O11829" s="2"/>
      <c r="Q11829" s="2"/>
      <c r="R11829" s="2"/>
      <c r="S11829" s="2"/>
      <c r="T11829" s="2"/>
    </row>
    <row r="11830" spans="4:20" x14ac:dyDescent="0.2">
      <c r="D11830" s="2"/>
      <c r="E11830" s="2"/>
      <c r="F11830" s="2"/>
      <c r="G11830" s="2"/>
      <c r="O11830" s="2"/>
      <c r="Q11830" s="2"/>
      <c r="R11830" s="2"/>
      <c r="S11830" s="2"/>
      <c r="T11830" s="2"/>
    </row>
    <row r="11831" spans="4:20" x14ac:dyDescent="0.2">
      <c r="D11831" s="2"/>
      <c r="E11831" s="2"/>
      <c r="F11831" s="2"/>
      <c r="G11831" s="2"/>
      <c r="O11831" s="2"/>
      <c r="Q11831" s="2"/>
      <c r="R11831" s="2"/>
      <c r="S11831" s="2"/>
      <c r="T11831" s="2"/>
    </row>
    <row r="11832" spans="4:20" x14ac:dyDescent="0.2">
      <c r="D11832" s="2"/>
      <c r="E11832" s="2"/>
      <c r="F11832" s="2"/>
      <c r="G11832" s="2"/>
      <c r="O11832" s="2"/>
      <c r="Q11832" s="2"/>
      <c r="R11832" s="2"/>
      <c r="S11832" s="2"/>
      <c r="T11832" s="2"/>
    </row>
    <row r="11833" spans="4:20" x14ac:dyDescent="0.2">
      <c r="D11833" s="2"/>
      <c r="E11833" s="2"/>
      <c r="F11833" s="2"/>
      <c r="G11833" s="2"/>
      <c r="O11833" s="2"/>
      <c r="Q11833" s="2"/>
      <c r="R11833" s="2"/>
      <c r="S11833" s="2"/>
      <c r="T11833" s="2"/>
    </row>
    <row r="11834" spans="4:20" x14ac:dyDescent="0.2">
      <c r="D11834" s="2"/>
      <c r="E11834" s="2"/>
      <c r="F11834" s="2"/>
      <c r="G11834" s="2"/>
      <c r="O11834" s="2"/>
      <c r="Q11834" s="2"/>
      <c r="R11834" s="2"/>
      <c r="S11834" s="2"/>
      <c r="T11834" s="2"/>
    </row>
    <row r="11835" spans="4:20" x14ac:dyDescent="0.2">
      <c r="D11835" s="2"/>
      <c r="E11835" s="2"/>
      <c r="F11835" s="2"/>
      <c r="G11835" s="2"/>
      <c r="O11835" s="2"/>
      <c r="Q11835" s="2"/>
      <c r="R11835" s="2"/>
      <c r="S11835" s="2"/>
      <c r="T11835" s="2"/>
    </row>
    <row r="11836" spans="4:20" x14ac:dyDescent="0.2">
      <c r="D11836" s="2"/>
      <c r="E11836" s="2"/>
      <c r="F11836" s="2"/>
      <c r="G11836" s="2"/>
      <c r="O11836" s="2"/>
      <c r="Q11836" s="2"/>
      <c r="R11836" s="2"/>
      <c r="S11836" s="2"/>
      <c r="T11836" s="2"/>
    </row>
    <row r="11837" spans="4:20" x14ac:dyDescent="0.2">
      <c r="D11837" s="2"/>
      <c r="E11837" s="2"/>
      <c r="F11837" s="2"/>
      <c r="G11837" s="2"/>
      <c r="O11837" s="2"/>
      <c r="Q11837" s="2"/>
      <c r="R11837" s="2"/>
      <c r="S11837" s="2"/>
      <c r="T11837" s="2"/>
    </row>
    <row r="11838" spans="4:20" x14ac:dyDescent="0.2">
      <c r="D11838" s="2"/>
      <c r="E11838" s="2"/>
      <c r="F11838" s="2"/>
      <c r="G11838" s="2"/>
      <c r="O11838" s="2"/>
      <c r="Q11838" s="2"/>
      <c r="R11838" s="2"/>
      <c r="S11838" s="2"/>
      <c r="T11838" s="2"/>
    </row>
    <row r="11839" spans="4:20" x14ac:dyDescent="0.2">
      <c r="D11839" s="2"/>
      <c r="E11839" s="2"/>
      <c r="F11839" s="2"/>
      <c r="G11839" s="2"/>
      <c r="O11839" s="2"/>
      <c r="Q11839" s="2"/>
      <c r="R11839" s="2"/>
      <c r="S11839" s="2"/>
      <c r="T11839" s="2"/>
    </row>
    <row r="11840" spans="4:20" x14ac:dyDescent="0.2">
      <c r="D11840" s="2"/>
      <c r="E11840" s="2"/>
      <c r="F11840" s="2"/>
      <c r="G11840" s="2"/>
      <c r="O11840" s="2"/>
      <c r="Q11840" s="2"/>
      <c r="R11840" s="2"/>
      <c r="S11840" s="2"/>
      <c r="T11840" s="2"/>
    </row>
    <row r="11841" spans="4:20" x14ac:dyDescent="0.2">
      <c r="D11841" s="2"/>
      <c r="E11841" s="2"/>
      <c r="F11841" s="2"/>
      <c r="G11841" s="2"/>
      <c r="O11841" s="2"/>
      <c r="Q11841" s="2"/>
      <c r="R11841" s="2"/>
      <c r="S11841" s="2"/>
      <c r="T11841" s="2"/>
    </row>
    <row r="11842" spans="4:20" x14ac:dyDescent="0.2">
      <c r="D11842" s="2"/>
      <c r="E11842" s="2"/>
      <c r="F11842" s="2"/>
      <c r="G11842" s="2"/>
      <c r="O11842" s="2"/>
      <c r="Q11842" s="2"/>
      <c r="R11842" s="2"/>
      <c r="S11842" s="2"/>
      <c r="T11842" s="2"/>
    </row>
    <row r="11843" spans="4:20" x14ac:dyDescent="0.2">
      <c r="D11843" s="2"/>
      <c r="E11843" s="2"/>
      <c r="F11843" s="2"/>
      <c r="G11843" s="2"/>
      <c r="O11843" s="2"/>
      <c r="Q11843" s="2"/>
      <c r="R11843" s="2"/>
      <c r="S11843" s="2"/>
      <c r="T11843" s="2"/>
    </row>
    <row r="11844" spans="4:20" x14ac:dyDescent="0.2">
      <c r="D11844" s="2"/>
      <c r="E11844" s="2"/>
      <c r="F11844" s="2"/>
      <c r="G11844" s="2"/>
      <c r="O11844" s="2"/>
      <c r="Q11844" s="2"/>
      <c r="R11844" s="2"/>
      <c r="S11844" s="2"/>
      <c r="T11844" s="2"/>
    </row>
    <row r="11845" spans="4:20" x14ac:dyDescent="0.2">
      <c r="D11845" s="2"/>
      <c r="E11845" s="2"/>
      <c r="F11845" s="2"/>
      <c r="G11845" s="2"/>
      <c r="O11845" s="2"/>
      <c r="Q11845" s="2"/>
      <c r="R11845" s="2"/>
      <c r="S11845" s="2"/>
      <c r="T11845" s="2"/>
    </row>
    <row r="11846" spans="4:20" x14ac:dyDescent="0.2">
      <c r="D11846" s="2"/>
      <c r="E11846" s="2"/>
      <c r="F11846" s="2"/>
      <c r="G11846" s="2"/>
      <c r="O11846" s="2"/>
      <c r="Q11846" s="2"/>
      <c r="R11846" s="2"/>
      <c r="S11846" s="2"/>
      <c r="T11846" s="2"/>
    </row>
    <row r="11847" spans="4:20" x14ac:dyDescent="0.2">
      <c r="D11847" s="2"/>
      <c r="E11847" s="2"/>
      <c r="F11847" s="2"/>
      <c r="G11847" s="2"/>
      <c r="O11847" s="2"/>
      <c r="Q11847" s="2"/>
      <c r="R11847" s="2"/>
      <c r="S11847" s="2"/>
      <c r="T11847" s="2"/>
    </row>
    <row r="11848" spans="4:20" x14ac:dyDescent="0.2">
      <c r="D11848" s="2"/>
      <c r="E11848" s="2"/>
      <c r="F11848" s="2"/>
      <c r="G11848" s="2"/>
      <c r="O11848" s="2"/>
      <c r="Q11848" s="2"/>
      <c r="R11848" s="2"/>
      <c r="S11848" s="2"/>
      <c r="T11848" s="2"/>
    </row>
    <row r="11849" spans="4:20" x14ac:dyDescent="0.2">
      <c r="D11849" s="2"/>
      <c r="E11849" s="2"/>
      <c r="F11849" s="2"/>
      <c r="G11849" s="2"/>
      <c r="O11849" s="2"/>
      <c r="Q11849" s="2"/>
      <c r="R11849" s="2"/>
      <c r="S11849" s="2"/>
      <c r="T11849" s="2"/>
    </row>
    <row r="11850" spans="4:20" x14ac:dyDescent="0.2">
      <c r="D11850" s="2"/>
      <c r="E11850" s="2"/>
      <c r="F11850" s="2"/>
      <c r="G11850" s="2"/>
      <c r="O11850" s="2"/>
      <c r="Q11850" s="2"/>
      <c r="R11850" s="2"/>
      <c r="S11850" s="2"/>
      <c r="T11850" s="2"/>
    </row>
    <row r="11851" spans="4:20" x14ac:dyDescent="0.2">
      <c r="D11851" s="2"/>
      <c r="E11851" s="2"/>
      <c r="F11851" s="2"/>
      <c r="G11851" s="2"/>
      <c r="O11851" s="2"/>
      <c r="Q11851" s="2"/>
      <c r="R11851" s="2"/>
      <c r="S11851" s="2"/>
      <c r="T11851" s="2"/>
    </row>
    <row r="11852" spans="4:20" x14ac:dyDescent="0.2">
      <c r="D11852" s="2"/>
      <c r="E11852" s="2"/>
      <c r="F11852" s="2"/>
      <c r="G11852" s="2"/>
      <c r="O11852" s="2"/>
      <c r="Q11852" s="2"/>
      <c r="R11852" s="2"/>
      <c r="S11852" s="2"/>
      <c r="T11852" s="2"/>
    </row>
    <row r="11853" spans="4:20" x14ac:dyDescent="0.2">
      <c r="D11853" s="2"/>
      <c r="E11853" s="2"/>
      <c r="F11853" s="2"/>
      <c r="G11853" s="2"/>
      <c r="O11853" s="2"/>
      <c r="Q11853" s="2"/>
      <c r="R11853" s="2"/>
      <c r="S11853" s="2"/>
      <c r="T11853" s="2"/>
    </row>
    <row r="11854" spans="4:20" x14ac:dyDescent="0.2">
      <c r="D11854" s="2"/>
      <c r="E11854" s="2"/>
      <c r="F11854" s="2"/>
      <c r="G11854" s="2"/>
      <c r="O11854" s="2"/>
      <c r="Q11854" s="2"/>
      <c r="R11854" s="2"/>
      <c r="S11854" s="2"/>
      <c r="T11854" s="2"/>
    </row>
    <row r="11855" spans="4:20" x14ac:dyDescent="0.2">
      <c r="D11855" s="2"/>
      <c r="E11855" s="2"/>
      <c r="F11855" s="2"/>
      <c r="G11855" s="2"/>
      <c r="O11855" s="2"/>
      <c r="Q11855" s="2"/>
      <c r="R11855" s="2"/>
      <c r="S11855" s="2"/>
      <c r="T11855" s="2"/>
    </row>
    <row r="11856" spans="4:20" x14ac:dyDescent="0.2">
      <c r="D11856" s="2"/>
      <c r="E11856" s="2"/>
      <c r="F11856" s="2"/>
      <c r="G11856" s="2"/>
      <c r="O11856" s="2"/>
      <c r="Q11856" s="2"/>
      <c r="R11856" s="2"/>
      <c r="S11856" s="2"/>
      <c r="T11856" s="2"/>
    </row>
    <row r="11857" spans="4:20" x14ac:dyDescent="0.2">
      <c r="D11857" s="2"/>
      <c r="E11857" s="2"/>
      <c r="F11857" s="2"/>
      <c r="G11857" s="2"/>
      <c r="O11857" s="2"/>
      <c r="Q11857" s="2"/>
      <c r="R11857" s="2"/>
      <c r="S11857" s="2"/>
      <c r="T11857" s="2"/>
    </row>
    <row r="11858" spans="4:20" x14ac:dyDescent="0.2">
      <c r="D11858" s="2"/>
      <c r="E11858" s="2"/>
      <c r="F11858" s="2"/>
      <c r="G11858" s="2"/>
      <c r="O11858" s="2"/>
      <c r="Q11858" s="2"/>
      <c r="R11858" s="2"/>
      <c r="S11858" s="2"/>
      <c r="T11858" s="2"/>
    </row>
    <row r="11859" spans="4:20" x14ac:dyDescent="0.2">
      <c r="D11859" s="2"/>
      <c r="E11859" s="2"/>
      <c r="F11859" s="2"/>
      <c r="G11859" s="2"/>
      <c r="O11859" s="2"/>
      <c r="Q11859" s="2"/>
      <c r="R11859" s="2"/>
      <c r="S11859" s="2"/>
      <c r="T11859" s="2"/>
    </row>
    <row r="11860" spans="4:20" x14ac:dyDescent="0.2">
      <c r="D11860" s="2"/>
      <c r="E11860" s="2"/>
      <c r="F11860" s="2"/>
      <c r="G11860" s="2"/>
      <c r="O11860" s="2"/>
      <c r="Q11860" s="2"/>
      <c r="R11860" s="2"/>
      <c r="S11860" s="2"/>
      <c r="T11860" s="2"/>
    </row>
    <row r="11861" spans="4:20" x14ac:dyDescent="0.2">
      <c r="D11861" s="2"/>
      <c r="E11861" s="2"/>
      <c r="F11861" s="2"/>
      <c r="G11861" s="2"/>
      <c r="O11861" s="2"/>
      <c r="Q11861" s="2"/>
      <c r="R11861" s="2"/>
      <c r="S11861" s="2"/>
      <c r="T11861" s="2"/>
    </row>
    <row r="11862" spans="4:20" x14ac:dyDescent="0.2">
      <c r="D11862" s="2"/>
      <c r="E11862" s="2"/>
      <c r="F11862" s="2"/>
      <c r="G11862" s="2"/>
      <c r="O11862" s="2"/>
      <c r="Q11862" s="2"/>
      <c r="R11862" s="2"/>
      <c r="S11862" s="2"/>
      <c r="T11862" s="2"/>
    </row>
    <row r="11863" spans="4:20" x14ac:dyDescent="0.2">
      <c r="D11863" s="2"/>
      <c r="E11863" s="2"/>
      <c r="F11863" s="2"/>
      <c r="G11863" s="2"/>
      <c r="O11863" s="2"/>
      <c r="Q11863" s="2"/>
      <c r="R11863" s="2"/>
      <c r="S11863" s="2"/>
      <c r="T11863" s="2"/>
    </row>
    <row r="11864" spans="4:20" x14ac:dyDescent="0.2">
      <c r="D11864" s="2"/>
      <c r="E11864" s="2"/>
      <c r="F11864" s="2"/>
      <c r="G11864" s="2"/>
      <c r="O11864" s="2"/>
      <c r="Q11864" s="2"/>
      <c r="R11864" s="2"/>
      <c r="S11864" s="2"/>
      <c r="T11864" s="2"/>
    </row>
    <row r="11865" spans="4:20" x14ac:dyDescent="0.2">
      <c r="D11865" s="2"/>
      <c r="E11865" s="2"/>
      <c r="F11865" s="2"/>
      <c r="G11865" s="2"/>
      <c r="O11865" s="2"/>
      <c r="Q11865" s="2"/>
      <c r="R11865" s="2"/>
      <c r="S11865" s="2"/>
      <c r="T11865" s="2"/>
    </row>
    <row r="11866" spans="4:20" x14ac:dyDescent="0.2">
      <c r="D11866" s="2"/>
      <c r="E11866" s="2"/>
      <c r="F11866" s="2"/>
      <c r="G11866" s="2"/>
      <c r="O11866" s="2"/>
      <c r="Q11866" s="2"/>
      <c r="R11866" s="2"/>
      <c r="S11866" s="2"/>
      <c r="T11866" s="2"/>
    </row>
    <row r="11867" spans="4:20" x14ac:dyDescent="0.2">
      <c r="D11867" s="2"/>
      <c r="E11867" s="2"/>
      <c r="F11867" s="2"/>
      <c r="G11867" s="2"/>
      <c r="O11867" s="2"/>
      <c r="Q11867" s="2"/>
      <c r="R11867" s="2"/>
      <c r="S11867" s="2"/>
      <c r="T11867" s="2"/>
    </row>
    <row r="11868" spans="4:20" x14ac:dyDescent="0.2">
      <c r="D11868" s="2"/>
      <c r="E11868" s="2"/>
      <c r="F11868" s="2"/>
      <c r="G11868" s="2"/>
      <c r="O11868" s="2"/>
      <c r="Q11868" s="2"/>
      <c r="R11868" s="2"/>
      <c r="S11868" s="2"/>
      <c r="T11868" s="2"/>
    </row>
    <row r="11869" spans="4:20" x14ac:dyDescent="0.2">
      <c r="D11869" s="2"/>
      <c r="E11869" s="2"/>
      <c r="F11869" s="2"/>
      <c r="G11869" s="2"/>
      <c r="O11869" s="2"/>
      <c r="Q11869" s="2"/>
      <c r="R11869" s="2"/>
      <c r="S11869" s="2"/>
      <c r="T11869" s="2"/>
    </row>
    <row r="11870" spans="4:20" x14ac:dyDescent="0.2">
      <c r="D11870" s="2"/>
      <c r="E11870" s="2"/>
      <c r="F11870" s="2"/>
      <c r="G11870" s="2"/>
      <c r="O11870" s="2"/>
      <c r="Q11870" s="2"/>
      <c r="R11870" s="2"/>
      <c r="S11870" s="2"/>
      <c r="T11870" s="2"/>
    </row>
    <row r="11871" spans="4:20" x14ac:dyDescent="0.2">
      <c r="D11871" s="2"/>
      <c r="E11871" s="2"/>
      <c r="F11871" s="2"/>
      <c r="G11871" s="2"/>
      <c r="O11871" s="2"/>
      <c r="Q11871" s="2"/>
      <c r="R11871" s="2"/>
      <c r="S11871" s="2"/>
      <c r="T11871" s="2"/>
    </row>
    <row r="11872" spans="4:20" x14ac:dyDescent="0.2">
      <c r="D11872" s="2"/>
      <c r="E11872" s="2"/>
      <c r="F11872" s="2"/>
      <c r="G11872" s="2"/>
      <c r="O11872" s="2"/>
      <c r="Q11872" s="2"/>
      <c r="R11872" s="2"/>
      <c r="S11872" s="2"/>
      <c r="T11872" s="2"/>
    </row>
    <row r="11873" spans="4:20" x14ac:dyDescent="0.2">
      <c r="D11873" s="2"/>
      <c r="E11873" s="2"/>
      <c r="F11873" s="2"/>
      <c r="G11873" s="2"/>
      <c r="O11873" s="2"/>
      <c r="Q11873" s="2"/>
      <c r="R11873" s="2"/>
      <c r="S11873" s="2"/>
      <c r="T11873" s="2"/>
    </row>
    <row r="11874" spans="4:20" x14ac:dyDescent="0.2">
      <c r="D11874" s="2"/>
      <c r="E11874" s="2"/>
      <c r="F11874" s="2"/>
      <c r="G11874" s="2"/>
      <c r="O11874" s="2"/>
      <c r="Q11874" s="2"/>
      <c r="R11874" s="2"/>
      <c r="S11874" s="2"/>
      <c r="T11874" s="2"/>
    </row>
    <row r="11875" spans="4:20" x14ac:dyDescent="0.2">
      <c r="D11875" s="2"/>
      <c r="E11875" s="2"/>
      <c r="F11875" s="2"/>
      <c r="G11875" s="2"/>
      <c r="O11875" s="2"/>
      <c r="Q11875" s="2"/>
      <c r="R11875" s="2"/>
      <c r="S11875" s="2"/>
      <c r="T11875" s="2"/>
    </row>
    <row r="11876" spans="4:20" x14ac:dyDescent="0.2">
      <c r="D11876" s="2"/>
      <c r="E11876" s="2"/>
      <c r="F11876" s="2"/>
      <c r="G11876" s="2"/>
      <c r="O11876" s="2"/>
      <c r="Q11876" s="2"/>
      <c r="R11876" s="2"/>
      <c r="S11876" s="2"/>
      <c r="T11876" s="2"/>
    </row>
    <row r="11877" spans="4:20" x14ac:dyDescent="0.2">
      <c r="D11877" s="2"/>
      <c r="E11877" s="2"/>
      <c r="F11877" s="2"/>
      <c r="G11877" s="2"/>
      <c r="O11877" s="2"/>
      <c r="Q11877" s="2"/>
      <c r="R11877" s="2"/>
      <c r="S11877" s="2"/>
      <c r="T11877" s="2"/>
    </row>
    <row r="11878" spans="4:20" x14ac:dyDescent="0.2">
      <c r="D11878" s="2"/>
      <c r="E11878" s="2"/>
      <c r="F11878" s="2"/>
      <c r="G11878" s="2"/>
      <c r="O11878" s="2"/>
      <c r="Q11878" s="2"/>
      <c r="R11878" s="2"/>
      <c r="S11878" s="2"/>
      <c r="T11878" s="2"/>
    </row>
    <row r="11879" spans="4:20" x14ac:dyDescent="0.2">
      <c r="D11879" s="2"/>
      <c r="E11879" s="2"/>
      <c r="F11879" s="2"/>
      <c r="G11879" s="2"/>
      <c r="O11879" s="2"/>
      <c r="Q11879" s="2"/>
      <c r="R11879" s="2"/>
      <c r="S11879" s="2"/>
      <c r="T11879" s="2"/>
    </row>
    <row r="11880" spans="4:20" x14ac:dyDescent="0.2">
      <c r="D11880" s="2"/>
      <c r="E11880" s="2"/>
      <c r="F11880" s="2"/>
      <c r="G11880" s="2"/>
      <c r="O11880" s="2"/>
      <c r="Q11880" s="2"/>
      <c r="R11880" s="2"/>
      <c r="S11880" s="2"/>
      <c r="T11880" s="2"/>
    </row>
    <row r="11881" spans="4:20" x14ac:dyDescent="0.2">
      <c r="D11881" s="2"/>
      <c r="E11881" s="2"/>
      <c r="F11881" s="2"/>
      <c r="G11881" s="2"/>
      <c r="O11881" s="2"/>
      <c r="Q11881" s="2"/>
      <c r="R11881" s="2"/>
      <c r="S11881" s="2"/>
      <c r="T11881" s="2"/>
    </row>
    <row r="11882" spans="4:20" x14ac:dyDescent="0.2">
      <c r="D11882" s="2"/>
      <c r="E11882" s="2"/>
      <c r="F11882" s="2"/>
      <c r="G11882" s="2"/>
      <c r="O11882" s="2"/>
      <c r="Q11882" s="2"/>
      <c r="R11882" s="2"/>
      <c r="S11882" s="2"/>
      <c r="T11882" s="2"/>
    </row>
    <row r="11883" spans="4:20" x14ac:dyDescent="0.2">
      <c r="D11883" s="2"/>
      <c r="E11883" s="2"/>
      <c r="F11883" s="2"/>
      <c r="G11883" s="2"/>
      <c r="O11883" s="2"/>
      <c r="Q11883" s="2"/>
      <c r="R11883" s="2"/>
      <c r="S11883" s="2"/>
      <c r="T11883" s="2"/>
    </row>
    <row r="11884" spans="4:20" x14ac:dyDescent="0.2">
      <c r="D11884" s="2"/>
      <c r="E11884" s="2"/>
      <c r="F11884" s="2"/>
      <c r="G11884" s="2"/>
      <c r="O11884" s="2"/>
      <c r="Q11884" s="2"/>
      <c r="R11884" s="2"/>
      <c r="S11884" s="2"/>
      <c r="T11884" s="2"/>
    </row>
    <row r="11885" spans="4:20" x14ac:dyDescent="0.2">
      <c r="D11885" s="2"/>
      <c r="E11885" s="2"/>
      <c r="F11885" s="2"/>
      <c r="G11885" s="2"/>
      <c r="O11885" s="2"/>
      <c r="Q11885" s="2"/>
      <c r="R11885" s="2"/>
      <c r="S11885" s="2"/>
      <c r="T11885" s="2"/>
    </row>
    <row r="11886" spans="4:20" x14ac:dyDescent="0.2">
      <c r="D11886" s="2"/>
      <c r="E11886" s="2"/>
      <c r="F11886" s="2"/>
      <c r="G11886" s="2"/>
      <c r="O11886" s="2"/>
      <c r="Q11886" s="2"/>
      <c r="R11886" s="2"/>
      <c r="S11886" s="2"/>
      <c r="T11886" s="2"/>
    </row>
    <row r="11887" spans="4:20" x14ac:dyDescent="0.2">
      <c r="D11887" s="2"/>
      <c r="E11887" s="2"/>
      <c r="F11887" s="2"/>
      <c r="G11887" s="2"/>
      <c r="O11887" s="2"/>
      <c r="Q11887" s="2"/>
      <c r="R11887" s="2"/>
      <c r="S11887" s="2"/>
      <c r="T11887" s="2"/>
    </row>
    <row r="11888" spans="4:20" x14ac:dyDescent="0.2">
      <c r="D11888" s="2"/>
      <c r="E11888" s="2"/>
      <c r="F11888" s="2"/>
      <c r="G11888" s="2"/>
      <c r="O11888" s="2"/>
      <c r="Q11888" s="2"/>
      <c r="R11888" s="2"/>
      <c r="S11888" s="2"/>
      <c r="T11888" s="2"/>
    </row>
    <row r="11889" spans="4:20" x14ac:dyDescent="0.2">
      <c r="D11889" s="2"/>
      <c r="E11889" s="2"/>
      <c r="F11889" s="2"/>
      <c r="G11889" s="2"/>
      <c r="O11889" s="2"/>
      <c r="Q11889" s="2"/>
      <c r="R11889" s="2"/>
      <c r="S11889" s="2"/>
      <c r="T11889" s="2"/>
    </row>
    <row r="11890" spans="4:20" x14ac:dyDescent="0.2">
      <c r="D11890" s="2"/>
      <c r="E11890" s="2"/>
      <c r="F11890" s="2"/>
      <c r="G11890" s="2"/>
      <c r="O11890" s="2"/>
      <c r="Q11890" s="2"/>
      <c r="R11890" s="2"/>
      <c r="S11890" s="2"/>
      <c r="T11890" s="2"/>
    </row>
    <row r="11891" spans="4:20" x14ac:dyDescent="0.2">
      <c r="D11891" s="2"/>
      <c r="E11891" s="2"/>
      <c r="F11891" s="2"/>
      <c r="G11891" s="2"/>
      <c r="O11891" s="2"/>
      <c r="Q11891" s="2"/>
      <c r="R11891" s="2"/>
      <c r="S11891" s="2"/>
      <c r="T11891" s="2"/>
    </row>
    <row r="11892" spans="4:20" x14ac:dyDescent="0.2">
      <c r="D11892" s="2"/>
      <c r="E11892" s="2"/>
      <c r="F11892" s="2"/>
      <c r="G11892" s="2"/>
      <c r="O11892" s="2"/>
      <c r="Q11892" s="2"/>
      <c r="R11892" s="2"/>
      <c r="S11892" s="2"/>
      <c r="T11892" s="2"/>
    </row>
    <row r="11893" spans="4:20" x14ac:dyDescent="0.2">
      <c r="D11893" s="2"/>
      <c r="E11893" s="2"/>
      <c r="F11893" s="2"/>
      <c r="G11893" s="2"/>
      <c r="O11893" s="2"/>
      <c r="Q11893" s="2"/>
      <c r="R11893" s="2"/>
      <c r="S11893" s="2"/>
      <c r="T11893" s="2"/>
    </row>
    <row r="11894" spans="4:20" x14ac:dyDescent="0.2">
      <c r="D11894" s="2"/>
      <c r="E11894" s="2"/>
      <c r="F11894" s="2"/>
      <c r="G11894" s="2"/>
      <c r="O11894" s="2"/>
      <c r="Q11894" s="2"/>
      <c r="R11894" s="2"/>
      <c r="S11894" s="2"/>
      <c r="T11894" s="2"/>
    </row>
    <row r="11895" spans="4:20" x14ac:dyDescent="0.2">
      <c r="D11895" s="2"/>
      <c r="E11895" s="2"/>
      <c r="F11895" s="2"/>
      <c r="G11895" s="2"/>
      <c r="O11895" s="2"/>
      <c r="Q11895" s="2"/>
      <c r="R11895" s="2"/>
      <c r="S11895" s="2"/>
      <c r="T11895" s="2"/>
    </row>
    <row r="11896" spans="4:20" x14ac:dyDescent="0.2">
      <c r="D11896" s="2"/>
      <c r="E11896" s="2"/>
      <c r="F11896" s="2"/>
      <c r="G11896" s="2"/>
      <c r="O11896" s="2"/>
      <c r="Q11896" s="2"/>
      <c r="R11896" s="2"/>
      <c r="S11896" s="2"/>
      <c r="T11896" s="2"/>
    </row>
    <row r="11897" spans="4:20" x14ac:dyDescent="0.2">
      <c r="D11897" s="2"/>
      <c r="E11897" s="2"/>
      <c r="F11897" s="2"/>
      <c r="G11897" s="2"/>
      <c r="O11897" s="2"/>
      <c r="Q11897" s="2"/>
      <c r="R11897" s="2"/>
      <c r="S11897" s="2"/>
      <c r="T11897" s="2"/>
    </row>
    <row r="11898" spans="4:20" x14ac:dyDescent="0.2">
      <c r="D11898" s="2"/>
      <c r="E11898" s="2"/>
      <c r="F11898" s="2"/>
      <c r="G11898" s="2"/>
      <c r="O11898" s="2"/>
      <c r="Q11898" s="2"/>
      <c r="R11898" s="2"/>
      <c r="S11898" s="2"/>
      <c r="T11898" s="2"/>
    </row>
    <row r="11899" spans="4:20" x14ac:dyDescent="0.2">
      <c r="D11899" s="2"/>
      <c r="E11899" s="2"/>
      <c r="F11899" s="2"/>
      <c r="G11899" s="2"/>
      <c r="O11899" s="2"/>
      <c r="Q11899" s="2"/>
      <c r="R11899" s="2"/>
      <c r="S11899" s="2"/>
      <c r="T11899" s="2"/>
    </row>
    <row r="11900" spans="4:20" x14ac:dyDescent="0.2">
      <c r="D11900" s="2"/>
      <c r="E11900" s="2"/>
      <c r="F11900" s="2"/>
      <c r="G11900" s="2"/>
      <c r="O11900" s="2"/>
      <c r="Q11900" s="2"/>
      <c r="R11900" s="2"/>
      <c r="S11900" s="2"/>
      <c r="T11900" s="2"/>
    </row>
    <row r="11901" spans="4:20" x14ac:dyDescent="0.2">
      <c r="D11901" s="2"/>
      <c r="E11901" s="2"/>
      <c r="F11901" s="2"/>
      <c r="G11901" s="2"/>
      <c r="O11901" s="2"/>
      <c r="Q11901" s="2"/>
      <c r="R11901" s="2"/>
      <c r="S11901" s="2"/>
      <c r="T11901" s="2"/>
    </row>
    <row r="11902" spans="4:20" x14ac:dyDescent="0.2">
      <c r="D11902" s="2"/>
      <c r="E11902" s="2"/>
      <c r="F11902" s="2"/>
      <c r="G11902" s="2"/>
      <c r="O11902" s="2"/>
      <c r="Q11902" s="2"/>
      <c r="R11902" s="2"/>
      <c r="S11902" s="2"/>
      <c r="T11902" s="2"/>
    </row>
    <row r="11903" spans="4:20" x14ac:dyDescent="0.2">
      <c r="D11903" s="2"/>
      <c r="E11903" s="2"/>
      <c r="F11903" s="2"/>
      <c r="G11903" s="2"/>
      <c r="O11903" s="2"/>
      <c r="Q11903" s="2"/>
      <c r="R11903" s="2"/>
      <c r="S11903" s="2"/>
      <c r="T11903" s="2"/>
    </row>
    <row r="11904" spans="4:20" x14ac:dyDescent="0.2">
      <c r="D11904" s="2"/>
      <c r="E11904" s="2"/>
      <c r="F11904" s="2"/>
      <c r="G11904" s="2"/>
      <c r="O11904" s="2"/>
      <c r="Q11904" s="2"/>
      <c r="R11904" s="2"/>
      <c r="S11904" s="2"/>
      <c r="T11904" s="2"/>
    </row>
    <row r="11905" spans="4:20" x14ac:dyDescent="0.2">
      <c r="D11905" s="2"/>
      <c r="E11905" s="2"/>
      <c r="F11905" s="2"/>
      <c r="G11905" s="2"/>
      <c r="O11905" s="2"/>
      <c r="Q11905" s="2"/>
      <c r="R11905" s="2"/>
      <c r="S11905" s="2"/>
      <c r="T11905" s="2"/>
    </row>
    <row r="11906" spans="4:20" x14ac:dyDescent="0.2">
      <c r="D11906" s="2"/>
      <c r="E11906" s="2"/>
      <c r="F11906" s="2"/>
      <c r="G11906" s="2"/>
      <c r="O11906" s="2"/>
      <c r="Q11906" s="2"/>
      <c r="R11906" s="2"/>
      <c r="S11906" s="2"/>
      <c r="T11906" s="2"/>
    </row>
    <row r="11907" spans="4:20" x14ac:dyDescent="0.2">
      <c r="D11907" s="2"/>
      <c r="E11907" s="2"/>
      <c r="F11907" s="2"/>
      <c r="G11907" s="2"/>
      <c r="O11907" s="2"/>
      <c r="Q11907" s="2"/>
      <c r="R11907" s="2"/>
      <c r="S11907" s="2"/>
      <c r="T11907" s="2"/>
    </row>
    <row r="11908" spans="4:20" x14ac:dyDescent="0.2">
      <c r="D11908" s="2"/>
      <c r="E11908" s="2"/>
      <c r="F11908" s="2"/>
      <c r="G11908" s="2"/>
      <c r="O11908" s="2"/>
      <c r="Q11908" s="2"/>
      <c r="R11908" s="2"/>
      <c r="S11908" s="2"/>
      <c r="T11908" s="2"/>
    </row>
    <row r="11909" spans="4:20" x14ac:dyDescent="0.2">
      <c r="D11909" s="2"/>
      <c r="E11909" s="2"/>
      <c r="F11909" s="2"/>
      <c r="G11909" s="2"/>
      <c r="O11909" s="2"/>
      <c r="Q11909" s="2"/>
      <c r="R11909" s="2"/>
      <c r="S11909" s="2"/>
      <c r="T11909" s="2"/>
    </row>
    <row r="11910" spans="4:20" x14ac:dyDescent="0.2">
      <c r="D11910" s="2"/>
      <c r="E11910" s="2"/>
      <c r="F11910" s="2"/>
      <c r="G11910" s="2"/>
      <c r="O11910" s="2"/>
      <c r="Q11910" s="2"/>
      <c r="R11910" s="2"/>
      <c r="S11910" s="2"/>
      <c r="T11910" s="2"/>
    </row>
    <row r="11911" spans="4:20" x14ac:dyDescent="0.2">
      <c r="D11911" s="2"/>
      <c r="E11911" s="2"/>
      <c r="F11911" s="2"/>
      <c r="G11911" s="2"/>
      <c r="O11911" s="2"/>
      <c r="Q11911" s="2"/>
      <c r="R11911" s="2"/>
      <c r="S11911" s="2"/>
      <c r="T11911" s="2"/>
    </row>
    <row r="11912" spans="4:20" x14ac:dyDescent="0.2">
      <c r="D11912" s="2"/>
      <c r="E11912" s="2"/>
      <c r="F11912" s="2"/>
      <c r="G11912" s="2"/>
      <c r="O11912" s="2"/>
      <c r="Q11912" s="2"/>
      <c r="R11912" s="2"/>
      <c r="S11912" s="2"/>
      <c r="T11912" s="2"/>
    </row>
    <row r="11913" spans="4:20" x14ac:dyDescent="0.2">
      <c r="D11913" s="2"/>
      <c r="E11913" s="2"/>
      <c r="F11913" s="2"/>
      <c r="G11913" s="2"/>
      <c r="O11913" s="2"/>
      <c r="Q11913" s="2"/>
      <c r="R11913" s="2"/>
      <c r="S11913" s="2"/>
      <c r="T11913" s="2"/>
    </row>
    <row r="11914" spans="4:20" x14ac:dyDescent="0.2">
      <c r="D11914" s="2"/>
      <c r="E11914" s="2"/>
      <c r="F11914" s="2"/>
      <c r="G11914" s="2"/>
      <c r="O11914" s="2"/>
      <c r="Q11914" s="2"/>
      <c r="R11914" s="2"/>
      <c r="S11914" s="2"/>
      <c r="T11914" s="2"/>
    </row>
    <row r="11915" spans="4:20" x14ac:dyDescent="0.2">
      <c r="D11915" s="2"/>
      <c r="E11915" s="2"/>
      <c r="F11915" s="2"/>
      <c r="G11915" s="2"/>
      <c r="O11915" s="2"/>
      <c r="Q11915" s="2"/>
      <c r="R11915" s="2"/>
      <c r="S11915" s="2"/>
      <c r="T11915" s="2"/>
    </row>
    <row r="11916" spans="4:20" x14ac:dyDescent="0.2">
      <c r="D11916" s="2"/>
      <c r="E11916" s="2"/>
      <c r="F11916" s="2"/>
      <c r="G11916" s="2"/>
      <c r="O11916" s="2"/>
      <c r="Q11916" s="2"/>
      <c r="R11916" s="2"/>
      <c r="S11916" s="2"/>
      <c r="T11916" s="2"/>
    </row>
    <row r="11917" spans="4:20" x14ac:dyDescent="0.2">
      <c r="D11917" s="2"/>
      <c r="E11917" s="2"/>
      <c r="F11917" s="2"/>
      <c r="G11917" s="2"/>
      <c r="O11917" s="2"/>
      <c r="Q11917" s="2"/>
      <c r="R11917" s="2"/>
      <c r="S11917" s="2"/>
      <c r="T11917" s="2"/>
    </row>
    <row r="11918" spans="4:20" x14ac:dyDescent="0.2">
      <c r="D11918" s="2"/>
      <c r="E11918" s="2"/>
      <c r="F11918" s="2"/>
      <c r="G11918" s="2"/>
      <c r="O11918" s="2"/>
      <c r="Q11918" s="2"/>
      <c r="R11918" s="2"/>
      <c r="S11918" s="2"/>
      <c r="T11918" s="2"/>
    </row>
    <row r="11919" spans="4:20" x14ac:dyDescent="0.2">
      <c r="D11919" s="2"/>
      <c r="E11919" s="2"/>
      <c r="F11919" s="2"/>
      <c r="G11919" s="2"/>
      <c r="O11919" s="2"/>
      <c r="Q11919" s="2"/>
      <c r="R11919" s="2"/>
      <c r="S11919" s="2"/>
      <c r="T11919" s="2"/>
    </row>
    <row r="11920" spans="4:20" x14ac:dyDescent="0.2">
      <c r="D11920" s="2"/>
      <c r="E11920" s="2"/>
      <c r="F11920" s="2"/>
      <c r="G11920" s="2"/>
      <c r="O11920" s="2"/>
      <c r="Q11920" s="2"/>
      <c r="R11920" s="2"/>
      <c r="S11920" s="2"/>
      <c r="T11920" s="2"/>
    </row>
    <row r="11921" spans="4:20" x14ac:dyDescent="0.2">
      <c r="D11921" s="2"/>
      <c r="E11921" s="2"/>
      <c r="F11921" s="2"/>
      <c r="G11921" s="2"/>
      <c r="O11921" s="2"/>
      <c r="Q11921" s="2"/>
      <c r="R11921" s="2"/>
      <c r="S11921" s="2"/>
      <c r="T11921" s="2"/>
    </row>
    <row r="11922" spans="4:20" x14ac:dyDescent="0.2">
      <c r="D11922" s="2"/>
      <c r="E11922" s="2"/>
      <c r="F11922" s="2"/>
      <c r="G11922" s="2"/>
      <c r="O11922" s="2"/>
      <c r="Q11922" s="2"/>
      <c r="R11922" s="2"/>
      <c r="S11922" s="2"/>
      <c r="T11922" s="2"/>
    </row>
    <row r="11923" spans="4:20" x14ac:dyDescent="0.2">
      <c r="D11923" s="2"/>
      <c r="E11923" s="2"/>
      <c r="F11923" s="2"/>
      <c r="G11923" s="2"/>
      <c r="O11923" s="2"/>
      <c r="Q11923" s="2"/>
      <c r="R11923" s="2"/>
      <c r="S11923" s="2"/>
      <c r="T11923" s="2"/>
    </row>
    <row r="11924" spans="4:20" x14ac:dyDescent="0.2">
      <c r="D11924" s="2"/>
      <c r="E11924" s="2"/>
      <c r="F11924" s="2"/>
      <c r="G11924" s="2"/>
      <c r="O11924" s="2"/>
      <c r="Q11924" s="2"/>
      <c r="R11924" s="2"/>
      <c r="S11924" s="2"/>
      <c r="T11924" s="2"/>
    </row>
    <row r="11925" spans="4:20" x14ac:dyDescent="0.2">
      <c r="D11925" s="2"/>
      <c r="E11925" s="2"/>
      <c r="F11925" s="2"/>
      <c r="G11925" s="2"/>
      <c r="O11925" s="2"/>
      <c r="Q11925" s="2"/>
      <c r="R11925" s="2"/>
      <c r="S11925" s="2"/>
      <c r="T11925" s="2"/>
    </row>
    <row r="11926" spans="4:20" x14ac:dyDescent="0.2">
      <c r="D11926" s="2"/>
      <c r="E11926" s="2"/>
      <c r="F11926" s="2"/>
      <c r="G11926" s="2"/>
      <c r="O11926" s="2"/>
      <c r="Q11926" s="2"/>
      <c r="R11926" s="2"/>
      <c r="S11926" s="2"/>
      <c r="T11926" s="2"/>
    </row>
    <row r="11927" spans="4:20" x14ac:dyDescent="0.2">
      <c r="D11927" s="2"/>
      <c r="E11927" s="2"/>
      <c r="F11927" s="2"/>
      <c r="G11927" s="2"/>
      <c r="O11927" s="2"/>
      <c r="Q11927" s="2"/>
      <c r="R11927" s="2"/>
      <c r="S11927" s="2"/>
      <c r="T11927" s="2"/>
    </row>
    <row r="11928" spans="4:20" x14ac:dyDescent="0.2">
      <c r="D11928" s="2"/>
      <c r="E11928" s="2"/>
      <c r="F11928" s="2"/>
      <c r="G11928" s="2"/>
      <c r="O11928" s="2"/>
      <c r="Q11928" s="2"/>
      <c r="R11928" s="2"/>
      <c r="S11928" s="2"/>
      <c r="T11928" s="2"/>
    </row>
    <row r="11929" spans="4:20" x14ac:dyDescent="0.2">
      <c r="D11929" s="2"/>
      <c r="E11929" s="2"/>
      <c r="F11929" s="2"/>
      <c r="G11929" s="2"/>
      <c r="O11929" s="2"/>
      <c r="Q11929" s="2"/>
      <c r="R11929" s="2"/>
      <c r="S11929" s="2"/>
      <c r="T11929" s="2"/>
    </row>
    <row r="11930" spans="4:20" x14ac:dyDescent="0.2">
      <c r="D11930" s="2"/>
      <c r="E11930" s="2"/>
      <c r="F11930" s="2"/>
      <c r="G11930" s="2"/>
      <c r="O11930" s="2"/>
      <c r="Q11930" s="2"/>
      <c r="R11930" s="2"/>
      <c r="S11930" s="2"/>
      <c r="T11930" s="2"/>
    </row>
    <row r="11931" spans="4:20" x14ac:dyDescent="0.2">
      <c r="D11931" s="2"/>
      <c r="E11931" s="2"/>
      <c r="F11931" s="2"/>
      <c r="G11931" s="2"/>
      <c r="O11931" s="2"/>
      <c r="Q11931" s="2"/>
      <c r="R11931" s="2"/>
      <c r="S11931" s="2"/>
      <c r="T11931" s="2"/>
    </row>
    <row r="11932" spans="4:20" x14ac:dyDescent="0.2">
      <c r="D11932" s="2"/>
      <c r="E11932" s="2"/>
      <c r="F11932" s="2"/>
      <c r="G11932" s="2"/>
      <c r="O11932" s="2"/>
      <c r="Q11932" s="2"/>
      <c r="R11932" s="2"/>
      <c r="S11932" s="2"/>
      <c r="T11932" s="2"/>
    </row>
    <row r="11933" spans="4:20" x14ac:dyDescent="0.2">
      <c r="D11933" s="2"/>
      <c r="E11933" s="2"/>
      <c r="F11933" s="2"/>
      <c r="G11933" s="2"/>
      <c r="O11933" s="2"/>
      <c r="Q11933" s="2"/>
      <c r="R11933" s="2"/>
      <c r="S11933" s="2"/>
      <c r="T11933" s="2"/>
    </row>
    <row r="11934" spans="4:20" x14ac:dyDescent="0.2">
      <c r="D11934" s="2"/>
      <c r="E11934" s="2"/>
      <c r="F11934" s="2"/>
      <c r="G11934" s="2"/>
      <c r="O11934" s="2"/>
      <c r="Q11934" s="2"/>
      <c r="R11934" s="2"/>
      <c r="S11934" s="2"/>
      <c r="T11934" s="2"/>
    </row>
    <row r="11935" spans="4:20" x14ac:dyDescent="0.2">
      <c r="D11935" s="2"/>
      <c r="E11935" s="2"/>
      <c r="F11935" s="2"/>
      <c r="G11935" s="2"/>
      <c r="O11935" s="2"/>
      <c r="Q11935" s="2"/>
      <c r="R11935" s="2"/>
      <c r="S11935" s="2"/>
      <c r="T11935" s="2"/>
    </row>
    <row r="11936" spans="4:20" x14ac:dyDescent="0.2">
      <c r="D11936" s="2"/>
      <c r="E11936" s="2"/>
      <c r="F11936" s="2"/>
      <c r="G11936" s="2"/>
      <c r="O11936" s="2"/>
      <c r="Q11936" s="2"/>
      <c r="R11936" s="2"/>
      <c r="S11936" s="2"/>
      <c r="T11936" s="2"/>
    </row>
    <row r="11937" spans="4:20" x14ac:dyDescent="0.2">
      <c r="D11937" s="2"/>
      <c r="E11937" s="2"/>
      <c r="F11937" s="2"/>
      <c r="G11937" s="2"/>
      <c r="O11937" s="2"/>
      <c r="Q11937" s="2"/>
      <c r="R11937" s="2"/>
      <c r="S11937" s="2"/>
      <c r="T11937" s="2"/>
    </row>
    <row r="11938" spans="4:20" x14ac:dyDescent="0.2">
      <c r="D11938" s="2"/>
      <c r="E11938" s="2"/>
      <c r="F11938" s="2"/>
      <c r="G11938" s="2"/>
      <c r="O11938" s="2"/>
      <c r="Q11938" s="2"/>
      <c r="R11938" s="2"/>
      <c r="S11938" s="2"/>
      <c r="T11938" s="2"/>
    </row>
    <row r="11939" spans="4:20" x14ac:dyDescent="0.2">
      <c r="D11939" s="2"/>
      <c r="E11939" s="2"/>
      <c r="F11939" s="2"/>
      <c r="G11939" s="2"/>
      <c r="O11939" s="2"/>
      <c r="Q11939" s="2"/>
      <c r="R11939" s="2"/>
      <c r="S11939" s="2"/>
      <c r="T11939" s="2"/>
    </row>
    <row r="11940" spans="4:20" x14ac:dyDescent="0.2">
      <c r="D11940" s="2"/>
      <c r="E11940" s="2"/>
      <c r="F11940" s="2"/>
      <c r="G11940" s="2"/>
      <c r="O11940" s="2"/>
      <c r="Q11940" s="2"/>
      <c r="R11940" s="2"/>
      <c r="S11940" s="2"/>
      <c r="T11940" s="2"/>
    </row>
    <row r="11941" spans="4:20" x14ac:dyDescent="0.2">
      <c r="D11941" s="2"/>
      <c r="E11941" s="2"/>
      <c r="F11941" s="2"/>
      <c r="G11941" s="2"/>
      <c r="O11941" s="2"/>
      <c r="Q11941" s="2"/>
      <c r="R11941" s="2"/>
      <c r="S11941" s="2"/>
      <c r="T11941" s="2"/>
    </row>
    <row r="11942" spans="4:20" x14ac:dyDescent="0.2">
      <c r="D11942" s="2"/>
      <c r="E11942" s="2"/>
      <c r="F11942" s="2"/>
      <c r="G11942" s="2"/>
      <c r="O11942" s="2"/>
      <c r="Q11942" s="2"/>
      <c r="R11942" s="2"/>
      <c r="S11942" s="2"/>
      <c r="T11942" s="2"/>
    </row>
    <row r="11943" spans="4:20" x14ac:dyDescent="0.2">
      <c r="D11943" s="2"/>
      <c r="E11943" s="2"/>
      <c r="F11943" s="2"/>
      <c r="G11943" s="2"/>
      <c r="O11943" s="2"/>
      <c r="Q11943" s="2"/>
      <c r="R11943" s="2"/>
      <c r="S11943" s="2"/>
      <c r="T11943" s="2"/>
    </row>
    <row r="11944" spans="4:20" x14ac:dyDescent="0.2">
      <c r="D11944" s="2"/>
      <c r="E11944" s="2"/>
      <c r="F11944" s="2"/>
      <c r="G11944" s="2"/>
      <c r="O11944" s="2"/>
      <c r="Q11944" s="2"/>
      <c r="R11944" s="2"/>
      <c r="S11944" s="2"/>
      <c r="T11944" s="2"/>
    </row>
    <row r="11945" spans="4:20" x14ac:dyDescent="0.2">
      <c r="D11945" s="2"/>
      <c r="E11945" s="2"/>
      <c r="F11945" s="2"/>
      <c r="G11945" s="2"/>
      <c r="O11945" s="2"/>
      <c r="Q11945" s="2"/>
      <c r="R11945" s="2"/>
      <c r="S11945" s="2"/>
      <c r="T11945" s="2"/>
    </row>
    <row r="11946" spans="4:20" x14ac:dyDescent="0.2">
      <c r="D11946" s="2"/>
      <c r="E11946" s="2"/>
      <c r="F11946" s="2"/>
      <c r="G11946" s="2"/>
      <c r="O11946" s="2"/>
      <c r="Q11946" s="2"/>
      <c r="R11946" s="2"/>
      <c r="S11946" s="2"/>
      <c r="T11946" s="2"/>
    </row>
    <row r="11947" spans="4:20" x14ac:dyDescent="0.2">
      <c r="D11947" s="2"/>
      <c r="E11947" s="2"/>
      <c r="F11947" s="2"/>
      <c r="G11947" s="2"/>
      <c r="O11947" s="2"/>
      <c r="Q11947" s="2"/>
      <c r="R11947" s="2"/>
      <c r="S11947" s="2"/>
      <c r="T11947" s="2"/>
    </row>
    <row r="11948" spans="4:20" x14ac:dyDescent="0.2">
      <c r="D11948" s="2"/>
      <c r="E11948" s="2"/>
      <c r="F11948" s="2"/>
      <c r="G11948" s="2"/>
      <c r="O11948" s="2"/>
      <c r="Q11948" s="2"/>
      <c r="R11948" s="2"/>
      <c r="S11948" s="2"/>
      <c r="T11948" s="2"/>
    </row>
    <row r="11949" spans="4:20" x14ac:dyDescent="0.2">
      <c r="D11949" s="2"/>
      <c r="E11949" s="2"/>
      <c r="F11949" s="2"/>
      <c r="G11949" s="2"/>
      <c r="O11949" s="2"/>
      <c r="Q11949" s="2"/>
      <c r="R11949" s="2"/>
      <c r="S11949" s="2"/>
      <c r="T11949" s="2"/>
    </row>
    <row r="11950" spans="4:20" x14ac:dyDescent="0.2">
      <c r="D11950" s="2"/>
      <c r="E11950" s="2"/>
      <c r="F11950" s="2"/>
      <c r="G11950" s="2"/>
      <c r="O11950" s="2"/>
      <c r="Q11950" s="2"/>
      <c r="R11950" s="2"/>
      <c r="S11950" s="2"/>
      <c r="T11950" s="2"/>
    </row>
    <row r="11951" spans="4:20" x14ac:dyDescent="0.2">
      <c r="D11951" s="2"/>
      <c r="E11951" s="2"/>
      <c r="F11951" s="2"/>
      <c r="G11951" s="2"/>
      <c r="O11951" s="2"/>
      <c r="Q11951" s="2"/>
      <c r="R11951" s="2"/>
      <c r="S11951" s="2"/>
      <c r="T11951" s="2"/>
    </row>
    <row r="11952" spans="4:20" x14ac:dyDescent="0.2">
      <c r="D11952" s="2"/>
      <c r="E11952" s="2"/>
      <c r="F11952" s="2"/>
      <c r="G11952" s="2"/>
      <c r="O11952" s="2"/>
      <c r="Q11952" s="2"/>
      <c r="R11952" s="2"/>
      <c r="S11952" s="2"/>
      <c r="T11952" s="2"/>
    </row>
    <row r="11953" spans="4:20" x14ac:dyDescent="0.2">
      <c r="D11953" s="2"/>
      <c r="E11953" s="2"/>
      <c r="F11953" s="2"/>
      <c r="G11953" s="2"/>
      <c r="O11953" s="2"/>
      <c r="Q11953" s="2"/>
      <c r="R11953" s="2"/>
      <c r="S11953" s="2"/>
      <c r="T11953" s="2"/>
    </row>
    <row r="11954" spans="4:20" x14ac:dyDescent="0.2">
      <c r="D11954" s="2"/>
      <c r="E11954" s="2"/>
      <c r="F11954" s="2"/>
      <c r="G11954" s="2"/>
      <c r="O11954" s="2"/>
      <c r="Q11954" s="2"/>
      <c r="R11954" s="2"/>
      <c r="S11954" s="2"/>
      <c r="T11954" s="2"/>
    </row>
    <row r="11955" spans="4:20" x14ac:dyDescent="0.2">
      <c r="D11955" s="2"/>
      <c r="E11955" s="2"/>
      <c r="F11955" s="2"/>
      <c r="G11955" s="2"/>
      <c r="O11955" s="2"/>
      <c r="Q11955" s="2"/>
      <c r="R11955" s="2"/>
      <c r="S11955" s="2"/>
      <c r="T11955" s="2"/>
    </row>
    <row r="11956" spans="4:20" x14ac:dyDescent="0.2">
      <c r="D11956" s="2"/>
      <c r="E11956" s="2"/>
      <c r="F11956" s="2"/>
      <c r="G11956" s="2"/>
      <c r="O11956" s="2"/>
      <c r="Q11956" s="2"/>
      <c r="R11956" s="2"/>
      <c r="S11956" s="2"/>
      <c r="T11956" s="2"/>
    </row>
    <row r="11957" spans="4:20" x14ac:dyDescent="0.2">
      <c r="D11957" s="2"/>
      <c r="E11957" s="2"/>
      <c r="F11957" s="2"/>
      <c r="G11957" s="2"/>
      <c r="O11957" s="2"/>
      <c r="Q11957" s="2"/>
      <c r="R11957" s="2"/>
      <c r="S11957" s="2"/>
      <c r="T11957" s="2"/>
    </row>
    <row r="11958" spans="4:20" x14ac:dyDescent="0.2">
      <c r="D11958" s="2"/>
      <c r="E11958" s="2"/>
      <c r="F11958" s="2"/>
      <c r="G11958" s="2"/>
      <c r="O11958" s="2"/>
      <c r="Q11958" s="2"/>
      <c r="R11958" s="2"/>
      <c r="S11958" s="2"/>
      <c r="T11958" s="2"/>
    </row>
    <row r="11959" spans="4:20" x14ac:dyDescent="0.2">
      <c r="D11959" s="2"/>
      <c r="E11959" s="2"/>
      <c r="F11959" s="2"/>
      <c r="G11959" s="2"/>
      <c r="O11959" s="2"/>
      <c r="Q11959" s="2"/>
      <c r="R11959" s="2"/>
      <c r="S11959" s="2"/>
      <c r="T11959" s="2"/>
    </row>
    <row r="11960" spans="4:20" x14ac:dyDescent="0.2">
      <c r="D11960" s="2"/>
      <c r="E11960" s="2"/>
      <c r="F11960" s="2"/>
      <c r="G11960" s="2"/>
      <c r="O11960" s="2"/>
      <c r="Q11960" s="2"/>
      <c r="R11960" s="2"/>
      <c r="S11960" s="2"/>
      <c r="T11960" s="2"/>
    </row>
    <row r="11961" spans="4:20" x14ac:dyDescent="0.2">
      <c r="D11961" s="2"/>
      <c r="E11961" s="2"/>
      <c r="F11961" s="2"/>
      <c r="G11961" s="2"/>
      <c r="O11961" s="2"/>
      <c r="Q11961" s="2"/>
      <c r="R11961" s="2"/>
      <c r="S11961" s="2"/>
      <c r="T11961" s="2"/>
    </row>
    <row r="11962" spans="4:20" x14ac:dyDescent="0.2">
      <c r="D11962" s="2"/>
      <c r="E11962" s="2"/>
      <c r="F11962" s="2"/>
      <c r="G11962" s="2"/>
      <c r="O11962" s="2"/>
      <c r="Q11962" s="2"/>
      <c r="R11962" s="2"/>
      <c r="S11962" s="2"/>
      <c r="T11962" s="2"/>
    </row>
    <row r="11963" spans="4:20" x14ac:dyDescent="0.2">
      <c r="D11963" s="2"/>
      <c r="E11963" s="2"/>
      <c r="F11963" s="2"/>
      <c r="G11963" s="2"/>
      <c r="O11963" s="2"/>
      <c r="Q11963" s="2"/>
      <c r="R11963" s="2"/>
      <c r="S11963" s="2"/>
      <c r="T11963" s="2"/>
    </row>
    <row r="11964" spans="4:20" x14ac:dyDescent="0.2">
      <c r="D11964" s="2"/>
      <c r="E11964" s="2"/>
      <c r="F11964" s="2"/>
      <c r="G11964" s="2"/>
      <c r="O11964" s="2"/>
      <c r="Q11964" s="2"/>
      <c r="R11964" s="2"/>
      <c r="S11964" s="2"/>
      <c r="T11964" s="2"/>
    </row>
    <row r="11965" spans="4:20" x14ac:dyDescent="0.2">
      <c r="D11965" s="2"/>
      <c r="E11965" s="2"/>
      <c r="F11965" s="2"/>
      <c r="G11965" s="2"/>
      <c r="O11965" s="2"/>
      <c r="Q11965" s="2"/>
      <c r="R11965" s="2"/>
      <c r="S11965" s="2"/>
      <c r="T11965" s="2"/>
    </row>
    <row r="11966" spans="4:20" x14ac:dyDescent="0.2">
      <c r="D11966" s="2"/>
      <c r="E11966" s="2"/>
      <c r="F11966" s="2"/>
      <c r="G11966" s="2"/>
      <c r="O11966" s="2"/>
      <c r="Q11966" s="2"/>
      <c r="R11966" s="2"/>
      <c r="S11966" s="2"/>
      <c r="T11966" s="2"/>
    </row>
    <row r="11967" spans="4:20" x14ac:dyDescent="0.2">
      <c r="D11967" s="2"/>
      <c r="E11967" s="2"/>
      <c r="F11967" s="2"/>
      <c r="G11967" s="2"/>
      <c r="O11967" s="2"/>
      <c r="Q11967" s="2"/>
      <c r="R11967" s="2"/>
      <c r="S11967" s="2"/>
      <c r="T11967" s="2"/>
    </row>
    <row r="11968" spans="4:20" x14ac:dyDescent="0.2">
      <c r="D11968" s="2"/>
      <c r="E11968" s="2"/>
      <c r="F11968" s="2"/>
      <c r="G11968" s="2"/>
      <c r="O11968" s="2"/>
      <c r="Q11968" s="2"/>
      <c r="R11968" s="2"/>
      <c r="S11968" s="2"/>
      <c r="T11968" s="2"/>
    </row>
    <row r="11969" spans="4:20" x14ac:dyDescent="0.2">
      <c r="D11969" s="2"/>
      <c r="E11969" s="2"/>
      <c r="F11969" s="2"/>
      <c r="G11969" s="2"/>
      <c r="O11969" s="2"/>
      <c r="Q11969" s="2"/>
      <c r="R11969" s="2"/>
      <c r="S11969" s="2"/>
      <c r="T11969" s="2"/>
    </row>
    <row r="11970" spans="4:20" x14ac:dyDescent="0.2">
      <c r="D11970" s="2"/>
      <c r="E11970" s="2"/>
      <c r="F11970" s="2"/>
      <c r="G11970" s="2"/>
      <c r="O11970" s="2"/>
      <c r="Q11970" s="2"/>
      <c r="R11970" s="2"/>
      <c r="S11970" s="2"/>
      <c r="T11970" s="2"/>
    </row>
    <row r="11971" spans="4:20" x14ac:dyDescent="0.2">
      <c r="D11971" s="2"/>
      <c r="E11971" s="2"/>
      <c r="F11971" s="2"/>
      <c r="G11971" s="2"/>
      <c r="O11971" s="2"/>
      <c r="Q11971" s="2"/>
      <c r="R11971" s="2"/>
      <c r="S11971" s="2"/>
      <c r="T11971" s="2"/>
    </row>
    <row r="11972" spans="4:20" x14ac:dyDescent="0.2">
      <c r="D11972" s="2"/>
      <c r="E11972" s="2"/>
      <c r="F11972" s="2"/>
      <c r="G11972" s="2"/>
      <c r="O11972" s="2"/>
      <c r="Q11972" s="2"/>
      <c r="R11972" s="2"/>
      <c r="S11972" s="2"/>
      <c r="T11972" s="2"/>
    </row>
    <row r="11973" spans="4:20" x14ac:dyDescent="0.2">
      <c r="D11973" s="2"/>
      <c r="E11973" s="2"/>
      <c r="F11973" s="2"/>
      <c r="G11973" s="2"/>
      <c r="O11973" s="2"/>
      <c r="Q11973" s="2"/>
      <c r="R11973" s="2"/>
      <c r="S11973" s="2"/>
      <c r="T11973" s="2"/>
    </row>
    <row r="11974" spans="4:20" x14ac:dyDescent="0.2">
      <c r="D11974" s="2"/>
      <c r="E11974" s="2"/>
      <c r="F11974" s="2"/>
      <c r="G11974" s="2"/>
      <c r="O11974" s="2"/>
      <c r="Q11974" s="2"/>
      <c r="R11974" s="2"/>
      <c r="S11974" s="2"/>
      <c r="T11974" s="2"/>
    </row>
    <row r="11975" spans="4:20" x14ac:dyDescent="0.2">
      <c r="D11975" s="2"/>
      <c r="E11975" s="2"/>
      <c r="F11975" s="2"/>
      <c r="G11975" s="2"/>
      <c r="O11975" s="2"/>
      <c r="Q11975" s="2"/>
      <c r="R11975" s="2"/>
      <c r="S11975" s="2"/>
      <c r="T11975" s="2"/>
    </row>
    <row r="11976" spans="4:20" x14ac:dyDescent="0.2">
      <c r="D11976" s="2"/>
      <c r="E11976" s="2"/>
      <c r="F11976" s="2"/>
      <c r="G11976" s="2"/>
      <c r="O11976" s="2"/>
      <c r="Q11976" s="2"/>
      <c r="R11976" s="2"/>
      <c r="S11976" s="2"/>
      <c r="T11976" s="2"/>
    </row>
    <row r="11977" spans="4:20" x14ac:dyDescent="0.2">
      <c r="D11977" s="2"/>
      <c r="E11977" s="2"/>
      <c r="F11977" s="2"/>
      <c r="G11977" s="2"/>
      <c r="O11977" s="2"/>
      <c r="Q11977" s="2"/>
      <c r="R11977" s="2"/>
      <c r="S11977" s="2"/>
      <c r="T11977" s="2"/>
    </row>
    <row r="11978" spans="4:20" x14ac:dyDescent="0.2">
      <c r="D11978" s="2"/>
      <c r="E11978" s="2"/>
      <c r="F11978" s="2"/>
      <c r="G11978" s="2"/>
      <c r="O11978" s="2"/>
      <c r="Q11978" s="2"/>
      <c r="R11978" s="2"/>
      <c r="S11978" s="2"/>
      <c r="T11978" s="2"/>
    </row>
    <row r="11979" spans="4:20" x14ac:dyDescent="0.2">
      <c r="D11979" s="2"/>
      <c r="E11979" s="2"/>
      <c r="F11979" s="2"/>
      <c r="G11979" s="2"/>
      <c r="O11979" s="2"/>
      <c r="Q11979" s="2"/>
      <c r="R11979" s="2"/>
      <c r="S11979" s="2"/>
      <c r="T11979" s="2"/>
    </row>
    <row r="11980" spans="4:20" x14ac:dyDescent="0.2">
      <c r="D11980" s="2"/>
      <c r="E11980" s="2"/>
      <c r="F11980" s="2"/>
      <c r="G11980" s="2"/>
      <c r="O11980" s="2"/>
      <c r="Q11980" s="2"/>
      <c r="R11980" s="2"/>
      <c r="S11980" s="2"/>
      <c r="T11980" s="2"/>
    </row>
    <row r="11981" spans="4:20" x14ac:dyDescent="0.2">
      <c r="D11981" s="2"/>
      <c r="E11981" s="2"/>
      <c r="F11981" s="2"/>
      <c r="G11981" s="2"/>
      <c r="O11981" s="2"/>
      <c r="Q11981" s="2"/>
      <c r="R11981" s="2"/>
      <c r="S11981" s="2"/>
      <c r="T11981" s="2"/>
    </row>
    <row r="11982" spans="4:20" x14ac:dyDescent="0.2">
      <c r="D11982" s="2"/>
      <c r="E11982" s="2"/>
      <c r="F11982" s="2"/>
      <c r="G11982" s="2"/>
      <c r="O11982" s="2"/>
      <c r="Q11982" s="2"/>
      <c r="R11982" s="2"/>
      <c r="S11982" s="2"/>
      <c r="T11982" s="2"/>
    </row>
    <row r="11983" spans="4:20" x14ac:dyDescent="0.2">
      <c r="D11983" s="2"/>
      <c r="E11983" s="2"/>
      <c r="F11983" s="2"/>
      <c r="G11983" s="2"/>
      <c r="O11983" s="2"/>
      <c r="Q11983" s="2"/>
      <c r="R11983" s="2"/>
      <c r="S11983" s="2"/>
      <c r="T11983" s="2"/>
    </row>
    <row r="11984" spans="4:20" x14ac:dyDescent="0.2">
      <c r="D11984" s="2"/>
      <c r="E11984" s="2"/>
      <c r="F11984" s="2"/>
      <c r="G11984" s="2"/>
      <c r="O11984" s="2"/>
      <c r="Q11984" s="2"/>
      <c r="R11984" s="2"/>
      <c r="S11984" s="2"/>
      <c r="T11984" s="2"/>
    </row>
    <row r="11985" spans="4:20" x14ac:dyDescent="0.2">
      <c r="D11985" s="2"/>
      <c r="E11985" s="2"/>
      <c r="F11985" s="2"/>
      <c r="G11985" s="2"/>
      <c r="O11985" s="2"/>
      <c r="Q11985" s="2"/>
      <c r="R11985" s="2"/>
      <c r="S11985" s="2"/>
      <c r="T11985" s="2"/>
    </row>
    <row r="11986" spans="4:20" x14ac:dyDescent="0.2">
      <c r="D11986" s="2"/>
      <c r="E11986" s="2"/>
      <c r="F11986" s="2"/>
      <c r="G11986" s="2"/>
      <c r="O11986" s="2"/>
      <c r="Q11986" s="2"/>
      <c r="R11986" s="2"/>
      <c r="S11986" s="2"/>
      <c r="T11986" s="2"/>
    </row>
    <row r="11987" spans="4:20" x14ac:dyDescent="0.2">
      <c r="D11987" s="2"/>
      <c r="E11987" s="2"/>
      <c r="F11987" s="2"/>
      <c r="G11987" s="2"/>
      <c r="O11987" s="2"/>
      <c r="Q11987" s="2"/>
      <c r="R11987" s="2"/>
      <c r="S11987" s="2"/>
      <c r="T11987" s="2"/>
    </row>
    <row r="11988" spans="4:20" x14ac:dyDescent="0.2">
      <c r="D11988" s="2"/>
      <c r="E11988" s="2"/>
      <c r="F11988" s="2"/>
      <c r="G11988" s="2"/>
      <c r="O11988" s="2"/>
      <c r="Q11988" s="2"/>
      <c r="R11988" s="2"/>
      <c r="S11988" s="2"/>
      <c r="T11988" s="2"/>
    </row>
    <row r="11989" spans="4:20" x14ac:dyDescent="0.2">
      <c r="D11989" s="2"/>
      <c r="E11989" s="2"/>
      <c r="F11989" s="2"/>
      <c r="G11989" s="2"/>
      <c r="O11989" s="2"/>
      <c r="Q11989" s="2"/>
      <c r="R11989" s="2"/>
      <c r="S11989" s="2"/>
      <c r="T11989" s="2"/>
    </row>
    <row r="11990" spans="4:20" x14ac:dyDescent="0.2">
      <c r="D11990" s="2"/>
      <c r="E11990" s="2"/>
      <c r="F11990" s="2"/>
      <c r="G11990" s="2"/>
      <c r="O11990" s="2"/>
      <c r="Q11990" s="2"/>
      <c r="R11990" s="2"/>
      <c r="S11990" s="2"/>
      <c r="T11990" s="2"/>
    </row>
    <row r="11991" spans="4:20" x14ac:dyDescent="0.2">
      <c r="D11991" s="2"/>
      <c r="E11991" s="2"/>
      <c r="F11991" s="2"/>
      <c r="G11991" s="2"/>
      <c r="O11991" s="2"/>
      <c r="Q11991" s="2"/>
      <c r="R11991" s="2"/>
      <c r="S11991" s="2"/>
      <c r="T11991" s="2"/>
    </row>
    <row r="11992" spans="4:20" x14ac:dyDescent="0.2">
      <c r="D11992" s="2"/>
      <c r="E11992" s="2"/>
      <c r="F11992" s="2"/>
      <c r="G11992" s="2"/>
      <c r="O11992" s="2"/>
      <c r="Q11992" s="2"/>
      <c r="R11992" s="2"/>
      <c r="S11992" s="2"/>
      <c r="T11992" s="2"/>
    </row>
    <row r="11993" spans="4:20" x14ac:dyDescent="0.2">
      <c r="D11993" s="2"/>
      <c r="E11993" s="2"/>
      <c r="F11993" s="2"/>
      <c r="G11993" s="2"/>
      <c r="O11993" s="2"/>
      <c r="Q11993" s="2"/>
      <c r="R11993" s="2"/>
      <c r="S11993" s="2"/>
      <c r="T11993" s="2"/>
    </row>
    <row r="11994" spans="4:20" x14ac:dyDescent="0.2">
      <c r="D11994" s="2"/>
      <c r="E11994" s="2"/>
      <c r="F11994" s="2"/>
      <c r="G11994" s="2"/>
      <c r="O11994" s="2"/>
      <c r="Q11994" s="2"/>
      <c r="R11994" s="2"/>
      <c r="S11994" s="2"/>
      <c r="T11994" s="2"/>
    </row>
    <row r="11995" spans="4:20" x14ac:dyDescent="0.2">
      <c r="D11995" s="2"/>
      <c r="E11995" s="2"/>
      <c r="F11995" s="2"/>
      <c r="G11995" s="2"/>
      <c r="O11995" s="2"/>
      <c r="Q11995" s="2"/>
      <c r="R11995" s="2"/>
      <c r="S11995" s="2"/>
      <c r="T11995" s="2"/>
    </row>
    <row r="11996" spans="4:20" x14ac:dyDescent="0.2">
      <c r="D11996" s="2"/>
      <c r="E11996" s="2"/>
      <c r="F11996" s="2"/>
      <c r="G11996" s="2"/>
      <c r="O11996" s="2"/>
      <c r="Q11996" s="2"/>
      <c r="R11996" s="2"/>
      <c r="S11996" s="2"/>
      <c r="T11996" s="2"/>
    </row>
    <row r="11997" spans="4:20" x14ac:dyDescent="0.2">
      <c r="D11997" s="2"/>
      <c r="E11997" s="2"/>
      <c r="F11997" s="2"/>
      <c r="G11997" s="2"/>
      <c r="O11997" s="2"/>
      <c r="Q11997" s="2"/>
      <c r="R11997" s="2"/>
      <c r="S11997" s="2"/>
      <c r="T11997" s="2"/>
    </row>
    <row r="11998" spans="4:20" x14ac:dyDescent="0.2">
      <c r="D11998" s="2"/>
      <c r="E11998" s="2"/>
      <c r="F11998" s="2"/>
      <c r="G11998" s="2"/>
      <c r="O11998" s="2"/>
      <c r="Q11998" s="2"/>
      <c r="R11998" s="2"/>
      <c r="S11998" s="2"/>
      <c r="T11998" s="2"/>
    </row>
    <row r="11999" spans="4:20" x14ac:dyDescent="0.2">
      <c r="D11999" s="2"/>
      <c r="E11999" s="2"/>
      <c r="F11999" s="2"/>
      <c r="G11999" s="2"/>
      <c r="O11999" s="2"/>
      <c r="Q11999" s="2"/>
      <c r="R11999" s="2"/>
      <c r="S11999" s="2"/>
      <c r="T11999" s="2"/>
    </row>
    <row r="12000" spans="4:20" x14ac:dyDescent="0.2">
      <c r="D12000" s="2"/>
      <c r="E12000" s="2"/>
      <c r="F12000" s="2"/>
      <c r="G12000" s="2"/>
      <c r="O12000" s="2"/>
      <c r="Q12000" s="2"/>
      <c r="R12000" s="2"/>
      <c r="S12000" s="2"/>
      <c r="T12000" s="2"/>
    </row>
    <row r="12001" spans="4:20" x14ac:dyDescent="0.2">
      <c r="D12001" s="2"/>
      <c r="E12001" s="2"/>
      <c r="F12001" s="2"/>
      <c r="G12001" s="2"/>
      <c r="O12001" s="2"/>
      <c r="Q12001" s="2"/>
      <c r="R12001" s="2"/>
      <c r="S12001" s="2"/>
      <c r="T12001" s="2"/>
    </row>
    <row r="12002" spans="4:20" x14ac:dyDescent="0.2">
      <c r="D12002" s="2"/>
      <c r="E12002" s="2"/>
      <c r="F12002" s="2"/>
      <c r="G12002" s="2"/>
      <c r="O12002" s="2"/>
      <c r="Q12002" s="2"/>
      <c r="R12002" s="2"/>
      <c r="S12002" s="2"/>
      <c r="T12002" s="2"/>
    </row>
    <row r="12003" spans="4:20" x14ac:dyDescent="0.2">
      <c r="D12003" s="2"/>
      <c r="E12003" s="2"/>
      <c r="F12003" s="2"/>
      <c r="G12003" s="2"/>
      <c r="O12003" s="2"/>
      <c r="Q12003" s="2"/>
      <c r="R12003" s="2"/>
      <c r="S12003" s="2"/>
      <c r="T12003" s="2"/>
    </row>
    <row r="12004" spans="4:20" x14ac:dyDescent="0.2">
      <c r="D12004" s="2"/>
      <c r="E12004" s="2"/>
      <c r="F12004" s="2"/>
      <c r="G12004" s="2"/>
      <c r="O12004" s="2"/>
      <c r="Q12004" s="2"/>
      <c r="R12004" s="2"/>
      <c r="S12004" s="2"/>
      <c r="T12004" s="2"/>
    </row>
    <row r="12005" spans="4:20" x14ac:dyDescent="0.2">
      <c r="D12005" s="2"/>
      <c r="E12005" s="2"/>
      <c r="F12005" s="2"/>
      <c r="G12005" s="2"/>
      <c r="O12005" s="2"/>
      <c r="Q12005" s="2"/>
      <c r="R12005" s="2"/>
      <c r="S12005" s="2"/>
      <c r="T12005" s="2"/>
    </row>
    <row r="12006" spans="4:20" x14ac:dyDescent="0.2">
      <c r="D12006" s="2"/>
      <c r="E12006" s="2"/>
      <c r="F12006" s="2"/>
      <c r="G12006" s="2"/>
      <c r="O12006" s="2"/>
      <c r="Q12006" s="2"/>
      <c r="R12006" s="2"/>
      <c r="S12006" s="2"/>
      <c r="T12006" s="2"/>
    </row>
    <row r="12007" spans="4:20" x14ac:dyDescent="0.2">
      <c r="D12007" s="2"/>
      <c r="E12007" s="2"/>
      <c r="F12007" s="2"/>
      <c r="G12007" s="2"/>
      <c r="O12007" s="2"/>
      <c r="Q12007" s="2"/>
      <c r="R12007" s="2"/>
      <c r="S12007" s="2"/>
      <c r="T12007" s="2"/>
    </row>
    <row r="12008" spans="4:20" x14ac:dyDescent="0.2">
      <c r="D12008" s="2"/>
      <c r="E12008" s="2"/>
      <c r="F12008" s="2"/>
      <c r="G12008" s="2"/>
      <c r="O12008" s="2"/>
      <c r="Q12008" s="2"/>
      <c r="R12008" s="2"/>
      <c r="S12008" s="2"/>
      <c r="T12008" s="2"/>
    </row>
    <row r="12009" spans="4:20" x14ac:dyDescent="0.2">
      <c r="D12009" s="2"/>
      <c r="E12009" s="2"/>
      <c r="F12009" s="2"/>
      <c r="G12009" s="2"/>
      <c r="O12009" s="2"/>
      <c r="Q12009" s="2"/>
      <c r="R12009" s="2"/>
      <c r="S12009" s="2"/>
      <c r="T12009" s="2"/>
    </row>
    <row r="12010" spans="4:20" x14ac:dyDescent="0.2">
      <c r="D12010" s="2"/>
      <c r="E12010" s="2"/>
      <c r="F12010" s="2"/>
      <c r="G12010" s="2"/>
      <c r="O12010" s="2"/>
      <c r="Q12010" s="2"/>
      <c r="R12010" s="2"/>
      <c r="S12010" s="2"/>
      <c r="T12010" s="2"/>
    </row>
    <row r="12011" spans="4:20" x14ac:dyDescent="0.2">
      <c r="D12011" s="2"/>
      <c r="E12011" s="2"/>
      <c r="F12011" s="2"/>
      <c r="G12011" s="2"/>
      <c r="O12011" s="2"/>
      <c r="Q12011" s="2"/>
      <c r="R12011" s="2"/>
      <c r="S12011" s="2"/>
      <c r="T12011" s="2"/>
    </row>
    <row r="12012" spans="4:20" x14ac:dyDescent="0.2">
      <c r="D12012" s="2"/>
      <c r="E12012" s="2"/>
      <c r="F12012" s="2"/>
      <c r="G12012" s="2"/>
      <c r="O12012" s="2"/>
      <c r="Q12012" s="2"/>
      <c r="R12012" s="2"/>
      <c r="S12012" s="2"/>
      <c r="T12012" s="2"/>
    </row>
    <row r="12013" spans="4:20" x14ac:dyDescent="0.2">
      <c r="D12013" s="2"/>
      <c r="E12013" s="2"/>
      <c r="F12013" s="2"/>
      <c r="G12013" s="2"/>
      <c r="O12013" s="2"/>
      <c r="Q12013" s="2"/>
      <c r="R12013" s="2"/>
      <c r="S12013" s="2"/>
      <c r="T12013" s="2"/>
    </row>
    <row r="12014" spans="4:20" x14ac:dyDescent="0.2">
      <c r="D12014" s="2"/>
      <c r="E12014" s="2"/>
      <c r="F12014" s="2"/>
      <c r="G12014" s="2"/>
      <c r="O12014" s="2"/>
      <c r="Q12014" s="2"/>
      <c r="R12014" s="2"/>
      <c r="S12014" s="2"/>
      <c r="T12014" s="2"/>
    </row>
    <row r="12015" spans="4:20" x14ac:dyDescent="0.2">
      <c r="D12015" s="2"/>
      <c r="E12015" s="2"/>
      <c r="F12015" s="2"/>
      <c r="G12015" s="2"/>
      <c r="O12015" s="2"/>
      <c r="Q12015" s="2"/>
      <c r="R12015" s="2"/>
      <c r="S12015" s="2"/>
      <c r="T12015" s="2"/>
    </row>
    <row r="12016" spans="4:20" x14ac:dyDescent="0.2">
      <c r="D12016" s="2"/>
      <c r="E12016" s="2"/>
      <c r="F12016" s="2"/>
      <c r="G12016" s="2"/>
      <c r="O12016" s="2"/>
      <c r="Q12016" s="2"/>
      <c r="R12016" s="2"/>
      <c r="S12016" s="2"/>
      <c r="T12016" s="2"/>
    </row>
    <row r="12017" spans="4:20" x14ac:dyDescent="0.2">
      <c r="D12017" s="2"/>
      <c r="E12017" s="2"/>
      <c r="F12017" s="2"/>
      <c r="G12017" s="2"/>
      <c r="O12017" s="2"/>
      <c r="Q12017" s="2"/>
      <c r="R12017" s="2"/>
      <c r="S12017" s="2"/>
      <c r="T12017" s="2"/>
    </row>
    <row r="12018" spans="4:20" x14ac:dyDescent="0.2">
      <c r="D12018" s="2"/>
      <c r="E12018" s="2"/>
      <c r="F12018" s="2"/>
      <c r="G12018" s="2"/>
      <c r="O12018" s="2"/>
      <c r="Q12018" s="2"/>
      <c r="R12018" s="2"/>
      <c r="S12018" s="2"/>
      <c r="T12018" s="2"/>
    </row>
    <row r="12019" spans="4:20" x14ac:dyDescent="0.2">
      <c r="D12019" s="2"/>
      <c r="E12019" s="2"/>
      <c r="F12019" s="2"/>
      <c r="G12019" s="2"/>
      <c r="O12019" s="2"/>
      <c r="Q12019" s="2"/>
      <c r="R12019" s="2"/>
      <c r="S12019" s="2"/>
      <c r="T12019" s="2"/>
    </row>
    <row r="12020" spans="4:20" x14ac:dyDescent="0.2">
      <c r="D12020" s="2"/>
      <c r="E12020" s="2"/>
      <c r="F12020" s="2"/>
      <c r="G12020" s="2"/>
      <c r="O12020" s="2"/>
      <c r="Q12020" s="2"/>
      <c r="R12020" s="2"/>
      <c r="S12020" s="2"/>
      <c r="T12020" s="2"/>
    </row>
    <row r="12021" spans="4:20" x14ac:dyDescent="0.2">
      <c r="D12021" s="2"/>
      <c r="E12021" s="2"/>
      <c r="F12021" s="2"/>
      <c r="G12021" s="2"/>
      <c r="O12021" s="2"/>
      <c r="Q12021" s="2"/>
      <c r="R12021" s="2"/>
      <c r="S12021" s="2"/>
      <c r="T12021" s="2"/>
    </row>
    <row r="12022" spans="4:20" x14ac:dyDescent="0.2">
      <c r="D12022" s="2"/>
      <c r="E12022" s="2"/>
      <c r="F12022" s="2"/>
      <c r="G12022" s="2"/>
      <c r="O12022" s="2"/>
      <c r="Q12022" s="2"/>
      <c r="R12022" s="2"/>
      <c r="S12022" s="2"/>
      <c r="T12022" s="2"/>
    </row>
    <row r="12023" spans="4:20" x14ac:dyDescent="0.2">
      <c r="D12023" s="2"/>
      <c r="E12023" s="2"/>
      <c r="F12023" s="2"/>
      <c r="G12023" s="2"/>
      <c r="O12023" s="2"/>
      <c r="Q12023" s="2"/>
      <c r="R12023" s="2"/>
      <c r="S12023" s="2"/>
      <c r="T12023" s="2"/>
    </row>
    <row r="12024" spans="4:20" x14ac:dyDescent="0.2">
      <c r="D12024" s="2"/>
      <c r="E12024" s="2"/>
      <c r="F12024" s="2"/>
      <c r="G12024" s="2"/>
      <c r="O12024" s="2"/>
      <c r="Q12024" s="2"/>
      <c r="R12024" s="2"/>
      <c r="S12024" s="2"/>
      <c r="T12024" s="2"/>
    </row>
    <row r="12025" spans="4:20" x14ac:dyDescent="0.2">
      <c r="D12025" s="2"/>
      <c r="E12025" s="2"/>
      <c r="F12025" s="2"/>
      <c r="G12025" s="2"/>
      <c r="O12025" s="2"/>
      <c r="Q12025" s="2"/>
      <c r="R12025" s="2"/>
      <c r="S12025" s="2"/>
      <c r="T12025" s="2"/>
    </row>
    <row r="12026" spans="4:20" x14ac:dyDescent="0.2">
      <c r="D12026" s="2"/>
      <c r="E12026" s="2"/>
      <c r="F12026" s="2"/>
      <c r="G12026" s="2"/>
      <c r="O12026" s="2"/>
      <c r="Q12026" s="2"/>
      <c r="R12026" s="2"/>
      <c r="S12026" s="2"/>
      <c r="T12026" s="2"/>
    </row>
    <row r="12027" spans="4:20" x14ac:dyDescent="0.2">
      <c r="D12027" s="2"/>
      <c r="E12027" s="2"/>
      <c r="F12027" s="2"/>
      <c r="G12027" s="2"/>
      <c r="O12027" s="2"/>
      <c r="Q12027" s="2"/>
      <c r="R12027" s="2"/>
      <c r="S12027" s="2"/>
      <c r="T12027" s="2"/>
    </row>
    <row r="12028" spans="4:20" x14ac:dyDescent="0.2">
      <c r="D12028" s="2"/>
      <c r="E12028" s="2"/>
      <c r="F12028" s="2"/>
      <c r="G12028" s="2"/>
      <c r="O12028" s="2"/>
      <c r="Q12028" s="2"/>
      <c r="R12028" s="2"/>
      <c r="S12028" s="2"/>
      <c r="T12028" s="2"/>
    </row>
    <row r="12029" spans="4:20" x14ac:dyDescent="0.2">
      <c r="D12029" s="2"/>
      <c r="E12029" s="2"/>
      <c r="F12029" s="2"/>
      <c r="G12029" s="2"/>
      <c r="O12029" s="2"/>
      <c r="Q12029" s="2"/>
      <c r="R12029" s="2"/>
      <c r="S12029" s="2"/>
      <c r="T12029" s="2"/>
    </row>
    <row r="12030" spans="4:20" x14ac:dyDescent="0.2">
      <c r="D12030" s="2"/>
      <c r="E12030" s="2"/>
      <c r="F12030" s="2"/>
      <c r="G12030" s="2"/>
      <c r="O12030" s="2"/>
      <c r="Q12030" s="2"/>
      <c r="R12030" s="2"/>
      <c r="S12030" s="2"/>
      <c r="T12030" s="2"/>
    </row>
    <row r="12031" spans="4:20" x14ac:dyDescent="0.2">
      <c r="D12031" s="2"/>
      <c r="E12031" s="2"/>
      <c r="F12031" s="2"/>
      <c r="G12031" s="2"/>
      <c r="O12031" s="2"/>
      <c r="Q12031" s="2"/>
      <c r="R12031" s="2"/>
      <c r="S12031" s="2"/>
      <c r="T12031" s="2"/>
    </row>
    <row r="12032" spans="4:20" x14ac:dyDescent="0.2">
      <c r="D12032" s="2"/>
      <c r="E12032" s="2"/>
      <c r="F12032" s="2"/>
      <c r="G12032" s="2"/>
      <c r="O12032" s="2"/>
      <c r="Q12032" s="2"/>
      <c r="R12032" s="2"/>
      <c r="S12032" s="2"/>
      <c r="T12032" s="2"/>
    </row>
    <row r="12033" spans="4:20" x14ac:dyDescent="0.2">
      <c r="D12033" s="2"/>
      <c r="E12033" s="2"/>
      <c r="F12033" s="2"/>
      <c r="G12033" s="2"/>
      <c r="O12033" s="2"/>
      <c r="Q12033" s="2"/>
      <c r="R12033" s="2"/>
      <c r="S12033" s="2"/>
      <c r="T12033" s="2"/>
    </row>
    <row r="12034" spans="4:20" x14ac:dyDescent="0.2">
      <c r="D12034" s="2"/>
      <c r="E12034" s="2"/>
      <c r="F12034" s="2"/>
      <c r="G12034" s="2"/>
      <c r="O12034" s="2"/>
      <c r="Q12034" s="2"/>
      <c r="R12034" s="2"/>
      <c r="S12034" s="2"/>
      <c r="T12034" s="2"/>
    </row>
    <row r="12035" spans="4:20" x14ac:dyDescent="0.2">
      <c r="D12035" s="2"/>
      <c r="E12035" s="2"/>
      <c r="F12035" s="2"/>
      <c r="G12035" s="2"/>
      <c r="O12035" s="2"/>
      <c r="Q12035" s="2"/>
      <c r="R12035" s="2"/>
      <c r="S12035" s="2"/>
      <c r="T12035" s="2"/>
    </row>
    <row r="12036" spans="4:20" x14ac:dyDescent="0.2">
      <c r="D12036" s="2"/>
      <c r="E12036" s="2"/>
      <c r="F12036" s="2"/>
      <c r="G12036" s="2"/>
      <c r="O12036" s="2"/>
      <c r="Q12036" s="2"/>
      <c r="R12036" s="2"/>
      <c r="S12036" s="2"/>
      <c r="T12036" s="2"/>
    </row>
    <row r="12037" spans="4:20" x14ac:dyDescent="0.2">
      <c r="D12037" s="2"/>
      <c r="E12037" s="2"/>
      <c r="F12037" s="2"/>
      <c r="G12037" s="2"/>
      <c r="O12037" s="2"/>
      <c r="Q12037" s="2"/>
      <c r="R12037" s="2"/>
      <c r="S12037" s="2"/>
      <c r="T12037" s="2"/>
    </row>
    <row r="12038" spans="4:20" x14ac:dyDescent="0.2">
      <c r="D12038" s="2"/>
      <c r="E12038" s="2"/>
      <c r="F12038" s="2"/>
      <c r="G12038" s="2"/>
      <c r="O12038" s="2"/>
      <c r="Q12038" s="2"/>
      <c r="R12038" s="2"/>
      <c r="S12038" s="2"/>
      <c r="T12038" s="2"/>
    </row>
    <row r="12039" spans="4:20" x14ac:dyDescent="0.2">
      <c r="D12039" s="2"/>
      <c r="E12039" s="2"/>
      <c r="F12039" s="2"/>
      <c r="G12039" s="2"/>
      <c r="O12039" s="2"/>
      <c r="Q12039" s="2"/>
      <c r="R12039" s="2"/>
      <c r="S12039" s="2"/>
      <c r="T12039" s="2"/>
    </row>
    <row r="12040" spans="4:20" x14ac:dyDescent="0.2">
      <c r="D12040" s="2"/>
      <c r="E12040" s="2"/>
      <c r="F12040" s="2"/>
      <c r="G12040" s="2"/>
      <c r="O12040" s="2"/>
      <c r="Q12040" s="2"/>
      <c r="R12040" s="2"/>
      <c r="S12040" s="2"/>
      <c r="T12040" s="2"/>
    </row>
    <row r="12041" spans="4:20" x14ac:dyDescent="0.2">
      <c r="D12041" s="2"/>
      <c r="E12041" s="2"/>
      <c r="F12041" s="2"/>
      <c r="G12041" s="2"/>
      <c r="O12041" s="2"/>
      <c r="Q12041" s="2"/>
      <c r="R12041" s="2"/>
      <c r="S12041" s="2"/>
      <c r="T12041" s="2"/>
    </row>
    <row r="12042" spans="4:20" x14ac:dyDescent="0.2">
      <c r="D12042" s="2"/>
      <c r="E12042" s="2"/>
      <c r="F12042" s="2"/>
      <c r="G12042" s="2"/>
      <c r="O12042" s="2"/>
      <c r="Q12042" s="2"/>
      <c r="R12042" s="2"/>
      <c r="S12042" s="2"/>
      <c r="T12042" s="2"/>
    </row>
    <row r="12043" spans="4:20" x14ac:dyDescent="0.2">
      <c r="D12043" s="2"/>
      <c r="E12043" s="2"/>
      <c r="F12043" s="2"/>
      <c r="G12043" s="2"/>
      <c r="O12043" s="2"/>
      <c r="Q12043" s="2"/>
      <c r="R12043" s="2"/>
      <c r="S12043" s="2"/>
      <c r="T12043" s="2"/>
    </row>
    <row r="12044" spans="4:20" x14ac:dyDescent="0.2">
      <c r="D12044" s="2"/>
      <c r="E12044" s="2"/>
      <c r="F12044" s="2"/>
      <c r="G12044" s="2"/>
      <c r="O12044" s="2"/>
      <c r="Q12044" s="2"/>
      <c r="R12044" s="2"/>
      <c r="S12044" s="2"/>
      <c r="T12044" s="2"/>
    </row>
    <row r="12045" spans="4:20" x14ac:dyDescent="0.2">
      <c r="D12045" s="2"/>
      <c r="E12045" s="2"/>
      <c r="F12045" s="2"/>
      <c r="G12045" s="2"/>
      <c r="O12045" s="2"/>
      <c r="Q12045" s="2"/>
      <c r="R12045" s="2"/>
      <c r="S12045" s="2"/>
      <c r="T12045" s="2"/>
    </row>
    <row r="12046" spans="4:20" x14ac:dyDescent="0.2">
      <c r="D12046" s="2"/>
      <c r="E12046" s="2"/>
      <c r="F12046" s="2"/>
      <c r="G12046" s="2"/>
      <c r="O12046" s="2"/>
      <c r="Q12046" s="2"/>
      <c r="R12046" s="2"/>
      <c r="S12046" s="2"/>
      <c r="T12046" s="2"/>
    </row>
    <row r="12047" spans="4:20" x14ac:dyDescent="0.2">
      <c r="D12047" s="2"/>
      <c r="E12047" s="2"/>
      <c r="F12047" s="2"/>
      <c r="G12047" s="2"/>
      <c r="O12047" s="2"/>
      <c r="Q12047" s="2"/>
      <c r="R12047" s="2"/>
      <c r="S12047" s="2"/>
      <c r="T12047" s="2"/>
    </row>
    <row r="12048" spans="4:20" x14ac:dyDescent="0.2">
      <c r="D12048" s="2"/>
      <c r="E12048" s="2"/>
      <c r="F12048" s="2"/>
      <c r="G12048" s="2"/>
      <c r="O12048" s="2"/>
      <c r="Q12048" s="2"/>
      <c r="R12048" s="2"/>
      <c r="S12048" s="2"/>
      <c r="T12048" s="2"/>
    </row>
    <row r="12049" spans="4:20" x14ac:dyDescent="0.2">
      <c r="D12049" s="2"/>
      <c r="E12049" s="2"/>
      <c r="F12049" s="2"/>
      <c r="G12049" s="2"/>
      <c r="O12049" s="2"/>
      <c r="Q12049" s="2"/>
      <c r="R12049" s="2"/>
      <c r="S12049" s="2"/>
      <c r="T12049" s="2"/>
    </row>
    <row r="12050" spans="4:20" x14ac:dyDescent="0.2">
      <c r="D12050" s="2"/>
      <c r="E12050" s="2"/>
      <c r="F12050" s="2"/>
      <c r="G12050" s="2"/>
      <c r="O12050" s="2"/>
      <c r="Q12050" s="2"/>
      <c r="R12050" s="2"/>
      <c r="S12050" s="2"/>
      <c r="T12050" s="2"/>
    </row>
    <row r="12051" spans="4:20" x14ac:dyDescent="0.2">
      <c r="D12051" s="2"/>
      <c r="E12051" s="2"/>
      <c r="F12051" s="2"/>
      <c r="G12051" s="2"/>
      <c r="O12051" s="2"/>
      <c r="Q12051" s="2"/>
      <c r="R12051" s="2"/>
      <c r="S12051" s="2"/>
      <c r="T12051" s="2"/>
    </row>
    <row r="12052" spans="4:20" x14ac:dyDescent="0.2">
      <c r="D12052" s="2"/>
      <c r="E12052" s="2"/>
      <c r="F12052" s="2"/>
      <c r="G12052" s="2"/>
      <c r="O12052" s="2"/>
      <c r="Q12052" s="2"/>
      <c r="R12052" s="2"/>
      <c r="S12052" s="2"/>
      <c r="T12052" s="2"/>
    </row>
    <row r="12053" spans="4:20" x14ac:dyDescent="0.2">
      <c r="D12053" s="2"/>
      <c r="E12053" s="2"/>
      <c r="F12053" s="2"/>
      <c r="G12053" s="2"/>
      <c r="O12053" s="2"/>
      <c r="Q12053" s="2"/>
      <c r="R12053" s="2"/>
      <c r="S12053" s="2"/>
      <c r="T12053" s="2"/>
    </row>
    <row r="12054" spans="4:20" x14ac:dyDescent="0.2">
      <c r="D12054" s="2"/>
      <c r="E12054" s="2"/>
      <c r="F12054" s="2"/>
      <c r="G12054" s="2"/>
      <c r="O12054" s="2"/>
      <c r="Q12054" s="2"/>
      <c r="R12054" s="2"/>
      <c r="S12054" s="2"/>
      <c r="T12054" s="2"/>
    </row>
    <row r="12055" spans="4:20" x14ac:dyDescent="0.2">
      <c r="D12055" s="2"/>
      <c r="E12055" s="2"/>
      <c r="F12055" s="2"/>
      <c r="G12055" s="2"/>
      <c r="O12055" s="2"/>
      <c r="Q12055" s="2"/>
      <c r="R12055" s="2"/>
      <c r="S12055" s="2"/>
      <c r="T12055" s="2"/>
    </row>
    <row r="12056" spans="4:20" x14ac:dyDescent="0.2">
      <c r="D12056" s="2"/>
      <c r="E12056" s="2"/>
      <c r="F12056" s="2"/>
      <c r="G12056" s="2"/>
      <c r="O12056" s="2"/>
      <c r="Q12056" s="2"/>
      <c r="R12056" s="2"/>
      <c r="S12056" s="2"/>
      <c r="T12056" s="2"/>
    </row>
    <row r="12057" spans="4:20" x14ac:dyDescent="0.2">
      <c r="D12057" s="2"/>
      <c r="E12057" s="2"/>
      <c r="F12057" s="2"/>
      <c r="G12057" s="2"/>
      <c r="O12057" s="2"/>
      <c r="Q12057" s="2"/>
      <c r="R12057" s="2"/>
      <c r="S12057" s="2"/>
      <c r="T12057" s="2"/>
    </row>
    <row r="12058" spans="4:20" x14ac:dyDescent="0.2">
      <c r="D12058" s="2"/>
      <c r="E12058" s="2"/>
      <c r="F12058" s="2"/>
      <c r="G12058" s="2"/>
      <c r="O12058" s="2"/>
      <c r="Q12058" s="2"/>
      <c r="R12058" s="2"/>
      <c r="S12058" s="2"/>
      <c r="T12058" s="2"/>
    </row>
    <row r="12059" spans="4:20" x14ac:dyDescent="0.2">
      <c r="D12059" s="2"/>
      <c r="E12059" s="2"/>
      <c r="F12059" s="2"/>
      <c r="G12059" s="2"/>
      <c r="O12059" s="2"/>
      <c r="Q12059" s="2"/>
      <c r="R12059" s="2"/>
      <c r="S12059" s="2"/>
      <c r="T12059" s="2"/>
    </row>
    <row r="12060" spans="4:20" x14ac:dyDescent="0.2">
      <c r="D12060" s="2"/>
      <c r="E12060" s="2"/>
      <c r="F12060" s="2"/>
      <c r="G12060" s="2"/>
      <c r="O12060" s="2"/>
      <c r="Q12060" s="2"/>
      <c r="R12060" s="2"/>
      <c r="S12060" s="2"/>
      <c r="T12060" s="2"/>
    </row>
    <row r="12061" spans="4:20" x14ac:dyDescent="0.2">
      <c r="D12061" s="2"/>
      <c r="E12061" s="2"/>
      <c r="F12061" s="2"/>
      <c r="G12061" s="2"/>
      <c r="O12061" s="2"/>
      <c r="Q12061" s="2"/>
      <c r="R12061" s="2"/>
      <c r="S12061" s="2"/>
      <c r="T12061" s="2"/>
    </row>
    <row r="12062" spans="4:20" x14ac:dyDescent="0.2">
      <c r="D12062" s="2"/>
      <c r="E12062" s="2"/>
      <c r="F12062" s="2"/>
      <c r="G12062" s="2"/>
      <c r="O12062" s="2"/>
      <c r="Q12062" s="2"/>
      <c r="R12062" s="2"/>
      <c r="S12062" s="2"/>
      <c r="T12062" s="2"/>
    </row>
    <row r="12063" spans="4:20" x14ac:dyDescent="0.2">
      <c r="D12063" s="2"/>
      <c r="E12063" s="2"/>
      <c r="F12063" s="2"/>
      <c r="G12063" s="2"/>
      <c r="O12063" s="2"/>
      <c r="Q12063" s="2"/>
      <c r="R12063" s="2"/>
      <c r="S12063" s="2"/>
      <c r="T12063" s="2"/>
    </row>
    <row r="12064" spans="4:20" x14ac:dyDescent="0.2">
      <c r="D12064" s="2"/>
      <c r="E12064" s="2"/>
      <c r="F12064" s="2"/>
      <c r="G12064" s="2"/>
      <c r="O12064" s="2"/>
      <c r="Q12064" s="2"/>
      <c r="R12064" s="2"/>
      <c r="S12064" s="2"/>
      <c r="T12064" s="2"/>
    </row>
    <row r="12065" spans="4:20" x14ac:dyDescent="0.2">
      <c r="D12065" s="2"/>
      <c r="E12065" s="2"/>
      <c r="F12065" s="2"/>
      <c r="G12065" s="2"/>
      <c r="O12065" s="2"/>
      <c r="Q12065" s="2"/>
      <c r="R12065" s="2"/>
      <c r="S12065" s="2"/>
      <c r="T12065" s="2"/>
    </row>
    <row r="12066" spans="4:20" x14ac:dyDescent="0.2">
      <c r="D12066" s="2"/>
      <c r="E12066" s="2"/>
      <c r="F12066" s="2"/>
      <c r="G12066" s="2"/>
      <c r="O12066" s="2"/>
      <c r="Q12066" s="2"/>
      <c r="R12066" s="2"/>
      <c r="S12066" s="2"/>
      <c r="T12066" s="2"/>
    </row>
    <row r="12067" spans="4:20" x14ac:dyDescent="0.2">
      <c r="D12067" s="2"/>
      <c r="E12067" s="2"/>
      <c r="F12067" s="2"/>
      <c r="G12067" s="2"/>
      <c r="O12067" s="2"/>
      <c r="Q12067" s="2"/>
      <c r="R12067" s="2"/>
      <c r="S12067" s="2"/>
      <c r="T12067" s="2"/>
    </row>
    <row r="12068" spans="4:20" x14ac:dyDescent="0.2">
      <c r="D12068" s="2"/>
      <c r="E12068" s="2"/>
      <c r="F12068" s="2"/>
      <c r="G12068" s="2"/>
      <c r="O12068" s="2"/>
      <c r="Q12068" s="2"/>
      <c r="R12068" s="2"/>
      <c r="S12068" s="2"/>
      <c r="T12068" s="2"/>
    </row>
    <row r="12069" spans="4:20" x14ac:dyDescent="0.2">
      <c r="D12069" s="2"/>
      <c r="E12069" s="2"/>
      <c r="F12069" s="2"/>
      <c r="G12069" s="2"/>
      <c r="O12069" s="2"/>
      <c r="Q12069" s="2"/>
      <c r="R12069" s="2"/>
      <c r="S12069" s="2"/>
      <c r="T12069" s="2"/>
    </row>
    <row r="12070" spans="4:20" x14ac:dyDescent="0.2">
      <c r="D12070" s="2"/>
      <c r="E12070" s="2"/>
      <c r="F12070" s="2"/>
      <c r="G12070" s="2"/>
      <c r="O12070" s="2"/>
      <c r="Q12070" s="2"/>
      <c r="R12070" s="2"/>
      <c r="S12070" s="2"/>
      <c r="T12070" s="2"/>
    </row>
    <row r="12071" spans="4:20" x14ac:dyDescent="0.2">
      <c r="D12071" s="2"/>
      <c r="E12071" s="2"/>
      <c r="F12071" s="2"/>
      <c r="G12071" s="2"/>
      <c r="O12071" s="2"/>
      <c r="Q12071" s="2"/>
      <c r="R12071" s="2"/>
      <c r="S12071" s="2"/>
      <c r="T12071" s="2"/>
    </row>
    <row r="12072" spans="4:20" x14ac:dyDescent="0.2">
      <c r="D12072" s="2"/>
      <c r="E12072" s="2"/>
      <c r="F12072" s="2"/>
      <c r="G12072" s="2"/>
      <c r="O12072" s="2"/>
      <c r="Q12072" s="2"/>
      <c r="R12072" s="2"/>
      <c r="S12072" s="2"/>
      <c r="T12072" s="2"/>
    </row>
    <row r="12073" spans="4:20" x14ac:dyDescent="0.2">
      <c r="D12073" s="2"/>
      <c r="E12073" s="2"/>
      <c r="F12073" s="2"/>
      <c r="G12073" s="2"/>
      <c r="O12073" s="2"/>
      <c r="Q12073" s="2"/>
      <c r="R12073" s="2"/>
      <c r="S12073" s="2"/>
      <c r="T12073" s="2"/>
    </row>
    <row r="12074" spans="4:20" x14ac:dyDescent="0.2">
      <c r="D12074" s="2"/>
      <c r="E12074" s="2"/>
      <c r="F12074" s="2"/>
      <c r="G12074" s="2"/>
      <c r="O12074" s="2"/>
      <c r="Q12074" s="2"/>
      <c r="R12074" s="2"/>
      <c r="S12074" s="2"/>
      <c r="T12074" s="2"/>
    </row>
    <row r="12075" spans="4:20" x14ac:dyDescent="0.2">
      <c r="D12075" s="2"/>
      <c r="E12075" s="2"/>
      <c r="F12075" s="2"/>
      <c r="G12075" s="2"/>
      <c r="O12075" s="2"/>
      <c r="Q12075" s="2"/>
      <c r="R12075" s="2"/>
      <c r="S12075" s="2"/>
      <c r="T12075" s="2"/>
    </row>
    <row r="12076" spans="4:20" x14ac:dyDescent="0.2">
      <c r="D12076" s="2"/>
      <c r="E12076" s="2"/>
      <c r="F12076" s="2"/>
      <c r="G12076" s="2"/>
      <c r="O12076" s="2"/>
      <c r="Q12076" s="2"/>
      <c r="R12076" s="2"/>
      <c r="S12076" s="2"/>
      <c r="T12076" s="2"/>
    </row>
    <row r="12077" spans="4:20" x14ac:dyDescent="0.2">
      <c r="D12077" s="2"/>
      <c r="E12077" s="2"/>
      <c r="F12077" s="2"/>
      <c r="G12077" s="2"/>
      <c r="O12077" s="2"/>
      <c r="Q12077" s="2"/>
      <c r="R12077" s="2"/>
      <c r="S12077" s="2"/>
      <c r="T12077" s="2"/>
    </row>
    <row r="12078" spans="4:20" x14ac:dyDescent="0.2">
      <c r="D12078" s="2"/>
      <c r="E12078" s="2"/>
      <c r="F12078" s="2"/>
      <c r="G12078" s="2"/>
      <c r="O12078" s="2"/>
      <c r="Q12078" s="2"/>
      <c r="R12078" s="2"/>
      <c r="S12078" s="2"/>
      <c r="T12078" s="2"/>
    </row>
    <row r="12079" spans="4:20" x14ac:dyDescent="0.2">
      <c r="D12079" s="2"/>
      <c r="E12079" s="2"/>
      <c r="F12079" s="2"/>
      <c r="G12079" s="2"/>
      <c r="O12079" s="2"/>
      <c r="Q12079" s="2"/>
      <c r="R12079" s="2"/>
      <c r="S12079" s="2"/>
      <c r="T12079" s="2"/>
    </row>
    <row r="12080" spans="4:20" x14ac:dyDescent="0.2">
      <c r="D12080" s="2"/>
      <c r="E12080" s="2"/>
      <c r="F12080" s="2"/>
      <c r="G12080" s="2"/>
      <c r="O12080" s="2"/>
      <c r="Q12080" s="2"/>
      <c r="R12080" s="2"/>
      <c r="S12080" s="2"/>
      <c r="T12080" s="2"/>
    </row>
    <row r="12081" spans="4:20" x14ac:dyDescent="0.2">
      <c r="D12081" s="2"/>
      <c r="E12081" s="2"/>
      <c r="F12081" s="2"/>
      <c r="G12081" s="2"/>
      <c r="O12081" s="2"/>
      <c r="Q12081" s="2"/>
      <c r="R12081" s="2"/>
      <c r="S12081" s="2"/>
      <c r="T12081" s="2"/>
    </row>
    <row r="12082" spans="4:20" x14ac:dyDescent="0.2">
      <c r="D12082" s="2"/>
      <c r="E12082" s="2"/>
      <c r="F12082" s="2"/>
      <c r="G12082" s="2"/>
      <c r="O12082" s="2"/>
      <c r="Q12082" s="2"/>
      <c r="R12082" s="2"/>
      <c r="S12082" s="2"/>
      <c r="T12082" s="2"/>
    </row>
    <row r="12083" spans="4:20" x14ac:dyDescent="0.2">
      <c r="D12083" s="2"/>
      <c r="E12083" s="2"/>
      <c r="F12083" s="2"/>
      <c r="G12083" s="2"/>
      <c r="O12083" s="2"/>
      <c r="Q12083" s="2"/>
      <c r="R12083" s="2"/>
      <c r="S12083" s="2"/>
      <c r="T12083" s="2"/>
    </row>
    <row r="12084" spans="4:20" x14ac:dyDescent="0.2">
      <c r="D12084" s="2"/>
      <c r="E12084" s="2"/>
      <c r="F12084" s="2"/>
      <c r="G12084" s="2"/>
      <c r="O12084" s="2"/>
      <c r="Q12084" s="2"/>
      <c r="R12084" s="2"/>
      <c r="S12084" s="2"/>
      <c r="T12084" s="2"/>
    </row>
    <row r="12085" spans="4:20" x14ac:dyDescent="0.2">
      <c r="D12085" s="2"/>
      <c r="E12085" s="2"/>
      <c r="F12085" s="2"/>
      <c r="G12085" s="2"/>
      <c r="O12085" s="2"/>
      <c r="Q12085" s="2"/>
      <c r="R12085" s="2"/>
      <c r="S12085" s="2"/>
      <c r="T12085" s="2"/>
    </row>
    <row r="12086" spans="4:20" x14ac:dyDescent="0.2">
      <c r="D12086" s="2"/>
      <c r="E12086" s="2"/>
      <c r="F12086" s="2"/>
      <c r="G12086" s="2"/>
      <c r="O12086" s="2"/>
      <c r="Q12086" s="2"/>
      <c r="R12086" s="2"/>
      <c r="S12086" s="2"/>
      <c r="T12086" s="2"/>
    </row>
    <row r="12087" spans="4:20" x14ac:dyDescent="0.2">
      <c r="D12087" s="2"/>
      <c r="E12087" s="2"/>
      <c r="F12087" s="2"/>
      <c r="G12087" s="2"/>
      <c r="O12087" s="2"/>
      <c r="Q12087" s="2"/>
      <c r="R12087" s="2"/>
      <c r="S12087" s="2"/>
      <c r="T12087" s="2"/>
    </row>
    <row r="12088" spans="4:20" x14ac:dyDescent="0.2">
      <c r="D12088" s="2"/>
      <c r="E12088" s="2"/>
      <c r="F12088" s="2"/>
      <c r="G12088" s="2"/>
      <c r="O12088" s="2"/>
      <c r="Q12088" s="2"/>
      <c r="R12088" s="2"/>
      <c r="S12088" s="2"/>
      <c r="T12088" s="2"/>
    </row>
    <row r="12089" spans="4:20" x14ac:dyDescent="0.2">
      <c r="D12089" s="2"/>
      <c r="E12089" s="2"/>
      <c r="F12089" s="2"/>
      <c r="G12089" s="2"/>
      <c r="O12089" s="2"/>
      <c r="Q12089" s="2"/>
      <c r="R12089" s="2"/>
      <c r="S12089" s="2"/>
      <c r="T12089" s="2"/>
    </row>
    <row r="12090" spans="4:20" x14ac:dyDescent="0.2">
      <c r="D12090" s="2"/>
      <c r="E12090" s="2"/>
      <c r="F12090" s="2"/>
      <c r="G12090" s="2"/>
      <c r="O12090" s="2"/>
      <c r="Q12090" s="2"/>
      <c r="R12090" s="2"/>
      <c r="S12090" s="2"/>
      <c r="T12090" s="2"/>
    </row>
    <row r="12091" spans="4:20" x14ac:dyDescent="0.2">
      <c r="D12091" s="2"/>
      <c r="E12091" s="2"/>
      <c r="F12091" s="2"/>
      <c r="G12091" s="2"/>
      <c r="O12091" s="2"/>
      <c r="Q12091" s="2"/>
      <c r="R12091" s="2"/>
      <c r="S12091" s="2"/>
      <c r="T12091" s="2"/>
    </row>
    <row r="12092" spans="4:20" x14ac:dyDescent="0.2">
      <c r="D12092" s="2"/>
      <c r="E12092" s="2"/>
      <c r="F12092" s="2"/>
      <c r="G12092" s="2"/>
      <c r="O12092" s="2"/>
      <c r="Q12092" s="2"/>
      <c r="R12092" s="2"/>
      <c r="S12092" s="2"/>
      <c r="T12092" s="2"/>
    </row>
    <row r="12093" spans="4:20" x14ac:dyDescent="0.2">
      <c r="D12093" s="2"/>
      <c r="E12093" s="2"/>
      <c r="F12093" s="2"/>
      <c r="G12093" s="2"/>
      <c r="O12093" s="2"/>
      <c r="Q12093" s="2"/>
      <c r="R12093" s="2"/>
      <c r="S12093" s="2"/>
      <c r="T12093" s="2"/>
    </row>
    <row r="12094" spans="4:20" x14ac:dyDescent="0.2">
      <c r="D12094" s="2"/>
      <c r="E12094" s="2"/>
      <c r="F12094" s="2"/>
      <c r="G12094" s="2"/>
      <c r="O12094" s="2"/>
      <c r="Q12094" s="2"/>
      <c r="R12094" s="2"/>
      <c r="S12094" s="2"/>
      <c r="T12094" s="2"/>
    </row>
    <row r="12095" spans="4:20" x14ac:dyDescent="0.2">
      <c r="D12095" s="2"/>
      <c r="E12095" s="2"/>
      <c r="F12095" s="2"/>
      <c r="G12095" s="2"/>
      <c r="O12095" s="2"/>
      <c r="Q12095" s="2"/>
      <c r="R12095" s="2"/>
      <c r="S12095" s="2"/>
      <c r="T12095" s="2"/>
    </row>
    <row r="12096" spans="4:20" x14ac:dyDescent="0.2">
      <c r="D12096" s="2"/>
      <c r="E12096" s="2"/>
      <c r="F12096" s="2"/>
      <c r="G12096" s="2"/>
      <c r="O12096" s="2"/>
      <c r="Q12096" s="2"/>
      <c r="R12096" s="2"/>
      <c r="S12096" s="2"/>
      <c r="T12096" s="2"/>
    </row>
    <row r="12097" spans="4:20" x14ac:dyDescent="0.2">
      <c r="D12097" s="2"/>
      <c r="E12097" s="2"/>
      <c r="F12097" s="2"/>
      <c r="G12097" s="2"/>
      <c r="O12097" s="2"/>
      <c r="Q12097" s="2"/>
      <c r="R12097" s="2"/>
      <c r="S12097" s="2"/>
      <c r="T12097" s="2"/>
    </row>
    <row r="12098" spans="4:20" x14ac:dyDescent="0.2">
      <c r="D12098" s="2"/>
      <c r="E12098" s="2"/>
      <c r="F12098" s="2"/>
      <c r="G12098" s="2"/>
      <c r="O12098" s="2"/>
      <c r="Q12098" s="2"/>
      <c r="R12098" s="2"/>
      <c r="S12098" s="2"/>
      <c r="T12098" s="2"/>
    </row>
    <row r="12099" spans="4:20" x14ac:dyDescent="0.2">
      <c r="D12099" s="2"/>
      <c r="E12099" s="2"/>
      <c r="F12099" s="2"/>
      <c r="G12099" s="2"/>
      <c r="O12099" s="2"/>
      <c r="Q12099" s="2"/>
      <c r="R12099" s="2"/>
      <c r="S12099" s="2"/>
      <c r="T12099" s="2"/>
    </row>
    <row r="12100" spans="4:20" x14ac:dyDescent="0.2">
      <c r="D12100" s="2"/>
      <c r="E12100" s="2"/>
      <c r="F12100" s="2"/>
      <c r="G12100" s="2"/>
      <c r="O12100" s="2"/>
      <c r="Q12100" s="2"/>
      <c r="R12100" s="2"/>
      <c r="S12100" s="2"/>
      <c r="T12100" s="2"/>
    </row>
    <row r="12101" spans="4:20" x14ac:dyDescent="0.2">
      <c r="D12101" s="2"/>
      <c r="E12101" s="2"/>
      <c r="F12101" s="2"/>
      <c r="G12101" s="2"/>
      <c r="O12101" s="2"/>
      <c r="Q12101" s="2"/>
      <c r="R12101" s="2"/>
      <c r="S12101" s="2"/>
      <c r="T12101" s="2"/>
    </row>
    <row r="12102" spans="4:20" x14ac:dyDescent="0.2">
      <c r="D12102" s="2"/>
      <c r="E12102" s="2"/>
      <c r="F12102" s="2"/>
      <c r="G12102" s="2"/>
      <c r="O12102" s="2"/>
      <c r="Q12102" s="2"/>
      <c r="R12102" s="2"/>
      <c r="S12102" s="2"/>
      <c r="T12102" s="2"/>
    </row>
    <row r="12103" spans="4:20" x14ac:dyDescent="0.2">
      <c r="D12103" s="2"/>
      <c r="E12103" s="2"/>
      <c r="F12103" s="2"/>
      <c r="G12103" s="2"/>
      <c r="O12103" s="2"/>
      <c r="Q12103" s="2"/>
      <c r="R12103" s="2"/>
      <c r="S12103" s="2"/>
      <c r="T12103" s="2"/>
    </row>
    <row r="12104" spans="4:20" x14ac:dyDescent="0.2">
      <c r="D12104" s="2"/>
      <c r="E12104" s="2"/>
      <c r="F12104" s="2"/>
      <c r="G12104" s="2"/>
      <c r="O12104" s="2"/>
      <c r="Q12104" s="2"/>
      <c r="R12104" s="2"/>
      <c r="S12104" s="2"/>
      <c r="T12104" s="2"/>
    </row>
    <row r="12105" spans="4:20" x14ac:dyDescent="0.2">
      <c r="D12105" s="2"/>
      <c r="E12105" s="2"/>
      <c r="F12105" s="2"/>
      <c r="G12105" s="2"/>
      <c r="O12105" s="2"/>
      <c r="Q12105" s="2"/>
      <c r="R12105" s="2"/>
      <c r="S12105" s="2"/>
      <c r="T12105" s="2"/>
    </row>
    <row r="12106" spans="4:20" x14ac:dyDescent="0.2">
      <c r="D12106" s="2"/>
      <c r="E12106" s="2"/>
      <c r="F12106" s="2"/>
      <c r="G12106" s="2"/>
      <c r="O12106" s="2"/>
      <c r="Q12106" s="2"/>
      <c r="R12106" s="2"/>
      <c r="S12106" s="2"/>
      <c r="T12106" s="2"/>
    </row>
    <row r="12107" spans="4:20" x14ac:dyDescent="0.2">
      <c r="D12107" s="2"/>
      <c r="E12107" s="2"/>
      <c r="F12107" s="2"/>
      <c r="G12107" s="2"/>
      <c r="O12107" s="2"/>
      <c r="Q12107" s="2"/>
      <c r="R12107" s="2"/>
      <c r="S12107" s="2"/>
      <c r="T12107" s="2"/>
    </row>
    <row r="12108" spans="4:20" x14ac:dyDescent="0.2">
      <c r="D12108" s="2"/>
      <c r="E12108" s="2"/>
      <c r="F12108" s="2"/>
      <c r="G12108" s="2"/>
      <c r="O12108" s="2"/>
      <c r="Q12108" s="2"/>
      <c r="R12108" s="2"/>
      <c r="S12108" s="2"/>
      <c r="T12108" s="2"/>
    </row>
    <row r="12109" spans="4:20" x14ac:dyDescent="0.2">
      <c r="D12109" s="2"/>
      <c r="E12109" s="2"/>
      <c r="F12109" s="2"/>
      <c r="G12109" s="2"/>
      <c r="O12109" s="2"/>
      <c r="Q12109" s="2"/>
      <c r="R12109" s="2"/>
      <c r="S12109" s="2"/>
      <c r="T12109" s="2"/>
    </row>
    <row r="12110" spans="4:20" x14ac:dyDescent="0.2">
      <c r="D12110" s="2"/>
      <c r="E12110" s="2"/>
      <c r="F12110" s="2"/>
      <c r="G12110" s="2"/>
      <c r="O12110" s="2"/>
      <c r="Q12110" s="2"/>
      <c r="R12110" s="2"/>
      <c r="S12110" s="2"/>
      <c r="T12110" s="2"/>
    </row>
    <row r="12111" spans="4:20" x14ac:dyDescent="0.2">
      <c r="D12111" s="2"/>
      <c r="E12111" s="2"/>
      <c r="F12111" s="2"/>
      <c r="G12111" s="2"/>
      <c r="O12111" s="2"/>
      <c r="Q12111" s="2"/>
      <c r="R12111" s="2"/>
      <c r="S12111" s="2"/>
      <c r="T12111" s="2"/>
    </row>
    <row r="12112" spans="4:20" x14ac:dyDescent="0.2">
      <c r="D12112" s="2"/>
      <c r="E12112" s="2"/>
      <c r="F12112" s="2"/>
      <c r="G12112" s="2"/>
      <c r="O12112" s="2"/>
      <c r="Q12112" s="2"/>
      <c r="R12112" s="2"/>
      <c r="S12112" s="2"/>
      <c r="T12112" s="2"/>
    </row>
    <row r="12113" spans="4:20" x14ac:dyDescent="0.2">
      <c r="D12113" s="2"/>
      <c r="E12113" s="2"/>
      <c r="F12113" s="2"/>
      <c r="G12113" s="2"/>
      <c r="O12113" s="2"/>
      <c r="Q12113" s="2"/>
      <c r="R12113" s="2"/>
      <c r="S12113" s="2"/>
      <c r="T12113" s="2"/>
    </row>
    <row r="12114" spans="4:20" x14ac:dyDescent="0.2">
      <c r="D12114" s="2"/>
      <c r="E12114" s="2"/>
      <c r="F12114" s="2"/>
      <c r="G12114" s="2"/>
      <c r="O12114" s="2"/>
      <c r="Q12114" s="2"/>
      <c r="R12114" s="2"/>
      <c r="S12114" s="2"/>
      <c r="T12114" s="2"/>
    </row>
    <row r="12115" spans="4:20" x14ac:dyDescent="0.2">
      <c r="D12115" s="2"/>
      <c r="E12115" s="2"/>
      <c r="F12115" s="2"/>
      <c r="G12115" s="2"/>
      <c r="O12115" s="2"/>
      <c r="Q12115" s="2"/>
      <c r="R12115" s="2"/>
      <c r="S12115" s="2"/>
      <c r="T12115" s="2"/>
    </row>
    <row r="12116" spans="4:20" x14ac:dyDescent="0.2">
      <c r="D12116" s="2"/>
      <c r="E12116" s="2"/>
      <c r="F12116" s="2"/>
      <c r="G12116" s="2"/>
      <c r="O12116" s="2"/>
      <c r="Q12116" s="2"/>
      <c r="R12116" s="2"/>
      <c r="S12116" s="2"/>
      <c r="T12116" s="2"/>
    </row>
    <row r="12117" spans="4:20" x14ac:dyDescent="0.2">
      <c r="D12117" s="2"/>
      <c r="E12117" s="2"/>
      <c r="F12117" s="2"/>
      <c r="G12117" s="2"/>
      <c r="O12117" s="2"/>
      <c r="Q12117" s="2"/>
      <c r="R12117" s="2"/>
      <c r="S12117" s="2"/>
      <c r="T12117" s="2"/>
    </row>
    <row r="12118" spans="4:20" x14ac:dyDescent="0.2">
      <c r="D12118" s="2"/>
      <c r="E12118" s="2"/>
      <c r="F12118" s="2"/>
      <c r="G12118" s="2"/>
      <c r="O12118" s="2"/>
      <c r="Q12118" s="2"/>
      <c r="R12118" s="2"/>
      <c r="S12118" s="2"/>
      <c r="T12118" s="2"/>
    </row>
    <row r="12119" spans="4:20" x14ac:dyDescent="0.2">
      <c r="D12119" s="2"/>
      <c r="E12119" s="2"/>
      <c r="F12119" s="2"/>
      <c r="G12119" s="2"/>
      <c r="O12119" s="2"/>
      <c r="Q12119" s="2"/>
      <c r="R12119" s="2"/>
      <c r="S12119" s="2"/>
      <c r="T12119" s="2"/>
    </row>
    <row r="12120" spans="4:20" x14ac:dyDescent="0.2">
      <c r="D12120" s="2"/>
      <c r="E12120" s="2"/>
      <c r="F12120" s="2"/>
      <c r="G12120" s="2"/>
      <c r="O12120" s="2"/>
      <c r="Q12120" s="2"/>
      <c r="R12120" s="2"/>
      <c r="S12120" s="2"/>
      <c r="T12120" s="2"/>
    </row>
    <row r="12121" spans="4:20" x14ac:dyDescent="0.2">
      <c r="D12121" s="2"/>
      <c r="E12121" s="2"/>
      <c r="F12121" s="2"/>
      <c r="G12121" s="2"/>
      <c r="O12121" s="2"/>
      <c r="Q12121" s="2"/>
      <c r="R12121" s="2"/>
      <c r="S12121" s="2"/>
      <c r="T12121" s="2"/>
    </row>
    <row r="12122" spans="4:20" x14ac:dyDescent="0.2">
      <c r="D12122" s="2"/>
      <c r="E12122" s="2"/>
      <c r="F12122" s="2"/>
      <c r="G12122" s="2"/>
      <c r="O12122" s="2"/>
      <c r="Q12122" s="2"/>
      <c r="R12122" s="2"/>
      <c r="S12122" s="2"/>
      <c r="T12122" s="2"/>
    </row>
    <row r="12123" spans="4:20" x14ac:dyDescent="0.2">
      <c r="D12123" s="2"/>
      <c r="E12123" s="2"/>
      <c r="F12123" s="2"/>
      <c r="G12123" s="2"/>
      <c r="O12123" s="2"/>
      <c r="Q12123" s="2"/>
      <c r="R12123" s="2"/>
      <c r="S12123" s="2"/>
      <c r="T12123" s="2"/>
    </row>
    <row r="12124" spans="4:20" x14ac:dyDescent="0.2">
      <c r="D12124" s="2"/>
      <c r="E12124" s="2"/>
      <c r="F12124" s="2"/>
      <c r="G12124" s="2"/>
      <c r="O12124" s="2"/>
      <c r="Q12124" s="2"/>
      <c r="R12124" s="2"/>
      <c r="S12124" s="2"/>
      <c r="T12124" s="2"/>
    </row>
    <row r="12125" spans="4:20" x14ac:dyDescent="0.2">
      <c r="D12125" s="2"/>
      <c r="E12125" s="2"/>
      <c r="F12125" s="2"/>
      <c r="G12125" s="2"/>
      <c r="O12125" s="2"/>
      <c r="Q12125" s="2"/>
      <c r="R12125" s="2"/>
      <c r="S12125" s="2"/>
      <c r="T12125" s="2"/>
    </row>
    <row r="12126" spans="4:20" x14ac:dyDescent="0.2">
      <c r="D12126" s="2"/>
      <c r="E12126" s="2"/>
      <c r="F12126" s="2"/>
      <c r="G12126" s="2"/>
      <c r="O12126" s="2"/>
      <c r="Q12126" s="2"/>
      <c r="R12126" s="2"/>
      <c r="S12126" s="2"/>
      <c r="T12126" s="2"/>
    </row>
    <row r="12127" spans="4:20" x14ac:dyDescent="0.2">
      <c r="D12127" s="2"/>
      <c r="E12127" s="2"/>
      <c r="F12127" s="2"/>
      <c r="G12127" s="2"/>
      <c r="O12127" s="2"/>
      <c r="Q12127" s="2"/>
      <c r="R12127" s="2"/>
      <c r="S12127" s="2"/>
      <c r="T12127" s="2"/>
    </row>
    <row r="12128" spans="4:20" x14ac:dyDescent="0.2">
      <c r="D12128" s="2"/>
      <c r="E12128" s="2"/>
      <c r="F12128" s="2"/>
      <c r="G12128" s="2"/>
      <c r="O12128" s="2"/>
      <c r="Q12128" s="2"/>
      <c r="R12128" s="2"/>
      <c r="S12128" s="2"/>
      <c r="T12128" s="2"/>
    </row>
    <row r="12129" spans="4:20" x14ac:dyDescent="0.2">
      <c r="D12129" s="2"/>
      <c r="E12129" s="2"/>
      <c r="F12129" s="2"/>
      <c r="G12129" s="2"/>
      <c r="O12129" s="2"/>
      <c r="Q12129" s="2"/>
      <c r="R12129" s="2"/>
      <c r="S12129" s="2"/>
      <c r="T12129" s="2"/>
    </row>
    <row r="12130" spans="4:20" x14ac:dyDescent="0.2">
      <c r="D12130" s="2"/>
      <c r="E12130" s="2"/>
      <c r="F12130" s="2"/>
      <c r="G12130" s="2"/>
      <c r="O12130" s="2"/>
      <c r="Q12130" s="2"/>
      <c r="R12130" s="2"/>
      <c r="S12130" s="2"/>
      <c r="T12130" s="2"/>
    </row>
    <row r="12131" spans="4:20" x14ac:dyDescent="0.2">
      <c r="D12131" s="2"/>
      <c r="E12131" s="2"/>
      <c r="F12131" s="2"/>
      <c r="G12131" s="2"/>
      <c r="O12131" s="2"/>
      <c r="Q12131" s="2"/>
      <c r="R12131" s="2"/>
      <c r="S12131" s="2"/>
      <c r="T12131" s="2"/>
    </row>
    <row r="12132" spans="4:20" x14ac:dyDescent="0.2">
      <c r="D12132" s="2"/>
      <c r="E12132" s="2"/>
      <c r="F12132" s="2"/>
      <c r="G12132" s="2"/>
      <c r="O12132" s="2"/>
      <c r="Q12132" s="2"/>
      <c r="R12132" s="2"/>
      <c r="S12132" s="2"/>
      <c r="T12132" s="2"/>
    </row>
    <row r="12133" spans="4:20" x14ac:dyDescent="0.2">
      <c r="D12133" s="2"/>
      <c r="E12133" s="2"/>
      <c r="F12133" s="2"/>
      <c r="G12133" s="2"/>
      <c r="O12133" s="2"/>
      <c r="Q12133" s="2"/>
      <c r="R12133" s="2"/>
      <c r="S12133" s="2"/>
      <c r="T12133" s="2"/>
    </row>
    <row r="12134" spans="4:20" x14ac:dyDescent="0.2">
      <c r="D12134" s="2"/>
      <c r="E12134" s="2"/>
      <c r="F12134" s="2"/>
      <c r="G12134" s="2"/>
      <c r="O12134" s="2"/>
      <c r="Q12134" s="2"/>
      <c r="R12134" s="2"/>
      <c r="S12134" s="2"/>
      <c r="T12134" s="2"/>
    </row>
    <row r="12135" spans="4:20" x14ac:dyDescent="0.2">
      <c r="D12135" s="2"/>
      <c r="E12135" s="2"/>
      <c r="F12135" s="2"/>
      <c r="G12135" s="2"/>
      <c r="O12135" s="2"/>
      <c r="Q12135" s="2"/>
      <c r="R12135" s="2"/>
      <c r="S12135" s="2"/>
      <c r="T12135" s="2"/>
    </row>
    <row r="12136" spans="4:20" x14ac:dyDescent="0.2">
      <c r="D12136" s="2"/>
      <c r="E12136" s="2"/>
      <c r="F12136" s="2"/>
      <c r="G12136" s="2"/>
      <c r="O12136" s="2"/>
      <c r="Q12136" s="2"/>
      <c r="R12136" s="2"/>
      <c r="S12136" s="2"/>
      <c r="T12136" s="2"/>
    </row>
    <row r="12137" spans="4:20" x14ac:dyDescent="0.2">
      <c r="D12137" s="2"/>
      <c r="E12137" s="2"/>
      <c r="F12137" s="2"/>
      <c r="G12137" s="2"/>
      <c r="O12137" s="2"/>
      <c r="Q12137" s="2"/>
      <c r="R12137" s="2"/>
      <c r="S12137" s="2"/>
      <c r="T12137" s="2"/>
    </row>
    <row r="12138" spans="4:20" x14ac:dyDescent="0.2">
      <c r="D12138" s="2"/>
      <c r="E12138" s="2"/>
      <c r="F12138" s="2"/>
      <c r="G12138" s="2"/>
      <c r="O12138" s="2"/>
      <c r="Q12138" s="2"/>
      <c r="R12138" s="2"/>
      <c r="S12138" s="2"/>
      <c r="T12138" s="2"/>
    </row>
    <row r="12139" spans="4:20" x14ac:dyDescent="0.2">
      <c r="D12139" s="2"/>
      <c r="E12139" s="2"/>
      <c r="F12139" s="2"/>
      <c r="G12139" s="2"/>
      <c r="O12139" s="2"/>
      <c r="Q12139" s="2"/>
      <c r="R12139" s="2"/>
      <c r="S12139" s="2"/>
      <c r="T12139" s="2"/>
    </row>
    <row r="12140" spans="4:20" x14ac:dyDescent="0.2">
      <c r="D12140" s="2"/>
      <c r="E12140" s="2"/>
      <c r="F12140" s="2"/>
      <c r="G12140" s="2"/>
      <c r="O12140" s="2"/>
      <c r="Q12140" s="2"/>
      <c r="R12140" s="2"/>
      <c r="S12140" s="2"/>
      <c r="T12140" s="2"/>
    </row>
    <row r="12141" spans="4:20" x14ac:dyDescent="0.2">
      <c r="D12141" s="2"/>
      <c r="E12141" s="2"/>
      <c r="F12141" s="2"/>
      <c r="G12141" s="2"/>
      <c r="O12141" s="2"/>
      <c r="Q12141" s="2"/>
      <c r="R12141" s="2"/>
      <c r="S12141" s="2"/>
      <c r="T12141" s="2"/>
    </row>
    <row r="12142" spans="4:20" x14ac:dyDescent="0.2">
      <c r="D12142" s="2"/>
      <c r="E12142" s="2"/>
      <c r="F12142" s="2"/>
      <c r="G12142" s="2"/>
      <c r="O12142" s="2"/>
      <c r="Q12142" s="2"/>
      <c r="R12142" s="2"/>
      <c r="S12142" s="2"/>
      <c r="T12142" s="2"/>
    </row>
    <row r="12143" spans="4:20" x14ac:dyDescent="0.2">
      <c r="D12143" s="2"/>
      <c r="E12143" s="2"/>
      <c r="F12143" s="2"/>
      <c r="G12143" s="2"/>
      <c r="O12143" s="2"/>
      <c r="Q12143" s="2"/>
      <c r="R12143" s="2"/>
      <c r="S12143" s="2"/>
      <c r="T12143" s="2"/>
    </row>
    <row r="12144" spans="4:20" x14ac:dyDescent="0.2">
      <c r="D12144" s="2"/>
      <c r="E12144" s="2"/>
      <c r="F12144" s="2"/>
      <c r="G12144" s="2"/>
      <c r="O12144" s="2"/>
      <c r="Q12144" s="2"/>
      <c r="R12144" s="2"/>
      <c r="S12144" s="2"/>
      <c r="T12144" s="2"/>
    </row>
    <row r="12145" spans="4:20" x14ac:dyDescent="0.2">
      <c r="D12145" s="2"/>
      <c r="E12145" s="2"/>
      <c r="F12145" s="2"/>
      <c r="G12145" s="2"/>
      <c r="O12145" s="2"/>
      <c r="Q12145" s="2"/>
      <c r="R12145" s="2"/>
      <c r="S12145" s="2"/>
      <c r="T12145" s="2"/>
    </row>
    <row r="12146" spans="4:20" x14ac:dyDescent="0.2">
      <c r="D12146" s="2"/>
      <c r="E12146" s="2"/>
      <c r="F12146" s="2"/>
      <c r="G12146" s="2"/>
      <c r="O12146" s="2"/>
      <c r="Q12146" s="2"/>
      <c r="R12146" s="2"/>
      <c r="S12146" s="2"/>
      <c r="T12146" s="2"/>
    </row>
    <row r="12147" spans="4:20" x14ac:dyDescent="0.2">
      <c r="D12147" s="2"/>
      <c r="E12147" s="2"/>
      <c r="F12147" s="2"/>
      <c r="G12147" s="2"/>
      <c r="O12147" s="2"/>
      <c r="Q12147" s="2"/>
      <c r="R12147" s="2"/>
      <c r="S12147" s="2"/>
      <c r="T12147" s="2"/>
    </row>
    <row r="12148" spans="4:20" x14ac:dyDescent="0.2">
      <c r="D12148" s="2"/>
      <c r="E12148" s="2"/>
      <c r="F12148" s="2"/>
      <c r="G12148" s="2"/>
      <c r="O12148" s="2"/>
      <c r="Q12148" s="2"/>
      <c r="R12148" s="2"/>
      <c r="S12148" s="2"/>
      <c r="T12148" s="2"/>
    </row>
    <row r="12149" spans="4:20" x14ac:dyDescent="0.2">
      <c r="D12149" s="2"/>
      <c r="E12149" s="2"/>
      <c r="F12149" s="2"/>
      <c r="G12149" s="2"/>
      <c r="O12149" s="2"/>
      <c r="Q12149" s="2"/>
      <c r="R12149" s="2"/>
      <c r="S12149" s="2"/>
      <c r="T12149" s="2"/>
    </row>
    <row r="12150" spans="4:20" x14ac:dyDescent="0.2">
      <c r="D12150" s="2"/>
      <c r="E12150" s="2"/>
      <c r="F12150" s="2"/>
      <c r="G12150" s="2"/>
      <c r="O12150" s="2"/>
      <c r="Q12150" s="2"/>
      <c r="R12150" s="2"/>
      <c r="S12150" s="2"/>
      <c r="T12150" s="2"/>
    </row>
    <row r="12151" spans="4:20" x14ac:dyDescent="0.2">
      <c r="D12151" s="2"/>
      <c r="E12151" s="2"/>
      <c r="F12151" s="2"/>
      <c r="G12151" s="2"/>
      <c r="O12151" s="2"/>
      <c r="Q12151" s="2"/>
      <c r="R12151" s="2"/>
      <c r="S12151" s="2"/>
      <c r="T12151" s="2"/>
    </row>
    <row r="12152" spans="4:20" x14ac:dyDescent="0.2">
      <c r="D12152" s="2"/>
      <c r="E12152" s="2"/>
      <c r="F12152" s="2"/>
      <c r="G12152" s="2"/>
      <c r="O12152" s="2"/>
      <c r="Q12152" s="2"/>
      <c r="R12152" s="2"/>
      <c r="S12152" s="2"/>
      <c r="T12152" s="2"/>
    </row>
    <row r="12153" spans="4:20" x14ac:dyDescent="0.2">
      <c r="D12153" s="2"/>
      <c r="E12153" s="2"/>
      <c r="F12153" s="2"/>
      <c r="G12153" s="2"/>
      <c r="O12153" s="2"/>
      <c r="Q12153" s="2"/>
      <c r="R12153" s="2"/>
      <c r="S12153" s="2"/>
      <c r="T12153" s="2"/>
    </row>
    <row r="12154" spans="4:20" x14ac:dyDescent="0.2">
      <c r="D12154" s="2"/>
      <c r="E12154" s="2"/>
      <c r="F12154" s="2"/>
      <c r="G12154" s="2"/>
      <c r="O12154" s="2"/>
      <c r="Q12154" s="2"/>
      <c r="R12154" s="2"/>
      <c r="S12154" s="2"/>
      <c r="T12154" s="2"/>
    </row>
    <row r="12155" spans="4:20" x14ac:dyDescent="0.2">
      <c r="D12155" s="2"/>
      <c r="E12155" s="2"/>
      <c r="F12155" s="2"/>
      <c r="G12155" s="2"/>
      <c r="O12155" s="2"/>
      <c r="Q12155" s="2"/>
      <c r="R12155" s="2"/>
      <c r="S12155" s="2"/>
      <c r="T12155" s="2"/>
    </row>
    <row r="12156" spans="4:20" x14ac:dyDescent="0.2">
      <c r="D12156" s="2"/>
      <c r="E12156" s="2"/>
      <c r="F12156" s="2"/>
      <c r="G12156" s="2"/>
      <c r="O12156" s="2"/>
      <c r="Q12156" s="2"/>
      <c r="R12156" s="2"/>
      <c r="S12156" s="2"/>
      <c r="T12156" s="2"/>
    </row>
    <row r="12157" spans="4:20" x14ac:dyDescent="0.2">
      <c r="D12157" s="2"/>
      <c r="E12157" s="2"/>
      <c r="F12157" s="2"/>
      <c r="G12157" s="2"/>
      <c r="O12157" s="2"/>
      <c r="Q12157" s="2"/>
      <c r="R12157" s="2"/>
      <c r="S12157" s="2"/>
      <c r="T12157" s="2"/>
    </row>
    <row r="12158" spans="4:20" x14ac:dyDescent="0.2">
      <c r="D12158" s="2"/>
      <c r="E12158" s="2"/>
      <c r="F12158" s="2"/>
      <c r="G12158" s="2"/>
      <c r="O12158" s="2"/>
      <c r="Q12158" s="2"/>
      <c r="R12158" s="2"/>
      <c r="S12158" s="2"/>
      <c r="T12158" s="2"/>
    </row>
    <row r="12159" spans="4:20" x14ac:dyDescent="0.2">
      <c r="D12159" s="2"/>
      <c r="E12159" s="2"/>
      <c r="F12159" s="2"/>
      <c r="G12159" s="2"/>
      <c r="O12159" s="2"/>
      <c r="Q12159" s="2"/>
      <c r="R12159" s="2"/>
      <c r="S12159" s="2"/>
      <c r="T12159" s="2"/>
    </row>
    <row r="12160" spans="4:20" x14ac:dyDescent="0.2">
      <c r="D12160" s="2"/>
      <c r="E12160" s="2"/>
      <c r="F12160" s="2"/>
      <c r="G12160" s="2"/>
      <c r="O12160" s="2"/>
      <c r="Q12160" s="2"/>
      <c r="R12160" s="2"/>
      <c r="S12160" s="2"/>
      <c r="T12160" s="2"/>
    </row>
    <row r="12161" spans="4:20" x14ac:dyDescent="0.2">
      <c r="D12161" s="2"/>
      <c r="E12161" s="2"/>
      <c r="F12161" s="2"/>
      <c r="G12161" s="2"/>
      <c r="O12161" s="2"/>
      <c r="Q12161" s="2"/>
      <c r="R12161" s="2"/>
      <c r="S12161" s="2"/>
      <c r="T12161" s="2"/>
    </row>
    <row r="12162" spans="4:20" x14ac:dyDescent="0.2">
      <c r="D12162" s="2"/>
      <c r="E12162" s="2"/>
      <c r="F12162" s="2"/>
      <c r="G12162" s="2"/>
      <c r="O12162" s="2"/>
      <c r="Q12162" s="2"/>
      <c r="R12162" s="2"/>
      <c r="S12162" s="2"/>
      <c r="T12162" s="2"/>
    </row>
    <row r="12163" spans="4:20" x14ac:dyDescent="0.2">
      <c r="D12163" s="2"/>
      <c r="E12163" s="2"/>
      <c r="F12163" s="2"/>
      <c r="G12163" s="2"/>
      <c r="O12163" s="2"/>
      <c r="Q12163" s="2"/>
      <c r="R12163" s="2"/>
      <c r="S12163" s="2"/>
      <c r="T12163" s="2"/>
    </row>
    <row r="12164" spans="4:20" x14ac:dyDescent="0.2">
      <c r="D12164" s="2"/>
      <c r="E12164" s="2"/>
      <c r="F12164" s="2"/>
      <c r="G12164" s="2"/>
      <c r="O12164" s="2"/>
      <c r="Q12164" s="2"/>
      <c r="R12164" s="2"/>
      <c r="S12164" s="2"/>
      <c r="T12164" s="2"/>
    </row>
    <row r="12165" spans="4:20" x14ac:dyDescent="0.2">
      <c r="D12165" s="2"/>
      <c r="E12165" s="2"/>
      <c r="F12165" s="2"/>
      <c r="G12165" s="2"/>
      <c r="O12165" s="2"/>
      <c r="Q12165" s="2"/>
      <c r="R12165" s="2"/>
      <c r="S12165" s="2"/>
      <c r="T12165" s="2"/>
    </row>
    <row r="12166" spans="4:20" x14ac:dyDescent="0.2">
      <c r="D12166" s="2"/>
      <c r="E12166" s="2"/>
      <c r="F12166" s="2"/>
      <c r="G12166" s="2"/>
      <c r="O12166" s="2"/>
      <c r="Q12166" s="2"/>
      <c r="R12166" s="2"/>
      <c r="S12166" s="2"/>
      <c r="T12166" s="2"/>
    </row>
    <row r="12167" spans="4:20" x14ac:dyDescent="0.2">
      <c r="D12167" s="2"/>
      <c r="E12167" s="2"/>
      <c r="F12167" s="2"/>
      <c r="G12167" s="2"/>
      <c r="O12167" s="2"/>
      <c r="Q12167" s="2"/>
      <c r="R12167" s="2"/>
      <c r="S12167" s="2"/>
      <c r="T12167" s="2"/>
    </row>
    <row r="12168" spans="4:20" x14ac:dyDescent="0.2">
      <c r="D12168" s="2"/>
      <c r="E12168" s="2"/>
      <c r="F12168" s="2"/>
      <c r="G12168" s="2"/>
      <c r="O12168" s="2"/>
      <c r="Q12168" s="2"/>
      <c r="R12168" s="2"/>
      <c r="S12168" s="2"/>
      <c r="T12168" s="2"/>
    </row>
    <row r="12169" spans="4:20" x14ac:dyDescent="0.2">
      <c r="D12169" s="2"/>
      <c r="E12169" s="2"/>
      <c r="F12169" s="2"/>
      <c r="G12169" s="2"/>
      <c r="O12169" s="2"/>
      <c r="Q12169" s="2"/>
      <c r="R12169" s="2"/>
      <c r="S12169" s="2"/>
      <c r="T12169" s="2"/>
    </row>
    <row r="12170" spans="4:20" x14ac:dyDescent="0.2">
      <c r="D12170" s="2"/>
      <c r="E12170" s="2"/>
      <c r="F12170" s="2"/>
      <c r="G12170" s="2"/>
      <c r="O12170" s="2"/>
      <c r="Q12170" s="2"/>
      <c r="R12170" s="2"/>
      <c r="S12170" s="2"/>
      <c r="T12170" s="2"/>
    </row>
    <row r="12171" spans="4:20" x14ac:dyDescent="0.2">
      <c r="D12171" s="2"/>
      <c r="E12171" s="2"/>
      <c r="F12171" s="2"/>
      <c r="G12171" s="2"/>
      <c r="O12171" s="2"/>
      <c r="Q12171" s="2"/>
      <c r="R12171" s="2"/>
      <c r="S12171" s="2"/>
      <c r="T12171" s="2"/>
    </row>
    <row r="12172" spans="4:20" x14ac:dyDescent="0.2">
      <c r="D12172" s="2"/>
      <c r="E12172" s="2"/>
      <c r="F12172" s="2"/>
      <c r="G12172" s="2"/>
      <c r="O12172" s="2"/>
      <c r="Q12172" s="2"/>
      <c r="R12172" s="2"/>
      <c r="S12172" s="2"/>
      <c r="T12172" s="2"/>
    </row>
    <row r="12173" spans="4:20" x14ac:dyDescent="0.2">
      <c r="D12173" s="2"/>
      <c r="E12173" s="2"/>
      <c r="F12173" s="2"/>
      <c r="G12173" s="2"/>
      <c r="O12173" s="2"/>
      <c r="Q12173" s="2"/>
      <c r="R12173" s="2"/>
      <c r="S12173" s="2"/>
      <c r="T12173" s="2"/>
    </row>
    <row r="12174" spans="4:20" x14ac:dyDescent="0.2">
      <c r="D12174" s="2"/>
      <c r="E12174" s="2"/>
      <c r="F12174" s="2"/>
      <c r="G12174" s="2"/>
      <c r="O12174" s="2"/>
      <c r="Q12174" s="2"/>
      <c r="R12174" s="2"/>
      <c r="S12174" s="2"/>
      <c r="T12174" s="2"/>
    </row>
    <row r="12175" spans="4:20" x14ac:dyDescent="0.2">
      <c r="D12175" s="2"/>
      <c r="E12175" s="2"/>
      <c r="F12175" s="2"/>
      <c r="G12175" s="2"/>
      <c r="O12175" s="2"/>
      <c r="Q12175" s="2"/>
      <c r="R12175" s="2"/>
      <c r="S12175" s="2"/>
      <c r="T12175" s="2"/>
    </row>
    <row r="12176" spans="4:20" x14ac:dyDescent="0.2">
      <c r="D12176" s="2"/>
      <c r="E12176" s="2"/>
      <c r="F12176" s="2"/>
      <c r="G12176" s="2"/>
      <c r="O12176" s="2"/>
      <c r="Q12176" s="2"/>
      <c r="R12176" s="2"/>
      <c r="S12176" s="2"/>
      <c r="T12176" s="2"/>
    </row>
    <row r="12177" spans="4:20" x14ac:dyDescent="0.2">
      <c r="D12177" s="2"/>
      <c r="E12177" s="2"/>
      <c r="F12177" s="2"/>
      <c r="G12177" s="2"/>
      <c r="O12177" s="2"/>
      <c r="Q12177" s="2"/>
      <c r="R12177" s="2"/>
      <c r="S12177" s="2"/>
      <c r="T12177" s="2"/>
    </row>
    <row r="12178" spans="4:20" x14ac:dyDescent="0.2">
      <c r="D12178" s="2"/>
      <c r="E12178" s="2"/>
      <c r="F12178" s="2"/>
      <c r="G12178" s="2"/>
      <c r="O12178" s="2"/>
      <c r="Q12178" s="2"/>
      <c r="R12178" s="2"/>
      <c r="S12178" s="2"/>
      <c r="T12178" s="2"/>
    </row>
    <row r="12179" spans="4:20" x14ac:dyDescent="0.2">
      <c r="D12179" s="2"/>
      <c r="E12179" s="2"/>
      <c r="F12179" s="2"/>
      <c r="G12179" s="2"/>
      <c r="O12179" s="2"/>
      <c r="Q12179" s="2"/>
      <c r="R12179" s="2"/>
      <c r="S12179" s="2"/>
      <c r="T12179" s="2"/>
    </row>
    <row r="12180" spans="4:20" x14ac:dyDescent="0.2">
      <c r="D12180" s="2"/>
      <c r="E12180" s="2"/>
      <c r="F12180" s="2"/>
      <c r="G12180" s="2"/>
      <c r="O12180" s="2"/>
      <c r="Q12180" s="2"/>
      <c r="R12180" s="2"/>
      <c r="S12180" s="2"/>
      <c r="T12180" s="2"/>
    </row>
    <row r="12181" spans="4:20" x14ac:dyDescent="0.2">
      <c r="D12181" s="2"/>
      <c r="E12181" s="2"/>
      <c r="F12181" s="2"/>
      <c r="G12181" s="2"/>
      <c r="O12181" s="2"/>
      <c r="Q12181" s="2"/>
      <c r="R12181" s="2"/>
      <c r="S12181" s="2"/>
      <c r="T12181" s="2"/>
    </row>
    <row r="12182" spans="4:20" x14ac:dyDescent="0.2">
      <c r="D12182" s="2"/>
      <c r="E12182" s="2"/>
      <c r="F12182" s="2"/>
      <c r="G12182" s="2"/>
      <c r="O12182" s="2"/>
      <c r="Q12182" s="2"/>
      <c r="R12182" s="2"/>
      <c r="S12182" s="2"/>
      <c r="T12182" s="2"/>
    </row>
    <row r="12183" spans="4:20" x14ac:dyDescent="0.2">
      <c r="D12183" s="2"/>
      <c r="E12183" s="2"/>
      <c r="F12183" s="2"/>
      <c r="G12183" s="2"/>
      <c r="O12183" s="2"/>
      <c r="Q12183" s="2"/>
      <c r="R12183" s="2"/>
      <c r="S12183" s="2"/>
      <c r="T12183" s="2"/>
    </row>
    <row r="12184" spans="4:20" x14ac:dyDescent="0.2">
      <c r="D12184" s="2"/>
      <c r="E12184" s="2"/>
      <c r="F12184" s="2"/>
      <c r="G12184" s="2"/>
      <c r="O12184" s="2"/>
      <c r="Q12184" s="2"/>
      <c r="R12184" s="2"/>
      <c r="S12184" s="2"/>
      <c r="T12184" s="2"/>
    </row>
    <row r="12185" spans="4:20" x14ac:dyDescent="0.2">
      <c r="D12185" s="2"/>
      <c r="E12185" s="2"/>
      <c r="F12185" s="2"/>
      <c r="G12185" s="2"/>
      <c r="O12185" s="2"/>
      <c r="Q12185" s="2"/>
      <c r="R12185" s="2"/>
      <c r="S12185" s="2"/>
      <c r="T12185" s="2"/>
    </row>
    <row r="12186" spans="4:20" x14ac:dyDescent="0.2">
      <c r="D12186" s="2"/>
      <c r="E12186" s="2"/>
      <c r="F12186" s="2"/>
      <c r="G12186" s="2"/>
      <c r="O12186" s="2"/>
      <c r="Q12186" s="2"/>
      <c r="R12186" s="2"/>
      <c r="S12186" s="2"/>
      <c r="T12186" s="2"/>
    </row>
    <row r="12187" spans="4:20" x14ac:dyDescent="0.2">
      <c r="D12187" s="2"/>
      <c r="E12187" s="2"/>
      <c r="F12187" s="2"/>
      <c r="G12187" s="2"/>
      <c r="O12187" s="2"/>
      <c r="Q12187" s="2"/>
      <c r="R12187" s="2"/>
      <c r="S12187" s="2"/>
      <c r="T12187" s="2"/>
    </row>
    <row r="12188" spans="4:20" x14ac:dyDescent="0.2">
      <c r="D12188" s="2"/>
      <c r="E12188" s="2"/>
      <c r="F12188" s="2"/>
      <c r="G12188" s="2"/>
      <c r="O12188" s="2"/>
      <c r="Q12188" s="2"/>
      <c r="R12188" s="2"/>
      <c r="S12188" s="2"/>
      <c r="T12188" s="2"/>
    </row>
    <row r="12189" spans="4:20" x14ac:dyDescent="0.2">
      <c r="D12189" s="2"/>
      <c r="E12189" s="2"/>
      <c r="F12189" s="2"/>
      <c r="G12189" s="2"/>
      <c r="O12189" s="2"/>
      <c r="Q12189" s="2"/>
      <c r="R12189" s="2"/>
      <c r="S12189" s="2"/>
      <c r="T12189" s="2"/>
    </row>
    <row r="12190" spans="4:20" x14ac:dyDescent="0.2">
      <c r="D12190" s="2"/>
      <c r="E12190" s="2"/>
      <c r="F12190" s="2"/>
      <c r="G12190" s="2"/>
      <c r="O12190" s="2"/>
      <c r="Q12190" s="2"/>
      <c r="R12190" s="2"/>
      <c r="S12190" s="2"/>
      <c r="T12190" s="2"/>
    </row>
    <row r="12191" spans="4:20" x14ac:dyDescent="0.2">
      <c r="D12191" s="2"/>
      <c r="E12191" s="2"/>
      <c r="F12191" s="2"/>
      <c r="G12191" s="2"/>
      <c r="O12191" s="2"/>
      <c r="Q12191" s="2"/>
      <c r="R12191" s="2"/>
      <c r="S12191" s="2"/>
      <c r="T12191" s="2"/>
    </row>
    <row r="12192" spans="4:20" x14ac:dyDescent="0.2">
      <c r="D12192" s="2"/>
      <c r="E12192" s="2"/>
      <c r="F12192" s="2"/>
      <c r="G12192" s="2"/>
      <c r="O12192" s="2"/>
      <c r="Q12192" s="2"/>
      <c r="R12192" s="2"/>
      <c r="S12192" s="2"/>
      <c r="T12192" s="2"/>
    </row>
    <row r="12193" spans="4:20" x14ac:dyDescent="0.2">
      <c r="D12193" s="2"/>
      <c r="E12193" s="2"/>
      <c r="F12193" s="2"/>
      <c r="G12193" s="2"/>
      <c r="O12193" s="2"/>
      <c r="Q12193" s="2"/>
      <c r="R12193" s="2"/>
      <c r="S12193" s="2"/>
      <c r="T12193" s="2"/>
    </row>
    <row r="12194" spans="4:20" x14ac:dyDescent="0.2">
      <c r="D12194" s="2"/>
      <c r="E12194" s="2"/>
      <c r="F12194" s="2"/>
      <c r="G12194" s="2"/>
      <c r="O12194" s="2"/>
      <c r="Q12194" s="2"/>
      <c r="R12194" s="2"/>
      <c r="S12194" s="2"/>
      <c r="T12194" s="2"/>
    </row>
    <row r="12195" spans="4:20" x14ac:dyDescent="0.2">
      <c r="D12195" s="2"/>
      <c r="E12195" s="2"/>
      <c r="F12195" s="2"/>
      <c r="G12195" s="2"/>
      <c r="O12195" s="2"/>
      <c r="Q12195" s="2"/>
      <c r="R12195" s="2"/>
      <c r="S12195" s="2"/>
      <c r="T12195" s="2"/>
    </row>
    <row r="12196" spans="4:20" x14ac:dyDescent="0.2">
      <c r="D12196" s="2"/>
      <c r="E12196" s="2"/>
      <c r="F12196" s="2"/>
      <c r="G12196" s="2"/>
      <c r="O12196" s="2"/>
      <c r="Q12196" s="2"/>
      <c r="R12196" s="2"/>
      <c r="S12196" s="2"/>
      <c r="T12196" s="2"/>
    </row>
    <row r="12197" spans="4:20" x14ac:dyDescent="0.2">
      <c r="D12197" s="2"/>
      <c r="E12197" s="2"/>
      <c r="F12197" s="2"/>
      <c r="G12197" s="2"/>
      <c r="O12197" s="2"/>
      <c r="Q12197" s="2"/>
      <c r="R12197" s="2"/>
      <c r="S12197" s="2"/>
      <c r="T12197" s="2"/>
    </row>
    <row r="12198" spans="4:20" x14ac:dyDescent="0.2">
      <c r="D12198" s="2"/>
      <c r="E12198" s="2"/>
      <c r="F12198" s="2"/>
      <c r="G12198" s="2"/>
      <c r="O12198" s="2"/>
      <c r="Q12198" s="2"/>
      <c r="R12198" s="2"/>
      <c r="S12198" s="2"/>
      <c r="T12198" s="2"/>
    </row>
    <row r="12199" spans="4:20" x14ac:dyDescent="0.2">
      <c r="D12199" s="2"/>
      <c r="E12199" s="2"/>
      <c r="F12199" s="2"/>
      <c r="G12199" s="2"/>
      <c r="O12199" s="2"/>
      <c r="Q12199" s="2"/>
      <c r="R12199" s="2"/>
      <c r="S12199" s="2"/>
      <c r="T12199" s="2"/>
    </row>
    <row r="12200" spans="4:20" x14ac:dyDescent="0.2">
      <c r="D12200" s="2"/>
      <c r="E12200" s="2"/>
      <c r="F12200" s="2"/>
      <c r="G12200" s="2"/>
      <c r="O12200" s="2"/>
      <c r="Q12200" s="2"/>
      <c r="R12200" s="2"/>
      <c r="S12200" s="2"/>
      <c r="T12200" s="2"/>
    </row>
    <row r="12201" spans="4:20" x14ac:dyDescent="0.2">
      <c r="D12201" s="2"/>
      <c r="E12201" s="2"/>
      <c r="F12201" s="2"/>
      <c r="G12201" s="2"/>
      <c r="O12201" s="2"/>
      <c r="Q12201" s="2"/>
      <c r="R12201" s="2"/>
      <c r="S12201" s="2"/>
      <c r="T12201" s="2"/>
    </row>
    <row r="12202" spans="4:20" x14ac:dyDescent="0.2">
      <c r="D12202" s="2"/>
      <c r="E12202" s="2"/>
      <c r="F12202" s="2"/>
      <c r="G12202" s="2"/>
      <c r="O12202" s="2"/>
      <c r="Q12202" s="2"/>
      <c r="R12202" s="2"/>
      <c r="S12202" s="2"/>
      <c r="T12202" s="2"/>
    </row>
    <row r="12203" spans="4:20" x14ac:dyDescent="0.2">
      <c r="D12203" s="2"/>
      <c r="E12203" s="2"/>
      <c r="F12203" s="2"/>
      <c r="G12203" s="2"/>
      <c r="O12203" s="2"/>
      <c r="Q12203" s="2"/>
      <c r="R12203" s="2"/>
      <c r="S12203" s="2"/>
      <c r="T12203" s="2"/>
    </row>
    <row r="12204" spans="4:20" x14ac:dyDescent="0.2">
      <c r="D12204" s="2"/>
      <c r="E12204" s="2"/>
      <c r="F12204" s="2"/>
      <c r="G12204" s="2"/>
      <c r="O12204" s="2"/>
      <c r="Q12204" s="2"/>
      <c r="R12204" s="2"/>
      <c r="S12204" s="2"/>
      <c r="T12204" s="2"/>
    </row>
    <row r="12205" spans="4:20" x14ac:dyDescent="0.2">
      <c r="D12205" s="2"/>
      <c r="E12205" s="2"/>
      <c r="F12205" s="2"/>
      <c r="G12205" s="2"/>
      <c r="O12205" s="2"/>
      <c r="Q12205" s="2"/>
      <c r="R12205" s="2"/>
      <c r="S12205" s="2"/>
      <c r="T12205" s="2"/>
    </row>
    <row r="12206" spans="4:20" x14ac:dyDescent="0.2">
      <c r="D12206" s="2"/>
      <c r="E12206" s="2"/>
      <c r="F12206" s="2"/>
      <c r="G12206" s="2"/>
      <c r="O12206" s="2"/>
      <c r="Q12206" s="2"/>
      <c r="R12206" s="2"/>
      <c r="S12206" s="2"/>
      <c r="T12206" s="2"/>
    </row>
    <row r="12207" spans="4:20" x14ac:dyDescent="0.2">
      <c r="D12207" s="2"/>
      <c r="E12207" s="2"/>
      <c r="F12207" s="2"/>
      <c r="G12207" s="2"/>
      <c r="O12207" s="2"/>
      <c r="Q12207" s="2"/>
      <c r="R12207" s="2"/>
      <c r="S12207" s="2"/>
      <c r="T12207" s="2"/>
    </row>
    <row r="12208" spans="4:20" x14ac:dyDescent="0.2">
      <c r="D12208" s="2"/>
      <c r="E12208" s="2"/>
      <c r="F12208" s="2"/>
      <c r="G12208" s="2"/>
      <c r="O12208" s="2"/>
      <c r="Q12208" s="2"/>
      <c r="R12208" s="2"/>
      <c r="S12208" s="2"/>
      <c r="T12208" s="2"/>
    </row>
    <row r="12209" spans="4:20" x14ac:dyDescent="0.2">
      <c r="D12209" s="2"/>
      <c r="E12209" s="2"/>
      <c r="F12209" s="2"/>
      <c r="G12209" s="2"/>
      <c r="O12209" s="2"/>
      <c r="Q12209" s="2"/>
      <c r="R12209" s="2"/>
      <c r="S12209" s="2"/>
      <c r="T12209" s="2"/>
    </row>
    <row r="12210" spans="4:20" x14ac:dyDescent="0.2">
      <c r="D12210" s="2"/>
      <c r="E12210" s="2"/>
      <c r="F12210" s="2"/>
      <c r="G12210" s="2"/>
      <c r="O12210" s="2"/>
      <c r="Q12210" s="2"/>
      <c r="R12210" s="2"/>
      <c r="S12210" s="2"/>
      <c r="T12210" s="2"/>
    </row>
    <row r="12211" spans="4:20" x14ac:dyDescent="0.2">
      <c r="D12211" s="2"/>
      <c r="E12211" s="2"/>
      <c r="F12211" s="2"/>
      <c r="G12211" s="2"/>
      <c r="O12211" s="2"/>
      <c r="Q12211" s="2"/>
      <c r="R12211" s="2"/>
      <c r="S12211" s="2"/>
      <c r="T12211" s="2"/>
    </row>
    <row r="12212" spans="4:20" x14ac:dyDescent="0.2">
      <c r="D12212" s="2"/>
      <c r="E12212" s="2"/>
      <c r="F12212" s="2"/>
      <c r="G12212" s="2"/>
      <c r="O12212" s="2"/>
      <c r="Q12212" s="2"/>
      <c r="R12212" s="2"/>
      <c r="S12212" s="2"/>
      <c r="T12212" s="2"/>
    </row>
    <row r="12213" spans="4:20" x14ac:dyDescent="0.2">
      <c r="D12213" s="2"/>
      <c r="E12213" s="2"/>
      <c r="F12213" s="2"/>
      <c r="G12213" s="2"/>
      <c r="O12213" s="2"/>
      <c r="Q12213" s="2"/>
      <c r="R12213" s="2"/>
      <c r="S12213" s="2"/>
      <c r="T12213" s="2"/>
    </row>
    <row r="12214" spans="4:20" x14ac:dyDescent="0.2">
      <c r="D12214" s="2"/>
      <c r="E12214" s="2"/>
      <c r="F12214" s="2"/>
      <c r="G12214" s="2"/>
      <c r="O12214" s="2"/>
      <c r="Q12214" s="2"/>
      <c r="R12214" s="2"/>
      <c r="S12214" s="2"/>
      <c r="T12214" s="2"/>
    </row>
    <row r="12215" spans="4:20" x14ac:dyDescent="0.2">
      <c r="D12215" s="2"/>
      <c r="E12215" s="2"/>
      <c r="F12215" s="2"/>
      <c r="G12215" s="2"/>
      <c r="O12215" s="2"/>
      <c r="Q12215" s="2"/>
      <c r="R12215" s="2"/>
      <c r="S12215" s="2"/>
      <c r="T12215" s="2"/>
    </row>
    <row r="12216" spans="4:20" x14ac:dyDescent="0.2">
      <c r="D12216" s="2"/>
      <c r="E12216" s="2"/>
      <c r="F12216" s="2"/>
      <c r="G12216" s="2"/>
      <c r="O12216" s="2"/>
      <c r="Q12216" s="2"/>
      <c r="R12216" s="2"/>
      <c r="S12216" s="2"/>
      <c r="T12216" s="2"/>
    </row>
    <row r="12217" spans="4:20" x14ac:dyDescent="0.2">
      <c r="D12217" s="2"/>
      <c r="E12217" s="2"/>
      <c r="F12217" s="2"/>
      <c r="G12217" s="2"/>
      <c r="O12217" s="2"/>
      <c r="Q12217" s="2"/>
      <c r="R12217" s="2"/>
      <c r="S12217" s="2"/>
      <c r="T12217" s="2"/>
    </row>
    <row r="12218" spans="4:20" x14ac:dyDescent="0.2">
      <c r="D12218" s="2"/>
      <c r="E12218" s="2"/>
      <c r="F12218" s="2"/>
      <c r="G12218" s="2"/>
      <c r="O12218" s="2"/>
      <c r="Q12218" s="2"/>
      <c r="R12218" s="2"/>
      <c r="S12218" s="2"/>
      <c r="T12218" s="2"/>
    </row>
    <row r="12219" spans="4:20" x14ac:dyDescent="0.2">
      <c r="D12219" s="2"/>
      <c r="E12219" s="2"/>
      <c r="F12219" s="2"/>
      <c r="G12219" s="2"/>
      <c r="O12219" s="2"/>
      <c r="Q12219" s="2"/>
      <c r="R12219" s="2"/>
      <c r="S12219" s="2"/>
      <c r="T12219" s="2"/>
    </row>
    <row r="12220" spans="4:20" x14ac:dyDescent="0.2">
      <c r="D12220" s="2"/>
      <c r="E12220" s="2"/>
      <c r="F12220" s="2"/>
      <c r="G12220" s="2"/>
      <c r="O12220" s="2"/>
      <c r="Q12220" s="2"/>
      <c r="R12220" s="2"/>
      <c r="S12220" s="2"/>
      <c r="T12220" s="2"/>
    </row>
    <row r="12221" spans="4:20" x14ac:dyDescent="0.2">
      <c r="D12221" s="2"/>
      <c r="E12221" s="2"/>
      <c r="F12221" s="2"/>
      <c r="G12221" s="2"/>
      <c r="O12221" s="2"/>
      <c r="Q12221" s="2"/>
      <c r="R12221" s="2"/>
      <c r="S12221" s="2"/>
      <c r="T12221" s="2"/>
    </row>
    <row r="12222" spans="4:20" x14ac:dyDescent="0.2">
      <c r="D12222" s="2"/>
      <c r="E12222" s="2"/>
      <c r="F12222" s="2"/>
      <c r="G12222" s="2"/>
      <c r="O12222" s="2"/>
      <c r="Q12222" s="2"/>
      <c r="R12222" s="2"/>
      <c r="S12222" s="2"/>
      <c r="T12222" s="2"/>
    </row>
    <row r="12223" spans="4:20" x14ac:dyDescent="0.2">
      <c r="D12223" s="2"/>
      <c r="E12223" s="2"/>
      <c r="F12223" s="2"/>
      <c r="G12223" s="2"/>
      <c r="O12223" s="2"/>
      <c r="Q12223" s="2"/>
      <c r="R12223" s="2"/>
      <c r="S12223" s="2"/>
      <c r="T12223" s="2"/>
    </row>
    <row r="12224" spans="4:20" x14ac:dyDescent="0.2">
      <c r="D12224" s="2"/>
      <c r="E12224" s="2"/>
      <c r="F12224" s="2"/>
      <c r="G12224" s="2"/>
      <c r="O12224" s="2"/>
      <c r="Q12224" s="2"/>
      <c r="R12224" s="2"/>
      <c r="S12224" s="2"/>
      <c r="T12224" s="2"/>
    </row>
    <row r="12225" spans="4:20" x14ac:dyDescent="0.2">
      <c r="D12225" s="2"/>
      <c r="E12225" s="2"/>
      <c r="F12225" s="2"/>
      <c r="G12225" s="2"/>
      <c r="O12225" s="2"/>
      <c r="Q12225" s="2"/>
      <c r="R12225" s="2"/>
      <c r="S12225" s="2"/>
      <c r="T12225" s="2"/>
    </row>
    <row r="12226" spans="4:20" x14ac:dyDescent="0.2">
      <c r="D12226" s="2"/>
      <c r="E12226" s="2"/>
      <c r="F12226" s="2"/>
      <c r="G12226" s="2"/>
      <c r="O12226" s="2"/>
      <c r="Q12226" s="2"/>
      <c r="R12226" s="2"/>
      <c r="S12226" s="2"/>
      <c r="T12226" s="2"/>
    </row>
    <row r="12227" spans="4:20" x14ac:dyDescent="0.2">
      <c r="D12227" s="2"/>
      <c r="E12227" s="2"/>
      <c r="F12227" s="2"/>
      <c r="G12227" s="2"/>
      <c r="O12227" s="2"/>
      <c r="Q12227" s="2"/>
      <c r="R12227" s="2"/>
      <c r="S12227" s="2"/>
      <c r="T12227" s="2"/>
    </row>
    <row r="12228" spans="4:20" x14ac:dyDescent="0.2">
      <c r="D12228" s="2"/>
      <c r="E12228" s="2"/>
      <c r="F12228" s="2"/>
      <c r="G12228" s="2"/>
      <c r="O12228" s="2"/>
      <c r="Q12228" s="2"/>
      <c r="R12228" s="2"/>
      <c r="S12228" s="2"/>
      <c r="T12228" s="2"/>
    </row>
    <row r="12229" spans="4:20" x14ac:dyDescent="0.2">
      <c r="D12229" s="2"/>
      <c r="E12229" s="2"/>
      <c r="F12229" s="2"/>
      <c r="G12229" s="2"/>
      <c r="O12229" s="2"/>
      <c r="Q12229" s="2"/>
      <c r="R12229" s="2"/>
      <c r="S12229" s="2"/>
      <c r="T12229" s="2"/>
    </row>
    <row r="12230" spans="4:20" x14ac:dyDescent="0.2">
      <c r="D12230" s="2"/>
      <c r="E12230" s="2"/>
      <c r="F12230" s="2"/>
      <c r="G12230" s="2"/>
      <c r="O12230" s="2"/>
      <c r="Q12230" s="2"/>
      <c r="R12230" s="2"/>
      <c r="S12230" s="2"/>
      <c r="T12230" s="2"/>
    </row>
    <row r="12231" spans="4:20" x14ac:dyDescent="0.2">
      <c r="D12231" s="2"/>
      <c r="E12231" s="2"/>
      <c r="F12231" s="2"/>
      <c r="G12231" s="2"/>
      <c r="O12231" s="2"/>
      <c r="Q12231" s="2"/>
      <c r="R12231" s="2"/>
      <c r="S12231" s="2"/>
      <c r="T12231" s="2"/>
    </row>
    <row r="12232" spans="4:20" x14ac:dyDescent="0.2">
      <c r="D12232" s="2"/>
      <c r="E12232" s="2"/>
      <c r="F12232" s="2"/>
      <c r="G12232" s="2"/>
      <c r="O12232" s="2"/>
      <c r="Q12232" s="2"/>
      <c r="R12232" s="2"/>
      <c r="S12232" s="2"/>
      <c r="T12232" s="2"/>
    </row>
    <row r="12233" spans="4:20" x14ac:dyDescent="0.2">
      <c r="D12233" s="2"/>
      <c r="E12233" s="2"/>
      <c r="F12233" s="2"/>
      <c r="G12233" s="2"/>
      <c r="O12233" s="2"/>
      <c r="Q12233" s="2"/>
      <c r="R12233" s="2"/>
      <c r="S12233" s="2"/>
      <c r="T12233" s="2"/>
    </row>
    <row r="12234" spans="4:20" x14ac:dyDescent="0.2">
      <c r="D12234" s="2"/>
      <c r="E12234" s="2"/>
      <c r="F12234" s="2"/>
      <c r="G12234" s="2"/>
      <c r="O12234" s="2"/>
      <c r="Q12234" s="2"/>
      <c r="R12234" s="2"/>
      <c r="S12234" s="2"/>
      <c r="T12234" s="2"/>
    </row>
    <row r="12235" spans="4:20" x14ac:dyDescent="0.2">
      <c r="D12235" s="2"/>
      <c r="E12235" s="2"/>
      <c r="F12235" s="2"/>
      <c r="G12235" s="2"/>
      <c r="O12235" s="2"/>
      <c r="Q12235" s="2"/>
      <c r="R12235" s="2"/>
      <c r="S12235" s="2"/>
      <c r="T12235" s="2"/>
    </row>
    <row r="12236" spans="4:20" x14ac:dyDescent="0.2">
      <c r="D12236" s="2"/>
      <c r="E12236" s="2"/>
      <c r="F12236" s="2"/>
      <c r="G12236" s="2"/>
      <c r="O12236" s="2"/>
      <c r="Q12236" s="2"/>
      <c r="R12236" s="2"/>
      <c r="S12236" s="2"/>
      <c r="T12236" s="2"/>
    </row>
    <row r="12237" spans="4:20" x14ac:dyDescent="0.2">
      <c r="D12237" s="2"/>
      <c r="E12237" s="2"/>
      <c r="F12237" s="2"/>
      <c r="G12237" s="2"/>
      <c r="O12237" s="2"/>
      <c r="Q12237" s="2"/>
      <c r="R12237" s="2"/>
      <c r="S12237" s="2"/>
      <c r="T12237" s="2"/>
    </row>
    <row r="12238" spans="4:20" x14ac:dyDescent="0.2">
      <c r="D12238" s="2"/>
      <c r="E12238" s="2"/>
      <c r="F12238" s="2"/>
      <c r="G12238" s="2"/>
      <c r="O12238" s="2"/>
      <c r="Q12238" s="2"/>
      <c r="R12238" s="2"/>
      <c r="S12238" s="2"/>
      <c r="T12238" s="2"/>
    </row>
    <row r="12239" spans="4:20" x14ac:dyDescent="0.2">
      <c r="D12239" s="2"/>
      <c r="E12239" s="2"/>
      <c r="F12239" s="2"/>
      <c r="G12239" s="2"/>
      <c r="O12239" s="2"/>
      <c r="Q12239" s="2"/>
      <c r="R12239" s="2"/>
      <c r="S12239" s="2"/>
      <c r="T12239" s="2"/>
    </row>
    <row r="12240" spans="4:20" x14ac:dyDescent="0.2">
      <c r="D12240" s="2"/>
      <c r="E12240" s="2"/>
      <c r="F12240" s="2"/>
      <c r="G12240" s="2"/>
      <c r="O12240" s="2"/>
      <c r="Q12240" s="2"/>
      <c r="R12240" s="2"/>
      <c r="S12240" s="2"/>
      <c r="T12240" s="2"/>
    </row>
    <row r="12241" spans="4:20" x14ac:dyDescent="0.2">
      <c r="D12241" s="2"/>
      <c r="E12241" s="2"/>
      <c r="F12241" s="2"/>
      <c r="G12241" s="2"/>
      <c r="O12241" s="2"/>
      <c r="Q12241" s="2"/>
      <c r="R12241" s="2"/>
      <c r="S12241" s="2"/>
      <c r="T12241" s="2"/>
    </row>
    <row r="12242" spans="4:20" x14ac:dyDescent="0.2">
      <c r="D12242" s="2"/>
      <c r="E12242" s="2"/>
      <c r="F12242" s="2"/>
      <c r="G12242" s="2"/>
      <c r="O12242" s="2"/>
      <c r="Q12242" s="2"/>
      <c r="R12242" s="2"/>
      <c r="S12242" s="2"/>
      <c r="T12242" s="2"/>
    </row>
    <row r="12243" spans="4:20" x14ac:dyDescent="0.2">
      <c r="D12243" s="2"/>
      <c r="E12243" s="2"/>
      <c r="F12243" s="2"/>
      <c r="G12243" s="2"/>
      <c r="O12243" s="2"/>
      <c r="Q12243" s="2"/>
      <c r="R12243" s="2"/>
      <c r="S12243" s="2"/>
      <c r="T12243" s="2"/>
    </row>
    <row r="12244" spans="4:20" x14ac:dyDescent="0.2">
      <c r="D12244" s="2"/>
      <c r="E12244" s="2"/>
      <c r="F12244" s="2"/>
      <c r="G12244" s="2"/>
      <c r="O12244" s="2"/>
      <c r="Q12244" s="2"/>
      <c r="R12244" s="2"/>
      <c r="S12244" s="2"/>
      <c r="T12244" s="2"/>
    </row>
    <row r="12245" spans="4:20" x14ac:dyDescent="0.2">
      <c r="D12245" s="2"/>
      <c r="E12245" s="2"/>
      <c r="F12245" s="2"/>
      <c r="G12245" s="2"/>
      <c r="O12245" s="2"/>
      <c r="Q12245" s="2"/>
      <c r="R12245" s="2"/>
      <c r="S12245" s="2"/>
      <c r="T12245" s="2"/>
    </row>
    <row r="12246" spans="4:20" x14ac:dyDescent="0.2">
      <c r="D12246" s="2"/>
      <c r="E12246" s="2"/>
      <c r="F12246" s="2"/>
      <c r="G12246" s="2"/>
      <c r="O12246" s="2"/>
      <c r="Q12246" s="2"/>
      <c r="R12246" s="2"/>
      <c r="S12246" s="2"/>
      <c r="T12246" s="2"/>
    </row>
    <row r="12247" spans="4:20" x14ac:dyDescent="0.2">
      <c r="D12247" s="2"/>
      <c r="E12247" s="2"/>
      <c r="F12247" s="2"/>
      <c r="G12247" s="2"/>
      <c r="O12247" s="2"/>
      <c r="Q12247" s="2"/>
      <c r="R12247" s="2"/>
      <c r="S12247" s="2"/>
      <c r="T12247" s="2"/>
    </row>
    <row r="12248" spans="4:20" x14ac:dyDescent="0.2">
      <c r="D12248" s="2"/>
      <c r="E12248" s="2"/>
      <c r="F12248" s="2"/>
      <c r="G12248" s="2"/>
      <c r="O12248" s="2"/>
      <c r="Q12248" s="2"/>
      <c r="R12248" s="2"/>
      <c r="S12248" s="2"/>
      <c r="T12248" s="2"/>
    </row>
    <row r="12249" spans="4:20" x14ac:dyDescent="0.2">
      <c r="D12249" s="2"/>
      <c r="E12249" s="2"/>
      <c r="F12249" s="2"/>
      <c r="G12249" s="2"/>
      <c r="O12249" s="2"/>
      <c r="Q12249" s="2"/>
      <c r="R12249" s="2"/>
      <c r="S12249" s="2"/>
      <c r="T12249" s="2"/>
    </row>
    <row r="12250" spans="4:20" x14ac:dyDescent="0.2">
      <c r="D12250" s="2"/>
      <c r="E12250" s="2"/>
      <c r="F12250" s="2"/>
      <c r="G12250" s="2"/>
      <c r="O12250" s="2"/>
      <c r="Q12250" s="2"/>
      <c r="R12250" s="2"/>
      <c r="S12250" s="2"/>
      <c r="T12250" s="2"/>
    </row>
    <row r="12251" spans="4:20" x14ac:dyDescent="0.2">
      <c r="D12251" s="2"/>
      <c r="E12251" s="2"/>
      <c r="F12251" s="2"/>
      <c r="G12251" s="2"/>
      <c r="O12251" s="2"/>
      <c r="Q12251" s="2"/>
      <c r="R12251" s="2"/>
      <c r="S12251" s="2"/>
      <c r="T12251" s="2"/>
    </row>
    <row r="12252" spans="4:20" x14ac:dyDescent="0.2">
      <c r="D12252" s="2"/>
      <c r="E12252" s="2"/>
      <c r="F12252" s="2"/>
      <c r="G12252" s="2"/>
      <c r="O12252" s="2"/>
      <c r="Q12252" s="2"/>
      <c r="R12252" s="2"/>
      <c r="S12252" s="2"/>
      <c r="T12252" s="2"/>
    </row>
    <row r="12253" spans="4:20" x14ac:dyDescent="0.2">
      <c r="D12253" s="2"/>
      <c r="E12253" s="2"/>
      <c r="F12253" s="2"/>
      <c r="G12253" s="2"/>
      <c r="O12253" s="2"/>
      <c r="Q12253" s="2"/>
      <c r="R12253" s="2"/>
      <c r="S12253" s="2"/>
      <c r="T12253" s="2"/>
    </row>
    <row r="12254" spans="4:20" x14ac:dyDescent="0.2">
      <c r="D12254" s="2"/>
      <c r="E12254" s="2"/>
      <c r="F12254" s="2"/>
      <c r="G12254" s="2"/>
      <c r="O12254" s="2"/>
      <c r="Q12254" s="2"/>
      <c r="R12254" s="2"/>
      <c r="S12254" s="2"/>
      <c r="T12254" s="2"/>
    </row>
    <row r="12255" spans="4:20" x14ac:dyDescent="0.2">
      <c r="D12255" s="2"/>
      <c r="E12255" s="2"/>
      <c r="F12255" s="2"/>
      <c r="G12255" s="2"/>
      <c r="O12255" s="2"/>
      <c r="Q12255" s="2"/>
      <c r="R12255" s="2"/>
      <c r="S12255" s="2"/>
      <c r="T12255" s="2"/>
    </row>
    <row r="12256" spans="4:20" x14ac:dyDescent="0.2">
      <c r="D12256" s="2"/>
      <c r="E12256" s="2"/>
      <c r="F12256" s="2"/>
      <c r="G12256" s="2"/>
      <c r="O12256" s="2"/>
      <c r="Q12256" s="2"/>
      <c r="R12256" s="2"/>
      <c r="S12256" s="2"/>
      <c r="T12256" s="2"/>
    </row>
    <row r="12257" spans="4:20" x14ac:dyDescent="0.2">
      <c r="D12257" s="2"/>
      <c r="E12257" s="2"/>
      <c r="F12257" s="2"/>
      <c r="G12257" s="2"/>
      <c r="O12257" s="2"/>
      <c r="Q12257" s="2"/>
      <c r="R12257" s="2"/>
      <c r="S12257" s="2"/>
      <c r="T12257" s="2"/>
    </row>
    <row r="12258" spans="4:20" x14ac:dyDescent="0.2">
      <c r="D12258" s="2"/>
      <c r="E12258" s="2"/>
      <c r="F12258" s="2"/>
      <c r="G12258" s="2"/>
      <c r="O12258" s="2"/>
      <c r="Q12258" s="2"/>
      <c r="R12258" s="2"/>
      <c r="S12258" s="2"/>
      <c r="T12258" s="2"/>
    </row>
    <row r="12259" spans="4:20" x14ac:dyDescent="0.2">
      <c r="D12259" s="2"/>
      <c r="E12259" s="2"/>
      <c r="F12259" s="2"/>
      <c r="G12259" s="2"/>
      <c r="O12259" s="2"/>
      <c r="Q12259" s="2"/>
      <c r="R12259" s="2"/>
      <c r="S12259" s="2"/>
      <c r="T12259" s="2"/>
    </row>
    <row r="12260" spans="4:20" x14ac:dyDescent="0.2">
      <c r="D12260" s="2"/>
      <c r="E12260" s="2"/>
      <c r="F12260" s="2"/>
      <c r="G12260" s="2"/>
      <c r="O12260" s="2"/>
      <c r="Q12260" s="2"/>
      <c r="R12260" s="2"/>
      <c r="S12260" s="2"/>
      <c r="T12260" s="2"/>
    </row>
    <row r="12261" spans="4:20" x14ac:dyDescent="0.2">
      <c r="D12261" s="2"/>
      <c r="E12261" s="2"/>
      <c r="F12261" s="2"/>
      <c r="G12261" s="2"/>
      <c r="O12261" s="2"/>
      <c r="Q12261" s="2"/>
      <c r="R12261" s="2"/>
      <c r="S12261" s="2"/>
      <c r="T12261" s="2"/>
    </row>
    <row r="12262" spans="4:20" x14ac:dyDescent="0.2">
      <c r="D12262" s="2"/>
      <c r="E12262" s="2"/>
      <c r="F12262" s="2"/>
      <c r="G12262" s="2"/>
      <c r="O12262" s="2"/>
      <c r="Q12262" s="2"/>
      <c r="R12262" s="2"/>
      <c r="S12262" s="2"/>
      <c r="T12262" s="2"/>
    </row>
    <row r="12263" spans="4:20" x14ac:dyDescent="0.2">
      <c r="D12263" s="2"/>
      <c r="E12263" s="2"/>
      <c r="F12263" s="2"/>
      <c r="G12263" s="2"/>
      <c r="O12263" s="2"/>
      <c r="Q12263" s="2"/>
      <c r="R12263" s="2"/>
      <c r="S12263" s="2"/>
      <c r="T12263" s="2"/>
    </row>
    <row r="12264" spans="4:20" x14ac:dyDescent="0.2">
      <c r="D12264" s="2"/>
      <c r="E12264" s="2"/>
      <c r="F12264" s="2"/>
      <c r="G12264" s="2"/>
      <c r="O12264" s="2"/>
      <c r="Q12264" s="2"/>
      <c r="R12264" s="2"/>
      <c r="S12264" s="2"/>
      <c r="T12264" s="2"/>
    </row>
    <row r="12265" spans="4:20" x14ac:dyDescent="0.2">
      <c r="D12265" s="2"/>
      <c r="E12265" s="2"/>
      <c r="F12265" s="2"/>
      <c r="G12265" s="2"/>
      <c r="O12265" s="2"/>
      <c r="Q12265" s="2"/>
      <c r="R12265" s="2"/>
      <c r="S12265" s="2"/>
      <c r="T12265" s="2"/>
    </row>
    <row r="12266" spans="4:20" x14ac:dyDescent="0.2">
      <c r="D12266" s="2"/>
      <c r="E12266" s="2"/>
      <c r="F12266" s="2"/>
      <c r="G12266" s="2"/>
      <c r="O12266" s="2"/>
      <c r="Q12266" s="2"/>
      <c r="R12266" s="2"/>
      <c r="S12266" s="2"/>
      <c r="T12266" s="2"/>
    </row>
    <row r="12267" spans="4:20" x14ac:dyDescent="0.2">
      <c r="D12267" s="2"/>
      <c r="E12267" s="2"/>
      <c r="F12267" s="2"/>
      <c r="G12267" s="2"/>
      <c r="O12267" s="2"/>
      <c r="Q12267" s="2"/>
      <c r="R12267" s="2"/>
      <c r="S12267" s="2"/>
      <c r="T12267" s="2"/>
    </row>
    <row r="12268" spans="4:20" x14ac:dyDescent="0.2">
      <c r="D12268" s="2"/>
      <c r="E12268" s="2"/>
      <c r="F12268" s="2"/>
      <c r="G12268" s="2"/>
      <c r="O12268" s="2"/>
      <c r="Q12268" s="2"/>
      <c r="R12268" s="2"/>
      <c r="S12268" s="2"/>
      <c r="T12268" s="2"/>
    </row>
    <row r="12269" spans="4:20" x14ac:dyDescent="0.2">
      <c r="D12269" s="2"/>
      <c r="E12269" s="2"/>
      <c r="F12269" s="2"/>
      <c r="G12269" s="2"/>
      <c r="O12269" s="2"/>
      <c r="Q12269" s="2"/>
      <c r="R12269" s="2"/>
      <c r="S12269" s="2"/>
      <c r="T12269" s="2"/>
    </row>
    <row r="12270" spans="4:20" x14ac:dyDescent="0.2">
      <c r="D12270" s="2"/>
      <c r="E12270" s="2"/>
      <c r="F12270" s="2"/>
      <c r="G12270" s="2"/>
      <c r="O12270" s="2"/>
      <c r="Q12270" s="2"/>
      <c r="R12270" s="2"/>
      <c r="S12270" s="2"/>
      <c r="T12270" s="2"/>
    </row>
    <row r="12271" spans="4:20" x14ac:dyDescent="0.2">
      <c r="D12271" s="2"/>
      <c r="E12271" s="2"/>
      <c r="F12271" s="2"/>
      <c r="G12271" s="2"/>
      <c r="O12271" s="2"/>
      <c r="Q12271" s="2"/>
      <c r="R12271" s="2"/>
      <c r="S12271" s="2"/>
      <c r="T12271" s="2"/>
    </row>
    <row r="12272" spans="4:20" x14ac:dyDescent="0.2">
      <c r="D12272" s="2"/>
      <c r="E12272" s="2"/>
      <c r="F12272" s="2"/>
      <c r="G12272" s="2"/>
      <c r="O12272" s="2"/>
      <c r="Q12272" s="2"/>
      <c r="R12272" s="2"/>
      <c r="S12272" s="2"/>
      <c r="T12272" s="2"/>
    </row>
    <row r="12273" spans="4:20" x14ac:dyDescent="0.2">
      <c r="D12273" s="2"/>
      <c r="E12273" s="2"/>
      <c r="F12273" s="2"/>
      <c r="G12273" s="2"/>
      <c r="O12273" s="2"/>
      <c r="Q12273" s="2"/>
      <c r="R12273" s="2"/>
      <c r="S12273" s="2"/>
      <c r="T12273" s="2"/>
    </row>
    <row r="12274" spans="4:20" x14ac:dyDescent="0.2">
      <c r="D12274" s="2"/>
      <c r="E12274" s="2"/>
      <c r="F12274" s="2"/>
      <c r="G12274" s="2"/>
      <c r="O12274" s="2"/>
      <c r="Q12274" s="2"/>
      <c r="R12274" s="2"/>
      <c r="S12274" s="2"/>
      <c r="T12274" s="2"/>
    </row>
    <row r="12275" spans="4:20" x14ac:dyDescent="0.2">
      <c r="D12275" s="2"/>
      <c r="E12275" s="2"/>
      <c r="F12275" s="2"/>
      <c r="G12275" s="2"/>
      <c r="O12275" s="2"/>
      <c r="Q12275" s="2"/>
      <c r="R12275" s="2"/>
      <c r="S12275" s="2"/>
      <c r="T12275" s="2"/>
    </row>
    <row r="12276" spans="4:20" x14ac:dyDescent="0.2">
      <c r="D12276" s="2"/>
      <c r="E12276" s="2"/>
      <c r="F12276" s="2"/>
      <c r="G12276" s="2"/>
      <c r="O12276" s="2"/>
      <c r="Q12276" s="2"/>
      <c r="R12276" s="2"/>
      <c r="S12276" s="2"/>
      <c r="T12276" s="2"/>
    </row>
    <row r="12277" spans="4:20" x14ac:dyDescent="0.2">
      <c r="D12277" s="2"/>
      <c r="E12277" s="2"/>
      <c r="F12277" s="2"/>
      <c r="G12277" s="2"/>
      <c r="O12277" s="2"/>
      <c r="Q12277" s="2"/>
      <c r="R12277" s="2"/>
      <c r="S12277" s="2"/>
      <c r="T12277" s="2"/>
    </row>
    <row r="12278" spans="4:20" x14ac:dyDescent="0.2">
      <c r="D12278" s="2"/>
      <c r="E12278" s="2"/>
      <c r="F12278" s="2"/>
      <c r="G12278" s="2"/>
      <c r="O12278" s="2"/>
      <c r="Q12278" s="2"/>
      <c r="R12278" s="2"/>
      <c r="S12278" s="2"/>
      <c r="T12278" s="2"/>
    </row>
    <row r="12279" spans="4:20" x14ac:dyDescent="0.2">
      <c r="D12279" s="2"/>
      <c r="E12279" s="2"/>
      <c r="F12279" s="2"/>
      <c r="G12279" s="2"/>
      <c r="O12279" s="2"/>
      <c r="Q12279" s="2"/>
      <c r="R12279" s="2"/>
      <c r="S12279" s="2"/>
      <c r="T12279" s="2"/>
    </row>
    <row r="12280" spans="4:20" x14ac:dyDescent="0.2">
      <c r="D12280" s="2"/>
      <c r="E12280" s="2"/>
      <c r="F12280" s="2"/>
      <c r="G12280" s="2"/>
      <c r="O12280" s="2"/>
      <c r="Q12280" s="2"/>
      <c r="R12280" s="2"/>
      <c r="S12280" s="2"/>
      <c r="T12280" s="2"/>
    </row>
    <row r="12281" spans="4:20" x14ac:dyDescent="0.2">
      <c r="D12281" s="2"/>
      <c r="E12281" s="2"/>
      <c r="F12281" s="2"/>
      <c r="G12281" s="2"/>
      <c r="O12281" s="2"/>
      <c r="Q12281" s="2"/>
      <c r="R12281" s="2"/>
      <c r="S12281" s="2"/>
      <c r="T12281" s="2"/>
    </row>
    <row r="12282" spans="4:20" x14ac:dyDescent="0.2">
      <c r="D12282" s="2"/>
      <c r="E12282" s="2"/>
      <c r="F12282" s="2"/>
      <c r="G12282" s="2"/>
      <c r="O12282" s="2"/>
      <c r="Q12282" s="2"/>
      <c r="R12282" s="2"/>
      <c r="S12282" s="2"/>
      <c r="T12282" s="2"/>
    </row>
    <row r="12283" spans="4:20" x14ac:dyDescent="0.2">
      <c r="D12283" s="2"/>
      <c r="E12283" s="2"/>
      <c r="F12283" s="2"/>
      <c r="G12283" s="2"/>
      <c r="O12283" s="2"/>
      <c r="Q12283" s="2"/>
      <c r="R12283" s="2"/>
      <c r="S12283" s="2"/>
      <c r="T12283" s="2"/>
    </row>
    <row r="12284" spans="4:20" x14ac:dyDescent="0.2">
      <c r="D12284" s="2"/>
      <c r="E12284" s="2"/>
      <c r="F12284" s="2"/>
      <c r="G12284" s="2"/>
      <c r="O12284" s="2"/>
      <c r="Q12284" s="2"/>
      <c r="R12284" s="2"/>
      <c r="S12284" s="2"/>
      <c r="T12284" s="2"/>
    </row>
    <row r="12285" spans="4:20" x14ac:dyDescent="0.2">
      <c r="D12285" s="2"/>
      <c r="E12285" s="2"/>
      <c r="F12285" s="2"/>
      <c r="G12285" s="2"/>
      <c r="O12285" s="2"/>
      <c r="Q12285" s="2"/>
      <c r="R12285" s="2"/>
      <c r="S12285" s="2"/>
      <c r="T12285" s="2"/>
    </row>
    <row r="12286" spans="4:20" x14ac:dyDescent="0.2">
      <c r="D12286" s="2"/>
      <c r="E12286" s="2"/>
      <c r="F12286" s="2"/>
      <c r="G12286" s="2"/>
      <c r="O12286" s="2"/>
      <c r="Q12286" s="2"/>
      <c r="R12286" s="2"/>
      <c r="S12286" s="2"/>
      <c r="T12286" s="2"/>
    </row>
    <row r="12287" spans="4:20" x14ac:dyDescent="0.2">
      <c r="D12287" s="2"/>
      <c r="E12287" s="2"/>
      <c r="F12287" s="2"/>
      <c r="G12287" s="2"/>
      <c r="O12287" s="2"/>
      <c r="Q12287" s="2"/>
      <c r="R12287" s="2"/>
      <c r="S12287" s="2"/>
      <c r="T12287" s="2"/>
    </row>
    <row r="12288" spans="4:20" x14ac:dyDescent="0.2">
      <c r="D12288" s="2"/>
      <c r="E12288" s="2"/>
      <c r="F12288" s="2"/>
      <c r="G12288" s="2"/>
      <c r="O12288" s="2"/>
      <c r="Q12288" s="2"/>
      <c r="R12288" s="2"/>
      <c r="S12288" s="2"/>
      <c r="T12288" s="2"/>
    </row>
    <row r="12289" spans="4:20" x14ac:dyDescent="0.2">
      <c r="D12289" s="2"/>
      <c r="E12289" s="2"/>
      <c r="F12289" s="2"/>
      <c r="G12289" s="2"/>
      <c r="O12289" s="2"/>
      <c r="Q12289" s="2"/>
      <c r="R12289" s="2"/>
      <c r="S12289" s="2"/>
      <c r="T12289" s="2"/>
    </row>
    <row r="12290" spans="4:20" x14ac:dyDescent="0.2">
      <c r="D12290" s="2"/>
      <c r="E12290" s="2"/>
      <c r="F12290" s="2"/>
      <c r="G12290" s="2"/>
      <c r="O12290" s="2"/>
      <c r="Q12290" s="2"/>
      <c r="R12290" s="2"/>
      <c r="S12290" s="2"/>
      <c r="T12290" s="2"/>
    </row>
    <row r="12291" spans="4:20" x14ac:dyDescent="0.2">
      <c r="D12291" s="2"/>
      <c r="E12291" s="2"/>
      <c r="F12291" s="2"/>
      <c r="G12291" s="2"/>
      <c r="O12291" s="2"/>
      <c r="Q12291" s="2"/>
      <c r="R12291" s="2"/>
      <c r="S12291" s="2"/>
      <c r="T12291" s="2"/>
    </row>
    <row r="12292" spans="4:20" x14ac:dyDescent="0.2">
      <c r="D12292" s="2"/>
      <c r="E12292" s="2"/>
      <c r="F12292" s="2"/>
      <c r="G12292" s="2"/>
      <c r="O12292" s="2"/>
      <c r="Q12292" s="2"/>
      <c r="R12292" s="2"/>
      <c r="S12292" s="2"/>
      <c r="T12292" s="2"/>
    </row>
    <row r="12293" spans="4:20" x14ac:dyDescent="0.2">
      <c r="D12293" s="2"/>
      <c r="E12293" s="2"/>
      <c r="F12293" s="2"/>
      <c r="G12293" s="2"/>
      <c r="O12293" s="2"/>
      <c r="Q12293" s="2"/>
      <c r="R12293" s="2"/>
      <c r="S12293" s="2"/>
      <c r="T12293" s="2"/>
    </row>
    <row r="12294" spans="4:20" x14ac:dyDescent="0.2">
      <c r="D12294" s="2"/>
      <c r="E12294" s="2"/>
      <c r="F12294" s="2"/>
      <c r="G12294" s="2"/>
      <c r="O12294" s="2"/>
      <c r="Q12294" s="2"/>
      <c r="R12294" s="2"/>
      <c r="S12294" s="2"/>
      <c r="T12294" s="2"/>
    </row>
    <row r="12295" spans="4:20" x14ac:dyDescent="0.2">
      <c r="D12295" s="2"/>
      <c r="E12295" s="2"/>
      <c r="F12295" s="2"/>
      <c r="G12295" s="2"/>
      <c r="O12295" s="2"/>
      <c r="Q12295" s="2"/>
      <c r="R12295" s="2"/>
      <c r="S12295" s="2"/>
      <c r="T12295" s="2"/>
    </row>
    <row r="12296" spans="4:20" x14ac:dyDescent="0.2">
      <c r="D12296" s="2"/>
      <c r="E12296" s="2"/>
      <c r="F12296" s="2"/>
      <c r="G12296" s="2"/>
      <c r="O12296" s="2"/>
      <c r="Q12296" s="2"/>
      <c r="R12296" s="2"/>
      <c r="S12296" s="2"/>
      <c r="T12296" s="2"/>
    </row>
    <row r="12297" spans="4:20" x14ac:dyDescent="0.2">
      <c r="D12297" s="2"/>
      <c r="E12297" s="2"/>
      <c r="F12297" s="2"/>
      <c r="G12297" s="2"/>
      <c r="O12297" s="2"/>
      <c r="Q12297" s="2"/>
      <c r="R12297" s="2"/>
      <c r="S12297" s="2"/>
      <c r="T12297" s="2"/>
    </row>
    <row r="12298" spans="4:20" x14ac:dyDescent="0.2">
      <c r="D12298" s="2"/>
      <c r="E12298" s="2"/>
      <c r="F12298" s="2"/>
      <c r="G12298" s="2"/>
      <c r="O12298" s="2"/>
      <c r="Q12298" s="2"/>
      <c r="R12298" s="2"/>
      <c r="S12298" s="2"/>
      <c r="T12298" s="2"/>
    </row>
    <row r="12299" spans="4:20" x14ac:dyDescent="0.2">
      <c r="D12299" s="2"/>
      <c r="E12299" s="2"/>
      <c r="F12299" s="2"/>
      <c r="G12299" s="2"/>
      <c r="O12299" s="2"/>
      <c r="Q12299" s="2"/>
      <c r="R12299" s="2"/>
      <c r="S12299" s="2"/>
      <c r="T12299" s="2"/>
    </row>
    <row r="12300" spans="4:20" x14ac:dyDescent="0.2">
      <c r="D12300" s="2"/>
      <c r="E12300" s="2"/>
      <c r="F12300" s="2"/>
      <c r="G12300" s="2"/>
      <c r="O12300" s="2"/>
      <c r="Q12300" s="2"/>
      <c r="R12300" s="2"/>
      <c r="S12300" s="2"/>
      <c r="T12300" s="2"/>
    </row>
    <row r="12301" spans="4:20" x14ac:dyDescent="0.2">
      <c r="D12301" s="2"/>
      <c r="E12301" s="2"/>
      <c r="F12301" s="2"/>
      <c r="G12301" s="2"/>
      <c r="O12301" s="2"/>
      <c r="Q12301" s="2"/>
      <c r="R12301" s="2"/>
      <c r="S12301" s="2"/>
      <c r="T12301" s="2"/>
    </row>
    <row r="12302" spans="4:20" x14ac:dyDescent="0.2">
      <c r="D12302" s="2"/>
      <c r="E12302" s="2"/>
      <c r="F12302" s="2"/>
      <c r="G12302" s="2"/>
      <c r="O12302" s="2"/>
      <c r="Q12302" s="2"/>
      <c r="R12302" s="2"/>
      <c r="S12302" s="2"/>
      <c r="T12302" s="2"/>
    </row>
    <row r="12303" spans="4:20" x14ac:dyDescent="0.2">
      <c r="D12303" s="2"/>
      <c r="E12303" s="2"/>
      <c r="F12303" s="2"/>
      <c r="G12303" s="2"/>
      <c r="O12303" s="2"/>
      <c r="Q12303" s="2"/>
      <c r="R12303" s="2"/>
      <c r="S12303" s="2"/>
      <c r="T12303" s="2"/>
    </row>
    <row r="12304" spans="4:20" x14ac:dyDescent="0.2">
      <c r="D12304" s="2"/>
      <c r="E12304" s="2"/>
      <c r="F12304" s="2"/>
      <c r="G12304" s="2"/>
      <c r="O12304" s="2"/>
      <c r="Q12304" s="2"/>
      <c r="R12304" s="2"/>
      <c r="S12304" s="2"/>
      <c r="T12304" s="2"/>
    </row>
    <row r="12305" spans="4:20" x14ac:dyDescent="0.2">
      <c r="D12305" s="2"/>
      <c r="E12305" s="2"/>
      <c r="F12305" s="2"/>
      <c r="G12305" s="2"/>
      <c r="O12305" s="2"/>
      <c r="Q12305" s="2"/>
      <c r="R12305" s="2"/>
      <c r="S12305" s="2"/>
      <c r="T12305" s="2"/>
    </row>
    <row r="12306" spans="4:20" x14ac:dyDescent="0.2">
      <c r="D12306" s="2"/>
      <c r="E12306" s="2"/>
      <c r="F12306" s="2"/>
      <c r="G12306" s="2"/>
      <c r="O12306" s="2"/>
      <c r="Q12306" s="2"/>
      <c r="R12306" s="2"/>
      <c r="S12306" s="2"/>
      <c r="T12306" s="2"/>
    </row>
    <row r="12307" spans="4:20" x14ac:dyDescent="0.2">
      <c r="D12307" s="2"/>
      <c r="E12307" s="2"/>
      <c r="F12307" s="2"/>
      <c r="G12307" s="2"/>
      <c r="O12307" s="2"/>
      <c r="Q12307" s="2"/>
      <c r="R12307" s="2"/>
      <c r="S12307" s="2"/>
      <c r="T12307" s="2"/>
    </row>
    <row r="12308" spans="4:20" x14ac:dyDescent="0.2">
      <c r="D12308" s="2"/>
      <c r="E12308" s="2"/>
      <c r="F12308" s="2"/>
      <c r="G12308" s="2"/>
      <c r="O12308" s="2"/>
      <c r="Q12308" s="2"/>
      <c r="R12308" s="2"/>
      <c r="S12308" s="2"/>
      <c r="T12308" s="2"/>
    </row>
    <row r="12309" spans="4:20" x14ac:dyDescent="0.2">
      <c r="D12309" s="2"/>
      <c r="E12309" s="2"/>
      <c r="F12309" s="2"/>
      <c r="G12309" s="2"/>
      <c r="O12309" s="2"/>
      <c r="Q12309" s="2"/>
      <c r="R12309" s="2"/>
      <c r="S12309" s="2"/>
      <c r="T12309" s="2"/>
    </row>
    <row r="12310" spans="4:20" x14ac:dyDescent="0.2">
      <c r="D12310" s="2"/>
      <c r="E12310" s="2"/>
      <c r="F12310" s="2"/>
      <c r="G12310" s="2"/>
      <c r="O12310" s="2"/>
      <c r="Q12310" s="2"/>
      <c r="R12310" s="2"/>
      <c r="S12310" s="2"/>
      <c r="T12310" s="2"/>
    </row>
    <row r="12311" spans="4:20" x14ac:dyDescent="0.2">
      <c r="D12311" s="2"/>
      <c r="E12311" s="2"/>
      <c r="F12311" s="2"/>
      <c r="G12311" s="2"/>
      <c r="O12311" s="2"/>
      <c r="Q12311" s="2"/>
      <c r="R12311" s="2"/>
      <c r="S12311" s="2"/>
      <c r="T12311" s="2"/>
    </row>
    <row r="12312" spans="4:20" x14ac:dyDescent="0.2">
      <c r="D12312" s="2"/>
      <c r="E12312" s="2"/>
      <c r="F12312" s="2"/>
      <c r="G12312" s="2"/>
      <c r="O12312" s="2"/>
      <c r="Q12312" s="2"/>
      <c r="R12312" s="2"/>
      <c r="S12312" s="2"/>
      <c r="T12312" s="2"/>
    </row>
    <row r="12313" spans="4:20" x14ac:dyDescent="0.2">
      <c r="D12313" s="2"/>
      <c r="E12313" s="2"/>
      <c r="F12313" s="2"/>
      <c r="G12313" s="2"/>
      <c r="O12313" s="2"/>
      <c r="Q12313" s="2"/>
      <c r="R12313" s="2"/>
      <c r="S12313" s="2"/>
      <c r="T12313" s="2"/>
    </row>
    <row r="12314" spans="4:20" x14ac:dyDescent="0.2">
      <c r="D12314" s="2"/>
      <c r="E12314" s="2"/>
      <c r="F12314" s="2"/>
      <c r="G12314" s="2"/>
      <c r="O12314" s="2"/>
      <c r="Q12314" s="2"/>
      <c r="R12314" s="2"/>
      <c r="S12314" s="2"/>
      <c r="T12314" s="2"/>
    </row>
    <row r="12315" spans="4:20" x14ac:dyDescent="0.2">
      <c r="D12315" s="2"/>
      <c r="E12315" s="2"/>
      <c r="F12315" s="2"/>
      <c r="G12315" s="2"/>
      <c r="O12315" s="2"/>
      <c r="Q12315" s="2"/>
      <c r="R12315" s="2"/>
      <c r="S12315" s="2"/>
      <c r="T12315" s="2"/>
    </row>
    <row r="12316" spans="4:20" x14ac:dyDescent="0.2">
      <c r="D12316" s="2"/>
      <c r="E12316" s="2"/>
      <c r="F12316" s="2"/>
      <c r="G12316" s="2"/>
      <c r="O12316" s="2"/>
      <c r="Q12316" s="2"/>
      <c r="R12316" s="2"/>
      <c r="S12316" s="2"/>
      <c r="T12316" s="2"/>
    </row>
    <row r="12317" spans="4:20" x14ac:dyDescent="0.2">
      <c r="D12317" s="2"/>
      <c r="E12317" s="2"/>
      <c r="F12317" s="2"/>
      <c r="G12317" s="2"/>
      <c r="O12317" s="2"/>
      <c r="Q12317" s="2"/>
      <c r="R12317" s="2"/>
      <c r="S12317" s="2"/>
      <c r="T12317" s="2"/>
    </row>
    <row r="12318" spans="4:20" x14ac:dyDescent="0.2">
      <c r="D12318" s="2"/>
      <c r="E12318" s="2"/>
      <c r="F12318" s="2"/>
      <c r="G12318" s="2"/>
      <c r="O12318" s="2"/>
      <c r="Q12318" s="2"/>
      <c r="R12318" s="2"/>
      <c r="S12318" s="2"/>
      <c r="T12318" s="2"/>
    </row>
    <row r="12319" spans="4:20" x14ac:dyDescent="0.2">
      <c r="D12319" s="2"/>
      <c r="E12319" s="2"/>
      <c r="F12319" s="2"/>
      <c r="G12319" s="2"/>
      <c r="O12319" s="2"/>
      <c r="Q12319" s="2"/>
      <c r="R12319" s="2"/>
      <c r="S12319" s="2"/>
      <c r="T12319" s="2"/>
    </row>
    <row r="12320" spans="4:20" x14ac:dyDescent="0.2">
      <c r="D12320" s="2"/>
      <c r="E12320" s="2"/>
      <c r="F12320" s="2"/>
      <c r="G12320" s="2"/>
      <c r="O12320" s="2"/>
      <c r="Q12320" s="2"/>
      <c r="R12320" s="2"/>
      <c r="S12320" s="2"/>
      <c r="T12320" s="2"/>
    </row>
    <row r="12321" spans="4:20" x14ac:dyDescent="0.2">
      <c r="D12321" s="2"/>
      <c r="E12321" s="2"/>
      <c r="F12321" s="2"/>
      <c r="G12321" s="2"/>
      <c r="O12321" s="2"/>
      <c r="Q12321" s="2"/>
      <c r="R12321" s="2"/>
      <c r="S12321" s="2"/>
      <c r="T12321" s="2"/>
    </row>
    <row r="12322" spans="4:20" x14ac:dyDescent="0.2">
      <c r="D12322" s="2"/>
      <c r="E12322" s="2"/>
      <c r="F12322" s="2"/>
      <c r="G12322" s="2"/>
      <c r="O12322" s="2"/>
      <c r="Q12322" s="2"/>
      <c r="R12322" s="2"/>
      <c r="S12322" s="2"/>
      <c r="T12322" s="2"/>
    </row>
    <row r="12323" spans="4:20" x14ac:dyDescent="0.2">
      <c r="D12323" s="2"/>
      <c r="E12323" s="2"/>
      <c r="F12323" s="2"/>
      <c r="G12323" s="2"/>
      <c r="O12323" s="2"/>
      <c r="Q12323" s="2"/>
      <c r="R12323" s="2"/>
      <c r="S12323" s="2"/>
      <c r="T12323" s="2"/>
    </row>
    <row r="12324" spans="4:20" x14ac:dyDescent="0.2">
      <c r="D12324" s="2"/>
      <c r="E12324" s="2"/>
      <c r="F12324" s="2"/>
      <c r="G12324" s="2"/>
      <c r="O12324" s="2"/>
      <c r="Q12324" s="2"/>
      <c r="R12324" s="2"/>
      <c r="S12324" s="2"/>
      <c r="T12324" s="2"/>
    </row>
    <row r="12325" spans="4:20" x14ac:dyDescent="0.2">
      <c r="D12325" s="2"/>
      <c r="E12325" s="2"/>
      <c r="F12325" s="2"/>
      <c r="G12325" s="2"/>
      <c r="O12325" s="2"/>
      <c r="Q12325" s="2"/>
      <c r="R12325" s="2"/>
      <c r="S12325" s="2"/>
      <c r="T12325" s="2"/>
    </row>
    <row r="12326" spans="4:20" x14ac:dyDescent="0.2">
      <c r="D12326" s="2"/>
      <c r="E12326" s="2"/>
      <c r="F12326" s="2"/>
      <c r="G12326" s="2"/>
      <c r="O12326" s="2"/>
      <c r="Q12326" s="2"/>
      <c r="R12326" s="2"/>
      <c r="S12326" s="2"/>
      <c r="T12326" s="2"/>
    </row>
    <row r="12327" spans="4:20" x14ac:dyDescent="0.2">
      <c r="D12327" s="2"/>
      <c r="E12327" s="2"/>
      <c r="F12327" s="2"/>
      <c r="G12327" s="2"/>
      <c r="O12327" s="2"/>
      <c r="Q12327" s="2"/>
      <c r="R12327" s="2"/>
      <c r="S12327" s="2"/>
      <c r="T12327" s="2"/>
    </row>
    <row r="12328" spans="4:20" x14ac:dyDescent="0.2">
      <c r="D12328" s="2"/>
      <c r="E12328" s="2"/>
      <c r="F12328" s="2"/>
      <c r="G12328" s="2"/>
      <c r="O12328" s="2"/>
      <c r="Q12328" s="2"/>
      <c r="R12328" s="2"/>
      <c r="S12328" s="2"/>
      <c r="T12328" s="2"/>
    </row>
    <row r="12329" spans="4:20" x14ac:dyDescent="0.2">
      <c r="D12329" s="2"/>
      <c r="E12329" s="2"/>
      <c r="F12329" s="2"/>
      <c r="G12329" s="2"/>
      <c r="O12329" s="2"/>
      <c r="Q12329" s="2"/>
      <c r="R12329" s="2"/>
      <c r="S12329" s="2"/>
      <c r="T12329" s="2"/>
    </row>
    <row r="12330" spans="4:20" x14ac:dyDescent="0.2">
      <c r="D12330" s="2"/>
      <c r="E12330" s="2"/>
      <c r="F12330" s="2"/>
      <c r="G12330" s="2"/>
      <c r="O12330" s="2"/>
      <c r="Q12330" s="2"/>
      <c r="R12330" s="2"/>
      <c r="S12330" s="2"/>
      <c r="T12330" s="2"/>
    </row>
    <row r="12331" spans="4:20" x14ac:dyDescent="0.2">
      <c r="D12331" s="2"/>
      <c r="E12331" s="2"/>
      <c r="F12331" s="2"/>
      <c r="G12331" s="2"/>
      <c r="O12331" s="2"/>
      <c r="Q12331" s="2"/>
      <c r="R12331" s="2"/>
      <c r="S12331" s="2"/>
      <c r="T12331" s="2"/>
    </row>
    <row r="12332" spans="4:20" x14ac:dyDescent="0.2">
      <c r="D12332" s="2"/>
      <c r="E12332" s="2"/>
      <c r="F12332" s="2"/>
      <c r="G12332" s="2"/>
      <c r="O12332" s="2"/>
      <c r="Q12332" s="2"/>
      <c r="R12332" s="2"/>
      <c r="S12332" s="2"/>
      <c r="T12332" s="2"/>
    </row>
    <row r="12333" spans="4:20" x14ac:dyDescent="0.2">
      <c r="D12333" s="2"/>
      <c r="E12333" s="2"/>
      <c r="F12333" s="2"/>
      <c r="G12333" s="2"/>
      <c r="O12333" s="2"/>
      <c r="Q12333" s="2"/>
      <c r="R12333" s="2"/>
      <c r="S12333" s="2"/>
      <c r="T12333" s="2"/>
    </row>
    <row r="12334" spans="4:20" x14ac:dyDescent="0.2">
      <c r="D12334" s="2"/>
      <c r="E12334" s="2"/>
      <c r="F12334" s="2"/>
      <c r="G12334" s="2"/>
      <c r="O12334" s="2"/>
      <c r="Q12334" s="2"/>
      <c r="R12334" s="2"/>
      <c r="S12334" s="2"/>
      <c r="T12334" s="2"/>
    </row>
    <row r="12335" spans="4:20" x14ac:dyDescent="0.2">
      <c r="D12335" s="2"/>
      <c r="E12335" s="2"/>
      <c r="F12335" s="2"/>
      <c r="G12335" s="2"/>
      <c r="O12335" s="2"/>
      <c r="Q12335" s="2"/>
      <c r="R12335" s="2"/>
      <c r="S12335" s="2"/>
      <c r="T12335" s="2"/>
    </row>
    <row r="12336" spans="4:20" x14ac:dyDescent="0.2">
      <c r="D12336" s="2"/>
      <c r="E12336" s="2"/>
      <c r="F12336" s="2"/>
      <c r="G12336" s="2"/>
      <c r="O12336" s="2"/>
      <c r="Q12336" s="2"/>
      <c r="R12336" s="2"/>
      <c r="S12336" s="2"/>
      <c r="T12336" s="2"/>
    </row>
    <row r="12337" spans="4:20" x14ac:dyDescent="0.2">
      <c r="D12337" s="2"/>
      <c r="E12337" s="2"/>
      <c r="F12337" s="2"/>
      <c r="G12337" s="2"/>
      <c r="O12337" s="2"/>
      <c r="Q12337" s="2"/>
      <c r="R12337" s="2"/>
      <c r="S12337" s="2"/>
      <c r="T12337" s="2"/>
    </row>
    <row r="12338" spans="4:20" x14ac:dyDescent="0.2">
      <c r="D12338" s="2"/>
      <c r="E12338" s="2"/>
      <c r="F12338" s="2"/>
      <c r="G12338" s="2"/>
      <c r="O12338" s="2"/>
      <c r="Q12338" s="2"/>
      <c r="R12338" s="2"/>
      <c r="S12338" s="2"/>
      <c r="T12338" s="2"/>
    </row>
    <row r="12339" spans="4:20" x14ac:dyDescent="0.2">
      <c r="D12339" s="2"/>
      <c r="E12339" s="2"/>
      <c r="F12339" s="2"/>
      <c r="G12339" s="2"/>
      <c r="O12339" s="2"/>
      <c r="Q12339" s="2"/>
      <c r="R12339" s="2"/>
      <c r="S12339" s="2"/>
      <c r="T12339" s="2"/>
    </row>
    <row r="12340" spans="4:20" x14ac:dyDescent="0.2">
      <c r="D12340" s="2"/>
      <c r="E12340" s="2"/>
      <c r="F12340" s="2"/>
      <c r="G12340" s="2"/>
      <c r="O12340" s="2"/>
      <c r="Q12340" s="2"/>
      <c r="R12340" s="2"/>
      <c r="S12340" s="2"/>
      <c r="T12340" s="2"/>
    </row>
    <row r="12341" spans="4:20" x14ac:dyDescent="0.2">
      <c r="D12341" s="2"/>
      <c r="E12341" s="2"/>
      <c r="F12341" s="2"/>
      <c r="G12341" s="2"/>
      <c r="O12341" s="2"/>
      <c r="Q12341" s="2"/>
      <c r="R12341" s="2"/>
      <c r="S12341" s="2"/>
      <c r="T12341" s="2"/>
    </row>
    <row r="12342" spans="4:20" x14ac:dyDescent="0.2">
      <c r="D12342" s="2"/>
      <c r="E12342" s="2"/>
      <c r="F12342" s="2"/>
      <c r="G12342" s="2"/>
      <c r="O12342" s="2"/>
      <c r="Q12342" s="2"/>
      <c r="R12342" s="2"/>
      <c r="S12342" s="2"/>
      <c r="T12342" s="2"/>
    </row>
    <row r="12343" spans="4:20" x14ac:dyDescent="0.2">
      <c r="D12343" s="2"/>
      <c r="E12343" s="2"/>
      <c r="F12343" s="2"/>
      <c r="G12343" s="2"/>
      <c r="O12343" s="2"/>
      <c r="Q12343" s="2"/>
      <c r="R12343" s="2"/>
      <c r="S12343" s="2"/>
      <c r="T12343" s="2"/>
    </row>
    <row r="12344" spans="4:20" x14ac:dyDescent="0.2">
      <c r="D12344" s="2"/>
      <c r="E12344" s="2"/>
      <c r="F12344" s="2"/>
      <c r="G12344" s="2"/>
      <c r="O12344" s="2"/>
      <c r="Q12344" s="2"/>
      <c r="R12344" s="2"/>
      <c r="S12344" s="2"/>
      <c r="T12344" s="2"/>
    </row>
    <row r="12345" spans="4:20" x14ac:dyDescent="0.2">
      <c r="D12345" s="2"/>
      <c r="E12345" s="2"/>
      <c r="F12345" s="2"/>
      <c r="G12345" s="2"/>
      <c r="O12345" s="2"/>
      <c r="Q12345" s="2"/>
      <c r="R12345" s="2"/>
      <c r="S12345" s="2"/>
      <c r="T12345" s="2"/>
    </row>
    <row r="12346" spans="4:20" x14ac:dyDescent="0.2">
      <c r="D12346" s="2"/>
      <c r="E12346" s="2"/>
      <c r="F12346" s="2"/>
      <c r="G12346" s="2"/>
      <c r="O12346" s="2"/>
      <c r="Q12346" s="2"/>
      <c r="R12346" s="2"/>
      <c r="S12346" s="2"/>
      <c r="T12346" s="2"/>
    </row>
    <row r="12347" spans="4:20" x14ac:dyDescent="0.2">
      <c r="D12347" s="2"/>
      <c r="E12347" s="2"/>
      <c r="F12347" s="2"/>
      <c r="G12347" s="2"/>
      <c r="O12347" s="2"/>
      <c r="Q12347" s="2"/>
      <c r="R12347" s="2"/>
      <c r="S12347" s="2"/>
      <c r="T12347" s="2"/>
    </row>
    <row r="12348" spans="4:20" x14ac:dyDescent="0.2">
      <c r="D12348" s="2"/>
      <c r="E12348" s="2"/>
      <c r="F12348" s="2"/>
      <c r="G12348" s="2"/>
      <c r="O12348" s="2"/>
      <c r="Q12348" s="2"/>
      <c r="R12348" s="2"/>
      <c r="S12348" s="2"/>
      <c r="T12348" s="2"/>
    </row>
    <row r="12349" spans="4:20" x14ac:dyDescent="0.2">
      <c r="D12349" s="2"/>
      <c r="E12349" s="2"/>
      <c r="F12349" s="2"/>
      <c r="G12349" s="2"/>
      <c r="O12349" s="2"/>
      <c r="Q12349" s="2"/>
      <c r="R12349" s="2"/>
      <c r="S12349" s="2"/>
      <c r="T12349" s="2"/>
    </row>
    <row r="12350" spans="4:20" x14ac:dyDescent="0.2">
      <c r="D12350" s="2"/>
      <c r="E12350" s="2"/>
      <c r="F12350" s="2"/>
      <c r="G12350" s="2"/>
      <c r="O12350" s="2"/>
      <c r="Q12350" s="2"/>
      <c r="R12350" s="2"/>
      <c r="S12350" s="2"/>
      <c r="T12350" s="2"/>
    </row>
    <row r="12351" spans="4:20" x14ac:dyDescent="0.2">
      <c r="D12351" s="2"/>
      <c r="E12351" s="2"/>
      <c r="F12351" s="2"/>
      <c r="G12351" s="2"/>
      <c r="O12351" s="2"/>
      <c r="Q12351" s="2"/>
      <c r="R12351" s="2"/>
      <c r="S12351" s="2"/>
      <c r="T12351" s="2"/>
    </row>
    <row r="12352" spans="4:20" x14ac:dyDescent="0.2">
      <c r="D12352" s="2"/>
      <c r="E12352" s="2"/>
      <c r="F12352" s="2"/>
      <c r="G12352" s="2"/>
      <c r="O12352" s="2"/>
      <c r="Q12352" s="2"/>
      <c r="R12352" s="2"/>
      <c r="S12352" s="2"/>
      <c r="T12352" s="2"/>
    </row>
    <row r="12353" spans="4:20" x14ac:dyDescent="0.2">
      <c r="D12353" s="2"/>
      <c r="E12353" s="2"/>
      <c r="F12353" s="2"/>
      <c r="G12353" s="2"/>
      <c r="O12353" s="2"/>
      <c r="Q12353" s="2"/>
      <c r="R12353" s="2"/>
      <c r="S12353" s="2"/>
      <c r="T12353" s="2"/>
    </row>
    <row r="12354" spans="4:20" x14ac:dyDescent="0.2">
      <c r="D12354" s="2"/>
      <c r="E12354" s="2"/>
      <c r="F12354" s="2"/>
      <c r="G12354" s="2"/>
      <c r="O12354" s="2"/>
      <c r="Q12354" s="2"/>
      <c r="R12354" s="2"/>
      <c r="S12354" s="2"/>
      <c r="T12354" s="2"/>
    </row>
    <row r="12355" spans="4:20" x14ac:dyDescent="0.2">
      <c r="D12355" s="2"/>
      <c r="E12355" s="2"/>
      <c r="F12355" s="2"/>
      <c r="G12355" s="2"/>
      <c r="O12355" s="2"/>
      <c r="Q12355" s="2"/>
      <c r="R12355" s="2"/>
      <c r="S12355" s="2"/>
      <c r="T12355" s="2"/>
    </row>
    <row r="12356" spans="4:20" x14ac:dyDescent="0.2">
      <c r="D12356" s="2"/>
      <c r="E12356" s="2"/>
      <c r="F12356" s="2"/>
      <c r="G12356" s="2"/>
      <c r="O12356" s="2"/>
      <c r="Q12356" s="2"/>
      <c r="R12356" s="2"/>
      <c r="S12356" s="2"/>
      <c r="T12356" s="2"/>
    </row>
    <row r="12357" spans="4:20" x14ac:dyDescent="0.2">
      <c r="D12357" s="2"/>
      <c r="E12357" s="2"/>
      <c r="F12357" s="2"/>
      <c r="G12357" s="2"/>
      <c r="O12357" s="2"/>
      <c r="Q12357" s="2"/>
      <c r="R12357" s="2"/>
      <c r="S12357" s="2"/>
      <c r="T12357" s="2"/>
    </row>
    <row r="12358" spans="4:20" x14ac:dyDescent="0.2">
      <c r="D12358" s="2"/>
      <c r="E12358" s="2"/>
      <c r="F12358" s="2"/>
      <c r="G12358" s="2"/>
      <c r="O12358" s="2"/>
      <c r="Q12358" s="2"/>
      <c r="R12358" s="2"/>
      <c r="S12358" s="2"/>
      <c r="T12358" s="2"/>
    </row>
    <row r="12359" spans="4:20" x14ac:dyDescent="0.2">
      <c r="D12359" s="2"/>
      <c r="E12359" s="2"/>
      <c r="F12359" s="2"/>
      <c r="G12359" s="2"/>
      <c r="O12359" s="2"/>
      <c r="Q12359" s="2"/>
      <c r="R12359" s="2"/>
      <c r="S12359" s="2"/>
      <c r="T12359" s="2"/>
    </row>
    <row r="12360" spans="4:20" x14ac:dyDescent="0.2">
      <c r="D12360" s="2"/>
      <c r="E12360" s="2"/>
      <c r="F12360" s="2"/>
      <c r="G12360" s="2"/>
      <c r="O12360" s="2"/>
      <c r="Q12360" s="2"/>
      <c r="R12360" s="2"/>
      <c r="S12360" s="2"/>
      <c r="T12360" s="2"/>
    </row>
    <row r="12361" spans="4:20" x14ac:dyDescent="0.2">
      <c r="D12361" s="2"/>
      <c r="E12361" s="2"/>
      <c r="F12361" s="2"/>
      <c r="G12361" s="2"/>
      <c r="O12361" s="2"/>
      <c r="Q12361" s="2"/>
      <c r="R12361" s="2"/>
      <c r="S12361" s="2"/>
      <c r="T12361" s="2"/>
    </row>
    <row r="12362" spans="4:20" x14ac:dyDescent="0.2">
      <c r="D12362" s="2"/>
      <c r="E12362" s="2"/>
      <c r="F12362" s="2"/>
      <c r="G12362" s="2"/>
      <c r="O12362" s="2"/>
      <c r="Q12362" s="2"/>
      <c r="R12362" s="2"/>
      <c r="S12362" s="2"/>
      <c r="T12362" s="2"/>
    </row>
    <row r="12363" spans="4:20" x14ac:dyDescent="0.2">
      <c r="D12363" s="2"/>
      <c r="E12363" s="2"/>
      <c r="F12363" s="2"/>
      <c r="G12363" s="2"/>
      <c r="O12363" s="2"/>
      <c r="Q12363" s="2"/>
      <c r="R12363" s="2"/>
      <c r="S12363" s="2"/>
      <c r="T12363" s="2"/>
    </row>
    <row r="12364" spans="4:20" x14ac:dyDescent="0.2">
      <c r="D12364" s="2"/>
      <c r="E12364" s="2"/>
      <c r="F12364" s="2"/>
      <c r="G12364" s="2"/>
      <c r="O12364" s="2"/>
      <c r="Q12364" s="2"/>
      <c r="R12364" s="2"/>
      <c r="S12364" s="2"/>
      <c r="T12364" s="2"/>
    </row>
    <row r="12365" spans="4:20" x14ac:dyDescent="0.2">
      <c r="D12365" s="2"/>
      <c r="E12365" s="2"/>
      <c r="F12365" s="2"/>
      <c r="G12365" s="2"/>
      <c r="O12365" s="2"/>
      <c r="Q12365" s="2"/>
      <c r="R12365" s="2"/>
      <c r="S12365" s="2"/>
      <c r="T12365" s="2"/>
    </row>
    <row r="12366" spans="4:20" x14ac:dyDescent="0.2">
      <c r="D12366" s="2"/>
      <c r="E12366" s="2"/>
      <c r="F12366" s="2"/>
      <c r="G12366" s="2"/>
      <c r="O12366" s="2"/>
      <c r="Q12366" s="2"/>
      <c r="R12366" s="2"/>
      <c r="S12366" s="2"/>
      <c r="T12366" s="2"/>
    </row>
    <row r="12367" spans="4:20" x14ac:dyDescent="0.2">
      <c r="D12367" s="2"/>
      <c r="E12367" s="2"/>
      <c r="F12367" s="2"/>
      <c r="G12367" s="2"/>
      <c r="O12367" s="2"/>
      <c r="Q12367" s="2"/>
      <c r="R12367" s="2"/>
      <c r="S12367" s="2"/>
      <c r="T12367" s="2"/>
    </row>
    <row r="12368" spans="4:20" x14ac:dyDescent="0.2">
      <c r="D12368" s="2"/>
      <c r="E12368" s="2"/>
      <c r="F12368" s="2"/>
      <c r="G12368" s="2"/>
      <c r="O12368" s="2"/>
      <c r="Q12368" s="2"/>
      <c r="R12368" s="2"/>
      <c r="S12368" s="2"/>
      <c r="T12368" s="2"/>
    </row>
    <row r="12369" spans="4:20" x14ac:dyDescent="0.2">
      <c r="D12369" s="2"/>
      <c r="E12369" s="2"/>
      <c r="F12369" s="2"/>
      <c r="G12369" s="2"/>
      <c r="O12369" s="2"/>
      <c r="Q12369" s="2"/>
      <c r="R12369" s="2"/>
      <c r="S12369" s="2"/>
      <c r="T12369" s="2"/>
    </row>
    <row r="12370" spans="4:20" x14ac:dyDescent="0.2">
      <c r="D12370" s="2"/>
      <c r="E12370" s="2"/>
      <c r="F12370" s="2"/>
      <c r="G12370" s="2"/>
      <c r="O12370" s="2"/>
      <c r="Q12370" s="2"/>
      <c r="R12370" s="2"/>
      <c r="S12370" s="2"/>
      <c r="T12370" s="2"/>
    </row>
    <row r="12371" spans="4:20" x14ac:dyDescent="0.2">
      <c r="D12371" s="2"/>
      <c r="E12371" s="2"/>
      <c r="F12371" s="2"/>
      <c r="G12371" s="2"/>
      <c r="O12371" s="2"/>
      <c r="Q12371" s="2"/>
      <c r="R12371" s="2"/>
      <c r="S12371" s="2"/>
      <c r="T12371" s="2"/>
    </row>
    <row r="12372" spans="4:20" x14ac:dyDescent="0.2">
      <c r="D12372" s="2"/>
      <c r="E12372" s="2"/>
      <c r="F12372" s="2"/>
      <c r="G12372" s="2"/>
      <c r="O12372" s="2"/>
      <c r="Q12372" s="2"/>
      <c r="R12372" s="2"/>
      <c r="S12372" s="2"/>
      <c r="T12372" s="2"/>
    </row>
    <row r="12373" spans="4:20" x14ac:dyDescent="0.2">
      <c r="D12373" s="2"/>
      <c r="E12373" s="2"/>
      <c r="F12373" s="2"/>
      <c r="G12373" s="2"/>
      <c r="O12373" s="2"/>
      <c r="Q12373" s="2"/>
      <c r="R12373" s="2"/>
      <c r="S12373" s="2"/>
      <c r="T12373" s="2"/>
    </row>
    <row r="12374" spans="4:20" x14ac:dyDescent="0.2">
      <c r="D12374" s="2"/>
      <c r="E12374" s="2"/>
      <c r="F12374" s="2"/>
      <c r="G12374" s="2"/>
      <c r="O12374" s="2"/>
      <c r="Q12374" s="2"/>
      <c r="R12374" s="2"/>
      <c r="S12374" s="2"/>
      <c r="T12374" s="2"/>
    </row>
    <row r="12375" spans="4:20" x14ac:dyDescent="0.2">
      <c r="D12375" s="2"/>
      <c r="E12375" s="2"/>
      <c r="F12375" s="2"/>
      <c r="G12375" s="2"/>
      <c r="O12375" s="2"/>
      <c r="Q12375" s="2"/>
      <c r="R12375" s="2"/>
      <c r="S12375" s="2"/>
      <c r="T12375" s="2"/>
    </row>
    <row r="12376" spans="4:20" x14ac:dyDescent="0.2">
      <c r="D12376" s="2"/>
      <c r="E12376" s="2"/>
      <c r="F12376" s="2"/>
      <c r="G12376" s="2"/>
      <c r="O12376" s="2"/>
      <c r="Q12376" s="2"/>
      <c r="R12376" s="2"/>
      <c r="S12376" s="2"/>
      <c r="T12376" s="2"/>
    </row>
    <row r="12377" spans="4:20" x14ac:dyDescent="0.2">
      <c r="D12377" s="2"/>
      <c r="E12377" s="2"/>
      <c r="F12377" s="2"/>
      <c r="G12377" s="2"/>
      <c r="O12377" s="2"/>
      <c r="Q12377" s="2"/>
      <c r="R12377" s="2"/>
      <c r="S12377" s="2"/>
      <c r="T12377" s="2"/>
    </row>
    <row r="12378" spans="4:20" x14ac:dyDescent="0.2">
      <c r="D12378" s="2"/>
      <c r="E12378" s="2"/>
      <c r="F12378" s="2"/>
      <c r="G12378" s="2"/>
      <c r="O12378" s="2"/>
      <c r="Q12378" s="2"/>
      <c r="R12378" s="2"/>
      <c r="S12378" s="2"/>
      <c r="T12378" s="2"/>
    </row>
    <row r="12379" spans="4:20" x14ac:dyDescent="0.2">
      <c r="D12379" s="2"/>
      <c r="E12379" s="2"/>
      <c r="F12379" s="2"/>
      <c r="G12379" s="2"/>
      <c r="O12379" s="2"/>
      <c r="Q12379" s="2"/>
      <c r="R12379" s="2"/>
      <c r="S12379" s="2"/>
      <c r="T12379" s="2"/>
    </row>
    <row r="12380" spans="4:20" x14ac:dyDescent="0.2">
      <c r="D12380" s="2"/>
      <c r="E12380" s="2"/>
      <c r="F12380" s="2"/>
      <c r="G12380" s="2"/>
      <c r="O12380" s="2"/>
      <c r="Q12380" s="2"/>
      <c r="R12380" s="2"/>
      <c r="S12380" s="2"/>
      <c r="T12380" s="2"/>
    </row>
    <row r="12381" spans="4:20" x14ac:dyDescent="0.2">
      <c r="D12381" s="2"/>
      <c r="E12381" s="2"/>
      <c r="F12381" s="2"/>
      <c r="G12381" s="2"/>
      <c r="O12381" s="2"/>
      <c r="Q12381" s="2"/>
      <c r="R12381" s="2"/>
      <c r="S12381" s="2"/>
      <c r="T12381" s="2"/>
    </row>
    <row r="12382" spans="4:20" x14ac:dyDescent="0.2">
      <c r="D12382" s="2"/>
      <c r="E12382" s="2"/>
      <c r="F12382" s="2"/>
      <c r="G12382" s="2"/>
      <c r="O12382" s="2"/>
      <c r="Q12382" s="2"/>
      <c r="R12382" s="2"/>
      <c r="S12382" s="2"/>
      <c r="T12382" s="2"/>
    </row>
    <row r="12383" spans="4:20" x14ac:dyDescent="0.2">
      <c r="D12383" s="2"/>
      <c r="E12383" s="2"/>
      <c r="F12383" s="2"/>
      <c r="G12383" s="2"/>
      <c r="O12383" s="2"/>
      <c r="Q12383" s="2"/>
      <c r="R12383" s="2"/>
      <c r="S12383" s="2"/>
      <c r="T12383" s="2"/>
    </row>
    <row r="12384" spans="4:20" x14ac:dyDescent="0.2">
      <c r="D12384" s="2"/>
      <c r="E12384" s="2"/>
      <c r="F12384" s="2"/>
      <c r="G12384" s="2"/>
      <c r="O12384" s="2"/>
      <c r="Q12384" s="2"/>
      <c r="R12384" s="2"/>
      <c r="S12384" s="2"/>
      <c r="T12384" s="2"/>
    </row>
    <row r="12385" spans="4:20" x14ac:dyDescent="0.2">
      <c r="D12385" s="2"/>
      <c r="E12385" s="2"/>
      <c r="F12385" s="2"/>
      <c r="G12385" s="2"/>
      <c r="O12385" s="2"/>
      <c r="Q12385" s="2"/>
      <c r="R12385" s="2"/>
      <c r="S12385" s="2"/>
      <c r="T12385" s="2"/>
    </row>
    <row r="12386" spans="4:20" x14ac:dyDescent="0.2">
      <c r="D12386" s="2"/>
      <c r="E12386" s="2"/>
      <c r="F12386" s="2"/>
      <c r="G12386" s="2"/>
      <c r="O12386" s="2"/>
      <c r="Q12386" s="2"/>
      <c r="R12386" s="2"/>
      <c r="S12386" s="2"/>
      <c r="T12386" s="2"/>
    </row>
    <row r="12387" spans="4:20" x14ac:dyDescent="0.2">
      <c r="D12387" s="2"/>
      <c r="E12387" s="2"/>
      <c r="F12387" s="2"/>
      <c r="G12387" s="2"/>
      <c r="O12387" s="2"/>
      <c r="Q12387" s="2"/>
      <c r="R12387" s="2"/>
      <c r="S12387" s="2"/>
      <c r="T12387" s="2"/>
    </row>
    <row r="12388" spans="4:20" x14ac:dyDescent="0.2">
      <c r="D12388" s="2"/>
      <c r="E12388" s="2"/>
      <c r="F12388" s="2"/>
      <c r="G12388" s="2"/>
      <c r="O12388" s="2"/>
      <c r="Q12388" s="2"/>
      <c r="R12388" s="2"/>
      <c r="S12388" s="2"/>
      <c r="T12388" s="2"/>
    </row>
    <row r="12389" spans="4:20" x14ac:dyDescent="0.2">
      <c r="D12389" s="2"/>
      <c r="E12389" s="2"/>
      <c r="F12389" s="2"/>
      <c r="G12389" s="2"/>
      <c r="O12389" s="2"/>
      <c r="Q12389" s="2"/>
      <c r="R12389" s="2"/>
      <c r="S12389" s="2"/>
      <c r="T12389" s="2"/>
    </row>
    <row r="12390" spans="4:20" x14ac:dyDescent="0.2">
      <c r="D12390" s="2"/>
      <c r="E12390" s="2"/>
      <c r="F12390" s="2"/>
      <c r="G12390" s="2"/>
      <c r="O12390" s="2"/>
      <c r="Q12390" s="2"/>
      <c r="R12390" s="2"/>
      <c r="S12390" s="2"/>
      <c r="T12390" s="2"/>
    </row>
    <row r="12391" spans="4:20" x14ac:dyDescent="0.2">
      <c r="D12391" s="2"/>
      <c r="E12391" s="2"/>
      <c r="F12391" s="2"/>
      <c r="G12391" s="2"/>
      <c r="O12391" s="2"/>
      <c r="Q12391" s="2"/>
      <c r="R12391" s="2"/>
      <c r="S12391" s="2"/>
      <c r="T12391" s="2"/>
    </row>
    <row r="12392" spans="4:20" x14ac:dyDescent="0.2">
      <c r="D12392" s="2"/>
      <c r="E12392" s="2"/>
      <c r="F12392" s="2"/>
      <c r="G12392" s="2"/>
      <c r="O12392" s="2"/>
      <c r="Q12392" s="2"/>
      <c r="R12392" s="2"/>
      <c r="S12392" s="2"/>
      <c r="T12392" s="2"/>
    </row>
    <row r="12393" spans="4:20" x14ac:dyDescent="0.2">
      <c r="D12393" s="2"/>
      <c r="E12393" s="2"/>
      <c r="F12393" s="2"/>
      <c r="G12393" s="2"/>
      <c r="O12393" s="2"/>
      <c r="Q12393" s="2"/>
      <c r="R12393" s="2"/>
      <c r="S12393" s="2"/>
      <c r="T12393" s="2"/>
    </row>
    <row r="12394" spans="4:20" x14ac:dyDescent="0.2">
      <c r="D12394" s="2"/>
      <c r="E12394" s="2"/>
      <c r="F12394" s="2"/>
      <c r="G12394" s="2"/>
      <c r="O12394" s="2"/>
      <c r="Q12394" s="2"/>
      <c r="R12394" s="2"/>
      <c r="S12394" s="2"/>
      <c r="T12394" s="2"/>
    </row>
    <row r="12395" spans="4:20" x14ac:dyDescent="0.2">
      <c r="D12395" s="2"/>
      <c r="E12395" s="2"/>
      <c r="F12395" s="2"/>
      <c r="G12395" s="2"/>
      <c r="O12395" s="2"/>
      <c r="Q12395" s="2"/>
      <c r="R12395" s="2"/>
      <c r="S12395" s="2"/>
      <c r="T12395" s="2"/>
    </row>
    <row r="12396" spans="4:20" x14ac:dyDescent="0.2">
      <c r="D12396" s="2"/>
      <c r="E12396" s="2"/>
      <c r="F12396" s="2"/>
      <c r="G12396" s="2"/>
      <c r="O12396" s="2"/>
      <c r="Q12396" s="2"/>
      <c r="R12396" s="2"/>
      <c r="S12396" s="2"/>
      <c r="T12396" s="2"/>
    </row>
    <row r="12397" spans="4:20" x14ac:dyDescent="0.2">
      <c r="D12397" s="2"/>
      <c r="E12397" s="2"/>
      <c r="F12397" s="2"/>
      <c r="G12397" s="2"/>
      <c r="O12397" s="2"/>
      <c r="Q12397" s="2"/>
      <c r="R12397" s="2"/>
      <c r="S12397" s="2"/>
      <c r="T12397" s="2"/>
    </row>
    <row r="12398" spans="4:20" x14ac:dyDescent="0.2">
      <c r="D12398" s="2"/>
      <c r="E12398" s="2"/>
      <c r="F12398" s="2"/>
      <c r="G12398" s="2"/>
      <c r="O12398" s="2"/>
      <c r="Q12398" s="2"/>
      <c r="R12398" s="2"/>
      <c r="S12398" s="2"/>
      <c r="T12398" s="2"/>
    </row>
    <row r="12399" spans="4:20" x14ac:dyDescent="0.2">
      <c r="D12399" s="2"/>
      <c r="E12399" s="2"/>
      <c r="F12399" s="2"/>
      <c r="G12399" s="2"/>
      <c r="O12399" s="2"/>
      <c r="Q12399" s="2"/>
      <c r="R12399" s="2"/>
      <c r="S12399" s="2"/>
      <c r="T12399" s="2"/>
    </row>
    <row r="12400" spans="4:20" x14ac:dyDescent="0.2">
      <c r="D12400" s="2"/>
      <c r="E12400" s="2"/>
      <c r="F12400" s="2"/>
      <c r="G12400" s="2"/>
      <c r="O12400" s="2"/>
      <c r="Q12400" s="2"/>
      <c r="R12400" s="2"/>
      <c r="S12400" s="2"/>
      <c r="T12400" s="2"/>
    </row>
    <row r="12401" spans="4:20" x14ac:dyDescent="0.2">
      <c r="D12401" s="2"/>
      <c r="E12401" s="2"/>
      <c r="F12401" s="2"/>
      <c r="G12401" s="2"/>
      <c r="O12401" s="2"/>
      <c r="Q12401" s="2"/>
      <c r="R12401" s="2"/>
      <c r="S12401" s="2"/>
      <c r="T12401" s="2"/>
    </row>
    <row r="12402" spans="4:20" x14ac:dyDescent="0.2">
      <c r="D12402" s="2"/>
      <c r="E12402" s="2"/>
      <c r="F12402" s="2"/>
      <c r="G12402" s="2"/>
      <c r="O12402" s="2"/>
      <c r="Q12402" s="2"/>
      <c r="R12402" s="2"/>
      <c r="S12402" s="2"/>
      <c r="T12402" s="2"/>
    </row>
    <row r="12403" spans="4:20" x14ac:dyDescent="0.2">
      <c r="D12403" s="2"/>
      <c r="E12403" s="2"/>
      <c r="F12403" s="2"/>
      <c r="G12403" s="2"/>
      <c r="O12403" s="2"/>
      <c r="Q12403" s="2"/>
      <c r="R12403" s="2"/>
      <c r="S12403" s="2"/>
      <c r="T12403" s="2"/>
    </row>
    <row r="12404" spans="4:20" x14ac:dyDescent="0.2">
      <c r="D12404" s="2"/>
      <c r="E12404" s="2"/>
      <c r="F12404" s="2"/>
      <c r="G12404" s="2"/>
      <c r="O12404" s="2"/>
      <c r="Q12404" s="2"/>
      <c r="R12404" s="2"/>
      <c r="S12404" s="2"/>
      <c r="T12404" s="2"/>
    </row>
    <row r="12405" spans="4:20" x14ac:dyDescent="0.2">
      <c r="D12405" s="2"/>
      <c r="E12405" s="2"/>
      <c r="F12405" s="2"/>
      <c r="G12405" s="2"/>
      <c r="O12405" s="2"/>
      <c r="Q12405" s="2"/>
      <c r="R12405" s="2"/>
      <c r="S12405" s="2"/>
      <c r="T12405" s="2"/>
    </row>
    <row r="12406" spans="4:20" x14ac:dyDescent="0.2">
      <c r="D12406" s="2"/>
      <c r="E12406" s="2"/>
      <c r="F12406" s="2"/>
      <c r="G12406" s="2"/>
      <c r="O12406" s="2"/>
      <c r="Q12406" s="2"/>
      <c r="R12406" s="2"/>
      <c r="S12406" s="2"/>
      <c r="T12406" s="2"/>
    </row>
    <row r="12407" spans="4:20" x14ac:dyDescent="0.2">
      <c r="D12407" s="2"/>
      <c r="E12407" s="2"/>
      <c r="F12407" s="2"/>
      <c r="G12407" s="2"/>
      <c r="O12407" s="2"/>
      <c r="Q12407" s="2"/>
      <c r="R12407" s="2"/>
      <c r="S12407" s="2"/>
      <c r="T12407" s="2"/>
    </row>
    <row r="12408" spans="4:20" x14ac:dyDescent="0.2">
      <c r="D12408" s="2"/>
      <c r="E12408" s="2"/>
      <c r="F12408" s="2"/>
      <c r="G12408" s="2"/>
      <c r="O12408" s="2"/>
      <c r="Q12408" s="2"/>
      <c r="R12408" s="2"/>
      <c r="S12408" s="2"/>
      <c r="T12408" s="2"/>
    </row>
    <row r="12409" spans="4:20" x14ac:dyDescent="0.2">
      <c r="D12409" s="2"/>
      <c r="E12409" s="2"/>
      <c r="F12409" s="2"/>
      <c r="G12409" s="2"/>
      <c r="O12409" s="2"/>
      <c r="Q12409" s="2"/>
      <c r="R12409" s="2"/>
      <c r="S12409" s="2"/>
      <c r="T12409" s="2"/>
    </row>
    <row r="12410" spans="4:20" x14ac:dyDescent="0.2">
      <c r="D12410" s="2"/>
      <c r="E12410" s="2"/>
      <c r="F12410" s="2"/>
      <c r="G12410" s="2"/>
      <c r="O12410" s="2"/>
      <c r="Q12410" s="2"/>
      <c r="R12410" s="2"/>
      <c r="S12410" s="2"/>
      <c r="T12410" s="2"/>
    </row>
    <row r="12411" spans="4:20" x14ac:dyDescent="0.2">
      <c r="D12411" s="2"/>
      <c r="E12411" s="2"/>
      <c r="F12411" s="2"/>
      <c r="G12411" s="2"/>
      <c r="O12411" s="2"/>
      <c r="Q12411" s="2"/>
      <c r="R12411" s="2"/>
      <c r="S12411" s="2"/>
      <c r="T12411" s="2"/>
    </row>
    <row r="12412" spans="4:20" x14ac:dyDescent="0.2">
      <c r="D12412" s="2"/>
      <c r="E12412" s="2"/>
      <c r="F12412" s="2"/>
      <c r="G12412" s="2"/>
      <c r="O12412" s="2"/>
      <c r="Q12412" s="2"/>
      <c r="R12412" s="2"/>
      <c r="S12412" s="2"/>
      <c r="T12412" s="2"/>
    </row>
    <row r="12413" spans="4:20" x14ac:dyDescent="0.2">
      <c r="D12413" s="2"/>
      <c r="E12413" s="2"/>
      <c r="F12413" s="2"/>
      <c r="G12413" s="2"/>
      <c r="O12413" s="2"/>
      <c r="Q12413" s="2"/>
      <c r="R12413" s="2"/>
      <c r="S12413" s="2"/>
      <c r="T12413" s="2"/>
    </row>
    <row r="12414" spans="4:20" x14ac:dyDescent="0.2">
      <c r="D12414" s="2"/>
      <c r="E12414" s="2"/>
      <c r="F12414" s="2"/>
      <c r="G12414" s="2"/>
      <c r="O12414" s="2"/>
      <c r="Q12414" s="2"/>
      <c r="R12414" s="2"/>
      <c r="S12414" s="2"/>
      <c r="T12414" s="2"/>
    </row>
    <row r="12415" spans="4:20" x14ac:dyDescent="0.2">
      <c r="D12415" s="2"/>
      <c r="E12415" s="2"/>
      <c r="F12415" s="2"/>
      <c r="G12415" s="2"/>
      <c r="O12415" s="2"/>
      <c r="Q12415" s="2"/>
      <c r="R12415" s="2"/>
      <c r="S12415" s="2"/>
      <c r="T12415" s="2"/>
    </row>
    <row r="12416" spans="4:20" x14ac:dyDescent="0.2">
      <c r="D12416" s="2"/>
      <c r="E12416" s="2"/>
      <c r="F12416" s="2"/>
      <c r="G12416" s="2"/>
      <c r="O12416" s="2"/>
      <c r="Q12416" s="2"/>
      <c r="R12416" s="2"/>
      <c r="S12416" s="2"/>
      <c r="T12416" s="2"/>
    </row>
    <row r="12417" spans="4:20" x14ac:dyDescent="0.2">
      <c r="D12417" s="2"/>
      <c r="E12417" s="2"/>
      <c r="F12417" s="2"/>
      <c r="G12417" s="2"/>
      <c r="O12417" s="2"/>
      <c r="Q12417" s="2"/>
      <c r="R12417" s="2"/>
      <c r="S12417" s="2"/>
      <c r="T12417" s="2"/>
    </row>
    <row r="12418" spans="4:20" x14ac:dyDescent="0.2">
      <c r="D12418" s="2"/>
      <c r="E12418" s="2"/>
      <c r="F12418" s="2"/>
      <c r="G12418" s="2"/>
      <c r="O12418" s="2"/>
      <c r="Q12418" s="2"/>
      <c r="R12418" s="2"/>
      <c r="S12418" s="2"/>
      <c r="T12418" s="2"/>
    </row>
    <row r="12419" spans="4:20" x14ac:dyDescent="0.2">
      <c r="D12419" s="2"/>
      <c r="E12419" s="2"/>
      <c r="F12419" s="2"/>
      <c r="G12419" s="2"/>
      <c r="O12419" s="2"/>
      <c r="Q12419" s="2"/>
      <c r="R12419" s="2"/>
      <c r="S12419" s="2"/>
      <c r="T12419" s="2"/>
    </row>
    <row r="12420" spans="4:20" x14ac:dyDescent="0.2">
      <c r="D12420" s="2"/>
      <c r="E12420" s="2"/>
      <c r="F12420" s="2"/>
      <c r="G12420" s="2"/>
      <c r="O12420" s="2"/>
      <c r="Q12420" s="2"/>
      <c r="R12420" s="2"/>
      <c r="S12420" s="2"/>
      <c r="T12420" s="2"/>
    </row>
    <row r="12421" spans="4:20" x14ac:dyDescent="0.2">
      <c r="D12421" s="2"/>
      <c r="E12421" s="2"/>
      <c r="F12421" s="2"/>
      <c r="G12421" s="2"/>
      <c r="O12421" s="2"/>
      <c r="Q12421" s="2"/>
      <c r="R12421" s="2"/>
      <c r="S12421" s="2"/>
      <c r="T12421" s="2"/>
    </row>
    <row r="12422" spans="4:20" x14ac:dyDescent="0.2">
      <c r="D12422" s="2"/>
      <c r="E12422" s="2"/>
      <c r="F12422" s="2"/>
      <c r="G12422" s="2"/>
      <c r="O12422" s="2"/>
      <c r="Q12422" s="2"/>
      <c r="R12422" s="2"/>
      <c r="S12422" s="2"/>
      <c r="T12422" s="2"/>
    </row>
    <row r="12423" spans="4:20" x14ac:dyDescent="0.2">
      <c r="D12423" s="2"/>
      <c r="E12423" s="2"/>
      <c r="F12423" s="2"/>
      <c r="G12423" s="2"/>
      <c r="O12423" s="2"/>
      <c r="Q12423" s="2"/>
      <c r="R12423" s="2"/>
      <c r="S12423" s="2"/>
      <c r="T12423" s="2"/>
    </row>
    <row r="12424" spans="4:20" x14ac:dyDescent="0.2">
      <c r="D12424" s="2"/>
      <c r="E12424" s="2"/>
      <c r="F12424" s="2"/>
      <c r="G12424" s="2"/>
      <c r="O12424" s="2"/>
      <c r="Q12424" s="2"/>
      <c r="R12424" s="2"/>
      <c r="S12424" s="2"/>
      <c r="T12424" s="2"/>
    </row>
    <row r="12425" spans="4:20" x14ac:dyDescent="0.2">
      <c r="D12425" s="2"/>
      <c r="E12425" s="2"/>
      <c r="F12425" s="2"/>
      <c r="G12425" s="2"/>
      <c r="O12425" s="2"/>
      <c r="Q12425" s="2"/>
      <c r="R12425" s="2"/>
      <c r="S12425" s="2"/>
      <c r="T12425" s="2"/>
    </row>
    <row r="12426" spans="4:20" x14ac:dyDescent="0.2">
      <c r="D12426" s="2"/>
      <c r="E12426" s="2"/>
      <c r="F12426" s="2"/>
      <c r="G12426" s="2"/>
      <c r="O12426" s="2"/>
      <c r="Q12426" s="2"/>
      <c r="R12426" s="2"/>
      <c r="S12426" s="2"/>
      <c r="T12426" s="2"/>
    </row>
    <row r="12427" spans="4:20" x14ac:dyDescent="0.2">
      <c r="D12427" s="2"/>
      <c r="E12427" s="2"/>
      <c r="F12427" s="2"/>
      <c r="G12427" s="2"/>
      <c r="O12427" s="2"/>
      <c r="Q12427" s="2"/>
      <c r="R12427" s="2"/>
      <c r="S12427" s="2"/>
      <c r="T12427" s="2"/>
    </row>
    <row r="12428" spans="4:20" x14ac:dyDescent="0.2">
      <c r="D12428" s="2"/>
      <c r="E12428" s="2"/>
      <c r="F12428" s="2"/>
      <c r="G12428" s="2"/>
      <c r="O12428" s="2"/>
      <c r="Q12428" s="2"/>
      <c r="R12428" s="2"/>
      <c r="S12428" s="2"/>
      <c r="T12428" s="2"/>
    </row>
    <row r="12429" spans="4:20" x14ac:dyDescent="0.2">
      <c r="D12429" s="2"/>
      <c r="E12429" s="2"/>
      <c r="F12429" s="2"/>
      <c r="G12429" s="2"/>
      <c r="O12429" s="2"/>
      <c r="Q12429" s="2"/>
      <c r="R12429" s="2"/>
      <c r="S12429" s="2"/>
      <c r="T12429" s="2"/>
    </row>
    <row r="12430" spans="4:20" x14ac:dyDescent="0.2">
      <c r="D12430" s="2"/>
      <c r="E12430" s="2"/>
      <c r="F12430" s="2"/>
      <c r="G12430" s="2"/>
      <c r="O12430" s="2"/>
      <c r="Q12430" s="2"/>
      <c r="R12430" s="2"/>
      <c r="S12430" s="2"/>
      <c r="T12430" s="2"/>
    </row>
    <row r="12431" spans="4:20" x14ac:dyDescent="0.2">
      <c r="D12431" s="2"/>
      <c r="E12431" s="2"/>
      <c r="F12431" s="2"/>
      <c r="G12431" s="2"/>
      <c r="O12431" s="2"/>
      <c r="Q12431" s="2"/>
      <c r="R12431" s="2"/>
      <c r="S12431" s="2"/>
      <c r="T12431" s="2"/>
    </row>
    <row r="12432" spans="4:20" x14ac:dyDescent="0.2">
      <c r="D12432" s="2"/>
      <c r="E12432" s="2"/>
      <c r="F12432" s="2"/>
      <c r="G12432" s="2"/>
      <c r="O12432" s="2"/>
      <c r="Q12432" s="2"/>
      <c r="R12432" s="2"/>
      <c r="S12432" s="2"/>
      <c r="T12432" s="2"/>
    </row>
    <row r="12433" spans="4:20" x14ac:dyDescent="0.2">
      <c r="D12433" s="2"/>
      <c r="E12433" s="2"/>
      <c r="F12433" s="2"/>
      <c r="G12433" s="2"/>
      <c r="O12433" s="2"/>
      <c r="Q12433" s="2"/>
      <c r="R12433" s="2"/>
      <c r="S12433" s="2"/>
      <c r="T12433" s="2"/>
    </row>
    <row r="12434" spans="4:20" x14ac:dyDescent="0.2">
      <c r="D12434" s="2"/>
      <c r="E12434" s="2"/>
      <c r="F12434" s="2"/>
      <c r="G12434" s="2"/>
      <c r="O12434" s="2"/>
      <c r="Q12434" s="2"/>
      <c r="R12434" s="2"/>
      <c r="S12434" s="2"/>
      <c r="T12434" s="2"/>
    </row>
    <row r="12435" spans="4:20" x14ac:dyDescent="0.2">
      <c r="D12435" s="2"/>
      <c r="E12435" s="2"/>
      <c r="F12435" s="2"/>
      <c r="G12435" s="2"/>
      <c r="O12435" s="2"/>
      <c r="Q12435" s="2"/>
      <c r="R12435" s="2"/>
      <c r="S12435" s="2"/>
      <c r="T12435" s="2"/>
    </row>
    <row r="12436" spans="4:20" x14ac:dyDescent="0.2">
      <c r="D12436" s="2"/>
      <c r="E12436" s="2"/>
      <c r="F12436" s="2"/>
      <c r="G12436" s="2"/>
      <c r="O12436" s="2"/>
      <c r="Q12436" s="2"/>
      <c r="R12436" s="2"/>
      <c r="S12436" s="2"/>
      <c r="T12436" s="2"/>
    </row>
    <row r="12437" spans="4:20" x14ac:dyDescent="0.2">
      <c r="D12437" s="2"/>
      <c r="E12437" s="2"/>
      <c r="F12437" s="2"/>
      <c r="G12437" s="2"/>
      <c r="O12437" s="2"/>
      <c r="Q12437" s="2"/>
      <c r="R12437" s="2"/>
      <c r="S12437" s="2"/>
      <c r="T12437" s="2"/>
    </row>
    <row r="12438" spans="4:20" x14ac:dyDescent="0.2">
      <c r="D12438" s="2"/>
      <c r="E12438" s="2"/>
      <c r="F12438" s="2"/>
      <c r="G12438" s="2"/>
      <c r="O12438" s="2"/>
      <c r="Q12438" s="2"/>
      <c r="R12438" s="2"/>
      <c r="S12438" s="2"/>
      <c r="T12438" s="2"/>
    </row>
    <row r="12439" spans="4:20" x14ac:dyDescent="0.2">
      <c r="D12439" s="2"/>
      <c r="E12439" s="2"/>
      <c r="F12439" s="2"/>
      <c r="G12439" s="2"/>
      <c r="O12439" s="2"/>
      <c r="Q12439" s="2"/>
      <c r="R12439" s="2"/>
      <c r="S12439" s="2"/>
      <c r="T12439" s="2"/>
    </row>
    <row r="12440" spans="4:20" x14ac:dyDescent="0.2">
      <c r="D12440" s="2"/>
      <c r="E12440" s="2"/>
      <c r="F12440" s="2"/>
      <c r="G12440" s="2"/>
      <c r="O12440" s="2"/>
      <c r="Q12440" s="2"/>
      <c r="R12440" s="2"/>
      <c r="S12440" s="2"/>
      <c r="T12440" s="2"/>
    </row>
    <row r="12441" spans="4:20" x14ac:dyDescent="0.2">
      <c r="D12441" s="2"/>
      <c r="E12441" s="2"/>
      <c r="F12441" s="2"/>
      <c r="G12441" s="2"/>
      <c r="O12441" s="2"/>
      <c r="Q12441" s="2"/>
      <c r="R12441" s="2"/>
      <c r="S12441" s="2"/>
      <c r="T12441" s="2"/>
    </row>
    <row r="12442" spans="4:20" x14ac:dyDescent="0.2">
      <c r="D12442" s="2"/>
      <c r="E12442" s="2"/>
      <c r="F12442" s="2"/>
      <c r="G12442" s="2"/>
      <c r="O12442" s="2"/>
      <c r="Q12442" s="2"/>
      <c r="R12442" s="2"/>
      <c r="S12442" s="2"/>
      <c r="T12442" s="2"/>
    </row>
    <row r="12443" spans="4:20" x14ac:dyDescent="0.2">
      <c r="D12443" s="2"/>
      <c r="E12443" s="2"/>
      <c r="F12443" s="2"/>
      <c r="G12443" s="2"/>
      <c r="O12443" s="2"/>
      <c r="Q12443" s="2"/>
      <c r="R12443" s="2"/>
      <c r="S12443" s="2"/>
      <c r="T12443" s="2"/>
    </row>
    <row r="12444" spans="4:20" x14ac:dyDescent="0.2">
      <c r="D12444" s="2"/>
      <c r="E12444" s="2"/>
      <c r="F12444" s="2"/>
      <c r="G12444" s="2"/>
      <c r="O12444" s="2"/>
      <c r="Q12444" s="2"/>
      <c r="R12444" s="2"/>
      <c r="S12444" s="2"/>
      <c r="T12444" s="2"/>
    </row>
    <row r="12445" spans="4:20" x14ac:dyDescent="0.2">
      <c r="D12445" s="2"/>
      <c r="E12445" s="2"/>
      <c r="F12445" s="2"/>
      <c r="G12445" s="2"/>
      <c r="O12445" s="2"/>
      <c r="Q12445" s="2"/>
      <c r="R12445" s="2"/>
      <c r="S12445" s="2"/>
      <c r="T12445" s="2"/>
    </row>
    <row r="12446" spans="4:20" x14ac:dyDescent="0.2">
      <c r="D12446" s="2"/>
      <c r="E12446" s="2"/>
      <c r="F12446" s="2"/>
      <c r="G12446" s="2"/>
      <c r="O12446" s="2"/>
      <c r="Q12446" s="2"/>
      <c r="R12446" s="2"/>
      <c r="S12446" s="2"/>
      <c r="T12446" s="2"/>
    </row>
    <row r="12447" spans="4:20" x14ac:dyDescent="0.2">
      <c r="D12447" s="2"/>
      <c r="E12447" s="2"/>
      <c r="F12447" s="2"/>
      <c r="G12447" s="2"/>
      <c r="O12447" s="2"/>
      <c r="Q12447" s="2"/>
      <c r="R12447" s="2"/>
      <c r="S12447" s="2"/>
      <c r="T12447" s="2"/>
    </row>
    <row r="12448" spans="4:20" x14ac:dyDescent="0.2">
      <c r="D12448" s="2"/>
      <c r="E12448" s="2"/>
      <c r="F12448" s="2"/>
      <c r="G12448" s="2"/>
      <c r="O12448" s="2"/>
      <c r="Q12448" s="2"/>
      <c r="R12448" s="2"/>
      <c r="S12448" s="2"/>
      <c r="T12448" s="2"/>
    </row>
    <row r="12449" spans="4:20" x14ac:dyDescent="0.2">
      <c r="D12449" s="2"/>
      <c r="E12449" s="2"/>
      <c r="F12449" s="2"/>
      <c r="G12449" s="2"/>
      <c r="O12449" s="2"/>
      <c r="Q12449" s="2"/>
      <c r="R12449" s="2"/>
      <c r="S12449" s="2"/>
      <c r="T12449" s="2"/>
    </row>
    <row r="12450" spans="4:20" x14ac:dyDescent="0.2">
      <c r="D12450" s="2"/>
      <c r="E12450" s="2"/>
      <c r="F12450" s="2"/>
      <c r="G12450" s="2"/>
      <c r="O12450" s="2"/>
      <c r="Q12450" s="2"/>
      <c r="R12450" s="2"/>
      <c r="S12450" s="2"/>
      <c r="T12450" s="2"/>
    </row>
    <row r="12451" spans="4:20" x14ac:dyDescent="0.2">
      <c r="D12451" s="2"/>
      <c r="E12451" s="2"/>
      <c r="F12451" s="2"/>
      <c r="G12451" s="2"/>
      <c r="O12451" s="2"/>
      <c r="Q12451" s="2"/>
      <c r="R12451" s="2"/>
      <c r="S12451" s="2"/>
      <c r="T12451" s="2"/>
    </row>
    <row r="12452" spans="4:20" x14ac:dyDescent="0.2">
      <c r="D12452" s="2"/>
      <c r="E12452" s="2"/>
      <c r="F12452" s="2"/>
      <c r="G12452" s="2"/>
      <c r="O12452" s="2"/>
      <c r="Q12452" s="2"/>
      <c r="R12452" s="2"/>
      <c r="S12452" s="2"/>
      <c r="T12452" s="2"/>
    </row>
    <row r="12453" spans="4:20" x14ac:dyDescent="0.2">
      <c r="D12453" s="2"/>
      <c r="E12453" s="2"/>
      <c r="F12453" s="2"/>
      <c r="G12453" s="2"/>
      <c r="O12453" s="2"/>
      <c r="Q12453" s="2"/>
      <c r="R12453" s="2"/>
      <c r="S12453" s="2"/>
      <c r="T12453" s="2"/>
    </row>
    <row r="12454" spans="4:20" x14ac:dyDescent="0.2">
      <c r="D12454" s="2"/>
      <c r="E12454" s="2"/>
      <c r="F12454" s="2"/>
      <c r="G12454" s="2"/>
      <c r="O12454" s="2"/>
      <c r="Q12454" s="2"/>
      <c r="R12454" s="2"/>
      <c r="S12454" s="2"/>
      <c r="T12454" s="2"/>
    </row>
    <row r="12455" spans="4:20" x14ac:dyDescent="0.2">
      <c r="D12455" s="2"/>
      <c r="E12455" s="2"/>
      <c r="F12455" s="2"/>
      <c r="G12455" s="2"/>
      <c r="O12455" s="2"/>
      <c r="Q12455" s="2"/>
      <c r="R12455" s="2"/>
      <c r="S12455" s="2"/>
      <c r="T12455" s="2"/>
    </row>
    <row r="12456" spans="4:20" x14ac:dyDescent="0.2">
      <c r="D12456" s="2"/>
      <c r="E12456" s="2"/>
      <c r="F12456" s="2"/>
      <c r="G12456" s="2"/>
      <c r="O12456" s="2"/>
      <c r="Q12456" s="2"/>
      <c r="R12456" s="2"/>
      <c r="S12456" s="2"/>
      <c r="T12456" s="2"/>
    </row>
    <row r="12457" spans="4:20" x14ac:dyDescent="0.2">
      <c r="D12457" s="2"/>
      <c r="E12457" s="2"/>
      <c r="F12457" s="2"/>
      <c r="G12457" s="2"/>
      <c r="O12457" s="2"/>
      <c r="Q12457" s="2"/>
      <c r="R12457" s="2"/>
      <c r="S12457" s="2"/>
      <c r="T12457" s="2"/>
    </row>
    <row r="12458" spans="4:20" x14ac:dyDescent="0.2">
      <c r="D12458" s="2"/>
      <c r="E12458" s="2"/>
      <c r="F12458" s="2"/>
      <c r="G12458" s="2"/>
      <c r="O12458" s="2"/>
      <c r="Q12458" s="2"/>
      <c r="R12458" s="2"/>
      <c r="S12458" s="2"/>
      <c r="T12458" s="2"/>
    </row>
    <row r="12459" spans="4:20" x14ac:dyDescent="0.2">
      <c r="D12459" s="2"/>
      <c r="E12459" s="2"/>
      <c r="F12459" s="2"/>
      <c r="G12459" s="2"/>
      <c r="O12459" s="2"/>
      <c r="Q12459" s="2"/>
      <c r="R12459" s="2"/>
      <c r="S12459" s="2"/>
      <c r="T12459" s="2"/>
    </row>
    <row r="12460" spans="4:20" x14ac:dyDescent="0.2">
      <c r="D12460" s="2"/>
      <c r="E12460" s="2"/>
      <c r="F12460" s="2"/>
      <c r="G12460" s="2"/>
      <c r="O12460" s="2"/>
      <c r="Q12460" s="2"/>
      <c r="R12460" s="2"/>
      <c r="S12460" s="2"/>
      <c r="T12460" s="2"/>
    </row>
    <row r="12461" spans="4:20" x14ac:dyDescent="0.2">
      <c r="D12461" s="2"/>
      <c r="E12461" s="2"/>
      <c r="F12461" s="2"/>
      <c r="G12461" s="2"/>
      <c r="O12461" s="2"/>
      <c r="Q12461" s="2"/>
      <c r="R12461" s="2"/>
      <c r="S12461" s="2"/>
      <c r="T12461" s="2"/>
    </row>
    <row r="12462" spans="4:20" x14ac:dyDescent="0.2">
      <c r="D12462" s="2"/>
      <c r="E12462" s="2"/>
      <c r="F12462" s="2"/>
      <c r="G12462" s="2"/>
      <c r="O12462" s="2"/>
      <c r="Q12462" s="2"/>
      <c r="R12462" s="2"/>
      <c r="S12462" s="2"/>
      <c r="T12462" s="2"/>
    </row>
    <row r="12463" spans="4:20" x14ac:dyDescent="0.2">
      <c r="D12463" s="2"/>
      <c r="E12463" s="2"/>
      <c r="F12463" s="2"/>
      <c r="G12463" s="2"/>
      <c r="O12463" s="2"/>
      <c r="Q12463" s="2"/>
      <c r="R12463" s="2"/>
      <c r="S12463" s="2"/>
      <c r="T12463" s="2"/>
    </row>
    <row r="12464" spans="4:20" x14ac:dyDescent="0.2">
      <c r="D12464" s="2"/>
      <c r="E12464" s="2"/>
      <c r="F12464" s="2"/>
      <c r="G12464" s="2"/>
      <c r="O12464" s="2"/>
      <c r="Q12464" s="2"/>
      <c r="R12464" s="2"/>
      <c r="S12464" s="2"/>
      <c r="T12464" s="2"/>
    </row>
    <row r="12465" spans="4:20" x14ac:dyDescent="0.2">
      <c r="D12465" s="2"/>
      <c r="E12465" s="2"/>
      <c r="F12465" s="2"/>
      <c r="G12465" s="2"/>
      <c r="O12465" s="2"/>
      <c r="Q12465" s="2"/>
      <c r="R12465" s="2"/>
      <c r="S12465" s="2"/>
      <c r="T12465" s="2"/>
    </row>
    <row r="12466" spans="4:20" x14ac:dyDescent="0.2">
      <c r="D12466" s="2"/>
      <c r="E12466" s="2"/>
      <c r="F12466" s="2"/>
      <c r="G12466" s="2"/>
      <c r="O12466" s="2"/>
      <c r="Q12466" s="2"/>
      <c r="R12466" s="2"/>
      <c r="S12466" s="2"/>
      <c r="T12466" s="2"/>
    </row>
    <row r="12467" spans="4:20" x14ac:dyDescent="0.2">
      <c r="D12467" s="2"/>
      <c r="E12467" s="2"/>
      <c r="F12467" s="2"/>
      <c r="G12467" s="2"/>
      <c r="O12467" s="2"/>
      <c r="Q12467" s="2"/>
      <c r="R12467" s="2"/>
      <c r="S12467" s="2"/>
      <c r="T12467" s="2"/>
    </row>
    <row r="12468" spans="4:20" x14ac:dyDescent="0.2">
      <c r="D12468" s="2"/>
      <c r="E12468" s="2"/>
      <c r="F12468" s="2"/>
      <c r="G12468" s="2"/>
      <c r="O12468" s="2"/>
      <c r="Q12468" s="2"/>
      <c r="R12468" s="2"/>
      <c r="S12468" s="2"/>
      <c r="T12468" s="2"/>
    </row>
    <row r="12469" spans="4:20" x14ac:dyDescent="0.2">
      <c r="D12469" s="2"/>
      <c r="E12469" s="2"/>
      <c r="F12469" s="2"/>
      <c r="G12469" s="2"/>
      <c r="O12469" s="2"/>
      <c r="Q12469" s="2"/>
      <c r="R12469" s="2"/>
      <c r="S12469" s="2"/>
      <c r="T12469" s="2"/>
    </row>
    <row r="12470" spans="4:20" x14ac:dyDescent="0.2">
      <c r="D12470" s="2"/>
      <c r="E12470" s="2"/>
      <c r="F12470" s="2"/>
      <c r="G12470" s="2"/>
      <c r="O12470" s="2"/>
      <c r="Q12470" s="2"/>
      <c r="R12470" s="2"/>
      <c r="S12470" s="2"/>
      <c r="T12470" s="2"/>
    </row>
    <row r="12471" spans="4:20" x14ac:dyDescent="0.2">
      <c r="D12471" s="2"/>
      <c r="E12471" s="2"/>
      <c r="F12471" s="2"/>
      <c r="G12471" s="2"/>
      <c r="O12471" s="2"/>
      <c r="Q12471" s="2"/>
      <c r="R12471" s="2"/>
      <c r="S12471" s="2"/>
      <c r="T12471" s="2"/>
    </row>
    <row r="12472" spans="4:20" x14ac:dyDescent="0.2">
      <c r="D12472" s="2"/>
      <c r="E12472" s="2"/>
      <c r="F12472" s="2"/>
      <c r="G12472" s="2"/>
      <c r="O12472" s="2"/>
      <c r="Q12472" s="2"/>
      <c r="R12472" s="2"/>
      <c r="S12472" s="2"/>
      <c r="T12472" s="2"/>
    </row>
    <row r="12473" spans="4:20" x14ac:dyDescent="0.2">
      <c r="D12473" s="2"/>
      <c r="E12473" s="2"/>
      <c r="F12473" s="2"/>
      <c r="G12473" s="2"/>
      <c r="O12473" s="2"/>
      <c r="Q12473" s="2"/>
      <c r="R12473" s="2"/>
      <c r="S12473" s="2"/>
      <c r="T12473" s="2"/>
    </row>
    <row r="12474" spans="4:20" x14ac:dyDescent="0.2">
      <c r="D12474" s="2"/>
      <c r="E12474" s="2"/>
      <c r="F12474" s="2"/>
      <c r="G12474" s="2"/>
      <c r="O12474" s="2"/>
      <c r="Q12474" s="2"/>
      <c r="R12474" s="2"/>
      <c r="S12474" s="2"/>
      <c r="T12474" s="2"/>
    </row>
    <row r="12475" spans="4:20" x14ac:dyDescent="0.2">
      <c r="D12475" s="2"/>
      <c r="E12475" s="2"/>
      <c r="F12475" s="2"/>
      <c r="G12475" s="2"/>
      <c r="O12475" s="2"/>
      <c r="Q12475" s="2"/>
      <c r="R12475" s="2"/>
      <c r="S12475" s="2"/>
      <c r="T12475" s="2"/>
    </row>
    <row r="12476" spans="4:20" x14ac:dyDescent="0.2">
      <c r="D12476" s="2"/>
      <c r="E12476" s="2"/>
      <c r="F12476" s="2"/>
      <c r="G12476" s="2"/>
      <c r="O12476" s="2"/>
      <c r="Q12476" s="2"/>
      <c r="R12476" s="2"/>
      <c r="S12476" s="2"/>
      <c r="T12476" s="2"/>
    </row>
    <row r="12477" spans="4:20" x14ac:dyDescent="0.2">
      <c r="D12477" s="2"/>
      <c r="E12477" s="2"/>
      <c r="F12477" s="2"/>
      <c r="G12477" s="2"/>
      <c r="O12477" s="2"/>
      <c r="Q12477" s="2"/>
      <c r="R12477" s="2"/>
      <c r="S12477" s="2"/>
      <c r="T12477" s="2"/>
    </row>
    <row r="12478" spans="4:20" x14ac:dyDescent="0.2">
      <c r="D12478" s="2"/>
      <c r="E12478" s="2"/>
      <c r="F12478" s="2"/>
      <c r="G12478" s="2"/>
      <c r="O12478" s="2"/>
      <c r="Q12478" s="2"/>
      <c r="R12478" s="2"/>
      <c r="S12478" s="2"/>
      <c r="T12478" s="2"/>
    </row>
    <row r="12479" spans="4:20" x14ac:dyDescent="0.2">
      <c r="D12479" s="2"/>
      <c r="E12479" s="2"/>
      <c r="F12479" s="2"/>
      <c r="G12479" s="2"/>
      <c r="O12479" s="2"/>
      <c r="Q12479" s="2"/>
      <c r="R12479" s="2"/>
      <c r="S12479" s="2"/>
      <c r="T12479" s="2"/>
    </row>
    <row r="12480" spans="4:20" x14ac:dyDescent="0.2">
      <c r="D12480" s="2"/>
      <c r="E12480" s="2"/>
      <c r="F12480" s="2"/>
      <c r="G12480" s="2"/>
      <c r="O12480" s="2"/>
      <c r="Q12480" s="2"/>
      <c r="R12480" s="2"/>
      <c r="S12480" s="2"/>
      <c r="T12480" s="2"/>
    </row>
    <row r="12481" spans="4:20" x14ac:dyDescent="0.2">
      <c r="D12481" s="2"/>
      <c r="E12481" s="2"/>
      <c r="F12481" s="2"/>
      <c r="G12481" s="2"/>
      <c r="O12481" s="2"/>
      <c r="Q12481" s="2"/>
      <c r="R12481" s="2"/>
      <c r="S12481" s="2"/>
      <c r="T12481" s="2"/>
    </row>
    <row r="12482" spans="4:20" x14ac:dyDescent="0.2">
      <c r="D12482" s="2"/>
      <c r="E12482" s="2"/>
      <c r="F12482" s="2"/>
      <c r="G12482" s="2"/>
      <c r="O12482" s="2"/>
      <c r="Q12482" s="2"/>
      <c r="R12482" s="2"/>
      <c r="S12482" s="2"/>
      <c r="T12482" s="2"/>
    </row>
    <row r="12483" spans="4:20" x14ac:dyDescent="0.2">
      <c r="D12483" s="2"/>
      <c r="E12483" s="2"/>
      <c r="F12483" s="2"/>
      <c r="G12483" s="2"/>
      <c r="O12483" s="2"/>
      <c r="Q12483" s="2"/>
      <c r="R12483" s="2"/>
      <c r="S12483" s="2"/>
      <c r="T12483" s="2"/>
    </row>
    <row r="12484" spans="4:20" x14ac:dyDescent="0.2">
      <c r="D12484" s="2"/>
      <c r="E12484" s="2"/>
      <c r="F12484" s="2"/>
      <c r="G12484" s="2"/>
      <c r="O12484" s="2"/>
      <c r="Q12484" s="2"/>
      <c r="R12484" s="2"/>
      <c r="S12484" s="2"/>
      <c r="T12484" s="2"/>
    </row>
    <row r="12485" spans="4:20" x14ac:dyDescent="0.2">
      <c r="D12485" s="2"/>
      <c r="E12485" s="2"/>
      <c r="F12485" s="2"/>
      <c r="G12485" s="2"/>
      <c r="O12485" s="2"/>
      <c r="Q12485" s="2"/>
      <c r="R12485" s="2"/>
      <c r="S12485" s="2"/>
      <c r="T12485" s="2"/>
    </row>
    <row r="12486" spans="4:20" x14ac:dyDescent="0.2">
      <c r="D12486" s="2"/>
      <c r="E12486" s="2"/>
      <c r="F12486" s="2"/>
      <c r="G12486" s="2"/>
      <c r="O12486" s="2"/>
      <c r="Q12486" s="2"/>
      <c r="R12486" s="2"/>
      <c r="S12486" s="2"/>
      <c r="T12486" s="2"/>
    </row>
    <row r="12487" spans="4:20" x14ac:dyDescent="0.2">
      <c r="D12487" s="2"/>
      <c r="E12487" s="2"/>
      <c r="F12487" s="2"/>
      <c r="G12487" s="2"/>
      <c r="O12487" s="2"/>
      <c r="Q12487" s="2"/>
      <c r="R12487" s="2"/>
      <c r="S12487" s="2"/>
      <c r="T12487" s="2"/>
    </row>
    <row r="12488" spans="4:20" x14ac:dyDescent="0.2">
      <c r="D12488" s="2"/>
      <c r="E12488" s="2"/>
      <c r="F12488" s="2"/>
      <c r="G12488" s="2"/>
      <c r="O12488" s="2"/>
      <c r="Q12488" s="2"/>
      <c r="R12488" s="2"/>
      <c r="S12488" s="2"/>
      <c r="T12488" s="2"/>
    </row>
    <row r="12489" spans="4:20" x14ac:dyDescent="0.2">
      <c r="D12489" s="2"/>
      <c r="E12489" s="2"/>
      <c r="F12489" s="2"/>
      <c r="G12489" s="2"/>
      <c r="O12489" s="2"/>
      <c r="Q12489" s="2"/>
      <c r="R12489" s="2"/>
      <c r="S12489" s="2"/>
      <c r="T12489" s="2"/>
    </row>
    <row r="12490" spans="4:20" x14ac:dyDescent="0.2">
      <c r="D12490" s="2"/>
      <c r="E12490" s="2"/>
      <c r="F12490" s="2"/>
      <c r="G12490" s="2"/>
      <c r="O12490" s="2"/>
      <c r="Q12490" s="2"/>
      <c r="R12490" s="2"/>
      <c r="S12490" s="2"/>
      <c r="T12490" s="2"/>
    </row>
    <row r="12491" spans="4:20" x14ac:dyDescent="0.2">
      <c r="D12491" s="2"/>
      <c r="E12491" s="2"/>
      <c r="F12491" s="2"/>
      <c r="G12491" s="2"/>
      <c r="O12491" s="2"/>
      <c r="Q12491" s="2"/>
      <c r="R12491" s="2"/>
      <c r="S12491" s="2"/>
      <c r="T12491" s="2"/>
    </row>
    <row r="12492" spans="4:20" x14ac:dyDescent="0.2">
      <c r="D12492" s="2"/>
      <c r="E12492" s="2"/>
      <c r="F12492" s="2"/>
      <c r="G12492" s="2"/>
      <c r="O12492" s="2"/>
      <c r="Q12492" s="2"/>
      <c r="R12492" s="2"/>
      <c r="S12492" s="2"/>
      <c r="T12492" s="2"/>
    </row>
    <row r="12493" spans="4:20" x14ac:dyDescent="0.2">
      <c r="D12493" s="2"/>
      <c r="E12493" s="2"/>
      <c r="F12493" s="2"/>
      <c r="G12493" s="2"/>
      <c r="O12493" s="2"/>
      <c r="Q12493" s="2"/>
      <c r="R12493" s="2"/>
      <c r="S12493" s="2"/>
      <c r="T12493" s="2"/>
    </row>
    <row r="12494" spans="4:20" x14ac:dyDescent="0.2">
      <c r="D12494" s="2"/>
      <c r="E12494" s="2"/>
      <c r="F12494" s="2"/>
      <c r="G12494" s="2"/>
      <c r="O12494" s="2"/>
      <c r="Q12494" s="2"/>
      <c r="R12494" s="2"/>
      <c r="S12494" s="2"/>
      <c r="T12494" s="2"/>
    </row>
    <row r="12495" spans="4:20" x14ac:dyDescent="0.2">
      <c r="D12495" s="2"/>
      <c r="E12495" s="2"/>
      <c r="F12495" s="2"/>
      <c r="G12495" s="2"/>
      <c r="O12495" s="2"/>
      <c r="Q12495" s="2"/>
      <c r="R12495" s="2"/>
      <c r="S12495" s="2"/>
      <c r="T12495" s="2"/>
    </row>
    <row r="12496" spans="4:20" x14ac:dyDescent="0.2">
      <c r="D12496" s="2"/>
      <c r="E12496" s="2"/>
      <c r="F12496" s="2"/>
      <c r="G12496" s="2"/>
      <c r="O12496" s="2"/>
      <c r="Q12496" s="2"/>
      <c r="R12496" s="2"/>
      <c r="S12496" s="2"/>
      <c r="T12496" s="2"/>
    </row>
    <row r="12497" spans="4:20" x14ac:dyDescent="0.2">
      <c r="D12497" s="2"/>
      <c r="E12497" s="2"/>
      <c r="F12497" s="2"/>
      <c r="G12497" s="2"/>
      <c r="O12497" s="2"/>
      <c r="Q12497" s="2"/>
      <c r="R12497" s="2"/>
      <c r="S12497" s="2"/>
      <c r="T12497" s="2"/>
    </row>
    <row r="12498" spans="4:20" x14ac:dyDescent="0.2">
      <c r="D12498" s="2"/>
      <c r="E12498" s="2"/>
      <c r="F12498" s="2"/>
      <c r="G12498" s="2"/>
      <c r="O12498" s="2"/>
      <c r="Q12498" s="2"/>
      <c r="R12498" s="2"/>
      <c r="S12498" s="2"/>
      <c r="T12498" s="2"/>
    </row>
    <row r="12499" spans="4:20" x14ac:dyDescent="0.2">
      <c r="D12499" s="2"/>
      <c r="E12499" s="2"/>
      <c r="F12499" s="2"/>
      <c r="G12499" s="2"/>
      <c r="O12499" s="2"/>
      <c r="Q12499" s="2"/>
      <c r="R12499" s="2"/>
      <c r="S12499" s="2"/>
      <c r="T12499" s="2"/>
    </row>
    <row r="12500" spans="4:20" x14ac:dyDescent="0.2">
      <c r="D12500" s="2"/>
      <c r="E12500" s="2"/>
      <c r="F12500" s="2"/>
      <c r="G12500" s="2"/>
      <c r="O12500" s="2"/>
      <c r="Q12500" s="2"/>
      <c r="R12500" s="2"/>
      <c r="S12500" s="2"/>
      <c r="T12500" s="2"/>
    </row>
    <row r="12501" spans="4:20" x14ac:dyDescent="0.2">
      <c r="D12501" s="2"/>
      <c r="E12501" s="2"/>
      <c r="F12501" s="2"/>
      <c r="G12501" s="2"/>
      <c r="O12501" s="2"/>
      <c r="Q12501" s="2"/>
      <c r="R12501" s="2"/>
      <c r="S12501" s="2"/>
      <c r="T12501" s="2"/>
    </row>
    <row r="12502" spans="4:20" x14ac:dyDescent="0.2">
      <c r="D12502" s="2"/>
      <c r="E12502" s="2"/>
      <c r="F12502" s="2"/>
      <c r="G12502" s="2"/>
      <c r="O12502" s="2"/>
      <c r="Q12502" s="2"/>
      <c r="R12502" s="2"/>
      <c r="S12502" s="2"/>
      <c r="T12502" s="2"/>
    </row>
    <row r="12503" spans="4:20" x14ac:dyDescent="0.2">
      <c r="D12503" s="2"/>
      <c r="E12503" s="2"/>
      <c r="F12503" s="2"/>
      <c r="G12503" s="2"/>
      <c r="O12503" s="2"/>
      <c r="Q12503" s="2"/>
      <c r="R12503" s="2"/>
      <c r="S12503" s="2"/>
      <c r="T12503" s="2"/>
    </row>
    <row r="12504" spans="4:20" x14ac:dyDescent="0.2">
      <c r="D12504" s="2"/>
      <c r="E12504" s="2"/>
      <c r="F12504" s="2"/>
      <c r="G12504" s="2"/>
      <c r="O12504" s="2"/>
      <c r="Q12504" s="2"/>
      <c r="R12504" s="2"/>
      <c r="S12504" s="2"/>
      <c r="T12504" s="2"/>
    </row>
    <row r="12505" spans="4:20" x14ac:dyDescent="0.2">
      <c r="D12505" s="2"/>
      <c r="E12505" s="2"/>
      <c r="F12505" s="2"/>
      <c r="G12505" s="2"/>
      <c r="O12505" s="2"/>
      <c r="Q12505" s="2"/>
      <c r="R12505" s="2"/>
      <c r="S12505" s="2"/>
      <c r="T12505" s="2"/>
    </row>
    <row r="12506" spans="4:20" x14ac:dyDescent="0.2">
      <c r="D12506" s="2"/>
      <c r="E12506" s="2"/>
      <c r="F12506" s="2"/>
      <c r="G12506" s="2"/>
      <c r="O12506" s="2"/>
      <c r="Q12506" s="2"/>
      <c r="R12506" s="2"/>
      <c r="S12506" s="2"/>
      <c r="T12506" s="2"/>
    </row>
    <row r="12507" spans="4:20" x14ac:dyDescent="0.2">
      <c r="D12507" s="2"/>
      <c r="E12507" s="2"/>
      <c r="F12507" s="2"/>
      <c r="G12507" s="2"/>
      <c r="O12507" s="2"/>
      <c r="Q12507" s="2"/>
      <c r="R12507" s="2"/>
      <c r="S12507" s="2"/>
      <c r="T12507" s="2"/>
    </row>
    <row r="12508" spans="4:20" x14ac:dyDescent="0.2">
      <c r="D12508" s="2"/>
      <c r="E12508" s="2"/>
      <c r="F12508" s="2"/>
      <c r="G12508" s="2"/>
      <c r="O12508" s="2"/>
      <c r="Q12508" s="2"/>
      <c r="R12508" s="2"/>
      <c r="S12508" s="2"/>
      <c r="T12508" s="2"/>
    </row>
    <row r="12509" spans="4:20" x14ac:dyDescent="0.2">
      <c r="D12509" s="2"/>
      <c r="E12509" s="2"/>
      <c r="F12509" s="2"/>
      <c r="G12509" s="2"/>
      <c r="O12509" s="2"/>
      <c r="Q12509" s="2"/>
      <c r="R12509" s="2"/>
      <c r="S12509" s="2"/>
      <c r="T12509" s="2"/>
    </row>
    <row r="12510" spans="4:20" x14ac:dyDescent="0.2">
      <c r="D12510" s="2"/>
      <c r="E12510" s="2"/>
      <c r="F12510" s="2"/>
      <c r="G12510" s="2"/>
      <c r="O12510" s="2"/>
      <c r="Q12510" s="2"/>
      <c r="R12510" s="2"/>
      <c r="S12510" s="2"/>
      <c r="T12510" s="2"/>
    </row>
    <row r="12511" spans="4:20" x14ac:dyDescent="0.2">
      <c r="D12511" s="2"/>
      <c r="E12511" s="2"/>
      <c r="F12511" s="2"/>
      <c r="G12511" s="2"/>
      <c r="O12511" s="2"/>
      <c r="Q12511" s="2"/>
      <c r="R12511" s="2"/>
      <c r="S12511" s="2"/>
      <c r="T12511" s="2"/>
    </row>
    <row r="12512" spans="4:20" x14ac:dyDescent="0.2">
      <c r="D12512" s="2"/>
      <c r="E12512" s="2"/>
      <c r="F12512" s="2"/>
      <c r="G12512" s="2"/>
      <c r="O12512" s="2"/>
      <c r="Q12512" s="2"/>
      <c r="R12512" s="2"/>
      <c r="S12512" s="2"/>
      <c r="T12512" s="2"/>
    </row>
    <row r="12513" spans="4:20" x14ac:dyDescent="0.2">
      <c r="D12513" s="2"/>
      <c r="E12513" s="2"/>
      <c r="F12513" s="2"/>
      <c r="G12513" s="2"/>
      <c r="O12513" s="2"/>
      <c r="Q12513" s="2"/>
      <c r="R12513" s="2"/>
      <c r="S12513" s="2"/>
      <c r="T12513" s="2"/>
    </row>
    <row r="12514" spans="4:20" x14ac:dyDescent="0.2">
      <c r="D12514" s="2"/>
      <c r="E12514" s="2"/>
      <c r="F12514" s="2"/>
      <c r="G12514" s="2"/>
      <c r="O12514" s="2"/>
      <c r="Q12514" s="2"/>
      <c r="R12514" s="2"/>
      <c r="S12514" s="2"/>
      <c r="T12514" s="2"/>
    </row>
    <row r="12515" spans="4:20" x14ac:dyDescent="0.2">
      <c r="D12515" s="2"/>
      <c r="E12515" s="2"/>
      <c r="F12515" s="2"/>
      <c r="G12515" s="2"/>
      <c r="O12515" s="2"/>
      <c r="Q12515" s="2"/>
      <c r="R12515" s="2"/>
      <c r="S12515" s="2"/>
      <c r="T12515" s="2"/>
    </row>
    <row r="12516" spans="4:20" x14ac:dyDescent="0.2">
      <c r="D12516" s="2"/>
      <c r="E12516" s="2"/>
      <c r="F12516" s="2"/>
      <c r="G12516" s="2"/>
      <c r="O12516" s="2"/>
      <c r="Q12516" s="2"/>
      <c r="R12516" s="2"/>
      <c r="S12516" s="2"/>
      <c r="T12516" s="2"/>
    </row>
    <row r="12517" spans="4:20" x14ac:dyDescent="0.2">
      <c r="D12517" s="2"/>
      <c r="E12517" s="2"/>
      <c r="F12517" s="2"/>
      <c r="G12517" s="2"/>
      <c r="O12517" s="2"/>
      <c r="Q12517" s="2"/>
      <c r="R12517" s="2"/>
      <c r="S12517" s="2"/>
      <c r="T12517" s="2"/>
    </row>
    <row r="12518" spans="4:20" x14ac:dyDescent="0.2">
      <c r="D12518" s="2"/>
      <c r="E12518" s="2"/>
      <c r="F12518" s="2"/>
      <c r="G12518" s="2"/>
      <c r="O12518" s="2"/>
      <c r="Q12518" s="2"/>
      <c r="R12518" s="2"/>
      <c r="S12518" s="2"/>
      <c r="T12518" s="2"/>
    </row>
    <row r="12519" spans="4:20" x14ac:dyDescent="0.2">
      <c r="D12519" s="2"/>
      <c r="E12519" s="2"/>
      <c r="F12519" s="2"/>
      <c r="G12519" s="2"/>
      <c r="O12519" s="2"/>
      <c r="Q12519" s="2"/>
      <c r="R12519" s="2"/>
      <c r="S12519" s="2"/>
      <c r="T12519" s="2"/>
    </row>
    <row r="12520" spans="4:20" x14ac:dyDescent="0.2">
      <c r="D12520" s="2"/>
      <c r="E12520" s="2"/>
      <c r="F12520" s="2"/>
      <c r="G12520" s="2"/>
      <c r="O12520" s="2"/>
      <c r="Q12520" s="2"/>
      <c r="R12520" s="2"/>
      <c r="S12520" s="2"/>
      <c r="T12520" s="2"/>
    </row>
    <row r="12521" spans="4:20" x14ac:dyDescent="0.2">
      <c r="D12521" s="2"/>
      <c r="E12521" s="2"/>
      <c r="F12521" s="2"/>
      <c r="G12521" s="2"/>
      <c r="O12521" s="2"/>
      <c r="Q12521" s="2"/>
      <c r="R12521" s="2"/>
      <c r="S12521" s="2"/>
      <c r="T12521" s="2"/>
    </row>
    <row r="12522" spans="4:20" x14ac:dyDescent="0.2">
      <c r="D12522" s="2"/>
      <c r="E12522" s="2"/>
      <c r="F12522" s="2"/>
      <c r="G12522" s="2"/>
      <c r="O12522" s="2"/>
      <c r="Q12522" s="2"/>
      <c r="R12522" s="2"/>
      <c r="S12522" s="2"/>
      <c r="T12522" s="2"/>
    </row>
    <row r="12523" spans="4:20" x14ac:dyDescent="0.2">
      <c r="D12523" s="2"/>
      <c r="E12523" s="2"/>
      <c r="F12523" s="2"/>
      <c r="G12523" s="2"/>
      <c r="O12523" s="2"/>
      <c r="Q12523" s="2"/>
      <c r="R12523" s="2"/>
      <c r="S12523" s="2"/>
      <c r="T12523" s="2"/>
    </row>
    <row r="12524" spans="4:20" x14ac:dyDescent="0.2">
      <c r="D12524" s="2"/>
      <c r="E12524" s="2"/>
      <c r="F12524" s="2"/>
      <c r="G12524" s="2"/>
      <c r="O12524" s="2"/>
      <c r="Q12524" s="2"/>
      <c r="R12524" s="2"/>
      <c r="S12524" s="2"/>
      <c r="T12524" s="2"/>
    </row>
    <row r="12525" spans="4:20" x14ac:dyDescent="0.2">
      <c r="D12525" s="2"/>
      <c r="E12525" s="2"/>
      <c r="F12525" s="2"/>
      <c r="G12525" s="2"/>
      <c r="O12525" s="2"/>
      <c r="Q12525" s="2"/>
      <c r="R12525" s="2"/>
      <c r="S12525" s="2"/>
      <c r="T12525" s="2"/>
    </row>
    <row r="12526" spans="4:20" x14ac:dyDescent="0.2">
      <c r="D12526" s="2"/>
      <c r="E12526" s="2"/>
      <c r="F12526" s="2"/>
      <c r="G12526" s="2"/>
      <c r="O12526" s="2"/>
      <c r="Q12526" s="2"/>
      <c r="R12526" s="2"/>
      <c r="S12526" s="2"/>
      <c r="T12526" s="2"/>
    </row>
    <row r="12527" spans="4:20" x14ac:dyDescent="0.2">
      <c r="D12527" s="2"/>
      <c r="E12527" s="2"/>
      <c r="F12527" s="2"/>
      <c r="G12527" s="2"/>
      <c r="O12527" s="2"/>
      <c r="Q12527" s="2"/>
      <c r="R12527" s="2"/>
      <c r="S12527" s="2"/>
      <c r="T12527" s="2"/>
    </row>
    <row r="12528" spans="4:20" x14ac:dyDescent="0.2">
      <c r="D12528" s="2"/>
      <c r="E12528" s="2"/>
      <c r="F12528" s="2"/>
      <c r="G12528" s="2"/>
      <c r="O12528" s="2"/>
      <c r="Q12528" s="2"/>
      <c r="R12528" s="2"/>
      <c r="S12528" s="2"/>
      <c r="T12528" s="2"/>
    </row>
    <row r="12529" spans="4:20" x14ac:dyDescent="0.2">
      <c r="D12529" s="2"/>
      <c r="E12529" s="2"/>
      <c r="F12529" s="2"/>
      <c r="G12529" s="2"/>
      <c r="O12529" s="2"/>
      <c r="Q12529" s="2"/>
      <c r="R12529" s="2"/>
      <c r="S12529" s="2"/>
      <c r="T12529" s="2"/>
    </row>
    <row r="12530" spans="4:20" x14ac:dyDescent="0.2">
      <c r="D12530" s="2"/>
      <c r="E12530" s="2"/>
      <c r="F12530" s="2"/>
      <c r="G12530" s="2"/>
      <c r="O12530" s="2"/>
      <c r="Q12530" s="2"/>
      <c r="R12530" s="2"/>
      <c r="S12530" s="2"/>
      <c r="T12530" s="2"/>
    </row>
    <row r="12531" spans="4:20" x14ac:dyDescent="0.2">
      <c r="D12531" s="2"/>
      <c r="E12531" s="2"/>
      <c r="F12531" s="2"/>
      <c r="G12531" s="2"/>
      <c r="O12531" s="2"/>
      <c r="Q12531" s="2"/>
      <c r="R12531" s="2"/>
      <c r="S12531" s="2"/>
      <c r="T12531" s="2"/>
    </row>
    <row r="12532" spans="4:20" x14ac:dyDescent="0.2">
      <c r="D12532" s="2"/>
      <c r="E12532" s="2"/>
      <c r="F12532" s="2"/>
      <c r="G12532" s="2"/>
      <c r="O12532" s="2"/>
      <c r="Q12532" s="2"/>
      <c r="R12532" s="2"/>
      <c r="S12532" s="2"/>
      <c r="T12532" s="2"/>
    </row>
    <row r="12533" spans="4:20" x14ac:dyDescent="0.2">
      <c r="D12533" s="2"/>
      <c r="E12533" s="2"/>
      <c r="F12533" s="2"/>
      <c r="G12533" s="2"/>
      <c r="O12533" s="2"/>
      <c r="Q12533" s="2"/>
      <c r="R12533" s="2"/>
      <c r="S12533" s="2"/>
      <c r="T12533" s="2"/>
    </row>
    <row r="12534" spans="4:20" x14ac:dyDescent="0.2">
      <c r="D12534" s="2"/>
      <c r="E12534" s="2"/>
      <c r="F12534" s="2"/>
      <c r="G12534" s="2"/>
      <c r="O12534" s="2"/>
      <c r="Q12534" s="2"/>
      <c r="R12534" s="2"/>
      <c r="S12534" s="2"/>
      <c r="T12534" s="2"/>
    </row>
    <row r="12535" spans="4:20" x14ac:dyDescent="0.2">
      <c r="D12535" s="2"/>
      <c r="E12535" s="2"/>
      <c r="F12535" s="2"/>
      <c r="G12535" s="2"/>
      <c r="O12535" s="2"/>
      <c r="Q12535" s="2"/>
      <c r="R12535" s="2"/>
      <c r="S12535" s="2"/>
      <c r="T12535" s="2"/>
    </row>
    <row r="12536" spans="4:20" x14ac:dyDescent="0.2">
      <c r="D12536" s="2"/>
      <c r="E12536" s="2"/>
      <c r="F12536" s="2"/>
      <c r="G12536" s="2"/>
      <c r="O12536" s="2"/>
      <c r="Q12536" s="2"/>
      <c r="R12536" s="2"/>
      <c r="S12536" s="2"/>
      <c r="T12536" s="2"/>
    </row>
    <row r="12537" spans="4:20" x14ac:dyDescent="0.2">
      <c r="D12537" s="2"/>
      <c r="E12537" s="2"/>
      <c r="F12537" s="2"/>
      <c r="G12537" s="2"/>
      <c r="O12537" s="2"/>
      <c r="Q12537" s="2"/>
      <c r="R12537" s="2"/>
      <c r="S12537" s="2"/>
      <c r="T12537" s="2"/>
    </row>
    <row r="12538" spans="4:20" x14ac:dyDescent="0.2">
      <c r="D12538" s="2"/>
      <c r="E12538" s="2"/>
      <c r="F12538" s="2"/>
      <c r="G12538" s="2"/>
      <c r="O12538" s="2"/>
      <c r="Q12538" s="2"/>
      <c r="R12538" s="2"/>
      <c r="S12538" s="2"/>
      <c r="T12538" s="2"/>
    </row>
    <row r="12539" spans="4:20" x14ac:dyDescent="0.2">
      <c r="D12539" s="2"/>
      <c r="E12539" s="2"/>
      <c r="F12539" s="2"/>
      <c r="G12539" s="2"/>
      <c r="O12539" s="2"/>
      <c r="Q12539" s="2"/>
      <c r="R12539" s="2"/>
      <c r="S12539" s="2"/>
      <c r="T12539" s="2"/>
    </row>
    <row r="12540" spans="4:20" x14ac:dyDescent="0.2">
      <c r="D12540" s="2"/>
      <c r="E12540" s="2"/>
      <c r="F12540" s="2"/>
      <c r="G12540" s="2"/>
      <c r="O12540" s="2"/>
      <c r="Q12540" s="2"/>
      <c r="R12540" s="2"/>
      <c r="S12540" s="2"/>
      <c r="T12540" s="2"/>
    </row>
    <row r="12541" spans="4:20" x14ac:dyDescent="0.2">
      <c r="D12541" s="2"/>
      <c r="E12541" s="2"/>
      <c r="F12541" s="2"/>
      <c r="G12541" s="2"/>
      <c r="O12541" s="2"/>
      <c r="Q12541" s="2"/>
      <c r="R12541" s="2"/>
      <c r="S12541" s="2"/>
      <c r="T12541" s="2"/>
    </row>
    <row r="12542" spans="4:20" x14ac:dyDescent="0.2">
      <c r="D12542" s="2"/>
      <c r="E12542" s="2"/>
      <c r="F12542" s="2"/>
      <c r="G12542" s="2"/>
      <c r="O12542" s="2"/>
      <c r="Q12542" s="2"/>
      <c r="R12542" s="2"/>
      <c r="S12542" s="2"/>
      <c r="T12542" s="2"/>
    </row>
    <row r="12543" spans="4:20" x14ac:dyDescent="0.2">
      <c r="D12543" s="2"/>
      <c r="E12543" s="2"/>
      <c r="F12543" s="2"/>
      <c r="G12543" s="2"/>
      <c r="O12543" s="2"/>
      <c r="Q12543" s="2"/>
      <c r="R12543" s="2"/>
      <c r="S12543" s="2"/>
      <c r="T12543" s="2"/>
    </row>
    <row r="12544" spans="4:20" x14ac:dyDescent="0.2">
      <c r="D12544" s="2"/>
      <c r="E12544" s="2"/>
      <c r="F12544" s="2"/>
      <c r="G12544" s="2"/>
      <c r="O12544" s="2"/>
      <c r="Q12544" s="2"/>
      <c r="R12544" s="2"/>
      <c r="S12544" s="2"/>
      <c r="T12544" s="2"/>
    </row>
    <row r="12545" spans="4:20" x14ac:dyDescent="0.2">
      <c r="D12545" s="2"/>
      <c r="E12545" s="2"/>
      <c r="F12545" s="2"/>
      <c r="G12545" s="2"/>
      <c r="O12545" s="2"/>
      <c r="Q12545" s="2"/>
      <c r="R12545" s="2"/>
      <c r="S12545" s="2"/>
      <c r="T12545" s="2"/>
    </row>
    <row r="12546" spans="4:20" x14ac:dyDescent="0.2">
      <c r="D12546" s="2"/>
      <c r="E12546" s="2"/>
      <c r="F12546" s="2"/>
      <c r="G12546" s="2"/>
      <c r="O12546" s="2"/>
      <c r="Q12546" s="2"/>
      <c r="R12546" s="2"/>
      <c r="S12546" s="2"/>
      <c r="T12546" s="2"/>
    </row>
    <row r="12547" spans="4:20" x14ac:dyDescent="0.2">
      <c r="D12547" s="2"/>
      <c r="E12547" s="2"/>
      <c r="F12547" s="2"/>
      <c r="G12547" s="2"/>
      <c r="O12547" s="2"/>
      <c r="Q12547" s="2"/>
      <c r="R12547" s="2"/>
      <c r="S12547" s="2"/>
      <c r="T12547" s="2"/>
    </row>
    <row r="12548" spans="4:20" x14ac:dyDescent="0.2">
      <c r="D12548" s="2"/>
      <c r="E12548" s="2"/>
      <c r="F12548" s="2"/>
      <c r="G12548" s="2"/>
      <c r="O12548" s="2"/>
      <c r="Q12548" s="2"/>
      <c r="R12548" s="2"/>
      <c r="S12548" s="2"/>
      <c r="T12548" s="2"/>
    </row>
    <row r="12549" spans="4:20" x14ac:dyDescent="0.2">
      <c r="D12549" s="2"/>
      <c r="E12549" s="2"/>
      <c r="F12549" s="2"/>
      <c r="G12549" s="2"/>
      <c r="O12549" s="2"/>
      <c r="Q12549" s="2"/>
      <c r="R12549" s="2"/>
      <c r="S12549" s="2"/>
      <c r="T12549" s="2"/>
    </row>
    <row r="12550" spans="4:20" x14ac:dyDescent="0.2">
      <c r="D12550" s="2"/>
      <c r="E12550" s="2"/>
      <c r="F12550" s="2"/>
      <c r="G12550" s="2"/>
      <c r="O12550" s="2"/>
      <c r="Q12550" s="2"/>
      <c r="R12550" s="2"/>
      <c r="S12550" s="2"/>
      <c r="T12550" s="2"/>
    </row>
    <row r="12551" spans="4:20" x14ac:dyDescent="0.2">
      <c r="D12551" s="2"/>
      <c r="E12551" s="2"/>
      <c r="F12551" s="2"/>
      <c r="G12551" s="2"/>
      <c r="O12551" s="2"/>
      <c r="Q12551" s="2"/>
      <c r="R12551" s="2"/>
      <c r="S12551" s="2"/>
      <c r="T12551" s="2"/>
    </row>
    <row r="12552" spans="4:20" x14ac:dyDescent="0.2">
      <c r="D12552" s="2"/>
      <c r="E12552" s="2"/>
      <c r="F12552" s="2"/>
      <c r="G12552" s="2"/>
      <c r="O12552" s="2"/>
      <c r="Q12552" s="2"/>
      <c r="R12552" s="2"/>
      <c r="S12552" s="2"/>
      <c r="T12552" s="2"/>
    </row>
    <row r="12553" spans="4:20" x14ac:dyDescent="0.2">
      <c r="D12553" s="2"/>
      <c r="E12553" s="2"/>
      <c r="F12553" s="2"/>
      <c r="G12553" s="2"/>
      <c r="O12553" s="2"/>
      <c r="Q12553" s="2"/>
      <c r="R12553" s="2"/>
      <c r="S12553" s="2"/>
      <c r="T12553" s="2"/>
    </row>
    <row r="12554" spans="4:20" x14ac:dyDescent="0.2">
      <c r="D12554" s="2"/>
      <c r="E12554" s="2"/>
      <c r="F12554" s="2"/>
      <c r="G12554" s="2"/>
      <c r="O12554" s="2"/>
      <c r="Q12554" s="2"/>
      <c r="R12554" s="2"/>
      <c r="S12554" s="2"/>
      <c r="T12554" s="2"/>
    </row>
    <row r="12555" spans="4:20" x14ac:dyDescent="0.2">
      <c r="D12555" s="2"/>
      <c r="E12555" s="2"/>
      <c r="F12555" s="2"/>
      <c r="G12555" s="2"/>
      <c r="O12555" s="2"/>
      <c r="Q12555" s="2"/>
      <c r="R12555" s="2"/>
      <c r="S12555" s="2"/>
      <c r="T12555" s="2"/>
    </row>
    <row r="12556" spans="4:20" x14ac:dyDescent="0.2">
      <c r="D12556" s="2"/>
      <c r="E12556" s="2"/>
      <c r="F12556" s="2"/>
      <c r="G12556" s="2"/>
      <c r="O12556" s="2"/>
      <c r="Q12556" s="2"/>
      <c r="R12556" s="2"/>
      <c r="S12556" s="2"/>
      <c r="T12556" s="2"/>
    </row>
    <row r="12557" spans="4:20" x14ac:dyDescent="0.2">
      <c r="D12557" s="2"/>
      <c r="E12557" s="2"/>
      <c r="F12557" s="2"/>
      <c r="G12557" s="2"/>
      <c r="O12557" s="2"/>
      <c r="Q12557" s="2"/>
      <c r="R12557" s="2"/>
      <c r="S12557" s="2"/>
      <c r="T12557" s="2"/>
    </row>
    <row r="12558" spans="4:20" x14ac:dyDescent="0.2">
      <c r="D12558" s="2"/>
      <c r="E12558" s="2"/>
      <c r="F12558" s="2"/>
      <c r="G12558" s="2"/>
      <c r="O12558" s="2"/>
      <c r="Q12558" s="2"/>
      <c r="R12558" s="2"/>
      <c r="S12558" s="2"/>
      <c r="T12558" s="2"/>
    </row>
    <row r="12559" spans="4:20" x14ac:dyDescent="0.2">
      <c r="D12559" s="2"/>
      <c r="E12559" s="2"/>
      <c r="F12559" s="2"/>
      <c r="G12559" s="2"/>
      <c r="O12559" s="2"/>
      <c r="Q12559" s="2"/>
      <c r="R12559" s="2"/>
      <c r="S12559" s="2"/>
      <c r="T12559" s="2"/>
    </row>
    <row r="12560" spans="4:20" x14ac:dyDescent="0.2">
      <c r="D12560" s="2"/>
      <c r="E12560" s="2"/>
      <c r="F12560" s="2"/>
      <c r="G12560" s="2"/>
      <c r="O12560" s="2"/>
      <c r="Q12560" s="2"/>
      <c r="R12560" s="2"/>
      <c r="S12560" s="2"/>
      <c r="T12560" s="2"/>
    </row>
    <row r="12561" spans="4:20" x14ac:dyDescent="0.2">
      <c r="D12561" s="2"/>
      <c r="E12561" s="2"/>
      <c r="F12561" s="2"/>
      <c r="G12561" s="2"/>
      <c r="O12561" s="2"/>
      <c r="Q12561" s="2"/>
      <c r="R12561" s="2"/>
      <c r="S12561" s="2"/>
      <c r="T12561" s="2"/>
    </row>
    <row r="12562" spans="4:20" x14ac:dyDescent="0.2">
      <c r="D12562" s="2"/>
      <c r="E12562" s="2"/>
      <c r="F12562" s="2"/>
      <c r="G12562" s="2"/>
      <c r="O12562" s="2"/>
      <c r="Q12562" s="2"/>
      <c r="R12562" s="2"/>
      <c r="S12562" s="2"/>
      <c r="T12562" s="2"/>
    </row>
    <row r="12563" spans="4:20" x14ac:dyDescent="0.2">
      <c r="D12563" s="2"/>
      <c r="E12563" s="2"/>
      <c r="F12563" s="2"/>
      <c r="G12563" s="2"/>
      <c r="O12563" s="2"/>
      <c r="Q12563" s="2"/>
      <c r="R12563" s="2"/>
      <c r="S12563" s="2"/>
      <c r="T12563" s="2"/>
    </row>
    <row r="12564" spans="4:20" x14ac:dyDescent="0.2">
      <c r="D12564" s="2"/>
      <c r="E12564" s="2"/>
      <c r="F12564" s="2"/>
      <c r="G12564" s="2"/>
      <c r="O12564" s="2"/>
      <c r="Q12564" s="2"/>
      <c r="R12564" s="2"/>
      <c r="S12564" s="2"/>
      <c r="T12564" s="2"/>
    </row>
    <row r="12565" spans="4:20" x14ac:dyDescent="0.2">
      <c r="D12565" s="2"/>
      <c r="E12565" s="2"/>
      <c r="F12565" s="2"/>
      <c r="G12565" s="2"/>
      <c r="O12565" s="2"/>
      <c r="Q12565" s="2"/>
      <c r="R12565" s="2"/>
      <c r="S12565" s="2"/>
      <c r="T12565" s="2"/>
    </row>
    <row r="12566" spans="4:20" x14ac:dyDescent="0.2">
      <c r="D12566" s="2"/>
      <c r="E12566" s="2"/>
      <c r="F12566" s="2"/>
      <c r="G12566" s="2"/>
      <c r="O12566" s="2"/>
      <c r="Q12566" s="2"/>
      <c r="R12566" s="2"/>
      <c r="S12566" s="2"/>
      <c r="T12566" s="2"/>
    </row>
    <row r="12567" spans="4:20" x14ac:dyDescent="0.2">
      <c r="D12567" s="2"/>
      <c r="E12567" s="2"/>
      <c r="F12567" s="2"/>
      <c r="G12567" s="2"/>
      <c r="O12567" s="2"/>
      <c r="Q12567" s="2"/>
      <c r="R12567" s="2"/>
      <c r="S12567" s="2"/>
      <c r="T12567" s="2"/>
    </row>
    <row r="12568" spans="4:20" x14ac:dyDescent="0.2">
      <c r="D12568" s="2"/>
      <c r="E12568" s="2"/>
      <c r="F12568" s="2"/>
      <c r="G12568" s="2"/>
      <c r="O12568" s="2"/>
      <c r="Q12568" s="2"/>
      <c r="R12568" s="2"/>
      <c r="S12568" s="2"/>
      <c r="T12568" s="2"/>
    </row>
    <row r="12569" spans="4:20" x14ac:dyDescent="0.2">
      <c r="D12569" s="2"/>
      <c r="E12569" s="2"/>
      <c r="F12569" s="2"/>
      <c r="G12569" s="2"/>
      <c r="O12569" s="2"/>
      <c r="Q12569" s="2"/>
      <c r="R12569" s="2"/>
      <c r="S12569" s="2"/>
      <c r="T12569" s="2"/>
    </row>
    <row r="12570" spans="4:20" x14ac:dyDescent="0.2">
      <c r="D12570" s="2"/>
      <c r="E12570" s="2"/>
      <c r="F12570" s="2"/>
      <c r="G12570" s="2"/>
      <c r="O12570" s="2"/>
      <c r="Q12570" s="2"/>
      <c r="R12570" s="2"/>
      <c r="S12570" s="2"/>
      <c r="T12570" s="2"/>
    </row>
    <row r="12571" spans="4:20" x14ac:dyDescent="0.2">
      <c r="D12571" s="2"/>
      <c r="E12571" s="2"/>
      <c r="F12571" s="2"/>
      <c r="G12571" s="2"/>
      <c r="O12571" s="2"/>
      <c r="Q12571" s="2"/>
      <c r="R12571" s="2"/>
      <c r="S12571" s="2"/>
      <c r="T12571" s="2"/>
    </row>
    <row r="12572" spans="4:20" x14ac:dyDescent="0.2">
      <c r="D12572" s="2"/>
      <c r="E12572" s="2"/>
      <c r="F12572" s="2"/>
      <c r="G12572" s="2"/>
      <c r="O12572" s="2"/>
      <c r="Q12572" s="2"/>
      <c r="R12572" s="2"/>
      <c r="S12572" s="2"/>
      <c r="T12572" s="2"/>
    </row>
    <row r="12573" spans="4:20" x14ac:dyDescent="0.2">
      <c r="D12573" s="2"/>
      <c r="E12573" s="2"/>
      <c r="F12573" s="2"/>
      <c r="G12573" s="2"/>
      <c r="O12573" s="2"/>
      <c r="Q12573" s="2"/>
      <c r="R12573" s="2"/>
      <c r="S12573" s="2"/>
      <c r="T12573" s="2"/>
    </row>
    <row r="12574" spans="4:20" x14ac:dyDescent="0.2">
      <c r="D12574" s="2"/>
      <c r="E12574" s="2"/>
      <c r="F12574" s="2"/>
      <c r="G12574" s="2"/>
      <c r="O12574" s="2"/>
      <c r="Q12574" s="2"/>
      <c r="R12574" s="2"/>
      <c r="S12574" s="2"/>
      <c r="T12574" s="2"/>
    </row>
    <row r="12575" spans="4:20" x14ac:dyDescent="0.2">
      <c r="D12575" s="2"/>
      <c r="E12575" s="2"/>
      <c r="F12575" s="2"/>
      <c r="G12575" s="2"/>
      <c r="O12575" s="2"/>
      <c r="Q12575" s="2"/>
      <c r="R12575" s="2"/>
      <c r="S12575" s="2"/>
      <c r="T12575" s="2"/>
    </row>
    <row r="12576" spans="4:20" x14ac:dyDescent="0.2">
      <c r="D12576" s="2"/>
      <c r="E12576" s="2"/>
      <c r="F12576" s="2"/>
      <c r="G12576" s="2"/>
      <c r="O12576" s="2"/>
      <c r="Q12576" s="2"/>
      <c r="R12576" s="2"/>
      <c r="S12576" s="2"/>
      <c r="T12576" s="2"/>
    </row>
    <row r="12577" spans="4:20" x14ac:dyDescent="0.2">
      <c r="D12577" s="2"/>
      <c r="E12577" s="2"/>
      <c r="F12577" s="2"/>
      <c r="G12577" s="2"/>
      <c r="O12577" s="2"/>
      <c r="Q12577" s="2"/>
      <c r="R12577" s="2"/>
      <c r="S12577" s="2"/>
      <c r="T12577" s="2"/>
    </row>
    <row r="12578" spans="4:20" x14ac:dyDescent="0.2">
      <c r="D12578" s="2"/>
      <c r="E12578" s="2"/>
      <c r="F12578" s="2"/>
      <c r="G12578" s="2"/>
      <c r="O12578" s="2"/>
      <c r="Q12578" s="2"/>
      <c r="R12578" s="2"/>
      <c r="S12578" s="2"/>
      <c r="T12578" s="2"/>
    </row>
    <row r="12579" spans="4:20" x14ac:dyDescent="0.2">
      <c r="D12579" s="2"/>
      <c r="E12579" s="2"/>
      <c r="F12579" s="2"/>
      <c r="G12579" s="2"/>
      <c r="O12579" s="2"/>
      <c r="Q12579" s="2"/>
      <c r="R12579" s="2"/>
      <c r="S12579" s="2"/>
      <c r="T12579" s="2"/>
    </row>
    <row r="12580" spans="4:20" x14ac:dyDescent="0.2">
      <c r="D12580" s="2"/>
      <c r="E12580" s="2"/>
      <c r="F12580" s="2"/>
      <c r="G12580" s="2"/>
      <c r="O12580" s="2"/>
      <c r="Q12580" s="2"/>
      <c r="R12580" s="2"/>
      <c r="S12580" s="2"/>
      <c r="T12580" s="2"/>
    </row>
    <row r="12581" spans="4:20" x14ac:dyDescent="0.2">
      <c r="D12581" s="2"/>
      <c r="E12581" s="2"/>
      <c r="F12581" s="2"/>
      <c r="G12581" s="2"/>
      <c r="O12581" s="2"/>
      <c r="Q12581" s="2"/>
      <c r="R12581" s="2"/>
      <c r="S12581" s="2"/>
      <c r="T12581" s="2"/>
    </row>
    <row r="12582" spans="4:20" x14ac:dyDescent="0.2">
      <c r="D12582" s="2"/>
      <c r="E12582" s="2"/>
      <c r="F12582" s="2"/>
      <c r="G12582" s="2"/>
      <c r="O12582" s="2"/>
      <c r="Q12582" s="2"/>
      <c r="R12582" s="2"/>
      <c r="S12582" s="2"/>
      <c r="T12582" s="2"/>
    </row>
    <row r="12583" spans="4:20" x14ac:dyDescent="0.2">
      <c r="D12583" s="2"/>
      <c r="E12583" s="2"/>
      <c r="F12583" s="2"/>
      <c r="G12583" s="2"/>
      <c r="O12583" s="2"/>
      <c r="Q12583" s="2"/>
      <c r="R12583" s="2"/>
      <c r="S12583" s="2"/>
      <c r="T12583" s="2"/>
    </row>
    <row r="12584" spans="4:20" x14ac:dyDescent="0.2">
      <c r="D12584" s="2"/>
      <c r="E12584" s="2"/>
      <c r="F12584" s="2"/>
      <c r="G12584" s="2"/>
      <c r="O12584" s="2"/>
      <c r="Q12584" s="2"/>
      <c r="R12584" s="2"/>
      <c r="S12584" s="2"/>
      <c r="T12584" s="2"/>
    </row>
    <row r="12585" spans="4:20" x14ac:dyDescent="0.2">
      <c r="D12585" s="2"/>
      <c r="E12585" s="2"/>
      <c r="F12585" s="2"/>
      <c r="G12585" s="2"/>
      <c r="O12585" s="2"/>
      <c r="Q12585" s="2"/>
      <c r="R12585" s="2"/>
      <c r="S12585" s="2"/>
      <c r="T12585" s="2"/>
    </row>
    <row r="12586" spans="4:20" x14ac:dyDescent="0.2">
      <c r="D12586" s="2"/>
      <c r="E12586" s="2"/>
      <c r="F12586" s="2"/>
      <c r="G12586" s="2"/>
      <c r="O12586" s="2"/>
      <c r="Q12586" s="2"/>
      <c r="R12586" s="2"/>
      <c r="S12586" s="2"/>
      <c r="T12586" s="2"/>
    </row>
    <row r="12587" spans="4:20" x14ac:dyDescent="0.2">
      <c r="D12587" s="2"/>
      <c r="E12587" s="2"/>
      <c r="F12587" s="2"/>
      <c r="G12587" s="2"/>
      <c r="O12587" s="2"/>
      <c r="Q12587" s="2"/>
      <c r="R12587" s="2"/>
      <c r="S12587" s="2"/>
      <c r="T12587" s="2"/>
    </row>
    <row r="12588" spans="4:20" x14ac:dyDescent="0.2">
      <c r="D12588" s="2"/>
      <c r="E12588" s="2"/>
      <c r="F12588" s="2"/>
      <c r="G12588" s="2"/>
      <c r="O12588" s="2"/>
      <c r="Q12588" s="2"/>
      <c r="R12588" s="2"/>
      <c r="S12588" s="2"/>
      <c r="T12588" s="2"/>
    </row>
    <row r="12589" spans="4:20" x14ac:dyDescent="0.2">
      <c r="D12589" s="2"/>
      <c r="E12589" s="2"/>
      <c r="F12589" s="2"/>
      <c r="G12589" s="2"/>
      <c r="O12589" s="2"/>
      <c r="Q12589" s="2"/>
      <c r="R12589" s="2"/>
      <c r="S12589" s="2"/>
      <c r="T12589" s="2"/>
    </row>
    <row r="12590" spans="4:20" x14ac:dyDescent="0.2">
      <c r="D12590" s="2"/>
      <c r="E12590" s="2"/>
      <c r="F12590" s="2"/>
      <c r="G12590" s="2"/>
      <c r="O12590" s="2"/>
      <c r="Q12590" s="2"/>
      <c r="R12590" s="2"/>
      <c r="S12590" s="2"/>
      <c r="T12590" s="2"/>
    </row>
    <row r="12591" spans="4:20" x14ac:dyDescent="0.2">
      <c r="D12591" s="2"/>
      <c r="E12591" s="2"/>
      <c r="F12591" s="2"/>
      <c r="G12591" s="2"/>
      <c r="O12591" s="2"/>
      <c r="Q12591" s="2"/>
      <c r="R12591" s="2"/>
      <c r="S12591" s="2"/>
      <c r="T12591" s="2"/>
    </row>
    <row r="12592" spans="4:20" x14ac:dyDescent="0.2">
      <c r="D12592" s="2"/>
      <c r="E12592" s="2"/>
      <c r="F12592" s="2"/>
      <c r="G12592" s="2"/>
      <c r="O12592" s="2"/>
      <c r="Q12592" s="2"/>
      <c r="R12592" s="2"/>
      <c r="S12592" s="2"/>
      <c r="T12592" s="2"/>
    </row>
    <row r="12593" spans="4:20" x14ac:dyDescent="0.2">
      <c r="D12593" s="2"/>
      <c r="E12593" s="2"/>
      <c r="F12593" s="2"/>
      <c r="G12593" s="2"/>
      <c r="O12593" s="2"/>
      <c r="Q12593" s="2"/>
      <c r="R12593" s="2"/>
      <c r="S12593" s="2"/>
      <c r="T12593" s="2"/>
    </row>
    <row r="12594" spans="4:20" x14ac:dyDescent="0.2">
      <c r="D12594" s="2"/>
      <c r="E12594" s="2"/>
      <c r="F12594" s="2"/>
      <c r="G12594" s="2"/>
      <c r="O12594" s="2"/>
      <c r="Q12594" s="2"/>
      <c r="R12594" s="2"/>
      <c r="S12594" s="2"/>
      <c r="T12594" s="2"/>
    </row>
    <row r="12595" spans="4:20" x14ac:dyDescent="0.2">
      <c r="D12595" s="2"/>
      <c r="E12595" s="2"/>
      <c r="F12595" s="2"/>
      <c r="G12595" s="2"/>
      <c r="O12595" s="2"/>
      <c r="Q12595" s="2"/>
      <c r="R12595" s="2"/>
      <c r="S12595" s="2"/>
      <c r="T12595" s="2"/>
    </row>
    <row r="12596" spans="4:20" x14ac:dyDescent="0.2">
      <c r="D12596" s="2"/>
      <c r="E12596" s="2"/>
      <c r="F12596" s="2"/>
      <c r="G12596" s="2"/>
      <c r="O12596" s="2"/>
      <c r="Q12596" s="2"/>
      <c r="R12596" s="2"/>
      <c r="S12596" s="2"/>
      <c r="T12596" s="2"/>
    </row>
    <row r="12597" spans="4:20" x14ac:dyDescent="0.2">
      <c r="D12597" s="2"/>
      <c r="E12597" s="2"/>
      <c r="F12597" s="2"/>
      <c r="G12597" s="2"/>
      <c r="O12597" s="2"/>
      <c r="Q12597" s="2"/>
      <c r="R12597" s="2"/>
      <c r="S12597" s="2"/>
      <c r="T12597" s="2"/>
    </row>
    <row r="12598" spans="4:20" x14ac:dyDescent="0.2">
      <c r="D12598" s="2"/>
      <c r="E12598" s="2"/>
      <c r="F12598" s="2"/>
      <c r="G12598" s="2"/>
      <c r="O12598" s="2"/>
      <c r="Q12598" s="2"/>
      <c r="R12598" s="2"/>
      <c r="S12598" s="2"/>
      <c r="T12598" s="2"/>
    </row>
    <row r="12599" spans="4:20" x14ac:dyDescent="0.2">
      <c r="D12599" s="2"/>
      <c r="E12599" s="2"/>
      <c r="F12599" s="2"/>
      <c r="G12599" s="2"/>
      <c r="O12599" s="2"/>
      <c r="Q12599" s="2"/>
      <c r="R12599" s="2"/>
      <c r="S12599" s="2"/>
      <c r="T12599" s="2"/>
    </row>
    <row r="12600" spans="4:20" x14ac:dyDescent="0.2">
      <c r="D12600" s="2"/>
      <c r="E12600" s="2"/>
      <c r="F12600" s="2"/>
      <c r="G12600" s="2"/>
      <c r="O12600" s="2"/>
      <c r="Q12600" s="2"/>
      <c r="R12600" s="2"/>
      <c r="S12600" s="2"/>
      <c r="T12600" s="2"/>
    </row>
    <row r="12601" spans="4:20" x14ac:dyDescent="0.2">
      <c r="D12601" s="2"/>
      <c r="E12601" s="2"/>
      <c r="F12601" s="2"/>
      <c r="G12601" s="2"/>
      <c r="O12601" s="2"/>
      <c r="Q12601" s="2"/>
      <c r="R12601" s="2"/>
      <c r="S12601" s="2"/>
      <c r="T12601" s="2"/>
    </row>
    <row r="12602" spans="4:20" x14ac:dyDescent="0.2">
      <c r="D12602" s="2"/>
      <c r="E12602" s="2"/>
      <c r="F12602" s="2"/>
      <c r="G12602" s="2"/>
      <c r="O12602" s="2"/>
      <c r="Q12602" s="2"/>
      <c r="R12602" s="2"/>
      <c r="S12602" s="2"/>
      <c r="T12602" s="2"/>
    </row>
    <row r="12603" spans="4:20" x14ac:dyDescent="0.2">
      <c r="D12603" s="2"/>
      <c r="E12603" s="2"/>
      <c r="F12603" s="2"/>
      <c r="G12603" s="2"/>
      <c r="O12603" s="2"/>
      <c r="Q12603" s="2"/>
      <c r="R12603" s="2"/>
      <c r="S12603" s="2"/>
      <c r="T12603" s="2"/>
    </row>
    <row r="12604" spans="4:20" x14ac:dyDescent="0.2">
      <c r="D12604" s="2"/>
      <c r="E12604" s="2"/>
      <c r="F12604" s="2"/>
      <c r="G12604" s="2"/>
      <c r="O12604" s="2"/>
      <c r="Q12604" s="2"/>
      <c r="R12604" s="2"/>
      <c r="S12604" s="2"/>
      <c r="T12604" s="2"/>
    </row>
    <row r="12605" spans="4:20" x14ac:dyDescent="0.2">
      <c r="D12605" s="2"/>
      <c r="E12605" s="2"/>
      <c r="F12605" s="2"/>
      <c r="G12605" s="2"/>
      <c r="O12605" s="2"/>
      <c r="Q12605" s="2"/>
      <c r="R12605" s="2"/>
      <c r="S12605" s="2"/>
      <c r="T12605" s="2"/>
    </row>
    <row r="12606" spans="4:20" x14ac:dyDescent="0.2">
      <c r="D12606" s="2"/>
      <c r="E12606" s="2"/>
      <c r="F12606" s="2"/>
      <c r="G12606" s="2"/>
      <c r="O12606" s="2"/>
      <c r="Q12606" s="2"/>
      <c r="R12606" s="2"/>
      <c r="S12606" s="2"/>
      <c r="T12606" s="2"/>
    </row>
    <row r="12607" spans="4:20" x14ac:dyDescent="0.2">
      <c r="D12607" s="2"/>
      <c r="E12607" s="2"/>
      <c r="F12607" s="2"/>
      <c r="G12607" s="2"/>
      <c r="O12607" s="2"/>
      <c r="Q12607" s="2"/>
      <c r="R12607" s="2"/>
      <c r="S12607" s="2"/>
      <c r="T12607" s="2"/>
    </row>
    <row r="12608" spans="4:20" x14ac:dyDescent="0.2">
      <c r="D12608" s="2"/>
      <c r="E12608" s="2"/>
      <c r="F12608" s="2"/>
      <c r="G12608" s="2"/>
      <c r="O12608" s="2"/>
      <c r="Q12608" s="2"/>
      <c r="R12608" s="2"/>
      <c r="S12608" s="2"/>
      <c r="T12608" s="2"/>
    </row>
    <row r="12609" spans="4:20" x14ac:dyDescent="0.2">
      <c r="D12609" s="2"/>
      <c r="E12609" s="2"/>
      <c r="F12609" s="2"/>
      <c r="G12609" s="2"/>
      <c r="O12609" s="2"/>
      <c r="Q12609" s="2"/>
      <c r="R12609" s="2"/>
      <c r="S12609" s="2"/>
      <c r="T12609" s="2"/>
    </row>
    <row r="12610" spans="4:20" x14ac:dyDescent="0.2">
      <c r="D12610" s="2"/>
      <c r="E12610" s="2"/>
      <c r="F12610" s="2"/>
      <c r="G12610" s="2"/>
      <c r="O12610" s="2"/>
      <c r="Q12610" s="2"/>
      <c r="R12610" s="2"/>
      <c r="S12610" s="2"/>
      <c r="T12610" s="2"/>
    </row>
    <row r="12611" spans="4:20" x14ac:dyDescent="0.2">
      <c r="D12611" s="2"/>
      <c r="E12611" s="2"/>
      <c r="F12611" s="2"/>
      <c r="G12611" s="2"/>
      <c r="O12611" s="2"/>
      <c r="Q12611" s="2"/>
      <c r="R12611" s="2"/>
      <c r="S12611" s="2"/>
      <c r="T12611" s="2"/>
    </row>
    <row r="12612" spans="4:20" x14ac:dyDescent="0.2">
      <c r="D12612" s="2"/>
      <c r="E12612" s="2"/>
      <c r="F12612" s="2"/>
      <c r="G12612" s="2"/>
      <c r="O12612" s="2"/>
      <c r="Q12612" s="2"/>
      <c r="R12612" s="2"/>
      <c r="S12612" s="2"/>
      <c r="T12612" s="2"/>
    </row>
    <row r="12613" spans="4:20" x14ac:dyDescent="0.2">
      <c r="D12613" s="2"/>
      <c r="E12613" s="2"/>
      <c r="F12613" s="2"/>
      <c r="G12613" s="2"/>
      <c r="O12613" s="2"/>
      <c r="Q12613" s="2"/>
      <c r="R12613" s="2"/>
      <c r="S12613" s="2"/>
      <c r="T12613" s="2"/>
    </row>
    <row r="12614" spans="4:20" x14ac:dyDescent="0.2">
      <c r="D12614" s="2"/>
      <c r="E12614" s="2"/>
      <c r="F12614" s="2"/>
      <c r="G12614" s="2"/>
      <c r="O12614" s="2"/>
      <c r="Q12614" s="2"/>
      <c r="R12614" s="2"/>
      <c r="S12614" s="2"/>
      <c r="T12614" s="2"/>
    </row>
    <row r="12615" spans="4:20" x14ac:dyDescent="0.2">
      <c r="D12615" s="2"/>
      <c r="E12615" s="2"/>
      <c r="F12615" s="2"/>
      <c r="G12615" s="2"/>
      <c r="O12615" s="2"/>
      <c r="Q12615" s="2"/>
      <c r="R12615" s="2"/>
      <c r="S12615" s="2"/>
      <c r="T12615" s="2"/>
    </row>
    <row r="12616" spans="4:20" x14ac:dyDescent="0.2">
      <c r="D12616" s="2"/>
      <c r="E12616" s="2"/>
      <c r="F12616" s="2"/>
      <c r="G12616" s="2"/>
      <c r="O12616" s="2"/>
      <c r="Q12616" s="2"/>
      <c r="R12616" s="2"/>
      <c r="S12616" s="2"/>
      <c r="T12616" s="2"/>
    </row>
    <row r="12617" spans="4:20" x14ac:dyDescent="0.2">
      <c r="D12617" s="2"/>
      <c r="E12617" s="2"/>
      <c r="F12617" s="2"/>
      <c r="G12617" s="2"/>
      <c r="O12617" s="2"/>
      <c r="Q12617" s="2"/>
      <c r="R12617" s="2"/>
      <c r="S12617" s="2"/>
      <c r="T12617" s="2"/>
    </row>
    <row r="12618" spans="4:20" x14ac:dyDescent="0.2">
      <c r="D12618" s="2"/>
      <c r="E12618" s="2"/>
      <c r="F12618" s="2"/>
      <c r="G12618" s="2"/>
      <c r="O12618" s="2"/>
      <c r="Q12618" s="2"/>
      <c r="R12618" s="2"/>
      <c r="S12618" s="2"/>
      <c r="T12618" s="2"/>
    </row>
    <row r="12619" spans="4:20" x14ac:dyDescent="0.2">
      <c r="D12619" s="2"/>
      <c r="E12619" s="2"/>
      <c r="F12619" s="2"/>
      <c r="G12619" s="2"/>
      <c r="O12619" s="2"/>
      <c r="Q12619" s="2"/>
      <c r="R12619" s="2"/>
      <c r="S12619" s="2"/>
      <c r="T12619" s="2"/>
    </row>
    <row r="12620" spans="4:20" x14ac:dyDescent="0.2">
      <c r="D12620" s="2"/>
      <c r="E12620" s="2"/>
      <c r="F12620" s="2"/>
      <c r="G12620" s="2"/>
      <c r="O12620" s="2"/>
      <c r="Q12620" s="2"/>
      <c r="R12620" s="2"/>
      <c r="S12620" s="2"/>
      <c r="T12620" s="2"/>
    </row>
    <row r="12621" spans="4:20" x14ac:dyDescent="0.2">
      <c r="D12621" s="2"/>
      <c r="E12621" s="2"/>
      <c r="F12621" s="2"/>
      <c r="G12621" s="2"/>
      <c r="O12621" s="2"/>
      <c r="Q12621" s="2"/>
      <c r="R12621" s="2"/>
      <c r="S12621" s="2"/>
      <c r="T12621" s="2"/>
    </row>
    <row r="12622" spans="4:20" x14ac:dyDescent="0.2">
      <c r="D12622" s="2"/>
      <c r="E12622" s="2"/>
      <c r="F12622" s="2"/>
      <c r="G12622" s="2"/>
      <c r="O12622" s="2"/>
      <c r="Q12622" s="2"/>
      <c r="R12622" s="2"/>
      <c r="S12622" s="2"/>
      <c r="T12622" s="2"/>
    </row>
    <row r="12623" spans="4:20" x14ac:dyDescent="0.2">
      <c r="D12623" s="2"/>
      <c r="E12623" s="2"/>
      <c r="F12623" s="2"/>
      <c r="G12623" s="2"/>
      <c r="O12623" s="2"/>
      <c r="Q12623" s="2"/>
      <c r="R12623" s="2"/>
      <c r="S12623" s="2"/>
      <c r="T12623" s="2"/>
    </row>
    <row r="12624" spans="4:20" x14ac:dyDescent="0.2">
      <c r="D12624" s="2"/>
      <c r="E12624" s="2"/>
      <c r="F12624" s="2"/>
      <c r="G12624" s="2"/>
      <c r="O12624" s="2"/>
      <c r="Q12624" s="2"/>
      <c r="R12624" s="2"/>
      <c r="S12624" s="2"/>
      <c r="T12624" s="2"/>
    </row>
    <row r="12625" spans="4:20" x14ac:dyDescent="0.2">
      <c r="D12625" s="2"/>
      <c r="E12625" s="2"/>
      <c r="F12625" s="2"/>
      <c r="G12625" s="2"/>
      <c r="O12625" s="2"/>
      <c r="Q12625" s="2"/>
      <c r="R12625" s="2"/>
      <c r="S12625" s="2"/>
      <c r="T12625" s="2"/>
    </row>
    <row r="12626" spans="4:20" x14ac:dyDescent="0.2">
      <c r="D12626" s="2"/>
      <c r="E12626" s="2"/>
      <c r="F12626" s="2"/>
      <c r="G12626" s="2"/>
      <c r="O12626" s="2"/>
      <c r="Q12626" s="2"/>
      <c r="R12626" s="2"/>
      <c r="S12626" s="2"/>
      <c r="T12626" s="2"/>
    </row>
    <row r="12627" spans="4:20" x14ac:dyDescent="0.2">
      <c r="D12627" s="2"/>
      <c r="E12627" s="2"/>
      <c r="F12627" s="2"/>
      <c r="G12627" s="2"/>
      <c r="O12627" s="2"/>
      <c r="Q12627" s="2"/>
      <c r="R12627" s="2"/>
      <c r="S12627" s="2"/>
      <c r="T12627" s="2"/>
    </row>
    <row r="12628" spans="4:20" x14ac:dyDescent="0.2">
      <c r="D12628" s="2"/>
      <c r="E12628" s="2"/>
      <c r="F12628" s="2"/>
      <c r="G12628" s="2"/>
      <c r="O12628" s="2"/>
      <c r="Q12628" s="2"/>
      <c r="R12628" s="2"/>
      <c r="S12628" s="2"/>
      <c r="T12628" s="2"/>
    </row>
    <row r="12629" spans="4:20" x14ac:dyDescent="0.2">
      <c r="D12629" s="2"/>
      <c r="E12629" s="2"/>
      <c r="F12629" s="2"/>
      <c r="G12629" s="2"/>
      <c r="O12629" s="2"/>
      <c r="Q12629" s="2"/>
      <c r="R12629" s="2"/>
      <c r="S12629" s="2"/>
      <c r="T12629" s="2"/>
    </row>
    <row r="12630" spans="4:20" x14ac:dyDescent="0.2">
      <c r="D12630" s="2"/>
      <c r="E12630" s="2"/>
      <c r="F12630" s="2"/>
      <c r="G12630" s="2"/>
      <c r="O12630" s="2"/>
      <c r="Q12630" s="2"/>
      <c r="R12630" s="2"/>
      <c r="S12630" s="2"/>
      <c r="T12630" s="2"/>
    </row>
    <row r="12631" spans="4:20" x14ac:dyDescent="0.2">
      <c r="D12631" s="2"/>
      <c r="E12631" s="2"/>
      <c r="F12631" s="2"/>
      <c r="G12631" s="2"/>
      <c r="O12631" s="2"/>
      <c r="Q12631" s="2"/>
      <c r="R12631" s="2"/>
      <c r="S12631" s="2"/>
      <c r="T12631" s="2"/>
    </row>
    <row r="12632" spans="4:20" x14ac:dyDescent="0.2">
      <c r="D12632" s="2"/>
      <c r="E12632" s="2"/>
      <c r="F12632" s="2"/>
      <c r="G12632" s="2"/>
      <c r="O12632" s="2"/>
      <c r="Q12632" s="2"/>
      <c r="R12632" s="2"/>
      <c r="S12632" s="2"/>
      <c r="T12632" s="2"/>
    </row>
    <row r="12633" spans="4:20" x14ac:dyDescent="0.2">
      <c r="D12633" s="2"/>
      <c r="E12633" s="2"/>
      <c r="F12633" s="2"/>
      <c r="G12633" s="2"/>
      <c r="O12633" s="2"/>
      <c r="Q12633" s="2"/>
      <c r="R12633" s="2"/>
      <c r="S12633" s="2"/>
      <c r="T12633" s="2"/>
    </row>
    <row r="12634" spans="4:20" x14ac:dyDescent="0.2">
      <c r="D12634" s="2"/>
      <c r="E12634" s="2"/>
      <c r="F12634" s="2"/>
      <c r="G12634" s="2"/>
      <c r="O12634" s="2"/>
      <c r="Q12634" s="2"/>
      <c r="R12634" s="2"/>
      <c r="S12634" s="2"/>
      <c r="T12634" s="2"/>
    </row>
    <row r="12635" spans="4:20" x14ac:dyDescent="0.2">
      <c r="D12635" s="2"/>
      <c r="E12635" s="2"/>
      <c r="F12635" s="2"/>
      <c r="G12635" s="2"/>
      <c r="O12635" s="2"/>
      <c r="Q12635" s="2"/>
      <c r="R12635" s="2"/>
      <c r="S12635" s="2"/>
      <c r="T12635" s="2"/>
    </row>
    <row r="12636" spans="4:20" x14ac:dyDescent="0.2">
      <c r="D12636" s="2"/>
      <c r="E12636" s="2"/>
      <c r="F12636" s="2"/>
      <c r="G12636" s="2"/>
      <c r="O12636" s="2"/>
      <c r="Q12636" s="2"/>
      <c r="R12636" s="2"/>
      <c r="S12636" s="2"/>
      <c r="T12636" s="2"/>
    </row>
    <row r="12637" spans="4:20" x14ac:dyDescent="0.2">
      <c r="D12637" s="2"/>
      <c r="E12637" s="2"/>
      <c r="F12637" s="2"/>
      <c r="G12637" s="2"/>
      <c r="O12637" s="2"/>
      <c r="Q12637" s="2"/>
      <c r="R12637" s="2"/>
      <c r="S12637" s="2"/>
      <c r="T12637" s="2"/>
    </row>
    <row r="12638" spans="4:20" x14ac:dyDescent="0.2">
      <c r="D12638" s="2"/>
      <c r="E12638" s="2"/>
      <c r="F12638" s="2"/>
      <c r="G12638" s="2"/>
      <c r="O12638" s="2"/>
      <c r="Q12638" s="2"/>
      <c r="R12638" s="2"/>
      <c r="S12638" s="2"/>
      <c r="T12638" s="2"/>
    </row>
    <row r="12639" spans="4:20" x14ac:dyDescent="0.2">
      <c r="D12639" s="2"/>
      <c r="E12639" s="2"/>
      <c r="F12639" s="2"/>
      <c r="G12639" s="2"/>
      <c r="O12639" s="2"/>
      <c r="Q12639" s="2"/>
      <c r="R12639" s="2"/>
      <c r="S12639" s="2"/>
      <c r="T12639" s="2"/>
    </row>
    <row r="12640" spans="4:20" x14ac:dyDescent="0.2">
      <c r="D12640" s="2"/>
      <c r="E12640" s="2"/>
      <c r="F12640" s="2"/>
      <c r="G12640" s="2"/>
      <c r="O12640" s="2"/>
      <c r="Q12640" s="2"/>
      <c r="R12640" s="2"/>
      <c r="S12640" s="2"/>
      <c r="T12640" s="2"/>
    </row>
    <row r="12641" spans="4:20" x14ac:dyDescent="0.2">
      <c r="D12641" s="2"/>
      <c r="E12641" s="2"/>
      <c r="F12641" s="2"/>
      <c r="G12641" s="2"/>
      <c r="O12641" s="2"/>
      <c r="Q12641" s="2"/>
      <c r="R12641" s="2"/>
      <c r="S12641" s="2"/>
      <c r="T12641" s="2"/>
    </row>
    <row r="12642" spans="4:20" x14ac:dyDescent="0.2">
      <c r="D12642" s="2"/>
      <c r="E12642" s="2"/>
      <c r="F12642" s="2"/>
      <c r="G12642" s="2"/>
      <c r="O12642" s="2"/>
      <c r="Q12642" s="2"/>
      <c r="R12642" s="2"/>
      <c r="S12642" s="2"/>
      <c r="T12642" s="2"/>
    </row>
    <row r="12643" spans="4:20" x14ac:dyDescent="0.2">
      <c r="D12643" s="2"/>
      <c r="E12643" s="2"/>
      <c r="F12643" s="2"/>
      <c r="G12643" s="2"/>
      <c r="O12643" s="2"/>
      <c r="Q12643" s="2"/>
      <c r="R12643" s="2"/>
      <c r="S12643" s="2"/>
      <c r="T12643" s="2"/>
    </row>
    <row r="12644" spans="4:20" x14ac:dyDescent="0.2">
      <c r="D12644" s="2"/>
      <c r="E12644" s="2"/>
      <c r="F12644" s="2"/>
      <c r="G12644" s="2"/>
      <c r="O12644" s="2"/>
      <c r="Q12644" s="2"/>
      <c r="R12644" s="2"/>
      <c r="S12644" s="2"/>
      <c r="T12644" s="2"/>
    </row>
    <row r="12645" spans="4:20" x14ac:dyDescent="0.2">
      <c r="D12645" s="2"/>
      <c r="E12645" s="2"/>
      <c r="F12645" s="2"/>
      <c r="G12645" s="2"/>
      <c r="O12645" s="2"/>
      <c r="Q12645" s="2"/>
      <c r="R12645" s="2"/>
      <c r="S12645" s="2"/>
      <c r="T12645" s="2"/>
    </row>
    <row r="12646" spans="4:20" x14ac:dyDescent="0.2">
      <c r="D12646" s="2"/>
      <c r="E12646" s="2"/>
      <c r="F12646" s="2"/>
      <c r="G12646" s="2"/>
      <c r="O12646" s="2"/>
      <c r="Q12646" s="2"/>
      <c r="R12646" s="2"/>
      <c r="S12646" s="2"/>
      <c r="T12646" s="2"/>
    </row>
    <row r="12647" spans="4:20" x14ac:dyDescent="0.2">
      <c r="D12647" s="2"/>
      <c r="E12647" s="2"/>
      <c r="F12647" s="2"/>
      <c r="G12647" s="2"/>
      <c r="O12647" s="2"/>
      <c r="Q12647" s="2"/>
      <c r="R12647" s="2"/>
      <c r="S12647" s="2"/>
      <c r="T12647" s="2"/>
    </row>
    <row r="12648" spans="4:20" x14ac:dyDescent="0.2">
      <c r="D12648" s="2"/>
      <c r="E12648" s="2"/>
      <c r="F12648" s="2"/>
      <c r="G12648" s="2"/>
      <c r="O12648" s="2"/>
      <c r="Q12648" s="2"/>
      <c r="R12648" s="2"/>
      <c r="S12648" s="2"/>
      <c r="T12648" s="2"/>
    </row>
    <row r="12649" spans="4:20" x14ac:dyDescent="0.2">
      <c r="D12649" s="2"/>
      <c r="E12649" s="2"/>
      <c r="F12649" s="2"/>
      <c r="G12649" s="2"/>
      <c r="O12649" s="2"/>
      <c r="Q12649" s="2"/>
      <c r="R12649" s="2"/>
      <c r="S12649" s="2"/>
      <c r="T12649" s="2"/>
    </row>
    <row r="12650" spans="4:20" x14ac:dyDescent="0.2">
      <c r="D12650" s="2"/>
      <c r="E12650" s="2"/>
      <c r="F12650" s="2"/>
      <c r="G12650" s="2"/>
      <c r="O12650" s="2"/>
      <c r="Q12650" s="2"/>
      <c r="R12650" s="2"/>
      <c r="S12650" s="2"/>
      <c r="T12650" s="2"/>
    </row>
    <row r="12651" spans="4:20" x14ac:dyDescent="0.2">
      <c r="D12651" s="2"/>
      <c r="E12651" s="2"/>
      <c r="F12651" s="2"/>
      <c r="G12651" s="2"/>
      <c r="O12651" s="2"/>
      <c r="Q12651" s="2"/>
      <c r="R12651" s="2"/>
      <c r="S12651" s="2"/>
      <c r="T12651" s="2"/>
    </row>
    <row r="12652" spans="4:20" x14ac:dyDescent="0.2">
      <c r="D12652" s="2"/>
      <c r="E12652" s="2"/>
      <c r="F12652" s="2"/>
      <c r="G12652" s="2"/>
      <c r="O12652" s="2"/>
      <c r="Q12652" s="2"/>
      <c r="R12652" s="2"/>
      <c r="S12652" s="2"/>
      <c r="T12652" s="2"/>
    </row>
    <row r="12653" spans="4:20" x14ac:dyDescent="0.2">
      <c r="D12653" s="2"/>
      <c r="E12653" s="2"/>
      <c r="F12653" s="2"/>
      <c r="G12653" s="2"/>
      <c r="O12653" s="2"/>
      <c r="Q12653" s="2"/>
      <c r="R12653" s="2"/>
      <c r="S12653" s="2"/>
      <c r="T12653" s="2"/>
    </row>
    <row r="12654" spans="4:20" x14ac:dyDescent="0.2">
      <c r="D12654" s="2"/>
      <c r="E12654" s="2"/>
      <c r="F12654" s="2"/>
      <c r="G12654" s="2"/>
      <c r="O12654" s="2"/>
      <c r="Q12654" s="2"/>
      <c r="R12654" s="2"/>
      <c r="S12654" s="2"/>
      <c r="T12654" s="2"/>
    </row>
    <row r="12655" spans="4:20" x14ac:dyDescent="0.2">
      <c r="D12655" s="2"/>
      <c r="E12655" s="2"/>
      <c r="F12655" s="2"/>
      <c r="G12655" s="2"/>
      <c r="O12655" s="2"/>
      <c r="Q12655" s="2"/>
      <c r="R12655" s="2"/>
      <c r="S12655" s="2"/>
      <c r="T12655" s="2"/>
    </row>
    <row r="12656" spans="4:20" x14ac:dyDescent="0.2">
      <c r="D12656" s="2"/>
      <c r="E12656" s="2"/>
      <c r="F12656" s="2"/>
      <c r="G12656" s="2"/>
      <c r="O12656" s="2"/>
      <c r="Q12656" s="2"/>
      <c r="R12656" s="2"/>
      <c r="S12656" s="2"/>
      <c r="T12656" s="2"/>
    </row>
    <row r="12657" spans="4:20" x14ac:dyDescent="0.2">
      <c r="D12657" s="2"/>
      <c r="E12657" s="2"/>
      <c r="F12657" s="2"/>
      <c r="G12657" s="2"/>
      <c r="O12657" s="2"/>
      <c r="Q12657" s="2"/>
      <c r="R12657" s="2"/>
      <c r="S12657" s="2"/>
      <c r="T12657" s="2"/>
    </row>
    <row r="12658" spans="4:20" x14ac:dyDescent="0.2">
      <c r="D12658" s="2"/>
      <c r="E12658" s="2"/>
      <c r="F12658" s="2"/>
      <c r="G12658" s="2"/>
      <c r="O12658" s="2"/>
      <c r="Q12658" s="2"/>
      <c r="R12658" s="2"/>
      <c r="S12658" s="2"/>
      <c r="T12658" s="2"/>
    </row>
    <row r="12659" spans="4:20" x14ac:dyDescent="0.2">
      <c r="D12659" s="2"/>
      <c r="E12659" s="2"/>
      <c r="F12659" s="2"/>
      <c r="G12659" s="2"/>
      <c r="O12659" s="2"/>
      <c r="Q12659" s="2"/>
      <c r="R12659" s="2"/>
      <c r="S12659" s="2"/>
      <c r="T12659" s="2"/>
    </row>
    <row r="12660" spans="4:20" x14ac:dyDescent="0.2">
      <c r="D12660" s="2"/>
      <c r="E12660" s="2"/>
      <c r="F12660" s="2"/>
      <c r="G12660" s="2"/>
      <c r="O12660" s="2"/>
      <c r="Q12660" s="2"/>
      <c r="R12660" s="2"/>
      <c r="S12660" s="2"/>
      <c r="T12660" s="2"/>
    </row>
    <row r="12661" spans="4:20" x14ac:dyDescent="0.2">
      <c r="D12661" s="2"/>
      <c r="E12661" s="2"/>
      <c r="F12661" s="2"/>
      <c r="G12661" s="2"/>
      <c r="O12661" s="2"/>
      <c r="Q12661" s="2"/>
      <c r="R12661" s="2"/>
      <c r="S12661" s="2"/>
      <c r="T12661" s="2"/>
    </row>
    <row r="12662" spans="4:20" x14ac:dyDescent="0.2">
      <c r="D12662" s="2"/>
      <c r="E12662" s="2"/>
      <c r="F12662" s="2"/>
      <c r="G12662" s="2"/>
      <c r="O12662" s="2"/>
      <c r="Q12662" s="2"/>
      <c r="R12662" s="2"/>
      <c r="S12662" s="2"/>
      <c r="T12662" s="2"/>
    </row>
    <row r="12663" spans="4:20" x14ac:dyDescent="0.2">
      <c r="D12663" s="2"/>
      <c r="E12663" s="2"/>
      <c r="F12663" s="2"/>
      <c r="G12663" s="2"/>
      <c r="O12663" s="2"/>
      <c r="Q12663" s="2"/>
      <c r="R12663" s="2"/>
      <c r="S12663" s="2"/>
      <c r="T12663" s="2"/>
    </row>
    <row r="12664" spans="4:20" x14ac:dyDescent="0.2">
      <c r="D12664" s="2"/>
      <c r="E12664" s="2"/>
      <c r="F12664" s="2"/>
      <c r="G12664" s="2"/>
      <c r="O12664" s="2"/>
      <c r="Q12664" s="2"/>
      <c r="R12664" s="2"/>
      <c r="S12664" s="2"/>
      <c r="T12664" s="2"/>
    </row>
    <row r="12665" spans="4:20" x14ac:dyDescent="0.2">
      <c r="D12665" s="2"/>
      <c r="E12665" s="2"/>
      <c r="F12665" s="2"/>
      <c r="G12665" s="2"/>
      <c r="O12665" s="2"/>
      <c r="Q12665" s="2"/>
      <c r="R12665" s="2"/>
      <c r="S12665" s="2"/>
      <c r="T12665" s="2"/>
    </row>
    <row r="12666" spans="4:20" x14ac:dyDescent="0.2">
      <c r="D12666" s="2"/>
      <c r="E12666" s="2"/>
      <c r="F12666" s="2"/>
      <c r="G12666" s="2"/>
      <c r="O12666" s="2"/>
      <c r="Q12666" s="2"/>
      <c r="R12666" s="2"/>
      <c r="S12666" s="2"/>
      <c r="T12666" s="2"/>
    </row>
    <row r="12667" spans="4:20" x14ac:dyDescent="0.2">
      <c r="D12667" s="2"/>
      <c r="E12667" s="2"/>
      <c r="F12667" s="2"/>
      <c r="G12667" s="2"/>
      <c r="O12667" s="2"/>
      <c r="Q12667" s="2"/>
      <c r="R12667" s="2"/>
      <c r="S12667" s="2"/>
      <c r="T12667" s="2"/>
    </row>
    <row r="12668" spans="4:20" x14ac:dyDescent="0.2">
      <c r="D12668" s="2"/>
      <c r="E12668" s="2"/>
      <c r="F12668" s="2"/>
      <c r="G12668" s="2"/>
      <c r="O12668" s="2"/>
      <c r="Q12668" s="2"/>
      <c r="R12668" s="2"/>
      <c r="S12668" s="2"/>
      <c r="T12668" s="2"/>
    </row>
    <row r="12669" spans="4:20" x14ac:dyDescent="0.2">
      <c r="D12669" s="2"/>
      <c r="E12669" s="2"/>
      <c r="F12669" s="2"/>
      <c r="G12669" s="2"/>
      <c r="O12669" s="2"/>
      <c r="Q12669" s="2"/>
      <c r="R12669" s="2"/>
      <c r="S12669" s="2"/>
      <c r="T12669" s="2"/>
    </row>
    <row r="12670" spans="4:20" x14ac:dyDescent="0.2">
      <c r="D12670" s="2"/>
      <c r="E12670" s="2"/>
      <c r="F12670" s="2"/>
      <c r="G12670" s="2"/>
      <c r="O12670" s="2"/>
      <c r="Q12670" s="2"/>
      <c r="R12670" s="2"/>
      <c r="S12670" s="2"/>
      <c r="T12670" s="2"/>
    </row>
    <row r="12671" spans="4:20" x14ac:dyDescent="0.2">
      <c r="D12671" s="2"/>
      <c r="E12671" s="2"/>
      <c r="F12671" s="2"/>
      <c r="G12671" s="2"/>
      <c r="O12671" s="2"/>
      <c r="Q12671" s="2"/>
      <c r="R12671" s="2"/>
      <c r="S12671" s="2"/>
      <c r="T12671" s="2"/>
    </row>
    <row r="12672" spans="4:20" x14ac:dyDescent="0.2">
      <c r="D12672" s="2"/>
      <c r="E12672" s="2"/>
      <c r="F12672" s="2"/>
      <c r="G12672" s="2"/>
      <c r="O12672" s="2"/>
      <c r="Q12672" s="2"/>
      <c r="R12672" s="2"/>
      <c r="S12672" s="2"/>
      <c r="T12672" s="2"/>
    </row>
    <row r="12673" spans="4:20" x14ac:dyDescent="0.2">
      <c r="D12673" s="2"/>
      <c r="E12673" s="2"/>
      <c r="F12673" s="2"/>
      <c r="G12673" s="2"/>
      <c r="O12673" s="2"/>
      <c r="Q12673" s="2"/>
      <c r="R12673" s="2"/>
      <c r="S12673" s="2"/>
      <c r="T12673" s="2"/>
    </row>
    <row r="12674" spans="4:20" x14ac:dyDescent="0.2">
      <c r="D12674" s="2"/>
      <c r="E12674" s="2"/>
      <c r="F12674" s="2"/>
      <c r="G12674" s="2"/>
      <c r="O12674" s="2"/>
      <c r="Q12674" s="2"/>
      <c r="R12674" s="2"/>
      <c r="S12674" s="2"/>
      <c r="T12674" s="2"/>
    </row>
    <row r="12675" spans="4:20" x14ac:dyDescent="0.2">
      <c r="D12675" s="2"/>
      <c r="E12675" s="2"/>
      <c r="F12675" s="2"/>
      <c r="G12675" s="2"/>
      <c r="O12675" s="2"/>
      <c r="Q12675" s="2"/>
      <c r="R12675" s="2"/>
      <c r="S12675" s="2"/>
      <c r="T12675" s="2"/>
    </row>
    <row r="12676" spans="4:20" x14ac:dyDescent="0.2">
      <c r="D12676" s="2"/>
      <c r="E12676" s="2"/>
      <c r="F12676" s="2"/>
      <c r="G12676" s="2"/>
      <c r="O12676" s="2"/>
      <c r="Q12676" s="2"/>
      <c r="R12676" s="2"/>
      <c r="S12676" s="2"/>
      <c r="T12676" s="2"/>
    </row>
    <row r="12677" spans="4:20" x14ac:dyDescent="0.2">
      <c r="D12677" s="2"/>
      <c r="E12677" s="2"/>
      <c r="F12677" s="2"/>
      <c r="G12677" s="2"/>
      <c r="O12677" s="2"/>
      <c r="Q12677" s="2"/>
      <c r="R12677" s="2"/>
      <c r="S12677" s="2"/>
      <c r="T12677" s="2"/>
    </row>
    <row r="12678" spans="4:20" x14ac:dyDescent="0.2">
      <c r="D12678" s="2"/>
      <c r="E12678" s="2"/>
      <c r="F12678" s="2"/>
      <c r="G12678" s="2"/>
      <c r="O12678" s="2"/>
      <c r="Q12678" s="2"/>
      <c r="R12678" s="2"/>
      <c r="S12678" s="2"/>
      <c r="T12678" s="2"/>
    </row>
    <row r="12679" spans="4:20" x14ac:dyDescent="0.2">
      <c r="D12679" s="2"/>
      <c r="E12679" s="2"/>
      <c r="F12679" s="2"/>
      <c r="G12679" s="2"/>
      <c r="O12679" s="2"/>
      <c r="Q12679" s="2"/>
      <c r="R12679" s="2"/>
      <c r="S12679" s="2"/>
      <c r="T12679" s="2"/>
    </row>
    <row r="12680" spans="4:20" x14ac:dyDescent="0.2">
      <c r="D12680" s="2"/>
      <c r="E12680" s="2"/>
      <c r="F12680" s="2"/>
      <c r="G12680" s="2"/>
      <c r="O12680" s="2"/>
      <c r="Q12680" s="2"/>
      <c r="R12680" s="2"/>
      <c r="S12680" s="2"/>
      <c r="T12680" s="2"/>
    </row>
    <row r="12681" spans="4:20" x14ac:dyDescent="0.2">
      <c r="D12681" s="2"/>
      <c r="E12681" s="2"/>
      <c r="F12681" s="2"/>
      <c r="G12681" s="2"/>
      <c r="O12681" s="2"/>
      <c r="Q12681" s="2"/>
      <c r="R12681" s="2"/>
      <c r="S12681" s="2"/>
      <c r="T12681" s="2"/>
    </row>
    <row r="12682" spans="4:20" x14ac:dyDescent="0.2">
      <c r="D12682" s="2"/>
      <c r="E12682" s="2"/>
      <c r="F12682" s="2"/>
      <c r="G12682" s="2"/>
      <c r="O12682" s="2"/>
      <c r="Q12682" s="2"/>
      <c r="R12682" s="2"/>
      <c r="S12682" s="2"/>
      <c r="T12682" s="2"/>
    </row>
    <row r="12683" spans="4:20" x14ac:dyDescent="0.2">
      <c r="D12683" s="2"/>
      <c r="E12683" s="2"/>
      <c r="F12683" s="2"/>
      <c r="G12683" s="2"/>
      <c r="O12683" s="2"/>
      <c r="Q12683" s="2"/>
      <c r="R12683" s="2"/>
      <c r="S12683" s="2"/>
      <c r="T12683" s="2"/>
    </row>
    <row r="12684" spans="4:20" x14ac:dyDescent="0.2">
      <c r="D12684" s="2"/>
      <c r="E12684" s="2"/>
      <c r="F12684" s="2"/>
      <c r="G12684" s="2"/>
      <c r="O12684" s="2"/>
      <c r="Q12684" s="2"/>
      <c r="R12684" s="2"/>
      <c r="S12684" s="2"/>
      <c r="T12684" s="2"/>
    </row>
    <row r="12685" spans="4:20" x14ac:dyDescent="0.2">
      <c r="D12685" s="2"/>
      <c r="E12685" s="2"/>
      <c r="F12685" s="2"/>
      <c r="G12685" s="2"/>
      <c r="O12685" s="2"/>
      <c r="Q12685" s="2"/>
      <c r="R12685" s="2"/>
      <c r="S12685" s="2"/>
      <c r="T12685" s="2"/>
    </row>
    <row r="12686" spans="4:20" x14ac:dyDescent="0.2">
      <c r="D12686" s="2"/>
      <c r="E12686" s="2"/>
      <c r="F12686" s="2"/>
      <c r="G12686" s="2"/>
      <c r="O12686" s="2"/>
      <c r="Q12686" s="2"/>
      <c r="R12686" s="2"/>
      <c r="S12686" s="2"/>
      <c r="T12686" s="2"/>
    </row>
    <row r="12687" spans="4:20" x14ac:dyDescent="0.2">
      <c r="D12687" s="2"/>
      <c r="E12687" s="2"/>
      <c r="F12687" s="2"/>
      <c r="G12687" s="2"/>
      <c r="O12687" s="2"/>
      <c r="Q12687" s="2"/>
      <c r="R12687" s="2"/>
      <c r="S12687" s="2"/>
      <c r="T12687" s="2"/>
    </row>
    <row r="12688" spans="4:20" x14ac:dyDescent="0.2">
      <c r="D12688" s="2"/>
      <c r="E12688" s="2"/>
      <c r="F12688" s="2"/>
      <c r="G12688" s="2"/>
      <c r="O12688" s="2"/>
      <c r="Q12688" s="2"/>
      <c r="R12688" s="2"/>
      <c r="S12688" s="2"/>
      <c r="T12688" s="2"/>
    </row>
    <row r="12689" spans="4:20" x14ac:dyDescent="0.2">
      <c r="D12689" s="2"/>
      <c r="E12689" s="2"/>
      <c r="F12689" s="2"/>
      <c r="G12689" s="2"/>
      <c r="O12689" s="2"/>
      <c r="Q12689" s="2"/>
      <c r="R12689" s="2"/>
      <c r="S12689" s="2"/>
      <c r="T12689" s="2"/>
    </row>
    <row r="12690" spans="4:20" x14ac:dyDescent="0.2">
      <c r="D12690" s="2"/>
      <c r="E12690" s="2"/>
      <c r="F12690" s="2"/>
      <c r="G12690" s="2"/>
      <c r="O12690" s="2"/>
      <c r="Q12690" s="2"/>
      <c r="R12690" s="2"/>
      <c r="S12690" s="2"/>
      <c r="T12690" s="2"/>
    </row>
    <row r="12691" spans="4:20" x14ac:dyDescent="0.2">
      <c r="D12691" s="2"/>
      <c r="E12691" s="2"/>
      <c r="F12691" s="2"/>
      <c r="G12691" s="2"/>
      <c r="O12691" s="2"/>
      <c r="Q12691" s="2"/>
      <c r="R12691" s="2"/>
      <c r="S12691" s="2"/>
      <c r="T12691" s="2"/>
    </row>
    <row r="12692" spans="4:20" x14ac:dyDescent="0.2">
      <c r="D12692" s="2"/>
      <c r="E12692" s="2"/>
      <c r="F12692" s="2"/>
      <c r="G12692" s="2"/>
      <c r="O12692" s="2"/>
      <c r="Q12692" s="2"/>
      <c r="R12692" s="2"/>
      <c r="S12692" s="2"/>
      <c r="T12692" s="2"/>
    </row>
    <row r="12693" spans="4:20" x14ac:dyDescent="0.2">
      <c r="D12693" s="2"/>
      <c r="E12693" s="2"/>
      <c r="F12693" s="2"/>
      <c r="G12693" s="2"/>
      <c r="O12693" s="2"/>
      <c r="Q12693" s="2"/>
      <c r="R12693" s="2"/>
      <c r="S12693" s="2"/>
      <c r="T12693" s="2"/>
    </row>
    <row r="12694" spans="4:20" x14ac:dyDescent="0.2">
      <c r="D12694" s="2"/>
      <c r="E12694" s="2"/>
      <c r="F12694" s="2"/>
      <c r="G12694" s="2"/>
      <c r="O12694" s="2"/>
      <c r="Q12694" s="2"/>
      <c r="R12694" s="2"/>
      <c r="S12694" s="2"/>
      <c r="T12694" s="2"/>
    </row>
    <row r="12695" spans="4:20" x14ac:dyDescent="0.2">
      <c r="D12695" s="2"/>
      <c r="E12695" s="2"/>
      <c r="F12695" s="2"/>
      <c r="G12695" s="2"/>
      <c r="O12695" s="2"/>
      <c r="Q12695" s="2"/>
      <c r="R12695" s="2"/>
      <c r="S12695" s="2"/>
      <c r="T12695" s="2"/>
    </row>
    <row r="12696" spans="4:20" x14ac:dyDescent="0.2">
      <c r="D12696" s="2"/>
      <c r="E12696" s="2"/>
      <c r="F12696" s="2"/>
      <c r="G12696" s="2"/>
      <c r="O12696" s="2"/>
      <c r="Q12696" s="2"/>
      <c r="R12696" s="2"/>
      <c r="S12696" s="2"/>
      <c r="T12696" s="2"/>
    </row>
    <row r="12697" spans="4:20" x14ac:dyDescent="0.2">
      <c r="D12697" s="2"/>
      <c r="E12697" s="2"/>
      <c r="F12697" s="2"/>
      <c r="G12697" s="2"/>
      <c r="O12697" s="2"/>
      <c r="Q12697" s="2"/>
      <c r="R12697" s="2"/>
      <c r="S12697" s="2"/>
      <c r="T12697" s="2"/>
    </row>
    <row r="12698" spans="4:20" x14ac:dyDescent="0.2">
      <c r="D12698" s="2"/>
      <c r="E12698" s="2"/>
      <c r="F12698" s="2"/>
      <c r="G12698" s="2"/>
      <c r="O12698" s="2"/>
      <c r="Q12698" s="2"/>
      <c r="R12698" s="2"/>
      <c r="S12698" s="2"/>
      <c r="T12698" s="2"/>
    </row>
    <row r="12699" spans="4:20" x14ac:dyDescent="0.2">
      <c r="D12699" s="2"/>
      <c r="E12699" s="2"/>
      <c r="F12699" s="2"/>
      <c r="G12699" s="2"/>
      <c r="O12699" s="2"/>
      <c r="Q12699" s="2"/>
      <c r="R12699" s="2"/>
      <c r="S12699" s="2"/>
      <c r="T12699" s="2"/>
    </row>
    <row r="12700" spans="4:20" x14ac:dyDescent="0.2">
      <c r="D12700" s="2"/>
      <c r="E12700" s="2"/>
      <c r="F12700" s="2"/>
      <c r="G12700" s="2"/>
      <c r="O12700" s="2"/>
      <c r="Q12700" s="2"/>
      <c r="R12700" s="2"/>
      <c r="S12700" s="2"/>
      <c r="T12700" s="2"/>
    </row>
    <row r="12701" spans="4:20" x14ac:dyDescent="0.2">
      <c r="D12701" s="2"/>
      <c r="E12701" s="2"/>
      <c r="F12701" s="2"/>
      <c r="G12701" s="2"/>
      <c r="O12701" s="2"/>
      <c r="Q12701" s="2"/>
      <c r="R12701" s="2"/>
      <c r="S12701" s="2"/>
      <c r="T12701" s="2"/>
    </row>
    <row r="12702" spans="4:20" x14ac:dyDescent="0.2">
      <c r="D12702" s="2"/>
      <c r="E12702" s="2"/>
      <c r="F12702" s="2"/>
      <c r="G12702" s="2"/>
      <c r="O12702" s="2"/>
      <c r="Q12702" s="2"/>
      <c r="R12702" s="2"/>
      <c r="S12702" s="2"/>
      <c r="T12702" s="2"/>
    </row>
    <row r="12703" spans="4:20" x14ac:dyDescent="0.2">
      <c r="D12703" s="2"/>
      <c r="E12703" s="2"/>
      <c r="F12703" s="2"/>
      <c r="G12703" s="2"/>
      <c r="O12703" s="2"/>
      <c r="Q12703" s="2"/>
      <c r="R12703" s="2"/>
      <c r="S12703" s="2"/>
      <c r="T12703" s="2"/>
    </row>
    <row r="12704" spans="4:20" x14ac:dyDescent="0.2">
      <c r="D12704" s="2"/>
      <c r="E12704" s="2"/>
      <c r="F12704" s="2"/>
      <c r="G12704" s="2"/>
      <c r="O12704" s="2"/>
      <c r="Q12704" s="2"/>
      <c r="R12704" s="2"/>
      <c r="S12704" s="2"/>
      <c r="T12704" s="2"/>
    </row>
    <row r="12705" spans="4:20" x14ac:dyDescent="0.2">
      <c r="D12705" s="2"/>
      <c r="E12705" s="2"/>
      <c r="F12705" s="2"/>
      <c r="G12705" s="2"/>
      <c r="O12705" s="2"/>
      <c r="Q12705" s="2"/>
      <c r="R12705" s="2"/>
      <c r="S12705" s="2"/>
      <c r="T12705" s="2"/>
    </row>
    <row r="12706" spans="4:20" x14ac:dyDescent="0.2">
      <c r="D12706" s="2"/>
      <c r="E12706" s="2"/>
      <c r="F12706" s="2"/>
      <c r="G12706" s="2"/>
      <c r="O12706" s="2"/>
      <c r="Q12706" s="2"/>
      <c r="R12706" s="2"/>
      <c r="S12706" s="2"/>
      <c r="T12706" s="2"/>
    </row>
    <row r="12707" spans="4:20" x14ac:dyDescent="0.2">
      <c r="D12707" s="2"/>
      <c r="E12707" s="2"/>
      <c r="F12707" s="2"/>
      <c r="G12707" s="2"/>
      <c r="O12707" s="2"/>
      <c r="Q12707" s="2"/>
      <c r="R12707" s="2"/>
      <c r="S12707" s="2"/>
      <c r="T12707" s="2"/>
    </row>
    <row r="12708" spans="4:20" x14ac:dyDescent="0.2">
      <c r="D12708" s="2"/>
      <c r="E12708" s="2"/>
      <c r="F12708" s="2"/>
      <c r="G12708" s="2"/>
      <c r="O12708" s="2"/>
      <c r="Q12708" s="2"/>
      <c r="R12708" s="2"/>
      <c r="S12708" s="2"/>
      <c r="T12708" s="2"/>
    </row>
    <row r="12709" spans="4:20" x14ac:dyDescent="0.2">
      <c r="D12709" s="2"/>
      <c r="E12709" s="2"/>
      <c r="F12709" s="2"/>
      <c r="G12709" s="2"/>
      <c r="O12709" s="2"/>
      <c r="Q12709" s="2"/>
      <c r="R12709" s="2"/>
      <c r="S12709" s="2"/>
      <c r="T12709" s="2"/>
    </row>
    <row r="12710" spans="4:20" x14ac:dyDescent="0.2">
      <c r="D12710" s="2"/>
      <c r="E12710" s="2"/>
      <c r="F12710" s="2"/>
      <c r="G12710" s="2"/>
      <c r="O12710" s="2"/>
      <c r="Q12710" s="2"/>
      <c r="R12710" s="2"/>
      <c r="S12710" s="2"/>
      <c r="T12710" s="2"/>
    </row>
    <row r="12711" spans="4:20" x14ac:dyDescent="0.2">
      <c r="D12711" s="2"/>
      <c r="E12711" s="2"/>
      <c r="F12711" s="2"/>
      <c r="G12711" s="2"/>
      <c r="O12711" s="2"/>
      <c r="Q12711" s="2"/>
      <c r="R12711" s="2"/>
      <c r="S12711" s="2"/>
      <c r="T12711" s="2"/>
    </row>
    <row r="12712" spans="4:20" x14ac:dyDescent="0.2">
      <c r="D12712" s="2"/>
      <c r="E12712" s="2"/>
      <c r="F12712" s="2"/>
      <c r="G12712" s="2"/>
      <c r="O12712" s="2"/>
      <c r="Q12712" s="2"/>
      <c r="R12712" s="2"/>
      <c r="S12712" s="2"/>
      <c r="T12712" s="2"/>
    </row>
    <row r="12713" spans="4:20" x14ac:dyDescent="0.2">
      <c r="D12713" s="2"/>
      <c r="E12713" s="2"/>
      <c r="F12713" s="2"/>
      <c r="G12713" s="2"/>
      <c r="O12713" s="2"/>
      <c r="Q12713" s="2"/>
      <c r="R12713" s="2"/>
      <c r="S12713" s="2"/>
      <c r="T12713" s="2"/>
    </row>
    <row r="12714" spans="4:20" x14ac:dyDescent="0.2">
      <c r="D12714" s="2"/>
      <c r="E12714" s="2"/>
      <c r="F12714" s="2"/>
      <c r="G12714" s="2"/>
      <c r="O12714" s="2"/>
      <c r="Q12714" s="2"/>
      <c r="R12714" s="2"/>
      <c r="S12714" s="2"/>
      <c r="T12714" s="2"/>
    </row>
    <row r="12715" spans="4:20" x14ac:dyDescent="0.2">
      <c r="D12715" s="2"/>
      <c r="E12715" s="2"/>
      <c r="F12715" s="2"/>
      <c r="G12715" s="2"/>
      <c r="O12715" s="2"/>
      <c r="Q12715" s="2"/>
      <c r="R12715" s="2"/>
      <c r="S12715" s="2"/>
      <c r="T12715" s="2"/>
    </row>
    <row r="12716" spans="4:20" x14ac:dyDescent="0.2">
      <c r="D12716" s="2"/>
      <c r="E12716" s="2"/>
      <c r="F12716" s="2"/>
      <c r="G12716" s="2"/>
      <c r="O12716" s="2"/>
      <c r="Q12716" s="2"/>
      <c r="R12716" s="2"/>
      <c r="S12716" s="2"/>
      <c r="T12716" s="2"/>
    </row>
    <row r="12717" spans="4:20" x14ac:dyDescent="0.2">
      <c r="D12717" s="2"/>
      <c r="E12717" s="2"/>
      <c r="F12717" s="2"/>
      <c r="G12717" s="2"/>
      <c r="O12717" s="2"/>
      <c r="Q12717" s="2"/>
      <c r="R12717" s="2"/>
      <c r="S12717" s="2"/>
      <c r="T12717" s="2"/>
    </row>
    <row r="12718" spans="4:20" x14ac:dyDescent="0.2">
      <c r="D12718" s="2"/>
      <c r="E12718" s="2"/>
      <c r="F12718" s="2"/>
      <c r="G12718" s="2"/>
      <c r="O12718" s="2"/>
      <c r="Q12718" s="2"/>
      <c r="R12718" s="2"/>
      <c r="S12718" s="2"/>
      <c r="T12718" s="2"/>
    </row>
    <row r="12719" spans="4:20" x14ac:dyDescent="0.2">
      <c r="D12719" s="2"/>
      <c r="E12719" s="2"/>
      <c r="F12719" s="2"/>
      <c r="G12719" s="2"/>
      <c r="O12719" s="2"/>
      <c r="Q12719" s="2"/>
      <c r="R12719" s="2"/>
      <c r="S12719" s="2"/>
      <c r="T12719" s="2"/>
    </row>
    <row r="12720" spans="4:20" x14ac:dyDescent="0.2">
      <c r="D12720" s="2"/>
      <c r="E12720" s="2"/>
      <c r="F12720" s="2"/>
      <c r="G12720" s="2"/>
      <c r="O12720" s="2"/>
      <c r="Q12720" s="2"/>
      <c r="R12720" s="2"/>
      <c r="S12720" s="2"/>
      <c r="T12720" s="2"/>
    </row>
    <row r="12721" spans="4:20" x14ac:dyDescent="0.2">
      <c r="D12721" s="2"/>
      <c r="E12721" s="2"/>
      <c r="F12721" s="2"/>
      <c r="G12721" s="2"/>
      <c r="O12721" s="2"/>
      <c r="Q12721" s="2"/>
      <c r="R12721" s="2"/>
      <c r="S12721" s="2"/>
      <c r="T12721" s="2"/>
    </row>
    <row r="12722" spans="4:20" x14ac:dyDescent="0.2">
      <c r="D12722" s="2"/>
      <c r="E12722" s="2"/>
      <c r="F12722" s="2"/>
      <c r="G12722" s="2"/>
      <c r="O12722" s="2"/>
      <c r="Q12722" s="2"/>
      <c r="R12722" s="2"/>
      <c r="S12722" s="2"/>
      <c r="T12722" s="2"/>
    </row>
    <row r="12723" spans="4:20" x14ac:dyDescent="0.2">
      <c r="D12723" s="2"/>
      <c r="E12723" s="2"/>
      <c r="F12723" s="2"/>
      <c r="G12723" s="2"/>
      <c r="O12723" s="2"/>
      <c r="Q12723" s="2"/>
      <c r="R12723" s="2"/>
      <c r="S12723" s="2"/>
      <c r="T12723" s="2"/>
    </row>
    <row r="12724" spans="4:20" x14ac:dyDescent="0.2">
      <c r="D12724" s="2"/>
      <c r="E12724" s="2"/>
      <c r="F12724" s="2"/>
      <c r="G12724" s="2"/>
      <c r="O12724" s="2"/>
      <c r="Q12724" s="2"/>
      <c r="R12724" s="2"/>
      <c r="S12724" s="2"/>
      <c r="T12724" s="2"/>
    </row>
    <row r="12725" spans="4:20" x14ac:dyDescent="0.2">
      <c r="D12725" s="2"/>
      <c r="E12725" s="2"/>
      <c r="F12725" s="2"/>
      <c r="G12725" s="2"/>
      <c r="O12725" s="2"/>
      <c r="Q12725" s="2"/>
      <c r="R12725" s="2"/>
      <c r="S12725" s="2"/>
      <c r="T12725" s="2"/>
    </row>
    <row r="12726" spans="4:20" x14ac:dyDescent="0.2">
      <c r="D12726" s="2"/>
      <c r="E12726" s="2"/>
      <c r="F12726" s="2"/>
      <c r="G12726" s="2"/>
      <c r="O12726" s="2"/>
      <c r="Q12726" s="2"/>
      <c r="R12726" s="2"/>
      <c r="S12726" s="2"/>
      <c r="T12726" s="2"/>
    </row>
    <row r="12727" spans="4:20" x14ac:dyDescent="0.2">
      <c r="D12727" s="2"/>
      <c r="E12727" s="2"/>
      <c r="F12727" s="2"/>
      <c r="G12727" s="2"/>
      <c r="O12727" s="2"/>
      <c r="Q12727" s="2"/>
      <c r="R12727" s="2"/>
      <c r="S12727" s="2"/>
      <c r="T12727" s="2"/>
    </row>
    <row r="12728" spans="4:20" x14ac:dyDescent="0.2">
      <c r="D12728" s="2"/>
      <c r="E12728" s="2"/>
      <c r="F12728" s="2"/>
      <c r="G12728" s="2"/>
      <c r="O12728" s="2"/>
      <c r="Q12728" s="2"/>
      <c r="R12728" s="2"/>
      <c r="S12728" s="2"/>
      <c r="T12728" s="2"/>
    </row>
    <row r="12729" spans="4:20" x14ac:dyDescent="0.2">
      <c r="D12729" s="2"/>
      <c r="E12729" s="2"/>
      <c r="F12729" s="2"/>
      <c r="G12729" s="2"/>
      <c r="O12729" s="2"/>
      <c r="Q12729" s="2"/>
      <c r="R12729" s="2"/>
      <c r="S12729" s="2"/>
      <c r="T12729" s="2"/>
    </row>
    <row r="12730" spans="4:20" x14ac:dyDescent="0.2">
      <c r="D12730" s="2"/>
      <c r="E12730" s="2"/>
      <c r="F12730" s="2"/>
      <c r="G12730" s="2"/>
      <c r="O12730" s="2"/>
      <c r="Q12730" s="2"/>
      <c r="R12730" s="2"/>
      <c r="S12730" s="2"/>
      <c r="T12730" s="2"/>
    </row>
    <row r="12731" spans="4:20" x14ac:dyDescent="0.2">
      <c r="D12731" s="2"/>
      <c r="E12731" s="2"/>
      <c r="F12731" s="2"/>
      <c r="G12731" s="2"/>
      <c r="O12731" s="2"/>
      <c r="Q12731" s="2"/>
      <c r="R12731" s="2"/>
      <c r="S12731" s="2"/>
      <c r="T12731" s="2"/>
    </row>
    <row r="12732" spans="4:20" x14ac:dyDescent="0.2">
      <c r="D12732" s="2"/>
      <c r="E12732" s="2"/>
      <c r="F12732" s="2"/>
      <c r="G12732" s="2"/>
      <c r="O12732" s="2"/>
      <c r="Q12732" s="2"/>
      <c r="R12732" s="2"/>
      <c r="S12732" s="2"/>
      <c r="T12732" s="2"/>
    </row>
    <row r="12733" spans="4:20" x14ac:dyDescent="0.2">
      <c r="D12733" s="2"/>
      <c r="E12733" s="2"/>
      <c r="F12733" s="2"/>
      <c r="G12733" s="2"/>
      <c r="O12733" s="2"/>
      <c r="Q12733" s="2"/>
      <c r="R12733" s="2"/>
      <c r="S12733" s="2"/>
      <c r="T12733" s="2"/>
    </row>
    <row r="12734" spans="4:20" x14ac:dyDescent="0.2">
      <c r="D12734" s="2"/>
      <c r="E12734" s="2"/>
      <c r="F12734" s="2"/>
      <c r="G12734" s="2"/>
      <c r="O12734" s="2"/>
      <c r="Q12734" s="2"/>
      <c r="R12734" s="2"/>
      <c r="S12734" s="2"/>
      <c r="T12734" s="2"/>
    </row>
    <row r="12735" spans="4:20" x14ac:dyDescent="0.2">
      <c r="D12735" s="2"/>
      <c r="E12735" s="2"/>
      <c r="F12735" s="2"/>
      <c r="G12735" s="2"/>
      <c r="O12735" s="2"/>
      <c r="Q12735" s="2"/>
      <c r="R12735" s="2"/>
      <c r="S12735" s="2"/>
      <c r="T12735" s="2"/>
    </row>
    <row r="12736" spans="4:20" x14ac:dyDescent="0.2">
      <c r="D12736" s="2"/>
      <c r="E12736" s="2"/>
      <c r="F12736" s="2"/>
      <c r="G12736" s="2"/>
      <c r="O12736" s="2"/>
      <c r="Q12736" s="2"/>
      <c r="R12736" s="2"/>
      <c r="S12736" s="2"/>
      <c r="T12736" s="2"/>
    </row>
    <row r="12737" spans="4:20" x14ac:dyDescent="0.2">
      <c r="D12737" s="2"/>
      <c r="E12737" s="2"/>
      <c r="F12737" s="2"/>
      <c r="G12737" s="2"/>
      <c r="O12737" s="2"/>
      <c r="Q12737" s="2"/>
      <c r="R12737" s="2"/>
      <c r="S12737" s="2"/>
      <c r="T12737" s="2"/>
    </row>
    <row r="12738" spans="4:20" x14ac:dyDescent="0.2">
      <c r="D12738" s="2"/>
      <c r="E12738" s="2"/>
      <c r="F12738" s="2"/>
      <c r="G12738" s="2"/>
      <c r="O12738" s="2"/>
      <c r="Q12738" s="2"/>
      <c r="R12738" s="2"/>
      <c r="S12738" s="2"/>
      <c r="T12738" s="2"/>
    </row>
    <row r="12739" spans="4:20" x14ac:dyDescent="0.2">
      <c r="D12739" s="2"/>
      <c r="E12739" s="2"/>
      <c r="F12739" s="2"/>
      <c r="G12739" s="2"/>
      <c r="O12739" s="2"/>
      <c r="Q12739" s="2"/>
      <c r="R12739" s="2"/>
      <c r="S12739" s="2"/>
      <c r="T12739" s="2"/>
    </row>
    <row r="12740" spans="4:20" x14ac:dyDescent="0.2">
      <c r="D12740" s="2"/>
      <c r="E12740" s="2"/>
      <c r="F12740" s="2"/>
      <c r="G12740" s="2"/>
      <c r="O12740" s="2"/>
      <c r="Q12740" s="2"/>
      <c r="R12740" s="2"/>
      <c r="S12740" s="2"/>
      <c r="T12740" s="2"/>
    </row>
    <row r="12741" spans="4:20" x14ac:dyDescent="0.2">
      <c r="D12741" s="2"/>
      <c r="E12741" s="2"/>
      <c r="F12741" s="2"/>
      <c r="G12741" s="2"/>
      <c r="O12741" s="2"/>
      <c r="Q12741" s="2"/>
      <c r="R12741" s="2"/>
      <c r="S12741" s="2"/>
      <c r="T12741" s="2"/>
    </row>
    <row r="12742" spans="4:20" x14ac:dyDescent="0.2">
      <c r="D12742" s="2"/>
      <c r="E12742" s="2"/>
      <c r="F12742" s="2"/>
      <c r="G12742" s="2"/>
      <c r="O12742" s="2"/>
      <c r="Q12742" s="2"/>
      <c r="R12742" s="2"/>
      <c r="S12742" s="2"/>
      <c r="T12742" s="2"/>
    </row>
    <row r="12743" spans="4:20" x14ac:dyDescent="0.2">
      <c r="D12743" s="2"/>
      <c r="E12743" s="2"/>
      <c r="F12743" s="2"/>
      <c r="G12743" s="2"/>
      <c r="O12743" s="2"/>
      <c r="Q12743" s="2"/>
      <c r="R12743" s="2"/>
      <c r="S12743" s="2"/>
      <c r="T12743" s="2"/>
    </row>
    <row r="12744" spans="4:20" x14ac:dyDescent="0.2">
      <c r="D12744" s="2"/>
      <c r="E12744" s="2"/>
      <c r="F12744" s="2"/>
      <c r="G12744" s="2"/>
      <c r="O12744" s="2"/>
      <c r="Q12744" s="2"/>
      <c r="R12744" s="2"/>
      <c r="S12744" s="2"/>
      <c r="T12744" s="2"/>
    </row>
    <row r="12745" spans="4:20" x14ac:dyDescent="0.2">
      <c r="D12745" s="2"/>
      <c r="E12745" s="2"/>
      <c r="F12745" s="2"/>
      <c r="G12745" s="2"/>
      <c r="O12745" s="2"/>
      <c r="Q12745" s="2"/>
      <c r="R12745" s="2"/>
      <c r="S12745" s="2"/>
      <c r="T12745" s="2"/>
    </row>
    <row r="12746" spans="4:20" x14ac:dyDescent="0.2">
      <c r="D12746" s="2"/>
      <c r="E12746" s="2"/>
      <c r="F12746" s="2"/>
      <c r="G12746" s="2"/>
      <c r="O12746" s="2"/>
      <c r="Q12746" s="2"/>
      <c r="R12746" s="2"/>
      <c r="S12746" s="2"/>
      <c r="T12746" s="2"/>
    </row>
    <row r="12747" spans="4:20" x14ac:dyDescent="0.2">
      <c r="D12747" s="2"/>
      <c r="E12747" s="2"/>
      <c r="F12747" s="2"/>
      <c r="G12747" s="2"/>
      <c r="O12747" s="2"/>
      <c r="Q12747" s="2"/>
      <c r="R12747" s="2"/>
      <c r="S12747" s="2"/>
      <c r="T12747" s="2"/>
    </row>
    <row r="12748" spans="4:20" x14ac:dyDescent="0.2">
      <c r="D12748" s="2"/>
      <c r="E12748" s="2"/>
      <c r="F12748" s="2"/>
      <c r="G12748" s="2"/>
      <c r="O12748" s="2"/>
      <c r="Q12748" s="2"/>
      <c r="R12748" s="2"/>
      <c r="S12748" s="2"/>
      <c r="T12748" s="2"/>
    </row>
    <row r="12749" spans="4:20" x14ac:dyDescent="0.2">
      <c r="D12749" s="2"/>
      <c r="E12749" s="2"/>
      <c r="F12749" s="2"/>
      <c r="G12749" s="2"/>
      <c r="O12749" s="2"/>
      <c r="Q12749" s="2"/>
      <c r="R12749" s="2"/>
      <c r="S12749" s="2"/>
      <c r="T12749" s="2"/>
    </row>
    <row r="12750" spans="4:20" x14ac:dyDescent="0.2">
      <c r="D12750" s="2"/>
      <c r="E12750" s="2"/>
      <c r="F12750" s="2"/>
      <c r="G12750" s="2"/>
      <c r="O12750" s="2"/>
      <c r="Q12750" s="2"/>
      <c r="R12750" s="2"/>
      <c r="S12750" s="2"/>
      <c r="T12750" s="2"/>
    </row>
    <row r="12751" spans="4:20" x14ac:dyDescent="0.2">
      <c r="D12751" s="2"/>
      <c r="E12751" s="2"/>
      <c r="F12751" s="2"/>
      <c r="G12751" s="2"/>
      <c r="O12751" s="2"/>
      <c r="Q12751" s="2"/>
      <c r="R12751" s="2"/>
      <c r="S12751" s="2"/>
      <c r="T12751" s="2"/>
    </row>
    <row r="12752" spans="4:20" x14ac:dyDescent="0.2">
      <c r="D12752" s="2"/>
      <c r="E12752" s="2"/>
      <c r="F12752" s="2"/>
      <c r="G12752" s="2"/>
      <c r="O12752" s="2"/>
      <c r="Q12752" s="2"/>
      <c r="R12752" s="2"/>
      <c r="S12752" s="2"/>
      <c r="T12752" s="2"/>
    </row>
    <row r="12753" spans="4:20" x14ac:dyDescent="0.2">
      <c r="D12753" s="2"/>
      <c r="E12753" s="2"/>
      <c r="F12753" s="2"/>
      <c r="G12753" s="2"/>
      <c r="O12753" s="2"/>
      <c r="Q12753" s="2"/>
      <c r="R12753" s="2"/>
      <c r="S12753" s="2"/>
      <c r="T12753" s="2"/>
    </row>
    <row r="12754" spans="4:20" x14ac:dyDescent="0.2">
      <c r="D12754" s="2"/>
      <c r="E12754" s="2"/>
      <c r="F12754" s="2"/>
      <c r="G12754" s="2"/>
      <c r="O12754" s="2"/>
      <c r="Q12754" s="2"/>
      <c r="R12754" s="2"/>
      <c r="S12754" s="2"/>
      <c r="T12754" s="2"/>
    </row>
    <row r="12755" spans="4:20" x14ac:dyDescent="0.2">
      <c r="D12755" s="2"/>
      <c r="E12755" s="2"/>
      <c r="F12755" s="2"/>
      <c r="G12755" s="2"/>
      <c r="O12755" s="2"/>
      <c r="Q12755" s="2"/>
      <c r="R12755" s="2"/>
      <c r="S12755" s="2"/>
      <c r="T12755" s="2"/>
    </row>
    <row r="12756" spans="4:20" x14ac:dyDescent="0.2">
      <c r="D12756" s="2"/>
      <c r="E12756" s="2"/>
      <c r="F12756" s="2"/>
      <c r="G12756" s="2"/>
      <c r="O12756" s="2"/>
      <c r="Q12756" s="2"/>
      <c r="R12756" s="2"/>
      <c r="S12756" s="2"/>
      <c r="T12756" s="2"/>
    </row>
    <row r="12757" spans="4:20" x14ac:dyDescent="0.2">
      <c r="D12757" s="2"/>
      <c r="E12757" s="2"/>
      <c r="F12757" s="2"/>
      <c r="G12757" s="2"/>
      <c r="O12757" s="2"/>
      <c r="Q12757" s="2"/>
      <c r="R12757" s="2"/>
      <c r="S12757" s="2"/>
      <c r="T12757" s="2"/>
    </row>
    <row r="12758" spans="4:20" x14ac:dyDescent="0.2">
      <c r="D12758" s="2"/>
      <c r="E12758" s="2"/>
      <c r="F12758" s="2"/>
      <c r="G12758" s="2"/>
      <c r="O12758" s="2"/>
      <c r="Q12758" s="2"/>
      <c r="R12758" s="2"/>
      <c r="S12758" s="2"/>
      <c r="T12758" s="2"/>
    </row>
    <row r="12759" spans="4:20" x14ac:dyDescent="0.2">
      <c r="D12759" s="2"/>
      <c r="E12759" s="2"/>
      <c r="F12759" s="2"/>
      <c r="G12759" s="2"/>
      <c r="O12759" s="2"/>
      <c r="Q12759" s="2"/>
      <c r="R12759" s="2"/>
      <c r="S12759" s="2"/>
      <c r="T12759" s="2"/>
    </row>
    <row r="12760" spans="4:20" x14ac:dyDescent="0.2">
      <c r="D12760" s="2"/>
      <c r="E12760" s="2"/>
      <c r="F12760" s="2"/>
      <c r="G12760" s="2"/>
      <c r="O12760" s="2"/>
      <c r="Q12760" s="2"/>
      <c r="R12760" s="2"/>
      <c r="S12760" s="2"/>
      <c r="T12760" s="2"/>
    </row>
    <row r="12761" spans="4:20" x14ac:dyDescent="0.2">
      <c r="D12761" s="2"/>
      <c r="E12761" s="2"/>
      <c r="F12761" s="2"/>
      <c r="G12761" s="2"/>
      <c r="O12761" s="2"/>
      <c r="Q12761" s="2"/>
      <c r="R12761" s="2"/>
      <c r="S12761" s="2"/>
      <c r="T12761" s="2"/>
    </row>
    <row r="12762" spans="4:20" x14ac:dyDescent="0.2">
      <c r="D12762" s="2"/>
      <c r="E12762" s="2"/>
      <c r="F12762" s="2"/>
      <c r="G12762" s="2"/>
      <c r="O12762" s="2"/>
      <c r="Q12762" s="2"/>
      <c r="R12762" s="2"/>
      <c r="S12762" s="2"/>
      <c r="T12762" s="2"/>
    </row>
    <row r="12763" spans="4:20" x14ac:dyDescent="0.2">
      <c r="D12763" s="2"/>
      <c r="E12763" s="2"/>
      <c r="F12763" s="2"/>
      <c r="G12763" s="2"/>
      <c r="O12763" s="2"/>
      <c r="Q12763" s="2"/>
      <c r="R12763" s="2"/>
      <c r="S12763" s="2"/>
      <c r="T12763" s="2"/>
    </row>
    <row r="12764" spans="4:20" x14ac:dyDescent="0.2">
      <c r="D12764" s="2"/>
      <c r="E12764" s="2"/>
      <c r="F12764" s="2"/>
      <c r="G12764" s="2"/>
      <c r="O12764" s="2"/>
      <c r="Q12764" s="2"/>
      <c r="R12764" s="2"/>
      <c r="S12764" s="2"/>
      <c r="T12764" s="2"/>
    </row>
    <row r="12765" spans="4:20" x14ac:dyDescent="0.2">
      <c r="D12765" s="2"/>
      <c r="E12765" s="2"/>
      <c r="F12765" s="2"/>
      <c r="G12765" s="2"/>
      <c r="O12765" s="2"/>
      <c r="Q12765" s="2"/>
      <c r="R12765" s="2"/>
      <c r="S12765" s="2"/>
      <c r="T12765" s="2"/>
    </row>
    <row r="12766" spans="4:20" x14ac:dyDescent="0.2">
      <c r="D12766" s="2"/>
      <c r="E12766" s="2"/>
      <c r="F12766" s="2"/>
      <c r="G12766" s="2"/>
      <c r="O12766" s="2"/>
      <c r="Q12766" s="2"/>
      <c r="R12766" s="2"/>
      <c r="S12766" s="2"/>
      <c r="T12766" s="2"/>
    </row>
    <row r="12767" spans="4:20" x14ac:dyDescent="0.2">
      <c r="D12767" s="2"/>
      <c r="E12767" s="2"/>
      <c r="F12767" s="2"/>
      <c r="G12767" s="2"/>
      <c r="O12767" s="2"/>
      <c r="Q12767" s="2"/>
      <c r="R12767" s="2"/>
      <c r="S12767" s="2"/>
      <c r="T12767" s="2"/>
    </row>
    <row r="12768" spans="4:20" x14ac:dyDescent="0.2">
      <c r="D12768" s="2"/>
      <c r="E12768" s="2"/>
      <c r="F12768" s="2"/>
      <c r="G12768" s="2"/>
      <c r="O12768" s="2"/>
      <c r="Q12768" s="2"/>
      <c r="R12768" s="2"/>
      <c r="S12768" s="2"/>
      <c r="T12768" s="2"/>
    </row>
    <row r="12769" spans="4:20" x14ac:dyDescent="0.2">
      <c r="D12769" s="2"/>
      <c r="E12769" s="2"/>
      <c r="F12769" s="2"/>
      <c r="G12769" s="2"/>
      <c r="O12769" s="2"/>
      <c r="Q12769" s="2"/>
      <c r="R12769" s="2"/>
      <c r="S12769" s="2"/>
      <c r="T12769" s="2"/>
    </row>
    <row r="12770" spans="4:20" x14ac:dyDescent="0.2">
      <c r="D12770" s="2"/>
      <c r="E12770" s="2"/>
      <c r="F12770" s="2"/>
      <c r="G12770" s="2"/>
      <c r="O12770" s="2"/>
      <c r="Q12770" s="2"/>
      <c r="R12770" s="2"/>
      <c r="S12770" s="2"/>
      <c r="T12770" s="2"/>
    </row>
    <row r="12771" spans="4:20" x14ac:dyDescent="0.2">
      <c r="D12771" s="2"/>
      <c r="E12771" s="2"/>
      <c r="F12771" s="2"/>
      <c r="G12771" s="2"/>
      <c r="O12771" s="2"/>
      <c r="Q12771" s="2"/>
      <c r="R12771" s="2"/>
      <c r="S12771" s="2"/>
      <c r="T12771" s="2"/>
    </row>
    <row r="12772" spans="4:20" x14ac:dyDescent="0.2">
      <c r="D12772" s="2"/>
      <c r="E12772" s="2"/>
      <c r="F12772" s="2"/>
      <c r="G12772" s="2"/>
      <c r="O12772" s="2"/>
      <c r="Q12772" s="2"/>
      <c r="R12772" s="2"/>
      <c r="S12772" s="2"/>
      <c r="T12772" s="2"/>
    </row>
    <row r="12773" spans="4:20" x14ac:dyDescent="0.2">
      <c r="D12773" s="2"/>
      <c r="E12773" s="2"/>
      <c r="F12773" s="2"/>
      <c r="G12773" s="2"/>
      <c r="O12773" s="2"/>
      <c r="Q12773" s="2"/>
      <c r="R12773" s="2"/>
      <c r="S12773" s="2"/>
      <c r="T12773" s="2"/>
    </row>
    <row r="12774" spans="4:20" x14ac:dyDescent="0.2">
      <c r="D12774" s="2"/>
      <c r="E12774" s="2"/>
      <c r="F12774" s="2"/>
      <c r="G12774" s="2"/>
      <c r="O12774" s="2"/>
      <c r="Q12774" s="2"/>
      <c r="R12774" s="2"/>
      <c r="S12774" s="2"/>
      <c r="T12774" s="2"/>
    </row>
    <row r="12775" spans="4:20" x14ac:dyDescent="0.2">
      <c r="D12775" s="2"/>
      <c r="E12775" s="2"/>
      <c r="F12775" s="2"/>
      <c r="G12775" s="2"/>
      <c r="O12775" s="2"/>
      <c r="Q12775" s="2"/>
      <c r="R12775" s="2"/>
      <c r="S12775" s="2"/>
      <c r="T12775" s="2"/>
    </row>
    <row r="12776" spans="4:20" x14ac:dyDescent="0.2">
      <c r="D12776" s="2"/>
      <c r="E12776" s="2"/>
      <c r="F12776" s="2"/>
      <c r="G12776" s="2"/>
      <c r="O12776" s="2"/>
      <c r="Q12776" s="2"/>
      <c r="R12776" s="2"/>
      <c r="S12776" s="2"/>
      <c r="T12776" s="2"/>
    </row>
    <row r="12777" spans="4:20" x14ac:dyDescent="0.2">
      <c r="D12777" s="2"/>
      <c r="E12777" s="2"/>
      <c r="F12777" s="2"/>
      <c r="G12777" s="2"/>
      <c r="O12777" s="2"/>
      <c r="Q12777" s="2"/>
      <c r="R12777" s="2"/>
      <c r="S12777" s="2"/>
      <c r="T12777" s="2"/>
    </row>
    <row r="12778" spans="4:20" x14ac:dyDescent="0.2">
      <c r="D12778" s="2"/>
      <c r="E12778" s="2"/>
      <c r="F12778" s="2"/>
      <c r="G12778" s="2"/>
      <c r="O12778" s="2"/>
      <c r="Q12778" s="2"/>
      <c r="R12778" s="2"/>
      <c r="S12778" s="2"/>
      <c r="T12778" s="2"/>
    </row>
    <row r="12779" spans="4:20" x14ac:dyDescent="0.2">
      <c r="D12779" s="2"/>
      <c r="E12779" s="2"/>
      <c r="F12779" s="2"/>
      <c r="G12779" s="2"/>
      <c r="O12779" s="2"/>
      <c r="Q12779" s="2"/>
      <c r="R12779" s="2"/>
      <c r="S12779" s="2"/>
      <c r="T12779" s="2"/>
    </row>
    <row r="12780" spans="4:20" x14ac:dyDescent="0.2">
      <c r="D12780" s="2"/>
      <c r="E12780" s="2"/>
      <c r="F12780" s="2"/>
      <c r="G12780" s="2"/>
      <c r="O12780" s="2"/>
      <c r="Q12780" s="2"/>
      <c r="R12780" s="2"/>
      <c r="S12780" s="2"/>
      <c r="T12780" s="2"/>
    </row>
    <row r="12781" spans="4:20" x14ac:dyDescent="0.2">
      <c r="D12781" s="2"/>
      <c r="E12781" s="2"/>
      <c r="F12781" s="2"/>
      <c r="G12781" s="2"/>
      <c r="O12781" s="2"/>
      <c r="Q12781" s="2"/>
      <c r="R12781" s="2"/>
      <c r="S12781" s="2"/>
      <c r="T12781" s="2"/>
    </row>
    <row r="12782" spans="4:20" x14ac:dyDescent="0.2">
      <c r="D12782" s="2"/>
      <c r="E12782" s="2"/>
      <c r="F12782" s="2"/>
      <c r="G12782" s="2"/>
      <c r="O12782" s="2"/>
      <c r="Q12782" s="2"/>
      <c r="R12782" s="2"/>
      <c r="S12782" s="2"/>
      <c r="T12782" s="2"/>
    </row>
    <row r="12783" spans="4:20" x14ac:dyDescent="0.2">
      <c r="D12783" s="2"/>
      <c r="E12783" s="2"/>
      <c r="F12783" s="2"/>
      <c r="G12783" s="2"/>
      <c r="O12783" s="2"/>
      <c r="Q12783" s="2"/>
      <c r="R12783" s="2"/>
      <c r="S12783" s="2"/>
      <c r="T12783" s="2"/>
    </row>
    <row r="12784" spans="4:20" x14ac:dyDescent="0.2">
      <c r="D12784" s="2"/>
      <c r="E12784" s="2"/>
      <c r="F12784" s="2"/>
      <c r="G12784" s="2"/>
      <c r="O12784" s="2"/>
      <c r="Q12784" s="2"/>
      <c r="R12784" s="2"/>
      <c r="S12784" s="2"/>
      <c r="T12784" s="2"/>
    </row>
    <row r="12785" spans="4:20" x14ac:dyDescent="0.2">
      <c r="D12785" s="2"/>
      <c r="E12785" s="2"/>
      <c r="F12785" s="2"/>
      <c r="G12785" s="2"/>
      <c r="O12785" s="2"/>
      <c r="Q12785" s="2"/>
      <c r="R12785" s="2"/>
      <c r="S12785" s="2"/>
      <c r="T12785" s="2"/>
    </row>
    <row r="12786" spans="4:20" x14ac:dyDescent="0.2">
      <c r="D12786" s="2"/>
      <c r="E12786" s="2"/>
      <c r="F12786" s="2"/>
      <c r="G12786" s="2"/>
      <c r="O12786" s="2"/>
      <c r="Q12786" s="2"/>
      <c r="R12786" s="2"/>
      <c r="S12786" s="2"/>
      <c r="T12786" s="2"/>
    </row>
    <row r="12787" spans="4:20" x14ac:dyDescent="0.2">
      <c r="D12787" s="2"/>
      <c r="E12787" s="2"/>
      <c r="F12787" s="2"/>
      <c r="G12787" s="2"/>
      <c r="O12787" s="2"/>
      <c r="Q12787" s="2"/>
      <c r="R12787" s="2"/>
      <c r="S12787" s="2"/>
      <c r="T12787" s="2"/>
    </row>
    <row r="12788" spans="4:20" x14ac:dyDescent="0.2">
      <c r="D12788" s="2"/>
      <c r="E12788" s="2"/>
      <c r="F12788" s="2"/>
      <c r="G12788" s="2"/>
      <c r="O12788" s="2"/>
      <c r="Q12788" s="2"/>
      <c r="R12788" s="2"/>
      <c r="S12788" s="2"/>
      <c r="T12788" s="2"/>
    </row>
    <row r="12789" spans="4:20" x14ac:dyDescent="0.2">
      <c r="D12789" s="2"/>
      <c r="E12789" s="2"/>
      <c r="F12789" s="2"/>
      <c r="G12789" s="2"/>
      <c r="O12789" s="2"/>
      <c r="Q12789" s="2"/>
      <c r="R12789" s="2"/>
      <c r="S12789" s="2"/>
      <c r="T12789" s="2"/>
    </row>
    <row r="12790" spans="4:20" x14ac:dyDescent="0.2">
      <c r="D12790" s="2"/>
      <c r="E12790" s="2"/>
      <c r="F12790" s="2"/>
      <c r="G12790" s="2"/>
      <c r="O12790" s="2"/>
      <c r="Q12790" s="2"/>
      <c r="R12790" s="2"/>
      <c r="S12790" s="2"/>
      <c r="T12790" s="2"/>
    </row>
    <row r="12791" spans="4:20" x14ac:dyDescent="0.2">
      <c r="D12791" s="2"/>
      <c r="E12791" s="2"/>
      <c r="F12791" s="2"/>
      <c r="G12791" s="2"/>
      <c r="O12791" s="2"/>
      <c r="Q12791" s="2"/>
      <c r="R12791" s="2"/>
      <c r="S12791" s="2"/>
      <c r="T12791" s="2"/>
    </row>
    <row r="12792" spans="4:20" x14ac:dyDescent="0.2">
      <c r="D12792" s="2"/>
      <c r="E12792" s="2"/>
      <c r="F12792" s="2"/>
      <c r="G12792" s="2"/>
      <c r="O12792" s="2"/>
      <c r="Q12792" s="2"/>
      <c r="R12792" s="2"/>
      <c r="S12792" s="2"/>
      <c r="T12792" s="2"/>
    </row>
    <row r="12793" spans="4:20" x14ac:dyDescent="0.2">
      <c r="D12793" s="2"/>
      <c r="E12793" s="2"/>
      <c r="F12793" s="2"/>
      <c r="G12793" s="2"/>
      <c r="O12793" s="2"/>
      <c r="Q12793" s="2"/>
      <c r="R12793" s="2"/>
      <c r="S12793" s="2"/>
      <c r="T12793" s="2"/>
    </row>
    <row r="12794" spans="4:20" x14ac:dyDescent="0.2">
      <c r="D12794" s="2"/>
      <c r="E12794" s="2"/>
      <c r="F12794" s="2"/>
      <c r="G12794" s="2"/>
      <c r="O12794" s="2"/>
      <c r="Q12794" s="2"/>
      <c r="R12794" s="2"/>
      <c r="S12794" s="2"/>
      <c r="T12794" s="2"/>
    </row>
    <row r="12795" spans="4:20" x14ac:dyDescent="0.2">
      <c r="D12795" s="2"/>
      <c r="E12795" s="2"/>
      <c r="F12795" s="2"/>
      <c r="G12795" s="2"/>
      <c r="O12795" s="2"/>
      <c r="Q12795" s="2"/>
      <c r="R12795" s="2"/>
      <c r="S12795" s="2"/>
      <c r="T12795" s="2"/>
    </row>
    <row r="12796" spans="4:20" x14ac:dyDescent="0.2">
      <c r="D12796" s="2"/>
      <c r="E12796" s="2"/>
      <c r="F12796" s="2"/>
      <c r="G12796" s="2"/>
      <c r="O12796" s="2"/>
      <c r="Q12796" s="2"/>
      <c r="R12796" s="2"/>
      <c r="S12796" s="2"/>
      <c r="T12796" s="2"/>
    </row>
    <row r="12797" spans="4:20" x14ac:dyDescent="0.2">
      <c r="D12797" s="2"/>
      <c r="E12797" s="2"/>
      <c r="F12797" s="2"/>
      <c r="G12797" s="2"/>
      <c r="O12797" s="2"/>
      <c r="Q12797" s="2"/>
      <c r="R12797" s="2"/>
      <c r="S12797" s="2"/>
      <c r="T12797" s="2"/>
    </row>
    <row r="12798" spans="4:20" x14ac:dyDescent="0.2">
      <c r="D12798" s="2"/>
      <c r="E12798" s="2"/>
      <c r="F12798" s="2"/>
      <c r="G12798" s="2"/>
      <c r="O12798" s="2"/>
      <c r="Q12798" s="2"/>
      <c r="R12798" s="2"/>
      <c r="S12798" s="2"/>
      <c r="T12798" s="2"/>
    </row>
    <row r="12799" spans="4:20" x14ac:dyDescent="0.2">
      <c r="D12799" s="2"/>
      <c r="E12799" s="2"/>
      <c r="F12799" s="2"/>
      <c r="G12799" s="2"/>
      <c r="O12799" s="2"/>
      <c r="Q12799" s="2"/>
      <c r="R12799" s="2"/>
      <c r="S12799" s="2"/>
      <c r="T12799" s="2"/>
    </row>
    <row r="12800" spans="4:20" x14ac:dyDescent="0.2">
      <c r="D12800" s="2"/>
      <c r="E12800" s="2"/>
      <c r="F12800" s="2"/>
      <c r="G12800" s="2"/>
      <c r="O12800" s="2"/>
      <c r="Q12800" s="2"/>
      <c r="R12800" s="2"/>
      <c r="S12800" s="2"/>
      <c r="T12800" s="2"/>
    </row>
    <row r="12801" spans="4:20" x14ac:dyDescent="0.2">
      <c r="D12801" s="2"/>
      <c r="E12801" s="2"/>
      <c r="F12801" s="2"/>
      <c r="G12801" s="2"/>
      <c r="O12801" s="2"/>
      <c r="Q12801" s="2"/>
      <c r="R12801" s="2"/>
      <c r="S12801" s="2"/>
      <c r="T12801" s="2"/>
    </row>
    <row r="12802" spans="4:20" x14ac:dyDescent="0.2">
      <c r="D12802" s="2"/>
      <c r="E12802" s="2"/>
      <c r="F12802" s="2"/>
      <c r="G12802" s="2"/>
      <c r="O12802" s="2"/>
      <c r="Q12802" s="2"/>
      <c r="R12802" s="2"/>
      <c r="S12802" s="2"/>
      <c r="T12802" s="2"/>
    </row>
    <row r="12803" spans="4:20" x14ac:dyDescent="0.2">
      <c r="D12803" s="2"/>
      <c r="E12803" s="2"/>
      <c r="F12803" s="2"/>
      <c r="G12803" s="2"/>
      <c r="O12803" s="2"/>
      <c r="Q12803" s="2"/>
      <c r="R12803" s="2"/>
      <c r="S12803" s="2"/>
      <c r="T12803" s="2"/>
    </row>
    <row r="12804" spans="4:20" x14ac:dyDescent="0.2">
      <c r="D12804" s="2"/>
      <c r="E12804" s="2"/>
      <c r="F12804" s="2"/>
      <c r="G12804" s="2"/>
      <c r="O12804" s="2"/>
      <c r="Q12804" s="2"/>
      <c r="R12804" s="2"/>
      <c r="S12804" s="2"/>
      <c r="T12804" s="2"/>
    </row>
    <row r="12805" spans="4:20" x14ac:dyDescent="0.2">
      <c r="D12805" s="2"/>
      <c r="E12805" s="2"/>
      <c r="F12805" s="2"/>
      <c r="G12805" s="2"/>
      <c r="O12805" s="2"/>
      <c r="Q12805" s="2"/>
      <c r="R12805" s="2"/>
      <c r="S12805" s="2"/>
      <c r="T12805" s="2"/>
    </row>
    <row r="12806" spans="4:20" x14ac:dyDescent="0.2">
      <c r="D12806" s="2"/>
      <c r="E12806" s="2"/>
      <c r="F12806" s="2"/>
      <c r="G12806" s="2"/>
      <c r="O12806" s="2"/>
      <c r="Q12806" s="2"/>
      <c r="R12806" s="2"/>
      <c r="S12806" s="2"/>
      <c r="T12806" s="2"/>
    </row>
    <row r="12807" spans="4:20" x14ac:dyDescent="0.2">
      <c r="D12807" s="2"/>
      <c r="E12807" s="2"/>
      <c r="F12807" s="2"/>
      <c r="G12807" s="2"/>
      <c r="O12807" s="2"/>
      <c r="Q12807" s="2"/>
      <c r="R12807" s="2"/>
      <c r="S12807" s="2"/>
      <c r="T12807" s="2"/>
    </row>
    <row r="12808" spans="4:20" x14ac:dyDescent="0.2">
      <c r="D12808" s="2"/>
      <c r="E12808" s="2"/>
      <c r="F12808" s="2"/>
      <c r="G12808" s="2"/>
      <c r="O12808" s="2"/>
      <c r="Q12808" s="2"/>
      <c r="R12808" s="2"/>
      <c r="S12808" s="2"/>
      <c r="T12808" s="2"/>
    </row>
    <row r="12809" spans="4:20" x14ac:dyDescent="0.2">
      <c r="D12809" s="2"/>
      <c r="E12809" s="2"/>
      <c r="F12809" s="2"/>
      <c r="G12809" s="2"/>
      <c r="O12809" s="2"/>
      <c r="Q12809" s="2"/>
      <c r="R12809" s="2"/>
      <c r="S12809" s="2"/>
      <c r="T12809" s="2"/>
    </row>
    <row r="12810" spans="4:20" x14ac:dyDescent="0.2">
      <c r="D12810" s="2"/>
      <c r="E12810" s="2"/>
      <c r="F12810" s="2"/>
      <c r="G12810" s="2"/>
      <c r="O12810" s="2"/>
      <c r="Q12810" s="2"/>
      <c r="R12810" s="2"/>
      <c r="S12810" s="2"/>
      <c r="T12810" s="2"/>
    </row>
    <row r="12811" spans="4:20" x14ac:dyDescent="0.2">
      <c r="D12811" s="2"/>
      <c r="E12811" s="2"/>
      <c r="F12811" s="2"/>
      <c r="G12811" s="2"/>
      <c r="O12811" s="2"/>
      <c r="Q12811" s="2"/>
      <c r="R12811" s="2"/>
      <c r="S12811" s="2"/>
      <c r="T12811" s="2"/>
    </row>
    <row r="12812" spans="4:20" x14ac:dyDescent="0.2">
      <c r="D12812" s="2"/>
      <c r="E12812" s="2"/>
      <c r="F12812" s="2"/>
      <c r="G12812" s="2"/>
      <c r="O12812" s="2"/>
      <c r="Q12812" s="2"/>
      <c r="R12812" s="2"/>
      <c r="S12812" s="2"/>
      <c r="T12812" s="2"/>
    </row>
    <row r="12813" spans="4:20" x14ac:dyDescent="0.2">
      <c r="D12813" s="2"/>
      <c r="E12813" s="2"/>
      <c r="F12813" s="2"/>
      <c r="G12813" s="2"/>
      <c r="O12813" s="2"/>
      <c r="Q12813" s="2"/>
      <c r="R12813" s="2"/>
      <c r="S12813" s="2"/>
      <c r="T12813" s="2"/>
    </row>
    <row r="12814" spans="4:20" x14ac:dyDescent="0.2">
      <c r="D12814" s="2"/>
      <c r="E12814" s="2"/>
      <c r="F12814" s="2"/>
      <c r="G12814" s="2"/>
      <c r="O12814" s="2"/>
      <c r="Q12814" s="2"/>
      <c r="R12814" s="2"/>
      <c r="S12814" s="2"/>
      <c r="T12814" s="2"/>
    </row>
    <row r="12815" spans="4:20" x14ac:dyDescent="0.2">
      <c r="D12815" s="2"/>
      <c r="E12815" s="2"/>
      <c r="F12815" s="2"/>
      <c r="G12815" s="2"/>
      <c r="O12815" s="2"/>
      <c r="Q12815" s="2"/>
      <c r="R12815" s="2"/>
      <c r="S12815" s="2"/>
      <c r="T12815" s="2"/>
    </row>
    <row r="12816" spans="4:20" x14ac:dyDescent="0.2">
      <c r="D12816" s="2"/>
      <c r="E12816" s="2"/>
      <c r="F12816" s="2"/>
      <c r="G12816" s="2"/>
      <c r="O12816" s="2"/>
      <c r="Q12816" s="2"/>
      <c r="R12816" s="2"/>
      <c r="S12816" s="2"/>
      <c r="T12816" s="2"/>
    </row>
    <row r="12817" spans="4:20" x14ac:dyDescent="0.2">
      <c r="D12817" s="2"/>
      <c r="E12817" s="2"/>
      <c r="F12817" s="2"/>
      <c r="G12817" s="2"/>
      <c r="O12817" s="2"/>
      <c r="Q12817" s="2"/>
      <c r="R12817" s="2"/>
      <c r="S12817" s="2"/>
      <c r="T12817" s="2"/>
    </row>
    <row r="12818" spans="4:20" x14ac:dyDescent="0.2">
      <c r="D12818" s="2"/>
      <c r="E12818" s="2"/>
      <c r="F12818" s="2"/>
      <c r="G12818" s="2"/>
      <c r="O12818" s="2"/>
      <c r="Q12818" s="2"/>
      <c r="R12818" s="2"/>
      <c r="S12818" s="2"/>
      <c r="T12818" s="2"/>
    </row>
    <row r="12819" spans="4:20" x14ac:dyDescent="0.2">
      <c r="D12819" s="2"/>
      <c r="E12819" s="2"/>
      <c r="F12819" s="2"/>
      <c r="G12819" s="2"/>
      <c r="O12819" s="2"/>
      <c r="Q12819" s="2"/>
      <c r="R12819" s="2"/>
      <c r="S12819" s="2"/>
      <c r="T12819" s="2"/>
    </row>
    <row r="12820" spans="4:20" x14ac:dyDescent="0.2">
      <c r="D12820" s="2"/>
      <c r="E12820" s="2"/>
      <c r="F12820" s="2"/>
      <c r="G12820" s="2"/>
      <c r="O12820" s="2"/>
      <c r="Q12820" s="2"/>
      <c r="R12820" s="2"/>
      <c r="S12820" s="2"/>
      <c r="T12820" s="2"/>
    </row>
    <row r="12821" spans="4:20" x14ac:dyDescent="0.2">
      <c r="D12821" s="2"/>
      <c r="E12821" s="2"/>
      <c r="F12821" s="2"/>
      <c r="G12821" s="2"/>
      <c r="O12821" s="2"/>
      <c r="Q12821" s="2"/>
      <c r="R12821" s="2"/>
      <c r="S12821" s="2"/>
      <c r="T12821" s="2"/>
    </row>
    <row r="12822" spans="4:20" x14ac:dyDescent="0.2">
      <c r="D12822" s="2"/>
      <c r="E12822" s="2"/>
      <c r="F12822" s="2"/>
      <c r="G12822" s="2"/>
      <c r="O12822" s="2"/>
      <c r="Q12822" s="2"/>
      <c r="R12822" s="2"/>
      <c r="S12822" s="2"/>
      <c r="T12822" s="2"/>
    </row>
    <row r="12823" spans="4:20" x14ac:dyDescent="0.2">
      <c r="D12823" s="2"/>
      <c r="E12823" s="2"/>
      <c r="F12823" s="2"/>
      <c r="G12823" s="2"/>
      <c r="O12823" s="2"/>
      <c r="Q12823" s="2"/>
      <c r="R12823" s="2"/>
      <c r="S12823" s="2"/>
      <c r="T12823" s="2"/>
    </row>
    <row r="12824" spans="4:20" x14ac:dyDescent="0.2">
      <c r="D12824" s="2"/>
      <c r="E12824" s="2"/>
      <c r="F12824" s="2"/>
      <c r="G12824" s="2"/>
      <c r="O12824" s="2"/>
      <c r="Q12824" s="2"/>
      <c r="R12824" s="2"/>
      <c r="S12824" s="2"/>
      <c r="T12824" s="2"/>
    </row>
    <row r="12825" spans="4:20" x14ac:dyDescent="0.2">
      <c r="D12825" s="2"/>
      <c r="E12825" s="2"/>
      <c r="F12825" s="2"/>
      <c r="G12825" s="2"/>
      <c r="O12825" s="2"/>
      <c r="Q12825" s="2"/>
      <c r="R12825" s="2"/>
      <c r="S12825" s="2"/>
      <c r="T12825" s="2"/>
    </row>
    <row r="12826" spans="4:20" x14ac:dyDescent="0.2">
      <c r="D12826" s="2"/>
      <c r="E12826" s="2"/>
      <c r="F12826" s="2"/>
      <c r="G12826" s="2"/>
      <c r="O12826" s="2"/>
      <c r="Q12826" s="2"/>
      <c r="R12826" s="2"/>
      <c r="S12826" s="2"/>
      <c r="T12826" s="2"/>
    </row>
    <row r="12827" spans="4:20" x14ac:dyDescent="0.2">
      <c r="D12827" s="2"/>
      <c r="E12827" s="2"/>
      <c r="F12827" s="2"/>
      <c r="G12827" s="2"/>
      <c r="O12827" s="2"/>
      <c r="Q12827" s="2"/>
      <c r="R12827" s="2"/>
      <c r="S12827" s="2"/>
      <c r="T12827" s="2"/>
    </row>
    <row r="12828" spans="4:20" x14ac:dyDescent="0.2">
      <c r="D12828" s="2"/>
      <c r="E12828" s="2"/>
      <c r="F12828" s="2"/>
      <c r="G12828" s="2"/>
      <c r="O12828" s="2"/>
      <c r="Q12828" s="2"/>
      <c r="R12828" s="2"/>
      <c r="S12828" s="2"/>
      <c r="T12828" s="2"/>
    </row>
    <row r="12829" spans="4:20" x14ac:dyDescent="0.2">
      <c r="D12829" s="2"/>
      <c r="E12829" s="2"/>
      <c r="F12829" s="2"/>
      <c r="G12829" s="2"/>
      <c r="O12829" s="2"/>
      <c r="Q12829" s="2"/>
      <c r="R12829" s="2"/>
      <c r="S12829" s="2"/>
      <c r="T12829" s="2"/>
    </row>
    <row r="12830" spans="4:20" x14ac:dyDescent="0.2">
      <c r="D12830" s="2"/>
      <c r="E12830" s="2"/>
      <c r="F12830" s="2"/>
      <c r="G12830" s="2"/>
      <c r="O12830" s="2"/>
      <c r="Q12830" s="2"/>
      <c r="R12830" s="2"/>
      <c r="S12830" s="2"/>
      <c r="T12830" s="2"/>
    </row>
    <row r="12831" spans="4:20" x14ac:dyDescent="0.2">
      <c r="D12831" s="2"/>
      <c r="E12831" s="2"/>
      <c r="F12831" s="2"/>
      <c r="G12831" s="2"/>
      <c r="O12831" s="2"/>
      <c r="Q12831" s="2"/>
      <c r="R12831" s="2"/>
      <c r="S12831" s="2"/>
      <c r="T12831" s="2"/>
    </row>
    <row r="12832" spans="4:20" x14ac:dyDescent="0.2">
      <c r="D12832" s="2"/>
      <c r="E12832" s="2"/>
      <c r="F12832" s="2"/>
      <c r="G12832" s="2"/>
      <c r="O12832" s="2"/>
      <c r="Q12832" s="2"/>
      <c r="R12832" s="2"/>
      <c r="S12832" s="2"/>
      <c r="T12832" s="2"/>
    </row>
    <row r="12833" spans="4:20" x14ac:dyDescent="0.2">
      <c r="D12833" s="2"/>
      <c r="E12833" s="2"/>
      <c r="F12833" s="2"/>
      <c r="G12833" s="2"/>
      <c r="O12833" s="2"/>
      <c r="Q12833" s="2"/>
      <c r="R12833" s="2"/>
      <c r="S12833" s="2"/>
      <c r="T12833" s="2"/>
    </row>
    <row r="12834" spans="4:20" x14ac:dyDescent="0.2">
      <c r="D12834" s="2"/>
      <c r="E12834" s="2"/>
      <c r="F12834" s="2"/>
      <c r="G12834" s="2"/>
      <c r="O12834" s="2"/>
      <c r="Q12834" s="2"/>
      <c r="R12834" s="2"/>
      <c r="S12834" s="2"/>
      <c r="T12834" s="2"/>
    </row>
    <row r="12835" spans="4:20" x14ac:dyDescent="0.2">
      <c r="D12835" s="2"/>
      <c r="E12835" s="2"/>
      <c r="F12835" s="2"/>
      <c r="G12835" s="2"/>
      <c r="O12835" s="2"/>
      <c r="Q12835" s="2"/>
      <c r="R12835" s="2"/>
      <c r="S12835" s="2"/>
      <c r="T12835" s="2"/>
    </row>
    <row r="12836" spans="4:20" x14ac:dyDescent="0.2">
      <c r="D12836" s="2"/>
      <c r="E12836" s="2"/>
      <c r="F12836" s="2"/>
      <c r="G12836" s="2"/>
      <c r="O12836" s="2"/>
      <c r="Q12836" s="2"/>
      <c r="R12836" s="2"/>
      <c r="S12836" s="2"/>
      <c r="T12836" s="2"/>
    </row>
    <row r="12837" spans="4:20" x14ac:dyDescent="0.2">
      <c r="D12837" s="2"/>
      <c r="E12837" s="2"/>
      <c r="F12837" s="2"/>
      <c r="G12837" s="2"/>
      <c r="O12837" s="2"/>
      <c r="Q12837" s="2"/>
      <c r="R12837" s="2"/>
      <c r="S12837" s="2"/>
      <c r="T12837" s="2"/>
    </row>
    <row r="12838" spans="4:20" x14ac:dyDescent="0.2">
      <c r="D12838" s="2"/>
      <c r="E12838" s="2"/>
      <c r="F12838" s="2"/>
      <c r="G12838" s="2"/>
      <c r="O12838" s="2"/>
      <c r="Q12838" s="2"/>
      <c r="R12838" s="2"/>
      <c r="S12838" s="2"/>
      <c r="T12838" s="2"/>
    </row>
    <row r="12839" spans="4:20" x14ac:dyDescent="0.2">
      <c r="D12839" s="2"/>
      <c r="E12839" s="2"/>
      <c r="F12839" s="2"/>
      <c r="G12839" s="2"/>
      <c r="O12839" s="2"/>
      <c r="Q12839" s="2"/>
      <c r="R12839" s="2"/>
      <c r="S12839" s="2"/>
      <c r="T12839" s="2"/>
    </row>
    <row r="12840" spans="4:20" x14ac:dyDescent="0.2">
      <c r="D12840" s="2"/>
      <c r="E12840" s="2"/>
      <c r="F12840" s="2"/>
      <c r="G12840" s="2"/>
      <c r="O12840" s="2"/>
      <c r="Q12840" s="2"/>
      <c r="R12840" s="2"/>
      <c r="S12840" s="2"/>
      <c r="T12840" s="2"/>
    </row>
    <row r="12841" spans="4:20" x14ac:dyDescent="0.2">
      <c r="D12841" s="2"/>
      <c r="E12841" s="2"/>
      <c r="F12841" s="2"/>
      <c r="G12841" s="2"/>
      <c r="O12841" s="2"/>
      <c r="Q12841" s="2"/>
      <c r="R12841" s="2"/>
      <c r="S12841" s="2"/>
      <c r="T12841" s="2"/>
    </row>
    <row r="12842" spans="4:20" x14ac:dyDescent="0.2">
      <c r="D12842" s="2"/>
      <c r="E12842" s="2"/>
      <c r="F12842" s="2"/>
      <c r="G12842" s="2"/>
      <c r="O12842" s="2"/>
      <c r="Q12842" s="2"/>
      <c r="R12842" s="2"/>
      <c r="S12842" s="2"/>
      <c r="T12842" s="2"/>
    </row>
    <row r="12843" spans="4:20" x14ac:dyDescent="0.2">
      <c r="D12843" s="2"/>
      <c r="E12843" s="2"/>
      <c r="F12843" s="2"/>
      <c r="G12843" s="2"/>
      <c r="O12843" s="2"/>
      <c r="Q12843" s="2"/>
      <c r="R12843" s="2"/>
      <c r="S12843" s="2"/>
      <c r="T12843" s="2"/>
    </row>
    <row r="12844" spans="4:20" x14ac:dyDescent="0.2">
      <c r="D12844" s="2"/>
      <c r="E12844" s="2"/>
      <c r="F12844" s="2"/>
      <c r="G12844" s="2"/>
      <c r="O12844" s="2"/>
      <c r="Q12844" s="2"/>
      <c r="R12844" s="2"/>
      <c r="S12844" s="2"/>
      <c r="T12844" s="2"/>
    </row>
    <row r="12845" spans="4:20" x14ac:dyDescent="0.2">
      <c r="D12845" s="2"/>
      <c r="E12845" s="2"/>
      <c r="F12845" s="2"/>
      <c r="G12845" s="2"/>
      <c r="O12845" s="2"/>
      <c r="Q12845" s="2"/>
      <c r="R12845" s="2"/>
      <c r="S12845" s="2"/>
      <c r="T12845" s="2"/>
    </row>
    <row r="12846" spans="4:20" x14ac:dyDescent="0.2">
      <c r="D12846" s="2"/>
      <c r="E12846" s="2"/>
      <c r="F12846" s="2"/>
      <c r="G12846" s="2"/>
      <c r="O12846" s="2"/>
      <c r="Q12846" s="2"/>
      <c r="R12846" s="2"/>
      <c r="S12846" s="2"/>
      <c r="T12846" s="2"/>
    </row>
    <row r="12847" spans="4:20" x14ac:dyDescent="0.2">
      <c r="D12847" s="2"/>
      <c r="E12847" s="2"/>
      <c r="F12847" s="2"/>
      <c r="G12847" s="2"/>
      <c r="O12847" s="2"/>
      <c r="Q12847" s="2"/>
      <c r="R12847" s="2"/>
      <c r="S12847" s="2"/>
      <c r="T12847" s="2"/>
    </row>
    <row r="12848" spans="4:20" x14ac:dyDescent="0.2">
      <c r="D12848" s="2"/>
      <c r="E12848" s="2"/>
      <c r="F12848" s="2"/>
      <c r="G12848" s="2"/>
      <c r="O12848" s="2"/>
      <c r="Q12848" s="2"/>
      <c r="R12848" s="2"/>
      <c r="S12848" s="2"/>
      <c r="T12848" s="2"/>
    </row>
    <row r="12849" spans="4:20" x14ac:dyDescent="0.2">
      <c r="D12849" s="2"/>
      <c r="E12849" s="2"/>
      <c r="F12849" s="2"/>
      <c r="G12849" s="2"/>
      <c r="O12849" s="2"/>
      <c r="Q12849" s="2"/>
      <c r="R12849" s="2"/>
      <c r="S12849" s="2"/>
      <c r="T12849" s="2"/>
    </row>
    <row r="12850" spans="4:20" x14ac:dyDescent="0.2">
      <c r="D12850" s="2"/>
      <c r="E12850" s="2"/>
      <c r="F12850" s="2"/>
      <c r="G12850" s="2"/>
      <c r="O12850" s="2"/>
      <c r="Q12850" s="2"/>
      <c r="R12850" s="2"/>
      <c r="S12850" s="2"/>
      <c r="T12850" s="2"/>
    </row>
    <row r="12851" spans="4:20" x14ac:dyDescent="0.2">
      <c r="D12851" s="2"/>
      <c r="E12851" s="2"/>
      <c r="F12851" s="2"/>
      <c r="G12851" s="2"/>
      <c r="O12851" s="2"/>
      <c r="Q12851" s="2"/>
      <c r="R12851" s="2"/>
      <c r="S12851" s="2"/>
      <c r="T12851" s="2"/>
    </row>
    <row r="12852" spans="4:20" x14ac:dyDescent="0.2">
      <c r="D12852" s="2"/>
      <c r="E12852" s="2"/>
      <c r="F12852" s="2"/>
      <c r="G12852" s="2"/>
      <c r="O12852" s="2"/>
      <c r="Q12852" s="2"/>
      <c r="R12852" s="2"/>
      <c r="S12852" s="2"/>
      <c r="T12852" s="2"/>
    </row>
    <row r="12853" spans="4:20" x14ac:dyDescent="0.2">
      <c r="D12853" s="2"/>
      <c r="E12853" s="2"/>
      <c r="F12853" s="2"/>
      <c r="G12853" s="2"/>
      <c r="O12853" s="2"/>
      <c r="Q12853" s="2"/>
      <c r="R12853" s="2"/>
      <c r="S12853" s="2"/>
      <c r="T12853" s="2"/>
    </row>
    <row r="12854" spans="4:20" x14ac:dyDescent="0.2">
      <c r="D12854" s="2"/>
      <c r="E12854" s="2"/>
      <c r="F12854" s="2"/>
      <c r="G12854" s="2"/>
      <c r="O12854" s="2"/>
      <c r="Q12854" s="2"/>
      <c r="R12854" s="2"/>
      <c r="S12854" s="2"/>
      <c r="T12854" s="2"/>
    </row>
    <row r="12855" spans="4:20" x14ac:dyDescent="0.2">
      <c r="D12855" s="2"/>
      <c r="E12855" s="2"/>
      <c r="F12855" s="2"/>
      <c r="G12855" s="2"/>
      <c r="O12855" s="2"/>
      <c r="Q12855" s="2"/>
      <c r="R12855" s="2"/>
      <c r="S12855" s="2"/>
      <c r="T12855" s="2"/>
    </row>
    <row r="12856" spans="4:20" x14ac:dyDescent="0.2">
      <c r="D12856" s="2"/>
      <c r="E12856" s="2"/>
      <c r="F12856" s="2"/>
      <c r="G12856" s="2"/>
      <c r="O12856" s="2"/>
      <c r="Q12856" s="2"/>
      <c r="R12856" s="2"/>
      <c r="S12856" s="2"/>
      <c r="T12856" s="2"/>
    </row>
    <row r="12857" spans="4:20" x14ac:dyDescent="0.2">
      <c r="D12857" s="2"/>
      <c r="E12857" s="2"/>
      <c r="F12857" s="2"/>
      <c r="G12857" s="2"/>
      <c r="O12857" s="2"/>
      <c r="Q12857" s="2"/>
      <c r="R12857" s="2"/>
      <c r="S12857" s="2"/>
      <c r="T12857" s="2"/>
    </row>
    <row r="12858" spans="4:20" x14ac:dyDescent="0.2">
      <c r="D12858" s="2"/>
      <c r="E12858" s="2"/>
      <c r="F12858" s="2"/>
      <c r="G12858" s="2"/>
      <c r="O12858" s="2"/>
      <c r="Q12858" s="2"/>
      <c r="R12858" s="2"/>
      <c r="S12858" s="2"/>
      <c r="T12858" s="2"/>
    </row>
    <row r="12859" spans="4:20" x14ac:dyDescent="0.2">
      <c r="D12859" s="2"/>
      <c r="E12859" s="2"/>
      <c r="F12859" s="2"/>
      <c r="G12859" s="2"/>
      <c r="O12859" s="2"/>
      <c r="Q12859" s="2"/>
      <c r="R12859" s="2"/>
      <c r="S12859" s="2"/>
      <c r="T12859" s="2"/>
    </row>
    <row r="12860" spans="4:20" x14ac:dyDescent="0.2">
      <c r="D12860" s="2"/>
      <c r="E12860" s="2"/>
      <c r="F12860" s="2"/>
      <c r="G12860" s="2"/>
      <c r="O12860" s="2"/>
      <c r="Q12860" s="2"/>
      <c r="R12860" s="2"/>
      <c r="S12860" s="2"/>
      <c r="T12860" s="2"/>
    </row>
    <row r="12861" spans="4:20" x14ac:dyDescent="0.2">
      <c r="D12861" s="2"/>
      <c r="E12861" s="2"/>
      <c r="F12861" s="2"/>
      <c r="G12861" s="2"/>
      <c r="O12861" s="2"/>
      <c r="Q12861" s="2"/>
      <c r="R12861" s="2"/>
      <c r="S12861" s="2"/>
      <c r="T12861" s="2"/>
    </row>
    <row r="12862" spans="4:20" x14ac:dyDescent="0.2">
      <c r="D12862" s="2"/>
      <c r="E12862" s="2"/>
      <c r="F12862" s="2"/>
      <c r="G12862" s="2"/>
      <c r="O12862" s="2"/>
      <c r="Q12862" s="2"/>
      <c r="R12862" s="2"/>
      <c r="S12862" s="2"/>
      <c r="T12862" s="2"/>
    </row>
    <row r="12863" spans="4:20" x14ac:dyDescent="0.2">
      <c r="D12863" s="2"/>
      <c r="E12863" s="2"/>
      <c r="F12863" s="2"/>
      <c r="G12863" s="2"/>
      <c r="O12863" s="2"/>
      <c r="Q12863" s="2"/>
      <c r="R12863" s="2"/>
      <c r="S12863" s="2"/>
      <c r="T12863" s="2"/>
    </row>
    <row r="12864" spans="4:20" x14ac:dyDescent="0.2">
      <c r="D12864" s="2"/>
      <c r="E12864" s="2"/>
      <c r="F12864" s="2"/>
      <c r="G12864" s="2"/>
      <c r="O12864" s="2"/>
      <c r="Q12864" s="2"/>
      <c r="R12864" s="2"/>
      <c r="S12864" s="2"/>
      <c r="T12864" s="2"/>
    </row>
    <row r="12865" spans="4:20" x14ac:dyDescent="0.2">
      <c r="D12865" s="2"/>
      <c r="E12865" s="2"/>
      <c r="F12865" s="2"/>
      <c r="G12865" s="2"/>
      <c r="O12865" s="2"/>
      <c r="Q12865" s="2"/>
      <c r="R12865" s="2"/>
      <c r="S12865" s="2"/>
      <c r="T12865" s="2"/>
    </row>
    <row r="12866" spans="4:20" x14ac:dyDescent="0.2">
      <c r="D12866" s="2"/>
      <c r="E12866" s="2"/>
      <c r="F12866" s="2"/>
      <c r="G12866" s="2"/>
      <c r="O12866" s="2"/>
      <c r="Q12866" s="2"/>
      <c r="R12866" s="2"/>
      <c r="S12866" s="2"/>
      <c r="T12866" s="2"/>
    </row>
    <row r="12867" spans="4:20" x14ac:dyDescent="0.2">
      <c r="D12867" s="2"/>
      <c r="E12867" s="2"/>
      <c r="F12867" s="2"/>
      <c r="G12867" s="2"/>
      <c r="O12867" s="2"/>
      <c r="Q12867" s="2"/>
      <c r="R12867" s="2"/>
      <c r="S12867" s="2"/>
      <c r="T12867" s="2"/>
    </row>
    <row r="12868" spans="4:20" x14ac:dyDescent="0.2">
      <c r="D12868" s="2"/>
      <c r="E12868" s="2"/>
      <c r="F12868" s="2"/>
      <c r="G12868" s="2"/>
      <c r="O12868" s="2"/>
      <c r="Q12868" s="2"/>
      <c r="R12868" s="2"/>
      <c r="S12868" s="2"/>
      <c r="T12868" s="2"/>
    </row>
    <row r="12869" spans="4:20" x14ac:dyDescent="0.2">
      <c r="D12869" s="2"/>
      <c r="E12869" s="2"/>
      <c r="F12869" s="2"/>
      <c r="G12869" s="2"/>
      <c r="O12869" s="2"/>
      <c r="Q12869" s="2"/>
      <c r="R12869" s="2"/>
      <c r="S12869" s="2"/>
      <c r="T12869" s="2"/>
    </row>
    <row r="12870" spans="4:20" x14ac:dyDescent="0.2">
      <c r="D12870" s="2"/>
      <c r="E12870" s="2"/>
      <c r="F12870" s="2"/>
      <c r="G12870" s="2"/>
      <c r="O12870" s="2"/>
      <c r="Q12870" s="2"/>
      <c r="R12870" s="2"/>
      <c r="S12870" s="2"/>
      <c r="T12870" s="2"/>
    </row>
    <row r="12871" spans="4:20" x14ac:dyDescent="0.2">
      <c r="D12871" s="2"/>
      <c r="E12871" s="2"/>
      <c r="F12871" s="2"/>
      <c r="G12871" s="2"/>
      <c r="O12871" s="2"/>
      <c r="Q12871" s="2"/>
      <c r="R12871" s="2"/>
      <c r="S12871" s="2"/>
      <c r="T12871" s="2"/>
    </row>
    <row r="12872" spans="4:20" x14ac:dyDescent="0.2">
      <c r="D12872" s="2"/>
      <c r="E12872" s="2"/>
      <c r="F12872" s="2"/>
      <c r="G12872" s="2"/>
      <c r="O12872" s="2"/>
      <c r="Q12872" s="2"/>
      <c r="R12872" s="2"/>
      <c r="S12872" s="2"/>
      <c r="T12872" s="2"/>
    </row>
    <row r="12873" spans="4:20" x14ac:dyDescent="0.2">
      <c r="D12873" s="2"/>
      <c r="E12873" s="2"/>
      <c r="F12873" s="2"/>
      <c r="G12873" s="2"/>
      <c r="O12873" s="2"/>
      <c r="Q12873" s="2"/>
      <c r="R12873" s="2"/>
      <c r="S12873" s="2"/>
      <c r="T12873" s="2"/>
    </row>
    <row r="12874" spans="4:20" x14ac:dyDescent="0.2">
      <c r="D12874" s="2"/>
      <c r="E12874" s="2"/>
      <c r="F12874" s="2"/>
      <c r="G12874" s="2"/>
      <c r="O12874" s="2"/>
      <c r="Q12874" s="2"/>
      <c r="R12874" s="2"/>
      <c r="S12874" s="2"/>
      <c r="T12874" s="2"/>
    </row>
    <row r="12875" spans="4:20" x14ac:dyDescent="0.2">
      <c r="D12875" s="2"/>
      <c r="E12875" s="2"/>
      <c r="F12875" s="2"/>
      <c r="G12875" s="2"/>
      <c r="O12875" s="2"/>
      <c r="Q12875" s="2"/>
      <c r="R12875" s="2"/>
      <c r="S12875" s="2"/>
      <c r="T12875" s="2"/>
    </row>
    <row r="12876" spans="4:20" x14ac:dyDescent="0.2">
      <c r="D12876" s="2"/>
      <c r="E12876" s="2"/>
      <c r="F12876" s="2"/>
      <c r="G12876" s="2"/>
      <c r="O12876" s="2"/>
      <c r="Q12876" s="2"/>
      <c r="R12876" s="2"/>
      <c r="S12876" s="2"/>
      <c r="T12876" s="2"/>
    </row>
    <row r="12877" spans="4:20" x14ac:dyDescent="0.2">
      <c r="D12877" s="2"/>
      <c r="E12877" s="2"/>
      <c r="F12877" s="2"/>
      <c r="G12877" s="2"/>
      <c r="O12877" s="2"/>
      <c r="Q12877" s="2"/>
      <c r="R12877" s="2"/>
      <c r="S12877" s="2"/>
      <c r="T12877" s="2"/>
    </row>
    <row r="12878" spans="4:20" x14ac:dyDescent="0.2">
      <c r="D12878" s="2"/>
      <c r="E12878" s="2"/>
      <c r="F12878" s="2"/>
      <c r="G12878" s="2"/>
      <c r="O12878" s="2"/>
      <c r="Q12878" s="2"/>
      <c r="R12878" s="2"/>
      <c r="S12878" s="2"/>
      <c r="T12878" s="2"/>
    </row>
    <row r="12879" spans="4:20" x14ac:dyDescent="0.2">
      <c r="D12879" s="2"/>
      <c r="E12879" s="2"/>
      <c r="F12879" s="2"/>
      <c r="G12879" s="2"/>
      <c r="O12879" s="2"/>
      <c r="Q12879" s="2"/>
      <c r="R12879" s="2"/>
      <c r="S12879" s="2"/>
      <c r="T12879" s="2"/>
    </row>
    <row r="12880" spans="4:20" x14ac:dyDescent="0.2">
      <c r="D12880" s="2"/>
      <c r="E12880" s="2"/>
      <c r="F12880" s="2"/>
      <c r="G12880" s="2"/>
      <c r="O12880" s="2"/>
      <c r="Q12880" s="2"/>
      <c r="R12880" s="2"/>
      <c r="S12880" s="2"/>
      <c r="T12880" s="2"/>
    </row>
    <row r="12881" spans="4:20" x14ac:dyDescent="0.2">
      <c r="D12881" s="2"/>
      <c r="E12881" s="2"/>
      <c r="F12881" s="2"/>
      <c r="G12881" s="2"/>
      <c r="O12881" s="2"/>
      <c r="Q12881" s="2"/>
      <c r="R12881" s="2"/>
      <c r="S12881" s="2"/>
      <c r="T12881" s="2"/>
    </row>
    <row r="12882" spans="4:20" x14ac:dyDescent="0.2">
      <c r="D12882" s="2"/>
      <c r="E12882" s="2"/>
      <c r="F12882" s="2"/>
      <c r="G12882" s="2"/>
      <c r="O12882" s="2"/>
      <c r="Q12882" s="2"/>
      <c r="R12882" s="2"/>
      <c r="S12882" s="2"/>
      <c r="T12882" s="2"/>
    </row>
    <row r="12883" spans="4:20" x14ac:dyDescent="0.2">
      <c r="D12883" s="2"/>
      <c r="E12883" s="2"/>
      <c r="F12883" s="2"/>
      <c r="G12883" s="2"/>
      <c r="O12883" s="2"/>
      <c r="Q12883" s="2"/>
      <c r="R12883" s="2"/>
      <c r="S12883" s="2"/>
      <c r="T12883" s="2"/>
    </row>
    <row r="12884" spans="4:20" x14ac:dyDescent="0.2">
      <c r="D12884" s="2"/>
      <c r="E12884" s="2"/>
      <c r="F12884" s="2"/>
      <c r="G12884" s="2"/>
      <c r="O12884" s="2"/>
      <c r="Q12884" s="2"/>
      <c r="R12884" s="2"/>
      <c r="S12884" s="2"/>
      <c r="T12884" s="2"/>
    </row>
    <row r="12885" spans="4:20" x14ac:dyDescent="0.2">
      <c r="D12885" s="2"/>
      <c r="E12885" s="2"/>
      <c r="F12885" s="2"/>
      <c r="G12885" s="2"/>
      <c r="O12885" s="2"/>
      <c r="Q12885" s="2"/>
      <c r="R12885" s="2"/>
      <c r="S12885" s="2"/>
      <c r="T12885" s="2"/>
    </row>
    <row r="12886" spans="4:20" x14ac:dyDescent="0.2">
      <c r="D12886" s="2"/>
      <c r="E12886" s="2"/>
      <c r="F12886" s="2"/>
      <c r="G12886" s="2"/>
      <c r="O12886" s="2"/>
      <c r="Q12886" s="2"/>
      <c r="R12886" s="2"/>
      <c r="S12886" s="2"/>
      <c r="T12886" s="2"/>
    </row>
    <row r="12887" spans="4:20" x14ac:dyDescent="0.2">
      <c r="D12887" s="2"/>
      <c r="E12887" s="2"/>
      <c r="F12887" s="2"/>
      <c r="G12887" s="2"/>
      <c r="O12887" s="2"/>
      <c r="Q12887" s="2"/>
      <c r="R12887" s="2"/>
      <c r="S12887" s="2"/>
      <c r="T12887" s="2"/>
    </row>
    <row r="12888" spans="4:20" x14ac:dyDescent="0.2">
      <c r="D12888" s="2"/>
      <c r="E12888" s="2"/>
      <c r="F12888" s="2"/>
      <c r="G12888" s="2"/>
      <c r="O12888" s="2"/>
      <c r="Q12888" s="2"/>
      <c r="R12888" s="2"/>
      <c r="S12888" s="2"/>
      <c r="T12888" s="2"/>
    </row>
    <row r="12889" spans="4:20" x14ac:dyDescent="0.2">
      <c r="D12889" s="2"/>
      <c r="E12889" s="2"/>
      <c r="F12889" s="2"/>
      <c r="G12889" s="2"/>
      <c r="O12889" s="2"/>
      <c r="Q12889" s="2"/>
      <c r="R12889" s="2"/>
      <c r="S12889" s="2"/>
      <c r="T12889" s="2"/>
    </row>
    <row r="12890" spans="4:20" x14ac:dyDescent="0.2">
      <c r="D12890" s="2"/>
      <c r="E12890" s="2"/>
      <c r="F12890" s="2"/>
      <c r="G12890" s="2"/>
      <c r="O12890" s="2"/>
      <c r="Q12890" s="2"/>
      <c r="R12890" s="2"/>
      <c r="S12890" s="2"/>
      <c r="T12890" s="2"/>
    </row>
    <row r="12891" spans="4:20" x14ac:dyDescent="0.2">
      <c r="D12891" s="2"/>
      <c r="E12891" s="2"/>
      <c r="F12891" s="2"/>
      <c r="G12891" s="2"/>
      <c r="O12891" s="2"/>
      <c r="Q12891" s="2"/>
      <c r="R12891" s="2"/>
      <c r="S12891" s="2"/>
      <c r="T12891" s="2"/>
    </row>
    <row r="12892" spans="4:20" x14ac:dyDescent="0.2">
      <c r="D12892" s="2"/>
      <c r="E12892" s="2"/>
      <c r="F12892" s="2"/>
      <c r="G12892" s="2"/>
      <c r="O12892" s="2"/>
      <c r="Q12892" s="2"/>
      <c r="R12892" s="2"/>
      <c r="S12892" s="2"/>
      <c r="T12892" s="2"/>
    </row>
    <row r="12893" spans="4:20" x14ac:dyDescent="0.2">
      <c r="D12893" s="2"/>
      <c r="E12893" s="2"/>
      <c r="F12893" s="2"/>
      <c r="G12893" s="2"/>
      <c r="O12893" s="2"/>
      <c r="Q12893" s="2"/>
      <c r="R12893" s="2"/>
      <c r="S12893" s="2"/>
      <c r="T12893" s="2"/>
    </row>
    <row r="12894" spans="4:20" x14ac:dyDescent="0.2">
      <c r="D12894" s="2"/>
      <c r="E12894" s="2"/>
      <c r="F12894" s="2"/>
      <c r="G12894" s="2"/>
      <c r="O12894" s="2"/>
      <c r="Q12894" s="2"/>
      <c r="R12894" s="2"/>
      <c r="S12894" s="2"/>
      <c r="T12894" s="2"/>
    </row>
    <row r="12895" spans="4:20" x14ac:dyDescent="0.2">
      <c r="D12895" s="2"/>
      <c r="E12895" s="2"/>
      <c r="F12895" s="2"/>
      <c r="G12895" s="2"/>
      <c r="O12895" s="2"/>
      <c r="Q12895" s="2"/>
      <c r="R12895" s="2"/>
      <c r="S12895" s="2"/>
      <c r="T12895" s="2"/>
    </row>
    <row r="12896" spans="4:20" x14ac:dyDescent="0.2">
      <c r="D12896" s="2"/>
      <c r="E12896" s="2"/>
      <c r="F12896" s="2"/>
      <c r="G12896" s="2"/>
      <c r="O12896" s="2"/>
      <c r="Q12896" s="2"/>
      <c r="R12896" s="2"/>
      <c r="S12896" s="2"/>
      <c r="T12896" s="2"/>
    </row>
    <row r="12897" spans="4:20" x14ac:dyDescent="0.2">
      <c r="D12897" s="2"/>
      <c r="E12897" s="2"/>
      <c r="F12897" s="2"/>
      <c r="G12897" s="2"/>
      <c r="O12897" s="2"/>
      <c r="Q12897" s="2"/>
      <c r="R12897" s="2"/>
      <c r="S12897" s="2"/>
      <c r="T12897" s="2"/>
    </row>
    <row r="12898" spans="4:20" x14ac:dyDescent="0.2">
      <c r="D12898" s="2"/>
      <c r="E12898" s="2"/>
      <c r="F12898" s="2"/>
      <c r="G12898" s="2"/>
      <c r="O12898" s="2"/>
      <c r="Q12898" s="2"/>
      <c r="R12898" s="2"/>
      <c r="S12898" s="2"/>
      <c r="T12898" s="2"/>
    </row>
    <row r="12899" spans="4:20" x14ac:dyDescent="0.2">
      <c r="D12899" s="2"/>
      <c r="E12899" s="2"/>
      <c r="F12899" s="2"/>
      <c r="G12899" s="2"/>
      <c r="O12899" s="2"/>
      <c r="Q12899" s="2"/>
      <c r="R12899" s="2"/>
      <c r="S12899" s="2"/>
      <c r="T12899" s="2"/>
    </row>
    <row r="12900" spans="4:20" x14ac:dyDescent="0.2">
      <c r="D12900" s="2"/>
      <c r="E12900" s="2"/>
      <c r="F12900" s="2"/>
      <c r="G12900" s="2"/>
      <c r="O12900" s="2"/>
      <c r="Q12900" s="2"/>
      <c r="R12900" s="2"/>
      <c r="S12900" s="2"/>
      <c r="T12900" s="2"/>
    </row>
    <row r="12901" spans="4:20" x14ac:dyDescent="0.2">
      <c r="D12901" s="2"/>
      <c r="E12901" s="2"/>
      <c r="F12901" s="2"/>
      <c r="G12901" s="2"/>
      <c r="O12901" s="2"/>
      <c r="Q12901" s="2"/>
      <c r="R12901" s="2"/>
      <c r="S12901" s="2"/>
      <c r="T12901" s="2"/>
    </row>
    <row r="12902" spans="4:20" x14ac:dyDescent="0.2">
      <c r="D12902" s="2"/>
      <c r="E12902" s="2"/>
      <c r="F12902" s="2"/>
      <c r="G12902" s="2"/>
      <c r="O12902" s="2"/>
      <c r="Q12902" s="2"/>
      <c r="R12902" s="2"/>
      <c r="S12902" s="2"/>
      <c r="T12902" s="2"/>
    </row>
    <row r="12903" spans="4:20" x14ac:dyDescent="0.2">
      <c r="D12903" s="2"/>
      <c r="E12903" s="2"/>
      <c r="F12903" s="2"/>
      <c r="G12903" s="2"/>
      <c r="O12903" s="2"/>
      <c r="Q12903" s="2"/>
      <c r="R12903" s="2"/>
      <c r="S12903" s="2"/>
      <c r="T12903" s="2"/>
    </row>
    <row r="12904" spans="4:20" x14ac:dyDescent="0.2">
      <c r="D12904" s="2"/>
      <c r="E12904" s="2"/>
      <c r="F12904" s="2"/>
      <c r="G12904" s="2"/>
      <c r="O12904" s="2"/>
      <c r="Q12904" s="2"/>
      <c r="R12904" s="2"/>
      <c r="S12904" s="2"/>
      <c r="T12904" s="2"/>
    </row>
    <row r="12905" spans="4:20" x14ac:dyDescent="0.2">
      <c r="D12905" s="2"/>
      <c r="E12905" s="2"/>
      <c r="F12905" s="2"/>
      <c r="G12905" s="2"/>
      <c r="O12905" s="2"/>
      <c r="Q12905" s="2"/>
      <c r="R12905" s="2"/>
      <c r="S12905" s="2"/>
      <c r="T12905" s="2"/>
    </row>
    <row r="12906" spans="4:20" x14ac:dyDescent="0.2">
      <c r="D12906" s="2"/>
      <c r="E12906" s="2"/>
      <c r="F12906" s="2"/>
      <c r="G12906" s="2"/>
      <c r="O12906" s="2"/>
      <c r="Q12906" s="2"/>
      <c r="R12906" s="2"/>
      <c r="S12906" s="2"/>
      <c r="T12906" s="2"/>
    </row>
    <row r="12907" spans="4:20" x14ac:dyDescent="0.2">
      <c r="D12907" s="2"/>
      <c r="E12907" s="2"/>
      <c r="F12907" s="2"/>
      <c r="G12907" s="2"/>
      <c r="O12907" s="2"/>
      <c r="Q12907" s="2"/>
      <c r="R12907" s="2"/>
      <c r="S12907" s="2"/>
      <c r="T12907" s="2"/>
    </row>
    <row r="12908" spans="4:20" x14ac:dyDescent="0.2">
      <c r="D12908" s="2"/>
      <c r="E12908" s="2"/>
      <c r="F12908" s="2"/>
      <c r="G12908" s="2"/>
      <c r="O12908" s="2"/>
      <c r="Q12908" s="2"/>
      <c r="R12908" s="2"/>
      <c r="S12908" s="2"/>
      <c r="T12908" s="2"/>
    </row>
    <row r="12909" spans="4:20" x14ac:dyDescent="0.2">
      <c r="D12909" s="2"/>
      <c r="E12909" s="2"/>
      <c r="F12909" s="2"/>
      <c r="G12909" s="2"/>
      <c r="O12909" s="2"/>
      <c r="Q12909" s="2"/>
      <c r="R12909" s="2"/>
      <c r="S12909" s="2"/>
      <c r="T12909" s="2"/>
    </row>
    <row r="12910" spans="4:20" x14ac:dyDescent="0.2">
      <c r="D12910" s="2"/>
      <c r="E12910" s="2"/>
      <c r="F12910" s="2"/>
      <c r="G12910" s="2"/>
      <c r="O12910" s="2"/>
      <c r="Q12910" s="2"/>
      <c r="R12910" s="2"/>
      <c r="S12910" s="2"/>
      <c r="T12910" s="2"/>
    </row>
    <row r="12911" spans="4:20" x14ac:dyDescent="0.2">
      <c r="D12911" s="2"/>
      <c r="E12911" s="2"/>
      <c r="F12911" s="2"/>
      <c r="G12911" s="2"/>
      <c r="O12911" s="2"/>
      <c r="Q12911" s="2"/>
      <c r="R12911" s="2"/>
      <c r="S12911" s="2"/>
      <c r="T12911" s="2"/>
    </row>
    <row r="12912" spans="4:20" x14ac:dyDescent="0.2">
      <c r="D12912" s="2"/>
      <c r="E12912" s="2"/>
      <c r="F12912" s="2"/>
      <c r="G12912" s="2"/>
      <c r="O12912" s="2"/>
      <c r="Q12912" s="2"/>
      <c r="R12912" s="2"/>
      <c r="S12912" s="2"/>
      <c r="T12912" s="2"/>
    </row>
    <row r="12913" spans="4:20" x14ac:dyDescent="0.2">
      <c r="D12913" s="2"/>
      <c r="E12913" s="2"/>
      <c r="F12913" s="2"/>
      <c r="G12913" s="2"/>
      <c r="O12913" s="2"/>
      <c r="Q12913" s="2"/>
      <c r="R12913" s="2"/>
      <c r="S12913" s="2"/>
      <c r="T12913" s="2"/>
    </row>
    <row r="12914" spans="4:20" x14ac:dyDescent="0.2">
      <c r="D12914" s="2"/>
      <c r="E12914" s="2"/>
      <c r="F12914" s="2"/>
      <c r="G12914" s="2"/>
      <c r="O12914" s="2"/>
      <c r="Q12914" s="2"/>
      <c r="R12914" s="2"/>
      <c r="S12914" s="2"/>
      <c r="T12914" s="2"/>
    </row>
    <row r="12915" spans="4:20" x14ac:dyDescent="0.2">
      <c r="D12915" s="2"/>
      <c r="E12915" s="2"/>
      <c r="F12915" s="2"/>
      <c r="G12915" s="2"/>
      <c r="O12915" s="2"/>
      <c r="Q12915" s="2"/>
      <c r="R12915" s="2"/>
      <c r="S12915" s="2"/>
      <c r="T12915" s="2"/>
    </row>
    <row r="12916" spans="4:20" x14ac:dyDescent="0.2">
      <c r="D12916" s="2"/>
      <c r="E12916" s="2"/>
      <c r="F12916" s="2"/>
      <c r="G12916" s="2"/>
      <c r="O12916" s="2"/>
      <c r="Q12916" s="2"/>
      <c r="R12916" s="2"/>
      <c r="S12916" s="2"/>
      <c r="T12916" s="2"/>
    </row>
    <row r="12917" spans="4:20" x14ac:dyDescent="0.2">
      <c r="D12917" s="2"/>
      <c r="E12917" s="2"/>
      <c r="F12917" s="2"/>
      <c r="G12917" s="2"/>
      <c r="O12917" s="2"/>
      <c r="Q12917" s="2"/>
      <c r="R12917" s="2"/>
      <c r="S12917" s="2"/>
      <c r="T12917" s="2"/>
    </row>
    <row r="12918" spans="4:20" x14ac:dyDescent="0.2">
      <c r="D12918" s="2"/>
      <c r="E12918" s="2"/>
      <c r="F12918" s="2"/>
      <c r="G12918" s="2"/>
      <c r="O12918" s="2"/>
      <c r="Q12918" s="2"/>
      <c r="R12918" s="2"/>
      <c r="S12918" s="2"/>
      <c r="T12918" s="2"/>
    </row>
    <row r="12919" spans="4:20" x14ac:dyDescent="0.2">
      <c r="D12919" s="2"/>
      <c r="E12919" s="2"/>
      <c r="F12919" s="2"/>
      <c r="G12919" s="2"/>
      <c r="O12919" s="2"/>
      <c r="Q12919" s="2"/>
      <c r="R12919" s="2"/>
      <c r="S12919" s="2"/>
      <c r="T12919" s="2"/>
    </row>
    <row r="12920" spans="4:20" x14ac:dyDescent="0.2">
      <c r="D12920" s="2"/>
      <c r="E12920" s="2"/>
      <c r="F12920" s="2"/>
      <c r="G12920" s="2"/>
      <c r="O12920" s="2"/>
      <c r="Q12920" s="2"/>
      <c r="R12920" s="2"/>
      <c r="S12920" s="2"/>
      <c r="T12920" s="2"/>
    </row>
    <row r="12921" spans="4:20" x14ac:dyDescent="0.2">
      <c r="D12921" s="2"/>
      <c r="E12921" s="2"/>
      <c r="F12921" s="2"/>
      <c r="G12921" s="2"/>
      <c r="O12921" s="2"/>
      <c r="Q12921" s="2"/>
      <c r="R12921" s="2"/>
      <c r="S12921" s="2"/>
      <c r="T12921" s="2"/>
    </row>
    <row r="12922" spans="4:20" x14ac:dyDescent="0.2">
      <c r="D12922" s="2"/>
      <c r="E12922" s="2"/>
      <c r="F12922" s="2"/>
      <c r="G12922" s="2"/>
      <c r="O12922" s="2"/>
      <c r="Q12922" s="2"/>
      <c r="R12922" s="2"/>
      <c r="S12922" s="2"/>
      <c r="T12922" s="2"/>
    </row>
    <row r="12923" spans="4:20" x14ac:dyDescent="0.2">
      <c r="D12923" s="2"/>
      <c r="E12923" s="2"/>
      <c r="F12923" s="2"/>
      <c r="G12923" s="2"/>
      <c r="O12923" s="2"/>
      <c r="Q12923" s="2"/>
      <c r="R12923" s="2"/>
      <c r="S12923" s="2"/>
      <c r="T12923" s="2"/>
    </row>
    <row r="12924" spans="4:20" x14ac:dyDescent="0.2">
      <c r="D12924" s="2"/>
      <c r="E12924" s="2"/>
      <c r="F12924" s="2"/>
      <c r="G12924" s="2"/>
      <c r="O12924" s="2"/>
      <c r="Q12924" s="2"/>
      <c r="R12924" s="2"/>
      <c r="S12924" s="2"/>
      <c r="T12924" s="2"/>
    </row>
    <row r="12925" spans="4:20" x14ac:dyDescent="0.2">
      <c r="D12925" s="2"/>
      <c r="E12925" s="2"/>
      <c r="F12925" s="2"/>
      <c r="G12925" s="2"/>
      <c r="O12925" s="2"/>
      <c r="Q12925" s="2"/>
      <c r="R12925" s="2"/>
      <c r="S12925" s="2"/>
      <c r="T12925" s="2"/>
    </row>
    <row r="12926" spans="4:20" x14ac:dyDescent="0.2">
      <c r="D12926" s="2"/>
      <c r="E12926" s="2"/>
      <c r="F12926" s="2"/>
      <c r="G12926" s="2"/>
      <c r="O12926" s="2"/>
      <c r="Q12926" s="2"/>
      <c r="R12926" s="2"/>
      <c r="S12926" s="2"/>
      <c r="T12926" s="2"/>
    </row>
    <row r="12927" spans="4:20" x14ac:dyDescent="0.2">
      <c r="D12927" s="2"/>
      <c r="E12927" s="2"/>
      <c r="F12927" s="2"/>
      <c r="G12927" s="2"/>
      <c r="O12927" s="2"/>
      <c r="Q12927" s="2"/>
      <c r="R12927" s="2"/>
      <c r="S12927" s="2"/>
      <c r="T12927" s="2"/>
    </row>
    <row r="12928" spans="4:20" x14ac:dyDescent="0.2">
      <c r="D12928" s="2"/>
      <c r="E12928" s="2"/>
      <c r="F12928" s="2"/>
      <c r="G12928" s="2"/>
      <c r="O12928" s="2"/>
      <c r="Q12928" s="2"/>
      <c r="R12928" s="2"/>
      <c r="S12928" s="2"/>
      <c r="T12928" s="2"/>
    </row>
    <row r="12929" spans="4:20" x14ac:dyDescent="0.2">
      <c r="D12929" s="2"/>
      <c r="E12929" s="2"/>
      <c r="F12929" s="2"/>
      <c r="G12929" s="2"/>
      <c r="O12929" s="2"/>
      <c r="Q12929" s="2"/>
      <c r="R12929" s="2"/>
      <c r="S12929" s="2"/>
      <c r="T12929" s="2"/>
    </row>
    <row r="12930" spans="4:20" x14ac:dyDescent="0.2">
      <c r="D12930" s="2"/>
      <c r="E12930" s="2"/>
      <c r="F12930" s="2"/>
      <c r="G12930" s="2"/>
      <c r="O12930" s="2"/>
      <c r="Q12930" s="2"/>
      <c r="R12930" s="2"/>
      <c r="S12930" s="2"/>
      <c r="T12930" s="2"/>
    </row>
    <row r="12931" spans="4:20" x14ac:dyDescent="0.2">
      <c r="D12931" s="2"/>
      <c r="E12931" s="2"/>
      <c r="F12931" s="2"/>
      <c r="G12931" s="2"/>
      <c r="O12931" s="2"/>
      <c r="Q12931" s="2"/>
      <c r="R12931" s="2"/>
      <c r="S12931" s="2"/>
      <c r="T12931" s="2"/>
    </row>
    <row r="12932" spans="4:20" x14ac:dyDescent="0.2">
      <c r="D12932" s="2"/>
      <c r="E12932" s="2"/>
      <c r="F12932" s="2"/>
      <c r="G12932" s="2"/>
      <c r="O12932" s="2"/>
      <c r="Q12932" s="2"/>
      <c r="R12932" s="2"/>
      <c r="S12932" s="2"/>
      <c r="T12932" s="2"/>
    </row>
    <row r="12933" spans="4:20" x14ac:dyDescent="0.2">
      <c r="D12933" s="2"/>
      <c r="E12933" s="2"/>
      <c r="F12933" s="2"/>
      <c r="G12933" s="2"/>
      <c r="O12933" s="2"/>
      <c r="Q12933" s="2"/>
      <c r="R12933" s="2"/>
      <c r="S12933" s="2"/>
      <c r="T12933" s="2"/>
    </row>
    <row r="12934" spans="4:20" x14ac:dyDescent="0.2">
      <c r="D12934" s="2"/>
      <c r="E12934" s="2"/>
      <c r="F12934" s="2"/>
      <c r="G12934" s="2"/>
      <c r="O12934" s="2"/>
      <c r="Q12934" s="2"/>
      <c r="R12934" s="2"/>
      <c r="S12934" s="2"/>
      <c r="T12934" s="2"/>
    </row>
    <row r="12935" spans="4:20" x14ac:dyDescent="0.2">
      <c r="D12935" s="2"/>
      <c r="E12935" s="2"/>
      <c r="F12935" s="2"/>
      <c r="G12935" s="2"/>
      <c r="O12935" s="2"/>
      <c r="Q12935" s="2"/>
      <c r="R12935" s="2"/>
      <c r="S12935" s="2"/>
      <c r="T12935" s="2"/>
    </row>
    <row r="12936" spans="4:20" x14ac:dyDescent="0.2">
      <c r="D12936" s="2"/>
      <c r="E12936" s="2"/>
      <c r="F12936" s="2"/>
      <c r="G12936" s="2"/>
      <c r="O12936" s="2"/>
      <c r="Q12936" s="2"/>
      <c r="R12936" s="2"/>
      <c r="S12936" s="2"/>
      <c r="T12936" s="2"/>
    </row>
    <row r="12937" spans="4:20" x14ac:dyDescent="0.2">
      <c r="D12937" s="2"/>
      <c r="E12937" s="2"/>
      <c r="F12937" s="2"/>
      <c r="G12937" s="2"/>
      <c r="O12937" s="2"/>
      <c r="Q12937" s="2"/>
      <c r="R12937" s="2"/>
      <c r="S12937" s="2"/>
      <c r="T12937" s="2"/>
    </row>
    <row r="12938" spans="4:20" x14ac:dyDescent="0.2">
      <c r="D12938" s="2"/>
      <c r="E12938" s="2"/>
      <c r="F12938" s="2"/>
      <c r="G12938" s="2"/>
      <c r="O12938" s="2"/>
      <c r="Q12938" s="2"/>
      <c r="R12938" s="2"/>
      <c r="S12938" s="2"/>
      <c r="T12938" s="2"/>
    </row>
    <row r="12939" spans="4:20" x14ac:dyDescent="0.2">
      <c r="D12939" s="2"/>
      <c r="E12939" s="2"/>
      <c r="F12939" s="2"/>
      <c r="G12939" s="2"/>
      <c r="O12939" s="2"/>
      <c r="Q12939" s="2"/>
      <c r="R12939" s="2"/>
      <c r="S12939" s="2"/>
      <c r="T12939" s="2"/>
    </row>
    <row r="12940" spans="4:20" x14ac:dyDescent="0.2">
      <c r="D12940" s="2"/>
      <c r="E12940" s="2"/>
      <c r="F12940" s="2"/>
      <c r="G12940" s="2"/>
      <c r="O12940" s="2"/>
      <c r="Q12940" s="2"/>
      <c r="R12940" s="2"/>
      <c r="S12940" s="2"/>
      <c r="T12940" s="2"/>
    </row>
    <row r="12941" spans="4:20" x14ac:dyDescent="0.2">
      <c r="D12941" s="2"/>
      <c r="E12941" s="2"/>
      <c r="F12941" s="2"/>
      <c r="G12941" s="2"/>
      <c r="O12941" s="2"/>
      <c r="Q12941" s="2"/>
      <c r="R12941" s="2"/>
      <c r="S12941" s="2"/>
      <c r="T12941" s="2"/>
    </row>
    <row r="12942" spans="4:20" x14ac:dyDescent="0.2">
      <c r="D12942" s="2"/>
      <c r="E12942" s="2"/>
      <c r="F12942" s="2"/>
      <c r="G12942" s="2"/>
      <c r="O12942" s="2"/>
      <c r="Q12942" s="2"/>
      <c r="R12942" s="2"/>
      <c r="S12942" s="2"/>
      <c r="T12942" s="2"/>
    </row>
    <row r="12943" spans="4:20" x14ac:dyDescent="0.2">
      <c r="D12943" s="2"/>
      <c r="E12943" s="2"/>
      <c r="F12943" s="2"/>
      <c r="G12943" s="2"/>
      <c r="O12943" s="2"/>
      <c r="Q12943" s="2"/>
      <c r="R12943" s="2"/>
      <c r="S12943" s="2"/>
      <c r="T12943" s="2"/>
    </row>
    <row r="12944" spans="4:20" x14ac:dyDescent="0.2">
      <c r="D12944" s="2"/>
      <c r="E12944" s="2"/>
      <c r="F12944" s="2"/>
      <c r="G12944" s="2"/>
      <c r="O12944" s="2"/>
      <c r="Q12944" s="2"/>
      <c r="R12944" s="2"/>
      <c r="S12944" s="2"/>
      <c r="T12944" s="2"/>
    </row>
    <row r="12945" spans="4:20" x14ac:dyDescent="0.2">
      <c r="D12945" s="2"/>
      <c r="E12945" s="2"/>
      <c r="F12945" s="2"/>
      <c r="G12945" s="2"/>
      <c r="O12945" s="2"/>
      <c r="Q12945" s="2"/>
      <c r="R12945" s="2"/>
      <c r="S12945" s="2"/>
      <c r="T12945" s="2"/>
    </row>
    <row r="12946" spans="4:20" x14ac:dyDescent="0.2">
      <c r="D12946" s="2"/>
      <c r="E12946" s="2"/>
      <c r="F12946" s="2"/>
      <c r="G12946" s="2"/>
      <c r="O12946" s="2"/>
      <c r="Q12946" s="2"/>
      <c r="R12946" s="2"/>
      <c r="S12946" s="2"/>
      <c r="T12946" s="2"/>
    </row>
    <row r="12947" spans="4:20" x14ac:dyDescent="0.2">
      <c r="D12947" s="2"/>
      <c r="E12947" s="2"/>
      <c r="F12947" s="2"/>
      <c r="G12947" s="2"/>
      <c r="O12947" s="2"/>
      <c r="Q12947" s="2"/>
      <c r="R12947" s="2"/>
      <c r="S12947" s="2"/>
      <c r="T12947" s="2"/>
    </row>
    <row r="12948" spans="4:20" x14ac:dyDescent="0.2">
      <c r="D12948" s="2"/>
      <c r="E12948" s="2"/>
      <c r="F12948" s="2"/>
      <c r="G12948" s="2"/>
      <c r="O12948" s="2"/>
      <c r="Q12948" s="2"/>
      <c r="R12948" s="2"/>
      <c r="S12948" s="2"/>
      <c r="T12948" s="2"/>
    </row>
    <row r="12949" spans="4:20" x14ac:dyDescent="0.2">
      <c r="D12949" s="2"/>
      <c r="E12949" s="2"/>
      <c r="F12949" s="2"/>
      <c r="G12949" s="2"/>
      <c r="O12949" s="2"/>
      <c r="Q12949" s="2"/>
      <c r="R12949" s="2"/>
      <c r="S12949" s="2"/>
      <c r="T12949" s="2"/>
    </row>
    <row r="12950" spans="4:20" x14ac:dyDescent="0.2">
      <c r="D12950" s="2"/>
      <c r="E12950" s="2"/>
      <c r="F12950" s="2"/>
      <c r="G12950" s="2"/>
      <c r="O12950" s="2"/>
      <c r="Q12950" s="2"/>
      <c r="R12950" s="2"/>
      <c r="S12950" s="2"/>
      <c r="T12950" s="2"/>
    </row>
    <row r="12951" spans="4:20" x14ac:dyDescent="0.2">
      <c r="D12951" s="2"/>
      <c r="E12951" s="2"/>
      <c r="F12951" s="2"/>
      <c r="G12951" s="2"/>
      <c r="O12951" s="2"/>
      <c r="Q12951" s="2"/>
      <c r="R12951" s="2"/>
      <c r="S12951" s="2"/>
      <c r="T12951" s="2"/>
    </row>
    <row r="12952" spans="4:20" x14ac:dyDescent="0.2">
      <c r="D12952" s="2"/>
      <c r="E12952" s="2"/>
      <c r="F12952" s="2"/>
      <c r="G12952" s="2"/>
      <c r="O12952" s="2"/>
      <c r="Q12952" s="2"/>
      <c r="R12952" s="2"/>
      <c r="S12952" s="2"/>
      <c r="T12952" s="2"/>
    </row>
    <row r="12953" spans="4:20" x14ac:dyDescent="0.2">
      <c r="D12953" s="2"/>
      <c r="E12953" s="2"/>
      <c r="F12953" s="2"/>
      <c r="G12953" s="2"/>
      <c r="O12953" s="2"/>
      <c r="Q12953" s="2"/>
      <c r="R12953" s="2"/>
      <c r="S12953" s="2"/>
      <c r="T12953" s="2"/>
    </row>
    <row r="12954" spans="4:20" x14ac:dyDescent="0.2">
      <c r="D12954" s="2"/>
      <c r="E12954" s="2"/>
      <c r="F12954" s="2"/>
      <c r="G12954" s="2"/>
      <c r="O12954" s="2"/>
      <c r="Q12954" s="2"/>
      <c r="R12954" s="2"/>
      <c r="S12954" s="2"/>
      <c r="T12954" s="2"/>
    </row>
    <row r="12955" spans="4:20" x14ac:dyDescent="0.2">
      <c r="D12955" s="2"/>
      <c r="E12955" s="2"/>
      <c r="F12955" s="2"/>
      <c r="G12955" s="2"/>
      <c r="O12955" s="2"/>
      <c r="Q12955" s="2"/>
      <c r="R12955" s="2"/>
      <c r="S12955" s="2"/>
      <c r="T12955" s="2"/>
    </row>
    <row r="12956" spans="4:20" x14ac:dyDescent="0.2">
      <c r="D12956" s="2"/>
      <c r="E12956" s="2"/>
      <c r="F12956" s="2"/>
      <c r="G12956" s="2"/>
      <c r="O12956" s="2"/>
      <c r="Q12956" s="2"/>
      <c r="R12956" s="2"/>
      <c r="S12956" s="2"/>
      <c r="T12956" s="2"/>
    </row>
    <row r="12957" spans="4:20" x14ac:dyDescent="0.2">
      <c r="D12957" s="2"/>
      <c r="E12957" s="2"/>
      <c r="F12957" s="2"/>
      <c r="G12957" s="2"/>
      <c r="O12957" s="2"/>
      <c r="Q12957" s="2"/>
      <c r="R12957" s="2"/>
      <c r="S12957" s="2"/>
      <c r="T12957" s="2"/>
    </row>
    <row r="12958" spans="4:20" x14ac:dyDescent="0.2">
      <c r="D12958" s="2"/>
      <c r="E12958" s="2"/>
      <c r="F12958" s="2"/>
      <c r="G12958" s="2"/>
      <c r="O12958" s="2"/>
      <c r="Q12958" s="2"/>
      <c r="R12958" s="2"/>
      <c r="S12958" s="2"/>
      <c r="T12958" s="2"/>
    </row>
    <row r="12959" spans="4:20" x14ac:dyDescent="0.2">
      <c r="D12959" s="2"/>
      <c r="E12959" s="2"/>
      <c r="F12959" s="2"/>
      <c r="G12959" s="2"/>
      <c r="O12959" s="2"/>
      <c r="Q12959" s="2"/>
      <c r="R12959" s="2"/>
      <c r="S12959" s="2"/>
      <c r="T12959" s="2"/>
    </row>
    <row r="12960" spans="4:20" x14ac:dyDescent="0.2">
      <c r="D12960" s="2"/>
      <c r="E12960" s="2"/>
      <c r="F12960" s="2"/>
      <c r="G12960" s="2"/>
      <c r="O12960" s="2"/>
      <c r="Q12960" s="2"/>
      <c r="R12960" s="2"/>
      <c r="S12960" s="2"/>
      <c r="T12960" s="2"/>
    </row>
    <row r="12961" spans="4:20" x14ac:dyDescent="0.2">
      <c r="D12961" s="2"/>
      <c r="E12961" s="2"/>
      <c r="F12961" s="2"/>
      <c r="G12961" s="2"/>
      <c r="O12961" s="2"/>
      <c r="Q12961" s="2"/>
      <c r="R12961" s="2"/>
      <c r="S12961" s="2"/>
      <c r="T12961" s="2"/>
    </row>
    <row r="12962" spans="4:20" x14ac:dyDescent="0.2">
      <c r="D12962" s="2"/>
      <c r="E12962" s="2"/>
      <c r="F12962" s="2"/>
      <c r="G12962" s="2"/>
      <c r="O12962" s="2"/>
      <c r="Q12962" s="2"/>
      <c r="R12962" s="2"/>
      <c r="S12962" s="2"/>
      <c r="T12962" s="2"/>
    </row>
    <row r="12963" spans="4:20" x14ac:dyDescent="0.2">
      <c r="D12963" s="2"/>
      <c r="E12963" s="2"/>
      <c r="F12963" s="2"/>
      <c r="G12963" s="2"/>
      <c r="O12963" s="2"/>
      <c r="Q12963" s="2"/>
      <c r="R12963" s="2"/>
      <c r="S12963" s="2"/>
      <c r="T12963" s="2"/>
    </row>
    <row r="12964" spans="4:20" x14ac:dyDescent="0.2">
      <c r="D12964" s="2"/>
      <c r="E12964" s="2"/>
      <c r="F12964" s="2"/>
      <c r="G12964" s="2"/>
      <c r="O12964" s="2"/>
      <c r="Q12964" s="2"/>
      <c r="R12964" s="2"/>
      <c r="S12964" s="2"/>
      <c r="T12964" s="2"/>
    </row>
    <row r="12965" spans="4:20" x14ac:dyDescent="0.2">
      <c r="D12965" s="2"/>
      <c r="E12965" s="2"/>
      <c r="F12965" s="2"/>
      <c r="G12965" s="2"/>
      <c r="O12965" s="2"/>
      <c r="Q12965" s="2"/>
      <c r="R12965" s="2"/>
      <c r="S12965" s="2"/>
      <c r="T12965" s="2"/>
    </row>
    <row r="12966" spans="4:20" x14ac:dyDescent="0.2">
      <c r="D12966" s="2"/>
      <c r="E12966" s="2"/>
      <c r="F12966" s="2"/>
      <c r="G12966" s="2"/>
      <c r="O12966" s="2"/>
      <c r="Q12966" s="2"/>
      <c r="R12966" s="2"/>
      <c r="S12966" s="2"/>
      <c r="T12966" s="2"/>
    </row>
    <row r="12967" spans="4:20" x14ac:dyDescent="0.2">
      <c r="D12967" s="2"/>
      <c r="E12967" s="2"/>
      <c r="F12967" s="2"/>
      <c r="G12967" s="2"/>
      <c r="O12967" s="2"/>
      <c r="Q12967" s="2"/>
      <c r="R12967" s="2"/>
      <c r="S12967" s="2"/>
      <c r="T12967" s="2"/>
    </row>
    <row r="12968" spans="4:20" x14ac:dyDescent="0.2">
      <c r="D12968" s="2"/>
      <c r="E12968" s="2"/>
      <c r="F12968" s="2"/>
      <c r="G12968" s="2"/>
      <c r="O12968" s="2"/>
      <c r="Q12968" s="2"/>
      <c r="R12968" s="2"/>
      <c r="S12968" s="2"/>
      <c r="T12968" s="2"/>
    </row>
    <row r="12969" spans="4:20" x14ac:dyDescent="0.2">
      <c r="D12969" s="2"/>
      <c r="E12969" s="2"/>
      <c r="F12969" s="2"/>
      <c r="G12969" s="2"/>
      <c r="O12969" s="2"/>
      <c r="Q12969" s="2"/>
      <c r="R12969" s="2"/>
      <c r="S12969" s="2"/>
      <c r="T12969" s="2"/>
    </row>
    <row r="12970" spans="4:20" x14ac:dyDescent="0.2">
      <c r="D12970" s="2"/>
      <c r="E12970" s="2"/>
      <c r="F12970" s="2"/>
      <c r="G12970" s="2"/>
      <c r="O12970" s="2"/>
      <c r="Q12970" s="2"/>
      <c r="R12970" s="2"/>
      <c r="S12970" s="2"/>
      <c r="T12970" s="2"/>
    </row>
    <row r="12971" spans="4:20" x14ac:dyDescent="0.2">
      <c r="D12971" s="2"/>
      <c r="E12971" s="2"/>
      <c r="F12971" s="2"/>
      <c r="G12971" s="2"/>
      <c r="O12971" s="2"/>
      <c r="Q12971" s="2"/>
      <c r="R12971" s="2"/>
      <c r="S12971" s="2"/>
      <c r="T12971" s="2"/>
    </row>
    <row r="12972" spans="4:20" x14ac:dyDescent="0.2">
      <c r="D12972" s="2"/>
      <c r="E12972" s="2"/>
      <c r="F12972" s="2"/>
      <c r="G12972" s="2"/>
      <c r="O12972" s="2"/>
      <c r="Q12972" s="2"/>
      <c r="R12972" s="2"/>
      <c r="S12972" s="2"/>
      <c r="T12972" s="2"/>
    </row>
    <row r="12973" spans="4:20" x14ac:dyDescent="0.2">
      <c r="D12973" s="2"/>
      <c r="E12973" s="2"/>
      <c r="F12973" s="2"/>
      <c r="G12973" s="2"/>
      <c r="O12973" s="2"/>
      <c r="Q12973" s="2"/>
      <c r="R12973" s="2"/>
      <c r="S12973" s="2"/>
      <c r="T12973" s="2"/>
    </row>
    <row r="12974" spans="4:20" x14ac:dyDescent="0.2">
      <c r="D12974" s="2"/>
      <c r="E12974" s="2"/>
      <c r="F12974" s="2"/>
      <c r="G12974" s="2"/>
      <c r="O12974" s="2"/>
      <c r="Q12974" s="2"/>
      <c r="R12974" s="2"/>
      <c r="S12974" s="2"/>
      <c r="T12974" s="2"/>
    </row>
    <row r="12975" spans="4:20" x14ac:dyDescent="0.2">
      <c r="D12975" s="2"/>
      <c r="E12975" s="2"/>
      <c r="F12975" s="2"/>
      <c r="G12975" s="2"/>
      <c r="O12975" s="2"/>
      <c r="Q12975" s="2"/>
      <c r="R12975" s="2"/>
      <c r="S12975" s="2"/>
      <c r="T12975" s="2"/>
    </row>
    <row r="12976" spans="4:20" x14ac:dyDescent="0.2">
      <c r="D12976" s="2"/>
      <c r="E12976" s="2"/>
      <c r="F12976" s="2"/>
      <c r="G12976" s="2"/>
      <c r="O12976" s="2"/>
      <c r="Q12976" s="2"/>
      <c r="R12976" s="2"/>
      <c r="S12976" s="2"/>
      <c r="T12976" s="2"/>
    </row>
    <row r="12977" spans="4:20" x14ac:dyDescent="0.2">
      <c r="D12977" s="2"/>
      <c r="E12977" s="2"/>
      <c r="F12977" s="2"/>
      <c r="G12977" s="2"/>
      <c r="O12977" s="2"/>
      <c r="Q12977" s="2"/>
      <c r="R12977" s="2"/>
      <c r="S12977" s="2"/>
      <c r="T12977" s="2"/>
    </row>
    <row r="12978" spans="4:20" x14ac:dyDescent="0.2">
      <c r="D12978" s="2"/>
      <c r="E12978" s="2"/>
      <c r="F12978" s="2"/>
      <c r="G12978" s="2"/>
      <c r="O12978" s="2"/>
      <c r="Q12978" s="2"/>
      <c r="R12978" s="2"/>
      <c r="S12978" s="2"/>
      <c r="T12978" s="2"/>
    </row>
    <row r="12979" spans="4:20" x14ac:dyDescent="0.2">
      <c r="D12979" s="2"/>
      <c r="E12979" s="2"/>
      <c r="F12979" s="2"/>
      <c r="G12979" s="2"/>
      <c r="O12979" s="2"/>
      <c r="Q12979" s="2"/>
      <c r="R12979" s="2"/>
      <c r="S12979" s="2"/>
      <c r="T12979" s="2"/>
    </row>
    <row r="12980" spans="4:20" x14ac:dyDescent="0.2">
      <c r="D12980" s="2"/>
      <c r="E12980" s="2"/>
      <c r="F12980" s="2"/>
      <c r="G12980" s="2"/>
      <c r="O12980" s="2"/>
      <c r="Q12980" s="2"/>
      <c r="R12980" s="2"/>
      <c r="S12980" s="2"/>
      <c r="T12980" s="2"/>
    </row>
    <row r="12981" spans="4:20" x14ac:dyDescent="0.2">
      <c r="D12981" s="2"/>
      <c r="E12981" s="2"/>
      <c r="F12981" s="2"/>
      <c r="G12981" s="2"/>
      <c r="O12981" s="2"/>
      <c r="Q12981" s="2"/>
      <c r="R12981" s="2"/>
      <c r="S12981" s="2"/>
      <c r="T12981" s="2"/>
    </row>
    <row r="12982" spans="4:20" x14ac:dyDescent="0.2">
      <c r="D12982" s="2"/>
      <c r="E12982" s="2"/>
      <c r="F12982" s="2"/>
      <c r="G12982" s="2"/>
      <c r="O12982" s="2"/>
      <c r="Q12982" s="2"/>
      <c r="R12982" s="2"/>
      <c r="S12982" s="2"/>
      <c r="T12982" s="2"/>
    </row>
    <row r="12983" spans="4:20" x14ac:dyDescent="0.2">
      <c r="D12983" s="2"/>
      <c r="E12983" s="2"/>
      <c r="F12983" s="2"/>
      <c r="G12983" s="2"/>
      <c r="O12983" s="2"/>
      <c r="Q12983" s="2"/>
      <c r="R12983" s="2"/>
      <c r="S12983" s="2"/>
      <c r="T12983" s="2"/>
    </row>
    <row r="12984" spans="4:20" x14ac:dyDescent="0.2">
      <c r="D12984" s="2"/>
      <c r="E12984" s="2"/>
      <c r="F12984" s="2"/>
      <c r="G12984" s="2"/>
      <c r="O12984" s="2"/>
      <c r="Q12984" s="2"/>
      <c r="R12984" s="2"/>
      <c r="S12984" s="2"/>
      <c r="T12984" s="2"/>
    </row>
    <row r="12985" spans="4:20" x14ac:dyDescent="0.2">
      <c r="D12985" s="2"/>
      <c r="E12985" s="2"/>
      <c r="F12985" s="2"/>
      <c r="G12985" s="2"/>
      <c r="O12985" s="2"/>
      <c r="Q12985" s="2"/>
      <c r="R12985" s="2"/>
      <c r="S12985" s="2"/>
      <c r="T12985" s="2"/>
    </row>
    <row r="12986" spans="4:20" x14ac:dyDescent="0.2">
      <c r="D12986" s="2"/>
      <c r="E12986" s="2"/>
      <c r="F12986" s="2"/>
      <c r="G12986" s="2"/>
      <c r="O12986" s="2"/>
      <c r="Q12986" s="2"/>
      <c r="R12986" s="2"/>
      <c r="S12986" s="2"/>
      <c r="T12986" s="2"/>
    </row>
    <row r="12987" spans="4:20" x14ac:dyDescent="0.2">
      <c r="D12987" s="2"/>
      <c r="E12987" s="2"/>
      <c r="F12987" s="2"/>
      <c r="G12987" s="2"/>
      <c r="O12987" s="2"/>
      <c r="Q12987" s="2"/>
      <c r="R12987" s="2"/>
      <c r="S12987" s="2"/>
      <c r="T12987" s="2"/>
    </row>
    <row r="12988" spans="4:20" x14ac:dyDescent="0.2">
      <c r="D12988" s="2"/>
      <c r="E12988" s="2"/>
      <c r="F12988" s="2"/>
      <c r="G12988" s="2"/>
      <c r="O12988" s="2"/>
      <c r="Q12988" s="2"/>
      <c r="R12988" s="2"/>
      <c r="S12988" s="2"/>
      <c r="T12988" s="2"/>
    </row>
    <row r="12989" spans="4:20" x14ac:dyDescent="0.2">
      <c r="D12989" s="2"/>
      <c r="E12989" s="2"/>
      <c r="F12989" s="2"/>
      <c r="G12989" s="2"/>
      <c r="O12989" s="2"/>
      <c r="Q12989" s="2"/>
      <c r="R12989" s="2"/>
      <c r="S12989" s="2"/>
      <c r="T12989" s="2"/>
    </row>
    <row r="12990" spans="4:20" x14ac:dyDescent="0.2">
      <c r="D12990" s="2"/>
      <c r="E12990" s="2"/>
      <c r="F12990" s="2"/>
      <c r="G12990" s="2"/>
      <c r="O12990" s="2"/>
      <c r="Q12990" s="2"/>
      <c r="R12990" s="2"/>
      <c r="S12990" s="2"/>
      <c r="T12990" s="2"/>
    </row>
    <row r="12991" spans="4:20" x14ac:dyDescent="0.2">
      <c r="D12991" s="2"/>
      <c r="E12991" s="2"/>
      <c r="F12991" s="2"/>
      <c r="G12991" s="2"/>
      <c r="O12991" s="2"/>
      <c r="Q12991" s="2"/>
      <c r="R12991" s="2"/>
      <c r="S12991" s="2"/>
      <c r="T12991" s="2"/>
    </row>
    <row r="12992" spans="4:20" x14ac:dyDescent="0.2">
      <c r="D12992" s="2"/>
      <c r="E12992" s="2"/>
      <c r="F12992" s="2"/>
      <c r="G12992" s="2"/>
      <c r="O12992" s="2"/>
      <c r="Q12992" s="2"/>
      <c r="R12992" s="2"/>
      <c r="S12992" s="2"/>
      <c r="T12992" s="2"/>
    </row>
    <row r="12993" spans="4:20" x14ac:dyDescent="0.2">
      <c r="D12993" s="2"/>
      <c r="E12993" s="2"/>
      <c r="F12993" s="2"/>
      <c r="G12993" s="2"/>
      <c r="O12993" s="2"/>
      <c r="Q12993" s="2"/>
      <c r="R12993" s="2"/>
      <c r="S12993" s="2"/>
      <c r="T12993" s="2"/>
    </row>
    <row r="12994" spans="4:20" x14ac:dyDescent="0.2">
      <c r="D12994" s="2"/>
      <c r="E12994" s="2"/>
      <c r="F12994" s="2"/>
      <c r="G12994" s="2"/>
      <c r="O12994" s="2"/>
      <c r="Q12994" s="2"/>
      <c r="R12994" s="2"/>
      <c r="S12994" s="2"/>
      <c r="T12994" s="2"/>
    </row>
    <row r="12995" spans="4:20" x14ac:dyDescent="0.2">
      <c r="D12995" s="2"/>
      <c r="E12995" s="2"/>
      <c r="F12995" s="2"/>
      <c r="G12995" s="2"/>
      <c r="O12995" s="2"/>
      <c r="Q12995" s="2"/>
      <c r="R12995" s="2"/>
      <c r="S12995" s="2"/>
      <c r="T12995" s="2"/>
    </row>
    <row r="12996" spans="4:20" x14ac:dyDescent="0.2">
      <c r="D12996" s="2"/>
      <c r="E12996" s="2"/>
      <c r="F12996" s="2"/>
      <c r="G12996" s="2"/>
      <c r="O12996" s="2"/>
      <c r="Q12996" s="2"/>
      <c r="R12996" s="2"/>
      <c r="S12996" s="2"/>
      <c r="T12996" s="2"/>
    </row>
    <row r="12997" spans="4:20" x14ac:dyDescent="0.2">
      <c r="D12997" s="2"/>
      <c r="E12997" s="2"/>
      <c r="F12997" s="2"/>
      <c r="G12997" s="2"/>
      <c r="O12997" s="2"/>
      <c r="Q12997" s="2"/>
      <c r="R12997" s="2"/>
      <c r="S12997" s="2"/>
      <c r="T12997" s="2"/>
    </row>
    <row r="12998" spans="4:20" x14ac:dyDescent="0.2">
      <c r="D12998" s="2"/>
      <c r="E12998" s="2"/>
      <c r="F12998" s="2"/>
      <c r="G12998" s="2"/>
      <c r="O12998" s="2"/>
      <c r="Q12998" s="2"/>
      <c r="R12998" s="2"/>
      <c r="S12998" s="2"/>
      <c r="T12998" s="2"/>
    </row>
    <row r="12999" spans="4:20" x14ac:dyDescent="0.2">
      <c r="D12999" s="2"/>
      <c r="E12999" s="2"/>
      <c r="F12999" s="2"/>
      <c r="G12999" s="2"/>
      <c r="O12999" s="2"/>
      <c r="Q12999" s="2"/>
      <c r="R12999" s="2"/>
      <c r="S12999" s="2"/>
      <c r="T12999" s="2"/>
    </row>
    <row r="13000" spans="4:20" x14ac:dyDescent="0.2">
      <c r="D13000" s="2"/>
      <c r="E13000" s="2"/>
      <c r="F13000" s="2"/>
      <c r="G13000" s="2"/>
      <c r="O13000" s="2"/>
      <c r="Q13000" s="2"/>
      <c r="R13000" s="2"/>
      <c r="S13000" s="2"/>
      <c r="T13000" s="2"/>
    </row>
    <row r="13001" spans="4:20" x14ac:dyDescent="0.2">
      <c r="D13001" s="2"/>
      <c r="E13001" s="2"/>
      <c r="F13001" s="2"/>
      <c r="G13001" s="2"/>
      <c r="O13001" s="2"/>
      <c r="Q13001" s="2"/>
      <c r="R13001" s="2"/>
      <c r="S13001" s="2"/>
      <c r="T13001" s="2"/>
    </row>
    <row r="13002" spans="4:20" x14ac:dyDescent="0.2">
      <c r="D13002" s="2"/>
      <c r="E13002" s="2"/>
      <c r="F13002" s="2"/>
      <c r="G13002" s="2"/>
      <c r="O13002" s="2"/>
      <c r="Q13002" s="2"/>
      <c r="R13002" s="2"/>
      <c r="S13002" s="2"/>
      <c r="T13002" s="2"/>
    </row>
    <row r="13003" spans="4:20" x14ac:dyDescent="0.2">
      <c r="D13003" s="2"/>
      <c r="E13003" s="2"/>
      <c r="F13003" s="2"/>
      <c r="G13003" s="2"/>
      <c r="O13003" s="2"/>
      <c r="Q13003" s="2"/>
      <c r="R13003" s="2"/>
      <c r="S13003" s="2"/>
      <c r="T13003" s="2"/>
    </row>
    <row r="13004" spans="4:20" x14ac:dyDescent="0.2">
      <c r="D13004" s="2"/>
      <c r="E13004" s="2"/>
      <c r="F13004" s="2"/>
      <c r="G13004" s="2"/>
      <c r="O13004" s="2"/>
      <c r="Q13004" s="2"/>
      <c r="R13004" s="2"/>
      <c r="S13004" s="2"/>
      <c r="T13004" s="2"/>
    </row>
    <row r="13005" spans="4:20" x14ac:dyDescent="0.2">
      <c r="D13005" s="2"/>
      <c r="E13005" s="2"/>
      <c r="F13005" s="2"/>
      <c r="G13005" s="2"/>
      <c r="O13005" s="2"/>
      <c r="Q13005" s="2"/>
      <c r="R13005" s="2"/>
      <c r="S13005" s="2"/>
      <c r="T13005" s="2"/>
    </row>
    <row r="13006" spans="4:20" x14ac:dyDescent="0.2">
      <c r="D13006" s="2"/>
      <c r="E13006" s="2"/>
      <c r="F13006" s="2"/>
      <c r="G13006" s="2"/>
      <c r="O13006" s="2"/>
      <c r="Q13006" s="2"/>
      <c r="R13006" s="2"/>
      <c r="S13006" s="2"/>
      <c r="T13006" s="2"/>
    </row>
    <row r="13007" spans="4:20" x14ac:dyDescent="0.2">
      <c r="D13007" s="2"/>
      <c r="E13007" s="2"/>
      <c r="F13007" s="2"/>
      <c r="G13007" s="2"/>
      <c r="O13007" s="2"/>
      <c r="Q13007" s="2"/>
      <c r="R13007" s="2"/>
      <c r="S13007" s="2"/>
      <c r="T13007" s="2"/>
    </row>
    <row r="13008" spans="4:20" x14ac:dyDescent="0.2">
      <c r="D13008" s="2"/>
      <c r="E13008" s="2"/>
      <c r="F13008" s="2"/>
      <c r="G13008" s="2"/>
      <c r="O13008" s="2"/>
      <c r="Q13008" s="2"/>
      <c r="R13008" s="2"/>
      <c r="S13008" s="2"/>
      <c r="T13008" s="2"/>
    </row>
    <row r="13009" spans="4:20" x14ac:dyDescent="0.2">
      <c r="D13009" s="2"/>
      <c r="E13009" s="2"/>
      <c r="F13009" s="2"/>
      <c r="G13009" s="2"/>
      <c r="O13009" s="2"/>
      <c r="Q13009" s="2"/>
      <c r="R13009" s="2"/>
      <c r="S13009" s="2"/>
      <c r="T13009" s="2"/>
    </row>
    <row r="13010" spans="4:20" x14ac:dyDescent="0.2">
      <c r="D13010" s="2"/>
      <c r="E13010" s="2"/>
      <c r="F13010" s="2"/>
      <c r="G13010" s="2"/>
      <c r="O13010" s="2"/>
      <c r="Q13010" s="2"/>
      <c r="R13010" s="2"/>
      <c r="S13010" s="2"/>
      <c r="T13010" s="2"/>
    </row>
    <row r="13011" spans="4:20" x14ac:dyDescent="0.2">
      <c r="D13011" s="2"/>
      <c r="E13011" s="2"/>
      <c r="F13011" s="2"/>
      <c r="G13011" s="2"/>
      <c r="O13011" s="2"/>
      <c r="Q13011" s="2"/>
      <c r="R13011" s="2"/>
      <c r="S13011" s="2"/>
      <c r="T13011" s="2"/>
    </row>
    <row r="13012" spans="4:20" x14ac:dyDescent="0.2">
      <c r="D13012" s="2"/>
      <c r="E13012" s="2"/>
      <c r="F13012" s="2"/>
      <c r="G13012" s="2"/>
      <c r="O13012" s="2"/>
      <c r="Q13012" s="2"/>
      <c r="R13012" s="2"/>
      <c r="S13012" s="2"/>
      <c r="T13012" s="2"/>
    </row>
    <row r="13013" spans="4:20" x14ac:dyDescent="0.2">
      <c r="D13013" s="2"/>
      <c r="E13013" s="2"/>
      <c r="F13013" s="2"/>
      <c r="G13013" s="2"/>
      <c r="O13013" s="2"/>
      <c r="Q13013" s="2"/>
      <c r="R13013" s="2"/>
      <c r="S13013" s="2"/>
      <c r="T13013" s="2"/>
    </row>
    <row r="13014" spans="4:20" x14ac:dyDescent="0.2">
      <c r="D13014" s="2"/>
      <c r="E13014" s="2"/>
      <c r="F13014" s="2"/>
      <c r="G13014" s="2"/>
      <c r="O13014" s="2"/>
      <c r="Q13014" s="2"/>
      <c r="R13014" s="2"/>
      <c r="S13014" s="2"/>
      <c r="T13014" s="2"/>
    </row>
    <row r="13015" spans="4:20" x14ac:dyDescent="0.2">
      <c r="D13015" s="2"/>
      <c r="E13015" s="2"/>
      <c r="F13015" s="2"/>
      <c r="G13015" s="2"/>
      <c r="O13015" s="2"/>
      <c r="Q13015" s="2"/>
      <c r="R13015" s="2"/>
      <c r="S13015" s="2"/>
      <c r="T13015" s="2"/>
    </row>
    <row r="13016" spans="4:20" x14ac:dyDescent="0.2">
      <c r="D13016" s="2"/>
      <c r="E13016" s="2"/>
      <c r="F13016" s="2"/>
      <c r="G13016" s="2"/>
      <c r="O13016" s="2"/>
      <c r="Q13016" s="2"/>
      <c r="R13016" s="2"/>
      <c r="S13016" s="2"/>
      <c r="T13016" s="2"/>
    </row>
    <row r="13017" spans="4:20" x14ac:dyDescent="0.2">
      <c r="D13017" s="2"/>
      <c r="E13017" s="2"/>
      <c r="F13017" s="2"/>
      <c r="G13017" s="2"/>
      <c r="O13017" s="2"/>
      <c r="Q13017" s="2"/>
      <c r="R13017" s="2"/>
      <c r="S13017" s="2"/>
      <c r="T13017" s="2"/>
    </row>
    <row r="13018" spans="4:20" x14ac:dyDescent="0.2">
      <c r="D13018" s="2"/>
      <c r="E13018" s="2"/>
      <c r="F13018" s="2"/>
      <c r="G13018" s="2"/>
      <c r="O13018" s="2"/>
      <c r="Q13018" s="2"/>
      <c r="R13018" s="2"/>
      <c r="S13018" s="2"/>
      <c r="T13018" s="2"/>
    </row>
    <row r="13019" spans="4:20" x14ac:dyDescent="0.2">
      <c r="D13019" s="2"/>
      <c r="E13019" s="2"/>
      <c r="F13019" s="2"/>
      <c r="G13019" s="2"/>
      <c r="O13019" s="2"/>
      <c r="Q13019" s="2"/>
      <c r="R13019" s="2"/>
      <c r="S13019" s="2"/>
      <c r="T13019" s="2"/>
    </row>
    <row r="13020" spans="4:20" x14ac:dyDescent="0.2">
      <c r="D13020" s="2"/>
      <c r="E13020" s="2"/>
      <c r="F13020" s="2"/>
      <c r="G13020" s="2"/>
      <c r="O13020" s="2"/>
      <c r="Q13020" s="2"/>
      <c r="R13020" s="2"/>
      <c r="S13020" s="2"/>
      <c r="T13020" s="2"/>
    </row>
    <row r="13021" spans="4:20" x14ac:dyDescent="0.2">
      <c r="D13021" s="2"/>
      <c r="E13021" s="2"/>
      <c r="F13021" s="2"/>
      <c r="G13021" s="2"/>
      <c r="O13021" s="2"/>
      <c r="Q13021" s="2"/>
      <c r="R13021" s="2"/>
      <c r="S13021" s="2"/>
      <c r="T13021" s="2"/>
    </row>
    <row r="13022" spans="4:20" x14ac:dyDescent="0.2">
      <c r="D13022" s="2"/>
      <c r="E13022" s="2"/>
      <c r="F13022" s="2"/>
      <c r="G13022" s="2"/>
      <c r="O13022" s="2"/>
      <c r="Q13022" s="2"/>
      <c r="R13022" s="2"/>
      <c r="S13022" s="2"/>
      <c r="T13022" s="2"/>
    </row>
    <row r="13023" spans="4:20" x14ac:dyDescent="0.2">
      <c r="D13023" s="2"/>
      <c r="E13023" s="2"/>
      <c r="F13023" s="2"/>
      <c r="G13023" s="2"/>
      <c r="O13023" s="2"/>
      <c r="Q13023" s="2"/>
      <c r="R13023" s="2"/>
      <c r="S13023" s="2"/>
      <c r="T13023" s="2"/>
    </row>
    <row r="13024" spans="4:20" x14ac:dyDescent="0.2">
      <c r="D13024" s="2"/>
      <c r="E13024" s="2"/>
      <c r="F13024" s="2"/>
      <c r="G13024" s="2"/>
      <c r="O13024" s="2"/>
      <c r="Q13024" s="2"/>
      <c r="R13024" s="2"/>
      <c r="S13024" s="2"/>
      <c r="T13024" s="2"/>
    </row>
    <row r="13025" spans="4:20" x14ac:dyDescent="0.2">
      <c r="D13025" s="2"/>
      <c r="E13025" s="2"/>
      <c r="F13025" s="2"/>
      <c r="G13025" s="2"/>
      <c r="O13025" s="2"/>
      <c r="Q13025" s="2"/>
      <c r="R13025" s="2"/>
      <c r="S13025" s="2"/>
      <c r="T13025" s="2"/>
    </row>
    <row r="13026" spans="4:20" x14ac:dyDescent="0.2">
      <c r="D13026" s="2"/>
      <c r="E13026" s="2"/>
      <c r="F13026" s="2"/>
      <c r="G13026" s="2"/>
      <c r="O13026" s="2"/>
      <c r="Q13026" s="2"/>
      <c r="R13026" s="2"/>
      <c r="S13026" s="2"/>
      <c r="T13026" s="2"/>
    </row>
    <row r="13027" spans="4:20" x14ac:dyDescent="0.2">
      <c r="D13027" s="2"/>
      <c r="E13027" s="2"/>
      <c r="F13027" s="2"/>
      <c r="G13027" s="2"/>
      <c r="O13027" s="2"/>
      <c r="Q13027" s="2"/>
      <c r="R13027" s="2"/>
      <c r="S13027" s="2"/>
      <c r="T13027" s="2"/>
    </row>
    <row r="13028" spans="4:20" x14ac:dyDescent="0.2">
      <c r="D13028" s="2"/>
      <c r="E13028" s="2"/>
      <c r="F13028" s="2"/>
      <c r="G13028" s="2"/>
      <c r="O13028" s="2"/>
      <c r="Q13028" s="2"/>
      <c r="R13028" s="2"/>
      <c r="S13028" s="2"/>
      <c r="T13028" s="2"/>
    </row>
    <row r="13029" spans="4:20" x14ac:dyDescent="0.2">
      <c r="D13029" s="2"/>
      <c r="E13029" s="2"/>
      <c r="F13029" s="2"/>
      <c r="G13029" s="2"/>
      <c r="O13029" s="2"/>
      <c r="Q13029" s="2"/>
      <c r="R13029" s="2"/>
      <c r="S13029" s="2"/>
      <c r="T13029" s="2"/>
    </row>
    <row r="13030" spans="4:20" x14ac:dyDescent="0.2">
      <c r="D13030" s="2"/>
      <c r="E13030" s="2"/>
      <c r="F13030" s="2"/>
      <c r="G13030" s="2"/>
      <c r="O13030" s="2"/>
      <c r="Q13030" s="2"/>
      <c r="R13030" s="2"/>
      <c r="S13030" s="2"/>
      <c r="T13030" s="2"/>
    </row>
    <row r="13031" spans="4:20" x14ac:dyDescent="0.2">
      <c r="D13031" s="2"/>
      <c r="E13031" s="2"/>
      <c r="F13031" s="2"/>
      <c r="G13031" s="2"/>
      <c r="O13031" s="2"/>
      <c r="Q13031" s="2"/>
      <c r="R13031" s="2"/>
      <c r="S13031" s="2"/>
      <c r="T13031" s="2"/>
    </row>
    <row r="13032" spans="4:20" x14ac:dyDescent="0.2">
      <c r="D13032" s="2"/>
      <c r="E13032" s="2"/>
      <c r="F13032" s="2"/>
      <c r="G13032" s="2"/>
      <c r="O13032" s="2"/>
      <c r="Q13032" s="2"/>
      <c r="R13032" s="2"/>
      <c r="S13032" s="2"/>
      <c r="T13032" s="2"/>
    </row>
    <row r="13033" spans="4:20" x14ac:dyDescent="0.2">
      <c r="D13033" s="2"/>
      <c r="E13033" s="2"/>
      <c r="F13033" s="2"/>
      <c r="G13033" s="2"/>
      <c r="O13033" s="2"/>
      <c r="Q13033" s="2"/>
      <c r="R13033" s="2"/>
      <c r="S13033" s="2"/>
      <c r="T13033" s="2"/>
    </row>
    <row r="13034" spans="4:20" x14ac:dyDescent="0.2">
      <c r="D13034" s="2"/>
      <c r="E13034" s="2"/>
      <c r="F13034" s="2"/>
      <c r="G13034" s="2"/>
      <c r="O13034" s="2"/>
      <c r="Q13034" s="2"/>
      <c r="R13034" s="2"/>
      <c r="S13034" s="2"/>
      <c r="T13034" s="2"/>
    </row>
    <row r="13035" spans="4:20" x14ac:dyDescent="0.2">
      <c r="D13035" s="2"/>
      <c r="E13035" s="2"/>
      <c r="F13035" s="2"/>
      <c r="G13035" s="2"/>
      <c r="O13035" s="2"/>
      <c r="Q13035" s="2"/>
      <c r="R13035" s="2"/>
      <c r="S13035" s="2"/>
      <c r="T13035" s="2"/>
    </row>
    <row r="13036" spans="4:20" x14ac:dyDescent="0.2">
      <c r="D13036" s="2"/>
      <c r="E13036" s="2"/>
      <c r="F13036" s="2"/>
      <c r="G13036" s="2"/>
      <c r="O13036" s="2"/>
      <c r="Q13036" s="2"/>
      <c r="R13036" s="2"/>
      <c r="S13036" s="2"/>
      <c r="T13036" s="2"/>
    </row>
    <row r="13037" spans="4:20" x14ac:dyDescent="0.2">
      <c r="D13037" s="2"/>
      <c r="E13037" s="2"/>
      <c r="F13037" s="2"/>
      <c r="G13037" s="2"/>
      <c r="O13037" s="2"/>
      <c r="Q13037" s="2"/>
      <c r="R13037" s="2"/>
      <c r="S13037" s="2"/>
      <c r="T13037" s="2"/>
    </row>
    <row r="13038" spans="4:20" x14ac:dyDescent="0.2">
      <c r="D13038" s="2"/>
      <c r="E13038" s="2"/>
      <c r="F13038" s="2"/>
      <c r="G13038" s="2"/>
      <c r="O13038" s="2"/>
      <c r="Q13038" s="2"/>
      <c r="R13038" s="2"/>
      <c r="S13038" s="2"/>
      <c r="T13038" s="2"/>
    </row>
    <row r="13039" spans="4:20" x14ac:dyDescent="0.2">
      <c r="D13039" s="2"/>
      <c r="E13039" s="2"/>
      <c r="F13039" s="2"/>
      <c r="G13039" s="2"/>
      <c r="O13039" s="2"/>
      <c r="Q13039" s="2"/>
      <c r="R13039" s="2"/>
      <c r="S13039" s="2"/>
      <c r="T13039" s="2"/>
    </row>
    <row r="13040" spans="4:20" x14ac:dyDescent="0.2">
      <c r="D13040" s="2"/>
      <c r="E13040" s="2"/>
      <c r="F13040" s="2"/>
      <c r="G13040" s="2"/>
      <c r="O13040" s="2"/>
      <c r="Q13040" s="2"/>
      <c r="R13040" s="2"/>
      <c r="S13040" s="2"/>
      <c r="T13040" s="2"/>
    </row>
    <row r="13041" spans="4:20" x14ac:dyDescent="0.2">
      <c r="D13041" s="2"/>
      <c r="E13041" s="2"/>
      <c r="F13041" s="2"/>
      <c r="G13041" s="2"/>
      <c r="O13041" s="2"/>
      <c r="Q13041" s="2"/>
      <c r="R13041" s="2"/>
      <c r="S13041" s="2"/>
      <c r="T13041" s="2"/>
    </row>
    <row r="13042" spans="4:20" x14ac:dyDescent="0.2">
      <c r="D13042" s="2"/>
      <c r="E13042" s="2"/>
      <c r="F13042" s="2"/>
      <c r="G13042" s="2"/>
      <c r="O13042" s="2"/>
      <c r="Q13042" s="2"/>
      <c r="R13042" s="2"/>
      <c r="S13042" s="2"/>
      <c r="T13042" s="2"/>
    </row>
    <row r="13043" spans="4:20" x14ac:dyDescent="0.2">
      <c r="D13043" s="2"/>
      <c r="E13043" s="2"/>
      <c r="F13043" s="2"/>
      <c r="G13043" s="2"/>
      <c r="O13043" s="2"/>
      <c r="Q13043" s="2"/>
      <c r="R13043" s="2"/>
      <c r="S13043" s="2"/>
      <c r="T13043" s="2"/>
    </row>
    <row r="13044" spans="4:20" x14ac:dyDescent="0.2">
      <c r="D13044" s="2"/>
      <c r="E13044" s="2"/>
      <c r="F13044" s="2"/>
      <c r="G13044" s="2"/>
      <c r="O13044" s="2"/>
      <c r="Q13044" s="2"/>
      <c r="R13044" s="2"/>
      <c r="S13044" s="2"/>
      <c r="T13044" s="2"/>
    </row>
    <row r="13045" spans="4:20" x14ac:dyDescent="0.2">
      <c r="D13045" s="2"/>
      <c r="E13045" s="2"/>
      <c r="F13045" s="2"/>
      <c r="G13045" s="2"/>
      <c r="O13045" s="2"/>
      <c r="Q13045" s="2"/>
      <c r="R13045" s="2"/>
      <c r="S13045" s="2"/>
      <c r="T13045" s="2"/>
    </row>
    <row r="13046" spans="4:20" x14ac:dyDescent="0.2">
      <c r="D13046" s="2"/>
      <c r="E13046" s="2"/>
      <c r="F13046" s="2"/>
      <c r="G13046" s="2"/>
      <c r="O13046" s="2"/>
      <c r="Q13046" s="2"/>
      <c r="R13046" s="2"/>
      <c r="S13046" s="2"/>
      <c r="T13046" s="2"/>
    </row>
    <row r="13047" spans="4:20" x14ac:dyDescent="0.2">
      <c r="D13047" s="2"/>
      <c r="E13047" s="2"/>
      <c r="F13047" s="2"/>
      <c r="G13047" s="2"/>
      <c r="O13047" s="2"/>
      <c r="Q13047" s="2"/>
      <c r="R13047" s="2"/>
      <c r="S13047" s="2"/>
      <c r="T13047" s="2"/>
    </row>
    <row r="13048" spans="4:20" x14ac:dyDescent="0.2">
      <c r="D13048" s="2"/>
      <c r="E13048" s="2"/>
      <c r="F13048" s="2"/>
      <c r="G13048" s="2"/>
      <c r="O13048" s="2"/>
      <c r="Q13048" s="2"/>
      <c r="R13048" s="2"/>
      <c r="S13048" s="2"/>
      <c r="T13048" s="2"/>
    </row>
    <row r="13049" spans="4:20" x14ac:dyDescent="0.2">
      <c r="D13049" s="2"/>
      <c r="E13049" s="2"/>
      <c r="F13049" s="2"/>
      <c r="G13049" s="2"/>
      <c r="O13049" s="2"/>
      <c r="Q13049" s="2"/>
      <c r="R13049" s="2"/>
      <c r="S13049" s="2"/>
      <c r="T13049" s="2"/>
    </row>
    <row r="13050" spans="4:20" x14ac:dyDescent="0.2">
      <c r="D13050" s="2"/>
      <c r="E13050" s="2"/>
      <c r="F13050" s="2"/>
      <c r="G13050" s="2"/>
      <c r="O13050" s="2"/>
      <c r="Q13050" s="2"/>
      <c r="R13050" s="2"/>
      <c r="S13050" s="2"/>
      <c r="T13050" s="2"/>
    </row>
    <row r="13051" spans="4:20" x14ac:dyDescent="0.2">
      <c r="D13051" s="2"/>
      <c r="E13051" s="2"/>
      <c r="F13051" s="2"/>
      <c r="G13051" s="2"/>
      <c r="O13051" s="2"/>
      <c r="Q13051" s="2"/>
      <c r="R13051" s="2"/>
      <c r="S13051" s="2"/>
      <c r="T13051" s="2"/>
    </row>
    <row r="13052" spans="4:20" x14ac:dyDescent="0.2">
      <c r="D13052" s="2"/>
      <c r="E13052" s="2"/>
      <c r="F13052" s="2"/>
      <c r="G13052" s="2"/>
      <c r="O13052" s="2"/>
      <c r="Q13052" s="2"/>
      <c r="R13052" s="2"/>
      <c r="S13052" s="2"/>
      <c r="T13052" s="2"/>
    </row>
    <row r="13053" spans="4:20" x14ac:dyDescent="0.2">
      <c r="D13053" s="2"/>
      <c r="E13053" s="2"/>
      <c r="F13053" s="2"/>
      <c r="G13053" s="2"/>
      <c r="O13053" s="2"/>
      <c r="Q13053" s="2"/>
      <c r="R13053" s="2"/>
      <c r="S13053" s="2"/>
      <c r="T13053" s="2"/>
    </row>
    <row r="13054" spans="4:20" x14ac:dyDescent="0.2">
      <c r="D13054" s="2"/>
      <c r="E13054" s="2"/>
      <c r="F13054" s="2"/>
      <c r="G13054" s="2"/>
      <c r="O13054" s="2"/>
      <c r="Q13054" s="2"/>
      <c r="R13054" s="2"/>
      <c r="S13054" s="2"/>
      <c r="T13054" s="2"/>
    </row>
    <row r="13055" spans="4:20" x14ac:dyDescent="0.2">
      <c r="D13055" s="2"/>
      <c r="E13055" s="2"/>
      <c r="F13055" s="2"/>
      <c r="G13055" s="2"/>
      <c r="O13055" s="2"/>
      <c r="Q13055" s="2"/>
      <c r="R13055" s="2"/>
      <c r="S13055" s="2"/>
      <c r="T13055" s="2"/>
    </row>
    <row r="13056" spans="4:20" x14ac:dyDescent="0.2">
      <c r="D13056" s="2"/>
      <c r="E13056" s="2"/>
      <c r="F13056" s="2"/>
      <c r="G13056" s="2"/>
      <c r="O13056" s="2"/>
      <c r="Q13056" s="2"/>
      <c r="R13056" s="2"/>
      <c r="S13056" s="2"/>
      <c r="T13056" s="2"/>
    </row>
    <row r="13057" spans="4:20" x14ac:dyDescent="0.2">
      <c r="D13057" s="2"/>
      <c r="E13057" s="2"/>
      <c r="F13057" s="2"/>
      <c r="G13057" s="2"/>
      <c r="O13057" s="2"/>
      <c r="Q13057" s="2"/>
      <c r="R13057" s="2"/>
      <c r="S13057" s="2"/>
      <c r="T13057" s="2"/>
    </row>
    <row r="13058" spans="4:20" x14ac:dyDescent="0.2">
      <c r="D13058" s="2"/>
      <c r="E13058" s="2"/>
      <c r="F13058" s="2"/>
      <c r="G13058" s="2"/>
      <c r="O13058" s="2"/>
      <c r="Q13058" s="2"/>
      <c r="R13058" s="2"/>
      <c r="S13058" s="2"/>
      <c r="T13058" s="2"/>
    </row>
    <row r="13059" spans="4:20" x14ac:dyDescent="0.2">
      <c r="D13059" s="2"/>
      <c r="E13059" s="2"/>
      <c r="F13059" s="2"/>
      <c r="G13059" s="2"/>
      <c r="O13059" s="2"/>
      <c r="Q13059" s="2"/>
      <c r="R13059" s="2"/>
      <c r="S13059" s="2"/>
      <c r="T13059" s="2"/>
    </row>
    <row r="13060" spans="4:20" x14ac:dyDescent="0.2">
      <c r="D13060" s="2"/>
      <c r="E13060" s="2"/>
      <c r="F13060" s="2"/>
      <c r="G13060" s="2"/>
      <c r="O13060" s="2"/>
      <c r="Q13060" s="2"/>
      <c r="R13060" s="2"/>
      <c r="S13060" s="2"/>
      <c r="T13060" s="2"/>
    </row>
    <row r="13061" spans="4:20" x14ac:dyDescent="0.2">
      <c r="D13061" s="2"/>
      <c r="E13061" s="2"/>
      <c r="F13061" s="2"/>
      <c r="G13061" s="2"/>
      <c r="O13061" s="2"/>
      <c r="Q13061" s="2"/>
      <c r="R13061" s="2"/>
      <c r="S13061" s="2"/>
      <c r="T13061" s="2"/>
    </row>
    <row r="13062" spans="4:20" x14ac:dyDescent="0.2">
      <c r="D13062" s="2"/>
      <c r="E13062" s="2"/>
      <c r="F13062" s="2"/>
      <c r="G13062" s="2"/>
      <c r="O13062" s="2"/>
      <c r="Q13062" s="2"/>
      <c r="R13062" s="2"/>
      <c r="S13062" s="2"/>
      <c r="T13062" s="2"/>
    </row>
    <row r="13063" spans="4:20" x14ac:dyDescent="0.2">
      <c r="D13063" s="2"/>
      <c r="E13063" s="2"/>
      <c r="F13063" s="2"/>
      <c r="G13063" s="2"/>
      <c r="O13063" s="2"/>
      <c r="Q13063" s="2"/>
      <c r="R13063" s="2"/>
      <c r="S13063" s="2"/>
      <c r="T13063" s="2"/>
    </row>
    <row r="13064" spans="4:20" x14ac:dyDescent="0.2">
      <c r="D13064" s="2"/>
      <c r="E13064" s="2"/>
      <c r="F13064" s="2"/>
      <c r="G13064" s="2"/>
      <c r="O13064" s="2"/>
      <c r="Q13064" s="2"/>
      <c r="R13064" s="2"/>
      <c r="S13064" s="2"/>
      <c r="T13064" s="2"/>
    </row>
    <row r="13065" spans="4:20" x14ac:dyDescent="0.2">
      <c r="D13065" s="2"/>
      <c r="E13065" s="2"/>
      <c r="F13065" s="2"/>
      <c r="G13065" s="2"/>
      <c r="O13065" s="2"/>
      <c r="Q13065" s="2"/>
      <c r="R13065" s="2"/>
      <c r="S13065" s="2"/>
      <c r="T13065" s="2"/>
    </row>
    <row r="13066" spans="4:20" x14ac:dyDescent="0.2">
      <c r="D13066" s="2"/>
      <c r="E13066" s="2"/>
      <c r="F13066" s="2"/>
      <c r="G13066" s="2"/>
      <c r="O13066" s="2"/>
      <c r="Q13066" s="2"/>
      <c r="R13066" s="2"/>
      <c r="S13066" s="2"/>
      <c r="T13066" s="2"/>
    </row>
    <row r="13067" spans="4:20" x14ac:dyDescent="0.2">
      <c r="D13067" s="2"/>
      <c r="E13067" s="2"/>
      <c r="F13067" s="2"/>
      <c r="G13067" s="2"/>
      <c r="O13067" s="2"/>
      <c r="Q13067" s="2"/>
      <c r="R13067" s="2"/>
      <c r="S13067" s="2"/>
      <c r="T13067" s="2"/>
    </row>
    <row r="13068" spans="4:20" x14ac:dyDescent="0.2">
      <c r="D13068" s="2"/>
      <c r="E13068" s="2"/>
      <c r="F13068" s="2"/>
      <c r="G13068" s="2"/>
      <c r="O13068" s="2"/>
      <c r="Q13068" s="2"/>
      <c r="R13068" s="2"/>
      <c r="S13068" s="2"/>
      <c r="T13068" s="2"/>
    </row>
    <row r="13069" spans="4:20" x14ac:dyDescent="0.2">
      <c r="D13069" s="2"/>
      <c r="E13069" s="2"/>
      <c r="F13069" s="2"/>
      <c r="G13069" s="2"/>
      <c r="O13069" s="2"/>
      <c r="Q13069" s="2"/>
      <c r="R13069" s="2"/>
      <c r="S13069" s="2"/>
      <c r="T13069" s="2"/>
    </row>
    <row r="13070" spans="4:20" x14ac:dyDescent="0.2">
      <c r="D13070" s="2"/>
      <c r="E13070" s="2"/>
      <c r="F13070" s="2"/>
      <c r="G13070" s="2"/>
      <c r="O13070" s="2"/>
      <c r="Q13070" s="2"/>
      <c r="R13070" s="2"/>
      <c r="S13070" s="2"/>
      <c r="T13070" s="2"/>
    </row>
    <row r="13071" spans="4:20" x14ac:dyDescent="0.2">
      <c r="D13071" s="2"/>
      <c r="E13071" s="2"/>
      <c r="F13071" s="2"/>
      <c r="G13071" s="2"/>
      <c r="O13071" s="2"/>
      <c r="Q13071" s="2"/>
      <c r="R13071" s="2"/>
      <c r="S13071" s="2"/>
      <c r="T13071" s="2"/>
    </row>
    <row r="13072" spans="4:20" x14ac:dyDescent="0.2">
      <c r="D13072" s="2"/>
      <c r="E13072" s="2"/>
      <c r="F13072" s="2"/>
      <c r="G13072" s="2"/>
      <c r="O13072" s="2"/>
      <c r="Q13072" s="2"/>
      <c r="R13072" s="2"/>
      <c r="S13072" s="2"/>
      <c r="T13072" s="2"/>
    </row>
    <row r="13073" spans="4:20" x14ac:dyDescent="0.2">
      <c r="D13073" s="2"/>
      <c r="E13073" s="2"/>
      <c r="F13073" s="2"/>
      <c r="G13073" s="2"/>
      <c r="O13073" s="2"/>
      <c r="Q13073" s="2"/>
      <c r="R13073" s="2"/>
      <c r="S13073" s="2"/>
      <c r="T13073" s="2"/>
    </row>
    <row r="13074" spans="4:20" x14ac:dyDescent="0.2">
      <c r="D13074" s="2"/>
      <c r="E13074" s="2"/>
      <c r="F13074" s="2"/>
      <c r="G13074" s="2"/>
      <c r="O13074" s="2"/>
      <c r="Q13074" s="2"/>
      <c r="R13074" s="2"/>
      <c r="S13074" s="2"/>
      <c r="T13074" s="2"/>
    </row>
    <row r="13075" spans="4:20" x14ac:dyDescent="0.2">
      <c r="D13075" s="2"/>
      <c r="E13075" s="2"/>
      <c r="F13075" s="2"/>
      <c r="G13075" s="2"/>
      <c r="O13075" s="2"/>
      <c r="Q13075" s="2"/>
      <c r="R13075" s="2"/>
      <c r="S13075" s="2"/>
      <c r="T13075" s="2"/>
    </row>
    <row r="13076" spans="4:20" x14ac:dyDescent="0.2">
      <c r="D13076" s="2"/>
      <c r="E13076" s="2"/>
      <c r="F13076" s="2"/>
      <c r="G13076" s="2"/>
      <c r="O13076" s="2"/>
      <c r="Q13076" s="2"/>
      <c r="R13076" s="2"/>
      <c r="S13076" s="2"/>
      <c r="T13076" s="2"/>
    </row>
    <row r="13077" spans="4:20" x14ac:dyDescent="0.2">
      <c r="D13077" s="2"/>
      <c r="E13077" s="2"/>
      <c r="F13077" s="2"/>
      <c r="G13077" s="2"/>
      <c r="O13077" s="2"/>
      <c r="Q13077" s="2"/>
      <c r="R13077" s="2"/>
      <c r="S13077" s="2"/>
      <c r="T13077" s="2"/>
    </row>
    <row r="13078" spans="4:20" x14ac:dyDescent="0.2">
      <c r="D13078" s="2"/>
      <c r="E13078" s="2"/>
      <c r="F13078" s="2"/>
      <c r="G13078" s="2"/>
      <c r="O13078" s="2"/>
      <c r="Q13078" s="2"/>
      <c r="R13078" s="2"/>
      <c r="S13078" s="2"/>
      <c r="T13078" s="2"/>
    </row>
    <row r="13079" spans="4:20" x14ac:dyDescent="0.2">
      <c r="D13079" s="2"/>
      <c r="E13079" s="2"/>
      <c r="F13079" s="2"/>
      <c r="G13079" s="2"/>
      <c r="O13079" s="2"/>
      <c r="Q13079" s="2"/>
      <c r="R13079" s="2"/>
      <c r="S13079" s="2"/>
      <c r="T13079" s="2"/>
    </row>
    <row r="13080" spans="4:20" x14ac:dyDescent="0.2">
      <c r="D13080" s="2"/>
      <c r="E13080" s="2"/>
      <c r="F13080" s="2"/>
      <c r="G13080" s="2"/>
      <c r="O13080" s="2"/>
      <c r="Q13080" s="2"/>
      <c r="R13080" s="2"/>
      <c r="S13080" s="2"/>
      <c r="T13080" s="2"/>
    </row>
    <row r="13081" spans="4:20" x14ac:dyDescent="0.2">
      <c r="D13081" s="2"/>
      <c r="E13081" s="2"/>
      <c r="F13081" s="2"/>
      <c r="G13081" s="2"/>
      <c r="O13081" s="2"/>
      <c r="Q13081" s="2"/>
      <c r="R13081" s="2"/>
      <c r="S13081" s="2"/>
      <c r="T13081" s="2"/>
    </row>
    <row r="13082" spans="4:20" x14ac:dyDescent="0.2">
      <c r="D13082" s="2"/>
      <c r="E13082" s="2"/>
      <c r="F13082" s="2"/>
      <c r="G13082" s="2"/>
      <c r="O13082" s="2"/>
      <c r="Q13082" s="2"/>
      <c r="R13082" s="2"/>
      <c r="S13082" s="2"/>
      <c r="T13082" s="2"/>
    </row>
    <row r="13083" spans="4:20" x14ac:dyDescent="0.2">
      <c r="D13083" s="2"/>
      <c r="E13083" s="2"/>
      <c r="F13083" s="2"/>
      <c r="G13083" s="2"/>
      <c r="O13083" s="2"/>
      <c r="Q13083" s="2"/>
      <c r="R13083" s="2"/>
      <c r="S13083" s="2"/>
      <c r="T13083" s="2"/>
    </row>
    <row r="13084" spans="4:20" x14ac:dyDescent="0.2">
      <c r="D13084" s="2"/>
      <c r="E13084" s="2"/>
      <c r="F13084" s="2"/>
      <c r="G13084" s="2"/>
      <c r="O13084" s="2"/>
      <c r="Q13084" s="2"/>
      <c r="R13084" s="2"/>
      <c r="S13084" s="2"/>
      <c r="T13084" s="2"/>
    </row>
    <row r="13085" spans="4:20" x14ac:dyDescent="0.2">
      <c r="D13085" s="2"/>
      <c r="E13085" s="2"/>
      <c r="F13085" s="2"/>
      <c r="G13085" s="2"/>
      <c r="O13085" s="2"/>
      <c r="Q13085" s="2"/>
      <c r="R13085" s="2"/>
      <c r="S13085" s="2"/>
      <c r="T13085" s="2"/>
    </row>
    <row r="13086" spans="4:20" x14ac:dyDescent="0.2">
      <c r="D13086" s="2"/>
      <c r="E13086" s="2"/>
      <c r="F13086" s="2"/>
      <c r="G13086" s="2"/>
      <c r="O13086" s="2"/>
      <c r="Q13086" s="2"/>
      <c r="R13086" s="2"/>
      <c r="S13086" s="2"/>
      <c r="T13086" s="2"/>
    </row>
    <row r="13087" spans="4:20" x14ac:dyDescent="0.2">
      <c r="D13087" s="2"/>
      <c r="E13087" s="2"/>
      <c r="F13087" s="2"/>
      <c r="G13087" s="2"/>
      <c r="O13087" s="2"/>
      <c r="Q13087" s="2"/>
      <c r="R13087" s="2"/>
      <c r="S13087" s="2"/>
      <c r="T13087" s="2"/>
    </row>
    <row r="13088" spans="4:20" x14ac:dyDescent="0.2">
      <c r="D13088" s="2"/>
      <c r="E13088" s="2"/>
      <c r="F13088" s="2"/>
      <c r="G13088" s="2"/>
      <c r="O13088" s="2"/>
      <c r="Q13088" s="2"/>
      <c r="R13088" s="2"/>
      <c r="S13088" s="2"/>
      <c r="T13088" s="2"/>
    </row>
    <row r="13089" spans="4:20" x14ac:dyDescent="0.2">
      <c r="D13089" s="2"/>
      <c r="E13089" s="2"/>
      <c r="F13089" s="2"/>
      <c r="G13089" s="2"/>
      <c r="O13089" s="2"/>
      <c r="Q13089" s="2"/>
      <c r="R13089" s="2"/>
      <c r="S13089" s="2"/>
      <c r="T13089" s="2"/>
    </row>
    <row r="13090" spans="4:20" x14ac:dyDescent="0.2">
      <c r="D13090" s="2"/>
      <c r="E13090" s="2"/>
      <c r="F13090" s="2"/>
      <c r="G13090" s="2"/>
      <c r="O13090" s="2"/>
      <c r="Q13090" s="2"/>
      <c r="R13090" s="2"/>
      <c r="S13090" s="2"/>
      <c r="T13090" s="2"/>
    </row>
    <row r="13091" spans="4:20" x14ac:dyDescent="0.2">
      <c r="D13091" s="2"/>
      <c r="E13091" s="2"/>
      <c r="F13091" s="2"/>
      <c r="G13091" s="2"/>
      <c r="O13091" s="2"/>
      <c r="Q13091" s="2"/>
      <c r="R13091" s="2"/>
      <c r="S13091" s="2"/>
      <c r="T13091" s="2"/>
    </row>
    <row r="13092" spans="4:20" x14ac:dyDescent="0.2">
      <c r="D13092" s="2"/>
      <c r="E13092" s="2"/>
      <c r="F13092" s="2"/>
      <c r="G13092" s="2"/>
      <c r="O13092" s="2"/>
      <c r="Q13092" s="2"/>
      <c r="R13092" s="2"/>
      <c r="S13092" s="2"/>
      <c r="T13092" s="2"/>
    </row>
    <row r="13093" spans="4:20" x14ac:dyDescent="0.2">
      <c r="D13093" s="2"/>
      <c r="E13093" s="2"/>
      <c r="F13093" s="2"/>
      <c r="G13093" s="2"/>
      <c r="O13093" s="2"/>
      <c r="Q13093" s="2"/>
      <c r="R13093" s="2"/>
      <c r="S13093" s="2"/>
      <c r="T13093" s="2"/>
    </row>
    <row r="13094" spans="4:20" x14ac:dyDescent="0.2">
      <c r="D13094" s="2"/>
      <c r="E13094" s="2"/>
      <c r="F13094" s="2"/>
      <c r="G13094" s="2"/>
      <c r="O13094" s="2"/>
      <c r="Q13094" s="2"/>
      <c r="R13094" s="2"/>
      <c r="S13094" s="2"/>
      <c r="T13094" s="2"/>
    </row>
    <row r="13095" spans="4:20" x14ac:dyDescent="0.2">
      <c r="D13095" s="2"/>
      <c r="E13095" s="2"/>
      <c r="F13095" s="2"/>
      <c r="G13095" s="2"/>
      <c r="O13095" s="2"/>
      <c r="Q13095" s="2"/>
      <c r="R13095" s="2"/>
      <c r="S13095" s="2"/>
      <c r="T13095" s="2"/>
    </row>
    <row r="13096" spans="4:20" x14ac:dyDescent="0.2">
      <c r="D13096" s="2"/>
      <c r="E13096" s="2"/>
      <c r="F13096" s="2"/>
      <c r="G13096" s="2"/>
      <c r="O13096" s="2"/>
      <c r="Q13096" s="2"/>
      <c r="R13096" s="2"/>
      <c r="S13096" s="2"/>
      <c r="T13096" s="2"/>
    </row>
    <row r="13097" spans="4:20" x14ac:dyDescent="0.2">
      <c r="D13097" s="2"/>
      <c r="E13097" s="2"/>
      <c r="F13097" s="2"/>
      <c r="G13097" s="2"/>
      <c r="O13097" s="2"/>
      <c r="Q13097" s="2"/>
      <c r="R13097" s="2"/>
      <c r="S13097" s="2"/>
      <c r="T13097" s="2"/>
    </row>
    <row r="13098" spans="4:20" x14ac:dyDescent="0.2">
      <c r="D13098" s="2"/>
      <c r="E13098" s="2"/>
      <c r="F13098" s="2"/>
      <c r="G13098" s="2"/>
      <c r="O13098" s="2"/>
      <c r="Q13098" s="2"/>
      <c r="R13098" s="2"/>
      <c r="S13098" s="2"/>
      <c r="T13098" s="2"/>
    </row>
    <row r="13099" spans="4:20" x14ac:dyDescent="0.2">
      <c r="D13099" s="2"/>
      <c r="E13099" s="2"/>
      <c r="F13099" s="2"/>
      <c r="G13099" s="2"/>
      <c r="O13099" s="2"/>
      <c r="Q13099" s="2"/>
      <c r="R13099" s="2"/>
      <c r="S13099" s="2"/>
      <c r="T13099" s="2"/>
    </row>
    <row r="13100" spans="4:20" x14ac:dyDescent="0.2">
      <c r="D13100" s="2"/>
      <c r="E13100" s="2"/>
      <c r="F13100" s="2"/>
      <c r="G13100" s="2"/>
      <c r="O13100" s="2"/>
      <c r="Q13100" s="2"/>
      <c r="R13100" s="2"/>
      <c r="S13100" s="2"/>
      <c r="T13100" s="2"/>
    </row>
    <row r="13101" spans="4:20" x14ac:dyDescent="0.2">
      <c r="D13101" s="2"/>
      <c r="E13101" s="2"/>
      <c r="F13101" s="2"/>
      <c r="G13101" s="2"/>
      <c r="O13101" s="2"/>
      <c r="Q13101" s="2"/>
      <c r="R13101" s="2"/>
      <c r="S13101" s="2"/>
      <c r="T13101" s="2"/>
    </row>
    <row r="13102" spans="4:20" x14ac:dyDescent="0.2">
      <c r="D13102" s="2"/>
      <c r="E13102" s="2"/>
      <c r="F13102" s="2"/>
      <c r="G13102" s="2"/>
      <c r="O13102" s="2"/>
      <c r="Q13102" s="2"/>
      <c r="R13102" s="2"/>
      <c r="S13102" s="2"/>
      <c r="T13102" s="2"/>
    </row>
    <row r="13103" spans="4:20" x14ac:dyDescent="0.2">
      <c r="D13103" s="2"/>
      <c r="E13103" s="2"/>
      <c r="F13103" s="2"/>
      <c r="G13103" s="2"/>
      <c r="O13103" s="2"/>
      <c r="Q13103" s="2"/>
      <c r="R13103" s="2"/>
      <c r="S13103" s="2"/>
      <c r="T13103" s="2"/>
    </row>
    <row r="13104" spans="4:20" x14ac:dyDescent="0.2">
      <c r="D13104" s="2"/>
      <c r="E13104" s="2"/>
      <c r="F13104" s="2"/>
      <c r="G13104" s="2"/>
      <c r="O13104" s="2"/>
      <c r="Q13104" s="2"/>
      <c r="R13104" s="2"/>
      <c r="S13104" s="2"/>
      <c r="T13104" s="2"/>
    </row>
    <row r="13105" spans="4:20" x14ac:dyDescent="0.2">
      <c r="D13105" s="2"/>
      <c r="E13105" s="2"/>
      <c r="F13105" s="2"/>
      <c r="G13105" s="2"/>
      <c r="O13105" s="2"/>
      <c r="Q13105" s="2"/>
      <c r="R13105" s="2"/>
      <c r="S13105" s="2"/>
      <c r="T13105" s="2"/>
    </row>
    <row r="13106" spans="4:20" x14ac:dyDescent="0.2">
      <c r="D13106" s="2"/>
      <c r="E13106" s="2"/>
      <c r="F13106" s="2"/>
      <c r="G13106" s="2"/>
      <c r="O13106" s="2"/>
      <c r="Q13106" s="2"/>
      <c r="R13106" s="2"/>
      <c r="S13106" s="2"/>
      <c r="T13106" s="2"/>
    </row>
    <row r="13107" spans="4:20" x14ac:dyDescent="0.2">
      <c r="D13107" s="2"/>
      <c r="E13107" s="2"/>
      <c r="F13107" s="2"/>
      <c r="G13107" s="2"/>
      <c r="O13107" s="2"/>
      <c r="Q13107" s="2"/>
      <c r="R13107" s="2"/>
      <c r="S13107" s="2"/>
      <c r="T13107" s="2"/>
    </row>
    <row r="13108" spans="4:20" x14ac:dyDescent="0.2">
      <c r="D13108" s="2"/>
      <c r="E13108" s="2"/>
      <c r="F13108" s="2"/>
      <c r="G13108" s="2"/>
      <c r="O13108" s="2"/>
      <c r="Q13108" s="2"/>
      <c r="R13108" s="2"/>
      <c r="S13108" s="2"/>
      <c r="T13108" s="2"/>
    </row>
    <row r="13109" spans="4:20" x14ac:dyDescent="0.2">
      <c r="D13109" s="2"/>
      <c r="E13109" s="2"/>
      <c r="F13109" s="2"/>
      <c r="G13109" s="2"/>
      <c r="O13109" s="2"/>
      <c r="Q13109" s="2"/>
      <c r="R13109" s="2"/>
      <c r="S13109" s="2"/>
      <c r="T13109" s="2"/>
    </row>
    <row r="13110" spans="4:20" x14ac:dyDescent="0.2">
      <c r="D13110" s="2"/>
      <c r="E13110" s="2"/>
      <c r="F13110" s="2"/>
      <c r="G13110" s="2"/>
      <c r="O13110" s="2"/>
      <c r="Q13110" s="2"/>
      <c r="R13110" s="2"/>
      <c r="S13110" s="2"/>
      <c r="T13110" s="2"/>
    </row>
    <row r="13111" spans="4:20" x14ac:dyDescent="0.2">
      <c r="D13111" s="2"/>
      <c r="E13111" s="2"/>
      <c r="F13111" s="2"/>
      <c r="G13111" s="2"/>
      <c r="O13111" s="2"/>
      <c r="Q13111" s="2"/>
      <c r="R13111" s="2"/>
      <c r="S13111" s="2"/>
      <c r="T13111" s="2"/>
    </row>
    <row r="13112" spans="4:20" x14ac:dyDescent="0.2">
      <c r="D13112" s="2"/>
      <c r="E13112" s="2"/>
      <c r="F13112" s="2"/>
      <c r="G13112" s="2"/>
      <c r="O13112" s="2"/>
      <c r="Q13112" s="2"/>
      <c r="R13112" s="2"/>
      <c r="S13112" s="2"/>
      <c r="T13112" s="2"/>
    </row>
    <row r="13113" spans="4:20" x14ac:dyDescent="0.2">
      <c r="D13113" s="2"/>
      <c r="E13113" s="2"/>
      <c r="F13113" s="2"/>
      <c r="G13113" s="2"/>
      <c r="O13113" s="2"/>
      <c r="Q13113" s="2"/>
      <c r="R13113" s="2"/>
      <c r="S13113" s="2"/>
      <c r="T13113" s="2"/>
    </row>
    <row r="13114" spans="4:20" x14ac:dyDescent="0.2">
      <c r="D13114" s="2"/>
      <c r="E13114" s="2"/>
      <c r="F13114" s="2"/>
      <c r="G13114" s="2"/>
      <c r="O13114" s="2"/>
      <c r="Q13114" s="2"/>
      <c r="R13114" s="2"/>
      <c r="S13114" s="2"/>
      <c r="T13114" s="2"/>
    </row>
    <row r="13115" spans="4:20" x14ac:dyDescent="0.2">
      <c r="D13115" s="2"/>
      <c r="E13115" s="2"/>
      <c r="F13115" s="2"/>
      <c r="G13115" s="2"/>
      <c r="O13115" s="2"/>
      <c r="Q13115" s="2"/>
      <c r="R13115" s="2"/>
      <c r="S13115" s="2"/>
      <c r="T13115" s="2"/>
    </row>
    <row r="13116" spans="4:20" x14ac:dyDescent="0.2">
      <c r="D13116" s="2"/>
      <c r="E13116" s="2"/>
      <c r="F13116" s="2"/>
      <c r="G13116" s="2"/>
      <c r="O13116" s="2"/>
      <c r="Q13116" s="2"/>
      <c r="R13116" s="2"/>
      <c r="S13116" s="2"/>
      <c r="T13116" s="2"/>
    </row>
    <row r="13117" spans="4:20" x14ac:dyDescent="0.2">
      <c r="D13117" s="2"/>
      <c r="E13117" s="2"/>
      <c r="F13117" s="2"/>
      <c r="G13117" s="2"/>
      <c r="O13117" s="2"/>
      <c r="Q13117" s="2"/>
      <c r="R13117" s="2"/>
      <c r="S13117" s="2"/>
      <c r="T13117" s="2"/>
    </row>
    <row r="13118" spans="4:20" x14ac:dyDescent="0.2">
      <c r="D13118" s="2"/>
      <c r="E13118" s="2"/>
      <c r="F13118" s="2"/>
      <c r="G13118" s="2"/>
      <c r="O13118" s="2"/>
      <c r="Q13118" s="2"/>
      <c r="R13118" s="2"/>
      <c r="S13118" s="2"/>
      <c r="T13118" s="2"/>
    </row>
    <row r="13119" spans="4:20" x14ac:dyDescent="0.2">
      <c r="D13119" s="2"/>
      <c r="E13119" s="2"/>
      <c r="F13119" s="2"/>
      <c r="G13119" s="2"/>
      <c r="O13119" s="2"/>
      <c r="Q13119" s="2"/>
      <c r="R13119" s="2"/>
      <c r="S13119" s="2"/>
      <c r="T13119" s="2"/>
    </row>
    <row r="13120" spans="4:20" x14ac:dyDescent="0.2">
      <c r="D13120" s="2"/>
      <c r="E13120" s="2"/>
      <c r="F13120" s="2"/>
      <c r="G13120" s="2"/>
      <c r="O13120" s="2"/>
      <c r="Q13120" s="2"/>
      <c r="R13120" s="2"/>
      <c r="S13120" s="2"/>
      <c r="T13120" s="2"/>
    </row>
    <row r="13121" spans="4:20" x14ac:dyDescent="0.2">
      <c r="D13121" s="2"/>
      <c r="E13121" s="2"/>
      <c r="F13121" s="2"/>
      <c r="G13121" s="2"/>
      <c r="O13121" s="2"/>
      <c r="Q13121" s="2"/>
      <c r="R13121" s="2"/>
      <c r="S13121" s="2"/>
      <c r="T13121" s="2"/>
    </row>
    <row r="13122" spans="4:20" x14ac:dyDescent="0.2">
      <c r="D13122" s="2"/>
      <c r="E13122" s="2"/>
      <c r="F13122" s="2"/>
      <c r="G13122" s="2"/>
      <c r="O13122" s="2"/>
      <c r="Q13122" s="2"/>
      <c r="R13122" s="2"/>
      <c r="S13122" s="2"/>
      <c r="T13122" s="2"/>
    </row>
    <row r="13123" spans="4:20" x14ac:dyDescent="0.2">
      <c r="D13123" s="2"/>
      <c r="E13123" s="2"/>
      <c r="F13123" s="2"/>
      <c r="G13123" s="2"/>
      <c r="O13123" s="2"/>
      <c r="Q13123" s="2"/>
      <c r="R13123" s="2"/>
      <c r="S13123" s="2"/>
      <c r="T13123" s="2"/>
    </row>
    <row r="13124" spans="4:20" x14ac:dyDescent="0.2">
      <c r="D13124" s="2"/>
      <c r="E13124" s="2"/>
      <c r="F13124" s="2"/>
      <c r="G13124" s="2"/>
      <c r="O13124" s="2"/>
      <c r="Q13124" s="2"/>
      <c r="R13124" s="2"/>
      <c r="S13124" s="2"/>
      <c r="T13124" s="2"/>
    </row>
    <row r="13125" spans="4:20" x14ac:dyDescent="0.2">
      <c r="D13125" s="2"/>
      <c r="E13125" s="2"/>
      <c r="F13125" s="2"/>
      <c r="G13125" s="2"/>
      <c r="O13125" s="2"/>
      <c r="Q13125" s="2"/>
      <c r="R13125" s="2"/>
      <c r="S13125" s="2"/>
      <c r="T13125" s="2"/>
    </row>
    <row r="13126" spans="4:20" x14ac:dyDescent="0.2">
      <c r="D13126" s="2"/>
      <c r="E13126" s="2"/>
      <c r="F13126" s="2"/>
      <c r="G13126" s="2"/>
      <c r="O13126" s="2"/>
      <c r="Q13126" s="2"/>
      <c r="R13126" s="2"/>
      <c r="S13126" s="2"/>
      <c r="T13126" s="2"/>
    </row>
    <row r="13127" spans="4:20" x14ac:dyDescent="0.2">
      <c r="D13127" s="2"/>
      <c r="E13127" s="2"/>
      <c r="F13127" s="2"/>
      <c r="G13127" s="2"/>
      <c r="O13127" s="2"/>
      <c r="Q13127" s="2"/>
      <c r="R13127" s="2"/>
      <c r="S13127" s="2"/>
      <c r="T13127" s="2"/>
    </row>
    <row r="13128" spans="4:20" x14ac:dyDescent="0.2">
      <c r="D13128" s="2"/>
      <c r="E13128" s="2"/>
      <c r="F13128" s="2"/>
      <c r="G13128" s="2"/>
      <c r="O13128" s="2"/>
      <c r="Q13128" s="2"/>
      <c r="R13128" s="2"/>
      <c r="S13128" s="2"/>
      <c r="T13128" s="2"/>
    </row>
    <row r="13129" spans="4:20" x14ac:dyDescent="0.2">
      <c r="D13129" s="2"/>
      <c r="E13129" s="2"/>
      <c r="F13129" s="2"/>
      <c r="G13129" s="2"/>
      <c r="O13129" s="2"/>
      <c r="Q13129" s="2"/>
      <c r="R13129" s="2"/>
      <c r="S13129" s="2"/>
      <c r="T13129" s="2"/>
    </row>
    <row r="13130" spans="4:20" x14ac:dyDescent="0.2">
      <c r="D13130" s="2"/>
      <c r="E13130" s="2"/>
      <c r="F13130" s="2"/>
      <c r="G13130" s="2"/>
      <c r="O13130" s="2"/>
      <c r="Q13130" s="2"/>
      <c r="R13130" s="2"/>
      <c r="S13130" s="2"/>
      <c r="T13130" s="2"/>
    </row>
    <row r="13131" spans="4:20" x14ac:dyDescent="0.2">
      <c r="D13131" s="2"/>
      <c r="E13131" s="2"/>
      <c r="F13131" s="2"/>
      <c r="G13131" s="2"/>
      <c r="O13131" s="2"/>
      <c r="Q13131" s="2"/>
      <c r="R13131" s="2"/>
      <c r="S13131" s="2"/>
      <c r="T13131" s="2"/>
    </row>
    <row r="13132" spans="4:20" x14ac:dyDescent="0.2">
      <c r="D13132" s="2"/>
      <c r="E13132" s="2"/>
      <c r="F13132" s="2"/>
      <c r="G13132" s="2"/>
      <c r="O13132" s="2"/>
      <c r="Q13132" s="2"/>
      <c r="R13132" s="2"/>
      <c r="S13132" s="2"/>
      <c r="T13132" s="2"/>
    </row>
    <row r="13133" spans="4:20" x14ac:dyDescent="0.2">
      <c r="D13133" s="2"/>
      <c r="E13133" s="2"/>
      <c r="F13133" s="2"/>
      <c r="G13133" s="2"/>
      <c r="O13133" s="2"/>
      <c r="Q13133" s="2"/>
      <c r="R13133" s="2"/>
      <c r="S13133" s="2"/>
      <c r="T13133" s="2"/>
    </row>
    <row r="13134" spans="4:20" x14ac:dyDescent="0.2">
      <c r="D13134" s="2"/>
      <c r="E13134" s="2"/>
      <c r="F13134" s="2"/>
      <c r="G13134" s="2"/>
      <c r="O13134" s="2"/>
      <c r="Q13134" s="2"/>
      <c r="R13134" s="2"/>
      <c r="S13134" s="2"/>
      <c r="T13134" s="2"/>
    </row>
    <row r="13135" spans="4:20" x14ac:dyDescent="0.2">
      <c r="D13135" s="2"/>
      <c r="E13135" s="2"/>
      <c r="F13135" s="2"/>
      <c r="G13135" s="2"/>
      <c r="O13135" s="2"/>
      <c r="Q13135" s="2"/>
      <c r="R13135" s="2"/>
      <c r="S13135" s="2"/>
      <c r="T13135" s="2"/>
    </row>
    <row r="13136" spans="4:20" x14ac:dyDescent="0.2">
      <c r="D13136" s="2"/>
      <c r="E13136" s="2"/>
      <c r="F13136" s="2"/>
      <c r="G13136" s="2"/>
      <c r="O13136" s="2"/>
      <c r="Q13136" s="2"/>
      <c r="R13136" s="2"/>
      <c r="S13136" s="2"/>
      <c r="T13136" s="2"/>
    </row>
    <row r="13137" spans="4:20" x14ac:dyDescent="0.2">
      <c r="D13137" s="2"/>
      <c r="E13137" s="2"/>
      <c r="F13137" s="2"/>
      <c r="G13137" s="2"/>
      <c r="O13137" s="2"/>
      <c r="Q13137" s="2"/>
      <c r="R13137" s="2"/>
      <c r="S13137" s="2"/>
      <c r="T13137" s="2"/>
    </row>
    <row r="13138" spans="4:20" x14ac:dyDescent="0.2">
      <c r="D13138" s="2"/>
      <c r="E13138" s="2"/>
      <c r="F13138" s="2"/>
      <c r="G13138" s="2"/>
      <c r="O13138" s="2"/>
      <c r="Q13138" s="2"/>
      <c r="R13138" s="2"/>
      <c r="S13138" s="2"/>
      <c r="T13138" s="2"/>
    </row>
    <row r="13139" spans="4:20" x14ac:dyDescent="0.2">
      <c r="D13139" s="2"/>
      <c r="E13139" s="2"/>
      <c r="F13139" s="2"/>
      <c r="G13139" s="2"/>
      <c r="O13139" s="2"/>
      <c r="Q13139" s="2"/>
      <c r="R13139" s="2"/>
      <c r="S13139" s="2"/>
      <c r="T13139" s="2"/>
    </row>
    <row r="13140" spans="4:20" x14ac:dyDescent="0.2">
      <c r="D13140" s="2"/>
      <c r="E13140" s="2"/>
      <c r="F13140" s="2"/>
      <c r="G13140" s="2"/>
      <c r="O13140" s="2"/>
      <c r="Q13140" s="2"/>
      <c r="R13140" s="2"/>
      <c r="S13140" s="2"/>
      <c r="T13140" s="2"/>
    </row>
    <row r="13141" spans="4:20" x14ac:dyDescent="0.2">
      <c r="D13141" s="2"/>
      <c r="E13141" s="2"/>
      <c r="F13141" s="2"/>
      <c r="G13141" s="2"/>
      <c r="O13141" s="2"/>
      <c r="Q13141" s="2"/>
      <c r="R13141" s="2"/>
      <c r="S13141" s="2"/>
      <c r="T13141" s="2"/>
    </row>
    <row r="13142" spans="4:20" x14ac:dyDescent="0.2">
      <c r="D13142" s="2"/>
      <c r="E13142" s="2"/>
      <c r="F13142" s="2"/>
      <c r="G13142" s="2"/>
      <c r="O13142" s="2"/>
      <c r="Q13142" s="2"/>
      <c r="R13142" s="2"/>
      <c r="S13142" s="2"/>
      <c r="T13142" s="2"/>
    </row>
    <row r="13143" spans="4:20" x14ac:dyDescent="0.2">
      <c r="D13143" s="2"/>
      <c r="E13143" s="2"/>
      <c r="F13143" s="2"/>
      <c r="G13143" s="2"/>
      <c r="O13143" s="2"/>
      <c r="Q13143" s="2"/>
      <c r="R13143" s="2"/>
      <c r="S13143" s="2"/>
      <c r="T13143" s="2"/>
    </row>
    <row r="13144" spans="4:20" x14ac:dyDescent="0.2">
      <c r="D13144" s="2"/>
      <c r="E13144" s="2"/>
      <c r="F13144" s="2"/>
      <c r="G13144" s="2"/>
      <c r="O13144" s="2"/>
      <c r="Q13144" s="2"/>
      <c r="R13144" s="2"/>
      <c r="S13144" s="2"/>
      <c r="T13144" s="2"/>
    </row>
    <row r="13145" spans="4:20" x14ac:dyDescent="0.2">
      <c r="D13145" s="2"/>
      <c r="E13145" s="2"/>
      <c r="F13145" s="2"/>
      <c r="G13145" s="2"/>
      <c r="O13145" s="2"/>
      <c r="Q13145" s="2"/>
      <c r="R13145" s="2"/>
      <c r="S13145" s="2"/>
      <c r="T13145" s="2"/>
    </row>
    <row r="13146" spans="4:20" x14ac:dyDescent="0.2">
      <c r="D13146" s="2"/>
      <c r="E13146" s="2"/>
      <c r="F13146" s="2"/>
      <c r="G13146" s="2"/>
      <c r="O13146" s="2"/>
      <c r="Q13146" s="2"/>
      <c r="R13146" s="2"/>
      <c r="S13146" s="2"/>
      <c r="T13146" s="2"/>
    </row>
    <row r="13147" spans="4:20" x14ac:dyDescent="0.2">
      <c r="D13147" s="2"/>
      <c r="E13147" s="2"/>
      <c r="F13147" s="2"/>
      <c r="G13147" s="2"/>
      <c r="O13147" s="2"/>
      <c r="Q13147" s="2"/>
      <c r="R13147" s="2"/>
      <c r="S13147" s="2"/>
      <c r="T13147" s="2"/>
    </row>
    <row r="13148" spans="4:20" x14ac:dyDescent="0.2">
      <c r="D13148" s="2"/>
      <c r="E13148" s="2"/>
      <c r="F13148" s="2"/>
      <c r="G13148" s="2"/>
      <c r="O13148" s="2"/>
      <c r="Q13148" s="2"/>
      <c r="R13148" s="2"/>
      <c r="S13148" s="2"/>
      <c r="T13148" s="2"/>
    </row>
    <row r="13149" spans="4:20" x14ac:dyDescent="0.2">
      <c r="D13149" s="2"/>
      <c r="E13149" s="2"/>
      <c r="F13149" s="2"/>
      <c r="G13149" s="2"/>
      <c r="O13149" s="2"/>
      <c r="Q13149" s="2"/>
      <c r="R13149" s="2"/>
      <c r="S13149" s="2"/>
      <c r="T13149" s="2"/>
    </row>
    <row r="13150" spans="4:20" x14ac:dyDescent="0.2">
      <c r="D13150" s="2"/>
      <c r="E13150" s="2"/>
      <c r="F13150" s="2"/>
      <c r="G13150" s="2"/>
      <c r="O13150" s="2"/>
      <c r="Q13150" s="2"/>
      <c r="R13150" s="2"/>
      <c r="S13150" s="2"/>
      <c r="T13150" s="2"/>
    </row>
    <row r="13151" spans="4:20" x14ac:dyDescent="0.2">
      <c r="D13151" s="2"/>
      <c r="E13151" s="2"/>
      <c r="F13151" s="2"/>
      <c r="G13151" s="2"/>
      <c r="O13151" s="2"/>
      <c r="Q13151" s="2"/>
      <c r="R13151" s="2"/>
      <c r="S13151" s="2"/>
      <c r="T13151" s="2"/>
    </row>
    <row r="13152" spans="4:20" x14ac:dyDescent="0.2">
      <c r="D13152" s="2"/>
      <c r="E13152" s="2"/>
      <c r="F13152" s="2"/>
      <c r="G13152" s="2"/>
      <c r="O13152" s="2"/>
      <c r="Q13152" s="2"/>
      <c r="R13152" s="2"/>
      <c r="S13152" s="2"/>
      <c r="T13152" s="2"/>
    </row>
    <row r="13153" spans="4:20" x14ac:dyDescent="0.2">
      <c r="D13153" s="2"/>
      <c r="E13153" s="2"/>
      <c r="F13153" s="2"/>
      <c r="G13153" s="2"/>
      <c r="O13153" s="2"/>
      <c r="Q13153" s="2"/>
      <c r="R13153" s="2"/>
      <c r="S13153" s="2"/>
      <c r="T13153" s="2"/>
    </row>
    <row r="13154" spans="4:20" x14ac:dyDescent="0.2">
      <c r="D13154" s="2"/>
      <c r="E13154" s="2"/>
      <c r="F13154" s="2"/>
      <c r="G13154" s="2"/>
      <c r="O13154" s="2"/>
      <c r="Q13154" s="2"/>
      <c r="R13154" s="2"/>
      <c r="S13154" s="2"/>
      <c r="T13154" s="2"/>
    </row>
    <row r="13155" spans="4:20" x14ac:dyDescent="0.2">
      <c r="D13155" s="2"/>
      <c r="E13155" s="2"/>
      <c r="F13155" s="2"/>
      <c r="G13155" s="2"/>
      <c r="O13155" s="2"/>
      <c r="Q13155" s="2"/>
      <c r="R13155" s="2"/>
      <c r="S13155" s="2"/>
      <c r="T13155" s="2"/>
    </row>
    <row r="13156" spans="4:20" x14ac:dyDescent="0.2">
      <c r="D13156" s="2"/>
      <c r="E13156" s="2"/>
      <c r="F13156" s="2"/>
      <c r="G13156" s="2"/>
      <c r="O13156" s="2"/>
      <c r="Q13156" s="2"/>
      <c r="R13156" s="2"/>
      <c r="S13156" s="2"/>
      <c r="T13156" s="2"/>
    </row>
    <row r="13157" spans="4:20" x14ac:dyDescent="0.2">
      <c r="D13157" s="2"/>
      <c r="E13157" s="2"/>
      <c r="F13157" s="2"/>
      <c r="G13157" s="2"/>
      <c r="O13157" s="2"/>
      <c r="Q13157" s="2"/>
      <c r="R13157" s="2"/>
      <c r="S13157" s="2"/>
      <c r="T13157" s="2"/>
    </row>
    <row r="13158" spans="4:20" x14ac:dyDescent="0.2">
      <c r="D13158" s="2"/>
      <c r="E13158" s="2"/>
      <c r="F13158" s="2"/>
      <c r="G13158" s="2"/>
      <c r="O13158" s="2"/>
      <c r="Q13158" s="2"/>
      <c r="R13158" s="2"/>
      <c r="S13158" s="2"/>
      <c r="T13158" s="2"/>
    </row>
    <row r="13159" spans="4:20" x14ac:dyDescent="0.2">
      <c r="D13159" s="2"/>
      <c r="E13159" s="2"/>
      <c r="F13159" s="2"/>
      <c r="G13159" s="2"/>
      <c r="O13159" s="2"/>
      <c r="Q13159" s="2"/>
      <c r="R13159" s="2"/>
      <c r="S13159" s="2"/>
      <c r="T13159" s="2"/>
    </row>
    <row r="13160" spans="4:20" x14ac:dyDescent="0.2">
      <c r="D13160" s="2"/>
      <c r="E13160" s="2"/>
      <c r="F13160" s="2"/>
      <c r="G13160" s="2"/>
      <c r="O13160" s="2"/>
      <c r="Q13160" s="2"/>
      <c r="R13160" s="2"/>
      <c r="S13160" s="2"/>
      <c r="T13160" s="2"/>
    </row>
    <row r="13161" spans="4:20" x14ac:dyDescent="0.2">
      <c r="D13161" s="2"/>
      <c r="E13161" s="2"/>
      <c r="F13161" s="2"/>
      <c r="G13161" s="2"/>
      <c r="O13161" s="2"/>
      <c r="Q13161" s="2"/>
      <c r="R13161" s="2"/>
      <c r="S13161" s="2"/>
      <c r="T13161" s="2"/>
    </row>
    <row r="13162" spans="4:20" x14ac:dyDescent="0.2">
      <c r="D13162" s="2"/>
      <c r="E13162" s="2"/>
      <c r="F13162" s="2"/>
      <c r="G13162" s="2"/>
      <c r="O13162" s="2"/>
      <c r="Q13162" s="2"/>
      <c r="R13162" s="2"/>
      <c r="S13162" s="2"/>
      <c r="T13162" s="2"/>
    </row>
    <row r="13163" spans="4:20" x14ac:dyDescent="0.2">
      <c r="D13163" s="2"/>
      <c r="E13163" s="2"/>
      <c r="F13163" s="2"/>
      <c r="G13163" s="2"/>
      <c r="O13163" s="2"/>
      <c r="Q13163" s="2"/>
      <c r="R13163" s="2"/>
      <c r="S13163" s="2"/>
      <c r="T13163" s="2"/>
    </row>
    <row r="13164" spans="4:20" x14ac:dyDescent="0.2">
      <c r="D13164" s="2"/>
      <c r="E13164" s="2"/>
      <c r="F13164" s="2"/>
      <c r="G13164" s="2"/>
      <c r="O13164" s="2"/>
      <c r="Q13164" s="2"/>
      <c r="R13164" s="2"/>
      <c r="S13164" s="2"/>
      <c r="T13164" s="2"/>
    </row>
    <row r="13165" spans="4:20" x14ac:dyDescent="0.2">
      <c r="D13165" s="2"/>
      <c r="E13165" s="2"/>
      <c r="F13165" s="2"/>
      <c r="G13165" s="2"/>
      <c r="O13165" s="2"/>
      <c r="Q13165" s="2"/>
      <c r="R13165" s="2"/>
      <c r="S13165" s="2"/>
      <c r="T13165" s="2"/>
    </row>
    <row r="13166" spans="4:20" x14ac:dyDescent="0.2">
      <c r="D13166" s="2"/>
      <c r="E13166" s="2"/>
      <c r="F13166" s="2"/>
      <c r="G13166" s="2"/>
      <c r="O13166" s="2"/>
      <c r="Q13166" s="2"/>
      <c r="R13166" s="2"/>
      <c r="S13166" s="2"/>
      <c r="T13166" s="2"/>
    </row>
    <row r="13167" spans="4:20" x14ac:dyDescent="0.2">
      <c r="D13167" s="2"/>
      <c r="E13167" s="2"/>
      <c r="F13167" s="2"/>
      <c r="G13167" s="2"/>
      <c r="O13167" s="2"/>
      <c r="Q13167" s="2"/>
      <c r="R13167" s="2"/>
      <c r="S13167" s="2"/>
      <c r="T13167" s="2"/>
    </row>
    <row r="13168" spans="4:20" x14ac:dyDescent="0.2">
      <c r="D13168" s="2"/>
      <c r="E13168" s="2"/>
      <c r="F13168" s="2"/>
      <c r="G13168" s="2"/>
      <c r="O13168" s="2"/>
      <c r="Q13168" s="2"/>
      <c r="R13168" s="2"/>
      <c r="S13168" s="2"/>
      <c r="T13168" s="2"/>
    </row>
    <row r="13169" spans="4:20" x14ac:dyDescent="0.2">
      <c r="D13169" s="2"/>
      <c r="E13169" s="2"/>
      <c r="F13169" s="2"/>
      <c r="G13169" s="2"/>
      <c r="O13169" s="2"/>
      <c r="Q13169" s="2"/>
      <c r="R13169" s="2"/>
      <c r="S13169" s="2"/>
      <c r="T13169" s="2"/>
    </row>
    <row r="13170" spans="4:20" x14ac:dyDescent="0.2">
      <c r="D13170" s="2"/>
      <c r="E13170" s="2"/>
      <c r="F13170" s="2"/>
      <c r="G13170" s="2"/>
      <c r="O13170" s="2"/>
      <c r="Q13170" s="2"/>
      <c r="R13170" s="2"/>
      <c r="S13170" s="2"/>
      <c r="T13170" s="2"/>
    </row>
    <row r="13171" spans="4:20" x14ac:dyDescent="0.2">
      <c r="D13171" s="2"/>
      <c r="E13171" s="2"/>
      <c r="F13171" s="2"/>
      <c r="G13171" s="2"/>
      <c r="O13171" s="2"/>
      <c r="Q13171" s="2"/>
      <c r="R13171" s="2"/>
      <c r="S13171" s="2"/>
      <c r="T13171" s="2"/>
    </row>
    <row r="13172" spans="4:20" x14ac:dyDescent="0.2">
      <c r="D13172" s="2"/>
      <c r="E13172" s="2"/>
      <c r="F13172" s="2"/>
      <c r="G13172" s="2"/>
      <c r="O13172" s="2"/>
      <c r="Q13172" s="2"/>
      <c r="R13172" s="2"/>
      <c r="S13172" s="2"/>
      <c r="T13172" s="2"/>
    </row>
    <row r="13173" spans="4:20" x14ac:dyDescent="0.2">
      <c r="D13173" s="2"/>
      <c r="E13173" s="2"/>
      <c r="F13173" s="2"/>
      <c r="G13173" s="2"/>
      <c r="O13173" s="2"/>
      <c r="Q13173" s="2"/>
      <c r="R13173" s="2"/>
      <c r="S13173" s="2"/>
      <c r="T13173" s="2"/>
    </row>
    <row r="13174" spans="4:20" x14ac:dyDescent="0.2">
      <c r="D13174" s="2"/>
      <c r="E13174" s="2"/>
      <c r="F13174" s="2"/>
      <c r="G13174" s="2"/>
      <c r="O13174" s="2"/>
      <c r="Q13174" s="2"/>
      <c r="R13174" s="2"/>
      <c r="S13174" s="2"/>
      <c r="T13174" s="2"/>
    </row>
    <row r="13175" spans="4:20" x14ac:dyDescent="0.2">
      <c r="D13175" s="2"/>
      <c r="E13175" s="2"/>
      <c r="F13175" s="2"/>
      <c r="G13175" s="2"/>
      <c r="O13175" s="2"/>
      <c r="Q13175" s="2"/>
      <c r="R13175" s="2"/>
      <c r="S13175" s="2"/>
      <c r="T13175" s="2"/>
    </row>
    <row r="13176" spans="4:20" x14ac:dyDescent="0.2">
      <c r="D13176" s="2"/>
      <c r="E13176" s="2"/>
      <c r="F13176" s="2"/>
      <c r="G13176" s="2"/>
      <c r="O13176" s="2"/>
      <c r="Q13176" s="2"/>
      <c r="R13176" s="2"/>
      <c r="S13176" s="2"/>
      <c r="T13176" s="2"/>
    </row>
    <row r="13177" spans="4:20" x14ac:dyDescent="0.2">
      <c r="D13177" s="2"/>
      <c r="E13177" s="2"/>
      <c r="F13177" s="2"/>
      <c r="G13177" s="2"/>
      <c r="O13177" s="2"/>
      <c r="Q13177" s="2"/>
      <c r="R13177" s="2"/>
      <c r="S13177" s="2"/>
      <c r="T13177" s="2"/>
    </row>
    <row r="13178" spans="4:20" x14ac:dyDescent="0.2">
      <c r="D13178" s="2"/>
      <c r="E13178" s="2"/>
      <c r="F13178" s="2"/>
      <c r="G13178" s="2"/>
      <c r="O13178" s="2"/>
      <c r="Q13178" s="2"/>
      <c r="R13178" s="2"/>
      <c r="S13178" s="2"/>
      <c r="T13178" s="2"/>
    </row>
    <row r="13179" spans="4:20" x14ac:dyDescent="0.2">
      <c r="D13179" s="2"/>
      <c r="E13179" s="2"/>
      <c r="F13179" s="2"/>
      <c r="G13179" s="2"/>
      <c r="O13179" s="2"/>
      <c r="Q13179" s="2"/>
      <c r="R13179" s="2"/>
      <c r="S13179" s="2"/>
      <c r="T13179" s="2"/>
    </row>
    <row r="13180" spans="4:20" x14ac:dyDescent="0.2">
      <c r="D13180" s="2"/>
      <c r="E13180" s="2"/>
      <c r="F13180" s="2"/>
      <c r="G13180" s="2"/>
      <c r="O13180" s="2"/>
      <c r="Q13180" s="2"/>
      <c r="R13180" s="2"/>
      <c r="S13180" s="2"/>
      <c r="T13180" s="2"/>
    </row>
    <row r="13181" spans="4:20" x14ac:dyDescent="0.2">
      <c r="D13181" s="2"/>
      <c r="E13181" s="2"/>
      <c r="F13181" s="2"/>
      <c r="G13181" s="2"/>
      <c r="O13181" s="2"/>
      <c r="Q13181" s="2"/>
      <c r="R13181" s="2"/>
      <c r="S13181" s="2"/>
      <c r="T13181" s="2"/>
    </row>
    <row r="13182" spans="4:20" x14ac:dyDescent="0.2">
      <c r="D13182" s="2"/>
      <c r="E13182" s="2"/>
      <c r="F13182" s="2"/>
      <c r="G13182" s="2"/>
      <c r="O13182" s="2"/>
      <c r="Q13182" s="2"/>
      <c r="R13182" s="2"/>
      <c r="S13182" s="2"/>
      <c r="T13182" s="2"/>
    </row>
    <row r="13183" spans="4:20" x14ac:dyDescent="0.2">
      <c r="D13183" s="2"/>
      <c r="E13183" s="2"/>
      <c r="F13183" s="2"/>
      <c r="G13183" s="2"/>
      <c r="O13183" s="2"/>
      <c r="Q13183" s="2"/>
      <c r="R13183" s="2"/>
      <c r="S13183" s="2"/>
      <c r="T13183" s="2"/>
    </row>
    <row r="13184" spans="4:20" x14ac:dyDescent="0.2">
      <c r="D13184" s="2"/>
      <c r="E13184" s="2"/>
      <c r="F13184" s="2"/>
      <c r="G13184" s="2"/>
      <c r="O13184" s="2"/>
      <c r="Q13184" s="2"/>
      <c r="R13184" s="2"/>
      <c r="S13184" s="2"/>
      <c r="T13184" s="2"/>
    </row>
    <row r="13185" spans="4:20" x14ac:dyDescent="0.2">
      <c r="D13185" s="2"/>
      <c r="E13185" s="2"/>
      <c r="F13185" s="2"/>
      <c r="G13185" s="2"/>
      <c r="O13185" s="2"/>
      <c r="Q13185" s="2"/>
      <c r="R13185" s="2"/>
      <c r="S13185" s="2"/>
      <c r="T13185" s="2"/>
    </row>
    <row r="13186" spans="4:20" x14ac:dyDescent="0.2">
      <c r="D13186" s="2"/>
      <c r="E13186" s="2"/>
      <c r="F13186" s="2"/>
      <c r="G13186" s="2"/>
      <c r="O13186" s="2"/>
      <c r="Q13186" s="2"/>
      <c r="R13186" s="2"/>
      <c r="S13186" s="2"/>
      <c r="T13186" s="2"/>
    </row>
    <row r="13187" spans="4:20" x14ac:dyDescent="0.2">
      <c r="D13187" s="2"/>
      <c r="E13187" s="2"/>
      <c r="F13187" s="2"/>
      <c r="G13187" s="2"/>
      <c r="O13187" s="2"/>
      <c r="Q13187" s="2"/>
      <c r="R13187" s="2"/>
      <c r="S13187" s="2"/>
      <c r="T13187" s="2"/>
    </row>
    <row r="13188" spans="4:20" x14ac:dyDescent="0.2">
      <c r="D13188" s="2"/>
      <c r="E13188" s="2"/>
      <c r="F13188" s="2"/>
      <c r="G13188" s="2"/>
      <c r="O13188" s="2"/>
      <c r="Q13188" s="2"/>
      <c r="R13188" s="2"/>
      <c r="S13188" s="2"/>
      <c r="T13188" s="2"/>
    </row>
    <row r="13189" spans="4:20" x14ac:dyDescent="0.2">
      <c r="D13189" s="2"/>
      <c r="E13189" s="2"/>
      <c r="F13189" s="2"/>
      <c r="G13189" s="2"/>
      <c r="O13189" s="2"/>
      <c r="Q13189" s="2"/>
      <c r="R13189" s="2"/>
      <c r="S13189" s="2"/>
      <c r="T13189" s="2"/>
    </row>
    <row r="13190" spans="4:20" x14ac:dyDescent="0.2">
      <c r="D13190" s="2"/>
      <c r="E13190" s="2"/>
      <c r="F13190" s="2"/>
      <c r="G13190" s="2"/>
      <c r="O13190" s="2"/>
      <c r="Q13190" s="2"/>
      <c r="R13190" s="2"/>
      <c r="S13190" s="2"/>
      <c r="T13190" s="2"/>
    </row>
    <row r="13191" spans="4:20" x14ac:dyDescent="0.2">
      <c r="D13191" s="2"/>
      <c r="E13191" s="2"/>
      <c r="F13191" s="2"/>
      <c r="G13191" s="2"/>
      <c r="O13191" s="2"/>
      <c r="Q13191" s="2"/>
      <c r="R13191" s="2"/>
      <c r="S13191" s="2"/>
      <c r="T13191" s="2"/>
    </row>
    <row r="13192" spans="4:20" x14ac:dyDescent="0.2">
      <c r="D13192" s="2"/>
      <c r="E13192" s="2"/>
      <c r="F13192" s="2"/>
      <c r="G13192" s="2"/>
      <c r="O13192" s="2"/>
      <c r="Q13192" s="2"/>
      <c r="R13192" s="2"/>
      <c r="S13192" s="2"/>
      <c r="T13192" s="2"/>
    </row>
    <row r="13193" spans="4:20" x14ac:dyDescent="0.2">
      <c r="D13193" s="2"/>
      <c r="E13193" s="2"/>
      <c r="F13193" s="2"/>
      <c r="G13193" s="2"/>
      <c r="O13193" s="2"/>
      <c r="Q13193" s="2"/>
      <c r="R13193" s="2"/>
      <c r="S13193" s="2"/>
      <c r="T13193" s="2"/>
    </row>
    <row r="13194" spans="4:20" x14ac:dyDescent="0.2">
      <c r="D13194" s="2"/>
      <c r="E13194" s="2"/>
      <c r="F13194" s="2"/>
      <c r="G13194" s="2"/>
      <c r="O13194" s="2"/>
      <c r="Q13194" s="2"/>
      <c r="R13194" s="2"/>
      <c r="S13194" s="2"/>
      <c r="T13194" s="2"/>
    </row>
    <row r="13195" spans="4:20" x14ac:dyDescent="0.2">
      <c r="D13195" s="2"/>
      <c r="E13195" s="2"/>
      <c r="F13195" s="2"/>
      <c r="G13195" s="2"/>
      <c r="O13195" s="2"/>
      <c r="Q13195" s="2"/>
      <c r="R13195" s="2"/>
      <c r="S13195" s="2"/>
      <c r="T13195" s="2"/>
    </row>
    <row r="13196" spans="4:20" x14ac:dyDescent="0.2">
      <c r="D13196" s="2"/>
      <c r="E13196" s="2"/>
      <c r="F13196" s="2"/>
      <c r="G13196" s="2"/>
      <c r="O13196" s="2"/>
      <c r="Q13196" s="2"/>
      <c r="R13196" s="2"/>
      <c r="S13196" s="2"/>
      <c r="T13196" s="2"/>
    </row>
    <row r="13197" spans="4:20" x14ac:dyDescent="0.2">
      <c r="D13197" s="2"/>
      <c r="E13197" s="2"/>
      <c r="F13197" s="2"/>
      <c r="G13197" s="2"/>
      <c r="O13197" s="2"/>
      <c r="Q13197" s="2"/>
      <c r="R13197" s="2"/>
      <c r="S13197" s="2"/>
      <c r="T13197" s="2"/>
    </row>
    <row r="13198" spans="4:20" x14ac:dyDescent="0.2">
      <c r="D13198" s="2"/>
      <c r="E13198" s="2"/>
      <c r="F13198" s="2"/>
      <c r="G13198" s="2"/>
      <c r="O13198" s="2"/>
      <c r="Q13198" s="2"/>
      <c r="R13198" s="2"/>
      <c r="S13198" s="2"/>
      <c r="T13198" s="2"/>
    </row>
    <row r="13199" spans="4:20" x14ac:dyDescent="0.2">
      <c r="D13199" s="2"/>
      <c r="E13199" s="2"/>
      <c r="F13199" s="2"/>
      <c r="G13199" s="2"/>
      <c r="O13199" s="2"/>
      <c r="Q13199" s="2"/>
      <c r="R13199" s="2"/>
      <c r="S13199" s="2"/>
      <c r="T13199" s="2"/>
    </row>
    <row r="13200" spans="4:20" x14ac:dyDescent="0.2">
      <c r="D13200" s="2"/>
      <c r="E13200" s="2"/>
      <c r="F13200" s="2"/>
      <c r="G13200" s="2"/>
      <c r="O13200" s="2"/>
      <c r="Q13200" s="2"/>
      <c r="R13200" s="2"/>
      <c r="S13200" s="2"/>
      <c r="T13200" s="2"/>
    </row>
    <row r="13201" spans="4:20" x14ac:dyDescent="0.2">
      <c r="D13201" s="2"/>
      <c r="E13201" s="2"/>
      <c r="F13201" s="2"/>
      <c r="G13201" s="2"/>
      <c r="O13201" s="2"/>
      <c r="Q13201" s="2"/>
      <c r="R13201" s="2"/>
      <c r="S13201" s="2"/>
      <c r="T13201" s="2"/>
    </row>
    <row r="13202" spans="4:20" x14ac:dyDescent="0.2">
      <c r="D13202" s="2"/>
      <c r="E13202" s="2"/>
      <c r="F13202" s="2"/>
      <c r="G13202" s="2"/>
      <c r="O13202" s="2"/>
      <c r="Q13202" s="2"/>
      <c r="R13202" s="2"/>
      <c r="S13202" s="2"/>
      <c r="T13202" s="2"/>
    </row>
    <row r="13203" spans="4:20" x14ac:dyDescent="0.2">
      <c r="D13203" s="2"/>
      <c r="E13203" s="2"/>
      <c r="F13203" s="2"/>
      <c r="G13203" s="2"/>
      <c r="O13203" s="2"/>
      <c r="Q13203" s="2"/>
      <c r="R13203" s="2"/>
      <c r="S13203" s="2"/>
      <c r="T13203" s="2"/>
    </row>
    <row r="13204" spans="4:20" x14ac:dyDescent="0.2">
      <c r="D13204" s="2"/>
      <c r="E13204" s="2"/>
      <c r="F13204" s="2"/>
      <c r="G13204" s="2"/>
      <c r="O13204" s="2"/>
      <c r="Q13204" s="2"/>
      <c r="R13204" s="2"/>
      <c r="S13204" s="2"/>
      <c r="T13204" s="2"/>
    </row>
    <row r="13205" spans="4:20" x14ac:dyDescent="0.2">
      <c r="D13205" s="2"/>
      <c r="E13205" s="2"/>
      <c r="F13205" s="2"/>
      <c r="G13205" s="2"/>
      <c r="O13205" s="2"/>
      <c r="Q13205" s="2"/>
      <c r="R13205" s="2"/>
      <c r="S13205" s="2"/>
      <c r="T13205" s="2"/>
    </row>
    <row r="13206" spans="4:20" x14ac:dyDescent="0.2">
      <c r="D13206" s="2"/>
      <c r="E13206" s="2"/>
      <c r="F13206" s="2"/>
      <c r="G13206" s="2"/>
      <c r="O13206" s="2"/>
      <c r="Q13206" s="2"/>
      <c r="R13206" s="2"/>
      <c r="S13206" s="2"/>
      <c r="T13206" s="2"/>
    </row>
    <row r="13207" spans="4:20" x14ac:dyDescent="0.2">
      <c r="D13207" s="2"/>
      <c r="E13207" s="2"/>
      <c r="F13207" s="2"/>
      <c r="G13207" s="2"/>
      <c r="O13207" s="2"/>
      <c r="Q13207" s="2"/>
      <c r="R13207" s="2"/>
      <c r="S13207" s="2"/>
      <c r="T13207" s="2"/>
    </row>
    <row r="13208" spans="4:20" x14ac:dyDescent="0.2">
      <c r="D13208" s="2"/>
      <c r="E13208" s="2"/>
      <c r="F13208" s="2"/>
      <c r="G13208" s="2"/>
      <c r="O13208" s="2"/>
      <c r="Q13208" s="2"/>
      <c r="R13208" s="2"/>
      <c r="S13208" s="2"/>
      <c r="T13208" s="2"/>
    </row>
    <row r="13209" spans="4:20" x14ac:dyDescent="0.2">
      <c r="D13209" s="2"/>
      <c r="E13209" s="2"/>
      <c r="F13209" s="2"/>
      <c r="G13209" s="2"/>
      <c r="O13209" s="2"/>
      <c r="Q13209" s="2"/>
      <c r="R13209" s="2"/>
      <c r="S13209" s="2"/>
      <c r="T13209" s="2"/>
    </row>
    <row r="13210" spans="4:20" x14ac:dyDescent="0.2">
      <c r="D13210" s="2"/>
      <c r="E13210" s="2"/>
      <c r="F13210" s="2"/>
      <c r="G13210" s="2"/>
      <c r="O13210" s="2"/>
      <c r="Q13210" s="2"/>
      <c r="R13210" s="2"/>
      <c r="S13210" s="2"/>
      <c r="T13210" s="2"/>
    </row>
    <row r="13211" spans="4:20" x14ac:dyDescent="0.2">
      <c r="D13211" s="2"/>
      <c r="E13211" s="2"/>
      <c r="F13211" s="2"/>
      <c r="G13211" s="2"/>
      <c r="O13211" s="2"/>
      <c r="Q13211" s="2"/>
      <c r="R13211" s="2"/>
      <c r="S13211" s="2"/>
      <c r="T13211" s="2"/>
    </row>
    <row r="13212" spans="4:20" x14ac:dyDescent="0.2">
      <c r="D13212" s="2"/>
      <c r="E13212" s="2"/>
      <c r="F13212" s="2"/>
      <c r="G13212" s="2"/>
      <c r="O13212" s="2"/>
      <c r="Q13212" s="2"/>
      <c r="R13212" s="2"/>
      <c r="S13212" s="2"/>
      <c r="T13212" s="2"/>
    </row>
    <row r="13213" spans="4:20" x14ac:dyDescent="0.2">
      <c r="D13213" s="2"/>
      <c r="E13213" s="2"/>
      <c r="F13213" s="2"/>
      <c r="G13213" s="2"/>
      <c r="O13213" s="2"/>
      <c r="Q13213" s="2"/>
      <c r="R13213" s="2"/>
      <c r="S13213" s="2"/>
      <c r="T13213" s="2"/>
    </row>
    <row r="13214" spans="4:20" x14ac:dyDescent="0.2">
      <c r="D13214" s="2"/>
      <c r="E13214" s="2"/>
      <c r="F13214" s="2"/>
      <c r="G13214" s="2"/>
      <c r="O13214" s="2"/>
      <c r="Q13214" s="2"/>
      <c r="R13214" s="2"/>
      <c r="S13214" s="2"/>
      <c r="T13214" s="2"/>
    </row>
    <row r="13215" spans="4:20" x14ac:dyDescent="0.2">
      <c r="D13215" s="2"/>
      <c r="E13215" s="2"/>
      <c r="F13215" s="2"/>
      <c r="G13215" s="2"/>
      <c r="O13215" s="2"/>
      <c r="Q13215" s="2"/>
      <c r="R13215" s="2"/>
      <c r="S13215" s="2"/>
      <c r="T13215" s="2"/>
    </row>
    <row r="13216" spans="4:20" x14ac:dyDescent="0.2">
      <c r="D13216" s="2"/>
      <c r="E13216" s="2"/>
      <c r="F13216" s="2"/>
      <c r="G13216" s="2"/>
      <c r="O13216" s="2"/>
      <c r="Q13216" s="2"/>
      <c r="R13216" s="2"/>
      <c r="S13216" s="2"/>
      <c r="T13216" s="2"/>
    </row>
    <row r="13217" spans="4:20" x14ac:dyDescent="0.2">
      <c r="D13217" s="2"/>
      <c r="E13217" s="2"/>
      <c r="F13217" s="2"/>
      <c r="G13217" s="2"/>
      <c r="O13217" s="2"/>
      <c r="Q13217" s="2"/>
      <c r="R13217" s="2"/>
      <c r="S13217" s="2"/>
      <c r="T13217" s="2"/>
    </row>
    <row r="13218" spans="4:20" x14ac:dyDescent="0.2">
      <c r="D13218" s="2"/>
      <c r="E13218" s="2"/>
      <c r="F13218" s="2"/>
      <c r="G13218" s="2"/>
      <c r="O13218" s="2"/>
      <c r="Q13218" s="2"/>
      <c r="R13218" s="2"/>
      <c r="S13218" s="2"/>
      <c r="T13218" s="2"/>
    </row>
    <row r="13219" spans="4:20" x14ac:dyDescent="0.2">
      <c r="D13219" s="2"/>
      <c r="E13219" s="2"/>
      <c r="F13219" s="2"/>
      <c r="G13219" s="2"/>
      <c r="O13219" s="2"/>
      <c r="Q13219" s="2"/>
      <c r="R13219" s="2"/>
      <c r="S13219" s="2"/>
      <c r="T13219" s="2"/>
    </row>
    <row r="13220" spans="4:20" x14ac:dyDescent="0.2">
      <c r="D13220" s="2"/>
      <c r="E13220" s="2"/>
      <c r="F13220" s="2"/>
      <c r="G13220" s="2"/>
      <c r="O13220" s="2"/>
      <c r="Q13220" s="2"/>
      <c r="R13220" s="2"/>
      <c r="S13220" s="2"/>
      <c r="T13220" s="2"/>
    </row>
    <row r="13221" spans="4:20" x14ac:dyDescent="0.2">
      <c r="D13221" s="2"/>
      <c r="E13221" s="2"/>
      <c r="F13221" s="2"/>
      <c r="G13221" s="2"/>
      <c r="O13221" s="2"/>
      <c r="Q13221" s="2"/>
      <c r="R13221" s="2"/>
      <c r="S13221" s="2"/>
      <c r="T13221" s="2"/>
    </row>
    <row r="13222" spans="4:20" x14ac:dyDescent="0.2">
      <c r="D13222" s="2"/>
      <c r="E13222" s="2"/>
      <c r="F13222" s="2"/>
      <c r="G13222" s="2"/>
      <c r="O13222" s="2"/>
      <c r="Q13222" s="2"/>
      <c r="R13222" s="2"/>
      <c r="S13222" s="2"/>
      <c r="T13222" s="2"/>
    </row>
    <row r="13223" spans="4:20" x14ac:dyDescent="0.2">
      <c r="D13223" s="2"/>
      <c r="E13223" s="2"/>
      <c r="F13223" s="2"/>
      <c r="G13223" s="2"/>
      <c r="O13223" s="2"/>
      <c r="Q13223" s="2"/>
      <c r="R13223" s="2"/>
      <c r="S13223" s="2"/>
      <c r="T13223" s="2"/>
    </row>
    <row r="13224" spans="4:20" x14ac:dyDescent="0.2">
      <c r="D13224" s="2"/>
      <c r="E13224" s="2"/>
      <c r="F13224" s="2"/>
      <c r="G13224" s="2"/>
      <c r="O13224" s="2"/>
      <c r="Q13224" s="2"/>
      <c r="R13224" s="2"/>
      <c r="S13224" s="2"/>
      <c r="T13224" s="2"/>
    </row>
    <row r="13225" spans="4:20" x14ac:dyDescent="0.2">
      <c r="D13225" s="2"/>
      <c r="E13225" s="2"/>
      <c r="F13225" s="2"/>
      <c r="G13225" s="2"/>
      <c r="O13225" s="2"/>
      <c r="Q13225" s="2"/>
      <c r="R13225" s="2"/>
      <c r="S13225" s="2"/>
      <c r="T13225" s="2"/>
    </row>
    <row r="13226" spans="4:20" x14ac:dyDescent="0.2">
      <c r="D13226" s="2"/>
      <c r="E13226" s="2"/>
      <c r="F13226" s="2"/>
      <c r="G13226" s="2"/>
      <c r="O13226" s="2"/>
      <c r="Q13226" s="2"/>
      <c r="R13226" s="2"/>
      <c r="S13226" s="2"/>
      <c r="T13226" s="2"/>
    </row>
    <row r="13227" spans="4:20" x14ac:dyDescent="0.2">
      <c r="D13227" s="2"/>
      <c r="E13227" s="2"/>
      <c r="F13227" s="2"/>
      <c r="G13227" s="2"/>
      <c r="O13227" s="2"/>
      <c r="Q13227" s="2"/>
      <c r="R13227" s="2"/>
      <c r="S13227" s="2"/>
      <c r="T13227" s="2"/>
    </row>
    <row r="13228" spans="4:20" x14ac:dyDescent="0.2">
      <c r="D13228" s="2"/>
      <c r="E13228" s="2"/>
      <c r="F13228" s="2"/>
      <c r="G13228" s="2"/>
      <c r="O13228" s="2"/>
      <c r="Q13228" s="2"/>
      <c r="R13228" s="2"/>
      <c r="S13228" s="2"/>
      <c r="T13228" s="2"/>
    </row>
    <row r="13229" spans="4:20" x14ac:dyDescent="0.2">
      <c r="D13229" s="2"/>
      <c r="E13229" s="2"/>
      <c r="F13229" s="2"/>
      <c r="G13229" s="2"/>
      <c r="O13229" s="2"/>
      <c r="Q13229" s="2"/>
      <c r="R13229" s="2"/>
      <c r="S13229" s="2"/>
      <c r="T13229" s="2"/>
    </row>
    <row r="13230" spans="4:20" x14ac:dyDescent="0.2">
      <c r="D13230" s="2"/>
      <c r="E13230" s="2"/>
      <c r="F13230" s="2"/>
      <c r="G13230" s="2"/>
      <c r="O13230" s="2"/>
      <c r="Q13230" s="2"/>
      <c r="R13230" s="2"/>
      <c r="S13230" s="2"/>
      <c r="T13230" s="2"/>
    </row>
    <row r="13231" spans="4:20" x14ac:dyDescent="0.2">
      <c r="D13231" s="2"/>
      <c r="E13231" s="2"/>
      <c r="F13231" s="2"/>
      <c r="G13231" s="2"/>
      <c r="O13231" s="2"/>
      <c r="Q13231" s="2"/>
      <c r="R13231" s="2"/>
      <c r="S13231" s="2"/>
      <c r="T13231" s="2"/>
    </row>
    <row r="13232" spans="4:20" x14ac:dyDescent="0.2">
      <c r="D13232" s="2"/>
      <c r="E13232" s="2"/>
      <c r="F13232" s="2"/>
      <c r="G13232" s="2"/>
      <c r="O13232" s="2"/>
      <c r="Q13232" s="2"/>
      <c r="R13232" s="2"/>
      <c r="S13232" s="2"/>
      <c r="T13232" s="2"/>
    </row>
    <row r="13233" spans="4:20" x14ac:dyDescent="0.2">
      <c r="D13233" s="2"/>
      <c r="E13233" s="2"/>
      <c r="F13233" s="2"/>
      <c r="G13233" s="2"/>
      <c r="O13233" s="2"/>
      <c r="Q13233" s="2"/>
      <c r="R13233" s="2"/>
      <c r="S13233" s="2"/>
      <c r="T13233" s="2"/>
    </row>
    <row r="13234" spans="4:20" x14ac:dyDescent="0.2">
      <c r="D13234" s="2"/>
      <c r="E13234" s="2"/>
      <c r="F13234" s="2"/>
      <c r="G13234" s="2"/>
      <c r="O13234" s="2"/>
      <c r="Q13234" s="2"/>
      <c r="R13234" s="2"/>
      <c r="S13234" s="2"/>
      <c r="T13234" s="2"/>
    </row>
    <row r="13235" spans="4:20" x14ac:dyDescent="0.2">
      <c r="D13235" s="2"/>
      <c r="E13235" s="2"/>
      <c r="F13235" s="2"/>
      <c r="G13235" s="2"/>
      <c r="O13235" s="2"/>
      <c r="Q13235" s="2"/>
      <c r="R13235" s="2"/>
      <c r="S13235" s="2"/>
      <c r="T13235" s="2"/>
    </row>
    <row r="13236" spans="4:20" x14ac:dyDescent="0.2">
      <c r="D13236" s="2"/>
      <c r="E13236" s="2"/>
      <c r="F13236" s="2"/>
      <c r="G13236" s="2"/>
      <c r="O13236" s="2"/>
      <c r="Q13236" s="2"/>
      <c r="R13236" s="2"/>
      <c r="S13236" s="2"/>
      <c r="T13236" s="2"/>
    </row>
    <row r="13237" spans="4:20" x14ac:dyDescent="0.2">
      <c r="D13237" s="2"/>
      <c r="E13237" s="2"/>
      <c r="F13237" s="2"/>
      <c r="G13237" s="2"/>
      <c r="O13237" s="2"/>
      <c r="Q13237" s="2"/>
      <c r="R13237" s="2"/>
      <c r="S13237" s="2"/>
      <c r="T13237" s="2"/>
    </row>
    <row r="13238" spans="4:20" x14ac:dyDescent="0.2">
      <c r="D13238" s="2"/>
      <c r="E13238" s="2"/>
      <c r="F13238" s="2"/>
      <c r="G13238" s="2"/>
      <c r="O13238" s="2"/>
      <c r="Q13238" s="2"/>
      <c r="R13238" s="2"/>
      <c r="S13238" s="2"/>
      <c r="T13238" s="2"/>
    </row>
    <row r="13239" spans="4:20" x14ac:dyDescent="0.2">
      <c r="D13239" s="2"/>
      <c r="E13239" s="2"/>
      <c r="F13239" s="2"/>
      <c r="G13239" s="2"/>
      <c r="O13239" s="2"/>
      <c r="Q13239" s="2"/>
      <c r="R13239" s="2"/>
      <c r="S13239" s="2"/>
      <c r="T13239" s="2"/>
    </row>
    <row r="13240" spans="4:20" x14ac:dyDescent="0.2">
      <c r="D13240" s="2"/>
      <c r="E13240" s="2"/>
      <c r="F13240" s="2"/>
      <c r="G13240" s="2"/>
      <c r="O13240" s="2"/>
      <c r="Q13240" s="2"/>
      <c r="R13240" s="2"/>
      <c r="S13240" s="2"/>
      <c r="T13240" s="2"/>
    </row>
    <row r="13241" spans="4:20" x14ac:dyDescent="0.2">
      <c r="D13241" s="2"/>
      <c r="E13241" s="2"/>
      <c r="F13241" s="2"/>
      <c r="G13241" s="2"/>
      <c r="O13241" s="2"/>
      <c r="Q13241" s="2"/>
      <c r="R13241" s="2"/>
      <c r="S13241" s="2"/>
      <c r="T13241" s="2"/>
    </row>
    <row r="13242" spans="4:20" x14ac:dyDescent="0.2">
      <c r="D13242" s="2"/>
      <c r="E13242" s="2"/>
      <c r="F13242" s="2"/>
      <c r="G13242" s="2"/>
      <c r="O13242" s="2"/>
      <c r="Q13242" s="2"/>
      <c r="R13242" s="2"/>
      <c r="S13242" s="2"/>
      <c r="T13242" s="2"/>
    </row>
    <row r="13243" spans="4:20" x14ac:dyDescent="0.2">
      <c r="D13243" s="2"/>
      <c r="E13243" s="2"/>
      <c r="F13243" s="2"/>
      <c r="G13243" s="2"/>
      <c r="O13243" s="2"/>
      <c r="Q13243" s="2"/>
      <c r="R13243" s="2"/>
      <c r="S13243" s="2"/>
      <c r="T13243" s="2"/>
    </row>
    <row r="13244" spans="4:20" x14ac:dyDescent="0.2">
      <c r="D13244" s="2"/>
      <c r="E13244" s="2"/>
      <c r="F13244" s="2"/>
      <c r="G13244" s="2"/>
      <c r="O13244" s="2"/>
      <c r="Q13244" s="2"/>
      <c r="R13244" s="2"/>
      <c r="S13244" s="2"/>
      <c r="T13244" s="2"/>
    </row>
    <row r="13245" spans="4:20" x14ac:dyDescent="0.2">
      <c r="D13245" s="2"/>
      <c r="E13245" s="2"/>
      <c r="F13245" s="2"/>
      <c r="G13245" s="2"/>
      <c r="O13245" s="2"/>
      <c r="Q13245" s="2"/>
      <c r="R13245" s="2"/>
      <c r="S13245" s="2"/>
      <c r="T13245" s="2"/>
    </row>
    <row r="13246" spans="4:20" x14ac:dyDescent="0.2">
      <c r="D13246" s="2"/>
      <c r="E13246" s="2"/>
      <c r="F13246" s="2"/>
      <c r="G13246" s="2"/>
      <c r="O13246" s="2"/>
      <c r="Q13246" s="2"/>
      <c r="R13246" s="2"/>
      <c r="S13246" s="2"/>
      <c r="T13246" s="2"/>
    </row>
    <row r="13247" spans="4:20" x14ac:dyDescent="0.2">
      <c r="D13247" s="2"/>
      <c r="E13247" s="2"/>
      <c r="F13247" s="2"/>
      <c r="G13247" s="2"/>
      <c r="O13247" s="2"/>
      <c r="Q13247" s="2"/>
      <c r="R13247" s="2"/>
      <c r="S13247" s="2"/>
      <c r="T13247" s="2"/>
    </row>
    <row r="13248" spans="4:20" x14ac:dyDescent="0.2">
      <c r="D13248" s="2"/>
      <c r="E13248" s="2"/>
      <c r="F13248" s="2"/>
      <c r="G13248" s="2"/>
      <c r="O13248" s="2"/>
      <c r="Q13248" s="2"/>
      <c r="R13248" s="2"/>
      <c r="S13248" s="2"/>
      <c r="T13248" s="2"/>
    </row>
    <row r="13249" spans="4:20" x14ac:dyDescent="0.2">
      <c r="D13249" s="2"/>
      <c r="E13249" s="2"/>
      <c r="F13249" s="2"/>
      <c r="G13249" s="2"/>
      <c r="O13249" s="2"/>
      <c r="Q13249" s="2"/>
      <c r="R13249" s="2"/>
      <c r="S13249" s="2"/>
      <c r="T13249" s="2"/>
    </row>
    <row r="13250" spans="4:20" x14ac:dyDescent="0.2">
      <c r="D13250" s="2"/>
      <c r="E13250" s="2"/>
      <c r="F13250" s="2"/>
      <c r="G13250" s="2"/>
      <c r="O13250" s="2"/>
      <c r="Q13250" s="2"/>
      <c r="R13250" s="2"/>
      <c r="S13250" s="2"/>
      <c r="T13250" s="2"/>
    </row>
    <row r="13251" spans="4:20" x14ac:dyDescent="0.2">
      <c r="D13251" s="2"/>
      <c r="E13251" s="2"/>
      <c r="F13251" s="2"/>
      <c r="G13251" s="2"/>
      <c r="O13251" s="2"/>
      <c r="Q13251" s="2"/>
      <c r="R13251" s="2"/>
      <c r="S13251" s="2"/>
      <c r="T13251" s="2"/>
    </row>
    <row r="13252" spans="4:20" x14ac:dyDescent="0.2">
      <c r="D13252" s="2"/>
      <c r="E13252" s="2"/>
      <c r="F13252" s="2"/>
      <c r="G13252" s="2"/>
      <c r="O13252" s="2"/>
      <c r="Q13252" s="2"/>
      <c r="R13252" s="2"/>
      <c r="S13252" s="2"/>
      <c r="T13252" s="2"/>
    </row>
    <row r="13253" spans="4:20" x14ac:dyDescent="0.2">
      <c r="D13253" s="2"/>
      <c r="E13253" s="2"/>
      <c r="F13253" s="2"/>
      <c r="G13253" s="2"/>
      <c r="O13253" s="2"/>
      <c r="Q13253" s="2"/>
      <c r="R13253" s="2"/>
      <c r="S13253" s="2"/>
      <c r="T13253" s="2"/>
    </row>
    <row r="13254" spans="4:20" x14ac:dyDescent="0.2">
      <c r="D13254" s="2"/>
      <c r="E13254" s="2"/>
      <c r="F13254" s="2"/>
      <c r="G13254" s="2"/>
      <c r="O13254" s="2"/>
      <c r="Q13254" s="2"/>
      <c r="R13254" s="2"/>
      <c r="S13254" s="2"/>
      <c r="T13254" s="2"/>
    </row>
    <row r="13255" spans="4:20" x14ac:dyDescent="0.2">
      <c r="D13255" s="2"/>
      <c r="E13255" s="2"/>
      <c r="F13255" s="2"/>
      <c r="G13255" s="2"/>
      <c r="O13255" s="2"/>
      <c r="Q13255" s="2"/>
      <c r="R13255" s="2"/>
      <c r="S13255" s="2"/>
      <c r="T13255" s="2"/>
    </row>
    <row r="13256" spans="4:20" x14ac:dyDescent="0.2">
      <c r="D13256" s="2"/>
      <c r="E13256" s="2"/>
      <c r="F13256" s="2"/>
      <c r="G13256" s="2"/>
      <c r="O13256" s="2"/>
      <c r="Q13256" s="2"/>
      <c r="R13256" s="2"/>
      <c r="S13256" s="2"/>
      <c r="T13256" s="2"/>
    </row>
    <row r="13257" spans="4:20" x14ac:dyDescent="0.2">
      <c r="D13257" s="2"/>
      <c r="E13257" s="2"/>
      <c r="F13257" s="2"/>
      <c r="G13257" s="2"/>
      <c r="O13257" s="2"/>
      <c r="Q13257" s="2"/>
      <c r="R13257" s="2"/>
      <c r="S13257" s="2"/>
      <c r="T13257" s="2"/>
    </row>
    <row r="13258" spans="4:20" x14ac:dyDescent="0.2">
      <c r="D13258" s="2"/>
      <c r="E13258" s="2"/>
      <c r="F13258" s="2"/>
      <c r="G13258" s="2"/>
      <c r="O13258" s="2"/>
      <c r="Q13258" s="2"/>
      <c r="R13258" s="2"/>
      <c r="S13258" s="2"/>
      <c r="T13258" s="2"/>
    </row>
    <row r="13259" spans="4:20" x14ac:dyDescent="0.2">
      <c r="D13259" s="2"/>
      <c r="E13259" s="2"/>
      <c r="F13259" s="2"/>
      <c r="G13259" s="2"/>
      <c r="O13259" s="2"/>
      <c r="Q13259" s="2"/>
      <c r="R13259" s="2"/>
      <c r="S13259" s="2"/>
      <c r="T13259" s="2"/>
    </row>
    <row r="13260" spans="4:20" x14ac:dyDescent="0.2">
      <c r="D13260" s="2"/>
      <c r="E13260" s="2"/>
      <c r="F13260" s="2"/>
      <c r="G13260" s="2"/>
      <c r="O13260" s="2"/>
      <c r="Q13260" s="2"/>
      <c r="R13260" s="2"/>
      <c r="S13260" s="2"/>
      <c r="T13260" s="2"/>
    </row>
    <row r="13261" spans="4:20" x14ac:dyDescent="0.2">
      <c r="D13261" s="2"/>
      <c r="E13261" s="2"/>
      <c r="F13261" s="2"/>
      <c r="G13261" s="2"/>
      <c r="O13261" s="2"/>
      <c r="Q13261" s="2"/>
      <c r="R13261" s="2"/>
      <c r="S13261" s="2"/>
      <c r="T13261" s="2"/>
    </row>
    <row r="13262" spans="4:20" x14ac:dyDescent="0.2">
      <c r="D13262" s="2"/>
      <c r="E13262" s="2"/>
      <c r="F13262" s="2"/>
      <c r="G13262" s="2"/>
      <c r="O13262" s="2"/>
      <c r="Q13262" s="2"/>
      <c r="R13262" s="2"/>
      <c r="S13262" s="2"/>
      <c r="T13262" s="2"/>
    </row>
    <row r="13263" spans="4:20" x14ac:dyDescent="0.2">
      <c r="D13263" s="2"/>
      <c r="E13263" s="2"/>
      <c r="F13263" s="2"/>
      <c r="G13263" s="2"/>
      <c r="O13263" s="2"/>
      <c r="Q13263" s="2"/>
      <c r="R13263" s="2"/>
      <c r="S13263" s="2"/>
      <c r="T13263" s="2"/>
    </row>
    <row r="13264" spans="4:20" x14ac:dyDescent="0.2">
      <c r="D13264" s="2"/>
      <c r="E13264" s="2"/>
      <c r="F13264" s="2"/>
      <c r="G13264" s="2"/>
      <c r="O13264" s="2"/>
      <c r="Q13264" s="2"/>
      <c r="R13264" s="2"/>
      <c r="S13264" s="2"/>
      <c r="T13264" s="2"/>
    </row>
    <row r="13265" spans="4:20" x14ac:dyDescent="0.2">
      <c r="D13265" s="2"/>
      <c r="E13265" s="2"/>
      <c r="F13265" s="2"/>
      <c r="G13265" s="2"/>
      <c r="O13265" s="2"/>
      <c r="Q13265" s="2"/>
      <c r="R13265" s="2"/>
      <c r="S13265" s="2"/>
      <c r="T13265" s="2"/>
    </row>
    <row r="13266" spans="4:20" x14ac:dyDescent="0.2">
      <c r="D13266" s="2"/>
      <c r="E13266" s="2"/>
      <c r="F13266" s="2"/>
      <c r="G13266" s="2"/>
      <c r="O13266" s="2"/>
      <c r="Q13266" s="2"/>
      <c r="R13266" s="2"/>
      <c r="S13266" s="2"/>
      <c r="T13266" s="2"/>
    </row>
    <row r="13267" spans="4:20" x14ac:dyDescent="0.2">
      <c r="D13267" s="2"/>
      <c r="E13267" s="2"/>
      <c r="F13267" s="2"/>
      <c r="G13267" s="2"/>
      <c r="O13267" s="2"/>
      <c r="Q13267" s="2"/>
      <c r="R13267" s="2"/>
      <c r="S13267" s="2"/>
      <c r="T13267" s="2"/>
    </row>
    <row r="13268" spans="4:20" x14ac:dyDescent="0.2">
      <c r="D13268" s="2"/>
      <c r="E13268" s="2"/>
      <c r="F13268" s="2"/>
      <c r="G13268" s="2"/>
      <c r="O13268" s="2"/>
      <c r="Q13268" s="2"/>
      <c r="R13268" s="2"/>
      <c r="S13268" s="2"/>
      <c r="T13268" s="2"/>
    </row>
    <row r="13269" spans="4:20" x14ac:dyDescent="0.2">
      <c r="D13269" s="2"/>
      <c r="E13269" s="2"/>
      <c r="F13269" s="2"/>
      <c r="G13269" s="2"/>
      <c r="O13269" s="2"/>
      <c r="Q13269" s="2"/>
      <c r="R13269" s="2"/>
      <c r="S13269" s="2"/>
      <c r="T13269" s="2"/>
    </row>
    <row r="13270" spans="4:20" x14ac:dyDescent="0.2">
      <c r="D13270" s="2"/>
      <c r="E13270" s="2"/>
      <c r="F13270" s="2"/>
      <c r="G13270" s="2"/>
      <c r="O13270" s="2"/>
      <c r="Q13270" s="2"/>
      <c r="R13270" s="2"/>
      <c r="S13270" s="2"/>
      <c r="T13270" s="2"/>
    </row>
    <row r="13271" spans="4:20" x14ac:dyDescent="0.2">
      <c r="D13271" s="2"/>
      <c r="E13271" s="2"/>
      <c r="F13271" s="2"/>
      <c r="G13271" s="2"/>
      <c r="O13271" s="2"/>
      <c r="Q13271" s="2"/>
      <c r="R13271" s="2"/>
      <c r="S13271" s="2"/>
      <c r="T13271" s="2"/>
    </row>
    <row r="13272" spans="4:20" x14ac:dyDescent="0.2">
      <c r="D13272" s="2"/>
      <c r="E13272" s="2"/>
      <c r="F13272" s="2"/>
      <c r="G13272" s="2"/>
      <c r="O13272" s="2"/>
      <c r="Q13272" s="2"/>
      <c r="R13272" s="2"/>
      <c r="S13272" s="2"/>
      <c r="T13272" s="2"/>
    </row>
    <row r="13273" spans="4:20" x14ac:dyDescent="0.2">
      <c r="D13273" s="2"/>
      <c r="E13273" s="2"/>
      <c r="F13273" s="2"/>
      <c r="G13273" s="2"/>
      <c r="O13273" s="2"/>
      <c r="Q13273" s="2"/>
      <c r="R13273" s="2"/>
      <c r="S13273" s="2"/>
      <c r="T13273" s="2"/>
    </row>
    <row r="13274" spans="4:20" x14ac:dyDescent="0.2">
      <c r="D13274" s="2"/>
      <c r="E13274" s="2"/>
      <c r="F13274" s="2"/>
      <c r="G13274" s="2"/>
      <c r="O13274" s="2"/>
      <c r="Q13274" s="2"/>
      <c r="R13274" s="2"/>
      <c r="S13274" s="2"/>
      <c r="T13274" s="2"/>
    </row>
    <row r="13275" spans="4:20" x14ac:dyDescent="0.2">
      <c r="D13275" s="2"/>
      <c r="E13275" s="2"/>
      <c r="F13275" s="2"/>
      <c r="G13275" s="2"/>
      <c r="O13275" s="2"/>
      <c r="Q13275" s="2"/>
      <c r="R13275" s="2"/>
      <c r="S13275" s="2"/>
      <c r="T13275" s="2"/>
    </row>
    <row r="13276" spans="4:20" x14ac:dyDescent="0.2">
      <c r="D13276" s="2"/>
      <c r="E13276" s="2"/>
      <c r="F13276" s="2"/>
      <c r="G13276" s="2"/>
      <c r="O13276" s="2"/>
      <c r="Q13276" s="2"/>
      <c r="R13276" s="2"/>
      <c r="S13276" s="2"/>
      <c r="T13276" s="2"/>
    </row>
    <row r="13277" spans="4:20" x14ac:dyDescent="0.2">
      <c r="D13277" s="2"/>
      <c r="E13277" s="2"/>
      <c r="F13277" s="2"/>
      <c r="G13277" s="2"/>
      <c r="O13277" s="2"/>
      <c r="Q13277" s="2"/>
      <c r="R13277" s="2"/>
      <c r="S13277" s="2"/>
      <c r="T13277" s="2"/>
    </row>
    <row r="13278" spans="4:20" x14ac:dyDescent="0.2">
      <c r="D13278" s="2"/>
      <c r="E13278" s="2"/>
      <c r="F13278" s="2"/>
      <c r="G13278" s="2"/>
      <c r="O13278" s="2"/>
      <c r="Q13278" s="2"/>
      <c r="R13278" s="2"/>
      <c r="S13278" s="2"/>
      <c r="T13278" s="2"/>
    </row>
    <row r="13279" spans="4:20" x14ac:dyDescent="0.2">
      <c r="D13279" s="2"/>
      <c r="E13279" s="2"/>
      <c r="F13279" s="2"/>
      <c r="G13279" s="2"/>
      <c r="O13279" s="2"/>
      <c r="Q13279" s="2"/>
      <c r="R13279" s="2"/>
      <c r="S13279" s="2"/>
      <c r="T13279" s="2"/>
    </row>
    <row r="13280" spans="4:20" x14ac:dyDescent="0.2">
      <c r="D13280" s="2"/>
      <c r="E13280" s="2"/>
      <c r="F13280" s="2"/>
      <c r="G13280" s="2"/>
      <c r="O13280" s="2"/>
      <c r="Q13280" s="2"/>
      <c r="R13280" s="2"/>
      <c r="S13280" s="2"/>
      <c r="T13280" s="2"/>
    </row>
    <row r="13281" spans="4:20" x14ac:dyDescent="0.2">
      <c r="D13281" s="2"/>
      <c r="E13281" s="2"/>
      <c r="F13281" s="2"/>
      <c r="G13281" s="2"/>
      <c r="O13281" s="2"/>
      <c r="Q13281" s="2"/>
      <c r="R13281" s="2"/>
      <c r="S13281" s="2"/>
      <c r="T13281" s="2"/>
    </row>
    <row r="13282" spans="4:20" x14ac:dyDescent="0.2">
      <c r="D13282" s="2"/>
      <c r="E13282" s="2"/>
      <c r="F13282" s="2"/>
      <c r="G13282" s="2"/>
      <c r="O13282" s="2"/>
      <c r="Q13282" s="2"/>
      <c r="R13282" s="2"/>
      <c r="S13282" s="2"/>
      <c r="T13282" s="2"/>
    </row>
    <row r="13283" spans="4:20" x14ac:dyDescent="0.2">
      <c r="D13283" s="2"/>
      <c r="E13283" s="2"/>
      <c r="F13283" s="2"/>
      <c r="G13283" s="2"/>
      <c r="O13283" s="2"/>
      <c r="Q13283" s="2"/>
      <c r="R13283" s="2"/>
      <c r="S13283" s="2"/>
      <c r="T13283" s="2"/>
    </row>
    <row r="13284" spans="4:20" x14ac:dyDescent="0.2">
      <c r="D13284" s="2"/>
      <c r="E13284" s="2"/>
      <c r="F13284" s="2"/>
      <c r="G13284" s="2"/>
      <c r="O13284" s="2"/>
      <c r="Q13284" s="2"/>
      <c r="R13284" s="2"/>
      <c r="S13284" s="2"/>
      <c r="T13284" s="2"/>
    </row>
    <row r="13285" spans="4:20" x14ac:dyDescent="0.2">
      <c r="D13285" s="2"/>
      <c r="E13285" s="2"/>
      <c r="F13285" s="2"/>
      <c r="G13285" s="2"/>
      <c r="O13285" s="2"/>
      <c r="Q13285" s="2"/>
      <c r="R13285" s="2"/>
      <c r="S13285" s="2"/>
      <c r="T13285" s="2"/>
    </row>
    <row r="13286" spans="4:20" x14ac:dyDescent="0.2">
      <c r="D13286" s="2"/>
      <c r="E13286" s="2"/>
      <c r="F13286" s="2"/>
      <c r="G13286" s="2"/>
      <c r="O13286" s="2"/>
      <c r="Q13286" s="2"/>
      <c r="R13286" s="2"/>
      <c r="S13286" s="2"/>
      <c r="T13286" s="2"/>
    </row>
    <row r="13287" spans="4:20" x14ac:dyDescent="0.2">
      <c r="D13287" s="2"/>
      <c r="E13287" s="2"/>
      <c r="F13287" s="2"/>
      <c r="G13287" s="2"/>
      <c r="O13287" s="2"/>
      <c r="Q13287" s="2"/>
      <c r="R13287" s="2"/>
      <c r="S13287" s="2"/>
      <c r="T13287" s="2"/>
    </row>
    <row r="13288" spans="4:20" x14ac:dyDescent="0.2">
      <c r="D13288" s="2"/>
      <c r="E13288" s="2"/>
      <c r="F13288" s="2"/>
      <c r="G13288" s="2"/>
      <c r="O13288" s="2"/>
      <c r="Q13288" s="2"/>
      <c r="R13288" s="2"/>
      <c r="S13288" s="2"/>
      <c r="T13288" s="2"/>
    </row>
    <row r="13289" spans="4:20" x14ac:dyDescent="0.2">
      <c r="D13289" s="2"/>
      <c r="E13289" s="2"/>
      <c r="F13289" s="2"/>
      <c r="G13289" s="2"/>
      <c r="O13289" s="2"/>
      <c r="Q13289" s="2"/>
      <c r="R13289" s="2"/>
      <c r="S13289" s="2"/>
      <c r="T13289" s="2"/>
    </row>
    <row r="13290" spans="4:20" x14ac:dyDescent="0.2">
      <c r="D13290" s="2"/>
      <c r="E13290" s="2"/>
      <c r="F13290" s="2"/>
      <c r="G13290" s="2"/>
      <c r="O13290" s="2"/>
      <c r="Q13290" s="2"/>
      <c r="R13290" s="2"/>
      <c r="S13290" s="2"/>
      <c r="T13290" s="2"/>
    </row>
    <row r="13291" spans="4:20" x14ac:dyDescent="0.2">
      <c r="D13291" s="2"/>
      <c r="E13291" s="2"/>
      <c r="F13291" s="2"/>
      <c r="G13291" s="2"/>
      <c r="O13291" s="2"/>
      <c r="Q13291" s="2"/>
      <c r="R13291" s="2"/>
      <c r="S13291" s="2"/>
      <c r="T13291" s="2"/>
    </row>
    <row r="13292" spans="4:20" x14ac:dyDescent="0.2">
      <c r="D13292" s="2"/>
      <c r="E13292" s="2"/>
      <c r="F13292" s="2"/>
      <c r="G13292" s="2"/>
      <c r="O13292" s="2"/>
      <c r="Q13292" s="2"/>
      <c r="R13292" s="2"/>
      <c r="S13292" s="2"/>
      <c r="T13292" s="2"/>
    </row>
    <row r="13293" spans="4:20" x14ac:dyDescent="0.2">
      <c r="D13293" s="2"/>
      <c r="E13293" s="2"/>
      <c r="F13293" s="2"/>
      <c r="G13293" s="2"/>
      <c r="O13293" s="2"/>
      <c r="Q13293" s="2"/>
      <c r="R13293" s="2"/>
      <c r="S13293" s="2"/>
      <c r="T13293" s="2"/>
    </row>
    <row r="13294" spans="4:20" x14ac:dyDescent="0.2">
      <c r="D13294" s="2"/>
      <c r="E13294" s="2"/>
      <c r="F13294" s="2"/>
      <c r="G13294" s="2"/>
      <c r="O13294" s="2"/>
      <c r="Q13294" s="2"/>
      <c r="R13294" s="2"/>
      <c r="S13294" s="2"/>
      <c r="T13294" s="2"/>
    </row>
    <row r="13295" spans="4:20" x14ac:dyDescent="0.2">
      <c r="D13295" s="2"/>
      <c r="E13295" s="2"/>
      <c r="F13295" s="2"/>
      <c r="G13295" s="2"/>
      <c r="O13295" s="2"/>
      <c r="Q13295" s="2"/>
      <c r="R13295" s="2"/>
      <c r="S13295" s="2"/>
      <c r="T13295" s="2"/>
    </row>
    <row r="13296" spans="4:20" x14ac:dyDescent="0.2">
      <c r="D13296" s="2"/>
      <c r="E13296" s="2"/>
      <c r="F13296" s="2"/>
      <c r="G13296" s="2"/>
      <c r="O13296" s="2"/>
      <c r="Q13296" s="2"/>
      <c r="R13296" s="2"/>
      <c r="S13296" s="2"/>
      <c r="T13296" s="2"/>
    </row>
    <row r="13297" spans="4:20" x14ac:dyDescent="0.2">
      <c r="D13297" s="2"/>
      <c r="E13297" s="2"/>
      <c r="F13297" s="2"/>
      <c r="G13297" s="2"/>
      <c r="O13297" s="2"/>
      <c r="Q13297" s="2"/>
      <c r="R13297" s="2"/>
      <c r="S13297" s="2"/>
      <c r="T13297" s="2"/>
    </row>
    <row r="13298" spans="4:20" x14ac:dyDescent="0.2">
      <c r="D13298" s="2"/>
      <c r="E13298" s="2"/>
      <c r="F13298" s="2"/>
      <c r="G13298" s="2"/>
      <c r="O13298" s="2"/>
      <c r="Q13298" s="2"/>
      <c r="R13298" s="2"/>
      <c r="S13298" s="2"/>
      <c r="T13298" s="2"/>
    </row>
    <row r="13299" spans="4:20" x14ac:dyDescent="0.2">
      <c r="D13299" s="2"/>
      <c r="E13299" s="2"/>
      <c r="F13299" s="2"/>
      <c r="G13299" s="2"/>
      <c r="O13299" s="2"/>
      <c r="Q13299" s="2"/>
      <c r="R13299" s="2"/>
      <c r="S13299" s="2"/>
      <c r="T13299" s="2"/>
    </row>
    <row r="13300" spans="4:20" x14ac:dyDescent="0.2">
      <c r="D13300" s="2"/>
      <c r="E13300" s="2"/>
      <c r="F13300" s="2"/>
      <c r="G13300" s="2"/>
      <c r="O13300" s="2"/>
      <c r="Q13300" s="2"/>
      <c r="R13300" s="2"/>
      <c r="S13300" s="2"/>
      <c r="T13300" s="2"/>
    </row>
    <row r="13301" spans="4:20" x14ac:dyDescent="0.2">
      <c r="D13301" s="2"/>
      <c r="E13301" s="2"/>
      <c r="F13301" s="2"/>
      <c r="G13301" s="2"/>
      <c r="O13301" s="2"/>
      <c r="Q13301" s="2"/>
      <c r="R13301" s="2"/>
      <c r="S13301" s="2"/>
      <c r="T13301" s="2"/>
    </row>
    <row r="13302" spans="4:20" x14ac:dyDescent="0.2">
      <c r="D13302" s="2"/>
      <c r="E13302" s="2"/>
      <c r="F13302" s="2"/>
      <c r="G13302" s="2"/>
      <c r="O13302" s="2"/>
      <c r="Q13302" s="2"/>
      <c r="R13302" s="2"/>
      <c r="S13302" s="2"/>
      <c r="T13302" s="2"/>
    </row>
    <row r="13303" spans="4:20" x14ac:dyDescent="0.2">
      <c r="D13303" s="2"/>
      <c r="E13303" s="2"/>
      <c r="F13303" s="2"/>
      <c r="G13303" s="2"/>
      <c r="O13303" s="2"/>
      <c r="Q13303" s="2"/>
      <c r="R13303" s="2"/>
      <c r="S13303" s="2"/>
      <c r="T13303" s="2"/>
    </row>
    <row r="13304" spans="4:20" x14ac:dyDescent="0.2">
      <c r="D13304" s="2"/>
      <c r="E13304" s="2"/>
      <c r="F13304" s="2"/>
      <c r="G13304" s="2"/>
      <c r="O13304" s="2"/>
      <c r="Q13304" s="2"/>
      <c r="R13304" s="2"/>
      <c r="S13304" s="2"/>
      <c r="T13304" s="2"/>
    </row>
    <row r="13305" spans="4:20" x14ac:dyDescent="0.2">
      <c r="D13305" s="2"/>
      <c r="E13305" s="2"/>
      <c r="F13305" s="2"/>
      <c r="G13305" s="2"/>
      <c r="O13305" s="2"/>
      <c r="Q13305" s="2"/>
      <c r="R13305" s="2"/>
      <c r="S13305" s="2"/>
      <c r="T13305" s="2"/>
    </row>
    <row r="13306" spans="4:20" x14ac:dyDescent="0.2">
      <c r="D13306" s="2"/>
      <c r="E13306" s="2"/>
      <c r="F13306" s="2"/>
      <c r="G13306" s="2"/>
      <c r="O13306" s="2"/>
      <c r="Q13306" s="2"/>
      <c r="R13306" s="2"/>
      <c r="S13306" s="2"/>
      <c r="T13306" s="2"/>
    </row>
    <row r="13307" spans="4:20" x14ac:dyDescent="0.2">
      <c r="D13307" s="2"/>
      <c r="E13307" s="2"/>
      <c r="F13307" s="2"/>
      <c r="G13307" s="2"/>
      <c r="O13307" s="2"/>
      <c r="Q13307" s="2"/>
      <c r="R13307" s="2"/>
      <c r="S13307" s="2"/>
      <c r="T13307" s="2"/>
    </row>
    <row r="13308" spans="4:20" x14ac:dyDescent="0.2">
      <c r="D13308" s="2"/>
      <c r="E13308" s="2"/>
      <c r="F13308" s="2"/>
      <c r="G13308" s="2"/>
      <c r="O13308" s="2"/>
      <c r="Q13308" s="2"/>
      <c r="R13308" s="2"/>
      <c r="S13308" s="2"/>
      <c r="T13308" s="2"/>
    </row>
    <row r="13309" spans="4:20" x14ac:dyDescent="0.2">
      <c r="D13309" s="2"/>
      <c r="E13309" s="2"/>
      <c r="F13309" s="2"/>
      <c r="G13309" s="2"/>
      <c r="O13309" s="2"/>
      <c r="Q13309" s="2"/>
      <c r="R13309" s="2"/>
      <c r="S13309" s="2"/>
      <c r="T13309" s="2"/>
    </row>
    <row r="13310" spans="4:20" x14ac:dyDescent="0.2">
      <c r="D13310" s="2"/>
      <c r="E13310" s="2"/>
      <c r="F13310" s="2"/>
      <c r="G13310" s="2"/>
      <c r="O13310" s="2"/>
      <c r="Q13310" s="2"/>
      <c r="R13310" s="2"/>
      <c r="S13310" s="2"/>
      <c r="T13310" s="2"/>
    </row>
    <row r="13311" spans="4:20" x14ac:dyDescent="0.2">
      <c r="D13311" s="2"/>
      <c r="E13311" s="2"/>
      <c r="F13311" s="2"/>
      <c r="G13311" s="2"/>
      <c r="O13311" s="2"/>
      <c r="Q13311" s="2"/>
      <c r="R13311" s="2"/>
      <c r="S13311" s="2"/>
      <c r="T13311" s="2"/>
    </row>
    <row r="13312" spans="4:20" x14ac:dyDescent="0.2">
      <c r="D13312" s="2"/>
      <c r="E13312" s="2"/>
      <c r="F13312" s="2"/>
      <c r="G13312" s="2"/>
      <c r="O13312" s="2"/>
      <c r="Q13312" s="2"/>
      <c r="R13312" s="2"/>
      <c r="S13312" s="2"/>
      <c r="T13312" s="2"/>
    </row>
    <row r="13313" spans="4:20" x14ac:dyDescent="0.2">
      <c r="D13313" s="2"/>
      <c r="E13313" s="2"/>
      <c r="F13313" s="2"/>
      <c r="G13313" s="2"/>
      <c r="O13313" s="2"/>
      <c r="Q13313" s="2"/>
      <c r="R13313" s="2"/>
      <c r="S13313" s="2"/>
      <c r="T13313" s="2"/>
    </row>
    <row r="13314" spans="4:20" x14ac:dyDescent="0.2">
      <c r="D13314" s="2"/>
      <c r="E13314" s="2"/>
      <c r="F13314" s="2"/>
      <c r="G13314" s="2"/>
      <c r="O13314" s="2"/>
      <c r="Q13314" s="2"/>
      <c r="R13314" s="2"/>
      <c r="S13314" s="2"/>
      <c r="T13314" s="2"/>
    </row>
    <row r="13315" spans="4:20" x14ac:dyDescent="0.2">
      <c r="D13315" s="2"/>
      <c r="E13315" s="2"/>
      <c r="F13315" s="2"/>
      <c r="G13315" s="2"/>
      <c r="O13315" s="2"/>
      <c r="Q13315" s="2"/>
      <c r="R13315" s="2"/>
      <c r="S13315" s="2"/>
      <c r="T13315" s="2"/>
    </row>
    <row r="13316" spans="4:20" x14ac:dyDescent="0.2">
      <c r="D13316" s="2"/>
      <c r="E13316" s="2"/>
      <c r="F13316" s="2"/>
      <c r="G13316" s="2"/>
      <c r="O13316" s="2"/>
      <c r="Q13316" s="2"/>
      <c r="R13316" s="2"/>
      <c r="S13316" s="2"/>
      <c r="T13316" s="2"/>
    </row>
    <row r="13317" spans="4:20" x14ac:dyDescent="0.2">
      <c r="D13317" s="2"/>
      <c r="E13317" s="2"/>
      <c r="F13317" s="2"/>
      <c r="G13317" s="2"/>
      <c r="O13317" s="2"/>
      <c r="Q13317" s="2"/>
      <c r="R13317" s="2"/>
      <c r="S13317" s="2"/>
      <c r="T13317" s="2"/>
    </row>
    <row r="13318" spans="4:20" x14ac:dyDescent="0.2">
      <c r="D13318" s="2"/>
      <c r="E13318" s="2"/>
      <c r="F13318" s="2"/>
      <c r="G13318" s="2"/>
      <c r="O13318" s="2"/>
      <c r="Q13318" s="2"/>
      <c r="R13318" s="2"/>
      <c r="S13318" s="2"/>
      <c r="T13318" s="2"/>
    </row>
    <row r="13319" spans="4:20" x14ac:dyDescent="0.2">
      <c r="D13319" s="2"/>
      <c r="E13319" s="2"/>
      <c r="F13319" s="2"/>
      <c r="G13319" s="2"/>
      <c r="O13319" s="2"/>
      <c r="Q13319" s="2"/>
      <c r="R13319" s="2"/>
      <c r="S13319" s="2"/>
      <c r="T13319" s="2"/>
    </row>
    <row r="13320" spans="4:20" x14ac:dyDescent="0.2">
      <c r="D13320" s="2"/>
      <c r="E13320" s="2"/>
      <c r="F13320" s="2"/>
      <c r="G13320" s="2"/>
      <c r="O13320" s="2"/>
      <c r="Q13320" s="2"/>
      <c r="R13320" s="2"/>
      <c r="S13320" s="2"/>
      <c r="T13320" s="2"/>
    </row>
    <row r="13321" spans="4:20" x14ac:dyDescent="0.2">
      <c r="D13321" s="2"/>
      <c r="E13321" s="2"/>
      <c r="F13321" s="2"/>
      <c r="G13321" s="2"/>
      <c r="O13321" s="2"/>
      <c r="Q13321" s="2"/>
      <c r="R13321" s="2"/>
      <c r="S13321" s="2"/>
      <c r="T13321" s="2"/>
    </row>
    <row r="13322" spans="4:20" x14ac:dyDescent="0.2">
      <c r="D13322" s="2"/>
      <c r="E13322" s="2"/>
      <c r="F13322" s="2"/>
      <c r="G13322" s="2"/>
      <c r="O13322" s="2"/>
      <c r="Q13322" s="2"/>
      <c r="R13322" s="2"/>
      <c r="S13322" s="2"/>
      <c r="T13322" s="2"/>
    </row>
    <row r="13323" spans="4:20" x14ac:dyDescent="0.2">
      <c r="D13323" s="2"/>
      <c r="E13323" s="2"/>
      <c r="F13323" s="2"/>
      <c r="G13323" s="2"/>
      <c r="O13323" s="2"/>
      <c r="Q13323" s="2"/>
      <c r="R13323" s="2"/>
      <c r="S13323" s="2"/>
      <c r="T13323" s="2"/>
    </row>
    <row r="13324" spans="4:20" x14ac:dyDescent="0.2">
      <c r="D13324" s="2"/>
      <c r="E13324" s="2"/>
      <c r="F13324" s="2"/>
      <c r="G13324" s="2"/>
      <c r="O13324" s="2"/>
      <c r="Q13324" s="2"/>
      <c r="R13324" s="2"/>
      <c r="S13324" s="2"/>
      <c r="T13324" s="2"/>
    </row>
    <row r="13325" spans="4:20" x14ac:dyDescent="0.2">
      <c r="D13325" s="2"/>
      <c r="E13325" s="2"/>
      <c r="F13325" s="2"/>
      <c r="G13325" s="2"/>
      <c r="O13325" s="2"/>
      <c r="Q13325" s="2"/>
      <c r="R13325" s="2"/>
      <c r="S13325" s="2"/>
      <c r="T13325" s="2"/>
    </row>
    <row r="13326" spans="4:20" x14ac:dyDescent="0.2">
      <c r="D13326" s="2"/>
      <c r="E13326" s="2"/>
      <c r="F13326" s="2"/>
      <c r="G13326" s="2"/>
      <c r="O13326" s="2"/>
      <c r="Q13326" s="2"/>
      <c r="R13326" s="2"/>
      <c r="S13326" s="2"/>
      <c r="T13326" s="2"/>
    </row>
    <row r="13327" spans="4:20" x14ac:dyDescent="0.2">
      <c r="D13327" s="2"/>
      <c r="E13327" s="2"/>
      <c r="F13327" s="2"/>
      <c r="G13327" s="2"/>
      <c r="O13327" s="2"/>
      <c r="Q13327" s="2"/>
      <c r="R13327" s="2"/>
      <c r="S13327" s="2"/>
      <c r="T13327" s="2"/>
    </row>
    <row r="13328" spans="4:20" x14ac:dyDescent="0.2">
      <c r="D13328" s="2"/>
      <c r="E13328" s="2"/>
      <c r="F13328" s="2"/>
      <c r="G13328" s="2"/>
      <c r="O13328" s="2"/>
      <c r="Q13328" s="2"/>
      <c r="R13328" s="2"/>
      <c r="S13328" s="2"/>
      <c r="T13328" s="2"/>
    </row>
    <row r="13329" spans="4:20" x14ac:dyDescent="0.2">
      <c r="D13329" s="2"/>
      <c r="E13329" s="2"/>
      <c r="F13329" s="2"/>
      <c r="G13329" s="2"/>
      <c r="O13329" s="2"/>
      <c r="Q13329" s="2"/>
      <c r="R13329" s="2"/>
      <c r="S13329" s="2"/>
      <c r="T13329" s="2"/>
    </row>
    <row r="13330" spans="4:20" x14ac:dyDescent="0.2">
      <c r="D13330" s="2"/>
      <c r="E13330" s="2"/>
      <c r="F13330" s="2"/>
      <c r="G13330" s="2"/>
      <c r="O13330" s="2"/>
      <c r="Q13330" s="2"/>
      <c r="R13330" s="2"/>
      <c r="S13330" s="2"/>
      <c r="T13330" s="2"/>
    </row>
    <row r="13331" spans="4:20" x14ac:dyDescent="0.2">
      <c r="D13331" s="2"/>
      <c r="E13331" s="2"/>
      <c r="F13331" s="2"/>
      <c r="G13331" s="2"/>
      <c r="O13331" s="2"/>
      <c r="Q13331" s="2"/>
      <c r="R13331" s="2"/>
      <c r="S13331" s="2"/>
      <c r="T13331" s="2"/>
    </row>
    <row r="13332" spans="4:20" x14ac:dyDescent="0.2">
      <c r="D13332" s="2"/>
      <c r="E13332" s="2"/>
      <c r="F13332" s="2"/>
      <c r="G13332" s="2"/>
      <c r="O13332" s="2"/>
      <c r="Q13332" s="2"/>
      <c r="R13332" s="2"/>
      <c r="S13332" s="2"/>
      <c r="T13332" s="2"/>
    </row>
    <row r="13333" spans="4:20" x14ac:dyDescent="0.2">
      <c r="D13333" s="2"/>
      <c r="E13333" s="2"/>
      <c r="F13333" s="2"/>
      <c r="G13333" s="2"/>
      <c r="O13333" s="2"/>
      <c r="Q13333" s="2"/>
      <c r="R13333" s="2"/>
      <c r="S13333" s="2"/>
      <c r="T13333" s="2"/>
    </row>
    <row r="13334" spans="4:20" x14ac:dyDescent="0.2">
      <c r="D13334" s="2"/>
      <c r="E13334" s="2"/>
      <c r="F13334" s="2"/>
      <c r="G13334" s="2"/>
      <c r="O13334" s="2"/>
      <c r="Q13334" s="2"/>
      <c r="R13334" s="2"/>
      <c r="S13334" s="2"/>
      <c r="T13334" s="2"/>
    </row>
    <row r="13335" spans="4:20" x14ac:dyDescent="0.2">
      <c r="D13335" s="2"/>
      <c r="E13335" s="2"/>
      <c r="F13335" s="2"/>
      <c r="G13335" s="2"/>
      <c r="O13335" s="2"/>
      <c r="Q13335" s="2"/>
      <c r="R13335" s="2"/>
      <c r="S13335" s="2"/>
      <c r="T13335" s="2"/>
    </row>
    <row r="13336" spans="4:20" x14ac:dyDescent="0.2">
      <c r="D13336" s="2"/>
      <c r="E13336" s="2"/>
      <c r="F13336" s="2"/>
      <c r="G13336" s="2"/>
      <c r="O13336" s="2"/>
      <c r="Q13336" s="2"/>
      <c r="R13336" s="2"/>
      <c r="S13336" s="2"/>
      <c r="T13336" s="2"/>
    </row>
    <row r="13337" spans="4:20" x14ac:dyDescent="0.2">
      <c r="D13337" s="2"/>
      <c r="E13337" s="2"/>
      <c r="F13337" s="2"/>
      <c r="G13337" s="2"/>
      <c r="O13337" s="2"/>
      <c r="Q13337" s="2"/>
      <c r="R13337" s="2"/>
      <c r="S13337" s="2"/>
      <c r="T13337" s="2"/>
    </row>
    <row r="13338" spans="4:20" x14ac:dyDescent="0.2">
      <c r="D13338" s="2"/>
      <c r="E13338" s="2"/>
      <c r="F13338" s="2"/>
      <c r="G13338" s="2"/>
      <c r="O13338" s="2"/>
      <c r="Q13338" s="2"/>
      <c r="R13338" s="2"/>
      <c r="S13338" s="2"/>
      <c r="T13338" s="2"/>
    </row>
    <row r="13339" spans="4:20" x14ac:dyDescent="0.2">
      <c r="D13339" s="2"/>
      <c r="E13339" s="2"/>
      <c r="F13339" s="2"/>
      <c r="G13339" s="2"/>
      <c r="O13339" s="2"/>
      <c r="Q13339" s="2"/>
      <c r="R13339" s="2"/>
      <c r="S13339" s="2"/>
      <c r="T13339" s="2"/>
    </row>
    <row r="13340" spans="4:20" x14ac:dyDescent="0.2">
      <c r="D13340" s="2"/>
      <c r="E13340" s="2"/>
      <c r="F13340" s="2"/>
      <c r="G13340" s="2"/>
      <c r="O13340" s="2"/>
      <c r="Q13340" s="2"/>
      <c r="R13340" s="2"/>
      <c r="S13340" s="2"/>
      <c r="T13340" s="2"/>
    </row>
    <row r="13341" spans="4:20" x14ac:dyDescent="0.2">
      <c r="D13341" s="2"/>
      <c r="E13341" s="2"/>
      <c r="F13341" s="2"/>
      <c r="G13341" s="2"/>
      <c r="O13341" s="2"/>
      <c r="Q13341" s="2"/>
      <c r="R13341" s="2"/>
      <c r="S13341" s="2"/>
      <c r="T13341" s="2"/>
    </row>
    <row r="13342" spans="4:20" x14ac:dyDescent="0.2">
      <c r="D13342" s="2"/>
      <c r="E13342" s="2"/>
      <c r="F13342" s="2"/>
      <c r="G13342" s="2"/>
      <c r="O13342" s="2"/>
      <c r="Q13342" s="2"/>
      <c r="R13342" s="2"/>
      <c r="S13342" s="2"/>
      <c r="T13342" s="2"/>
    </row>
    <row r="13343" spans="4:20" x14ac:dyDescent="0.2">
      <c r="D13343" s="2"/>
      <c r="E13343" s="2"/>
      <c r="F13343" s="2"/>
      <c r="G13343" s="2"/>
      <c r="O13343" s="2"/>
      <c r="Q13343" s="2"/>
      <c r="R13343" s="2"/>
      <c r="S13343" s="2"/>
      <c r="T13343" s="2"/>
    </row>
    <row r="13344" spans="4:20" x14ac:dyDescent="0.2">
      <c r="D13344" s="2"/>
      <c r="E13344" s="2"/>
      <c r="F13344" s="2"/>
      <c r="G13344" s="2"/>
      <c r="O13344" s="2"/>
      <c r="Q13344" s="2"/>
      <c r="R13344" s="2"/>
      <c r="S13344" s="2"/>
      <c r="T13344" s="2"/>
    </row>
    <row r="13345" spans="4:20" x14ac:dyDescent="0.2">
      <c r="D13345" s="2"/>
      <c r="E13345" s="2"/>
      <c r="F13345" s="2"/>
      <c r="G13345" s="2"/>
      <c r="O13345" s="2"/>
      <c r="Q13345" s="2"/>
      <c r="R13345" s="2"/>
      <c r="S13345" s="2"/>
      <c r="T13345" s="2"/>
    </row>
    <row r="13346" spans="4:20" x14ac:dyDescent="0.2">
      <c r="D13346" s="2"/>
      <c r="E13346" s="2"/>
      <c r="F13346" s="2"/>
      <c r="G13346" s="2"/>
      <c r="O13346" s="2"/>
      <c r="Q13346" s="2"/>
      <c r="R13346" s="2"/>
      <c r="S13346" s="2"/>
      <c r="T13346" s="2"/>
    </row>
    <row r="13347" spans="4:20" x14ac:dyDescent="0.2">
      <c r="D13347" s="2"/>
      <c r="E13347" s="2"/>
      <c r="F13347" s="2"/>
      <c r="G13347" s="2"/>
      <c r="O13347" s="2"/>
      <c r="Q13347" s="2"/>
      <c r="R13347" s="2"/>
      <c r="S13347" s="2"/>
      <c r="T13347" s="2"/>
    </row>
    <row r="13348" spans="4:20" x14ac:dyDescent="0.2">
      <c r="D13348" s="2"/>
      <c r="E13348" s="2"/>
      <c r="F13348" s="2"/>
      <c r="G13348" s="2"/>
      <c r="O13348" s="2"/>
      <c r="Q13348" s="2"/>
      <c r="R13348" s="2"/>
      <c r="S13348" s="2"/>
      <c r="T13348" s="2"/>
    </row>
    <row r="13349" spans="4:20" x14ac:dyDescent="0.2">
      <c r="D13349" s="2"/>
      <c r="E13349" s="2"/>
      <c r="F13349" s="2"/>
      <c r="G13349" s="2"/>
      <c r="O13349" s="2"/>
      <c r="Q13349" s="2"/>
      <c r="R13349" s="2"/>
      <c r="S13349" s="2"/>
      <c r="T13349" s="2"/>
    </row>
    <row r="13350" spans="4:20" x14ac:dyDescent="0.2">
      <c r="D13350" s="2"/>
      <c r="E13350" s="2"/>
      <c r="F13350" s="2"/>
      <c r="G13350" s="2"/>
      <c r="O13350" s="2"/>
      <c r="Q13350" s="2"/>
      <c r="R13350" s="2"/>
      <c r="S13350" s="2"/>
      <c r="T13350" s="2"/>
    </row>
    <row r="13351" spans="4:20" x14ac:dyDescent="0.2">
      <c r="D13351" s="2"/>
      <c r="E13351" s="2"/>
      <c r="F13351" s="2"/>
      <c r="G13351" s="2"/>
      <c r="O13351" s="2"/>
      <c r="Q13351" s="2"/>
      <c r="R13351" s="2"/>
      <c r="S13351" s="2"/>
      <c r="T13351" s="2"/>
    </row>
    <row r="13352" spans="4:20" x14ac:dyDescent="0.2">
      <c r="D13352" s="2"/>
      <c r="E13352" s="2"/>
      <c r="F13352" s="2"/>
      <c r="G13352" s="2"/>
      <c r="O13352" s="2"/>
      <c r="Q13352" s="2"/>
      <c r="R13352" s="2"/>
      <c r="S13352" s="2"/>
      <c r="T13352" s="2"/>
    </row>
    <row r="13353" spans="4:20" x14ac:dyDescent="0.2">
      <c r="D13353" s="2"/>
      <c r="E13353" s="2"/>
      <c r="F13353" s="2"/>
      <c r="G13353" s="2"/>
      <c r="O13353" s="2"/>
      <c r="Q13353" s="2"/>
      <c r="R13353" s="2"/>
      <c r="S13353" s="2"/>
      <c r="T13353" s="2"/>
    </row>
    <row r="13354" spans="4:20" x14ac:dyDescent="0.2">
      <c r="D13354" s="2"/>
      <c r="E13354" s="2"/>
      <c r="F13354" s="2"/>
      <c r="G13354" s="2"/>
      <c r="O13354" s="2"/>
      <c r="Q13354" s="2"/>
      <c r="R13354" s="2"/>
      <c r="S13354" s="2"/>
      <c r="T13354" s="2"/>
    </row>
    <row r="13355" spans="4:20" x14ac:dyDescent="0.2">
      <c r="D13355" s="2"/>
      <c r="E13355" s="2"/>
      <c r="F13355" s="2"/>
      <c r="G13355" s="2"/>
      <c r="O13355" s="2"/>
      <c r="Q13355" s="2"/>
      <c r="R13355" s="2"/>
      <c r="S13355" s="2"/>
      <c r="T13355" s="2"/>
    </row>
    <row r="13356" spans="4:20" x14ac:dyDescent="0.2">
      <c r="D13356" s="2"/>
      <c r="E13356" s="2"/>
      <c r="F13356" s="2"/>
      <c r="G13356" s="2"/>
      <c r="O13356" s="2"/>
      <c r="Q13356" s="2"/>
      <c r="R13356" s="2"/>
      <c r="S13356" s="2"/>
      <c r="T13356" s="2"/>
    </row>
    <row r="13357" spans="4:20" x14ac:dyDescent="0.2">
      <c r="D13357" s="2"/>
      <c r="E13357" s="2"/>
      <c r="F13357" s="2"/>
      <c r="G13357" s="2"/>
      <c r="O13357" s="2"/>
      <c r="Q13357" s="2"/>
      <c r="R13357" s="2"/>
      <c r="S13357" s="2"/>
      <c r="T13357" s="2"/>
    </row>
    <row r="13358" spans="4:20" x14ac:dyDescent="0.2">
      <c r="D13358" s="2"/>
      <c r="E13358" s="2"/>
      <c r="F13358" s="2"/>
      <c r="G13358" s="2"/>
      <c r="O13358" s="2"/>
      <c r="Q13358" s="2"/>
      <c r="R13358" s="2"/>
      <c r="S13358" s="2"/>
      <c r="T13358" s="2"/>
    </row>
    <row r="13359" spans="4:20" x14ac:dyDescent="0.2">
      <c r="D13359" s="2"/>
      <c r="E13359" s="2"/>
      <c r="F13359" s="2"/>
      <c r="G13359" s="2"/>
      <c r="O13359" s="2"/>
      <c r="Q13359" s="2"/>
      <c r="R13359" s="2"/>
      <c r="S13359" s="2"/>
      <c r="T13359" s="2"/>
    </row>
    <row r="13360" spans="4:20" x14ac:dyDescent="0.2">
      <c r="D13360" s="2"/>
      <c r="E13360" s="2"/>
      <c r="F13360" s="2"/>
      <c r="G13360" s="2"/>
      <c r="O13360" s="2"/>
      <c r="Q13360" s="2"/>
      <c r="R13360" s="2"/>
      <c r="S13360" s="2"/>
      <c r="T13360" s="2"/>
    </row>
    <row r="13361" spans="4:20" x14ac:dyDescent="0.2">
      <c r="D13361" s="2"/>
      <c r="E13361" s="2"/>
      <c r="F13361" s="2"/>
      <c r="G13361" s="2"/>
      <c r="O13361" s="2"/>
      <c r="Q13361" s="2"/>
      <c r="R13361" s="2"/>
      <c r="S13361" s="2"/>
      <c r="T13361" s="2"/>
    </row>
    <row r="13362" spans="4:20" x14ac:dyDescent="0.2">
      <c r="D13362" s="2"/>
      <c r="E13362" s="2"/>
      <c r="F13362" s="2"/>
      <c r="G13362" s="2"/>
      <c r="O13362" s="2"/>
      <c r="Q13362" s="2"/>
      <c r="R13362" s="2"/>
      <c r="S13362" s="2"/>
      <c r="T13362" s="2"/>
    </row>
    <row r="13363" spans="4:20" x14ac:dyDescent="0.2">
      <c r="D13363" s="2"/>
      <c r="E13363" s="2"/>
      <c r="F13363" s="2"/>
      <c r="G13363" s="2"/>
      <c r="O13363" s="2"/>
      <c r="Q13363" s="2"/>
      <c r="R13363" s="2"/>
      <c r="S13363" s="2"/>
      <c r="T13363" s="2"/>
    </row>
    <row r="13364" spans="4:20" x14ac:dyDescent="0.2">
      <c r="D13364" s="2"/>
      <c r="E13364" s="2"/>
      <c r="F13364" s="2"/>
      <c r="G13364" s="2"/>
      <c r="O13364" s="2"/>
      <c r="Q13364" s="2"/>
      <c r="R13364" s="2"/>
      <c r="S13364" s="2"/>
      <c r="T13364" s="2"/>
    </row>
    <row r="13365" spans="4:20" x14ac:dyDescent="0.2">
      <c r="D13365" s="2"/>
      <c r="E13365" s="2"/>
      <c r="F13365" s="2"/>
      <c r="G13365" s="2"/>
      <c r="O13365" s="2"/>
      <c r="Q13365" s="2"/>
      <c r="R13365" s="2"/>
      <c r="S13365" s="2"/>
      <c r="T13365" s="2"/>
    </row>
    <row r="13366" spans="4:20" x14ac:dyDescent="0.2">
      <c r="D13366" s="2"/>
      <c r="E13366" s="2"/>
      <c r="F13366" s="2"/>
      <c r="G13366" s="2"/>
      <c r="O13366" s="2"/>
      <c r="Q13366" s="2"/>
      <c r="R13366" s="2"/>
      <c r="S13366" s="2"/>
      <c r="T13366" s="2"/>
    </row>
    <row r="13367" spans="4:20" x14ac:dyDescent="0.2">
      <c r="D13367" s="2"/>
      <c r="E13367" s="2"/>
      <c r="F13367" s="2"/>
      <c r="G13367" s="2"/>
      <c r="O13367" s="2"/>
      <c r="Q13367" s="2"/>
      <c r="R13367" s="2"/>
      <c r="S13367" s="2"/>
      <c r="T13367" s="2"/>
    </row>
    <row r="13368" spans="4:20" x14ac:dyDescent="0.2">
      <c r="D13368" s="2"/>
      <c r="E13368" s="2"/>
      <c r="F13368" s="2"/>
      <c r="G13368" s="2"/>
      <c r="O13368" s="2"/>
      <c r="Q13368" s="2"/>
      <c r="R13368" s="2"/>
      <c r="S13368" s="2"/>
      <c r="T13368" s="2"/>
    </row>
    <row r="13369" spans="4:20" x14ac:dyDescent="0.2">
      <c r="D13369" s="2"/>
      <c r="E13369" s="2"/>
      <c r="F13369" s="2"/>
      <c r="G13369" s="2"/>
      <c r="O13369" s="2"/>
      <c r="Q13369" s="2"/>
      <c r="R13369" s="2"/>
      <c r="S13369" s="2"/>
      <c r="T13369" s="2"/>
    </row>
    <row r="13370" spans="4:20" x14ac:dyDescent="0.2">
      <c r="D13370" s="2"/>
      <c r="E13370" s="2"/>
      <c r="F13370" s="2"/>
      <c r="G13370" s="2"/>
      <c r="O13370" s="2"/>
      <c r="Q13370" s="2"/>
      <c r="R13370" s="2"/>
      <c r="S13370" s="2"/>
      <c r="T13370" s="2"/>
    </row>
    <row r="13371" spans="4:20" x14ac:dyDescent="0.2">
      <c r="D13371" s="2"/>
      <c r="E13371" s="2"/>
      <c r="F13371" s="2"/>
      <c r="G13371" s="2"/>
      <c r="O13371" s="2"/>
      <c r="Q13371" s="2"/>
      <c r="R13371" s="2"/>
      <c r="S13371" s="2"/>
      <c r="T13371" s="2"/>
    </row>
    <row r="13372" spans="4:20" x14ac:dyDescent="0.2">
      <c r="D13372" s="2"/>
      <c r="E13372" s="2"/>
      <c r="F13372" s="2"/>
      <c r="G13372" s="2"/>
      <c r="O13372" s="2"/>
      <c r="Q13372" s="2"/>
      <c r="R13372" s="2"/>
      <c r="S13372" s="2"/>
      <c r="T13372" s="2"/>
    </row>
    <row r="13373" spans="4:20" x14ac:dyDescent="0.2">
      <c r="D13373" s="2"/>
      <c r="E13373" s="2"/>
      <c r="F13373" s="2"/>
      <c r="G13373" s="2"/>
      <c r="O13373" s="2"/>
      <c r="Q13373" s="2"/>
      <c r="R13373" s="2"/>
      <c r="S13373" s="2"/>
      <c r="T13373" s="2"/>
    </row>
    <row r="13374" spans="4:20" x14ac:dyDescent="0.2">
      <c r="D13374" s="2"/>
      <c r="E13374" s="2"/>
      <c r="F13374" s="2"/>
      <c r="G13374" s="2"/>
      <c r="O13374" s="2"/>
      <c r="Q13374" s="2"/>
      <c r="R13374" s="2"/>
      <c r="S13374" s="2"/>
      <c r="T13374" s="2"/>
    </row>
    <row r="13375" spans="4:20" x14ac:dyDescent="0.2">
      <c r="D13375" s="2"/>
      <c r="E13375" s="2"/>
      <c r="F13375" s="2"/>
      <c r="G13375" s="2"/>
      <c r="O13375" s="2"/>
      <c r="Q13375" s="2"/>
      <c r="R13375" s="2"/>
      <c r="S13375" s="2"/>
      <c r="T13375" s="2"/>
    </row>
    <row r="13376" spans="4:20" x14ac:dyDescent="0.2">
      <c r="D13376" s="2"/>
      <c r="E13376" s="2"/>
      <c r="F13376" s="2"/>
      <c r="G13376" s="2"/>
      <c r="O13376" s="2"/>
      <c r="Q13376" s="2"/>
      <c r="R13376" s="2"/>
      <c r="S13376" s="2"/>
      <c r="T13376" s="2"/>
    </row>
    <row r="13377" spans="4:20" x14ac:dyDescent="0.2">
      <c r="D13377" s="2"/>
      <c r="E13377" s="2"/>
      <c r="F13377" s="2"/>
      <c r="G13377" s="2"/>
      <c r="O13377" s="2"/>
      <c r="Q13377" s="2"/>
      <c r="R13377" s="2"/>
      <c r="S13377" s="2"/>
      <c r="T13377" s="2"/>
    </row>
    <row r="13378" spans="4:20" x14ac:dyDescent="0.2">
      <c r="D13378" s="2"/>
      <c r="E13378" s="2"/>
      <c r="F13378" s="2"/>
      <c r="G13378" s="2"/>
      <c r="O13378" s="2"/>
      <c r="Q13378" s="2"/>
      <c r="R13378" s="2"/>
      <c r="S13378" s="2"/>
      <c r="T13378" s="2"/>
    </row>
    <row r="13379" spans="4:20" x14ac:dyDescent="0.2">
      <c r="D13379" s="2"/>
      <c r="E13379" s="2"/>
      <c r="F13379" s="2"/>
      <c r="G13379" s="2"/>
      <c r="O13379" s="2"/>
      <c r="Q13379" s="2"/>
      <c r="R13379" s="2"/>
      <c r="S13379" s="2"/>
      <c r="T13379" s="2"/>
    </row>
    <row r="13380" spans="4:20" x14ac:dyDescent="0.2">
      <c r="D13380" s="2"/>
      <c r="E13380" s="2"/>
      <c r="F13380" s="2"/>
      <c r="G13380" s="2"/>
      <c r="O13380" s="2"/>
      <c r="Q13380" s="2"/>
      <c r="R13380" s="2"/>
      <c r="S13380" s="2"/>
      <c r="T13380" s="2"/>
    </row>
    <row r="13381" spans="4:20" x14ac:dyDescent="0.2">
      <c r="D13381" s="2"/>
      <c r="E13381" s="2"/>
      <c r="F13381" s="2"/>
      <c r="G13381" s="2"/>
      <c r="O13381" s="2"/>
      <c r="Q13381" s="2"/>
      <c r="R13381" s="2"/>
      <c r="S13381" s="2"/>
      <c r="T13381" s="2"/>
    </row>
    <row r="13382" spans="4:20" x14ac:dyDescent="0.2">
      <c r="D13382" s="2"/>
      <c r="E13382" s="2"/>
      <c r="F13382" s="2"/>
      <c r="G13382" s="2"/>
      <c r="O13382" s="2"/>
      <c r="Q13382" s="2"/>
      <c r="R13382" s="2"/>
      <c r="S13382" s="2"/>
      <c r="T13382" s="2"/>
    </row>
    <row r="13383" spans="4:20" x14ac:dyDescent="0.2">
      <c r="D13383" s="2"/>
      <c r="E13383" s="2"/>
      <c r="F13383" s="2"/>
      <c r="G13383" s="2"/>
      <c r="O13383" s="2"/>
      <c r="Q13383" s="2"/>
      <c r="R13383" s="2"/>
      <c r="S13383" s="2"/>
      <c r="T13383" s="2"/>
    </row>
    <row r="13384" spans="4:20" x14ac:dyDescent="0.2">
      <c r="D13384" s="2"/>
      <c r="E13384" s="2"/>
      <c r="F13384" s="2"/>
      <c r="G13384" s="2"/>
      <c r="O13384" s="2"/>
      <c r="Q13384" s="2"/>
      <c r="R13384" s="2"/>
      <c r="S13384" s="2"/>
      <c r="T13384" s="2"/>
    </row>
    <row r="13385" spans="4:20" x14ac:dyDescent="0.2">
      <c r="D13385" s="2"/>
      <c r="E13385" s="2"/>
      <c r="F13385" s="2"/>
      <c r="G13385" s="2"/>
      <c r="O13385" s="2"/>
      <c r="Q13385" s="2"/>
      <c r="R13385" s="2"/>
      <c r="S13385" s="2"/>
      <c r="T13385" s="2"/>
    </row>
    <row r="13386" spans="4:20" x14ac:dyDescent="0.2">
      <c r="D13386" s="2"/>
      <c r="E13386" s="2"/>
      <c r="F13386" s="2"/>
      <c r="G13386" s="2"/>
      <c r="O13386" s="2"/>
      <c r="Q13386" s="2"/>
      <c r="R13386" s="2"/>
      <c r="S13386" s="2"/>
      <c r="T13386" s="2"/>
    </row>
    <row r="13387" spans="4:20" x14ac:dyDescent="0.2">
      <c r="D13387" s="2"/>
      <c r="E13387" s="2"/>
      <c r="F13387" s="2"/>
      <c r="G13387" s="2"/>
      <c r="O13387" s="2"/>
      <c r="Q13387" s="2"/>
      <c r="R13387" s="2"/>
      <c r="S13387" s="2"/>
      <c r="T13387" s="2"/>
    </row>
    <row r="13388" spans="4:20" x14ac:dyDescent="0.2">
      <c r="D13388" s="2"/>
      <c r="E13388" s="2"/>
      <c r="F13388" s="2"/>
      <c r="G13388" s="2"/>
      <c r="O13388" s="2"/>
      <c r="Q13388" s="2"/>
      <c r="R13388" s="2"/>
      <c r="S13388" s="2"/>
      <c r="T13388" s="2"/>
    </row>
    <row r="13389" spans="4:20" x14ac:dyDescent="0.2">
      <c r="D13389" s="2"/>
      <c r="E13389" s="2"/>
      <c r="F13389" s="2"/>
      <c r="G13389" s="2"/>
      <c r="O13389" s="2"/>
      <c r="Q13389" s="2"/>
      <c r="R13389" s="2"/>
      <c r="S13389" s="2"/>
      <c r="T13389" s="2"/>
    </row>
    <row r="13390" spans="4:20" x14ac:dyDescent="0.2">
      <c r="D13390" s="2"/>
      <c r="E13390" s="2"/>
      <c r="F13390" s="2"/>
      <c r="G13390" s="2"/>
      <c r="O13390" s="2"/>
      <c r="Q13390" s="2"/>
      <c r="R13390" s="2"/>
      <c r="S13390" s="2"/>
      <c r="T13390" s="2"/>
    </row>
    <row r="13391" spans="4:20" x14ac:dyDescent="0.2">
      <c r="D13391" s="2"/>
      <c r="E13391" s="2"/>
      <c r="F13391" s="2"/>
      <c r="G13391" s="2"/>
      <c r="O13391" s="2"/>
      <c r="Q13391" s="2"/>
      <c r="R13391" s="2"/>
      <c r="S13391" s="2"/>
      <c r="T13391" s="2"/>
    </row>
    <row r="13392" spans="4:20" x14ac:dyDescent="0.2">
      <c r="D13392" s="2"/>
      <c r="E13392" s="2"/>
      <c r="F13392" s="2"/>
      <c r="G13392" s="2"/>
      <c r="O13392" s="2"/>
      <c r="Q13392" s="2"/>
      <c r="R13392" s="2"/>
      <c r="S13392" s="2"/>
      <c r="T13392" s="2"/>
    </row>
    <row r="13393" spans="4:20" x14ac:dyDescent="0.2">
      <c r="D13393" s="2"/>
      <c r="E13393" s="2"/>
      <c r="F13393" s="2"/>
      <c r="G13393" s="2"/>
      <c r="O13393" s="2"/>
      <c r="Q13393" s="2"/>
      <c r="R13393" s="2"/>
      <c r="S13393" s="2"/>
      <c r="T13393" s="2"/>
    </row>
    <row r="13394" spans="4:20" x14ac:dyDescent="0.2">
      <c r="D13394" s="2"/>
      <c r="E13394" s="2"/>
      <c r="F13394" s="2"/>
      <c r="G13394" s="2"/>
      <c r="O13394" s="2"/>
      <c r="Q13394" s="2"/>
      <c r="R13394" s="2"/>
      <c r="S13394" s="2"/>
      <c r="T13394" s="2"/>
    </row>
    <row r="13395" spans="4:20" x14ac:dyDescent="0.2">
      <c r="D13395" s="2"/>
      <c r="E13395" s="2"/>
      <c r="F13395" s="2"/>
      <c r="G13395" s="2"/>
      <c r="O13395" s="2"/>
      <c r="Q13395" s="2"/>
      <c r="R13395" s="2"/>
      <c r="S13395" s="2"/>
      <c r="T13395" s="2"/>
    </row>
    <row r="13396" spans="4:20" x14ac:dyDescent="0.2">
      <c r="D13396" s="2"/>
      <c r="E13396" s="2"/>
      <c r="F13396" s="2"/>
      <c r="G13396" s="2"/>
      <c r="O13396" s="2"/>
      <c r="Q13396" s="2"/>
      <c r="R13396" s="2"/>
      <c r="S13396" s="2"/>
      <c r="T13396" s="2"/>
    </row>
    <row r="13397" spans="4:20" x14ac:dyDescent="0.2">
      <c r="D13397" s="2"/>
      <c r="E13397" s="2"/>
      <c r="F13397" s="2"/>
      <c r="G13397" s="2"/>
      <c r="O13397" s="2"/>
      <c r="Q13397" s="2"/>
      <c r="R13397" s="2"/>
      <c r="S13397" s="2"/>
      <c r="T13397" s="2"/>
    </row>
    <row r="13398" spans="4:20" x14ac:dyDescent="0.2">
      <c r="D13398" s="2"/>
      <c r="E13398" s="2"/>
      <c r="F13398" s="2"/>
      <c r="G13398" s="2"/>
      <c r="O13398" s="2"/>
      <c r="Q13398" s="2"/>
      <c r="R13398" s="2"/>
      <c r="S13398" s="2"/>
      <c r="T13398" s="2"/>
    </row>
    <row r="13399" spans="4:20" x14ac:dyDescent="0.2">
      <c r="D13399" s="2"/>
      <c r="E13399" s="2"/>
      <c r="F13399" s="2"/>
      <c r="G13399" s="2"/>
      <c r="O13399" s="2"/>
      <c r="Q13399" s="2"/>
      <c r="R13399" s="2"/>
      <c r="S13399" s="2"/>
      <c r="T13399" s="2"/>
    </row>
    <row r="13400" spans="4:20" x14ac:dyDescent="0.2">
      <c r="D13400" s="2"/>
      <c r="E13400" s="2"/>
      <c r="F13400" s="2"/>
      <c r="G13400" s="2"/>
      <c r="O13400" s="2"/>
      <c r="Q13400" s="2"/>
      <c r="R13400" s="2"/>
      <c r="S13400" s="2"/>
      <c r="T13400" s="2"/>
    </row>
    <row r="13401" spans="4:20" x14ac:dyDescent="0.2">
      <c r="D13401" s="2"/>
      <c r="E13401" s="2"/>
      <c r="F13401" s="2"/>
      <c r="G13401" s="2"/>
      <c r="O13401" s="2"/>
      <c r="Q13401" s="2"/>
      <c r="R13401" s="2"/>
      <c r="S13401" s="2"/>
      <c r="T13401" s="2"/>
    </row>
    <row r="13402" spans="4:20" x14ac:dyDescent="0.2">
      <c r="D13402" s="2"/>
      <c r="E13402" s="2"/>
      <c r="F13402" s="2"/>
      <c r="G13402" s="2"/>
      <c r="O13402" s="2"/>
      <c r="Q13402" s="2"/>
      <c r="R13402" s="2"/>
      <c r="S13402" s="2"/>
      <c r="T13402" s="2"/>
    </row>
    <row r="13403" spans="4:20" x14ac:dyDescent="0.2">
      <c r="D13403" s="2"/>
      <c r="E13403" s="2"/>
      <c r="F13403" s="2"/>
      <c r="G13403" s="2"/>
      <c r="O13403" s="2"/>
      <c r="Q13403" s="2"/>
      <c r="R13403" s="2"/>
      <c r="S13403" s="2"/>
      <c r="T13403" s="2"/>
    </row>
    <row r="13404" spans="4:20" x14ac:dyDescent="0.2">
      <c r="D13404" s="2"/>
      <c r="E13404" s="2"/>
      <c r="F13404" s="2"/>
      <c r="G13404" s="2"/>
      <c r="O13404" s="2"/>
      <c r="Q13404" s="2"/>
      <c r="R13404" s="2"/>
      <c r="S13404" s="2"/>
      <c r="T13404" s="2"/>
    </row>
    <row r="13405" spans="4:20" x14ac:dyDescent="0.2">
      <c r="D13405" s="2"/>
      <c r="E13405" s="2"/>
      <c r="F13405" s="2"/>
      <c r="G13405" s="2"/>
      <c r="O13405" s="2"/>
      <c r="Q13405" s="2"/>
      <c r="R13405" s="2"/>
      <c r="S13405" s="2"/>
      <c r="T13405" s="2"/>
    </row>
    <row r="13406" spans="4:20" x14ac:dyDescent="0.2">
      <c r="D13406" s="2"/>
      <c r="E13406" s="2"/>
      <c r="F13406" s="2"/>
      <c r="G13406" s="2"/>
      <c r="O13406" s="2"/>
      <c r="Q13406" s="2"/>
      <c r="R13406" s="2"/>
      <c r="S13406" s="2"/>
      <c r="T13406" s="2"/>
    </row>
    <row r="13407" spans="4:20" x14ac:dyDescent="0.2">
      <c r="D13407" s="2"/>
      <c r="E13407" s="2"/>
      <c r="F13407" s="2"/>
      <c r="G13407" s="2"/>
      <c r="O13407" s="2"/>
      <c r="Q13407" s="2"/>
      <c r="R13407" s="2"/>
      <c r="S13407" s="2"/>
      <c r="T13407" s="2"/>
    </row>
    <row r="13408" spans="4:20" x14ac:dyDescent="0.2">
      <c r="D13408" s="2"/>
      <c r="E13408" s="2"/>
      <c r="F13408" s="2"/>
      <c r="G13408" s="2"/>
      <c r="O13408" s="2"/>
      <c r="Q13408" s="2"/>
      <c r="R13408" s="2"/>
      <c r="S13408" s="2"/>
      <c r="T13408" s="2"/>
    </row>
    <row r="13409" spans="4:20" x14ac:dyDescent="0.2">
      <c r="D13409" s="2"/>
      <c r="E13409" s="2"/>
      <c r="F13409" s="2"/>
      <c r="G13409" s="2"/>
      <c r="O13409" s="2"/>
      <c r="Q13409" s="2"/>
      <c r="R13409" s="2"/>
      <c r="S13409" s="2"/>
      <c r="T13409" s="2"/>
    </row>
    <row r="13410" spans="4:20" x14ac:dyDescent="0.2">
      <c r="D13410" s="2"/>
      <c r="E13410" s="2"/>
      <c r="F13410" s="2"/>
      <c r="G13410" s="2"/>
      <c r="O13410" s="2"/>
      <c r="Q13410" s="2"/>
      <c r="R13410" s="2"/>
      <c r="S13410" s="2"/>
      <c r="T13410" s="2"/>
    </row>
    <row r="13411" spans="4:20" x14ac:dyDescent="0.2">
      <c r="D13411" s="2"/>
      <c r="E13411" s="2"/>
      <c r="F13411" s="2"/>
      <c r="G13411" s="2"/>
      <c r="O13411" s="2"/>
      <c r="Q13411" s="2"/>
      <c r="R13411" s="2"/>
      <c r="S13411" s="2"/>
      <c r="T13411" s="2"/>
    </row>
    <row r="13412" spans="4:20" x14ac:dyDescent="0.2">
      <c r="D13412" s="2"/>
      <c r="E13412" s="2"/>
      <c r="F13412" s="2"/>
      <c r="G13412" s="2"/>
      <c r="O13412" s="2"/>
      <c r="Q13412" s="2"/>
      <c r="R13412" s="2"/>
      <c r="S13412" s="2"/>
      <c r="T13412" s="2"/>
    </row>
    <row r="13413" spans="4:20" x14ac:dyDescent="0.2">
      <c r="D13413" s="2"/>
      <c r="E13413" s="2"/>
      <c r="F13413" s="2"/>
      <c r="G13413" s="2"/>
      <c r="O13413" s="2"/>
      <c r="Q13413" s="2"/>
      <c r="R13413" s="2"/>
      <c r="S13413" s="2"/>
      <c r="T13413" s="2"/>
    </row>
    <row r="13414" spans="4:20" x14ac:dyDescent="0.2">
      <c r="D13414" s="2"/>
      <c r="E13414" s="2"/>
      <c r="F13414" s="2"/>
      <c r="G13414" s="2"/>
      <c r="O13414" s="2"/>
      <c r="Q13414" s="2"/>
      <c r="R13414" s="2"/>
      <c r="S13414" s="2"/>
      <c r="T13414" s="2"/>
    </row>
    <row r="13415" spans="4:20" x14ac:dyDescent="0.2">
      <c r="D13415" s="2"/>
      <c r="E13415" s="2"/>
      <c r="F13415" s="2"/>
      <c r="G13415" s="2"/>
      <c r="O13415" s="2"/>
      <c r="Q13415" s="2"/>
      <c r="R13415" s="2"/>
      <c r="S13415" s="2"/>
      <c r="T13415" s="2"/>
    </row>
    <row r="13416" spans="4:20" x14ac:dyDescent="0.2">
      <c r="D13416" s="2"/>
      <c r="E13416" s="2"/>
      <c r="F13416" s="2"/>
      <c r="G13416" s="2"/>
      <c r="O13416" s="2"/>
      <c r="Q13416" s="2"/>
      <c r="R13416" s="2"/>
      <c r="S13416" s="2"/>
      <c r="T13416" s="2"/>
    </row>
    <row r="13417" spans="4:20" x14ac:dyDescent="0.2">
      <c r="D13417" s="2"/>
      <c r="E13417" s="2"/>
      <c r="F13417" s="2"/>
      <c r="G13417" s="2"/>
      <c r="O13417" s="2"/>
      <c r="Q13417" s="2"/>
      <c r="R13417" s="2"/>
      <c r="S13417" s="2"/>
      <c r="T13417" s="2"/>
    </row>
    <row r="13418" spans="4:20" x14ac:dyDescent="0.2">
      <c r="D13418" s="2"/>
      <c r="E13418" s="2"/>
      <c r="F13418" s="2"/>
      <c r="G13418" s="2"/>
      <c r="O13418" s="2"/>
      <c r="Q13418" s="2"/>
      <c r="R13418" s="2"/>
      <c r="S13418" s="2"/>
      <c r="T13418" s="2"/>
    </row>
    <row r="13419" spans="4:20" x14ac:dyDescent="0.2">
      <c r="D13419" s="2"/>
      <c r="E13419" s="2"/>
      <c r="F13419" s="2"/>
      <c r="G13419" s="2"/>
      <c r="O13419" s="2"/>
      <c r="Q13419" s="2"/>
      <c r="R13419" s="2"/>
      <c r="S13419" s="2"/>
      <c r="T13419" s="2"/>
    </row>
    <row r="13420" spans="4:20" x14ac:dyDescent="0.2">
      <c r="D13420" s="2"/>
      <c r="E13420" s="2"/>
      <c r="F13420" s="2"/>
      <c r="G13420" s="2"/>
      <c r="O13420" s="2"/>
      <c r="Q13420" s="2"/>
      <c r="R13420" s="2"/>
      <c r="S13420" s="2"/>
      <c r="T13420" s="2"/>
    </row>
    <row r="13421" spans="4:20" x14ac:dyDescent="0.2">
      <c r="D13421" s="2"/>
      <c r="E13421" s="2"/>
      <c r="F13421" s="2"/>
      <c r="G13421" s="2"/>
      <c r="O13421" s="2"/>
      <c r="Q13421" s="2"/>
      <c r="R13421" s="2"/>
      <c r="S13421" s="2"/>
      <c r="T13421" s="2"/>
    </row>
    <row r="13422" spans="4:20" x14ac:dyDescent="0.2">
      <c r="D13422" s="2"/>
      <c r="E13422" s="2"/>
      <c r="F13422" s="2"/>
      <c r="G13422" s="2"/>
      <c r="O13422" s="2"/>
      <c r="Q13422" s="2"/>
      <c r="R13422" s="2"/>
      <c r="S13422" s="2"/>
      <c r="T13422" s="2"/>
    </row>
    <row r="13423" spans="4:20" x14ac:dyDescent="0.2">
      <c r="D13423" s="2"/>
      <c r="E13423" s="2"/>
      <c r="F13423" s="2"/>
      <c r="G13423" s="2"/>
      <c r="O13423" s="2"/>
      <c r="Q13423" s="2"/>
      <c r="R13423" s="2"/>
      <c r="S13423" s="2"/>
      <c r="T13423" s="2"/>
    </row>
    <row r="13424" spans="4:20" x14ac:dyDescent="0.2">
      <c r="D13424" s="2"/>
      <c r="E13424" s="2"/>
      <c r="F13424" s="2"/>
      <c r="G13424" s="2"/>
      <c r="O13424" s="2"/>
      <c r="Q13424" s="2"/>
      <c r="R13424" s="2"/>
      <c r="S13424" s="2"/>
      <c r="T13424" s="2"/>
    </row>
    <row r="13425" spans="4:20" x14ac:dyDescent="0.2">
      <c r="D13425" s="2"/>
      <c r="E13425" s="2"/>
      <c r="F13425" s="2"/>
      <c r="G13425" s="2"/>
      <c r="O13425" s="2"/>
      <c r="Q13425" s="2"/>
      <c r="R13425" s="2"/>
      <c r="S13425" s="2"/>
      <c r="T13425" s="2"/>
    </row>
    <row r="13426" spans="4:20" x14ac:dyDescent="0.2">
      <c r="D13426" s="2"/>
      <c r="E13426" s="2"/>
      <c r="F13426" s="2"/>
      <c r="G13426" s="2"/>
      <c r="O13426" s="2"/>
      <c r="Q13426" s="2"/>
      <c r="R13426" s="2"/>
      <c r="S13426" s="2"/>
      <c r="T13426" s="2"/>
    </row>
    <row r="13427" spans="4:20" x14ac:dyDescent="0.2">
      <c r="D13427" s="2"/>
      <c r="E13427" s="2"/>
      <c r="F13427" s="2"/>
      <c r="G13427" s="2"/>
      <c r="O13427" s="2"/>
      <c r="Q13427" s="2"/>
      <c r="R13427" s="2"/>
      <c r="S13427" s="2"/>
      <c r="T13427" s="2"/>
    </row>
    <row r="13428" spans="4:20" x14ac:dyDescent="0.2">
      <c r="D13428" s="2"/>
      <c r="E13428" s="2"/>
      <c r="F13428" s="2"/>
      <c r="G13428" s="2"/>
      <c r="O13428" s="2"/>
      <c r="Q13428" s="2"/>
      <c r="R13428" s="2"/>
      <c r="S13428" s="2"/>
      <c r="T13428" s="2"/>
    </row>
    <row r="13429" spans="4:20" x14ac:dyDescent="0.2">
      <c r="D13429" s="2"/>
      <c r="E13429" s="2"/>
      <c r="F13429" s="2"/>
      <c r="G13429" s="2"/>
      <c r="O13429" s="2"/>
      <c r="Q13429" s="2"/>
      <c r="R13429" s="2"/>
      <c r="S13429" s="2"/>
      <c r="T13429" s="2"/>
    </row>
    <row r="13430" spans="4:20" x14ac:dyDescent="0.2">
      <c r="D13430" s="2"/>
      <c r="E13430" s="2"/>
      <c r="F13430" s="2"/>
      <c r="G13430" s="2"/>
      <c r="O13430" s="2"/>
      <c r="Q13430" s="2"/>
      <c r="R13430" s="2"/>
      <c r="S13430" s="2"/>
      <c r="T13430" s="2"/>
    </row>
    <row r="13431" spans="4:20" x14ac:dyDescent="0.2">
      <c r="D13431" s="2"/>
      <c r="E13431" s="2"/>
      <c r="F13431" s="2"/>
      <c r="G13431" s="2"/>
      <c r="O13431" s="2"/>
      <c r="Q13431" s="2"/>
      <c r="R13431" s="2"/>
      <c r="S13431" s="2"/>
      <c r="T13431" s="2"/>
    </row>
    <row r="13432" spans="4:20" x14ac:dyDescent="0.2">
      <c r="D13432" s="2"/>
      <c r="E13432" s="2"/>
      <c r="F13432" s="2"/>
      <c r="G13432" s="2"/>
      <c r="O13432" s="2"/>
      <c r="Q13432" s="2"/>
      <c r="R13432" s="2"/>
      <c r="S13432" s="2"/>
      <c r="T13432" s="2"/>
    </row>
    <row r="13433" spans="4:20" x14ac:dyDescent="0.2">
      <c r="D13433" s="2"/>
      <c r="E13433" s="2"/>
      <c r="F13433" s="2"/>
      <c r="G13433" s="2"/>
      <c r="O13433" s="2"/>
      <c r="Q13433" s="2"/>
      <c r="R13433" s="2"/>
      <c r="S13433" s="2"/>
      <c r="T13433" s="2"/>
    </row>
    <row r="13434" spans="4:20" x14ac:dyDescent="0.2">
      <c r="D13434" s="2"/>
      <c r="E13434" s="2"/>
      <c r="F13434" s="2"/>
      <c r="G13434" s="2"/>
      <c r="O13434" s="2"/>
      <c r="Q13434" s="2"/>
      <c r="R13434" s="2"/>
      <c r="S13434" s="2"/>
      <c r="T13434" s="2"/>
    </row>
    <row r="13435" spans="4:20" x14ac:dyDescent="0.2">
      <c r="D13435" s="2"/>
      <c r="E13435" s="2"/>
      <c r="F13435" s="2"/>
      <c r="G13435" s="2"/>
      <c r="O13435" s="2"/>
      <c r="Q13435" s="2"/>
      <c r="R13435" s="2"/>
      <c r="S13435" s="2"/>
      <c r="T13435" s="2"/>
    </row>
    <row r="13436" spans="4:20" x14ac:dyDescent="0.2">
      <c r="D13436" s="2"/>
      <c r="E13436" s="2"/>
      <c r="F13436" s="2"/>
      <c r="G13436" s="2"/>
      <c r="O13436" s="2"/>
      <c r="Q13436" s="2"/>
      <c r="R13436" s="2"/>
      <c r="S13436" s="2"/>
      <c r="T13436" s="2"/>
    </row>
    <row r="13437" spans="4:20" x14ac:dyDescent="0.2">
      <c r="D13437" s="2"/>
      <c r="E13437" s="2"/>
      <c r="F13437" s="2"/>
      <c r="G13437" s="2"/>
      <c r="O13437" s="2"/>
      <c r="Q13437" s="2"/>
      <c r="R13437" s="2"/>
      <c r="S13437" s="2"/>
      <c r="T13437" s="2"/>
    </row>
    <row r="13438" spans="4:20" x14ac:dyDescent="0.2">
      <c r="D13438" s="2"/>
      <c r="E13438" s="2"/>
      <c r="F13438" s="2"/>
      <c r="G13438" s="2"/>
      <c r="O13438" s="2"/>
      <c r="Q13438" s="2"/>
      <c r="R13438" s="2"/>
      <c r="S13438" s="2"/>
      <c r="T13438" s="2"/>
    </row>
    <row r="13439" spans="4:20" x14ac:dyDescent="0.2">
      <c r="D13439" s="2"/>
      <c r="E13439" s="2"/>
      <c r="F13439" s="2"/>
      <c r="G13439" s="2"/>
      <c r="O13439" s="2"/>
      <c r="Q13439" s="2"/>
      <c r="R13439" s="2"/>
      <c r="S13439" s="2"/>
      <c r="T13439" s="2"/>
    </row>
    <row r="13440" spans="4:20" x14ac:dyDescent="0.2">
      <c r="D13440" s="2"/>
      <c r="E13440" s="2"/>
      <c r="F13440" s="2"/>
      <c r="G13440" s="2"/>
      <c r="O13440" s="2"/>
      <c r="Q13440" s="2"/>
      <c r="R13440" s="2"/>
      <c r="S13440" s="2"/>
      <c r="T13440" s="2"/>
    </row>
    <row r="13441" spans="4:20" x14ac:dyDescent="0.2">
      <c r="D13441" s="2"/>
      <c r="E13441" s="2"/>
      <c r="F13441" s="2"/>
      <c r="G13441" s="2"/>
      <c r="O13441" s="2"/>
      <c r="Q13441" s="2"/>
      <c r="R13441" s="2"/>
      <c r="S13441" s="2"/>
      <c r="T13441" s="2"/>
    </row>
    <row r="13442" spans="4:20" x14ac:dyDescent="0.2">
      <c r="D13442" s="2"/>
      <c r="E13442" s="2"/>
      <c r="F13442" s="2"/>
      <c r="G13442" s="2"/>
      <c r="O13442" s="2"/>
      <c r="Q13442" s="2"/>
      <c r="R13442" s="2"/>
      <c r="S13442" s="2"/>
      <c r="T13442" s="2"/>
    </row>
    <row r="13443" spans="4:20" x14ac:dyDescent="0.2">
      <c r="D13443" s="2"/>
      <c r="E13443" s="2"/>
      <c r="F13443" s="2"/>
      <c r="G13443" s="2"/>
      <c r="O13443" s="2"/>
      <c r="Q13443" s="2"/>
      <c r="R13443" s="2"/>
      <c r="S13443" s="2"/>
      <c r="T13443" s="2"/>
    </row>
    <row r="13444" spans="4:20" x14ac:dyDescent="0.2">
      <c r="D13444" s="2"/>
      <c r="E13444" s="2"/>
      <c r="F13444" s="2"/>
      <c r="G13444" s="2"/>
      <c r="O13444" s="2"/>
      <c r="Q13444" s="2"/>
      <c r="R13444" s="2"/>
      <c r="S13444" s="2"/>
      <c r="T13444" s="2"/>
    </row>
    <row r="13445" spans="4:20" x14ac:dyDescent="0.2">
      <c r="D13445" s="2"/>
      <c r="E13445" s="2"/>
      <c r="F13445" s="2"/>
      <c r="G13445" s="2"/>
      <c r="O13445" s="2"/>
      <c r="Q13445" s="2"/>
      <c r="R13445" s="2"/>
      <c r="S13445" s="2"/>
      <c r="T13445" s="2"/>
    </row>
    <row r="13446" spans="4:20" x14ac:dyDescent="0.2">
      <c r="D13446" s="2"/>
      <c r="E13446" s="2"/>
      <c r="F13446" s="2"/>
      <c r="G13446" s="2"/>
      <c r="O13446" s="2"/>
      <c r="Q13446" s="2"/>
      <c r="R13446" s="2"/>
      <c r="S13446" s="2"/>
      <c r="T13446" s="2"/>
    </row>
    <row r="13447" spans="4:20" x14ac:dyDescent="0.2">
      <c r="D13447" s="2"/>
      <c r="E13447" s="2"/>
      <c r="F13447" s="2"/>
      <c r="G13447" s="2"/>
      <c r="O13447" s="2"/>
      <c r="Q13447" s="2"/>
      <c r="R13447" s="2"/>
      <c r="S13447" s="2"/>
      <c r="T13447" s="2"/>
    </row>
    <row r="13448" spans="4:20" x14ac:dyDescent="0.2">
      <c r="D13448" s="2"/>
      <c r="E13448" s="2"/>
      <c r="F13448" s="2"/>
      <c r="G13448" s="2"/>
      <c r="O13448" s="2"/>
      <c r="Q13448" s="2"/>
      <c r="R13448" s="2"/>
      <c r="S13448" s="2"/>
      <c r="T13448" s="2"/>
    </row>
    <row r="13449" spans="4:20" x14ac:dyDescent="0.2">
      <c r="D13449" s="2"/>
      <c r="E13449" s="2"/>
      <c r="F13449" s="2"/>
      <c r="G13449" s="2"/>
      <c r="O13449" s="2"/>
      <c r="Q13449" s="2"/>
      <c r="R13449" s="2"/>
      <c r="S13449" s="2"/>
      <c r="T13449" s="2"/>
    </row>
    <row r="13450" spans="4:20" x14ac:dyDescent="0.2">
      <c r="D13450" s="2"/>
      <c r="E13450" s="2"/>
      <c r="F13450" s="2"/>
      <c r="G13450" s="2"/>
      <c r="O13450" s="2"/>
      <c r="Q13450" s="2"/>
      <c r="R13450" s="2"/>
      <c r="S13450" s="2"/>
      <c r="T13450" s="2"/>
    </row>
    <row r="13451" spans="4:20" x14ac:dyDescent="0.2">
      <c r="D13451" s="2"/>
      <c r="E13451" s="2"/>
      <c r="F13451" s="2"/>
      <c r="G13451" s="2"/>
      <c r="O13451" s="2"/>
      <c r="Q13451" s="2"/>
      <c r="R13451" s="2"/>
      <c r="S13451" s="2"/>
      <c r="T13451" s="2"/>
    </row>
    <row r="13452" spans="4:20" x14ac:dyDescent="0.2">
      <c r="D13452" s="2"/>
      <c r="E13452" s="2"/>
      <c r="F13452" s="2"/>
      <c r="G13452" s="2"/>
      <c r="O13452" s="2"/>
      <c r="Q13452" s="2"/>
      <c r="R13452" s="2"/>
      <c r="S13452" s="2"/>
      <c r="T13452" s="2"/>
    </row>
    <row r="13453" spans="4:20" x14ac:dyDescent="0.2">
      <c r="D13453" s="2"/>
      <c r="E13453" s="2"/>
      <c r="F13453" s="2"/>
      <c r="G13453" s="2"/>
      <c r="O13453" s="2"/>
      <c r="Q13453" s="2"/>
      <c r="R13453" s="2"/>
      <c r="S13453" s="2"/>
      <c r="T13453" s="2"/>
    </row>
    <row r="13454" spans="4:20" x14ac:dyDescent="0.2">
      <c r="D13454" s="2"/>
      <c r="E13454" s="2"/>
      <c r="F13454" s="2"/>
      <c r="G13454" s="2"/>
      <c r="O13454" s="2"/>
      <c r="Q13454" s="2"/>
      <c r="R13454" s="2"/>
      <c r="S13454" s="2"/>
      <c r="T13454" s="2"/>
    </row>
    <row r="13455" spans="4:20" x14ac:dyDescent="0.2">
      <c r="D13455" s="2"/>
      <c r="E13455" s="2"/>
      <c r="F13455" s="2"/>
      <c r="G13455" s="2"/>
      <c r="O13455" s="2"/>
      <c r="Q13455" s="2"/>
      <c r="R13455" s="2"/>
      <c r="S13455" s="2"/>
      <c r="T13455" s="2"/>
    </row>
    <row r="13456" spans="4:20" x14ac:dyDescent="0.2">
      <c r="D13456" s="2"/>
      <c r="E13456" s="2"/>
      <c r="F13456" s="2"/>
      <c r="G13456" s="2"/>
      <c r="O13456" s="2"/>
      <c r="Q13456" s="2"/>
      <c r="R13456" s="2"/>
      <c r="S13456" s="2"/>
      <c r="T13456" s="2"/>
    </row>
    <row r="13457" spans="4:20" x14ac:dyDescent="0.2">
      <c r="D13457" s="2"/>
      <c r="E13457" s="2"/>
      <c r="F13457" s="2"/>
      <c r="G13457" s="2"/>
      <c r="O13457" s="2"/>
      <c r="Q13457" s="2"/>
      <c r="R13457" s="2"/>
      <c r="S13457" s="2"/>
      <c r="T13457" s="2"/>
    </row>
    <row r="13458" spans="4:20" x14ac:dyDescent="0.2">
      <c r="D13458" s="2"/>
      <c r="E13458" s="2"/>
      <c r="F13458" s="2"/>
      <c r="G13458" s="2"/>
      <c r="O13458" s="2"/>
      <c r="Q13458" s="2"/>
      <c r="R13458" s="2"/>
      <c r="S13458" s="2"/>
      <c r="T13458" s="2"/>
    </row>
    <row r="13459" spans="4:20" x14ac:dyDescent="0.2">
      <c r="D13459" s="2"/>
      <c r="E13459" s="2"/>
      <c r="F13459" s="2"/>
      <c r="G13459" s="2"/>
      <c r="O13459" s="2"/>
      <c r="Q13459" s="2"/>
      <c r="R13459" s="2"/>
      <c r="S13459" s="2"/>
      <c r="T13459" s="2"/>
    </row>
    <row r="13460" spans="4:20" x14ac:dyDescent="0.2">
      <c r="D13460" s="2"/>
      <c r="E13460" s="2"/>
      <c r="F13460" s="2"/>
      <c r="G13460" s="2"/>
      <c r="O13460" s="2"/>
      <c r="Q13460" s="2"/>
      <c r="R13460" s="2"/>
      <c r="S13460" s="2"/>
      <c r="T13460" s="2"/>
    </row>
    <row r="13461" spans="4:20" x14ac:dyDescent="0.2">
      <c r="D13461" s="2"/>
      <c r="E13461" s="2"/>
      <c r="F13461" s="2"/>
      <c r="G13461" s="2"/>
      <c r="O13461" s="2"/>
      <c r="Q13461" s="2"/>
      <c r="R13461" s="2"/>
      <c r="S13461" s="2"/>
      <c r="T13461" s="2"/>
    </row>
    <row r="13462" spans="4:20" x14ac:dyDescent="0.2">
      <c r="D13462" s="2"/>
      <c r="E13462" s="2"/>
      <c r="F13462" s="2"/>
      <c r="G13462" s="2"/>
      <c r="O13462" s="2"/>
      <c r="Q13462" s="2"/>
      <c r="R13462" s="2"/>
      <c r="S13462" s="2"/>
      <c r="T13462" s="2"/>
    </row>
    <row r="13463" spans="4:20" x14ac:dyDescent="0.2">
      <c r="D13463" s="2"/>
      <c r="E13463" s="2"/>
      <c r="F13463" s="2"/>
      <c r="G13463" s="2"/>
      <c r="O13463" s="2"/>
      <c r="Q13463" s="2"/>
      <c r="R13463" s="2"/>
      <c r="S13463" s="2"/>
      <c r="T13463" s="2"/>
    </row>
    <row r="13464" spans="4:20" x14ac:dyDescent="0.2">
      <c r="D13464" s="2"/>
      <c r="E13464" s="2"/>
      <c r="F13464" s="2"/>
      <c r="G13464" s="2"/>
      <c r="O13464" s="2"/>
      <c r="Q13464" s="2"/>
      <c r="R13464" s="2"/>
      <c r="S13464" s="2"/>
      <c r="T13464" s="2"/>
    </row>
    <row r="13465" spans="4:20" x14ac:dyDescent="0.2">
      <c r="D13465" s="2"/>
      <c r="E13465" s="2"/>
      <c r="F13465" s="2"/>
      <c r="G13465" s="2"/>
      <c r="O13465" s="2"/>
      <c r="Q13465" s="2"/>
      <c r="R13465" s="2"/>
      <c r="S13465" s="2"/>
      <c r="T13465" s="2"/>
    </row>
    <row r="13466" spans="4:20" x14ac:dyDescent="0.2">
      <c r="D13466" s="2"/>
      <c r="E13466" s="2"/>
      <c r="F13466" s="2"/>
      <c r="G13466" s="2"/>
      <c r="O13466" s="2"/>
      <c r="Q13466" s="2"/>
      <c r="R13466" s="2"/>
      <c r="S13466" s="2"/>
      <c r="T13466" s="2"/>
    </row>
    <row r="13467" spans="4:20" x14ac:dyDescent="0.2">
      <c r="D13467" s="2"/>
      <c r="E13467" s="2"/>
      <c r="F13467" s="2"/>
      <c r="G13467" s="2"/>
      <c r="O13467" s="2"/>
      <c r="Q13467" s="2"/>
      <c r="R13467" s="2"/>
      <c r="S13467" s="2"/>
      <c r="T13467" s="2"/>
    </row>
    <row r="13468" spans="4:20" x14ac:dyDescent="0.2">
      <c r="D13468" s="2"/>
      <c r="E13468" s="2"/>
      <c r="F13468" s="2"/>
      <c r="G13468" s="2"/>
      <c r="O13468" s="2"/>
      <c r="Q13468" s="2"/>
      <c r="R13468" s="2"/>
      <c r="S13468" s="2"/>
      <c r="T13468" s="2"/>
    </row>
    <row r="13469" spans="4:20" x14ac:dyDescent="0.2">
      <c r="D13469" s="2"/>
      <c r="E13469" s="2"/>
      <c r="F13469" s="2"/>
      <c r="G13469" s="2"/>
      <c r="O13469" s="2"/>
      <c r="Q13469" s="2"/>
      <c r="R13469" s="2"/>
      <c r="S13469" s="2"/>
      <c r="T13469" s="2"/>
    </row>
    <row r="13470" spans="4:20" x14ac:dyDescent="0.2">
      <c r="D13470" s="2"/>
      <c r="E13470" s="2"/>
      <c r="F13470" s="2"/>
      <c r="G13470" s="2"/>
      <c r="O13470" s="2"/>
      <c r="Q13470" s="2"/>
      <c r="R13470" s="2"/>
      <c r="S13470" s="2"/>
      <c r="T13470" s="2"/>
    </row>
    <row r="13471" spans="4:20" x14ac:dyDescent="0.2">
      <c r="D13471" s="2"/>
      <c r="E13471" s="2"/>
      <c r="F13471" s="2"/>
      <c r="G13471" s="2"/>
      <c r="O13471" s="2"/>
      <c r="Q13471" s="2"/>
      <c r="R13471" s="2"/>
      <c r="S13471" s="2"/>
      <c r="T13471" s="2"/>
    </row>
    <row r="13472" spans="4:20" x14ac:dyDescent="0.2">
      <c r="D13472" s="2"/>
      <c r="E13472" s="2"/>
      <c r="F13472" s="2"/>
      <c r="G13472" s="2"/>
      <c r="O13472" s="2"/>
      <c r="Q13472" s="2"/>
      <c r="R13472" s="2"/>
      <c r="S13472" s="2"/>
      <c r="T13472" s="2"/>
    </row>
    <row r="13473" spans="4:20" x14ac:dyDescent="0.2">
      <c r="D13473" s="2"/>
      <c r="E13473" s="2"/>
      <c r="F13473" s="2"/>
      <c r="G13473" s="2"/>
      <c r="O13473" s="2"/>
      <c r="Q13473" s="2"/>
      <c r="R13473" s="2"/>
      <c r="S13473" s="2"/>
      <c r="T13473" s="2"/>
    </row>
    <row r="13474" spans="4:20" x14ac:dyDescent="0.2">
      <c r="D13474" s="2"/>
      <c r="E13474" s="2"/>
      <c r="F13474" s="2"/>
      <c r="G13474" s="2"/>
      <c r="O13474" s="2"/>
      <c r="Q13474" s="2"/>
      <c r="R13474" s="2"/>
      <c r="S13474" s="2"/>
      <c r="T13474" s="2"/>
    </row>
    <row r="13475" spans="4:20" x14ac:dyDescent="0.2">
      <c r="D13475" s="2"/>
      <c r="E13475" s="2"/>
      <c r="F13475" s="2"/>
      <c r="G13475" s="2"/>
      <c r="O13475" s="2"/>
      <c r="Q13475" s="2"/>
      <c r="R13475" s="2"/>
      <c r="S13475" s="2"/>
      <c r="T13475" s="2"/>
    </row>
    <row r="13476" spans="4:20" x14ac:dyDescent="0.2">
      <c r="D13476" s="2"/>
      <c r="E13476" s="2"/>
      <c r="F13476" s="2"/>
      <c r="G13476" s="2"/>
      <c r="O13476" s="2"/>
      <c r="Q13476" s="2"/>
      <c r="R13476" s="2"/>
      <c r="S13476" s="2"/>
      <c r="T13476" s="2"/>
    </row>
    <row r="13477" spans="4:20" x14ac:dyDescent="0.2">
      <c r="D13477" s="2"/>
      <c r="E13477" s="2"/>
      <c r="F13477" s="2"/>
      <c r="G13477" s="2"/>
      <c r="O13477" s="2"/>
      <c r="Q13477" s="2"/>
      <c r="R13477" s="2"/>
      <c r="S13477" s="2"/>
      <c r="T13477" s="2"/>
    </row>
    <row r="13478" spans="4:20" x14ac:dyDescent="0.2">
      <c r="D13478" s="2"/>
      <c r="E13478" s="2"/>
      <c r="F13478" s="2"/>
      <c r="G13478" s="2"/>
      <c r="O13478" s="2"/>
      <c r="Q13478" s="2"/>
      <c r="R13478" s="2"/>
      <c r="S13478" s="2"/>
      <c r="T13478" s="2"/>
    </row>
    <row r="13479" spans="4:20" x14ac:dyDescent="0.2">
      <c r="D13479" s="2"/>
      <c r="E13479" s="2"/>
      <c r="F13479" s="2"/>
      <c r="G13479" s="2"/>
      <c r="O13479" s="2"/>
      <c r="Q13479" s="2"/>
      <c r="R13479" s="2"/>
      <c r="S13479" s="2"/>
      <c r="T13479" s="2"/>
    </row>
    <row r="13480" spans="4:20" x14ac:dyDescent="0.2">
      <c r="D13480" s="2"/>
      <c r="E13480" s="2"/>
      <c r="F13480" s="2"/>
      <c r="G13480" s="2"/>
      <c r="O13480" s="2"/>
      <c r="Q13480" s="2"/>
      <c r="R13480" s="2"/>
      <c r="S13480" s="2"/>
      <c r="T13480" s="2"/>
    </row>
    <row r="13481" spans="4:20" x14ac:dyDescent="0.2">
      <c r="D13481" s="2"/>
      <c r="E13481" s="2"/>
      <c r="F13481" s="2"/>
      <c r="G13481" s="2"/>
      <c r="O13481" s="2"/>
      <c r="Q13481" s="2"/>
      <c r="R13481" s="2"/>
      <c r="S13481" s="2"/>
      <c r="T13481" s="2"/>
    </row>
    <row r="13482" spans="4:20" x14ac:dyDescent="0.2">
      <c r="D13482" s="2"/>
      <c r="E13482" s="2"/>
      <c r="F13482" s="2"/>
      <c r="G13482" s="2"/>
      <c r="O13482" s="2"/>
      <c r="Q13482" s="2"/>
      <c r="R13482" s="2"/>
      <c r="S13482" s="2"/>
      <c r="T13482" s="2"/>
    </row>
    <row r="13483" spans="4:20" x14ac:dyDescent="0.2">
      <c r="D13483" s="2"/>
      <c r="E13483" s="2"/>
      <c r="F13483" s="2"/>
      <c r="G13483" s="2"/>
      <c r="O13483" s="2"/>
      <c r="Q13483" s="2"/>
      <c r="R13483" s="2"/>
      <c r="S13483" s="2"/>
      <c r="T13483" s="2"/>
    </row>
    <row r="13484" spans="4:20" x14ac:dyDescent="0.2">
      <c r="D13484" s="2"/>
      <c r="E13484" s="2"/>
      <c r="F13484" s="2"/>
      <c r="G13484" s="2"/>
      <c r="O13484" s="2"/>
      <c r="Q13484" s="2"/>
      <c r="R13484" s="2"/>
      <c r="S13484" s="2"/>
      <c r="T13484" s="2"/>
    </row>
    <row r="13485" spans="4:20" x14ac:dyDescent="0.2">
      <c r="D13485" s="2"/>
      <c r="E13485" s="2"/>
      <c r="F13485" s="2"/>
      <c r="G13485" s="2"/>
      <c r="O13485" s="2"/>
      <c r="Q13485" s="2"/>
      <c r="R13485" s="2"/>
      <c r="S13485" s="2"/>
      <c r="T13485" s="2"/>
    </row>
    <row r="13486" spans="4:20" x14ac:dyDescent="0.2">
      <c r="D13486" s="2"/>
      <c r="E13486" s="2"/>
      <c r="F13486" s="2"/>
      <c r="G13486" s="2"/>
      <c r="O13486" s="2"/>
      <c r="Q13486" s="2"/>
      <c r="R13486" s="2"/>
      <c r="S13486" s="2"/>
      <c r="T13486" s="2"/>
    </row>
    <row r="13487" spans="4:20" x14ac:dyDescent="0.2">
      <c r="D13487" s="2"/>
      <c r="E13487" s="2"/>
      <c r="F13487" s="2"/>
      <c r="G13487" s="2"/>
      <c r="O13487" s="2"/>
      <c r="Q13487" s="2"/>
      <c r="R13487" s="2"/>
      <c r="S13487" s="2"/>
      <c r="T13487" s="2"/>
    </row>
    <row r="13488" spans="4:20" x14ac:dyDescent="0.2">
      <c r="D13488" s="2"/>
      <c r="E13488" s="2"/>
      <c r="F13488" s="2"/>
      <c r="G13488" s="2"/>
      <c r="O13488" s="2"/>
      <c r="Q13488" s="2"/>
      <c r="R13488" s="2"/>
      <c r="S13488" s="2"/>
      <c r="T13488" s="2"/>
    </row>
    <row r="13489" spans="4:20" x14ac:dyDescent="0.2">
      <c r="D13489" s="2"/>
      <c r="E13489" s="2"/>
      <c r="F13489" s="2"/>
      <c r="G13489" s="2"/>
      <c r="O13489" s="2"/>
      <c r="Q13489" s="2"/>
      <c r="R13489" s="2"/>
      <c r="S13489" s="2"/>
      <c r="T13489" s="2"/>
    </row>
    <row r="13490" spans="4:20" x14ac:dyDescent="0.2">
      <c r="D13490" s="2"/>
      <c r="E13490" s="2"/>
      <c r="F13490" s="2"/>
      <c r="G13490" s="2"/>
      <c r="O13490" s="2"/>
      <c r="Q13490" s="2"/>
      <c r="R13490" s="2"/>
      <c r="S13490" s="2"/>
      <c r="T13490" s="2"/>
    </row>
    <row r="13491" spans="4:20" x14ac:dyDescent="0.2">
      <c r="D13491" s="2"/>
      <c r="E13491" s="2"/>
      <c r="F13491" s="2"/>
      <c r="G13491" s="2"/>
      <c r="O13491" s="2"/>
      <c r="Q13491" s="2"/>
      <c r="R13491" s="2"/>
      <c r="S13491" s="2"/>
      <c r="T13491" s="2"/>
    </row>
    <row r="13492" spans="4:20" x14ac:dyDescent="0.2">
      <c r="D13492" s="2"/>
      <c r="E13492" s="2"/>
      <c r="F13492" s="2"/>
      <c r="G13492" s="2"/>
      <c r="O13492" s="2"/>
      <c r="Q13492" s="2"/>
      <c r="R13492" s="2"/>
      <c r="S13492" s="2"/>
      <c r="T13492" s="2"/>
    </row>
    <row r="13493" spans="4:20" x14ac:dyDescent="0.2">
      <c r="D13493" s="2"/>
      <c r="E13493" s="2"/>
      <c r="F13493" s="2"/>
      <c r="G13493" s="2"/>
      <c r="O13493" s="2"/>
      <c r="Q13493" s="2"/>
      <c r="R13493" s="2"/>
      <c r="S13493" s="2"/>
      <c r="T13493" s="2"/>
    </row>
    <row r="13494" spans="4:20" x14ac:dyDescent="0.2">
      <c r="D13494" s="2"/>
      <c r="E13494" s="2"/>
      <c r="F13494" s="2"/>
      <c r="G13494" s="2"/>
      <c r="O13494" s="2"/>
      <c r="Q13494" s="2"/>
      <c r="R13494" s="2"/>
      <c r="S13494" s="2"/>
      <c r="T13494" s="2"/>
    </row>
    <row r="13495" spans="4:20" x14ac:dyDescent="0.2">
      <c r="D13495" s="2"/>
      <c r="E13495" s="2"/>
      <c r="F13495" s="2"/>
      <c r="G13495" s="2"/>
      <c r="O13495" s="2"/>
      <c r="Q13495" s="2"/>
      <c r="R13495" s="2"/>
      <c r="S13495" s="2"/>
      <c r="T13495" s="2"/>
    </row>
    <row r="13496" spans="4:20" x14ac:dyDescent="0.2">
      <c r="D13496" s="2"/>
      <c r="E13496" s="2"/>
      <c r="F13496" s="2"/>
      <c r="G13496" s="2"/>
      <c r="O13496" s="2"/>
      <c r="Q13496" s="2"/>
      <c r="R13496" s="2"/>
      <c r="S13496" s="2"/>
      <c r="T13496" s="2"/>
    </row>
    <row r="13497" spans="4:20" x14ac:dyDescent="0.2">
      <c r="D13497" s="2"/>
      <c r="E13497" s="2"/>
      <c r="F13497" s="2"/>
      <c r="G13497" s="2"/>
      <c r="O13497" s="2"/>
      <c r="Q13497" s="2"/>
      <c r="R13497" s="2"/>
      <c r="S13497" s="2"/>
      <c r="T13497" s="2"/>
    </row>
    <row r="13498" spans="4:20" x14ac:dyDescent="0.2">
      <c r="D13498" s="2"/>
      <c r="E13498" s="2"/>
      <c r="F13498" s="2"/>
      <c r="G13498" s="2"/>
      <c r="O13498" s="2"/>
      <c r="Q13498" s="2"/>
      <c r="R13498" s="2"/>
      <c r="S13498" s="2"/>
      <c r="T13498" s="2"/>
    </row>
    <row r="13499" spans="4:20" x14ac:dyDescent="0.2">
      <c r="D13499" s="2"/>
      <c r="E13499" s="2"/>
      <c r="F13499" s="2"/>
      <c r="G13499" s="2"/>
      <c r="O13499" s="2"/>
      <c r="Q13499" s="2"/>
      <c r="R13499" s="2"/>
      <c r="S13499" s="2"/>
      <c r="T13499" s="2"/>
    </row>
    <row r="13500" spans="4:20" x14ac:dyDescent="0.2">
      <c r="D13500" s="2"/>
      <c r="E13500" s="2"/>
      <c r="F13500" s="2"/>
      <c r="G13500" s="2"/>
      <c r="O13500" s="2"/>
      <c r="Q13500" s="2"/>
      <c r="R13500" s="2"/>
      <c r="S13500" s="2"/>
      <c r="T13500" s="2"/>
    </row>
    <row r="13501" spans="4:20" x14ac:dyDescent="0.2">
      <c r="D13501" s="2"/>
      <c r="E13501" s="2"/>
      <c r="F13501" s="2"/>
      <c r="G13501" s="2"/>
      <c r="O13501" s="2"/>
      <c r="Q13501" s="2"/>
      <c r="R13501" s="2"/>
      <c r="S13501" s="2"/>
      <c r="T13501" s="2"/>
    </row>
    <row r="13502" spans="4:20" x14ac:dyDescent="0.2">
      <c r="D13502" s="2"/>
      <c r="E13502" s="2"/>
      <c r="F13502" s="2"/>
      <c r="G13502" s="2"/>
      <c r="O13502" s="2"/>
      <c r="Q13502" s="2"/>
      <c r="R13502" s="2"/>
      <c r="S13502" s="2"/>
      <c r="T13502" s="2"/>
    </row>
    <row r="13503" spans="4:20" x14ac:dyDescent="0.2">
      <c r="D13503" s="2"/>
      <c r="E13503" s="2"/>
      <c r="F13503" s="2"/>
      <c r="G13503" s="2"/>
      <c r="O13503" s="2"/>
      <c r="Q13503" s="2"/>
      <c r="R13503" s="2"/>
      <c r="S13503" s="2"/>
      <c r="T13503" s="2"/>
    </row>
    <row r="13504" spans="4:20" x14ac:dyDescent="0.2">
      <c r="D13504" s="2"/>
      <c r="E13504" s="2"/>
      <c r="F13504" s="2"/>
      <c r="G13504" s="2"/>
      <c r="O13504" s="2"/>
      <c r="Q13504" s="2"/>
      <c r="R13504" s="2"/>
      <c r="S13504" s="2"/>
      <c r="T13504" s="2"/>
    </row>
    <row r="13505" spans="4:20" x14ac:dyDescent="0.2">
      <c r="D13505" s="2"/>
      <c r="E13505" s="2"/>
      <c r="F13505" s="2"/>
      <c r="G13505" s="2"/>
      <c r="O13505" s="2"/>
      <c r="Q13505" s="2"/>
      <c r="R13505" s="2"/>
      <c r="S13505" s="2"/>
      <c r="T13505" s="2"/>
    </row>
    <row r="13506" spans="4:20" x14ac:dyDescent="0.2">
      <c r="D13506" s="2"/>
      <c r="E13506" s="2"/>
      <c r="F13506" s="2"/>
      <c r="G13506" s="2"/>
      <c r="O13506" s="2"/>
      <c r="Q13506" s="2"/>
      <c r="R13506" s="2"/>
      <c r="S13506" s="2"/>
      <c r="T13506" s="2"/>
    </row>
    <row r="13507" spans="4:20" x14ac:dyDescent="0.2">
      <c r="D13507" s="2"/>
      <c r="E13507" s="2"/>
      <c r="F13507" s="2"/>
      <c r="G13507" s="2"/>
      <c r="O13507" s="2"/>
      <c r="Q13507" s="2"/>
      <c r="R13507" s="2"/>
      <c r="S13507" s="2"/>
      <c r="T13507" s="2"/>
    </row>
    <row r="13508" spans="4:20" x14ac:dyDescent="0.2">
      <c r="D13508" s="2"/>
      <c r="E13508" s="2"/>
      <c r="F13508" s="2"/>
      <c r="G13508" s="2"/>
      <c r="O13508" s="2"/>
      <c r="Q13508" s="2"/>
      <c r="R13508" s="2"/>
      <c r="S13508" s="2"/>
      <c r="T13508" s="2"/>
    </row>
    <row r="13509" spans="4:20" x14ac:dyDescent="0.2">
      <c r="D13509" s="2"/>
      <c r="E13509" s="2"/>
      <c r="F13509" s="2"/>
      <c r="G13509" s="2"/>
      <c r="O13509" s="2"/>
      <c r="Q13509" s="2"/>
      <c r="R13509" s="2"/>
      <c r="S13509" s="2"/>
      <c r="T13509" s="2"/>
    </row>
    <row r="13510" spans="4:20" x14ac:dyDescent="0.2">
      <c r="D13510" s="2"/>
      <c r="E13510" s="2"/>
      <c r="F13510" s="2"/>
      <c r="G13510" s="2"/>
      <c r="O13510" s="2"/>
      <c r="Q13510" s="2"/>
      <c r="R13510" s="2"/>
      <c r="S13510" s="2"/>
      <c r="T13510" s="2"/>
    </row>
    <row r="13511" spans="4:20" x14ac:dyDescent="0.2">
      <c r="D13511" s="2"/>
      <c r="E13511" s="2"/>
      <c r="F13511" s="2"/>
      <c r="G13511" s="2"/>
      <c r="O13511" s="2"/>
      <c r="Q13511" s="2"/>
      <c r="R13511" s="2"/>
      <c r="S13511" s="2"/>
      <c r="T13511" s="2"/>
    </row>
    <row r="13512" spans="4:20" x14ac:dyDescent="0.2">
      <c r="D13512" s="2"/>
      <c r="E13512" s="2"/>
      <c r="F13512" s="2"/>
      <c r="G13512" s="2"/>
      <c r="O13512" s="2"/>
      <c r="Q13512" s="2"/>
      <c r="R13512" s="2"/>
      <c r="S13512" s="2"/>
      <c r="T13512" s="2"/>
    </row>
    <row r="13513" spans="4:20" x14ac:dyDescent="0.2">
      <c r="D13513" s="2"/>
      <c r="E13513" s="2"/>
      <c r="F13513" s="2"/>
      <c r="G13513" s="2"/>
      <c r="O13513" s="2"/>
      <c r="Q13513" s="2"/>
      <c r="R13513" s="2"/>
      <c r="S13513" s="2"/>
      <c r="T13513" s="2"/>
    </row>
    <row r="13514" spans="4:20" x14ac:dyDescent="0.2">
      <c r="D13514" s="2"/>
      <c r="E13514" s="2"/>
      <c r="F13514" s="2"/>
      <c r="G13514" s="2"/>
      <c r="O13514" s="2"/>
      <c r="Q13514" s="2"/>
      <c r="R13514" s="2"/>
      <c r="S13514" s="2"/>
      <c r="T13514" s="2"/>
    </row>
    <row r="13515" spans="4:20" x14ac:dyDescent="0.2">
      <c r="D13515" s="2"/>
      <c r="E13515" s="2"/>
      <c r="F13515" s="2"/>
      <c r="G13515" s="2"/>
      <c r="O13515" s="2"/>
      <c r="Q13515" s="2"/>
      <c r="R13515" s="2"/>
      <c r="S13515" s="2"/>
      <c r="T13515" s="2"/>
    </row>
    <row r="13516" spans="4:20" x14ac:dyDescent="0.2">
      <c r="D13516" s="2"/>
      <c r="E13516" s="2"/>
      <c r="F13516" s="2"/>
      <c r="G13516" s="2"/>
      <c r="O13516" s="2"/>
      <c r="Q13516" s="2"/>
      <c r="R13516" s="2"/>
      <c r="S13516" s="2"/>
      <c r="T13516" s="2"/>
    </row>
    <row r="13517" spans="4:20" x14ac:dyDescent="0.2">
      <c r="D13517" s="2"/>
      <c r="E13517" s="2"/>
      <c r="F13517" s="2"/>
      <c r="G13517" s="2"/>
      <c r="O13517" s="2"/>
      <c r="Q13517" s="2"/>
      <c r="R13517" s="2"/>
      <c r="S13517" s="2"/>
      <c r="T13517" s="2"/>
    </row>
    <row r="13518" spans="4:20" x14ac:dyDescent="0.2">
      <c r="D13518" s="2"/>
      <c r="E13518" s="2"/>
      <c r="F13518" s="2"/>
      <c r="G13518" s="2"/>
      <c r="O13518" s="2"/>
      <c r="Q13518" s="2"/>
      <c r="R13518" s="2"/>
      <c r="S13518" s="2"/>
      <c r="T13518" s="2"/>
    </row>
    <row r="13519" spans="4:20" x14ac:dyDescent="0.2">
      <c r="D13519" s="2"/>
      <c r="E13519" s="2"/>
      <c r="F13519" s="2"/>
      <c r="G13519" s="2"/>
      <c r="O13519" s="2"/>
      <c r="Q13519" s="2"/>
      <c r="R13519" s="2"/>
      <c r="S13519" s="2"/>
      <c r="T13519" s="2"/>
    </row>
    <row r="13520" spans="4:20" x14ac:dyDescent="0.2">
      <c r="D13520" s="2"/>
      <c r="E13520" s="2"/>
      <c r="F13520" s="2"/>
      <c r="G13520" s="2"/>
      <c r="O13520" s="2"/>
      <c r="Q13520" s="2"/>
      <c r="R13520" s="2"/>
      <c r="S13520" s="2"/>
      <c r="T13520" s="2"/>
    </row>
    <row r="13521" spans="4:20" x14ac:dyDescent="0.2">
      <c r="D13521" s="2"/>
      <c r="E13521" s="2"/>
      <c r="F13521" s="2"/>
      <c r="G13521" s="2"/>
      <c r="O13521" s="2"/>
      <c r="Q13521" s="2"/>
      <c r="R13521" s="2"/>
      <c r="S13521" s="2"/>
      <c r="T13521" s="2"/>
    </row>
    <row r="13522" spans="4:20" x14ac:dyDescent="0.2">
      <c r="D13522" s="2"/>
      <c r="E13522" s="2"/>
      <c r="F13522" s="2"/>
      <c r="G13522" s="2"/>
      <c r="O13522" s="2"/>
      <c r="Q13522" s="2"/>
      <c r="R13522" s="2"/>
      <c r="S13522" s="2"/>
      <c r="T13522" s="2"/>
    </row>
    <row r="13523" spans="4:20" x14ac:dyDescent="0.2">
      <c r="D13523" s="2"/>
      <c r="E13523" s="2"/>
      <c r="F13523" s="2"/>
      <c r="G13523" s="2"/>
      <c r="O13523" s="2"/>
      <c r="Q13523" s="2"/>
      <c r="R13523" s="2"/>
      <c r="S13523" s="2"/>
      <c r="T13523" s="2"/>
    </row>
    <row r="13524" spans="4:20" x14ac:dyDescent="0.2">
      <c r="D13524" s="2"/>
      <c r="E13524" s="2"/>
      <c r="F13524" s="2"/>
      <c r="G13524" s="2"/>
      <c r="O13524" s="2"/>
      <c r="Q13524" s="2"/>
      <c r="R13524" s="2"/>
      <c r="S13524" s="2"/>
      <c r="T13524" s="2"/>
    </row>
    <row r="13525" spans="4:20" x14ac:dyDescent="0.2">
      <c r="D13525" s="2"/>
      <c r="E13525" s="2"/>
      <c r="F13525" s="2"/>
      <c r="G13525" s="2"/>
      <c r="O13525" s="2"/>
      <c r="Q13525" s="2"/>
      <c r="R13525" s="2"/>
      <c r="S13525" s="2"/>
      <c r="T13525" s="2"/>
    </row>
    <row r="13526" spans="4:20" x14ac:dyDescent="0.2">
      <c r="D13526" s="2"/>
      <c r="E13526" s="2"/>
      <c r="F13526" s="2"/>
      <c r="G13526" s="2"/>
      <c r="O13526" s="2"/>
      <c r="Q13526" s="2"/>
      <c r="R13526" s="2"/>
      <c r="S13526" s="2"/>
      <c r="T13526" s="2"/>
    </row>
    <row r="13527" spans="4:20" x14ac:dyDescent="0.2">
      <c r="D13527" s="2"/>
      <c r="E13527" s="2"/>
      <c r="F13527" s="2"/>
      <c r="G13527" s="2"/>
      <c r="O13527" s="2"/>
      <c r="Q13527" s="2"/>
      <c r="R13527" s="2"/>
      <c r="S13527" s="2"/>
      <c r="T13527" s="2"/>
    </row>
    <row r="13528" spans="4:20" x14ac:dyDescent="0.2">
      <c r="D13528" s="2"/>
      <c r="E13528" s="2"/>
      <c r="F13528" s="2"/>
      <c r="G13528" s="2"/>
      <c r="O13528" s="2"/>
      <c r="Q13528" s="2"/>
      <c r="R13528" s="2"/>
      <c r="S13528" s="2"/>
      <c r="T13528" s="2"/>
    </row>
    <row r="13529" spans="4:20" x14ac:dyDescent="0.2">
      <c r="D13529" s="2"/>
      <c r="E13529" s="2"/>
      <c r="F13529" s="2"/>
      <c r="G13529" s="2"/>
      <c r="O13529" s="2"/>
      <c r="Q13529" s="2"/>
      <c r="R13529" s="2"/>
      <c r="S13529" s="2"/>
      <c r="T13529" s="2"/>
    </row>
    <row r="13530" spans="4:20" x14ac:dyDescent="0.2">
      <c r="D13530" s="2"/>
      <c r="E13530" s="2"/>
      <c r="F13530" s="2"/>
      <c r="G13530" s="2"/>
      <c r="O13530" s="2"/>
      <c r="Q13530" s="2"/>
      <c r="R13530" s="2"/>
      <c r="S13530" s="2"/>
      <c r="T13530" s="2"/>
    </row>
    <row r="13531" spans="4:20" x14ac:dyDescent="0.2">
      <c r="D13531" s="2"/>
      <c r="E13531" s="2"/>
      <c r="F13531" s="2"/>
      <c r="G13531" s="2"/>
      <c r="O13531" s="2"/>
      <c r="Q13531" s="2"/>
      <c r="R13531" s="2"/>
      <c r="S13531" s="2"/>
      <c r="T13531" s="2"/>
    </row>
    <row r="13532" spans="4:20" x14ac:dyDescent="0.2">
      <c r="D13532" s="2"/>
      <c r="E13532" s="2"/>
      <c r="F13532" s="2"/>
      <c r="G13532" s="2"/>
      <c r="O13532" s="2"/>
      <c r="Q13532" s="2"/>
      <c r="R13532" s="2"/>
      <c r="S13532" s="2"/>
      <c r="T13532" s="2"/>
    </row>
    <row r="13533" spans="4:20" x14ac:dyDescent="0.2">
      <c r="D13533" s="2"/>
      <c r="E13533" s="2"/>
      <c r="F13533" s="2"/>
      <c r="G13533" s="2"/>
      <c r="O13533" s="2"/>
      <c r="Q13533" s="2"/>
      <c r="R13533" s="2"/>
      <c r="S13533" s="2"/>
      <c r="T13533" s="2"/>
    </row>
    <row r="13534" spans="4:20" x14ac:dyDescent="0.2">
      <c r="D13534" s="2"/>
      <c r="E13534" s="2"/>
      <c r="F13534" s="2"/>
      <c r="G13534" s="2"/>
      <c r="O13534" s="2"/>
      <c r="Q13534" s="2"/>
      <c r="R13534" s="2"/>
      <c r="S13534" s="2"/>
      <c r="T13534" s="2"/>
    </row>
    <row r="13535" spans="4:20" x14ac:dyDescent="0.2">
      <c r="D13535" s="2"/>
      <c r="E13535" s="2"/>
      <c r="F13535" s="2"/>
      <c r="G13535" s="2"/>
      <c r="O13535" s="2"/>
      <c r="Q13535" s="2"/>
      <c r="R13535" s="2"/>
      <c r="S13535" s="2"/>
      <c r="T13535" s="2"/>
    </row>
    <row r="13536" spans="4:20" x14ac:dyDescent="0.2">
      <c r="D13536" s="2"/>
      <c r="E13536" s="2"/>
      <c r="F13536" s="2"/>
      <c r="G13536" s="2"/>
      <c r="O13536" s="2"/>
      <c r="Q13536" s="2"/>
      <c r="R13536" s="2"/>
      <c r="S13536" s="2"/>
      <c r="T13536" s="2"/>
    </row>
    <row r="13537" spans="4:20" x14ac:dyDescent="0.2">
      <c r="D13537" s="2"/>
      <c r="E13537" s="2"/>
      <c r="F13537" s="2"/>
      <c r="G13537" s="2"/>
      <c r="O13537" s="2"/>
      <c r="Q13537" s="2"/>
      <c r="R13537" s="2"/>
      <c r="S13537" s="2"/>
      <c r="T13537" s="2"/>
    </row>
    <row r="13538" spans="4:20" x14ac:dyDescent="0.2">
      <c r="D13538" s="2"/>
      <c r="E13538" s="2"/>
      <c r="F13538" s="2"/>
      <c r="G13538" s="2"/>
      <c r="O13538" s="2"/>
      <c r="Q13538" s="2"/>
      <c r="R13538" s="2"/>
      <c r="S13538" s="2"/>
      <c r="T13538" s="2"/>
    </row>
    <row r="13539" spans="4:20" x14ac:dyDescent="0.2">
      <c r="D13539" s="2"/>
      <c r="E13539" s="2"/>
      <c r="F13539" s="2"/>
      <c r="G13539" s="2"/>
      <c r="O13539" s="2"/>
      <c r="Q13539" s="2"/>
      <c r="R13539" s="2"/>
      <c r="S13539" s="2"/>
      <c r="T13539" s="2"/>
    </row>
    <row r="13540" spans="4:20" x14ac:dyDescent="0.2">
      <c r="D13540" s="2"/>
      <c r="E13540" s="2"/>
      <c r="F13540" s="2"/>
      <c r="G13540" s="2"/>
      <c r="O13540" s="2"/>
      <c r="Q13540" s="2"/>
      <c r="R13540" s="2"/>
      <c r="S13540" s="2"/>
      <c r="T13540" s="2"/>
    </row>
    <row r="13541" spans="4:20" x14ac:dyDescent="0.2">
      <c r="D13541" s="2"/>
      <c r="E13541" s="2"/>
      <c r="F13541" s="2"/>
      <c r="G13541" s="2"/>
      <c r="O13541" s="2"/>
      <c r="Q13541" s="2"/>
      <c r="R13541" s="2"/>
      <c r="S13541" s="2"/>
      <c r="T13541" s="2"/>
    </row>
    <row r="13542" spans="4:20" x14ac:dyDescent="0.2">
      <c r="D13542" s="2"/>
      <c r="E13542" s="2"/>
      <c r="F13542" s="2"/>
      <c r="G13542" s="2"/>
      <c r="O13542" s="2"/>
      <c r="Q13542" s="2"/>
      <c r="R13542" s="2"/>
      <c r="S13542" s="2"/>
      <c r="T13542" s="2"/>
    </row>
    <row r="13543" spans="4:20" x14ac:dyDescent="0.2">
      <c r="D13543" s="2"/>
      <c r="E13543" s="2"/>
      <c r="F13543" s="2"/>
      <c r="G13543" s="2"/>
      <c r="O13543" s="2"/>
      <c r="Q13543" s="2"/>
      <c r="R13543" s="2"/>
      <c r="S13543" s="2"/>
      <c r="T13543" s="2"/>
    </row>
    <row r="13544" spans="4:20" x14ac:dyDescent="0.2">
      <c r="D13544" s="2"/>
      <c r="E13544" s="2"/>
      <c r="F13544" s="2"/>
      <c r="G13544" s="2"/>
      <c r="O13544" s="2"/>
      <c r="Q13544" s="2"/>
      <c r="R13544" s="2"/>
      <c r="S13544" s="2"/>
      <c r="T13544" s="2"/>
    </row>
    <row r="13545" spans="4:20" x14ac:dyDescent="0.2">
      <c r="D13545" s="2"/>
      <c r="E13545" s="2"/>
      <c r="F13545" s="2"/>
      <c r="G13545" s="2"/>
      <c r="O13545" s="2"/>
      <c r="Q13545" s="2"/>
      <c r="R13545" s="2"/>
      <c r="S13545" s="2"/>
      <c r="T13545" s="2"/>
    </row>
    <row r="13546" spans="4:20" x14ac:dyDescent="0.2">
      <c r="D13546" s="2"/>
      <c r="E13546" s="2"/>
      <c r="F13546" s="2"/>
      <c r="G13546" s="2"/>
      <c r="O13546" s="2"/>
      <c r="Q13546" s="2"/>
      <c r="R13546" s="2"/>
      <c r="S13546" s="2"/>
      <c r="T13546" s="2"/>
    </row>
    <row r="13547" spans="4:20" x14ac:dyDescent="0.2">
      <c r="D13547" s="2"/>
      <c r="E13547" s="2"/>
      <c r="F13547" s="2"/>
      <c r="G13547" s="2"/>
      <c r="O13547" s="2"/>
      <c r="Q13547" s="2"/>
      <c r="R13547" s="2"/>
      <c r="S13547" s="2"/>
      <c r="T13547" s="2"/>
    </row>
    <row r="13548" spans="4:20" x14ac:dyDescent="0.2">
      <c r="D13548" s="2"/>
      <c r="E13548" s="2"/>
      <c r="F13548" s="2"/>
      <c r="G13548" s="2"/>
      <c r="O13548" s="2"/>
      <c r="Q13548" s="2"/>
      <c r="R13548" s="2"/>
      <c r="S13548" s="2"/>
      <c r="T13548" s="2"/>
    </row>
    <row r="13549" spans="4:20" x14ac:dyDescent="0.2">
      <c r="D13549" s="2"/>
      <c r="E13549" s="2"/>
      <c r="F13549" s="2"/>
      <c r="G13549" s="2"/>
      <c r="O13549" s="2"/>
      <c r="Q13549" s="2"/>
      <c r="R13549" s="2"/>
      <c r="S13549" s="2"/>
      <c r="T13549" s="2"/>
    </row>
    <row r="13550" spans="4:20" x14ac:dyDescent="0.2">
      <c r="D13550" s="2"/>
      <c r="E13550" s="2"/>
      <c r="F13550" s="2"/>
      <c r="G13550" s="2"/>
      <c r="O13550" s="2"/>
      <c r="Q13550" s="2"/>
      <c r="R13550" s="2"/>
      <c r="S13550" s="2"/>
      <c r="T13550" s="2"/>
    </row>
    <row r="13551" spans="4:20" x14ac:dyDescent="0.2">
      <c r="D13551" s="2"/>
      <c r="E13551" s="2"/>
      <c r="F13551" s="2"/>
      <c r="G13551" s="2"/>
      <c r="O13551" s="2"/>
      <c r="Q13551" s="2"/>
      <c r="R13551" s="2"/>
      <c r="S13551" s="2"/>
      <c r="T13551" s="2"/>
    </row>
    <row r="13552" spans="4:20" x14ac:dyDescent="0.2">
      <c r="D13552" s="2"/>
      <c r="E13552" s="2"/>
      <c r="F13552" s="2"/>
      <c r="G13552" s="2"/>
      <c r="O13552" s="2"/>
      <c r="Q13552" s="2"/>
      <c r="R13552" s="2"/>
      <c r="S13552" s="2"/>
      <c r="T13552" s="2"/>
    </row>
    <row r="13553" spans="4:20" x14ac:dyDescent="0.2">
      <c r="D13553" s="2"/>
      <c r="E13553" s="2"/>
      <c r="F13553" s="2"/>
      <c r="G13553" s="2"/>
      <c r="O13553" s="2"/>
      <c r="Q13553" s="2"/>
      <c r="R13553" s="2"/>
      <c r="S13553" s="2"/>
      <c r="T13553" s="2"/>
    </row>
    <row r="13554" spans="4:20" x14ac:dyDescent="0.2">
      <c r="D13554" s="2"/>
      <c r="E13554" s="2"/>
      <c r="F13554" s="2"/>
      <c r="G13554" s="2"/>
      <c r="O13554" s="2"/>
      <c r="Q13554" s="2"/>
      <c r="R13554" s="2"/>
      <c r="S13554" s="2"/>
      <c r="T13554" s="2"/>
    </row>
    <row r="13555" spans="4:20" x14ac:dyDescent="0.2">
      <c r="D13555" s="2"/>
      <c r="E13555" s="2"/>
      <c r="F13555" s="2"/>
      <c r="G13555" s="2"/>
      <c r="O13555" s="2"/>
      <c r="Q13555" s="2"/>
      <c r="R13555" s="2"/>
      <c r="S13555" s="2"/>
      <c r="T13555" s="2"/>
    </row>
    <row r="13556" spans="4:20" x14ac:dyDescent="0.2">
      <c r="D13556" s="2"/>
      <c r="E13556" s="2"/>
      <c r="F13556" s="2"/>
      <c r="G13556" s="2"/>
      <c r="O13556" s="2"/>
      <c r="Q13556" s="2"/>
      <c r="R13556" s="2"/>
      <c r="S13556" s="2"/>
      <c r="T13556" s="2"/>
    </row>
    <row r="13557" spans="4:20" x14ac:dyDescent="0.2">
      <c r="D13557" s="2"/>
      <c r="E13557" s="2"/>
      <c r="F13557" s="2"/>
      <c r="G13557" s="2"/>
      <c r="O13557" s="2"/>
      <c r="Q13557" s="2"/>
      <c r="R13557" s="2"/>
      <c r="S13557" s="2"/>
      <c r="T13557" s="2"/>
    </row>
    <row r="13558" spans="4:20" x14ac:dyDescent="0.2">
      <c r="D13558" s="2"/>
      <c r="E13558" s="2"/>
      <c r="F13558" s="2"/>
      <c r="G13558" s="2"/>
      <c r="O13558" s="2"/>
      <c r="Q13558" s="2"/>
      <c r="R13558" s="2"/>
      <c r="S13558" s="2"/>
      <c r="T13558" s="2"/>
    </row>
    <row r="13559" spans="4:20" x14ac:dyDescent="0.2">
      <c r="D13559" s="2"/>
      <c r="E13559" s="2"/>
      <c r="F13559" s="2"/>
      <c r="G13559" s="2"/>
      <c r="O13559" s="2"/>
      <c r="Q13559" s="2"/>
      <c r="R13559" s="2"/>
      <c r="S13559" s="2"/>
      <c r="T13559" s="2"/>
    </row>
    <row r="13560" spans="4:20" x14ac:dyDescent="0.2">
      <c r="D13560" s="2"/>
      <c r="E13560" s="2"/>
      <c r="F13560" s="2"/>
      <c r="G13560" s="2"/>
      <c r="O13560" s="2"/>
      <c r="Q13560" s="2"/>
      <c r="R13560" s="2"/>
      <c r="S13560" s="2"/>
      <c r="T13560" s="2"/>
    </row>
    <row r="13561" spans="4:20" x14ac:dyDescent="0.2">
      <c r="D13561" s="2"/>
      <c r="E13561" s="2"/>
      <c r="F13561" s="2"/>
      <c r="G13561" s="2"/>
      <c r="O13561" s="2"/>
      <c r="Q13561" s="2"/>
      <c r="R13561" s="2"/>
      <c r="S13561" s="2"/>
      <c r="T13561" s="2"/>
    </row>
    <row r="13562" spans="4:20" x14ac:dyDescent="0.2">
      <c r="D13562" s="2"/>
      <c r="E13562" s="2"/>
      <c r="F13562" s="2"/>
      <c r="G13562" s="2"/>
      <c r="O13562" s="2"/>
      <c r="Q13562" s="2"/>
      <c r="R13562" s="2"/>
      <c r="S13562" s="2"/>
      <c r="T13562" s="2"/>
    </row>
    <row r="13563" spans="4:20" x14ac:dyDescent="0.2">
      <c r="D13563" s="2"/>
      <c r="E13563" s="2"/>
      <c r="F13563" s="2"/>
      <c r="G13563" s="2"/>
      <c r="O13563" s="2"/>
      <c r="Q13563" s="2"/>
      <c r="R13563" s="2"/>
      <c r="S13563" s="2"/>
      <c r="T13563" s="2"/>
    </row>
    <row r="13564" spans="4:20" x14ac:dyDescent="0.2">
      <c r="D13564" s="2"/>
      <c r="E13564" s="2"/>
      <c r="F13564" s="2"/>
      <c r="G13564" s="2"/>
      <c r="O13564" s="2"/>
      <c r="Q13564" s="2"/>
      <c r="R13564" s="2"/>
      <c r="S13564" s="2"/>
      <c r="T13564" s="2"/>
    </row>
    <row r="13565" spans="4:20" x14ac:dyDescent="0.2">
      <c r="D13565" s="2"/>
      <c r="E13565" s="2"/>
      <c r="F13565" s="2"/>
      <c r="G13565" s="2"/>
      <c r="O13565" s="2"/>
      <c r="Q13565" s="2"/>
      <c r="R13565" s="2"/>
      <c r="S13565" s="2"/>
      <c r="T13565" s="2"/>
    </row>
    <row r="13566" spans="4:20" x14ac:dyDescent="0.2">
      <c r="D13566" s="2"/>
      <c r="E13566" s="2"/>
      <c r="F13566" s="2"/>
      <c r="G13566" s="2"/>
      <c r="O13566" s="2"/>
      <c r="Q13566" s="2"/>
      <c r="R13566" s="2"/>
      <c r="S13566" s="2"/>
      <c r="T13566" s="2"/>
    </row>
    <row r="13567" spans="4:20" x14ac:dyDescent="0.2">
      <c r="D13567" s="2"/>
      <c r="E13567" s="2"/>
      <c r="F13567" s="2"/>
      <c r="G13567" s="2"/>
      <c r="O13567" s="2"/>
      <c r="Q13567" s="2"/>
      <c r="R13567" s="2"/>
      <c r="S13567" s="2"/>
      <c r="T13567" s="2"/>
    </row>
    <row r="13568" spans="4:20" x14ac:dyDescent="0.2">
      <c r="D13568" s="2"/>
      <c r="E13568" s="2"/>
      <c r="F13568" s="2"/>
      <c r="G13568" s="2"/>
      <c r="O13568" s="2"/>
      <c r="Q13568" s="2"/>
      <c r="R13568" s="2"/>
      <c r="S13568" s="2"/>
      <c r="T13568" s="2"/>
    </row>
    <row r="13569" spans="4:20" x14ac:dyDescent="0.2">
      <c r="D13569" s="2"/>
      <c r="E13569" s="2"/>
      <c r="F13569" s="2"/>
      <c r="G13569" s="2"/>
      <c r="O13569" s="2"/>
      <c r="Q13569" s="2"/>
      <c r="R13569" s="2"/>
      <c r="S13569" s="2"/>
      <c r="T13569" s="2"/>
    </row>
    <row r="13570" spans="4:20" x14ac:dyDescent="0.2">
      <c r="D13570" s="2"/>
      <c r="E13570" s="2"/>
      <c r="F13570" s="2"/>
      <c r="G13570" s="2"/>
      <c r="O13570" s="2"/>
      <c r="Q13570" s="2"/>
      <c r="R13570" s="2"/>
      <c r="S13570" s="2"/>
      <c r="T13570" s="2"/>
    </row>
    <row r="13571" spans="4:20" x14ac:dyDescent="0.2">
      <c r="D13571" s="2"/>
      <c r="E13571" s="2"/>
      <c r="F13571" s="2"/>
      <c r="G13571" s="2"/>
      <c r="O13571" s="2"/>
      <c r="Q13571" s="2"/>
      <c r="R13571" s="2"/>
      <c r="S13571" s="2"/>
      <c r="T13571" s="2"/>
    </row>
    <row r="13572" spans="4:20" x14ac:dyDescent="0.2">
      <c r="D13572" s="2"/>
      <c r="E13572" s="2"/>
      <c r="F13572" s="2"/>
      <c r="G13572" s="2"/>
      <c r="O13572" s="2"/>
      <c r="Q13572" s="2"/>
      <c r="R13572" s="2"/>
      <c r="S13572" s="2"/>
      <c r="T13572" s="2"/>
    </row>
    <row r="13573" spans="4:20" x14ac:dyDescent="0.2">
      <c r="D13573" s="2"/>
      <c r="E13573" s="2"/>
      <c r="F13573" s="2"/>
      <c r="G13573" s="2"/>
      <c r="O13573" s="2"/>
      <c r="Q13573" s="2"/>
      <c r="R13573" s="2"/>
      <c r="S13573" s="2"/>
      <c r="T13573" s="2"/>
    </row>
    <row r="13574" spans="4:20" x14ac:dyDescent="0.2">
      <c r="D13574" s="2"/>
      <c r="E13574" s="2"/>
      <c r="F13574" s="2"/>
      <c r="G13574" s="2"/>
      <c r="O13574" s="2"/>
      <c r="Q13574" s="2"/>
      <c r="R13574" s="2"/>
      <c r="S13574" s="2"/>
      <c r="T13574" s="2"/>
    </row>
    <row r="13575" spans="4:20" x14ac:dyDescent="0.2">
      <c r="D13575" s="2"/>
      <c r="E13575" s="2"/>
      <c r="F13575" s="2"/>
      <c r="G13575" s="2"/>
      <c r="O13575" s="2"/>
      <c r="Q13575" s="2"/>
      <c r="R13575" s="2"/>
      <c r="S13575" s="2"/>
      <c r="T13575" s="2"/>
    </row>
    <row r="13576" spans="4:20" x14ac:dyDescent="0.2">
      <c r="D13576" s="2"/>
      <c r="E13576" s="2"/>
      <c r="F13576" s="2"/>
      <c r="G13576" s="2"/>
      <c r="O13576" s="2"/>
      <c r="Q13576" s="2"/>
      <c r="R13576" s="2"/>
      <c r="S13576" s="2"/>
      <c r="T13576" s="2"/>
    </row>
    <row r="13577" spans="4:20" x14ac:dyDescent="0.2">
      <c r="D13577" s="2"/>
      <c r="E13577" s="2"/>
      <c r="F13577" s="2"/>
      <c r="G13577" s="2"/>
      <c r="O13577" s="2"/>
      <c r="Q13577" s="2"/>
      <c r="R13577" s="2"/>
      <c r="S13577" s="2"/>
      <c r="T13577" s="2"/>
    </row>
    <row r="13578" spans="4:20" x14ac:dyDescent="0.2">
      <c r="D13578" s="2"/>
      <c r="E13578" s="2"/>
      <c r="F13578" s="2"/>
      <c r="G13578" s="2"/>
      <c r="O13578" s="2"/>
      <c r="Q13578" s="2"/>
      <c r="R13578" s="2"/>
      <c r="S13578" s="2"/>
      <c r="T13578" s="2"/>
    </row>
    <row r="13579" spans="4:20" x14ac:dyDescent="0.2">
      <c r="D13579" s="2"/>
      <c r="E13579" s="2"/>
      <c r="F13579" s="2"/>
      <c r="G13579" s="2"/>
      <c r="O13579" s="2"/>
      <c r="Q13579" s="2"/>
      <c r="R13579" s="2"/>
      <c r="S13579" s="2"/>
      <c r="T13579" s="2"/>
    </row>
    <row r="13580" spans="4:20" x14ac:dyDescent="0.2">
      <c r="D13580" s="2"/>
      <c r="E13580" s="2"/>
      <c r="F13580" s="2"/>
      <c r="G13580" s="2"/>
      <c r="O13580" s="2"/>
      <c r="Q13580" s="2"/>
      <c r="R13580" s="2"/>
      <c r="S13580" s="2"/>
      <c r="T13580" s="2"/>
    </row>
    <row r="13581" spans="4:20" x14ac:dyDescent="0.2">
      <c r="D13581" s="2"/>
      <c r="E13581" s="2"/>
      <c r="F13581" s="2"/>
      <c r="G13581" s="2"/>
      <c r="O13581" s="2"/>
      <c r="Q13581" s="2"/>
      <c r="R13581" s="2"/>
      <c r="S13581" s="2"/>
      <c r="T13581" s="2"/>
    </row>
    <row r="13582" spans="4:20" x14ac:dyDescent="0.2">
      <c r="D13582" s="2"/>
      <c r="E13582" s="2"/>
      <c r="F13582" s="2"/>
      <c r="G13582" s="2"/>
      <c r="O13582" s="2"/>
      <c r="Q13582" s="2"/>
      <c r="R13582" s="2"/>
      <c r="S13582" s="2"/>
      <c r="T13582" s="2"/>
    </row>
    <row r="13583" spans="4:20" x14ac:dyDescent="0.2">
      <c r="D13583" s="2"/>
      <c r="E13583" s="2"/>
      <c r="F13583" s="2"/>
      <c r="G13583" s="2"/>
      <c r="O13583" s="2"/>
      <c r="Q13583" s="2"/>
      <c r="R13583" s="2"/>
      <c r="S13583" s="2"/>
      <c r="T13583" s="2"/>
    </row>
    <row r="13584" spans="4:20" x14ac:dyDescent="0.2">
      <c r="D13584" s="2"/>
      <c r="E13584" s="2"/>
      <c r="F13584" s="2"/>
      <c r="G13584" s="2"/>
      <c r="O13584" s="2"/>
      <c r="Q13584" s="2"/>
      <c r="R13584" s="2"/>
      <c r="S13584" s="2"/>
      <c r="T13584" s="2"/>
    </row>
    <row r="13585" spans="4:20" x14ac:dyDescent="0.2">
      <c r="D13585" s="2"/>
      <c r="E13585" s="2"/>
      <c r="F13585" s="2"/>
      <c r="G13585" s="2"/>
      <c r="O13585" s="2"/>
      <c r="Q13585" s="2"/>
      <c r="R13585" s="2"/>
      <c r="S13585" s="2"/>
      <c r="T13585" s="2"/>
    </row>
    <row r="13586" spans="4:20" x14ac:dyDescent="0.2">
      <c r="D13586" s="2"/>
      <c r="E13586" s="2"/>
      <c r="F13586" s="2"/>
      <c r="G13586" s="2"/>
      <c r="O13586" s="2"/>
      <c r="Q13586" s="2"/>
      <c r="R13586" s="2"/>
      <c r="S13586" s="2"/>
      <c r="T13586" s="2"/>
    </row>
    <row r="13587" spans="4:20" x14ac:dyDescent="0.2">
      <c r="D13587" s="2"/>
      <c r="E13587" s="2"/>
      <c r="F13587" s="2"/>
      <c r="G13587" s="2"/>
      <c r="O13587" s="2"/>
      <c r="Q13587" s="2"/>
      <c r="R13587" s="2"/>
      <c r="S13587" s="2"/>
      <c r="T13587" s="2"/>
    </row>
    <row r="13588" spans="4:20" x14ac:dyDescent="0.2">
      <c r="D13588" s="2"/>
      <c r="E13588" s="2"/>
      <c r="F13588" s="2"/>
      <c r="G13588" s="2"/>
      <c r="O13588" s="2"/>
      <c r="Q13588" s="2"/>
      <c r="R13588" s="2"/>
      <c r="S13588" s="2"/>
      <c r="T13588" s="2"/>
    </row>
    <row r="13589" spans="4:20" x14ac:dyDescent="0.2">
      <c r="D13589" s="2"/>
      <c r="E13589" s="2"/>
      <c r="F13589" s="2"/>
      <c r="G13589" s="2"/>
      <c r="O13589" s="2"/>
      <c r="Q13589" s="2"/>
      <c r="R13589" s="2"/>
      <c r="S13589" s="2"/>
      <c r="T13589" s="2"/>
    </row>
    <row r="13590" spans="4:20" x14ac:dyDescent="0.2">
      <c r="D13590" s="2"/>
      <c r="E13590" s="2"/>
      <c r="F13590" s="2"/>
      <c r="G13590" s="2"/>
      <c r="O13590" s="2"/>
      <c r="Q13590" s="2"/>
      <c r="R13590" s="2"/>
      <c r="S13590" s="2"/>
      <c r="T13590" s="2"/>
    </row>
    <row r="13591" spans="4:20" x14ac:dyDescent="0.2">
      <c r="D13591" s="2"/>
      <c r="E13591" s="2"/>
      <c r="F13591" s="2"/>
      <c r="G13591" s="2"/>
      <c r="O13591" s="2"/>
      <c r="Q13591" s="2"/>
      <c r="R13591" s="2"/>
      <c r="S13591" s="2"/>
      <c r="T13591" s="2"/>
    </row>
    <row r="13592" spans="4:20" x14ac:dyDescent="0.2">
      <c r="D13592" s="2"/>
      <c r="E13592" s="2"/>
      <c r="F13592" s="2"/>
      <c r="G13592" s="2"/>
      <c r="O13592" s="2"/>
      <c r="Q13592" s="2"/>
      <c r="R13592" s="2"/>
      <c r="S13592" s="2"/>
      <c r="T13592" s="2"/>
    </row>
    <row r="13593" spans="4:20" x14ac:dyDescent="0.2">
      <c r="D13593" s="2"/>
      <c r="E13593" s="2"/>
      <c r="F13593" s="2"/>
      <c r="G13593" s="2"/>
      <c r="O13593" s="2"/>
      <c r="Q13593" s="2"/>
      <c r="R13593" s="2"/>
      <c r="S13593" s="2"/>
      <c r="T13593" s="2"/>
    </row>
    <row r="13594" spans="4:20" x14ac:dyDescent="0.2">
      <c r="D13594" s="2"/>
      <c r="E13594" s="2"/>
      <c r="F13594" s="2"/>
      <c r="G13594" s="2"/>
      <c r="O13594" s="2"/>
      <c r="Q13594" s="2"/>
      <c r="R13594" s="2"/>
      <c r="S13594" s="2"/>
      <c r="T13594" s="2"/>
    </row>
    <row r="13595" spans="4:20" x14ac:dyDescent="0.2">
      <c r="D13595" s="2"/>
      <c r="E13595" s="2"/>
      <c r="F13595" s="2"/>
      <c r="G13595" s="2"/>
      <c r="O13595" s="2"/>
      <c r="Q13595" s="2"/>
      <c r="R13595" s="2"/>
      <c r="S13595" s="2"/>
      <c r="T13595" s="2"/>
    </row>
    <row r="13596" spans="4:20" x14ac:dyDescent="0.2">
      <c r="D13596" s="2"/>
      <c r="E13596" s="2"/>
      <c r="F13596" s="2"/>
      <c r="G13596" s="2"/>
      <c r="O13596" s="2"/>
      <c r="Q13596" s="2"/>
      <c r="R13596" s="2"/>
      <c r="S13596" s="2"/>
      <c r="T13596" s="2"/>
    </row>
    <row r="13597" spans="4:20" x14ac:dyDescent="0.2">
      <c r="D13597" s="2"/>
      <c r="E13597" s="2"/>
      <c r="F13597" s="2"/>
      <c r="G13597" s="2"/>
      <c r="O13597" s="2"/>
      <c r="Q13597" s="2"/>
      <c r="R13597" s="2"/>
      <c r="S13597" s="2"/>
      <c r="T13597" s="2"/>
    </row>
    <row r="13598" spans="4:20" x14ac:dyDescent="0.2">
      <c r="D13598" s="2"/>
      <c r="E13598" s="2"/>
      <c r="F13598" s="2"/>
      <c r="G13598" s="2"/>
      <c r="O13598" s="2"/>
      <c r="Q13598" s="2"/>
      <c r="R13598" s="2"/>
      <c r="S13598" s="2"/>
      <c r="T13598" s="2"/>
    </row>
    <row r="13599" spans="4:20" x14ac:dyDescent="0.2">
      <c r="D13599" s="2"/>
      <c r="E13599" s="2"/>
      <c r="F13599" s="2"/>
      <c r="G13599" s="2"/>
      <c r="O13599" s="2"/>
      <c r="Q13599" s="2"/>
      <c r="R13599" s="2"/>
      <c r="S13599" s="2"/>
      <c r="T13599" s="2"/>
    </row>
    <row r="13600" spans="4:20" x14ac:dyDescent="0.2">
      <c r="D13600" s="2"/>
      <c r="E13600" s="2"/>
      <c r="F13600" s="2"/>
      <c r="G13600" s="2"/>
      <c r="O13600" s="2"/>
      <c r="Q13600" s="2"/>
      <c r="R13600" s="2"/>
      <c r="S13600" s="2"/>
      <c r="T13600" s="2"/>
    </row>
    <row r="13601" spans="4:20" x14ac:dyDescent="0.2">
      <c r="D13601" s="2"/>
      <c r="E13601" s="2"/>
      <c r="F13601" s="2"/>
      <c r="G13601" s="2"/>
      <c r="O13601" s="2"/>
      <c r="Q13601" s="2"/>
      <c r="R13601" s="2"/>
      <c r="S13601" s="2"/>
      <c r="T13601" s="2"/>
    </row>
    <row r="13602" spans="4:20" x14ac:dyDescent="0.2">
      <c r="D13602" s="2"/>
      <c r="E13602" s="2"/>
      <c r="F13602" s="2"/>
      <c r="G13602" s="2"/>
      <c r="O13602" s="2"/>
      <c r="Q13602" s="2"/>
      <c r="R13602" s="2"/>
      <c r="S13602" s="2"/>
      <c r="T13602" s="2"/>
    </row>
    <row r="13603" spans="4:20" x14ac:dyDescent="0.2">
      <c r="D13603" s="2"/>
      <c r="E13603" s="2"/>
      <c r="F13603" s="2"/>
      <c r="G13603" s="2"/>
      <c r="O13603" s="2"/>
      <c r="Q13603" s="2"/>
      <c r="R13603" s="2"/>
      <c r="S13603" s="2"/>
      <c r="T13603" s="2"/>
    </row>
    <row r="13604" spans="4:20" x14ac:dyDescent="0.2">
      <c r="D13604" s="2"/>
      <c r="E13604" s="2"/>
      <c r="F13604" s="2"/>
      <c r="G13604" s="2"/>
      <c r="O13604" s="2"/>
      <c r="Q13604" s="2"/>
      <c r="R13604" s="2"/>
      <c r="S13604" s="2"/>
      <c r="T13604" s="2"/>
    </row>
    <row r="13605" spans="4:20" x14ac:dyDescent="0.2">
      <c r="D13605" s="2"/>
      <c r="E13605" s="2"/>
      <c r="F13605" s="2"/>
      <c r="G13605" s="2"/>
      <c r="O13605" s="2"/>
      <c r="Q13605" s="2"/>
      <c r="R13605" s="2"/>
      <c r="S13605" s="2"/>
      <c r="T13605" s="2"/>
    </row>
    <row r="13606" spans="4:20" x14ac:dyDescent="0.2">
      <c r="D13606" s="2"/>
      <c r="E13606" s="2"/>
      <c r="F13606" s="2"/>
      <c r="G13606" s="2"/>
      <c r="O13606" s="2"/>
      <c r="Q13606" s="2"/>
      <c r="R13606" s="2"/>
      <c r="S13606" s="2"/>
      <c r="T13606" s="2"/>
    </row>
    <row r="13607" spans="4:20" x14ac:dyDescent="0.2">
      <c r="D13607" s="2"/>
      <c r="E13607" s="2"/>
      <c r="F13607" s="2"/>
      <c r="G13607" s="2"/>
      <c r="O13607" s="2"/>
      <c r="Q13607" s="2"/>
      <c r="R13607" s="2"/>
      <c r="S13607" s="2"/>
      <c r="T13607" s="2"/>
    </row>
    <row r="13608" spans="4:20" x14ac:dyDescent="0.2">
      <c r="D13608" s="2"/>
      <c r="E13608" s="2"/>
      <c r="F13608" s="2"/>
      <c r="G13608" s="2"/>
      <c r="O13608" s="2"/>
      <c r="Q13608" s="2"/>
      <c r="R13608" s="2"/>
      <c r="S13608" s="2"/>
      <c r="T13608" s="2"/>
    </row>
    <row r="13609" spans="4:20" x14ac:dyDescent="0.2">
      <c r="D13609" s="2"/>
      <c r="E13609" s="2"/>
      <c r="F13609" s="2"/>
      <c r="G13609" s="2"/>
      <c r="O13609" s="2"/>
      <c r="Q13609" s="2"/>
      <c r="R13609" s="2"/>
      <c r="S13609" s="2"/>
      <c r="T13609" s="2"/>
    </row>
    <row r="13610" spans="4:20" x14ac:dyDescent="0.2">
      <c r="D13610" s="2"/>
      <c r="E13610" s="2"/>
      <c r="F13610" s="2"/>
      <c r="G13610" s="2"/>
      <c r="O13610" s="2"/>
      <c r="Q13610" s="2"/>
      <c r="R13610" s="2"/>
      <c r="S13610" s="2"/>
      <c r="T13610" s="2"/>
    </row>
    <row r="13611" spans="4:20" x14ac:dyDescent="0.2">
      <c r="D13611" s="2"/>
      <c r="E13611" s="2"/>
      <c r="F13611" s="2"/>
      <c r="G13611" s="2"/>
      <c r="O13611" s="2"/>
      <c r="Q13611" s="2"/>
      <c r="R13611" s="2"/>
      <c r="S13611" s="2"/>
      <c r="T13611" s="2"/>
    </row>
    <row r="13612" spans="4:20" x14ac:dyDescent="0.2">
      <c r="D13612" s="2"/>
      <c r="E13612" s="2"/>
      <c r="F13612" s="2"/>
      <c r="G13612" s="2"/>
      <c r="O13612" s="2"/>
      <c r="Q13612" s="2"/>
      <c r="R13612" s="2"/>
      <c r="S13612" s="2"/>
      <c r="T13612" s="2"/>
    </row>
    <row r="13613" spans="4:20" x14ac:dyDescent="0.2">
      <c r="D13613" s="2"/>
      <c r="E13613" s="2"/>
      <c r="F13613" s="2"/>
      <c r="G13613" s="2"/>
      <c r="O13613" s="2"/>
      <c r="Q13613" s="2"/>
      <c r="R13613" s="2"/>
      <c r="S13613" s="2"/>
      <c r="T13613" s="2"/>
    </row>
    <row r="13614" spans="4:20" x14ac:dyDescent="0.2">
      <c r="D13614" s="2"/>
      <c r="E13614" s="2"/>
      <c r="F13614" s="2"/>
      <c r="G13614" s="2"/>
      <c r="O13614" s="2"/>
      <c r="Q13614" s="2"/>
      <c r="R13614" s="2"/>
      <c r="S13614" s="2"/>
      <c r="T13614" s="2"/>
    </row>
    <row r="13615" spans="4:20" x14ac:dyDescent="0.2">
      <c r="D13615" s="2"/>
      <c r="E13615" s="2"/>
      <c r="F13615" s="2"/>
      <c r="G13615" s="2"/>
      <c r="O13615" s="2"/>
      <c r="Q13615" s="2"/>
      <c r="R13615" s="2"/>
      <c r="S13615" s="2"/>
      <c r="T13615" s="2"/>
    </row>
    <row r="13616" spans="4:20" x14ac:dyDescent="0.2">
      <c r="D13616" s="2"/>
      <c r="E13616" s="2"/>
      <c r="F13616" s="2"/>
      <c r="G13616" s="2"/>
      <c r="O13616" s="2"/>
      <c r="Q13616" s="2"/>
      <c r="R13616" s="2"/>
      <c r="S13616" s="2"/>
      <c r="T13616" s="2"/>
    </row>
    <row r="13617" spans="4:20" x14ac:dyDescent="0.2">
      <c r="D13617" s="2"/>
      <c r="E13617" s="2"/>
      <c r="F13617" s="2"/>
      <c r="G13617" s="2"/>
      <c r="O13617" s="2"/>
      <c r="Q13617" s="2"/>
      <c r="R13617" s="2"/>
      <c r="S13617" s="2"/>
      <c r="T13617" s="2"/>
    </row>
    <row r="13618" spans="4:20" x14ac:dyDescent="0.2">
      <c r="D13618" s="2"/>
      <c r="E13618" s="2"/>
      <c r="F13618" s="2"/>
      <c r="G13618" s="2"/>
      <c r="O13618" s="2"/>
      <c r="Q13618" s="2"/>
      <c r="R13618" s="2"/>
      <c r="S13618" s="2"/>
      <c r="T13618" s="2"/>
    </row>
    <row r="13619" spans="4:20" x14ac:dyDescent="0.2">
      <c r="D13619" s="2"/>
      <c r="E13619" s="2"/>
      <c r="F13619" s="2"/>
      <c r="G13619" s="2"/>
      <c r="O13619" s="2"/>
      <c r="Q13619" s="2"/>
      <c r="R13619" s="2"/>
      <c r="S13619" s="2"/>
      <c r="T13619" s="2"/>
    </row>
    <row r="13620" spans="4:20" x14ac:dyDescent="0.2">
      <c r="D13620" s="2"/>
      <c r="E13620" s="2"/>
      <c r="F13620" s="2"/>
      <c r="G13620" s="2"/>
      <c r="O13620" s="2"/>
      <c r="Q13620" s="2"/>
      <c r="R13620" s="2"/>
      <c r="S13620" s="2"/>
      <c r="T13620" s="2"/>
    </row>
    <row r="13621" spans="4:20" x14ac:dyDescent="0.2">
      <c r="D13621" s="2"/>
      <c r="E13621" s="2"/>
      <c r="F13621" s="2"/>
      <c r="G13621" s="2"/>
      <c r="O13621" s="2"/>
      <c r="Q13621" s="2"/>
      <c r="R13621" s="2"/>
      <c r="S13621" s="2"/>
      <c r="T13621" s="2"/>
    </row>
    <row r="13622" spans="4:20" x14ac:dyDescent="0.2">
      <c r="D13622" s="2"/>
      <c r="E13622" s="2"/>
      <c r="F13622" s="2"/>
      <c r="G13622" s="2"/>
      <c r="O13622" s="2"/>
      <c r="Q13622" s="2"/>
      <c r="R13622" s="2"/>
      <c r="S13622" s="2"/>
      <c r="T13622" s="2"/>
    </row>
    <row r="13623" spans="4:20" x14ac:dyDescent="0.2">
      <c r="D13623" s="2"/>
      <c r="E13623" s="2"/>
      <c r="F13623" s="2"/>
      <c r="G13623" s="2"/>
      <c r="O13623" s="2"/>
      <c r="Q13623" s="2"/>
      <c r="R13623" s="2"/>
      <c r="S13623" s="2"/>
      <c r="T13623" s="2"/>
    </row>
    <row r="13624" spans="4:20" x14ac:dyDescent="0.2">
      <c r="D13624" s="2"/>
      <c r="E13624" s="2"/>
      <c r="F13624" s="2"/>
      <c r="G13624" s="2"/>
      <c r="O13624" s="2"/>
      <c r="Q13624" s="2"/>
      <c r="R13624" s="2"/>
      <c r="S13624" s="2"/>
      <c r="T13624" s="2"/>
    </row>
    <row r="13625" spans="4:20" x14ac:dyDescent="0.2">
      <c r="D13625" s="2"/>
      <c r="E13625" s="2"/>
      <c r="F13625" s="2"/>
      <c r="G13625" s="2"/>
      <c r="O13625" s="2"/>
      <c r="Q13625" s="2"/>
      <c r="R13625" s="2"/>
      <c r="S13625" s="2"/>
      <c r="T13625" s="2"/>
    </row>
    <row r="13626" spans="4:20" x14ac:dyDescent="0.2">
      <c r="D13626" s="2"/>
      <c r="E13626" s="2"/>
      <c r="F13626" s="2"/>
      <c r="G13626" s="2"/>
      <c r="O13626" s="2"/>
      <c r="Q13626" s="2"/>
      <c r="R13626" s="2"/>
      <c r="S13626" s="2"/>
      <c r="T13626" s="2"/>
    </row>
    <row r="13627" spans="4:20" x14ac:dyDescent="0.2">
      <c r="D13627" s="2"/>
      <c r="E13627" s="2"/>
      <c r="F13627" s="2"/>
      <c r="G13627" s="2"/>
      <c r="O13627" s="2"/>
      <c r="Q13627" s="2"/>
      <c r="R13627" s="2"/>
      <c r="S13627" s="2"/>
      <c r="T13627" s="2"/>
    </row>
    <row r="13628" spans="4:20" x14ac:dyDescent="0.2">
      <c r="D13628" s="2"/>
      <c r="E13628" s="2"/>
      <c r="F13628" s="2"/>
      <c r="G13628" s="2"/>
      <c r="O13628" s="2"/>
      <c r="Q13628" s="2"/>
      <c r="R13628" s="2"/>
      <c r="S13628" s="2"/>
      <c r="T13628" s="2"/>
    </row>
    <row r="13629" spans="4:20" x14ac:dyDescent="0.2">
      <c r="D13629" s="2"/>
      <c r="E13629" s="2"/>
      <c r="F13629" s="2"/>
      <c r="G13629" s="2"/>
      <c r="O13629" s="2"/>
      <c r="Q13629" s="2"/>
      <c r="R13629" s="2"/>
      <c r="S13629" s="2"/>
      <c r="T13629" s="2"/>
    </row>
    <row r="13630" spans="4:20" x14ac:dyDescent="0.2">
      <c r="D13630" s="2"/>
      <c r="E13630" s="2"/>
      <c r="F13630" s="2"/>
      <c r="G13630" s="2"/>
      <c r="O13630" s="2"/>
      <c r="Q13630" s="2"/>
      <c r="R13630" s="2"/>
      <c r="S13630" s="2"/>
      <c r="T13630" s="2"/>
    </row>
    <row r="13631" spans="4:20" x14ac:dyDescent="0.2">
      <c r="D13631" s="2"/>
      <c r="E13631" s="2"/>
      <c r="F13631" s="2"/>
      <c r="G13631" s="2"/>
      <c r="O13631" s="2"/>
      <c r="Q13631" s="2"/>
      <c r="R13631" s="2"/>
      <c r="S13631" s="2"/>
      <c r="T13631" s="2"/>
    </row>
    <row r="13632" spans="4:20" x14ac:dyDescent="0.2">
      <c r="D13632" s="2"/>
      <c r="E13632" s="2"/>
      <c r="F13632" s="2"/>
      <c r="G13632" s="2"/>
      <c r="O13632" s="2"/>
      <c r="Q13632" s="2"/>
      <c r="R13632" s="2"/>
      <c r="S13632" s="2"/>
      <c r="T13632" s="2"/>
    </row>
    <row r="13633" spans="4:20" x14ac:dyDescent="0.2">
      <c r="D13633" s="2"/>
      <c r="E13633" s="2"/>
      <c r="F13633" s="2"/>
      <c r="G13633" s="2"/>
      <c r="O13633" s="2"/>
      <c r="Q13633" s="2"/>
      <c r="R13633" s="2"/>
      <c r="S13633" s="2"/>
      <c r="T13633" s="2"/>
    </row>
    <row r="13634" spans="4:20" x14ac:dyDescent="0.2">
      <c r="D13634" s="2"/>
      <c r="E13634" s="2"/>
      <c r="F13634" s="2"/>
      <c r="G13634" s="2"/>
      <c r="O13634" s="2"/>
      <c r="Q13634" s="2"/>
      <c r="R13634" s="2"/>
      <c r="S13634" s="2"/>
      <c r="T13634" s="2"/>
    </row>
    <row r="13635" spans="4:20" x14ac:dyDescent="0.2">
      <c r="D13635" s="2"/>
      <c r="E13635" s="2"/>
      <c r="F13635" s="2"/>
      <c r="G13635" s="2"/>
      <c r="O13635" s="2"/>
      <c r="Q13635" s="2"/>
      <c r="R13635" s="2"/>
      <c r="S13635" s="2"/>
      <c r="T13635" s="2"/>
    </row>
    <row r="13636" spans="4:20" x14ac:dyDescent="0.2">
      <c r="D13636" s="2"/>
      <c r="E13636" s="2"/>
      <c r="F13636" s="2"/>
      <c r="G13636" s="2"/>
      <c r="O13636" s="2"/>
      <c r="Q13636" s="2"/>
      <c r="R13636" s="2"/>
      <c r="S13636" s="2"/>
      <c r="T13636" s="2"/>
    </row>
    <row r="13637" spans="4:20" x14ac:dyDescent="0.2">
      <c r="D13637" s="2"/>
      <c r="E13637" s="2"/>
      <c r="F13637" s="2"/>
      <c r="G13637" s="2"/>
      <c r="O13637" s="2"/>
      <c r="Q13637" s="2"/>
      <c r="R13637" s="2"/>
      <c r="S13637" s="2"/>
      <c r="T13637" s="2"/>
    </row>
    <row r="13638" spans="4:20" x14ac:dyDescent="0.2">
      <c r="D13638" s="2"/>
      <c r="E13638" s="2"/>
      <c r="F13638" s="2"/>
      <c r="G13638" s="2"/>
      <c r="O13638" s="2"/>
      <c r="Q13638" s="2"/>
      <c r="R13638" s="2"/>
      <c r="S13638" s="2"/>
      <c r="T13638" s="2"/>
    </row>
    <row r="13639" spans="4:20" x14ac:dyDescent="0.2">
      <c r="D13639" s="2"/>
      <c r="E13639" s="2"/>
      <c r="F13639" s="2"/>
      <c r="G13639" s="2"/>
      <c r="O13639" s="2"/>
      <c r="Q13639" s="2"/>
      <c r="R13639" s="2"/>
      <c r="S13639" s="2"/>
      <c r="T13639" s="2"/>
    </row>
    <row r="13640" spans="4:20" x14ac:dyDescent="0.2">
      <c r="D13640" s="2"/>
      <c r="E13640" s="2"/>
      <c r="F13640" s="2"/>
      <c r="G13640" s="2"/>
      <c r="O13640" s="2"/>
      <c r="Q13640" s="2"/>
      <c r="R13640" s="2"/>
      <c r="S13640" s="2"/>
      <c r="T13640" s="2"/>
    </row>
    <row r="13641" spans="4:20" x14ac:dyDescent="0.2">
      <c r="D13641" s="2"/>
      <c r="E13641" s="2"/>
      <c r="F13641" s="2"/>
      <c r="G13641" s="2"/>
      <c r="O13641" s="2"/>
      <c r="Q13641" s="2"/>
      <c r="R13641" s="2"/>
      <c r="S13641" s="2"/>
      <c r="T13641" s="2"/>
    </row>
    <row r="13642" spans="4:20" x14ac:dyDescent="0.2">
      <c r="D13642" s="2"/>
      <c r="E13642" s="2"/>
      <c r="F13642" s="2"/>
      <c r="G13642" s="2"/>
      <c r="O13642" s="2"/>
      <c r="Q13642" s="2"/>
      <c r="R13642" s="2"/>
      <c r="S13642" s="2"/>
      <c r="T13642" s="2"/>
    </row>
    <row r="13643" spans="4:20" x14ac:dyDescent="0.2">
      <c r="D13643" s="2"/>
      <c r="E13643" s="2"/>
      <c r="F13643" s="2"/>
      <c r="G13643" s="2"/>
      <c r="O13643" s="2"/>
      <c r="Q13643" s="2"/>
      <c r="R13643" s="2"/>
      <c r="S13643" s="2"/>
      <c r="T13643" s="2"/>
    </row>
    <row r="13644" spans="4:20" x14ac:dyDescent="0.2">
      <c r="D13644" s="2"/>
      <c r="E13644" s="2"/>
      <c r="F13644" s="2"/>
      <c r="G13644" s="2"/>
      <c r="O13644" s="2"/>
      <c r="Q13644" s="2"/>
      <c r="R13644" s="2"/>
      <c r="S13644" s="2"/>
      <c r="T13644" s="2"/>
    </row>
    <row r="13645" spans="4:20" x14ac:dyDescent="0.2">
      <c r="D13645" s="2"/>
      <c r="E13645" s="2"/>
      <c r="F13645" s="2"/>
      <c r="G13645" s="2"/>
      <c r="O13645" s="2"/>
      <c r="Q13645" s="2"/>
      <c r="R13645" s="2"/>
      <c r="S13645" s="2"/>
      <c r="T13645" s="2"/>
    </row>
    <row r="13646" spans="4:20" x14ac:dyDescent="0.2">
      <c r="D13646" s="2"/>
      <c r="E13646" s="2"/>
      <c r="F13646" s="2"/>
      <c r="G13646" s="2"/>
      <c r="O13646" s="2"/>
      <c r="Q13646" s="2"/>
      <c r="R13646" s="2"/>
      <c r="S13646" s="2"/>
      <c r="T13646" s="2"/>
    </row>
    <row r="13647" spans="4:20" x14ac:dyDescent="0.2">
      <c r="D13647" s="2"/>
      <c r="E13647" s="2"/>
      <c r="F13647" s="2"/>
      <c r="G13647" s="2"/>
      <c r="O13647" s="2"/>
      <c r="Q13647" s="2"/>
      <c r="R13647" s="2"/>
      <c r="S13647" s="2"/>
      <c r="T13647" s="2"/>
    </row>
    <row r="13648" spans="4:20" x14ac:dyDescent="0.2">
      <c r="D13648" s="2"/>
      <c r="E13648" s="2"/>
      <c r="F13648" s="2"/>
      <c r="G13648" s="2"/>
      <c r="O13648" s="2"/>
      <c r="Q13648" s="2"/>
      <c r="R13648" s="2"/>
      <c r="S13648" s="2"/>
      <c r="T13648" s="2"/>
    </row>
    <row r="13649" spans="4:20" x14ac:dyDescent="0.2">
      <c r="D13649" s="2"/>
      <c r="E13649" s="2"/>
      <c r="F13649" s="2"/>
      <c r="G13649" s="2"/>
      <c r="O13649" s="2"/>
      <c r="Q13649" s="2"/>
      <c r="R13649" s="2"/>
      <c r="S13649" s="2"/>
      <c r="T13649" s="2"/>
    </row>
    <row r="13650" spans="4:20" x14ac:dyDescent="0.2">
      <c r="D13650" s="2"/>
      <c r="E13650" s="2"/>
      <c r="F13650" s="2"/>
      <c r="G13650" s="2"/>
      <c r="O13650" s="2"/>
      <c r="Q13650" s="2"/>
      <c r="R13650" s="2"/>
      <c r="S13650" s="2"/>
      <c r="T13650" s="2"/>
    </row>
    <row r="13651" spans="4:20" x14ac:dyDescent="0.2">
      <c r="D13651" s="2"/>
      <c r="E13651" s="2"/>
      <c r="F13651" s="2"/>
      <c r="G13651" s="2"/>
      <c r="O13651" s="2"/>
      <c r="Q13651" s="2"/>
      <c r="R13651" s="2"/>
      <c r="S13651" s="2"/>
      <c r="T13651" s="2"/>
    </row>
    <row r="13652" spans="4:20" x14ac:dyDescent="0.2">
      <c r="D13652" s="2"/>
      <c r="E13652" s="2"/>
      <c r="F13652" s="2"/>
      <c r="G13652" s="2"/>
      <c r="O13652" s="2"/>
      <c r="Q13652" s="2"/>
      <c r="R13652" s="2"/>
      <c r="S13652" s="2"/>
      <c r="T13652" s="2"/>
    </row>
    <row r="13653" spans="4:20" x14ac:dyDescent="0.2">
      <c r="D13653" s="2"/>
      <c r="E13653" s="2"/>
      <c r="F13653" s="2"/>
      <c r="G13653" s="2"/>
      <c r="O13653" s="2"/>
      <c r="Q13653" s="2"/>
      <c r="R13653" s="2"/>
      <c r="S13653" s="2"/>
      <c r="T13653" s="2"/>
    </row>
    <row r="13654" spans="4:20" x14ac:dyDescent="0.2">
      <c r="D13654" s="2"/>
      <c r="E13654" s="2"/>
      <c r="F13654" s="2"/>
      <c r="G13654" s="2"/>
      <c r="O13654" s="2"/>
      <c r="Q13654" s="2"/>
      <c r="R13654" s="2"/>
      <c r="S13654" s="2"/>
      <c r="T13654" s="2"/>
    </row>
    <row r="13655" spans="4:20" x14ac:dyDescent="0.2">
      <c r="D13655" s="2"/>
      <c r="E13655" s="2"/>
      <c r="F13655" s="2"/>
      <c r="G13655" s="2"/>
      <c r="O13655" s="2"/>
      <c r="Q13655" s="2"/>
      <c r="R13655" s="2"/>
      <c r="S13655" s="2"/>
      <c r="T13655" s="2"/>
    </row>
    <row r="13656" spans="4:20" x14ac:dyDescent="0.2">
      <c r="D13656" s="2"/>
      <c r="E13656" s="2"/>
      <c r="F13656" s="2"/>
      <c r="G13656" s="2"/>
      <c r="O13656" s="2"/>
      <c r="Q13656" s="2"/>
      <c r="R13656" s="2"/>
      <c r="S13656" s="2"/>
      <c r="T13656" s="2"/>
    </row>
    <row r="13657" spans="4:20" x14ac:dyDescent="0.2">
      <c r="D13657" s="2"/>
      <c r="E13657" s="2"/>
      <c r="F13657" s="2"/>
      <c r="G13657" s="2"/>
      <c r="O13657" s="2"/>
      <c r="Q13657" s="2"/>
      <c r="R13657" s="2"/>
      <c r="S13657" s="2"/>
      <c r="T13657" s="2"/>
    </row>
    <row r="13658" spans="4:20" x14ac:dyDescent="0.2">
      <c r="D13658" s="2"/>
      <c r="E13658" s="2"/>
      <c r="F13658" s="2"/>
      <c r="G13658" s="2"/>
      <c r="O13658" s="2"/>
      <c r="Q13658" s="2"/>
      <c r="R13658" s="2"/>
      <c r="S13658" s="2"/>
      <c r="T13658" s="2"/>
    </row>
    <row r="13659" spans="4:20" x14ac:dyDescent="0.2">
      <c r="D13659" s="2"/>
      <c r="E13659" s="2"/>
      <c r="F13659" s="2"/>
      <c r="G13659" s="2"/>
      <c r="O13659" s="2"/>
      <c r="Q13659" s="2"/>
      <c r="R13659" s="2"/>
      <c r="S13659" s="2"/>
      <c r="T13659" s="2"/>
    </row>
    <row r="13660" spans="4:20" x14ac:dyDescent="0.2">
      <c r="D13660" s="2"/>
      <c r="E13660" s="2"/>
      <c r="F13660" s="2"/>
      <c r="G13660" s="2"/>
      <c r="O13660" s="2"/>
      <c r="Q13660" s="2"/>
      <c r="R13660" s="2"/>
      <c r="S13660" s="2"/>
      <c r="T13660" s="2"/>
    </row>
    <row r="13661" spans="4:20" x14ac:dyDescent="0.2">
      <c r="D13661" s="2"/>
      <c r="E13661" s="2"/>
      <c r="F13661" s="2"/>
      <c r="G13661" s="2"/>
      <c r="O13661" s="2"/>
      <c r="Q13661" s="2"/>
      <c r="R13661" s="2"/>
      <c r="S13661" s="2"/>
      <c r="T13661" s="2"/>
    </row>
    <row r="13662" spans="4:20" x14ac:dyDescent="0.2">
      <c r="D13662" s="2"/>
      <c r="E13662" s="2"/>
      <c r="F13662" s="2"/>
      <c r="G13662" s="2"/>
      <c r="O13662" s="2"/>
      <c r="Q13662" s="2"/>
      <c r="R13662" s="2"/>
      <c r="S13662" s="2"/>
      <c r="T13662" s="2"/>
    </row>
    <row r="13663" spans="4:20" x14ac:dyDescent="0.2">
      <c r="D13663" s="2"/>
      <c r="E13663" s="2"/>
      <c r="F13663" s="2"/>
      <c r="G13663" s="2"/>
      <c r="O13663" s="2"/>
      <c r="Q13663" s="2"/>
      <c r="R13663" s="2"/>
      <c r="S13663" s="2"/>
      <c r="T13663" s="2"/>
    </row>
    <row r="13664" spans="4:20" x14ac:dyDescent="0.2">
      <c r="D13664" s="2"/>
      <c r="E13664" s="2"/>
      <c r="F13664" s="2"/>
      <c r="G13664" s="2"/>
      <c r="O13664" s="2"/>
      <c r="Q13664" s="2"/>
      <c r="R13664" s="2"/>
      <c r="S13664" s="2"/>
      <c r="T13664" s="2"/>
    </row>
    <row r="13665" spans="4:20" x14ac:dyDescent="0.2">
      <c r="D13665" s="2"/>
      <c r="E13665" s="2"/>
      <c r="F13665" s="2"/>
      <c r="G13665" s="2"/>
      <c r="O13665" s="2"/>
      <c r="Q13665" s="2"/>
      <c r="R13665" s="2"/>
      <c r="S13665" s="2"/>
      <c r="T13665" s="2"/>
    </row>
    <row r="13666" spans="4:20" x14ac:dyDescent="0.2">
      <c r="D13666" s="2"/>
      <c r="E13666" s="2"/>
      <c r="F13666" s="2"/>
      <c r="G13666" s="2"/>
      <c r="O13666" s="2"/>
      <c r="Q13666" s="2"/>
      <c r="R13666" s="2"/>
      <c r="S13666" s="2"/>
      <c r="T13666" s="2"/>
    </row>
    <row r="13667" spans="4:20" x14ac:dyDescent="0.2">
      <c r="D13667" s="2"/>
      <c r="E13667" s="2"/>
      <c r="F13667" s="2"/>
      <c r="G13667" s="2"/>
      <c r="O13667" s="2"/>
      <c r="Q13667" s="2"/>
      <c r="R13667" s="2"/>
      <c r="S13667" s="2"/>
      <c r="T13667" s="2"/>
    </row>
    <row r="13668" spans="4:20" x14ac:dyDescent="0.2">
      <c r="D13668" s="2"/>
      <c r="E13668" s="2"/>
      <c r="F13668" s="2"/>
      <c r="G13668" s="2"/>
      <c r="O13668" s="2"/>
      <c r="Q13668" s="2"/>
      <c r="R13668" s="2"/>
      <c r="S13668" s="2"/>
      <c r="T13668" s="2"/>
    </row>
    <row r="13669" spans="4:20" x14ac:dyDescent="0.2">
      <c r="D13669" s="2"/>
      <c r="E13669" s="2"/>
      <c r="F13669" s="2"/>
      <c r="G13669" s="2"/>
      <c r="O13669" s="2"/>
      <c r="Q13669" s="2"/>
      <c r="R13669" s="2"/>
      <c r="S13669" s="2"/>
      <c r="T13669" s="2"/>
    </row>
    <row r="13670" spans="4:20" x14ac:dyDescent="0.2">
      <c r="D13670" s="2"/>
      <c r="E13670" s="2"/>
      <c r="F13670" s="2"/>
      <c r="G13670" s="2"/>
      <c r="O13670" s="2"/>
      <c r="Q13670" s="2"/>
      <c r="R13670" s="2"/>
      <c r="S13670" s="2"/>
      <c r="T13670" s="2"/>
    </row>
    <row r="13671" spans="4:20" x14ac:dyDescent="0.2">
      <c r="D13671" s="2"/>
      <c r="E13671" s="2"/>
      <c r="F13671" s="2"/>
      <c r="G13671" s="2"/>
      <c r="O13671" s="2"/>
      <c r="Q13671" s="2"/>
      <c r="R13671" s="2"/>
      <c r="S13671" s="2"/>
      <c r="T13671" s="2"/>
    </row>
    <row r="13672" spans="4:20" x14ac:dyDescent="0.2">
      <c r="D13672" s="2"/>
      <c r="E13672" s="2"/>
      <c r="F13672" s="2"/>
      <c r="G13672" s="2"/>
      <c r="O13672" s="2"/>
      <c r="Q13672" s="2"/>
      <c r="R13672" s="2"/>
      <c r="S13672" s="2"/>
      <c r="T13672" s="2"/>
    </row>
    <row r="13673" spans="4:20" x14ac:dyDescent="0.2">
      <c r="D13673" s="2"/>
      <c r="E13673" s="2"/>
      <c r="F13673" s="2"/>
      <c r="G13673" s="2"/>
      <c r="O13673" s="2"/>
      <c r="Q13673" s="2"/>
      <c r="R13673" s="2"/>
      <c r="S13673" s="2"/>
      <c r="T13673" s="2"/>
    </row>
    <row r="13674" spans="4:20" x14ac:dyDescent="0.2">
      <c r="D13674" s="2"/>
      <c r="E13674" s="2"/>
      <c r="F13674" s="2"/>
      <c r="G13674" s="2"/>
      <c r="O13674" s="2"/>
      <c r="Q13674" s="2"/>
      <c r="R13674" s="2"/>
      <c r="S13674" s="2"/>
      <c r="T13674" s="2"/>
    </row>
    <row r="13675" spans="4:20" x14ac:dyDescent="0.2">
      <c r="D13675" s="2"/>
      <c r="E13675" s="2"/>
      <c r="F13675" s="2"/>
      <c r="G13675" s="2"/>
      <c r="O13675" s="2"/>
      <c r="Q13675" s="2"/>
      <c r="R13675" s="2"/>
      <c r="S13675" s="2"/>
      <c r="T13675" s="2"/>
    </row>
    <row r="13676" spans="4:20" x14ac:dyDescent="0.2">
      <c r="D13676" s="2"/>
      <c r="E13676" s="2"/>
      <c r="F13676" s="2"/>
      <c r="G13676" s="2"/>
      <c r="O13676" s="2"/>
      <c r="Q13676" s="2"/>
      <c r="R13676" s="2"/>
      <c r="S13676" s="2"/>
      <c r="T13676" s="2"/>
    </row>
    <row r="13677" spans="4:20" x14ac:dyDescent="0.2">
      <c r="D13677" s="2"/>
      <c r="E13677" s="2"/>
      <c r="F13677" s="2"/>
      <c r="G13677" s="2"/>
      <c r="O13677" s="2"/>
      <c r="Q13677" s="2"/>
      <c r="R13677" s="2"/>
      <c r="S13677" s="2"/>
      <c r="T13677" s="2"/>
    </row>
    <row r="13678" spans="4:20" x14ac:dyDescent="0.2">
      <c r="D13678" s="2"/>
      <c r="E13678" s="2"/>
      <c r="F13678" s="2"/>
      <c r="G13678" s="2"/>
      <c r="O13678" s="2"/>
      <c r="Q13678" s="2"/>
      <c r="R13678" s="2"/>
      <c r="S13678" s="2"/>
      <c r="T13678" s="2"/>
    </row>
    <row r="13679" spans="4:20" x14ac:dyDescent="0.2">
      <c r="D13679" s="2"/>
      <c r="E13679" s="2"/>
      <c r="F13679" s="2"/>
      <c r="G13679" s="2"/>
      <c r="O13679" s="2"/>
      <c r="Q13679" s="2"/>
      <c r="R13679" s="2"/>
      <c r="S13679" s="2"/>
      <c r="T13679" s="2"/>
    </row>
    <row r="13680" spans="4:20" x14ac:dyDescent="0.2">
      <c r="D13680" s="2"/>
      <c r="E13680" s="2"/>
      <c r="F13680" s="2"/>
      <c r="G13680" s="2"/>
      <c r="O13680" s="2"/>
      <c r="Q13680" s="2"/>
      <c r="R13680" s="2"/>
      <c r="S13680" s="2"/>
      <c r="T13680" s="2"/>
    </row>
    <row r="13681" spans="4:20" x14ac:dyDescent="0.2">
      <c r="D13681" s="2"/>
      <c r="E13681" s="2"/>
      <c r="F13681" s="2"/>
      <c r="G13681" s="2"/>
      <c r="O13681" s="2"/>
      <c r="Q13681" s="2"/>
      <c r="R13681" s="2"/>
      <c r="S13681" s="2"/>
      <c r="T13681" s="2"/>
    </row>
    <row r="13682" spans="4:20" x14ac:dyDescent="0.2">
      <c r="D13682" s="2"/>
      <c r="E13682" s="2"/>
      <c r="F13682" s="2"/>
      <c r="G13682" s="2"/>
      <c r="O13682" s="2"/>
      <c r="Q13682" s="2"/>
      <c r="R13682" s="2"/>
      <c r="S13682" s="2"/>
      <c r="T13682" s="2"/>
    </row>
    <row r="13683" spans="4:20" x14ac:dyDescent="0.2">
      <c r="D13683" s="2"/>
      <c r="E13683" s="2"/>
      <c r="F13683" s="2"/>
      <c r="G13683" s="2"/>
      <c r="O13683" s="2"/>
      <c r="Q13683" s="2"/>
      <c r="R13683" s="2"/>
      <c r="S13683" s="2"/>
      <c r="T13683" s="2"/>
    </row>
    <row r="13684" spans="4:20" x14ac:dyDescent="0.2">
      <c r="D13684" s="2"/>
      <c r="E13684" s="2"/>
      <c r="F13684" s="2"/>
      <c r="G13684" s="2"/>
      <c r="O13684" s="2"/>
      <c r="Q13684" s="2"/>
      <c r="R13684" s="2"/>
      <c r="S13684" s="2"/>
      <c r="T13684" s="2"/>
    </row>
    <row r="13685" spans="4:20" x14ac:dyDescent="0.2">
      <c r="D13685" s="2"/>
      <c r="E13685" s="2"/>
      <c r="F13685" s="2"/>
      <c r="G13685" s="2"/>
      <c r="O13685" s="2"/>
      <c r="Q13685" s="2"/>
      <c r="R13685" s="2"/>
      <c r="S13685" s="2"/>
      <c r="T13685" s="2"/>
    </row>
    <row r="13686" spans="4:20" x14ac:dyDescent="0.2">
      <c r="D13686" s="2"/>
      <c r="E13686" s="2"/>
      <c r="F13686" s="2"/>
      <c r="G13686" s="2"/>
      <c r="O13686" s="2"/>
      <c r="Q13686" s="2"/>
      <c r="R13686" s="2"/>
      <c r="S13686" s="2"/>
      <c r="T13686" s="2"/>
    </row>
    <row r="13687" spans="4:20" x14ac:dyDescent="0.2">
      <c r="D13687" s="2"/>
      <c r="E13687" s="2"/>
      <c r="F13687" s="2"/>
      <c r="G13687" s="2"/>
      <c r="O13687" s="2"/>
      <c r="Q13687" s="2"/>
      <c r="R13687" s="2"/>
      <c r="S13687" s="2"/>
      <c r="T13687" s="2"/>
    </row>
    <row r="13688" spans="4:20" x14ac:dyDescent="0.2">
      <c r="D13688" s="2"/>
      <c r="E13688" s="2"/>
      <c r="F13688" s="2"/>
      <c r="G13688" s="2"/>
      <c r="O13688" s="2"/>
      <c r="Q13688" s="2"/>
      <c r="R13688" s="2"/>
      <c r="S13688" s="2"/>
      <c r="T13688" s="2"/>
    </row>
    <row r="13689" spans="4:20" x14ac:dyDescent="0.2">
      <c r="D13689" s="2"/>
      <c r="E13689" s="2"/>
      <c r="F13689" s="2"/>
      <c r="G13689" s="2"/>
      <c r="O13689" s="2"/>
      <c r="Q13689" s="2"/>
      <c r="R13689" s="2"/>
      <c r="S13689" s="2"/>
      <c r="T13689" s="2"/>
    </row>
    <row r="13690" spans="4:20" x14ac:dyDescent="0.2">
      <c r="D13690" s="2"/>
      <c r="E13690" s="2"/>
      <c r="F13690" s="2"/>
      <c r="G13690" s="2"/>
      <c r="O13690" s="2"/>
      <c r="Q13690" s="2"/>
      <c r="R13690" s="2"/>
      <c r="S13690" s="2"/>
      <c r="T13690" s="2"/>
    </row>
    <row r="13691" spans="4:20" x14ac:dyDescent="0.2">
      <c r="D13691" s="2"/>
      <c r="E13691" s="2"/>
      <c r="F13691" s="2"/>
      <c r="G13691" s="2"/>
      <c r="O13691" s="2"/>
      <c r="Q13691" s="2"/>
      <c r="R13691" s="2"/>
      <c r="S13691" s="2"/>
      <c r="T13691" s="2"/>
    </row>
    <row r="13692" spans="4:20" x14ac:dyDescent="0.2">
      <c r="D13692" s="2"/>
      <c r="E13692" s="2"/>
      <c r="F13692" s="2"/>
      <c r="G13692" s="2"/>
      <c r="O13692" s="2"/>
      <c r="Q13692" s="2"/>
      <c r="R13692" s="2"/>
      <c r="S13692" s="2"/>
      <c r="T13692" s="2"/>
    </row>
    <row r="13693" spans="4:20" x14ac:dyDescent="0.2">
      <c r="D13693" s="2"/>
      <c r="E13693" s="2"/>
      <c r="F13693" s="2"/>
      <c r="G13693" s="2"/>
      <c r="O13693" s="2"/>
      <c r="Q13693" s="2"/>
      <c r="R13693" s="2"/>
      <c r="S13693" s="2"/>
      <c r="T13693" s="2"/>
    </row>
    <row r="13694" spans="4:20" x14ac:dyDescent="0.2">
      <c r="D13694" s="2"/>
      <c r="E13694" s="2"/>
      <c r="F13694" s="2"/>
      <c r="G13694" s="2"/>
      <c r="O13694" s="2"/>
      <c r="Q13694" s="2"/>
      <c r="R13694" s="2"/>
      <c r="S13694" s="2"/>
      <c r="T13694" s="2"/>
    </row>
    <row r="13695" spans="4:20" x14ac:dyDescent="0.2">
      <c r="D13695" s="2"/>
      <c r="E13695" s="2"/>
      <c r="F13695" s="2"/>
      <c r="G13695" s="2"/>
      <c r="O13695" s="2"/>
      <c r="Q13695" s="2"/>
      <c r="R13695" s="2"/>
      <c r="S13695" s="2"/>
      <c r="T13695" s="2"/>
    </row>
    <row r="13696" spans="4:20" x14ac:dyDescent="0.2">
      <c r="D13696" s="2"/>
      <c r="E13696" s="2"/>
      <c r="F13696" s="2"/>
      <c r="G13696" s="2"/>
      <c r="O13696" s="2"/>
      <c r="Q13696" s="2"/>
      <c r="R13696" s="2"/>
      <c r="S13696" s="2"/>
      <c r="T13696" s="2"/>
    </row>
    <row r="13697" spans="4:20" x14ac:dyDescent="0.2">
      <c r="D13697" s="2"/>
      <c r="E13697" s="2"/>
      <c r="F13697" s="2"/>
      <c r="G13697" s="2"/>
      <c r="O13697" s="2"/>
      <c r="Q13697" s="2"/>
      <c r="R13697" s="2"/>
      <c r="S13697" s="2"/>
      <c r="T13697" s="2"/>
    </row>
    <row r="13698" spans="4:20" x14ac:dyDescent="0.2">
      <c r="D13698" s="2"/>
      <c r="E13698" s="2"/>
      <c r="F13698" s="2"/>
      <c r="G13698" s="2"/>
      <c r="O13698" s="2"/>
      <c r="Q13698" s="2"/>
      <c r="R13698" s="2"/>
      <c r="S13698" s="2"/>
      <c r="T13698" s="2"/>
    </row>
    <row r="13699" spans="4:20" x14ac:dyDescent="0.2">
      <c r="D13699" s="2"/>
      <c r="E13699" s="2"/>
      <c r="F13699" s="2"/>
      <c r="G13699" s="2"/>
      <c r="O13699" s="2"/>
      <c r="Q13699" s="2"/>
      <c r="R13699" s="2"/>
      <c r="S13699" s="2"/>
      <c r="T13699" s="2"/>
    </row>
    <row r="13700" spans="4:20" x14ac:dyDescent="0.2">
      <c r="D13700" s="2"/>
      <c r="E13700" s="2"/>
      <c r="F13700" s="2"/>
      <c r="G13700" s="2"/>
      <c r="O13700" s="2"/>
      <c r="Q13700" s="2"/>
      <c r="R13700" s="2"/>
      <c r="S13700" s="2"/>
      <c r="T13700" s="2"/>
    </row>
    <row r="13701" spans="4:20" x14ac:dyDescent="0.2">
      <c r="D13701" s="2"/>
      <c r="E13701" s="2"/>
      <c r="F13701" s="2"/>
      <c r="G13701" s="2"/>
      <c r="O13701" s="2"/>
      <c r="Q13701" s="2"/>
      <c r="R13701" s="2"/>
      <c r="S13701" s="2"/>
      <c r="T13701" s="2"/>
    </row>
    <row r="13702" spans="4:20" x14ac:dyDescent="0.2">
      <c r="D13702" s="2"/>
      <c r="E13702" s="2"/>
      <c r="F13702" s="2"/>
      <c r="G13702" s="2"/>
      <c r="O13702" s="2"/>
      <c r="Q13702" s="2"/>
      <c r="R13702" s="2"/>
      <c r="S13702" s="2"/>
      <c r="T13702" s="2"/>
    </row>
    <row r="13703" spans="4:20" x14ac:dyDescent="0.2">
      <c r="D13703" s="2"/>
      <c r="E13703" s="2"/>
      <c r="F13703" s="2"/>
      <c r="G13703" s="2"/>
      <c r="O13703" s="2"/>
      <c r="Q13703" s="2"/>
      <c r="R13703" s="2"/>
      <c r="S13703" s="2"/>
      <c r="T13703" s="2"/>
    </row>
    <row r="13704" spans="4:20" x14ac:dyDescent="0.2">
      <c r="D13704" s="2"/>
      <c r="E13704" s="2"/>
      <c r="F13704" s="2"/>
      <c r="G13704" s="2"/>
      <c r="O13704" s="2"/>
      <c r="Q13704" s="2"/>
      <c r="R13704" s="2"/>
      <c r="S13704" s="2"/>
      <c r="T13704" s="2"/>
    </row>
    <row r="13705" spans="4:20" x14ac:dyDescent="0.2">
      <c r="D13705" s="2"/>
      <c r="E13705" s="2"/>
      <c r="F13705" s="2"/>
      <c r="G13705" s="2"/>
      <c r="O13705" s="2"/>
      <c r="Q13705" s="2"/>
      <c r="R13705" s="2"/>
      <c r="S13705" s="2"/>
      <c r="T13705" s="2"/>
    </row>
    <row r="13706" spans="4:20" x14ac:dyDescent="0.2">
      <c r="D13706" s="2"/>
      <c r="E13706" s="2"/>
      <c r="F13706" s="2"/>
      <c r="G13706" s="2"/>
      <c r="O13706" s="2"/>
      <c r="Q13706" s="2"/>
      <c r="R13706" s="2"/>
      <c r="S13706" s="2"/>
      <c r="T13706" s="2"/>
    </row>
    <row r="13707" spans="4:20" x14ac:dyDescent="0.2">
      <c r="D13707" s="2"/>
      <c r="E13707" s="2"/>
      <c r="F13707" s="2"/>
      <c r="G13707" s="2"/>
      <c r="O13707" s="2"/>
      <c r="Q13707" s="2"/>
      <c r="R13707" s="2"/>
      <c r="S13707" s="2"/>
      <c r="T13707" s="2"/>
    </row>
    <row r="13708" spans="4:20" x14ac:dyDescent="0.2">
      <c r="D13708" s="2"/>
      <c r="E13708" s="2"/>
      <c r="F13708" s="2"/>
      <c r="G13708" s="2"/>
      <c r="O13708" s="2"/>
      <c r="Q13708" s="2"/>
      <c r="R13708" s="2"/>
      <c r="S13708" s="2"/>
      <c r="T13708" s="2"/>
    </row>
    <row r="13709" spans="4:20" x14ac:dyDescent="0.2">
      <c r="D13709" s="2"/>
      <c r="E13709" s="2"/>
      <c r="F13709" s="2"/>
      <c r="G13709" s="2"/>
      <c r="O13709" s="2"/>
      <c r="Q13709" s="2"/>
      <c r="R13709" s="2"/>
      <c r="S13709" s="2"/>
      <c r="T13709" s="2"/>
    </row>
    <row r="13710" spans="4:20" x14ac:dyDescent="0.2">
      <c r="D13710" s="2"/>
      <c r="E13710" s="2"/>
      <c r="F13710" s="2"/>
      <c r="G13710" s="2"/>
      <c r="O13710" s="2"/>
      <c r="Q13710" s="2"/>
      <c r="R13710" s="2"/>
      <c r="S13710" s="2"/>
      <c r="T13710" s="2"/>
    </row>
    <row r="13711" spans="4:20" x14ac:dyDescent="0.2">
      <c r="D13711" s="2"/>
      <c r="E13711" s="2"/>
      <c r="F13711" s="2"/>
      <c r="G13711" s="2"/>
      <c r="O13711" s="2"/>
      <c r="Q13711" s="2"/>
      <c r="R13711" s="2"/>
      <c r="S13711" s="2"/>
      <c r="T13711" s="2"/>
    </row>
    <row r="13712" spans="4:20" x14ac:dyDescent="0.2">
      <c r="D13712" s="2"/>
      <c r="E13712" s="2"/>
      <c r="F13712" s="2"/>
      <c r="G13712" s="2"/>
      <c r="O13712" s="2"/>
      <c r="Q13712" s="2"/>
      <c r="R13712" s="2"/>
      <c r="S13712" s="2"/>
      <c r="T13712" s="2"/>
    </row>
    <row r="13713" spans="4:20" x14ac:dyDescent="0.2">
      <c r="D13713" s="2"/>
      <c r="E13713" s="2"/>
      <c r="F13713" s="2"/>
      <c r="G13713" s="2"/>
      <c r="O13713" s="2"/>
      <c r="Q13713" s="2"/>
      <c r="R13713" s="2"/>
      <c r="S13713" s="2"/>
      <c r="T13713" s="2"/>
    </row>
    <row r="13714" spans="4:20" x14ac:dyDescent="0.2">
      <c r="D13714" s="2"/>
      <c r="E13714" s="2"/>
      <c r="F13714" s="2"/>
      <c r="G13714" s="2"/>
      <c r="O13714" s="2"/>
      <c r="Q13714" s="2"/>
      <c r="R13714" s="2"/>
      <c r="S13714" s="2"/>
      <c r="T13714" s="2"/>
    </row>
    <row r="13715" spans="4:20" x14ac:dyDescent="0.2">
      <c r="D13715" s="2"/>
      <c r="E13715" s="2"/>
      <c r="F13715" s="2"/>
      <c r="G13715" s="2"/>
      <c r="O13715" s="2"/>
      <c r="Q13715" s="2"/>
      <c r="R13715" s="2"/>
      <c r="S13715" s="2"/>
      <c r="T13715" s="2"/>
    </row>
    <row r="13716" spans="4:20" x14ac:dyDescent="0.2">
      <c r="D13716" s="2"/>
      <c r="E13716" s="2"/>
      <c r="F13716" s="2"/>
      <c r="G13716" s="2"/>
      <c r="O13716" s="2"/>
      <c r="Q13716" s="2"/>
      <c r="R13716" s="2"/>
      <c r="S13716" s="2"/>
      <c r="T13716" s="2"/>
    </row>
    <row r="13717" spans="4:20" x14ac:dyDescent="0.2">
      <c r="D13717" s="2"/>
      <c r="E13717" s="2"/>
      <c r="F13717" s="2"/>
      <c r="G13717" s="2"/>
      <c r="O13717" s="2"/>
      <c r="Q13717" s="2"/>
      <c r="R13717" s="2"/>
      <c r="S13717" s="2"/>
      <c r="T13717" s="2"/>
    </row>
    <row r="13718" spans="4:20" x14ac:dyDescent="0.2">
      <c r="D13718" s="2"/>
      <c r="E13718" s="2"/>
      <c r="F13718" s="2"/>
      <c r="G13718" s="2"/>
      <c r="O13718" s="2"/>
      <c r="Q13718" s="2"/>
      <c r="R13718" s="2"/>
      <c r="S13718" s="2"/>
      <c r="T13718" s="2"/>
    </row>
    <row r="13719" spans="4:20" x14ac:dyDescent="0.2">
      <c r="D13719" s="2"/>
      <c r="E13719" s="2"/>
      <c r="F13719" s="2"/>
      <c r="G13719" s="2"/>
      <c r="O13719" s="2"/>
      <c r="Q13719" s="2"/>
      <c r="R13719" s="2"/>
      <c r="S13719" s="2"/>
      <c r="T13719" s="2"/>
    </row>
    <row r="13720" spans="4:20" x14ac:dyDescent="0.2">
      <c r="D13720" s="2"/>
      <c r="E13720" s="2"/>
      <c r="F13720" s="2"/>
      <c r="G13720" s="2"/>
      <c r="O13720" s="2"/>
      <c r="Q13720" s="2"/>
      <c r="R13720" s="2"/>
      <c r="S13720" s="2"/>
      <c r="T13720" s="2"/>
    </row>
    <row r="13721" spans="4:20" x14ac:dyDescent="0.2">
      <c r="D13721" s="2"/>
      <c r="E13721" s="2"/>
      <c r="F13721" s="2"/>
      <c r="G13721" s="2"/>
      <c r="O13721" s="2"/>
      <c r="Q13721" s="2"/>
      <c r="R13721" s="2"/>
      <c r="S13721" s="2"/>
      <c r="T13721" s="2"/>
    </row>
    <row r="13722" spans="4:20" x14ac:dyDescent="0.2">
      <c r="D13722" s="2"/>
      <c r="E13722" s="2"/>
      <c r="F13722" s="2"/>
      <c r="G13722" s="2"/>
      <c r="O13722" s="2"/>
      <c r="Q13722" s="2"/>
      <c r="R13722" s="2"/>
      <c r="S13722" s="2"/>
      <c r="T13722" s="2"/>
    </row>
    <row r="13723" spans="4:20" x14ac:dyDescent="0.2">
      <c r="D13723" s="2"/>
      <c r="E13723" s="2"/>
      <c r="F13723" s="2"/>
      <c r="G13723" s="2"/>
      <c r="O13723" s="2"/>
      <c r="Q13723" s="2"/>
      <c r="R13723" s="2"/>
      <c r="S13723" s="2"/>
      <c r="T13723" s="2"/>
    </row>
    <row r="13724" spans="4:20" x14ac:dyDescent="0.2">
      <c r="D13724" s="2"/>
      <c r="E13724" s="2"/>
      <c r="F13724" s="2"/>
      <c r="G13724" s="2"/>
      <c r="O13724" s="2"/>
      <c r="Q13724" s="2"/>
      <c r="R13724" s="2"/>
      <c r="S13724" s="2"/>
      <c r="T13724" s="2"/>
    </row>
    <row r="13725" spans="4:20" x14ac:dyDescent="0.2">
      <c r="D13725" s="2"/>
      <c r="E13725" s="2"/>
      <c r="F13725" s="2"/>
      <c r="G13725" s="2"/>
      <c r="O13725" s="2"/>
      <c r="Q13725" s="2"/>
      <c r="R13725" s="2"/>
      <c r="S13725" s="2"/>
      <c r="T13725" s="2"/>
    </row>
    <row r="13726" spans="4:20" x14ac:dyDescent="0.2">
      <c r="D13726" s="2"/>
      <c r="E13726" s="2"/>
      <c r="F13726" s="2"/>
      <c r="G13726" s="2"/>
      <c r="O13726" s="2"/>
      <c r="Q13726" s="2"/>
      <c r="R13726" s="2"/>
      <c r="S13726" s="2"/>
      <c r="T13726" s="2"/>
    </row>
    <row r="13727" spans="4:20" x14ac:dyDescent="0.2">
      <c r="D13727" s="2"/>
      <c r="E13727" s="2"/>
      <c r="F13727" s="2"/>
      <c r="G13727" s="2"/>
      <c r="O13727" s="2"/>
      <c r="Q13727" s="2"/>
      <c r="R13727" s="2"/>
      <c r="S13727" s="2"/>
      <c r="T13727" s="2"/>
    </row>
    <row r="13728" spans="4:20" x14ac:dyDescent="0.2">
      <c r="D13728" s="2"/>
      <c r="E13728" s="2"/>
      <c r="F13728" s="2"/>
      <c r="G13728" s="2"/>
      <c r="O13728" s="2"/>
      <c r="Q13728" s="2"/>
      <c r="R13728" s="2"/>
      <c r="S13728" s="2"/>
      <c r="T13728" s="2"/>
    </row>
    <row r="13729" spans="4:20" x14ac:dyDescent="0.2">
      <c r="D13729" s="2"/>
      <c r="E13729" s="2"/>
      <c r="F13729" s="2"/>
      <c r="G13729" s="2"/>
      <c r="O13729" s="2"/>
      <c r="Q13729" s="2"/>
      <c r="R13729" s="2"/>
      <c r="S13729" s="2"/>
      <c r="T13729" s="2"/>
    </row>
    <row r="13730" spans="4:20" x14ac:dyDescent="0.2">
      <c r="D13730" s="2"/>
      <c r="E13730" s="2"/>
      <c r="F13730" s="2"/>
      <c r="G13730" s="2"/>
      <c r="O13730" s="2"/>
      <c r="Q13730" s="2"/>
      <c r="R13730" s="2"/>
      <c r="S13730" s="2"/>
      <c r="T13730" s="2"/>
    </row>
    <row r="13731" spans="4:20" x14ac:dyDescent="0.2">
      <c r="D13731" s="2"/>
      <c r="E13731" s="2"/>
      <c r="F13731" s="2"/>
      <c r="G13731" s="2"/>
      <c r="O13731" s="2"/>
      <c r="Q13731" s="2"/>
      <c r="R13731" s="2"/>
      <c r="S13731" s="2"/>
      <c r="T13731" s="2"/>
    </row>
    <row r="13732" spans="4:20" x14ac:dyDescent="0.2">
      <c r="D13732" s="2"/>
      <c r="E13732" s="2"/>
      <c r="F13732" s="2"/>
      <c r="G13732" s="2"/>
      <c r="O13732" s="2"/>
      <c r="Q13732" s="2"/>
      <c r="R13732" s="2"/>
      <c r="S13732" s="2"/>
      <c r="T13732" s="2"/>
    </row>
    <row r="13733" spans="4:20" x14ac:dyDescent="0.2">
      <c r="D13733" s="2"/>
      <c r="E13733" s="2"/>
      <c r="F13733" s="2"/>
      <c r="G13733" s="2"/>
      <c r="O13733" s="2"/>
      <c r="Q13733" s="2"/>
      <c r="R13733" s="2"/>
      <c r="S13733" s="2"/>
      <c r="T13733" s="2"/>
    </row>
    <row r="13734" spans="4:20" x14ac:dyDescent="0.2">
      <c r="D13734" s="2"/>
      <c r="E13734" s="2"/>
      <c r="F13734" s="2"/>
      <c r="G13734" s="2"/>
      <c r="O13734" s="2"/>
      <c r="Q13734" s="2"/>
      <c r="R13734" s="2"/>
      <c r="S13734" s="2"/>
      <c r="T13734" s="2"/>
    </row>
    <row r="13735" spans="4:20" x14ac:dyDescent="0.2">
      <c r="D13735" s="2"/>
      <c r="E13735" s="2"/>
      <c r="F13735" s="2"/>
      <c r="G13735" s="2"/>
      <c r="O13735" s="2"/>
      <c r="Q13735" s="2"/>
      <c r="R13735" s="2"/>
      <c r="S13735" s="2"/>
      <c r="T13735" s="2"/>
    </row>
    <row r="13736" spans="4:20" x14ac:dyDescent="0.2">
      <c r="D13736" s="2"/>
      <c r="E13736" s="2"/>
      <c r="F13736" s="2"/>
      <c r="G13736" s="2"/>
      <c r="O13736" s="2"/>
      <c r="Q13736" s="2"/>
      <c r="R13736" s="2"/>
      <c r="S13736" s="2"/>
      <c r="T13736" s="2"/>
    </row>
    <row r="13737" spans="4:20" x14ac:dyDescent="0.2">
      <c r="D13737" s="2"/>
      <c r="E13737" s="2"/>
      <c r="F13737" s="2"/>
      <c r="G13737" s="2"/>
      <c r="O13737" s="2"/>
      <c r="Q13737" s="2"/>
      <c r="R13737" s="2"/>
      <c r="S13737" s="2"/>
      <c r="T13737" s="2"/>
    </row>
    <row r="13738" spans="4:20" x14ac:dyDescent="0.2">
      <c r="D13738" s="2"/>
      <c r="E13738" s="2"/>
      <c r="F13738" s="2"/>
      <c r="G13738" s="2"/>
      <c r="O13738" s="2"/>
      <c r="Q13738" s="2"/>
      <c r="R13738" s="2"/>
      <c r="S13738" s="2"/>
      <c r="T13738" s="2"/>
    </row>
    <row r="13739" spans="4:20" x14ac:dyDescent="0.2">
      <c r="D13739" s="2"/>
      <c r="E13739" s="2"/>
      <c r="F13739" s="2"/>
      <c r="G13739" s="2"/>
      <c r="O13739" s="2"/>
      <c r="Q13739" s="2"/>
      <c r="R13739" s="2"/>
      <c r="S13739" s="2"/>
      <c r="T13739" s="2"/>
    </row>
    <row r="13740" spans="4:20" x14ac:dyDescent="0.2">
      <c r="D13740" s="2"/>
      <c r="E13740" s="2"/>
      <c r="F13740" s="2"/>
      <c r="G13740" s="2"/>
      <c r="O13740" s="2"/>
      <c r="Q13740" s="2"/>
      <c r="R13740" s="2"/>
      <c r="S13740" s="2"/>
      <c r="T13740" s="2"/>
    </row>
    <row r="13741" spans="4:20" x14ac:dyDescent="0.2">
      <c r="D13741" s="2"/>
      <c r="E13741" s="2"/>
      <c r="F13741" s="2"/>
      <c r="G13741" s="2"/>
      <c r="O13741" s="2"/>
      <c r="Q13741" s="2"/>
      <c r="R13741" s="2"/>
      <c r="S13741" s="2"/>
      <c r="T13741" s="2"/>
    </row>
    <row r="13742" spans="4:20" x14ac:dyDescent="0.2">
      <c r="D13742" s="2"/>
      <c r="E13742" s="2"/>
      <c r="F13742" s="2"/>
      <c r="G13742" s="2"/>
      <c r="O13742" s="2"/>
      <c r="Q13742" s="2"/>
      <c r="R13742" s="2"/>
      <c r="S13742" s="2"/>
      <c r="T13742" s="2"/>
    </row>
    <row r="13743" spans="4:20" x14ac:dyDescent="0.2">
      <c r="D13743" s="2"/>
      <c r="E13743" s="2"/>
      <c r="F13743" s="2"/>
      <c r="G13743" s="2"/>
      <c r="O13743" s="2"/>
      <c r="Q13743" s="2"/>
      <c r="R13743" s="2"/>
      <c r="S13743" s="2"/>
      <c r="T13743" s="2"/>
    </row>
    <row r="13744" spans="4:20" x14ac:dyDescent="0.2">
      <c r="D13744" s="2"/>
      <c r="E13744" s="2"/>
      <c r="F13744" s="2"/>
      <c r="G13744" s="2"/>
      <c r="O13744" s="2"/>
      <c r="Q13744" s="2"/>
      <c r="R13744" s="2"/>
      <c r="S13744" s="2"/>
      <c r="T13744" s="2"/>
    </row>
    <row r="13745" spans="4:20" x14ac:dyDescent="0.2">
      <c r="D13745" s="2"/>
      <c r="E13745" s="2"/>
      <c r="F13745" s="2"/>
      <c r="G13745" s="2"/>
      <c r="O13745" s="2"/>
      <c r="Q13745" s="2"/>
      <c r="R13745" s="2"/>
      <c r="S13745" s="2"/>
      <c r="T13745" s="2"/>
    </row>
    <row r="13746" spans="4:20" x14ac:dyDescent="0.2">
      <c r="D13746" s="2"/>
      <c r="E13746" s="2"/>
      <c r="F13746" s="2"/>
      <c r="G13746" s="2"/>
      <c r="O13746" s="2"/>
      <c r="Q13746" s="2"/>
      <c r="R13746" s="2"/>
      <c r="S13746" s="2"/>
      <c r="T13746" s="2"/>
    </row>
    <row r="13747" spans="4:20" x14ac:dyDescent="0.2">
      <c r="D13747" s="2"/>
      <c r="E13747" s="2"/>
      <c r="F13747" s="2"/>
      <c r="G13747" s="2"/>
      <c r="O13747" s="2"/>
      <c r="Q13747" s="2"/>
      <c r="R13747" s="2"/>
      <c r="S13747" s="2"/>
      <c r="T13747" s="2"/>
    </row>
    <row r="13748" spans="4:20" x14ac:dyDescent="0.2">
      <c r="D13748" s="2"/>
      <c r="E13748" s="2"/>
      <c r="F13748" s="2"/>
      <c r="G13748" s="2"/>
      <c r="O13748" s="2"/>
      <c r="Q13748" s="2"/>
      <c r="R13748" s="2"/>
      <c r="S13748" s="2"/>
      <c r="T13748" s="2"/>
    </row>
    <row r="13749" spans="4:20" x14ac:dyDescent="0.2">
      <c r="D13749" s="2"/>
      <c r="E13749" s="2"/>
      <c r="F13749" s="2"/>
      <c r="G13749" s="2"/>
      <c r="O13749" s="2"/>
      <c r="Q13749" s="2"/>
      <c r="R13749" s="2"/>
      <c r="S13749" s="2"/>
      <c r="T13749" s="2"/>
    </row>
    <row r="13750" spans="4:20" x14ac:dyDescent="0.2">
      <c r="D13750" s="2"/>
      <c r="E13750" s="2"/>
      <c r="F13750" s="2"/>
      <c r="G13750" s="2"/>
      <c r="O13750" s="2"/>
      <c r="Q13750" s="2"/>
      <c r="R13750" s="2"/>
      <c r="S13750" s="2"/>
      <c r="T13750" s="2"/>
    </row>
    <row r="13751" spans="4:20" x14ac:dyDescent="0.2">
      <c r="D13751" s="2"/>
      <c r="E13751" s="2"/>
      <c r="F13751" s="2"/>
      <c r="G13751" s="2"/>
      <c r="O13751" s="2"/>
      <c r="Q13751" s="2"/>
      <c r="R13751" s="2"/>
      <c r="S13751" s="2"/>
      <c r="T13751" s="2"/>
    </row>
    <row r="13752" spans="4:20" x14ac:dyDescent="0.2">
      <c r="D13752" s="2"/>
      <c r="E13752" s="2"/>
      <c r="F13752" s="2"/>
      <c r="G13752" s="2"/>
      <c r="O13752" s="2"/>
      <c r="Q13752" s="2"/>
      <c r="R13752" s="2"/>
      <c r="S13752" s="2"/>
      <c r="T13752" s="2"/>
    </row>
    <row r="13753" spans="4:20" x14ac:dyDescent="0.2">
      <c r="D13753" s="2"/>
      <c r="E13753" s="2"/>
      <c r="F13753" s="2"/>
      <c r="G13753" s="2"/>
      <c r="O13753" s="2"/>
      <c r="Q13753" s="2"/>
      <c r="R13753" s="2"/>
      <c r="S13753" s="2"/>
      <c r="T13753" s="2"/>
    </row>
    <row r="13754" spans="4:20" x14ac:dyDescent="0.2">
      <c r="D13754" s="2"/>
      <c r="E13754" s="2"/>
      <c r="F13754" s="2"/>
      <c r="G13754" s="2"/>
      <c r="O13754" s="2"/>
      <c r="Q13754" s="2"/>
      <c r="R13754" s="2"/>
      <c r="S13754" s="2"/>
      <c r="T13754" s="2"/>
    </row>
    <row r="13755" spans="4:20" x14ac:dyDescent="0.2">
      <c r="D13755" s="2"/>
      <c r="E13755" s="2"/>
      <c r="F13755" s="2"/>
      <c r="G13755" s="2"/>
      <c r="O13755" s="2"/>
      <c r="Q13755" s="2"/>
      <c r="R13755" s="2"/>
      <c r="S13755" s="2"/>
      <c r="T13755" s="2"/>
    </row>
    <row r="13756" spans="4:20" x14ac:dyDescent="0.2">
      <c r="D13756" s="2"/>
      <c r="E13756" s="2"/>
      <c r="F13756" s="2"/>
      <c r="G13756" s="2"/>
      <c r="O13756" s="2"/>
      <c r="Q13756" s="2"/>
      <c r="R13756" s="2"/>
      <c r="S13756" s="2"/>
      <c r="T13756" s="2"/>
    </row>
    <row r="13757" spans="4:20" x14ac:dyDescent="0.2">
      <c r="D13757" s="2"/>
      <c r="E13757" s="2"/>
      <c r="F13757" s="2"/>
      <c r="G13757" s="2"/>
      <c r="O13757" s="2"/>
      <c r="Q13757" s="2"/>
      <c r="R13757" s="2"/>
      <c r="S13757" s="2"/>
      <c r="T13757" s="2"/>
    </row>
    <row r="13758" spans="4:20" x14ac:dyDescent="0.2">
      <c r="D13758" s="2"/>
      <c r="E13758" s="2"/>
      <c r="F13758" s="2"/>
      <c r="G13758" s="2"/>
      <c r="O13758" s="2"/>
      <c r="Q13758" s="2"/>
      <c r="R13758" s="2"/>
      <c r="S13758" s="2"/>
      <c r="T13758" s="2"/>
    </row>
    <row r="13759" spans="4:20" x14ac:dyDescent="0.2">
      <c r="D13759" s="2"/>
      <c r="E13759" s="2"/>
      <c r="F13759" s="2"/>
      <c r="G13759" s="2"/>
      <c r="O13759" s="2"/>
      <c r="Q13759" s="2"/>
      <c r="R13759" s="2"/>
      <c r="S13759" s="2"/>
      <c r="T13759" s="2"/>
    </row>
    <row r="13760" spans="4:20" x14ac:dyDescent="0.2">
      <c r="D13760" s="2"/>
      <c r="E13760" s="2"/>
      <c r="F13760" s="2"/>
      <c r="G13760" s="2"/>
      <c r="O13760" s="2"/>
      <c r="Q13760" s="2"/>
      <c r="R13760" s="2"/>
      <c r="S13760" s="2"/>
      <c r="T13760" s="2"/>
    </row>
    <row r="13761" spans="4:20" x14ac:dyDescent="0.2">
      <c r="D13761" s="2"/>
      <c r="E13761" s="2"/>
      <c r="F13761" s="2"/>
      <c r="G13761" s="2"/>
      <c r="O13761" s="2"/>
      <c r="Q13761" s="2"/>
      <c r="R13761" s="2"/>
      <c r="S13761" s="2"/>
      <c r="T13761" s="2"/>
    </row>
    <row r="13762" spans="4:20" x14ac:dyDescent="0.2">
      <c r="D13762" s="2"/>
      <c r="E13762" s="2"/>
      <c r="F13762" s="2"/>
      <c r="G13762" s="2"/>
      <c r="O13762" s="2"/>
      <c r="Q13762" s="2"/>
      <c r="R13762" s="2"/>
      <c r="S13762" s="2"/>
      <c r="T13762" s="2"/>
    </row>
    <row r="13763" spans="4:20" x14ac:dyDescent="0.2">
      <c r="D13763" s="2"/>
      <c r="E13763" s="2"/>
      <c r="F13763" s="2"/>
      <c r="G13763" s="2"/>
      <c r="O13763" s="2"/>
      <c r="Q13763" s="2"/>
      <c r="R13763" s="2"/>
      <c r="S13763" s="2"/>
      <c r="T13763" s="2"/>
    </row>
    <row r="13764" spans="4:20" x14ac:dyDescent="0.2">
      <c r="D13764" s="2"/>
      <c r="E13764" s="2"/>
      <c r="F13764" s="2"/>
      <c r="G13764" s="2"/>
      <c r="O13764" s="2"/>
      <c r="Q13764" s="2"/>
      <c r="R13764" s="2"/>
      <c r="S13764" s="2"/>
      <c r="T13764" s="2"/>
    </row>
    <row r="13765" spans="4:20" x14ac:dyDescent="0.2">
      <c r="D13765" s="2"/>
      <c r="E13765" s="2"/>
      <c r="F13765" s="2"/>
      <c r="G13765" s="2"/>
      <c r="O13765" s="2"/>
      <c r="Q13765" s="2"/>
      <c r="R13765" s="2"/>
      <c r="S13765" s="2"/>
      <c r="T13765" s="2"/>
    </row>
    <row r="13766" spans="4:20" x14ac:dyDescent="0.2">
      <c r="D13766" s="2"/>
      <c r="E13766" s="2"/>
      <c r="F13766" s="2"/>
      <c r="G13766" s="2"/>
      <c r="O13766" s="2"/>
      <c r="Q13766" s="2"/>
      <c r="R13766" s="2"/>
      <c r="S13766" s="2"/>
      <c r="T13766" s="2"/>
    </row>
    <row r="13767" spans="4:20" x14ac:dyDescent="0.2">
      <c r="D13767" s="2"/>
      <c r="E13767" s="2"/>
      <c r="F13767" s="2"/>
      <c r="G13767" s="2"/>
      <c r="O13767" s="2"/>
      <c r="Q13767" s="2"/>
      <c r="R13767" s="2"/>
      <c r="S13767" s="2"/>
      <c r="T13767" s="2"/>
    </row>
    <row r="13768" spans="4:20" x14ac:dyDescent="0.2">
      <c r="D13768" s="2"/>
      <c r="E13768" s="2"/>
      <c r="F13768" s="2"/>
      <c r="G13768" s="2"/>
      <c r="O13768" s="2"/>
      <c r="Q13768" s="2"/>
      <c r="R13768" s="2"/>
      <c r="S13768" s="2"/>
      <c r="T13768" s="2"/>
    </row>
    <row r="13769" spans="4:20" x14ac:dyDescent="0.2">
      <c r="D13769" s="2"/>
      <c r="E13769" s="2"/>
      <c r="F13769" s="2"/>
      <c r="G13769" s="2"/>
      <c r="O13769" s="2"/>
      <c r="Q13769" s="2"/>
      <c r="R13769" s="2"/>
      <c r="S13769" s="2"/>
      <c r="T13769" s="2"/>
    </row>
    <row r="13770" spans="4:20" x14ac:dyDescent="0.2">
      <c r="D13770" s="2"/>
      <c r="E13770" s="2"/>
      <c r="F13770" s="2"/>
      <c r="G13770" s="2"/>
      <c r="O13770" s="2"/>
      <c r="Q13770" s="2"/>
      <c r="R13770" s="2"/>
      <c r="S13770" s="2"/>
      <c r="T13770" s="2"/>
    </row>
    <row r="13771" spans="4:20" x14ac:dyDescent="0.2">
      <c r="D13771" s="2"/>
      <c r="E13771" s="2"/>
      <c r="F13771" s="2"/>
      <c r="G13771" s="2"/>
      <c r="O13771" s="2"/>
      <c r="Q13771" s="2"/>
      <c r="R13771" s="2"/>
      <c r="S13771" s="2"/>
      <c r="T13771" s="2"/>
    </row>
    <row r="13772" spans="4:20" x14ac:dyDescent="0.2">
      <c r="D13772" s="2"/>
      <c r="E13772" s="2"/>
      <c r="F13772" s="2"/>
      <c r="G13772" s="2"/>
      <c r="O13772" s="2"/>
      <c r="Q13772" s="2"/>
      <c r="R13772" s="2"/>
      <c r="S13772" s="2"/>
      <c r="T13772" s="2"/>
    </row>
    <row r="13773" spans="4:20" x14ac:dyDescent="0.2">
      <c r="D13773" s="2"/>
      <c r="E13773" s="2"/>
      <c r="F13773" s="2"/>
      <c r="G13773" s="2"/>
      <c r="O13773" s="2"/>
      <c r="Q13773" s="2"/>
      <c r="R13773" s="2"/>
      <c r="S13773" s="2"/>
      <c r="T13773" s="2"/>
    </row>
    <row r="13774" spans="4:20" x14ac:dyDescent="0.2">
      <c r="D13774" s="2"/>
      <c r="E13774" s="2"/>
      <c r="F13774" s="2"/>
      <c r="G13774" s="2"/>
      <c r="O13774" s="2"/>
      <c r="Q13774" s="2"/>
      <c r="R13774" s="2"/>
      <c r="S13774" s="2"/>
      <c r="T13774" s="2"/>
    </row>
    <row r="13775" spans="4:20" x14ac:dyDescent="0.2">
      <c r="D13775" s="2"/>
      <c r="E13775" s="2"/>
      <c r="F13775" s="2"/>
      <c r="G13775" s="2"/>
      <c r="O13775" s="2"/>
      <c r="Q13775" s="2"/>
      <c r="R13775" s="2"/>
      <c r="S13775" s="2"/>
      <c r="T13775" s="2"/>
    </row>
    <row r="13776" spans="4:20" x14ac:dyDescent="0.2">
      <c r="D13776" s="2"/>
      <c r="E13776" s="2"/>
      <c r="F13776" s="2"/>
      <c r="G13776" s="2"/>
      <c r="O13776" s="2"/>
      <c r="Q13776" s="2"/>
      <c r="R13776" s="2"/>
      <c r="S13776" s="2"/>
      <c r="T13776" s="2"/>
    </row>
    <row r="13777" spans="4:20" x14ac:dyDescent="0.2">
      <c r="D13777" s="2"/>
      <c r="E13777" s="2"/>
      <c r="F13777" s="2"/>
      <c r="G13777" s="2"/>
      <c r="O13777" s="2"/>
      <c r="Q13777" s="2"/>
      <c r="R13777" s="2"/>
      <c r="S13777" s="2"/>
      <c r="T13777" s="2"/>
    </row>
    <row r="13778" spans="4:20" x14ac:dyDescent="0.2">
      <c r="D13778" s="2"/>
      <c r="E13778" s="2"/>
      <c r="F13778" s="2"/>
      <c r="G13778" s="2"/>
      <c r="O13778" s="2"/>
      <c r="Q13778" s="2"/>
      <c r="R13778" s="2"/>
      <c r="S13778" s="2"/>
      <c r="T13778" s="2"/>
    </row>
    <row r="13779" spans="4:20" x14ac:dyDescent="0.2">
      <c r="D13779" s="2"/>
      <c r="E13779" s="2"/>
      <c r="F13779" s="2"/>
      <c r="G13779" s="2"/>
      <c r="O13779" s="2"/>
      <c r="Q13779" s="2"/>
      <c r="R13779" s="2"/>
      <c r="S13779" s="2"/>
      <c r="T13779" s="2"/>
    </row>
    <row r="13780" spans="4:20" x14ac:dyDescent="0.2">
      <c r="D13780" s="2"/>
      <c r="E13780" s="2"/>
      <c r="F13780" s="2"/>
      <c r="G13780" s="2"/>
      <c r="O13780" s="2"/>
      <c r="Q13780" s="2"/>
      <c r="R13780" s="2"/>
      <c r="S13780" s="2"/>
      <c r="T13780" s="2"/>
    </row>
    <row r="13781" spans="4:20" x14ac:dyDescent="0.2">
      <c r="D13781" s="2"/>
      <c r="E13781" s="2"/>
      <c r="F13781" s="2"/>
      <c r="G13781" s="2"/>
      <c r="O13781" s="2"/>
      <c r="Q13781" s="2"/>
      <c r="R13781" s="2"/>
      <c r="S13781" s="2"/>
      <c r="T13781" s="2"/>
    </row>
    <row r="13782" spans="4:20" x14ac:dyDescent="0.2">
      <c r="D13782" s="2"/>
      <c r="E13782" s="2"/>
      <c r="F13782" s="2"/>
      <c r="G13782" s="2"/>
      <c r="O13782" s="2"/>
      <c r="Q13782" s="2"/>
      <c r="R13782" s="2"/>
      <c r="S13782" s="2"/>
      <c r="T13782" s="2"/>
    </row>
    <row r="13783" spans="4:20" x14ac:dyDescent="0.2">
      <c r="D13783" s="2"/>
      <c r="E13783" s="2"/>
      <c r="F13783" s="2"/>
      <c r="G13783" s="2"/>
      <c r="O13783" s="2"/>
      <c r="Q13783" s="2"/>
      <c r="R13783" s="2"/>
      <c r="S13783" s="2"/>
      <c r="T13783" s="2"/>
    </row>
    <row r="13784" spans="4:20" x14ac:dyDescent="0.2">
      <c r="D13784" s="2"/>
      <c r="E13784" s="2"/>
      <c r="F13784" s="2"/>
      <c r="G13784" s="2"/>
      <c r="O13784" s="2"/>
      <c r="Q13784" s="2"/>
      <c r="R13784" s="2"/>
      <c r="S13784" s="2"/>
      <c r="T13784" s="2"/>
    </row>
    <row r="13785" spans="4:20" x14ac:dyDescent="0.2">
      <c r="D13785" s="2"/>
      <c r="E13785" s="2"/>
      <c r="F13785" s="2"/>
      <c r="G13785" s="2"/>
      <c r="O13785" s="2"/>
      <c r="Q13785" s="2"/>
      <c r="R13785" s="2"/>
      <c r="S13785" s="2"/>
      <c r="T13785" s="2"/>
    </row>
    <row r="13786" spans="4:20" x14ac:dyDescent="0.2">
      <c r="D13786" s="2"/>
      <c r="E13786" s="2"/>
      <c r="F13786" s="2"/>
      <c r="G13786" s="2"/>
      <c r="O13786" s="2"/>
      <c r="Q13786" s="2"/>
      <c r="R13786" s="2"/>
      <c r="S13786" s="2"/>
      <c r="T13786" s="2"/>
    </row>
    <row r="13787" spans="4:20" x14ac:dyDescent="0.2">
      <c r="D13787" s="2"/>
      <c r="E13787" s="2"/>
      <c r="F13787" s="2"/>
      <c r="G13787" s="2"/>
      <c r="O13787" s="2"/>
      <c r="Q13787" s="2"/>
      <c r="R13787" s="2"/>
      <c r="S13787" s="2"/>
      <c r="T13787" s="2"/>
    </row>
    <row r="13788" spans="4:20" x14ac:dyDescent="0.2">
      <c r="D13788" s="2"/>
      <c r="E13788" s="2"/>
      <c r="F13788" s="2"/>
      <c r="G13788" s="2"/>
      <c r="O13788" s="2"/>
      <c r="Q13788" s="2"/>
      <c r="R13788" s="2"/>
      <c r="S13788" s="2"/>
      <c r="T13788" s="2"/>
    </row>
    <row r="13789" spans="4:20" x14ac:dyDescent="0.2">
      <c r="D13789" s="2"/>
      <c r="E13789" s="2"/>
      <c r="F13789" s="2"/>
      <c r="G13789" s="2"/>
      <c r="O13789" s="2"/>
      <c r="Q13789" s="2"/>
      <c r="R13789" s="2"/>
      <c r="S13789" s="2"/>
      <c r="T13789" s="2"/>
    </row>
    <row r="13790" spans="4:20" x14ac:dyDescent="0.2">
      <c r="D13790" s="2"/>
      <c r="E13790" s="2"/>
      <c r="F13790" s="2"/>
      <c r="G13790" s="2"/>
      <c r="O13790" s="2"/>
      <c r="Q13790" s="2"/>
      <c r="R13790" s="2"/>
      <c r="S13790" s="2"/>
      <c r="T13790" s="2"/>
    </row>
    <row r="13791" spans="4:20" x14ac:dyDescent="0.2">
      <c r="D13791" s="2"/>
      <c r="E13791" s="2"/>
      <c r="F13791" s="2"/>
      <c r="G13791" s="2"/>
      <c r="O13791" s="2"/>
      <c r="Q13791" s="2"/>
      <c r="R13791" s="2"/>
      <c r="S13791" s="2"/>
      <c r="T13791" s="2"/>
    </row>
    <row r="13792" spans="4:20" x14ac:dyDescent="0.2">
      <c r="D13792" s="2"/>
      <c r="E13792" s="2"/>
      <c r="F13792" s="2"/>
      <c r="G13792" s="2"/>
      <c r="O13792" s="2"/>
      <c r="Q13792" s="2"/>
      <c r="R13792" s="2"/>
      <c r="S13792" s="2"/>
      <c r="T13792" s="2"/>
    </row>
    <row r="13793" spans="4:20" x14ac:dyDescent="0.2">
      <c r="D13793" s="2"/>
      <c r="E13793" s="2"/>
      <c r="F13793" s="2"/>
      <c r="G13793" s="2"/>
      <c r="O13793" s="2"/>
      <c r="Q13793" s="2"/>
      <c r="R13793" s="2"/>
      <c r="S13793" s="2"/>
      <c r="T13793" s="2"/>
    </row>
    <row r="13794" spans="4:20" x14ac:dyDescent="0.2">
      <c r="D13794" s="2"/>
      <c r="E13794" s="2"/>
      <c r="F13794" s="2"/>
      <c r="G13794" s="2"/>
      <c r="O13794" s="2"/>
      <c r="Q13794" s="2"/>
      <c r="R13794" s="2"/>
      <c r="S13794" s="2"/>
      <c r="T13794" s="2"/>
    </row>
    <row r="13795" spans="4:20" x14ac:dyDescent="0.2">
      <c r="D13795" s="2"/>
      <c r="E13795" s="2"/>
      <c r="F13795" s="2"/>
      <c r="G13795" s="2"/>
      <c r="O13795" s="2"/>
      <c r="Q13795" s="2"/>
      <c r="R13795" s="2"/>
      <c r="S13795" s="2"/>
      <c r="T13795" s="2"/>
    </row>
    <row r="13796" spans="4:20" x14ac:dyDescent="0.2">
      <c r="D13796" s="2"/>
      <c r="E13796" s="2"/>
      <c r="F13796" s="2"/>
      <c r="G13796" s="2"/>
      <c r="O13796" s="2"/>
      <c r="Q13796" s="2"/>
      <c r="R13796" s="2"/>
      <c r="S13796" s="2"/>
      <c r="T13796" s="2"/>
    </row>
    <row r="13797" spans="4:20" x14ac:dyDescent="0.2">
      <c r="D13797" s="2"/>
      <c r="E13797" s="2"/>
      <c r="F13797" s="2"/>
      <c r="G13797" s="2"/>
      <c r="O13797" s="2"/>
      <c r="Q13797" s="2"/>
      <c r="R13797" s="2"/>
      <c r="S13797" s="2"/>
      <c r="T13797" s="2"/>
    </row>
    <row r="13798" spans="4:20" x14ac:dyDescent="0.2">
      <c r="D13798" s="2"/>
      <c r="E13798" s="2"/>
      <c r="F13798" s="2"/>
      <c r="G13798" s="2"/>
      <c r="O13798" s="2"/>
      <c r="Q13798" s="2"/>
      <c r="R13798" s="2"/>
      <c r="S13798" s="2"/>
      <c r="T13798" s="2"/>
    </row>
    <row r="13799" spans="4:20" x14ac:dyDescent="0.2">
      <c r="D13799" s="2"/>
      <c r="E13799" s="2"/>
      <c r="F13799" s="2"/>
      <c r="G13799" s="2"/>
      <c r="O13799" s="2"/>
      <c r="Q13799" s="2"/>
      <c r="R13799" s="2"/>
      <c r="S13799" s="2"/>
      <c r="T13799" s="2"/>
    </row>
    <row r="13800" spans="4:20" x14ac:dyDescent="0.2">
      <c r="D13800" s="2"/>
      <c r="E13800" s="2"/>
      <c r="F13800" s="2"/>
      <c r="G13800" s="2"/>
      <c r="O13800" s="2"/>
      <c r="Q13800" s="2"/>
      <c r="R13800" s="2"/>
      <c r="S13800" s="2"/>
      <c r="T13800" s="2"/>
    </row>
    <row r="13801" spans="4:20" x14ac:dyDescent="0.2">
      <c r="D13801" s="2"/>
      <c r="E13801" s="2"/>
      <c r="F13801" s="2"/>
      <c r="G13801" s="2"/>
      <c r="O13801" s="2"/>
      <c r="Q13801" s="2"/>
      <c r="R13801" s="2"/>
      <c r="S13801" s="2"/>
      <c r="T13801" s="2"/>
    </row>
    <row r="13802" spans="4:20" x14ac:dyDescent="0.2">
      <c r="D13802" s="2"/>
      <c r="E13802" s="2"/>
      <c r="F13802" s="2"/>
      <c r="G13802" s="2"/>
      <c r="O13802" s="2"/>
      <c r="Q13802" s="2"/>
      <c r="R13802" s="2"/>
      <c r="S13802" s="2"/>
      <c r="T13802" s="2"/>
    </row>
    <row r="13803" spans="4:20" x14ac:dyDescent="0.2">
      <c r="D13803" s="2"/>
      <c r="E13803" s="2"/>
      <c r="F13803" s="2"/>
      <c r="G13803" s="2"/>
      <c r="O13803" s="2"/>
      <c r="Q13803" s="2"/>
      <c r="R13803" s="2"/>
      <c r="S13803" s="2"/>
      <c r="T13803" s="2"/>
    </row>
    <row r="13804" spans="4:20" x14ac:dyDescent="0.2">
      <c r="D13804" s="2"/>
      <c r="E13804" s="2"/>
      <c r="F13804" s="2"/>
      <c r="G13804" s="2"/>
      <c r="O13804" s="2"/>
      <c r="Q13804" s="2"/>
      <c r="R13804" s="2"/>
      <c r="S13804" s="2"/>
      <c r="T13804" s="2"/>
    </row>
    <row r="13805" spans="4:20" x14ac:dyDescent="0.2">
      <c r="D13805" s="2"/>
      <c r="E13805" s="2"/>
      <c r="F13805" s="2"/>
      <c r="G13805" s="2"/>
      <c r="O13805" s="2"/>
      <c r="Q13805" s="2"/>
      <c r="R13805" s="2"/>
      <c r="S13805" s="2"/>
      <c r="T13805" s="2"/>
    </row>
    <row r="13806" spans="4:20" x14ac:dyDescent="0.2">
      <c r="D13806" s="2"/>
      <c r="E13806" s="2"/>
      <c r="F13806" s="2"/>
      <c r="G13806" s="2"/>
      <c r="O13806" s="2"/>
      <c r="Q13806" s="2"/>
      <c r="R13806" s="2"/>
      <c r="S13806" s="2"/>
      <c r="T13806" s="2"/>
    </row>
    <row r="13807" spans="4:20" x14ac:dyDescent="0.2">
      <c r="D13807" s="2"/>
      <c r="E13807" s="2"/>
      <c r="F13807" s="2"/>
      <c r="G13807" s="2"/>
      <c r="O13807" s="2"/>
      <c r="Q13807" s="2"/>
      <c r="R13807" s="2"/>
      <c r="S13807" s="2"/>
      <c r="T13807" s="2"/>
    </row>
    <row r="13808" spans="4:20" x14ac:dyDescent="0.2">
      <c r="D13808" s="2"/>
      <c r="E13808" s="2"/>
      <c r="F13808" s="2"/>
      <c r="G13808" s="2"/>
      <c r="O13808" s="2"/>
      <c r="Q13808" s="2"/>
      <c r="R13808" s="2"/>
      <c r="S13808" s="2"/>
      <c r="T13808" s="2"/>
    </row>
    <row r="13809" spans="4:20" x14ac:dyDescent="0.2">
      <c r="D13809" s="2"/>
      <c r="E13809" s="2"/>
      <c r="F13809" s="2"/>
      <c r="G13809" s="2"/>
      <c r="O13809" s="2"/>
      <c r="Q13809" s="2"/>
      <c r="R13809" s="2"/>
      <c r="S13809" s="2"/>
      <c r="T13809" s="2"/>
    </row>
    <row r="13810" spans="4:20" x14ac:dyDescent="0.2">
      <c r="D13810" s="2"/>
      <c r="E13810" s="2"/>
      <c r="F13810" s="2"/>
      <c r="G13810" s="2"/>
      <c r="O13810" s="2"/>
      <c r="Q13810" s="2"/>
      <c r="R13810" s="2"/>
      <c r="S13810" s="2"/>
      <c r="T13810" s="2"/>
    </row>
    <row r="13811" spans="4:20" x14ac:dyDescent="0.2">
      <c r="D13811" s="2"/>
      <c r="E13811" s="2"/>
      <c r="F13811" s="2"/>
      <c r="G13811" s="2"/>
      <c r="O13811" s="2"/>
      <c r="Q13811" s="2"/>
      <c r="R13811" s="2"/>
      <c r="S13811" s="2"/>
      <c r="T13811" s="2"/>
    </row>
    <row r="13812" spans="4:20" x14ac:dyDescent="0.2">
      <c r="D13812" s="2"/>
      <c r="E13812" s="2"/>
      <c r="F13812" s="2"/>
      <c r="G13812" s="2"/>
      <c r="O13812" s="2"/>
      <c r="Q13812" s="2"/>
      <c r="R13812" s="2"/>
      <c r="S13812" s="2"/>
      <c r="T13812" s="2"/>
    </row>
    <row r="13813" spans="4:20" x14ac:dyDescent="0.2">
      <c r="D13813" s="2"/>
      <c r="E13813" s="2"/>
      <c r="F13813" s="2"/>
      <c r="G13813" s="2"/>
      <c r="O13813" s="2"/>
      <c r="Q13813" s="2"/>
      <c r="R13813" s="2"/>
      <c r="S13813" s="2"/>
      <c r="T13813" s="2"/>
    </row>
    <row r="13814" spans="4:20" x14ac:dyDescent="0.2">
      <c r="D13814" s="2"/>
      <c r="E13814" s="2"/>
      <c r="F13814" s="2"/>
      <c r="G13814" s="2"/>
      <c r="O13814" s="2"/>
      <c r="Q13814" s="2"/>
      <c r="R13814" s="2"/>
      <c r="S13814" s="2"/>
      <c r="T13814" s="2"/>
    </row>
    <row r="13815" spans="4:20" x14ac:dyDescent="0.2">
      <c r="D13815" s="2"/>
      <c r="E13815" s="2"/>
      <c r="F13815" s="2"/>
      <c r="G13815" s="2"/>
      <c r="O13815" s="2"/>
      <c r="Q13815" s="2"/>
      <c r="R13815" s="2"/>
      <c r="S13815" s="2"/>
      <c r="T13815" s="2"/>
    </row>
    <row r="13816" spans="4:20" x14ac:dyDescent="0.2">
      <c r="D13816" s="2"/>
      <c r="E13816" s="2"/>
      <c r="F13816" s="2"/>
      <c r="G13816" s="2"/>
      <c r="O13816" s="2"/>
      <c r="Q13816" s="2"/>
      <c r="R13816" s="2"/>
      <c r="S13816" s="2"/>
      <c r="T13816" s="2"/>
    </row>
    <row r="13817" spans="4:20" x14ac:dyDescent="0.2">
      <c r="D13817" s="2"/>
      <c r="E13817" s="2"/>
      <c r="F13817" s="2"/>
      <c r="G13817" s="2"/>
      <c r="O13817" s="2"/>
      <c r="Q13817" s="2"/>
      <c r="R13817" s="2"/>
      <c r="S13817" s="2"/>
      <c r="T13817" s="2"/>
    </row>
    <row r="13818" spans="4:20" x14ac:dyDescent="0.2">
      <c r="D13818" s="2"/>
      <c r="E13818" s="2"/>
      <c r="F13818" s="2"/>
      <c r="G13818" s="2"/>
      <c r="O13818" s="2"/>
      <c r="Q13818" s="2"/>
      <c r="R13818" s="2"/>
      <c r="S13818" s="2"/>
      <c r="T13818" s="2"/>
    </row>
    <row r="13819" spans="4:20" x14ac:dyDescent="0.2">
      <c r="D13819" s="2"/>
      <c r="E13819" s="2"/>
      <c r="F13819" s="2"/>
      <c r="G13819" s="2"/>
      <c r="O13819" s="2"/>
      <c r="Q13819" s="2"/>
      <c r="R13819" s="2"/>
      <c r="S13819" s="2"/>
      <c r="T13819" s="2"/>
    </row>
    <row r="13820" spans="4:20" x14ac:dyDescent="0.2">
      <c r="D13820" s="2"/>
      <c r="E13820" s="2"/>
      <c r="F13820" s="2"/>
      <c r="G13820" s="2"/>
      <c r="O13820" s="2"/>
      <c r="Q13820" s="2"/>
      <c r="R13820" s="2"/>
      <c r="S13820" s="2"/>
      <c r="T13820" s="2"/>
    </row>
    <row r="13821" spans="4:20" x14ac:dyDescent="0.2">
      <c r="D13821" s="2"/>
      <c r="E13821" s="2"/>
      <c r="F13821" s="2"/>
      <c r="G13821" s="2"/>
      <c r="O13821" s="2"/>
      <c r="Q13821" s="2"/>
      <c r="R13821" s="2"/>
      <c r="S13821" s="2"/>
      <c r="T13821" s="2"/>
    </row>
    <row r="13822" spans="4:20" x14ac:dyDescent="0.2">
      <c r="D13822" s="2"/>
      <c r="E13822" s="2"/>
      <c r="F13822" s="2"/>
      <c r="G13822" s="2"/>
      <c r="O13822" s="2"/>
      <c r="Q13822" s="2"/>
      <c r="R13822" s="2"/>
      <c r="S13822" s="2"/>
      <c r="T13822" s="2"/>
    </row>
    <row r="13823" spans="4:20" x14ac:dyDescent="0.2">
      <c r="D13823" s="2"/>
      <c r="E13823" s="2"/>
      <c r="F13823" s="2"/>
      <c r="G13823" s="2"/>
      <c r="O13823" s="2"/>
      <c r="Q13823" s="2"/>
      <c r="R13823" s="2"/>
      <c r="S13823" s="2"/>
      <c r="T13823" s="2"/>
    </row>
    <row r="13824" spans="4:20" x14ac:dyDescent="0.2">
      <c r="D13824" s="2"/>
      <c r="E13824" s="2"/>
      <c r="F13824" s="2"/>
      <c r="G13824" s="2"/>
      <c r="O13824" s="2"/>
      <c r="Q13824" s="2"/>
      <c r="R13824" s="2"/>
      <c r="S13824" s="2"/>
      <c r="T13824" s="2"/>
    </row>
    <row r="13825" spans="4:20" x14ac:dyDescent="0.2">
      <c r="D13825" s="2"/>
      <c r="E13825" s="2"/>
      <c r="F13825" s="2"/>
      <c r="G13825" s="2"/>
      <c r="O13825" s="2"/>
      <c r="Q13825" s="2"/>
      <c r="R13825" s="2"/>
      <c r="S13825" s="2"/>
      <c r="T13825" s="2"/>
    </row>
    <row r="13826" spans="4:20" x14ac:dyDescent="0.2">
      <c r="D13826" s="2"/>
      <c r="E13826" s="2"/>
      <c r="F13826" s="2"/>
      <c r="G13826" s="2"/>
      <c r="O13826" s="2"/>
      <c r="Q13826" s="2"/>
      <c r="R13826" s="2"/>
      <c r="S13826" s="2"/>
      <c r="T13826" s="2"/>
    </row>
    <row r="13827" spans="4:20" x14ac:dyDescent="0.2">
      <c r="D13827" s="2"/>
      <c r="E13827" s="2"/>
      <c r="F13827" s="2"/>
      <c r="G13827" s="2"/>
      <c r="O13827" s="2"/>
      <c r="Q13827" s="2"/>
      <c r="R13827" s="2"/>
      <c r="S13827" s="2"/>
      <c r="T13827" s="2"/>
    </row>
    <row r="13828" spans="4:20" x14ac:dyDescent="0.2">
      <c r="D13828" s="2"/>
      <c r="E13828" s="2"/>
      <c r="F13828" s="2"/>
      <c r="G13828" s="2"/>
      <c r="O13828" s="2"/>
      <c r="Q13828" s="2"/>
      <c r="R13828" s="2"/>
      <c r="S13828" s="2"/>
      <c r="T13828" s="2"/>
    </row>
    <row r="13829" spans="4:20" x14ac:dyDescent="0.2">
      <c r="D13829" s="2"/>
      <c r="E13829" s="2"/>
      <c r="F13829" s="2"/>
      <c r="G13829" s="2"/>
      <c r="O13829" s="2"/>
      <c r="Q13829" s="2"/>
      <c r="R13829" s="2"/>
      <c r="S13829" s="2"/>
      <c r="T13829" s="2"/>
    </row>
    <row r="13830" spans="4:20" x14ac:dyDescent="0.2">
      <c r="D13830" s="2"/>
      <c r="E13830" s="2"/>
      <c r="F13830" s="2"/>
      <c r="G13830" s="2"/>
      <c r="O13830" s="2"/>
      <c r="Q13830" s="2"/>
      <c r="R13830" s="2"/>
      <c r="S13830" s="2"/>
      <c r="T13830" s="2"/>
    </row>
    <row r="13831" spans="4:20" x14ac:dyDescent="0.2">
      <c r="D13831" s="2"/>
      <c r="E13831" s="2"/>
      <c r="F13831" s="2"/>
      <c r="G13831" s="2"/>
      <c r="O13831" s="2"/>
      <c r="Q13831" s="2"/>
      <c r="R13831" s="2"/>
      <c r="S13831" s="2"/>
      <c r="T13831" s="2"/>
    </row>
    <row r="13832" spans="4:20" x14ac:dyDescent="0.2">
      <c r="D13832" s="2"/>
      <c r="E13832" s="2"/>
      <c r="F13832" s="2"/>
      <c r="G13832" s="2"/>
      <c r="O13832" s="2"/>
      <c r="Q13832" s="2"/>
      <c r="R13832" s="2"/>
      <c r="S13832" s="2"/>
      <c r="T13832" s="2"/>
    </row>
    <row r="13833" spans="4:20" x14ac:dyDescent="0.2">
      <c r="D13833" s="2"/>
      <c r="E13833" s="2"/>
      <c r="F13833" s="2"/>
      <c r="G13833" s="2"/>
      <c r="O13833" s="2"/>
      <c r="Q13833" s="2"/>
      <c r="R13833" s="2"/>
      <c r="S13833" s="2"/>
      <c r="T13833" s="2"/>
    </row>
    <row r="13834" spans="4:20" x14ac:dyDescent="0.2">
      <c r="D13834" s="2"/>
      <c r="E13834" s="2"/>
      <c r="F13834" s="2"/>
      <c r="G13834" s="2"/>
      <c r="O13834" s="2"/>
      <c r="Q13834" s="2"/>
      <c r="R13834" s="2"/>
      <c r="S13834" s="2"/>
      <c r="T13834" s="2"/>
    </row>
    <row r="13835" spans="4:20" x14ac:dyDescent="0.2">
      <c r="D13835" s="2"/>
      <c r="E13835" s="2"/>
      <c r="F13835" s="2"/>
      <c r="G13835" s="2"/>
      <c r="O13835" s="2"/>
      <c r="Q13835" s="2"/>
      <c r="R13835" s="2"/>
      <c r="S13835" s="2"/>
      <c r="T13835" s="2"/>
    </row>
    <row r="13836" spans="4:20" x14ac:dyDescent="0.2">
      <c r="D13836" s="2"/>
      <c r="E13836" s="2"/>
      <c r="F13836" s="2"/>
      <c r="G13836" s="2"/>
      <c r="O13836" s="2"/>
      <c r="Q13836" s="2"/>
      <c r="R13836" s="2"/>
      <c r="S13836" s="2"/>
      <c r="T13836" s="2"/>
    </row>
    <row r="13837" spans="4:20" x14ac:dyDescent="0.2">
      <c r="D13837" s="2"/>
      <c r="E13837" s="2"/>
      <c r="F13837" s="2"/>
      <c r="G13837" s="2"/>
      <c r="O13837" s="2"/>
      <c r="Q13837" s="2"/>
      <c r="R13837" s="2"/>
      <c r="S13837" s="2"/>
      <c r="T13837" s="2"/>
    </row>
    <row r="13838" spans="4:20" x14ac:dyDescent="0.2">
      <c r="D13838" s="2"/>
      <c r="E13838" s="2"/>
      <c r="F13838" s="2"/>
      <c r="G13838" s="2"/>
      <c r="O13838" s="2"/>
      <c r="Q13838" s="2"/>
      <c r="R13838" s="2"/>
      <c r="S13838" s="2"/>
      <c r="T13838" s="2"/>
    </row>
    <row r="13839" spans="4:20" x14ac:dyDescent="0.2">
      <c r="D13839" s="2"/>
      <c r="E13839" s="2"/>
      <c r="F13839" s="2"/>
      <c r="G13839" s="2"/>
      <c r="O13839" s="2"/>
      <c r="Q13839" s="2"/>
      <c r="R13839" s="2"/>
      <c r="S13839" s="2"/>
      <c r="T13839" s="2"/>
    </row>
    <row r="13840" spans="4:20" x14ac:dyDescent="0.2">
      <c r="D13840" s="2"/>
      <c r="E13840" s="2"/>
      <c r="F13840" s="2"/>
      <c r="G13840" s="2"/>
      <c r="O13840" s="2"/>
      <c r="Q13840" s="2"/>
      <c r="R13840" s="2"/>
      <c r="S13840" s="2"/>
      <c r="T13840" s="2"/>
    </row>
    <row r="13841" spans="4:20" x14ac:dyDescent="0.2">
      <c r="D13841" s="2"/>
      <c r="E13841" s="2"/>
      <c r="F13841" s="2"/>
      <c r="G13841" s="2"/>
      <c r="O13841" s="2"/>
      <c r="Q13841" s="2"/>
      <c r="R13841" s="2"/>
      <c r="S13841" s="2"/>
      <c r="T13841" s="2"/>
    </row>
    <row r="13842" spans="4:20" x14ac:dyDescent="0.2">
      <c r="D13842" s="2"/>
      <c r="E13842" s="2"/>
      <c r="F13842" s="2"/>
      <c r="G13842" s="2"/>
      <c r="O13842" s="2"/>
      <c r="Q13842" s="2"/>
      <c r="R13842" s="2"/>
      <c r="S13842" s="2"/>
      <c r="T13842" s="2"/>
    </row>
    <row r="13843" spans="4:20" x14ac:dyDescent="0.2">
      <c r="D13843" s="2"/>
      <c r="E13843" s="2"/>
      <c r="F13843" s="2"/>
      <c r="G13843" s="2"/>
      <c r="O13843" s="2"/>
      <c r="Q13843" s="2"/>
      <c r="R13843" s="2"/>
      <c r="S13843" s="2"/>
      <c r="T13843" s="2"/>
    </row>
    <row r="13844" spans="4:20" x14ac:dyDescent="0.2">
      <c r="D13844" s="2"/>
      <c r="E13844" s="2"/>
      <c r="F13844" s="2"/>
      <c r="G13844" s="2"/>
      <c r="O13844" s="2"/>
      <c r="Q13844" s="2"/>
      <c r="R13844" s="2"/>
      <c r="S13844" s="2"/>
      <c r="T13844" s="2"/>
    </row>
    <row r="13845" spans="4:20" x14ac:dyDescent="0.2">
      <c r="D13845" s="2"/>
      <c r="E13845" s="2"/>
      <c r="F13845" s="2"/>
      <c r="G13845" s="2"/>
      <c r="O13845" s="2"/>
      <c r="Q13845" s="2"/>
      <c r="R13845" s="2"/>
      <c r="S13845" s="2"/>
      <c r="T13845" s="2"/>
    </row>
    <row r="13846" spans="4:20" x14ac:dyDescent="0.2">
      <c r="D13846" s="2"/>
      <c r="E13846" s="2"/>
      <c r="F13846" s="2"/>
      <c r="G13846" s="2"/>
      <c r="O13846" s="2"/>
      <c r="Q13846" s="2"/>
      <c r="R13846" s="2"/>
      <c r="S13846" s="2"/>
      <c r="T13846" s="2"/>
    </row>
    <row r="13847" spans="4:20" x14ac:dyDescent="0.2">
      <c r="D13847" s="2"/>
      <c r="E13847" s="2"/>
      <c r="F13847" s="2"/>
      <c r="G13847" s="2"/>
      <c r="O13847" s="2"/>
      <c r="Q13847" s="2"/>
      <c r="R13847" s="2"/>
      <c r="S13847" s="2"/>
      <c r="T13847" s="2"/>
    </row>
    <row r="13848" spans="4:20" x14ac:dyDescent="0.2">
      <c r="D13848" s="2"/>
      <c r="E13848" s="2"/>
      <c r="F13848" s="2"/>
      <c r="G13848" s="2"/>
      <c r="O13848" s="2"/>
      <c r="Q13848" s="2"/>
      <c r="R13848" s="2"/>
      <c r="S13848" s="2"/>
      <c r="T13848" s="2"/>
    </row>
    <row r="13849" spans="4:20" x14ac:dyDescent="0.2">
      <c r="D13849" s="2"/>
      <c r="E13849" s="2"/>
      <c r="F13849" s="2"/>
      <c r="G13849" s="2"/>
      <c r="O13849" s="2"/>
      <c r="Q13849" s="2"/>
      <c r="R13849" s="2"/>
      <c r="S13849" s="2"/>
      <c r="T13849" s="2"/>
    </row>
    <row r="13850" spans="4:20" x14ac:dyDescent="0.2">
      <c r="D13850" s="2"/>
      <c r="E13850" s="2"/>
      <c r="F13850" s="2"/>
      <c r="G13850" s="2"/>
      <c r="O13850" s="2"/>
      <c r="Q13850" s="2"/>
      <c r="R13850" s="2"/>
      <c r="S13850" s="2"/>
      <c r="T13850" s="2"/>
    </row>
    <row r="13851" spans="4:20" x14ac:dyDescent="0.2">
      <c r="D13851" s="2"/>
      <c r="E13851" s="2"/>
      <c r="F13851" s="2"/>
      <c r="G13851" s="2"/>
      <c r="O13851" s="2"/>
      <c r="Q13851" s="2"/>
      <c r="R13851" s="2"/>
      <c r="S13851" s="2"/>
      <c r="T13851" s="2"/>
    </row>
    <row r="13852" spans="4:20" x14ac:dyDescent="0.2">
      <c r="D13852" s="2"/>
      <c r="E13852" s="2"/>
      <c r="F13852" s="2"/>
      <c r="G13852" s="2"/>
      <c r="O13852" s="2"/>
      <c r="Q13852" s="2"/>
      <c r="R13852" s="2"/>
      <c r="S13852" s="2"/>
      <c r="T13852" s="2"/>
    </row>
    <row r="13853" spans="4:20" x14ac:dyDescent="0.2">
      <c r="D13853" s="2"/>
      <c r="E13853" s="2"/>
      <c r="F13853" s="2"/>
      <c r="G13853" s="2"/>
      <c r="O13853" s="2"/>
      <c r="Q13853" s="2"/>
      <c r="R13853" s="2"/>
      <c r="S13853" s="2"/>
      <c r="T13853" s="2"/>
    </row>
    <row r="13854" spans="4:20" x14ac:dyDescent="0.2">
      <c r="D13854" s="2"/>
      <c r="E13854" s="2"/>
      <c r="F13854" s="2"/>
      <c r="G13854" s="2"/>
      <c r="O13854" s="2"/>
      <c r="Q13854" s="2"/>
      <c r="R13854" s="2"/>
      <c r="S13854" s="2"/>
      <c r="T13854" s="2"/>
    </row>
    <row r="13855" spans="4:20" x14ac:dyDescent="0.2">
      <c r="D13855" s="2"/>
      <c r="E13855" s="2"/>
      <c r="F13855" s="2"/>
      <c r="G13855" s="2"/>
      <c r="O13855" s="2"/>
      <c r="Q13855" s="2"/>
      <c r="R13855" s="2"/>
      <c r="S13855" s="2"/>
      <c r="T13855" s="2"/>
    </row>
    <row r="13856" spans="4:20" x14ac:dyDescent="0.2">
      <c r="D13856" s="2"/>
      <c r="E13856" s="2"/>
      <c r="F13856" s="2"/>
      <c r="G13856" s="2"/>
      <c r="O13856" s="2"/>
      <c r="Q13856" s="2"/>
      <c r="R13856" s="2"/>
      <c r="S13856" s="2"/>
      <c r="T13856" s="2"/>
    </row>
    <row r="13857" spans="4:20" x14ac:dyDescent="0.2">
      <c r="D13857" s="2"/>
      <c r="E13857" s="2"/>
      <c r="F13857" s="2"/>
      <c r="G13857" s="2"/>
      <c r="O13857" s="2"/>
      <c r="Q13857" s="2"/>
      <c r="R13857" s="2"/>
      <c r="S13857" s="2"/>
      <c r="T13857" s="2"/>
    </row>
    <row r="13858" spans="4:20" x14ac:dyDescent="0.2">
      <c r="D13858" s="2"/>
      <c r="E13858" s="2"/>
      <c r="F13858" s="2"/>
      <c r="G13858" s="2"/>
      <c r="O13858" s="2"/>
      <c r="Q13858" s="2"/>
      <c r="R13858" s="2"/>
      <c r="S13858" s="2"/>
      <c r="T13858" s="2"/>
    </row>
    <row r="13859" spans="4:20" x14ac:dyDescent="0.2">
      <c r="D13859" s="2"/>
      <c r="E13859" s="2"/>
      <c r="F13859" s="2"/>
      <c r="G13859" s="2"/>
      <c r="O13859" s="2"/>
      <c r="Q13859" s="2"/>
      <c r="R13859" s="2"/>
      <c r="S13859" s="2"/>
      <c r="T13859" s="2"/>
    </row>
    <row r="13860" spans="4:20" x14ac:dyDescent="0.2">
      <c r="D13860" s="2"/>
      <c r="E13860" s="2"/>
      <c r="F13860" s="2"/>
      <c r="G13860" s="2"/>
      <c r="O13860" s="2"/>
      <c r="Q13860" s="2"/>
      <c r="R13860" s="2"/>
      <c r="S13860" s="2"/>
      <c r="T13860" s="2"/>
    </row>
    <row r="13861" spans="4:20" x14ac:dyDescent="0.2">
      <c r="D13861" s="2"/>
      <c r="E13861" s="2"/>
      <c r="F13861" s="2"/>
      <c r="G13861" s="2"/>
      <c r="O13861" s="2"/>
      <c r="Q13861" s="2"/>
      <c r="R13861" s="2"/>
      <c r="S13861" s="2"/>
      <c r="T13861" s="2"/>
    </row>
    <row r="13862" spans="4:20" x14ac:dyDescent="0.2">
      <c r="D13862" s="2"/>
      <c r="E13862" s="2"/>
      <c r="F13862" s="2"/>
      <c r="G13862" s="2"/>
      <c r="O13862" s="2"/>
      <c r="Q13862" s="2"/>
      <c r="R13862" s="2"/>
      <c r="S13862" s="2"/>
      <c r="T13862" s="2"/>
    </row>
    <row r="13863" spans="4:20" x14ac:dyDescent="0.2">
      <c r="D13863" s="2"/>
      <c r="E13863" s="2"/>
      <c r="F13863" s="2"/>
      <c r="G13863" s="2"/>
      <c r="O13863" s="2"/>
      <c r="Q13863" s="2"/>
      <c r="R13863" s="2"/>
      <c r="S13863" s="2"/>
      <c r="T13863" s="2"/>
    </row>
    <row r="13864" spans="4:20" x14ac:dyDescent="0.2">
      <c r="D13864" s="2"/>
      <c r="E13864" s="2"/>
      <c r="F13864" s="2"/>
      <c r="G13864" s="2"/>
      <c r="O13864" s="2"/>
      <c r="Q13864" s="2"/>
      <c r="R13864" s="2"/>
      <c r="S13864" s="2"/>
      <c r="T13864" s="2"/>
    </row>
    <row r="13865" spans="4:20" x14ac:dyDescent="0.2">
      <c r="D13865" s="2"/>
      <c r="E13865" s="2"/>
      <c r="F13865" s="2"/>
      <c r="G13865" s="2"/>
      <c r="O13865" s="2"/>
      <c r="Q13865" s="2"/>
      <c r="R13865" s="2"/>
      <c r="S13865" s="2"/>
      <c r="T13865" s="2"/>
    </row>
    <row r="13866" spans="4:20" x14ac:dyDescent="0.2">
      <c r="D13866" s="2"/>
      <c r="E13866" s="2"/>
      <c r="F13866" s="2"/>
      <c r="G13866" s="2"/>
      <c r="O13866" s="2"/>
      <c r="Q13866" s="2"/>
      <c r="R13866" s="2"/>
      <c r="S13866" s="2"/>
      <c r="T13866" s="2"/>
    </row>
    <row r="13867" spans="4:20" x14ac:dyDescent="0.2">
      <c r="D13867" s="2"/>
      <c r="E13867" s="2"/>
      <c r="F13867" s="2"/>
      <c r="G13867" s="2"/>
      <c r="O13867" s="2"/>
      <c r="Q13867" s="2"/>
      <c r="R13867" s="2"/>
      <c r="S13867" s="2"/>
      <c r="T13867" s="2"/>
    </row>
    <row r="13868" spans="4:20" x14ac:dyDescent="0.2">
      <c r="D13868" s="2"/>
      <c r="E13868" s="2"/>
      <c r="F13868" s="2"/>
      <c r="G13868" s="2"/>
      <c r="O13868" s="2"/>
      <c r="Q13868" s="2"/>
      <c r="R13868" s="2"/>
      <c r="S13868" s="2"/>
      <c r="T13868" s="2"/>
    </row>
    <row r="13869" spans="4:20" x14ac:dyDescent="0.2">
      <c r="D13869" s="2"/>
      <c r="E13869" s="2"/>
      <c r="F13869" s="2"/>
      <c r="G13869" s="2"/>
      <c r="O13869" s="2"/>
      <c r="Q13869" s="2"/>
      <c r="R13869" s="2"/>
      <c r="S13869" s="2"/>
      <c r="T13869" s="2"/>
    </row>
    <row r="13870" spans="4:20" x14ac:dyDescent="0.2">
      <c r="D13870" s="2"/>
      <c r="E13870" s="2"/>
      <c r="F13870" s="2"/>
      <c r="G13870" s="2"/>
      <c r="O13870" s="2"/>
      <c r="Q13870" s="2"/>
      <c r="R13870" s="2"/>
      <c r="S13870" s="2"/>
      <c r="T13870" s="2"/>
    </row>
    <row r="13871" spans="4:20" x14ac:dyDescent="0.2">
      <c r="D13871" s="2"/>
      <c r="E13871" s="2"/>
      <c r="F13871" s="2"/>
      <c r="G13871" s="2"/>
      <c r="O13871" s="2"/>
      <c r="Q13871" s="2"/>
      <c r="R13871" s="2"/>
      <c r="S13871" s="2"/>
      <c r="T13871" s="2"/>
    </row>
    <row r="13872" spans="4:20" x14ac:dyDescent="0.2">
      <c r="D13872" s="2"/>
      <c r="E13872" s="2"/>
      <c r="F13872" s="2"/>
      <c r="G13872" s="2"/>
      <c r="O13872" s="2"/>
      <c r="Q13872" s="2"/>
      <c r="R13872" s="2"/>
      <c r="S13872" s="2"/>
      <c r="T13872" s="2"/>
    </row>
    <row r="13873" spans="4:20" x14ac:dyDescent="0.2">
      <c r="D13873" s="2"/>
      <c r="E13873" s="2"/>
      <c r="F13873" s="2"/>
      <c r="G13873" s="2"/>
      <c r="O13873" s="2"/>
      <c r="Q13873" s="2"/>
      <c r="R13873" s="2"/>
      <c r="S13873" s="2"/>
      <c r="T13873" s="2"/>
    </row>
    <row r="13874" spans="4:20" x14ac:dyDescent="0.2">
      <c r="D13874" s="2"/>
      <c r="E13874" s="2"/>
      <c r="F13874" s="2"/>
      <c r="G13874" s="2"/>
      <c r="O13874" s="2"/>
      <c r="Q13874" s="2"/>
      <c r="R13874" s="2"/>
      <c r="S13874" s="2"/>
      <c r="T13874" s="2"/>
    </row>
    <row r="13875" spans="4:20" x14ac:dyDescent="0.2">
      <c r="D13875" s="2"/>
      <c r="E13875" s="2"/>
      <c r="F13875" s="2"/>
      <c r="G13875" s="2"/>
      <c r="O13875" s="2"/>
      <c r="Q13875" s="2"/>
      <c r="R13875" s="2"/>
      <c r="S13875" s="2"/>
      <c r="T13875" s="2"/>
    </row>
    <row r="13876" spans="4:20" x14ac:dyDescent="0.2">
      <c r="D13876" s="2"/>
      <c r="E13876" s="2"/>
      <c r="F13876" s="2"/>
      <c r="G13876" s="2"/>
      <c r="O13876" s="2"/>
      <c r="Q13876" s="2"/>
      <c r="R13876" s="2"/>
      <c r="S13876" s="2"/>
      <c r="T13876" s="2"/>
    </row>
    <row r="13877" spans="4:20" x14ac:dyDescent="0.2">
      <c r="D13877" s="2"/>
      <c r="E13877" s="2"/>
      <c r="F13877" s="2"/>
      <c r="G13877" s="2"/>
      <c r="O13877" s="2"/>
      <c r="Q13877" s="2"/>
      <c r="R13877" s="2"/>
      <c r="S13877" s="2"/>
      <c r="T13877" s="2"/>
    </row>
    <row r="13878" spans="4:20" x14ac:dyDescent="0.2">
      <c r="D13878" s="2"/>
      <c r="E13878" s="2"/>
      <c r="F13878" s="2"/>
      <c r="G13878" s="2"/>
      <c r="O13878" s="2"/>
      <c r="Q13878" s="2"/>
      <c r="R13878" s="2"/>
      <c r="S13878" s="2"/>
      <c r="T13878" s="2"/>
    </row>
    <row r="13879" spans="4:20" x14ac:dyDescent="0.2">
      <c r="D13879" s="2"/>
      <c r="E13879" s="2"/>
      <c r="F13879" s="2"/>
      <c r="G13879" s="2"/>
      <c r="O13879" s="2"/>
      <c r="Q13879" s="2"/>
      <c r="R13879" s="2"/>
      <c r="S13879" s="2"/>
      <c r="T13879" s="2"/>
    </row>
    <row r="13880" spans="4:20" x14ac:dyDescent="0.2">
      <c r="D13880" s="2"/>
      <c r="E13880" s="2"/>
      <c r="F13880" s="2"/>
      <c r="G13880" s="2"/>
      <c r="O13880" s="2"/>
      <c r="Q13880" s="2"/>
      <c r="R13880" s="2"/>
      <c r="S13880" s="2"/>
      <c r="T13880" s="2"/>
    </row>
    <row r="13881" spans="4:20" x14ac:dyDescent="0.2">
      <c r="D13881" s="2"/>
      <c r="E13881" s="2"/>
      <c r="F13881" s="2"/>
      <c r="G13881" s="2"/>
      <c r="O13881" s="2"/>
      <c r="Q13881" s="2"/>
      <c r="R13881" s="2"/>
      <c r="S13881" s="2"/>
      <c r="T13881" s="2"/>
    </row>
    <row r="13882" spans="4:20" x14ac:dyDescent="0.2">
      <c r="D13882" s="2"/>
      <c r="E13882" s="2"/>
      <c r="F13882" s="2"/>
      <c r="G13882" s="2"/>
      <c r="O13882" s="2"/>
      <c r="Q13882" s="2"/>
      <c r="R13882" s="2"/>
      <c r="S13882" s="2"/>
      <c r="T13882" s="2"/>
    </row>
    <row r="13883" spans="4:20" x14ac:dyDescent="0.2">
      <c r="D13883" s="2"/>
      <c r="E13883" s="2"/>
      <c r="F13883" s="2"/>
      <c r="G13883" s="2"/>
      <c r="O13883" s="2"/>
      <c r="Q13883" s="2"/>
      <c r="R13883" s="2"/>
      <c r="S13883" s="2"/>
      <c r="T13883" s="2"/>
    </row>
    <row r="13884" spans="4:20" x14ac:dyDescent="0.2">
      <c r="D13884" s="2"/>
      <c r="E13884" s="2"/>
      <c r="F13884" s="2"/>
      <c r="G13884" s="2"/>
      <c r="O13884" s="2"/>
      <c r="Q13884" s="2"/>
      <c r="R13884" s="2"/>
      <c r="S13884" s="2"/>
      <c r="T13884" s="2"/>
    </row>
    <row r="13885" spans="4:20" x14ac:dyDescent="0.2">
      <c r="D13885" s="2"/>
      <c r="E13885" s="2"/>
      <c r="F13885" s="2"/>
      <c r="G13885" s="2"/>
      <c r="O13885" s="2"/>
      <c r="Q13885" s="2"/>
      <c r="R13885" s="2"/>
      <c r="S13885" s="2"/>
      <c r="T13885" s="2"/>
    </row>
    <row r="13886" spans="4:20" x14ac:dyDescent="0.2">
      <c r="D13886" s="2"/>
      <c r="E13886" s="2"/>
      <c r="F13886" s="2"/>
      <c r="G13886" s="2"/>
      <c r="O13886" s="2"/>
      <c r="Q13886" s="2"/>
      <c r="R13886" s="2"/>
      <c r="S13886" s="2"/>
      <c r="T13886" s="2"/>
    </row>
    <row r="13887" spans="4:20" x14ac:dyDescent="0.2">
      <c r="D13887" s="2"/>
      <c r="E13887" s="2"/>
      <c r="F13887" s="2"/>
      <c r="G13887" s="2"/>
      <c r="O13887" s="2"/>
      <c r="Q13887" s="2"/>
      <c r="R13887" s="2"/>
      <c r="S13887" s="2"/>
      <c r="T13887" s="2"/>
    </row>
    <row r="13888" spans="4:20" x14ac:dyDescent="0.2">
      <c r="D13888" s="2"/>
      <c r="E13888" s="2"/>
      <c r="F13888" s="2"/>
      <c r="G13888" s="2"/>
      <c r="O13888" s="2"/>
      <c r="Q13888" s="2"/>
      <c r="R13888" s="2"/>
      <c r="S13888" s="2"/>
      <c r="T13888" s="2"/>
    </row>
    <row r="13889" spans="4:20" x14ac:dyDescent="0.2">
      <c r="D13889" s="2"/>
      <c r="E13889" s="2"/>
      <c r="F13889" s="2"/>
      <c r="G13889" s="2"/>
      <c r="O13889" s="2"/>
      <c r="Q13889" s="2"/>
      <c r="R13889" s="2"/>
      <c r="S13889" s="2"/>
      <c r="T13889" s="2"/>
    </row>
    <row r="13890" spans="4:20" x14ac:dyDescent="0.2">
      <c r="D13890" s="2"/>
      <c r="E13890" s="2"/>
      <c r="F13890" s="2"/>
      <c r="G13890" s="2"/>
      <c r="O13890" s="2"/>
      <c r="Q13890" s="2"/>
      <c r="R13890" s="2"/>
      <c r="S13890" s="2"/>
      <c r="T13890" s="2"/>
    </row>
    <row r="13891" spans="4:20" x14ac:dyDescent="0.2">
      <c r="D13891" s="2"/>
      <c r="E13891" s="2"/>
      <c r="F13891" s="2"/>
      <c r="G13891" s="2"/>
      <c r="O13891" s="2"/>
      <c r="Q13891" s="2"/>
      <c r="R13891" s="2"/>
      <c r="S13891" s="2"/>
      <c r="T13891" s="2"/>
    </row>
    <row r="13892" spans="4:20" x14ac:dyDescent="0.2">
      <c r="D13892" s="2"/>
      <c r="E13892" s="2"/>
      <c r="F13892" s="2"/>
      <c r="G13892" s="2"/>
      <c r="O13892" s="2"/>
      <c r="Q13892" s="2"/>
      <c r="R13892" s="2"/>
      <c r="S13892" s="2"/>
      <c r="T13892" s="2"/>
    </row>
    <row r="13893" spans="4:20" x14ac:dyDescent="0.2">
      <c r="D13893" s="2"/>
      <c r="E13893" s="2"/>
      <c r="F13893" s="2"/>
      <c r="G13893" s="2"/>
      <c r="O13893" s="2"/>
      <c r="Q13893" s="2"/>
      <c r="R13893" s="2"/>
      <c r="S13893" s="2"/>
      <c r="T13893" s="2"/>
    </row>
    <row r="13894" spans="4:20" x14ac:dyDescent="0.2">
      <c r="D13894" s="2"/>
      <c r="E13894" s="2"/>
      <c r="F13894" s="2"/>
      <c r="G13894" s="2"/>
      <c r="O13894" s="2"/>
      <c r="Q13894" s="2"/>
      <c r="R13894" s="2"/>
      <c r="S13894" s="2"/>
      <c r="T13894" s="2"/>
    </row>
    <row r="13895" spans="4:20" x14ac:dyDescent="0.2">
      <c r="D13895" s="2"/>
      <c r="E13895" s="2"/>
      <c r="F13895" s="2"/>
      <c r="G13895" s="2"/>
      <c r="O13895" s="2"/>
      <c r="Q13895" s="2"/>
      <c r="R13895" s="2"/>
      <c r="S13895" s="2"/>
      <c r="T13895" s="2"/>
    </row>
    <row r="13896" spans="4:20" x14ac:dyDescent="0.2">
      <c r="D13896" s="2"/>
      <c r="E13896" s="2"/>
      <c r="F13896" s="2"/>
      <c r="G13896" s="2"/>
      <c r="O13896" s="2"/>
      <c r="Q13896" s="2"/>
      <c r="R13896" s="2"/>
      <c r="S13896" s="2"/>
      <c r="T13896" s="2"/>
    </row>
    <row r="13897" spans="4:20" x14ac:dyDescent="0.2">
      <c r="D13897" s="2"/>
      <c r="E13897" s="2"/>
      <c r="F13897" s="2"/>
      <c r="G13897" s="2"/>
      <c r="O13897" s="2"/>
      <c r="Q13897" s="2"/>
      <c r="R13897" s="2"/>
      <c r="S13897" s="2"/>
      <c r="T13897" s="2"/>
    </row>
    <row r="13898" spans="4:20" x14ac:dyDescent="0.2">
      <c r="D13898" s="2"/>
      <c r="E13898" s="2"/>
      <c r="F13898" s="2"/>
      <c r="G13898" s="2"/>
      <c r="O13898" s="2"/>
      <c r="Q13898" s="2"/>
      <c r="R13898" s="2"/>
      <c r="S13898" s="2"/>
      <c r="T13898" s="2"/>
    </row>
    <row r="13899" spans="4:20" x14ac:dyDescent="0.2">
      <c r="D13899" s="2"/>
      <c r="E13899" s="2"/>
      <c r="F13899" s="2"/>
      <c r="G13899" s="2"/>
      <c r="O13899" s="2"/>
      <c r="Q13899" s="2"/>
      <c r="R13899" s="2"/>
      <c r="S13899" s="2"/>
      <c r="T13899" s="2"/>
    </row>
    <row r="13900" spans="4:20" x14ac:dyDescent="0.2">
      <c r="D13900" s="2"/>
      <c r="E13900" s="2"/>
      <c r="F13900" s="2"/>
      <c r="G13900" s="2"/>
      <c r="O13900" s="2"/>
      <c r="Q13900" s="2"/>
      <c r="R13900" s="2"/>
      <c r="S13900" s="2"/>
      <c r="T13900" s="2"/>
    </row>
    <row r="13901" spans="4:20" x14ac:dyDescent="0.2">
      <c r="D13901" s="2"/>
      <c r="E13901" s="2"/>
      <c r="F13901" s="2"/>
      <c r="G13901" s="2"/>
      <c r="O13901" s="2"/>
      <c r="Q13901" s="2"/>
      <c r="R13901" s="2"/>
      <c r="S13901" s="2"/>
      <c r="T13901" s="2"/>
    </row>
    <row r="13902" spans="4:20" x14ac:dyDescent="0.2">
      <c r="D13902" s="2"/>
      <c r="E13902" s="2"/>
      <c r="F13902" s="2"/>
      <c r="G13902" s="2"/>
      <c r="O13902" s="2"/>
      <c r="Q13902" s="2"/>
      <c r="R13902" s="2"/>
      <c r="S13902" s="2"/>
      <c r="T13902" s="2"/>
    </row>
    <row r="13903" spans="4:20" x14ac:dyDescent="0.2">
      <c r="D13903" s="2"/>
      <c r="E13903" s="2"/>
      <c r="F13903" s="2"/>
      <c r="G13903" s="2"/>
      <c r="O13903" s="2"/>
      <c r="Q13903" s="2"/>
      <c r="R13903" s="2"/>
      <c r="S13903" s="2"/>
      <c r="T13903" s="2"/>
    </row>
    <row r="13904" spans="4:20" x14ac:dyDescent="0.2">
      <c r="D13904" s="2"/>
      <c r="E13904" s="2"/>
      <c r="F13904" s="2"/>
      <c r="G13904" s="2"/>
      <c r="O13904" s="2"/>
      <c r="Q13904" s="2"/>
      <c r="R13904" s="2"/>
      <c r="S13904" s="2"/>
      <c r="T13904" s="2"/>
    </row>
    <row r="13905" spans="4:20" x14ac:dyDescent="0.2">
      <c r="D13905" s="2"/>
      <c r="E13905" s="2"/>
      <c r="F13905" s="2"/>
      <c r="G13905" s="2"/>
      <c r="O13905" s="2"/>
      <c r="Q13905" s="2"/>
      <c r="R13905" s="2"/>
      <c r="S13905" s="2"/>
      <c r="T13905" s="2"/>
    </row>
    <row r="13906" spans="4:20" x14ac:dyDescent="0.2">
      <c r="D13906" s="2"/>
      <c r="E13906" s="2"/>
      <c r="F13906" s="2"/>
      <c r="G13906" s="2"/>
      <c r="O13906" s="2"/>
      <c r="Q13906" s="2"/>
      <c r="R13906" s="2"/>
      <c r="S13906" s="2"/>
      <c r="T13906" s="2"/>
    </row>
    <row r="13907" spans="4:20" x14ac:dyDescent="0.2">
      <c r="D13907" s="2"/>
      <c r="E13907" s="2"/>
      <c r="F13907" s="2"/>
      <c r="G13907" s="2"/>
      <c r="O13907" s="2"/>
      <c r="Q13907" s="2"/>
      <c r="R13907" s="2"/>
      <c r="S13907" s="2"/>
      <c r="T13907" s="2"/>
    </row>
    <row r="13908" spans="4:20" x14ac:dyDescent="0.2">
      <c r="D13908" s="2"/>
      <c r="E13908" s="2"/>
      <c r="F13908" s="2"/>
      <c r="G13908" s="2"/>
      <c r="O13908" s="2"/>
      <c r="Q13908" s="2"/>
      <c r="R13908" s="2"/>
      <c r="S13908" s="2"/>
      <c r="T13908" s="2"/>
    </row>
    <row r="13909" spans="4:20" x14ac:dyDescent="0.2">
      <c r="D13909" s="2"/>
      <c r="E13909" s="2"/>
      <c r="F13909" s="2"/>
      <c r="G13909" s="2"/>
      <c r="O13909" s="2"/>
      <c r="Q13909" s="2"/>
      <c r="R13909" s="2"/>
      <c r="S13909" s="2"/>
      <c r="T13909" s="2"/>
    </row>
    <row r="13910" spans="4:20" x14ac:dyDescent="0.2">
      <c r="D13910" s="2"/>
      <c r="E13910" s="2"/>
      <c r="F13910" s="2"/>
      <c r="G13910" s="2"/>
      <c r="O13910" s="2"/>
      <c r="Q13910" s="2"/>
      <c r="R13910" s="2"/>
      <c r="S13910" s="2"/>
      <c r="T13910" s="2"/>
    </row>
    <row r="13911" spans="4:20" x14ac:dyDescent="0.2">
      <c r="D13911" s="2"/>
      <c r="E13911" s="2"/>
      <c r="F13911" s="2"/>
      <c r="G13911" s="2"/>
      <c r="O13911" s="2"/>
      <c r="Q13911" s="2"/>
      <c r="R13911" s="2"/>
      <c r="S13911" s="2"/>
      <c r="T13911" s="2"/>
    </row>
    <row r="13912" spans="4:20" x14ac:dyDescent="0.2">
      <c r="D13912" s="2"/>
      <c r="E13912" s="2"/>
      <c r="F13912" s="2"/>
      <c r="G13912" s="2"/>
      <c r="O13912" s="2"/>
      <c r="Q13912" s="2"/>
      <c r="R13912" s="2"/>
      <c r="S13912" s="2"/>
      <c r="T13912" s="2"/>
    </row>
    <row r="13913" spans="4:20" x14ac:dyDescent="0.2">
      <c r="D13913" s="2"/>
      <c r="E13913" s="2"/>
      <c r="F13913" s="2"/>
      <c r="G13913" s="2"/>
      <c r="O13913" s="2"/>
      <c r="Q13913" s="2"/>
      <c r="R13913" s="2"/>
      <c r="S13913" s="2"/>
      <c r="T13913" s="2"/>
    </row>
    <row r="13914" spans="4:20" x14ac:dyDescent="0.2">
      <c r="D13914" s="2"/>
      <c r="E13914" s="2"/>
      <c r="F13914" s="2"/>
      <c r="G13914" s="2"/>
      <c r="O13914" s="2"/>
      <c r="Q13914" s="2"/>
      <c r="R13914" s="2"/>
      <c r="S13914" s="2"/>
      <c r="T13914" s="2"/>
    </row>
    <row r="13915" spans="4:20" x14ac:dyDescent="0.2">
      <c r="D13915" s="2"/>
      <c r="E13915" s="2"/>
      <c r="F13915" s="2"/>
      <c r="G13915" s="2"/>
      <c r="O13915" s="2"/>
      <c r="Q13915" s="2"/>
      <c r="R13915" s="2"/>
      <c r="S13915" s="2"/>
      <c r="T13915" s="2"/>
    </row>
    <row r="13916" spans="4:20" x14ac:dyDescent="0.2">
      <c r="D13916" s="2"/>
      <c r="E13916" s="2"/>
      <c r="F13916" s="2"/>
      <c r="G13916" s="2"/>
      <c r="O13916" s="2"/>
      <c r="Q13916" s="2"/>
      <c r="R13916" s="2"/>
      <c r="S13916" s="2"/>
      <c r="T13916" s="2"/>
    </row>
    <row r="13917" spans="4:20" x14ac:dyDescent="0.2">
      <c r="D13917" s="2"/>
      <c r="E13917" s="2"/>
      <c r="F13917" s="2"/>
      <c r="G13917" s="2"/>
      <c r="O13917" s="2"/>
      <c r="Q13917" s="2"/>
      <c r="R13917" s="2"/>
      <c r="S13917" s="2"/>
      <c r="T13917" s="2"/>
    </row>
    <row r="13918" spans="4:20" x14ac:dyDescent="0.2">
      <c r="D13918" s="2"/>
      <c r="E13918" s="2"/>
      <c r="F13918" s="2"/>
      <c r="G13918" s="2"/>
      <c r="O13918" s="2"/>
      <c r="Q13918" s="2"/>
      <c r="R13918" s="2"/>
      <c r="S13918" s="2"/>
      <c r="T13918" s="2"/>
    </row>
    <row r="13919" spans="4:20" x14ac:dyDescent="0.2">
      <c r="D13919" s="2"/>
      <c r="E13919" s="2"/>
      <c r="F13919" s="2"/>
      <c r="G13919" s="2"/>
      <c r="O13919" s="2"/>
      <c r="Q13919" s="2"/>
      <c r="R13919" s="2"/>
      <c r="S13919" s="2"/>
      <c r="T13919" s="2"/>
    </row>
    <row r="13920" spans="4:20" x14ac:dyDescent="0.2">
      <c r="D13920" s="2"/>
      <c r="E13920" s="2"/>
      <c r="F13920" s="2"/>
      <c r="G13920" s="2"/>
      <c r="O13920" s="2"/>
      <c r="Q13920" s="2"/>
      <c r="R13920" s="2"/>
      <c r="S13920" s="2"/>
      <c r="T13920" s="2"/>
    </row>
    <row r="13921" spans="4:20" x14ac:dyDescent="0.2">
      <c r="D13921" s="2"/>
      <c r="E13921" s="2"/>
      <c r="F13921" s="2"/>
      <c r="G13921" s="2"/>
      <c r="O13921" s="2"/>
      <c r="Q13921" s="2"/>
      <c r="R13921" s="2"/>
      <c r="S13921" s="2"/>
      <c r="T13921" s="2"/>
    </row>
    <row r="13922" spans="4:20" x14ac:dyDescent="0.2">
      <c r="D13922" s="2"/>
      <c r="E13922" s="2"/>
      <c r="F13922" s="2"/>
      <c r="G13922" s="2"/>
      <c r="O13922" s="2"/>
      <c r="Q13922" s="2"/>
      <c r="R13922" s="2"/>
      <c r="S13922" s="2"/>
      <c r="T13922" s="2"/>
    </row>
    <row r="13923" spans="4:20" x14ac:dyDescent="0.2">
      <c r="D13923" s="2"/>
      <c r="E13923" s="2"/>
      <c r="F13923" s="2"/>
      <c r="G13923" s="2"/>
      <c r="O13923" s="2"/>
      <c r="Q13923" s="2"/>
      <c r="R13923" s="2"/>
      <c r="S13923" s="2"/>
      <c r="T13923" s="2"/>
    </row>
    <row r="13924" spans="4:20" x14ac:dyDescent="0.2">
      <c r="D13924" s="2"/>
      <c r="E13924" s="2"/>
      <c r="F13924" s="2"/>
      <c r="G13924" s="2"/>
      <c r="O13924" s="2"/>
      <c r="Q13924" s="2"/>
      <c r="R13924" s="2"/>
      <c r="S13924" s="2"/>
      <c r="T13924" s="2"/>
    </row>
    <row r="13925" spans="4:20" x14ac:dyDescent="0.2">
      <c r="D13925" s="2"/>
      <c r="E13925" s="2"/>
      <c r="F13925" s="2"/>
      <c r="G13925" s="2"/>
      <c r="O13925" s="2"/>
      <c r="Q13925" s="2"/>
      <c r="R13925" s="2"/>
      <c r="S13925" s="2"/>
      <c r="T13925" s="2"/>
    </row>
    <row r="13926" spans="4:20" x14ac:dyDescent="0.2">
      <c r="D13926" s="2"/>
      <c r="E13926" s="2"/>
      <c r="F13926" s="2"/>
      <c r="G13926" s="2"/>
      <c r="O13926" s="2"/>
      <c r="Q13926" s="2"/>
      <c r="R13926" s="2"/>
      <c r="S13926" s="2"/>
      <c r="T13926" s="2"/>
    </row>
    <row r="13927" spans="4:20" x14ac:dyDescent="0.2">
      <c r="D13927" s="2"/>
      <c r="E13927" s="2"/>
      <c r="F13927" s="2"/>
      <c r="G13927" s="2"/>
      <c r="O13927" s="2"/>
      <c r="Q13927" s="2"/>
      <c r="R13927" s="2"/>
      <c r="S13927" s="2"/>
      <c r="T13927" s="2"/>
    </row>
    <row r="13928" spans="4:20" x14ac:dyDescent="0.2">
      <c r="D13928" s="2"/>
      <c r="E13928" s="2"/>
      <c r="F13928" s="2"/>
      <c r="G13928" s="2"/>
      <c r="O13928" s="2"/>
      <c r="Q13928" s="2"/>
      <c r="R13928" s="2"/>
      <c r="S13928" s="2"/>
      <c r="T13928" s="2"/>
    </row>
    <row r="13929" spans="4:20" x14ac:dyDescent="0.2">
      <c r="D13929" s="2"/>
      <c r="E13929" s="2"/>
      <c r="F13929" s="2"/>
      <c r="G13929" s="2"/>
      <c r="O13929" s="2"/>
      <c r="Q13929" s="2"/>
      <c r="R13929" s="2"/>
      <c r="S13929" s="2"/>
      <c r="T13929" s="2"/>
    </row>
    <row r="13930" spans="4:20" x14ac:dyDescent="0.2">
      <c r="D13930" s="2"/>
      <c r="E13930" s="2"/>
      <c r="F13930" s="2"/>
      <c r="G13930" s="2"/>
      <c r="O13930" s="2"/>
      <c r="Q13930" s="2"/>
      <c r="R13930" s="2"/>
      <c r="S13930" s="2"/>
      <c r="T13930" s="2"/>
    </row>
    <row r="13931" spans="4:20" x14ac:dyDescent="0.2">
      <c r="D13931" s="2"/>
      <c r="E13931" s="2"/>
      <c r="F13931" s="2"/>
      <c r="G13931" s="2"/>
      <c r="O13931" s="2"/>
      <c r="Q13931" s="2"/>
      <c r="R13931" s="2"/>
      <c r="S13931" s="2"/>
      <c r="T13931" s="2"/>
    </row>
    <row r="13932" spans="4:20" x14ac:dyDescent="0.2">
      <c r="D13932" s="2"/>
      <c r="E13932" s="2"/>
      <c r="F13932" s="2"/>
      <c r="G13932" s="2"/>
      <c r="O13932" s="2"/>
      <c r="Q13932" s="2"/>
      <c r="R13932" s="2"/>
      <c r="S13932" s="2"/>
      <c r="T13932" s="2"/>
    </row>
    <row r="13933" spans="4:20" x14ac:dyDescent="0.2">
      <c r="D13933" s="2"/>
      <c r="E13933" s="2"/>
      <c r="F13933" s="2"/>
      <c r="G13933" s="2"/>
      <c r="O13933" s="2"/>
      <c r="Q13933" s="2"/>
      <c r="R13933" s="2"/>
      <c r="S13933" s="2"/>
      <c r="T13933" s="2"/>
    </row>
    <row r="13934" spans="4:20" x14ac:dyDescent="0.2">
      <c r="D13934" s="2"/>
      <c r="E13934" s="2"/>
      <c r="F13934" s="2"/>
      <c r="G13934" s="2"/>
      <c r="O13934" s="2"/>
      <c r="Q13934" s="2"/>
      <c r="R13934" s="2"/>
      <c r="S13934" s="2"/>
      <c r="T13934" s="2"/>
    </row>
    <row r="13935" spans="4:20" x14ac:dyDescent="0.2">
      <c r="D13935" s="2"/>
      <c r="E13935" s="2"/>
      <c r="F13935" s="2"/>
      <c r="G13935" s="2"/>
      <c r="O13935" s="2"/>
      <c r="Q13935" s="2"/>
      <c r="R13935" s="2"/>
      <c r="S13935" s="2"/>
      <c r="T13935" s="2"/>
    </row>
    <row r="13936" spans="4:20" x14ac:dyDescent="0.2">
      <c r="D13936" s="2"/>
      <c r="E13936" s="2"/>
      <c r="F13936" s="2"/>
      <c r="G13936" s="2"/>
      <c r="O13936" s="2"/>
      <c r="Q13936" s="2"/>
      <c r="R13936" s="2"/>
      <c r="S13936" s="2"/>
      <c r="T13936" s="2"/>
    </row>
    <row r="13937" spans="4:20" x14ac:dyDescent="0.2">
      <c r="D13937" s="2"/>
      <c r="E13937" s="2"/>
      <c r="F13937" s="2"/>
      <c r="G13937" s="2"/>
      <c r="O13937" s="2"/>
      <c r="Q13937" s="2"/>
      <c r="R13937" s="2"/>
      <c r="S13937" s="2"/>
      <c r="T13937" s="2"/>
    </row>
    <row r="13938" spans="4:20" x14ac:dyDescent="0.2">
      <c r="D13938" s="2"/>
      <c r="E13938" s="2"/>
      <c r="F13938" s="2"/>
      <c r="G13938" s="2"/>
      <c r="O13938" s="2"/>
      <c r="Q13938" s="2"/>
      <c r="R13938" s="2"/>
      <c r="S13938" s="2"/>
      <c r="T13938" s="2"/>
    </row>
    <row r="13939" spans="4:20" x14ac:dyDescent="0.2">
      <c r="D13939" s="2"/>
      <c r="E13939" s="2"/>
      <c r="F13939" s="2"/>
      <c r="G13939" s="2"/>
      <c r="O13939" s="2"/>
      <c r="Q13939" s="2"/>
      <c r="R13939" s="2"/>
      <c r="S13939" s="2"/>
      <c r="T13939" s="2"/>
    </row>
    <row r="13940" spans="4:20" x14ac:dyDescent="0.2">
      <c r="D13940" s="2"/>
      <c r="E13940" s="2"/>
      <c r="F13940" s="2"/>
      <c r="G13940" s="2"/>
      <c r="O13940" s="2"/>
      <c r="Q13940" s="2"/>
      <c r="R13940" s="2"/>
      <c r="S13940" s="2"/>
      <c r="T13940" s="2"/>
    </row>
    <row r="13941" spans="4:20" x14ac:dyDescent="0.2">
      <c r="D13941" s="2"/>
      <c r="E13941" s="2"/>
      <c r="F13941" s="2"/>
      <c r="G13941" s="2"/>
      <c r="O13941" s="2"/>
      <c r="Q13941" s="2"/>
      <c r="R13941" s="2"/>
      <c r="S13941" s="2"/>
      <c r="T13941" s="2"/>
    </row>
    <row r="13942" spans="4:20" x14ac:dyDescent="0.2">
      <c r="D13942" s="2"/>
      <c r="E13942" s="2"/>
      <c r="F13942" s="2"/>
      <c r="G13942" s="2"/>
      <c r="O13942" s="2"/>
      <c r="Q13942" s="2"/>
      <c r="R13942" s="2"/>
      <c r="S13942" s="2"/>
      <c r="T13942" s="2"/>
    </row>
    <row r="13943" spans="4:20" x14ac:dyDescent="0.2">
      <c r="D13943" s="2"/>
      <c r="E13943" s="2"/>
      <c r="F13943" s="2"/>
      <c r="G13943" s="2"/>
      <c r="O13943" s="2"/>
      <c r="Q13943" s="2"/>
      <c r="R13943" s="2"/>
      <c r="S13943" s="2"/>
      <c r="T13943" s="2"/>
    </row>
    <row r="13944" spans="4:20" x14ac:dyDescent="0.2">
      <c r="D13944" s="2"/>
      <c r="E13944" s="2"/>
      <c r="F13944" s="2"/>
      <c r="G13944" s="2"/>
      <c r="O13944" s="2"/>
      <c r="Q13944" s="2"/>
      <c r="R13944" s="2"/>
      <c r="S13944" s="2"/>
      <c r="T13944" s="2"/>
    </row>
    <row r="13945" spans="4:20" x14ac:dyDescent="0.2">
      <c r="D13945" s="2"/>
      <c r="E13945" s="2"/>
      <c r="F13945" s="2"/>
      <c r="G13945" s="2"/>
      <c r="O13945" s="2"/>
      <c r="Q13945" s="2"/>
      <c r="R13945" s="2"/>
      <c r="S13945" s="2"/>
      <c r="T13945" s="2"/>
    </row>
    <row r="13946" spans="4:20" x14ac:dyDescent="0.2">
      <c r="D13946" s="2"/>
      <c r="E13946" s="2"/>
      <c r="F13946" s="2"/>
      <c r="G13946" s="2"/>
      <c r="O13946" s="2"/>
      <c r="Q13946" s="2"/>
      <c r="R13946" s="2"/>
      <c r="S13946" s="2"/>
      <c r="T13946" s="2"/>
    </row>
    <row r="13947" spans="4:20" x14ac:dyDescent="0.2">
      <c r="D13947" s="2"/>
      <c r="E13947" s="2"/>
      <c r="F13947" s="2"/>
      <c r="G13947" s="2"/>
      <c r="O13947" s="2"/>
      <c r="Q13947" s="2"/>
      <c r="R13947" s="2"/>
      <c r="S13947" s="2"/>
      <c r="T13947" s="2"/>
    </row>
    <row r="13948" spans="4:20" x14ac:dyDescent="0.2">
      <c r="D13948" s="2"/>
      <c r="E13948" s="2"/>
      <c r="F13948" s="2"/>
      <c r="G13948" s="2"/>
      <c r="O13948" s="2"/>
      <c r="Q13948" s="2"/>
      <c r="R13948" s="2"/>
      <c r="S13948" s="2"/>
      <c r="T13948" s="2"/>
    </row>
    <row r="13949" spans="4:20" x14ac:dyDescent="0.2">
      <c r="D13949" s="2"/>
      <c r="E13949" s="2"/>
      <c r="F13949" s="2"/>
      <c r="G13949" s="2"/>
      <c r="O13949" s="2"/>
      <c r="Q13949" s="2"/>
      <c r="R13949" s="2"/>
      <c r="S13949" s="2"/>
      <c r="T13949" s="2"/>
    </row>
    <row r="13950" spans="4:20" x14ac:dyDescent="0.2">
      <c r="D13950" s="2"/>
      <c r="E13950" s="2"/>
      <c r="F13950" s="2"/>
      <c r="G13950" s="2"/>
      <c r="O13950" s="2"/>
      <c r="Q13950" s="2"/>
      <c r="R13950" s="2"/>
      <c r="S13950" s="2"/>
      <c r="T13950" s="2"/>
    </row>
    <row r="13951" spans="4:20" x14ac:dyDescent="0.2">
      <c r="D13951" s="2"/>
      <c r="E13951" s="2"/>
      <c r="F13951" s="2"/>
      <c r="G13951" s="2"/>
      <c r="O13951" s="2"/>
      <c r="Q13951" s="2"/>
      <c r="R13951" s="2"/>
      <c r="S13951" s="2"/>
      <c r="T13951" s="2"/>
    </row>
    <row r="13952" spans="4:20" x14ac:dyDescent="0.2">
      <c r="D13952" s="2"/>
      <c r="E13952" s="2"/>
      <c r="F13952" s="2"/>
      <c r="G13952" s="2"/>
      <c r="O13952" s="2"/>
      <c r="Q13952" s="2"/>
      <c r="R13952" s="2"/>
      <c r="S13952" s="2"/>
      <c r="T13952" s="2"/>
    </row>
    <row r="13953" spans="4:20" x14ac:dyDescent="0.2">
      <c r="D13953" s="2"/>
      <c r="E13953" s="2"/>
      <c r="F13953" s="2"/>
      <c r="G13953" s="2"/>
      <c r="O13953" s="2"/>
      <c r="Q13953" s="2"/>
      <c r="R13953" s="2"/>
      <c r="S13953" s="2"/>
      <c r="T13953" s="2"/>
    </row>
    <row r="13954" spans="4:20" x14ac:dyDescent="0.2">
      <c r="D13954" s="2"/>
      <c r="E13954" s="2"/>
      <c r="F13954" s="2"/>
      <c r="G13954" s="2"/>
      <c r="O13954" s="2"/>
      <c r="Q13954" s="2"/>
      <c r="R13954" s="2"/>
      <c r="S13954" s="2"/>
      <c r="T13954" s="2"/>
    </row>
    <row r="13955" spans="4:20" x14ac:dyDescent="0.2">
      <c r="D13955" s="2"/>
      <c r="E13955" s="2"/>
      <c r="F13955" s="2"/>
      <c r="G13955" s="2"/>
      <c r="O13955" s="2"/>
      <c r="Q13955" s="2"/>
      <c r="R13955" s="2"/>
      <c r="S13955" s="2"/>
      <c r="T13955" s="2"/>
    </row>
    <row r="13956" spans="4:20" x14ac:dyDescent="0.2">
      <c r="D13956" s="2"/>
      <c r="E13956" s="2"/>
      <c r="F13956" s="2"/>
      <c r="G13956" s="2"/>
      <c r="O13956" s="2"/>
      <c r="Q13956" s="2"/>
      <c r="R13956" s="2"/>
      <c r="S13956" s="2"/>
      <c r="T13956" s="2"/>
    </row>
    <row r="13957" spans="4:20" x14ac:dyDescent="0.2">
      <c r="D13957" s="2"/>
      <c r="E13957" s="2"/>
      <c r="F13957" s="2"/>
      <c r="G13957" s="2"/>
      <c r="O13957" s="2"/>
      <c r="Q13957" s="2"/>
      <c r="R13957" s="2"/>
      <c r="S13957" s="2"/>
      <c r="T13957" s="2"/>
    </row>
    <row r="13958" spans="4:20" x14ac:dyDescent="0.2">
      <c r="D13958" s="2"/>
      <c r="E13958" s="2"/>
      <c r="F13958" s="2"/>
      <c r="G13958" s="2"/>
      <c r="O13958" s="2"/>
      <c r="Q13958" s="2"/>
      <c r="R13958" s="2"/>
      <c r="S13958" s="2"/>
      <c r="T13958" s="2"/>
    </row>
    <row r="13959" spans="4:20" x14ac:dyDescent="0.2">
      <c r="D13959" s="2"/>
      <c r="E13959" s="2"/>
      <c r="F13959" s="2"/>
      <c r="G13959" s="2"/>
      <c r="O13959" s="2"/>
      <c r="Q13959" s="2"/>
      <c r="R13959" s="2"/>
      <c r="S13959" s="2"/>
      <c r="T13959" s="2"/>
    </row>
    <row r="13960" spans="4:20" x14ac:dyDescent="0.2">
      <c r="D13960" s="2"/>
      <c r="E13960" s="2"/>
      <c r="F13960" s="2"/>
      <c r="G13960" s="2"/>
      <c r="O13960" s="2"/>
      <c r="Q13960" s="2"/>
      <c r="R13960" s="2"/>
      <c r="S13960" s="2"/>
      <c r="T13960" s="2"/>
    </row>
    <row r="13961" spans="4:20" x14ac:dyDescent="0.2">
      <c r="D13961" s="2"/>
      <c r="E13961" s="2"/>
      <c r="F13961" s="2"/>
      <c r="G13961" s="2"/>
      <c r="O13961" s="2"/>
      <c r="Q13961" s="2"/>
      <c r="R13961" s="2"/>
      <c r="S13961" s="2"/>
      <c r="T13961" s="2"/>
    </row>
    <row r="13962" spans="4:20" x14ac:dyDescent="0.2">
      <c r="D13962" s="2"/>
      <c r="E13962" s="2"/>
      <c r="F13962" s="2"/>
      <c r="G13962" s="2"/>
      <c r="O13962" s="2"/>
      <c r="Q13962" s="2"/>
      <c r="R13962" s="2"/>
      <c r="S13962" s="2"/>
      <c r="T13962" s="2"/>
    </row>
    <row r="13963" spans="4:20" x14ac:dyDescent="0.2">
      <c r="D13963" s="2"/>
      <c r="E13963" s="2"/>
      <c r="F13963" s="2"/>
      <c r="G13963" s="2"/>
      <c r="O13963" s="2"/>
      <c r="Q13963" s="2"/>
      <c r="R13963" s="2"/>
      <c r="S13963" s="2"/>
      <c r="T13963" s="2"/>
    </row>
    <row r="13964" spans="4:20" x14ac:dyDescent="0.2">
      <c r="D13964" s="2"/>
      <c r="E13964" s="2"/>
      <c r="F13964" s="2"/>
      <c r="G13964" s="2"/>
      <c r="O13964" s="2"/>
      <c r="Q13964" s="2"/>
      <c r="R13964" s="2"/>
      <c r="S13964" s="2"/>
      <c r="T13964" s="2"/>
    </row>
    <row r="13965" spans="4:20" x14ac:dyDescent="0.2">
      <c r="D13965" s="2"/>
      <c r="E13965" s="2"/>
      <c r="F13965" s="2"/>
      <c r="G13965" s="2"/>
      <c r="O13965" s="2"/>
      <c r="Q13965" s="2"/>
      <c r="R13965" s="2"/>
      <c r="S13965" s="2"/>
      <c r="T13965" s="2"/>
    </row>
    <row r="13966" spans="4:20" x14ac:dyDescent="0.2">
      <c r="D13966" s="2"/>
      <c r="E13966" s="2"/>
      <c r="F13966" s="2"/>
      <c r="G13966" s="2"/>
      <c r="O13966" s="2"/>
      <c r="Q13966" s="2"/>
      <c r="R13966" s="2"/>
      <c r="S13966" s="2"/>
      <c r="T13966" s="2"/>
    </row>
    <row r="13967" spans="4:20" x14ac:dyDescent="0.2">
      <c r="D13967" s="2"/>
      <c r="E13967" s="2"/>
      <c r="F13967" s="2"/>
      <c r="G13967" s="2"/>
      <c r="O13967" s="2"/>
      <c r="Q13967" s="2"/>
      <c r="R13967" s="2"/>
      <c r="S13967" s="2"/>
      <c r="T13967" s="2"/>
    </row>
    <row r="13968" spans="4:20" x14ac:dyDescent="0.2">
      <c r="D13968" s="2"/>
      <c r="E13968" s="2"/>
      <c r="F13968" s="2"/>
      <c r="G13968" s="2"/>
      <c r="O13968" s="2"/>
      <c r="Q13968" s="2"/>
      <c r="R13968" s="2"/>
      <c r="S13968" s="2"/>
      <c r="T13968" s="2"/>
    </row>
    <row r="13969" spans="4:20" x14ac:dyDescent="0.2">
      <c r="D13969" s="2"/>
      <c r="E13969" s="2"/>
      <c r="F13969" s="2"/>
      <c r="G13969" s="2"/>
      <c r="O13969" s="2"/>
      <c r="Q13969" s="2"/>
      <c r="R13969" s="2"/>
      <c r="S13969" s="2"/>
      <c r="T13969" s="2"/>
    </row>
    <row r="13970" spans="4:20" x14ac:dyDescent="0.2">
      <c r="D13970" s="2"/>
      <c r="E13970" s="2"/>
      <c r="F13970" s="2"/>
      <c r="G13970" s="2"/>
      <c r="O13970" s="2"/>
      <c r="Q13970" s="2"/>
      <c r="R13970" s="2"/>
      <c r="S13970" s="2"/>
      <c r="T13970" s="2"/>
    </row>
    <row r="13971" spans="4:20" x14ac:dyDescent="0.2">
      <c r="D13971" s="2"/>
      <c r="E13971" s="2"/>
      <c r="F13971" s="2"/>
      <c r="G13971" s="2"/>
      <c r="O13971" s="2"/>
      <c r="Q13971" s="2"/>
      <c r="R13971" s="2"/>
      <c r="S13971" s="2"/>
      <c r="T13971" s="2"/>
    </row>
    <row r="13972" spans="4:20" x14ac:dyDescent="0.2">
      <c r="D13972" s="2"/>
      <c r="E13972" s="2"/>
      <c r="F13972" s="2"/>
      <c r="G13972" s="2"/>
      <c r="O13972" s="2"/>
      <c r="Q13972" s="2"/>
      <c r="R13972" s="2"/>
      <c r="S13972" s="2"/>
      <c r="T13972" s="2"/>
    </row>
    <row r="13973" spans="4:20" x14ac:dyDescent="0.2">
      <c r="D13973" s="2"/>
      <c r="E13973" s="2"/>
      <c r="F13973" s="2"/>
      <c r="G13973" s="2"/>
      <c r="O13973" s="2"/>
      <c r="Q13973" s="2"/>
      <c r="R13973" s="2"/>
      <c r="S13973" s="2"/>
      <c r="T13973" s="2"/>
    </row>
    <row r="13974" spans="4:20" x14ac:dyDescent="0.2">
      <c r="D13974" s="2"/>
      <c r="E13974" s="2"/>
      <c r="F13974" s="2"/>
      <c r="G13974" s="2"/>
      <c r="O13974" s="2"/>
      <c r="Q13974" s="2"/>
      <c r="R13974" s="2"/>
      <c r="S13974" s="2"/>
      <c r="T13974" s="2"/>
    </row>
    <row r="13975" spans="4:20" x14ac:dyDescent="0.2">
      <c r="D13975" s="2"/>
      <c r="E13975" s="2"/>
      <c r="F13975" s="2"/>
      <c r="G13975" s="2"/>
      <c r="O13975" s="2"/>
      <c r="Q13975" s="2"/>
      <c r="R13975" s="2"/>
      <c r="S13975" s="2"/>
      <c r="T13975" s="2"/>
    </row>
    <row r="13976" spans="4:20" x14ac:dyDescent="0.2">
      <c r="D13976" s="2"/>
      <c r="E13976" s="2"/>
      <c r="F13976" s="2"/>
      <c r="G13976" s="2"/>
      <c r="O13976" s="2"/>
      <c r="Q13976" s="2"/>
      <c r="R13976" s="2"/>
      <c r="S13976" s="2"/>
      <c r="T13976" s="2"/>
    </row>
    <row r="13977" spans="4:20" x14ac:dyDescent="0.2">
      <c r="D13977" s="2"/>
      <c r="E13977" s="2"/>
      <c r="F13977" s="2"/>
      <c r="G13977" s="2"/>
      <c r="O13977" s="2"/>
      <c r="Q13977" s="2"/>
      <c r="R13977" s="2"/>
      <c r="S13977" s="2"/>
      <c r="T13977" s="2"/>
    </row>
    <row r="13978" spans="4:20" x14ac:dyDescent="0.2">
      <c r="D13978" s="2"/>
      <c r="E13978" s="2"/>
      <c r="F13978" s="2"/>
      <c r="G13978" s="2"/>
      <c r="O13978" s="2"/>
      <c r="Q13978" s="2"/>
      <c r="R13978" s="2"/>
      <c r="S13978" s="2"/>
      <c r="T13978" s="2"/>
    </row>
    <row r="13979" spans="4:20" x14ac:dyDescent="0.2">
      <c r="D13979" s="2"/>
      <c r="E13979" s="2"/>
      <c r="F13979" s="2"/>
      <c r="G13979" s="2"/>
      <c r="O13979" s="2"/>
      <c r="Q13979" s="2"/>
      <c r="R13979" s="2"/>
      <c r="S13979" s="2"/>
      <c r="T13979" s="2"/>
    </row>
    <row r="13980" spans="4:20" x14ac:dyDescent="0.2">
      <c r="D13980" s="2"/>
      <c r="E13980" s="2"/>
      <c r="F13980" s="2"/>
      <c r="G13980" s="2"/>
      <c r="O13980" s="2"/>
      <c r="Q13980" s="2"/>
      <c r="R13980" s="2"/>
      <c r="S13980" s="2"/>
      <c r="T13980" s="2"/>
    </row>
    <row r="13981" spans="4:20" x14ac:dyDescent="0.2">
      <c r="D13981" s="2"/>
      <c r="E13981" s="2"/>
      <c r="F13981" s="2"/>
      <c r="G13981" s="2"/>
      <c r="O13981" s="2"/>
      <c r="Q13981" s="2"/>
      <c r="R13981" s="2"/>
      <c r="S13981" s="2"/>
      <c r="T13981" s="2"/>
    </row>
    <row r="13982" spans="4:20" x14ac:dyDescent="0.2">
      <c r="D13982" s="2"/>
      <c r="E13982" s="2"/>
      <c r="F13982" s="2"/>
      <c r="G13982" s="2"/>
      <c r="O13982" s="2"/>
      <c r="Q13982" s="2"/>
      <c r="R13982" s="2"/>
      <c r="S13982" s="2"/>
      <c r="T13982" s="2"/>
    </row>
    <row r="13983" spans="4:20" x14ac:dyDescent="0.2">
      <c r="D13983" s="2"/>
      <c r="E13983" s="2"/>
      <c r="F13983" s="2"/>
      <c r="G13983" s="2"/>
      <c r="O13983" s="2"/>
      <c r="Q13983" s="2"/>
      <c r="R13983" s="2"/>
      <c r="S13983" s="2"/>
      <c r="T13983" s="2"/>
    </row>
    <row r="13984" spans="4:20" x14ac:dyDescent="0.2">
      <c r="D13984" s="2"/>
      <c r="E13984" s="2"/>
      <c r="F13984" s="2"/>
      <c r="G13984" s="2"/>
      <c r="O13984" s="2"/>
      <c r="Q13984" s="2"/>
      <c r="R13984" s="2"/>
      <c r="S13984" s="2"/>
      <c r="T13984" s="2"/>
    </row>
    <row r="13985" spans="4:20" x14ac:dyDescent="0.2">
      <c r="D13985" s="2"/>
      <c r="E13985" s="2"/>
      <c r="F13985" s="2"/>
      <c r="G13985" s="2"/>
      <c r="O13985" s="2"/>
      <c r="Q13985" s="2"/>
      <c r="R13985" s="2"/>
      <c r="S13985" s="2"/>
      <c r="T13985" s="2"/>
    </row>
    <row r="13986" spans="4:20" x14ac:dyDescent="0.2">
      <c r="D13986" s="2"/>
      <c r="E13986" s="2"/>
      <c r="F13986" s="2"/>
      <c r="G13986" s="2"/>
      <c r="O13986" s="2"/>
      <c r="Q13986" s="2"/>
      <c r="R13986" s="2"/>
      <c r="S13986" s="2"/>
      <c r="T13986" s="2"/>
    </row>
    <row r="13987" spans="4:20" x14ac:dyDescent="0.2">
      <c r="D13987" s="2"/>
      <c r="E13987" s="2"/>
      <c r="F13987" s="2"/>
      <c r="G13987" s="2"/>
      <c r="O13987" s="2"/>
      <c r="Q13987" s="2"/>
      <c r="R13987" s="2"/>
      <c r="S13987" s="2"/>
      <c r="T13987" s="2"/>
    </row>
    <row r="13988" spans="4:20" x14ac:dyDescent="0.2">
      <c r="D13988" s="2"/>
      <c r="E13988" s="2"/>
      <c r="F13988" s="2"/>
      <c r="G13988" s="2"/>
      <c r="O13988" s="2"/>
      <c r="Q13988" s="2"/>
      <c r="R13988" s="2"/>
      <c r="S13988" s="2"/>
      <c r="T13988" s="2"/>
    </row>
    <row r="13989" spans="4:20" x14ac:dyDescent="0.2">
      <c r="D13989" s="2"/>
      <c r="E13989" s="2"/>
      <c r="F13989" s="2"/>
      <c r="G13989" s="2"/>
      <c r="O13989" s="2"/>
      <c r="Q13989" s="2"/>
      <c r="R13989" s="2"/>
      <c r="S13989" s="2"/>
      <c r="T13989" s="2"/>
    </row>
    <row r="13990" spans="4:20" x14ac:dyDescent="0.2">
      <c r="D13990" s="2"/>
      <c r="E13990" s="2"/>
      <c r="F13990" s="2"/>
      <c r="G13990" s="2"/>
      <c r="O13990" s="2"/>
      <c r="Q13990" s="2"/>
      <c r="R13990" s="2"/>
      <c r="S13990" s="2"/>
      <c r="T13990" s="2"/>
    </row>
    <row r="13991" spans="4:20" x14ac:dyDescent="0.2">
      <c r="D13991" s="2"/>
      <c r="E13991" s="2"/>
      <c r="F13991" s="2"/>
      <c r="G13991" s="2"/>
      <c r="O13991" s="2"/>
      <c r="Q13991" s="2"/>
      <c r="R13991" s="2"/>
      <c r="S13991" s="2"/>
      <c r="T13991" s="2"/>
    </row>
    <row r="13992" spans="4:20" x14ac:dyDescent="0.2">
      <c r="D13992" s="2"/>
      <c r="E13992" s="2"/>
      <c r="F13992" s="2"/>
      <c r="G13992" s="2"/>
      <c r="O13992" s="2"/>
      <c r="Q13992" s="2"/>
      <c r="R13992" s="2"/>
      <c r="S13992" s="2"/>
      <c r="T13992" s="2"/>
    </row>
    <row r="13993" spans="4:20" x14ac:dyDescent="0.2">
      <c r="D13993" s="2"/>
      <c r="E13993" s="2"/>
      <c r="F13993" s="2"/>
      <c r="G13993" s="2"/>
      <c r="O13993" s="2"/>
      <c r="Q13993" s="2"/>
      <c r="R13993" s="2"/>
      <c r="S13993" s="2"/>
      <c r="T13993" s="2"/>
    </row>
    <row r="13994" spans="4:20" x14ac:dyDescent="0.2">
      <c r="D13994" s="2"/>
      <c r="E13994" s="2"/>
      <c r="F13994" s="2"/>
      <c r="G13994" s="2"/>
      <c r="O13994" s="2"/>
      <c r="Q13994" s="2"/>
      <c r="R13994" s="2"/>
      <c r="S13994" s="2"/>
      <c r="T13994" s="2"/>
    </row>
    <row r="13995" spans="4:20" x14ac:dyDescent="0.2">
      <c r="D13995" s="2"/>
      <c r="E13995" s="2"/>
      <c r="F13995" s="2"/>
      <c r="G13995" s="2"/>
      <c r="O13995" s="2"/>
      <c r="Q13995" s="2"/>
      <c r="R13995" s="2"/>
      <c r="S13995" s="2"/>
      <c r="T13995" s="2"/>
    </row>
    <row r="13996" spans="4:20" x14ac:dyDescent="0.2">
      <c r="D13996" s="2"/>
      <c r="E13996" s="2"/>
      <c r="F13996" s="2"/>
      <c r="G13996" s="2"/>
      <c r="O13996" s="2"/>
      <c r="Q13996" s="2"/>
      <c r="R13996" s="2"/>
      <c r="S13996" s="2"/>
      <c r="T13996" s="2"/>
    </row>
    <row r="13997" spans="4:20" x14ac:dyDescent="0.2">
      <c r="D13997" s="2"/>
      <c r="E13997" s="2"/>
      <c r="F13997" s="2"/>
      <c r="G13997" s="2"/>
      <c r="O13997" s="2"/>
      <c r="Q13997" s="2"/>
      <c r="R13997" s="2"/>
      <c r="S13997" s="2"/>
      <c r="T13997" s="2"/>
    </row>
    <row r="13998" spans="4:20" x14ac:dyDescent="0.2">
      <c r="D13998" s="2"/>
      <c r="E13998" s="2"/>
      <c r="F13998" s="2"/>
      <c r="G13998" s="2"/>
      <c r="O13998" s="2"/>
      <c r="Q13998" s="2"/>
      <c r="R13998" s="2"/>
      <c r="S13998" s="2"/>
      <c r="T13998" s="2"/>
    </row>
    <row r="13999" spans="4:20" x14ac:dyDescent="0.2">
      <c r="D13999" s="2"/>
      <c r="E13999" s="2"/>
      <c r="F13999" s="2"/>
      <c r="G13999" s="2"/>
      <c r="O13999" s="2"/>
      <c r="Q13999" s="2"/>
      <c r="R13999" s="2"/>
      <c r="S13999" s="2"/>
      <c r="T13999" s="2"/>
    </row>
    <row r="14000" spans="4:20" x14ac:dyDescent="0.2">
      <c r="D14000" s="2"/>
      <c r="E14000" s="2"/>
      <c r="F14000" s="2"/>
      <c r="G14000" s="2"/>
      <c r="O14000" s="2"/>
      <c r="Q14000" s="2"/>
      <c r="R14000" s="2"/>
      <c r="S14000" s="2"/>
      <c r="T14000" s="2"/>
    </row>
    <row r="14001" spans="4:20" x14ac:dyDescent="0.2">
      <c r="D14001" s="2"/>
      <c r="E14001" s="2"/>
      <c r="F14001" s="2"/>
      <c r="G14001" s="2"/>
      <c r="O14001" s="2"/>
      <c r="Q14001" s="2"/>
      <c r="R14001" s="2"/>
      <c r="S14001" s="2"/>
      <c r="T14001" s="2"/>
    </row>
    <row r="14002" spans="4:20" x14ac:dyDescent="0.2">
      <c r="D14002" s="2"/>
      <c r="E14002" s="2"/>
      <c r="F14002" s="2"/>
      <c r="G14002" s="2"/>
      <c r="O14002" s="2"/>
      <c r="Q14002" s="2"/>
      <c r="R14002" s="2"/>
      <c r="S14002" s="2"/>
      <c r="T14002" s="2"/>
    </row>
    <row r="14003" spans="4:20" x14ac:dyDescent="0.2">
      <c r="D14003" s="2"/>
      <c r="E14003" s="2"/>
      <c r="F14003" s="2"/>
      <c r="G14003" s="2"/>
      <c r="O14003" s="2"/>
      <c r="Q14003" s="2"/>
      <c r="R14003" s="2"/>
      <c r="S14003" s="2"/>
      <c r="T14003" s="2"/>
    </row>
    <row r="14004" spans="4:20" x14ac:dyDescent="0.2">
      <c r="D14004" s="2"/>
      <c r="E14004" s="2"/>
      <c r="F14004" s="2"/>
      <c r="G14004" s="2"/>
      <c r="O14004" s="2"/>
      <c r="Q14004" s="2"/>
      <c r="R14004" s="2"/>
      <c r="S14004" s="2"/>
      <c r="T14004" s="2"/>
    </row>
    <row r="14005" spans="4:20" x14ac:dyDescent="0.2">
      <c r="D14005" s="2"/>
      <c r="E14005" s="2"/>
      <c r="F14005" s="2"/>
      <c r="G14005" s="2"/>
      <c r="O14005" s="2"/>
      <c r="Q14005" s="2"/>
      <c r="R14005" s="2"/>
      <c r="S14005" s="2"/>
      <c r="T14005" s="2"/>
    </row>
    <row r="14006" spans="4:20" x14ac:dyDescent="0.2">
      <c r="D14006" s="2"/>
      <c r="E14006" s="2"/>
      <c r="F14006" s="2"/>
      <c r="G14006" s="2"/>
      <c r="O14006" s="2"/>
      <c r="Q14006" s="2"/>
      <c r="R14006" s="2"/>
      <c r="S14006" s="2"/>
      <c r="T14006" s="2"/>
    </row>
    <row r="14007" spans="4:20" x14ac:dyDescent="0.2">
      <c r="D14007" s="2"/>
      <c r="E14007" s="2"/>
      <c r="F14007" s="2"/>
      <c r="G14007" s="2"/>
      <c r="O14007" s="2"/>
      <c r="Q14007" s="2"/>
      <c r="R14007" s="2"/>
      <c r="S14007" s="2"/>
      <c r="T14007" s="2"/>
    </row>
    <row r="14008" spans="4:20" x14ac:dyDescent="0.2">
      <c r="D14008" s="2"/>
      <c r="E14008" s="2"/>
      <c r="F14008" s="2"/>
      <c r="G14008" s="2"/>
      <c r="O14008" s="2"/>
      <c r="Q14008" s="2"/>
      <c r="R14008" s="2"/>
      <c r="S14008" s="2"/>
      <c r="T14008" s="2"/>
    </row>
    <row r="14009" spans="4:20" x14ac:dyDescent="0.2">
      <c r="D14009" s="2"/>
      <c r="E14009" s="2"/>
      <c r="F14009" s="2"/>
      <c r="G14009" s="2"/>
      <c r="O14009" s="2"/>
      <c r="Q14009" s="2"/>
      <c r="R14009" s="2"/>
      <c r="S14009" s="2"/>
      <c r="T14009" s="2"/>
    </row>
    <row r="14010" spans="4:20" x14ac:dyDescent="0.2">
      <c r="D14010" s="2"/>
      <c r="E14010" s="2"/>
      <c r="F14010" s="2"/>
      <c r="G14010" s="2"/>
      <c r="O14010" s="2"/>
      <c r="Q14010" s="2"/>
      <c r="R14010" s="2"/>
      <c r="S14010" s="2"/>
      <c r="T14010" s="2"/>
    </row>
    <row r="14011" spans="4:20" x14ac:dyDescent="0.2">
      <c r="D14011" s="2"/>
      <c r="E14011" s="2"/>
      <c r="F14011" s="2"/>
      <c r="G14011" s="2"/>
      <c r="O14011" s="2"/>
      <c r="Q14011" s="2"/>
      <c r="R14011" s="2"/>
      <c r="S14011" s="2"/>
      <c r="T14011" s="2"/>
    </row>
    <row r="14012" spans="4:20" x14ac:dyDescent="0.2">
      <c r="D14012" s="2"/>
      <c r="E14012" s="2"/>
      <c r="F14012" s="2"/>
      <c r="G14012" s="2"/>
      <c r="O14012" s="2"/>
      <c r="Q14012" s="2"/>
      <c r="R14012" s="2"/>
      <c r="S14012" s="2"/>
      <c r="T14012" s="2"/>
    </row>
    <row r="14013" spans="4:20" x14ac:dyDescent="0.2">
      <c r="D14013" s="2"/>
      <c r="E14013" s="2"/>
      <c r="F14013" s="2"/>
      <c r="G14013" s="2"/>
      <c r="O14013" s="2"/>
      <c r="Q14013" s="2"/>
      <c r="R14013" s="2"/>
      <c r="S14013" s="2"/>
      <c r="T14013" s="2"/>
    </row>
    <row r="14014" spans="4:20" x14ac:dyDescent="0.2">
      <c r="D14014" s="2"/>
      <c r="E14014" s="2"/>
      <c r="F14014" s="2"/>
      <c r="G14014" s="2"/>
      <c r="O14014" s="2"/>
      <c r="Q14014" s="2"/>
      <c r="R14014" s="2"/>
      <c r="S14014" s="2"/>
      <c r="T14014" s="2"/>
    </row>
    <row r="14015" spans="4:20" x14ac:dyDescent="0.2">
      <c r="D14015" s="2"/>
      <c r="E14015" s="2"/>
      <c r="F14015" s="2"/>
      <c r="G14015" s="2"/>
      <c r="O14015" s="2"/>
      <c r="Q14015" s="2"/>
      <c r="R14015" s="2"/>
      <c r="S14015" s="2"/>
      <c r="T14015" s="2"/>
    </row>
    <row r="14016" spans="4:20" x14ac:dyDescent="0.2">
      <c r="D14016" s="2"/>
      <c r="E14016" s="2"/>
      <c r="F14016" s="2"/>
      <c r="G14016" s="2"/>
      <c r="O14016" s="2"/>
      <c r="Q14016" s="2"/>
      <c r="R14016" s="2"/>
      <c r="S14016" s="2"/>
      <c r="T14016" s="2"/>
    </row>
    <row r="14017" spans="4:20" x14ac:dyDescent="0.2">
      <c r="D14017" s="2"/>
      <c r="E14017" s="2"/>
      <c r="F14017" s="2"/>
      <c r="G14017" s="2"/>
      <c r="O14017" s="2"/>
      <c r="Q14017" s="2"/>
      <c r="R14017" s="2"/>
      <c r="S14017" s="2"/>
      <c r="T14017" s="2"/>
    </row>
    <row r="14018" spans="4:20" x14ac:dyDescent="0.2">
      <c r="D14018" s="2"/>
      <c r="E14018" s="2"/>
      <c r="F14018" s="2"/>
      <c r="G14018" s="2"/>
      <c r="O14018" s="2"/>
      <c r="Q14018" s="2"/>
      <c r="R14018" s="2"/>
      <c r="S14018" s="2"/>
      <c r="T14018" s="2"/>
    </row>
    <row r="14019" spans="4:20" x14ac:dyDescent="0.2">
      <c r="D14019" s="2"/>
      <c r="E14019" s="2"/>
      <c r="F14019" s="2"/>
      <c r="G14019" s="2"/>
      <c r="O14019" s="2"/>
      <c r="Q14019" s="2"/>
      <c r="R14019" s="2"/>
      <c r="S14019" s="2"/>
      <c r="T14019" s="2"/>
    </row>
    <row r="14020" spans="4:20" x14ac:dyDescent="0.2">
      <c r="D14020" s="2"/>
      <c r="E14020" s="2"/>
      <c r="F14020" s="2"/>
      <c r="G14020" s="2"/>
      <c r="O14020" s="2"/>
      <c r="Q14020" s="2"/>
      <c r="R14020" s="2"/>
      <c r="S14020" s="2"/>
      <c r="T14020" s="2"/>
    </row>
    <row r="14021" spans="4:20" x14ac:dyDescent="0.2">
      <c r="D14021" s="2"/>
      <c r="E14021" s="2"/>
      <c r="F14021" s="2"/>
      <c r="G14021" s="2"/>
      <c r="O14021" s="2"/>
      <c r="Q14021" s="2"/>
      <c r="R14021" s="2"/>
      <c r="S14021" s="2"/>
      <c r="T14021" s="2"/>
    </row>
    <row r="14022" spans="4:20" x14ac:dyDescent="0.2">
      <c r="D14022" s="2"/>
      <c r="E14022" s="2"/>
      <c r="F14022" s="2"/>
      <c r="G14022" s="2"/>
      <c r="O14022" s="2"/>
      <c r="Q14022" s="2"/>
      <c r="R14022" s="2"/>
      <c r="S14022" s="2"/>
      <c r="T14022" s="2"/>
    </row>
    <row r="14023" spans="4:20" x14ac:dyDescent="0.2">
      <c r="D14023" s="2"/>
      <c r="E14023" s="2"/>
      <c r="F14023" s="2"/>
      <c r="G14023" s="2"/>
      <c r="O14023" s="2"/>
      <c r="Q14023" s="2"/>
      <c r="R14023" s="2"/>
      <c r="S14023" s="2"/>
      <c r="T14023" s="2"/>
    </row>
    <row r="14024" spans="4:20" x14ac:dyDescent="0.2">
      <c r="D14024" s="2"/>
      <c r="E14024" s="2"/>
      <c r="F14024" s="2"/>
      <c r="G14024" s="2"/>
      <c r="O14024" s="2"/>
      <c r="Q14024" s="2"/>
      <c r="R14024" s="2"/>
      <c r="S14024" s="2"/>
      <c r="T14024" s="2"/>
    </row>
    <row r="14025" spans="4:20" x14ac:dyDescent="0.2">
      <c r="D14025" s="2"/>
      <c r="E14025" s="2"/>
      <c r="F14025" s="2"/>
      <c r="G14025" s="2"/>
      <c r="O14025" s="2"/>
      <c r="Q14025" s="2"/>
      <c r="R14025" s="2"/>
      <c r="S14025" s="2"/>
      <c r="T14025" s="2"/>
    </row>
    <row r="14026" spans="4:20" x14ac:dyDescent="0.2">
      <c r="D14026" s="2"/>
      <c r="E14026" s="2"/>
      <c r="F14026" s="2"/>
      <c r="G14026" s="2"/>
      <c r="O14026" s="2"/>
      <c r="Q14026" s="2"/>
      <c r="R14026" s="2"/>
      <c r="S14026" s="2"/>
      <c r="T14026" s="2"/>
    </row>
    <row r="14027" spans="4:20" x14ac:dyDescent="0.2">
      <c r="D14027" s="2"/>
      <c r="E14027" s="2"/>
      <c r="F14027" s="2"/>
      <c r="G14027" s="2"/>
      <c r="O14027" s="2"/>
      <c r="Q14027" s="2"/>
      <c r="R14027" s="2"/>
      <c r="S14027" s="2"/>
      <c r="T14027" s="2"/>
    </row>
    <row r="14028" spans="4:20" x14ac:dyDescent="0.2">
      <c r="D14028" s="2"/>
      <c r="E14028" s="2"/>
      <c r="F14028" s="2"/>
      <c r="G14028" s="2"/>
      <c r="O14028" s="2"/>
      <c r="Q14028" s="2"/>
      <c r="R14028" s="2"/>
      <c r="S14028" s="2"/>
      <c r="T14028" s="2"/>
    </row>
    <row r="14029" spans="4:20" x14ac:dyDescent="0.2">
      <c r="D14029" s="2"/>
      <c r="E14029" s="2"/>
      <c r="F14029" s="2"/>
      <c r="G14029" s="2"/>
      <c r="O14029" s="2"/>
      <c r="Q14029" s="2"/>
      <c r="R14029" s="2"/>
      <c r="S14029" s="2"/>
      <c r="T14029" s="2"/>
    </row>
    <row r="14030" spans="4:20" x14ac:dyDescent="0.2">
      <c r="D14030" s="2"/>
      <c r="E14030" s="2"/>
      <c r="F14030" s="2"/>
      <c r="G14030" s="2"/>
      <c r="O14030" s="2"/>
      <c r="Q14030" s="2"/>
      <c r="R14030" s="2"/>
      <c r="S14030" s="2"/>
      <c r="T14030" s="2"/>
    </row>
    <row r="14031" spans="4:20" x14ac:dyDescent="0.2">
      <c r="D14031" s="2"/>
      <c r="E14031" s="2"/>
      <c r="F14031" s="2"/>
      <c r="G14031" s="2"/>
      <c r="O14031" s="2"/>
      <c r="Q14031" s="2"/>
      <c r="R14031" s="2"/>
      <c r="S14031" s="2"/>
      <c r="T14031" s="2"/>
    </row>
    <row r="14032" spans="4:20" x14ac:dyDescent="0.2">
      <c r="D14032" s="2"/>
      <c r="E14032" s="2"/>
      <c r="F14032" s="2"/>
      <c r="G14032" s="2"/>
      <c r="O14032" s="2"/>
      <c r="Q14032" s="2"/>
      <c r="R14032" s="2"/>
      <c r="S14032" s="2"/>
      <c r="T14032" s="2"/>
    </row>
    <row r="14033" spans="4:20" x14ac:dyDescent="0.2">
      <c r="D14033" s="2"/>
      <c r="E14033" s="2"/>
      <c r="F14033" s="2"/>
      <c r="G14033" s="2"/>
      <c r="O14033" s="2"/>
      <c r="Q14033" s="2"/>
      <c r="R14033" s="2"/>
      <c r="S14033" s="2"/>
      <c r="T14033" s="2"/>
    </row>
    <row r="14034" spans="4:20" x14ac:dyDescent="0.2">
      <c r="D14034" s="2"/>
      <c r="E14034" s="2"/>
      <c r="F14034" s="2"/>
      <c r="G14034" s="2"/>
      <c r="O14034" s="2"/>
      <c r="Q14034" s="2"/>
      <c r="R14034" s="2"/>
      <c r="S14034" s="2"/>
      <c r="T14034" s="2"/>
    </row>
    <row r="14035" spans="4:20" x14ac:dyDescent="0.2">
      <c r="D14035" s="2"/>
      <c r="E14035" s="2"/>
      <c r="F14035" s="2"/>
      <c r="G14035" s="2"/>
      <c r="O14035" s="2"/>
      <c r="Q14035" s="2"/>
      <c r="R14035" s="2"/>
      <c r="S14035" s="2"/>
      <c r="T14035" s="2"/>
    </row>
    <row r="14036" spans="4:20" x14ac:dyDescent="0.2">
      <c r="D14036" s="2"/>
      <c r="E14036" s="2"/>
      <c r="F14036" s="2"/>
      <c r="G14036" s="2"/>
      <c r="O14036" s="2"/>
      <c r="Q14036" s="2"/>
      <c r="R14036" s="2"/>
      <c r="S14036" s="2"/>
      <c r="T14036" s="2"/>
    </row>
    <row r="14037" spans="4:20" x14ac:dyDescent="0.2">
      <c r="D14037" s="2"/>
      <c r="E14037" s="2"/>
      <c r="F14037" s="2"/>
      <c r="G14037" s="2"/>
      <c r="O14037" s="2"/>
      <c r="Q14037" s="2"/>
      <c r="R14037" s="2"/>
      <c r="S14037" s="2"/>
      <c r="T14037" s="2"/>
    </row>
    <row r="14038" spans="4:20" x14ac:dyDescent="0.2">
      <c r="D14038" s="2"/>
      <c r="E14038" s="2"/>
      <c r="F14038" s="2"/>
      <c r="G14038" s="2"/>
      <c r="O14038" s="2"/>
      <c r="Q14038" s="2"/>
      <c r="R14038" s="2"/>
      <c r="S14038" s="2"/>
      <c r="T14038" s="2"/>
    </row>
    <row r="14039" spans="4:20" x14ac:dyDescent="0.2">
      <c r="D14039" s="2"/>
      <c r="E14039" s="2"/>
      <c r="F14039" s="2"/>
      <c r="G14039" s="2"/>
      <c r="O14039" s="2"/>
      <c r="Q14039" s="2"/>
      <c r="R14039" s="2"/>
      <c r="S14039" s="2"/>
      <c r="T14039" s="2"/>
    </row>
    <row r="14040" spans="4:20" x14ac:dyDescent="0.2">
      <c r="D14040" s="2"/>
      <c r="E14040" s="2"/>
      <c r="F14040" s="2"/>
      <c r="G14040" s="2"/>
      <c r="O14040" s="2"/>
      <c r="Q14040" s="2"/>
      <c r="R14040" s="2"/>
      <c r="S14040" s="2"/>
      <c r="T14040" s="2"/>
    </row>
    <row r="14041" spans="4:20" x14ac:dyDescent="0.2">
      <c r="D14041" s="2"/>
      <c r="E14041" s="2"/>
      <c r="F14041" s="2"/>
      <c r="G14041" s="2"/>
      <c r="O14041" s="2"/>
      <c r="Q14041" s="2"/>
      <c r="R14041" s="2"/>
      <c r="S14041" s="2"/>
      <c r="T14041" s="2"/>
    </row>
    <row r="14042" spans="4:20" x14ac:dyDescent="0.2">
      <c r="D14042" s="2"/>
      <c r="E14042" s="2"/>
      <c r="F14042" s="2"/>
      <c r="G14042" s="2"/>
      <c r="O14042" s="2"/>
      <c r="Q14042" s="2"/>
      <c r="R14042" s="2"/>
      <c r="S14042" s="2"/>
      <c r="T14042" s="2"/>
    </row>
    <row r="14043" spans="4:20" x14ac:dyDescent="0.2">
      <c r="D14043" s="2"/>
      <c r="E14043" s="2"/>
      <c r="F14043" s="2"/>
      <c r="G14043" s="2"/>
      <c r="O14043" s="2"/>
      <c r="Q14043" s="2"/>
      <c r="R14043" s="2"/>
      <c r="S14043" s="2"/>
      <c r="T14043" s="2"/>
    </row>
    <row r="14044" spans="4:20" x14ac:dyDescent="0.2">
      <c r="D14044" s="2"/>
      <c r="E14044" s="2"/>
      <c r="F14044" s="2"/>
      <c r="G14044" s="2"/>
      <c r="O14044" s="2"/>
      <c r="Q14044" s="2"/>
      <c r="R14044" s="2"/>
      <c r="S14044" s="2"/>
      <c r="T14044" s="2"/>
    </row>
    <row r="14045" spans="4:20" x14ac:dyDescent="0.2">
      <c r="D14045" s="2"/>
      <c r="E14045" s="2"/>
      <c r="F14045" s="2"/>
      <c r="G14045" s="2"/>
      <c r="O14045" s="2"/>
      <c r="Q14045" s="2"/>
      <c r="R14045" s="2"/>
      <c r="S14045" s="2"/>
      <c r="T14045" s="2"/>
    </row>
    <row r="14046" spans="4:20" x14ac:dyDescent="0.2">
      <c r="D14046" s="2"/>
      <c r="E14046" s="2"/>
      <c r="F14046" s="2"/>
      <c r="G14046" s="2"/>
      <c r="O14046" s="2"/>
      <c r="Q14046" s="2"/>
      <c r="R14046" s="2"/>
      <c r="S14046" s="2"/>
      <c r="T14046" s="2"/>
    </row>
    <row r="14047" spans="4:20" x14ac:dyDescent="0.2">
      <c r="D14047" s="2"/>
      <c r="E14047" s="2"/>
      <c r="F14047" s="2"/>
      <c r="G14047" s="2"/>
      <c r="O14047" s="2"/>
      <c r="Q14047" s="2"/>
      <c r="R14047" s="2"/>
      <c r="S14047" s="2"/>
      <c r="T14047" s="2"/>
    </row>
    <row r="14048" spans="4:20" x14ac:dyDescent="0.2">
      <c r="D14048" s="2"/>
      <c r="E14048" s="2"/>
      <c r="F14048" s="2"/>
      <c r="G14048" s="2"/>
      <c r="O14048" s="2"/>
      <c r="Q14048" s="2"/>
      <c r="R14048" s="2"/>
      <c r="S14048" s="2"/>
      <c r="T14048" s="2"/>
    </row>
    <row r="14049" spans="4:20" x14ac:dyDescent="0.2">
      <c r="D14049" s="2"/>
      <c r="E14049" s="2"/>
      <c r="F14049" s="2"/>
      <c r="G14049" s="2"/>
      <c r="O14049" s="2"/>
      <c r="Q14049" s="2"/>
      <c r="R14049" s="2"/>
      <c r="S14049" s="2"/>
      <c r="T14049" s="2"/>
    </row>
    <row r="14050" spans="4:20" x14ac:dyDescent="0.2">
      <c r="D14050" s="2"/>
      <c r="E14050" s="2"/>
      <c r="F14050" s="2"/>
      <c r="G14050" s="2"/>
      <c r="O14050" s="2"/>
      <c r="Q14050" s="2"/>
      <c r="R14050" s="2"/>
      <c r="S14050" s="2"/>
      <c r="T14050" s="2"/>
    </row>
    <row r="14051" spans="4:20" x14ac:dyDescent="0.2">
      <c r="D14051" s="2"/>
      <c r="E14051" s="2"/>
      <c r="F14051" s="2"/>
      <c r="G14051" s="2"/>
      <c r="O14051" s="2"/>
      <c r="Q14051" s="2"/>
      <c r="R14051" s="2"/>
      <c r="S14051" s="2"/>
      <c r="T14051" s="2"/>
    </row>
    <row r="14052" spans="4:20" x14ac:dyDescent="0.2">
      <c r="D14052" s="2"/>
      <c r="E14052" s="2"/>
      <c r="F14052" s="2"/>
      <c r="G14052" s="2"/>
      <c r="O14052" s="2"/>
      <c r="Q14052" s="2"/>
      <c r="R14052" s="2"/>
      <c r="S14052" s="2"/>
      <c r="T14052" s="2"/>
    </row>
    <row r="14053" spans="4:20" x14ac:dyDescent="0.2">
      <c r="D14053" s="2"/>
      <c r="E14053" s="2"/>
      <c r="F14053" s="2"/>
      <c r="G14053" s="2"/>
      <c r="O14053" s="2"/>
      <c r="Q14053" s="2"/>
      <c r="R14053" s="2"/>
      <c r="S14053" s="2"/>
      <c r="T14053" s="2"/>
    </row>
    <row r="14054" spans="4:20" x14ac:dyDescent="0.2">
      <c r="D14054" s="2"/>
      <c r="E14054" s="2"/>
      <c r="F14054" s="2"/>
      <c r="G14054" s="2"/>
      <c r="O14054" s="2"/>
      <c r="Q14054" s="2"/>
      <c r="R14054" s="2"/>
      <c r="S14054" s="2"/>
      <c r="T14054" s="2"/>
    </row>
    <row r="14055" spans="4:20" x14ac:dyDescent="0.2">
      <c r="D14055" s="2"/>
      <c r="E14055" s="2"/>
      <c r="F14055" s="2"/>
      <c r="G14055" s="2"/>
      <c r="O14055" s="2"/>
      <c r="Q14055" s="2"/>
      <c r="R14055" s="2"/>
      <c r="S14055" s="2"/>
      <c r="T14055" s="2"/>
    </row>
    <row r="14056" spans="4:20" x14ac:dyDescent="0.2">
      <c r="D14056" s="2"/>
      <c r="E14056" s="2"/>
      <c r="F14056" s="2"/>
      <c r="G14056" s="2"/>
      <c r="O14056" s="2"/>
      <c r="Q14056" s="2"/>
      <c r="R14056" s="2"/>
      <c r="S14056" s="2"/>
      <c r="T14056" s="2"/>
    </row>
    <row r="14057" spans="4:20" x14ac:dyDescent="0.2">
      <c r="D14057" s="2"/>
      <c r="E14057" s="2"/>
      <c r="F14057" s="2"/>
      <c r="G14057" s="2"/>
      <c r="O14057" s="2"/>
      <c r="Q14057" s="2"/>
      <c r="R14057" s="2"/>
      <c r="S14057" s="2"/>
      <c r="T14057" s="2"/>
    </row>
    <row r="14058" spans="4:20" x14ac:dyDescent="0.2">
      <c r="D14058" s="2"/>
      <c r="E14058" s="2"/>
      <c r="F14058" s="2"/>
      <c r="G14058" s="2"/>
      <c r="O14058" s="2"/>
      <c r="Q14058" s="2"/>
      <c r="R14058" s="2"/>
      <c r="S14058" s="2"/>
      <c r="T14058" s="2"/>
    </row>
    <row r="14059" spans="4:20" x14ac:dyDescent="0.2">
      <c r="D14059" s="2"/>
      <c r="E14059" s="2"/>
      <c r="F14059" s="2"/>
      <c r="G14059" s="2"/>
      <c r="O14059" s="2"/>
      <c r="Q14059" s="2"/>
      <c r="R14059" s="2"/>
      <c r="S14059" s="2"/>
      <c r="T14059" s="2"/>
    </row>
    <row r="14060" spans="4:20" x14ac:dyDescent="0.2">
      <c r="D14060" s="2"/>
      <c r="E14060" s="2"/>
      <c r="F14060" s="2"/>
      <c r="G14060" s="2"/>
      <c r="O14060" s="2"/>
      <c r="Q14060" s="2"/>
      <c r="R14060" s="2"/>
      <c r="S14060" s="2"/>
      <c r="T14060" s="2"/>
    </row>
    <row r="14061" spans="4:20" x14ac:dyDescent="0.2">
      <c r="D14061" s="2"/>
      <c r="E14061" s="2"/>
      <c r="F14061" s="2"/>
      <c r="G14061" s="2"/>
      <c r="O14061" s="2"/>
      <c r="Q14061" s="2"/>
      <c r="R14061" s="2"/>
      <c r="S14061" s="2"/>
      <c r="T14061" s="2"/>
    </row>
    <row r="14062" spans="4:20" x14ac:dyDescent="0.2">
      <c r="D14062" s="2"/>
      <c r="E14062" s="2"/>
      <c r="F14062" s="2"/>
      <c r="G14062" s="2"/>
      <c r="O14062" s="2"/>
      <c r="Q14062" s="2"/>
      <c r="R14062" s="2"/>
      <c r="S14062" s="2"/>
      <c r="T14062" s="2"/>
    </row>
    <row r="14063" spans="4:20" x14ac:dyDescent="0.2">
      <c r="D14063" s="2"/>
      <c r="E14063" s="2"/>
      <c r="F14063" s="2"/>
      <c r="G14063" s="2"/>
      <c r="O14063" s="2"/>
      <c r="Q14063" s="2"/>
      <c r="R14063" s="2"/>
      <c r="S14063" s="2"/>
      <c r="T14063" s="2"/>
    </row>
    <row r="14064" spans="4:20" x14ac:dyDescent="0.2">
      <c r="D14064" s="2"/>
      <c r="E14064" s="2"/>
      <c r="F14064" s="2"/>
      <c r="G14064" s="2"/>
      <c r="O14064" s="2"/>
      <c r="Q14064" s="2"/>
      <c r="R14064" s="2"/>
      <c r="S14064" s="2"/>
      <c r="T14064" s="2"/>
    </row>
    <row r="14065" spans="4:20" x14ac:dyDescent="0.2">
      <c r="D14065" s="2"/>
      <c r="E14065" s="2"/>
      <c r="F14065" s="2"/>
      <c r="G14065" s="2"/>
      <c r="O14065" s="2"/>
      <c r="Q14065" s="2"/>
      <c r="R14065" s="2"/>
      <c r="S14065" s="2"/>
      <c r="T14065" s="2"/>
    </row>
    <row r="14066" spans="4:20" x14ac:dyDescent="0.2">
      <c r="D14066" s="2"/>
      <c r="E14066" s="2"/>
      <c r="F14066" s="2"/>
      <c r="G14066" s="2"/>
      <c r="O14066" s="2"/>
      <c r="Q14066" s="2"/>
      <c r="R14066" s="2"/>
      <c r="S14066" s="2"/>
      <c r="T14066" s="2"/>
    </row>
    <row r="14067" spans="4:20" x14ac:dyDescent="0.2">
      <c r="D14067" s="2"/>
      <c r="E14067" s="2"/>
      <c r="F14067" s="2"/>
      <c r="G14067" s="2"/>
      <c r="O14067" s="2"/>
      <c r="Q14067" s="2"/>
      <c r="R14067" s="2"/>
      <c r="S14067" s="2"/>
      <c r="T14067" s="2"/>
    </row>
    <row r="14068" spans="4:20" x14ac:dyDescent="0.2">
      <c r="D14068" s="2"/>
      <c r="E14068" s="2"/>
      <c r="F14068" s="2"/>
      <c r="G14068" s="2"/>
      <c r="O14068" s="2"/>
      <c r="Q14068" s="2"/>
      <c r="R14068" s="2"/>
      <c r="S14068" s="2"/>
      <c r="T14068" s="2"/>
    </row>
    <row r="14069" spans="4:20" x14ac:dyDescent="0.2">
      <c r="D14069" s="2"/>
      <c r="E14069" s="2"/>
      <c r="F14069" s="2"/>
      <c r="G14069" s="2"/>
      <c r="O14069" s="2"/>
      <c r="Q14069" s="2"/>
      <c r="R14069" s="2"/>
      <c r="S14069" s="2"/>
      <c r="T14069" s="2"/>
    </row>
    <row r="14070" spans="4:20" x14ac:dyDescent="0.2">
      <c r="D14070" s="2"/>
      <c r="E14070" s="2"/>
      <c r="F14070" s="2"/>
      <c r="G14070" s="2"/>
      <c r="O14070" s="2"/>
      <c r="Q14070" s="2"/>
      <c r="R14070" s="2"/>
      <c r="S14070" s="2"/>
      <c r="T14070" s="2"/>
    </row>
    <row r="14071" spans="4:20" x14ac:dyDescent="0.2">
      <c r="D14071" s="2"/>
      <c r="E14071" s="2"/>
      <c r="F14071" s="2"/>
      <c r="G14071" s="2"/>
      <c r="O14071" s="2"/>
      <c r="Q14071" s="2"/>
      <c r="R14071" s="2"/>
      <c r="S14071" s="2"/>
      <c r="T14071" s="2"/>
    </row>
    <row r="14072" spans="4:20" x14ac:dyDescent="0.2">
      <c r="D14072" s="2"/>
      <c r="E14072" s="2"/>
      <c r="F14072" s="2"/>
      <c r="G14072" s="2"/>
      <c r="O14072" s="2"/>
      <c r="Q14072" s="2"/>
      <c r="R14072" s="2"/>
      <c r="S14072" s="2"/>
      <c r="T14072" s="2"/>
    </row>
    <row r="14073" spans="4:20" x14ac:dyDescent="0.2">
      <c r="D14073" s="2"/>
      <c r="E14073" s="2"/>
      <c r="F14073" s="2"/>
      <c r="G14073" s="2"/>
      <c r="O14073" s="2"/>
      <c r="Q14073" s="2"/>
      <c r="R14073" s="2"/>
      <c r="S14073" s="2"/>
      <c r="T14073" s="2"/>
    </row>
    <row r="14074" spans="4:20" x14ac:dyDescent="0.2">
      <c r="D14074" s="2"/>
      <c r="E14074" s="2"/>
      <c r="F14074" s="2"/>
      <c r="G14074" s="2"/>
      <c r="O14074" s="2"/>
      <c r="Q14074" s="2"/>
      <c r="R14074" s="2"/>
      <c r="S14074" s="2"/>
      <c r="T14074" s="2"/>
    </row>
    <row r="14075" spans="4:20" x14ac:dyDescent="0.2">
      <c r="D14075" s="2"/>
      <c r="E14075" s="2"/>
      <c r="F14075" s="2"/>
      <c r="G14075" s="2"/>
      <c r="O14075" s="2"/>
      <c r="Q14075" s="2"/>
      <c r="R14075" s="2"/>
      <c r="S14075" s="2"/>
      <c r="T14075" s="2"/>
    </row>
    <row r="14076" spans="4:20" x14ac:dyDescent="0.2">
      <c r="D14076" s="2"/>
      <c r="E14076" s="2"/>
      <c r="F14076" s="2"/>
      <c r="G14076" s="2"/>
      <c r="O14076" s="2"/>
      <c r="Q14076" s="2"/>
      <c r="R14076" s="2"/>
      <c r="S14076" s="2"/>
      <c r="T14076" s="2"/>
    </row>
    <row r="14077" spans="4:20" x14ac:dyDescent="0.2">
      <c r="D14077" s="2"/>
      <c r="E14077" s="2"/>
      <c r="F14077" s="2"/>
      <c r="G14077" s="2"/>
      <c r="O14077" s="2"/>
      <c r="Q14077" s="2"/>
      <c r="R14077" s="2"/>
      <c r="S14077" s="2"/>
      <c r="T14077" s="2"/>
    </row>
    <row r="14078" spans="4:20" x14ac:dyDescent="0.2">
      <c r="D14078" s="2"/>
      <c r="E14078" s="2"/>
      <c r="F14078" s="2"/>
      <c r="G14078" s="2"/>
      <c r="O14078" s="2"/>
      <c r="Q14078" s="2"/>
      <c r="R14078" s="2"/>
      <c r="S14078" s="2"/>
      <c r="T14078" s="2"/>
    </row>
    <row r="14079" spans="4:20" x14ac:dyDescent="0.2">
      <c r="D14079" s="2"/>
      <c r="E14079" s="2"/>
      <c r="F14079" s="2"/>
      <c r="G14079" s="2"/>
      <c r="O14079" s="2"/>
      <c r="Q14079" s="2"/>
      <c r="R14079" s="2"/>
      <c r="S14079" s="2"/>
      <c r="T14079" s="2"/>
    </row>
    <row r="14080" spans="4:20" x14ac:dyDescent="0.2">
      <c r="D14080" s="2"/>
      <c r="E14080" s="2"/>
      <c r="F14080" s="2"/>
      <c r="G14080" s="2"/>
      <c r="O14080" s="2"/>
      <c r="Q14080" s="2"/>
      <c r="R14080" s="2"/>
      <c r="S14080" s="2"/>
      <c r="T14080" s="2"/>
    </row>
    <row r="14081" spans="4:20" x14ac:dyDescent="0.2">
      <c r="D14081" s="2"/>
      <c r="E14081" s="2"/>
      <c r="F14081" s="2"/>
      <c r="G14081" s="2"/>
      <c r="O14081" s="2"/>
      <c r="Q14081" s="2"/>
      <c r="R14081" s="2"/>
      <c r="S14081" s="2"/>
      <c r="T14081" s="2"/>
    </row>
    <row r="14082" spans="4:20" x14ac:dyDescent="0.2">
      <c r="D14082" s="2"/>
      <c r="E14082" s="2"/>
      <c r="F14082" s="2"/>
      <c r="G14082" s="2"/>
      <c r="O14082" s="2"/>
      <c r="Q14082" s="2"/>
      <c r="R14082" s="2"/>
      <c r="S14082" s="2"/>
      <c r="T14082" s="2"/>
    </row>
    <row r="14083" spans="4:20" x14ac:dyDescent="0.2">
      <c r="D14083" s="2"/>
      <c r="E14083" s="2"/>
      <c r="F14083" s="2"/>
      <c r="G14083" s="2"/>
      <c r="O14083" s="2"/>
      <c r="Q14083" s="2"/>
      <c r="R14083" s="2"/>
      <c r="S14083" s="2"/>
      <c r="T14083" s="2"/>
    </row>
    <row r="14084" spans="4:20" x14ac:dyDescent="0.2">
      <c r="D14084" s="2"/>
      <c r="E14084" s="2"/>
      <c r="F14084" s="2"/>
      <c r="G14084" s="2"/>
      <c r="O14084" s="2"/>
      <c r="Q14084" s="2"/>
      <c r="R14084" s="2"/>
      <c r="S14084" s="2"/>
      <c r="T14084" s="2"/>
    </row>
    <row r="14085" spans="4:20" x14ac:dyDescent="0.2">
      <c r="D14085" s="2"/>
      <c r="E14085" s="2"/>
      <c r="F14085" s="2"/>
      <c r="G14085" s="2"/>
      <c r="O14085" s="2"/>
      <c r="Q14085" s="2"/>
      <c r="R14085" s="2"/>
      <c r="S14085" s="2"/>
      <c r="T14085" s="2"/>
    </row>
    <row r="14086" spans="4:20" x14ac:dyDescent="0.2">
      <c r="D14086" s="2"/>
      <c r="E14086" s="2"/>
      <c r="F14086" s="2"/>
      <c r="G14086" s="2"/>
      <c r="O14086" s="2"/>
      <c r="Q14086" s="2"/>
      <c r="R14086" s="2"/>
      <c r="S14086" s="2"/>
      <c r="T14086" s="2"/>
    </row>
    <row r="14087" spans="4:20" x14ac:dyDescent="0.2">
      <c r="D14087" s="2"/>
      <c r="E14087" s="2"/>
      <c r="F14087" s="2"/>
      <c r="G14087" s="2"/>
      <c r="O14087" s="2"/>
      <c r="Q14087" s="2"/>
      <c r="R14087" s="2"/>
      <c r="S14087" s="2"/>
      <c r="T14087" s="2"/>
    </row>
    <row r="14088" spans="4:20" x14ac:dyDescent="0.2">
      <c r="D14088" s="2"/>
      <c r="E14088" s="2"/>
      <c r="F14088" s="2"/>
      <c r="G14088" s="2"/>
      <c r="O14088" s="2"/>
      <c r="Q14088" s="2"/>
      <c r="R14088" s="2"/>
      <c r="S14088" s="2"/>
      <c r="T14088" s="2"/>
    </row>
    <row r="14089" spans="4:20" x14ac:dyDescent="0.2">
      <c r="D14089" s="2"/>
      <c r="E14089" s="2"/>
      <c r="F14089" s="2"/>
      <c r="G14089" s="2"/>
      <c r="O14089" s="2"/>
      <c r="Q14089" s="2"/>
      <c r="R14089" s="2"/>
      <c r="S14089" s="2"/>
      <c r="T14089" s="2"/>
    </row>
    <row r="14090" spans="4:20" x14ac:dyDescent="0.2">
      <c r="D14090" s="2"/>
      <c r="E14090" s="2"/>
      <c r="F14090" s="2"/>
      <c r="G14090" s="2"/>
      <c r="O14090" s="2"/>
      <c r="Q14090" s="2"/>
      <c r="R14090" s="2"/>
      <c r="S14090" s="2"/>
      <c r="T14090" s="2"/>
    </row>
    <row r="14091" spans="4:20" x14ac:dyDescent="0.2">
      <c r="D14091" s="2"/>
      <c r="E14091" s="2"/>
      <c r="F14091" s="2"/>
      <c r="G14091" s="2"/>
      <c r="O14091" s="2"/>
      <c r="Q14091" s="2"/>
      <c r="R14091" s="2"/>
      <c r="S14091" s="2"/>
      <c r="T14091" s="2"/>
    </row>
    <row r="14092" spans="4:20" x14ac:dyDescent="0.2">
      <c r="D14092" s="2"/>
      <c r="E14092" s="2"/>
      <c r="F14092" s="2"/>
      <c r="G14092" s="2"/>
      <c r="O14092" s="2"/>
      <c r="Q14092" s="2"/>
      <c r="R14092" s="2"/>
      <c r="S14092" s="2"/>
      <c r="T14092" s="2"/>
    </row>
    <row r="14093" spans="4:20" x14ac:dyDescent="0.2">
      <c r="D14093" s="2"/>
      <c r="E14093" s="2"/>
      <c r="F14093" s="2"/>
      <c r="G14093" s="2"/>
      <c r="O14093" s="2"/>
      <c r="Q14093" s="2"/>
      <c r="R14093" s="2"/>
      <c r="S14093" s="2"/>
      <c r="T14093" s="2"/>
    </row>
    <row r="14094" spans="4:20" x14ac:dyDescent="0.2">
      <c r="D14094" s="2"/>
      <c r="E14094" s="2"/>
      <c r="F14094" s="2"/>
      <c r="G14094" s="2"/>
      <c r="O14094" s="2"/>
      <c r="Q14094" s="2"/>
      <c r="R14094" s="2"/>
      <c r="S14094" s="2"/>
      <c r="T14094" s="2"/>
    </row>
    <row r="14095" spans="4:20" x14ac:dyDescent="0.2">
      <c r="D14095" s="2"/>
      <c r="E14095" s="2"/>
      <c r="F14095" s="2"/>
      <c r="G14095" s="2"/>
      <c r="O14095" s="2"/>
      <c r="Q14095" s="2"/>
      <c r="R14095" s="2"/>
      <c r="S14095" s="2"/>
      <c r="T14095" s="2"/>
    </row>
    <row r="14096" spans="4:20" x14ac:dyDescent="0.2">
      <c r="D14096" s="2"/>
      <c r="E14096" s="2"/>
      <c r="F14096" s="2"/>
      <c r="G14096" s="2"/>
      <c r="O14096" s="2"/>
      <c r="Q14096" s="2"/>
      <c r="R14096" s="2"/>
      <c r="S14096" s="2"/>
      <c r="T14096" s="2"/>
    </row>
    <row r="14097" spans="4:20" x14ac:dyDescent="0.2">
      <c r="D14097" s="2"/>
      <c r="E14097" s="2"/>
      <c r="F14097" s="2"/>
      <c r="G14097" s="2"/>
      <c r="O14097" s="2"/>
      <c r="Q14097" s="2"/>
      <c r="R14097" s="2"/>
      <c r="S14097" s="2"/>
      <c r="T14097" s="2"/>
    </row>
    <row r="14098" spans="4:20" x14ac:dyDescent="0.2">
      <c r="D14098" s="2"/>
      <c r="E14098" s="2"/>
      <c r="F14098" s="2"/>
      <c r="G14098" s="2"/>
      <c r="O14098" s="2"/>
      <c r="Q14098" s="2"/>
      <c r="R14098" s="2"/>
      <c r="S14098" s="2"/>
      <c r="T14098" s="2"/>
    </row>
    <row r="14099" spans="4:20" x14ac:dyDescent="0.2">
      <c r="D14099" s="2"/>
      <c r="E14099" s="2"/>
      <c r="F14099" s="2"/>
      <c r="G14099" s="2"/>
      <c r="O14099" s="2"/>
      <c r="Q14099" s="2"/>
      <c r="R14099" s="2"/>
      <c r="S14099" s="2"/>
      <c r="T14099" s="2"/>
    </row>
    <row r="14100" spans="4:20" x14ac:dyDescent="0.2">
      <c r="D14100" s="2"/>
      <c r="E14100" s="2"/>
      <c r="F14100" s="2"/>
      <c r="G14100" s="2"/>
      <c r="O14100" s="2"/>
      <c r="Q14100" s="2"/>
      <c r="R14100" s="2"/>
      <c r="S14100" s="2"/>
      <c r="T14100" s="2"/>
    </row>
    <row r="14101" spans="4:20" x14ac:dyDescent="0.2">
      <c r="D14101" s="2"/>
      <c r="E14101" s="2"/>
      <c r="F14101" s="2"/>
      <c r="G14101" s="2"/>
      <c r="O14101" s="2"/>
      <c r="Q14101" s="2"/>
      <c r="R14101" s="2"/>
      <c r="S14101" s="2"/>
      <c r="T14101" s="2"/>
    </row>
    <row r="14102" spans="4:20" x14ac:dyDescent="0.2">
      <c r="D14102" s="2"/>
      <c r="E14102" s="2"/>
      <c r="F14102" s="2"/>
      <c r="G14102" s="2"/>
      <c r="O14102" s="2"/>
      <c r="Q14102" s="2"/>
      <c r="R14102" s="2"/>
      <c r="S14102" s="2"/>
      <c r="T14102" s="2"/>
    </row>
    <row r="14103" spans="4:20" x14ac:dyDescent="0.2">
      <c r="D14103" s="2"/>
      <c r="E14103" s="2"/>
      <c r="F14103" s="2"/>
      <c r="G14103" s="2"/>
      <c r="O14103" s="2"/>
      <c r="Q14103" s="2"/>
      <c r="R14103" s="2"/>
      <c r="S14103" s="2"/>
      <c r="T14103" s="2"/>
    </row>
    <row r="14104" spans="4:20" x14ac:dyDescent="0.2">
      <c r="D14104" s="2"/>
      <c r="E14104" s="2"/>
      <c r="F14104" s="2"/>
      <c r="G14104" s="2"/>
      <c r="O14104" s="2"/>
      <c r="Q14104" s="2"/>
      <c r="R14104" s="2"/>
      <c r="S14104" s="2"/>
      <c r="T14104" s="2"/>
    </row>
    <row r="14105" spans="4:20" x14ac:dyDescent="0.2">
      <c r="D14105" s="2"/>
      <c r="E14105" s="2"/>
      <c r="F14105" s="2"/>
      <c r="G14105" s="2"/>
      <c r="O14105" s="2"/>
      <c r="Q14105" s="2"/>
      <c r="R14105" s="2"/>
      <c r="S14105" s="2"/>
      <c r="T14105" s="2"/>
    </row>
    <row r="14106" spans="4:20" x14ac:dyDescent="0.2">
      <c r="D14106" s="2"/>
      <c r="E14106" s="2"/>
      <c r="F14106" s="2"/>
      <c r="G14106" s="2"/>
      <c r="O14106" s="2"/>
      <c r="Q14106" s="2"/>
      <c r="R14106" s="2"/>
      <c r="S14106" s="2"/>
      <c r="T14106" s="2"/>
    </row>
    <row r="14107" spans="4:20" x14ac:dyDescent="0.2">
      <c r="D14107" s="2"/>
      <c r="E14107" s="2"/>
      <c r="F14107" s="2"/>
      <c r="G14107" s="2"/>
      <c r="O14107" s="2"/>
      <c r="Q14107" s="2"/>
      <c r="R14107" s="2"/>
      <c r="S14107" s="2"/>
      <c r="T14107" s="2"/>
    </row>
    <row r="14108" spans="4:20" x14ac:dyDescent="0.2">
      <c r="D14108" s="2"/>
      <c r="E14108" s="2"/>
      <c r="F14108" s="2"/>
      <c r="G14108" s="2"/>
      <c r="O14108" s="2"/>
      <c r="Q14108" s="2"/>
      <c r="R14108" s="2"/>
      <c r="S14108" s="2"/>
      <c r="T14108" s="2"/>
    </row>
    <row r="14109" spans="4:20" x14ac:dyDescent="0.2">
      <c r="D14109" s="2"/>
      <c r="E14109" s="2"/>
      <c r="F14109" s="2"/>
      <c r="G14109" s="2"/>
      <c r="O14109" s="2"/>
      <c r="Q14109" s="2"/>
      <c r="R14109" s="2"/>
      <c r="S14109" s="2"/>
      <c r="T14109" s="2"/>
    </row>
    <row r="14110" spans="4:20" x14ac:dyDescent="0.2">
      <c r="D14110" s="2"/>
      <c r="E14110" s="2"/>
      <c r="F14110" s="2"/>
      <c r="G14110" s="2"/>
      <c r="O14110" s="2"/>
      <c r="Q14110" s="2"/>
      <c r="R14110" s="2"/>
      <c r="S14110" s="2"/>
      <c r="T14110" s="2"/>
    </row>
    <row r="14111" spans="4:20" x14ac:dyDescent="0.2">
      <c r="D14111" s="2"/>
      <c r="E14111" s="2"/>
      <c r="F14111" s="2"/>
      <c r="G14111" s="2"/>
      <c r="O14111" s="2"/>
      <c r="Q14111" s="2"/>
      <c r="R14111" s="2"/>
      <c r="S14111" s="2"/>
      <c r="T14111" s="2"/>
    </row>
    <row r="14112" spans="4:20" x14ac:dyDescent="0.2">
      <c r="D14112" s="2"/>
      <c r="E14112" s="2"/>
      <c r="F14112" s="2"/>
      <c r="G14112" s="2"/>
      <c r="O14112" s="2"/>
      <c r="Q14112" s="2"/>
      <c r="R14112" s="2"/>
      <c r="S14112" s="2"/>
      <c r="T14112" s="2"/>
    </row>
    <row r="14113" spans="4:20" x14ac:dyDescent="0.2">
      <c r="D14113" s="2"/>
      <c r="E14113" s="2"/>
      <c r="F14113" s="2"/>
      <c r="G14113" s="2"/>
      <c r="O14113" s="2"/>
      <c r="Q14113" s="2"/>
      <c r="R14113" s="2"/>
      <c r="S14113" s="2"/>
      <c r="T14113" s="2"/>
    </row>
    <row r="14114" spans="4:20" x14ac:dyDescent="0.2">
      <c r="D14114" s="2"/>
      <c r="E14114" s="2"/>
      <c r="F14114" s="2"/>
      <c r="G14114" s="2"/>
      <c r="O14114" s="2"/>
      <c r="Q14114" s="2"/>
      <c r="R14114" s="2"/>
      <c r="S14114" s="2"/>
      <c r="T14114" s="2"/>
    </row>
    <row r="14115" spans="4:20" x14ac:dyDescent="0.2">
      <c r="D14115" s="2"/>
      <c r="E14115" s="2"/>
      <c r="F14115" s="2"/>
      <c r="G14115" s="2"/>
      <c r="O14115" s="2"/>
      <c r="Q14115" s="2"/>
      <c r="R14115" s="2"/>
      <c r="S14115" s="2"/>
      <c r="T14115" s="2"/>
    </row>
    <row r="14116" spans="4:20" x14ac:dyDescent="0.2">
      <c r="D14116" s="2"/>
      <c r="E14116" s="2"/>
      <c r="F14116" s="2"/>
      <c r="G14116" s="2"/>
      <c r="O14116" s="2"/>
      <c r="Q14116" s="2"/>
      <c r="R14116" s="2"/>
      <c r="S14116" s="2"/>
      <c r="T14116" s="2"/>
    </row>
    <row r="14117" spans="4:20" x14ac:dyDescent="0.2">
      <c r="D14117" s="2"/>
      <c r="E14117" s="2"/>
      <c r="F14117" s="2"/>
      <c r="G14117" s="2"/>
      <c r="O14117" s="2"/>
      <c r="Q14117" s="2"/>
      <c r="R14117" s="2"/>
      <c r="S14117" s="2"/>
      <c r="T14117" s="2"/>
    </row>
    <row r="14118" spans="4:20" x14ac:dyDescent="0.2">
      <c r="D14118" s="2"/>
      <c r="E14118" s="2"/>
      <c r="F14118" s="2"/>
      <c r="G14118" s="2"/>
      <c r="O14118" s="2"/>
      <c r="Q14118" s="2"/>
      <c r="R14118" s="2"/>
      <c r="S14118" s="2"/>
      <c r="T14118" s="2"/>
    </row>
    <row r="14119" spans="4:20" x14ac:dyDescent="0.2">
      <c r="D14119" s="2"/>
      <c r="E14119" s="2"/>
      <c r="F14119" s="2"/>
      <c r="G14119" s="2"/>
      <c r="O14119" s="2"/>
      <c r="Q14119" s="2"/>
      <c r="R14119" s="2"/>
      <c r="S14119" s="2"/>
      <c r="T14119" s="2"/>
    </row>
    <row r="14120" spans="4:20" x14ac:dyDescent="0.2">
      <c r="D14120" s="2"/>
      <c r="E14120" s="2"/>
      <c r="F14120" s="2"/>
      <c r="G14120" s="2"/>
      <c r="O14120" s="2"/>
      <c r="Q14120" s="2"/>
      <c r="R14120" s="2"/>
      <c r="S14120" s="2"/>
      <c r="T14120" s="2"/>
    </row>
    <row r="14121" spans="4:20" x14ac:dyDescent="0.2">
      <c r="D14121" s="2"/>
      <c r="E14121" s="2"/>
      <c r="F14121" s="2"/>
      <c r="G14121" s="2"/>
      <c r="O14121" s="2"/>
      <c r="Q14121" s="2"/>
      <c r="R14121" s="2"/>
      <c r="S14121" s="2"/>
      <c r="T14121" s="2"/>
    </row>
    <row r="14122" spans="4:20" x14ac:dyDescent="0.2">
      <c r="D14122" s="2"/>
      <c r="E14122" s="2"/>
      <c r="F14122" s="2"/>
      <c r="G14122" s="2"/>
      <c r="O14122" s="2"/>
      <c r="Q14122" s="2"/>
      <c r="R14122" s="2"/>
      <c r="S14122" s="2"/>
      <c r="T14122" s="2"/>
    </row>
    <row r="14123" spans="4:20" x14ac:dyDescent="0.2">
      <c r="D14123" s="2"/>
      <c r="E14123" s="2"/>
      <c r="F14123" s="2"/>
      <c r="G14123" s="2"/>
      <c r="O14123" s="2"/>
      <c r="Q14123" s="2"/>
      <c r="R14123" s="2"/>
      <c r="S14123" s="2"/>
      <c r="T14123" s="2"/>
    </row>
    <row r="14124" spans="4:20" x14ac:dyDescent="0.2">
      <c r="D14124" s="2"/>
      <c r="E14124" s="2"/>
      <c r="F14124" s="2"/>
      <c r="G14124" s="2"/>
      <c r="O14124" s="2"/>
      <c r="Q14124" s="2"/>
      <c r="R14124" s="2"/>
      <c r="S14124" s="2"/>
      <c r="T14124" s="2"/>
    </row>
    <row r="14125" spans="4:20" x14ac:dyDescent="0.2">
      <c r="D14125" s="2"/>
      <c r="E14125" s="2"/>
      <c r="F14125" s="2"/>
      <c r="G14125" s="2"/>
      <c r="O14125" s="2"/>
      <c r="Q14125" s="2"/>
      <c r="R14125" s="2"/>
      <c r="S14125" s="2"/>
      <c r="T14125" s="2"/>
    </row>
    <row r="14126" spans="4:20" x14ac:dyDescent="0.2">
      <c r="D14126" s="2"/>
      <c r="E14126" s="2"/>
      <c r="F14126" s="2"/>
      <c r="G14126" s="2"/>
      <c r="O14126" s="2"/>
      <c r="Q14126" s="2"/>
      <c r="R14126" s="2"/>
      <c r="S14126" s="2"/>
      <c r="T14126" s="2"/>
    </row>
    <row r="14127" spans="4:20" x14ac:dyDescent="0.2">
      <c r="D14127" s="2"/>
      <c r="E14127" s="2"/>
      <c r="F14127" s="2"/>
      <c r="G14127" s="2"/>
      <c r="O14127" s="2"/>
      <c r="Q14127" s="2"/>
      <c r="R14127" s="2"/>
      <c r="S14127" s="2"/>
      <c r="T14127" s="2"/>
    </row>
    <row r="14128" spans="4:20" x14ac:dyDescent="0.2">
      <c r="D14128" s="2"/>
      <c r="E14128" s="2"/>
      <c r="F14128" s="2"/>
      <c r="G14128" s="2"/>
      <c r="O14128" s="2"/>
      <c r="Q14128" s="2"/>
      <c r="R14128" s="2"/>
      <c r="S14128" s="2"/>
      <c r="T14128" s="2"/>
    </row>
    <row r="14129" spans="4:20" x14ac:dyDescent="0.2">
      <c r="D14129" s="2"/>
      <c r="E14129" s="2"/>
      <c r="F14129" s="2"/>
      <c r="G14129" s="2"/>
      <c r="O14129" s="2"/>
      <c r="Q14129" s="2"/>
      <c r="R14129" s="2"/>
      <c r="S14129" s="2"/>
      <c r="T14129" s="2"/>
    </row>
    <row r="14130" spans="4:20" x14ac:dyDescent="0.2">
      <c r="D14130" s="2"/>
      <c r="E14130" s="2"/>
      <c r="F14130" s="2"/>
      <c r="G14130" s="2"/>
      <c r="O14130" s="2"/>
      <c r="Q14130" s="2"/>
      <c r="R14130" s="2"/>
      <c r="S14130" s="2"/>
      <c r="T14130" s="2"/>
    </row>
    <row r="14131" spans="4:20" x14ac:dyDescent="0.2">
      <c r="D14131" s="2"/>
      <c r="E14131" s="2"/>
      <c r="F14131" s="2"/>
      <c r="G14131" s="2"/>
      <c r="O14131" s="2"/>
      <c r="Q14131" s="2"/>
      <c r="R14131" s="2"/>
      <c r="S14131" s="2"/>
      <c r="T14131" s="2"/>
    </row>
    <row r="14132" spans="4:20" x14ac:dyDescent="0.2">
      <c r="D14132" s="2"/>
      <c r="E14132" s="2"/>
      <c r="F14132" s="2"/>
      <c r="G14132" s="2"/>
      <c r="O14132" s="2"/>
      <c r="Q14132" s="2"/>
      <c r="R14132" s="2"/>
      <c r="S14132" s="2"/>
      <c r="T14132" s="2"/>
    </row>
    <row r="14133" spans="4:20" x14ac:dyDescent="0.2">
      <c r="D14133" s="2"/>
      <c r="E14133" s="2"/>
      <c r="F14133" s="2"/>
      <c r="G14133" s="2"/>
      <c r="O14133" s="2"/>
      <c r="Q14133" s="2"/>
      <c r="R14133" s="2"/>
      <c r="S14133" s="2"/>
      <c r="T14133" s="2"/>
    </row>
    <row r="14134" spans="4:20" x14ac:dyDescent="0.2">
      <c r="D14134" s="2"/>
      <c r="E14134" s="2"/>
      <c r="F14134" s="2"/>
      <c r="G14134" s="2"/>
      <c r="O14134" s="2"/>
      <c r="Q14134" s="2"/>
      <c r="R14134" s="2"/>
      <c r="S14134" s="2"/>
      <c r="T14134" s="2"/>
    </row>
    <row r="14135" spans="4:20" x14ac:dyDescent="0.2">
      <c r="D14135" s="2"/>
      <c r="E14135" s="2"/>
      <c r="F14135" s="2"/>
      <c r="G14135" s="2"/>
      <c r="O14135" s="2"/>
      <c r="Q14135" s="2"/>
      <c r="R14135" s="2"/>
      <c r="S14135" s="2"/>
      <c r="T14135" s="2"/>
    </row>
    <row r="14136" spans="4:20" x14ac:dyDescent="0.2">
      <c r="D14136" s="2"/>
      <c r="E14136" s="2"/>
      <c r="F14136" s="2"/>
      <c r="G14136" s="2"/>
      <c r="O14136" s="2"/>
      <c r="Q14136" s="2"/>
      <c r="R14136" s="2"/>
      <c r="S14136" s="2"/>
      <c r="T14136" s="2"/>
    </row>
    <row r="14137" spans="4:20" x14ac:dyDescent="0.2">
      <c r="D14137" s="2"/>
      <c r="E14137" s="2"/>
      <c r="F14137" s="2"/>
      <c r="G14137" s="2"/>
      <c r="O14137" s="2"/>
      <c r="Q14137" s="2"/>
      <c r="R14137" s="2"/>
      <c r="S14137" s="2"/>
      <c r="T14137" s="2"/>
    </row>
    <row r="14138" spans="4:20" x14ac:dyDescent="0.2">
      <c r="D14138" s="2"/>
      <c r="E14138" s="2"/>
      <c r="F14138" s="2"/>
      <c r="G14138" s="2"/>
      <c r="O14138" s="2"/>
      <c r="Q14138" s="2"/>
      <c r="R14138" s="2"/>
      <c r="S14138" s="2"/>
      <c r="T14138" s="2"/>
    </row>
    <row r="14139" spans="4:20" x14ac:dyDescent="0.2">
      <c r="D14139" s="2"/>
      <c r="E14139" s="2"/>
      <c r="F14139" s="2"/>
      <c r="G14139" s="2"/>
      <c r="O14139" s="2"/>
      <c r="Q14139" s="2"/>
      <c r="R14139" s="2"/>
      <c r="S14139" s="2"/>
      <c r="T14139" s="2"/>
    </row>
    <row r="14140" spans="4:20" x14ac:dyDescent="0.2">
      <c r="D14140" s="2"/>
      <c r="E14140" s="2"/>
      <c r="F14140" s="2"/>
      <c r="G14140" s="2"/>
      <c r="O14140" s="2"/>
      <c r="Q14140" s="2"/>
      <c r="R14140" s="2"/>
      <c r="S14140" s="2"/>
      <c r="T14140" s="2"/>
    </row>
    <row r="14141" spans="4:20" x14ac:dyDescent="0.2">
      <c r="D14141" s="2"/>
      <c r="E14141" s="2"/>
      <c r="F14141" s="2"/>
      <c r="G14141" s="2"/>
      <c r="O14141" s="2"/>
      <c r="Q14141" s="2"/>
      <c r="R14141" s="2"/>
      <c r="S14141" s="2"/>
      <c r="T14141" s="2"/>
    </row>
    <row r="14142" spans="4:20" x14ac:dyDescent="0.2">
      <c r="D14142" s="2"/>
      <c r="E14142" s="2"/>
      <c r="F14142" s="2"/>
      <c r="G14142" s="2"/>
      <c r="O14142" s="2"/>
      <c r="Q14142" s="2"/>
      <c r="R14142" s="2"/>
      <c r="S14142" s="2"/>
      <c r="T14142" s="2"/>
    </row>
    <row r="14143" spans="4:20" x14ac:dyDescent="0.2">
      <c r="D14143" s="2"/>
      <c r="E14143" s="2"/>
      <c r="F14143" s="2"/>
      <c r="G14143" s="2"/>
      <c r="O14143" s="2"/>
      <c r="Q14143" s="2"/>
      <c r="R14143" s="2"/>
      <c r="S14143" s="2"/>
      <c r="T14143" s="2"/>
    </row>
    <row r="14144" spans="4:20" x14ac:dyDescent="0.2">
      <c r="D14144" s="2"/>
      <c r="E14144" s="2"/>
      <c r="F14144" s="2"/>
      <c r="G14144" s="2"/>
      <c r="O14144" s="2"/>
      <c r="Q14144" s="2"/>
      <c r="R14144" s="2"/>
      <c r="S14144" s="2"/>
      <c r="T14144" s="2"/>
    </row>
    <row r="14145" spans="4:20" x14ac:dyDescent="0.2">
      <c r="D14145" s="2"/>
      <c r="E14145" s="2"/>
      <c r="F14145" s="2"/>
      <c r="G14145" s="2"/>
      <c r="O14145" s="2"/>
      <c r="Q14145" s="2"/>
      <c r="R14145" s="2"/>
      <c r="S14145" s="2"/>
      <c r="T14145" s="2"/>
    </row>
    <row r="14146" spans="4:20" x14ac:dyDescent="0.2">
      <c r="D14146" s="2"/>
      <c r="E14146" s="2"/>
      <c r="F14146" s="2"/>
      <c r="G14146" s="2"/>
      <c r="O14146" s="2"/>
      <c r="Q14146" s="2"/>
      <c r="R14146" s="2"/>
      <c r="S14146" s="2"/>
      <c r="T14146" s="2"/>
    </row>
    <row r="14147" spans="4:20" x14ac:dyDescent="0.2">
      <c r="D14147" s="2"/>
      <c r="E14147" s="2"/>
      <c r="F14147" s="2"/>
      <c r="G14147" s="2"/>
      <c r="O14147" s="2"/>
      <c r="Q14147" s="2"/>
      <c r="R14147" s="2"/>
      <c r="S14147" s="2"/>
      <c r="T14147" s="2"/>
    </row>
    <row r="14148" spans="4:20" x14ac:dyDescent="0.2">
      <c r="D14148" s="2"/>
      <c r="E14148" s="2"/>
      <c r="F14148" s="2"/>
      <c r="G14148" s="2"/>
      <c r="O14148" s="2"/>
      <c r="Q14148" s="2"/>
      <c r="R14148" s="2"/>
      <c r="S14148" s="2"/>
      <c r="T14148" s="2"/>
    </row>
    <row r="14149" spans="4:20" x14ac:dyDescent="0.2">
      <c r="D14149" s="2"/>
      <c r="E14149" s="2"/>
      <c r="F14149" s="2"/>
      <c r="G14149" s="2"/>
      <c r="O14149" s="2"/>
      <c r="Q14149" s="2"/>
      <c r="R14149" s="2"/>
      <c r="S14149" s="2"/>
      <c r="T14149" s="2"/>
    </row>
    <row r="14150" spans="4:20" x14ac:dyDescent="0.2">
      <c r="D14150" s="2"/>
      <c r="E14150" s="2"/>
      <c r="F14150" s="2"/>
      <c r="G14150" s="2"/>
      <c r="O14150" s="2"/>
      <c r="Q14150" s="2"/>
      <c r="R14150" s="2"/>
      <c r="S14150" s="2"/>
      <c r="T14150" s="2"/>
    </row>
    <row r="14151" spans="4:20" x14ac:dyDescent="0.2">
      <c r="D14151" s="2"/>
      <c r="E14151" s="2"/>
      <c r="F14151" s="2"/>
      <c r="G14151" s="2"/>
      <c r="O14151" s="2"/>
      <c r="Q14151" s="2"/>
      <c r="R14151" s="2"/>
      <c r="S14151" s="2"/>
      <c r="T14151" s="2"/>
    </row>
    <row r="14152" spans="4:20" x14ac:dyDescent="0.2">
      <c r="D14152" s="2"/>
      <c r="E14152" s="2"/>
      <c r="F14152" s="2"/>
      <c r="G14152" s="2"/>
      <c r="O14152" s="2"/>
      <c r="Q14152" s="2"/>
      <c r="R14152" s="2"/>
      <c r="S14152" s="2"/>
      <c r="T14152" s="2"/>
    </row>
    <row r="14153" spans="4:20" x14ac:dyDescent="0.2">
      <c r="D14153" s="2"/>
      <c r="E14153" s="2"/>
      <c r="F14153" s="2"/>
      <c r="G14153" s="2"/>
      <c r="O14153" s="2"/>
      <c r="Q14153" s="2"/>
      <c r="R14153" s="2"/>
      <c r="S14153" s="2"/>
      <c r="T14153" s="2"/>
    </row>
    <row r="14154" spans="4:20" x14ac:dyDescent="0.2">
      <c r="D14154" s="2"/>
      <c r="E14154" s="2"/>
      <c r="F14154" s="2"/>
      <c r="G14154" s="2"/>
      <c r="O14154" s="2"/>
      <c r="Q14154" s="2"/>
      <c r="R14154" s="2"/>
      <c r="S14154" s="2"/>
      <c r="T14154" s="2"/>
    </row>
    <row r="14155" spans="4:20" x14ac:dyDescent="0.2">
      <c r="D14155" s="2"/>
      <c r="E14155" s="2"/>
      <c r="F14155" s="2"/>
      <c r="G14155" s="2"/>
      <c r="O14155" s="2"/>
      <c r="Q14155" s="2"/>
      <c r="R14155" s="2"/>
      <c r="S14155" s="2"/>
      <c r="T14155" s="2"/>
    </row>
    <row r="14156" spans="4:20" x14ac:dyDescent="0.2">
      <c r="D14156" s="2"/>
      <c r="E14156" s="2"/>
      <c r="F14156" s="2"/>
      <c r="G14156" s="2"/>
      <c r="O14156" s="2"/>
      <c r="Q14156" s="2"/>
      <c r="R14156" s="2"/>
      <c r="S14156" s="2"/>
      <c r="T14156" s="2"/>
    </row>
    <row r="14157" spans="4:20" x14ac:dyDescent="0.2">
      <c r="D14157" s="2"/>
      <c r="E14157" s="2"/>
      <c r="F14157" s="2"/>
      <c r="G14157" s="2"/>
      <c r="O14157" s="2"/>
      <c r="Q14157" s="2"/>
      <c r="R14157" s="2"/>
      <c r="S14157" s="2"/>
      <c r="T14157" s="2"/>
    </row>
    <row r="14158" spans="4:20" x14ac:dyDescent="0.2">
      <c r="D14158" s="2"/>
      <c r="E14158" s="2"/>
      <c r="F14158" s="2"/>
      <c r="G14158" s="2"/>
      <c r="O14158" s="2"/>
      <c r="Q14158" s="2"/>
      <c r="R14158" s="2"/>
      <c r="S14158" s="2"/>
      <c r="T14158" s="2"/>
    </row>
    <row r="14159" spans="4:20" x14ac:dyDescent="0.2">
      <c r="D14159" s="2"/>
      <c r="E14159" s="2"/>
      <c r="F14159" s="2"/>
      <c r="G14159" s="2"/>
      <c r="O14159" s="2"/>
      <c r="Q14159" s="2"/>
      <c r="R14159" s="2"/>
      <c r="S14159" s="2"/>
      <c r="T14159" s="2"/>
    </row>
    <row r="14160" spans="4:20" x14ac:dyDescent="0.2">
      <c r="D14160" s="2"/>
      <c r="E14160" s="2"/>
      <c r="F14160" s="2"/>
      <c r="G14160" s="2"/>
      <c r="O14160" s="2"/>
      <c r="Q14160" s="2"/>
      <c r="R14160" s="2"/>
      <c r="S14160" s="2"/>
      <c r="T14160" s="2"/>
    </row>
    <row r="14161" spans="4:20" x14ac:dyDescent="0.2">
      <c r="D14161" s="2"/>
      <c r="E14161" s="2"/>
      <c r="F14161" s="2"/>
      <c r="G14161" s="2"/>
      <c r="O14161" s="2"/>
      <c r="Q14161" s="2"/>
      <c r="R14161" s="2"/>
      <c r="S14161" s="2"/>
      <c r="T14161" s="2"/>
    </row>
    <row r="14162" spans="4:20" x14ac:dyDescent="0.2">
      <c r="D14162" s="2"/>
      <c r="E14162" s="2"/>
      <c r="F14162" s="2"/>
      <c r="G14162" s="2"/>
      <c r="O14162" s="2"/>
      <c r="Q14162" s="2"/>
      <c r="R14162" s="2"/>
      <c r="S14162" s="2"/>
      <c r="T14162" s="2"/>
    </row>
    <row r="14163" spans="4:20" x14ac:dyDescent="0.2">
      <c r="D14163" s="2"/>
      <c r="E14163" s="2"/>
      <c r="F14163" s="2"/>
      <c r="G14163" s="2"/>
      <c r="O14163" s="2"/>
      <c r="Q14163" s="2"/>
      <c r="R14163" s="2"/>
      <c r="S14163" s="2"/>
      <c r="T14163" s="2"/>
    </row>
    <row r="14164" spans="4:20" x14ac:dyDescent="0.2">
      <c r="D14164" s="2"/>
      <c r="E14164" s="2"/>
      <c r="F14164" s="2"/>
      <c r="G14164" s="2"/>
      <c r="O14164" s="2"/>
      <c r="Q14164" s="2"/>
      <c r="R14164" s="2"/>
      <c r="S14164" s="2"/>
      <c r="T14164" s="2"/>
    </row>
    <row r="14165" spans="4:20" x14ac:dyDescent="0.2">
      <c r="D14165" s="2"/>
      <c r="E14165" s="2"/>
      <c r="F14165" s="2"/>
      <c r="G14165" s="2"/>
      <c r="O14165" s="2"/>
      <c r="Q14165" s="2"/>
      <c r="R14165" s="2"/>
      <c r="S14165" s="2"/>
      <c r="T14165" s="2"/>
    </row>
    <row r="14166" spans="4:20" x14ac:dyDescent="0.2">
      <c r="D14166" s="2"/>
      <c r="E14166" s="2"/>
      <c r="F14166" s="2"/>
      <c r="G14166" s="2"/>
      <c r="O14166" s="2"/>
      <c r="Q14166" s="2"/>
      <c r="R14166" s="2"/>
      <c r="S14166" s="2"/>
      <c r="T14166" s="2"/>
    </row>
    <row r="14167" spans="4:20" x14ac:dyDescent="0.2">
      <c r="D14167" s="2"/>
      <c r="E14167" s="2"/>
      <c r="F14167" s="2"/>
      <c r="G14167" s="2"/>
      <c r="O14167" s="2"/>
      <c r="Q14167" s="2"/>
      <c r="R14167" s="2"/>
      <c r="S14167" s="2"/>
      <c r="T14167" s="2"/>
    </row>
    <row r="14168" spans="4:20" x14ac:dyDescent="0.2">
      <c r="D14168" s="2"/>
      <c r="E14168" s="2"/>
      <c r="F14168" s="2"/>
      <c r="G14168" s="2"/>
      <c r="O14168" s="2"/>
      <c r="Q14168" s="2"/>
      <c r="R14168" s="2"/>
      <c r="S14168" s="2"/>
      <c r="T14168" s="2"/>
    </row>
    <row r="14169" spans="4:20" x14ac:dyDescent="0.2">
      <c r="D14169" s="2"/>
      <c r="E14169" s="2"/>
      <c r="F14169" s="2"/>
      <c r="G14169" s="2"/>
      <c r="O14169" s="2"/>
      <c r="Q14169" s="2"/>
      <c r="R14169" s="2"/>
      <c r="S14169" s="2"/>
      <c r="T14169" s="2"/>
    </row>
    <row r="14170" spans="4:20" x14ac:dyDescent="0.2">
      <c r="D14170" s="2"/>
      <c r="E14170" s="2"/>
      <c r="F14170" s="2"/>
      <c r="G14170" s="2"/>
      <c r="O14170" s="2"/>
      <c r="Q14170" s="2"/>
      <c r="R14170" s="2"/>
      <c r="S14170" s="2"/>
      <c r="T14170" s="2"/>
    </row>
    <row r="14171" spans="4:20" x14ac:dyDescent="0.2">
      <c r="D14171" s="2"/>
      <c r="E14171" s="2"/>
      <c r="F14171" s="2"/>
      <c r="G14171" s="2"/>
      <c r="O14171" s="2"/>
      <c r="Q14171" s="2"/>
      <c r="R14171" s="2"/>
      <c r="S14171" s="2"/>
      <c r="T14171" s="2"/>
    </row>
    <row r="14172" spans="4:20" x14ac:dyDescent="0.2">
      <c r="D14172" s="2"/>
      <c r="E14172" s="2"/>
      <c r="F14172" s="2"/>
      <c r="G14172" s="2"/>
      <c r="O14172" s="2"/>
      <c r="Q14172" s="2"/>
      <c r="R14172" s="2"/>
      <c r="S14172" s="2"/>
      <c r="T14172" s="2"/>
    </row>
    <row r="14173" spans="4:20" x14ac:dyDescent="0.2">
      <c r="D14173" s="2"/>
      <c r="E14173" s="2"/>
      <c r="F14173" s="2"/>
      <c r="G14173" s="2"/>
      <c r="O14173" s="2"/>
      <c r="Q14173" s="2"/>
      <c r="R14173" s="2"/>
      <c r="S14173" s="2"/>
      <c r="T14173" s="2"/>
    </row>
    <row r="14174" spans="4:20" x14ac:dyDescent="0.2">
      <c r="D14174" s="2"/>
      <c r="E14174" s="2"/>
      <c r="F14174" s="2"/>
      <c r="G14174" s="2"/>
      <c r="O14174" s="2"/>
      <c r="Q14174" s="2"/>
      <c r="R14174" s="2"/>
      <c r="S14174" s="2"/>
      <c r="T14174" s="2"/>
    </row>
    <row r="14175" spans="4:20" x14ac:dyDescent="0.2">
      <c r="D14175" s="2"/>
      <c r="E14175" s="2"/>
      <c r="F14175" s="2"/>
      <c r="G14175" s="2"/>
      <c r="O14175" s="2"/>
      <c r="Q14175" s="2"/>
      <c r="R14175" s="2"/>
      <c r="S14175" s="2"/>
      <c r="T14175" s="2"/>
    </row>
    <row r="14176" spans="4:20" x14ac:dyDescent="0.2">
      <c r="D14176" s="2"/>
      <c r="E14176" s="2"/>
      <c r="F14176" s="2"/>
      <c r="G14176" s="2"/>
      <c r="O14176" s="2"/>
      <c r="Q14176" s="2"/>
      <c r="R14176" s="2"/>
      <c r="S14176" s="2"/>
      <c r="T14176" s="2"/>
    </row>
    <row r="14177" spans="4:20" x14ac:dyDescent="0.2">
      <c r="D14177" s="2"/>
      <c r="E14177" s="2"/>
      <c r="F14177" s="2"/>
      <c r="G14177" s="2"/>
      <c r="O14177" s="2"/>
      <c r="Q14177" s="2"/>
      <c r="R14177" s="2"/>
      <c r="S14177" s="2"/>
      <c r="T14177" s="2"/>
    </row>
    <row r="14178" spans="4:20" x14ac:dyDescent="0.2">
      <c r="D14178" s="2"/>
      <c r="E14178" s="2"/>
      <c r="F14178" s="2"/>
      <c r="G14178" s="2"/>
      <c r="O14178" s="2"/>
      <c r="Q14178" s="2"/>
      <c r="R14178" s="2"/>
      <c r="S14178" s="2"/>
      <c r="T14178" s="2"/>
    </row>
    <row r="14179" spans="4:20" x14ac:dyDescent="0.2">
      <c r="D14179" s="2"/>
      <c r="E14179" s="2"/>
      <c r="F14179" s="2"/>
      <c r="G14179" s="2"/>
      <c r="O14179" s="2"/>
      <c r="Q14179" s="2"/>
      <c r="R14179" s="2"/>
      <c r="S14179" s="2"/>
      <c r="T14179" s="2"/>
    </row>
    <row r="14180" spans="4:20" x14ac:dyDescent="0.2">
      <c r="D14180" s="2"/>
      <c r="E14180" s="2"/>
      <c r="F14180" s="2"/>
      <c r="G14180" s="2"/>
      <c r="O14180" s="2"/>
      <c r="Q14180" s="2"/>
      <c r="R14180" s="2"/>
      <c r="S14180" s="2"/>
      <c r="T14180" s="2"/>
    </row>
    <row r="14181" spans="4:20" x14ac:dyDescent="0.2">
      <c r="D14181" s="2"/>
      <c r="E14181" s="2"/>
      <c r="F14181" s="2"/>
      <c r="G14181" s="2"/>
      <c r="O14181" s="2"/>
      <c r="Q14181" s="2"/>
      <c r="R14181" s="2"/>
      <c r="S14181" s="2"/>
      <c r="T14181" s="2"/>
    </row>
    <row r="14182" spans="4:20" x14ac:dyDescent="0.2">
      <c r="D14182" s="2"/>
      <c r="E14182" s="2"/>
      <c r="F14182" s="2"/>
      <c r="G14182" s="2"/>
      <c r="O14182" s="2"/>
      <c r="Q14182" s="2"/>
      <c r="R14182" s="2"/>
      <c r="S14182" s="2"/>
      <c r="T14182" s="2"/>
    </row>
    <row r="14183" spans="4:20" x14ac:dyDescent="0.2">
      <c r="D14183" s="2"/>
      <c r="E14183" s="2"/>
      <c r="F14183" s="2"/>
      <c r="G14183" s="2"/>
      <c r="O14183" s="2"/>
      <c r="Q14183" s="2"/>
      <c r="R14183" s="2"/>
      <c r="S14183" s="2"/>
      <c r="T14183" s="2"/>
    </row>
    <row r="14184" spans="4:20" x14ac:dyDescent="0.2">
      <c r="D14184" s="2"/>
      <c r="E14184" s="2"/>
      <c r="F14184" s="2"/>
      <c r="G14184" s="2"/>
      <c r="O14184" s="2"/>
      <c r="Q14184" s="2"/>
      <c r="R14184" s="2"/>
      <c r="S14184" s="2"/>
      <c r="T14184" s="2"/>
    </row>
    <row r="14185" spans="4:20" x14ac:dyDescent="0.2">
      <c r="D14185" s="2"/>
      <c r="E14185" s="2"/>
      <c r="F14185" s="2"/>
      <c r="G14185" s="2"/>
      <c r="O14185" s="2"/>
      <c r="Q14185" s="2"/>
      <c r="R14185" s="2"/>
      <c r="S14185" s="2"/>
      <c r="T14185" s="2"/>
    </row>
    <row r="14186" spans="4:20" x14ac:dyDescent="0.2">
      <c r="D14186" s="2"/>
      <c r="E14186" s="2"/>
      <c r="F14186" s="2"/>
      <c r="G14186" s="2"/>
      <c r="O14186" s="2"/>
      <c r="Q14186" s="2"/>
      <c r="R14186" s="2"/>
      <c r="S14186" s="2"/>
      <c r="T14186" s="2"/>
    </row>
    <row r="14187" spans="4:20" x14ac:dyDescent="0.2">
      <c r="D14187" s="2"/>
      <c r="E14187" s="2"/>
      <c r="F14187" s="2"/>
      <c r="G14187" s="2"/>
      <c r="O14187" s="2"/>
      <c r="Q14187" s="2"/>
      <c r="R14187" s="2"/>
      <c r="S14187" s="2"/>
      <c r="T14187" s="2"/>
    </row>
    <row r="14188" spans="4:20" x14ac:dyDescent="0.2">
      <c r="D14188" s="2"/>
      <c r="E14188" s="2"/>
      <c r="F14188" s="2"/>
      <c r="G14188" s="2"/>
      <c r="O14188" s="2"/>
      <c r="Q14188" s="2"/>
      <c r="R14188" s="2"/>
      <c r="S14188" s="2"/>
      <c r="T14188" s="2"/>
    </row>
    <row r="14189" spans="4:20" x14ac:dyDescent="0.2">
      <c r="D14189" s="2"/>
      <c r="E14189" s="2"/>
      <c r="F14189" s="2"/>
      <c r="G14189" s="2"/>
      <c r="O14189" s="2"/>
      <c r="Q14189" s="2"/>
      <c r="R14189" s="2"/>
      <c r="S14189" s="2"/>
      <c r="T14189" s="2"/>
    </row>
    <row r="14190" spans="4:20" x14ac:dyDescent="0.2">
      <c r="D14190" s="2"/>
      <c r="E14190" s="2"/>
      <c r="F14190" s="2"/>
      <c r="G14190" s="2"/>
      <c r="O14190" s="2"/>
      <c r="Q14190" s="2"/>
      <c r="R14190" s="2"/>
      <c r="S14190" s="2"/>
      <c r="T14190" s="2"/>
    </row>
    <row r="14191" spans="4:20" x14ac:dyDescent="0.2">
      <c r="D14191" s="2"/>
      <c r="E14191" s="2"/>
      <c r="F14191" s="2"/>
      <c r="G14191" s="2"/>
      <c r="O14191" s="2"/>
      <c r="Q14191" s="2"/>
      <c r="R14191" s="2"/>
      <c r="S14191" s="2"/>
      <c r="T14191" s="2"/>
    </row>
    <row r="14192" spans="4:20" x14ac:dyDescent="0.2">
      <c r="D14192" s="2"/>
      <c r="E14192" s="2"/>
      <c r="F14192" s="2"/>
      <c r="G14192" s="2"/>
      <c r="O14192" s="2"/>
      <c r="Q14192" s="2"/>
      <c r="R14192" s="2"/>
      <c r="S14192" s="2"/>
      <c r="T14192" s="2"/>
    </row>
    <row r="14193" spans="4:20" x14ac:dyDescent="0.2">
      <c r="D14193" s="2"/>
      <c r="E14193" s="2"/>
      <c r="F14193" s="2"/>
      <c r="G14193" s="2"/>
      <c r="O14193" s="2"/>
      <c r="Q14193" s="2"/>
      <c r="R14193" s="2"/>
      <c r="S14193" s="2"/>
      <c r="T14193" s="2"/>
    </row>
    <row r="14194" spans="4:20" x14ac:dyDescent="0.2">
      <c r="D14194" s="2"/>
      <c r="E14194" s="2"/>
      <c r="F14194" s="2"/>
      <c r="G14194" s="2"/>
      <c r="O14194" s="2"/>
      <c r="Q14194" s="2"/>
      <c r="R14194" s="2"/>
      <c r="S14194" s="2"/>
      <c r="T14194" s="2"/>
    </row>
    <row r="14195" spans="4:20" x14ac:dyDescent="0.2">
      <c r="D14195" s="2"/>
      <c r="E14195" s="2"/>
      <c r="F14195" s="2"/>
      <c r="G14195" s="2"/>
      <c r="O14195" s="2"/>
      <c r="Q14195" s="2"/>
      <c r="R14195" s="2"/>
      <c r="S14195" s="2"/>
      <c r="T14195" s="2"/>
    </row>
    <row r="14196" spans="4:20" x14ac:dyDescent="0.2">
      <c r="D14196" s="2"/>
      <c r="E14196" s="2"/>
      <c r="F14196" s="2"/>
      <c r="G14196" s="2"/>
      <c r="O14196" s="2"/>
      <c r="Q14196" s="2"/>
      <c r="R14196" s="2"/>
      <c r="S14196" s="2"/>
      <c r="T14196" s="2"/>
    </row>
    <row r="14197" spans="4:20" x14ac:dyDescent="0.2">
      <c r="D14197" s="2"/>
      <c r="E14197" s="2"/>
      <c r="F14197" s="2"/>
      <c r="G14197" s="2"/>
      <c r="O14197" s="2"/>
      <c r="Q14197" s="2"/>
      <c r="R14197" s="2"/>
      <c r="S14197" s="2"/>
      <c r="T14197" s="2"/>
    </row>
    <row r="14198" spans="4:20" x14ac:dyDescent="0.2">
      <c r="D14198" s="2"/>
      <c r="E14198" s="2"/>
      <c r="F14198" s="2"/>
      <c r="G14198" s="2"/>
      <c r="O14198" s="2"/>
      <c r="Q14198" s="2"/>
      <c r="R14198" s="2"/>
      <c r="S14198" s="2"/>
      <c r="T14198" s="2"/>
    </row>
    <row r="14199" spans="4:20" x14ac:dyDescent="0.2">
      <c r="D14199" s="2"/>
      <c r="E14199" s="2"/>
      <c r="F14199" s="2"/>
      <c r="G14199" s="2"/>
      <c r="O14199" s="2"/>
      <c r="Q14199" s="2"/>
      <c r="R14199" s="2"/>
      <c r="S14199" s="2"/>
      <c r="T14199" s="2"/>
    </row>
    <row r="14200" spans="4:20" x14ac:dyDescent="0.2">
      <c r="D14200" s="2"/>
      <c r="E14200" s="2"/>
      <c r="F14200" s="2"/>
      <c r="G14200" s="2"/>
      <c r="O14200" s="2"/>
      <c r="Q14200" s="2"/>
      <c r="R14200" s="2"/>
      <c r="S14200" s="2"/>
      <c r="T14200" s="2"/>
    </row>
    <row r="14201" spans="4:20" x14ac:dyDescent="0.2">
      <c r="D14201" s="2"/>
      <c r="E14201" s="2"/>
      <c r="F14201" s="2"/>
      <c r="G14201" s="2"/>
      <c r="O14201" s="2"/>
      <c r="Q14201" s="2"/>
      <c r="R14201" s="2"/>
      <c r="S14201" s="2"/>
      <c r="T14201" s="2"/>
    </row>
    <row r="14202" spans="4:20" x14ac:dyDescent="0.2">
      <c r="D14202" s="2"/>
      <c r="E14202" s="2"/>
      <c r="F14202" s="2"/>
      <c r="G14202" s="2"/>
      <c r="O14202" s="2"/>
      <c r="Q14202" s="2"/>
      <c r="R14202" s="2"/>
      <c r="S14202" s="2"/>
      <c r="T14202" s="2"/>
    </row>
    <row r="14203" spans="4:20" x14ac:dyDescent="0.2">
      <c r="D14203" s="2"/>
      <c r="E14203" s="2"/>
      <c r="F14203" s="2"/>
      <c r="G14203" s="2"/>
      <c r="O14203" s="2"/>
      <c r="Q14203" s="2"/>
      <c r="R14203" s="2"/>
      <c r="S14203" s="2"/>
      <c r="T14203" s="2"/>
    </row>
    <row r="14204" spans="4:20" x14ac:dyDescent="0.2">
      <c r="D14204" s="2"/>
      <c r="E14204" s="2"/>
      <c r="F14204" s="2"/>
      <c r="G14204" s="2"/>
      <c r="O14204" s="2"/>
      <c r="Q14204" s="2"/>
      <c r="R14204" s="2"/>
      <c r="S14204" s="2"/>
      <c r="T14204" s="2"/>
    </row>
    <row r="14205" spans="4:20" x14ac:dyDescent="0.2">
      <c r="D14205" s="2"/>
      <c r="E14205" s="2"/>
      <c r="F14205" s="2"/>
      <c r="G14205" s="2"/>
      <c r="O14205" s="2"/>
      <c r="Q14205" s="2"/>
      <c r="R14205" s="2"/>
      <c r="S14205" s="2"/>
      <c r="T14205" s="2"/>
    </row>
    <row r="14206" spans="4:20" x14ac:dyDescent="0.2">
      <c r="D14206" s="2"/>
      <c r="E14206" s="2"/>
      <c r="F14206" s="2"/>
      <c r="G14206" s="2"/>
      <c r="O14206" s="2"/>
      <c r="Q14206" s="2"/>
      <c r="R14206" s="2"/>
      <c r="S14206" s="2"/>
      <c r="T14206" s="2"/>
    </row>
    <row r="14207" spans="4:20" x14ac:dyDescent="0.2">
      <c r="D14207" s="2"/>
      <c r="E14207" s="2"/>
      <c r="F14207" s="2"/>
      <c r="G14207" s="2"/>
      <c r="O14207" s="2"/>
      <c r="Q14207" s="2"/>
      <c r="R14207" s="2"/>
      <c r="S14207" s="2"/>
      <c r="T14207" s="2"/>
    </row>
    <row r="14208" spans="4:20" x14ac:dyDescent="0.2">
      <c r="D14208" s="2"/>
      <c r="E14208" s="2"/>
      <c r="F14208" s="2"/>
      <c r="G14208" s="2"/>
      <c r="O14208" s="2"/>
      <c r="Q14208" s="2"/>
      <c r="R14208" s="2"/>
      <c r="S14208" s="2"/>
      <c r="T14208" s="2"/>
    </row>
    <row r="14209" spans="4:20" x14ac:dyDescent="0.2">
      <c r="D14209" s="2"/>
      <c r="E14209" s="2"/>
      <c r="F14209" s="2"/>
      <c r="G14209" s="2"/>
      <c r="O14209" s="2"/>
      <c r="Q14209" s="2"/>
      <c r="R14209" s="2"/>
      <c r="S14209" s="2"/>
      <c r="T14209" s="2"/>
    </row>
    <row r="14210" spans="4:20" x14ac:dyDescent="0.2">
      <c r="D14210" s="2"/>
      <c r="E14210" s="2"/>
      <c r="F14210" s="2"/>
      <c r="G14210" s="2"/>
      <c r="O14210" s="2"/>
      <c r="Q14210" s="2"/>
      <c r="R14210" s="2"/>
      <c r="S14210" s="2"/>
      <c r="T14210" s="2"/>
    </row>
    <row r="14211" spans="4:20" x14ac:dyDescent="0.2">
      <c r="D14211" s="2"/>
      <c r="E14211" s="2"/>
      <c r="F14211" s="2"/>
      <c r="G14211" s="2"/>
      <c r="O14211" s="2"/>
      <c r="Q14211" s="2"/>
      <c r="R14211" s="2"/>
      <c r="S14211" s="2"/>
      <c r="T14211" s="2"/>
    </row>
    <row r="14212" spans="4:20" x14ac:dyDescent="0.2">
      <c r="D14212" s="2"/>
      <c r="E14212" s="2"/>
      <c r="F14212" s="2"/>
      <c r="G14212" s="2"/>
      <c r="O14212" s="2"/>
      <c r="Q14212" s="2"/>
      <c r="R14212" s="2"/>
      <c r="S14212" s="2"/>
      <c r="T14212" s="2"/>
    </row>
    <row r="14213" spans="4:20" x14ac:dyDescent="0.2">
      <c r="D14213" s="2"/>
      <c r="E14213" s="2"/>
      <c r="F14213" s="2"/>
      <c r="G14213" s="2"/>
      <c r="O14213" s="2"/>
      <c r="Q14213" s="2"/>
      <c r="R14213" s="2"/>
      <c r="S14213" s="2"/>
      <c r="T14213" s="2"/>
    </row>
    <row r="14214" spans="4:20" x14ac:dyDescent="0.2">
      <c r="D14214" s="2"/>
      <c r="E14214" s="2"/>
      <c r="F14214" s="2"/>
      <c r="G14214" s="2"/>
      <c r="O14214" s="2"/>
      <c r="Q14214" s="2"/>
      <c r="R14214" s="2"/>
      <c r="S14214" s="2"/>
      <c r="T14214" s="2"/>
    </row>
    <row r="14215" spans="4:20" x14ac:dyDescent="0.2">
      <c r="D14215" s="2"/>
      <c r="E14215" s="2"/>
      <c r="F14215" s="2"/>
      <c r="G14215" s="2"/>
      <c r="O14215" s="2"/>
      <c r="Q14215" s="2"/>
      <c r="R14215" s="2"/>
      <c r="S14215" s="2"/>
      <c r="T14215" s="2"/>
    </row>
    <row r="14216" spans="4:20" x14ac:dyDescent="0.2">
      <c r="D14216" s="2"/>
      <c r="E14216" s="2"/>
      <c r="F14216" s="2"/>
      <c r="G14216" s="2"/>
      <c r="O14216" s="2"/>
      <c r="Q14216" s="2"/>
      <c r="R14216" s="2"/>
      <c r="S14216" s="2"/>
      <c r="T14216" s="2"/>
    </row>
    <row r="14217" spans="4:20" x14ac:dyDescent="0.2">
      <c r="D14217" s="2"/>
      <c r="E14217" s="2"/>
      <c r="F14217" s="2"/>
      <c r="G14217" s="2"/>
      <c r="O14217" s="2"/>
      <c r="Q14217" s="2"/>
      <c r="R14217" s="2"/>
      <c r="S14217" s="2"/>
      <c r="T14217" s="2"/>
    </row>
    <row r="14218" spans="4:20" x14ac:dyDescent="0.2">
      <c r="D14218" s="2"/>
      <c r="E14218" s="2"/>
      <c r="F14218" s="2"/>
      <c r="G14218" s="2"/>
      <c r="O14218" s="2"/>
      <c r="Q14218" s="2"/>
      <c r="R14218" s="2"/>
      <c r="S14218" s="2"/>
      <c r="T14218" s="2"/>
    </row>
    <row r="14219" spans="4:20" x14ac:dyDescent="0.2">
      <c r="D14219" s="2"/>
      <c r="E14219" s="2"/>
      <c r="F14219" s="2"/>
      <c r="G14219" s="2"/>
      <c r="O14219" s="2"/>
      <c r="Q14219" s="2"/>
      <c r="R14219" s="2"/>
      <c r="S14219" s="2"/>
      <c r="T14219" s="2"/>
    </row>
    <row r="14220" spans="4:20" x14ac:dyDescent="0.2">
      <c r="D14220" s="2"/>
      <c r="E14220" s="2"/>
      <c r="F14220" s="2"/>
      <c r="G14220" s="2"/>
      <c r="O14220" s="2"/>
      <c r="Q14220" s="2"/>
      <c r="R14220" s="2"/>
      <c r="S14220" s="2"/>
      <c r="T14220" s="2"/>
    </row>
    <row r="14221" spans="4:20" x14ac:dyDescent="0.2">
      <c r="D14221" s="2"/>
      <c r="E14221" s="2"/>
      <c r="F14221" s="2"/>
      <c r="G14221" s="2"/>
      <c r="O14221" s="2"/>
      <c r="Q14221" s="2"/>
      <c r="R14221" s="2"/>
      <c r="S14221" s="2"/>
      <c r="T14221" s="2"/>
    </row>
    <row r="14222" spans="4:20" x14ac:dyDescent="0.2">
      <c r="D14222" s="2"/>
      <c r="E14222" s="2"/>
      <c r="F14222" s="2"/>
      <c r="G14222" s="2"/>
      <c r="O14222" s="2"/>
      <c r="Q14222" s="2"/>
      <c r="R14222" s="2"/>
      <c r="S14222" s="2"/>
      <c r="T14222" s="2"/>
    </row>
    <row r="14223" spans="4:20" x14ac:dyDescent="0.2">
      <c r="D14223" s="2"/>
      <c r="E14223" s="2"/>
      <c r="F14223" s="2"/>
      <c r="G14223" s="2"/>
      <c r="O14223" s="2"/>
      <c r="Q14223" s="2"/>
      <c r="R14223" s="2"/>
      <c r="S14223" s="2"/>
      <c r="T14223" s="2"/>
    </row>
    <row r="14224" spans="4:20" x14ac:dyDescent="0.2">
      <c r="D14224" s="2"/>
      <c r="E14224" s="2"/>
      <c r="F14224" s="2"/>
      <c r="G14224" s="2"/>
      <c r="O14224" s="2"/>
      <c r="Q14224" s="2"/>
      <c r="R14224" s="2"/>
      <c r="S14224" s="2"/>
      <c r="T14224" s="2"/>
    </row>
    <row r="14225" spans="4:20" x14ac:dyDescent="0.2">
      <c r="D14225" s="2"/>
      <c r="E14225" s="2"/>
      <c r="F14225" s="2"/>
      <c r="G14225" s="2"/>
      <c r="O14225" s="2"/>
      <c r="Q14225" s="2"/>
      <c r="R14225" s="2"/>
      <c r="S14225" s="2"/>
      <c r="T14225" s="2"/>
    </row>
    <row r="14226" spans="4:20" x14ac:dyDescent="0.2">
      <c r="D14226" s="2"/>
      <c r="E14226" s="2"/>
      <c r="F14226" s="2"/>
      <c r="G14226" s="2"/>
      <c r="O14226" s="2"/>
      <c r="Q14226" s="2"/>
      <c r="R14226" s="2"/>
      <c r="S14226" s="2"/>
      <c r="T14226" s="2"/>
    </row>
    <row r="14227" spans="4:20" x14ac:dyDescent="0.2">
      <c r="D14227" s="2"/>
      <c r="E14227" s="2"/>
      <c r="F14227" s="2"/>
      <c r="G14227" s="2"/>
      <c r="O14227" s="2"/>
      <c r="Q14227" s="2"/>
      <c r="R14227" s="2"/>
      <c r="S14227" s="2"/>
      <c r="T14227" s="2"/>
    </row>
    <row r="14228" spans="4:20" x14ac:dyDescent="0.2">
      <c r="D14228" s="2"/>
      <c r="E14228" s="2"/>
      <c r="F14228" s="2"/>
      <c r="G14228" s="2"/>
      <c r="O14228" s="2"/>
      <c r="Q14228" s="2"/>
      <c r="R14228" s="2"/>
      <c r="S14228" s="2"/>
      <c r="T14228" s="2"/>
    </row>
    <row r="14229" spans="4:20" x14ac:dyDescent="0.2">
      <c r="D14229" s="2"/>
      <c r="E14229" s="2"/>
      <c r="F14229" s="2"/>
      <c r="G14229" s="2"/>
      <c r="O14229" s="2"/>
      <c r="Q14229" s="2"/>
      <c r="R14229" s="2"/>
      <c r="S14229" s="2"/>
      <c r="T14229" s="2"/>
    </row>
    <row r="14230" spans="4:20" x14ac:dyDescent="0.2">
      <c r="D14230" s="2"/>
      <c r="E14230" s="2"/>
      <c r="F14230" s="2"/>
      <c r="G14230" s="2"/>
      <c r="O14230" s="2"/>
      <c r="Q14230" s="2"/>
      <c r="R14230" s="2"/>
      <c r="S14230" s="2"/>
      <c r="T14230" s="2"/>
    </row>
    <row r="14231" spans="4:20" x14ac:dyDescent="0.2">
      <c r="D14231" s="2"/>
      <c r="E14231" s="2"/>
      <c r="F14231" s="2"/>
      <c r="G14231" s="2"/>
      <c r="O14231" s="2"/>
      <c r="Q14231" s="2"/>
      <c r="R14231" s="2"/>
      <c r="S14231" s="2"/>
      <c r="T14231" s="2"/>
    </row>
    <row r="14232" spans="4:20" x14ac:dyDescent="0.2">
      <c r="D14232" s="2"/>
      <c r="E14232" s="2"/>
      <c r="F14232" s="2"/>
      <c r="G14232" s="2"/>
      <c r="O14232" s="2"/>
      <c r="Q14232" s="2"/>
      <c r="R14232" s="2"/>
      <c r="S14232" s="2"/>
      <c r="T14232" s="2"/>
    </row>
    <row r="14233" spans="4:20" x14ac:dyDescent="0.2">
      <c r="D14233" s="2"/>
      <c r="E14233" s="2"/>
      <c r="F14233" s="2"/>
      <c r="G14233" s="2"/>
      <c r="O14233" s="2"/>
      <c r="Q14233" s="2"/>
      <c r="R14233" s="2"/>
      <c r="S14233" s="2"/>
      <c r="T14233" s="2"/>
    </row>
    <row r="14234" spans="4:20" x14ac:dyDescent="0.2">
      <c r="D14234" s="2"/>
      <c r="E14234" s="2"/>
      <c r="F14234" s="2"/>
      <c r="G14234" s="2"/>
      <c r="O14234" s="2"/>
      <c r="Q14234" s="2"/>
      <c r="R14234" s="2"/>
      <c r="S14234" s="2"/>
      <c r="T14234" s="2"/>
    </row>
    <row r="14235" spans="4:20" x14ac:dyDescent="0.2">
      <c r="D14235" s="2"/>
      <c r="E14235" s="2"/>
      <c r="F14235" s="2"/>
      <c r="G14235" s="2"/>
      <c r="O14235" s="2"/>
      <c r="Q14235" s="2"/>
      <c r="R14235" s="2"/>
      <c r="S14235" s="2"/>
      <c r="T14235" s="2"/>
    </row>
    <row r="14236" spans="4:20" x14ac:dyDescent="0.2">
      <c r="D14236" s="2"/>
      <c r="E14236" s="2"/>
      <c r="F14236" s="2"/>
      <c r="G14236" s="2"/>
      <c r="O14236" s="2"/>
      <c r="Q14236" s="2"/>
      <c r="R14236" s="2"/>
      <c r="S14236" s="2"/>
      <c r="T14236" s="2"/>
    </row>
    <row r="14237" spans="4:20" x14ac:dyDescent="0.2">
      <c r="D14237" s="2"/>
      <c r="E14237" s="2"/>
      <c r="F14237" s="2"/>
      <c r="G14237" s="2"/>
      <c r="O14237" s="2"/>
      <c r="Q14237" s="2"/>
      <c r="R14237" s="2"/>
      <c r="S14237" s="2"/>
      <c r="T14237" s="2"/>
    </row>
    <row r="14238" spans="4:20" x14ac:dyDescent="0.2">
      <c r="D14238" s="2"/>
      <c r="E14238" s="2"/>
      <c r="F14238" s="2"/>
      <c r="G14238" s="2"/>
      <c r="O14238" s="2"/>
      <c r="Q14238" s="2"/>
      <c r="R14238" s="2"/>
      <c r="S14238" s="2"/>
      <c r="T14238" s="2"/>
    </row>
    <row r="14239" spans="4:20" x14ac:dyDescent="0.2">
      <c r="D14239" s="2"/>
      <c r="E14239" s="2"/>
      <c r="F14239" s="2"/>
      <c r="G14239" s="2"/>
      <c r="O14239" s="2"/>
      <c r="Q14239" s="2"/>
      <c r="R14239" s="2"/>
      <c r="S14239" s="2"/>
      <c r="T14239" s="2"/>
    </row>
    <row r="14240" spans="4:20" x14ac:dyDescent="0.2">
      <c r="D14240" s="2"/>
      <c r="E14240" s="2"/>
      <c r="F14240" s="2"/>
      <c r="G14240" s="2"/>
      <c r="O14240" s="2"/>
      <c r="Q14240" s="2"/>
      <c r="R14240" s="2"/>
      <c r="S14240" s="2"/>
      <c r="T14240" s="2"/>
    </row>
    <row r="14241" spans="4:20" x14ac:dyDescent="0.2">
      <c r="D14241" s="2"/>
      <c r="E14241" s="2"/>
      <c r="F14241" s="2"/>
      <c r="G14241" s="2"/>
      <c r="O14241" s="2"/>
      <c r="Q14241" s="2"/>
      <c r="R14241" s="2"/>
      <c r="S14241" s="2"/>
      <c r="T14241" s="2"/>
    </row>
    <row r="14242" spans="4:20" x14ac:dyDescent="0.2">
      <c r="D14242" s="2"/>
      <c r="E14242" s="2"/>
      <c r="F14242" s="2"/>
      <c r="G14242" s="2"/>
      <c r="O14242" s="2"/>
      <c r="Q14242" s="2"/>
      <c r="R14242" s="2"/>
      <c r="S14242" s="2"/>
      <c r="T14242" s="2"/>
    </row>
    <row r="14243" spans="4:20" x14ac:dyDescent="0.2">
      <c r="D14243" s="2"/>
      <c r="E14243" s="2"/>
      <c r="F14243" s="2"/>
      <c r="G14243" s="2"/>
      <c r="O14243" s="2"/>
      <c r="Q14243" s="2"/>
      <c r="R14243" s="2"/>
      <c r="S14243" s="2"/>
      <c r="T14243" s="2"/>
    </row>
    <row r="14244" spans="4:20" x14ac:dyDescent="0.2">
      <c r="D14244" s="2"/>
      <c r="E14244" s="2"/>
      <c r="F14244" s="2"/>
      <c r="G14244" s="2"/>
      <c r="O14244" s="2"/>
      <c r="Q14244" s="2"/>
      <c r="R14244" s="2"/>
      <c r="S14244" s="2"/>
      <c r="T14244" s="2"/>
    </row>
    <row r="14245" spans="4:20" x14ac:dyDescent="0.2">
      <c r="D14245" s="2"/>
      <c r="E14245" s="2"/>
      <c r="F14245" s="2"/>
      <c r="G14245" s="2"/>
      <c r="O14245" s="2"/>
      <c r="Q14245" s="2"/>
      <c r="R14245" s="2"/>
      <c r="S14245" s="2"/>
      <c r="T14245" s="2"/>
    </row>
    <row r="14246" spans="4:20" x14ac:dyDescent="0.2">
      <c r="D14246" s="2"/>
      <c r="E14246" s="2"/>
      <c r="F14246" s="2"/>
      <c r="G14246" s="2"/>
      <c r="O14246" s="2"/>
      <c r="Q14246" s="2"/>
      <c r="R14246" s="2"/>
      <c r="S14246" s="2"/>
      <c r="T14246" s="2"/>
    </row>
    <row r="14247" spans="4:20" x14ac:dyDescent="0.2">
      <c r="D14247" s="2"/>
      <c r="E14247" s="2"/>
      <c r="F14247" s="2"/>
      <c r="G14247" s="2"/>
      <c r="O14247" s="2"/>
      <c r="Q14247" s="2"/>
      <c r="R14247" s="2"/>
      <c r="S14247" s="2"/>
      <c r="T14247" s="2"/>
    </row>
    <row r="14248" spans="4:20" x14ac:dyDescent="0.2">
      <c r="D14248" s="2"/>
      <c r="E14248" s="2"/>
      <c r="F14248" s="2"/>
      <c r="G14248" s="2"/>
      <c r="O14248" s="2"/>
      <c r="Q14248" s="2"/>
      <c r="R14248" s="2"/>
      <c r="S14248" s="2"/>
      <c r="T14248" s="2"/>
    </row>
    <row r="14249" spans="4:20" x14ac:dyDescent="0.2">
      <c r="D14249" s="2"/>
      <c r="E14249" s="2"/>
      <c r="F14249" s="2"/>
      <c r="G14249" s="2"/>
      <c r="O14249" s="2"/>
      <c r="Q14249" s="2"/>
      <c r="R14249" s="2"/>
      <c r="S14249" s="2"/>
      <c r="T14249" s="2"/>
    </row>
    <row r="14250" spans="4:20" x14ac:dyDescent="0.2">
      <c r="D14250" s="2"/>
      <c r="E14250" s="2"/>
      <c r="F14250" s="2"/>
      <c r="G14250" s="2"/>
      <c r="O14250" s="2"/>
      <c r="Q14250" s="2"/>
      <c r="R14250" s="2"/>
      <c r="S14250" s="2"/>
      <c r="T14250" s="2"/>
    </row>
    <row r="14251" spans="4:20" x14ac:dyDescent="0.2">
      <c r="D14251" s="2"/>
      <c r="E14251" s="2"/>
      <c r="F14251" s="2"/>
      <c r="G14251" s="2"/>
      <c r="O14251" s="2"/>
      <c r="Q14251" s="2"/>
      <c r="R14251" s="2"/>
      <c r="S14251" s="2"/>
      <c r="T14251" s="2"/>
    </row>
    <row r="14252" spans="4:20" x14ac:dyDescent="0.2">
      <c r="D14252" s="2"/>
      <c r="E14252" s="2"/>
      <c r="F14252" s="2"/>
      <c r="G14252" s="2"/>
      <c r="O14252" s="2"/>
      <c r="Q14252" s="2"/>
      <c r="R14252" s="2"/>
      <c r="S14252" s="2"/>
      <c r="T14252" s="2"/>
    </row>
    <row r="14253" spans="4:20" x14ac:dyDescent="0.2">
      <c r="D14253" s="2"/>
      <c r="E14253" s="2"/>
      <c r="F14253" s="2"/>
      <c r="G14253" s="2"/>
      <c r="O14253" s="2"/>
      <c r="Q14253" s="2"/>
      <c r="R14253" s="2"/>
      <c r="S14253" s="2"/>
      <c r="T14253" s="2"/>
    </row>
    <row r="14254" spans="4:20" x14ac:dyDescent="0.2">
      <c r="D14254" s="2"/>
      <c r="E14254" s="2"/>
      <c r="F14254" s="2"/>
      <c r="G14254" s="2"/>
      <c r="O14254" s="2"/>
      <c r="Q14254" s="2"/>
      <c r="R14254" s="2"/>
      <c r="S14254" s="2"/>
      <c r="T14254" s="2"/>
    </row>
    <row r="14255" spans="4:20" x14ac:dyDescent="0.2">
      <c r="D14255" s="2"/>
      <c r="E14255" s="2"/>
      <c r="F14255" s="2"/>
      <c r="G14255" s="2"/>
      <c r="O14255" s="2"/>
      <c r="Q14255" s="2"/>
      <c r="R14255" s="2"/>
      <c r="S14255" s="2"/>
      <c r="T14255" s="2"/>
    </row>
    <row r="14256" spans="4:20" x14ac:dyDescent="0.2">
      <c r="D14256" s="2"/>
      <c r="E14256" s="2"/>
      <c r="F14256" s="2"/>
      <c r="G14256" s="2"/>
      <c r="O14256" s="2"/>
      <c r="Q14256" s="2"/>
      <c r="R14256" s="2"/>
      <c r="S14256" s="2"/>
      <c r="T14256" s="2"/>
    </row>
    <row r="14257" spans="4:20" x14ac:dyDescent="0.2">
      <c r="D14257" s="2"/>
      <c r="E14257" s="2"/>
      <c r="F14257" s="2"/>
      <c r="G14257" s="2"/>
      <c r="O14257" s="2"/>
      <c r="Q14257" s="2"/>
      <c r="R14257" s="2"/>
      <c r="S14257" s="2"/>
      <c r="T14257" s="2"/>
    </row>
    <row r="14258" spans="4:20" x14ac:dyDescent="0.2">
      <c r="D14258" s="2"/>
      <c r="E14258" s="2"/>
      <c r="F14258" s="2"/>
      <c r="G14258" s="2"/>
      <c r="O14258" s="2"/>
      <c r="Q14258" s="2"/>
      <c r="R14258" s="2"/>
      <c r="S14258" s="2"/>
      <c r="T14258" s="2"/>
    </row>
    <row r="14259" spans="4:20" x14ac:dyDescent="0.2">
      <c r="D14259" s="2"/>
      <c r="E14259" s="2"/>
      <c r="F14259" s="2"/>
      <c r="G14259" s="2"/>
      <c r="O14259" s="2"/>
      <c r="Q14259" s="2"/>
      <c r="R14259" s="2"/>
      <c r="S14259" s="2"/>
      <c r="T14259" s="2"/>
    </row>
    <row r="14260" spans="4:20" x14ac:dyDescent="0.2">
      <c r="D14260" s="2"/>
      <c r="E14260" s="2"/>
      <c r="F14260" s="2"/>
      <c r="G14260" s="2"/>
      <c r="O14260" s="2"/>
      <c r="Q14260" s="2"/>
      <c r="R14260" s="2"/>
      <c r="S14260" s="2"/>
      <c r="T14260" s="2"/>
    </row>
    <row r="14261" spans="4:20" x14ac:dyDescent="0.2">
      <c r="D14261" s="2"/>
      <c r="E14261" s="2"/>
      <c r="F14261" s="2"/>
      <c r="G14261" s="2"/>
      <c r="O14261" s="2"/>
      <c r="Q14261" s="2"/>
      <c r="R14261" s="2"/>
      <c r="S14261" s="2"/>
      <c r="T14261" s="2"/>
    </row>
    <row r="14262" spans="4:20" x14ac:dyDescent="0.2">
      <c r="D14262" s="2"/>
      <c r="E14262" s="2"/>
      <c r="F14262" s="2"/>
      <c r="G14262" s="2"/>
      <c r="O14262" s="2"/>
      <c r="Q14262" s="2"/>
      <c r="R14262" s="2"/>
      <c r="S14262" s="2"/>
      <c r="T14262" s="2"/>
    </row>
    <row r="14263" spans="4:20" x14ac:dyDescent="0.2">
      <c r="D14263" s="2"/>
      <c r="E14263" s="2"/>
      <c r="F14263" s="2"/>
      <c r="G14263" s="2"/>
      <c r="O14263" s="2"/>
      <c r="Q14263" s="2"/>
      <c r="R14263" s="2"/>
      <c r="S14263" s="2"/>
      <c r="T14263" s="2"/>
    </row>
    <row r="14264" spans="4:20" x14ac:dyDescent="0.2">
      <c r="D14264" s="2"/>
      <c r="E14264" s="2"/>
      <c r="F14264" s="2"/>
      <c r="G14264" s="2"/>
      <c r="O14264" s="2"/>
      <c r="Q14264" s="2"/>
      <c r="R14264" s="2"/>
      <c r="S14264" s="2"/>
      <c r="T14264" s="2"/>
    </row>
    <row r="14265" spans="4:20" x14ac:dyDescent="0.2">
      <c r="D14265" s="2"/>
      <c r="E14265" s="2"/>
      <c r="F14265" s="2"/>
      <c r="G14265" s="2"/>
      <c r="O14265" s="2"/>
      <c r="Q14265" s="2"/>
      <c r="R14265" s="2"/>
      <c r="S14265" s="2"/>
      <c r="T14265" s="2"/>
    </row>
    <row r="14266" spans="4:20" x14ac:dyDescent="0.2">
      <c r="D14266" s="2"/>
      <c r="E14266" s="2"/>
      <c r="F14266" s="2"/>
      <c r="G14266" s="2"/>
      <c r="O14266" s="2"/>
      <c r="Q14266" s="2"/>
      <c r="R14266" s="2"/>
      <c r="S14266" s="2"/>
      <c r="T14266" s="2"/>
    </row>
    <row r="14267" spans="4:20" x14ac:dyDescent="0.2">
      <c r="D14267" s="2"/>
      <c r="E14267" s="2"/>
      <c r="F14267" s="2"/>
      <c r="G14267" s="2"/>
      <c r="O14267" s="2"/>
      <c r="Q14267" s="2"/>
      <c r="R14267" s="2"/>
      <c r="S14267" s="2"/>
      <c r="T14267" s="2"/>
    </row>
    <row r="14268" spans="4:20" x14ac:dyDescent="0.2">
      <c r="D14268" s="2"/>
      <c r="E14268" s="2"/>
      <c r="F14268" s="2"/>
      <c r="G14268" s="2"/>
      <c r="O14268" s="2"/>
      <c r="Q14268" s="2"/>
      <c r="R14268" s="2"/>
      <c r="S14268" s="2"/>
      <c r="T14268" s="2"/>
    </row>
    <row r="14269" spans="4:20" x14ac:dyDescent="0.2">
      <c r="D14269" s="2"/>
      <c r="E14269" s="2"/>
      <c r="F14269" s="2"/>
      <c r="G14269" s="2"/>
      <c r="O14269" s="2"/>
      <c r="Q14269" s="2"/>
      <c r="R14269" s="2"/>
      <c r="S14269" s="2"/>
      <c r="T14269" s="2"/>
    </row>
    <row r="14270" spans="4:20" x14ac:dyDescent="0.2">
      <c r="D14270" s="2"/>
      <c r="E14270" s="2"/>
      <c r="F14270" s="2"/>
      <c r="G14270" s="2"/>
      <c r="O14270" s="2"/>
      <c r="Q14270" s="2"/>
      <c r="R14270" s="2"/>
      <c r="S14270" s="2"/>
      <c r="T14270" s="2"/>
    </row>
    <row r="14271" spans="4:20" x14ac:dyDescent="0.2">
      <c r="D14271" s="2"/>
      <c r="E14271" s="2"/>
      <c r="F14271" s="2"/>
      <c r="G14271" s="2"/>
      <c r="O14271" s="2"/>
      <c r="Q14271" s="2"/>
      <c r="R14271" s="2"/>
      <c r="S14271" s="2"/>
      <c r="T14271" s="2"/>
    </row>
    <row r="14272" spans="4:20" x14ac:dyDescent="0.2">
      <c r="D14272" s="2"/>
      <c r="E14272" s="2"/>
      <c r="F14272" s="2"/>
      <c r="G14272" s="2"/>
      <c r="O14272" s="2"/>
      <c r="Q14272" s="2"/>
      <c r="R14272" s="2"/>
      <c r="S14272" s="2"/>
      <c r="T14272" s="2"/>
    </row>
    <row r="14273" spans="4:20" x14ac:dyDescent="0.2">
      <c r="D14273" s="2"/>
      <c r="E14273" s="2"/>
      <c r="F14273" s="2"/>
      <c r="G14273" s="2"/>
      <c r="O14273" s="2"/>
      <c r="Q14273" s="2"/>
      <c r="R14273" s="2"/>
      <c r="S14273" s="2"/>
      <c r="T14273" s="2"/>
    </row>
    <row r="14274" spans="4:20" x14ac:dyDescent="0.2">
      <c r="D14274" s="2"/>
      <c r="E14274" s="2"/>
      <c r="F14274" s="2"/>
      <c r="G14274" s="2"/>
      <c r="O14274" s="2"/>
      <c r="Q14274" s="2"/>
      <c r="R14274" s="2"/>
      <c r="S14274" s="2"/>
      <c r="T14274" s="2"/>
    </row>
    <row r="14275" spans="4:20" x14ac:dyDescent="0.2">
      <c r="D14275" s="2"/>
      <c r="E14275" s="2"/>
      <c r="F14275" s="2"/>
      <c r="G14275" s="2"/>
      <c r="O14275" s="2"/>
      <c r="Q14275" s="2"/>
      <c r="R14275" s="2"/>
      <c r="S14275" s="2"/>
      <c r="T14275" s="2"/>
    </row>
    <row r="14276" spans="4:20" x14ac:dyDescent="0.2">
      <c r="D14276" s="2"/>
      <c r="E14276" s="2"/>
      <c r="F14276" s="2"/>
      <c r="G14276" s="2"/>
      <c r="O14276" s="2"/>
      <c r="Q14276" s="2"/>
      <c r="R14276" s="2"/>
      <c r="S14276" s="2"/>
      <c r="T14276" s="2"/>
    </row>
    <row r="14277" spans="4:20" x14ac:dyDescent="0.2">
      <c r="D14277" s="2"/>
      <c r="E14277" s="2"/>
      <c r="F14277" s="2"/>
      <c r="G14277" s="2"/>
      <c r="O14277" s="2"/>
      <c r="Q14277" s="2"/>
      <c r="R14277" s="2"/>
      <c r="S14277" s="2"/>
      <c r="T14277" s="2"/>
    </row>
    <row r="14278" spans="4:20" x14ac:dyDescent="0.2">
      <c r="D14278" s="2"/>
      <c r="E14278" s="2"/>
      <c r="F14278" s="2"/>
      <c r="G14278" s="2"/>
      <c r="O14278" s="2"/>
      <c r="Q14278" s="2"/>
      <c r="R14278" s="2"/>
      <c r="S14278" s="2"/>
      <c r="T14278" s="2"/>
    </row>
    <row r="14279" spans="4:20" x14ac:dyDescent="0.2">
      <c r="D14279" s="2"/>
      <c r="E14279" s="2"/>
      <c r="F14279" s="2"/>
      <c r="G14279" s="2"/>
      <c r="O14279" s="2"/>
      <c r="Q14279" s="2"/>
      <c r="R14279" s="2"/>
      <c r="S14279" s="2"/>
      <c r="T14279" s="2"/>
    </row>
    <row r="14280" spans="4:20" x14ac:dyDescent="0.2">
      <c r="D14280" s="2"/>
      <c r="E14280" s="2"/>
      <c r="F14280" s="2"/>
      <c r="G14280" s="2"/>
      <c r="O14280" s="2"/>
      <c r="Q14280" s="2"/>
      <c r="R14280" s="2"/>
      <c r="S14280" s="2"/>
      <c r="T14280" s="2"/>
    </row>
    <row r="14281" spans="4:20" x14ac:dyDescent="0.2">
      <c r="D14281" s="2"/>
      <c r="E14281" s="2"/>
      <c r="F14281" s="2"/>
      <c r="G14281" s="2"/>
      <c r="O14281" s="2"/>
      <c r="Q14281" s="2"/>
      <c r="R14281" s="2"/>
      <c r="S14281" s="2"/>
      <c r="T14281" s="2"/>
    </row>
    <row r="14282" spans="4:20" x14ac:dyDescent="0.2">
      <c r="D14282" s="2"/>
      <c r="E14282" s="2"/>
      <c r="F14282" s="2"/>
      <c r="G14282" s="2"/>
      <c r="O14282" s="2"/>
      <c r="Q14282" s="2"/>
      <c r="R14282" s="2"/>
      <c r="S14282" s="2"/>
      <c r="T14282" s="2"/>
    </row>
    <row r="14283" spans="4:20" x14ac:dyDescent="0.2">
      <c r="D14283" s="2"/>
      <c r="E14283" s="2"/>
      <c r="F14283" s="2"/>
      <c r="G14283" s="2"/>
      <c r="O14283" s="2"/>
      <c r="Q14283" s="2"/>
      <c r="R14283" s="2"/>
      <c r="S14283" s="2"/>
      <c r="T14283" s="2"/>
    </row>
    <row r="14284" spans="4:20" x14ac:dyDescent="0.2">
      <c r="D14284" s="2"/>
      <c r="E14284" s="2"/>
      <c r="F14284" s="2"/>
      <c r="G14284" s="2"/>
      <c r="O14284" s="2"/>
      <c r="Q14284" s="2"/>
      <c r="R14284" s="2"/>
      <c r="S14284" s="2"/>
      <c r="T14284" s="2"/>
    </row>
    <row r="14285" spans="4:20" x14ac:dyDescent="0.2">
      <c r="D14285" s="2"/>
      <c r="E14285" s="2"/>
      <c r="F14285" s="2"/>
      <c r="G14285" s="2"/>
      <c r="O14285" s="2"/>
      <c r="Q14285" s="2"/>
      <c r="R14285" s="2"/>
      <c r="S14285" s="2"/>
      <c r="T14285" s="2"/>
    </row>
    <row r="14286" spans="4:20" x14ac:dyDescent="0.2">
      <c r="D14286" s="2"/>
      <c r="E14286" s="2"/>
      <c r="F14286" s="2"/>
      <c r="G14286" s="2"/>
      <c r="O14286" s="2"/>
      <c r="Q14286" s="2"/>
      <c r="R14286" s="2"/>
      <c r="S14286" s="2"/>
      <c r="T14286" s="2"/>
    </row>
    <row r="14287" spans="4:20" x14ac:dyDescent="0.2">
      <c r="D14287" s="2"/>
      <c r="E14287" s="2"/>
      <c r="F14287" s="2"/>
      <c r="G14287" s="2"/>
      <c r="O14287" s="2"/>
      <c r="Q14287" s="2"/>
      <c r="R14287" s="2"/>
      <c r="S14287" s="2"/>
      <c r="T14287" s="2"/>
    </row>
    <row r="14288" spans="4:20" x14ac:dyDescent="0.2">
      <c r="D14288" s="2"/>
      <c r="E14288" s="2"/>
      <c r="F14288" s="2"/>
      <c r="G14288" s="2"/>
      <c r="O14288" s="2"/>
      <c r="Q14288" s="2"/>
      <c r="R14288" s="2"/>
      <c r="S14288" s="2"/>
      <c r="T14288" s="2"/>
    </row>
    <row r="14289" spans="4:20" x14ac:dyDescent="0.2">
      <c r="D14289" s="2"/>
      <c r="E14289" s="2"/>
      <c r="F14289" s="2"/>
      <c r="G14289" s="2"/>
      <c r="O14289" s="2"/>
      <c r="Q14289" s="2"/>
      <c r="R14289" s="2"/>
      <c r="S14289" s="2"/>
      <c r="T14289" s="2"/>
    </row>
    <row r="14290" spans="4:20" x14ac:dyDescent="0.2">
      <c r="D14290" s="2"/>
      <c r="E14290" s="2"/>
      <c r="F14290" s="2"/>
      <c r="G14290" s="2"/>
      <c r="O14290" s="2"/>
      <c r="Q14290" s="2"/>
      <c r="R14290" s="2"/>
      <c r="S14290" s="2"/>
      <c r="T14290" s="2"/>
    </row>
    <row r="14291" spans="4:20" x14ac:dyDescent="0.2">
      <c r="D14291" s="2"/>
      <c r="E14291" s="2"/>
      <c r="F14291" s="2"/>
      <c r="G14291" s="2"/>
      <c r="O14291" s="2"/>
      <c r="Q14291" s="2"/>
      <c r="R14291" s="2"/>
      <c r="S14291" s="2"/>
      <c r="T14291" s="2"/>
    </row>
    <row r="14292" spans="4:20" x14ac:dyDescent="0.2">
      <c r="D14292" s="2"/>
      <c r="E14292" s="2"/>
      <c r="F14292" s="2"/>
      <c r="G14292" s="2"/>
      <c r="O14292" s="2"/>
      <c r="Q14292" s="2"/>
      <c r="R14292" s="2"/>
      <c r="S14292" s="2"/>
      <c r="T14292" s="2"/>
    </row>
    <row r="14293" spans="4:20" x14ac:dyDescent="0.2">
      <c r="D14293" s="2"/>
      <c r="E14293" s="2"/>
      <c r="F14293" s="2"/>
      <c r="G14293" s="2"/>
      <c r="O14293" s="2"/>
      <c r="Q14293" s="2"/>
      <c r="R14293" s="2"/>
      <c r="S14293" s="2"/>
      <c r="T14293" s="2"/>
    </row>
    <row r="14294" spans="4:20" x14ac:dyDescent="0.2">
      <c r="D14294" s="2"/>
      <c r="E14294" s="2"/>
      <c r="F14294" s="2"/>
      <c r="G14294" s="2"/>
      <c r="O14294" s="2"/>
      <c r="Q14294" s="2"/>
      <c r="R14294" s="2"/>
      <c r="S14294" s="2"/>
      <c r="T14294" s="2"/>
    </row>
    <row r="14295" spans="4:20" x14ac:dyDescent="0.2">
      <c r="D14295" s="2"/>
      <c r="E14295" s="2"/>
      <c r="F14295" s="2"/>
      <c r="G14295" s="2"/>
      <c r="O14295" s="2"/>
      <c r="Q14295" s="2"/>
      <c r="R14295" s="2"/>
      <c r="S14295" s="2"/>
      <c r="T14295" s="2"/>
    </row>
    <row r="14296" spans="4:20" x14ac:dyDescent="0.2">
      <c r="D14296" s="2"/>
      <c r="E14296" s="2"/>
      <c r="F14296" s="2"/>
      <c r="G14296" s="2"/>
      <c r="O14296" s="2"/>
      <c r="Q14296" s="2"/>
      <c r="R14296" s="2"/>
      <c r="S14296" s="2"/>
      <c r="T14296" s="2"/>
    </row>
    <row r="14297" spans="4:20" x14ac:dyDescent="0.2">
      <c r="D14297" s="2"/>
      <c r="E14297" s="2"/>
      <c r="F14297" s="2"/>
      <c r="G14297" s="2"/>
      <c r="O14297" s="2"/>
      <c r="Q14297" s="2"/>
      <c r="R14297" s="2"/>
      <c r="S14297" s="2"/>
      <c r="T14297" s="2"/>
    </row>
    <row r="14298" spans="4:20" x14ac:dyDescent="0.2">
      <c r="D14298" s="2"/>
      <c r="E14298" s="2"/>
      <c r="F14298" s="2"/>
      <c r="G14298" s="2"/>
      <c r="O14298" s="2"/>
      <c r="Q14298" s="2"/>
      <c r="R14298" s="2"/>
      <c r="S14298" s="2"/>
      <c r="T14298" s="2"/>
    </row>
    <row r="14299" spans="4:20" x14ac:dyDescent="0.2">
      <c r="D14299" s="2"/>
      <c r="E14299" s="2"/>
      <c r="F14299" s="2"/>
      <c r="G14299" s="2"/>
      <c r="O14299" s="2"/>
      <c r="Q14299" s="2"/>
      <c r="R14299" s="2"/>
      <c r="S14299" s="2"/>
      <c r="T14299" s="2"/>
    </row>
    <row r="14300" spans="4:20" x14ac:dyDescent="0.2">
      <c r="D14300" s="2"/>
      <c r="E14300" s="2"/>
      <c r="F14300" s="2"/>
      <c r="G14300" s="2"/>
      <c r="O14300" s="2"/>
      <c r="Q14300" s="2"/>
      <c r="R14300" s="2"/>
      <c r="S14300" s="2"/>
      <c r="T14300" s="2"/>
    </row>
    <row r="14301" spans="4:20" x14ac:dyDescent="0.2">
      <c r="D14301" s="2"/>
      <c r="E14301" s="2"/>
      <c r="F14301" s="2"/>
      <c r="G14301" s="2"/>
      <c r="O14301" s="2"/>
      <c r="Q14301" s="2"/>
      <c r="R14301" s="2"/>
      <c r="S14301" s="2"/>
      <c r="T14301" s="2"/>
    </row>
    <row r="14302" spans="4:20" x14ac:dyDescent="0.2">
      <c r="D14302" s="2"/>
      <c r="E14302" s="2"/>
      <c r="F14302" s="2"/>
      <c r="G14302" s="2"/>
      <c r="O14302" s="2"/>
      <c r="Q14302" s="2"/>
      <c r="R14302" s="2"/>
      <c r="S14302" s="2"/>
      <c r="T14302" s="2"/>
    </row>
    <row r="14303" spans="4:20" x14ac:dyDescent="0.2">
      <c r="D14303" s="2"/>
      <c r="E14303" s="2"/>
      <c r="F14303" s="2"/>
      <c r="G14303" s="2"/>
      <c r="O14303" s="2"/>
      <c r="Q14303" s="2"/>
      <c r="R14303" s="2"/>
      <c r="S14303" s="2"/>
      <c r="T14303" s="2"/>
    </row>
    <row r="14304" spans="4:20" x14ac:dyDescent="0.2">
      <c r="D14304" s="2"/>
      <c r="E14304" s="2"/>
      <c r="F14304" s="2"/>
      <c r="G14304" s="2"/>
      <c r="O14304" s="2"/>
      <c r="Q14304" s="2"/>
      <c r="R14304" s="2"/>
      <c r="S14304" s="2"/>
      <c r="T14304" s="2"/>
    </row>
    <row r="14305" spans="4:20" x14ac:dyDescent="0.2">
      <c r="D14305" s="2"/>
      <c r="E14305" s="2"/>
      <c r="F14305" s="2"/>
      <c r="G14305" s="2"/>
      <c r="O14305" s="2"/>
      <c r="Q14305" s="2"/>
      <c r="R14305" s="2"/>
      <c r="S14305" s="2"/>
      <c r="T14305" s="2"/>
    </row>
    <row r="14306" spans="4:20" x14ac:dyDescent="0.2">
      <c r="D14306" s="2"/>
      <c r="E14306" s="2"/>
      <c r="F14306" s="2"/>
      <c r="G14306" s="2"/>
      <c r="O14306" s="2"/>
      <c r="Q14306" s="2"/>
      <c r="R14306" s="2"/>
      <c r="S14306" s="2"/>
      <c r="T14306" s="2"/>
    </row>
    <row r="14307" spans="4:20" x14ac:dyDescent="0.2">
      <c r="D14307" s="2"/>
      <c r="E14307" s="2"/>
      <c r="F14307" s="2"/>
      <c r="G14307" s="2"/>
      <c r="O14307" s="2"/>
      <c r="Q14307" s="2"/>
      <c r="R14307" s="2"/>
      <c r="S14307" s="2"/>
      <c r="T14307" s="2"/>
    </row>
    <row r="14308" spans="4:20" x14ac:dyDescent="0.2">
      <c r="D14308" s="2"/>
      <c r="E14308" s="2"/>
      <c r="F14308" s="2"/>
      <c r="G14308" s="2"/>
      <c r="O14308" s="2"/>
      <c r="Q14308" s="2"/>
      <c r="R14308" s="2"/>
      <c r="S14308" s="2"/>
      <c r="T14308" s="2"/>
    </row>
    <row r="14309" spans="4:20" x14ac:dyDescent="0.2">
      <c r="D14309" s="2"/>
      <c r="E14309" s="2"/>
      <c r="F14309" s="2"/>
      <c r="G14309" s="2"/>
      <c r="O14309" s="2"/>
      <c r="Q14309" s="2"/>
      <c r="R14309" s="2"/>
      <c r="S14309" s="2"/>
      <c r="T14309" s="2"/>
    </row>
    <row r="14310" spans="4:20" x14ac:dyDescent="0.2">
      <c r="D14310" s="2"/>
      <c r="E14310" s="2"/>
      <c r="F14310" s="2"/>
      <c r="G14310" s="2"/>
      <c r="O14310" s="2"/>
      <c r="Q14310" s="2"/>
      <c r="R14310" s="2"/>
      <c r="S14310" s="2"/>
      <c r="T14310" s="2"/>
    </row>
    <row r="14311" spans="4:20" x14ac:dyDescent="0.2">
      <c r="D14311" s="2"/>
      <c r="E14311" s="2"/>
      <c r="F14311" s="2"/>
      <c r="G14311" s="2"/>
      <c r="O14311" s="2"/>
      <c r="Q14311" s="2"/>
      <c r="R14311" s="2"/>
      <c r="S14311" s="2"/>
      <c r="T14311" s="2"/>
    </row>
    <row r="14312" spans="4:20" x14ac:dyDescent="0.2">
      <c r="D14312" s="2"/>
      <c r="E14312" s="2"/>
      <c r="F14312" s="2"/>
      <c r="G14312" s="2"/>
      <c r="O14312" s="2"/>
      <c r="Q14312" s="2"/>
      <c r="R14312" s="2"/>
      <c r="S14312" s="2"/>
      <c r="T14312" s="2"/>
    </row>
    <row r="14313" spans="4:20" x14ac:dyDescent="0.2">
      <c r="D14313" s="2"/>
      <c r="E14313" s="2"/>
      <c r="F14313" s="2"/>
      <c r="G14313" s="2"/>
      <c r="O14313" s="2"/>
      <c r="Q14313" s="2"/>
      <c r="R14313" s="2"/>
      <c r="S14313" s="2"/>
      <c r="T14313" s="2"/>
    </row>
    <row r="14314" spans="4:20" x14ac:dyDescent="0.2">
      <c r="D14314" s="2"/>
      <c r="E14314" s="2"/>
      <c r="F14314" s="2"/>
      <c r="G14314" s="2"/>
      <c r="O14314" s="2"/>
      <c r="Q14314" s="2"/>
      <c r="R14314" s="2"/>
      <c r="S14314" s="2"/>
      <c r="T14314" s="2"/>
    </row>
    <row r="14315" spans="4:20" x14ac:dyDescent="0.2">
      <c r="D14315" s="2"/>
      <c r="E14315" s="2"/>
      <c r="F14315" s="2"/>
      <c r="G14315" s="2"/>
      <c r="O14315" s="2"/>
      <c r="Q14315" s="2"/>
      <c r="R14315" s="2"/>
      <c r="S14315" s="2"/>
      <c r="T14315" s="2"/>
    </row>
    <row r="14316" spans="4:20" x14ac:dyDescent="0.2">
      <c r="D14316" s="2"/>
      <c r="E14316" s="2"/>
      <c r="F14316" s="2"/>
      <c r="G14316" s="2"/>
      <c r="O14316" s="2"/>
      <c r="Q14316" s="2"/>
      <c r="R14316" s="2"/>
      <c r="S14316" s="2"/>
      <c r="T14316" s="2"/>
    </row>
    <row r="14317" spans="4:20" x14ac:dyDescent="0.2">
      <c r="D14317" s="2"/>
      <c r="E14317" s="2"/>
      <c r="F14317" s="2"/>
      <c r="G14317" s="2"/>
      <c r="O14317" s="2"/>
      <c r="Q14317" s="2"/>
      <c r="R14317" s="2"/>
      <c r="S14317" s="2"/>
      <c r="T14317" s="2"/>
    </row>
    <row r="14318" spans="4:20" x14ac:dyDescent="0.2">
      <c r="D14318" s="2"/>
      <c r="E14318" s="2"/>
      <c r="F14318" s="2"/>
      <c r="G14318" s="2"/>
      <c r="O14318" s="2"/>
      <c r="Q14318" s="2"/>
      <c r="R14318" s="2"/>
      <c r="S14318" s="2"/>
      <c r="T14318" s="2"/>
    </row>
    <row r="14319" spans="4:20" x14ac:dyDescent="0.2">
      <c r="D14319" s="2"/>
      <c r="E14319" s="2"/>
      <c r="F14319" s="2"/>
      <c r="G14319" s="2"/>
      <c r="O14319" s="2"/>
      <c r="Q14319" s="2"/>
      <c r="R14319" s="2"/>
      <c r="S14319" s="2"/>
      <c r="T14319" s="2"/>
    </row>
    <row r="14320" spans="4:20" x14ac:dyDescent="0.2">
      <c r="D14320" s="2"/>
      <c r="E14320" s="2"/>
      <c r="F14320" s="2"/>
      <c r="G14320" s="2"/>
      <c r="O14320" s="2"/>
      <c r="Q14320" s="2"/>
      <c r="R14320" s="2"/>
      <c r="S14320" s="2"/>
      <c r="T14320" s="2"/>
    </row>
    <row r="14321" spans="4:20" x14ac:dyDescent="0.2">
      <c r="D14321" s="2"/>
      <c r="E14321" s="2"/>
      <c r="F14321" s="2"/>
      <c r="G14321" s="2"/>
      <c r="O14321" s="2"/>
      <c r="Q14321" s="2"/>
      <c r="R14321" s="2"/>
      <c r="S14321" s="2"/>
      <c r="T14321" s="2"/>
    </row>
    <row r="14322" spans="4:20" x14ac:dyDescent="0.2">
      <c r="D14322" s="2"/>
      <c r="E14322" s="2"/>
      <c r="F14322" s="2"/>
      <c r="G14322" s="2"/>
      <c r="O14322" s="2"/>
      <c r="Q14322" s="2"/>
      <c r="R14322" s="2"/>
      <c r="S14322" s="2"/>
      <c r="T14322" s="2"/>
    </row>
    <row r="14323" spans="4:20" x14ac:dyDescent="0.2">
      <c r="D14323" s="2"/>
      <c r="E14323" s="2"/>
      <c r="F14323" s="2"/>
      <c r="G14323" s="2"/>
      <c r="O14323" s="2"/>
      <c r="Q14323" s="2"/>
      <c r="R14323" s="2"/>
      <c r="S14323" s="2"/>
      <c r="T14323" s="2"/>
    </row>
    <row r="14324" spans="4:20" x14ac:dyDescent="0.2">
      <c r="D14324" s="2"/>
      <c r="E14324" s="2"/>
      <c r="F14324" s="2"/>
      <c r="G14324" s="2"/>
      <c r="O14324" s="2"/>
      <c r="Q14324" s="2"/>
      <c r="R14324" s="2"/>
      <c r="S14324" s="2"/>
      <c r="T14324" s="2"/>
    </row>
    <row r="14325" spans="4:20" x14ac:dyDescent="0.2">
      <c r="D14325" s="2"/>
      <c r="E14325" s="2"/>
      <c r="F14325" s="2"/>
      <c r="G14325" s="2"/>
      <c r="O14325" s="2"/>
      <c r="Q14325" s="2"/>
      <c r="R14325" s="2"/>
      <c r="S14325" s="2"/>
      <c r="T14325" s="2"/>
    </row>
    <row r="14326" spans="4:20" x14ac:dyDescent="0.2">
      <c r="D14326" s="2"/>
      <c r="E14326" s="2"/>
      <c r="F14326" s="2"/>
      <c r="G14326" s="2"/>
      <c r="O14326" s="2"/>
      <c r="Q14326" s="2"/>
      <c r="R14326" s="2"/>
      <c r="S14326" s="2"/>
      <c r="T14326" s="2"/>
    </row>
    <row r="14327" spans="4:20" x14ac:dyDescent="0.2">
      <c r="D14327" s="2"/>
      <c r="E14327" s="2"/>
      <c r="F14327" s="2"/>
      <c r="G14327" s="2"/>
      <c r="O14327" s="2"/>
      <c r="Q14327" s="2"/>
      <c r="R14327" s="2"/>
      <c r="S14327" s="2"/>
      <c r="T14327" s="2"/>
    </row>
    <row r="14328" spans="4:20" x14ac:dyDescent="0.2">
      <c r="D14328" s="2"/>
      <c r="E14328" s="2"/>
      <c r="F14328" s="2"/>
      <c r="G14328" s="2"/>
      <c r="O14328" s="2"/>
      <c r="Q14328" s="2"/>
      <c r="R14328" s="2"/>
      <c r="S14328" s="2"/>
      <c r="T14328" s="2"/>
    </row>
    <row r="14329" spans="4:20" x14ac:dyDescent="0.2">
      <c r="D14329" s="2"/>
      <c r="E14329" s="2"/>
      <c r="F14329" s="2"/>
      <c r="G14329" s="2"/>
      <c r="O14329" s="2"/>
      <c r="Q14329" s="2"/>
      <c r="R14329" s="2"/>
      <c r="S14329" s="2"/>
      <c r="T14329" s="2"/>
    </row>
    <row r="14330" spans="4:20" x14ac:dyDescent="0.2">
      <c r="D14330" s="2"/>
      <c r="E14330" s="2"/>
      <c r="F14330" s="2"/>
      <c r="G14330" s="2"/>
      <c r="O14330" s="2"/>
      <c r="Q14330" s="2"/>
      <c r="R14330" s="2"/>
      <c r="S14330" s="2"/>
      <c r="T14330" s="2"/>
    </row>
    <row r="14331" spans="4:20" x14ac:dyDescent="0.2">
      <c r="D14331" s="2"/>
      <c r="E14331" s="2"/>
      <c r="F14331" s="2"/>
      <c r="G14331" s="2"/>
      <c r="O14331" s="2"/>
      <c r="Q14331" s="2"/>
      <c r="R14331" s="2"/>
      <c r="S14331" s="2"/>
      <c r="T14331" s="2"/>
    </row>
    <row r="14332" spans="4:20" x14ac:dyDescent="0.2">
      <c r="D14332" s="2"/>
      <c r="E14332" s="2"/>
      <c r="F14332" s="2"/>
      <c r="G14332" s="2"/>
      <c r="O14332" s="2"/>
      <c r="Q14332" s="2"/>
      <c r="R14332" s="2"/>
      <c r="S14332" s="2"/>
      <c r="T14332" s="2"/>
    </row>
    <row r="14333" spans="4:20" x14ac:dyDescent="0.2">
      <c r="D14333" s="2"/>
      <c r="E14333" s="2"/>
      <c r="F14333" s="2"/>
      <c r="G14333" s="2"/>
      <c r="O14333" s="2"/>
      <c r="Q14333" s="2"/>
      <c r="R14333" s="2"/>
      <c r="S14333" s="2"/>
      <c r="T14333" s="2"/>
    </row>
    <row r="14334" spans="4:20" x14ac:dyDescent="0.2">
      <c r="D14334" s="2"/>
      <c r="E14334" s="2"/>
      <c r="F14334" s="2"/>
      <c r="G14334" s="2"/>
      <c r="O14334" s="2"/>
      <c r="Q14334" s="2"/>
      <c r="R14334" s="2"/>
      <c r="S14334" s="2"/>
      <c r="T14334" s="2"/>
    </row>
    <row r="14335" spans="4:20" x14ac:dyDescent="0.2">
      <c r="D14335" s="2"/>
      <c r="E14335" s="2"/>
      <c r="F14335" s="2"/>
      <c r="G14335" s="2"/>
      <c r="O14335" s="2"/>
      <c r="Q14335" s="2"/>
      <c r="R14335" s="2"/>
      <c r="S14335" s="2"/>
      <c r="T14335" s="2"/>
    </row>
    <row r="14336" spans="4:20" x14ac:dyDescent="0.2">
      <c r="D14336" s="2"/>
      <c r="E14336" s="2"/>
      <c r="F14336" s="2"/>
      <c r="G14336" s="2"/>
      <c r="O14336" s="2"/>
      <c r="Q14336" s="2"/>
      <c r="R14336" s="2"/>
      <c r="S14336" s="2"/>
      <c r="T14336" s="2"/>
    </row>
    <row r="14337" spans="4:20" x14ac:dyDescent="0.2">
      <c r="D14337" s="2"/>
      <c r="E14337" s="2"/>
      <c r="F14337" s="2"/>
      <c r="G14337" s="2"/>
      <c r="O14337" s="2"/>
      <c r="Q14337" s="2"/>
      <c r="R14337" s="2"/>
      <c r="S14337" s="2"/>
      <c r="T14337" s="2"/>
    </row>
    <row r="14338" spans="4:20" x14ac:dyDescent="0.2">
      <c r="D14338" s="2"/>
      <c r="E14338" s="2"/>
      <c r="F14338" s="2"/>
      <c r="G14338" s="2"/>
      <c r="O14338" s="2"/>
      <c r="Q14338" s="2"/>
      <c r="R14338" s="2"/>
      <c r="S14338" s="2"/>
      <c r="T14338" s="2"/>
    </row>
    <row r="14339" spans="4:20" x14ac:dyDescent="0.2">
      <c r="D14339" s="2"/>
      <c r="E14339" s="2"/>
      <c r="F14339" s="2"/>
      <c r="G14339" s="2"/>
      <c r="O14339" s="2"/>
      <c r="Q14339" s="2"/>
      <c r="R14339" s="2"/>
      <c r="S14339" s="2"/>
      <c r="T14339" s="2"/>
    </row>
    <row r="14340" spans="4:20" x14ac:dyDescent="0.2">
      <c r="D14340" s="2"/>
      <c r="E14340" s="2"/>
      <c r="F14340" s="2"/>
      <c r="G14340" s="2"/>
      <c r="O14340" s="2"/>
      <c r="Q14340" s="2"/>
      <c r="R14340" s="2"/>
      <c r="S14340" s="2"/>
      <c r="T14340" s="2"/>
    </row>
    <row r="14341" spans="4:20" x14ac:dyDescent="0.2">
      <c r="D14341" s="2"/>
      <c r="E14341" s="2"/>
      <c r="F14341" s="2"/>
      <c r="G14341" s="2"/>
      <c r="O14341" s="2"/>
      <c r="Q14341" s="2"/>
      <c r="R14341" s="2"/>
      <c r="S14341" s="2"/>
      <c r="T14341" s="2"/>
    </row>
    <row r="14342" spans="4:20" x14ac:dyDescent="0.2">
      <c r="D14342" s="2"/>
      <c r="E14342" s="2"/>
      <c r="F14342" s="2"/>
      <c r="G14342" s="2"/>
      <c r="O14342" s="2"/>
      <c r="Q14342" s="2"/>
      <c r="R14342" s="2"/>
      <c r="S14342" s="2"/>
      <c r="T14342" s="2"/>
    </row>
    <row r="14343" spans="4:20" x14ac:dyDescent="0.2">
      <c r="D14343" s="2"/>
      <c r="E14343" s="2"/>
      <c r="F14343" s="2"/>
      <c r="G14343" s="2"/>
      <c r="O14343" s="2"/>
      <c r="Q14343" s="2"/>
      <c r="R14343" s="2"/>
      <c r="S14343" s="2"/>
      <c r="T14343" s="2"/>
    </row>
    <row r="14344" spans="4:20" x14ac:dyDescent="0.2">
      <c r="D14344" s="2"/>
      <c r="E14344" s="2"/>
      <c r="F14344" s="2"/>
      <c r="G14344" s="2"/>
      <c r="O14344" s="2"/>
      <c r="Q14344" s="2"/>
      <c r="R14344" s="2"/>
      <c r="S14344" s="2"/>
      <c r="T14344" s="2"/>
    </row>
    <row r="14345" spans="4:20" x14ac:dyDescent="0.2">
      <c r="D14345" s="2"/>
      <c r="E14345" s="2"/>
      <c r="F14345" s="2"/>
      <c r="G14345" s="2"/>
      <c r="O14345" s="2"/>
      <c r="Q14345" s="2"/>
      <c r="R14345" s="2"/>
      <c r="S14345" s="2"/>
      <c r="T14345" s="2"/>
    </row>
    <row r="14346" spans="4:20" x14ac:dyDescent="0.2">
      <c r="D14346" s="2"/>
      <c r="E14346" s="2"/>
      <c r="F14346" s="2"/>
      <c r="G14346" s="2"/>
      <c r="O14346" s="2"/>
      <c r="Q14346" s="2"/>
      <c r="R14346" s="2"/>
      <c r="S14346" s="2"/>
      <c r="T14346" s="2"/>
    </row>
    <row r="14347" spans="4:20" x14ac:dyDescent="0.2">
      <c r="D14347" s="2"/>
      <c r="E14347" s="2"/>
      <c r="F14347" s="2"/>
      <c r="G14347" s="2"/>
      <c r="O14347" s="2"/>
      <c r="Q14347" s="2"/>
      <c r="R14347" s="2"/>
      <c r="S14347" s="2"/>
      <c r="T14347" s="2"/>
    </row>
    <row r="14348" spans="4:20" x14ac:dyDescent="0.2">
      <c r="D14348" s="2"/>
      <c r="E14348" s="2"/>
      <c r="F14348" s="2"/>
      <c r="G14348" s="2"/>
      <c r="O14348" s="2"/>
      <c r="Q14348" s="2"/>
      <c r="R14348" s="2"/>
      <c r="S14348" s="2"/>
      <c r="T14348" s="2"/>
    </row>
    <row r="14349" spans="4:20" x14ac:dyDescent="0.2">
      <c r="D14349" s="2"/>
      <c r="E14349" s="2"/>
      <c r="F14349" s="2"/>
      <c r="G14349" s="2"/>
      <c r="O14349" s="2"/>
      <c r="Q14349" s="2"/>
      <c r="R14349" s="2"/>
      <c r="S14349" s="2"/>
      <c r="T14349" s="2"/>
    </row>
    <row r="14350" spans="4:20" x14ac:dyDescent="0.2">
      <c r="D14350" s="2"/>
      <c r="E14350" s="2"/>
      <c r="F14350" s="2"/>
      <c r="G14350" s="2"/>
      <c r="O14350" s="2"/>
      <c r="Q14350" s="2"/>
      <c r="R14350" s="2"/>
      <c r="S14350" s="2"/>
      <c r="T14350" s="2"/>
    </row>
    <row r="14351" spans="4:20" x14ac:dyDescent="0.2">
      <c r="D14351" s="2"/>
      <c r="E14351" s="2"/>
      <c r="F14351" s="2"/>
      <c r="G14351" s="2"/>
      <c r="O14351" s="2"/>
      <c r="Q14351" s="2"/>
      <c r="R14351" s="2"/>
      <c r="S14351" s="2"/>
      <c r="T14351" s="2"/>
    </row>
    <row r="14352" spans="4:20" x14ac:dyDescent="0.2">
      <c r="D14352" s="2"/>
      <c r="E14352" s="2"/>
      <c r="F14352" s="2"/>
      <c r="G14352" s="2"/>
      <c r="O14352" s="2"/>
      <c r="Q14352" s="2"/>
      <c r="R14352" s="2"/>
      <c r="S14352" s="2"/>
      <c r="T14352" s="2"/>
    </row>
    <row r="14353" spans="4:20" x14ac:dyDescent="0.2">
      <c r="D14353" s="2"/>
      <c r="E14353" s="2"/>
      <c r="F14353" s="2"/>
      <c r="G14353" s="2"/>
      <c r="O14353" s="2"/>
      <c r="Q14353" s="2"/>
      <c r="R14353" s="2"/>
      <c r="S14353" s="2"/>
      <c r="T14353" s="2"/>
    </row>
    <row r="14354" spans="4:20" x14ac:dyDescent="0.2">
      <c r="D14354" s="2"/>
      <c r="E14354" s="2"/>
      <c r="F14354" s="2"/>
      <c r="G14354" s="2"/>
      <c r="O14354" s="2"/>
      <c r="Q14354" s="2"/>
      <c r="R14354" s="2"/>
      <c r="S14354" s="2"/>
      <c r="T14354" s="2"/>
    </row>
    <row r="14355" spans="4:20" x14ac:dyDescent="0.2">
      <c r="D14355" s="2"/>
      <c r="E14355" s="2"/>
      <c r="F14355" s="2"/>
      <c r="G14355" s="2"/>
      <c r="O14355" s="2"/>
      <c r="Q14355" s="2"/>
      <c r="R14355" s="2"/>
      <c r="S14355" s="2"/>
      <c r="T14355" s="2"/>
    </row>
    <row r="14356" spans="4:20" x14ac:dyDescent="0.2">
      <c r="D14356" s="2"/>
      <c r="E14356" s="2"/>
      <c r="F14356" s="2"/>
      <c r="G14356" s="2"/>
      <c r="O14356" s="2"/>
      <c r="Q14356" s="2"/>
      <c r="R14356" s="2"/>
      <c r="S14356" s="2"/>
      <c r="T14356" s="2"/>
    </row>
    <row r="14357" spans="4:20" x14ac:dyDescent="0.2">
      <c r="D14357" s="2"/>
      <c r="E14357" s="2"/>
      <c r="F14357" s="2"/>
      <c r="G14357" s="2"/>
      <c r="O14357" s="2"/>
      <c r="Q14357" s="2"/>
      <c r="R14357" s="2"/>
      <c r="S14357" s="2"/>
      <c r="T14357" s="2"/>
    </row>
    <row r="14358" spans="4:20" x14ac:dyDescent="0.2">
      <c r="D14358" s="2"/>
      <c r="E14358" s="2"/>
      <c r="F14358" s="2"/>
      <c r="G14358" s="2"/>
      <c r="O14358" s="2"/>
      <c r="Q14358" s="2"/>
      <c r="R14358" s="2"/>
      <c r="S14358" s="2"/>
      <c r="T14358" s="2"/>
    </row>
    <row r="14359" spans="4:20" x14ac:dyDescent="0.2">
      <c r="D14359" s="2"/>
      <c r="E14359" s="2"/>
      <c r="F14359" s="2"/>
      <c r="G14359" s="2"/>
      <c r="O14359" s="2"/>
      <c r="Q14359" s="2"/>
      <c r="R14359" s="2"/>
      <c r="S14359" s="2"/>
      <c r="T14359" s="2"/>
    </row>
    <row r="14360" spans="4:20" x14ac:dyDescent="0.2">
      <c r="D14360" s="2"/>
      <c r="E14360" s="2"/>
      <c r="F14360" s="2"/>
      <c r="G14360" s="2"/>
      <c r="O14360" s="2"/>
      <c r="Q14360" s="2"/>
      <c r="R14360" s="2"/>
      <c r="S14360" s="2"/>
      <c r="T14360" s="2"/>
    </row>
    <row r="14361" spans="4:20" x14ac:dyDescent="0.2">
      <c r="D14361" s="2"/>
      <c r="E14361" s="2"/>
      <c r="F14361" s="2"/>
      <c r="G14361" s="2"/>
      <c r="O14361" s="2"/>
      <c r="Q14361" s="2"/>
      <c r="R14361" s="2"/>
      <c r="S14361" s="2"/>
      <c r="T14361" s="2"/>
    </row>
    <row r="14362" spans="4:20" x14ac:dyDescent="0.2">
      <c r="D14362" s="2"/>
      <c r="E14362" s="2"/>
      <c r="F14362" s="2"/>
      <c r="G14362" s="2"/>
      <c r="O14362" s="2"/>
      <c r="Q14362" s="2"/>
      <c r="R14362" s="2"/>
      <c r="S14362" s="2"/>
      <c r="T14362" s="2"/>
    </row>
    <row r="14363" spans="4:20" x14ac:dyDescent="0.2">
      <c r="D14363" s="2"/>
      <c r="E14363" s="2"/>
      <c r="F14363" s="2"/>
      <c r="G14363" s="2"/>
      <c r="O14363" s="2"/>
      <c r="Q14363" s="2"/>
      <c r="R14363" s="2"/>
      <c r="S14363" s="2"/>
      <c r="T14363" s="2"/>
    </row>
    <row r="14364" spans="4:20" x14ac:dyDescent="0.2">
      <c r="D14364" s="2"/>
      <c r="E14364" s="2"/>
      <c r="F14364" s="2"/>
      <c r="G14364" s="2"/>
      <c r="O14364" s="2"/>
      <c r="Q14364" s="2"/>
      <c r="R14364" s="2"/>
      <c r="S14364" s="2"/>
      <c r="T14364" s="2"/>
    </row>
    <row r="14365" spans="4:20" x14ac:dyDescent="0.2">
      <c r="D14365" s="2"/>
      <c r="E14365" s="2"/>
      <c r="F14365" s="2"/>
      <c r="G14365" s="2"/>
      <c r="O14365" s="2"/>
      <c r="Q14365" s="2"/>
      <c r="R14365" s="2"/>
      <c r="S14365" s="2"/>
      <c r="T14365" s="2"/>
    </row>
    <row r="14366" spans="4:20" x14ac:dyDescent="0.2">
      <c r="D14366" s="2"/>
      <c r="E14366" s="2"/>
      <c r="F14366" s="2"/>
      <c r="G14366" s="2"/>
      <c r="O14366" s="2"/>
      <c r="Q14366" s="2"/>
      <c r="R14366" s="2"/>
      <c r="S14366" s="2"/>
      <c r="T14366" s="2"/>
    </row>
    <row r="14367" spans="4:20" x14ac:dyDescent="0.2">
      <c r="D14367" s="2"/>
      <c r="E14367" s="2"/>
      <c r="F14367" s="2"/>
      <c r="G14367" s="2"/>
      <c r="O14367" s="2"/>
      <c r="Q14367" s="2"/>
      <c r="R14367" s="2"/>
      <c r="S14367" s="2"/>
      <c r="T14367" s="2"/>
    </row>
    <row r="14368" spans="4:20" x14ac:dyDescent="0.2">
      <c r="D14368" s="2"/>
      <c r="E14368" s="2"/>
      <c r="F14368" s="2"/>
      <c r="G14368" s="2"/>
      <c r="O14368" s="2"/>
      <c r="Q14368" s="2"/>
      <c r="R14368" s="2"/>
      <c r="S14368" s="2"/>
      <c r="T14368" s="2"/>
    </row>
    <row r="14369" spans="4:20" x14ac:dyDescent="0.2">
      <c r="D14369" s="2"/>
      <c r="E14369" s="2"/>
      <c r="F14369" s="2"/>
      <c r="G14369" s="2"/>
      <c r="O14369" s="2"/>
      <c r="Q14369" s="2"/>
      <c r="R14369" s="2"/>
      <c r="S14369" s="2"/>
      <c r="T14369" s="2"/>
    </row>
    <row r="14370" spans="4:20" x14ac:dyDescent="0.2">
      <c r="D14370" s="2"/>
      <c r="E14370" s="2"/>
      <c r="F14370" s="2"/>
      <c r="G14370" s="2"/>
      <c r="O14370" s="2"/>
      <c r="Q14370" s="2"/>
      <c r="R14370" s="2"/>
      <c r="S14370" s="2"/>
      <c r="T14370" s="2"/>
    </row>
    <row r="14371" spans="4:20" x14ac:dyDescent="0.2">
      <c r="D14371" s="2"/>
      <c r="E14371" s="2"/>
      <c r="F14371" s="2"/>
      <c r="G14371" s="2"/>
      <c r="O14371" s="2"/>
      <c r="Q14371" s="2"/>
      <c r="R14371" s="2"/>
      <c r="S14371" s="2"/>
      <c r="T14371" s="2"/>
    </row>
    <row r="14372" spans="4:20" x14ac:dyDescent="0.2">
      <c r="D14372" s="2"/>
      <c r="E14372" s="2"/>
      <c r="F14372" s="2"/>
      <c r="G14372" s="2"/>
      <c r="O14372" s="2"/>
      <c r="Q14372" s="2"/>
      <c r="R14372" s="2"/>
      <c r="S14372" s="2"/>
      <c r="T14372" s="2"/>
    </row>
    <row r="14373" spans="4:20" x14ac:dyDescent="0.2">
      <c r="D14373" s="2"/>
      <c r="E14373" s="2"/>
      <c r="F14373" s="2"/>
      <c r="G14373" s="2"/>
      <c r="O14373" s="2"/>
      <c r="Q14373" s="2"/>
      <c r="R14373" s="2"/>
      <c r="S14373" s="2"/>
      <c r="T14373" s="2"/>
    </row>
    <row r="14374" spans="4:20" x14ac:dyDescent="0.2">
      <c r="D14374" s="2"/>
      <c r="E14374" s="2"/>
      <c r="F14374" s="2"/>
      <c r="G14374" s="2"/>
      <c r="O14374" s="2"/>
      <c r="Q14374" s="2"/>
      <c r="R14374" s="2"/>
      <c r="S14374" s="2"/>
      <c r="T14374" s="2"/>
    </row>
    <row r="14375" spans="4:20" x14ac:dyDescent="0.2">
      <c r="D14375" s="2"/>
      <c r="E14375" s="2"/>
      <c r="F14375" s="2"/>
      <c r="G14375" s="2"/>
      <c r="O14375" s="2"/>
      <c r="Q14375" s="2"/>
      <c r="R14375" s="2"/>
      <c r="S14375" s="2"/>
      <c r="T14375" s="2"/>
    </row>
    <row r="14376" spans="4:20" x14ac:dyDescent="0.2">
      <c r="D14376" s="2"/>
      <c r="E14376" s="2"/>
      <c r="F14376" s="2"/>
      <c r="G14376" s="2"/>
      <c r="O14376" s="2"/>
      <c r="Q14376" s="2"/>
      <c r="R14376" s="2"/>
      <c r="S14376" s="2"/>
      <c r="T14376" s="2"/>
    </row>
    <row r="14377" spans="4:20" x14ac:dyDescent="0.2">
      <c r="D14377" s="2"/>
      <c r="E14377" s="2"/>
      <c r="F14377" s="2"/>
      <c r="G14377" s="2"/>
      <c r="O14377" s="2"/>
      <c r="Q14377" s="2"/>
      <c r="R14377" s="2"/>
      <c r="S14377" s="2"/>
      <c r="T14377" s="2"/>
    </row>
    <row r="14378" spans="4:20" x14ac:dyDescent="0.2">
      <c r="D14378" s="2"/>
      <c r="E14378" s="2"/>
      <c r="F14378" s="2"/>
      <c r="G14378" s="2"/>
      <c r="O14378" s="2"/>
      <c r="Q14378" s="2"/>
      <c r="R14378" s="2"/>
      <c r="S14378" s="2"/>
      <c r="T14378" s="2"/>
    </row>
    <row r="14379" spans="4:20" x14ac:dyDescent="0.2">
      <c r="D14379" s="2"/>
      <c r="E14379" s="2"/>
      <c r="F14379" s="2"/>
      <c r="G14379" s="2"/>
      <c r="O14379" s="2"/>
      <c r="Q14379" s="2"/>
      <c r="R14379" s="2"/>
      <c r="S14379" s="2"/>
      <c r="T14379" s="2"/>
    </row>
    <row r="14380" spans="4:20" x14ac:dyDescent="0.2">
      <c r="D14380" s="2"/>
      <c r="E14380" s="2"/>
      <c r="F14380" s="2"/>
      <c r="G14380" s="2"/>
      <c r="O14380" s="2"/>
      <c r="Q14380" s="2"/>
      <c r="R14380" s="2"/>
      <c r="S14380" s="2"/>
      <c r="T14380" s="2"/>
    </row>
    <row r="14381" spans="4:20" x14ac:dyDescent="0.2">
      <c r="D14381" s="2"/>
      <c r="E14381" s="2"/>
      <c r="F14381" s="2"/>
      <c r="G14381" s="2"/>
      <c r="O14381" s="2"/>
      <c r="Q14381" s="2"/>
      <c r="R14381" s="2"/>
      <c r="S14381" s="2"/>
      <c r="T14381" s="2"/>
    </row>
    <row r="14382" spans="4:20" x14ac:dyDescent="0.2">
      <c r="D14382" s="2"/>
      <c r="E14382" s="2"/>
      <c r="F14382" s="2"/>
      <c r="G14382" s="2"/>
      <c r="O14382" s="2"/>
      <c r="Q14382" s="2"/>
      <c r="R14382" s="2"/>
      <c r="S14382" s="2"/>
      <c r="T14382" s="2"/>
    </row>
    <row r="14383" spans="4:20" x14ac:dyDescent="0.2">
      <c r="D14383" s="2"/>
      <c r="E14383" s="2"/>
      <c r="F14383" s="2"/>
      <c r="G14383" s="2"/>
      <c r="O14383" s="2"/>
      <c r="Q14383" s="2"/>
      <c r="R14383" s="2"/>
      <c r="S14383" s="2"/>
      <c r="T14383" s="2"/>
    </row>
    <row r="14384" spans="4:20" x14ac:dyDescent="0.2">
      <c r="D14384" s="2"/>
      <c r="E14384" s="2"/>
      <c r="F14384" s="2"/>
      <c r="G14384" s="2"/>
      <c r="O14384" s="2"/>
      <c r="Q14384" s="2"/>
      <c r="R14384" s="2"/>
      <c r="S14384" s="2"/>
      <c r="T14384" s="2"/>
    </row>
    <row r="14385" spans="4:20" x14ac:dyDescent="0.2">
      <c r="D14385" s="2"/>
      <c r="E14385" s="2"/>
      <c r="F14385" s="2"/>
      <c r="G14385" s="2"/>
      <c r="O14385" s="2"/>
      <c r="Q14385" s="2"/>
      <c r="R14385" s="2"/>
      <c r="S14385" s="2"/>
      <c r="T14385" s="2"/>
    </row>
    <row r="14386" spans="4:20" x14ac:dyDescent="0.2">
      <c r="D14386" s="2"/>
      <c r="E14386" s="2"/>
      <c r="F14386" s="2"/>
      <c r="G14386" s="2"/>
      <c r="O14386" s="2"/>
      <c r="Q14386" s="2"/>
      <c r="R14386" s="2"/>
      <c r="S14386" s="2"/>
      <c r="T14386" s="2"/>
    </row>
    <row r="14387" spans="4:20" x14ac:dyDescent="0.2">
      <c r="D14387" s="2"/>
      <c r="E14387" s="2"/>
      <c r="F14387" s="2"/>
      <c r="G14387" s="2"/>
      <c r="O14387" s="2"/>
      <c r="Q14387" s="2"/>
      <c r="R14387" s="2"/>
      <c r="S14387" s="2"/>
      <c r="T14387" s="2"/>
    </row>
    <row r="14388" spans="4:20" x14ac:dyDescent="0.2">
      <c r="D14388" s="2"/>
      <c r="E14388" s="2"/>
      <c r="F14388" s="2"/>
      <c r="G14388" s="2"/>
      <c r="O14388" s="2"/>
      <c r="Q14388" s="2"/>
      <c r="R14388" s="2"/>
      <c r="S14388" s="2"/>
      <c r="T14388" s="2"/>
    </row>
    <row r="14389" spans="4:20" x14ac:dyDescent="0.2">
      <c r="D14389" s="2"/>
      <c r="E14389" s="2"/>
      <c r="F14389" s="2"/>
      <c r="G14389" s="2"/>
      <c r="O14389" s="2"/>
      <c r="Q14389" s="2"/>
      <c r="R14389" s="2"/>
      <c r="S14389" s="2"/>
      <c r="T14389" s="2"/>
    </row>
    <row r="14390" spans="4:20" x14ac:dyDescent="0.2">
      <c r="D14390" s="2"/>
      <c r="E14390" s="2"/>
      <c r="F14390" s="2"/>
      <c r="G14390" s="2"/>
      <c r="O14390" s="2"/>
      <c r="Q14390" s="2"/>
      <c r="R14390" s="2"/>
      <c r="S14390" s="2"/>
      <c r="T14390" s="2"/>
    </row>
    <row r="14391" spans="4:20" x14ac:dyDescent="0.2">
      <c r="D14391" s="2"/>
      <c r="E14391" s="2"/>
      <c r="F14391" s="2"/>
      <c r="G14391" s="2"/>
      <c r="O14391" s="2"/>
      <c r="Q14391" s="2"/>
      <c r="R14391" s="2"/>
      <c r="S14391" s="2"/>
      <c r="T14391" s="2"/>
    </row>
    <row r="14392" spans="4:20" x14ac:dyDescent="0.2">
      <c r="D14392" s="2"/>
      <c r="E14392" s="2"/>
      <c r="F14392" s="2"/>
      <c r="G14392" s="2"/>
      <c r="O14392" s="2"/>
      <c r="Q14392" s="2"/>
      <c r="R14392" s="2"/>
      <c r="S14392" s="2"/>
      <c r="T14392" s="2"/>
    </row>
    <row r="14393" spans="4:20" x14ac:dyDescent="0.2">
      <c r="D14393" s="2"/>
      <c r="E14393" s="2"/>
      <c r="F14393" s="2"/>
      <c r="G14393" s="2"/>
      <c r="O14393" s="2"/>
      <c r="Q14393" s="2"/>
      <c r="R14393" s="2"/>
      <c r="S14393" s="2"/>
      <c r="T14393" s="2"/>
    </row>
    <row r="14394" spans="4:20" x14ac:dyDescent="0.2">
      <c r="D14394" s="2"/>
      <c r="E14394" s="2"/>
      <c r="F14394" s="2"/>
      <c r="G14394" s="2"/>
      <c r="O14394" s="2"/>
      <c r="Q14394" s="2"/>
      <c r="R14394" s="2"/>
      <c r="S14394" s="2"/>
      <c r="T14394" s="2"/>
    </row>
    <row r="14395" spans="4:20" x14ac:dyDescent="0.2">
      <c r="D14395" s="2"/>
      <c r="E14395" s="2"/>
      <c r="F14395" s="2"/>
      <c r="G14395" s="2"/>
      <c r="O14395" s="2"/>
      <c r="Q14395" s="2"/>
      <c r="R14395" s="2"/>
      <c r="S14395" s="2"/>
      <c r="T14395" s="2"/>
    </row>
    <row r="14396" spans="4:20" x14ac:dyDescent="0.2">
      <c r="D14396" s="2"/>
      <c r="E14396" s="2"/>
      <c r="F14396" s="2"/>
      <c r="G14396" s="2"/>
      <c r="O14396" s="2"/>
      <c r="Q14396" s="2"/>
      <c r="R14396" s="2"/>
      <c r="S14396" s="2"/>
      <c r="T14396" s="2"/>
    </row>
    <row r="14397" spans="4:20" x14ac:dyDescent="0.2">
      <c r="D14397" s="2"/>
      <c r="E14397" s="2"/>
      <c r="F14397" s="2"/>
      <c r="G14397" s="2"/>
      <c r="O14397" s="2"/>
      <c r="Q14397" s="2"/>
      <c r="R14397" s="2"/>
      <c r="S14397" s="2"/>
      <c r="T14397" s="2"/>
    </row>
    <row r="14398" spans="4:20" x14ac:dyDescent="0.2">
      <c r="D14398" s="2"/>
      <c r="E14398" s="2"/>
      <c r="F14398" s="2"/>
      <c r="G14398" s="2"/>
      <c r="O14398" s="2"/>
      <c r="Q14398" s="2"/>
      <c r="R14398" s="2"/>
      <c r="S14398" s="2"/>
      <c r="T14398" s="2"/>
    </row>
    <row r="14399" spans="4:20" x14ac:dyDescent="0.2">
      <c r="D14399" s="2"/>
      <c r="E14399" s="2"/>
      <c r="F14399" s="2"/>
      <c r="G14399" s="2"/>
      <c r="O14399" s="2"/>
      <c r="Q14399" s="2"/>
      <c r="R14399" s="2"/>
      <c r="S14399" s="2"/>
      <c r="T14399" s="2"/>
    </row>
    <row r="14400" spans="4:20" x14ac:dyDescent="0.2">
      <c r="D14400" s="2"/>
      <c r="E14400" s="2"/>
      <c r="F14400" s="2"/>
      <c r="G14400" s="2"/>
      <c r="O14400" s="2"/>
      <c r="Q14400" s="2"/>
      <c r="R14400" s="2"/>
      <c r="S14400" s="2"/>
      <c r="T14400" s="2"/>
    </row>
    <row r="14401" spans="4:20" x14ac:dyDescent="0.2">
      <c r="D14401" s="2"/>
      <c r="E14401" s="2"/>
      <c r="F14401" s="2"/>
      <c r="G14401" s="2"/>
      <c r="O14401" s="2"/>
      <c r="Q14401" s="2"/>
      <c r="R14401" s="2"/>
      <c r="S14401" s="2"/>
      <c r="T14401" s="2"/>
    </row>
    <row r="14402" spans="4:20" x14ac:dyDescent="0.2">
      <c r="D14402" s="2"/>
      <c r="E14402" s="2"/>
      <c r="F14402" s="2"/>
      <c r="G14402" s="2"/>
      <c r="O14402" s="2"/>
      <c r="Q14402" s="2"/>
      <c r="R14402" s="2"/>
      <c r="S14402" s="2"/>
      <c r="T14402" s="2"/>
    </row>
    <row r="14403" spans="4:20" x14ac:dyDescent="0.2">
      <c r="D14403" s="2"/>
      <c r="E14403" s="2"/>
      <c r="F14403" s="2"/>
      <c r="G14403" s="2"/>
      <c r="O14403" s="2"/>
      <c r="Q14403" s="2"/>
      <c r="R14403" s="2"/>
      <c r="S14403" s="2"/>
      <c r="T14403" s="2"/>
    </row>
    <row r="14404" spans="4:20" x14ac:dyDescent="0.2">
      <c r="D14404" s="2"/>
      <c r="E14404" s="2"/>
      <c r="F14404" s="2"/>
      <c r="G14404" s="2"/>
      <c r="O14404" s="2"/>
      <c r="Q14404" s="2"/>
      <c r="R14404" s="2"/>
      <c r="S14404" s="2"/>
      <c r="T14404" s="2"/>
    </row>
    <row r="14405" spans="4:20" x14ac:dyDescent="0.2">
      <c r="D14405" s="2"/>
      <c r="E14405" s="2"/>
      <c r="F14405" s="2"/>
      <c r="G14405" s="2"/>
      <c r="O14405" s="2"/>
      <c r="Q14405" s="2"/>
      <c r="R14405" s="2"/>
      <c r="S14405" s="2"/>
      <c r="T14405" s="2"/>
    </row>
    <row r="14406" spans="4:20" x14ac:dyDescent="0.2">
      <c r="D14406" s="2"/>
      <c r="E14406" s="2"/>
      <c r="F14406" s="2"/>
      <c r="G14406" s="2"/>
      <c r="O14406" s="2"/>
      <c r="Q14406" s="2"/>
      <c r="R14406" s="2"/>
      <c r="S14406" s="2"/>
      <c r="T14406" s="2"/>
    </row>
    <row r="14407" spans="4:20" x14ac:dyDescent="0.2">
      <c r="D14407" s="2"/>
      <c r="E14407" s="2"/>
      <c r="F14407" s="2"/>
      <c r="G14407" s="2"/>
      <c r="O14407" s="2"/>
      <c r="Q14407" s="2"/>
      <c r="R14407" s="2"/>
      <c r="S14407" s="2"/>
      <c r="T14407" s="2"/>
    </row>
    <row r="14408" spans="4:20" x14ac:dyDescent="0.2">
      <c r="D14408" s="2"/>
      <c r="E14408" s="2"/>
      <c r="F14408" s="2"/>
      <c r="G14408" s="2"/>
      <c r="O14408" s="2"/>
      <c r="Q14408" s="2"/>
      <c r="R14408" s="2"/>
      <c r="S14408" s="2"/>
      <c r="T14408" s="2"/>
    </row>
    <row r="14409" spans="4:20" x14ac:dyDescent="0.2">
      <c r="D14409" s="2"/>
      <c r="E14409" s="2"/>
      <c r="F14409" s="2"/>
      <c r="G14409" s="2"/>
      <c r="O14409" s="2"/>
      <c r="Q14409" s="2"/>
      <c r="R14409" s="2"/>
      <c r="S14409" s="2"/>
      <c r="T14409" s="2"/>
    </row>
    <row r="14410" spans="4:20" x14ac:dyDescent="0.2">
      <c r="D14410" s="2"/>
      <c r="E14410" s="2"/>
      <c r="F14410" s="2"/>
      <c r="G14410" s="2"/>
      <c r="O14410" s="2"/>
      <c r="Q14410" s="2"/>
      <c r="R14410" s="2"/>
      <c r="S14410" s="2"/>
      <c r="T14410" s="2"/>
    </row>
    <row r="14411" spans="4:20" x14ac:dyDescent="0.2">
      <c r="D14411" s="2"/>
      <c r="E14411" s="2"/>
      <c r="F14411" s="2"/>
      <c r="G14411" s="2"/>
      <c r="O14411" s="2"/>
      <c r="Q14411" s="2"/>
      <c r="R14411" s="2"/>
      <c r="S14411" s="2"/>
      <c r="T14411" s="2"/>
    </row>
    <row r="14412" spans="4:20" x14ac:dyDescent="0.2">
      <c r="D14412" s="2"/>
      <c r="E14412" s="2"/>
      <c r="F14412" s="2"/>
      <c r="G14412" s="2"/>
      <c r="O14412" s="2"/>
      <c r="Q14412" s="2"/>
      <c r="R14412" s="2"/>
      <c r="S14412" s="2"/>
      <c r="T14412" s="2"/>
    </row>
    <row r="14413" spans="4:20" x14ac:dyDescent="0.2">
      <c r="D14413" s="2"/>
      <c r="E14413" s="2"/>
      <c r="F14413" s="2"/>
      <c r="G14413" s="2"/>
      <c r="O14413" s="2"/>
      <c r="Q14413" s="2"/>
      <c r="R14413" s="2"/>
      <c r="S14413" s="2"/>
      <c r="T14413" s="2"/>
    </row>
    <row r="14414" spans="4:20" x14ac:dyDescent="0.2">
      <c r="D14414" s="2"/>
      <c r="E14414" s="2"/>
      <c r="F14414" s="2"/>
      <c r="G14414" s="2"/>
      <c r="O14414" s="2"/>
      <c r="Q14414" s="2"/>
      <c r="R14414" s="2"/>
      <c r="S14414" s="2"/>
      <c r="T14414" s="2"/>
    </row>
    <row r="14415" spans="4:20" x14ac:dyDescent="0.2">
      <c r="D14415" s="2"/>
      <c r="E14415" s="2"/>
      <c r="F14415" s="2"/>
      <c r="G14415" s="2"/>
      <c r="O14415" s="2"/>
      <c r="Q14415" s="2"/>
      <c r="R14415" s="2"/>
      <c r="S14415" s="2"/>
      <c r="T14415" s="2"/>
    </row>
    <row r="14416" spans="4:20" x14ac:dyDescent="0.2">
      <c r="D14416" s="2"/>
      <c r="E14416" s="2"/>
      <c r="F14416" s="2"/>
      <c r="G14416" s="2"/>
      <c r="O14416" s="2"/>
      <c r="Q14416" s="2"/>
      <c r="R14416" s="2"/>
      <c r="S14416" s="2"/>
      <c r="T14416" s="2"/>
    </row>
    <row r="14417" spans="4:20" x14ac:dyDescent="0.2">
      <c r="D14417" s="2"/>
      <c r="E14417" s="2"/>
      <c r="F14417" s="2"/>
      <c r="G14417" s="2"/>
      <c r="O14417" s="2"/>
      <c r="Q14417" s="2"/>
      <c r="R14417" s="2"/>
      <c r="S14417" s="2"/>
      <c r="T14417" s="2"/>
    </row>
    <row r="14418" spans="4:20" x14ac:dyDescent="0.2">
      <c r="D14418" s="2"/>
      <c r="E14418" s="2"/>
      <c r="F14418" s="2"/>
      <c r="G14418" s="2"/>
      <c r="O14418" s="2"/>
      <c r="Q14418" s="2"/>
      <c r="R14418" s="2"/>
      <c r="S14418" s="2"/>
      <c r="T14418" s="2"/>
    </row>
    <row r="14419" spans="4:20" x14ac:dyDescent="0.2">
      <c r="D14419" s="2"/>
      <c r="E14419" s="2"/>
      <c r="F14419" s="2"/>
      <c r="G14419" s="2"/>
      <c r="O14419" s="2"/>
      <c r="Q14419" s="2"/>
      <c r="R14419" s="2"/>
      <c r="S14419" s="2"/>
      <c r="T14419" s="2"/>
    </row>
    <row r="14420" spans="4:20" x14ac:dyDescent="0.2">
      <c r="D14420" s="2"/>
      <c r="E14420" s="2"/>
      <c r="F14420" s="2"/>
      <c r="G14420" s="2"/>
      <c r="O14420" s="2"/>
      <c r="Q14420" s="2"/>
      <c r="R14420" s="2"/>
      <c r="S14420" s="2"/>
      <c r="T14420" s="2"/>
    </row>
    <row r="14421" spans="4:20" x14ac:dyDescent="0.2">
      <c r="D14421" s="2"/>
      <c r="E14421" s="2"/>
      <c r="F14421" s="2"/>
      <c r="G14421" s="2"/>
      <c r="O14421" s="2"/>
      <c r="Q14421" s="2"/>
      <c r="R14421" s="2"/>
      <c r="S14421" s="2"/>
      <c r="T14421" s="2"/>
    </row>
    <row r="14422" spans="4:20" x14ac:dyDescent="0.2">
      <c r="D14422" s="2"/>
      <c r="E14422" s="2"/>
      <c r="F14422" s="2"/>
      <c r="G14422" s="2"/>
      <c r="O14422" s="2"/>
      <c r="Q14422" s="2"/>
      <c r="R14422" s="2"/>
      <c r="S14422" s="2"/>
      <c r="T14422" s="2"/>
    </row>
    <row r="14423" spans="4:20" x14ac:dyDescent="0.2">
      <c r="D14423" s="2"/>
      <c r="E14423" s="2"/>
      <c r="F14423" s="2"/>
      <c r="G14423" s="2"/>
      <c r="O14423" s="2"/>
      <c r="Q14423" s="2"/>
      <c r="R14423" s="2"/>
      <c r="S14423" s="2"/>
      <c r="T14423" s="2"/>
    </row>
    <row r="14424" spans="4:20" x14ac:dyDescent="0.2">
      <c r="D14424" s="2"/>
      <c r="E14424" s="2"/>
      <c r="F14424" s="2"/>
      <c r="G14424" s="2"/>
      <c r="O14424" s="2"/>
      <c r="Q14424" s="2"/>
      <c r="R14424" s="2"/>
      <c r="S14424" s="2"/>
      <c r="T14424" s="2"/>
    </row>
    <row r="14425" spans="4:20" x14ac:dyDescent="0.2">
      <c r="D14425" s="2"/>
      <c r="E14425" s="2"/>
      <c r="F14425" s="2"/>
      <c r="G14425" s="2"/>
      <c r="O14425" s="2"/>
      <c r="Q14425" s="2"/>
      <c r="R14425" s="2"/>
      <c r="S14425" s="2"/>
      <c r="T14425" s="2"/>
    </row>
    <row r="14426" spans="4:20" x14ac:dyDescent="0.2">
      <c r="D14426" s="2"/>
      <c r="E14426" s="2"/>
      <c r="F14426" s="2"/>
      <c r="G14426" s="2"/>
      <c r="O14426" s="2"/>
      <c r="Q14426" s="2"/>
      <c r="R14426" s="2"/>
      <c r="S14426" s="2"/>
      <c r="T14426" s="2"/>
    </row>
    <row r="14427" spans="4:20" x14ac:dyDescent="0.2">
      <c r="D14427" s="2"/>
      <c r="E14427" s="2"/>
      <c r="F14427" s="2"/>
      <c r="G14427" s="2"/>
      <c r="O14427" s="2"/>
      <c r="Q14427" s="2"/>
      <c r="R14427" s="2"/>
      <c r="S14427" s="2"/>
      <c r="T14427" s="2"/>
    </row>
    <row r="14428" spans="4:20" x14ac:dyDescent="0.2">
      <c r="D14428" s="2"/>
      <c r="E14428" s="2"/>
      <c r="F14428" s="2"/>
      <c r="G14428" s="2"/>
      <c r="O14428" s="2"/>
      <c r="Q14428" s="2"/>
      <c r="R14428" s="2"/>
      <c r="S14428" s="2"/>
      <c r="T14428" s="2"/>
    </row>
    <row r="14429" spans="4:20" x14ac:dyDescent="0.2">
      <c r="D14429" s="2"/>
      <c r="E14429" s="2"/>
      <c r="F14429" s="2"/>
      <c r="G14429" s="2"/>
      <c r="O14429" s="2"/>
      <c r="Q14429" s="2"/>
      <c r="R14429" s="2"/>
      <c r="S14429" s="2"/>
      <c r="T14429" s="2"/>
    </row>
    <row r="14430" spans="4:20" x14ac:dyDescent="0.2">
      <c r="D14430" s="2"/>
      <c r="E14430" s="2"/>
      <c r="F14430" s="2"/>
      <c r="G14430" s="2"/>
      <c r="O14430" s="2"/>
      <c r="Q14430" s="2"/>
      <c r="R14430" s="2"/>
      <c r="S14430" s="2"/>
      <c r="T14430" s="2"/>
    </row>
    <row r="14431" spans="4:20" x14ac:dyDescent="0.2">
      <c r="D14431" s="2"/>
      <c r="E14431" s="2"/>
      <c r="F14431" s="2"/>
      <c r="G14431" s="2"/>
      <c r="O14431" s="2"/>
      <c r="Q14431" s="2"/>
      <c r="R14431" s="2"/>
      <c r="S14431" s="2"/>
      <c r="T14431" s="2"/>
    </row>
    <row r="14432" spans="4:20" x14ac:dyDescent="0.2">
      <c r="D14432" s="2"/>
      <c r="E14432" s="2"/>
      <c r="F14432" s="2"/>
      <c r="G14432" s="2"/>
      <c r="O14432" s="2"/>
      <c r="Q14432" s="2"/>
      <c r="R14432" s="2"/>
      <c r="S14432" s="2"/>
      <c r="T14432" s="2"/>
    </row>
    <row r="14433" spans="4:20" x14ac:dyDescent="0.2">
      <c r="D14433" s="2"/>
      <c r="E14433" s="2"/>
      <c r="F14433" s="2"/>
      <c r="G14433" s="2"/>
      <c r="O14433" s="2"/>
      <c r="Q14433" s="2"/>
      <c r="R14433" s="2"/>
      <c r="S14433" s="2"/>
      <c r="T14433" s="2"/>
    </row>
    <row r="14434" spans="4:20" x14ac:dyDescent="0.2">
      <c r="D14434" s="2"/>
      <c r="E14434" s="2"/>
      <c r="F14434" s="2"/>
      <c r="G14434" s="2"/>
      <c r="O14434" s="2"/>
      <c r="Q14434" s="2"/>
      <c r="R14434" s="2"/>
      <c r="S14434" s="2"/>
      <c r="T14434" s="2"/>
    </row>
    <row r="14435" spans="4:20" x14ac:dyDescent="0.2">
      <c r="D14435" s="2"/>
      <c r="E14435" s="2"/>
      <c r="F14435" s="2"/>
      <c r="G14435" s="2"/>
      <c r="O14435" s="2"/>
      <c r="Q14435" s="2"/>
      <c r="R14435" s="2"/>
      <c r="S14435" s="2"/>
      <c r="T14435" s="2"/>
    </row>
    <row r="14436" spans="4:20" x14ac:dyDescent="0.2">
      <c r="D14436" s="2"/>
      <c r="E14436" s="2"/>
      <c r="F14436" s="2"/>
      <c r="G14436" s="2"/>
      <c r="O14436" s="2"/>
      <c r="Q14436" s="2"/>
      <c r="R14436" s="2"/>
      <c r="S14436" s="2"/>
      <c r="T14436" s="2"/>
    </row>
    <row r="14437" spans="4:20" x14ac:dyDescent="0.2">
      <c r="D14437" s="2"/>
      <c r="E14437" s="2"/>
      <c r="F14437" s="2"/>
      <c r="G14437" s="2"/>
      <c r="O14437" s="2"/>
      <c r="Q14437" s="2"/>
      <c r="R14437" s="2"/>
      <c r="S14437" s="2"/>
      <c r="T14437" s="2"/>
    </row>
    <row r="14438" spans="4:20" x14ac:dyDescent="0.2">
      <c r="D14438" s="2"/>
      <c r="E14438" s="2"/>
      <c r="F14438" s="2"/>
      <c r="G14438" s="2"/>
      <c r="O14438" s="2"/>
      <c r="Q14438" s="2"/>
      <c r="R14438" s="2"/>
      <c r="S14438" s="2"/>
      <c r="T14438" s="2"/>
    </row>
    <row r="14439" spans="4:20" x14ac:dyDescent="0.2">
      <c r="D14439" s="2"/>
      <c r="E14439" s="2"/>
      <c r="F14439" s="2"/>
      <c r="G14439" s="2"/>
      <c r="O14439" s="2"/>
      <c r="Q14439" s="2"/>
      <c r="R14439" s="2"/>
      <c r="S14439" s="2"/>
      <c r="T14439" s="2"/>
    </row>
    <row r="14440" spans="4:20" x14ac:dyDescent="0.2">
      <c r="D14440" s="2"/>
      <c r="E14440" s="2"/>
      <c r="F14440" s="2"/>
      <c r="G14440" s="2"/>
      <c r="O14440" s="2"/>
      <c r="Q14440" s="2"/>
      <c r="R14440" s="2"/>
      <c r="S14440" s="2"/>
      <c r="T14440" s="2"/>
    </row>
    <row r="14441" spans="4:20" x14ac:dyDescent="0.2">
      <c r="D14441" s="2"/>
      <c r="E14441" s="2"/>
      <c r="F14441" s="2"/>
      <c r="G14441" s="2"/>
      <c r="O14441" s="2"/>
      <c r="Q14441" s="2"/>
      <c r="R14441" s="2"/>
      <c r="S14441" s="2"/>
      <c r="T14441" s="2"/>
    </row>
    <row r="14442" spans="4:20" x14ac:dyDescent="0.2">
      <c r="D14442" s="2"/>
      <c r="E14442" s="2"/>
      <c r="F14442" s="2"/>
      <c r="G14442" s="2"/>
      <c r="O14442" s="2"/>
      <c r="Q14442" s="2"/>
      <c r="R14442" s="2"/>
      <c r="S14442" s="2"/>
      <c r="T14442" s="2"/>
    </row>
    <row r="14443" spans="4:20" x14ac:dyDescent="0.2">
      <c r="D14443" s="2"/>
      <c r="E14443" s="2"/>
      <c r="F14443" s="2"/>
      <c r="G14443" s="2"/>
      <c r="O14443" s="2"/>
      <c r="Q14443" s="2"/>
      <c r="R14443" s="2"/>
      <c r="S14443" s="2"/>
      <c r="T14443" s="2"/>
    </row>
    <row r="14444" spans="4:20" x14ac:dyDescent="0.2">
      <c r="D14444" s="2"/>
      <c r="E14444" s="2"/>
      <c r="F14444" s="2"/>
      <c r="G14444" s="2"/>
      <c r="O14444" s="2"/>
      <c r="Q14444" s="2"/>
      <c r="R14444" s="2"/>
      <c r="S14444" s="2"/>
      <c r="T14444" s="2"/>
    </row>
    <row r="14445" spans="4:20" x14ac:dyDescent="0.2">
      <c r="D14445" s="2"/>
      <c r="E14445" s="2"/>
      <c r="F14445" s="2"/>
      <c r="G14445" s="2"/>
      <c r="O14445" s="2"/>
      <c r="Q14445" s="2"/>
      <c r="R14445" s="2"/>
      <c r="S14445" s="2"/>
      <c r="T14445" s="2"/>
    </row>
    <row r="14446" spans="4:20" x14ac:dyDescent="0.2">
      <c r="D14446" s="2"/>
      <c r="E14446" s="2"/>
      <c r="F14446" s="2"/>
      <c r="G14446" s="2"/>
      <c r="O14446" s="2"/>
      <c r="Q14446" s="2"/>
      <c r="R14446" s="2"/>
      <c r="S14446" s="2"/>
      <c r="T14446" s="2"/>
    </row>
    <row r="14447" spans="4:20" x14ac:dyDescent="0.2">
      <c r="D14447" s="2"/>
      <c r="E14447" s="2"/>
      <c r="F14447" s="2"/>
      <c r="G14447" s="2"/>
      <c r="O14447" s="2"/>
      <c r="Q14447" s="2"/>
      <c r="R14447" s="2"/>
      <c r="S14447" s="2"/>
      <c r="T14447" s="2"/>
    </row>
    <row r="14448" spans="4:20" x14ac:dyDescent="0.2">
      <c r="D14448" s="2"/>
      <c r="E14448" s="2"/>
      <c r="F14448" s="2"/>
      <c r="G14448" s="2"/>
      <c r="O14448" s="2"/>
      <c r="Q14448" s="2"/>
      <c r="R14448" s="2"/>
      <c r="S14448" s="2"/>
      <c r="T14448" s="2"/>
    </row>
    <row r="14449" spans="4:20" x14ac:dyDescent="0.2">
      <c r="D14449" s="2"/>
      <c r="E14449" s="2"/>
      <c r="F14449" s="2"/>
      <c r="G14449" s="2"/>
      <c r="O14449" s="2"/>
      <c r="Q14449" s="2"/>
      <c r="R14449" s="2"/>
      <c r="S14449" s="2"/>
      <c r="T14449" s="2"/>
    </row>
    <row r="14450" spans="4:20" x14ac:dyDescent="0.2">
      <c r="D14450" s="2"/>
      <c r="E14450" s="2"/>
      <c r="F14450" s="2"/>
      <c r="G14450" s="2"/>
      <c r="O14450" s="2"/>
      <c r="Q14450" s="2"/>
      <c r="R14450" s="2"/>
      <c r="S14450" s="2"/>
      <c r="T14450" s="2"/>
    </row>
    <row r="14451" spans="4:20" x14ac:dyDescent="0.2">
      <c r="D14451" s="2"/>
      <c r="E14451" s="2"/>
      <c r="F14451" s="2"/>
      <c r="G14451" s="2"/>
      <c r="O14451" s="2"/>
      <c r="Q14451" s="2"/>
      <c r="R14451" s="2"/>
      <c r="S14451" s="2"/>
      <c r="T14451" s="2"/>
    </row>
    <row r="14452" spans="4:20" x14ac:dyDescent="0.2">
      <c r="D14452" s="2"/>
      <c r="E14452" s="2"/>
      <c r="F14452" s="2"/>
      <c r="G14452" s="2"/>
      <c r="O14452" s="2"/>
      <c r="Q14452" s="2"/>
      <c r="R14452" s="2"/>
      <c r="S14452" s="2"/>
      <c r="T14452" s="2"/>
    </row>
    <row r="14453" spans="4:20" x14ac:dyDescent="0.2">
      <c r="D14453" s="2"/>
      <c r="E14453" s="2"/>
      <c r="F14453" s="2"/>
      <c r="G14453" s="2"/>
      <c r="O14453" s="2"/>
      <c r="Q14453" s="2"/>
      <c r="R14453" s="2"/>
      <c r="S14453" s="2"/>
      <c r="T14453" s="2"/>
    </row>
    <row r="14454" spans="4:20" x14ac:dyDescent="0.2">
      <c r="D14454" s="2"/>
      <c r="E14454" s="2"/>
      <c r="F14454" s="2"/>
      <c r="G14454" s="2"/>
      <c r="O14454" s="2"/>
      <c r="Q14454" s="2"/>
      <c r="R14454" s="2"/>
      <c r="S14454" s="2"/>
      <c r="T14454" s="2"/>
    </row>
    <row r="14455" spans="4:20" x14ac:dyDescent="0.2">
      <c r="D14455" s="2"/>
      <c r="E14455" s="2"/>
      <c r="F14455" s="2"/>
      <c r="G14455" s="2"/>
      <c r="O14455" s="2"/>
      <c r="Q14455" s="2"/>
      <c r="R14455" s="2"/>
      <c r="S14455" s="2"/>
      <c r="T14455" s="2"/>
    </row>
    <row r="14456" spans="4:20" x14ac:dyDescent="0.2">
      <c r="D14456" s="2"/>
      <c r="E14456" s="2"/>
      <c r="F14456" s="2"/>
      <c r="G14456" s="2"/>
      <c r="O14456" s="2"/>
      <c r="Q14456" s="2"/>
      <c r="R14456" s="2"/>
      <c r="S14456" s="2"/>
      <c r="T14456" s="2"/>
    </row>
    <row r="14457" spans="4:20" x14ac:dyDescent="0.2">
      <c r="D14457" s="2"/>
      <c r="E14457" s="2"/>
      <c r="F14457" s="2"/>
      <c r="G14457" s="2"/>
      <c r="O14457" s="2"/>
      <c r="Q14457" s="2"/>
      <c r="R14457" s="2"/>
      <c r="S14457" s="2"/>
      <c r="T14457" s="2"/>
    </row>
    <row r="14458" spans="4:20" x14ac:dyDescent="0.2">
      <c r="D14458" s="2"/>
      <c r="E14458" s="2"/>
      <c r="F14458" s="2"/>
      <c r="G14458" s="2"/>
      <c r="O14458" s="2"/>
      <c r="Q14458" s="2"/>
      <c r="R14458" s="2"/>
      <c r="S14458" s="2"/>
      <c r="T14458" s="2"/>
    </row>
    <row r="14459" spans="4:20" x14ac:dyDescent="0.2">
      <c r="D14459" s="2"/>
      <c r="E14459" s="2"/>
      <c r="F14459" s="2"/>
      <c r="G14459" s="2"/>
      <c r="O14459" s="2"/>
      <c r="Q14459" s="2"/>
      <c r="R14459" s="2"/>
      <c r="S14459" s="2"/>
      <c r="T14459" s="2"/>
    </row>
    <row r="14460" spans="4:20" x14ac:dyDescent="0.2">
      <c r="D14460" s="2"/>
      <c r="E14460" s="2"/>
      <c r="F14460" s="2"/>
      <c r="G14460" s="2"/>
      <c r="O14460" s="2"/>
      <c r="Q14460" s="2"/>
      <c r="R14460" s="2"/>
      <c r="S14460" s="2"/>
      <c r="T14460" s="2"/>
    </row>
    <row r="14461" spans="4:20" x14ac:dyDescent="0.2">
      <c r="D14461" s="2"/>
      <c r="E14461" s="2"/>
      <c r="F14461" s="2"/>
      <c r="G14461" s="2"/>
      <c r="O14461" s="2"/>
      <c r="Q14461" s="2"/>
      <c r="R14461" s="2"/>
      <c r="S14461" s="2"/>
      <c r="T14461" s="2"/>
    </row>
    <row r="14462" spans="4:20" x14ac:dyDescent="0.2">
      <c r="D14462" s="2"/>
      <c r="E14462" s="2"/>
      <c r="F14462" s="2"/>
      <c r="G14462" s="2"/>
      <c r="O14462" s="2"/>
      <c r="Q14462" s="2"/>
      <c r="R14462" s="2"/>
      <c r="S14462" s="2"/>
      <c r="T14462" s="2"/>
    </row>
    <row r="14463" spans="4:20" x14ac:dyDescent="0.2">
      <c r="D14463" s="2"/>
      <c r="E14463" s="2"/>
      <c r="F14463" s="2"/>
      <c r="G14463" s="2"/>
      <c r="O14463" s="2"/>
      <c r="Q14463" s="2"/>
      <c r="R14463" s="2"/>
      <c r="S14463" s="2"/>
      <c r="T14463" s="2"/>
    </row>
    <row r="14464" spans="4:20" x14ac:dyDescent="0.2">
      <c r="D14464" s="2"/>
      <c r="E14464" s="2"/>
      <c r="F14464" s="2"/>
      <c r="G14464" s="2"/>
      <c r="O14464" s="2"/>
      <c r="Q14464" s="2"/>
      <c r="R14464" s="2"/>
      <c r="S14464" s="2"/>
      <c r="T14464" s="2"/>
    </row>
    <row r="14465" spans="4:20" x14ac:dyDescent="0.2">
      <c r="D14465" s="2"/>
      <c r="E14465" s="2"/>
      <c r="F14465" s="2"/>
      <c r="G14465" s="2"/>
      <c r="O14465" s="2"/>
      <c r="Q14465" s="2"/>
      <c r="R14465" s="2"/>
      <c r="S14465" s="2"/>
      <c r="T14465" s="2"/>
    </row>
    <row r="14466" spans="4:20" x14ac:dyDescent="0.2">
      <c r="D14466" s="2"/>
      <c r="E14466" s="2"/>
      <c r="F14466" s="2"/>
      <c r="G14466" s="2"/>
      <c r="O14466" s="2"/>
      <c r="Q14466" s="2"/>
      <c r="R14466" s="2"/>
      <c r="S14466" s="2"/>
      <c r="T14466" s="2"/>
    </row>
    <row r="14467" spans="4:20" x14ac:dyDescent="0.2">
      <c r="D14467" s="2"/>
      <c r="E14467" s="2"/>
      <c r="F14467" s="2"/>
      <c r="G14467" s="2"/>
      <c r="O14467" s="2"/>
      <c r="Q14467" s="2"/>
      <c r="R14467" s="2"/>
      <c r="S14467" s="2"/>
      <c r="T14467" s="2"/>
    </row>
    <row r="14468" spans="4:20" x14ac:dyDescent="0.2">
      <c r="D14468" s="2"/>
      <c r="E14468" s="2"/>
      <c r="F14468" s="2"/>
      <c r="G14468" s="2"/>
      <c r="O14468" s="2"/>
      <c r="Q14468" s="2"/>
      <c r="R14468" s="2"/>
      <c r="S14468" s="2"/>
      <c r="T14468" s="2"/>
    </row>
    <row r="14469" spans="4:20" x14ac:dyDescent="0.2">
      <c r="D14469" s="2"/>
      <c r="E14469" s="2"/>
      <c r="F14469" s="2"/>
      <c r="G14469" s="2"/>
      <c r="O14469" s="2"/>
      <c r="Q14469" s="2"/>
      <c r="R14469" s="2"/>
      <c r="S14469" s="2"/>
      <c r="T14469" s="2"/>
    </row>
    <row r="14470" spans="4:20" x14ac:dyDescent="0.2">
      <c r="D14470" s="2"/>
      <c r="E14470" s="2"/>
      <c r="F14470" s="2"/>
      <c r="G14470" s="2"/>
      <c r="O14470" s="2"/>
      <c r="Q14470" s="2"/>
      <c r="R14470" s="2"/>
      <c r="S14470" s="2"/>
      <c r="T14470" s="2"/>
    </row>
    <row r="14471" spans="4:20" x14ac:dyDescent="0.2">
      <c r="D14471" s="2"/>
      <c r="E14471" s="2"/>
      <c r="F14471" s="2"/>
      <c r="G14471" s="2"/>
      <c r="O14471" s="2"/>
      <c r="Q14471" s="2"/>
      <c r="R14471" s="2"/>
      <c r="S14471" s="2"/>
      <c r="T14471" s="2"/>
    </row>
    <row r="14472" spans="4:20" x14ac:dyDescent="0.2">
      <c r="D14472" s="2"/>
      <c r="E14472" s="2"/>
      <c r="F14472" s="2"/>
      <c r="G14472" s="2"/>
      <c r="O14472" s="2"/>
      <c r="Q14472" s="2"/>
      <c r="R14472" s="2"/>
      <c r="S14472" s="2"/>
      <c r="T14472" s="2"/>
    </row>
    <row r="14473" spans="4:20" x14ac:dyDescent="0.2">
      <c r="D14473" s="2"/>
      <c r="E14473" s="2"/>
      <c r="F14473" s="2"/>
      <c r="G14473" s="2"/>
      <c r="O14473" s="2"/>
      <c r="Q14473" s="2"/>
      <c r="R14473" s="2"/>
      <c r="S14473" s="2"/>
      <c r="T14473" s="2"/>
    </row>
    <row r="14474" spans="4:20" x14ac:dyDescent="0.2">
      <c r="D14474" s="2"/>
      <c r="E14474" s="2"/>
      <c r="F14474" s="2"/>
      <c r="G14474" s="2"/>
      <c r="O14474" s="2"/>
      <c r="Q14474" s="2"/>
      <c r="R14474" s="2"/>
      <c r="S14474" s="2"/>
      <c r="T14474" s="2"/>
    </row>
    <row r="14475" spans="4:20" x14ac:dyDescent="0.2">
      <c r="D14475" s="2"/>
      <c r="E14475" s="2"/>
      <c r="F14475" s="2"/>
      <c r="G14475" s="2"/>
      <c r="O14475" s="2"/>
      <c r="Q14475" s="2"/>
      <c r="R14475" s="2"/>
      <c r="S14475" s="2"/>
      <c r="T14475" s="2"/>
    </row>
    <row r="14476" spans="4:20" x14ac:dyDescent="0.2">
      <c r="D14476" s="2"/>
      <c r="E14476" s="2"/>
      <c r="F14476" s="2"/>
      <c r="G14476" s="2"/>
      <c r="O14476" s="2"/>
      <c r="Q14476" s="2"/>
      <c r="R14476" s="2"/>
      <c r="S14476" s="2"/>
      <c r="T14476" s="2"/>
    </row>
    <row r="14477" spans="4:20" x14ac:dyDescent="0.2">
      <c r="D14477" s="2"/>
      <c r="E14477" s="2"/>
      <c r="F14477" s="2"/>
      <c r="G14477" s="2"/>
      <c r="O14477" s="2"/>
      <c r="Q14477" s="2"/>
      <c r="R14477" s="2"/>
      <c r="S14477" s="2"/>
      <c r="T14477" s="2"/>
    </row>
    <row r="14478" spans="4:20" x14ac:dyDescent="0.2">
      <c r="D14478" s="2"/>
      <c r="E14478" s="2"/>
      <c r="F14478" s="2"/>
      <c r="G14478" s="2"/>
      <c r="O14478" s="2"/>
      <c r="Q14478" s="2"/>
      <c r="R14478" s="2"/>
      <c r="S14478" s="2"/>
      <c r="T14478" s="2"/>
    </row>
    <row r="14479" spans="4:20" x14ac:dyDescent="0.2">
      <c r="D14479" s="2"/>
      <c r="E14479" s="2"/>
      <c r="F14479" s="2"/>
      <c r="G14479" s="2"/>
      <c r="O14479" s="2"/>
      <c r="Q14479" s="2"/>
      <c r="R14479" s="2"/>
      <c r="S14479" s="2"/>
      <c r="T14479" s="2"/>
    </row>
    <row r="14480" spans="4:20" x14ac:dyDescent="0.2">
      <c r="D14480" s="2"/>
      <c r="E14480" s="2"/>
      <c r="F14480" s="2"/>
      <c r="G14480" s="2"/>
      <c r="O14480" s="2"/>
      <c r="Q14480" s="2"/>
      <c r="R14480" s="2"/>
      <c r="S14480" s="2"/>
      <c r="T14480" s="2"/>
    </row>
    <row r="14481" spans="4:20" x14ac:dyDescent="0.2">
      <c r="D14481" s="2"/>
      <c r="E14481" s="2"/>
      <c r="F14481" s="2"/>
      <c r="G14481" s="2"/>
      <c r="O14481" s="2"/>
      <c r="Q14481" s="2"/>
      <c r="R14481" s="2"/>
      <c r="S14481" s="2"/>
      <c r="T14481" s="2"/>
    </row>
    <row r="14482" spans="4:20" x14ac:dyDescent="0.2">
      <c r="D14482" s="2"/>
      <c r="E14482" s="2"/>
      <c r="F14482" s="2"/>
      <c r="G14482" s="2"/>
      <c r="O14482" s="2"/>
      <c r="Q14482" s="2"/>
      <c r="R14482" s="2"/>
      <c r="S14482" s="2"/>
      <c r="T14482" s="2"/>
    </row>
    <row r="14483" spans="4:20" x14ac:dyDescent="0.2">
      <c r="D14483" s="2"/>
      <c r="E14483" s="2"/>
      <c r="F14483" s="2"/>
      <c r="G14483" s="2"/>
      <c r="O14483" s="2"/>
      <c r="Q14483" s="2"/>
      <c r="R14483" s="2"/>
      <c r="S14483" s="2"/>
      <c r="T14483" s="2"/>
    </row>
    <row r="14484" spans="4:20" x14ac:dyDescent="0.2">
      <c r="D14484" s="2"/>
      <c r="E14484" s="2"/>
      <c r="F14484" s="2"/>
      <c r="G14484" s="2"/>
      <c r="O14484" s="2"/>
      <c r="Q14484" s="2"/>
      <c r="R14484" s="2"/>
      <c r="S14484" s="2"/>
      <c r="T14484" s="2"/>
    </row>
    <row r="14485" spans="4:20" x14ac:dyDescent="0.2">
      <c r="D14485" s="2"/>
      <c r="E14485" s="2"/>
      <c r="F14485" s="2"/>
      <c r="G14485" s="2"/>
      <c r="O14485" s="2"/>
      <c r="Q14485" s="2"/>
      <c r="R14485" s="2"/>
      <c r="S14485" s="2"/>
      <c r="T14485" s="2"/>
    </row>
    <row r="14486" spans="4:20" x14ac:dyDescent="0.2">
      <c r="D14486" s="2"/>
      <c r="E14486" s="2"/>
      <c r="F14486" s="2"/>
      <c r="G14486" s="2"/>
      <c r="O14486" s="2"/>
      <c r="Q14486" s="2"/>
      <c r="R14486" s="2"/>
      <c r="S14486" s="2"/>
      <c r="T14486" s="2"/>
    </row>
    <row r="14487" spans="4:20" x14ac:dyDescent="0.2">
      <c r="D14487" s="2"/>
      <c r="E14487" s="2"/>
      <c r="F14487" s="2"/>
      <c r="G14487" s="2"/>
      <c r="O14487" s="2"/>
      <c r="Q14487" s="2"/>
      <c r="R14487" s="2"/>
      <c r="S14487" s="2"/>
      <c r="T14487" s="2"/>
    </row>
    <row r="14488" spans="4:20" x14ac:dyDescent="0.2">
      <c r="D14488" s="2"/>
      <c r="E14488" s="2"/>
      <c r="F14488" s="2"/>
      <c r="G14488" s="2"/>
      <c r="O14488" s="2"/>
      <c r="Q14488" s="2"/>
      <c r="R14488" s="2"/>
      <c r="S14488" s="2"/>
      <c r="T14488" s="2"/>
    </row>
    <row r="14489" spans="4:20" x14ac:dyDescent="0.2">
      <c r="D14489" s="2"/>
      <c r="E14489" s="2"/>
      <c r="F14489" s="2"/>
      <c r="G14489" s="2"/>
      <c r="O14489" s="2"/>
      <c r="Q14489" s="2"/>
      <c r="R14489" s="2"/>
      <c r="S14489" s="2"/>
      <c r="T14489" s="2"/>
    </row>
    <row r="14490" spans="4:20" x14ac:dyDescent="0.2">
      <c r="D14490" s="2"/>
      <c r="E14490" s="2"/>
      <c r="F14490" s="2"/>
      <c r="G14490" s="2"/>
      <c r="O14490" s="2"/>
      <c r="Q14490" s="2"/>
      <c r="R14490" s="2"/>
      <c r="S14490" s="2"/>
      <c r="T14490" s="2"/>
    </row>
    <row r="14491" spans="4:20" x14ac:dyDescent="0.2">
      <c r="D14491" s="2"/>
      <c r="E14491" s="2"/>
      <c r="F14491" s="2"/>
      <c r="G14491" s="2"/>
      <c r="O14491" s="2"/>
      <c r="Q14491" s="2"/>
      <c r="R14491" s="2"/>
      <c r="S14491" s="2"/>
      <c r="T14491" s="2"/>
    </row>
    <row r="14492" spans="4:20" x14ac:dyDescent="0.2">
      <c r="D14492" s="2"/>
      <c r="E14492" s="2"/>
      <c r="F14492" s="2"/>
      <c r="G14492" s="2"/>
      <c r="O14492" s="2"/>
      <c r="Q14492" s="2"/>
      <c r="R14492" s="2"/>
      <c r="S14492" s="2"/>
      <c r="T14492" s="2"/>
    </row>
    <row r="14493" spans="4:20" x14ac:dyDescent="0.2">
      <c r="D14493" s="2"/>
      <c r="E14493" s="2"/>
      <c r="F14493" s="2"/>
      <c r="G14493" s="2"/>
      <c r="O14493" s="2"/>
      <c r="Q14493" s="2"/>
      <c r="R14493" s="2"/>
      <c r="S14493" s="2"/>
      <c r="T14493" s="2"/>
    </row>
    <row r="14494" spans="4:20" x14ac:dyDescent="0.2">
      <c r="D14494" s="2"/>
      <c r="E14494" s="2"/>
      <c r="F14494" s="2"/>
      <c r="G14494" s="2"/>
      <c r="O14494" s="2"/>
      <c r="Q14494" s="2"/>
      <c r="R14494" s="2"/>
      <c r="S14494" s="2"/>
      <c r="T14494" s="2"/>
    </row>
    <row r="14495" spans="4:20" x14ac:dyDescent="0.2">
      <c r="D14495" s="2"/>
      <c r="E14495" s="2"/>
      <c r="F14495" s="2"/>
      <c r="G14495" s="2"/>
      <c r="O14495" s="2"/>
      <c r="Q14495" s="2"/>
      <c r="R14495" s="2"/>
      <c r="S14495" s="2"/>
      <c r="T14495" s="2"/>
    </row>
    <row r="14496" spans="4:20" x14ac:dyDescent="0.2">
      <c r="D14496" s="2"/>
      <c r="E14496" s="2"/>
      <c r="F14496" s="2"/>
      <c r="G14496" s="2"/>
      <c r="O14496" s="2"/>
      <c r="Q14496" s="2"/>
      <c r="R14496" s="2"/>
      <c r="S14496" s="2"/>
      <c r="T14496" s="2"/>
    </row>
    <row r="14497" spans="4:20" x14ac:dyDescent="0.2">
      <c r="D14497" s="2"/>
      <c r="E14497" s="2"/>
      <c r="F14497" s="2"/>
      <c r="G14497" s="2"/>
      <c r="O14497" s="2"/>
      <c r="Q14497" s="2"/>
      <c r="R14497" s="2"/>
      <c r="S14497" s="2"/>
      <c r="T14497" s="2"/>
    </row>
    <row r="14498" spans="4:20" x14ac:dyDescent="0.2">
      <c r="D14498" s="2"/>
      <c r="E14498" s="2"/>
      <c r="F14498" s="2"/>
      <c r="G14498" s="2"/>
      <c r="O14498" s="2"/>
      <c r="Q14498" s="2"/>
      <c r="R14498" s="2"/>
      <c r="S14498" s="2"/>
      <c r="T14498" s="2"/>
    </row>
    <row r="14499" spans="4:20" x14ac:dyDescent="0.2">
      <c r="D14499" s="2"/>
      <c r="E14499" s="2"/>
      <c r="F14499" s="2"/>
      <c r="G14499" s="2"/>
      <c r="O14499" s="2"/>
      <c r="Q14499" s="2"/>
      <c r="R14499" s="2"/>
      <c r="S14499" s="2"/>
      <c r="T14499" s="2"/>
    </row>
    <row r="14500" spans="4:20" x14ac:dyDescent="0.2">
      <c r="D14500" s="2"/>
      <c r="E14500" s="2"/>
      <c r="F14500" s="2"/>
      <c r="G14500" s="2"/>
      <c r="O14500" s="2"/>
      <c r="Q14500" s="2"/>
      <c r="R14500" s="2"/>
      <c r="S14500" s="2"/>
      <c r="T14500" s="2"/>
    </row>
    <row r="14501" spans="4:20" x14ac:dyDescent="0.2">
      <c r="D14501" s="2"/>
      <c r="E14501" s="2"/>
      <c r="F14501" s="2"/>
      <c r="G14501" s="2"/>
      <c r="O14501" s="2"/>
      <c r="Q14501" s="2"/>
      <c r="R14501" s="2"/>
      <c r="S14501" s="2"/>
      <c r="T14501" s="2"/>
    </row>
    <row r="14502" spans="4:20" x14ac:dyDescent="0.2">
      <c r="D14502" s="2"/>
      <c r="E14502" s="2"/>
      <c r="F14502" s="2"/>
      <c r="G14502" s="2"/>
      <c r="O14502" s="2"/>
      <c r="Q14502" s="2"/>
      <c r="R14502" s="2"/>
      <c r="S14502" s="2"/>
      <c r="T14502" s="2"/>
    </row>
    <row r="14503" spans="4:20" x14ac:dyDescent="0.2">
      <c r="D14503" s="2"/>
      <c r="E14503" s="2"/>
      <c r="F14503" s="2"/>
      <c r="G14503" s="2"/>
      <c r="O14503" s="2"/>
      <c r="Q14503" s="2"/>
      <c r="R14503" s="2"/>
      <c r="S14503" s="2"/>
      <c r="T14503" s="2"/>
    </row>
    <row r="14504" spans="4:20" x14ac:dyDescent="0.2">
      <c r="D14504" s="2"/>
      <c r="E14504" s="2"/>
      <c r="F14504" s="2"/>
      <c r="G14504" s="2"/>
      <c r="O14504" s="2"/>
      <c r="Q14504" s="2"/>
      <c r="R14504" s="2"/>
      <c r="S14504" s="2"/>
      <c r="T14504" s="2"/>
    </row>
    <row r="14505" spans="4:20" x14ac:dyDescent="0.2">
      <c r="D14505" s="2"/>
      <c r="E14505" s="2"/>
      <c r="F14505" s="2"/>
      <c r="G14505" s="2"/>
      <c r="O14505" s="2"/>
      <c r="Q14505" s="2"/>
      <c r="R14505" s="2"/>
      <c r="S14505" s="2"/>
      <c r="T14505" s="2"/>
    </row>
    <row r="14506" spans="4:20" x14ac:dyDescent="0.2">
      <c r="D14506" s="2"/>
      <c r="E14506" s="2"/>
      <c r="F14506" s="2"/>
      <c r="G14506" s="2"/>
      <c r="O14506" s="2"/>
      <c r="Q14506" s="2"/>
      <c r="R14506" s="2"/>
      <c r="S14506" s="2"/>
      <c r="T14506" s="2"/>
    </row>
    <row r="14507" spans="4:20" x14ac:dyDescent="0.2">
      <c r="D14507" s="2"/>
      <c r="E14507" s="2"/>
      <c r="F14507" s="2"/>
      <c r="G14507" s="2"/>
      <c r="O14507" s="2"/>
      <c r="Q14507" s="2"/>
      <c r="R14507" s="2"/>
      <c r="S14507" s="2"/>
      <c r="T14507" s="2"/>
    </row>
    <row r="14508" spans="4:20" x14ac:dyDescent="0.2">
      <c r="D14508" s="2"/>
      <c r="E14508" s="2"/>
      <c r="F14508" s="2"/>
      <c r="G14508" s="2"/>
      <c r="O14508" s="2"/>
      <c r="Q14508" s="2"/>
      <c r="R14508" s="2"/>
      <c r="S14508" s="2"/>
      <c r="T14508" s="2"/>
    </row>
    <row r="14509" spans="4:20" x14ac:dyDescent="0.2">
      <c r="D14509" s="2"/>
      <c r="E14509" s="2"/>
      <c r="F14509" s="2"/>
      <c r="G14509" s="2"/>
      <c r="O14509" s="2"/>
      <c r="Q14509" s="2"/>
      <c r="R14509" s="2"/>
      <c r="S14509" s="2"/>
      <c r="T14509" s="2"/>
    </row>
    <row r="14510" spans="4:20" x14ac:dyDescent="0.2">
      <c r="D14510" s="2"/>
      <c r="E14510" s="2"/>
      <c r="F14510" s="2"/>
      <c r="G14510" s="2"/>
      <c r="O14510" s="2"/>
      <c r="Q14510" s="2"/>
      <c r="R14510" s="2"/>
      <c r="S14510" s="2"/>
      <c r="T14510" s="2"/>
    </row>
    <row r="14511" spans="4:20" x14ac:dyDescent="0.2">
      <c r="D14511" s="2"/>
      <c r="E14511" s="2"/>
      <c r="F14511" s="2"/>
      <c r="G14511" s="2"/>
      <c r="O14511" s="2"/>
      <c r="Q14511" s="2"/>
      <c r="R14511" s="2"/>
      <c r="S14511" s="2"/>
      <c r="T14511" s="2"/>
    </row>
    <row r="14512" spans="4:20" x14ac:dyDescent="0.2">
      <c r="D14512" s="2"/>
      <c r="E14512" s="2"/>
      <c r="F14512" s="2"/>
      <c r="G14512" s="2"/>
      <c r="O14512" s="2"/>
      <c r="Q14512" s="2"/>
      <c r="R14512" s="2"/>
      <c r="S14512" s="2"/>
      <c r="T14512" s="2"/>
    </row>
    <row r="14513" spans="4:20" x14ac:dyDescent="0.2">
      <c r="D14513" s="2"/>
      <c r="E14513" s="2"/>
      <c r="F14513" s="2"/>
      <c r="G14513" s="2"/>
      <c r="O14513" s="2"/>
      <c r="Q14513" s="2"/>
      <c r="R14513" s="2"/>
      <c r="S14513" s="2"/>
      <c r="T14513" s="2"/>
    </row>
    <row r="14514" spans="4:20" x14ac:dyDescent="0.2">
      <c r="D14514" s="2"/>
      <c r="E14514" s="2"/>
      <c r="F14514" s="2"/>
      <c r="G14514" s="2"/>
      <c r="O14514" s="2"/>
      <c r="Q14514" s="2"/>
      <c r="R14514" s="2"/>
      <c r="S14514" s="2"/>
      <c r="T14514" s="2"/>
    </row>
    <row r="14515" spans="4:20" x14ac:dyDescent="0.2">
      <c r="D14515" s="2"/>
      <c r="E14515" s="2"/>
      <c r="F14515" s="2"/>
      <c r="G14515" s="2"/>
      <c r="O14515" s="2"/>
      <c r="Q14515" s="2"/>
      <c r="R14515" s="2"/>
      <c r="S14515" s="2"/>
      <c r="T14515" s="2"/>
    </row>
    <row r="14516" spans="4:20" x14ac:dyDescent="0.2">
      <c r="D14516" s="2"/>
      <c r="E14516" s="2"/>
      <c r="F14516" s="2"/>
      <c r="G14516" s="2"/>
      <c r="O14516" s="2"/>
      <c r="Q14516" s="2"/>
      <c r="R14516" s="2"/>
      <c r="S14516" s="2"/>
      <c r="T14516" s="2"/>
    </row>
    <row r="14517" spans="4:20" x14ac:dyDescent="0.2">
      <c r="D14517" s="2"/>
      <c r="E14517" s="2"/>
      <c r="F14517" s="2"/>
      <c r="G14517" s="2"/>
      <c r="O14517" s="2"/>
      <c r="Q14517" s="2"/>
      <c r="R14517" s="2"/>
      <c r="S14517" s="2"/>
      <c r="T14517" s="2"/>
    </row>
    <row r="14518" spans="4:20" x14ac:dyDescent="0.2">
      <c r="D14518" s="2"/>
      <c r="E14518" s="2"/>
      <c r="F14518" s="2"/>
      <c r="G14518" s="2"/>
      <c r="O14518" s="2"/>
      <c r="Q14518" s="2"/>
      <c r="R14518" s="2"/>
      <c r="S14518" s="2"/>
      <c r="T14518" s="2"/>
    </row>
    <row r="14519" spans="4:20" x14ac:dyDescent="0.2">
      <c r="D14519" s="2"/>
      <c r="E14519" s="2"/>
      <c r="F14519" s="2"/>
      <c r="G14519" s="2"/>
      <c r="O14519" s="2"/>
      <c r="Q14519" s="2"/>
      <c r="R14519" s="2"/>
      <c r="S14519" s="2"/>
      <c r="T14519" s="2"/>
    </row>
    <row r="14520" spans="4:20" x14ac:dyDescent="0.2">
      <c r="D14520" s="2"/>
      <c r="E14520" s="2"/>
      <c r="F14520" s="2"/>
      <c r="G14520" s="2"/>
      <c r="O14520" s="2"/>
      <c r="Q14520" s="2"/>
      <c r="R14520" s="2"/>
      <c r="S14520" s="2"/>
      <c r="T14520" s="2"/>
    </row>
    <row r="14521" spans="4:20" x14ac:dyDescent="0.2">
      <c r="D14521" s="2"/>
      <c r="E14521" s="2"/>
      <c r="F14521" s="2"/>
      <c r="G14521" s="2"/>
      <c r="O14521" s="2"/>
      <c r="Q14521" s="2"/>
      <c r="R14521" s="2"/>
      <c r="S14521" s="2"/>
      <c r="T14521" s="2"/>
    </row>
    <row r="14522" spans="4:20" x14ac:dyDescent="0.2">
      <c r="D14522" s="2"/>
      <c r="E14522" s="2"/>
      <c r="F14522" s="2"/>
      <c r="G14522" s="2"/>
      <c r="O14522" s="2"/>
      <c r="Q14522" s="2"/>
      <c r="R14522" s="2"/>
      <c r="S14522" s="2"/>
      <c r="T14522" s="2"/>
    </row>
    <row r="14523" spans="4:20" x14ac:dyDescent="0.2">
      <c r="D14523" s="2"/>
      <c r="E14523" s="2"/>
      <c r="F14523" s="2"/>
      <c r="G14523" s="2"/>
      <c r="O14523" s="2"/>
      <c r="Q14523" s="2"/>
      <c r="R14523" s="2"/>
      <c r="S14523" s="2"/>
      <c r="T14523" s="2"/>
    </row>
    <row r="14524" spans="4:20" x14ac:dyDescent="0.2">
      <c r="D14524" s="2"/>
      <c r="E14524" s="2"/>
      <c r="F14524" s="2"/>
      <c r="G14524" s="2"/>
      <c r="O14524" s="2"/>
      <c r="Q14524" s="2"/>
      <c r="R14524" s="2"/>
      <c r="S14524" s="2"/>
      <c r="T14524" s="2"/>
    </row>
    <row r="14525" spans="4:20" x14ac:dyDescent="0.2">
      <c r="D14525" s="2"/>
      <c r="E14525" s="2"/>
      <c r="F14525" s="2"/>
      <c r="G14525" s="2"/>
      <c r="O14525" s="2"/>
      <c r="Q14525" s="2"/>
      <c r="R14525" s="2"/>
      <c r="S14525" s="2"/>
      <c r="T14525" s="2"/>
    </row>
    <row r="14526" spans="4:20" x14ac:dyDescent="0.2">
      <c r="D14526" s="2"/>
      <c r="E14526" s="2"/>
      <c r="F14526" s="2"/>
      <c r="G14526" s="2"/>
      <c r="O14526" s="2"/>
      <c r="Q14526" s="2"/>
      <c r="R14526" s="2"/>
      <c r="S14526" s="2"/>
      <c r="T14526" s="2"/>
    </row>
    <row r="14527" spans="4:20" x14ac:dyDescent="0.2">
      <c r="D14527" s="2"/>
      <c r="E14527" s="2"/>
      <c r="F14527" s="2"/>
      <c r="G14527" s="2"/>
      <c r="O14527" s="2"/>
      <c r="Q14527" s="2"/>
      <c r="R14527" s="2"/>
      <c r="S14527" s="2"/>
      <c r="T14527" s="2"/>
    </row>
    <row r="14528" spans="4:20" x14ac:dyDescent="0.2">
      <c r="D14528" s="2"/>
      <c r="E14528" s="2"/>
      <c r="F14528" s="2"/>
      <c r="G14528" s="2"/>
      <c r="O14528" s="2"/>
      <c r="Q14528" s="2"/>
      <c r="R14528" s="2"/>
      <c r="S14528" s="2"/>
      <c r="T14528" s="2"/>
    </row>
    <row r="14529" spans="4:20" x14ac:dyDescent="0.2">
      <c r="D14529" s="2"/>
      <c r="E14529" s="2"/>
      <c r="F14529" s="2"/>
      <c r="G14529" s="2"/>
      <c r="O14529" s="2"/>
      <c r="Q14529" s="2"/>
      <c r="R14529" s="2"/>
      <c r="S14529" s="2"/>
      <c r="T14529" s="2"/>
    </row>
    <row r="14530" spans="4:20" x14ac:dyDescent="0.2">
      <c r="D14530" s="2"/>
      <c r="E14530" s="2"/>
      <c r="F14530" s="2"/>
      <c r="G14530" s="2"/>
      <c r="O14530" s="2"/>
      <c r="Q14530" s="2"/>
      <c r="R14530" s="2"/>
      <c r="S14530" s="2"/>
      <c r="T14530" s="2"/>
    </row>
    <row r="14531" spans="4:20" x14ac:dyDescent="0.2">
      <c r="D14531" s="2"/>
      <c r="E14531" s="2"/>
      <c r="F14531" s="2"/>
      <c r="G14531" s="2"/>
      <c r="O14531" s="2"/>
      <c r="Q14531" s="2"/>
      <c r="R14531" s="2"/>
      <c r="S14531" s="2"/>
      <c r="T14531" s="2"/>
    </row>
    <row r="14532" spans="4:20" x14ac:dyDescent="0.2">
      <c r="D14532" s="2"/>
      <c r="E14532" s="2"/>
      <c r="F14532" s="2"/>
      <c r="G14532" s="2"/>
      <c r="O14532" s="2"/>
      <c r="Q14532" s="2"/>
      <c r="R14532" s="2"/>
      <c r="S14532" s="2"/>
      <c r="T14532" s="2"/>
    </row>
    <row r="14533" spans="4:20" x14ac:dyDescent="0.2">
      <c r="D14533" s="2"/>
      <c r="E14533" s="2"/>
      <c r="F14533" s="2"/>
      <c r="G14533" s="2"/>
      <c r="O14533" s="2"/>
      <c r="Q14533" s="2"/>
      <c r="R14533" s="2"/>
      <c r="S14533" s="2"/>
      <c r="T14533" s="2"/>
    </row>
    <row r="14534" spans="4:20" x14ac:dyDescent="0.2">
      <c r="D14534" s="2"/>
      <c r="E14534" s="2"/>
      <c r="F14534" s="2"/>
      <c r="G14534" s="2"/>
      <c r="O14534" s="2"/>
      <c r="Q14534" s="2"/>
      <c r="R14534" s="2"/>
      <c r="S14534" s="2"/>
      <c r="T14534" s="2"/>
    </row>
    <row r="14535" spans="4:20" x14ac:dyDescent="0.2">
      <c r="D14535" s="2"/>
      <c r="E14535" s="2"/>
      <c r="F14535" s="2"/>
      <c r="G14535" s="2"/>
      <c r="O14535" s="2"/>
      <c r="Q14535" s="2"/>
      <c r="R14535" s="2"/>
      <c r="S14535" s="2"/>
      <c r="T14535" s="2"/>
    </row>
    <row r="14536" spans="4:20" x14ac:dyDescent="0.2">
      <c r="D14536" s="2"/>
      <c r="E14536" s="2"/>
      <c r="F14536" s="2"/>
      <c r="G14536" s="2"/>
      <c r="O14536" s="2"/>
      <c r="Q14536" s="2"/>
      <c r="R14536" s="2"/>
      <c r="S14536" s="2"/>
      <c r="T14536" s="2"/>
    </row>
    <row r="14537" spans="4:20" x14ac:dyDescent="0.2">
      <c r="D14537" s="2"/>
      <c r="E14537" s="2"/>
      <c r="F14537" s="2"/>
      <c r="G14537" s="2"/>
      <c r="O14537" s="2"/>
      <c r="Q14537" s="2"/>
      <c r="R14537" s="2"/>
      <c r="S14537" s="2"/>
      <c r="T14537" s="2"/>
    </row>
    <row r="14538" spans="4:20" x14ac:dyDescent="0.2">
      <c r="D14538" s="2"/>
      <c r="E14538" s="2"/>
      <c r="F14538" s="2"/>
      <c r="G14538" s="2"/>
      <c r="O14538" s="2"/>
      <c r="Q14538" s="2"/>
      <c r="R14538" s="2"/>
      <c r="S14538" s="2"/>
      <c r="T14538" s="2"/>
    </row>
    <row r="14539" spans="4:20" x14ac:dyDescent="0.2">
      <c r="D14539" s="2"/>
      <c r="E14539" s="2"/>
      <c r="F14539" s="2"/>
      <c r="G14539" s="2"/>
      <c r="O14539" s="2"/>
      <c r="Q14539" s="2"/>
      <c r="R14539" s="2"/>
      <c r="S14539" s="2"/>
      <c r="T14539" s="2"/>
    </row>
    <row r="14540" spans="4:20" x14ac:dyDescent="0.2">
      <c r="D14540" s="2"/>
      <c r="E14540" s="2"/>
      <c r="F14540" s="2"/>
      <c r="G14540" s="2"/>
      <c r="O14540" s="2"/>
      <c r="Q14540" s="2"/>
      <c r="R14540" s="2"/>
      <c r="S14540" s="2"/>
      <c r="T14540" s="2"/>
    </row>
    <row r="14541" spans="4:20" x14ac:dyDescent="0.2">
      <c r="D14541" s="2"/>
      <c r="E14541" s="2"/>
      <c r="F14541" s="2"/>
      <c r="G14541" s="2"/>
      <c r="O14541" s="2"/>
      <c r="Q14541" s="2"/>
      <c r="R14541" s="2"/>
      <c r="S14541" s="2"/>
      <c r="T14541" s="2"/>
    </row>
    <row r="14542" spans="4:20" x14ac:dyDescent="0.2">
      <c r="D14542" s="2"/>
      <c r="E14542" s="2"/>
      <c r="F14542" s="2"/>
      <c r="G14542" s="2"/>
      <c r="O14542" s="2"/>
      <c r="Q14542" s="2"/>
      <c r="R14542" s="2"/>
      <c r="S14542" s="2"/>
      <c r="T14542" s="2"/>
    </row>
    <row r="14543" spans="4:20" x14ac:dyDescent="0.2">
      <c r="D14543" s="2"/>
      <c r="E14543" s="2"/>
      <c r="F14543" s="2"/>
      <c r="G14543" s="2"/>
      <c r="O14543" s="2"/>
      <c r="Q14543" s="2"/>
      <c r="R14543" s="2"/>
      <c r="S14543" s="2"/>
      <c r="T14543" s="2"/>
    </row>
    <row r="14544" spans="4:20" x14ac:dyDescent="0.2">
      <c r="D14544" s="2"/>
      <c r="E14544" s="2"/>
      <c r="F14544" s="2"/>
      <c r="G14544" s="2"/>
      <c r="O14544" s="2"/>
      <c r="Q14544" s="2"/>
      <c r="R14544" s="2"/>
      <c r="S14544" s="2"/>
      <c r="T14544" s="2"/>
    </row>
    <row r="14545" spans="4:20" x14ac:dyDescent="0.2">
      <c r="D14545" s="2"/>
      <c r="E14545" s="2"/>
      <c r="F14545" s="2"/>
      <c r="G14545" s="2"/>
      <c r="O14545" s="2"/>
      <c r="Q14545" s="2"/>
      <c r="R14545" s="2"/>
      <c r="S14545" s="2"/>
      <c r="T14545" s="2"/>
    </row>
    <row r="14546" spans="4:20" x14ac:dyDescent="0.2">
      <c r="D14546" s="2"/>
      <c r="E14546" s="2"/>
      <c r="F14546" s="2"/>
      <c r="G14546" s="2"/>
      <c r="O14546" s="2"/>
      <c r="Q14546" s="2"/>
      <c r="R14546" s="2"/>
      <c r="S14546" s="2"/>
      <c r="T14546" s="2"/>
    </row>
    <row r="14547" spans="4:20" x14ac:dyDescent="0.2">
      <c r="D14547" s="2"/>
      <c r="E14547" s="2"/>
      <c r="F14547" s="2"/>
      <c r="G14547" s="2"/>
      <c r="O14547" s="2"/>
      <c r="Q14547" s="2"/>
      <c r="R14547" s="2"/>
      <c r="S14547" s="2"/>
      <c r="T14547" s="2"/>
    </row>
    <row r="14548" spans="4:20" x14ac:dyDescent="0.2">
      <c r="D14548" s="2"/>
      <c r="E14548" s="2"/>
      <c r="F14548" s="2"/>
      <c r="G14548" s="2"/>
      <c r="O14548" s="2"/>
      <c r="Q14548" s="2"/>
      <c r="R14548" s="2"/>
      <c r="S14548" s="2"/>
      <c r="T14548" s="2"/>
    </row>
    <row r="14549" spans="4:20" x14ac:dyDescent="0.2">
      <c r="D14549" s="2"/>
      <c r="E14549" s="2"/>
      <c r="F14549" s="2"/>
      <c r="G14549" s="2"/>
      <c r="O14549" s="2"/>
      <c r="Q14549" s="2"/>
      <c r="R14549" s="2"/>
      <c r="S14549" s="2"/>
      <c r="T14549" s="2"/>
    </row>
    <row r="14550" spans="4:20" x14ac:dyDescent="0.2">
      <c r="D14550" s="2"/>
      <c r="E14550" s="2"/>
      <c r="F14550" s="2"/>
      <c r="G14550" s="2"/>
      <c r="O14550" s="2"/>
      <c r="Q14550" s="2"/>
      <c r="R14550" s="2"/>
      <c r="S14550" s="2"/>
      <c r="T14550" s="2"/>
    </row>
    <row r="14551" spans="4:20" x14ac:dyDescent="0.2">
      <c r="D14551" s="2"/>
      <c r="E14551" s="2"/>
      <c r="F14551" s="2"/>
      <c r="G14551" s="2"/>
      <c r="O14551" s="2"/>
      <c r="Q14551" s="2"/>
      <c r="R14551" s="2"/>
      <c r="S14551" s="2"/>
      <c r="T14551" s="2"/>
    </row>
    <row r="14552" spans="4:20" x14ac:dyDescent="0.2">
      <c r="D14552" s="2"/>
      <c r="E14552" s="2"/>
      <c r="F14552" s="2"/>
      <c r="G14552" s="2"/>
      <c r="O14552" s="2"/>
      <c r="Q14552" s="2"/>
      <c r="R14552" s="2"/>
      <c r="S14552" s="2"/>
      <c r="T14552" s="2"/>
    </row>
    <row r="14553" spans="4:20" x14ac:dyDescent="0.2">
      <c r="D14553" s="2"/>
      <c r="E14553" s="2"/>
      <c r="F14553" s="2"/>
      <c r="G14553" s="2"/>
      <c r="O14553" s="2"/>
      <c r="Q14553" s="2"/>
      <c r="R14553" s="2"/>
      <c r="S14553" s="2"/>
      <c r="T14553" s="2"/>
    </row>
    <row r="14554" spans="4:20" x14ac:dyDescent="0.2">
      <c r="D14554" s="2"/>
      <c r="E14554" s="2"/>
      <c r="F14554" s="2"/>
      <c r="G14554" s="2"/>
      <c r="O14554" s="2"/>
      <c r="Q14554" s="2"/>
      <c r="R14554" s="2"/>
      <c r="S14554" s="2"/>
      <c r="T14554" s="2"/>
    </row>
    <row r="14555" spans="4:20" x14ac:dyDescent="0.2">
      <c r="D14555" s="2"/>
      <c r="E14555" s="2"/>
      <c r="F14555" s="2"/>
      <c r="G14555" s="2"/>
      <c r="O14555" s="2"/>
      <c r="Q14555" s="2"/>
      <c r="R14555" s="2"/>
      <c r="S14555" s="2"/>
      <c r="T14555" s="2"/>
    </row>
    <row r="14556" spans="4:20" x14ac:dyDescent="0.2">
      <c r="D14556" s="2"/>
      <c r="E14556" s="2"/>
      <c r="F14556" s="2"/>
      <c r="G14556" s="2"/>
      <c r="O14556" s="2"/>
      <c r="Q14556" s="2"/>
      <c r="R14556" s="2"/>
      <c r="S14556" s="2"/>
      <c r="T14556" s="2"/>
    </row>
    <row r="14557" spans="4:20" x14ac:dyDescent="0.2">
      <c r="D14557" s="2"/>
      <c r="E14557" s="2"/>
      <c r="F14557" s="2"/>
      <c r="G14557" s="2"/>
      <c r="O14557" s="2"/>
      <c r="Q14557" s="2"/>
      <c r="R14557" s="2"/>
      <c r="S14557" s="2"/>
      <c r="T14557" s="2"/>
    </row>
    <row r="14558" spans="4:20" x14ac:dyDescent="0.2">
      <c r="D14558" s="2"/>
      <c r="E14558" s="2"/>
      <c r="F14558" s="2"/>
      <c r="G14558" s="2"/>
      <c r="O14558" s="2"/>
      <c r="Q14558" s="2"/>
      <c r="R14558" s="2"/>
      <c r="S14558" s="2"/>
      <c r="T14558" s="2"/>
    </row>
    <row r="14559" spans="4:20" x14ac:dyDescent="0.2">
      <c r="D14559" s="2"/>
      <c r="E14559" s="2"/>
      <c r="F14559" s="2"/>
      <c r="G14559" s="2"/>
      <c r="O14559" s="2"/>
      <c r="Q14559" s="2"/>
      <c r="R14559" s="2"/>
      <c r="S14559" s="2"/>
      <c r="T14559" s="2"/>
    </row>
    <row r="14560" spans="4:20" x14ac:dyDescent="0.2">
      <c r="D14560" s="2"/>
      <c r="E14560" s="2"/>
      <c r="F14560" s="2"/>
      <c r="G14560" s="2"/>
      <c r="O14560" s="2"/>
      <c r="Q14560" s="2"/>
      <c r="R14560" s="2"/>
      <c r="S14560" s="2"/>
      <c r="T14560" s="2"/>
    </row>
    <row r="14561" spans="4:20" x14ac:dyDescent="0.2">
      <c r="D14561" s="2"/>
      <c r="E14561" s="2"/>
      <c r="F14561" s="2"/>
      <c r="G14561" s="2"/>
      <c r="O14561" s="2"/>
      <c r="Q14561" s="2"/>
      <c r="R14561" s="2"/>
      <c r="S14561" s="2"/>
      <c r="T14561" s="2"/>
    </row>
    <row r="14562" spans="4:20" x14ac:dyDescent="0.2">
      <c r="D14562" s="2"/>
      <c r="E14562" s="2"/>
      <c r="F14562" s="2"/>
      <c r="G14562" s="2"/>
      <c r="O14562" s="2"/>
      <c r="Q14562" s="2"/>
      <c r="R14562" s="2"/>
      <c r="S14562" s="2"/>
      <c r="T14562" s="2"/>
    </row>
    <row r="14563" spans="4:20" x14ac:dyDescent="0.2">
      <c r="D14563" s="2"/>
      <c r="E14563" s="2"/>
      <c r="F14563" s="2"/>
      <c r="G14563" s="2"/>
      <c r="O14563" s="2"/>
      <c r="Q14563" s="2"/>
      <c r="R14563" s="2"/>
      <c r="S14563" s="2"/>
      <c r="T14563" s="2"/>
    </row>
    <row r="14564" spans="4:20" x14ac:dyDescent="0.2">
      <c r="D14564" s="2"/>
      <c r="E14564" s="2"/>
      <c r="F14564" s="2"/>
      <c r="G14564" s="2"/>
      <c r="O14564" s="2"/>
      <c r="Q14564" s="2"/>
      <c r="R14564" s="2"/>
      <c r="S14564" s="2"/>
      <c r="T14564" s="2"/>
    </row>
    <row r="14565" spans="4:20" x14ac:dyDescent="0.2">
      <c r="D14565" s="2"/>
      <c r="E14565" s="2"/>
      <c r="F14565" s="2"/>
      <c r="G14565" s="2"/>
      <c r="O14565" s="2"/>
      <c r="Q14565" s="2"/>
      <c r="R14565" s="2"/>
      <c r="S14565" s="2"/>
      <c r="T14565" s="2"/>
    </row>
    <row r="14566" spans="4:20" x14ac:dyDescent="0.2">
      <c r="D14566" s="2"/>
      <c r="E14566" s="2"/>
      <c r="F14566" s="2"/>
      <c r="G14566" s="2"/>
      <c r="O14566" s="2"/>
      <c r="Q14566" s="2"/>
      <c r="R14566" s="2"/>
      <c r="S14566" s="2"/>
      <c r="T14566" s="2"/>
    </row>
    <row r="14567" spans="4:20" x14ac:dyDescent="0.2">
      <c r="D14567" s="2"/>
      <c r="E14567" s="2"/>
      <c r="F14567" s="2"/>
      <c r="G14567" s="2"/>
      <c r="O14567" s="2"/>
      <c r="Q14567" s="2"/>
      <c r="R14567" s="2"/>
      <c r="S14567" s="2"/>
      <c r="T14567" s="2"/>
    </row>
    <row r="14568" spans="4:20" x14ac:dyDescent="0.2">
      <c r="D14568" s="2"/>
      <c r="E14568" s="2"/>
      <c r="F14568" s="2"/>
      <c r="G14568" s="2"/>
      <c r="O14568" s="2"/>
      <c r="Q14568" s="2"/>
      <c r="R14568" s="2"/>
      <c r="S14568" s="2"/>
      <c r="T14568" s="2"/>
    </row>
    <row r="14569" spans="4:20" x14ac:dyDescent="0.2">
      <c r="D14569" s="2"/>
      <c r="E14569" s="2"/>
      <c r="F14569" s="2"/>
      <c r="G14569" s="2"/>
      <c r="O14569" s="2"/>
      <c r="Q14569" s="2"/>
      <c r="R14569" s="2"/>
      <c r="S14569" s="2"/>
      <c r="T14569" s="2"/>
    </row>
    <row r="14570" spans="4:20" x14ac:dyDescent="0.2">
      <c r="D14570" s="2"/>
      <c r="E14570" s="2"/>
      <c r="F14570" s="2"/>
      <c r="G14570" s="2"/>
      <c r="O14570" s="2"/>
      <c r="Q14570" s="2"/>
      <c r="R14570" s="2"/>
      <c r="S14570" s="2"/>
      <c r="T14570" s="2"/>
    </row>
    <row r="14571" spans="4:20" x14ac:dyDescent="0.2">
      <c r="D14571" s="2"/>
      <c r="E14571" s="2"/>
      <c r="F14571" s="2"/>
      <c r="G14571" s="2"/>
      <c r="O14571" s="2"/>
      <c r="Q14571" s="2"/>
      <c r="R14571" s="2"/>
      <c r="S14571" s="2"/>
      <c r="T14571" s="2"/>
    </row>
    <row r="14572" spans="4:20" x14ac:dyDescent="0.2">
      <c r="D14572" s="2"/>
      <c r="E14572" s="2"/>
      <c r="F14572" s="2"/>
      <c r="G14572" s="2"/>
      <c r="O14572" s="2"/>
      <c r="Q14572" s="2"/>
      <c r="R14572" s="2"/>
      <c r="S14572" s="2"/>
      <c r="T14572" s="2"/>
    </row>
    <row r="14573" spans="4:20" x14ac:dyDescent="0.2">
      <c r="D14573" s="2"/>
      <c r="E14573" s="2"/>
      <c r="F14573" s="2"/>
      <c r="G14573" s="2"/>
      <c r="O14573" s="2"/>
      <c r="Q14573" s="2"/>
      <c r="R14573" s="2"/>
      <c r="S14573" s="2"/>
      <c r="T14573" s="2"/>
    </row>
    <row r="14574" spans="4:20" x14ac:dyDescent="0.2">
      <c r="D14574" s="2"/>
      <c r="E14574" s="2"/>
      <c r="F14574" s="2"/>
      <c r="G14574" s="2"/>
      <c r="O14574" s="2"/>
      <c r="Q14574" s="2"/>
      <c r="R14574" s="2"/>
      <c r="S14574" s="2"/>
      <c r="T14574" s="2"/>
    </row>
    <row r="14575" spans="4:20" x14ac:dyDescent="0.2">
      <c r="D14575" s="2"/>
      <c r="E14575" s="2"/>
      <c r="F14575" s="2"/>
      <c r="G14575" s="2"/>
      <c r="O14575" s="2"/>
      <c r="Q14575" s="2"/>
      <c r="R14575" s="2"/>
      <c r="S14575" s="2"/>
      <c r="T14575" s="2"/>
    </row>
    <row r="14576" spans="4:20" x14ac:dyDescent="0.2">
      <c r="D14576" s="2"/>
      <c r="E14576" s="2"/>
      <c r="F14576" s="2"/>
      <c r="G14576" s="2"/>
      <c r="O14576" s="2"/>
      <c r="Q14576" s="2"/>
      <c r="R14576" s="2"/>
      <c r="S14576" s="2"/>
      <c r="T14576" s="2"/>
    </row>
    <row r="14577" spans="4:20" x14ac:dyDescent="0.2">
      <c r="D14577" s="2"/>
      <c r="E14577" s="2"/>
      <c r="F14577" s="2"/>
      <c r="G14577" s="2"/>
      <c r="O14577" s="2"/>
      <c r="Q14577" s="2"/>
      <c r="R14577" s="2"/>
      <c r="S14577" s="2"/>
      <c r="T14577" s="2"/>
    </row>
    <row r="14578" spans="4:20" x14ac:dyDescent="0.2">
      <c r="D14578" s="2"/>
      <c r="E14578" s="2"/>
      <c r="F14578" s="2"/>
      <c r="G14578" s="2"/>
      <c r="O14578" s="2"/>
      <c r="Q14578" s="2"/>
      <c r="R14578" s="2"/>
      <c r="S14578" s="2"/>
      <c r="T14578" s="2"/>
    </row>
    <row r="14579" spans="4:20" x14ac:dyDescent="0.2">
      <c r="D14579" s="2"/>
      <c r="E14579" s="2"/>
      <c r="F14579" s="2"/>
      <c r="G14579" s="2"/>
      <c r="O14579" s="2"/>
      <c r="Q14579" s="2"/>
      <c r="R14579" s="2"/>
      <c r="S14579" s="2"/>
      <c r="T14579" s="2"/>
    </row>
    <row r="14580" spans="4:20" x14ac:dyDescent="0.2">
      <c r="D14580" s="2"/>
      <c r="E14580" s="2"/>
      <c r="F14580" s="2"/>
      <c r="G14580" s="2"/>
      <c r="O14580" s="2"/>
      <c r="Q14580" s="2"/>
      <c r="R14580" s="2"/>
      <c r="S14580" s="2"/>
      <c r="T14580" s="2"/>
    </row>
    <row r="14581" spans="4:20" x14ac:dyDescent="0.2">
      <c r="D14581" s="2"/>
      <c r="E14581" s="2"/>
      <c r="F14581" s="2"/>
      <c r="G14581" s="2"/>
      <c r="O14581" s="2"/>
      <c r="Q14581" s="2"/>
      <c r="R14581" s="2"/>
      <c r="S14581" s="2"/>
      <c r="T14581" s="2"/>
    </row>
    <row r="14582" spans="4:20" x14ac:dyDescent="0.2">
      <c r="D14582" s="2"/>
      <c r="E14582" s="2"/>
      <c r="F14582" s="2"/>
      <c r="G14582" s="2"/>
      <c r="O14582" s="2"/>
      <c r="Q14582" s="2"/>
      <c r="R14582" s="2"/>
      <c r="S14582" s="2"/>
      <c r="T14582" s="2"/>
    </row>
    <row r="14583" spans="4:20" x14ac:dyDescent="0.2">
      <c r="D14583" s="2"/>
      <c r="E14583" s="2"/>
      <c r="F14583" s="2"/>
      <c r="G14583" s="2"/>
      <c r="O14583" s="2"/>
      <c r="Q14583" s="2"/>
      <c r="R14583" s="2"/>
      <c r="S14583" s="2"/>
      <c r="T14583" s="2"/>
    </row>
    <row r="14584" spans="4:20" x14ac:dyDescent="0.2">
      <c r="D14584" s="2"/>
      <c r="E14584" s="2"/>
      <c r="F14584" s="2"/>
      <c r="G14584" s="2"/>
      <c r="O14584" s="2"/>
      <c r="Q14584" s="2"/>
      <c r="R14584" s="2"/>
      <c r="S14584" s="2"/>
      <c r="T14584" s="2"/>
    </row>
    <row r="14585" spans="4:20" x14ac:dyDescent="0.2">
      <c r="D14585" s="2"/>
      <c r="E14585" s="2"/>
      <c r="F14585" s="2"/>
      <c r="G14585" s="2"/>
      <c r="O14585" s="2"/>
      <c r="Q14585" s="2"/>
      <c r="R14585" s="2"/>
      <c r="S14585" s="2"/>
      <c r="T14585" s="2"/>
    </row>
    <row r="14586" spans="4:20" x14ac:dyDescent="0.2">
      <c r="D14586" s="2"/>
      <c r="E14586" s="2"/>
      <c r="F14586" s="2"/>
      <c r="G14586" s="2"/>
      <c r="O14586" s="2"/>
      <c r="Q14586" s="2"/>
      <c r="R14586" s="2"/>
      <c r="S14586" s="2"/>
      <c r="T14586" s="2"/>
    </row>
    <row r="14587" spans="4:20" x14ac:dyDescent="0.2">
      <c r="D14587" s="2"/>
      <c r="E14587" s="2"/>
      <c r="F14587" s="2"/>
      <c r="G14587" s="2"/>
      <c r="O14587" s="2"/>
      <c r="Q14587" s="2"/>
      <c r="R14587" s="2"/>
      <c r="S14587" s="2"/>
      <c r="T14587" s="2"/>
    </row>
    <row r="14588" spans="4:20" x14ac:dyDescent="0.2">
      <c r="D14588" s="2"/>
      <c r="E14588" s="2"/>
      <c r="F14588" s="2"/>
      <c r="G14588" s="2"/>
      <c r="O14588" s="2"/>
      <c r="Q14588" s="2"/>
      <c r="R14588" s="2"/>
      <c r="S14588" s="2"/>
      <c r="T14588" s="2"/>
    </row>
    <row r="14589" spans="4:20" x14ac:dyDescent="0.2">
      <c r="D14589" s="2"/>
      <c r="E14589" s="2"/>
      <c r="F14589" s="2"/>
      <c r="G14589" s="2"/>
      <c r="O14589" s="2"/>
      <c r="Q14589" s="2"/>
      <c r="R14589" s="2"/>
      <c r="S14589" s="2"/>
      <c r="T14589" s="2"/>
    </row>
    <row r="14590" spans="4:20" x14ac:dyDescent="0.2">
      <c r="D14590" s="2"/>
      <c r="E14590" s="2"/>
      <c r="F14590" s="2"/>
      <c r="G14590" s="2"/>
      <c r="O14590" s="2"/>
      <c r="Q14590" s="2"/>
      <c r="R14590" s="2"/>
      <c r="S14590" s="2"/>
      <c r="T14590" s="2"/>
    </row>
    <row r="14591" spans="4:20" x14ac:dyDescent="0.2">
      <c r="D14591" s="2"/>
      <c r="E14591" s="2"/>
      <c r="F14591" s="2"/>
      <c r="G14591" s="2"/>
      <c r="O14591" s="2"/>
      <c r="Q14591" s="2"/>
      <c r="R14591" s="2"/>
      <c r="S14591" s="2"/>
      <c r="T14591" s="2"/>
    </row>
    <row r="14592" spans="4:20" x14ac:dyDescent="0.2">
      <c r="D14592" s="2"/>
      <c r="E14592" s="2"/>
      <c r="F14592" s="2"/>
      <c r="G14592" s="2"/>
      <c r="O14592" s="2"/>
      <c r="Q14592" s="2"/>
      <c r="R14592" s="2"/>
      <c r="S14592" s="2"/>
      <c r="T14592" s="2"/>
    </row>
    <row r="14593" spans="4:20" x14ac:dyDescent="0.2">
      <c r="D14593" s="2"/>
      <c r="E14593" s="2"/>
      <c r="F14593" s="2"/>
      <c r="G14593" s="2"/>
      <c r="O14593" s="2"/>
      <c r="Q14593" s="2"/>
      <c r="R14593" s="2"/>
      <c r="S14593" s="2"/>
      <c r="T14593" s="2"/>
    </row>
    <row r="14594" spans="4:20" x14ac:dyDescent="0.2">
      <c r="D14594" s="2"/>
      <c r="E14594" s="2"/>
      <c r="F14594" s="2"/>
      <c r="G14594" s="2"/>
      <c r="O14594" s="2"/>
      <c r="Q14594" s="2"/>
      <c r="R14594" s="2"/>
      <c r="S14594" s="2"/>
      <c r="T14594" s="2"/>
    </row>
    <row r="14595" spans="4:20" x14ac:dyDescent="0.2">
      <c r="D14595" s="2"/>
      <c r="E14595" s="2"/>
      <c r="F14595" s="2"/>
      <c r="G14595" s="2"/>
      <c r="O14595" s="2"/>
      <c r="Q14595" s="2"/>
      <c r="R14595" s="2"/>
      <c r="S14595" s="2"/>
      <c r="T14595" s="2"/>
    </row>
    <row r="14596" spans="4:20" x14ac:dyDescent="0.2">
      <c r="D14596" s="2"/>
      <c r="E14596" s="2"/>
      <c r="F14596" s="2"/>
      <c r="G14596" s="2"/>
      <c r="O14596" s="2"/>
      <c r="Q14596" s="2"/>
      <c r="R14596" s="2"/>
      <c r="S14596" s="2"/>
      <c r="T14596" s="2"/>
    </row>
    <row r="14597" spans="4:20" x14ac:dyDescent="0.2">
      <c r="D14597" s="2"/>
      <c r="E14597" s="2"/>
      <c r="F14597" s="2"/>
      <c r="G14597" s="2"/>
      <c r="O14597" s="2"/>
      <c r="Q14597" s="2"/>
      <c r="R14597" s="2"/>
      <c r="S14597" s="2"/>
      <c r="T14597" s="2"/>
    </row>
    <row r="14598" spans="4:20" x14ac:dyDescent="0.2">
      <c r="D14598" s="2"/>
      <c r="E14598" s="2"/>
      <c r="F14598" s="2"/>
      <c r="G14598" s="2"/>
      <c r="O14598" s="2"/>
      <c r="Q14598" s="2"/>
      <c r="R14598" s="2"/>
      <c r="S14598" s="2"/>
      <c r="T14598" s="2"/>
    </row>
    <row r="14599" spans="4:20" x14ac:dyDescent="0.2">
      <c r="D14599" s="2"/>
      <c r="E14599" s="2"/>
      <c r="F14599" s="2"/>
      <c r="G14599" s="2"/>
      <c r="O14599" s="2"/>
      <c r="Q14599" s="2"/>
      <c r="R14599" s="2"/>
      <c r="S14599" s="2"/>
      <c r="T14599" s="2"/>
    </row>
    <row r="14600" spans="4:20" x14ac:dyDescent="0.2">
      <c r="D14600" s="2"/>
      <c r="E14600" s="2"/>
      <c r="F14600" s="2"/>
      <c r="G14600" s="2"/>
      <c r="O14600" s="2"/>
      <c r="Q14600" s="2"/>
      <c r="R14600" s="2"/>
      <c r="S14600" s="2"/>
      <c r="T14600" s="2"/>
    </row>
    <row r="14601" spans="4:20" x14ac:dyDescent="0.2">
      <c r="D14601" s="2"/>
      <c r="E14601" s="2"/>
      <c r="F14601" s="2"/>
      <c r="G14601" s="2"/>
      <c r="O14601" s="2"/>
      <c r="Q14601" s="2"/>
      <c r="R14601" s="2"/>
      <c r="S14601" s="2"/>
      <c r="T14601" s="2"/>
    </row>
    <row r="14602" spans="4:20" x14ac:dyDescent="0.2">
      <c r="D14602" s="2"/>
      <c r="E14602" s="2"/>
      <c r="F14602" s="2"/>
      <c r="G14602" s="2"/>
      <c r="O14602" s="2"/>
      <c r="Q14602" s="2"/>
      <c r="R14602" s="2"/>
      <c r="S14602" s="2"/>
      <c r="T14602" s="2"/>
    </row>
    <row r="14603" spans="4:20" x14ac:dyDescent="0.2">
      <c r="D14603" s="2"/>
      <c r="E14603" s="2"/>
      <c r="F14603" s="2"/>
      <c r="G14603" s="2"/>
      <c r="O14603" s="2"/>
      <c r="Q14603" s="2"/>
      <c r="R14603" s="2"/>
      <c r="S14603" s="2"/>
      <c r="T14603" s="2"/>
    </row>
    <row r="14604" spans="4:20" x14ac:dyDescent="0.2">
      <c r="D14604" s="2"/>
      <c r="E14604" s="2"/>
      <c r="F14604" s="2"/>
      <c r="G14604" s="2"/>
      <c r="O14604" s="2"/>
      <c r="Q14604" s="2"/>
      <c r="R14604" s="2"/>
      <c r="S14604" s="2"/>
      <c r="T14604" s="2"/>
    </row>
    <row r="14605" spans="4:20" x14ac:dyDescent="0.2">
      <c r="D14605" s="2"/>
      <c r="E14605" s="2"/>
      <c r="F14605" s="2"/>
      <c r="G14605" s="2"/>
      <c r="O14605" s="2"/>
      <c r="Q14605" s="2"/>
      <c r="R14605" s="2"/>
      <c r="S14605" s="2"/>
      <c r="T14605" s="2"/>
    </row>
    <row r="14606" spans="4:20" x14ac:dyDescent="0.2">
      <c r="D14606" s="2"/>
      <c r="E14606" s="2"/>
      <c r="F14606" s="2"/>
      <c r="G14606" s="2"/>
      <c r="O14606" s="2"/>
      <c r="Q14606" s="2"/>
      <c r="R14606" s="2"/>
      <c r="S14606" s="2"/>
      <c r="T14606" s="2"/>
    </row>
    <row r="14607" spans="4:20" x14ac:dyDescent="0.2">
      <c r="D14607" s="2"/>
      <c r="E14607" s="2"/>
      <c r="F14607" s="2"/>
      <c r="G14607" s="2"/>
      <c r="O14607" s="2"/>
      <c r="Q14607" s="2"/>
      <c r="R14607" s="2"/>
      <c r="S14607" s="2"/>
      <c r="T14607" s="2"/>
    </row>
    <row r="14608" spans="4:20" x14ac:dyDescent="0.2">
      <c r="D14608" s="2"/>
      <c r="E14608" s="2"/>
      <c r="F14608" s="2"/>
      <c r="G14608" s="2"/>
      <c r="O14608" s="2"/>
      <c r="Q14608" s="2"/>
      <c r="R14608" s="2"/>
      <c r="S14608" s="2"/>
      <c r="T14608" s="2"/>
    </row>
    <row r="14609" spans="4:20" x14ac:dyDescent="0.2">
      <c r="D14609" s="2"/>
      <c r="E14609" s="2"/>
      <c r="F14609" s="2"/>
      <c r="G14609" s="2"/>
      <c r="O14609" s="2"/>
      <c r="Q14609" s="2"/>
      <c r="R14609" s="2"/>
      <c r="S14609" s="2"/>
      <c r="T14609" s="2"/>
    </row>
    <row r="14610" spans="4:20" x14ac:dyDescent="0.2">
      <c r="D14610" s="2"/>
      <c r="E14610" s="2"/>
      <c r="F14610" s="2"/>
      <c r="G14610" s="2"/>
      <c r="O14610" s="2"/>
      <c r="Q14610" s="2"/>
      <c r="R14610" s="2"/>
      <c r="S14610" s="2"/>
      <c r="T14610" s="2"/>
    </row>
    <row r="14611" spans="4:20" x14ac:dyDescent="0.2">
      <c r="D14611" s="2"/>
      <c r="E14611" s="2"/>
      <c r="F14611" s="2"/>
      <c r="G14611" s="2"/>
      <c r="O14611" s="2"/>
      <c r="Q14611" s="2"/>
      <c r="R14611" s="2"/>
      <c r="S14611" s="2"/>
      <c r="T14611" s="2"/>
    </row>
    <row r="14612" spans="4:20" x14ac:dyDescent="0.2">
      <c r="D14612" s="2"/>
      <c r="E14612" s="2"/>
      <c r="F14612" s="2"/>
      <c r="G14612" s="2"/>
      <c r="O14612" s="2"/>
      <c r="Q14612" s="2"/>
      <c r="R14612" s="2"/>
      <c r="S14612" s="2"/>
      <c r="T14612" s="2"/>
    </row>
    <row r="14613" spans="4:20" x14ac:dyDescent="0.2">
      <c r="D14613" s="2"/>
      <c r="E14613" s="2"/>
      <c r="F14613" s="2"/>
      <c r="G14613" s="2"/>
      <c r="O14613" s="2"/>
      <c r="Q14613" s="2"/>
      <c r="R14613" s="2"/>
      <c r="S14613" s="2"/>
      <c r="T14613" s="2"/>
    </row>
    <row r="14614" spans="4:20" x14ac:dyDescent="0.2">
      <c r="D14614" s="2"/>
      <c r="E14614" s="2"/>
      <c r="F14614" s="2"/>
      <c r="G14614" s="2"/>
      <c r="O14614" s="2"/>
      <c r="Q14614" s="2"/>
      <c r="R14614" s="2"/>
      <c r="S14614" s="2"/>
      <c r="T14614" s="2"/>
    </row>
    <row r="14615" spans="4:20" x14ac:dyDescent="0.2">
      <c r="D14615" s="2"/>
      <c r="E14615" s="2"/>
      <c r="F14615" s="2"/>
      <c r="G14615" s="2"/>
      <c r="O14615" s="2"/>
      <c r="Q14615" s="2"/>
      <c r="R14615" s="2"/>
      <c r="S14615" s="2"/>
      <c r="T14615" s="2"/>
    </row>
    <row r="14616" spans="4:20" x14ac:dyDescent="0.2">
      <c r="D14616" s="2"/>
      <c r="E14616" s="2"/>
      <c r="F14616" s="2"/>
      <c r="G14616" s="2"/>
      <c r="O14616" s="2"/>
      <c r="Q14616" s="2"/>
      <c r="R14616" s="2"/>
      <c r="S14616" s="2"/>
      <c r="T14616" s="2"/>
    </row>
    <row r="14617" spans="4:20" x14ac:dyDescent="0.2">
      <c r="D14617" s="2"/>
      <c r="E14617" s="2"/>
      <c r="F14617" s="2"/>
      <c r="G14617" s="2"/>
      <c r="O14617" s="2"/>
      <c r="Q14617" s="2"/>
      <c r="R14617" s="2"/>
      <c r="S14617" s="2"/>
      <c r="T14617" s="2"/>
    </row>
    <row r="14618" spans="4:20" x14ac:dyDescent="0.2">
      <c r="D14618" s="2"/>
      <c r="E14618" s="2"/>
      <c r="F14618" s="2"/>
      <c r="G14618" s="2"/>
      <c r="O14618" s="2"/>
      <c r="Q14618" s="2"/>
      <c r="R14618" s="2"/>
      <c r="S14618" s="2"/>
      <c r="T14618" s="2"/>
    </row>
    <row r="14619" spans="4:20" x14ac:dyDescent="0.2">
      <c r="D14619" s="2"/>
      <c r="E14619" s="2"/>
      <c r="F14619" s="2"/>
      <c r="G14619" s="2"/>
      <c r="O14619" s="2"/>
      <c r="Q14619" s="2"/>
      <c r="R14619" s="2"/>
      <c r="S14619" s="2"/>
      <c r="T14619" s="2"/>
    </row>
    <row r="14620" spans="4:20" x14ac:dyDescent="0.2">
      <c r="D14620" s="2"/>
      <c r="E14620" s="2"/>
      <c r="F14620" s="2"/>
      <c r="G14620" s="2"/>
      <c r="O14620" s="2"/>
      <c r="Q14620" s="2"/>
      <c r="R14620" s="2"/>
      <c r="S14620" s="2"/>
      <c r="T14620" s="2"/>
    </row>
    <row r="14621" spans="4:20" x14ac:dyDescent="0.2">
      <c r="D14621" s="2"/>
      <c r="E14621" s="2"/>
      <c r="F14621" s="2"/>
      <c r="G14621" s="2"/>
      <c r="O14621" s="2"/>
      <c r="Q14621" s="2"/>
      <c r="R14621" s="2"/>
      <c r="S14621" s="2"/>
      <c r="T14621" s="2"/>
    </row>
    <row r="14622" spans="4:20" x14ac:dyDescent="0.2">
      <c r="D14622" s="2"/>
      <c r="E14622" s="2"/>
      <c r="F14622" s="2"/>
      <c r="G14622" s="2"/>
      <c r="O14622" s="2"/>
      <c r="Q14622" s="2"/>
      <c r="R14622" s="2"/>
      <c r="S14622" s="2"/>
      <c r="T14622" s="2"/>
    </row>
    <row r="14623" spans="4:20" x14ac:dyDescent="0.2">
      <c r="D14623" s="2"/>
      <c r="E14623" s="2"/>
      <c r="F14623" s="2"/>
      <c r="G14623" s="2"/>
      <c r="O14623" s="2"/>
      <c r="Q14623" s="2"/>
      <c r="R14623" s="2"/>
      <c r="S14623" s="2"/>
      <c r="T14623" s="2"/>
    </row>
    <row r="14624" spans="4:20" x14ac:dyDescent="0.2">
      <c r="D14624" s="2"/>
      <c r="E14624" s="2"/>
      <c r="F14624" s="2"/>
      <c r="G14624" s="2"/>
      <c r="O14624" s="2"/>
      <c r="Q14624" s="2"/>
      <c r="R14624" s="2"/>
      <c r="S14624" s="2"/>
      <c r="T14624" s="2"/>
    </row>
    <row r="14625" spans="4:20" x14ac:dyDescent="0.2">
      <c r="D14625" s="2"/>
      <c r="E14625" s="2"/>
      <c r="F14625" s="2"/>
      <c r="G14625" s="2"/>
      <c r="O14625" s="2"/>
      <c r="Q14625" s="2"/>
      <c r="R14625" s="2"/>
      <c r="S14625" s="2"/>
      <c r="T14625" s="2"/>
    </row>
    <row r="14626" spans="4:20" x14ac:dyDescent="0.2">
      <c r="D14626" s="2"/>
      <c r="E14626" s="2"/>
      <c r="F14626" s="2"/>
      <c r="G14626" s="2"/>
      <c r="O14626" s="2"/>
      <c r="Q14626" s="2"/>
      <c r="R14626" s="2"/>
      <c r="S14626" s="2"/>
      <c r="T14626" s="2"/>
    </row>
    <row r="14627" spans="4:20" x14ac:dyDescent="0.2">
      <c r="D14627" s="2"/>
      <c r="E14627" s="2"/>
      <c r="F14627" s="2"/>
      <c r="G14627" s="2"/>
      <c r="O14627" s="2"/>
      <c r="Q14627" s="2"/>
      <c r="R14627" s="2"/>
      <c r="S14627" s="2"/>
      <c r="T14627" s="2"/>
    </row>
    <row r="14628" spans="4:20" x14ac:dyDescent="0.2">
      <c r="D14628" s="2"/>
      <c r="E14628" s="2"/>
      <c r="F14628" s="2"/>
      <c r="G14628" s="2"/>
      <c r="O14628" s="2"/>
      <c r="Q14628" s="2"/>
      <c r="R14628" s="2"/>
      <c r="S14628" s="2"/>
      <c r="T14628" s="2"/>
    </row>
    <row r="14629" spans="4:20" x14ac:dyDescent="0.2">
      <c r="D14629" s="2"/>
      <c r="E14629" s="2"/>
      <c r="F14629" s="2"/>
      <c r="G14629" s="2"/>
      <c r="O14629" s="2"/>
      <c r="Q14629" s="2"/>
      <c r="R14629" s="2"/>
      <c r="S14629" s="2"/>
      <c r="T14629" s="2"/>
    </row>
    <row r="14630" spans="4:20" x14ac:dyDescent="0.2">
      <c r="D14630" s="2"/>
      <c r="E14630" s="2"/>
      <c r="F14630" s="2"/>
      <c r="G14630" s="2"/>
      <c r="O14630" s="2"/>
      <c r="Q14630" s="2"/>
      <c r="R14630" s="2"/>
      <c r="S14630" s="2"/>
      <c r="T14630" s="2"/>
    </row>
    <row r="14631" spans="4:20" x14ac:dyDescent="0.2">
      <c r="D14631" s="2"/>
      <c r="E14631" s="2"/>
      <c r="F14631" s="2"/>
      <c r="G14631" s="2"/>
      <c r="O14631" s="2"/>
      <c r="Q14631" s="2"/>
      <c r="R14631" s="2"/>
      <c r="S14631" s="2"/>
      <c r="T14631" s="2"/>
    </row>
    <row r="14632" spans="4:20" x14ac:dyDescent="0.2">
      <c r="D14632" s="2"/>
      <c r="E14632" s="2"/>
      <c r="F14632" s="2"/>
      <c r="G14632" s="2"/>
      <c r="O14632" s="2"/>
      <c r="Q14632" s="2"/>
      <c r="R14632" s="2"/>
      <c r="S14632" s="2"/>
      <c r="T14632" s="2"/>
    </row>
    <row r="14633" spans="4:20" x14ac:dyDescent="0.2">
      <c r="D14633" s="2"/>
      <c r="E14633" s="2"/>
      <c r="F14633" s="2"/>
      <c r="G14633" s="2"/>
      <c r="O14633" s="2"/>
      <c r="Q14633" s="2"/>
      <c r="R14633" s="2"/>
      <c r="S14633" s="2"/>
      <c r="T14633" s="2"/>
    </row>
    <row r="14634" spans="4:20" x14ac:dyDescent="0.2">
      <c r="D14634" s="2"/>
      <c r="E14634" s="2"/>
      <c r="F14634" s="2"/>
      <c r="G14634" s="2"/>
      <c r="O14634" s="2"/>
      <c r="Q14634" s="2"/>
      <c r="R14634" s="2"/>
      <c r="S14634" s="2"/>
      <c r="T14634" s="2"/>
    </row>
    <row r="14635" spans="4:20" x14ac:dyDescent="0.2">
      <c r="D14635" s="2"/>
      <c r="E14635" s="2"/>
      <c r="F14635" s="2"/>
      <c r="G14635" s="2"/>
      <c r="O14635" s="2"/>
      <c r="Q14635" s="2"/>
      <c r="R14635" s="2"/>
      <c r="S14635" s="2"/>
      <c r="T14635" s="2"/>
    </row>
    <row r="14636" spans="4:20" x14ac:dyDescent="0.2">
      <c r="D14636" s="2"/>
      <c r="E14636" s="2"/>
      <c r="F14636" s="2"/>
      <c r="G14636" s="2"/>
      <c r="O14636" s="2"/>
      <c r="Q14636" s="2"/>
      <c r="R14636" s="2"/>
      <c r="S14636" s="2"/>
      <c r="T14636" s="2"/>
    </row>
    <row r="14637" spans="4:20" x14ac:dyDescent="0.2">
      <c r="D14637" s="2"/>
      <c r="E14637" s="2"/>
      <c r="F14637" s="2"/>
      <c r="G14637" s="2"/>
      <c r="O14637" s="2"/>
      <c r="Q14637" s="2"/>
      <c r="R14637" s="2"/>
      <c r="S14637" s="2"/>
      <c r="T14637" s="2"/>
    </row>
    <row r="14638" spans="4:20" x14ac:dyDescent="0.2">
      <c r="D14638" s="2"/>
      <c r="E14638" s="2"/>
      <c r="F14638" s="2"/>
      <c r="G14638" s="2"/>
      <c r="O14638" s="2"/>
      <c r="Q14638" s="2"/>
      <c r="R14638" s="2"/>
      <c r="S14638" s="2"/>
      <c r="T14638" s="2"/>
    </row>
    <row r="14639" spans="4:20" x14ac:dyDescent="0.2">
      <c r="D14639" s="2"/>
      <c r="E14639" s="2"/>
      <c r="F14639" s="2"/>
      <c r="G14639" s="2"/>
      <c r="O14639" s="2"/>
      <c r="Q14639" s="2"/>
      <c r="R14639" s="2"/>
      <c r="S14639" s="2"/>
      <c r="T14639" s="2"/>
    </row>
    <row r="14640" spans="4:20" x14ac:dyDescent="0.2">
      <c r="D14640" s="2"/>
      <c r="E14640" s="2"/>
      <c r="F14640" s="2"/>
      <c r="G14640" s="2"/>
      <c r="O14640" s="2"/>
      <c r="Q14640" s="2"/>
      <c r="R14640" s="2"/>
      <c r="S14640" s="2"/>
      <c r="T14640" s="2"/>
    </row>
    <row r="14641" spans="4:20" x14ac:dyDescent="0.2">
      <c r="D14641" s="2"/>
      <c r="E14641" s="2"/>
      <c r="F14641" s="2"/>
      <c r="G14641" s="2"/>
      <c r="O14641" s="2"/>
      <c r="Q14641" s="2"/>
      <c r="R14641" s="2"/>
      <c r="S14641" s="2"/>
      <c r="T14641" s="2"/>
    </row>
    <row r="14642" spans="4:20" x14ac:dyDescent="0.2">
      <c r="D14642" s="2"/>
      <c r="E14642" s="2"/>
      <c r="F14642" s="2"/>
      <c r="G14642" s="2"/>
      <c r="O14642" s="2"/>
      <c r="Q14642" s="2"/>
      <c r="R14642" s="2"/>
      <c r="S14642" s="2"/>
      <c r="T14642" s="2"/>
    </row>
    <row r="14643" spans="4:20" x14ac:dyDescent="0.2">
      <c r="D14643" s="2"/>
      <c r="E14643" s="2"/>
      <c r="F14643" s="2"/>
      <c r="G14643" s="2"/>
      <c r="O14643" s="2"/>
      <c r="Q14643" s="2"/>
      <c r="R14643" s="2"/>
      <c r="S14643" s="2"/>
      <c r="T14643" s="2"/>
    </row>
    <row r="14644" spans="4:20" x14ac:dyDescent="0.2">
      <c r="D14644" s="2"/>
      <c r="E14644" s="2"/>
      <c r="F14644" s="2"/>
      <c r="G14644" s="2"/>
      <c r="O14644" s="2"/>
      <c r="Q14644" s="2"/>
      <c r="R14644" s="2"/>
      <c r="S14644" s="2"/>
      <c r="T14644" s="2"/>
    </row>
    <row r="14645" spans="4:20" x14ac:dyDescent="0.2">
      <c r="D14645" s="2"/>
      <c r="E14645" s="2"/>
      <c r="F14645" s="2"/>
      <c r="G14645" s="2"/>
      <c r="O14645" s="2"/>
      <c r="Q14645" s="2"/>
      <c r="R14645" s="2"/>
      <c r="S14645" s="2"/>
      <c r="T14645" s="2"/>
    </row>
    <row r="14646" spans="4:20" x14ac:dyDescent="0.2">
      <c r="D14646" s="2"/>
      <c r="E14646" s="2"/>
      <c r="F14646" s="2"/>
      <c r="G14646" s="2"/>
      <c r="O14646" s="2"/>
      <c r="Q14646" s="2"/>
      <c r="R14646" s="2"/>
      <c r="S14646" s="2"/>
      <c r="T14646" s="2"/>
    </row>
    <row r="14647" spans="4:20" x14ac:dyDescent="0.2">
      <c r="D14647" s="2"/>
      <c r="E14647" s="2"/>
      <c r="F14647" s="2"/>
      <c r="G14647" s="2"/>
      <c r="O14647" s="2"/>
      <c r="Q14647" s="2"/>
      <c r="R14647" s="2"/>
      <c r="S14647" s="2"/>
      <c r="T14647" s="2"/>
    </row>
    <row r="14648" spans="4:20" x14ac:dyDescent="0.2">
      <c r="D14648" s="2"/>
      <c r="E14648" s="2"/>
      <c r="F14648" s="2"/>
      <c r="G14648" s="2"/>
      <c r="O14648" s="2"/>
      <c r="Q14648" s="2"/>
      <c r="R14648" s="2"/>
      <c r="S14648" s="2"/>
      <c r="T14648" s="2"/>
    </row>
    <row r="14649" spans="4:20" x14ac:dyDescent="0.2">
      <c r="D14649" s="2"/>
      <c r="E14649" s="2"/>
      <c r="F14649" s="2"/>
      <c r="G14649" s="2"/>
      <c r="O14649" s="2"/>
      <c r="Q14649" s="2"/>
      <c r="R14649" s="2"/>
      <c r="S14649" s="2"/>
      <c r="T14649" s="2"/>
    </row>
    <row r="14650" spans="4:20" x14ac:dyDescent="0.2">
      <c r="D14650" s="2"/>
      <c r="E14650" s="2"/>
      <c r="F14650" s="2"/>
      <c r="G14650" s="2"/>
      <c r="O14650" s="2"/>
      <c r="Q14650" s="2"/>
      <c r="R14650" s="2"/>
      <c r="S14650" s="2"/>
      <c r="T14650" s="2"/>
    </row>
    <row r="14651" spans="4:20" x14ac:dyDescent="0.2">
      <c r="D14651" s="2"/>
      <c r="E14651" s="2"/>
      <c r="F14651" s="2"/>
      <c r="G14651" s="2"/>
      <c r="O14651" s="2"/>
      <c r="Q14651" s="2"/>
      <c r="R14651" s="2"/>
      <c r="S14651" s="2"/>
      <c r="T14651" s="2"/>
    </row>
    <row r="14652" spans="4:20" x14ac:dyDescent="0.2">
      <c r="D14652" s="2"/>
      <c r="E14652" s="2"/>
      <c r="F14652" s="2"/>
      <c r="G14652" s="2"/>
      <c r="O14652" s="2"/>
      <c r="Q14652" s="2"/>
      <c r="R14652" s="2"/>
      <c r="S14652" s="2"/>
      <c r="T14652" s="2"/>
    </row>
    <row r="14653" spans="4:20" x14ac:dyDescent="0.2">
      <c r="D14653" s="2"/>
      <c r="E14653" s="2"/>
      <c r="F14653" s="2"/>
      <c r="G14653" s="2"/>
      <c r="O14653" s="2"/>
      <c r="Q14653" s="2"/>
      <c r="R14653" s="2"/>
      <c r="S14653" s="2"/>
      <c r="T14653" s="2"/>
    </row>
    <row r="14654" spans="4:20" x14ac:dyDescent="0.2">
      <c r="D14654" s="2"/>
      <c r="E14654" s="2"/>
      <c r="F14654" s="2"/>
      <c r="G14654" s="2"/>
      <c r="O14654" s="2"/>
      <c r="Q14654" s="2"/>
      <c r="R14654" s="2"/>
      <c r="S14654" s="2"/>
      <c r="T14654" s="2"/>
    </row>
    <row r="14655" spans="4:20" x14ac:dyDescent="0.2">
      <c r="D14655" s="2"/>
      <c r="E14655" s="2"/>
      <c r="F14655" s="2"/>
      <c r="G14655" s="2"/>
      <c r="O14655" s="2"/>
      <c r="Q14655" s="2"/>
      <c r="R14655" s="2"/>
      <c r="S14655" s="2"/>
      <c r="T14655" s="2"/>
    </row>
    <row r="14656" spans="4:20" x14ac:dyDescent="0.2">
      <c r="D14656" s="2"/>
      <c r="E14656" s="2"/>
      <c r="F14656" s="2"/>
      <c r="G14656" s="2"/>
      <c r="O14656" s="2"/>
      <c r="Q14656" s="2"/>
      <c r="R14656" s="2"/>
      <c r="S14656" s="2"/>
      <c r="T14656" s="2"/>
    </row>
    <row r="14657" spans="4:20" x14ac:dyDescent="0.2">
      <c r="D14657" s="2"/>
      <c r="E14657" s="2"/>
      <c r="F14657" s="2"/>
      <c r="G14657" s="2"/>
      <c r="O14657" s="2"/>
      <c r="Q14657" s="2"/>
      <c r="R14657" s="2"/>
      <c r="S14657" s="2"/>
      <c r="T14657" s="2"/>
    </row>
    <row r="14658" spans="4:20" x14ac:dyDescent="0.2">
      <c r="D14658" s="2"/>
      <c r="E14658" s="2"/>
      <c r="F14658" s="2"/>
      <c r="G14658" s="2"/>
      <c r="O14658" s="2"/>
      <c r="Q14658" s="2"/>
      <c r="R14658" s="2"/>
      <c r="S14658" s="2"/>
      <c r="T14658" s="2"/>
    </row>
    <row r="14659" spans="4:20" x14ac:dyDescent="0.2">
      <c r="D14659" s="2"/>
      <c r="E14659" s="2"/>
      <c r="F14659" s="2"/>
      <c r="G14659" s="2"/>
      <c r="O14659" s="2"/>
      <c r="Q14659" s="2"/>
      <c r="R14659" s="2"/>
      <c r="S14659" s="2"/>
      <c r="T14659" s="2"/>
    </row>
    <row r="14660" spans="4:20" x14ac:dyDescent="0.2">
      <c r="D14660" s="2"/>
      <c r="E14660" s="2"/>
      <c r="F14660" s="2"/>
      <c r="G14660" s="2"/>
      <c r="O14660" s="2"/>
      <c r="Q14660" s="2"/>
      <c r="R14660" s="2"/>
      <c r="S14660" s="2"/>
      <c r="T14660" s="2"/>
    </row>
    <row r="14661" spans="4:20" x14ac:dyDescent="0.2">
      <c r="D14661" s="2"/>
      <c r="E14661" s="2"/>
      <c r="F14661" s="2"/>
      <c r="G14661" s="2"/>
      <c r="O14661" s="2"/>
      <c r="Q14661" s="2"/>
      <c r="R14661" s="2"/>
      <c r="S14661" s="2"/>
      <c r="T14661" s="2"/>
    </row>
    <row r="14662" spans="4:20" x14ac:dyDescent="0.2">
      <c r="D14662" s="2"/>
      <c r="E14662" s="2"/>
      <c r="F14662" s="2"/>
      <c r="G14662" s="2"/>
      <c r="O14662" s="2"/>
      <c r="Q14662" s="2"/>
      <c r="R14662" s="2"/>
      <c r="S14662" s="2"/>
      <c r="T14662" s="2"/>
    </row>
    <row r="14663" spans="4:20" x14ac:dyDescent="0.2">
      <c r="D14663" s="2"/>
      <c r="E14663" s="2"/>
      <c r="F14663" s="2"/>
      <c r="G14663" s="2"/>
      <c r="O14663" s="2"/>
      <c r="Q14663" s="2"/>
      <c r="R14663" s="2"/>
      <c r="S14663" s="2"/>
      <c r="T14663" s="2"/>
    </row>
    <row r="14664" spans="4:20" x14ac:dyDescent="0.2">
      <c r="D14664" s="2"/>
      <c r="E14664" s="2"/>
      <c r="F14664" s="2"/>
      <c r="G14664" s="2"/>
      <c r="O14664" s="2"/>
      <c r="Q14664" s="2"/>
      <c r="R14664" s="2"/>
      <c r="S14664" s="2"/>
      <c r="T14664" s="2"/>
    </row>
    <row r="14665" spans="4:20" x14ac:dyDescent="0.2">
      <c r="D14665" s="2"/>
      <c r="E14665" s="2"/>
      <c r="F14665" s="2"/>
      <c r="G14665" s="2"/>
      <c r="O14665" s="2"/>
      <c r="Q14665" s="2"/>
      <c r="R14665" s="2"/>
      <c r="S14665" s="2"/>
      <c r="T14665" s="2"/>
    </row>
    <row r="14666" spans="4:20" x14ac:dyDescent="0.2">
      <c r="D14666" s="2"/>
      <c r="E14666" s="2"/>
      <c r="F14666" s="2"/>
      <c r="G14666" s="2"/>
      <c r="O14666" s="2"/>
      <c r="Q14666" s="2"/>
      <c r="R14666" s="2"/>
      <c r="S14666" s="2"/>
      <c r="T14666" s="2"/>
    </row>
    <row r="14667" spans="4:20" x14ac:dyDescent="0.2">
      <c r="D14667" s="2"/>
      <c r="E14667" s="2"/>
      <c r="F14667" s="2"/>
      <c r="G14667" s="2"/>
      <c r="O14667" s="2"/>
      <c r="Q14667" s="2"/>
      <c r="R14667" s="2"/>
      <c r="S14667" s="2"/>
      <c r="T14667" s="2"/>
    </row>
    <row r="14668" spans="4:20" x14ac:dyDescent="0.2">
      <c r="D14668" s="2"/>
      <c r="E14668" s="2"/>
      <c r="F14668" s="2"/>
      <c r="G14668" s="2"/>
      <c r="O14668" s="2"/>
      <c r="Q14668" s="2"/>
      <c r="R14668" s="2"/>
      <c r="S14668" s="2"/>
      <c r="T14668" s="2"/>
    </row>
    <row r="14669" spans="4:20" x14ac:dyDescent="0.2">
      <c r="D14669" s="2"/>
      <c r="E14669" s="2"/>
      <c r="F14669" s="2"/>
      <c r="G14669" s="2"/>
      <c r="O14669" s="2"/>
      <c r="Q14669" s="2"/>
      <c r="R14669" s="2"/>
      <c r="S14669" s="2"/>
      <c r="T14669" s="2"/>
    </row>
    <row r="14670" spans="4:20" x14ac:dyDescent="0.2">
      <c r="D14670" s="2"/>
      <c r="E14670" s="2"/>
      <c r="F14670" s="2"/>
      <c r="G14670" s="2"/>
      <c r="O14670" s="2"/>
      <c r="Q14670" s="2"/>
      <c r="R14670" s="2"/>
      <c r="S14670" s="2"/>
      <c r="T14670" s="2"/>
    </row>
    <row r="14671" spans="4:20" x14ac:dyDescent="0.2">
      <c r="D14671" s="2"/>
      <c r="E14671" s="2"/>
      <c r="F14671" s="2"/>
      <c r="G14671" s="2"/>
      <c r="O14671" s="2"/>
      <c r="Q14671" s="2"/>
      <c r="R14671" s="2"/>
      <c r="S14671" s="2"/>
      <c r="T14671" s="2"/>
    </row>
    <row r="14672" spans="4:20" x14ac:dyDescent="0.2">
      <c r="D14672" s="2"/>
      <c r="E14672" s="2"/>
      <c r="F14672" s="2"/>
      <c r="G14672" s="2"/>
      <c r="O14672" s="2"/>
      <c r="Q14672" s="2"/>
      <c r="R14672" s="2"/>
      <c r="S14672" s="2"/>
      <c r="T14672" s="2"/>
    </row>
    <row r="14673" spans="4:20" x14ac:dyDescent="0.2">
      <c r="D14673" s="2"/>
      <c r="E14673" s="2"/>
      <c r="F14673" s="2"/>
      <c r="G14673" s="2"/>
      <c r="O14673" s="2"/>
      <c r="Q14673" s="2"/>
      <c r="R14673" s="2"/>
      <c r="S14673" s="2"/>
      <c r="T14673" s="2"/>
    </row>
    <row r="14674" spans="4:20" x14ac:dyDescent="0.2">
      <c r="D14674" s="2"/>
      <c r="E14674" s="2"/>
      <c r="F14674" s="2"/>
      <c r="G14674" s="2"/>
      <c r="O14674" s="2"/>
      <c r="Q14674" s="2"/>
      <c r="R14674" s="2"/>
      <c r="S14674" s="2"/>
      <c r="T14674" s="2"/>
    </row>
    <row r="14675" spans="4:20" x14ac:dyDescent="0.2">
      <c r="D14675" s="2"/>
      <c r="E14675" s="2"/>
      <c r="F14675" s="2"/>
      <c r="G14675" s="2"/>
      <c r="O14675" s="2"/>
      <c r="Q14675" s="2"/>
      <c r="R14675" s="2"/>
      <c r="S14675" s="2"/>
      <c r="T14675" s="2"/>
    </row>
    <row r="14676" spans="4:20" x14ac:dyDescent="0.2">
      <c r="D14676" s="2"/>
      <c r="E14676" s="2"/>
      <c r="F14676" s="2"/>
      <c r="G14676" s="2"/>
      <c r="O14676" s="2"/>
      <c r="Q14676" s="2"/>
      <c r="R14676" s="2"/>
      <c r="S14676" s="2"/>
      <c r="T14676" s="2"/>
    </row>
    <row r="14677" spans="4:20" x14ac:dyDescent="0.2">
      <c r="D14677" s="2"/>
      <c r="E14677" s="2"/>
      <c r="F14677" s="2"/>
      <c r="G14677" s="2"/>
      <c r="O14677" s="2"/>
      <c r="Q14677" s="2"/>
      <c r="R14677" s="2"/>
      <c r="S14677" s="2"/>
      <c r="T14677" s="2"/>
    </row>
    <row r="14678" spans="4:20" x14ac:dyDescent="0.2">
      <c r="D14678" s="2"/>
      <c r="E14678" s="2"/>
      <c r="F14678" s="2"/>
      <c r="G14678" s="2"/>
      <c r="O14678" s="2"/>
      <c r="Q14678" s="2"/>
      <c r="R14678" s="2"/>
      <c r="S14678" s="2"/>
      <c r="T14678" s="2"/>
    </row>
    <row r="14679" spans="4:20" x14ac:dyDescent="0.2">
      <c r="D14679" s="2"/>
      <c r="E14679" s="2"/>
      <c r="F14679" s="2"/>
      <c r="G14679" s="2"/>
      <c r="O14679" s="2"/>
      <c r="Q14679" s="2"/>
      <c r="R14679" s="2"/>
      <c r="S14679" s="2"/>
      <c r="T14679" s="2"/>
    </row>
    <row r="14680" spans="4:20" x14ac:dyDescent="0.2">
      <c r="D14680" s="2"/>
      <c r="E14680" s="2"/>
      <c r="F14680" s="2"/>
      <c r="G14680" s="2"/>
      <c r="O14680" s="2"/>
      <c r="Q14680" s="2"/>
      <c r="R14680" s="2"/>
      <c r="S14680" s="2"/>
      <c r="T14680" s="2"/>
    </row>
    <row r="14681" spans="4:20" x14ac:dyDescent="0.2">
      <c r="D14681" s="2"/>
      <c r="E14681" s="2"/>
      <c r="F14681" s="2"/>
      <c r="G14681" s="2"/>
      <c r="O14681" s="2"/>
      <c r="Q14681" s="2"/>
      <c r="R14681" s="2"/>
      <c r="S14681" s="2"/>
      <c r="T14681" s="2"/>
    </row>
    <row r="14682" spans="4:20" x14ac:dyDescent="0.2">
      <c r="D14682" s="2"/>
      <c r="E14682" s="2"/>
      <c r="F14682" s="2"/>
      <c r="G14682" s="2"/>
      <c r="O14682" s="2"/>
      <c r="Q14682" s="2"/>
      <c r="R14682" s="2"/>
      <c r="S14682" s="2"/>
      <c r="T14682" s="2"/>
    </row>
    <row r="14683" spans="4:20" x14ac:dyDescent="0.2">
      <c r="D14683" s="2"/>
      <c r="E14683" s="2"/>
      <c r="F14683" s="2"/>
      <c r="G14683" s="2"/>
      <c r="O14683" s="2"/>
      <c r="Q14683" s="2"/>
      <c r="R14683" s="2"/>
      <c r="S14683" s="2"/>
      <c r="T14683" s="2"/>
    </row>
    <row r="14684" spans="4:20" x14ac:dyDescent="0.2">
      <c r="D14684" s="2"/>
      <c r="E14684" s="2"/>
      <c r="F14684" s="2"/>
      <c r="G14684" s="2"/>
      <c r="O14684" s="2"/>
      <c r="Q14684" s="2"/>
      <c r="R14684" s="2"/>
      <c r="S14684" s="2"/>
      <c r="T14684" s="2"/>
    </row>
    <row r="14685" spans="4:20" x14ac:dyDescent="0.2">
      <c r="D14685" s="2"/>
      <c r="E14685" s="2"/>
      <c r="F14685" s="2"/>
      <c r="G14685" s="2"/>
      <c r="O14685" s="2"/>
      <c r="Q14685" s="2"/>
      <c r="R14685" s="2"/>
      <c r="S14685" s="2"/>
      <c r="T14685" s="2"/>
    </row>
    <row r="14686" spans="4:20" x14ac:dyDescent="0.2">
      <c r="D14686" s="2"/>
      <c r="E14686" s="2"/>
      <c r="F14686" s="2"/>
      <c r="G14686" s="2"/>
      <c r="O14686" s="2"/>
      <c r="Q14686" s="2"/>
      <c r="R14686" s="2"/>
      <c r="S14686" s="2"/>
      <c r="T14686" s="2"/>
    </row>
    <row r="14687" spans="4:20" x14ac:dyDescent="0.2">
      <c r="D14687" s="2"/>
      <c r="E14687" s="2"/>
      <c r="F14687" s="2"/>
      <c r="G14687" s="2"/>
      <c r="O14687" s="2"/>
      <c r="Q14687" s="2"/>
      <c r="R14687" s="2"/>
      <c r="S14687" s="2"/>
      <c r="T14687" s="2"/>
    </row>
    <row r="14688" spans="4:20" x14ac:dyDescent="0.2">
      <c r="D14688" s="2"/>
      <c r="E14688" s="2"/>
      <c r="F14688" s="2"/>
      <c r="G14688" s="2"/>
      <c r="O14688" s="2"/>
      <c r="Q14688" s="2"/>
      <c r="R14688" s="2"/>
      <c r="S14688" s="2"/>
      <c r="T14688" s="2"/>
    </row>
    <row r="14689" spans="4:20" x14ac:dyDescent="0.2">
      <c r="D14689" s="2"/>
      <c r="E14689" s="2"/>
      <c r="F14689" s="2"/>
      <c r="G14689" s="2"/>
      <c r="O14689" s="2"/>
      <c r="Q14689" s="2"/>
      <c r="R14689" s="2"/>
      <c r="S14689" s="2"/>
      <c r="T14689" s="2"/>
    </row>
    <row r="14690" spans="4:20" x14ac:dyDescent="0.2">
      <c r="D14690" s="2"/>
      <c r="E14690" s="2"/>
      <c r="F14690" s="2"/>
      <c r="G14690" s="2"/>
      <c r="O14690" s="2"/>
      <c r="Q14690" s="2"/>
      <c r="R14690" s="2"/>
      <c r="S14690" s="2"/>
      <c r="T14690" s="2"/>
    </row>
    <row r="14691" spans="4:20" x14ac:dyDescent="0.2">
      <c r="D14691" s="2"/>
      <c r="E14691" s="2"/>
      <c r="F14691" s="2"/>
      <c r="G14691" s="2"/>
      <c r="O14691" s="2"/>
      <c r="Q14691" s="2"/>
      <c r="R14691" s="2"/>
      <c r="S14691" s="2"/>
      <c r="T14691" s="2"/>
    </row>
    <row r="14692" spans="4:20" x14ac:dyDescent="0.2">
      <c r="D14692" s="2"/>
      <c r="E14692" s="2"/>
      <c r="F14692" s="2"/>
      <c r="G14692" s="2"/>
      <c r="O14692" s="2"/>
      <c r="Q14692" s="2"/>
      <c r="R14692" s="2"/>
      <c r="S14692" s="2"/>
      <c r="T14692" s="2"/>
    </row>
    <row r="14693" spans="4:20" x14ac:dyDescent="0.2">
      <c r="D14693" s="2"/>
      <c r="E14693" s="2"/>
      <c r="F14693" s="2"/>
      <c r="G14693" s="2"/>
      <c r="O14693" s="2"/>
      <c r="Q14693" s="2"/>
      <c r="R14693" s="2"/>
      <c r="S14693" s="2"/>
      <c r="T14693" s="2"/>
    </row>
    <row r="14694" spans="4:20" x14ac:dyDescent="0.2">
      <c r="D14694" s="2"/>
      <c r="E14694" s="2"/>
      <c r="F14694" s="2"/>
      <c r="G14694" s="2"/>
      <c r="O14694" s="2"/>
      <c r="Q14694" s="2"/>
      <c r="R14694" s="2"/>
      <c r="S14694" s="2"/>
      <c r="T14694" s="2"/>
    </row>
    <row r="14695" spans="4:20" x14ac:dyDescent="0.2">
      <c r="D14695" s="2"/>
      <c r="E14695" s="2"/>
      <c r="F14695" s="2"/>
      <c r="G14695" s="2"/>
      <c r="O14695" s="2"/>
      <c r="Q14695" s="2"/>
      <c r="R14695" s="2"/>
      <c r="S14695" s="2"/>
      <c r="T14695" s="2"/>
    </row>
    <row r="14696" spans="4:20" x14ac:dyDescent="0.2">
      <c r="D14696" s="2"/>
      <c r="E14696" s="2"/>
      <c r="F14696" s="2"/>
      <c r="G14696" s="2"/>
      <c r="O14696" s="2"/>
      <c r="Q14696" s="2"/>
      <c r="R14696" s="2"/>
      <c r="S14696" s="2"/>
      <c r="T14696" s="2"/>
    </row>
    <row r="14697" spans="4:20" x14ac:dyDescent="0.2">
      <c r="D14697" s="2"/>
      <c r="E14697" s="2"/>
      <c r="F14697" s="2"/>
      <c r="G14697" s="2"/>
      <c r="O14697" s="2"/>
      <c r="Q14697" s="2"/>
      <c r="R14697" s="2"/>
      <c r="S14697" s="2"/>
      <c r="T14697" s="2"/>
    </row>
    <row r="14698" spans="4:20" x14ac:dyDescent="0.2">
      <c r="D14698" s="2"/>
      <c r="E14698" s="2"/>
      <c r="F14698" s="2"/>
      <c r="G14698" s="2"/>
      <c r="O14698" s="2"/>
      <c r="Q14698" s="2"/>
      <c r="R14698" s="2"/>
      <c r="S14698" s="2"/>
      <c r="T14698" s="2"/>
    </row>
    <row r="14699" spans="4:20" x14ac:dyDescent="0.2">
      <c r="D14699" s="2"/>
      <c r="E14699" s="2"/>
      <c r="F14699" s="2"/>
      <c r="G14699" s="2"/>
      <c r="O14699" s="2"/>
      <c r="Q14699" s="2"/>
      <c r="R14699" s="2"/>
      <c r="S14699" s="2"/>
      <c r="T14699" s="2"/>
    </row>
    <row r="14700" spans="4:20" x14ac:dyDescent="0.2">
      <c r="D14700" s="2"/>
      <c r="E14700" s="2"/>
      <c r="F14700" s="2"/>
      <c r="G14700" s="2"/>
      <c r="O14700" s="2"/>
      <c r="Q14700" s="2"/>
      <c r="R14700" s="2"/>
      <c r="S14700" s="2"/>
      <c r="T14700" s="2"/>
    </row>
    <row r="14701" spans="4:20" x14ac:dyDescent="0.2">
      <c r="D14701" s="2"/>
      <c r="E14701" s="2"/>
      <c r="F14701" s="2"/>
      <c r="G14701" s="2"/>
      <c r="O14701" s="2"/>
      <c r="Q14701" s="2"/>
      <c r="R14701" s="2"/>
      <c r="S14701" s="2"/>
      <c r="T14701" s="2"/>
    </row>
    <row r="14702" spans="4:20" x14ac:dyDescent="0.2">
      <c r="D14702" s="2"/>
      <c r="E14702" s="2"/>
      <c r="F14702" s="2"/>
      <c r="G14702" s="2"/>
      <c r="O14702" s="2"/>
      <c r="Q14702" s="2"/>
      <c r="R14702" s="2"/>
      <c r="S14702" s="2"/>
      <c r="T14702" s="2"/>
    </row>
    <row r="14703" spans="4:20" x14ac:dyDescent="0.2">
      <c r="D14703" s="2"/>
      <c r="E14703" s="2"/>
      <c r="F14703" s="2"/>
      <c r="G14703" s="2"/>
      <c r="O14703" s="2"/>
      <c r="Q14703" s="2"/>
      <c r="R14703" s="2"/>
      <c r="S14703" s="2"/>
      <c r="T14703" s="2"/>
    </row>
    <row r="14704" spans="4:20" x14ac:dyDescent="0.2">
      <c r="D14704" s="2"/>
      <c r="E14704" s="2"/>
      <c r="F14704" s="2"/>
      <c r="G14704" s="2"/>
      <c r="O14704" s="2"/>
      <c r="Q14704" s="2"/>
      <c r="R14704" s="2"/>
      <c r="S14704" s="2"/>
      <c r="T14704" s="2"/>
    </row>
    <row r="14705" spans="4:20" x14ac:dyDescent="0.2">
      <c r="D14705" s="2"/>
      <c r="E14705" s="2"/>
      <c r="F14705" s="2"/>
      <c r="G14705" s="2"/>
      <c r="O14705" s="2"/>
      <c r="Q14705" s="2"/>
      <c r="R14705" s="2"/>
      <c r="S14705" s="2"/>
      <c r="T14705" s="2"/>
    </row>
    <row r="14706" spans="4:20" x14ac:dyDescent="0.2">
      <c r="D14706" s="2"/>
      <c r="E14706" s="2"/>
      <c r="F14706" s="2"/>
      <c r="G14706" s="2"/>
      <c r="O14706" s="2"/>
      <c r="Q14706" s="2"/>
      <c r="R14706" s="2"/>
      <c r="S14706" s="2"/>
      <c r="T14706" s="2"/>
    </row>
    <row r="14707" spans="4:20" x14ac:dyDescent="0.2">
      <c r="D14707" s="2"/>
      <c r="E14707" s="2"/>
      <c r="F14707" s="2"/>
      <c r="G14707" s="2"/>
      <c r="O14707" s="2"/>
      <c r="Q14707" s="2"/>
      <c r="R14707" s="2"/>
      <c r="S14707" s="2"/>
      <c r="T14707" s="2"/>
    </row>
    <row r="14708" spans="4:20" x14ac:dyDescent="0.2">
      <c r="D14708" s="2"/>
      <c r="E14708" s="2"/>
      <c r="F14708" s="2"/>
      <c r="G14708" s="2"/>
      <c r="O14708" s="2"/>
      <c r="Q14708" s="2"/>
      <c r="R14708" s="2"/>
      <c r="S14708" s="2"/>
      <c r="T14708" s="2"/>
    </row>
    <row r="14709" spans="4:20" x14ac:dyDescent="0.2">
      <c r="D14709" s="2"/>
      <c r="E14709" s="2"/>
      <c r="F14709" s="2"/>
      <c r="G14709" s="2"/>
      <c r="O14709" s="2"/>
      <c r="Q14709" s="2"/>
      <c r="R14709" s="2"/>
      <c r="S14709" s="2"/>
      <c r="T14709" s="2"/>
    </row>
    <row r="14710" spans="4:20" x14ac:dyDescent="0.2">
      <c r="D14710" s="2"/>
      <c r="E14710" s="2"/>
      <c r="F14710" s="2"/>
      <c r="G14710" s="2"/>
      <c r="O14710" s="2"/>
      <c r="Q14710" s="2"/>
      <c r="R14710" s="2"/>
      <c r="S14710" s="2"/>
      <c r="T14710" s="2"/>
    </row>
    <row r="14711" spans="4:20" x14ac:dyDescent="0.2">
      <c r="D14711" s="2"/>
      <c r="E14711" s="2"/>
      <c r="F14711" s="2"/>
      <c r="G14711" s="2"/>
      <c r="O14711" s="2"/>
      <c r="Q14711" s="2"/>
      <c r="R14711" s="2"/>
      <c r="S14711" s="2"/>
      <c r="T14711" s="2"/>
    </row>
    <row r="14712" spans="4:20" x14ac:dyDescent="0.2">
      <c r="D14712" s="2"/>
      <c r="E14712" s="2"/>
      <c r="F14712" s="2"/>
      <c r="G14712" s="2"/>
      <c r="O14712" s="2"/>
      <c r="Q14712" s="2"/>
      <c r="R14712" s="2"/>
      <c r="S14712" s="2"/>
      <c r="T14712" s="2"/>
    </row>
    <row r="14713" spans="4:20" x14ac:dyDescent="0.2">
      <c r="D14713" s="2"/>
      <c r="E14713" s="2"/>
      <c r="F14713" s="2"/>
      <c r="G14713" s="2"/>
      <c r="O14713" s="2"/>
      <c r="Q14713" s="2"/>
      <c r="R14713" s="2"/>
      <c r="S14713" s="2"/>
      <c r="T14713" s="2"/>
    </row>
    <row r="14714" spans="4:20" x14ac:dyDescent="0.2">
      <c r="D14714" s="2"/>
      <c r="E14714" s="2"/>
      <c r="F14714" s="2"/>
      <c r="G14714" s="2"/>
      <c r="O14714" s="2"/>
      <c r="Q14714" s="2"/>
      <c r="R14714" s="2"/>
      <c r="S14714" s="2"/>
      <c r="T14714" s="2"/>
    </row>
    <row r="14715" spans="4:20" x14ac:dyDescent="0.2">
      <c r="D14715" s="2"/>
      <c r="E14715" s="2"/>
      <c r="F14715" s="2"/>
      <c r="G14715" s="2"/>
      <c r="O14715" s="2"/>
      <c r="Q14715" s="2"/>
      <c r="R14715" s="2"/>
      <c r="S14715" s="2"/>
      <c r="T14715" s="2"/>
    </row>
    <row r="14716" spans="4:20" x14ac:dyDescent="0.2">
      <c r="D14716" s="2"/>
      <c r="E14716" s="2"/>
      <c r="F14716" s="2"/>
      <c r="G14716" s="2"/>
      <c r="O14716" s="2"/>
      <c r="Q14716" s="2"/>
      <c r="R14716" s="2"/>
      <c r="S14716" s="2"/>
      <c r="T14716" s="2"/>
    </row>
    <row r="14717" spans="4:20" x14ac:dyDescent="0.2">
      <c r="D14717" s="2"/>
      <c r="E14717" s="2"/>
      <c r="F14717" s="2"/>
      <c r="G14717" s="2"/>
      <c r="O14717" s="2"/>
      <c r="Q14717" s="2"/>
      <c r="R14717" s="2"/>
      <c r="S14717" s="2"/>
      <c r="T14717" s="2"/>
    </row>
    <row r="14718" spans="4:20" x14ac:dyDescent="0.2">
      <c r="D14718" s="2"/>
      <c r="E14718" s="2"/>
      <c r="F14718" s="2"/>
      <c r="G14718" s="2"/>
      <c r="O14718" s="2"/>
      <c r="Q14718" s="2"/>
      <c r="R14718" s="2"/>
      <c r="S14718" s="2"/>
      <c r="T14718" s="2"/>
    </row>
    <row r="14719" spans="4:20" x14ac:dyDescent="0.2">
      <c r="D14719" s="2"/>
      <c r="E14719" s="2"/>
      <c r="F14719" s="2"/>
      <c r="G14719" s="2"/>
      <c r="O14719" s="2"/>
      <c r="Q14719" s="2"/>
      <c r="R14719" s="2"/>
      <c r="S14719" s="2"/>
      <c r="T14719" s="2"/>
    </row>
    <row r="14720" spans="4:20" x14ac:dyDescent="0.2">
      <c r="D14720" s="2"/>
      <c r="E14720" s="2"/>
      <c r="F14720" s="2"/>
      <c r="G14720" s="2"/>
      <c r="O14720" s="2"/>
      <c r="Q14720" s="2"/>
      <c r="R14720" s="2"/>
      <c r="S14720" s="2"/>
      <c r="T14720" s="2"/>
    </row>
    <row r="14721" spans="4:20" x14ac:dyDescent="0.2">
      <c r="D14721" s="2"/>
      <c r="E14721" s="2"/>
      <c r="F14721" s="2"/>
      <c r="G14721" s="2"/>
      <c r="O14721" s="2"/>
      <c r="Q14721" s="2"/>
      <c r="R14721" s="2"/>
      <c r="S14721" s="2"/>
      <c r="T14721" s="2"/>
    </row>
    <row r="14722" spans="4:20" x14ac:dyDescent="0.2">
      <c r="D14722" s="2"/>
      <c r="E14722" s="2"/>
      <c r="F14722" s="2"/>
      <c r="G14722" s="2"/>
      <c r="O14722" s="2"/>
      <c r="Q14722" s="2"/>
      <c r="R14722" s="2"/>
      <c r="S14722" s="2"/>
      <c r="T14722" s="2"/>
    </row>
    <row r="14723" spans="4:20" x14ac:dyDescent="0.2">
      <c r="D14723" s="2"/>
      <c r="E14723" s="2"/>
      <c r="F14723" s="2"/>
      <c r="G14723" s="2"/>
      <c r="O14723" s="2"/>
      <c r="Q14723" s="2"/>
      <c r="R14723" s="2"/>
      <c r="S14723" s="2"/>
      <c r="T14723" s="2"/>
    </row>
    <row r="14724" spans="4:20" x14ac:dyDescent="0.2">
      <c r="D14724" s="2"/>
      <c r="E14724" s="2"/>
      <c r="F14724" s="2"/>
      <c r="G14724" s="2"/>
      <c r="O14724" s="2"/>
      <c r="Q14724" s="2"/>
      <c r="R14724" s="2"/>
      <c r="S14724" s="2"/>
      <c r="T14724" s="2"/>
    </row>
    <row r="14725" spans="4:20" x14ac:dyDescent="0.2">
      <c r="D14725" s="2"/>
      <c r="E14725" s="2"/>
      <c r="F14725" s="2"/>
      <c r="G14725" s="2"/>
      <c r="O14725" s="2"/>
      <c r="Q14725" s="2"/>
      <c r="R14725" s="2"/>
      <c r="S14725" s="2"/>
      <c r="T14725" s="2"/>
    </row>
    <row r="14726" spans="4:20" x14ac:dyDescent="0.2">
      <c r="D14726" s="2"/>
      <c r="E14726" s="2"/>
      <c r="F14726" s="2"/>
      <c r="G14726" s="2"/>
      <c r="O14726" s="2"/>
      <c r="Q14726" s="2"/>
      <c r="R14726" s="2"/>
      <c r="S14726" s="2"/>
      <c r="T14726" s="2"/>
    </row>
    <row r="14727" spans="4:20" x14ac:dyDescent="0.2">
      <c r="D14727" s="2"/>
      <c r="E14727" s="2"/>
      <c r="F14727" s="2"/>
      <c r="G14727" s="2"/>
      <c r="O14727" s="2"/>
      <c r="Q14727" s="2"/>
      <c r="R14727" s="2"/>
      <c r="S14727" s="2"/>
      <c r="T14727" s="2"/>
    </row>
    <row r="14728" spans="4:20" x14ac:dyDescent="0.2">
      <c r="D14728" s="2"/>
      <c r="E14728" s="2"/>
      <c r="F14728" s="2"/>
      <c r="G14728" s="2"/>
      <c r="O14728" s="2"/>
      <c r="Q14728" s="2"/>
      <c r="R14728" s="2"/>
      <c r="S14728" s="2"/>
      <c r="T14728" s="2"/>
    </row>
    <row r="14729" spans="4:20" x14ac:dyDescent="0.2">
      <c r="D14729" s="2"/>
      <c r="E14729" s="2"/>
      <c r="F14729" s="2"/>
      <c r="G14729" s="2"/>
      <c r="O14729" s="2"/>
      <c r="Q14729" s="2"/>
      <c r="R14729" s="2"/>
      <c r="S14729" s="2"/>
      <c r="T14729" s="2"/>
    </row>
    <row r="14730" spans="4:20" x14ac:dyDescent="0.2">
      <c r="D14730" s="2"/>
      <c r="E14730" s="2"/>
      <c r="F14730" s="2"/>
      <c r="G14730" s="2"/>
      <c r="O14730" s="2"/>
      <c r="Q14730" s="2"/>
      <c r="R14730" s="2"/>
      <c r="S14730" s="2"/>
      <c r="T14730" s="2"/>
    </row>
    <row r="14731" spans="4:20" x14ac:dyDescent="0.2">
      <c r="D14731" s="2"/>
      <c r="E14731" s="2"/>
      <c r="F14731" s="2"/>
      <c r="G14731" s="2"/>
      <c r="O14731" s="2"/>
      <c r="Q14731" s="2"/>
      <c r="R14731" s="2"/>
      <c r="S14731" s="2"/>
      <c r="T14731" s="2"/>
    </row>
    <row r="14732" spans="4:20" x14ac:dyDescent="0.2">
      <c r="D14732" s="2"/>
      <c r="E14732" s="2"/>
      <c r="F14732" s="2"/>
      <c r="G14732" s="2"/>
      <c r="O14732" s="2"/>
      <c r="Q14732" s="2"/>
      <c r="R14732" s="2"/>
      <c r="S14732" s="2"/>
      <c r="T14732" s="2"/>
    </row>
    <row r="14733" spans="4:20" x14ac:dyDescent="0.2">
      <c r="D14733" s="2"/>
      <c r="E14733" s="2"/>
      <c r="F14733" s="2"/>
      <c r="G14733" s="2"/>
      <c r="O14733" s="2"/>
      <c r="Q14733" s="2"/>
      <c r="R14733" s="2"/>
      <c r="S14733" s="2"/>
      <c r="T14733" s="2"/>
    </row>
    <row r="14734" spans="4:20" x14ac:dyDescent="0.2">
      <c r="D14734" s="2"/>
      <c r="E14734" s="2"/>
      <c r="F14734" s="2"/>
      <c r="G14734" s="2"/>
      <c r="O14734" s="2"/>
      <c r="Q14734" s="2"/>
      <c r="R14734" s="2"/>
      <c r="S14734" s="2"/>
      <c r="T14734" s="2"/>
    </row>
    <row r="14735" spans="4:20" x14ac:dyDescent="0.2">
      <c r="D14735" s="2"/>
      <c r="E14735" s="2"/>
      <c r="F14735" s="2"/>
      <c r="G14735" s="2"/>
      <c r="O14735" s="2"/>
      <c r="Q14735" s="2"/>
      <c r="R14735" s="2"/>
      <c r="S14735" s="2"/>
      <c r="T14735" s="2"/>
    </row>
    <row r="14736" spans="4:20" x14ac:dyDescent="0.2">
      <c r="D14736" s="2"/>
      <c r="E14736" s="2"/>
      <c r="F14736" s="2"/>
      <c r="G14736" s="2"/>
      <c r="O14736" s="2"/>
      <c r="Q14736" s="2"/>
      <c r="R14736" s="2"/>
      <c r="S14736" s="2"/>
      <c r="T14736" s="2"/>
    </row>
    <row r="14737" spans="4:20" x14ac:dyDescent="0.2">
      <c r="D14737" s="2"/>
      <c r="E14737" s="2"/>
      <c r="F14737" s="2"/>
      <c r="G14737" s="2"/>
      <c r="O14737" s="2"/>
      <c r="Q14737" s="2"/>
      <c r="R14737" s="2"/>
      <c r="S14737" s="2"/>
      <c r="T14737" s="2"/>
    </row>
    <row r="14738" spans="4:20" x14ac:dyDescent="0.2">
      <c r="D14738" s="2"/>
      <c r="E14738" s="2"/>
      <c r="F14738" s="2"/>
      <c r="G14738" s="2"/>
      <c r="O14738" s="2"/>
      <c r="Q14738" s="2"/>
      <c r="R14738" s="2"/>
      <c r="S14738" s="2"/>
      <c r="T14738" s="2"/>
    </row>
    <row r="14739" spans="4:20" x14ac:dyDescent="0.2">
      <c r="D14739" s="2"/>
      <c r="E14739" s="2"/>
      <c r="F14739" s="2"/>
      <c r="G14739" s="2"/>
      <c r="O14739" s="2"/>
      <c r="Q14739" s="2"/>
      <c r="R14739" s="2"/>
      <c r="S14739" s="2"/>
      <c r="T14739" s="2"/>
    </row>
    <row r="14740" spans="4:20" x14ac:dyDescent="0.2">
      <c r="D14740" s="2"/>
      <c r="E14740" s="2"/>
      <c r="F14740" s="2"/>
      <c r="G14740" s="2"/>
      <c r="O14740" s="2"/>
      <c r="Q14740" s="2"/>
      <c r="R14740" s="2"/>
      <c r="S14740" s="2"/>
      <c r="T14740" s="2"/>
    </row>
    <row r="14741" spans="4:20" x14ac:dyDescent="0.2">
      <c r="D14741" s="2"/>
      <c r="E14741" s="2"/>
      <c r="F14741" s="2"/>
      <c r="G14741" s="2"/>
      <c r="O14741" s="2"/>
      <c r="Q14741" s="2"/>
      <c r="R14741" s="2"/>
      <c r="S14741" s="2"/>
      <c r="T14741" s="2"/>
    </row>
    <row r="14742" spans="4:20" x14ac:dyDescent="0.2">
      <c r="D14742" s="2"/>
      <c r="E14742" s="2"/>
      <c r="F14742" s="2"/>
      <c r="G14742" s="2"/>
      <c r="O14742" s="2"/>
      <c r="Q14742" s="2"/>
      <c r="R14742" s="2"/>
      <c r="S14742" s="2"/>
      <c r="T14742" s="2"/>
    </row>
    <row r="14743" spans="4:20" x14ac:dyDescent="0.2">
      <c r="D14743" s="2"/>
      <c r="E14743" s="2"/>
      <c r="F14743" s="2"/>
      <c r="G14743" s="2"/>
      <c r="O14743" s="2"/>
      <c r="Q14743" s="2"/>
      <c r="R14743" s="2"/>
      <c r="S14743" s="2"/>
      <c r="T14743" s="2"/>
    </row>
    <row r="14744" spans="4:20" x14ac:dyDescent="0.2">
      <c r="D14744" s="2"/>
      <c r="E14744" s="2"/>
      <c r="F14744" s="2"/>
      <c r="G14744" s="2"/>
      <c r="O14744" s="2"/>
      <c r="Q14744" s="2"/>
      <c r="R14744" s="2"/>
      <c r="S14744" s="2"/>
      <c r="T14744" s="2"/>
    </row>
    <row r="14745" spans="4:20" x14ac:dyDescent="0.2">
      <c r="D14745" s="2"/>
      <c r="E14745" s="2"/>
      <c r="F14745" s="2"/>
      <c r="G14745" s="2"/>
      <c r="O14745" s="2"/>
      <c r="Q14745" s="2"/>
      <c r="R14745" s="2"/>
      <c r="S14745" s="2"/>
      <c r="T14745" s="2"/>
    </row>
    <row r="14746" spans="4:20" x14ac:dyDescent="0.2">
      <c r="D14746" s="2"/>
      <c r="E14746" s="2"/>
      <c r="F14746" s="2"/>
      <c r="G14746" s="2"/>
      <c r="O14746" s="2"/>
      <c r="Q14746" s="2"/>
      <c r="R14746" s="2"/>
      <c r="S14746" s="2"/>
      <c r="T14746" s="2"/>
    </row>
    <row r="14747" spans="4:20" x14ac:dyDescent="0.2">
      <c r="D14747" s="2"/>
      <c r="E14747" s="2"/>
      <c r="F14747" s="2"/>
      <c r="G14747" s="2"/>
      <c r="O14747" s="2"/>
      <c r="Q14747" s="2"/>
      <c r="R14747" s="2"/>
      <c r="S14747" s="2"/>
      <c r="T14747" s="2"/>
    </row>
    <row r="14748" spans="4:20" x14ac:dyDescent="0.2">
      <c r="D14748" s="2"/>
      <c r="E14748" s="2"/>
      <c r="F14748" s="2"/>
      <c r="G14748" s="2"/>
      <c r="O14748" s="2"/>
      <c r="Q14748" s="2"/>
      <c r="R14748" s="2"/>
      <c r="S14748" s="2"/>
      <c r="T14748" s="2"/>
    </row>
    <row r="14749" spans="4:20" x14ac:dyDescent="0.2">
      <c r="D14749" s="2"/>
      <c r="E14749" s="2"/>
      <c r="F14749" s="2"/>
      <c r="G14749" s="2"/>
      <c r="O14749" s="2"/>
      <c r="Q14749" s="2"/>
      <c r="R14749" s="2"/>
      <c r="S14749" s="2"/>
      <c r="T14749" s="2"/>
    </row>
    <row r="14750" spans="4:20" x14ac:dyDescent="0.2">
      <c r="D14750" s="2"/>
      <c r="E14750" s="2"/>
      <c r="F14750" s="2"/>
      <c r="G14750" s="2"/>
      <c r="O14750" s="2"/>
      <c r="Q14750" s="2"/>
      <c r="R14750" s="2"/>
      <c r="S14750" s="2"/>
      <c r="T14750" s="2"/>
    </row>
    <row r="14751" spans="4:20" x14ac:dyDescent="0.2">
      <c r="D14751" s="2"/>
      <c r="E14751" s="2"/>
      <c r="F14751" s="2"/>
      <c r="G14751" s="2"/>
      <c r="O14751" s="2"/>
      <c r="Q14751" s="2"/>
      <c r="R14751" s="2"/>
      <c r="S14751" s="2"/>
      <c r="T14751" s="2"/>
    </row>
    <row r="14752" spans="4:20" x14ac:dyDescent="0.2">
      <c r="D14752" s="2"/>
      <c r="E14752" s="2"/>
      <c r="F14752" s="2"/>
      <c r="G14752" s="2"/>
      <c r="O14752" s="2"/>
      <c r="Q14752" s="2"/>
      <c r="R14752" s="2"/>
      <c r="S14752" s="2"/>
      <c r="T14752" s="2"/>
    </row>
    <row r="14753" spans="4:20" x14ac:dyDescent="0.2">
      <c r="D14753" s="2"/>
      <c r="E14753" s="2"/>
      <c r="F14753" s="2"/>
      <c r="G14753" s="2"/>
      <c r="O14753" s="2"/>
      <c r="Q14753" s="2"/>
      <c r="R14753" s="2"/>
      <c r="S14753" s="2"/>
      <c r="T14753" s="2"/>
    </row>
    <row r="14754" spans="4:20" x14ac:dyDescent="0.2">
      <c r="D14754" s="2"/>
      <c r="E14754" s="2"/>
      <c r="F14754" s="2"/>
      <c r="G14754" s="2"/>
      <c r="O14754" s="2"/>
      <c r="Q14754" s="2"/>
      <c r="R14754" s="2"/>
      <c r="S14754" s="2"/>
      <c r="T14754" s="2"/>
    </row>
    <row r="14755" spans="4:20" x14ac:dyDescent="0.2">
      <c r="D14755" s="2"/>
      <c r="E14755" s="2"/>
      <c r="F14755" s="2"/>
      <c r="G14755" s="2"/>
      <c r="O14755" s="2"/>
      <c r="Q14755" s="2"/>
      <c r="R14755" s="2"/>
      <c r="S14755" s="2"/>
      <c r="T14755" s="2"/>
    </row>
    <row r="14756" spans="4:20" x14ac:dyDescent="0.2">
      <c r="D14756" s="2"/>
      <c r="E14756" s="2"/>
      <c r="F14756" s="2"/>
      <c r="G14756" s="2"/>
      <c r="O14756" s="2"/>
      <c r="Q14756" s="2"/>
      <c r="R14756" s="2"/>
      <c r="S14756" s="2"/>
      <c r="T14756" s="2"/>
    </row>
    <row r="14757" spans="4:20" x14ac:dyDescent="0.2">
      <c r="D14757" s="2"/>
      <c r="E14757" s="2"/>
      <c r="F14757" s="2"/>
      <c r="G14757" s="2"/>
      <c r="O14757" s="2"/>
      <c r="Q14757" s="2"/>
      <c r="R14757" s="2"/>
      <c r="S14757" s="2"/>
      <c r="T14757" s="2"/>
    </row>
    <row r="14758" spans="4:20" x14ac:dyDescent="0.2">
      <c r="D14758" s="2"/>
      <c r="E14758" s="2"/>
      <c r="F14758" s="2"/>
      <c r="G14758" s="2"/>
      <c r="O14758" s="2"/>
      <c r="Q14758" s="2"/>
      <c r="R14758" s="2"/>
      <c r="S14758" s="2"/>
      <c r="T14758" s="2"/>
    </row>
    <row r="14759" spans="4:20" x14ac:dyDescent="0.2">
      <c r="D14759" s="2"/>
      <c r="E14759" s="2"/>
      <c r="F14759" s="2"/>
      <c r="G14759" s="2"/>
      <c r="O14759" s="2"/>
      <c r="Q14759" s="2"/>
      <c r="R14759" s="2"/>
      <c r="S14759" s="2"/>
      <c r="T14759" s="2"/>
    </row>
    <row r="14760" spans="4:20" x14ac:dyDescent="0.2">
      <c r="D14760" s="2"/>
      <c r="E14760" s="2"/>
      <c r="F14760" s="2"/>
      <c r="G14760" s="2"/>
      <c r="O14760" s="2"/>
      <c r="Q14760" s="2"/>
      <c r="R14760" s="2"/>
      <c r="S14760" s="2"/>
      <c r="T14760" s="2"/>
    </row>
    <row r="14761" spans="4:20" x14ac:dyDescent="0.2">
      <c r="D14761" s="2"/>
      <c r="E14761" s="2"/>
      <c r="F14761" s="2"/>
      <c r="G14761" s="2"/>
      <c r="O14761" s="2"/>
      <c r="Q14761" s="2"/>
      <c r="R14761" s="2"/>
      <c r="S14761" s="2"/>
      <c r="T14761" s="2"/>
    </row>
    <row r="14762" spans="4:20" x14ac:dyDescent="0.2">
      <c r="D14762" s="2"/>
      <c r="E14762" s="2"/>
      <c r="F14762" s="2"/>
      <c r="G14762" s="2"/>
      <c r="O14762" s="2"/>
      <c r="Q14762" s="2"/>
      <c r="R14762" s="2"/>
      <c r="S14762" s="2"/>
      <c r="T14762" s="2"/>
    </row>
    <row r="14763" spans="4:20" x14ac:dyDescent="0.2">
      <c r="D14763" s="2"/>
      <c r="E14763" s="2"/>
      <c r="F14763" s="2"/>
      <c r="G14763" s="2"/>
      <c r="O14763" s="2"/>
      <c r="Q14763" s="2"/>
      <c r="R14763" s="2"/>
      <c r="S14763" s="2"/>
      <c r="T14763" s="2"/>
    </row>
    <row r="14764" spans="4:20" x14ac:dyDescent="0.2">
      <c r="D14764" s="2"/>
      <c r="E14764" s="2"/>
      <c r="F14764" s="2"/>
      <c r="G14764" s="2"/>
      <c r="O14764" s="2"/>
      <c r="Q14764" s="2"/>
      <c r="R14764" s="2"/>
      <c r="S14764" s="2"/>
      <c r="T14764" s="2"/>
    </row>
    <row r="14765" spans="4:20" x14ac:dyDescent="0.2">
      <c r="D14765" s="2"/>
      <c r="E14765" s="2"/>
      <c r="F14765" s="2"/>
      <c r="G14765" s="2"/>
      <c r="O14765" s="2"/>
      <c r="Q14765" s="2"/>
      <c r="R14765" s="2"/>
      <c r="S14765" s="2"/>
      <c r="T14765" s="2"/>
    </row>
    <row r="14766" spans="4:20" x14ac:dyDescent="0.2">
      <c r="D14766" s="2"/>
      <c r="E14766" s="2"/>
      <c r="F14766" s="2"/>
      <c r="G14766" s="2"/>
      <c r="O14766" s="2"/>
      <c r="Q14766" s="2"/>
      <c r="R14766" s="2"/>
      <c r="S14766" s="2"/>
      <c r="T14766" s="2"/>
    </row>
    <row r="14767" spans="4:20" x14ac:dyDescent="0.2">
      <c r="D14767" s="2"/>
      <c r="E14767" s="2"/>
      <c r="F14767" s="2"/>
      <c r="G14767" s="2"/>
      <c r="O14767" s="2"/>
      <c r="Q14767" s="2"/>
      <c r="R14767" s="2"/>
      <c r="S14767" s="2"/>
      <c r="T14767" s="2"/>
    </row>
    <row r="14768" spans="4:20" x14ac:dyDescent="0.2">
      <c r="D14768" s="2"/>
      <c r="E14768" s="2"/>
      <c r="F14768" s="2"/>
      <c r="G14768" s="2"/>
      <c r="O14768" s="2"/>
      <c r="Q14768" s="2"/>
      <c r="R14768" s="2"/>
      <c r="S14768" s="2"/>
      <c r="T14768" s="2"/>
    </row>
    <row r="14769" spans="4:20" x14ac:dyDescent="0.2">
      <c r="D14769" s="2"/>
      <c r="E14769" s="2"/>
      <c r="F14769" s="2"/>
      <c r="G14769" s="2"/>
      <c r="O14769" s="2"/>
      <c r="Q14769" s="2"/>
      <c r="R14769" s="2"/>
      <c r="S14769" s="2"/>
      <c r="T14769" s="2"/>
    </row>
    <row r="14770" spans="4:20" x14ac:dyDescent="0.2">
      <c r="D14770" s="2"/>
      <c r="E14770" s="2"/>
      <c r="F14770" s="2"/>
      <c r="G14770" s="2"/>
      <c r="O14770" s="2"/>
      <c r="Q14770" s="2"/>
      <c r="R14770" s="2"/>
      <c r="S14770" s="2"/>
      <c r="T14770" s="2"/>
    </row>
    <row r="14771" spans="4:20" x14ac:dyDescent="0.2">
      <c r="D14771" s="2"/>
      <c r="E14771" s="2"/>
      <c r="F14771" s="2"/>
      <c r="G14771" s="2"/>
      <c r="O14771" s="2"/>
      <c r="Q14771" s="2"/>
      <c r="R14771" s="2"/>
      <c r="S14771" s="2"/>
      <c r="T14771" s="2"/>
    </row>
    <row r="14772" spans="4:20" x14ac:dyDescent="0.2">
      <c r="D14772" s="2"/>
      <c r="E14772" s="2"/>
      <c r="F14772" s="2"/>
      <c r="G14772" s="2"/>
      <c r="O14772" s="2"/>
      <c r="Q14772" s="2"/>
      <c r="R14772" s="2"/>
      <c r="S14772" s="2"/>
      <c r="T14772" s="2"/>
    </row>
    <row r="14773" spans="4:20" x14ac:dyDescent="0.2">
      <c r="D14773" s="2"/>
      <c r="E14773" s="2"/>
      <c r="F14773" s="2"/>
      <c r="G14773" s="2"/>
      <c r="O14773" s="2"/>
      <c r="Q14773" s="2"/>
      <c r="R14773" s="2"/>
      <c r="S14773" s="2"/>
      <c r="T14773" s="2"/>
    </row>
    <row r="14774" spans="4:20" x14ac:dyDescent="0.2">
      <c r="D14774" s="2"/>
      <c r="E14774" s="2"/>
      <c r="F14774" s="2"/>
      <c r="G14774" s="2"/>
      <c r="O14774" s="2"/>
      <c r="Q14774" s="2"/>
      <c r="R14774" s="2"/>
      <c r="S14774" s="2"/>
      <c r="T14774" s="2"/>
    </row>
    <row r="14775" spans="4:20" x14ac:dyDescent="0.2">
      <c r="D14775" s="2"/>
      <c r="E14775" s="2"/>
      <c r="F14775" s="2"/>
      <c r="G14775" s="2"/>
      <c r="O14775" s="2"/>
      <c r="Q14775" s="2"/>
      <c r="R14775" s="2"/>
      <c r="S14775" s="2"/>
      <c r="T14775" s="2"/>
    </row>
    <row r="14776" spans="4:20" x14ac:dyDescent="0.2">
      <c r="D14776" s="2"/>
      <c r="E14776" s="2"/>
      <c r="F14776" s="2"/>
      <c r="G14776" s="2"/>
      <c r="O14776" s="2"/>
      <c r="Q14776" s="2"/>
      <c r="R14776" s="2"/>
      <c r="S14776" s="2"/>
      <c r="T14776" s="2"/>
    </row>
    <row r="14777" spans="4:20" x14ac:dyDescent="0.2">
      <c r="D14777" s="2"/>
      <c r="E14777" s="2"/>
      <c r="F14777" s="2"/>
      <c r="G14777" s="2"/>
      <c r="O14777" s="2"/>
      <c r="Q14777" s="2"/>
      <c r="R14777" s="2"/>
      <c r="S14777" s="2"/>
      <c r="T14777" s="2"/>
    </row>
    <row r="14778" spans="4:20" x14ac:dyDescent="0.2">
      <c r="D14778" s="2"/>
      <c r="E14778" s="2"/>
      <c r="F14778" s="2"/>
      <c r="G14778" s="2"/>
      <c r="O14778" s="2"/>
      <c r="Q14778" s="2"/>
      <c r="R14778" s="2"/>
      <c r="S14778" s="2"/>
      <c r="T14778" s="2"/>
    </row>
    <row r="14779" spans="4:20" x14ac:dyDescent="0.2">
      <c r="D14779" s="2"/>
      <c r="E14779" s="2"/>
      <c r="F14779" s="2"/>
      <c r="G14779" s="2"/>
      <c r="O14779" s="2"/>
      <c r="Q14779" s="2"/>
      <c r="R14779" s="2"/>
      <c r="S14779" s="2"/>
      <c r="T14779" s="2"/>
    </row>
    <row r="14780" spans="4:20" x14ac:dyDescent="0.2">
      <c r="D14780" s="2"/>
      <c r="E14780" s="2"/>
      <c r="F14780" s="2"/>
      <c r="G14780" s="2"/>
      <c r="O14780" s="2"/>
      <c r="Q14780" s="2"/>
      <c r="R14780" s="2"/>
      <c r="S14780" s="2"/>
      <c r="T14780" s="2"/>
    </row>
    <row r="14781" spans="4:20" x14ac:dyDescent="0.2">
      <c r="D14781" s="2"/>
      <c r="E14781" s="2"/>
      <c r="F14781" s="2"/>
      <c r="G14781" s="2"/>
      <c r="O14781" s="2"/>
      <c r="Q14781" s="2"/>
      <c r="R14781" s="2"/>
      <c r="S14781" s="2"/>
      <c r="T14781" s="2"/>
    </row>
    <row r="14782" spans="4:20" x14ac:dyDescent="0.2">
      <c r="D14782" s="2"/>
      <c r="E14782" s="2"/>
      <c r="F14782" s="2"/>
      <c r="G14782" s="2"/>
      <c r="O14782" s="2"/>
      <c r="Q14782" s="2"/>
      <c r="R14782" s="2"/>
      <c r="S14782" s="2"/>
      <c r="T14782" s="2"/>
    </row>
    <row r="14783" spans="4:20" x14ac:dyDescent="0.2">
      <c r="D14783" s="2"/>
      <c r="E14783" s="2"/>
      <c r="F14783" s="2"/>
      <c r="G14783" s="2"/>
      <c r="O14783" s="2"/>
      <c r="Q14783" s="2"/>
      <c r="R14783" s="2"/>
      <c r="S14783" s="2"/>
      <c r="T14783" s="2"/>
    </row>
    <row r="14784" spans="4:20" x14ac:dyDescent="0.2">
      <c r="D14784" s="2"/>
      <c r="E14784" s="2"/>
      <c r="F14784" s="2"/>
      <c r="G14784" s="2"/>
      <c r="O14784" s="2"/>
      <c r="Q14784" s="2"/>
      <c r="R14784" s="2"/>
      <c r="S14784" s="2"/>
      <c r="T14784" s="2"/>
    </row>
    <row r="14785" spans="4:20" x14ac:dyDescent="0.2">
      <c r="D14785" s="2"/>
      <c r="E14785" s="2"/>
      <c r="F14785" s="2"/>
      <c r="G14785" s="2"/>
      <c r="O14785" s="2"/>
      <c r="Q14785" s="2"/>
      <c r="R14785" s="2"/>
      <c r="S14785" s="2"/>
      <c r="T14785" s="2"/>
    </row>
    <row r="14786" spans="4:20" x14ac:dyDescent="0.2">
      <c r="D14786" s="2"/>
      <c r="E14786" s="2"/>
      <c r="F14786" s="2"/>
      <c r="G14786" s="2"/>
      <c r="O14786" s="2"/>
      <c r="Q14786" s="2"/>
      <c r="R14786" s="2"/>
      <c r="S14786" s="2"/>
      <c r="T14786" s="2"/>
    </row>
    <row r="14787" spans="4:20" x14ac:dyDescent="0.2">
      <c r="D14787" s="2"/>
      <c r="E14787" s="2"/>
      <c r="F14787" s="2"/>
      <c r="G14787" s="2"/>
      <c r="O14787" s="2"/>
      <c r="Q14787" s="2"/>
      <c r="R14787" s="2"/>
      <c r="S14787" s="2"/>
      <c r="T14787" s="2"/>
    </row>
    <row r="14788" spans="4:20" x14ac:dyDescent="0.2">
      <c r="D14788" s="2"/>
      <c r="E14788" s="2"/>
      <c r="F14788" s="2"/>
      <c r="G14788" s="2"/>
      <c r="O14788" s="2"/>
      <c r="Q14788" s="2"/>
      <c r="R14788" s="2"/>
      <c r="S14788" s="2"/>
      <c r="T14788" s="2"/>
    </row>
    <row r="14789" spans="4:20" x14ac:dyDescent="0.2">
      <c r="D14789" s="2"/>
      <c r="E14789" s="2"/>
      <c r="F14789" s="2"/>
      <c r="G14789" s="2"/>
      <c r="O14789" s="2"/>
      <c r="Q14789" s="2"/>
      <c r="R14789" s="2"/>
      <c r="S14789" s="2"/>
      <c r="T14789" s="2"/>
    </row>
    <row r="14790" spans="4:20" x14ac:dyDescent="0.2">
      <c r="D14790" s="2"/>
      <c r="E14790" s="2"/>
      <c r="F14790" s="2"/>
      <c r="G14790" s="2"/>
      <c r="O14790" s="2"/>
      <c r="Q14790" s="2"/>
      <c r="R14790" s="2"/>
      <c r="S14790" s="2"/>
      <c r="T14790" s="2"/>
    </row>
    <row r="14791" spans="4:20" x14ac:dyDescent="0.2">
      <c r="D14791" s="2"/>
      <c r="E14791" s="2"/>
      <c r="F14791" s="2"/>
      <c r="G14791" s="2"/>
      <c r="O14791" s="2"/>
      <c r="Q14791" s="2"/>
      <c r="R14791" s="2"/>
      <c r="S14791" s="2"/>
      <c r="T14791" s="2"/>
    </row>
    <row r="14792" spans="4:20" x14ac:dyDescent="0.2">
      <c r="D14792" s="2"/>
      <c r="E14792" s="2"/>
      <c r="F14792" s="2"/>
      <c r="G14792" s="2"/>
      <c r="O14792" s="2"/>
      <c r="Q14792" s="2"/>
      <c r="R14792" s="2"/>
      <c r="S14792" s="2"/>
      <c r="T14792" s="2"/>
    </row>
    <row r="14793" spans="4:20" x14ac:dyDescent="0.2">
      <c r="D14793" s="2"/>
      <c r="E14793" s="2"/>
      <c r="F14793" s="2"/>
      <c r="G14793" s="2"/>
      <c r="O14793" s="2"/>
      <c r="Q14793" s="2"/>
      <c r="R14793" s="2"/>
      <c r="S14793" s="2"/>
      <c r="T14793" s="2"/>
    </row>
    <row r="14794" spans="4:20" x14ac:dyDescent="0.2">
      <c r="D14794" s="2"/>
      <c r="E14794" s="2"/>
      <c r="F14794" s="2"/>
      <c r="G14794" s="2"/>
      <c r="O14794" s="2"/>
      <c r="Q14794" s="2"/>
      <c r="R14794" s="2"/>
      <c r="S14794" s="2"/>
      <c r="T14794" s="2"/>
    </row>
    <row r="14795" spans="4:20" x14ac:dyDescent="0.2">
      <c r="D14795" s="2"/>
      <c r="E14795" s="2"/>
      <c r="F14795" s="2"/>
      <c r="G14795" s="2"/>
      <c r="O14795" s="2"/>
      <c r="Q14795" s="2"/>
      <c r="R14795" s="2"/>
      <c r="S14795" s="2"/>
      <c r="T14795" s="2"/>
    </row>
    <row r="14796" spans="4:20" x14ac:dyDescent="0.2">
      <c r="D14796" s="2"/>
      <c r="E14796" s="2"/>
      <c r="F14796" s="2"/>
      <c r="G14796" s="2"/>
      <c r="O14796" s="2"/>
      <c r="Q14796" s="2"/>
      <c r="R14796" s="2"/>
      <c r="S14796" s="2"/>
      <c r="T14796" s="2"/>
    </row>
    <row r="14797" spans="4:20" x14ac:dyDescent="0.2">
      <c r="D14797" s="2"/>
      <c r="E14797" s="2"/>
      <c r="F14797" s="2"/>
      <c r="G14797" s="2"/>
      <c r="O14797" s="2"/>
      <c r="Q14797" s="2"/>
      <c r="R14797" s="2"/>
      <c r="S14797" s="2"/>
      <c r="T14797" s="2"/>
    </row>
    <row r="14798" spans="4:20" x14ac:dyDescent="0.2">
      <c r="D14798" s="2"/>
      <c r="E14798" s="2"/>
      <c r="F14798" s="2"/>
      <c r="G14798" s="2"/>
      <c r="O14798" s="2"/>
      <c r="Q14798" s="2"/>
      <c r="R14798" s="2"/>
      <c r="S14798" s="2"/>
      <c r="T14798" s="2"/>
    </row>
    <row r="14799" spans="4:20" x14ac:dyDescent="0.2">
      <c r="D14799" s="2"/>
      <c r="E14799" s="2"/>
      <c r="F14799" s="2"/>
      <c r="G14799" s="2"/>
      <c r="O14799" s="2"/>
      <c r="Q14799" s="2"/>
      <c r="R14799" s="2"/>
      <c r="S14799" s="2"/>
      <c r="T14799" s="2"/>
    </row>
    <row r="14800" spans="4:20" x14ac:dyDescent="0.2">
      <c r="D14800" s="2"/>
      <c r="E14800" s="2"/>
      <c r="F14800" s="2"/>
      <c r="G14800" s="2"/>
      <c r="O14800" s="2"/>
      <c r="Q14800" s="2"/>
      <c r="R14800" s="2"/>
      <c r="S14800" s="2"/>
      <c r="T14800" s="2"/>
    </row>
    <row r="14801" spans="4:20" x14ac:dyDescent="0.2">
      <c r="D14801" s="2"/>
      <c r="E14801" s="2"/>
      <c r="F14801" s="2"/>
      <c r="G14801" s="2"/>
      <c r="O14801" s="2"/>
      <c r="Q14801" s="2"/>
      <c r="R14801" s="2"/>
      <c r="S14801" s="2"/>
      <c r="T14801" s="2"/>
    </row>
    <row r="14802" spans="4:20" x14ac:dyDescent="0.2">
      <c r="D14802" s="2"/>
      <c r="E14802" s="2"/>
      <c r="F14802" s="2"/>
      <c r="G14802" s="2"/>
      <c r="O14802" s="2"/>
      <c r="Q14802" s="2"/>
      <c r="R14802" s="2"/>
      <c r="S14802" s="2"/>
      <c r="T14802" s="2"/>
    </row>
    <row r="14803" spans="4:20" x14ac:dyDescent="0.2">
      <c r="D14803" s="2"/>
      <c r="E14803" s="2"/>
      <c r="F14803" s="2"/>
      <c r="G14803" s="2"/>
      <c r="O14803" s="2"/>
      <c r="Q14803" s="2"/>
      <c r="R14803" s="2"/>
      <c r="S14803" s="2"/>
      <c r="T14803" s="2"/>
    </row>
    <row r="14804" spans="4:20" x14ac:dyDescent="0.2">
      <c r="D14804" s="2"/>
      <c r="E14804" s="2"/>
      <c r="F14804" s="2"/>
      <c r="G14804" s="2"/>
      <c r="O14804" s="2"/>
      <c r="Q14804" s="2"/>
      <c r="R14804" s="2"/>
      <c r="S14804" s="2"/>
      <c r="T14804" s="2"/>
    </row>
    <row r="14805" spans="4:20" x14ac:dyDescent="0.2">
      <c r="D14805" s="2"/>
      <c r="E14805" s="2"/>
      <c r="F14805" s="2"/>
      <c r="G14805" s="2"/>
      <c r="O14805" s="2"/>
      <c r="Q14805" s="2"/>
      <c r="R14805" s="2"/>
      <c r="S14805" s="2"/>
      <c r="T14805" s="2"/>
    </row>
    <row r="14806" spans="4:20" x14ac:dyDescent="0.2">
      <c r="D14806" s="2"/>
      <c r="E14806" s="2"/>
      <c r="F14806" s="2"/>
      <c r="G14806" s="2"/>
      <c r="O14806" s="2"/>
      <c r="Q14806" s="2"/>
      <c r="R14806" s="2"/>
      <c r="S14806" s="2"/>
      <c r="T14806" s="2"/>
    </row>
    <row r="14807" spans="4:20" x14ac:dyDescent="0.2">
      <c r="D14807" s="2"/>
      <c r="E14807" s="2"/>
      <c r="F14807" s="2"/>
      <c r="G14807" s="2"/>
      <c r="O14807" s="2"/>
      <c r="Q14807" s="2"/>
      <c r="R14807" s="2"/>
      <c r="S14807" s="2"/>
      <c r="T14807" s="2"/>
    </row>
    <row r="14808" spans="4:20" x14ac:dyDescent="0.2">
      <c r="D14808" s="2"/>
      <c r="E14808" s="2"/>
      <c r="F14808" s="2"/>
      <c r="G14808" s="2"/>
      <c r="O14808" s="2"/>
      <c r="Q14808" s="2"/>
      <c r="R14808" s="2"/>
      <c r="S14808" s="2"/>
      <c r="T14808" s="2"/>
    </row>
    <row r="14809" spans="4:20" x14ac:dyDescent="0.2">
      <c r="D14809" s="2"/>
      <c r="E14809" s="2"/>
      <c r="F14809" s="2"/>
      <c r="G14809" s="2"/>
      <c r="O14809" s="2"/>
      <c r="Q14809" s="2"/>
      <c r="R14809" s="2"/>
      <c r="S14809" s="2"/>
      <c r="T14809" s="2"/>
    </row>
    <row r="14810" spans="4:20" x14ac:dyDescent="0.2">
      <c r="D14810" s="2"/>
      <c r="E14810" s="2"/>
      <c r="F14810" s="2"/>
      <c r="G14810" s="2"/>
      <c r="O14810" s="2"/>
      <c r="Q14810" s="2"/>
      <c r="R14810" s="2"/>
      <c r="S14810" s="2"/>
      <c r="T14810" s="2"/>
    </row>
    <row r="14811" spans="4:20" x14ac:dyDescent="0.2">
      <c r="D14811" s="2"/>
      <c r="E14811" s="2"/>
      <c r="F14811" s="2"/>
      <c r="G14811" s="2"/>
      <c r="O14811" s="2"/>
      <c r="Q14811" s="2"/>
      <c r="R14811" s="2"/>
      <c r="S14811" s="2"/>
      <c r="T14811" s="2"/>
    </row>
    <row r="14812" spans="4:20" x14ac:dyDescent="0.2">
      <c r="D14812" s="2"/>
      <c r="E14812" s="2"/>
      <c r="F14812" s="2"/>
      <c r="G14812" s="2"/>
      <c r="O14812" s="2"/>
      <c r="Q14812" s="2"/>
      <c r="R14812" s="2"/>
      <c r="S14812" s="2"/>
      <c r="T14812" s="2"/>
    </row>
    <row r="14813" spans="4:20" x14ac:dyDescent="0.2">
      <c r="D14813" s="2"/>
      <c r="E14813" s="2"/>
      <c r="F14813" s="2"/>
      <c r="G14813" s="2"/>
      <c r="O14813" s="2"/>
      <c r="Q14813" s="2"/>
      <c r="R14813" s="2"/>
      <c r="S14813" s="2"/>
      <c r="T14813" s="2"/>
    </row>
    <row r="14814" spans="4:20" x14ac:dyDescent="0.2">
      <c r="D14814" s="2"/>
      <c r="E14814" s="2"/>
      <c r="F14814" s="2"/>
      <c r="G14814" s="2"/>
      <c r="O14814" s="2"/>
      <c r="Q14814" s="2"/>
      <c r="R14814" s="2"/>
      <c r="S14814" s="2"/>
      <c r="T14814" s="2"/>
    </row>
    <row r="14815" spans="4:20" x14ac:dyDescent="0.2">
      <c r="D14815" s="2"/>
      <c r="E14815" s="2"/>
      <c r="F14815" s="2"/>
      <c r="G14815" s="2"/>
      <c r="O14815" s="2"/>
      <c r="Q14815" s="2"/>
      <c r="R14815" s="2"/>
      <c r="S14815" s="2"/>
      <c r="T14815" s="2"/>
    </row>
    <row r="14816" spans="4:20" x14ac:dyDescent="0.2">
      <c r="D14816" s="2"/>
      <c r="E14816" s="2"/>
      <c r="F14816" s="2"/>
      <c r="G14816" s="2"/>
      <c r="O14816" s="2"/>
      <c r="Q14816" s="2"/>
      <c r="R14816" s="2"/>
      <c r="S14816" s="2"/>
      <c r="T14816" s="2"/>
    </row>
    <row r="14817" spans="4:20" x14ac:dyDescent="0.2">
      <c r="D14817" s="2"/>
      <c r="E14817" s="2"/>
      <c r="F14817" s="2"/>
      <c r="G14817" s="2"/>
      <c r="O14817" s="2"/>
      <c r="Q14817" s="2"/>
      <c r="R14817" s="2"/>
      <c r="S14817" s="2"/>
      <c r="T14817" s="2"/>
    </row>
    <row r="14818" spans="4:20" x14ac:dyDescent="0.2">
      <c r="D14818" s="2"/>
      <c r="E14818" s="2"/>
      <c r="F14818" s="2"/>
      <c r="G14818" s="2"/>
      <c r="O14818" s="2"/>
      <c r="Q14818" s="2"/>
      <c r="R14818" s="2"/>
      <c r="S14818" s="2"/>
      <c r="T14818" s="2"/>
    </row>
    <row r="14819" spans="4:20" x14ac:dyDescent="0.2">
      <c r="D14819" s="2"/>
      <c r="E14819" s="2"/>
      <c r="F14819" s="2"/>
      <c r="G14819" s="2"/>
      <c r="O14819" s="2"/>
      <c r="Q14819" s="2"/>
      <c r="R14819" s="2"/>
      <c r="S14819" s="2"/>
      <c r="T14819" s="2"/>
    </row>
    <row r="14820" spans="4:20" x14ac:dyDescent="0.2">
      <c r="D14820" s="2"/>
      <c r="E14820" s="2"/>
      <c r="F14820" s="2"/>
      <c r="G14820" s="2"/>
      <c r="O14820" s="2"/>
      <c r="Q14820" s="2"/>
      <c r="R14820" s="2"/>
      <c r="S14820" s="2"/>
      <c r="T14820" s="2"/>
    </row>
    <row r="14821" spans="4:20" x14ac:dyDescent="0.2">
      <c r="D14821" s="2"/>
      <c r="E14821" s="2"/>
      <c r="F14821" s="2"/>
      <c r="G14821" s="2"/>
      <c r="O14821" s="2"/>
      <c r="Q14821" s="2"/>
      <c r="R14821" s="2"/>
      <c r="S14821" s="2"/>
      <c r="T14821" s="2"/>
    </row>
    <row r="14822" spans="4:20" x14ac:dyDescent="0.2">
      <c r="D14822" s="2"/>
      <c r="E14822" s="2"/>
      <c r="F14822" s="2"/>
      <c r="G14822" s="2"/>
      <c r="O14822" s="2"/>
      <c r="Q14822" s="2"/>
      <c r="R14822" s="2"/>
      <c r="S14822" s="2"/>
      <c r="T14822" s="2"/>
    </row>
    <row r="14823" spans="4:20" x14ac:dyDescent="0.2">
      <c r="D14823" s="2"/>
      <c r="E14823" s="2"/>
      <c r="F14823" s="2"/>
      <c r="G14823" s="2"/>
      <c r="O14823" s="2"/>
      <c r="Q14823" s="2"/>
      <c r="R14823" s="2"/>
      <c r="S14823" s="2"/>
      <c r="T14823" s="2"/>
    </row>
    <row r="14824" spans="4:20" x14ac:dyDescent="0.2">
      <c r="D14824" s="2"/>
      <c r="E14824" s="2"/>
      <c r="F14824" s="2"/>
      <c r="G14824" s="2"/>
      <c r="O14824" s="2"/>
      <c r="Q14824" s="2"/>
      <c r="R14824" s="2"/>
      <c r="S14824" s="2"/>
      <c r="T14824" s="2"/>
    </row>
    <row r="14825" spans="4:20" x14ac:dyDescent="0.2">
      <c r="D14825" s="2"/>
      <c r="E14825" s="2"/>
      <c r="F14825" s="2"/>
      <c r="G14825" s="2"/>
      <c r="O14825" s="2"/>
      <c r="Q14825" s="2"/>
      <c r="R14825" s="2"/>
      <c r="S14825" s="2"/>
      <c r="T14825" s="2"/>
    </row>
    <row r="14826" spans="4:20" x14ac:dyDescent="0.2">
      <c r="D14826" s="2"/>
      <c r="E14826" s="2"/>
      <c r="F14826" s="2"/>
      <c r="G14826" s="2"/>
      <c r="O14826" s="2"/>
      <c r="Q14826" s="2"/>
      <c r="R14826" s="2"/>
      <c r="S14826" s="2"/>
      <c r="T14826" s="2"/>
    </row>
    <row r="14827" spans="4:20" x14ac:dyDescent="0.2">
      <c r="D14827" s="2"/>
      <c r="E14827" s="2"/>
      <c r="F14827" s="2"/>
      <c r="G14827" s="2"/>
      <c r="O14827" s="2"/>
      <c r="Q14827" s="2"/>
      <c r="R14827" s="2"/>
      <c r="S14827" s="2"/>
      <c r="T14827" s="2"/>
    </row>
    <row r="14828" spans="4:20" x14ac:dyDescent="0.2">
      <c r="D14828" s="2"/>
      <c r="E14828" s="2"/>
      <c r="F14828" s="2"/>
      <c r="G14828" s="2"/>
      <c r="O14828" s="2"/>
      <c r="Q14828" s="2"/>
      <c r="R14828" s="2"/>
      <c r="S14828" s="2"/>
      <c r="T14828" s="2"/>
    </row>
    <row r="14829" spans="4:20" x14ac:dyDescent="0.2">
      <c r="D14829" s="2"/>
      <c r="E14829" s="2"/>
      <c r="F14829" s="2"/>
      <c r="G14829" s="2"/>
      <c r="O14829" s="2"/>
      <c r="Q14829" s="2"/>
      <c r="R14829" s="2"/>
      <c r="S14829" s="2"/>
      <c r="T14829" s="2"/>
    </row>
    <row r="14830" spans="4:20" x14ac:dyDescent="0.2">
      <c r="D14830" s="2"/>
      <c r="E14830" s="2"/>
      <c r="F14830" s="2"/>
      <c r="G14830" s="2"/>
      <c r="O14830" s="2"/>
      <c r="Q14830" s="2"/>
      <c r="R14830" s="2"/>
      <c r="S14830" s="2"/>
      <c r="T14830" s="2"/>
    </row>
    <row r="14831" spans="4:20" x14ac:dyDescent="0.2">
      <c r="D14831" s="2"/>
      <c r="E14831" s="2"/>
      <c r="F14831" s="2"/>
      <c r="G14831" s="2"/>
      <c r="O14831" s="2"/>
      <c r="Q14831" s="2"/>
      <c r="R14831" s="2"/>
      <c r="S14831" s="2"/>
      <c r="T14831" s="2"/>
    </row>
    <row r="14832" spans="4:20" x14ac:dyDescent="0.2">
      <c r="D14832" s="2"/>
      <c r="E14832" s="2"/>
      <c r="F14832" s="2"/>
      <c r="G14832" s="2"/>
      <c r="O14832" s="2"/>
      <c r="Q14832" s="2"/>
      <c r="R14832" s="2"/>
      <c r="S14832" s="2"/>
      <c r="T14832" s="2"/>
    </row>
    <row r="14833" spans="4:20" x14ac:dyDescent="0.2">
      <c r="D14833" s="2"/>
      <c r="E14833" s="2"/>
      <c r="F14833" s="2"/>
      <c r="G14833" s="2"/>
      <c r="O14833" s="2"/>
      <c r="Q14833" s="2"/>
      <c r="R14833" s="2"/>
      <c r="S14833" s="2"/>
      <c r="T14833" s="2"/>
    </row>
    <row r="14834" spans="4:20" x14ac:dyDescent="0.2">
      <c r="D14834" s="2"/>
      <c r="E14834" s="2"/>
      <c r="F14834" s="2"/>
      <c r="G14834" s="2"/>
      <c r="O14834" s="2"/>
      <c r="Q14834" s="2"/>
      <c r="R14834" s="2"/>
      <c r="S14834" s="2"/>
      <c r="T14834" s="2"/>
    </row>
    <row r="14835" spans="4:20" x14ac:dyDescent="0.2">
      <c r="D14835" s="2"/>
      <c r="E14835" s="2"/>
      <c r="F14835" s="2"/>
      <c r="G14835" s="2"/>
      <c r="O14835" s="2"/>
      <c r="Q14835" s="2"/>
      <c r="R14835" s="2"/>
      <c r="S14835" s="2"/>
      <c r="T14835" s="2"/>
    </row>
    <row r="14836" spans="4:20" x14ac:dyDescent="0.2">
      <c r="D14836" s="2"/>
      <c r="E14836" s="2"/>
      <c r="F14836" s="2"/>
      <c r="G14836" s="2"/>
      <c r="O14836" s="2"/>
      <c r="Q14836" s="2"/>
      <c r="R14836" s="2"/>
      <c r="S14836" s="2"/>
      <c r="T14836" s="2"/>
    </row>
    <row r="14837" spans="4:20" x14ac:dyDescent="0.2">
      <c r="D14837" s="2"/>
      <c r="E14837" s="2"/>
      <c r="F14837" s="2"/>
      <c r="G14837" s="2"/>
      <c r="O14837" s="2"/>
      <c r="Q14837" s="2"/>
      <c r="R14837" s="2"/>
      <c r="S14837" s="2"/>
      <c r="T14837" s="2"/>
    </row>
    <row r="14838" spans="4:20" x14ac:dyDescent="0.2">
      <c r="D14838" s="2"/>
      <c r="E14838" s="2"/>
      <c r="F14838" s="2"/>
      <c r="G14838" s="2"/>
      <c r="O14838" s="2"/>
      <c r="Q14838" s="2"/>
      <c r="R14838" s="2"/>
      <c r="S14838" s="2"/>
      <c r="T14838" s="2"/>
    </row>
    <row r="14839" spans="4:20" x14ac:dyDescent="0.2">
      <c r="D14839" s="2"/>
      <c r="E14839" s="2"/>
      <c r="F14839" s="2"/>
      <c r="G14839" s="2"/>
      <c r="O14839" s="2"/>
      <c r="Q14839" s="2"/>
      <c r="R14839" s="2"/>
      <c r="S14839" s="2"/>
      <c r="T14839" s="2"/>
    </row>
    <row r="14840" spans="4:20" x14ac:dyDescent="0.2">
      <c r="D14840" s="2"/>
      <c r="E14840" s="2"/>
      <c r="F14840" s="2"/>
      <c r="G14840" s="2"/>
      <c r="O14840" s="2"/>
      <c r="Q14840" s="2"/>
      <c r="R14840" s="2"/>
      <c r="S14840" s="2"/>
      <c r="T14840" s="2"/>
    </row>
    <row r="14841" spans="4:20" x14ac:dyDescent="0.2">
      <c r="D14841" s="2"/>
      <c r="E14841" s="2"/>
      <c r="F14841" s="2"/>
      <c r="G14841" s="2"/>
      <c r="O14841" s="2"/>
      <c r="Q14841" s="2"/>
      <c r="R14841" s="2"/>
      <c r="S14841" s="2"/>
      <c r="T14841" s="2"/>
    </row>
    <row r="14842" spans="4:20" x14ac:dyDescent="0.2">
      <c r="D14842" s="2"/>
      <c r="E14842" s="2"/>
      <c r="F14842" s="2"/>
      <c r="G14842" s="2"/>
      <c r="O14842" s="2"/>
      <c r="Q14842" s="2"/>
      <c r="R14842" s="2"/>
      <c r="S14842" s="2"/>
      <c r="T14842" s="2"/>
    </row>
    <row r="14843" spans="4:20" x14ac:dyDescent="0.2">
      <c r="D14843" s="2"/>
      <c r="E14843" s="2"/>
      <c r="F14843" s="2"/>
      <c r="G14843" s="2"/>
      <c r="O14843" s="2"/>
      <c r="Q14843" s="2"/>
      <c r="R14843" s="2"/>
      <c r="S14843" s="2"/>
      <c r="T14843" s="2"/>
    </row>
    <row r="14844" spans="4:20" x14ac:dyDescent="0.2">
      <c r="D14844" s="2"/>
      <c r="E14844" s="2"/>
      <c r="F14844" s="2"/>
      <c r="G14844" s="2"/>
      <c r="O14844" s="2"/>
      <c r="Q14844" s="2"/>
      <c r="R14844" s="2"/>
      <c r="S14844" s="2"/>
      <c r="T14844" s="2"/>
    </row>
    <row r="14845" spans="4:20" x14ac:dyDescent="0.2">
      <c r="D14845" s="2"/>
      <c r="E14845" s="2"/>
      <c r="F14845" s="2"/>
      <c r="G14845" s="2"/>
      <c r="O14845" s="2"/>
      <c r="Q14845" s="2"/>
      <c r="R14845" s="2"/>
      <c r="S14845" s="2"/>
      <c r="T14845" s="2"/>
    </row>
    <row r="14846" spans="4:20" x14ac:dyDescent="0.2">
      <c r="D14846" s="2"/>
      <c r="E14846" s="2"/>
      <c r="F14846" s="2"/>
      <c r="G14846" s="2"/>
      <c r="O14846" s="2"/>
      <c r="Q14846" s="2"/>
      <c r="R14846" s="2"/>
      <c r="S14846" s="2"/>
      <c r="T14846" s="2"/>
    </row>
    <row r="14847" spans="4:20" x14ac:dyDescent="0.2">
      <c r="D14847" s="2"/>
      <c r="E14847" s="2"/>
      <c r="F14847" s="2"/>
      <c r="G14847" s="2"/>
      <c r="O14847" s="2"/>
      <c r="Q14847" s="2"/>
      <c r="R14847" s="2"/>
      <c r="S14847" s="2"/>
      <c r="T14847" s="2"/>
    </row>
    <row r="14848" spans="4:20" x14ac:dyDescent="0.2">
      <c r="D14848" s="2"/>
      <c r="E14848" s="2"/>
      <c r="F14848" s="2"/>
      <c r="G14848" s="2"/>
      <c r="O14848" s="2"/>
      <c r="Q14848" s="2"/>
      <c r="R14848" s="2"/>
      <c r="S14848" s="2"/>
      <c r="T14848" s="2"/>
    </row>
    <row r="14849" spans="4:20" x14ac:dyDescent="0.2">
      <c r="D14849" s="2"/>
      <c r="E14849" s="2"/>
      <c r="F14849" s="2"/>
      <c r="G14849" s="2"/>
      <c r="O14849" s="2"/>
      <c r="Q14849" s="2"/>
      <c r="R14849" s="2"/>
      <c r="S14849" s="2"/>
      <c r="T14849" s="2"/>
    </row>
    <row r="14850" spans="4:20" x14ac:dyDescent="0.2">
      <c r="D14850" s="2"/>
      <c r="E14850" s="2"/>
      <c r="F14850" s="2"/>
      <c r="G14850" s="2"/>
      <c r="O14850" s="2"/>
      <c r="Q14850" s="2"/>
      <c r="R14850" s="2"/>
      <c r="S14850" s="2"/>
      <c r="T14850" s="2"/>
    </row>
    <row r="14851" spans="4:20" x14ac:dyDescent="0.2">
      <c r="D14851" s="2"/>
      <c r="E14851" s="2"/>
      <c r="F14851" s="2"/>
      <c r="G14851" s="2"/>
      <c r="O14851" s="2"/>
      <c r="Q14851" s="2"/>
      <c r="R14851" s="2"/>
      <c r="S14851" s="2"/>
      <c r="T14851" s="2"/>
    </row>
    <row r="14852" spans="4:20" x14ac:dyDescent="0.2">
      <c r="D14852" s="2"/>
      <c r="E14852" s="2"/>
      <c r="F14852" s="2"/>
      <c r="G14852" s="2"/>
      <c r="O14852" s="2"/>
      <c r="Q14852" s="2"/>
      <c r="R14852" s="2"/>
      <c r="S14852" s="2"/>
      <c r="T14852" s="2"/>
    </row>
    <row r="14853" spans="4:20" x14ac:dyDescent="0.2">
      <c r="D14853" s="2"/>
      <c r="E14853" s="2"/>
      <c r="F14853" s="2"/>
      <c r="G14853" s="2"/>
      <c r="O14853" s="2"/>
      <c r="Q14853" s="2"/>
      <c r="R14853" s="2"/>
      <c r="S14853" s="2"/>
      <c r="T14853" s="2"/>
    </row>
    <row r="14854" spans="4:20" x14ac:dyDescent="0.2">
      <c r="D14854" s="2"/>
      <c r="E14854" s="2"/>
      <c r="F14854" s="2"/>
      <c r="G14854" s="2"/>
      <c r="O14854" s="2"/>
      <c r="Q14854" s="2"/>
      <c r="R14854" s="2"/>
      <c r="S14854" s="2"/>
      <c r="T14854" s="2"/>
    </row>
    <row r="14855" spans="4:20" x14ac:dyDescent="0.2">
      <c r="D14855" s="2"/>
      <c r="E14855" s="2"/>
      <c r="F14855" s="2"/>
      <c r="G14855" s="2"/>
      <c r="O14855" s="2"/>
      <c r="Q14855" s="2"/>
      <c r="R14855" s="2"/>
      <c r="S14855" s="2"/>
      <c r="T14855" s="2"/>
    </row>
    <row r="14856" spans="4:20" x14ac:dyDescent="0.2">
      <c r="D14856" s="2"/>
      <c r="E14856" s="2"/>
      <c r="F14856" s="2"/>
      <c r="G14856" s="2"/>
      <c r="O14856" s="2"/>
      <c r="Q14856" s="2"/>
      <c r="R14856" s="2"/>
      <c r="S14856" s="2"/>
      <c r="T14856" s="2"/>
    </row>
    <row r="14857" spans="4:20" x14ac:dyDescent="0.2">
      <c r="D14857" s="2"/>
      <c r="E14857" s="2"/>
      <c r="F14857" s="2"/>
      <c r="G14857" s="2"/>
      <c r="O14857" s="2"/>
      <c r="Q14857" s="2"/>
      <c r="R14857" s="2"/>
      <c r="S14857" s="2"/>
      <c r="T14857" s="2"/>
    </row>
    <row r="14858" spans="4:20" x14ac:dyDescent="0.2">
      <c r="D14858" s="2"/>
      <c r="E14858" s="2"/>
      <c r="F14858" s="2"/>
      <c r="G14858" s="2"/>
      <c r="O14858" s="2"/>
      <c r="Q14858" s="2"/>
      <c r="R14858" s="2"/>
      <c r="S14858" s="2"/>
      <c r="T14858" s="2"/>
    </row>
    <row r="14859" spans="4:20" x14ac:dyDescent="0.2">
      <c r="D14859" s="2"/>
      <c r="E14859" s="2"/>
      <c r="F14859" s="2"/>
      <c r="G14859" s="2"/>
      <c r="O14859" s="2"/>
      <c r="Q14859" s="2"/>
      <c r="R14859" s="2"/>
      <c r="S14859" s="2"/>
      <c r="T14859" s="2"/>
    </row>
    <row r="14860" spans="4:20" x14ac:dyDescent="0.2">
      <c r="D14860" s="2"/>
      <c r="E14860" s="2"/>
      <c r="F14860" s="2"/>
      <c r="G14860" s="2"/>
      <c r="O14860" s="2"/>
      <c r="Q14860" s="2"/>
      <c r="R14860" s="2"/>
      <c r="S14860" s="2"/>
      <c r="T14860" s="2"/>
    </row>
    <row r="14861" spans="4:20" x14ac:dyDescent="0.2">
      <c r="D14861" s="2"/>
      <c r="E14861" s="2"/>
      <c r="F14861" s="2"/>
      <c r="G14861" s="2"/>
      <c r="O14861" s="2"/>
      <c r="Q14861" s="2"/>
      <c r="R14861" s="2"/>
      <c r="S14861" s="2"/>
      <c r="T14861" s="2"/>
    </row>
    <row r="14862" spans="4:20" x14ac:dyDescent="0.2">
      <c r="D14862" s="2"/>
      <c r="E14862" s="2"/>
      <c r="F14862" s="2"/>
      <c r="G14862" s="2"/>
      <c r="O14862" s="2"/>
      <c r="Q14862" s="2"/>
      <c r="R14862" s="2"/>
      <c r="S14862" s="2"/>
      <c r="T14862" s="2"/>
    </row>
    <row r="14863" spans="4:20" x14ac:dyDescent="0.2">
      <c r="D14863" s="2"/>
      <c r="E14863" s="2"/>
      <c r="F14863" s="2"/>
      <c r="G14863" s="2"/>
      <c r="O14863" s="2"/>
      <c r="Q14863" s="2"/>
      <c r="R14863" s="2"/>
      <c r="S14863" s="2"/>
      <c r="T14863" s="2"/>
    </row>
    <row r="14864" spans="4:20" x14ac:dyDescent="0.2">
      <c r="D14864" s="2"/>
      <c r="E14864" s="2"/>
      <c r="F14864" s="2"/>
      <c r="G14864" s="2"/>
      <c r="O14864" s="2"/>
      <c r="Q14864" s="2"/>
      <c r="R14864" s="2"/>
      <c r="S14864" s="2"/>
      <c r="T14864" s="2"/>
    </row>
    <row r="14865" spans="4:20" x14ac:dyDescent="0.2">
      <c r="D14865" s="2"/>
      <c r="E14865" s="2"/>
      <c r="F14865" s="2"/>
      <c r="G14865" s="2"/>
      <c r="O14865" s="2"/>
      <c r="Q14865" s="2"/>
      <c r="R14865" s="2"/>
      <c r="S14865" s="2"/>
      <c r="T14865" s="2"/>
    </row>
    <row r="14866" spans="4:20" x14ac:dyDescent="0.2">
      <c r="D14866" s="2"/>
      <c r="E14866" s="2"/>
      <c r="F14866" s="2"/>
      <c r="G14866" s="2"/>
      <c r="O14866" s="2"/>
      <c r="Q14866" s="2"/>
      <c r="R14866" s="2"/>
      <c r="S14866" s="2"/>
      <c r="T14866" s="2"/>
    </row>
    <row r="14867" spans="4:20" x14ac:dyDescent="0.2">
      <c r="D14867" s="2"/>
      <c r="E14867" s="2"/>
      <c r="F14867" s="2"/>
      <c r="G14867" s="2"/>
      <c r="O14867" s="2"/>
      <c r="Q14867" s="2"/>
      <c r="R14867" s="2"/>
      <c r="S14867" s="2"/>
      <c r="T14867" s="2"/>
    </row>
    <row r="14868" spans="4:20" x14ac:dyDescent="0.2">
      <c r="D14868" s="2"/>
      <c r="E14868" s="2"/>
      <c r="F14868" s="2"/>
      <c r="G14868" s="2"/>
      <c r="O14868" s="2"/>
      <c r="Q14868" s="2"/>
      <c r="R14868" s="2"/>
      <c r="S14868" s="2"/>
      <c r="T14868" s="2"/>
    </row>
    <row r="14869" spans="4:20" x14ac:dyDescent="0.2">
      <c r="D14869" s="2"/>
      <c r="E14869" s="2"/>
      <c r="F14869" s="2"/>
      <c r="G14869" s="2"/>
      <c r="O14869" s="2"/>
      <c r="Q14869" s="2"/>
      <c r="R14869" s="2"/>
      <c r="S14869" s="2"/>
      <c r="T14869" s="2"/>
    </row>
    <row r="14870" spans="4:20" x14ac:dyDescent="0.2">
      <c r="D14870" s="2"/>
      <c r="E14870" s="2"/>
      <c r="F14870" s="2"/>
      <c r="G14870" s="2"/>
      <c r="O14870" s="2"/>
      <c r="Q14870" s="2"/>
      <c r="R14870" s="2"/>
      <c r="S14870" s="2"/>
      <c r="T14870" s="2"/>
    </row>
    <row r="14871" spans="4:20" x14ac:dyDescent="0.2">
      <c r="D14871" s="2"/>
      <c r="E14871" s="2"/>
      <c r="F14871" s="2"/>
      <c r="G14871" s="2"/>
      <c r="O14871" s="2"/>
      <c r="Q14871" s="2"/>
      <c r="R14871" s="2"/>
      <c r="S14871" s="2"/>
      <c r="T14871" s="2"/>
    </row>
    <row r="14872" spans="4:20" x14ac:dyDescent="0.2">
      <c r="D14872" s="2"/>
      <c r="E14872" s="2"/>
      <c r="F14872" s="2"/>
      <c r="G14872" s="2"/>
      <c r="O14872" s="2"/>
      <c r="Q14872" s="2"/>
      <c r="R14872" s="2"/>
      <c r="S14872" s="2"/>
      <c r="T14872" s="2"/>
    </row>
    <row r="14873" spans="4:20" x14ac:dyDescent="0.2">
      <c r="D14873" s="2"/>
      <c r="E14873" s="2"/>
      <c r="F14873" s="2"/>
      <c r="G14873" s="2"/>
      <c r="O14873" s="2"/>
      <c r="Q14873" s="2"/>
      <c r="R14873" s="2"/>
      <c r="S14873" s="2"/>
      <c r="T14873" s="2"/>
    </row>
    <row r="14874" spans="4:20" x14ac:dyDescent="0.2">
      <c r="D14874" s="2"/>
      <c r="E14874" s="2"/>
      <c r="F14874" s="2"/>
      <c r="G14874" s="2"/>
      <c r="O14874" s="2"/>
      <c r="Q14874" s="2"/>
      <c r="R14874" s="2"/>
      <c r="S14874" s="2"/>
      <c r="T14874" s="2"/>
    </row>
    <row r="14875" spans="4:20" x14ac:dyDescent="0.2">
      <c r="D14875" s="2"/>
      <c r="E14875" s="2"/>
      <c r="F14875" s="2"/>
      <c r="G14875" s="2"/>
      <c r="O14875" s="2"/>
      <c r="Q14875" s="2"/>
      <c r="R14875" s="2"/>
      <c r="S14875" s="2"/>
      <c r="T14875" s="2"/>
    </row>
    <row r="14876" spans="4:20" x14ac:dyDescent="0.2">
      <c r="D14876" s="2"/>
      <c r="E14876" s="2"/>
      <c r="F14876" s="2"/>
      <c r="G14876" s="2"/>
      <c r="O14876" s="2"/>
      <c r="Q14876" s="2"/>
      <c r="R14876" s="2"/>
      <c r="S14876" s="2"/>
      <c r="T14876" s="2"/>
    </row>
    <row r="14877" spans="4:20" x14ac:dyDescent="0.2">
      <c r="D14877" s="2"/>
      <c r="E14877" s="2"/>
      <c r="F14877" s="2"/>
      <c r="G14877" s="2"/>
      <c r="O14877" s="2"/>
      <c r="Q14877" s="2"/>
      <c r="R14877" s="2"/>
      <c r="S14877" s="2"/>
      <c r="T14877" s="2"/>
    </row>
    <row r="14878" spans="4:20" x14ac:dyDescent="0.2">
      <c r="D14878" s="2"/>
      <c r="E14878" s="2"/>
      <c r="F14878" s="2"/>
      <c r="G14878" s="2"/>
      <c r="O14878" s="2"/>
      <c r="Q14878" s="2"/>
      <c r="R14878" s="2"/>
      <c r="S14878" s="2"/>
      <c r="T14878" s="2"/>
    </row>
    <row r="14879" spans="4:20" x14ac:dyDescent="0.2">
      <c r="D14879" s="2"/>
      <c r="E14879" s="2"/>
      <c r="F14879" s="2"/>
      <c r="G14879" s="2"/>
      <c r="O14879" s="2"/>
      <c r="Q14879" s="2"/>
      <c r="R14879" s="2"/>
      <c r="S14879" s="2"/>
      <c r="T14879" s="2"/>
    </row>
    <row r="14880" spans="4:20" x14ac:dyDescent="0.2">
      <c r="D14880" s="2"/>
      <c r="E14880" s="2"/>
      <c r="F14880" s="2"/>
      <c r="G14880" s="2"/>
      <c r="O14880" s="2"/>
      <c r="Q14880" s="2"/>
      <c r="R14880" s="2"/>
      <c r="S14880" s="2"/>
      <c r="T14880" s="2"/>
    </row>
    <row r="14881" spans="4:20" x14ac:dyDescent="0.2">
      <c r="D14881" s="2"/>
      <c r="E14881" s="2"/>
      <c r="F14881" s="2"/>
      <c r="G14881" s="2"/>
      <c r="O14881" s="2"/>
      <c r="Q14881" s="2"/>
      <c r="R14881" s="2"/>
      <c r="S14881" s="2"/>
      <c r="T14881" s="2"/>
    </row>
    <row r="14882" spans="4:20" x14ac:dyDescent="0.2">
      <c r="D14882" s="2"/>
      <c r="E14882" s="2"/>
      <c r="F14882" s="2"/>
      <c r="G14882" s="2"/>
      <c r="O14882" s="2"/>
      <c r="Q14882" s="2"/>
      <c r="R14882" s="2"/>
      <c r="S14882" s="2"/>
      <c r="T14882" s="2"/>
    </row>
    <row r="14883" spans="4:20" x14ac:dyDescent="0.2">
      <c r="D14883" s="2"/>
      <c r="E14883" s="2"/>
      <c r="F14883" s="2"/>
      <c r="G14883" s="2"/>
      <c r="O14883" s="2"/>
      <c r="Q14883" s="2"/>
      <c r="R14883" s="2"/>
      <c r="S14883" s="2"/>
      <c r="T14883" s="2"/>
    </row>
    <row r="14884" spans="4:20" x14ac:dyDescent="0.2">
      <c r="D14884" s="2"/>
      <c r="E14884" s="2"/>
      <c r="F14884" s="2"/>
      <c r="G14884" s="2"/>
      <c r="O14884" s="2"/>
      <c r="Q14884" s="2"/>
      <c r="R14884" s="2"/>
      <c r="S14884" s="2"/>
      <c r="T14884" s="2"/>
    </row>
    <row r="14885" spans="4:20" x14ac:dyDescent="0.2">
      <c r="D14885" s="2"/>
      <c r="E14885" s="2"/>
      <c r="F14885" s="2"/>
      <c r="G14885" s="2"/>
      <c r="O14885" s="2"/>
      <c r="Q14885" s="2"/>
      <c r="R14885" s="2"/>
      <c r="S14885" s="2"/>
      <c r="T14885" s="2"/>
    </row>
    <row r="14886" spans="4:20" x14ac:dyDescent="0.2">
      <c r="D14886" s="2"/>
      <c r="E14886" s="2"/>
      <c r="F14886" s="2"/>
      <c r="G14886" s="2"/>
      <c r="O14886" s="2"/>
      <c r="Q14886" s="2"/>
      <c r="R14886" s="2"/>
      <c r="S14886" s="2"/>
      <c r="T14886" s="2"/>
    </row>
    <row r="14887" spans="4:20" x14ac:dyDescent="0.2">
      <c r="D14887" s="2"/>
      <c r="E14887" s="2"/>
      <c r="F14887" s="2"/>
      <c r="G14887" s="2"/>
      <c r="O14887" s="2"/>
      <c r="Q14887" s="2"/>
      <c r="R14887" s="2"/>
      <c r="S14887" s="2"/>
      <c r="T14887" s="2"/>
    </row>
    <row r="14888" spans="4:20" x14ac:dyDescent="0.2">
      <c r="D14888" s="2"/>
      <c r="E14888" s="2"/>
      <c r="F14888" s="2"/>
      <c r="G14888" s="2"/>
      <c r="O14888" s="2"/>
      <c r="Q14888" s="2"/>
      <c r="R14888" s="2"/>
      <c r="S14888" s="2"/>
      <c r="T14888" s="2"/>
    </row>
    <row r="14889" spans="4:20" x14ac:dyDescent="0.2">
      <c r="D14889" s="2"/>
      <c r="E14889" s="2"/>
      <c r="F14889" s="2"/>
      <c r="G14889" s="2"/>
      <c r="O14889" s="2"/>
      <c r="Q14889" s="2"/>
      <c r="R14889" s="2"/>
      <c r="S14889" s="2"/>
      <c r="T14889" s="2"/>
    </row>
    <row r="14890" spans="4:20" x14ac:dyDescent="0.2">
      <c r="D14890" s="2"/>
      <c r="E14890" s="2"/>
      <c r="F14890" s="2"/>
      <c r="G14890" s="2"/>
      <c r="O14890" s="2"/>
      <c r="Q14890" s="2"/>
      <c r="R14890" s="2"/>
      <c r="S14890" s="2"/>
      <c r="T14890" s="2"/>
    </row>
    <row r="14891" spans="4:20" x14ac:dyDescent="0.2">
      <c r="D14891" s="2"/>
      <c r="E14891" s="2"/>
      <c r="F14891" s="2"/>
      <c r="G14891" s="2"/>
      <c r="O14891" s="2"/>
      <c r="Q14891" s="2"/>
      <c r="R14891" s="2"/>
      <c r="S14891" s="2"/>
      <c r="T14891" s="2"/>
    </row>
    <row r="14892" spans="4:20" x14ac:dyDescent="0.2">
      <c r="D14892" s="2"/>
      <c r="E14892" s="2"/>
      <c r="F14892" s="2"/>
      <c r="G14892" s="2"/>
      <c r="O14892" s="2"/>
      <c r="Q14892" s="2"/>
      <c r="R14892" s="2"/>
      <c r="S14892" s="2"/>
      <c r="T14892" s="2"/>
    </row>
    <row r="14893" spans="4:20" x14ac:dyDescent="0.2">
      <c r="D14893" s="2"/>
      <c r="E14893" s="2"/>
      <c r="F14893" s="2"/>
      <c r="G14893" s="2"/>
      <c r="O14893" s="2"/>
      <c r="Q14893" s="2"/>
      <c r="R14893" s="2"/>
      <c r="S14893" s="2"/>
      <c r="T14893" s="2"/>
    </row>
    <row r="14894" spans="4:20" x14ac:dyDescent="0.2">
      <c r="D14894" s="2"/>
      <c r="E14894" s="2"/>
      <c r="F14894" s="2"/>
      <c r="G14894" s="2"/>
      <c r="O14894" s="2"/>
      <c r="Q14894" s="2"/>
      <c r="R14894" s="2"/>
      <c r="S14894" s="2"/>
      <c r="T14894" s="2"/>
    </row>
    <row r="14895" spans="4:20" x14ac:dyDescent="0.2">
      <c r="D14895" s="2"/>
      <c r="E14895" s="2"/>
      <c r="F14895" s="2"/>
      <c r="G14895" s="2"/>
      <c r="O14895" s="2"/>
      <c r="Q14895" s="2"/>
      <c r="R14895" s="2"/>
      <c r="S14895" s="2"/>
      <c r="T14895" s="2"/>
    </row>
    <row r="14896" spans="4:20" x14ac:dyDescent="0.2">
      <c r="D14896" s="2"/>
      <c r="E14896" s="2"/>
      <c r="F14896" s="2"/>
      <c r="G14896" s="2"/>
      <c r="O14896" s="2"/>
      <c r="Q14896" s="2"/>
      <c r="R14896" s="2"/>
      <c r="S14896" s="2"/>
      <c r="T14896" s="2"/>
    </row>
    <row r="14897" spans="4:20" x14ac:dyDescent="0.2">
      <c r="D14897" s="2"/>
      <c r="E14897" s="2"/>
      <c r="F14897" s="2"/>
      <c r="G14897" s="2"/>
      <c r="O14897" s="2"/>
      <c r="Q14897" s="2"/>
      <c r="R14897" s="2"/>
      <c r="S14897" s="2"/>
      <c r="T14897" s="2"/>
    </row>
    <row r="14898" spans="4:20" x14ac:dyDescent="0.2">
      <c r="D14898" s="2"/>
      <c r="E14898" s="2"/>
      <c r="F14898" s="2"/>
      <c r="G14898" s="2"/>
      <c r="O14898" s="2"/>
      <c r="Q14898" s="2"/>
      <c r="R14898" s="2"/>
      <c r="S14898" s="2"/>
      <c r="T14898" s="2"/>
    </row>
    <row r="14899" spans="4:20" x14ac:dyDescent="0.2">
      <c r="D14899" s="2"/>
      <c r="E14899" s="2"/>
      <c r="F14899" s="2"/>
      <c r="G14899" s="2"/>
      <c r="O14899" s="2"/>
      <c r="Q14899" s="2"/>
      <c r="R14899" s="2"/>
      <c r="S14899" s="2"/>
      <c r="T14899" s="2"/>
    </row>
    <row r="14900" spans="4:20" x14ac:dyDescent="0.2">
      <c r="D14900" s="2"/>
      <c r="E14900" s="2"/>
      <c r="F14900" s="2"/>
      <c r="G14900" s="2"/>
      <c r="O14900" s="2"/>
      <c r="Q14900" s="2"/>
      <c r="R14900" s="2"/>
      <c r="S14900" s="2"/>
      <c r="T14900" s="2"/>
    </row>
    <row r="14901" spans="4:20" x14ac:dyDescent="0.2">
      <c r="D14901" s="2"/>
      <c r="E14901" s="2"/>
      <c r="F14901" s="2"/>
      <c r="G14901" s="2"/>
      <c r="O14901" s="2"/>
      <c r="Q14901" s="2"/>
      <c r="R14901" s="2"/>
      <c r="S14901" s="2"/>
      <c r="T14901" s="2"/>
    </row>
    <row r="14902" spans="4:20" x14ac:dyDescent="0.2">
      <c r="D14902" s="2"/>
      <c r="E14902" s="2"/>
      <c r="F14902" s="2"/>
      <c r="G14902" s="2"/>
      <c r="O14902" s="2"/>
      <c r="Q14902" s="2"/>
      <c r="R14902" s="2"/>
      <c r="S14902" s="2"/>
      <c r="T14902" s="2"/>
    </row>
    <row r="14903" spans="4:20" x14ac:dyDescent="0.2">
      <c r="D14903" s="2"/>
      <c r="E14903" s="2"/>
      <c r="F14903" s="2"/>
      <c r="G14903" s="2"/>
      <c r="O14903" s="2"/>
      <c r="Q14903" s="2"/>
      <c r="R14903" s="2"/>
      <c r="S14903" s="2"/>
      <c r="T14903" s="2"/>
    </row>
    <row r="14904" spans="4:20" x14ac:dyDescent="0.2">
      <c r="D14904" s="2"/>
      <c r="E14904" s="2"/>
      <c r="F14904" s="2"/>
      <c r="G14904" s="2"/>
      <c r="O14904" s="2"/>
      <c r="Q14904" s="2"/>
      <c r="R14904" s="2"/>
      <c r="S14904" s="2"/>
      <c r="T14904" s="2"/>
    </row>
    <row r="14905" spans="4:20" x14ac:dyDescent="0.2">
      <c r="D14905" s="2"/>
      <c r="E14905" s="2"/>
      <c r="F14905" s="2"/>
      <c r="G14905" s="2"/>
      <c r="O14905" s="2"/>
      <c r="Q14905" s="2"/>
      <c r="R14905" s="2"/>
      <c r="S14905" s="2"/>
      <c r="T14905" s="2"/>
    </row>
    <row r="14906" spans="4:20" x14ac:dyDescent="0.2">
      <c r="D14906" s="2"/>
      <c r="E14906" s="2"/>
      <c r="F14906" s="2"/>
      <c r="G14906" s="2"/>
      <c r="O14906" s="2"/>
      <c r="Q14906" s="2"/>
      <c r="R14906" s="2"/>
      <c r="S14906" s="2"/>
      <c r="T14906" s="2"/>
    </row>
    <row r="14907" spans="4:20" x14ac:dyDescent="0.2">
      <c r="D14907" s="2"/>
      <c r="E14907" s="2"/>
      <c r="F14907" s="2"/>
      <c r="G14907" s="2"/>
      <c r="O14907" s="2"/>
      <c r="Q14907" s="2"/>
      <c r="R14907" s="2"/>
      <c r="S14907" s="2"/>
      <c r="T14907" s="2"/>
    </row>
    <row r="14908" spans="4:20" x14ac:dyDescent="0.2">
      <c r="D14908" s="2"/>
      <c r="E14908" s="2"/>
      <c r="F14908" s="2"/>
      <c r="G14908" s="2"/>
      <c r="O14908" s="2"/>
      <c r="Q14908" s="2"/>
      <c r="R14908" s="2"/>
      <c r="S14908" s="2"/>
      <c r="T14908" s="2"/>
    </row>
    <row r="14909" spans="4:20" x14ac:dyDescent="0.2">
      <c r="D14909" s="2"/>
      <c r="E14909" s="2"/>
      <c r="F14909" s="2"/>
      <c r="G14909" s="2"/>
      <c r="O14909" s="2"/>
      <c r="Q14909" s="2"/>
      <c r="R14909" s="2"/>
      <c r="S14909" s="2"/>
      <c r="T14909" s="2"/>
    </row>
    <row r="14910" spans="4:20" x14ac:dyDescent="0.2">
      <c r="D14910" s="2"/>
      <c r="E14910" s="2"/>
      <c r="F14910" s="2"/>
      <c r="G14910" s="2"/>
      <c r="O14910" s="2"/>
      <c r="Q14910" s="2"/>
      <c r="R14910" s="2"/>
      <c r="S14910" s="2"/>
      <c r="T14910" s="2"/>
    </row>
    <row r="14911" spans="4:20" x14ac:dyDescent="0.2">
      <c r="D14911" s="2"/>
      <c r="E14911" s="2"/>
      <c r="F14911" s="2"/>
      <c r="G14911" s="2"/>
      <c r="O14911" s="2"/>
      <c r="Q14911" s="2"/>
      <c r="R14911" s="2"/>
      <c r="S14911" s="2"/>
      <c r="T14911" s="2"/>
    </row>
    <row r="14912" spans="4:20" x14ac:dyDescent="0.2">
      <c r="D14912" s="2"/>
      <c r="E14912" s="2"/>
      <c r="F14912" s="2"/>
      <c r="G14912" s="2"/>
      <c r="O14912" s="2"/>
      <c r="Q14912" s="2"/>
      <c r="R14912" s="2"/>
      <c r="S14912" s="2"/>
      <c r="T14912" s="2"/>
    </row>
    <row r="14913" spans="4:20" x14ac:dyDescent="0.2">
      <c r="D14913" s="2"/>
      <c r="E14913" s="2"/>
      <c r="F14913" s="2"/>
      <c r="G14913" s="2"/>
      <c r="O14913" s="2"/>
      <c r="Q14913" s="2"/>
      <c r="R14913" s="2"/>
      <c r="S14913" s="2"/>
      <c r="T14913" s="2"/>
    </row>
    <row r="14914" spans="4:20" x14ac:dyDescent="0.2">
      <c r="D14914" s="2"/>
      <c r="E14914" s="2"/>
      <c r="F14914" s="2"/>
      <c r="G14914" s="2"/>
      <c r="O14914" s="2"/>
      <c r="Q14914" s="2"/>
      <c r="R14914" s="2"/>
      <c r="S14914" s="2"/>
      <c r="T14914" s="2"/>
    </row>
    <row r="14915" spans="4:20" x14ac:dyDescent="0.2">
      <c r="D14915" s="2"/>
      <c r="E14915" s="2"/>
      <c r="F14915" s="2"/>
      <c r="G14915" s="2"/>
      <c r="O14915" s="2"/>
      <c r="Q14915" s="2"/>
      <c r="R14915" s="2"/>
      <c r="S14915" s="2"/>
      <c r="T14915" s="2"/>
    </row>
    <row r="14916" spans="4:20" x14ac:dyDescent="0.2">
      <c r="D14916" s="2"/>
      <c r="E14916" s="2"/>
      <c r="F14916" s="2"/>
      <c r="G14916" s="2"/>
      <c r="O14916" s="2"/>
      <c r="Q14916" s="2"/>
      <c r="R14916" s="2"/>
      <c r="S14916" s="2"/>
      <c r="T14916" s="2"/>
    </row>
    <row r="14917" spans="4:20" x14ac:dyDescent="0.2">
      <c r="D14917" s="2"/>
      <c r="E14917" s="2"/>
      <c r="F14917" s="2"/>
      <c r="G14917" s="2"/>
      <c r="O14917" s="2"/>
      <c r="Q14917" s="2"/>
      <c r="R14917" s="2"/>
      <c r="S14917" s="2"/>
      <c r="T14917" s="2"/>
    </row>
    <row r="14918" spans="4:20" x14ac:dyDescent="0.2">
      <c r="D14918" s="2"/>
      <c r="E14918" s="2"/>
      <c r="F14918" s="2"/>
      <c r="G14918" s="2"/>
      <c r="O14918" s="2"/>
      <c r="Q14918" s="2"/>
      <c r="R14918" s="2"/>
      <c r="S14918" s="2"/>
      <c r="T14918" s="2"/>
    </row>
    <row r="14919" spans="4:20" x14ac:dyDescent="0.2">
      <c r="D14919" s="2"/>
      <c r="E14919" s="2"/>
      <c r="F14919" s="2"/>
      <c r="G14919" s="2"/>
      <c r="O14919" s="2"/>
      <c r="Q14919" s="2"/>
      <c r="R14919" s="2"/>
      <c r="S14919" s="2"/>
      <c r="T14919" s="2"/>
    </row>
    <row r="14920" spans="4:20" x14ac:dyDescent="0.2">
      <c r="D14920" s="2"/>
      <c r="E14920" s="2"/>
      <c r="F14920" s="2"/>
      <c r="G14920" s="2"/>
      <c r="O14920" s="2"/>
      <c r="Q14920" s="2"/>
      <c r="R14920" s="2"/>
      <c r="S14920" s="2"/>
      <c r="T14920" s="2"/>
    </row>
    <row r="14921" spans="4:20" x14ac:dyDescent="0.2">
      <c r="D14921" s="2"/>
      <c r="E14921" s="2"/>
      <c r="F14921" s="2"/>
      <c r="G14921" s="2"/>
      <c r="O14921" s="2"/>
      <c r="Q14921" s="2"/>
      <c r="R14921" s="2"/>
      <c r="S14921" s="2"/>
      <c r="T14921" s="2"/>
    </row>
    <row r="14922" spans="4:20" x14ac:dyDescent="0.2">
      <c r="D14922" s="2"/>
      <c r="E14922" s="2"/>
      <c r="F14922" s="2"/>
      <c r="G14922" s="2"/>
      <c r="O14922" s="2"/>
      <c r="Q14922" s="2"/>
      <c r="R14922" s="2"/>
      <c r="S14922" s="2"/>
      <c r="T14922" s="2"/>
    </row>
    <row r="14923" spans="4:20" x14ac:dyDescent="0.2">
      <c r="D14923" s="2"/>
      <c r="E14923" s="2"/>
      <c r="F14923" s="2"/>
      <c r="G14923" s="2"/>
      <c r="O14923" s="2"/>
      <c r="Q14923" s="2"/>
      <c r="R14923" s="2"/>
      <c r="S14923" s="2"/>
      <c r="T14923" s="2"/>
    </row>
    <row r="14924" spans="4:20" x14ac:dyDescent="0.2">
      <c r="D14924" s="2"/>
      <c r="E14924" s="2"/>
      <c r="F14924" s="2"/>
      <c r="G14924" s="2"/>
      <c r="O14924" s="2"/>
      <c r="Q14924" s="2"/>
      <c r="R14924" s="2"/>
      <c r="S14924" s="2"/>
      <c r="T14924" s="2"/>
    </row>
    <row r="14925" spans="4:20" x14ac:dyDescent="0.2">
      <c r="D14925" s="2"/>
      <c r="E14925" s="2"/>
      <c r="F14925" s="2"/>
      <c r="G14925" s="2"/>
      <c r="O14925" s="2"/>
      <c r="Q14925" s="2"/>
      <c r="R14925" s="2"/>
      <c r="S14925" s="2"/>
      <c r="T14925" s="2"/>
    </row>
    <row r="14926" spans="4:20" x14ac:dyDescent="0.2">
      <c r="D14926" s="2"/>
      <c r="E14926" s="2"/>
      <c r="F14926" s="2"/>
      <c r="G14926" s="2"/>
      <c r="O14926" s="2"/>
      <c r="Q14926" s="2"/>
      <c r="R14926" s="2"/>
      <c r="S14926" s="2"/>
      <c r="T14926" s="2"/>
    </row>
    <row r="14927" spans="4:20" x14ac:dyDescent="0.2">
      <c r="D14927" s="2"/>
      <c r="E14927" s="2"/>
      <c r="F14927" s="2"/>
      <c r="G14927" s="2"/>
      <c r="O14927" s="2"/>
      <c r="Q14927" s="2"/>
      <c r="R14927" s="2"/>
      <c r="S14927" s="2"/>
      <c r="T14927" s="2"/>
    </row>
    <row r="14928" spans="4:20" x14ac:dyDescent="0.2">
      <c r="D14928" s="2"/>
      <c r="E14928" s="2"/>
      <c r="F14928" s="2"/>
      <c r="G14928" s="2"/>
      <c r="O14928" s="2"/>
      <c r="Q14928" s="2"/>
      <c r="R14928" s="2"/>
      <c r="S14928" s="2"/>
      <c r="T14928" s="2"/>
    </row>
    <row r="14929" spans="4:20" x14ac:dyDescent="0.2">
      <c r="D14929" s="2"/>
      <c r="E14929" s="2"/>
      <c r="F14929" s="2"/>
      <c r="G14929" s="2"/>
      <c r="O14929" s="2"/>
      <c r="Q14929" s="2"/>
      <c r="R14929" s="2"/>
      <c r="S14929" s="2"/>
      <c r="T14929" s="2"/>
    </row>
    <row r="14930" spans="4:20" x14ac:dyDescent="0.2">
      <c r="D14930" s="2"/>
      <c r="E14930" s="2"/>
      <c r="F14930" s="2"/>
      <c r="G14930" s="2"/>
      <c r="O14930" s="2"/>
      <c r="Q14930" s="2"/>
      <c r="R14930" s="2"/>
      <c r="S14930" s="2"/>
      <c r="T14930" s="2"/>
    </row>
    <row r="14931" spans="4:20" x14ac:dyDescent="0.2">
      <c r="D14931" s="2"/>
      <c r="E14931" s="2"/>
      <c r="F14931" s="2"/>
      <c r="G14931" s="2"/>
      <c r="O14931" s="2"/>
      <c r="Q14931" s="2"/>
      <c r="R14931" s="2"/>
      <c r="S14931" s="2"/>
      <c r="T14931" s="2"/>
    </row>
    <row r="14932" spans="4:20" x14ac:dyDescent="0.2">
      <c r="D14932" s="2"/>
      <c r="E14932" s="2"/>
      <c r="F14932" s="2"/>
      <c r="G14932" s="2"/>
      <c r="O14932" s="2"/>
      <c r="Q14932" s="2"/>
      <c r="R14932" s="2"/>
      <c r="S14932" s="2"/>
      <c r="T14932" s="2"/>
    </row>
    <row r="14933" spans="4:20" x14ac:dyDescent="0.2">
      <c r="D14933" s="2"/>
      <c r="E14933" s="2"/>
      <c r="F14933" s="2"/>
      <c r="G14933" s="2"/>
      <c r="O14933" s="2"/>
      <c r="Q14933" s="2"/>
      <c r="R14933" s="2"/>
      <c r="S14933" s="2"/>
      <c r="T14933" s="2"/>
    </row>
    <row r="14934" spans="4:20" x14ac:dyDescent="0.2">
      <c r="D14934" s="2"/>
      <c r="E14934" s="2"/>
      <c r="F14934" s="2"/>
      <c r="G14934" s="2"/>
      <c r="O14934" s="2"/>
      <c r="Q14934" s="2"/>
      <c r="R14934" s="2"/>
      <c r="S14934" s="2"/>
      <c r="T14934" s="2"/>
    </row>
    <row r="14935" spans="4:20" x14ac:dyDescent="0.2">
      <c r="D14935" s="2"/>
      <c r="E14935" s="2"/>
      <c r="F14935" s="2"/>
      <c r="G14935" s="2"/>
      <c r="O14935" s="2"/>
      <c r="Q14935" s="2"/>
      <c r="R14935" s="2"/>
      <c r="S14935" s="2"/>
      <c r="T14935" s="2"/>
    </row>
    <row r="14936" spans="4:20" x14ac:dyDescent="0.2">
      <c r="D14936" s="2"/>
      <c r="E14936" s="2"/>
      <c r="F14936" s="2"/>
      <c r="G14936" s="2"/>
      <c r="O14936" s="2"/>
      <c r="Q14936" s="2"/>
      <c r="R14936" s="2"/>
      <c r="S14936" s="2"/>
      <c r="T14936" s="2"/>
    </row>
    <row r="14937" spans="4:20" x14ac:dyDescent="0.2">
      <c r="D14937" s="2"/>
      <c r="E14937" s="2"/>
      <c r="F14937" s="2"/>
      <c r="G14937" s="2"/>
      <c r="O14937" s="2"/>
      <c r="Q14937" s="2"/>
      <c r="R14937" s="2"/>
      <c r="S14937" s="2"/>
      <c r="T14937" s="2"/>
    </row>
    <row r="14938" spans="4:20" x14ac:dyDescent="0.2">
      <c r="D14938" s="2"/>
      <c r="E14938" s="2"/>
      <c r="F14938" s="2"/>
      <c r="G14938" s="2"/>
      <c r="O14938" s="2"/>
      <c r="Q14938" s="2"/>
      <c r="R14938" s="2"/>
      <c r="S14938" s="2"/>
      <c r="T14938" s="2"/>
    </row>
    <row r="14939" spans="4:20" x14ac:dyDescent="0.2">
      <c r="D14939" s="2"/>
      <c r="E14939" s="2"/>
      <c r="F14939" s="2"/>
      <c r="G14939" s="2"/>
      <c r="O14939" s="2"/>
      <c r="Q14939" s="2"/>
      <c r="R14939" s="2"/>
      <c r="S14939" s="2"/>
      <c r="T14939" s="2"/>
    </row>
    <row r="14940" spans="4:20" x14ac:dyDescent="0.2">
      <c r="D14940" s="2"/>
      <c r="E14940" s="2"/>
      <c r="F14940" s="2"/>
      <c r="G14940" s="2"/>
      <c r="O14940" s="2"/>
      <c r="Q14940" s="2"/>
      <c r="R14940" s="2"/>
      <c r="S14940" s="2"/>
      <c r="T14940" s="2"/>
    </row>
    <row r="14941" spans="4:20" x14ac:dyDescent="0.2">
      <c r="D14941" s="2"/>
      <c r="E14941" s="2"/>
      <c r="F14941" s="2"/>
      <c r="G14941" s="2"/>
      <c r="O14941" s="2"/>
      <c r="Q14941" s="2"/>
      <c r="R14941" s="2"/>
      <c r="S14941" s="2"/>
      <c r="T14941" s="2"/>
    </row>
    <row r="14942" spans="4:20" x14ac:dyDescent="0.2">
      <c r="D14942" s="2"/>
      <c r="E14942" s="2"/>
      <c r="F14942" s="2"/>
      <c r="G14942" s="2"/>
      <c r="O14942" s="2"/>
      <c r="Q14942" s="2"/>
      <c r="R14942" s="2"/>
      <c r="S14942" s="2"/>
      <c r="T14942" s="2"/>
    </row>
    <row r="14943" spans="4:20" x14ac:dyDescent="0.2">
      <c r="D14943" s="2"/>
      <c r="E14943" s="2"/>
      <c r="F14943" s="2"/>
      <c r="G14943" s="2"/>
      <c r="O14943" s="2"/>
      <c r="Q14943" s="2"/>
      <c r="R14943" s="2"/>
      <c r="S14943" s="2"/>
      <c r="T14943" s="2"/>
    </row>
    <row r="14944" spans="4:20" x14ac:dyDescent="0.2">
      <c r="D14944" s="2"/>
      <c r="E14944" s="2"/>
      <c r="F14944" s="2"/>
      <c r="G14944" s="2"/>
      <c r="O14944" s="2"/>
      <c r="Q14944" s="2"/>
      <c r="R14944" s="2"/>
      <c r="S14944" s="2"/>
      <c r="T14944" s="2"/>
    </row>
    <row r="14945" spans="4:20" x14ac:dyDescent="0.2">
      <c r="D14945" s="2"/>
      <c r="E14945" s="2"/>
      <c r="F14945" s="2"/>
      <c r="G14945" s="2"/>
      <c r="O14945" s="2"/>
      <c r="Q14945" s="2"/>
      <c r="R14945" s="2"/>
      <c r="S14945" s="2"/>
      <c r="T14945" s="2"/>
    </row>
    <row r="14946" spans="4:20" x14ac:dyDescent="0.2">
      <c r="D14946" s="2"/>
      <c r="E14946" s="2"/>
      <c r="F14946" s="2"/>
      <c r="G14946" s="2"/>
      <c r="O14946" s="2"/>
      <c r="Q14946" s="2"/>
      <c r="R14946" s="2"/>
      <c r="S14946" s="2"/>
      <c r="T14946" s="2"/>
    </row>
    <row r="14947" spans="4:20" x14ac:dyDescent="0.2">
      <c r="D14947" s="2"/>
      <c r="E14947" s="2"/>
      <c r="F14947" s="2"/>
      <c r="G14947" s="2"/>
      <c r="O14947" s="2"/>
      <c r="Q14947" s="2"/>
      <c r="R14947" s="2"/>
      <c r="S14947" s="2"/>
      <c r="T14947" s="2"/>
    </row>
    <row r="14948" spans="4:20" x14ac:dyDescent="0.2">
      <c r="D14948" s="2"/>
      <c r="E14948" s="2"/>
      <c r="F14948" s="2"/>
      <c r="G14948" s="2"/>
      <c r="O14948" s="2"/>
      <c r="Q14948" s="2"/>
      <c r="R14948" s="2"/>
      <c r="S14948" s="2"/>
      <c r="T14948" s="2"/>
    </row>
    <row r="14949" spans="4:20" x14ac:dyDescent="0.2">
      <c r="D14949" s="2"/>
      <c r="E14949" s="2"/>
      <c r="F14949" s="2"/>
      <c r="G14949" s="2"/>
      <c r="O14949" s="2"/>
      <c r="Q14949" s="2"/>
      <c r="R14949" s="2"/>
      <c r="S14949" s="2"/>
      <c r="T14949" s="2"/>
    </row>
    <row r="14950" spans="4:20" x14ac:dyDescent="0.2">
      <c r="D14950" s="2"/>
      <c r="E14950" s="2"/>
      <c r="F14950" s="2"/>
      <c r="G14950" s="2"/>
      <c r="O14950" s="2"/>
      <c r="Q14950" s="2"/>
      <c r="R14950" s="2"/>
      <c r="S14950" s="2"/>
      <c r="T14950" s="2"/>
    </row>
    <row r="14951" spans="4:20" x14ac:dyDescent="0.2">
      <c r="D14951" s="2"/>
      <c r="E14951" s="2"/>
      <c r="F14951" s="2"/>
      <c r="G14951" s="2"/>
      <c r="O14951" s="2"/>
      <c r="Q14951" s="2"/>
      <c r="R14951" s="2"/>
      <c r="S14951" s="2"/>
      <c r="T14951" s="2"/>
    </row>
    <row r="14952" spans="4:20" x14ac:dyDescent="0.2">
      <c r="D14952" s="2"/>
      <c r="E14952" s="2"/>
      <c r="F14952" s="2"/>
      <c r="G14952" s="2"/>
      <c r="O14952" s="2"/>
      <c r="Q14952" s="2"/>
      <c r="R14952" s="2"/>
      <c r="S14952" s="2"/>
      <c r="T14952" s="2"/>
    </row>
    <row r="14953" spans="4:20" x14ac:dyDescent="0.2">
      <c r="D14953" s="2"/>
      <c r="E14953" s="2"/>
      <c r="F14953" s="2"/>
      <c r="G14953" s="2"/>
      <c r="O14953" s="2"/>
      <c r="Q14953" s="2"/>
      <c r="R14953" s="2"/>
      <c r="S14953" s="2"/>
      <c r="T14953" s="2"/>
    </row>
    <row r="14954" spans="4:20" x14ac:dyDescent="0.2">
      <c r="D14954" s="2"/>
      <c r="E14954" s="2"/>
      <c r="F14954" s="2"/>
      <c r="G14954" s="2"/>
      <c r="O14954" s="2"/>
      <c r="Q14954" s="2"/>
      <c r="R14954" s="2"/>
      <c r="S14954" s="2"/>
      <c r="T14954" s="2"/>
    </row>
    <row r="14955" spans="4:20" x14ac:dyDescent="0.2">
      <c r="D14955" s="2"/>
      <c r="E14955" s="2"/>
      <c r="F14955" s="2"/>
      <c r="G14955" s="2"/>
      <c r="O14955" s="2"/>
      <c r="Q14955" s="2"/>
      <c r="R14955" s="2"/>
      <c r="S14955" s="2"/>
      <c r="T14955" s="2"/>
    </row>
    <row r="14956" spans="4:20" x14ac:dyDescent="0.2">
      <c r="D14956" s="2"/>
      <c r="E14956" s="2"/>
      <c r="F14956" s="2"/>
      <c r="G14956" s="2"/>
      <c r="O14956" s="2"/>
      <c r="Q14956" s="2"/>
      <c r="R14956" s="2"/>
      <c r="S14956" s="2"/>
      <c r="T14956" s="2"/>
    </row>
    <row r="14957" spans="4:20" x14ac:dyDescent="0.2">
      <c r="D14957" s="2"/>
      <c r="E14957" s="2"/>
      <c r="F14957" s="2"/>
      <c r="G14957" s="2"/>
      <c r="O14957" s="2"/>
      <c r="Q14957" s="2"/>
      <c r="R14957" s="2"/>
      <c r="S14957" s="2"/>
      <c r="T14957" s="2"/>
    </row>
    <row r="14958" spans="4:20" x14ac:dyDescent="0.2">
      <c r="D14958" s="2"/>
      <c r="E14958" s="2"/>
      <c r="F14958" s="2"/>
      <c r="G14958" s="2"/>
      <c r="O14958" s="2"/>
      <c r="Q14958" s="2"/>
      <c r="R14958" s="2"/>
      <c r="S14958" s="2"/>
      <c r="T14958" s="2"/>
    </row>
    <row r="14959" spans="4:20" x14ac:dyDescent="0.2">
      <c r="D14959" s="2"/>
      <c r="E14959" s="2"/>
      <c r="F14959" s="2"/>
      <c r="G14959" s="2"/>
      <c r="O14959" s="2"/>
      <c r="Q14959" s="2"/>
      <c r="R14959" s="2"/>
      <c r="S14959" s="2"/>
      <c r="T14959" s="2"/>
    </row>
    <row r="14960" spans="4:20" x14ac:dyDescent="0.2">
      <c r="D14960" s="2"/>
      <c r="E14960" s="2"/>
      <c r="F14960" s="2"/>
      <c r="G14960" s="2"/>
      <c r="O14960" s="2"/>
      <c r="Q14960" s="2"/>
      <c r="R14960" s="2"/>
      <c r="S14960" s="2"/>
      <c r="T14960" s="2"/>
    </row>
    <row r="14961" spans="4:20" x14ac:dyDescent="0.2">
      <c r="D14961" s="2"/>
      <c r="E14961" s="2"/>
      <c r="F14961" s="2"/>
      <c r="G14961" s="2"/>
      <c r="O14961" s="2"/>
      <c r="Q14961" s="2"/>
      <c r="R14961" s="2"/>
      <c r="S14961" s="2"/>
      <c r="T14961" s="2"/>
    </row>
    <row r="14962" spans="4:20" x14ac:dyDescent="0.2">
      <c r="D14962" s="2"/>
      <c r="E14962" s="2"/>
      <c r="F14962" s="2"/>
      <c r="G14962" s="2"/>
      <c r="O14962" s="2"/>
      <c r="Q14962" s="2"/>
      <c r="R14962" s="2"/>
      <c r="S14962" s="2"/>
      <c r="T14962" s="2"/>
    </row>
    <row r="14963" spans="4:20" x14ac:dyDescent="0.2">
      <c r="D14963" s="2"/>
      <c r="E14963" s="2"/>
      <c r="F14963" s="2"/>
      <c r="G14963" s="2"/>
      <c r="O14963" s="2"/>
      <c r="Q14963" s="2"/>
      <c r="R14963" s="2"/>
      <c r="S14963" s="2"/>
      <c r="T14963" s="2"/>
    </row>
    <row r="14964" spans="4:20" x14ac:dyDescent="0.2">
      <c r="D14964" s="2"/>
      <c r="E14964" s="2"/>
      <c r="F14964" s="2"/>
      <c r="G14964" s="2"/>
      <c r="O14964" s="2"/>
      <c r="Q14964" s="2"/>
      <c r="R14964" s="2"/>
      <c r="S14964" s="2"/>
      <c r="T14964" s="2"/>
    </row>
    <row r="14965" spans="4:20" x14ac:dyDescent="0.2">
      <c r="D14965" s="2"/>
      <c r="E14965" s="2"/>
      <c r="F14965" s="2"/>
      <c r="G14965" s="2"/>
      <c r="O14965" s="2"/>
      <c r="Q14965" s="2"/>
      <c r="R14965" s="2"/>
      <c r="S14965" s="2"/>
      <c r="T14965" s="2"/>
    </row>
    <row r="14966" spans="4:20" x14ac:dyDescent="0.2">
      <c r="D14966" s="2"/>
      <c r="E14966" s="2"/>
      <c r="F14966" s="2"/>
      <c r="G14966" s="2"/>
      <c r="O14966" s="2"/>
      <c r="Q14966" s="2"/>
      <c r="R14966" s="2"/>
      <c r="S14966" s="2"/>
      <c r="T14966" s="2"/>
    </row>
    <row r="14967" spans="4:20" x14ac:dyDescent="0.2">
      <c r="D14967" s="2"/>
      <c r="E14967" s="2"/>
      <c r="F14967" s="2"/>
      <c r="G14967" s="2"/>
      <c r="O14967" s="2"/>
      <c r="Q14967" s="2"/>
      <c r="R14967" s="2"/>
      <c r="S14967" s="2"/>
      <c r="T14967" s="2"/>
    </row>
    <row r="14968" spans="4:20" x14ac:dyDescent="0.2">
      <c r="D14968" s="2"/>
      <c r="E14968" s="2"/>
      <c r="F14968" s="2"/>
      <c r="G14968" s="2"/>
      <c r="O14968" s="2"/>
      <c r="Q14968" s="2"/>
      <c r="R14968" s="2"/>
      <c r="S14968" s="2"/>
      <c r="T14968" s="2"/>
    </row>
    <row r="14969" spans="4:20" x14ac:dyDescent="0.2">
      <c r="D14969" s="2"/>
      <c r="E14969" s="2"/>
      <c r="F14969" s="2"/>
      <c r="G14969" s="2"/>
      <c r="O14969" s="2"/>
      <c r="Q14969" s="2"/>
      <c r="R14969" s="2"/>
      <c r="S14969" s="2"/>
      <c r="T14969" s="2"/>
    </row>
    <row r="14970" spans="4:20" x14ac:dyDescent="0.2">
      <c r="D14970" s="2"/>
      <c r="E14970" s="2"/>
      <c r="F14970" s="2"/>
      <c r="G14970" s="2"/>
      <c r="O14970" s="2"/>
      <c r="Q14970" s="2"/>
      <c r="R14970" s="2"/>
      <c r="S14970" s="2"/>
      <c r="T14970" s="2"/>
    </row>
    <row r="14971" spans="4:20" x14ac:dyDescent="0.2">
      <c r="D14971" s="2"/>
      <c r="E14971" s="2"/>
      <c r="F14971" s="2"/>
      <c r="G14971" s="2"/>
      <c r="O14971" s="2"/>
      <c r="Q14971" s="2"/>
      <c r="R14971" s="2"/>
      <c r="S14971" s="2"/>
      <c r="T14971" s="2"/>
    </row>
    <row r="14972" spans="4:20" x14ac:dyDescent="0.2">
      <c r="D14972" s="2"/>
      <c r="E14972" s="2"/>
      <c r="F14972" s="2"/>
      <c r="G14972" s="2"/>
      <c r="O14972" s="2"/>
      <c r="Q14972" s="2"/>
      <c r="R14972" s="2"/>
      <c r="S14972" s="2"/>
      <c r="T14972" s="2"/>
    </row>
    <row r="14973" spans="4:20" x14ac:dyDescent="0.2">
      <c r="D14973" s="2"/>
      <c r="E14973" s="2"/>
      <c r="F14973" s="2"/>
      <c r="G14973" s="2"/>
      <c r="O14973" s="2"/>
      <c r="Q14973" s="2"/>
      <c r="R14973" s="2"/>
      <c r="S14973" s="2"/>
      <c r="T14973" s="2"/>
    </row>
    <row r="14974" spans="4:20" x14ac:dyDescent="0.2">
      <c r="D14974" s="2"/>
      <c r="E14974" s="2"/>
      <c r="F14974" s="2"/>
      <c r="G14974" s="2"/>
      <c r="O14974" s="2"/>
      <c r="Q14974" s="2"/>
      <c r="R14974" s="2"/>
      <c r="S14974" s="2"/>
      <c r="T14974" s="2"/>
    </row>
    <row r="14975" spans="4:20" x14ac:dyDescent="0.2">
      <c r="D14975" s="2"/>
      <c r="E14975" s="2"/>
      <c r="F14975" s="2"/>
      <c r="G14975" s="2"/>
      <c r="O14975" s="2"/>
      <c r="Q14975" s="2"/>
      <c r="R14975" s="2"/>
      <c r="S14975" s="2"/>
      <c r="T14975" s="2"/>
    </row>
    <row r="14976" spans="4:20" x14ac:dyDescent="0.2">
      <c r="D14976" s="2"/>
      <c r="E14976" s="2"/>
      <c r="F14976" s="2"/>
      <c r="G14976" s="2"/>
      <c r="O14976" s="2"/>
      <c r="Q14976" s="2"/>
      <c r="R14976" s="2"/>
      <c r="S14976" s="2"/>
      <c r="T14976" s="2"/>
    </row>
    <row r="14977" spans="4:20" x14ac:dyDescent="0.2">
      <c r="D14977" s="2"/>
      <c r="E14977" s="2"/>
      <c r="F14977" s="2"/>
      <c r="G14977" s="2"/>
      <c r="O14977" s="2"/>
      <c r="Q14977" s="2"/>
      <c r="R14977" s="2"/>
      <c r="S14977" s="2"/>
      <c r="T14977" s="2"/>
    </row>
    <row r="14978" spans="4:20" x14ac:dyDescent="0.2">
      <c r="D14978" s="2"/>
      <c r="E14978" s="2"/>
      <c r="F14978" s="2"/>
      <c r="G14978" s="2"/>
      <c r="O14978" s="2"/>
      <c r="Q14978" s="2"/>
      <c r="R14978" s="2"/>
      <c r="S14978" s="2"/>
      <c r="T14978" s="2"/>
    </row>
    <row r="14979" spans="4:20" x14ac:dyDescent="0.2">
      <c r="D14979" s="2"/>
      <c r="E14979" s="2"/>
      <c r="F14979" s="2"/>
      <c r="G14979" s="2"/>
      <c r="O14979" s="2"/>
      <c r="Q14979" s="2"/>
      <c r="R14979" s="2"/>
      <c r="S14979" s="2"/>
      <c r="T14979" s="2"/>
    </row>
    <row r="14980" spans="4:20" x14ac:dyDescent="0.2">
      <c r="D14980" s="2"/>
      <c r="E14980" s="2"/>
      <c r="F14980" s="2"/>
      <c r="G14980" s="2"/>
      <c r="O14980" s="2"/>
      <c r="Q14980" s="2"/>
      <c r="R14980" s="2"/>
      <c r="S14980" s="2"/>
      <c r="T14980" s="2"/>
    </row>
    <row r="14981" spans="4:20" x14ac:dyDescent="0.2">
      <c r="D14981" s="2"/>
      <c r="E14981" s="2"/>
      <c r="F14981" s="2"/>
      <c r="G14981" s="2"/>
      <c r="O14981" s="2"/>
      <c r="Q14981" s="2"/>
      <c r="R14981" s="2"/>
      <c r="S14981" s="2"/>
      <c r="T14981" s="2"/>
    </row>
    <row r="14982" spans="4:20" x14ac:dyDescent="0.2">
      <c r="D14982" s="2"/>
      <c r="E14982" s="2"/>
      <c r="F14982" s="2"/>
      <c r="G14982" s="2"/>
      <c r="O14982" s="2"/>
      <c r="Q14982" s="2"/>
      <c r="R14982" s="2"/>
      <c r="S14982" s="2"/>
      <c r="T14982" s="2"/>
    </row>
    <row r="14983" spans="4:20" x14ac:dyDescent="0.2">
      <c r="D14983" s="2"/>
      <c r="E14983" s="2"/>
      <c r="F14983" s="2"/>
      <c r="G14983" s="2"/>
      <c r="O14983" s="2"/>
      <c r="Q14983" s="2"/>
      <c r="R14983" s="2"/>
      <c r="S14983" s="2"/>
      <c r="T14983" s="2"/>
    </row>
    <row r="14984" spans="4:20" x14ac:dyDescent="0.2">
      <c r="D14984" s="2"/>
      <c r="E14984" s="2"/>
      <c r="F14984" s="2"/>
      <c r="G14984" s="2"/>
      <c r="O14984" s="2"/>
      <c r="Q14984" s="2"/>
      <c r="R14984" s="2"/>
      <c r="S14984" s="2"/>
      <c r="T14984" s="2"/>
    </row>
    <row r="14985" spans="4:20" x14ac:dyDescent="0.2">
      <c r="D14985" s="2"/>
      <c r="E14985" s="2"/>
      <c r="F14985" s="2"/>
      <c r="G14985" s="2"/>
      <c r="O14985" s="2"/>
      <c r="Q14985" s="2"/>
      <c r="R14985" s="2"/>
      <c r="S14985" s="2"/>
      <c r="T14985" s="2"/>
    </row>
    <row r="14986" spans="4:20" x14ac:dyDescent="0.2">
      <c r="D14986" s="2"/>
      <c r="E14986" s="2"/>
      <c r="F14986" s="2"/>
      <c r="G14986" s="2"/>
      <c r="O14986" s="2"/>
      <c r="Q14986" s="2"/>
      <c r="R14986" s="2"/>
      <c r="S14986" s="2"/>
      <c r="T14986" s="2"/>
    </row>
    <row r="14987" spans="4:20" x14ac:dyDescent="0.2">
      <c r="D14987" s="2"/>
      <c r="E14987" s="2"/>
      <c r="F14987" s="2"/>
      <c r="G14987" s="2"/>
      <c r="O14987" s="2"/>
      <c r="Q14987" s="2"/>
      <c r="R14987" s="2"/>
      <c r="S14987" s="2"/>
      <c r="T14987" s="2"/>
    </row>
    <row r="14988" spans="4:20" x14ac:dyDescent="0.2">
      <c r="D14988" s="2"/>
      <c r="E14988" s="2"/>
      <c r="F14988" s="2"/>
      <c r="G14988" s="2"/>
      <c r="O14988" s="2"/>
      <c r="Q14988" s="2"/>
      <c r="R14988" s="2"/>
      <c r="S14988" s="2"/>
      <c r="T14988" s="2"/>
    </row>
    <row r="14989" spans="4:20" x14ac:dyDescent="0.2">
      <c r="D14989" s="2"/>
      <c r="E14989" s="2"/>
      <c r="F14989" s="2"/>
      <c r="G14989" s="2"/>
      <c r="O14989" s="2"/>
      <c r="Q14989" s="2"/>
      <c r="R14989" s="2"/>
      <c r="S14989" s="2"/>
      <c r="T14989" s="2"/>
    </row>
    <row r="14990" spans="4:20" x14ac:dyDescent="0.2">
      <c r="D14990" s="2"/>
      <c r="E14990" s="2"/>
      <c r="F14990" s="2"/>
      <c r="G14990" s="2"/>
      <c r="O14990" s="2"/>
      <c r="Q14990" s="2"/>
      <c r="R14990" s="2"/>
      <c r="S14990" s="2"/>
      <c r="T14990" s="2"/>
    </row>
    <row r="14991" spans="4:20" x14ac:dyDescent="0.2">
      <c r="D14991" s="2"/>
      <c r="E14991" s="2"/>
      <c r="F14991" s="2"/>
      <c r="G14991" s="2"/>
      <c r="O14991" s="2"/>
      <c r="Q14991" s="2"/>
      <c r="R14991" s="2"/>
      <c r="S14991" s="2"/>
      <c r="T14991" s="2"/>
    </row>
    <row r="14992" spans="4:20" x14ac:dyDescent="0.2">
      <c r="D14992" s="2"/>
      <c r="E14992" s="2"/>
      <c r="F14992" s="2"/>
      <c r="G14992" s="2"/>
      <c r="O14992" s="2"/>
      <c r="Q14992" s="2"/>
      <c r="R14992" s="2"/>
      <c r="S14992" s="2"/>
      <c r="T14992" s="2"/>
    </row>
    <row r="14993" spans="4:20" x14ac:dyDescent="0.2">
      <c r="D14993" s="2"/>
      <c r="E14993" s="2"/>
      <c r="F14993" s="2"/>
      <c r="G14993" s="2"/>
      <c r="O14993" s="2"/>
      <c r="Q14993" s="2"/>
      <c r="R14993" s="2"/>
      <c r="S14993" s="2"/>
      <c r="T14993" s="2"/>
    </row>
    <row r="14994" spans="4:20" x14ac:dyDescent="0.2">
      <c r="D14994" s="2"/>
      <c r="E14994" s="2"/>
      <c r="F14994" s="2"/>
      <c r="G14994" s="2"/>
      <c r="O14994" s="2"/>
      <c r="Q14994" s="2"/>
      <c r="R14994" s="2"/>
      <c r="S14994" s="2"/>
      <c r="T14994" s="2"/>
    </row>
    <row r="14995" spans="4:20" x14ac:dyDescent="0.2">
      <c r="D14995" s="2"/>
      <c r="E14995" s="2"/>
      <c r="F14995" s="2"/>
      <c r="G14995" s="2"/>
      <c r="O14995" s="2"/>
      <c r="Q14995" s="2"/>
      <c r="R14995" s="2"/>
      <c r="S14995" s="2"/>
      <c r="T14995" s="2"/>
    </row>
    <row r="14996" spans="4:20" x14ac:dyDescent="0.2">
      <c r="D14996" s="2"/>
      <c r="E14996" s="2"/>
      <c r="F14996" s="2"/>
      <c r="G14996" s="2"/>
      <c r="O14996" s="2"/>
      <c r="Q14996" s="2"/>
      <c r="R14996" s="2"/>
      <c r="S14996" s="2"/>
      <c r="T14996" s="2"/>
    </row>
    <row r="14997" spans="4:20" x14ac:dyDescent="0.2">
      <c r="D14997" s="2"/>
      <c r="E14997" s="2"/>
      <c r="F14997" s="2"/>
      <c r="G14997" s="2"/>
      <c r="O14997" s="2"/>
      <c r="Q14997" s="2"/>
      <c r="R14997" s="2"/>
      <c r="S14997" s="2"/>
      <c r="T14997" s="2"/>
    </row>
    <row r="14998" spans="4:20" x14ac:dyDescent="0.2">
      <c r="D14998" s="2"/>
      <c r="E14998" s="2"/>
      <c r="F14998" s="2"/>
      <c r="G14998" s="2"/>
      <c r="O14998" s="2"/>
      <c r="Q14998" s="2"/>
      <c r="R14998" s="2"/>
      <c r="S14998" s="2"/>
      <c r="T14998" s="2"/>
    </row>
    <row r="14999" spans="4:20" x14ac:dyDescent="0.2">
      <c r="D14999" s="2"/>
      <c r="E14999" s="2"/>
      <c r="F14999" s="2"/>
      <c r="G14999" s="2"/>
      <c r="O14999" s="2"/>
      <c r="Q14999" s="2"/>
      <c r="R14999" s="2"/>
      <c r="S14999" s="2"/>
      <c r="T14999" s="2"/>
    </row>
    <row r="15000" spans="4:20" x14ac:dyDescent="0.2">
      <c r="D15000" s="2"/>
      <c r="E15000" s="2"/>
      <c r="F15000" s="2"/>
      <c r="G15000" s="2"/>
      <c r="O15000" s="2"/>
      <c r="Q15000" s="2"/>
      <c r="R15000" s="2"/>
      <c r="S15000" s="2"/>
      <c r="T15000" s="2"/>
    </row>
    <row r="15001" spans="4:20" x14ac:dyDescent="0.2">
      <c r="D15001" s="2"/>
      <c r="E15001" s="2"/>
      <c r="F15001" s="2"/>
      <c r="G15001" s="2"/>
      <c r="O15001" s="2"/>
      <c r="Q15001" s="2"/>
      <c r="R15001" s="2"/>
      <c r="S15001" s="2"/>
      <c r="T15001" s="2"/>
    </row>
    <row r="15002" spans="4:20" x14ac:dyDescent="0.2">
      <c r="D15002" s="2"/>
      <c r="E15002" s="2"/>
      <c r="F15002" s="2"/>
      <c r="G15002" s="2"/>
      <c r="O15002" s="2"/>
      <c r="Q15002" s="2"/>
      <c r="R15002" s="2"/>
      <c r="S15002" s="2"/>
      <c r="T15002" s="2"/>
    </row>
    <row r="15003" spans="4:20" x14ac:dyDescent="0.2">
      <c r="D15003" s="2"/>
      <c r="E15003" s="2"/>
      <c r="F15003" s="2"/>
      <c r="G15003" s="2"/>
      <c r="O15003" s="2"/>
      <c r="Q15003" s="2"/>
      <c r="R15003" s="2"/>
      <c r="S15003" s="2"/>
      <c r="T15003" s="2"/>
    </row>
    <row r="15004" spans="4:20" x14ac:dyDescent="0.2">
      <c r="D15004" s="2"/>
      <c r="E15004" s="2"/>
      <c r="F15004" s="2"/>
      <c r="G15004" s="2"/>
      <c r="O15004" s="2"/>
      <c r="Q15004" s="2"/>
      <c r="R15004" s="2"/>
      <c r="S15004" s="2"/>
      <c r="T15004" s="2"/>
    </row>
    <row r="15005" spans="4:20" x14ac:dyDescent="0.2">
      <c r="D15005" s="2"/>
      <c r="E15005" s="2"/>
      <c r="F15005" s="2"/>
      <c r="G15005" s="2"/>
      <c r="O15005" s="2"/>
      <c r="Q15005" s="2"/>
      <c r="R15005" s="2"/>
      <c r="S15005" s="2"/>
      <c r="T15005" s="2"/>
    </row>
    <row r="15006" spans="4:20" x14ac:dyDescent="0.2">
      <c r="D15006" s="2"/>
      <c r="E15006" s="2"/>
      <c r="F15006" s="2"/>
      <c r="G15006" s="2"/>
      <c r="O15006" s="2"/>
      <c r="Q15006" s="2"/>
      <c r="R15006" s="2"/>
      <c r="S15006" s="2"/>
      <c r="T15006" s="2"/>
    </row>
    <row r="15007" spans="4:20" x14ac:dyDescent="0.2">
      <c r="D15007" s="2"/>
      <c r="E15007" s="2"/>
      <c r="F15007" s="2"/>
      <c r="G15007" s="2"/>
      <c r="O15007" s="2"/>
      <c r="Q15007" s="2"/>
      <c r="R15007" s="2"/>
      <c r="S15007" s="2"/>
      <c r="T15007" s="2"/>
    </row>
    <row r="15008" spans="4:20" x14ac:dyDescent="0.2">
      <c r="D15008" s="2"/>
      <c r="E15008" s="2"/>
      <c r="F15008" s="2"/>
      <c r="G15008" s="2"/>
      <c r="O15008" s="2"/>
      <c r="Q15008" s="2"/>
      <c r="R15008" s="2"/>
      <c r="S15008" s="2"/>
      <c r="T15008" s="2"/>
    </row>
    <row r="15009" spans="4:20" x14ac:dyDescent="0.2">
      <c r="D15009" s="2"/>
      <c r="E15009" s="2"/>
      <c r="F15009" s="2"/>
      <c r="G15009" s="2"/>
      <c r="O15009" s="2"/>
      <c r="Q15009" s="2"/>
      <c r="R15009" s="2"/>
      <c r="S15009" s="2"/>
      <c r="T15009" s="2"/>
    </row>
    <row r="15010" spans="4:20" x14ac:dyDescent="0.2">
      <c r="D15010" s="2"/>
      <c r="E15010" s="2"/>
      <c r="F15010" s="2"/>
      <c r="G15010" s="2"/>
      <c r="O15010" s="2"/>
      <c r="Q15010" s="2"/>
      <c r="R15010" s="2"/>
      <c r="S15010" s="2"/>
      <c r="T15010" s="2"/>
    </row>
    <row r="15011" spans="4:20" x14ac:dyDescent="0.2">
      <c r="D15011" s="2"/>
      <c r="E15011" s="2"/>
      <c r="F15011" s="2"/>
      <c r="G15011" s="2"/>
      <c r="O15011" s="2"/>
      <c r="Q15011" s="2"/>
      <c r="R15011" s="2"/>
      <c r="S15011" s="2"/>
      <c r="T15011" s="2"/>
    </row>
    <row r="15012" spans="4:20" x14ac:dyDescent="0.2">
      <c r="D15012" s="2"/>
      <c r="E15012" s="2"/>
      <c r="F15012" s="2"/>
      <c r="G15012" s="2"/>
      <c r="O15012" s="2"/>
      <c r="Q15012" s="2"/>
      <c r="R15012" s="2"/>
      <c r="S15012" s="2"/>
      <c r="T15012" s="2"/>
    </row>
    <row r="15013" spans="4:20" x14ac:dyDescent="0.2">
      <c r="D15013" s="2"/>
      <c r="E15013" s="2"/>
      <c r="F15013" s="2"/>
      <c r="G15013" s="2"/>
      <c r="O15013" s="2"/>
      <c r="Q15013" s="2"/>
      <c r="R15013" s="2"/>
      <c r="S15013" s="2"/>
      <c r="T15013" s="2"/>
    </row>
    <row r="15014" spans="4:20" x14ac:dyDescent="0.2">
      <c r="D15014" s="2"/>
      <c r="E15014" s="2"/>
      <c r="F15014" s="2"/>
      <c r="G15014" s="2"/>
      <c r="O15014" s="2"/>
      <c r="Q15014" s="2"/>
      <c r="R15014" s="2"/>
      <c r="S15014" s="2"/>
      <c r="T15014" s="2"/>
    </row>
    <row r="15015" spans="4:20" x14ac:dyDescent="0.2">
      <c r="D15015" s="2"/>
      <c r="E15015" s="2"/>
      <c r="F15015" s="2"/>
      <c r="G15015" s="2"/>
      <c r="O15015" s="2"/>
      <c r="Q15015" s="2"/>
      <c r="R15015" s="2"/>
      <c r="S15015" s="2"/>
      <c r="T15015" s="2"/>
    </row>
    <row r="15016" spans="4:20" x14ac:dyDescent="0.2">
      <c r="D15016" s="2"/>
      <c r="E15016" s="2"/>
      <c r="F15016" s="2"/>
      <c r="G15016" s="2"/>
      <c r="O15016" s="2"/>
      <c r="Q15016" s="2"/>
      <c r="R15016" s="2"/>
      <c r="S15016" s="2"/>
      <c r="T15016" s="2"/>
    </row>
    <row r="15017" spans="4:20" x14ac:dyDescent="0.2">
      <c r="D15017" s="2"/>
      <c r="E15017" s="2"/>
      <c r="F15017" s="2"/>
      <c r="G15017" s="2"/>
      <c r="O15017" s="2"/>
      <c r="Q15017" s="2"/>
      <c r="R15017" s="2"/>
      <c r="S15017" s="2"/>
      <c r="T15017" s="2"/>
    </row>
    <row r="15018" spans="4:20" x14ac:dyDescent="0.2">
      <c r="D15018" s="2"/>
      <c r="E15018" s="2"/>
      <c r="F15018" s="2"/>
      <c r="G15018" s="2"/>
      <c r="O15018" s="2"/>
      <c r="Q15018" s="2"/>
      <c r="R15018" s="2"/>
      <c r="S15018" s="2"/>
      <c r="T15018" s="2"/>
    </row>
    <row r="15019" spans="4:20" x14ac:dyDescent="0.2">
      <c r="D15019" s="2"/>
      <c r="E15019" s="2"/>
      <c r="F15019" s="2"/>
      <c r="G15019" s="2"/>
      <c r="O15019" s="2"/>
      <c r="Q15019" s="2"/>
      <c r="R15019" s="2"/>
      <c r="S15019" s="2"/>
      <c r="T15019" s="2"/>
    </row>
    <row r="15020" spans="4:20" x14ac:dyDescent="0.2">
      <c r="D15020" s="2"/>
      <c r="E15020" s="2"/>
      <c r="F15020" s="2"/>
      <c r="G15020" s="2"/>
      <c r="O15020" s="2"/>
      <c r="Q15020" s="2"/>
      <c r="R15020" s="2"/>
      <c r="S15020" s="2"/>
      <c r="T15020" s="2"/>
    </row>
    <row r="15021" spans="4:20" x14ac:dyDescent="0.2">
      <c r="D15021" s="2"/>
      <c r="E15021" s="2"/>
      <c r="F15021" s="2"/>
      <c r="G15021" s="2"/>
      <c r="O15021" s="2"/>
      <c r="Q15021" s="2"/>
      <c r="R15021" s="2"/>
      <c r="S15021" s="2"/>
      <c r="T15021" s="2"/>
    </row>
    <row r="15022" spans="4:20" x14ac:dyDescent="0.2">
      <c r="D15022" s="2"/>
      <c r="E15022" s="2"/>
      <c r="F15022" s="2"/>
      <c r="G15022" s="2"/>
      <c r="O15022" s="2"/>
      <c r="Q15022" s="2"/>
      <c r="R15022" s="2"/>
      <c r="S15022" s="2"/>
      <c r="T15022" s="2"/>
    </row>
    <row r="15023" spans="4:20" x14ac:dyDescent="0.2">
      <c r="D15023" s="2"/>
      <c r="E15023" s="2"/>
      <c r="F15023" s="2"/>
      <c r="G15023" s="2"/>
      <c r="O15023" s="2"/>
      <c r="Q15023" s="2"/>
      <c r="R15023" s="2"/>
      <c r="S15023" s="2"/>
      <c r="T15023" s="2"/>
    </row>
    <row r="15024" spans="4:20" x14ac:dyDescent="0.2">
      <c r="D15024" s="2"/>
      <c r="E15024" s="2"/>
      <c r="F15024" s="2"/>
      <c r="G15024" s="2"/>
      <c r="O15024" s="2"/>
      <c r="Q15024" s="2"/>
      <c r="R15024" s="2"/>
      <c r="S15024" s="2"/>
      <c r="T15024" s="2"/>
    </row>
    <row r="15025" spans="4:20" x14ac:dyDescent="0.2">
      <c r="D15025" s="2"/>
      <c r="E15025" s="2"/>
      <c r="F15025" s="2"/>
      <c r="G15025" s="2"/>
      <c r="O15025" s="2"/>
      <c r="Q15025" s="2"/>
      <c r="R15025" s="2"/>
      <c r="S15025" s="2"/>
      <c r="T15025" s="2"/>
    </row>
    <row r="15026" spans="4:20" x14ac:dyDescent="0.2">
      <c r="D15026" s="2"/>
      <c r="E15026" s="2"/>
      <c r="F15026" s="2"/>
      <c r="G15026" s="2"/>
      <c r="O15026" s="2"/>
      <c r="Q15026" s="2"/>
      <c r="R15026" s="2"/>
      <c r="S15026" s="2"/>
      <c r="T15026" s="2"/>
    </row>
    <row r="15027" spans="4:20" x14ac:dyDescent="0.2">
      <c r="D15027" s="2"/>
      <c r="E15027" s="2"/>
      <c r="F15027" s="2"/>
      <c r="G15027" s="2"/>
      <c r="O15027" s="2"/>
      <c r="Q15027" s="2"/>
      <c r="R15027" s="2"/>
      <c r="S15027" s="2"/>
      <c r="T15027" s="2"/>
    </row>
    <row r="15028" spans="4:20" x14ac:dyDescent="0.2">
      <c r="D15028" s="2"/>
      <c r="E15028" s="2"/>
      <c r="F15028" s="2"/>
      <c r="G15028" s="2"/>
      <c r="O15028" s="2"/>
      <c r="Q15028" s="2"/>
      <c r="R15028" s="2"/>
      <c r="S15028" s="2"/>
      <c r="T15028" s="2"/>
    </row>
    <row r="15029" spans="4:20" x14ac:dyDescent="0.2">
      <c r="D15029" s="2"/>
      <c r="E15029" s="2"/>
      <c r="F15029" s="2"/>
      <c r="G15029" s="2"/>
      <c r="O15029" s="2"/>
      <c r="Q15029" s="2"/>
      <c r="R15029" s="2"/>
      <c r="S15029" s="2"/>
      <c r="T15029" s="2"/>
    </row>
    <row r="15030" spans="4:20" x14ac:dyDescent="0.2">
      <c r="D15030" s="2"/>
      <c r="E15030" s="2"/>
      <c r="F15030" s="2"/>
      <c r="G15030" s="2"/>
      <c r="O15030" s="2"/>
      <c r="Q15030" s="2"/>
      <c r="R15030" s="2"/>
      <c r="S15030" s="2"/>
      <c r="T15030" s="2"/>
    </row>
    <row r="15031" spans="4:20" x14ac:dyDescent="0.2">
      <c r="D15031" s="2"/>
      <c r="E15031" s="2"/>
      <c r="F15031" s="2"/>
      <c r="G15031" s="2"/>
      <c r="O15031" s="2"/>
      <c r="Q15031" s="2"/>
      <c r="R15031" s="2"/>
      <c r="S15031" s="2"/>
      <c r="T15031" s="2"/>
    </row>
    <row r="15032" spans="4:20" x14ac:dyDescent="0.2">
      <c r="D15032" s="2"/>
      <c r="E15032" s="2"/>
      <c r="F15032" s="2"/>
      <c r="G15032" s="2"/>
      <c r="O15032" s="2"/>
      <c r="Q15032" s="2"/>
      <c r="R15032" s="2"/>
      <c r="S15032" s="2"/>
      <c r="T15032" s="2"/>
    </row>
    <row r="15033" spans="4:20" x14ac:dyDescent="0.2">
      <c r="D15033" s="2"/>
      <c r="E15033" s="2"/>
      <c r="F15033" s="2"/>
      <c r="G15033" s="2"/>
      <c r="O15033" s="2"/>
      <c r="Q15033" s="2"/>
      <c r="R15033" s="2"/>
      <c r="S15033" s="2"/>
      <c r="T15033" s="2"/>
    </row>
    <row r="15034" spans="4:20" x14ac:dyDescent="0.2">
      <c r="D15034" s="2"/>
      <c r="E15034" s="2"/>
      <c r="F15034" s="2"/>
      <c r="G15034" s="2"/>
      <c r="O15034" s="2"/>
      <c r="Q15034" s="2"/>
      <c r="R15034" s="2"/>
      <c r="S15034" s="2"/>
      <c r="T15034" s="2"/>
    </row>
    <row r="15035" spans="4:20" x14ac:dyDescent="0.2">
      <c r="D15035" s="2"/>
      <c r="E15035" s="2"/>
      <c r="F15035" s="2"/>
      <c r="G15035" s="2"/>
      <c r="O15035" s="2"/>
      <c r="Q15035" s="2"/>
      <c r="R15035" s="2"/>
      <c r="S15035" s="2"/>
      <c r="T15035" s="2"/>
    </row>
    <row r="15036" spans="4:20" x14ac:dyDescent="0.2">
      <c r="D15036" s="2"/>
      <c r="E15036" s="2"/>
      <c r="F15036" s="2"/>
      <c r="G15036" s="2"/>
      <c r="O15036" s="2"/>
      <c r="Q15036" s="2"/>
      <c r="R15036" s="2"/>
      <c r="S15036" s="2"/>
      <c r="T15036" s="2"/>
    </row>
    <row r="15037" spans="4:20" x14ac:dyDescent="0.2">
      <c r="D15037" s="2"/>
      <c r="E15037" s="2"/>
      <c r="F15037" s="2"/>
      <c r="G15037" s="2"/>
      <c r="O15037" s="2"/>
      <c r="Q15037" s="2"/>
      <c r="R15037" s="2"/>
      <c r="S15037" s="2"/>
      <c r="T15037" s="2"/>
    </row>
    <row r="15038" spans="4:20" x14ac:dyDescent="0.2">
      <c r="D15038" s="2"/>
      <c r="E15038" s="2"/>
      <c r="F15038" s="2"/>
      <c r="G15038" s="2"/>
      <c r="O15038" s="2"/>
      <c r="Q15038" s="2"/>
      <c r="R15038" s="2"/>
      <c r="S15038" s="2"/>
      <c r="T15038" s="2"/>
    </row>
    <row r="15039" spans="4:20" x14ac:dyDescent="0.2">
      <c r="D15039" s="2"/>
      <c r="E15039" s="2"/>
      <c r="F15039" s="2"/>
      <c r="G15039" s="2"/>
      <c r="O15039" s="2"/>
      <c r="Q15039" s="2"/>
      <c r="R15039" s="2"/>
      <c r="S15039" s="2"/>
      <c r="T15039" s="2"/>
    </row>
    <row r="15040" spans="4:20" x14ac:dyDescent="0.2">
      <c r="D15040" s="2"/>
      <c r="E15040" s="2"/>
      <c r="F15040" s="2"/>
      <c r="G15040" s="2"/>
      <c r="O15040" s="2"/>
      <c r="Q15040" s="2"/>
      <c r="R15040" s="2"/>
      <c r="S15040" s="2"/>
      <c r="T15040" s="2"/>
    </row>
    <row r="15041" spans="4:20" x14ac:dyDescent="0.2">
      <c r="D15041" s="2"/>
      <c r="E15041" s="2"/>
      <c r="F15041" s="2"/>
      <c r="G15041" s="2"/>
      <c r="O15041" s="2"/>
      <c r="Q15041" s="2"/>
      <c r="R15041" s="2"/>
      <c r="S15041" s="2"/>
      <c r="T15041" s="2"/>
    </row>
    <row r="15042" spans="4:20" x14ac:dyDescent="0.2">
      <c r="D15042" s="2"/>
      <c r="E15042" s="2"/>
      <c r="F15042" s="2"/>
      <c r="G15042" s="2"/>
      <c r="O15042" s="2"/>
      <c r="Q15042" s="2"/>
      <c r="R15042" s="2"/>
      <c r="S15042" s="2"/>
      <c r="T15042" s="2"/>
    </row>
    <row r="15043" spans="4:20" x14ac:dyDescent="0.2">
      <c r="D15043" s="2"/>
      <c r="E15043" s="2"/>
      <c r="F15043" s="2"/>
      <c r="G15043" s="2"/>
      <c r="O15043" s="2"/>
      <c r="Q15043" s="2"/>
      <c r="R15043" s="2"/>
      <c r="S15043" s="2"/>
      <c r="T15043" s="2"/>
    </row>
    <row r="15044" spans="4:20" x14ac:dyDescent="0.2">
      <c r="D15044" s="2"/>
      <c r="E15044" s="2"/>
      <c r="F15044" s="2"/>
      <c r="G15044" s="2"/>
      <c r="O15044" s="2"/>
      <c r="Q15044" s="2"/>
      <c r="R15044" s="2"/>
      <c r="S15044" s="2"/>
      <c r="T15044" s="2"/>
    </row>
    <row r="15045" spans="4:20" x14ac:dyDescent="0.2">
      <c r="D15045" s="2"/>
      <c r="E15045" s="2"/>
      <c r="F15045" s="2"/>
      <c r="G15045" s="2"/>
      <c r="O15045" s="2"/>
      <c r="Q15045" s="2"/>
      <c r="R15045" s="2"/>
      <c r="S15045" s="2"/>
      <c r="T15045" s="2"/>
    </row>
    <row r="15046" spans="4:20" x14ac:dyDescent="0.2">
      <c r="D15046" s="2"/>
      <c r="E15046" s="2"/>
      <c r="F15046" s="2"/>
      <c r="G15046" s="2"/>
      <c r="O15046" s="2"/>
      <c r="Q15046" s="2"/>
      <c r="R15046" s="2"/>
      <c r="S15046" s="2"/>
      <c r="T15046" s="2"/>
    </row>
    <row r="15047" spans="4:20" x14ac:dyDescent="0.2">
      <c r="D15047" s="2"/>
      <c r="E15047" s="2"/>
      <c r="F15047" s="2"/>
      <c r="G15047" s="2"/>
      <c r="O15047" s="2"/>
      <c r="Q15047" s="2"/>
      <c r="R15047" s="2"/>
      <c r="S15047" s="2"/>
      <c r="T15047" s="2"/>
    </row>
    <row r="15048" spans="4:20" x14ac:dyDescent="0.2">
      <c r="D15048" s="2"/>
      <c r="E15048" s="2"/>
      <c r="F15048" s="2"/>
      <c r="G15048" s="2"/>
      <c r="O15048" s="2"/>
      <c r="Q15048" s="2"/>
      <c r="R15048" s="2"/>
      <c r="S15048" s="2"/>
      <c r="T15048" s="2"/>
    </row>
    <row r="15049" spans="4:20" x14ac:dyDescent="0.2">
      <c r="D15049" s="2"/>
      <c r="E15049" s="2"/>
      <c r="F15049" s="2"/>
      <c r="G15049" s="2"/>
      <c r="O15049" s="2"/>
      <c r="Q15049" s="2"/>
      <c r="R15049" s="2"/>
      <c r="S15049" s="2"/>
      <c r="T15049" s="2"/>
    </row>
    <row r="15050" spans="4:20" x14ac:dyDescent="0.2">
      <c r="D15050" s="2"/>
      <c r="E15050" s="2"/>
      <c r="F15050" s="2"/>
      <c r="G15050" s="2"/>
      <c r="O15050" s="2"/>
      <c r="Q15050" s="2"/>
      <c r="R15050" s="2"/>
      <c r="S15050" s="2"/>
      <c r="T15050" s="2"/>
    </row>
    <row r="15051" spans="4:20" x14ac:dyDescent="0.2">
      <c r="D15051" s="2"/>
      <c r="E15051" s="2"/>
      <c r="F15051" s="2"/>
      <c r="G15051" s="2"/>
      <c r="O15051" s="2"/>
      <c r="Q15051" s="2"/>
      <c r="R15051" s="2"/>
      <c r="S15051" s="2"/>
      <c r="T15051" s="2"/>
    </row>
    <row r="15052" spans="4:20" x14ac:dyDescent="0.2">
      <c r="D15052" s="2"/>
      <c r="E15052" s="2"/>
      <c r="F15052" s="2"/>
      <c r="G15052" s="2"/>
      <c r="O15052" s="2"/>
      <c r="Q15052" s="2"/>
      <c r="R15052" s="2"/>
      <c r="S15052" s="2"/>
      <c r="T15052" s="2"/>
    </row>
    <row r="15053" spans="4:20" x14ac:dyDescent="0.2">
      <c r="D15053" s="2"/>
      <c r="E15053" s="2"/>
      <c r="F15053" s="2"/>
      <c r="G15053" s="2"/>
      <c r="O15053" s="2"/>
      <c r="Q15053" s="2"/>
      <c r="R15053" s="2"/>
      <c r="S15053" s="2"/>
      <c r="T15053" s="2"/>
    </row>
    <row r="15054" spans="4:20" x14ac:dyDescent="0.2">
      <c r="D15054" s="2"/>
      <c r="E15054" s="2"/>
      <c r="F15054" s="2"/>
      <c r="G15054" s="2"/>
      <c r="O15054" s="2"/>
      <c r="Q15054" s="2"/>
      <c r="R15054" s="2"/>
      <c r="S15054" s="2"/>
      <c r="T15054" s="2"/>
    </row>
    <row r="15055" spans="4:20" x14ac:dyDescent="0.2">
      <c r="D15055" s="2"/>
      <c r="E15055" s="2"/>
      <c r="F15055" s="2"/>
      <c r="G15055" s="2"/>
      <c r="O15055" s="2"/>
      <c r="Q15055" s="2"/>
      <c r="R15055" s="2"/>
      <c r="S15055" s="2"/>
      <c r="T15055" s="2"/>
    </row>
    <row r="15056" spans="4:20" x14ac:dyDescent="0.2">
      <c r="D15056" s="2"/>
      <c r="E15056" s="2"/>
      <c r="F15056" s="2"/>
      <c r="G15056" s="2"/>
      <c r="O15056" s="2"/>
      <c r="Q15056" s="2"/>
      <c r="R15056" s="2"/>
      <c r="S15056" s="2"/>
      <c r="T15056" s="2"/>
    </row>
    <row r="15057" spans="4:20" x14ac:dyDescent="0.2">
      <c r="D15057" s="2"/>
      <c r="E15057" s="2"/>
      <c r="F15057" s="2"/>
      <c r="G15057" s="2"/>
      <c r="O15057" s="2"/>
      <c r="Q15057" s="2"/>
      <c r="R15057" s="2"/>
      <c r="S15057" s="2"/>
      <c r="T15057" s="2"/>
    </row>
    <row r="15058" spans="4:20" x14ac:dyDescent="0.2">
      <c r="D15058" s="2"/>
      <c r="E15058" s="2"/>
      <c r="F15058" s="2"/>
      <c r="G15058" s="2"/>
      <c r="O15058" s="2"/>
      <c r="Q15058" s="2"/>
      <c r="R15058" s="2"/>
      <c r="S15058" s="2"/>
      <c r="T15058" s="2"/>
    </row>
    <row r="15059" spans="4:20" x14ac:dyDescent="0.2">
      <c r="D15059" s="2"/>
      <c r="E15059" s="2"/>
      <c r="F15059" s="2"/>
      <c r="G15059" s="2"/>
      <c r="O15059" s="2"/>
      <c r="Q15059" s="2"/>
      <c r="R15059" s="2"/>
      <c r="S15059" s="2"/>
      <c r="T15059" s="2"/>
    </row>
    <row r="15060" spans="4:20" x14ac:dyDescent="0.2">
      <c r="D15060" s="2"/>
      <c r="E15060" s="2"/>
      <c r="F15060" s="2"/>
      <c r="G15060" s="2"/>
      <c r="O15060" s="2"/>
      <c r="Q15060" s="2"/>
      <c r="R15060" s="2"/>
      <c r="S15060" s="2"/>
      <c r="T15060" s="2"/>
    </row>
    <row r="15061" spans="4:20" x14ac:dyDescent="0.2">
      <c r="D15061" s="2"/>
      <c r="E15061" s="2"/>
      <c r="F15061" s="2"/>
      <c r="G15061" s="2"/>
      <c r="O15061" s="2"/>
      <c r="Q15061" s="2"/>
      <c r="R15061" s="2"/>
      <c r="S15061" s="2"/>
      <c r="T15061" s="2"/>
    </row>
    <row r="15062" spans="4:20" x14ac:dyDescent="0.2">
      <c r="D15062" s="2"/>
      <c r="E15062" s="2"/>
      <c r="F15062" s="2"/>
      <c r="G15062" s="2"/>
      <c r="O15062" s="2"/>
      <c r="Q15062" s="2"/>
      <c r="R15062" s="2"/>
      <c r="S15062" s="2"/>
      <c r="T15062" s="2"/>
    </row>
    <row r="15063" spans="4:20" x14ac:dyDescent="0.2">
      <c r="D15063" s="2"/>
      <c r="E15063" s="2"/>
      <c r="F15063" s="2"/>
      <c r="G15063" s="2"/>
      <c r="O15063" s="2"/>
      <c r="Q15063" s="2"/>
      <c r="R15063" s="2"/>
      <c r="S15063" s="2"/>
      <c r="T15063" s="2"/>
    </row>
    <row r="15064" spans="4:20" x14ac:dyDescent="0.2">
      <c r="D15064" s="2"/>
      <c r="E15064" s="2"/>
      <c r="F15064" s="2"/>
      <c r="G15064" s="2"/>
      <c r="O15064" s="2"/>
      <c r="Q15064" s="2"/>
      <c r="R15064" s="2"/>
      <c r="S15064" s="2"/>
      <c r="T15064" s="2"/>
    </row>
    <row r="15065" spans="4:20" x14ac:dyDescent="0.2">
      <c r="D15065" s="2"/>
      <c r="E15065" s="2"/>
      <c r="F15065" s="2"/>
      <c r="G15065" s="2"/>
      <c r="O15065" s="2"/>
      <c r="Q15065" s="2"/>
      <c r="R15065" s="2"/>
      <c r="S15065" s="2"/>
      <c r="T15065" s="2"/>
    </row>
    <row r="15066" spans="4:20" x14ac:dyDescent="0.2">
      <c r="D15066" s="2"/>
      <c r="E15066" s="2"/>
      <c r="F15066" s="2"/>
      <c r="G15066" s="2"/>
      <c r="O15066" s="2"/>
      <c r="Q15066" s="2"/>
      <c r="R15066" s="2"/>
      <c r="S15066" s="2"/>
      <c r="T15066" s="2"/>
    </row>
    <row r="15067" spans="4:20" x14ac:dyDescent="0.2">
      <c r="D15067" s="2"/>
      <c r="E15067" s="2"/>
      <c r="F15067" s="2"/>
      <c r="G15067" s="2"/>
      <c r="O15067" s="2"/>
      <c r="Q15067" s="2"/>
      <c r="R15067" s="2"/>
      <c r="S15067" s="2"/>
      <c r="T15067" s="2"/>
    </row>
    <row r="15068" spans="4:20" x14ac:dyDescent="0.2">
      <c r="D15068" s="2"/>
      <c r="E15068" s="2"/>
      <c r="F15068" s="2"/>
      <c r="G15068" s="2"/>
      <c r="O15068" s="2"/>
      <c r="Q15068" s="2"/>
      <c r="R15068" s="2"/>
      <c r="S15068" s="2"/>
      <c r="T15068" s="2"/>
    </row>
    <row r="15069" spans="4:20" x14ac:dyDescent="0.2">
      <c r="D15069" s="2"/>
      <c r="E15069" s="2"/>
      <c r="F15069" s="2"/>
      <c r="G15069" s="2"/>
      <c r="O15069" s="2"/>
      <c r="Q15069" s="2"/>
      <c r="R15069" s="2"/>
      <c r="S15069" s="2"/>
      <c r="T15069" s="2"/>
    </row>
    <row r="15070" spans="4:20" x14ac:dyDescent="0.2">
      <c r="D15070" s="2"/>
      <c r="E15070" s="2"/>
      <c r="F15070" s="2"/>
      <c r="G15070" s="2"/>
      <c r="O15070" s="2"/>
      <c r="Q15070" s="2"/>
      <c r="R15070" s="2"/>
      <c r="S15070" s="2"/>
      <c r="T15070" s="2"/>
    </row>
    <row r="15071" spans="4:20" x14ac:dyDescent="0.2">
      <c r="D15071" s="2"/>
      <c r="E15071" s="2"/>
      <c r="F15071" s="2"/>
      <c r="G15071" s="2"/>
      <c r="O15071" s="2"/>
      <c r="Q15071" s="2"/>
      <c r="R15071" s="2"/>
      <c r="S15071" s="2"/>
      <c r="T15071" s="2"/>
    </row>
    <row r="15072" spans="4:20" x14ac:dyDescent="0.2">
      <c r="D15072" s="2"/>
      <c r="E15072" s="2"/>
      <c r="F15072" s="2"/>
      <c r="G15072" s="2"/>
      <c r="O15072" s="2"/>
      <c r="Q15072" s="2"/>
      <c r="R15072" s="2"/>
      <c r="S15072" s="2"/>
      <c r="T15072" s="2"/>
    </row>
    <row r="15073" spans="4:20" x14ac:dyDescent="0.2">
      <c r="D15073" s="2"/>
      <c r="E15073" s="2"/>
      <c r="F15073" s="2"/>
      <c r="G15073" s="2"/>
      <c r="O15073" s="2"/>
      <c r="Q15073" s="2"/>
      <c r="R15073" s="2"/>
      <c r="S15073" s="2"/>
      <c r="T15073" s="2"/>
    </row>
    <row r="15074" spans="4:20" x14ac:dyDescent="0.2">
      <c r="D15074" s="2"/>
      <c r="E15074" s="2"/>
      <c r="F15074" s="2"/>
      <c r="G15074" s="2"/>
      <c r="O15074" s="2"/>
      <c r="Q15074" s="2"/>
      <c r="R15074" s="2"/>
      <c r="S15074" s="2"/>
      <c r="T15074" s="2"/>
    </row>
    <row r="15075" spans="4:20" x14ac:dyDescent="0.2">
      <c r="D15075" s="2"/>
      <c r="E15075" s="2"/>
      <c r="F15075" s="2"/>
      <c r="G15075" s="2"/>
      <c r="O15075" s="2"/>
      <c r="Q15075" s="2"/>
      <c r="R15075" s="2"/>
      <c r="S15075" s="2"/>
      <c r="T15075" s="2"/>
    </row>
    <row r="15076" spans="4:20" x14ac:dyDescent="0.2">
      <c r="D15076" s="2"/>
      <c r="E15076" s="2"/>
      <c r="F15076" s="2"/>
      <c r="G15076" s="2"/>
      <c r="O15076" s="2"/>
      <c r="Q15076" s="2"/>
      <c r="R15076" s="2"/>
      <c r="S15076" s="2"/>
      <c r="T15076" s="2"/>
    </row>
    <row r="15077" spans="4:20" x14ac:dyDescent="0.2">
      <c r="D15077" s="2"/>
      <c r="E15077" s="2"/>
      <c r="F15077" s="2"/>
      <c r="G15077" s="2"/>
      <c r="O15077" s="2"/>
      <c r="Q15077" s="2"/>
      <c r="R15077" s="2"/>
      <c r="S15077" s="2"/>
      <c r="T15077" s="2"/>
    </row>
    <row r="15078" spans="4:20" x14ac:dyDescent="0.2">
      <c r="D15078" s="2"/>
      <c r="E15078" s="2"/>
      <c r="F15078" s="2"/>
      <c r="G15078" s="2"/>
      <c r="O15078" s="2"/>
      <c r="Q15078" s="2"/>
      <c r="R15078" s="2"/>
      <c r="S15078" s="2"/>
      <c r="T15078" s="2"/>
    </row>
    <row r="15079" spans="4:20" x14ac:dyDescent="0.2">
      <c r="D15079" s="2"/>
      <c r="E15079" s="2"/>
      <c r="F15079" s="2"/>
      <c r="G15079" s="2"/>
      <c r="O15079" s="2"/>
      <c r="Q15079" s="2"/>
      <c r="R15079" s="2"/>
      <c r="S15079" s="2"/>
      <c r="T15079" s="2"/>
    </row>
    <row r="15080" spans="4:20" x14ac:dyDescent="0.2">
      <c r="D15080" s="2"/>
      <c r="E15080" s="2"/>
      <c r="F15080" s="2"/>
      <c r="G15080" s="2"/>
      <c r="O15080" s="2"/>
      <c r="Q15080" s="2"/>
      <c r="R15080" s="2"/>
      <c r="S15080" s="2"/>
      <c r="T15080" s="2"/>
    </row>
    <row r="15081" spans="4:20" x14ac:dyDescent="0.2">
      <c r="D15081" s="2"/>
      <c r="E15081" s="2"/>
      <c r="F15081" s="2"/>
      <c r="G15081" s="2"/>
      <c r="O15081" s="2"/>
      <c r="Q15081" s="2"/>
      <c r="R15081" s="2"/>
      <c r="S15081" s="2"/>
      <c r="T15081" s="2"/>
    </row>
    <row r="15082" spans="4:20" x14ac:dyDescent="0.2">
      <c r="D15082" s="2"/>
      <c r="E15082" s="2"/>
      <c r="F15082" s="2"/>
      <c r="G15082" s="2"/>
      <c r="O15082" s="2"/>
      <c r="Q15082" s="2"/>
      <c r="R15082" s="2"/>
      <c r="S15082" s="2"/>
      <c r="T15082" s="2"/>
    </row>
    <row r="15083" spans="4:20" x14ac:dyDescent="0.2">
      <c r="D15083" s="2"/>
      <c r="E15083" s="2"/>
      <c r="F15083" s="2"/>
      <c r="G15083" s="2"/>
      <c r="O15083" s="2"/>
      <c r="Q15083" s="2"/>
      <c r="R15083" s="2"/>
      <c r="S15083" s="2"/>
      <c r="T15083" s="2"/>
    </row>
    <row r="15084" spans="4:20" x14ac:dyDescent="0.2">
      <c r="D15084" s="2"/>
      <c r="E15084" s="2"/>
      <c r="F15084" s="2"/>
      <c r="G15084" s="2"/>
      <c r="O15084" s="2"/>
      <c r="Q15084" s="2"/>
      <c r="R15084" s="2"/>
      <c r="S15084" s="2"/>
      <c r="T15084" s="2"/>
    </row>
    <row r="15085" spans="4:20" x14ac:dyDescent="0.2">
      <c r="D15085" s="2"/>
      <c r="E15085" s="2"/>
      <c r="F15085" s="2"/>
      <c r="G15085" s="2"/>
      <c r="O15085" s="2"/>
      <c r="Q15085" s="2"/>
      <c r="R15085" s="2"/>
      <c r="S15085" s="2"/>
      <c r="T15085" s="2"/>
    </row>
    <row r="15086" spans="4:20" x14ac:dyDescent="0.2">
      <c r="D15086" s="2"/>
      <c r="E15086" s="2"/>
      <c r="F15086" s="2"/>
      <c r="G15086" s="2"/>
      <c r="O15086" s="2"/>
      <c r="Q15086" s="2"/>
      <c r="R15086" s="2"/>
      <c r="S15086" s="2"/>
      <c r="T15086" s="2"/>
    </row>
    <row r="15087" spans="4:20" x14ac:dyDescent="0.2">
      <c r="D15087" s="2"/>
      <c r="E15087" s="2"/>
      <c r="F15087" s="2"/>
      <c r="G15087" s="2"/>
      <c r="O15087" s="2"/>
      <c r="Q15087" s="2"/>
      <c r="R15087" s="2"/>
      <c r="S15087" s="2"/>
      <c r="T15087" s="2"/>
    </row>
    <row r="15088" spans="4:20" x14ac:dyDescent="0.2">
      <c r="D15088" s="2"/>
      <c r="E15088" s="2"/>
      <c r="F15088" s="2"/>
      <c r="G15088" s="2"/>
      <c r="O15088" s="2"/>
      <c r="Q15088" s="2"/>
      <c r="R15088" s="2"/>
      <c r="S15088" s="2"/>
      <c r="T15088" s="2"/>
    </row>
    <row r="15089" spans="4:20" x14ac:dyDescent="0.2">
      <c r="D15089" s="2"/>
      <c r="E15089" s="2"/>
      <c r="F15089" s="2"/>
      <c r="G15089" s="2"/>
      <c r="O15089" s="2"/>
      <c r="Q15089" s="2"/>
      <c r="R15089" s="2"/>
      <c r="S15089" s="2"/>
      <c r="T15089" s="2"/>
    </row>
    <row r="15090" spans="4:20" x14ac:dyDescent="0.2">
      <c r="D15090" s="2"/>
      <c r="E15090" s="2"/>
      <c r="F15090" s="2"/>
      <c r="G15090" s="2"/>
      <c r="O15090" s="2"/>
      <c r="Q15090" s="2"/>
      <c r="R15090" s="2"/>
      <c r="S15090" s="2"/>
      <c r="T15090" s="2"/>
    </row>
    <row r="15091" spans="4:20" x14ac:dyDescent="0.2">
      <c r="D15091" s="2"/>
      <c r="E15091" s="2"/>
      <c r="F15091" s="2"/>
      <c r="G15091" s="2"/>
      <c r="O15091" s="2"/>
      <c r="Q15091" s="2"/>
      <c r="R15091" s="2"/>
      <c r="S15091" s="2"/>
      <c r="T15091" s="2"/>
    </row>
    <row r="15092" spans="4:20" x14ac:dyDescent="0.2">
      <c r="D15092" s="2"/>
      <c r="E15092" s="2"/>
      <c r="F15092" s="2"/>
      <c r="G15092" s="2"/>
      <c r="O15092" s="2"/>
      <c r="Q15092" s="2"/>
      <c r="R15092" s="2"/>
      <c r="S15092" s="2"/>
      <c r="T15092" s="2"/>
    </row>
    <row r="15093" spans="4:20" x14ac:dyDescent="0.2">
      <c r="D15093" s="2"/>
      <c r="E15093" s="2"/>
      <c r="F15093" s="2"/>
      <c r="G15093" s="2"/>
      <c r="O15093" s="2"/>
      <c r="Q15093" s="2"/>
      <c r="R15093" s="2"/>
      <c r="S15093" s="2"/>
      <c r="T15093" s="2"/>
    </row>
    <row r="15094" spans="4:20" x14ac:dyDescent="0.2">
      <c r="D15094" s="2"/>
      <c r="E15094" s="2"/>
      <c r="F15094" s="2"/>
      <c r="G15094" s="2"/>
      <c r="O15094" s="2"/>
      <c r="Q15094" s="2"/>
      <c r="R15094" s="2"/>
      <c r="S15094" s="2"/>
      <c r="T15094" s="2"/>
    </row>
    <row r="15095" spans="4:20" x14ac:dyDescent="0.2">
      <c r="D15095" s="2"/>
      <c r="E15095" s="2"/>
      <c r="F15095" s="2"/>
      <c r="G15095" s="2"/>
      <c r="O15095" s="2"/>
      <c r="Q15095" s="2"/>
      <c r="R15095" s="2"/>
      <c r="S15095" s="2"/>
      <c r="T15095" s="2"/>
    </row>
    <row r="15096" spans="4:20" x14ac:dyDescent="0.2">
      <c r="D15096" s="2"/>
      <c r="E15096" s="2"/>
      <c r="F15096" s="2"/>
      <c r="G15096" s="2"/>
      <c r="O15096" s="2"/>
      <c r="Q15096" s="2"/>
      <c r="R15096" s="2"/>
      <c r="S15096" s="2"/>
      <c r="T15096" s="2"/>
    </row>
    <row r="15097" spans="4:20" x14ac:dyDescent="0.2">
      <c r="D15097" s="2"/>
      <c r="E15097" s="2"/>
      <c r="F15097" s="2"/>
      <c r="G15097" s="2"/>
      <c r="O15097" s="2"/>
      <c r="Q15097" s="2"/>
      <c r="R15097" s="2"/>
      <c r="S15097" s="2"/>
      <c r="T15097" s="2"/>
    </row>
    <row r="15098" spans="4:20" x14ac:dyDescent="0.2">
      <c r="D15098" s="2"/>
      <c r="E15098" s="2"/>
      <c r="F15098" s="2"/>
      <c r="G15098" s="2"/>
      <c r="O15098" s="2"/>
      <c r="Q15098" s="2"/>
      <c r="R15098" s="2"/>
      <c r="S15098" s="2"/>
      <c r="T15098" s="2"/>
    </row>
    <row r="15099" spans="4:20" x14ac:dyDescent="0.2">
      <c r="D15099" s="2"/>
      <c r="E15099" s="2"/>
      <c r="F15099" s="2"/>
      <c r="G15099" s="2"/>
      <c r="O15099" s="2"/>
      <c r="Q15099" s="2"/>
      <c r="R15099" s="2"/>
      <c r="S15099" s="2"/>
      <c r="T15099" s="2"/>
    </row>
    <row r="15100" spans="4:20" x14ac:dyDescent="0.2">
      <c r="D15100" s="2"/>
      <c r="E15100" s="2"/>
      <c r="F15100" s="2"/>
      <c r="G15100" s="2"/>
      <c r="O15100" s="2"/>
      <c r="Q15100" s="2"/>
      <c r="R15100" s="2"/>
      <c r="S15100" s="2"/>
      <c r="T15100" s="2"/>
    </row>
    <row r="15101" spans="4:20" x14ac:dyDescent="0.2">
      <c r="D15101" s="2"/>
      <c r="E15101" s="2"/>
      <c r="F15101" s="2"/>
      <c r="G15101" s="2"/>
      <c r="O15101" s="2"/>
      <c r="Q15101" s="2"/>
      <c r="R15101" s="2"/>
      <c r="S15101" s="2"/>
      <c r="T15101" s="2"/>
    </row>
    <row r="15102" spans="4:20" x14ac:dyDescent="0.2">
      <c r="D15102" s="2"/>
      <c r="E15102" s="2"/>
      <c r="F15102" s="2"/>
      <c r="G15102" s="2"/>
      <c r="O15102" s="2"/>
      <c r="Q15102" s="2"/>
      <c r="R15102" s="2"/>
      <c r="S15102" s="2"/>
      <c r="T15102" s="2"/>
    </row>
    <row r="15103" spans="4:20" x14ac:dyDescent="0.2">
      <c r="D15103" s="2"/>
      <c r="E15103" s="2"/>
      <c r="F15103" s="2"/>
      <c r="G15103" s="2"/>
      <c r="O15103" s="2"/>
      <c r="Q15103" s="2"/>
      <c r="R15103" s="2"/>
      <c r="S15103" s="2"/>
      <c r="T15103" s="2"/>
    </row>
    <row r="15104" spans="4:20" x14ac:dyDescent="0.2">
      <c r="D15104" s="2"/>
      <c r="E15104" s="2"/>
      <c r="F15104" s="2"/>
      <c r="G15104" s="2"/>
      <c r="O15104" s="2"/>
      <c r="Q15104" s="2"/>
      <c r="R15104" s="2"/>
      <c r="S15104" s="2"/>
      <c r="T15104" s="2"/>
    </row>
    <row r="15105" spans="4:20" x14ac:dyDescent="0.2">
      <c r="D15105" s="2"/>
      <c r="E15105" s="2"/>
      <c r="F15105" s="2"/>
      <c r="G15105" s="2"/>
      <c r="O15105" s="2"/>
      <c r="Q15105" s="2"/>
      <c r="R15105" s="2"/>
      <c r="S15105" s="2"/>
      <c r="T15105" s="2"/>
    </row>
    <row r="15106" spans="4:20" x14ac:dyDescent="0.2">
      <c r="D15106" s="2"/>
      <c r="E15106" s="2"/>
      <c r="F15106" s="2"/>
      <c r="G15106" s="2"/>
      <c r="O15106" s="2"/>
      <c r="Q15106" s="2"/>
      <c r="R15106" s="2"/>
      <c r="S15106" s="2"/>
      <c r="T15106" s="2"/>
    </row>
    <row r="15107" spans="4:20" x14ac:dyDescent="0.2">
      <c r="D15107" s="2"/>
      <c r="E15107" s="2"/>
      <c r="F15107" s="2"/>
      <c r="G15107" s="2"/>
      <c r="O15107" s="2"/>
      <c r="Q15107" s="2"/>
      <c r="R15107" s="2"/>
      <c r="S15107" s="2"/>
      <c r="T15107" s="2"/>
    </row>
    <row r="15108" spans="4:20" x14ac:dyDescent="0.2">
      <c r="D15108" s="2"/>
      <c r="E15108" s="2"/>
      <c r="F15108" s="2"/>
      <c r="G15108" s="2"/>
      <c r="O15108" s="2"/>
      <c r="Q15108" s="2"/>
      <c r="R15108" s="2"/>
      <c r="S15108" s="2"/>
      <c r="T15108" s="2"/>
    </row>
    <row r="15109" spans="4:20" x14ac:dyDescent="0.2">
      <c r="D15109" s="2"/>
      <c r="E15109" s="2"/>
      <c r="F15109" s="2"/>
      <c r="G15109" s="2"/>
      <c r="O15109" s="2"/>
      <c r="Q15109" s="2"/>
      <c r="R15109" s="2"/>
      <c r="S15109" s="2"/>
      <c r="T15109" s="2"/>
    </row>
    <row r="15110" spans="4:20" x14ac:dyDescent="0.2">
      <c r="D15110" s="2"/>
      <c r="E15110" s="2"/>
      <c r="F15110" s="2"/>
      <c r="G15110" s="2"/>
      <c r="O15110" s="2"/>
      <c r="Q15110" s="2"/>
      <c r="R15110" s="2"/>
      <c r="S15110" s="2"/>
      <c r="T15110" s="2"/>
    </row>
    <row r="15111" spans="4:20" x14ac:dyDescent="0.2">
      <c r="D15111" s="2"/>
      <c r="E15111" s="2"/>
      <c r="F15111" s="2"/>
      <c r="G15111" s="2"/>
      <c r="O15111" s="2"/>
      <c r="Q15111" s="2"/>
      <c r="R15111" s="2"/>
      <c r="S15111" s="2"/>
      <c r="T15111" s="2"/>
    </row>
    <row r="15112" spans="4:20" x14ac:dyDescent="0.2">
      <c r="D15112" s="2"/>
      <c r="E15112" s="2"/>
      <c r="F15112" s="2"/>
      <c r="G15112" s="2"/>
      <c r="O15112" s="2"/>
      <c r="Q15112" s="2"/>
      <c r="R15112" s="2"/>
      <c r="S15112" s="2"/>
      <c r="T15112" s="2"/>
    </row>
    <row r="15113" spans="4:20" x14ac:dyDescent="0.2">
      <c r="D15113" s="2"/>
      <c r="E15113" s="2"/>
      <c r="F15113" s="2"/>
      <c r="G15113" s="2"/>
      <c r="O15113" s="2"/>
      <c r="Q15113" s="2"/>
      <c r="R15113" s="2"/>
      <c r="S15113" s="2"/>
      <c r="T15113" s="2"/>
    </row>
    <row r="15114" spans="4:20" x14ac:dyDescent="0.2">
      <c r="D15114" s="2"/>
      <c r="E15114" s="2"/>
      <c r="F15114" s="2"/>
      <c r="G15114" s="2"/>
      <c r="O15114" s="2"/>
      <c r="Q15114" s="2"/>
      <c r="R15114" s="2"/>
      <c r="S15114" s="2"/>
      <c r="T15114" s="2"/>
    </row>
    <row r="15115" spans="4:20" x14ac:dyDescent="0.2">
      <c r="D15115" s="2"/>
      <c r="E15115" s="2"/>
      <c r="F15115" s="2"/>
      <c r="G15115" s="2"/>
      <c r="O15115" s="2"/>
      <c r="Q15115" s="2"/>
      <c r="R15115" s="2"/>
      <c r="S15115" s="2"/>
      <c r="T15115" s="2"/>
    </row>
    <row r="15116" spans="4:20" x14ac:dyDescent="0.2">
      <c r="D15116" s="2"/>
      <c r="E15116" s="2"/>
      <c r="F15116" s="2"/>
      <c r="G15116" s="2"/>
      <c r="O15116" s="2"/>
      <c r="Q15116" s="2"/>
      <c r="R15116" s="2"/>
      <c r="S15116" s="2"/>
      <c r="T15116" s="2"/>
    </row>
    <row r="15117" spans="4:20" x14ac:dyDescent="0.2">
      <c r="D15117" s="2"/>
      <c r="E15117" s="2"/>
      <c r="F15117" s="2"/>
      <c r="G15117" s="2"/>
      <c r="O15117" s="2"/>
      <c r="Q15117" s="2"/>
      <c r="R15117" s="2"/>
      <c r="S15117" s="2"/>
      <c r="T15117" s="2"/>
    </row>
    <row r="15118" spans="4:20" x14ac:dyDescent="0.2">
      <c r="D15118" s="2"/>
      <c r="E15118" s="2"/>
      <c r="F15118" s="2"/>
      <c r="G15118" s="2"/>
      <c r="O15118" s="2"/>
      <c r="Q15118" s="2"/>
      <c r="R15118" s="2"/>
      <c r="S15118" s="2"/>
      <c r="T15118" s="2"/>
    </row>
    <row r="15119" spans="4:20" x14ac:dyDescent="0.2">
      <c r="D15119" s="2"/>
      <c r="E15119" s="2"/>
      <c r="F15119" s="2"/>
      <c r="G15119" s="2"/>
      <c r="O15119" s="2"/>
      <c r="Q15119" s="2"/>
      <c r="R15119" s="2"/>
      <c r="S15119" s="2"/>
      <c r="T15119" s="2"/>
    </row>
    <row r="15120" spans="4:20" x14ac:dyDescent="0.2">
      <c r="D15120" s="2"/>
      <c r="E15120" s="2"/>
      <c r="F15120" s="2"/>
      <c r="G15120" s="2"/>
      <c r="O15120" s="2"/>
      <c r="Q15120" s="2"/>
      <c r="R15120" s="2"/>
      <c r="S15120" s="2"/>
      <c r="T15120" s="2"/>
    </row>
    <row r="15121" spans="4:20" x14ac:dyDescent="0.2">
      <c r="D15121" s="2"/>
      <c r="E15121" s="2"/>
      <c r="F15121" s="2"/>
      <c r="G15121" s="2"/>
      <c r="O15121" s="2"/>
      <c r="Q15121" s="2"/>
      <c r="R15121" s="2"/>
      <c r="S15121" s="2"/>
      <c r="T15121" s="2"/>
    </row>
    <row r="15122" spans="4:20" x14ac:dyDescent="0.2">
      <c r="D15122" s="2"/>
      <c r="E15122" s="2"/>
      <c r="F15122" s="2"/>
      <c r="G15122" s="2"/>
      <c r="O15122" s="2"/>
      <c r="Q15122" s="2"/>
      <c r="R15122" s="2"/>
      <c r="S15122" s="2"/>
      <c r="T15122" s="2"/>
    </row>
    <row r="15123" spans="4:20" x14ac:dyDescent="0.2">
      <c r="D15123" s="2"/>
      <c r="E15123" s="2"/>
      <c r="F15123" s="2"/>
      <c r="G15123" s="2"/>
      <c r="O15123" s="2"/>
      <c r="Q15123" s="2"/>
      <c r="R15123" s="2"/>
      <c r="S15123" s="2"/>
      <c r="T15123" s="2"/>
    </row>
    <row r="15124" spans="4:20" x14ac:dyDescent="0.2">
      <c r="D15124" s="2"/>
      <c r="E15124" s="2"/>
      <c r="F15124" s="2"/>
      <c r="G15124" s="2"/>
      <c r="O15124" s="2"/>
      <c r="Q15124" s="2"/>
      <c r="R15124" s="2"/>
      <c r="S15124" s="2"/>
      <c r="T15124" s="2"/>
    </row>
    <row r="15125" spans="4:20" x14ac:dyDescent="0.2">
      <c r="D15125" s="2"/>
      <c r="E15125" s="2"/>
      <c r="F15125" s="2"/>
      <c r="G15125" s="2"/>
      <c r="O15125" s="2"/>
      <c r="Q15125" s="2"/>
      <c r="R15125" s="2"/>
      <c r="S15125" s="2"/>
      <c r="T15125" s="2"/>
    </row>
    <row r="15126" spans="4:20" x14ac:dyDescent="0.2">
      <c r="D15126" s="2"/>
      <c r="E15126" s="2"/>
      <c r="F15126" s="2"/>
      <c r="G15126" s="2"/>
      <c r="O15126" s="2"/>
      <c r="Q15126" s="2"/>
      <c r="R15126" s="2"/>
      <c r="S15126" s="2"/>
      <c r="T15126" s="2"/>
    </row>
    <row r="15127" spans="4:20" x14ac:dyDescent="0.2">
      <c r="D15127" s="2"/>
      <c r="E15127" s="2"/>
      <c r="F15127" s="2"/>
      <c r="G15127" s="2"/>
      <c r="O15127" s="2"/>
      <c r="Q15127" s="2"/>
      <c r="R15127" s="2"/>
      <c r="S15127" s="2"/>
      <c r="T15127" s="2"/>
    </row>
    <row r="15128" spans="4:20" x14ac:dyDescent="0.2">
      <c r="D15128" s="2"/>
      <c r="E15128" s="2"/>
      <c r="F15128" s="2"/>
      <c r="G15128" s="2"/>
      <c r="O15128" s="2"/>
      <c r="Q15128" s="2"/>
      <c r="R15128" s="2"/>
      <c r="S15128" s="2"/>
      <c r="T15128" s="2"/>
    </row>
    <row r="15129" spans="4:20" x14ac:dyDescent="0.2">
      <c r="D15129" s="2"/>
      <c r="E15129" s="2"/>
      <c r="F15129" s="2"/>
      <c r="G15129" s="2"/>
      <c r="O15129" s="2"/>
      <c r="Q15129" s="2"/>
      <c r="R15129" s="2"/>
      <c r="S15129" s="2"/>
      <c r="T15129" s="2"/>
    </row>
    <row r="15130" spans="4:20" x14ac:dyDescent="0.2">
      <c r="D15130" s="2"/>
      <c r="E15130" s="2"/>
      <c r="F15130" s="2"/>
      <c r="G15130" s="2"/>
      <c r="O15130" s="2"/>
      <c r="Q15130" s="2"/>
      <c r="R15130" s="2"/>
      <c r="S15130" s="2"/>
      <c r="T15130" s="2"/>
    </row>
    <row r="15131" spans="4:20" x14ac:dyDescent="0.2">
      <c r="D15131" s="2"/>
      <c r="E15131" s="2"/>
      <c r="F15131" s="2"/>
      <c r="G15131" s="2"/>
      <c r="O15131" s="2"/>
      <c r="Q15131" s="2"/>
      <c r="R15131" s="2"/>
      <c r="S15131" s="2"/>
      <c r="T15131" s="2"/>
    </row>
    <row r="15132" spans="4:20" x14ac:dyDescent="0.2">
      <c r="D15132" s="2"/>
      <c r="E15132" s="2"/>
      <c r="F15132" s="2"/>
      <c r="G15132" s="2"/>
      <c r="O15132" s="2"/>
      <c r="Q15132" s="2"/>
      <c r="R15132" s="2"/>
      <c r="S15132" s="2"/>
      <c r="T15132" s="2"/>
    </row>
    <row r="15133" spans="4:20" x14ac:dyDescent="0.2">
      <c r="D15133" s="2"/>
      <c r="E15133" s="2"/>
      <c r="F15133" s="2"/>
      <c r="G15133" s="2"/>
      <c r="O15133" s="2"/>
      <c r="Q15133" s="2"/>
      <c r="R15133" s="2"/>
      <c r="S15133" s="2"/>
      <c r="T15133" s="2"/>
    </row>
    <row r="15134" spans="4:20" x14ac:dyDescent="0.2">
      <c r="D15134" s="2"/>
      <c r="E15134" s="2"/>
      <c r="F15134" s="2"/>
      <c r="G15134" s="2"/>
      <c r="O15134" s="2"/>
      <c r="Q15134" s="2"/>
      <c r="R15134" s="2"/>
      <c r="S15134" s="2"/>
      <c r="T15134" s="2"/>
    </row>
    <row r="15135" spans="4:20" x14ac:dyDescent="0.2">
      <c r="D15135" s="2"/>
      <c r="E15135" s="2"/>
      <c r="F15135" s="2"/>
      <c r="G15135" s="2"/>
      <c r="O15135" s="2"/>
      <c r="Q15135" s="2"/>
      <c r="R15135" s="2"/>
      <c r="S15135" s="2"/>
      <c r="T15135" s="2"/>
    </row>
    <row r="15136" spans="4:20" x14ac:dyDescent="0.2">
      <c r="D15136" s="2"/>
      <c r="E15136" s="2"/>
      <c r="F15136" s="2"/>
      <c r="G15136" s="2"/>
      <c r="O15136" s="2"/>
      <c r="Q15136" s="2"/>
      <c r="R15136" s="2"/>
      <c r="S15136" s="2"/>
      <c r="T15136" s="2"/>
    </row>
    <row r="15137" spans="4:20" x14ac:dyDescent="0.2">
      <c r="D15137" s="2"/>
      <c r="E15137" s="2"/>
      <c r="F15137" s="2"/>
      <c r="G15137" s="2"/>
      <c r="O15137" s="2"/>
      <c r="Q15137" s="2"/>
      <c r="R15137" s="2"/>
      <c r="S15137" s="2"/>
      <c r="T15137" s="2"/>
    </row>
    <row r="15138" spans="4:20" x14ac:dyDescent="0.2">
      <c r="D15138" s="2"/>
      <c r="E15138" s="2"/>
      <c r="F15138" s="2"/>
      <c r="G15138" s="2"/>
      <c r="O15138" s="2"/>
      <c r="Q15138" s="2"/>
      <c r="R15138" s="2"/>
      <c r="S15138" s="2"/>
      <c r="T15138" s="2"/>
    </row>
    <row r="15139" spans="4:20" x14ac:dyDescent="0.2">
      <c r="D15139" s="2"/>
      <c r="E15139" s="2"/>
      <c r="F15139" s="2"/>
      <c r="G15139" s="2"/>
      <c r="O15139" s="2"/>
      <c r="Q15139" s="2"/>
      <c r="R15139" s="2"/>
      <c r="S15139" s="2"/>
      <c r="T15139" s="2"/>
    </row>
    <row r="15140" spans="4:20" x14ac:dyDescent="0.2">
      <c r="D15140" s="2"/>
      <c r="E15140" s="2"/>
      <c r="F15140" s="2"/>
      <c r="G15140" s="2"/>
      <c r="O15140" s="2"/>
      <c r="Q15140" s="2"/>
      <c r="R15140" s="2"/>
      <c r="S15140" s="2"/>
      <c r="T15140" s="2"/>
    </row>
    <row r="15141" spans="4:20" x14ac:dyDescent="0.2">
      <c r="D15141" s="2"/>
      <c r="E15141" s="2"/>
      <c r="F15141" s="2"/>
      <c r="G15141" s="2"/>
      <c r="O15141" s="2"/>
      <c r="Q15141" s="2"/>
      <c r="R15141" s="2"/>
      <c r="S15141" s="2"/>
      <c r="T15141" s="2"/>
    </row>
    <row r="15142" spans="4:20" x14ac:dyDescent="0.2">
      <c r="D15142" s="2"/>
      <c r="E15142" s="2"/>
      <c r="F15142" s="2"/>
      <c r="G15142" s="2"/>
      <c r="O15142" s="2"/>
      <c r="Q15142" s="2"/>
      <c r="R15142" s="2"/>
      <c r="S15142" s="2"/>
      <c r="T15142" s="2"/>
    </row>
    <row r="15143" spans="4:20" x14ac:dyDescent="0.2">
      <c r="D15143" s="2"/>
      <c r="E15143" s="2"/>
      <c r="F15143" s="2"/>
      <c r="G15143" s="2"/>
      <c r="O15143" s="2"/>
      <c r="Q15143" s="2"/>
      <c r="R15143" s="2"/>
      <c r="S15143" s="2"/>
      <c r="T15143" s="2"/>
    </row>
    <row r="15144" spans="4:20" x14ac:dyDescent="0.2">
      <c r="D15144" s="2"/>
      <c r="E15144" s="2"/>
      <c r="F15144" s="2"/>
      <c r="G15144" s="2"/>
      <c r="O15144" s="2"/>
      <c r="Q15144" s="2"/>
      <c r="R15144" s="2"/>
      <c r="S15144" s="2"/>
      <c r="T15144" s="2"/>
    </row>
    <row r="15145" spans="4:20" x14ac:dyDescent="0.2">
      <c r="D15145" s="2"/>
      <c r="E15145" s="2"/>
      <c r="F15145" s="2"/>
      <c r="G15145" s="2"/>
      <c r="O15145" s="2"/>
      <c r="Q15145" s="2"/>
      <c r="R15145" s="2"/>
      <c r="S15145" s="2"/>
      <c r="T15145" s="2"/>
    </row>
    <row r="15146" spans="4:20" x14ac:dyDescent="0.2">
      <c r="D15146" s="2"/>
      <c r="E15146" s="2"/>
      <c r="F15146" s="2"/>
      <c r="G15146" s="2"/>
      <c r="O15146" s="2"/>
      <c r="Q15146" s="2"/>
      <c r="R15146" s="2"/>
      <c r="S15146" s="2"/>
      <c r="T15146" s="2"/>
    </row>
    <row r="15147" spans="4:20" x14ac:dyDescent="0.2">
      <c r="D15147" s="2"/>
      <c r="E15147" s="2"/>
      <c r="F15147" s="2"/>
      <c r="G15147" s="2"/>
      <c r="O15147" s="2"/>
      <c r="Q15147" s="2"/>
      <c r="R15147" s="2"/>
      <c r="S15147" s="2"/>
      <c r="T15147" s="2"/>
    </row>
    <row r="15148" spans="4:20" x14ac:dyDescent="0.2">
      <c r="D15148" s="2"/>
      <c r="E15148" s="2"/>
      <c r="F15148" s="2"/>
      <c r="G15148" s="2"/>
      <c r="O15148" s="2"/>
      <c r="Q15148" s="2"/>
      <c r="R15148" s="2"/>
      <c r="S15148" s="2"/>
      <c r="T15148" s="2"/>
    </row>
    <row r="15149" spans="4:20" x14ac:dyDescent="0.2">
      <c r="D15149" s="2"/>
      <c r="E15149" s="2"/>
      <c r="F15149" s="2"/>
      <c r="G15149" s="2"/>
      <c r="O15149" s="2"/>
      <c r="Q15149" s="2"/>
      <c r="R15149" s="2"/>
      <c r="S15149" s="2"/>
      <c r="T15149" s="2"/>
    </row>
    <row r="15150" spans="4:20" x14ac:dyDescent="0.2">
      <c r="D15150" s="2"/>
      <c r="E15150" s="2"/>
      <c r="F15150" s="2"/>
      <c r="G15150" s="2"/>
      <c r="O15150" s="2"/>
      <c r="Q15150" s="2"/>
      <c r="R15150" s="2"/>
      <c r="S15150" s="2"/>
      <c r="T15150" s="2"/>
    </row>
    <row r="15151" spans="4:20" x14ac:dyDescent="0.2">
      <c r="D15151" s="2"/>
      <c r="E15151" s="2"/>
      <c r="F15151" s="2"/>
      <c r="G15151" s="2"/>
      <c r="O15151" s="2"/>
      <c r="Q15151" s="2"/>
      <c r="R15151" s="2"/>
      <c r="S15151" s="2"/>
      <c r="T15151" s="2"/>
    </row>
    <row r="15152" spans="4:20" x14ac:dyDescent="0.2">
      <c r="D15152" s="2"/>
      <c r="E15152" s="2"/>
      <c r="F15152" s="2"/>
      <c r="G15152" s="2"/>
      <c r="O15152" s="2"/>
      <c r="Q15152" s="2"/>
      <c r="R15152" s="2"/>
      <c r="S15152" s="2"/>
      <c r="T15152" s="2"/>
    </row>
    <row r="15153" spans="4:20" x14ac:dyDescent="0.2">
      <c r="D15153" s="2"/>
      <c r="E15153" s="2"/>
      <c r="F15153" s="2"/>
      <c r="G15153" s="2"/>
      <c r="O15153" s="2"/>
      <c r="Q15153" s="2"/>
      <c r="R15153" s="2"/>
      <c r="S15153" s="2"/>
      <c r="T15153" s="2"/>
    </row>
    <row r="15154" spans="4:20" x14ac:dyDescent="0.2">
      <c r="D15154" s="2"/>
      <c r="E15154" s="2"/>
      <c r="F15154" s="2"/>
      <c r="G15154" s="2"/>
      <c r="O15154" s="2"/>
      <c r="Q15154" s="2"/>
      <c r="R15154" s="2"/>
      <c r="S15154" s="2"/>
      <c r="T15154" s="2"/>
    </row>
    <row r="15155" spans="4:20" x14ac:dyDescent="0.2">
      <c r="D15155" s="2"/>
      <c r="E15155" s="2"/>
      <c r="F15155" s="2"/>
      <c r="G15155" s="2"/>
      <c r="O15155" s="2"/>
      <c r="Q15155" s="2"/>
      <c r="R15155" s="2"/>
      <c r="S15155" s="2"/>
      <c r="T15155" s="2"/>
    </row>
    <row r="15156" spans="4:20" x14ac:dyDescent="0.2">
      <c r="D15156" s="2"/>
      <c r="E15156" s="2"/>
      <c r="F15156" s="2"/>
      <c r="G15156" s="2"/>
      <c r="O15156" s="2"/>
      <c r="Q15156" s="2"/>
      <c r="R15156" s="2"/>
      <c r="S15156" s="2"/>
      <c r="T15156" s="2"/>
    </row>
    <row r="15157" spans="4:20" x14ac:dyDescent="0.2">
      <c r="D15157" s="2"/>
      <c r="E15157" s="2"/>
      <c r="F15157" s="2"/>
      <c r="G15157" s="2"/>
      <c r="O15157" s="2"/>
      <c r="Q15157" s="2"/>
      <c r="R15157" s="2"/>
      <c r="S15157" s="2"/>
      <c r="T15157" s="2"/>
    </row>
    <row r="15158" spans="4:20" x14ac:dyDescent="0.2">
      <c r="D15158" s="2"/>
      <c r="E15158" s="2"/>
      <c r="F15158" s="2"/>
      <c r="G15158" s="2"/>
      <c r="O15158" s="2"/>
      <c r="Q15158" s="2"/>
      <c r="R15158" s="2"/>
      <c r="S15158" s="2"/>
      <c r="T15158" s="2"/>
    </row>
    <row r="15159" spans="4:20" x14ac:dyDescent="0.2">
      <c r="D15159" s="2"/>
      <c r="E15159" s="2"/>
      <c r="F15159" s="2"/>
      <c r="G15159" s="2"/>
      <c r="O15159" s="2"/>
      <c r="Q15159" s="2"/>
      <c r="R15159" s="2"/>
      <c r="S15159" s="2"/>
      <c r="T15159" s="2"/>
    </row>
    <row r="15160" spans="4:20" x14ac:dyDescent="0.2">
      <c r="D15160" s="2"/>
      <c r="E15160" s="2"/>
      <c r="F15160" s="2"/>
      <c r="G15160" s="2"/>
      <c r="O15160" s="2"/>
      <c r="Q15160" s="2"/>
      <c r="R15160" s="2"/>
      <c r="S15160" s="2"/>
      <c r="T15160" s="2"/>
    </row>
    <row r="15161" spans="4:20" x14ac:dyDescent="0.2">
      <c r="D15161" s="2"/>
      <c r="E15161" s="2"/>
      <c r="F15161" s="2"/>
      <c r="G15161" s="2"/>
      <c r="O15161" s="2"/>
      <c r="Q15161" s="2"/>
      <c r="R15161" s="2"/>
      <c r="S15161" s="2"/>
      <c r="T15161" s="2"/>
    </row>
    <row r="15162" spans="4:20" x14ac:dyDescent="0.2">
      <c r="D15162" s="2"/>
      <c r="E15162" s="2"/>
      <c r="F15162" s="2"/>
      <c r="G15162" s="2"/>
      <c r="O15162" s="2"/>
      <c r="Q15162" s="2"/>
      <c r="R15162" s="2"/>
      <c r="S15162" s="2"/>
      <c r="T15162" s="2"/>
    </row>
    <row r="15163" spans="4:20" x14ac:dyDescent="0.2">
      <c r="D15163" s="2"/>
      <c r="E15163" s="2"/>
      <c r="F15163" s="2"/>
      <c r="G15163" s="2"/>
      <c r="O15163" s="2"/>
      <c r="Q15163" s="2"/>
      <c r="R15163" s="2"/>
      <c r="S15163" s="2"/>
      <c r="T15163" s="2"/>
    </row>
    <row r="15164" spans="4:20" x14ac:dyDescent="0.2">
      <c r="D15164" s="2"/>
      <c r="E15164" s="2"/>
      <c r="F15164" s="2"/>
      <c r="G15164" s="2"/>
      <c r="O15164" s="2"/>
      <c r="Q15164" s="2"/>
      <c r="R15164" s="2"/>
      <c r="S15164" s="2"/>
      <c r="T15164" s="2"/>
    </row>
    <row r="15165" spans="4:20" x14ac:dyDescent="0.2">
      <c r="D15165" s="2"/>
      <c r="E15165" s="2"/>
      <c r="F15165" s="2"/>
      <c r="G15165" s="2"/>
      <c r="O15165" s="2"/>
      <c r="Q15165" s="2"/>
      <c r="R15165" s="2"/>
      <c r="S15165" s="2"/>
      <c r="T15165" s="2"/>
    </row>
    <row r="15166" spans="4:20" x14ac:dyDescent="0.2">
      <c r="D15166" s="2"/>
      <c r="E15166" s="2"/>
      <c r="F15166" s="2"/>
      <c r="G15166" s="2"/>
      <c r="O15166" s="2"/>
      <c r="Q15166" s="2"/>
      <c r="R15166" s="2"/>
      <c r="S15166" s="2"/>
      <c r="T15166" s="2"/>
    </row>
    <row r="15167" spans="4:20" x14ac:dyDescent="0.2">
      <c r="D15167" s="2"/>
      <c r="E15167" s="2"/>
      <c r="F15167" s="2"/>
      <c r="G15167" s="2"/>
      <c r="O15167" s="2"/>
      <c r="Q15167" s="2"/>
      <c r="R15167" s="2"/>
      <c r="S15167" s="2"/>
      <c r="T15167" s="2"/>
    </row>
    <row r="15168" spans="4:20" x14ac:dyDescent="0.2">
      <c r="D15168" s="2"/>
      <c r="E15168" s="2"/>
      <c r="F15168" s="2"/>
      <c r="G15168" s="2"/>
      <c r="O15168" s="2"/>
      <c r="Q15168" s="2"/>
      <c r="R15168" s="2"/>
      <c r="S15168" s="2"/>
      <c r="T15168" s="2"/>
    </row>
    <row r="15169" spans="4:20" x14ac:dyDescent="0.2">
      <c r="D15169" s="2"/>
      <c r="E15169" s="2"/>
      <c r="F15169" s="2"/>
      <c r="G15169" s="2"/>
      <c r="O15169" s="2"/>
      <c r="Q15169" s="2"/>
      <c r="R15169" s="2"/>
      <c r="S15169" s="2"/>
      <c r="T15169" s="2"/>
    </row>
    <row r="15170" spans="4:20" x14ac:dyDescent="0.2">
      <c r="D15170" s="2"/>
      <c r="E15170" s="2"/>
      <c r="F15170" s="2"/>
      <c r="G15170" s="2"/>
      <c r="O15170" s="2"/>
      <c r="Q15170" s="2"/>
      <c r="R15170" s="2"/>
      <c r="S15170" s="2"/>
      <c r="T15170" s="2"/>
    </row>
    <row r="15171" spans="4:20" x14ac:dyDescent="0.2">
      <c r="D15171" s="2"/>
      <c r="E15171" s="2"/>
      <c r="F15171" s="2"/>
      <c r="G15171" s="2"/>
      <c r="O15171" s="2"/>
      <c r="Q15171" s="2"/>
      <c r="R15171" s="2"/>
      <c r="S15171" s="2"/>
      <c r="T15171" s="2"/>
    </row>
    <row r="15172" spans="4:20" x14ac:dyDescent="0.2">
      <c r="D15172" s="2"/>
      <c r="E15172" s="2"/>
      <c r="F15172" s="2"/>
      <c r="G15172" s="2"/>
      <c r="O15172" s="2"/>
      <c r="Q15172" s="2"/>
      <c r="R15172" s="2"/>
      <c r="S15172" s="2"/>
      <c r="T15172" s="2"/>
    </row>
    <row r="15173" spans="4:20" x14ac:dyDescent="0.2">
      <c r="D15173" s="2"/>
      <c r="E15173" s="2"/>
      <c r="F15173" s="2"/>
      <c r="G15173" s="2"/>
      <c r="O15173" s="2"/>
      <c r="Q15173" s="2"/>
      <c r="R15173" s="2"/>
      <c r="S15173" s="2"/>
      <c r="T15173" s="2"/>
    </row>
    <row r="15174" spans="4:20" x14ac:dyDescent="0.2">
      <c r="D15174" s="2"/>
      <c r="E15174" s="2"/>
      <c r="F15174" s="2"/>
      <c r="G15174" s="2"/>
      <c r="O15174" s="2"/>
      <c r="Q15174" s="2"/>
      <c r="R15174" s="2"/>
      <c r="S15174" s="2"/>
      <c r="T15174" s="2"/>
    </row>
    <row r="15175" spans="4:20" x14ac:dyDescent="0.2">
      <c r="D15175" s="2"/>
      <c r="E15175" s="2"/>
      <c r="F15175" s="2"/>
      <c r="G15175" s="2"/>
      <c r="O15175" s="2"/>
      <c r="Q15175" s="2"/>
      <c r="R15175" s="2"/>
      <c r="S15175" s="2"/>
      <c r="T15175" s="2"/>
    </row>
    <row r="15176" spans="4:20" x14ac:dyDescent="0.2">
      <c r="D15176" s="2"/>
      <c r="E15176" s="2"/>
      <c r="F15176" s="2"/>
      <c r="G15176" s="2"/>
      <c r="O15176" s="2"/>
      <c r="Q15176" s="2"/>
      <c r="R15176" s="2"/>
      <c r="S15176" s="2"/>
      <c r="T15176" s="2"/>
    </row>
    <row r="15177" spans="4:20" x14ac:dyDescent="0.2">
      <c r="D15177" s="2"/>
      <c r="E15177" s="2"/>
      <c r="F15177" s="2"/>
      <c r="G15177" s="2"/>
      <c r="O15177" s="2"/>
      <c r="Q15177" s="2"/>
      <c r="R15177" s="2"/>
      <c r="S15177" s="2"/>
      <c r="T15177" s="2"/>
    </row>
    <row r="15178" spans="4:20" x14ac:dyDescent="0.2">
      <c r="D15178" s="2"/>
      <c r="E15178" s="2"/>
      <c r="F15178" s="2"/>
      <c r="G15178" s="2"/>
      <c r="O15178" s="2"/>
      <c r="Q15178" s="2"/>
      <c r="R15178" s="2"/>
      <c r="S15178" s="2"/>
      <c r="T15178" s="2"/>
    </row>
    <row r="15179" spans="4:20" x14ac:dyDescent="0.2">
      <c r="D15179" s="2"/>
      <c r="E15179" s="2"/>
      <c r="F15179" s="2"/>
      <c r="G15179" s="2"/>
      <c r="O15179" s="2"/>
      <c r="Q15179" s="2"/>
      <c r="R15179" s="2"/>
      <c r="S15179" s="2"/>
      <c r="T15179" s="2"/>
    </row>
    <row r="15180" spans="4:20" x14ac:dyDescent="0.2">
      <c r="D15180" s="2"/>
      <c r="E15180" s="2"/>
      <c r="F15180" s="2"/>
      <c r="G15180" s="2"/>
      <c r="O15180" s="2"/>
      <c r="Q15180" s="2"/>
      <c r="R15180" s="2"/>
      <c r="S15180" s="2"/>
      <c r="T15180" s="2"/>
    </row>
    <row r="15181" spans="4:20" x14ac:dyDescent="0.2">
      <c r="D15181" s="2"/>
      <c r="E15181" s="2"/>
      <c r="F15181" s="2"/>
      <c r="G15181" s="2"/>
      <c r="O15181" s="2"/>
      <c r="Q15181" s="2"/>
      <c r="R15181" s="2"/>
      <c r="S15181" s="2"/>
      <c r="T15181" s="2"/>
    </row>
    <row r="15182" spans="4:20" x14ac:dyDescent="0.2">
      <c r="D15182" s="2"/>
      <c r="E15182" s="2"/>
      <c r="F15182" s="2"/>
      <c r="G15182" s="2"/>
      <c r="O15182" s="2"/>
      <c r="Q15182" s="2"/>
      <c r="R15182" s="2"/>
      <c r="S15182" s="2"/>
      <c r="T15182" s="2"/>
    </row>
    <row r="15183" spans="4:20" x14ac:dyDescent="0.2">
      <c r="D15183" s="2"/>
      <c r="E15183" s="2"/>
      <c r="F15183" s="2"/>
      <c r="G15183" s="2"/>
      <c r="O15183" s="2"/>
      <c r="Q15183" s="2"/>
      <c r="R15183" s="2"/>
      <c r="S15183" s="2"/>
      <c r="T15183" s="2"/>
    </row>
    <row r="15184" spans="4:20" x14ac:dyDescent="0.2">
      <c r="D15184" s="2"/>
      <c r="E15184" s="2"/>
      <c r="F15184" s="2"/>
      <c r="G15184" s="2"/>
      <c r="O15184" s="2"/>
      <c r="Q15184" s="2"/>
      <c r="R15184" s="2"/>
      <c r="S15184" s="2"/>
      <c r="T15184" s="2"/>
    </row>
    <row r="15185" spans="4:20" x14ac:dyDescent="0.2">
      <c r="D15185" s="2"/>
      <c r="E15185" s="2"/>
      <c r="F15185" s="2"/>
      <c r="G15185" s="2"/>
      <c r="O15185" s="2"/>
      <c r="Q15185" s="2"/>
      <c r="R15185" s="2"/>
      <c r="S15185" s="2"/>
      <c r="T15185" s="2"/>
    </row>
    <row r="15186" spans="4:20" x14ac:dyDescent="0.2">
      <c r="D15186" s="2"/>
      <c r="E15186" s="2"/>
      <c r="F15186" s="2"/>
      <c r="G15186" s="2"/>
      <c r="O15186" s="2"/>
      <c r="Q15186" s="2"/>
      <c r="R15186" s="2"/>
      <c r="S15186" s="2"/>
      <c r="T15186" s="2"/>
    </row>
    <row r="15187" spans="4:20" x14ac:dyDescent="0.2">
      <c r="D15187" s="2"/>
      <c r="E15187" s="2"/>
      <c r="F15187" s="2"/>
      <c r="G15187" s="2"/>
      <c r="O15187" s="2"/>
      <c r="Q15187" s="2"/>
      <c r="R15187" s="2"/>
      <c r="S15187" s="2"/>
      <c r="T15187" s="2"/>
    </row>
    <row r="15188" spans="4:20" x14ac:dyDescent="0.2">
      <c r="D15188" s="2"/>
      <c r="E15188" s="2"/>
      <c r="F15188" s="2"/>
      <c r="G15188" s="2"/>
      <c r="O15188" s="2"/>
      <c r="Q15188" s="2"/>
      <c r="R15188" s="2"/>
      <c r="S15188" s="2"/>
      <c r="T15188" s="2"/>
    </row>
    <row r="15189" spans="4:20" x14ac:dyDescent="0.2">
      <c r="D15189" s="2"/>
      <c r="E15189" s="2"/>
      <c r="F15189" s="2"/>
      <c r="G15189" s="2"/>
      <c r="O15189" s="2"/>
      <c r="Q15189" s="2"/>
      <c r="R15189" s="2"/>
      <c r="S15189" s="2"/>
      <c r="T15189" s="2"/>
    </row>
    <row r="15190" spans="4:20" x14ac:dyDescent="0.2">
      <c r="D15190" s="2"/>
      <c r="E15190" s="2"/>
      <c r="F15190" s="2"/>
      <c r="G15190" s="2"/>
      <c r="O15190" s="2"/>
      <c r="Q15190" s="2"/>
      <c r="R15190" s="2"/>
      <c r="S15190" s="2"/>
      <c r="T15190" s="2"/>
    </row>
    <row r="15191" spans="4:20" x14ac:dyDescent="0.2">
      <c r="D15191" s="2"/>
      <c r="E15191" s="2"/>
      <c r="F15191" s="2"/>
      <c r="G15191" s="2"/>
      <c r="O15191" s="2"/>
      <c r="Q15191" s="2"/>
      <c r="R15191" s="2"/>
      <c r="S15191" s="2"/>
      <c r="T15191" s="2"/>
    </row>
    <row r="15192" spans="4:20" x14ac:dyDescent="0.2">
      <c r="D15192" s="2"/>
      <c r="E15192" s="2"/>
      <c r="F15192" s="2"/>
      <c r="G15192" s="2"/>
      <c r="O15192" s="2"/>
      <c r="Q15192" s="2"/>
      <c r="R15192" s="2"/>
      <c r="S15192" s="2"/>
      <c r="T15192" s="2"/>
    </row>
    <row r="15193" spans="4:20" x14ac:dyDescent="0.2">
      <c r="D15193" s="2"/>
      <c r="E15193" s="2"/>
      <c r="F15193" s="2"/>
      <c r="G15193" s="2"/>
      <c r="O15193" s="2"/>
      <c r="Q15193" s="2"/>
      <c r="R15193" s="2"/>
      <c r="S15193" s="2"/>
      <c r="T15193" s="2"/>
    </row>
    <row r="15194" spans="4:20" x14ac:dyDescent="0.2">
      <c r="D15194" s="2"/>
      <c r="E15194" s="2"/>
      <c r="F15194" s="2"/>
      <c r="G15194" s="2"/>
      <c r="O15194" s="2"/>
      <c r="Q15194" s="2"/>
      <c r="R15194" s="2"/>
      <c r="S15194" s="2"/>
      <c r="T15194" s="2"/>
    </row>
    <row r="15195" spans="4:20" x14ac:dyDescent="0.2">
      <c r="D15195" s="2"/>
      <c r="E15195" s="2"/>
      <c r="F15195" s="2"/>
      <c r="G15195" s="2"/>
      <c r="O15195" s="2"/>
      <c r="Q15195" s="2"/>
      <c r="R15195" s="2"/>
      <c r="S15195" s="2"/>
      <c r="T15195" s="2"/>
    </row>
    <row r="15196" spans="4:20" x14ac:dyDescent="0.2">
      <c r="D15196" s="2"/>
      <c r="E15196" s="2"/>
      <c r="F15196" s="2"/>
      <c r="G15196" s="2"/>
      <c r="O15196" s="2"/>
      <c r="Q15196" s="2"/>
      <c r="R15196" s="2"/>
      <c r="S15196" s="2"/>
      <c r="T15196" s="2"/>
    </row>
    <row r="15197" spans="4:20" x14ac:dyDescent="0.2">
      <c r="D15197" s="2"/>
      <c r="E15197" s="2"/>
      <c r="F15197" s="2"/>
      <c r="G15197" s="2"/>
      <c r="O15197" s="2"/>
      <c r="Q15197" s="2"/>
      <c r="R15197" s="2"/>
      <c r="S15197" s="2"/>
      <c r="T15197" s="2"/>
    </row>
    <row r="15198" spans="4:20" x14ac:dyDescent="0.2">
      <c r="D15198" s="2"/>
      <c r="E15198" s="2"/>
      <c r="F15198" s="2"/>
      <c r="G15198" s="2"/>
      <c r="O15198" s="2"/>
      <c r="Q15198" s="2"/>
      <c r="R15198" s="2"/>
      <c r="S15198" s="2"/>
      <c r="T15198" s="2"/>
    </row>
    <row r="15199" spans="4:20" x14ac:dyDescent="0.2">
      <c r="D15199" s="2"/>
      <c r="E15199" s="2"/>
      <c r="F15199" s="2"/>
      <c r="G15199" s="2"/>
      <c r="O15199" s="2"/>
      <c r="Q15199" s="2"/>
      <c r="R15199" s="2"/>
      <c r="S15199" s="2"/>
      <c r="T15199" s="2"/>
    </row>
    <row r="15200" spans="4:20" x14ac:dyDescent="0.2">
      <c r="D15200" s="2"/>
      <c r="E15200" s="2"/>
      <c r="F15200" s="2"/>
      <c r="G15200" s="2"/>
      <c r="O15200" s="2"/>
      <c r="Q15200" s="2"/>
      <c r="R15200" s="2"/>
      <c r="S15200" s="2"/>
      <c r="T15200" s="2"/>
    </row>
    <row r="15201" spans="4:20" x14ac:dyDescent="0.2">
      <c r="D15201" s="2"/>
      <c r="E15201" s="2"/>
      <c r="F15201" s="2"/>
      <c r="G15201" s="2"/>
      <c r="O15201" s="2"/>
      <c r="Q15201" s="2"/>
      <c r="R15201" s="2"/>
      <c r="S15201" s="2"/>
      <c r="T15201" s="2"/>
    </row>
    <row r="15202" spans="4:20" x14ac:dyDescent="0.2">
      <c r="D15202" s="2"/>
      <c r="E15202" s="2"/>
      <c r="F15202" s="2"/>
      <c r="G15202" s="2"/>
      <c r="O15202" s="2"/>
      <c r="Q15202" s="2"/>
      <c r="R15202" s="2"/>
      <c r="S15202" s="2"/>
      <c r="T15202" s="2"/>
    </row>
    <row r="15203" spans="4:20" x14ac:dyDescent="0.2">
      <c r="D15203" s="2"/>
      <c r="E15203" s="2"/>
      <c r="F15203" s="2"/>
      <c r="G15203" s="2"/>
      <c r="O15203" s="2"/>
      <c r="Q15203" s="2"/>
      <c r="R15203" s="2"/>
      <c r="S15203" s="2"/>
      <c r="T15203" s="2"/>
    </row>
    <row r="15204" spans="4:20" x14ac:dyDescent="0.2">
      <c r="D15204" s="2"/>
      <c r="E15204" s="2"/>
      <c r="F15204" s="2"/>
      <c r="G15204" s="2"/>
      <c r="O15204" s="2"/>
      <c r="Q15204" s="2"/>
      <c r="R15204" s="2"/>
      <c r="S15204" s="2"/>
      <c r="T15204" s="2"/>
    </row>
    <row r="15205" spans="4:20" x14ac:dyDescent="0.2">
      <c r="D15205" s="2"/>
      <c r="E15205" s="2"/>
      <c r="F15205" s="2"/>
      <c r="G15205" s="2"/>
      <c r="O15205" s="2"/>
      <c r="Q15205" s="2"/>
      <c r="R15205" s="2"/>
      <c r="S15205" s="2"/>
      <c r="T15205" s="2"/>
    </row>
    <row r="15206" spans="4:20" x14ac:dyDescent="0.2">
      <c r="D15206" s="2"/>
      <c r="E15206" s="2"/>
      <c r="F15206" s="2"/>
      <c r="G15206" s="2"/>
      <c r="O15206" s="2"/>
      <c r="Q15206" s="2"/>
      <c r="R15206" s="2"/>
      <c r="S15206" s="2"/>
      <c r="T15206" s="2"/>
    </row>
    <row r="15207" spans="4:20" x14ac:dyDescent="0.2">
      <c r="D15207" s="2"/>
      <c r="E15207" s="2"/>
      <c r="F15207" s="2"/>
      <c r="G15207" s="2"/>
      <c r="O15207" s="2"/>
      <c r="Q15207" s="2"/>
      <c r="R15207" s="2"/>
      <c r="S15207" s="2"/>
      <c r="T15207" s="2"/>
    </row>
    <row r="15208" spans="4:20" x14ac:dyDescent="0.2">
      <c r="D15208" s="2"/>
      <c r="E15208" s="2"/>
      <c r="F15208" s="2"/>
      <c r="G15208" s="2"/>
      <c r="O15208" s="2"/>
      <c r="Q15208" s="2"/>
      <c r="R15208" s="2"/>
      <c r="S15208" s="2"/>
      <c r="T15208" s="2"/>
    </row>
    <row r="15209" spans="4:20" x14ac:dyDescent="0.2">
      <c r="D15209" s="2"/>
      <c r="E15209" s="2"/>
      <c r="F15209" s="2"/>
      <c r="G15209" s="2"/>
      <c r="O15209" s="2"/>
      <c r="Q15209" s="2"/>
      <c r="R15209" s="2"/>
      <c r="S15209" s="2"/>
      <c r="T15209" s="2"/>
    </row>
    <row r="15210" spans="4:20" x14ac:dyDescent="0.2">
      <c r="D15210" s="2"/>
      <c r="E15210" s="2"/>
      <c r="F15210" s="2"/>
      <c r="G15210" s="2"/>
      <c r="O15210" s="2"/>
      <c r="Q15210" s="2"/>
      <c r="R15210" s="2"/>
      <c r="S15210" s="2"/>
      <c r="T15210" s="2"/>
    </row>
    <row r="15211" spans="4:20" x14ac:dyDescent="0.2">
      <c r="D15211" s="2"/>
      <c r="E15211" s="2"/>
      <c r="F15211" s="2"/>
      <c r="G15211" s="2"/>
      <c r="O15211" s="2"/>
      <c r="Q15211" s="2"/>
      <c r="R15211" s="2"/>
      <c r="S15211" s="2"/>
      <c r="T15211" s="2"/>
    </row>
    <row r="15212" spans="4:20" x14ac:dyDescent="0.2">
      <c r="D15212" s="2"/>
      <c r="E15212" s="2"/>
      <c r="F15212" s="2"/>
      <c r="G15212" s="2"/>
      <c r="O15212" s="2"/>
      <c r="Q15212" s="2"/>
      <c r="R15212" s="2"/>
      <c r="S15212" s="2"/>
      <c r="T15212" s="2"/>
    </row>
    <row r="15213" spans="4:20" x14ac:dyDescent="0.2">
      <c r="D15213" s="2"/>
      <c r="E15213" s="2"/>
      <c r="F15213" s="2"/>
      <c r="G15213" s="2"/>
      <c r="O15213" s="2"/>
      <c r="Q15213" s="2"/>
      <c r="R15213" s="2"/>
      <c r="S15213" s="2"/>
      <c r="T15213" s="2"/>
    </row>
    <row r="15214" spans="4:20" x14ac:dyDescent="0.2">
      <c r="D15214" s="2"/>
      <c r="E15214" s="2"/>
      <c r="F15214" s="2"/>
      <c r="G15214" s="2"/>
      <c r="O15214" s="2"/>
      <c r="Q15214" s="2"/>
      <c r="R15214" s="2"/>
      <c r="S15214" s="2"/>
      <c r="T15214" s="2"/>
    </row>
    <row r="15215" spans="4:20" x14ac:dyDescent="0.2">
      <c r="D15215" s="2"/>
      <c r="E15215" s="2"/>
      <c r="F15215" s="2"/>
      <c r="G15215" s="2"/>
      <c r="O15215" s="2"/>
      <c r="Q15215" s="2"/>
      <c r="R15215" s="2"/>
      <c r="S15215" s="2"/>
      <c r="T15215" s="2"/>
    </row>
    <row r="15216" spans="4:20" x14ac:dyDescent="0.2">
      <c r="D15216" s="2"/>
      <c r="E15216" s="2"/>
      <c r="F15216" s="2"/>
      <c r="G15216" s="2"/>
      <c r="O15216" s="2"/>
      <c r="Q15216" s="2"/>
      <c r="R15216" s="2"/>
      <c r="S15216" s="2"/>
      <c r="T15216" s="2"/>
    </row>
    <row r="15217" spans="4:20" x14ac:dyDescent="0.2">
      <c r="D15217" s="2"/>
      <c r="E15217" s="2"/>
      <c r="F15217" s="2"/>
      <c r="G15217" s="2"/>
      <c r="O15217" s="2"/>
      <c r="Q15217" s="2"/>
      <c r="R15217" s="2"/>
      <c r="S15217" s="2"/>
      <c r="T15217" s="2"/>
    </row>
    <row r="15218" spans="4:20" x14ac:dyDescent="0.2">
      <c r="D15218" s="2"/>
      <c r="E15218" s="2"/>
      <c r="F15218" s="2"/>
      <c r="G15218" s="2"/>
      <c r="O15218" s="2"/>
      <c r="Q15218" s="2"/>
      <c r="R15218" s="2"/>
      <c r="S15218" s="2"/>
      <c r="T15218" s="2"/>
    </row>
    <row r="15219" spans="4:20" x14ac:dyDescent="0.2">
      <c r="D15219" s="2"/>
      <c r="E15219" s="2"/>
      <c r="F15219" s="2"/>
      <c r="G15219" s="2"/>
      <c r="O15219" s="2"/>
      <c r="Q15219" s="2"/>
      <c r="R15219" s="2"/>
      <c r="S15219" s="2"/>
      <c r="T15219" s="2"/>
    </row>
    <row r="15220" spans="4:20" x14ac:dyDescent="0.2">
      <c r="D15220" s="2"/>
      <c r="E15220" s="2"/>
      <c r="F15220" s="2"/>
      <c r="G15220" s="2"/>
      <c r="O15220" s="2"/>
      <c r="Q15220" s="2"/>
      <c r="R15220" s="2"/>
      <c r="S15220" s="2"/>
      <c r="T15220" s="2"/>
    </row>
    <row r="15221" spans="4:20" x14ac:dyDescent="0.2">
      <c r="D15221" s="2"/>
      <c r="E15221" s="2"/>
      <c r="F15221" s="2"/>
      <c r="G15221" s="2"/>
      <c r="O15221" s="2"/>
      <c r="Q15221" s="2"/>
      <c r="R15221" s="2"/>
      <c r="S15221" s="2"/>
      <c r="T15221" s="2"/>
    </row>
    <row r="15222" spans="4:20" x14ac:dyDescent="0.2">
      <c r="D15222" s="2"/>
      <c r="E15222" s="2"/>
      <c r="F15222" s="2"/>
      <c r="G15222" s="2"/>
      <c r="O15222" s="2"/>
      <c r="Q15222" s="2"/>
      <c r="R15222" s="2"/>
      <c r="S15222" s="2"/>
      <c r="T15222" s="2"/>
    </row>
    <row r="15223" spans="4:20" x14ac:dyDescent="0.2">
      <c r="D15223" s="2"/>
      <c r="E15223" s="2"/>
      <c r="F15223" s="2"/>
      <c r="G15223" s="2"/>
      <c r="O15223" s="2"/>
      <c r="Q15223" s="2"/>
      <c r="R15223" s="2"/>
      <c r="S15223" s="2"/>
      <c r="T15223" s="2"/>
    </row>
    <row r="15224" spans="4:20" x14ac:dyDescent="0.2">
      <c r="D15224" s="2"/>
      <c r="E15224" s="2"/>
      <c r="F15224" s="2"/>
      <c r="G15224" s="2"/>
      <c r="O15224" s="2"/>
      <c r="Q15224" s="2"/>
      <c r="R15224" s="2"/>
      <c r="S15224" s="2"/>
      <c r="T15224" s="2"/>
    </row>
    <row r="15225" spans="4:20" x14ac:dyDescent="0.2">
      <c r="D15225" s="2"/>
      <c r="E15225" s="2"/>
      <c r="F15225" s="2"/>
      <c r="G15225" s="2"/>
      <c r="O15225" s="2"/>
      <c r="Q15225" s="2"/>
      <c r="R15225" s="2"/>
      <c r="S15225" s="2"/>
      <c r="T15225" s="2"/>
    </row>
    <row r="15226" spans="4:20" x14ac:dyDescent="0.2">
      <c r="D15226" s="2"/>
      <c r="E15226" s="2"/>
      <c r="F15226" s="2"/>
      <c r="G15226" s="2"/>
      <c r="O15226" s="2"/>
      <c r="Q15226" s="2"/>
      <c r="R15226" s="2"/>
      <c r="S15226" s="2"/>
      <c r="T15226" s="2"/>
    </row>
    <row r="15227" spans="4:20" x14ac:dyDescent="0.2">
      <c r="D15227" s="2"/>
      <c r="E15227" s="2"/>
      <c r="F15227" s="2"/>
      <c r="G15227" s="2"/>
      <c r="O15227" s="2"/>
      <c r="Q15227" s="2"/>
      <c r="R15227" s="2"/>
      <c r="S15227" s="2"/>
      <c r="T15227" s="2"/>
    </row>
    <row r="15228" spans="4:20" x14ac:dyDescent="0.2">
      <c r="D15228" s="2"/>
      <c r="E15228" s="2"/>
      <c r="F15228" s="2"/>
      <c r="G15228" s="2"/>
      <c r="O15228" s="2"/>
      <c r="Q15228" s="2"/>
      <c r="R15228" s="2"/>
      <c r="S15228" s="2"/>
      <c r="T15228" s="2"/>
    </row>
    <row r="15229" spans="4:20" x14ac:dyDescent="0.2">
      <c r="D15229" s="2"/>
      <c r="E15229" s="2"/>
      <c r="F15229" s="2"/>
      <c r="G15229" s="2"/>
      <c r="O15229" s="2"/>
      <c r="Q15229" s="2"/>
      <c r="R15229" s="2"/>
      <c r="S15229" s="2"/>
      <c r="T15229" s="2"/>
    </row>
    <row r="15230" spans="4:20" x14ac:dyDescent="0.2">
      <c r="D15230" s="2"/>
      <c r="E15230" s="2"/>
      <c r="F15230" s="2"/>
      <c r="G15230" s="2"/>
      <c r="O15230" s="2"/>
      <c r="Q15230" s="2"/>
      <c r="R15230" s="2"/>
      <c r="S15230" s="2"/>
      <c r="T15230" s="2"/>
    </row>
    <row r="15231" spans="4:20" x14ac:dyDescent="0.2">
      <c r="D15231" s="2"/>
      <c r="E15231" s="2"/>
      <c r="F15231" s="2"/>
      <c r="G15231" s="2"/>
      <c r="O15231" s="2"/>
      <c r="Q15231" s="2"/>
      <c r="R15231" s="2"/>
      <c r="S15231" s="2"/>
      <c r="T15231" s="2"/>
    </row>
    <row r="15232" spans="4:20" x14ac:dyDescent="0.2">
      <c r="D15232" s="2"/>
      <c r="E15232" s="2"/>
      <c r="F15232" s="2"/>
      <c r="G15232" s="2"/>
      <c r="O15232" s="2"/>
      <c r="Q15232" s="2"/>
      <c r="R15232" s="2"/>
      <c r="S15232" s="2"/>
      <c r="T15232" s="2"/>
    </row>
    <row r="15233" spans="4:20" x14ac:dyDescent="0.2">
      <c r="D15233" s="2"/>
      <c r="E15233" s="2"/>
      <c r="F15233" s="2"/>
      <c r="G15233" s="2"/>
      <c r="O15233" s="2"/>
      <c r="Q15233" s="2"/>
      <c r="R15233" s="2"/>
      <c r="S15233" s="2"/>
      <c r="T15233" s="2"/>
    </row>
    <row r="15234" spans="4:20" x14ac:dyDescent="0.2">
      <c r="D15234" s="2"/>
      <c r="E15234" s="2"/>
      <c r="F15234" s="2"/>
      <c r="G15234" s="2"/>
      <c r="O15234" s="2"/>
      <c r="Q15234" s="2"/>
      <c r="R15234" s="2"/>
      <c r="S15234" s="2"/>
      <c r="T15234" s="2"/>
    </row>
    <row r="15235" spans="4:20" x14ac:dyDescent="0.2">
      <c r="D15235" s="2"/>
      <c r="E15235" s="2"/>
      <c r="F15235" s="2"/>
      <c r="G15235" s="2"/>
      <c r="O15235" s="2"/>
      <c r="Q15235" s="2"/>
      <c r="R15235" s="2"/>
      <c r="S15235" s="2"/>
      <c r="T15235" s="2"/>
    </row>
    <row r="15236" spans="4:20" x14ac:dyDescent="0.2">
      <c r="D15236" s="2"/>
      <c r="E15236" s="2"/>
      <c r="F15236" s="2"/>
      <c r="G15236" s="2"/>
      <c r="O15236" s="2"/>
      <c r="Q15236" s="2"/>
      <c r="R15236" s="2"/>
      <c r="S15236" s="2"/>
      <c r="T15236" s="2"/>
    </row>
    <row r="15237" spans="4:20" x14ac:dyDescent="0.2">
      <c r="D15237" s="2"/>
      <c r="E15237" s="2"/>
      <c r="F15237" s="2"/>
      <c r="G15237" s="2"/>
      <c r="O15237" s="2"/>
      <c r="Q15237" s="2"/>
      <c r="R15237" s="2"/>
      <c r="S15237" s="2"/>
      <c r="T15237" s="2"/>
    </row>
    <row r="15238" spans="4:20" x14ac:dyDescent="0.2">
      <c r="D15238" s="2"/>
      <c r="E15238" s="2"/>
      <c r="F15238" s="2"/>
      <c r="G15238" s="2"/>
      <c r="O15238" s="2"/>
      <c r="Q15238" s="2"/>
      <c r="R15238" s="2"/>
      <c r="S15238" s="2"/>
      <c r="T15238" s="2"/>
    </row>
    <row r="15239" spans="4:20" x14ac:dyDescent="0.2">
      <c r="D15239" s="2"/>
      <c r="E15239" s="2"/>
      <c r="F15239" s="2"/>
      <c r="G15239" s="2"/>
      <c r="O15239" s="2"/>
      <c r="Q15239" s="2"/>
      <c r="R15239" s="2"/>
      <c r="S15239" s="2"/>
      <c r="T15239" s="2"/>
    </row>
    <row r="15240" spans="4:20" x14ac:dyDescent="0.2">
      <c r="D15240" s="2"/>
      <c r="E15240" s="2"/>
      <c r="F15240" s="2"/>
      <c r="G15240" s="2"/>
      <c r="O15240" s="2"/>
      <c r="Q15240" s="2"/>
      <c r="R15240" s="2"/>
      <c r="S15240" s="2"/>
      <c r="T15240" s="2"/>
    </row>
    <row r="15241" spans="4:20" x14ac:dyDescent="0.2">
      <c r="D15241" s="2"/>
      <c r="E15241" s="2"/>
      <c r="F15241" s="2"/>
      <c r="G15241" s="2"/>
      <c r="O15241" s="2"/>
      <c r="Q15241" s="2"/>
      <c r="R15241" s="2"/>
      <c r="S15241" s="2"/>
      <c r="T15241" s="2"/>
    </row>
    <row r="15242" spans="4:20" x14ac:dyDescent="0.2">
      <c r="D15242" s="2"/>
      <c r="E15242" s="2"/>
      <c r="F15242" s="2"/>
      <c r="G15242" s="2"/>
      <c r="O15242" s="2"/>
      <c r="Q15242" s="2"/>
      <c r="R15242" s="2"/>
      <c r="S15242" s="2"/>
      <c r="T15242" s="2"/>
    </row>
    <row r="15243" spans="4:20" x14ac:dyDescent="0.2">
      <c r="D15243" s="2"/>
      <c r="E15243" s="2"/>
      <c r="F15243" s="2"/>
      <c r="G15243" s="2"/>
      <c r="O15243" s="2"/>
      <c r="Q15243" s="2"/>
      <c r="R15243" s="2"/>
      <c r="S15243" s="2"/>
      <c r="T15243" s="2"/>
    </row>
    <row r="15244" spans="4:20" x14ac:dyDescent="0.2">
      <c r="D15244" s="2"/>
      <c r="E15244" s="2"/>
      <c r="F15244" s="2"/>
      <c r="G15244" s="2"/>
      <c r="O15244" s="2"/>
      <c r="Q15244" s="2"/>
      <c r="R15244" s="2"/>
      <c r="S15244" s="2"/>
      <c r="T15244" s="2"/>
    </row>
    <row r="15245" spans="4:20" x14ac:dyDescent="0.2">
      <c r="D15245" s="2"/>
      <c r="E15245" s="2"/>
      <c r="F15245" s="2"/>
      <c r="G15245" s="2"/>
      <c r="O15245" s="2"/>
      <c r="Q15245" s="2"/>
      <c r="R15245" s="2"/>
      <c r="S15245" s="2"/>
      <c r="T15245" s="2"/>
    </row>
    <row r="15246" spans="4:20" x14ac:dyDescent="0.2">
      <c r="D15246" s="2"/>
      <c r="E15246" s="2"/>
      <c r="F15246" s="2"/>
      <c r="G15246" s="2"/>
      <c r="O15246" s="2"/>
      <c r="Q15246" s="2"/>
      <c r="R15246" s="2"/>
      <c r="S15246" s="2"/>
      <c r="T15246" s="2"/>
    </row>
    <row r="15247" spans="4:20" x14ac:dyDescent="0.2">
      <c r="D15247" s="2"/>
      <c r="E15247" s="2"/>
      <c r="F15247" s="2"/>
      <c r="G15247" s="2"/>
      <c r="O15247" s="2"/>
      <c r="Q15247" s="2"/>
      <c r="R15247" s="2"/>
      <c r="S15247" s="2"/>
      <c r="T15247" s="2"/>
    </row>
    <row r="15248" spans="4:20" x14ac:dyDescent="0.2">
      <c r="D15248" s="2"/>
      <c r="E15248" s="2"/>
      <c r="F15248" s="2"/>
      <c r="G15248" s="2"/>
      <c r="O15248" s="2"/>
      <c r="Q15248" s="2"/>
      <c r="R15248" s="2"/>
      <c r="S15248" s="2"/>
      <c r="T15248" s="2"/>
    </row>
    <row r="15249" spans="4:20" x14ac:dyDescent="0.2">
      <c r="D15249" s="2"/>
      <c r="E15249" s="2"/>
      <c r="F15249" s="2"/>
      <c r="G15249" s="2"/>
      <c r="O15249" s="2"/>
      <c r="Q15249" s="2"/>
      <c r="R15249" s="2"/>
      <c r="S15249" s="2"/>
      <c r="T15249" s="2"/>
    </row>
    <row r="15250" spans="4:20" x14ac:dyDescent="0.2">
      <c r="D15250" s="2"/>
      <c r="E15250" s="2"/>
      <c r="F15250" s="2"/>
      <c r="G15250" s="2"/>
      <c r="O15250" s="2"/>
      <c r="Q15250" s="2"/>
      <c r="R15250" s="2"/>
      <c r="S15250" s="2"/>
      <c r="T15250" s="2"/>
    </row>
    <row r="15251" spans="4:20" x14ac:dyDescent="0.2">
      <c r="D15251" s="2"/>
      <c r="E15251" s="2"/>
      <c r="F15251" s="2"/>
      <c r="G15251" s="2"/>
      <c r="O15251" s="2"/>
      <c r="Q15251" s="2"/>
      <c r="R15251" s="2"/>
      <c r="S15251" s="2"/>
      <c r="T15251" s="2"/>
    </row>
    <row r="15252" spans="4:20" x14ac:dyDescent="0.2">
      <c r="D15252" s="2"/>
      <c r="E15252" s="2"/>
      <c r="F15252" s="2"/>
      <c r="G15252" s="2"/>
      <c r="O15252" s="2"/>
      <c r="Q15252" s="2"/>
      <c r="R15252" s="2"/>
      <c r="S15252" s="2"/>
      <c r="T15252" s="2"/>
    </row>
    <row r="15253" spans="4:20" x14ac:dyDescent="0.2">
      <c r="D15253" s="2"/>
      <c r="E15253" s="2"/>
      <c r="F15253" s="2"/>
      <c r="G15253" s="2"/>
      <c r="O15253" s="2"/>
      <c r="Q15253" s="2"/>
      <c r="R15253" s="2"/>
      <c r="S15253" s="2"/>
      <c r="T15253" s="2"/>
    </row>
    <row r="15254" spans="4:20" x14ac:dyDescent="0.2">
      <c r="D15254" s="2"/>
      <c r="E15254" s="2"/>
      <c r="F15254" s="2"/>
      <c r="G15254" s="2"/>
      <c r="O15254" s="2"/>
      <c r="Q15254" s="2"/>
      <c r="R15254" s="2"/>
      <c r="S15254" s="2"/>
      <c r="T15254" s="2"/>
    </row>
    <row r="15255" spans="4:20" x14ac:dyDescent="0.2">
      <c r="D15255" s="2"/>
      <c r="E15255" s="2"/>
      <c r="F15255" s="2"/>
      <c r="G15255" s="2"/>
      <c r="O15255" s="2"/>
      <c r="Q15255" s="2"/>
      <c r="R15255" s="2"/>
      <c r="S15255" s="2"/>
      <c r="T15255" s="2"/>
    </row>
    <row r="15256" spans="4:20" x14ac:dyDescent="0.2">
      <c r="D15256" s="2"/>
      <c r="E15256" s="2"/>
      <c r="F15256" s="2"/>
      <c r="G15256" s="2"/>
      <c r="O15256" s="2"/>
      <c r="Q15256" s="2"/>
      <c r="R15256" s="2"/>
      <c r="S15256" s="2"/>
      <c r="T15256" s="2"/>
    </row>
    <row r="15257" spans="4:20" x14ac:dyDescent="0.2">
      <c r="D15257" s="2"/>
      <c r="E15257" s="2"/>
      <c r="F15257" s="2"/>
      <c r="G15257" s="2"/>
      <c r="O15257" s="2"/>
      <c r="Q15257" s="2"/>
      <c r="R15257" s="2"/>
      <c r="S15257" s="2"/>
      <c r="T15257" s="2"/>
    </row>
    <row r="15258" spans="4:20" x14ac:dyDescent="0.2">
      <c r="D15258" s="2"/>
      <c r="E15258" s="2"/>
      <c r="F15258" s="2"/>
      <c r="G15258" s="2"/>
      <c r="O15258" s="2"/>
      <c r="Q15258" s="2"/>
      <c r="R15258" s="2"/>
      <c r="S15258" s="2"/>
      <c r="T15258" s="2"/>
    </row>
    <row r="15259" spans="4:20" x14ac:dyDescent="0.2">
      <c r="D15259" s="2"/>
      <c r="E15259" s="2"/>
      <c r="F15259" s="2"/>
      <c r="G15259" s="2"/>
      <c r="O15259" s="2"/>
      <c r="Q15259" s="2"/>
      <c r="R15259" s="2"/>
      <c r="S15259" s="2"/>
      <c r="T15259" s="2"/>
    </row>
    <row r="15260" spans="4:20" x14ac:dyDescent="0.2">
      <c r="D15260" s="2"/>
      <c r="E15260" s="2"/>
      <c r="F15260" s="2"/>
      <c r="G15260" s="2"/>
      <c r="O15260" s="2"/>
      <c r="Q15260" s="2"/>
      <c r="R15260" s="2"/>
      <c r="S15260" s="2"/>
      <c r="T15260" s="2"/>
    </row>
    <row r="15261" spans="4:20" x14ac:dyDescent="0.2">
      <c r="D15261" s="2"/>
      <c r="E15261" s="2"/>
      <c r="F15261" s="2"/>
      <c r="G15261" s="2"/>
      <c r="O15261" s="2"/>
      <c r="Q15261" s="2"/>
      <c r="R15261" s="2"/>
      <c r="S15261" s="2"/>
      <c r="T15261" s="2"/>
    </row>
    <row r="15262" spans="4:20" x14ac:dyDescent="0.2">
      <c r="D15262" s="2"/>
      <c r="E15262" s="2"/>
      <c r="F15262" s="2"/>
      <c r="G15262" s="2"/>
      <c r="O15262" s="2"/>
      <c r="Q15262" s="2"/>
      <c r="R15262" s="2"/>
      <c r="S15262" s="2"/>
      <c r="T15262" s="2"/>
    </row>
    <row r="15263" spans="4:20" x14ac:dyDescent="0.2">
      <c r="D15263" s="2"/>
      <c r="E15263" s="2"/>
      <c r="F15263" s="2"/>
      <c r="G15263" s="2"/>
      <c r="O15263" s="2"/>
      <c r="Q15263" s="2"/>
      <c r="R15263" s="2"/>
      <c r="S15263" s="2"/>
      <c r="T15263" s="2"/>
    </row>
    <row r="15264" spans="4:20" x14ac:dyDescent="0.2">
      <c r="D15264" s="2"/>
      <c r="E15264" s="2"/>
      <c r="F15264" s="2"/>
      <c r="G15264" s="2"/>
      <c r="O15264" s="2"/>
      <c r="Q15264" s="2"/>
      <c r="R15264" s="2"/>
      <c r="S15264" s="2"/>
      <c r="T15264" s="2"/>
    </row>
    <row r="15265" spans="4:20" x14ac:dyDescent="0.2">
      <c r="D15265" s="2"/>
      <c r="E15265" s="2"/>
      <c r="F15265" s="2"/>
      <c r="G15265" s="2"/>
      <c r="O15265" s="2"/>
      <c r="Q15265" s="2"/>
      <c r="R15265" s="2"/>
      <c r="S15265" s="2"/>
      <c r="T15265" s="2"/>
    </row>
    <row r="15266" spans="4:20" x14ac:dyDescent="0.2">
      <c r="D15266" s="2"/>
      <c r="E15266" s="2"/>
      <c r="F15266" s="2"/>
      <c r="G15266" s="2"/>
      <c r="O15266" s="2"/>
      <c r="Q15266" s="2"/>
      <c r="R15266" s="2"/>
      <c r="S15266" s="2"/>
      <c r="T15266" s="2"/>
    </row>
    <row r="15267" spans="4:20" x14ac:dyDescent="0.2">
      <c r="D15267" s="2"/>
      <c r="E15267" s="2"/>
      <c r="F15267" s="2"/>
      <c r="G15267" s="2"/>
      <c r="O15267" s="2"/>
      <c r="Q15267" s="2"/>
      <c r="R15267" s="2"/>
      <c r="S15267" s="2"/>
      <c r="T15267" s="2"/>
    </row>
    <row r="15268" spans="4:20" x14ac:dyDescent="0.2">
      <c r="D15268" s="2"/>
      <c r="E15268" s="2"/>
      <c r="F15268" s="2"/>
      <c r="G15268" s="2"/>
      <c r="O15268" s="2"/>
      <c r="Q15268" s="2"/>
      <c r="R15268" s="2"/>
      <c r="S15268" s="2"/>
      <c r="T15268" s="2"/>
    </row>
    <row r="15269" spans="4:20" x14ac:dyDescent="0.2">
      <c r="D15269" s="2"/>
      <c r="E15269" s="2"/>
      <c r="F15269" s="2"/>
      <c r="G15269" s="2"/>
      <c r="O15269" s="2"/>
      <c r="Q15269" s="2"/>
      <c r="R15269" s="2"/>
      <c r="S15269" s="2"/>
      <c r="T15269" s="2"/>
    </row>
    <row r="15270" spans="4:20" x14ac:dyDescent="0.2">
      <c r="D15270" s="2"/>
      <c r="E15270" s="2"/>
      <c r="F15270" s="2"/>
      <c r="G15270" s="2"/>
      <c r="O15270" s="2"/>
      <c r="Q15270" s="2"/>
      <c r="R15270" s="2"/>
      <c r="S15270" s="2"/>
      <c r="T15270" s="2"/>
    </row>
    <row r="15271" spans="4:20" x14ac:dyDescent="0.2">
      <c r="D15271" s="2"/>
      <c r="E15271" s="2"/>
      <c r="F15271" s="2"/>
      <c r="G15271" s="2"/>
      <c r="O15271" s="2"/>
      <c r="Q15271" s="2"/>
      <c r="R15271" s="2"/>
      <c r="S15271" s="2"/>
      <c r="T15271" s="2"/>
    </row>
    <row r="15272" spans="4:20" x14ac:dyDescent="0.2">
      <c r="D15272" s="2"/>
      <c r="E15272" s="2"/>
      <c r="F15272" s="2"/>
      <c r="G15272" s="2"/>
      <c r="O15272" s="2"/>
      <c r="Q15272" s="2"/>
      <c r="R15272" s="2"/>
      <c r="S15272" s="2"/>
      <c r="T15272" s="2"/>
    </row>
    <row r="15273" spans="4:20" x14ac:dyDescent="0.2">
      <c r="D15273" s="2"/>
      <c r="E15273" s="2"/>
      <c r="F15273" s="2"/>
      <c r="G15273" s="2"/>
      <c r="O15273" s="2"/>
      <c r="Q15273" s="2"/>
      <c r="R15273" s="2"/>
      <c r="S15273" s="2"/>
      <c r="T15273" s="2"/>
    </row>
    <row r="15274" spans="4:20" x14ac:dyDescent="0.2">
      <c r="D15274" s="2"/>
      <c r="E15274" s="2"/>
      <c r="F15274" s="2"/>
      <c r="G15274" s="2"/>
      <c r="O15274" s="2"/>
      <c r="Q15274" s="2"/>
      <c r="R15274" s="2"/>
      <c r="S15274" s="2"/>
      <c r="T15274" s="2"/>
    </row>
    <row r="15275" spans="4:20" x14ac:dyDescent="0.2">
      <c r="D15275" s="2"/>
      <c r="E15275" s="2"/>
      <c r="F15275" s="2"/>
      <c r="G15275" s="2"/>
      <c r="O15275" s="2"/>
      <c r="Q15275" s="2"/>
      <c r="R15275" s="2"/>
      <c r="S15275" s="2"/>
      <c r="T15275" s="2"/>
    </row>
    <row r="15276" spans="4:20" x14ac:dyDescent="0.2">
      <c r="D15276" s="2"/>
      <c r="E15276" s="2"/>
      <c r="F15276" s="2"/>
      <c r="G15276" s="2"/>
      <c r="O15276" s="2"/>
      <c r="Q15276" s="2"/>
      <c r="R15276" s="2"/>
      <c r="S15276" s="2"/>
      <c r="T15276" s="2"/>
    </row>
    <row r="15277" spans="4:20" x14ac:dyDescent="0.2">
      <c r="D15277" s="2"/>
      <c r="E15277" s="2"/>
      <c r="F15277" s="2"/>
      <c r="G15277" s="2"/>
      <c r="O15277" s="2"/>
      <c r="Q15277" s="2"/>
      <c r="R15277" s="2"/>
      <c r="S15277" s="2"/>
      <c r="T15277" s="2"/>
    </row>
    <row r="15278" spans="4:20" x14ac:dyDescent="0.2">
      <c r="D15278" s="2"/>
      <c r="E15278" s="2"/>
      <c r="F15278" s="2"/>
      <c r="G15278" s="2"/>
      <c r="O15278" s="2"/>
      <c r="Q15278" s="2"/>
      <c r="R15278" s="2"/>
      <c r="S15278" s="2"/>
      <c r="T15278" s="2"/>
    </row>
    <row r="15279" spans="4:20" x14ac:dyDescent="0.2">
      <c r="D15279" s="2"/>
      <c r="E15279" s="2"/>
      <c r="F15279" s="2"/>
      <c r="G15279" s="2"/>
      <c r="O15279" s="2"/>
      <c r="Q15279" s="2"/>
      <c r="R15279" s="2"/>
      <c r="S15279" s="2"/>
      <c r="T15279" s="2"/>
    </row>
    <row r="15280" spans="4:20" x14ac:dyDescent="0.2">
      <c r="D15280" s="2"/>
      <c r="E15280" s="2"/>
      <c r="F15280" s="2"/>
      <c r="G15280" s="2"/>
      <c r="O15280" s="2"/>
      <c r="Q15280" s="2"/>
      <c r="R15280" s="2"/>
      <c r="S15280" s="2"/>
      <c r="T15280" s="2"/>
    </row>
    <row r="15281" spans="4:20" x14ac:dyDescent="0.2">
      <c r="D15281" s="2"/>
      <c r="E15281" s="2"/>
      <c r="F15281" s="2"/>
      <c r="G15281" s="2"/>
      <c r="O15281" s="2"/>
      <c r="Q15281" s="2"/>
      <c r="R15281" s="2"/>
      <c r="S15281" s="2"/>
      <c r="T15281" s="2"/>
    </row>
    <row r="15282" spans="4:20" x14ac:dyDescent="0.2">
      <c r="D15282" s="2"/>
      <c r="E15282" s="2"/>
      <c r="F15282" s="2"/>
      <c r="G15282" s="2"/>
      <c r="O15282" s="2"/>
      <c r="Q15282" s="2"/>
      <c r="R15282" s="2"/>
      <c r="S15282" s="2"/>
      <c r="T15282" s="2"/>
    </row>
    <row r="15283" spans="4:20" x14ac:dyDescent="0.2">
      <c r="D15283" s="2"/>
      <c r="E15283" s="2"/>
      <c r="F15283" s="2"/>
      <c r="G15283" s="2"/>
      <c r="O15283" s="2"/>
      <c r="Q15283" s="2"/>
      <c r="R15283" s="2"/>
      <c r="S15283" s="2"/>
      <c r="T15283" s="2"/>
    </row>
    <row r="15284" spans="4:20" x14ac:dyDescent="0.2">
      <c r="D15284" s="2"/>
      <c r="E15284" s="2"/>
      <c r="F15284" s="2"/>
      <c r="G15284" s="2"/>
      <c r="O15284" s="2"/>
      <c r="Q15284" s="2"/>
      <c r="R15284" s="2"/>
      <c r="S15284" s="2"/>
      <c r="T15284" s="2"/>
    </row>
    <row r="15285" spans="4:20" x14ac:dyDescent="0.2">
      <c r="D15285" s="2"/>
      <c r="E15285" s="2"/>
      <c r="F15285" s="2"/>
      <c r="G15285" s="2"/>
      <c r="O15285" s="2"/>
      <c r="Q15285" s="2"/>
      <c r="R15285" s="2"/>
      <c r="S15285" s="2"/>
      <c r="T15285" s="2"/>
    </row>
    <row r="15286" spans="4:20" x14ac:dyDescent="0.2">
      <c r="D15286" s="2"/>
      <c r="E15286" s="2"/>
      <c r="F15286" s="2"/>
      <c r="G15286" s="2"/>
      <c r="O15286" s="2"/>
      <c r="Q15286" s="2"/>
      <c r="R15286" s="2"/>
      <c r="S15286" s="2"/>
      <c r="T15286" s="2"/>
    </row>
    <row r="15287" spans="4:20" x14ac:dyDescent="0.2">
      <c r="D15287" s="2"/>
      <c r="E15287" s="2"/>
      <c r="F15287" s="2"/>
      <c r="G15287" s="2"/>
      <c r="O15287" s="2"/>
      <c r="Q15287" s="2"/>
      <c r="R15287" s="2"/>
      <c r="S15287" s="2"/>
      <c r="T15287" s="2"/>
    </row>
    <row r="15288" spans="4:20" x14ac:dyDescent="0.2">
      <c r="D15288" s="2"/>
      <c r="E15288" s="2"/>
      <c r="F15288" s="2"/>
      <c r="G15288" s="2"/>
      <c r="O15288" s="2"/>
      <c r="Q15288" s="2"/>
      <c r="R15288" s="2"/>
      <c r="S15288" s="2"/>
      <c r="T15288" s="2"/>
    </row>
    <row r="15289" spans="4:20" x14ac:dyDescent="0.2">
      <c r="D15289" s="2"/>
      <c r="E15289" s="2"/>
      <c r="F15289" s="2"/>
      <c r="G15289" s="2"/>
      <c r="O15289" s="2"/>
      <c r="Q15289" s="2"/>
      <c r="R15289" s="2"/>
      <c r="S15289" s="2"/>
      <c r="T15289" s="2"/>
    </row>
    <row r="15290" spans="4:20" x14ac:dyDescent="0.2">
      <c r="D15290" s="2"/>
      <c r="E15290" s="2"/>
      <c r="F15290" s="2"/>
      <c r="G15290" s="2"/>
      <c r="O15290" s="2"/>
      <c r="Q15290" s="2"/>
      <c r="R15290" s="2"/>
      <c r="S15290" s="2"/>
      <c r="T15290" s="2"/>
    </row>
    <row r="15291" spans="4:20" x14ac:dyDescent="0.2">
      <c r="D15291" s="2"/>
      <c r="E15291" s="2"/>
      <c r="F15291" s="2"/>
      <c r="G15291" s="2"/>
      <c r="O15291" s="2"/>
      <c r="Q15291" s="2"/>
      <c r="R15291" s="2"/>
      <c r="S15291" s="2"/>
      <c r="T15291" s="2"/>
    </row>
    <row r="15292" spans="4:20" x14ac:dyDescent="0.2">
      <c r="D15292" s="2"/>
      <c r="E15292" s="2"/>
      <c r="F15292" s="2"/>
      <c r="G15292" s="2"/>
      <c r="O15292" s="2"/>
      <c r="Q15292" s="2"/>
      <c r="R15292" s="2"/>
      <c r="S15292" s="2"/>
      <c r="T15292" s="2"/>
    </row>
    <row r="15293" spans="4:20" x14ac:dyDescent="0.2">
      <c r="D15293" s="2"/>
      <c r="E15293" s="2"/>
      <c r="F15293" s="2"/>
      <c r="G15293" s="2"/>
      <c r="O15293" s="2"/>
      <c r="Q15293" s="2"/>
      <c r="R15293" s="2"/>
      <c r="S15293" s="2"/>
      <c r="T15293" s="2"/>
    </row>
    <row r="15294" spans="4:20" x14ac:dyDescent="0.2">
      <c r="D15294" s="2"/>
      <c r="E15294" s="2"/>
      <c r="F15294" s="2"/>
      <c r="G15294" s="2"/>
      <c r="O15294" s="2"/>
      <c r="Q15294" s="2"/>
      <c r="R15294" s="2"/>
      <c r="S15294" s="2"/>
      <c r="T15294" s="2"/>
    </row>
    <row r="15295" spans="4:20" x14ac:dyDescent="0.2">
      <c r="D15295" s="2"/>
      <c r="E15295" s="2"/>
      <c r="F15295" s="2"/>
      <c r="G15295" s="2"/>
      <c r="O15295" s="2"/>
      <c r="Q15295" s="2"/>
      <c r="R15295" s="2"/>
      <c r="S15295" s="2"/>
      <c r="T15295" s="2"/>
    </row>
    <row r="15296" spans="4:20" x14ac:dyDescent="0.2">
      <c r="D15296" s="2"/>
      <c r="E15296" s="2"/>
      <c r="F15296" s="2"/>
      <c r="G15296" s="2"/>
      <c r="O15296" s="2"/>
      <c r="Q15296" s="2"/>
      <c r="R15296" s="2"/>
      <c r="S15296" s="2"/>
      <c r="T15296" s="2"/>
    </row>
    <row r="15297" spans="4:20" x14ac:dyDescent="0.2">
      <c r="D15297" s="2"/>
      <c r="E15297" s="2"/>
      <c r="F15297" s="2"/>
      <c r="G15297" s="2"/>
      <c r="O15297" s="2"/>
      <c r="Q15297" s="2"/>
      <c r="R15297" s="2"/>
      <c r="S15297" s="2"/>
      <c r="T15297" s="2"/>
    </row>
    <row r="15298" spans="4:20" x14ac:dyDescent="0.2">
      <c r="D15298" s="2"/>
      <c r="E15298" s="2"/>
      <c r="F15298" s="2"/>
      <c r="G15298" s="2"/>
      <c r="O15298" s="2"/>
      <c r="Q15298" s="2"/>
      <c r="R15298" s="2"/>
      <c r="S15298" s="2"/>
      <c r="T15298" s="2"/>
    </row>
    <row r="15299" spans="4:20" x14ac:dyDescent="0.2">
      <c r="D15299" s="2"/>
      <c r="E15299" s="2"/>
      <c r="F15299" s="2"/>
      <c r="G15299" s="2"/>
      <c r="O15299" s="2"/>
      <c r="Q15299" s="2"/>
      <c r="R15299" s="2"/>
      <c r="S15299" s="2"/>
      <c r="T15299" s="2"/>
    </row>
    <row r="15300" spans="4:20" x14ac:dyDescent="0.2">
      <c r="D15300" s="2"/>
      <c r="E15300" s="2"/>
      <c r="F15300" s="2"/>
      <c r="G15300" s="2"/>
      <c r="O15300" s="2"/>
      <c r="Q15300" s="2"/>
      <c r="R15300" s="2"/>
      <c r="S15300" s="2"/>
      <c r="T15300" s="2"/>
    </row>
    <row r="15301" spans="4:20" x14ac:dyDescent="0.2">
      <c r="D15301" s="2"/>
      <c r="E15301" s="2"/>
      <c r="F15301" s="2"/>
      <c r="G15301" s="2"/>
      <c r="O15301" s="2"/>
      <c r="Q15301" s="2"/>
      <c r="R15301" s="2"/>
      <c r="S15301" s="2"/>
      <c r="T15301" s="2"/>
    </row>
    <row r="15302" spans="4:20" x14ac:dyDescent="0.2">
      <c r="D15302" s="2"/>
      <c r="E15302" s="2"/>
      <c r="F15302" s="2"/>
      <c r="G15302" s="2"/>
      <c r="O15302" s="2"/>
      <c r="Q15302" s="2"/>
      <c r="R15302" s="2"/>
      <c r="S15302" s="2"/>
      <c r="T15302" s="2"/>
    </row>
    <row r="15303" spans="4:20" x14ac:dyDescent="0.2">
      <c r="D15303" s="2"/>
      <c r="E15303" s="2"/>
      <c r="F15303" s="2"/>
      <c r="G15303" s="2"/>
      <c r="O15303" s="2"/>
      <c r="Q15303" s="2"/>
      <c r="R15303" s="2"/>
      <c r="S15303" s="2"/>
      <c r="T15303" s="2"/>
    </row>
    <row r="15304" spans="4:20" x14ac:dyDescent="0.2">
      <c r="D15304" s="2"/>
      <c r="E15304" s="2"/>
      <c r="F15304" s="2"/>
      <c r="G15304" s="2"/>
      <c r="O15304" s="2"/>
      <c r="Q15304" s="2"/>
      <c r="R15304" s="2"/>
      <c r="S15304" s="2"/>
      <c r="T15304" s="2"/>
    </row>
    <row r="15305" spans="4:20" x14ac:dyDescent="0.2">
      <c r="D15305" s="2"/>
      <c r="E15305" s="2"/>
      <c r="F15305" s="2"/>
      <c r="G15305" s="2"/>
      <c r="O15305" s="2"/>
      <c r="Q15305" s="2"/>
      <c r="R15305" s="2"/>
      <c r="S15305" s="2"/>
      <c r="T15305" s="2"/>
    </row>
    <row r="15306" spans="4:20" x14ac:dyDescent="0.2">
      <c r="D15306" s="2"/>
      <c r="E15306" s="2"/>
      <c r="F15306" s="2"/>
      <c r="G15306" s="2"/>
      <c r="O15306" s="2"/>
      <c r="Q15306" s="2"/>
      <c r="R15306" s="2"/>
      <c r="S15306" s="2"/>
      <c r="T15306" s="2"/>
    </row>
    <row r="15307" spans="4:20" x14ac:dyDescent="0.2">
      <c r="D15307" s="2"/>
      <c r="E15307" s="2"/>
      <c r="F15307" s="2"/>
      <c r="G15307" s="2"/>
      <c r="O15307" s="2"/>
      <c r="Q15307" s="2"/>
      <c r="R15307" s="2"/>
      <c r="S15307" s="2"/>
      <c r="T15307" s="2"/>
    </row>
    <row r="15308" spans="4:20" x14ac:dyDescent="0.2">
      <c r="D15308" s="2"/>
      <c r="E15308" s="2"/>
      <c r="F15308" s="2"/>
      <c r="G15308" s="2"/>
      <c r="O15308" s="2"/>
      <c r="Q15308" s="2"/>
      <c r="R15308" s="2"/>
      <c r="S15308" s="2"/>
      <c r="T15308" s="2"/>
    </row>
    <row r="15309" spans="4:20" x14ac:dyDescent="0.2">
      <c r="D15309" s="2"/>
      <c r="E15309" s="2"/>
      <c r="F15309" s="2"/>
      <c r="G15309" s="2"/>
      <c r="O15309" s="2"/>
      <c r="Q15309" s="2"/>
      <c r="R15309" s="2"/>
      <c r="S15309" s="2"/>
      <c r="T15309" s="2"/>
    </row>
    <row r="15310" spans="4:20" x14ac:dyDescent="0.2">
      <c r="D15310" s="2"/>
      <c r="E15310" s="2"/>
      <c r="F15310" s="2"/>
      <c r="G15310" s="2"/>
      <c r="O15310" s="2"/>
      <c r="Q15310" s="2"/>
      <c r="R15310" s="2"/>
      <c r="S15310" s="2"/>
      <c r="T15310" s="2"/>
    </row>
    <row r="15311" spans="4:20" x14ac:dyDescent="0.2">
      <c r="D15311" s="2"/>
      <c r="E15311" s="2"/>
      <c r="F15311" s="2"/>
      <c r="G15311" s="2"/>
      <c r="O15311" s="2"/>
      <c r="Q15311" s="2"/>
      <c r="R15311" s="2"/>
      <c r="S15311" s="2"/>
      <c r="T15311" s="2"/>
    </row>
    <row r="15312" spans="4:20" x14ac:dyDescent="0.2">
      <c r="D15312" s="2"/>
      <c r="E15312" s="2"/>
      <c r="F15312" s="2"/>
      <c r="G15312" s="2"/>
      <c r="O15312" s="2"/>
      <c r="Q15312" s="2"/>
      <c r="R15312" s="2"/>
      <c r="S15312" s="2"/>
      <c r="T15312" s="2"/>
    </row>
    <row r="15313" spans="4:20" x14ac:dyDescent="0.2">
      <c r="D15313" s="2"/>
      <c r="E15313" s="2"/>
      <c r="F15313" s="2"/>
      <c r="G15313" s="2"/>
      <c r="O15313" s="2"/>
      <c r="Q15313" s="2"/>
      <c r="R15313" s="2"/>
      <c r="S15313" s="2"/>
      <c r="T15313" s="2"/>
    </row>
    <row r="15314" spans="4:20" x14ac:dyDescent="0.2">
      <c r="D15314" s="2"/>
      <c r="E15314" s="2"/>
      <c r="F15314" s="2"/>
      <c r="G15314" s="2"/>
      <c r="O15314" s="2"/>
      <c r="Q15314" s="2"/>
      <c r="R15314" s="2"/>
      <c r="S15314" s="2"/>
      <c r="T15314" s="2"/>
    </row>
    <row r="15315" spans="4:20" x14ac:dyDescent="0.2">
      <c r="D15315" s="2"/>
      <c r="E15315" s="2"/>
      <c r="F15315" s="2"/>
      <c r="G15315" s="2"/>
      <c r="O15315" s="2"/>
      <c r="Q15315" s="2"/>
      <c r="R15315" s="2"/>
      <c r="S15315" s="2"/>
      <c r="T15315" s="2"/>
    </row>
    <row r="15316" spans="4:20" x14ac:dyDescent="0.2">
      <c r="D15316" s="2"/>
      <c r="E15316" s="2"/>
      <c r="F15316" s="2"/>
      <c r="G15316" s="2"/>
      <c r="O15316" s="2"/>
      <c r="Q15316" s="2"/>
      <c r="R15316" s="2"/>
      <c r="S15316" s="2"/>
      <c r="T15316" s="2"/>
    </row>
    <row r="15317" spans="4:20" x14ac:dyDescent="0.2">
      <c r="D15317" s="2"/>
      <c r="E15317" s="2"/>
      <c r="F15317" s="2"/>
      <c r="G15317" s="2"/>
      <c r="O15317" s="2"/>
      <c r="Q15317" s="2"/>
      <c r="R15317" s="2"/>
      <c r="S15317" s="2"/>
      <c r="T15317" s="2"/>
    </row>
    <row r="15318" spans="4:20" x14ac:dyDescent="0.2">
      <c r="D15318" s="2"/>
      <c r="E15318" s="2"/>
      <c r="F15318" s="2"/>
      <c r="G15318" s="2"/>
      <c r="O15318" s="2"/>
      <c r="Q15318" s="2"/>
      <c r="R15318" s="2"/>
      <c r="S15318" s="2"/>
      <c r="T15318" s="2"/>
    </row>
    <row r="15319" spans="4:20" x14ac:dyDescent="0.2">
      <c r="D15319" s="2"/>
      <c r="E15319" s="2"/>
      <c r="F15319" s="2"/>
      <c r="G15319" s="2"/>
      <c r="O15319" s="2"/>
      <c r="Q15319" s="2"/>
      <c r="R15319" s="2"/>
      <c r="S15319" s="2"/>
      <c r="T15319" s="2"/>
    </row>
    <row r="15320" spans="4:20" x14ac:dyDescent="0.2">
      <c r="D15320" s="2"/>
      <c r="E15320" s="2"/>
      <c r="F15320" s="2"/>
      <c r="G15320" s="2"/>
      <c r="O15320" s="2"/>
      <c r="Q15320" s="2"/>
      <c r="R15320" s="2"/>
      <c r="S15320" s="2"/>
      <c r="T15320" s="2"/>
    </row>
    <row r="15321" spans="4:20" x14ac:dyDescent="0.2">
      <c r="D15321" s="2"/>
      <c r="E15321" s="2"/>
      <c r="F15321" s="2"/>
      <c r="G15321" s="2"/>
      <c r="O15321" s="2"/>
      <c r="Q15321" s="2"/>
      <c r="R15321" s="2"/>
      <c r="S15321" s="2"/>
      <c r="T15321" s="2"/>
    </row>
    <row r="15322" spans="4:20" x14ac:dyDescent="0.2">
      <c r="D15322" s="2"/>
      <c r="E15322" s="2"/>
      <c r="F15322" s="2"/>
      <c r="G15322" s="2"/>
      <c r="O15322" s="2"/>
      <c r="Q15322" s="2"/>
      <c r="R15322" s="2"/>
      <c r="S15322" s="2"/>
      <c r="T15322" s="2"/>
    </row>
    <row r="15323" spans="4:20" x14ac:dyDescent="0.2">
      <c r="D15323" s="2"/>
      <c r="E15323" s="2"/>
      <c r="F15323" s="2"/>
      <c r="G15323" s="2"/>
      <c r="O15323" s="2"/>
      <c r="Q15323" s="2"/>
      <c r="R15323" s="2"/>
      <c r="S15323" s="2"/>
      <c r="T15323" s="2"/>
    </row>
    <row r="15324" spans="4:20" x14ac:dyDescent="0.2">
      <c r="D15324" s="2"/>
      <c r="E15324" s="2"/>
      <c r="F15324" s="2"/>
      <c r="G15324" s="2"/>
      <c r="O15324" s="2"/>
      <c r="Q15324" s="2"/>
      <c r="R15324" s="2"/>
      <c r="S15324" s="2"/>
      <c r="T15324" s="2"/>
    </row>
    <row r="15325" spans="4:20" x14ac:dyDescent="0.2">
      <c r="D15325" s="2"/>
      <c r="E15325" s="2"/>
      <c r="F15325" s="2"/>
      <c r="G15325" s="2"/>
      <c r="O15325" s="2"/>
      <c r="Q15325" s="2"/>
      <c r="R15325" s="2"/>
      <c r="S15325" s="2"/>
      <c r="T15325" s="2"/>
    </row>
    <row r="15326" spans="4:20" x14ac:dyDescent="0.2">
      <c r="D15326" s="2"/>
      <c r="E15326" s="2"/>
      <c r="F15326" s="2"/>
      <c r="G15326" s="2"/>
      <c r="O15326" s="2"/>
      <c r="Q15326" s="2"/>
      <c r="R15326" s="2"/>
      <c r="S15326" s="2"/>
      <c r="T15326" s="2"/>
    </row>
    <row r="15327" spans="4:20" x14ac:dyDescent="0.2">
      <c r="D15327" s="2"/>
      <c r="E15327" s="2"/>
      <c r="F15327" s="2"/>
      <c r="G15327" s="2"/>
      <c r="O15327" s="2"/>
      <c r="Q15327" s="2"/>
      <c r="R15327" s="2"/>
      <c r="S15327" s="2"/>
      <c r="T15327" s="2"/>
    </row>
    <row r="15328" spans="4:20" x14ac:dyDescent="0.2">
      <c r="D15328" s="2"/>
      <c r="E15328" s="2"/>
      <c r="F15328" s="2"/>
      <c r="G15328" s="2"/>
      <c r="O15328" s="2"/>
      <c r="Q15328" s="2"/>
      <c r="R15328" s="2"/>
      <c r="S15328" s="2"/>
      <c r="T15328" s="2"/>
    </row>
    <row r="15329" spans="4:20" x14ac:dyDescent="0.2">
      <c r="D15329" s="2"/>
      <c r="E15329" s="2"/>
      <c r="F15329" s="2"/>
      <c r="G15329" s="2"/>
      <c r="O15329" s="2"/>
      <c r="Q15329" s="2"/>
      <c r="R15329" s="2"/>
      <c r="S15329" s="2"/>
      <c r="T15329" s="2"/>
    </row>
    <row r="15330" spans="4:20" x14ac:dyDescent="0.2">
      <c r="D15330" s="2"/>
      <c r="E15330" s="2"/>
      <c r="F15330" s="2"/>
      <c r="G15330" s="2"/>
      <c r="O15330" s="2"/>
      <c r="Q15330" s="2"/>
      <c r="R15330" s="2"/>
      <c r="S15330" s="2"/>
      <c r="T15330" s="2"/>
    </row>
    <row r="15331" spans="4:20" x14ac:dyDescent="0.2">
      <c r="D15331" s="2"/>
      <c r="E15331" s="2"/>
      <c r="F15331" s="2"/>
      <c r="G15331" s="2"/>
      <c r="O15331" s="2"/>
      <c r="Q15331" s="2"/>
      <c r="R15331" s="2"/>
      <c r="S15331" s="2"/>
      <c r="T15331" s="2"/>
    </row>
    <row r="15332" spans="4:20" x14ac:dyDescent="0.2">
      <c r="D15332" s="2"/>
      <c r="E15332" s="2"/>
      <c r="F15332" s="2"/>
      <c r="G15332" s="2"/>
      <c r="O15332" s="2"/>
      <c r="Q15332" s="2"/>
      <c r="R15332" s="2"/>
      <c r="S15332" s="2"/>
      <c r="T15332" s="2"/>
    </row>
    <row r="15333" spans="4:20" x14ac:dyDescent="0.2">
      <c r="D15333" s="2"/>
      <c r="E15333" s="2"/>
      <c r="F15333" s="2"/>
      <c r="G15333" s="2"/>
      <c r="O15333" s="2"/>
      <c r="Q15333" s="2"/>
      <c r="R15333" s="2"/>
      <c r="S15333" s="2"/>
      <c r="T15333" s="2"/>
    </row>
    <row r="15334" spans="4:20" x14ac:dyDescent="0.2">
      <c r="D15334" s="2"/>
      <c r="E15334" s="2"/>
      <c r="F15334" s="2"/>
      <c r="G15334" s="2"/>
      <c r="O15334" s="2"/>
      <c r="Q15334" s="2"/>
      <c r="R15334" s="2"/>
      <c r="S15334" s="2"/>
      <c r="T15334" s="2"/>
    </row>
    <row r="15335" spans="4:20" x14ac:dyDescent="0.2">
      <c r="D15335" s="2"/>
      <c r="E15335" s="2"/>
      <c r="F15335" s="2"/>
      <c r="G15335" s="2"/>
      <c r="O15335" s="2"/>
      <c r="Q15335" s="2"/>
      <c r="R15335" s="2"/>
      <c r="S15335" s="2"/>
      <c r="T15335" s="2"/>
    </row>
    <row r="15336" spans="4:20" x14ac:dyDescent="0.2">
      <c r="D15336" s="2"/>
      <c r="E15336" s="2"/>
      <c r="F15336" s="2"/>
      <c r="G15336" s="2"/>
      <c r="O15336" s="2"/>
      <c r="Q15336" s="2"/>
      <c r="R15336" s="2"/>
      <c r="S15336" s="2"/>
      <c r="T15336" s="2"/>
    </row>
    <row r="15337" spans="4:20" x14ac:dyDescent="0.2">
      <c r="D15337" s="2"/>
      <c r="E15337" s="2"/>
      <c r="F15337" s="2"/>
      <c r="G15337" s="2"/>
      <c r="O15337" s="2"/>
      <c r="Q15337" s="2"/>
      <c r="R15337" s="2"/>
      <c r="S15337" s="2"/>
      <c r="T15337" s="2"/>
    </row>
    <row r="15338" spans="4:20" x14ac:dyDescent="0.2">
      <c r="D15338" s="2"/>
      <c r="E15338" s="2"/>
      <c r="F15338" s="2"/>
      <c r="G15338" s="2"/>
      <c r="O15338" s="2"/>
      <c r="Q15338" s="2"/>
      <c r="R15338" s="2"/>
      <c r="S15338" s="2"/>
      <c r="T15338" s="2"/>
    </row>
    <row r="15339" spans="4:20" x14ac:dyDescent="0.2">
      <c r="D15339" s="2"/>
      <c r="E15339" s="2"/>
      <c r="F15339" s="2"/>
      <c r="G15339" s="2"/>
      <c r="O15339" s="2"/>
      <c r="Q15339" s="2"/>
      <c r="R15339" s="2"/>
      <c r="S15339" s="2"/>
      <c r="T15339" s="2"/>
    </row>
    <row r="15340" spans="4:20" x14ac:dyDescent="0.2">
      <c r="D15340" s="2"/>
      <c r="E15340" s="2"/>
      <c r="F15340" s="2"/>
      <c r="G15340" s="2"/>
      <c r="O15340" s="2"/>
      <c r="Q15340" s="2"/>
      <c r="R15340" s="2"/>
      <c r="S15340" s="2"/>
      <c r="T15340" s="2"/>
    </row>
    <row r="15341" spans="4:20" x14ac:dyDescent="0.2">
      <c r="D15341" s="2"/>
      <c r="E15341" s="2"/>
      <c r="F15341" s="2"/>
      <c r="G15341" s="2"/>
      <c r="O15341" s="2"/>
      <c r="Q15341" s="2"/>
      <c r="R15341" s="2"/>
      <c r="S15341" s="2"/>
      <c r="T15341" s="2"/>
    </row>
    <row r="15342" spans="4:20" x14ac:dyDescent="0.2">
      <c r="D15342" s="2"/>
      <c r="E15342" s="2"/>
      <c r="F15342" s="2"/>
      <c r="G15342" s="2"/>
      <c r="O15342" s="2"/>
      <c r="Q15342" s="2"/>
      <c r="R15342" s="2"/>
      <c r="S15342" s="2"/>
      <c r="T15342" s="2"/>
    </row>
    <row r="15343" spans="4:20" x14ac:dyDescent="0.2">
      <c r="D15343" s="2"/>
      <c r="E15343" s="2"/>
      <c r="F15343" s="2"/>
      <c r="G15343" s="2"/>
      <c r="O15343" s="2"/>
      <c r="Q15343" s="2"/>
      <c r="R15343" s="2"/>
      <c r="S15343" s="2"/>
      <c r="T15343" s="2"/>
    </row>
    <row r="15344" spans="4:20" x14ac:dyDescent="0.2">
      <c r="D15344" s="2"/>
      <c r="E15344" s="2"/>
      <c r="F15344" s="2"/>
      <c r="G15344" s="2"/>
      <c r="O15344" s="2"/>
      <c r="Q15344" s="2"/>
      <c r="R15344" s="2"/>
      <c r="S15344" s="2"/>
      <c r="T15344" s="2"/>
    </row>
    <row r="15345" spans="4:20" x14ac:dyDescent="0.2">
      <c r="D15345" s="2"/>
      <c r="E15345" s="2"/>
      <c r="F15345" s="2"/>
      <c r="G15345" s="2"/>
      <c r="O15345" s="2"/>
      <c r="Q15345" s="2"/>
      <c r="R15345" s="2"/>
      <c r="S15345" s="2"/>
      <c r="T15345" s="2"/>
    </row>
    <row r="15346" spans="4:20" x14ac:dyDescent="0.2">
      <c r="D15346" s="2"/>
      <c r="E15346" s="2"/>
      <c r="F15346" s="2"/>
      <c r="G15346" s="2"/>
      <c r="O15346" s="2"/>
      <c r="Q15346" s="2"/>
      <c r="R15346" s="2"/>
      <c r="S15346" s="2"/>
      <c r="T15346" s="2"/>
    </row>
    <row r="15347" spans="4:20" x14ac:dyDescent="0.2">
      <c r="D15347" s="2"/>
      <c r="E15347" s="2"/>
      <c r="F15347" s="2"/>
      <c r="G15347" s="2"/>
      <c r="O15347" s="2"/>
      <c r="Q15347" s="2"/>
      <c r="R15347" s="2"/>
      <c r="S15347" s="2"/>
      <c r="T15347" s="2"/>
    </row>
    <row r="15348" spans="4:20" x14ac:dyDescent="0.2">
      <c r="D15348" s="2"/>
      <c r="E15348" s="2"/>
      <c r="F15348" s="2"/>
      <c r="G15348" s="2"/>
      <c r="O15348" s="2"/>
      <c r="Q15348" s="2"/>
      <c r="R15348" s="2"/>
      <c r="S15348" s="2"/>
      <c r="T15348" s="2"/>
    </row>
    <row r="15349" spans="4:20" x14ac:dyDescent="0.2">
      <c r="D15349" s="2"/>
      <c r="E15349" s="2"/>
      <c r="F15349" s="2"/>
      <c r="G15349" s="2"/>
      <c r="O15349" s="2"/>
      <c r="Q15349" s="2"/>
      <c r="R15349" s="2"/>
      <c r="S15349" s="2"/>
      <c r="T15349" s="2"/>
    </row>
    <row r="15350" spans="4:20" x14ac:dyDescent="0.2">
      <c r="D15350" s="2"/>
      <c r="E15350" s="2"/>
      <c r="F15350" s="2"/>
      <c r="G15350" s="2"/>
      <c r="O15350" s="2"/>
      <c r="Q15350" s="2"/>
      <c r="R15350" s="2"/>
      <c r="S15350" s="2"/>
      <c r="T15350" s="2"/>
    </row>
    <row r="15351" spans="4:20" x14ac:dyDescent="0.2">
      <c r="D15351" s="2"/>
      <c r="E15351" s="2"/>
      <c r="F15351" s="2"/>
      <c r="G15351" s="2"/>
      <c r="O15351" s="2"/>
      <c r="Q15351" s="2"/>
      <c r="R15351" s="2"/>
      <c r="S15351" s="2"/>
      <c r="T15351" s="2"/>
    </row>
    <row r="15352" spans="4:20" x14ac:dyDescent="0.2">
      <c r="D15352" s="2"/>
      <c r="E15352" s="2"/>
      <c r="F15352" s="2"/>
      <c r="G15352" s="2"/>
      <c r="O15352" s="2"/>
      <c r="Q15352" s="2"/>
      <c r="R15352" s="2"/>
      <c r="S15352" s="2"/>
      <c r="T15352" s="2"/>
    </row>
    <row r="15353" spans="4:20" x14ac:dyDescent="0.2">
      <c r="D15353" s="2"/>
      <c r="E15353" s="2"/>
      <c r="F15353" s="2"/>
      <c r="G15353" s="2"/>
      <c r="O15353" s="2"/>
      <c r="Q15353" s="2"/>
      <c r="R15353" s="2"/>
      <c r="S15353" s="2"/>
      <c r="T15353" s="2"/>
    </row>
    <row r="15354" spans="4:20" x14ac:dyDescent="0.2">
      <c r="D15354" s="2"/>
      <c r="E15354" s="2"/>
      <c r="F15354" s="2"/>
      <c r="G15354" s="2"/>
      <c r="O15354" s="2"/>
      <c r="Q15354" s="2"/>
      <c r="R15354" s="2"/>
      <c r="S15354" s="2"/>
      <c r="T15354" s="2"/>
    </row>
    <row r="15355" spans="4:20" x14ac:dyDescent="0.2">
      <c r="D15355" s="2"/>
      <c r="E15355" s="2"/>
      <c r="F15355" s="2"/>
      <c r="G15355" s="2"/>
      <c r="O15355" s="2"/>
      <c r="Q15355" s="2"/>
      <c r="R15355" s="2"/>
      <c r="S15355" s="2"/>
      <c r="T15355" s="2"/>
    </row>
    <row r="15356" spans="4:20" x14ac:dyDescent="0.2">
      <c r="D15356" s="2"/>
      <c r="E15356" s="2"/>
      <c r="F15356" s="2"/>
      <c r="G15356" s="2"/>
      <c r="O15356" s="2"/>
      <c r="Q15356" s="2"/>
      <c r="R15356" s="2"/>
      <c r="S15356" s="2"/>
      <c r="T15356" s="2"/>
    </row>
    <row r="15357" spans="4:20" x14ac:dyDescent="0.2">
      <c r="D15357" s="2"/>
      <c r="E15357" s="2"/>
      <c r="F15357" s="2"/>
      <c r="G15357" s="2"/>
      <c r="O15357" s="2"/>
      <c r="Q15357" s="2"/>
      <c r="R15357" s="2"/>
      <c r="S15357" s="2"/>
      <c r="T15357" s="2"/>
    </row>
    <row r="15358" spans="4:20" x14ac:dyDescent="0.2">
      <c r="D15358" s="2"/>
      <c r="E15358" s="2"/>
      <c r="F15358" s="2"/>
      <c r="G15358" s="2"/>
      <c r="O15358" s="2"/>
      <c r="Q15358" s="2"/>
      <c r="R15358" s="2"/>
      <c r="S15358" s="2"/>
      <c r="T15358" s="2"/>
    </row>
    <row r="15359" spans="4:20" x14ac:dyDescent="0.2">
      <c r="D15359" s="2"/>
      <c r="E15359" s="2"/>
      <c r="F15359" s="2"/>
      <c r="G15359" s="2"/>
      <c r="O15359" s="2"/>
      <c r="Q15359" s="2"/>
      <c r="R15359" s="2"/>
      <c r="S15359" s="2"/>
      <c r="T15359" s="2"/>
    </row>
    <row r="15360" spans="4:20" x14ac:dyDescent="0.2">
      <c r="D15360" s="2"/>
      <c r="E15360" s="2"/>
      <c r="F15360" s="2"/>
      <c r="G15360" s="2"/>
      <c r="O15360" s="2"/>
      <c r="Q15360" s="2"/>
      <c r="R15360" s="2"/>
      <c r="S15360" s="2"/>
      <c r="T15360" s="2"/>
    </row>
    <row r="15361" spans="4:20" x14ac:dyDescent="0.2">
      <c r="D15361" s="2"/>
      <c r="E15361" s="2"/>
      <c r="F15361" s="2"/>
      <c r="G15361" s="2"/>
      <c r="O15361" s="2"/>
      <c r="Q15361" s="2"/>
      <c r="R15361" s="2"/>
      <c r="S15361" s="2"/>
      <c r="T15361" s="2"/>
    </row>
    <row r="15362" spans="4:20" x14ac:dyDescent="0.2">
      <c r="D15362" s="2"/>
      <c r="E15362" s="2"/>
      <c r="F15362" s="2"/>
      <c r="G15362" s="2"/>
      <c r="O15362" s="2"/>
      <c r="Q15362" s="2"/>
      <c r="R15362" s="2"/>
      <c r="S15362" s="2"/>
      <c r="T15362" s="2"/>
    </row>
    <row r="15363" spans="4:20" x14ac:dyDescent="0.2">
      <c r="D15363" s="2"/>
      <c r="E15363" s="2"/>
      <c r="F15363" s="2"/>
      <c r="G15363" s="2"/>
      <c r="O15363" s="2"/>
      <c r="Q15363" s="2"/>
      <c r="R15363" s="2"/>
      <c r="S15363" s="2"/>
      <c r="T15363" s="2"/>
    </row>
    <row r="15364" spans="4:20" x14ac:dyDescent="0.2">
      <c r="D15364" s="2"/>
      <c r="E15364" s="2"/>
      <c r="F15364" s="2"/>
      <c r="G15364" s="2"/>
      <c r="O15364" s="2"/>
      <c r="Q15364" s="2"/>
      <c r="R15364" s="2"/>
      <c r="S15364" s="2"/>
      <c r="T15364" s="2"/>
    </row>
    <row r="15365" spans="4:20" x14ac:dyDescent="0.2">
      <c r="D15365" s="2"/>
      <c r="E15365" s="2"/>
      <c r="F15365" s="2"/>
      <c r="G15365" s="2"/>
      <c r="O15365" s="2"/>
      <c r="Q15365" s="2"/>
      <c r="R15365" s="2"/>
      <c r="S15365" s="2"/>
      <c r="T15365" s="2"/>
    </row>
    <row r="15366" spans="4:20" x14ac:dyDescent="0.2">
      <c r="D15366" s="2"/>
      <c r="E15366" s="2"/>
      <c r="F15366" s="2"/>
      <c r="G15366" s="2"/>
      <c r="O15366" s="2"/>
      <c r="Q15366" s="2"/>
      <c r="R15366" s="2"/>
      <c r="S15366" s="2"/>
      <c r="T15366" s="2"/>
    </row>
    <row r="15367" spans="4:20" x14ac:dyDescent="0.2">
      <c r="D15367" s="2"/>
      <c r="E15367" s="2"/>
      <c r="F15367" s="2"/>
      <c r="G15367" s="2"/>
      <c r="O15367" s="2"/>
      <c r="Q15367" s="2"/>
      <c r="R15367" s="2"/>
      <c r="S15367" s="2"/>
      <c r="T15367" s="2"/>
    </row>
    <row r="15368" spans="4:20" x14ac:dyDescent="0.2">
      <c r="D15368" s="2"/>
      <c r="E15368" s="2"/>
      <c r="F15368" s="2"/>
      <c r="G15368" s="2"/>
      <c r="O15368" s="2"/>
      <c r="Q15368" s="2"/>
      <c r="R15368" s="2"/>
      <c r="S15368" s="2"/>
      <c r="T15368" s="2"/>
    </row>
    <row r="15369" spans="4:20" x14ac:dyDescent="0.2">
      <c r="D15369" s="2"/>
      <c r="E15369" s="2"/>
      <c r="F15369" s="2"/>
      <c r="G15369" s="2"/>
      <c r="O15369" s="2"/>
      <c r="Q15369" s="2"/>
      <c r="R15369" s="2"/>
      <c r="S15369" s="2"/>
      <c r="T15369" s="2"/>
    </row>
    <row r="15370" spans="4:20" x14ac:dyDescent="0.2">
      <c r="D15370" s="2"/>
      <c r="E15370" s="2"/>
      <c r="F15370" s="2"/>
      <c r="G15370" s="2"/>
      <c r="O15370" s="2"/>
      <c r="Q15370" s="2"/>
      <c r="R15370" s="2"/>
      <c r="S15370" s="2"/>
      <c r="T15370" s="2"/>
    </row>
    <row r="15371" spans="4:20" x14ac:dyDescent="0.2">
      <c r="D15371" s="2"/>
      <c r="E15371" s="2"/>
      <c r="F15371" s="2"/>
      <c r="G15371" s="2"/>
      <c r="O15371" s="2"/>
      <c r="Q15371" s="2"/>
      <c r="R15371" s="2"/>
      <c r="S15371" s="2"/>
      <c r="T15371" s="2"/>
    </row>
    <row r="15372" spans="4:20" x14ac:dyDescent="0.2">
      <c r="D15372" s="2"/>
      <c r="E15372" s="2"/>
      <c r="F15372" s="2"/>
      <c r="G15372" s="2"/>
      <c r="O15372" s="2"/>
      <c r="Q15372" s="2"/>
      <c r="R15372" s="2"/>
      <c r="S15372" s="2"/>
      <c r="T15372" s="2"/>
    </row>
    <row r="15373" spans="4:20" x14ac:dyDescent="0.2">
      <c r="D15373" s="2"/>
      <c r="E15373" s="2"/>
      <c r="F15373" s="2"/>
      <c r="G15373" s="2"/>
      <c r="O15373" s="2"/>
      <c r="Q15373" s="2"/>
      <c r="R15373" s="2"/>
      <c r="S15373" s="2"/>
      <c r="T15373" s="2"/>
    </row>
    <row r="15374" spans="4:20" x14ac:dyDescent="0.2">
      <c r="D15374" s="2"/>
      <c r="E15374" s="2"/>
      <c r="F15374" s="2"/>
      <c r="G15374" s="2"/>
      <c r="O15374" s="2"/>
      <c r="Q15374" s="2"/>
      <c r="R15374" s="2"/>
      <c r="S15374" s="2"/>
      <c r="T15374" s="2"/>
    </row>
    <row r="15375" spans="4:20" x14ac:dyDescent="0.2">
      <c r="D15375" s="2"/>
      <c r="E15375" s="2"/>
      <c r="F15375" s="2"/>
      <c r="G15375" s="2"/>
      <c r="O15375" s="2"/>
      <c r="Q15375" s="2"/>
      <c r="R15375" s="2"/>
      <c r="S15375" s="2"/>
      <c r="T15375" s="2"/>
    </row>
    <row r="15376" spans="4:20" x14ac:dyDescent="0.2">
      <c r="D15376" s="2"/>
      <c r="E15376" s="2"/>
      <c r="F15376" s="2"/>
      <c r="G15376" s="2"/>
      <c r="O15376" s="2"/>
      <c r="Q15376" s="2"/>
      <c r="R15376" s="2"/>
      <c r="S15376" s="2"/>
      <c r="T15376" s="2"/>
    </row>
    <row r="15377" spans="4:20" x14ac:dyDescent="0.2">
      <c r="D15377" s="2"/>
      <c r="E15377" s="2"/>
      <c r="F15377" s="2"/>
      <c r="G15377" s="2"/>
      <c r="O15377" s="2"/>
      <c r="Q15377" s="2"/>
      <c r="R15377" s="2"/>
      <c r="S15377" s="2"/>
      <c r="T15377" s="2"/>
    </row>
    <row r="15378" spans="4:20" x14ac:dyDescent="0.2">
      <c r="D15378" s="2"/>
      <c r="E15378" s="2"/>
      <c r="F15378" s="2"/>
      <c r="G15378" s="2"/>
      <c r="O15378" s="2"/>
      <c r="Q15378" s="2"/>
      <c r="R15378" s="2"/>
      <c r="S15378" s="2"/>
      <c r="T15378" s="2"/>
    </row>
    <row r="15379" spans="4:20" x14ac:dyDescent="0.2">
      <c r="D15379" s="2"/>
      <c r="E15379" s="2"/>
      <c r="F15379" s="2"/>
      <c r="G15379" s="2"/>
      <c r="O15379" s="2"/>
      <c r="Q15379" s="2"/>
      <c r="R15379" s="2"/>
      <c r="S15379" s="2"/>
      <c r="T15379" s="2"/>
    </row>
    <row r="15380" spans="4:20" x14ac:dyDescent="0.2">
      <c r="D15380" s="2"/>
      <c r="E15380" s="2"/>
      <c r="F15380" s="2"/>
      <c r="G15380" s="2"/>
      <c r="O15380" s="2"/>
      <c r="Q15380" s="2"/>
      <c r="R15380" s="2"/>
      <c r="S15380" s="2"/>
      <c r="T15380" s="2"/>
    </row>
    <row r="15381" spans="4:20" x14ac:dyDescent="0.2">
      <c r="D15381" s="2"/>
      <c r="E15381" s="2"/>
      <c r="F15381" s="2"/>
      <c r="G15381" s="2"/>
      <c r="O15381" s="2"/>
      <c r="Q15381" s="2"/>
      <c r="R15381" s="2"/>
      <c r="S15381" s="2"/>
      <c r="T15381" s="2"/>
    </row>
    <row r="15382" spans="4:20" x14ac:dyDescent="0.2">
      <c r="D15382" s="2"/>
      <c r="E15382" s="2"/>
      <c r="F15382" s="2"/>
      <c r="G15382" s="2"/>
      <c r="O15382" s="2"/>
      <c r="Q15382" s="2"/>
      <c r="R15382" s="2"/>
      <c r="S15382" s="2"/>
      <c r="T15382" s="2"/>
    </row>
    <row r="15383" spans="4:20" x14ac:dyDescent="0.2">
      <c r="D15383" s="2"/>
      <c r="E15383" s="2"/>
      <c r="F15383" s="2"/>
      <c r="G15383" s="2"/>
      <c r="O15383" s="2"/>
      <c r="Q15383" s="2"/>
      <c r="R15383" s="2"/>
      <c r="S15383" s="2"/>
      <c r="T15383" s="2"/>
    </row>
    <row r="15384" spans="4:20" x14ac:dyDescent="0.2">
      <c r="D15384" s="2"/>
      <c r="E15384" s="2"/>
      <c r="F15384" s="2"/>
      <c r="G15384" s="2"/>
      <c r="O15384" s="2"/>
      <c r="Q15384" s="2"/>
      <c r="R15384" s="2"/>
      <c r="S15384" s="2"/>
      <c r="T15384" s="2"/>
    </row>
    <row r="15385" spans="4:20" x14ac:dyDescent="0.2">
      <c r="D15385" s="2"/>
      <c r="E15385" s="2"/>
      <c r="F15385" s="2"/>
      <c r="G15385" s="2"/>
      <c r="O15385" s="2"/>
      <c r="Q15385" s="2"/>
      <c r="R15385" s="2"/>
      <c r="S15385" s="2"/>
      <c r="T15385" s="2"/>
    </row>
    <row r="15386" spans="4:20" x14ac:dyDescent="0.2">
      <c r="D15386" s="2"/>
      <c r="E15386" s="2"/>
      <c r="F15386" s="2"/>
      <c r="G15386" s="2"/>
      <c r="O15386" s="2"/>
      <c r="Q15386" s="2"/>
      <c r="R15386" s="2"/>
      <c r="S15386" s="2"/>
      <c r="T15386" s="2"/>
    </row>
    <row r="15387" spans="4:20" x14ac:dyDescent="0.2">
      <c r="D15387" s="2"/>
      <c r="E15387" s="2"/>
      <c r="F15387" s="2"/>
      <c r="G15387" s="2"/>
      <c r="O15387" s="2"/>
      <c r="Q15387" s="2"/>
      <c r="R15387" s="2"/>
      <c r="S15387" s="2"/>
      <c r="T15387" s="2"/>
    </row>
    <row r="15388" spans="4:20" x14ac:dyDescent="0.2">
      <c r="D15388" s="2"/>
      <c r="E15388" s="2"/>
      <c r="F15388" s="2"/>
      <c r="G15388" s="2"/>
      <c r="O15388" s="2"/>
      <c r="Q15388" s="2"/>
      <c r="R15388" s="2"/>
      <c r="S15388" s="2"/>
      <c r="T15388" s="2"/>
    </row>
    <row r="15389" spans="4:20" x14ac:dyDescent="0.2">
      <c r="D15389" s="2"/>
      <c r="E15389" s="2"/>
      <c r="F15389" s="2"/>
      <c r="G15389" s="2"/>
      <c r="O15389" s="2"/>
      <c r="Q15389" s="2"/>
      <c r="R15389" s="2"/>
      <c r="S15389" s="2"/>
      <c r="T15389" s="2"/>
    </row>
    <row r="15390" spans="4:20" x14ac:dyDescent="0.2">
      <c r="D15390" s="2"/>
      <c r="E15390" s="2"/>
      <c r="F15390" s="2"/>
      <c r="G15390" s="2"/>
      <c r="O15390" s="2"/>
      <c r="Q15390" s="2"/>
      <c r="R15390" s="2"/>
      <c r="S15390" s="2"/>
      <c r="T15390" s="2"/>
    </row>
    <row r="15391" spans="4:20" x14ac:dyDescent="0.2">
      <c r="D15391" s="2"/>
      <c r="E15391" s="2"/>
      <c r="F15391" s="2"/>
      <c r="G15391" s="2"/>
      <c r="O15391" s="2"/>
      <c r="Q15391" s="2"/>
      <c r="R15391" s="2"/>
      <c r="S15391" s="2"/>
      <c r="T15391" s="2"/>
    </row>
    <row r="15392" spans="4:20" x14ac:dyDescent="0.2">
      <c r="D15392" s="2"/>
      <c r="E15392" s="2"/>
      <c r="F15392" s="2"/>
      <c r="G15392" s="2"/>
      <c r="O15392" s="2"/>
      <c r="Q15392" s="2"/>
      <c r="R15392" s="2"/>
      <c r="S15392" s="2"/>
      <c r="T15392" s="2"/>
    </row>
    <row r="15393" spans="4:20" x14ac:dyDescent="0.2">
      <c r="D15393" s="2"/>
      <c r="E15393" s="2"/>
      <c r="F15393" s="2"/>
      <c r="G15393" s="2"/>
      <c r="O15393" s="2"/>
      <c r="Q15393" s="2"/>
      <c r="R15393" s="2"/>
      <c r="S15393" s="2"/>
      <c r="T15393" s="2"/>
    </row>
    <row r="15394" spans="4:20" x14ac:dyDescent="0.2">
      <c r="D15394" s="2"/>
      <c r="E15394" s="2"/>
      <c r="F15394" s="2"/>
      <c r="G15394" s="2"/>
      <c r="O15394" s="2"/>
      <c r="Q15394" s="2"/>
      <c r="R15394" s="2"/>
      <c r="S15394" s="2"/>
      <c r="T15394" s="2"/>
    </row>
    <row r="15395" spans="4:20" x14ac:dyDescent="0.2">
      <c r="D15395" s="2"/>
      <c r="E15395" s="2"/>
      <c r="F15395" s="2"/>
      <c r="G15395" s="2"/>
      <c r="O15395" s="2"/>
      <c r="Q15395" s="2"/>
      <c r="R15395" s="2"/>
      <c r="S15395" s="2"/>
      <c r="T15395" s="2"/>
    </row>
    <row r="15396" spans="4:20" x14ac:dyDescent="0.2">
      <c r="D15396" s="2"/>
      <c r="E15396" s="2"/>
      <c r="F15396" s="2"/>
      <c r="G15396" s="2"/>
      <c r="O15396" s="2"/>
      <c r="Q15396" s="2"/>
      <c r="R15396" s="2"/>
      <c r="S15396" s="2"/>
      <c r="T15396" s="2"/>
    </row>
    <row r="15397" spans="4:20" x14ac:dyDescent="0.2">
      <c r="D15397" s="2"/>
      <c r="E15397" s="2"/>
      <c r="F15397" s="2"/>
      <c r="G15397" s="2"/>
      <c r="O15397" s="2"/>
      <c r="Q15397" s="2"/>
      <c r="R15397" s="2"/>
      <c r="S15397" s="2"/>
      <c r="T15397" s="2"/>
    </row>
    <row r="15398" spans="4:20" x14ac:dyDescent="0.2">
      <c r="D15398" s="2"/>
      <c r="E15398" s="2"/>
      <c r="F15398" s="2"/>
      <c r="G15398" s="2"/>
      <c r="O15398" s="2"/>
      <c r="Q15398" s="2"/>
      <c r="R15398" s="2"/>
      <c r="S15398" s="2"/>
      <c r="T15398" s="2"/>
    </row>
    <row r="15399" spans="4:20" x14ac:dyDescent="0.2">
      <c r="D15399" s="2"/>
      <c r="E15399" s="2"/>
      <c r="F15399" s="2"/>
      <c r="G15399" s="2"/>
      <c r="O15399" s="2"/>
      <c r="Q15399" s="2"/>
      <c r="R15399" s="2"/>
      <c r="S15399" s="2"/>
      <c r="T15399" s="2"/>
    </row>
    <row r="15400" spans="4:20" x14ac:dyDescent="0.2">
      <c r="D15400" s="2"/>
      <c r="E15400" s="2"/>
      <c r="F15400" s="2"/>
      <c r="G15400" s="2"/>
      <c r="O15400" s="2"/>
      <c r="Q15400" s="2"/>
      <c r="R15400" s="2"/>
      <c r="S15400" s="2"/>
      <c r="T15400" s="2"/>
    </row>
    <row r="15401" spans="4:20" x14ac:dyDescent="0.2">
      <c r="D15401" s="2"/>
      <c r="E15401" s="2"/>
      <c r="F15401" s="2"/>
      <c r="G15401" s="2"/>
      <c r="O15401" s="2"/>
      <c r="Q15401" s="2"/>
      <c r="R15401" s="2"/>
      <c r="S15401" s="2"/>
      <c r="T15401" s="2"/>
    </row>
    <row r="15402" spans="4:20" x14ac:dyDescent="0.2">
      <c r="D15402" s="2"/>
      <c r="E15402" s="2"/>
      <c r="F15402" s="2"/>
      <c r="G15402" s="2"/>
      <c r="O15402" s="2"/>
      <c r="Q15402" s="2"/>
      <c r="R15402" s="2"/>
      <c r="S15402" s="2"/>
      <c r="T15402" s="2"/>
    </row>
    <row r="15403" spans="4:20" x14ac:dyDescent="0.2">
      <c r="D15403" s="2"/>
      <c r="E15403" s="2"/>
      <c r="F15403" s="2"/>
      <c r="G15403" s="2"/>
      <c r="O15403" s="2"/>
      <c r="Q15403" s="2"/>
      <c r="R15403" s="2"/>
      <c r="S15403" s="2"/>
      <c r="T15403" s="2"/>
    </row>
    <row r="15404" spans="4:20" x14ac:dyDescent="0.2">
      <c r="D15404" s="2"/>
      <c r="E15404" s="2"/>
      <c r="F15404" s="2"/>
      <c r="G15404" s="2"/>
      <c r="O15404" s="2"/>
      <c r="Q15404" s="2"/>
      <c r="R15404" s="2"/>
      <c r="S15404" s="2"/>
      <c r="T15404" s="2"/>
    </row>
    <row r="15405" spans="4:20" x14ac:dyDescent="0.2">
      <c r="D15405" s="2"/>
      <c r="E15405" s="2"/>
      <c r="F15405" s="2"/>
      <c r="G15405" s="2"/>
      <c r="O15405" s="2"/>
      <c r="Q15405" s="2"/>
      <c r="R15405" s="2"/>
      <c r="S15405" s="2"/>
      <c r="T15405" s="2"/>
    </row>
    <row r="15406" spans="4:20" x14ac:dyDescent="0.2">
      <c r="D15406" s="2"/>
      <c r="E15406" s="2"/>
      <c r="F15406" s="2"/>
      <c r="G15406" s="2"/>
      <c r="O15406" s="2"/>
      <c r="Q15406" s="2"/>
      <c r="R15406" s="2"/>
      <c r="S15406" s="2"/>
      <c r="T15406" s="2"/>
    </row>
    <row r="15407" spans="4:20" x14ac:dyDescent="0.2">
      <c r="D15407" s="2"/>
      <c r="E15407" s="2"/>
      <c r="F15407" s="2"/>
      <c r="G15407" s="2"/>
      <c r="O15407" s="2"/>
      <c r="Q15407" s="2"/>
      <c r="R15407" s="2"/>
      <c r="S15407" s="2"/>
      <c r="T15407" s="2"/>
    </row>
    <row r="15408" spans="4:20" x14ac:dyDescent="0.2">
      <c r="D15408" s="2"/>
      <c r="E15408" s="2"/>
      <c r="F15408" s="2"/>
      <c r="G15408" s="2"/>
      <c r="O15408" s="2"/>
      <c r="Q15408" s="2"/>
      <c r="R15408" s="2"/>
      <c r="S15408" s="2"/>
      <c r="T15408" s="2"/>
    </row>
    <row r="15409" spans="4:20" x14ac:dyDescent="0.2">
      <c r="D15409" s="2"/>
      <c r="E15409" s="2"/>
      <c r="F15409" s="2"/>
      <c r="G15409" s="2"/>
      <c r="O15409" s="2"/>
      <c r="Q15409" s="2"/>
      <c r="R15409" s="2"/>
      <c r="S15409" s="2"/>
      <c r="T15409" s="2"/>
    </row>
    <row r="15410" spans="4:20" x14ac:dyDescent="0.2">
      <c r="D15410" s="2"/>
      <c r="E15410" s="2"/>
      <c r="F15410" s="2"/>
      <c r="G15410" s="2"/>
      <c r="O15410" s="2"/>
      <c r="Q15410" s="2"/>
      <c r="R15410" s="2"/>
      <c r="S15410" s="2"/>
      <c r="T15410" s="2"/>
    </row>
    <row r="15411" spans="4:20" x14ac:dyDescent="0.2">
      <c r="D15411" s="2"/>
      <c r="E15411" s="2"/>
      <c r="F15411" s="2"/>
      <c r="G15411" s="2"/>
      <c r="O15411" s="2"/>
      <c r="Q15411" s="2"/>
      <c r="R15411" s="2"/>
      <c r="S15411" s="2"/>
      <c r="T15411" s="2"/>
    </row>
    <row r="15412" spans="4:20" x14ac:dyDescent="0.2">
      <c r="D15412" s="2"/>
      <c r="E15412" s="2"/>
      <c r="F15412" s="2"/>
      <c r="G15412" s="2"/>
      <c r="O15412" s="2"/>
      <c r="Q15412" s="2"/>
      <c r="R15412" s="2"/>
      <c r="S15412" s="2"/>
      <c r="T15412" s="2"/>
    </row>
    <row r="15413" spans="4:20" x14ac:dyDescent="0.2">
      <c r="D15413" s="2"/>
      <c r="E15413" s="2"/>
      <c r="F15413" s="2"/>
      <c r="G15413" s="2"/>
      <c r="O15413" s="2"/>
      <c r="Q15413" s="2"/>
      <c r="R15413" s="2"/>
      <c r="S15413" s="2"/>
      <c r="T15413" s="2"/>
    </row>
    <row r="15414" spans="4:20" x14ac:dyDescent="0.2">
      <c r="D15414" s="2"/>
      <c r="E15414" s="2"/>
      <c r="F15414" s="2"/>
      <c r="G15414" s="2"/>
      <c r="O15414" s="2"/>
      <c r="Q15414" s="2"/>
      <c r="R15414" s="2"/>
      <c r="S15414" s="2"/>
      <c r="T15414" s="2"/>
    </row>
    <row r="15415" spans="4:20" x14ac:dyDescent="0.2">
      <c r="D15415" s="2"/>
      <c r="E15415" s="2"/>
      <c r="F15415" s="2"/>
      <c r="G15415" s="2"/>
      <c r="O15415" s="2"/>
      <c r="Q15415" s="2"/>
      <c r="R15415" s="2"/>
      <c r="S15415" s="2"/>
      <c r="T15415" s="2"/>
    </row>
    <row r="15416" spans="4:20" x14ac:dyDescent="0.2">
      <c r="D15416" s="2"/>
      <c r="E15416" s="2"/>
      <c r="F15416" s="2"/>
      <c r="G15416" s="2"/>
      <c r="O15416" s="2"/>
      <c r="Q15416" s="2"/>
      <c r="R15416" s="2"/>
      <c r="S15416" s="2"/>
      <c r="T15416" s="2"/>
    </row>
    <row r="15417" spans="4:20" x14ac:dyDescent="0.2">
      <c r="D15417" s="2"/>
      <c r="E15417" s="2"/>
      <c r="F15417" s="2"/>
      <c r="G15417" s="2"/>
      <c r="O15417" s="2"/>
      <c r="Q15417" s="2"/>
      <c r="R15417" s="2"/>
      <c r="S15417" s="2"/>
      <c r="T15417" s="2"/>
    </row>
    <row r="15418" spans="4:20" x14ac:dyDescent="0.2">
      <c r="D15418" s="2"/>
      <c r="E15418" s="2"/>
      <c r="F15418" s="2"/>
      <c r="G15418" s="2"/>
      <c r="O15418" s="2"/>
      <c r="Q15418" s="2"/>
      <c r="R15418" s="2"/>
      <c r="S15418" s="2"/>
      <c r="T15418" s="2"/>
    </row>
    <row r="15419" spans="4:20" x14ac:dyDescent="0.2">
      <c r="D15419" s="2"/>
      <c r="E15419" s="2"/>
      <c r="F15419" s="2"/>
      <c r="G15419" s="2"/>
      <c r="O15419" s="2"/>
      <c r="Q15419" s="2"/>
      <c r="R15419" s="2"/>
      <c r="S15419" s="2"/>
      <c r="T15419" s="2"/>
    </row>
    <row r="15420" spans="4:20" x14ac:dyDescent="0.2">
      <c r="D15420" s="2"/>
      <c r="E15420" s="2"/>
      <c r="F15420" s="2"/>
      <c r="G15420" s="2"/>
      <c r="O15420" s="2"/>
      <c r="Q15420" s="2"/>
      <c r="R15420" s="2"/>
      <c r="S15420" s="2"/>
      <c r="T15420" s="2"/>
    </row>
    <row r="15421" spans="4:20" x14ac:dyDescent="0.2">
      <c r="D15421" s="2"/>
      <c r="E15421" s="2"/>
      <c r="F15421" s="2"/>
      <c r="G15421" s="2"/>
      <c r="O15421" s="2"/>
      <c r="Q15421" s="2"/>
      <c r="R15421" s="2"/>
      <c r="S15421" s="2"/>
      <c r="T15421" s="2"/>
    </row>
    <row r="15422" spans="4:20" x14ac:dyDescent="0.2">
      <c r="D15422" s="2"/>
      <c r="E15422" s="2"/>
      <c r="F15422" s="2"/>
      <c r="G15422" s="2"/>
      <c r="O15422" s="2"/>
      <c r="Q15422" s="2"/>
      <c r="R15422" s="2"/>
      <c r="S15422" s="2"/>
      <c r="T15422" s="2"/>
    </row>
    <row r="15423" spans="4:20" x14ac:dyDescent="0.2">
      <c r="D15423" s="2"/>
      <c r="E15423" s="2"/>
      <c r="F15423" s="2"/>
      <c r="G15423" s="2"/>
      <c r="O15423" s="2"/>
      <c r="Q15423" s="2"/>
      <c r="R15423" s="2"/>
      <c r="S15423" s="2"/>
      <c r="T15423" s="2"/>
    </row>
    <row r="15424" spans="4:20" x14ac:dyDescent="0.2">
      <c r="D15424" s="2"/>
      <c r="E15424" s="2"/>
      <c r="F15424" s="2"/>
      <c r="G15424" s="2"/>
      <c r="O15424" s="2"/>
      <c r="Q15424" s="2"/>
      <c r="R15424" s="2"/>
      <c r="S15424" s="2"/>
      <c r="T15424" s="2"/>
    </row>
    <row r="15425" spans="4:20" x14ac:dyDescent="0.2">
      <c r="D15425" s="2"/>
      <c r="E15425" s="2"/>
      <c r="F15425" s="2"/>
      <c r="G15425" s="2"/>
      <c r="O15425" s="2"/>
      <c r="Q15425" s="2"/>
      <c r="R15425" s="2"/>
      <c r="S15425" s="2"/>
      <c r="T15425" s="2"/>
    </row>
    <row r="15426" spans="4:20" x14ac:dyDescent="0.2">
      <c r="D15426" s="2"/>
      <c r="E15426" s="2"/>
      <c r="F15426" s="2"/>
      <c r="G15426" s="2"/>
      <c r="O15426" s="2"/>
      <c r="Q15426" s="2"/>
      <c r="R15426" s="2"/>
      <c r="S15426" s="2"/>
      <c r="T15426" s="2"/>
    </row>
    <row r="15427" spans="4:20" x14ac:dyDescent="0.2">
      <c r="D15427" s="2"/>
      <c r="E15427" s="2"/>
      <c r="F15427" s="2"/>
      <c r="G15427" s="2"/>
      <c r="O15427" s="2"/>
      <c r="Q15427" s="2"/>
      <c r="R15427" s="2"/>
      <c r="S15427" s="2"/>
      <c r="T15427" s="2"/>
    </row>
    <row r="15428" spans="4:20" x14ac:dyDescent="0.2">
      <c r="D15428" s="2"/>
      <c r="E15428" s="2"/>
      <c r="F15428" s="2"/>
      <c r="G15428" s="2"/>
      <c r="O15428" s="2"/>
      <c r="Q15428" s="2"/>
      <c r="R15428" s="2"/>
      <c r="S15428" s="2"/>
      <c r="T15428" s="2"/>
    </row>
    <row r="15429" spans="4:20" x14ac:dyDescent="0.2">
      <c r="D15429" s="2"/>
      <c r="E15429" s="2"/>
      <c r="F15429" s="2"/>
      <c r="G15429" s="2"/>
      <c r="O15429" s="2"/>
      <c r="Q15429" s="2"/>
      <c r="R15429" s="2"/>
      <c r="S15429" s="2"/>
      <c r="T15429" s="2"/>
    </row>
    <row r="15430" spans="4:20" x14ac:dyDescent="0.2">
      <c r="D15430" s="2"/>
      <c r="E15430" s="2"/>
      <c r="F15430" s="2"/>
      <c r="G15430" s="2"/>
      <c r="O15430" s="2"/>
      <c r="Q15430" s="2"/>
      <c r="R15430" s="2"/>
      <c r="S15430" s="2"/>
      <c r="T15430" s="2"/>
    </row>
    <row r="15431" spans="4:20" x14ac:dyDescent="0.2">
      <c r="D15431" s="2"/>
      <c r="E15431" s="2"/>
      <c r="F15431" s="2"/>
      <c r="G15431" s="2"/>
      <c r="O15431" s="2"/>
      <c r="Q15431" s="2"/>
      <c r="R15431" s="2"/>
      <c r="S15431" s="2"/>
      <c r="T15431" s="2"/>
    </row>
    <row r="15432" spans="4:20" x14ac:dyDescent="0.2">
      <c r="D15432" s="2"/>
      <c r="E15432" s="2"/>
      <c r="F15432" s="2"/>
      <c r="G15432" s="2"/>
      <c r="O15432" s="2"/>
      <c r="Q15432" s="2"/>
      <c r="R15432" s="2"/>
      <c r="S15432" s="2"/>
      <c r="T15432" s="2"/>
    </row>
    <row r="15433" spans="4:20" x14ac:dyDescent="0.2">
      <c r="D15433" s="2"/>
      <c r="E15433" s="2"/>
      <c r="F15433" s="2"/>
      <c r="G15433" s="2"/>
      <c r="O15433" s="2"/>
      <c r="Q15433" s="2"/>
      <c r="R15433" s="2"/>
      <c r="S15433" s="2"/>
      <c r="T15433" s="2"/>
    </row>
    <row r="15434" spans="4:20" x14ac:dyDescent="0.2">
      <c r="D15434" s="2"/>
      <c r="E15434" s="2"/>
      <c r="F15434" s="2"/>
      <c r="G15434" s="2"/>
      <c r="O15434" s="2"/>
      <c r="Q15434" s="2"/>
      <c r="R15434" s="2"/>
      <c r="S15434" s="2"/>
      <c r="T15434" s="2"/>
    </row>
    <row r="15435" spans="4:20" x14ac:dyDescent="0.2">
      <c r="D15435" s="2"/>
      <c r="E15435" s="2"/>
      <c r="F15435" s="2"/>
      <c r="G15435" s="2"/>
      <c r="O15435" s="2"/>
      <c r="Q15435" s="2"/>
      <c r="R15435" s="2"/>
      <c r="S15435" s="2"/>
      <c r="T15435" s="2"/>
    </row>
    <row r="15436" spans="4:20" x14ac:dyDescent="0.2">
      <c r="D15436" s="2"/>
      <c r="E15436" s="2"/>
      <c r="F15436" s="2"/>
      <c r="G15436" s="2"/>
      <c r="O15436" s="2"/>
      <c r="Q15436" s="2"/>
      <c r="R15436" s="2"/>
      <c r="S15436" s="2"/>
      <c r="T15436" s="2"/>
    </row>
    <row r="15437" spans="4:20" x14ac:dyDescent="0.2">
      <c r="D15437" s="2"/>
      <c r="E15437" s="2"/>
      <c r="F15437" s="2"/>
      <c r="G15437" s="2"/>
      <c r="O15437" s="2"/>
      <c r="Q15437" s="2"/>
      <c r="R15437" s="2"/>
      <c r="S15437" s="2"/>
      <c r="T15437" s="2"/>
    </row>
    <row r="15438" spans="4:20" x14ac:dyDescent="0.2">
      <c r="D15438" s="2"/>
      <c r="E15438" s="2"/>
      <c r="F15438" s="2"/>
      <c r="G15438" s="2"/>
      <c r="O15438" s="2"/>
      <c r="Q15438" s="2"/>
      <c r="R15438" s="2"/>
      <c r="S15438" s="2"/>
      <c r="T15438" s="2"/>
    </row>
    <row r="15439" spans="4:20" x14ac:dyDescent="0.2">
      <c r="D15439" s="2"/>
      <c r="E15439" s="2"/>
      <c r="F15439" s="2"/>
      <c r="G15439" s="2"/>
      <c r="O15439" s="2"/>
      <c r="Q15439" s="2"/>
      <c r="R15439" s="2"/>
      <c r="S15439" s="2"/>
      <c r="T15439" s="2"/>
    </row>
    <row r="15440" spans="4:20" x14ac:dyDescent="0.2">
      <c r="D15440" s="2"/>
      <c r="E15440" s="2"/>
      <c r="F15440" s="2"/>
      <c r="G15440" s="2"/>
      <c r="O15440" s="2"/>
      <c r="Q15440" s="2"/>
      <c r="R15440" s="2"/>
      <c r="S15440" s="2"/>
      <c r="T15440" s="2"/>
    </row>
    <row r="15441" spans="4:20" x14ac:dyDescent="0.2">
      <c r="D15441" s="2"/>
      <c r="E15441" s="2"/>
      <c r="F15441" s="2"/>
      <c r="G15441" s="2"/>
      <c r="O15441" s="2"/>
      <c r="Q15441" s="2"/>
      <c r="R15441" s="2"/>
      <c r="S15441" s="2"/>
      <c r="T15441" s="2"/>
    </row>
    <row r="15442" spans="4:20" x14ac:dyDescent="0.2">
      <c r="D15442" s="2"/>
      <c r="E15442" s="2"/>
      <c r="F15442" s="2"/>
      <c r="G15442" s="2"/>
      <c r="O15442" s="2"/>
      <c r="Q15442" s="2"/>
      <c r="R15442" s="2"/>
      <c r="S15442" s="2"/>
      <c r="T15442" s="2"/>
    </row>
    <row r="15443" spans="4:20" x14ac:dyDescent="0.2">
      <c r="D15443" s="2"/>
      <c r="E15443" s="2"/>
      <c r="F15443" s="2"/>
      <c r="G15443" s="2"/>
      <c r="O15443" s="2"/>
      <c r="Q15443" s="2"/>
      <c r="R15443" s="2"/>
      <c r="S15443" s="2"/>
      <c r="T15443" s="2"/>
    </row>
    <row r="15444" spans="4:20" x14ac:dyDescent="0.2">
      <c r="D15444" s="2"/>
      <c r="E15444" s="2"/>
      <c r="F15444" s="2"/>
      <c r="G15444" s="2"/>
      <c r="O15444" s="2"/>
      <c r="Q15444" s="2"/>
      <c r="R15444" s="2"/>
      <c r="S15444" s="2"/>
      <c r="T15444" s="2"/>
    </row>
    <row r="15445" spans="4:20" x14ac:dyDescent="0.2">
      <c r="D15445" s="2"/>
      <c r="E15445" s="2"/>
      <c r="F15445" s="2"/>
      <c r="G15445" s="2"/>
      <c r="O15445" s="2"/>
      <c r="Q15445" s="2"/>
      <c r="R15445" s="2"/>
      <c r="S15445" s="2"/>
      <c r="T15445" s="2"/>
    </row>
    <row r="15446" spans="4:20" x14ac:dyDescent="0.2">
      <c r="D15446" s="2"/>
      <c r="E15446" s="2"/>
      <c r="F15446" s="2"/>
      <c r="G15446" s="2"/>
      <c r="O15446" s="2"/>
      <c r="Q15446" s="2"/>
      <c r="R15446" s="2"/>
      <c r="S15446" s="2"/>
      <c r="T15446" s="2"/>
    </row>
    <row r="15447" spans="4:20" x14ac:dyDescent="0.2">
      <c r="D15447" s="2"/>
      <c r="E15447" s="2"/>
      <c r="F15447" s="2"/>
      <c r="G15447" s="2"/>
      <c r="O15447" s="2"/>
      <c r="Q15447" s="2"/>
      <c r="R15447" s="2"/>
      <c r="S15447" s="2"/>
      <c r="T15447" s="2"/>
    </row>
    <row r="15448" spans="4:20" x14ac:dyDescent="0.2">
      <c r="D15448" s="2"/>
      <c r="E15448" s="2"/>
      <c r="F15448" s="2"/>
      <c r="G15448" s="2"/>
      <c r="O15448" s="2"/>
      <c r="Q15448" s="2"/>
      <c r="R15448" s="2"/>
      <c r="S15448" s="2"/>
      <c r="T15448" s="2"/>
    </row>
    <row r="15449" spans="4:20" x14ac:dyDescent="0.2">
      <c r="D15449" s="2"/>
      <c r="E15449" s="2"/>
      <c r="F15449" s="2"/>
      <c r="G15449" s="2"/>
      <c r="O15449" s="2"/>
      <c r="Q15449" s="2"/>
      <c r="R15449" s="2"/>
      <c r="S15449" s="2"/>
      <c r="T15449" s="2"/>
    </row>
    <row r="15450" spans="4:20" x14ac:dyDescent="0.2">
      <c r="D15450" s="2"/>
      <c r="E15450" s="2"/>
      <c r="F15450" s="2"/>
      <c r="G15450" s="2"/>
      <c r="O15450" s="2"/>
      <c r="Q15450" s="2"/>
      <c r="R15450" s="2"/>
      <c r="S15450" s="2"/>
      <c r="T15450" s="2"/>
    </row>
    <row r="15451" spans="4:20" x14ac:dyDescent="0.2">
      <c r="D15451" s="2"/>
      <c r="E15451" s="2"/>
      <c r="F15451" s="2"/>
      <c r="G15451" s="2"/>
      <c r="O15451" s="2"/>
      <c r="Q15451" s="2"/>
      <c r="R15451" s="2"/>
      <c r="S15451" s="2"/>
      <c r="T15451" s="2"/>
    </row>
    <row r="15452" spans="4:20" x14ac:dyDescent="0.2">
      <c r="D15452" s="2"/>
      <c r="E15452" s="2"/>
      <c r="F15452" s="2"/>
      <c r="G15452" s="2"/>
      <c r="O15452" s="2"/>
      <c r="Q15452" s="2"/>
      <c r="R15452" s="2"/>
      <c r="S15452" s="2"/>
      <c r="T15452" s="2"/>
    </row>
    <row r="15453" spans="4:20" x14ac:dyDescent="0.2">
      <c r="D15453" s="2"/>
      <c r="E15453" s="2"/>
      <c r="F15453" s="2"/>
      <c r="G15453" s="2"/>
      <c r="O15453" s="2"/>
      <c r="Q15453" s="2"/>
      <c r="R15453" s="2"/>
      <c r="S15453" s="2"/>
      <c r="T15453" s="2"/>
    </row>
    <row r="15454" spans="4:20" x14ac:dyDescent="0.2">
      <c r="D15454" s="2"/>
      <c r="E15454" s="2"/>
      <c r="F15454" s="2"/>
      <c r="G15454" s="2"/>
      <c r="O15454" s="2"/>
      <c r="Q15454" s="2"/>
      <c r="R15454" s="2"/>
      <c r="S15454" s="2"/>
      <c r="T15454" s="2"/>
    </row>
    <row r="15455" spans="4:20" x14ac:dyDescent="0.2">
      <c r="D15455" s="2"/>
      <c r="E15455" s="2"/>
      <c r="F15455" s="2"/>
      <c r="G15455" s="2"/>
      <c r="O15455" s="2"/>
      <c r="Q15455" s="2"/>
      <c r="R15455" s="2"/>
      <c r="S15455" s="2"/>
      <c r="T15455" s="2"/>
    </row>
    <row r="15456" spans="4:20" x14ac:dyDescent="0.2">
      <c r="D15456" s="2"/>
      <c r="E15456" s="2"/>
      <c r="F15456" s="2"/>
      <c r="G15456" s="2"/>
      <c r="O15456" s="2"/>
      <c r="Q15456" s="2"/>
      <c r="R15456" s="2"/>
      <c r="S15456" s="2"/>
      <c r="T15456" s="2"/>
    </row>
    <row r="15457" spans="4:20" x14ac:dyDescent="0.2">
      <c r="D15457" s="2"/>
      <c r="E15457" s="2"/>
      <c r="F15457" s="2"/>
      <c r="G15457" s="2"/>
      <c r="O15457" s="2"/>
      <c r="Q15457" s="2"/>
      <c r="R15457" s="2"/>
      <c r="S15457" s="2"/>
      <c r="T15457" s="2"/>
    </row>
    <row r="15458" spans="4:20" x14ac:dyDescent="0.2">
      <c r="D15458" s="2"/>
      <c r="E15458" s="2"/>
      <c r="F15458" s="2"/>
      <c r="G15458" s="2"/>
      <c r="O15458" s="2"/>
      <c r="Q15458" s="2"/>
      <c r="R15458" s="2"/>
      <c r="S15458" s="2"/>
      <c r="T15458" s="2"/>
    </row>
    <row r="15459" spans="4:20" x14ac:dyDescent="0.2">
      <c r="D15459" s="2"/>
      <c r="E15459" s="2"/>
      <c r="F15459" s="2"/>
      <c r="G15459" s="2"/>
      <c r="O15459" s="2"/>
      <c r="Q15459" s="2"/>
      <c r="R15459" s="2"/>
      <c r="S15459" s="2"/>
      <c r="T15459" s="2"/>
    </row>
    <row r="15460" spans="4:20" x14ac:dyDescent="0.2">
      <c r="D15460" s="2"/>
      <c r="E15460" s="2"/>
      <c r="F15460" s="2"/>
      <c r="G15460" s="2"/>
      <c r="O15460" s="2"/>
      <c r="Q15460" s="2"/>
      <c r="R15460" s="2"/>
      <c r="S15460" s="2"/>
      <c r="T15460" s="2"/>
    </row>
    <row r="15461" spans="4:20" x14ac:dyDescent="0.2">
      <c r="D15461" s="2"/>
      <c r="E15461" s="2"/>
      <c r="F15461" s="2"/>
      <c r="G15461" s="2"/>
      <c r="O15461" s="2"/>
      <c r="Q15461" s="2"/>
      <c r="R15461" s="2"/>
      <c r="S15461" s="2"/>
      <c r="T15461" s="2"/>
    </row>
    <row r="15462" spans="4:20" x14ac:dyDescent="0.2">
      <c r="D15462" s="2"/>
      <c r="E15462" s="2"/>
      <c r="F15462" s="2"/>
      <c r="G15462" s="2"/>
      <c r="O15462" s="2"/>
      <c r="Q15462" s="2"/>
      <c r="R15462" s="2"/>
      <c r="S15462" s="2"/>
      <c r="T15462" s="2"/>
    </row>
    <row r="15463" spans="4:20" x14ac:dyDescent="0.2">
      <c r="D15463" s="2"/>
      <c r="E15463" s="2"/>
      <c r="F15463" s="2"/>
      <c r="G15463" s="2"/>
      <c r="O15463" s="2"/>
      <c r="Q15463" s="2"/>
      <c r="R15463" s="2"/>
      <c r="S15463" s="2"/>
      <c r="T15463" s="2"/>
    </row>
    <row r="15464" spans="4:20" x14ac:dyDescent="0.2">
      <c r="D15464" s="2"/>
      <c r="E15464" s="2"/>
      <c r="F15464" s="2"/>
      <c r="G15464" s="2"/>
      <c r="O15464" s="2"/>
      <c r="Q15464" s="2"/>
      <c r="R15464" s="2"/>
      <c r="S15464" s="2"/>
      <c r="T15464" s="2"/>
    </row>
    <row r="15465" spans="4:20" x14ac:dyDescent="0.2">
      <c r="D15465" s="2"/>
      <c r="E15465" s="2"/>
      <c r="F15465" s="2"/>
      <c r="G15465" s="2"/>
      <c r="O15465" s="2"/>
      <c r="Q15465" s="2"/>
      <c r="R15465" s="2"/>
      <c r="S15465" s="2"/>
      <c r="T15465" s="2"/>
    </row>
    <row r="15466" spans="4:20" x14ac:dyDescent="0.2">
      <c r="D15466" s="2"/>
      <c r="E15466" s="2"/>
      <c r="F15466" s="2"/>
      <c r="G15466" s="2"/>
      <c r="O15466" s="2"/>
      <c r="Q15466" s="2"/>
      <c r="R15466" s="2"/>
      <c r="S15466" s="2"/>
      <c r="T15466" s="2"/>
    </row>
    <row r="15467" spans="4:20" x14ac:dyDescent="0.2">
      <c r="D15467" s="2"/>
      <c r="E15467" s="2"/>
      <c r="F15467" s="2"/>
      <c r="G15467" s="2"/>
      <c r="O15467" s="2"/>
      <c r="Q15467" s="2"/>
      <c r="R15467" s="2"/>
      <c r="S15467" s="2"/>
      <c r="T15467" s="2"/>
    </row>
    <row r="15468" spans="4:20" x14ac:dyDescent="0.2">
      <c r="D15468" s="2"/>
      <c r="E15468" s="2"/>
      <c r="F15468" s="2"/>
      <c r="G15468" s="2"/>
      <c r="O15468" s="2"/>
      <c r="Q15468" s="2"/>
      <c r="R15468" s="2"/>
      <c r="S15468" s="2"/>
      <c r="T15468" s="2"/>
    </row>
    <row r="15469" spans="4:20" x14ac:dyDescent="0.2">
      <c r="D15469" s="2"/>
      <c r="E15469" s="2"/>
      <c r="F15469" s="2"/>
      <c r="G15469" s="2"/>
      <c r="O15469" s="2"/>
      <c r="Q15469" s="2"/>
      <c r="R15469" s="2"/>
      <c r="S15469" s="2"/>
      <c r="T15469" s="2"/>
    </row>
    <row r="15470" spans="4:20" x14ac:dyDescent="0.2">
      <c r="D15470" s="2"/>
      <c r="E15470" s="2"/>
      <c r="F15470" s="2"/>
      <c r="G15470" s="2"/>
      <c r="O15470" s="2"/>
      <c r="Q15470" s="2"/>
      <c r="R15470" s="2"/>
      <c r="S15470" s="2"/>
      <c r="T15470" s="2"/>
    </row>
    <row r="15471" spans="4:20" x14ac:dyDescent="0.2">
      <c r="D15471" s="2"/>
      <c r="E15471" s="2"/>
      <c r="F15471" s="2"/>
      <c r="G15471" s="2"/>
      <c r="O15471" s="2"/>
      <c r="Q15471" s="2"/>
      <c r="R15471" s="2"/>
      <c r="S15471" s="2"/>
      <c r="T15471" s="2"/>
    </row>
    <row r="15472" spans="4:20" x14ac:dyDescent="0.2">
      <c r="D15472" s="2"/>
      <c r="E15472" s="2"/>
      <c r="F15472" s="2"/>
      <c r="G15472" s="2"/>
      <c r="O15472" s="2"/>
      <c r="Q15472" s="2"/>
      <c r="R15472" s="2"/>
      <c r="S15472" s="2"/>
      <c r="T15472" s="2"/>
    </row>
    <row r="15473" spans="4:20" x14ac:dyDescent="0.2">
      <c r="D15473" s="2"/>
      <c r="E15473" s="2"/>
      <c r="F15473" s="2"/>
      <c r="G15473" s="2"/>
      <c r="O15473" s="2"/>
      <c r="Q15473" s="2"/>
      <c r="R15473" s="2"/>
      <c r="S15473" s="2"/>
      <c r="T15473" s="2"/>
    </row>
    <row r="15474" spans="4:20" x14ac:dyDescent="0.2">
      <c r="D15474" s="2"/>
      <c r="E15474" s="2"/>
      <c r="F15474" s="2"/>
      <c r="G15474" s="2"/>
      <c r="O15474" s="2"/>
      <c r="Q15474" s="2"/>
      <c r="R15474" s="2"/>
      <c r="S15474" s="2"/>
      <c r="T15474" s="2"/>
    </row>
    <row r="15475" spans="4:20" x14ac:dyDescent="0.2">
      <c r="D15475" s="2"/>
      <c r="E15475" s="2"/>
      <c r="F15475" s="2"/>
      <c r="G15475" s="2"/>
      <c r="O15475" s="2"/>
      <c r="Q15475" s="2"/>
      <c r="R15475" s="2"/>
      <c r="S15475" s="2"/>
      <c r="T15475" s="2"/>
    </row>
    <row r="15476" spans="4:20" x14ac:dyDescent="0.2">
      <c r="D15476" s="2"/>
      <c r="E15476" s="2"/>
      <c r="F15476" s="2"/>
      <c r="G15476" s="2"/>
      <c r="O15476" s="2"/>
      <c r="Q15476" s="2"/>
      <c r="R15476" s="2"/>
      <c r="S15476" s="2"/>
      <c r="T15476" s="2"/>
    </row>
    <row r="15477" spans="4:20" x14ac:dyDescent="0.2">
      <c r="D15477" s="2"/>
      <c r="E15477" s="2"/>
      <c r="F15477" s="2"/>
      <c r="G15477" s="2"/>
      <c r="O15477" s="2"/>
      <c r="Q15477" s="2"/>
      <c r="R15477" s="2"/>
      <c r="S15477" s="2"/>
      <c r="T15477" s="2"/>
    </row>
    <row r="15478" spans="4:20" x14ac:dyDescent="0.2">
      <c r="D15478" s="2"/>
      <c r="E15478" s="2"/>
      <c r="F15478" s="2"/>
      <c r="G15478" s="2"/>
      <c r="O15478" s="2"/>
      <c r="Q15478" s="2"/>
      <c r="R15478" s="2"/>
      <c r="S15478" s="2"/>
      <c r="T15478" s="2"/>
    </row>
    <row r="15479" spans="4:20" x14ac:dyDescent="0.2">
      <c r="D15479" s="2"/>
      <c r="E15479" s="2"/>
      <c r="F15479" s="2"/>
      <c r="G15479" s="2"/>
      <c r="O15479" s="2"/>
      <c r="Q15479" s="2"/>
      <c r="R15479" s="2"/>
      <c r="S15479" s="2"/>
      <c r="T15479" s="2"/>
    </row>
    <row r="15480" spans="4:20" x14ac:dyDescent="0.2">
      <c r="D15480" s="2"/>
      <c r="E15480" s="2"/>
      <c r="F15480" s="2"/>
      <c r="G15480" s="2"/>
      <c r="O15480" s="2"/>
      <c r="Q15480" s="2"/>
      <c r="R15480" s="2"/>
      <c r="S15480" s="2"/>
      <c r="T15480" s="2"/>
    </row>
    <row r="15481" spans="4:20" x14ac:dyDescent="0.2">
      <c r="D15481" s="2"/>
      <c r="E15481" s="2"/>
      <c r="F15481" s="2"/>
      <c r="G15481" s="2"/>
      <c r="O15481" s="2"/>
      <c r="Q15481" s="2"/>
      <c r="R15481" s="2"/>
      <c r="S15481" s="2"/>
      <c r="T15481" s="2"/>
    </row>
    <row r="15482" spans="4:20" x14ac:dyDescent="0.2">
      <c r="D15482" s="2"/>
      <c r="E15482" s="2"/>
      <c r="F15482" s="2"/>
      <c r="G15482" s="2"/>
      <c r="O15482" s="2"/>
      <c r="Q15482" s="2"/>
      <c r="R15482" s="2"/>
      <c r="S15482" s="2"/>
      <c r="T15482" s="2"/>
    </row>
    <row r="15483" spans="4:20" x14ac:dyDescent="0.2">
      <c r="D15483" s="2"/>
      <c r="E15483" s="2"/>
      <c r="F15483" s="2"/>
      <c r="G15483" s="2"/>
      <c r="O15483" s="2"/>
      <c r="Q15483" s="2"/>
      <c r="R15483" s="2"/>
      <c r="S15483" s="2"/>
      <c r="T15483" s="2"/>
    </row>
    <row r="15484" spans="4:20" x14ac:dyDescent="0.2">
      <c r="D15484" s="2"/>
      <c r="E15484" s="2"/>
      <c r="F15484" s="2"/>
      <c r="G15484" s="2"/>
      <c r="O15484" s="2"/>
      <c r="Q15484" s="2"/>
      <c r="R15484" s="2"/>
      <c r="S15484" s="2"/>
      <c r="T15484" s="2"/>
    </row>
    <row r="15485" spans="4:20" x14ac:dyDescent="0.2">
      <c r="D15485" s="2"/>
      <c r="E15485" s="2"/>
      <c r="F15485" s="2"/>
      <c r="G15485" s="2"/>
      <c r="O15485" s="2"/>
      <c r="Q15485" s="2"/>
      <c r="R15485" s="2"/>
      <c r="S15485" s="2"/>
      <c r="T15485" s="2"/>
    </row>
    <row r="15486" spans="4:20" x14ac:dyDescent="0.2">
      <c r="D15486" s="2"/>
      <c r="E15486" s="2"/>
      <c r="F15486" s="2"/>
      <c r="G15486" s="2"/>
      <c r="O15486" s="2"/>
      <c r="Q15486" s="2"/>
      <c r="R15486" s="2"/>
      <c r="S15486" s="2"/>
      <c r="T15486" s="2"/>
    </row>
    <row r="15487" spans="4:20" x14ac:dyDescent="0.2">
      <c r="D15487" s="2"/>
      <c r="E15487" s="2"/>
      <c r="F15487" s="2"/>
      <c r="G15487" s="2"/>
      <c r="O15487" s="2"/>
      <c r="Q15487" s="2"/>
      <c r="R15487" s="2"/>
      <c r="S15487" s="2"/>
      <c r="T15487" s="2"/>
    </row>
    <row r="15488" spans="4:20" x14ac:dyDescent="0.2">
      <c r="D15488" s="2"/>
      <c r="E15488" s="2"/>
      <c r="F15488" s="2"/>
      <c r="G15488" s="2"/>
      <c r="O15488" s="2"/>
      <c r="Q15488" s="2"/>
      <c r="R15488" s="2"/>
      <c r="S15488" s="2"/>
      <c r="T15488" s="2"/>
    </row>
    <row r="15489" spans="4:20" x14ac:dyDescent="0.2">
      <c r="D15489" s="2"/>
      <c r="E15489" s="2"/>
      <c r="F15489" s="2"/>
      <c r="G15489" s="2"/>
      <c r="O15489" s="2"/>
      <c r="Q15489" s="2"/>
      <c r="R15489" s="2"/>
      <c r="S15489" s="2"/>
      <c r="T15489" s="2"/>
    </row>
    <row r="15490" spans="4:20" x14ac:dyDescent="0.2">
      <c r="D15490" s="2"/>
      <c r="E15490" s="2"/>
      <c r="F15490" s="2"/>
      <c r="G15490" s="2"/>
      <c r="O15490" s="2"/>
      <c r="Q15490" s="2"/>
      <c r="R15490" s="2"/>
      <c r="S15490" s="2"/>
      <c r="T15490" s="2"/>
    </row>
    <row r="15491" spans="4:20" x14ac:dyDescent="0.2">
      <c r="D15491" s="2"/>
      <c r="E15491" s="2"/>
      <c r="F15491" s="2"/>
      <c r="G15491" s="2"/>
      <c r="O15491" s="2"/>
      <c r="Q15491" s="2"/>
      <c r="R15491" s="2"/>
      <c r="S15491" s="2"/>
      <c r="T15491" s="2"/>
    </row>
    <row r="15492" spans="4:20" x14ac:dyDescent="0.2">
      <c r="D15492" s="2"/>
      <c r="E15492" s="2"/>
      <c r="F15492" s="2"/>
      <c r="G15492" s="2"/>
      <c r="O15492" s="2"/>
      <c r="Q15492" s="2"/>
      <c r="R15492" s="2"/>
      <c r="S15492" s="2"/>
      <c r="T15492" s="2"/>
    </row>
    <row r="15493" spans="4:20" x14ac:dyDescent="0.2">
      <c r="D15493" s="2"/>
      <c r="E15493" s="2"/>
      <c r="F15493" s="2"/>
      <c r="G15493" s="2"/>
      <c r="O15493" s="2"/>
      <c r="Q15493" s="2"/>
      <c r="R15493" s="2"/>
      <c r="S15493" s="2"/>
      <c r="T15493" s="2"/>
    </row>
    <row r="15494" spans="4:20" x14ac:dyDescent="0.2">
      <c r="D15494" s="2"/>
      <c r="E15494" s="2"/>
      <c r="F15494" s="2"/>
      <c r="G15494" s="2"/>
      <c r="O15494" s="2"/>
      <c r="Q15494" s="2"/>
      <c r="R15494" s="2"/>
      <c r="S15494" s="2"/>
      <c r="T15494" s="2"/>
    </row>
    <row r="15495" spans="4:20" x14ac:dyDescent="0.2">
      <c r="D15495" s="2"/>
      <c r="E15495" s="2"/>
      <c r="F15495" s="2"/>
      <c r="G15495" s="2"/>
      <c r="O15495" s="2"/>
      <c r="Q15495" s="2"/>
      <c r="R15495" s="2"/>
      <c r="S15495" s="2"/>
      <c r="T15495" s="2"/>
    </row>
    <row r="15496" spans="4:20" x14ac:dyDescent="0.2">
      <c r="D15496" s="2"/>
      <c r="E15496" s="2"/>
      <c r="F15496" s="2"/>
      <c r="G15496" s="2"/>
      <c r="O15496" s="2"/>
      <c r="Q15496" s="2"/>
      <c r="R15496" s="2"/>
      <c r="S15496" s="2"/>
      <c r="T15496" s="2"/>
    </row>
    <row r="15497" spans="4:20" x14ac:dyDescent="0.2">
      <c r="D15497" s="2"/>
      <c r="E15497" s="2"/>
      <c r="F15497" s="2"/>
      <c r="G15497" s="2"/>
      <c r="O15497" s="2"/>
      <c r="Q15497" s="2"/>
      <c r="R15497" s="2"/>
      <c r="S15497" s="2"/>
      <c r="T15497" s="2"/>
    </row>
    <row r="15498" spans="4:20" x14ac:dyDescent="0.2">
      <c r="D15498" s="2"/>
      <c r="E15498" s="2"/>
      <c r="F15498" s="2"/>
      <c r="G15498" s="2"/>
      <c r="O15498" s="2"/>
      <c r="Q15498" s="2"/>
      <c r="R15498" s="2"/>
      <c r="S15498" s="2"/>
      <c r="T15498" s="2"/>
    </row>
    <row r="15499" spans="4:20" x14ac:dyDescent="0.2">
      <c r="D15499" s="2"/>
      <c r="E15499" s="2"/>
      <c r="F15499" s="2"/>
      <c r="G15499" s="2"/>
      <c r="O15499" s="2"/>
      <c r="Q15499" s="2"/>
      <c r="R15499" s="2"/>
      <c r="S15499" s="2"/>
      <c r="T15499" s="2"/>
    </row>
    <row r="15500" spans="4:20" x14ac:dyDescent="0.2">
      <c r="D15500" s="2"/>
      <c r="E15500" s="2"/>
      <c r="F15500" s="2"/>
      <c r="G15500" s="2"/>
      <c r="O15500" s="2"/>
      <c r="Q15500" s="2"/>
      <c r="R15500" s="2"/>
      <c r="S15500" s="2"/>
      <c r="T15500" s="2"/>
    </row>
    <row r="15501" spans="4:20" x14ac:dyDescent="0.2">
      <c r="D15501" s="2"/>
      <c r="E15501" s="2"/>
      <c r="F15501" s="2"/>
      <c r="G15501" s="2"/>
      <c r="O15501" s="2"/>
      <c r="Q15501" s="2"/>
      <c r="R15501" s="2"/>
      <c r="S15501" s="2"/>
      <c r="T15501" s="2"/>
    </row>
    <row r="15502" spans="4:20" x14ac:dyDescent="0.2">
      <c r="D15502" s="2"/>
      <c r="E15502" s="2"/>
      <c r="F15502" s="2"/>
      <c r="G15502" s="2"/>
      <c r="O15502" s="2"/>
      <c r="Q15502" s="2"/>
      <c r="R15502" s="2"/>
      <c r="S15502" s="2"/>
      <c r="T15502" s="2"/>
    </row>
    <row r="15503" spans="4:20" x14ac:dyDescent="0.2">
      <c r="D15503" s="2"/>
      <c r="E15503" s="2"/>
      <c r="F15503" s="2"/>
      <c r="G15503" s="2"/>
      <c r="O15503" s="2"/>
      <c r="Q15503" s="2"/>
      <c r="R15503" s="2"/>
      <c r="S15503" s="2"/>
      <c r="T15503" s="2"/>
    </row>
    <row r="15504" spans="4:20" x14ac:dyDescent="0.2">
      <c r="D15504" s="2"/>
      <c r="E15504" s="2"/>
      <c r="F15504" s="2"/>
      <c r="G15504" s="2"/>
      <c r="O15504" s="2"/>
      <c r="Q15504" s="2"/>
      <c r="R15504" s="2"/>
      <c r="S15504" s="2"/>
      <c r="T15504" s="2"/>
    </row>
    <row r="15505" spans="4:20" x14ac:dyDescent="0.2">
      <c r="D15505" s="2"/>
      <c r="E15505" s="2"/>
      <c r="F15505" s="2"/>
      <c r="G15505" s="2"/>
      <c r="O15505" s="2"/>
      <c r="Q15505" s="2"/>
      <c r="R15505" s="2"/>
      <c r="S15505" s="2"/>
      <c r="T15505" s="2"/>
    </row>
    <row r="15506" spans="4:20" x14ac:dyDescent="0.2">
      <c r="D15506" s="2"/>
      <c r="E15506" s="2"/>
      <c r="F15506" s="2"/>
      <c r="G15506" s="2"/>
      <c r="O15506" s="2"/>
      <c r="Q15506" s="2"/>
      <c r="R15506" s="2"/>
      <c r="S15506" s="2"/>
      <c r="T15506" s="2"/>
    </row>
    <row r="15507" spans="4:20" x14ac:dyDescent="0.2">
      <c r="D15507" s="2"/>
      <c r="E15507" s="2"/>
      <c r="F15507" s="2"/>
      <c r="G15507" s="2"/>
      <c r="O15507" s="2"/>
      <c r="Q15507" s="2"/>
      <c r="R15507" s="2"/>
      <c r="S15507" s="2"/>
      <c r="T15507" s="2"/>
    </row>
    <row r="15508" spans="4:20" x14ac:dyDescent="0.2">
      <c r="D15508" s="2"/>
      <c r="E15508" s="2"/>
      <c r="F15508" s="2"/>
      <c r="G15508" s="2"/>
      <c r="O15508" s="2"/>
      <c r="Q15508" s="2"/>
      <c r="R15508" s="2"/>
      <c r="S15508" s="2"/>
      <c r="T15508" s="2"/>
    </row>
    <row r="15509" spans="4:20" x14ac:dyDescent="0.2">
      <c r="D15509" s="2"/>
      <c r="E15509" s="2"/>
      <c r="F15509" s="2"/>
      <c r="G15509" s="2"/>
      <c r="O15509" s="2"/>
      <c r="Q15509" s="2"/>
      <c r="R15509" s="2"/>
      <c r="S15509" s="2"/>
      <c r="T15509" s="2"/>
    </row>
    <row r="15510" spans="4:20" x14ac:dyDescent="0.2">
      <c r="D15510" s="2"/>
      <c r="E15510" s="2"/>
      <c r="F15510" s="2"/>
      <c r="G15510" s="2"/>
      <c r="O15510" s="2"/>
      <c r="Q15510" s="2"/>
      <c r="R15510" s="2"/>
      <c r="S15510" s="2"/>
      <c r="T15510" s="2"/>
    </row>
    <row r="15511" spans="4:20" x14ac:dyDescent="0.2">
      <c r="D15511" s="2"/>
      <c r="E15511" s="2"/>
      <c r="F15511" s="2"/>
      <c r="G15511" s="2"/>
      <c r="O15511" s="2"/>
      <c r="Q15511" s="2"/>
      <c r="R15511" s="2"/>
      <c r="S15511" s="2"/>
      <c r="T15511" s="2"/>
    </row>
    <row r="15512" spans="4:20" x14ac:dyDescent="0.2">
      <c r="D15512" s="2"/>
      <c r="E15512" s="2"/>
      <c r="F15512" s="2"/>
      <c r="G15512" s="2"/>
      <c r="O15512" s="2"/>
      <c r="Q15512" s="2"/>
      <c r="R15512" s="2"/>
      <c r="S15512" s="2"/>
      <c r="T15512" s="2"/>
    </row>
    <row r="15513" spans="4:20" x14ac:dyDescent="0.2">
      <c r="D15513" s="2"/>
      <c r="E15513" s="2"/>
      <c r="F15513" s="2"/>
      <c r="G15513" s="2"/>
      <c r="O15513" s="2"/>
      <c r="Q15513" s="2"/>
      <c r="R15513" s="2"/>
      <c r="S15513" s="2"/>
      <c r="T15513" s="2"/>
    </row>
    <row r="15514" spans="4:20" x14ac:dyDescent="0.2">
      <c r="D15514" s="2"/>
      <c r="E15514" s="2"/>
      <c r="F15514" s="2"/>
      <c r="G15514" s="2"/>
      <c r="O15514" s="2"/>
      <c r="Q15514" s="2"/>
      <c r="R15514" s="2"/>
      <c r="S15514" s="2"/>
      <c r="T15514" s="2"/>
    </row>
    <row r="15515" spans="4:20" x14ac:dyDescent="0.2">
      <c r="D15515" s="2"/>
      <c r="E15515" s="2"/>
      <c r="F15515" s="2"/>
      <c r="G15515" s="2"/>
      <c r="O15515" s="2"/>
      <c r="Q15515" s="2"/>
      <c r="R15515" s="2"/>
      <c r="S15515" s="2"/>
      <c r="T15515" s="2"/>
    </row>
    <row r="15516" spans="4:20" x14ac:dyDescent="0.2">
      <c r="D15516" s="2"/>
      <c r="E15516" s="2"/>
      <c r="F15516" s="2"/>
      <c r="G15516" s="2"/>
      <c r="O15516" s="2"/>
      <c r="Q15516" s="2"/>
      <c r="R15516" s="2"/>
      <c r="S15516" s="2"/>
      <c r="T15516" s="2"/>
    </row>
    <row r="15517" spans="4:20" x14ac:dyDescent="0.2">
      <c r="D15517" s="2"/>
      <c r="E15517" s="2"/>
      <c r="F15517" s="2"/>
      <c r="G15517" s="2"/>
      <c r="O15517" s="2"/>
      <c r="Q15517" s="2"/>
      <c r="R15517" s="2"/>
      <c r="S15517" s="2"/>
      <c r="T15517" s="2"/>
    </row>
    <row r="15518" spans="4:20" x14ac:dyDescent="0.2">
      <c r="D15518" s="2"/>
      <c r="E15518" s="2"/>
      <c r="F15518" s="2"/>
      <c r="G15518" s="2"/>
      <c r="O15518" s="2"/>
      <c r="Q15518" s="2"/>
      <c r="R15518" s="2"/>
      <c r="S15518" s="2"/>
      <c r="T15518" s="2"/>
    </row>
    <row r="15519" spans="4:20" x14ac:dyDescent="0.2">
      <c r="D15519" s="2"/>
      <c r="E15519" s="2"/>
      <c r="F15519" s="2"/>
      <c r="G15519" s="2"/>
      <c r="O15519" s="2"/>
      <c r="Q15519" s="2"/>
      <c r="R15519" s="2"/>
      <c r="S15519" s="2"/>
      <c r="T15519" s="2"/>
    </row>
    <row r="15520" spans="4:20" x14ac:dyDescent="0.2">
      <c r="D15520" s="2"/>
      <c r="E15520" s="2"/>
      <c r="F15520" s="2"/>
      <c r="G15520" s="2"/>
      <c r="O15520" s="2"/>
      <c r="Q15520" s="2"/>
      <c r="R15520" s="2"/>
      <c r="S15520" s="2"/>
      <c r="T15520" s="2"/>
    </row>
    <row r="15521" spans="4:20" x14ac:dyDescent="0.2">
      <c r="D15521" s="2"/>
      <c r="E15521" s="2"/>
      <c r="F15521" s="2"/>
      <c r="G15521" s="2"/>
      <c r="O15521" s="2"/>
      <c r="Q15521" s="2"/>
      <c r="R15521" s="2"/>
      <c r="S15521" s="2"/>
      <c r="T15521" s="2"/>
    </row>
    <row r="15522" spans="4:20" x14ac:dyDescent="0.2">
      <c r="D15522" s="2"/>
      <c r="E15522" s="2"/>
      <c r="F15522" s="2"/>
      <c r="G15522" s="2"/>
      <c r="O15522" s="2"/>
      <c r="Q15522" s="2"/>
      <c r="R15522" s="2"/>
      <c r="S15522" s="2"/>
      <c r="T15522" s="2"/>
    </row>
    <row r="15523" spans="4:20" x14ac:dyDescent="0.2">
      <c r="D15523" s="2"/>
      <c r="E15523" s="2"/>
      <c r="F15523" s="2"/>
      <c r="G15523" s="2"/>
      <c r="O15523" s="2"/>
      <c r="Q15523" s="2"/>
      <c r="R15523" s="2"/>
      <c r="S15523" s="2"/>
      <c r="T15523" s="2"/>
    </row>
    <row r="15524" spans="4:20" x14ac:dyDescent="0.2">
      <c r="D15524" s="2"/>
      <c r="E15524" s="2"/>
      <c r="F15524" s="2"/>
      <c r="G15524" s="2"/>
      <c r="O15524" s="2"/>
      <c r="Q15524" s="2"/>
      <c r="R15524" s="2"/>
      <c r="S15524" s="2"/>
      <c r="T15524" s="2"/>
    </row>
    <row r="15525" spans="4:20" x14ac:dyDescent="0.2">
      <c r="D15525" s="2"/>
      <c r="E15525" s="2"/>
      <c r="F15525" s="2"/>
      <c r="G15525" s="2"/>
      <c r="O15525" s="2"/>
      <c r="Q15525" s="2"/>
      <c r="R15525" s="2"/>
      <c r="S15525" s="2"/>
      <c r="T15525" s="2"/>
    </row>
    <row r="15526" spans="4:20" x14ac:dyDescent="0.2">
      <c r="D15526" s="2"/>
      <c r="E15526" s="2"/>
      <c r="F15526" s="2"/>
      <c r="G15526" s="2"/>
      <c r="O15526" s="2"/>
      <c r="Q15526" s="2"/>
      <c r="R15526" s="2"/>
      <c r="S15526" s="2"/>
      <c r="T15526" s="2"/>
    </row>
    <row r="15527" spans="4:20" x14ac:dyDescent="0.2">
      <c r="D15527" s="2"/>
      <c r="E15527" s="2"/>
      <c r="F15527" s="2"/>
      <c r="G15527" s="2"/>
      <c r="O15527" s="2"/>
      <c r="Q15527" s="2"/>
      <c r="R15527" s="2"/>
      <c r="S15527" s="2"/>
      <c r="T15527" s="2"/>
    </row>
    <row r="15528" spans="4:20" x14ac:dyDescent="0.2">
      <c r="D15528" s="2"/>
      <c r="E15528" s="2"/>
      <c r="F15528" s="2"/>
      <c r="G15528" s="2"/>
      <c r="O15528" s="2"/>
      <c r="Q15528" s="2"/>
      <c r="R15528" s="2"/>
      <c r="S15528" s="2"/>
      <c r="T15528" s="2"/>
    </row>
    <row r="15529" spans="4:20" x14ac:dyDescent="0.2">
      <c r="D15529" s="2"/>
      <c r="E15529" s="2"/>
      <c r="F15529" s="2"/>
      <c r="G15529" s="2"/>
      <c r="O15529" s="2"/>
      <c r="Q15529" s="2"/>
      <c r="R15529" s="2"/>
      <c r="S15529" s="2"/>
      <c r="T15529" s="2"/>
    </row>
    <row r="15530" spans="4:20" x14ac:dyDescent="0.2">
      <c r="D15530" s="2"/>
      <c r="E15530" s="2"/>
      <c r="F15530" s="2"/>
      <c r="G15530" s="2"/>
      <c r="O15530" s="2"/>
      <c r="Q15530" s="2"/>
      <c r="R15530" s="2"/>
      <c r="S15530" s="2"/>
      <c r="T15530" s="2"/>
    </row>
    <row r="15531" spans="4:20" x14ac:dyDescent="0.2">
      <c r="D15531" s="2"/>
      <c r="E15531" s="2"/>
      <c r="F15531" s="2"/>
      <c r="G15531" s="2"/>
      <c r="O15531" s="2"/>
      <c r="Q15531" s="2"/>
      <c r="R15531" s="2"/>
      <c r="S15531" s="2"/>
      <c r="T15531" s="2"/>
    </row>
    <row r="15532" spans="4:20" x14ac:dyDescent="0.2">
      <c r="D15532" s="2"/>
      <c r="E15532" s="2"/>
      <c r="F15532" s="2"/>
      <c r="G15532" s="2"/>
      <c r="O15532" s="2"/>
      <c r="Q15532" s="2"/>
      <c r="R15532" s="2"/>
      <c r="S15532" s="2"/>
      <c r="T15532" s="2"/>
    </row>
    <row r="15533" spans="4:20" x14ac:dyDescent="0.2">
      <c r="D15533" s="2"/>
      <c r="E15533" s="2"/>
      <c r="F15533" s="2"/>
      <c r="G15533" s="2"/>
      <c r="O15533" s="2"/>
      <c r="Q15533" s="2"/>
      <c r="R15533" s="2"/>
      <c r="S15533" s="2"/>
      <c r="T15533" s="2"/>
    </row>
    <row r="15534" spans="4:20" x14ac:dyDescent="0.2">
      <c r="D15534" s="2"/>
      <c r="E15534" s="2"/>
      <c r="F15534" s="2"/>
      <c r="G15534" s="2"/>
      <c r="O15534" s="2"/>
      <c r="Q15534" s="2"/>
      <c r="R15534" s="2"/>
      <c r="S15534" s="2"/>
      <c r="T15534" s="2"/>
    </row>
    <row r="15535" spans="4:20" x14ac:dyDescent="0.2">
      <c r="D15535" s="2"/>
      <c r="E15535" s="2"/>
      <c r="F15535" s="2"/>
      <c r="G15535" s="2"/>
      <c r="O15535" s="2"/>
      <c r="Q15535" s="2"/>
      <c r="R15535" s="2"/>
      <c r="S15535" s="2"/>
      <c r="T15535" s="2"/>
    </row>
    <row r="15536" spans="4:20" x14ac:dyDescent="0.2">
      <c r="D15536" s="2"/>
      <c r="E15536" s="2"/>
      <c r="F15536" s="2"/>
      <c r="G15536" s="2"/>
      <c r="O15536" s="2"/>
      <c r="Q15536" s="2"/>
      <c r="R15536" s="2"/>
      <c r="S15536" s="2"/>
      <c r="T15536" s="2"/>
    </row>
    <row r="15537" spans="4:20" x14ac:dyDescent="0.2">
      <c r="D15537" s="2"/>
      <c r="E15537" s="2"/>
      <c r="F15537" s="2"/>
      <c r="G15537" s="2"/>
      <c r="O15537" s="2"/>
      <c r="Q15537" s="2"/>
      <c r="R15537" s="2"/>
      <c r="S15537" s="2"/>
      <c r="T15537" s="2"/>
    </row>
    <row r="15538" spans="4:20" x14ac:dyDescent="0.2">
      <c r="D15538" s="2"/>
      <c r="E15538" s="2"/>
      <c r="F15538" s="2"/>
      <c r="G15538" s="2"/>
      <c r="O15538" s="2"/>
      <c r="Q15538" s="2"/>
      <c r="R15538" s="2"/>
      <c r="S15538" s="2"/>
      <c r="T15538" s="2"/>
    </row>
    <row r="15539" spans="4:20" x14ac:dyDescent="0.2">
      <c r="D15539" s="2"/>
      <c r="E15539" s="2"/>
      <c r="F15539" s="2"/>
      <c r="G15539" s="2"/>
      <c r="O15539" s="2"/>
      <c r="Q15539" s="2"/>
      <c r="R15539" s="2"/>
      <c r="S15539" s="2"/>
      <c r="T15539" s="2"/>
    </row>
    <row r="15540" spans="4:20" x14ac:dyDescent="0.2">
      <c r="D15540" s="2"/>
      <c r="E15540" s="2"/>
      <c r="F15540" s="2"/>
      <c r="G15540" s="2"/>
      <c r="O15540" s="2"/>
      <c r="Q15540" s="2"/>
      <c r="R15540" s="2"/>
      <c r="S15540" s="2"/>
      <c r="T15540" s="2"/>
    </row>
    <row r="15541" spans="4:20" x14ac:dyDescent="0.2">
      <c r="D15541" s="2"/>
      <c r="E15541" s="2"/>
      <c r="F15541" s="2"/>
      <c r="G15541" s="2"/>
      <c r="O15541" s="2"/>
      <c r="Q15541" s="2"/>
      <c r="R15541" s="2"/>
      <c r="S15541" s="2"/>
      <c r="T15541" s="2"/>
    </row>
    <row r="15542" spans="4:20" x14ac:dyDescent="0.2">
      <c r="D15542" s="2"/>
      <c r="E15542" s="2"/>
      <c r="F15542" s="2"/>
      <c r="G15542" s="2"/>
      <c r="O15542" s="2"/>
      <c r="Q15542" s="2"/>
      <c r="R15542" s="2"/>
      <c r="S15542" s="2"/>
      <c r="T15542" s="2"/>
    </row>
    <row r="15543" spans="4:20" x14ac:dyDescent="0.2">
      <c r="D15543" s="2"/>
      <c r="E15543" s="2"/>
      <c r="F15543" s="2"/>
      <c r="G15543" s="2"/>
      <c r="O15543" s="2"/>
      <c r="Q15543" s="2"/>
      <c r="R15543" s="2"/>
      <c r="S15543" s="2"/>
      <c r="T15543" s="2"/>
    </row>
    <row r="15544" spans="4:20" x14ac:dyDescent="0.2">
      <c r="D15544" s="2"/>
      <c r="E15544" s="2"/>
      <c r="F15544" s="2"/>
      <c r="G15544" s="2"/>
      <c r="O15544" s="2"/>
      <c r="Q15544" s="2"/>
      <c r="R15544" s="2"/>
      <c r="S15544" s="2"/>
      <c r="T15544" s="2"/>
    </row>
    <row r="15545" spans="4:20" x14ac:dyDescent="0.2">
      <c r="D15545" s="2"/>
      <c r="E15545" s="2"/>
      <c r="F15545" s="2"/>
      <c r="G15545" s="2"/>
      <c r="O15545" s="2"/>
      <c r="Q15545" s="2"/>
      <c r="R15545" s="2"/>
      <c r="S15545" s="2"/>
      <c r="T15545" s="2"/>
    </row>
    <row r="15546" spans="4:20" x14ac:dyDescent="0.2">
      <c r="D15546" s="2"/>
      <c r="E15546" s="2"/>
      <c r="F15546" s="2"/>
      <c r="G15546" s="2"/>
      <c r="O15546" s="2"/>
      <c r="Q15546" s="2"/>
      <c r="R15546" s="2"/>
      <c r="S15546" s="2"/>
      <c r="T15546" s="2"/>
    </row>
    <row r="15547" spans="4:20" x14ac:dyDescent="0.2">
      <c r="D15547" s="2"/>
      <c r="E15547" s="2"/>
      <c r="F15547" s="2"/>
      <c r="G15547" s="2"/>
      <c r="O15547" s="2"/>
      <c r="Q15547" s="2"/>
      <c r="R15547" s="2"/>
      <c r="S15547" s="2"/>
      <c r="T15547" s="2"/>
    </row>
    <row r="15548" spans="4:20" x14ac:dyDescent="0.2">
      <c r="D15548" s="2"/>
      <c r="E15548" s="2"/>
      <c r="F15548" s="2"/>
      <c r="G15548" s="2"/>
      <c r="O15548" s="2"/>
      <c r="Q15548" s="2"/>
      <c r="R15548" s="2"/>
      <c r="S15548" s="2"/>
      <c r="T15548" s="2"/>
    </row>
    <row r="15549" spans="4:20" x14ac:dyDescent="0.2">
      <c r="D15549" s="2"/>
      <c r="E15549" s="2"/>
      <c r="F15549" s="2"/>
      <c r="G15549" s="2"/>
      <c r="O15549" s="2"/>
      <c r="Q15549" s="2"/>
      <c r="R15549" s="2"/>
      <c r="S15549" s="2"/>
      <c r="T15549" s="2"/>
    </row>
    <row r="15550" spans="4:20" x14ac:dyDescent="0.2">
      <c r="D15550" s="2"/>
      <c r="E15550" s="2"/>
      <c r="F15550" s="2"/>
      <c r="G15550" s="2"/>
      <c r="O15550" s="2"/>
      <c r="Q15550" s="2"/>
      <c r="R15550" s="2"/>
      <c r="S15550" s="2"/>
      <c r="T15550" s="2"/>
    </row>
    <row r="15551" spans="4:20" x14ac:dyDescent="0.2">
      <c r="D15551" s="2"/>
      <c r="E15551" s="2"/>
      <c r="F15551" s="2"/>
      <c r="G15551" s="2"/>
      <c r="O15551" s="2"/>
      <c r="Q15551" s="2"/>
      <c r="R15551" s="2"/>
      <c r="S15551" s="2"/>
      <c r="T15551" s="2"/>
    </row>
    <row r="15552" spans="4:20" x14ac:dyDescent="0.2">
      <c r="D15552" s="2"/>
      <c r="E15552" s="2"/>
      <c r="F15552" s="2"/>
      <c r="G15552" s="2"/>
      <c r="O15552" s="2"/>
      <c r="Q15552" s="2"/>
      <c r="R15552" s="2"/>
      <c r="S15552" s="2"/>
      <c r="T15552" s="2"/>
    </row>
    <row r="15553" spans="4:20" x14ac:dyDescent="0.2">
      <c r="D15553" s="2"/>
      <c r="E15553" s="2"/>
      <c r="F15553" s="2"/>
      <c r="G15553" s="2"/>
      <c r="O15553" s="2"/>
      <c r="Q15553" s="2"/>
      <c r="R15553" s="2"/>
      <c r="S15553" s="2"/>
      <c r="T15553" s="2"/>
    </row>
    <row r="15554" spans="4:20" x14ac:dyDescent="0.2">
      <c r="D15554" s="2"/>
      <c r="E15554" s="2"/>
      <c r="F15554" s="2"/>
      <c r="G15554" s="2"/>
      <c r="O15554" s="2"/>
      <c r="Q15554" s="2"/>
      <c r="R15554" s="2"/>
      <c r="S15554" s="2"/>
      <c r="T15554" s="2"/>
    </row>
    <row r="15555" spans="4:20" x14ac:dyDescent="0.2">
      <c r="D15555" s="2"/>
      <c r="E15555" s="2"/>
      <c r="F15555" s="2"/>
      <c r="G15555" s="2"/>
      <c r="O15555" s="2"/>
      <c r="Q15555" s="2"/>
      <c r="R15555" s="2"/>
      <c r="S15555" s="2"/>
      <c r="T15555" s="2"/>
    </row>
    <row r="15556" spans="4:20" x14ac:dyDescent="0.2">
      <c r="D15556" s="2"/>
      <c r="E15556" s="2"/>
      <c r="F15556" s="2"/>
      <c r="G15556" s="2"/>
      <c r="O15556" s="2"/>
      <c r="Q15556" s="2"/>
      <c r="R15556" s="2"/>
      <c r="S15556" s="2"/>
      <c r="T15556" s="2"/>
    </row>
    <row r="15557" spans="4:20" x14ac:dyDescent="0.2">
      <c r="D15557" s="2"/>
      <c r="E15557" s="2"/>
      <c r="F15557" s="2"/>
      <c r="G15557" s="2"/>
      <c r="O15557" s="2"/>
      <c r="Q15557" s="2"/>
      <c r="R15557" s="2"/>
      <c r="S15557" s="2"/>
      <c r="T15557" s="2"/>
    </row>
    <row r="15558" spans="4:20" x14ac:dyDescent="0.2">
      <c r="D15558" s="2"/>
      <c r="E15558" s="2"/>
      <c r="F15558" s="2"/>
      <c r="G15558" s="2"/>
      <c r="O15558" s="2"/>
      <c r="Q15558" s="2"/>
      <c r="R15558" s="2"/>
      <c r="S15558" s="2"/>
      <c r="T15558" s="2"/>
    </row>
    <row r="15559" spans="4:20" x14ac:dyDescent="0.2">
      <c r="D15559" s="2"/>
      <c r="E15559" s="2"/>
      <c r="F15559" s="2"/>
      <c r="G15559" s="2"/>
      <c r="O15559" s="2"/>
      <c r="Q15559" s="2"/>
      <c r="R15559" s="2"/>
      <c r="S15559" s="2"/>
      <c r="T15559" s="2"/>
    </row>
    <row r="15560" spans="4:20" x14ac:dyDescent="0.2">
      <c r="D15560" s="2"/>
      <c r="E15560" s="2"/>
      <c r="F15560" s="2"/>
      <c r="G15560" s="2"/>
      <c r="O15560" s="2"/>
      <c r="Q15560" s="2"/>
      <c r="R15560" s="2"/>
      <c r="S15560" s="2"/>
      <c r="T15560" s="2"/>
    </row>
    <row r="15561" spans="4:20" x14ac:dyDescent="0.2">
      <c r="D15561" s="2"/>
      <c r="E15561" s="2"/>
      <c r="F15561" s="2"/>
      <c r="G15561" s="2"/>
      <c r="O15561" s="2"/>
      <c r="Q15561" s="2"/>
      <c r="R15561" s="2"/>
      <c r="S15561" s="2"/>
      <c r="T15561" s="2"/>
    </row>
    <row r="15562" spans="4:20" x14ac:dyDescent="0.2">
      <c r="D15562" s="2"/>
      <c r="E15562" s="2"/>
      <c r="F15562" s="2"/>
      <c r="G15562" s="2"/>
      <c r="O15562" s="2"/>
      <c r="Q15562" s="2"/>
      <c r="R15562" s="2"/>
      <c r="S15562" s="2"/>
      <c r="T15562" s="2"/>
    </row>
    <row r="15563" spans="4:20" x14ac:dyDescent="0.2">
      <c r="D15563" s="2"/>
      <c r="E15563" s="2"/>
      <c r="F15563" s="2"/>
      <c r="G15563" s="2"/>
      <c r="O15563" s="2"/>
      <c r="Q15563" s="2"/>
      <c r="R15563" s="2"/>
      <c r="S15563" s="2"/>
      <c r="T15563" s="2"/>
    </row>
    <row r="15564" spans="4:20" x14ac:dyDescent="0.2">
      <c r="D15564" s="2"/>
      <c r="E15564" s="2"/>
      <c r="F15564" s="2"/>
      <c r="G15564" s="2"/>
      <c r="O15564" s="2"/>
      <c r="Q15564" s="2"/>
      <c r="R15564" s="2"/>
      <c r="S15564" s="2"/>
      <c r="T15564" s="2"/>
    </row>
    <row r="15565" spans="4:20" x14ac:dyDescent="0.2">
      <c r="D15565" s="2"/>
      <c r="E15565" s="2"/>
      <c r="F15565" s="2"/>
      <c r="G15565" s="2"/>
      <c r="O15565" s="2"/>
      <c r="Q15565" s="2"/>
      <c r="R15565" s="2"/>
      <c r="S15565" s="2"/>
      <c r="T15565" s="2"/>
    </row>
    <row r="15566" spans="4:20" x14ac:dyDescent="0.2">
      <c r="D15566" s="2"/>
      <c r="E15566" s="2"/>
      <c r="F15566" s="2"/>
      <c r="G15566" s="2"/>
      <c r="O15566" s="2"/>
      <c r="Q15566" s="2"/>
      <c r="R15566" s="2"/>
      <c r="S15566" s="2"/>
      <c r="T15566" s="2"/>
    </row>
    <row r="15567" spans="4:20" x14ac:dyDescent="0.2">
      <c r="D15567" s="2"/>
      <c r="E15567" s="2"/>
      <c r="F15567" s="2"/>
      <c r="G15567" s="2"/>
      <c r="O15567" s="2"/>
      <c r="Q15567" s="2"/>
      <c r="R15567" s="2"/>
      <c r="S15567" s="2"/>
      <c r="T15567" s="2"/>
    </row>
    <row r="15568" spans="4:20" x14ac:dyDescent="0.2">
      <c r="D15568" s="2"/>
      <c r="E15568" s="2"/>
      <c r="F15568" s="2"/>
      <c r="G15568" s="2"/>
      <c r="O15568" s="2"/>
      <c r="Q15568" s="2"/>
      <c r="R15568" s="2"/>
      <c r="S15568" s="2"/>
      <c r="T15568" s="2"/>
    </row>
    <row r="15569" spans="4:20" x14ac:dyDescent="0.2">
      <c r="D15569" s="2"/>
      <c r="E15569" s="2"/>
      <c r="F15569" s="2"/>
      <c r="G15569" s="2"/>
      <c r="O15569" s="2"/>
      <c r="Q15569" s="2"/>
      <c r="R15569" s="2"/>
      <c r="S15569" s="2"/>
      <c r="T15569" s="2"/>
    </row>
    <row r="15570" spans="4:20" x14ac:dyDescent="0.2">
      <c r="D15570" s="2"/>
      <c r="E15570" s="2"/>
      <c r="F15570" s="2"/>
      <c r="G15570" s="2"/>
      <c r="O15570" s="2"/>
      <c r="Q15570" s="2"/>
      <c r="R15570" s="2"/>
      <c r="S15570" s="2"/>
      <c r="T15570" s="2"/>
    </row>
    <row r="15571" spans="4:20" x14ac:dyDescent="0.2">
      <c r="D15571" s="2"/>
      <c r="E15571" s="2"/>
      <c r="F15571" s="2"/>
      <c r="G15571" s="2"/>
      <c r="O15571" s="2"/>
      <c r="Q15571" s="2"/>
      <c r="R15571" s="2"/>
      <c r="S15571" s="2"/>
      <c r="T15571" s="2"/>
    </row>
    <row r="15572" spans="4:20" x14ac:dyDescent="0.2">
      <c r="D15572" s="2"/>
      <c r="E15572" s="2"/>
      <c r="F15572" s="2"/>
      <c r="G15572" s="2"/>
      <c r="O15572" s="2"/>
      <c r="Q15572" s="2"/>
      <c r="R15572" s="2"/>
      <c r="S15572" s="2"/>
      <c r="T15572" s="2"/>
    </row>
    <row r="15573" spans="4:20" x14ac:dyDescent="0.2">
      <c r="D15573" s="2"/>
      <c r="E15573" s="2"/>
      <c r="F15573" s="2"/>
      <c r="G15573" s="2"/>
      <c r="O15573" s="2"/>
      <c r="Q15573" s="2"/>
      <c r="R15573" s="2"/>
      <c r="S15573" s="2"/>
      <c r="T15573" s="2"/>
    </row>
    <row r="15574" spans="4:20" x14ac:dyDescent="0.2">
      <c r="D15574" s="2"/>
      <c r="E15574" s="2"/>
      <c r="F15574" s="2"/>
      <c r="G15574" s="2"/>
      <c r="O15574" s="2"/>
      <c r="Q15574" s="2"/>
      <c r="R15574" s="2"/>
      <c r="S15574" s="2"/>
      <c r="T15574" s="2"/>
    </row>
    <row r="15575" spans="4:20" x14ac:dyDescent="0.2">
      <c r="D15575" s="2"/>
      <c r="E15575" s="2"/>
      <c r="F15575" s="2"/>
      <c r="G15575" s="2"/>
      <c r="O15575" s="2"/>
      <c r="Q15575" s="2"/>
      <c r="R15575" s="2"/>
      <c r="S15575" s="2"/>
      <c r="T15575" s="2"/>
    </row>
    <row r="15576" spans="4:20" x14ac:dyDescent="0.2">
      <c r="D15576" s="2"/>
      <c r="E15576" s="2"/>
      <c r="F15576" s="2"/>
      <c r="G15576" s="2"/>
      <c r="O15576" s="2"/>
      <c r="Q15576" s="2"/>
      <c r="R15576" s="2"/>
      <c r="S15576" s="2"/>
      <c r="T15576" s="2"/>
    </row>
    <row r="15577" spans="4:20" x14ac:dyDescent="0.2">
      <c r="D15577" s="2"/>
      <c r="E15577" s="2"/>
      <c r="F15577" s="2"/>
      <c r="G15577" s="2"/>
      <c r="O15577" s="2"/>
      <c r="Q15577" s="2"/>
      <c r="R15577" s="2"/>
      <c r="S15577" s="2"/>
      <c r="T15577" s="2"/>
    </row>
    <row r="15578" spans="4:20" x14ac:dyDescent="0.2">
      <c r="D15578" s="2"/>
      <c r="E15578" s="2"/>
      <c r="F15578" s="2"/>
      <c r="G15578" s="2"/>
      <c r="O15578" s="2"/>
      <c r="Q15578" s="2"/>
      <c r="R15578" s="2"/>
      <c r="S15578" s="2"/>
      <c r="T15578" s="2"/>
    </row>
    <row r="15579" spans="4:20" x14ac:dyDescent="0.2">
      <c r="D15579" s="2"/>
      <c r="E15579" s="2"/>
      <c r="F15579" s="2"/>
      <c r="G15579" s="2"/>
      <c r="O15579" s="2"/>
      <c r="Q15579" s="2"/>
      <c r="R15579" s="2"/>
      <c r="S15579" s="2"/>
      <c r="T15579" s="2"/>
    </row>
    <row r="15580" spans="4:20" x14ac:dyDescent="0.2">
      <c r="D15580" s="2"/>
      <c r="E15580" s="2"/>
      <c r="F15580" s="2"/>
      <c r="G15580" s="2"/>
      <c r="O15580" s="2"/>
      <c r="Q15580" s="2"/>
      <c r="R15580" s="2"/>
      <c r="S15580" s="2"/>
      <c r="T15580" s="2"/>
    </row>
    <row r="15581" spans="4:20" x14ac:dyDescent="0.2">
      <c r="D15581" s="2"/>
      <c r="E15581" s="2"/>
      <c r="F15581" s="2"/>
      <c r="G15581" s="2"/>
      <c r="O15581" s="2"/>
      <c r="Q15581" s="2"/>
      <c r="R15581" s="2"/>
      <c r="S15581" s="2"/>
      <c r="T15581" s="2"/>
    </row>
    <row r="15582" spans="4:20" x14ac:dyDescent="0.2">
      <c r="D15582" s="2"/>
      <c r="E15582" s="2"/>
      <c r="F15582" s="2"/>
      <c r="G15582" s="2"/>
      <c r="O15582" s="2"/>
      <c r="Q15582" s="2"/>
      <c r="R15582" s="2"/>
      <c r="S15582" s="2"/>
      <c r="T15582" s="2"/>
    </row>
    <row r="15583" spans="4:20" x14ac:dyDescent="0.2">
      <c r="D15583" s="2"/>
      <c r="E15583" s="2"/>
      <c r="F15583" s="2"/>
      <c r="G15583" s="2"/>
      <c r="O15583" s="2"/>
      <c r="Q15583" s="2"/>
      <c r="R15583" s="2"/>
      <c r="S15583" s="2"/>
      <c r="T15583" s="2"/>
    </row>
    <row r="15584" spans="4:20" x14ac:dyDescent="0.2">
      <c r="D15584" s="2"/>
      <c r="E15584" s="2"/>
      <c r="F15584" s="2"/>
      <c r="G15584" s="2"/>
      <c r="O15584" s="2"/>
      <c r="Q15584" s="2"/>
      <c r="R15584" s="2"/>
      <c r="S15584" s="2"/>
      <c r="T15584" s="2"/>
    </row>
    <row r="15585" spans="4:20" x14ac:dyDescent="0.2">
      <c r="D15585" s="2"/>
      <c r="E15585" s="2"/>
      <c r="F15585" s="2"/>
      <c r="G15585" s="2"/>
      <c r="O15585" s="2"/>
      <c r="Q15585" s="2"/>
      <c r="R15585" s="2"/>
      <c r="S15585" s="2"/>
      <c r="T15585" s="2"/>
    </row>
    <row r="15586" spans="4:20" x14ac:dyDescent="0.2">
      <c r="D15586" s="2"/>
      <c r="E15586" s="2"/>
      <c r="F15586" s="2"/>
      <c r="G15586" s="2"/>
      <c r="O15586" s="2"/>
      <c r="Q15586" s="2"/>
      <c r="R15586" s="2"/>
      <c r="S15586" s="2"/>
      <c r="T15586" s="2"/>
    </row>
    <row r="15587" spans="4:20" x14ac:dyDescent="0.2">
      <c r="D15587" s="2"/>
      <c r="E15587" s="2"/>
      <c r="F15587" s="2"/>
      <c r="G15587" s="2"/>
      <c r="O15587" s="2"/>
      <c r="Q15587" s="2"/>
      <c r="R15587" s="2"/>
      <c r="S15587" s="2"/>
      <c r="T15587" s="2"/>
    </row>
    <row r="15588" spans="4:20" x14ac:dyDescent="0.2">
      <c r="D15588" s="2"/>
      <c r="E15588" s="2"/>
      <c r="F15588" s="2"/>
      <c r="G15588" s="2"/>
      <c r="O15588" s="2"/>
      <c r="Q15588" s="2"/>
      <c r="R15588" s="2"/>
      <c r="S15588" s="2"/>
      <c r="T15588" s="2"/>
    </row>
    <row r="15589" spans="4:20" x14ac:dyDescent="0.2">
      <c r="D15589" s="2"/>
      <c r="E15589" s="2"/>
      <c r="F15589" s="2"/>
      <c r="G15589" s="2"/>
      <c r="O15589" s="2"/>
      <c r="Q15589" s="2"/>
      <c r="R15589" s="2"/>
      <c r="S15589" s="2"/>
      <c r="T15589" s="2"/>
    </row>
    <row r="15590" spans="4:20" x14ac:dyDescent="0.2">
      <c r="D15590" s="2"/>
      <c r="E15590" s="2"/>
      <c r="F15590" s="2"/>
      <c r="G15590" s="2"/>
      <c r="O15590" s="2"/>
      <c r="Q15590" s="2"/>
      <c r="R15590" s="2"/>
      <c r="S15590" s="2"/>
      <c r="T15590" s="2"/>
    </row>
    <row r="15591" spans="4:20" x14ac:dyDescent="0.2">
      <c r="D15591" s="2"/>
      <c r="E15591" s="2"/>
      <c r="F15591" s="2"/>
      <c r="G15591" s="2"/>
      <c r="O15591" s="2"/>
      <c r="Q15591" s="2"/>
      <c r="R15591" s="2"/>
      <c r="S15591" s="2"/>
      <c r="T15591" s="2"/>
    </row>
    <row r="15592" spans="4:20" x14ac:dyDescent="0.2">
      <c r="D15592" s="2"/>
      <c r="E15592" s="2"/>
      <c r="F15592" s="2"/>
      <c r="G15592" s="2"/>
      <c r="O15592" s="2"/>
      <c r="Q15592" s="2"/>
      <c r="R15592" s="2"/>
      <c r="S15592" s="2"/>
      <c r="T15592" s="2"/>
    </row>
    <row r="15593" spans="4:20" x14ac:dyDescent="0.2">
      <c r="D15593" s="2"/>
      <c r="E15593" s="2"/>
      <c r="F15593" s="2"/>
      <c r="G15593" s="2"/>
      <c r="O15593" s="2"/>
      <c r="Q15593" s="2"/>
      <c r="R15593" s="2"/>
      <c r="S15593" s="2"/>
      <c r="T15593" s="2"/>
    </row>
    <row r="15594" spans="4:20" x14ac:dyDescent="0.2">
      <c r="D15594" s="2"/>
      <c r="E15594" s="2"/>
      <c r="F15594" s="2"/>
      <c r="G15594" s="2"/>
      <c r="O15594" s="2"/>
      <c r="Q15594" s="2"/>
      <c r="R15594" s="2"/>
      <c r="S15594" s="2"/>
      <c r="T15594" s="2"/>
    </row>
    <row r="15595" spans="4:20" x14ac:dyDescent="0.2">
      <c r="D15595" s="2"/>
      <c r="E15595" s="2"/>
      <c r="F15595" s="2"/>
      <c r="G15595" s="2"/>
      <c r="O15595" s="2"/>
      <c r="Q15595" s="2"/>
      <c r="R15595" s="2"/>
      <c r="S15595" s="2"/>
      <c r="T15595" s="2"/>
    </row>
    <row r="15596" spans="4:20" x14ac:dyDescent="0.2">
      <c r="D15596" s="2"/>
      <c r="E15596" s="2"/>
      <c r="F15596" s="2"/>
      <c r="G15596" s="2"/>
      <c r="O15596" s="2"/>
      <c r="Q15596" s="2"/>
      <c r="R15596" s="2"/>
      <c r="S15596" s="2"/>
      <c r="T15596" s="2"/>
    </row>
    <row r="15597" spans="4:20" x14ac:dyDescent="0.2">
      <c r="D15597" s="2"/>
      <c r="E15597" s="2"/>
      <c r="F15597" s="2"/>
      <c r="G15597" s="2"/>
      <c r="O15597" s="2"/>
      <c r="Q15597" s="2"/>
      <c r="R15597" s="2"/>
      <c r="S15597" s="2"/>
      <c r="T15597" s="2"/>
    </row>
    <row r="15598" spans="4:20" x14ac:dyDescent="0.2">
      <c r="D15598" s="2"/>
      <c r="E15598" s="2"/>
      <c r="F15598" s="2"/>
      <c r="G15598" s="2"/>
      <c r="O15598" s="2"/>
      <c r="Q15598" s="2"/>
      <c r="R15598" s="2"/>
      <c r="S15598" s="2"/>
      <c r="T15598" s="2"/>
    </row>
    <row r="15599" spans="4:20" x14ac:dyDescent="0.2">
      <c r="D15599" s="2"/>
      <c r="E15599" s="2"/>
      <c r="F15599" s="2"/>
      <c r="G15599" s="2"/>
      <c r="O15599" s="2"/>
      <c r="Q15599" s="2"/>
      <c r="R15599" s="2"/>
      <c r="S15599" s="2"/>
      <c r="T15599" s="2"/>
    </row>
    <row r="15600" spans="4:20" x14ac:dyDescent="0.2">
      <c r="D15600" s="2"/>
      <c r="E15600" s="2"/>
      <c r="F15600" s="2"/>
      <c r="G15600" s="2"/>
      <c r="O15600" s="2"/>
      <c r="Q15600" s="2"/>
      <c r="R15600" s="2"/>
      <c r="S15600" s="2"/>
      <c r="T15600" s="2"/>
    </row>
    <row r="15601" spans="4:20" x14ac:dyDescent="0.2">
      <c r="D15601" s="2"/>
      <c r="E15601" s="2"/>
      <c r="F15601" s="2"/>
      <c r="G15601" s="2"/>
      <c r="O15601" s="2"/>
      <c r="Q15601" s="2"/>
      <c r="R15601" s="2"/>
      <c r="S15601" s="2"/>
      <c r="T15601" s="2"/>
    </row>
    <row r="15602" spans="4:20" x14ac:dyDescent="0.2">
      <c r="D15602" s="2"/>
      <c r="E15602" s="2"/>
      <c r="F15602" s="2"/>
      <c r="G15602" s="2"/>
      <c r="O15602" s="2"/>
      <c r="Q15602" s="2"/>
      <c r="R15602" s="2"/>
      <c r="S15602" s="2"/>
      <c r="T15602" s="2"/>
    </row>
    <row r="15603" spans="4:20" x14ac:dyDescent="0.2">
      <c r="D15603" s="2"/>
      <c r="E15603" s="2"/>
      <c r="F15603" s="2"/>
      <c r="G15603" s="2"/>
      <c r="O15603" s="2"/>
      <c r="Q15603" s="2"/>
      <c r="R15603" s="2"/>
      <c r="S15603" s="2"/>
      <c r="T15603" s="2"/>
    </row>
    <row r="15604" spans="4:20" x14ac:dyDescent="0.2">
      <c r="D15604" s="2"/>
      <c r="E15604" s="2"/>
      <c r="F15604" s="2"/>
      <c r="G15604" s="2"/>
      <c r="O15604" s="2"/>
      <c r="Q15604" s="2"/>
      <c r="R15604" s="2"/>
      <c r="S15604" s="2"/>
      <c r="T15604" s="2"/>
    </row>
    <row r="15605" spans="4:20" x14ac:dyDescent="0.2">
      <c r="D15605" s="2"/>
      <c r="E15605" s="2"/>
      <c r="F15605" s="2"/>
      <c r="G15605" s="2"/>
      <c r="O15605" s="2"/>
      <c r="Q15605" s="2"/>
      <c r="R15605" s="2"/>
      <c r="S15605" s="2"/>
      <c r="T15605" s="2"/>
    </row>
    <row r="15606" spans="4:20" x14ac:dyDescent="0.2">
      <c r="D15606" s="2"/>
      <c r="E15606" s="2"/>
      <c r="F15606" s="2"/>
      <c r="G15606" s="2"/>
      <c r="O15606" s="2"/>
      <c r="Q15606" s="2"/>
      <c r="R15606" s="2"/>
      <c r="S15606" s="2"/>
      <c r="T15606" s="2"/>
    </row>
    <row r="15607" spans="4:20" x14ac:dyDescent="0.2">
      <c r="D15607" s="2"/>
      <c r="E15607" s="2"/>
      <c r="F15607" s="2"/>
      <c r="G15607" s="2"/>
      <c r="O15607" s="2"/>
      <c r="Q15607" s="2"/>
      <c r="R15607" s="2"/>
      <c r="S15607" s="2"/>
      <c r="T15607" s="2"/>
    </row>
    <row r="15608" spans="4:20" x14ac:dyDescent="0.2">
      <c r="D15608" s="2"/>
      <c r="E15608" s="2"/>
      <c r="F15608" s="2"/>
      <c r="G15608" s="2"/>
      <c r="O15608" s="2"/>
      <c r="Q15608" s="2"/>
      <c r="R15608" s="2"/>
      <c r="S15608" s="2"/>
      <c r="T15608" s="2"/>
    </row>
    <row r="15609" spans="4:20" x14ac:dyDescent="0.2">
      <c r="D15609" s="2"/>
      <c r="E15609" s="2"/>
      <c r="F15609" s="2"/>
      <c r="G15609" s="2"/>
      <c r="O15609" s="2"/>
      <c r="Q15609" s="2"/>
      <c r="R15609" s="2"/>
      <c r="S15609" s="2"/>
      <c r="T15609" s="2"/>
    </row>
    <row r="15610" spans="4:20" x14ac:dyDescent="0.2">
      <c r="D15610" s="2"/>
      <c r="E15610" s="2"/>
      <c r="F15610" s="2"/>
      <c r="G15610" s="2"/>
      <c r="O15610" s="2"/>
      <c r="Q15610" s="2"/>
      <c r="R15610" s="2"/>
      <c r="S15610" s="2"/>
      <c r="T15610" s="2"/>
    </row>
    <row r="15611" spans="4:20" x14ac:dyDescent="0.2">
      <c r="D15611" s="2"/>
      <c r="E15611" s="2"/>
      <c r="F15611" s="2"/>
      <c r="G15611" s="2"/>
      <c r="O15611" s="2"/>
      <c r="Q15611" s="2"/>
      <c r="R15611" s="2"/>
      <c r="S15611" s="2"/>
      <c r="T15611" s="2"/>
    </row>
    <row r="15612" spans="4:20" x14ac:dyDescent="0.2">
      <c r="D15612" s="2"/>
      <c r="E15612" s="2"/>
      <c r="F15612" s="2"/>
      <c r="G15612" s="2"/>
      <c r="O15612" s="2"/>
      <c r="Q15612" s="2"/>
      <c r="R15612" s="2"/>
      <c r="S15612" s="2"/>
      <c r="T15612" s="2"/>
    </row>
    <row r="15613" spans="4:20" x14ac:dyDescent="0.2">
      <c r="D15613" s="2"/>
      <c r="E15613" s="2"/>
      <c r="F15613" s="2"/>
      <c r="G15613" s="2"/>
      <c r="O15613" s="2"/>
      <c r="Q15613" s="2"/>
      <c r="R15613" s="2"/>
      <c r="S15613" s="2"/>
      <c r="T15613" s="2"/>
    </row>
    <row r="15614" spans="4:20" x14ac:dyDescent="0.2">
      <c r="D15614" s="2"/>
      <c r="E15614" s="2"/>
      <c r="F15614" s="2"/>
      <c r="G15614" s="2"/>
      <c r="O15614" s="2"/>
      <c r="Q15614" s="2"/>
      <c r="R15614" s="2"/>
      <c r="S15614" s="2"/>
      <c r="T15614" s="2"/>
    </row>
    <row r="15615" spans="4:20" x14ac:dyDescent="0.2">
      <c r="D15615" s="2"/>
      <c r="E15615" s="2"/>
      <c r="F15615" s="2"/>
      <c r="G15615" s="2"/>
      <c r="O15615" s="2"/>
      <c r="Q15615" s="2"/>
      <c r="R15615" s="2"/>
      <c r="S15615" s="2"/>
      <c r="T15615" s="2"/>
    </row>
    <row r="15616" spans="4:20" x14ac:dyDescent="0.2">
      <c r="D15616" s="2"/>
      <c r="E15616" s="2"/>
      <c r="F15616" s="2"/>
      <c r="G15616" s="2"/>
      <c r="O15616" s="2"/>
      <c r="Q15616" s="2"/>
      <c r="R15616" s="2"/>
      <c r="S15616" s="2"/>
      <c r="T15616" s="2"/>
    </row>
    <row r="15617" spans="4:20" x14ac:dyDescent="0.2">
      <c r="D15617" s="2"/>
      <c r="E15617" s="2"/>
      <c r="F15617" s="2"/>
      <c r="G15617" s="2"/>
      <c r="O15617" s="2"/>
      <c r="Q15617" s="2"/>
      <c r="R15617" s="2"/>
      <c r="S15617" s="2"/>
      <c r="T15617" s="2"/>
    </row>
    <row r="15618" spans="4:20" x14ac:dyDescent="0.2">
      <c r="D15618" s="2"/>
      <c r="E15618" s="2"/>
      <c r="F15618" s="2"/>
      <c r="G15618" s="2"/>
      <c r="O15618" s="2"/>
      <c r="Q15618" s="2"/>
      <c r="R15618" s="2"/>
      <c r="S15618" s="2"/>
      <c r="T15618" s="2"/>
    </row>
    <row r="15619" spans="4:20" x14ac:dyDescent="0.2">
      <c r="D15619" s="2"/>
      <c r="E15619" s="2"/>
      <c r="F15619" s="2"/>
      <c r="G15619" s="2"/>
      <c r="O15619" s="2"/>
      <c r="Q15619" s="2"/>
      <c r="R15619" s="2"/>
      <c r="S15619" s="2"/>
      <c r="T15619" s="2"/>
    </row>
    <row r="15620" spans="4:20" x14ac:dyDescent="0.2">
      <c r="D15620" s="2"/>
      <c r="E15620" s="2"/>
      <c r="F15620" s="2"/>
      <c r="G15620" s="2"/>
      <c r="O15620" s="2"/>
      <c r="Q15620" s="2"/>
      <c r="R15620" s="2"/>
      <c r="S15620" s="2"/>
      <c r="T15620" s="2"/>
    </row>
    <row r="15621" spans="4:20" x14ac:dyDescent="0.2">
      <c r="D15621" s="2"/>
      <c r="E15621" s="2"/>
      <c r="F15621" s="2"/>
      <c r="G15621" s="2"/>
      <c r="O15621" s="2"/>
      <c r="Q15621" s="2"/>
      <c r="R15621" s="2"/>
      <c r="S15621" s="2"/>
      <c r="T15621" s="2"/>
    </row>
    <row r="15622" spans="4:20" x14ac:dyDescent="0.2">
      <c r="D15622" s="2"/>
      <c r="E15622" s="2"/>
      <c r="F15622" s="2"/>
      <c r="G15622" s="2"/>
      <c r="O15622" s="2"/>
      <c r="Q15622" s="2"/>
      <c r="R15622" s="2"/>
      <c r="S15622" s="2"/>
      <c r="T15622" s="2"/>
    </row>
    <row r="15623" spans="4:20" x14ac:dyDescent="0.2">
      <c r="D15623" s="2"/>
      <c r="E15623" s="2"/>
      <c r="F15623" s="2"/>
      <c r="G15623" s="2"/>
      <c r="O15623" s="2"/>
      <c r="Q15623" s="2"/>
      <c r="R15623" s="2"/>
      <c r="S15623" s="2"/>
      <c r="T15623" s="2"/>
    </row>
    <row r="15624" spans="4:20" x14ac:dyDescent="0.2">
      <c r="D15624" s="2"/>
      <c r="E15624" s="2"/>
      <c r="F15624" s="2"/>
      <c r="G15624" s="2"/>
      <c r="O15624" s="2"/>
      <c r="Q15624" s="2"/>
      <c r="R15624" s="2"/>
      <c r="S15624" s="2"/>
      <c r="T15624" s="2"/>
    </row>
    <row r="15625" spans="4:20" x14ac:dyDescent="0.2">
      <c r="D15625" s="2"/>
      <c r="E15625" s="2"/>
      <c r="F15625" s="2"/>
      <c r="G15625" s="2"/>
      <c r="O15625" s="2"/>
      <c r="Q15625" s="2"/>
      <c r="R15625" s="2"/>
      <c r="S15625" s="2"/>
      <c r="T15625" s="2"/>
    </row>
    <row r="15626" spans="4:20" x14ac:dyDescent="0.2">
      <c r="D15626" s="2"/>
      <c r="E15626" s="2"/>
      <c r="F15626" s="2"/>
      <c r="G15626" s="2"/>
      <c r="O15626" s="2"/>
      <c r="Q15626" s="2"/>
      <c r="R15626" s="2"/>
      <c r="S15626" s="2"/>
      <c r="T15626" s="2"/>
    </row>
    <row r="15627" spans="4:20" x14ac:dyDescent="0.2">
      <c r="D15627" s="2"/>
      <c r="E15627" s="2"/>
      <c r="F15627" s="2"/>
      <c r="G15627" s="2"/>
      <c r="O15627" s="2"/>
      <c r="Q15627" s="2"/>
      <c r="R15627" s="2"/>
      <c r="S15627" s="2"/>
      <c r="T15627" s="2"/>
    </row>
    <row r="15628" spans="4:20" x14ac:dyDescent="0.2">
      <c r="D15628" s="2"/>
      <c r="E15628" s="2"/>
      <c r="F15628" s="2"/>
      <c r="G15628" s="2"/>
      <c r="O15628" s="2"/>
      <c r="Q15628" s="2"/>
      <c r="R15628" s="2"/>
      <c r="S15628" s="2"/>
      <c r="T15628" s="2"/>
    </row>
    <row r="15629" spans="4:20" x14ac:dyDescent="0.2">
      <c r="D15629" s="2"/>
      <c r="E15629" s="2"/>
      <c r="F15629" s="2"/>
      <c r="G15629" s="2"/>
      <c r="O15629" s="2"/>
      <c r="Q15629" s="2"/>
      <c r="R15629" s="2"/>
      <c r="S15629" s="2"/>
      <c r="T15629" s="2"/>
    </row>
    <row r="15630" spans="4:20" x14ac:dyDescent="0.2">
      <c r="D15630" s="2"/>
      <c r="E15630" s="2"/>
      <c r="F15630" s="2"/>
      <c r="G15630" s="2"/>
      <c r="O15630" s="2"/>
      <c r="Q15630" s="2"/>
      <c r="R15630" s="2"/>
      <c r="S15630" s="2"/>
      <c r="T15630" s="2"/>
    </row>
    <row r="15631" spans="4:20" x14ac:dyDescent="0.2">
      <c r="D15631" s="2"/>
      <c r="E15631" s="2"/>
      <c r="F15631" s="2"/>
      <c r="G15631" s="2"/>
      <c r="O15631" s="2"/>
      <c r="Q15631" s="2"/>
      <c r="R15631" s="2"/>
      <c r="S15631" s="2"/>
      <c r="T15631" s="2"/>
    </row>
    <row r="15632" spans="4:20" x14ac:dyDescent="0.2">
      <c r="D15632" s="2"/>
      <c r="E15632" s="2"/>
      <c r="F15632" s="2"/>
      <c r="G15632" s="2"/>
      <c r="O15632" s="2"/>
      <c r="Q15632" s="2"/>
      <c r="R15632" s="2"/>
      <c r="S15632" s="2"/>
      <c r="T15632" s="2"/>
    </row>
    <row r="15633" spans="4:20" x14ac:dyDescent="0.2">
      <c r="D15633" s="2"/>
      <c r="E15633" s="2"/>
      <c r="F15633" s="2"/>
      <c r="G15633" s="2"/>
      <c r="O15633" s="2"/>
      <c r="Q15633" s="2"/>
      <c r="R15633" s="2"/>
      <c r="S15633" s="2"/>
      <c r="T15633" s="2"/>
    </row>
    <row r="15634" spans="4:20" x14ac:dyDescent="0.2">
      <c r="D15634" s="2"/>
      <c r="E15634" s="2"/>
      <c r="F15634" s="2"/>
      <c r="G15634" s="2"/>
      <c r="O15634" s="2"/>
      <c r="Q15634" s="2"/>
      <c r="R15634" s="2"/>
      <c r="S15634" s="2"/>
      <c r="T15634" s="2"/>
    </row>
    <row r="15635" spans="4:20" x14ac:dyDescent="0.2">
      <c r="D15635" s="2"/>
      <c r="E15635" s="2"/>
      <c r="F15635" s="2"/>
      <c r="G15635" s="2"/>
      <c r="O15635" s="2"/>
      <c r="Q15635" s="2"/>
      <c r="R15635" s="2"/>
      <c r="S15635" s="2"/>
      <c r="T15635" s="2"/>
    </row>
    <row r="15636" spans="4:20" x14ac:dyDescent="0.2">
      <c r="D15636" s="2"/>
      <c r="E15636" s="2"/>
      <c r="F15636" s="2"/>
      <c r="G15636" s="2"/>
      <c r="O15636" s="2"/>
      <c r="Q15636" s="2"/>
      <c r="R15636" s="2"/>
      <c r="S15636" s="2"/>
      <c r="T15636" s="2"/>
    </row>
    <row r="15637" spans="4:20" x14ac:dyDescent="0.2">
      <c r="D15637" s="2"/>
      <c r="E15637" s="2"/>
      <c r="F15637" s="2"/>
      <c r="G15637" s="2"/>
      <c r="O15637" s="2"/>
      <c r="Q15637" s="2"/>
      <c r="R15637" s="2"/>
      <c r="S15637" s="2"/>
      <c r="T15637" s="2"/>
    </row>
    <row r="15638" spans="4:20" x14ac:dyDescent="0.2">
      <c r="D15638" s="2"/>
      <c r="E15638" s="2"/>
      <c r="F15638" s="2"/>
      <c r="G15638" s="2"/>
      <c r="O15638" s="2"/>
      <c r="Q15638" s="2"/>
      <c r="R15638" s="2"/>
      <c r="S15638" s="2"/>
      <c r="T15638" s="2"/>
    </row>
    <row r="15639" spans="4:20" x14ac:dyDescent="0.2">
      <c r="D15639" s="2"/>
      <c r="E15639" s="2"/>
      <c r="F15639" s="2"/>
      <c r="G15639" s="2"/>
      <c r="O15639" s="2"/>
      <c r="Q15639" s="2"/>
      <c r="R15639" s="2"/>
      <c r="S15639" s="2"/>
      <c r="T15639" s="2"/>
    </row>
    <row r="15640" spans="4:20" x14ac:dyDescent="0.2">
      <c r="D15640" s="2"/>
      <c r="E15640" s="2"/>
      <c r="F15640" s="2"/>
      <c r="G15640" s="2"/>
      <c r="O15640" s="2"/>
      <c r="Q15640" s="2"/>
      <c r="R15640" s="2"/>
      <c r="S15640" s="2"/>
      <c r="T15640" s="2"/>
    </row>
    <row r="15641" spans="4:20" x14ac:dyDescent="0.2">
      <c r="D15641" s="2"/>
      <c r="E15641" s="2"/>
      <c r="F15641" s="2"/>
      <c r="G15641" s="2"/>
      <c r="O15641" s="2"/>
      <c r="Q15641" s="2"/>
      <c r="R15641" s="2"/>
      <c r="S15641" s="2"/>
      <c r="T15641" s="2"/>
    </row>
    <row r="15642" spans="4:20" x14ac:dyDescent="0.2">
      <c r="D15642" s="2"/>
      <c r="E15642" s="2"/>
      <c r="F15642" s="2"/>
      <c r="G15642" s="2"/>
      <c r="O15642" s="2"/>
      <c r="Q15642" s="2"/>
      <c r="R15642" s="2"/>
      <c r="S15642" s="2"/>
      <c r="T15642" s="2"/>
    </row>
    <row r="15643" spans="4:20" x14ac:dyDescent="0.2">
      <c r="D15643" s="2"/>
      <c r="E15643" s="2"/>
      <c r="F15643" s="2"/>
      <c r="G15643" s="2"/>
      <c r="O15643" s="2"/>
      <c r="Q15643" s="2"/>
      <c r="R15643" s="2"/>
      <c r="S15643" s="2"/>
      <c r="T15643" s="2"/>
    </row>
    <row r="15644" spans="4:20" x14ac:dyDescent="0.2">
      <c r="D15644" s="2"/>
      <c r="E15644" s="2"/>
      <c r="F15644" s="2"/>
      <c r="G15644" s="2"/>
      <c r="O15644" s="2"/>
      <c r="Q15644" s="2"/>
      <c r="R15644" s="2"/>
      <c r="S15644" s="2"/>
      <c r="T15644" s="2"/>
    </row>
    <row r="15645" spans="4:20" x14ac:dyDescent="0.2">
      <c r="D15645" s="2"/>
      <c r="E15645" s="2"/>
      <c r="F15645" s="2"/>
      <c r="G15645" s="2"/>
      <c r="O15645" s="2"/>
      <c r="Q15645" s="2"/>
      <c r="R15645" s="2"/>
      <c r="S15645" s="2"/>
      <c r="T15645" s="2"/>
    </row>
    <row r="15646" spans="4:20" x14ac:dyDescent="0.2">
      <c r="D15646" s="2"/>
      <c r="E15646" s="2"/>
      <c r="F15646" s="2"/>
      <c r="G15646" s="2"/>
      <c r="O15646" s="2"/>
      <c r="Q15646" s="2"/>
      <c r="R15646" s="2"/>
      <c r="S15646" s="2"/>
      <c r="T15646" s="2"/>
    </row>
    <row r="15647" spans="4:20" x14ac:dyDescent="0.2">
      <c r="D15647" s="2"/>
      <c r="E15647" s="2"/>
      <c r="F15647" s="2"/>
      <c r="G15647" s="2"/>
      <c r="O15647" s="2"/>
      <c r="Q15647" s="2"/>
      <c r="R15647" s="2"/>
      <c r="S15647" s="2"/>
      <c r="T15647" s="2"/>
    </row>
    <row r="15648" spans="4:20" x14ac:dyDescent="0.2">
      <c r="D15648" s="2"/>
      <c r="E15648" s="2"/>
      <c r="F15648" s="2"/>
      <c r="G15648" s="2"/>
      <c r="O15648" s="2"/>
      <c r="Q15648" s="2"/>
      <c r="R15648" s="2"/>
      <c r="S15648" s="2"/>
      <c r="T15648" s="2"/>
    </row>
    <row r="15649" spans="4:20" x14ac:dyDescent="0.2">
      <c r="D15649" s="2"/>
      <c r="E15649" s="2"/>
      <c r="F15649" s="2"/>
      <c r="G15649" s="2"/>
      <c r="O15649" s="2"/>
      <c r="Q15649" s="2"/>
      <c r="R15649" s="2"/>
      <c r="S15649" s="2"/>
      <c r="T15649" s="2"/>
    </row>
    <row r="15650" spans="4:20" x14ac:dyDescent="0.2">
      <c r="D15650" s="2"/>
      <c r="E15650" s="2"/>
      <c r="F15650" s="2"/>
      <c r="G15650" s="2"/>
      <c r="O15650" s="2"/>
      <c r="Q15650" s="2"/>
      <c r="R15650" s="2"/>
      <c r="S15650" s="2"/>
      <c r="T15650" s="2"/>
    </row>
    <row r="15651" spans="4:20" x14ac:dyDescent="0.2">
      <c r="D15651" s="2"/>
      <c r="E15651" s="2"/>
      <c r="F15651" s="2"/>
      <c r="G15651" s="2"/>
      <c r="O15651" s="2"/>
      <c r="Q15651" s="2"/>
      <c r="R15651" s="2"/>
      <c r="S15651" s="2"/>
      <c r="T15651" s="2"/>
    </row>
    <row r="15652" spans="4:20" x14ac:dyDescent="0.2">
      <c r="D15652" s="2"/>
      <c r="E15652" s="2"/>
      <c r="F15652" s="2"/>
      <c r="G15652" s="2"/>
      <c r="O15652" s="2"/>
      <c r="Q15652" s="2"/>
      <c r="R15652" s="2"/>
      <c r="S15652" s="2"/>
      <c r="T15652" s="2"/>
    </row>
    <row r="15653" spans="4:20" x14ac:dyDescent="0.2">
      <c r="D15653" s="2"/>
      <c r="E15653" s="2"/>
      <c r="F15653" s="2"/>
      <c r="G15653" s="2"/>
      <c r="O15653" s="2"/>
      <c r="Q15653" s="2"/>
      <c r="R15653" s="2"/>
      <c r="S15653" s="2"/>
      <c r="T15653" s="2"/>
    </row>
    <row r="15654" spans="4:20" x14ac:dyDescent="0.2">
      <c r="D15654" s="2"/>
      <c r="E15654" s="2"/>
      <c r="F15654" s="2"/>
      <c r="G15654" s="2"/>
      <c r="O15654" s="2"/>
      <c r="Q15654" s="2"/>
      <c r="R15654" s="2"/>
      <c r="S15654" s="2"/>
      <c r="T15654" s="2"/>
    </row>
    <row r="15655" spans="4:20" x14ac:dyDescent="0.2">
      <c r="D15655" s="2"/>
      <c r="E15655" s="2"/>
      <c r="F15655" s="2"/>
      <c r="G15655" s="2"/>
      <c r="O15655" s="2"/>
      <c r="Q15655" s="2"/>
      <c r="R15655" s="2"/>
      <c r="S15655" s="2"/>
      <c r="T15655" s="2"/>
    </row>
    <row r="15656" spans="4:20" x14ac:dyDescent="0.2">
      <c r="D15656" s="2"/>
      <c r="E15656" s="2"/>
      <c r="F15656" s="2"/>
      <c r="G15656" s="2"/>
      <c r="O15656" s="2"/>
      <c r="Q15656" s="2"/>
      <c r="R15656" s="2"/>
      <c r="S15656" s="2"/>
      <c r="T15656" s="2"/>
    </row>
    <row r="15657" spans="4:20" x14ac:dyDescent="0.2">
      <c r="D15657" s="2"/>
      <c r="E15657" s="2"/>
      <c r="F15657" s="2"/>
      <c r="G15657" s="2"/>
      <c r="O15657" s="2"/>
      <c r="Q15657" s="2"/>
      <c r="R15657" s="2"/>
      <c r="S15657" s="2"/>
      <c r="T15657" s="2"/>
    </row>
    <row r="15658" spans="4:20" x14ac:dyDescent="0.2">
      <c r="D15658" s="2"/>
      <c r="E15658" s="2"/>
      <c r="F15658" s="2"/>
      <c r="G15658" s="2"/>
      <c r="O15658" s="2"/>
      <c r="Q15658" s="2"/>
      <c r="R15658" s="2"/>
      <c r="S15658" s="2"/>
      <c r="T15658" s="2"/>
    </row>
    <row r="15659" spans="4:20" x14ac:dyDescent="0.2">
      <c r="D15659" s="2"/>
      <c r="E15659" s="2"/>
      <c r="F15659" s="2"/>
      <c r="G15659" s="2"/>
      <c r="O15659" s="2"/>
      <c r="Q15659" s="2"/>
      <c r="R15659" s="2"/>
      <c r="S15659" s="2"/>
      <c r="T15659" s="2"/>
    </row>
    <row r="15660" spans="4:20" x14ac:dyDescent="0.2">
      <c r="D15660" s="2"/>
      <c r="E15660" s="2"/>
      <c r="F15660" s="2"/>
      <c r="G15660" s="2"/>
      <c r="O15660" s="2"/>
      <c r="Q15660" s="2"/>
      <c r="R15660" s="2"/>
      <c r="S15660" s="2"/>
      <c r="T15660" s="2"/>
    </row>
    <row r="15661" spans="4:20" x14ac:dyDescent="0.2">
      <c r="D15661" s="2"/>
      <c r="E15661" s="2"/>
      <c r="F15661" s="2"/>
      <c r="G15661" s="2"/>
      <c r="O15661" s="2"/>
      <c r="Q15661" s="2"/>
      <c r="R15661" s="2"/>
      <c r="S15661" s="2"/>
      <c r="T15661" s="2"/>
    </row>
    <row r="15662" spans="4:20" x14ac:dyDescent="0.2">
      <c r="D15662" s="2"/>
      <c r="E15662" s="2"/>
      <c r="F15662" s="2"/>
      <c r="G15662" s="2"/>
      <c r="O15662" s="2"/>
      <c r="Q15662" s="2"/>
      <c r="R15662" s="2"/>
      <c r="S15662" s="2"/>
      <c r="T15662" s="2"/>
    </row>
    <row r="15663" spans="4:20" x14ac:dyDescent="0.2">
      <c r="D15663" s="2"/>
      <c r="E15663" s="2"/>
      <c r="F15663" s="2"/>
      <c r="G15663" s="2"/>
      <c r="O15663" s="2"/>
      <c r="Q15663" s="2"/>
      <c r="R15663" s="2"/>
      <c r="S15663" s="2"/>
      <c r="T15663" s="2"/>
    </row>
    <row r="15664" spans="4:20" x14ac:dyDescent="0.2">
      <c r="D15664" s="2"/>
      <c r="E15664" s="2"/>
      <c r="F15664" s="2"/>
      <c r="G15664" s="2"/>
      <c r="O15664" s="2"/>
      <c r="Q15664" s="2"/>
      <c r="R15664" s="2"/>
      <c r="S15664" s="2"/>
      <c r="T15664" s="2"/>
    </row>
    <row r="15665" spans="4:20" x14ac:dyDescent="0.2">
      <c r="D15665" s="2"/>
      <c r="E15665" s="2"/>
      <c r="F15665" s="2"/>
      <c r="G15665" s="2"/>
      <c r="O15665" s="2"/>
      <c r="Q15665" s="2"/>
      <c r="R15665" s="2"/>
      <c r="S15665" s="2"/>
      <c r="T15665" s="2"/>
    </row>
    <row r="15666" spans="4:20" x14ac:dyDescent="0.2">
      <c r="D15666" s="2"/>
      <c r="E15666" s="2"/>
      <c r="F15666" s="2"/>
      <c r="G15666" s="2"/>
      <c r="O15666" s="2"/>
      <c r="Q15666" s="2"/>
      <c r="R15666" s="2"/>
      <c r="S15666" s="2"/>
      <c r="T15666" s="2"/>
    </row>
    <row r="15667" spans="4:20" x14ac:dyDescent="0.2">
      <c r="D15667" s="2"/>
      <c r="E15667" s="2"/>
      <c r="F15667" s="2"/>
      <c r="G15667" s="2"/>
      <c r="O15667" s="2"/>
      <c r="Q15667" s="2"/>
      <c r="R15667" s="2"/>
      <c r="S15667" s="2"/>
      <c r="T15667" s="2"/>
    </row>
    <row r="15668" spans="4:20" x14ac:dyDescent="0.2">
      <c r="D15668" s="2"/>
      <c r="E15668" s="2"/>
      <c r="F15668" s="2"/>
      <c r="G15668" s="2"/>
      <c r="O15668" s="2"/>
      <c r="Q15668" s="2"/>
      <c r="R15668" s="2"/>
      <c r="S15668" s="2"/>
      <c r="T15668" s="2"/>
    </row>
    <row r="15669" spans="4:20" x14ac:dyDescent="0.2">
      <c r="D15669" s="2"/>
      <c r="E15669" s="2"/>
      <c r="F15669" s="2"/>
      <c r="G15669" s="2"/>
      <c r="O15669" s="2"/>
      <c r="Q15669" s="2"/>
      <c r="R15669" s="2"/>
      <c r="S15669" s="2"/>
      <c r="T15669" s="2"/>
    </row>
    <row r="15670" spans="4:20" x14ac:dyDescent="0.2">
      <c r="D15670" s="2"/>
      <c r="E15670" s="2"/>
      <c r="F15670" s="2"/>
      <c r="G15670" s="2"/>
      <c r="O15670" s="2"/>
      <c r="Q15670" s="2"/>
      <c r="R15670" s="2"/>
      <c r="S15670" s="2"/>
      <c r="T15670" s="2"/>
    </row>
    <row r="15671" spans="4:20" x14ac:dyDescent="0.2">
      <c r="D15671" s="2"/>
      <c r="E15671" s="2"/>
      <c r="F15671" s="2"/>
      <c r="G15671" s="2"/>
      <c r="O15671" s="2"/>
      <c r="Q15671" s="2"/>
      <c r="R15671" s="2"/>
      <c r="S15671" s="2"/>
      <c r="T15671" s="2"/>
    </row>
    <row r="15672" spans="4:20" x14ac:dyDescent="0.2">
      <c r="D15672" s="2"/>
      <c r="E15672" s="2"/>
      <c r="F15672" s="2"/>
      <c r="G15672" s="2"/>
      <c r="O15672" s="2"/>
      <c r="Q15672" s="2"/>
      <c r="R15672" s="2"/>
      <c r="S15672" s="2"/>
      <c r="T15672" s="2"/>
    </row>
    <row r="15673" spans="4:20" x14ac:dyDescent="0.2">
      <c r="D15673" s="2"/>
      <c r="E15673" s="2"/>
      <c r="F15673" s="2"/>
      <c r="G15673" s="2"/>
      <c r="O15673" s="2"/>
      <c r="Q15673" s="2"/>
      <c r="R15673" s="2"/>
      <c r="S15673" s="2"/>
      <c r="T15673" s="2"/>
    </row>
    <row r="15674" spans="4:20" x14ac:dyDescent="0.2">
      <c r="D15674" s="2"/>
      <c r="E15674" s="2"/>
      <c r="F15674" s="2"/>
      <c r="G15674" s="2"/>
      <c r="O15674" s="2"/>
      <c r="Q15674" s="2"/>
      <c r="R15674" s="2"/>
      <c r="S15674" s="2"/>
      <c r="T15674" s="2"/>
    </row>
    <row r="15675" spans="4:20" x14ac:dyDescent="0.2">
      <c r="D15675" s="2"/>
      <c r="E15675" s="2"/>
      <c r="F15675" s="2"/>
      <c r="G15675" s="2"/>
      <c r="O15675" s="2"/>
      <c r="Q15675" s="2"/>
      <c r="R15675" s="2"/>
      <c r="S15675" s="2"/>
      <c r="T15675" s="2"/>
    </row>
    <row r="15676" spans="4:20" x14ac:dyDescent="0.2">
      <c r="D15676" s="2"/>
      <c r="E15676" s="2"/>
      <c r="F15676" s="2"/>
      <c r="G15676" s="2"/>
      <c r="O15676" s="2"/>
      <c r="Q15676" s="2"/>
      <c r="R15676" s="2"/>
      <c r="S15676" s="2"/>
      <c r="T15676" s="2"/>
    </row>
    <row r="15677" spans="4:20" x14ac:dyDescent="0.2">
      <c r="D15677" s="2"/>
      <c r="E15677" s="2"/>
      <c r="F15677" s="2"/>
      <c r="G15677" s="2"/>
      <c r="O15677" s="2"/>
      <c r="Q15677" s="2"/>
      <c r="R15677" s="2"/>
      <c r="S15677" s="2"/>
      <c r="T15677" s="2"/>
    </row>
    <row r="15678" spans="4:20" x14ac:dyDescent="0.2">
      <c r="D15678" s="2"/>
      <c r="E15678" s="2"/>
      <c r="F15678" s="2"/>
      <c r="G15678" s="2"/>
      <c r="O15678" s="2"/>
      <c r="Q15678" s="2"/>
      <c r="R15678" s="2"/>
      <c r="S15678" s="2"/>
      <c r="T15678" s="2"/>
    </row>
    <row r="15679" spans="4:20" x14ac:dyDescent="0.2">
      <c r="D15679" s="2"/>
      <c r="E15679" s="2"/>
      <c r="F15679" s="2"/>
      <c r="G15679" s="2"/>
      <c r="O15679" s="2"/>
      <c r="Q15679" s="2"/>
      <c r="R15679" s="2"/>
      <c r="S15679" s="2"/>
      <c r="T15679" s="2"/>
    </row>
    <row r="15680" spans="4:20" x14ac:dyDescent="0.2">
      <c r="D15680" s="2"/>
      <c r="E15680" s="2"/>
      <c r="F15680" s="2"/>
      <c r="G15680" s="2"/>
      <c r="O15680" s="2"/>
      <c r="Q15680" s="2"/>
      <c r="R15680" s="2"/>
      <c r="S15680" s="2"/>
      <c r="T15680" s="2"/>
    </row>
    <row r="15681" spans="4:20" x14ac:dyDescent="0.2">
      <c r="D15681" s="2"/>
      <c r="E15681" s="2"/>
      <c r="F15681" s="2"/>
      <c r="G15681" s="2"/>
      <c r="O15681" s="2"/>
      <c r="Q15681" s="2"/>
      <c r="R15681" s="2"/>
      <c r="S15681" s="2"/>
      <c r="T15681" s="2"/>
    </row>
    <row r="15682" spans="4:20" x14ac:dyDescent="0.2">
      <c r="D15682" s="2"/>
      <c r="E15682" s="2"/>
      <c r="F15682" s="2"/>
      <c r="G15682" s="2"/>
      <c r="O15682" s="2"/>
      <c r="Q15682" s="2"/>
      <c r="R15682" s="2"/>
      <c r="S15682" s="2"/>
      <c r="T15682" s="2"/>
    </row>
    <row r="15683" spans="4:20" x14ac:dyDescent="0.2">
      <c r="D15683" s="2"/>
      <c r="E15683" s="2"/>
      <c r="F15683" s="2"/>
      <c r="G15683" s="2"/>
      <c r="O15683" s="2"/>
      <c r="Q15683" s="2"/>
      <c r="R15683" s="2"/>
      <c r="S15683" s="2"/>
      <c r="T15683" s="2"/>
    </row>
    <row r="15684" spans="4:20" x14ac:dyDescent="0.2">
      <c r="D15684" s="2"/>
      <c r="E15684" s="2"/>
      <c r="F15684" s="2"/>
      <c r="G15684" s="2"/>
      <c r="O15684" s="2"/>
      <c r="Q15684" s="2"/>
      <c r="R15684" s="2"/>
      <c r="S15684" s="2"/>
      <c r="T15684" s="2"/>
    </row>
    <row r="15685" spans="4:20" x14ac:dyDescent="0.2">
      <c r="D15685" s="2"/>
      <c r="E15685" s="2"/>
      <c r="F15685" s="2"/>
      <c r="G15685" s="2"/>
      <c r="O15685" s="2"/>
      <c r="Q15685" s="2"/>
      <c r="R15685" s="2"/>
      <c r="S15685" s="2"/>
      <c r="T15685" s="2"/>
    </row>
    <row r="15686" spans="4:20" x14ac:dyDescent="0.2">
      <c r="D15686" s="2"/>
      <c r="E15686" s="2"/>
      <c r="F15686" s="2"/>
      <c r="G15686" s="2"/>
      <c r="O15686" s="2"/>
      <c r="Q15686" s="2"/>
      <c r="R15686" s="2"/>
      <c r="S15686" s="2"/>
      <c r="T15686" s="2"/>
    </row>
    <row r="15687" spans="4:20" x14ac:dyDescent="0.2">
      <c r="D15687" s="2"/>
      <c r="E15687" s="2"/>
      <c r="F15687" s="2"/>
      <c r="G15687" s="2"/>
      <c r="O15687" s="2"/>
      <c r="Q15687" s="2"/>
      <c r="R15687" s="2"/>
      <c r="S15687" s="2"/>
      <c r="T15687" s="2"/>
    </row>
    <row r="15688" spans="4:20" x14ac:dyDescent="0.2">
      <c r="D15688" s="2"/>
      <c r="E15688" s="2"/>
      <c r="F15688" s="2"/>
      <c r="G15688" s="2"/>
      <c r="O15688" s="2"/>
      <c r="Q15688" s="2"/>
      <c r="R15688" s="2"/>
      <c r="S15688" s="2"/>
      <c r="T15688" s="2"/>
    </row>
    <row r="15689" spans="4:20" x14ac:dyDescent="0.2">
      <c r="D15689" s="2"/>
      <c r="E15689" s="2"/>
      <c r="F15689" s="2"/>
      <c r="G15689" s="2"/>
      <c r="O15689" s="2"/>
      <c r="Q15689" s="2"/>
      <c r="R15689" s="2"/>
      <c r="S15689" s="2"/>
      <c r="T15689" s="2"/>
    </row>
    <row r="15690" spans="4:20" x14ac:dyDescent="0.2">
      <c r="D15690" s="2"/>
      <c r="E15690" s="2"/>
      <c r="F15690" s="2"/>
      <c r="G15690" s="2"/>
      <c r="O15690" s="2"/>
      <c r="Q15690" s="2"/>
      <c r="R15690" s="2"/>
      <c r="S15690" s="2"/>
      <c r="T15690" s="2"/>
    </row>
    <row r="15691" spans="4:20" x14ac:dyDescent="0.2">
      <c r="D15691" s="2"/>
      <c r="E15691" s="2"/>
      <c r="F15691" s="2"/>
      <c r="G15691" s="2"/>
      <c r="O15691" s="2"/>
      <c r="Q15691" s="2"/>
      <c r="R15691" s="2"/>
      <c r="S15691" s="2"/>
      <c r="T15691" s="2"/>
    </row>
    <row r="15692" spans="4:20" x14ac:dyDescent="0.2">
      <c r="D15692" s="2"/>
      <c r="E15692" s="2"/>
      <c r="F15692" s="2"/>
      <c r="G15692" s="2"/>
      <c r="O15692" s="2"/>
      <c r="Q15692" s="2"/>
      <c r="R15692" s="2"/>
      <c r="S15692" s="2"/>
      <c r="T15692" s="2"/>
    </row>
    <row r="15693" spans="4:20" x14ac:dyDescent="0.2">
      <c r="D15693" s="2"/>
      <c r="E15693" s="2"/>
      <c r="F15693" s="2"/>
      <c r="G15693" s="2"/>
      <c r="O15693" s="2"/>
      <c r="Q15693" s="2"/>
      <c r="R15693" s="2"/>
      <c r="S15693" s="2"/>
      <c r="T15693" s="2"/>
    </row>
    <row r="15694" spans="4:20" x14ac:dyDescent="0.2">
      <c r="D15694" s="2"/>
      <c r="E15694" s="2"/>
      <c r="F15694" s="2"/>
      <c r="G15694" s="2"/>
      <c r="O15694" s="2"/>
      <c r="Q15694" s="2"/>
      <c r="R15694" s="2"/>
      <c r="S15694" s="2"/>
      <c r="T15694" s="2"/>
    </row>
    <row r="15695" spans="4:20" x14ac:dyDescent="0.2">
      <c r="D15695" s="2"/>
      <c r="E15695" s="2"/>
      <c r="F15695" s="2"/>
      <c r="G15695" s="2"/>
      <c r="O15695" s="2"/>
      <c r="Q15695" s="2"/>
      <c r="R15695" s="2"/>
      <c r="S15695" s="2"/>
      <c r="T15695" s="2"/>
    </row>
    <row r="15696" spans="4:20" x14ac:dyDescent="0.2">
      <c r="D15696" s="2"/>
      <c r="E15696" s="2"/>
      <c r="F15696" s="2"/>
      <c r="G15696" s="2"/>
      <c r="O15696" s="2"/>
      <c r="Q15696" s="2"/>
      <c r="R15696" s="2"/>
      <c r="S15696" s="2"/>
      <c r="T15696" s="2"/>
    </row>
    <row r="15697" spans="4:20" x14ac:dyDescent="0.2">
      <c r="D15697" s="2"/>
      <c r="E15697" s="2"/>
      <c r="F15697" s="2"/>
      <c r="G15697" s="2"/>
      <c r="O15697" s="2"/>
      <c r="Q15697" s="2"/>
      <c r="R15697" s="2"/>
      <c r="S15697" s="2"/>
      <c r="T15697" s="2"/>
    </row>
    <row r="15698" spans="4:20" x14ac:dyDescent="0.2">
      <c r="D15698" s="2"/>
      <c r="E15698" s="2"/>
      <c r="F15698" s="2"/>
      <c r="G15698" s="2"/>
      <c r="O15698" s="2"/>
      <c r="Q15698" s="2"/>
      <c r="R15698" s="2"/>
      <c r="S15698" s="2"/>
      <c r="T15698" s="2"/>
    </row>
    <row r="15699" spans="4:20" x14ac:dyDescent="0.2">
      <c r="D15699" s="2"/>
      <c r="E15699" s="2"/>
      <c r="F15699" s="2"/>
      <c r="G15699" s="2"/>
      <c r="O15699" s="2"/>
      <c r="Q15699" s="2"/>
      <c r="R15699" s="2"/>
      <c r="S15699" s="2"/>
      <c r="T15699" s="2"/>
    </row>
    <row r="15700" spans="4:20" x14ac:dyDescent="0.2">
      <c r="D15700" s="2"/>
      <c r="E15700" s="2"/>
      <c r="F15700" s="2"/>
      <c r="G15700" s="2"/>
      <c r="O15700" s="2"/>
      <c r="Q15700" s="2"/>
      <c r="R15700" s="2"/>
      <c r="S15700" s="2"/>
      <c r="T15700" s="2"/>
    </row>
    <row r="15701" spans="4:20" x14ac:dyDescent="0.2">
      <c r="D15701" s="2"/>
      <c r="E15701" s="2"/>
      <c r="F15701" s="2"/>
      <c r="G15701" s="2"/>
      <c r="O15701" s="2"/>
      <c r="Q15701" s="2"/>
      <c r="R15701" s="2"/>
      <c r="S15701" s="2"/>
      <c r="T15701" s="2"/>
    </row>
    <row r="15702" spans="4:20" x14ac:dyDescent="0.2">
      <c r="D15702" s="2"/>
      <c r="E15702" s="2"/>
      <c r="F15702" s="2"/>
      <c r="G15702" s="2"/>
      <c r="O15702" s="2"/>
      <c r="Q15702" s="2"/>
      <c r="R15702" s="2"/>
      <c r="S15702" s="2"/>
      <c r="T15702" s="2"/>
    </row>
    <row r="15703" spans="4:20" x14ac:dyDescent="0.2">
      <c r="D15703" s="2"/>
      <c r="E15703" s="2"/>
      <c r="F15703" s="2"/>
      <c r="G15703" s="2"/>
      <c r="O15703" s="2"/>
      <c r="Q15703" s="2"/>
      <c r="R15703" s="2"/>
      <c r="S15703" s="2"/>
      <c r="T15703" s="2"/>
    </row>
    <row r="15704" spans="4:20" x14ac:dyDescent="0.2">
      <c r="D15704" s="2"/>
      <c r="E15704" s="2"/>
      <c r="F15704" s="2"/>
      <c r="G15704" s="2"/>
      <c r="O15704" s="2"/>
      <c r="Q15704" s="2"/>
      <c r="R15704" s="2"/>
      <c r="S15704" s="2"/>
      <c r="T15704" s="2"/>
    </row>
    <row r="15705" spans="4:20" x14ac:dyDescent="0.2">
      <c r="D15705" s="2"/>
      <c r="E15705" s="2"/>
      <c r="F15705" s="2"/>
      <c r="G15705" s="2"/>
      <c r="O15705" s="2"/>
      <c r="Q15705" s="2"/>
      <c r="R15705" s="2"/>
      <c r="S15705" s="2"/>
      <c r="T15705" s="2"/>
    </row>
    <row r="15706" spans="4:20" x14ac:dyDescent="0.2">
      <c r="D15706" s="2"/>
      <c r="E15706" s="2"/>
      <c r="F15706" s="2"/>
      <c r="G15706" s="2"/>
      <c r="O15706" s="2"/>
      <c r="Q15706" s="2"/>
      <c r="R15706" s="2"/>
      <c r="S15706" s="2"/>
      <c r="T15706" s="2"/>
    </row>
    <row r="15707" spans="4:20" x14ac:dyDescent="0.2">
      <c r="D15707" s="2"/>
      <c r="E15707" s="2"/>
      <c r="F15707" s="2"/>
      <c r="G15707" s="2"/>
      <c r="O15707" s="2"/>
      <c r="Q15707" s="2"/>
      <c r="R15707" s="2"/>
      <c r="S15707" s="2"/>
      <c r="T15707" s="2"/>
    </row>
    <row r="15708" spans="4:20" x14ac:dyDescent="0.2">
      <c r="D15708" s="2"/>
      <c r="E15708" s="2"/>
      <c r="F15708" s="2"/>
      <c r="G15708" s="2"/>
      <c r="O15708" s="2"/>
      <c r="Q15708" s="2"/>
      <c r="R15708" s="2"/>
      <c r="S15708" s="2"/>
      <c r="T15708" s="2"/>
    </row>
    <row r="15709" spans="4:20" x14ac:dyDescent="0.2">
      <c r="D15709" s="2"/>
      <c r="E15709" s="2"/>
      <c r="F15709" s="2"/>
      <c r="G15709" s="2"/>
      <c r="O15709" s="2"/>
      <c r="Q15709" s="2"/>
      <c r="R15709" s="2"/>
      <c r="S15709" s="2"/>
      <c r="T15709" s="2"/>
    </row>
    <row r="15710" spans="4:20" x14ac:dyDescent="0.2">
      <c r="D15710" s="2"/>
      <c r="E15710" s="2"/>
      <c r="F15710" s="2"/>
      <c r="G15710" s="2"/>
      <c r="O15710" s="2"/>
      <c r="Q15710" s="2"/>
      <c r="R15710" s="2"/>
      <c r="S15710" s="2"/>
      <c r="T15710" s="2"/>
    </row>
    <row r="15711" spans="4:20" x14ac:dyDescent="0.2">
      <c r="D15711" s="2"/>
      <c r="E15711" s="2"/>
      <c r="F15711" s="2"/>
      <c r="G15711" s="2"/>
      <c r="O15711" s="2"/>
      <c r="Q15711" s="2"/>
      <c r="R15711" s="2"/>
      <c r="S15711" s="2"/>
      <c r="T15711" s="2"/>
    </row>
    <row r="15712" spans="4:20" x14ac:dyDescent="0.2">
      <c r="D15712" s="2"/>
      <c r="E15712" s="2"/>
      <c r="F15712" s="2"/>
      <c r="G15712" s="2"/>
      <c r="O15712" s="2"/>
      <c r="Q15712" s="2"/>
      <c r="R15712" s="2"/>
      <c r="S15712" s="2"/>
      <c r="T15712" s="2"/>
    </row>
    <row r="15713" spans="4:20" x14ac:dyDescent="0.2">
      <c r="D15713" s="2"/>
      <c r="E15713" s="2"/>
      <c r="F15713" s="2"/>
      <c r="G15713" s="2"/>
      <c r="O15713" s="2"/>
      <c r="Q15713" s="2"/>
      <c r="R15713" s="2"/>
      <c r="S15713" s="2"/>
      <c r="T15713" s="2"/>
    </row>
    <row r="15714" spans="4:20" x14ac:dyDescent="0.2">
      <c r="D15714" s="2"/>
      <c r="E15714" s="2"/>
      <c r="F15714" s="2"/>
      <c r="G15714" s="2"/>
      <c r="O15714" s="2"/>
      <c r="Q15714" s="2"/>
      <c r="R15714" s="2"/>
      <c r="S15714" s="2"/>
      <c r="T15714" s="2"/>
    </row>
    <row r="15715" spans="4:20" x14ac:dyDescent="0.2">
      <c r="D15715" s="2"/>
      <c r="E15715" s="2"/>
      <c r="F15715" s="2"/>
      <c r="G15715" s="2"/>
      <c r="O15715" s="2"/>
      <c r="Q15715" s="2"/>
      <c r="R15715" s="2"/>
      <c r="S15715" s="2"/>
      <c r="T15715" s="2"/>
    </row>
    <row r="15716" spans="4:20" x14ac:dyDescent="0.2">
      <c r="D15716" s="2"/>
      <c r="E15716" s="2"/>
      <c r="F15716" s="2"/>
      <c r="G15716" s="2"/>
      <c r="O15716" s="2"/>
      <c r="Q15716" s="2"/>
      <c r="R15716" s="2"/>
      <c r="S15716" s="2"/>
      <c r="T15716" s="2"/>
    </row>
    <row r="15717" spans="4:20" x14ac:dyDescent="0.2">
      <c r="D15717" s="2"/>
      <c r="E15717" s="2"/>
      <c r="F15717" s="2"/>
      <c r="G15717" s="2"/>
      <c r="O15717" s="2"/>
      <c r="Q15717" s="2"/>
      <c r="R15717" s="2"/>
      <c r="S15717" s="2"/>
      <c r="T15717" s="2"/>
    </row>
    <row r="15718" spans="4:20" x14ac:dyDescent="0.2">
      <c r="D15718" s="2"/>
      <c r="E15718" s="2"/>
      <c r="F15718" s="2"/>
      <c r="G15718" s="2"/>
      <c r="O15718" s="2"/>
      <c r="Q15718" s="2"/>
      <c r="R15718" s="2"/>
      <c r="S15718" s="2"/>
      <c r="T15718" s="2"/>
    </row>
    <row r="15719" spans="4:20" x14ac:dyDescent="0.2">
      <c r="D15719" s="2"/>
      <c r="E15719" s="2"/>
      <c r="F15719" s="2"/>
      <c r="G15719" s="2"/>
      <c r="O15719" s="2"/>
      <c r="Q15719" s="2"/>
      <c r="R15719" s="2"/>
      <c r="S15719" s="2"/>
      <c r="T15719" s="2"/>
    </row>
    <row r="15720" spans="4:20" x14ac:dyDescent="0.2">
      <c r="D15720" s="2"/>
      <c r="E15720" s="2"/>
      <c r="F15720" s="2"/>
      <c r="G15720" s="2"/>
      <c r="O15720" s="2"/>
      <c r="Q15720" s="2"/>
      <c r="R15720" s="2"/>
      <c r="S15720" s="2"/>
      <c r="T15720" s="2"/>
    </row>
    <row r="15721" spans="4:20" x14ac:dyDescent="0.2">
      <c r="D15721" s="2"/>
      <c r="E15721" s="2"/>
      <c r="F15721" s="2"/>
      <c r="G15721" s="2"/>
      <c r="O15721" s="2"/>
      <c r="Q15721" s="2"/>
      <c r="R15721" s="2"/>
      <c r="S15721" s="2"/>
      <c r="T15721" s="2"/>
    </row>
    <row r="15722" spans="4:20" x14ac:dyDescent="0.2">
      <c r="D15722" s="2"/>
      <c r="E15722" s="2"/>
      <c r="F15722" s="2"/>
      <c r="G15722" s="2"/>
      <c r="O15722" s="2"/>
      <c r="Q15722" s="2"/>
      <c r="R15722" s="2"/>
      <c r="S15722" s="2"/>
      <c r="T15722" s="2"/>
    </row>
    <row r="15723" spans="4:20" x14ac:dyDescent="0.2">
      <c r="D15723" s="2"/>
      <c r="E15723" s="2"/>
      <c r="F15723" s="2"/>
      <c r="G15723" s="2"/>
      <c r="O15723" s="2"/>
      <c r="Q15723" s="2"/>
      <c r="R15723" s="2"/>
      <c r="S15723" s="2"/>
      <c r="T15723" s="2"/>
    </row>
    <row r="15724" spans="4:20" x14ac:dyDescent="0.2">
      <c r="D15724" s="2"/>
      <c r="E15724" s="2"/>
      <c r="F15724" s="2"/>
      <c r="G15724" s="2"/>
      <c r="O15724" s="2"/>
      <c r="Q15724" s="2"/>
      <c r="R15724" s="2"/>
      <c r="S15724" s="2"/>
      <c r="T15724" s="2"/>
    </row>
    <row r="15725" spans="4:20" x14ac:dyDescent="0.2">
      <c r="D15725" s="2"/>
      <c r="E15725" s="2"/>
      <c r="F15725" s="2"/>
      <c r="G15725" s="2"/>
      <c r="O15725" s="2"/>
      <c r="Q15725" s="2"/>
      <c r="R15725" s="2"/>
      <c r="S15725" s="2"/>
      <c r="T15725" s="2"/>
    </row>
    <row r="15726" spans="4:20" x14ac:dyDescent="0.2">
      <c r="D15726" s="2"/>
      <c r="E15726" s="2"/>
      <c r="F15726" s="2"/>
      <c r="G15726" s="2"/>
      <c r="O15726" s="2"/>
      <c r="Q15726" s="2"/>
      <c r="R15726" s="2"/>
      <c r="S15726" s="2"/>
      <c r="T15726" s="2"/>
    </row>
    <row r="15727" spans="4:20" x14ac:dyDescent="0.2">
      <c r="D15727" s="2"/>
      <c r="E15727" s="2"/>
      <c r="F15727" s="2"/>
      <c r="G15727" s="2"/>
      <c r="O15727" s="2"/>
      <c r="Q15727" s="2"/>
      <c r="R15727" s="2"/>
      <c r="S15727" s="2"/>
      <c r="T15727" s="2"/>
    </row>
    <row r="15728" spans="4:20" x14ac:dyDescent="0.2">
      <c r="D15728" s="2"/>
      <c r="E15728" s="2"/>
      <c r="F15728" s="2"/>
      <c r="G15728" s="2"/>
      <c r="O15728" s="2"/>
      <c r="Q15728" s="2"/>
      <c r="R15728" s="2"/>
      <c r="S15728" s="2"/>
      <c r="T15728" s="2"/>
    </row>
    <row r="15729" spans="4:20" x14ac:dyDescent="0.2">
      <c r="D15729" s="2"/>
      <c r="E15729" s="2"/>
      <c r="F15729" s="2"/>
      <c r="G15729" s="2"/>
      <c r="O15729" s="2"/>
      <c r="Q15729" s="2"/>
      <c r="R15729" s="2"/>
      <c r="S15729" s="2"/>
      <c r="T15729" s="2"/>
    </row>
    <row r="15730" spans="4:20" x14ac:dyDescent="0.2">
      <c r="D15730" s="2"/>
      <c r="E15730" s="2"/>
      <c r="F15730" s="2"/>
      <c r="G15730" s="2"/>
      <c r="O15730" s="2"/>
      <c r="Q15730" s="2"/>
      <c r="R15730" s="2"/>
      <c r="S15730" s="2"/>
      <c r="T15730" s="2"/>
    </row>
    <row r="15731" spans="4:20" x14ac:dyDescent="0.2">
      <c r="D15731" s="2"/>
      <c r="E15731" s="2"/>
      <c r="F15731" s="2"/>
      <c r="G15731" s="2"/>
      <c r="O15731" s="2"/>
      <c r="Q15731" s="2"/>
      <c r="R15731" s="2"/>
      <c r="S15731" s="2"/>
      <c r="T15731" s="2"/>
    </row>
    <row r="15732" spans="4:20" x14ac:dyDescent="0.2">
      <c r="D15732" s="2"/>
      <c r="E15732" s="2"/>
      <c r="F15732" s="2"/>
      <c r="G15732" s="2"/>
      <c r="O15732" s="2"/>
      <c r="Q15732" s="2"/>
      <c r="R15732" s="2"/>
      <c r="S15732" s="2"/>
      <c r="T15732" s="2"/>
    </row>
    <row r="15733" spans="4:20" x14ac:dyDescent="0.2">
      <c r="D15733" s="2"/>
      <c r="E15733" s="2"/>
      <c r="F15733" s="2"/>
      <c r="G15733" s="2"/>
      <c r="O15733" s="2"/>
      <c r="Q15733" s="2"/>
      <c r="R15733" s="2"/>
      <c r="S15733" s="2"/>
      <c r="T15733" s="2"/>
    </row>
    <row r="15734" spans="4:20" x14ac:dyDescent="0.2">
      <c r="D15734" s="2"/>
      <c r="E15734" s="2"/>
      <c r="F15734" s="2"/>
      <c r="G15734" s="2"/>
      <c r="O15734" s="2"/>
      <c r="Q15734" s="2"/>
      <c r="R15734" s="2"/>
      <c r="S15734" s="2"/>
      <c r="T15734" s="2"/>
    </row>
    <row r="15735" spans="4:20" x14ac:dyDescent="0.2">
      <c r="D15735" s="2"/>
      <c r="E15735" s="2"/>
      <c r="F15735" s="2"/>
      <c r="G15735" s="2"/>
      <c r="O15735" s="2"/>
      <c r="Q15735" s="2"/>
      <c r="R15735" s="2"/>
      <c r="S15735" s="2"/>
      <c r="T15735" s="2"/>
    </row>
    <row r="15736" spans="4:20" x14ac:dyDescent="0.2">
      <c r="D15736" s="2"/>
      <c r="E15736" s="2"/>
      <c r="F15736" s="2"/>
      <c r="G15736" s="2"/>
      <c r="O15736" s="2"/>
      <c r="Q15736" s="2"/>
      <c r="R15736" s="2"/>
      <c r="S15736" s="2"/>
      <c r="T15736" s="2"/>
    </row>
    <row r="15737" spans="4:20" x14ac:dyDescent="0.2">
      <c r="D15737" s="2"/>
      <c r="E15737" s="2"/>
      <c r="F15737" s="2"/>
      <c r="G15737" s="2"/>
      <c r="O15737" s="2"/>
      <c r="Q15737" s="2"/>
      <c r="R15737" s="2"/>
      <c r="S15737" s="2"/>
      <c r="T15737" s="2"/>
    </row>
    <row r="15738" spans="4:20" x14ac:dyDescent="0.2">
      <c r="D15738" s="2"/>
      <c r="E15738" s="2"/>
      <c r="F15738" s="2"/>
      <c r="G15738" s="2"/>
      <c r="O15738" s="2"/>
      <c r="Q15738" s="2"/>
      <c r="R15738" s="2"/>
      <c r="S15738" s="2"/>
      <c r="T15738" s="2"/>
    </row>
    <row r="15739" spans="4:20" x14ac:dyDescent="0.2">
      <c r="D15739" s="2"/>
      <c r="E15739" s="2"/>
      <c r="F15739" s="2"/>
      <c r="G15739" s="2"/>
      <c r="O15739" s="2"/>
      <c r="Q15739" s="2"/>
      <c r="R15739" s="2"/>
      <c r="S15739" s="2"/>
      <c r="T15739" s="2"/>
    </row>
    <row r="15740" spans="4:20" x14ac:dyDescent="0.2">
      <c r="D15740" s="2"/>
      <c r="E15740" s="2"/>
      <c r="F15740" s="2"/>
      <c r="G15740" s="2"/>
      <c r="O15740" s="2"/>
      <c r="Q15740" s="2"/>
      <c r="R15740" s="2"/>
      <c r="S15740" s="2"/>
      <c r="T15740" s="2"/>
    </row>
    <row r="15741" spans="4:20" x14ac:dyDescent="0.2">
      <c r="D15741" s="2"/>
      <c r="E15741" s="2"/>
      <c r="F15741" s="2"/>
      <c r="G15741" s="2"/>
      <c r="O15741" s="2"/>
      <c r="Q15741" s="2"/>
      <c r="R15741" s="2"/>
      <c r="S15741" s="2"/>
      <c r="T15741" s="2"/>
    </row>
    <row r="15742" spans="4:20" x14ac:dyDescent="0.2">
      <c r="D15742" s="2"/>
      <c r="E15742" s="2"/>
      <c r="F15742" s="2"/>
      <c r="G15742" s="2"/>
      <c r="O15742" s="2"/>
      <c r="Q15742" s="2"/>
      <c r="R15742" s="2"/>
      <c r="S15742" s="2"/>
      <c r="T15742" s="2"/>
    </row>
    <row r="15743" spans="4:20" x14ac:dyDescent="0.2">
      <c r="D15743" s="2"/>
      <c r="E15743" s="2"/>
      <c r="F15743" s="2"/>
      <c r="G15743" s="2"/>
      <c r="O15743" s="2"/>
      <c r="Q15743" s="2"/>
      <c r="R15743" s="2"/>
      <c r="S15743" s="2"/>
      <c r="T15743" s="2"/>
    </row>
    <row r="15744" spans="4:20" x14ac:dyDescent="0.2">
      <c r="D15744" s="2"/>
      <c r="E15744" s="2"/>
      <c r="F15744" s="2"/>
      <c r="G15744" s="2"/>
      <c r="O15744" s="2"/>
      <c r="Q15744" s="2"/>
      <c r="R15744" s="2"/>
      <c r="S15744" s="2"/>
      <c r="T15744" s="2"/>
    </row>
    <row r="15745" spans="4:20" x14ac:dyDescent="0.2">
      <c r="D15745" s="2"/>
      <c r="E15745" s="2"/>
      <c r="F15745" s="2"/>
      <c r="G15745" s="2"/>
      <c r="O15745" s="2"/>
      <c r="Q15745" s="2"/>
      <c r="R15745" s="2"/>
      <c r="S15745" s="2"/>
      <c r="T15745" s="2"/>
    </row>
    <row r="15746" spans="4:20" x14ac:dyDescent="0.2">
      <c r="D15746" s="2"/>
      <c r="E15746" s="2"/>
      <c r="F15746" s="2"/>
      <c r="G15746" s="2"/>
      <c r="O15746" s="2"/>
      <c r="Q15746" s="2"/>
      <c r="R15746" s="2"/>
      <c r="S15746" s="2"/>
      <c r="T15746" s="2"/>
    </row>
    <row r="15747" spans="4:20" x14ac:dyDescent="0.2">
      <c r="D15747" s="2"/>
      <c r="E15747" s="2"/>
      <c r="F15747" s="2"/>
      <c r="G15747" s="2"/>
      <c r="O15747" s="2"/>
      <c r="Q15747" s="2"/>
      <c r="R15747" s="2"/>
      <c r="S15747" s="2"/>
      <c r="T15747" s="2"/>
    </row>
    <row r="15748" spans="4:20" x14ac:dyDescent="0.2">
      <c r="D15748" s="2"/>
      <c r="E15748" s="2"/>
      <c r="F15748" s="2"/>
      <c r="G15748" s="2"/>
      <c r="O15748" s="2"/>
      <c r="Q15748" s="2"/>
      <c r="R15748" s="2"/>
      <c r="S15748" s="2"/>
      <c r="T15748" s="2"/>
    </row>
    <row r="15749" spans="4:20" x14ac:dyDescent="0.2">
      <c r="D15749" s="2"/>
      <c r="E15749" s="2"/>
      <c r="F15749" s="2"/>
      <c r="G15749" s="2"/>
      <c r="O15749" s="2"/>
      <c r="Q15749" s="2"/>
      <c r="R15749" s="2"/>
      <c r="S15749" s="2"/>
      <c r="T15749" s="2"/>
    </row>
    <row r="15750" spans="4:20" x14ac:dyDescent="0.2">
      <c r="D15750" s="2"/>
      <c r="E15750" s="2"/>
      <c r="F15750" s="2"/>
      <c r="G15750" s="2"/>
      <c r="O15750" s="2"/>
      <c r="Q15750" s="2"/>
      <c r="R15750" s="2"/>
      <c r="S15750" s="2"/>
      <c r="T15750" s="2"/>
    </row>
    <row r="15751" spans="4:20" x14ac:dyDescent="0.2">
      <c r="D15751" s="2"/>
      <c r="E15751" s="2"/>
      <c r="F15751" s="2"/>
      <c r="G15751" s="2"/>
      <c r="O15751" s="2"/>
      <c r="Q15751" s="2"/>
      <c r="R15751" s="2"/>
      <c r="S15751" s="2"/>
      <c r="T15751" s="2"/>
    </row>
    <row r="15752" spans="4:20" x14ac:dyDescent="0.2">
      <c r="D15752" s="2"/>
      <c r="E15752" s="2"/>
      <c r="F15752" s="2"/>
      <c r="G15752" s="2"/>
      <c r="O15752" s="2"/>
      <c r="Q15752" s="2"/>
      <c r="R15752" s="2"/>
      <c r="S15752" s="2"/>
      <c r="T15752" s="2"/>
    </row>
    <row r="15753" spans="4:20" x14ac:dyDescent="0.2">
      <c r="D15753" s="2"/>
      <c r="E15753" s="2"/>
      <c r="F15753" s="2"/>
      <c r="G15753" s="2"/>
      <c r="O15753" s="2"/>
      <c r="Q15753" s="2"/>
      <c r="R15753" s="2"/>
      <c r="S15753" s="2"/>
      <c r="T15753" s="2"/>
    </row>
    <row r="15754" spans="4:20" x14ac:dyDescent="0.2">
      <c r="D15754" s="2"/>
      <c r="E15754" s="2"/>
      <c r="F15754" s="2"/>
      <c r="G15754" s="2"/>
      <c r="O15754" s="2"/>
      <c r="Q15754" s="2"/>
      <c r="R15754" s="2"/>
      <c r="S15754" s="2"/>
      <c r="T15754" s="2"/>
    </row>
    <row r="15755" spans="4:20" x14ac:dyDescent="0.2">
      <c r="D15755" s="2"/>
      <c r="E15755" s="2"/>
      <c r="F15755" s="2"/>
      <c r="G15755" s="2"/>
      <c r="O15755" s="2"/>
      <c r="Q15755" s="2"/>
      <c r="R15755" s="2"/>
      <c r="S15755" s="2"/>
      <c r="T15755" s="2"/>
    </row>
    <row r="15756" spans="4:20" x14ac:dyDescent="0.2">
      <c r="D15756" s="2"/>
      <c r="E15756" s="2"/>
      <c r="F15756" s="2"/>
      <c r="G15756" s="2"/>
      <c r="O15756" s="2"/>
      <c r="Q15756" s="2"/>
      <c r="R15756" s="2"/>
      <c r="S15756" s="2"/>
      <c r="T15756" s="2"/>
    </row>
    <row r="15757" spans="4:20" x14ac:dyDescent="0.2">
      <c r="D15757" s="2"/>
      <c r="E15757" s="2"/>
      <c r="F15757" s="2"/>
      <c r="G15757" s="2"/>
      <c r="O15757" s="2"/>
      <c r="Q15757" s="2"/>
      <c r="R15757" s="2"/>
      <c r="S15757" s="2"/>
      <c r="T15757" s="2"/>
    </row>
    <row r="15758" spans="4:20" x14ac:dyDescent="0.2">
      <c r="D15758" s="2"/>
      <c r="E15758" s="2"/>
      <c r="F15758" s="2"/>
      <c r="G15758" s="2"/>
      <c r="O15758" s="2"/>
      <c r="Q15758" s="2"/>
      <c r="R15758" s="2"/>
      <c r="S15758" s="2"/>
      <c r="T15758" s="2"/>
    </row>
    <row r="15759" spans="4:20" x14ac:dyDescent="0.2">
      <c r="D15759" s="2"/>
      <c r="E15759" s="2"/>
      <c r="F15759" s="2"/>
      <c r="G15759" s="2"/>
      <c r="O15759" s="2"/>
      <c r="Q15759" s="2"/>
      <c r="R15759" s="2"/>
      <c r="S15759" s="2"/>
      <c r="T15759" s="2"/>
    </row>
    <row r="15760" spans="4:20" x14ac:dyDescent="0.2">
      <c r="D15760" s="2"/>
      <c r="E15760" s="2"/>
      <c r="F15760" s="2"/>
      <c r="G15760" s="2"/>
      <c r="O15760" s="2"/>
      <c r="Q15760" s="2"/>
      <c r="R15760" s="2"/>
      <c r="S15760" s="2"/>
      <c r="T15760" s="2"/>
    </row>
    <row r="15761" spans="4:20" x14ac:dyDescent="0.2">
      <c r="D15761" s="2"/>
      <c r="E15761" s="2"/>
      <c r="F15761" s="2"/>
      <c r="G15761" s="2"/>
      <c r="O15761" s="2"/>
      <c r="Q15761" s="2"/>
      <c r="R15761" s="2"/>
      <c r="S15761" s="2"/>
      <c r="T15761" s="2"/>
    </row>
    <row r="15762" spans="4:20" x14ac:dyDescent="0.2">
      <c r="D15762" s="2"/>
      <c r="E15762" s="2"/>
      <c r="F15762" s="2"/>
      <c r="G15762" s="2"/>
      <c r="O15762" s="2"/>
      <c r="Q15762" s="2"/>
      <c r="R15762" s="2"/>
      <c r="S15762" s="2"/>
      <c r="T15762" s="2"/>
    </row>
    <row r="15763" spans="4:20" x14ac:dyDescent="0.2">
      <c r="D15763" s="2"/>
      <c r="E15763" s="2"/>
      <c r="F15763" s="2"/>
      <c r="G15763" s="2"/>
      <c r="O15763" s="2"/>
      <c r="Q15763" s="2"/>
      <c r="R15763" s="2"/>
      <c r="S15763" s="2"/>
      <c r="T15763" s="2"/>
    </row>
    <row r="15764" spans="4:20" x14ac:dyDescent="0.2">
      <c r="D15764" s="2"/>
      <c r="E15764" s="2"/>
      <c r="F15764" s="2"/>
      <c r="G15764" s="2"/>
      <c r="O15764" s="2"/>
      <c r="Q15764" s="2"/>
      <c r="R15764" s="2"/>
      <c r="S15764" s="2"/>
      <c r="T15764" s="2"/>
    </row>
    <row r="15765" spans="4:20" x14ac:dyDescent="0.2">
      <c r="D15765" s="2"/>
      <c r="E15765" s="2"/>
      <c r="F15765" s="2"/>
      <c r="G15765" s="2"/>
      <c r="O15765" s="2"/>
      <c r="Q15765" s="2"/>
      <c r="R15765" s="2"/>
      <c r="S15765" s="2"/>
      <c r="T15765" s="2"/>
    </row>
    <row r="15766" spans="4:20" x14ac:dyDescent="0.2">
      <c r="D15766" s="2"/>
      <c r="E15766" s="2"/>
      <c r="F15766" s="2"/>
      <c r="G15766" s="2"/>
      <c r="O15766" s="2"/>
      <c r="Q15766" s="2"/>
      <c r="R15766" s="2"/>
      <c r="S15766" s="2"/>
      <c r="T15766" s="2"/>
    </row>
    <row r="15767" spans="4:20" x14ac:dyDescent="0.2">
      <c r="D15767" s="2"/>
      <c r="E15767" s="2"/>
      <c r="F15767" s="2"/>
      <c r="G15767" s="2"/>
      <c r="O15767" s="2"/>
      <c r="Q15767" s="2"/>
      <c r="R15767" s="2"/>
      <c r="S15767" s="2"/>
      <c r="T15767" s="2"/>
    </row>
    <row r="15768" spans="4:20" x14ac:dyDescent="0.2">
      <c r="D15768" s="2"/>
      <c r="E15768" s="2"/>
      <c r="F15768" s="2"/>
      <c r="G15768" s="2"/>
      <c r="O15768" s="2"/>
      <c r="Q15768" s="2"/>
      <c r="R15768" s="2"/>
      <c r="S15768" s="2"/>
      <c r="T15768" s="2"/>
    </row>
    <row r="15769" spans="4:20" x14ac:dyDescent="0.2">
      <c r="D15769" s="2"/>
      <c r="E15769" s="2"/>
      <c r="F15769" s="2"/>
      <c r="G15769" s="2"/>
      <c r="O15769" s="2"/>
      <c r="Q15769" s="2"/>
      <c r="R15769" s="2"/>
      <c r="S15769" s="2"/>
      <c r="T15769" s="2"/>
    </row>
    <row r="15770" spans="4:20" x14ac:dyDescent="0.2">
      <c r="D15770" s="2"/>
      <c r="E15770" s="2"/>
      <c r="F15770" s="2"/>
      <c r="G15770" s="2"/>
      <c r="O15770" s="2"/>
      <c r="Q15770" s="2"/>
      <c r="R15770" s="2"/>
      <c r="S15770" s="2"/>
      <c r="T15770" s="2"/>
    </row>
    <row r="15771" spans="4:20" x14ac:dyDescent="0.2">
      <c r="D15771" s="2"/>
      <c r="E15771" s="2"/>
      <c r="F15771" s="2"/>
      <c r="G15771" s="2"/>
      <c r="O15771" s="2"/>
      <c r="Q15771" s="2"/>
      <c r="R15771" s="2"/>
      <c r="S15771" s="2"/>
      <c r="T15771" s="2"/>
    </row>
    <row r="15772" spans="4:20" x14ac:dyDescent="0.2">
      <c r="D15772" s="2"/>
      <c r="E15772" s="2"/>
      <c r="F15772" s="2"/>
      <c r="G15772" s="2"/>
      <c r="O15772" s="2"/>
      <c r="Q15772" s="2"/>
      <c r="R15772" s="2"/>
      <c r="S15772" s="2"/>
      <c r="T15772" s="2"/>
    </row>
    <row r="15773" spans="4:20" x14ac:dyDescent="0.2">
      <c r="D15773" s="2"/>
      <c r="E15773" s="2"/>
      <c r="F15773" s="2"/>
      <c r="G15773" s="2"/>
      <c r="O15773" s="2"/>
      <c r="Q15773" s="2"/>
      <c r="R15773" s="2"/>
      <c r="S15773" s="2"/>
      <c r="T15773" s="2"/>
    </row>
    <row r="15774" spans="4:20" x14ac:dyDescent="0.2">
      <c r="D15774" s="2"/>
      <c r="E15774" s="2"/>
      <c r="F15774" s="2"/>
      <c r="G15774" s="2"/>
      <c r="O15774" s="2"/>
      <c r="Q15774" s="2"/>
      <c r="R15774" s="2"/>
      <c r="S15774" s="2"/>
      <c r="T15774" s="2"/>
    </row>
    <row r="15775" spans="4:20" x14ac:dyDescent="0.2">
      <c r="D15775" s="2"/>
      <c r="E15775" s="2"/>
      <c r="F15775" s="2"/>
      <c r="G15775" s="2"/>
      <c r="O15775" s="2"/>
      <c r="Q15775" s="2"/>
      <c r="R15775" s="2"/>
      <c r="S15775" s="2"/>
      <c r="T15775" s="2"/>
    </row>
    <row r="15776" spans="4:20" x14ac:dyDescent="0.2">
      <c r="D15776" s="2"/>
      <c r="E15776" s="2"/>
      <c r="F15776" s="2"/>
      <c r="G15776" s="2"/>
      <c r="O15776" s="2"/>
      <c r="Q15776" s="2"/>
      <c r="R15776" s="2"/>
      <c r="S15776" s="2"/>
      <c r="T15776" s="2"/>
    </row>
    <row r="15777" spans="4:20" x14ac:dyDescent="0.2">
      <c r="D15777" s="2"/>
      <c r="E15777" s="2"/>
      <c r="F15777" s="2"/>
      <c r="G15777" s="2"/>
      <c r="O15777" s="2"/>
      <c r="Q15777" s="2"/>
      <c r="R15777" s="2"/>
      <c r="S15777" s="2"/>
      <c r="T15777" s="2"/>
    </row>
    <row r="15778" spans="4:20" x14ac:dyDescent="0.2">
      <c r="D15778" s="2"/>
      <c r="E15778" s="2"/>
      <c r="F15778" s="2"/>
      <c r="G15778" s="2"/>
      <c r="O15778" s="2"/>
      <c r="Q15778" s="2"/>
      <c r="R15778" s="2"/>
      <c r="S15778" s="2"/>
      <c r="T15778" s="2"/>
    </row>
    <row r="15779" spans="4:20" x14ac:dyDescent="0.2">
      <c r="D15779" s="2"/>
      <c r="E15779" s="2"/>
      <c r="F15779" s="2"/>
      <c r="G15779" s="2"/>
      <c r="O15779" s="2"/>
      <c r="Q15779" s="2"/>
      <c r="R15779" s="2"/>
      <c r="S15779" s="2"/>
      <c r="T15779" s="2"/>
    </row>
    <row r="15780" spans="4:20" x14ac:dyDescent="0.2">
      <c r="D15780" s="2"/>
      <c r="E15780" s="2"/>
      <c r="F15780" s="2"/>
      <c r="G15780" s="2"/>
      <c r="O15780" s="2"/>
      <c r="Q15780" s="2"/>
      <c r="R15780" s="2"/>
      <c r="S15780" s="2"/>
      <c r="T15780" s="2"/>
    </row>
    <row r="15781" spans="4:20" x14ac:dyDescent="0.2">
      <c r="D15781" s="2"/>
      <c r="E15781" s="2"/>
      <c r="F15781" s="2"/>
      <c r="G15781" s="2"/>
      <c r="O15781" s="2"/>
      <c r="Q15781" s="2"/>
      <c r="R15781" s="2"/>
      <c r="S15781" s="2"/>
      <c r="T15781" s="2"/>
    </row>
    <row r="15782" spans="4:20" x14ac:dyDescent="0.2">
      <c r="D15782" s="2"/>
      <c r="E15782" s="2"/>
      <c r="F15782" s="2"/>
      <c r="G15782" s="2"/>
      <c r="O15782" s="2"/>
      <c r="Q15782" s="2"/>
      <c r="R15782" s="2"/>
      <c r="S15782" s="2"/>
      <c r="T15782" s="2"/>
    </row>
    <row r="15783" spans="4:20" x14ac:dyDescent="0.2">
      <c r="D15783" s="2"/>
      <c r="E15783" s="2"/>
      <c r="F15783" s="2"/>
      <c r="G15783" s="2"/>
      <c r="O15783" s="2"/>
      <c r="Q15783" s="2"/>
      <c r="R15783" s="2"/>
      <c r="S15783" s="2"/>
      <c r="T15783" s="2"/>
    </row>
    <row r="15784" spans="4:20" x14ac:dyDescent="0.2">
      <c r="D15784" s="2"/>
      <c r="E15784" s="2"/>
      <c r="F15784" s="2"/>
      <c r="G15784" s="2"/>
      <c r="O15784" s="2"/>
      <c r="Q15784" s="2"/>
      <c r="R15784" s="2"/>
      <c r="S15784" s="2"/>
      <c r="T15784" s="2"/>
    </row>
    <row r="15785" spans="4:20" x14ac:dyDescent="0.2">
      <c r="D15785" s="2"/>
      <c r="E15785" s="2"/>
      <c r="F15785" s="2"/>
      <c r="G15785" s="2"/>
      <c r="O15785" s="2"/>
      <c r="Q15785" s="2"/>
      <c r="R15785" s="2"/>
      <c r="S15785" s="2"/>
      <c r="T15785" s="2"/>
    </row>
    <row r="15786" spans="4:20" x14ac:dyDescent="0.2">
      <c r="D15786" s="2"/>
      <c r="E15786" s="2"/>
      <c r="F15786" s="2"/>
      <c r="G15786" s="2"/>
      <c r="O15786" s="2"/>
      <c r="Q15786" s="2"/>
      <c r="R15786" s="2"/>
      <c r="S15786" s="2"/>
      <c r="T15786" s="2"/>
    </row>
    <row r="15787" spans="4:20" x14ac:dyDescent="0.2">
      <c r="D15787" s="2"/>
      <c r="E15787" s="2"/>
      <c r="F15787" s="2"/>
      <c r="G15787" s="2"/>
      <c r="O15787" s="2"/>
      <c r="Q15787" s="2"/>
      <c r="R15787" s="2"/>
      <c r="S15787" s="2"/>
      <c r="T15787" s="2"/>
    </row>
    <row r="15788" spans="4:20" x14ac:dyDescent="0.2">
      <c r="D15788" s="2"/>
      <c r="E15788" s="2"/>
      <c r="F15788" s="2"/>
      <c r="G15788" s="2"/>
      <c r="O15788" s="2"/>
      <c r="Q15788" s="2"/>
      <c r="R15788" s="2"/>
      <c r="S15788" s="2"/>
      <c r="T15788" s="2"/>
    </row>
    <row r="15789" spans="4:20" x14ac:dyDescent="0.2">
      <c r="D15789" s="2"/>
      <c r="E15789" s="2"/>
      <c r="F15789" s="2"/>
      <c r="G15789" s="2"/>
      <c r="O15789" s="2"/>
      <c r="Q15789" s="2"/>
      <c r="R15789" s="2"/>
      <c r="S15789" s="2"/>
      <c r="T15789" s="2"/>
    </row>
    <row r="15790" spans="4:20" x14ac:dyDescent="0.2">
      <c r="D15790" s="2"/>
      <c r="E15790" s="2"/>
      <c r="F15790" s="2"/>
      <c r="G15790" s="2"/>
      <c r="O15790" s="2"/>
      <c r="Q15790" s="2"/>
      <c r="R15790" s="2"/>
      <c r="S15790" s="2"/>
      <c r="T15790" s="2"/>
    </row>
    <row r="15791" spans="4:20" x14ac:dyDescent="0.2">
      <c r="D15791" s="2"/>
      <c r="E15791" s="2"/>
      <c r="F15791" s="2"/>
      <c r="G15791" s="2"/>
      <c r="O15791" s="2"/>
      <c r="Q15791" s="2"/>
      <c r="R15791" s="2"/>
      <c r="S15791" s="2"/>
      <c r="T15791" s="2"/>
    </row>
    <row r="15792" spans="4:20" x14ac:dyDescent="0.2">
      <c r="D15792" s="2"/>
      <c r="E15792" s="2"/>
      <c r="F15792" s="2"/>
      <c r="G15792" s="2"/>
      <c r="O15792" s="2"/>
      <c r="Q15792" s="2"/>
      <c r="R15792" s="2"/>
      <c r="S15792" s="2"/>
      <c r="T15792" s="2"/>
    </row>
    <row r="15793" spans="4:20" x14ac:dyDescent="0.2">
      <c r="D15793" s="2"/>
      <c r="E15793" s="2"/>
      <c r="F15793" s="2"/>
      <c r="G15793" s="2"/>
      <c r="O15793" s="2"/>
      <c r="Q15793" s="2"/>
      <c r="R15793" s="2"/>
      <c r="S15793" s="2"/>
      <c r="T15793" s="2"/>
    </row>
    <row r="15794" spans="4:20" x14ac:dyDescent="0.2">
      <c r="D15794" s="2"/>
      <c r="E15794" s="2"/>
      <c r="F15794" s="2"/>
      <c r="G15794" s="2"/>
      <c r="O15794" s="2"/>
      <c r="Q15794" s="2"/>
      <c r="R15794" s="2"/>
      <c r="S15794" s="2"/>
      <c r="T15794" s="2"/>
    </row>
    <row r="15795" spans="4:20" x14ac:dyDescent="0.2">
      <c r="D15795" s="2"/>
      <c r="E15795" s="2"/>
      <c r="F15795" s="2"/>
      <c r="G15795" s="2"/>
      <c r="O15795" s="2"/>
      <c r="Q15795" s="2"/>
      <c r="R15795" s="2"/>
      <c r="S15795" s="2"/>
      <c r="T15795" s="2"/>
    </row>
    <row r="15796" spans="4:20" x14ac:dyDescent="0.2">
      <c r="D15796" s="2"/>
      <c r="E15796" s="2"/>
      <c r="F15796" s="2"/>
      <c r="G15796" s="2"/>
      <c r="O15796" s="2"/>
      <c r="Q15796" s="2"/>
      <c r="R15796" s="2"/>
      <c r="S15796" s="2"/>
      <c r="T15796" s="2"/>
    </row>
    <row r="15797" spans="4:20" x14ac:dyDescent="0.2">
      <c r="D15797" s="2"/>
      <c r="E15797" s="2"/>
      <c r="F15797" s="2"/>
      <c r="G15797" s="2"/>
      <c r="O15797" s="2"/>
      <c r="Q15797" s="2"/>
      <c r="R15797" s="2"/>
      <c r="S15797" s="2"/>
      <c r="T15797" s="2"/>
    </row>
    <row r="15798" spans="4:20" x14ac:dyDescent="0.2">
      <c r="D15798" s="2"/>
      <c r="E15798" s="2"/>
      <c r="F15798" s="2"/>
      <c r="G15798" s="2"/>
      <c r="O15798" s="2"/>
      <c r="Q15798" s="2"/>
      <c r="R15798" s="2"/>
      <c r="S15798" s="2"/>
      <c r="T15798" s="2"/>
    </row>
    <row r="15799" spans="4:20" x14ac:dyDescent="0.2">
      <c r="D15799" s="2"/>
      <c r="E15799" s="2"/>
      <c r="F15799" s="2"/>
      <c r="G15799" s="2"/>
      <c r="O15799" s="2"/>
      <c r="Q15799" s="2"/>
      <c r="R15799" s="2"/>
      <c r="S15799" s="2"/>
      <c r="T15799" s="2"/>
    </row>
    <row r="15800" spans="4:20" x14ac:dyDescent="0.2">
      <c r="D15800" s="2"/>
      <c r="E15800" s="2"/>
      <c r="F15800" s="2"/>
      <c r="G15800" s="2"/>
      <c r="O15800" s="2"/>
      <c r="Q15800" s="2"/>
      <c r="R15800" s="2"/>
      <c r="S15800" s="2"/>
      <c r="T15800" s="2"/>
    </row>
    <row r="15801" spans="4:20" x14ac:dyDescent="0.2">
      <c r="D15801" s="2"/>
      <c r="E15801" s="2"/>
      <c r="F15801" s="2"/>
      <c r="G15801" s="2"/>
      <c r="O15801" s="2"/>
      <c r="Q15801" s="2"/>
      <c r="R15801" s="2"/>
      <c r="S15801" s="2"/>
      <c r="T15801" s="2"/>
    </row>
    <row r="15802" spans="4:20" x14ac:dyDescent="0.2">
      <c r="D15802" s="2"/>
      <c r="E15802" s="2"/>
      <c r="F15802" s="2"/>
      <c r="G15802" s="2"/>
      <c r="O15802" s="2"/>
      <c r="Q15802" s="2"/>
      <c r="R15802" s="2"/>
      <c r="S15802" s="2"/>
      <c r="T15802" s="2"/>
    </row>
    <row r="15803" spans="4:20" x14ac:dyDescent="0.2">
      <c r="D15803" s="2"/>
      <c r="E15803" s="2"/>
      <c r="F15803" s="2"/>
      <c r="G15803" s="2"/>
      <c r="O15803" s="2"/>
      <c r="Q15803" s="2"/>
      <c r="R15803" s="2"/>
      <c r="S15803" s="2"/>
      <c r="T15803" s="2"/>
    </row>
    <row r="15804" spans="4:20" x14ac:dyDescent="0.2">
      <c r="D15804" s="2"/>
      <c r="E15804" s="2"/>
      <c r="F15804" s="2"/>
      <c r="G15804" s="2"/>
      <c r="O15804" s="2"/>
      <c r="Q15804" s="2"/>
      <c r="R15804" s="2"/>
      <c r="S15804" s="2"/>
      <c r="T15804" s="2"/>
    </row>
    <row r="15805" spans="4:20" x14ac:dyDescent="0.2">
      <c r="D15805" s="2"/>
      <c r="E15805" s="2"/>
      <c r="F15805" s="2"/>
      <c r="G15805" s="2"/>
      <c r="O15805" s="2"/>
      <c r="Q15805" s="2"/>
      <c r="R15805" s="2"/>
      <c r="S15805" s="2"/>
      <c r="T15805" s="2"/>
    </row>
    <row r="15806" spans="4:20" x14ac:dyDescent="0.2">
      <c r="D15806" s="2"/>
      <c r="E15806" s="2"/>
      <c r="F15806" s="2"/>
      <c r="G15806" s="2"/>
      <c r="O15806" s="2"/>
      <c r="Q15806" s="2"/>
      <c r="R15806" s="2"/>
      <c r="S15806" s="2"/>
      <c r="T15806" s="2"/>
    </row>
    <row r="15807" spans="4:20" x14ac:dyDescent="0.2">
      <c r="D15807" s="2"/>
      <c r="E15807" s="2"/>
      <c r="F15807" s="2"/>
      <c r="G15807" s="2"/>
      <c r="O15807" s="2"/>
      <c r="Q15807" s="2"/>
      <c r="R15807" s="2"/>
      <c r="S15807" s="2"/>
      <c r="T15807" s="2"/>
    </row>
    <row r="15808" spans="4:20" x14ac:dyDescent="0.2">
      <c r="D15808" s="2"/>
      <c r="E15808" s="2"/>
      <c r="F15808" s="2"/>
      <c r="G15808" s="2"/>
      <c r="O15808" s="2"/>
      <c r="Q15808" s="2"/>
      <c r="R15808" s="2"/>
      <c r="S15808" s="2"/>
      <c r="T15808" s="2"/>
    </row>
    <row r="15809" spans="4:20" x14ac:dyDescent="0.2">
      <c r="D15809" s="2"/>
      <c r="E15809" s="2"/>
      <c r="F15809" s="2"/>
      <c r="G15809" s="2"/>
      <c r="O15809" s="2"/>
      <c r="Q15809" s="2"/>
      <c r="R15809" s="2"/>
      <c r="S15809" s="2"/>
      <c r="T15809" s="2"/>
    </row>
    <row r="15810" spans="4:20" x14ac:dyDescent="0.2">
      <c r="D15810" s="2"/>
      <c r="E15810" s="2"/>
      <c r="F15810" s="2"/>
      <c r="G15810" s="2"/>
      <c r="O15810" s="2"/>
      <c r="Q15810" s="2"/>
      <c r="R15810" s="2"/>
      <c r="S15810" s="2"/>
      <c r="T15810" s="2"/>
    </row>
    <row r="15811" spans="4:20" x14ac:dyDescent="0.2">
      <c r="D15811" s="2"/>
      <c r="E15811" s="2"/>
      <c r="F15811" s="2"/>
      <c r="G15811" s="2"/>
      <c r="O15811" s="2"/>
      <c r="Q15811" s="2"/>
      <c r="R15811" s="2"/>
      <c r="S15811" s="2"/>
      <c r="T15811" s="2"/>
    </row>
    <row r="15812" spans="4:20" x14ac:dyDescent="0.2">
      <c r="D15812" s="2"/>
      <c r="E15812" s="2"/>
      <c r="F15812" s="2"/>
      <c r="G15812" s="2"/>
      <c r="O15812" s="2"/>
      <c r="Q15812" s="2"/>
      <c r="R15812" s="2"/>
      <c r="S15812" s="2"/>
      <c r="T15812" s="2"/>
    </row>
    <row r="15813" spans="4:20" x14ac:dyDescent="0.2">
      <c r="D15813" s="2"/>
      <c r="E15813" s="2"/>
      <c r="F15813" s="2"/>
      <c r="G15813" s="2"/>
      <c r="O15813" s="2"/>
      <c r="Q15813" s="2"/>
      <c r="R15813" s="2"/>
      <c r="S15813" s="2"/>
      <c r="T15813" s="2"/>
    </row>
    <row r="15814" spans="4:20" x14ac:dyDescent="0.2">
      <c r="D15814" s="2"/>
      <c r="E15814" s="2"/>
      <c r="F15814" s="2"/>
      <c r="G15814" s="2"/>
      <c r="O15814" s="2"/>
      <c r="Q15814" s="2"/>
      <c r="R15814" s="2"/>
      <c r="S15814" s="2"/>
      <c r="T15814" s="2"/>
    </row>
    <row r="15815" spans="4:20" x14ac:dyDescent="0.2">
      <c r="D15815" s="2"/>
      <c r="E15815" s="2"/>
      <c r="F15815" s="2"/>
      <c r="G15815" s="2"/>
      <c r="O15815" s="2"/>
      <c r="Q15815" s="2"/>
      <c r="R15815" s="2"/>
      <c r="S15815" s="2"/>
      <c r="T15815" s="2"/>
    </row>
    <row r="15816" spans="4:20" x14ac:dyDescent="0.2">
      <c r="D15816" s="2"/>
      <c r="E15816" s="2"/>
      <c r="F15816" s="2"/>
      <c r="G15816" s="2"/>
      <c r="O15816" s="2"/>
      <c r="Q15816" s="2"/>
      <c r="R15816" s="2"/>
      <c r="S15816" s="2"/>
      <c r="T15816" s="2"/>
    </row>
    <row r="15817" spans="4:20" x14ac:dyDescent="0.2">
      <c r="D15817" s="2"/>
      <c r="E15817" s="2"/>
      <c r="F15817" s="2"/>
      <c r="G15817" s="2"/>
      <c r="O15817" s="2"/>
      <c r="Q15817" s="2"/>
      <c r="R15817" s="2"/>
      <c r="S15817" s="2"/>
      <c r="T15817" s="2"/>
    </row>
    <row r="15818" spans="4:20" x14ac:dyDescent="0.2">
      <c r="D15818" s="2"/>
      <c r="E15818" s="2"/>
      <c r="F15818" s="2"/>
      <c r="G15818" s="2"/>
      <c r="O15818" s="2"/>
      <c r="Q15818" s="2"/>
      <c r="R15818" s="2"/>
      <c r="S15818" s="2"/>
      <c r="T15818" s="2"/>
    </row>
    <row r="15819" spans="4:20" x14ac:dyDescent="0.2">
      <c r="D15819" s="2"/>
      <c r="E15819" s="2"/>
      <c r="F15819" s="2"/>
      <c r="G15819" s="2"/>
      <c r="O15819" s="2"/>
      <c r="Q15819" s="2"/>
      <c r="R15819" s="2"/>
      <c r="S15819" s="2"/>
      <c r="T15819" s="2"/>
    </row>
    <row r="15820" spans="4:20" x14ac:dyDescent="0.2">
      <c r="D15820" s="2"/>
      <c r="E15820" s="2"/>
      <c r="F15820" s="2"/>
      <c r="G15820" s="2"/>
      <c r="O15820" s="2"/>
      <c r="Q15820" s="2"/>
      <c r="R15820" s="2"/>
      <c r="S15820" s="2"/>
      <c r="T15820" s="2"/>
    </row>
    <row r="15821" spans="4:20" x14ac:dyDescent="0.2">
      <c r="D15821" s="2"/>
      <c r="E15821" s="2"/>
      <c r="F15821" s="2"/>
      <c r="G15821" s="2"/>
      <c r="O15821" s="2"/>
      <c r="Q15821" s="2"/>
      <c r="R15821" s="2"/>
      <c r="S15821" s="2"/>
      <c r="T15821" s="2"/>
    </row>
    <row r="15822" spans="4:20" x14ac:dyDescent="0.2">
      <c r="D15822" s="2"/>
      <c r="E15822" s="2"/>
      <c r="F15822" s="2"/>
      <c r="G15822" s="2"/>
      <c r="O15822" s="2"/>
      <c r="Q15822" s="2"/>
      <c r="R15822" s="2"/>
      <c r="S15822" s="2"/>
      <c r="T15822" s="2"/>
    </row>
    <row r="15823" spans="4:20" x14ac:dyDescent="0.2">
      <c r="D15823" s="2"/>
      <c r="E15823" s="2"/>
      <c r="F15823" s="2"/>
      <c r="G15823" s="2"/>
      <c r="O15823" s="2"/>
      <c r="Q15823" s="2"/>
      <c r="R15823" s="2"/>
      <c r="S15823" s="2"/>
      <c r="T15823" s="2"/>
    </row>
    <row r="15824" spans="4:20" x14ac:dyDescent="0.2">
      <c r="D15824" s="2"/>
      <c r="E15824" s="2"/>
      <c r="F15824" s="2"/>
      <c r="G15824" s="2"/>
      <c r="O15824" s="2"/>
      <c r="Q15824" s="2"/>
      <c r="R15824" s="2"/>
      <c r="S15824" s="2"/>
      <c r="T15824" s="2"/>
    </row>
    <row r="15825" spans="4:20" x14ac:dyDescent="0.2">
      <c r="D15825" s="2"/>
      <c r="E15825" s="2"/>
      <c r="F15825" s="2"/>
      <c r="G15825" s="2"/>
      <c r="O15825" s="2"/>
      <c r="Q15825" s="2"/>
      <c r="R15825" s="2"/>
      <c r="S15825" s="2"/>
      <c r="T15825" s="2"/>
    </row>
    <row r="15826" spans="4:20" x14ac:dyDescent="0.2">
      <c r="D15826" s="2"/>
      <c r="E15826" s="2"/>
      <c r="F15826" s="2"/>
      <c r="G15826" s="2"/>
      <c r="O15826" s="2"/>
      <c r="Q15826" s="2"/>
      <c r="R15826" s="2"/>
      <c r="S15826" s="2"/>
      <c r="T15826" s="2"/>
    </row>
    <row r="15827" spans="4:20" x14ac:dyDescent="0.2">
      <c r="D15827" s="2"/>
      <c r="E15827" s="2"/>
      <c r="F15827" s="2"/>
      <c r="G15827" s="2"/>
      <c r="O15827" s="2"/>
      <c r="Q15827" s="2"/>
      <c r="R15827" s="2"/>
      <c r="S15827" s="2"/>
      <c r="T15827" s="2"/>
    </row>
    <row r="15828" spans="4:20" x14ac:dyDescent="0.2">
      <c r="D15828" s="2"/>
      <c r="E15828" s="2"/>
      <c r="F15828" s="2"/>
      <c r="G15828" s="2"/>
      <c r="O15828" s="2"/>
      <c r="Q15828" s="2"/>
      <c r="R15828" s="2"/>
      <c r="S15828" s="2"/>
      <c r="T15828" s="2"/>
    </row>
    <row r="15829" spans="4:20" x14ac:dyDescent="0.2">
      <c r="D15829" s="2"/>
      <c r="E15829" s="2"/>
      <c r="F15829" s="2"/>
      <c r="G15829" s="2"/>
      <c r="O15829" s="2"/>
      <c r="Q15829" s="2"/>
      <c r="R15829" s="2"/>
      <c r="S15829" s="2"/>
      <c r="T15829" s="2"/>
    </row>
    <row r="15830" spans="4:20" x14ac:dyDescent="0.2">
      <c r="D15830" s="2"/>
      <c r="E15830" s="2"/>
      <c r="F15830" s="2"/>
      <c r="G15830" s="2"/>
      <c r="O15830" s="2"/>
      <c r="Q15830" s="2"/>
      <c r="R15830" s="2"/>
      <c r="S15830" s="2"/>
      <c r="T15830" s="2"/>
    </row>
    <row r="15831" spans="4:20" x14ac:dyDescent="0.2">
      <c r="D15831" s="2"/>
      <c r="E15831" s="2"/>
      <c r="F15831" s="2"/>
      <c r="G15831" s="2"/>
      <c r="O15831" s="2"/>
      <c r="Q15831" s="2"/>
      <c r="R15831" s="2"/>
      <c r="S15831" s="2"/>
      <c r="T15831" s="2"/>
    </row>
    <row r="15832" spans="4:20" x14ac:dyDescent="0.2">
      <c r="D15832" s="2"/>
      <c r="E15832" s="2"/>
      <c r="F15832" s="2"/>
      <c r="G15832" s="2"/>
      <c r="O15832" s="2"/>
      <c r="Q15832" s="2"/>
      <c r="R15832" s="2"/>
      <c r="S15832" s="2"/>
      <c r="T15832" s="2"/>
    </row>
    <row r="15833" spans="4:20" x14ac:dyDescent="0.2">
      <c r="D15833" s="2"/>
      <c r="E15833" s="2"/>
      <c r="F15833" s="2"/>
      <c r="G15833" s="2"/>
      <c r="O15833" s="2"/>
      <c r="Q15833" s="2"/>
      <c r="R15833" s="2"/>
      <c r="S15833" s="2"/>
      <c r="T15833" s="2"/>
    </row>
    <row r="15834" spans="4:20" x14ac:dyDescent="0.2">
      <c r="D15834" s="2"/>
      <c r="E15834" s="2"/>
      <c r="F15834" s="2"/>
      <c r="G15834" s="2"/>
      <c r="O15834" s="2"/>
      <c r="Q15834" s="2"/>
      <c r="R15834" s="2"/>
      <c r="S15834" s="2"/>
      <c r="T15834" s="2"/>
    </row>
    <row r="15835" spans="4:20" x14ac:dyDescent="0.2">
      <c r="D15835" s="2"/>
      <c r="E15835" s="2"/>
      <c r="F15835" s="2"/>
      <c r="G15835" s="2"/>
      <c r="O15835" s="2"/>
      <c r="Q15835" s="2"/>
      <c r="R15835" s="2"/>
      <c r="S15835" s="2"/>
      <c r="T15835" s="2"/>
    </row>
    <row r="15836" spans="4:20" x14ac:dyDescent="0.2">
      <c r="D15836" s="2"/>
      <c r="E15836" s="2"/>
      <c r="F15836" s="2"/>
      <c r="G15836" s="2"/>
      <c r="O15836" s="2"/>
      <c r="Q15836" s="2"/>
      <c r="R15836" s="2"/>
      <c r="S15836" s="2"/>
      <c r="T15836" s="2"/>
    </row>
    <row r="15837" spans="4:20" x14ac:dyDescent="0.2">
      <c r="D15837" s="2"/>
      <c r="E15837" s="2"/>
      <c r="F15837" s="2"/>
      <c r="G15837" s="2"/>
      <c r="O15837" s="2"/>
      <c r="Q15837" s="2"/>
      <c r="R15837" s="2"/>
      <c r="S15837" s="2"/>
      <c r="T15837" s="2"/>
    </row>
    <row r="15838" spans="4:20" x14ac:dyDescent="0.2">
      <c r="D15838" s="2"/>
      <c r="E15838" s="2"/>
      <c r="F15838" s="2"/>
      <c r="G15838" s="2"/>
      <c r="O15838" s="2"/>
      <c r="Q15838" s="2"/>
      <c r="R15838" s="2"/>
      <c r="S15838" s="2"/>
      <c r="T15838" s="2"/>
    </row>
    <row r="15839" spans="4:20" x14ac:dyDescent="0.2">
      <c r="D15839" s="2"/>
      <c r="E15839" s="2"/>
      <c r="F15839" s="2"/>
      <c r="G15839" s="2"/>
      <c r="O15839" s="2"/>
      <c r="Q15839" s="2"/>
      <c r="R15839" s="2"/>
      <c r="S15839" s="2"/>
      <c r="T15839" s="2"/>
    </row>
    <row r="15840" spans="4:20" x14ac:dyDescent="0.2">
      <c r="D15840" s="2"/>
      <c r="E15840" s="2"/>
      <c r="F15840" s="2"/>
      <c r="G15840" s="2"/>
      <c r="O15840" s="2"/>
      <c r="Q15840" s="2"/>
      <c r="R15840" s="2"/>
      <c r="S15840" s="2"/>
      <c r="T15840" s="2"/>
    </row>
    <row r="15841" spans="4:20" x14ac:dyDescent="0.2">
      <c r="D15841" s="2"/>
      <c r="E15841" s="2"/>
      <c r="F15841" s="2"/>
      <c r="G15841" s="2"/>
      <c r="O15841" s="2"/>
      <c r="Q15841" s="2"/>
      <c r="R15841" s="2"/>
      <c r="S15841" s="2"/>
      <c r="T15841" s="2"/>
    </row>
    <row r="15842" spans="4:20" x14ac:dyDescent="0.2">
      <c r="D15842" s="2"/>
      <c r="E15842" s="2"/>
      <c r="F15842" s="2"/>
      <c r="G15842" s="2"/>
      <c r="O15842" s="2"/>
      <c r="Q15842" s="2"/>
      <c r="R15842" s="2"/>
      <c r="S15842" s="2"/>
      <c r="T15842" s="2"/>
    </row>
    <row r="15843" spans="4:20" x14ac:dyDescent="0.2">
      <c r="D15843" s="2"/>
      <c r="E15843" s="2"/>
      <c r="F15843" s="2"/>
      <c r="G15843" s="2"/>
      <c r="O15843" s="2"/>
      <c r="Q15843" s="2"/>
      <c r="R15843" s="2"/>
      <c r="S15843" s="2"/>
      <c r="T15843" s="2"/>
    </row>
    <row r="15844" spans="4:20" x14ac:dyDescent="0.2">
      <c r="D15844" s="2"/>
      <c r="E15844" s="2"/>
      <c r="F15844" s="2"/>
      <c r="G15844" s="2"/>
      <c r="O15844" s="2"/>
      <c r="Q15844" s="2"/>
      <c r="R15844" s="2"/>
      <c r="S15844" s="2"/>
      <c r="T15844" s="2"/>
    </row>
    <row r="15845" spans="4:20" x14ac:dyDescent="0.2">
      <c r="D15845" s="2"/>
      <c r="E15845" s="2"/>
      <c r="F15845" s="2"/>
      <c r="G15845" s="2"/>
      <c r="O15845" s="2"/>
      <c r="Q15845" s="2"/>
      <c r="R15845" s="2"/>
      <c r="S15845" s="2"/>
      <c r="T15845" s="2"/>
    </row>
    <row r="15846" spans="4:20" x14ac:dyDescent="0.2">
      <c r="D15846" s="2"/>
      <c r="E15846" s="2"/>
      <c r="F15846" s="2"/>
      <c r="G15846" s="2"/>
      <c r="O15846" s="2"/>
      <c r="Q15846" s="2"/>
      <c r="R15846" s="2"/>
      <c r="S15846" s="2"/>
      <c r="T15846" s="2"/>
    </row>
    <row r="15847" spans="4:20" x14ac:dyDescent="0.2">
      <c r="D15847" s="2"/>
      <c r="E15847" s="2"/>
      <c r="F15847" s="2"/>
      <c r="G15847" s="2"/>
      <c r="O15847" s="2"/>
      <c r="Q15847" s="2"/>
      <c r="R15847" s="2"/>
      <c r="S15847" s="2"/>
      <c r="T15847" s="2"/>
    </row>
    <row r="15848" spans="4:20" x14ac:dyDescent="0.2">
      <c r="D15848" s="2"/>
      <c r="E15848" s="2"/>
      <c r="F15848" s="2"/>
      <c r="G15848" s="2"/>
      <c r="O15848" s="2"/>
      <c r="Q15848" s="2"/>
      <c r="R15848" s="2"/>
      <c r="S15848" s="2"/>
      <c r="T15848" s="2"/>
    </row>
    <row r="15849" spans="4:20" x14ac:dyDescent="0.2">
      <c r="D15849" s="2"/>
      <c r="E15849" s="2"/>
      <c r="F15849" s="2"/>
      <c r="G15849" s="2"/>
      <c r="O15849" s="2"/>
      <c r="Q15849" s="2"/>
      <c r="R15849" s="2"/>
      <c r="S15849" s="2"/>
      <c r="T15849" s="2"/>
    </row>
    <row r="15850" spans="4:20" x14ac:dyDescent="0.2">
      <c r="D15850" s="2"/>
      <c r="E15850" s="2"/>
      <c r="F15850" s="2"/>
      <c r="G15850" s="2"/>
      <c r="O15850" s="2"/>
      <c r="Q15850" s="2"/>
      <c r="R15850" s="2"/>
      <c r="S15850" s="2"/>
      <c r="T15850" s="2"/>
    </row>
    <row r="15851" spans="4:20" x14ac:dyDescent="0.2">
      <c r="D15851" s="2"/>
      <c r="E15851" s="2"/>
      <c r="F15851" s="2"/>
      <c r="G15851" s="2"/>
      <c r="O15851" s="2"/>
      <c r="Q15851" s="2"/>
      <c r="R15851" s="2"/>
      <c r="S15851" s="2"/>
      <c r="T15851" s="2"/>
    </row>
    <row r="15852" spans="4:20" x14ac:dyDescent="0.2">
      <c r="D15852" s="2"/>
      <c r="E15852" s="2"/>
      <c r="F15852" s="2"/>
      <c r="G15852" s="2"/>
      <c r="O15852" s="2"/>
      <c r="Q15852" s="2"/>
      <c r="R15852" s="2"/>
      <c r="S15852" s="2"/>
      <c r="T15852" s="2"/>
    </row>
    <row r="15853" spans="4:20" x14ac:dyDescent="0.2">
      <c r="D15853" s="2"/>
      <c r="E15853" s="2"/>
      <c r="F15853" s="2"/>
      <c r="G15853" s="2"/>
      <c r="O15853" s="2"/>
      <c r="Q15853" s="2"/>
      <c r="R15853" s="2"/>
      <c r="S15853" s="2"/>
      <c r="T15853" s="2"/>
    </row>
    <row r="15854" spans="4:20" x14ac:dyDescent="0.2">
      <c r="D15854" s="2"/>
      <c r="E15854" s="2"/>
      <c r="F15854" s="2"/>
      <c r="G15854" s="2"/>
      <c r="O15854" s="2"/>
      <c r="Q15854" s="2"/>
      <c r="R15854" s="2"/>
      <c r="S15854" s="2"/>
      <c r="T15854" s="2"/>
    </row>
    <row r="15855" spans="4:20" x14ac:dyDescent="0.2">
      <c r="D15855" s="2"/>
      <c r="E15855" s="2"/>
      <c r="F15855" s="2"/>
      <c r="G15855" s="2"/>
      <c r="O15855" s="2"/>
      <c r="Q15855" s="2"/>
      <c r="R15855" s="2"/>
      <c r="S15855" s="2"/>
      <c r="T15855" s="2"/>
    </row>
    <row r="15856" spans="4:20" x14ac:dyDescent="0.2">
      <c r="D15856" s="2"/>
      <c r="E15856" s="2"/>
      <c r="F15856" s="2"/>
      <c r="G15856" s="2"/>
      <c r="O15856" s="2"/>
      <c r="Q15856" s="2"/>
      <c r="R15856" s="2"/>
      <c r="S15856" s="2"/>
      <c r="T15856" s="2"/>
    </row>
    <row r="15857" spans="4:20" x14ac:dyDescent="0.2">
      <c r="D15857" s="2"/>
      <c r="E15857" s="2"/>
      <c r="F15857" s="2"/>
      <c r="G15857" s="2"/>
      <c r="O15857" s="2"/>
      <c r="Q15857" s="2"/>
      <c r="R15857" s="2"/>
      <c r="S15857" s="2"/>
      <c r="T15857" s="2"/>
    </row>
    <row r="15858" spans="4:20" x14ac:dyDescent="0.2">
      <c r="D15858" s="2"/>
      <c r="E15858" s="2"/>
      <c r="F15858" s="2"/>
      <c r="G15858" s="2"/>
      <c r="O15858" s="2"/>
      <c r="Q15858" s="2"/>
      <c r="R15858" s="2"/>
      <c r="S15858" s="2"/>
      <c r="T15858" s="2"/>
    </row>
    <row r="15859" spans="4:20" x14ac:dyDescent="0.2">
      <c r="D15859" s="2"/>
      <c r="E15859" s="2"/>
      <c r="F15859" s="2"/>
      <c r="G15859" s="2"/>
      <c r="O15859" s="2"/>
      <c r="Q15859" s="2"/>
      <c r="R15859" s="2"/>
      <c r="S15859" s="2"/>
      <c r="T15859" s="2"/>
    </row>
    <row r="15860" spans="4:20" x14ac:dyDescent="0.2">
      <c r="D15860" s="2"/>
      <c r="E15860" s="2"/>
      <c r="F15860" s="2"/>
      <c r="G15860" s="2"/>
      <c r="O15860" s="2"/>
      <c r="Q15860" s="2"/>
      <c r="R15860" s="2"/>
      <c r="S15860" s="2"/>
      <c r="T15860" s="2"/>
    </row>
    <row r="15861" spans="4:20" x14ac:dyDescent="0.2">
      <c r="D15861" s="2"/>
      <c r="E15861" s="2"/>
      <c r="F15861" s="2"/>
      <c r="G15861" s="2"/>
      <c r="O15861" s="2"/>
      <c r="Q15861" s="2"/>
      <c r="R15861" s="2"/>
      <c r="S15861" s="2"/>
      <c r="T15861" s="2"/>
    </row>
    <row r="15862" spans="4:20" x14ac:dyDescent="0.2">
      <c r="D15862" s="2"/>
      <c r="E15862" s="2"/>
      <c r="F15862" s="2"/>
      <c r="G15862" s="2"/>
      <c r="O15862" s="2"/>
      <c r="Q15862" s="2"/>
      <c r="R15862" s="2"/>
      <c r="S15862" s="2"/>
      <c r="T15862" s="2"/>
    </row>
    <row r="15863" spans="4:20" x14ac:dyDescent="0.2">
      <c r="D15863" s="2"/>
      <c r="E15863" s="2"/>
      <c r="F15863" s="2"/>
      <c r="G15863" s="2"/>
      <c r="O15863" s="2"/>
      <c r="Q15863" s="2"/>
      <c r="R15863" s="2"/>
      <c r="S15863" s="2"/>
      <c r="T15863" s="2"/>
    </row>
    <row r="15864" spans="4:20" x14ac:dyDescent="0.2">
      <c r="D15864" s="2"/>
      <c r="E15864" s="2"/>
      <c r="F15864" s="2"/>
      <c r="G15864" s="2"/>
      <c r="O15864" s="2"/>
      <c r="Q15864" s="2"/>
      <c r="R15864" s="2"/>
      <c r="S15864" s="2"/>
      <c r="T15864" s="2"/>
    </row>
    <row r="15865" spans="4:20" x14ac:dyDescent="0.2">
      <c r="D15865" s="2"/>
      <c r="E15865" s="2"/>
      <c r="F15865" s="2"/>
      <c r="G15865" s="2"/>
      <c r="O15865" s="2"/>
      <c r="Q15865" s="2"/>
      <c r="R15865" s="2"/>
      <c r="S15865" s="2"/>
      <c r="T15865" s="2"/>
    </row>
    <row r="15866" spans="4:20" x14ac:dyDescent="0.2">
      <c r="D15866" s="2"/>
      <c r="E15866" s="2"/>
      <c r="F15866" s="2"/>
      <c r="G15866" s="2"/>
      <c r="O15866" s="2"/>
      <c r="Q15866" s="2"/>
      <c r="R15866" s="2"/>
      <c r="S15866" s="2"/>
      <c r="T15866" s="2"/>
    </row>
    <row r="15867" spans="4:20" x14ac:dyDescent="0.2">
      <c r="D15867" s="2"/>
      <c r="E15867" s="2"/>
      <c r="F15867" s="2"/>
      <c r="G15867" s="2"/>
      <c r="O15867" s="2"/>
      <c r="Q15867" s="2"/>
      <c r="R15867" s="2"/>
      <c r="S15867" s="2"/>
      <c r="T15867" s="2"/>
    </row>
    <row r="15868" spans="4:20" x14ac:dyDescent="0.2">
      <c r="D15868" s="2"/>
      <c r="E15868" s="2"/>
      <c r="F15868" s="2"/>
      <c r="G15868" s="2"/>
      <c r="O15868" s="2"/>
      <c r="Q15868" s="2"/>
      <c r="R15868" s="2"/>
      <c r="S15868" s="2"/>
      <c r="T15868" s="2"/>
    </row>
    <row r="15869" spans="4:20" x14ac:dyDescent="0.2">
      <c r="D15869" s="2"/>
      <c r="E15869" s="2"/>
      <c r="F15869" s="2"/>
      <c r="G15869" s="2"/>
      <c r="O15869" s="2"/>
      <c r="Q15869" s="2"/>
      <c r="R15869" s="2"/>
      <c r="S15869" s="2"/>
      <c r="T15869" s="2"/>
    </row>
    <row r="15870" spans="4:20" x14ac:dyDescent="0.2">
      <c r="D15870" s="2"/>
      <c r="E15870" s="2"/>
      <c r="F15870" s="2"/>
      <c r="G15870" s="2"/>
      <c r="O15870" s="2"/>
      <c r="Q15870" s="2"/>
      <c r="R15870" s="2"/>
      <c r="S15870" s="2"/>
      <c r="T15870" s="2"/>
    </row>
    <row r="15871" spans="4:20" x14ac:dyDescent="0.2">
      <c r="D15871" s="2"/>
      <c r="E15871" s="2"/>
      <c r="F15871" s="2"/>
      <c r="G15871" s="2"/>
      <c r="O15871" s="2"/>
      <c r="Q15871" s="2"/>
      <c r="R15871" s="2"/>
      <c r="S15871" s="2"/>
      <c r="T15871" s="2"/>
    </row>
    <row r="15872" spans="4:20" x14ac:dyDescent="0.2">
      <c r="D15872" s="2"/>
      <c r="E15872" s="2"/>
      <c r="F15872" s="2"/>
      <c r="G15872" s="2"/>
      <c r="O15872" s="2"/>
      <c r="Q15872" s="2"/>
      <c r="R15872" s="2"/>
      <c r="S15872" s="2"/>
      <c r="T15872" s="2"/>
    </row>
    <row r="15873" spans="4:20" x14ac:dyDescent="0.2">
      <c r="D15873" s="2"/>
      <c r="E15873" s="2"/>
      <c r="F15873" s="2"/>
      <c r="G15873" s="2"/>
      <c r="O15873" s="2"/>
      <c r="Q15873" s="2"/>
      <c r="R15873" s="2"/>
      <c r="S15873" s="2"/>
      <c r="T15873" s="2"/>
    </row>
    <row r="15874" spans="4:20" x14ac:dyDescent="0.2">
      <c r="D15874" s="2"/>
      <c r="E15874" s="2"/>
      <c r="F15874" s="2"/>
      <c r="G15874" s="2"/>
      <c r="O15874" s="2"/>
      <c r="Q15874" s="2"/>
      <c r="R15874" s="2"/>
      <c r="S15874" s="2"/>
      <c r="T15874" s="2"/>
    </row>
    <row r="15875" spans="4:20" x14ac:dyDescent="0.2">
      <c r="D15875" s="2"/>
      <c r="E15875" s="2"/>
      <c r="F15875" s="2"/>
      <c r="G15875" s="2"/>
      <c r="O15875" s="2"/>
      <c r="Q15875" s="2"/>
      <c r="R15875" s="2"/>
      <c r="S15875" s="2"/>
      <c r="T15875" s="2"/>
    </row>
    <row r="15876" spans="4:20" x14ac:dyDescent="0.2">
      <c r="D15876" s="2"/>
      <c r="E15876" s="2"/>
      <c r="F15876" s="2"/>
      <c r="G15876" s="2"/>
      <c r="O15876" s="2"/>
      <c r="Q15876" s="2"/>
      <c r="R15876" s="2"/>
      <c r="S15876" s="2"/>
      <c r="T15876" s="2"/>
    </row>
    <row r="15877" spans="4:20" x14ac:dyDescent="0.2">
      <c r="D15877" s="2"/>
      <c r="E15877" s="2"/>
      <c r="F15877" s="2"/>
      <c r="G15877" s="2"/>
      <c r="O15877" s="2"/>
      <c r="Q15877" s="2"/>
      <c r="R15877" s="2"/>
      <c r="S15877" s="2"/>
      <c r="T15877" s="2"/>
    </row>
    <row r="15878" spans="4:20" x14ac:dyDescent="0.2">
      <c r="D15878" s="2"/>
      <c r="E15878" s="2"/>
      <c r="F15878" s="2"/>
      <c r="G15878" s="2"/>
      <c r="O15878" s="2"/>
      <c r="Q15878" s="2"/>
      <c r="R15878" s="2"/>
      <c r="S15878" s="2"/>
      <c r="T15878" s="2"/>
    </row>
    <row r="15879" spans="4:20" x14ac:dyDescent="0.2">
      <c r="D15879" s="2"/>
      <c r="E15879" s="2"/>
      <c r="F15879" s="2"/>
      <c r="G15879" s="2"/>
      <c r="O15879" s="2"/>
      <c r="Q15879" s="2"/>
      <c r="R15879" s="2"/>
      <c r="S15879" s="2"/>
      <c r="T15879" s="2"/>
    </row>
    <row r="15880" spans="4:20" x14ac:dyDescent="0.2">
      <c r="D15880" s="2"/>
      <c r="E15880" s="2"/>
      <c r="F15880" s="2"/>
      <c r="G15880" s="2"/>
      <c r="O15880" s="2"/>
      <c r="Q15880" s="2"/>
      <c r="R15880" s="2"/>
      <c r="S15880" s="2"/>
      <c r="T15880" s="2"/>
    </row>
    <row r="15881" spans="4:20" x14ac:dyDescent="0.2">
      <c r="D15881" s="2"/>
      <c r="E15881" s="2"/>
      <c r="F15881" s="2"/>
      <c r="G15881" s="2"/>
      <c r="O15881" s="2"/>
      <c r="Q15881" s="2"/>
      <c r="R15881" s="2"/>
      <c r="S15881" s="2"/>
      <c r="T15881" s="2"/>
    </row>
    <row r="15882" spans="4:20" x14ac:dyDescent="0.2">
      <c r="D15882" s="2"/>
      <c r="E15882" s="2"/>
      <c r="F15882" s="2"/>
      <c r="G15882" s="2"/>
      <c r="O15882" s="2"/>
      <c r="Q15882" s="2"/>
      <c r="R15882" s="2"/>
      <c r="S15882" s="2"/>
      <c r="T15882" s="2"/>
    </row>
    <row r="15883" spans="4:20" x14ac:dyDescent="0.2">
      <c r="D15883" s="2"/>
      <c r="E15883" s="2"/>
      <c r="F15883" s="2"/>
      <c r="G15883" s="2"/>
      <c r="O15883" s="2"/>
      <c r="Q15883" s="2"/>
      <c r="R15883" s="2"/>
      <c r="S15883" s="2"/>
      <c r="T15883" s="2"/>
    </row>
    <row r="15884" spans="4:20" x14ac:dyDescent="0.2">
      <c r="D15884" s="2"/>
      <c r="E15884" s="2"/>
      <c r="F15884" s="2"/>
      <c r="G15884" s="2"/>
      <c r="O15884" s="2"/>
      <c r="Q15884" s="2"/>
      <c r="R15884" s="2"/>
      <c r="S15884" s="2"/>
      <c r="T15884" s="2"/>
    </row>
    <row r="15885" spans="4:20" x14ac:dyDescent="0.2">
      <c r="D15885" s="2"/>
      <c r="E15885" s="2"/>
      <c r="F15885" s="2"/>
      <c r="G15885" s="2"/>
      <c r="O15885" s="2"/>
      <c r="Q15885" s="2"/>
      <c r="R15885" s="2"/>
      <c r="S15885" s="2"/>
      <c r="T15885" s="2"/>
    </row>
    <row r="15886" spans="4:20" x14ac:dyDescent="0.2">
      <c r="D15886" s="2"/>
      <c r="E15886" s="2"/>
      <c r="F15886" s="2"/>
      <c r="G15886" s="2"/>
      <c r="O15886" s="2"/>
      <c r="Q15886" s="2"/>
      <c r="R15886" s="2"/>
      <c r="S15886" s="2"/>
      <c r="T15886" s="2"/>
    </row>
    <row r="15887" spans="4:20" x14ac:dyDescent="0.2">
      <c r="D15887" s="2"/>
      <c r="E15887" s="2"/>
      <c r="F15887" s="2"/>
      <c r="G15887" s="2"/>
      <c r="O15887" s="2"/>
      <c r="Q15887" s="2"/>
      <c r="R15887" s="2"/>
      <c r="S15887" s="2"/>
      <c r="T15887" s="2"/>
    </row>
    <row r="15888" spans="4:20" x14ac:dyDescent="0.2">
      <c r="D15888" s="2"/>
      <c r="E15888" s="2"/>
      <c r="F15888" s="2"/>
      <c r="G15888" s="2"/>
      <c r="O15888" s="2"/>
      <c r="Q15888" s="2"/>
      <c r="R15888" s="2"/>
      <c r="S15888" s="2"/>
      <c r="T15888" s="2"/>
    </row>
    <row r="15889" spans="4:20" x14ac:dyDescent="0.2">
      <c r="D15889" s="2"/>
      <c r="E15889" s="2"/>
      <c r="F15889" s="2"/>
      <c r="G15889" s="2"/>
      <c r="O15889" s="2"/>
      <c r="Q15889" s="2"/>
      <c r="R15889" s="2"/>
      <c r="S15889" s="2"/>
      <c r="T15889" s="2"/>
    </row>
    <row r="15890" spans="4:20" x14ac:dyDescent="0.2">
      <c r="D15890" s="2"/>
      <c r="E15890" s="2"/>
      <c r="F15890" s="2"/>
      <c r="G15890" s="2"/>
      <c r="O15890" s="2"/>
      <c r="Q15890" s="2"/>
      <c r="R15890" s="2"/>
      <c r="S15890" s="2"/>
      <c r="T15890" s="2"/>
    </row>
    <row r="15891" spans="4:20" x14ac:dyDescent="0.2">
      <c r="D15891" s="2"/>
      <c r="E15891" s="2"/>
      <c r="F15891" s="2"/>
      <c r="G15891" s="2"/>
      <c r="O15891" s="2"/>
      <c r="Q15891" s="2"/>
      <c r="R15891" s="2"/>
      <c r="S15891" s="2"/>
      <c r="T15891" s="2"/>
    </row>
    <row r="15892" spans="4:20" x14ac:dyDescent="0.2">
      <c r="D15892" s="2"/>
      <c r="E15892" s="2"/>
      <c r="F15892" s="2"/>
      <c r="G15892" s="2"/>
      <c r="O15892" s="2"/>
      <c r="Q15892" s="2"/>
      <c r="R15892" s="2"/>
      <c r="S15892" s="2"/>
      <c r="T15892" s="2"/>
    </row>
    <row r="15893" spans="4:20" x14ac:dyDescent="0.2">
      <c r="D15893" s="2"/>
      <c r="E15893" s="2"/>
      <c r="F15893" s="2"/>
      <c r="G15893" s="2"/>
      <c r="O15893" s="2"/>
      <c r="Q15893" s="2"/>
      <c r="R15893" s="2"/>
      <c r="S15893" s="2"/>
      <c r="T15893" s="2"/>
    </row>
    <row r="15894" spans="4:20" x14ac:dyDescent="0.2">
      <c r="D15894" s="2"/>
      <c r="E15894" s="2"/>
      <c r="F15894" s="2"/>
      <c r="G15894" s="2"/>
      <c r="O15894" s="2"/>
      <c r="Q15894" s="2"/>
      <c r="R15894" s="2"/>
      <c r="S15894" s="2"/>
      <c r="T15894" s="2"/>
    </row>
    <row r="15895" spans="4:20" x14ac:dyDescent="0.2">
      <c r="D15895" s="2"/>
      <c r="E15895" s="2"/>
      <c r="F15895" s="2"/>
      <c r="G15895" s="2"/>
      <c r="O15895" s="2"/>
      <c r="Q15895" s="2"/>
      <c r="R15895" s="2"/>
      <c r="S15895" s="2"/>
      <c r="T15895" s="2"/>
    </row>
    <row r="15896" spans="4:20" x14ac:dyDescent="0.2">
      <c r="D15896" s="2"/>
      <c r="E15896" s="2"/>
      <c r="F15896" s="2"/>
      <c r="G15896" s="2"/>
      <c r="O15896" s="2"/>
      <c r="Q15896" s="2"/>
      <c r="R15896" s="2"/>
      <c r="S15896" s="2"/>
      <c r="T15896" s="2"/>
    </row>
    <row r="15897" spans="4:20" x14ac:dyDescent="0.2">
      <c r="D15897" s="2"/>
      <c r="E15897" s="2"/>
      <c r="F15897" s="2"/>
      <c r="G15897" s="2"/>
      <c r="O15897" s="2"/>
      <c r="Q15897" s="2"/>
      <c r="R15897" s="2"/>
      <c r="S15897" s="2"/>
      <c r="T15897" s="2"/>
    </row>
    <row r="15898" spans="4:20" x14ac:dyDescent="0.2">
      <c r="D15898" s="2"/>
      <c r="E15898" s="2"/>
      <c r="F15898" s="2"/>
      <c r="G15898" s="2"/>
      <c r="O15898" s="2"/>
      <c r="Q15898" s="2"/>
      <c r="R15898" s="2"/>
      <c r="S15898" s="2"/>
      <c r="T15898" s="2"/>
    </row>
    <row r="15899" spans="4:20" x14ac:dyDescent="0.2">
      <c r="D15899" s="2"/>
      <c r="E15899" s="2"/>
      <c r="F15899" s="2"/>
      <c r="G15899" s="2"/>
      <c r="O15899" s="2"/>
      <c r="Q15899" s="2"/>
      <c r="R15899" s="2"/>
      <c r="S15899" s="2"/>
      <c r="T15899" s="2"/>
    </row>
    <row r="15900" spans="4:20" x14ac:dyDescent="0.2">
      <c r="D15900" s="2"/>
      <c r="E15900" s="2"/>
      <c r="F15900" s="2"/>
      <c r="G15900" s="2"/>
      <c r="O15900" s="2"/>
      <c r="Q15900" s="2"/>
      <c r="R15900" s="2"/>
      <c r="S15900" s="2"/>
      <c r="T15900" s="2"/>
    </row>
    <row r="15901" spans="4:20" x14ac:dyDescent="0.2">
      <c r="D15901" s="2"/>
      <c r="E15901" s="2"/>
      <c r="F15901" s="2"/>
      <c r="G15901" s="2"/>
      <c r="O15901" s="2"/>
      <c r="Q15901" s="2"/>
      <c r="R15901" s="2"/>
      <c r="S15901" s="2"/>
      <c r="T15901" s="2"/>
    </row>
    <row r="15902" spans="4:20" x14ac:dyDescent="0.2">
      <c r="D15902" s="2"/>
      <c r="E15902" s="2"/>
      <c r="F15902" s="2"/>
      <c r="G15902" s="2"/>
      <c r="O15902" s="2"/>
      <c r="Q15902" s="2"/>
      <c r="R15902" s="2"/>
      <c r="S15902" s="2"/>
      <c r="T15902" s="2"/>
    </row>
    <row r="15903" spans="4:20" x14ac:dyDescent="0.2">
      <c r="D15903" s="2"/>
      <c r="E15903" s="2"/>
      <c r="F15903" s="2"/>
      <c r="G15903" s="2"/>
      <c r="O15903" s="2"/>
      <c r="Q15903" s="2"/>
      <c r="R15903" s="2"/>
      <c r="S15903" s="2"/>
      <c r="T15903" s="2"/>
    </row>
    <row r="15904" spans="4:20" x14ac:dyDescent="0.2">
      <c r="D15904" s="2"/>
      <c r="E15904" s="2"/>
      <c r="F15904" s="2"/>
      <c r="G15904" s="2"/>
      <c r="O15904" s="2"/>
      <c r="Q15904" s="2"/>
      <c r="R15904" s="2"/>
      <c r="S15904" s="2"/>
      <c r="T15904" s="2"/>
    </row>
    <row r="15905" spans="4:20" x14ac:dyDescent="0.2">
      <c r="D15905" s="2"/>
      <c r="E15905" s="2"/>
      <c r="F15905" s="2"/>
      <c r="G15905" s="2"/>
      <c r="O15905" s="2"/>
      <c r="Q15905" s="2"/>
      <c r="R15905" s="2"/>
      <c r="S15905" s="2"/>
      <c r="T15905" s="2"/>
    </row>
    <row r="15906" spans="4:20" x14ac:dyDescent="0.2">
      <c r="D15906" s="2"/>
      <c r="E15906" s="2"/>
      <c r="F15906" s="2"/>
      <c r="G15906" s="2"/>
      <c r="O15906" s="2"/>
      <c r="Q15906" s="2"/>
      <c r="R15906" s="2"/>
      <c r="S15906" s="2"/>
      <c r="T15906" s="2"/>
    </row>
    <row r="15907" spans="4:20" x14ac:dyDescent="0.2">
      <c r="D15907" s="2"/>
      <c r="E15907" s="2"/>
      <c r="F15907" s="2"/>
      <c r="G15907" s="2"/>
      <c r="O15907" s="2"/>
      <c r="Q15907" s="2"/>
      <c r="R15907" s="2"/>
      <c r="S15907" s="2"/>
      <c r="T15907" s="2"/>
    </row>
    <row r="15908" spans="4:20" x14ac:dyDescent="0.2">
      <c r="D15908" s="2"/>
      <c r="E15908" s="2"/>
      <c r="F15908" s="2"/>
      <c r="G15908" s="2"/>
      <c r="O15908" s="2"/>
      <c r="Q15908" s="2"/>
      <c r="R15908" s="2"/>
      <c r="S15908" s="2"/>
      <c r="T15908" s="2"/>
    </row>
    <row r="15909" spans="4:20" x14ac:dyDescent="0.2">
      <c r="D15909" s="2"/>
      <c r="E15909" s="2"/>
      <c r="F15909" s="2"/>
      <c r="G15909" s="2"/>
      <c r="O15909" s="2"/>
      <c r="Q15909" s="2"/>
      <c r="R15909" s="2"/>
      <c r="S15909" s="2"/>
      <c r="T15909" s="2"/>
    </row>
    <row r="15910" spans="4:20" x14ac:dyDescent="0.2">
      <c r="D15910" s="2"/>
      <c r="E15910" s="2"/>
      <c r="F15910" s="2"/>
      <c r="G15910" s="2"/>
      <c r="O15910" s="2"/>
      <c r="Q15910" s="2"/>
      <c r="R15910" s="2"/>
      <c r="S15910" s="2"/>
      <c r="T15910" s="2"/>
    </row>
    <row r="15911" spans="4:20" x14ac:dyDescent="0.2">
      <c r="D15911" s="2"/>
      <c r="E15911" s="2"/>
      <c r="F15911" s="2"/>
      <c r="G15911" s="2"/>
      <c r="O15911" s="2"/>
      <c r="Q15911" s="2"/>
      <c r="R15911" s="2"/>
      <c r="S15911" s="2"/>
      <c r="T15911" s="2"/>
    </row>
    <row r="15912" spans="4:20" x14ac:dyDescent="0.2">
      <c r="D15912" s="2"/>
      <c r="E15912" s="2"/>
      <c r="F15912" s="2"/>
      <c r="G15912" s="2"/>
      <c r="O15912" s="2"/>
      <c r="Q15912" s="2"/>
      <c r="R15912" s="2"/>
      <c r="S15912" s="2"/>
      <c r="T15912" s="2"/>
    </row>
    <row r="15913" spans="4:20" x14ac:dyDescent="0.2">
      <c r="D15913" s="2"/>
      <c r="E15913" s="2"/>
      <c r="F15913" s="2"/>
      <c r="G15913" s="2"/>
      <c r="O15913" s="2"/>
      <c r="Q15913" s="2"/>
      <c r="R15913" s="2"/>
      <c r="S15913" s="2"/>
      <c r="T15913" s="2"/>
    </row>
    <row r="15914" spans="4:20" x14ac:dyDescent="0.2">
      <c r="D15914" s="2"/>
      <c r="E15914" s="2"/>
      <c r="F15914" s="2"/>
      <c r="G15914" s="2"/>
      <c r="O15914" s="2"/>
      <c r="Q15914" s="2"/>
      <c r="R15914" s="2"/>
      <c r="S15914" s="2"/>
      <c r="T15914" s="2"/>
    </row>
    <row r="15915" spans="4:20" x14ac:dyDescent="0.2">
      <c r="D15915" s="2"/>
      <c r="E15915" s="2"/>
      <c r="F15915" s="2"/>
      <c r="G15915" s="2"/>
      <c r="O15915" s="2"/>
      <c r="Q15915" s="2"/>
      <c r="R15915" s="2"/>
      <c r="S15915" s="2"/>
      <c r="T15915" s="2"/>
    </row>
    <row r="15916" spans="4:20" x14ac:dyDescent="0.2">
      <c r="D15916" s="2"/>
      <c r="E15916" s="2"/>
      <c r="F15916" s="2"/>
      <c r="G15916" s="2"/>
      <c r="O15916" s="2"/>
      <c r="Q15916" s="2"/>
      <c r="R15916" s="2"/>
      <c r="S15916" s="2"/>
      <c r="T15916" s="2"/>
    </row>
    <row r="15917" spans="4:20" x14ac:dyDescent="0.2">
      <c r="D15917" s="2"/>
      <c r="E15917" s="2"/>
      <c r="F15917" s="2"/>
      <c r="G15917" s="2"/>
      <c r="O15917" s="2"/>
      <c r="Q15917" s="2"/>
      <c r="R15917" s="2"/>
      <c r="S15917" s="2"/>
      <c r="T15917" s="2"/>
    </row>
    <row r="15918" spans="4:20" x14ac:dyDescent="0.2">
      <c r="D15918" s="2"/>
      <c r="E15918" s="2"/>
      <c r="F15918" s="2"/>
      <c r="G15918" s="2"/>
      <c r="O15918" s="2"/>
      <c r="Q15918" s="2"/>
      <c r="R15918" s="2"/>
      <c r="S15918" s="2"/>
      <c r="T15918" s="2"/>
    </row>
    <row r="15919" spans="4:20" x14ac:dyDescent="0.2">
      <c r="D15919" s="2"/>
      <c r="E15919" s="2"/>
      <c r="F15919" s="2"/>
      <c r="G15919" s="2"/>
      <c r="O15919" s="2"/>
      <c r="Q15919" s="2"/>
      <c r="R15919" s="2"/>
      <c r="S15919" s="2"/>
      <c r="T15919" s="2"/>
    </row>
    <row r="15920" spans="4:20" x14ac:dyDescent="0.2">
      <c r="D15920" s="2"/>
      <c r="E15920" s="2"/>
      <c r="F15920" s="2"/>
      <c r="G15920" s="2"/>
      <c r="O15920" s="2"/>
      <c r="Q15920" s="2"/>
      <c r="R15920" s="2"/>
      <c r="S15920" s="2"/>
      <c r="T15920" s="2"/>
    </row>
    <row r="15921" spans="4:20" x14ac:dyDescent="0.2">
      <c r="D15921" s="2"/>
      <c r="E15921" s="2"/>
      <c r="F15921" s="2"/>
      <c r="G15921" s="2"/>
      <c r="O15921" s="2"/>
      <c r="Q15921" s="2"/>
      <c r="R15921" s="2"/>
      <c r="S15921" s="2"/>
      <c r="T15921" s="2"/>
    </row>
    <row r="15922" spans="4:20" x14ac:dyDescent="0.2">
      <c r="D15922" s="2"/>
      <c r="E15922" s="2"/>
      <c r="F15922" s="2"/>
      <c r="G15922" s="2"/>
      <c r="O15922" s="2"/>
      <c r="Q15922" s="2"/>
      <c r="R15922" s="2"/>
      <c r="S15922" s="2"/>
      <c r="T15922" s="2"/>
    </row>
    <row r="15923" spans="4:20" x14ac:dyDescent="0.2">
      <c r="D15923" s="2"/>
      <c r="E15923" s="2"/>
      <c r="F15923" s="2"/>
      <c r="G15923" s="2"/>
      <c r="O15923" s="2"/>
      <c r="Q15923" s="2"/>
      <c r="R15923" s="2"/>
      <c r="S15923" s="2"/>
      <c r="T15923" s="2"/>
    </row>
    <row r="15924" spans="4:20" x14ac:dyDescent="0.2">
      <c r="D15924" s="2"/>
      <c r="E15924" s="2"/>
      <c r="F15924" s="2"/>
      <c r="G15924" s="2"/>
      <c r="O15924" s="2"/>
      <c r="Q15924" s="2"/>
      <c r="R15924" s="2"/>
      <c r="S15924" s="2"/>
      <c r="T15924" s="2"/>
    </row>
    <row r="15925" spans="4:20" x14ac:dyDescent="0.2">
      <c r="D15925" s="2"/>
      <c r="E15925" s="2"/>
      <c r="F15925" s="2"/>
      <c r="G15925" s="2"/>
      <c r="O15925" s="2"/>
      <c r="Q15925" s="2"/>
      <c r="R15925" s="2"/>
      <c r="S15925" s="2"/>
      <c r="T15925" s="2"/>
    </row>
    <row r="15926" spans="4:20" x14ac:dyDescent="0.2">
      <c r="D15926" s="2"/>
      <c r="E15926" s="2"/>
      <c r="F15926" s="2"/>
      <c r="G15926" s="2"/>
      <c r="O15926" s="2"/>
      <c r="Q15926" s="2"/>
      <c r="R15926" s="2"/>
      <c r="S15926" s="2"/>
      <c r="T15926" s="2"/>
    </row>
    <row r="15927" spans="4:20" x14ac:dyDescent="0.2">
      <c r="D15927" s="2"/>
      <c r="E15927" s="2"/>
      <c r="F15927" s="2"/>
      <c r="G15927" s="2"/>
      <c r="O15927" s="2"/>
      <c r="Q15927" s="2"/>
      <c r="R15927" s="2"/>
      <c r="S15927" s="2"/>
      <c r="T15927" s="2"/>
    </row>
    <row r="15928" spans="4:20" x14ac:dyDescent="0.2">
      <c r="D15928" s="2"/>
      <c r="E15928" s="2"/>
      <c r="F15928" s="2"/>
      <c r="G15928" s="2"/>
      <c r="O15928" s="2"/>
      <c r="Q15928" s="2"/>
      <c r="R15928" s="2"/>
      <c r="S15928" s="2"/>
      <c r="T15928" s="2"/>
    </row>
    <row r="15929" spans="4:20" x14ac:dyDescent="0.2">
      <c r="D15929" s="2"/>
      <c r="E15929" s="2"/>
      <c r="F15929" s="2"/>
      <c r="G15929" s="2"/>
      <c r="O15929" s="2"/>
      <c r="Q15929" s="2"/>
      <c r="R15929" s="2"/>
      <c r="S15929" s="2"/>
      <c r="T15929" s="2"/>
    </row>
    <row r="15930" spans="4:20" x14ac:dyDescent="0.2">
      <c r="D15930" s="2"/>
      <c r="E15930" s="2"/>
      <c r="F15930" s="2"/>
      <c r="G15930" s="2"/>
      <c r="O15930" s="2"/>
      <c r="Q15930" s="2"/>
      <c r="R15930" s="2"/>
      <c r="S15930" s="2"/>
      <c r="T15930" s="2"/>
    </row>
    <row r="15931" spans="4:20" x14ac:dyDescent="0.2">
      <c r="D15931" s="2"/>
      <c r="E15931" s="2"/>
      <c r="F15931" s="2"/>
      <c r="G15931" s="2"/>
      <c r="O15931" s="2"/>
      <c r="Q15931" s="2"/>
      <c r="R15931" s="2"/>
      <c r="S15931" s="2"/>
      <c r="T15931" s="2"/>
    </row>
    <row r="15932" spans="4:20" x14ac:dyDescent="0.2">
      <c r="D15932" s="2"/>
      <c r="E15932" s="2"/>
      <c r="F15932" s="2"/>
      <c r="G15932" s="2"/>
      <c r="O15932" s="2"/>
      <c r="Q15932" s="2"/>
      <c r="R15932" s="2"/>
      <c r="S15932" s="2"/>
      <c r="T15932" s="2"/>
    </row>
    <row r="15933" spans="4:20" x14ac:dyDescent="0.2">
      <c r="D15933" s="2"/>
      <c r="E15933" s="2"/>
      <c r="F15933" s="2"/>
      <c r="G15933" s="2"/>
      <c r="O15933" s="2"/>
      <c r="Q15933" s="2"/>
      <c r="R15933" s="2"/>
      <c r="S15933" s="2"/>
      <c r="T15933" s="2"/>
    </row>
    <row r="15934" spans="4:20" x14ac:dyDescent="0.2">
      <c r="D15934" s="2"/>
      <c r="E15934" s="2"/>
      <c r="F15934" s="2"/>
      <c r="G15934" s="2"/>
      <c r="O15934" s="2"/>
      <c r="Q15934" s="2"/>
      <c r="R15934" s="2"/>
      <c r="S15934" s="2"/>
      <c r="T15934" s="2"/>
    </row>
    <row r="15935" spans="4:20" x14ac:dyDescent="0.2">
      <c r="D15935" s="2"/>
      <c r="E15935" s="2"/>
      <c r="F15935" s="2"/>
      <c r="G15935" s="2"/>
      <c r="O15935" s="2"/>
      <c r="Q15935" s="2"/>
      <c r="R15935" s="2"/>
      <c r="S15935" s="2"/>
      <c r="T15935" s="2"/>
    </row>
    <row r="15936" spans="4:20" x14ac:dyDescent="0.2">
      <c r="D15936" s="2"/>
      <c r="E15936" s="2"/>
      <c r="F15936" s="2"/>
      <c r="G15936" s="2"/>
      <c r="O15936" s="2"/>
      <c r="Q15936" s="2"/>
      <c r="R15936" s="2"/>
      <c r="S15936" s="2"/>
      <c r="T15936" s="2"/>
    </row>
    <row r="15937" spans="4:20" x14ac:dyDescent="0.2">
      <c r="D15937" s="2"/>
      <c r="E15937" s="2"/>
      <c r="F15937" s="2"/>
      <c r="G15937" s="2"/>
      <c r="O15937" s="2"/>
      <c r="Q15937" s="2"/>
      <c r="R15937" s="2"/>
      <c r="S15937" s="2"/>
      <c r="T15937" s="2"/>
    </row>
    <row r="15938" spans="4:20" x14ac:dyDescent="0.2">
      <c r="D15938" s="2"/>
      <c r="E15938" s="2"/>
      <c r="F15938" s="2"/>
      <c r="G15938" s="2"/>
      <c r="O15938" s="2"/>
      <c r="Q15938" s="2"/>
      <c r="R15938" s="2"/>
      <c r="S15938" s="2"/>
      <c r="T15938" s="2"/>
    </row>
    <row r="15939" spans="4:20" x14ac:dyDescent="0.2">
      <c r="D15939" s="2"/>
      <c r="E15939" s="2"/>
      <c r="F15939" s="2"/>
      <c r="G15939" s="2"/>
      <c r="O15939" s="2"/>
      <c r="Q15939" s="2"/>
      <c r="R15939" s="2"/>
      <c r="S15939" s="2"/>
      <c r="T15939" s="2"/>
    </row>
    <row r="15940" spans="4:20" x14ac:dyDescent="0.2">
      <c r="D15940" s="2"/>
      <c r="E15940" s="2"/>
      <c r="F15940" s="2"/>
      <c r="G15940" s="2"/>
      <c r="O15940" s="2"/>
      <c r="Q15940" s="2"/>
      <c r="R15940" s="2"/>
      <c r="S15940" s="2"/>
      <c r="T15940" s="2"/>
    </row>
    <row r="15941" spans="4:20" x14ac:dyDescent="0.2">
      <c r="D15941" s="2"/>
      <c r="E15941" s="2"/>
      <c r="F15941" s="2"/>
      <c r="G15941" s="2"/>
      <c r="O15941" s="2"/>
      <c r="Q15941" s="2"/>
      <c r="R15941" s="2"/>
      <c r="S15941" s="2"/>
      <c r="T15941" s="2"/>
    </row>
    <row r="15942" spans="4:20" x14ac:dyDescent="0.2">
      <c r="D15942" s="2"/>
      <c r="E15942" s="2"/>
      <c r="F15942" s="2"/>
      <c r="G15942" s="2"/>
      <c r="O15942" s="2"/>
      <c r="Q15942" s="2"/>
      <c r="R15942" s="2"/>
      <c r="S15942" s="2"/>
      <c r="T15942" s="2"/>
    </row>
    <row r="15943" spans="4:20" x14ac:dyDescent="0.2">
      <c r="D15943" s="2"/>
      <c r="E15943" s="2"/>
      <c r="F15943" s="2"/>
      <c r="G15943" s="2"/>
      <c r="O15943" s="2"/>
      <c r="Q15943" s="2"/>
      <c r="R15943" s="2"/>
      <c r="S15943" s="2"/>
      <c r="T15943" s="2"/>
    </row>
    <row r="15944" spans="4:20" x14ac:dyDescent="0.2">
      <c r="D15944" s="2"/>
      <c r="E15944" s="2"/>
      <c r="F15944" s="2"/>
      <c r="G15944" s="2"/>
      <c r="O15944" s="2"/>
      <c r="Q15944" s="2"/>
      <c r="R15944" s="2"/>
      <c r="S15944" s="2"/>
      <c r="T15944" s="2"/>
    </row>
    <row r="15945" spans="4:20" x14ac:dyDescent="0.2">
      <c r="D15945" s="2"/>
      <c r="E15945" s="2"/>
      <c r="F15945" s="2"/>
      <c r="G15945" s="2"/>
      <c r="O15945" s="2"/>
      <c r="Q15945" s="2"/>
      <c r="R15945" s="2"/>
      <c r="S15945" s="2"/>
      <c r="T15945" s="2"/>
    </row>
    <row r="15946" spans="4:20" x14ac:dyDescent="0.2">
      <c r="D15946" s="2"/>
      <c r="E15946" s="2"/>
      <c r="F15946" s="2"/>
      <c r="G15946" s="2"/>
      <c r="O15946" s="2"/>
      <c r="Q15946" s="2"/>
      <c r="R15946" s="2"/>
      <c r="S15946" s="2"/>
      <c r="T15946" s="2"/>
    </row>
    <row r="15947" spans="4:20" x14ac:dyDescent="0.2">
      <c r="D15947" s="2"/>
      <c r="E15947" s="2"/>
      <c r="F15947" s="2"/>
      <c r="G15947" s="2"/>
      <c r="O15947" s="2"/>
      <c r="Q15947" s="2"/>
      <c r="R15947" s="2"/>
      <c r="S15947" s="2"/>
      <c r="T15947" s="2"/>
    </row>
    <row r="15948" spans="4:20" x14ac:dyDescent="0.2">
      <c r="D15948" s="2"/>
      <c r="E15948" s="2"/>
      <c r="F15948" s="2"/>
      <c r="G15948" s="2"/>
      <c r="O15948" s="2"/>
      <c r="Q15948" s="2"/>
      <c r="R15948" s="2"/>
      <c r="S15948" s="2"/>
      <c r="T15948" s="2"/>
    </row>
    <row r="15949" spans="4:20" x14ac:dyDescent="0.2">
      <c r="D15949" s="2"/>
      <c r="E15949" s="2"/>
      <c r="F15949" s="2"/>
      <c r="G15949" s="2"/>
      <c r="O15949" s="2"/>
      <c r="Q15949" s="2"/>
      <c r="R15949" s="2"/>
      <c r="S15949" s="2"/>
      <c r="T15949" s="2"/>
    </row>
    <row r="15950" spans="4:20" x14ac:dyDescent="0.2">
      <c r="D15950" s="2"/>
      <c r="E15950" s="2"/>
      <c r="F15950" s="2"/>
      <c r="G15950" s="2"/>
      <c r="O15950" s="2"/>
      <c r="Q15950" s="2"/>
      <c r="R15950" s="2"/>
      <c r="S15950" s="2"/>
      <c r="T15950" s="2"/>
    </row>
    <row r="15951" spans="4:20" x14ac:dyDescent="0.2">
      <c r="D15951" s="2"/>
      <c r="E15951" s="2"/>
      <c r="F15951" s="2"/>
      <c r="G15951" s="2"/>
      <c r="O15951" s="2"/>
      <c r="Q15951" s="2"/>
      <c r="R15951" s="2"/>
      <c r="S15951" s="2"/>
      <c r="T15951" s="2"/>
    </row>
    <row r="15952" spans="4:20" x14ac:dyDescent="0.2">
      <c r="D15952" s="2"/>
      <c r="E15952" s="2"/>
      <c r="F15952" s="2"/>
      <c r="G15952" s="2"/>
      <c r="O15952" s="2"/>
      <c r="Q15952" s="2"/>
      <c r="R15952" s="2"/>
      <c r="S15952" s="2"/>
      <c r="T15952" s="2"/>
    </row>
    <row r="15953" spans="4:20" x14ac:dyDescent="0.2">
      <c r="D15953" s="2"/>
      <c r="E15953" s="2"/>
      <c r="F15953" s="2"/>
      <c r="G15953" s="2"/>
      <c r="O15953" s="2"/>
      <c r="Q15953" s="2"/>
      <c r="R15953" s="2"/>
      <c r="S15953" s="2"/>
      <c r="T15953" s="2"/>
    </row>
    <row r="15954" spans="4:20" x14ac:dyDescent="0.2">
      <c r="D15954" s="2"/>
      <c r="E15954" s="2"/>
      <c r="F15954" s="2"/>
      <c r="G15954" s="2"/>
      <c r="O15954" s="2"/>
      <c r="Q15954" s="2"/>
      <c r="R15954" s="2"/>
      <c r="S15954" s="2"/>
      <c r="T15954" s="2"/>
    </row>
    <row r="15955" spans="4:20" x14ac:dyDescent="0.2">
      <c r="D15955" s="2"/>
      <c r="E15955" s="2"/>
      <c r="F15955" s="2"/>
      <c r="G15955" s="2"/>
      <c r="O15955" s="2"/>
      <c r="Q15955" s="2"/>
      <c r="R15955" s="2"/>
      <c r="S15955" s="2"/>
      <c r="T15955" s="2"/>
    </row>
    <row r="15956" spans="4:20" x14ac:dyDescent="0.2">
      <c r="D15956" s="2"/>
      <c r="E15956" s="2"/>
      <c r="F15956" s="2"/>
      <c r="G15956" s="2"/>
      <c r="O15956" s="2"/>
      <c r="Q15956" s="2"/>
      <c r="R15956" s="2"/>
      <c r="S15956" s="2"/>
      <c r="T15956" s="2"/>
    </row>
    <row r="15957" spans="4:20" x14ac:dyDescent="0.2">
      <c r="D15957" s="2"/>
      <c r="E15957" s="2"/>
      <c r="F15957" s="2"/>
      <c r="G15957" s="2"/>
      <c r="O15957" s="2"/>
      <c r="Q15957" s="2"/>
      <c r="R15957" s="2"/>
      <c r="S15957" s="2"/>
      <c r="T15957" s="2"/>
    </row>
    <row r="15958" spans="4:20" x14ac:dyDescent="0.2">
      <c r="D15958" s="2"/>
      <c r="E15958" s="2"/>
      <c r="F15958" s="2"/>
      <c r="G15958" s="2"/>
      <c r="O15958" s="2"/>
      <c r="Q15958" s="2"/>
      <c r="R15958" s="2"/>
      <c r="S15958" s="2"/>
      <c r="T15958" s="2"/>
    </row>
    <row r="15959" spans="4:20" x14ac:dyDescent="0.2">
      <c r="D15959" s="2"/>
      <c r="E15959" s="2"/>
      <c r="F15959" s="2"/>
      <c r="G15959" s="2"/>
      <c r="O15959" s="2"/>
      <c r="Q15959" s="2"/>
      <c r="R15959" s="2"/>
      <c r="S15959" s="2"/>
      <c r="T15959" s="2"/>
    </row>
    <row r="15960" spans="4:20" x14ac:dyDescent="0.2">
      <c r="D15960" s="2"/>
      <c r="E15960" s="2"/>
      <c r="F15960" s="2"/>
      <c r="G15960" s="2"/>
      <c r="O15960" s="2"/>
      <c r="Q15960" s="2"/>
      <c r="R15960" s="2"/>
      <c r="S15960" s="2"/>
      <c r="T15960" s="2"/>
    </row>
    <row r="15961" spans="4:20" x14ac:dyDescent="0.2">
      <c r="D15961" s="2"/>
      <c r="E15961" s="2"/>
      <c r="F15961" s="2"/>
      <c r="G15961" s="2"/>
      <c r="O15961" s="2"/>
      <c r="Q15961" s="2"/>
      <c r="R15961" s="2"/>
      <c r="S15961" s="2"/>
      <c r="T15961" s="2"/>
    </row>
    <row r="15962" spans="4:20" x14ac:dyDescent="0.2">
      <c r="D15962" s="2"/>
      <c r="E15962" s="2"/>
      <c r="F15962" s="2"/>
      <c r="G15962" s="2"/>
      <c r="O15962" s="2"/>
      <c r="Q15962" s="2"/>
      <c r="R15962" s="2"/>
      <c r="S15962" s="2"/>
      <c r="T15962" s="2"/>
    </row>
    <row r="15963" spans="4:20" x14ac:dyDescent="0.2">
      <c r="D15963" s="2"/>
      <c r="E15963" s="2"/>
      <c r="F15963" s="2"/>
      <c r="G15963" s="2"/>
      <c r="O15963" s="2"/>
      <c r="Q15963" s="2"/>
      <c r="R15963" s="2"/>
      <c r="S15963" s="2"/>
      <c r="T15963" s="2"/>
    </row>
    <row r="15964" spans="4:20" x14ac:dyDescent="0.2">
      <c r="D15964" s="2"/>
      <c r="E15964" s="2"/>
      <c r="F15964" s="2"/>
      <c r="G15964" s="2"/>
      <c r="O15964" s="2"/>
      <c r="Q15964" s="2"/>
      <c r="R15964" s="2"/>
      <c r="S15964" s="2"/>
      <c r="T15964" s="2"/>
    </row>
    <row r="15965" spans="4:20" x14ac:dyDescent="0.2">
      <c r="D15965" s="2"/>
      <c r="E15965" s="2"/>
      <c r="F15965" s="2"/>
      <c r="G15965" s="2"/>
      <c r="O15965" s="2"/>
      <c r="Q15965" s="2"/>
      <c r="R15965" s="2"/>
      <c r="S15965" s="2"/>
      <c r="T15965" s="2"/>
    </row>
    <row r="15966" spans="4:20" x14ac:dyDescent="0.2">
      <c r="D15966" s="2"/>
      <c r="E15966" s="2"/>
      <c r="F15966" s="2"/>
      <c r="G15966" s="2"/>
      <c r="O15966" s="2"/>
      <c r="Q15966" s="2"/>
      <c r="R15966" s="2"/>
      <c r="S15966" s="2"/>
      <c r="T15966" s="2"/>
    </row>
    <row r="15967" spans="4:20" x14ac:dyDescent="0.2">
      <c r="D15967" s="2"/>
      <c r="E15967" s="2"/>
      <c r="F15967" s="2"/>
      <c r="G15967" s="2"/>
      <c r="O15967" s="2"/>
      <c r="Q15967" s="2"/>
      <c r="R15967" s="2"/>
      <c r="S15967" s="2"/>
      <c r="T15967" s="2"/>
    </row>
    <row r="15968" spans="4:20" x14ac:dyDescent="0.2">
      <c r="D15968" s="2"/>
      <c r="E15968" s="2"/>
      <c r="F15968" s="2"/>
      <c r="G15968" s="2"/>
      <c r="O15968" s="2"/>
      <c r="Q15968" s="2"/>
      <c r="R15968" s="2"/>
      <c r="S15968" s="2"/>
      <c r="T15968" s="2"/>
    </row>
    <row r="15969" spans="4:20" x14ac:dyDescent="0.2">
      <c r="D15969" s="2"/>
      <c r="E15969" s="2"/>
      <c r="F15969" s="2"/>
      <c r="G15969" s="2"/>
      <c r="O15969" s="2"/>
      <c r="Q15969" s="2"/>
      <c r="R15969" s="2"/>
      <c r="S15969" s="2"/>
      <c r="T15969" s="2"/>
    </row>
    <row r="15970" spans="4:20" x14ac:dyDescent="0.2">
      <c r="D15970" s="2"/>
      <c r="E15970" s="2"/>
      <c r="F15970" s="2"/>
      <c r="G15970" s="2"/>
      <c r="O15970" s="2"/>
      <c r="Q15970" s="2"/>
      <c r="R15970" s="2"/>
      <c r="S15970" s="2"/>
      <c r="T15970" s="2"/>
    </row>
    <row r="15971" spans="4:20" x14ac:dyDescent="0.2">
      <c r="D15971" s="2"/>
      <c r="E15971" s="2"/>
      <c r="F15971" s="2"/>
      <c r="G15971" s="2"/>
      <c r="O15971" s="2"/>
      <c r="Q15971" s="2"/>
      <c r="R15971" s="2"/>
      <c r="S15971" s="2"/>
      <c r="T15971" s="2"/>
    </row>
    <row r="15972" spans="4:20" x14ac:dyDescent="0.2">
      <c r="D15972" s="2"/>
      <c r="E15972" s="2"/>
      <c r="F15972" s="2"/>
      <c r="G15972" s="2"/>
      <c r="O15972" s="2"/>
      <c r="Q15972" s="2"/>
      <c r="R15972" s="2"/>
      <c r="S15972" s="2"/>
      <c r="T15972" s="2"/>
    </row>
    <row r="15973" spans="4:20" x14ac:dyDescent="0.2">
      <c r="D15973" s="2"/>
      <c r="E15973" s="2"/>
      <c r="F15973" s="2"/>
      <c r="G15973" s="2"/>
      <c r="O15973" s="2"/>
      <c r="Q15973" s="2"/>
      <c r="R15973" s="2"/>
      <c r="S15973" s="2"/>
      <c r="T15973" s="2"/>
    </row>
    <row r="15974" spans="4:20" x14ac:dyDescent="0.2">
      <c r="D15974" s="2"/>
      <c r="E15974" s="2"/>
      <c r="F15974" s="2"/>
      <c r="G15974" s="2"/>
      <c r="O15974" s="2"/>
      <c r="Q15974" s="2"/>
      <c r="R15974" s="2"/>
      <c r="S15974" s="2"/>
      <c r="T15974" s="2"/>
    </row>
    <row r="15975" spans="4:20" x14ac:dyDescent="0.2">
      <c r="D15975" s="2"/>
      <c r="E15975" s="2"/>
      <c r="F15975" s="2"/>
      <c r="G15975" s="2"/>
      <c r="O15975" s="2"/>
      <c r="Q15975" s="2"/>
      <c r="R15975" s="2"/>
      <c r="S15975" s="2"/>
      <c r="T15975" s="2"/>
    </row>
    <row r="15976" spans="4:20" x14ac:dyDescent="0.2">
      <c r="D15976" s="2"/>
      <c r="E15976" s="2"/>
      <c r="F15976" s="2"/>
      <c r="G15976" s="2"/>
      <c r="O15976" s="2"/>
      <c r="Q15976" s="2"/>
      <c r="R15976" s="2"/>
      <c r="S15976" s="2"/>
      <c r="T15976" s="2"/>
    </row>
    <row r="15977" spans="4:20" x14ac:dyDescent="0.2">
      <c r="D15977" s="2"/>
      <c r="E15977" s="2"/>
      <c r="F15977" s="2"/>
      <c r="G15977" s="2"/>
      <c r="O15977" s="2"/>
      <c r="Q15977" s="2"/>
      <c r="R15977" s="2"/>
      <c r="S15977" s="2"/>
      <c r="T15977" s="2"/>
    </row>
    <row r="15978" spans="4:20" x14ac:dyDescent="0.2">
      <c r="D15978" s="2"/>
      <c r="E15978" s="2"/>
      <c r="F15978" s="2"/>
      <c r="G15978" s="2"/>
      <c r="O15978" s="2"/>
      <c r="Q15978" s="2"/>
      <c r="R15978" s="2"/>
      <c r="S15978" s="2"/>
      <c r="T15978" s="2"/>
    </row>
    <row r="15979" spans="4:20" x14ac:dyDescent="0.2">
      <c r="D15979" s="2"/>
      <c r="E15979" s="2"/>
      <c r="F15979" s="2"/>
      <c r="G15979" s="2"/>
      <c r="O15979" s="2"/>
      <c r="Q15979" s="2"/>
      <c r="R15979" s="2"/>
      <c r="S15979" s="2"/>
      <c r="T15979" s="2"/>
    </row>
    <row r="15980" spans="4:20" x14ac:dyDescent="0.2">
      <c r="D15980" s="2"/>
      <c r="E15980" s="2"/>
      <c r="F15980" s="2"/>
      <c r="G15980" s="2"/>
      <c r="O15980" s="2"/>
      <c r="Q15980" s="2"/>
      <c r="R15980" s="2"/>
      <c r="S15980" s="2"/>
      <c r="T15980" s="2"/>
    </row>
    <row r="15981" spans="4:20" x14ac:dyDescent="0.2">
      <c r="D15981" s="2"/>
      <c r="E15981" s="2"/>
      <c r="F15981" s="2"/>
      <c r="G15981" s="2"/>
      <c r="O15981" s="2"/>
      <c r="Q15981" s="2"/>
      <c r="R15981" s="2"/>
      <c r="S15981" s="2"/>
      <c r="T15981" s="2"/>
    </row>
    <row r="15982" spans="4:20" x14ac:dyDescent="0.2">
      <c r="D15982" s="2"/>
      <c r="E15982" s="2"/>
      <c r="F15982" s="2"/>
      <c r="G15982" s="2"/>
      <c r="O15982" s="2"/>
      <c r="Q15982" s="2"/>
      <c r="R15982" s="2"/>
      <c r="S15982" s="2"/>
      <c r="T15982" s="2"/>
    </row>
    <row r="15983" spans="4:20" x14ac:dyDescent="0.2">
      <c r="D15983" s="2"/>
      <c r="E15983" s="2"/>
      <c r="F15983" s="2"/>
      <c r="G15983" s="2"/>
      <c r="O15983" s="2"/>
      <c r="Q15983" s="2"/>
      <c r="R15983" s="2"/>
      <c r="S15983" s="2"/>
      <c r="T15983" s="2"/>
    </row>
    <row r="15984" spans="4:20" x14ac:dyDescent="0.2">
      <c r="D15984" s="2"/>
      <c r="E15984" s="2"/>
      <c r="F15984" s="2"/>
      <c r="G15984" s="2"/>
      <c r="O15984" s="2"/>
      <c r="Q15984" s="2"/>
      <c r="R15984" s="2"/>
      <c r="S15984" s="2"/>
      <c r="T15984" s="2"/>
    </row>
    <row r="15985" spans="4:20" x14ac:dyDescent="0.2">
      <c r="D15985" s="2"/>
      <c r="E15985" s="2"/>
      <c r="F15985" s="2"/>
      <c r="G15985" s="2"/>
      <c r="O15985" s="2"/>
      <c r="Q15985" s="2"/>
      <c r="R15985" s="2"/>
      <c r="S15985" s="2"/>
      <c r="T15985" s="2"/>
    </row>
    <row r="15986" spans="4:20" x14ac:dyDescent="0.2">
      <c r="D15986" s="2"/>
      <c r="E15986" s="2"/>
      <c r="F15986" s="2"/>
      <c r="G15986" s="2"/>
      <c r="O15986" s="2"/>
      <c r="Q15986" s="2"/>
      <c r="R15986" s="2"/>
      <c r="S15986" s="2"/>
      <c r="T15986" s="2"/>
    </row>
    <row r="15987" spans="4:20" x14ac:dyDescent="0.2">
      <c r="D15987" s="2"/>
      <c r="E15987" s="2"/>
      <c r="F15987" s="2"/>
      <c r="G15987" s="2"/>
      <c r="O15987" s="2"/>
      <c r="Q15987" s="2"/>
      <c r="R15987" s="2"/>
      <c r="S15987" s="2"/>
      <c r="T15987" s="2"/>
    </row>
    <row r="15988" spans="4:20" x14ac:dyDescent="0.2">
      <c r="D15988" s="2"/>
      <c r="E15988" s="2"/>
      <c r="F15988" s="2"/>
      <c r="G15988" s="2"/>
      <c r="O15988" s="2"/>
      <c r="Q15988" s="2"/>
      <c r="R15988" s="2"/>
      <c r="S15988" s="2"/>
      <c r="T15988" s="2"/>
    </row>
    <row r="15989" spans="4:20" x14ac:dyDescent="0.2">
      <c r="D15989" s="2"/>
      <c r="E15989" s="2"/>
      <c r="F15989" s="2"/>
      <c r="G15989" s="2"/>
      <c r="O15989" s="2"/>
      <c r="Q15989" s="2"/>
      <c r="R15989" s="2"/>
      <c r="S15989" s="2"/>
      <c r="T15989" s="2"/>
    </row>
    <row r="15990" spans="4:20" x14ac:dyDescent="0.2">
      <c r="D15990" s="2"/>
      <c r="E15990" s="2"/>
      <c r="F15990" s="2"/>
      <c r="G15990" s="2"/>
      <c r="O15990" s="2"/>
      <c r="Q15990" s="2"/>
      <c r="R15990" s="2"/>
      <c r="S15990" s="2"/>
      <c r="T15990" s="2"/>
    </row>
    <row r="15991" spans="4:20" x14ac:dyDescent="0.2">
      <c r="D15991" s="2"/>
      <c r="E15991" s="2"/>
      <c r="F15991" s="2"/>
      <c r="G15991" s="2"/>
      <c r="O15991" s="2"/>
      <c r="Q15991" s="2"/>
      <c r="R15991" s="2"/>
      <c r="S15991" s="2"/>
      <c r="T15991" s="2"/>
    </row>
    <row r="15992" spans="4:20" x14ac:dyDescent="0.2">
      <c r="D15992" s="2"/>
      <c r="E15992" s="2"/>
      <c r="F15992" s="2"/>
      <c r="G15992" s="2"/>
      <c r="O15992" s="2"/>
      <c r="Q15992" s="2"/>
      <c r="R15992" s="2"/>
      <c r="S15992" s="2"/>
      <c r="T15992" s="2"/>
    </row>
    <row r="15993" spans="4:20" x14ac:dyDescent="0.2">
      <c r="D15993" s="2"/>
      <c r="E15993" s="2"/>
      <c r="F15993" s="2"/>
      <c r="G15993" s="2"/>
      <c r="O15993" s="2"/>
      <c r="Q15993" s="2"/>
      <c r="R15993" s="2"/>
      <c r="S15993" s="2"/>
      <c r="T15993" s="2"/>
    </row>
    <row r="15994" spans="4:20" x14ac:dyDescent="0.2">
      <c r="D15994" s="2"/>
      <c r="E15994" s="2"/>
      <c r="F15994" s="2"/>
      <c r="G15994" s="2"/>
      <c r="O15994" s="2"/>
      <c r="Q15994" s="2"/>
      <c r="R15994" s="2"/>
      <c r="S15994" s="2"/>
      <c r="T15994" s="2"/>
    </row>
    <row r="15995" spans="4:20" x14ac:dyDescent="0.2">
      <c r="D15995" s="2"/>
      <c r="E15995" s="2"/>
      <c r="F15995" s="2"/>
      <c r="G15995" s="2"/>
      <c r="O15995" s="2"/>
      <c r="Q15995" s="2"/>
      <c r="R15995" s="2"/>
      <c r="S15995" s="2"/>
      <c r="T15995" s="2"/>
    </row>
    <row r="15996" spans="4:20" x14ac:dyDescent="0.2">
      <c r="D15996" s="2"/>
      <c r="E15996" s="2"/>
      <c r="F15996" s="2"/>
      <c r="G15996" s="2"/>
      <c r="O15996" s="2"/>
      <c r="Q15996" s="2"/>
      <c r="R15996" s="2"/>
      <c r="S15996" s="2"/>
      <c r="T15996" s="2"/>
    </row>
    <row r="15997" spans="4:20" x14ac:dyDescent="0.2">
      <c r="D15997" s="2"/>
      <c r="E15997" s="2"/>
      <c r="F15997" s="2"/>
      <c r="G15997" s="2"/>
      <c r="O15997" s="2"/>
      <c r="Q15997" s="2"/>
      <c r="R15997" s="2"/>
      <c r="S15997" s="2"/>
      <c r="T15997" s="2"/>
    </row>
    <row r="15998" spans="4:20" x14ac:dyDescent="0.2">
      <c r="D15998" s="2"/>
      <c r="E15998" s="2"/>
      <c r="F15998" s="2"/>
      <c r="G15998" s="2"/>
      <c r="O15998" s="2"/>
      <c r="Q15998" s="2"/>
      <c r="R15998" s="2"/>
      <c r="S15998" s="2"/>
      <c r="T15998" s="2"/>
    </row>
    <row r="15999" spans="4:20" x14ac:dyDescent="0.2">
      <c r="D15999" s="2"/>
      <c r="E15999" s="2"/>
      <c r="F15999" s="2"/>
      <c r="G15999" s="2"/>
      <c r="O15999" s="2"/>
      <c r="Q15999" s="2"/>
      <c r="R15999" s="2"/>
      <c r="S15999" s="2"/>
      <c r="T15999" s="2"/>
    </row>
    <row r="16000" spans="4:20" x14ac:dyDescent="0.2">
      <c r="D16000" s="2"/>
      <c r="E16000" s="2"/>
      <c r="F16000" s="2"/>
      <c r="G16000" s="2"/>
      <c r="O16000" s="2"/>
      <c r="Q16000" s="2"/>
      <c r="R16000" s="2"/>
      <c r="S16000" s="2"/>
      <c r="T16000" s="2"/>
    </row>
    <row r="16001" spans="4:20" x14ac:dyDescent="0.2">
      <c r="D16001" s="2"/>
      <c r="E16001" s="2"/>
      <c r="F16001" s="2"/>
      <c r="G16001" s="2"/>
      <c r="O16001" s="2"/>
      <c r="Q16001" s="2"/>
      <c r="R16001" s="2"/>
      <c r="S16001" s="2"/>
      <c r="T16001" s="2"/>
    </row>
    <row r="16002" spans="4:20" x14ac:dyDescent="0.2">
      <c r="D16002" s="2"/>
      <c r="E16002" s="2"/>
      <c r="F16002" s="2"/>
      <c r="G16002" s="2"/>
      <c r="O16002" s="2"/>
      <c r="Q16002" s="2"/>
      <c r="R16002" s="2"/>
      <c r="S16002" s="2"/>
      <c r="T16002" s="2"/>
    </row>
    <row r="16003" spans="4:20" x14ac:dyDescent="0.2">
      <c r="D16003" s="2"/>
      <c r="E16003" s="2"/>
      <c r="F16003" s="2"/>
      <c r="G16003" s="2"/>
      <c r="O16003" s="2"/>
      <c r="Q16003" s="2"/>
      <c r="R16003" s="2"/>
      <c r="S16003" s="2"/>
      <c r="T16003" s="2"/>
    </row>
    <row r="16004" spans="4:20" x14ac:dyDescent="0.2">
      <c r="D16004" s="2"/>
      <c r="E16004" s="2"/>
      <c r="F16004" s="2"/>
      <c r="G16004" s="2"/>
      <c r="O16004" s="2"/>
      <c r="Q16004" s="2"/>
      <c r="R16004" s="2"/>
      <c r="S16004" s="2"/>
      <c r="T16004" s="2"/>
    </row>
    <row r="16005" spans="4:20" x14ac:dyDescent="0.2">
      <c r="D16005" s="2"/>
      <c r="E16005" s="2"/>
      <c r="F16005" s="2"/>
      <c r="G16005" s="2"/>
      <c r="O16005" s="2"/>
      <c r="Q16005" s="2"/>
      <c r="R16005" s="2"/>
      <c r="S16005" s="2"/>
      <c r="T16005" s="2"/>
    </row>
    <row r="16006" spans="4:20" x14ac:dyDescent="0.2">
      <c r="D16006" s="2"/>
      <c r="E16006" s="2"/>
      <c r="F16006" s="2"/>
      <c r="G16006" s="2"/>
      <c r="O16006" s="2"/>
      <c r="Q16006" s="2"/>
      <c r="R16006" s="2"/>
      <c r="S16006" s="2"/>
      <c r="T16006" s="2"/>
    </row>
    <row r="16007" spans="4:20" x14ac:dyDescent="0.2">
      <c r="D16007" s="2"/>
      <c r="E16007" s="2"/>
      <c r="F16007" s="2"/>
      <c r="G16007" s="2"/>
      <c r="O16007" s="2"/>
      <c r="Q16007" s="2"/>
      <c r="R16007" s="2"/>
      <c r="S16007" s="2"/>
      <c r="T16007" s="2"/>
    </row>
    <row r="16008" spans="4:20" x14ac:dyDescent="0.2">
      <c r="D16008" s="2"/>
      <c r="E16008" s="2"/>
      <c r="F16008" s="2"/>
      <c r="G16008" s="2"/>
      <c r="O16008" s="2"/>
      <c r="Q16008" s="2"/>
      <c r="R16008" s="2"/>
      <c r="S16008" s="2"/>
      <c r="T16008" s="2"/>
    </row>
    <row r="16009" spans="4:20" x14ac:dyDescent="0.2">
      <c r="D16009" s="2"/>
      <c r="E16009" s="2"/>
      <c r="F16009" s="2"/>
      <c r="G16009" s="2"/>
      <c r="O16009" s="2"/>
      <c r="Q16009" s="2"/>
      <c r="R16009" s="2"/>
      <c r="S16009" s="2"/>
      <c r="T16009" s="2"/>
    </row>
    <row r="16010" spans="4:20" x14ac:dyDescent="0.2">
      <c r="D16010" s="2"/>
      <c r="E16010" s="2"/>
      <c r="F16010" s="2"/>
      <c r="G16010" s="2"/>
      <c r="O16010" s="2"/>
      <c r="Q16010" s="2"/>
      <c r="R16010" s="2"/>
      <c r="S16010" s="2"/>
      <c r="T16010" s="2"/>
    </row>
    <row r="16011" spans="4:20" x14ac:dyDescent="0.2">
      <c r="D16011" s="2"/>
      <c r="E16011" s="2"/>
      <c r="F16011" s="2"/>
      <c r="G16011" s="2"/>
      <c r="O16011" s="2"/>
      <c r="Q16011" s="2"/>
      <c r="R16011" s="2"/>
      <c r="S16011" s="2"/>
      <c r="T16011" s="2"/>
    </row>
    <row r="16012" spans="4:20" x14ac:dyDescent="0.2">
      <c r="D16012" s="2"/>
      <c r="E16012" s="2"/>
      <c r="F16012" s="2"/>
      <c r="G16012" s="2"/>
      <c r="O16012" s="2"/>
      <c r="Q16012" s="2"/>
      <c r="R16012" s="2"/>
      <c r="S16012" s="2"/>
      <c r="T16012" s="2"/>
    </row>
    <row r="16013" spans="4:20" x14ac:dyDescent="0.2">
      <c r="D16013" s="2"/>
      <c r="E16013" s="2"/>
      <c r="F16013" s="2"/>
      <c r="G16013" s="2"/>
      <c r="O16013" s="2"/>
      <c r="Q16013" s="2"/>
      <c r="R16013" s="2"/>
      <c r="S16013" s="2"/>
      <c r="T16013" s="2"/>
    </row>
    <row r="16014" spans="4:20" x14ac:dyDescent="0.2">
      <c r="D16014" s="2"/>
      <c r="E16014" s="2"/>
      <c r="F16014" s="2"/>
      <c r="G16014" s="2"/>
      <c r="O16014" s="2"/>
      <c r="Q16014" s="2"/>
      <c r="R16014" s="2"/>
      <c r="S16014" s="2"/>
      <c r="T16014" s="2"/>
    </row>
    <row r="16015" spans="4:20" x14ac:dyDescent="0.2">
      <c r="D16015" s="2"/>
      <c r="E16015" s="2"/>
      <c r="F16015" s="2"/>
      <c r="G16015" s="2"/>
      <c r="O16015" s="2"/>
      <c r="Q16015" s="2"/>
      <c r="R16015" s="2"/>
      <c r="S16015" s="2"/>
      <c r="T16015" s="2"/>
    </row>
    <row r="16016" spans="4:20" x14ac:dyDescent="0.2">
      <c r="D16016" s="2"/>
      <c r="E16016" s="2"/>
      <c r="F16016" s="2"/>
      <c r="G16016" s="2"/>
      <c r="O16016" s="2"/>
      <c r="Q16016" s="2"/>
      <c r="R16016" s="2"/>
      <c r="S16016" s="2"/>
      <c r="T16016" s="2"/>
    </row>
    <row r="16017" spans="4:20" x14ac:dyDescent="0.2">
      <c r="D16017" s="2"/>
      <c r="E16017" s="2"/>
      <c r="F16017" s="2"/>
      <c r="G16017" s="2"/>
      <c r="O16017" s="2"/>
      <c r="Q16017" s="2"/>
      <c r="R16017" s="2"/>
      <c r="S16017" s="2"/>
      <c r="T16017" s="2"/>
    </row>
    <row r="16018" spans="4:20" x14ac:dyDescent="0.2">
      <c r="D16018" s="2"/>
      <c r="E16018" s="2"/>
      <c r="F16018" s="2"/>
      <c r="G16018" s="2"/>
      <c r="O16018" s="2"/>
      <c r="Q16018" s="2"/>
      <c r="R16018" s="2"/>
      <c r="S16018" s="2"/>
      <c r="T16018" s="2"/>
    </row>
    <row r="16019" spans="4:20" x14ac:dyDescent="0.2">
      <c r="D16019" s="2"/>
      <c r="E16019" s="2"/>
      <c r="F16019" s="2"/>
      <c r="G16019" s="2"/>
      <c r="O16019" s="2"/>
      <c r="Q16019" s="2"/>
      <c r="R16019" s="2"/>
      <c r="S16019" s="2"/>
      <c r="T16019" s="2"/>
    </row>
    <row r="16020" spans="4:20" x14ac:dyDescent="0.2">
      <c r="D16020" s="2"/>
      <c r="E16020" s="2"/>
      <c r="F16020" s="2"/>
      <c r="G16020" s="2"/>
      <c r="O16020" s="2"/>
      <c r="Q16020" s="2"/>
      <c r="R16020" s="2"/>
      <c r="S16020" s="2"/>
      <c r="T16020" s="2"/>
    </row>
    <row r="16021" spans="4:20" x14ac:dyDescent="0.2">
      <c r="D16021" s="2"/>
      <c r="E16021" s="2"/>
      <c r="F16021" s="2"/>
      <c r="G16021" s="2"/>
      <c r="O16021" s="2"/>
      <c r="Q16021" s="2"/>
      <c r="R16021" s="2"/>
      <c r="S16021" s="2"/>
      <c r="T16021" s="2"/>
    </row>
    <row r="16022" spans="4:20" x14ac:dyDescent="0.2">
      <c r="D16022" s="2"/>
      <c r="E16022" s="2"/>
      <c r="F16022" s="2"/>
      <c r="G16022" s="2"/>
      <c r="O16022" s="2"/>
      <c r="Q16022" s="2"/>
      <c r="R16022" s="2"/>
      <c r="S16022" s="2"/>
      <c r="T16022" s="2"/>
    </row>
    <row r="16023" spans="4:20" x14ac:dyDescent="0.2">
      <c r="D16023" s="2"/>
      <c r="E16023" s="2"/>
      <c r="F16023" s="2"/>
      <c r="G16023" s="2"/>
      <c r="O16023" s="2"/>
      <c r="Q16023" s="2"/>
      <c r="R16023" s="2"/>
      <c r="S16023" s="2"/>
      <c r="T16023" s="2"/>
    </row>
    <row r="16024" spans="4:20" x14ac:dyDescent="0.2">
      <c r="D16024" s="2"/>
      <c r="E16024" s="2"/>
      <c r="F16024" s="2"/>
      <c r="G16024" s="2"/>
      <c r="O16024" s="2"/>
      <c r="Q16024" s="2"/>
      <c r="R16024" s="2"/>
      <c r="S16024" s="2"/>
      <c r="T16024" s="2"/>
    </row>
    <row r="16025" spans="4:20" x14ac:dyDescent="0.2">
      <c r="D16025" s="2"/>
      <c r="E16025" s="2"/>
      <c r="F16025" s="2"/>
      <c r="G16025" s="2"/>
      <c r="O16025" s="2"/>
      <c r="Q16025" s="2"/>
      <c r="R16025" s="2"/>
      <c r="S16025" s="2"/>
      <c r="T16025" s="2"/>
    </row>
    <row r="16026" spans="4:20" x14ac:dyDescent="0.2">
      <c r="D16026" s="2"/>
      <c r="E16026" s="2"/>
      <c r="F16026" s="2"/>
      <c r="G16026" s="2"/>
      <c r="O16026" s="2"/>
      <c r="Q16026" s="2"/>
      <c r="R16026" s="2"/>
      <c r="S16026" s="2"/>
      <c r="T16026" s="2"/>
    </row>
    <row r="16027" spans="4:20" x14ac:dyDescent="0.2">
      <c r="D16027" s="2"/>
      <c r="E16027" s="2"/>
      <c r="F16027" s="2"/>
      <c r="G16027" s="2"/>
      <c r="O16027" s="2"/>
      <c r="Q16027" s="2"/>
      <c r="R16027" s="2"/>
      <c r="S16027" s="2"/>
      <c r="T16027" s="2"/>
    </row>
    <row r="16028" spans="4:20" x14ac:dyDescent="0.2">
      <c r="D16028" s="2"/>
      <c r="E16028" s="2"/>
      <c r="F16028" s="2"/>
      <c r="G16028" s="2"/>
      <c r="O16028" s="2"/>
      <c r="Q16028" s="2"/>
      <c r="R16028" s="2"/>
      <c r="S16028" s="2"/>
      <c r="T16028" s="2"/>
    </row>
    <row r="16029" spans="4:20" x14ac:dyDescent="0.2">
      <c r="D16029" s="2"/>
      <c r="E16029" s="2"/>
      <c r="F16029" s="2"/>
      <c r="G16029" s="2"/>
      <c r="O16029" s="2"/>
      <c r="Q16029" s="2"/>
      <c r="R16029" s="2"/>
      <c r="S16029" s="2"/>
      <c r="T16029" s="2"/>
    </row>
    <row r="16030" spans="4:20" x14ac:dyDescent="0.2">
      <c r="D16030" s="2"/>
      <c r="E16030" s="2"/>
      <c r="F16030" s="2"/>
      <c r="G16030" s="2"/>
      <c r="O16030" s="2"/>
      <c r="Q16030" s="2"/>
      <c r="R16030" s="2"/>
      <c r="S16030" s="2"/>
      <c r="T16030" s="2"/>
    </row>
    <row r="16031" spans="4:20" x14ac:dyDescent="0.2">
      <c r="D16031" s="2"/>
      <c r="E16031" s="2"/>
      <c r="F16031" s="2"/>
      <c r="G16031" s="2"/>
      <c r="O16031" s="2"/>
      <c r="Q16031" s="2"/>
      <c r="R16031" s="2"/>
      <c r="S16031" s="2"/>
      <c r="T16031" s="2"/>
    </row>
    <row r="16032" spans="4:20" x14ac:dyDescent="0.2">
      <c r="D16032" s="2"/>
      <c r="E16032" s="2"/>
      <c r="F16032" s="2"/>
      <c r="G16032" s="2"/>
      <c r="O16032" s="2"/>
      <c r="Q16032" s="2"/>
      <c r="R16032" s="2"/>
      <c r="S16032" s="2"/>
      <c r="T16032" s="2"/>
    </row>
    <row r="16033" spans="4:20" x14ac:dyDescent="0.2">
      <c r="D16033" s="2"/>
      <c r="E16033" s="2"/>
      <c r="F16033" s="2"/>
      <c r="G16033" s="2"/>
      <c r="O16033" s="2"/>
      <c r="Q16033" s="2"/>
      <c r="R16033" s="2"/>
      <c r="S16033" s="2"/>
      <c r="T16033" s="2"/>
    </row>
    <row r="16034" spans="4:20" x14ac:dyDescent="0.2">
      <c r="D16034" s="2"/>
      <c r="E16034" s="2"/>
      <c r="F16034" s="2"/>
      <c r="G16034" s="2"/>
      <c r="O16034" s="2"/>
      <c r="Q16034" s="2"/>
      <c r="R16034" s="2"/>
      <c r="S16034" s="2"/>
      <c r="T16034" s="2"/>
    </row>
    <row r="16035" spans="4:20" x14ac:dyDescent="0.2">
      <c r="D16035" s="2"/>
      <c r="E16035" s="2"/>
      <c r="F16035" s="2"/>
      <c r="G16035" s="2"/>
      <c r="O16035" s="2"/>
      <c r="Q16035" s="2"/>
      <c r="R16035" s="2"/>
      <c r="S16035" s="2"/>
      <c r="T16035" s="2"/>
    </row>
    <row r="16036" spans="4:20" x14ac:dyDescent="0.2">
      <c r="D16036" s="2"/>
      <c r="E16036" s="2"/>
      <c r="F16036" s="2"/>
      <c r="G16036" s="2"/>
      <c r="O16036" s="2"/>
      <c r="Q16036" s="2"/>
      <c r="R16036" s="2"/>
      <c r="S16036" s="2"/>
      <c r="T16036" s="2"/>
    </row>
    <row r="16037" spans="4:20" x14ac:dyDescent="0.2">
      <c r="D16037" s="2"/>
      <c r="E16037" s="2"/>
      <c r="F16037" s="2"/>
      <c r="G16037" s="2"/>
      <c r="O16037" s="2"/>
      <c r="Q16037" s="2"/>
      <c r="R16037" s="2"/>
      <c r="S16037" s="2"/>
      <c r="T16037" s="2"/>
    </row>
    <row r="16038" spans="4:20" x14ac:dyDescent="0.2">
      <c r="D16038" s="2"/>
      <c r="E16038" s="2"/>
      <c r="F16038" s="2"/>
      <c r="G16038" s="2"/>
      <c r="O16038" s="2"/>
      <c r="Q16038" s="2"/>
      <c r="R16038" s="2"/>
      <c r="S16038" s="2"/>
      <c r="T16038" s="2"/>
    </row>
    <row r="16039" spans="4:20" x14ac:dyDescent="0.2">
      <c r="D16039" s="2"/>
      <c r="E16039" s="2"/>
      <c r="F16039" s="2"/>
      <c r="G16039" s="2"/>
      <c r="O16039" s="2"/>
      <c r="Q16039" s="2"/>
      <c r="R16039" s="2"/>
      <c r="S16039" s="2"/>
      <c r="T16039" s="2"/>
    </row>
    <row r="16040" spans="4:20" x14ac:dyDescent="0.2">
      <c r="D16040" s="2"/>
      <c r="E16040" s="2"/>
      <c r="F16040" s="2"/>
      <c r="G16040" s="2"/>
      <c r="O16040" s="2"/>
      <c r="Q16040" s="2"/>
      <c r="R16040" s="2"/>
      <c r="S16040" s="2"/>
      <c r="T16040" s="2"/>
    </row>
    <row r="16041" spans="4:20" x14ac:dyDescent="0.2">
      <c r="D16041" s="2"/>
      <c r="E16041" s="2"/>
      <c r="F16041" s="2"/>
      <c r="G16041" s="2"/>
      <c r="O16041" s="2"/>
      <c r="Q16041" s="2"/>
      <c r="R16041" s="2"/>
      <c r="S16041" s="2"/>
      <c r="T16041" s="2"/>
    </row>
    <row r="16042" spans="4:20" x14ac:dyDescent="0.2">
      <c r="D16042" s="2"/>
      <c r="E16042" s="2"/>
      <c r="F16042" s="2"/>
      <c r="G16042" s="2"/>
      <c r="O16042" s="2"/>
      <c r="Q16042" s="2"/>
      <c r="R16042" s="2"/>
      <c r="S16042" s="2"/>
      <c r="T16042" s="2"/>
    </row>
    <row r="16043" spans="4:20" x14ac:dyDescent="0.2">
      <c r="D16043" s="2"/>
      <c r="E16043" s="2"/>
      <c r="F16043" s="2"/>
      <c r="G16043" s="2"/>
      <c r="O16043" s="2"/>
      <c r="Q16043" s="2"/>
      <c r="R16043" s="2"/>
      <c r="S16043" s="2"/>
      <c r="T16043" s="2"/>
    </row>
    <row r="16044" spans="4:20" x14ac:dyDescent="0.2">
      <c r="D16044" s="2"/>
      <c r="E16044" s="2"/>
      <c r="F16044" s="2"/>
      <c r="G16044" s="2"/>
      <c r="O16044" s="2"/>
      <c r="Q16044" s="2"/>
      <c r="R16044" s="2"/>
      <c r="S16044" s="2"/>
      <c r="T16044" s="2"/>
    </row>
    <row r="16045" spans="4:20" x14ac:dyDescent="0.2">
      <c r="D16045" s="2"/>
      <c r="E16045" s="2"/>
      <c r="F16045" s="2"/>
      <c r="G16045" s="2"/>
      <c r="O16045" s="2"/>
      <c r="Q16045" s="2"/>
      <c r="R16045" s="2"/>
      <c r="S16045" s="2"/>
      <c r="T16045" s="2"/>
    </row>
    <row r="16046" spans="4:20" x14ac:dyDescent="0.2">
      <c r="D16046" s="2"/>
      <c r="E16046" s="2"/>
      <c r="F16046" s="2"/>
      <c r="G16046" s="2"/>
      <c r="O16046" s="2"/>
      <c r="Q16046" s="2"/>
      <c r="R16046" s="2"/>
      <c r="S16046" s="2"/>
      <c r="T16046" s="2"/>
    </row>
    <row r="16047" spans="4:20" x14ac:dyDescent="0.2">
      <c r="D16047" s="2"/>
      <c r="E16047" s="2"/>
      <c r="F16047" s="2"/>
      <c r="G16047" s="2"/>
      <c r="O16047" s="2"/>
      <c r="Q16047" s="2"/>
      <c r="R16047" s="2"/>
      <c r="S16047" s="2"/>
      <c r="T16047" s="2"/>
    </row>
    <row r="16048" spans="4:20" x14ac:dyDescent="0.2">
      <c r="D16048" s="2"/>
      <c r="E16048" s="2"/>
      <c r="F16048" s="2"/>
      <c r="G16048" s="2"/>
      <c r="O16048" s="2"/>
      <c r="Q16048" s="2"/>
      <c r="R16048" s="2"/>
      <c r="S16048" s="2"/>
      <c r="T16048" s="2"/>
    </row>
    <row r="16049" spans="4:20" x14ac:dyDescent="0.2">
      <c r="D16049" s="2"/>
      <c r="E16049" s="2"/>
      <c r="F16049" s="2"/>
      <c r="G16049" s="2"/>
      <c r="O16049" s="2"/>
      <c r="Q16049" s="2"/>
      <c r="R16049" s="2"/>
      <c r="S16049" s="2"/>
      <c r="T16049" s="2"/>
    </row>
    <row r="16050" spans="4:20" x14ac:dyDescent="0.2">
      <c r="D16050" s="2"/>
      <c r="E16050" s="2"/>
      <c r="F16050" s="2"/>
      <c r="G16050" s="2"/>
      <c r="O16050" s="2"/>
      <c r="Q16050" s="2"/>
      <c r="R16050" s="2"/>
      <c r="S16050" s="2"/>
      <c r="T16050" s="2"/>
    </row>
    <row r="16051" spans="4:20" x14ac:dyDescent="0.2">
      <c r="D16051" s="2"/>
      <c r="E16051" s="2"/>
      <c r="F16051" s="2"/>
      <c r="G16051" s="2"/>
      <c r="O16051" s="2"/>
      <c r="Q16051" s="2"/>
      <c r="R16051" s="2"/>
      <c r="S16051" s="2"/>
      <c r="T16051" s="2"/>
    </row>
    <row r="16052" spans="4:20" x14ac:dyDescent="0.2">
      <c r="D16052" s="2"/>
      <c r="E16052" s="2"/>
      <c r="F16052" s="2"/>
      <c r="G16052" s="2"/>
      <c r="O16052" s="2"/>
      <c r="Q16052" s="2"/>
      <c r="R16052" s="2"/>
      <c r="S16052" s="2"/>
      <c r="T16052" s="2"/>
    </row>
    <row r="16053" spans="4:20" x14ac:dyDescent="0.2">
      <c r="D16053" s="2"/>
      <c r="E16053" s="2"/>
      <c r="F16053" s="2"/>
      <c r="G16053" s="2"/>
      <c r="O16053" s="2"/>
      <c r="Q16053" s="2"/>
      <c r="R16053" s="2"/>
      <c r="S16053" s="2"/>
      <c r="T16053" s="2"/>
    </row>
    <row r="16054" spans="4:20" x14ac:dyDescent="0.2">
      <c r="D16054" s="2"/>
      <c r="E16054" s="2"/>
      <c r="F16054" s="2"/>
      <c r="G16054" s="2"/>
      <c r="O16054" s="2"/>
      <c r="Q16054" s="2"/>
      <c r="R16054" s="2"/>
      <c r="S16054" s="2"/>
      <c r="T16054" s="2"/>
    </row>
    <row r="16055" spans="4:20" x14ac:dyDescent="0.2">
      <c r="D16055" s="2"/>
      <c r="E16055" s="2"/>
      <c r="F16055" s="2"/>
      <c r="G16055" s="2"/>
      <c r="O16055" s="2"/>
      <c r="Q16055" s="2"/>
      <c r="R16055" s="2"/>
      <c r="S16055" s="2"/>
      <c r="T16055" s="2"/>
    </row>
    <row r="16056" spans="4:20" x14ac:dyDescent="0.2">
      <c r="D16056" s="2"/>
      <c r="E16056" s="2"/>
      <c r="F16056" s="2"/>
      <c r="G16056" s="2"/>
      <c r="O16056" s="2"/>
      <c r="Q16056" s="2"/>
      <c r="R16056" s="2"/>
      <c r="S16056" s="2"/>
      <c r="T16056" s="2"/>
    </row>
    <row r="16057" spans="4:20" x14ac:dyDescent="0.2">
      <c r="D16057" s="2"/>
      <c r="E16057" s="2"/>
      <c r="F16057" s="2"/>
      <c r="G16057" s="2"/>
      <c r="O16057" s="2"/>
      <c r="Q16057" s="2"/>
      <c r="R16057" s="2"/>
      <c r="S16057" s="2"/>
      <c r="T16057" s="2"/>
    </row>
    <row r="16058" spans="4:20" x14ac:dyDescent="0.2">
      <c r="D16058" s="2"/>
      <c r="E16058" s="2"/>
      <c r="F16058" s="2"/>
      <c r="G16058" s="2"/>
      <c r="O16058" s="2"/>
      <c r="Q16058" s="2"/>
      <c r="R16058" s="2"/>
      <c r="S16058" s="2"/>
      <c r="T16058" s="2"/>
    </row>
    <row r="16059" spans="4:20" x14ac:dyDescent="0.2">
      <c r="D16059" s="2"/>
      <c r="E16059" s="2"/>
      <c r="F16059" s="2"/>
      <c r="G16059" s="2"/>
      <c r="O16059" s="2"/>
      <c r="Q16059" s="2"/>
      <c r="R16059" s="2"/>
      <c r="S16059" s="2"/>
      <c r="T16059" s="2"/>
    </row>
    <row r="16060" spans="4:20" x14ac:dyDescent="0.2">
      <c r="D16060" s="2"/>
      <c r="E16060" s="2"/>
      <c r="F16060" s="2"/>
      <c r="G16060" s="2"/>
      <c r="O16060" s="2"/>
      <c r="Q16060" s="2"/>
      <c r="R16060" s="2"/>
      <c r="S16060" s="2"/>
      <c r="T16060" s="2"/>
    </row>
    <row r="16061" spans="4:20" x14ac:dyDescent="0.2">
      <c r="D16061" s="2"/>
      <c r="E16061" s="2"/>
      <c r="F16061" s="2"/>
      <c r="G16061" s="2"/>
      <c r="O16061" s="2"/>
      <c r="Q16061" s="2"/>
      <c r="R16061" s="2"/>
      <c r="S16061" s="2"/>
      <c r="T16061" s="2"/>
    </row>
    <row r="16062" spans="4:20" x14ac:dyDescent="0.2">
      <c r="D16062" s="2"/>
      <c r="E16062" s="2"/>
      <c r="F16062" s="2"/>
      <c r="G16062" s="2"/>
      <c r="O16062" s="2"/>
      <c r="Q16062" s="2"/>
      <c r="R16062" s="2"/>
      <c r="S16062" s="2"/>
      <c r="T16062" s="2"/>
    </row>
    <row r="16063" spans="4:20" x14ac:dyDescent="0.2">
      <c r="D16063" s="2"/>
      <c r="E16063" s="2"/>
      <c r="F16063" s="2"/>
      <c r="G16063" s="2"/>
      <c r="O16063" s="2"/>
      <c r="Q16063" s="2"/>
      <c r="R16063" s="2"/>
      <c r="S16063" s="2"/>
      <c r="T16063" s="2"/>
    </row>
    <row r="16064" spans="4:20" x14ac:dyDescent="0.2">
      <c r="D16064" s="2"/>
      <c r="E16064" s="2"/>
      <c r="F16064" s="2"/>
      <c r="G16064" s="2"/>
      <c r="O16064" s="2"/>
      <c r="Q16064" s="2"/>
      <c r="R16064" s="2"/>
      <c r="S16064" s="2"/>
      <c r="T16064" s="2"/>
    </row>
    <row r="16065" spans="4:20" x14ac:dyDescent="0.2">
      <c r="D16065" s="2"/>
      <c r="E16065" s="2"/>
      <c r="F16065" s="2"/>
      <c r="G16065" s="2"/>
      <c r="O16065" s="2"/>
      <c r="Q16065" s="2"/>
      <c r="R16065" s="2"/>
      <c r="S16065" s="2"/>
      <c r="T16065" s="2"/>
    </row>
    <row r="16066" spans="4:20" x14ac:dyDescent="0.2">
      <c r="D16066" s="2"/>
      <c r="E16066" s="2"/>
      <c r="F16066" s="2"/>
      <c r="G16066" s="2"/>
      <c r="O16066" s="2"/>
      <c r="Q16066" s="2"/>
      <c r="R16066" s="2"/>
      <c r="S16066" s="2"/>
      <c r="T16066" s="2"/>
    </row>
    <row r="16067" spans="4:20" x14ac:dyDescent="0.2">
      <c r="D16067" s="2"/>
      <c r="E16067" s="2"/>
      <c r="F16067" s="2"/>
      <c r="G16067" s="2"/>
      <c r="O16067" s="2"/>
      <c r="Q16067" s="2"/>
      <c r="R16067" s="2"/>
      <c r="S16067" s="2"/>
      <c r="T16067" s="2"/>
    </row>
    <row r="16068" spans="4:20" x14ac:dyDescent="0.2">
      <c r="D16068" s="2"/>
      <c r="E16068" s="2"/>
      <c r="F16068" s="2"/>
      <c r="G16068" s="2"/>
      <c r="O16068" s="2"/>
      <c r="Q16068" s="2"/>
      <c r="R16068" s="2"/>
      <c r="S16068" s="2"/>
      <c r="T16068" s="2"/>
    </row>
    <row r="16069" spans="4:20" x14ac:dyDescent="0.2">
      <c r="D16069" s="2"/>
      <c r="E16069" s="2"/>
      <c r="F16069" s="2"/>
      <c r="G16069" s="2"/>
      <c r="O16069" s="2"/>
      <c r="Q16069" s="2"/>
      <c r="R16069" s="2"/>
      <c r="S16069" s="2"/>
      <c r="T16069" s="2"/>
    </row>
    <row r="16070" spans="4:20" x14ac:dyDescent="0.2">
      <c r="D16070" s="2"/>
      <c r="E16070" s="2"/>
      <c r="F16070" s="2"/>
      <c r="G16070" s="2"/>
      <c r="O16070" s="2"/>
      <c r="Q16070" s="2"/>
      <c r="R16070" s="2"/>
      <c r="S16070" s="2"/>
      <c r="T16070" s="2"/>
    </row>
    <row r="16071" spans="4:20" x14ac:dyDescent="0.2">
      <c r="D16071" s="2"/>
      <c r="E16071" s="2"/>
      <c r="F16071" s="2"/>
      <c r="G16071" s="2"/>
      <c r="O16071" s="2"/>
      <c r="Q16071" s="2"/>
      <c r="R16071" s="2"/>
      <c r="S16071" s="2"/>
      <c r="T16071" s="2"/>
    </row>
    <row r="16072" spans="4:20" x14ac:dyDescent="0.2">
      <c r="D16072" s="2"/>
      <c r="E16072" s="2"/>
      <c r="F16072" s="2"/>
      <c r="G16072" s="2"/>
      <c r="O16072" s="2"/>
      <c r="Q16072" s="2"/>
      <c r="R16072" s="2"/>
      <c r="S16072" s="2"/>
      <c r="T16072" s="2"/>
    </row>
    <row r="16073" spans="4:20" x14ac:dyDescent="0.2">
      <c r="D16073" s="2"/>
      <c r="E16073" s="2"/>
      <c r="F16073" s="2"/>
      <c r="G16073" s="2"/>
      <c r="O16073" s="2"/>
      <c r="Q16073" s="2"/>
      <c r="R16073" s="2"/>
      <c r="S16073" s="2"/>
      <c r="T16073" s="2"/>
    </row>
    <row r="16074" spans="4:20" x14ac:dyDescent="0.2">
      <c r="D16074" s="2"/>
      <c r="E16074" s="2"/>
      <c r="F16074" s="2"/>
      <c r="G16074" s="2"/>
      <c r="O16074" s="2"/>
      <c r="Q16074" s="2"/>
      <c r="R16074" s="2"/>
      <c r="S16074" s="2"/>
      <c r="T16074" s="2"/>
    </row>
    <row r="16075" spans="4:20" x14ac:dyDescent="0.2">
      <c r="D16075" s="2"/>
      <c r="E16075" s="2"/>
      <c r="F16075" s="2"/>
      <c r="G16075" s="2"/>
      <c r="O16075" s="2"/>
      <c r="Q16075" s="2"/>
      <c r="R16075" s="2"/>
      <c r="S16075" s="2"/>
      <c r="T16075" s="2"/>
    </row>
    <row r="16076" spans="4:20" x14ac:dyDescent="0.2">
      <c r="D16076" s="2"/>
      <c r="E16076" s="2"/>
      <c r="F16076" s="2"/>
      <c r="G16076" s="2"/>
      <c r="O16076" s="2"/>
      <c r="Q16076" s="2"/>
      <c r="R16076" s="2"/>
      <c r="S16076" s="2"/>
      <c r="T16076" s="2"/>
    </row>
    <row r="16077" spans="4:20" x14ac:dyDescent="0.2">
      <c r="D16077" s="2"/>
      <c r="E16077" s="2"/>
      <c r="F16077" s="2"/>
      <c r="G16077" s="2"/>
      <c r="O16077" s="2"/>
      <c r="Q16077" s="2"/>
      <c r="R16077" s="2"/>
      <c r="S16077" s="2"/>
      <c r="T16077" s="2"/>
    </row>
    <row r="16078" spans="4:20" x14ac:dyDescent="0.2">
      <c r="D16078" s="2"/>
      <c r="E16078" s="2"/>
      <c r="F16078" s="2"/>
      <c r="G16078" s="2"/>
      <c r="O16078" s="2"/>
      <c r="Q16078" s="2"/>
      <c r="R16078" s="2"/>
      <c r="S16078" s="2"/>
      <c r="T16078" s="2"/>
    </row>
    <row r="16079" spans="4:20" x14ac:dyDescent="0.2">
      <c r="D16079" s="2"/>
      <c r="E16079" s="2"/>
      <c r="F16079" s="2"/>
      <c r="G16079" s="2"/>
      <c r="O16079" s="2"/>
      <c r="Q16079" s="2"/>
      <c r="R16079" s="2"/>
      <c r="S16079" s="2"/>
      <c r="T16079" s="2"/>
    </row>
    <row r="16080" spans="4:20" x14ac:dyDescent="0.2">
      <c r="D16080" s="2"/>
      <c r="E16080" s="2"/>
      <c r="F16080" s="2"/>
      <c r="G16080" s="2"/>
      <c r="O16080" s="2"/>
      <c r="Q16080" s="2"/>
      <c r="R16080" s="2"/>
      <c r="S16080" s="2"/>
      <c r="T16080" s="2"/>
    </row>
    <row r="16081" spans="4:20" x14ac:dyDescent="0.2">
      <c r="D16081" s="2"/>
      <c r="E16081" s="2"/>
      <c r="F16081" s="2"/>
      <c r="G16081" s="2"/>
      <c r="O16081" s="2"/>
      <c r="Q16081" s="2"/>
      <c r="R16081" s="2"/>
      <c r="S16081" s="2"/>
      <c r="T16081" s="2"/>
    </row>
    <row r="16082" spans="4:20" x14ac:dyDescent="0.2">
      <c r="D16082" s="2"/>
      <c r="E16082" s="2"/>
      <c r="F16082" s="2"/>
      <c r="G16082" s="2"/>
      <c r="O16082" s="2"/>
      <c r="Q16082" s="2"/>
      <c r="R16082" s="2"/>
      <c r="S16082" s="2"/>
      <c r="T16082" s="2"/>
    </row>
    <row r="16083" spans="4:20" x14ac:dyDescent="0.2">
      <c r="D16083" s="2"/>
      <c r="E16083" s="2"/>
      <c r="F16083" s="2"/>
      <c r="G16083" s="2"/>
      <c r="O16083" s="2"/>
      <c r="Q16083" s="2"/>
      <c r="R16083" s="2"/>
      <c r="S16083" s="2"/>
      <c r="T16083" s="2"/>
    </row>
    <row r="16084" spans="4:20" x14ac:dyDescent="0.2">
      <c r="D16084" s="2"/>
      <c r="E16084" s="2"/>
      <c r="F16084" s="2"/>
      <c r="G16084" s="2"/>
      <c r="O16084" s="2"/>
      <c r="Q16084" s="2"/>
      <c r="R16084" s="2"/>
      <c r="S16084" s="2"/>
      <c r="T16084" s="2"/>
    </row>
    <row r="16085" spans="4:20" x14ac:dyDescent="0.2">
      <c r="D16085" s="2"/>
      <c r="E16085" s="2"/>
      <c r="F16085" s="2"/>
      <c r="G16085" s="2"/>
      <c r="O16085" s="2"/>
      <c r="Q16085" s="2"/>
      <c r="R16085" s="2"/>
      <c r="S16085" s="2"/>
      <c r="T16085" s="2"/>
    </row>
    <row r="16086" spans="4:20" x14ac:dyDescent="0.2">
      <c r="D16086" s="2"/>
      <c r="E16086" s="2"/>
      <c r="F16086" s="2"/>
      <c r="G16086" s="2"/>
      <c r="O16086" s="2"/>
      <c r="Q16086" s="2"/>
      <c r="R16086" s="2"/>
      <c r="S16086" s="2"/>
      <c r="T16086" s="2"/>
    </row>
    <row r="16087" spans="4:20" x14ac:dyDescent="0.2">
      <c r="D16087" s="2"/>
      <c r="E16087" s="2"/>
      <c r="F16087" s="2"/>
      <c r="G16087" s="2"/>
      <c r="O16087" s="2"/>
      <c r="Q16087" s="2"/>
      <c r="R16087" s="2"/>
      <c r="S16087" s="2"/>
      <c r="T16087" s="2"/>
    </row>
    <row r="16088" spans="4:20" x14ac:dyDescent="0.2">
      <c r="D16088" s="2"/>
      <c r="E16088" s="2"/>
      <c r="F16088" s="2"/>
      <c r="G16088" s="2"/>
      <c r="O16088" s="2"/>
      <c r="Q16088" s="2"/>
      <c r="R16088" s="2"/>
      <c r="S16088" s="2"/>
      <c r="T16088" s="2"/>
    </row>
    <row r="16089" spans="4:20" x14ac:dyDescent="0.2">
      <c r="D16089" s="2"/>
      <c r="E16089" s="2"/>
      <c r="F16089" s="2"/>
      <c r="G16089" s="2"/>
      <c r="O16089" s="2"/>
      <c r="Q16089" s="2"/>
      <c r="R16089" s="2"/>
      <c r="S16089" s="2"/>
      <c r="T16089" s="2"/>
    </row>
    <row r="16090" spans="4:20" x14ac:dyDescent="0.2">
      <c r="D16090" s="2"/>
      <c r="E16090" s="2"/>
      <c r="F16090" s="2"/>
      <c r="G16090" s="2"/>
      <c r="O16090" s="2"/>
      <c r="Q16090" s="2"/>
      <c r="R16090" s="2"/>
      <c r="S16090" s="2"/>
      <c r="T16090" s="2"/>
    </row>
    <row r="16091" spans="4:20" x14ac:dyDescent="0.2">
      <c r="D16091" s="2"/>
      <c r="E16091" s="2"/>
      <c r="F16091" s="2"/>
      <c r="G16091" s="2"/>
      <c r="O16091" s="2"/>
      <c r="Q16091" s="2"/>
      <c r="R16091" s="2"/>
      <c r="S16091" s="2"/>
      <c r="T16091" s="2"/>
    </row>
    <row r="16092" spans="4:20" x14ac:dyDescent="0.2">
      <c r="D16092" s="2"/>
      <c r="E16092" s="2"/>
      <c r="F16092" s="2"/>
      <c r="G16092" s="2"/>
      <c r="O16092" s="2"/>
      <c r="Q16092" s="2"/>
      <c r="R16092" s="2"/>
      <c r="S16092" s="2"/>
      <c r="T16092" s="2"/>
    </row>
    <row r="16093" spans="4:20" x14ac:dyDescent="0.2">
      <c r="D16093" s="2"/>
      <c r="E16093" s="2"/>
      <c r="F16093" s="2"/>
      <c r="G16093" s="2"/>
      <c r="O16093" s="2"/>
      <c r="Q16093" s="2"/>
      <c r="R16093" s="2"/>
      <c r="S16093" s="2"/>
      <c r="T16093" s="2"/>
    </row>
    <row r="16094" spans="4:20" x14ac:dyDescent="0.2">
      <c r="D16094" s="2"/>
      <c r="E16094" s="2"/>
      <c r="F16094" s="2"/>
      <c r="G16094" s="2"/>
      <c r="O16094" s="2"/>
      <c r="Q16094" s="2"/>
      <c r="R16094" s="2"/>
      <c r="S16094" s="2"/>
      <c r="T16094" s="2"/>
    </row>
    <row r="16095" spans="4:20" x14ac:dyDescent="0.2">
      <c r="D16095" s="2"/>
      <c r="E16095" s="2"/>
      <c r="F16095" s="2"/>
      <c r="G16095" s="2"/>
      <c r="O16095" s="2"/>
      <c r="Q16095" s="2"/>
      <c r="R16095" s="2"/>
      <c r="S16095" s="2"/>
      <c r="T16095" s="2"/>
    </row>
    <row r="16096" spans="4:20" x14ac:dyDescent="0.2">
      <c r="D16096" s="2"/>
      <c r="E16096" s="2"/>
      <c r="F16096" s="2"/>
      <c r="G16096" s="2"/>
      <c r="O16096" s="2"/>
      <c r="Q16096" s="2"/>
      <c r="R16096" s="2"/>
      <c r="S16096" s="2"/>
      <c r="T16096" s="2"/>
    </row>
    <row r="16097" spans="4:20" x14ac:dyDescent="0.2">
      <c r="D16097" s="2"/>
      <c r="E16097" s="2"/>
      <c r="F16097" s="2"/>
      <c r="G16097" s="2"/>
      <c r="O16097" s="2"/>
      <c r="Q16097" s="2"/>
      <c r="R16097" s="2"/>
      <c r="S16097" s="2"/>
      <c r="T16097" s="2"/>
    </row>
    <row r="16098" spans="4:20" x14ac:dyDescent="0.2">
      <c r="D16098" s="2"/>
      <c r="E16098" s="2"/>
      <c r="F16098" s="2"/>
      <c r="G16098" s="2"/>
      <c r="O16098" s="2"/>
      <c r="Q16098" s="2"/>
      <c r="R16098" s="2"/>
      <c r="S16098" s="2"/>
      <c r="T16098" s="2"/>
    </row>
    <row r="16099" spans="4:20" x14ac:dyDescent="0.2">
      <c r="D16099" s="2"/>
      <c r="E16099" s="2"/>
      <c r="F16099" s="2"/>
      <c r="G16099" s="2"/>
      <c r="O16099" s="2"/>
      <c r="Q16099" s="2"/>
      <c r="R16099" s="2"/>
      <c r="S16099" s="2"/>
      <c r="T16099" s="2"/>
    </row>
    <row r="16100" spans="4:20" x14ac:dyDescent="0.2">
      <c r="D16100" s="2"/>
      <c r="E16100" s="2"/>
      <c r="F16100" s="2"/>
      <c r="G16100" s="2"/>
      <c r="O16100" s="2"/>
      <c r="Q16100" s="2"/>
      <c r="R16100" s="2"/>
      <c r="S16100" s="2"/>
      <c r="T16100" s="2"/>
    </row>
    <row r="16101" spans="4:20" x14ac:dyDescent="0.2">
      <c r="D16101" s="2"/>
      <c r="E16101" s="2"/>
      <c r="F16101" s="2"/>
      <c r="G16101" s="2"/>
      <c r="O16101" s="2"/>
      <c r="Q16101" s="2"/>
      <c r="R16101" s="2"/>
      <c r="S16101" s="2"/>
      <c r="T16101" s="2"/>
    </row>
    <row r="16102" spans="4:20" x14ac:dyDescent="0.2">
      <c r="D16102" s="2"/>
      <c r="E16102" s="2"/>
      <c r="F16102" s="2"/>
      <c r="G16102" s="2"/>
      <c r="O16102" s="2"/>
      <c r="Q16102" s="2"/>
      <c r="R16102" s="2"/>
      <c r="S16102" s="2"/>
      <c r="T16102" s="2"/>
    </row>
    <row r="16103" spans="4:20" x14ac:dyDescent="0.2">
      <c r="D16103" s="2"/>
      <c r="E16103" s="2"/>
      <c r="F16103" s="2"/>
      <c r="G16103" s="2"/>
      <c r="O16103" s="2"/>
      <c r="Q16103" s="2"/>
      <c r="R16103" s="2"/>
      <c r="S16103" s="2"/>
      <c r="T16103" s="2"/>
    </row>
    <row r="16104" spans="4:20" x14ac:dyDescent="0.2">
      <c r="D16104" s="2"/>
      <c r="E16104" s="2"/>
      <c r="F16104" s="2"/>
      <c r="G16104" s="2"/>
      <c r="O16104" s="2"/>
      <c r="Q16104" s="2"/>
      <c r="R16104" s="2"/>
      <c r="S16104" s="2"/>
      <c r="T16104" s="2"/>
    </row>
    <row r="16105" spans="4:20" x14ac:dyDescent="0.2">
      <c r="D16105" s="2"/>
      <c r="E16105" s="2"/>
      <c r="F16105" s="2"/>
      <c r="G16105" s="2"/>
      <c r="O16105" s="2"/>
      <c r="Q16105" s="2"/>
      <c r="R16105" s="2"/>
      <c r="S16105" s="2"/>
      <c r="T16105" s="2"/>
    </row>
    <row r="16106" spans="4:20" x14ac:dyDescent="0.2">
      <c r="D16106" s="2"/>
      <c r="E16106" s="2"/>
      <c r="F16106" s="2"/>
      <c r="G16106" s="2"/>
      <c r="O16106" s="2"/>
      <c r="Q16106" s="2"/>
      <c r="R16106" s="2"/>
      <c r="S16106" s="2"/>
      <c r="T16106" s="2"/>
    </row>
    <row r="16107" spans="4:20" x14ac:dyDescent="0.2">
      <c r="D16107" s="2"/>
      <c r="E16107" s="2"/>
      <c r="F16107" s="2"/>
      <c r="G16107" s="2"/>
      <c r="O16107" s="2"/>
      <c r="Q16107" s="2"/>
      <c r="R16107" s="2"/>
      <c r="S16107" s="2"/>
      <c r="T16107" s="2"/>
    </row>
    <row r="16108" spans="4:20" x14ac:dyDescent="0.2">
      <c r="D16108" s="2"/>
      <c r="E16108" s="2"/>
      <c r="F16108" s="2"/>
      <c r="G16108" s="2"/>
      <c r="O16108" s="2"/>
      <c r="Q16108" s="2"/>
      <c r="R16108" s="2"/>
      <c r="S16108" s="2"/>
      <c r="T16108" s="2"/>
    </row>
    <row r="16109" spans="4:20" x14ac:dyDescent="0.2">
      <c r="D16109" s="2"/>
      <c r="E16109" s="2"/>
      <c r="F16109" s="2"/>
      <c r="G16109" s="2"/>
      <c r="O16109" s="2"/>
      <c r="Q16109" s="2"/>
      <c r="R16109" s="2"/>
      <c r="S16109" s="2"/>
      <c r="T16109" s="2"/>
    </row>
    <row r="16110" spans="4:20" x14ac:dyDescent="0.2">
      <c r="D16110" s="2"/>
      <c r="E16110" s="2"/>
      <c r="F16110" s="2"/>
      <c r="G16110" s="2"/>
      <c r="O16110" s="2"/>
      <c r="Q16110" s="2"/>
      <c r="R16110" s="2"/>
      <c r="S16110" s="2"/>
      <c r="T16110" s="2"/>
    </row>
    <row r="16111" spans="4:20" x14ac:dyDescent="0.2">
      <c r="D16111" s="2"/>
      <c r="E16111" s="2"/>
      <c r="F16111" s="2"/>
      <c r="G16111" s="2"/>
      <c r="O16111" s="2"/>
      <c r="Q16111" s="2"/>
      <c r="R16111" s="2"/>
      <c r="S16111" s="2"/>
      <c r="T16111" s="2"/>
    </row>
    <row r="16112" spans="4:20" x14ac:dyDescent="0.2">
      <c r="D16112" s="2"/>
      <c r="E16112" s="2"/>
      <c r="F16112" s="2"/>
      <c r="G16112" s="2"/>
      <c r="O16112" s="2"/>
      <c r="Q16112" s="2"/>
      <c r="R16112" s="2"/>
      <c r="S16112" s="2"/>
      <c r="T16112" s="2"/>
    </row>
    <row r="16113" spans="4:20" x14ac:dyDescent="0.2">
      <c r="D16113" s="2"/>
      <c r="E16113" s="2"/>
      <c r="F16113" s="2"/>
      <c r="G16113" s="2"/>
      <c r="O16113" s="2"/>
      <c r="Q16113" s="2"/>
      <c r="R16113" s="2"/>
      <c r="S16113" s="2"/>
      <c r="T16113" s="2"/>
    </row>
    <row r="16114" spans="4:20" x14ac:dyDescent="0.2">
      <c r="D16114" s="2"/>
      <c r="E16114" s="2"/>
      <c r="F16114" s="2"/>
      <c r="G16114" s="2"/>
      <c r="O16114" s="2"/>
      <c r="Q16114" s="2"/>
      <c r="R16114" s="2"/>
      <c r="S16114" s="2"/>
      <c r="T16114" s="2"/>
    </row>
    <row r="16115" spans="4:20" x14ac:dyDescent="0.2">
      <c r="D16115" s="2"/>
      <c r="E16115" s="2"/>
      <c r="F16115" s="2"/>
      <c r="G16115" s="2"/>
      <c r="O16115" s="2"/>
      <c r="Q16115" s="2"/>
      <c r="R16115" s="2"/>
      <c r="S16115" s="2"/>
      <c r="T16115" s="2"/>
    </row>
    <row r="16116" spans="4:20" x14ac:dyDescent="0.2">
      <c r="D16116" s="2"/>
      <c r="E16116" s="2"/>
      <c r="F16116" s="2"/>
      <c r="G16116" s="2"/>
      <c r="O16116" s="2"/>
      <c r="Q16116" s="2"/>
      <c r="R16116" s="2"/>
      <c r="S16116" s="2"/>
      <c r="T16116" s="2"/>
    </row>
    <row r="16117" spans="4:20" x14ac:dyDescent="0.2">
      <c r="D16117" s="2"/>
      <c r="E16117" s="2"/>
      <c r="F16117" s="2"/>
      <c r="G16117" s="2"/>
      <c r="O16117" s="2"/>
      <c r="Q16117" s="2"/>
      <c r="R16117" s="2"/>
      <c r="S16117" s="2"/>
      <c r="T16117" s="2"/>
    </row>
    <row r="16118" spans="4:20" x14ac:dyDescent="0.2">
      <c r="D16118" s="2"/>
      <c r="E16118" s="2"/>
      <c r="F16118" s="2"/>
      <c r="G16118" s="2"/>
      <c r="O16118" s="2"/>
      <c r="Q16118" s="2"/>
      <c r="R16118" s="2"/>
      <c r="S16118" s="2"/>
      <c r="T16118" s="2"/>
    </row>
    <row r="16119" spans="4:20" x14ac:dyDescent="0.2">
      <c r="D16119" s="2"/>
      <c r="E16119" s="2"/>
      <c r="F16119" s="2"/>
      <c r="G16119" s="2"/>
      <c r="O16119" s="2"/>
      <c r="Q16119" s="2"/>
      <c r="R16119" s="2"/>
      <c r="S16119" s="2"/>
      <c r="T16119" s="2"/>
    </row>
    <row r="16120" spans="4:20" x14ac:dyDescent="0.2">
      <c r="D16120" s="2"/>
      <c r="E16120" s="2"/>
      <c r="F16120" s="2"/>
      <c r="G16120" s="2"/>
      <c r="O16120" s="2"/>
      <c r="Q16120" s="2"/>
      <c r="R16120" s="2"/>
      <c r="S16120" s="2"/>
      <c r="T16120" s="2"/>
    </row>
    <row r="16121" spans="4:20" x14ac:dyDescent="0.2">
      <c r="D16121" s="2"/>
      <c r="E16121" s="2"/>
      <c r="F16121" s="2"/>
      <c r="G16121" s="2"/>
      <c r="O16121" s="2"/>
      <c r="Q16121" s="2"/>
      <c r="R16121" s="2"/>
      <c r="S16121" s="2"/>
      <c r="T16121" s="2"/>
    </row>
    <row r="16122" spans="4:20" x14ac:dyDescent="0.2">
      <c r="D16122" s="2"/>
      <c r="E16122" s="2"/>
      <c r="F16122" s="2"/>
      <c r="G16122" s="2"/>
      <c r="O16122" s="2"/>
      <c r="Q16122" s="2"/>
      <c r="R16122" s="2"/>
      <c r="S16122" s="2"/>
      <c r="T16122" s="2"/>
    </row>
    <row r="16123" spans="4:20" x14ac:dyDescent="0.2">
      <c r="D16123" s="2"/>
      <c r="E16123" s="2"/>
      <c r="F16123" s="2"/>
      <c r="G16123" s="2"/>
      <c r="O16123" s="2"/>
      <c r="Q16123" s="2"/>
      <c r="R16123" s="2"/>
      <c r="S16123" s="2"/>
      <c r="T16123" s="2"/>
    </row>
    <row r="16124" spans="4:20" x14ac:dyDescent="0.2">
      <c r="D16124" s="2"/>
      <c r="E16124" s="2"/>
      <c r="F16124" s="2"/>
      <c r="G16124" s="2"/>
      <c r="O16124" s="2"/>
      <c r="Q16124" s="2"/>
      <c r="R16124" s="2"/>
      <c r="S16124" s="2"/>
      <c r="T16124" s="2"/>
    </row>
    <row r="16125" spans="4:20" x14ac:dyDescent="0.2">
      <c r="D16125" s="2"/>
      <c r="E16125" s="2"/>
      <c r="F16125" s="2"/>
      <c r="G16125" s="2"/>
      <c r="O16125" s="2"/>
      <c r="Q16125" s="2"/>
      <c r="R16125" s="2"/>
      <c r="S16125" s="2"/>
      <c r="T16125" s="2"/>
    </row>
    <row r="16126" spans="4:20" x14ac:dyDescent="0.2">
      <c r="D16126" s="2"/>
      <c r="E16126" s="2"/>
      <c r="F16126" s="2"/>
      <c r="G16126" s="2"/>
      <c r="O16126" s="2"/>
      <c r="Q16126" s="2"/>
      <c r="R16126" s="2"/>
      <c r="S16126" s="2"/>
      <c r="T16126" s="2"/>
    </row>
    <row r="16127" spans="4:20" x14ac:dyDescent="0.2">
      <c r="D16127" s="2"/>
      <c r="E16127" s="2"/>
      <c r="F16127" s="2"/>
      <c r="G16127" s="2"/>
      <c r="O16127" s="2"/>
      <c r="Q16127" s="2"/>
      <c r="R16127" s="2"/>
      <c r="S16127" s="2"/>
      <c r="T16127" s="2"/>
    </row>
    <row r="16128" spans="4:20" x14ac:dyDescent="0.2">
      <c r="D16128" s="2"/>
      <c r="E16128" s="2"/>
      <c r="F16128" s="2"/>
      <c r="G16128" s="2"/>
      <c r="O16128" s="2"/>
      <c r="Q16128" s="2"/>
      <c r="R16128" s="2"/>
      <c r="S16128" s="2"/>
      <c r="T16128" s="2"/>
    </row>
    <row r="16129" spans="4:20" x14ac:dyDescent="0.2">
      <c r="D16129" s="2"/>
      <c r="E16129" s="2"/>
      <c r="F16129" s="2"/>
      <c r="G16129" s="2"/>
      <c r="O16129" s="2"/>
      <c r="Q16129" s="2"/>
      <c r="R16129" s="2"/>
      <c r="S16129" s="2"/>
      <c r="T16129" s="2"/>
    </row>
    <row r="16130" spans="4:20" x14ac:dyDescent="0.2">
      <c r="D16130" s="2"/>
      <c r="E16130" s="2"/>
      <c r="F16130" s="2"/>
      <c r="G16130" s="2"/>
      <c r="O16130" s="2"/>
      <c r="Q16130" s="2"/>
      <c r="R16130" s="2"/>
      <c r="S16130" s="2"/>
      <c r="T16130" s="2"/>
    </row>
    <row r="16131" spans="4:20" x14ac:dyDescent="0.2">
      <c r="D16131" s="2"/>
      <c r="E16131" s="2"/>
      <c r="F16131" s="2"/>
      <c r="G16131" s="2"/>
      <c r="O16131" s="2"/>
      <c r="Q16131" s="2"/>
      <c r="R16131" s="2"/>
      <c r="S16131" s="2"/>
      <c r="T16131" s="2"/>
    </row>
    <row r="16132" spans="4:20" x14ac:dyDescent="0.2">
      <c r="D16132" s="2"/>
      <c r="E16132" s="2"/>
      <c r="F16132" s="2"/>
      <c r="G16132" s="2"/>
      <c r="O16132" s="2"/>
      <c r="Q16132" s="2"/>
      <c r="R16132" s="2"/>
      <c r="S16132" s="2"/>
      <c r="T16132" s="2"/>
    </row>
    <row r="16133" spans="4:20" x14ac:dyDescent="0.2">
      <c r="D16133" s="2"/>
      <c r="E16133" s="2"/>
      <c r="F16133" s="2"/>
      <c r="G16133" s="2"/>
      <c r="O16133" s="2"/>
      <c r="Q16133" s="2"/>
      <c r="R16133" s="2"/>
      <c r="S16133" s="2"/>
      <c r="T16133" s="2"/>
    </row>
    <row r="16134" spans="4:20" x14ac:dyDescent="0.2">
      <c r="D16134" s="2"/>
      <c r="E16134" s="2"/>
      <c r="F16134" s="2"/>
      <c r="G16134" s="2"/>
      <c r="O16134" s="2"/>
      <c r="Q16134" s="2"/>
      <c r="R16134" s="2"/>
      <c r="S16134" s="2"/>
      <c r="T16134" s="2"/>
    </row>
    <row r="16135" spans="4:20" x14ac:dyDescent="0.2">
      <c r="D16135" s="2"/>
      <c r="E16135" s="2"/>
      <c r="F16135" s="2"/>
      <c r="G16135" s="2"/>
      <c r="O16135" s="2"/>
      <c r="Q16135" s="2"/>
      <c r="R16135" s="2"/>
      <c r="S16135" s="2"/>
      <c r="T16135" s="2"/>
    </row>
    <row r="16136" spans="4:20" x14ac:dyDescent="0.2">
      <c r="D16136" s="2"/>
      <c r="E16136" s="2"/>
      <c r="F16136" s="2"/>
      <c r="G16136" s="2"/>
      <c r="O16136" s="2"/>
      <c r="Q16136" s="2"/>
      <c r="R16136" s="2"/>
      <c r="S16136" s="2"/>
      <c r="T16136" s="2"/>
    </row>
    <row r="16137" spans="4:20" x14ac:dyDescent="0.2">
      <c r="D16137" s="2"/>
      <c r="E16137" s="2"/>
      <c r="F16137" s="2"/>
      <c r="G16137" s="2"/>
      <c r="O16137" s="2"/>
      <c r="Q16137" s="2"/>
      <c r="R16137" s="2"/>
      <c r="S16137" s="2"/>
      <c r="T16137" s="2"/>
    </row>
    <row r="16138" spans="4:20" x14ac:dyDescent="0.2">
      <c r="D16138" s="2"/>
      <c r="E16138" s="2"/>
      <c r="F16138" s="2"/>
      <c r="G16138" s="2"/>
      <c r="O16138" s="2"/>
      <c r="Q16138" s="2"/>
      <c r="R16138" s="2"/>
      <c r="S16138" s="2"/>
      <c r="T16138" s="2"/>
    </row>
    <row r="16139" spans="4:20" x14ac:dyDescent="0.2">
      <c r="D16139" s="2"/>
      <c r="E16139" s="2"/>
      <c r="F16139" s="2"/>
      <c r="G16139" s="2"/>
      <c r="O16139" s="2"/>
      <c r="Q16139" s="2"/>
      <c r="R16139" s="2"/>
      <c r="S16139" s="2"/>
      <c r="T16139" s="2"/>
    </row>
    <row r="16140" spans="4:20" x14ac:dyDescent="0.2">
      <c r="D16140" s="2"/>
      <c r="E16140" s="2"/>
      <c r="F16140" s="2"/>
      <c r="G16140" s="2"/>
      <c r="O16140" s="2"/>
      <c r="Q16140" s="2"/>
      <c r="R16140" s="2"/>
      <c r="S16140" s="2"/>
      <c r="T16140" s="2"/>
    </row>
    <row r="16141" spans="4:20" x14ac:dyDescent="0.2">
      <c r="D16141" s="2"/>
      <c r="E16141" s="2"/>
      <c r="F16141" s="2"/>
      <c r="G16141" s="2"/>
      <c r="O16141" s="2"/>
      <c r="Q16141" s="2"/>
      <c r="R16141" s="2"/>
      <c r="S16141" s="2"/>
      <c r="T16141" s="2"/>
    </row>
    <row r="16142" spans="4:20" x14ac:dyDescent="0.2">
      <c r="D16142" s="2"/>
      <c r="E16142" s="2"/>
      <c r="F16142" s="2"/>
      <c r="G16142" s="2"/>
      <c r="O16142" s="2"/>
      <c r="Q16142" s="2"/>
      <c r="R16142" s="2"/>
      <c r="S16142" s="2"/>
      <c r="T16142" s="2"/>
    </row>
    <row r="16143" spans="4:20" x14ac:dyDescent="0.2">
      <c r="D16143" s="2"/>
      <c r="E16143" s="2"/>
      <c r="F16143" s="2"/>
      <c r="G16143" s="2"/>
      <c r="O16143" s="2"/>
      <c r="Q16143" s="2"/>
      <c r="R16143" s="2"/>
      <c r="S16143" s="2"/>
      <c r="T16143" s="2"/>
    </row>
    <row r="16144" spans="4:20" x14ac:dyDescent="0.2">
      <c r="D16144" s="2"/>
      <c r="E16144" s="2"/>
      <c r="F16144" s="2"/>
      <c r="G16144" s="2"/>
      <c r="O16144" s="2"/>
      <c r="Q16144" s="2"/>
      <c r="R16144" s="2"/>
      <c r="S16144" s="2"/>
      <c r="T16144" s="2"/>
    </row>
    <row r="16145" spans="4:20" x14ac:dyDescent="0.2">
      <c r="D16145" s="2"/>
      <c r="E16145" s="2"/>
      <c r="F16145" s="2"/>
      <c r="G16145" s="2"/>
      <c r="O16145" s="2"/>
      <c r="Q16145" s="2"/>
      <c r="R16145" s="2"/>
      <c r="S16145" s="2"/>
      <c r="T16145" s="2"/>
    </row>
    <row r="16146" spans="4:20" x14ac:dyDescent="0.2">
      <c r="D16146" s="2"/>
      <c r="E16146" s="2"/>
      <c r="F16146" s="2"/>
      <c r="G16146" s="2"/>
      <c r="O16146" s="2"/>
      <c r="Q16146" s="2"/>
      <c r="R16146" s="2"/>
      <c r="S16146" s="2"/>
      <c r="T16146" s="2"/>
    </row>
    <row r="16147" spans="4:20" x14ac:dyDescent="0.2">
      <c r="D16147" s="2"/>
      <c r="E16147" s="2"/>
      <c r="F16147" s="2"/>
      <c r="G16147" s="2"/>
      <c r="O16147" s="2"/>
      <c r="Q16147" s="2"/>
      <c r="R16147" s="2"/>
      <c r="S16147" s="2"/>
      <c r="T16147" s="2"/>
    </row>
    <row r="16148" spans="4:20" x14ac:dyDescent="0.2">
      <c r="D16148" s="2"/>
      <c r="E16148" s="2"/>
      <c r="F16148" s="2"/>
      <c r="G16148" s="2"/>
      <c r="O16148" s="2"/>
      <c r="Q16148" s="2"/>
      <c r="R16148" s="2"/>
      <c r="S16148" s="2"/>
      <c r="T16148" s="2"/>
    </row>
    <row r="16149" spans="4:20" x14ac:dyDescent="0.2">
      <c r="D16149" s="2"/>
      <c r="E16149" s="2"/>
      <c r="F16149" s="2"/>
      <c r="G16149" s="2"/>
      <c r="O16149" s="2"/>
      <c r="Q16149" s="2"/>
      <c r="R16149" s="2"/>
      <c r="S16149" s="2"/>
      <c r="T16149" s="2"/>
    </row>
    <row r="16150" spans="4:20" x14ac:dyDescent="0.2">
      <c r="D16150" s="2"/>
      <c r="E16150" s="2"/>
      <c r="F16150" s="2"/>
      <c r="G16150" s="2"/>
      <c r="O16150" s="2"/>
      <c r="Q16150" s="2"/>
      <c r="R16150" s="2"/>
      <c r="S16150" s="2"/>
      <c r="T16150" s="2"/>
    </row>
    <row r="16151" spans="4:20" x14ac:dyDescent="0.2">
      <c r="D16151" s="2"/>
      <c r="E16151" s="2"/>
      <c r="F16151" s="2"/>
      <c r="G16151" s="2"/>
      <c r="O16151" s="2"/>
      <c r="Q16151" s="2"/>
      <c r="R16151" s="2"/>
      <c r="S16151" s="2"/>
      <c r="T16151" s="2"/>
    </row>
    <row r="16152" spans="4:20" x14ac:dyDescent="0.2">
      <c r="D16152" s="2"/>
      <c r="E16152" s="2"/>
      <c r="F16152" s="2"/>
      <c r="G16152" s="2"/>
      <c r="O16152" s="2"/>
      <c r="Q16152" s="2"/>
      <c r="R16152" s="2"/>
      <c r="S16152" s="2"/>
      <c r="T16152" s="2"/>
    </row>
    <row r="16153" spans="4:20" x14ac:dyDescent="0.2">
      <c r="D16153" s="2"/>
      <c r="E16153" s="2"/>
      <c r="F16153" s="2"/>
      <c r="G16153" s="2"/>
      <c r="O16153" s="2"/>
      <c r="Q16153" s="2"/>
      <c r="R16153" s="2"/>
      <c r="S16153" s="2"/>
      <c r="T16153" s="2"/>
    </row>
    <row r="16154" spans="4:20" x14ac:dyDescent="0.2">
      <c r="D16154" s="2"/>
      <c r="E16154" s="2"/>
      <c r="F16154" s="2"/>
      <c r="G16154" s="2"/>
      <c r="O16154" s="2"/>
      <c r="Q16154" s="2"/>
      <c r="R16154" s="2"/>
      <c r="S16154" s="2"/>
      <c r="T16154" s="2"/>
    </row>
    <row r="16155" spans="4:20" x14ac:dyDescent="0.2">
      <c r="D16155" s="2"/>
      <c r="E16155" s="2"/>
      <c r="F16155" s="2"/>
      <c r="G16155" s="2"/>
      <c r="O16155" s="2"/>
      <c r="Q16155" s="2"/>
      <c r="R16155" s="2"/>
      <c r="S16155" s="2"/>
      <c r="T16155" s="2"/>
    </row>
    <row r="16156" spans="4:20" x14ac:dyDescent="0.2">
      <c r="D16156" s="2"/>
      <c r="E16156" s="2"/>
      <c r="F16156" s="2"/>
      <c r="G16156" s="2"/>
      <c r="O16156" s="2"/>
      <c r="Q16156" s="2"/>
      <c r="R16156" s="2"/>
      <c r="S16156" s="2"/>
      <c r="T16156" s="2"/>
    </row>
    <row r="16157" spans="4:20" x14ac:dyDescent="0.2">
      <c r="D16157" s="2"/>
      <c r="E16157" s="2"/>
      <c r="F16157" s="2"/>
      <c r="G16157" s="2"/>
      <c r="O16157" s="2"/>
      <c r="Q16157" s="2"/>
      <c r="R16157" s="2"/>
      <c r="S16157" s="2"/>
      <c r="T16157" s="2"/>
    </row>
    <row r="16158" spans="4:20" x14ac:dyDescent="0.2">
      <c r="D16158" s="2"/>
      <c r="E16158" s="2"/>
      <c r="F16158" s="2"/>
      <c r="G16158" s="2"/>
      <c r="O16158" s="2"/>
      <c r="Q16158" s="2"/>
      <c r="R16158" s="2"/>
      <c r="S16158" s="2"/>
      <c r="T16158" s="2"/>
    </row>
    <row r="16159" spans="4:20" x14ac:dyDescent="0.2">
      <c r="D16159" s="2"/>
      <c r="E16159" s="2"/>
      <c r="F16159" s="2"/>
      <c r="G16159" s="2"/>
      <c r="O16159" s="2"/>
      <c r="Q16159" s="2"/>
      <c r="R16159" s="2"/>
      <c r="S16159" s="2"/>
      <c r="T16159" s="2"/>
    </row>
    <row r="16160" spans="4:20" x14ac:dyDescent="0.2">
      <c r="D16160" s="2"/>
      <c r="E16160" s="2"/>
      <c r="F16160" s="2"/>
      <c r="G16160" s="2"/>
      <c r="O16160" s="2"/>
      <c r="Q16160" s="2"/>
      <c r="R16160" s="2"/>
      <c r="S16160" s="2"/>
      <c r="T16160" s="2"/>
    </row>
    <row r="16161" spans="4:20" x14ac:dyDescent="0.2">
      <c r="D16161" s="2"/>
      <c r="E16161" s="2"/>
      <c r="F16161" s="2"/>
      <c r="G16161" s="2"/>
      <c r="O16161" s="2"/>
      <c r="Q16161" s="2"/>
      <c r="R16161" s="2"/>
      <c r="S16161" s="2"/>
      <c r="T16161" s="2"/>
    </row>
    <row r="16162" spans="4:20" x14ac:dyDescent="0.2">
      <c r="D16162" s="2"/>
      <c r="E16162" s="2"/>
      <c r="F16162" s="2"/>
      <c r="G16162" s="2"/>
      <c r="O16162" s="2"/>
      <c r="Q16162" s="2"/>
      <c r="R16162" s="2"/>
      <c r="S16162" s="2"/>
      <c r="T16162" s="2"/>
    </row>
    <row r="16163" spans="4:20" x14ac:dyDescent="0.2">
      <c r="D16163" s="2"/>
      <c r="E16163" s="2"/>
      <c r="F16163" s="2"/>
      <c r="G16163" s="2"/>
      <c r="O16163" s="2"/>
      <c r="Q16163" s="2"/>
      <c r="R16163" s="2"/>
      <c r="S16163" s="2"/>
      <c r="T16163" s="2"/>
    </row>
    <row r="16164" spans="4:20" x14ac:dyDescent="0.2">
      <c r="D16164" s="2"/>
      <c r="E16164" s="2"/>
      <c r="F16164" s="2"/>
      <c r="G16164" s="2"/>
      <c r="O16164" s="2"/>
      <c r="Q16164" s="2"/>
      <c r="R16164" s="2"/>
      <c r="S16164" s="2"/>
      <c r="T16164" s="2"/>
    </row>
    <row r="16165" spans="4:20" x14ac:dyDescent="0.2">
      <c r="D16165" s="2"/>
      <c r="E16165" s="2"/>
      <c r="F16165" s="2"/>
      <c r="G16165" s="2"/>
      <c r="O16165" s="2"/>
      <c r="Q16165" s="2"/>
      <c r="R16165" s="2"/>
      <c r="S16165" s="2"/>
      <c r="T16165" s="2"/>
    </row>
    <row r="16166" spans="4:20" x14ac:dyDescent="0.2">
      <c r="D16166" s="2"/>
      <c r="E16166" s="2"/>
      <c r="F16166" s="2"/>
      <c r="G16166" s="2"/>
      <c r="O16166" s="2"/>
      <c r="Q16166" s="2"/>
      <c r="R16166" s="2"/>
      <c r="S16166" s="2"/>
      <c r="T16166" s="2"/>
    </row>
    <row r="16167" spans="4:20" x14ac:dyDescent="0.2">
      <c r="D16167" s="2"/>
      <c r="E16167" s="2"/>
      <c r="F16167" s="2"/>
      <c r="G16167" s="2"/>
      <c r="O16167" s="2"/>
      <c r="Q16167" s="2"/>
      <c r="R16167" s="2"/>
      <c r="S16167" s="2"/>
      <c r="T16167" s="2"/>
    </row>
    <row r="16168" spans="4:20" x14ac:dyDescent="0.2">
      <c r="D16168" s="2"/>
      <c r="E16168" s="2"/>
      <c r="F16168" s="2"/>
      <c r="G16168" s="2"/>
      <c r="O16168" s="2"/>
      <c r="Q16168" s="2"/>
      <c r="R16168" s="2"/>
      <c r="S16168" s="2"/>
      <c r="T16168" s="2"/>
    </row>
    <row r="16169" spans="4:20" x14ac:dyDescent="0.2">
      <c r="D16169" s="2"/>
      <c r="E16169" s="2"/>
      <c r="F16169" s="2"/>
      <c r="G16169" s="2"/>
      <c r="O16169" s="2"/>
      <c r="Q16169" s="2"/>
      <c r="R16169" s="2"/>
      <c r="S16169" s="2"/>
      <c r="T16169" s="2"/>
    </row>
    <row r="16170" spans="4:20" x14ac:dyDescent="0.2">
      <c r="D16170" s="2"/>
      <c r="E16170" s="2"/>
      <c r="F16170" s="2"/>
      <c r="G16170" s="2"/>
      <c r="O16170" s="2"/>
      <c r="Q16170" s="2"/>
      <c r="R16170" s="2"/>
      <c r="S16170" s="2"/>
      <c r="T16170" s="2"/>
    </row>
    <row r="16171" spans="4:20" x14ac:dyDescent="0.2">
      <c r="D16171" s="2"/>
      <c r="E16171" s="2"/>
      <c r="F16171" s="2"/>
      <c r="G16171" s="2"/>
      <c r="O16171" s="2"/>
      <c r="Q16171" s="2"/>
      <c r="R16171" s="2"/>
      <c r="S16171" s="2"/>
      <c r="T16171" s="2"/>
    </row>
    <row r="16172" spans="4:20" x14ac:dyDescent="0.2">
      <c r="D16172" s="2"/>
      <c r="E16172" s="2"/>
      <c r="F16172" s="2"/>
      <c r="G16172" s="2"/>
      <c r="O16172" s="2"/>
      <c r="Q16172" s="2"/>
      <c r="R16172" s="2"/>
      <c r="S16172" s="2"/>
      <c r="T16172" s="2"/>
    </row>
    <row r="16173" spans="4:20" x14ac:dyDescent="0.2">
      <c r="D16173" s="2"/>
      <c r="E16173" s="2"/>
      <c r="F16173" s="2"/>
      <c r="G16173" s="2"/>
      <c r="O16173" s="2"/>
      <c r="Q16173" s="2"/>
      <c r="R16173" s="2"/>
      <c r="S16173" s="2"/>
      <c r="T16173" s="2"/>
    </row>
    <row r="16174" spans="4:20" x14ac:dyDescent="0.2">
      <c r="D16174" s="2"/>
      <c r="E16174" s="2"/>
      <c r="F16174" s="2"/>
      <c r="G16174" s="2"/>
      <c r="O16174" s="2"/>
      <c r="Q16174" s="2"/>
      <c r="R16174" s="2"/>
      <c r="S16174" s="2"/>
      <c r="T16174" s="2"/>
    </row>
    <row r="16175" spans="4:20" x14ac:dyDescent="0.2">
      <c r="D16175" s="2"/>
      <c r="E16175" s="2"/>
      <c r="F16175" s="2"/>
      <c r="G16175" s="2"/>
      <c r="O16175" s="2"/>
      <c r="Q16175" s="2"/>
      <c r="R16175" s="2"/>
      <c r="S16175" s="2"/>
      <c r="T16175" s="2"/>
    </row>
    <row r="16176" spans="4:20" x14ac:dyDescent="0.2">
      <c r="D16176" s="2"/>
      <c r="E16176" s="2"/>
      <c r="F16176" s="2"/>
      <c r="G16176" s="2"/>
      <c r="O16176" s="2"/>
      <c r="Q16176" s="2"/>
      <c r="R16176" s="2"/>
      <c r="S16176" s="2"/>
      <c r="T16176" s="2"/>
    </row>
    <row r="16177" spans="4:20" x14ac:dyDescent="0.2">
      <c r="D16177" s="2"/>
      <c r="E16177" s="2"/>
      <c r="F16177" s="2"/>
      <c r="G16177" s="2"/>
      <c r="O16177" s="2"/>
      <c r="Q16177" s="2"/>
      <c r="R16177" s="2"/>
      <c r="S16177" s="2"/>
      <c r="T16177" s="2"/>
    </row>
    <row r="16178" spans="4:20" x14ac:dyDescent="0.2">
      <c r="D16178" s="2"/>
      <c r="E16178" s="2"/>
      <c r="F16178" s="2"/>
      <c r="G16178" s="2"/>
      <c r="O16178" s="2"/>
      <c r="Q16178" s="2"/>
      <c r="R16178" s="2"/>
      <c r="S16178" s="2"/>
      <c r="T16178" s="2"/>
    </row>
    <row r="16179" spans="4:20" x14ac:dyDescent="0.2">
      <c r="D16179" s="2"/>
      <c r="E16179" s="2"/>
      <c r="F16179" s="2"/>
      <c r="G16179" s="2"/>
      <c r="O16179" s="2"/>
      <c r="Q16179" s="2"/>
      <c r="R16179" s="2"/>
      <c r="S16179" s="2"/>
      <c r="T16179" s="2"/>
    </row>
    <row r="16180" spans="4:20" x14ac:dyDescent="0.2">
      <c r="D16180" s="2"/>
      <c r="E16180" s="2"/>
      <c r="F16180" s="2"/>
      <c r="G16180" s="2"/>
      <c r="O16180" s="2"/>
      <c r="Q16180" s="2"/>
      <c r="R16180" s="2"/>
      <c r="S16180" s="2"/>
      <c r="T16180" s="2"/>
    </row>
    <row r="16181" spans="4:20" x14ac:dyDescent="0.2">
      <c r="D16181" s="2"/>
      <c r="E16181" s="2"/>
      <c r="F16181" s="2"/>
      <c r="G16181" s="2"/>
      <c r="O16181" s="2"/>
      <c r="Q16181" s="2"/>
      <c r="R16181" s="2"/>
      <c r="S16181" s="2"/>
      <c r="T16181" s="2"/>
    </row>
    <row r="16182" spans="4:20" x14ac:dyDescent="0.2">
      <c r="D16182" s="2"/>
      <c r="E16182" s="2"/>
      <c r="F16182" s="2"/>
      <c r="G16182" s="2"/>
      <c r="O16182" s="2"/>
      <c r="Q16182" s="2"/>
      <c r="R16182" s="2"/>
      <c r="S16182" s="2"/>
      <c r="T16182" s="2"/>
    </row>
    <row r="16183" spans="4:20" x14ac:dyDescent="0.2">
      <c r="D16183" s="2"/>
      <c r="E16183" s="2"/>
      <c r="F16183" s="2"/>
      <c r="G16183" s="2"/>
      <c r="O16183" s="2"/>
      <c r="Q16183" s="2"/>
      <c r="R16183" s="2"/>
      <c r="S16183" s="2"/>
      <c r="T16183" s="2"/>
    </row>
    <row r="16184" spans="4:20" x14ac:dyDescent="0.2">
      <c r="D16184" s="2"/>
      <c r="E16184" s="2"/>
      <c r="F16184" s="2"/>
      <c r="G16184" s="2"/>
      <c r="O16184" s="2"/>
      <c r="Q16184" s="2"/>
      <c r="R16184" s="2"/>
      <c r="S16184" s="2"/>
      <c r="T16184" s="2"/>
    </row>
    <row r="16185" spans="4:20" x14ac:dyDescent="0.2">
      <c r="D16185" s="2"/>
      <c r="E16185" s="2"/>
      <c r="F16185" s="2"/>
      <c r="G16185" s="2"/>
      <c r="O16185" s="2"/>
      <c r="Q16185" s="2"/>
      <c r="R16185" s="2"/>
      <c r="S16185" s="2"/>
      <c r="T16185" s="2"/>
    </row>
    <row r="16186" spans="4:20" x14ac:dyDescent="0.2">
      <c r="D16186" s="2"/>
      <c r="E16186" s="2"/>
      <c r="F16186" s="2"/>
      <c r="G16186" s="2"/>
      <c r="O16186" s="2"/>
      <c r="Q16186" s="2"/>
      <c r="R16186" s="2"/>
      <c r="S16186" s="2"/>
      <c r="T16186" s="2"/>
    </row>
    <row r="16187" spans="4:20" x14ac:dyDescent="0.2">
      <c r="D16187" s="2"/>
      <c r="E16187" s="2"/>
      <c r="F16187" s="2"/>
      <c r="G16187" s="2"/>
      <c r="O16187" s="2"/>
      <c r="Q16187" s="2"/>
      <c r="R16187" s="2"/>
      <c r="S16187" s="2"/>
      <c r="T16187" s="2"/>
    </row>
    <row r="16188" spans="4:20" x14ac:dyDescent="0.2">
      <c r="D16188" s="2"/>
      <c r="E16188" s="2"/>
      <c r="F16188" s="2"/>
      <c r="G16188" s="2"/>
      <c r="O16188" s="2"/>
      <c r="Q16188" s="2"/>
      <c r="R16188" s="2"/>
      <c r="S16188" s="2"/>
      <c r="T16188" s="2"/>
    </row>
    <row r="16189" spans="4:20" x14ac:dyDescent="0.2">
      <c r="D16189" s="2"/>
      <c r="E16189" s="2"/>
      <c r="F16189" s="2"/>
      <c r="G16189" s="2"/>
      <c r="O16189" s="2"/>
      <c r="Q16189" s="2"/>
      <c r="R16189" s="2"/>
      <c r="S16189" s="2"/>
      <c r="T16189" s="2"/>
    </row>
    <row r="16190" spans="4:20" x14ac:dyDescent="0.2">
      <c r="D16190" s="2"/>
      <c r="E16190" s="2"/>
      <c r="F16190" s="2"/>
      <c r="G16190" s="2"/>
      <c r="O16190" s="2"/>
      <c r="Q16190" s="2"/>
      <c r="R16190" s="2"/>
      <c r="S16190" s="2"/>
      <c r="T16190" s="2"/>
    </row>
    <row r="16191" spans="4:20" x14ac:dyDescent="0.2">
      <c r="D16191" s="2"/>
      <c r="E16191" s="2"/>
      <c r="F16191" s="2"/>
      <c r="G16191" s="2"/>
      <c r="O16191" s="2"/>
      <c r="Q16191" s="2"/>
      <c r="R16191" s="2"/>
      <c r="S16191" s="2"/>
      <c r="T16191" s="2"/>
    </row>
    <row r="16192" spans="4:20" x14ac:dyDescent="0.2">
      <c r="D16192" s="2"/>
      <c r="E16192" s="2"/>
      <c r="F16192" s="2"/>
      <c r="G16192" s="2"/>
      <c r="O16192" s="2"/>
      <c r="Q16192" s="2"/>
      <c r="R16192" s="2"/>
      <c r="S16192" s="2"/>
      <c r="T16192" s="2"/>
    </row>
    <row r="16193" spans="4:20" x14ac:dyDescent="0.2">
      <c r="D16193" s="2"/>
      <c r="E16193" s="2"/>
      <c r="F16193" s="2"/>
      <c r="G16193" s="2"/>
      <c r="O16193" s="2"/>
      <c r="Q16193" s="2"/>
      <c r="R16193" s="2"/>
      <c r="S16193" s="2"/>
      <c r="T16193" s="2"/>
    </row>
    <row r="16194" spans="4:20" x14ac:dyDescent="0.2">
      <c r="D16194" s="2"/>
      <c r="E16194" s="2"/>
      <c r="F16194" s="2"/>
      <c r="G16194" s="2"/>
      <c r="O16194" s="2"/>
      <c r="Q16194" s="2"/>
      <c r="R16194" s="2"/>
      <c r="S16194" s="2"/>
      <c r="T16194" s="2"/>
    </row>
    <row r="16195" spans="4:20" x14ac:dyDescent="0.2">
      <c r="D16195" s="2"/>
      <c r="E16195" s="2"/>
      <c r="F16195" s="2"/>
      <c r="G16195" s="2"/>
      <c r="O16195" s="2"/>
      <c r="Q16195" s="2"/>
      <c r="R16195" s="2"/>
      <c r="S16195" s="2"/>
      <c r="T16195" s="2"/>
    </row>
    <row r="16196" spans="4:20" x14ac:dyDescent="0.2">
      <c r="D16196" s="2"/>
      <c r="E16196" s="2"/>
      <c r="F16196" s="2"/>
      <c r="G16196" s="2"/>
      <c r="O16196" s="2"/>
      <c r="Q16196" s="2"/>
      <c r="R16196" s="2"/>
      <c r="S16196" s="2"/>
      <c r="T16196" s="2"/>
    </row>
    <row r="16197" spans="4:20" x14ac:dyDescent="0.2">
      <c r="D16197" s="2"/>
      <c r="E16197" s="2"/>
      <c r="F16197" s="2"/>
      <c r="G16197" s="2"/>
      <c r="O16197" s="2"/>
      <c r="Q16197" s="2"/>
      <c r="R16197" s="2"/>
      <c r="S16197" s="2"/>
      <c r="T16197" s="2"/>
    </row>
    <row r="16198" spans="4:20" x14ac:dyDescent="0.2">
      <c r="D16198" s="2"/>
      <c r="E16198" s="2"/>
      <c r="F16198" s="2"/>
      <c r="G16198" s="2"/>
      <c r="O16198" s="2"/>
      <c r="Q16198" s="2"/>
      <c r="R16198" s="2"/>
      <c r="S16198" s="2"/>
      <c r="T16198" s="2"/>
    </row>
    <row r="16199" spans="4:20" x14ac:dyDescent="0.2">
      <c r="D16199" s="2"/>
      <c r="E16199" s="2"/>
      <c r="F16199" s="2"/>
      <c r="G16199" s="2"/>
      <c r="O16199" s="2"/>
      <c r="Q16199" s="2"/>
      <c r="R16199" s="2"/>
      <c r="S16199" s="2"/>
      <c r="T16199" s="2"/>
    </row>
    <row r="16200" spans="4:20" x14ac:dyDescent="0.2">
      <c r="D16200" s="2"/>
      <c r="E16200" s="2"/>
      <c r="F16200" s="2"/>
      <c r="G16200" s="2"/>
      <c r="O16200" s="2"/>
      <c r="Q16200" s="2"/>
      <c r="R16200" s="2"/>
      <c r="S16200" s="2"/>
      <c r="T16200" s="2"/>
    </row>
    <row r="16201" spans="4:20" x14ac:dyDescent="0.2">
      <c r="D16201" s="2"/>
      <c r="E16201" s="2"/>
      <c r="F16201" s="2"/>
      <c r="G16201" s="2"/>
      <c r="O16201" s="2"/>
      <c r="Q16201" s="2"/>
      <c r="R16201" s="2"/>
      <c r="S16201" s="2"/>
      <c r="T16201" s="2"/>
    </row>
    <row r="16202" spans="4:20" x14ac:dyDescent="0.2">
      <c r="D16202" s="2"/>
      <c r="E16202" s="2"/>
      <c r="F16202" s="2"/>
      <c r="G16202" s="2"/>
      <c r="O16202" s="2"/>
      <c r="Q16202" s="2"/>
      <c r="R16202" s="2"/>
      <c r="S16202" s="2"/>
      <c r="T16202" s="2"/>
    </row>
    <row r="16203" spans="4:20" x14ac:dyDescent="0.2">
      <c r="D16203" s="2"/>
      <c r="E16203" s="2"/>
      <c r="F16203" s="2"/>
      <c r="G16203" s="2"/>
      <c r="O16203" s="2"/>
      <c r="Q16203" s="2"/>
      <c r="R16203" s="2"/>
      <c r="S16203" s="2"/>
      <c r="T16203" s="2"/>
    </row>
    <row r="16204" spans="4:20" x14ac:dyDescent="0.2">
      <c r="D16204" s="2"/>
      <c r="E16204" s="2"/>
      <c r="F16204" s="2"/>
      <c r="G16204" s="2"/>
      <c r="O16204" s="2"/>
      <c r="Q16204" s="2"/>
      <c r="R16204" s="2"/>
      <c r="S16204" s="2"/>
      <c r="T16204" s="2"/>
    </row>
    <row r="16205" spans="4:20" x14ac:dyDescent="0.2">
      <c r="D16205" s="2"/>
      <c r="E16205" s="2"/>
      <c r="F16205" s="2"/>
      <c r="G16205" s="2"/>
      <c r="O16205" s="2"/>
      <c r="Q16205" s="2"/>
      <c r="R16205" s="2"/>
      <c r="S16205" s="2"/>
      <c r="T16205" s="2"/>
    </row>
    <row r="16206" spans="4:20" x14ac:dyDescent="0.2">
      <c r="D16206" s="2"/>
      <c r="E16206" s="2"/>
      <c r="F16206" s="2"/>
      <c r="G16206" s="2"/>
      <c r="O16206" s="2"/>
      <c r="Q16206" s="2"/>
      <c r="R16206" s="2"/>
      <c r="S16206" s="2"/>
      <c r="T16206" s="2"/>
    </row>
    <row r="16207" spans="4:20" x14ac:dyDescent="0.2">
      <c r="D16207" s="2"/>
      <c r="E16207" s="2"/>
      <c r="F16207" s="2"/>
      <c r="G16207" s="2"/>
      <c r="O16207" s="2"/>
      <c r="Q16207" s="2"/>
      <c r="R16207" s="2"/>
      <c r="S16207" s="2"/>
      <c r="T16207" s="2"/>
    </row>
    <row r="16208" spans="4:20" x14ac:dyDescent="0.2">
      <c r="D16208" s="2"/>
      <c r="E16208" s="2"/>
      <c r="F16208" s="2"/>
      <c r="G16208" s="2"/>
      <c r="O16208" s="2"/>
      <c r="Q16208" s="2"/>
      <c r="R16208" s="2"/>
      <c r="S16208" s="2"/>
      <c r="T16208" s="2"/>
    </row>
    <row r="16209" spans="4:20" x14ac:dyDescent="0.2">
      <c r="D16209" s="2"/>
      <c r="E16209" s="2"/>
      <c r="F16209" s="2"/>
      <c r="G16209" s="2"/>
      <c r="O16209" s="2"/>
      <c r="Q16209" s="2"/>
      <c r="R16209" s="2"/>
      <c r="S16209" s="2"/>
      <c r="T16209" s="2"/>
    </row>
    <row r="16210" spans="4:20" x14ac:dyDescent="0.2">
      <c r="D16210" s="2"/>
      <c r="E16210" s="2"/>
      <c r="F16210" s="2"/>
      <c r="G16210" s="2"/>
      <c r="O16210" s="2"/>
      <c r="Q16210" s="2"/>
      <c r="R16210" s="2"/>
      <c r="S16210" s="2"/>
      <c r="T16210" s="2"/>
    </row>
    <row r="16211" spans="4:20" x14ac:dyDescent="0.2">
      <c r="D16211" s="2"/>
      <c r="E16211" s="2"/>
      <c r="F16211" s="2"/>
      <c r="G16211" s="2"/>
      <c r="O16211" s="2"/>
      <c r="Q16211" s="2"/>
      <c r="R16211" s="2"/>
      <c r="S16211" s="2"/>
      <c r="T16211" s="2"/>
    </row>
    <row r="16212" spans="4:20" x14ac:dyDescent="0.2">
      <c r="D16212" s="2"/>
      <c r="E16212" s="2"/>
      <c r="F16212" s="2"/>
      <c r="G16212" s="2"/>
      <c r="O16212" s="2"/>
      <c r="Q16212" s="2"/>
      <c r="R16212" s="2"/>
      <c r="S16212" s="2"/>
      <c r="T16212" s="2"/>
    </row>
    <row r="16213" spans="4:20" x14ac:dyDescent="0.2">
      <c r="D16213" s="2"/>
      <c r="E16213" s="2"/>
      <c r="F16213" s="2"/>
      <c r="G16213" s="2"/>
      <c r="O16213" s="2"/>
      <c r="Q16213" s="2"/>
      <c r="R16213" s="2"/>
      <c r="S16213" s="2"/>
      <c r="T16213" s="2"/>
    </row>
    <row r="16214" spans="4:20" x14ac:dyDescent="0.2">
      <c r="D16214" s="2"/>
      <c r="E16214" s="2"/>
      <c r="F16214" s="2"/>
      <c r="G16214" s="2"/>
      <c r="O16214" s="2"/>
      <c r="Q16214" s="2"/>
      <c r="R16214" s="2"/>
      <c r="S16214" s="2"/>
      <c r="T16214" s="2"/>
    </row>
    <row r="16215" spans="4:20" x14ac:dyDescent="0.2">
      <c r="D16215" s="2"/>
      <c r="E16215" s="2"/>
      <c r="F16215" s="2"/>
      <c r="G16215" s="2"/>
      <c r="O16215" s="2"/>
      <c r="Q16215" s="2"/>
      <c r="R16215" s="2"/>
      <c r="S16215" s="2"/>
      <c r="T16215" s="2"/>
    </row>
    <row r="16216" spans="4:20" x14ac:dyDescent="0.2">
      <c r="D16216" s="2"/>
      <c r="E16216" s="2"/>
      <c r="F16216" s="2"/>
      <c r="G16216" s="2"/>
      <c r="O16216" s="2"/>
      <c r="Q16216" s="2"/>
      <c r="R16216" s="2"/>
      <c r="S16216" s="2"/>
      <c r="T16216" s="2"/>
    </row>
    <row r="16217" spans="4:20" x14ac:dyDescent="0.2">
      <c r="D16217" s="2"/>
      <c r="E16217" s="2"/>
      <c r="F16217" s="2"/>
      <c r="G16217" s="2"/>
      <c r="O16217" s="2"/>
      <c r="Q16217" s="2"/>
      <c r="R16217" s="2"/>
      <c r="S16217" s="2"/>
      <c r="T16217" s="2"/>
    </row>
    <row r="16218" spans="4:20" x14ac:dyDescent="0.2">
      <c r="D16218" s="2"/>
      <c r="E16218" s="2"/>
      <c r="F16218" s="2"/>
      <c r="G16218" s="2"/>
      <c r="O16218" s="2"/>
      <c r="Q16218" s="2"/>
      <c r="R16218" s="2"/>
      <c r="S16218" s="2"/>
      <c r="T16218" s="2"/>
    </row>
    <row r="16219" spans="4:20" x14ac:dyDescent="0.2">
      <c r="D16219" s="2"/>
      <c r="E16219" s="2"/>
      <c r="F16219" s="2"/>
      <c r="G16219" s="2"/>
      <c r="O16219" s="2"/>
      <c r="Q16219" s="2"/>
      <c r="R16219" s="2"/>
      <c r="S16219" s="2"/>
      <c r="T16219" s="2"/>
    </row>
    <row r="16220" spans="4:20" x14ac:dyDescent="0.2">
      <c r="D16220" s="2"/>
      <c r="E16220" s="2"/>
      <c r="F16220" s="2"/>
      <c r="G16220" s="2"/>
      <c r="O16220" s="2"/>
      <c r="Q16220" s="2"/>
      <c r="R16220" s="2"/>
      <c r="S16220" s="2"/>
      <c r="T16220" s="2"/>
    </row>
    <row r="16221" spans="4:20" x14ac:dyDescent="0.2">
      <c r="D16221" s="2"/>
      <c r="E16221" s="2"/>
      <c r="F16221" s="2"/>
      <c r="G16221" s="2"/>
      <c r="O16221" s="2"/>
      <c r="Q16221" s="2"/>
      <c r="R16221" s="2"/>
      <c r="S16221" s="2"/>
      <c r="T16221" s="2"/>
    </row>
    <row r="16222" spans="4:20" x14ac:dyDescent="0.2">
      <c r="D16222" s="2"/>
      <c r="E16222" s="2"/>
      <c r="F16222" s="2"/>
      <c r="G16222" s="2"/>
      <c r="O16222" s="2"/>
      <c r="Q16222" s="2"/>
      <c r="R16222" s="2"/>
      <c r="S16222" s="2"/>
      <c r="T16222" s="2"/>
    </row>
    <row r="16223" spans="4:20" x14ac:dyDescent="0.2">
      <c r="D16223" s="2"/>
      <c r="E16223" s="2"/>
      <c r="F16223" s="2"/>
      <c r="G16223" s="2"/>
      <c r="O16223" s="2"/>
      <c r="Q16223" s="2"/>
      <c r="R16223" s="2"/>
      <c r="S16223" s="2"/>
      <c r="T16223" s="2"/>
    </row>
    <row r="16224" spans="4:20" x14ac:dyDescent="0.2">
      <c r="D16224" s="2"/>
      <c r="E16224" s="2"/>
      <c r="F16224" s="2"/>
      <c r="G16224" s="2"/>
      <c r="O16224" s="2"/>
      <c r="Q16224" s="2"/>
      <c r="R16224" s="2"/>
      <c r="S16224" s="2"/>
      <c r="T16224" s="2"/>
    </row>
    <row r="16225" spans="4:20" x14ac:dyDescent="0.2">
      <c r="D16225" s="2"/>
      <c r="E16225" s="2"/>
      <c r="F16225" s="2"/>
      <c r="G16225" s="2"/>
      <c r="O16225" s="2"/>
      <c r="Q16225" s="2"/>
      <c r="R16225" s="2"/>
      <c r="S16225" s="2"/>
      <c r="T16225" s="2"/>
    </row>
    <row r="16226" spans="4:20" x14ac:dyDescent="0.2">
      <c r="D16226" s="2"/>
      <c r="E16226" s="2"/>
      <c r="F16226" s="2"/>
      <c r="G16226" s="2"/>
      <c r="O16226" s="2"/>
      <c r="Q16226" s="2"/>
      <c r="R16226" s="2"/>
      <c r="S16226" s="2"/>
      <c r="T16226" s="2"/>
    </row>
    <row r="16227" spans="4:20" x14ac:dyDescent="0.2">
      <c r="D16227" s="2"/>
      <c r="E16227" s="2"/>
      <c r="F16227" s="2"/>
      <c r="G16227" s="2"/>
      <c r="O16227" s="2"/>
      <c r="Q16227" s="2"/>
      <c r="R16227" s="2"/>
      <c r="S16227" s="2"/>
      <c r="T16227" s="2"/>
    </row>
    <row r="16228" spans="4:20" x14ac:dyDescent="0.2">
      <c r="D16228" s="2"/>
      <c r="E16228" s="2"/>
      <c r="F16228" s="2"/>
      <c r="G16228" s="2"/>
      <c r="O16228" s="2"/>
      <c r="Q16228" s="2"/>
      <c r="R16228" s="2"/>
      <c r="S16228" s="2"/>
      <c r="T16228" s="2"/>
    </row>
    <row r="16229" spans="4:20" x14ac:dyDescent="0.2">
      <c r="D16229" s="2"/>
      <c r="E16229" s="2"/>
      <c r="F16229" s="2"/>
      <c r="G16229" s="2"/>
      <c r="O16229" s="2"/>
      <c r="Q16229" s="2"/>
      <c r="R16229" s="2"/>
      <c r="S16229" s="2"/>
      <c r="T16229" s="2"/>
    </row>
    <row r="16230" spans="4:20" x14ac:dyDescent="0.2">
      <c r="D16230" s="2"/>
      <c r="E16230" s="2"/>
      <c r="F16230" s="2"/>
      <c r="G16230" s="2"/>
      <c r="O16230" s="2"/>
      <c r="Q16230" s="2"/>
      <c r="R16230" s="2"/>
      <c r="S16230" s="2"/>
      <c r="T16230" s="2"/>
    </row>
    <row r="16231" spans="4:20" x14ac:dyDescent="0.2">
      <c r="D16231" s="2"/>
      <c r="E16231" s="2"/>
      <c r="F16231" s="2"/>
      <c r="G16231" s="2"/>
      <c r="O16231" s="2"/>
      <c r="Q16231" s="2"/>
      <c r="R16231" s="2"/>
      <c r="S16231" s="2"/>
      <c r="T16231" s="2"/>
    </row>
    <row r="16232" spans="4:20" x14ac:dyDescent="0.2">
      <c r="D16232" s="2"/>
      <c r="E16232" s="2"/>
      <c r="F16232" s="2"/>
      <c r="G16232" s="2"/>
      <c r="O16232" s="2"/>
      <c r="Q16232" s="2"/>
      <c r="R16232" s="2"/>
      <c r="S16232" s="2"/>
      <c r="T16232" s="2"/>
    </row>
    <row r="16233" spans="4:20" x14ac:dyDescent="0.2">
      <c r="D16233" s="2"/>
      <c r="E16233" s="2"/>
      <c r="F16233" s="2"/>
      <c r="G16233" s="2"/>
      <c r="O16233" s="2"/>
      <c r="Q16233" s="2"/>
      <c r="R16233" s="2"/>
      <c r="S16233" s="2"/>
      <c r="T16233" s="2"/>
    </row>
    <row r="16234" spans="4:20" x14ac:dyDescent="0.2">
      <c r="D16234" s="2"/>
      <c r="E16234" s="2"/>
      <c r="F16234" s="2"/>
      <c r="G16234" s="2"/>
      <c r="O16234" s="2"/>
      <c r="Q16234" s="2"/>
      <c r="R16234" s="2"/>
      <c r="S16234" s="2"/>
      <c r="T16234" s="2"/>
    </row>
    <row r="16235" spans="4:20" x14ac:dyDescent="0.2">
      <c r="D16235" s="2"/>
      <c r="E16235" s="2"/>
      <c r="F16235" s="2"/>
      <c r="G16235" s="2"/>
      <c r="O16235" s="2"/>
      <c r="Q16235" s="2"/>
      <c r="R16235" s="2"/>
      <c r="S16235" s="2"/>
      <c r="T16235" s="2"/>
    </row>
    <row r="16236" spans="4:20" x14ac:dyDescent="0.2">
      <c r="D16236" s="2"/>
      <c r="E16236" s="2"/>
      <c r="F16236" s="2"/>
      <c r="G16236" s="2"/>
      <c r="O16236" s="2"/>
      <c r="Q16236" s="2"/>
      <c r="R16236" s="2"/>
      <c r="S16236" s="2"/>
      <c r="T16236" s="2"/>
    </row>
    <row r="16237" spans="4:20" x14ac:dyDescent="0.2">
      <c r="D16237" s="2"/>
      <c r="E16237" s="2"/>
      <c r="F16237" s="2"/>
      <c r="G16237" s="2"/>
      <c r="O16237" s="2"/>
      <c r="Q16237" s="2"/>
      <c r="R16237" s="2"/>
      <c r="S16237" s="2"/>
      <c r="T16237" s="2"/>
    </row>
    <row r="16238" spans="4:20" x14ac:dyDescent="0.2">
      <c r="D16238" s="2"/>
      <c r="E16238" s="2"/>
      <c r="F16238" s="2"/>
      <c r="G16238" s="2"/>
      <c r="O16238" s="2"/>
      <c r="Q16238" s="2"/>
      <c r="R16238" s="2"/>
      <c r="S16238" s="2"/>
      <c r="T16238" s="2"/>
    </row>
    <row r="16239" spans="4:20" x14ac:dyDescent="0.2">
      <c r="D16239" s="2"/>
      <c r="E16239" s="2"/>
      <c r="F16239" s="2"/>
      <c r="G16239" s="2"/>
      <c r="O16239" s="2"/>
      <c r="Q16239" s="2"/>
      <c r="R16239" s="2"/>
      <c r="S16239" s="2"/>
      <c r="T16239" s="2"/>
    </row>
    <row r="16240" spans="4:20" x14ac:dyDescent="0.2">
      <c r="D16240" s="2"/>
      <c r="E16240" s="2"/>
      <c r="F16240" s="2"/>
      <c r="G16240" s="2"/>
      <c r="O16240" s="2"/>
      <c r="Q16240" s="2"/>
      <c r="R16240" s="2"/>
      <c r="S16240" s="2"/>
      <c r="T16240" s="2"/>
    </row>
    <row r="16241" spans="4:20" x14ac:dyDescent="0.2">
      <c r="D16241" s="2"/>
      <c r="E16241" s="2"/>
      <c r="F16241" s="2"/>
      <c r="G16241" s="2"/>
      <c r="O16241" s="2"/>
      <c r="Q16241" s="2"/>
      <c r="R16241" s="2"/>
      <c r="S16241" s="2"/>
      <c r="T16241" s="2"/>
    </row>
    <row r="16242" spans="4:20" x14ac:dyDescent="0.2">
      <c r="D16242" s="2"/>
      <c r="E16242" s="2"/>
      <c r="F16242" s="2"/>
      <c r="G16242" s="2"/>
      <c r="O16242" s="2"/>
      <c r="Q16242" s="2"/>
      <c r="R16242" s="2"/>
      <c r="S16242" s="2"/>
      <c r="T16242" s="2"/>
    </row>
    <row r="16243" spans="4:20" x14ac:dyDescent="0.2">
      <c r="D16243" s="2"/>
      <c r="E16243" s="2"/>
      <c r="F16243" s="2"/>
      <c r="G16243" s="2"/>
      <c r="O16243" s="2"/>
      <c r="Q16243" s="2"/>
      <c r="R16243" s="2"/>
      <c r="S16243" s="2"/>
      <c r="T16243" s="2"/>
    </row>
    <row r="16244" spans="4:20" x14ac:dyDescent="0.2">
      <c r="D16244" s="2"/>
      <c r="E16244" s="2"/>
      <c r="F16244" s="2"/>
      <c r="G16244" s="2"/>
      <c r="O16244" s="2"/>
      <c r="Q16244" s="2"/>
      <c r="R16244" s="2"/>
      <c r="S16244" s="2"/>
      <c r="T16244" s="2"/>
    </row>
    <row r="16245" spans="4:20" x14ac:dyDescent="0.2">
      <c r="D16245" s="2"/>
      <c r="E16245" s="2"/>
      <c r="F16245" s="2"/>
      <c r="G16245" s="2"/>
      <c r="O16245" s="2"/>
      <c r="Q16245" s="2"/>
      <c r="R16245" s="2"/>
      <c r="S16245" s="2"/>
      <c r="T16245" s="2"/>
    </row>
    <row r="16246" spans="4:20" x14ac:dyDescent="0.2">
      <c r="D16246" s="2"/>
      <c r="E16246" s="2"/>
      <c r="F16246" s="2"/>
      <c r="G16246" s="2"/>
      <c r="O16246" s="2"/>
      <c r="Q16246" s="2"/>
      <c r="R16246" s="2"/>
      <c r="S16246" s="2"/>
      <c r="T16246" s="2"/>
    </row>
    <row r="16247" spans="4:20" x14ac:dyDescent="0.2">
      <c r="D16247" s="2"/>
      <c r="E16247" s="2"/>
      <c r="F16247" s="2"/>
      <c r="G16247" s="2"/>
      <c r="O16247" s="2"/>
      <c r="Q16247" s="2"/>
      <c r="R16247" s="2"/>
      <c r="S16247" s="2"/>
      <c r="T16247" s="2"/>
    </row>
    <row r="16248" spans="4:20" x14ac:dyDescent="0.2">
      <c r="D16248" s="2"/>
      <c r="E16248" s="2"/>
      <c r="F16248" s="2"/>
      <c r="G16248" s="2"/>
      <c r="O16248" s="2"/>
      <c r="Q16248" s="2"/>
      <c r="R16248" s="2"/>
      <c r="S16248" s="2"/>
      <c r="T16248" s="2"/>
    </row>
    <row r="16249" spans="4:20" x14ac:dyDescent="0.2">
      <c r="D16249" s="2"/>
      <c r="E16249" s="2"/>
      <c r="F16249" s="2"/>
      <c r="G16249" s="2"/>
      <c r="O16249" s="2"/>
      <c r="Q16249" s="2"/>
      <c r="R16249" s="2"/>
      <c r="S16249" s="2"/>
      <c r="T16249" s="2"/>
    </row>
    <row r="16250" spans="4:20" x14ac:dyDescent="0.2">
      <c r="D16250" s="2"/>
      <c r="E16250" s="2"/>
      <c r="F16250" s="2"/>
      <c r="G16250" s="2"/>
      <c r="O16250" s="2"/>
      <c r="Q16250" s="2"/>
      <c r="R16250" s="2"/>
      <c r="S16250" s="2"/>
      <c r="T16250" s="2"/>
    </row>
    <row r="16251" spans="4:20" x14ac:dyDescent="0.2">
      <c r="D16251" s="2"/>
      <c r="E16251" s="2"/>
      <c r="F16251" s="2"/>
      <c r="G16251" s="2"/>
      <c r="O16251" s="2"/>
      <c r="Q16251" s="2"/>
      <c r="R16251" s="2"/>
      <c r="S16251" s="2"/>
      <c r="T16251" s="2"/>
    </row>
    <row r="16252" spans="4:20" x14ac:dyDescent="0.2">
      <c r="D16252" s="2"/>
      <c r="E16252" s="2"/>
      <c r="F16252" s="2"/>
      <c r="G16252" s="2"/>
      <c r="O16252" s="2"/>
      <c r="Q16252" s="2"/>
      <c r="R16252" s="2"/>
      <c r="S16252" s="2"/>
      <c r="T16252" s="2"/>
    </row>
    <row r="16253" spans="4:20" x14ac:dyDescent="0.2">
      <c r="D16253" s="2"/>
      <c r="E16253" s="2"/>
      <c r="F16253" s="2"/>
      <c r="G16253" s="2"/>
      <c r="O16253" s="2"/>
      <c r="Q16253" s="2"/>
      <c r="R16253" s="2"/>
      <c r="S16253" s="2"/>
      <c r="T16253" s="2"/>
    </row>
    <row r="16254" spans="4:20" x14ac:dyDescent="0.2">
      <c r="D16254" s="2"/>
      <c r="E16254" s="2"/>
      <c r="F16254" s="2"/>
      <c r="G16254" s="2"/>
      <c r="O16254" s="2"/>
      <c r="Q16254" s="2"/>
      <c r="R16254" s="2"/>
      <c r="S16254" s="2"/>
      <c r="T16254" s="2"/>
    </row>
    <row r="16255" spans="4:20" x14ac:dyDescent="0.2">
      <c r="D16255" s="2"/>
      <c r="E16255" s="2"/>
      <c r="F16255" s="2"/>
      <c r="G16255" s="2"/>
      <c r="O16255" s="2"/>
      <c r="Q16255" s="2"/>
      <c r="R16255" s="2"/>
      <c r="S16255" s="2"/>
      <c r="T16255" s="2"/>
    </row>
    <row r="16256" spans="4:20" x14ac:dyDescent="0.2">
      <c r="D16256" s="2"/>
      <c r="E16256" s="2"/>
      <c r="F16256" s="2"/>
      <c r="G16256" s="2"/>
      <c r="O16256" s="2"/>
      <c r="Q16256" s="2"/>
      <c r="R16256" s="2"/>
      <c r="S16256" s="2"/>
      <c r="T16256" s="2"/>
    </row>
    <row r="16257" spans="4:20" x14ac:dyDescent="0.2">
      <c r="D16257" s="2"/>
      <c r="E16257" s="2"/>
      <c r="F16257" s="2"/>
      <c r="G16257" s="2"/>
      <c r="O16257" s="2"/>
      <c r="Q16257" s="2"/>
      <c r="R16257" s="2"/>
      <c r="S16257" s="2"/>
      <c r="T16257" s="2"/>
    </row>
    <row r="16258" spans="4:20" x14ac:dyDescent="0.2">
      <c r="D16258" s="2"/>
      <c r="E16258" s="2"/>
      <c r="F16258" s="2"/>
      <c r="G16258" s="2"/>
      <c r="O16258" s="2"/>
      <c r="Q16258" s="2"/>
      <c r="R16258" s="2"/>
      <c r="S16258" s="2"/>
      <c r="T16258" s="2"/>
    </row>
    <row r="16259" spans="4:20" x14ac:dyDescent="0.2">
      <c r="D16259" s="2"/>
      <c r="E16259" s="2"/>
      <c r="F16259" s="2"/>
      <c r="G16259" s="2"/>
      <c r="O16259" s="2"/>
      <c r="Q16259" s="2"/>
      <c r="R16259" s="2"/>
      <c r="S16259" s="2"/>
      <c r="T16259" s="2"/>
    </row>
    <row r="16260" spans="4:20" x14ac:dyDescent="0.2">
      <c r="D16260" s="2"/>
      <c r="E16260" s="2"/>
      <c r="F16260" s="2"/>
      <c r="G16260" s="2"/>
      <c r="O16260" s="2"/>
      <c r="Q16260" s="2"/>
      <c r="R16260" s="2"/>
      <c r="S16260" s="2"/>
      <c r="T16260" s="2"/>
    </row>
    <row r="16261" spans="4:20" x14ac:dyDescent="0.2">
      <c r="D16261" s="2"/>
      <c r="E16261" s="2"/>
      <c r="F16261" s="2"/>
      <c r="G16261" s="2"/>
      <c r="O16261" s="2"/>
      <c r="Q16261" s="2"/>
      <c r="R16261" s="2"/>
      <c r="S16261" s="2"/>
      <c r="T16261" s="2"/>
    </row>
    <row r="16262" spans="4:20" x14ac:dyDescent="0.2">
      <c r="D16262" s="2"/>
      <c r="E16262" s="2"/>
      <c r="F16262" s="2"/>
      <c r="G16262" s="2"/>
      <c r="O16262" s="2"/>
      <c r="Q16262" s="2"/>
      <c r="R16262" s="2"/>
      <c r="S16262" s="2"/>
      <c r="T16262" s="2"/>
    </row>
    <row r="16263" spans="4:20" x14ac:dyDescent="0.2">
      <c r="D16263" s="2"/>
      <c r="E16263" s="2"/>
      <c r="F16263" s="2"/>
      <c r="G16263" s="2"/>
      <c r="O16263" s="2"/>
      <c r="Q16263" s="2"/>
      <c r="R16263" s="2"/>
      <c r="S16263" s="2"/>
      <c r="T16263" s="2"/>
    </row>
    <row r="16264" spans="4:20" x14ac:dyDescent="0.2">
      <c r="D16264" s="2"/>
      <c r="E16264" s="2"/>
      <c r="F16264" s="2"/>
      <c r="G16264" s="2"/>
      <c r="O16264" s="2"/>
      <c r="Q16264" s="2"/>
      <c r="R16264" s="2"/>
      <c r="S16264" s="2"/>
      <c r="T16264" s="2"/>
    </row>
    <row r="16265" spans="4:20" x14ac:dyDescent="0.2">
      <c r="D16265" s="2"/>
      <c r="E16265" s="2"/>
      <c r="F16265" s="2"/>
      <c r="G16265" s="2"/>
      <c r="O16265" s="2"/>
      <c r="Q16265" s="2"/>
      <c r="R16265" s="2"/>
      <c r="S16265" s="2"/>
      <c r="T16265" s="2"/>
    </row>
    <row r="16266" spans="4:20" x14ac:dyDescent="0.2">
      <c r="D16266" s="2"/>
      <c r="E16266" s="2"/>
      <c r="F16266" s="2"/>
      <c r="G16266" s="2"/>
      <c r="O16266" s="2"/>
      <c r="Q16266" s="2"/>
      <c r="R16266" s="2"/>
      <c r="S16266" s="2"/>
      <c r="T16266" s="2"/>
    </row>
    <row r="16267" spans="4:20" x14ac:dyDescent="0.2">
      <c r="D16267" s="2"/>
      <c r="E16267" s="2"/>
      <c r="F16267" s="2"/>
      <c r="G16267" s="2"/>
      <c r="O16267" s="2"/>
      <c r="Q16267" s="2"/>
      <c r="R16267" s="2"/>
      <c r="S16267" s="2"/>
      <c r="T16267" s="2"/>
    </row>
    <row r="16268" spans="4:20" x14ac:dyDescent="0.2">
      <c r="D16268" s="2"/>
      <c r="E16268" s="2"/>
      <c r="F16268" s="2"/>
      <c r="G16268" s="2"/>
      <c r="O16268" s="2"/>
      <c r="Q16268" s="2"/>
      <c r="R16268" s="2"/>
      <c r="S16268" s="2"/>
      <c r="T16268" s="2"/>
    </row>
    <row r="16269" spans="4:20" x14ac:dyDescent="0.2">
      <c r="D16269" s="2"/>
      <c r="E16269" s="2"/>
      <c r="F16269" s="2"/>
      <c r="G16269" s="2"/>
      <c r="O16269" s="2"/>
      <c r="Q16269" s="2"/>
      <c r="R16269" s="2"/>
      <c r="S16269" s="2"/>
      <c r="T16269" s="2"/>
    </row>
    <row r="16270" spans="4:20" x14ac:dyDescent="0.2">
      <c r="D16270" s="2"/>
      <c r="E16270" s="2"/>
      <c r="F16270" s="2"/>
      <c r="G16270" s="2"/>
      <c r="O16270" s="2"/>
      <c r="Q16270" s="2"/>
      <c r="R16270" s="2"/>
      <c r="S16270" s="2"/>
      <c r="T16270" s="2"/>
    </row>
    <row r="16271" spans="4:20" x14ac:dyDescent="0.2">
      <c r="D16271" s="2"/>
      <c r="E16271" s="2"/>
      <c r="F16271" s="2"/>
      <c r="G16271" s="2"/>
      <c r="O16271" s="2"/>
      <c r="Q16271" s="2"/>
      <c r="R16271" s="2"/>
      <c r="S16271" s="2"/>
      <c r="T16271" s="2"/>
    </row>
    <row r="16272" spans="4:20" x14ac:dyDescent="0.2">
      <c r="D16272" s="2"/>
      <c r="E16272" s="2"/>
      <c r="F16272" s="2"/>
      <c r="G16272" s="2"/>
      <c r="O16272" s="2"/>
      <c r="Q16272" s="2"/>
      <c r="R16272" s="2"/>
      <c r="S16272" s="2"/>
      <c r="T16272" s="2"/>
    </row>
    <row r="16273" spans="4:20" x14ac:dyDescent="0.2">
      <c r="D16273" s="2"/>
      <c r="E16273" s="2"/>
      <c r="F16273" s="2"/>
      <c r="G16273" s="2"/>
      <c r="O16273" s="2"/>
      <c r="Q16273" s="2"/>
      <c r="R16273" s="2"/>
      <c r="S16273" s="2"/>
      <c r="T16273" s="2"/>
    </row>
    <row r="16274" spans="4:20" x14ac:dyDescent="0.2">
      <c r="D16274" s="2"/>
      <c r="E16274" s="2"/>
      <c r="F16274" s="2"/>
      <c r="G16274" s="2"/>
      <c r="O16274" s="2"/>
      <c r="Q16274" s="2"/>
      <c r="R16274" s="2"/>
      <c r="S16274" s="2"/>
      <c r="T16274" s="2"/>
    </row>
    <row r="16275" spans="4:20" x14ac:dyDescent="0.2">
      <c r="D16275" s="2"/>
      <c r="E16275" s="2"/>
      <c r="F16275" s="2"/>
      <c r="G16275" s="2"/>
      <c r="O16275" s="2"/>
      <c r="Q16275" s="2"/>
      <c r="R16275" s="2"/>
      <c r="S16275" s="2"/>
      <c r="T16275" s="2"/>
    </row>
    <row r="16276" spans="4:20" x14ac:dyDescent="0.2">
      <c r="D16276" s="2"/>
      <c r="E16276" s="2"/>
      <c r="F16276" s="2"/>
      <c r="G16276" s="2"/>
      <c r="O16276" s="2"/>
      <c r="Q16276" s="2"/>
      <c r="R16276" s="2"/>
      <c r="S16276" s="2"/>
      <c r="T16276" s="2"/>
    </row>
    <row r="16277" spans="4:20" x14ac:dyDescent="0.2">
      <c r="D16277" s="2"/>
      <c r="E16277" s="2"/>
      <c r="F16277" s="2"/>
      <c r="G16277" s="2"/>
      <c r="O16277" s="2"/>
      <c r="Q16277" s="2"/>
      <c r="R16277" s="2"/>
      <c r="S16277" s="2"/>
      <c r="T16277" s="2"/>
    </row>
    <row r="16278" spans="4:20" x14ac:dyDescent="0.2">
      <c r="D16278" s="2"/>
      <c r="E16278" s="2"/>
      <c r="F16278" s="2"/>
      <c r="G16278" s="2"/>
      <c r="O16278" s="2"/>
      <c r="Q16278" s="2"/>
      <c r="R16278" s="2"/>
      <c r="S16278" s="2"/>
      <c r="T16278" s="2"/>
    </row>
    <row r="16279" spans="4:20" x14ac:dyDescent="0.2">
      <c r="D16279" s="2"/>
      <c r="E16279" s="2"/>
      <c r="F16279" s="2"/>
      <c r="G16279" s="2"/>
      <c r="O16279" s="2"/>
      <c r="Q16279" s="2"/>
      <c r="R16279" s="2"/>
      <c r="S16279" s="2"/>
      <c r="T16279" s="2"/>
    </row>
    <row r="16280" spans="4:20" x14ac:dyDescent="0.2">
      <c r="D16280" s="2"/>
      <c r="E16280" s="2"/>
      <c r="F16280" s="2"/>
      <c r="G16280" s="2"/>
      <c r="O16280" s="2"/>
      <c r="Q16280" s="2"/>
      <c r="R16280" s="2"/>
      <c r="S16280" s="2"/>
      <c r="T16280" s="2"/>
    </row>
    <row r="16281" spans="4:20" x14ac:dyDescent="0.2">
      <c r="D16281" s="2"/>
      <c r="E16281" s="2"/>
      <c r="F16281" s="2"/>
      <c r="G16281" s="2"/>
      <c r="O16281" s="2"/>
      <c r="Q16281" s="2"/>
      <c r="R16281" s="2"/>
      <c r="S16281" s="2"/>
      <c r="T16281" s="2"/>
    </row>
    <row r="16282" spans="4:20" x14ac:dyDescent="0.2">
      <c r="D16282" s="2"/>
      <c r="E16282" s="2"/>
      <c r="F16282" s="2"/>
      <c r="G16282" s="2"/>
      <c r="O16282" s="2"/>
      <c r="Q16282" s="2"/>
      <c r="R16282" s="2"/>
      <c r="S16282" s="2"/>
      <c r="T16282" s="2"/>
    </row>
    <row r="16283" spans="4:20" x14ac:dyDescent="0.2">
      <c r="D16283" s="2"/>
      <c r="E16283" s="2"/>
      <c r="F16283" s="2"/>
      <c r="G16283" s="2"/>
      <c r="O16283" s="2"/>
      <c r="Q16283" s="2"/>
      <c r="R16283" s="2"/>
      <c r="S16283" s="2"/>
      <c r="T16283" s="2"/>
    </row>
    <row r="16284" spans="4:20" x14ac:dyDescent="0.2">
      <c r="D16284" s="2"/>
      <c r="E16284" s="2"/>
      <c r="F16284" s="2"/>
      <c r="G16284" s="2"/>
      <c r="O16284" s="2"/>
      <c r="Q16284" s="2"/>
      <c r="R16284" s="2"/>
      <c r="S16284" s="2"/>
      <c r="T16284" s="2"/>
    </row>
    <row r="16285" spans="4:20" x14ac:dyDescent="0.2">
      <c r="D16285" s="2"/>
      <c r="E16285" s="2"/>
      <c r="F16285" s="2"/>
      <c r="G16285" s="2"/>
      <c r="O16285" s="2"/>
      <c r="Q16285" s="2"/>
      <c r="R16285" s="2"/>
      <c r="S16285" s="2"/>
      <c r="T16285" s="2"/>
    </row>
    <row r="16286" spans="4:20" x14ac:dyDescent="0.2">
      <c r="D16286" s="2"/>
      <c r="E16286" s="2"/>
      <c r="F16286" s="2"/>
      <c r="G16286" s="2"/>
      <c r="O16286" s="2"/>
      <c r="Q16286" s="2"/>
      <c r="R16286" s="2"/>
      <c r="S16286" s="2"/>
      <c r="T16286" s="2"/>
    </row>
    <row r="16287" spans="4:20" x14ac:dyDescent="0.2">
      <c r="D16287" s="2"/>
      <c r="E16287" s="2"/>
      <c r="F16287" s="2"/>
      <c r="G16287" s="2"/>
      <c r="O16287" s="2"/>
      <c r="Q16287" s="2"/>
      <c r="R16287" s="2"/>
      <c r="S16287" s="2"/>
      <c r="T16287" s="2"/>
    </row>
    <row r="16288" spans="4:20" x14ac:dyDescent="0.2">
      <c r="D16288" s="2"/>
      <c r="E16288" s="2"/>
      <c r="F16288" s="2"/>
      <c r="G16288" s="2"/>
      <c r="O16288" s="2"/>
      <c r="Q16288" s="2"/>
      <c r="R16288" s="2"/>
      <c r="S16288" s="2"/>
      <c r="T16288" s="2"/>
    </row>
    <row r="16289" spans="4:20" x14ac:dyDescent="0.2">
      <c r="D16289" s="2"/>
      <c r="E16289" s="2"/>
      <c r="F16289" s="2"/>
      <c r="G16289" s="2"/>
      <c r="O16289" s="2"/>
      <c r="Q16289" s="2"/>
      <c r="R16289" s="2"/>
      <c r="S16289" s="2"/>
      <c r="T16289" s="2"/>
    </row>
    <row r="16290" spans="4:20" x14ac:dyDescent="0.2">
      <c r="D16290" s="2"/>
      <c r="E16290" s="2"/>
      <c r="F16290" s="2"/>
      <c r="G16290" s="2"/>
      <c r="O16290" s="2"/>
      <c r="Q16290" s="2"/>
      <c r="R16290" s="2"/>
      <c r="S16290" s="2"/>
      <c r="T16290" s="2"/>
    </row>
    <row r="16291" spans="4:20" x14ac:dyDescent="0.2">
      <c r="D16291" s="2"/>
      <c r="E16291" s="2"/>
      <c r="F16291" s="2"/>
      <c r="G16291" s="2"/>
      <c r="O16291" s="2"/>
      <c r="Q16291" s="2"/>
      <c r="R16291" s="2"/>
      <c r="S16291" s="2"/>
      <c r="T16291" s="2"/>
    </row>
    <row r="16292" spans="4:20" x14ac:dyDescent="0.2">
      <c r="D16292" s="2"/>
      <c r="E16292" s="2"/>
      <c r="F16292" s="2"/>
      <c r="G16292" s="2"/>
      <c r="O16292" s="2"/>
      <c r="Q16292" s="2"/>
      <c r="R16292" s="2"/>
      <c r="S16292" s="2"/>
      <c r="T16292" s="2"/>
    </row>
    <row r="16293" spans="4:20" x14ac:dyDescent="0.2">
      <c r="D16293" s="2"/>
      <c r="E16293" s="2"/>
      <c r="F16293" s="2"/>
      <c r="G16293" s="2"/>
      <c r="O16293" s="2"/>
      <c r="Q16293" s="2"/>
      <c r="R16293" s="2"/>
      <c r="S16293" s="2"/>
      <c r="T16293" s="2"/>
    </row>
    <row r="16294" spans="4:20" x14ac:dyDescent="0.2">
      <c r="D16294" s="2"/>
      <c r="E16294" s="2"/>
      <c r="F16294" s="2"/>
      <c r="G16294" s="2"/>
      <c r="O16294" s="2"/>
      <c r="Q16294" s="2"/>
      <c r="R16294" s="2"/>
      <c r="S16294" s="2"/>
      <c r="T16294" s="2"/>
    </row>
    <row r="16295" spans="4:20" x14ac:dyDescent="0.2">
      <c r="D16295" s="2"/>
      <c r="E16295" s="2"/>
      <c r="F16295" s="2"/>
      <c r="G16295" s="2"/>
      <c r="O16295" s="2"/>
      <c r="Q16295" s="2"/>
      <c r="R16295" s="2"/>
      <c r="S16295" s="2"/>
      <c r="T16295" s="2"/>
    </row>
    <row r="16296" spans="4:20" x14ac:dyDescent="0.2">
      <c r="D16296" s="2"/>
      <c r="E16296" s="2"/>
      <c r="F16296" s="2"/>
      <c r="G16296" s="2"/>
      <c r="O16296" s="2"/>
      <c r="Q16296" s="2"/>
      <c r="R16296" s="2"/>
      <c r="S16296" s="2"/>
      <c r="T16296" s="2"/>
    </row>
    <row r="16297" spans="4:20" x14ac:dyDescent="0.2">
      <c r="D16297" s="2"/>
      <c r="E16297" s="2"/>
      <c r="F16297" s="2"/>
      <c r="G16297" s="2"/>
      <c r="O16297" s="2"/>
      <c r="Q16297" s="2"/>
      <c r="R16297" s="2"/>
      <c r="S16297" s="2"/>
      <c r="T16297" s="2"/>
    </row>
    <row r="16298" spans="4:20" x14ac:dyDescent="0.2">
      <c r="D16298" s="2"/>
      <c r="E16298" s="2"/>
      <c r="F16298" s="2"/>
      <c r="G16298" s="2"/>
      <c r="O16298" s="2"/>
      <c r="Q16298" s="2"/>
      <c r="R16298" s="2"/>
      <c r="S16298" s="2"/>
      <c r="T16298" s="2"/>
    </row>
    <row r="16299" spans="4:20" x14ac:dyDescent="0.2">
      <c r="D16299" s="2"/>
      <c r="E16299" s="2"/>
      <c r="F16299" s="2"/>
      <c r="G16299" s="2"/>
      <c r="O16299" s="2"/>
      <c r="Q16299" s="2"/>
      <c r="R16299" s="2"/>
      <c r="S16299" s="2"/>
      <c r="T16299" s="2"/>
    </row>
    <row r="16300" spans="4:20" x14ac:dyDescent="0.2">
      <c r="D16300" s="2"/>
      <c r="E16300" s="2"/>
      <c r="F16300" s="2"/>
      <c r="G16300" s="2"/>
      <c r="O16300" s="2"/>
      <c r="Q16300" s="2"/>
      <c r="R16300" s="2"/>
      <c r="S16300" s="2"/>
      <c r="T16300" s="2"/>
    </row>
    <row r="16301" spans="4:20" x14ac:dyDescent="0.2">
      <c r="D16301" s="2"/>
      <c r="E16301" s="2"/>
      <c r="F16301" s="2"/>
      <c r="G16301" s="2"/>
      <c r="O16301" s="2"/>
      <c r="Q16301" s="2"/>
      <c r="R16301" s="2"/>
      <c r="S16301" s="2"/>
      <c r="T16301" s="2"/>
    </row>
    <row r="16302" spans="4:20" x14ac:dyDescent="0.2">
      <c r="D16302" s="2"/>
      <c r="E16302" s="2"/>
      <c r="F16302" s="2"/>
      <c r="G16302" s="2"/>
      <c r="O16302" s="2"/>
      <c r="Q16302" s="2"/>
      <c r="R16302" s="2"/>
      <c r="S16302" s="2"/>
      <c r="T16302" s="2"/>
    </row>
    <row r="16303" spans="4:20" x14ac:dyDescent="0.2">
      <c r="D16303" s="2"/>
      <c r="E16303" s="2"/>
      <c r="F16303" s="2"/>
      <c r="G16303" s="2"/>
      <c r="O16303" s="2"/>
      <c r="Q16303" s="2"/>
      <c r="R16303" s="2"/>
      <c r="S16303" s="2"/>
      <c r="T16303" s="2"/>
    </row>
    <row r="16304" spans="4:20" x14ac:dyDescent="0.2">
      <c r="D16304" s="2"/>
      <c r="E16304" s="2"/>
      <c r="F16304" s="2"/>
      <c r="G16304" s="2"/>
      <c r="O16304" s="2"/>
      <c r="Q16304" s="2"/>
      <c r="R16304" s="2"/>
      <c r="S16304" s="2"/>
      <c r="T16304" s="2"/>
    </row>
    <row r="16305" spans="4:20" x14ac:dyDescent="0.2">
      <c r="D16305" s="2"/>
      <c r="E16305" s="2"/>
      <c r="F16305" s="2"/>
      <c r="G16305" s="2"/>
      <c r="O16305" s="2"/>
      <c r="Q16305" s="2"/>
      <c r="R16305" s="2"/>
      <c r="S16305" s="2"/>
      <c r="T16305" s="2"/>
    </row>
    <row r="16306" spans="4:20" x14ac:dyDescent="0.2">
      <c r="D16306" s="2"/>
      <c r="E16306" s="2"/>
      <c r="F16306" s="2"/>
      <c r="G16306" s="2"/>
      <c r="O16306" s="2"/>
      <c r="Q16306" s="2"/>
      <c r="R16306" s="2"/>
      <c r="S16306" s="2"/>
      <c r="T16306" s="2"/>
    </row>
    <row r="16307" spans="4:20" x14ac:dyDescent="0.2">
      <c r="D16307" s="2"/>
      <c r="E16307" s="2"/>
      <c r="F16307" s="2"/>
      <c r="G16307" s="2"/>
      <c r="O16307" s="2"/>
      <c r="Q16307" s="2"/>
      <c r="R16307" s="2"/>
      <c r="S16307" s="2"/>
      <c r="T16307" s="2"/>
    </row>
    <row r="16308" spans="4:20" x14ac:dyDescent="0.2">
      <c r="D16308" s="2"/>
      <c r="E16308" s="2"/>
      <c r="F16308" s="2"/>
      <c r="G16308" s="2"/>
      <c r="O16308" s="2"/>
      <c r="Q16308" s="2"/>
      <c r="R16308" s="2"/>
      <c r="S16308" s="2"/>
      <c r="T16308" s="2"/>
    </row>
    <row r="16309" spans="4:20" x14ac:dyDescent="0.2">
      <c r="D16309" s="2"/>
      <c r="E16309" s="2"/>
      <c r="F16309" s="2"/>
      <c r="G16309" s="2"/>
      <c r="O16309" s="2"/>
      <c r="Q16309" s="2"/>
      <c r="R16309" s="2"/>
      <c r="S16309" s="2"/>
      <c r="T16309" s="2"/>
    </row>
    <row r="16310" spans="4:20" x14ac:dyDescent="0.2">
      <c r="D16310" s="2"/>
      <c r="E16310" s="2"/>
      <c r="F16310" s="2"/>
      <c r="G16310" s="2"/>
      <c r="O16310" s="2"/>
      <c r="Q16310" s="2"/>
      <c r="R16310" s="2"/>
      <c r="S16310" s="2"/>
      <c r="T16310" s="2"/>
    </row>
    <row r="16311" spans="4:20" x14ac:dyDescent="0.2">
      <c r="D16311" s="2"/>
      <c r="E16311" s="2"/>
      <c r="F16311" s="2"/>
      <c r="G16311" s="2"/>
      <c r="O16311" s="2"/>
      <c r="Q16311" s="2"/>
      <c r="R16311" s="2"/>
      <c r="S16311" s="2"/>
      <c r="T16311" s="2"/>
    </row>
    <row r="16312" spans="4:20" x14ac:dyDescent="0.2">
      <c r="D16312" s="2"/>
      <c r="E16312" s="2"/>
      <c r="F16312" s="2"/>
      <c r="G16312" s="2"/>
      <c r="O16312" s="2"/>
      <c r="Q16312" s="2"/>
      <c r="R16312" s="2"/>
      <c r="S16312" s="2"/>
      <c r="T16312" s="2"/>
    </row>
    <row r="16313" spans="4:20" x14ac:dyDescent="0.2">
      <c r="D16313" s="2"/>
      <c r="E16313" s="2"/>
      <c r="F16313" s="2"/>
      <c r="G16313" s="2"/>
      <c r="O16313" s="2"/>
      <c r="Q16313" s="2"/>
      <c r="R16313" s="2"/>
      <c r="S16313" s="2"/>
      <c r="T16313" s="2"/>
    </row>
    <row r="16314" spans="4:20" x14ac:dyDescent="0.2">
      <c r="D16314" s="2"/>
      <c r="E16314" s="2"/>
      <c r="F16314" s="2"/>
      <c r="G16314" s="2"/>
      <c r="O16314" s="2"/>
      <c r="Q16314" s="2"/>
      <c r="R16314" s="2"/>
      <c r="S16314" s="2"/>
      <c r="T16314" s="2"/>
    </row>
    <row r="16315" spans="4:20" x14ac:dyDescent="0.2">
      <c r="D16315" s="2"/>
      <c r="E16315" s="2"/>
      <c r="F16315" s="2"/>
      <c r="G16315" s="2"/>
      <c r="O16315" s="2"/>
      <c r="Q16315" s="2"/>
      <c r="R16315" s="2"/>
      <c r="S16315" s="2"/>
      <c r="T16315" s="2"/>
    </row>
    <row r="16316" spans="4:20" x14ac:dyDescent="0.2">
      <c r="D16316" s="2"/>
      <c r="E16316" s="2"/>
      <c r="F16316" s="2"/>
      <c r="G16316" s="2"/>
      <c r="O16316" s="2"/>
      <c r="Q16316" s="2"/>
      <c r="R16316" s="2"/>
      <c r="S16316" s="2"/>
      <c r="T16316" s="2"/>
    </row>
    <row r="16317" spans="4:20" x14ac:dyDescent="0.2">
      <c r="D16317" s="2"/>
      <c r="E16317" s="2"/>
      <c r="F16317" s="2"/>
      <c r="G16317" s="2"/>
      <c r="O16317" s="2"/>
      <c r="Q16317" s="2"/>
      <c r="R16317" s="2"/>
      <c r="S16317" s="2"/>
      <c r="T16317" s="2"/>
    </row>
    <row r="16318" spans="4:20" x14ac:dyDescent="0.2">
      <c r="D16318" s="2"/>
      <c r="E16318" s="2"/>
      <c r="F16318" s="2"/>
      <c r="G16318" s="2"/>
      <c r="O16318" s="2"/>
      <c r="Q16318" s="2"/>
      <c r="R16318" s="2"/>
      <c r="S16318" s="2"/>
      <c r="T16318" s="2"/>
    </row>
    <row r="16319" spans="4:20" x14ac:dyDescent="0.2">
      <c r="D16319" s="2"/>
      <c r="E16319" s="2"/>
      <c r="F16319" s="2"/>
      <c r="G16319" s="2"/>
      <c r="O16319" s="2"/>
      <c r="Q16319" s="2"/>
      <c r="R16319" s="2"/>
      <c r="S16319" s="2"/>
      <c r="T16319" s="2"/>
    </row>
    <row r="16320" spans="4:20" x14ac:dyDescent="0.2">
      <c r="D16320" s="2"/>
      <c r="E16320" s="2"/>
      <c r="F16320" s="2"/>
      <c r="G16320" s="2"/>
      <c r="O16320" s="2"/>
      <c r="Q16320" s="2"/>
      <c r="R16320" s="2"/>
      <c r="S16320" s="2"/>
      <c r="T16320" s="2"/>
    </row>
    <row r="16321" spans="4:20" x14ac:dyDescent="0.2">
      <c r="D16321" s="2"/>
      <c r="E16321" s="2"/>
      <c r="F16321" s="2"/>
      <c r="G16321" s="2"/>
      <c r="O16321" s="2"/>
      <c r="Q16321" s="2"/>
      <c r="R16321" s="2"/>
      <c r="S16321" s="2"/>
      <c r="T16321" s="2"/>
    </row>
    <row r="16322" spans="4:20" x14ac:dyDescent="0.2">
      <c r="D16322" s="2"/>
      <c r="E16322" s="2"/>
      <c r="F16322" s="2"/>
      <c r="G16322" s="2"/>
      <c r="O16322" s="2"/>
      <c r="Q16322" s="2"/>
      <c r="R16322" s="2"/>
      <c r="S16322" s="2"/>
      <c r="T16322" s="2"/>
    </row>
    <row r="16323" spans="4:20" x14ac:dyDescent="0.2">
      <c r="D16323" s="2"/>
      <c r="E16323" s="2"/>
      <c r="F16323" s="2"/>
      <c r="G16323" s="2"/>
      <c r="O16323" s="2"/>
      <c r="Q16323" s="2"/>
      <c r="R16323" s="2"/>
      <c r="S16323" s="2"/>
      <c r="T16323" s="2"/>
    </row>
    <row r="16324" spans="4:20" x14ac:dyDescent="0.2">
      <c r="D16324" s="2"/>
      <c r="E16324" s="2"/>
      <c r="F16324" s="2"/>
      <c r="G16324" s="2"/>
      <c r="O16324" s="2"/>
      <c r="Q16324" s="2"/>
      <c r="R16324" s="2"/>
      <c r="S16324" s="2"/>
      <c r="T16324" s="2"/>
    </row>
    <row r="16325" spans="4:20" x14ac:dyDescent="0.2">
      <c r="D16325" s="2"/>
      <c r="E16325" s="2"/>
      <c r="F16325" s="2"/>
      <c r="G16325" s="2"/>
      <c r="O16325" s="2"/>
      <c r="Q16325" s="2"/>
      <c r="R16325" s="2"/>
      <c r="S16325" s="2"/>
      <c r="T16325" s="2"/>
    </row>
    <row r="16326" spans="4:20" x14ac:dyDescent="0.2">
      <c r="D16326" s="2"/>
      <c r="E16326" s="2"/>
      <c r="F16326" s="2"/>
      <c r="G16326" s="2"/>
      <c r="O16326" s="2"/>
      <c r="Q16326" s="2"/>
      <c r="R16326" s="2"/>
      <c r="S16326" s="2"/>
      <c r="T16326" s="2"/>
    </row>
    <row r="16327" spans="4:20" x14ac:dyDescent="0.2">
      <c r="D16327" s="2"/>
      <c r="E16327" s="2"/>
      <c r="F16327" s="2"/>
      <c r="G16327" s="2"/>
      <c r="O16327" s="2"/>
      <c r="Q16327" s="2"/>
      <c r="R16327" s="2"/>
      <c r="S16327" s="2"/>
      <c r="T16327" s="2"/>
    </row>
    <row r="16328" spans="4:20" x14ac:dyDescent="0.2">
      <c r="D16328" s="2"/>
      <c r="E16328" s="2"/>
      <c r="F16328" s="2"/>
      <c r="G16328" s="2"/>
      <c r="O16328" s="2"/>
      <c r="Q16328" s="2"/>
      <c r="R16328" s="2"/>
      <c r="S16328" s="2"/>
      <c r="T16328" s="2"/>
    </row>
    <row r="16329" spans="4:20" x14ac:dyDescent="0.2">
      <c r="D16329" s="2"/>
      <c r="E16329" s="2"/>
      <c r="F16329" s="2"/>
      <c r="G16329" s="2"/>
      <c r="O16329" s="2"/>
      <c r="Q16329" s="2"/>
      <c r="R16329" s="2"/>
      <c r="S16329" s="2"/>
      <c r="T16329" s="2"/>
    </row>
    <row r="16330" spans="4:20" x14ac:dyDescent="0.2">
      <c r="D16330" s="2"/>
      <c r="E16330" s="2"/>
      <c r="F16330" s="2"/>
      <c r="G16330" s="2"/>
      <c r="O16330" s="2"/>
      <c r="Q16330" s="2"/>
      <c r="R16330" s="2"/>
      <c r="S16330" s="2"/>
      <c r="T16330" s="2"/>
    </row>
    <row r="16331" spans="4:20" x14ac:dyDescent="0.2">
      <c r="D16331" s="2"/>
      <c r="E16331" s="2"/>
      <c r="F16331" s="2"/>
      <c r="G16331" s="2"/>
      <c r="O16331" s="2"/>
      <c r="Q16331" s="2"/>
      <c r="R16331" s="2"/>
      <c r="S16331" s="2"/>
      <c r="T16331" s="2"/>
    </row>
    <row r="16332" spans="4:20" x14ac:dyDescent="0.2">
      <c r="D16332" s="2"/>
      <c r="E16332" s="2"/>
      <c r="F16332" s="2"/>
      <c r="G16332" s="2"/>
      <c r="O16332" s="2"/>
      <c r="Q16332" s="2"/>
      <c r="R16332" s="2"/>
      <c r="S16332" s="2"/>
      <c r="T16332" s="2"/>
    </row>
    <row r="16333" spans="4:20" x14ac:dyDescent="0.2">
      <c r="D16333" s="2"/>
      <c r="E16333" s="2"/>
      <c r="F16333" s="2"/>
      <c r="G16333" s="2"/>
      <c r="O16333" s="2"/>
      <c r="Q16333" s="2"/>
      <c r="R16333" s="2"/>
      <c r="S16333" s="2"/>
      <c r="T16333" s="2"/>
    </row>
    <row r="16334" spans="4:20" x14ac:dyDescent="0.2">
      <c r="D16334" s="2"/>
      <c r="E16334" s="2"/>
      <c r="F16334" s="2"/>
      <c r="G16334" s="2"/>
      <c r="O16334" s="2"/>
      <c r="Q16334" s="2"/>
      <c r="R16334" s="2"/>
      <c r="S16334" s="2"/>
      <c r="T16334" s="2"/>
    </row>
    <row r="16335" spans="4:20" x14ac:dyDescent="0.2">
      <c r="D16335" s="2"/>
      <c r="E16335" s="2"/>
      <c r="F16335" s="2"/>
      <c r="G16335" s="2"/>
      <c r="O16335" s="2"/>
      <c r="Q16335" s="2"/>
      <c r="R16335" s="2"/>
      <c r="S16335" s="2"/>
      <c r="T16335" s="2"/>
    </row>
    <row r="16336" spans="4:20" x14ac:dyDescent="0.2">
      <c r="D16336" s="2"/>
      <c r="E16336" s="2"/>
      <c r="F16336" s="2"/>
      <c r="G16336" s="2"/>
      <c r="O16336" s="2"/>
      <c r="Q16336" s="2"/>
      <c r="R16336" s="2"/>
      <c r="S16336" s="2"/>
      <c r="T16336" s="2"/>
    </row>
    <row r="16337" spans="4:20" x14ac:dyDescent="0.2">
      <c r="D16337" s="2"/>
      <c r="E16337" s="2"/>
      <c r="F16337" s="2"/>
      <c r="G16337" s="2"/>
      <c r="O16337" s="2"/>
      <c r="Q16337" s="2"/>
      <c r="R16337" s="2"/>
      <c r="S16337" s="2"/>
      <c r="T16337" s="2"/>
    </row>
    <row r="16338" spans="4:20" x14ac:dyDescent="0.2">
      <c r="D16338" s="2"/>
      <c r="E16338" s="2"/>
      <c r="F16338" s="2"/>
      <c r="G16338" s="2"/>
      <c r="O16338" s="2"/>
      <c r="Q16338" s="2"/>
      <c r="R16338" s="2"/>
      <c r="S16338" s="2"/>
      <c r="T16338" s="2"/>
    </row>
    <row r="16339" spans="4:20" x14ac:dyDescent="0.2">
      <c r="D16339" s="2"/>
      <c r="E16339" s="2"/>
      <c r="F16339" s="2"/>
      <c r="G16339" s="2"/>
      <c r="O16339" s="2"/>
      <c r="Q16339" s="2"/>
      <c r="R16339" s="2"/>
      <c r="S16339" s="2"/>
      <c r="T16339" s="2"/>
    </row>
    <row r="16340" spans="4:20" x14ac:dyDescent="0.2">
      <c r="D16340" s="2"/>
      <c r="E16340" s="2"/>
      <c r="F16340" s="2"/>
      <c r="G16340" s="2"/>
      <c r="O16340" s="2"/>
      <c r="Q16340" s="2"/>
      <c r="R16340" s="2"/>
      <c r="S16340" s="2"/>
      <c r="T16340" s="2"/>
    </row>
    <row r="16341" spans="4:20" x14ac:dyDescent="0.2">
      <c r="D16341" s="2"/>
      <c r="E16341" s="2"/>
      <c r="F16341" s="2"/>
      <c r="G16341" s="2"/>
      <c r="O16341" s="2"/>
      <c r="Q16341" s="2"/>
      <c r="R16341" s="2"/>
      <c r="S16341" s="2"/>
      <c r="T16341" s="2"/>
    </row>
    <row r="16342" spans="4:20" x14ac:dyDescent="0.2">
      <c r="D16342" s="2"/>
      <c r="E16342" s="2"/>
      <c r="F16342" s="2"/>
      <c r="G16342" s="2"/>
      <c r="O16342" s="2"/>
      <c r="Q16342" s="2"/>
      <c r="R16342" s="2"/>
      <c r="S16342" s="2"/>
      <c r="T16342" s="2"/>
    </row>
    <row r="16343" spans="4:20" x14ac:dyDescent="0.2">
      <c r="D16343" s="2"/>
      <c r="E16343" s="2"/>
      <c r="F16343" s="2"/>
      <c r="G16343" s="2"/>
      <c r="O16343" s="2"/>
      <c r="Q16343" s="2"/>
      <c r="R16343" s="2"/>
      <c r="S16343" s="2"/>
      <c r="T16343" s="2"/>
    </row>
    <row r="16344" spans="4:20" x14ac:dyDescent="0.2">
      <c r="D16344" s="2"/>
      <c r="E16344" s="2"/>
      <c r="F16344" s="2"/>
      <c r="G16344" s="2"/>
      <c r="O16344" s="2"/>
      <c r="Q16344" s="2"/>
      <c r="R16344" s="2"/>
      <c r="S16344" s="2"/>
      <c r="T16344" s="2"/>
    </row>
    <row r="16345" spans="4:20" x14ac:dyDescent="0.2">
      <c r="D16345" s="2"/>
      <c r="E16345" s="2"/>
      <c r="F16345" s="2"/>
      <c r="G16345" s="2"/>
      <c r="O16345" s="2"/>
      <c r="Q16345" s="2"/>
      <c r="R16345" s="2"/>
      <c r="S16345" s="2"/>
      <c r="T16345" s="2"/>
    </row>
    <row r="16346" spans="4:20" x14ac:dyDescent="0.2">
      <c r="D16346" s="2"/>
      <c r="E16346" s="2"/>
      <c r="F16346" s="2"/>
      <c r="G16346" s="2"/>
      <c r="O16346" s="2"/>
      <c r="Q16346" s="2"/>
      <c r="R16346" s="2"/>
      <c r="S16346" s="2"/>
      <c r="T16346" s="2"/>
    </row>
    <row r="16347" spans="4:20" x14ac:dyDescent="0.2">
      <c r="D16347" s="2"/>
      <c r="E16347" s="2"/>
      <c r="F16347" s="2"/>
      <c r="G16347" s="2"/>
      <c r="O16347" s="2"/>
      <c r="Q16347" s="2"/>
      <c r="R16347" s="2"/>
      <c r="S16347" s="2"/>
      <c r="T16347" s="2"/>
    </row>
    <row r="16348" spans="4:20" x14ac:dyDescent="0.2">
      <c r="D16348" s="2"/>
      <c r="E16348" s="2"/>
      <c r="F16348" s="2"/>
      <c r="G16348" s="2"/>
      <c r="O16348" s="2"/>
      <c r="Q16348" s="2"/>
      <c r="R16348" s="2"/>
      <c r="S16348" s="2"/>
      <c r="T16348" s="2"/>
    </row>
    <row r="16349" spans="4:20" x14ac:dyDescent="0.2">
      <c r="D16349" s="2"/>
      <c r="E16349" s="2"/>
      <c r="F16349" s="2"/>
      <c r="G16349" s="2"/>
      <c r="O16349" s="2"/>
      <c r="Q16349" s="2"/>
      <c r="R16349" s="2"/>
      <c r="S16349" s="2"/>
      <c r="T16349" s="2"/>
    </row>
    <row r="16350" spans="4:20" x14ac:dyDescent="0.2">
      <c r="D16350" s="2"/>
      <c r="E16350" s="2"/>
      <c r="F16350" s="2"/>
      <c r="G16350" s="2"/>
      <c r="O16350" s="2"/>
      <c r="Q16350" s="2"/>
      <c r="R16350" s="2"/>
      <c r="S16350" s="2"/>
      <c r="T16350" s="2"/>
    </row>
    <row r="16351" spans="4:20" x14ac:dyDescent="0.2">
      <c r="D16351" s="2"/>
      <c r="E16351" s="2"/>
      <c r="F16351" s="2"/>
      <c r="G16351" s="2"/>
      <c r="O16351" s="2"/>
      <c r="Q16351" s="2"/>
      <c r="R16351" s="2"/>
      <c r="S16351" s="2"/>
      <c r="T16351" s="2"/>
    </row>
    <row r="16352" spans="4:20" x14ac:dyDescent="0.2">
      <c r="D16352" s="2"/>
      <c r="E16352" s="2"/>
      <c r="F16352" s="2"/>
      <c r="G16352" s="2"/>
      <c r="O16352" s="2"/>
      <c r="Q16352" s="2"/>
      <c r="R16352" s="2"/>
      <c r="S16352" s="2"/>
      <c r="T16352" s="2"/>
    </row>
    <row r="16353" spans="4:20" x14ac:dyDescent="0.2">
      <c r="D16353" s="2"/>
      <c r="E16353" s="2"/>
      <c r="F16353" s="2"/>
      <c r="G16353" s="2"/>
      <c r="O16353" s="2"/>
      <c r="Q16353" s="2"/>
      <c r="R16353" s="2"/>
      <c r="S16353" s="2"/>
      <c r="T16353" s="2"/>
    </row>
    <row r="16354" spans="4:20" x14ac:dyDescent="0.2">
      <c r="D16354" s="2"/>
      <c r="E16354" s="2"/>
      <c r="F16354" s="2"/>
      <c r="G16354" s="2"/>
      <c r="O16354" s="2"/>
      <c r="Q16354" s="2"/>
      <c r="R16354" s="2"/>
      <c r="S16354" s="2"/>
      <c r="T16354" s="2"/>
    </row>
    <row r="16355" spans="4:20" x14ac:dyDescent="0.2">
      <c r="D16355" s="2"/>
      <c r="E16355" s="2"/>
      <c r="F16355" s="2"/>
      <c r="G16355" s="2"/>
      <c r="O16355" s="2"/>
      <c r="Q16355" s="2"/>
      <c r="R16355" s="2"/>
      <c r="S16355" s="2"/>
      <c r="T16355" s="2"/>
    </row>
    <row r="16356" spans="4:20" x14ac:dyDescent="0.2">
      <c r="D16356" s="2"/>
      <c r="E16356" s="2"/>
      <c r="F16356" s="2"/>
      <c r="G16356" s="2"/>
      <c r="O16356" s="2"/>
      <c r="Q16356" s="2"/>
      <c r="R16356" s="2"/>
      <c r="S16356" s="2"/>
      <c r="T16356" s="2"/>
    </row>
    <row r="16357" spans="4:20" x14ac:dyDescent="0.2">
      <c r="D16357" s="2"/>
      <c r="E16357" s="2"/>
      <c r="F16357" s="2"/>
      <c r="G16357" s="2"/>
      <c r="O16357" s="2"/>
      <c r="Q16357" s="2"/>
      <c r="R16357" s="2"/>
      <c r="S16357" s="2"/>
      <c r="T16357" s="2"/>
    </row>
    <row r="16358" spans="4:20" x14ac:dyDescent="0.2">
      <c r="D16358" s="2"/>
      <c r="E16358" s="2"/>
      <c r="F16358" s="2"/>
      <c r="G16358" s="2"/>
      <c r="O16358" s="2"/>
      <c r="Q16358" s="2"/>
      <c r="R16358" s="2"/>
      <c r="S16358" s="2"/>
      <c r="T16358" s="2"/>
    </row>
    <row r="16359" spans="4:20" x14ac:dyDescent="0.2">
      <c r="D16359" s="2"/>
      <c r="E16359" s="2"/>
      <c r="F16359" s="2"/>
      <c r="G16359" s="2"/>
      <c r="O16359" s="2"/>
      <c r="Q16359" s="2"/>
      <c r="R16359" s="2"/>
      <c r="S16359" s="2"/>
      <c r="T16359" s="2"/>
    </row>
    <row r="16360" spans="4:20" x14ac:dyDescent="0.2">
      <c r="D16360" s="2"/>
      <c r="E16360" s="2"/>
      <c r="F16360" s="2"/>
      <c r="G16360" s="2"/>
      <c r="O16360" s="2"/>
      <c r="Q16360" s="2"/>
      <c r="R16360" s="2"/>
      <c r="S16360" s="2"/>
      <c r="T16360" s="2"/>
    </row>
    <row r="16361" spans="4:20" x14ac:dyDescent="0.2">
      <c r="D16361" s="2"/>
      <c r="E16361" s="2"/>
      <c r="F16361" s="2"/>
      <c r="G16361" s="2"/>
      <c r="O16361" s="2"/>
      <c r="Q16361" s="2"/>
      <c r="R16361" s="2"/>
      <c r="S16361" s="2"/>
      <c r="T16361" s="2"/>
    </row>
    <row r="16362" spans="4:20" x14ac:dyDescent="0.2">
      <c r="D16362" s="2"/>
      <c r="E16362" s="2"/>
      <c r="F16362" s="2"/>
      <c r="G16362" s="2"/>
      <c r="O16362" s="2"/>
      <c r="Q16362" s="2"/>
      <c r="R16362" s="2"/>
      <c r="S16362" s="2"/>
      <c r="T16362" s="2"/>
    </row>
    <row r="16363" spans="4:20" x14ac:dyDescent="0.2">
      <c r="D16363" s="2"/>
      <c r="E16363" s="2"/>
      <c r="F16363" s="2"/>
      <c r="G16363" s="2"/>
      <c r="O16363" s="2"/>
      <c r="Q16363" s="2"/>
      <c r="R16363" s="2"/>
      <c r="S16363" s="2"/>
      <c r="T16363" s="2"/>
    </row>
    <row r="16364" spans="4:20" x14ac:dyDescent="0.2">
      <c r="D16364" s="2"/>
      <c r="E16364" s="2"/>
      <c r="F16364" s="2"/>
      <c r="G16364" s="2"/>
      <c r="O16364" s="2"/>
      <c r="Q16364" s="2"/>
      <c r="R16364" s="2"/>
      <c r="S16364" s="2"/>
      <c r="T16364" s="2"/>
    </row>
    <row r="16365" spans="4:20" x14ac:dyDescent="0.2">
      <c r="D16365" s="2"/>
      <c r="E16365" s="2"/>
      <c r="F16365" s="2"/>
      <c r="G16365" s="2"/>
      <c r="O16365" s="2"/>
      <c r="Q16365" s="2"/>
      <c r="R16365" s="2"/>
      <c r="S16365" s="2"/>
      <c r="T16365" s="2"/>
    </row>
    <row r="16366" spans="4:20" x14ac:dyDescent="0.2">
      <c r="D16366" s="2"/>
      <c r="E16366" s="2"/>
      <c r="F16366" s="2"/>
      <c r="G16366" s="2"/>
      <c r="O16366" s="2"/>
      <c r="Q16366" s="2"/>
      <c r="R16366" s="2"/>
      <c r="S16366" s="2"/>
      <c r="T16366" s="2"/>
    </row>
    <row r="16367" spans="4:20" x14ac:dyDescent="0.2">
      <c r="D16367" s="2"/>
      <c r="E16367" s="2"/>
      <c r="F16367" s="2"/>
      <c r="G16367" s="2"/>
      <c r="O16367" s="2"/>
      <c r="Q16367" s="2"/>
      <c r="R16367" s="2"/>
      <c r="S16367" s="2"/>
      <c r="T16367" s="2"/>
    </row>
    <row r="16368" spans="4:20" x14ac:dyDescent="0.2">
      <c r="D16368" s="2"/>
      <c r="E16368" s="2"/>
      <c r="F16368" s="2"/>
      <c r="G16368" s="2"/>
      <c r="O16368" s="2"/>
      <c r="Q16368" s="2"/>
      <c r="R16368" s="2"/>
      <c r="S16368" s="2"/>
      <c r="T16368" s="2"/>
    </row>
    <row r="16369" spans="4:20" x14ac:dyDescent="0.2">
      <c r="D16369" s="2"/>
      <c r="E16369" s="2"/>
      <c r="F16369" s="2"/>
      <c r="G16369" s="2"/>
      <c r="O16369" s="2"/>
      <c r="Q16369" s="2"/>
      <c r="R16369" s="2"/>
      <c r="S16369" s="2"/>
      <c r="T16369" s="2"/>
    </row>
    <row r="16370" spans="4:20" x14ac:dyDescent="0.2">
      <c r="D16370" s="2"/>
      <c r="E16370" s="2"/>
      <c r="F16370" s="2"/>
      <c r="G16370" s="2"/>
      <c r="O16370" s="2"/>
      <c r="Q16370" s="2"/>
      <c r="R16370" s="2"/>
      <c r="S16370" s="2"/>
      <c r="T16370" s="2"/>
    </row>
    <row r="16371" spans="4:20" x14ac:dyDescent="0.2">
      <c r="D16371" s="2"/>
      <c r="E16371" s="2"/>
      <c r="F16371" s="2"/>
      <c r="G16371" s="2"/>
      <c r="O16371" s="2"/>
      <c r="Q16371" s="2"/>
      <c r="R16371" s="2"/>
      <c r="S16371" s="2"/>
      <c r="T16371" s="2"/>
    </row>
    <row r="16372" spans="4:20" x14ac:dyDescent="0.2">
      <c r="D16372" s="2"/>
      <c r="E16372" s="2"/>
      <c r="F16372" s="2"/>
      <c r="G16372" s="2"/>
      <c r="O16372" s="2"/>
      <c r="Q16372" s="2"/>
      <c r="R16372" s="2"/>
      <c r="S16372" s="2"/>
      <c r="T16372" s="2"/>
    </row>
    <row r="16373" spans="4:20" x14ac:dyDescent="0.2">
      <c r="D16373" s="2"/>
      <c r="E16373" s="2"/>
      <c r="F16373" s="2"/>
      <c r="G16373" s="2"/>
      <c r="O16373" s="2"/>
      <c r="Q16373" s="2"/>
      <c r="R16373" s="2"/>
      <c r="S16373" s="2"/>
      <c r="T16373" s="2"/>
    </row>
    <row r="16374" spans="4:20" x14ac:dyDescent="0.2">
      <c r="D16374" s="2"/>
      <c r="E16374" s="2"/>
      <c r="F16374" s="2"/>
      <c r="G16374" s="2"/>
      <c r="O16374" s="2"/>
      <c r="Q16374" s="2"/>
      <c r="R16374" s="2"/>
      <c r="S16374" s="2"/>
      <c r="T16374" s="2"/>
    </row>
    <row r="16375" spans="4:20" x14ac:dyDescent="0.2">
      <c r="D16375" s="2"/>
      <c r="E16375" s="2"/>
      <c r="F16375" s="2"/>
      <c r="G16375" s="2"/>
      <c r="O16375" s="2"/>
      <c r="Q16375" s="2"/>
      <c r="R16375" s="2"/>
      <c r="S16375" s="2"/>
      <c r="T16375" s="2"/>
    </row>
    <row r="16376" spans="4:20" x14ac:dyDescent="0.2">
      <c r="D16376" s="2"/>
      <c r="E16376" s="2"/>
      <c r="F16376" s="2"/>
      <c r="G16376" s="2"/>
      <c r="O16376" s="2"/>
      <c r="Q16376" s="2"/>
      <c r="R16376" s="2"/>
      <c r="S16376" s="2"/>
      <c r="T16376" s="2"/>
    </row>
    <row r="16377" spans="4:20" x14ac:dyDescent="0.2">
      <c r="D16377" s="2"/>
      <c r="E16377" s="2"/>
      <c r="F16377" s="2"/>
      <c r="G16377" s="2"/>
      <c r="O16377" s="2"/>
      <c r="Q16377" s="2"/>
      <c r="R16377" s="2"/>
      <c r="S16377" s="2"/>
      <c r="T16377" s="2"/>
    </row>
    <row r="16378" spans="4:20" x14ac:dyDescent="0.2">
      <c r="D16378" s="2"/>
      <c r="E16378" s="2"/>
      <c r="F16378" s="2"/>
      <c r="G16378" s="2"/>
      <c r="O16378" s="2"/>
      <c r="Q16378" s="2"/>
      <c r="R16378" s="2"/>
      <c r="S16378" s="2"/>
      <c r="T16378" s="2"/>
    </row>
    <row r="16379" spans="4:20" x14ac:dyDescent="0.2">
      <c r="D16379" s="2"/>
      <c r="E16379" s="2"/>
      <c r="F16379" s="2"/>
      <c r="G16379" s="2"/>
      <c r="O16379" s="2"/>
      <c r="Q16379" s="2"/>
      <c r="R16379" s="2"/>
      <c r="S16379" s="2"/>
      <c r="T16379" s="2"/>
    </row>
    <row r="16380" spans="4:20" x14ac:dyDescent="0.2">
      <c r="D16380" s="2"/>
      <c r="E16380" s="2"/>
      <c r="F16380" s="2"/>
      <c r="G16380" s="2"/>
      <c r="O16380" s="2"/>
      <c r="Q16380" s="2"/>
      <c r="R16380" s="2"/>
      <c r="S16380" s="2"/>
      <c r="T16380" s="2"/>
    </row>
    <row r="16381" spans="4:20" x14ac:dyDescent="0.2">
      <c r="D16381" s="2"/>
      <c r="E16381" s="2"/>
      <c r="F16381" s="2"/>
      <c r="G16381" s="2"/>
      <c r="O16381" s="2"/>
      <c r="Q16381" s="2"/>
      <c r="R16381" s="2"/>
      <c r="S16381" s="2"/>
      <c r="T16381" s="2"/>
    </row>
    <row r="16382" spans="4:20" x14ac:dyDescent="0.2">
      <c r="D16382" s="2"/>
      <c r="E16382" s="2"/>
      <c r="F16382" s="2"/>
      <c r="G16382" s="2"/>
      <c r="O16382" s="2"/>
      <c r="Q16382" s="2"/>
      <c r="R16382" s="2"/>
      <c r="S16382" s="2"/>
      <c r="T16382" s="2"/>
    </row>
    <row r="16383" spans="4:20" x14ac:dyDescent="0.2">
      <c r="D16383" s="2"/>
      <c r="E16383" s="2"/>
      <c r="F16383" s="2"/>
      <c r="G16383" s="2"/>
      <c r="O16383" s="2"/>
      <c r="Q16383" s="2"/>
      <c r="R16383" s="2"/>
      <c r="S16383" s="2"/>
      <c r="T16383" s="2"/>
    </row>
    <row r="16384" spans="4:20" x14ac:dyDescent="0.2">
      <c r="D16384" s="2"/>
      <c r="E16384" s="2"/>
      <c r="F16384" s="2"/>
      <c r="G16384" s="2"/>
      <c r="O16384" s="2"/>
      <c r="Q16384" s="2"/>
      <c r="R16384" s="2"/>
      <c r="S16384" s="2"/>
      <c r="T16384" s="2"/>
    </row>
    <row r="16385" spans="4:20" x14ac:dyDescent="0.2">
      <c r="D16385" s="2"/>
      <c r="E16385" s="2"/>
      <c r="F16385" s="2"/>
      <c r="G16385" s="2"/>
      <c r="O16385" s="2"/>
      <c r="Q16385" s="2"/>
      <c r="R16385" s="2"/>
      <c r="S16385" s="2"/>
      <c r="T16385" s="2"/>
    </row>
    <row r="16386" spans="4:20" x14ac:dyDescent="0.2">
      <c r="D16386" s="2"/>
      <c r="E16386" s="2"/>
      <c r="F16386" s="2"/>
      <c r="G16386" s="2"/>
      <c r="O16386" s="2"/>
      <c r="Q16386" s="2"/>
      <c r="R16386" s="2"/>
      <c r="S16386" s="2"/>
      <c r="T16386" s="2"/>
    </row>
    <row r="16387" spans="4:20" x14ac:dyDescent="0.2">
      <c r="D16387" s="2"/>
      <c r="E16387" s="2"/>
      <c r="F16387" s="2"/>
      <c r="G16387" s="2"/>
      <c r="O16387" s="2"/>
      <c r="Q16387" s="2"/>
      <c r="R16387" s="2"/>
      <c r="S16387" s="2"/>
      <c r="T16387" s="2"/>
    </row>
    <row r="16388" spans="4:20" x14ac:dyDescent="0.2">
      <c r="D16388" s="2"/>
      <c r="E16388" s="2"/>
      <c r="F16388" s="2"/>
      <c r="G16388" s="2"/>
      <c r="O16388" s="2"/>
      <c r="Q16388" s="2"/>
      <c r="R16388" s="2"/>
      <c r="S16388" s="2"/>
      <c r="T16388" s="2"/>
    </row>
    <row r="16389" spans="4:20" x14ac:dyDescent="0.2">
      <c r="D16389" s="2"/>
      <c r="E16389" s="2"/>
      <c r="F16389" s="2"/>
      <c r="G16389" s="2"/>
      <c r="O16389" s="2"/>
      <c r="Q16389" s="2"/>
      <c r="R16389" s="2"/>
      <c r="S16389" s="2"/>
      <c r="T16389" s="2"/>
    </row>
    <row r="16390" spans="4:20" x14ac:dyDescent="0.2">
      <c r="D16390" s="2"/>
      <c r="E16390" s="2"/>
      <c r="F16390" s="2"/>
      <c r="G16390" s="2"/>
      <c r="O16390" s="2"/>
      <c r="Q16390" s="2"/>
      <c r="R16390" s="2"/>
      <c r="S16390" s="2"/>
      <c r="T16390" s="2"/>
    </row>
    <row r="16391" spans="4:20" x14ac:dyDescent="0.2">
      <c r="D16391" s="2"/>
      <c r="E16391" s="2"/>
      <c r="F16391" s="2"/>
      <c r="G16391" s="2"/>
      <c r="O16391" s="2"/>
      <c r="Q16391" s="2"/>
      <c r="R16391" s="2"/>
      <c r="S16391" s="2"/>
      <c r="T16391" s="2"/>
    </row>
    <row r="16392" spans="4:20" x14ac:dyDescent="0.2">
      <c r="D16392" s="2"/>
      <c r="E16392" s="2"/>
      <c r="F16392" s="2"/>
      <c r="G16392" s="2"/>
      <c r="O16392" s="2"/>
      <c r="Q16392" s="2"/>
      <c r="R16392" s="2"/>
      <c r="S16392" s="2"/>
      <c r="T16392" s="2"/>
    </row>
    <row r="16393" spans="4:20" x14ac:dyDescent="0.2">
      <c r="D16393" s="2"/>
      <c r="E16393" s="2"/>
      <c r="F16393" s="2"/>
      <c r="G16393" s="2"/>
      <c r="O16393" s="2"/>
      <c r="Q16393" s="2"/>
      <c r="R16393" s="2"/>
      <c r="S16393" s="2"/>
      <c r="T16393" s="2"/>
    </row>
    <row r="16394" spans="4:20" x14ac:dyDescent="0.2">
      <c r="D16394" s="2"/>
      <c r="E16394" s="2"/>
      <c r="F16394" s="2"/>
      <c r="G16394" s="2"/>
      <c r="O16394" s="2"/>
      <c r="Q16394" s="2"/>
      <c r="R16394" s="2"/>
      <c r="S16394" s="2"/>
      <c r="T16394" s="2"/>
    </row>
    <row r="16395" spans="4:20" x14ac:dyDescent="0.2">
      <c r="D16395" s="2"/>
      <c r="E16395" s="2"/>
      <c r="F16395" s="2"/>
      <c r="G16395" s="2"/>
      <c r="O16395" s="2"/>
      <c r="Q16395" s="2"/>
      <c r="R16395" s="2"/>
      <c r="S16395" s="2"/>
      <c r="T16395" s="2"/>
    </row>
    <row r="16396" spans="4:20" x14ac:dyDescent="0.2">
      <c r="D16396" s="2"/>
      <c r="E16396" s="2"/>
      <c r="F16396" s="2"/>
      <c r="G16396" s="2"/>
      <c r="O16396" s="2"/>
      <c r="Q16396" s="2"/>
      <c r="R16396" s="2"/>
      <c r="S16396" s="2"/>
      <c r="T16396" s="2"/>
    </row>
    <row r="16397" spans="4:20" x14ac:dyDescent="0.2">
      <c r="D16397" s="2"/>
      <c r="E16397" s="2"/>
      <c r="F16397" s="2"/>
      <c r="G16397" s="2"/>
      <c r="O16397" s="2"/>
      <c r="Q16397" s="2"/>
      <c r="R16397" s="2"/>
      <c r="S16397" s="2"/>
      <c r="T16397" s="2"/>
    </row>
    <row r="16398" spans="4:20" x14ac:dyDescent="0.2">
      <c r="D16398" s="2"/>
      <c r="E16398" s="2"/>
      <c r="F16398" s="2"/>
      <c r="G16398" s="2"/>
      <c r="O16398" s="2"/>
      <c r="Q16398" s="2"/>
      <c r="R16398" s="2"/>
      <c r="S16398" s="2"/>
      <c r="T16398" s="2"/>
    </row>
    <row r="16399" spans="4:20" x14ac:dyDescent="0.2">
      <c r="D16399" s="2"/>
      <c r="E16399" s="2"/>
      <c r="F16399" s="2"/>
      <c r="G16399" s="2"/>
      <c r="O16399" s="2"/>
      <c r="Q16399" s="2"/>
      <c r="R16399" s="2"/>
      <c r="S16399" s="2"/>
      <c r="T16399" s="2"/>
    </row>
    <row r="16400" spans="4:20" x14ac:dyDescent="0.2">
      <c r="D16400" s="2"/>
      <c r="E16400" s="2"/>
      <c r="F16400" s="2"/>
      <c r="G16400" s="2"/>
      <c r="O16400" s="2"/>
      <c r="Q16400" s="2"/>
      <c r="R16400" s="2"/>
      <c r="S16400" s="2"/>
      <c r="T16400" s="2"/>
    </row>
    <row r="16401" spans="4:20" x14ac:dyDescent="0.2">
      <c r="D16401" s="2"/>
      <c r="E16401" s="2"/>
      <c r="F16401" s="2"/>
      <c r="G16401" s="2"/>
      <c r="O16401" s="2"/>
      <c r="Q16401" s="2"/>
      <c r="R16401" s="2"/>
      <c r="S16401" s="2"/>
      <c r="T16401" s="2"/>
    </row>
    <row r="16402" spans="4:20" x14ac:dyDescent="0.2">
      <c r="D16402" s="2"/>
      <c r="E16402" s="2"/>
      <c r="F16402" s="2"/>
      <c r="G16402" s="2"/>
      <c r="O16402" s="2"/>
      <c r="Q16402" s="2"/>
      <c r="R16402" s="2"/>
      <c r="S16402" s="2"/>
      <c r="T16402" s="2"/>
    </row>
    <row r="16403" spans="4:20" x14ac:dyDescent="0.2">
      <c r="D16403" s="2"/>
      <c r="E16403" s="2"/>
      <c r="F16403" s="2"/>
      <c r="G16403" s="2"/>
      <c r="O16403" s="2"/>
      <c r="Q16403" s="2"/>
      <c r="R16403" s="2"/>
      <c r="S16403" s="2"/>
      <c r="T16403" s="2"/>
    </row>
    <row r="16404" spans="4:20" x14ac:dyDescent="0.2">
      <c r="D16404" s="2"/>
      <c r="E16404" s="2"/>
      <c r="F16404" s="2"/>
      <c r="G16404" s="2"/>
      <c r="O16404" s="2"/>
      <c r="Q16404" s="2"/>
      <c r="R16404" s="2"/>
      <c r="S16404" s="2"/>
      <c r="T16404" s="2"/>
    </row>
    <row r="16405" spans="4:20" x14ac:dyDescent="0.2">
      <c r="D16405" s="2"/>
      <c r="E16405" s="2"/>
      <c r="F16405" s="2"/>
      <c r="G16405" s="2"/>
      <c r="O16405" s="2"/>
      <c r="Q16405" s="2"/>
      <c r="R16405" s="2"/>
      <c r="S16405" s="2"/>
      <c r="T16405" s="2"/>
    </row>
    <row r="16406" spans="4:20" x14ac:dyDescent="0.2">
      <c r="D16406" s="2"/>
      <c r="E16406" s="2"/>
      <c r="F16406" s="2"/>
      <c r="G16406" s="2"/>
      <c r="O16406" s="2"/>
      <c r="Q16406" s="2"/>
      <c r="R16406" s="2"/>
      <c r="S16406" s="2"/>
      <c r="T16406" s="2"/>
    </row>
    <row r="16407" spans="4:20" x14ac:dyDescent="0.2">
      <c r="D16407" s="2"/>
      <c r="E16407" s="2"/>
      <c r="F16407" s="2"/>
      <c r="G16407" s="2"/>
      <c r="O16407" s="2"/>
      <c r="Q16407" s="2"/>
      <c r="R16407" s="2"/>
      <c r="S16407" s="2"/>
      <c r="T16407" s="2"/>
    </row>
    <row r="16408" spans="4:20" x14ac:dyDescent="0.2">
      <c r="D16408" s="2"/>
      <c r="E16408" s="2"/>
      <c r="F16408" s="2"/>
      <c r="G16408" s="2"/>
      <c r="O16408" s="2"/>
      <c r="Q16408" s="2"/>
      <c r="R16408" s="2"/>
      <c r="S16408" s="2"/>
      <c r="T16408" s="2"/>
    </row>
    <row r="16409" spans="4:20" x14ac:dyDescent="0.2">
      <c r="D16409" s="2"/>
      <c r="E16409" s="2"/>
      <c r="F16409" s="2"/>
      <c r="G16409" s="2"/>
      <c r="O16409" s="2"/>
      <c r="Q16409" s="2"/>
      <c r="R16409" s="2"/>
      <c r="S16409" s="2"/>
      <c r="T16409" s="2"/>
    </row>
    <row r="16410" spans="4:20" x14ac:dyDescent="0.2">
      <c r="D16410" s="2"/>
      <c r="E16410" s="2"/>
      <c r="F16410" s="2"/>
      <c r="G16410" s="2"/>
      <c r="O16410" s="2"/>
      <c r="Q16410" s="2"/>
      <c r="R16410" s="2"/>
      <c r="S16410" s="2"/>
      <c r="T16410" s="2"/>
    </row>
    <row r="16411" spans="4:20" x14ac:dyDescent="0.2">
      <c r="D16411" s="2"/>
      <c r="E16411" s="2"/>
      <c r="F16411" s="2"/>
      <c r="G16411" s="2"/>
      <c r="O16411" s="2"/>
      <c r="Q16411" s="2"/>
      <c r="R16411" s="2"/>
      <c r="S16411" s="2"/>
      <c r="T16411" s="2"/>
    </row>
    <row r="16412" spans="4:20" x14ac:dyDescent="0.2">
      <c r="D16412" s="2"/>
      <c r="E16412" s="2"/>
      <c r="F16412" s="2"/>
      <c r="G16412" s="2"/>
      <c r="O16412" s="2"/>
      <c r="Q16412" s="2"/>
      <c r="R16412" s="2"/>
      <c r="S16412" s="2"/>
      <c r="T16412" s="2"/>
    </row>
    <row r="16413" spans="4:20" x14ac:dyDescent="0.2">
      <c r="D16413" s="2"/>
      <c r="E16413" s="2"/>
      <c r="F16413" s="2"/>
      <c r="G16413" s="2"/>
      <c r="O16413" s="2"/>
      <c r="Q16413" s="2"/>
      <c r="R16413" s="2"/>
      <c r="S16413" s="2"/>
      <c r="T16413" s="2"/>
    </row>
    <row r="16414" spans="4:20" x14ac:dyDescent="0.2">
      <c r="D16414" s="2"/>
      <c r="E16414" s="2"/>
      <c r="F16414" s="2"/>
      <c r="G16414" s="2"/>
      <c r="O16414" s="2"/>
      <c r="Q16414" s="2"/>
      <c r="R16414" s="2"/>
      <c r="S16414" s="2"/>
      <c r="T16414" s="2"/>
    </row>
    <row r="16415" spans="4:20" x14ac:dyDescent="0.2">
      <c r="D16415" s="2"/>
      <c r="E16415" s="2"/>
      <c r="F16415" s="2"/>
      <c r="G16415" s="2"/>
      <c r="O16415" s="2"/>
      <c r="Q16415" s="2"/>
      <c r="R16415" s="2"/>
      <c r="S16415" s="2"/>
      <c r="T16415" s="2"/>
    </row>
    <row r="16416" spans="4:20" x14ac:dyDescent="0.2">
      <c r="D16416" s="2"/>
      <c r="E16416" s="2"/>
      <c r="F16416" s="2"/>
      <c r="G16416" s="2"/>
      <c r="O16416" s="2"/>
      <c r="Q16416" s="2"/>
      <c r="R16416" s="2"/>
      <c r="S16416" s="2"/>
      <c r="T16416" s="2"/>
    </row>
    <row r="16417" spans="4:20" x14ac:dyDescent="0.2">
      <c r="D16417" s="2"/>
      <c r="E16417" s="2"/>
      <c r="F16417" s="2"/>
      <c r="G16417" s="2"/>
      <c r="O16417" s="2"/>
      <c r="Q16417" s="2"/>
      <c r="R16417" s="2"/>
      <c r="S16417" s="2"/>
      <c r="T16417" s="2"/>
    </row>
    <row r="16418" spans="4:20" x14ac:dyDescent="0.2">
      <c r="D16418" s="2"/>
      <c r="E16418" s="2"/>
      <c r="F16418" s="2"/>
      <c r="G16418" s="2"/>
      <c r="O16418" s="2"/>
      <c r="Q16418" s="2"/>
      <c r="R16418" s="2"/>
      <c r="S16418" s="2"/>
      <c r="T16418" s="2"/>
    </row>
    <row r="16419" spans="4:20" x14ac:dyDescent="0.2">
      <c r="D16419" s="2"/>
      <c r="E16419" s="2"/>
      <c r="F16419" s="2"/>
      <c r="G16419" s="2"/>
      <c r="O16419" s="2"/>
      <c r="Q16419" s="2"/>
      <c r="R16419" s="2"/>
      <c r="S16419" s="2"/>
      <c r="T16419" s="2"/>
    </row>
    <row r="16420" spans="4:20" x14ac:dyDescent="0.2">
      <c r="D16420" s="2"/>
      <c r="E16420" s="2"/>
      <c r="F16420" s="2"/>
      <c r="G16420" s="2"/>
      <c r="O16420" s="2"/>
      <c r="Q16420" s="2"/>
      <c r="R16420" s="2"/>
      <c r="S16420" s="2"/>
      <c r="T16420" s="2"/>
    </row>
    <row r="16421" spans="4:20" x14ac:dyDescent="0.2">
      <c r="D16421" s="2"/>
      <c r="E16421" s="2"/>
      <c r="F16421" s="2"/>
      <c r="G16421" s="2"/>
      <c r="O16421" s="2"/>
      <c r="Q16421" s="2"/>
      <c r="R16421" s="2"/>
      <c r="S16421" s="2"/>
      <c r="T16421" s="2"/>
    </row>
    <row r="16422" spans="4:20" x14ac:dyDescent="0.2">
      <c r="D16422" s="2"/>
      <c r="E16422" s="2"/>
      <c r="F16422" s="2"/>
      <c r="G16422" s="2"/>
      <c r="O16422" s="2"/>
      <c r="Q16422" s="2"/>
      <c r="R16422" s="2"/>
      <c r="S16422" s="2"/>
      <c r="T16422" s="2"/>
    </row>
    <row r="16423" spans="4:20" x14ac:dyDescent="0.2">
      <c r="D16423" s="2"/>
      <c r="E16423" s="2"/>
      <c r="F16423" s="2"/>
      <c r="G16423" s="2"/>
      <c r="O16423" s="2"/>
      <c r="Q16423" s="2"/>
      <c r="R16423" s="2"/>
      <c r="S16423" s="2"/>
      <c r="T16423" s="2"/>
    </row>
    <row r="16424" spans="4:20" x14ac:dyDescent="0.2">
      <c r="D16424" s="2"/>
      <c r="E16424" s="2"/>
      <c r="F16424" s="2"/>
      <c r="G16424" s="2"/>
      <c r="O16424" s="2"/>
      <c r="Q16424" s="2"/>
      <c r="R16424" s="2"/>
      <c r="S16424" s="2"/>
      <c r="T16424" s="2"/>
    </row>
    <row r="16425" spans="4:20" x14ac:dyDescent="0.2">
      <c r="D16425" s="2"/>
      <c r="E16425" s="2"/>
      <c r="F16425" s="2"/>
      <c r="G16425" s="2"/>
      <c r="O16425" s="2"/>
      <c r="Q16425" s="2"/>
      <c r="R16425" s="2"/>
      <c r="S16425" s="2"/>
      <c r="T16425" s="2"/>
    </row>
    <row r="16426" spans="4:20" x14ac:dyDescent="0.2">
      <c r="D16426" s="2"/>
      <c r="E16426" s="2"/>
      <c r="F16426" s="2"/>
      <c r="G16426" s="2"/>
      <c r="O16426" s="2"/>
      <c r="Q16426" s="2"/>
      <c r="R16426" s="2"/>
      <c r="S16426" s="2"/>
      <c r="T16426" s="2"/>
    </row>
    <row r="16427" spans="4:20" x14ac:dyDescent="0.2">
      <c r="D16427" s="2"/>
      <c r="E16427" s="2"/>
      <c r="F16427" s="2"/>
      <c r="G16427" s="2"/>
      <c r="O16427" s="2"/>
      <c r="Q16427" s="2"/>
      <c r="R16427" s="2"/>
      <c r="S16427" s="2"/>
      <c r="T16427" s="2"/>
    </row>
    <row r="16428" spans="4:20" x14ac:dyDescent="0.2">
      <c r="D16428" s="2"/>
      <c r="E16428" s="2"/>
      <c r="F16428" s="2"/>
      <c r="G16428" s="2"/>
      <c r="O16428" s="2"/>
      <c r="Q16428" s="2"/>
      <c r="R16428" s="2"/>
      <c r="S16428" s="2"/>
      <c r="T16428" s="2"/>
    </row>
    <row r="16429" spans="4:20" x14ac:dyDescent="0.2">
      <c r="D16429" s="2"/>
      <c r="E16429" s="2"/>
      <c r="F16429" s="2"/>
      <c r="G16429" s="2"/>
      <c r="O16429" s="2"/>
      <c r="Q16429" s="2"/>
      <c r="R16429" s="2"/>
      <c r="S16429" s="2"/>
      <c r="T16429" s="2"/>
    </row>
    <row r="16430" spans="4:20" x14ac:dyDescent="0.2">
      <c r="D16430" s="2"/>
      <c r="E16430" s="2"/>
      <c r="F16430" s="2"/>
      <c r="G16430" s="2"/>
      <c r="O16430" s="2"/>
      <c r="Q16430" s="2"/>
      <c r="R16430" s="2"/>
      <c r="S16430" s="2"/>
      <c r="T16430" s="2"/>
    </row>
    <row r="16431" spans="4:20" x14ac:dyDescent="0.2">
      <c r="D16431" s="2"/>
      <c r="E16431" s="2"/>
      <c r="F16431" s="2"/>
      <c r="G16431" s="2"/>
      <c r="O16431" s="2"/>
      <c r="Q16431" s="2"/>
      <c r="R16431" s="2"/>
      <c r="S16431" s="2"/>
      <c r="T16431" s="2"/>
    </row>
    <row r="16432" spans="4:20" x14ac:dyDescent="0.2">
      <c r="D16432" s="2"/>
      <c r="E16432" s="2"/>
      <c r="F16432" s="2"/>
      <c r="G16432" s="2"/>
      <c r="O16432" s="2"/>
      <c r="Q16432" s="2"/>
      <c r="R16432" s="2"/>
      <c r="S16432" s="2"/>
      <c r="T16432" s="2"/>
    </row>
    <row r="16433" spans="4:20" x14ac:dyDescent="0.2">
      <c r="D16433" s="2"/>
      <c r="E16433" s="2"/>
      <c r="F16433" s="2"/>
      <c r="G16433" s="2"/>
      <c r="O16433" s="2"/>
      <c r="Q16433" s="2"/>
      <c r="R16433" s="2"/>
      <c r="S16433" s="2"/>
      <c r="T16433" s="2"/>
    </row>
    <row r="16434" spans="4:20" x14ac:dyDescent="0.2">
      <c r="D16434" s="2"/>
      <c r="E16434" s="2"/>
      <c r="F16434" s="2"/>
      <c r="G16434" s="2"/>
      <c r="O16434" s="2"/>
      <c r="Q16434" s="2"/>
      <c r="R16434" s="2"/>
      <c r="S16434" s="2"/>
      <c r="T16434" s="2"/>
    </row>
    <row r="16435" spans="4:20" x14ac:dyDescent="0.2">
      <c r="D16435" s="2"/>
      <c r="E16435" s="2"/>
      <c r="F16435" s="2"/>
      <c r="G16435" s="2"/>
      <c r="O16435" s="2"/>
      <c r="Q16435" s="2"/>
      <c r="R16435" s="2"/>
      <c r="S16435" s="2"/>
      <c r="T16435" s="2"/>
    </row>
    <row r="16436" spans="4:20" x14ac:dyDescent="0.2">
      <c r="D16436" s="2"/>
      <c r="E16436" s="2"/>
      <c r="F16436" s="2"/>
      <c r="G16436" s="2"/>
      <c r="O16436" s="2"/>
      <c r="Q16436" s="2"/>
      <c r="R16436" s="2"/>
      <c r="S16436" s="2"/>
      <c r="T16436" s="2"/>
    </row>
    <row r="16437" spans="4:20" x14ac:dyDescent="0.2">
      <c r="D16437" s="2"/>
      <c r="E16437" s="2"/>
      <c r="F16437" s="2"/>
      <c r="G16437" s="2"/>
      <c r="O16437" s="2"/>
      <c r="Q16437" s="2"/>
      <c r="R16437" s="2"/>
      <c r="S16437" s="2"/>
      <c r="T16437" s="2"/>
    </row>
    <row r="16438" spans="4:20" x14ac:dyDescent="0.2">
      <c r="D16438" s="2"/>
      <c r="E16438" s="2"/>
      <c r="F16438" s="2"/>
      <c r="G16438" s="2"/>
      <c r="O16438" s="2"/>
      <c r="Q16438" s="2"/>
      <c r="R16438" s="2"/>
      <c r="S16438" s="2"/>
      <c r="T16438" s="2"/>
    </row>
    <row r="16439" spans="4:20" x14ac:dyDescent="0.2">
      <c r="D16439" s="2"/>
      <c r="E16439" s="2"/>
      <c r="F16439" s="2"/>
      <c r="G16439" s="2"/>
      <c r="O16439" s="2"/>
      <c r="Q16439" s="2"/>
      <c r="R16439" s="2"/>
      <c r="S16439" s="2"/>
      <c r="T16439" s="2"/>
    </row>
    <row r="16440" spans="4:20" x14ac:dyDescent="0.2">
      <c r="D16440" s="2"/>
      <c r="E16440" s="2"/>
      <c r="F16440" s="2"/>
      <c r="G16440" s="2"/>
      <c r="O16440" s="2"/>
      <c r="Q16440" s="2"/>
      <c r="R16440" s="2"/>
      <c r="S16440" s="2"/>
      <c r="T16440" s="2"/>
    </row>
    <row r="16441" spans="4:20" x14ac:dyDescent="0.2">
      <c r="D16441" s="2"/>
      <c r="E16441" s="2"/>
      <c r="F16441" s="2"/>
      <c r="G16441" s="2"/>
      <c r="O16441" s="2"/>
      <c r="Q16441" s="2"/>
      <c r="R16441" s="2"/>
      <c r="S16441" s="2"/>
      <c r="T16441" s="2"/>
    </row>
    <row r="16442" spans="4:20" x14ac:dyDescent="0.2">
      <c r="D16442" s="2"/>
      <c r="E16442" s="2"/>
      <c r="F16442" s="2"/>
      <c r="G16442" s="2"/>
      <c r="O16442" s="2"/>
      <c r="Q16442" s="2"/>
      <c r="R16442" s="2"/>
      <c r="S16442" s="2"/>
      <c r="T16442" s="2"/>
    </row>
    <row r="16443" spans="4:20" x14ac:dyDescent="0.2">
      <c r="D16443" s="2"/>
      <c r="E16443" s="2"/>
      <c r="F16443" s="2"/>
      <c r="G16443" s="2"/>
      <c r="O16443" s="2"/>
      <c r="Q16443" s="2"/>
      <c r="R16443" s="2"/>
      <c r="S16443" s="2"/>
      <c r="T16443" s="2"/>
    </row>
    <row r="16444" spans="4:20" x14ac:dyDescent="0.2">
      <c r="D16444" s="2"/>
      <c r="E16444" s="2"/>
      <c r="F16444" s="2"/>
      <c r="G16444" s="2"/>
      <c r="O16444" s="2"/>
      <c r="Q16444" s="2"/>
      <c r="R16444" s="2"/>
      <c r="S16444" s="2"/>
      <c r="T16444" s="2"/>
    </row>
    <row r="16445" spans="4:20" x14ac:dyDescent="0.2">
      <c r="D16445" s="2"/>
      <c r="E16445" s="2"/>
      <c r="F16445" s="2"/>
      <c r="G16445" s="2"/>
      <c r="O16445" s="2"/>
      <c r="Q16445" s="2"/>
      <c r="R16445" s="2"/>
      <c r="S16445" s="2"/>
      <c r="T16445" s="2"/>
    </row>
    <row r="16446" spans="4:20" x14ac:dyDescent="0.2">
      <c r="D16446" s="2"/>
      <c r="E16446" s="2"/>
      <c r="F16446" s="2"/>
      <c r="G16446" s="2"/>
      <c r="O16446" s="2"/>
      <c r="Q16446" s="2"/>
      <c r="R16446" s="2"/>
      <c r="S16446" s="2"/>
      <c r="T16446" s="2"/>
    </row>
    <row r="16447" spans="4:20" x14ac:dyDescent="0.2">
      <c r="D16447" s="2"/>
      <c r="E16447" s="2"/>
      <c r="F16447" s="2"/>
      <c r="G16447" s="2"/>
      <c r="O16447" s="2"/>
      <c r="Q16447" s="2"/>
      <c r="R16447" s="2"/>
      <c r="S16447" s="2"/>
      <c r="T16447" s="2"/>
    </row>
    <row r="16448" spans="4:20" x14ac:dyDescent="0.2">
      <c r="D16448" s="2"/>
      <c r="E16448" s="2"/>
      <c r="F16448" s="2"/>
      <c r="G16448" s="2"/>
      <c r="O16448" s="2"/>
      <c r="Q16448" s="2"/>
      <c r="R16448" s="2"/>
      <c r="S16448" s="2"/>
      <c r="T16448" s="2"/>
    </row>
    <row r="16449" spans="4:20" x14ac:dyDescent="0.2">
      <c r="D16449" s="2"/>
      <c r="E16449" s="2"/>
      <c r="F16449" s="2"/>
      <c r="G16449" s="2"/>
      <c r="O16449" s="2"/>
      <c r="Q16449" s="2"/>
      <c r="R16449" s="2"/>
      <c r="S16449" s="2"/>
      <c r="T16449" s="2"/>
    </row>
    <row r="16450" spans="4:20" x14ac:dyDescent="0.2">
      <c r="D16450" s="2"/>
      <c r="E16450" s="2"/>
      <c r="F16450" s="2"/>
      <c r="G16450" s="2"/>
      <c r="O16450" s="2"/>
      <c r="Q16450" s="2"/>
      <c r="R16450" s="2"/>
      <c r="S16450" s="2"/>
      <c r="T16450" s="2"/>
    </row>
    <row r="16451" spans="4:20" x14ac:dyDescent="0.2">
      <c r="D16451" s="2"/>
      <c r="E16451" s="2"/>
      <c r="F16451" s="2"/>
      <c r="G16451" s="2"/>
      <c r="O16451" s="2"/>
      <c r="Q16451" s="2"/>
      <c r="R16451" s="2"/>
      <c r="S16451" s="2"/>
      <c r="T16451" s="2"/>
    </row>
    <row r="16452" spans="4:20" x14ac:dyDescent="0.2">
      <c r="D16452" s="2"/>
      <c r="E16452" s="2"/>
      <c r="F16452" s="2"/>
      <c r="G16452" s="2"/>
      <c r="O16452" s="2"/>
      <c r="Q16452" s="2"/>
      <c r="R16452" s="2"/>
      <c r="S16452" s="2"/>
      <c r="T16452" s="2"/>
    </row>
    <row r="16453" spans="4:20" x14ac:dyDescent="0.2">
      <c r="D16453" s="2"/>
      <c r="E16453" s="2"/>
      <c r="F16453" s="2"/>
      <c r="G16453" s="2"/>
      <c r="O16453" s="2"/>
      <c r="Q16453" s="2"/>
      <c r="R16453" s="2"/>
      <c r="S16453" s="2"/>
      <c r="T16453" s="2"/>
    </row>
    <row r="16454" spans="4:20" x14ac:dyDescent="0.2">
      <c r="D16454" s="2"/>
      <c r="E16454" s="2"/>
      <c r="F16454" s="2"/>
      <c r="G16454" s="2"/>
      <c r="O16454" s="2"/>
      <c r="Q16454" s="2"/>
      <c r="R16454" s="2"/>
      <c r="S16454" s="2"/>
      <c r="T16454" s="2"/>
    </row>
    <row r="16455" spans="4:20" x14ac:dyDescent="0.2">
      <c r="D16455" s="2"/>
      <c r="E16455" s="2"/>
      <c r="F16455" s="2"/>
      <c r="G16455" s="2"/>
      <c r="O16455" s="2"/>
      <c r="Q16455" s="2"/>
      <c r="R16455" s="2"/>
      <c r="S16455" s="2"/>
      <c r="T16455" s="2"/>
    </row>
    <row r="16456" spans="4:20" x14ac:dyDescent="0.2">
      <c r="D16456" s="2"/>
      <c r="E16456" s="2"/>
      <c r="F16456" s="2"/>
      <c r="G16456" s="2"/>
      <c r="O16456" s="2"/>
      <c r="Q16456" s="2"/>
      <c r="R16456" s="2"/>
      <c r="S16456" s="2"/>
      <c r="T16456" s="2"/>
    </row>
    <row r="16457" spans="4:20" x14ac:dyDescent="0.2">
      <c r="D16457" s="2"/>
      <c r="E16457" s="2"/>
      <c r="F16457" s="2"/>
      <c r="G16457" s="2"/>
      <c r="O16457" s="2"/>
      <c r="Q16457" s="2"/>
      <c r="R16457" s="2"/>
      <c r="S16457" s="2"/>
      <c r="T16457" s="2"/>
    </row>
    <row r="16458" spans="4:20" x14ac:dyDescent="0.2">
      <c r="D16458" s="2"/>
      <c r="E16458" s="2"/>
      <c r="F16458" s="2"/>
      <c r="G16458" s="2"/>
      <c r="O16458" s="2"/>
      <c r="Q16458" s="2"/>
      <c r="R16458" s="2"/>
      <c r="S16458" s="2"/>
      <c r="T16458" s="2"/>
    </row>
    <row r="16459" spans="4:20" x14ac:dyDescent="0.2">
      <c r="D16459" s="2"/>
      <c r="E16459" s="2"/>
      <c r="F16459" s="2"/>
      <c r="G16459" s="2"/>
      <c r="O16459" s="2"/>
      <c r="Q16459" s="2"/>
      <c r="R16459" s="2"/>
      <c r="S16459" s="2"/>
      <c r="T16459" s="2"/>
    </row>
    <row r="16460" spans="4:20" x14ac:dyDescent="0.2">
      <c r="D16460" s="2"/>
      <c r="E16460" s="2"/>
      <c r="F16460" s="2"/>
      <c r="G16460" s="2"/>
      <c r="O16460" s="2"/>
      <c r="Q16460" s="2"/>
      <c r="R16460" s="2"/>
      <c r="S16460" s="2"/>
      <c r="T16460" s="2"/>
    </row>
    <row r="16461" spans="4:20" x14ac:dyDescent="0.2">
      <c r="D16461" s="2"/>
      <c r="E16461" s="2"/>
      <c r="F16461" s="2"/>
      <c r="G16461" s="2"/>
      <c r="O16461" s="2"/>
      <c r="Q16461" s="2"/>
      <c r="R16461" s="2"/>
      <c r="S16461" s="2"/>
      <c r="T16461" s="2"/>
    </row>
    <row r="16462" spans="4:20" x14ac:dyDescent="0.2">
      <c r="D16462" s="2"/>
      <c r="E16462" s="2"/>
      <c r="F16462" s="2"/>
      <c r="G16462" s="2"/>
      <c r="O16462" s="2"/>
      <c r="Q16462" s="2"/>
      <c r="R16462" s="2"/>
      <c r="S16462" s="2"/>
      <c r="T16462" s="2"/>
    </row>
    <row r="16463" spans="4:20" x14ac:dyDescent="0.2">
      <c r="D16463" s="2"/>
      <c r="E16463" s="2"/>
      <c r="F16463" s="2"/>
      <c r="G16463" s="2"/>
      <c r="O16463" s="2"/>
      <c r="Q16463" s="2"/>
      <c r="R16463" s="2"/>
      <c r="S16463" s="2"/>
      <c r="T16463" s="2"/>
    </row>
    <row r="16464" spans="4:20" x14ac:dyDescent="0.2">
      <c r="D16464" s="2"/>
      <c r="E16464" s="2"/>
      <c r="F16464" s="2"/>
      <c r="G16464" s="2"/>
      <c r="O16464" s="2"/>
      <c r="Q16464" s="2"/>
      <c r="R16464" s="2"/>
      <c r="S16464" s="2"/>
      <c r="T16464" s="2"/>
    </row>
    <row r="16465" spans="4:20" x14ac:dyDescent="0.2">
      <c r="D16465" s="2"/>
      <c r="E16465" s="2"/>
      <c r="F16465" s="2"/>
      <c r="G16465" s="2"/>
      <c r="O16465" s="2"/>
      <c r="Q16465" s="2"/>
      <c r="R16465" s="2"/>
      <c r="S16465" s="2"/>
      <c r="T16465" s="2"/>
    </row>
    <row r="16466" spans="4:20" x14ac:dyDescent="0.2">
      <c r="D16466" s="2"/>
      <c r="E16466" s="2"/>
      <c r="F16466" s="2"/>
      <c r="G16466" s="2"/>
      <c r="O16466" s="2"/>
      <c r="Q16466" s="2"/>
      <c r="R16466" s="2"/>
      <c r="S16466" s="2"/>
      <c r="T16466" s="2"/>
    </row>
    <row r="16467" spans="4:20" x14ac:dyDescent="0.2">
      <c r="D16467" s="2"/>
      <c r="E16467" s="2"/>
      <c r="F16467" s="2"/>
      <c r="G16467" s="2"/>
      <c r="O16467" s="2"/>
      <c r="Q16467" s="2"/>
      <c r="R16467" s="2"/>
      <c r="S16467" s="2"/>
      <c r="T16467" s="2"/>
    </row>
    <row r="16468" spans="4:20" x14ac:dyDescent="0.2">
      <c r="D16468" s="2"/>
      <c r="E16468" s="2"/>
      <c r="F16468" s="2"/>
      <c r="G16468" s="2"/>
      <c r="O16468" s="2"/>
      <c r="Q16468" s="2"/>
      <c r="R16468" s="2"/>
      <c r="S16468" s="2"/>
      <c r="T16468" s="2"/>
    </row>
    <row r="16469" spans="4:20" x14ac:dyDescent="0.2">
      <c r="D16469" s="2"/>
      <c r="E16469" s="2"/>
      <c r="F16469" s="2"/>
      <c r="G16469" s="2"/>
      <c r="O16469" s="2"/>
      <c r="Q16469" s="2"/>
      <c r="R16469" s="2"/>
      <c r="S16469" s="2"/>
      <c r="T16469" s="2"/>
    </row>
    <row r="16470" spans="4:20" x14ac:dyDescent="0.2">
      <c r="D16470" s="2"/>
      <c r="E16470" s="2"/>
      <c r="F16470" s="2"/>
      <c r="G16470" s="2"/>
      <c r="O16470" s="2"/>
      <c r="Q16470" s="2"/>
      <c r="R16470" s="2"/>
      <c r="S16470" s="2"/>
      <c r="T16470" s="2"/>
    </row>
    <row r="16471" spans="4:20" x14ac:dyDescent="0.2">
      <c r="D16471" s="2"/>
      <c r="E16471" s="2"/>
      <c r="F16471" s="2"/>
      <c r="G16471" s="2"/>
      <c r="O16471" s="2"/>
      <c r="Q16471" s="2"/>
      <c r="R16471" s="2"/>
      <c r="S16471" s="2"/>
      <c r="T16471" s="2"/>
    </row>
    <row r="16472" spans="4:20" x14ac:dyDescent="0.2">
      <c r="D16472" s="2"/>
      <c r="E16472" s="2"/>
      <c r="F16472" s="2"/>
      <c r="G16472" s="2"/>
      <c r="O16472" s="2"/>
      <c r="Q16472" s="2"/>
      <c r="R16472" s="2"/>
      <c r="S16472" s="2"/>
      <c r="T16472" s="2"/>
    </row>
    <row r="16473" spans="4:20" x14ac:dyDescent="0.2">
      <c r="D16473" s="2"/>
      <c r="E16473" s="2"/>
      <c r="F16473" s="2"/>
      <c r="G16473" s="2"/>
      <c r="O16473" s="2"/>
      <c r="Q16473" s="2"/>
      <c r="R16473" s="2"/>
      <c r="S16473" s="2"/>
      <c r="T16473" s="2"/>
    </row>
    <row r="16474" spans="4:20" x14ac:dyDescent="0.2">
      <c r="D16474" s="2"/>
      <c r="E16474" s="2"/>
      <c r="F16474" s="2"/>
      <c r="G16474" s="2"/>
      <c r="O16474" s="2"/>
      <c r="Q16474" s="2"/>
      <c r="R16474" s="2"/>
      <c r="S16474" s="2"/>
      <c r="T16474" s="2"/>
    </row>
    <row r="16475" spans="4:20" x14ac:dyDescent="0.2">
      <c r="D16475" s="2"/>
      <c r="E16475" s="2"/>
      <c r="F16475" s="2"/>
      <c r="G16475" s="2"/>
      <c r="O16475" s="2"/>
      <c r="Q16475" s="2"/>
      <c r="R16475" s="2"/>
      <c r="S16475" s="2"/>
      <c r="T16475" s="2"/>
    </row>
    <row r="16476" spans="4:20" x14ac:dyDescent="0.2">
      <c r="D16476" s="2"/>
      <c r="E16476" s="2"/>
      <c r="F16476" s="2"/>
      <c r="G16476" s="2"/>
      <c r="O16476" s="2"/>
      <c r="Q16476" s="2"/>
      <c r="R16476" s="2"/>
      <c r="S16476" s="2"/>
      <c r="T16476" s="2"/>
    </row>
    <row r="16477" spans="4:20" x14ac:dyDescent="0.2">
      <c r="D16477" s="2"/>
      <c r="E16477" s="2"/>
      <c r="F16477" s="2"/>
      <c r="G16477" s="2"/>
      <c r="O16477" s="2"/>
      <c r="Q16477" s="2"/>
      <c r="R16477" s="2"/>
      <c r="S16477" s="2"/>
      <c r="T16477" s="2"/>
    </row>
    <row r="16478" spans="4:20" x14ac:dyDescent="0.2">
      <c r="D16478" s="2"/>
      <c r="E16478" s="2"/>
      <c r="F16478" s="2"/>
      <c r="G16478" s="2"/>
      <c r="O16478" s="2"/>
      <c r="Q16478" s="2"/>
      <c r="R16478" s="2"/>
      <c r="S16478" s="2"/>
      <c r="T16478" s="2"/>
    </row>
    <row r="16479" spans="4:20" x14ac:dyDescent="0.2">
      <c r="D16479" s="2"/>
      <c r="E16479" s="2"/>
      <c r="F16479" s="2"/>
      <c r="G16479" s="2"/>
      <c r="O16479" s="2"/>
      <c r="Q16479" s="2"/>
      <c r="R16479" s="2"/>
      <c r="S16479" s="2"/>
      <c r="T16479" s="2"/>
    </row>
    <row r="16480" spans="4:20" x14ac:dyDescent="0.2">
      <c r="D16480" s="2"/>
      <c r="E16480" s="2"/>
      <c r="F16480" s="2"/>
      <c r="G16480" s="2"/>
      <c r="O16480" s="2"/>
      <c r="Q16480" s="2"/>
      <c r="R16480" s="2"/>
      <c r="S16480" s="2"/>
      <c r="T16480" s="2"/>
    </row>
    <row r="16481" spans="4:20" x14ac:dyDescent="0.2">
      <c r="D16481" s="2"/>
      <c r="E16481" s="2"/>
      <c r="F16481" s="2"/>
      <c r="G16481" s="2"/>
      <c r="O16481" s="2"/>
      <c r="Q16481" s="2"/>
      <c r="R16481" s="2"/>
      <c r="S16481" s="2"/>
      <c r="T16481" s="2"/>
    </row>
    <row r="16482" spans="4:20" x14ac:dyDescent="0.2">
      <c r="D16482" s="2"/>
      <c r="E16482" s="2"/>
      <c r="F16482" s="2"/>
      <c r="G16482" s="2"/>
      <c r="O16482" s="2"/>
      <c r="Q16482" s="2"/>
      <c r="R16482" s="2"/>
      <c r="S16482" s="2"/>
      <c r="T16482" s="2"/>
    </row>
    <row r="16483" spans="4:20" x14ac:dyDescent="0.2">
      <c r="D16483" s="2"/>
      <c r="E16483" s="2"/>
      <c r="F16483" s="2"/>
      <c r="G16483" s="2"/>
      <c r="O16483" s="2"/>
      <c r="Q16483" s="2"/>
      <c r="R16483" s="2"/>
      <c r="S16483" s="2"/>
      <c r="T16483" s="2"/>
    </row>
    <row r="16484" spans="4:20" x14ac:dyDescent="0.2">
      <c r="D16484" s="2"/>
      <c r="E16484" s="2"/>
      <c r="F16484" s="2"/>
      <c r="G16484" s="2"/>
      <c r="O16484" s="2"/>
      <c r="Q16484" s="2"/>
      <c r="R16484" s="2"/>
      <c r="S16484" s="2"/>
      <c r="T16484" s="2"/>
    </row>
    <row r="16485" spans="4:20" x14ac:dyDescent="0.2">
      <c r="D16485" s="2"/>
      <c r="E16485" s="2"/>
      <c r="F16485" s="2"/>
      <c r="G16485" s="2"/>
      <c r="O16485" s="2"/>
      <c r="Q16485" s="2"/>
      <c r="R16485" s="2"/>
      <c r="S16485" s="2"/>
      <c r="T16485" s="2"/>
    </row>
    <row r="16486" spans="4:20" x14ac:dyDescent="0.2">
      <c r="D16486" s="2"/>
      <c r="E16486" s="2"/>
      <c r="F16486" s="2"/>
      <c r="G16486" s="2"/>
      <c r="O16486" s="2"/>
      <c r="Q16486" s="2"/>
      <c r="R16486" s="2"/>
      <c r="S16486" s="2"/>
      <c r="T16486" s="2"/>
    </row>
    <row r="16487" spans="4:20" x14ac:dyDescent="0.2">
      <c r="D16487" s="2"/>
      <c r="E16487" s="2"/>
      <c r="F16487" s="2"/>
      <c r="G16487" s="2"/>
      <c r="O16487" s="2"/>
      <c r="Q16487" s="2"/>
      <c r="R16487" s="2"/>
      <c r="S16487" s="2"/>
      <c r="T16487" s="2"/>
    </row>
    <row r="16488" spans="4:20" x14ac:dyDescent="0.2">
      <c r="D16488" s="2"/>
      <c r="E16488" s="2"/>
      <c r="F16488" s="2"/>
      <c r="G16488" s="2"/>
      <c r="O16488" s="2"/>
      <c r="Q16488" s="2"/>
      <c r="R16488" s="2"/>
      <c r="S16488" s="2"/>
      <c r="T16488" s="2"/>
    </row>
    <row r="16489" spans="4:20" x14ac:dyDescent="0.2">
      <c r="D16489" s="2"/>
      <c r="E16489" s="2"/>
      <c r="F16489" s="2"/>
      <c r="G16489" s="2"/>
      <c r="O16489" s="2"/>
      <c r="Q16489" s="2"/>
      <c r="R16489" s="2"/>
      <c r="S16489" s="2"/>
      <c r="T16489" s="2"/>
    </row>
    <row r="16490" spans="4:20" x14ac:dyDescent="0.2">
      <c r="D16490" s="2"/>
      <c r="E16490" s="2"/>
      <c r="F16490" s="2"/>
      <c r="G16490" s="2"/>
      <c r="O16490" s="2"/>
      <c r="Q16490" s="2"/>
      <c r="R16490" s="2"/>
      <c r="S16490" s="2"/>
      <c r="T16490" s="2"/>
    </row>
    <row r="16491" spans="4:20" x14ac:dyDescent="0.2">
      <c r="D16491" s="2"/>
      <c r="E16491" s="2"/>
      <c r="F16491" s="2"/>
      <c r="G16491" s="2"/>
      <c r="O16491" s="2"/>
      <c r="Q16491" s="2"/>
      <c r="R16491" s="2"/>
      <c r="S16491" s="2"/>
      <c r="T16491" s="2"/>
    </row>
    <row r="16492" spans="4:20" x14ac:dyDescent="0.2">
      <c r="D16492" s="2"/>
      <c r="E16492" s="2"/>
      <c r="F16492" s="2"/>
      <c r="G16492" s="2"/>
      <c r="O16492" s="2"/>
      <c r="Q16492" s="2"/>
      <c r="R16492" s="2"/>
      <c r="S16492" s="2"/>
      <c r="T16492" s="2"/>
    </row>
    <row r="16493" spans="4:20" x14ac:dyDescent="0.2">
      <c r="D16493" s="2"/>
      <c r="E16493" s="2"/>
      <c r="F16493" s="2"/>
      <c r="G16493" s="2"/>
      <c r="O16493" s="2"/>
      <c r="Q16493" s="2"/>
      <c r="R16493" s="2"/>
      <c r="S16493" s="2"/>
      <c r="T16493" s="2"/>
    </row>
    <row r="16494" spans="4:20" x14ac:dyDescent="0.2">
      <c r="D16494" s="2"/>
      <c r="E16494" s="2"/>
      <c r="F16494" s="2"/>
      <c r="G16494" s="2"/>
      <c r="O16494" s="2"/>
      <c r="Q16494" s="2"/>
      <c r="R16494" s="2"/>
      <c r="S16494" s="2"/>
      <c r="T16494" s="2"/>
    </row>
    <row r="16495" spans="4:20" x14ac:dyDescent="0.2">
      <c r="D16495" s="2"/>
      <c r="E16495" s="2"/>
      <c r="F16495" s="2"/>
      <c r="G16495" s="2"/>
      <c r="O16495" s="2"/>
      <c r="Q16495" s="2"/>
      <c r="R16495" s="2"/>
      <c r="S16495" s="2"/>
      <c r="T16495" s="2"/>
    </row>
    <row r="16496" spans="4:20" x14ac:dyDescent="0.2">
      <c r="D16496" s="2"/>
      <c r="E16496" s="2"/>
      <c r="F16496" s="2"/>
      <c r="G16496" s="2"/>
      <c r="O16496" s="2"/>
      <c r="Q16496" s="2"/>
      <c r="R16496" s="2"/>
      <c r="S16496" s="2"/>
      <c r="T16496" s="2"/>
    </row>
    <row r="16497" spans="4:20" x14ac:dyDescent="0.2">
      <c r="D16497" s="2"/>
      <c r="E16497" s="2"/>
      <c r="F16497" s="2"/>
      <c r="G16497" s="2"/>
      <c r="O16497" s="2"/>
      <c r="Q16497" s="2"/>
      <c r="R16497" s="2"/>
      <c r="S16497" s="2"/>
      <c r="T16497" s="2"/>
    </row>
    <row r="16498" spans="4:20" x14ac:dyDescent="0.2">
      <c r="D16498" s="2"/>
      <c r="E16498" s="2"/>
      <c r="F16498" s="2"/>
      <c r="G16498" s="2"/>
      <c r="O16498" s="2"/>
      <c r="Q16498" s="2"/>
      <c r="R16498" s="2"/>
      <c r="S16498" s="2"/>
      <c r="T16498" s="2"/>
    </row>
    <row r="16499" spans="4:20" x14ac:dyDescent="0.2">
      <c r="D16499" s="2"/>
      <c r="E16499" s="2"/>
      <c r="F16499" s="2"/>
      <c r="G16499" s="2"/>
      <c r="O16499" s="2"/>
      <c r="Q16499" s="2"/>
      <c r="R16499" s="2"/>
      <c r="S16499" s="2"/>
      <c r="T16499" s="2"/>
    </row>
    <row r="16500" spans="4:20" x14ac:dyDescent="0.2">
      <c r="D16500" s="2"/>
      <c r="E16500" s="2"/>
      <c r="F16500" s="2"/>
      <c r="G16500" s="2"/>
      <c r="O16500" s="2"/>
      <c r="Q16500" s="2"/>
      <c r="R16500" s="2"/>
      <c r="S16500" s="2"/>
      <c r="T16500" s="2"/>
    </row>
    <row r="16501" spans="4:20" x14ac:dyDescent="0.2">
      <c r="D16501" s="2"/>
      <c r="E16501" s="2"/>
      <c r="F16501" s="2"/>
      <c r="G16501" s="2"/>
      <c r="O16501" s="2"/>
      <c r="Q16501" s="2"/>
      <c r="R16501" s="2"/>
      <c r="S16501" s="2"/>
      <c r="T16501" s="2"/>
    </row>
    <row r="16502" spans="4:20" x14ac:dyDescent="0.2">
      <c r="D16502" s="2"/>
      <c r="E16502" s="2"/>
      <c r="F16502" s="2"/>
      <c r="G16502" s="2"/>
      <c r="O16502" s="2"/>
      <c r="Q16502" s="2"/>
      <c r="R16502" s="2"/>
      <c r="S16502" s="2"/>
      <c r="T16502" s="2"/>
    </row>
    <row r="16503" spans="4:20" x14ac:dyDescent="0.2">
      <c r="D16503" s="2"/>
      <c r="E16503" s="2"/>
      <c r="F16503" s="2"/>
      <c r="G16503" s="2"/>
      <c r="O16503" s="2"/>
      <c r="Q16503" s="2"/>
      <c r="R16503" s="2"/>
      <c r="S16503" s="2"/>
      <c r="T16503" s="2"/>
    </row>
    <row r="16504" spans="4:20" x14ac:dyDescent="0.2">
      <c r="D16504" s="2"/>
      <c r="E16504" s="2"/>
      <c r="F16504" s="2"/>
      <c r="G16504" s="2"/>
      <c r="O16504" s="2"/>
      <c r="Q16504" s="2"/>
      <c r="R16504" s="2"/>
      <c r="S16504" s="2"/>
      <c r="T16504" s="2"/>
    </row>
    <row r="16505" spans="4:20" x14ac:dyDescent="0.2">
      <c r="D16505" s="2"/>
      <c r="E16505" s="2"/>
      <c r="F16505" s="2"/>
      <c r="G16505" s="2"/>
      <c r="O16505" s="2"/>
      <c r="Q16505" s="2"/>
      <c r="R16505" s="2"/>
      <c r="S16505" s="2"/>
      <c r="T16505" s="2"/>
    </row>
    <row r="16506" spans="4:20" x14ac:dyDescent="0.2">
      <c r="D16506" s="2"/>
      <c r="E16506" s="2"/>
      <c r="F16506" s="2"/>
      <c r="G16506" s="2"/>
      <c r="O16506" s="2"/>
      <c r="Q16506" s="2"/>
      <c r="R16506" s="2"/>
      <c r="S16506" s="2"/>
      <c r="T16506" s="2"/>
    </row>
    <row r="16507" spans="4:20" x14ac:dyDescent="0.2">
      <c r="D16507" s="2"/>
      <c r="E16507" s="2"/>
      <c r="F16507" s="2"/>
      <c r="G16507" s="2"/>
      <c r="O16507" s="2"/>
      <c r="Q16507" s="2"/>
      <c r="R16507" s="2"/>
      <c r="S16507" s="2"/>
      <c r="T16507" s="2"/>
    </row>
    <row r="16508" spans="4:20" x14ac:dyDescent="0.2">
      <c r="D16508" s="2"/>
      <c r="E16508" s="2"/>
      <c r="F16508" s="2"/>
      <c r="G16508" s="2"/>
      <c r="O16508" s="2"/>
      <c r="Q16508" s="2"/>
      <c r="R16508" s="2"/>
      <c r="S16508" s="2"/>
      <c r="T16508" s="2"/>
    </row>
    <row r="16509" spans="4:20" x14ac:dyDescent="0.2">
      <c r="D16509" s="2"/>
      <c r="E16509" s="2"/>
      <c r="F16509" s="2"/>
      <c r="G16509" s="2"/>
      <c r="O16509" s="2"/>
      <c r="Q16509" s="2"/>
      <c r="R16509" s="2"/>
      <c r="S16509" s="2"/>
      <c r="T16509" s="2"/>
    </row>
    <row r="16510" spans="4:20" x14ac:dyDescent="0.2">
      <c r="D16510" s="2"/>
      <c r="E16510" s="2"/>
      <c r="F16510" s="2"/>
      <c r="G16510" s="2"/>
      <c r="O16510" s="2"/>
      <c r="Q16510" s="2"/>
      <c r="R16510" s="2"/>
      <c r="S16510" s="2"/>
      <c r="T16510" s="2"/>
    </row>
    <row r="16511" spans="4:20" x14ac:dyDescent="0.2">
      <c r="D16511" s="2"/>
      <c r="E16511" s="2"/>
      <c r="F16511" s="2"/>
      <c r="G16511" s="2"/>
      <c r="O16511" s="2"/>
      <c r="Q16511" s="2"/>
      <c r="R16511" s="2"/>
      <c r="S16511" s="2"/>
      <c r="T16511" s="2"/>
    </row>
    <row r="16512" spans="4:20" x14ac:dyDescent="0.2">
      <c r="D16512" s="2"/>
      <c r="E16512" s="2"/>
      <c r="F16512" s="2"/>
      <c r="G16512" s="2"/>
      <c r="O16512" s="2"/>
      <c r="Q16512" s="2"/>
      <c r="R16512" s="2"/>
      <c r="S16512" s="2"/>
      <c r="T16512" s="2"/>
    </row>
    <row r="16513" spans="4:20" x14ac:dyDescent="0.2">
      <c r="D16513" s="2"/>
      <c r="E16513" s="2"/>
      <c r="F16513" s="2"/>
      <c r="G16513" s="2"/>
      <c r="O16513" s="2"/>
      <c r="Q16513" s="2"/>
      <c r="R16513" s="2"/>
      <c r="S16513" s="2"/>
      <c r="T16513" s="2"/>
    </row>
    <row r="16514" spans="4:20" x14ac:dyDescent="0.2">
      <c r="D16514" s="2"/>
      <c r="E16514" s="2"/>
      <c r="F16514" s="2"/>
      <c r="G16514" s="2"/>
      <c r="O16514" s="2"/>
      <c r="Q16514" s="2"/>
      <c r="R16514" s="2"/>
      <c r="S16514" s="2"/>
      <c r="T16514" s="2"/>
    </row>
    <row r="16515" spans="4:20" x14ac:dyDescent="0.2">
      <c r="D16515" s="2"/>
      <c r="E16515" s="2"/>
      <c r="F16515" s="2"/>
      <c r="G16515" s="2"/>
      <c r="O16515" s="2"/>
      <c r="Q16515" s="2"/>
      <c r="R16515" s="2"/>
      <c r="S16515" s="2"/>
      <c r="T16515" s="2"/>
    </row>
    <row r="16516" spans="4:20" x14ac:dyDescent="0.2">
      <c r="D16516" s="2"/>
      <c r="E16516" s="2"/>
      <c r="F16516" s="2"/>
      <c r="G16516" s="2"/>
      <c r="O16516" s="2"/>
      <c r="Q16516" s="2"/>
      <c r="R16516" s="2"/>
      <c r="S16516" s="2"/>
      <c r="T16516" s="2"/>
    </row>
    <row r="16517" spans="4:20" x14ac:dyDescent="0.2">
      <c r="D16517" s="2"/>
      <c r="E16517" s="2"/>
      <c r="F16517" s="2"/>
      <c r="G16517" s="2"/>
      <c r="O16517" s="2"/>
      <c r="Q16517" s="2"/>
      <c r="R16517" s="2"/>
      <c r="S16517" s="2"/>
      <c r="T16517" s="2"/>
    </row>
    <row r="16518" spans="4:20" x14ac:dyDescent="0.2">
      <c r="D16518" s="2"/>
      <c r="E16518" s="2"/>
      <c r="F16518" s="2"/>
      <c r="G16518" s="2"/>
      <c r="O16518" s="2"/>
      <c r="Q16518" s="2"/>
      <c r="R16518" s="2"/>
      <c r="S16518" s="2"/>
      <c r="T16518" s="2"/>
    </row>
    <row r="16519" spans="4:20" x14ac:dyDescent="0.2">
      <c r="D16519" s="2"/>
      <c r="E16519" s="2"/>
      <c r="F16519" s="2"/>
      <c r="G16519" s="2"/>
      <c r="O16519" s="2"/>
      <c r="Q16519" s="2"/>
      <c r="R16519" s="2"/>
      <c r="S16519" s="2"/>
      <c r="T16519" s="2"/>
    </row>
    <row r="16520" spans="4:20" x14ac:dyDescent="0.2">
      <c r="D16520" s="2"/>
      <c r="E16520" s="2"/>
      <c r="F16520" s="2"/>
      <c r="G16520" s="2"/>
      <c r="O16520" s="2"/>
      <c r="Q16520" s="2"/>
      <c r="R16520" s="2"/>
      <c r="S16520" s="2"/>
      <c r="T16520" s="2"/>
    </row>
    <row r="16521" spans="4:20" x14ac:dyDescent="0.2">
      <c r="D16521" s="2"/>
      <c r="E16521" s="2"/>
      <c r="F16521" s="2"/>
      <c r="G16521" s="2"/>
      <c r="O16521" s="2"/>
      <c r="Q16521" s="2"/>
      <c r="R16521" s="2"/>
      <c r="S16521" s="2"/>
      <c r="T16521" s="2"/>
    </row>
    <row r="16522" spans="4:20" x14ac:dyDescent="0.2">
      <c r="D16522" s="2"/>
      <c r="E16522" s="2"/>
      <c r="F16522" s="2"/>
      <c r="G16522" s="2"/>
      <c r="O16522" s="2"/>
      <c r="Q16522" s="2"/>
      <c r="R16522" s="2"/>
      <c r="S16522" s="2"/>
      <c r="T16522" s="2"/>
    </row>
    <row r="16523" spans="4:20" x14ac:dyDescent="0.2">
      <c r="D16523" s="2"/>
      <c r="E16523" s="2"/>
      <c r="F16523" s="2"/>
      <c r="G16523" s="2"/>
      <c r="O16523" s="2"/>
      <c r="Q16523" s="2"/>
      <c r="R16523" s="2"/>
      <c r="S16523" s="2"/>
      <c r="T16523" s="2"/>
    </row>
    <row r="16524" spans="4:20" x14ac:dyDescent="0.2">
      <c r="D16524" s="2"/>
      <c r="E16524" s="2"/>
      <c r="F16524" s="2"/>
      <c r="G16524" s="2"/>
      <c r="O16524" s="2"/>
      <c r="Q16524" s="2"/>
      <c r="R16524" s="2"/>
      <c r="S16524" s="2"/>
      <c r="T16524" s="2"/>
    </row>
    <row r="16525" spans="4:20" x14ac:dyDescent="0.2">
      <c r="D16525" s="2"/>
      <c r="E16525" s="2"/>
      <c r="F16525" s="2"/>
      <c r="G16525" s="2"/>
      <c r="O16525" s="2"/>
      <c r="Q16525" s="2"/>
      <c r="R16525" s="2"/>
      <c r="S16525" s="2"/>
      <c r="T16525" s="2"/>
    </row>
    <row r="16526" spans="4:20" x14ac:dyDescent="0.2">
      <c r="D16526" s="2"/>
      <c r="E16526" s="2"/>
      <c r="F16526" s="2"/>
      <c r="G16526" s="2"/>
      <c r="O16526" s="2"/>
      <c r="Q16526" s="2"/>
      <c r="R16526" s="2"/>
      <c r="S16526" s="2"/>
      <c r="T16526" s="2"/>
    </row>
    <row r="16527" spans="4:20" x14ac:dyDescent="0.2">
      <c r="D16527" s="2"/>
      <c r="E16527" s="2"/>
      <c r="F16527" s="2"/>
      <c r="G16527" s="2"/>
      <c r="O16527" s="2"/>
      <c r="Q16527" s="2"/>
      <c r="R16527" s="2"/>
      <c r="S16527" s="2"/>
      <c r="T16527" s="2"/>
    </row>
    <row r="16528" spans="4:20" x14ac:dyDescent="0.2">
      <c r="D16528" s="2"/>
      <c r="E16528" s="2"/>
      <c r="F16528" s="2"/>
      <c r="G16528" s="2"/>
      <c r="O16528" s="2"/>
      <c r="Q16528" s="2"/>
      <c r="R16528" s="2"/>
      <c r="S16528" s="2"/>
      <c r="T16528" s="2"/>
    </row>
    <row r="16529" spans="4:20" x14ac:dyDescent="0.2">
      <c r="D16529" s="2"/>
      <c r="E16529" s="2"/>
      <c r="F16529" s="2"/>
      <c r="G16529" s="2"/>
      <c r="O16529" s="2"/>
      <c r="Q16529" s="2"/>
      <c r="R16529" s="2"/>
      <c r="S16529" s="2"/>
      <c r="T16529" s="2"/>
    </row>
    <row r="16530" spans="4:20" x14ac:dyDescent="0.2">
      <c r="D16530" s="2"/>
      <c r="E16530" s="2"/>
      <c r="F16530" s="2"/>
      <c r="G16530" s="2"/>
      <c r="O16530" s="2"/>
      <c r="Q16530" s="2"/>
      <c r="R16530" s="2"/>
      <c r="S16530" s="2"/>
      <c r="T16530" s="2"/>
    </row>
    <row r="16531" spans="4:20" x14ac:dyDescent="0.2">
      <c r="D16531" s="2"/>
      <c r="E16531" s="2"/>
      <c r="F16531" s="2"/>
      <c r="G16531" s="2"/>
      <c r="O16531" s="2"/>
      <c r="Q16531" s="2"/>
      <c r="R16531" s="2"/>
      <c r="S16531" s="2"/>
      <c r="T16531" s="2"/>
    </row>
    <row r="16532" spans="4:20" x14ac:dyDescent="0.2">
      <c r="D16532" s="2"/>
      <c r="E16532" s="2"/>
      <c r="F16532" s="2"/>
      <c r="G16532" s="2"/>
      <c r="O16532" s="2"/>
      <c r="Q16532" s="2"/>
      <c r="R16532" s="2"/>
      <c r="S16532" s="2"/>
      <c r="T16532" s="2"/>
    </row>
    <row r="16533" spans="4:20" x14ac:dyDescent="0.2">
      <c r="D16533" s="2"/>
      <c r="E16533" s="2"/>
      <c r="F16533" s="2"/>
      <c r="G16533" s="2"/>
      <c r="O16533" s="2"/>
      <c r="Q16533" s="2"/>
      <c r="R16533" s="2"/>
      <c r="S16533" s="2"/>
      <c r="T16533" s="2"/>
    </row>
    <row r="16534" spans="4:20" x14ac:dyDescent="0.2">
      <c r="D16534" s="2"/>
      <c r="E16534" s="2"/>
      <c r="F16534" s="2"/>
      <c r="G16534" s="2"/>
      <c r="O16534" s="2"/>
      <c r="Q16534" s="2"/>
      <c r="R16534" s="2"/>
      <c r="S16534" s="2"/>
      <c r="T16534" s="2"/>
    </row>
    <row r="16535" spans="4:20" x14ac:dyDescent="0.2">
      <c r="D16535" s="2"/>
      <c r="E16535" s="2"/>
      <c r="F16535" s="2"/>
      <c r="G16535" s="2"/>
      <c r="O16535" s="2"/>
      <c r="Q16535" s="2"/>
      <c r="R16535" s="2"/>
      <c r="S16535" s="2"/>
      <c r="T16535" s="2"/>
    </row>
    <row r="16536" spans="4:20" x14ac:dyDescent="0.2">
      <c r="D16536" s="2"/>
      <c r="E16536" s="2"/>
      <c r="F16536" s="2"/>
      <c r="G16536" s="2"/>
      <c r="O16536" s="2"/>
      <c r="Q16536" s="2"/>
      <c r="R16536" s="2"/>
      <c r="S16536" s="2"/>
      <c r="T16536" s="2"/>
    </row>
    <row r="16537" spans="4:20" x14ac:dyDescent="0.2">
      <c r="D16537" s="2"/>
      <c r="E16537" s="2"/>
      <c r="F16537" s="2"/>
      <c r="G16537" s="2"/>
      <c r="O16537" s="2"/>
      <c r="Q16537" s="2"/>
      <c r="R16537" s="2"/>
      <c r="S16537" s="2"/>
      <c r="T16537" s="2"/>
    </row>
    <row r="16538" spans="4:20" x14ac:dyDescent="0.2">
      <c r="D16538" s="2"/>
      <c r="E16538" s="2"/>
      <c r="F16538" s="2"/>
      <c r="G16538" s="2"/>
      <c r="O16538" s="2"/>
      <c r="Q16538" s="2"/>
      <c r="R16538" s="2"/>
      <c r="S16538" s="2"/>
      <c r="T16538" s="2"/>
    </row>
    <row r="16539" spans="4:20" x14ac:dyDescent="0.2">
      <c r="D16539" s="2"/>
      <c r="E16539" s="2"/>
      <c r="F16539" s="2"/>
      <c r="G16539" s="2"/>
      <c r="O16539" s="2"/>
      <c r="Q16539" s="2"/>
      <c r="R16539" s="2"/>
      <c r="S16539" s="2"/>
      <c r="T16539" s="2"/>
    </row>
    <row r="16540" spans="4:20" x14ac:dyDescent="0.2">
      <c r="D16540" s="2"/>
      <c r="E16540" s="2"/>
      <c r="F16540" s="2"/>
      <c r="G16540" s="2"/>
      <c r="O16540" s="2"/>
      <c r="Q16540" s="2"/>
      <c r="R16540" s="2"/>
      <c r="S16540" s="2"/>
      <c r="T16540" s="2"/>
    </row>
    <row r="16541" spans="4:20" x14ac:dyDescent="0.2">
      <c r="D16541" s="2"/>
      <c r="E16541" s="2"/>
      <c r="F16541" s="2"/>
      <c r="G16541" s="2"/>
      <c r="O16541" s="2"/>
      <c r="Q16541" s="2"/>
      <c r="R16541" s="2"/>
      <c r="S16541" s="2"/>
      <c r="T16541" s="2"/>
    </row>
    <row r="16542" spans="4:20" x14ac:dyDescent="0.2">
      <c r="D16542" s="2"/>
      <c r="E16542" s="2"/>
      <c r="F16542" s="2"/>
      <c r="G16542" s="2"/>
      <c r="O16542" s="2"/>
      <c r="Q16542" s="2"/>
      <c r="R16542" s="2"/>
      <c r="S16542" s="2"/>
      <c r="T16542" s="2"/>
    </row>
    <row r="16543" spans="4:20" x14ac:dyDescent="0.2">
      <c r="D16543" s="2"/>
      <c r="E16543" s="2"/>
      <c r="F16543" s="2"/>
      <c r="G16543" s="2"/>
      <c r="O16543" s="2"/>
      <c r="Q16543" s="2"/>
      <c r="R16543" s="2"/>
      <c r="S16543" s="2"/>
      <c r="T16543" s="2"/>
    </row>
    <row r="16544" spans="4:20" x14ac:dyDescent="0.2">
      <c r="D16544" s="2"/>
      <c r="E16544" s="2"/>
      <c r="F16544" s="2"/>
      <c r="G16544" s="2"/>
      <c r="O16544" s="2"/>
      <c r="Q16544" s="2"/>
      <c r="R16544" s="2"/>
      <c r="S16544" s="2"/>
      <c r="T16544" s="2"/>
    </row>
    <row r="16545" spans="4:20" x14ac:dyDescent="0.2">
      <c r="D16545" s="2"/>
      <c r="E16545" s="2"/>
      <c r="F16545" s="2"/>
      <c r="G16545" s="2"/>
      <c r="O16545" s="2"/>
      <c r="Q16545" s="2"/>
      <c r="R16545" s="2"/>
      <c r="S16545" s="2"/>
      <c r="T16545" s="2"/>
    </row>
    <row r="16546" spans="4:20" x14ac:dyDescent="0.2">
      <c r="D16546" s="2"/>
      <c r="E16546" s="2"/>
      <c r="F16546" s="2"/>
      <c r="G16546" s="2"/>
      <c r="O16546" s="2"/>
      <c r="Q16546" s="2"/>
      <c r="R16546" s="2"/>
      <c r="S16546" s="2"/>
      <c r="T16546" s="2"/>
    </row>
    <row r="16547" spans="4:20" x14ac:dyDescent="0.2">
      <c r="D16547" s="2"/>
      <c r="E16547" s="2"/>
      <c r="F16547" s="2"/>
      <c r="G16547" s="2"/>
      <c r="O16547" s="2"/>
      <c r="Q16547" s="2"/>
      <c r="R16547" s="2"/>
      <c r="S16547" s="2"/>
      <c r="T16547" s="2"/>
    </row>
    <row r="16548" spans="4:20" x14ac:dyDescent="0.2">
      <c r="D16548" s="2"/>
      <c r="E16548" s="2"/>
      <c r="F16548" s="2"/>
      <c r="G16548" s="2"/>
      <c r="O16548" s="2"/>
      <c r="Q16548" s="2"/>
      <c r="R16548" s="2"/>
      <c r="S16548" s="2"/>
      <c r="T16548" s="2"/>
    </row>
    <row r="16549" spans="4:20" x14ac:dyDescent="0.2">
      <c r="D16549" s="2"/>
      <c r="E16549" s="2"/>
      <c r="F16549" s="2"/>
      <c r="G16549" s="2"/>
      <c r="O16549" s="2"/>
      <c r="Q16549" s="2"/>
      <c r="R16549" s="2"/>
      <c r="S16549" s="2"/>
      <c r="T16549" s="2"/>
    </row>
    <row r="16550" spans="4:20" x14ac:dyDescent="0.2">
      <c r="D16550" s="2"/>
      <c r="E16550" s="2"/>
      <c r="F16550" s="2"/>
      <c r="G16550" s="2"/>
      <c r="O16550" s="2"/>
      <c r="Q16550" s="2"/>
      <c r="R16550" s="2"/>
      <c r="S16550" s="2"/>
      <c r="T16550" s="2"/>
    </row>
    <row r="16551" spans="4:20" x14ac:dyDescent="0.2">
      <c r="D16551" s="2"/>
      <c r="E16551" s="2"/>
      <c r="F16551" s="2"/>
      <c r="G16551" s="2"/>
      <c r="O16551" s="2"/>
      <c r="Q16551" s="2"/>
      <c r="R16551" s="2"/>
      <c r="S16551" s="2"/>
      <c r="T16551" s="2"/>
    </row>
    <row r="16552" spans="4:20" x14ac:dyDescent="0.2">
      <c r="D16552" s="2"/>
      <c r="E16552" s="2"/>
      <c r="F16552" s="2"/>
      <c r="G16552" s="2"/>
      <c r="O16552" s="2"/>
      <c r="Q16552" s="2"/>
      <c r="R16552" s="2"/>
      <c r="S16552" s="2"/>
      <c r="T16552" s="2"/>
    </row>
    <row r="16553" spans="4:20" x14ac:dyDescent="0.2">
      <c r="D16553" s="2"/>
      <c r="E16553" s="2"/>
      <c r="F16553" s="2"/>
      <c r="G16553" s="2"/>
      <c r="O16553" s="2"/>
      <c r="Q16553" s="2"/>
      <c r="R16553" s="2"/>
      <c r="S16553" s="2"/>
      <c r="T16553" s="2"/>
    </row>
    <row r="16554" spans="4:20" x14ac:dyDescent="0.2">
      <c r="D16554" s="2"/>
      <c r="E16554" s="2"/>
      <c r="F16554" s="2"/>
      <c r="G16554" s="2"/>
      <c r="O16554" s="2"/>
      <c r="Q16554" s="2"/>
      <c r="R16554" s="2"/>
      <c r="S16554" s="2"/>
      <c r="T16554" s="2"/>
    </row>
    <row r="16555" spans="4:20" x14ac:dyDescent="0.2">
      <c r="D16555" s="2"/>
      <c r="E16555" s="2"/>
      <c r="F16555" s="2"/>
      <c r="G16555" s="2"/>
      <c r="O16555" s="2"/>
      <c r="Q16555" s="2"/>
      <c r="R16555" s="2"/>
      <c r="S16555" s="2"/>
      <c r="T16555" s="2"/>
    </row>
    <row r="16556" spans="4:20" x14ac:dyDescent="0.2">
      <c r="D16556" s="2"/>
      <c r="E16556" s="2"/>
      <c r="F16556" s="2"/>
      <c r="G16556" s="2"/>
      <c r="O16556" s="2"/>
      <c r="Q16556" s="2"/>
      <c r="R16556" s="2"/>
      <c r="S16556" s="2"/>
      <c r="T16556" s="2"/>
    </row>
    <row r="16557" spans="4:20" x14ac:dyDescent="0.2">
      <c r="D16557" s="2"/>
      <c r="E16557" s="2"/>
      <c r="F16557" s="2"/>
      <c r="G16557" s="2"/>
      <c r="O16557" s="2"/>
      <c r="Q16557" s="2"/>
      <c r="R16557" s="2"/>
      <c r="S16557" s="2"/>
      <c r="T16557" s="2"/>
    </row>
    <row r="16558" spans="4:20" x14ac:dyDescent="0.2">
      <c r="D16558" s="2"/>
      <c r="E16558" s="2"/>
      <c r="F16558" s="2"/>
      <c r="G16558" s="2"/>
      <c r="O16558" s="2"/>
      <c r="Q16558" s="2"/>
      <c r="R16558" s="2"/>
      <c r="S16558" s="2"/>
      <c r="T16558" s="2"/>
    </row>
    <row r="16559" spans="4:20" x14ac:dyDescent="0.2">
      <c r="D16559" s="2"/>
      <c r="E16559" s="2"/>
      <c r="F16559" s="2"/>
      <c r="G16559" s="2"/>
      <c r="O16559" s="2"/>
      <c r="Q16559" s="2"/>
      <c r="R16559" s="2"/>
      <c r="S16559" s="2"/>
      <c r="T16559" s="2"/>
    </row>
    <row r="16560" spans="4:20" x14ac:dyDescent="0.2">
      <c r="D16560" s="2"/>
      <c r="E16560" s="2"/>
      <c r="F16560" s="2"/>
      <c r="G16560" s="2"/>
      <c r="O16560" s="2"/>
      <c r="Q16560" s="2"/>
      <c r="R16560" s="2"/>
      <c r="S16560" s="2"/>
      <c r="T16560" s="2"/>
    </row>
    <row r="16561" spans="4:20" x14ac:dyDescent="0.2">
      <c r="D16561" s="2"/>
      <c r="E16561" s="2"/>
      <c r="F16561" s="2"/>
      <c r="G16561" s="2"/>
      <c r="O16561" s="2"/>
      <c r="Q16561" s="2"/>
      <c r="R16561" s="2"/>
      <c r="S16561" s="2"/>
      <c r="T16561" s="2"/>
    </row>
    <row r="16562" spans="4:20" x14ac:dyDescent="0.2">
      <c r="D16562" s="2"/>
      <c r="E16562" s="2"/>
      <c r="F16562" s="2"/>
      <c r="G16562" s="2"/>
      <c r="O16562" s="2"/>
      <c r="Q16562" s="2"/>
      <c r="R16562" s="2"/>
      <c r="S16562" s="2"/>
      <c r="T16562" s="2"/>
    </row>
    <row r="16563" spans="4:20" x14ac:dyDescent="0.2">
      <c r="D16563" s="2"/>
      <c r="E16563" s="2"/>
      <c r="F16563" s="2"/>
      <c r="G16563" s="2"/>
      <c r="O16563" s="2"/>
      <c r="Q16563" s="2"/>
      <c r="R16563" s="2"/>
      <c r="S16563" s="2"/>
      <c r="T16563" s="2"/>
    </row>
    <row r="16564" spans="4:20" x14ac:dyDescent="0.2">
      <c r="D16564" s="2"/>
      <c r="E16564" s="2"/>
      <c r="F16564" s="2"/>
      <c r="G16564" s="2"/>
      <c r="O16564" s="2"/>
      <c r="Q16564" s="2"/>
      <c r="R16564" s="2"/>
      <c r="S16564" s="2"/>
      <c r="T16564" s="2"/>
    </row>
    <row r="16565" spans="4:20" x14ac:dyDescent="0.2">
      <c r="D16565" s="2"/>
      <c r="E16565" s="2"/>
      <c r="F16565" s="2"/>
      <c r="G16565" s="2"/>
      <c r="O16565" s="2"/>
      <c r="Q16565" s="2"/>
      <c r="R16565" s="2"/>
      <c r="S16565" s="2"/>
      <c r="T16565" s="2"/>
    </row>
    <row r="16566" spans="4:20" x14ac:dyDescent="0.2">
      <c r="D16566" s="2"/>
      <c r="E16566" s="2"/>
      <c r="F16566" s="2"/>
      <c r="G16566" s="2"/>
      <c r="O16566" s="2"/>
      <c r="Q16566" s="2"/>
      <c r="R16566" s="2"/>
      <c r="S16566" s="2"/>
      <c r="T16566" s="2"/>
    </row>
    <row r="16567" spans="4:20" x14ac:dyDescent="0.2">
      <c r="D16567" s="2"/>
      <c r="E16567" s="2"/>
      <c r="F16567" s="2"/>
      <c r="G16567" s="2"/>
      <c r="O16567" s="2"/>
      <c r="Q16567" s="2"/>
      <c r="R16567" s="2"/>
      <c r="S16567" s="2"/>
      <c r="T16567" s="2"/>
    </row>
    <row r="16568" spans="4:20" x14ac:dyDescent="0.2">
      <c r="D16568" s="2"/>
      <c r="E16568" s="2"/>
      <c r="F16568" s="2"/>
      <c r="G16568" s="2"/>
      <c r="O16568" s="2"/>
      <c r="Q16568" s="2"/>
      <c r="R16568" s="2"/>
      <c r="S16568" s="2"/>
      <c r="T16568" s="2"/>
    </row>
    <row r="16569" spans="4:20" x14ac:dyDescent="0.2">
      <c r="D16569" s="2"/>
      <c r="E16569" s="2"/>
      <c r="F16569" s="2"/>
      <c r="G16569" s="2"/>
      <c r="O16569" s="2"/>
      <c r="Q16569" s="2"/>
      <c r="R16569" s="2"/>
      <c r="S16569" s="2"/>
      <c r="T16569" s="2"/>
    </row>
    <row r="16570" spans="4:20" x14ac:dyDescent="0.2">
      <c r="D16570" s="2"/>
      <c r="E16570" s="2"/>
      <c r="F16570" s="2"/>
      <c r="G16570" s="2"/>
      <c r="O16570" s="2"/>
      <c r="Q16570" s="2"/>
      <c r="R16570" s="2"/>
      <c r="S16570" s="2"/>
      <c r="T16570" s="2"/>
    </row>
    <row r="16571" spans="4:20" x14ac:dyDescent="0.2">
      <c r="D16571" s="2"/>
      <c r="E16571" s="2"/>
      <c r="F16571" s="2"/>
      <c r="G16571" s="2"/>
      <c r="O16571" s="2"/>
      <c r="Q16571" s="2"/>
      <c r="R16571" s="2"/>
      <c r="S16571" s="2"/>
      <c r="T16571" s="2"/>
    </row>
    <row r="16572" spans="4:20" x14ac:dyDescent="0.2">
      <c r="D16572" s="2"/>
      <c r="E16572" s="2"/>
      <c r="F16572" s="2"/>
      <c r="G16572" s="2"/>
      <c r="O16572" s="2"/>
      <c r="Q16572" s="2"/>
      <c r="R16572" s="2"/>
      <c r="S16572" s="2"/>
      <c r="T16572" s="2"/>
    </row>
    <row r="16573" spans="4:20" x14ac:dyDescent="0.2">
      <c r="D16573" s="2"/>
      <c r="E16573" s="2"/>
      <c r="F16573" s="2"/>
      <c r="G16573" s="2"/>
      <c r="O16573" s="2"/>
      <c r="Q16573" s="2"/>
      <c r="R16573" s="2"/>
      <c r="S16573" s="2"/>
      <c r="T16573" s="2"/>
    </row>
    <row r="16574" spans="4:20" x14ac:dyDescent="0.2">
      <c r="D16574" s="2"/>
      <c r="E16574" s="2"/>
      <c r="F16574" s="2"/>
      <c r="G16574" s="2"/>
      <c r="O16574" s="2"/>
      <c r="Q16574" s="2"/>
      <c r="R16574" s="2"/>
      <c r="S16574" s="2"/>
      <c r="T16574" s="2"/>
    </row>
    <row r="16575" spans="4:20" x14ac:dyDescent="0.2">
      <c r="D16575" s="2"/>
      <c r="E16575" s="2"/>
      <c r="F16575" s="2"/>
      <c r="G16575" s="2"/>
      <c r="O16575" s="2"/>
      <c r="Q16575" s="2"/>
      <c r="R16575" s="2"/>
      <c r="S16575" s="2"/>
      <c r="T16575" s="2"/>
    </row>
    <row r="16576" spans="4:20" x14ac:dyDescent="0.2">
      <c r="D16576" s="2"/>
      <c r="E16576" s="2"/>
      <c r="F16576" s="2"/>
      <c r="G16576" s="2"/>
      <c r="O16576" s="2"/>
      <c r="Q16576" s="2"/>
      <c r="R16576" s="2"/>
      <c r="S16576" s="2"/>
      <c r="T16576" s="2"/>
    </row>
    <row r="16577" spans="4:20" x14ac:dyDescent="0.2">
      <c r="D16577" s="2"/>
      <c r="E16577" s="2"/>
      <c r="F16577" s="2"/>
      <c r="G16577" s="2"/>
      <c r="O16577" s="2"/>
      <c r="Q16577" s="2"/>
      <c r="R16577" s="2"/>
      <c r="S16577" s="2"/>
      <c r="T16577" s="2"/>
    </row>
    <row r="16578" spans="4:20" x14ac:dyDescent="0.2">
      <c r="D16578" s="2"/>
      <c r="E16578" s="2"/>
      <c r="F16578" s="2"/>
      <c r="G16578" s="2"/>
      <c r="O16578" s="2"/>
      <c r="Q16578" s="2"/>
      <c r="R16578" s="2"/>
      <c r="S16578" s="2"/>
      <c r="T16578" s="2"/>
    </row>
    <row r="16579" spans="4:20" x14ac:dyDescent="0.2">
      <c r="D16579" s="2"/>
      <c r="E16579" s="2"/>
      <c r="F16579" s="2"/>
      <c r="G16579" s="2"/>
      <c r="O16579" s="2"/>
      <c r="Q16579" s="2"/>
      <c r="R16579" s="2"/>
      <c r="S16579" s="2"/>
      <c r="T16579" s="2"/>
    </row>
    <row r="16580" spans="4:20" x14ac:dyDescent="0.2">
      <c r="D16580" s="2"/>
      <c r="E16580" s="2"/>
      <c r="F16580" s="2"/>
      <c r="G16580" s="2"/>
      <c r="O16580" s="2"/>
      <c r="Q16580" s="2"/>
      <c r="R16580" s="2"/>
      <c r="S16580" s="2"/>
      <c r="T16580" s="2"/>
    </row>
    <row r="16581" spans="4:20" x14ac:dyDescent="0.2">
      <c r="D16581" s="2"/>
      <c r="E16581" s="2"/>
      <c r="F16581" s="2"/>
      <c r="G16581" s="2"/>
      <c r="O16581" s="2"/>
      <c r="Q16581" s="2"/>
      <c r="R16581" s="2"/>
      <c r="S16581" s="2"/>
      <c r="T16581" s="2"/>
    </row>
    <row r="16582" spans="4:20" x14ac:dyDescent="0.2">
      <c r="D16582" s="2"/>
      <c r="E16582" s="2"/>
      <c r="F16582" s="2"/>
      <c r="G16582" s="2"/>
      <c r="O16582" s="2"/>
      <c r="Q16582" s="2"/>
      <c r="R16582" s="2"/>
      <c r="S16582" s="2"/>
      <c r="T16582" s="2"/>
    </row>
    <row r="16583" spans="4:20" x14ac:dyDescent="0.2">
      <c r="D16583" s="2"/>
      <c r="E16583" s="2"/>
      <c r="F16583" s="2"/>
      <c r="G16583" s="2"/>
      <c r="O16583" s="2"/>
      <c r="Q16583" s="2"/>
      <c r="R16583" s="2"/>
      <c r="S16583" s="2"/>
      <c r="T16583" s="2"/>
    </row>
    <row r="16584" spans="4:20" x14ac:dyDescent="0.2">
      <c r="D16584" s="2"/>
      <c r="E16584" s="2"/>
      <c r="F16584" s="2"/>
      <c r="G16584" s="2"/>
      <c r="O16584" s="2"/>
      <c r="Q16584" s="2"/>
      <c r="R16584" s="2"/>
      <c r="S16584" s="2"/>
      <c r="T16584" s="2"/>
    </row>
    <row r="16585" spans="4:20" x14ac:dyDescent="0.2">
      <c r="D16585" s="2"/>
      <c r="E16585" s="2"/>
      <c r="F16585" s="2"/>
      <c r="G16585" s="2"/>
      <c r="O16585" s="2"/>
      <c r="Q16585" s="2"/>
      <c r="R16585" s="2"/>
      <c r="S16585" s="2"/>
      <c r="T16585" s="2"/>
    </row>
    <row r="16586" spans="4:20" x14ac:dyDescent="0.2">
      <c r="D16586" s="2"/>
      <c r="E16586" s="2"/>
      <c r="F16586" s="2"/>
      <c r="G16586" s="2"/>
      <c r="O16586" s="2"/>
      <c r="Q16586" s="2"/>
      <c r="R16586" s="2"/>
      <c r="S16586" s="2"/>
      <c r="T16586" s="2"/>
    </row>
    <row r="16587" spans="4:20" x14ac:dyDescent="0.2">
      <c r="D16587" s="2"/>
      <c r="E16587" s="2"/>
      <c r="F16587" s="2"/>
      <c r="G16587" s="2"/>
      <c r="O16587" s="2"/>
      <c r="Q16587" s="2"/>
      <c r="R16587" s="2"/>
      <c r="S16587" s="2"/>
      <c r="T16587" s="2"/>
    </row>
    <row r="16588" spans="4:20" x14ac:dyDescent="0.2">
      <c r="D16588" s="2"/>
      <c r="E16588" s="2"/>
      <c r="F16588" s="2"/>
      <c r="G16588" s="2"/>
      <c r="O16588" s="2"/>
      <c r="Q16588" s="2"/>
      <c r="R16588" s="2"/>
      <c r="S16588" s="2"/>
      <c r="T16588" s="2"/>
    </row>
    <row r="16589" spans="4:20" x14ac:dyDescent="0.2">
      <c r="D16589" s="2"/>
      <c r="E16589" s="2"/>
      <c r="F16589" s="2"/>
      <c r="G16589" s="2"/>
      <c r="O16589" s="2"/>
      <c r="Q16589" s="2"/>
      <c r="R16589" s="2"/>
      <c r="S16589" s="2"/>
      <c r="T16589" s="2"/>
    </row>
    <row r="16590" spans="4:20" x14ac:dyDescent="0.2">
      <c r="D16590" s="2"/>
      <c r="E16590" s="2"/>
      <c r="F16590" s="2"/>
      <c r="G16590" s="2"/>
      <c r="O16590" s="2"/>
      <c r="Q16590" s="2"/>
      <c r="R16590" s="2"/>
      <c r="S16590" s="2"/>
      <c r="T16590" s="2"/>
    </row>
    <row r="16591" spans="4:20" x14ac:dyDescent="0.2">
      <c r="D16591" s="2"/>
      <c r="E16591" s="2"/>
      <c r="F16591" s="2"/>
      <c r="G16591" s="2"/>
      <c r="O16591" s="2"/>
      <c r="Q16591" s="2"/>
      <c r="R16591" s="2"/>
      <c r="S16591" s="2"/>
      <c r="T16591" s="2"/>
    </row>
    <row r="16592" spans="4:20" x14ac:dyDescent="0.2">
      <c r="D16592" s="2"/>
      <c r="E16592" s="2"/>
      <c r="F16592" s="2"/>
      <c r="G16592" s="2"/>
      <c r="O16592" s="2"/>
      <c r="Q16592" s="2"/>
      <c r="R16592" s="2"/>
      <c r="S16592" s="2"/>
      <c r="T16592" s="2"/>
    </row>
    <row r="16593" spans="4:20" x14ac:dyDescent="0.2">
      <c r="D16593" s="2"/>
      <c r="E16593" s="2"/>
      <c r="F16593" s="2"/>
      <c r="G16593" s="2"/>
      <c r="O16593" s="2"/>
      <c r="Q16593" s="2"/>
      <c r="R16593" s="2"/>
      <c r="S16593" s="2"/>
      <c r="T16593" s="2"/>
    </row>
    <row r="16594" spans="4:20" x14ac:dyDescent="0.2">
      <c r="D16594" s="2"/>
      <c r="E16594" s="2"/>
      <c r="F16594" s="2"/>
      <c r="G16594" s="2"/>
      <c r="O16594" s="2"/>
      <c r="Q16594" s="2"/>
      <c r="R16594" s="2"/>
      <c r="S16594" s="2"/>
      <c r="T16594" s="2"/>
    </row>
    <row r="16595" spans="4:20" x14ac:dyDescent="0.2">
      <c r="D16595" s="2"/>
      <c r="E16595" s="2"/>
      <c r="F16595" s="2"/>
      <c r="G16595" s="2"/>
      <c r="O16595" s="2"/>
      <c r="Q16595" s="2"/>
      <c r="R16595" s="2"/>
      <c r="S16595" s="2"/>
      <c r="T16595" s="2"/>
    </row>
    <row r="16596" spans="4:20" x14ac:dyDescent="0.2">
      <c r="D16596" s="2"/>
      <c r="E16596" s="2"/>
      <c r="F16596" s="2"/>
      <c r="G16596" s="2"/>
      <c r="O16596" s="2"/>
      <c r="Q16596" s="2"/>
      <c r="R16596" s="2"/>
      <c r="S16596" s="2"/>
      <c r="T16596" s="2"/>
    </row>
    <row r="16597" spans="4:20" x14ac:dyDescent="0.2">
      <c r="D16597" s="2"/>
      <c r="E16597" s="2"/>
      <c r="F16597" s="2"/>
      <c r="G16597" s="2"/>
      <c r="O16597" s="2"/>
      <c r="Q16597" s="2"/>
      <c r="R16597" s="2"/>
      <c r="S16597" s="2"/>
      <c r="T16597" s="2"/>
    </row>
    <row r="16598" spans="4:20" x14ac:dyDescent="0.2">
      <c r="D16598" s="2"/>
      <c r="E16598" s="2"/>
      <c r="F16598" s="2"/>
      <c r="G16598" s="2"/>
      <c r="O16598" s="2"/>
      <c r="Q16598" s="2"/>
      <c r="R16598" s="2"/>
      <c r="S16598" s="2"/>
      <c r="T16598" s="2"/>
    </row>
    <row r="16599" spans="4:20" x14ac:dyDescent="0.2">
      <c r="D16599" s="2"/>
      <c r="E16599" s="2"/>
      <c r="F16599" s="2"/>
      <c r="G16599" s="2"/>
      <c r="O16599" s="2"/>
      <c r="Q16599" s="2"/>
      <c r="R16599" s="2"/>
      <c r="S16599" s="2"/>
      <c r="T16599" s="2"/>
    </row>
    <row r="16600" spans="4:20" x14ac:dyDescent="0.2">
      <c r="D16600" s="2"/>
      <c r="E16600" s="2"/>
      <c r="F16600" s="2"/>
      <c r="G16600" s="2"/>
      <c r="O16600" s="2"/>
      <c r="Q16600" s="2"/>
      <c r="R16600" s="2"/>
      <c r="S16600" s="2"/>
      <c r="T16600" s="2"/>
    </row>
    <row r="16601" spans="4:20" x14ac:dyDescent="0.2">
      <c r="D16601" s="2"/>
      <c r="E16601" s="2"/>
      <c r="F16601" s="2"/>
      <c r="G16601" s="2"/>
      <c r="O16601" s="2"/>
      <c r="Q16601" s="2"/>
      <c r="R16601" s="2"/>
      <c r="S16601" s="2"/>
      <c r="T16601" s="2"/>
    </row>
    <row r="16602" spans="4:20" x14ac:dyDescent="0.2">
      <c r="D16602" s="2"/>
      <c r="E16602" s="2"/>
      <c r="F16602" s="2"/>
      <c r="G16602" s="2"/>
      <c r="O16602" s="2"/>
      <c r="Q16602" s="2"/>
      <c r="R16602" s="2"/>
      <c r="S16602" s="2"/>
      <c r="T16602" s="2"/>
    </row>
    <row r="16603" spans="4:20" x14ac:dyDescent="0.2">
      <c r="D16603" s="2"/>
      <c r="E16603" s="2"/>
      <c r="F16603" s="2"/>
      <c r="G16603" s="2"/>
      <c r="O16603" s="2"/>
      <c r="Q16603" s="2"/>
      <c r="R16603" s="2"/>
      <c r="S16603" s="2"/>
      <c r="T16603" s="2"/>
    </row>
    <row r="16604" spans="4:20" x14ac:dyDescent="0.2">
      <c r="D16604" s="2"/>
      <c r="E16604" s="2"/>
      <c r="F16604" s="2"/>
      <c r="G16604" s="2"/>
      <c r="O16604" s="2"/>
      <c r="Q16604" s="2"/>
      <c r="R16604" s="2"/>
      <c r="S16604" s="2"/>
      <c r="T16604" s="2"/>
    </row>
    <row r="16605" spans="4:20" x14ac:dyDescent="0.2">
      <c r="D16605" s="2"/>
      <c r="E16605" s="2"/>
      <c r="F16605" s="2"/>
      <c r="G16605" s="2"/>
      <c r="O16605" s="2"/>
      <c r="Q16605" s="2"/>
      <c r="R16605" s="2"/>
      <c r="S16605" s="2"/>
      <c r="T16605" s="2"/>
    </row>
    <row r="16606" spans="4:20" x14ac:dyDescent="0.2">
      <c r="D16606" s="2"/>
      <c r="E16606" s="2"/>
      <c r="F16606" s="2"/>
      <c r="G16606" s="2"/>
      <c r="O16606" s="2"/>
      <c r="Q16606" s="2"/>
      <c r="R16606" s="2"/>
      <c r="S16606" s="2"/>
      <c r="T16606" s="2"/>
    </row>
    <row r="16607" spans="4:20" x14ac:dyDescent="0.2">
      <c r="D16607" s="2"/>
      <c r="E16607" s="2"/>
      <c r="F16607" s="2"/>
      <c r="G16607" s="2"/>
      <c r="O16607" s="2"/>
      <c r="Q16607" s="2"/>
      <c r="R16607" s="2"/>
      <c r="S16607" s="2"/>
      <c r="T16607" s="2"/>
    </row>
    <row r="16608" spans="4:20" x14ac:dyDescent="0.2">
      <c r="D16608" s="2"/>
      <c r="E16608" s="2"/>
      <c r="F16608" s="2"/>
      <c r="G16608" s="2"/>
      <c r="O16608" s="2"/>
      <c r="Q16608" s="2"/>
      <c r="R16608" s="2"/>
      <c r="S16608" s="2"/>
      <c r="T16608" s="2"/>
    </row>
    <row r="16609" spans="4:20" x14ac:dyDescent="0.2">
      <c r="D16609" s="2"/>
      <c r="E16609" s="2"/>
      <c r="F16609" s="2"/>
      <c r="G16609" s="2"/>
      <c r="O16609" s="2"/>
      <c r="Q16609" s="2"/>
      <c r="R16609" s="2"/>
      <c r="S16609" s="2"/>
      <c r="T16609" s="2"/>
    </row>
    <row r="16610" spans="4:20" x14ac:dyDescent="0.2">
      <c r="D16610" s="2"/>
      <c r="E16610" s="2"/>
      <c r="F16610" s="2"/>
      <c r="G16610" s="2"/>
      <c r="O16610" s="2"/>
      <c r="Q16610" s="2"/>
      <c r="R16610" s="2"/>
      <c r="S16610" s="2"/>
      <c r="T16610" s="2"/>
    </row>
    <row r="16611" spans="4:20" x14ac:dyDescent="0.2">
      <c r="D16611" s="2"/>
      <c r="E16611" s="2"/>
      <c r="F16611" s="2"/>
      <c r="G16611" s="2"/>
      <c r="O16611" s="2"/>
      <c r="Q16611" s="2"/>
      <c r="R16611" s="2"/>
      <c r="S16611" s="2"/>
      <c r="T16611" s="2"/>
    </row>
    <row r="16612" spans="4:20" x14ac:dyDescent="0.2">
      <c r="D16612" s="2"/>
      <c r="E16612" s="2"/>
      <c r="F16612" s="2"/>
      <c r="G16612" s="2"/>
      <c r="O16612" s="2"/>
      <c r="Q16612" s="2"/>
      <c r="R16612" s="2"/>
      <c r="S16612" s="2"/>
      <c r="T16612" s="2"/>
    </row>
    <row r="16613" spans="4:20" x14ac:dyDescent="0.2">
      <c r="D16613" s="2"/>
      <c r="E16613" s="2"/>
      <c r="F16613" s="2"/>
      <c r="G16613" s="2"/>
      <c r="O16613" s="2"/>
      <c r="Q16613" s="2"/>
      <c r="R16613" s="2"/>
      <c r="S16613" s="2"/>
      <c r="T16613" s="2"/>
    </row>
    <row r="16614" spans="4:20" x14ac:dyDescent="0.2">
      <c r="D16614" s="2"/>
      <c r="E16614" s="2"/>
      <c r="F16614" s="2"/>
      <c r="G16614" s="2"/>
      <c r="O16614" s="2"/>
      <c r="Q16614" s="2"/>
      <c r="R16614" s="2"/>
      <c r="S16614" s="2"/>
      <c r="T16614" s="2"/>
    </row>
    <row r="16615" spans="4:20" x14ac:dyDescent="0.2">
      <c r="D16615" s="2"/>
      <c r="E16615" s="2"/>
      <c r="F16615" s="2"/>
      <c r="G16615" s="2"/>
      <c r="O16615" s="2"/>
      <c r="Q16615" s="2"/>
      <c r="R16615" s="2"/>
      <c r="S16615" s="2"/>
      <c r="T16615" s="2"/>
    </row>
    <row r="16616" spans="4:20" x14ac:dyDescent="0.2">
      <c r="D16616" s="2"/>
      <c r="E16616" s="2"/>
      <c r="F16616" s="2"/>
      <c r="G16616" s="2"/>
      <c r="O16616" s="2"/>
      <c r="Q16616" s="2"/>
      <c r="R16616" s="2"/>
      <c r="S16616" s="2"/>
      <c r="T16616" s="2"/>
    </row>
    <row r="16617" spans="4:20" x14ac:dyDescent="0.2">
      <c r="D16617" s="2"/>
      <c r="E16617" s="2"/>
      <c r="F16617" s="2"/>
      <c r="G16617" s="2"/>
      <c r="O16617" s="2"/>
      <c r="Q16617" s="2"/>
      <c r="R16617" s="2"/>
      <c r="S16617" s="2"/>
      <c r="T16617" s="2"/>
    </row>
    <row r="16618" spans="4:20" x14ac:dyDescent="0.2">
      <c r="D16618" s="2"/>
      <c r="E16618" s="2"/>
      <c r="F16618" s="2"/>
      <c r="G16618" s="2"/>
      <c r="O16618" s="2"/>
      <c r="Q16618" s="2"/>
      <c r="R16618" s="2"/>
      <c r="S16618" s="2"/>
      <c r="T16618" s="2"/>
    </row>
    <row r="16619" spans="4:20" x14ac:dyDescent="0.2">
      <c r="D16619" s="2"/>
      <c r="E16619" s="2"/>
      <c r="F16619" s="2"/>
      <c r="G16619" s="2"/>
      <c r="O16619" s="2"/>
      <c r="Q16619" s="2"/>
      <c r="R16619" s="2"/>
      <c r="S16619" s="2"/>
      <c r="T16619" s="2"/>
    </row>
    <row r="16620" spans="4:20" x14ac:dyDescent="0.2">
      <c r="D16620" s="2"/>
      <c r="E16620" s="2"/>
      <c r="F16620" s="2"/>
      <c r="G16620" s="2"/>
      <c r="O16620" s="2"/>
      <c r="Q16620" s="2"/>
      <c r="R16620" s="2"/>
      <c r="S16620" s="2"/>
      <c r="T16620" s="2"/>
    </row>
    <row r="16621" spans="4:20" x14ac:dyDescent="0.2">
      <c r="D16621" s="2"/>
      <c r="E16621" s="2"/>
      <c r="F16621" s="2"/>
      <c r="G16621" s="2"/>
      <c r="O16621" s="2"/>
      <c r="Q16621" s="2"/>
      <c r="R16621" s="2"/>
      <c r="S16621" s="2"/>
      <c r="T16621" s="2"/>
    </row>
    <row r="16622" spans="4:20" x14ac:dyDescent="0.2">
      <c r="D16622" s="2"/>
      <c r="E16622" s="2"/>
      <c r="F16622" s="2"/>
      <c r="G16622" s="2"/>
      <c r="O16622" s="2"/>
      <c r="Q16622" s="2"/>
      <c r="R16622" s="2"/>
      <c r="S16622" s="2"/>
      <c r="T16622" s="2"/>
    </row>
    <row r="16623" spans="4:20" x14ac:dyDescent="0.2">
      <c r="D16623" s="2"/>
      <c r="E16623" s="2"/>
      <c r="F16623" s="2"/>
      <c r="G16623" s="2"/>
      <c r="O16623" s="2"/>
      <c r="Q16623" s="2"/>
      <c r="R16623" s="2"/>
      <c r="S16623" s="2"/>
      <c r="T16623" s="2"/>
    </row>
    <row r="16624" spans="4:20" x14ac:dyDescent="0.2">
      <c r="D16624" s="2"/>
      <c r="E16624" s="2"/>
      <c r="F16624" s="2"/>
      <c r="G16624" s="2"/>
      <c r="O16624" s="2"/>
      <c r="Q16624" s="2"/>
      <c r="R16624" s="2"/>
      <c r="S16624" s="2"/>
      <c r="T16624" s="2"/>
    </row>
    <row r="16625" spans="4:20" x14ac:dyDescent="0.2">
      <c r="D16625" s="2"/>
      <c r="E16625" s="2"/>
      <c r="F16625" s="2"/>
      <c r="G16625" s="2"/>
      <c r="O16625" s="2"/>
      <c r="Q16625" s="2"/>
      <c r="R16625" s="2"/>
      <c r="S16625" s="2"/>
      <c r="T16625" s="2"/>
    </row>
    <row r="16626" spans="4:20" x14ac:dyDescent="0.2">
      <c r="D16626" s="2"/>
      <c r="E16626" s="2"/>
      <c r="F16626" s="2"/>
      <c r="G16626" s="2"/>
      <c r="O16626" s="2"/>
      <c r="Q16626" s="2"/>
      <c r="R16626" s="2"/>
      <c r="S16626" s="2"/>
      <c r="T16626" s="2"/>
    </row>
    <row r="16627" spans="4:20" x14ac:dyDescent="0.2">
      <c r="D16627" s="2"/>
      <c r="E16627" s="2"/>
      <c r="F16627" s="2"/>
      <c r="G16627" s="2"/>
      <c r="O16627" s="2"/>
      <c r="Q16627" s="2"/>
      <c r="R16627" s="2"/>
      <c r="S16627" s="2"/>
      <c r="T16627" s="2"/>
    </row>
    <row r="16628" spans="4:20" x14ac:dyDescent="0.2">
      <c r="D16628" s="2"/>
      <c r="E16628" s="2"/>
      <c r="F16628" s="2"/>
      <c r="G16628" s="2"/>
      <c r="O16628" s="2"/>
      <c r="Q16628" s="2"/>
      <c r="R16628" s="2"/>
      <c r="S16628" s="2"/>
      <c r="T16628" s="2"/>
    </row>
    <row r="16629" spans="4:20" x14ac:dyDescent="0.2">
      <c r="D16629" s="2"/>
      <c r="E16629" s="2"/>
      <c r="F16629" s="2"/>
      <c r="G16629" s="2"/>
      <c r="O16629" s="2"/>
      <c r="Q16629" s="2"/>
      <c r="R16629" s="2"/>
      <c r="S16629" s="2"/>
      <c r="T16629" s="2"/>
    </row>
    <row r="16630" spans="4:20" x14ac:dyDescent="0.2">
      <c r="D16630" s="2"/>
      <c r="E16630" s="2"/>
      <c r="F16630" s="2"/>
      <c r="G16630" s="2"/>
      <c r="O16630" s="2"/>
      <c r="Q16630" s="2"/>
      <c r="R16630" s="2"/>
      <c r="S16630" s="2"/>
      <c r="T16630" s="2"/>
    </row>
    <row r="16631" spans="4:20" x14ac:dyDescent="0.2">
      <c r="D16631" s="2"/>
      <c r="E16631" s="2"/>
      <c r="F16631" s="2"/>
      <c r="G16631" s="2"/>
      <c r="O16631" s="2"/>
      <c r="Q16631" s="2"/>
      <c r="R16631" s="2"/>
      <c r="S16631" s="2"/>
      <c r="T16631" s="2"/>
    </row>
    <row r="16632" spans="4:20" x14ac:dyDescent="0.2">
      <c r="D16632" s="2"/>
      <c r="E16632" s="2"/>
      <c r="F16632" s="2"/>
      <c r="G16632" s="2"/>
      <c r="O16632" s="2"/>
      <c r="Q16632" s="2"/>
      <c r="R16632" s="2"/>
      <c r="S16632" s="2"/>
      <c r="T16632" s="2"/>
    </row>
    <row r="16633" spans="4:20" x14ac:dyDescent="0.2">
      <c r="D16633" s="2"/>
      <c r="E16633" s="2"/>
      <c r="F16633" s="2"/>
      <c r="G16633" s="2"/>
      <c r="O16633" s="2"/>
      <c r="Q16633" s="2"/>
      <c r="R16633" s="2"/>
      <c r="S16633" s="2"/>
      <c r="T16633" s="2"/>
    </row>
    <row r="16634" spans="4:20" x14ac:dyDescent="0.2">
      <c r="D16634" s="2"/>
      <c r="E16634" s="2"/>
      <c r="F16634" s="2"/>
      <c r="G16634" s="2"/>
      <c r="O16634" s="2"/>
      <c r="Q16634" s="2"/>
      <c r="R16634" s="2"/>
      <c r="S16634" s="2"/>
      <c r="T16634" s="2"/>
    </row>
    <row r="16635" spans="4:20" x14ac:dyDescent="0.2">
      <c r="D16635" s="2"/>
      <c r="E16635" s="2"/>
      <c r="F16635" s="2"/>
      <c r="G16635" s="2"/>
      <c r="O16635" s="2"/>
      <c r="Q16635" s="2"/>
      <c r="R16635" s="2"/>
      <c r="S16635" s="2"/>
      <c r="T16635" s="2"/>
    </row>
    <row r="16636" spans="4:20" x14ac:dyDescent="0.2">
      <c r="D16636" s="2"/>
      <c r="E16636" s="2"/>
      <c r="F16636" s="2"/>
      <c r="G16636" s="2"/>
      <c r="O16636" s="2"/>
      <c r="Q16636" s="2"/>
      <c r="R16636" s="2"/>
      <c r="S16636" s="2"/>
      <c r="T16636" s="2"/>
    </row>
    <row r="16637" spans="4:20" x14ac:dyDescent="0.2">
      <c r="D16637" s="2"/>
      <c r="E16637" s="2"/>
      <c r="F16637" s="2"/>
      <c r="G16637" s="2"/>
      <c r="O16637" s="2"/>
      <c r="Q16637" s="2"/>
      <c r="R16637" s="2"/>
      <c r="S16637" s="2"/>
      <c r="T16637" s="2"/>
    </row>
    <row r="16638" spans="4:20" x14ac:dyDescent="0.2">
      <c r="D16638" s="2"/>
      <c r="E16638" s="2"/>
      <c r="F16638" s="2"/>
      <c r="G16638" s="2"/>
      <c r="O16638" s="2"/>
      <c r="Q16638" s="2"/>
      <c r="R16638" s="2"/>
      <c r="S16638" s="2"/>
      <c r="T16638" s="2"/>
    </row>
    <row r="16639" spans="4:20" x14ac:dyDescent="0.2">
      <c r="D16639" s="2"/>
      <c r="E16639" s="2"/>
      <c r="F16639" s="2"/>
      <c r="G16639" s="2"/>
      <c r="O16639" s="2"/>
      <c r="Q16639" s="2"/>
      <c r="R16639" s="2"/>
      <c r="S16639" s="2"/>
      <c r="T16639" s="2"/>
    </row>
    <row r="16640" spans="4:20" x14ac:dyDescent="0.2">
      <c r="D16640" s="2"/>
      <c r="E16640" s="2"/>
      <c r="F16640" s="2"/>
      <c r="G16640" s="2"/>
      <c r="O16640" s="2"/>
      <c r="Q16640" s="2"/>
      <c r="R16640" s="2"/>
      <c r="S16640" s="2"/>
      <c r="T16640" s="2"/>
    </row>
    <row r="16641" spans="4:20" x14ac:dyDescent="0.2">
      <c r="D16641" s="2"/>
      <c r="E16641" s="2"/>
      <c r="F16641" s="2"/>
      <c r="G16641" s="2"/>
      <c r="O16641" s="2"/>
      <c r="Q16641" s="2"/>
      <c r="R16641" s="2"/>
      <c r="S16641" s="2"/>
      <c r="T16641" s="2"/>
    </row>
    <row r="16642" spans="4:20" x14ac:dyDescent="0.2">
      <c r="D16642" s="2"/>
      <c r="E16642" s="2"/>
      <c r="F16642" s="2"/>
      <c r="G16642" s="2"/>
      <c r="O16642" s="2"/>
      <c r="Q16642" s="2"/>
      <c r="R16642" s="2"/>
      <c r="S16642" s="2"/>
      <c r="T16642" s="2"/>
    </row>
    <row r="16643" spans="4:20" x14ac:dyDescent="0.2">
      <c r="D16643" s="2"/>
      <c r="E16643" s="2"/>
      <c r="F16643" s="2"/>
      <c r="G16643" s="2"/>
      <c r="O16643" s="2"/>
      <c r="Q16643" s="2"/>
      <c r="R16643" s="2"/>
      <c r="S16643" s="2"/>
      <c r="T16643" s="2"/>
    </row>
    <row r="16644" spans="4:20" x14ac:dyDescent="0.2">
      <c r="D16644" s="2"/>
      <c r="E16644" s="2"/>
      <c r="F16644" s="2"/>
      <c r="G16644" s="2"/>
      <c r="O16644" s="2"/>
      <c r="Q16644" s="2"/>
      <c r="R16644" s="2"/>
      <c r="S16644" s="2"/>
      <c r="T16644" s="2"/>
    </row>
    <row r="16645" spans="4:20" x14ac:dyDescent="0.2">
      <c r="D16645" s="2"/>
      <c r="E16645" s="2"/>
      <c r="F16645" s="2"/>
      <c r="G16645" s="2"/>
      <c r="O16645" s="2"/>
      <c r="Q16645" s="2"/>
      <c r="R16645" s="2"/>
      <c r="S16645" s="2"/>
      <c r="T16645" s="2"/>
    </row>
    <row r="16646" spans="4:20" x14ac:dyDescent="0.2">
      <c r="D16646" s="2"/>
      <c r="E16646" s="2"/>
      <c r="F16646" s="2"/>
      <c r="G16646" s="2"/>
      <c r="O16646" s="2"/>
      <c r="Q16646" s="2"/>
      <c r="R16646" s="2"/>
      <c r="S16646" s="2"/>
      <c r="T16646" s="2"/>
    </row>
    <row r="16647" spans="4:20" x14ac:dyDescent="0.2">
      <c r="D16647" s="2"/>
      <c r="E16647" s="2"/>
      <c r="F16647" s="2"/>
      <c r="G16647" s="2"/>
      <c r="O16647" s="2"/>
      <c r="Q16647" s="2"/>
      <c r="R16647" s="2"/>
      <c r="S16647" s="2"/>
      <c r="T16647" s="2"/>
    </row>
    <row r="16648" spans="4:20" x14ac:dyDescent="0.2">
      <c r="D16648" s="2"/>
      <c r="E16648" s="2"/>
      <c r="F16648" s="2"/>
      <c r="G16648" s="2"/>
      <c r="O16648" s="2"/>
      <c r="Q16648" s="2"/>
      <c r="R16648" s="2"/>
      <c r="S16648" s="2"/>
      <c r="T16648" s="2"/>
    </row>
    <row r="16649" spans="4:20" x14ac:dyDescent="0.2">
      <c r="D16649" s="2"/>
      <c r="E16649" s="2"/>
      <c r="F16649" s="2"/>
      <c r="G16649" s="2"/>
      <c r="O16649" s="2"/>
      <c r="Q16649" s="2"/>
      <c r="R16649" s="2"/>
      <c r="S16649" s="2"/>
      <c r="T16649" s="2"/>
    </row>
    <row r="16650" spans="4:20" x14ac:dyDescent="0.2">
      <c r="D16650" s="2"/>
      <c r="E16650" s="2"/>
      <c r="F16650" s="2"/>
      <c r="G16650" s="2"/>
      <c r="O16650" s="2"/>
      <c r="Q16650" s="2"/>
      <c r="R16650" s="2"/>
      <c r="S16650" s="2"/>
      <c r="T16650" s="2"/>
    </row>
    <row r="16651" spans="4:20" x14ac:dyDescent="0.2">
      <c r="D16651" s="2"/>
      <c r="E16651" s="2"/>
      <c r="F16651" s="2"/>
      <c r="G16651" s="2"/>
      <c r="O16651" s="2"/>
      <c r="Q16651" s="2"/>
      <c r="R16651" s="2"/>
      <c r="S16651" s="2"/>
      <c r="T16651" s="2"/>
    </row>
    <row r="16652" spans="4:20" x14ac:dyDescent="0.2">
      <c r="D16652" s="2"/>
      <c r="E16652" s="2"/>
      <c r="F16652" s="2"/>
      <c r="G16652" s="2"/>
      <c r="O16652" s="2"/>
      <c r="Q16652" s="2"/>
      <c r="R16652" s="2"/>
      <c r="S16652" s="2"/>
      <c r="T16652" s="2"/>
    </row>
    <row r="16653" spans="4:20" x14ac:dyDescent="0.2">
      <c r="D16653" s="2"/>
      <c r="E16653" s="2"/>
      <c r="F16653" s="2"/>
      <c r="G16653" s="2"/>
      <c r="O16653" s="2"/>
      <c r="Q16653" s="2"/>
      <c r="R16653" s="2"/>
      <c r="S16653" s="2"/>
      <c r="T16653" s="2"/>
    </row>
    <row r="16654" spans="4:20" x14ac:dyDescent="0.2">
      <c r="D16654" s="2"/>
      <c r="E16654" s="2"/>
      <c r="F16654" s="2"/>
      <c r="G16654" s="2"/>
      <c r="O16654" s="2"/>
      <c r="Q16654" s="2"/>
      <c r="R16654" s="2"/>
      <c r="S16654" s="2"/>
      <c r="T16654" s="2"/>
    </row>
    <row r="16655" spans="4:20" x14ac:dyDescent="0.2">
      <c r="D16655" s="2"/>
      <c r="E16655" s="2"/>
      <c r="F16655" s="2"/>
      <c r="G16655" s="2"/>
      <c r="O16655" s="2"/>
      <c r="Q16655" s="2"/>
      <c r="R16655" s="2"/>
      <c r="S16655" s="2"/>
      <c r="T16655" s="2"/>
    </row>
    <row r="16656" spans="4:20" x14ac:dyDescent="0.2">
      <c r="D16656" s="2"/>
      <c r="E16656" s="2"/>
      <c r="F16656" s="2"/>
      <c r="G16656" s="2"/>
      <c r="O16656" s="2"/>
      <c r="Q16656" s="2"/>
      <c r="R16656" s="2"/>
      <c r="S16656" s="2"/>
      <c r="T16656" s="2"/>
    </row>
    <row r="16657" spans="4:20" x14ac:dyDescent="0.2">
      <c r="D16657" s="2"/>
      <c r="E16657" s="2"/>
      <c r="F16657" s="2"/>
      <c r="G16657" s="2"/>
      <c r="O16657" s="2"/>
      <c r="Q16657" s="2"/>
      <c r="R16657" s="2"/>
      <c r="S16657" s="2"/>
      <c r="T16657" s="2"/>
    </row>
    <row r="16658" spans="4:20" x14ac:dyDescent="0.2">
      <c r="D16658" s="2"/>
      <c r="E16658" s="2"/>
      <c r="F16658" s="2"/>
      <c r="G16658" s="2"/>
      <c r="O16658" s="2"/>
      <c r="Q16658" s="2"/>
      <c r="R16658" s="2"/>
      <c r="S16658" s="2"/>
      <c r="T16658" s="2"/>
    </row>
    <row r="16659" spans="4:20" x14ac:dyDescent="0.2">
      <c r="D16659" s="2"/>
      <c r="E16659" s="2"/>
      <c r="F16659" s="2"/>
      <c r="G16659" s="2"/>
      <c r="O16659" s="2"/>
      <c r="Q16659" s="2"/>
      <c r="R16659" s="2"/>
      <c r="S16659" s="2"/>
      <c r="T16659" s="2"/>
    </row>
    <row r="16660" spans="4:20" x14ac:dyDescent="0.2">
      <c r="D16660" s="2"/>
      <c r="E16660" s="2"/>
      <c r="F16660" s="2"/>
      <c r="G16660" s="2"/>
      <c r="O16660" s="2"/>
      <c r="Q16660" s="2"/>
      <c r="R16660" s="2"/>
      <c r="S16660" s="2"/>
      <c r="T16660" s="2"/>
    </row>
    <row r="16661" spans="4:20" x14ac:dyDescent="0.2">
      <c r="D16661" s="2"/>
      <c r="E16661" s="2"/>
      <c r="F16661" s="2"/>
      <c r="G16661" s="2"/>
      <c r="O16661" s="2"/>
      <c r="Q16661" s="2"/>
      <c r="R16661" s="2"/>
      <c r="S16661" s="2"/>
      <c r="T16661" s="2"/>
    </row>
    <row r="16662" spans="4:20" x14ac:dyDescent="0.2">
      <c r="D16662" s="2"/>
      <c r="E16662" s="2"/>
      <c r="F16662" s="2"/>
      <c r="G16662" s="2"/>
      <c r="O16662" s="2"/>
      <c r="Q16662" s="2"/>
      <c r="R16662" s="2"/>
      <c r="S16662" s="2"/>
      <c r="T16662" s="2"/>
    </row>
    <row r="16663" spans="4:20" x14ac:dyDescent="0.2">
      <c r="D16663" s="2"/>
      <c r="E16663" s="2"/>
      <c r="F16663" s="2"/>
      <c r="G16663" s="2"/>
      <c r="O16663" s="2"/>
      <c r="Q16663" s="2"/>
      <c r="R16663" s="2"/>
      <c r="S16663" s="2"/>
      <c r="T16663" s="2"/>
    </row>
    <row r="16664" spans="4:20" x14ac:dyDescent="0.2">
      <c r="D16664" s="2"/>
      <c r="E16664" s="2"/>
      <c r="F16664" s="2"/>
      <c r="G16664" s="2"/>
      <c r="O16664" s="2"/>
      <c r="Q16664" s="2"/>
      <c r="R16664" s="2"/>
      <c r="S16664" s="2"/>
      <c r="T16664" s="2"/>
    </row>
    <row r="16665" spans="4:20" x14ac:dyDescent="0.2">
      <c r="D16665" s="2"/>
      <c r="E16665" s="2"/>
      <c r="F16665" s="2"/>
      <c r="G16665" s="2"/>
      <c r="O16665" s="2"/>
      <c r="Q16665" s="2"/>
      <c r="R16665" s="2"/>
      <c r="S16665" s="2"/>
      <c r="T16665" s="2"/>
    </row>
    <row r="16666" spans="4:20" x14ac:dyDescent="0.2">
      <c r="D16666" s="2"/>
      <c r="E16666" s="2"/>
      <c r="F16666" s="2"/>
      <c r="G16666" s="2"/>
      <c r="O16666" s="2"/>
      <c r="Q16666" s="2"/>
      <c r="R16666" s="2"/>
      <c r="S16666" s="2"/>
      <c r="T16666" s="2"/>
    </row>
    <row r="16667" spans="4:20" x14ac:dyDescent="0.2">
      <c r="D16667" s="2"/>
      <c r="E16667" s="2"/>
      <c r="F16667" s="2"/>
      <c r="G16667" s="2"/>
      <c r="O16667" s="2"/>
      <c r="Q16667" s="2"/>
      <c r="R16667" s="2"/>
      <c r="S16667" s="2"/>
      <c r="T16667" s="2"/>
    </row>
    <row r="16668" spans="4:20" x14ac:dyDescent="0.2">
      <c r="D16668" s="2"/>
      <c r="E16668" s="2"/>
      <c r="F16668" s="2"/>
      <c r="G16668" s="2"/>
      <c r="O16668" s="2"/>
      <c r="Q16668" s="2"/>
      <c r="R16668" s="2"/>
      <c r="S16668" s="2"/>
      <c r="T16668" s="2"/>
    </row>
    <row r="16669" spans="4:20" x14ac:dyDescent="0.2">
      <c r="D16669" s="2"/>
      <c r="E16669" s="2"/>
      <c r="F16669" s="2"/>
      <c r="G16669" s="2"/>
      <c r="O16669" s="2"/>
      <c r="Q16669" s="2"/>
      <c r="R16669" s="2"/>
      <c r="S16669" s="2"/>
      <c r="T16669" s="2"/>
    </row>
    <row r="16670" spans="4:20" x14ac:dyDescent="0.2">
      <c r="D16670" s="2"/>
      <c r="E16670" s="2"/>
      <c r="F16670" s="2"/>
      <c r="G16670" s="2"/>
      <c r="O16670" s="2"/>
      <c r="Q16670" s="2"/>
      <c r="R16670" s="2"/>
      <c r="S16670" s="2"/>
      <c r="T16670" s="2"/>
    </row>
    <row r="16671" spans="4:20" x14ac:dyDescent="0.2">
      <c r="D16671" s="2"/>
      <c r="E16671" s="2"/>
      <c r="F16671" s="2"/>
      <c r="G16671" s="2"/>
      <c r="O16671" s="2"/>
      <c r="Q16671" s="2"/>
      <c r="R16671" s="2"/>
      <c r="S16671" s="2"/>
      <c r="T16671" s="2"/>
    </row>
    <row r="16672" spans="4:20" x14ac:dyDescent="0.2">
      <c r="D16672" s="2"/>
      <c r="E16672" s="2"/>
      <c r="F16672" s="2"/>
      <c r="G16672" s="2"/>
      <c r="O16672" s="2"/>
      <c r="Q16672" s="2"/>
      <c r="R16672" s="2"/>
      <c r="S16672" s="2"/>
      <c r="T16672" s="2"/>
    </row>
    <row r="16673" spans="4:20" x14ac:dyDescent="0.2">
      <c r="D16673" s="2"/>
      <c r="E16673" s="2"/>
      <c r="F16673" s="2"/>
      <c r="G16673" s="2"/>
      <c r="O16673" s="2"/>
      <c r="Q16673" s="2"/>
      <c r="R16673" s="2"/>
      <c r="S16673" s="2"/>
      <c r="T16673" s="2"/>
    </row>
    <row r="16674" spans="4:20" x14ac:dyDescent="0.2">
      <c r="D16674" s="2"/>
      <c r="E16674" s="2"/>
      <c r="F16674" s="2"/>
      <c r="G16674" s="2"/>
      <c r="O16674" s="2"/>
      <c r="Q16674" s="2"/>
      <c r="R16674" s="2"/>
      <c r="S16674" s="2"/>
      <c r="T16674" s="2"/>
    </row>
    <row r="16675" spans="4:20" x14ac:dyDescent="0.2">
      <c r="D16675" s="2"/>
      <c r="E16675" s="2"/>
      <c r="F16675" s="2"/>
      <c r="G16675" s="2"/>
      <c r="O16675" s="2"/>
      <c r="Q16675" s="2"/>
      <c r="R16675" s="2"/>
      <c r="S16675" s="2"/>
      <c r="T16675" s="2"/>
    </row>
    <row r="16676" spans="4:20" x14ac:dyDescent="0.2">
      <c r="D16676" s="2"/>
      <c r="E16676" s="2"/>
      <c r="F16676" s="2"/>
      <c r="G16676" s="2"/>
      <c r="O16676" s="2"/>
      <c r="Q16676" s="2"/>
      <c r="R16676" s="2"/>
      <c r="S16676" s="2"/>
      <c r="T16676" s="2"/>
    </row>
    <row r="16677" spans="4:20" x14ac:dyDescent="0.2">
      <c r="D16677" s="2"/>
      <c r="E16677" s="2"/>
      <c r="F16677" s="2"/>
      <c r="G16677" s="2"/>
      <c r="O16677" s="2"/>
      <c r="Q16677" s="2"/>
      <c r="R16677" s="2"/>
      <c r="S16677" s="2"/>
      <c r="T16677" s="2"/>
    </row>
    <row r="16678" spans="4:20" x14ac:dyDescent="0.2">
      <c r="D16678" s="2"/>
      <c r="E16678" s="2"/>
      <c r="F16678" s="2"/>
      <c r="G16678" s="2"/>
      <c r="O16678" s="2"/>
      <c r="Q16678" s="2"/>
      <c r="R16678" s="2"/>
      <c r="S16678" s="2"/>
      <c r="T16678" s="2"/>
    </row>
    <row r="16679" spans="4:20" x14ac:dyDescent="0.2">
      <c r="D16679" s="2"/>
      <c r="E16679" s="2"/>
      <c r="F16679" s="2"/>
      <c r="G16679" s="2"/>
      <c r="O16679" s="2"/>
      <c r="Q16679" s="2"/>
      <c r="R16679" s="2"/>
      <c r="S16679" s="2"/>
      <c r="T16679" s="2"/>
    </row>
    <row r="16680" spans="4:20" x14ac:dyDescent="0.2">
      <c r="D16680" s="2"/>
      <c r="E16680" s="2"/>
      <c r="F16680" s="2"/>
      <c r="G16680" s="2"/>
      <c r="O16680" s="2"/>
      <c r="Q16680" s="2"/>
      <c r="R16680" s="2"/>
      <c r="S16680" s="2"/>
      <c r="T16680" s="2"/>
    </row>
    <row r="16681" spans="4:20" x14ac:dyDescent="0.2">
      <c r="D16681" s="2"/>
      <c r="E16681" s="2"/>
      <c r="F16681" s="2"/>
      <c r="G16681" s="2"/>
      <c r="O16681" s="2"/>
      <c r="Q16681" s="2"/>
      <c r="R16681" s="2"/>
      <c r="S16681" s="2"/>
      <c r="T16681" s="2"/>
    </row>
    <row r="16682" spans="4:20" x14ac:dyDescent="0.2">
      <c r="D16682" s="2"/>
      <c r="E16682" s="2"/>
      <c r="F16682" s="2"/>
      <c r="G16682" s="2"/>
      <c r="O16682" s="2"/>
      <c r="Q16682" s="2"/>
      <c r="R16682" s="2"/>
      <c r="S16682" s="2"/>
      <c r="T16682" s="2"/>
    </row>
    <row r="16683" spans="4:20" x14ac:dyDescent="0.2">
      <c r="D16683" s="2"/>
      <c r="E16683" s="2"/>
      <c r="F16683" s="2"/>
      <c r="G16683" s="2"/>
      <c r="O16683" s="2"/>
      <c r="Q16683" s="2"/>
      <c r="R16683" s="2"/>
      <c r="S16683" s="2"/>
      <c r="T16683" s="2"/>
    </row>
    <row r="16684" spans="4:20" x14ac:dyDescent="0.2">
      <c r="D16684" s="2"/>
      <c r="E16684" s="2"/>
      <c r="F16684" s="2"/>
      <c r="G16684" s="2"/>
      <c r="O16684" s="2"/>
      <c r="Q16684" s="2"/>
      <c r="R16684" s="2"/>
      <c r="S16684" s="2"/>
      <c r="T16684" s="2"/>
    </row>
    <row r="16685" spans="4:20" x14ac:dyDescent="0.2">
      <c r="D16685" s="2"/>
      <c r="E16685" s="2"/>
      <c r="F16685" s="2"/>
      <c r="G16685" s="2"/>
      <c r="O16685" s="2"/>
      <c r="Q16685" s="2"/>
      <c r="R16685" s="2"/>
      <c r="S16685" s="2"/>
      <c r="T16685" s="2"/>
    </row>
    <row r="16686" spans="4:20" x14ac:dyDescent="0.2">
      <c r="D16686" s="2"/>
      <c r="E16686" s="2"/>
      <c r="F16686" s="2"/>
      <c r="G16686" s="2"/>
      <c r="O16686" s="2"/>
      <c r="Q16686" s="2"/>
      <c r="R16686" s="2"/>
      <c r="S16686" s="2"/>
      <c r="T16686" s="2"/>
    </row>
    <row r="16687" spans="4:20" x14ac:dyDescent="0.2">
      <c r="D16687" s="2"/>
      <c r="E16687" s="2"/>
      <c r="F16687" s="2"/>
      <c r="G16687" s="2"/>
      <c r="O16687" s="2"/>
      <c r="Q16687" s="2"/>
      <c r="R16687" s="2"/>
      <c r="S16687" s="2"/>
      <c r="T16687" s="2"/>
    </row>
    <row r="16688" spans="4:20" x14ac:dyDescent="0.2">
      <c r="D16688" s="2"/>
      <c r="E16688" s="2"/>
      <c r="F16688" s="2"/>
      <c r="G16688" s="2"/>
      <c r="O16688" s="2"/>
      <c r="Q16688" s="2"/>
      <c r="R16688" s="2"/>
      <c r="S16688" s="2"/>
      <c r="T16688" s="2"/>
    </row>
    <row r="16689" spans="4:20" x14ac:dyDescent="0.2">
      <c r="D16689" s="2"/>
      <c r="E16689" s="2"/>
      <c r="F16689" s="2"/>
      <c r="G16689" s="2"/>
      <c r="O16689" s="2"/>
      <c r="Q16689" s="2"/>
      <c r="R16689" s="2"/>
      <c r="S16689" s="2"/>
      <c r="T16689" s="2"/>
    </row>
    <row r="16690" spans="4:20" x14ac:dyDescent="0.2">
      <c r="D16690" s="2"/>
      <c r="E16690" s="2"/>
      <c r="F16690" s="2"/>
      <c r="G16690" s="2"/>
      <c r="O16690" s="2"/>
      <c r="Q16690" s="2"/>
      <c r="R16690" s="2"/>
      <c r="S16690" s="2"/>
      <c r="T16690" s="2"/>
    </row>
    <row r="16691" spans="4:20" x14ac:dyDescent="0.2">
      <c r="D16691" s="2"/>
      <c r="E16691" s="2"/>
      <c r="F16691" s="2"/>
      <c r="G16691" s="2"/>
      <c r="O16691" s="2"/>
      <c r="Q16691" s="2"/>
      <c r="R16691" s="2"/>
      <c r="S16691" s="2"/>
      <c r="T16691" s="2"/>
    </row>
    <row r="16692" spans="4:20" x14ac:dyDescent="0.2">
      <c r="D16692" s="2"/>
      <c r="E16692" s="2"/>
      <c r="F16692" s="2"/>
      <c r="G16692" s="2"/>
      <c r="O16692" s="2"/>
      <c r="Q16692" s="2"/>
      <c r="R16692" s="2"/>
      <c r="S16692" s="2"/>
      <c r="T16692" s="2"/>
    </row>
    <row r="16693" spans="4:20" x14ac:dyDescent="0.2">
      <c r="D16693" s="2"/>
      <c r="E16693" s="2"/>
      <c r="F16693" s="2"/>
      <c r="G16693" s="2"/>
      <c r="O16693" s="2"/>
      <c r="Q16693" s="2"/>
      <c r="R16693" s="2"/>
      <c r="S16693" s="2"/>
      <c r="T16693" s="2"/>
    </row>
    <row r="16694" spans="4:20" x14ac:dyDescent="0.2">
      <c r="D16694" s="2"/>
      <c r="E16694" s="2"/>
      <c r="F16694" s="2"/>
      <c r="G16694" s="2"/>
      <c r="O16694" s="2"/>
      <c r="Q16694" s="2"/>
      <c r="R16694" s="2"/>
      <c r="S16694" s="2"/>
      <c r="T16694" s="2"/>
    </row>
    <row r="16695" spans="4:20" x14ac:dyDescent="0.2">
      <c r="D16695" s="2"/>
      <c r="E16695" s="2"/>
      <c r="F16695" s="2"/>
      <c r="G16695" s="2"/>
      <c r="O16695" s="2"/>
      <c r="Q16695" s="2"/>
      <c r="R16695" s="2"/>
      <c r="S16695" s="2"/>
      <c r="T16695" s="2"/>
    </row>
    <row r="16696" spans="4:20" x14ac:dyDescent="0.2">
      <c r="D16696" s="2"/>
      <c r="E16696" s="2"/>
      <c r="F16696" s="2"/>
      <c r="G16696" s="2"/>
      <c r="O16696" s="2"/>
      <c r="Q16696" s="2"/>
      <c r="R16696" s="2"/>
      <c r="S16696" s="2"/>
      <c r="T16696" s="2"/>
    </row>
    <row r="16697" spans="4:20" x14ac:dyDescent="0.2">
      <c r="D16697" s="2"/>
      <c r="E16697" s="2"/>
      <c r="F16697" s="2"/>
      <c r="G16697" s="2"/>
      <c r="O16697" s="2"/>
      <c r="Q16697" s="2"/>
      <c r="R16697" s="2"/>
      <c r="S16697" s="2"/>
      <c r="T16697" s="2"/>
    </row>
    <row r="16698" spans="4:20" x14ac:dyDescent="0.2">
      <c r="D16698" s="2"/>
      <c r="E16698" s="2"/>
      <c r="F16698" s="2"/>
      <c r="G16698" s="2"/>
      <c r="O16698" s="2"/>
      <c r="Q16698" s="2"/>
      <c r="R16698" s="2"/>
      <c r="S16698" s="2"/>
      <c r="T16698" s="2"/>
    </row>
    <row r="16699" spans="4:20" x14ac:dyDescent="0.2">
      <c r="D16699" s="2"/>
      <c r="E16699" s="2"/>
      <c r="F16699" s="2"/>
      <c r="G16699" s="2"/>
      <c r="O16699" s="2"/>
      <c r="Q16699" s="2"/>
      <c r="R16699" s="2"/>
      <c r="S16699" s="2"/>
      <c r="T16699" s="2"/>
    </row>
    <row r="16700" spans="4:20" x14ac:dyDescent="0.2">
      <c r="D16700" s="2"/>
      <c r="E16700" s="2"/>
      <c r="F16700" s="2"/>
      <c r="G16700" s="2"/>
      <c r="O16700" s="2"/>
      <c r="Q16700" s="2"/>
      <c r="R16700" s="2"/>
      <c r="S16700" s="2"/>
      <c r="T16700" s="2"/>
    </row>
    <row r="16701" spans="4:20" x14ac:dyDescent="0.2">
      <c r="D16701" s="2"/>
      <c r="E16701" s="2"/>
      <c r="F16701" s="2"/>
      <c r="G16701" s="2"/>
      <c r="O16701" s="2"/>
      <c r="Q16701" s="2"/>
      <c r="R16701" s="2"/>
      <c r="S16701" s="2"/>
      <c r="T16701" s="2"/>
    </row>
    <row r="16702" spans="4:20" x14ac:dyDescent="0.2">
      <c r="D16702" s="2"/>
      <c r="E16702" s="2"/>
      <c r="F16702" s="2"/>
      <c r="G16702" s="2"/>
      <c r="O16702" s="2"/>
      <c r="Q16702" s="2"/>
      <c r="R16702" s="2"/>
      <c r="S16702" s="2"/>
      <c r="T16702" s="2"/>
    </row>
    <row r="16703" spans="4:20" x14ac:dyDescent="0.2">
      <c r="D16703" s="2"/>
      <c r="E16703" s="2"/>
      <c r="F16703" s="2"/>
      <c r="G16703" s="2"/>
      <c r="O16703" s="2"/>
      <c r="Q16703" s="2"/>
      <c r="R16703" s="2"/>
      <c r="S16703" s="2"/>
      <c r="T16703" s="2"/>
    </row>
    <row r="16704" spans="4:20" x14ac:dyDescent="0.2">
      <c r="D16704" s="2"/>
      <c r="E16704" s="2"/>
      <c r="F16704" s="2"/>
      <c r="G16704" s="2"/>
      <c r="O16704" s="2"/>
      <c r="Q16704" s="2"/>
      <c r="R16704" s="2"/>
      <c r="S16704" s="2"/>
      <c r="T16704" s="2"/>
    </row>
    <row r="16705" spans="4:20" x14ac:dyDescent="0.2">
      <c r="D16705" s="2"/>
      <c r="E16705" s="2"/>
      <c r="F16705" s="2"/>
      <c r="G16705" s="2"/>
      <c r="O16705" s="2"/>
      <c r="Q16705" s="2"/>
      <c r="R16705" s="2"/>
      <c r="S16705" s="2"/>
      <c r="T16705" s="2"/>
    </row>
    <row r="16706" spans="4:20" x14ac:dyDescent="0.2">
      <c r="D16706" s="2"/>
      <c r="E16706" s="2"/>
      <c r="F16706" s="2"/>
      <c r="G16706" s="2"/>
      <c r="O16706" s="2"/>
      <c r="Q16706" s="2"/>
      <c r="R16706" s="2"/>
      <c r="S16706" s="2"/>
      <c r="T16706" s="2"/>
    </row>
    <row r="16707" spans="4:20" x14ac:dyDescent="0.2">
      <c r="D16707" s="2"/>
      <c r="E16707" s="2"/>
      <c r="F16707" s="2"/>
      <c r="G16707" s="2"/>
      <c r="O16707" s="2"/>
      <c r="Q16707" s="2"/>
      <c r="R16707" s="2"/>
      <c r="S16707" s="2"/>
      <c r="T16707" s="2"/>
    </row>
    <row r="16708" spans="4:20" x14ac:dyDescent="0.2">
      <c r="D16708" s="2"/>
      <c r="E16708" s="2"/>
      <c r="F16708" s="2"/>
      <c r="G16708" s="2"/>
      <c r="O16708" s="2"/>
      <c r="Q16708" s="2"/>
      <c r="R16708" s="2"/>
      <c r="S16708" s="2"/>
      <c r="T16708" s="2"/>
    </row>
    <row r="16709" spans="4:20" x14ac:dyDescent="0.2">
      <c r="D16709" s="2"/>
      <c r="E16709" s="2"/>
      <c r="F16709" s="2"/>
      <c r="G16709" s="2"/>
      <c r="O16709" s="2"/>
      <c r="Q16709" s="2"/>
      <c r="R16709" s="2"/>
      <c r="S16709" s="2"/>
      <c r="T16709" s="2"/>
    </row>
    <row r="16710" spans="4:20" x14ac:dyDescent="0.2">
      <c r="D16710" s="2"/>
      <c r="E16710" s="2"/>
      <c r="F16710" s="2"/>
      <c r="G16710" s="2"/>
      <c r="O16710" s="2"/>
      <c r="Q16710" s="2"/>
      <c r="R16710" s="2"/>
      <c r="S16710" s="2"/>
      <c r="T16710" s="2"/>
    </row>
    <row r="16711" spans="4:20" x14ac:dyDescent="0.2">
      <c r="D16711" s="2"/>
      <c r="E16711" s="2"/>
      <c r="F16711" s="2"/>
      <c r="G16711" s="2"/>
      <c r="O16711" s="2"/>
      <c r="Q16711" s="2"/>
      <c r="R16711" s="2"/>
      <c r="S16711" s="2"/>
      <c r="T16711" s="2"/>
    </row>
    <row r="16712" spans="4:20" x14ac:dyDescent="0.2">
      <c r="D16712" s="2"/>
      <c r="E16712" s="2"/>
      <c r="F16712" s="2"/>
      <c r="G16712" s="2"/>
      <c r="O16712" s="2"/>
      <c r="Q16712" s="2"/>
      <c r="R16712" s="2"/>
      <c r="S16712" s="2"/>
      <c r="T16712" s="2"/>
    </row>
    <row r="16713" spans="4:20" x14ac:dyDescent="0.2">
      <c r="D16713" s="2"/>
      <c r="E16713" s="2"/>
      <c r="F16713" s="2"/>
      <c r="G16713" s="2"/>
      <c r="O16713" s="2"/>
      <c r="Q16713" s="2"/>
      <c r="R16713" s="2"/>
      <c r="S16713" s="2"/>
      <c r="T16713" s="2"/>
    </row>
    <row r="16714" spans="4:20" x14ac:dyDescent="0.2">
      <c r="D16714" s="2"/>
      <c r="E16714" s="2"/>
      <c r="F16714" s="2"/>
      <c r="G16714" s="2"/>
      <c r="O16714" s="2"/>
      <c r="Q16714" s="2"/>
      <c r="R16714" s="2"/>
      <c r="S16714" s="2"/>
      <c r="T16714" s="2"/>
    </row>
    <row r="16715" spans="4:20" x14ac:dyDescent="0.2">
      <c r="D16715" s="2"/>
      <c r="E16715" s="2"/>
      <c r="F16715" s="2"/>
      <c r="G16715" s="2"/>
      <c r="O16715" s="2"/>
      <c r="Q16715" s="2"/>
      <c r="R16715" s="2"/>
      <c r="S16715" s="2"/>
      <c r="T16715" s="2"/>
    </row>
    <row r="16716" spans="4:20" x14ac:dyDescent="0.2">
      <c r="D16716" s="2"/>
      <c r="E16716" s="2"/>
      <c r="F16716" s="2"/>
      <c r="G16716" s="2"/>
      <c r="O16716" s="2"/>
      <c r="Q16716" s="2"/>
      <c r="R16716" s="2"/>
      <c r="S16716" s="2"/>
      <c r="T16716" s="2"/>
    </row>
    <row r="16717" spans="4:20" x14ac:dyDescent="0.2">
      <c r="D16717" s="2"/>
      <c r="E16717" s="2"/>
      <c r="F16717" s="2"/>
      <c r="G16717" s="2"/>
      <c r="O16717" s="2"/>
      <c r="Q16717" s="2"/>
      <c r="R16717" s="2"/>
      <c r="S16717" s="2"/>
      <c r="T16717" s="2"/>
    </row>
    <row r="16718" spans="4:20" x14ac:dyDescent="0.2">
      <c r="D16718" s="2"/>
      <c r="E16718" s="2"/>
      <c r="F16718" s="2"/>
      <c r="G16718" s="2"/>
      <c r="O16718" s="2"/>
      <c r="Q16718" s="2"/>
      <c r="R16718" s="2"/>
      <c r="S16718" s="2"/>
      <c r="T16718" s="2"/>
    </row>
    <row r="16719" spans="4:20" x14ac:dyDescent="0.2">
      <c r="D16719" s="2"/>
      <c r="E16719" s="2"/>
      <c r="F16719" s="2"/>
      <c r="G16719" s="2"/>
      <c r="O16719" s="2"/>
      <c r="Q16719" s="2"/>
      <c r="R16719" s="2"/>
      <c r="S16719" s="2"/>
      <c r="T16719" s="2"/>
    </row>
    <row r="16720" spans="4:20" x14ac:dyDescent="0.2">
      <c r="D16720" s="2"/>
      <c r="E16720" s="2"/>
      <c r="F16720" s="2"/>
      <c r="G16720" s="2"/>
      <c r="O16720" s="2"/>
      <c r="Q16720" s="2"/>
      <c r="R16720" s="2"/>
      <c r="S16720" s="2"/>
      <c r="T16720" s="2"/>
    </row>
    <row r="16721" spans="4:20" x14ac:dyDescent="0.2">
      <c r="D16721" s="2"/>
      <c r="E16721" s="2"/>
      <c r="F16721" s="2"/>
      <c r="G16721" s="2"/>
      <c r="O16721" s="2"/>
      <c r="Q16721" s="2"/>
      <c r="R16721" s="2"/>
      <c r="S16721" s="2"/>
      <c r="T16721" s="2"/>
    </row>
    <row r="16722" spans="4:20" x14ac:dyDescent="0.2">
      <c r="D16722" s="2"/>
      <c r="E16722" s="2"/>
      <c r="F16722" s="2"/>
      <c r="G16722" s="2"/>
      <c r="O16722" s="2"/>
      <c r="Q16722" s="2"/>
      <c r="R16722" s="2"/>
      <c r="S16722" s="2"/>
      <c r="T16722" s="2"/>
    </row>
    <row r="16723" spans="4:20" x14ac:dyDescent="0.2">
      <c r="D16723" s="2"/>
      <c r="E16723" s="2"/>
      <c r="F16723" s="2"/>
      <c r="G16723" s="2"/>
      <c r="O16723" s="2"/>
      <c r="Q16723" s="2"/>
      <c r="R16723" s="2"/>
      <c r="S16723" s="2"/>
      <c r="T16723" s="2"/>
    </row>
    <row r="16724" spans="4:20" x14ac:dyDescent="0.2">
      <c r="D16724" s="2"/>
      <c r="E16724" s="2"/>
      <c r="F16724" s="2"/>
      <c r="G16724" s="2"/>
      <c r="O16724" s="2"/>
      <c r="Q16724" s="2"/>
      <c r="R16724" s="2"/>
      <c r="S16724" s="2"/>
      <c r="T16724" s="2"/>
    </row>
    <row r="16725" spans="4:20" x14ac:dyDescent="0.2">
      <c r="D16725" s="2"/>
      <c r="E16725" s="2"/>
      <c r="F16725" s="2"/>
      <c r="G16725" s="2"/>
      <c r="O16725" s="2"/>
      <c r="Q16725" s="2"/>
      <c r="R16725" s="2"/>
      <c r="S16725" s="2"/>
      <c r="T16725" s="2"/>
    </row>
    <row r="16726" spans="4:20" x14ac:dyDescent="0.2">
      <c r="D16726" s="2"/>
      <c r="E16726" s="2"/>
      <c r="F16726" s="2"/>
      <c r="G16726" s="2"/>
      <c r="O16726" s="2"/>
      <c r="Q16726" s="2"/>
      <c r="R16726" s="2"/>
      <c r="S16726" s="2"/>
      <c r="T16726" s="2"/>
    </row>
    <row r="16727" spans="4:20" x14ac:dyDescent="0.2">
      <c r="D16727" s="2"/>
      <c r="E16727" s="2"/>
      <c r="F16727" s="2"/>
      <c r="G16727" s="2"/>
      <c r="O16727" s="2"/>
      <c r="Q16727" s="2"/>
      <c r="R16727" s="2"/>
      <c r="S16727" s="2"/>
      <c r="T16727" s="2"/>
    </row>
    <row r="16728" spans="4:20" x14ac:dyDescent="0.2">
      <c r="D16728" s="2"/>
      <c r="E16728" s="2"/>
      <c r="F16728" s="2"/>
      <c r="G16728" s="2"/>
      <c r="O16728" s="2"/>
      <c r="Q16728" s="2"/>
      <c r="R16728" s="2"/>
      <c r="S16728" s="2"/>
      <c r="T16728" s="2"/>
    </row>
    <row r="16729" spans="4:20" x14ac:dyDescent="0.2">
      <c r="D16729" s="2"/>
      <c r="E16729" s="2"/>
      <c r="F16729" s="2"/>
      <c r="G16729" s="2"/>
      <c r="O16729" s="2"/>
      <c r="Q16729" s="2"/>
      <c r="R16729" s="2"/>
      <c r="S16729" s="2"/>
      <c r="T16729" s="2"/>
    </row>
    <row r="16730" spans="4:20" x14ac:dyDescent="0.2">
      <c r="D16730" s="2"/>
      <c r="E16730" s="2"/>
      <c r="F16730" s="2"/>
      <c r="G16730" s="2"/>
      <c r="O16730" s="2"/>
      <c r="Q16730" s="2"/>
      <c r="R16730" s="2"/>
      <c r="S16730" s="2"/>
      <c r="T16730" s="2"/>
    </row>
    <row r="16731" spans="4:20" x14ac:dyDescent="0.2">
      <c r="D16731" s="2"/>
      <c r="E16731" s="2"/>
      <c r="F16731" s="2"/>
      <c r="G16731" s="2"/>
      <c r="O16731" s="2"/>
      <c r="Q16731" s="2"/>
      <c r="R16731" s="2"/>
      <c r="S16731" s="2"/>
      <c r="T16731" s="2"/>
    </row>
    <row r="16732" spans="4:20" x14ac:dyDescent="0.2">
      <c r="D16732" s="2"/>
      <c r="E16732" s="2"/>
      <c r="F16732" s="2"/>
      <c r="G16732" s="2"/>
      <c r="O16732" s="2"/>
      <c r="Q16732" s="2"/>
      <c r="R16732" s="2"/>
      <c r="S16732" s="2"/>
      <c r="T16732" s="2"/>
    </row>
    <row r="16733" spans="4:20" x14ac:dyDescent="0.2">
      <c r="D16733" s="2"/>
      <c r="E16733" s="2"/>
      <c r="F16733" s="2"/>
      <c r="G16733" s="2"/>
      <c r="O16733" s="2"/>
      <c r="Q16733" s="2"/>
      <c r="R16733" s="2"/>
      <c r="S16733" s="2"/>
      <c r="T16733" s="2"/>
    </row>
    <row r="16734" spans="4:20" x14ac:dyDescent="0.2">
      <c r="D16734" s="2"/>
      <c r="E16734" s="2"/>
      <c r="F16734" s="2"/>
      <c r="G16734" s="2"/>
      <c r="O16734" s="2"/>
      <c r="Q16734" s="2"/>
      <c r="R16734" s="2"/>
      <c r="S16734" s="2"/>
      <c r="T16734" s="2"/>
    </row>
    <row r="16735" spans="4:20" x14ac:dyDescent="0.2">
      <c r="D16735" s="2"/>
      <c r="E16735" s="2"/>
      <c r="F16735" s="2"/>
      <c r="G16735" s="2"/>
      <c r="O16735" s="2"/>
      <c r="Q16735" s="2"/>
      <c r="R16735" s="2"/>
      <c r="S16735" s="2"/>
      <c r="T16735" s="2"/>
    </row>
    <row r="16736" spans="4:20" x14ac:dyDescent="0.2">
      <c r="D16736" s="2"/>
      <c r="E16736" s="2"/>
      <c r="F16736" s="2"/>
      <c r="G16736" s="2"/>
      <c r="O16736" s="2"/>
      <c r="Q16736" s="2"/>
      <c r="R16736" s="2"/>
      <c r="S16736" s="2"/>
      <c r="T16736" s="2"/>
    </row>
    <row r="16737" spans="4:20" x14ac:dyDescent="0.2">
      <c r="D16737" s="2"/>
      <c r="E16737" s="2"/>
      <c r="F16737" s="2"/>
      <c r="G16737" s="2"/>
      <c r="O16737" s="2"/>
      <c r="Q16737" s="2"/>
      <c r="R16737" s="2"/>
      <c r="S16737" s="2"/>
      <c r="T16737" s="2"/>
    </row>
    <row r="16738" spans="4:20" x14ac:dyDescent="0.2">
      <c r="D16738" s="2"/>
      <c r="E16738" s="2"/>
      <c r="F16738" s="2"/>
      <c r="G16738" s="2"/>
      <c r="O16738" s="2"/>
      <c r="Q16738" s="2"/>
      <c r="R16738" s="2"/>
      <c r="S16738" s="2"/>
      <c r="T16738" s="2"/>
    </row>
    <row r="16739" spans="4:20" x14ac:dyDescent="0.2">
      <c r="D16739" s="2"/>
      <c r="E16739" s="2"/>
      <c r="F16739" s="2"/>
      <c r="G16739" s="2"/>
      <c r="O16739" s="2"/>
      <c r="Q16739" s="2"/>
      <c r="R16739" s="2"/>
      <c r="S16739" s="2"/>
      <c r="T16739" s="2"/>
    </row>
    <row r="16740" spans="4:20" x14ac:dyDescent="0.2">
      <c r="D16740" s="2"/>
      <c r="E16740" s="2"/>
      <c r="F16740" s="2"/>
      <c r="G16740" s="2"/>
      <c r="O16740" s="2"/>
      <c r="Q16740" s="2"/>
      <c r="R16740" s="2"/>
      <c r="S16740" s="2"/>
      <c r="T16740" s="2"/>
    </row>
    <row r="16741" spans="4:20" x14ac:dyDescent="0.2">
      <c r="D16741" s="2"/>
      <c r="E16741" s="2"/>
      <c r="F16741" s="2"/>
      <c r="G16741" s="2"/>
      <c r="O16741" s="2"/>
      <c r="Q16741" s="2"/>
      <c r="R16741" s="2"/>
      <c r="S16741" s="2"/>
      <c r="T16741" s="2"/>
    </row>
    <row r="16742" spans="4:20" x14ac:dyDescent="0.2">
      <c r="D16742" s="2"/>
      <c r="E16742" s="2"/>
      <c r="F16742" s="2"/>
      <c r="G16742" s="2"/>
      <c r="O16742" s="2"/>
      <c r="Q16742" s="2"/>
      <c r="R16742" s="2"/>
      <c r="S16742" s="2"/>
      <c r="T16742" s="2"/>
    </row>
    <row r="16743" spans="4:20" x14ac:dyDescent="0.2">
      <c r="D16743" s="2"/>
      <c r="E16743" s="2"/>
      <c r="F16743" s="2"/>
      <c r="G16743" s="2"/>
      <c r="O16743" s="2"/>
      <c r="Q16743" s="2"/>
      <c r="R16743" s="2"/>
      <c r="S16743" s="2"/>
      <c r="T16743" s="2"/>
    </row>
    <row r="16744" spans="4:20" x14ac:dyDescent="0.2">
      <c r="D16744" s="2"/>
      <c r="E16744" s="2"/>
      <c r="F16744" s="2"/>
      <c r="G16744" s="2"/>
      <c r="O16744" s="2"/>
      <c r="Q16744" s="2"/>
      <c r="R16744" s="2"/>
      <c r="S16744" s="2"/>
      <c r="T16744" s="2"/>
    </row>
    <row r="16745" spans="4:20" x14ac:dyDescent="0.2">
      <c r="D16745" s="2"/>
      <c r="E16745" s="2"/>
      <c r="F16745" s="2"/>
      <c r="G16745" s="2"/>
      <c r="O16745" s="2"/>
      <c r="Q16745" s="2"/>
      <c r="R16745" s="2"/>
      <c r="S16745" s="2"/>
      <c r="T16745" s="2"/>
    </row>
    <row r="16746" spans="4:20" x14ac:dyDescent="0.2">
      <c r="D16746" s="2"/>
      <c r="E16746" s="2"/>
      <c r="F16746" s="2"/>
      <c r="G16746" s="2"/>
      <c r="O16746" s="2"/>
      <c r="Q16746" s="2"/>
      <c r="R16746" s="2"/>
      <c r="S16746" s="2"/>
      <c r="T16746" s="2"/>
    </row>
    <row r="16747" spans="4:20" x14ac:dyDescent="0.2">
      <c r="D16747" s="2"/>
      <c r="E16747" s="2"/>
      <c r="F16747" s="2"/>
      <c r="G16747" s="2"/>
      <c r="O16747" s="2"/>
      <c r="Q16747" s="2"/>
      <c r="R16747" s="2"/>
      <c r="S16747" s="2"/>
      <c r="T16747" s="2"/>
    </row>
    <row r="16748" spans="4:20" x14ac:dyDescent="0.2">
      <c r="D16748" s="2"/>
      <c r="E16748" s="2"/>
      <c r="F16748" s="2"/>
      <c r="G16748" s="2"/>
      <c r="O16748" s="2"/>
      <c r="Q16748" s="2"/>
      <c r="R16748" s="2"/>
      <c r="S16748" s="2"/>
      <c r="T16748" s="2"/>
    </row>
    <row r="16749" spans="4:20" x14ac:dyDescent="0.2">
      <c r="D16749" s="2"/>
      <c r="E16749" s="2"/>
      <c r="F16749" s="2"/>
      <c r="G16749" s="2"/>
      <c r="O16749" s="2"/>
      <c r="Q16749" s="2"/>
      <c r="R16749" s="2"/>
      <c r="S16749" s="2"/>
      <c r="T16749" s="2"/>
    </row>
    <row r="16750" spans="4:20" x14ac:dyDescent="0.2">
      <c r="D16750" s="2"/>
      <c r="E16750" s="2"/>
      <c r="F16750" s="2"/>
      <c r="G16750" s="2"/>
      <c r="O16750" s="2"/>
      <c r="Q16750" s="2"/>
      <c r="R16750" s="2"/>
      <c r="S16750" s="2"/>
      <c r="T16750" s="2"/>
    </row>
    <row r="16751" spans="4:20" x14ac:dyDescent="0.2">
      <c r="D16751" s="2"/>
      <c r="E16751" s="2"/>
      <c r="F16751" s="2"/>
      <c r="G16751" s="2"/>
      <c r="O16751" s="2"/>
      <c r="Q16751" s="2"/>
      <c r="R16751" s="2"/>
      <c r="S16751" s="2"/>
      <c r="T16751" s="2"/>
    </row>
    <row r="16752" spans="4:20" x14ac:dyDescent="0.2">
      <c r="D16752" s="2"/>
      <c r="E16752" s="2"/>
      <c r="F16752" s="2"/>
      <c r="G16752" s="2"/>
      <c r="O16752" s="2"/>
      <c r="Q16752" s="2"/>
      <c r="R16752" s="2"/>
      <c r="S16752" s="2"/>
      <c r="T16752" s="2"/>
    </row>
    <row r="16753" spans="4:20" x14ac:dyDescent="0.2">
      <c r="D16753" s="2"/>
      <c r="E16753" s="2"/>
      <c r="F16753" s="2"/>
      <c r="G16753" s="2"/>
      <c r="O16753" s="2"/>
      <c r="Q16753" s="2"/>
      <c r="R16753" s="2"/>
      <c r="S16753" s="2"/>
      <c r="T16753" s="2"/>
    </row>
    <row r="16754" spans="4:20" x14ac:dyDescent="0.2">
      <c r="D16754" s="2"/>
      <c r="E16754" s="2"/>
      <c r="F16754" s="2"/>
      <c r="G16754" s="2"/>
      <c r="O16754" s="2"/>
      <c r="Q16754" s="2"/>
      <c r="R16754" s="2"/>
      <c r="S16754" s="2"/>
      <c r="T16754" s="2"/>
    </row>
    <row r="16755" spans="4:20" x14ac:dyDescent="0.2">
      <c r="D16755" s="2"/>
      <c r="E16755" s="2"/>
      <c r="F16755" s="2"/>
      <c r="G16755" s="2"/>
      <c r="O16755" s="2"/>
      <c r="Q16755" s="2"/>
      <c r="R16755" s="2"/>
      <c r="S16755" s="2"/>
      <c r="T16755" s="2"/>
    </row>
    <row r="16756" spans="4:20" x14ac:dyDescent="0.2">
      <c r="D16756" s="2"/>
      <c r="E16756" s="2"/>
      <c r="F16756" s="2"/>
      <c r="G16756" s="2"/>
      <c r="O16756" s="2"/>
      <c r="Q16756" s="2"/>
      <c r="R16756" s="2"/>
      <c r="S16756" s="2"/>
      <c r="T16756" s="2"/>
    </row>
    <row r="16757" spans="4:20" x14ac:dyDescent="0.2">
      <c r="D16757" s="2"/>
      <c r="E16757" s="2"/>
      <c r="F16757" s="2"/>
      <c r="G16757" s="2"/>
      <c r="O16757" s="2"/>
      <c r="Q16757" s="2"/>
      <c r="R16757" s="2"/>
      <c r="S16757" s="2"/>
      <c r="T16757" s="2"/>
    </row>
    <row r="16758" spans="4:20" x14ac:dyDescent="0.2">
      <c r="D16758" s="2"/>
      <c r="E16758" s="2"/>
      <c r="F16758" s="2"/>
      <c r="G16758" s="2"/>
      <c r="O16758" s="2"/>
      <c r="Q16758" s="2"/>
      <c r="R16758" s="2"/>
      <c r="S16758" s="2"/>
      <c r="T16758" s="2"/>
    </row>
    <row r="16759" spans="4:20" x14ac:dyDescent="0.2">
      <c r="D16759" s="2"/>
      <c r="E16759" s="2"/>
      <c r="F16759" s="2"/>
      <c r="G16759" s="2"/>
      <c r="O16759" s="2"/>
      <c r="Q16759" s="2"/>
      <c r="R16759" s="2"/>
      <c r="S16759" s="2"/>
      <c r="T16759" s="2"/>
    </row>
    <row r="16760" spans="4:20" x14ac:dyDescent="0.2">
      <c r="D16760" s="2"/>
      <c r="E16760" s="2"/>
      <c r="F16760" s="2"/>
      <c r="G16760" s="2"/>
      <c r="O16760" s="2"/>
      <c r="Q16760" s="2"/>
      <c r="R16760" s="2"/>
      <c r="S16760" s="2"/>
      <c r="T16760" s="2"/>
    </row>
    <row r="16761" spans="4:20" x14ac:dyDescent="0.2">
      <c r="D16761" s="2"/>
      <c r="E16761" s="2"/>
      <c r="F16761" s="2"/>
      <c r="G16761" s="2"/>
      <c r="O16761" s="2"/>
      <c r="Q16761" s="2"/>
      <c r="R16761" s="2"/>
      <c r="S16761" s="2"/>
      <c r="T16761" s="2"/>
    </row>
    <row r="16762" spans="4:20" x14ac:dyDescent="0.2">
      <c r="D16762" s="2"/>
      <c r="E16762" s="2"/>
      <c r="F16762" s="2"/>
      <c r="G16762" s="2"/>
      <c r="O16762" s="2"/>
      <c r="Q16762" s="2"/>
      <c r="R16762" s="2"/>
      <c r="S16762" s="2"/>
      <c r="T16762" s="2"/>
    </row>
    <row r="16763" spans="4:20" x14ac:dyDescent="0.2">
      <c r="D16763" s="2"/>
      <c r="E16763" s="2"/>
      <c r="F16763" s="2"/>
      <c r="G16763" s="2"/>
      <c r="O16763" s="2"/>
      <c r="Q16763" s="2"/>
      <c r="R16763" s="2"/>
      <c r="S16763" s="2"/>
      <c r="T16763" s="2"/>
    </row>
    <row r="16764" spans="4:20" x14ac:dyDescent="0.2">
      <c r="D16764" s="2"/>
      <c r="E16764" s="2"/>
      <c r="F16764" s="2"/>
      <c r="G16764" s="2"/>
      <c r="O16764" s="2"/>
      <c r="Q16764" s="2"/>
      <c r="R16764" s="2"/>
      <c r="S16764" s="2"/>
      <c r="T16764" s="2"/>
    </row>
    <row r="16765" spans="4:20" x14ac:dyDescent="0.2">
      <c r="D16765" s="2"/>
      <c r="E16765" s="2"/>
      <c r="F16765" s="2"/>
      <c r="G16765" s="2"/>
      <c r="O16765" s="2"/>
      <c r="Q16765" s="2"/>
      <c r="R16765" s="2"/>
      <c r="S16765" s="2"/>
      <c r="T16765" s="2"/>
    </row>
    <row r="16766" spans="4:20" x14ac:dyDescent="0.2">
      <c r="D16766" s="2"/>
      <c r="E16766" s="2"/>
      <c r="F16766" s="2"/>
      <c r="G16766" s="2"/>
      <c r="O16766" s="2"/>
      <c r="Q16766" s="2"/>
      <c r="R16766" s="2"/>
      <c r="S16766" s="2"/>
      <c r="T16766" s="2"/>
    </row>
    <row r="16767" spans="4:20" x14ac:dyDescent="0.2">
      <c r="D16767" s="2"/>
      <c r="E16767" s="2"/>
      <c r="F16767" s="2"/>
      <c r="G16767" s="2"/>
      <c r="O16767" s="2"/>
      <c r="Q16767" s="2"/>
      <c r="R16767" s="2"/>
      <c r="S16767" s="2"/>
      <c r="T16767" s="2"/>
    </row>
    <row r="16768" spans="4:20" x14ac:dyDescent="0.2">
      <c r="D16768" s="2"/>
      <c r="E16768" s="2"/>
      <c r="F16768" s="2"/>
      <c r="G16768" s="2"/>
      <c r="O16768" s="2"/>
      <c r="Q16768" s="2"/>
      <c r="R16768" s="2"/>
      <c r="S16768" s="2"/>
      <c r="T16768" s="2"/>
    </row>
    <row r="16769" spans="4:20" x14ac:dyDescent="0.2">
      <c r="D16769" s="2"/>
      <c r="E16769" s="2"/>
      <c r="F16769" s="2"/>
      <c r="G16769" s="2"/>
      <c r="O16769" s="2"/>
      <c r="Q16769" s="2"/>
      <c r="R16769" s="2"/>
      <c r="S16769" s="2"/>
      <c r="T16769" s="2"/>
    </row>
    <row r="16770" spans="4:20" x14ac:dyDescent="0.2">
      <c r="D16770" s="2"/>
      <c r="E16770" s="2"/>
      <c r="F16770" s="2"/>
      <c r="G16770" s="2"/>
      <c r="O16770" s="2"/>
      <c r="Q16770" s="2"/>
      <c r="R16770" s="2"/>
      <c r="S16770" s="2"/>
      <c r="T16770" s="2"/>
    </row>
    <row r="16771" spans="4:20" x14ac:dyDescent="0.2">
      <c r="D16771" s="2"/>
      <c r="E16771" s="2"/>
      <c r="F16771" s="2"/>
      <c r="G16771" s="2"/>
      <c r="O16771" s="2"/>
      <c r="Q16771" s="2"/>
      <c r="R16771" s="2"/>
      <c r="S16771" s="2"/>
      <c r="T16771" s="2"/>
    </row>
    <row r="16772" spans="4:20" x14ac:dyDescent="0.2">
      <c r="D16772" s="2"/>
      <c r="E16772" s="2"/>
      <c r="F16772" s="2"/>
      <c r="G16772" s="2"/>
      <c r="O16772" s="2"/>
      <c r="Q16772" s="2"/>
      <c r="R16772" s="2"/>
      <c r="S16772" s="2"/>
      <c r="T16772" s="2"/>
    </row>
    <row r="16773" spans="4:20" x14ac:dyDescent="0.2">
      <c r="D16773" s="2"/>
      <c r="E16773" s="2"/>
      <c r="F16773" s="2"/>
      <c r="G16773" s="2"/>
      <c r="O16773" s="2"/>
      <c r="Q16773" s="2"/>
      <c r="R16773" s="2"/>
      <c r="S16773" s="2"/>
      <c r="T16773" s="2"/>
    </row>
    <row r="16774" spans="4:20" x14ac:dyDescent="0.2">
      <c r="D16774" s="2"/>
      <c r="E16774" s="2"/>
      <c r="F16774" s="2"/>
      <c r="G16774" s="2"/>
      <c r="O16774" s="2"/>
      <c r="Q16774" s="2"/>
      <c r="R16774" s="2"/>
      <c r="S16774" s="2"/>
      <c r="T16774" s="2"/>
    </row>
    <row r="16775" spans="4:20" x14ac:dyDescent="0.2">
      <c r="D16775" s="2"/>
      <c r="E16775" s="2"/>
      <c r="F16775" s="2"/>
      <c r="G16775" s="2"/>
      <c r="O16775" s="2"/>
      <c r="Q16775" s="2"/>
      <c r="R16775" s="2"/>
      <c r="S16775" s="2"/>
      <c r="T16775" s="2"/>
    </row>
    <row r="16776" spans="4:20" x14ac:dyDescent="0.2">
      <c r="D16776" s="2"/>
      <c r="E16776" s="2"/>
      <c r="F16776" s="2"/>
      <c r="G16776" s="2"/>
      <c r="O16776" s="2"/>
      <c r="Q16776" s="2"/>
      <c r="R16776" s="2"/>
      <c r="S16776" s="2"/>
      <c r="T16776" s="2"/>
    </row>
    <row r="16777" spans="4:20" x14ac:dyDescent="0.2">
      <c r="D16777" s="2"/>
      <c r="E16777" s="2"/>
      <c r="F16777" s="2"/>
      <c r="G16777" s="2"/>
      <c r="O16777" s="2"/>
      <c r="Q16777" s="2"/>
      <c r="R16777" s="2"/>
      <c r="S16777" s="2"/>
      <c r="T16777" s="2"/>
    </row>
    <row r="16778" spans="4:20" x14ac:dyDescent="0.2">
      <c r="D16778" s="2"/>
      <c r="E16778" s="2"/>
      <c r="F16778" s="2"/>
      <c r="G16778" s="2"/>
      <c r="O16778" s="2"/>
      <c r="Q16778" s="2"/>
      <c r="R16778" s="2"/>
      <c r="S16778" s="2"/>
      <c r="T16778" s="2"/>
    </row>
    <row r="16779" spans="4:20" x14ac:dyDescent="0.2">
      <c r="D16779" s="2"/>
      <c r="E16779" s="2"/>
      <c r="F16779" s="2"/>
      <c r="G16779" s="2"/>
      <c r="O16779" s="2"/>
      <c r="Q16779" s="2"/>
      <c r="R16779" s="2"/>
      <c r="S16779" s="2"/>
      <c r="T16779" s="2"/>
    </row>
    <row r="16780" spans="4:20" x14ac:dyDescent="0.2">
      <c r="D16780" s="2"/>
      <c r="E16780" s="2"/>
      <c r="F16780" s="2"/>
      <c r="G16780" s="2"/>
      <c r="O16780" s="2"/>
      <c r="Q16780" s="2"/>
      <c r="R16780" s="2"/>
      <c r="S16780" s="2"/>
      <c r="T16780" s="2"/>
    </row>
    <row r="16781" spans="4:20" x14ac:dyDescent="0.2">
      <c r="D16781" s="2"/>
      <c r="E16781" s="2"/>
      <c r="F16781" s="2"/>
      <c r="G16781" s="2"/>
      <c r="O16781" s="2"/>
      <c r="Q16781" s="2"/>
      <c r="R16781" s="2"/>
      <c r="S16781" s="2"/>
      <c r="T16781" s="2"/>
    </row>
    <row r="16782" spans="4:20" x14ac:dyDescent="0.2">
      <c r="D16782" s="2"/>
      <c r="E16782" s="2"/>
      <c r="F16782" s="2"/>
      <c r="G16782" s="2"/>
      <c r="O16782" s="2"/>
      <c r="Q16782" s="2"/>
      <c r="R16782" s="2"/>
      <c r="S16782" s="2"/>
      <c r="T16782" s="2"/>
    </row>
    <row r="16783" spans="4:20" x14ac:dyDescent="0.2">
      <c r="D16783" s="2"/>
      <c r="E16783" s="2"/>
      <c r="F16783" s="2"/>
      <c r="G16783" s="2"/>
      <c r="O16783" s="2"/>
      <c r="Q16783" s="2"/>
      <c r="R16783" s="2"/>
      <c r="S16783" s="2"/>
      <c r="T16783" s="2"/>
    </row>
    <row r="16784" spans="4:20" x14ac:dyDescent="0.2">
      <c r="D16784" s="2"/>
      <c r="E16784" s="2"/>
      <c r="F16784" s="2"/>
      <c r="G16784" s="2"/>
      <c r="O16784" s="2"/>
      <c r="Q16784" s="2"/>
      <c r="R16784" s="2"/>
      <c r="S16784" s="2"/>
      <c r="T16784" s="2"/>
    </row>
    <row r="16785" spans="4:20" x14ac:dyDescent="0.2">
      <c r="D16785" s="2"/>
      <c r="E16785" s="2"/>
      <c r="F16785" s="2"/>
      <c r="G16785" s="2"/>
      <c r="O16785" s="2"/>
      <c r="Q16785" s="2"/>
      <c r="R16785" s="2"/>
      <c r="S16785" s="2"/>
      <c r="T16785" s="2"/>
    </row>
    <row r="16786" spans="4:20" x14ac:dyDescent="0.2">
      <c r="D16786" s="2"/>
      <c r="E16786" s="2"/>
      <c r="F16786" s="2"/>
      <c r="G16786" s="2"/>
      <c r="O16786" s="2"/>
      <c r="Q16786" s="2"/>
      <c r="R16786" s="2"/>
      <c r="S16786" s="2"/>
      <c r="T16786" s="2"/>
    </row>
    <row r="16787" spans="4:20" x14ac:dyDescent="0.2">
      <c r="D16787" s="2"/>
      <c r="E16787" s="2"/>
      <c r="F16787" s="2"/>
      <c r="G16787" s="2"/>
      <c r="O16787" s="2"/>
      <c r="Q16787" s="2"/>
      <c r="R16787" s="2"/>
      <c r="S16787" s="2"/>
      <c r="T16787" s="2"/>
    </row>
    <row r="16788" spans="4:20" x14ac:dyDescent="0.2">
      <c r="D16788" s="2"/>
      <c r="E16788" s="2"/>
      <c r="F16788" s="2"/>
      <c r="G16788" s="2"/>
      <c r="O16788" s="2"/>
      <c r="Q16788" s="2"/>
      <c r="R16788" s="2"/>
      <c r="S16788" s="2"/>
      <c r="T16788" s="2"/>
    </row>
    <row r="16789" spans="4:20" x14ac:dyDescent="0.2">
      <c r="D16789" s="2"/>
      <c r="E16789" s="2"/>
      <c r="F16789" s="2"/>
      <c r="G16789" s="2"/>
      <c r="O16789" s="2"/>
      <c r="Q16789" s="2"/>
      <c r="R16789" s="2"/>
      <c r="S16789" s="2"/>
      <c r="T16789" s="2"/>
    </row>
    <row r="16790" spans="4:20" x14ac:dyDescent="0.2">
      <c r="D16790" s="2"/>
      <c r="E16790" s="2"/>
      <c r="F16790" s="2"/>
      <c r="G16790" s="2"/>
      <c r="O16790" s="2"/>
      <c r="Q16790" s="2"/>
      <c r="R16790" s="2"/>
      <c r="S16790" s="2"/>
      <c r="T16790" s="2"/>
    </row>
    <row r="16791" spans="4:20" x14ac:dyDescent="0.2">
      <c r="D16791" s="2"/>
      <c r="E16791" s="2"/>
      <c r="F16791" s="2"/>
      <c r="G16791" s="2"/>
      <c r="O16791" s="2"/>
      <c r="Q16791" s="2"/>
      <c r="R16791" s="2"/>
      <c r="S16791" s="2"/>
      <c r="T16791" s="2"/>
    </row>
    <row r="16792" spans="4:20" x14ac:dyDescent="0.2">
      <c r="D16792" s="2"/>
      <c r="E16792" s="2"/>
      <c r="F16792" s="2"/>
      <c r="G16792" s="2"/>
      <c r="O16792" s="2"/>
      <c r="Q16792" s="2"/>
      <c r="R16792" s="2"/>
      <c r="S16792" s="2"/>
      <c r="T16792" s="2"/>
    </row>
    <row r="16793" spans="4:20" x14ac:dyDescent="0.2">
      <c r="D16793" s="2"/>
      <c r="E16793" s="2"/>
      <c r="F16793" s="2"/>
      <c r="G16793" s="2"/>
      <c r="O16793" s="2"/>
      <c r="Q16793" s="2"/>
      <c r="R16793" s="2"/>
      <c r="S16793" s="2"/>
      <c r="T16793" s="2"/>
    </row>
    <row r="16794" spans="4:20" x14ac:dyDescent="0.2">
      <c r="D16794" s="2"/>
      <c r="E16794" s="2"/>
      <c r="F16794" s="2"/>
      <c r="G16794" s="2"/>
      <c r="O16794" s="2"/>
      <c r="Q16794" s="2"/>
      <c r="R16794" s="2"/>
      <c r="S16794" s="2"/>
      <c r="T16794" s="2"/>
    </row>
    <row r="16795" spans="4:20" x14ac:dyDescent="0.2">
      <c r="D16795" s="2"/>
      <c r="E16795" s="2"/>
      <c r="F16795" s="2"/>
      <c r="G16795" s="2"/>
      <c r="O16795" s="2"/>
      <c r="Q16795" s="2"/>
      <c r="R16795" s="2"/>
      <c r="S16795" s="2"/>
      <c r="T16795" s="2"/>
    </row>
    <row r="16796" spans="4:20" x14ac:dyDescent="0.2">
      <c r="D16796" s="2"/>
      <c r="E16796" s="2"/>
      <c r="F16796" s="2"/>
      <c r="G16796" s="2"/>
      <c r="O16796" s="2"/>
      <c r="Q16796" s="2"/>
      <c r="R16796" s="2"/>
      <c r="S16796" s="2"/>
      <c r="T16796" s="2"/>
    </row>
    <row r="16797" spans="4:20" x14ac:dyDescent="0.2">
      <c r="D16797" s="2"/>
      <c r="E16797" s="2"/>
      <c r="F16797" s="2"/>
      <c r="G16797" s="2"/>
      <c r="O16797" s="2"/>
      <c r="Q16797" s="2"/>
      <c r="R16797" s="2"/>
      <c r="S16797" s="2"/>
      <c r="T16797" s="2"/>
    </row>
    <row r="16798" spans="4:20" x14ac:dyDescent="0.2">
      <c r="D16798" s="2"/>
      <c r="E16798" s="2"/>
      <c r="F16798" s="2"/>
      <c r="G16798" s="2"/>
      <c r="O16798" s="2"/>
      <c r="Q16798" s="2"/>
      <c r="R16798" s="2"/>
      <c r="S16798" s="2"/>
      <c r="T16798" s="2"/>
    </row>
    <row r="16799" spans="4:20" x14ac:dyDescent="0.2">
      <c r="D16799" s="2"/>
      <c r="E16799" s="2"/>
      <c r="F16799" s="2"/>
      <c r="G16799" s="2"/>
      <c r="O16799" s="2"/>
      <c r="Q16799" s="2"/>
      <c r="R16799" s="2"/>
      <c r="S16799" s="2"/>
      <c r="T16799" s="2"/>
    </row>
    <row r="16800" spans="4:20" x14ac:dyDescent="0.2">
      <c r="D16800" s="2"/>
      <c r="E16800" s="2"/>
      <c r="F16800" s="2"/>
      <c r="G16800" s="2"/>
      <c r="O16800" s="2"/>
      <c r="Q16800" s="2"/>
      <c r="R16800" s="2"/>
      <c r="S16800" s="2"/>
      <c r="T16800" s="2"/>
    </row>
    <row r="16801" spans="4:20" x14ac:dyDescent="0.2">
      <c r="D16801" s="2"/>
      <c r="E16801" s="2"/>
      <c r="F16801" s="2"/>
      <c r="G16801" s="2"/>
      <c r="O16801" s="2"/>
      <c r="Q16801" s="2"/>
      <c r="R16801" s="2"/>
      <c r="S16801" s="2"/>
      <c r="T16801" s="2"/>
    </row>
    <row r="16802" spans="4:20" x14ac:dyDescent="0.2">
      <c r="D16802" s="2"/>
      <c r="E16802" s="2"/>
      <c r="F16802" s="2"/>
      <c r="G16802" s="2"/>
      <c r="O16802" s="2"/>
      <c r="Q16802" s="2"/>
      <c r="R16802" s="2"/>
      <c r="S16802" s="2"/>
      <c r="T16802" s="2"/>
    </row>
    <row r="16803" spans="4:20" x14ac:dyDescent="0.2">
      <c r="D16803" s="2"/>
      <c r="E16803" s="2"/>
      <c r="F16803" s="2"/>
      <c r="G16803" s="2"/>
      <c r="O16803" s="2"/>
      <c r="Q16803" s="2"/>
      <c r="R16803" s="2"/>
      <c r="S16803" s="2"/>
      <c r="T16803" s="2"/>
    </row>
    <row r="16804" spans="4:20" x14ac:dyDescent="0.2">
      <c r="D16804" s="2"/>
      <c r="E16804" s="2"/>
      <c r="F16804" s="2"/>
      <c r="G16804" s="2"/>
      <c r="O16804" s="2"/>
      <c r="Q16804" s="2"/>
      <c r="R16804" s="2"/>
      <c r="S16804" s="2"/>
      <c r="T16804" s="2"/>
    </row>
    <row r="16805" spans="4:20" x14ac:dyDescent="0.2">
      <c r="D16805" s="2"/>
      <c r="E16805" s="2"/>
      <c r="F16805" s="2"/>
      <c r="G16805" s="2"/>
      <c r="O16805" s="2"/>
      <c r="Q16805" s="2"/>
      <c r="R16805" s="2"/>
      <c r="S16805" s="2"/>
      <c r="T16805" s="2"/>
    </row>
    <row r="16806" spans="4:20" x14ac:dyDescent="0.2">
      <c r="D16806" s="2"/>
      <c r="E16806" s="2"/>
      <c r="F16806" s="2"/>
      <c r="G16806" s="2"/>
      <c r="O16806" s="2"/>
      <c r="Q16806" s="2"/>
      <c r="R16806" s="2"/>
      <c r="S16806" s="2"/>
      <c r="T16806" s="2"/>
    </row>
    <row r="16807" spans="4:20" x14ac:dyDescent="0.2">
      <c r="D16807" s="2"/>
      <c r="E16807" s="2"/>
      <c r="F16807" s="2"/>
      <c r="G16807" s="2"/>
      <c r="O16807" s="2"/>
      <c r="Q16807" s="2"/>
      <c r="R16807" s="2"/>
      <c r="S16807" s="2"/>
      <c r="T16807" s="2"/>
    </row>
    <row r="16808" spans="4:20" x14ac:dyDescent="0.2">
      <c r="D16808" s="2"/>
      <c r="E16808" s="2"/>
      <c r="F16808" s="2"/>
      <c r="G16808" s="2"/>
      <c r="O16808" s="2"/>
      <c r="Q16808" s="2"/>
      <c r="R16808" s="2"/>
      <c r="S16808" s="2"/>
      <c r="T16808" s="2"/>
    </row>
    <row r="16809" spans="4:20" x14ac:dyDescent="0.2">
      <c r="D16809" s="2"/>
      <c r="E16809" s="2"/>
      <c r="F16809" s="2"/>
      <c r="G16809" s="2"/>
      <c r="O16809" s="2"/>
      <c r="Q16809" s="2"/>
      <c r="R16809" s="2"/>
      <c r="S16809" s="2"/>
      <c r="T16809" s="2"/>
    </row>
    <row r="16810" spans="4:20" x14ac:dyDescent="0.2">
      <c r="D16810" s="2"/>
      <c r="E16810" s="2"/>
      <c r="F16810" s="2"/>
      <c r="G16810" s="2"/>
      <c r="O16810" s="2"/>
      <c r="Q16810" s="2"/>
      <c r="R16810" s="2"/>
      <c r="S16810" s="2"/>
      <c r="T16810" s="2"/>
    </row>
    <row r="16811" spans="4:20" x14ac:dyDescent="0.2">
      <c r="D16811" s="2"/>
      <c r="E16811" s="2"/>
      <c r="F16811" s="2"/>
      <c r="G16811" s="2"/>
      <c r="O16811" s="2"/>
      <c r="Q16811" s="2"/>
      <c r="R16811" s="2"/>
      <c r="S16811" s="2"/>
      <c r="T16811" s="2"/>
    </row>
    <row r="16812" spans="4:20" x14ac:dyDescent="0.2">
      <c r="D16812" s="2"/>
      <c r="E16812" s="2"/>
      <c r="F16812" s="2"/>
      <c r="G16812" s="2"/>
      <c r="O16812" s="2"/>
      <c r="Q16812" s="2"/>
      <c r="R16812" s="2"/>
      <c r="S16812" s="2"/>
      <c r="T16812" s="2"/>
    </row>
    <row r="16813" spans="4:20" x14ac:dyDescent="0.2">
      <c r="D16813" s="2"/>
      <c r="E16813" s="2"/>
      <c r="F16813" s="2"/>
      <c r="G16813" s="2"/>
      <c r="O16813" s="2"/>
      <c r="Q16813" s="2"/>
      <c r="R16813" s="2"/>
      <c r="S16813" s="2"/>
      <c r="T16813" s="2"/>
    </row>
    <row r="16814" spans="4:20" x14ac:dyDescent="0.2">
      <c r="D16814" s="2"/>
      <c r="E16814" s="2"/>
      <c r="F16814" s="2"/>
      <c r="G16814" s="2"/>
      <c r="O16814" s="2"/>
      <c r="Q16814" s="2"/>
      <c r="R16814" s="2"/>
      <c r="S16814" s="2"/>
      <c r="T16814" s="2"/>
    </row>
    <row r="16815" spans="4:20" x14ac:dyDescent="0.2">
      <c r="D16815" s="2"/>
      <c r="E16815" s="2"/>
      <c r="F16815" s="2"/>
      <c r="G16815" s="2"/>
      <c r="O16815" s="2"/>
      <c r="Q16815" s="2"/>
      <c r="R16815" s="2"/>
      <c r="S16815" s="2"/>
      <c r="T16815" s="2"/>
    </row>
    <row r="16816" spans="4:20" x14ac:dyDescent="0.2">
      <c r="D16816" s="2"/>
      <c r="E16816" s="2"/>
      <c r="F16816" s="2"/>
      <c r="G16816" s="2"/>
      <c r="O16816" s="2"/>
      <c r="Q16816" s="2"/>
      <c r="R16816" s="2"/>
      <c r="S16816" s="2"/>
      <c r="T16816" s="2"/>
    </row>
    <row r="16817" spans="4:20" x14ac:dyDescent="0.2">
      <c r="D16817" s="2"/>
      <c r="E16817" s="2"/>
      <c r="F16817" s="2"/>
      <c r="G16817" s="2"/>
      <c r="O16817" s="2"/>
      <c r="Q16817" s="2"/>
      <c r="R16817" s="2"/>
      <c r="S16817" s="2"/>
      <c r="T16817" s="2"/>
    </row>
    <row r="16818" spans="4:20" x14ac:dyDescent="0.2">
      <c r="D16818" s="2"/>
      <c r="E16818" s="2"/>
      <c r="F16818" s="2"/>
      <c r="G16818" s="2"/>
      <c r="O16818" s="2"/>
      <c r="Q16818" s="2"/>
      <c r="R16818" s="2"/>
      <c r="S16818" s="2"/>
      <c r="T16818" s="2"/>
    </row>
    <row r="16819" spans="4:20" x14ac:dyDescent="0.2">
      <c r="D16819" s="2"/>
      <c r="E16819" s="2"/>
      <c r="F16819" s="2"/>
      <c r="G16819" s="2"/>
      <c r="O16819" s="2"/>
      <c r="Q16819" s="2"/>
      <c r="R16819" s="2"/>
      <c r="S16819" s="2"/>
      <c r="T16819" s="2"/>
    </row>
    <row r="16820" spans="4:20" x14ac:dyDescent="0.2">
      <c r="D16820" s="2"/>
      <c r="E16820" s="2"/>
      <c r="F16820" s="2"/>
      <c r="G16820" s="2"/>
      <c r="O16820" s="2"/>
      <c r="Q16820" s="2"/>
      <c r="R16820" s="2"/>
      <c r="S16820" s="2"/>
      <c r="T16820" s="2"/>
    </row>
    <row r="16821" spans="4:20" x14ac:dyDescent="0.2">
      <c r="D16821" s="2"/>
      <c r="E16821" s="2"/>
      <c r="F16821" s="2"/>
      <c r="G16821" s="2"/>
      <c r="O16821" s="2"/>
      <c r="Q16821" s="2"/>
      <c r="R16821" s="2"/>
      <c r="S16821" s="2"/>
      <c r="T16821" s="2"/>
    </row>
    <row r="16822" spans="4:20" x14ac:dyDescent="0.2">
      <c r="D16822" s="2"/>
      <c r="E16822" s="2"/>
      <c r="F16822" s="2"/>
      <c r="G16822" s="2"/>
      <c r="O16822" s="2"/>
      <c r="Q16822" s="2"/>
      <c r="R16822" s="2"/>
      <c r="S16822" s="2"/>
      <c r="T16822" s="2"/>
    </row>
    <row r="16823" spans="4:20" x14ac:dyDescent="0.2">
      <c r="D16823" s="2"/>
      <c r="E16823" s="2"/>
      <c r="F16823" s="2"/>
      <c r="G16823" s="2"/>
      <c r="O16823" s="2"/>
      <c r="Q16823" s="2"/>
      <c r="R16823" s="2"/>
      <c r="S16823" s="2"/>
      <c r="T16823" s="2"/>
    </row>
    <row r="16824" spans="4:20" x14ac:dyDescent="0.2">
      <c r="D16824" s="2"/>
      <c r="E16824" s="2"/>
      <c r="F16824" s="2"/>
      <c r="G16824" s="2"/>
      <c r="O16824" s="2"/>
      <c r="Q16824" s="2"/>
      <c r="R16824" s="2"/>
      <c r="S16824" s="2"/>
      <c r="T16824" s="2"/>
    </row>
    <row r="16825" spans="4:20" x14ac:dyDescent="0.2">
      <c r="D16825" s="2"/>
      <c r="E16825" s="2"/>
      <c r="F16825" s="2"/>
      <c r="G16825" s="2"/>
      <c r="O16825" s="2"/>
      <c r="Q16825" s="2"/>
      <c r="R16825" s="2"/>
      <c r="S16825" s="2"/>
      <c r="T16825" s="2"/>
    </row>
    <row r="16826" spans="4:20" x14ac:dyDescent="0.2">
      <c r="D16826" s="2"/>
      <c r="E16826" s="2"/>
      <c r="F16826" s="2"/>
      <c r="G16826" s="2"/>
      <c r="O16826" s="2"/>
      <c r="Q16826" s="2"/>
      <c r="R16826" s="2"/>
      <c r="S16826" s="2"/>
      <c r="T16826" s="2"/>
    </row>
    <row r="16827" spans="4:20" x14ac:dyDescent="0.2">
      <c r="D16827" s="2"/>
      <c r="E16827" s="2"/>
      <c r="F16827" s="2"/>
      <c r="G16827" s="2"/>
      <c r="O16827" s="2"/>
      <c r="Q16827" s="2"/>
      <c r="R16827" s="2"/>
      <c r="S16827" s="2"/>
      <c r="T16827" s="2"/>
    </row>
    <row r="16828" spans="4:20" x14ac:dyDescent="0.2">
      <c r="D16828" s="2"/>
      <c r="E16828" s="2"/>
      <c r="F16828" s="2"/>
      <c r="G16828" s="2"/>
      <c r="O16828" s="2"/>
      <c r="Q16828" s="2"/>
      <c r="R16828" s="2"/>
      <c r="S16828" s="2"/>
      <c r="T16828" s="2"/>
    </row>
    <row r="16829" spans="4:20" x14ac:dyDescent="0.2">
      <c r="D16829" s="2"/>
      <c r="E16829" s="2"/>
      <c r="F16829" s="2"/>
      <c r="G16829" s="2"/>
      <c r="O16829" s="2"/>
      <c r="Q16829" s="2"/>
      <c r="R16829" s="2"/>
      <c r="S16829" s="2"/>
      <c r="T16829" s="2"/>
    </row>
    <row r="16830" spans="4:20" x14ac:dyDescent="0.2">
      <c r="D16830" s="2"/>
      <c r="E16830" s="2"/>
      <c r="F16830" s="2"/>
      <c r="G16830" s="2"/>
      <c r="O16830" s="2"/>
      <c r="Q16830" s="2"/>
      <c r="R16830" s="2"/>
      <c r="S16830" s="2"/>
      <c r="T16830" s="2"/>
    </row>
    <row r="16831" spans="4:20" x14ac:dyDescent="0.2">
      <c r="D16831" s="2"/>
      <c r="E16831" s="2"/>
      <c r="F16831" s="2"/>
      <c r="G16831" s="2"/>
      <c r="O16831" s="2"/>
      <c r="Q16831" s="2"/>
      <c r="R16831" s="2"/>
      <c r="S16831" s="2"/>
      <c r="T16831" s="2"/>
    </row>
    <row r="16832" spans="4:20" x14ac:dyDescent="0.2">
      <c r="D16832" s="2"/>
      <c r="E16832" s="2"/>
      <c r="F16832" s="2"/>
      <c r="G16832" s="2"/>
      <c r="O16832" s="2"/>
      <c r="Q16832" s="2"/>
      <c r="R16832" s="2"/>
      <c r="S16832" s="2"/>
      <c r="T16832" s="2"/>
    </row>
    <row r="16833" spans="4:20" x14ac:dyDescent="0.2">
      <c r="D16833" s="2"/>
      <c r="E16833" s="2"/>
      <c r="F16833" s="2"/>
      <c r="G16833" s="2"/>
      <c r="O16833" s="2"/>
      <c r="Q16833" s="2"/>
      <c r="R16833" s="2"/>
      <c r="S16833" s="2"/>
      <c r="T16833" s="2"/>
    </row>
    <row r="16834" spans="4:20" x14ac:dyDescent="0.2">
      <c r="D16834" s="2"/>
      <c r="E16834" s="2"/>
      <c r="F16834" s="2"/>
      <c r="G16834" s="2"/>
      <c r="O16834" s="2"/>
      <c r="Q16834" s="2"/>
      <c r="R16834" s="2"/>
      <c r="S16834" s="2"/>
      <c r="T16834" s="2"/>
    </row>
    <row r="16835" spans="4:20" x14ac:dyDescent="0.2">
      <c r="D16835" s="2"/>
      <c r="E16835" s="2"/>
      <c r="F16835" s="2"/>
      <c r="G16835" s="2"/>
      <c r="O16835" s="2"/>
      <c r="Q16835" s="2"/>
      <c r="R16835" s="2"/>
      <c r="S16835" s="2"/>
      <c r="T16835" s="2"/>
    </row>
    <row r="16836" spans="4:20" x14ac:dyDescent="0.2">
      <c r="D16836" s="2"/>
      <c r="E16836" s="2"/>
      <c r="F16836" s="2"/>
      <c r="G16836" s="2"/>
      <c r="O16836" s="2"/>
      <c r="Q16836" s="2"/>
      <c r="R16836" s="2"/>
      <c r="S16836" s="2"/>
      <c r="T16836" s="2"/>
    </row>
    <row r="16837" spans="4:20" x14ac:dyDescent="0.2">
      <c r="D16837" s="2"/>
      <c r="E16837" s="2"/>
      <c r="F16837" s="2"/>
      <c r="G16837" s="2"/>
      <c r="O16837" s="2"/>
      <c r="Q16837" s="2"/>
      <c r="R16837" s="2"/>
      <c r="S16837" s="2"/>
      <c r="T16837" s="2"/>
    </row>
    <row r="16838" spans="4:20" x14ac:dyDescent="0.2">
      <c r="D16838" s="2"/>
      <c r="E16838" s="2"/>
      <c r="F16838" s="2"/>
      <c r="G16838" s="2"/>
      <c r="O16838" s="2"/>
      <c r="Q16838" s="2"/>
      <c r="R16838" s="2"/>
      <c r="S16838" s="2"/>
      <c r="T16838" s="2"/>
    </row>
    <row r="16839" spans="4:20" x14ac:dyDescent="0.2">
      <c r="D16839" s="2"/>
      <c r="E16839" s="2"/>
      <c r="F16839" s="2"/>
      <c r="G16839" s="2"/>
      <c r="O16839" s="2"/>
      <c r="Q16839" s="2"/>
      <c r="R16839" s="2"/>
      <c r="S16839" s="2"/>
      <c r="T16839" s="2"/>
    </row>
    <row r="16840" spans="4:20" x14ac:dyDescent="0.2">
      <c r="D16840" s="2"/>
      <c r="E16840" s="2"/>
      <c r="F16840" s="2"/>
      <c r="G16840" s="2"/>
      <c r="O16840" s="2"/>
      <c r="Q16840" s="2"/>
      <c r="R16840" s="2"/>
      <c r="S16840" s="2"/>
      <c r="T16840" s="2"/>
    </row>
    <row r="16841" spans="4:20" x14ac:dyDescent="0.2">
      <c r="D16841" s="2"/>
      <c r="E16841" s="2"/>
      <c r="F16841" s="2"/>
      <c r="G16841" s="2"/>
      <c r="O16841" s="2"/>
      <c r="Q16841" s="2"/>
      <c r="R16841" s="2"/>
      <c r="S16841" s="2"/>
      <c r="T16841" s="2"/>
    </row>
    <row r="16842" spans="4:20" x14ac:dyDescent="0.2">
      <c r="D16842" s="2"/>
      <c r="E16842" s="2"/>
      <c r="F16842" s="2"/>
      <c r="G16842" s="2"/>
      <c r="O16842" s="2"/>
      <c r="Q16842" s="2"/>
      <c r="R16842" s="2"/>
      <c r="S16842" s="2"/>
      <c r="T16842" s="2"/>
    </row>
    <row r="16843" spans="4:20" x14ac:dyDescent="0.2">
      <c r="D16843" s="2"/>
      <c r="E16843" s="2"/>
      <c r="F16843" s="2"/>
      <c r="G16843" s="2"/>
      <c r="O16843" s="2"/>
      <c r="Q16843" s="2"/>
      <c r="R16843" s="2"/>
      <c r="S16843" s="2"/>
      <c r="T16843" s="2"/>
    </row>
    <row r="16844" spans="4:20" x14ac:dyDescent="0.2">
      <c r="D16844" s="2"/>
      <c r="E16844" s="2"/>
      <c r="F16844" s="2"/>
      <c r="G16844" s="2"/>
      <c r="O16844" s="2"/>
      <c r="Q16844" s="2"/>
      <c r="R16844" s="2"/>
      <c r="S16844" s="2"/>
      <c r="T16844" s="2"/>
    </row>
    <row r="16845" spans="4:20" x14ac:dyDescent="0.2">
      <c r="D16845" s="2"/>
      <c r="E16845" s="2"/>
      <c r="F16845" s="2"/>
      <c r="G16845" s="2"/>
      <c r="O16845" s="2"/>
      <c r="Q16845" s="2"/>
      <c r="R16845" s="2"/>
      <c r="S16845" s="2"/>
      <c r="T16845" s="2"/>
    </row>
    <row r="16846" spans="4:20" x14ac:dyDescent="0.2">
      <c r="D16846" s="2"/>
      <c r="E16846" s="2"/>
      <c r="F16846" s="2"/>
      <c r="G16846" s="2"/>
      <c r="O16846" s="2"/>
      <c r="Q16846" s="2"/>
      <c r="R16846" s="2"/>
      <c r="S16846" s="2"/>
      <c r="T16846" s="2"/>
    </row>
    <row r="16847" spans="4:20" x14ac:dyDescent="0.2">
      <c r="D16847" s="2"/>
      <c r="E16847" s="2"/>
      <c r="F16847" s="2"/>
      <c r="G16847" s="2"/>
      <c r="O16847" s="2"/>
      <c r="Q16847" s="2"/>
      <c r="R16847" s="2"/>
      <c r="S16847" s="2"/>
      <c r="T16847" s="2"/>
    </row>
    <row r="16848" spans="4:20" x14ac:dyDescent="0.2">
      <c r="D16848" s="2"/>
      <c r="E16848" s="2"/>
      <c r="F16848" s="2"/>
      <c r="G16848" s="2"/>
      <c r="O16848" s="2"/>
      <c r="Q16848" s="2"/>
      <c r="R16848" s="2"/>
      <c r="S16848" s="2"/>
      <c r="T16848" s="2"/>
    </row>
    <row r="16849" spans="4:20" x14ac:dyDescent="0.2">
      <c r="D16849" s="2"/>
      <c r="E16849" s="2"/>
      <c r="F16849" s="2"/>
      <c r="G16849" s="2"/>
      <c r="O16849" s="2"/>
      <c r="Q16849" s="2"/>
      <c r="R16849" s="2"/>
      <c r="S16849" s="2"/>
      <c r="T16849" s="2"/>
    </row>
    <row r="16850" spans="4:20" x14ac:dyDescent="0.2">
      <c r="D16850" s="2"/>
      <c r="E16850" s="2"/>
      <c r="F16850" s="2"/>
      <c r="G16850" s="2"/>
      <c r="O16850" s="2"/>
      <c r="Q16850" s="2"/>
      <c r="R16850" s="2"/>
      <c r="S16850" s="2"/>
      <c r="T16850" s="2"/>
    </row>
    <row r="16851" spans="4:20" x14ac:dyDescent="0.2">
      <c r="D16851" s="2"/>
      <c r="E16851" s="2"/>
      <c r="F16851" s="2"/>
      <c r="G16851" s="2"/>
      <c r="O16851" s="2"/>
      <c r="Q16851" s="2"/>
      <c r="R16851" s="2"/>
      <c r="S16851" s="2"/>
      <c r="T16851" s="2"/>
    </row>
    <row r="16852" spans="4:20" x14ac:dyDescent="0.2">
      <c r="D16852" s="2"/>
      <c r="E16852" s="2"/>
      <c r="F16852" s="2"/>
      <c r="G16852" s="2"/>
      <c r="O16852" s="2"/>
      <c r="Q16852" s="2"/>
      <c r="R16852" s="2"/>
      <c r="S16852" s="2"/>
      <c r="T16852" s="2"/>
    </row>
    <row r="16853" spans="4:20" x14ac:dyDescent="0.2">
      <c r="D16853" s="2"/>
      <c r="E16853" s="2"/>
      <c r="F16853" s="2"/>
      <c r="G16853" s="2"/>
      <c r="O16853" s="2"/>
      <c r="Q16853" s="2"/>
      <c r="R16853" s="2"/>
      <c r="S16853" s="2"/>
      <c r="T16853" s="2"/>
    </row>
    <row r="16854" spans="4:20" x14ac:dyDescent="0.2">
      <c r="D16854" s="2"/>
      <c r="E16854" s="2"/>
      <c r="F16854" s="2"/>
      <c r="G16854" s="2"/>
      <c r="O16854" s="2"/>
      <c r="Q16854" s="2"/>
      <c r="R16854" s="2"/>
      <c r="S16854" s="2"/>
      <c r="T16854" s="2"/>
    </row>
    <row r="16855" spans="4:20" x14ac:dyDescent="0.2">
      <c r="D16855" s="2"/>
      <c r="E16855" s="2"/>
      <c r="F16855" s="2"/>
      <c r="G16855" s="2"/>
      <c r="O16855" s="2"/>
      <c r="Q16855" s="2"/>
      <c r="R16855" s="2"/>
      <c r="S16855" s="2"/>
      <c r="T16855" s="2"/>
    </row>
    <row r="16856" spans="4:20" x14ac:dyDescent="0.2">
      <c r="D16856" s="2"/>
      <c r="E16856" s="2"/>
      <c r="F16856" s="2"/>
      <c r="G16856" s="2"/>
      <c r="O16856" s="2"/>
      <c r="Q16856" s="2"/>
      <c r="R16856" s="2"/>
      <c r="S16856" s="2"/>
      <c r="T16856" s="2"/>
    </row>
    <row r="16857" spans="4:20" x14ac:dyDescent="0.2">
      <c r="D16857" s="2"/>
      <c r="E16857" s="2"/>
      <c r="F16857" s="2"/>
      <c r="G16857" s="2"/>
      <c r="O16857" s="2"/>
      <c r="Q16857" s="2"/>
      <c r="R16857" s="2"/>
      <c r="S16857" s="2"/>
      <c r="T16857" s="2"/>
    </row>
    <row r="16858" spans="4:20" x14ac:dyDescent="0.2">
      <c r="D16858" s="2"/>
      <c r="E16858" s="2"/>
      <c r="F16858" s="2"/>
      <c r="G16858" s="2"/>
      <c r="O16858" s="2"/>
      <c r="Q16858" s="2"/>
      <c r="R16858" s="2"/>
      <c r="S16858" s="2"/>
      <c r="T16858" s="2"/>
    </row>
    <row r="16859" spans="4:20" x14ac:dyDescent="0.2">
      <c r="D16859" s="2"/>
      <c r="E16859" s="2"/>
      <c r="F16859" s="2"/>
      <c r="G16859" s="2"/>
      <c r="O16859" s="2"/>
      <c r="Q16859" s="2"/>
      <c r="R16859" s="2"/>
      <c r="S16859" s="2"/>
      <c r="T16859" s="2"/>
    </row>
    <row r="16860" spans="4:20" x14ac:dyDescent="0.2">
      <c r="D16860" s="2"/>
      <c r="E16860" s="2"/>
      <c r="F16860" s="2"/>
      <c r="G16860" s="2"/>
      <c r="O16860" s="2"/>
      <c r="Q16860" s="2"/>
      <c r="R16860" s="2"/>
      <c r="S16860" s="2"/>
      <c r="T16860" s="2"/>
    </row>
    <row r="16861" spans="4:20" x14ac:dyDescent="0.2">
      <c r="D16861" s="2"/>
      <c r="E16861" s="2"/>
      <c r="F16861" s="2"/>
      <c r="G16861" s="2"/>
      <c r="O16861" s="2"/>
      <c r="Q16861" s="2"/>
      <c r="R16861" s="2"/>
      <c r="S16861" s="2"/>
      <c r="T16861" s="2"/>
    </row>
    <row r="16862" spans="4:20" x14ac:dyDescent="0.2">
      <c r="D16862" s="2"/>
      <c r="E16862" s="2"/>
      <c r="F16862" s="2"/>
      <c r="G16862" s="2"/>
      <c r="O16862" s="2"/>
      <c r="Q16862" s="2"/>
      <c r="R16862" s="2"/>
      <c r="S16862" s="2"/>
      <c r="T16862" s="2"/>
    </row>
    <row r="16863" spans="4:20" x14ac:dyDescent="0.2">
      <c r="D16863" s="2"/>
      <c r="E16863" s="2"/>
      <c r="F16863" s="2"/>
      <c r="G16863" s="2"/>
      <c r="O16863" s="2"/>
      <c r="Q16863" s="2"/>
      <c r="R16863" s="2"/>
      <c r="S16863" s="2"/>
      <c r="T16863" s="2"/>
    </row>
    <row r="16864" spans="4:20" x14ac:dyDescent="0.2">
      <c r="D16864" s="2"/>
      <c r="E16864" s="2"/>
      <c r="F16864" s="2"/>
      <c r="G16864" s="2"/>
      <c r="O16864" s="2"/>
      <c r="Q16864" s="2"/>
      <c r="R16864" s="2"/>
      <c r="S16864" s="2"/>
      <c r="T16864" s="2"/>
    </row>
    <row r="16865" spans="4:20" x14ac:dyDescent="0.2">
      <c r="D16865" s="2"/>
      <c r="E16865" s="2"/>
      <c r="F16865" s="2"/>
      <c r="G16865" s="2"/>
      <c r="O16865" s="2"/>
      <c r="Q16865" s="2"/>
      <c r="R16865" s="2"/>
      <c r="S16865" s="2"/>
      <c r="T16865" s="2"/>
    </row>
    <row r="16866" spans="4:20" x14ac:dyDescent="0.2">
      <c r="D16866" s="2"/>
      <c r="E16866" s="2"/>
      <c r="F16866" s="2"/>
      <c r="G16866" s="2"/>
      <c r="O16866" s="2"/>
      <c r="Q16866" s="2"/>
      <c r="R16866" s="2"/>
      <c r="S16866" s="2"/>
      <c r="T16866" s="2"/>
    </row>
    <row r="16867" spans="4:20" x14ac:dyDescent="0.2">
      <c r="D16867" s="2"/>
      <c r="E16867" s="2"/>
      <c r="F16867" s="2"/>
      <c r="G16867" s="2"/>
      <c r="O16867" s="2"/>
      <c r="Q16867" s="2"/>
      <c r="R16867" s="2"/>
      <c r="S16867" s="2"/>
      <c r="T16867" s="2"/>
    </row>
    <row r="16868" spans="4:20" x14ac:dyDescent="0.2">
      <c r="D16868" s="2"/>
      <c r="E16868" s="2"/>
      <c r="F16868" s="2"/>
      <c r="G16868" s="2"/>
      <c r="O16868" s="2"/>
      <c r="Q16868" s="2"/>
      <c r="R16868" s="2"/>
      <c r="S16868" s="2"/>
      <c r="T16868" s="2"/>
    </row>
    <row r="16869" spans="4:20" x14ac:dyDescent="0.2">
      <c r="D16869" s="2"/>
      <c r="E16869" s="2"/>
      <c r="F16869" s="2"/>
      <c r="G16869" s="2"/>
      <c r="O16869" s="2"/>
      <c r="Q16869" s="2"/>
      <c r="R16869" s="2"/>
      <c r="S16869" s="2"/>
      <c r="T16869" s="2"/>
    </row>
    <row r="16870" spans="4:20" x14ac:dyDescent="0.2">
      <c r="D16870" s="2"/>
      <c r="E16870" s="2"/>
      <c r="F16870" s="2"/>
      <c r="G16870" s="2"/>
      <c r="O16870" s="2"/>
      <c r="Q16870" s="2"/>
      <c r="R16870" s="2"/>
      <c r="S16870" s="2"/>
      <c r="T16870" s="2"/>
    </row>
    <row r="16871" spans="4:20" x14ac:dyDescent="0.2">
      <c r="D16871" s="2"/>
      <c r="E16871" s="2"/>
      <c r="F16871" s="2"/>
      <c r="G16871" s="2"/>
      <c r="O16871" s="2"/>
      <c r="Q16871" s="2"/>
      <c r="R16871" s="2"/>
      <c r="S16871" s="2"/>
      <c r="T16871" s="2"/>
    </row>
    <row r="16872" spans="4:20" x14ac:dyDescent="0.2">
      <c r="D16872" s="2"/>
      <c r="E16872" s="2"/>
      <c r="F16872" s="2"/>
      <c r="G16872" s="2"/>
      <c r="O16872" s="2"/>
      <c r="Q16872" s="2"/>
      <c r="R16872" s="2"/>
      <c r="S16872" s="2"/>
      <c r="T16872" s="2"/>
    </row>
    <row r="16873" spans="4:20" x14ac:dyDescent="0.2">
      <c r="D16873" s="2"/>
      <c r="E16873" s="2"/>
      <c r="F16873" s="2"/>
      <c r="G16873" s="2"/>
      <c r="O16873" s="2"/>
      <c r="Q16873" s="2"/>
      <c r="R16873" s="2"/>
      <c r="S16873" s="2"/>
      <c r="T16873" s="2"/>
    </row>
    <row r="16874" spans="4:20" x14ac:dyDescent="0.2">
      <c r="D16874" s="2"/>
      <c r="E16874" s="2"/>
      <c r="F16874" s="2"/>
      <c r="G16874" s="2"/>
      <c r="O16874" s="2"/>
      <c r="Q16874" s="2"/>
      <c r="R16874" s="2"/>
      <c r="S16874" s="2"/>
      <c r="T16874" s="2"/>
    </row>
    <row r="16875" spans="4:20" x14ac:dyDescent="0.2">
      <c r="D16875" s="2"/>
      <c r="E16875" s="2"/>
      <c r="F16875" s="2"/>
      <c r="G16875" s="2"/>
      <c r="O16875" s="2"/>
      <c r="Q16875" s="2"/>
      <c r="R16875" s="2"/>
      <c r="S16875" s="2"/>
      <c r="T16875" s="2"/>
    </row>
    <row r="16876" spans="4:20" x14ac:dyDescent="0.2">
      <c r="D16876" s="2"/>
      <c r="E16876" s="2"/>
      <c r="F16876" s="2"/>
      <c r="G16876" s="2"/>
      <c r="O16876" s="2"/>
      <c r="Q16876" s="2"/>
      <c r="R16876" s="2"/>
      <c r="S16876" s="2"/>
      <c r="T16876" s="2"/>
    </row>
    <row r="16877" spans="4:20" x14ac:dyDescent="0.2">
      <c r="D16877" s="2"/>
      <c r="E16877" s="2"/>
      <c r="F16877" s="2"/>
      <c r="G16877" s="2"/>
      <c r="O16877" s="2"/>
      <c r="Q16877" s="2"/>
      <c r="R16877" s="2"/>
      <c r="S16877" s="2"/>
      <c r="T16877" s="2"/>
    </row>
    <row r="16878" spans="4:20" x14ac:dyDescent="0.2">
      <c r="D16878" s="2"/>
      <c r="E16878" s="2"/>
      <c r="F16878" s="2"/>
      <c r="G16878" s="2"/>
      <c r="O16878" s="2"/>
      <c r="Q16878" s="2"/>
      <c r="R16878" s="2"/>
      <c r="S16878" s="2"/>
      <c r="T16878" s="2"/>
    </row>
    <row r="16879" spans="4:20" x14ac:dyDescent="0.2">
      <c r="D16879" s="2"/>
      <c r="E16879" s="2"/>
      <c r="F16879" s="2"/>
      <c r="G16879" s="2"/>
      <c r="O16879" s="2"/>
      <c r="Q16879" s="2"/>
      <c r="R16879" s="2"/>
      <c r="S16879" s="2"/>
      <c r="T16879" s="2"/>
    </row>
    <row r="16880" spans="4:20" x14ac:dyDescent="0.2">
      <c r="D16880" s="2"/>
      <c r="E16880" s="2"/>
      <c r="F16880" s="2"/>
      <c r="G16880" s="2"/>
      <c r="O16880" s="2"/>
      <c r="Q16880" s="2"/>
      <c r="R16880" s="2"/>
      <c r="S16880" s="2"/>
      <c r="T16880" s="2"/>
    </row>
    <row r="16881" spans="4:20" x14ac:dyDescent="0.2">
      <c r="D16881" s="2"/>
      <c r="E16881" s="2"/>
      <c r="F16881" s="2"/>
      <c r="G16881" s="2"/>
      <c r="O16881" s="2"/>
      <c r="Q16881" s="2"/>
      <c r="R16881" s="2"/>
      <c r="S16881" s="2"/>
      <c r="T16881" s="2"/>
    </row>
    <row r="16882" spans="4:20" x14ac:dyDescent="0.2">
      <c r="D16882" s="2"/>
      <c r="E16882" s="2"/>
      <c r="F16882" s="2"/>
      <c r="G16882" s="2"/>
      <c r="O16882" s="2"/>
      <c r="Q16882" s="2"/>
      <c r="R16882" s="2"/>
      <c r="S16882" s="2"/>
      <c r="T16882" s="2"/>
    </row>
    <row r="16883" spans="4:20" x14ac:dyDescent="0.2">
      <c r="D16883" s="2"/>
      <c r="E16883" s="2"/>
      <c r="F16883" s="2"/>
      <c r="G16883" s="2"/>
      <c r="O16883" s="2"/>
      <c r="Q16883" s="2"/>
      <c r="R16883" s="2"/>
      <c r="S16883" s="2"/>
      <c r="T16883" s="2"/>
    </row>
    <row r="16884" spans="4:20" x14ac:dyDescent="0.2">
      <c r="D16884" s="2"/>
      <c r="E16884" s="2"/>
      <c r="F16884" s="2"/>
      <c r="G16884" s="2"/>
      <c r="O16884" s="2"/>
      <c r="Q16884" s="2"/>
      <c r="R16884" s="2"/>
      <c r="S16884" s="2"/>
      <c r="T16884" s="2"/>
    </row>
    <row r="16885" spans="4:20" x14ac:dyDescent="0.2">
      <c r="D16885" s="2"/>
      <c r="E16885" s="2"/>
      <c r="F16885" s="2"/>
      <c r="G16885" s="2"/>
      <c r="O16885" s="2"/>
      <c r="Q16885" s="2"/>
      <c r="R16885" s="2"/>
      <c r="S16885" s="2"/>
      <c r="T16885" s="2"/>
    </row>
    <row r="16886" spans="4:20" x14ac:dyDescent="0.2">
      <c r="D16886" s="2"/>
      <c r="E16886" s="2"/>
      <c r="F16886" s="2"/>
      <c r="G16886" s="2"/>
      <c r="O16886" s="2"/>
      <c r="Q16886" s="2"/>
      <c r="R16886" s="2"/>
      <c r="S16886" s="2"/>
      <c r="T16886" s="2"/>
    </row>
    <row r="16887" spans="4:20" x14ac:dyDescent="0.2">
      <c r="D16887" s="2"/>
      <c r="E16887" s="2"/>
      <c r="F16887" s="2"/>
      <c r="G16887" s="2"/>
      <c r="O16887" s="2"/>
      <c r="Q16887" s="2"/>
      <c r="R16887" s="2"/>
      <c r="S16887" s="2"/>
      <c r="T16887" s="2"/>
    </row>
    <row r="16888" spans="4:20" x14ac:dyDescent="0.2">
      <c r="D16888" s="2"/>
      <c r="E16888" s="2"/>
      <c r="F16888" s="2"/>
      <c r="G16888" s="2"/>
      <c r="O16888" s="2"/>
      <c r="Q16888" s="2"/>
      <c r="R16888" s="2"/>
      <c r="S16888" s="2"/>
      <c r="T16888" s="2"/>
    </row>
    <row r="16889" spans="4:20" x14ac:dyDescent="0.2">
      <c r="D16889" s="2"/>
      <c r="E16889" s="2"/>
      <c r="F16889" s="2"/>
      <c r="G16889" s="2"/>
      <c r="O16889" s="2"/>
      <c r="Q16889" s="2"/>
      <c r="R16889" s="2"/>
      <c r="S16889" s="2"/>
      <c r="T16889" s="2"/>
    </row>
    <row r="16890" spans="4:20" x14ac:dyDescent="0.2">
      <c r="D16890" s="2"/>
      <c r="E16890" s="2"/>
      <c r="F16890" s="2"/>
      <c r="G16890" s="2"/>
      <c r="O16890" s="2"/>
      <c r="Q16890" s="2"/>
      <c r="R16890" s="2"/>
      <c r="S16890" s="2"/>
      <c r="T16890" s="2"/>
    </row>
    <row r="16891" spans="4:20" x14ac:dyDescent="0.2">
      <c r="D16891" s="2"/>
      <c r="E16891" s="2"/>
      <c r="F16891" s="2"/>
      <c r="G16891" s="2"/>
      <c r="O16891" s="2"/>
      <c r="Q16891" s="2"/>
      <c r="R16891" s="2"/>
      <c r="S16891" s="2"/>
      <c r="T16891" s="2"/>
    </row>
    <row r="16892" spans="4:20" x14ac:dyDescent="0.2">
      <c r="D16892" s="2"/>
      <c r="E16892" s="2"/>
      <c r="F16892" s="2"/>
      <c r="G16892" s="2"/>
      <c r="O16892" s="2"/>
      <c r="Q16892" s="2"/>
      <c r="R16892" s="2"/>
      <c r="S16892" s="2"/>
      <c r="T16892" s="2"/>
    </row>
    <row r="16893" spans="4:20" x14ac:dyDescent="0.2">
      <c r="D16893" s="2"/>
      <c r="E16893" s="2"/>
      <c r="F16893" s="2"/>
      <c r="G16893" s="2"/>
      <c r="O16893" s="2"/>
      <c r="Q16893" s="2"/>
      <c r="R16893" s="2"/>
      <c r="S16893" s="2"/>
      <c r="T16893" s="2"/>
    </row>
    <row r="16894" spans="4:20" x14ac:dyDescent="0.2">
      <c r="D16894" s="2"/>
      <c r="E16894" s="2"/>
      <c r="F16894" s="2"/>
      <c r="G16894" s="2"/>
      <c r="O16894" s="2"/>
      <c r="Q16894" s="2"/>
      <c r="R16894" s="2"/>
      <c r="S16894" s="2"/>
      <c r="T16894" s="2"/>
    </row>
    <row r="16895" spans="4:20" x14ac:dyDescent="0.2">
      <c r="D16895" s="2"/>
      <c r="E16895" s="2"/>
      <c r="F16895" s="2"/>
      <c r="G16895" s="2"/>
      <c r="O16895" s="2"/>
      <c r="Q16895" s="2"/>
      <c r="R16895" s="2"/>
      <c r="S16895" s="2"/>
      <c r="T16895" s="2"/>
    </row>
    <row r="16896" spans="4:20" x14ac:dyDescent="0.2">
      <c r="D16896" s="2"/>
      <c r="E16896" s="2"/>
      <c r="F16896" s="2"/>
      <c r="G16896" s="2"/>
      <c r="O16896" s="2"/>
      <c r="Q16896" s="2"/>
      <c r="R16896" s="2"/>
      <c r="S16896" s="2"/>
      <c r="T16896" s="2"/>
    </row>
    <row r="16897" spans="4:20" x14ac:dyDescent="0.2">
      <c r="D16897" s="2"/>
      <c r="E16897" s="2"/>
      <c r="F16897" s="2"/>
      <c r="G16897" s="2"/>
      <c r="O16897" s="2"/>
      <c r="Q16897" s="2"/>
      <c r="R16897" s="2"/>
      <c r="S16897" s="2"/>
      <c r="T16897" s="2"/>
    </row>
    <row r="16898" spans="4:20" x14ac:dyDescent="0.2">
      <c r="D16898" s="2"/>
      <c r="E16898" s="2"/>
      <c r="F16898" s="2"/>
      <c r="G16898" s="2"/>
      <c r="O16898" s="2"/>
      <c r="Q16898" s="2"/>
      <c r="R16898" s="2"/>
      <c r="S16898" s="2"/>
      <c r="T16898" s="2"/>
    </row>
    <row r="16899" spans="4:20" x14ac:dyDescent="0.2">
      <c r="D16899" s="2"/>
      <c r="E16899" s="2"/>
      <c r="F16899" s="2"/>
      <c r="G16899" s="2"/>
      <c r="O16899" s="2"/>
      <c r="Q16899" s="2"/>
      <c r="R16899" s="2"/>
      <c r="S16899" s="2"/>
      <c r="T16899" s="2"/>
    </row>
    <row r="16900" spans="4:20" x14ac:dyDescent="0.2">
      <c r="D16900" s="2"/>
      <c r="E16900" s="2"/>
      <c r="F16900" s="2"/>
      <c r="G16900" s="2"/>
      <c r="O16900" s="2"/>
      <c r="Q16900" s="2"/>
      <c r="R16900" s="2"/>
      <c r="S16900" s="2"/>
      <c r="T16900" s="2"/>
    </row>
    <row r="16901" spans="4:20" x14ac:dyDescent="0.2">
      <c r="D16901" s="2"/>
      <c r="E16901" s="2"/>
      <c r="F16901" s="2"/>
      <c r="G16901" s="2"/>
      <c r="O16901" s="2"/>
      <c r="Q16901" s="2"/>
      <c r="R16901" s="2"/>
      <c r="S16901" s="2"/>
      <c r="T16901" s="2"/>
    </row>
    <row r="16902" spans="4:20" x14ac:dyDescent="0.2">
      <c r="D16902" s="2"/>
      <c r="E16902" s="2"/>
      <c r="F16902" s="2"/>
      <c r="G16902" s="2"/>
      <c r="O16902" s="2"/>
      <c r="Q16902" s="2"/>
      <c r="R16902" s="2"/>
      <c r="S16902" s="2"/>
      <c r="T16902" s="2"/>
    </row>
    <row r="16903" spans="4:20" x14ac:dyDescent="0.2">
      <c r="D16903" s="2"/>
      <c r="E16903" s="2"/>
      <c r="F16903" s="2"/>
      <c r="G16903" s="2"/>
      <c r="O16903" s="2"/>
      <c r="Q16903" s="2"/>
      <c r="R16903" s="2"/>
      <c r="S16903" s="2"/>
      <c r="T16903" s="2"/>
    </row>
    <row r="16904" spans="4:20" x14ac:dyDescent="0.2">
      <c r="D16904" s="2"/>
      <c r="E16904" s="2"/>
      <c r="F16904" s="2"/>
      <c r="G16904" s="2"/>
      <c r="O16904" s="2"/>
      <c r="Q16904" s="2"/>
      <c r="R16904" s="2"/>
      <c r="S16904" s="2"/>
      <c r="T16904" s="2"/>
    </row>
    <row r="16905" spans="4:20" x14ac:dyDescent="0.2">
      <c r="D16905" s="2"/>
      <c r="E16905" s="2"/>
      <c r="F16905" s="2"/>
      <c r="G16905" s="2"/>
      <c r="O16905" s="2"/>
      <c r="Q16905" s="2"/>
      <c r="R16905" s="2"/>
      <c r="S16905" s="2"/>
      <c r="T16905" s="2"/>
    </row>
    <row r="16906" spans="4:20" x14ac:dyDescent="0.2">
      <c r="D16906" s="2"/>
      <c r="E16906" s="2"/>
      <c r="F16906" s="2"/>
      <c r="G16906" s="2"/>
      <c r="O16906" s="2"/>
      <c r="Q16906" s="2"/>
      <c r="R16906" s="2"/>
      <c r="S16906" s="2"/>
      <c r="T16906" s="2"/>
    </row>
    <row r="16907" spans="4:20" x14ac:dyDescent="0.2">
      <c r="D16907" s="2"/>
      <c r="E16907" s="2"/>
      <c r="F16907" s="2"/>
      <c r="G16907" s="2"/>
      <c r="O16907" s="2"/>
      <c r="Q16907" s="2"/>
      <c r="R16907" s="2"/>
      <c r="S16907" s="2"/>
      <c r="T16907" s="2"/>
    </row>
    <row r="16908" spans="4:20" x14ac:dyDescent="0.2">
      <c r="D16908" s="2"/>
      <c r="E16908" s="2"/>
      <c r="F16908" s="2"/>
      <c r="G16908" s="2"/>
      <c r="O16908" s="2"/>
      <c r="Q16908" s="2"/>
      <c r="R16908" s="2"/>
      <c r="S16908" s="2"/>
      <c r="T16908" s="2"/>
    </row>
    <row r="16909" spans="4:20" x14ac:dyDescent="0.2">
      <c r="D16909" s="2"/>
      <c r="E16909" s="2"/>
      <c r="F16909" s="2"/>
      <c r="G16909" s="2"/>
      <c r="O16909" s="2"/>
      <c r="Q16909" s="2"/>
      <c r="R16909" s="2"/>
      <c r="S16909" s="2"/>
      <c r="T16909" s="2"/>
    </row>
    <row r="16910" spans="4:20" x14ac:dyDescent="0.2">
      <c r="D16910" s="2"/>
      <c r="E16910" s="2"/>
      <c r="F16910" s="2"/>
      <c r="G16910" s="2"/>
      <c r="O16910" s="2"/>
      <c r="Q16910" s="2"/>
      <c r="R16910" s="2"/>
      <c r="S16910" s="2"/>
      <c r="T16910" s="2"/>
    </row>
    <row r="16911" spans="4:20" x14ac:dyDescent="0.2">
      <c r="D16911" s="2"/>
      <c r="E16911" s="2"/>
      <c r="F16911" s="2"/>
      <c r="G16911" s="2"/>
      <c r="O16911" s="2"/>
      <c r="Q16911" s="2"/>
      <c r="R16911" s="2"/>
      <c r="S16911" s="2"/>
      <c r="T16911" s="2"/>
    </row>
    <row r="16912" spans="4:20" x14ac:dyDescent="0.2">
      <c r="D16912" s="2"/>
      <c r="E16912" s="2"/>
      <c r="F16912" s="2"/>
      <c r="G16912" s="2"/>
      <c r="O16912" s="2"/>
      <c r="Q16912" s="2"/>
      <c r="R16912" s="2"/>
      <c r="S16912" s="2"/>
      <c r="T16912" s="2"/>
    </row>
    <row r="16913" spans="4:20" x14ac:dyDescent="0.2">
      <c r="D16913" s="2"/>
      <c r="E16913" s="2"/>
      <c r="F16913" s="2"/>
      <c r="G16913" s="2"/>
      <c r="O16913" s="2"/>
      <c r="Q16913" s="2"/>
      <c r="R16913" s="2"/>
      <c r="S16913" s="2"/>
      <c r="T16913" s="2"/>
    </row>
    <row r="16914" spans="4:20" x14ac:dyDescent="0.2">
      <c r="D16914" s="2"/>
      <c r="E16914" s="2"/>
      <c r="F16914" s="2"/>
      <c r="G16914" s="2"/>
      <c r="O16914" s="2"/>
      <c r="Q16914" s="2"/>
      <c r="R16914" s="2"/>
      <c r="S16914" s="2"/>
      <c r="T16914" s="2"/>
    </row>
    <row r="16915" spans="4:20" x14ac:dyDescent="0.2">
      <c r="D16915" s="2"/>
      <c r="E16915" s="2"/>
      <c r="F16915" s="2"/>
      <c r="G16915" s="2"/>
      <c r="O16915" s="2"/>
      <c r="Q16915" s="2"/>
      <c r="R16915" s="2"/>
      <c r="S16915" s="2"/>
      <c r="T16915" s="2"/>
    </row>
    <row r="16916" spans="4:20" x14ac:dyDescent="0.2">
      <c r="D16916" s="2"/>
      <c r="E16916" s="2"/>
      <c r="F16916" s="2"/>
      <c r="G16916" s="2"/>
      <c r="O16916" s="2"/>
      <c r="Q16916" s="2"/>
      <c r="R16916" s="2"/>
      <c r="S16916" s="2"/>
      <c r="T16916" s="2"/>
    </row>
    <row r="16917" spans="4:20" x14ac:dyDescent="0.2">
      <c r="D16917" s="2"/>
      <c r="E16917" s="2"/>
      <c r="F16917" s="2"/>
      <c r="G16917" s="2"/>
      <c r="O16917" s="2"/>
      <c r="Q16917" s="2"/>
      <c r="R16917" s="2"/>
      <c r="S16917" s="2"/>
      <c r="T16917" s="2"/>
    </row>
    <row r="16918" spans="4:20" x14ac:dyDescent="0.2">
      <c r="D16918" s="2"/>
      <c r="E16918" s="2"/>
      <c r="F16918" s="2"/>
      <c r="G16918" s="2"/>
      <c r="O16918" s="2"/>
      <c r="Q16918" s="2"/>
      <c r="R16918" s="2"/>
      <c r="S16918" s="2"/>
      <c r="T16918" s="2"/>
    </row>
    <row r="16919" spans="4:20" x14ac:dyDescent="0.2">
      <c r="D16919" s="2"/>
      <c r="E16919" s="2"/>
      <c r="F16919" s="2"/>
      <c r="G16919" s="2"/>
      <c r="O16919" s="2"/>
      <c r="Q16919" s="2"/>
      <c r="R16919" s="2"/>
      <c r="S16919" s="2"/>
      <c r="T16919" s="2"/>
    </row>
    <row r="16920" spans="4:20" x14ac:dyDescent="0.2">
      <c r="D16920" s="2"/>
      <c r="E16920" s="2"/>
      <c r="F16920" s="2"/>
      <c r="G16920" s="2"/>
      <c r="O16920" s="2"/>
      <c r="Q16920" s="2"/>
      <c r="R16920" s="2"/>
      <c r="S16920" s="2"/>
      <c r="T16920" s="2"/>
    </row>
    <row r="16921" spans="4:20" x14ac:dyDescent="0.2">
      <c r="D16921" s="2"/>
      <c r="E16921" s="2"/>
      <c r="F16921" s="2"/>
      <c r="G16921" s="2"/>
      <c r="O16921" s="2"/>
      <c r="Q16921" s="2"/>
      <c r="R16921" s="2"/>
      <c r="S16921" s="2"/>
      <c r="T16921" s="2"/>
    </row>
    <row r="16922" spans="4:20" x14ac:dyDescent="0.2">
      <c r="D16922" s="2"/>
      <c r="E16922" s="2"/>
      <c r="F16922" s="2"/>
      <c r="G16922" s="2"/>
      <c r="O16922" s="2"/>
      <c r="Q16922" s="2"/>
      <c r="R16922" s="2"/>
      <c r="S16922" s="2"/>
      <c r="T16922" s="2"/>
    </row>
    <row r="16923" spans="4:20" x14ac:dyDescent="0.2">
      <c r="D16923" s="2"/>
      <c r="E16923" s="2"/>
      <c r="F16923" s="2"/>
      <c r="G16923" s="2"/>
      <c r="O16923" s="2"/>
      <c r="Q16923" s="2"/>
      <c r="R16923" s="2"/>
      <c r="S16923" s="2"/>
      <c r="T16923" s="2"/>
    </row>
    <row r="16924" spans="4:20" x14ac:dyDescent="0.2">
      <c r="D16924" s="2"/>
      <c r="E16924" s="2"/>
      <c r="F16924" s="2"/>
      <c r="G16924" s="2"/>
      <c r="O16924" s="2"/>
      <c r="Q16924" s="2"/>
      <c r="R16924" s="2"/>
      <c r="S16924" s="2"/>
      <c r="T16924" s="2"/>
    </row>
    <row r="16925" spans="4:20" x14ac:dyDescent="0.2">
      <c r="D16925" s="2"/>
      <c r="E16925" s="2"/>
      <c r="F16925" s="2"/>
      <c r="G16925" s="2"/>
      <c r="O16925" s="2"/>
      <c r="Q16925" s="2"/>
      <c r="R16925" s="2"/>
      <c r="S16925" s="2"/>
      <c r="T16925" s="2"/>
    </row>
    <row r="16926" spans="4:20" x14ac:dyDescent="0.2">
      <c r="D16926" s="2"/>
      <c r="E16926" s="2"/>
      <c r="F16926" s="2"/>
      <c r="G16926" s="2"/>
      <c r="O16926" s="2"/>
      <c r="Q16926" s="2"/>
      <c r="R16926" s="2"/>
      <c r="S16926" s="2"/>
      <c r="T16926" s="2"/>
    </row>
    <row r="16927" spans="4:20" x14ac:dyDescent="0.2">
      <c r="D16927" s="2"/>
      <c r="E16927" s="2"/>
      <c r="F16927" s="2"/>
      <c r="G16927" s="2"/>
      <c r="O16927" s="2"/>
      <c r="Q16927" s="2"/>
      <c r="R16927" s="2"/>
      <c r="S16927" s="2"/>
      <c r="T16927" s="2"/>
    </row>
    <row r="16928" spans="4:20" x14ac:dyDescent="0.2">
      <c r="D16928" s="2"/>
      <c r="E16928" s="2"/>
      <c r="F16928" s="2"/>
      <c r="G16928" s="2"/>
      <c r="O16928" s="2"/>
      <c r="Q16928" s="2"/>
      <c r="R16928" s="2"/>
      <c r="S16928" s="2"/>
      <c r="T16928" s="2"/>
    </row>
    <row r="16929" spans="4:20" x14ac:dyDescent="0.2">
      <c r="D16929" s="2"/>
      <c r="E16929" s="2"/>
      <c r="F16929" s="2"/>
      <c r="G16929" s="2"/>
      <c r="O16929" s="2"/>
      <c r="Q16929" s="2"/>
      <c r="R16929" s="2"/>
      <c r="S16929" s="2"/>
      <c r="T16929" s="2"/>
    </row>
    <row r="16930" spans="4:20" x14ac:dyDescent="0.2">
      <c r="D16930" s="2"/>
      <c r="E16930" s="2"/>
      <c r="F16930" s="2"/>
      <c r="G16930" s="2"/>
      <c r="O16930" s="2"/>
      <c r="Q16930" s="2"/>
      <c r="R16930" s="2"/>
      <c r="S16930" s="2"/>
      <c r="T16930" s="2"/>
    </row>
    <row r="16931" spans="4:20" x14ac:dyDescent="0.2">
      <c r="D16931" s="2"/>
      <c r="E16931" s="2"/>
      <c r="F16931" s="2"/>
      <c r="G16931" s="2"/>
      <c r="O16931" s="2"/>
      <c r="Q16931" s="2"/>
      <c r="R16931" s="2"/>
      <c r="S16931" s="2"/>
      <c r="T16931" s="2"/>
    </row>
    <row r="16932" spans="4:20" x14ac:dyDescent="0.2">
      <c r="D16932" s="2"/>
      <c r="E16932" s="2"/>
      <c r="F16932" s="2"/>
      <c r="G16932" s="2"/>
      <c r="O16932" s="2"/>
      <c r="Q16932" s="2"/>
      <c r="R16932" s="2"/>
      <c r="S16932" s="2"/>
      <c r="T16932" s="2"/>
    </row>
    <row r="16933" spans="4:20" x14ac:dyDescent="0.2">
      <c r="D16933" s="2"/>
      <c r="E16933" s="2"/>
      <c r="F16933" s="2"/>
      <c r="G16933" s="2"/>
      <c r="O16933" s="2"/>
      <c r="Q16933" s="2"/>
      <c r="R16933" s="2"/>
      <c r="S16933" s="2"/>
      <c r="T16933" s="2"/>
    </row>
    <row r="16934" spans="4:20" x14ac:dyDescent="0.2">
      <c r="D16934" s="2"/>
      <c r="E16934" s="2"/>
      <c r="F16934" s="2"/>
      <c r="G16934" s="2"/>
      <c r="O16934" s="2"/>
      <c r="Q16934" s="2"/>
      <c r="R16934" s="2"/>
      <c r="S16934" s="2"/>
      <c r="T16934" s="2"/>
    </row>
    <row r="16935" spans="4:20" x14ac:dyDescent="0.2">
      <c r="D16935" s="2"/>
      <c r="E16935" s="2"/>
      <c r="F16935" s="2"/>
      <c r="G16935" s="2"/>
      <c r="O16935" s="2"/>
      <c r="Q16935" s="2"/>
      <c r="R16935" s="2"/>
      <c r="S16935" s="2"/>
      <c r="T16935" s="2"/>
    </row>
    <row r="16936" spans="4:20" x14ac:dyDescent="0.2">
      <c r="D16936" s="2"/>
      <c r="E16936" s="2"/>
      <c r="F16936" s="2"/>
      <c r="G16936" s="2"/>
      <c r="O16936" s="2"/>
      <c r="Q16936" s="2"/>
      <c r="R16936" s="2"/>
      <c r="S16936" s="2"/>
      <c r="T16936" s="2"/>
    </row>
    <row r="16937" spans="4:20" x14ac:dyDescent="0.2">
      <c r="D16937" s="2"/>
      <c r="E16937" s="2"/>
      <c r="F16937" s="2"/>
      <c r="G16937" s="2"/>
      <c r="O16937" s="2"/>
      <c r="Q16937" s="2"/>
      <c r="R16937" s="2"/>
      <c r="S16937" s="2"/>
      <c r="T16937" s="2"/>
    </row>
    <row r="16938" spans="4:20" x14ac:dyDescent="0.2">
      <c r="D16938" s="2"/>
      <c r="E16938" s="2"/>
      <c r="F16938" s="2"/>
      <c r="G16938" s="2"/>
      <c r="O16938" s="2"/>
      <c r="Q16938" s="2"/>
      <c r="R16938" s="2"/>
      <c r="S16938" s="2"/>
      <c r="T16938" s="2"/>
    </row>
    <row r="16939" spans="4:20" x14ac:dyDescent="0.2">
      <c r="D16939" s="2"/>
      <c r="E16939" s="2"/>
      <c r="F16939" s="2"/>
      <c r="G16939" s="2"/>
      <c r="O16939" s="2"/>
      <c r="Q16939" s="2"/>
      <c r="R16939" s="2"/>
      <c r="S16939" s="2"/>
      <c r="T16939" s="2"/>
    </row>
    <row r="16940" spans="4:20" x14ac:dyDescent="0.2">
      <c r="D16940" s="2"/>
      <c r="E16940" s="2"/>
      <c r="F16940" s="2"/>
      <c r="G16940" s="2"/>
      <c r="O16940" s="2"/>
      <c r="Q16940" s="2"/>
      <c r="R16940" s="2"/>
      <c r="S16940" s="2"/>
      <c r="T16940" s="2"/>
    </row>
    <row r="16941" spans="4:20" x14ac:dyDescent="0.2">
      <c r="D16941" s="2"/>
      <c r="E16941" s="2"/>
      <c r="F16941" s="2"/>
      <c r="G16941" s="2"/>
      <c r="O16941" s="2"/>
      <c r="Q16941" s="2"/>
      <c r="R16941" s="2"/>
      <c r="S16941" s="2"/>
      <c r="T16941" s="2"/>
    </row>
    <row r="16942" spans="4:20" x14ac:dyDescent="0.2">
      <c r="D16942" s="2"/>
      <c r="E16942" s="2"/>
      <c r="F16942" s="2"/>
      <c r="G16942" s="2"/>
      <c r="O16942" s="2"/>
      <c r="Q16942" s="2"/>
      <c r="R16942" s="2"/>
      <c r="S16942" s="2"/>
      <c r="T16942" s="2"/>
    </row>
    <row r="16943" spans="4:20" x14ac:dyDescent="0.2">
      <c r="D16943" s="2"/>
      <c r="E16943" s="2"/>
      <c r="F16943" s="2"/>
      <c r="G16943" s="2"/>
      <c r="O16943" s="2"/>
      <c r="Q16943" s="2"/>
      <c r="R16943" s="2"/>
      <c r="S16943" s="2"/>
      <c r="T16943" s="2"/>
    </row>
    <row r="16944" spans="4:20" x14ac:dyDescent="0.2">
      <c r="D16944" s="2"/>
      <c r="E16944" s="2"/>
      <c r="F16944" s="2"/>
      <c r="G16944" s="2"/>
      <c r="O16944" s="2"/>
      <c r="Q16944" s="2"/>
      <c r="R16944" s="2"/>
      <c r="S16944" s="2"/>
      <c r="T16944" s="2"/>
    </row>
    <row r="16945" spans="4:20" x14ac:dyDescent="0.2">
      <c r="D16945" s="2"/>
      <c r="E16945" s="2"/>
      <c r="F16945" s="2"/>
      <c r="G16945" s="2"/>
      <c r="O16945" s="2"/>
      <c r="Q16945" s="2"/>
      <c r="R16945" s="2"/>
      <c r="S16945" s="2"/>
      <c r="T16945" s="2"/>
    </row>
    <row r="16946" spans="4:20" x14ac:dyDescent="0.2">
      <c r="D16946" s="2"/>
      <c r="E16946" s="2"/>
      <c r="F16946" s="2"/>
      <c r="G16946" s="2"/>
      <c r="O16946" s="2"/>
      <c r="Q16946" s="2"/>
      <c r="R16946" s="2"/>
      <c r="S16946" s="2"/>
      <c r="T16946" s="2"/>
    </row>
    <row r="16947" spans="4:20" x14ac:dyDescent="0.2">
      <c r="D16947" s="2"/>
      <c r="E16947" s="2"/>
      <c r="F16947" s="2"/>
      <c r="G16947" s="2"/>
      <c r="O16947" s="2"/>
      <c r="Q16947" s="2"/>
      <c r="R16947" s="2"/>
      <c r="S16947" s="2"/>
      <c r="T16947" s="2"/>
    </row>
    <row r="16948" spans="4:20" x14ac:dyDescent="0.2">
      <c r="D16948" s="2"/>
      <c r="E16948" s="2"/>
      <c r="F16948" s="2"/>
      <c r="G16948" s="2"/>
      <c r="O16948" s="2"/>
      <c r="Q16948" s="2"/>
      <c r="R16948" s="2"/>
      <c r="S16948" s="2"/>
      <c r="T16948" s="2"/>
    </row>
    <row r="16949" spans="4:20" x14ac:dyDescent="0.2">
      <c r="D16949" s="2"/>
      <c r="E16949" s="2"/>
      <c r="F16949" s="2"/>
      <c r="G16949" s="2"/>
      <c r="O16949" s="2"/>
      <c r="Q16949" s="2"/>
      <c r="R16949" s="2"/>
      <c r="S16949" s="2"/>
      <c r="T16949" s="2"/>
    </row>
    <row r="16950" spans="4:20" x14ac:dyDescent="0.2">
      <c r="D16950" s="2"/>
      <c r="E16950" s="2"/>
      <c r="F16950" s="2"/>
      <c r="G16950" s="2"/>
      <c r="O16950" s="2"/>
      <c r="Q16950" s="2"/>
      <c r="R16950" s="2"/>
      <c r="S16950" s="2"/>
      <c r="T16950" s="2"/>
    </row>
    <row r="16951" spans="4:20" x14ac:dyDescent="0.2">
      <c r="D16951" s="2"/>
      <c r="E16951" s="2"/>
      <c r="F16951" s="2"/>
      <c r="G16951" s="2"/>
      <c r="O16951" s="2"/>
      <c r="Q16951" s="2"/>
      <c r="R16951" s="2"/>
      <c r="S16951" s="2"/>
      <c r="T16951" s="2"/>
    </row>
    <row r="16952" spans="4:20" x14ac:dyDescent="0.2">
      <c r="D16952" s="2"/>
      <c r="E16952" s="2"/>
      <c r="F16952" s="2"/>
      <c r="G16952" s="2"/>
      <c r="O16952" s="2"/>
      <c r="Q16952" s="2"/>
      <c r="R16952" s="2"/>
      <c r="S16952" s="2"/>
      <c r="T16952" s="2"/>
    </row>
    <row r="16953" spans="4:20" x14ac:dyDescent="0.2">
      <c r="D16953" s="2"/>
      <c r="E16953" s="2"/>
      <c r="F16953" s="2"/>
      <c r="G16953" s="2"/>
      <c r="O16953" s="2"/>
      <c r="Q16953" s="2"/>
      <c r="R16953" s="2"/>
      <c r="S16953" s="2"/>
      <c r="T16953" s="2"/>
    </row>
    <row r="16954" spans="4:20" x14ac:dyDescent="0.2">
      <c r="D16954" s="2"/>
      <c r="E16954" s="2"/>
      <c r="F16954" s="2"/>
      <c r="G16954" s="2"/>
      <c r="O16954" s="2"/>
      <c r="Q16954" s="2"/>
      <c r="R16954" s="2"/>
      <c r="S16954" s="2"/>
      <c r="T16954" s="2"/>
    </row>
    <row r="16955" spans="4:20" x14ac:dyDescent="0.2">
      <c r="D16955" s="2"/>
      <c r="E16955" s="2"/>
      <c r="F16955" s="2"/>
      <c r="G16955" s="2"/>
      <c r="O16955" s="2"/>
      <c r="Q16955" s="2"/>
      <c r="R16955" s="2"/>
      <c r="S16955" s="2"/>
      <c r="T16955" s="2"/>
    </row>
    <row r="16956" spans="4:20" x14ac:dyDescent="0.2">
      <c r="D16956" s="2"/>
      <c r="E16956" s="2"/>
      <c r="F16956" s="2"/>
      <c r="G16956" s="2"/>
      <c r="O16956" s="2"/>
      <c r="Q16956" s="2"/>
      <c r="R16956" s="2"/>
      <c r="S16956" s="2"/>
      <c r="T16956" s="2"/>
    </row>
    <row r="16957" spans="4:20" x14ac:dyDescent="0.2">
      <c r="D16957" s="2"/>
      <c r="E16957" s="2"/>
      <c r="F16957" s="2"/>
      <c r="G16957" s="2"/>
      <c r="O16957" s="2"/>
      <c r="Q16957" s="2"/>
      <c r="R16957" s="2"/>
      <c r="S16957" s="2"/>
      <c r="T16957" s="2"/>
    </row>
    <row r="16958" spans="4:20" x14ac:dyDescent="0.2">
      <c r="D16958" s="2"/>
      <c r="E16958" s="2"/>
      <c r="F16958" s="2"/>
      <c r="G16958" s="2"/>
      <c r="O16958" s="2"/>
      <c r="Q16958" s="2"/>
      <c r="R16958" s="2"/>
      <c r="S16958" s="2"/>
      <c r="T16958" s="2"/>
    </row>
    <row r="16959" spans="4:20" x14ac:dyDescent="0.2">
      <c r="D16959" s="2"/>
      <c r="E16959" s="2"/>
      <c r="F16959" s="2"/>
      <c r="G16959" s="2"/>
      <c r="O16959" s="2"/>
      <c r="Q16959" s="2"/>
      <c r="R16959" s="2"/>
      <c r="S16959" s="2"/>
      <c r="T16959" s="2"/>
    </row>
    <row r="16960" spans="4:20" x14ac:dyDescent="0.2">
      <c r="D16960" s="2"/>
      <c r="E16960" s="2"/>
      <c r="F16960" s="2"/>
      <c r="G16960" s="2"/>
      <c r="O16960" s="2"/>
      <c r="Q16960" s="2"/>
      <c r="R16960" s="2"/>
      <c r="S16960" s="2"/>
      <c r="T16960" s="2"/>
    </row>
    <row r="16961" spans="4:20" x14ac:dyDescent="0.2">
      <c r="D16961" s="2"/>
      <c r="E16961" s="2"/>
      <c r="F16961" s="2"/>
      <c r="G16961" s="2"/>
      <c r="O16961" s="2"/>
      <c r="Q16961" s="2"/>
      <c r="R16961" s="2"/>
      <c r="S16961" s="2"/>
      <c r="T16961" s="2"/>
    </row>
    <row r="16962" spans="4:20" x14ac:dyDescent="0.2">
      <c r="D16962" s="2"/>
      <c r="E16962" s="2"/>
      <c r="F16962" s="2"/>
      <c r="G16962" s="2"/>
      <c r="O16962" s="2"/>
      <c r="Q16962" s="2"/>
      <c r="R16962" s="2"/>
      <c r="S16962" s="2"/>
      <c r="T16962" s="2"/>
    </row>
    <row r="16963" spans="4:20" x14ac:dyDescent="0.2">
      <c r="D16963" s="2"/>
      <c r="E16963" s="2"/>
      <c r="F16963" s="2"/>
      <c r="G16963" s="2"/>
      <c r="O16963" s="2"/>
      <c r="Q16963" s="2"/>
      <c r="R16963" s="2"/>
      <c r="S16963" s="2"/>
      <c r="T16963" s="2"/>
    </row>
    <row r="16964" spans="4:20" x14ac:dyDescent="0.2">
      <c r="D16964" s="2"/>
      <c r="E16964" s="2"/>
      <c r="F16964" s="2"/>
      <c r="G16964" s="2"/>
      <c r="O16964" s="2"/>
      <c r="Q16964" s="2"/>
      <c r="R16964" s="2"/>
      <c r="S16964" s="2"/>
      <c r="T16964" s="2"/>
    </row>
    <row r="16965" spans="4:20" x14ac:dyDescent="0.2">
      <c r="D16965" s="2"/>
      <c r="E16965" s="2"/>
      <c r="F16965" s="2"/>
      <c r="G16965" s="2"/>
      <c r="O16965" s="2"/>
      <c r="Q16965" s="2"/>
      <c r="R16965" s="2"/>
      <c r="S16965" s="2"/>
      <c r="T16965" s="2"/>
    </row>
    <row r="16966" spans="4:20" x14ac:dyDescent="0.2">
      <c r="D16966" s="2"/>
      <c r="E16966" s="2"/>
      <c r="F16966" s="2"/>
      <c r="G16966" s="2"/>
      <c r="O16966" s="2"/>
      <c r="Q16966" s="2"/>
      <c r="R16966" s="2"/>
      <c r="S16966" s="2"/>
      <c r="T16966" s="2"/>
    </row>
    <row r="16967" spans="4:20" x14ac:dyDescent="0.2">
      <c r="D16967" s="2"/>
      <c r="E16967" s="2"/>
      <c r="F16967" s="2"/>
      <c r="G16967" s="2"/>
      <c r="O16967" s="2"/>
      <c r="Q16967" s="2"/>
      <c r="R16967" s="2"/>
      <c r="S16967" s="2"/>
      <c r="T16967" s="2"/>
    </row>
    <row r="16968" spans="4:20" x14ac:dyDescent="0.2">
      <c r="D16968" s="2"/>
      <c r="E16968" s="2"/>
      <c r="F16968" s="2"/>
      <c r="G16968" s="2"/>
      <c r="O16968" s="2"/>
      <c r="Q16968" s="2"/>
      <c r="R16968" s="2"/>
      <c r="S16968" s="2"/>
      <c r="T16968" s="2"/>
    </row>
    <row r="16969" spans="4:20" x14ac:dyDescent="0.2">
      <c r="D16969" s="2"/>
      <c r="E16969" s="2"/>
      <c r="F16969" s="2"/>
      <c r="G16969" s="2"/>
      <c r="O16969" s="2"/>
      <c r="Q16969" s="2"/>
      <c r="R16969" s="2"/>
      <c r="S16969" s="2"/>
      <c r="T16969" s="2"/>
    </row>
    <row r="16970" spans="4:20" x14ac:dyDescent="0.2">
      <c r="D16970" s="2"/>
      <c r="E16970" s="2"/>
      <c r="F16970" s="2"/>
      <c r="G16970" s="2"/>
      <c r="O16970" s="2"/>
      <c r="Q16970" s="2"/>
      <c r="R16970" s="2"/>
      <c r="S16970" s="2"/>
      <c r="T16970" s="2"/>
    </row>
    <row r="16971" spans="4:20" x14ac:dyDescent="0.2">
      <c r="D16971" s="2"/>
      <c r="E16971" s="2"/>
      <c r="F16971" s="2"/>
      <c r="G16971" s="2"/>
      <c r="O16971" s="2"/>
      <c r="Q16971" s="2"/>
      <c r="R16971" s="2"/>
      <c r="S16971" s="2"/>
      <c r="T16971" s="2"/>
    </row>
    <row r="16972" spans="4:20" x14ac:dyDescent="0.2">
      <c r="D16972" s="2"/>
      <c r="E16972" s="2"/>
      <c r="F16972" s="2"/>
      <c r="G16972" s="2"/>
      <c r="O16972" s="2"/>
      <c r="Q16972" s="2"/>
      <c r="R16972" s="2"/>
      <c r="S16972" s="2"/>
      <c r="T16972" s="2"/>
    </row>
    <row r="16973" spans="4:20" x14ac:dyDescent="0.2">
      <c r="D16973" s="2"/>
      <c r="E16973" s="2"/>
      <c r="F16973" s="2"/>
      <c r="G16973" s="2"/>
      <c r="O16973" s="2"/>
      <c r="Q16973" s="2"/>
      <c r="R16973" s="2"/>
      <c r="S16973" s="2"/>
      <c r="T16973" s="2"/>
    </row>
    <row r="16974" spans="4:20" x14ac:dyDescent="0.2">
      <c r="D16974" s="2"/>
      <c r="E16974" s="2"/>
      <c r="F16974" s="2"/>
      <c r="G16974" s="2"/>
      <c r="O16974" s="2"/>
      <c r="Q16974" s="2"/>
      <c r="R16974" s="2"/>
      <c r="S16974" s="2"/>
      <c r="T16974" s="2"/>
    </row>
    <row r="16975" spans="4:20" x14ac:dyDescent="0.2">
      <c r="D16975" s="2"/>
      <c r="E16975" s="2"/>
      <c r="F16975" s="2"/>
      <c r="G16975" s="2"/>
      <c r="O16975" s="2"/>
      <c r="Q16975" s="2"/>
      <c r="R16975" s="2"/>
      <c r="S16975" s="2"/>
      <c r="T16975" s="2"/>
    </row>
    <row r="16976" spans="4:20" x14ac:dyDescent="0.2">
      <c r="D16976" s="2"/>
      <c r="E16976" s="2"/>
      <c r="F16976" s="2"/>
      <c r="G16976" s="2"/>
      <c r="O16976" s="2"/>
      <c r="Q16976" s="2"/>
      <c r="R16976" s="2"/>
      <c r="S16976" s="2"/>
      <c r="T16976" s="2"/>
    </row>
    <row r="16977" spans="4:20" x14ac:dyDescent="0.2">
      <c r="D16977" s="2"/>
      <c r="E16977" s="2"/>
      <c r="F16977" s="2"/>
      <c r="G16977" s="2"/>
      <c r="O16977" s="2"/>
      <c r="Q16977" s="2"/>
      <c r="R16977" s="2"/>
      <c r="S16977" s="2"/>
      <c r="T16977" s="2"/>
    </row>
    <row r="16978" spans="4:20" x14ac:dyDescent="0.2">
      <c r="D16978" s="2"/>
      <c r="E16978" s="2"/>
      <c r="F16978" s="2"/>
      <c r="G16978" s="2"/>
      <c r="O16978" s="2"/>
      <c r="Q16978" s="2"/>
      <c r="R16978" s="2"/>
      <c r="S16978" s="2"/>
      <c r="T16978" s="2"/>
    </row>
    <row r="16979" spans="4:20" x14ac:dyDescent="0.2">
      <c r="D16979" s="2"/>
      <c r="E16979" s="2"/>
      <c r="F16979" s="2"/>
      <c r="G16979" s="2"/>
      <c r="O16979" s="2"/>
      <c r="Q16979" s="2"/>
      <c r="R16979" s="2"/>
      <c r="S16979" s="2"/>
      <c r="T16979" s="2"/>
    </row>
    <row r="16980" spans="4:20" x14ac:dyDescent="0.2">
      <c r="D16980" s="2"/>
      <c r="E16980" s="2"/>
      <c r="F16980" s="2"/>
      <c r="G16980" s="2"/>
      <c r="O16980" s="2"/>
      <c r="Q16980" s="2"/>
      <c r="R16980" s="2"/>
      <c r="S16980" s="2"/>
      <c r="T16980" s="2"/>
    </row>
    <row r="16981" spans="4:20" x14ac:dyDescent="0.2">
      <c r="D16981" s="2"/>
      <c r="E16981" s="2"/>
      <c r="F16981" s="2"/>
      <c r="G16981" s="2"/>
      <c r="O16981" s="2"/>
      <c r="Q16981" s="2"/>
      <c r="R16981" s="2"/>
      <c r="S16981" s="2"/>
      <c r="T16981" s="2"/>
    </row>
    <row r="16982" spans="4:20" x14ac:dyDescent="0.2">
      <c r="D16982" s="2"/>
      <c r="E16982" s="2"/>
      <c r="F16982" s="2"/>
      <c r="G16982" s="2"/>
      <c r="O16982" s="2"/>
      <c r="Q16982" s="2"/>
      <c r="R16982" s="2"/>
      <c r="S16982" s="2"/>
      <c r="T16982" s="2"/>
    </row>
    <row r="16983" spans="4:20" x14ac:dyDescent="0.2">
      <c r="D16983" s="2"/>
      <c r="E16983" s="2"/>
      <c r="F16983" s="2"/>
      <c r="G16983" s="2"/>
      <c r="O16983" s="2"/>
      <c r="Q16983" s="2"/>
      <c r="R16983" s="2"/>
      <c r="S16983" s="2"/>
      <c r="T16983" s="2"/>
    </row>
    <row r="16984" spans="4:20" x14ac:dyDescent="0.2">
      <c r="D16984" s="2"/>
      <c r="E16984" s="2"/>
      <c r="F16984" s="2"/>
      <c r="G16984" s="2"/>
      <c r="O16984" s="2"/>
      <c r="Q16984" s="2"/>
      <c r="R16984" s="2"/>
      <c r="S16984" s="2"/>
      <c r="T16984" s="2"/>
    </row>
    <row r="16985" spans="4:20" x14ac:dyDescent="0.2">
      <c r="D16985" s="2"/>
      <c r="E16985" s="2"/>
      <c r="F16985" s="2"/>
      <c r="G16985" s="2"/>
      <c r="O16985" s="2"/>
      <c r="Q16985" s="2"/>
      <c r="R16985" s="2"/>
      <c r="S16985" s="2"/>
      <c r="T16985" s="2"/>
    </row>
    <row r="16986" spans="4:20" x14ac:dyDescent="0.2">
      <c r="D16986" s="2"/>
      <c r="E16986" s="2"/>
      <c r="F16986" s="2"/>
      <c r="G16986" s="2"/>
      <c r="O16986" s="2"/>
      <c r="Q16986" s="2"/>
      <c r="R16986" s="2"/>
      <c r="S16986" s="2"/>
      <c r="T16986" s="2"/>
    </row>
    <row r="16987" spans="4:20" x14ac:dyDescent="0.2">
      <c r="D16987" s="2"/>
      <c r="E16987" s="2"/>
      <c r="F16987" s="2"/>
      <c r="G16987" s="2"/>
      <c r="O16987" s="2"/>
      <c r="Q16987" s="2"/>
      <c r="R16987" s="2"/>
      <c r="S16987" s="2"/>
      <c r="T16987" s="2"/>
    </row>
    <row r="16988" spans="4:20" x14ac:dyDescent="0.2">
      <c r="D16988" s="2"/>
      <c r="E16988" s="2"/>
      <c r="F16988" s="2"/>
      <c r="G16988" s="2"/>
      <c r="O16988" s="2"/>
      <c r="Q16988" s="2"/>
      <c r="R16988" s="2"/>
      <c r="S16988" s="2"/>
      <c r="T16988" s="2"/>
    </row>
    <row r="16989" spans="4:20" x14ac:dyDescent="0.2">
      <c r="D16989" s="2"/>
      <c r="E16989" s="2"/>
      <c r="F16989" s="2"/>
      <c r="G16989" s="2"/>
      <c r="O16989" s="2"/>
      <c r="Q16989" s="2"/>
      <c r="R16989" s="2"/>
      <c r="S16989" s="2"/>
      <c r="T16989" s="2"/>
    </row>
    <row r="16990" spans="4:20" x14ac:dyDescent="0.2">
      <c r="D16990" s="2"/>
      <c r="E16990" s="2"/>
      <c r="F16990" s="2"/>
      <c r="G16990" s="2"/>
      <c r="O16990" s="2"/>
      <c r="Q16990" s="2"/>
      <c r="R16990" s="2"/>
      <c r="S16990" s="2"/>
      <c r="T16990" s="2"/>
    </row>
    <row r="16991" spans="4:20" x14ac:dyDescent="0.2">
      <c r="D16991" s="2"/>
      <c r="E16991" s="2"/>
      <c r="F16991" s="2"/>
      <c r="G16991" s="2"/>
      <c r="O16991" s="2"/>
      <c r="Q16991" s="2"/>
      <c r="R16991" s="2"/>
      <c r="S16991" s="2"/>
      <c r="T16991" s="2"/>
    </row>
    <row r="16992" spans="4:20" x14ac:dyDescent="0.2">
      <c r="D16992" s="2"/>
      <c r="E16992" s="2"/>
      <c r="F16992" s="2"/>
      <c r="G16992" s="2"/>
      <c r="O16992" s="2"/>
      <c r="Q16992" s="2"/>
      <c r="R16992" s="2"/>
      <c r="S16992" s="2"/>
      <c r="T16992" s="2"/>
    </row>
    <row r="16993" spans="4:20" x14ac:dyDescent="0.2">
      <c r="D16993" s="2"/>
      <c r="E16993" s="2"/>
      <c r="F16993" s="2"/>
      <c r="G16993" s="2"/>
      <c r="O16993" s="2"/>
      <c r="Q16993" s="2"/>
      <c r="R16993" s="2"/>
      <c r="S16993" s="2"/>
      <c r="T16993" s="2"/>
    </row>
    <row r="16994" spans="4:20" x14ac:dyDescent="0.2">
      <c r="D16994" s="2"/>
      <c r="E16994" s="2"/>
      <c r="F16994" s="2"/>
      <c r="G16994" s="2"/>
      <c r="O16994" s="2"/>
      <c r="Q16994" s="2"/>
      <c r="R16994" s="2"/>
      <c r="S16994" s="2"/>
      <c r="T16994" s="2"/>
    </row>
    <row r="16995" spans="4:20" x14ac:dyDescent="0.2">
      <c r="D16995" s="2"/>
      <c r="E16995" s="2"/>
      <c r="F16995" s="2"/>
      <c r="G16995" s="2"/>
      <c r="O16995" s="2"/>
      <c r="Q16995" s="2"/>
      <c r="R16995" s="2"/>
      <c r="S16995" s="2"/>
      <c r="T16995" s="2"/>
    </row>
    <row r="16996" spans="4:20" x14ac:dyDescent="0.2">
      <c r="D16996" s="2"/>
      <c r="E16996" s="2"/>
      <c r="F16996" s="2"/>
      <c r="G16996" s="2"/>
      <c r="O16996" s="2"/>
      <c r="Q16996" s="2"/>
      <c r="R16996" s="2"/>
      <c r="S16996" s="2"/>
      <c r="T16996" s="2"/>
    </row>
    <row r="16997" spans="4:20" x14ac:dyDescent="0.2">
      <c r="D16997" s="2"/>
      <c r="E16997" s="2"/>
      <c r="F16997" s="2"/>
      <c r="G16997" s="2"/>
      <c r="O16997" s="2"/>
      <c r="Q16997" s="2"/>
      <c r="R16997" s="2"/>
      <c r="S16997" s="2"/>
      <c r="T16997" s="2"/>
    </row>
    <row r="16998" spans="4:20" x14ac:dyDescent="0.2">
      <c r="D16998" s="2"/>
      <c r="E16998" s="2"/>
      <c r="F16998" s="2"/>
      <c r="G16998" s="2"/>
      <c r="O16998" s="2"/>
      <c r="Q16998" s="2"/>
      <c r="R16998" s="2"/>
      <c r="S16998" s="2"/>
      <c r="T16998" s="2"/>
    </row>
    <row r="16999" spans="4:20" x14ac:dyDescent="0.2">
      <c r="D16999" s="2"/>
      <c r="E16999" s="2"/>
      <c r="F16999" s="2"/>
      <c r="G16999" s="2"/>
      <c r="O16999" s="2"/>
      <c r="Q16999" s="2"/>
      <c r="R16999" s="2"/>
      <c r="S16999" s="2"/>
      <c r="T16999" s="2"/>
    </row>
    <row r="17000" spans="4:20" x14ac:dyDescent="0.2">
      <c r="D17000" s="2"/>
      <c r="E17000" s="2"/>
      <c r="F17000" s="2"/>
      <c r="G17000" s="2"/>
      <c r="O17000" s="2"/>
      <c r="Q17000" s="2"/>
      <c r="R17000" s="2"/>
      <c r="S17000" s="2"/>
      <c r="T17000" s="2"/>
    </row>
    <row r="17001" spans="4:20" x14ac:dyDescent="0.2">
      <c r="D17001" s="2"/>
      <c r="E17001" s="2"/>
      <c r="F17001" s="2"/>
      <c r="G17001" s="2"/>
      <c r="O17001" s="2"/>
      <c r="Q17001" s="2"/>
      <c r="R17001" s="2"/>
      <c r="S17001" s="2"/>
      <c r="T17001" s="2"/>
    </row>
    <row r="17002" spans="4:20" x14ac:dyDescent="0.2">
      <c r="D17002" s="2"/>
      <c r="E17002" s="2"/>
      <c r="F17002" s="2"/>
      <c r="G17002" s="2"/>
      <c r="O17002" s="2"/>
      <c r="Q17002" s="2"/>
      <c r="R17002" s="2"/>
      <c r="S17002" s="2"/>
      <c r="T17002" s="2"/>
    </row>
    <row r="17003" spans="4:20" x14ac:dyDescent="0.2">
      <c r="D17003" s="2"/>
      <c r="E17003" s="2"/>
      <c r="F17003" s="2"/>
      <c r="G17003" s="2"/>
      <c r="O17003" s="2"/>
      <c r="Q17003" s="2"/>
      <c r="R17003" s="2"/>
      <c r="S17003" s="2"/>
      <c r="T17003" s="2"/>
    </row>
    <row r="17004" spans="4:20" x14ac:dyDescent="0.2">
      <c r="D17004" s="2"/>
      <c r="E17004" s="2"/>
      <c r="F17004" s="2"/>
      <c r="G17004" s="2"/>
      <c r="O17004" s="2"/>
      <c r="Q17004" s="2"/>
      <c r="R17004" s="2"/>
      <c r="S17004" s="2"/>
      <c r="T17004" s="2"/>
    </row>
    <row r="17005" spans="4:20" x14ac:dyDescent="0.2">
      <c r="D17005" s="2"/>
      <c r="E17005" s="2"/>
      <c r="F17005" s="2"/>
      <c r="G17005" s="2"/>
      <c r="O17005" s="2"/>
      <c r="Q17005" s="2"/>
      <c r="R17005" s="2"/>
      <c r="S17005" s="2"/>
      <c r="T17005" s="2"/>
    </row>
    <row r="17006" spans="4:20" x14ac:dyDescent="0.2">
      <c r="D17006" s="2"/>
      <c r="E17006" s="2"/>
      <c r="F17006" s="2"/>
      <c r="G17006" s="2"/>
      <c r="O17006" s="2"/>
      <c r="Q17006" s="2"/>
      <c r="R17006" s="2"/>
      <c r="S17006" s="2"/>
      <c r="T17006" s="2"/>
    </row>
    <row r="17007" spans="4:20" x14ac:dyDescent="0.2">
      <c r="D17007" s="2"/>
      <c r="E17007" s="2"/>
      <c r="F17007" s="2"/>
      <c r="G17007" s="2"/>
      <c r="O17007" s="2"/>
      <c r="Q17007" s="2"/>
      <c r="R17007" s="2"/>
      <c r="S17007" s="2"/>
      <c r="T17007" s="2"/>
    </row>
    <row r="17008" spans="4:20" x14ac:dyDescent="0.2">
      <c r="D17008" s="2"/>
      <c r="E17008" s="2"/>
      <c r="F17008" s="2"/>
      <c r="G17008" s="2"/>
      <c r="O17008" s="2"/>
      <c r="Q17008" s="2"/>
      <c r="R17008" s="2"/>
      <c r="S17008" s="2"/>
      <c r="T17008" s="2"/>
    </row>
    <row r="17009" spans="4:20" x14ac:dyDescent="0.2">
      <c r="D17009" s="2"/>
      <c r="E17009" s="2"/>
      <c r="F17009" s="2"/>
      <c r="G17009" s="2"/>
      <c r="O17009" s="2"/>
      <c r="Q17009" s="2"/>
      <c r="R17009" s="2"/>
      <c r="S17009" s="2"/>
      <c r="T17009" s="2"/>
    </row>
    <row r="17010" spans="4:20" x14ac:dyDescent="0.2">
      <c r="D17010" s="2"/>
      <c r="E17010" s="2"/>
      <c r="F17010" s="2"/>
      <c r="G17010" s="2"/>
      <c r="O17010" s="2"/>
      <c r="Q17010" s="2"/>
      <c r="R17010" s="2"/>
      <c r="S17010" s="2"/>
      <c r="T17010" s="2"/>
    </row>
    <row r="17011" spans="4:20" x14ac:dyDescent="0.2">
      <c r="D17011" s="2"/>
      <c r="E17011" s="2"/>
      <c r="F17011" s="2"/>
      <c r="G17011" s="2"/>
      <c r="O17011" s="2"/>
      <c r="Q17011" s="2"/>
      <c r="R17011" s="2"/>
      <c r="S17011" s="2"/>
      <c r="T17011" s="2"/>
    </row>
    <row r="17012" spans="4:20" x14ac:dyDescent="0.2">
      <c r="D17012" s="2"/>
      <c r="E17012" s="2"/>
      <c r="F17012" s="2"/>
      <c r="G17012" s="2"/>
      <c r="O17012" s="2"/>
      <c r="Q17012" s="2"/>
      <c r="R17012" s="2"/>
      <c r="S17012" s="2"/>
      <c r="T17012" s="2"/>
    </row>
    <row r="17013" spans="4:20" x14ac:dyDescent="0.2">
      <c r="D17013" s="2"/>
      <c r="E17013" s="2"/>
      <c r="F17013" s="2"/>
      <c r="G17013" s="2"/>
      <c r="O17013" s="2"/>
      <c r="Q17013" s="2"/>
      <c r="R17013" s="2"/>
      <c r="S17013" s="2"/>
      <c r="T17013" s="2"/>
    </row>
    <row r="17014" spans="4:20" x14ac:dyDescent="0.2">
      <c r="D17014" s="2"/>
      <c r="E17014" s="2"/>
      <c r="F17014" s="2"/>
      <c r="G17014" s="2"/>
      <c r="O17014" s="2"/>
      <c r="Q17014" s="2"/>
      <c r="R17014" s="2"/>
      <c r="S17014" s="2"/>
      <c r="T17014" s="2"/>
    </row>
    <row r="17015" spans="4:20" x14ac:dyDescent="0.2">
      <c r="D17015" s="2"/>
      <c r="E17015" s="2"/>
      <c r="F17015" s="2"/>
      <c r="G17015" s="2"/>
      <c r="O17015" s="2"/>
      <c r="Q17015" s="2"/>
      <c r="R17015" s="2"/>
      <c r="S17015" s="2"/>
      <c r="T17015" s="2"/>
    </row>
    <row r="17016" spans="4:20" x14ac:dyDescent="0.2">
      <c r="D17016" s="2"/>
      <c r="E17016" s="2"/>
      <c r="F17016" s="2"/>
      <c r="G17016" s="2"/>
      <c r="O17016" s="2"/>
      <c r="Q17016" s="2"/>
      <c r="R17016" s="2"/>
      <c r="S17016" s="2"/>
      <c r="T17016" s="2"/>
    </row>
    <row r="17017" spans="4:20" x14ac:dyDescent="0.2">
      <c r="D17017" s="2"/>
      <c r="E17017" s="2"/>
      <c r="F17017" s="2"/>
      <c r="G17017" s="2"/>
      <c r="O17017" s="2"/>
      <c r="Q17017" s="2"/>
      <c r="R17017" s="2"/>
      <c r="S17017" s="2"/>
      <c r="T17017" s="2"/>
    </row>
    <row r="17018" spans="4:20" x14ac:dyDescent="0.2">
      <c r="D17018" s="2"/>
      <c r="E17018" s="2"/>
      <c r="F17018" s="2"/>
      <c r="G17018" s="2"/>
      <c r="O17018" s="2"/>
      <c r="Q17018" s="2"/>
      <c r="R17018" s="2"/>
      <c r="S17018" s="2"/>
      <c r="T17018" s="2"/>
    </row>
    <row r="17019" spans="4:20" x14ac:dyDescent="0.2">
      <c r="D17019" s="2"/>
      <c r="E17019" s="2"/>
      <c r="F17019" s="2"/>
      <c r="G17019" s="2"/>
      <c r="O17019" s="2"/>
      <c r="Q17019" s="2"/>
      <c r="R17019" s="2"/>
      <c r="S17019" s="2"/>
      <c r="T17019" s="2"/>
    </row>
    <row r="17020" spans="4:20" x14ac:dyDescent="0.2">
      <c r="D17020" s="2"/>
      <c r="E17020" s="2"/>
      <c r="F17020" s="2"/>
      <c r="G17020" s="2"/>
      <c r="O17020" s="2"/>
      <c r="Q17020" s="2"/>
      <c r="R17020" s="2"/>
      <c r="S17020" s="2"/>
      <c r="T17020" s="2"/>
    </row>
    <row r="17021" spans="4:20" x14ac:dyDescent="0.2">
      <c r="D17021" s="2"/>
      <c r="E17021" s="2"/>
      <c r="F17021" s="2"/>
      <c r="G17021" s="2"/>
      <c r="O17021" s="2"/>
      <c r="Q17021" s="2"/>
      <c r="R17021" s="2"/>
      <c r="S17021" s="2"/>
      <c r="T17021" s="2"/>
    </row>
    <row r="17022" spans="4:20" x14ac:dyDescent="0.2">
      <c r="D17022" s="2"/>
      <c r="E17022" s="2"/>
      <c r="F17022" s="2"/>
      <c r="G17022" s="2"/>
      <c r="O17022" s="2"/>
      <c r="Q17022" s="2"/>
      <c r="R17022" s="2"/>
      <c r="S17022" s="2"/>
      <c r="T17022" s="2"/>
    </row>
    <row r="17023" spans="4:20" x14ac:dyDescent="0.2">
      <c r="D17023" s="2"/>
      <c r="E17023" s="2"/>
      <c r="F17023" s="2"/>
      <c r="G17023" s="2"/>
      <c r="O17023" s="2"/>
      <c r="Q17023" s="2"/>
      <c r="R17023" s="2"/>
      <c r="S17023" s="2"/>
      <c r="T17023" s="2"/>
    </row>
    <row r="17024" spans="4:20" x14ac:dyDescent="0.2">
      <c r="D17024" s="2"/>
      <c r="E17024" s="2"/>
      <c r="F17024" s="2"/>
      <c r="G17024" s="2"/>
      <c r="O17024" s="2"/>
      <c r="Q17024" s="2"/>
      <c r="R17024" s="2"/>
      <c r="S17024" s="2"/>
      <c r="T17024" s="2"/>
    </row>
    <row r="17025" spans="4:20" x14ac:dyDescent="0.2">
      <c r="D17025" s="2"/>
      <c r="E17025" s="2"/>
      <c r="F17025" s="2"/>
      <c r="G17025" s="2"/>
      <c r="O17025" s="2"/>
      <c r="Q17025" s="2"/>
      <c r="R17025" s="2"/>
      <c r="S17025" s="2"/>
      <c r="T17025" s="2"/>
    </row>
    <row r="17026" spans="4:20" x14ac:dyDescent="0.2">
      <c r="D17026" s="2"/>
      <c r="E17026" s="2"/>
      <c r="F17026" s="2"/>
      <c r="G17026" s="2"/>
      <c r="O17026" s="2"/>
      <c r="Q17026" s="2"/>
      <c r="R17026" s="2"/>
      <c r="S17026" s="2"/>
      <c r="T17026" s="2"/>
    </row>
    <row r="17027" spans="4:20" x14ac:dyDescent="0.2">
      <c r="D17027" s="2"/>
      <c r="E17027" s="2"/>
      <c r="F17027" s="2"/>
      <c r="G17027" s="2"/>
      <c r="O17027" s="2"/>
      <c r="Q17027" s="2"/>
      <c r="R17027" s="2"/>
      <c r="S17027" s="2"/>
      <c r="T17027" s="2"/>
    </row>
    <row r="17028" spans="4:20" x14ac:dyDescent="0.2">
      <c r="D17028" s="2"/>
      <c r="E17028" s="2"/>
      <c r="F17028" s="2"/>
      <c r="G17028" s="2"/>
      <c r="O17028" s="2"/>
      <c r="Q17028" s="2"/>
      <c r="R17028" s="2"/>
      <c r="S17028" s="2"/>
      <c r="T17028" s="2"/>
    </row>
    <row r="17029" spans="4:20" x14ac:dyDescent="0.2">
      <c r="D17029" s="2"/>
      <c r="E17029" s="2"/>
      <c r="F17029" s="2"/>
      <c r="G17029" s="2"/>
      <c r="O17029" s="2"/>
      <c r="Q17029" s="2"/>
      <c r="R17029" s="2"/>
      <c r="S17029" s="2"/>
      <c r="T17029" s="2"/>
    </row>
    <row r="17030" spans="4:20" x14ac:dyDescent="0.2">
      <c r="D17030" s="2"/>
      <c r="E17030" s="2"/>
      <c r="F17030" s="2"/>
      <c r="G17030" s="2"/>
      <c r="O17030" s="2"/>
      <c r="Q17030" s="2"/>
      <c r="R17030" s="2"/>
      <c r="S17030" s="2"/>
      <c r="T17030" s="2"/>
    </row>
    <row r="17031" spans="4:20" x14ac:dyDescent="0.2">
      <c r="D17031" s="2"/>
      <c r="E17031" s="2"/>
      <c r="F17031" s="2"/>
      <c r="G17031" s="2"/>
      <c r="O17031" s="2"/>
      <c r="Q17031" s="2"/>
      <c r="R17031" s="2"/>
      <c r="S17031" s="2"/>
      <c r="T17031" s="2"/>
    </row>
    <row r="17032" spans="4:20" x14ac:dyDescent="0.2">
      <c r="D17032" s="2"/>
      <c r="E17032" s="2"/>
      <c r="F17032" s="2"/>
      <c r="G17032" s="2"/>
      <c r="O17032" s="2"/>
      <c r="Q17032" s="2"/>
      <c r="R17032" s="2"/>
      <c r="S17032" s="2"/>
      <c r="T17032" s="2"/>
    </row>
    <row r="17033" spans="4:20" x14ac:dyDescent="0.2">
      <c r="D17033" s="2"/>
      <c r="E17033" s="2"/>
      <c r="F17033" s="2"/>
      <c r="G17033" s="2"/>
      <c r="O17033" s="2"/>
      <c r="Q17033" s="2"/>
      <c r="R17033" s="2"/>
      <c r="S17033" s="2"/>
      <c r="T17033" s="2"/>
    </row>
    <row r="17034" spans="4:20" x14ac:dyDescent="0.2">
      <c r="D17034" s="2"/>
      <c r="E17034" s="2"/>
      <c r="F17034" s="2"/>
      <c r="G17034" s="2"/>
      <c r="O17034" s="2"/>
      <c r="Q17034" s="2"/>
      <c r="R17034" s="2"/>
      <c r="S17034" s="2"/>
      <c r="T17034" s="2"/>
    </row>
    <row r="17035" spans="4:20" x14ac:dyDescent="0.2">
      <c r="D17035" s="2"/>
      <c r="E17035" s="2"/>
      <c r="F17035" s="2"/>
      <c r="G17035" s="2"/>
      <c r="O17035" s="2"/>
      <c r="Q17035" s="2"/>
      <c r="R17035" s="2"/>
      <c r="S17035" s="2"/>
      <c r="T17035" s="2"/>
    </row>
    <row r="17036" spans="4:20" x14ac:dyDescent="0.2">
      <c r="D17036" s="2"/>
      <c r="E17036" s="2"/>
      <c r="F17036" s="2"/>
      <c r="G17036" s="2"/>
      <c r="O17036" s="2"/>
      <c r="Q17036" s="2"/>
      <c r="R17036" s="2"/>
      <c r="S17036" s="2"/>
      <c r="T17036" s="2"/>
    </row>
    <row r="17037" spans="4:20" x14ac:dyDescent="0.2">
      <c r="D17037" s="2"/>
      <c r="E17037" s="2"/>
      <c r="F17037" s="2"/>
      <c r="G17037" s="2"/>
      <c r="O17037" s="2"/>
      <c r="Q17037" s="2"/>
      <c r="R17037" s="2"/>
      <c r="S17037" s="2"/>
      <c r="T17037" s="2"/>
    </row>
    <row r="17038" spans="4:20" x14ac:dyDescent="0.2">
      <c r="D17038" s="2"/>
      <c r="E17038" s="2"/>
      <c r="F17038" s="2"/>
      <c r="G17038" s="2"/>
      <c r="O17038" s="2"/>
      <c r="Q17038" s="2"/>
      <c r="R17038" s="2"/>
      <c r="S17038" s="2"/>
      <c r="T17038" s="2"/>
    </row>
    <row r="17039" spans="4:20" x14ac:dyDescent="0.2">
      <c r="D17039" s="2"/>
      <c r="E17039" s="2"/>
      <c r="F17039" s="2"/>
      <c r="G17039" s="2"/>
      <c r="O17039" s="2"/>
      <c r="Q17039" s="2"/>
      <c r="R17039" s="2"/>
      <c r="S17039" s="2"/>
      <c r="T17039" s="2"/>
    </row>
    <row r="17040" spans="4:20" x14ac:dyDescent="0.2">
      <c r="D17040" s="2"/>
      <c r="E17040" s="2"/>
      <c r="F17040" s="2"/>
      <c r="G17040" s="2"/>
      <c r="O17040" s="2"/>
      <c r="Q17040" s="2"/>
      <c r="R17040" s="2"/>
      <c r="S17040" s="2"/>
      <c r="T17040" s="2"/>
    </row>
    <row r="17041" spans="4:20" x14ac:dyDescent="0.2">
      <c r="D17041" s="2"/>
      <c r="E17041" s="2"/>
      <c r="F17041" s="2"/>
      <c r="G17041" s="2"/>
      <c r="O17041" s="2"/>
      <c r="Q17041" s="2"/>
      <c r="R17041" s="2"/>
      <c r="S17041" s="2"/>
      <c r="T17041" s="2"/>
    </row>
    <row r="17042" spans="4:20" x14ac:dyDescent="0.2">
      <c r="D17042" s="2"/>
      <c r="E17042" s="2"/>
      <c r="F17042" s="2"/>
      <c r="G17042" s="2"/>
      <c r="O17042" s="2"/>
      <c r="Q17042" s="2"/>
      <c r="R17042" s="2"/>
      <c r="S17042" s="2"/>
      <c r="T17042" s="2"/>
    </row>
    <row r="17043" spans="4:20" x14ac:dyDescent="0.2">
      <c r="D17043" s="2"/>
      <c r="E17043" s="2"/>
      <c r="F17043" s="2"/>
      <c r="G17043" s="2"/>
      <c r="O17043" s="2"/>
      <c r="Q17043" s="2"/>
      <c r="R17043" s="2"/>
      <c r="S17043" s="2"/>
      <c r="T17043" s="2"/>
    </row>
    <row r="17044" spans="4:20" x14ac:dyDescent="0.2">
      <c r="D17044" s="2"/>
      <c r="E17044" s="2"/>
      <c r="F17044" s="2"/>
      <c r="G17044" s="2"/>
      <c r="O17044" s="2"/>
      <c r="Q17044" s="2"/>
      <c r="R17044" s="2"/>
      <c r="S17044" s="2"/>
      <c r="T17044" s="2"/>
    </row>
    <row r="17045" spans="4:20" x14ac:dyDescent="0.2">
      <c r="D17045" s="2"/>
      <c r="E17045" s="2"/>
      <c r="F17045" s="2"/>
      <c r="G17045" s="2"/>
      <c r="O17045" s="2"/>
      <c r="Q17045" s="2"/>
      <c r="R17045" s="2"/>
      <c r="S17045" s="2"/>
      <c r="T17045" s="2"/>
    </row>
    <row r="17046" spans="4:20" x14ac:dyDescent="0.2">
      <c r="D17046" s="2"/>
      <c r="E17046" s="2"/>
      <c r="F17046" s="2"/>
      <c r="G17046" s="2"/>
      <c r="O17046" s="2"/>
      <c r="Q17046" s="2"/>
      <c r="R17046" s="2"/>
      <c r="S17046" s="2"/>
      <c r="T17046" s="2"/>
    </row>
    <row r="17047" spans="4:20" x14ac:dyDescent="0.2">
      <c r="D17047" s="2"/>
      <c r="E17047" s="2"/>
      <c r="F17047" s="2"/>
      <c r="G17047" s="2"/>
      <c r="O17047" s="2"/>
      <c r="Q17047" s="2"/>
      <c r="R17047" s="2"/>
      <c r="S17047" s="2"/>
      <c r="T17047" s="2"/>
    </row>
    <row r="17048" spans="4:20" x14ac:dyDescent="0.2">
      <c r="D17048" s="2"/>
      <c r="E17048" s="2"/>
      <c r="F17048" s="2"/>
      <c r="G17048" s="2"/>
      <c r="O17048" s="2"/>
      <c r="Q17048" s="2"/>
      <c r="R17048" s="2"/>
      <c r="S17048" s="2"/>
      <c r="T17048" s="2"/>
    </row>
    <row r="17049" spans="4:20" x14ac:dyDescent="0.2">
      <c r="D17049" s="2"/>
      <c r="E17049" s="2"/>
      <c r="F17049" s="2"/>
      <c r="G17049" s="2"/>
      <c r="O17049" s="2"/>
      <c r="Q17049" s="2"/>
      <c r="R17049" s="2"/>
      <c r="S17049" s="2"/>
      <c r="T17049" s="2"/>
    </row>
    <row r="17050" spans="4:20" x14ac:dyDescent="0.2">
      <c r="D17050" s="2"/>
      <c r="E17050" s="2"/>
      <c r="F17050" s="2"/>
      <c r="G17050" s="2"/>
      <c r="O17050" s="2"/>
      <c r="Q17050" s="2"/>
      <c r="R17050" s="2"/>
      <c r="S17050" s="2"/>
      <c r="T17050" s="2"/>
    </row>
    <row r="17051" spans="4:20" x14ac:dyDescent="0.2">
      <c r="D17051" s="2"/>
      <c r="E17051" s="2"/>
      <c r="F17051" s="2"/>
      <c r="G17051" s="2"/>
      <c r="O17051" s="2"/>
      <c r="Q17051" s="2"/>
      <c r="R17051" s="2"/>
      <c r="S17051" s="2"/>
      <c r="T17051" s="2"/>
    </row>
    <row r="17052" spans="4:20" x14ac:dyDescent="0.2">
      <c r="D17052" s="2"/>
      <c r="E17052" s="2"/>
      <c r="F17052" s="2"/>
      <c r="G17052" s="2"/>
      <c r="O17052" s="2"/>
      <c r="Q17052" s="2"/>
      <c r="R17052" s="2"/>
      <c r="S17052" s="2"/>
      <c r="T17052" s="2"/>
    </row>
    <row r="17053" spans="4:20" x14ac:dyDescent="0.2">
      <c r="D17053" s="2"/>
      <c r="E17053" s="2"/>
      <c r="F17053" s="2"/>
      <c r="G17053" s="2"/>
      <c r="O17053" s="2"/>
      <c r="Q17053" s="2"/>
      <c r="R17053" s="2"/>
      <c r="S17053" s="2"/>
      <c r="T17053" s="2"/>
    </row>
    <row r="17054" spans="4:20" x14ac:dyDescent="0.2">
      <c r="D17054" s="2"/>
      <c r="E17054" s="2"/>
      <c r="F17054" s="2"/>
      <c r="G17054" s="2"/>
      <c r="O17054" s="2"/>
      <c r="Q17054" s="2"/>
      <c r="R17054" s="2"/>
      <c r="S17054" s="2"/>
      <c r="T17054" s="2"/>
    </row>
    <row r="17055" spans="4:20" x14ac:dyDescent="0.2">
      <c r="D17055" s="2"/>
      <c r="E17055" s="2"/>
      <c r="F17055" s="2"/>
      <c r="G17055" s="2"/>
      <c r="O17055" s="2"/>
      <c r="Q17055" s="2"/>
      <c r="R17055" s="2"/>
      <c r="S17055" s="2"/>
      <c r="T17055" s="2"/>
    </row>
    <row r="17056" spans="4:20" x14ac:dyDescent="0.2">
      <c r="D17056" s="2"/>
      <c r="E17056" s="2"/>
      <c r="F17056" s="2"/>
      <c r="G17056" s="2"/>
      <c r="O17056" s="2"/>
      <c r="Q17056" s="2"/>
      <c r="R17056" s="2"/>
      <c r="S17056" s="2"/>
      <c r="T17056" s="2"/>
    </row>
    <row r="17057" spans="4:20" x14ac:dyDescent="0.2">
      <c r="D17057" s="2"/>
      <c r="E17057" s="2"/>
      <c r="F17057" s="2"/>
      <c r="G17057" s="2"/>
      <c r="O17057" s="2"/>
      <c r="Q17057" s="2"/>
      <c r="R17057" s="2"/>
      <c r="S17057" s="2"/>
      <c r="T17057" s="2"/>
    </row>
    <row r="17058" spans="4:20" x14ac:dyDescent="0.2">
      <c r="D17058" s="2"/>
      <c r="E17058" s="2"/>
      <c r="F17058" s="2"/>
      <c r="G17058" s="2"/>
      <c r="O17058" s="2"/>
      <c r="Q17058" s="2"/>
      <c r="R17058" s="2"/>
      <c r="S17058" s="2"/>
      <c r="T17058" s="2"/>
    </row>
    <row r="17059" spans="4:20" x14ac:dyDescent="0.2">
      <c r="D17059" s="2"/>
      <c r="E17059" s="2"/>
      <c r="F17059" s="2"/>
      <c r="G17059" s="2"/>
      <c r="O17059" s="2"/>
      <c r="Q17059" s="2"/>
      <c r="R17059" s="2"/>
      <c r="S17059" s="2"/>
      <c r="T17059" s="2"/>
    </row>
    <row r="17060" spans="4:20" x14ac:dyDescent="0.2">
      <c r="D17060" s="2"/>
      <c r="E17060" s="2"/>
      <c r="F17060" s="2"/>
      <c r="G17060" s="2"/>
      <c r="O17060" s="2"/>
      <c r="Q17060" s="2"/>
      <c r="R17060" s="2"/>
      <c r="S17060" s="2"/>
      <c r="T17060" s="2"/>
    </row>
    <row r="17061" spans="4:20" x14ac:dyDescent="0.2">
      <c r="D17061" s="2"/>
      <c r="E17061" s="2"/>
      <c r="F17061" s="2"/>
      <c r="G17061" s="2"/>
      <c r="O17061" s="2"/>
      <c r="Q17061" s="2"/>
      <c r="R17061" s="2"/>
      <c r="S17061" s="2"/>
      <c r="T17061" s="2"/>
    </row>
    <row r="17062" spans="4:20" x14ac:dyDescent="0.2">
      <c r="D17062" s="2"/>
      <c r="E17062" s="2"/>
      <c r="F17062" s="2"/>
      <c r="G17062" s="2"/>
      <c r="O17062" s="2"/>
      <c r="Q17062" s="2"/>
      <c r="R17062" s="2"/>
      <c r="S17062" s="2"/>
      <c r="T17062" s="2"/>
    </row>
    <row r="17063" spans="4:20" x14ac:dyDescent="0.2">
      <c r="D17063" s="2"/>
      <c r="E17063" s="2"/>
      <c r="F17063" s="2"/>
      <c r="G17063" s="2"/>
      <c r="O17063" s="2"/>
      <c r="Q17063" s="2"/>
      <c r="R17063" s="2"/>
      <c r="S17063" s="2"/>
      <c r="T17063" s="2"/>
    </row>
    <row r="17064" spans="4:20" x14ac:dyDescent="0.2">
      <c r="D17064" s="2"/>
      <c r="E17064" s="2"/>
      <c r="F17064" s="2"/>
      <c r="G17064" s="2"/>
      <c r="O17064" s="2"/>
      <c r="Q17064" s="2"/>
      <c r="R17064" s="2"/>
      <c r="S17064" s="2"/>
      <c r="T17064" s="2"/>
    </row>
    <row r="17065" spans="4:20" x14ac:dyDescent="0.2">
      <c r="D17065" s="2"/>
      <c r="E17065" s="2"/>
      <c r="F17065" s="2"/>
      <c r="G17065" s="2"/>
      <c r="O17065" s="2"/>
      <c r="Q17065" s="2"/>
      <c r="R17065" s="2"/>
      <c r="S17065" s="2"/>
      <c r="T17065" s="2"/>
    </row>
    <row r="17066" spans="4:20" x14ac:dyDescent="0.2">
      <c r="D17066" s="2"/>
      <c r="E17066" s="2"/>
      <c r="F17066" s="2"/>
      <c r="G17066" s="2"/>
      <c r="O17066" s="2"/>
      <c r="Q17066" s="2"/>
      <c r="R17066" s="2"/>
      <c r="S17066" s="2"/>
      <c r="T17066" s="2"/>
    </row>
    <row r="17067" spans="4:20" x14ac:dyDescent="0.2">
      <c r="D17067" s="2"/>
      <c r="E17067" s="2"/>
      <c r="F17067" s="2"/>
      <c r="G17067" s="2"/>
      <c r="O17067" s="2"/>
      <c r="Q17067" s="2"/>
      <c r="R17067" s="2"/>
      <c r="S17067" s="2"/>
      <c r="T17067" s="2"/>
    </row>
    <row r="17068" spans="4:20" x14ac:dyDescent="0.2">
      <c r="D17068" s="2"/>
      <c r="E17068" s="2"/>
      <c r="F17068" s="2"/>
      <c r="G17068" s="2"/>
      <c r="O17068" s="2"/>
      <c r="Q17068" s="2"/>
      <c r="R17068" s="2"/>
      <c r="S17068" s="2"/>
      <c r="T17068" s="2"/>
    </row>
    <row r="17069" spans="4:20" x14ac:dyDescent="0.2">
      <c r="D17069" s="2"/>
      <c r="E17069" s="2"/>
      <c r="F17069" s="2"/>
      <c r="G17069" s="2"/>
      <c r="O17069" s="2"/>
      <c r="Q17069" s="2"/>
      <c r="R17069" s="2"/>
      <c r="S17069" s="2"/>
      <c r="T17069" s="2"/>
    </row>
    <row r="17070" spans="4:20" x14ac:dyDescent="0.2">
      <c r="D17070" s="2"/>
      <c r="E17070" s="2"/>
      <c r="F17070" s="2"/>
      <c r="G17070" s="2"/>
      <c r="O17070" s="2"/>
      <c r="Q17070" s="2"/>
      <c r="R17070" s="2"/>
      <c r="S17070" s="2"/>
      <c r="T17070" s="2"/>
    </row>
    <row r="17071" spans="4:20" x14ac:dyDescent="0.2">
      <c r="D17071" s="2"/>
      <c r="E17071" s="2"/>
      <c r="F17071" s="2"/>
      <c r="G17071" s="2"/>
      <c r="O17071" s="2"/>
      <c r="Q17071" s="2"/>
      <c r="R17071" s="2"/>
      <c r="S17071" s="2"/>
      <c r="T17071" s="2"/>
    </row>
    <row r="17072" spans="4:20" x14ac:dyDescent="0.2">
      <c r="D17072" s="2"/>
      <c r="E17072" s="2"/>
      <c r="F17072" s="2"/>
      <c r="G17072" s="2"/>
      <c r="O17072" s="2"/>
      <c r="Q17072" s="2"/>
      <c r="R17072" s="2"/>
      <c r="S17072" s="2"/>
      <c r="T17072" s="2"/>
    </row>
    <row r="17073" spans="4:20" x14ac:dyDescent="0.2">
      <c r="D17073" s="2"/>
      <c r="E17073" s="2"/>
      <c r="F17073" s="2"/>
      <c r="G17073" s="2"/>
      <c r="O17073" s="2"/>
      <c r="Q17073" s="2"/>
      <c r="R17073" s="2"/>
      <c r="S17073" s="2"/>
      <c r="T17073" s="2"/>
    </row>
    <row r="17074" spans="4:20" x14ac:dyDescent="0.2">
      <c r="D17074" s="2"/>
      <c r="E17074" s="2"/>
      <c r="F17074" s="2"/>
      <c r="G17074" s="2"/>
      <c r="O17074" s="2"/>
      <c r="Q17074" s="2"/>
      <c r="R17074" s="2"/>
      <c r="S17074" s="2"/>
      <c r="T17074" s="2"/>
    </row>
    <row r="17075" spans="4:20" x14ac:dyDescent="0.2">
      <c r="D17075" s="2"/>
      <c r="E17075" s="2"/>
      <c r="F17075" s="2"/>
      <c r="G17075" s="2"/>
      <c r="O17075" s="2"/>
      <c r="Q17075" s="2"/>
      <c r="R17075" s="2"/>
      <c r="S17075" s="2"/>
      <c r="T17075" s="2"/>
    </row>
    <row r="17076" spans="4:20" x14ac:dyDescent="0.2">
      <c r="D17076" s="2"/>
      <c r="E17076" s="2"/>
      <c r="F17076" s="2"/>
      <c r="G17076" s="2"/>
      <c r="O17076" s="2"/>
      <c r="Q17076" s="2"/>
      <c r="R17076" s="2"/>
      <c r="S17076" s="2"/>
      <c r="T17076" s="2"/>
    </row>
    <row r="17077" spans="4:20" x14ac:dyDescent="0.2">
      <c r="D17077" s="2"/>
      <c r="E17077" s="2"/>
      <c r="F17077" s="2"/>
      <c r="G17077" s="2"/>
      <c r="O17077" s="2"/>
      <c r="Q17077" s="2"/>
      <c r="R17077" s="2"/>
      <c r="S17077" s="2"/>
      <c r="T17077" s="2"/>
    </row>
    <row r="17078" spans="4:20" x14ac:dyDescent="0.2">
      <c r="D17078" s="2"/>
      <c r="E17078" s="2"/>
      <c r="F17078" s="2"/>
      <c r="G17078" s="2"/>
      <c r="O17078" s="2"/>
      <c r="Q17078" s="2"/>
      <c r="R17078" s="2"/>
      <c r="S17078" s="2"/>
      <c r="T17078" s="2"/>
    </row>
    <row r="17079" spans="4:20" x14ac:dyDescent="0.2">
      <c r="D17079" s="2"/>
      <c r="E17079" s="2"/>
      <c r="F17079" s="2"/>
      <c r="G17079" s="2"/>
      <c r="O17079" s="2"/>
      <c r="Q17079" s="2"/>
      <c r="R17079" s="2"/>
      <c r="S17079" s="2"/>
      <c r="T17079" s="2"/>
    </row>
    <row r="17080" spans="4:20" x14ac:dyDescent="0.2">
      <c r="D17080" s="2"/>
      <c r="E17080" s="2"/>
      <c r="F17080" s="2"/>
      <c r="G17080" s="2"/>
      <c r="O17080" s="2"/>
      <c r="Q17080" s="2"/>
      <c r="R17080" s="2"/>
      <c r="S17080" s="2"/>
      <c r="T17080" s="2"/>
    </row>
    <row r="17081" spans="4:20" x14ac:dyDescent="0.2">
      <c r="D17081" s="2"/>
      <c r="E17081" s="2"/>
      <c r="F17081" s="2"/>
      <c r="G17081" s="2"/>
      <c r="O17081" s="2"/>
      <c r="Q17081" s="2"/>
      <c r="R17081" s="2"/>
      <c r="S17081" s="2"/>
      <c r="T17081" s="2"/>
    </row>
    <row r="17082" spans="4:20" x14ac:dyDescent="0.2">
      <c r="D17082" s="2"/>
      <c r="E17082" s="2"/>
      <c r="F17082" s="2"/>
      <c r="G17082" s="2"/>
      <c r="O17082" s="2"/>
      <c r="Q17082" s="2"/>
      <c r="R17082" s="2"/>
      <c r="S17082" s="2"/>
      <c r="T17082" s="2"/>
    </row>
    <row r="17083" spans="4:20" x14ac:dyDescent="0.2">
      <c r="D17083" s="2"/>
      <c r="E17083" s="2"/>
      <c r="F17083" s="2"/>
      <c r="G17083" s="2"/>
      <c r="O17083" s="2"/>
      <c r="Q17083" s="2"/>
      <c r="R17083" s="2"/>
      <c r="S17083" s="2"/>
      <c r="T17083" s="2"/>
    </row>
    <row r="17084" spans="4:20" x14ac:dyDescent="0.2">
      <c r="D17084" s="2"/>
      <c r="E17084" s="2"/>
      <c r="F17084" s="2"/>
      <c r="G17084" s="2"/>
      <c r="O17084" s="2"/>
      <c r="Q17084" s="2"/>
      <c r="R17084" s="2"/>
      <c r="S17084" s="2"/>
      <c r="T17084" s="2"/>
    </row>
    <row r="17085" spans="4:20" x14ac:dyDescent="0.2">
      <c r="D17085" s="2"/>
      <c r="E17085" s="2"/>
      <c r="F17085" s="2"/>
      <c r="G17085" s="2"/>
      <c r="O17085" s="2"/>
      <c r="Q17085" s="2"/>
      <c r="R17085" s="2"/>
      <c r="S17085" s="2"/>
      <c r="T17085" s="2"/>
    </row>
    <row r="17086" spans="4:20" x14ac:dyDescent="0.2">
      <c r="D17086" s="2"/>
      <c r="E17086" s="2"/>
      <c r="F17086" s="2"/>
      <c r="G17086" s="2"/>
      <c r="O17086" s="2"/>
      <c r="Q17086" s="2"/>
      <c r="R17086" s="2"/>
      <c r="S17086" s="2"/>
      <c r="T17086" s="2"/>
    </row>
    <row r="17087" spans="4:20" x14ac:dyDescent="0.2">
      <c r="D17087" s="2"/>
      <c r="E17087" s="2"/>
      <c r="F17087" s="2"/>
      <c r="G17087" s="2"/>
      <c r="O17087" s="2"/>
      <c r="Q17087" s="2"/>
      <c r="R17087" s="2"/>
      <c r="S17087" s="2"/>
      <c r="T17087" s="2"/>
    </row>
    <row r="17088" spans="4:20" x14ac:dyDescent="0.2">
      <c r="D17088" s="2"/>
      <c r="E17088" s="2"/>
      <c r="F17088" s="2"/>
      <c r="G17088" s="2"/>
      <c r="O17088" s="2"/>
      <c r="Q17088" s="2"/>
      <c r="R17088" s="2"/>
      <c r="S17088" s="2"/>
      <c r="T17088" s="2"/>
    </row>
    <row r="17089" spans="4:20" x14ac:dyDescent="0.2">
      <c r="D17089" s="2"/>
      <c r="E17089" s="2"/>
      <c r="F17089" s="2"/>
      <c r="G17089" s="2"/>
      <c r="O17089" s="2"/>
      <c r="Q17089" s="2"/>
      <c r="R17089" s="2"/>
      <c r="S17089" s="2"/>
      <c r="T17089" s="2"/>
    </row>
    <row r="17090" spans="4:20" x14ac:dyDescent="0.2">
      <c r="D17090" s="2"/>
      <c r="E17090" s="2"/>
      <c r="F17090" s="2"/>
      <c r="G17090" s="2"/>
      <c r="O17090" s="2"/>
      <c r="Q17090" s="2"/>
      <c r="R17090" s="2"/>
      <c r="S17090" s="2"/>
      <c r="T17090" s="2"/>
    </row>
    <row r="17091" spans="4:20" x14ac:dyDescent="0.2">
      <c r="D17091" s="2"/>
      <c r="E17091" s="2"/>
      <c r="F17091" s="2"/>
      <c r="G17091" s="2"/>
      <c r="O17091" s="2"/>
      <c r="Q17091" s="2"/>
      <c r="R17091" s="2"/>
      <c r="S17091" s="2"/>
      <c r="T17091" s="2"/>
    </row>
    <row r="17092" spans="4:20" x14ac:dyDescent="0.2">
      <c r="D17092" s="2"/>
      <c r="E17092" s="2"/>
      <c r="F17092" s="2"/>
      <c r="G17092" s="2"/>
      <c r="O17092" s="2"/>
      <c r="Q17092" s="2"/>
      <c r="R17092" s="2"/>
      <c r="S17092" s="2"/>
      <c r="T17092" s="2"/>
    </row>
    <row r="17093" spans="4:20" x14ac:dyDescent="0.2">
      <c r="D17093" s="2"/>
      <c r="E17093" s="2"/>
      <c r="F17093" s="2"/>
      <c r="G17093" s="2"/>
      <c r="O17093" s="2"/>
      <c r="Q17093" s="2"/>
      <c r="R17093" s="2"/>
      <c r="S17093" s="2"/>
      <c r="T17093" s="2"/>
    </row>
    <row r="17094" spans="4:20" x14ac:dyDescent="0.2">
      <c r="D17094" s="2"/>
      <c r="E17094" s="2"/>
      <c r="F17094" s="2"/>
      <c r="G17094" s="2"/>
      <c r="O17094" s="2"/>
      <c r="Q17094" s="2"/>
      <c r="R17094" s="2"/>
      <c r="S17094" s="2"/>
      <c r="T17094" s="2"/>
    </row>
    <row r="17095" spans="4:20" x14ac:dyDescent="0.2">
      <c r="D17095" s="2"/>
      <c r="E17095" s="2"/>
      <c r="F17095" s="2"/>
      <c r="G17095" s="2"/>
      <c r="O17095" s="2"/>
      <c r="Q17095" s="2"/>
      <c r="R17095" s="2"/>
      <c r="S17095" s="2"/>
      <c r="T17095" s="2"/>
    </row>
    <row r="17096" spans="4:20" x14ac:dyDescent="0.2">
      <c r="D17096" s="2"/>
      <c r="E17096" s="2"/>
      <c r="F17096" s="2"/>
      <c r="G17096" s="2"/>
      <c r="O17096" s="2"/>
      <c r="Q17096" s="2"/>
      <c r="R17096" s="2"/>
      <c r="S17096" s="2"/>
      <c r="T17096" s="2"/>
    </row>
    <row r="17097" spans="4:20" x14ac:dyDescent="0.2">
      <c r="D17097" s="2"/>
      <c r="E17097" s="2"/>
      <c r="F17097" s="2"/>
      <c r="G17097" s="2"/>
      <c r="O17097" s="2"/>
      <c r="Q17097" s="2"/>
      <c r="R17097" s="2"/>
      <c r="S17097" s="2"/>
      <c r="T17097" s="2"/>
    </row>
    <row r="17098" spans="4:20" x14ac:dyDescent="0.2">
      <c r="D17098" s="2"/>
      <c r="E17098" s="2"/>
      <c r="F17098" s="2"/>
      <c r="G17098" s="2"/>
      <c r="O17098" s="2"/>
      <c r="Q17098" s="2"/>
      <c r="R17098" s="2"/>
      <c r="S17098" s="2"/>
      <c r="T17098" s="2"/>
    </row>
    <row r="17099" spans="4:20" x14ac:dyDescent="0.2">
      <c r="D17099" s="2"/>
      <c r="E17099" s="2"/>
      <c r="F17099" s="2"/>
      <c r="G17099" s="2"/>
      <c r="O17099" s="2"/>
      <c r="Q17099" s="2"/>
      <c r="R17099" s="2"/>
      <c r="S17099" s="2"/>
      <c r="T17099" s="2"/>
    </row>
    <row r="17100" spans="4:20" x14ac:dyDescent="0.2">
      <c r="D17100" s="2"/>
      <c r="E17100" s="2"/>
      <c r="F17100" s="2"/>
      <c r="G17100" s="2"/>
      <c r="O17100" s="2"/>
      <c r="Q17100" s="2"/>
      <c r="R17100" s="2"/>
      <c r="S17100" s="2"/>
      <c r="T17100" s="2"/>
    </row>
    <row r="17101" spans="4:20" x14ac:dyDescent="0.2">
      <c r="D17101" s="2"/>
      <c r="E17101" s="2"/>
      <c r="F17101" s="2"/>
      <c r="G17101" s="2"/>
      <c r="O17101" s="2"/>
      <c r="Q17101" s="2"/>
      <c r="R17101" s="2"/>
      <c r="S17101" s="2"/>
      <c r="T17101" s="2"/>
    </row>
    <row r="17102" spans="4:20" x14ac:dyDescent="0.2">
      <c r="D17102" s="2"/>
      <c r="E17102" s="2"/>
      <c r="F17102" s="2"/>
      <c r="G17102" s="2"/>
      <c r="O17102" s="2"/>
      <c r="Q17102" s="2"/>
      <c r="R17102" s="2"/>
      <c r="S17102" s="2"/>
      <c r="T17102" s="2"/>
    </row>
    <row r="17103" spans="4:20" x14ac:dyDescent="0.2">
      <c r="D17103" s="2"/>
      <c r="E17103" s="2"/>
      <c r="F17103" s="2"/>
      <c r="G17103" s="2"/>
      <c r="O17103" s="2"/>
      <c r="Q17103" s="2"/>
      <c r="R17103" s="2"/>
      <c r="S17103" s="2"/>
      <c r="T17103" s="2"/>
    </row>
    <row r="17104" spans="4:20" x14ac:dyDescent="0.2">
      <c r="D17104" s="2"/>
      <c r="E17104" s="2"/>
      <c r="F17104" s="2"/>
      <c r="G17104" s="2"/>
      <c r="O17104" s="2"/>
      <c r="Q17104" s="2"/>
      <c r="R17104" s="2"/>
      <c r="S17104" s="2"/>
      <c r="T17104" s="2"/>
    </row>
    <row r="17105" spans="4:20" x14ac:dyDescent="0.2">
      <c r="D17105" s="2"/>
      <c r="E17105" s="2"/>
      <c r="F17105" s="2"/>
      <c r="G17105" s="2"/>
      <c r="O17105" s="2"/>
      <c r="Q17105" s="2"/>
      <c r="R17105" s="2"/>
      <c r="S17105" s="2"/>
      <c r="T17105" s="2"/>
    </row>
    <row r="17106" spans="4:20" x14ac:dyDescent="0.2">
      <c r="D17106" s="2"/>
      <c r="E17106" s="2"/>
      <c r="F17106" s="2"/>
      <c r="G17106" s="2"/>
      <c r="O17106" s="2"/>
      <c r="Q17106" s="2"/>
      <c r="R17106" s="2"/>
      <c r="S17106" s="2"/>
      <c r="T17106" s="2"/>
    </row>
    <row r="17107" spans="4:20" x14ac:dyDescent="0.2">
      <c r="D17107" s="2"/>
      <c r="E17107" s="2"/>
      <c r="F17107" s="2"/>
      <c r="G17107" s="2"/>
      <c r="O17107" s="2"/>
      <c r="Q17107" s="2"/>
      <c r="R17107" s="2"/>
      <c r="S17107" s="2"/>
      <c r="T17107" s="2"/>
    </row>
    <row r="17108" spans="4:20" x14ac:dyDescent="0.2">
      <c r="D17108" s="2"/>
      <c r="E17108" s="2"/>
      <c r="F17108" s="2"/>
      <c r="G17108" s="2"/>
      <c r="O17108" s="2"/>
      <c r="Q17108" s="2"/>
      <c r="R17108" s="2"/>
      <c r="S17108" s="2"/>
      <c r="T17108" s="2"/>
    </row>
    <row r="17109" spans="4:20" x14ac:dyDescent="0.2">
      <c r="D17109" s="2"/>
      <c r="E17109" s="2"/>
      <c r="F17109" s="2"/>
      <c r="G17109" s="2"/>
      <c r="O17109" s="2"/>
      <c r="Q17109" s="2"/>
      <c r="R17109" s="2"/>
      <c r="S17109" s="2"/>
      <c r="T17109" s="2"/>
    </row>
    <row r="17110" spans="4:20" x14ac:dyDescent="0.2">
      <c r="D17110" s="2"/>
      <c r="E17110" s="2"/>
      <c r="F17110" s="2"/>
      <c r="G17110" s="2"/>
      <c r="O17110" s="2"/>
      <c r="Q17110" s="2"/>
      <c r="R17110" s="2"/>
      <c r="S17110" s="2"/>
      <c r="T17110" s="2"/>
    </row>
    <row r="17111" spans="4:20" x14ac:dyDescent="0.2">
      <c r="D17111" s="2"/>
      <c r="E17111" s="2"/>
      <c r="F17111" s="2"/>
      <c r="G17111" s="2"/>
      <c r="O17111" s="2"/>
      <c r="Q17111" s="2"/>
      <c r="R17111" s="2"/>
      <c r="S17111" s="2"/>
      <c r="T17111" s="2"/>
    </row>
    <row r="17112" spans="4:20" x14ac:dyDescent="0.2">
      <c r="D17112" s="2"/>
      <c r="E17112" s="2"/>
      <c r="F17112" s="2"/>
      <c r="G17112" s="2"/>
      <c r="O17112" s="2"/>
      <c r="Q17112" s="2"/>
      <c r="R17112" s="2"/>
      <c r="S17112" s="2"/>
      <c r="T17112" s="2"/>
    </row>
    <row r="17113" spans="4:20" x14ac:dyDescent="0.2">
      <c r="D17113" s="2"/>
      <c r="E17113" s="2"/>
      <c r="F17113" s="2"/>
      <c r="G17113" s="2"/>
      <c r="O17113" s="2"/>
      <c r="Q17113" s="2"/>
      <c r="R17113" s="2"/>
      <c r="S17113" s="2"/>
      <c r="T17113" s="2"/>
    </row>
    <row r="17114" spans="4:20" x14ac:dyDescent="0.2">
      <c r="D17114" s="2"/>
      <c r="E17114" s="2"/>
      <c r="F17114" s="2"/>
      <c r="G17114" s="2"/>
      <c r="O17114" s="2"/>
      <c r="Q17114" s="2"/>
      <c r="R17114" s="2"/>
      <c r="S17114" s="2"/>
      <c r="T17114" s="2"/>
    </row>
    <row r="17115" spans="4:20" x14ac:dyDescent="0.2">
      <c r="D17115" s="2"/>
      <c r="E17115" s="2"/>
      <c r="F17115" s="2"/>
      <c r="G17115" s="2"/>
      <c r="O17115" s="2"/>
      <c r="Q17115" s="2"/>
      <c r="R17115" s="2"/>
      <c r="S17115" s="2"/>
      <c r="T17115" s="2"/>
    </row>
    <row r="17116" spans="4:20" x14ac:dyDescent="0.2">
      <c r="D17116" s="2"/>
      <c r="E17116" s="2"/>
      <c r="F17116" s="2"/>
      <c r="G17116" s="2"/>
      <c r="O17116" s="2"/>
      <c r="Q17116" s="2"/>
      <c r="R17116" s="2"/>
      <c r="S17116" s="2"/>
      <c r="T17116" s="2"/>
    </row>
    <row r="17117" spans="4:20" x14ac:dyDescent="0.2">
      <c r="D17117" s="2"/>
      <c r="E17117" s="2"/>
      <c r="F17117" s="2"/>
      <c r="G17117" s="2"/>
      <c r="O17117" s="2"/>
      <c r="Q17117" s="2"/>
      <c r="R17117" s="2"/>
      <c r="S17117" s="2"/>
      <c r="T17117" s="2"/>
    </row>
    <row r="17118" spans="4:20" x14ac:dyDescent="0.2">
      <c r="D17118" s="2"/>
      <c r="E17118" s="2"/>
      <c r="F17118" s="2"/>
      <c r="G17118" s="2"/>
      <c r="O17118" s="2"/>
      <c r="Q17118" s="2"/>
      <c r="R17118" s="2"/>
      <c r="S17118" s="2"/>
      <c r="T17118" s="2"/>
    </row>
    <row r="17119" spans="4:20" x14ac:dyDescent="0.2">
      <c r="D17119" s="2"/>
      <c r="E17119" s="2"/>
      <c r="F17119" s="2"/>
      <c r="G17119" s="2"/>
      <c r="O17119" s="2"/>
      <c r="Q17119" s="2"/>
      <c r="R17119" s="2"/>
      <c r="S17119" s="2"/>
      <c r="T17119" s="2"/>
    </row>
    <row r="17120" spans="4:20" x14ac:dyDescent="0.2">
      <c r="D17120" s="2"/>
      <c r="E17120" s="2"/>
      <c r="F17120" s="2"/>
      <c r="G17120" s="2"/>
      <c r="O17120" s="2"/>
      <c r="Q17120" s="2"/>
      <c r="R17120" s="2"/>
      <c r="S17120" s="2"/>
      <c r="T17120" s="2"/>
    </row>
    <row r="17121" spans="4:20" x14ac:dyDescent="0.2">
      <c r="D17121" s="2"/>
      <c r="E17121" s="2"/>
      <c r="F17121" s="2"/>
      <c r="G17121" s="2"/>
      <c r="O17121" s="2"/>
      <c r="Q17121" s="2"/>
      <c r="R17121" s="2"/>
      <c r="S17121" s="2"/>
      <c r="T17121" s="2"/>
    </row>
    <row r="17122" spans="4:20" x14ac:dyDescent="0.2">
      <c r="D17122" s="2"/>
      <c r="E17122" s="2"/>
      <c r="F17122" s="2"/>
      <c r="G17122" s="2"/>
      <c r="O17122" s="2"/>
      <c r="Q17122" s="2"/>
      <c r="R17122" s="2"/>
      <c r="S17122" s="2"/>
      <c r="T17122" s="2"/>
    </row>
    <row r="17123" spans="4:20" x14ac:dyDescent="0.2">
      <c r="D17123" s="2"/>
      <c r="E17123" s="2"/>
      <c r="F17123" s="2"/>
      <c r="G17123" s="2"/>
      <c r="O17123" s="2"/>
      <c r="Q17123" s="2"/>
      <c r="R17123" s="2"/>
      <c r="S17123" s="2"/>
      <c r="T17123" s="2"/>
    </row>
    <row r="17124" spans="4:20" x14ac:dyDescent="0.2">
      <c r="D17124" s="2"/>
      <c r="E17124" s="2"/>
      <c r="F17124" s="2"/>
      <c r="G17124" s="2"/>
      <c r="O17124" s="2"/>
      <c r="Q17124" s="2"/>
      <c r="R17124" s="2"/>
      <c r="S17124" s="2"/>
      <c r="T17124" s="2"/>
    </row>
    <row r="17125" spans="4:20" x14ac:dyDescent="0.2">
      <c r="D17125" s="2"/>
      <c r="E17125" s="2"/>
      <c r="F17125" s="2"/>
      <c r="G17125" s="2"/>
      <c r="O17125" s="2"/>
      <c r="Q17125" s="2"/>
      <c r="R17125" s="2"/>
      <c r="S17125" s="2"/>
      <c r="T17125" s="2"/>
    </row>
    <row r="17126" spans="4:20" x14ac:dyDescent="0.2">
      <c r="D17126" s="2"/>
      <c r="E17126" s="2"/>
      <c r="F17126" s="2"/>
      <c r="G17126" s="2"/>
      <c r="O17126" s="2"/>
      <c r="Q17126" s="2"/>
      <c r="R17126" s="2"/>
      <c r="S17126" s="2"/>
      <c r="T17126" s="2"/>
    </row>
    <row r="17127" spans="4:20" x14ac:dyDescent="0.2">
      <c r="D17127" s="2"/>
      <c r="E17127" s="2"/>
      <c r="F17127" s="2"/>
      <c r="G17127" s="2"/>
      <c r="O17127" s="2"/>
      <c r="Q17127" s="2"/>
      <c r="R17127" s="2"/>
      <c r="S17127" s="2"/>
      <c r="T17127" s="2"/>
    </row>
    <row r="17128" spans="4:20" x14ac:dyDescent="0.2">
      <c r="D17128" s="2"/>
      <c r="E17128" s="2"/>
      <c r="F17128" s="2"/>
      <c r="G17128" s="2"/>
      <c r="O17128" s="2"/>
      <c r="Q17128" s="2"/>
      <c r="R17128" s="2"/>
      <c r="S17128" s="2"/>
      <c r="T17128" s="2"/>
    </row>
    <row r="17129" spans="4:20" x14ac:dyDescent="0.2">
      <c r="D17129" s="2"/>
      <c r="E17129" s="2"/>
      <c r="F17129" s="2"/>
      <c r="G17129" s="2"/>
      <c r="O17129" s="2"/>
      <c r="Q17129" s="2"/>
      <c r="R17129" s="2"/>
      <c r="S17129" s="2"/>
      <c r="T17129" s="2"/>
    </row>
    <row r="17130" spans="4:20" x14ac:dyDescent="0.2">
      <c r="D17130" s="2"/>
      <c r="E17130" s="2"/>
      <c r="F17130" s="2"/>
      <c r="G17130" s="2"/>
      <c r="O17130" s="2"/>
      <c r="Q17130" s="2"/>
      <c r="R17130" s="2"/>
      <c r="S17130" s="2"/>
      <c r="T17130" s="2"/>
    </row>
    <row r="17131" spans="4:20" x14ac:dyDescent="0.2">
      <c r="D17131" s="2"/>
      <c r="E17131" s="2"/>
      <c r="F17131" s="2"/>
      <c r="G17131" s="2"/>
      <c r="O17131" s="2"/>
      <c r="Q17131" s="2"/>
      <c r="R17131" s="2"/>
      <c r="S17131" s="2"/>
      <c r="T17131" s="2"/>
    </row>
    <row r="17132" spans="4:20" x14ac:dyDescent="0.2">
      <c r="D17132" s="2"/>
      <c r="E17132" s="2"/>
      <c r="F17132" s="2"/>
      <c r="G17132" s="2"/>
      <c r="O17132" s="2"/>
      <c r="Q17132" s="2"/>
      <c r="R17132" s="2"/>
      <c r="S17132" s="2"/>
      <c r="T17132" s="2"/>
    </row>
    <row r="17133" spans="4:20" x14ac:dyDescent="0.2">
      <c r="D17133" s="2"/>
      <c r="E17133" s="2"/>
      <c r="F17133" s="2"/>
      <c r="G17133" s="2"/>
      <c r="O17133" s="2"/>
      <c r="Q17133" s="2"/>
      <c r="R17133" s="2"/>
      <c r="S17133" s="2"/>
      <c r="T17133" s="2"/>
    </row>
    <row r="17134" spans="4:20" x14ac:dyDescent="0.2">
      <c r="D17134" s="2"/>
      <c r="E17134" s="2"/>
      <c r="F17134" s="2"/>
      <c r="G17134" s="2"/>
      <c r="O17134" s="2"/>
      <c r="Q17134" s="2"/>
      <c r="R17134" s="2"/>
      <c r="S17134" s="2"/>
      <c r="T17134" s="2"/>
    </row>
    <row r="17135" spans="4:20" x14ac:dyDescent="0.2">
      <c r="D17135" s="2"/>
      <c r="E17135" s="2"/>
      <c r="F17135" s="2"/>
      <c r="G17135" s="2"/>
      <c r="O17135" s="2"/>
      <c r="Q17135" s="2"/>
      <c r="R17135" s="2"/>
      <c r="S17135" s="2"/>
      <c r="T17135" s="2"/>
    </row>
    <row r="17136" spans="4:20" x14ac:dyDescent="0.2">
      <c r="D17136" s="2"/>
      <c r="E17136" s="2"/>
      <c r="F17136" s="2"/>
      <c r="G17136" s="2"/>
      <c r="O17136" s="2"/>
      <c r="Q17136" s="2"/>
      <c r="R17136" s="2"/>
      <c r="S17136" s="2"/>
      <c r="T17136" s="2"/>
    </row>
    <row r="17137" spans="4:20" x14ac:dyDescent="0.2">
      <c r="D17137" s="2"/>
      <c r="E17137" s="2"/>
      <c r="F17137" s="2"/>
      <c r="G17137" s="2"/>
      <c r="O17137" s="2"/>
      <c r="Q17137" s="2"/>
      <c r="R17137" s="2"/>
      <c r="S17137" s="2"/>
      <c r="T17137" s="2"/>
    </row>
    <row r="17138" spans="4:20" x14ac:dyDescent="0.2">
      <c r="D17138" s="2"/>
      <c r="E17138" s="2"/>
      <c r="F17138" s="2"/>
      <c r="G17138" s="2"/>
      <c r="O17138" s="2"/>
      <c r="Q17138" s="2"/>
      <c r="R17138" s="2"/>
      <c r="S17138" s="2"/>
      <c r="T17138" s="2"/>
    </row>
    <row r="17139" spans="4:20" x14ac:dyDescent="0.2">
      <c r="D17139" s="2"/>
      <c r="E17139" s="2"/>
      <c r="F17139" s="2"/>
      <c r="G17139" s="2"/>
      <c r="O17139" s="2"/>
      <c r="Q17139" s="2"/>
      <c r="R17139" s="2"/>
      <c r="S17139" s="2"/>
      <c r="T17139" s="2"/>
    </row>
    <row r="17140" spans="4:20" x14ac:dyDescent="0.2">
      <c r="D17140" s="2"/>
      <c r="E17140" s="2"/>
      <c r="F17140" s="2"/>
      <c r="G17140" s="2"/>
      <c r="O17140" s="2"/>
      <c r="Q17140" s="2"/>
      <c r="R17140" s="2"/>
      <c r="S17140" s="2"/>
      <c r="T17140" s="2"/>
    </row>
    <row r="17141" spans="4:20" x14ac:dyDescent="0.2">
      <c r="D17141" s="2"/>
      <c r="E17141" s="2"/>
      <c r="F17141" s="2"/>
      <c r="G17141" s="2"/>
      <c r="O17141" s="2"/>
      <c r="Q17141" s="2"/>
      <c r="R17141" s="2"/>
      <c r="S17141" s="2"/>
      <c r="T17141" s="2"/>
    </row>
    <row r="17142" spans="4:20" x14ac:dyDescent="0.2">
      <c r="D17142" s="2"/>
      <c r="E17142" s="2"/>
      <c r="F17142" s="2"/>
      <c r="G17142" s="2"/>
      <c r="O17142" s="2"/>
      <c r="Q17142" s="2"/>
      <c r="R17142" s="2"/>
      <c r="S17142" s="2"/>
      <c r="T17142" s="2"/>
    </row>
    <row r="17143" spans="4:20" x14ac:dyDescent="0.2">
      <c r="D17143" s="2"/>
      <c r="E17143" s="2"/>
      <c r="F17143" s="2"/>
      <c r="G17143" s="2"/>
      <c r="O17143" s="2"/>
      <c r="Q17143" s="2"/>
      <c r="R17143" s="2"/>
      <c r="S17143" s="2"/>
      <c r="T17143" s="2"/>
    </row>
    <row r="17144" spans="4:20" x14ac:dyDescent="0.2">
      <c r="D17144" s="2"/>
      <c r="E17144" s="2"/>
      <c r="F17144" s="2"/>
      <c r="G17144" s="2"/>
      <c r="O17144" s="2"/>
      <c r="Q17144" s="2"/>
      <c r="R17144" s="2"/>
      <c r="S17144" s="2"/>
      <c r="T17144" s="2"/>
    </row>
    <row r="17145" spans="4:20" x14ac:dyDescent="0.2">
      <c r="D17145" s="2"/>
      <c r="E17145" s="2"/>
      <c r="F17145" s="2"/>
      <c r="G17145" s="2"/>
      <c r="O17145" s="2"/>
      <c r="Q17145" s="2"/>
      <c r="R17145" s="2"/>
      <c r="S17145" s="2"/>
      <c r="T17145" s="2"/>
    </row>
    <row r="17146" spans="4:20" x14ac:dyDescent="0.2">
      <c r="D17146" s="2"/>
      <c r="E17146" s="2"/>
      <c r="F17146" s="2"/>
      <c r="G17146" s="2"/>
      <c r="O17146" s="2"/>
      <c r="Q17146" s="2"/>
      <c r="R17146" s="2"/>
      <c r="S17146" s="2"/>
      <c r="T17146" s="2"/>
    </row>
    <row r="17147" spans="4:20" x14ac:dyDescent="0.2">
      <c r="D17147" s="2"/>
      <c r="E17147" s="2"/>
      <c r="F17147" s="2"/>
      <c r="G17147" s="2"/>
      <c r="O17147" s="2"/>
      <c r="Q17147" s="2"/>
      <c r="R17147" s="2"/>
      <c r="S17147" s="2"/>
      <c r="T17147" s="2"/>
    </row>
    <row r="17148" spans="4:20" x14ac:dyDescent="0.2">
      <c r="D17148" s="2"/>
      <c r="E17148" s="2"/>
      <c r="F17148" s="2"/>
      <c r="G17148" s="2"/>
      <c r="O17148" s="2"/>
      <c r="Q17148" s="2"/>
      <c r="R17148" s="2"/>
      <c r="S17148" s="2"/>
      <c r="T17148" s="2"/>
    </row>
    <row r="17149" spans="4:20" x14ac:dyDescent="0.2">
      <c r="D17149" s="2"/>
      <c r="E17149" s="2"/>
      <c r="F17149" s="2"/>
      <c r="G17149" s="2"/>
      <c r="O17149" s="2"/>
      <c r="Q17149" s="2"/>
      <c r="R17149" s="2"/>
      <c r="S17149" s="2"/>
      <c r="T17149" s="2"/>
    </row>
    <row r="17150" spans="4:20" x14ac:dyDescent="0.2">
      <c r="D17150" s="2"/>
      <c r="E17150" s="2"/>
      <c r="F17150" s="2"/>
      <c r="G17150" s="2"/>
      <c r="O17150" s="2"/>
      <c r="Q17150" s="2"/>
      <c r="R17150" s="2"/>
      <c r="S17150" s="2"/>
      <c r="T17150" s="2"/>
    </row>
    <row r="17151" spans="4:20" x14ac:dyDescent="0.2">
      <c r="D17151" s="2"/>
      <c r="E17151" s="2"/>
      <c r="F17151" s="2"/>
      <c r="G17151" s="2"/>
      <c r="O17151" s="2"/>
      <c r="Q17151" s="2"/>
      <c r="R17151" s="2"/>
      <c r="S17151" s="2"/>
      <c r="T17151" s="2"/>
    </row>
    <row r="17152" spans="4:20" x14ac:dyDescent="0.2">
      <c r="D17152" s="2"/>
      <c r="E17152" s="2"/>
      <c r="F17152" s="2"/>
      <c r="G17152" s="2"/>
      <c r="O17152" s="2"/>
      <c r="Q17152" s="2"/>
      <c r="R17152" s="2"/>
      <c r="S17152" s="2"/>
      <c r="T17152" s="2"/>
    </row>
    <row r="17153" spans="4:20" x14ac:dyDescent="0.2">
      <c r="D17153" s="2"/>
      <c r="E17153" s="2"/>
      <c r="F17153" s="2"/>
      <c r="G17153" s="2"/>
      <c r="O17153" s="2"/>
      <c r="Q17153" s="2"/>
      <c r="R17153" s="2"/>
      <c r="S17153" s="2"/>
      <c r="T17153" s="2"/>
    </row>
    <row r="17154" spans="4:20" x14ac:dyDescent="0.2">
      <c r="D17154" s="2"/>
      <c r="E17154" s="2"/>
      <c r="F17154" s="2"/>
      <c r="G17154" s="2"/>
      <c r="O17154" s="2"/>
      <c r="Q17154" s="2"/>
      <c r="R17154" s="2"/>
      <c r="S17154" s="2"/>
      <c r="T17154" s="2"/>
    </row>
    <row r="17155" spans="4:20" x14ac:dyDescent="0.2">
      <c r="D17155" s="2"/>
      <c r="E17155" s="2"/>
      <c r="F17155" s="2"/>
      <c r="G17155" s="2"/>
      <c r="O17155" s="2"/>
      <c r="Q17155" s="2"/>
      <c r="R17155" s="2"/>
      <c r="S17155" s="2"/>
      <c r="T17155" s="2"/>
    </row>
    <row r="17156" spans="4:20" x14ac:dyDescent="0.2">
      <c r="D17156" s="2"/>
      <c r="E17156" s="2"/>
      <c r="F17156" s="2"/>
      <c r="G17156" s="2"/>
      <c r="O17156" s="2"/>
      <c r="Q17156" s="2"/>
      <c r="R17156" s="2"/>
      <c r="S17156" s="2"/>
      <c r="T17156" s="2"/>
    </row>
    <row r="17157" spans="4:20" x14ac:dyDescent="0.2">
      <c r="D17157" s="2"/>
      <c r="E17157" s="2"/>
      <c r="F17157" s="2"/>
      <c r="G17157" s="2"/>
      <c r="O17157" s="2"/>
      <c r="Q17157" s="2"/>
      <c r="R17157" s="2"/>
      <c r="S17157" s="2"/>
      <c r="T17157" s="2"/>
    </row>
    <row r="17158" spans="4:20" x14ac:dyDescent="0.2">
      <c r="D17158" s="2"/>
      <c r="E17158" s="2"/>
      <c r="F17158" s="2"/>
      <c r="G17158" s="2"/>
      <c r="O17158" s="2"/>
      <c r="Q17158" s="2"/>
      <c r="R17158" s="2"/>
      <c r="S17158" s="2"/>
      <c r="T17158" s="2"/>
    </row>
    <row r="17159" spans="4:20" x14ac:dyDescent="0.2">
      <c r="D17159" s="2"/>
      <c r="E17159" s="2"/>
      <c r="F17159" s="2"/>
      <c r="G17159" s="2"/>
      <c r="O17159" s="2"/>
      <c r="Q17159" s="2"/>
      <c r="R17159" s="2"/>
      <c r="S17159" s="2"/>
      <c r="T17159" s="2"/>
    </row>
    <row r="17160" spans="4:20" x14ac:dyDescent="0.2">
      <c r="D17160" s="2"/>
      <c r="E17160" s="2"/>
      <c r="F17160" s="2"/>
      <c r="G17160" s="2"/>
      <c r="O17160" s="2"/>
      <c r="Q17160" s="2"/>
      <c r="R17160" s="2"/>
      <c r="S17160" s="2"/>
      <c r="T17160" s="2"/>
    </row>
    <row r="17161" spans="4:20" x14ac:dyDescent="0.2">
      <c r="D17161" s="2"/>
      <c r="E17161" s="2"/>
      <c r="F17161" s="2"/>
      <c r="G17161" s="2"/>
      <c r="O17161" s="2"/>
      <c r="Q17161" s="2"/>
      <c r="R17161" s="2"/>
      <c r="S17161" s="2"/>
      <c r="T17161" s="2"/>
    </row>
    <row r="17162" spans="4:20" x14ac:dyDescent="0.2">
      <c r="D17162" s="2"/>
      <c r="E17162" s="2"/>
      <c r="F17162" s="2"/>
      <c r="G17162" s="2"/>
      <c r="O17162" s="2"/>
      <c r="Q17162" s="2"/>
      <c r="R17162" s="2"/>
      <c r="S17162" s="2"/>
      <c r="T17162" s="2"/>
    </row>
    <row r="17163" spans="4:20" x14ac:dyDescent="0.2">
      <c r="D17163" s="2"/>
      <c r="E17163" s="2"/>
      <c r="F17163" s="2"/>
      <c r="G17163" s="2"/>
      <c r="O17163" s="2"/>
      <c r="Q17163" s="2"/>
      <c r="R17163" s="2"/>
      <c r="S17163" s="2"/>
      <c r="T17163" s="2"/>
    </row>
    <row r="17164" spans="4:20" x14ac:dyDescent="0.2">
      <c r="D17164" s="2"/>
      <c r="E17164" s="2"/>
      <c r="F17164" s="2"/>
      <c r="G17164" s="2"/>
      <c r="O17164" s="2"/>
      <c r="Q17164" s="2"/>
      <c r="R17164" s="2"/>
      <c r="S17164" s="2"/>
      <c r="T17164" s="2"/>
    </row>
    <row r="17165" spans="4:20" x14ac:dyDescent="0.2">
      <c r="D17165" s="2"/>
      <c r="E17165" s="2"/>
      <c r="F17165" s="2"/>
      <c r="G17165" s="2"/>
      <c r="O17165" s="2"/>
      <c r="Q17165" s="2"/>
      <c r="R17165" s="2"/>
      <c r="S17165" s="2"/>
      <c r="T17165" s="2"/>
    </row>
    <row r="17166" spans="4:20" x14ac:dyDescent="0.2">
      <c r="D17166" s="2"/>
      <c r="E17166" s="2"/>
      <c r="F17166" s="2"/>
      <c r="G17166" s="2"/>
      <c r="O17166" s="2"/>
      <c r="Q17166" s="2"/>
      <c r="R17166" s="2"/>
      <c r="S17166" s="2"/>
      <c r="T17166" s="2"/>
    </row>
    <row r="17167" spans="4:20" x14ac:dyDescent="0.2">
      <c r="D17167" s="2"/>
      <c r="E17167" s="2"/>
      <c r="F17167" s="2"/>
      <c r="G17167" s="2"/>
      <c r="O17167" s="2"/>
      <c r="Q17167" s="2"/>
      <c r="R17167" s="2"/>
      <c r="S17167" s="2"/>
      <c r="T17167" s="2"/>
    </row>
    <row r="17168" spans="4:20" x14ac:dyDescent="0.2">
      <c r="D17168" s="2"/>
      <c r="E17168" s="2"/>
      <c r="F17168" s="2"/>
      <c r="G17168" s="2"/>
      <c r="O17168" s="2"/>
      <c r="Q17168" s="2"/>
      <c r="R17168" s="2"/>
      <c r="S17168" s="2"/>
      <c r="T17168" s="2"/>
    </row>
    <row r="17169" spans="4:20" x14ac:dyDescent="0.2">
      <c r="D17169" s="2"/>
      <c r="E17169" s="2"/>
      <c r="F17169" s="2"/>
      <c r="G17169" s="2"/>
      <c r="O17169" s="2"/>
      <c r="Q17169" s="2"/>
      <c r="R17169" s="2"/>
      <c r="S17169" s="2"/>
      <c r="T17169" s="2"/>
    </row>
    <row r="17170" spans="4:20" x14ac:dyDescent="0.2">
      <c r="D17170" s="2"/>
      <c r="E17170" s="2"/>
      <c r="F17170" s="2"/>
      <c r="G17170" s="2"/>
      <c r="O17170" s="2"/>
      <c r="Q17170" s="2"/>
      <c r="R17170" s="2"/>
      <c r="S17170" s="2"/>
      <c r="T17170" s="2"/>
    </row>
    <row r="17171" spans="4:20" x14ac:dyDescent="0.2">
      <c r="D17171" s="2"/>
      <c r="E17171" s="2"/>
      <c r="F17171" s="2"/>
      <c r="G17171" s="2"/>
      <c r="O17171" s="2"/>
      <c r="Q17171" s="2"/>
      <c r="R17171" s="2"/>
      <c r="S17171" s="2"/>
      <c r="T17171" s="2"/>
    </row>
    <row r="17172" spans="4:20" x14ac:dyDescent="0.2">
      <c r="D17172" s="2"/>
      <c r="E17172" s="2"/>
      <c r="F17172" s="2"/>
      <c r="G17172" s="2"/>
      <c r="O17172" s="2"/>
      <c r="Q17172" s="2"/>
      <c r="R17172" s="2"/>
      <c r="S17172" s="2"/>
      <c r="T17172" s="2"/>
    </row>
    <row r="17173" spans="4:20" x14ac:dyDescent="0.2">
      <c r="D17173" s="2"/>
      <c r="E17173" s="2"/>
      <c r="F17173" s="2"/>
      <c r="G17173" s="2"/>
      <c r="O17173" s="2"/>
      <c r="Q17173" s="2"/>
      <c r="R17173" s="2"/>
      <c r="S17173" s="2"/>
      <c r="T17173" s="2"/>
    </row>
    <row r="17174" spans="4:20" x14ac:dyDescent="0.2">
      <c r="D17174" s="2"/>
      <c r="E17174" s="2"/>
      <c r="F17174" s="2"/>
      <c r="G17174" s="2"/>
      <c r="O17174" s="2"/>
      <c r="Q17174" s="2"/>
      <c r="R17174" s="2"/>
      <c r="S17174" s="2"/>
      <c r="T17174" s="2"/>
    </row>
    <row r="17175" spans="4:20" x14ac:dyDescent="0.2">
      <c r="D17175" s="2"/>
      <c r="E17175" s="2"/>
      <c r="F17175" s="2"/>
      <c r="G17175" s="2"/>
      <c r="O17175" s="2"/>
      <c r="Q17175" s="2"/>
      <c r="R17175" s="2"/>
      <c r="S17175" s="2"/>
      <c r="T17175" s="2"/>
    </row>
    <row r="17176" spans="4:20" x14ac:dyDescent="0.2">
      <c r="D17176" s="2"/>
      <c r="E17176" s="2"/>
      <c r="F17176" s="2"/>
      <c r="G17176" s="2"/>
      <c r="O17176" s="2"/>
      <c r="Q17176" s="2"/>
      <c r="R17176" s="2"/>
      <c r="S17176" s="2"/>
      <c r="T17176" s="2"/>
    </row>
    <row r="17177" spans="4:20" x14ac:dyDescent="0.2">
      <c r="D17177" s="2"/>
      <c r="E17177" s="2"/>
      <c r="F17177" s="2"/>
      <c r="G17177" s="2"/>
      <c r="O17177" s="2"/>
      <c r="Q17177" s="2"/>
      <c r="R17177" s="2"/>
      <c r="S17177" s="2"/>
      <c r="T17177" s="2"/>
    </row>
    <row r="17178" spans="4:20" x14ac:dyDescent="0.2">
      <c r="D17178" s="2"/>
      <c r="E17178" s="2"/>
      <c r="F17178" s="2"/>
      <c r="G17178" s="2"/>
      <c r="O17178" s="2"/>
      <c r="Q17178" s="2"/>
      <c r="R17178" s="2"/>
      <c r="S17178" s="2"/>
      <c r="T17178" s="2"/>
    </row>
    <row r="17179" spans="4:20" x14ac:dyDescent="0.2">
      <c r="D17179" s="2"/>
      <c r="E17179" s="2"/>
      <c r="F17179" s="2"/>
      <c r="G17179" s="2"/>
      <c r="O17179" s="2"/>
      <c r="Q17179" s="2"/>
      <c r="R17179" s="2"/>
      <c r="S17179" s="2"/>
      <c r="T17179" s="2"/>
    </row>
    <row r="17180" spans="4:20" x14ac:dyDescent="0.2">
      <c r="D17180" s="2"/>
      <c r="E17180" s="2"/>
      <c r="F17180" s="2"/>
      <c r="G17180" s="2"/>
      <c r="O17180" s="2"/>
      <c r="Q17180" s="2"/>
      <c r="R17180" s="2"/>
      <c r="S17180" s="2"/>
      <c r="T17180" s="2"/>
    </row>
    <row r="17181" spans="4:20" x14ac:dyDescent="0.2">
      <c r="D17181" s="2"/>
      <c r="E17181" s="2"/>
      <c r="F17181" s="2"/>
      <c r="G17181" s="2"/>
      <c r="O17181" s="2"/>
      <c r="Q17181" s="2"/>
      <c r="R17181" s="2"/>
      <c r="S17181" s="2"/>
      <c r="T17181" s="2"/>
    </row>
    <row r="17182" spans="4:20" x14ac:dyDescent="0.2">
      <c r="D17182" s="2"/>
      <c r="E17182" s="2"/>
      <c r="F17182" s="2"/>
      <c r="G17182" s="2"/>
      <c r="O17182" s="2"/>
      <c r="Q17182" s="2"/>
      <c r="R17182" s="2"/>
      <c r="S17182" s="2"/>
      <c r="T17182" s="2"/>
    </row>
    <row r="17183" spans="4:20" x14ac:dyDescent="0.2">
      <c r="D17183" s="2"/>
      <c r="E17183" s="2"/>
      <c r="F17183" s="2"/>
      <c r="G17183" s="2"/>
      <c r="O17183" s="2"/>
      <c r="Q17183" s="2"/>
      <c r="R17183" s="2"/>
      <c r="S17183" s="2"/>
      <c r="T17183" s="2"/>
    </row>
    <row r="17184" spans="4:20" x14ac:dyDescent="0.2">
      <c r="D17184" s="2"/>
      <c r="E17184" s="2"/>
      <c r="F17184" s="2"/>
      <c r="G17184" s="2"/>
      <c r="O17184" s="2"/>
      <c r="Q17184" s="2"/>
      <c r="R17184" s="2"/>
      <c r="S17184" s="2"/>
      <c r="T17184" s="2"/>
    </row>
    <row r="17185" spans="4:20" x14ac:dyDescent="0.2">
      <c r="D17185" s="2"/>
      <c r="E17185" s="2"/>
      <c r="F17185" s="2"/>
      <c r="G17185" s="2"/>
      <c r="O17185" s="2"/>
      <c r="Q17185" s="2"/>
      <c r="R17185" s="2"/>
      <c r="S17185" s="2"/>
      <c r="T17185" s="2"/>
    </row>
    <row r="17186" spans="4:20" x14ac:dyDescent="0.2">
      <c r="D17186" s="2"/>
      <c r="E17186" s="2"/>
      <c r="F17186" s="2"/>
      <c r="G17186" s="2"/>
      <c r="O17186" s="2"/>
      <c r="Q17186" s="2"/>
      <c r="R17186" s="2"/>
      <c r="S17186" s="2"/>
      <c r="T17186" s="2"/>
    </row>
    <row r="17187" spans="4:20" x14ac:dyDescent="0.2">
      <c r="D17187" s="2"/>
      <c r="E17187" s="2"/>
      <c r="F17187" s="2"/>
      <c r="G17187" s="2"/>
      <c r="O17187" s="2"/>
      <c r="Q17187" s="2"/>
      <c r="R17187" s="2"/>
      <c r="S17187" s="2"/>
      <c r="T17187" s="2"/>
    </row>
    <row r="17188" spans="4:20" x14ac:dyDescent="0.2">
      <c r="D17188" s="2"/>
      <c r="E17188" s="2"/>
      <c r="F17188" s="2"/>
      <c r="G17188" s="2"/>
      <c r="O17188" s="2"/>
      <c r="Q17188" s="2"/>
      <c r="R17188" s="2"/>
      <c r="S17188" s="2"/>
      <c r="T17188" s="2"/>
    </row>
    <row r="17189" spans="4:20" x14ac:dyDescent="0.2">
      <c r="D17189" s="2"/>
      <c r="E17189" s="2"/>
      <c r="F17189" s="2"/>
      <c r="G17189" s="2"/>
      <c r="O17189" s="2"/>
      <c r="Q17189" s="2"/>
      <c r="R17189" s="2"/>
      <c r="S17189" s="2"/>
      <c r="T17189" s="2"/>
    </row>
    <row r="17190" spans="4:20" x14ac:dyDescent="0.2">
      <c r="D17190" s="2"/>
      <c r="E17190" s="2"/>
      <c r="F17190" s="2"/>
      <c r="G17190" s="2"/>
      <c r="O17190" s="2"/>
      <c r="Q17190" s="2"/>
      <c r="R17190" s="2"/>
      <c r="S17190" s="2"/>
      <c r="T17190" s="2"/>
    </row>
    <row r="17191" spans="4:20" x14ac:dyDescent="0.2">
      <c r="D17191" s="2"/>
      <c r="E17191" s="2"/>
      <c r="F17191" s="2"/>
      <c r="G17191" s="2"/>
      <c r="O17191" s="2"/>
      <c r="Q17191" s="2"/>
      <c r="R17191" s="2"/>
      <c r="S17191" s="2"/>
      <c r="T17191" s="2"/>
    </row>
    <row r="17192" spans="4:20" x14ac:dyDescent="0.2">
      <c r="D17192" s="2"/>
      <c r="E17192" s="2"/>
      <c r="F17192" s="2"/>
      <c r="G17192" s="2"/>
      <c r="O17192" s="2"/>
      <c r="Q17192" s="2"/>
      <c r="R17192" s="2"/>
      <c r="S17192" s="2"/>
      <c r="T17192" s="2"/>
    </row>
    <row r="17193" spans="4:20" x14ac:dyDescent="0.2">
      <c r="D17193" s="2"/>
      <c r="E17193" s="2"/>
      <c r="F17193" s="2"/>
      <c r="G17193" s="2"/>
      <c r="O17193" s="2"/>
      <c r="Q17193" s="2"/>
      <c r="R17193" s="2"/>
      <c r="S17193" s="2"/>
      <c r="T17193" s="2"/>
    </row>
    <row r="17194" spans="4:20" x14ac:dyDescent="0.2">
      <c r="D17194" s="2"/>
      <c r="E17194" s="2"/>
      <c r="F17194" s="2"/>
      <c r="G17194" s="2"/>
      <c r="O17194" s="2"/>
      <c r="Q17194" s="2"/>
      <c r="R17194" s="2"/>
      <c r="S17194" s="2"/>
      <c r="T17194" s="2"/>
    </row>
    <row r="17195" spans="4:20" x14ac:dyDescent="0.2">
      <c r="D17195" s="2"/>
      <c r="E17195" s="2"/>
      <c r="F17195" s="2"/>
      <c r="G17195" s="2"/>
      <c r="O17195" s="2"/>
      <c r="Q17195" s="2"/>
      <c r="R17195" s="2"/>
      <c r="S17195" s="2"/>
      <c r="T17195" s="2"/>
    </row>
    <row r="17196" spans="4:20" x14ac:dyDescent="0.2">
      <c r="D17196" s="2"/>
      <c r="E17196" s="2"/>
      <c r="F17196" s="2"/>
      <c r="G17196" s="2"/>
      <c r="O17196" s="2"/>
      <c r="Q17196" s="2"/>
      <c r="R17196" s="2"/>
      <c r="S17196" s="2"/>
      <c r="T17196" s="2"/>
    </row>
    <row r="17197" spans="4:20" x14ac:dyDescent="0.2">
      <c r="D17197" s="2"/>
      <c r="E17197" s="2"/>
      <c r="F17197" s="2"/>
      <c r="G17197" s="2"/>
      <c r="O17197" s="2"/>
      <c r="Q17197" s="2"/>
      <c r="R17197" s="2"/>
      <c r="S17197" s="2"/>
      <c r="T17197" s="2"/>
    </row>
    <row r="17198" spans="4:20" x14ac:dyDescent="0.2">
      <c r="D17198" s="2"/>
      <c r="E17198" s="2"/>
      <c r="F17198" s="2"/>
      <c r="G17198" s="2"/>
      <c r="O17198" s="2"/>
      <c r="Q17198" s="2"/>
      <c r="R17198" s="2"/>
      <c r="S17198" s="2"/>
      <c r="T17198" s="2"/>
    </row>
    <row r="17199" spans="4:20" x14ac:dyDescent="0.2">
      <c r="D17199" s="2"/>
      <c r="E17199" s="2"/>
      <c r="F17199" s="2"/>
      <c r="G17199" s="2"/>
      <c r="O17199" s="2"/>
      <c r="Q17199" s="2"/>
      <c r="R17199" s="2"/>
      <c r="S17199" s="2"/>
      <c r="T17199" s="2"/>
    </row>
    <row r="17200" spans="4:20" x14ac:dyDescent="0.2">
      <c r="D17200" s="2"/>
      <c r="E17200" s="2"/>
      <c r="F17200" s="2"/>
      <c r="G17200" s="2"/>
      <c r="O17200" s="2"/>
      <c r="Q17200" s="2"/>
      <c r="R17200" s="2"/>
      <c r="S17200" s="2"/>
      <c r="T17200" s="2"/>
    </row>
    <row r="17201" spans="4:20" x14ac:dyDescent="0.2">
      <c r="D17201" s="2"/>
      <c r="E17201" s="2"/>
      <c r="F17201" s="2"/>
      <c r="G17201" s="2"/>
      <c r="O17201" s="2"/>
      <c r="Q17201" s="2"/>
      <c r="R17201" s="2"/>
      <c r="S17201" s="2"/>
      <c r="T17201" s="2"/>
    </row>
    <row r="17202" spans="4:20" x14ac:dyDescent="0.2">
      <c r="D17202" s="2"/>
      <c r="E17202" s="2"/>
      <c r="F17202" s="2"/>
      <c r="G17202" s="2"/>
      <c r="O17202" s="2"/>
      <c r="Q17202" s="2"/>
      <c r="R17202" s="2"/>
      <c r="S17202" s="2"/>
      <c r="T17202" s="2"/>
    </row>
    <row r="17203" spans="4:20" x14ac:dyDescent="0.2">
      <c r="D17203" s="2"/>
      <c r="E17203" s="2"/>
      <c r="F17203" s="2"/>
      <c r="G17203" s="2"/>
      <c r="O17203" s="2"/>
      <c r="Q17203" s="2"/>
      <c r="R17203" s="2"/>
      <c r="S17203" s="2"/>
      <c r="T17203" s="2"/>
    </row>
    <row r="17204" spans="4:20" x14ac:dyDescent="0.2">
      <c r="D17204" s="2"/>
      <c r="E17204" s="2"/>
      <c r="F17204" s="2"/>
      <c r="G17204" s="2"/>
      <c r="O17204" s="2"/>
      <c r="Q17204" s="2"/>
      <c r="R17204" s="2"/>
      <c r="S17204" s="2"/>
      <c r="T17204" s="2"/>
    </row>
    <row r="17205" spans="4:20" x14ac:dyDescent="0.2">
      <c r="D17205" s="2"/>
      <c r="E17205" s="2"/>
      <c r="F17205" s="2"/>
      <c r="G17205" s="2"/>
      <c r="O17205" s="2"/>
      <c r="Q17205" s="2"/>
      <c r="R17205" s="2"/>
      <c r="S17205" s="2"/>
      <c r="T17205" s="2"/>
    </row>
    <row r="17206" spans="4:20" x14ac:dyDescent="0.2">
      <c r="D17206" s="2"/>
      <c r="E17206" s="2"/>
      <c r="F17206" s="2"/>
      <c r="G17206" s="2"/>
      <c r="O17206" s="2"/>
      <c r="Q17206" s="2"/>
      <c r="R17206" s="2"/>
      <c r="S17206" s="2"/>
      <c r="T17206" s="2"/>
    </row>
    <row r="17207" spans="4:20" x14ac:dyDescent="0.2">
      <c r="D17207" s="2"/>
      <c r="E17207" s="2"/>
      <c r="F17207" s="2"/>
      <c r="G17207" s="2"/>
      <c r="O17207" s="2"/>
      <c r="Q17207" s="2"/>
      <c r="R17207" s="2"/>
      <c r="S17207" s="2"/>
      <c r="T17207" s="2"/>
    </row>
    <row r="17208" spans="4:20" x14ac:dyDescent="0.2">
      <c r="D17208" s="2"/>
      <c r="E17208" s="2"/>
      <c r="F17208" s="2"/>
      <c r="G17208" s="2"/>
      <c r="O17208" s="2"/>
      <c r="Q17208" s="2"/>
      <c r="R17208" s="2"/>
      <c r="S17208" s="2"/>
      <c r="T17208" s="2"/>
    </row>
    <row r="17209" spans="4:20" x14ac:dyDescent="0.2">
      <c r="D17209" s="2"/>
      <c r="E17209" s="2"/>
      <c r="F17209" s="2"/>
      <c r="G17209" s="2"/>
      <c r="O17209" s="2"/>
      <c r="Q17209" s="2"/>
      <c r="R17209" s="2"/>
      <c r="S17209" s="2"/>
      <c r="T17209" s="2"/>
    </row>
    <row r="17210" spans="4:20" x14ac:dyDescent="0.2">
      <c r="D17210" s="2"/>
      <c r="E17210" s="2"/>
      <c r="F17210" s="2"/>
      <c r="G17210" s="2"/>
      <c r="O17210" s="2"/>
      <c r="Q17210" s="2"/>
      <c r="R17210" s="2"/>
      <c r="S17210" s="2"/>
      <c r="T17210" s="2"/>
    </row>
    <row r="17211" spans="4:20" x14ac:dyDescent="0.2">
      <c r="D17211" s="2"/>
      <c r="E17211" s="2"/>
      <c r="F17211" s="2"/>
      <c r="G17211" s="2"/>
      <c r="O17211" s="2"/>
      <c r="Q17211" s="2"/>
      <c r="R17211" s="2"/>
      <c r="S17211" s="2"/>
      <c r="T17211" s="2"/>
    </row>
    <row r="17212" spans="4:20" x14ac:dyDescent="0.2">
      <c r="D17212" s="2"/>
      <c r="E17212" s="2"/>
      <c r="F17212" s="2"/>
      <c r="G17212" s="2"/>
      <c r="O17212" s="2"/>
      <c r="Q17212" s="2"/>
      <c r="R17212" s="2"/>
      <c r="S17212" s="2"/>
      <c r="T17212" s="2"/>
    </row>
    <row r="17213" spans="4:20" x14ac:dyDescent="0.2">
      <c r="D17213" s="2"/>
      <c r="E17213" s="2"/>
      <c r="F17213" s="2"/>
      <c r="G17213" s="2"/>
      <c r="O17213" s="2"/>
      <c r="Q17213" s="2"/>
      <c r="R17213" s="2"/>
      <c r="S17213" s="2"/>
      <c r="T17213" s="2"/>
    </row>
    <row r="17214" spans="4:20" x14ac:dyDescent="0.2">
      <c r="D17214" s="2"/>
      <c r="E17214" s="2"/>
      <c r="F17214" s="2"/>
      <c r="G17214" s="2"/>
      <c r="O17214" s="2"/>
      <c r="Q17214" s="2"/>
      <c r="R17214" s="2"/>
      <c r="S17214" s="2"/>
      <c r="T17214" s="2"/>
    </row>
    <row r="17215" spans="4:20" x14ac:dyDescent="0.2">
      <c r="D17215" s="2"/>
      <c r="E17215" s="2"/>
      <c r="F17215" s="2"/>
      <c r="G17215" s="2"/>
      <c r="O17215" s="2"/>
      <c r="Q17215" s="2"/>
      <c r="R17215" s="2"/>
      <c r="S17215" s="2"/>
      <c r="T17215" s="2"/>
    </row>
    <row r="17216" spans="4:20" x14ac:dyDescent="0.2">
      <c r="D17216" s="2"/>
      <c r="E17216" s="2"/>
      <c r="F17216" s="2"/>
      <c r="G17216" s="2"/>
      <c r="O17216" s="2"/>
      <c r="Q17216" s="2"/>
      <c r="R17216" s="2"/>
      <c r="S17216" s="2"/>
      <c r="T17216" s="2"/>
    </row>
    <row r="17217" spans="4:20" x14ac:dyDescent="0.2">
      <c r="D17217" s="2"/>
      <c r="E17217" s="2"/>
      <c r="F17217" s="2"/>
      <c r="G17217" s="2"/>
      <c r="O17217" s="2"/>
      <c r="Q17217" s="2"/>
      <c r="R17217" s="2"/>
      <c r="S17217" s="2"/>
      <c r="T17217" s="2"/>
    </row>
    <row r="17218" spans="4:20" x14ac:dyDescent="0.2">
      <c r="D17218" s="2"/>
      <c r="E17218" s="2"/>
      <c r="F17218" s="2"/>
      <c r="G17218" s="2"/>
      <c r="O17218" s="2"/>
      <c r="Q17218" s="2"/>
      <c r="R17218" s="2"/>
      <c r="S17218" s="2"/>
      <c r="T17218" s="2"/>
    </row>
    <row r="17219" spans="4:20" x14ac:dyDescent="0.2">
      <c r="D17219" s="2"/>
      <c r="E17219" s="2"/>
      <c r="F17219" s="2"/>
      <c r="G17219" s="2"/>
      <c r="O17219" s="2"/>
      <c r="Q17219" s="2"/>
      <c r="R17219" s="2"/>
      <c r="S17219" s="2"/>
      <c r="T17219" s="2"/>
    </row>
    <row r="17220" spans="4:20" x14ac:dyDescent="0.2">
      <c r="D17220" s="2"/>
      <c r="E17220" s="2"/>
      <c r="F17220" s="2"/>
      <c r="G17220" s="2"/>
      <c r="O17220" s="2"/>
      <c r="Q17220" s="2"/>
      <c r="R17220" s="2"/>
      <c r="S17220" s="2"/>
      <c r="T17220" s="2"/>
    </row>
    <row r="17221" spans="4:20" x14ac:dyDescent="0.2">
      <c r="D17221" s="2"/>
      <c r="E17221" s="2"/>
      <c r="F17221" s="2"/>
      <c r="G17221" s="2"/>
      <c r="O17221" s="2"/>
      <c r="Q17221" s="2"/>
      <c r="R17221" s="2"/>
      <c r="S17221" s="2"/>
      <c r="T17221" s="2"/>
    </row>
    <row r="17222" spans="4:20" x14ac:dyDescent="0.2">
      <c r="D17222" s="2"/>
      <c r="E17222" s="2"/>
      <c r="F17222" s="2"/>
      <c r="G17222" s="2"/>
      <c r="O17222" s="2"/>
      <c r="Q17222" s="2"/>
      <c r="R17222" s="2"/>
      <c r="S17222" s="2"/>
      <c r="T17222" s="2"/>
    </row>
    <row r="17223" spans="4:20" x14ac:dyDescent="0.2">
      <c r="D17223" s="2"/>
      <c r="E17223" s="2"/>
      <c r="F17223" s="2"/>
      <c r="G17223" s="2"/>
      <c r="O17223" s="2"/>
      <c r="Q17223" s="2"/>
      <c r="R17223" s="2"/>
      <c r="S17223" s="2"/>
      <c r="T17223" s="2"/>
    </row>
    <row r="17224" spans="4:20" x14ac:dyDescent="0.2">
      <c r="D17224" s="2"/>
      <c r="E17224" s="2"/>
      <c r="F17224" s="2"/>
      <c r="G17224" s="2"/>
      <c r="O17224" s="2"/>
      <c r="Q17224" s="2"/>
      <c r="R17224" s="2"/>
      <c r="S17224" s="2"/>
      <c r="T17224" s="2"/>
    </row>
    <row r="17225" spans="4:20" x14ac:dyDescent="0.2">
      <c r="D17225" s="2"/>
      <c r="E17225" s="2"/>
      <c r="F17225" s="2"/>
      <c r="G17225" s="2"/>
      <c r="O17225" s="2"/>
      <c r="Q17225" s="2"/>
      <c r="R17225" s="2"/>
      <c r="S17225" s="2"/>
      <c r="T17225" s="2"/>
    </row>
    <row r="17226" spans="4:20" x14ac:dyDescent="0.2">
      <c r="D17226" s="2"/>
      <c r="E17226" s="2"/>
      <c r="F17226" s="2"/>
      <c r="G17226" s="2"/>
      <c r="O17226" s="2"/>
      <c r="Q17226" s="2"/>
      <c r="R17226" s="2"/>
      <c r="S17226" s="2"/>
      <c r="T17226" s="2"/>
    </row>
    <row r="17227" spans="4:20" x14ac:dyDescent="0.2">
      <c r="D17227" s="2"/>
      <c r="E17227" s="2"/>
      <c r="F17227" s="2"/>
      <c r="G17227" s="2"/>
      <c r="O17227" s="2"/>
      <c r="Q17227" s="2"/>
      <c r="R17227" s="2"/>
      <c r="S17227" s="2"/>
      <c r="T17227" s="2"/>
    </row>
    <row r="17228" spans="4:20" x14ac:dyDescent="0.2">
      <c r="D17228" s="2"/>
      <c r="E17228" s="2"/>
      <c r="F17228" s="2"/>
      <c r="G17228" s="2"/>
      <c r="O17228" s="2"/>
      <c r="Q17228" s="2"/>
      <c r="R17228" s="2"/>
      <c r="S17228" s="2"/>
      <c r="T17228" s="2"/>
    </row>
    <row r="17229" spans="4:20" x14ac:dyDescent="0.2">
      <c r="D17229" s="2"/>
      <c r="E17229" s="2"/>
      <c r="F17229" s="2"/>
      <c r="G17229" s="2"/>
      <c r="O17229" s="2"/>
      <c r="Q17229" s="2"/>
      <c r="R17229" s="2"/>
      <c r="S17229" s="2"/>
      <c r="T17229" s="2"/>
    </row>
    <row r="17230" spans="4:20" x14ac:dyDescent="0.2">
      <c r="D17230" s="2"/>
      <c r="E17230" s="2"/>
      <c r="F17230" s="2"/>
      <c r="G17230" s="2"/>
      <c r="O17230" s="2"/>
      <c r="Q17230" s="2"/>
      <c r="R17230" s="2"/>
      <c r="S17230" s="2"/>
      <c r="T17230" s="2"/>
    </row>
    <row r="17231" spans="4:20" x14ac:dyDescent="0.2">
      <c r="D17231" s="2"/>
      <c r="E17231" s="2"/>
      <c r="F17231" s="2"/>
      <c r="G17231" s="2"/>
      <c r="O17231" s="2"/>
      <c r="Q17231" s="2"/>
      <c r="R17231" s="2"/>
      <c r="S17231" s="2"/>
      <c r="T17231" s="2"/>
    </row>
    <row r="17232" spans="4:20" x14ac:dyDescent="0.2">
      <c r="D17232" s="2"/>
      <c r="E17232" s="2"/>
      <c r="F17232" s="2"/>
      <c r="G17232" s="2"/>
      <c r="O17232" s="2"/>
      <c r="Q17232" s="2"/>
      <c r="R17232" s="2"/>
      <c r="S17232" s="2"/>
      <c r="T17232" s="2"/>
    </row>
    <row r="17233" spans="4:20" x14ac:dyDescent="0.2">
      <c r="D17233" s="2"/>
      <c r="E17233" s="2"/>
      <c r="F17233" s="2"/>
      <c r="G17233" s="2"/>
      <c r="O17233" s="2"/>
      <c r="Q17233" s="2"/>
      <c r="R17233" s="2"/>
      <c r="S17233" s="2"/>
      <c r="T17233" s="2"/>
    </row>
    <row r="17234" spans="4:20" x14ac:dyDescent="0.2">
      <c r="D17234" s="2"/>
      <c r="E17234" s="2"/>
      <c r="F17234" s="2"/>
      <c r="G17234" s="2"/>
      <c r="O17234" s="2"/>
      <c r="Q17234" s="2"/>
      <c r="R17234" s="2"/>
      <c r="S17234" s="2"/>
      <c r="T17234" s="2"/>
    </row>
    <row r="17235" spans="4:20" x14ac:dyDescent="0.2">
      <c r="D17235" s="2"/>
      <c r="E17235" s="2"/>
      <c r="F17235" s="2"/>
      <c r="G17235" s="2"/>
      <c r="O17235" s="2"/>
      <c r="Q17235" s="2"/>
      <c r="R17235" s="2"/>
      <c r="S17235" s="2"/>
      <c r="T17235" s="2"/>
    </row>
    <row r="17236" spans="4:20" x14ac:dyDescent="0.2">
      <c r="D17236" s="2"/>
      <c r="E17236" s="2"/>
      <c r="F17236" s="2"/>
      <c r="G17236" s="2"/>
      <c r="O17236" s="2"/>
      <c r="Q17236" s="2"/>
      <c r="R17236" s="2"/>
      <c r="S17236" s="2"/>
      <c r="T17236" s="2"/>
    </row>
    <row r="17237" spans="4:20" x14ac:dyDescent="0.2">
      <c r="D17237" s="2"/>
      <c r="E17237" s="2"/>
      <c r="F17237" s="2"/>
      <c r="G17237" s="2"/>
      <c r="O17237" s="2"/>
      <c r="Q17237" s="2"/>
      <c r="R17237" s="2"/>
      <c r="S17237" s="2"/>
      <c r="T17237" s="2"/>
    </row>
    <row r="17238" spans="4:20" x14ac:dyDescent="0.2">
      <c r="D17238" s="2"/>
      <c r="E17238" s="2"/>
      <c r="F17238" s="2"/>
      <c r="G17238" s="2"/>
      <c r="O17238" s="2"/>
      <c r="Q17238" s="2"/>
      <c r="R17238" s="2"/>
      <c r="S17238" s="2"/>
      <c r="T17238" s="2"/>
    </row>
    <row r="17239" spans="4:20" x14ac:dyDescent="0.2">
      <c r="D17239" s="2"/>
      <c r="E17239" s="2"/>
      <c r="F17239" s="2"/>
      <c r="G17239" s="2"/>
      <c r="O17239" s="2"/>
      <c r="Q17239" s="2"/>
      <c r="R17239" s="2"/>
      <c r="S17239" s="2"/>
      <c r="T17239" s="2"/>
    </row>
    <row r="17240" spans="4:20" x14ac:dyDescent="0.2">
      <c r="D17240" s="2"/>
      <c r="E17240" s="2"/>
      <c r="F17240" s="2"/>
      <c r="G17240" s="2"/>
      <c r="O17240" s="2"/>
      <c r="Q17240" s="2"/>
      <c r="R17240" s="2"/>
      <c r="S17240" s="2"/>
      <c r="T17240" s="2"/>
    </row>
    <row r="17241" spans="4:20" x14ac:dyDescent="0.2">
      <c r="D17241" s="2"/>
      <c r="E17241" s="2"/>
      <c r="F17241" s="2"/>
      <c r="G17241" s="2"/>
      <c r="O17241" s="2"/>
      <c r="Q17241" s="2"/>
      <c r="R17241" s="2"/>
      <c r="S17241" s="2"/>
      <c r="T17241" s="2"/>
    </row>
    <row r="17242" spans="4:20" x14ac:dyDescent="0.2">
      <c r="D17242" s="2"/>
      <c r="E17242" s="2"/>
      <c r="F17242" s="2"/>
      <c r="G17242" s="2"/>
      <c r="O17242" s="2"/>
      <c r="Q17242" s="2"/>
      <c r="R17242" s="2"/>
      <c r="S17242" s="2"/>
      <c r="T17242" s="2"/>
    </row>
    <row r="17243" spans="4:20" x14ac:dyDescent="0.2">
      <c r="D17243" s="2"/>
      <c r="E17243" s="2"/>
      <c r="F17243" s="2"/>
      <c r="G17243" s="2"/>
      <c r="O17243" s="2"/>
      <c r="Q17243" s="2"/>
      <c r="R17243" s="2"/>
      <c r="S17243" s="2"/>
      <c r="T17243" s="2"/>
    </row>
    <row r="17244" spans="4:20" x14ac:dyDescent="0.2">
      <c r="D17244" s="2"/>
      <c r="E17244" s="2"/>
      <c r="F17244" s="2"/>
      <c r="G17244" s="2"/>
      <c r="O17244" s="2"/>
      <c r="Q17244" s="2"/>
      <c r="R17244" s="2"/>
      <c r="S17244" s="2"/>
      <c r="T17244" s="2"/>
    </row>
    <row r="17245" spans="4:20" x14ac:dyDescent="0.2">
      <c r="D17245" s="2"/>
      <c r="E17245" s="2"/>
      <c r="F17245" s="2"/>
      <c r="G17245" s="2"/>
      <c r="O17245" s="2"/>
      <c r="Q17245" s="2"/>
      <c r="R17245" s="2"/>
      <c r="S17245" s="2"/>
      <c r="T17245" s="2"/>
    </row>
    <row r="17246" spans="4:20" x14ac:dyDescent="0.2">
      <c r="D17246" s="2"/>
      <c r="E17246" s="2"/>
      <c r="F17246" s="2"/>
      <c r="G17246" s="2"/>
      <c r="O17246" s="2"/>
      <c r="Q17246" s="2"/>
      <c r="R17246" s="2"/>
      <c r="S17246" s="2"/>
      <c r="T17246" s="2"/>
    </row>
    <row r="17247" spans="4:20" x14ac:dyDescent="0.2">
      <c r="D17247" s="2"/>
      <c r="E17247" s="2"/>
      <c r="F17247" s="2"/>
      <c r="G17247" s="2"/>
      <c r="O17247" s="2"/>
      <c r="Q17247" s="2"/>
      <c r="R17247" s="2"/>
      <c r="S17247" s="2"/>
      <c r="T17247" s="2"/>
    </row>
    <row r="17248" spans="4:20" x14ac:dyDescent="0.2">
      <c r="D17248" s="2"/>
      <c r="E17248" s="2"/>
      <c r="F17248" s="2"/>
      <c r="G17248" s="2"/>
      <c r="O17248" s="2"/>
      <c r="Q17248" s="2"/>
      <c r="R17248" s="2"/>
      <c r="S17248" s="2"/>
      <c r="T17248" s="2"/>
    </row>
    <row r="17249" spans="4:20" x14ac:dyDescent="0.2">
      <c r="D17249" s="2"/>
      <c r="E17249" s="2"/>
      <c r="F17249" s="2"/>
      <c r="G17249" s="2"/>
      <c r="O17249" s="2"/>
      <c r="Q17249" s="2"/>
      <c r="R17249" s="2"/>
      <c r="S17249" s="2"/>
      <c r="T17249" s="2"/>
    </row>
    <row r="17250" spans="4:20" x14ac:dyDescent="0.2">
      <c r="D17250" s="2"/>
      <c r="E17250" s="2"/>
      <c r="F17250" s="2"/>
      <c r="G17250" s="2"/>
      <c r="O17250" s="2"/>
      <c r="Q17250" s="2"/>
      <c r="R17250" s="2"/>
      <c r="S17250" s="2"/>
      <c r="T17250" s="2"/>
    </row>
    <row r="17251" spans="4:20" x14ac:dyDescent="0.2">
      <c r="D17251" s="2"/>
      <c r="E17251" s="2"/>
      <c r="F17251" s="2"/>
      <c r="G17251" s="2"/>
      <c r="O17251" s="2"/>
      <c r="Q17251" s="2"/>
      <c r="R17251" s="2"/>
      <c r="S17251" s="2"/>
      <c r="T17251" s="2"/>
    </row>
    <row r="17252" spans="4:20" x14ac:dyDescent="0.2">
      <c r="D17252" s="2"/>
      <c r="E17252" s="2"/>
      <c r="F17252" s="2"/>
      <c r="G17252" s="2"/>
      <c r="O17252" s="2"/>
      <c r="Q17252" s="2"/>
      <c r="R17252" s="2"/>
      <c r="S17252" s="2"/>
      <c r="T17252" s="2"/>
    </row>
    <row r="17253" spans="4:20" x14ac:dyDescent="0.2">
      <c r="D17253" s="2"/>
      <c r="E17253" s="2"/>
      <c r="F17253" s="2"/>
      <c r="G17253" s="2"/>
      <c r="O17253" s="2"/>
      <c r="Q17253" s="2"/>
      <c r="R17253" s="2"/>
      <c r="S17253" s="2"/>
      <c r="T17253" s="2"/>
    </row>
    <row r="17254" spans="4:20" x14ac:dyDescent="0.2">
      <c r="D17254" s="2"/>
      <c r="E17254" s="2"/>
      <c r="F17254" s="2"/>
      <c r="G17254" s="2"/>
      <c r="O17254" s="2"/>
      <c r="Q17254" s="2"/>
      <c r="R17254" s="2"/>
      <c r="S17254" s="2"/>
      <c r="T17254" s="2"/>
    </row>
    <row r="17255" spans="4:20" x14ac:dyDescent="0.2">
      <c r="D17255" s="2"/>
      <c r="E17255" s="2"/>
      <c r="F17255" s="2"/>
      <c r="G17255" s="2"/>
      <c r="O17255" s="2"/>
      <c r="Q17255" s="2"/>
      <c r="R17255" s="2"/>
      <c r="S17255" s="2"/>
      <c r="T17255" s="2"/>
    </row>
    <row r="17256" spans="4:20" x14ac:dyDescent="0.2">
      <c r="D17256" s="2"/>
      <c r="E17256" s="2"/>
      <c r="F17256" s="2"/>
      <c r="G17256" s="2"/>
      <c r="O17256" s="2"/>
      <c r="Q17256" s="2"/>
      <c r="R17256" s="2"/>
      <c r="S17256" s="2"/>
      <c r="T17256" s="2"/>
    </row>
    <row r="17257" spans="4:20" x14ac:dyDescent="0.2">
      <c r="D17257" s="2"/>
      <c r="E17257" s="2"/>
      <c r="F17257" s="2"/>
      <c r="G17257" s="2"/>
      <c r="O17257" s="2"/>
      <c r="Q17257" s="2"/>
      <c r="R17257" s="2"/>
      <c r="S17257" s="2"/>
      <c r="T17257" s="2"/>
    </row>
    <row r="17258" spans="4:20" x14ac:dyDescent="0.2">
      <c r="D17258" s="2"/>
      <c r="E17258" s="2"/>
      <c r="F17258" s="2"/>
      <c r="G17258" s="2"/>
      <c r="O17258" s="2"/>
      <c r="Q17258" s="2"/>
      <c r="R17258" s="2"/>
      <c r="S17258" s="2"/>
      <c r="T17258" s="2"/>
    </row>
    <row r="17259" spans="4:20" x14ac:dyDescent="0.2">
      <c r="D17259" s="2"/>
      <c r="E17259" s="2"/>
      <c r="F17259" s="2"/>
      <c r="G17259" s="2"/>
      <c r="O17259" s="2"/>
      <c r="Q17259" s="2"/>
      <c r="R17259" s="2"/>
      <c r="S17259" s="2"/>
      <c r="T17259" s="2"/>
    </row>
    <row r="17260" spans="4:20" x14ac:dyDescent="0.2">
      <c r="D17260" s="2"/>
      <c r="E17260" s="2"/>
      <c r="F17260" s="2"/>
      <c r="G17260" s="2"/>
      <c r="O17260" s="2"/>
      <c r="Q17260" s="2"/>
      <c r="R17260" s="2"/>
      <c r="S17260" s="2"/>
      <c r="T17260" s="2"/>
    </row>
    <row r="17261" spans="4:20" x14ac:dyDescent="0.2">
      <c r="D17261" s="2"/>
      <c r="E17261" s="2"/>
      <c r="F17261" s="2"/>
      <c r="G17261" s="2"/>
      <c r="O17261" s="2"/>
      <c r="Q17261" s="2"/>
      <c r="R17261" s="2"/>
      <c r="S17261" s="2"/>
      <c r="T17261" s="2"/>
    </row>
    <row r="17262" spans="4:20" x14ac:dyDescent="0.2">
      <c r="D17262" s="2"/>
      <c r="E17262" s="2"/>
      <c r="F17262" s="2"/>
      <c r="G17262" s="2"/>
      <c r="O17262" s="2"/>
      <c r="Q17262" s="2"/>
      <c r="R17262" s="2"/>
      <c r="S17262" s="2"/>
      <c r="T17262" s="2"/>
    </row>
    <row r="17263" spans="4:20" x14ac:dyDescent="0.2">
      <c r="D17263" s="2"/>
      <c r="E17263" s="2"/>
      <c r="F17263" s="2"/>
      <c r="G17263" s="2"/>
      <c r="O17263" s="2"/>
      <c r="Q17263" s="2"/>
      <c r="R17263" s="2"/>
      <c r="S17263" s="2"/>
      <c r="T17263" s="2"/>
    </row>
    <row r="17264" spans="4:20" x14ac:dyDescent="0.2">
      <c r="D17264" s="2"/>
      <c r="E17264" s="2"/>
      <c r="F17264" s="2"/>
      <c r="G17264" s="2"/>
      <c r="O17264" s="2"/>
      <c r="Q17264" s="2"/>
      <c r="R17264" s="2"/>
      <c r="S17264" s="2"/>
      <c r="T17264" s="2"/>
    </row>
    <row r="17265" spans="4:20" x14ac:dyDescent="0.2">
      <c r="D17265" s="2"/>
      <c r="E17265" s="2"/>
      <c r="F17265" s="2"/>
      <c r="G17265" s="2"/>
      <c r="O17265" s="2"/>
      <c r="Q17265" s="2"/>
      <c r="R17265" s="2"/>
      <c r="S17265" s="2"/>
      <c r="T17265" s="2"/>
    </row>
    <row r="17266" spans="4:20" x14ac:dyDescent="0.2">
      <c r="D17266" s="2"/>
      <c r="E17266" s="2"/>
      <c r="F17266" s="2"/>
      <c r="G17266" s="2"/>
      <c r="O17266" s="2"/>
      <c r="Q17266" s="2"/>
      <c r="R17266" s="2"/>
      <c r="S17266" s="2"/>
      <c r="T17266" s="2"/>
    </row>
    <row r="17267" spans="4:20" x14ac:dyDescent="0.2">
      <c r="D17267" s="2"/>
      <c r="E17267" s="2"/>
      <c r="F17267" s="2"/>
      <c r="G17267" s="2"/>
      <c r="O17267" s="2"/>
      <c r="Q17267" s="2"/>
      <c r="R17267" s="2"/>
      <c r="S17267" s="2"/>
      <c r="T17267" s="2"/>
    </row>
    <row r="17268" spans="4:20" x14ac:dyDescent="0.2">
      <c r="D17268" s="2"/>
      <c r="E17268" s="2"/>
      <c r="F17268" s="2"/>
      <c r="G17268" s="2"/>
      <c r="O17268" s="2"/>
      <c r="Q17268" s="2"/>
      <c r="R17268" s="2"/>
      <c r="S17268" s="2"/>
      <c r="T17268" s="2"/>
    </row>
    <row r="17269" spans="4:20" x14ac:dyDescent="0.2">
      <c r="D17269" s="2"/>
      <c r="E17269" s="2"/>
      <c r="F17269" s="2"/>
      <c r="G17269" s="2"/>
      <c r="O17269" s="2"/>
      <c r="Q17269" s="2"/>
      <c r="R17269" s="2"/>
      <c r="S17269" s="2"/>
      <c r="T17269" s="2"/>
    </row>
    <row r="17270" spans="4:20" x14ac:dyDescent="0.2">
      <c r="D17270" s="2"/>
      <c r="E17270" s="2"/>
      <c r="F17270" s="2"/>
      <c r="G17270" s="2"/>
      <c r="O17270" s="2"/>
      <c r="Q17270" s="2"/>
      <c r="R17270" s="2"/>
      <c r="S17270" s="2"/>
      <c r="T17270" s="2"/>
    </row>
    <row r="17271" spans="4:20" x14ac:dyDescent="0.2">
      <c r="D17271" s="2"/>
      <c r="E17271" s="2"/>
      <c r="F17271" s="2"/>
      <c r="G17271" s="2"/>
      <c r="O17271" s="2"/>
      <c r="Q17271" s="2"/>
      <c r="R17271" s="2"/>
      <c r="S17271" s="2"/>
      <c r="T17271" s="2"/>
    </row>
    <row r="17272" spans="4:20" x14ac:dyDescent="0.2">
      <c r="D17272" s="2"/>
      <c r="E17272" s="2"/>
      <c r="F17272" s="2"/>
      <c r="G17272" s="2"/>
      <c r="O17272" s="2"/>
      <c r="Q17272" s="2"/>
      <c r="R17272" s="2"/>
      <c r="S17272" s="2"/>
      <c r="T17272" s="2"/>
    </row>
    <row r="17273" spans="4:20" x14ac:dyDescent="0.2">
      <c r="D17273" s="2"/>
      <c r="E17273" s="2"/>
      <c r="F17273" s="2"/>
      <c r="G17273" s="2"/>
      <c r="O17273" s="2"/>
      <c r="Q17273" s="2"/>
      <c r="R17273" s="2"/>
      <c r="S17273" s="2"/>
      <c r="T17273" s="2"/>
    </row>
    <row r="17274" spans="4:20" x14ac:dyDescent="0.2">
      <c r="D17274" s="2"/>
      <c r="E17274" s="2"/>
      <c r="F17274" s="2"/>
      <c r="G17274" s="2"/>
      <c r="O17274" s="2"/>
      <c r="Q17274" s="2"/>
      <c r="R17274" s="2"/>
      <c r="S17274" s="2"/>
      <c r="T17274" s="2"/>
    </row>
    <row r="17275" spans="4:20" x14ac:dyDescent="0.2">
      <c r="D17275" s="2"/>
      <c r="E17275" s="2"/>
      <c r="F17275" s="2"/>
      <c r="G17275" s="2"/>
      <c r="O17275" s="2"/>
      <c r="Q17275" s="2"/>
      <c r="R17275" s="2"/>
      <c r="S17275" s="2"/>
      <c r="T17275" s="2"/>
    </row>
    <row r="17276" spans="4:20" x14ac:dyDescent="0.2">
      <c r="D17276" s="2"/>
      <c r="E17276" s="2"/>
      <c r="F17276" s="2"/>
      <c r="G17276" s="2"/>
      <c r="O17276" s="2"/>
      <c r="Q17276" s="2"/>
      <c r="R17276" s="2"/>
      <c r="S17276" s="2"/>
      <c r="T17276" s="2"/>
    </row>
    <row r="17277" spans="4:20" x14ac:dyDescent="0.2">
      <c r="D17277" s="2"/>
      <c r="E17277" s="2"/>
      <c r="F17277" s="2"/>
      <c r="G17277" s="2"/>
      <c r="O17277" s="2"/>
      <c r="Q17277" s="2"/>
      <c r="R17277" s="2"/>
      <c r="S17277" s="2"/>
      <c r="T17277" s="2"/>
    </row>
    <row r="17278" spans="4:20" x14ac:dyDescent="0.2">
      <c r="D17278" s="2"/>
      <c r="E17278" s="2"/>
      <c r="F17278" s="2"/>
      <c r="G17278" s="2"/>
      <c r="O17278" s="2"/>
      <c r="Q17278" s="2"/>
      <c r="R17278" s="2"/>
      <c r="S17278" s="2"/>
      <c r="T17278" s="2"/>
    </row>
    <row r="17279" spans="4:20" x14ac:dyDescent="0.2">
      <c r="D17279" s="2"/>
      <c r="E17279" s="2"/>
      <c r="F17279" s="2"/>
      <c r="G17279" s="2"/>
      <c r="O17279" s="2"/>
      <c r="Q17279" s="2"/>
      <c r="R17279" s="2"/>
      <c r="S17279" s="2"/>
      <c r="T17279" s="2"/>
    </row>
    <row r="17280" spans="4:20" x14ac:dyDescent="0.2">
      <c r="D17280" s="2"/>
      <c r="E17280" s="2"/>
      <c r="F17280" s="2"/>
      <c r="G17280" s="2"/>
      <c r="O17280" s="2"/>
      <c r="Q17280" s="2"/>
      <c r="R17280" s="2"/>
      <c r="S17280" s="2"/>
      <c r="T17280" s="2"/>
    </row>
    <row r="17281" spans="4:20" x14ac:dyDescent="0.2">
      <c r="D17281" s="2"/>
      <c r="E17281" s="2"/>
      <c r="F17281" s="2"/>
      <c r="G17281" s="2"/>
      <c r="O17281" s="2"/>
      <c r="Q17281" s="2"/>
      <c r="R17281" s="2"/>
      <c r="S17281" s="2"/>
      <c r="T17281" s="2"/>
    </row>
    <row r="17282" spans="4:20" x14ac:dyDescent="0.2">
      <c r="D17282" s="2"/>
      <c r="E17282" s="2"/>
      <c r="F17282" s="2"/>
      <c r="G17282" s="2"/>
      <c r="O17282" s="2"/>
      <c r="Q17282" s="2"/>
      <c r="R17282" s="2"/>
      <c r="S17282" s="2"/>
      <c r="T17282" s="2"/>
    </row>
    <row r="17283" spans="4:20" x14ac:dyDescent="0.2">
      <c r="D17283" s="2"/>
      <c r="E17283" s="2"/>
      <c r="F17283" s="2"/>
      <c r="G17283" s="2"/>
      <c r="O17283" s="2"/>
      <c r="Q17283" s="2"/>
      <c r="R17283" s="2"/>
      <c r="S17283" s="2"/>
      <c r="T17283" s="2"/>
    </row>
    <row r="17284" spans="4:20" x14ac:dyDescent="0.2">
      <c r="D17284" s="2"/>
      <c r="E17284" s="2"/>
      <c r="F17284" s="2"/>
      <c r="G17284" s="2"/>
      <c r="O17284" s="2"/>
      <c r="Q17284" s="2"/>
      <c r="R17284" s="2"/>
      <c r="S17284" s="2"/>
      <c r="T17284" s="2"/>
    </row>
    <row r="17285" spans="4:20" x14ac:dyDescent="0.2">
      <c r="D17285" s="2"/>
      <c r="E17285" s="2"/>
      <c r="F17285" s="2"/>
      <c r="G17285" s="2"/>
      <c r="O17285" s="2"/>
      <c r="Q17285" s="2"/>
      <c r="R17285" s="2"/>
      <c r="S17285" s="2"/>
      <c r="T17285" s="2"/>
    </row>
    <row r="17286" spans="4:20" x14ac:dyDescent="0.2">
      <c r="D17286" s="2"/>
      <c r="E17286" s="2"/>
      <c r="F17286" s="2"/>
      <c r="G17286" s="2"/>
      <c r="O17286" s="2"/>
      <c r="Q17286" s="2"/>
      <c r="R17286" s="2"/>
      <c r="S17286" s="2"/>
      <c r="T17286" s="2"/>
    </row>
    <row r="17287" spans="4:20" x14ac:dyDescent="0.2">
      <c r="D17287" s="2"/>
      <c r="E17287" s="2"/>
      <c r="F17287" s="2"/>
      <c r="G17287" s="2"/>
      <c r="O17287" s="2"/>
      <c r="Q17287" s="2"/>
      <c r="R17287" s="2"/>
      <c r="S17287" s="2"/>
      <c r="T17287" s="2"/>
    </row>
    <row r="17288" spans="4:20" x14ac:dyDescent="0.2">
      <c r="D17288" s="2"/>
      <c r="E17288" s="2"/>
      <c r="F17288" s="2"/>
      <c r="G17288" s="2"/>
      <c r="O17288" s="2"/>
      <c r="Q17288" s="2"/>
      <c r="R17288" s="2"/>
      <c r="S17288" s="2"/>
      <c r="T17288" s="2"/>
    </row>
    <row r="17289" spans="4:20" x14ac:dyDescent="0.2">
      <c r="D17289" s="2"/>
      <c r="E17289" s="2"/>
      <c r="F17289" s="2"/>
      <c r="G17289" s="2"/>
      <c r="O17289" s="2"/>
      <c r="Q17289" s="2"/>
      <c r="R17289" s="2"/>
      <c r="S17289" s="2"/>
      <c r="T17289" s="2"/>
    </row>
    <row r="17290" spans="4:20" x14ac:dyDescent="0.2">
      <c r="D17290" s="2"/>
      <c r="E17290" s="2"/>
      <c r="F17290" s="2"/>
      <c r="G17290" s="2"/>
      <c r="O17290" s="2"/>
      <c r="Q17290" s="2"/>
      <c r="R17290" s="2"/>
      <c r="S17290" s="2"/>
      <c r="T17290" s="2"/>
    </row>
    <row r="17291" spans="4:20" x14ac:dyDescent="0.2">
      <c r="D17291" s="2"/>
      <c r="E17291" s="2"/>
      <c r="F17291" s="2"/>
      <c r="G17291" s="2"/>
      <c r="O17291" s="2"/>
      <c r="Q17291" s="2"/>
      <c r="R17291" s="2"/>
      <c r="S17291" s="2"/>
      <c r="T17291" s="2"/>
    </row>
    <row r="17292" spans="4:20" x14ac:dyDescent="0.2">
      <c r="D17292" s="2"/>
      <c r="E17292" s="2"/>
      <c r="F17292" s="2"/>
      <c r="G17292" s="2"/>
      <c r="O17292" s="2"/>
      <c r="Q17292" s="2"/>
      <c r="R17292" s="2"/>
      <c r="S17292" s="2"/>
      <c r="T17292" s="2"/>
    </row>
    <row r="17293" spans="4:20" x14ac:dyDescent="0.2">
      <c r="D17293" s="2"/>
      <c r="E17293" s="2"/>
      <c r="F17293" s="2"/>
      <c r="G17293" s="2"/>
      <c r="O17293" s="2"/>
      <c r="Q17293" s="2"/>
      <c r="R17293" s="2"/>
      <c r="S17293" s="2"/>
      <c r="T17293" s="2"/>
    </row>
    <row r="17294" spans="4:20" x14ac:dyDescent="0.2">
      <c r="D17294" s="2"/>
      <c r="E17294" s="2"/>
      <c r="F17294" s="2"/>
      <c r="G17294" s="2"/>
      <c r="O17294" s="2"/>
      <c r="Q17294" s="2"/>
      <c r="R17294" s="2"/>
      <c r="S17294" s="2"/>
      <c r="T17294" s="2"/>
    </row>
    <row r="17295" spans="4:20" x14ac:dyDescent="0.2">
      <c r="D17295" s="2"/>
      <c r="E17295" s="2"/>
      <c r="F17295" s="2"/>
      <c r="G17295" s="2"/>
      <c r="O17295" s="2"/>
      <c r="Q17295" s="2"/>
      <c r="R17295" s="2"/>
      <c r="S17295" s="2"/>
      <c r="T17295" s="2"/>
    </row>
    <row r="17296" spans="4:20" x14ac:dyDescent="0.2">
      <c r="D17296" s="2"/>
      <c r="E17296" s="2"/>
      <c r="F17296" s="2"/>
      <c r="G17296" s="2"/>
      <c r="O17296" s="2"/>
      <c r="Q17296" s="2"/>
      <c r="R17296" s="2"/>
      <c r="S17296" s="2"/>
      <c r="T17296" s="2"/>
    </row>
    <row r="17297" spans="4:20" x14ac:dyDescent="0.2">
      <c r="D17297" s="2"/>
      <c r="E17297" s="2"/>
      <c r="F17297" s="2"/>
      <c r="G17297" s="2"/>
      <c r="O17297" s="2"/>
      <c r="Q17297" s="2"/>
      <c r="R17297" s="2"/>
      <c r="S17297" s="2"/>
      <c r="T17297" s="2"/>
    </row>
    <row r="17298" spans="4:20" x14ac:dyDescent="0.2">
      <c r="D17298" s="2"/>
      <c r="E17298" s="2"/>
      <c r="F17298" s="2"/>
      <c r="G17298" s="2"/>
      <c r="O17298" s="2"/>
      <c r="Q17298" s="2"/>
      <c r="R17298" s="2"/>
      <c r="S17298" s="2"/>
      <c r="T17298" s="2"/>
    </row>
    <row r="17299" spans="4:20" x14ac:dyDescent="0.2">
      <c r="D17299" s="2"/>
      <c r="E17299" s="2"/>
      <c r="F17299" s="2"/>
      <c r="G17299" s="2"/>
      <c r="O17299" s="2"/>
      <c r="Q17299" s="2"/>
      <c r="R17299" s="2"/>
      <c r="S17299" s="2"/>
      <c r="T17299" s="2"/>
    </row>
    <row r="17300" spans="4:20" x14ac:dyDescent="0.2">
      <c r="D17300" s="2"/>
      <c r="E17300" s="2"/>
      <c r="F17300" s="2"/>
      <c r="G17300" s="2"/>
      <c r="O17300" s="2"/>
      <c r="Q17300" s="2"/>
      <c r="R17300" s="2"/>
      <c r="S17300" s="2"/>
      <c r="T17300" s="2"/>
    </row>
    <row r="17301" spans="4:20" x14ac:dyDescent="0.2">
      <c r="D17301" s="2"/>
      <c r="E17301" s="2"/>
      <c r="F17301" s="2"/>
      <c r="G17301" s="2"/>
      <c r="O17301" s="2"/>
      <c r="Q17301" s="2"/>
      <c r="R17301" s="2"/>
      <c r="S17301" s="2"/>
      <c r="T17301" s="2"/>
    </row>
    <row r="17302" spans="4:20" x14ac:dyDescent="0.2">
      <c r="D17302" s="2"/>
      <c r="E17302" s="2"/>
      <c r="F17302" s="2"/>
      <c r="G17302" s="2"/>
      <c r="O17302" s="2"/>
      <c r="Q17302" s="2"/>
      <c r="R17302" s="2"/>
      <c r="S17302" s="2"/>
      <c r="T17302" s="2"/>
    </row>
    <row r="17303" spans="4:20" x14ac:dyDescent="0.2">
      <c r="D17303" s="2"/>
      <c r="E17303" s="2"/>
      <c r="F17303" s="2"/>
      <c r="G17303" s="2"/>
      <c r="O17303" s="2"/>
      <c r="Q17303" s="2"/>
      <c r="R17303" s="2"/>
      <c r="S17303" s="2"/>
      <c r="T17303" s="2"/>
    </row>
    <row r="17304" spans="4:20" x14ac:dyDescent="0.2">
      <c r="D17304" s="2"/>
      <c r="E17304" s="2"/>
      <c r="F17304" s="2"/>
      <c r="G17304" s="2"/>
      <c r="O17304" s="2"/>
      <c r="Q17304" s="2"/>
      <c r="R17304" s="2"/>
      <c r="S17304" s="2"/>
      <c r="T17304" s="2"/>
    </row>
    <row r="17305" spans="4:20" x14ac:dyDescent="0.2">
      <c r="D17305" s="2"/>
      <c r="E17305" s="2"/>
      <c r="F17305" s="2"/>
      <c r="G17305" s="2"/>
      <c r="O17305" s="2"/>
      <c r="Q17305" s="2"/>
      <c r="R17305" s="2"/>
      <c r="S17305" s="2"/>
      <c r="T17305" s="2"/>
    </row>
    <row r="17306" spans="4:20" x14ac:dyDescent="0.2">
      <c r="D17306" s="2"/>
      <c r="E17306" s="2"/>
      <c r="F17306" s="2"/>
      <c r="G17306" s="2"/>
      <c r="O17306" s="2"/>
      <c r="Q17306" s="2"/>
      <c r="R17306" s="2"/>
      <c r="S17306" s="2"/>
      <c r="T17306" s="2"/>
    </row>
    <row r="17307" spans="4:20" x14ac:dyDescent="0.2">
      <c r="D17307" s="2"/>
      <c r="E17307" s="2"/>
      <c r="F17307" s="2"/>
      <c r="G17307" s="2"/>
      <c r="O17307" s="2"/>
      <c r="Q17307" s="2"/>
      <c r="R17307" s="2"/>
      <c r="S17307" s="2"/>
      <c r="T17307" s="2"/>
    </row>
    <row r="17308" spans="4:20" x14ac:dyDescent="0.2">
      <c r="D17308" s="2"/>
      <c r="E17308" s="2"/>
      <c r="F17308" s="2"/>
      <c r="G17308" s="2"/>
      <c r="O17308" s="2"/>
      <c r="Q17308" s="2"/>
      <c r="R17308" s="2"/>
      <c r="S17308" s="2"/>
      <c r="T17308" s="2"/>
    </row>
    <row r="17309" spans="4:20" x14ac:dyDescent="0.2">
      <c r="D17309" s="2"/>
      <c r="E17309" s="2"/>
      <c r="F17309" s="2"/>
      <c r="G17309" s="2"/>
      <c r="O17309" s="2"/>
      <c r="Q17309" s="2"/>
      <c r="R17309" s="2"/>
      <c r="S17309" s="2"/>
      <c r="T17309" s="2"/>
    </row>
    <row r="17310" spans="4:20" x14ac:dyDescent="0.2">
      <c r="D17310" s="2"/>
      <c r="E17310" s="2"/>
      <c r="F17310" s="2"/>
      <c r="G17310" s="2"/>
      <c r="O17310" s="2"/>
      <c r="Q17310" s="2"/>
      <c r="R17310" s="2"/>
      <c r="S17310" s="2"/>
      <c r="T17310" s="2"/>
    </row>
    <row r="17311" spans="4:20" x14ac:dyDescent="0.2">
      <c r="D17311" s="2"/>
      <c r="E17311" s="2"/>
      <c r="F17311" s="2"/>
      <c r="G17311" s="2"/>
      <c r="O17311" s="2"/>
      <c r="Q17311" s="2"/>
      <c r="R17311" s="2"/>
      <c r="S17311" s="2"/>
      <c r="T17311" s="2"/>
    </row>
    <row r="17312" spans="4:20" x14ac:dyDescent="0.2">
      <c r="D17312" s="2"/>
      <c r="E17312" s="2"/>
      <c r="F17312" s="2"/>
      <c r="G17312" s="2"/>
      <c r="O17312" s="2"/>
      <c r="Q17312" s="2"/>
      <c r="R17312" s="2"/>
      <c r="S17312" s="2"/>
      <c r="T17312" s="2"/>
    </row>
    <row r="17313" spans="4:20" x14ac:dyDescent="0.2">
      <c r="D17313" s="2"/>
      <c r="E17313" s="2"/>
      <c r="F17313" s="2"/>
      <c r="G17313" s="2"/>
      <c r="O17313" s="2"/>
      <c r="Q17313" s="2"/>
      <c r="R17313" s="2"/>
      <c r="S17313" s="2"/>
      <c r="T17313" s="2"/>
    </row>
    <row r="17314" spans="4:20" x14ac:dyDescent="0.2">
      <c r="D17314" s="2"/>
      <c r="E17314" s="2"/>
      <c r="F17314" s="2"/>
      <c r="G17314" s="2"/>
      <c r="O17314" s="2"/>
      <c r="Q17314" s="2"/>
      <c r="R17314" s="2"/>
      <c r="S17314" s="2"/>
      <c r="T17314" s="2"/>
    </row>
    <row r="17315" spans="4:20" x14ac:dyDescent="0.2">
      <c r="D17315" s="2"/>
      <c r="E17315" s="2"/>
      <c r="F17315" s="2"/>
      <c r="G17315" s="2"/>
      <c r="O17315" s="2"/>
      <c r="Q17315" s="2"/>
      <c r="R17315" s="2"/>
      <c r="S17315" s="2"/>
      <c r="T17315" s="2"/>
    </row>
    <row r="17316" spans="4:20" x14ac:dyDescent="0.2">
      <c r="D17316" s="2"/>
      <c r="E17316" s="2"/>
      <c r="F17316" s="2"/>
      <c r="G17316" s="2"/>
      <c r="O17316" s="2"/>
      <c r="Q17316" s="2"/>
      <c r="R17316" s="2"/>
      <c r="S17316" s="2"/>
      <c r="T17316" s="2"/>
    </row>
    <row r="17317" spans="4:20" x14ac:dyDescent="0.2">
      <c r="D17317" s="2"/>
      <c r="E17317" s="2"/>
      <c r="F17317" s="2"/>
      <c r="G17317" s="2"/>
      <c r="O17317" s="2"/>
      <c r="Q17317" s="2"/>
      <c r="R17317" s="2"/>
      <c r="S17317" s="2"/>
      <c r="T17317" s="2"/>
    </row>
    <row r="17318" spans="4:20" x14ac:dyDescent="0.2">
      <c r="D17318" s="2"/>
      <c r="E17318" s="2"/>
      <c r="F17318" s="2"/>
      <c r="G17318" s="2"/>
      <c r="O17318" s="2"/>
      <c r="Q17318" s="2"/>
      <c r="R17318" s="2"/>
      <c r="S17318" s="2"/>
      <c r="T17318" s="2"/>
    </row>
    <row r="17319" spans="4:20" x14ac:dyDescent="0.2">
      <c r="D17319" s="2"/>
      <c r="E17319" s="2"/>
      <c r="F17319" s="2"/>
      <c r="G17319" s="2"/>
      <c r="O17319" s="2"/>
      <c r="Q17319" s="2"/>
      <c r="R17319" s="2"/>
      <c r="S17319" s="2"/>
      <c r="T17319" s="2"/>
    </row>
    <row r="17320" spans="4:20" x14ac:dyDescent="0.2">
      <c r="D17320" s="2"/>
      <c r="E17320" s="2"/>
      <c r="F17320" s="2"/>
      <c r="G17320" s="2"/>
      <c r="O17320" s="2"/>
      <c r="Q17320" s="2"/>
      <c r="R17320" s="2"/>
      <c r="S17320" s="2"/>
      <c r="T17320" s="2"/>
    </row>
    <row r="17321" spans="4:20" x14ac:dyDescent="0.2">
      <c r="D17321" s="2"/>
      <c r="E17321" s="2"/>
      <c r="F17321" s="2"/>
      <c r="G17321" s="2"/>
      <c r="O17321" s="2"/>
      <c r="Q17321" s="2"/>
      <c r="R17321" s="2"/>
      <c r="S17321" s="2"/>
      <c r="T17321" s="2"/>
    </row>
    <row r="17322" spans="4:20" x14ac:dyDescent="0.2">
      <c r="D17322" s="2"/>
      <c r="E17322" s="2"/>
      <c r="F17322" s="2"/>
      <c r="G17322" s="2"/>
      <c r="O17322" s="2"/>
      <c r="Q17322" s="2"/>
      <c r="R17322" s="2"/>
      <c r="S17322" s="2"/>
      <c r="T17322" s="2"/>
    </row>
    <row r="17323" spans="4:20" x14ac:dyDescent="0.2">
      <c r="D17323" s="2"/>
      <c r="E17323" s="2"/>
      <c r="F17323" s="2"/>
      <c r="G17323" s="2"/>
      <c r="O17323" s="2"/>
      <c r="Q17323" s="2"/>
      <c r="R17323" s="2"/>
      <c r="S17323" s="2"/>
      <c r="T17323" s="2"/>
    </row>
    <row r="17324" spans="4:20" x14ac:dyDescent="0.2">
      <c r="D17324" s="2"/>
      <c r="E17324" s="2"/>
      <c r="F17324" s="2"/>
      <c r="G17324" s="2"/>
      <c r="O17324" s="2"/>
      <c r="Q17324" s="2"/>
      <c r="R17324" s="2"/>
      <c r="S17324" s="2"/>
      <c r="T17324" s="2"/>
    </row>
    <row r="17325" spans="4:20" x14ac:dyDescent="0.2">
      <c r="D17325" s="2"/>
      <c r="E17325" s="2"/>
      <c r="F17325" s="2"/>
      <c r="G17325" s="2"/>
      <c r="O17325" s="2"/>
      <c r="Q17325" s="2"/>
      <c r="R17325" s="2"/>
      <c r="S17325" s="2"/>
      <c r="T17325" s="2"/>
    </row>
    <row r="17326" spans="4:20" x14ac:dyDescent="0.2">
      <c r="D17326" s="2"/>
      <c r="E17326" s="2"/>
      <c r="F17326" s="2"/>
      <c r="G17326" s="2"/>
      <c r="O17326" s="2"/>
      <c r="Q17326" s="2"/>
      <c r="R17326" s="2"/>
      <c r="S17326" s="2"/>
      <c r="T17326" s="2"/>
    </row>
    <row r="17327" spans="4:20" x14ac:dyDescent="0.2">
      <c r="D17327" s="2"/>
      <c r="E17327" s="2"/>
      <c r="F17327" s="2"/>
      <c r="G17327" s="2"/>
      <c r="O17327" s="2"/>
      <c r="Q17327" s="2"/>
      <c r="R17327" s="2"/>
      <c r="S17327" s="2"/>
      <c r="T17327" s="2"/>
    </row>
    <row r="17328" spans="4:20" x14ac:dyDescent="0.2">
      <c r="D17328" s="2"/>
      <c r="E17328" s="2"/>
      <c r="F17328" s="2"/>
      <c r="G17328" s="2"/>
      <c r="O17328" s="2"/>
      <c r="Q17328" s="2"/>
      <c r="R17328" s="2"/>
      <c r="S17328" s="2"/>
      <c r="T17328" s="2"/>
    </row>
    <row r="17329" spans="4:20" x14ac:dyDescent="0.2">
      <c r="D17329" s="2"/>
      <c r="E17329" s="2"/>
      <c r="F17329" s="2"/>
      <c r="G17329" s="2"/>
      <c r="O17329" s="2"/>
      <c r="Q17329" s="2"/>
      <c r="R17329" s="2"/>
      <c r="S17329" s="2"/>
      <c r="T17329" s="2"/>
    </row>
    <row r="17330" spans="4:20" x14ac:dyDescent="0.2">
      <c r="D17330" s="2"/>
      <c r="E17330" s="2"/>
      <c r="F17330" s="2"/>
      <c r="G17330" s="2"/>
      <c r="O17330" s="2"/>
      <c r="Q17330" s="2"/>
      <c r="R17330" s="2"/>
      <c r="S17330" s="2"/>
      <c r="T17330" s="2"/>
    </row>
    <row r="17331" spans="4:20" x14ac:dyDescent="0.2">
      <c r="D17331" s="2"/>
      <c r="E17331" s="2"/>
      <c r="F17331" s="2"/>
      <c r="G17331" s="2"/>
      <c r="O17331" s="2"/>
      <c r="Q17331" s="2"/>
      <c r="R17331" s="2"/>
      <c r="S17331" s="2"/>
      <c r="T17331" s="2"/>
    </row>
    <row r="17332" spans="4:20" x14ac:dyDescent="0.2">
      <c r="D17332" s="2"/>
      <c r="E17332" s="2"/>
      <c r="F17332" s="2"/>
      <c r="G17332" s="2"/>
      <c r="O17332" s="2"/>
      <c r="Q17332" s="2"/>
      <c r="R17332" s="2"/>
      <c r="S17332" s="2"/>
      <c r="T17332" s="2"/>
    </row>
    <row r="17333" spans="4:20" x14ac:dyDescent="0.2">
      <c r="D17333" s="2"/>
      <c r="E17333" s="2"/>
      <c r="F17333" s="2"/>
      <c r="G17333" s="2"/>
      <c r="O17333" s="2"/>
      <c r="Q17333" s="2"/>
      <c r="R17333" s="2"/>
      <c r="S17333" s="2"/>
      <c r="T17333" s="2"/>
    </row>
    <row r="17334" spans="4:20" x14ac:dyDescent="0.2">
      <c r="D17334" s="2"/>
      <c r="E17334" s="2"/>
      <c r="F17334" s="2"/>
      <c r="G17334" s="2"/>
      <c r="O17334" s="2"/>
      <c r="Q17334" s="2"/>
      <c r="R17334" s="2"/>
      <c r="S17334" s="2"/>
      <c r="T17334" s="2"/>
    </row>
    <row r="17335" spans="4:20" x14ac:dyDescent="0.2">
      <c r="D17335" s="2"/>
      <c r="E17335" s="2"/>
      <c r="F17335" s="2"/>
      <c r="G17335" s="2"/>
      <c r="O17335" s="2"/>
      <c r="Q17335" s="2"/>
      <c r="R17335" s="2"/>
      <c r="S17335" s="2"/>
      <c r="T17335" s="2"/>
    </row>
    <row r="17336" spans="4:20" x14ac:dyDescent="0.2">
      <c r="D17336" s="2"/>
      <c r="E17336" s="2"/>
      <c r="F17336" s="2"/>
      <c r="G17336" s="2"/>
      <c r="O17336" s="2"/>
      <c r="Q17336" s="2"/>
      <c r="R17336" s="2"/>
      <c r="S17336" s="2"/>
      <c r="T17336" s="2"/>
    </row>
    <row r="17337" spans="4:20" x14ac:dyDescent="0.2">
      <c r="D17337" s="2"/>
      <c r="E17337" s="2"/>
      <c r="F17337" s="2"/>
      <c r="G17337" s="2"/>
      <c r="O17337" s="2"/>
      <c r="Q17337" s="2"/>
      <c r="R17337" s="2"/>
      <c r="S17337" s="2"/>
      <c r="T17337" s="2"/>
    </row>
    <row r="17338" spans="4:20" x14ac:dyDescent="0.2">
      <c r="D17338" s="2"/>
      <c r="E17338" s="2"/>
      <c r="F17338" s="2"/>
      <c r="G17338" s="2"/>
      <c r="O17338" s="2"/>
      <c r="Q17338" s="2"/>
      <c r="R17338" s="2"/>
      <c r="S17338" s="2"/>
      <c r="T17338" s="2"/>
    </row>
    <row r="17339" spans="4:20" x14ac:dyDescent="0.2">
      <c r="D17339" s="2"/>
      <c r="E17339" s="2"/>
      <c r="F17339" s="2"/>
      <c r="G17339" s="2"/>
      <c r="O17339" s="2"/>
      <c r="Q17339" s="2"/>
      <c r="R17339" s="2"/>
      <c r="S17339" s="2"/>
      <c r="T17339" s="2"/>
    </row>
    <row r="17340" spans="4:20" x14ac:dyDescent="0.2">
      <c r="D17340" s="2"/>
      <c r="E17340" s="2"/>
      <c r="F17340" s="2"/>
      <c r="G17340" s="2"/>
      <c r="O17340" s="2"/>
      <c r="Q17340" s="2"/>
      <c r="R17340" s="2"/>
      <c r="S17340" s="2"/>
      <c r="T17340" s="2"/>
    </row>
    <row r="17341" spans="4:20" x14ac:dyDescent="0.2">
      <c r="D17341" s="2"/>
      <c r="E17341" s="2"/>
      <c r="F17341" s="2"/>
      <c r="G17341" s="2"/>
      <c r="O17341" s="2"/>
      <c r="Q17341" s="2"/>
      <c r="R17341" s="2"/>
      <c r="S17341" s="2"/>
      <c r="T17341" s="2"/>
    </row>
    <row r="17342" spans="4:20" x14ac:dyDescent="0.2">
      <c r="D17342" s="2"/>
      <c r="E17342" s="2"/>
      <c r="F17342" s="2"/>
      <c r="G17342" s="2"/>
      <c r="O17342" s="2"/>
      <c r="Q17342" s="2"/>
      <c r="R17342" s="2"/>
      <c r="S17342" s="2"/>
      <c r="T17342" s="2"/>
    </row>
    <row r="17343" spans="4:20" x14ac:dyDescent="0.2">
      <c r="D17343" s="2"/>
      <c r="E17343" s="2"/>
      <c r="F17343" s="2"/>
      <c r="G17343" s="2"/>
      <c r="O17343" s="2"/>
      <c r="Q17343" s="2"/>
      <c r="R17343" s="2"/>
      <c r="S17343" s="2"/>
      <c r="T17343" s="2"/>
    </row>
    <row r="17344" spans="4:20" x14ac:dyDescent="0.2">
      <c r="D17344" s="2"/>
      <c r="E17344" s="2"/>
      <c r="F17344" s="2"/>
      <c r="G17344" s="2"/>
      <c r="O17344" s="2"/>
      <c r="Q17344" s="2"/>
      <c r="R17344" s="2"/>
      <c r="S17344" s="2"/>
      <c r="T17344" s="2"/>
    </row>
    <row r="17345" spans="4:20" x14ac:dyDescent="0.2">
      <c r="D17345" s="2"/>
      <c r="E17345" s="2"/>
      <c r="F17345" s="2"/>
      <c r="G17345" s="2"/>
      <c r="O17345" s="2"/>
      <c r="Q17345" s="2"/>
      <c r="R17345" s="2"/>
      <c r="S17345" s="2"/>
      <c r="T17345" s="2"/>
    </row>
    <row r="17346" spans="4:20" x14ac:dyDescent="0.2">
      <c r="D17346" s="2"/>
      <c r="E17346" s="2"/>
      <c r="F17346" s="2"/>
      <c r="G17346" s="2"/>
      <c r="O17346" s="2"/>
      <c r="Q17346" s="2"/>
      <c r="R17346" s="2"/>
      <c r="S17346" s="2"/>
      <c r="T17346" s="2"/>
    </row>
    <row r="17347" spans="4:20" x14ac:dyDescent="0.2">
      <c r="D17347" s="2"/>
      <c r="E17347" s="2"/>
      <c r="F17347" s="2"/>
      <c r="G17347" s="2"/>
      <c r="O17347" s="2"/>
      <c r="Q17347" s="2"/>
      <c r="R17347" s="2"/>
      <c r="S17347" s="2"/>
      <c r="T17347" s="2"/>
    </row>
    <row r="17348" spans="4:20" x14ac:dyDescent="0.2">
      <c r="D17348" s="2"/>
      <c r="E17348" s="2"/>
      <c r="F17348" s="2"/>
      <c r="G17348" s="2"/>
      <c r="O17348" s="2"/>
      <c r="Q17348" s="2"/>
      <c r="R17348" s="2"/>
      <c r="S17348" s="2"/>
      <c r="T17348" s="2"/>
    </row>
    <row r="17349" spans="4:20" x14ac:dyDescent="0.2">
      <c r="D17349" s="2"/>
      <c r="E17349" s="2"/>
      <c r="F17349" s="2"/>
      <c r="G17349" s="2"/>
      <c r="O17349" s="2"/>
      <c r="Q17349" s="2"/>
      <c r="R17349" s="2"/>
      <c r="S17349" s="2"/>
      <c r="T17349" s="2"/>
    </row>
    <row r="17350" spans="4:20" x14ac:dyDescent="0.2">
      <c r="D17350" s="2"/>
      <c r="E17350" s="2"/>
      <c r="F17350" s="2"/>
      <c r="G17350" s="2"/>
      <c r="O17350" s="2"/>
      <c r="Q17350" s="2"/>
      <c r="R17350" s="2"/>
      <c r="S17350" s="2"/>
      <c r="T17350" s="2"/>
    </row>
    <row r="17351" spans="4:20" x14ac:dyDescent="0.2">
      <c r="D17351" s="2"/>
      <c r="E17351" s="2"/>
      <c r="F17351" s="2"/>
      <c r="G17351" s="2"/>
      <c r="O17351" s="2"/>
      <c r="Q17351" s="2"/>
      <c r="R17351" s="2"/>
      <c r="S17351" s="2"/>
      <c r="T17351" s="2"/>
    </row>
    <row r="17352" spans="4:20" x14ac:dyDescent="0.2">
      <c r="D17352" s="2"/>
      <c r="E17352" s="2"/>
      <c r="F17352" s="2"/>
      <c r="G17352" s="2"/>
      <c r="O17352" s="2"/>
      <c r="Q17352" s="2"/>
      <c r="R17352" s="2"/>
      <c r="S17352" s="2"/>
      <c r="T17352" s="2"/>
    </row>
    <row r="17353" spans="4:20" x14ac:dyDescent="0.2">
      <c r="D17353" s="2"/>
      <c r="E17353" s="2"/>
      <c r="F17353" s="2"/>
      <c r="G17353" s="2"/>
      <c r="O17353" s="2"/>
      <c r="Q17353" s="2"/>
      <c r="R17353" s="2"/>
      <c r="S17353" s="2"/>
      <c r="T17353" s="2"/>
    </row>
    <row r="17354" spans="4:20" x14ac:dyDescent="0.2">
      <c r="D17354" s="2"/>
      <c r="E17354" s="2"/>
      <c r="F17354" s="2"/>
      <c r="G17354" s="2"/>
      <c r="O17354" s="2"/>
      <c r="Q17354" s="2"/>
      <c r="R17354" s="2"/>
      <c r="S17354" s="2"/>
      <c r="T17354" s="2"/>
    </row>
    <row r="17355" spans="4:20" x14ac:dyDescent="0.2">
      <c r="D17355" s="2"/>
      <c r="E17355" s="2"/>
      <c r="F17355" s="2"/>
      <c r="G17355" s="2"/>
      <c r="O17355" s="2"/>
      <c r="Q17355" s="2"/>
      <c r="R17355" s="2"/>
      <c r="S17355" s="2"/>
      <c r="T17355" s="2"/>
    </row>
    <row r="17356" spans="4:20" x14ac:dyDescent="0.2">
      <c r="D17356" s="2"/>
      <c r="E17356" s="2"/>
      <c r="F17356" s="2"/>
      <c r="G17356" s="2"/>
      <c r="O17356" s="2"/>
      <c r="Q17356" s="2"/>
      <c r="R17356" s="2"/>
      <c r="S17356" s="2"/>
      <c r="T17356" s="2"/>
    </row>
    <row r="17357" spans="4:20" x14ac:dyDescent="0.2">
      <c r="D17357" s="2"/>
      <c r="E17357" s="2"/>
      <c r="F17357" s="2"/>
      <c r="G17357" s="2"/>
      <c r="O17357" s="2"/>
      <c r="Q17357" s="2"/>
      <c r="R17357" s="2"/>
      <c r="S17357" s="2"/>
      <c r="T17357" s="2"/>
    </row>
    <row r="17358" spans="4:20" x14ac:dyDescent="0.2">
      <c r="D17358" s="2"/>
      <c r="E17358" s="2"/>
      <c r="F17358" s="2"/>
      <c r="G17358" s="2"/>
      <c r="O17358" s="2"/>
      <c r="Q17358" s="2"/>
      <c r="R17358" s="2"/>
      <c r="S17358" s="2"/>
      <c r="T17358" s="2"/>
    </row>
    <row r="17359" spans="4:20" x14ac:dyDescent="0.2">
      <c r="D17359" s="2"/>
      <c r="E17359" s="2"/>
      <c r="F17359" s="2"/>
      <c r="G17359" s="2"/>
      <c r="O17359" s="2"/>
      <c r="Q17359" s="2"/>
      <c r="R17359" s="2"/>
      <c r="S17359" s="2"/>
      <c r="T17359" s="2"/>
    </row>
    <row r="17360" spans="4:20" x14ac:dyDescent="0.2">
      <c r="D17360" s="2"/>
      <c r="E17360" s="2"/>
      <c r="F17360" s="2"/>
      <c r="G17360" s="2"/>
      <c r="O17360" s="2"/>
      <c r="Q17360" s="2"/>
      <c r="R17360" s="2"/>
      <c r="S17360" s="2"/>
      <c r="T17360" s="2"/>
    </row>
    <row r="17361" spans="4:20" x14ac:dyDescent="0.2">
      <c r="D17361" s="2"/>
      <c r="E17361" s="2"/>
      <c r="F17361" s="2"/>
      <c r="G17361" s="2"/>
      <c r="O17361" s="2"/>
      <c r="Q17361" s="2"/>
      <c r="R17361" s="2"/>
      <c r="S17361" s="2"/>
      <c r="T17361" s="2"/>
    </row>
    <row r="17362" spans="4:20" x14ac:dyDescent="0.2">
      <c r="D17362" s="2"/>
      <c r="E17362" s="2"/>
      <c r="F17362" s="2"/>
      <c r="G17362" s="2"/>
      <c r="O17362" s="2"/>
      <c r="Q17362" s="2"/>
      <c r="R17362" s="2"/>
      <c r="S17362" s="2"/>
      <c r="T17362" s="2"/>
    </row>
    <row r="17363" spans="4:20" x14ac:dyDescent="0.2">
      <c r="D17363" s="2"/>
      <c r="E17363" s="2"/>
      <c r="F17363" s="2"/>
      <c r="G17363" s="2"/>
      <c r="O17363" s="2"/>
      <c r="Q17363" s="2"/>
      <c r="R17363" s="2"/>
      <c r="S17363" s="2"/>
      <c r="T17363" s="2"/>
    </row>
    <row r="17364" spans="4:20" x14ac:dyDescent="0.2">
      <c r="D17364" s="2"/>
      <c r="E17364" s="2"/>
      <c r="F17364" s="2"/>
      <c r="G17364" s="2"/>
      <c r="O17364" s="2"/>
      <c r="Q17364" s="2"/>
      <c r="R17364" s="2"/>
      <c r="S17364" s="2"/>
      <c r="T17364" s="2"/>
    </row>
    <row r="17365" spans="4:20" x14ac:dyDescent="0.2">
      <c r="D17365" s="2"/>
      <c r="E17365" s="2"/>
      <c r="F17365" s="2"/>
      <c r="G17365" s="2"/>
      <c r="O17365" s="2"/>
      <c r="Q17365" s="2"/>
      <c r="R17365" s="2"/>
      <c r="S17365" s="2"/>
      <c r="T17365" s="2"/>
    </row>
    <row r="17366" spans="4:20" x14ac:dyDescent="0.2">
      <c r="D17366" s="2"/>
      <c r="E17366" s="2"/>
      <c r="F17366" s="2"/>
      <c r="G17366" s="2"/>
      <c r="O17366" s="2"/>
      <c r="Q17366" s="2"/>
      <c r="R17366" s="2"/>
      <c r="S17366" s="2"/>
      <c r="T17366" s="2"/>
    </row>
    <row r="17367" spans="4:20" x14ac:dyDescent="0.2">
      <c r="D17367" s="2"/>
      <c r="E17367" s="2"/>
      <c r="F17367" s="2"/>
      <c r="G17367" s="2"/>
      <c r="O17367" s="2"/>
      <c r="Q17367" s="2"/>
      <c r="R17367" s="2"/>
      <c r="S17367" s="2"/>
      <c r="T17367" s="2"/>
    </row>
    <row r="17368" spans="4:20" x14ac:dyDescent="0.2">
      <c r="D17368" s="2"/>
      <c r="E17368" s="2"/>
      <c r="F17368" s="2"/>
      <c r="G17368" s="2"/>
      <c r="O17368" s="2"/>
      <c r="Q17368" s="2"/>
      <c r="R17368" s="2"/>
      <c r="S17368" s="2"/>
      <c r="T17368" s="2"/>
    </row>
    <row r="17369" spans="4:20" x14ac:dyDescent="0.2">
      <c r="D17369" s="2"/>
      <c r="E17369" s="2"/>
      <c r="F17369" s="2"/>
      <c r="G17369" s="2"/>
      <c r="O17369" s="2"/>
      <c r="Q17369" s="2"/>
      <c r="R17369" s="2"/>
      <c r="S17369" s="2"/>
      <c r="T17369" s="2"/>
    </row>
    <row r="17370" spans="4:20" x14ac:dyDescent="0.2">
      <c r="D17370" s="2"/>
      <c r="E17370" s="2"/>
      <c r="F17370" s="2"/>
      <c r="G17370" s="2"/>
      <c r="O17370" s="2"/>
      <c r="Q17370" s="2"/>
      <c r="R17370" s="2"/>
      <c r="S17370" s="2"/>
      <c r="T17370" s="2"/>
    </row>
    <row r="17371" spans="4:20" x14ac:dyDescent="0.2">
      <c r="D17371" s="2"/>
      <c r="E17371" s="2"/>
      <c r="F17371" s="2"/>
      <c r="G17371" s="2"/>
      <c r="O17371" s="2"/>
      <c r="Q17371" s="2"/>
      <c r="R17371" s="2"/>
      <c r="S17371" s="2"/>
      <c r="T17371" s="2"/>
    </row>
    <row r="17372" spans="4:20" x14ac:dyDescent="0.2">
      <c r="D17372" s="2"/>
      <c r="E17372" s="2"/>
      <c r="F17372" s="2"/>
      <c r="G17372" s="2"/>
      <c r="O17372" s="2"/>
      <c r="Q17372" s="2"/>
      <c r="R17372" s="2"/>
      <c r="S17372" s="2"/>
      <c r="T17372" s="2"/>
    </row>
    <row r="17373" spans="4:20" x14ac:dyDescent="0.2">
      <c r="D17373" s="2"/>
      <c r="E17373" s="2"/>
      <c r="F17373" s="2"/>
      <c r="G17373" s="2"/>
      <c r="O17373" s="2"/>
      <c r="Q17373" s="2"/>
      <c r="R17373" s="2"/>
      <c r="S17373" s="2"/>
      <c r="T17373" s="2"/>
    </row>
    <row r="17374" spans="4:20" x14ac:dyDescent="0.2">
      <c r="D17374" s="2"/>
      <c r="E17374" s="2"/>
      <c r="F17374" s="2"/>
      <c r="G17374" s="2"/>
      <c r="O17374" s="2"/>
      <c r="Q17374" s="2"/>
      <c r="R17374" s="2"/>
      <c r="S17374" s="2"/>
      <c r="T17374" s="2"/>
    </row>
    <row r="17375" spans="4:20" x14ac:dyDescent="0.2">
      <c r="D17375" s="2"/>
      <c r="E17375" s="2"/>
      <c r="F17375" s="2"/>
      <c r="G17375" s="2"/>
      <c r="O17375" s="2"/>
      <c r="Q17375" s="2"/>
      <c r="R17375" s="2"/>
      <c r="S17375" s="2"/>
      <c r="T17375" s="2"/>
    </row>
    <row r="17376" spans="4:20" x14ac:dyDescent="0.2">
      <c r="D17376" s="2"/>
      <c r="E17376" s="2"/>
      <c r="F17376" s="2"/>
      <c r="G17376" s="2"/>
      <c r="O17376" s="2"/>
      <c r="Q17376" s="2"/>
      <c r="R17376" s="2"/>
      <c r="S17376" s="2"/>
      <c r="T17376" s="2"/>
    </row>
    <row r="17377" spans="4:20" x14ac:dyDescent="0.2">
      <c r="D17377" s="2"/>
      <c r="E17377" s="2"/>
      <c r="F17377" s="2"/>
      <c r="G17377" s="2"/>
      <c r="O17377" s="2"/>
      <c r="Q17377" s="2"/>
      <c r="R17377" s="2"/>
      <c r="S17377" s="2"/>
      <c r="T17377" s="2"/>
    </row>
    <row r="17378" spans="4:20" x14ac:dyDescent="0.2">
      <c r="D17378" s="2"/>
      <c r="E17378" s="2"/>
      <c r="F17378" s="2"/>
      <c r="G17378" s="2"/>
      <c r="O17378" s="2"/>
      <c r="Q17378" s="2"/>
      <c r="R17378" s="2"/>
      <c r="S17378" s="2"/>
      <c r="T17378" s="2"/>
    </row>
    <row r="17379" spans="4:20" x14ac:dyDescent="0.2">
      <c r="D17379" s="2"/>
      <c r="E17379" s="2"/>
      <c r="F17379" s="2"/>
      <c r="G17379" s="2"/>
      <c r="O17379" s="2"/>
      <c r="Q17379" s="2"/>
      <c r="R17379" s="2"/>
      <c r="S17379" s="2"/>
      <c r="T17379" s="2"/>
    </row>
    <row r="17380" spans="4:20" x14ac:dyDescent="0.2">
      <c r="D17380" s="2"/>
      <c r="E17380" s="2"/>
      <c r="F17380" s="2"/>
      <c r="G17380" s="2"/>
      <c r="O17380" s="2"/>
      <c r="Q17380" s="2"/>
      <c r="R17380" s="2"/>
      <c r="S17380" s="2"/>
      <c r="T17380" s="2"/>
    </row>
    <row r="17381" spans="4:20" x14ac:dyDescent="0.2">
      <c r="D17381" s="2"/>
      <c r="E17381" s="2"/>
      <c r="F17381" s="2"/>
      <c r="G17381" s="2"/>
      <c r="O17381" s="2"/>
      <c r="Q17381" s="2"/>
      <c r="R17381" s="2"/>
      <c r="S17381" s="2"/>
      <c r="T17381" s="2"/>
    </row>
    <row r="17382" spans="4:20" x14ac:dyDescent="0.2">
      <c r="D17382" s="2"/>
      <c r="E17382" s="2"/>
      <c r="F17382" s="2"/>
      <c r="G17382" s="2"/>
      <c r="O17382" s="2"/>
      <c r="Q17382" s="2"/>
      <c r="R17382" s="2"/>
      <c r="S17382" s="2"/>
      <c r="T17382" s="2"/>
    </row>
    <row r="17383" spans="4:20" x14ac:dyDescent="0.2">
      <c r="D17383" s="2"/>
      <c r="E17383" s="2"/>
      <c r="F17383" s="2"/>
      <c r="G17383" s="2"/>
      <c r="O17383" s="2"/>
      <c r="Q17383" s="2"/>
      <c r="R17383" s="2"/>
      <c r="S17383" s="2"/>
      <c r="T17383" s="2"/>
    </row>
    <row r="17384" spans="4:20" x14ac:dyDescent="0.2">
      <c r="D17384" s="2"/>
      <c r="E17384" s="2"/>
      <c r="F17384" s="2"/>
      <c r="G17384" s="2"/>
      <c r="O17384" s="2"/>
      <c r="Q17384" s="2"/>
      <c r="R17384" s="2"/>
      <c r="S17384" s="2"/>
      <c r="T17384" s="2"/>
    </row>
    <row r="17385" spans="4:20" x14ac:dyDescent="0.2">
      <c r="D17385" s="2"/>
      <c r="E17385" s="2"/>
      <c r="F17385" s="2"/>
      <c r="G17385" s="2"/>
      <c r="O17385" s="2"/>
      <c r="Q17385" s="2"/>
      <c r="R17385" s="2"/>
      <c r="S17385" s="2"/>
      <c r="T17385" s="2"/>
    </row>
    <row r="17386" spans="4:20" x14ac:dyDescent="0.2">
      <c r="D17386" s="2"/>
      <c r="E17386" s="2"/>
      <c r="F17386" s="2"/>
      <c r="G17386" s="2"/>
      <c r="O17386" s="2"/>
      <c r="Q17386" s="2"/>
      <c r="R17386" s="2"/>
      <c r="S17386" s="2"/>
      <c r="T17386" s="2"/>
    </row>
    <row r="17387" spans="4:20" x14ac:dyDescent="0.2">
      <c r="D17387" s="2"/>
      <c r="E17387" s="2"/>
      <c r="F17387" s="2"/>
      <c r="G17387" s="2"/>
      <c r="O17387" s="2"/>
      <c r="Q17387" s="2"/>
      <c r="R17387" s="2"/>
      <c r="S17387" s="2"/>
      <c r="T17387" s="2"/>
    </row>
    <row r="17388" spans="4:20" x14ac:dyDescent="0.2">
      <c r="D17388" s="2"/>
      <c r="E17388" s="2"/>
      <c r="F17388" s="2"/>
      <c r="G17388" s="2"/>
      <c r="O17388" s="2"/>
      <c r="Q17388" s="2"/>
      <c r="R17388" s="2"/>
      <c r="S17388" s="2"/>
      <c r="T17388" s="2"/>
    </row>
    <row r="17389" spans="4:20" x14ac:dyDescent="0.2">
      <c r="D17389" s="2"/>
      <c r="E17389" s="2"/>
      <c r="F17389" s="2"/>
      <c r="G17389" s="2"/>
      <c r="O17389" s="2"/>
      <c r="Q17389" s="2"/>
      <c r="R17389" s="2"/>
      <c r="S17389" s="2"/>
      <c r="T17389" s="2"/>
    </row>
    <row r="17390" spans="4:20" x14ac:dyDescent="0.2">
      <c r="D17390" s="2"/>
      <c r="E17390" s="2"/>
      <c r="F17390" s="2"/>
      <c r="G17390" s="2"/>
      <c r="O17390" s="2"/>
      <c r="Q17390" s="2"/>
      <c r="R17390" s="2"/>
      <c r="S17390" s="2"/>
      <c r="T17390" s="2"/>
    </row>
    <row r="17391" spans="4:20" x14ac:dyDescent="0.2">
      <c r="D17391" s="2"/>
      <c r="E17391" s="2"/>
      <c r="F17391" s="2"/>
      <c r="G17391" s="2"/>
      <c r="O17391" s="2"/>
      <c r="Q17391" s="2"/>
      <c r="R17391" s="2"/>
      <c r="S17391" s="2"/>
      <c r="T17391" s="2"/>
    </row>
    <row r="17392" spans="4:20" x14ac:dyDescent="0.2">
      <c r="D17392" s="2"/>
      <c r="E17392" s="2"/>
      <c r="F17392" s="2"/>
      <c r="G17392" s="2"/>
      <c r="O17392" s="2"/>
      <c r="Q17392" s="2"/>
      <c r="R17392" s="2"/>
      <c r="S17392" s="2"/>
      <c r="T17392" s="2"/>
    </row>
    <row r="17393" spans="4:20" x14ac:dyDescent="0.2">
      <c r="D17393" s="2"/>
      <c r="E17393" s="2"/>
      <c r="F17393" s="2"/>
      <c r="G17393" s="2"/>
      <c r="O17393" s="2"/>
      <c r="Q17393" s="2"/>
      <c r="R17393" s="2"/>
      <c r="S17393" s="2"/>
      <c r="T17393" s="2"/>
    </row>
    <row r="17394" spans="4:20" x14ac:dyDescent="0.2">
      <c r="D17394" s="2"/>
      <c r="E17394" s="2"/>
      <c r="F17394" s="2"/>
      <c r="G17394" s="2"/>
      <c r="O17394" s="2"/>
      <c r="Q17394" s="2"/>
      <c r="R17394" s="2"/>
      <c r="S17394" s="2"/>
      <c r="T17394" s="2"/>
    </row>
    <row r="17395" spans="4:20" x14ac:dyDescent="0.2">
      <c r="D17395" s="2"/>
      <c r="E17395" s="2"/>
      <c r="F17395" s="2"/>
      <c r="G17395" s="2"/>
      <c r="O17395" s="2"/>
      <c r="Q17395" s="2"/>
      <c r="R17395" s="2"/>
      <c r="S17395" s="2"/>
      <c r="T17395" s="2"/>
    </row>
    <row r="17396" spans="4:20" x14ac:dyDescent="0.2">
      <c r="D17396" s="2"/>
      <c r="E17396" s="2"/>
      <c r="F17396" s="2"/>
      <c r="G17396" s="2"/>
      <c r="O17396" s="2"/>
      <c r="Q17396" s="2"/>
      <c r="R17396" s="2"/>
      <c r="S17396" s="2"/>
      <c r="T17396" s="2"/>
    </row>
    <row r="17397" spans="4:20" x14ac:dyDescent="0.2">
      <c r="D17397" s="2"/>
      <c r="E17397" s="2"/>
      <c r="F17397" s="2"/>
      <c r="G17397" s="2"/>
      <c r="O17397" s="2"/>
      <c r="Q17397" s="2"/>
      <c r="R17397" s="2"/>
      <c r="S17397" s="2"/>
      <c r="T17397" s="2"/>
    </row>
    <row r="17398" spans="4:20" x14ac:dyDescent="0.2">
      <c r="D17398" s="2"/>
      <c r="E17398" s="2"/>
      <c r="F17398" s="2"/>
      <c r="G17398" s="2"/>
      <c r="O17398" s="2"/>
      <c r="Q17398" s="2"/>
      <c r="R17398" s="2"/>
      <c r="S17398" s="2"/>
      <c r="T17398" s="2"/>
    </row>
    <row r="17399" spans="4:20" x14ac:dyDescent="0.2">
      <c r="D17399" s="2"/>
      <c r="E17399" s="2"/>
      <c r="F17399" s="2"/>
      <c r="G17399" s="2"/>
      <c r="O17399" s="2"/>
      <c r="Q17399" s="2"/>
      <c r="R17399" s="2"/>
      <c r="S17399" s="2"/>
      <c r="T17399" s="2"/>
    </row>
    <row r="17400" spans="4:20" x14ac:dyDescent="0.2">
      <c r="D17400" s="2"/>
      <c r="E17400" s="2"/>
      <c r="F17400" s="2"/>
      <c r="G17400" s="2"/>
      <c r="O17400" s="2"/>
      <c r="Q17400" s="2"/>
      <c r="R17400" s="2"/>
      <c r="S17400" s="2"/>
      <c r="T17400" s="2"/>
    </row>
    <row r="17401" spans="4:20" x14ac:dyDescent="0.2">
      <c r="D17401" s="2"/>
      <c r="E17401" s="2"/>
      <c r="F17401" s="2"/>
      <c r="G17401" s="2"/>
      <c r="O17401" s="2"/>
      <c r="Q17401" s="2"/>
      <c r="R17401" s="2"/>
      <c r="S17401" s="2"/>
      <c r="T17401" s="2"/>
    </row>
    <row r="17402" spans="4:20" x14ac:dyDescent="0.2">
      <c r="D17402" s="2"/>
      <c r="E17402" s="2"/>
      <c r="F17402" s="2"/>
      <c r="G17402" s="2"/>
      <c r="O17402" s="2"/>
      <c r="Q17402" s="2"/>
      <c r="R17402" s="2"/>
      <c r="S17402" s="2"/>
      <c r="T17402" s="2"/>
    </row>
    <row r="17403" spans="4:20" x14ac:dyDescent="0.2">
      <c r="D17403" s="2"/>
      <c r="E17403" s="2"/>
      <c r="F17403" s="2"/>
      <c r="G17403" s="2"/>
      <c r="O17403" s="2"/>
      <c r="Q17403" s="2"/>
      <c r="R17403" s="2"/>
      <c r="S17403" s="2"/>
      <c r="T17403" s="2"/>
    </row>
    <row r="17404" spans="4:20" x14ac:dyDescent="0.2">
      <c r="D17404" s="2"/>
      <c r="E17404" s="2"/>
      <c r="F17404" s="2"/>
      <c r="G17404" s="2"/>
      <c r="O17404" s="2"/>
      <c r="Q17404" s="2"/>
      <c r="R17404" s="2"/>
      <c r="S17404" s="2"/>
      <c r="T17404" s="2"/>
    </row>
    <row r="17405" spans="4:20" x14ac:dyDescent="0.2">
      <c r="D17405" s="2"/>
      <c r="E17405" s="2"/>
      <c r="F17405" s="2"/>
      <c r="G17405" s="2"/>
      <c r="O17405" s="2"/>
      <c r="Q17405" s="2"/>
      <c r="R17405" s="2"/>
      <c r="S17405" s="2"/>
      <c r="T17405" s="2"/>
    </row>
    <row r="17406" spans="4:20" x14ac:dyDescent="0.2">
      <c r="D17406" s="2"/>
      <c r="E17406" s="2"/>
      <c r="F17406" s="2"/>
      <c r="G17406" s="2"/>
      <c r="O17406" s="2"/>
      <c r="Q17406" s="2"/>
      <c r="R17406" s="2"/>
      <c r="S17406" s="2"/>
      <c r="T17406" s="2"/>
    </row>
    <row r="17407" spans="4:20" x14ac:dyDescent="0.2">
      <c r="D17407" s="2"/>
      <c r="E17407" s="2"/>
      <c r="F17407" s="2"/>
      <c r="G17407" s="2"/>
      <c r="O17407" s="2"/>
      <c r="Q17407" s="2"/>
      <c r="R17407" s="2"/>
      <c r="S17407" s="2"/>
      <c r="T17407" s="2"/>
    </row>
    <row r="17408" spans="4:20" x14ac:dyDescent="0.2">
      <c r="D17408" s="2"/>
      <c r="E17408" s="2"/>
      <c r="F17408" s="2"/>
      <c r="G17408" s="2"/>
      <c r="O17408" s="2"/>
      <c r="Q17408" s="2"/>
      <c r="R17408" s="2"/>
      <c r="S17408" s="2"/>
      <c r="T17408" s="2"/>
    </row>
    <row r="17409" spans="4:20" x14ac:dyDescent="0.2">
      <c r="D17409" s="2"/>
      <c r="E17409" s="2"/>
      <c r="F17409" s="2"/>
      <c r="G17409" s="2"/>
      <c r="O17409" s="2"/>
      <c r="Q17409" s="2"/>
      <c r="R17409" s="2"/>
      <c r="S17409" s="2"/>
      <c r="T17409" s="2"/>
    </row>
    <row r="17410" spans="4:20" x14ac:dyDescent="0.2">
      <c r="D17410" s="2"/>
      <c r="E17410" s="2"/>
      <c r="F17410" s="2"/>
      <c r="G17410" s="2"/>
      <c r="O17410" s="2"/>
      <c r="Q17410" s="2"/>
      <c r="R17410" s="2"/>
      <c r="S17410" s="2"/>
      <c r="T17410" s="2"/>
    </row>
    <row r="17411" spans="4:20" x14ac:dyDescent="0.2">
      <c r="D17411" s="2"/>
      <c r="E17411" s="2"/>
      <c r="F17411" s="2"/>
      <c r="G17411" s="2"/>
      <c r="O17411" s="2"/>
      <c r="Q17411" s="2"/>
      <c r="R17411" s="2"/>
      <c r="S17411" s="2"/>
      <c r="T17411" s="2"/>
    </row>
    <row r="17412" spans="4:20" x14ac:dyDescent="0.2">
      <c r="D17412" s="2"/>
      <c r="E17412" s="2"/>
      <c r="F17412" s="2"/>
      <c r="G17412" s="2"/>
      <c r="O17412" s="2"/>
      <c r="Q17412" s="2"/>
      <c r="R17412" s="2"/>
      <c r="S17412" s="2"/>
      <c r="T17412" s="2"/>
    </row>
    <row r="17413" spans="4:20" x14ac:dyDescent="0.2">
      <c r="D17413" s="2"/>
      <c r="E17413" s="2"/>
      <c r="F17413" s="2"/>
      <c r="G17413" s="2"/>
      <c r="O17413" s="2"/>
      <c r="Q17413" s="2"/>
      <c r="R17413" s="2"/>
      <c r="S17413" s="2"/>
      <c r="T17413" s="2"/>
    </row>
    <row r="17414" spans="4:20" x14ac:dyDescent="0.2">
      <c r="D17414" s="2"/>
      <c r="E17414" s="2"/>
      <c r="F17414" s="2"/>
      <c r="G17414" s="2"/>
      <c r="O17414" s="2"/>
      <c r="Q17414" s="2"/>
      <c r="R17414" s="2"/>
      <c r="S17414" s="2"/>
      <c r="T17414" s="2"/>
    </row>
    <row r="17415" spans="4:20" x14ac:dyDescent="0.2">
      <c r="D17415" s="2"/>
      <c r="E17415" s="2"/>
      <c r="F17415" s="2"/>
      <c r="G17415" s="2"/>
      <c r="O17415" s="2"/>
      <c r="Q17415" s="2"/>
      <c r="R17415" s="2"/>
      <c r="S17415" s="2"/>
      <c r="T17415" s="2"/>
    </row>
    <row r="17416" spans="4:20" x14ac:dyDescent="0.2">
      <c r="D17416" s="2"/>
      <c r="E17416" s="2"/>
      <c r="F17416" s="2"/>
      <c r="G17416" s="2"/>
      <c r="O17416" s="2"/>
      <c r="Q17416" s="2"/>
      <c r="R17416" s="2"/>
      <c r="S17416" s="2"/>
      <c r="T17416" s="2"/>
    </row>
    <row r="17417" spans="4:20" x14ac:dyDescent="0.2">
      <c r="D17417" s="2"/>
      <c r="E17417" s="2"/>
      <c r="F17417" s="2"/>
      <c r="G17417" s="2"/>
      <c r="O17417" s="2"/>
      <c r="Q17417" s="2"/>
      <c r="R17417" s="2"/>
      <c r="S17417" s="2"/>
      <c r="T17417" s="2"/>
    </row>
    <row r="17418" spans="4:20" x14ac:dyDescent="0.2">
      <c r="D17418" s="2"/>
      <c r="E17418" s="2"/>
      <c r="F17418" s="2"/>
      <c r="G17418" s="2"/>
      <c r="O17418" s="2"/>
      <c r="Q17418" s="2"/>
      <c r="R17418" s="2"/>
      <c r="S17418" s="2"/>
      <c r="T17418" s="2"/>
    </row>
    <row r="17419" spans="4:20" x14ac:dyDescent="0.2">
      <c r="D17419" s="2"/>
      <c r="E17419" s="2"/>
      <c r="F17419" s="2"/>
      <c r="G17419" s="2"/>
      <c r="O17419" s="2"/>
      <c r="Q17419" s="2"/>
      <c r="R17419" s="2"/>
      <c r="S17419" s="2"/>
      <c r="T17419" s="2"/>
    </row>
    <row r="17420" spans="4:20" x14ac:dyDescent="0.2">
      <c r="D17420" s="2"/>
      <c r="E17420" s="2"/>
      <c r="F17420" s="2"/>
      <c r="G17420" s="2"/>
      <c r="O17420" s="2"/>
      <c r="Q17420" s="2"/>
      <c r="R17420" s="2"/>
      <c r="S17420" s="2"/>
      <c r="T17420" s="2"/>
    </row>
    <row r="17421" spans="4:20" x14ac:dyDescent="0.2">
      <c r="D17421" s="2"/>
      <c r="E17421" s="2"/>
      <c r="F17421" s="2"/>
      <c r="G17421" s="2"/>
      <c r="O17421" s="2"/>
      <c r="Q17421" s="2"/>
      <c r="R17421" s="2"/>
      <c r="S17421" s="2"/>
      <c r="T17421" s="2"/>
    </row>
    <row r="17422" spans="4:20" x14ac:dyDescent="0.2">
      <c r="D17422" s="2"/>
      <c r="E17422" s="2"/>
      <c r="F17422" s="2"/>
      <c r="G17422" s="2"/>
      <c r="O17422" s="2"/>
      <c r="Q17422" s="2"/>
      <c r="R17422" s="2"/>
      <c r="S17422" s="2"/>
      <c r="T17422" s="2"/>
    </row>
    <row r="17423" spans="4:20" x14ac:dyDescent="0.2">
      <c r="D17423" s="2"/>
      <c r="E17423" s="2"/>
      <c r="F17423" s="2"/>
      <c r="G17423" s="2"/>
      <c r="O17423" s="2"/>
      <c r="Q17423" s="2"/>
      <c r="R17423" s="2"/>
      <c r="S17423" s="2"/>
      <c r="T17423" s="2"/>
    </row>
    <row r="17424" spans="4:20" x14ac:dyDescent="0.2">
      <c r="D17424" s="2"/>
      <c r="E17424" s="2"/>
      <c r="F17424" s="2"/>
      <c r="G17424" s="2"/>
      <c r="O17424" s="2"/>
      <c r="Q17424" s="2"/>
      <c r="R17424" s="2"/>
      <c r="S17424" s="2"/>
      <c r="T17424" s="2"/>
    </row>
    <row r="17425" spans="4:20" x14ac:dyDescent="0.2">
      <c r="D17425" s="2"/>
      <c r="E17425" s="2"/>
      <c r="F17425" s="2"/>
      <c r="G17425" s="2"/>
      <c r="O17425" s="2"/>
      <c r="Q17425" s="2"/>
      <c r="R17425" s="2"/>
      <c r="S17425" s="2"/>
      <c r="T17425" s="2"/>
    </row>
    <row r="17426" spans="4:20" x14ac:dyDescent="0.2">
      <c r="D17426" s="2"/>
      <c r="E17426" s="2"/>
      <c r="F17426" s="2"/>
      <c r="G17426" s="2"/>
      <c r="O17426" s="2"/>
      <c r="Q17426" s="2"/>
      <c r="R17426" s="2"/>
      <c r="S17426" s="2"/>
      <c r="T17426" s="2"/>
    </row>
    <row r="17427" spans="4:20" x14ac:dyDescent="0.2">
      <c r="D17427" s="2"/>
      <c r="E17427" s="2"/>
      <c r="F17427" s="2"/>
      <c r="G17427" s="2"/>
      <c r="O17427" s="2"/>
      <c r="Q17427" s="2"/>
      <c r="R17427" s="2"/>
      <c r="S17427" s="2"/>
      <c r="T17427" s="2"/>
    </row>
    <row r="17428" spans="4:20" x14ac:dyDescent="0.2">
      <c r="D17428" s="2"/>
      <c r="E17428" s="2"/>
      <c r="F17428" s="2"/>
      <c r="G17428" s="2"/>
      <c r="O17428" s="2"/>
      <c r="Q17428" s="2"/>
      <c r="R17428" s="2"/>
      <c r="S17428" s="2"/>
      <c r="T17428" s="2"/>
    </row>
    <row r="17429" spans="4:20" x14ac:dyDescent="0.2">
      <c r="D17429" s="2"/>
      <c r="E17429" s="2"/>
      <c r="F17429" s="2"/>
      <c r="G17429" s="2"/>
      <c r="O17429" s="2"/>
      <c r="Q17429" s="2"/>
      <c r="R17429" s="2"/>
      <c r="S17429" s="2"/>
      <c r="T17429" s="2"/>
    </row>
    <row r="17430" spans="4:20" x14ac:dyDescent="0.2">
      <c r="D17430" s="2"/>
      <c r="E17430" s="2"/>
      <c r="F17430" s="2"/>
      <c r="G17430" s="2"/>
      <c r="O17430" s="2"/>
      <c r="Q17430" s="2"/>
      <c r="R17430" s="2"/>
      <c r="S17430" s="2"/>
      <c r="T17430" s="2"/>
    </row>
    <row r="17431" spans="4:20" x14ac:dyDescent="0.2">
      <c r="D17431" s="2"/>
      <c r="E17431" s="2"/>
      <c r="F17431" s="2"/>
      <c r="G17431" s="2"/>
      <c r="O17431" s="2"/>
      <c r="Q17431" s="2"/>
      <c r="R17431" s="2"/>
      <c r="S17431" s="2"/>
      <c r="T17431" s="2"/>
    </row>
    <row r="17432" spans="4:20" x14ac:dyDescent="0.2">
      <c r="D17432" s="2"/>
      <c r="E17432" s="2"/>
      <c r="F17432" s="2"/>
      <c r="G17432" s="2"/>
      <c r="O17432" s="2"/>
      <c r="Q17432" s="2"/>
      <c r="R17432" s="2"/>
      <c r="S17432" s="2"/>
      <c r="T17432" s="2"/>
    </row>
    <row r="17433" spans="4:20" x14ac:dyDescent="0.2">
      <c r="D17433" s="2"/>
      <c r="E17433" s="2"/>
      <c r="F17433" s="2"/>
      <c r="G17433" s="2"/>
      <c r="O17433" s="2"/>
      <c r="Q17433" s="2"/>
      <c r="R17433" s="2"/>
      <c r="S17433" s="2"/>
      <c r="T17433" s="2"/>
    </row>
    <row r="17434" spans="4:20" x14ac:dyDescent="0.2">
      <c r="D17434" s="2"/>
      <c r="E17434" s="2"/>
      <c r="F17434" s="2"/>
      <c r="G17434" s="2"/>
      <c r="O17434" s="2"/>
      <c r="Q17434" s="2"/>
      <c r="R17434" s="2"/>
      <c r="S17434" s="2"/>
      <c r="T17434" s="2"/>
    </row>
    <row r="17435" spans="4:20" x14ac:dyDescent="0.2">
      <c r="D17435" s="2"/>
      <c r="E17435" s="2"/>
      <c r="F17435" s="2"/>
      <c r="G17435" s="2"/>
      <c r="O17435" s="2"/>
      <c r="Q17435" s="2"/>
      <c r="R17435" s="2"/>
      <c r="S17435" s="2"/>
      <c r="T17435" s="2"/>
    </row>
    <row r="17436" spans="4:20" x14ac:dyDescent="0.2">
      <c r="D17436" s="2"/>
      <c r="E17436" s="2"/>
      <c r="F17436" s="2"/>
      <c r="G17436" s="2"/>
      <c r="O17436" s="2"/>
      <c r="Q17436" s="2"/>
      <c r="R17436" s="2"/>
      <c r="S17436" s="2"/>
      <c r="T17436" s="2"/>
    </row>
    <row r="17437" spans="4:20" x14ac:dyDescent="0.2">
      <c r="D17437" s="2"/>
      <c r="E17437" s="2"/>
      <c r="F17437" s="2"/>
      <c r="G17437" s="2"/>
      <c r="O17437" s="2"/>
      <c r="Q17437" s="2"/>
      <c r="R17437" s="2"/>
      <c r="S17437" s="2"/>
      <c r="T17437" s="2"/>
    </row>
    <row r="17438" spans="4:20" x14ac:dyDescent="0.2">
      <c r="D17438" s="2"/>
      <c r="E17438" s="2"/>
      <c r="F17438" s="2"/>
      <c r="G17438" s="2"/>
      <c r="O17438" s="2"/>
      <c r="Q17438" s="2"/>
      <c r="R17438" s="2"/>
      <c r="S17438" s="2"/>
      <c r="T17438" s="2"/>
    </row>
    <row r="17439" spans="4:20" x14ac:dyDescent="0.2">
      <c r="D17439" s="2"/>
      <c r="E17439" s="2"/>
      <c r="F17439" s="2"/>
      <c r="G17439" s="2"/>
      <c r="O17439" s="2"/>
      <c r="Q17439" s="2"/>
      <c r="R17439" s="2"/>
      <c r="S17439" s="2"/>
      <c r="T17439" s="2"/>
    </row>
    <row r="17440" spans="4:20" x14ac:dyDescent="0.2">
      <c r="D17440" s="2"/>
      <c r="E17440" s="2"/>
      <c r="F17440" s="2"/>
      <c r="G17440" s="2"/>
      <c r="O17440" s="2"/>
      <c r="Q17440" s="2"/>
      <c r="R17440" s="2"/>
      <c r="S17440" s="2"/>
      <c r="T17440" s="2"/>
    </row>
    <row r="17441" spans="4:20" x14ac:dyDescent="0.2">
      <c r="D17441" s="2"/>
      <c r="E17441" s="2"/>
      <c r="F17441" s="2"/>
      <c r="G17441" s="2"/>
      <c r="O17441" s="2"/>
      <c r="Q17441" s="2"/>
      <c r="R17441" s="2"/>
      <c r="S17441" s="2"/>
      <c r="T17441" s="2"/>
    </row>
    <row r="17442" spans="4:20" x14ac:dyDescent="0.2">
      <c r="D17442" s="2"/>
      <c r="E17442" s="2"/>
      <c r="F17442" s="2"/>
      <c r="G17442" s="2"/>
      <c r="O17442" s="2"/>
      <c r="Q17442" s="2"/>
      <c r="R17442" s="2"/>
      <c r="S17442" s="2"/>
      <c r="T17442" s="2"/>
    </row>
    <row r="17443" spans="4:20" x14ac:dyDescent="0.2">
      <c r="D17443" s="2"/>
      <c r="E17443" s="2"/>
      <c r="F17443" s="2"/>
      <c r="G17443" s="2"/>
      <c r="O17443" s="2"/>
      <c r="Q17443" s="2"/>
      <c r="R17443" s="2"/>
      <c r="S17443" s="2"/>
      <c r="T17443" s="2"/>
    </row>
    <row r="17444" spans="4:20" x14ac:dyDescent="0.2">
      <c r="D17444" s="2"/>
      <c r="E17444" s="2"/>
      <c r="F17444" s="2"/>
      <c r="G17444" s="2"/>
      <c r="O17444" s="2"/>
      <c r="Q17444" s="2"/>
      <c r="R17444" s="2"/>
      <c r="S17444" s="2"/>
      <c r="T17444" s="2"/>
    </row>
    <row r="17445" spans="4:20" x14ac:dyDescent="0.2">
      <c r="D17445" s="2"/>
      <c r="E17445" s="2"/>
      <c r="F17445" s="2"/>
      <c r="G17445" s="2"/>
      <c r="O17445" s="2"/>
      <c r="Q17445" s="2"/>
      <c r="R17445" s="2"/>
      <c r="S17445" s="2"/>
      <c r="T17445" s="2"/>
    </row>
    <row r="17446" spans="4:20" x14ac:dyDescent="0.2">
      <c r="D17446" s="2"/>
      <c r="E17446" s="2"/>
      <c r="F17446" s="2"/>
      <c r="G17446" s="2"/>
      <c r="O17446" s="2"/>
      <c r="Q17446" s="2"/>
      <c r="R17446" s="2"/>
      <c r="S17446" s="2"/>
      <c r="T17446" s="2"/>
    </row>
    <row r="17447" spans="4:20" x14ac:dyDescent="0.2">
      <c r="D17447" s="2"/>
      <c r="E17447" s="2"/>
      <c r="F17447" s="2"/>
      <c r="G17447" s="2"/>
      <c r="O17447" s="2"/>
      <c r="Q17447" s="2"/>
      <c r="R17447" s="2"/>
      <c r="S17447" s="2"/>
      <c r="T17447" s="2"/>
    </row>
    <row r="17448" spans="4:20" x14ac:dyDescent="0.2">
      <c r="D17448" s="2"/>
      <c r="E17448" s="2"/>
      <c r="F17448" s="2"/>
      <c r="G17448" s="2"/>
      <c r="O17448" s="2"/>
      <c r="Q17448" s="2"/>
      <c r="R17448" s="2"/>
      <c r="S17448" s="2"/>
      <c r="T17448" s="2"/>
    </row>
    <row r="17449" spans="4:20" x14ac:dyDescent="0.2">
      <c r="D17449" s="2"/>
      <c r="E17449" s="2"/>
      <c r="F17449" s="2"/>
      <c r="G17449" s="2"/>
      <c r="O17449" s="2"/>
      <c r="Q17449" s="2"/>
      <c r="R17449" s="2"/>
      <c r="S17449" s="2"/>
      <c r="T17449" s="2"/>
    </row>
    <row r="17450" spans="4:20" x14ac:dyDescent="0.2">
      <c r="D17450" s="2"/>
      <c r="E17450" s="2"/>
      <c r="F17450" s="2"/>
      <c r="G17450" s="2"/>
      <c r="O17450" s="2"/>
      <c r="Q17450" s="2"/>
      <c r="R17450" s="2"/>
      <c r="S17450" s="2"/>
      <c r="T17450" s="2"/>
    </row>
    <row r="17451" spans="4:20" x14ac:dyDescent="0.2">
      <c r="D17451" s="2"/>
      <c r="E17451" s="2"/>
      <c r="F17451" s="2"/>
      <c r="G17451" s="2"/>
      <c r="O17451" s="2"/>
      <c r="Q17451" s="2"/>
      <c r="R17451" s="2"/>
      <c r="S17451" s="2"/>
      <c r="T17451" s="2"/>
    </row>
    <row r="17452" spans="4:20" x14ac:dyDescent="0.2">
      <c r="D17452" s="2"/>
      <c r="E17452" s="2"/>
      <c r="F17452" s="2"/>
      <c r="G17452" s="2"/>
      <c r="O17452" s="2"/>
      <c r="Q17452" s="2"/>
      <c r="R17452" s="2"/>
      <c r="S17452" s="2"/>
      <c r="T17452" s="2"/>
    </row>
    <row r="17453" spans="4:20" x14ac:dyDescent="0.2">
      <c r="D17453" s="2"/>
      <c r="E17453" s="2"/>
      <c r="F17453" s="2"/>
      <c r="G17453" s="2"/>
      <c r="O17453" s="2"/>
      <c r="Q17453" s="2"/>
      <c r="R17453" s="2"/>
      <c r="S17453" s="2"/>
      <c r="T17453" s="2"/>
    </row>
    <row r="17454" spans="4:20" x14ac:dyDescent="0.2">
      <c r="D17454" s="2"/>
      <c r="E17454" s="2"/>
      <c r="F17454" s="2"/>
      <c r="G17454" s="2"/>
      <c r="O17454" s="2"/>
      <c r="Q17454" s="2"/>
      <c r="R17454" s="2"/>
      <c r="S17454" s="2"/>
      <c r="T17454" s="2"/>
    </row>
    <row r="17455" spans="4:20" x14ac:dyDescent="0.2">
      <c r="D17455" s="2"/>
      <c r="E17455" s="2"/>
      <c r="F17455" s="2"/>
      <c r="G17455" s="2"/>
      <c r="O17455" s="2"/>
      <c r="Q17455" s="2"/>
      <c r="R17455" s="2"/>
      <c r="S17455" s="2"/>
      <c r="T17455" s="2"/>
    </row>
    <row r="17456" spans="4:20" x14ac:dyDescent="0.2">
      <c r="D17456" s="2"/>
      <c r="E17456" s="2"/>
      <c r="F17456" s="2"/>
      <c r="G17456" s="2"/>
      <c r="O17456" s="2"/>
      <c r="Q17456" s="2"/>
      <c r="R17456" s="2"/>
      <c r="S17456" s="2"/>
      <c r="T17456" s="2"/>
    </row>
    <row r="17457" spans="4:20" x14ac:dyDescent="0.2">
      <c r="D17457" s="2"/>
      <c r="E17457" s="2"/>
      <c r="F17457" s="2"/>
      <c r="G17457" s="2"/>
      <c r="O17457" s="2"/>
      <c r="Q17457" s="2"/>
      <c r="R17457" s="2"/>
      <c r="S17457" s="2"/>
      <c r="T17457" s="2"/>
    </row>
    <row r="17458" spans="4:20" x14ac:dyDescent="0.2">
      <c r="D17458" s="2"/>
      <c r="E17458" s="2"/>
      <c r="F17458" s="2"/>
      <c r="G17458" s="2"/>
      <c r="O17458" s="2"/>
      <c r="Q17458" s="2"/>
      <c r="R17458" s="2"/>
      <c r="S17458" s="2"/>
      <c r="T17458" s="2"/>
    </row>
    <row r="17459" spans="4:20" x14ac:dyDescent="0.2">
      <c r="D17459" s="2"/>
      <c r="E17459" s="2"/>
      <c r="F17459" s="2"/>
      <c r="G17459" s="2"/>
      <c r="O17459" s="2"/>
      <c r="Q17459" s="2"/>
      <c r="R17459" s="2"/>
      <c r="S17459" s="2"/>
      <c r="T17459" s="2"/>
    </row>
    <row r="17460" spans="4:20" x14ac:dyDescent="0.2">
      <c r="D17460" s="2"/>
      <c r="E17460" s="2"/>
      <c r="F17460" s="2"/>
      <c r="G17460" s="2"/>
      <c r="O17460" s="2"/>
      <c r="Q17460" s="2"/>
      <c r="R17460" s="2"/>
      <c r="S17460" s="2"/>
      <c r="T17460" s="2"/>
    </row>
    <row r="17461" spans="4:20" x14ac:dyDescent="0.2">
      <c r="D17461" s="2"/>
      <c r="E17461" s="2"/>
      <c r="F17461" s="2"/>
      <c r="G17461" s="2"/>
      <c r="O17461" s="2"/>
      <c r="Q17461" s="2"/>
      <c r="R17461" s="2"/>
      <c r="S17461" s="2"/>
      <c r="T17461" s="2"/>
    </row>
    <row r="17462" spans="4:20" x14ac:dyDescent="0.2">
      <c r="D17462" s="2"/>
      <c r="E17462" s="2"/>
      <c r="F17462" s="2"/>
      <c r="G17462" s="2"/>
      <c r="O17462" s="2"/>
      <c r="Q17462" s="2"/>
      <c r="R17462" s="2"/>
      <c r="S17462" s="2"/>
      <c r="T17462" s="2"/>
    </row>
    <row r="17463" spans="4:20" x14ac:dyDescent="0.2">
      <c r="D17463" s="2"/>
      <c r="E17463" s="2"/>
      <c r="F17463" s="2"/>
      <c r="G17463" s="2"/>
      <c r="O17463" s="2"/>
      <c r="Q17463" s="2"/>
      <c r="R17463" s="2"/>
      <c r="S17463" s="2"/>
      <c r="T17463" s="2"/>
    </row>
    <row r="17464" spans="4:20" x14ac:dyDescent="0.2">
      <c r="D17464" s="2"/>
      <c r="E17464" s="2"/>
      <c r="F17464" s="2"/>
      <c r="G17464" s="2"/>
      <c r="O17464" s="2"/>
      <c r="Q17464" s="2"/>
      <c r="R17464" s="2"/>
      <c r="S17464" s="2"/>
      <c r="T17464" s="2"/>
    </row>
    <row r="17465" spans="4:20" x14ac:dyDescent="0.2">
      <c r="D17465" s="2"/>
      <c r="E17465" s="2"/>
      <c r="F17465" s="2"/>
      <c r="G17465" s="2"/>
      <c r="O17465" s="2"/>
      <c r="Q17465" s="2"/>
      <c r="R17465" s="2"/>
      <c r="S17465" s="2"/>
      <c r="T17465" s="2"/>
    </row>
    <row r="17466" spans="4:20" x14ac:dyDescent="0.2">
      <c r="D17466" s="2"/>
      <c r="E17466" s="2"/>
      <c r="F17466" s="2"/>
      <c r="G17466" s="2"/>
      <c r="O17466" s="2"/>
      <c r="Q17466" s="2"/>
      <c r="R17466" s="2"/>
      <c r="S17466" s="2"/>
      <c r="T17466" s="2"/>
    </row>
    <row r="17467" spans="4:20" x14ac:dyDescent="0.2">
      <c r="D17467" s="2"/>
      <c r="E17467" s="2"/>
      <c r="F17467" s="2"/>
      <c r="G17467" s="2"/>
      <c r="O17467" s="2"/>
      <c r="Q17467" s="2"/>
      <c r="R17467" s="2"/>
      <c r="S17467" s="2"/>
      <c r="T17467" s="2"/>
    </row>
    <row r="17468" spans="4:20" x14ac:dyDescent="0.2">
      <c r="D17468" s="2"/>
      <c r="E17468" s="2"/>
      <c r="F17468" s="2"/>
      <c r="G17468" s="2"/>
      <c r="O17468" s="2"/>
      <c r="Q17468" s="2"/>
      <c r="R17468" s="2"/>
      <c r="S17468" s="2"/>
      <c r="T17468" s="2"/>
    </row>
    <row r="17469" spans="4:20" x14ac:dyDescent="0.2">
      <c r="D17469" s="2"/>
      <c r="E17469" s="2"/>
      <c r="F17469" s="2"/>
      <c r="G17469" s="2"/>
      <c r="O17469" s="2"/>
      <c r="Q17469" s="2"/>
      <c r="R17469" s="2"/>
      <c r="S17469" s="2"/>
      <c r="T17469" s="2"/>
    </row>
    <row r="17470" spans="4:20" x14ac:dyDescent="0.2">
      <c r="D17470" s="2"/>
      <c r="E17470" s="2"/>
      <c r="F17470" s="2"/>
      <c r="G17470" s="2"/>
      <c r="O17470" s="2"/>
      <c r="Q17470" s="2"/>
      <c r="R17470" s="2"/>
      <c r="S17470" s="2"/>
      <c r="T17470" s="2"/>
    </row>
    <row r="17471" spans="4:20" x14ac:dyDescent="0.2">
      <c r="D17471" s="2"/>
      <c r="E17471" s="2"/>
      <c r="F17471" s="2"/>
      <c r="G17471" s="2"/>
      <c r="O17471" s="2"/>
      <c r="Q17471" s="2"/>
      <c r="R17471" s="2"/>
      <c r="S17471" s="2"/>
      <c r="T17471" s="2"/>
    </row>
    <row r="17472" spans="4:20" x14ac:dyDescent="0.2">
      <c r="D17472" s="2"/>
      <c r="E17472" s="2"/>
      <c r="F17472" s="2"/>
      <c r="G17472" s="2"/>
      <c r="O17472" s="2"/>
      <c r="Q17472" s="2"/>
      <c r="R17472" s="2"/>
      <c r="S17472" s="2"/>
      <c r="T17472" s="2"/>
    </row>
    <row r="17473" spans="4:20" x14ac:dyDescent="0.2">
      <c r="D17473" s="2"/>
      <c r="E17473" s="2"/>
      <c r="F17473" s="2"/>
      <c r="G17473" s="2"/>
      <c r="O17473" s="2"/>
      <c r="Q17473" s="2"/>
      <c r="R17473" s="2"/>
      <c r="S17473" s="2"/>
      <c r="T17473" s="2"/>
    </row>
    <row r="17474" spans="4:20" x14ac:dyDescent="0.2">
      <c r="D17474" s="2"/>
      <c r="E17474" s="2"/>
      <c r="F17474" s="2"/>
      <c r="G17474" s="2"/>
      <c r="O17474" s="2"/>
      <c r="Q17474" s="2"/>
      <c r="R17474" s="2"/>
      <c r="S17474" s="2"/>
      <c r="T17474" s="2"/>
    </row>
    <row r="17475" spans="4:20" x14ac:dyDescent="0.2">
      <c r="D17475" s="2"/>
      <c r="E17475" s="2"/>
      <c r="F17475" s="2"/>
      <c r="G17475" s="2"/>
      <c r="O17475" s="2"/>
      <c r="Q17475" s="2"/>
      <c r="R17475" s="2"/>
      <c r="S17475" s="2"/>
      <c r="T17475" s="2"/>
    </row>
    <row r="17476" spans="4:20" x14ac:dyDescent="0.2">
      <c r="D17476" s="2"/>
      <c r="E17476" s="2"/>
      <c r="F17476" s="2"/>
      <c r="G17476" s="2"/>
      <c r="O17476" s="2"/>
      <c r="Q17476" s="2"/>
      <c r="R17476" s="2"/>
      <c r="S17476" s="2"/>
      <c r="T17476" s="2"/>
    </row>
    <row r="17477" spans="4:20" x14ac:dyDescent="0.2">
      <c r="D17477" s="2"/>
      <c r="E17477" s="2"/>
      <c r="F17477" s="2"/>
      <c r="G17477" s="2"/>
      <c r="O17477" s="2"/>
      <c r="Q17477" s="2"/>
      <c r="R17477" s="2"/>
      <c r="S17477" s="2"/>
      <c r="T17477" s="2"/>
    </row>
    <row r="17478" spans="4:20" x14ac:dyDescent="0.2">
      <c r="D17478" s="2"/>
      <c r="E17478" s="2"/>
      <c r="F17478" s="2"/>
      <c r="G17478" s="2"/>
      <c r="O17478" s="2"/>
      <c r="Q17478" s="2"/>
      <c r="R17478" s="2"/>
      <c r="S17478" s="2"/>
      <c r="T17478" s="2"/>
    </row>
    <row r="17479" spans="4:20" x14ac:dyDescent="0.2">
      <c r="D17479" s="2"/>
      <c r="E17479" s="2"/>
      <c r="F17479" s="2"/>
      <c r="G17479" s="2"/>
      <c r="O17479" s="2"/>
      <c r="Q17479" s="2"/>
      <c r="R17479" s="2"/>
      <c r="S17479" s="2"/>
      <c r="T17479" s="2"/>
    </row>
    <row r="17480" spans="4:20" x14ac:dyDescent="0.2">
      <c r="D17480" s="2"/>
      <c r="E17480" s="2"/>
      <c r="F17480" s="2"/>
      <c r="G17480" s="2"/>
      <c r="O17480" s="2"/>
      <c r="Q17480" s="2"/>
      <c r="R17480" s="2"/>
      <c r="S17480" s="2"/>
      <c r="T17480" s="2"/>
    </row>
    <row r="17481" spans="4:20" x14ac:dyDescent="0.2">
      <c r="D17481" s="2"/>
      <c r="E17481" s="2"/>
      <c r="F17481" s="2"/>
      <c r="G17481" s="2"/>
      <c r="O17481" s="2"/>
      <c r="Q17481" s="2"/>
      <c r="R17481" s="2"/>
      <c r="S17481" s="2"/>
      <c r="T17481" s="2"/>
    </row>
    <row r="17482" spans="4:20" x14ac:dyDescent="0.2">
      <c r="D17482" s="2"/>
      <c r="E17482" s="2"/>
      <c r="F17482" s="2"/>
      <c r="G17482" s="2"/>
      <c r="O17482" s="2"/>
      <c r="Q17482" s="2"/>
      <c r="R17482" s="2"/>
      <c r="S17482" s="2"/>
      <c r="T17482" s="2"/>
    </row>
    <row r="17483" spans="4:20" x14ac:dyDescent="0.2">
      <c r="D17483" s="2"/>
      <c r="E17483" s="2"/>
      <c r="F17483" s="2"/>
      <c r="G17483" s="2"/>
      <c r="O17483" s="2"/>
      <c r="Q17483" s="2"/>
      <c r="R17483" s="2"/>
      <c r="S17483" s="2"/>
      <c r="T17483" s="2"/>
    </row>
    <row r="17484" spans="4:20" x14ac:dyDescent="0.2">
      <c r="D17484" s="2"/>
      <c r="E17484" s="2"/>
      <c r="F17484" s="2"/>
      <c r="G17484" s="2"/>
      <c r="O17484" s="2"/>
      <c r="Q17484" s="2"/>
      <c r="R17484" s="2"/>
      <c r="S17484" s="2"/>
      <c r="T17484" s="2"/>
    </row>
    <row r="17485" spans="4:20" x14ac:dyDescent="0.2">
      <c r="D17485" s="2"/>
      <c r="E17485" s="2"/>
      <c r="F17485" s="2"/>
      <c r="G17485" s="2"/>
      <c r="O17485" s="2"/>
      <c r="Q17485" s="2"/>
      <c r="R17485" s="2"/>
      <c r="S17485" s="2"/>
      <c r="T17485" s="2"/>
    </row>
    <row r="17486" spans="4:20" x14ac:dyDescent="0.2">
      <c r="D17486" s="2"/>
      <c r="E17486" s="2"/>
      <c r="F17486" s="2"/>
      <c r="G17486" s="2"/>
      <c r="O17486" s="2"/>
      <c r="Q17486" s="2"/>
      <c r="R17486" s="2"/>
      <c r="S17486" s="2"/>
      <c r="T17486" s="2"/>
    </row>
    <row r="17487" spans="4:20" x14ac:dyDescent="0.2">
      <c r="D17487" s="2"/>
      <c r="E17487" s="2"/>
      <c r="F17487" s="2"/>
      <c r="G17487" s="2"/>
      <c r="O17487" s="2"/>
      <c r="Q17487" s="2"/>
      <c r="R17487" s="2"/>
      <c r="S17487" s="2"/>
      <c r="T17487" s="2"/>
    </row>
    <row r="17488" spans="4:20" x14ac:dyDescent="0.2">
      <c r="D17488" s="2"/>
      <c r="E17488" s="2"/>
      <c r="F17488" s="2"/>
      <c r="G17488" s="2"/>
      <c r="O17488" s="2"/>
      <c r="Q17488" s="2"/>
      <c r="R17488" s="2"/>
      <c r="S17488" s="2"/>
      <c r="T17488" s="2"/>
    </row>
    <row r="17489" spans="4:20" x14ac:dyDescent="0.2">
      <c r="D17489" s="2"/>
      <c r="E17489" s="2"/>
      <c r="F17489" s="2"/>
      <c r="G17489" s="2"/>
      <c r="O17489" s="2"/>
      <c r="Q17489" s="2"/>
      <c r="R17489" s="2"/>
      <c r="S17489" s="2"/>
      <c r="T17489" s="2"/>
    </row>
    <row r="17490" spans="4:20" x14ac:dyDescent="0.2">
      <c r="D17490" s="2"/>
      <c r="E17490" s="2"/>
      <c r="F17490" s="2"/>
      <c r="G17490" s="2"/>
      <c r="O17490" s="2"/>
      <c r="Q17490" s="2"/>
      <c r="R17490" s="2"/>
      <c r="S17490" s="2"/>
      <c r="T17490" s="2"/>
    </row>
    <row r="17491" spans="4:20" x14ac:dyDescent="0.2">
      <c r="D17491" s="2"/>
      <c r="E17491" s="2"/>
      <c r="F17491" s="2"/>
      <c r="G17491" s="2"/>
      <c r="O17491" s="2"/>
      <c r="Q17491" s="2"/>
      <c r="R17491" s="2"/>
      <c r="S17491" s="2"/>
      <c r="T17491" s="2"/>
    </row>
    <row r="17492" spans="4:20" x14ac:dyDescent="0.2">
      <c r="D17492" s="2"/>
      <c r="E17492" s="2"/>
      <c r="F17492" s="2"/>
      <c r="G17492" s="2"/>
      <c r="O17492" s="2"/>
      <c r="Q17492" s="2"/>
      <c r="R17492" s="2"/>
      <c r="S17492" s="2"/>
      <c r="T17492" s="2"/>
    </row>
    <row r="17493" spans="4:20" x14ac:dyDescent="0.2">
      <c r="D17493" s="2"/>
      <c r="E17493" s="2"/>
      <c r="F17493" s="2"/>
      <c r="G17493" s="2"/>
      <c r="O17493" s="2"/>
      <c r="Q17493" s="2"/>
      <c r="R17493" s="2"/>
      <c r="S17493" s="2"/>
      <c r="T17493" s="2"/>
    </row>
    <row r="17494" spans="4:20" x14ac:dyDescent="0.2">
      <c r="D17494" s="2"/>
      <c r="E17494" s="2"/>
      <c r="F17494" s="2"/>
      <c r="G17494" s="2"/>
      <c r="O17494" s="2"/>
      <c r="Q17494" s="2"/>
      <c r="R17494" s="2"/>
      <c r="S17494" s="2"/>
      <c r="T17494" s="2"/>
    </row>
    <row r="17495" spans="4:20" x14ac:dyDescent="0.2">
      <c r="D17495" s="2"/>
      <c r="E17495" s="2"/>
      <c r="F17495" s="2"/>
      <c r="G17495" s="2"/>
      <c r="O17495" s="2"/>
      <c r="Q17495" s="2"/>
      <c r="R17495" s="2"/>
      <c r="S17495" s="2"/>
      <c r="T17495" s="2"/>
    </row>
    <row r="17496" spans="4:20" x14ac:dyDescent="0.2">
      <c r="D17496" s="2"/>
      <c r="E17496" s="2"/>
      <c r="F17496" s="2"/>
      <c r="G17496" s="2"/>
      <c r="O17496" s="2"/>
      <c r="Q17496" s="2"/>
      <c r="R17496" s="2"/>
      <c r="S17496" s="2"/>
      <c r="T17496" s="2"/>
    </row>
    <row r="17497" spans="4:20" x14ac:dyDescent="0.2">
      <c r="D17497" s="2"/>
      <c r="E17497" s="2"/>
      <c r="F17497" s="2"/>
      <c r="G17497" s="2"/>
      <c r="O17497" s="2"/>
      <c r="Q17497" s="2"/>
      <c r="R17497" s="2"/>
      <c r="S17497" s="2"/>
      <c r="T17497" s="2"/>
    </row>
    <row r="17498" spans="4:20" x14ac:dyDescent="0.2">
      <c r="D17498" s="2"/>
      <c r="E17498" s="2"/>
      <c r="F17498" s="2"/>
      <c r="G17498" s="2"/>
      <c r="O17498" s="2"/>
      <c r="Q17498" s="2"/>
      <c r="R17498" s="2"/>
      <c r="S17498" s="2"/>
      <c r="T17498" s="2"/>
    </row>
    <row r="17499" spans="4:20" x14ac:dyDescent="0.2">
      <c r="D17499" s="2"/>
      <c r="E17499" s="2"/>
      <c r="F17499" s="2"/>
      <c r="G17499" s="2"/>
      <c r="O17499" s="2"/>
      <c r="Q17499" s="2"/>
      <c r="R17499" s="2"/>
      <c r="S17499" s="2"/>
      <c r="T17499" s="2"/>
    </row>
    <row r="17500" spans="4:20" x14ac:dyDescent="0.2">
      <c r="D17500" s="2"/>
      <c r="E17500" s="2"/>
      <c r="F17500" s="2"/>
      <c r="G17500" s="2"/>
      <c r="O17500" s="2"/>
      <c r="Q17500" s="2"/>
      <c r="R17500" s="2"/>
      <c r="S17500" s="2"/>
      <c r="T17500" s="2"/>
    </row>
    <row r="17501" spans="4:20" x14ac:dyDescent="0.2">
      <c r="D17501" s="2"/>
      <c r="E17501" s="2"/>
      <c r="F17501" s="2"/>
      <c r="G17501" s="2"/>
      <c r="O17501" s="2"/>
      <c r="Q17501" s="2"/>
      <c r="R17501" s="2"/>
      <c r="S17501" s="2"/>
      <c r="T17501" s="2"/>
    </row>
    <row r="17502" spans="4:20" x14ac:dyDescent="0.2">
      <c r="D17502" s="2"/>
      <c r="E17502" s="2"/>
      <c r="F17502" s="2"/>
      <c r="G17502" s="2"/>
      <c r="O17502" s="2"/>
      <c r="Q17502" s="2"/>
      <c r="R17502" s="2"/>
      <c r="S17502" s="2"/>
      <c r="T17502" s="2"/>
    </row>
    <row r="17503" spans="4:20" x14ac:dyDescent="0.2">
      <c r="D17503" s="2"/>
      <c r="E17503" s="2"/>
      <c r="F17503" s="2"/>
      <c r="G17503" s="2"/>
      <c r="O17503" s="2"/>
      <c r="Q17503" s="2"/>
      <c r="R17503" s="2"/>
      <c r="S17503" s="2"/>
      <c r="T17503" s="2"/>
    </row>
    <row r="17504" spans="4:20" x14ac:dyDescent="0.2">
      <c r="D17504" s="2"/>
      <c r="E17504" s="2"/>
      <c r="F17504" s="2"/>
      <c r="G17504" s="2"/>
      <c r="O17504" s="2"/>
      <c r="Q17504" s="2"/>
      <c r="R17504" s="2"/>
      <c r="S17504" s="2"/>
      <c r="T17504" s="2"/>
    </row>
    <row r="17505" spans="4:20" x14ac:dyDescent="0.2">
      <c r="D17505" s="2"/>
      <c r="E17505" s="2"/>
      <c r="F17505" s="2"/>
      <c r="G17505" s="2"/>
      <c r="O17505" s="2"/>
      <c r="Q17505" s="2"/>
      <c r="R17505" s="2"/>
      <c r="S17505" s="2"/>
      <c r="T17505" s="2"/>
    </row>
    <row r="17506" spans="4:20" x14ac:dyDescent="0.2">
      <c r="D17506" s="2"/>
      <c r="E17506" s="2"/>
      <c r="F17506" s="2"/>
      <c r="G17506" s="2"/>
      <c r="O17506" s="2"/>
      <c r="Q17506" s="2"/>
      <c r="R17506" s="2"/>
      <c r="S17506" s="2"/>
      <c r="T17506" s="2"/>
    </row>
    <row r="17507" spans="4:20" x14ac:dyDescent="0.2">
      <c r="D17507" s="2"/>
      <c r="E17507" s="2"/>
      <c r="F17507" s="2"/>
      <c r="G17507" s="2"/>
      <c r="O17507" s="2"/>
      <c r="Q17507" s="2"/>
      <c r="R17507" s="2"/>
      <c r="S17507" s="2"/>
      <c r="T17507" s="2"/>
    </row>
    <row r="17508" spans="4:20" x14ac:dyDescent="0.2">
      <c r="D17508" s="2"/>
      <c r="E17508" s="2"/>
      <c r="F17508" s="2"/>
      <c r="G17508" s="2"/>
      <c r="O17508" s="2"/>
      <c r="Q17508" s="2"/>
      <c r="R17508" s="2"/>
      <c r="S17508" s="2"/>
      <c r="T17508" s="2"/>
    </row>
    <row r="17509" spans="4:20" x14ac:dyDescent="0.2">
      <c r="D17509" s="2"/>
      <c r="E17509" s="2"/>
      <c r="F17509" s="2"/>
      <c r="G17509" s="2"/>
      <c r="O17509" s="2"/>
      <c r="Q17509" s="2"/>
      <c r="R17509" s="2"/>
      <c r="S17509" s="2"/>
      <c r="T17509" s="2"/>
    </row>
    <row r="17510" spans="4:20" x14ac:dyDescent="0.2">
      <c r="D17510" s="2"/>
      <c r="E17510" s="2"/>
      <c r="F17510" s="2"/>
      <c r="G17510" s="2"/>
      <c r="O17510" s="2"/>
      <c r="Q17510" s="2"/>
      <c r="R17510" s="2"/>
      <c r="S17510" s="2"/>
      <c r="T17510" s="2"/>
    </row>
    <row r="17511" spans="4:20" x14ac:dyDescent="0.2">
      <c r="D17511" s="2"/>
      <c r="E17511" s="2"/>
      <c r="F17511" s="2"/>
      <c r="G17511" s="2"/>
      <c r="O17511" s="2"/>
      <c r="Q17511" s="2"/>
      <c r="R17511" s="2"/>
      <c r="S17511" s="2"/>
      <c r="T17511" s="2"/>
    </row>
    <row r="17512" spans="4:20" x14ac:dyDescent="0.2">
      <c r="D17512" s="2"/>
      <c r="E17512" s="2"/>
      <c r="F17512" s="2"/>
      <c r="G17512" s="2"/>
      <c r="O17512" s="2"/>
      <c r="Q17512" s="2"/>
      <c r="R17512" s="2"/>
      <c r="S17512" s="2"/>
      <c r="T17512" s="2"/>
    </row>
    <row r="17513" spans="4:20" x14ac:dyDescent="0.2">
      <c r="D17513" s="2"/>
      <c r="E17513" s="2"/>
      <c r="F17513" s="2"/>
      <c r="G17513" s="2"/>
      <c r="O17513" s="2"/>
      <c r="Q17513" s="2"/>
      <c r="R17513" s="2"/>
      <c r="S17513" s="2"/>
      <c r="T17513" s="2"/>
    </row>
    <row r="17514" spans="4:20" x14ac:dyDescent="0.2">
      <c r="D17514" s="2"/>
      <c r="E17514" s="2"/>
      <c r="F17514" s="2"/>
      <c r="G17514" s="2"/>
      <c r="O17514" s="2"/>
      <c r="Q17514" s="2"/>
      <c r="R17514" s="2"/>
      <c r="S17514" s="2"/>
      <c r="T17514" s="2"/>
    </row>
    <row r="17515" spans="4:20" x14ac:dyDescent="0.2">
      <c r="D17515" s="2"/>
      <c r="E17515" s="2"/>
      <c r="F17515" s="2"/>
      <c r="G17515" s="2"/>
      <c r="O17515" s="2"/>
      <c r="Q17515" s="2"/>
      <c r="R17515" s="2"/>
      <c r="S17515" s="2"/>
      <c r="T17515" s="2"/>
    </row>
    <row r="17516" spans="4:20" x14ac:dyDescent="0.2">
      <c r="D17516" s="2"/>
      <c r="E17516" s="2"/>
      <c r="F17516" s="2"/>
      <c r="G17516" s="2"/>
      <c r="O17516" s="2"/>
      <c r="Q17516" s="2"/>
      <c r="R17516" s="2"/>
      <c r="S17516" s="2"/>
      <c r="T17516" s="2"/>
    </row>
    <row r="17517" spans="4:20" x14ac:dyDescent="0.2">
      <c r="D17517" s="2"/>
      <c r="E17517" s="2"/>
      <c r="F17517" s="2"/>
      <c r="G17517" s="2"/>
      <c r="O17517" s="2"/>
      <c r="Q17517" s="2"/>
      <c r="R17517" s="2"/>
      <c r="S17517" s="2"/>
      <c r="T17517" s="2"/>
    </row>
    <row r="17518" spans="4:20" x14ac:dyDescent="0.2">
      <c r="D17518" s="2"/>
      <c r="E17518" s="2"/>
      <c r="F17518" s="2"/>
      <c r="G17518" s="2"/>
      <c r="O17518" s="2"/>
      <c r="Q17518" s="2"/>
      <c r="R17518" s="2"/>
      <c r="S17518" s="2"/>
      <c r="T17518" s="2"/>
    </row>
    <row r="17519" spans="4:20" x14ac:dyDescent="0.2">
      <c r="D17519" s="2"/>
      <c r="E17519" s="2"/>
      <c r="F17519" s="2"/>
      <c r="G17519" s="2"/>
      <c r="O17519" s="2"/>
      <c r="Q17519" s="2"/>
      <c r="R17519" s="2"/>
      <c r="S17519" s="2"/>
      <c r="T17519" s="2"/>
    </row>
    <row r="17520" spans="4:20" x14ac:dyDescent="0.2">
      <c r="D17520" s="2"/>
      <c r="E17520" s="2"/>
      <c r="F17520" s="2"/>
      <c r="G17520" s="2"/>
      <c r="O17520" s="2"/>
      <c r="Q17520" s="2"/>
      <c r="R17520" s="2"/>
      <c r="S17520" s="2"/>
      <c r="T17520" s="2"/>
    </row>
    <row r="17521" spans="4:20" x14ac:dyDescent="0.2">
      <c r="D17521" s="2"/>
      <c r="E17521" s="2"/>
      <c r="F17521" s="2"/>
      <c r="G17521" s="2"/>
      <c r="O17521" s="2"/>
      <c r="Q17521" s="2"/>
      <c r="R17521" s="2"/>
      <c r="S17521" s="2"/>
      <c r="T17521" s="2"/>
    </row>
    <row r="17522" spans="4:20" x14ac:dyDescent="0.2">
      <c r="D17522" s="2"/>
      <c r="E17522" s="2"/>
      <c r="F17522" s="2"/>
      <c r="G17522" s="2"/>
      <c r="O17522" s="2"/>
      <c r="Q17522" s="2"/>
      <c r="R17522" s="2"/>
      <c r="S17522" s="2"/>
      <c r="T17522" s="2"/>
    </row>
    <row r="17523" spans="4:20" x14ac:dyDescent="0.2">
      <c r="D17523" s="2"/>
      <c r="E17523" s="2"/>
      <c r="F17523" s="2"/>
      <c r="G17523" s="2"/>
      <c r="O17523" s="2"/>
      <c r="Q17523" s="2"/>
      <c r="R17523" s="2"/>
      <c r="S17523" s="2"/>
      <c r="T17523" s="2"/>
    </row>
    <row r="17524" spans="4:20" x14ac:dyDescent="0.2">
      <c r="D17524" s="2"/>
      <c r="E17524" s="2"/>
      <c r="F17524" s="2"/>
      <c r="G17524" s="2"/>
      <c r="O17524" s="2"/>
      <c r="Q17524" s="2"/>
      <c r="R17524" s="2"/>
      <c r="S17524" s="2"/>
      <c r="T17524" s="2"/>
    </row>
    <row r="17525" spans="4:20" x14ac:dyDescent="0.2">
      <c r="D17525" s="2"/>
      <c r="E17525" s="2"/>
      <c r="F17525" s="2"/>
      <c r="G17525" s="2"/>
      <c r="O17525" s="2"/>
      <c r="Q17525" s="2"/>
      <c r="R17525" s="2"/>
      <c r="S17525" s="2"/>
      <c r="T17525" s="2"/>
    </row>
    <row r="17526" spans="4:20" x14ac:dyDescent="0.2">
      <c r="D17526" s="2"/>
      <c r="E17526" s="2"/>
      <c r="F17526" s="2"/>
      <c r="G17526" s="2"/>
      <c r="O17526" s="2"/>
      <c r="Q17526" s="2"/>
      <c r="R17526" s="2"/>
      <c r="S17526" s="2"/>
      <c r="T17526" s="2"/>
    </row>
    <row r="17527" spans="4:20" x14ac:dyDescent="0.2">
      <c r="D17527" s="2"/>
      <c r="E17527" s="2"/>
      <c r="F17527" s="2"/>
      <c r="G17527" s="2"/>
      <c r="O17527" s="2"/>
      <c r="Q17527" s="2"/>
      <c r="R17527" s="2"/>
      <c r="S17527" s="2"/>
      <c r="T17527" s="2"/>
    </row>
    <row r="17528" spans="4:20" x14ac:dyDescent="0.2">
      <c r="D17528" s="2"/>
      <c r="E17528" s="2"/>
      <c r="F17528" s="2"/>
      <c r="G17528" s="2"/>
      <c r="O17528" s="2"/>
      <c r="Q17528" s="2"/>
      <c r="R17528" s="2"/>
      <c r="S17528" s="2"/>
      <c r="T17528" s="2"/>
    </row>
    <row r="17529" spans="4:20" x14ac:dyDescent="0.2">
      <c r="D17529" s="2"/>
      <c r="E17529" s="2"/>
      <c r="F17529" s="2"/>
      <c r="G17529" s="2"/>
      <c r="O17529" s="2"/>
      <c r="Q17529" s="2"/>
      <c r="R17529" s="2"/>
      <c r="S17529" s="2"/>
      <c r="T17529" s="2"/>
    </row>
    <row r="17530" spans="4:20" x14ac:dyDescent="0.2">
      <c r="D17530" s="2"/>
      <c r="E17530" s="2"/>
      <c r="F17530" s="2"/>
      <c r="G17530" s="2"/>
      <c r="O17530" s="2"/>
      <c r="Q17530" s="2"/>
      <c r="R17530" s="2"/>
      <c r="S17530" s="2"/>
      <c r="T17530" s="2"/>
    </row>
    <row r="17531" spans="4:20" x14ac:dyDescent="0.2">
      <c r="D17531" s="2"/>
      <c r="E17531" s="2"/>
      <c r="F17531" s="2"/>
      <c r="G17531" s="2"/>
      <c r="O17531" s="2"/>
      <c r="Q17531" s="2"/>
      <c r="R17531" s="2"/>
      <c r="S17531" s="2"/>
      <c r="T17531" s="2"/>
    </row>
    <row r="17532" spans="4:20" x14ac:dyDescent="0.2">
      <c r="D17532" s="2"/>
      <c r="E17532" s="2"/>
      <c r="F17532" s="2"/>
      <c r="G17532" s="2"/>
      <c r="O17532" s="2"/>
      <c r="Q17532" s="2"/>
      <c r="R17532" s="2"/>
      <c r="S17532" s="2"/>
      <c r="T17532" s="2"/>
    </row>
    <row r="17533" spans="4:20" x14ac:dyDescent="0.2">
      <c r="D17533" s="2"/>
      <c r="E17533" s="2"/>
      <c r="F17533" s="2"/>
      <c r="G17533" s="2"/>
      <c r="O17533" s="2"/>
      <c r="Q17533" s="2"/>
      <c r="R17533" s="2"/>
      <c r="S17533" s="2"/>
      <c r="T17533" s="2"/>
    </row>
    <row r="17534" spans="4:20" x14ac:dyDescent="0.2">
      <c r="D17534" s="2"/>
      <c r="E17534" s="2"/>
      <c r="F17534" s="2"/>
      <c r="G17534" s="2"/>
      <c r="O17534" s="2"/>
      <c r="Q17534" s="2"/>
      <c r="R17534" s="2"/>
      <c r="S17534" s="2"/>
      <c r="T17534" s="2"/>
    </row>
    <row r="17535" spans="4:20" x14ac:dyDescent="0.2">
      <c r="D17535" s="2"/>
      <c r="E17535" s="2"/>
      <c r="F17535" s="2"/>
      <c r="G17535" s="2"/>
      <c r="O17535" s="2"/>
      <c r="Q17535" s="2"/>
      <c r="R17535" s="2"/>
      <c r="S17535" s="2"/>
      <c r="T17535" s="2"/>
    </row>
    <row r="17536" spans="4:20" x14ac:dyDescent="0.2">
      <c r="D17536" s="2"/>
      <c r="E17536" s="2"/>
      <c r="F17536" s="2"/>
      <c r="G17536" s="2"/>
      <c r="O17536" s="2"/>
      <c r="Q17536" s="2"/>
      <c r="R17536" s="2"/>
      <c r="S17536" s="2"/>
      <c r="T17536" s="2"/>
    </row>
    <row r="17537" spans="4:20" x14ac:dyDescent="0.2">
      <c r="D17537" s="2"/>
      <c r="E17537" s="2"/>
      <c r="F17537" s="2"/>
      <c r="G17537" s="2"/>
      <c r="O17537" s="2"/>
      <c r="Q17537" s="2"/>
      <c r="R17537" s="2"/>
      <c r="S17537" s="2"/>
      <c r="T17537" s="2"/>
    </row>
    <row r="17538" spans="4:20" x14ac:dyDescent="0.2">
      <c r="D17538" s="2"/>
      <c r="E17538" s="2"/>
      <c r="F17538" s="2"/>
      <c r="G17538" s="2"/>
      <c r="O17538" s="2"/>
      <c r="Q17538" s="2"/>
      <c r="R17538" s="2"/>
      <c r="S17538" s="2"/>
      <c r="T17538" s="2"/>
    </row>
    <row r="17539" spans="4:20" x14ac:dyDescent="0.2">
      <c r="D17539" s="2"/>
      <c r="E17539" s="2"/>
      <c r="F17539" s="2"/>
      <c r="G17539" s="2"/>
      <c r="O17539" s="2"/>
      <c r="Q17539" s="2"/>
      <c r="R17539" s="2"/>
      <c r="S17539" s="2"/>
      <c r="T17539" s="2"/>
    </row>
    <row r="17540" spans="4:20" x14ac:dyDescent="0.2">
      <c r="D17540" s="2"/>
      <c r="E17540" s="2"/>
      <c r="F17540" s="2"/>
      <c r="G17540" s="2"/>
      <c r="O17540" s="2"/>
      <c r="Q17540" s="2"/>
      <c r="R17540" s="2"/>
      <c r="S17540" s="2"/>
      <c r="T17540" s="2"/>
    </row>
    <row r="17541" spans="4:20" x14ac:dyDescent="0.2">
      <c r="D17541" s="2"/>
      <c r="E17541" s="2"/>
      <c r="F17541" s="2"/>
      <c r="G17541" s="2"/>
      <c r="O17541" s="2"/>
      <c r="Q17541" s="2"/>
      <c r="R17541" s="2"/>
      <c r="S17541" s="2"/>
      <c r="T17541" s="2"/>
    </row>
    <row r="17542" spans="4:20" x14ac:dyDescent="0.2">
      <c r="D17542" s="2"/>
      <c r="E17542" s="2"/>
      <c r="F17542" s="2"/>
      <c r="G17542" s="2"/>
      <c r="O17542" s="2"/>
      <c r="Q17542" s="2"/>
      <c r="R17542" s="2"/>
      <c r="S17542" s="2"/>
      <c r="T17542" s="2"/>
    </row>
    <row r="17543" spans="4:20" x14ac:dyDescent="0.2">
      <c r="D17543" s="2"/>
      <c r="E17543" s="2"/>
      <c r="F17543" s="2"/>
      <c r="G17543" s="2"/>
      <c r="O17543" s="2"/>
      <c r="Q17543" s="2"/>
      <c r="R17543" s="2"/>
      <c r="S17543" s="2"/>
      <c r="T17543" s="2"/>
    </row>
    <row r="17544" spans="4:20" x14ac:dyDescent="0.2">
      <c r="D17544" s="2"/>
      <c r="E17544" s="2"/>
      <c r="F17544" s="2"/>
      <c r="G17544" s="2"/>
      <c r="O17544" s="2"/>
      <c r="Q17544" s="2"/>
      <c r="R17544" s="2"/>
      <c r="S17544" s="2"/>
      <c r="T17544" s="2"/>
    </row>
    <row r="17545" spans="4:20" x14ac:dyDescent="0.2">
      <c r="D17545" s="2"/>
      <c r="E17545" s="2"/>
      <c r="F17545" s="2"/>
      <c r="G17545" s="2"/>
      <c r="O17545" s="2"/>
      <c r="Q17545" s="2"/>
      <c r="R17545" s="2"/>
      <c r="S17545" s="2"/>
      <c r="T17545" s="2"/>
    </row>
    <row r="17546" spans="4:20" x14ac:dyDescent="0.2">
      <c r="D17546" s="2"/>
      <c r="E17546" s="2"/>
      <c r="F17546" s="2"/>
      <c r="G17546" s="2"/>
      <c r="O17546" s="2"/>
      <c r="Q17546" s="2"/>
      <c r="R17546" s="2"/>
      <c r="S17546" s="2"/>
      <c r="T17546" s="2"/>
    </row>
    <row r="17547" spans="4:20" x14ac:dyDescent="0.2">
      <c r="D17547" s="2"/>
      <c r="E17547" s="2"/>
      <c r="F17547" s="2"/>
      <c r="G17547" s="2"/>
      <c r="O17547" s="2"/>
      <c r="Q17547" s="2"/>
      <c r="R17547" s="2"/>
      <c r="S17547" s="2"/>
      <c r="T17547" s="2"/>
    </row>
    <row r="17548" spans="4:20" x14ac:dyDescent="0.2">
      <c r="D17548" s="2"/>
      <c r="E17548" s="2"/>
      <c r="F17548" s="2"/>
      <c r="G17548" s="2"/>
      <c r="O17548" s="2"/>
      <c r="Q17548" s="2"/>
      <c r="R17548" s="2"/>
      <c r="S17548" s="2"/>
      <c r="T17548" s="2"/>
    </row>
    <row r="17549" spans="4:20" x14ac:dyDescent="0.2">
      <c r="D17549" s="2"/>
      <c r="E17549" s="2"/>
      <c r="F17549" s="2"/>
      <c r="G17549" s="2"/>
      <c r="O17549" s="2"/>
      <c r="Q17549" s="2"/>
      <c r="R17549" s="2"/>
      <c r="S17549" s="2"/>
      <c r="T17549" s="2"/>
    </row>
    <row r="17550" spans="4:20" x14ac:dyDescent="0.2">
      <c r="D17550" s="2"/>
      <c r="E17550" s="2"/>
      <c r="F17550" s="2"/>
      <c r="G17550" s="2"/>
      <c r="O17550" s="2"/>
      <c r="Q17550" s="2"/>
      <c r="R17550" s="2"/>
      <c r="S17550" s="2"/>
      <c r="T17550" s="2"/>
    </row>
    <row r="17551" spans="4:20" x14ac:dyDescent="0.2">
      <c r="D17551" s="2"/>
      <c r="E17551" s="2"/>
      <c r="F17551" s="2"/>
      <c r="G17551" s="2"/>
      <c r="O17551" s="2"/>
      <c r="Q17551" s="2"/>
      <c r="R17551" s="2"/>
      <c r="S17551" s="2"/>
      <c r="T17551" s="2"/>
    </row>
    <row r="17552" spans="4:20" x14ac:dyDescent="0.2">
      <c r="D17552" s="2"/>
      <c r="E17552" s="2"/>
      <c r="F17552" s="2"/>
      <c r="G17552" s="2"/>
      <c r="O17552" s="2"/>
      <c r="Q17552" s="2"/>
      <c r="R17552" s="2"/>
      <c r="S17552" s="2"/>
      <c r="T17552" s="2"/>
    </row>
    <row r="17553" spans="4:20" x14ac:dyDescent="0.2">
      <c r="D17553" s="2"/>
      <c r="E17553" s="2"/>
      <c r="F17553" s="2"/>
      <c r="G17553" s="2"/>
      <c r="O17553" s="2"/>
      <c r="Q17553" s="2"/>
      <c r="R17553" s="2"/>
      <c r="S17553" s="2"/>
      <c r="T17553" s="2"/>
    </row>
    <row r="17554" spans="4:20" x14ac:dyDescent="0.2">
      <c r="D17554" s="2"/>
      <c r="E17554" s="2"/>
      <c r="F17554" s="2"/>
      <c r="G17554" s="2"/>
      <c r="O17554" s="2"/>
      <c r="Q17554" s="2"/>
      <c r="R17554" s="2"/>
      <c r="S17554" s="2"/>
      <c r="T17554" s="2"/>
    </row>
    <row r="17555" spans="4:20" x14ac:dyDescent="0.2">
      <c r="D17555" s="2"/>
      <c r="E17555" s="2"/>
      <c r="F17555" s="2"/>
      <c r="G17555" s="2"/>
      <c r="O17555" s="2"/>
      <c r="Q17555" s="2"/>
      <c r="R17555" s="2"/>
      <c r="S17555" s="2"/>
      <c r="T17555" s="2"/>
    </row>
    <row r="17556" spans="4:20" x14ac:dyDescent="0.2">
      <c r="D17556" s="2"/>
      <c r="E17556" s="2"/>
      <c r="F17556" s="2"/>
      <c r="G17556" s="2"/>
      <c r="O17556" s="2"/>
      <c r="Q17556" s="2"/>
      <c r="R17556" s="2"/>
      <c r="S17556" s="2"/>
      <c r="T17556" s="2"/>
    </row>
    <row r="17557" spans="4:20" x14ac:dyDescent="0.2">
      <c r="D17557" s="2"/>
      <c r="E17557" s="2"/>
      <c r="F17557" s="2"/>
      <c r="G17557" s="2"/>
      <c r="O17557" s="2"/>
      <c r="Q17557" s="2"/>
      <c r="R17557" s="2"/>
      <c r="S17557" s="2"/>
      <c r="T17557" s="2"/>
    </row>
    <row r="17558" spans="4:20" x14ac:dyDescent="0.2">
      <c r="D17558" s="2"/>
      <c r="E17558" s="2"/>
      <c r="F17558" s="2"/>
      <c r="G17558" s="2"/>
      <c r="O17558" s="2"/>
      <c r="Q17558" s="2"/>
      <c r="R17558" s="2"/>
      <c r="S17558" s="2"/>
      <c r="T17558" s="2"/>
    </row>
    <row r="17559" spans="4:20" x14ac:dyDescent="0.2">
      <c r="D17559" s="2"/>
      <c r="E17559" s="2"/>
      <c r="F17559" s="2"/>
      <c r="G17559" s="2"/>
      <c r="O17559" s="2"/>
      <c r="Q17559" s="2"/>
      <c r="R17559" s="2"/>
      <c r="S17559" s="2"/>
      <c r="T17559" s="2"/>
    </row>
    <row r="17560" spans="4:20" x14ac:dyDescent="0.2">
      <c r="D17560" s="2"/>
      <c r="E17560" s="2"/>
      <c r="F17560" s="2"/>
      <c r="G17560" s="2"/>
      <c r="O17560" s="2"/>
      <c r="Q17560" s="2"/>
      <c r="R17560" s="2"/>
      <c r="S17560" s="2"/>
      <c r="T17560" s="2"/>
    </row>
    <row r="17561" spans="4:20" x14ac:dyDescent="0.2">
      <c r="D17561" s="2"/>
      <c r="E17561" s="2"/>
      <c r="F17561" s="2"/>
      <c r="G17561" s="2"/>
      <c r="O17561" s="2"/>
      <c r="Q17561" s="2"/>
      <c r="R17561" s="2"/>
      <c r="S17561" s="2"/>
      <c r="T17561" s="2"/>
    </row>
    <row r="17562" spans="4:20" x14ac:dyDescent="0.2">
      <c r="D17562" s="2"/>
      <c r="E17562" s="2"/>
      <c r="F17562" s="2"/>
      <c r="G17562" s="2"/>
      <c r="O17562" s="2"/>
      <c r="Q17562" s="2"/>
      <c r="R17562" s="2"/>
      <c r="S17562" s="2"/>
      <c r="T17562" s="2"/>
    </row>
    <row r="17563" spans="4:20" x14ac:dyDescent="0.2">
      <c r="D17563" s="2"/>
      <c r="E17563" s="2"/>
      <c r="F17563" s="2"/>
      <c r="G17563" s="2"/>
      <c r="O17563" s="2"/>
      <c r="Q17563" s="2"/>
      <c r="R17563" s="2"/>
      <c r="S17563" s="2"/>
      <c r="T17563" s="2"/>
    </row>
    <row r="17564" spans="4:20" x14ac:dyDescent="0.2">
      <c r="D17564" s="2"/>
      <c r="E17564" s="2"/>
      <c r="F17564" s="2"/>
      <c r="G17564" s="2"/>
      <c r="O17564" s="2"/>
      <c r="Q17564" s="2"/>
      <c r="R17564" s="2"/>
      <c r="S17564" s="2"/>
      <c r="T17564" s="2"/>
    </row>
    <row r="17565" spans="4:20" x14ac:dyDescent="0.2">
      <c r="D17565" s="2"/>
      <c r="E17565" s="2"/>
      <c r="F17565" s="2"/>
      <c r="G17565" s="2"/>
      <c r="O17565" s="2"/>
      <c r="Q17565" s="2"/>
      <c r="R17565" s="2"/>
      <c r="S17565" s="2"/>
      <c r="T17565" s="2"/>
    </row>
    <row r="17566" spans="4:20" x14ac:dyDescent="0.2">
      <c r="D17566" s="2"/>
      <c r="E17566" s="2"/>
      <c r="F17566" s="2"/>
      <c r="G17566" s="2"/>
      <c r="O17566" s="2"/>
      <c r="Q17566" s="2"/>
      <c r="R17566" s="2"/>
      <c r="S17566" s="2"/>
      <c r="T17566" s="2"/>
    </row>
    <row r="17567" spans="4:20" x14ac:dyDescent="0.2">
      <c r="D17567" s="2"/>
      <c r="E17567" s="2"/>
      <c r="F17567" s="2"/>
      <c r="G17567" s="2"/>
      <c r="O17567" s="2"/>
      <c r="Q17567" s="2"/>
      <c r="R17567" s="2"/>
      <c r="S17567" s="2"/>
      <c r="T17567" s="2"/>
    </row>
    <row r="17568" spans="4:20" x14ac:dyDescent="0.2">
      <c r="D17568" s="2"/>
      <c r="E17568" s="2"/>
      <c r="F17568" s="2"/>
      <c r="G17568" s="2"/>
      <c r="O17568" s="2"/>
      <c r="Q17568" s="2"/>
      <c r="R17568" s="2"/>
      <c r="S17568" s="2"/>
      <c r="T17568" s="2"/>
    </row>
    <row r="17569" spans="4:20" x14ac:dyDescent="0.2">
      <c r="D17569" s="2"/>
      <c r="E17569" s="2"/>
      <c r="F17569" s="2"/>
      <c r="G17569" s="2"/>
      <c r="O17569" s="2"/>
      <c r="Q17569" s="2"/>
      <c r="R17569" s="2"/>
      <c r="S17569" s="2"/>
      <c r="T17569" s="2"/>
    </row>
    <row r="17570" spans="4:20" x14ac:dyDescent="0.2">
      <c r="D17570" s="2"/>
      <c r="E17570" s="2"/>
      <c r="F17570" s="2"/>
      <c r="G17570" s="2"/>
      <c r="O17570" s="2"/>
      <c r="Q17570" s="2"/>
      <c r="R17570" s="2"/>
      <c r="S17570" s="2"/>
      <c r="T17570" s="2"/>
    </row>
    <row r="17571" spans="4:20" x14ac:dyDescent="0.2">
      <c r="D17571" s="2"/>
      <c r="E17571" s="2"/>
      <c r="F17571" s="2"/>
      <c r="G17571" s="2"/>
      <c r="O17571" s="2"/>
      <c r="Q17571" s="2"/>
      <c r="R17571" s="2"/>
      <c r="S17571" s="2"/>
      <c r="T17571" s="2"/>
    </row>
    <row r="17572" spans="4:20" x14ac:dyDescent="0.2">
      <c r="D17572" s="2"/>
      <c r="E17572" s="2"/>
      <c r="F17572" s="2"/>
      <c r="G17572" s="2"/>
      <c r="O17572" s="2"/>
      <c r="Q17572" s="2"/>
      <c r="R17572" s="2"/>
      <c r="S17572" s="2"/>
      <c r="T17572" s="2"/>
    </row>
    <row r="17573" spans="4:20" x14ac:dyDescent="0.2">
      <c r="D17573" s="2"/>
      <c r="E17573" s="2"/>
      <c r="F17573" s="2"/>
      <c r="G17573" s="2"/>
      <c r="O17573" s="2"/>
      <c r="Q17573" s="2"/>
      <c r="R17573" s="2"/>
      <c r="S17573" s="2"/>
      <c r="T17573" s="2"/>
    </row>
    <row r="17574" spans="4:20" x14ac:dyDescent="0.2">
      <c r="D17574" s="2"/>
      <c r="E17574" s="2"/>
      <c r="F17574" s="2"/>
      <c r="G17574" s="2"/>
      <c r="O17574" s="2"/>
      <c r="Q17574" s="2"/>
      <c r="R17574" s="2"/>
      <c r="S17574" s="2"/>
      <c r="T17574" s="2"/>
    </row>
    <row r="17575" spans="4:20" x14ac:dyDescent="0.2">
      <c r="D17575" s="2"/>
      <c r="E17575" s="2"/>
      <c r="F17575" s="2"/>
      <c r="G17575" s="2"/>
      <c r="O17575" s="2"/>
      <c r="Q17575" s="2"/>
      <c r="R17575" s="2"/>
      <c r="S17575" s="2"/>
      <c r="T17575" s="2"/>
    </row>
    <row r="17576" spans="4:20" x14ac:dyDescent="0.2">
      <c r="D17576" s="2"/>
      <c r="E17576" s="2"/>
      <c r="F17576" s="2"/>
      <c r="G17576" s="2"/>
      <c r="O17576" s="2"/>
      <c r="Q17576" s="2"/>
      <c r="R17576" s="2"/>
      <c r="S17576" s="2"/>
      <c r="T17576" s="2"/>
    </row>
    <row r="17577" spans="4:20" x14ac:dyDescent="0.2">
      <c r="D17577" s="2"/>
      <c r="E17577" s="2"/>
      <c r="F17577" s="2"/>
      <c r="G17577" s="2"/>
      <c r="O17577" s="2"/>
      <c r="Q17577" s="2"/>
      <c r="R17577" s="2"/>
      <c r="S17577" s="2"/>
      <c r="T17577" s="2"/>
    </row>
    <row r="17578" spans="4:20" x14ac:dyDescent="0.2">
      <c r="D17578" s="2"/>
      <c r="E17578" s="2"/>
      <c r="F17578" s="2"/>
      <c r="G17578" s="2"/>
      <c r="O17578" s="2"/>
      <c r="Q17578" s="2"/>
      <c r="R17578" s="2"/>
      <c r="S17578" s="2"/>
      <c r="T17578" s="2"/>
    </row>
    <row r="17579" spans="4:20" x14ac:dyDescent="0.2">
      <c r="D17579" s="2"/>
      <c r="E17579" s="2"/>
      <c r="F17579" s="2"/>
      <c r="G17579" s="2"/>
      <c r="O17579" s="2"/>
      <c r="Q17579" s="2"/>
      <c r="R17579" s="2"/>
      <c r="S17579" s="2"/>
      <c r="T17579" s="2"/>
    </row>
    <row r="17580" spans="4:20" x14ac:dyDescent="0.2">
      <c r="D17580" s="2"/>
      <c r="E17580" s="2"/>
      <c r="F17580" s="2"/>
      <c r="G17580" s="2"/>
      <c r="O17580" s="2"/>
      <c r="Q17580" s="2"/>
      <c r="R17580" s="2"/>
      <c r="S17580" s="2"/>
      <c r="T17580" s="2"/>
    </row>
    <row r="17581" spans="4:20" x14ac:dyDescent="0.2">
      <c r="D17581" s="2"/>
      <c r="E17581" s="2"/>
      <c r="F17581" s="2"/>
      <c r="G17581" s="2"/>
      <c r="O17581" s="2"/>
      <c r="Q17581" s="2"/>
      <c r="R17581" s="2"/>
      <c r="S17581" s="2"/>
      <c r="T17581" s="2"/>
    </row>
    <row r="17582" spans="4:20" x14ac:dyDescent="0.2">
      <c r="D17582" s="2"/>
      <c r="E17582" s="2"/>
      <c r="F17582" s="2"/>
      <c r="G17582" s="2"/>
      <c r="O17582" s="2"/>
      <c r="Q17582" s="2"/>
      <c r="R17582" s="2"/>
      <c r="S17582" s="2"/>
      <c r="T17582" s="2"/>
    </row>
    <row r="17583" spans="4:20" x14ac:dyDescent="0.2">
      <c r="D17583" s="2"/>
      <c r="E17583" s="2"/>
      <c r="F17583" s="2"/>
      <c r="G17583" s="2"/>
      <c r="O17583" s="2"/>
      <c r="Q17583" s="2"/>
      <c r="R17583" s="2"/>
      <c r="S17583" s="2"/>
      <c r="T17583" s="2"/>
    </row>
    <row r="17584" spans="4:20" x14ac:dyDescent="0.2">
      <c r="D17584" s="2"/>
      <c r="E17584" s="2"/>
      <c r="F17584" s="2"/>
      <c r="G17584" s="2"/>
      <c r="O17584" s="2"/>
      <c r="Q17584" s="2"/>
      <c r="R17584" s="2"/>
      <c r="S17584" s="2"/>
      <c r="T17584" s="2"/>
    </row>
    <row r="17585" spans="4:20" x14ac:dyDescent="0.2">
      <c r="D17585" s="2"/>
      <c r="E17585" s="2"/>
      <c r="F17585" s="2"/>
      <c r="G17585" s="2"/>
      <c r="O17585" s="2"/>
      <c r="Q17585" s="2"/>
      <c r="R17585" s="2"/>
      <c r="S17585" s="2"/>
      <c r="T17585" s="2"/>
    </row>
    <row r="17586" spans="4:20" x14ac:dyDescent="0.2">
      <c r="D17586" s="2"/>
      <c r="E17586" s="2"/>
      <c r="F17586" s="2"/>
      <c r="G17586" s="2"/>
      <c r="O17586" s="2"/>
      <c r="Q17586" s="2"/>
      <c r="R17586" s="2"/>
      <c r="S17586" s="2"/>
      <c r="T17586" s="2"/>
    </row>
    <row r="17587" spans="4:20" x14ac:dyDescent="0.2">
      <c r="D17587" s="2"/>
      <c r="E17587" s="2"/>
      <c r="F17587" s="2"/>
      <c r="G17587" s="2"/>
      <c r="O17587" s="2"/>
      <c r="Q17587" s="2"/>
      <c r="R17587" s="2"/>
      <c r="S17587" s="2"/>
      <c r="T17587" s="2"/>
    </row>
    <row r="17588" spans="4:20" x14ac:dyDescent="0.2">
      <c r="D17588" s="2"/>
      <c r="E17588" s="2"/>
      <c r="F17588" s="2"/>
      <c r="G17588" s="2"/>
      <c r="O17588" s="2"/>
      <c r="Q17588" s="2"/>
      <c r="R17588" s="2"/>
      <c r="S17588" s="2"/>
      <c r="T17588" s="2"/>
    </row>
    <row r="17589" spans="4:20" x14ac:dyDescent="0.2">
      <c r="D17589" s="2"/>
      <c r="E17589" s="2"/>
      <c r="F17589" s="2"/>
      <c r="G17589" s="2"/>
      <c r="O17589" s="2"/>
      <c r="Q17589" s="2"/>
      <c r="R17589" s="2"/>
      <c r="S17589" s="2"/>
      <c r="T17589" s="2"/>
    </row>
    <row r="17590" spans="4:20" x14ac:dyDescent="0.2">
      <c r="D17590" s="2"/>
      <c r="E17590" s="2"/>
      <c r="F17590" s="2"/>
      <c r="G17590" s="2"/>
      <c r="O17590" s="2"/>
      <c r="Q17590" s="2"/>
      <c r="R17590" s="2"/>
      <c r="S17590" s="2"/>
      <c r="T17590" s="2"/>
    </row>
    <row r="17591" spans="4:20" x14ac:dyDescent="0.2">
      <c r="D17591" s="2"/>
      <c r="E17591" s="2"/>
      <c r="F17591" s="2"/>
      <c r="G17591" s="2"/>
      <c r="O17591" s="2"/>
      <c r="Q17591" s="2"/>
      <c r="R17591" s="2"/>
      <c r="S17591" s="2"/>
      <c r="T17591" s="2"/>
    </row>
    <row r="17592" spans="4:20" x14ac:dyDescent="0.2">
      <c r="D17592" s="2"/>
      <c r="E17592" s="2"/>
      <c r="F17592" s="2"/>
      <c r="G17592" s="2"/>
      <c r="O17592" s="2"/>
      <c r="Q17592" s="2"/>
      <c r="R17592" s="2"/>
      <c r="S17592" s="2"/>
      <c r="T17592" s="2"/>
    </row>
    <row r="17593" spans="4:20" x14ac:dyDescent="0.2">
      <c r="D17593" s="2"/>
      <c r="E17593" s="2"/>
      <c r="F17593" s="2"/>
      <c r="G17593" s="2"/>
      <c r="O17593" s="2"/>
      <c r="Q17593" s="2"/>
      <c r="R17593" s="2"/>
      <c r="S17593" s="2"/>
      <c r="T17593" s="2"/>
    </row>
    <row r="17594" spans="4:20" x14ac:dyDescent="0.2">
      <c r="D17594" s="2"/>
      <c r="E17594" s="2"/>
      <c r="F17594" s="2"/>
      <c r="G17594" s="2"/>
      <c r="O17594" s="2"/>
      <c r="Q17594" s="2"/>
      <c r="R17594" s="2"/>
      <c r="S17594" s="2"/>
      <c r="T17594" s="2"/>
    </row>
    <row r="17595" spans="4:20" x14ac:dyDescent="0.2">
      <c r="D17595" s="2"/>
      <c r="E17595" s="2"/>
      <c r="F17595" s="2"/>
      <c r="G17595" s="2"/>
      <c r="O17595" s="2"/>
      <c r="Q17595" s="2"/>
      <c r="R17595" s="2"/>
      <c r="S17595" s="2"/>
      <c r="T17595" s="2"/>
    </row>
    <row r="17596" spans="4:20" x14ac:dyDescent="0.2">
      <c r="D17596" s="2"/>
      <c r="E17596" s="2"/>
      <c r="F17596" s="2"/>
      <c r="G17596" s="2"/>
      <c r="O17596" s="2"/>
      <c r="Q17596" s="2"/>
      <c r="R17596" s="2"/>
      <c r="S17596" s="2"/>
      <c r="T17596" s="2"/>
    </row>
    <row r="17597" spans="4:20" x14ac:dyDescent="0.2">
      <c r="D17597" s="2"/>
      <c r="E17597" s="2"/>
      <c r="F17597" s="2"/>
      <c r="G17597" s="2"/>
      <c r="O17597" s="2"/>
      <c r="Q17597" s="2"/>
      <c r="R17597" s="2"/>
      <c r="S17597" s="2"/>
      <c r="T17597" s="2"/>
    </row>
    <row r="17598" spans="4:20" x14ac:dyDescent="0.2">
      <c r="D17598" s="2"/>
      <c r="E17598" s="2"/>
      <c r="F17598" s="2"/>
      <c r="G17598" s="2"/>
      <c r="O17598" s="2"/>
      <c r="Q17598" s="2"/>
      <c r="R17598" s="2"/>
      <c r="S17598" s="2"/>
      <c r="T17598" s="2"/>
    </row>
    <row r="17599" spans="4:20" x14ac:dyDescent="0.2">
      <c r="D17599" s="2"/>
      <c r="E17599" s="2"/>
      <c r="F17599" s="2"/>
      <c r="G17599" s="2"/>
      <c r="O17599" s="2"/>
      <c r="Q17599" s="2"/>
      <c r="R17599" s="2"/>
      <c r="S17599" s="2"/>
      <c r="T17599" s="2"/>
    </row>
    <row r="17600" spans="4:20" x14ac:dyDescent="0.2">
      <c r="D17600" s="2"/>
      <c r="E17600" s="2"/>
      <c r="F17600" s="2"/>
      <c r="G17600" s="2"/>
      <c r="O17600" s="2"/>
      <c r="Q17600" s="2"/>
      <c r="R17600" s="2"/>
      <c r="S17600" s="2"/>
      <c r="T17600" s="2"/>
    </row>
    <row r="17601" spans="4:20" x14ac:dyDescent="0.2">
      <c r="D17601" s="2"/>
      <c r="E17601" s="2"/>
      <c r="F17601" s="2"/>
      <c r="G17601" s="2"/>
      <c r="O17601" s="2"/>
      <c r="Q17601" s="2"/>
      <c r="R17601" s="2"/>
      <c r="S17601" s="2"/>
      <c r="T17601" s="2"/>
    </row>
    <row r="17602" spans="4:20" x14ac:dyDescent="0.2">
      <c r="D17602" s="2"/>
      <c r="E17602" s="2"/>
      <c r="F17602" s="2"/>
      <c r="G17602" s="2"/>
      <c r="O17602" s="2"/>
      <c r="Q17602" s="2"/>
      <c r="R17602" s="2"/>
      <c r="S17602" s="2"/>
      <c r="T17602" s="2"/>
    </row>
    <row r="17603" spans="4:20" x14ac:dyDescent="0.2">
      <c r="D17603" s="2"/>
      <c r="E17603" s="2"/>
      <c r="F17603" s="2"/>
      <c r="G17603" s="2"/>
      <c r="O17603" s="2"/>
      <c r="Q17603" s="2"/>
      <c r="R17603" s="2"/>
      <c r="S17603" s="2"/>
      <c r="T17603" s="2"/>
    </row>
    <row r="17604" spans="4:20" x14ac:dyDescent="0.2">
      <c r="D17604" s="2"/>
      <c r="E17604" s="2"/>
      <c r="F17604" s="2"/>
      <c r="G17604" s="2"/>
      <c r="O17604" s="2"/>
      <c r="Q17604" s="2"/>
      <c r="R17604" s="2"/>
      <c r="S17604" s="2"/>
      <c r="T17604" s="2"/>
    </row>
    <row r="17605" spans="4:20" x14ac:dyDescent="0.2">
      <c r="D17605" s="2"/>
      <c r="E17605" s="2"/>
      <c r="F17605" s="2"/>
      <c r="G17605" s="2"/>
      <c r="O17605" s="2"/>
      <c r="Q17605" s="2"/>
      <c r="R17605" s="2"/>
      <c r="S17605" s="2"/>
      <c r="T17605" s="2"/>
    </row>
    <row r="17606" spans="4:20" x14ac:dyDescent="0.2">
      <c r="D17606" s="2"/>
      <c r="E17606" s="2"/>
      <c r="F17606" s="2"/>
      <c r="G17606" s="2"/>
      <c r="O17606" s="2"/>
      <c r="Q17606" s="2"/>
      <c r="R17606" s="2"/>
      <c r="S17606" s="2"/>
      <c r="T17606" s="2"/>
    </row>
    <row r="17607" spans="4:20" x14ac:dyDescent="0.2">
      <c r="D17607" s="2"/>
      <c r="E17607" s="2"/>
      <c r="F17607" s="2"/>
      <c r="G17607" s="2"/>
      <c r="O17607" s="2"/>
      <c r="Q17607" s="2"/>
      <c r="R17607" s="2"/>
      <c r="S17607" s="2"/>
      <c r="T17607" s="2"/>
    </row>
    <row r="17608" spans="4:20" x14ac:dyDescent="0.2">
      <c r="D17608" s="2"/>
      <c r="E17608" s="2"/>
      <c r="F17608" s="2"/>
      <c r="G17608" s="2"/>
      <c r="O17608" s="2"/>
      <c r="Q17608" s="2"/>
      <c r="R17608" s="2"/>
      <c r="S17608" s="2"/>
      <c r="T17608" s="2"/>
    </row>
    <row r="17609" spans="4:20" x14ac:dyDescent="0.2">
      <c r="D17609" s="2"/>
      <c r="E17609" s="2"/>
      <c r="F17609" s="2"/>
      <c r="G17609" s="2"/>
      <c r="O17609" s="2"/>
      <c r="Q17609" s="2"/>
      <c r="R17609" s="2"/>
      <c r="S17609" s="2"/>
      <c r="T17609" s="2"/>
    </row>
    <row r="17610" spans="4:20" x14ac:dyDescent="0.2">
      <c r="D17610" s="2"/>
      <c r="E17610" s="2"/>
      <c r="F17610" s="2"/>
      <c r="G17610" s="2"/>
      <c r="O17610" s="2"/>
      <c r="Q17610" s="2"/>
      <c r="R17610" s="2"/>
      <c r="S17610" s="2"/>
      <c r="T17610" s="2"/>
    </row>
    <row r="17611" spans="4:20" x14ac:dyDescent="0.2">
      <c r="D17611" s="2"/>
      <c r="E17611" s="2"/>
      <c r="F17611" s="2"/>
      <c r="G17611" s="2"/>
      <c r="O17611" s="2"/>
      <c r="Q17611" s="2"/>
      <c r="R17611" s="2"/>
      <c r="S17611" s="2"/>
      <c r="T17611" s="2"/>
    </row>
    <row r="17612" spans="4:20" x14ac:dyDescent="0.2">
      <c r="D17612" s="2"/>
      <c r="E17612" s="2"/>
      <c r="F17612" s="2"/>
      <c r="G17612" s="2"/>
      <c r="O17612" s="2"/>
      <c r="Q17612" s="2"/>
      <c r="R17612" s="2"/>
      <c r="S17612" s="2"/>
      <c r="T17612" s="2"/>
    </row>
    <row r="17613" spans="4:20" x14ac:dyDescent="0.2">
      <c r="D17613" s="2"/>
      <c r="E17613" s="2"/>
      <c r="F17613" s="2"/>
      <c r="G17613" s="2"/>
      <c r="O17613" s="2"/>
      <c r="Q17613" s="2"/>
      <c r="R17613" s="2"/>
      <c r="S17613" s="2"/>
      <c r="T17613" s="2"/>
    </row>
    <row r="17614" spans="4:20" x14ac:dyDescent="0.2">
      <c r="D17614" s="2"/>
      <c r="E17614" s="2"/>
      <c r="F17614" s="2"/>
      <c r="G17614" s="2"/>
      <c r="O17614" s="2"/>
      <c r="Q17614" s="2"/>
      <c r="R17614" s="2"/>
      <c r="S17614" s="2"/>
      <c r="T17614" s="2"/>
    </row>
    <row r="17615" spans="4:20" x14ac:dyDescent="0.2">
      <c r="D17615" s="2"/>
      <c r="E17615" s="2"/>
      <c r="F17615" s="2"/>
      <c r="G17615" s="2"/>
      <c r="O17615" s="2"/>
      <c r="Q17615" s="2"/>
      <c r="R17615" s="2"/>
      <c r="S17615" s="2"/>
      <c r="T17615" s="2"/>
    </row>
    <row r="17616" spans="4:20" x14ac:dyDescent="0.2">
      <c r="D17616" s="2"/>
      <c r="E17616" s="2"/>
      <c r="F17616" s="2"/>
      <c r="G17616" s="2"/>
      <c r="O17616" s="2"/>
      <c r="Q17616" s="2"/>
      <c r="R17616" s="2"/>
      <c r="S17616" s="2"/>
      <c r="T17616" s="2"/>
    </row>
    <row r="17617" spans="4:20" x14ac:dyDescent="0.2">
      <c r="D17617" s="2"/>
      <c r="E17617" s="2"/>
      <c r="F17617" s="2"/>
      <c r="G17617" s="2"/>
      <c r="O17617" s="2"/>
      <c r="Q17617" s="2"/>
      <c r="R17617" s="2"/>
      <c r="S17617" s="2"/>
      <c r="T17617" s="2"/>
    </row>
    <row r="17618" spans="4:20" x14ac:dyDescent="0.2">
      <c r="D17618" s="2"/>
      <c r="E17618" s="2"/>
      <c r="F17618" s="2"/>
      <c r="G17618" s="2"/>
      <c r="O17618" s="2"/>
      <c r="Q17618" s="2"/>
      <c r="R17618" s="2"/>
      <c r="S17618" s="2"/>
      <c r="T17618" s="2"/>
    </row>
    <row r="17619" spans="4:20" x14ac:dyDescent="0.2">
      <c r="D17619" s="2"/>
      <c r="E17619" s="2"/>
      <c r="F17619" s="2"/>
      <c r="G17619" s="2"/>
      <c r="O17619" s="2"/>
      <c r="Q17619" s="2"/>
      <c r="R17619" s="2"/>
      <c r="S17619" s="2"/>
      <c r="T17619" s="2"/>
    </row>
    <row r="17620" spans="4:20" x14ac:dyDescent="0.2">
      <c r="D17620" s="2"/>
      <c r="E17620" s="2"/>
      <c r="F17620" s="2"/>
      <c r="G17620" s="2"/>
      <c r="O17620" s="2"/>
      <c r="Q17620" s="2"/>
      <c r="R17620" s="2"/>
      <c r="S17620" s="2"/>
      <c r="T17620" s="2"/>
    </row>
    <row r="17621" spans="4:20" x14ac:dyDescent="0.2">
      <c r="D17621" s="2"/>
      <c r="E17621" s="2"/>
      <c r="F17621" s="2"/>
      <c r="G17621" s="2"/>
      <c r="O17621" s="2"/>
      <c r="Q17621" s="2"/>
      <c r="R17621" s="2"/>
      <c r="S17621" s="2"/>
      <c r="T17621" s="2"/>
    </row>
    <row r="17622" spans="4:20" x14ac:dyDescent="0.2">
      <c r="D17622" s="2"/>
      <c r="E17622" s="2"/>
      <c r="F17622" s="2"/>
      <c r="G17622" s="2"/>
      <c r="O17622" s="2"/>
      <c r="Q17622" s="2"/>
      <c r="R17622" s="2"/>
      <c r="S17622" s="2"/>
      <c r="T17622" s="2"/>
    </row>
    <row r="17623" spans="4:20" x14ac:dyDescent="0.2">
      <c r="D17623" s="2"/>
      <c r="E17623" s="2"/>
      <c r="F17623" s="2"/>
      <c r="G17623" s="2"/>
      <c r="O17623" s="2"/>
      <c r="Q17623" s="2"/>
      <c r="R17623" s="2"/>
      <c r="S17623" s="2"/>
      <c r="T17623" s="2"/>
    </row>
    <row r="17624" spans="4:20" x14ac:dyDescent="0.2">
      <c r="D17624" s="2"/>
      <c r="E17624" s="2"/>
      <c r="F17624" s="2"/>
      <c r="G17624" s="2"/>
      <c r="O17624" s="2"/>
      <c r="Q17624" s="2"/>
      <c r="R17624" s="2"/>
      <c r="S17624" s="2"/>
      <c r="T17624" s="2"/>
    </row>
    <row r="17625" spans="4:20" x14ac:dyDescent="0.2">
      <c r="D17625" s="2"/>
      <c r="E17625" s="2"/>
      <c r="F17625" s="2"/>
      <c r="G17625" s="2"/>
      <c r="O17625" s="2"/>
      <c r="Q17625" s="2"/>
      <c r="R17625" s="2"/>
      <c r="S17625" s="2"/>
      <c r="T17625" s="2"/>
    </row>
    <row r="17626" spans="4:20" x14ac:dyDescent="0.2">
      <c r="D17626" s="2"/>
      <c r="E17626" s="2"/>
      <c r="F17626" s="2"/>
      <c r="G17626" s="2"/>
      <c r="O17626" s="2"/>
      <c r="Q17626" s="2"/>
      <c r="R17626" s="2"/>
      <c r="S17626" s="2"/>
      <c r="T17626" s="2"/>
    </row>
    <row r="17627" spans="4:20" x14ac:dyDescent="0.2">
      <c r="D17627" s="2"/>
      <c r="E17627" s="2"/>
      <c r="F17627" s="2"/>
      <c r="G17627" s="2"/>
      <c r="O17627" s="2"/>
      <c r="Q17627" s="2"/>
      <c r="R17627" s="2"/>
      <c r="S17627" s="2"/>
      <c r="T17627" s="2"/>
    </row>
    <row r="17628" spans="4:20" x14ac:dyDescent="0.2">
      <c r="D17628" s="2"/>
      <c r="E17628" s="2"/>
      <c r="F17628" s="2"/>
      <c r="G17628" s="2"/>
      <c r="O17628" s="2"/>
      <c r="Q17628" s="2"/>
      <c r="R17628" s="2"/>
      <c r="S17628" s="2"/>
      <c r="T17628" s="2"/>
    </row>
    <row r="17629" spans="4:20" x14ac:dyDescent="0.2">
      <c r="D17629" s="2"/>
      <c r="E17629" s="2"/>
      <c r="F17629" s="2"/>
      <c r="G17629" s="2"/>
      <c r="O17629" s="2"/>
      <c r="Q17629" s="2"/>
      <c r="R17629" s="2"/>
      <c r="S17629" s="2"/>
      <c r="T17629" s="2"/>
    </row>
    <row r="17630" spans="4:20" x14ac:dyDescent="0.2">
      <c r="D17630" s="2"/>
      <c r="E17630" s="2"/>
      <c r="F17630" s="2"/>
      <c r="G17630" s="2"/>
      <c r="O17630" s="2"/>
      <c r="Q17630" s="2"/>
      <c r="R17630" s="2"/>
      <c r="S17630" s="2"/>
      <c r="T17630" s="2"/>
    </row>
    <row r="17631" spans="4:20" x14ac:dyDescent="0.2">
      <c r="D17631" s="2"/>
      <c r="E17631" s="2"/>
      <c r="F17631" s="2"/>
      <c r="G17631" s="2"/>
      <c r="O17631" s="2"/>
      <c r="Q17631" s="2"/>
      <c r="R17631" s="2"/>
      <c r="S17631" s="2"/>
      <c r="T17631" s="2"/>
    </row>
    <row r="17632" spans="4:20" x14ac:dyDescent="0.2">
      <c r="D17632" s="2"/>
      <c r="E17632" s="2"/>
      <c r="F17632" s="2"/>
      <c r="G17632" s="2"/>
      <c r="O17632" s="2"/>
      <c r="Q17632" s="2"/>
      <c r="R17632" s="2"/>
      <c r="S17632" s="2"/>
      <c r="T17632" s="2"/>
    </row>
    <row r="17633" spans="4:20" x14ac:dyDescent="0.2">
      <c r="D17633" s="2"/>
      <c r="E17633" s="2"/>
      <c r="F17633" s="2"/>
      <c r="G17633" s="2"/>
      <c r="O17633" s="2"/>
      <c r="Q17633" s="2"/>
      <c r="R17633" s="2"/>
      <c r="S17633" s="2"/>
      <c r="T17633" s="2"/>
    </row>
    <row r="17634" spans="4:20" x14ac:dyDescent="0.2">
      <c r="D17634" s="2"/>
      <c r="E17634" s="2"/>
      <c r="F17634" s="2"/>
      <c r="G17634" s="2"/>
      <c r="O17634" s="2"/>
      <c r="Q17634" s="2"/>
      <c r="R17634" s="2"/>
      <c r="S17634" s="2"/>
      <c r="T17634" s="2"/>
    </row>
    <row r="17635" spans="4:20" x14ac:dyDescent="0.2">
      <c r="D17635" s="2"/>
      <c r="E17635" s="2"/>
      <c r="F17635" s="2"/>
      <c r="G17635" s="2"/>
      <c r="O17635" s="2"/>
      <c r="Q17635" s="2"/>
      <c r="R17635" s="2"/>
      <c r="S17635" s="2"/>
      <c r="T17635" s="2"/>
    </row>
    <row r="17636" spans="4:20" x14ac:dyDescent="0.2">
      <c r="D17636" s="2"/>
      <c r="E17636" s="2"/>
      <c r="F17636" s="2"/>
      <c r="G17636" s="2"/>
      <c r="O17636" s="2"/>
      <c r="Q17636" s="2"/>
      <c r="R17636" s="2"/>
      <c r="S17636" s="2"/>
      <c r="T17636" s="2"/>
    </row>
    <row r="17637" spans="4:20" x14ac:dyDescent="0.2">
      <c r="D17637" s="2"/>
      <c r="E17637" s="2"/>
      <c r="F17637" s="2"/>
      <c r="G17637" s="2"/>
      <c r="O17637" s="2"/>
      <c r="Q17637" s="2"/>
      <c r="R17637" s="2"/>
      <c r="S17637" s="2"/>
      <c r="T17637" s="2"/>
    </row>
    <row r="17638" spans="4:20" x14ac:dyDescent="0.2">
      <c r="D17638" s="2"/>
      <c r="E17638" s="2"/>
      <c r="F17638" s="2"/>
      <c r="G17638" s="2"/>
      <c r="O17638" s="2"/>
      <c r="Q17638" s="2"/>
      <c r="R17638" s="2"/>
      <c r="S17638" s="2"/>
      <c r="T17638" s="2"/>
    </row>
    <row r="17639" spans="4:20" x14ac:dyDescent="0.2">
      <c r="D17639" s="2"/>
      <c r="E17639" s="2"/>
      <c r="F17639" s="2"/>
      <c r="G17639" s="2"/>
      <c r="O17639" s="2"/>
      <c r="Q17639" s="2"/>
      <c r="R17639" s="2"/>
      <c r="S17639" s="2"/>
      <c r="T17639" s="2"/>
    </row>
    <row r="17640" spans="4:20" x14ac:dyDescent="0.2">
      <c r="D17640" s="2"/>
      <c r="E17640" s="2"/>
      <c r="F17640" s="2"/>
      <c r="G17640" s="2"/>
      <c r="O17640" s="2"/>
      <c r="Q17640" s="2"/>
      <c r="R17640" s="2"/>
      <c r="S17640" s="2"/>
      <c r="T17640" s="2"/>
    </row>
    <row r="17641" spans="4:20" x14ac:dyDescent="0.2">
      <c r="D17641" s="2"/>
      <c r="E17641" s="2"/>
      <c r="F17641" s="2"/>
      <c r="G17641" s="2"/>
      <c r="O17641" s="2"/>
      <c r="Q17641" s="2"/>
      <c r="R17641" s="2"/>
      <c r="S17641" s="2"/>
      <c r="T17641" s="2"/>
    </row>
    <row r="17642" spans="4:20" x14ac:dyDescent="0.2">
      <c r="D17642" s="2"/>
      <c r="E17642" s="2"/>
      <c r="F17642" s="2"/>
      <c r="G17642" s="2"/>
      <c r="O17642" s="2"/>
      <c r="Q17642" s="2"/>
      <c r="R17642" s="2"/>
      <c r="S17642" s="2"/>
      <c r="T17642" s="2"/>
    </row>
    <row r="17643" spans="4:20" x14ac:dyDescent="0.2">
      <c r="D17643" s="2"/>
      <c r="E17643" s="2"/>
      <c r="F17643" s="2"/>
      <c r="G17643" s="2"/>
      <c r="O17643" s="2"/>
      <c r="Q17643" s="2"/>
      <c r="R17643" s="2"/>
      <c r="S17643" s="2"/>
      <c r="T17643" s="2"/>
    </row>
    <row r="17644" spans="4:20" x14ac:dyDescent="0.2">
      <c r="D17644" s="2"/>
      <c r="E17644" s="2"/>
      <c r="F17644" s="2"/>
      <c r="G17644" s="2"/>
      <c r="O17644" s="2"/>
      <c r="Q17644" s="2"/>
      <c r="R17644" s="2"/>
      <c r="S17644" s="2"/>
      <c r="T17644" s="2"/>
    </row>
    <row r="17645" spans="4:20" x14ac:dyDescent="0.2">
      <c r="D17645" s="2"/>
      <c r="E17645" s="2"/>
      <c r="F17645" s="2"/>
      <c r="G17645" s="2"/>
      <c r="O17645" s="2"/>
      <c r="Q17645" s="2"/>
      <c r="R17645" s="2"/>
      <c r="S17645" s="2"/>
      <c r="T17645" s="2"/>
    </row>
    <row r="17646" spans="4:20" x14ac:dyDescent="0.2">
      <c r="D17646" s="2"/>
      <c r="E17646" s="2"/>
      <c r="F17646" s="2"/>
      <c r="G17646" s="2"/>
      <c r="O17646" s="2"/>
      <c r="Q17646" s="2"/>
      <c r="R17646" s="2"/>
      <c r="S17646" s="2"/>
      <c r="T17646" s="2"/>
    </row>
    <row r="17647" spans="4:20" x14ac:dyDescent="0.2">
      <c r="D17647" s="2"/>
      <c r="E17647" s="2"/>
      <c r="F17647" s="2"/>
      <c r="G17647" s="2"/>
      <c r="O17647" s="2"/>
      <c r="Q17647" s="2"/>
      <c r="R17647" s="2"/>
      <c r="S17647" s="2"/>
      <c r="T17647" s="2"/>
    </row>
    <row r="17648" spans="4:20" x14ac:dyDescent="0.2">
      <c r="D17648" s="2"/>
      <c r="E17648" s="2"/>
      <c r="F17648" s="2"/>
      <c r="G17648" s="2"/>
      <c r="O17648" s="2"/>
      <c r="Q17648" s="2"/>
      <c r="R17648" s="2"/>
      <c r="S17648" s="2"/>
      <c r="T17648" s="2"/>
    </row>
    <row r="17649" spans="4:20" x14ac:dyDescent="0.2">
      <c r="D17649" s="2"/>
      <c r="E17649" s="2"/>
      <c r="F17649" s="2"/>
      <c r="G17649" s="2"/>
      <c r="O17649" s="2"/>
      <c r="Q17649" s="2"/>
      <c r="R17649" s="2"/>
      <c r="S17649" s="2"/>
      <c r="T17649" s="2"/>
    </row>
    <row r="17650" spans="4:20" x14ac:dyDescent="0.2">
      <c r="D17650" s="2"/>
      <c r="E17650" s="2"/>
      <c r="F17650" s="2"/>
      <c r="G17650" s="2"/>
      <c r="O17650" s="2"/>
      <c r="Q17650" s="2"/>
      <c r="R17650" s="2"/>
      <c r="S17650" s="2"/>
      <c r="T17650" s="2"/>
    </row>
    <row r="17651" spans="4:20" x14ac:dyDescent="0.2">
      <c r="D17651" s="2"/>
      <c r="E17651" s="2"/>
      <c r="F17651" s="2"/>
      <c r="G17651" s="2"/>
      <c r="O17651" s="2"/>
      <c r="Q17651" s="2"/>
      <c r="R17651" s="2"/>
      <c r="S17651" s="2"/>
      <c r="T17651" s="2"/>
    </row>
    <row r="17652" spans="4:20" x14ac:dyDescent="0.2">
      <c r="D17652" s="2"/>
      <c r="E17652" s="2"/>
      <c r="F17652" s="2"/>
      <c r="G17652" s="2"/>
      <c r="O17652" s="2"/>
      <c r="Q17652" s="2"/>
      <c r="R17652" s="2"/>
      <c r="S17652" s="2"/>
      <c r="T17652" s="2"/>
    </row>
    <row r="17653" spans="4:20" x14ac:dyDescent="0.2">
      <c r="D17653" s="2"/>
      <c r="E17653" s="2"/>
      <c r="F17653" s="2"/>
      <c r="G17653" s="2"/>
      <c r="O17653" s="2"/>
      <c r="Q17653" s="2"/>
      <c r="R17653" s="2"/>
      <c r="S17653" s="2"/>
      <c r="T17653" s="2"/>
    </row>
    <row r="17654" spans="4:20" x14ac:dyDescent="0.2">
      <c r="D17654" s="2"/>
      <c r="E17654" s="2"/>
      <c r="F17654" s="2"/>
      <c r="G17654" s="2"/>
      <c r="O17654" s="2"/>
      <c r="Q17654" s="2"/>
      <c r="R17654" s="2"/>
      <c r="S17654" s="2"/>
      <c r="T17654" s="2"/>
    </row>
    <row r="17655" spans="4:20" x14ac:dyDescent="0.2">
      <c r="D17655" s="2"/>
      <c r="E17655" s="2"/>
      <c r="F17655" s="2"/>
      <c r="G17655" s="2"/>
      <c r="O17655" s="2"/>
      <c r="Q17655" s="2"/>
      <c r="R17655" s="2"/>
      <c r="S17655" s="2"/>
      <c r="T17655" s="2"/>
    </row>
    <row r="17656" spans="4:20" x14ac:dyDescent="0.2">
      <c r="D17656" s="2"/>
      <c r="E17656" s="2"/>
      <c r="F17656" s="2"/>
      <c r="G17656" s="2"/>
      <c r="O17656" s="2"/>
      <c r="Q17656" s="2"/>
      <c r="R17656" s="2"/>
      <c r="S17656" s="2"/>
      <c r="T17656" s="2"/>
    </row>
    <row r="17657" spans="4:20" x14ac:dyDescent="0.2">
      <c r="D17657" s="2"/>
      <c r="E17657" s="2"/>
      <c r="F17657" s="2"/>
      <c r="G17657" s="2"/>
      <c r="O17657" s="2"/>
      <c r="Q17657" s="2"/>
      <c r="R17657" s="2"/>
      <c r="S17657" s="2"/>
      <c r="T17657" s="2"/>
    </row>
    <row r="17658" spans="4:20" x14ac:dyDescent="0.2">
      <c r="D17658" s="2"/>
      <c r="E17658" s="2"/>
      <c r="F17658" s="2"/>
      <c r="G17658" s="2"/>
      <c r="O17658" s="2"/>
      <c r="Q17658" s="2"/>
      <c r="R17658" s="2"/>
      <c r="S17658" s="2"/>
      <c r="T17658" s="2"/>
    </row>
    <row r="17659" spans="4:20" x14ac:dyDescent="0.2">
      <c r="D17659" s="2"/>
      <c r="E17659" s="2"/>
      <c r="F17659" s="2"/>
      <c r="G17659" s="2"/>
      <c r="O17659" s="2"/>
      <c r="Q17659" s="2"/>
      <c r="R17659" s="2"/>
      <c r="S17659" s="2"/>
      <c r="T17659" s="2"/>
    </row>
    <row r="17660" spans="4:20" x14ac:dyDescent="0.2">
      <c r="D17660" s="2"/>
      <c r="E17660" s="2"/>
      <c r="F17660" s="2"/>
      <c r="G17660" s="2"/>
      <c r="O17660" s="2"/>
      <c r="Q17660" s="2"/>
      <c r="R17660" s="2"/>
      <c r="S17660" s="2"/>
      <c r="T17660" s="2"/>
    </row>
    <row r="17661" spans="4:20" x14ac:dyDescent="0.2">
      <c r="D17661" s="2"/>
      <c r="E17661" s="2"/>
      <c r="F17661" s="2"/>
      <c r="G17661" s="2"/>
      <c r="O17661" s="2"/>
      <c r="Q17661" s="2"/>
      <c r="R17661" s="2"/>
      <c r="S17661" s="2"/>
      <c r="T17661" s="2"/>
    </row>
    <row r="17662" spans="4:20" x14ac:dyDescent="0.2">
      <c r="D17662" s="2"/>
      <c r="E17662" s="2"/>
      <c r="F17662" s="2"/>
      <c r="G17662" s="2"/>
      <c r="O17662" s="2"/>
      <c r="Q17662" s="2"/>
      <c r="R17662" s="2"/>
      <c r="S17662" s="2"/>
      <c r="T17662" s="2"/>
    </row>
    <row r="17663" spans="4:20" x14ac:dyDescent="0.2">
      <c r="D17663" s="2"/>
      <c r="E17663" s="2"/>
      <c r="F17663" s="2"/>
      <c r="G17663" s="2"/>
      <c r="O17663" s="2"/>
      <c r="Q17663" s="2"/>
      <c r="R17663" s="2"/>
      <c r="S17663" s="2"/>
      <c r="T17663" s="2"/>
    </row>
    <row r="17664" spans="4:20" x14ac:dyDescent="0.2">
      <c r="D17664" s="2"/>
      <c r="E17664" s="2"/>
      <c r="F17664" s="2"/>
      <c r="G17664" s="2"/>
      <c r="O17664" s="2"/>
      <c r="Q17664" s="2"/>
      <c r="R17664" s="2"/>
      <c r="S17664" s="2"/>
      <c r="T17664" s="2"/>
    </row>
    <row r="17665" spans="4:20" x14ac:dyDescent="0.2">
      <c r="D17665" s="2"/>
      <c r="E17665" s="2"/>
      <c r="F17665" s="2"/>
      <c r="G17665" s="2"/>
      <c r="O17665" s="2"/>
      <c r="Q17665" s="2"/>
      <c r="R17665" s="2"/>
      <c r="S17665" s="2"/>
      <c r="T17665" s="2"/>
    </row>
    <row r="17666" spans="4:20" x14ac:dyDescent="0.2">
      <c r="D17666" s="2"/>
      <c r="E17666" s="2"/>
      <c r="F17666" s="2"/>
      <c r="G17666" s="2"/>
      <c r="O17666" s="2"/>
      <c r="Q17666" s="2"/>
      <c r="R17666" s="2"/>
      <c r="S17666" s="2"/>
      <c r="T17666" s="2"/>
    </row>
    <row r="17667" spans="4:20" x14ac:dyDescent="0.2">
      <c r="D17667" s="2"/>
      <c r="E17667" s="2"/>
      <c r="F17667" s="2"/>
      <c r="G17667" s="2"/>
      <c r="O17667" s="2"/>
      <c r="Q17667" s="2"/>
      <c r="R17667" s="2"/>
      <c r="S17667" s="2"/>
      <c r="T17667" s="2"/>
    </row>
    <row r="17668" spans="4:20" x14ac:dyDescent="0.2">
      <c r="D17668" s="2"/>
      <c r="E17668" s="2"/>
      <c r="F17668" s="2"/>
      <c r="G17668" s="2"/>
      <c r="O17668" s="2"/>
      <c r="Q17668" s="2"/>
      <c r="R17668" s="2"/>
      <c r="S17668" s="2"/>
      <c r="T17668" s="2"/>
    </row>
    <row r="17669" spans="4:20" x14ac:dyDescent="0.2">
      <c r="D17669" s="2"/>
      <c r="E17669" s="2"/>
      <c r="F17669" s="2"/>
      <c r="G17669" s="2"/>
      <c r="O17669" s="2"/>
      <c r="Q17669" s="2"/>
      <c r="R17669" s="2"/>
      <c r="S17669" s="2"/>
      <c r="T17669" s="2"/>
    </row>
    <row r="17670" spans="4:20" x14ac:dyDescent="0.2">
      <c r="D17670" s="2"/>
      <c r="E17670" s="2"/>
      <c r="F17670" s="2"/>
      <c r="G17670" s="2"/>
      <c r="O17670" s="2"/>
      <c r="Q17670" s="2"/>
      <c r="R17670" s="2"/>
      <c r="S17670" s="2"/>
      <c r="T17670" s="2"/>
    </row>
    <row r="17671" spans="4:20" x14ac:dyDescent="0.2">
      <c r="D17671" s="2"/>
      <c r="E17671" s="2"/>
      <c r="F17671" s="2"/>
      <c r="G17671" s="2"/>
      <c r="O17671" s="2"/>
      <c r="Q17671" s="2"/>
      <c r="R17671" s="2"/>
      <c r="S17671" s="2"/>
      <c r="T17671" s="2"/>
    </row>
    <row r="17672" spans="4:20" x14ac:dyDescent="0.2">
      <c r="D17672" s="2"/>
      <c r="E17672" s="2"/>
      <c r="F17672" s="2"/>
      <c r="G17672" s="2"/>
      <c r="O17672" s="2"/>
      <c r="Q17672" s="2"/>
      <c r="R17672" s="2"/>
      <c r="S17672" s="2"/>
      <c r="T17672" s="2"/>
    </row>
    <row r="17673" spans="4:20" x14ac:dyDescent="0.2">
      <c r="D17673" s="2"/>
      <c r="E17673" s="2"/>
      <c r="F17673" s="2"/>
      <c r="G17673" s="2"/>
      <c r="O17673" s="2"/>
      <c r="Q17673" s="2"/>
      <c r="R17673" s="2"/>
      <c r="S17673" s="2"/>
      <c r="T17673" s="2"/>
    </row>
    <row r="17674" spans="4:20" x14ac:dyDescent="0.2">
      <c r="D17674" s="2"/>
      <c r="E17674" s="2"/>
      <c r="F17674" s="2"/>
      <c r="G17674" s="2"/>
      <c r="O17674" s="2"/>
      <c r="Q17674" s="2"/>
      <c r="R17674" s="2"/>
      <c r="S17674" s="2"/>
      <c r="T17674" s="2"/>
    </row>
    <row r="17675" spans="4:20" x14ac:dyDescent="0.2">
      <c r="D17675" s="2"/>
      <c r="E17675" s="2"/>
      <c r="F17675" s="2"/>
      <c r="G17675" s="2"/>
      <c r="O17675" s="2"/>
      <c r="Q17675" s="2"/>
      <c r="R17675" s="2"/>
      <c r="S17675" s="2"/>
      <c r="T17675" s="2"/>
    </row>
    <row r="17676" spans="4:20" x14ac:dyDescent="0.2">
      <c r="D17676" s="2"/>
      <c r="E17676" s="2"/>
      <c r="F17676" s="2"/>
      <c r="G17676" s="2"/>
      <c r="O17676" s="2"/>
      <c r="Q17676" s="2"/>
      <c r="R17676" s="2"/>
      <c r="S17676" s="2"/>
      <c r="T17676" s="2"/>
    </row>
    <row r="17677" spans="4:20" x14ac:dyDescent="0.2">
      <c r="D17677" s="2"/>
      <c r="E17677" s="2"/>
      <c r="F17677" s="2"/>
      <c r="G17677" s="2"/>
      <c r="O17677" s="2"/>
      <c r="Q17677" s="2"/>
      <c r="R17677" s="2"/>
      <c r="S17677" s="2"/>
      <c r="T17677" s="2"/>
    </row>
    <row r="17678" spans="4:20" x14ac:dyDescent="0.2">
      <c r="D17678" s="2"/>
      <c r="E17678" s="2"/>
      <c r="F17678" s="2"/>
      <c r="G17678" s="2"/>
      <c r="O17678" s="2"/>
      <c r="Q17678" s="2"/>
      <c r="R17678" s="2"/>
      <c r="S17678" s="2"/>
      <c r="T17678" s="2"/>
    </row>
    <row r="17679" spans="4:20" x14ac:dyDescent="0.2">
      <c r="D17679" s="2"/>
      <c r="E17679" s="2"/>
      <c r="F17679" s="2"/>
      <c r="G17679" s="2"/>
      <c r="O17679" s="2"/>
      <c r="Q17679" s="2"/>
      <c r="R17679" s="2"/>
      <c r="S17679" s="2"/>
      <c r="T17679" s="2"/>
    </row>
    <row r="17680" spans="4:20" x14ac:dyDescent="0.2">
      <c r="D17680" s="2"/>
      <c r="E17680" s="2"/>
      <c r="F17680" s="2"/>
      <c r="G17680" s="2"/>
      <c r="O17680" s="2"/>
      <c r="Q17680" s="2"/>
      <c r="R17680" s="2"/>
      <c r="S17680" s="2"/>
      <c r="T17680" s="2"/>
    </row>
    <row r="17681" spans="4:20" x14ac:dyDescent="0.2">
      <c r="D17681" s="2"/>
      <c r="E17681" s="2"/>
      <c r="F17681" s="2"/>
      <c r="G17681" s="2"/>
      <c r="O17681" s="2"/>
      <c r="Q17681" s="2"/>
      <c r="R17681" s="2"/>
      <c r="S17681" s="2"/>
      <c r="T17681" s="2"/>
    </row>
    <row r="17682" spans="4:20" x14ac:dyDescent="0.2">
      <c r="D17682" s="2"/>
      <c r="E17682" s="2"/>
      <c r="F17682" s="2"/>
      <c r="G17682" s="2"/>
      <c r="O17682" s="2"/>
      <c r="Q17682" s="2"/>
      <c r="R17682" s="2"/>
      <c r="S17682" s="2"/>
      <c r="T17682" s="2"/>
    </row>
    <row r="17683" spans="4:20" x14ac:dyDescent="0.2">
      <c r="D17683" s="2"/>
      <c r="E17683" s="2"/>
      <c r="F17683" s="2"/>
      <c r="G17683" s="2"/>
      <c r="O17683" s="2"/>
      <c r="Q17683" s="2"/>
      <c r="R17683" s="2"/>
      <c r="S17683" s="2"/>
      <c r="T17683" s="2"/>
    </row>
    <row r="17684" spans="4:20" x14ac:dyDescent="0.2">
      <c r="D17684" s="2"/>
      <c r="E17684" s="2"/>
      <c r="F17684" s="2"/>
      <c r="G17684" s="2"/>
      <c r="O17684" s="2"/>
      <c r="Q17684" s="2"/>
      <c r="R17684" s="2"/>
      <c r="S17684" s="2"/>
      <c r="T17684" s="2"/>
    </row>
    <row r="17685" spans="4:20" x14ac:dyDescent="0.2">
      <c r="D17685" s="2"/>
      <c r="E17685" s="2"/>
      <c r="F17685" s="2"/>
      <c r="G17685" s="2"/>
      <c r="O17685" s="2"/>
      <c r="Q17685" s="2"/>
      <c r="R17685" s="2"/>
      <c r="S17685" s="2"/>
      <c r="T17685" s="2"/>
    </row>
    <row r="17686" spans="4:20" x14ac:dyDescent="0.2">
      <c r="D17686" s="2"/>
      <c r="E17686" s="2"/>
      <c r="F17686" s="2"/>
      <c r="G17686" s="2"/>
      <c r="O17686" s="2"/>
      <c r="Q17686" s="2"/>
      <c r="R17686" s="2"/>
      <c r="S17686" s="2"/>
      <c r="T17686" s="2"/>
    </row>
    <row r="17687" spans="4:20" x14ac:dyDescent="0.2">
      <c r="D17687" s="2"/>
      <c r="E17687" s="2"/>
      <c r="F17687" s="2"/>
      <c r="G17687" s="2"/>
      <c r="O17687" s="2"/>
      <c r="Q17687" s="2"/>
      <c r="R17687" s="2"/>
      <c r="S17687" s="2"/>
      <c r="T17687" s="2"/>
    </row>
    <row r="17688" spans="4:20" x14ac:dyDescent="0.2">
      <c r="D17688" s="2"/>
      <c r="E17688" s="2"/>
      <c r="F17688" s="2"/>
      <c r="G17688" s="2"/>
      <c r="O17688" s="2"/>
      <c r="Q17688" s="2"/>
      <c r="R17688" s="2"/>
      <c r="S17688" s="2"/>
      <c r="T17688" s="2"/>
    </row>
    <row r="17689" spans="4:20" x14ac:dyDescent="0.2">
      <c r="D17689" s="2"/>
      <c r="E17689" s="2"/>
      <c r="F17689" s="2"/>
      <c r="G17689" s="2"/>
      <c r="O17689" s="2"/>
      <c r="Q17689" s="2"/>
      <c r="R17689" s="2"/>
      <c r="S17689" s="2"/>
      <c r="T17689" s="2"/>
    </row>
    <row r="17690" spans="4:20" x14ac:dyDescent="0.2">
      <c r="D17690" s="2"/>
      <c r="E17690" s="2"/>
      <c r="F17690" s="2"/>
      <c r="G17690" s="2"/>
      <c r="O17690" s="2"/>
      <c r="Q17690" s="2"/>
      <c r="R17690" s="2"/>
      <c r="S17690" s="2"/>
      <c r="T17690" s="2"/>
    </row>
    <row r="17691" spans="4:20" x14ac:dyDescent="0.2">
      <c r="D17691" s="2"/>
      <c r="E17691" s="2"/>
      <c r="F17691" s="2"/>
      <c r="G17691" s="2"/>
      <c r="O17691" s="2"/>
      <c r="Q17691" s="2"/>
      <c r="R17691" s="2"/>
      <c r="S17691" s="2"/>
      <c r="T17691" s="2"/>
    </row>
    <row r="17692" spans="4:20" x14ac:dyDescent="0.2">
      <c r="D17692" s="2"/>
      <c r="E17692" s="2"/>
      <c r="F17692" s="2"/>
      <c r="G17692" s="2"/>
      <c r="O17692" s="2"/>
      <c r="Q17692" s="2"/>
      <c r="R17692" s="2"/>
      <c r="S17692" s="2"/>
      <c r="T17692" s="2"/>
    </row>
    <row r="17693" spans="4:20" x14ac:dyDescent="0.2">
      <c r="D17693" s="2"/>
      <c r="E17693" s="2"/>
      <c r="F17693" s="2"/>
      <c r="G17693" s="2"/>
      <c r="O17693" s="2"/>
      <c r="Q17693" s="2"/>
      <c r="R17693" s="2"/>
      <c r="S17693" s="2"/>
      <c r="T17693" s="2"/>
    </row>
    <row r="17694" spans="4:20" x14ac:dyDescent="0.2">
      <c r="D17694" s="2"/>
      <c r="E17694" s="2"/>
      <c r="F17694" s="2"/>
      <c r="G17694" s="2"/>
      <c r="O17694" s="2"/>
      <c r="Q17694" s="2"/>
      <c r="R17694" s="2"/>
      <c r="S17694" s="2"/>
      <c r="T17694" s="2"/>
    </row>
    <row r="17695" spans="4:20" x14ac:dyDescent="0.2">
      <c r="D17695" s="2"/>
      <c r="E17695" s="2"/>
      <c r="F17695" s="2"/>
      <c r="G17695" s="2"/>
      <c r="O17695" s="2"/>
      <c r="Q17695" s="2"/>
      <c r="R17695" s="2"/>
      <c r="S17695" s="2"/>
      <c r="T17695" s="2"/>
    </row>
    <row r="17696" spans="4:20" x14ac:dyDescent="0.2">
      <c r="D17696" s="2"/>
      <c r="E17696" s="2"/>
      <c r="F17696" s="2"/>
      <c r="G17696" s="2"/>
      <c r="O17696" s="2"/>
      <c r="Q17696" s="2"/>
      <c r="R17696" s="2"/>
      <c r="S17696" s="2"/>
      <c r="T17696" s="2"/>
    </row>
    <row r="17697" spans="4:20" x14ac:dyDescent="0.2">
      <c r="D17697" s="2"/>
      <c r="E17697" s="2"/>
      <c r="F17697" s="2"/>
      <c r="G17697" s="2"/>
      <c r="O17697" s="2"/>
      <c r="Q17697" s="2"/>
      <c r="R17697" s="2"/>
      <c r="S17697" s="2"/>
      <c r="T17697" s="2"/>
    </row>
    <row r="17698" spans="4:20" x14ac:dyDescent="0.2">
      <c r="D17698" s="2"/>
      <c r="E17698" s="2"/>
      <c r="F17698" s="2"/>
      <c r="G17698" s="2"/>
      <c r="O17698" s="2"/>
      <c r="Q17698" s="2"/>
      <c r="R17698" s="2"/>
      <c r="S17698" s="2"/>
      <c r="T17698" s="2"/>
    </row>
    <row r="17699" spans="4:20" x14ac:dyDescent="0.2">
      <c r="D17699" s="2"/>
      <c r="E17699" s="2"/>
      <c r="F17699" s="2"/>
      <c r="G17699" s="2"/>
      <c r="O17699" s="2"/>
      <c r="Q17699" s="2"/>
      <c r="R17699" s="2"/>
      <c r="S17699" s="2"/>
      <c r="T17699" s="2"/>
    </row>
    <row r="17700" spans="4:20" x14ac:dyDescent="0.2">
      <c r="D17700" s="2"/>
      <c r="E17700" s="2"/>
      <c r="F17700" s="2"/>
      <c r="G17700" s="2"/>
      <c r="O17700" s="2"/>
      <c r="Q17700" s="2"/>
      <c r="R17700" s="2"/>
      <c r="S17700" s="2"/>
      <c r="T17700" s="2"/>
    </row>
    <row r="17701" spans="4:20" x14ac:dyDescent="0.2">
      <c r="D17701" s="2"/>
      <c r="E17701" s="2"/>
      <c r="F17701" s="2"/>
      <c r="G17701" s="2"/>
      <c r="O17701" s="2"/>
      <c r="Q17701" s="2"/>
      <c r="R17701" s="2"/>
      <c r="S17701" s="2"/>
      <c r="T17701" s="2"/>
    </row>
    <row r="17702" spans="4:20" x14ac:dyDescent="0.2">
      <c r="D17702" s="2"/>
      <c r="E17702" s="2"/>
      <c r="F17702" s="2"/>
      <c r="G17702" s="2"/>
      <c r="O17702" s="2"/>
      <c r="Q17702" s="2"/>
      <c r="R17702" s="2"/>
      <c r="S17702" s="2"/>
      <c r="T17702" s="2"/>
    </row>
    <row r="17703" spans="4:20" x14ac:dyDescent="0.2">
      <c r="D17703" s="2"/>
      <c r="E17703" s="2"/>
      <c r="F17703" s="2"/>
      <c r="G17703" s="2"/>
      <c r="O17703" s="2"/>
      <c r="Q17703" s="2"/>
      <c r="R17703" s="2"/>
      <c r="S17703" s="2"/>
      <c r="T17703" s="2"/>
    </row>
    <row r="17704" spans="4:20" x14ac:dyDescent="0.2">
      <c r="D17704" s="2"/>
      <c r="E17704" s="2"/>
      <c r="F17704" s="2"/>
      <c r="G17704" s="2"/>
      <c r="O17704" s="2"/>
      <c r="Q17704" s="2"/>
      <c r="R17704" s="2"/>
      <c r="S17704" s="2"/>
      <c r="T17704" s="2"/>
    </row>
    <row r="17705" spans="4:20" x14ac:dyDescent="0.2">
      <c r="D17705" s="2"/>
      <c r="E17705" s="2"/>
      <c r="F17705" s="2"/>
      <c r="G17705" s="2"/>
      <c r="O17705" s="2"/>
      <c r="Q17705" s="2"/>
      <c r="R17705" s="2"/>
      <c r="S17705" s="2"/>
      <c r="T17705" s="2"/>
    </row>
    <row r="17706" spans="4:20" x14ac:dyDescent="0.2">
      <c r="D17706" s="2"/>
      <c r="E17706" s="2"/>
      <c r="F17706" s="2"/>
      <c r="G17706" s="2"/>
      <c r="O17706" s="2"/>
      <c r="Q17706" s="2"/>
      <c r="R17706" s="2"/>
      <c r="S17706" s="2"/>
      <c r="T17706" s="2"/>
    </row>
    <row r="17707" spans="4:20" x14ac:dyDescent="0.2">
      <c r="D17707" s="2"/>
      <c r="E17707" s="2"/>
      <c r="F17707" s="2"/>
      <c r="G17707" s="2"/>
      <c r="O17707" s="2"/>
      <c r="Q17707" s="2"/>
      <c r="R17707" s="2"/>
      <c r="S17707" s="2"/>
      <c r="T17707" s="2"/>
    </row>
    <row r="17708" spans="4:20" x14ac:dyDescent="0.2">
      <c r="D17708" s="2"/>
      <c r="E17708" s="2"/>
      <c r="F17708" s="2"/>
      <c r="G17708" s="2"/>
      <c r="O17708" s="2"/>
      <c r="Q17708" s="2"/>
      <c r="R17708" s="2"/>
      <c r="S17708" s="2"/>
      <c r="T17708" s="2"/>
    </row>
    <row r="17709" spans="4:20" x14ac:dyDescent="0.2">
      <c r="D17709" s="2"/>
      <c r="E17709" s="2"/>
      <c r="F17709" s="2"/>
      <c r="G17709" s="2"/>
      <c r="O17709" s="2"/>
      <c r="Q17709" s="2"/>
      <c r="R17709" s="2"/>
      <c r="S17709" s="2"/>
      <c r="T17709" s="2"/>
    </row>
    <row r="17710" spans="4:20" x14ac:dyDescent="0.2">
      <c r="D17710" s="2"/>
      <c r="E17710" s="2"/>
      <c r="F17710" s="2"/>
      <c r="G17710" s="2"/>
      <c r="O17710" s="2"/>
      <c r="Q17710" s="2"/>
      <c r="R17710" s="2"/>
      <c r="S17710" s="2"/>
      <c r="T17710" s="2"/>
    </row>
    <row r="17711" spans="4:20" x14ac:dyDescent="0.2">
      <c r="D17711" s="2"/>
      <c r="E17711" s="2"/>
      <c r="F17711" s="2"/>
      <c r="G17711" s="2"/>
      <c r="O17711" s="2"/>
      <c r="Q17711" s="2"/>
      <c r="R17711" s="2"/>
      <c r="S17711" s="2"/>
      <c r="T17711" s="2"/>
    </row>
    <row r="17712" spans="4:20" x14ac:dyDescent="0.2">
      <c r="D17712" s="2"/>
      <c r="E17712" s="2"/>
      <c r="F17712" s="2"/>
      <c r="G17712" s="2"/>
      <c r="O17712" s="2"/>
      <c r="Q17712" s="2"/>
      <c r="R17712" s="2"/>
      <c r="S17712" s="2"/>
      <c r="T17712" s="2"/>
    </row>
    <row r="17713" spans="4:20" x14ac:dyDescent="0.2">
      <c r="D17713" s="2"/>
      <c r="E17713" s="2"/>
      <c r="F17713" s="2"/>
      <c r="G17713" s="2"/>
      <c r="O17713" s="2"/>
      <c r="Q17713" s="2"/>
      <c r="R17713" s="2"/>
      <c r="S17713" s="2"/>
      <c r="T17713" s="2"/>
    </row>
    <row r="17714" spans="4:20" x14ac:dyDescent="0.2">
      <c r="D17714" s="2"/>
      <c r="E17714" s="2"/>
      <c r="F17714" s="2"/>
      <c r="G17714" s="2"/>
      <c r="O17714" s="2"/>
      <c r="Q17714" s="2"/>
      <c r="R17714" s="2"/>
      <c r="S17714" s="2"/>
      <c r="T17714" s="2"/>
    </row>
    <row r="17715" spans="4:20" x14ac:dyDescent="0.2">
      <c r="D17715" s="2"/>
      <c r="E17715" s="2"/>
      <c r="F17715" s="2"/>
      <c r="G17715" s="2"/>
      <c r="O17715" s="2"/>
      <c r="Q17715" s="2"/>
      <c r="R17715" s="2"/>
      <c r="S17715" s="2"/>
      <c r="T17715" s="2"/>
    </row>
    <row r="17716" spans="4:20" x14ac:dyDescent="0.2">
      <c r="D17716" s="2"/>
      <c r="E17716" s="2"/>
      <c r="F17716" s="2"/>
      <c r="G17716" s="2"/>
      <c r="O17716" s="2"/>
      <c r="Q17716" s="2"/>
      <c r="R17716" s="2"/>
      <c r="S17716" s="2"/>
      <c r="T17716" s="2"/>
    </row>
    <row r="17717" spans="4:20" x14ac:dyDescent="0.2">
      <c r="D17717" s="2"/>
      <c r="E17717" s="2"/>
      <c r="F17717" s="2"/>
      <c r="G17717" s="2"/>
      <c r="O17717" s="2"/>
      <c r="Q17717" s="2"/>
      <c r="R17717" s="2"/>
      <c r="S17717" s="2"/>
      <c r="T17717" s="2"/>
    </row>
    <row r="17718" spans="4:20" x14ac:dyDescent="0.2">
      <c r="D17718" s="2"/>
      <c r="E17718" s="2"/>
      <c r="F17718" s="2"/>
      <c r="G17718" s="2"/>
      <c r="O17718" s="2"/>
      <c r="Q17718" s="2"/>
      <c r="R17718" s="2"/>
      <c r="S17718" s="2"/>
      <c r="T17718" s="2"/>
    </row>
    <row r="17719" spans="4:20" x14ac:dyDescent="0.2">
      <c r="D17719" s="2"/>
      <c r="E17719" s="2"/>
      <c r="F17719" s="2"/>
      <c r="G17719" s="2"/>
      <c r="O17719" s="2"/>
      <c r="Q17719" s="2"/>
      <c r="R17719" s="2"/>
      <c r="S17719" s="2"/>
      <c r="T17719" s="2"/>
    </row>
    <row r="17720" spans="4:20" x14ac:dyDescent="0.2">
      <c r="D17720" s="2"/>
      <c r="E17720" s="2"/>
      <c r="F17720" s="2"/>
      <c r="G17720" s="2"/>
      <c r="O17720" s="2"/>
      <c r="Q17720" s="2"/>
      <c r="R17720" s="2"/>
      <c r="S17720" s="2"/>
      <c r="T17720" s="2"/>
    </row>
    <row r="17721" spans="4:20" x14ac:dyDescent="0.2">
      <c r="D17721" s="2"/>
      <c r="E17721" s="2"/>
      <c r="F17721" s="2"/>
      <c r="G17721" s="2"/>
      <c r="O17721" s="2"/>
      <c r="Q17721" s="2"/>
      <c r="R17721" s="2"/>
      <c r="S17721" s="2"/>
      <c r="T17721" s="2"/>
    </row>
    <row r="17722" spans="4:20" x14ac:dyDescent="0.2">
      <c r="D17722" s="2"/>
      <c r="E17722" s="2"/>
      <c r="F17722" s="2"/>
      <c r="G17722" s="2"/>
      <c r="O17722" s="2"/>
      <c r="Q17722" s="2"/>
      <c r="R17722" s="2"/>
      <c r="S17722" s="2"/>
      <c r="T17722" s="2"/>
    </row>
    <row r="17723" spans="4:20" x14ac:dyDescent="0.2">
      <c r="D17723" s="2"/>
      <c r="E17723" s="2"/>
      <c r="F17723" s="2"/>
      <c r="G17723" s="2"/>
      <c r="O17723" s="2"/>
      <c r="Q17723" s="2"/>
      <c r="R17723" s="2"/>
      <c r="S17723" s="2"/>
      <c r="T17723" s="2"/>
    </row>
    <row r="17724" spans="4:20" x14ac:dyDescent="0.2">
      <c r="D17724" s="2"/>
      <c r="E17724" s="2"/>
      <c r="F17724" s="2"/>
      <c r="G17724" s="2"/>
      <c r="O17724" s="2"/>
      <c r="Q17724" s="2"/>
      <c r="R17724" s="2"/>
      <c r="S17724" s="2"/>
      <c r="T17724" s="2"/>
    </row>
    <row r="17725" spans="4:20" x14ac:dyDescent="0.2">
      <c r="D17725" s="2"/>
      <c r="E17725" s="2"/>
      <c r="F17725" s="2"/>
      <c r="G17725" s="2"/>
      <c r="O17725" s="2"/>
      <c r="Q17725" s="2"/>
      <c r="R17725" s="2"/>
      <c r="S17725" s="2"/>
      <c r="T17725" s="2"/>
    </row>
    <row r="17726" spans="4:20" x14ac:dyDescent="0.2">
      <c r="D17726" s="2"/>
      <c r="E17726" s="2"/>
      <c r="F17726" s="2"/>
      <c r="G17726" s="2"/>
      <c r="O17726" s="2"/>
      <c r="Q17726" s="2"/>
      <c r="R17726" s="2"/>
      <c r="S17726" s="2"/>
      <c r="T17726" s="2"/>
    </row>
    <row r="17727" spans="4:20" x14ac:dyDescent="0.2">
      <c r="D17727" s="2"/>
      <c r="E17727" s="2"/>
      <c r="F17727" s="2"/>
      <c r="G17727" s="2"/>
      <c r="O17727" s="2"/>
      <c r="Q17727" s="2"/>
      <c r="R17727" s="2"/>
      <c r="S17727" s="2"/>
      <c r="T17727" s="2"/>
    </row>
    <row r="17728" spans="4:20" x14ac:dyDescent="0.2">
      <c r="D17728" s="2"/>
      <c r="E17728" s="2"/>
      <c r="F17728" s="2"/>
      <c r="G17728" s="2"/>
      <c r="O17728" s="2"/>
      <c r="Q17728" s="2"/>
      <c r="R17728" s="2"/>
      <c r="S17728" s="2"/>
      <c r="T17728" s="2"/>
    </row>
    <row r="17729" spans="4:20" x14ac:dyDescent="0.2">
      <c r="D17729" s="2"/>
      <c r="E17729" s="2"/>
      <c r="F17729" s="2"/>
      <c r="G17729" s="2"/>
      <c r="O17729" s="2"/>
      <c r="Q17729" s="2"/>
      <c r="R17729" s="2"/>
      <c r="S17729" s="2"/>
      <c r="T17729" s="2"/>
    </row>
    <row r="17730" spans="4:20" x14ac:dyDescent="0.2">
      <c r="D17730" s="2"/>
      <c r="E17730" s="2"/>
      <c r="F17730" s="2"/>
      <c r="G17730" s="2"/>
      <c r="O17730" s="2"/>
      <c r="Q17730" s="2"/>
      <c r="R17730" s="2"/>
      <c r="S17730" s="2"/>
      <c r="T17730" s="2"/>
    </row>
    <row r="17731" spans="4:20" x14ac:dyDescent="0.2">
      <c r="D17731" s="2"/>
      <c r="E17731" s="2"/>
      <c r="F17731" s="2"/>
      <c r="G17731" s="2"/>
      <c r="O17731" s="2"/>
      <c r="Q17731" s="2"/>
      <c r="R17731" s="2"/>
      <c r="S17731" s="2"/>
      <c r="T17731" s="2"/>
    </row>
    <row r="17732" spans="4:20" x14ac:dyDescent="0.2">
      <c r="D17732" s="2"/>
      <c r="E17732" s="2"/>
      <c r="F17732" s="2"/>
      <c r="G17732" s="2"/>
      <c r="O17732" s="2"/>
      <c r="Q17732" s="2"/>
      <c r="R17732" s="2"/>
      <c r="S17732" s="2"/>
      <c r="T17732" s="2"/>
    </row>
    <row r="17733" spans="4:20" x14ac:dyDescent="0.2">
      <c r="D17733" s="2"/>
      <c r="E17733" s="2"/>
      <c r="F17733" s="2"/>
      <c r="G17733" s="2"/>
      <c r="O17733" s="2"/>
      <c r="Q17733" s="2"/>
      <c r="R17733" s="2"/>
      <c r="S17733" s="2"/>
      <c r="T17733" s="2"/>
    </row>
    <row r="17734" spans="4:20" x14ac:dyDescent="0.2">
      <c r="D17734" s="2"/>
      <c r="E17734" s="2"/>
      <c r="F17734" s="2"/>
      <c r="G17734" s="2"/>
      <c r="O17734" s="2"/>
      <c r="Q17734" s="2"/>
      <c r="R17734" s="2"/>
      <c r="S17734" s="2"/>
      <c r="T17734" s="2"/>
    </row>
    <row r="17735" spans="4:20" x14ac:dyDescent="0.2">
      <c r="D17735" s="2"/>
      <c r="E17735" s="2"/>
      <c r="F17735" s="2"/>
      <c r="G17735" s="2"/>
      <c r="O17735" s="2"/>
      <c r="Q17735" s="2"/>
      <c r="R17735" s="2"/>
      <c r="S17735" s="2"/>
      <c r="T17735" s="2"/>
    </row>
    <row r="17736" spans="4:20" x14ac:dyDescent="0.2">
      <c r="D17736" s="2"/>
      <c r="E17736" s="2"/>
      <c r="F17736" s="2"/>
      <c r="G17736" s="2"/>
      <c r="O17736" s="2"/>
      <c r="Q17736" s="2"/>
      <c r="R17736" s="2"/>
      <c r="S17736" s="2"/>
      <c r="T17736" s="2"/>
    </row>
    <row r="17737" spans="4:20" x14ac:dyDescent="0.2">
      <c r="D17737" s="2"/>
      <c r="E17737" s="2"/>
      <c r="F17737" s="2"/>
      <c r="G17737" s="2"/>
      <c r="O17737" s="2"/>
      <c r="Q17737" s="2"/>
      <c r="R17737" s="2"/>
      <c r="S17737" s="2"/>
      <c r="T17737" s="2"/>
    </row>
    <row r="17738" spans="4:20" x14ac:dyDescent="0.2">
      <c r="D17738" s="2"/>
      <c r="E17738" s="2"/>
      <c r="F17738" s="2"/>
      <c r="G17738" s="2"/>
      <c r="O17738" s="2"/>
      <c r="Q17738" s="2"/>
      <c r="R17738" s="2"/>
      <c r="S17738" s="2"/>
      <c r="T17738" s="2"/>
    </row>
    <row r="17739" spans="4:20" x14ac:dyDescent="0.2">
      <c r="D17739" s="2"/>
      <c r="E17739" s="2"/>
      <c r="F17739" s="2"/>
      <c r="G17739" s="2"/>
      <c r="O17739" s="2"/>
      <c r="Q17739" s="2"/>
      <c r="R17739" s="2"/>
      <c r="S17739" s="2"/>
      <c r="T17739" s="2"/>
    </row>
    <row r="17740" spans="4:20" x14ac:dyDescent="0.2">
      <c r="D17740" s="2"/>
      <c r="E17740" s="2"/>
      <c r="F17740" s="2"/>
      <c r="G17740" s="2"/>
      <c r="O17740" s="2"/>
      <c r="Q17740" s="2"/>
      <c r="R17740" s="2"/>
      <c r="S17740" s="2"/>
      <c r="T17740" s="2"/>
    </row>
    <row r="17741" spans="4:20" x14ac:dyDescent="0.2">
      <c r="D17741" s="2"/>
      <c r="E17741" s="2"/>
      <c r="F17741" s="2"/>
      <c r="G17741" s="2"/>
      <c r="O17741" s="2"/>
      <c r="Q17741" s="2"/>
      <c r="R17741" s="2"/>
      <c r="S17741" s="2"/>
      <c r="T17741" s="2"/>
    </row>
    <row r="17742" spans="4:20" x14ac:dyDescent="0.2">
      <c r="D17742" s="2"/>
      <c r="E17742" s="2"/>
      <c r="F17742" s="2"/>
      <c r="G17742" s="2"/>
      <c r="O17742" s="2"/>
      <c r="Q17742" s="2"/>
      <c r="R17742" s="2"/>
      <c r="S17742" s="2"/>
      <c r="T17742" s="2"/>
    </row>
    <row r="17743" spans="4:20" x14ac:dyDescent="0.2">
      <c r="D17743" s="2"/>
      <c r="E17743" s="2"/>
      <c r="F17743" s="2"/>
      <c r="G17743" s="2"/>
      <c r="O17743" s="2"/>
      <c r="Q17743" s="2"/>
      <c r="R17743" s="2"/>
      <c r="S17743" s="2"/>
      <c r="T17743" s="2"/>
    </row>
    <row r="17744" spans="4:20" x14ac:dyDescent="0.2">
      <c r="D17744" s="2"/>
      <c r="E17744" s="2"/>
      <c r="F17744" s="2"/>
      <c r="G17744" s="2"/>
      <c r="O17744" s="2"/>
      <c r="Q17744" s="2"/>
      <c r="R17744" s="2"/>
      <c r="S17744" s="2"/>
      <c r="T17744" s="2"/>
    </row>
    <row r="17745" spans="4:20" x14ac:dyDescent="0.2">
      <c r="D17745" s="2"/>
      <c r="E17745" s="2"/>
      <c r="F17745" s="2"/>
      <c r="G17745" s="2"/>
      <c r="O17745" s="2"/>
      <c r="Q17745" s="2"/>
      <c r="R17745" s="2"/>
      <c r="S17745" s="2"/>
      <c r="T17745" s="2"/>
    </row>
    <row r="17746" spans="4:20" x14ac:dyDescent="0.2">
      <c r="D17746" s="2"/>
      <c r="E17746" s="2"/>
      <c r="F17746" s="2"/>
      <c r="G17746" s="2"/>
      <c r="O17746" s="2"/>
      <c r="Q17746" s="2"/>
      <c r="R17746" s="2"/>
      <c r="S17746" s="2"/>
      <c r="T17746" s="2"/>
    </row>
    <row r="17747" spans="4:20" x14ac:dyDescent="0.2">
      <c r="D17747" s="2"/>
      <c r="E17747" s="2"/>
      <c r="F17747" s="2"/>
      <c r="G17747" s="2"/>
      <c r="O17747" s="2"/>
      <c r="Q17747" s="2"/>
      <c r="R17747" s="2"/>
      <c r="S17747" s="2"/>
      <c r="T17747" s="2"/>
    </row>
    <row r="17748" spans="4:20" x14ac:dyDescent="0.2">
      <c r="D17748" s="2"/>
      <c r="E17748" s="2"/>
      <c r="F17748" s="2"/>
      <c r="G17748" s="2"/>
      <c r="O17748" s="2"/>
      <c r="Q17748" s="2"/>
      <c r="R17748" s="2"/>
      <c r="S17748" s="2"/>
      <c r="T17748" s="2"/>
    </row>
    <row r="17749" spans="4:20" x14ac:dyDescent="0.2">
      <c r="D17749" s="2"/>
      <c r="E17749" s="2"/>
      <c r="F17749" s="2"/>
      <c r="G17749" s="2"/>
      <c r="O17749" s="2"/>
      <c r="Q17749" s="2"/>
      <c r="R17749" s="2"/>
      <c r="S17749" s="2"/>
      <c r="T17749" s="2"/>
    </row>
    <row r="17750" spans="4:20" x14ac:dyDescent="0.2">
      <c r="D17750" s="2"/>
      <c r="E17750" s="2"/>
      <c r="F17750" s="2"/>
      <c r="G17750" s="2"/>
      <c r="O17750" s="2"/>
      <c r="Q17750" s="2"/>
      <c r="R17750" s="2"/>
      <c r="S17750" s="2"/>
      <c r="T17750" s="2"/>
    </row>
    <row r="17751" spans="4:20" x14ac:dyDescent="0.2">
      <c r="D17751" s="2"/>
      <c r="E17751" s="2"/>
      <c r="F17751" s="2"/>
      <c r="G17751" s="2"/>
      <c r="O17751" s="2"/>
      <c r="Q17751" s="2"/>
      <c r="R17751" s="2"/>
      <c r="S17751" s="2"/>
      <c r="T17751" s="2"/>
    </row>
    <row r="17752" spans="4:20" x14ac:dyDescent="0.2">
      <c r="D17752" s="2"/>
      <c r="E17752" s="2"/>
      <c r="F17752" s="2"/>
      <c r="G17752" s="2"/>
      <c r="O17752" s="2"/>
      <c r="Q17752" s="2"/>
      <c r="R17752" s="2"/>
      <c r="S17752" s="2"/>
      <c r="T17752" s="2"/>
    </row>
    <row r="17753" spans="4:20" x14ac:dyDescent="0.2">
      <c r="D17753" s="2"/>
      <c r="E17753" s="2"/>
      <c r="F17753" s="2"/>
      <c r="G17753" s="2"/>
      <c r="O17753" s="2"/>
      <c r="Q17753" s="2"/>
      <c r="R17753" s="2"/>
      <c r="S17753" s="2"/>
      <c r="T17753" s="2"/>
    </row>
    <row r="17754" spans="4:20" x14ac:dyDescent="0.2">
      <c r="D17754" s="2"/>
      <c r="E17754" s="2"/>
      <c r="F17754" s="2"/>
      <c r="G17754" s="2"/>
      <c r="O17754" s="2"/>
      <c r="Q17754" s="2"/>
      <c r="R17754" s="2"/>
      <c r="S17754" s="2"/>
      <c r="T17754" s="2"/>
    </row>
    <row r="17755" spans="4:20" x14ac:dyDescent="0.2">
      <c r="D17755" s="2"/>
      <c r="E17755" s="2"/>
      <c r="F17755" s="2"/>
      <c r="G17755" s="2"/>
      <c r="O17755" s="2"/>
      <c r="Q17755" s="2"/>
      <c r="R17755" s="2"/>
      <c r="S17755" s="2"/>
      <c r="T17755" s="2"/>
    </row>
    <row r="17756" spans="4:20" x14ac:dyDescent="0.2">
      <c r="D17756" s="2"/>
      <c r="E17756" s="2"/>
      <c r="F17756" s="2"/>
      <c r="G17756" s="2"/>
      <c r="O17756" s="2"/>
      <c r="Q17756" s="2"/>
      <c r="R17756" s="2"/>
      <c r="S17756" s="2"/>
      <c r="T17756" s="2"/>
    </row>
    <row r="17757" spans="4:20" x14ac:dyDescent="0.2">
      <c r="D17757" s="2"/>
      <c r="E17757" s="2"/>
      <c r="F17757" s="2"/>
      <c r="G17757" s="2"/>
      <c r="O17757" s="2"/>
      <c r="Q17757" s="2"/>
      <c r="R17757" s="2"/>
      <c r="S17757" s="2"/>
      <c r="T17757" s="2"/>
    </row>
    <row r="17758" spans="4:20" x14ac:dyDescent="0.2">
      <c r="D17758" s="2"/>
      <c r="E17758" s="2"/>
      <c r="F17758" s="2"/>
      <c r="G17758" s="2"/>
      <c r="O17758" s="2"/>
      <c r="Q17758" s="2"/>
      <c r="R17758" s="2"/>
      <c r="S17758" s="2"/>
      <c r="T17758" s="2"/>
    </row>
    <row r="17759" spans="4:20" x14ac:dyDescent="0.2">
      <c r="D17759" s="2"/>
      <c r="E17759" s="2"/>
      <c r="F17759" s="2"/>
      <c r="G17759" s="2"/>
      <c r="O17759" s="2"/>
      <c r="Q17759" s="2"/>
      <c r="R17759" s="2"/>
      <c r="S17759" s="2"/>
      <c r="T17759" s="2"/>
    </row>
    <row r="17760" spans="4:20" x14ac:dyDescent="0.2">
      <c r="D17760" s="2"/>
      <c r="E17760" s="2"/>
      <c r="F17760" s="2"/>
      <c r="G17760" s="2"/>
      <c r="O17760" s="2"/>
      <c r="Q17760" s="2"/>
      <c r="R17760" s="2"/>
      <c r="S17760" s="2"/>
      <c r="T17760" s="2"/>
    </row>
    <row r="17761" spans="4:20" x14ac:dyDescent="0.2">
      <c r="D17761" s="2"/>
      <c r="E17761" s="2"/>
      <c r="F17761" s="2"/>
      <c r="G17761" s="2"/>
      <c r="O17761" s="2"/>
      <c r="Q17761" s="2"/>
      <c r="R17761" s="2"/>
      <c r="S17761" s="2"/>
      <c r="T17761" s="2"/>
    </row>
    <row r="17762" spans="4:20" x14ac:dyDescent="0.2">
      <c r="D17762" s="2"/>
      <c r="E17762" s="2"/>
      <c r="F17762" s="2"/>
      <c r="G17762" s="2"/>
      <c r="O17762" s="2"/>
      <c r="Q17762" s="2"/>
      <c r="R17762" s="2"/>
      <c r="S17762" s="2"/>
      <c r="T17762" s="2"/>
    </row>
    <row r="17763" spans="4:20" x14ac:dyDescent="0.2">
      <c r="D17763" s="2"/>
      <c r="E17763" s="2"/>
      <c r="F17763" s="2"/>
      <c r="G17763" s="2"/>
      <c r="O17763" s="2"/>
      <c r="Q17763" s="2"/>
      <c r="R17763" s="2"/>
      <c r="S17763" s="2"/>
      <c r="T17763" s="2"/>
    </row>
    <row r="17764" spans="4:20" x14ac:dyDescent="0.2">
      <c r="D17764" s="2"/>
      <c r="E17764" s="2"/>
      <c r="F17764" s="2"/>
      <c r="G17764" s="2"/>
      <c r="O17764" s="2"/>
      <c r="Q17764" s="2"/>
      <c r="R17764" s="2"/>
      <c r="S17764" s="2"/>
      <c r="T17764" s="2"/>
    </row>
    <row r="17765" spans="4:20" x14ac:dyDescent="0.2">
      <c r="D17765" s="2"/>
      <c r="E17765" s="2"/>
      <c r="F17765" s="2"/>
      <c r="G17765" s="2"/>
      <c r="O17765" s="2"/>
      <c r="Q17765" s="2"/>
      <c r="R17765" s="2"/>
      <c r="S17765" s="2"/>
      <c r="T17765" s="2"/>
    </row>
    <row r="17766" spans="4:20" x14ac:dyDescent="0.2">
      <c r="D17766" s="2"/>
      <c r="E17766" s="2"/>
      <c r="F17766" s="2"/>
      <c r="G17766" s="2"/>
      <c r="O17766" s="2"/>
      <c r="Q17766" s="2"/>
      <c r="R17766" s="2"/>
      <c r="S17766" s="2"/>
      <c r="T17766" s="2"/>
    </row>
    <row r="17767" spans="4:20" x14ac:dyDescent="0.2">
      <c r="D17767" s="2"/>
      <c r="E17767" s="2"/>
      <c r="F17767" s="2"/>
      <c r="G17767" s="2"/>
      <c r="O17767" s="2"/>
      <c r="Q17767" s="2"/>
      <c r="R17767" s="2"/>
      <c r="S17767" s="2"/>
      <c r="T17767" s="2"/>
    </row>
    <row r="17768" spans="4:20" x14ac:dyDescent="0.2">
      <c r="D17768" s="2"/>
      <c r="E17768" s="2"/>
      <c r="F17768" s="2"/>
      <c r="G17768" s="2"/>
      <c r="O17768" s="2"/>
      <c r="Q17768" s="2"/>
      <c r="R17768" s="2"/>
      <c r="S17768" s="2"/>
      <c r="T17768" s="2"/>
    </row>
    <row r="17769" spans="4:20" x14ac:dyDescent="0.2">
      <c r="D17769" s="2"/>
      <c r="E17769" s="2"/>
      <c r="F17769" s="2"/>
      <c r="G17769" s="2"/>
      <c r="O17769" s="2"/>
      <c r="Q17769" s="2"/>
      <c r="R17769" s="2"/>
      <c r="S17769" s="2"/>
      <c r="T17769" s="2"/>
    </row>
    <row r="17770" spans="4:20" x14ac:dyDescent="0.2">
      <c r="D17770" s="2"/>
      <c r="E17770" s="2"/>
      <c r="F17770" s="2"/>
      <c r="G17770" s="2"/>
      <c r="O17770" s="2"/>
      <c r="Q17770" s="2"/>
      <c r="R17770" s="2"/>
      <c r="S17770" s="2"/>
      <c r="T17770" s="2"/>
    </row>
    <row r="17771" spans="4:20" x14ac:dyDescent="0.2">
      <c r="D17771" s="2"/>
      <c r="E17771" s="2"/>
      <c r="F17771" s="2"/>
      <c r="G17771" s="2"/>
      <c r="O17771" s="2"/>
      <c r="Q17771" s="2"/>
      <c r="R17771" s="2"/>
      <c r="S17771" s="2"/>
      <c r="T17771" s="2"/>
    </row>
    <row r="17772" spans="4:20" x14ac:dyDescent="0.2">
      <c r="D17772" s="2"/>
      <c r="E17772" s="2"/>
      <c r="F17772" s="2"/>
      <c r="G17772" s="2"/>
      <c r="O17772" s="2"/>
      <c r="Q17772" s="2"/>
      <c r="R17772" s="2"/>
      <c r="S17772" s="2"/>
      <c r="T17772" s="2"/>
    </row>
    <row r="17773" spans="4:20" x14ac:dyDescent="0.2">
      <c r="D17773" s="2"/>
      <c r="E17773" s="2"/>
      <c r="F17773" s="2"/>
      <c r="G17773" s="2"/>
      <c r="O17773" s="2"/>
      <c r="Q17773" s="2"/>
      <c r="R17773" s="2"/>
      <c r="S17773" s="2"/>
      <c r="T17773" s="2"/>
    </row>
    <row r="17774" spans="4:20" x14ac:dyDescent="0.2">
      <c r="D17774" s="2"/>
      <c r="E17774" s="2"/>
      <c r="F17774" s="2"/>
      <c r="G17774" s="2"/>
      <c r="O17774" s="2"/>
      <c r="Q17774" s="2"/>
      <c r="R17774" s="2"/>
      <c r="S17774" s="2"/>
      <c r="T17774" s="2"/>
    </row>
    <row r="17775" spans="4:20" x14ac:dyDescent="0.2">
      <c r="D17775" s="2"/>
      <c r="E17775" s="2"/>
      <c r="F17775" s="2"/>
      <c r="G17775" s="2"/>
      <c r="O17775" s="2"/>
      <c r="Q17775" s="2"/>
      <c r="R17775" s="2"/>
      <c r="S17775" s="2"/>
      <c r="T17775" s="2"/>
    </row>
    <row r="17776" spans="4:20" x14ac:dyDescent="0.2">
      <c r="D17776" s="2"/>
      <c r="E17776" s="2"/>
      <c r="F17776" s="2"/>
      <c r="G17776" s="2"/>
      <c r="O17776" s="2"/>
      <c r="Q17776" s="2"/>
      <c r="R17776" s="2"/>
      <c r="S17776" s="2"/>
      <c r="T17776" s="2"/>
    </row>
    <row r="17777" spans="4:20" x14ac:dyDescent="0.2">
      <c r="D17777" s="2"/>
      <c r="E17777" s="2"/>
      <c r="F17777" s="2"/>
      <c r="G17777" s="2"/>
      <c r="O17777" s="2"/>
      <c r="Q17777" s="2"/>
      <c r="R17777" s="2"/>
      <c r="S17777" s="2"/>
      <c r="T17777" s="2"/>
    </row>
    <row r="17778" spans="4:20" x14ac:dyDescent="0.2">
      <c r="D17778" s="2"/>
      <c r="E17778" s="2"/>
      <c r="F17778" s="2"/>
      <c r="G17778" s="2"/>
      <c r="O17778" s="2"/>
      <c r="Q17778" s="2"/>
      <c r="R17778" s="2"/>
      <c r="S17778" s="2"/>
      <c r="T17778" s="2"/>
    </row>
    <row r="17779" spans="4:20" x14ac:dyDescent="0.2">
      <c r="D17779" s="2"/>
      <c r="E17779" s="2"/>
      <c r="F17779" s="2"/>
      <c r="G17779" s="2"/>
      <c r="O17779" s="2"/>
      <c r="Q17779" s="2"/>
      <c r="R17779" s="2"/>
      <c r="S17779" s="2"/>
      <c r="T17779" s="2"/>
    </row>
    <row r="17780" spans="4:20" x14ac:dyDescent="0.2">
      <c r="D17780" s="2"/>
      <c r="E17780" s="2"/>
      <c r="F17780" s="2"/>
      <c r="G17780" s="2"/>
      <c r="O17780" s="2"/>
      <c r="Q17780" s="2"/>
      <c r="R17780" s="2"/>
      <c r="S17780" s="2"/>
      <c r="T17780" s="2"/>
    </row>
    <row r="17781" spans="4:20" x14ac:dyDescent="0.2">
      <c r="D17781" s="2"/>
      <c r="E17781" s="2"/>
      <c r="F17781" s="2"/>
      <c r="G17781" s="2"/>
      <c r="O17781" s="2"/>
      <c r="Q17781" s="2"/>
      <c r="R17781" s="2"/>
      <c r="S17781" s="2"/>
      <c r="T17781" s="2"/>
    </row>
    <row r="17782" spans="4:20" x14ac:dyDescent="0.2">
      <c r="D17782" s="2"/>
      <c r="E17782" s="2"/>
      <c r="F17782" s="2"/>
      <c r="G17782" s="2"/>
      <c r="O17782" s="2"/>
      <c r="Q17782" s="2"/>
      <c r="R17782" s="2"/>
      <c r="S17782" s="2"/>
      <c r="T17782" s="2"/>
    </row>
    <row r="17783" spans="4:20" x14ac:dyDescent="0.2">
      <c r="D17783" s="2"/>
      <c r="E17783" s="2"/>
      <c r="F17783" s="2"/>
      <c r="G17783" s="2"/>
      <c r="O17783" s="2"/>
      <c r="Q17783" s="2"/>
      <c r="R17783" s="2"/>
      <c r="S17783" s="2"/>
      <c r="T17783" s="2"/>
    </row>
    <row r="17784" spans="4:20" x14ac:dyDescent="0.2">
      <c r="D17784" s="2"/>
      <c r="E17784" s="2"/>
      <c r="F17784" s="2"/>
      <c r="G17784" s="2"/>
      <c r="O17784" s="2"/>
      <c r="Q17784" s="2"/>
      <c r="R17784" s="2"/>
      <c r="S17784" s="2"/>
      <c r="T17784" s="2"/>
    </row>
    <row r="17785" spans="4:20" x14ac:dyDescent="0.2">
      <c r="D17785" s="2"/>
      <c r="E17785" s="2"/>
      <c r="F17785" s="2"/>
      <c r="G17785" s="2"/>
      <c r="O17785" s="2"/>
      <c r="Q17785" s="2"/>
      <c r="R17785" s="2"/>
      <c r="S17785" s="2"/>
      <c r="T17785" s="2"/>
    </row>
    <row r="17786" spans="4:20" x14ac:dyDescent="0.2">
      <c r="D17786" s="2"/>
      <c r="E17786" s="2"/>
      <c r="F17786" s="2"/>
      <c r="G17786" s="2"/>
      <c r="O17786" s="2"/>
      <c r="Q17786" s="2"/>
      <c r="R17786" s="2"/>
      <c r="S17786" s="2"/>
      <c r="T17786" s="2"/>
    </row>
    <row r="17787" spans="4:20" x14ac:dyDescent="0.2">
      <c r="D17787" s="2"/>
      <c r="E17787" s="2"/>
      <c r="F17787" s="2"/>
      <c r="G17787" s="2"/>
      <c r="O17787" s="2"/>
      <c r="Q17787" s="2"/>
      <c r="R17787" s="2"/>
      <c r="S17787" s="2"/>
      <c r="T17787" s="2"/>
    </row>
    <row r="17788" spans="4:20" x14ac:dyDescent="0.2">
      <c r="D17788" s="2"/>
      <c r="E17788" s="2"/>
      <c r="F17788" s="2"/>
      <c r="G17788" s="2"/>
      <c r="O17788" s="2"/>
      <c r="Q17788" s="2"/>
      <c r="R17788" s="2"/>
      <c r="S17788" s="2"/>
      <c r="T17788" s="2"/>
    </row>
    <row r="17789" spans="4:20" x14ac:dyDescent="0.2">
      <c r="D17789" s="2"/>
      <c r="E17789" s="2"/>
      <c r="F17789" s="2"/>
      <c r="G17789" s="2"/>
      <c r="O17789" s="2"/>
      <c r="Q17789" s="2"/>
      <c r="R17789" s="2"/>
      <c r="S17789" s="2"/>
      <c r="T17789" s="2"/>
    </row>
    <row r="17790" spans="4:20" x14ac:dyDescent="0.2">
      <c r="D17790" s="2"/>
      <c r="E17790" s="2"/>
      <c r="F17790" s="2"/>
      <c r="G17790" s="2"/>
      <c r="O17790" s="2"/>
      <c r="Q17790" s="2"/>
      <c r="R17790" s="2"/>
      <c r="S17790" s="2"/>
      <c r="T17790" s="2"/>
    </row>
    <row r="17791" spans="4:20" x14ac:dyDescent="0.2">
      <c r="D17791" s="2"/>
      <c r="E17791" s="2"/>
      <c r="F17791" s="2"/>
      <c r="G17791" s="2"/>
      <c r="O17791" s="2"/>
      <c r="Q17791" s="2"/>
      <c r="R17791" s="2"/>
      <c r="S17791" s="2"/>
      <c r="T17791" s="2"/>
    </row>
    <row r="17792" spans="4:20" x14ac:dyDescent="0.2">
      <c r="D17792" s="2"/>
      <c r="E17792" s="2"/>
      <c r="F17792" s="2"/>
      <c r="G17792" s="2"/>
      <c r="O17792" s="2"/>
      <c r="Q17792" s="2"/>
      <c r="R17792" s="2"/>
      <c r="S17792" s="2"/>
      <c r="T17792" s="2"/>
    </row>
    <row r="17793" spans="4:20" x14ac:dyDescent="0.2">
      <c r="D17793" s="2"/>
      <c r="E17793" s="2"/>
      <c r="F17793" s="2"/>
      <c r="G17793" s="2"/>
      <c r="O17793" s="2"/>
      <c r="Q17793" s="2"/>
      <c r="R17793" s="2"/>
      <c r="S17793" s="2"/>
      <c r="T17793" s="2"/>
    </row>
    <row r="17794" spans="4:20" x14ac:dyDescent="0.2">
      <c r="D17794" s="2"/>
      <c r="E17794" s="2"/>
      <c r="F17794" s="2"/>
      <c r="G17794" s="2"/>
      <c r="O17794" s="2"/>
      <c r="Q17794" s="2"/>
      <c r="R17794" s="2"/>
      <c r="S17794" s="2"/>
      <c r="T17794" s="2"/>
    </row>
    <row r="17795" spans="4:20" x14ac:dyDescent="0.2">
      <c r="D17795" s="2"/>
      <c r="E17795" s="2"/>
      <c r="F17795" s="2"/>
      <c r="G17795" s="2"/>
      <c r="O17795" s="2"/>
      <c r="Q17795" s="2"/>
      <c r="R17795" s="2"/>
      <c r="S17795" s="2"/>
      <c r="T17795" s="2"/>
    </row>
    <row r="17796" spans="4:20" x14ac:dyDescent="0.2">
      <c r="D17796" s="2"/>
      <c r="E17796" s="2"/>
      <c r="F17796" s="2"/>
      <c r="G17796" s="2"/>
      <c r="O17796" s="2"/>
      <c r="Q17796" s="2"/>
      <c r="R17796" s="2"/>
      <c r="S17796" s="2"/>
      <c r="T17796" s="2"/>
    </row>
    <row r="17797" spans="4:20" x14ac:dyDescent="0.2">
      <c r="D17797" s="2"/>
      <c r="E17797" s="2"/>
      <c r="F17797" s="2"/>
      <c r="G17797" s="2"/>
      <c r="O17797" s="2"/>
      <c r="Q17797" s="2"/>
      <c r="R17797" s="2"/>
      <c r="S17797" s="2"/>
      <c r="T17797" s="2"/>
    </row>
    <row r="17798" spans="4:20" x14ac:dyDescent="0.2">
      <c r="D17798" s="2"/>
      <c r="E17798" s="2"/>
      <c r="F17798" s="2"/>
      <c r="G17798" s="2"/>
      <c r="O17798" s="2"/>
      <c r="Q17798" s="2"/>
      <c r="R17798" s="2"/>
      <c r="S17798" s="2"/>
      <c r="T17798" s="2"/>
    </row>
    <row r="17799" spans="4:20" x14ac:dyDescent="0.2">
      <c r="D17799" s="2"/>
      <c r="E17799" s="2"/>
      <c r="F17799" s="2"/>
      <c r="G17799" s="2"/>
      <c r="O17799" s="2"/>
      <c r="Q17799" s="2"/>
      <c r="R17799" s="2"/>
      <c r="S17799" s="2"/>
      <c r="T17799" s="2"/>
    </row>
    <row r="17800" spans="4:20" x14ac:dyDescent="0.2">
      <c r="D17800" s="2"/>
      <c r="E17800" s="2"/>
      <c r="F17800" s="2"/>
      <c r="G17800" s="2"/>
      <c r="O17800" s="2"/>
      <c r="Q17800" s="2"/>
      <c r="R17800" s="2"/>
      <c r="S17800" s="2"/>
      <c r="T17800" s="2"/>
    </row>
    <row r="17801" spans="4:20" x14ac:dyDescent="0.2">
      <c r="D17801" s="2"/>
      <c r="E17801" s="2"/>
      <c r="F17801" s="2"/>
      <c r="G17801" s="2"/>
      <c r="O17801" s="2"/>
      <c r="Q17801" s="2"/>
      <c r="R17801" s="2"/>
      <c r="S17801" s="2"/>
      <c r="T17801" s="2"/>
    </row>
    <row r="17802" spans="4:20" x14ac:dyDescent="0.2">
      <c r="D17802" s="2"/>
      <c r="E17802" s="2"/>
      <c r="F17802" s="2"/>
      <c r="G17802" s="2"/>
      <c r="O17802" s="2"/>
      <c r="Q17802" s="2"/>
      <c r="R17802" s="2"/>
      <c r="S17802" s="2"/>
      <c r="T17802" s="2"/>
    </row>
    <row r="17803" spans="4:20" x14ac:dyDescent="0.2">
      <c r="D17803" s="2"/>
      <c r="E17803" s="2"/>
      <c r="F17803" s="2"/>
      <c r="G17803" s="2"/>
      <c r="O17803" s="2"/>
      <c r="Q17803" s="2"/>
      <c r="R17803" s="2"/>
      <c r="S17803" s="2"/>
      <c r="T17803" s="2"/>
    </row>
    <row r="17804" spans="4:20" x14ac:dyDescent="0.2">
      <c r="D17804" s="2"/>
      <c r="E17804" s="2"/>
      <c r="F17804" s="2"/>
      <c r="G17804" s="2"/>
      <c r="O17804" s="2"/>
      <c r="Q17804" s="2"/>
      <c r="R17804" s="2"/>
      <c r="S17804" s="2"/>
      <c r="T17804" s="2"/>
    </row>
    <row r="17805" spans="4:20" x14ac:dyDescent="0.2">
      <c r="D17805" s="2"/>
      <c r="E17805" s="2"/>
      <c r="F17805" s="2"/>
      <c r="G17805" s="2"/>
      <c r="O17805" s="2"/>
      <c r="Q17805" s="2"/>
      <c r="R17805" s="2"/>
      <c r="S17805" s="2"/>
      <c r="T17805" s="2"/>
    </row>
    <row r="17806" spans="4:20" x14ac:dyDescent="0.2">
      <c r="D17806" s="2"/>
      <c r="E17806" s="2"/>
      <c r="F17806" s="2"/>
      <c r="G17806" s="2"/>
      <c r="O17806" s="2"/>
      <c r="Q17806" s="2"/>
      <c r="R17806" s="2"/>
      <c r="S17806" s="2"/>
      <c r="T17806" s="2"/>
    </row>
    <row r="17807" spans="4:20" x14ac:dyDescent="0.2">
      <c r="D17807" s="2"/>
      <c r="E17807" s="2"/>
      <c r="F17807" s="2"/>
      <c r="G17807" s="2"/>
      <c r="O17807" s="2"/>
      <c r="Q17807" s="2"/>
      <c r="R17807" s="2"/>
      <c r="S17807" s="2"/>
      <c r="T17807" s="2"/>
    </row>
    <row r="17808" spans="4:20" x14ac:dyDescent="0.2">
      <c r="D17808" s="2"/>
      <c r="E17808" s="2"/>
      <c r="F17808" s="2"/>
      <c r="G17808" s="2"/>
      <c r="O17808" s="2"/>
      <c r="Q17808" s="2"/>
      <c r="R17808" s="2"/>
      <c r="S17808" s="2"/>
      <c r="T17808" s="2"/>
    </row>
    <row r="17809" spans="4:20" x14ac:dyDescent="0.2">
      <c r="D17809" s="2"/>
      <c r="E17809" s="2"/>
      <c r="F17809" s="2"/>
      <c r="G17809" s="2"/>
      <c r="O17809" s="2"/>
      <c r="Q17809" s="2"/>
      <c r="R17809" s="2"/>
      <c r="S17809" s="2"/>
      <c r="T17809" s="2"/>
    </row>
    <row r="17810" spans="4:20" x14ac:dyDescent="0.2">
      <c r="D17810" s="2"/>
      <c r="E17810" s="2"/>
      <c r="F17810" s="2"/>
      <c r="G17810" s="2"/>
      <c r="O17810" s="2"/>
      <c r="Q17810" s="2"/>
      <c r="R17810" s="2"/>
      <c r="S17810" s="2"/>
      <c r="T17810" s="2"/>
    </row>
    <row r="17811" spans="4:20" x14ac:dyDescent="0.2">
      <c r="D17811" s="2"/>
      <c r="E17811" s="2"/>
      <c r="F17811" s="2"/>
      <c r="G17811" s="2"/>
      <c r="O17811" s="2"/>
      <c r="Q17811" s="2"/>
      <c r="R17811" s="2"/>
      <c r="S17811" s="2"/>
      <c r="T17811" s="2"/>
    </row>
    <row r="17812" spans="4:20" x14ac:dyDescent="0.2">
      <c r="D17812" s="2"/>
      <c r="E17812" s="2"/>
      <c r="F17812" s="2"/>
      <c r="G17812" s="2"/>
      <c r="O17812" s="2"/>
      <c r="Q17812" s="2"/>
      <c r="R17812" s="2"/>
      <c r="S17812" s="2"/>
      <c r="T17812" s="2"/>
    </row>
    <row r="17813" spans="4:20" x14ac:dyDescent="0.2">
      <c r="D17813" s="2"/>
      <c r="E17813" s="2"/>
      <c r="F17813" s="2"/>
      <c r="G17813" s="2"/>
      <c r="O17813" s="2"/>
      <c r="Q17813" s="2"/>
      <c r="R17813" s="2"/>
      <c r="S17813" s="2"/>
      <c r="T17813" s="2"/>
    </row>
    <row r="17814" spans="4:20" x14ac:dyDescent="0.2">
      <c r="D17814" s="2"/>
      <c r="E17814" s="2"/>
      <c r="F17814" s="2"/>
      <c r="G17814" s="2"/>
      <c r="O17814" s="2"/>
      <c r="Q17814" s="2"/>
      <c r="R17814" s="2"/>
      <c r="S17814" s="2"/>
      <c r="T17814" s="2"/>
    </row>
    <row r="17815" spans="4:20" x14ac:dyDescent="0.2">
      <c r="D17815" s="2"/>
      <c r="E17815" s="2"/>
      <c r="F17815" s="2"/>
      <c r="G17815" s="2"/>
      <c r="O17815" s="2"/>
      <c r="Q17815" s="2"/>
      <c r="R17815" s="2"/>
      <c r="S17815" s="2"/>
      <c r="T17815" s="2"/>
    </row>
    <row r="17816" spans="4:20" x14ac:dyDescent="0.2">
      <c r="D17816" s="2"/>
      <c r="E17816" s="2"/>
      <c r="F17816" s="2"/>
      <c r="G17816" s="2"/>
      <c r="O17816" s="2"/>
      <c r="Q17816" s="2"/>
      <c r="R17816" s="2"/>
      <c r="S17816" s="2"/>
      <c r="T17816" s="2"/>
    </row>
    <row r="17817" spans="4:20" x14ac:dyDescent="0.2">
      <c r="D17817" s="2"/>
      <c r="E17817" s="2"/>
      <c r="F17817" s="2"/>
      <c r="G17817" s="2"/>
      <c r="O17817" s="2"/>
      <c r="Q17817" s="2"/>
      <c r="R17817" s="2"/>
      <c r="S17817" s="2"/>
      <c r="T17817" s="2"/>
    </row>
    <row r="17818" spans="4:20" x14ac:dyDescent="0.2">
      <c r="D17818" s="2"/>
      <c r="E17818" s="2"/>
      <c r="F17818" s="2"/>
      <c r="G17818" s="2"/>
      <c r="O17818" s="2"/>
      <c r="Q17818" s="2"/>
      <c r="R17818" s="2"/>
      <c r="S17818" s="2"/>
      <c r="T17818" s="2"/>
    </row>
    <row r="17819" spans="4:20" x14ac:dyDescent="0.2">
      <c r="D17819" s="2"/>
      <c r="E17819" s="2"/>
      <c r="F17819" s="2"/>
      <c r="G17819" s="2"/>
      <c r="O17819" s="2"/>
      <c r="Q17819" s="2"/>
      <c r="R17819" s="2"/>
      <c r="S17819" s="2"/>
      <c r="T17819" s="2"/>
    </row>
    <row r="17820" spans="4:20" x14ac:dyDescent="0.2">
      <c r="D17820" s="2"/>
      <c r="E17820" s="2"/>
      <c r="F17820" s="2"/>
      <c r="G17820" s="2"/>
      <c r="O17820" s="2"/>
      <c r="Q17820" s="2"/>
      <c r="R17820" s="2"/>
      <c r="S17820" s="2"/>
      <c r="T17820" s="2"/>
    </row>
    <row r="17821" spans="4:20" x14ac:dyDescent="0.2">
      <c r="D17821" s="2"/>
      <c r="E17821" s="2"/>
      <c r="F17821" s="2"/>
      <c r="G17821" s="2"/>
      <c r="O17821" s="2"/>
      <c r="Q17821" s="2"/>
      <c r="R17821" s="2"/>
      <c r="S17821" s="2"/>
      <c r="T17821" s="2"/>
    </row>
    <row r="17822" spans="4:20" x14ac:dyDescent="0.2">
      <c r="D17822" s="2"/>
      <c r="E17822" s="2"/>
      <c r="F17822" s="2"/>
      <c r="G17822" s="2"/>
      <c r="O17822" s="2"/>
      <c r="Q17822" s="2"/>
      <c r="R17822" s="2"/>
      <c r="S17822" s="2"/>
      <c r="T17822" s="2"/>
    </row>
    <row r="17823" spans="4:20" x14ac:dyDescent="0.2">
      <c r="D17823" s="2"/>
      <c r="E17823" s="2"/>
      <c r="F17823" s="2"/>
      <c r="G17823" s="2"/>
      <c r="O17823" s="2"/>
      <c r="Q17823" s="2"/>
      <c r="R17823" s="2"/>
      <c r="S17823" s="2"/>
      <c r="T17823" s="2"/>
    </row>
    <row r="17824" spans="4:20" x14ac:dyDescent="0.2">
      <c r="D17824" s="2"/>
      <c r="E17824" s="2"/>
      <c r="F17824" s="2"/>
      <c r="G17824" s="2"/>
      <c r="O17824" s="2"/>
      <c r="Q17824" s="2"/>
      <c r="R17824" s="2"/>
      <c r="S17824" s="2"/>
      <c r="T17824" s="2"/>
    </row>
    <row r="17825" spans="4:20" x14ac:dyDescent="0.2">
      <c r="D17825" s="2"/>
      <c r="E17825" s="2"/>
      <c r="F17825" s="2"/>
      <c r="G17825" s="2"/>
      <c r="O17825" s="2"/>
      <c r="Q17825" s="2"/>
      <c r="R17825" s="2"/>
      <c r="S17825" s="2"/>
      <c r="T17825" s="2"/>
    </row>
    <row r="17826" spans="4:20" x14ac:dyDescent="0.2">
      <c r="D17826" s="2"/>
      <c r="E17826" s="2"/>
      <c r="F17826" s="2"/>
      <c r="G17826" s="2"/>
      <c r="O17826" s="2"/>
      <c r="Q17826" s="2"/>
      <c r="R17826" s="2"/>
      <c r="S17826" s="2"/>
      <c r="T17826" s="2"/>
    </row>
    <row r="17827" spans="4:20" x14ac:dyDescent="0.2">
      <c r="D17827" s="2"/>
      <c r="E17827" s="2"/>
      <c r="F17827" s="2"/>
      <c r="G17827" s="2"/>
      <c r="O17827" s="2"/>
      <c r="Q17827" s="2"/>
      <c r="R17827" s="2"/>
      <c r="S17827" s="2"/>
      <c r="T17827" s="2"/>
    </row>
    <row r="17828" spans="4:20" x14ac:dyDescent="0.2">
      <c r="D17828" s="2"/>
      <c r="E17828" s="2"/>
      <c r="F17828" s="2"/>
      <c r="G17828" s="2"/>
      <c r="O17828" s="2"/>
      <c r="Q17828" s="2"/>
      <c r="R17828" s="2"/>
      <c r="S17828" s="2"/>
      <c r="T17828" s="2"/>
    </row>
    <row r="17829" spans="4:20" x14ac:dyDescent="0.2">
      <c r="D17829" s="2"/>
      <c r="E17829" s="2"/>
      <c r="F17829" s="2"/>
      <c r="G17829" s="2"/>
      <c r="O17829" s="2"/>
      <c r="Q17829" s="2"/>
      <c r="R17829" s="2"/>
      <c r="S17829" s="2"/>
      <c r="T17829" s="2"/>
    </row>
    <row r="17830" spans="4:20" x14ac:dyDescent="0.2">
      <c r="D17830" s="2"/>
      <c r="E17830" s="2"/>
      <c r="F17830" s="2"/>
      <c r="G17830" s="2"/>
      <c r="O17830" s="2"/>
      <c r="Q17830" s="2"/>
      <c r="R17830" s="2"/>
      <c r="S17830" s="2"/>
      <c r="T17830" s="2"/>
    </row>
    <row r="17831" spans="4:20" x14ac:dyDescent="0.2">
      <c r="D17831" s="2"/>
      <c r="E17831" s="2"/>
      <c r="F17831" s="2"/>
      <c r="G17831" s="2"/>
      <c r="O17831" s="2"/>
      <c r="Q17831" s="2"/>
      <c r="R17831" s="2"/>
      <c r="S17831" s="2"/>
      <c r="T17831" s="2"/>
    </row>
    <row r="17832" spans="4:20" x14ac:dyDescent="0.2">
      <c r="D17832" s="2"/>
      <c r="E17832" s="2"/>
      <c r="F17832" s="2"/>
      <c r="G17832" s="2"/>
      <c r="O17832" s="2"/>
      <c r="Q17832" s="2"/>
      <c r="R17832" s="2"/>
      <c r="S17832" s="2"/>
      <c r="T17832" s="2"/>
    </row>
    <row r="17833" spans="4:20" x14ac:dyDescent="0.2">
      <c r="D17833" s="2"/>
      <c r="E17833" s="2"/>
      <c r="F17833" s="2"/>
      <c r="G17833" s="2"/>
      <c r="O17833" s="2"/>
      <c r="Q17833" s="2"/>
      <c r="R17833" s="2"/>
      <c r="S17833" s="2"/>
      <c r="T17833" s="2"/>
    </row>
    <row r="17834" spans="4:20" x14ac:dyDescent="0.2">
      <c r="D17834" s="2"/>
      <c r="E17834" s="2"/>
      <c r="F17834" s="2"/>
      <c r="G17834" s="2"/>
      <c r="O17834" s="2"/>
      <c r="Q17834" s="2"/>
      <c r="R17834" s="2"/>
      <c r="S17834" s="2"/>
      <c r="T17834" s="2"/>
    </row>
    <row r="17835" spans="4:20" x14ac:dyDescent="0.2">
      <c r="D17835" s="2"/>
      <c r="E17835" s="2"/>
      <c r="F17835" s="2"/>
      <c r="G17835" s="2"/>
      <c r="O17835" s="2"/>
      <c r="Q17835" s="2"/>
      <c r="R17835" s="2"/>
      <c r="S17835" s="2"/>
      <c r="T17835" s="2"/>
    </row>
    <row r="17836" spans="4:20" x14ac:dyDescent="0.2">
      <c r="D17836" s="2"/>
      <c r="E17836" s="2"/>
      <c r="F17836" s="2"/>
      <c r="G17836" s="2"/>
      <c r="O17836" s="2"/>
      <c r="Q17836" s="2"/>
      <c r="R17836" s="2"/>
      <c r="S17836" s="2"/>
      <c r="T17836" s="2"/>
    </row>
    <row r="17837" spans="4:20" x14ac:dyDescent="0.2">
      <c r="D17837" s="2"/>
      <c r="E17837" s="2"/>
      <c r="F17837" s="2"/>
      <c r="G17837" s="2"/>
      <c r="O17837" s="2"/>
      <c r="Q17837" s="2"/>
      <c r="R17837" s="2"/>
      <c r="S17837" s="2"/>
      <c r="T17837" s="2"/>
    </row>
    <row r="17838" spans="4:20" x14ac:dyDescent="0.2">
      <c r="D17838" s="2"/>
      <c r="E17838" s="2"/>
      <c r="F17838" s="2"/>
      <c r="G17838" s="2"/>
      <c r="O17838" s="2"/>
      <c r="Q17838" s="2"/>
      <c r="R17838" s="2"/>
      <c r="S17838" s="2"/>
      <c r="T17838" s="2"/>
    </row>
    <row r="17839" spans="4:20" x14ac:dyDescent="0.2">
      <c r="D17839" s="2"/>
      <c r="E17839" s="2"/>
      <c r="F17839" s="2"/>
      <c r="G17839" s="2"/>
      <c r="O17839" s="2"/>
      <c r="Q17839" s="2"/>
      <c r="R17839" s="2"/>
      <c r="S17839" s="2"/>
      <c r="T17839" s="2"/>
    </row>
    <row r="17840" spans="4:20" x14ac:dyDescent="0.2">
      <c r="D17840" s="2"/>
      <c r="E17840" s="2"/>
      <c r="F17840" s="2"/>
      <c r="G17840" s="2"/>
      <c r="O17840" s="2"/>
      <c r="Q17840" s="2"/>
      <c r="R17840" s="2"/>
      <c r="S17840" s="2"/>
      <c r="T17840" s="2"/>
    </row>
    <row r="17841" spans="4:20" x14ac:dyDescent="0.2">
      <c r="D17841" s="2"/>
      <c r="E17841" s="2"/>
      <c r="F17841" s="2"/>
      <c r="G17841" s="2"/>
      <c r="O17841" s="2"/>
      <c r="Q17841" s="2"/>
      <c r="R17841" s="2"/>
      <c r="S17841" s="2"/>
      <c r="T17841" s="2"/>
    </row>
    <row r="17842" spans="4:20" x14ac:dyDescent="0.2">
      <c r="D17842" s="2"/>
      <c r="E17842" s="2"/>
      <c r="F17842" s="2"/>
      <c r="G17842" s="2"/>
      <c r="O17842" s="2"/>
      <c r="Q17842" s="2"/>
      <c r="R17842" s="2"/>
      <c r="S17842" s="2"/>
      <c r="T17842" s="2"/>
    </row>
    <row r="17843" spans="4:20" x14ac:dyDescent="0.2">
      <c r="D17843" s="2"/>
      <c r="E17843" s="2"/>
      <c r="F17843" s="2"/>
      <c r="G17843" s="2"/>
      <c r="O17843" s="2"/>
      <c r="Q17843" s="2"/>
      <c r="R17843" s="2"/>
      <c r="S17843" s="2"/>
      <c r="T17843" s="2"/>
    </row>
    <row r="17844" spans="4:20" x14ac:dyDescent="0.2">
      <c r="D17844" s="2"/>
      <c r="E17844" s="2"/>
      <c r="F17844" s="2"/>
      <c r="G17844" s="2"/>
      <c r="O17844" s="2"/>
      <c r="Q17844" s="2"/>
      <c r="R17844" s="2"/>
      <c r="S17844" s="2"/>
      <c r="T17844" s="2"/>
    </row>
    <row r="17845" spans="4:20" x14ac:dyDescent="0.2">
      <c r="D17845" s="2"/>
      <c r="E17845" s="2"/>
      <c r="F17845" s="2"/>
      <c r="G17845" s="2"/>
      <c r="O17845" s="2"/>
      <c r="Q17845" s="2"/>
      <c r="R17845" s="2"/>
      <c r="S17845" s="2"/>
      <c r="T17845" s="2"/>
    </row>
    <row r="17846" spans="4:20" x14ac:dyDescent="0.2">
      <c r="D17846" s="2"/>
      <c r="E17846" s="2"/>
      <c r="F17846" s="2"/>
      <c r="G17846" s="2"/>
      <c r="O17846" s="2"/>
      <c r="Q17846" s="2"/>
      <c r="R17846" s="2"/>
      <c r="S17846" s="2"/>
      <c r="T17846" s="2"/>
    </row>
    <row r="17847" spans="4:20" x14ac:dyDescent="0.2">
      <c r="D17847" s="2"/>
      <c r="E17847" s="2"/>
      <c r="F17847" s="2"/>
      <c r="G17847" s="2"/>
      <c r="O17847" s="2"/>
      <c r="Q17847" s="2"/>
      <c r="R17847" s="2"/>
      <c r="S17847" s="2"/>
      <c r="T17847" s="2"/>
    </row>
    <row r="17848" spans="4:20" x14ac:dyDescent="0.2">
      <c r="D17848" s="2"/>
      <c r="E17848" s="2"/>
      <c r="F17848" s="2"/>
      <c r="G17848" s="2"/>
      <c r="O17848" s="2"/>
      <c r="Q17848" s="2"/>
      <c r="R17848" s="2"/>
      <c r="S17848" s="2"/>
      <c r="T17848" s="2"/>
    </row>
    <row r="17849" spans="4:20" x14ac:dyDescent="0.2">
      <c r="D17849" s="2"/>
      <c r="E17849" s="2"/>
      <c r="F17849" s="2"/>
      <c r="G17849" s="2"/>
      <c r="O17849" s="2"/>
      <c r="Q17849" s="2"/>
      <c r="R17849" s="2"/>
      <c r="S17849" s="2"/>
      <c r="T17849" s="2"/>
    </row>
    <row r="17850" spans="4:20" x14ac:dyDescent="0.2">
      <c r="D17850" s="2"/>
      <c r="E17850" s="2"/>
      <c r="F17850" s="2"/>
      <c r="G17850" s="2"/>
      <c r="O17850" s="2"/>
      <c r="Q17850" s="2"/>
      <c r="R17850" s="2"/>
      <c r="S17850" s="2"/>
      <c r="T17850" s="2"/>
    </row>
    <row r="17851" spans="4:20" x14ac:dyDescent="0.2">
      <c r="D17851" s="2"/>
      <c r="E17851" s="2"/>
      <c r="F17851" s="2"/>
      <c r="G17851" s="2"/>
      <c r="O17851" s="2"/>
      <c r="Q17851" s="2"/>
      <c r="R17851" s="2"/>
      <c r="S17851" s="2"/>
      <c r="T17851" s="2"/>
    </row>
    <row r="17852" spans="4:20" x14ac:dyDescent="0.2">
      <c r="D17852" s="2"/>
      <c r="E17852" s="2"/>
      <c r="F17852" s="2"/>
      <c r="G17852" s="2"/>
      <c r="O17852" s="2"/>
      <c r="Q17852" s="2"/>
      <c r="R17852" s="2"/>
      <c r="S17852" s="2"/>
      <c r="T17852" s="2"/>
    </row>
    <row r="17853" spans="4:20" x14ac:dyDescent="0.2">
      <c r="D17853" s="2"/>
      <c r="E17853" s="2"/>
      <c r="F17853" s="2"/>
      <c r="G17853" s="2"/>
      <c r="O17853" s="2"/>
      <c r="Q17853" s="2"/>
      <c r="R17853" s="2"/>
      <c r="S17853" s="2"/>
      <c r="T17853" s="2"/>
    </row>
    <row r="17854" spans="4:20" x14ac:dyDescent="0.2">
      <c r="D17854" s="2"/>
      <c r="E17854" s="2"/>
      <c r="F17854" s="2"/>
      <c r="G17854" s="2"/>
      <c r="O17854" s="2"/>
      <c r="Q17854" s="2"/>
      <c r="R17854" s="2"/>
      <c r="S17854" s="2"/>
      <c r="T17854" s="2"/>
    </row>
    <row r="17855" spans="4:20" x14ac:dyDescent="0.2">
      <c r="D17855" s="2"/>
      <c r="E17855" s="2"/>
      <c r="F17855" s="2"/>
      <c r="G17855" s="2"/>
      <c r="O17855" s="2"/>
      <c r="Q17855" s="2"/>
      <c r="R17855" s="2"/>
      <c r="S17855" s="2"/>
      <c r="T17855" s="2"/>
    </row>
    <row r="17856" spans="4:20" x14ac:dyDescent="0.2">
      <c r="D17856" s="2"/>
      <c r="E17856" s="2"/>
      <c r="F17856" s="2"/>
      <c r="G17856" s="2"/>
      <c r="O17856" s="2"/>
      <c r="Q17856" s="2"/>
      <c r="R17856" s="2"/>
      <c r="S17856" s="2"/>
      <c r="T17856" s="2"/>
    </row>
    <row r="17857" spans="4:20" x14ac:dyDescent="0.2">
      <c r="D17857" s="2"/>
      <c r="E17857" s="2"/>
      <c r="F17857" s="2"/>
      <c r="G17857" s="2"/>
      <c r="O17857" s="2"/>
      <c r="Q17857" s="2"/>
      <c r="R17857" s="2"/>
      <c r="S17857" s="2"/>
      <c r="T17857" s="2"/>
    </row>
    <row r="17858" spans="4:20" x14ac:dyDescent="0.2">
      <c r="D17858" s="2"/>
      <c r="E17858" s="2"/>
      <c r="F17858" s="2"/>
      <c r="G17858" s="2"/>
      <c r="O17858" s="2"/>
      <c r="Q17858" s="2"/>
      <c r="R17858" s="2"/>
      <c r="S17858" s="2"/>
      <c r="T17858" s="2"/>
    </row>
    <row r="17859" spans="4:20" x14ac:dyDescent="0.2">
      <c r="D17859" s="2"/>
      <c r="E17859" s="2"/>
      <c r="F17859" s="2"/>
      <c r="G17859" s="2"/>
      <c r="O17859" s="2"/>
      <c r="Q17859" s="2"/>
      <c r="R17859" s="2"/>
      <c r="S17859" s="2"/>
      <c r="T17859" s="2"/>
    </row>
    <row r="17860" spans="4:20" x14ac:dyDescent="0.2">
      <c r="D17860" s="2"/>
      <c r="E17860" s="2"/>
      <c r="F17860" s="2"/>
      <c r="G17860" s="2"/>
      <c r="O17860" s="2"/>
      <c r="Q17860" s="2"/>
      <c r="R17860" s="2"/>
      <c r="S17860" s="2"/>
      <c r="T17860" s="2"/>
    </row>
    <row r="17861" spans="4:20" x14ac:dyDescent="0.2">
      <c r="D17861" s="2"/>
      <c r="E17861" s="2"/>
      <c r="F17861" s="2"/>
      <c r="G17861" s="2"/>
      <c r="O17861" s="2"/>
      <c r="Q17861" s="2"/>
      <c r="R17861" s="2"/>
      <c r="S17861" s="2"/>
      <c r="T17861" s="2"/>
    </row>
    <row r="17862" spans="4:20" x14ac:dyDescent="0.2">
      <c r="D17862" s="2"/>
      <c r="E17862" s="2"/>
      <c r="F17862" s="2"/>
      <c r="G17862" s="2"/>
      <c r="O17862" s="2"/>
      <c r="Q17862" s="2"/>
      <c r="R17862" s="2"/>
      <c r="S17862" s="2"/>
      <c r="T17862" s="2"/>
    </row>
    <row r="17863" spans="4:20" x14ac:dyDescent="0.2">
      <c r="D17863" s="2"/>
      <c r="E17863" s="2"/>
      <c r="F17863" s="2"/>
      <c r="G17863" s="2"/>
      <c r="O17863" s="2"/>
      <c r="Q17863" s="2"/>
      <c r="R17863" s="2"/>
      <c r="S17863" s="2"/>
      <c r="T17863" s="2"/>
    </row>
    <row r="17864" spans="4:20" x14ac:dyDescent="0.2">
      <c r="D17864" s="2"/>
      <c r="E17864" s="2"/>
      <c r="F17864" s="2"/>
      <c r="G17864" s="2"/>
      <c r="O17864" s="2"/>
      <c r="Q17864" s="2"/>
      <c r="R17864" s="2"/>
      <c r="S17864" s="2"/>
      <c r="T17864" s="2"/>
    </row>
    <row r="17865" spans="4:20" x14ac:dyDescent="0.2">
      <c r="D17865" s="2"/>
      <c r="E17865" s="2"/>
      <c r="F17865" s="2"/>
      <c r="G17865" s="2"/>
      <c r="O17865" s="2"/>
      <c r="Q17865" s="2"/>
      <c r="R17865" s="2"/>
      <c r="S17865" s="2"/>
      <c r="T17865" s="2"/>
    </row>
    <row r="17866" spans="4:20" x14ac:dyDescent="0.2">
      <c r="D17866" s="2"/>
      <c r="E17866" s="2"/>
      <c r="F17866" s="2"/>
      <c r="G17866" s="2"/>
      <c r="O17866" s="2"/>
      <c r="Q17866" s="2"/>
      <c r="R17866" s="2"/>
      <c r="S17866" s="2"/>
      <c r="T17866" s="2"/>
    </row>
    <row r="17867" spans="4:20" x14ac:dyDescent="0.2">
      <c r="D17867" s="2"/>
      <c r="E17867" s="2"/>
      <c r="F17867" s="2"/>
      <c r="G17867" s="2"/>
      <c r="O17867" s="2"/>
      <c r="Q17867" s="2"/>
      <c r="R17867" s="2"/>
      <c r="S17867" s="2"/>
      <c r="T17867" s="2"/>
    </row>
    <row r="17868" spans="4:20" x14ac:dyDescent="0.2">
      <c r="D17868" s="2"/>
      <c r="E17868" s="2"/>
      <c r="F17868" s="2"/>
      <c r="G17868" s="2"/>
      <c r="O17868" s="2"/>
      <c r="Q17868" s="2"/>
      <c r="R17868" s="2"/>
      <c r="S17868" s="2"/>
      <c r="T17868" s="2"/>
    </row>
    <row r="17869" spans="4:20" x14ac:dyDescent="0.2">
      <c r="D17869" s="2"/>
      <c r="E17869" s="2"/>
      <c r="F17869" s="2"/>
      <c r="G17869" s="2"/>
      <c r="O17869" s="2"/>
      <c r="Q17869" s="2"/>
      <c r="R17869" s="2"/>
      <c r="S17869" s="2"/>
      <c r="T17869" s="2"/>
    </row>
    <row r="17870" spans="4:20" x14ac:dyDescent="0.2">
      <c r="D17870" s="2"/>
      <c r="E17870" s="2"/>
      <c r="F17870" s="2"/>
      <c r="G17870" s="2"/>
      <c r="O17870" s="2"/>
      <c r="Q17870" s="2"/>
      <c r="R17870" s="2"/>
      <c r="S17870" s="2"/>
      <c r="T17870" s="2"/>
    </row>
    <row r="17871" spans="4:20" x14ac:dyDescent="0.2">
      <c r="D17871" s="2"/>
      <c r="E17871" s="2"/>
      <c r="F17871" s="2"/>
      <c r="G17871" s="2"/>
      <c r="O17871" s="2"/>
      <c r="Q17871" s="2"/>
      <c r="R17871" s="2"/>
      <c r="S17871" s="2"/>
      <c r="T17871" s="2"/>
    </row>
    <row r="17872" spans="4:20" x14ac:dyDescent="0.2">
      <c r="D17872" s="2"/>
      <c r="E17872" s="2"/>
      <c r="F17872" s="2"/>
      <c r="G17872" s="2"/>
      <c r="O17872" s="2"/>
      <c r="Q17872" s="2"/>
      <c r="R17872" s="2"/>
      <c r="S17872" s="2"/>
      <c r="T17872" s="2"/>
    </row>
    <row r="17873" spans="4:20" x14ac:dyDescent="0.2">
      <c r="D17873" s="2"/>
      <c r="E17873" s="2"/>
      <c r="F17873" s="2"/>
      <c r="G17873" s="2"/>
      <c r="O17873" s="2"/>
      <c r="Q17873" s="2"/>
      <c r="R17873" s="2"/>
      <c r="S17873" s="2"/>
      <c r="T17873" s="2"/>
    </row>
    <row r="17874" spans="4:20" x14ac:dyDescent="0.2">
      <c r="D17874" s="2"/>
      <c r="E17874" s="2"/>
      <c r="F17874" s="2"/>
      <c r="G17874" s="2"/>
      <c r="O17874" s="2"/>
      <c r="Q17874" s="2"/>
      <c r="R17874" s="2"/>
      <c r="S17874" s="2"/>
      <c r="T17874" s="2"/>
    </row>
    <row r="17875" spans="4:20" x14ac:dyDescent="0.2">
      <c r="D17875" s="2"/>
      <c r="E17875" s="2"/>
      <c r="F17875" s="2"/>
      <c r="G17875" s="2"/>
      <c r="O17875" s="2"/>
      <c r="Q17875" s="2"/>
      <c r="R17875" s="2"/>
      <c r="S17875" s="2"/>
      <c r="T17875" s="2"/>
    </row>
    <row r="17876" spans="4:20" x14ac:dyDescent="0.2">
      <c r="D17876" s="2"/>
      <c r="E17876" s="2"/>
      <c r="F17876" s="2"/>
      <c r="G17876" s="2"/>
      <c r="O17876" s="2"/>
      <c r="Q17876" s="2"/>
      <c r="R17876" s="2"/>
      <c r="S17876" s="2"/>
      <c r="T17876" s="2"/>
    </row>
    <row r="17877" spans="4:20" x14ac:dyDescent="0.2">
      <c r="D17877" s="2"/>
      <c r="E17877" s="2"/>
      <c r="F17877" s="2"/>
      <c r="G17877" s="2"/>
      <c r="O17877" s="2"/>
      <c r="Q17877" s="2"/>
      <c r="R17877" s="2"/>
      <c r="S17877" s="2"/>
      <c r="T17877" s="2"/>
    </row>
    <row r="17878" spans="4:20" x14ac:dyDescent="0.2">
      <c r="D17878" s="2"/>
      <c r="E17878" s="2"/>
      <c r="F17878" s="2"/>
      <c r="G17878" s="2"/>
      <c r="O17878" s="2"/>
      <c r="Q17878" s="2"/>
      <c r="R17878" s="2"/>
      <c r="S17878" s="2"/>
      <c r="T17878" s="2"/>
    </row>
    <row r="17879" spans="4:20" x14ac:dyDescent="0.2">
      <c r="D17879" s="2"/>
      <c r="E17879" s="2"/>
      <c r="F17879" s="2"/>
      <c r="G17879" s="2"/>
      <c r="O17879" s="2"/>
      <c r="Q17879" s="2"/>
      <c r="R17879" s="2"/>
      <c r="S17879" s="2"/>
      <c r="T17879" s="2"/>
    </row>
    <row r="17880" spans="4:20" x14ac:dyDescent="0.2">
      <c r="D17880" s="2"/>
      <c r="E17880" s="2"/>
      <c r="F17880" s="2"/>
      <c r="G17880" s="2"/>
      <c r="O17880" s="2"/>
      <c r="Q17880" s="2"/>
      <c r="R17880" s="2"/>
      <c r="S17880" s="2"/>
      <c r="T17880" s="2"/>
    </row>
    <row r="17881" spans="4:20" x14ac:dyDescent="0.2">
      <c r="D17881" s="2"/>
      <c r="E17881" s="2"/>
      <c r="F17881" s="2"/>
      <c r="G17881" s="2"/>
      <c r="O17881" s="2"/>
      <c r="Q17881" s="2"/>
      <c r="R17881" s="2"/>
      <c r="S17881" s="2"/>
      <c r="T17881" s="2"/>
    </row>
    <row r="17882" spans="4:20" x14ac:dyDescent="0.2">
      <c r="D17882" s="2"/>
      <c r="E17882" s="2"/>
      <c r="F17882" s="2"/>
      <c r="G17882" s="2"/>
      <c r="O17882" s="2"/>
      <c r="Q17882" s="2"/>
      <c r="R17882" s="2"/>
      <c r="S17882" s="2"/>
      <c r="T17882" s="2"/>
    </row>
    <row r="17883" spans="4:20" x14ac:dyDescent="0.2">
      <c r="D17883" s="2"/>
      <c r="E17883" s="2"/>
      <c r="F17883" s="2"/>
      <c r="G17883" s="2"/>
      <c r="O17883" s="2"/>
      <c r="Q17883" s="2"/>
      <c r="R17883" s="2"/>
      <c r="S17883" s="2"/>
      <c r="T17883" s="2"/>
    </row>
    <row r="17884" spans="4:20" x14ac:dyDescent="0.2">
      <c r="D17884" s="2"/>
      <c r="E17884" s="2"/>
      <c r="F17884" s="2"/>
      <c r="G17884" s="2"/>
      <c r="O17884" s="2"/>
      <c r="Q17884" s="2"/>
      <c r="R17884" s="2"/>
      <c r="S17884" s="2"/>
      <c r="T17884" s="2"/>
    </row>
    <row r="17885" spans="4:20" x14ac:dyDescent="0.2">
      <c r="D17885" s="2"/>
      <c r="E17885" s="2"/>
      <c r="F17885" s="2"/>
      <c r="G17885" s="2"/>
      <c r="O17885" s="2"/>
      <c r="Q17885" s="2"/>
      <c r="R17885" s="2"/>
      <c r="S17885" s="2"/>
      <c r="T17885" s="2"/>
    </row>
    <row r="17886" spans="4:20" x14ac:dyDescent="0.2">
      <c r="D17886" s="2"/>
      <c r="E17886" s="2"/>
      <c r="F17886" s="2"/>
      <c r="G17886" s="2"/>
      <c r="O17886" s="2"/>
      <c r="Q17886" s="2"/>
      <c r="R17886" s="2"/>
      <c r="S17886" s="2"/>
      <c r="T17886" s="2"/>
    </row>
    <row r="17887" spans="4:20" x14ac:dyDescent="0.2">
      <c r="D17887" s="2"/>
      <c r="E17887" s="2"/>
      <c r="F17887" s="2"/>
      <c r="G17887" s="2"/>
      <c r="O17887" s="2"/>
      <c r="Q17887" s="2"/>
      <c r="R17887" s="2"/>
      <c r="S17887" s="2"/>
      <c r="T17887" s="2"/>
    </row>
    <row r="17888" spans="4:20" x14ac:dyDescent="0.2">
      <c r="D17888" s="2"/>
      <c r="E17888" s="2"/>
      <c r="F17888" s="2"/>
      <c r="G17888" s="2"/>
      <c r="O17888" s="2"/>
      <c r="Q17888" s="2"/>
      <c r="R17888" s="2"/>
      <c r="S17888" s="2"/>
      <c r="T17888" s="2"/>
    </row>
    <row r="17889" spans="4:20" x14ac:dyDescent="0.2">
      <c r="D17889" s="2"/>
      <c r="E17889" s="2"/>
      <c r="F17889" s="2"/>
      <c r="G17889" s="2"/>
      <c r="O17889" s="2"/>
      <c r="Q17889" s="2"/>
      <c r="R17889" s="2"/>
      <c r="S17889" s="2"/>
      <c r="T17889" s="2"/>
    </row>
    <row r="17890" spans="4:20" x14ac:dyDescent="0.2">
      <c r="D17890" s="2"/>
      <c r="E17890" s="2"/>
      <c r="F17890" s="2"/>
      <c r="G17890" s="2"/>
      <c r="O17890" s="2"/>
      <c r="Q17890" s="2"/>
      <c r="R17890" s="2"/>
      <c r="S17890" s="2"/>
      <c r="T17890" s="2"/>
    </row>
    <row r="17891" spans="4:20" x14ac:dyDescent="0.2">
      <c r="D17891" s="2"/>
      <c r="E17891" s="2"/>
      <c r="F17891" s="2"/>
      <c r="G17891" s="2"/>
      <c r="O17891" s="2"/>
      <c r="Q17891" s="2"/>
      <c r="R17891" s="2"/>
      <c r="S17891" s="2"/>
      <c r="T17891" s="2"/>
    </row>
    <row r="17892" spans="4:20" x14ac:dyDescent="0.2">
      <c r="D17892" s="2"/>
      <c r="E17892" s="2"/>
      <c r="F17892" s="2"/>
      <c r="G17892" s="2"/>
      <c r="O17892" s="2"/>
      <c r="Q17892" s="2"/>
      <c r="R17892" s="2"/>
      <c r="S17892" s="2"/>
      <c r="T17892" s="2"/>
    </row>
    <row r="17893" spans="4:20" x14ac:dyDescent="0.2">
      <c r="D17893" s="2"/>
      <c r="E17893" s="2"/>
      <c r="F17893" s="2"/>
      <c r="G17893" s="2"/>
      <c r="O17893" s="2"/>
      <c r="Q17893" s="2"/>
      <c r="R17893" s="2"/>
      <c r="S17893" s="2"/>
      <c r="T17893" s="2"/>
    </row>
    <row r="17894" spans="4:20" x14ac:dyDescent="0.2">
      <c r="D17894" s="2"/>
      <c r="E17894" s="2"/>
      <c r="F17894" s="2"/>
      <c r="G17894" s="2"/>
      <c r="O17894" s="2"/>
      <c r="Q17894" s="2"/>
      <c r="R17894" s="2"/>
      <c r="S17894" s="2"/>
      <c r="T17894" s="2"/>
    </row>
    <row r="17895" spans="4:20" x14ac:dyDescent="0.2">
      <c r="D17895" s="2"/>
      <c r="E17895" s="2"/>
      <c r="F17895" s="2"/>
      <c r="G17895" s="2"/>
      <c r="O17895" s="2"/>
      <c r="Q17895" s="2"/>
      <c r="R17895" s="2"/>
      <c r="S17895" s="2"/>
      <c r="T17895" s="2"/>
    </row>
    <row r="17896" spans="4:20" x14ac:dyDescent="0.2">
      <c r="D17896" s="2"/>
      <c r="E17896" s="2"/>
      <c r="F17896" s="2"/>
      <c r="G17896" s="2"/>
      <c r="O17896" s="2"/>
      <c r="Q17896" s="2"/>
      <c r="R17896" s="2"/>
      <c r="S17896" s="2"/>
      <c r="T17896" s="2"/>
    </row>
    <row r="17897" spans="4:20" x14ac:dyDescent="0.2">
      <c r="D17897" s="2"/>
      <c r="E17897" s="2"/>
      <c r="F17897" s="2"/>
      <c r="G17897" s="2"/>
      <c r="O17897" s="2"/>
      <c r="Q17897" s="2"/>
      <c r="R17897" s="2"/>
      <c r="S17897" s="2"/>
      <c r="T17897" s="2"/>
    </row>
    <row r="17898" spans="4:20" x14ac:dyDescent="0.2">
      <c r="D17898" s="2"/>
      <c r="E17898" s="2"/>
      <c r="F17898" s="2"/>
      <c r="G17898" s="2"/>
      <c r="O17898" s="2"/>
      <c r="Q17898" s="2"/>
      <c r="R17898" s="2"/>
      <c r="S17898" s="2"/>
      <c r="T17898" s="2"/>
    </row>
    <row r="17899" spans="4:20" x14ac:dyDescent="0.2">
      <c r="D17899" s="2"/>
      <c r="E17899" s="2"/>
      <c r="F17899" s="2"/>
      <c r="G17899" s="2"/>
      <c r="O17899" s="2"/>
      <c r="Q17899" s="2"/>
      <c r="R17899" s="2"/>
      <c r="S17899" s="2"/>
      <c r="T17899" s="2"/>
    </row>
    <row r="17900" spans="4:20" x14ac:dyDescent="0.2">
      <c r="D17900" s="2"/>
      <c r="E17900" s="2"/>
      <c r="F17900" s="2"/>
      <c r="G17900" s="2"/>
      <c r="O17900" s="2"/>
      <c r="Q17900" s="2"/>
      <c r="R17900" s="2"/>
      <c r="S17900" s="2"/>
      <c r="T17900" s="2"/>
    </row>
    <row r="17901" spans="4:20" x14ac:dyDescent="0.2">
      <c r="D17901" s="2"/>
      <c r="E17901" s="2"/>
      <c r="F17901" s="2"/>
      <c r="G17901" s="2"/>
      <c r="O17901" s="2"/>
      <c r="Q17901" s="2"/>
      <c r="R17901" s="2"/>
      <c r="S17901" s="2"/>
      <c r="T17901" s="2"/>
    </row>
    <row r="17902" spans="4:20" x14ac:dyDescent="0.2">
      <c r="D17902" s="2"/>
      <c r="E17902" s="2"/>
      <c r="F17902" s="2"/>
      <c r="G17902" s="2"/>
      <c r="O17902" s="2"/>
      <c r="Q17902" s="2"/>
      <c r="R17902" s="2"/>
      <c r="S17902" s="2"/>
      <c r="T17902" s="2"/>
    </row>
    <row r="17903" spans="4:20" x14ac:dyDescent="0.2">
      <c r="D17903" s="2"/>
      <c r="E17903" s="2"/>
      <c r="F17903" s="2"/>
      <c r="G17903" s="2"/>
      <c r="O17903" s="2"/>
      <c r="Q17903" s="2"/>
      <c r="R17903" s="2"/>
      <c r="S17903" s="2"/>
      <c r="T17903" s="2"/>
    </row>
    <row r="17904" spans="4:20" x14ac:dyDescent="0.2">
      <c r="D17904" s="2"/>
      <c r="E17904" s="2"/>
      <c r="F17904" s="2"/>
      <c r="G17904" s="2"/>
      <c r="O17904" s="2"/>
      <c r="Q17904" s="2"/>
      <c r="R17904" s="2"/>
      <c r="S17904" s="2"/>
      <c r="T17904" s="2"/>
    </row>
    <row r="17905" spans="4:20" x14ac:dyDescent="0.2">
      <c r="D17905" s="2"/>
      <c r="E17905" s="2"/>
      <c r="F17905" s="2"/>
      <c r="G17905" s="2"/>
      <c r="O17905" s="2"/>
      <c r="Q17905" s="2"/>
      <c r="R17905" s="2"/>
      <c r="S17905" s="2"/>
      <c r="T17905" s="2"/>
    </row>
    <row r="17906" spans="4:20" x14ac:dyDescent="0.2">
      <c r="D17906" s="2"/>
      <c r="E17906" s="2"/>
      <c r="F17906" s="2"/>
      <c r="G17906" s="2"/>
      <c r="O17906" s="2"/>
      <c r="Q17906" s="2"/>
      <c r="R17906" s="2"/>
      <c r="S17906" s="2"/>
      <c r="T17906" s="2"/>
    </row>
    <row r="17907" spans="4:20" x14ac:dyDescent="0.2">
      <c r="D17907" s="2"/>
      <c r="E17907" s="2"/>
      <c r="F17907" s="2"/>
      <c r="G17907" s="2"/>
      <c r="O17907" s="2"/>
      <c r="Q17907" s="2"/>
      <c r="R17907" s="2"/>
      <c r="S17907" s="2"/>
      <c r="T17907" s="2"/>
    </row>
    <row r="17908" spans="4:20" x14ac:dyDescent="0.2">
      <c r="D17908" s="2"/>
      <c r="E17908" s="2"/>
      <c r="F17908" s="2"/>
      <c r="G17908" s="2"/>
      <c r="O17908" s="2"/>
      <c r="Q17908" s="2"/>
      <c r="R17908" s="2"/>
      <c r="S17908" s="2"/>
      <c r="T17908" s="2"/>
    </row>
    <row r="17909" spans="4:20" x14ac:dyDescent="0.2">
      <c r="D17909" s="2"/>
      <c r="E17909" s="2"/>
      <c r="F17909" s="2"/>
      <c r="G17909" s="2"/>
      <c r="O17909" s="2"/>
      <c r="Q17909" s="2"/>
      <c r="R17909" s="2"/>
      <c r="S17909" s="2"/>
      <c r="T17909" s="2"/>
    </row>
    <row r="17910" spans="4:20" x14ac:dyDescent="0.2">
      <c r="D17910" s="2"/>
      <c r="E17910" s="2"/>
      <c r="F17910" s="2"/>
      <c r="G17910" s="2"/>
      <c r="O17910" s="2"/>
      <c r="Q17910" s="2"/>
      <c r="R17910" s="2"/>
      <c r="S17910" s="2"/>
      <c r="T17910" s="2"/>
    </row>
    <row r="17911" spans="4:20" x14ac:dyDescent="0.2">
      <c r="D17911" s="2"/>
      <c r="E17911" s="2"/>
      <c r="F17911" s="2"/>
      <c r="G17911" s="2"/>
      <c r="O17911" s="2"/>
      <c r="Q17911" s="2"/>
      <c r="R17911" s="2"/>
      <c r="S17911" s="2"/>
      <c r="T17911" s="2"/>
    </row>
    <row r="17912" spans="4:20" x14ac:dyDescent="0.2">
      <c r="D17912" s="2"/>
      <c r="E17912" s="2"/>
      <c r="F17912" s="2"/>
      <c r="G17912" s="2"/>
      <c r="O17912" s="2"/>
      <c r="Q17912" s="2"/>
      <c r="R17912" s="2"/>
      <c r="S17912" s="2"/>
      <c r="T17912" s="2"/>
    </row>
    <row r="17913" spans="4:20" x14ac:dyDescent="0.2">
      <c r="D17913" s="2"/>
      <c r="E17913" s="2"/>
      <c r="F17913" s="2"/>
      <c r="G17913" s="2"/>
      <c r="O17913" s="2"/>
      <c r="Q17913" s="2"/>
      <c r="R17913" s="2"/>
      <c r="S17913" s="2"/>
      <c r="T17913" s="2"/>
    </row>
    <row r="17914" spans="4:20" x14ac:dyDescent="0.2">
      <c r="D17914" s="2"/>
      <c r="E17914" s="2"/>
      <c r="F17914" s="2"/>
      <c r="G17914" s="2"/>
      <c r="O17914" s="2"/>
      <c r="Q17914" s="2"/>
      <c r="R17914" s="2"/>
      <c r="S17914" s="2"/>
      <c r="T17914" s="2"/>
    </row>
    <row r="17915" spans="4:20" x14ac:dyDescent="0.2">
      <c r="D17915" s="2"/>
      <c r="E17915" s="2"/>
      <c r="F17915" s="2"/>
      <c r="G17915" s="2"/>
      <c r="O17915" s="2"/>
      <c r="Q17915" s="2"/>
      <c r="R17915" s="2"/>
      <c r="S17915" s="2"/>
      <c r="T17915" s="2"/>
    </row>
    <row r="17916" spans="4:20" x14ac:dyDescent="0.2">
      <c r="D17916" s="2"/>
      <c r="E17916" s="2"/>
      <c r="F17916" s="2"/>
      <c r="G17916" s="2"/>
      <c r="O17916" s="2"/>
      <c r="Q17916" s="2"/>
      <c r="R17916" s="2"/>
      <c r="S17916" s="2"/>
      <c r="T17916" s="2"/>
    </row>
    <row r="17917" spans="4:20" x14ac:dyDescent="0.2">
      <c r="D17917" s="2"/>
      <c r="E17917" s="2"/>
      <c r="F17917" s="2"/>
      <c r="G17917" s="2"/>
      <c r="O17917" s="2"/>
      <c r="Q17917" s="2"/>
      <c r="R17917" s="2"/>
      <c r="S17917" s="2"/>
      <c r="T17917" s="2"/>
    </row>
    <row r="17918" spans="4:20" x14ac:dyDescent="0.2">
      <c r="D17918" s="2"/>
      <c r="E17918" s="2"/>
      <c r="F17918" s="2"/>
      <c r="G17918" s="2"/>
      <c r="O17918" s="2"/>
      <c r="Q17918" s="2"/>
      <c r="R17918" s="2"/>
      <c r="S17918" s="2"/>
      <c r="T17918" s="2"/>
    </row>
    <row r="17919" spans="4:20" x14ac:dyDescent="0.2">
      <c r="D17919" s="2"/>
      <c r="E17919" s="2"/>
      <c r="F17919" s="2"/>
      <c r="G17919" s="2"/>
      <c r="O17919" s="2"/>
      <c r="Q17919" s="2"/>
      <c r="R17919" s="2"/>
      <c r="S17919" s="2"/>
      <c r="T17919" s="2"/>
    </row>
    <row r="17920" spans="4:20" x14ac:dyDescent="0.2">
      <c r="D17920" s="2"/>
      <c r="E17920" s="2"/>
      <c r="F17920" s="2"/>
      <c r="G17920" s="2"/>
      <c r="O17920" s="2"/>
      <c r="Q17920" s="2"/>
      <c r="R17920" s="2"/>
      <c r="S17920" s="2"/>
      <c r="T17920" s="2"/>
    </row>
    <row r="17921" spans="4:20" x14ac:dyDescent="0.2">
      <c r="D17921" s="2"/>
      <c r="E17921" s="2"/>
      <c r="F17921" s="2"/>
      <c r="G17921" s="2"/>
      <c r="O17921" s="2"/>
      <c r="Q17921" s="2"/>
      <c r="R17921" s="2"/>
      <c r="S17921" s="2"/>
      <c r="T17921" s="2"/>
    </row>
    <row r="17922" spans="4:20" x14ac:dyDescent="0.2">
      <c r="D17922" s="2"/>
      <c r="E17922" s="2"/>
      <c r="F17922" s="2"/>
      <c r="G17922" s="2"/>
      <c r="O17922" s="2"/>
      <c r="Q17922" s="2"/>
      <c r="R17922" s="2"/>
      <c r="S17922" s="2"/>
      <c r="T17922" s="2"/>
    </row>
    <row r="17923" spans="4:20" x14ac:dyDescent="0.2">
      <c r="D17923" s="2"/>
      <c r="E17923" s="2"/>
      <c r="F17923" s="2"/>
      <c r="G17923" s="2"/>
      <c r="O17923" s="2"/>
      <c r="Q17923" s="2"/>
      <c r="R17923" s="2"/>
      <c r="S17923" s="2"/>
      <c r="T17923" s="2"/>
    </row>
    <row r="17924" spans="4:20" x14ac:dyDescent="0.2">
      <c r="D17924" s="2"/>
      <c r="E17924" s="2"/>
      <c r="F17924" s="2"/>
      <c r="G17924" s="2"/>
      <c r="O17924" s="2"/>
      <c r="Q17924" s="2"/>
      <c r="R17924" s="2"/>
      <c r="S17924" s="2"/>
      <c r="T17924" s="2"/>
    </row>
    <row r="17925" spans="4:20" x14ac:dyDescent="0.2">
      <c r="D17925" s="2"/>
      <c r="E17925" s="2"/>
      <c r="F17925" s="2"/>
      <c r="G17925" s="2"/>
      <c r="O17925" s="2"/>
      <c r="Q17925" s="2"/>
      <c r="R17925" s="2"/>
      <c r="S17925" s="2"/>
      <c r="T17925" s="2"/>
    </row>
    <row r="17926" spans="4:20" x14ac:dyDescent="0.2">
      <c r="D17926" s="2"/>
      <c r="E17926" s="2"/>
      <c r="F17926" s="2"/>
      <c r="G17926" s="2"/>
      <c r="O17926" s="2"/>
      <c r="Q17926" s="2"/>
      <c r="R17926" s="2"/>
      <c r="S17926" s="2"/>
      <c r="T17926" s="2"/>
    </row>
    <row r="17927" spans="4:20" x14ac:dyDescent="0.2">
      <c r="D17927" s="2"/>
      <c r="E17927" s="2"/>
      <c r="F17927" s="2"/>
      <c r="G17927" s="2"/>
      <c r="O17927" s="2"/>
      <c r="Q17927" s="2"/>
      <c r="R17927" s="2"/>
      <c r="S17927" s="2"/>
      <c r="T17927" s="2"/>
    </row>
    <row r="17928" spans="4:20" x14ac:dyDescent="0.2">
      <c r="D17928" s="2"/>
      <c r="E17928" s="2"/>
      <c r="F17928" s="2"/>
      <c r="G17928" s="2"/>
      <c r="O17928" s="2"/>
      <c r="Q17928" s="2"/>
      <c r="R17928" s="2"/>
      <c r="S17928" s="2"/>
      <c r="T17928" s="2"/>
    </row>
    <row r="17929" spans="4:20" x14ac:dyDescent="0.2">
      <c r="D17929" s="2"/>
      <c r="E17929" s="2"/>
      <c r="F17929" s="2"/>
      <c r="G17929" s="2"/>
      <c r="O17929" s="2"/>
      <c r="Q17929" s="2"/>
      <c r="R17929" s="2"/>
      <c r="S17929" s="2"/>
      <c r="T17929" s="2"/>
    </row>
    <row r="17930" spans="4:20" x14ac:dyDescent="0.2">
      <c r="D17930" s="2"/>
      <c r="E17930" s="2"/>
      <c r="F17930" s="2"/>
      <c r="G17930" s="2"/>
      <c r="O17930" s="2"/>
      <c r="Q17930" s="2"/>
      <c r="R17930" s="2"/>
      <c r="S17930" s="2"/>
      <c r="T17930" s="2"/>
    </row>
    <row r="17931" spans="4:20" x14ac:dyDescent="0.2">
      <c r="D17931" s="2"/>
      <c r="E17931" s="2"/>
      <c r="F17931" s="2"/>
      <c r="G17931" s="2"/>
      <c r="O17931" s="2"/>
      <c r="Q17931" s="2"/>
      <c r="R17931" s="2"/>
      <c r="S17931" s="2"/>
      <c r="T17931" s="2"/>
    </row>
    <row r="17932" spans="4:20" x14ac:dyDescent="0.2">
      <c r="D17932" s="2"/>
      <c r="E17932" s="2"/>
      <c r="F17932" s="2"/>
      <c r="G17932" s="2"/>
      <c r="O17932" s="2"/>
      <c r="Q17932" s="2"/>
      <c r="R17932" s="2"/>
      <c r="S17932" s="2"/>
      <c r="T17932" s="2"/>
    </row>
    <row r="17933" spans="4:20" x14ac:dyDescent="0.2">
      <c r="D17933" s="2"/>
      <c r="E17933" s="2"/>
      <c r="F17933" s="2"/>
      <c r="G17933" s="2"/>
      <c r="O17933" s="2"/>
      <c r="Q17933" s="2"/>
      <c r="R17933" s="2"/>
      <c r="S17933" s="2"/>
      <c r="T17933" s="2"/>
    </row>
    <row r="17934" spans="4:20" x14ac:dyDescent="0.2">
      <c r="D17934" s="2"/>
      <c r="E17934" s="2"/>
      <c r="F17934" s="2"/>
      <c r="G17934" s="2"/>
      <c r="O17934" s="2"/>
      <c r="Q17934" s="2"/>
      <c r="R17934" s="2"/>
      <c r="S17934" s="2"/>
      <c r="T17934" s="2"/>
    </row>
    <row r="17935" spans="4:20" x14ac:dyDescent="0.2">
      <c r="D17935" s="2"/>
      <c r="E17935" s="2"/>
      <c r="F17935" s="2"/>
      <c r="G17935" s="2"/>
      <c r="O17935" s="2"/>
      <c r="Q17935" s="2"/>
      <c r="R17935" s="2"/>
      <c r="S17935" s="2"/>
      <c r="T17935" s="2"/>
    </row>
    <row r="17936" spans="4:20" x14ac:dyDescent="0.2">
      <c r="D17936" s="2"/>
      <c r="E17936" s="2"/>
      <c r="F17936" s="2"/>
      <c r="G17936" s="2"/>
      <c r="O17936" s="2"/>
      <c r="Q17936" s="2"/>
      <c r="R17936" s="2"/>
      <c r="S17936" s="2"/>
      <c r="T17936" s="2"/>
    </row>
    <row r="17937" spans="4:20" x14ac:dyDescent="0.2">
      <c r="D17937" s="2"/>
      <c r="E17937" s="2"/>
      <c r="F17937" s="2"/>
      <c r="G17937" s="2"/>
      <c r="O17937" s="2"/>
      <c r="Q17937" s="2"/>
      <c r="R17937" s="2"/>
      <c r="S17937" s="2"/>
      <c r="T17937" s="2"/>
    </row>
    <row r="17938" spans="4:20" x14ac:dyDescent="0.2">
      <c r="D17938" s="2"/>
      <c r="E17938" s="2"/>
      <c r="F17938" s="2"/>
      <c r="G17938" s="2"/>
      <c r="O17938" s="2"/>
      <c r="Q17938" s="2"/>
      <c r="R17938" s="2"/>
      <c r="S17938" s="2"/>
      <c r="T17938" s="2"/>
    </row>
    <row r="17939" spans="4:20" x14ac:dyDescent="0.2">
      <c r="D17939" s="2"/>
      <c r="E17939" s="2"/>
      <c r="F17939" s="2"/>
      <c r="G17939" s="2"/>
      <c r="O17939" s="2"/>
      <c r="Q17939" s="2"/>
      <c r="R17939" s="2"/>
      <c r="S17939" s="2"/>
      <c r="T17939" s="2"/>
    </row>
    <row r="17940" spans="4:20" x14ac:dyDescent="0.2">
      <c r="D17940" s="2"/>
      <c r="E17940" s="2"/>
      <c r="F17940" s="2"/>
      <c r="G17940" s="2"/>
      <c r="O17940" s="2"/>
      <c r="Q17940" s="2"/>
      <c r="R17940" s="2"/>
      <c r="S17940" s="2"/>
      <c r="T17940" s="2"/>
    </row>
    <row r="17941" spans="4:20" x14ac:dyDescent="0.2">
      <c r="D17941" s="2"/>
      <c r="E17941" s="2"/>
      <c r="F17941" s="2"/>
      <c r="G17941" s="2"/>
      <c r="O17941" s="2"/>
      <c r="Q17941" s="2"/>
      <c r="R17941" s="2"/>
      <c r="S17941" s="2"/>
      <c r="T17941" s="2"/>
    </row>
    <row r="17942" spans="4:20" x14ac:dyDescent="0.2">
      <c r="D17942" s="2"/>
      <c r="E17942" s="2"/>
      <c r="F17942" s="2"/>
      <c r="G17942" s="2"/>
      <c r="O17942" s="2"/>
      <c r="Q17942" s="2"/>
      <c r="R17942" s="2"/>
      <c r="S17942" s="2"/>
      <c r="T17942" s="2"/>
    </row>
    <row r="17943" spans="4:20" x14ac:dyDescent="0.2">
      <c r="D17943" s="2"/>
      <c r="E17943" s="2"/>
      <c r="F17943" s="2"/>
      <c r="G17943" s="2"/>
      <c r="O17943" s="2"/>
      <c r="Q17943" s="2"/>
      <c r="R17943" s="2"/>
      <c r="S17943" s="2"/>
      <c r="T17943" s="2"/>
    </row>
    <row r="17944" spans="4:20" x14ac:dyDescent="0.2">
      <c r="D17944" s="2"/>
      <c r="E17944" s="2"/>
      <c r="F17944" s="2"/>
      <c r="G17944" s="2"/>
      <c r="O17944" s="2"/>
      <c r="Q17944" s="2"/>
      <c r="R17944" s="2"/>
      <c r="S17944" s="2"/>
      <c r="T17944" s="2"/>
    </row>
    <row r="17945" spans="4:20" x14ac:dyDescent="0.2">
      <c r="D17945" s="2"/>
      <c r="E17945" s="2"/>
      <c r="F17945" s="2"/>
      <c r="G17945" s="2"/>
      <c r="O17945" s="2"/>
      <c r="Q17945" s="2"/>
      <c r="R17945" s="2"/>
      <c r="S17945" s="2"/>
      <c r="T17945" s="2"/>
    </row>
    <row r="17946" spans="4:20" x14ac:dyDescent="0.2">
      <c r="D17946" s="2"/>
      <c r="E17946" s="2"/>
      <c r="F17946" s="2"/>
      <c r="G17946" s="2"/>
      <c r="O17946" s="2"/>
      <c r="Q17946" s="2"/>
      <c r="R17946" s="2"/>
      <c r="S17946" s="2"/>
      <c r="T17946" s="2"/>
    </row>
    <row r="17947" spans="4:20" x14ac:dyDescent="0.2">
      <c r="D17947" s="2"/>
      <c r="E17947" s="2"/>
      <c r="F17947" s="2"/>
      <c r="G17947" s="2"/>
      <c r="O17947" s="2"/>
      <c r="Q17947" s="2"/>
      <c r="R17947" s="2"/>
      <c r="S17947" s="2"/>
      <c r="T17947" s="2"/>
    </row>
    <row r="17948" spans="4:20" x14ac:dyDescent="0.2">
      <c r="D17948" s="2"/>
      <c r="E17948" s="2"/>
      <c r="F17948" s="2"/>
      <c r="G17948" s="2"/>
      <c r="O17948" s="2"/>
      <c r="Q17948" s="2"/>
      <c r="R17948" s="2"/>
      <c r="S17948" s="2"/>
      <c r="T17948" s="2"/>
    </row>
    <row r="17949" spans="4:20" x14ac:dyDescent="0.2">
      <c r="D17949" s="2"/>
      <c r="E17949" s="2"/>
      <c r="F17949" s="2"/>
      <c r="G17949" s="2"/>
      <c r="O17949" s="2"/>
      <c r="Q17949" s="2"/>
      <c r="R17949" s="2"/>
      <c r="S17949" s="2"/>
      <c r="T17949" s="2"/>
    </row>
    <row r="17950" spans="4:20" x14ac:dyDescent="0.2">
      <c r="D17950" s="2"/>
      <c r="E17950" s="2"/>
      <c r="F17950" s="2"/>
      <c r="G17950" s="2"/>
      <c r="O17950" s="2"/>
      <c r="Q17950" s="2"/>
      <c r="R17950" s="2"/>
      <c r="S17950" s="2"/>
      <c r="T17950" s="2"/>
    </row>
    <row r="17951" spans="4:20" x14ac:dyDescent="0.2">
      <c r="D17951" s="2"/>
      <c r="E17951" s="2"/>
      <c r="F17951" s="2"/>
      <c r="G17951" s="2"/>
      <c r="O17951" s="2"/>
      <c r="Q17951" s="2"/>
      <c r="R17951" s="2"/>
      <c r="S17951" s="2"/>
      <c r="T17951" s="2"/>
    </row>
    <row r="17952" spans="4:20" x14ac:dyDescent="0.2">
      <c r="D17952" s="2"/>
      <c r="E17952" s="2"/>
      <c r="F17952" s="2"/>
      <c r="G17952" s="2"/>
      <c r="O17952" s="2"/>
      <c r="Q17952" s="2"/>
      <c r="R17952" s="2"/>
      <c r="S17952" s="2"/>
      <c r="T17952" s="2"/>
    </row>
    <row r="17953" spans="4:20" x14ac:dyDescent="0.2">
      <c r="D17953" s="2"/>
      <c r="E17953" s="2"/>
      <c r="F17953" s="2"/>
      <c r="G17953" s="2"/>
      <c r="O17953" s="2"/>
      <c r="Q17953" s="2"/>
      <c r="R17953" s="2"/>
      <c r="S17953" s="2"/>
      <c r="T17953" s="2"/>
    </row>
    <row r="17954" spans="4:20" x14ac:dyDescent="0.2">
      <c r="D17954" s="2"/>
      <c r="E17954" s="2"/>
      <c r="F17954" s="2"/>
      <c r="G17954" s="2"/>
      <c r="O17954" s="2"/>
      <c r="Q17954" s="2"/>
      <c r="R17954" s="2"/>
      <c r="S17954" s="2"/>
      <c r="T17954" s="2"/>
    </row>
    <row r="17955" spans="4:20" x14ac:dyDescent="0.2">
      <c r="D17955" s="2"/>
      <c r="E17955" s="2"/>
      <c r="F17955" s="2"/>
      <c r="G17955" s="2"/>
      <c r="O17955" s="2"/>
      <c r="Q17955" s="2"/>
      <c r="R17955" s="2"/>
      <c r="S17955" s="2"/>
      <c r="T17955" s="2"/>
    </row>
    <row r="17956" spans="4:20" x14ac:dyDescent="0.2">
      <c r="D17956" s="2"/>
      <c r="E17956" s="2"/>
      <c r="F17956" s="2"/>
      <c r="G17956" s="2"/>
      <c r="O17956" s="2"/>
      <c r="Q17956" s="2"/>
      <c r="R17956" s="2"/>
      <c r="S17956" s="2"/>
      <c r="T17956" s="2"/>
    </row>
    <row r="17957" spans="4:20" x14ac:dyDescent="0.2">
      <c r="D17957" s="2"/>
      <c r="E17957" s="2"/>
      <c r="F17957" s="2"/>
      <c r="G17957" s="2"/>
      <c r="O17957" s="2"/>
      <c r="Q17957" s="2"/>
      <c r="R17957" s="2"/>
      <c r="S17957" s="2"/>
      <c r="T17957" s="2"/>
    </row>
    <row r="17958" spans="4:20" x14ac:dyDescent="0.2">
      <c r="D17958" s="2"/>
      <c r="E17958" s="2"/>
      <c r="F17958" s="2"/>
      <c r="G17958" s="2"/>
      <c r="O17958" s="2"/>
      <c r="Q17958" s="2"/>
      <c r="R17958" s="2"/>
      <c r="S17958" s="2"/>
      <c r="T17958" s="2"/>
    </row>
    <row r="17959" spans="4:20" x14ac:dyDescent="0.2">
      <c r="D17959" s="2"/>
      <c r="E17959" s="2"/>
      <c r="F17959" s="2"/>
      <c r="G17959" s="2"/>
      <c r="O17959" s="2"/>
      <c r="Q17959" s="2"/>
      <c r="R17959" s="2"/>
      <c r="S17959" s="2"/>
      <c r="T17959" s="2"/>
    </row>
    <row r="17960" spans="4:20" x14ac:dyDescent="0.2">
      <c r="D17960" s="2"/>
      <c r="E17960" s="2"/>
      <c r="F17960" s="2"/>
      <c r="G17960" s="2"/>
      <c r="O17960" s="2"/>
      <c r="Q17960" s="2"/>
      <c r="R17960" s="2"/>
      <c r="S17960" s="2"/>
      <c r="T17960" s="2"/>
    </row>
    <row r="17961" spans="4:20" x14ac:dyDescent="0.2">
      <c r="D17961" s="2"/>
      <c r="E17961" s="2"/>
      <c r="F17961" s="2"/>
      <c r="G17961" s="2"/>
      <c r="O17961" s="2"/>
      <c r="Q17961" s="2"/>
      <c r="R17961" s="2"/>
      <c r="S17961" s="2"/>
      <c r="T17961" s="2"/>
    </row>
    <row r="17962" spans="4:20" x14ac:dyDescent="0.2">
      <c r="D17962" s="2"/>
      <c r="E17962" s="2"/>
      <c r="F17962" s="2"/>
      <c r="G17962" s="2"/>
      <c r="O17962" s="2"/>
      <c r="Q17962" s="2"/>
      <c r="R17962" s="2"/>
      <c r="S17962" s="2"/>
      <c r="T17962" s="2"/>
    </row>
    <row r="17963" spans="4:20" x14ac:dyDescent="0.2">
      <c r="D17963" s="2"/>
      <c r="E17963" s="2"/>
      <c r="F17963" s="2"/>
      <c r="G17963" s="2"/>
      <c r="O17963" s="2"/>
      <c r="Q17963" s="2"/>
      <c r="R17963" s="2"/>
      <c r="S17963" s="2"/>
      <c r="T17963" s="2"/>
    </row>
    <row r="17964" spans="4:20" x14ac:dyDescent="0.2">
      <c r="D17964" s="2"/>
      <c r="E17964" s="2"/>
      <c r="F17964" s="2"/>
      <c r="G17964" s="2"/>
      <c r="O17964" s="2"/>
      <c r="Q17964" s="2"/>
      <c r="R17964" s="2"/>
      <c r="S17964" s="2"/>
      <c r="T17964" s="2"/>
    </row>
    <row r="17965" spans="4:20" x14ac:dyDescent="0.2">
      <c r="D17965" s="2"/>
      <c r="E17965" s="2"/>
      <c r="F17965" s="2"/>
      <c r="G17965" s="2"/>
      <c r="O17965" s="2"/>
      <c r="Q17965" s="2"/>
      <c r="R17965" s="2"/>
      <c r="S17965" s="2"/>
      <c r="T17965" s="2"/>
    </row>
    <row r="17966" spans="4:20" x14ac:dyDescent="0.2">
      <c r="D17966" s="2"/>
      <c r="E17966" s="2"/>
      <c r="F17966" s="2"/>
      <c r="G17966" s="2"/>
      <c r="O17966" s="2"/>
      <c r="Q17966" s="2"/>
      <c r="R17966" s="2"/>
      <c r="S17966" s="2"/>
      <c r="T17966" s="2"/>
    </row>
    <row r="17967" spans="4:20" x14ac:dyDescent="0.2">
      <c r="D17967" s="2"/>
      <c r="E17967" s="2"/>
      <c r="F17967" s="2"/>
      <c r="G17967" s="2"/>
      <c r="O17967" s="2"/>
      <c r="Q17967" s="2"/>
      <c r="R17967" s="2"/>
      <c r="S17967" s="2"/>
      <c r="T17967" s="2"/>
    </row>
    <row r="17968" spans="4:20" x14ac:dyDescent="0.2">
      <c r="D17968" s="2"/>
      <c r="E17968" s="2"/>
      <c r="F17968" s="2"/>
      <c r="G17968" s="2"/>
      <c r="O17968" s="2"/>
      <c r="Q17968" s="2"/>
      <c r="R17968" s="2"/>
      <c r="S17968" s="2"/>
      <c r="T17968" s="2"/>
    </row>
    <row r="17969" spans="4:20" x14ac:dyDescent="0.2">
      <c r="D17969" s="2"/>
      <c r="E17969" s="2"/>
      <c r="F17969" s="2"/>
      <c r="G17969" s="2"/>
      <c r="O17969" s="2"/>
      <c r="Q17969" s="2"/>
      <c r="R17969" s="2"/>
      <c r="S17969" s="2"/>
      <c r="T17969" s="2"/>
    </row>
    <row r="17970" spans="4:20" x14ac:dyDescent="0.2">
      <c r="D17970" s="2"/>
      <c r="E17970" s="2"/>
      <c r="F17970" s="2"/>
      <c r="G17970" s="2"/>
      <c r="O17970" s="2"/>
      <c r="Q17970" s="2"/>
      <c r="R17970" s="2"/>
      <c r="S17970" s="2"/>
      <c r="T17970" s="2"/>
    </row>
    <row r="17971" spans="4:20" x14ac:dyDescent="0.2">
      <c r="D17971" s="2"/>
      <c r="E17971" s="2"/>
      <c r="F17971" s="2"/>
      <c r="G17971" s="2"/>
      <c r="O17971" s="2"/>
      <c r="Q17971" s="2"/>
      <c r="R17971" s="2"/>
      <c r="S17971" s="2"/>
      <c r="T17971" s="2"/>
    </row>
    <row r="17972" spans="4:20" x14ac:dyDescent="0.2">
      <c r="D17972" s="2"/>
      <c r="E17972" s="2"/>
      <c r="F17972" s="2"/>
      <c r="G17972" s="2"/>
      <c r="O17972" s="2"/>
      <c r="Q17972" s="2"/>
      <c r="R17972" s="2"/>
      <c r="S17972" s="2"/>
      <c r="T17972" s="2"/>
    </row>
    <row r="17973" spans="4:20" x14ac:dyDescent="0.2">
      <c r="D17973" s="2"/>
      <c r="E17973" s="2"/>
      <c r="F17973" s="2"/>
      <c r="G17973" s="2"/>
      <c r="O17973" s="2"/>
      <c r="Q17973" s="2"/>
      <c r="R17973" s="2"/>
      <c r="S17973" s="2"/>
      <c r="T17973" s="2"/>
    </row>
    <row r="17974" spans="4:20" x14ac:dyDescent="0.2">
      <c r="D17974" s="2"/>
      <c r="E17974" s="2"/>
      <c r="F17974" s="2"/>
      <c r="G17974" s="2"/>
      <c r="O17974" s="2"/>
      <c r="Q17974" s="2"/>
      <c r="R17974" s="2"/>
      <c r="S17974" s="2"/>
      <c r="T17974" s="2"/>
    </row>
    <row r="17975" spans="4:20" x14ac:dyDescent="0.2">
      <c r="D17975" s="2"/>
      <c r="E17975" s="2"/>
      <c r="F17975" s="2"/>
      <c r="G17975" s="2"/>
      <c r="O17975" s="2"/>
      <c r="Q17975" s="2"/>
      <c r="R17975" s="2"/>
      <c r="S17975" s="2"/>
      <c r="T17975" s="2"/>
    </row>
    <row r="17976" spans="4:20" x14ac:dyDescent="0.2">
      <c r="D17976" s="2"/>
      <c r="E17976" s="2"/>
      <c r="F17976" s="2"/>
      <c r="G17976" s="2"/>
      <c r="O17976" s="2"/>
      <c r="Q17976" s="2"/>
      <c r="R17976" s="2"/>
      <c r="S17976" s="2"/>
      <c r="T17976" s="2"/>
    </row>
    <row r="17977" spans="4:20" x14ac:dyDescent="0.2">
      <c r="D17977" s="2"/>
      <c r="E17977" s="2"/>
      <c r="F17977" s="2"/>
      <c r="G17977" s="2"/>
      <c r="O17977" s="2"/>
      <c r="Q17977" s="2"/>
      <c r="R17977" s="2"/>
      <c r="S17977" s="2"/>
      <c r="T17977" s="2"/>
    </row>
    <row r="17978" spans="4:20" x14ac:dyDescent="0.2">
      <c r="D17978" s="2"/>
      <c r="E17978" s="2"/>
      <c r="F17978" s="2"/>
      <c r="G17978" s="2"/>
      <c r="O17978" s="2"/>
      <c r="Q17978" s="2"/>
      <c r="R17978" s="2"/>
      <c r="S17978" s="2"/>
      <c r="T17978" s="2"/>
    </row>
    <row r="17979" spans="4:20" x14ac:dyDescent="0.2">
      <c r="D17979" s="2"/>
      <c r="E17979" s="2"/>
      <c r="F17979" s="2"/>
      <c r="G17979" s="2"/>
      <c r="O17979" s="2"/>
      <c r="Q17979" s="2"/>
      <c r="R17979" s="2"/>
      <c r="S17979" s="2"/>
      <c r="T17979" s="2"/>
    </row>
    <row r="17980" spans="4:20" x14ac:dyDescent="0.2">
      <c r="D17980" s="2"/>
      <c r="E17980" s="2"/>
      <c r="F17980" s="2"/>
      <c r="G17980" s="2"/>
      <c r="O17980" s="2"/>
      <c r="Q17980" s="2"/>
      <c r="R17980" s="2"/>
      <c r="S17980" s="2"/>
      <c r="T17980" s="2"/>
    </row>
    <row r="17981" spans="4:20" x14ac:dyDescent="0.2">
      <c r="D17981" s="2"/>
      <c r="E17981" s="2"/>
      <c r="F17981" s="2"/>
      <c r="G17981" s="2"/>
      <c r="O17981" s="2"/>
      <c r="Q17981" s="2"/>
      <c r="R17981" s="2"/>
      <c r="S17981" s="2"/>
      <c r="T17981" s="2"/>
    </row>
    <row r="17982" spans="4:20" x14ac:dyDescent="0.2">
      <c r="D17982" s="2"/>
      <c r="E17982" s="2"/>
      <c r="F17982" s="2"/>
      <c r="G17982" s="2"/>
      <c r="O17982" s="2"/>
      <c r="Q17982" s="2"/>
      <c r="R17982" s="2"/>
      <c r="S17982" s="2"/>
      <c r="T17982" s="2"/>
    </row>
    <row r="17983" spans="4:20" x14ac:dyDescent="0.2">
      <c r="D17983" s="2"/>
      <c r="E17983" s="2"/>
      <c r="F17983" s="2"/>
      <c r="G17983" s="2"/>
      <c r="O17983" s="2"/>
      <c r="Q17983" s="2"/>
      <c r="R17983" s="2"/>
      <c r="S17983" s="2"/>
      <c r="T17983" s="2"/>
    </row>
    <row r="17984" spans="4:20" x14ac:dyDescent="0.2">
      <c r="D17984" s="2"/>
      <c r="E17984" s="2"/>
      <c r="F17984" s="2"/>
      <c r="G17984" s="2"/>
      <c r="O17984" s="2"/>
      <c r="Q17984" s="2"/>
      <c r="R17984" s="2"/>
      <c r="S17984" s="2"/>
      <c r="T17984" s="2"/>
    </row>
    <row r="17985" spans="4:20" x14ac:dyDescent="0.2">
      <c r="D17985" s="2"/>
      <c r="E17985" s="2"/>
      <c r="F17985" s="2"/>
      <c r="G17985" s="2"/>
      <c r="O17985" s="2"/>
      <c r="Q17985" s="2"/>
      <c r="R17985" s="2"/>
      <c r="S17985" s="2"/>
      <c r="T17985" s="2"/>
    </row>
    <row r="17986" spans="4:20" x14ac:dyDescent="0.2">
      <c r="D17986" s="2"/>
      <c r="E17986" s="2"/>
      <c r="F17986" s="2"/>
      <c r="G17986" s="2"/>
      <c r="O17986" s="2"/>
      <c r="Q17986" s="2"/>
      <c r="R17986" s="2"/>
      <c r="S17986" s="2"/>
      <c r="T17986" s="2"/>
    </row>
    <row r="17987" spans="4:20" x14ac:dyDescent="0.2">
      <c r="D17987" s="2"/>
      <c r="E17987" s="2"/>
      <c r="F17987" s="2"/>
      <c r="G17987" s="2"/>
      <c r="O17987" s="2"/>
      <c r="Q17987" s="2"/>
      <c r="R17987" s="2"/>
      <c r="S17987" s="2"/>
      <c r="T17987" s="2"/>
    </row>
    <row r="17988" spans="4:20" x14ac:dyDescent="0.2">
      <c r="D17988" s="2"/>
      <c r="E17988" s="2"/>
      <c r="F17988" s="2"/>
      <c r="G17988" s="2"/>
      <c r="O17988" s="2"/>
      <c r="Q17988" s="2"/>
      <c r="R17988" s="2"/>
      <c r="S17988" s="2"/>
      <c r="T17988" s="2"/>
    </row>
    <row r="17989" spans="4:20" x14ac:dyDescent="0.2">
      <c r="D17989" s="2"/>
      <c r="E17989" s="2"/>
      <c r="F17989" s="2"/>
      <c r="G17989" s="2"/>
      <c r="O17989" s="2"/>
      <c r="Q17989" s="2"/>
      <c r="R17989" s="2"/>
      <c r="S17989" s="2"/>
      <c r="T17989" s="2"/>
    </row>
    <row r="17990" spans="4:20" x14ac:dyDescent="0.2">
      <c r="D17990" s="2"/>
      <c r="E17990" s="2"/>
      <c r="F17990" s="2"/>
      <c r="G17990" s="2"/>
      <c r="O17990" s="2"/>
      <c r="Q17990" s="2"/>
      <c r="R17990" s="2"/>
      <c r="S17990" s="2"/>
      <c r="T17990" s="2"/>
    </row>
    <row r="17991" spans="4:20" x14ac:dyDescent="0.2">
      <c r="D17991" s="2"/>
      <c r="E17991" s="2"/>
      <c r="F17991" s="2"/>
      <c r="G17991" s="2"/>
      <c r="O17991" s="2"/>
      <c r="Q17991" s="2"/>
      <c r="R17991" s="2"/>
      <c r="S17991" s="2"/>
      <c r="T17991" s="2"/>
    </row>
    <row r="17992" spans="4:20" x14ac:dyDescent="0.2">
      <c r="D17992" s="2"/>
      <c r="E17992" s="2"/>
      <c r="F17992" s="2"/>
      <c r="G17992" s="2"/>
      <c r="O17992" s="2"/>
      <c r="Q17992" s="2"/>
      <c r="R17992" s="2"/>
      <c r="S17992" s="2"/>
      <c r="T17992" s="2"/>
    </row>
    <row r="17993" spans="4:20" x14ac:dyDescent="0.2">
      <c r="D17993" s="2"/>
      <c r="E17993" s="2"/>
      <c r="F17993" s="2"/>
      <c r="G17993" s="2"/>
      <c r="O17993" s="2"/>
      <c r="Q17993" s="2"/>
      <c r="R17993" s="2"/>
      <c r="S17993" s="2"/>
      <c r="T17993" s="2"/>
    </row>
    <row r="17994" spans="4:20" x14ac:dyDescent="0.2">
      <c r="D17994" s="2"/>
      <c r="E17994" s="2"/>
      <c r="F17994" s="2"/>
      <c r="G17994" s="2"/>
      <c r="O17994" s="2"/>
      <c r="Q17994" s="2"/>
      <c r="R17994" s="2"/>
      <c r="S17994" s="2"/>
      <c r="T17994" s="2"/>
    </row>
    <row r="17995" spans="4:20" x14ac:dyDescent="0.2">
      <c r="D17995" s="2"/>
      <c r="E17995" s="2"/>
      <c r="F17995" s="2"/>
      <c r="G17995" s="2"/>
      <c r="O17995" s="2"/>
      <c r="Q17995" s="2"/>
      <c r="R17995" s="2"/>
      <c r="S17995" s="2"/>
      <c r="T17995" s="2"/>
    </row>
    <row r="17996" spans="4:20" x14ac:dyDescent="0.2">
      <c r="D17996" s="2"/>
      <c r="E17996" s="2"/>
      <c r="F17996" s="2"/>
      <c r="G17996" s="2"/>
      <c r="O17996" s="2"/>
      <c r="Q17996" s="2"/>
      <c r="R17996" s="2"/>
      <c r="S17996" s="2"/>
      <c r="T17996" s="2"/>
    </row>
    <row r="17997" spans="4:20" x14ac:dyDescent="0.2">
      <c r="D17997" s="2"/>
      <c r="E17997" s="2"/>
      <c r="F17997" s="2"/>
      <c r="G17997" s="2"/>
      <c r="O17997" s="2"/>
      <c r="Q17997" s="2"/>
      <c r="R17997" s="2"/>
      <c r="S17997" s="2"/>
      <c r="T17997" s="2"/>
    </row>
    <row r="17998" spans="4:20" x14ac:dyDescent="0.2">
      <c r="D17998" s="2"/>
      <c r="E17998" s="2"/>
      <c r="F17998" s="2"/>
      <c r="G17998" s="2"/>
      <c r="O17998" s="2"/>
      <c r="Q17998" s="2"/>
      <c r="R17998" s="2"/>
      <c r="S17998" s="2"/>
      <c r="T17998" s="2"/>
    </row>
    <row r="17999" spans="4:20" x14ac:dyDescent="0.2">
      <c r="D17999" s="2"/>
      <c r="E17999" s="2"/>
      <c r="F17999" s="2"/>
      <c r="G17999" s="2"/>
      <c r="O17999" s="2"/>
      <c r="Q17999" s="2"/>
      <c r="R17999" s="2"/>
      <c r="S17999" s="2"/>
      <c r="T17999" s="2"/>
    </row>
    <row r="18000" spans="4:20" x14ac:dyDescent="0.2">
      <c r="D18000" s="2"/>
      <c r="E18000" s="2"/>
      <c r="F18000" s="2"/>
      <c r="G18000" s="2"/>
      <c r="O18000" s="2"/>
      <c r="Q18000" s="2"/>
      <c r="R18000" s="2"/>
      <c r="S18000" s="2"/>
      <c r="T18000" s="2"/>
    </row>
    <row r="18001" spans="4:20" x14ac:dyDescent="0.2">
      <c r="D18001" s="2"/>
      <c r="E18001" s="2"/>
      <c r="F18001" s="2"/>
      <c r="G18001" s="2"/>
      <c r="O18001" s="2"/>
      <c r="Q18001" s="2"/>
      <c r="R18001" s="2"/>
      <c r="S18001" s="2"/>
      <c r="T18001" s="2"/>
    </row>
    <row r="18002" spans="4:20" x14ac:dyDescent="0.2">
      <c r="D18002" s="2"/>
      <c r="E18002" s="2"/>
      <c r="F18002" s="2"/>
      <c r="G18002" s="2"/>
      <c r="O18002" s="2"/>
      <c r="Q18002" s="2"/>
      <c r="R18002" s="2"/>
      <c r="S18002" s="2"/>
      <c r="T18002" s="2"/>
    </row>
    <row r="18003" spans="4:20" x14ac:dyDescent="0.2">
      <c r="D18003" s="2"/>
      <c r="E18003" s="2"/>
      <c r="F18003" s="2"/>
      <c r="G18003" s="2"/>
      <c r="O18003" s="2"/>
      <c r="Q18003" s="2"/>
      <c r="R18003" s="2"/>
      <c r="S18003" s="2"/>
      <c r="T18003" s="2"/>
    </row>
    <row r="18004" spans="4:20" x14ac:dyDescent="0.2">
      <c r="D18004" s="2"/>
      <c r="E18004" s="2"/>
      <c r="F18004" s="2"/>
      <c r="G18004" s="2"/>
      <c r="O18004" s="2"/>
      <c r="Q18004" s="2"/>
      <c r="R18004" s="2"/>
      <c r="S18004" s="2"/>
      <c r="T18004" s="2"/>
    </row>
    <row r="18005" spans="4:20" x14ac:dyDescent="0.2">
      <c r="D18005" s="2"/>
      <c r="E18005" s="2"/>
      <c r="F18005" s="2"/>
      <c r="G18005" s="2"/>
      <c r="O18005" s="2"/>
      <c r="Q18005" s="2"/>
      <c r="R18005" s="2"/>
      <c r="S18005" s="2"/>
      <c r="T18005" s="2"/>
    </row>
    <row r="18006" spans="4:20" x14ac:dyDescent="0.2">
      <c r="D18006" s="2"/>
      <c r="E18006" s="2"/>
      <c r="F18006" s="2"/>
      <c r="G18006" s="2"/>
      <c r="O18006" s="2"/>
      <c r="Q18006" s="2"/>
      <c r="R18006" s="2"/>
      <c r="S18006" s="2"/>
      <c r="T18006" s="2"/>
    </row>
    <row r="18007" spans="4:20" x14ac:dyDescent="0.2">
      <c r="D18007" s="2"/>
      <c r="E18007" s="2"/>
      <c r="F18007" s="2"/>
      <c r="G18007" s="2"/>
      <c r="O18007" s="2"/>
      <c r="Q18007" s="2"/>
      <c r="R18007" s="2"/>
      <c r="S18007" s="2"/>
      <c r="T18007" s="2"/>
    </row>
    <row r="18008" spans="4:20" x14ac:dyDescent="0.2">
      <c r="D18008" s="2"/>
      <c r="E18008" s="2"/>
      <c r="F18008" s="2"/>
      <c r="G18008" s="2"/>
      <c r="O18008" s="2"/>
      <c r="Q18008" s="2"/>
      <c r="R18008" s="2"/>
      <c r="S18008" s="2"/>
      <c r="T18008" s="2"/>
    </row>
    <row r="18009" spans="4:20" x14ac:dyDescent="0.2">
      <c r="D18009" s="2"/>
      <c r="E18009" s="2"/>
      <c r="F18009" s="2"/>
      <c r="G18009" s="2"/>
      <c r="O18009" s="2"/>
      <c r="Q18009" s="2"/>
      <c r="R18009" s="2"/>
      <c r="S18009" s="2"/>
      <c r="T18009" s="2"/>
    </row>
    <row r="18010" spans="4:20" x14ac:dyDescent="0.2">
      <c r="D18010" s="2"/>
      <c r="E18010" s="2"/>
      <c r="F18010" s="2"/>
      <c r="G18010" s="2"/>
      <c r="O18010" s="2"/>
      <c r="Q18010" s="2"/>
      <c r="R18010" s="2"/>
      <c r="S18010" s="2"/>
      <c r="T18010" s="2"/>
    </row>
    <row r="18011" spans="4:20" x14ac:dyDescent="0.2">
      <c r="D18011" s="2"/>
      <c r="E18011" s="2"/>
      <c r="F18011" s="2"/>
      <c r="G18011" s="2"/>
      <c r="O18011" s="2"/>
      <c r="Q18011" s="2"/>
      <c r="R18011" s="2"/>
      <c r="S18011" s="2"/>
      <c r="T18011" s="2"/>
    </row>
    <row r="18012" spans="4:20" x14ac:dyDescent="0.2">
      <c r="D18012" s="2"/>
      <c r="E18012" s="2"/>
      <c r="F18012" s="2"/>
      <c r="G18012" s="2"/>
      <c r="O18012" s="2"/>
      <c r="Q18012" s="2"/>
      <c r="R18012" s="2"/>
      <c r="S18012" s="2"/>
      <c r="T18012" s="2"/>
    </row>
    <row r="18013" spans="4:20" x14ac:dyDescent="0.2">
      <c r="D18013" s="2"/>
      <c r="E18013" s="2"/>
      <c r="F18013" s="2"/>
      <c r="G18013" s="2"/>
      <c r="O18013" s="2"/>
      <c r="Q18013" s="2"/>
      <c r="R18013" s="2"/>
      <c r="S18013" s="2"/>
      <c r="T18013" s="2"/>
    </row>
    <row r="18014" spans="4:20" x14ac:dyDescent="0.2">
      <c r="D18014" s="2"/>
      <c r="E18014" s="2"/>
      <c r="F18014" s="2"/>
      <c r="G18014" s="2"/>
      <c r="O18014" s="2"/>
      <c r="Q18014" s="2"/>
      <c r="R18014" s="2"/>
      <c r="S18014" s="2"/>
      <c r="T18014" s="2"/>
    </row>
    <row r="18015" spans="4:20" x14ac:dyDescent="0.2">
      <c r="D18015" s="2"/>
      <c r="E18015" s="2"/>
      <c r="F18015" s="2"/>
      <c r="G18015" s="2"/>
      <c r="O18015" s="2"/>
      <c r="Q18015" s="2"/>
      <c r="R18015" s="2"/>
      <c r="S18015" s="2"/>
      <c r="T18015" s="2"/>
    </row>
    <row r="18016" spans="4:20" x14ac:dyDescent="0.2">
      <c r="D18016" s="2"/>
      <c r="E18016" s="2"/>
      <c r="F18016" s="2"/>
      <c r="G18016" s="2"/>
      <c r="O18016" s="2"/>
      <c r="Q18016" s="2"/>
      <c r="R18016" s="2"/>
      <c r="S18016" s="2"/>
      <c r="T18016" s="2"/>
    </row>
    <row r="18017" spans="4:20" x14ac:dyDescent="0.2">
      <c r="D18017" s="2"/>
      <c r="E18017" s="2"/>
      <c r="F18017" s="2"/>
      <c r="G18017" s="2"/>
      <c r="O18017" s="2"/>
      <c r="Q18017" s="2"/>
      <c r="R18017" s="2"/>
      <c r="S18017" s="2"/>
      <c r="T18017" s="2"/>
    </row>
    <row r="18018" spans="4:20" x14ac:dyDescent="0.2">
      <c r="D18018" s="2"/>
      <c r="E18018" s="2"/>
      <c r="F18018" s="2"/>
      <c r="G18018" s="2"/>
      <c r="O18018" s="2"/>
      <c r="Q18018" s="2"/>
      <c r="R18018" s="2"/>
      <c r="S18018" s="2"/>
      <c r="T18018" s="2"/>
    </row>
    <row r="18019" spans="4:20" x14ac:dyDescent="0.2">
      <c r="D18019" s="2"/>
      <c r="E18019" s="2"/>
      <c r="F18019" s="2"/>
      <c r="G18019" s="2"/>
      <c r="O18019" s="2"/>
      <c r="Q18019" s="2"/>
      <c r="R18019" s="2"/>
      <c r="S18019" s="2"/>
      <c r="T18019" s="2"/>
    </row>
    <row r="18020" spans="4:20" x14ac:dyDescent="0.2">
      <c r="D18020" s="2"/>
      <c r="E18020" s="2"/>
      <c r="F18020" s="2"/>
      <c r="G18020" s="2"/>
      <c r="O18020" s="2"/>
      <c r="Q18020" s="2"/>
      <c r="R18020" s="2"/>
      <c r="S18020" s="2"/>
      <c r="T18020" s="2"/>
    </row>
    <row r="18021" spans="4:20" x14ac:dyDescent="0.2">
      <c r="D18021" s="2"/>
      <c r="E18021" s="2"/>
      <c r="F18021" s="2"/>
      <c r="G18021" s="2"/>
      <c r="O18021" s="2"/>
      <c r="Q18021" s="2"/>
      <c r="R18021" s="2"/>
      <c r="S18021" s="2"/>
      <c r="T18021" s="2"/>
    </row>
    <row r="18022" spans="4:20" x14ac:dyDescent="0.2">
      <c r="D18022" s="2"/>
      <c r="E18022" s="2"/>
      <c r="F18022" s="2"/>
      <c r="G18022" s="2"/>
      <c r="O18022" s="2"/>
      <c r="Q18022" s="2"/>
      <c r="R18022" s="2"/>
      <c r="S18022" s="2"/>
      <c r="T18022" s="2"/>
    </row>
    <row r="18023" spans="4:20" x14ac:dyDescent="0.2">
      <c r="D18023" s="2"/>
      <c r="E18023" s="2"/>
      <c r="F18023" s="2"/>
      <c r="G18023" s="2"/>
      <c r="O18023" s="2"/>
      <c r="Q18023" s="2"/>
      <c r="R18023" s="2"/>
      <c r="S18023" s="2"/>
      <c r="T18023" s="2"/>
    </row>
    <row r="18024" spans="4:20" x14ac:dyDescent="0.2">
      <c r="D18024" s="2"/>
      <c r="E18024" s="2"/>
      <c r="F18024" s="2"/>
      <c r="G18024" s="2"/>
      <c r="O18024" s="2"/>
      <c r="Q18024" s="2"/>
      <c r="R18024" s="2"/>
      <c r="S18024" s="2"/>
      <c r="T18024" s="2"/>
    </row>
    <row r="18025" spans="4:20" x14ac:dyDescent="0.2">
      <c r="D18025" s="2"/>
      <c r="E18025" s="2"/>
      <c r="F18025" s="2"/>
      <c r="G18025" s="2"/>
      <c r="O18025" s="2"/>
      <c r="Q18025" s="2"/>
      <c r="R18025" s="2"/>
      <c r="S18025" s="2"/>
      <c r="T18025" s="2"/>
    </row>
    <row r="18026" spans="4:20" x14ac:dyDescent="0.2">
      <c r="D18026" s="2"/>
      <c r="E18026" s="2"/>
      <c r="F18026" s="2"/>
      <c r="G18026" s="2"/>
      <c r="O18026" s="2"/>
      <c r="Q18026" s="2"/>
      <c r="R18026" s="2"/>
      <c r="S18026" s="2"/>
      <c r="T18026" s="2"/>
    </row>
    <row r="18027" spans="4:20" x14ac:dyDescent="0.2">
      <c r="D18027" s="2"/>
      <c r="E18027" s="2"/>
      <c r="F18027" s="2"/>
      <c r="G18027" s="2"/>
      <c r="O18027" s="2"/>
      <c r="Q18027" s="2"/>
      <c r="R18027" s="2"/>
      <c r="S18027" s="2"/>
      <c r="T18027" s="2"/>
    </row>
    <row r="18028" spans="4:20" x14ac:dyDescent="0.2">
      <c r="D18028" s="2"/>
      <c r="E18028" s="2"/>
      <c r="F18028" s="2"/>
      <c r="G18028" s="2"/>
      <c r="O18028" s="2"/>
      <c r="Q18028" s="2"/>
      <c r="R18028" s="2"/>
      <c r="S18028" s="2"/>
      <c r="T18028" s="2"/>
    </row>
    <row r="18029" spans="4:20" x14ac:dyDescent="0.2">
      <c r="D18029" s="2"/>
      <c r="E18029" s="2"/>
      <c r="F18029" s="2"/>
      <c r="G18029" s="2"/>
      <c r="O18029" s="2"/>
      <c r="Q18029" s="2"/>
      <c r="R18029" s="2"/>
      <c r="S18029" s="2"/>
      <c r="T18029" s="2"/>
    </row>
    <row r="18030" spans="4:20" x14ac:dyDescent="0.2">
      <c r="D18030" s="2"/>
      <c r="E18030" s="2"/>
      <c r="F18030" s="2"/>
      <c r="G18030" s="2"/>
      <c r="O18030" s="2"/>
      <c r="Q18030" s="2"/>
      <c r="R18030" s="2"/>
      <c r="S18030" s="2"/>
      <c r="T18030" s="2"/>
    </row>
    <row r="18031" spans="4:20" x14ac:dyDescent="0.2">
      <c r="D18031" s="2"/>
      <c r="E18031" s="2"/>
      <c r="F18031" s="2"/>
      <c r="G18031" s="2"/>
      <c r="O18031" s="2"/>
      <c r="Q18031" s="2"/>
      <c r="R18031" s="2"/>
      <c r="S18031" s="2"/>
      <c r="T18031" s="2"/>
    </row>
    <row r="18032" spans="4:20" x14ac:dyDescent="0.2">
      <c r="D18032" s="2"/>
      <c r="E18032" s="2"/>
      <c r="F18032" s="2"/>
      <c r="G18032" s="2"/>
      <c r="O18032" s="2"/>
      <c r="Q18032" s="2"/>
      <c r="R18032" s="2"/>
      <c r="S18032" s="2"/>
      <c r="T18032" s="2"/>
    </row>
    <row r="18033" spans="4:20" x14ac:dyDescent="0.2">
      <c r="D18033" s="2"/>
      <c r="E18033" s="2"/>
      <c r="F18033" s="2"/>
      <c r="G18033" s="2"/>
      <c r="O18033" s="2"/>
      <c r="Q18033" s="2"/>
      <c r="R18033" s="2"/>
      <c r="S18033" s="2"/>
      <c r="T18033" s="2"/>
    </row>
    <row r="18034" spans="4:20" x14ac:dyDescent="0.2">
      <c r="D18034" s="2"/>
      <c r="E18034" s="2"/>
      <c r="F18034" s="2"/>
      <c r="G18034" s="2"/>
      <c r="O18034" s="2"/>
      <c r="Q18034" s="2"/>
      <c r="R18034" s="2"/>
      <c r="S18034" s="2"/>
      <c r="T18034" s="2"/>
    </row>
    <row r="18035" spans="4:20" x14ac:dyDescent="0.2">
      <c r="D18035" s="2"/>
      <c r="E18035" s="2"/>
      <c r="F18035" s="2"/>
      <c r="G18035" s="2"/>
      <c r="O18035" s="2"/>
      <c r="Q18035" s="2"/>
      <c r="R18035" s="2"/>
      <c r="S18035" s="2"/>
      <c r="T18035" s="2"/>
    </row>
    <row r="18036" spans="4:20" x14ac:dyDescent="0.2">
      <c r="D18036" s="2"/>
      <c r="E18036" s="2"/>
      <c r="F18036" s="2"/>
      <c r="G18036" s="2"/>
      <c r="O18036" s="2"/>
      <c r="Q18036" s="2"/>
      <c r="R18036" s="2"/>
      <c r="S18036" s="2"/>
      <c r="T18036" s="2"/>
    </row>
    <row r="18037" spans="4:20" x14ac:dyDescent="0.2">
      <c r="D18037" s="2"/>
      <c r="E18037" s="2"/>
      <c r="F18037" s="2"/>
      <c r="G18037" s="2"/>
      <c r="O18037" s="2"/>
      <c r="Q18037" s="2"/>
      <c r="R18037" s="2"/>
      <c r="S18037" s="2"/>
      <c r="T18037" s="2"/>
    </row>
    <row r="18038" spans="4:20" x14ac:dyDescent="0.2">
      <c r="D18038" s="2"/>
      <c r="E18038" s="2"/>
      <c r="F18038" s="2"/>
      <c r="G18038" s="2"/>
      <c r="O18038" s="2"/>
      <c r="Q18038" s="2"/>
      <c r="R18038" s="2"/>
      <c r="S18038" s="2"/>
      <c r="T18038" s="2"/>
    </row>
    <row r="18039" spans="4:20" x14ac:dyDescent="0.2">
      <c r="D18039" s="2"/>
      <c r="E18039" s="2"/>
      <c r="F18039" s="2"/>
      <c r="G18039" s="2"/>
      <c r="O18039" s="2"/>
      <c r="Q18039" s="2"/>
      <c r="R18039" s="2"/>
      <c r="S18039" s="2"/>
      <c r="T18039" s="2"/>
    </row>
    <row r="18040" spans="4:20" x14ac:dyDescent="0.2">
      <c r="D18040" s="2"/>
      <c r="E18040" s="2"/>
      <c r="F18040" s="2"/>
      <c r="G18040" s="2"/>
      <c r="O18040" s="2"/>
      <c r="Q18040" s="2"/>
      <c r="R18040" s="2"/>
      <c r="S18040" s="2"/>
      <c r="T18040" s="2"/>
    </row>
    <row r="18041" spans="4:20" x14ac:dyDescent="0.2">
      <c r="D18041" s="2"/>
      <c r="E18041" s="2"/>
      <c r="F18041" s="2"/>
      <c r="G18041" s="2"/>
      <c r="O18041" s="2"/>
      <c r="Q18041" s="2"/>
      <c r="R18041" s="2"/>
      <c r="S18041" s="2"/>
      <c r="T18041" s="2"/>
    </row>
    <row r="18042" spans="4:20" x14ac:dyDescent="0.2">
      <c r="D18042" s="2"/>
      <c r="E18042" s="2"/>
      <c r="F18042" s="2"/>
      <c r="G18042" s="2"/>
      <c r="O18042" s="2"/>
      <c r="Q18042" s="2"/>
      <c r="R18042" s="2"/>
      <c r="S18042" s="2"/>
      <c r="T18042" s="2"/>
    </row>
    <row r="18043" spans="4:20" x14ac:dyDescent="0.2">
      <c r="D18043" s="2"/>
      <c r="E18043" s="2"/>
      <c r="F18043" s="2"/>
      <c r="G18043" s="2"/>
      <c r="O18043" s="2"/>
      <c r="Q18043" s="2"/>
      <c r="R18043" s="2"/>
      <c r="S18043" s="2"/>
      <c r="T18043" s="2"/>
    </row>
    <row r="18044" spans="4:20" x14ac:dyDescent="0.2">
      <c r="D18044" s="2"/>
      <c r="E18044" s="2"/>
      <c r="F18044" s="2"/>
      <c r="G18044" s="2"/>
      <c r="O18044" s="2"/>
      <c r="Q18044" s="2"/>
      <c r="R18044" s="2"/>
      <c r="S18044" s="2"/>
      <c r="T18044" s="2"/>
    </row>
    <row r="18045" spans="4:20" x14ac:dyDescent="0.2">
      <c r="D18045" s="2"/>
      <c r="E18045" s="2"/>
      <c r="F18045" s="2"/>
      <c r="G18045" s="2"/>
      <c r="O18045" s="2"/>
      <c r="Q18045" s="2"/>
      <c r="R18045" s="2"/>
      <c r="S18045" s="2"/>
      <c r="T18045" s="2"/>
    </row>
    <row r="18046" spans="4:20" x14ac:dyDescent="0.2">
      <c r="D18046" s="2"/>
      <c r="E18046" s="2"/>
      <c r="F18046" s="2"/>
      <c r="G18046" s="2"/>
      <c r="O18046" s="2"/>
      <c r="Q18046" s="2"/>
      <c r="R18046" s="2"/>
      <c r="S18046" s="2"/>
      <c r="T18046" s="2"/>
    </row>
    <row r="18047" spans="4:20" x14ac:dyDescent="0.2">
      <c r="D18047" s="2"/>
      <c r="E18047" s="2"/>
      <c r="F18047" s="2"/>
      <c r="G18047" s="2"/>
      <c r="O18047" s="2"/>
      <c r="Q18047" s="2"/>
      <c r="R18047" s="2"/>
      <c r="S18047" s="2"/>
      <c r="T18047" s="2"/>
    </row>
    <row r="18048" spans="4:20" x14ac:dyDescent="0.2">
      <c r="D18048" s="2"/>
      <c r="E18048" s="2"/>
      <c r="F18048" s="2"/>
      <c r="G18048" s="2"/>
      <c r="O18048" s="2"/>
      <c r="Q18048" s="2"/>
      <c r="R18048" s="2"/>
      <c r="S18048" s="2"/>
      <c r="T18048" s="2"/>
    </row>
    <row r="18049" spans="4:20" x14ac:dyDescent="0.2">
      <c r="D18049" s="2"/>
      <c r="E18049" s="2"/>
      <c r="F18049" s="2"/>
      <c r="G18049" s="2"/>
      <c r="O18049" s="2"/>
      <c r="Q18049" s="2"/>
      <c r="R18049" s="2"/>
      <c r="S18049" s="2"/>
      <c r="T18049" s="2"/>
    </row>
    <row r="18050" spans="4:20" x14ac:dyDescent="0.2">
      <c r="D18050" s="2"/>
      <c r="E18050" s="2"/>
      <c r="F18050" s="2"/>
      <c r="G18050" s="2"/>
      <c r="O18050" s="2"/>
      <c r="Q18050" s="2"/>
      <c r="R18050" s="2"/>
      <c r="S18050" s="2"/>
      <c r="T18050" s="2"/>
    </row>
    <row r="18051" spans="4:20" x14ac:dyDescent="0.2">
      <c r="D18051" s="2"/>
      <c r="E18051" s="2"/>
      <c r="F18051" s="2"/>
      <c r="G18051" s="2"/>
      <c r="O18051" s="2"/>
      <c r="Q18051" s="2"/>
      <c r="R18051" s="2"/>
      <c r="S18051" s="2"/>
      <c r="T18051" s="2"/>
    </row>
    <row r="18052" spans="4:20" x14ac:dyDescent="0.2">
      <c r="D18052" s="2"/>
      <c r="E18052" s="2"/>
      <c r="F18052" s="2"/>
      <c r="G18052" s="2"/>
      <c r="O18052" s="2"/>
      <c r="Q18052" s="2"/>
      <c r="R18052" s="2"/>
      <c r="S18052" s="2"/>
      <c r="T18052" s="2"/>
    </row>
    <row r="18053" spans="4:20" x14ac:dyDescent="0.2">
      <c r="D18053" s="2"/>
      <c r="E18053" s="2"/>
      <c r="F18053" s="2"/>
      <c r="G18053" s="2"/>
      <c r="O18053" s="2"/>
      <c r="Q18053" s="2"/>
      <c r="R18053" s="2"/>
      <c r="S18053" s="2"/>
      <c r="T18053" s="2"/>
    </row>
    <row r="18054" spans="4:20" x14ac:dyDescent="0.2">
      <c r="D18054" s="2"/>
      <c r="E18054" s="2"/>
      <c r="F18054" s="2"/>
      <c r="G18054" s="2"/>
      <c r="O18054" s="2"/>
      <c r="Q18054" s="2"/>
      <c r="R18054" s="2"/>
      <c r="S18054" s="2"/>
      <c r="T18054" s="2"/>
    </row>
    <row r="18055" spans="4:20" x14ac:dyDescent="0.2">
      <c r="D18055" s="2"/>
      <c r="E18055" s="2"/>
      <c r="F18055" s="2"/>
      <c r="G18055" s="2"/>
      <c r="O18055" s="2"/>
      <c r="Q18055" s="2"/>
      <c r="R18055" s="2"/>
      <c r="S18055" s="2"/>
      <c r="T18055" s="2"/>
    </row>
    <row r="18056" spans="4:20" x14ac:dyDescent="0.2">
      <c r="D18056" s="2"/>
      <c r="E18056" s="2"/>
      <c r="F18056" s="2"/>
      <c r="G18056" s="2"/>
      <c r="O18056" s="2"/>
      <c r="Q18056" s="2"/>
      <c r="R18056" s="2"/>
      <c r="S18056" s="2"/>
      <c r="T18056" s="2"/>
    </row>
    <row r="18057" spans="4:20" x14ac:dyDescent="0.2">
      <c r="D18057" s="2"/>
      <c r="E18057" s="2"/>
      <c r="F18057" s="2"/>
      <c r="G18057" s="2"/>
      <c r="O18057" s="2"/>
      <c r="Q18057" s="2"/>
      <c r="R18057" s="2"/>
      <c r="S18057" s="2"/>
      <c r="T18057" s="2"/>
    </row>
    <row r="18058" spans="4:20" x14ac:dyDescent="0.2">
      <c r="D18058" s="2"/>
      <c r="E18058" s="2"/>
      <c r="F18058" s="2"/>
      <c r="G18058" s="2"/>
      <c r="O18058" s="2"/>
      <c r="Q18058" s="2"/>
      <c r="R18058" s="2"/>
      <c r="S18058" s="2"/>
      <c r="T18058" s="2"/>
    </row>
    <row r="18059" spans="4:20" x14ac:dyDescent="0.2">
      <c r="D18059" s="2"/>
      <c r="E18059" s="2"/>
      <c r="F18059" s="2"/>
      <c r="G18059" s="2"/>
      <c r="O18059" s="2"/>
      <c r="Q18059" s="2"/>
      <c r="R18059" s="2"/>
      <c r="S18059" s="2"/>
      <c r="T18059" s="2"/>
    </row>
    <row r="18060" spans="4:20" x14ac:dyDescent="0.2">
      <c r="D18060" s="2"/>
      <c r="E18060" s="2"/>
      <c r="F18060" s="2"/>
      <c r="G18060" s="2"/>
      <c r="O18060" s="2"/>
      <c r="Q18060" s="2"/>
      <c r="R18060" s="2"/>
      <c r="S18060" s="2"/>
      <c r="T18060" s="2"/>
    </row>
    <row r="18061" spans="4:20" x14ac:dyDescent="0.2">
      <c r="D18061" s="2"/>
      <c r="E18061" s="2"/>
      <c r="F18061" s="2"/>
      <c r="G18061" s="2"/>
      <c r="O18061" s="2"/>
      <c r="Q18061" s="2"/>
      <c r="R18061" s="2"/>
      <c r="S18061" s="2"/>
      <c r="T18061" s="2"/>
    </row>
    <row r="18062" spans="4:20" x14ac:dyDescent="0.2">
      <c r="D18062" s="2"/>
      <c r="E18062" s="2"/>
      <c r="F18062" s="2"/>
      <c r="G18062" s="2"/>
      <c r="O18062" s="2"/>
      <c r="Q18062" s="2"/>
      <c r="R18062" s="2"/>
      <c r="S18062" s="2"/>
      <c r="T18062" s="2"/>
    </row>
    <row r="18063" spans="4:20" x14ac:dyDescent="0.2">
      <c r="D18063" s="2"/>
      <c r="E18063" s="2"/>
      <c r="F18063" s="2"/>
      <c r="G18063" s="2"/>
      <c r="O18063" s="2"/>
      <c r="Q18063" s="2"/>
      <c r="R18063" s="2"/>
      <c r="S18063" s="2"/>
      <c r="T18063" s="2"/>
    </row>
    <row r="18064" spans="4:20" x14ac:dyDescent="0.2">
      <c r="D18064" s="2"/>
      <c r="E18064" s="2"/>
      <c r="F18064" s="2"/>
      <c r="G18064" s="2"/>
      <c r="O18064" s="2"/>
      <c r="Q18064" s="2"/>
      <c r="R18064" s="2"/>
      <c r="S18064" s="2"/>
      <c r="T18064" s="2"/>
    </row>
    <row r="18065" spans="4:20" x14ac:dyDescent="0.2">
      <c r="D18065" s="2"/>
      <c r="E18065" s="2"/>
      <c r="F18065" s="2"/>
      <c r="G18065" s="2"/>
      <c r="O18065" s="2"/>
      <c r="Q18065" s="2"/>
      <c r="R18065" s="2"/>
      <c r="S18065" s="2"/>
      <c r="T18065" s="2"/>
    </row>
    <row r="18066" spans="4:20" x14ac:dyDescent="0.2">
      <c r="D18066" s="2"/>
      <c r="E18066" s="2"/>
      <c r="F18066" s="2"/>
      <c r="G18066" s="2"/>
      <c r="O18066" s="2"/>
      <c r="Q18066" s="2"/>
      <c r="R18066" s="2"/>
      <c r="S18066" s="2"/>
      <c r="T18066" s="2"/>
    </row>
    <row r="18067" spans="4:20" x14ac:dyDescent="0.2">
      <c r="D18067" s="2"/>
      <c r="E18067" s="2"/>
      <c r="F18067" s="2"/>
      <c r="G18067" s="2"/>
      <c r="O18067" s="2"/>
      <c r="Q18067" s="2"/>
      <c r="R18067" s="2"/>
      <c r="S18067" s="2"/>
      <c r="T18067" s="2"/>
    </row>
    <row r="18068" spans="4:20" x14ac:dyDescent="0.2">
      <c r="D18068" s="2"/>
      <c r="E18068" s="2"/>
      <c r="F18068" s="2"/>
      <c r="G18068" s="2"/>
      <c r="O18068" s="2"/>
      <c r="Q18068" s="2"/>
      <c r="R18068" s="2"/>
      <c r="S18068" s="2"/>
      <c r="T18068" s="2"/>
    </row>
    <row r="18069" spans="4:20" x14ac:dyDescent="0.2">
      <c r="D18069" s="2"/>
      <c r="E18069" s="2"/>
      <c r="F18069" s="2"/>
      <c r="G18069" s="2"/>
      <c r="O18069" s="2"/>
      <c r="Q18069" s="2"/>
      <c r="R18069" s="2"/>
      <c r="S18069" s="2"/>
      <c r="T18069" s="2"/>
    </row>
    <row r="18070" spans="4:20" x14ac:dyDescent="0.2">
      <c r="D18070" s="2"/>
      <c r="E18070" s="2"/>
      <c r="F18070" s="2"/>
      <c r="G18070" s="2"/>
      <c r="O18070" s="2"/>
      <c r="Q18070" s="2"/>
      <c r="R18070" s="2"/>
      <c r="S18070" s="2"/>
      <c r="T18070" s="2"/>
    </row>
    <row r="18071" spans="4:20" x14ac:dyDescent="0.2">
      <c r="D18071" s="2"/>
      <c r="E18071" s="2"/>
      <c r="F18071" s="2"/>
      <c r="G18071" s="2"/>
      <c r="O18071" s="2"/>
      <c r="Q18071" s="2"/>
      <c r="R18071" s="2"/>
      <c r="S18071" s="2"/>
      <c r="T18071" s="2"/>
    </row>
    <row r="18072" spans="4:20" x14ac:dyDescent="0.2">
      <c r="D18072" s="2"/>
      <c r="E18072" s="2"/>
      <c r="F18072" s="2"/>
      <c r="G18072" s="2"/>
      <c r="O18072" s="2"/>
      <c r="Q18072" s="2"/>
      <c r="R18072" s="2"/>
      <c r="S18072" s="2"/>
      <c r="T18072" s="2"/>
    </row>
    <row r="18073" spans="4:20" x14ac:dyDescent="0.2">
      <c r="D18073" s="2"/>
      <c r="E18073" s="2"/>
      <c r="F18073" s="2"/>
      <c r="G18073" s="2"/>
      <c r="O18073" s="2"/>
      <c r="Q18073" s="2"/>
      <c r="R18073" s="2"/>
      <c r="S18073" s="2"/>
      <c r="T18073" s="2"/>
    </row>
    <row r="18074" spans="4:20" x14ac:dyDescent="0.2">
      <c r="D18074" s="2"/>
      <c r="E18074" s="2"/>
      <c r="F18074" s="2"/>
      <c r="G18074" s="2"/>
      <c r="O18074" s="2"/>
      <c r="Q18074" s="2"/>
      <c r="R18074" s="2"/>
      <c r="S18074" s="2"/>
      <c r="T18074" s="2"/>
    </row>
    <row r="18075" spans="4:20" x14ac:dyDescent="0.2">
      <c r="D18075" s="2"/>
      <c r="E18075" s="2"/>
      <c r="F18075" s="2"/>
      <c r="G18075" s="2"/>
      <c r="O18075" s="2"/>
      <c r="Q18075" s="2"/>
      <c r="R18075" s="2"/>
      <c r="S18075" s="2"/>
      <c r="T18075" s="2"/>
    </row>
    <row r="18076" spans="4:20" x14ac:dyDescent="0.2">
      <c r="D18076" s="2"/>
      <c r="E18076" s="2"/>
      <c r="F18076" s="2"/>
      <c r="G18076" s="2"/>
      <c r="O18076" s="2"/>
      <c r="Q18076" s="2"/>
      <c r="R18076" s="2"/>
      <c r="S18076" s="2"/>
      <c r="T18076" s="2"/>
    </row>
    <row r="18077" spans="4:20" x14ac:dyDescent="0.2">
      <c r="D18077" s="2"/>
      <c r="E18077" s="2"/>
      <c r="F18077" s="2"/>
      <c r="G18077" s="2"/>
      <c r="O18077" s="2"/>
      <c r="Q18077" s="2"/>
      <c r="R18077" s="2"/>
      <c r="S18077" s="2"/>
      <c r="T18077" s="2"/>
    </row>
    <row r="18078" spans="4:20" x14ac:dyDescent="0.2">
      <c r="D18078" s="2"/>
      <c r="E18078" s="2"/>
      <c r="F18078" s="2"/>
      <c r="G18078" s="2"/>
      <c r="O18078" s="2"/>
      <c r="Q18078" s="2"/>
      <c r="R18078" s="2"/>
      <c r="S18078" s="2"/>
      <c r="T18078" s="2"/>
    </row>
    <row r="18079" spans="4:20" x14ac:dyDescent="0.2">
      <c r="D18079" s="2"/>
      <c r="E18079" s="2"/>
      <c r="F18079" s="2"/>
      <c r="G18079" s="2"/>
      <c r="O18079" s="2"/>
      <c r="Q18079" s="2"/>
      <c r="R18079" s="2"/>
      <c r="S18079" s="2"/>
      <c r="T18079" s="2"/>
    </row>
    <row r="18080" spans="4:20" x14ac:dyDescent="0.2">
      <c r="D18080" s="2"/>
      <c r="E18080" s="2"/>
      <c r="F18080" s="2"/>
      <c r="G18080" s="2"/>
      <c r="O18080" s="2"/>
      <c r="Q18080" s="2"/>
      <c r="R18080" s="2"/>
      <c r="S18080" s="2"/>
      <c r="T18080" s="2"/>
    </row>
    <row r="18081" spans="4:20" x14ac:dyDescent="0.2">
      <c r="D18081" s="2"/>
      <c r="E18081" s="2"/>
      <c r="F18081" s="2"/>
      <c r="G18081" s="2"/>
      <c r="O18081" s="2"/>
      <c r="Q18081" s="2"/>
      <c r="R18081" s="2"/>
      <c r="S18081" s="2"/>
      <c r="T18081" s="2"/>
    </row>
    <row r="18082" spans="4:20" x14ac:dyDescent="0.2">
      <c r="D18082" s="2"/>
      <c r="E18082" s="2"/>
      <c r="F18082" s="2"/>
      <c r="G18082" s="2"/>
      <c r="O18082" s="2"/>
      <c r="Q18082" s="2"/>
      <c r="R18082" s="2"/>
      <c r="S18082" s="2"/>
      <c r="T18082" s="2"/>
    </row>
    <row r="18083" spans="4:20" x14ac:dyDescent="0.2">
      <c r="D18083" s="2"/>
      <c r="E18083" s="2"/>
      <c r="F18083" s="2"/>
      <c r="G18083" s="2"/>
      <c r="O18083" s="2"/>
      <c r="Q18083" s="2"/>
      <c r="R18083" s="2"/>
      <c r="S18083" s="2"/>
      <c r="T18083" s="2"/>
    </row>
    <row r="18084" spans="4:20" x14ac:dyDescent="0.2">
      <c r="D18084" s="2"/>
      <c r="E18084" s="2"/>
      <c r="F18084" s="2"/>
      <c r="G18084" s="2"/>
      <c r="O18084" s="2"/>
      <c r="Q18084" s="2"/>
      <c r="R18084" s="2"/>
      <c r="S18084" s="2"/>
      <c r="T18084" s="2"/>
    </row>
    <row r="18085" spans="4:20" x14ac:dyDescent="0.2">
      <c r="D18085" s="2"/>
      <c r="E18085" s="2"/>
      <c r="F18085" s="2"/>
      <c r="G18085" s="2"/>
      <c r="O18085" s="2"/>
      <c r="Q18085" s="2"/>
      <c r="R18085" s="2"/>
      <c r="S18085" s="2"/>
      <c r="T18085" s="2"/>
    </row>
    <row r="18086" spans="4:20" x14ac:dyDescent="0.2">
      <c r="D18086" s="2"/>
      <c r="E18086" s="2"/>
      <c r="F18086" s="2"/>
      <c r="G18086" s="2"/>
      <c r="O18086" s="2"/>
      <c r="Q18086" s="2"/>
      <c r="R18086" s="2"/>
      <c r="S18086" s="2"/>
      <c r="T18086" s="2"/>
    </row>
    <row r="18087" spans="4:20" x14ac:dyDescent="0.2">
      <c r="D18087" s="2"/>
      <c r="E18087" s="2"/>
      <c r="F18087" s="2"/>
      <c r="G18087" s="2"/>
      <c r="O18087" s="2"/>
      <c r="Q18087" s="2"/>
      <c r="R18087" s="2"/>
      <c r="S18087" s="2"/>
      <c r="T18087" s="2"/>
    </row>
    <row r="18088" spans="4:20" x14ac:dyDescent="0.2">
      <c r="D18088" s="2"/>
      <c r="E18088" s="2"/>
      <c r="F18088" s="2"/>
      <c r="G18088" s="2"/>
      <c r="O18088" s="2"/>
      <c r="Q18088" s="2"/>
      <c r="R18088" s="2"/>
      <c r="S18088" s="2"/>
      <c r="T18088" s="2"/>
    </row>
    <row r="18089" spans="4:20" x14ac:dyDescent="0.2">
      <c r="D18089" s="2"/>
      <c r="E18089" s="2"/>
      <c r="F18089" s="2"/>
      <c r="G18089" s="2"/>
      <c r="O18089" s="2"/>
      <c r="Q18089" s="2"/>
      <c r="R18089" s="2"/>
      <c r="S18089" s="2"/>
      <c r="T18089" s="2"/>
    </row>
    <row r="18090" spans="4:20" x14ac:dyDescent="0.2">
      <c r="D18090" s="2"/>
      <c r="E18090" s="2"/>
      <c r="F18090" s="2"/>
      <c r="G18090" s="2"/>
      <c r="O18090" s="2"/>
      <c r="Q18090" s="2"/>
      <c r="R18090" s="2"/>
      <c r="S18090" s="2"/>
      <c r="T18090" s="2"/>
    </row>
    <row r="18091" spans="4:20" x14ac:dyDescent="0.2">
      <c r="D18091" s="2"/>
      <c r="E18091" s="2"/>
      <c r="F18091" s="2"/>
      <c r="G18091" s="2"/>
      <c r="O18091" s="2"/>
      <c r="Q18091" s="2"/>
      <c r="R18091" s="2"/>
      <c r="S18091" s="2"/>
      <c r="T18091" s="2"/>
    </row>
    <row r="18092" spans="4:20" x14ac:dyDescent="0.2">
      <c r="D18092" s="2"/>
      <c r="E18092" s="2"/>
      <c r="F18092" s="2"/>
      <c r="G18092" s="2"/>
      <c r="O18092" s="2"/>
      <c r="Q18092" s="2"/>
      <c r="R18092" s="2"/>
      <c r="S18092" s="2"/>
      <c r="T18092" s="2"/>
    </row>
    <row r="18093" spans="4:20" x14ac:dyDescent="0.2">
      <c r="D18093" s="2"/>
      <c r="E18093" s="2"/>
      <c r="F18093" s="2"/>
      <c r="G18093" s="2"/>
      <c r="O18093" s="2"/>
      <c r="Q18093" s="2"/>
      <c r="R18093" s="2"/>
      <c r="S18093" s="2"/>
      <c r="T18093" s="2"/>
    </row>
    <row r="18094" spans="4:20" x14ac:dyDescent="0.2">
      <c r="D18094" s="2"/>
      <c r="E18094" s="2"/>
      <c r="F18094" s="2"/>
      <c r="G18094" s="2"/>
      <c r="O18094" s="2"/>
      <c r="Q18094" s="2"/>
      <c r="R18094" s="2"/>
      <c r="S18094" s="2"/>
      <c r="T18094" s="2"/>
    </row>
    <row r="18095" spans="4:20" x14ac:dyDescent="0.2">
      <c r="D18095" s="2"/>
      <c r="E18095" s="2"/>
      <c r="F18095" s="2"/>
      <c r="G18095" s="2"/>
      <c r="O18095" s="2"/>
      <c r="Q18095" s="2"/>
      <c r="R18095" s="2"/>
      <c r="S18095" s="2"/>
      <c r="T18095" s="2"/>
    </row>
    <row r="18096" spans="4:20" x14ac:dyDescent="0.2">
      <c r="D18096" s="2"/>
      <c r="E18096" s="2"/>
      <c r="F18096" s="2"/>
      <c r="G18096" s="2"/>
      <c r="O18096" s="2"/>
      <c r="Q18096" s="2"/>
      <c r="R18096" s="2"/>
      <c r="S18096" s="2"/>
      <c r="T18096" s="2"/>
    </row>
    <row r="18097" spans="4:20" x14ac:dyDescent="0.2">
      <c r="D18097" s="2"/>
      <c r="E18097" s="2"/>
      <c r="F18097" s="2"/>
      <c r="G18097" s="2"/>
      <c r="O18097" s="2"/>
      <c r="Q18097" s="2"/>
      <c r="R18097" s="2"/>
      <c r="S18097" s="2"/>
      <c r="T18097" s="2"/>
    </row>
    <row r="18098" spans="4:20" x14ac:dyDescent="0.2">
      <c r="D18098" s="2"/>
      <c r="E18098" s="2"/>
      <c r="F18098" s="2"/>
      <c r="G18098" s="2"/>
      <c r="O18098" s="2"/>
      <c r="Q18098" s="2"/>
      <c r="R18098" s="2"/>
      <c r="S18098" s="2"/>
      <c r="T18098" s="2"/>
    </row>
    <row r="18099" spans="4:20" x14ac:dyDescent="0.2">
      <c r="D18099" s="2"/>
      <c r="E18099" s="2"/>
      <c r="F18099" s="2"/>
      <c r="G18099" s="2"/>
      <c r="O18099" s="2"/>
      <c r="Q18099" s="2"/>
      <c r="R18099" s="2"/>
      <c r="S18099" s="2"/>
      <c r="T18099" s="2"/>
    </row>
    <row r="18100" spans="4:20" x14ac:dyDescent="0.2">
      <c r="D18100" s="2"/>
      <c r="E18100" s="2"/>
      <c r="F18100" s="2"/>
      <c r="G18100" s="2"/>
      <c r="O18100" s="2"/>
      <c r="Q18100" s="2"/>
      <c r="R18100" s="2"/>
      <c r="S18100" s="2"/>
      <c r="T18100" s="2"/>
    </row>
    <row r="18101" spans="4:20" x14ac:dyDescent="0.2">
      <c r="D18101" s="2"/>
      <c r="E18101" s="2"/>
      <c r="F18101" s="2"/>
      <c r="G18101" s="2"/>
      <c r="O18101" s="2"/>
      <c r="Q18101" s="2"/>
      <c r="R18101" s="2"/>
      <c r="S18101" s="2"/>
      <c r="T18101" s="2"/>
    </row>
    <row r="18102" spans="4:20" x14ac:dyDescent="0.2">
      <c r="D18102" s="2"/>
      <c r="E18102" s="2"/>
      <c r="F18102" s="2"/>
      <c r="G18102" s="2"/>
      <c r="O18102" s="2"/>
      <c r="Q18102" s="2"/>
      <c r="R18102" s="2"/>
      <c r="S18102" s="2"/>
      <c r="T18102" s="2"/>
    </row>
    <row r="18103" spans="4:20" x14ac:dyDescent="0.2">
      <c r="D18103" s="2"/>
      <c r="E18103" s="2"/>
      <c r="F18103" s="2"/>
      <c r="G18103" s="2"/>
      <c r="O18103" s="2"/>
      <c r="Q18103" s="2"/>
      <c r="R18103" s="2"/>
      <c r="S18103" s="2"/>
      <c r="T18103" s="2"/>
    </row>
    <row r="18104" spans="4:20" x14ac:dyDescent="0.2">
      <c r="D18104" s="2"/>
      <c r="E18104" s="2"/>
      <c r="F18104" s="2"/>
      <c r="G18104" s="2"/>
      <c r="O18104" s="2"/>
      <c r="Q18104" s="2"/>
      <c r="R18104" s="2"/>
      <c r="S18104" s="2"/>
      <c r="T18104" s="2"/>
    </row>
    <row r="18105" spans="4:20" x14ac:dyDescent="0.2">
      <c r="D18105" s="2"/>
      <c r="E18105" s="2"/>
      <c r="F18105" s="2"/>
      <c r="G18105" s="2"/>
      <c r="O18105" s="2"/>
      <c r="Q18105" s="2"/>
      <c r="R18105" s="2"/>
      <c r="S18105" s="2"/>
      <c r="T18105" s="2"/>
    </row>
    <row r="18106" spans="4:20" x14ac:dyDescent="0.2">
      <c r="D18106" s="2"/>
      <c r="E18106" s="2"/>
      <c r="F18106" s="2"/>
      <c r="G18106" s="2"/>
      <c r="O18106" s="2"/>
      <c r="Q18106" s="2"/>
      <c r="R18106" s="2"/>
      <c r="S18106" s="2"/>
      <c r="T18106" s="2"/>
    </row>
    <row r="18107" spans="4:20" x14ac:dyDescent="0.2">
      <c r="D18107" s="2"/>
      <c r="E18107" s="2"/>
      <c r="F18107" s="2"/>
      <c r="G18107" s="2"/>
      <c r="O18107" s="2"/>
      <c r="Q18107" s="2"/>
      <c r="R18107" s="2"/>
      <c r="S18107" s="2"/>
      <c r="T18107" s="2"/>
    </row>
    <row r="18108" spans="4:20" x14ac:dyDescent="0.2">
      <c r="D18108" s="2"/>
      <c r="E18108" s="2"/>
      <c r="F18108" s="2"/>
      <c r="G18108" s="2"/>
      <c r="O18108" s="2"/>
      <c r="Q18108" s="2"/>
      <c r="R18108" s="2"/>
      <c r="S18108" s="2"/>
      <c r="T18108" s="2"/>
    </row>
    <row r="18109" spans="4:20" x14ac:dyDescent="0.2">
      <c r="D18109" s="2"/>
      <c r="E18109" s="2"/>
      <c r="F18109" s="2"/>
      <c r="G18109" s="2"/>
      <c r="O18109" s="2"/>
      <c r="Q18109" s="2"/>
      <c r="R18109" s="2"/>
      <c r="S18109" s="2"/>
      <c r="T18109" s="2"/>
    </row>
    <row r="18110" spans="4:20" x14ac:dyDescent="0.2">
      <c r="D18110" s="2"/>
      <c r="E18110" s="2"/>
      <c r="F18110" s="2"/>
      <c r="G18110" s="2"/>
      <c r="O18110" s="2"/>
      <c r="Q18110" s="2"/>
      <c r="R18110" s="2"/>
      <c r="S18110" s="2"/>
      <c r="T18110" s="2"/>
    </row>
    <row r="18111" spans="4:20" x14ac:dyDescent="0.2">
      <c r="D18111" s="2"/>
      <c r="E18111" s="2"/>
      <c r="F18111" s="2"/>
      <c r="G18111" s="2"/>
      <c r="O18111" s="2"/>
      <c r="Q18111" s="2"/>
      <c r="R18111" s="2"/>
      <c r="S18111" s="2"/>
      <c r="T18111" s="2"/>
    </row>
    <row r="18112" spans="4:20" x14ac:dyDescent="0.2">
      <c r="D18112" s="2"/>
      <c r="E18112" s="2"/>
      <c r="F18112" s="2"/>
      <c r="G18112" s="2"/>
      <c r="O18112" s="2"/>
      <c r="Q18112" s="2"/>
      <c r="R18112" s="2"/>
      <c r="S18112" s="2"/>
      <c r="T18112" s="2"/>
    </row>
    <row r="18113" spans="4:20" x14ac:dyDescent="0.2">
      <c r="D18113" s="2"/>
      <c r="E18113" s="2"/>
      <c r="F18113" s="2"/>
      <c r="G18113" s="2"/>
      <c r="O18113" s="2"/>
      <c r="Q18113" s="2"/>
      <c r="R18113" s="2"/>
      <c r="S18113" s="2"/>
      <c r="T18113" s="2"/>
    </row>
    <row r="18114" spans="4:20" x14ac:dyDescent="0.2">
      <c r="D18114" s="2"/>
      <c r="E18114" s="2"/>
      <c r="F18114" s="2"/>
      <c r="G18114" s="2"/>
      <c r="O18114" s="2"/>
      <c r="Q18114" s="2"/>
      <c r="R18114" s="2"/>
      <c r="S18114" s="2"/>
      <c r="T18114" s="2"/>
    </row>
    <row r="18115" spans="4:20" x14ac:dyDescent="0.2">
      <c r="D18115" s="2"/>
      <c r="E18115" s="2"/>
      <c r="F18115" s="2"/>
      <c r="G18115" s="2"/>
      <c r="O18115" s="2"/>
      <c r="Q18115" s="2"/>
      <c r="R18115" s="2"/>
      <c r="S18115" s="2"/>
      <c r="T18115" s="2"/>
    </row>
    <row r="18116" spans="4:20" x14ac:dyDescent="0.2">
      <c r="D18116" s="2"/>
      <c r="E18116" s="2"/>
      <c r="F18116" s="2"/>
      <c r="G18116" s="2"/>
      <c r="O18116" s="2"/>
      <c r="Q18116" s="2"/>
      <c r="R18116" s="2"/>
      <c r="S18116" s="2"/>
      <c r="T18116" s="2"/>
    </row>
    <row r="18117" spans="4:20" x14ac:dyDescent="0.2">
      <c r="D18117" s="2"/>
      <c r="E18117" s="2"/>
      <c r="F18117" s="2"/>
      <c r="G18117" s="2"/>
      <c r="O18117" s="2"/>
      <c r="Q18117" s="2"/>
      <c r="R18117" s="2"/>
      <c r="S18117" s="2"/>
      <c r="T18117" s="2"/>
    </row>
    <row r="18118" spans="4:20" x14ac:dyDescent="0.2">
      <c r="D18118" s="2"/>
      <c r="E18118" s="2"/>
      <c r="F18118" s="2"/>
      <c r="G18118" s="2"/>
      <c r="O18118" s="2"/>
      <c r="Q18118" s="2"/>
      <c r="R18118" s="2"/>
      <c r="S18118" s="2"/>
      <c r="T18118" s="2"/>
    </row>
    <row r="18119" spans="4:20" x14ac:dyDescent="0.2">
      <c r="D18119" s="2"/>
      <c r="E18119" s="2"/>
      <c r="F18119" s="2"/>
      <c r="G18119" s="2"/>
      <c r="O18119" s="2"/>
      <c r="Q18119" s="2"/>
      <c r="R18119" s="2"/>
      <c r="S18119" s="2"/>
      <c r="T18119" s="2"/>
    </row>
    <row r="18120" spans="4:20" x14ac:dyDescent="0.2">
      <c r="D18120" s="2"/>
      <c r="E18120" s="2"/>
      <c r="F18120" s="2"/>
      <c r="G18120" s="2"/>
      <c r="O18120" s="2"/>
      <c r="Q18120" s="2"/>
      <c r="R18120" s="2"/>
      <c r="S18120" s="2"/>
      <c r="T18120" s="2"/>
    </row>
    <row r="18121" spans="4:20" x14ac:dyDescent="0.2">
      <c r="D18121" s="2"/>
      <c r="E18121" s="2"/>
      <c r="F18121" s="2"/>
      <c r="G18121" s="2"/>
      <c r="O18121" s="2"/>
      <c r="Q18121" s="2"/>
      <c r="R18121" s="2"/>
      <c r="S18121" s="2"/>
      <c r="T18121" s="2"/>
    </row>
    <row r="18122" spans="4:20" x14ac:dyDescent="0.2">
      <c r="D18122" s="2"/>
      <c r="E18122" s="2"/>
      <c r="F18122" s="2"/>
      <c r="G18122" s="2"/>
      <c r="O18122" s="2"/>
      <c r="Q18122" s="2"/>
      <c r="R18122" s="2"/>
      <c r="S18122" s="2"/>
      <c r="T18122" s="2"/>
    </row>
    <row r="18123" spans="4:20" x14ac:dyDescent="0.2">
      <c r="D18123" s="2"/>
      <c r="E18123" s="2"/>
      <c r="F18123" s="2"/>
      <c r="G18123" s="2"/>
      <c r="O18123" s="2"/>
      <c r="Q18123" s="2"/>
      <c r="R18123" s="2"/>
      <c r="S18123" s="2"/>
      <c r="T18123" s="2"/>
    </row>
    <row r="18124" spans="4:20" x14ac:dyDescent="0.2">
      <c r="D18124" s="2"/>
      <c r="E18124" s="2"/>
      <c r="F18124" s="2"/>
      <c r="G18124" s="2"/>
      <c r="O18124" s="2"/>
      <c r="Q18124" s="2"/>
      <c r="R18124" s="2"/>
      <c r="S18124" s="2"/>
      <c r="T18124" s="2"/>
    </row>
    <row r="18125" spans="4:20" x14ac:dyDescent="0.2">
      <c r="D18125" s="2"/>
      <c r="E18125" s="2"/>
      <c r="F18125" s="2"/>
      <c r="G18125" s="2"/>
      <c r="O18125" s="2"/>
      <c r="Q18125" s="2"/>
      <c r="R18125" s="2"/>
      <c r="S18125" s="2"/>
      <c r="T18125" s="2"/>
    </row>
    <row r="18126" spans="4:20" x14ac:dyDescent="0.2">
      <c r="D18126" s="2"/>
      <c r="E18126" s="2"/>
      <c r="F18126" s="2"/>
      <c r="G18126" s="2"/>
      <c r="O18126" s="2"/>
      <c r="Q18126" s="2"/>
      <c r="R18126" s="2"/>
      <c r="S18126" s="2"/>
      <c r="T18126" s="2"/>
    </row>
    <row r="18127" spans="4:20" x14ac:dyDescent="0.2">
      <c r="D18127" s="2"/>
      <c r="E18127" s="2"/>
      <c r="F18127" s="2"/>
      <c r="G18127" s="2"/>
      <c r="O18127" s="2"/>
      <c r="Q18127" s="2"/>
      <c r="R18127" s="2"/>
      <c r="S18127" s="2"/>
      <c r="T18127" s="2"/>
    </row>
    <row r="18128" spans="4:20" x14ac:dyDescent="0.2">
      <c r="D18128" s="2"/>
      <c r="E18128" s="2"/>
      <c r="F18128" s="2"/>
      <c r="G18128" s="2"/>
      <c r="O18128" s="2"/>
      <c r="Q18128" s="2"/>
      <c r="R18128" s="2"/>
      <c r="S18128" s="2"/>
      <c r="T18128" s="2"/>
    </row>
    <row r="18129" spans="4:20" x14ac:dyDescent="0.2">
      <c r="D18129" s="2"/>
      <c r="E18129" s="2"/>
      <c r="F18129" s="2"/>
      <c r="G18129" s="2"/>
      <c r="O18129" s="2"/>
      <c r="Q18129" s="2"/>
      <c r="R18129" s="2"/>
      <c r="S18129" s="2"/>
      <c r="T18129" s="2"/>
    </row>
    <row r="18130" spans="4:20" x14ac:dyDescent="0.2">
      <c r="D18130" s="2"/>
      <c r="E18130" s="2"/>
      <c r="F18130" s="2"/>
      <c r="G18130" s="2"/>
      <c r="O18130" s="2"/>
      <c r="Q18130" s="2"/>
      <c r="R18130" s="2"/>
      <c r="S18130" s="2"/>
      <c r="T18130" s="2"/>
    </row>
    <row r="18131" spans="4:20" x14ac:dyDescent="0.2">
      <c r="D18131" s="2"/>
      <c r="E18131" s="2"/>
      <c r="F18131" s="2"/>
      <c r="G18131" s="2"/>
      <c r="O18131" s="2"/>
      <c r="Q18131" s="2"/>
      <c r="R18131" s="2"/>
      <c r="S18131" s="2"/>
      <c r="T18131" s="2"/>
    </row>
    <row r="18132" spans="4:20" x14ac:dyDescent="0.2">
      <c r="D18132" s="2"/>
      <c r="E18132" s="2"/>
      <c r="F18132" s="2"/>
      <c r="G18132" s="2"/>
      <c r="O18132" s="2"/>
      <c r="Q18132" s="2"/>
      <c r="R18132" s="2"/>
      <c r="S18132" s="2"/>
      <c r="T18132" s="2"/>
    </row>
    <row r="18133" spans="4:20" x14ac:dyDescent="0.2">
      <c r="D18133" s="2"/>
      <c r="E18133" s="2"/>
      <c r="F18133" s="2"/>
      <c r="G18133" s="2"/>
      <c r="O18133" s="2"/>
      <c r="Q18133" s="2"/>
      <c r="R18133" s="2"/>
      <c r="S18133" s="2"/>
      <c r="T18133" s="2"/>
    </row>
    <row r="18134" spans="4:20" x14ac:dyDescent="0.2">
      <c r="D18134" s="2"/>
      <c r="E18134" s="2"/>
      <c r="F18134" s="2"/>
      <c r="G18134" s="2"/>
      <c r="O18134" s="2"/>
      <c r="Q18134" s="2"/>
      <c r="R18134" s="2"/>
      <c r="S18134" s="2"/>
      <c r="T18134" s="2"/>
    </row>
    <row r="18135" spans="4:20" x14ac:dyDescent="0.2">
      <c r="D18135" s="2"/>
      <c r="E18135" s="2"/>
      <c r="F18135" s="2"/>
      <c r="G18135" s="2"/>
      <c r="O18135" s="2"/>
      <c r="Q18135" s="2"/>
      <c r="R18135" s="2"/>
      <c r="S18135" s="2"/>
      <c r="T18135" s="2"/>
    </row>
    <row r="18136" spans="4:20" x14ac:dyDescent="0.2">
      <c r="D18136" s="2"/>
      <c r="E18136" s="2"/>
      <c r="F18136" s="2"/>
      <c r="G18136" s="2"/>
      <c r="O18136" s="2"/>
      <c r="Q18136" s="2"/>
      <c r="R18136" s="2"/>
      <c r="S18136" s="2"/>
      <c r="T18136" s="2"/>
    </row>
    <row r="18137" spans="4:20" x14ac:dyDescent="0.2">
      <c r="D18137" s="2"/>
      <c r="E18137" s="2"/>
      <c r="F18137" s="2"/>
      <c r="G18137" s="2"/>
      <c r="O18137" s="2"/>
      <c r="Q18137" s="2"/>
      <c r="R18137" s="2"/>
      <c r="S18137" s="2"/>
      <c r="T18137" s="2"/>
    </row>
    <row r="18138" spans="4:20" x14ac:dyDescent="0.2">
      <c r="D18138" s="2"/>
      <c r="E18138" s="2"/>
      <c r="F18138" s="2"/>
      <c r="G18138" s="2"/>
      <c r="O18138" s="2"/>
      <c r="Q18138" s="2"/>
      <c r="R18138" s="2"/>
      <c r="S18138" s="2"/>
      <c r="T18138" s="2"/>
    </row>
    <row r="18139" spans="4:20" x14ac:dyDescent="0.2">
      <c r="D18139" s="2"/>
      <c r="E18139" s="2"/>
      <c r="F18139" s="2"/>
      <c r="G18139" s="2"/>
      <c r="O18139" s="2"/>
      <c r="Q18139" s="2"/>
      <c r="R18139" s="2"/>
      <c r="S18139" s="2"/>
      <c r="T18139" s="2"/>
    </row>
    <row r="18140" spans="4:20" x14ac:dyDescent="0.2">
      <c r="D18140" s="2"/>
      <c r="E18140" s="2"/>
      <c r="F18140" s="2"/>
      <c r="G18140" s="2"/>
      <c r="O18140" s="2"/>
      <c r="Q18140" s="2"/>
      <c r="R18140" s="2"/>
      <c r="S18140" s="2"/>
      <c r="T18140" s="2"/>
    </row>
    <row r="18141" spans="4:20" x14ac:dyDescent="0.2">
      <c r="D18141" s="2"/>
      <c r="E18141" s="2"/>
      <c r="F18141" s="2"/>
      <c r="G18141" s="2"/>
      <c r="O18141" s="2"/>
      <c r="Q18141" s="2"/>
      <c r="R18141" s="2"/>
      <c r="S18141" s="2"/>
      <c r="T18141" s="2"/>
    </row>
    <row r="18142" spans="4:20" x14ac:dyDescent="0.2">
      <c r="D18142" s="2"/>
      <c r="E18142" s="2"/>
      <c r="F18142" s="2"/>
      <c r="G18142" s="2"/>
      <c r="O18142" s="2"/>
      <c r="Q18142" s="2"/>
      <c r="R18142" s="2"/>
      <c r="S18142" s="2"/>
      <c r="T18142" s="2"/>
    </row>
    <row r="18143" spans="4:20" x14ac:dyDescent="0.2">
      <c r="D18143" s="2"/>
      <c r="E18143" s="2"/>
      <c r="F18143" s="2"/>
      <c r="G18143" s="2"/>
      <c r="O18143" s="2"/>
      <c r="Q18143" s="2"/>
      <c r="R18143" s="2"/>
      <c r="S18143" s="2"/>
      <c r="T18143" s="2"/>
    </row>
    <row r="18144" spans="4:20" x14ac:dyDescent="0.2">
      <c r="D18144" s="2"/>
      <c r="E18144" s="2"/>
      <c r="F18144" s="2"/>
      <c r="G18144" s="2"/>
      <c r="O18144" s="2"/>
      <c r="Q18144" s="2"/>
      <c r="R18144" s="2"/>
      <c r="S18144" s="2"/>
      <c r="T18144" s="2"/>
    </row>
    <row r="18145" spans="4:20" x14ac:dyDescent="0.2">
      <c r="D18145" s="2"/>
      <c r="E18145" s="2"/>
      <c r="F18145" s="2"/>
      <c r="G18145" s="2"/>
      <c r="O18145" s="2"/>
      <c r="Q18145" s="2"/>
      <c r="R18145" s="2"/>
      <c r="S18145" s="2"/>
      <c r="T18145" s="2"/>
    </row>
    <row r="18146" spans="4:20" x14ac:dyDescent="0.2">
      <c r="D18146" s="2"/>
      <c r="E18146" s="2"/>
      <c r="F18146" s="2"/>
      <c r="G18146" s="2"/>
      <c r="O18146" s="2"/>
      <c r="Q18146" s="2"/>
      <c r="R18146" s="2"/>
      <c r="S18146" s="2"/>
      <c r="T18146" s="2"/>
    </row>
    <row r="18147" spans="4:20" x14ac:dyDescent="0.2">
      <c r="D18147" s="2"/>
      <c r="E18147" s="2"/>
      <c r="F18147" s="2"/>
      <c r="G18147" s="2"/>
      <c r="O18147" s="2"/>
      <c r="Q18147" s="2"/>
      <c r="R18147" s="2"/>
      <c r="S18147" s="2"/>
      <c r="T18147" s="2"/>
    </row>
    <row r="18148" spans="4:20" x14ac:dyDescent="0.2">
      <c r="D18148" s="2"/>
      <c r="E18148" s="2"/>
      <c r="F18148" s="2"/>
      <c r="G18148" s="2"/>
      <c r="O18148" s="2"/>
      <c r="Q18148" s="2"/>
      <c r="R18148" s="2"/>
      <c r="S18148" s="2"/>
      <c r="T18148" s="2"/>
    </row>
    <row r="18149" spans="4:20" x14ac:dyDescent="0.2">
      <c r="D18149" s="2"/>
      <c r="E18149" s="2"/>
      <c r="F18149" s="2"/>
      <c r="G18149" s="2"/>
      <c r="O18149" s="2"/>
      <c r="Q18149" s="2"/>
      <c r="R18149" s="2"/>
      <c r="S18149" s="2"/>
      <c r="T18149" s="2"/>
    </row>
    <row r="18150" spans="4:20" x14ac:dyDescent="0.2">
      <c r="D18150" s="2"/>
      <c r="E18150" s="2"/>
      <c r="F18150" s="2"/>
      <c r="G18150" s="2"/>
      <c r="O18150" s="2"/>
      <c r="Q18150" s="2"/>
      <c r="R18150" s="2"/>
      <c r="S18150" s="2"/>
      <c r="T18150" s="2"/>
    </row>
    <row r="18151" spans="4:20" x14ac:dyDescent="0.2">
      <c r="D18151" s="2"/>
      <c r="E18151" s="2"/>
      <c r="F18151" s="2"/>
      <c r="G18151" s="2"/>
      <c r="O18151" s="2"/>
      <c r="Q18151" s="2"/>
      <c r="R18151" s="2"/>
      <c r="S18151" s="2"/>
      <c r="T18151" s="2"/>
    </row>
    <row r="18152" spans="4:20" x14ac:dyDescent="0.2">
      <c r="D18152" s="2"/>
      <c r="E18152" s="2"/>
      <c r="F18152" s="2"/>
      <c r="G18152" s="2"/>
      <c r="O18152" s="2"/>
      <c r="Q18152" s="2"/>
      <c r="R18152" s="2"/>
      <c r="S18152" s="2"/>
      <c r="T18152" s="2"/>
    </row>
    <row r="18153" spans="4:20" x14ac:dyDescent="0.2">
      <c r="D18153" s="2"/>
      <c r="E18153" s="2"/>
      <c r="F18153" s="2"/>
      <c r="G18153" s="2"/>
      <c r="O18153" s="2"/>
      <c r="Q18153" s="2"/>
      <c r="R18153" s="2"/>
      <c r="S18153" s="2"/>
      <c r="T18153" s="2"/>
    </row>
    <row r="18154" spans="4:20" x14ac:dyDescent="0.2">
      <c r="D18154" s="2"/>
      <c r="E18154" s="2"/>
      <c r="F18154" s="2"/>
      <c r="G18154" s="2"/>
      <c r="O18154" s="2"/>
      <c r="Q18154" s="2"/>
      <c r="R18154" s="2"/>
      <c r="S18154" s="2"/>
      <c r="T18154" s="2"/>
    </row>
    <row r="18155" spans="4:20" x14ac:dyDescent="0.2">
      <c r="D18155" s="2"/>
      <c r="E18155" s="2"/>
      <c r="F18155" s="2"/>
      <c r="G18155" s="2"/>
      <c r="O18155" s="2"/>
      <c r="Q18155" s="2"/>
      <c r="R18155" s="2"/>
      <c r="S18155" s="2"/>
      <c r="T18155" s="2"/>
    </row>
    <row r="18156" spans="4:20" x14ac:dyDescent="0.2">
      <c r="D18156" s="2"/>
      <c r="E18156" s="2"/>
      <c r="F18156" s="2"/>
      <c r="G18156" s="2"/>
      <c r="O18156" s="2"/>
      <c r="Q18156" s="2"/>
      <c r="R18156" s="2"/>
      <c r="S18156" s="2"/>
      <c r="T18156" s="2"/>
    </row>
    <row r="18157" spans="4:20" x14ac:dyDescent="0.2">
      <c r="D18157" s="2"/>
      <c r="E18157" s="2"/>
      <c r="F18157" s="2"/>
      <c r="G18157" s="2"/>
      <c r="O18157" s="2"/>
      <c r="Q18157" s="2"/>
      <c r="R18157" s="2"/>
      <c r="S18157" s="2"/>
      <c r="T18157" s="2"/>
    </row>
    <row r="18158" spans="4:20" x14ac:dyDescent="0.2">
      <c r="D18158" s="2"/>
      <c r="E18158" s="2"/>
      <c r="F18158" s="2"/>
      <c r="G18158" s="2"/>
      <c r="O18158" s="2"/>
      <c r="Q18158" s="2"/>
      <c r="R18158" s="2"/>
      <c r="S18158" s="2"/>
      <c r="T18158" s="2"/>
    </row>
    <row r="18159" spans="4:20" x14ac:dyDescent="0.2">
      <c r="D18159" s="2"/>
      <c r="E18159" s="2"/>
      <c r="F18159" s="2"/>
      <c r="G18159" s="2"/>
      <c r="O18159" s="2"/>
      <c r="Q18159" s="2"/>
      <c r="R18159" s="2"/>
      <c r="S18159" s="2"/>
      <c r="T18159" s="2"/>
    </row>
    <row r="18160" spans="4:20" x14ac:dyDescent="0.2">
      <c r="D18160" s="2"/>
      <c r="E18160" s="2"/>
      <c r="F18160" s="2"/>
      <c r="G18160" s="2"/>
      <c r="O18160" s="2"/>
      <c r="Q18160" s="2"/>
      <c r="R18160" s="2"/>
      <c r="S18160" s="2"/>
      <c r="T18160" s="2"/>
    </row>
    <row r="18161" spans="4:20" x14ac:dyDescent="0.2">
      <c r="D18161" s="2"/>
      <c r="E18161" s="2"/>
      <c r="F18161" s="2"/>
      <c r="G18161" s="2"/>
      <c r="O18161" s="2"/>
      <c r="Q18161" s="2"/>
      <c r="R18161" s="2"/>
      <c r="S18161" s="2"/>
      <c r="T18161" s="2"/>
    </row>
    <row r="18162" spans="4:20" x14ac:dyDescent="0.2">
      <c r="D18162" s="2"/>
      <c r="E18162" s="2"/>
      <c r="F18162" s="2"/>
      <c r="G18162" s="2"/>
      <c r="O18162" s="2"/>
      <c r="Q18162" s="2"/>
      <c r="R18162" s="2"/>
      <c r="S18162" s="2"/>
      <c r="T18162" s="2"/>
    </row>
    <row r="18163" spans="4:20" x14ac:dyDescent="0.2">
      <c r="D18163" s="2"/>
      <c r="E18163" s="2"/>
      <c r="F18163" s="2"/>
      <c r="G18163" s="2"/>
      <c r="O18163" s="2"/>
      <c r="Q18163" s="2"/>
      <c r="R18163" s="2"/>
      <c r="S18163" s="2"/>
      <c r="T18163" s="2"/>
    </row>
    <row r="18164" spans="4:20" x14ac:dyDescent="0.2">
      <c r="D18164" s="2"/>
      <c r="E18164" s="2"/>
      <c r="F18164" s="2"/>
      <c r="G18164" s="2"/>
      <c r="O18164" s="2"/>
      <c r="Q18164" s="2"/>
      <c r="R18164" s="2"/>
      <c r="S18164" s="2"/>
      <c r="T18164" s="2"/>
    </row>
    <row r="18165" spans="4:20" x14ac:dyDescent="0.2">
      <c r="D18165" s="2"/>
      <c r="E18165" s="2"/>
      <c r="F18165" s="2"/>
      <c r="G18165" s="2"/>
      <c r="O18165" s="2"/>
      <c r="Q18165" s="2"/>
      <c r="R18165" s="2"/>
      <c r="S18165" s="2"/>
      <c r="T18165" s="2"/>
    </row>
    <row r="18166" spans="4:20" x14ac:dyDescent="0.2">
      <c r="D18166" s="2"/>
      <c r="E18166" s="2"/>
      <c r="F18166" s="2"/>
      <c r="G18166" s="2"/>
      <c r="O18166" s="2"/>
      <c r="Q18166" s="2"/>
      <c r="R18166" s="2"/>
      <c r="S18166" s="2"/>
      <c r="T18166" s="2"/>
    </row>
    <row r="18167" spans="4:20" x14ac:dyDescent="0.2">
      <c r="D18167" s="2"/>
      <c r="E18167" s="2"/>
      <c r="F18167" s="2"/>
      <c r="G18167" s="2"/>
      <c r="O18167" s="2"/>
      <c r="Q18167" s="2"/>
      <c r="R18167" s="2"/>
      <c r="S18167" s="2"/>
      <c r="T18167" s="2"/>
    </row>
    <row r="18168" spans="4:20" x14ac:dyDescent="0.2">
      <c r="D18168" s="2"/>
      <c r="E18168" s="2"/>
      <c r="F18168" s="2"/>
      <c r="G18168" s="2"/>
      <c r="O18168" s="2"/>
      <c r="Q18168" s="2"/>
      <c r="R18168" s="2"/>
      <c r="S18168" s="2"/>
      <c r="T18168" s="2"/>
    </row>
    <row r="18169" spans="4:20" x14ac:dyDescent="0.2">
      <c r="D18169" s="2"/>
      <c r="E18169" s="2"/>
      <c r="F18169" s="2"/>
      <c r="G18169" s="2"/>
      <c r="O18169" s="2"/>
      <c r="Q18169" s="2"/>
      <c r="R18169" s="2"/>
      <c r="S18169" s="2"/>
      <c r="T18169" s="2"/>
    </row>
    <row r="18170" spans="4:20" x14ac:dyDescent="0.2">
      <c r="D18170" s="2"/>
      <c r="E18170" s="2"/>
      <c r="F18170" s="2"/>
      <c r="G18170" s="2"/>
      <c r="O18170" s="2"/>
      <c r="Q18170" s="2"/>
      <c r="R18170" s="2"/>
      <c r="S18170" s="2"/>
      <c r="T18170" s="2"/>
    </row>
    <row r="18171" spans="4:20" x14ac:dyDescent="0.2">
      <c r="D18171" s="2"/>
      <c r="E18171" s="2"/>
      <c r="F18171" s="2"/>
      <c r="G18171" s="2"/>
      <c r="O18171" s="2"/>
      <c r="Q18171" s="2"/>
      <c r="R18171" s="2"/>
      <c r="S18171" s="2"/>
      <c r="T18171" s="2"/>
    </row>
    <row r="18172" spans="4:20" x14ac:dyDescent="0.2">
      <c r="D18172" s="2"/>
      <c r="E18172" s="2"/>
      <c r="F18172" s="2"/>
      <c r="G18172" s="2"/>
      <c r="O18172" s="2"/>
      <c r="Q18172" s="2"/>
      <c r="R18172" s="2"/>
      <c r="S18172" s="2"/>
      <c r="T18172" s="2"/>
    </row>
    <row r="18173" spans="4:20" x14ac:dyDescent="0.2">
      <c r="D18173" s="2"/>
      <c r="E18173" s="2"/>
      <c r="F18173" s="2"/>
      <c r="G18173" s="2"/>
      <c r="O18173" s="2"/>
      <c r="Q18173" s="2"/>
      <c r="R18173" s="2"/>
      <c r="S18173" s="2"/>
      <c r="T18173" s="2"/>
    </row>
    <row r="18174" spans="4:20" x14ac:dyDescent="0.2">
      <c r="D18174" s="2"/>
      <c r="E18174" s="2"/>
      <c r="F18174" s="2"/>
      <c r="G18174" s="2"/>
      <c r="O18174" s="2"/>
      <c r="Q18174" s="2"/>
      <c r="R18174" s="2"/>
      <c r="S18174" s="2"/>
      <c r="T18174" s="2"/>
    </row>
    <row r="18175" spans="4:20" x14ac:dyDescent="0.2">
      <c r="D18175" s="2"/>
      <c r="E18175" s="2"/>
      <c r="F18175" s="2"/>
      <c r="G18175" s="2"/>
      <c r="O18175" s="2"/>
      <c r="Q18175" s="2"/>
      <c r="R18175" s="2"/>
      <c r="S18175" s="2"/>
      <c r="T18175" s="2"/>
    </row>
    <row r="18176" spans="4:20" x14ac:dyDescent="0.2">
      <c r="D18176" s="2"/>
      <c r="E18176" s="2"/>
      <c r="F18176" s="2"/>
      <c r="G18176" s="2"/>
      <c r="O18176" s="2"/>
      <c r="Q18176" s="2"/>
      <c r="R18176" s="2"/>
      <c r="S18176" s="2"/>
      <c r="T18176" s="2"/>
    </row>
    <row r="18177" spans="4:20" x14ac:dyDescent="0.2">
      <c r="D18177" s="2"/>
      <c r="E18177" s="2"/>
      <c r="F18177" s="2"/>
      <c r="G18177" s="2"/>
      <c r="O18177" s="2"/>
      <c r="Q18177" s="2"/>
      <c r="R18177" s="2"/>
      <c r="S18177" s="2"/>
      <c r="T18177" s="2"/>
    </row>
    <row r="18178" spans="4:20" x14ac:dyDescent="0.2">
      <c r="D18178" s="2"/>
      <c r="E18178" s="2"/>
      <c r="F18178" s="2"/>
      <c r="G18178" s="2"/>
      <c r="O18178" s="2"/>
      <c r="Q18178" s="2"/>
      <c r="R18178" s="2"/>
      <c r="S18178" s="2"/>
      <c r="T18178" s="2"/>
    </row>
    <row r="18179" spans="4:20" x14ac:dyDescent="0.2">
      <c r="D18179" s="2"/>
      <c r="E18179" s="2"/>
      <c r="F18179" s="2"/>
      <c r="G18179" s="2"/>
      <c r="O18179" s="2"/>
      <c r="Q18179" s="2"/>
      <c r="R18179" s="2"/>
      <c r="S18179" s="2"/>
      <c r="T18179" s="2"/>
    </row>
    <row r="18180" spans="4:20" x14ac:dyDescent="0.2">
      <c r="D18180" s="2"/>
      <c r="E18180" s="2"/>
      <c r="F18180" s="2"/>
      <c r="G18180" s="2"/>
      <c r="O18180" s="2"/>
      <c r="Q18180" s="2"/>
      <c r="R18180" s="2"/>
      <c r="S18180" s="2"/>
      <c r="T18180" s="2"/>
    </row>
    <row r="18181" spans="4:20" x14ac:dyDescent="0.2">
      <c r="D18181" s="2"/>
      <c r="E18181" s="2"/>
      <c r="F18181" s="2"/>
      <c r="G18181" s="2"/>
      <c r="O18181" s="2"/>
      <c r="Q18181" s="2"/>
      <c r="R18181" s="2"/>
      <c r="S18181" s="2"/>
      <c r="T18181" s="2"/>
    </row>
    <row r="18182" spans="4:20" x14ac:dyDescent="0.2">
      <c r="D18182" s="2"/>
      <c r="E18182" s="2"/>
      <c r="F18182" s="2"/>
      <c r="G18182" s="2"/>
      <c r="O18182" s="2"/>
      <c r="Q18182" s="2"/>
      <c r="R18182" s="2"/>
      <c r="S18182" s="2"/>
      <c r="T18182" s="2"/>
    </row>
    <row r="18183" spans="4:20" x14ac:dyDescent="0.2">
      <c r="D18183" s="2"/>
      <c r="E18183" s="2"/>
      <c r="F18183" s="2"/>
      <c r="G18183" s="2"/>
      <c r="O18183" s="2"/>
      <c r="Q18183" s="2"/>
      <c r="R18183" s="2"/>
      <c r="S18183" s="2"/>
      <c r="T18183" s="2"/>
    </row>
    <row r="18184" spans="4:20" x14ac:dyDescent="0.2">
      <c r="D18184" s="2"/>
      <c r="E18184" s="2"/>
      <c r="F18184" s="2"/>
      <c r="G18184" s="2"/>
      <c r="O18184" s="2"/>
      <c r="Q18184" s="2"/>
      <c r="R18184" s="2"/>
      <c r="S18184" s="2"/>
      <c r="T18184" s="2"/>
    </row>
    <row r="18185" spans="4:20" x14ac:dyDescent="0.2">
      <c r="D18185" s="2"/>
      <c r="E18185" s="2"/>
      <c r="F18185" s="2"/>
      <c r="G18185" s="2"/>
      <c r="O18185" s="2"/>
      <c r="Q18185" s="2"/>
      <c r="R18185" s="2"/>
      <c r="S18185" s="2"/>
      <c r="T18185" s="2"/>
    </row>
    <row r="18186" spans="4:20" x14ac:dyDescent="0.2">
      <c r="D18186" s="2"/>
      <c r="E18186" s="2"/>
      <c r="F18186" s="2"/>
      <c r="G18186" s="2"/>
      <c r="O18186" s="2"/>
      <c r="Q18186" s="2"/>
      <c r="R18186" s="2"/>
      <c r="S18186" s="2"/>
      <c r="T18186" s="2"/>
    </row>
    <row r="18187" spans="4:20" x14ac:dyDescent="0.2">
      <c r="D18187" s="2"/>
      <c r="E18187" s="2"/>
      <c r="F18187" s="2"/>
      <c r="G18187" s="2"/>
      <c r="O18187" s="2"/>
      <c r="Q18187" s="2"/>
      <c r="R18187" s="2"/>
      <c r="S18187" s="2"/>
      <c r="T18187" s="2"/>
    </row>
    <row r="18188" spans="4:20" x14ac:dyDescent="0.2">
      <c r="D18188" s="2"/>
      <c r="E18188" s="2"/>
      <c r="F18188" s="2"/>
      <c r="G18188" s="2"/>
      <c r="O18188" s="2"/>
      <c r="Q18188" s="2"/>
      <c r="R18188" s="2"/>
      <c r="S18188" s="2"/>
      <c r="T18188" s="2"/>
    </row>
    <row r="18189" spans="4:20" x14ac:dyDescent="0.2">
      <c r="D18189" s="2"/>
      <c r="E18189" s="2"/>
      <c r="F18189" s="2"/>
      <c r="G18189" s="2"/>
      <c r="O18189" s="2"/>
      <c r="Q18189" s="2"/>
      <c r="R18189" s="2"/>
      <c r="S18189" s="2"/>
      <c r="T18189" s="2"/>
    </row>
    <row r="18190" spans="4:20" x14ac:dyDescent="0.2">
      <c r="D18190" s="2"/>
      <c r="E18190" s="2"/>
      <c r="F18190" s="2"/>
      <c r="G18190" s="2"/>
      <c r="O18190" s="2"/>
      <c r="Q18190" s="2"/>
      <c r="R18190" s="2"/>
      <c r="S18190" s="2"/>
      <c r="T18190" s="2"/>
    </row>
    <row r="18191" spans="4:20" x14ac:dyDescent="0.2">
      <c r="D18191" s="2"/>
      <c r="E18191" s="2"/>
      <c r="F18191" s="2"/>
      <c r="G18191" s="2"/>
      <c r="O18191" s="2"/>
      <c r="Q18191" s="2"/>
      <c r="R18191" s="2"/>
      <c r="S18191" s="2"/>
      <c r="T18191" s="2"/>
    </row>
    <row r="18192" spans="4:20" x14ac:dyDescent="0.2">
      <c r="D18192" s="2"/>
      <c r="E18192" s="2"/>
      <c r="F18192" s="2"/>
      <c r="G18192" s="2"/>
      <c r="O18192" s="2"/>
      <c r="Q18192" s="2"/>
      <c r="R18192" s="2"/>
      <c r="S18192" s="2"/>
      <c r="T18192" s="2"/>
    </row>
    <row r="18193" spans="4:20" x14ac:dyDescent="0.2">
      <c r="D18193" s="2"/>
      <c r="E18193" s="2"/>
      <c r="F18193" s="2"/>
      <c r="G18193" s="2"/>
      <c r="O18193" s="2"/>
      <c r="Q18193" s="2"/>
      <c r="R18193" s="2"/>
      <c r="S18193" s="2"/>
      <c r="T18193" s="2"/>
    </row>
    <row r="18194" spans="4:20" x14ac:dyDescent="0.2">
      <c r="D18194" s="2"/>
      <c r="E18194" s="2"/>
      <c r="F18194" s="2"/>
      <c r="G18194" s="2"/>
      <c r="O18194" s="2"/>
      <c r="Q18194" s="2"/>
      <c r="R18194" s="2"/>
      <c r="S18194" s="2"/>
      <c r="T18194" s="2"/>
    </row>
    <row r="18195" spans="4:20" x14ac:dyDescent="0.2">
      <c r="D18195" s="2"/>
      <c r="E18195" s="2"/>
      <c r="F18195" s="2"/>
      <c r="G18195" s="2"/>
      <c r="O18195" s="2"/>
      <c r="Q18195" s="2"/>
      <c r="R18195" s="2"/>
      <c r="S18195" s="2"/>
      <c r="T18195" s="2"/>
    </row>
    <row r="18196" spans="4:20" x14ac:dyDescent="0.2">
      <c r="D18196" s="2"/>
      <c r="E18196" s="2"/>
      <c r="F18196" s="2"/>
      <c r="G18196" s="2"/>
      <c r="O18196" s="2"/>
      <c r="Q18196" s="2"/>
      <c r="R18196" s="2"/>
      <c r="S18196" s="2"/>
      <c r="T18196" s="2"/>
    </row>
    <row r="18197" spans="4:20" x14ac:dyDescent="0.2">
      <c r="D18197" s="2"/>
      <c r="E18197" s="2"/>
      <c r="F18197" s="2"/>
      <c r="G18197" s="2"/>
      <c r="O18197" s="2"/>
      <c r="Q18197" s="2"/>
      <c r="R18197" s="2"/>
      <c r="S18197" s="2"/>
      <c r="T18197" s="2"/>
    </row>
    <row r="18198" spans="4:20" x14ac:dyDescent="0.2">
      <c r="D18198" s="2"/>
      <c r="E18198" s="2"/>
      <c r="F18198" s="2"/>
      <c r="G18198" s="2"/>
      <c r="O18198" s="2"/>
      <c r="Q18198" s="2"/>
      <c r="R18198" s="2"/>
      <c r="S18198" s="2"/>
      <c r="T18198" s="2"/>
    </row>
    <row r="18199" spans="4:20" x14ac:dyDescent="0.2">
      <c r="D18199" s="2"/>
      <c r="E18199" s="2"/>
      <c r="F18199" s="2"/>
      <c r="G18199" s="2"/>
      <c r="O18199" s="2"/>
      <c r="Q18199" s="2"/>
      <c r="R18199" s="2"/>
      <c r="S18199" s="2"/>
      <c r="T18199" s="2"/>
    </row>
    <row r="18200" spans="4:20" x14ac:dyDescent="0.2">
      <c r="D18200" s="2"/>
      <c r="E18200" s="2"/>
      <c r="F18200" s="2"/>
      <c r="G18200" s="2"/>
      <c r="O18200" s="2"/>
      <c r="Q18200" s="2"/>
      <c r="R18200" s="2"/>
      <c r="S18200" s="2"/>
      <c r="T18200" s="2"/>
    </row>
    <row r="18201" spans="4:20" x14ac:dyDescent="0.2">
      <c r="D18201" s="2"/>
      <c r="E18201" s="2"/>
      <c r="F18201" s="2"/>
      <c r="G18201" s="2"/>
      <c r="O18201" s="2"/>
      <c r="Q18201" s="2"/>
      <c r="R18201" s="2"/>
      <c r="S18201" s="2"/>
      <c r="T18201" s="2"/>
    </row>
    <row r="18202" spans="4:20" x14ac:dyDescent="0.2">
      <c r="D18202" s="2"/>
      <c r="E18202" s="2"/>
      <c r="F18202" s="2"/>
      <c r="G18202" s="2"/>
      <c r="O18202" s="2"/>
      <c r="Q18202" s="2"/>
      <c r="R18202" s="2"/>
      <c r="S18202" s="2"/>
      <c r="T18202" s="2"/>
    </row>
    <row r="18203" spans="4:20" x14ac:dyDescent="0.2">
      <c r="D18203" s="2"/>
      <c r="E18203" s="2"/>
      <c r="F18203" s="2"/>
      <c r="G18203" s="2"/>
      <c r="O18203" s="2"/>
      <c r="Q18203" s="2"/>
      <c r="R18203" s="2"/>
      <c r="S18203" s="2"/>
      <c r="T18203" s="2"/>
    </row>
    <row r="18204" spans="4:20" x14ac:dyDescent="0.2">
      <c r="D18204" s="2"/>
      <c r="E18204" s="2"/>
      <c r="F18204" s="2"/>
      <c r="G18204" s="2"/>
      <c r="O18204" s="2"/>
      <c r="Q18204" s="2"/>
      <c r="R18204" s="2"/>
      <c r="S18204" s="2"/>
      <c r="T18204" s="2"/>
    </row>
    <row r="18205" spans="4:20" x14ac:dyDescent="0.2">
      <c r="D18205" s="2"/>
      <c r="E18205" s="2"/>
      <c r="F18205" s="2"/>
      <c r="G18205" s="2"/>
      <c r="O18205" s="2"/>
      <c r="Q18205" s="2"/>
      <c r="R18205" s="2"/>
      <c r="S18205" s="2"/>
      <c r="T18205" s="2"/>
    </row>
    <row r="18206" spans="4:20" x14ac:dyDescent="0.2">
      <c r="D18206" s="2"/>
      <c r="E18206" s="2"/>
      <c r="F18206" s="2"/>
      <c r="G18206" s="2"/>
      <c r="O18206" s="2"/>
      <c r="Q18206" s="2"/>
      <c r="R18206" s="2"/>
      <c r="S18206" s="2"/>
      <c r="T18206" s="2"/>
    </row>
    <row r="18207" spans="4:20" x14ac:dyDescent="0.2">
      <c r="D18207" s="2"/>
      <c r="E18207" s="2"/>
      <c r="F18207" s="2"/>
      <c r="G18207" s="2"/>
      <c r="O18207" s="2"/>
      <c r="Q18207" s="2"/>
      <c r="R18207" s="2"/>
      <c r="S18207" s="2"/>
      <c r="T18207" s="2"/>
    </row>
    <row r="18208" spans="4:20" x14ac:dyDescent="0.2">
      <c r="D18208" s="2"/>
      <c r="E18208" s="2"/>
      <c r="F18208" s="2"/>
      <c r="G18208" s="2"/>
      <c r="O18208" s="2"/>
      <c r="Q18208" s="2"/>
      <c r="R18208" s="2"/>
      <c r="S18208" s="2"/>
      <c r="T18208" s="2"/>
    </row>
    <row r="18209" spans="4:20" x14ac:dyDescent="0.2">
      <c r="D18209" s="2"/>
      <c r="E18209" s="2"/>
      <c r="F18209" s="2"/>
      <c r="G18209" s="2"/>
      <c r="O18209" s="2"/>
      <c r="Q18209" s="2"/>
      <c r="R18209" s="2"/>
      <c r="S18209" s="2"/>
      <c r="T18209" s="2"/>
    </row>
    <row r="18210" spans="4:20" x14ac:dyDescent="0.2">
      <c r="D18210" s="2"/>
      <c r="E18210" s="2"/>
      <c r="F18210" s="2"/>
      <c r="G18210" s="2"/>
      <c r="O18210" s="2"/>
      <c r="Q18210" s="2"/>
      <c r="R18210" s="2"/>
      <c r="S18210" s="2"/>
      <c r="T18210" s="2"/>
    </row>
    <row r="18211" spans="4:20" x14ac:dyDescent="0.2">
      <c r="D18211" s="2"/>
      <c r="E18211" s="2"/>
      <c r="F18211" s="2"/>
      <c r="G18211" s="2"/>
      <c r="O18211" s="2"/>
      <c r="Q18211" s="2"/>
      <c r="R18211" s="2"/>
      <c r="S18211" s="2"/>
      <c r="T18211" s="2"/>
    </row>
    <row r="18212" spans="4:20" x14ac:dyDescent="0.2">
      <c r="D18212" s="2"/>
      <c r="E18212" s="2"/>
      <c r="F18212" s="2"/>
      <c r="G18212" s="2"/>
      <c r="O18212" s="2"/>
      <c r="Q18212" s="2"/>
      <c r="R18212" s="2"/>
      <c r="S18212" s="2"/>
      <c r="T18212" s="2"/>
    </row>
    <row r="18213" spans="4:20" x14ac:dyDescent="0.2">
      <c r="D18213" s="2"/>
      <c r="E18213" s="2"/>
      <c r="F18213" s="2"/>
      <c r="G18213" s="2"/>
      <c r="O18213" s="2"/>
      <c r="Q18213" s="2"/>
      <c r="R18213" s="2"/>
      <c r="S18213" s="2"/>
      <c r="T18213" s="2"/>
    </row>
    <row r="18214" spans="4:20" x14ac:dyDescent="0.2">
      <c r="D18214" s="2"/>
      <c r="E18214" s="2"/>
      <c r="F18214" s="2"/>
      <c r="G18214" s="2"/>
      <c r="O18214" s="2"/>
      <c r="Q18214" s="2"/>
      <c r="R18214" s="2"/>
      <c r="S18214" s="2"/>
      <c r="T18214" s="2"/>
    </row>
    <row r="18215" spans="4:20" x14ac:dyDescent="0.2">
      <c r="D18215" s="2"/>
      <c r="E18215" s="2"/>
      <c r="F18215" s="2"/>
      <c r="G18215" s="2"/>
      <c r="O18215" s="2"/>
      <c r="Q18215" s="2"/>
      <c r="R18215" s="2"/>
      <c r="S18215" s="2"/>
      <c r="T18215" s="2"/>
    </row>
    <row r="18216" spans="4:20" x14ac:dyDescent="0.2">
      <c r="D18216" s="2"/>
      <c r="E18216" s="2"/>
      <c r="F18216" s="2"/>
      <c r="G18216" s="2"/>
      <c r="O18216" s="2"/>
      <c r="Q18216" s="2"/>
      <c r="R18216" s="2"/>
      <c r="S18216" s="2"/>
      <c r="T18216" s="2"/>
    </row>
    <row r="18217" spans="4:20" x14ac:dyDescent="0.2">
      <c r="D18217" s="2"/>
      <c r="E18217" s="2"/>
      <c r="F18217" s="2"/>
      <c r="G18217" s="2"/>
      <c r="O18217" s="2"/>
      <c r="Q18217" s="2"/>
      <c r="R18217" s="2"/>
      <c r="S18217" s="2"/>
      <c r="T18217" s="2"/>
    </row>
    <row r="18218" spans="4:20" x14ac:dyDescent="0.2">
      <c r="D18218" s="2"/>
      <c r="E18218" s="2"/>
      <c r="F18218" s="2"/>
      <c r="G18218" s="2"/>
      <c r="O18218" s="2"/>
      <c r="Q18218" s="2"/>
      <c r="R18218" s="2"/>
      <c r="S18218" s="2"/>
      <c r="T18218" s="2"/>
    </row>
    <row r="18219" spans="4:20" x14ac:dyDescent="0.2">
      <c r="D18219" s="2"/>
      <c r="E18219" s="2"/>
      <c r="F18219" s="2"/>
      <c r="G18219" s="2"/>
      <c r="O18219" s="2"/>
      <c r="Q18219" s="2"/>
      <c r="R18219" s="2"/>
      <c r="S18219" s="2"/>
      <c r="T18219" s="2"/>
    </row>
    <row r="18220" spans="4:20" x14ac:dyDescent="0.2">
      <c r="D18220" s="2"/>
      <c r="E18220" s="2"/>
      <c r="F18220" s="2"/>
      <c r="G18220" s="2"/>
      <c r="O18220" s="2"/>
      <c r="Q18220" s="2"/>
      <c r="R18220" s="2"/>
      <c r="S18220" s="2"/>
      <c r="T18220" s="2"/>
    </row>
    <row r="18221" spans="4:20" x14ac:dyDescent="0.2">
      <c r="D18221" s="2"/>
      <c r="E18221" s="2"/>
      <c r="F18221" s="2"/>
      <c r="G18221" s="2"/>
      <c r="O18221" s="2"/>
      <c r="Q18221" s="2"/>
      <c r="R18221" s="2"/>
      <c r="S18221" s="2"/>
      <c r="T18221" s="2"/>
    </row>
    <row r="18222" spans="4:20" x14ac:dyDescent="0.2">
      <c r="D18222" s="2"/>
      <c r="E18222" s="2"/>
      <c r="F18222" s="2"/>
      <c r="G18222" s="2"/>
      <c r="O18222" s="2"/>
      <c r="Q18222" s="2"/>
      <c r="R18222" s="2"/>
      <c r="S18222" s="2"/>
      <c r="T18222" s="2"/>
    </row>
    <row r="18223" spans="4:20" x14ac:dyDescent="0.2">
      <c r="D18223" s="2"/>
      <c r="E18223" s="2"/>
      <c r="F18223" s="2"/>
      <c r="G18223" s="2"/>
      <c r="O18223" s="2"/>
      <c r="Q18223" s="2"/>
      <c r="R18223" s="2"/>
      <c r="S18223" s="2"/>
      <c r="T18223" s="2"/>
    </row>
    <row r="18224" spans="4:20" x14ac:dyDescent="0.2">
      <c r="D18224" s="2"/>
      <c r="E18224" s="2"/>
      <c r="F18224" s="2"/>
      <c r="G18224" s="2"/>
      <c r="O18224" s="2"/>
      <c r="Q18224" s="2"/>
      <c r="R18224" s="2"/>
      <c r="S18224" s="2"/>
      <c r="T18224" s="2"/>
    </row>
    <row r="18225" spans="4:20" x14ac:dyDescent="0.2">
      <c r="D18225" s="2"/>
      <c r="E18225" s="2"/>
      <c r="F18225" s="2"/>
      <c r="G18225" s="2"/>
      <c r="O18225" s="2"/>
      <c r="Q18225" s="2"/>
      <c r="R18225" s="2"/>
      <c r="S18225" s="2"/>
      <c r="T18225" s="2"/>
    </row>
    <row r="18226" spans="4:20" x14ac:dyDescent="0.2">
      <c r="D18226" s="2"/>
      <c r="E18226" s="2"/>
      <c r="F18226" s="2"/>
      <c r="G18226" s="2"/>
      <c r="O18226" s="2"/>
      <c r="Q18226" s="2"/>
      <c r="R18226" s="2"/>
      <c r="S18226" s="2"/>
      <c r="T18226" s="2"/>
    </row>
    <row r="18227" spans="4:20" x14ac:dyDescent="0.2">
      <c r="D18227" s="2"/>
      <c r="E18227" s="2"/>
      <c r="F18227" s="2"/>
      <c r="G18227" s="2"/>
      <c r="O18227" s="2"/>
      <c r="Q18227" s="2"/>
      <c r="R18227" s="2"/>
      <c r="S18227" s="2"/>
      <c r="T18227" s="2"/>
    </row>
    <row r="18228" spans="4:20" x14ac:dyDescent="0.2">
      <c r="D18228" s="2"/>
      <c r="E18228" s="2"/>
      <c r="F18228" s="2"/>
      <c r="G18228" s="2"/>
      <c r="O18228" s="2"/>
      <c r="Q18228" s="2"/>
      <c r="R18228" s="2"/>
      <c r="S18228" s="2"/>
      <c r="T18228" s="2"/>
    </row>
    <row r="18229" spans="4:20" x14ac:dyDescent="0.2">
      <c r="D18229" s="2"/>
      <c r="E18229" s="2"/>
      <c r="F18229" s="2"/>
      <c r="G18229" s="2"/>
      <c r="O18229" s="2"/>
      <c r="Q18229" s="2"/>
      <c r="R18229" s="2"/>
      <c r="S18229" s="2"/>
      <c r="T18229" s="2"/>
    </row>
    <row r="18230" spans="4:20" x14ac:dyDescent="0.2">
      <c r="D18230" s="2"/>
      <c r="E18230" s="2"/>
      <c r="F18230" s="2"/>
      <c r="G18230" s="2"/>
      <c r="O18230" s="2"/>
      <c r="Q18230" s="2"/>
      <c r="R18230" s="2"/>
      <c r="S18230" s="2"/>
      <c r="T18230" s="2"/>
    </row>
    <row r="18231" spans="4:20" x14ac:dyDescent="0.2">
      <c r="D18231" s="2"/>
      <c r="E18231" s="2"/>
      <c r="F18231" s="2"/>
      <c r="G18231" s="2"/>
      <c r="O18231" s="2"/>
      <c r="Q18231" s="2"/>
      <c r="R18231" s="2"/>
      <c r="S18231" s="2"/>
      <c r="T18231" s="2"/>
    </row>
    <row r="18232" spans="4:20" x14ac:dyDescent="0.2">
      <c r="D18232" s="2"/>
      <c r="E18232" s="2"/>
      <c r="F18232" s="2"/>
      <c r="G18232" s="2"/>
      <c r="O18232" s="2"/>
      <c r="Q18232" s="2"/>
      <c r="R18232" s="2"/>
      <c r="S18232" s="2"/>
      <c r="T18232" s="2"/>
    </row>
    <row r="18233" spans="4:20" x14ac:dyDescent="0.2">
      <c r="D18233" s="2"/>
      <c r="E18233" s="2"/>
      <c r="F18233" s="2"/>
      <c r="G18233" s="2"/>
      <c r="O18233" s="2"/>
      <c r="Q18233" s="2"/>
      <c r="R18233" s="2"/>
      <c r="S18233" s="2"/>
      <c r="T18233" s="2"/>
    </row>
    <row r="18234" spans="4:20" x14ac:dyDescent="0.2">
      <c r="D18234" s="2"/>
      <c r="E18234" s="2"/>
      <c r="F18234" s="2"/>
      <c r="G18234" s="2"/>
      <c r="O18234" s="2"/>
      <c r="Q18234" s="2"/>
      <c r="R18234" s="2"/>
      <c r="S18234" s="2"/>
      <c r="T18234" s="2"/>
    </row>
    <row r="18235" spans="4:20" x14ac:dyDescent="0.2">
      <c r="D18235" s="2"/>
      <c r="E18235" s="2"/>
      <c r="F18235" s="2"/>
      <c r="G18235" s="2"/>
      <c r="O18235" s="2"/>
      <c r="Q18235" s="2"/>
      <c r="R18235" s="2"/>
      <c r="S18235" s="2"/>
      <c r="T18235" s="2"/>
    </row>
    <row r="18236" spans="4:20" x14ac:dyDescent="0.2">
      <c r="D18236" s="2"/>
      <c r="E18236" s="2"/>
      <c r="F18236" s="2"/>
      <c r="G18236" s="2"/>
      <c r="O18236" s="2"/>
      <c r="Q18236" s="2"/>
      <c r="R18236" s="2"/>
      <c r="S18236" s="2"/>
      <c r="T18236" s="2"/>
    </row>
    <row r="18237" spans="4:20" x14ac:dyDescent="0.2">
      <c r="D18237" s="2"/>
      <c r="E18237" s="2"/>
      <c r="F18237" s="2"/>
      <c r="G18237" s="2"/>
      <c r="O18237" s="2"/>
      <c r="Q18237" s="2"/>
      <c r="R18237" s="2"/>
      <c r="S18237" s="2"/>
      <c r="T18237" s="2"/>
    </row>
    <row r="18238" spans="4:20" x14ac:dyDescent="0.2">
      <c r="D18238" s="2"/>
      <c r="E18238" s="2"/>
      <c r="F18238" s="2"/>
      <c r="G18238" s="2"/>
      <c r="O18238" s="2"/>
      <c r="Q18238" s="2"/>
      <c r="R18238" s="2"/>
      <c r="S18238" s="2"/>
      <c r="T18238" s="2"/>
    </row>
    <row r="18239" spans="4:20" x14ac:dyDescent="0.2">
      <c r="D18239" s="2"/>
      <c r="E18239" s="2"/>
      <c r="F18239" s="2"/>
      <c r="G18239" s="2"/>
      <c r="O18239" s="2"/>
      <c r="Q18239" s="2"/>
      <c r="R18239" s="2"/>
      <c r="S18239" s="2"/>
      <c r="T18239" s="2"/>
    </row>
    <row r="18240" spans="4:20" x14ac:dyDescent="0.2">
      <c r="D18240" s="2"/>
      <c r="E18240" s="2"/>
      <c r="F18240" s="2"/>
      <c r="G18240" s="2"/>
      <c r="O18240" s="2"/>
      <c r="Q18240" s="2"/>
      <c r="R18240" s="2"/>
      <c r="S18240" s="2"/>
      <c r="T18240" s="2"/>
    </row>
    <row r="18241" spans="4:20" x14ac:dyDescent="0.2">
      <c r="D18241" s="2"/>
      <c r="E18241" s="2"/>
      <c r="F18241" s="2"/>
      <c r="G18241" s="2"/>
      <c r="O18241" s="2"/>
      <c r="Q18241" s="2"/>
      <c r="R18241" s="2"/>
      <c r="S18241" s="2"/>
      <c r="T18241" s="2"/>
    </row>
    <row r="18242" spans="4:20" x14ac:dyDescent="0.2">
      <c r="D18242" s="2"/>
      <c r="E18242" s="2"/>
      <c r="F18242" s="2"/>
      <c r="G18242" s="2"/>
      <c r="O18242" s="2"/>
      <c r="Q18242" s="2"/>
      <c r="R18242" s="2"/>
      <c r="S18242" s="2"/>
      <c r="T18242" s="2"/>
    </row>
    <row r="18243" spans="4:20" x14ac:dyDescent="0.2">
      <c r="D18243" s="2"/>
      <c r="E18243" s="2"/>
      <c r="F18243" s="2"/>
      <c r="G18243" s="2"/>
      <c r="O18243" s="2"/>
      <c r="Q18243" s="2"/>
      <c r="R18243" s="2"/>
      <c r="S18243" s="2"/>
      <c r="T18243" s="2"/>
    </row>
    <row r="18244" spans="4:20" x14ac:dyDescent="0.2">
      <c r="D18244" s="2"/>
      <c r="E18244" s="2"/>
      <c r="F18244" s="2"/>
      <c r="G18244" s="2"/>
      <c r="O18244" s="2"/>
      <c r="Q18244" s="2"/>
      <c r="R18244" s="2"/>
      <c r="S18244" s="2"/>
      <c r="T18244" s="2"/>
    </row>
    <row r="18245" spans="4:20" x14ac:dyDescent="0.2">
      <c r="D18245" s="2"/>
      <c r="E18245" s="2"/>
      <c r="F18245" s="2"/>
      <c r="G18245" s="2"/>
      <c r="O18245" s="2"/>
      <c r="Q18245" s="2"/>
      <c r="R18245" s="2"/>
      <c r="S18245" s="2"/>
      <c r="T18245" s="2"/>
    </row>
    <row r="18246" spans="4:20" x14ac:dyDescent="0.2">
      <c r="D18246" s="2"/>
      <c r="E18246" s="2"/>
      <c r="F18246" s="2"/>
      <c r="G18246" s="2"/>
      <c r="O18246" s="2"/>
      <c r="Q18246" s="2"/>
      <c r="R18246" s="2"/>
      <c r="S18246" s="2"/>
      <c r="T18246" s="2"/>
    </row>
    <row r="18247" spans="4:20" x14ac:dyDescent="0.2">
      <c r="D18247" s="2"/>
      <c r="E18247" s="2"/>
      <c r="F18247" s="2"/>
      <c r="G18247" s="2"/>
      <c r="O18247" s="2"/>
      <c r="Q18247" s="2"/>
      <c r="R18247" s="2"/>
      <c r="S18247" s="2"/>
      <c r="T18247" s="2"/>
    </row>
    <row r="18248" spans="4:20" x14ac:dyDescent="0.2">
      <c r="D18248" s="2"/>
      <c r="E18248" s="2"/>
      <c r="F18248" s="2"/>
      <c r="G18248" s="2"/>
      <c r="O18248" s="2"/>
      <c r="Q18248" s="2"/>
      <c r="R18248" s="2"/>
      <c r="S18248" s="2"/>
      <c r="T18248" s="2"/>
    </row>
    <row r="18249" spans="4:20" x14ac:dyDescent="0.2">
      <c r="D18249" s="2"/>
      <c r="E18249" s="2"/>
      <c r="F18249" s="2"/>
      <c r="G18249" s="2"/>
      <c r="O18249" s="2"/>
      <c r="Q18249" s="2"/>
      <c r="R18249" s="2"/>
      <c r="S18249" s="2"/>
      <c r="T18249" s="2"/>
    </row>
    <row r="18250" spans="4:20" x14ac:dyDescent="0.2">
      <c r="D18250" s="2"/>
      <c r="E18250" s="2"/>
      <c r="F18250" s="2"/>
      <c r="G18250" s="2"/>
      <c r="O18250" s="2"/>
      <c r="Q18250" s="2"/>
      <c r="R18250" s="2"/>
      <c r="S18250" s="2"/>
      <c r="T18250" s="2"/>
    </row>
    <row r="18251" spans="4:20" x14ac:dyDescent="0.2">
      <c r="D18251" s="2"/>
      <c r="E18251" s="2"/>
      <c r="F18251" s="2"/>
      <c r="G18251" s="2"/>
      <c r="O18251" s="2"/>
      <c r="Q18251" s="2"/>
      <c r="R18251" s="2"/>
      <c r="S18251" s="2"/>
      <c r="T18251" s="2"/>
    </row>
    <row r="18252" spans="4:20" x14ac:dyDescent="0.2">
      <c r="D18252" s="2"/>
      <c r="E18252" s="2"/>
      <c r="F18252" s="2"/>
      <c r="G18252" s="2"/>
      <c r="O18252" s="2"/>
      <c r="Q18252" s="2"/>
      <c r="R18252" s="2"/>
      <c r="S18252" s="2"/>
      <c r="T18252" s="2"/>
    </row>
    <row r="18253" spans="4:20" x14ac:dyDescent="0.2">
      <c r="D18253" s="2"/>
      <c r="E18253" s="2"/>
      <c r="F18253" s="2"/>
      <c r="G18253" s="2"/>
      <c r="O18253" s="2"/>
      <c r="Q18253" s="2"/>
      <c r="R18253" s="2"/>
      <c r="S18253" s="2"/>
      <c r="T18253" s="2"/>
    </row>
    <row r="18254" spans="4:20" x14ac:dyDescent="0.2">
      <c r="D18254" s="2"/>
      <c r="E18254" s="2"/>
      <c r="F18254" s="2"/>
      <c r="G18254" s="2"/>
      <c r="O18254" s="2"/>
      <c r="Q18254" s="2"/>
      <c r="R18254" s="2"/>
      <c r="S18254" s="2"/>
      <c r="T18254" s="2"/>
    </row>
    <row r="18255" spans="4:20" x14ac:dyDescent="0.2">
      <c r="D18255" s="2"/>
      <c r="E18255" s="2"/>
      <c r="F18255" s="2"/>
      <c r="G18255" s="2"/>
      <c r="O18255" s="2"/>
      <c r="Q18255" s="2"/>
      <c r="R18255" s="2"/>
      <c r="S18255" s="2"/>
      <c r="T18255" s="2"/>
    </row>
    <row r="18256" spans="4:20" x14ac:dyDescent="0.2">
      <c r="D18256" s="2"/>
      <c r="E18256" s="2"/>
      <c r="F18256" s="2"/>
      <c r="G18256" s="2"/>
      <c r="O18256" s="2"/>
      <c r="Q18256" s="2"/>
      <c r="R18256" s="2"/>
      <c r="S18256" s="2"/>
      <c r="T18256" s="2"/>
    </row>
    <row r="18257" spans="4:20" x14ac:dyDescent="0.2">
      <c r="D18257" s="2"/>
      <c r="E18257" s="2"/>
      <c r="F18257" s="2"/>
      <c r="G18257" s="2"/>
      <c r="O18257" s="2"/>
      <c r="Q18257" s="2"/>
      <c r="R18257" s="2"/>
      <c r="S18257" s="2"/>
      <c r="T18257" s="2"/>
    </row>
    <row r="18258" spans="4:20" x14ac:dyDescent="0.2">
      <c r="D18258" s="2"/>
      <c r="E18258" s="2"/>
      <c r="F18258" s="2"/>
      <c r="G18258" s="2"/>
      <c r="O18258" s="2"/>
      <c r="Q18258" s="2"/>
      <c r="R18258" s="2"/>
      <c r="S18258" s="2"/>
      <c r="T18258" s="2"/>
    </row>
    <row r="18259" spans="4:20" x14ac:dyDescent="0.2">
      <c r="D18259" s="2"/>
      <c r="E18259" s="2"/>
      <c r="F18259" s="2"/>
      <c r="G18259" s="2"/>
      <c r="O18259" s="2"/>
      <c r="Q18259" s="2"/>
      <c r="R18259" s="2"/>
      <c r="S18259" s="2"/>
      <c r="T18259" s="2"/>
    </row>
    <row r="18260" spans="4:20" x14ac:dyDescent="0.2">
      <c r="D18260" s="2"/>
      <c r="E18260" s="2"/>
      <c r="F18260" s="2"/>
      <c r="G18260" s="2"/>
      <c r="O18260" s="2"/>
      <c r="Q18260" s="2"/>
      <c r="R18260" s="2"/>
      <c r="S18260" s="2"/>
      <c r="T18260" s="2"/>
    </row>
    <row r="18261" spans="4:20" x14ac:dyDescent="0.2">
      <c r="D18261" s="2"/>
      <c r="E18261" s="2"/>
      <c r="F18261" s="2"/>
      <c r="G18261" s="2"/>
      <c r="O18261" s="2"/>
      <c r="Q18261" s="2"/>
      <c r="R18261" s="2"/>
      <c r="S18261" s="2"/>
      <c r="T18261" s="2"/>
    </row>
    <row r="18262" spans="4:20" x14ac:dyDescent="0.2">
      <c r="D18262" s="2"/>
      <c r="E18262" s="2"/>
      <c r="F18262" s="2"/>
      <c r="G18262" s="2"/>
      <c r="O18262" s="2"/>
      <c r="Q18262" s="2"/>
      <c r="R18262" s="2"/>
      <c r="S18262" s="2"/>
      <c r="T18262" s="2"/>
    </row>
    <row r="18263" spans="4:20" x14ac:dyDescent="0.2">
      <c r="D18263" s="2"/>
      <c r="E18263" s="2"/>
      <c r="F18263" s="2"/>
      <c r="G18263" s="2"/>
      <c r="O18263" s="2"/>
      <c r="Q18263" s="2"/>
      <c r="R18263" s="2"/>
      <c r="S18263" s="2"/>
      <c r="T18263" s="2"/>
    </row>
    <row r="18264" spans="4:20" x14ac:dyDescent="0.2">
      <c r="D18264" s="2"/>
      <c r="E18264" s="2"/>
      <c r="F18264" s="2"/>
      <c r="G18264" s="2"/>
      <c r="O18264" s="2"/>
      <c r="Q18264" s="2"/>
      <c r="R18264" s="2"/>
      <c r="S18264" s="2"/>
      <c r="T18264" s="2"/>
    </row>
    <row r="18265" spans="4:20" x14ac:dyDescent="0.2">
      <c r="D18265" s="2"/>
      <c r="E18265" s="2"/>
      <c r="F18265" s="2"/>
      <c r="G18265" s="2"/>
      <c r="O18265" s="2"/>
      <c r="Q18265" s="2"/>
      <c r="R18265" s="2"/>
      <c r="S18265" s="2"/>
      <c r="T18265" s="2"/>
    </row>
    <row r="18266" spans="4:20" x14ac:dyDescent="0.2">
      <c r="D18266" s="2"/>
      <c r="E18266" s="2"/>
      <c r="F18266" s="2"/>
      <c r="G18266" s="2"/>
      <c r="O18266" s="2"/>
      <c r="Q18266" s="2"/>
      <c r="R18266" s="2"/>
      <c r="S18266" s="2"/>
      <c r="T18266" s="2"/>
    </row>
    <row r="18267" spans="4:20" x14ac:dyDescent="0.2">
      <c r="D18267" s="2"/>
      <c r="E18267" s="2"/>
      <c r="F18267" s="2"/>
      <c r="G18267" s="2"/>
      <c r="O18267" s="2"/>
      <c r="Q18267" s="2"/>
      <c r="R18267" s="2"/>
      <c r="S18267" s="2"/>
      <c r="T18267" s="2"/>
    </row>
    <row r="18268" spans="4:20" x14ac:dyDescent="0.2">
      <c r="D18268" s="2"/>
      <c r="E18268" s="2"/>
      <c r="F18268" s="2"/>
      <c r="G18268" s="2"/>
      <c r="O18268" s="2"/>
      <c r="Q18268" s="2"/>
      <c r="R18268" s="2"/>
      <c r="S18268" s="2"/>
      <c r="T18268" s="2"/>
    </row>
    <row r="18269" spans="4:20" x14ac:dyDescent="0.2">
      <c r="D18269" s="2"/>
      <c r="E18269" s="2"/>
      <c r="F18269" s="2"/>
      <c r="G18269" s="2"/>
      <c r="O18269" s="2"/>
      <c r="Q18269" s="2"/>
      <c r="R18269" s="2"/>
      <c r="S18269" s="2"/>
      <c r="T18269" s="2"/>
    </row>
    <row r="18270" spans="4:20" x14ac:dyDescent="0.2">
      <c r="D18270" s="2"/>
      <c r="E18270" s="2"/>
      <c r="F18270" s="2"/>
      <c r="G18270" s="2"/>
      <c r="O18270" s="2"/>
      <c r="Q18270" s="2"/>
      <c r="R18270" s="2"/>
      <c r="S18270" s="2"/>
      <c r="T18270" s="2"/>
    </row>
    <row r="18271" spans="4:20" x14ac:dyDescent="0.2">
      <c r="D18271" s="2"/>
      <c r="E18271" s="2"/>
      <c r="F18271" s="2"/>
      <c r="G18271" s="2"/>
      <c r="O18271" s="2"/>
      <c r="Q18271" s="2"/>
      <c r="R18271" s="2"/>
      <c r="S18271" s="2"/>
      <c r="T18271" s="2"/>
    </row>
    <row r="18272" spans="4:20" x14ac:dyDescent="0.2">
      <c r="D18272" s="2"/>
      <c r="E18272" s="2"/>
      <c r="F18272" s="2"/>
      <c r="G18272" s="2"/>
      <c r="O18272" s="2"/>
      <c r="Q18272" s="2"/>
      <c r="R18272" s="2"/>
      <c r="S18272" s="2"/>
      <c r="T18272" s="2"/>
    </row>
    <row r="18273" spans="4:20" x14ac:dyDescent="0.2">
      <c r="D18273" s="2"/>
      <c r="E18273" s="2"/>
      <c r="F18273" s="2"/>
      <c r="G18273" s="2"/>
      <c r="O18273" s="2"/>
      <c r="Q18273" s="2"/>
      <c r="R18273" s="2"/>
      <c r="S18273" s="2"/>
      <c r="T18273" s="2"/>
    </row>
    <row r="18274" spans="4:20" x14ac:dyDescent="0.2">
      <c r="D18274" s="2"/>
      <c r="E18274" s="2"/>
      <c r="F18274" s="2"/>
      <c r="G18274" s="2"/>
      <c r="O18274" s="2"/>
      <c r="Q18274" s="2"/>
      <c r="R18274" s="2"/>
      <c r="S18274" s="2"/>
      <c r="T18274" s="2"/>
    </row>
    <row r="18275" spans="4:20" x14ac:dyDescent="0.2">
      <c r="D18275" s="2"/>
      <c r="E18275" s="2"/>
      <c r="F18275" s="2"/>
      <c r="G18275" s="2"/>
      <c r="O18275" s="2"/>
      <c r="Q18275" s="2"/>
      <c r="R18275" s="2"/>
      <c r="S18275" s="2"/>
      <c r="T18275" s="2"/>
    </row>
    <row r="18276" spans="4:20" x14ac:dyDescent="0.2">
      <c r="D18276" s="2"/>
      <c r="E18276" s="2"/>
      <c r="F18276" s="2"/>
      <c r="G18276" s="2"/>
      <c r="O18276" s="2"/>
      <c r="Q18276" s="2"/>
      <c r="R18276" s="2"/>
      <c r="S18276" s="2"/>
      <c r="T18276" s="2"/>
    </row>
    <row r="18277" spans="4:20" x14ac:dyDescent="0.2">
      <c r="D18277" s="2"/>
      <c r="E18277" s="2"/>
      <c r="F18277" s="2"/>
      <c r="G18277" s="2"/>
      <c r="O18277" s="2"/>
      <c r="Q18277" s="2"/>
      <c r="R18277" s="2"/>
      <c r="S18277" s="2"/>
      <c r="T18277" s="2"/>
    </row>
    <row r="18278" spans="4:20" x14ac:dyDescent="0.2">
      <c r="D18278" s="2"/>
      <c r="E18278" s="2"/>
      <c r="F18278" s="2"/>
      <c r="G18278" s="2"/>
      <c r="O18278" s="2"/>
      <c r="Q18278" s="2"/>
      <c r="R18278" s="2"/>
      <c r="S18278" s="2"/>
      <c r="T18278" s="2"/>
    </row>
    <row r="18279" spans="4:20" x14ac:dyDescent="0.2">
      <c r="D18279" s="2"/>
      <c r="E18279" s="2"/>
      <c r="F18279" s="2"/>
      <c r="G18279" s="2"/>
      <c r="O18279" s="2"/>
      <c r="Q18279" s="2"/>
      <c r="R18279" s="2"/>
      <c r="S18279" s="2"/>
      <c r="T18279" s="2"/>
    </row>
    <row r="18280" spans="4:20" x14ac:dyDescent="0.2">
      <c r="D18280" s="2"/>
      <c r="E18280" s="2"/>
      <c r="F18280" s="2"/>
      <c r="G18280" s="2"/>
      <c r="O18280" s="2"/>
      <c r="Q18280" s="2"/>
      <c r="R18280" s="2"/>
      <c r="S18280" s="2"/>
      <c r="T18280" s="2"/>
    </row>
    <row r="18281" spans="4:20" x14ac:dyDescent="0.2">
      <c r="D18281" s="2"/>
      <c r="E18281" s="2"/>
      <c r="F18281" s="2"/>
      <c r="G18281" s="2"/>
      <c r="O18281" s="2"/>
      <c r="Q18281" s="2"/>
      <c r="R18281" s="2"/>
      <c r="S18281" s="2"/>
      <c r="T18281" s="2"/>
    </row>
    <row r="18282" spans="4:20" x14ac:dyDescent="0.2">
      <c r="D18282" s="2"/>
      <c r="E18282" s="2"/>
      <c r="F18282" s="2"/>
      <c r="G18282" s="2"/>
      <c r="O18282" s="2"/>
      <c r="Q18282" s="2"/>
      <c r="R18282" s="2"/>
      <c r="S18282" s="2"/>
      <c r="T18282" s="2"/>
    </row>
    <row r="18283" spans="4:20" x14ac:dyDescent="0.2">
      <c r="D18283" s="2"/>
      <c r="E18283" s="2"/>
      <c r="F18283" s="2"/>
      <c r="G18283" s="2"/>
      <c r="O18283" s="2"/>
      <c r="Q18283" s="2"/>
      <c r="R18283" s="2"/>
      <c r="S18283" s="2"/>
      <c r="T18283" s="2"/>
    </row>
    <row r="18284" spans="4:20" x14ac:dyDescent="0.2">
      <c r="D18284" s="2"/>
      <c r="E18284" s="2"/>
      <c r="F18284" s="2"/>
      <c r="G18284" s="2"/>
      <c r="O18284" s="2"/>
      <c r="Q18284" s="2"/>
      <c r="R18284" s="2"/>
      <c r="S18284" s="2"/>
      <c r="T18284" s="2"/>
    </row>
    <row r="18285" spans="4:20" x14ac:dyDescent="0.2">
      <c r="D18285" s="2"/>
      <c r="E18285" s="2"/>
      <c r="F18285" s="2"/>
      <c r="G18285" s="2"/>
      <c r="O18285" s="2"/>
      <c r="Q18285" s="2"/>
      <c r="R18285" s="2"/>
      <c r="S18285" s="2"/>
      <c r="T18285" s="2"/>
    </row>
    <row r="18286" spans="4:20" x14ac:dyDescent="0.2">
      <c r="D18286" s="2"/>
      <c r="E18286" s="2"/>
      <c r="F18286" s="2"/>
      <c r="G18286" s="2"/>
      <c r="O18286" s="2"/>
      <c r="Q18286" s="2"/>
      <c r="R18286" s="2"/>
      <c r="S18286" s="2"/>
      <c r="T18286" s="2"/>
    </row>
    <row r="18287" spans="4:20" x14ac:dyDescent="0.2">
      <c r="D18287" s="2"/>
      <c r="E18287" s="2"/>
      <c r="F18287" s="2"/>
      <c r="G18287" s="2"/>
      <c r="O18287" s="2"/>
      <c r="Q18287" s="2"/>
      <c r="R18287" s="2"/>
      <c r="S18287" s="2"/>
      <c r="T18287" s="2"/>
    </row>
    <row r="18288" spans="4:20" x14ac:dyDescent="0.2">
      <c r="D18288" s="2"/>
      <c r="E18288" s="2"/>
      <c r="F18288" s="2"/>
      <c r="G18288" s="2"/>
      <c r="O18288" s="2"/>
      <c r="Q18288" s="2"/>
      <c r="R18288" s="2"/>
      <c r="S18288" s="2"/>
      <c r="T18288" s="2"/>
    </row>
    <row r="18289" spans="4:20" x14ac:dyDescent="0.2">
      <c r="D18289" s="2"/>
      <c r="E18289" s="2"/>
      <c r="F18289" s="2"/>
      <c r="G18289" s="2"/>
      <c r="O18289" s="2"/>
      <c r="Q18289" s="2"/>
      <c r="R18289" s="2"/>
      <c r="S18289" s="2"/>
      <c r="T18289" s="2"/>
    </row>
    <row r="18290" spans="4:20" x14ac:dyDescent="0.2">
      <c r="D18290" s="2"/>
      <c r="E18290" s="2"/>
      <c r="F18290" s="2"/>
      <c r="G18290" s="2"/>
      <c r="O18290" s="2"/>
      <c r="Q18290" s="2"/>
      <c r="R18290" s="2"/>
      <c r="S18290" s="2"/>
      <c r="T18290" s="2"/>
    </row>
    <row r="18291" spans="4:20" x14ac:dyDescent="0.2">
      <c r="D18291" s="2"/>
      <c r="E18291" s="2"/>
      <c r="F18291" s="2"/>
      <c r="G18291" s="2"/>
      <c r="O18291" s="2"/>
      <c r="Q18291" s="2"/>
      <c r="R18291" s="2"/>
      <c r="S18291" s="2"/>
      <c r="T18291" s="2"/>
    </row>
    <row r="18292" spans="4:20" x14ac:dyDescent="0.2">
      <c r="D18292" s="2"/>
      <c r="E18292" s="2"/>
      <c r="F18292" s="2"/>
      <c r="G18292" s="2"/>
      <c r="O18292" s="2"/>
      <c r="Q18292" s="2"/>
      <c r="R18292" s="2"/>
      <c r="S18292" s="2"/>
      <c r="T18292" s="2"/>
    </row>
    <row r="18293" spans="4:20" x14ac:dyDescent="0.2">
      <c r="D18293" s="2"/>
      <c r="E18293" s="2"/>
      <c r="F18293" s="2"/>
      <c r="G18293" s="2"/>
      <c r="O18293" s="2"/>
      <c r="Q18293" s="2"/>
      <c r="R18293" s="2"/>
      <c r="S18293" s="2"/>
      <c r="T18293" s="2"/>
    </row>
    <row r="18294" spans="4:20" x14ac:dyDescent="0.2">
      <c r="D18294" s="2"/>
      <c r="E18294" s="2"/>
      <c r="F18294" s="2"/>
      <c r="G18294" s="2"/>
      <c r="O18294" s="2"/>
      <c r="Q18294" s="2"/>
      <c r="R18294" s="2"/>
      <c r="S18294" s="2"/>
      <c r="T18294" s="2"/>
    </row>
    <row r="18295" spans="4:20" x14ac:dyDescent="0.2">
      <c r="D18295" s="2"/>
      <c r="E18295" s="2"/>
      <c r="F18295" s="2"/>
      <c r="G18295" s="2"/>
      <c r="O18295" s="2"/>
      <c r="Q18295" s="2"/>
      <c r="R18295" s="2"/>
      <c r="S18295" s="2"/>
      <c r="T18295" s="2"/>
    </row>
    <row r="18296" spans="4:20" x14ac:dyDescent="0.2">
      <c r="D18296" s="2"/>
      <c r="E18296" s="2"/>
      <c r="F18296" s="2"/>
      <c r="G18296" s="2"/>
      <c r="O18296" s="2"/>
      <c r="Q18296" s="2"/>
      <c r="R18296" s="2"/>
      <c r="S18296" s="2"/>
      <c r="T18296" s="2"/>
    </row>
    <row r="18297" spans="4:20" x14ac:dyDescent="0.2">
      <c r="D18297" s="2"/>
      <c r="E18297" s="2"/>
      <c r="F18297" s="2"/>
      <c r="G18297" s="2"/>
      <c r="O18297" s="2"/>
      <c r="Q18297" s="2"/>
      <c r="R18297" s="2"/>
      <c r="S18297" s="2"/>
      <c r="T18297" s="2"/>
    </row>
    <row r="18298" spans="4:20" x14ac:dyDescent="0.2">
      <c r="D18298" s="2"/>
      <c r="E18298" s="2"/>
      <c r="F18298" s="2"/>
      <c r="G18298" s="2"/>
      <c r="O18298" s="2"/>
      <c r="Q18298" s="2"/>
      <c r="R18298" s="2"/>
      <c r="S18298" s="2"/>
      <c r="T18298" s="2"/>
    </row>
    <row r="18299" spans="4:20" x14ac:dyDescent="0.2">
      <c r="D18299" s="2"/>
      <c r="E18299" s="2"/>
      <c r="F18299" s="2"/>
      <c r="G18299" s="2"/>
      <c r="O18299" s="2"/>
      <c r="Q18299" s="2"/>
      <c r="R18299" s="2"/>
      <c r="S18299" s="2"/>
      <c r="T18299" s="2"/>
    </row>
    <row r="18300" spans="4:20" x14ac:dyDescent="0.2">
      <c r="D18300" s="2"/>
      <c r="E18300" s="2"/>
      <c r="F18300" s="2"/>
      <c r="G18300" s="2"/>
      <c r="O18300" s="2"/>
      <c r="Q18300" s="2"/>
      <c r="R18300" s="2"/>
      <c r="S18300" s="2"/>
      <c r="T18300" s="2"/>
    </row>
    <row r="18301" spans="4:20" x14ac:dyDescent="0.2">
      <c r="D18301" s="2"/>
      <c r="E18301" s="2"/>
      <c r="F18301" s="2"/>
      <c r="G18301" s="2"/>
      <c r="O18301" s="2"/>
      <c r="Q18301" s="2"/>
      <c r="R18301" s="2"/>
      <c r="S18301" s="2"/>
      <c r="T18301" s="2"/>
    </row>
    <row r="18302" spans="4:20" x14ac:dyDescent="0.2">
      <c r="D18302" s="2"/>
      <c r="E18302" s="2"/>
      <c r="F18302" s="2"/>
      <c r="G18302" s="2"/>
      <c r="O18302" s="2"/>
      <c r="Q18302" s="2"/>
      <c r="R18302" s="2"/>
      <c r="S18302" s="2"/>
      <c r="T18302" s="2"/>
    </row>
    <row r="18303" spans="4:20" x14ac:dyDescent="0.2">
      <c r="D18303" s="2"/>
      <c r="E18303" s="2"/>
      <c r="F18303" s="2"/>
      <c r="G18303" s="2"/>
      <c r="O18303" s="2"/>
      <c r="Q18303" s="2"/>
      <c r="R18303" s="2"/>
      <c r="S18303" s="2"/>
      <c r="T18303" s="2"/>
    </row>
    <row r="18304" spans="4:20" x14ac:dyDescent="0.2">
      <c r="D18304" s="2"/>
      <c r="E18304" s="2"/>
      <c r="F18304" s="2"/>
      <c r="G18304" s="2"/>
      <c r="O18304" s="2"/>
      <c r="Q18304" s="2"/>
      <c r="R18304" s="2"/>
      <c r="S18304" s="2"/>
      <c r="T18304" s="2"/>
    </row>
    <row r="18305" spans="4:20" x14ac:dyDescent="0.2">
      <c r="D18305" s="2"/>
      <c r="E18305" s="2"/>
      <c r="F18305" s="2"/>
      <c r="G18305" s="2"/>
      <c r="O18305" s="2"/>
      <c r="Q18305" s="2"/>
      <c r="R18305" s="2"/>
      <c r="S18305" s="2"/>
      <c r="T18305" s="2"/>
    </row>
    <row r="18306" spans="4:20" x14ac:dyDescent="0.2">
      <c r="D18306" s="2"/>
      <c r="E18306" s="2"/>
      <c r="F18306" s="2"/>
      <c r="G18306" s="2"/>
      <c r="O18306" s="2"/>
      <c r="Q18306" s="2"/>
      <c r="R18306" s="2"/>
      <c r="S18306" s="2"/>
      <c r="T18306" s="2"/>
    </row>
    <row r="18307" spans="4:20" x14ac:dyDescent="0.2">
      <c r="D18307" s="2"/>
      <c r="E18307" s="2"/>
      <c r="F18307" s="2"/>
      <c r="G18307" s="2"/>
      <c r="O18307" s="2"/>
      <c r="Q18307" s="2"/>
      <c r="R18307" s="2"/>
      <c r="S18307" s="2"/>
      <c r="T18307" s="2"/>
    </row>
    <row r="18308" spans="4:20" x14ac:dyDescent="0.2">
      <c r="D18308" s="2"/>
      <c r="E18308" s="2"/>
      <c r="F18308" s="2"/>
      <c r="G18308" s="2"/>
      <c r="O18308" s="2"/>
      <c r="Q18308" s="2"/>
      <c r="R18308" s="2"/>
      <c r="S18308" s="2"/>
      <c r="T18308" s="2"/>
    </row>
    <row r="18309" spans="4:20" x14ac:dyDescent="0.2">
      <c r="D18309" s="2"/>
      <c r="E18309" s="2"/>
      <c r="F18309" s="2"/>
      <c r="G18309" s="2"/>
      <c r="O18309" s="2"/>
      <c r="Q18309" s="2"/>
      <c r="R18309" s="2"/>
      <c r="S18309" s="2"/>
      <c r="T18309" s="2"/>
    </row>
    <row r="18310" spans="4:20" x14ac:dyDescent="0.2">
      <c r="D18310" s="2"/>
      <c r="E18310" s="2"/>
      <c r="F18310" s="2"/>
      <c r="G18310" s="2"/>
      <c r="O18310" s="2"/>
      <c r="Q18310" s="2"/>
      <c r="R18310" s="2"/>
      <c r="S18310" s="2"/>
      <c r="T18310" s="2"/>
    </row>
    <row r="18311" spans="4:20" x14ac:dyDescent="0.2">
      <c r="D18311" s="2"/>
      <c r="E18311" s="2"/>
      <c r="F18311" s="2"/>
      <c r="G18311" s="2"/>
      <c r="O18311" s="2"/>
      <c r="Q18311" s="2"/>
      <c r="R18311" s="2"/>
      <c r="S18311" s="2"/>
      <c r="T18311" s="2"/>
    </row>
    <row r="18312" spans="4:20" x14ac:dyDescent="0.2">
      <c r="D18312" s="2"/>
      <c r="E18312" s="2"/>
      <c r="F18312" s="2"/>
      <c r="G18312" s="2"/>
      <c r="O18312" s="2"/>
      <c r="Q18312" s="2"/>
      <c r="R18312" s="2"/>
      <c r="S18312" s="2"/>
      <c r="T18312" s="2"/>
    </row>
    <row r="18313" spans="4:20" x14ac:dyDescent="0.2">
      <c r="D18313" s="2"/>
      <c r="E18313" s="2"/>
      <c r="F18313" s="2"/>
      <c r="G18313" s="2"/>
      <c r="O18313" s="2"/>
      <c r="Q18313" s="2"/>
      <c r="R18313" s="2"/>
      <c r="S18313" s="2"/>
      <c r="T18313" s="2"/>
    </row>
    <row r="18314" spans="4:20" x14ac:dyDescent="0.2">
      <c r="D18314" s="2"/>
      <c r="E18314" s="2"/>
      <c r="F18314" s="2"/>
      <c r="G18314" s="2"/>
      <c r="O18314" s="2"/>
      <c r="Q18314" s="2"/>
      <c r="R18314" s="2"/>
      <c r="S18314" s="2"/>
      <c r="T18314" s="2"/>
    </row>
    <row r="18315" spans="4:20" x14ac:dyDescent="0.2">
      <c r="D18315" s="2"/>
      <c r="E18315" s="2"/>
      <c r="F18315" s="2"/>
      <c r="G18315" s="2"/>
      <c r="O18315" s="2"/>
      <c r="Q18315" s="2"/>
      <c r="R18315" s="2"/>
      <c r="S18315" s="2"/>
      <c r="T18315" s="2"/>
    </row>
    <row r="18316" spans="4:20" x14ac:dyDescent="0.2">
      <c r="D18316" s="2"/>
      <c r="E18316" s="2"/>
      <c r="F18316" s="2"/>
      <c r="G18316" s="2"/>
      <c r="O18316" s="2"/>
      <c r="Q18316" s="2"/>
      <c r="R18316" s="2"/>
      <c r="S18316" s="2"/>
      <c r="T18316" s="2"/>
    </row>
    <row r="18317" spans="4:20" x14ac:dyDescent="0.2">
      <c r="D18317" s="2"/>
      <c r="E18317" s="2"/>
      <c r="F18317" s="2"/>
      <c r="G18317" s="2"/>
      <c r="O18317" s="2"/>
      <c r="Q18317" s="2"/>
      <c r="R18317" s="2"/>
      <c r="S18317" s="2"/>
      <c r="T18317" s="2"/>
    </row>
    <row r="18318" spans="4:20" x14ac:dyDescent="0.2">
      <c r="D18318" s="2"/>
      <c r="E18318" s="2"/>
      <c r="F18318" s="2"/>
      <c r="G18318" s="2"/>
      <c r="O18318" s="2"/>
      <c r="Q18318" s="2"/>
      <c r="R18318" s="2"/>
      <c r="S18318" s="2"/>
      <c r="T18318" s="2"/>
    </row>
    <row r="18319" spans="4:20" x14ac:dyDescent="0.2">
      <c r="D18319" s="2"/>
      <c r="E18319" s="2"/>
      <c r="F18319" s="2"/>
      <c r="G18319" s="2"/>
      <c r="O18319" s="2"/>
      <c r="Q18319" s="2"/>
      <c r="R18319" s="2"/>
      <c r="S18319" s="2"/>
      <c r="T18319" s="2"/>
    </row>
    <row r="18320" spans="4:20" x14ac:dyDescent="0.2">
      <c r="D18320" s="2"/>
      <c r="E18320" s="2"/>
      <c r="F18320" s="2"/>
      <c r="G18320" s="2"/>
      <c r="O18320" s="2"/>
      <c r="Q18320" s="2"/>
      <c r="R18320" s="2"/>
      <c r="S18320" s="2"/>
      <c r="T18320" s="2"/>
    </row>
    <row r="18321" spans="4:20" x14ac:dyDescent="0.2">
      <c r="D18321" s="2"/>
      <c r="E18321" s="2"/>
      <c r="F18321" s="2"/>
      <c r="G18321" s="2"/>
      <c r="O18321" s="2"/>
      <c r="Q18321" s="2"/>
      <c r="R18321" s="2"/>
      <c r="S18321" s="2"/>
      <c r="T18321" s="2"/>
    </row>
    <row r="18322" spans="4:20" x14ac:dyDescent="0.2">
      <c r="D18322" s="2"/>
      <c r="E18322" s="2"/>
      <c r="F18322" s="2"/>
      <c r="G18322" s="2"/>
      <c r="O18322" s="2"/>
      <c r="Q18322" s="2"/>
      <c r="R18322" s="2"/>
      <c r="S18322" s="2"/>
      <c r="T18322" s="2"/>
    </row>
    <row r="18323" spans="4:20" x14ac:dyDescent="0.2">
      <c r="D18323" s="2"/>
      <c r="E18323" s="2"/>
      <c r="F18323" s="2"/>
      <c r="G18323" s="2"/>
      <c r="O18323" s="2"/>
      <c r="Q18323" s="2"/>
      <c r="R18323" s="2"/>
      <c r="S18323" s="2"/>
      <c r="T18323" s="2"/>
    </row>
    <row r="18324" spans="4:20" x14ac:dyDescent="0.2">
      <c r="D18324" s="2"/>
      <c r="E18324" s="2"/>
      <c r="F18324" s="2"/>
      <c r="G18324" s="2"/>
      <c r="O18324" s="2"/>
      <c r="Q18324" s="2"/>
      <c r="R18324" s="2"/>
      <c r="S18324" s="2"/>
      <c r="T18324" s="2"/>
    </row>
    <row r="18325" spans="4:20" x14ac:dyDescent="0.2">
      <c r="D18325" s="2"/>
      <c r="E18325" s="2"/>
      <c r="F18325" s="2"/>
      <c r="G18325" s="2"/>
      <c r="O18325" s="2"/>
      <c r="Q18325" s="2"/>
      <c r="R18325" s="2"/>
      <c r="S18325" s="2"/>
      <c r="T18325" s="2"/>
    </row>
    <row r="18326" spans="4:20" x14ac:dyDescent="0.2">
      <c r="D18326" s="2"/>
      <c r="E18326" s="2"/>
      <c r="F18326" s="2"/>
      <c r="G18326" s="2"/>
      <c r="O18326" s="2"/>
      <c r="Q18326" s="2"/>
      <c r="R18326" s="2"/>
      <c r="S18326" s="2"/>
      <c r="T18326" s="2"/>
    </row>
    <row r="18327" spans="4:20" x14ac:dyDescent="0.2">
      <c r="D18327" s="2"/>
      <c r="E18327" s="2"/>
      <c r="F18327" s="2"/>
      <c r="G18327" s="2"/>
      <c r="O18327" s="2"/>
      <c r="Q18327" s="2"/>
      <c r="R18327" s="2"/>
      <c r="S18327" s="2"/>
      <c r="T18327" s="2"/>
    </row>
    <row r="18328" spans="4:20" x14ac:dyDescent="0.2">
      <c r="D18328" s="2"/>
      <c r="E18328" s="2"/>
      <c r="F18328" s="2"/>
      <c r="G18328" s="2"/>
      <c r="O18328" s="2"/>
      <c r="Q18328" s="2"/>
      <c r="R18328" s="2"/>
      <c r="S18328" s="2"/>
      <c r="T18328" s="2"/>
    </row>
    <row r="18329" spans="4:20" x14ac:dyDescent="0.2">
      <c r="D18329" s="2"/>
      <c r="E18329" s="2"/>
      <c r="F18329" s="2"/>
      <c r="G18329" s="2"/>
      <c r="O18329" s="2"/>
      <c r="Q18329" s="2"/>
      <c r="R18329" s="2"/>
      <c r="S18329" s="2"/>
      <c r="T18329" s="2"/>
    </row>
    <row r="18330" spans="4:20" x14ac:dyDescent="0.2">
      <c r="D18330" s="2"/>
      <c r="E18330" s="2"/>
      <c r="F18330" s="2"/>
      <c r="G18330" s="2"/>
      <c r="O18330" s="2"/>
      <c r="Q18330" s="2"/>
      <c r="R18330" s="2"/>
      <c r="S18330" s="2"/>
      <c r="T18330" s="2"/>
    </row>
    <row r="18331" spans="4:20" x14ac:dyDescent="0.2">
      <c r="D18331" s="2"/>
      <c r="E18331" s="2"/>
      <c r="F18331" s="2"/>
      <c r="G18331" s="2"/>
      <c r="O18331" s="2"/>
      <c r="Q18331" s="2"/>
      <c r="R18331" s="2"/>
      <c r="S18331" s="2"/>
      <c r="T18331" s="2"/>
    </row>
    <row r="18332" spans="4:20" x14ac:dyDescent="0.2">
      <c r="D18332" s="2"/>
      <c r="E18332" s="2"/>
      <c r="F18332" s="2"/>
      <c r="G18332" s="2"/>
      <c r="O18332" s="2"/>
      <c r="Q18332" s="2"/>
      <c r="R18332" s="2"/>
      <c r="S18332" s="2"/>
      <c r="T18332" s="2"/>
    </row>
    <row r="18333" spans="4:20" x14ac:dyDescent="0.2">
      <c r="D18333" s="2"/>
      <c r="E18333" s="2"/>
      <c r="F18333" s="2"/>
      <c r="G18333" s="2"/>
      <c r="O18333" s="2"/>
      <c r="Q18333" s="2"/>
      <c r="R18333" s="2"/>
      <c r="S18333" s="2"/>
      <c r="T18333" s="2"/>
    </row>
    <row r="18334" spans="4:20" x14ac:dyDescent="0.2">
      <c r="D18334" s="2"/>
      <c r="E18334" s="2"/>
      <c r="F18334" s="2"/>
      <c r="G18334" s="2"/>
      <c r="O18334" s="2"/>
      <c r="Q18334" s="2"/>
      <c r="R18334" s="2"/>
      <c r="S18334" s="2"/>
      <c r="T18334" s="2"/>
    </row>
    <row r="18335" spans="4:20" x14ac:dyDescent="0.2">
      <c r="D18335" s="2"/>
      <c r="E18335" s="2"/>
      <c r="F18335" s="2"/>
      <c r="G18335" s="2"/>
      <c r="O18335" s="2"/>
      <c r="Q18335" s="2"/>
      <c r="R18335" s="2"/>
      <c r="S18335" s="2"/>
      <c r="T18335" s="2"/>
    </row>
    <row r="18336" spans="4:20" x14ac:dyDescent="0.2">
      <c r="D18336" s="2"/>
      <c r="E18336" s="2"/>
      <c r="F18336" s="2"/>
      <c r="G18336" s="2"/>
      <c r="O18336" s="2"/>
      <c r="Q18336" s="2"/>
      <c r="R18336" s="2"/>
      <c r="S18336" s="2"/>
      <c r="T18336" s="2"/>
    </row>
    <row r="18337" spans="4:20" x14ac:dyDescent="0.2">
      <c r="D18337" s="2"/>
      <c r="E18337" s="2"/>
      <c r="F18337" s="2"/>
      <c r="G18337" s="2"/>
      <c r="O18337" s="2"/>
      <c r="Q18337" s="2"/>
      <c r="R18337" s="2"/>
      <c r="S18337" s="2"/>
      <c r="T18337" s="2"/>
    </row>
    <row r="18338" spans="4:20" x14ac:dyDescent="0.2">
      <c r="D18338" s="2"/>
      <c r="E18338" s="2"/>
      <c r="F18338" s="2"/>
      <c r="G18338" s="2"/>
      <c r="O18338" s="2"/>
      <c r="Q18338" s="2"/>
      <c r="R18338" s="2"/>
      <c r="S18338" s="2"/>
      <c r="T18338" s="2"/>
    </row>
    <row r="18339" spans="4:20" x14ac:dyDescent="0.2">
      <c r="D18339" s="2"/>
      <c r="E18339" s="2"/>
      <c r="F18339" s="2"/>
      <c r="G18339" s="2"/>
      <c r="O18339" s="2"/>
      <c r="Q18339" s="2"/>
      <c r="R18339" s="2"/>
      <c r="S18339" s="2"/>
      <c r="T18339" s="2"/>
    </row>
    <row r="18340" spans="4:20" x14ac:dyDescent="0.2">
      <c r="D18340" s="2"/>
      <c r="E18340" s="2"/>
      <c r="F18340" s="2"/>
      <c r="G18340" s="2"/>
      <c r="O18340" s="2"/>
      <c r="Q18340" s="2"/>
      <c r="R18340" s="2"/>
      <c r="S18340" s="2"/>
      <c r="T18340" s="2"/>
    </row>
    <row r="18341" spans="4:20" x14ac:dyDescent="0.2">
      <c r="D18341" s="2"/>
      <c r="E18341" s="2"/>
      <c r="F18341" s="2"/>
      <c r="G18341" s="2"/>
      <c r="O18341" s="2"/>
      <c r="Q18341" s="2"/>
      <c r="R18341" s="2"/>
      <c r="S18341" s="2"/>
      <c r="T18341" s="2"/>
    </row>
    <row r="18342" spans="4:20" x14ac:dyDescent="0.2">
      <c r="D18342" s="2"/>
      <c r="E18342" s="2"/>
      <c r="F18342" s="2"/>
      <c r="G18342" s="2"/>
      <c r="O18342" s="2"/>
      <c r="Q18342" s="2"/>
      <c r="R18342" s="2"/>
      <c r="S18342" s="2"/>
      <c r="T18342" s="2"/>
    </row>
    <row r="18343" spans="4:20" x14ac:dyDescent="0.2">
      <c r="D18343" s="2"/>
      <c r="E18343" s="2"/>
      <c r="F18343" s="2"/>
      <c r="G18343" s="2"/>
      <c r="O18343" s="2"/>
      <c r="Q18343" s="2"/>
      <c r="R18343" s="2"/>
      <c r="S18343" s="2"/>
      <c r="T18343" s="2"/>
    </row>
    <row r="18344" spans="4:20" x14ac:dyDescent="0.2">
      <c r="D18344" s="2"/>
      <c r="E18344" s="2"/>
      <c r="F18344" s="2"/>
      <c r="G18344" s="2"/>
      <c r="O18344" s="2"/>
      <c r="Q18344" s="2"/>
      <c r="R18344" s="2"/>
      <c r="S18344" s="2"/>
      <c r="T18344" s="2"/>
    </row>
    <row r="18345" spans="4:20" x14ac:dyDescent="0.2">
      <c r="D18345" s="2"/>
      <c r="E18345" s="2"/>
      <c r="F18345" s="2"/>
      <c r="G18345" s="2"/>
      <c r="O18345" s="2"/>
      <c r="Q18345" s="2"/>
      <c r="R18345" s="2"/>
      <c r="S18345" s="2"/>
      <c r="T18345" s="2"/>
    </row>
    <row r="18346" spans="4:20" x14ac:dyDescent="0.2">
      <c r="D18346" s="2"/>
      <c r="E18346" s="2"/>
      <c r="F18346" s="2"/>
      <c r="G18346" s="2"/>
      <c r="O18346" s="2"/>
      <c r="Q18346" s="2"/>
      <c r="R18346" s="2"/>
      <c r="S18346" s="2"/>
      <c r="T18346" s="2"/>
    </row>
    <row r="18347" spans="4:20" x14ac:dyDescent="0.2">
      <c r="D18347" s="2"/>
      <c r="E18347" s="2"/>
      <c r="F18347" s="2"/>
      <c r="G18347" s="2"/>
      <c r="O18347" s="2"/>
      <c r="Q18347" s="2"/>
      <c r="R18347" s="2"/>
      <c r="S18347" s="2"/>
      <c r="T18347" s="2"/>
    </row>
    <row r="18348" spans="4:20" x14ac:dyDescent="0.2">
      <c r="D18348" s="2"/>
      <c r="E18348" s="2"/>
      <c r="F18348" s="2"/>
      <c r="G18348" s="2"/>
      <c r="O18348" s="2"/>
      <c r="Q18348" s="2"/>
      <c r="R18348" s="2"/>
      <c r="S18348" s="2"/>
      <c r="T18348" s="2"/>
    </row>
    <row r="18349" spans="4:20" x14ac:dyDescent="0.2">
      <c r="D18349" s="2"/>
      <c r="E18349" s="2"/>
      <c r="F18349" s="2"/>
      <c r="G18349" s="2"/>
      <c r="O18349" s="2"/>
      <c r="Q18349" s="2"/>
      <c r="R18349" s="2"/>
      <c r="S18349" s="2"/>
      <c r="T18349" s="2"/>
    </row>
    <row r="18350" spans="4:20" x14ac:dyDescent="0.2">
      <c r="D18350" s="2"/>
      <c r="E18350" s="2"/>
      <c r="F18350" s="2"/>
      <c r="G18350" s="2"/>
      <c r="O18350" s="2"/>
      <c r="Q18350" s="2"/>
      <c r="R18350" s="2"/>
      <c r="S18350" s="2"/>
      <c r="T18350" s="2"/>
    </row>
    <row r="18351" spans="4:20" x14ac:dyDescent="0.2">
      <c r="D18351" s="2"/>
      <c r="E18351" s="2"/>
      <c r="F18351" s="2"/>
      <c r="G18351" s="2"/>
      <c r="O18351" s="2"/>
      <c r="Q18351" s="2"/>
      <c r="R18351" s="2"/>
      <c r="S18351" s="2"/>
      <c r="T18351" s="2"/>
    </row>
    <row r="18352" spans="4:20" x14ac:dyDescent="0.2">
      <c r="D18352" s="2"/>
      <c r="E18352" s="2"/>
      <c r="F18352" s="2"/>
      <c r="G18352" s="2"/>
      <c r="O18352" s="2"/>
      <c r="Q18352" s="2"/>
      <c r="R18352" s="2"/>
      <c r="S18352" s="2"/>
      <c r="T18352" s="2"/>
    </row>
    <row r="18353" spans="4:20" x14ac:dyDescent="0.2">
      <c r="D18353" s="2"/>
      <c r="E18353" s="2"/>
      <c r="F18353" s="2"/>
      <c r="G18353" s="2"/>
      <c r="O18353" s="2"/>
      <c r="Q18353" s="2"/>
      <c r="R18353" s="2"/>
      <c r="S18353" s="2"/>
      <c r="T18353" s="2"/>
    </row>
    <row r="18354" spans="4:20" x14ac:dyDescent="0.2">
      <c r="D18354" s="2"/>
      <c r="E18354" s="2"/>
      <c r="F18354" s="2"/>
      <c r="G18354" s="2"/>
      <c r="O18354" s="2"/>
      <c r="Q18354" s="2"/>
      <c r="R18354" s="2"/>
      <c r="S18354" s="2"/>
      <c r="T18354" s="2"/>
    </row>
    <row r="18355" spans="4:20" x14ac:dyDescent="0.2">
      <c r="D18355" s="2"/>
      <c r="E18355" s="2"/>
      <c r="F18355" s="2"/>
      <c r="G18355" s="2"/>
      <c r="O18355" s="2"/>
      <c r="Q18355" s="2"/>
      <c r="R18355" s="2"/>
      <c r="S18355" s="2"/>
      <c r="T18355" s="2"/>
    </row>
    <row r="18356" spans="4:20" x14ac:dyDescent="0.2">
      <c r="D18356" s="2"/>
      <c r="E18356" s="2"/>
      <c r="F18356" s="2"/>
      <c r="G18356" s="2"/>
      <c r="O18356" s="2"/>
      <c r="Q18356" s="2"/>
      <c r="R18356" s="2"/>
      <c r="S18356" s="2"/>
      <c r="T18356" s="2"/>
    </row>
    <row r="18357" spans="4:20" x14ac:dyDescent="0.2">
      <c r="D18357" s="2"/>
      <c r="E18357" s="2"/>
      <c r="F18357" s="2"/>
      <c r="G18357" s="2"/>
      <c r="O18357" s="2"/>
      <c r="Q18357" s="2"/>
      <c r="R18357" s="2"/>
      <c r="S18357" s="2"/>
      <c r="T18357" s="2"/>
    </row>
    <row r="18358" spans="4:20" x14ac:dyDescent="0.2">
      <c r="D18358" s="2"/>
      <c r="E18358" s="2"/>
      <c r="F18358" s="2"/>
      <c r="G18358" s="2"/>
      <c r="O18358" s="2"/>
      <c r="Q18358" s="2"/>
      <c r="R18358" s="2"/>
      <c r="S18358" s="2"/>
      <c r="T18358" s="2"/>
    </row>
    <row r="18359" spans="4:20" x14ac:dyDescent="0.2">
      <c r="D18359" s="2"/>
      <c r="E18359" s="2"/>
      <c r="F18359" s="2"/>
      <c r="G18359" s="2"/>
      <c r="O18359" s="2"/>
      <c r="Q18359" s="2"/>
      <c r="R18359" s="2"/>
      <c r="S18359" s="2"/>
      <c r="T18359" s="2"/>
    </row>
    <row r="18360" spans="4:20" x14ac:dyDescent="0.2">
      <c r="D18360" s="2"/>
      <c r="E18360" s="2"/>
      <c r="F18360" s="2"/>
      <c r="G18360" s="2"/>
      <c r="O18360" s="2"/>
      <c r="Q18360" s="2"/>
      <c r="R18360" s="2"/>
      <c r="S18360" s="2"/>
      <c r="T18360" s="2"/>
    </row>
    <row r="18361" spans="4:20" x14ac:dyDescent="0.2">
      <c r="D18361" s="2"/>
      <c r="E18361" s="2"/>
      <c r="F18361" s="2"/>
      <c r="G18361" s="2"/>
      <c r="O18361" s="2"/>
      <c r="Q18361" s="2"/>
      <c r="R18361" s="2"/>
      <c r="S18361" s="2"/>
      <c r="T18361" s="2"/>
    </row>
    <row r="18362" spans="4:20" x14ac:dyDescent="0.2">
      <c r="D18362" s="2"/>
      <c r="E18362" s="2"/>
      <c r="F18362" s="2"/>
      <c r="G18362" s="2"/>
      <c r="O18362" s="2"/>
      <c r="Q18362" s="2"/>
      <c r="R18362" s="2"/>
      <c r="S18362" s="2"/>
      <c r="T18362" s="2"/>
    </row>
    <row r="18363" spans="4:20" x14ac:dyDescent="0.2">
      <c r="D18363" s="2"/>
      <c r="E18363" s="2"/>
      <c r="F18363" s="2"/>
      <c r="G18363" s="2"/>
      <c r="O18363" s="2"/>
      <c r="Q18363" s="2"/>
      <c r="R18363" s="2"/>
      <c r="S18363" s="2"/>
      <c r="T18363" s="2"/>
    </row>
    <row r="18364" spans="4:20" x14ac:dyDescent="0.2">
      <c r="D18364" s="2"/>
      <c r="E18364" s="2"/>
      <c r="F18364" s="2"/>
      <c r="G18364" s="2"/>
      <c r="O18364" s="2"/>
      <c r="Q18364" s="2"/>
      <c r="R18364" s="2"/>
      <c r="S18364" s="2"/>
      <c r="T18364" s="2"/>
    </row>
    <row r="18365" spans="4:20" x14ac:dyDescent="0.2">
      <c r="D18365" s="2"/>
      <c r="E18365" s="2"/>
      <c r="F18365" s="2"/>
      <c r="G18365" s="2"/>
      <c r="O18365" s="2"/>
      <c r="Q18365" s="2"/>
      <c r="R18365" s="2"/>
      <c r="S18365" s="2"/>
      <c r="T18365" s="2"/>
    </row>
    <row r="18366" spans="4:20" x14ac:dyDescent="0.2">
      <c r="D18366" s="2"/>
      <c r="E18366" s="2"/>
      <c r="F18366" s="2"/>
      <c r="G18366" s="2"/>
      <c r="O18366" s="2"/>
      <c r="Q18366" s="2"/>
      <c r="R18366" s="2"/>
      <c r="S18366" s="2"/>
      <c r="T18366" s="2"/>
    </row>
    <row r="18367" spans="4:20" x14ac:dyDescent="0.2">
      <c r="D18367" s="2"/>
      <c r="E18367" s="2"/>
      <c r="F18367" s="2"/>
      <c r="G18367" s="2"/>
      <c r="O18367" s="2"/>
      <c r="Q18367" s="2"/>
      <c r="R18367" s="2"/>
      <c r="S18367" s="2"/>
      <c r="T18367" s="2"/>
    </row>
    <row r="18368" spans="4:20" x14ac:dyDescent="0.2">
      <c r="D18368" s="2"/>
      <c r="E18368" s="2"/>
      <c r="F18368" s="2"/>
      <c r="G18368" s="2"/>
      <c r="O18368" s="2"/>
      <c r="Q18368" s="2"/>
      <c r="R18368" s="2"/>
      <c r="S18368" s="2"/>
      <c r="T18368" s="2"/>
    </row>
    <row r="18369" spans="4:20" x14ac:dyDescent="0.2">
      <c r="D18369" s="2"/>
      <c r="E18369" s="2"/>
      <c r="F18369" s="2"/>
      <c r="G18369" s="2"/>
      <c r="O18369" s="2"/>
      <c r="Q18369" s="2"/>
      <c r="R18369" s="2"/>
      <c r="S18369" s="2"/>
      <c r="T18369" s="2"/>
    </row>
    <row r="18370" spans="4:20" x14ac:dyDescent="0.2">
      <c r="D18370" s="2"/>
      <c r="E18370" s="2"/>
      <c r="F18370" s="2"/>
      <c r="G18370" s="2"/>
      <c r="O18370" s="2"/>
      <c r="Q18370" s="2"/>
      <c r="R18370" s="2"/>
      <c r="S18370" s="2"/>
      <c r="T18370" s="2"/>
    </row>
    <row r="18371" spans="4:20" x14ac:dyDescent="0.2">
      <c r="D18371" s="2"/>
      <c r="E18371" s="2"/>
      <c r="F18371" s="2"/>
      <c r="G18371" s="2"/>
      <c r="O18371" s="2"/>
      <c r="Q18371" s="2"/>
      <c r="R18371" s="2"/>
      <c r="S18371" s="2"/>
      <c r="T18371" s="2"/>
    </row>
    <row r="18372" spans="4:20" x14ac:dyDescent="0.2">
      <c r="D18372" s="2"/>
      <c r="E18372" s="2"/>
      <c r="F18372" s="2"/>
      <c r="G18372" s="2"/>
      <c r="O18372" s="2"/>
      <c r="Q18372" s="2"/>
      <c r="R18372" s="2"/>
      <c r="S18372" s="2"/>
      <c r="T18372" s="2"/>
    </row>
    <row r="18373" spans="4:20" x14ac:dyDescent="0.2">
      <c r="D18373" s="2"/>
      <c r="E18373" s="2"/>
      <c r="F18373" s="2"/>
      <c r="G18373" s="2"/>
      <c r="O18373" s="2"/>
      <c r="Q18373" s="2"/>
      <c r="R18373" s="2"/>
      <c r="S18373" s="2"/>
      <c r="T18373" s="2"/>
    </row>
    <row r="18374" spans="4:20" x14ac:dyDescent="0.2">
      <c r="D18374" s="2"/>
      <c r="E18374" s="2"/>
      <c r="F18374" s="2"/>
      <c r="G18374" s="2"/>
      <c r="O18374" s="2"/>
      <c r="Q18374" s="2"/>
      <c r="R18374" s="2"/>
      <c r="S18374" s="2"/>
      <c r="T18374" s="2"/>
    </row>
    <row r="18375" spans="4:20" x14ac:dyDescent="0.2">
      <c r="D18375" s="2"/>
      <c r="E18375" s="2"/>
      <c r="F18375" s="2"/>
      <c r="G18375" s="2"/>
      <c r="O18375" s="2"/>
      <c r="Q18375" s="2"/>
      <c r="R18375" s="2"/>
      <c r="S18375" s="2"/>
      <c r="T18375" s="2"/>
    </row>
    <row r="18376" spans="4:20" x14ac:dyDescent="0.2">
      <c r="D18376" s="2"/>
      <c r="E18376" s="2"/>
      <c r="F18376" s="2"/>
      <c r="G18376" s="2"/>
      <c r="O18376" s="2"/>
      <c r="Q18376" s="2"/>
      <c r="R18376" s="2"/>
      <c r="S18376" s="2"/>
      <c r="T18376" s="2"/>
    </row>
    <row r="18377" spans="4:20" x14ac:dyDescent="0.2">
      <c r="D18377" s="2"/>
      <c r="E18377" s="2"/>
      <c r="F18377" s="2"/>
      <c r="G18377" s="2"/>
      <c r="O18377" s="2"/>
      <c r="Q18377" s="2"/>
      <c r="R18377" s="2"/>
      <c r="S18377" s="2"/>
      <c r="T18377" s="2"/>
    </row>
    <row r="18378" spans="4:20" x14ac:dyDescent="0.2">
      <c r="D18378" s="2"/>
      <c r="E18378" s="2"/>
      <c r="F18378" s="2"/>
      <c r="G18378" s="2"/>
      <c r="O18378" s="2"/>
      <c r="Q18378" s="2"/>
      <c r="R18378" s="2"/>
      <c r="S18378" s="2"/>
      <c r="T18378" s="2"/>
    </row>
    <row r="18379" spans="4:20" x14ac:dyDescent="0.2">
      <c r="D18379" s="2"/>
      <c r="E18379" s="2"/>
      <c r="F18379" s="2"/>
      <c r="G18379" s="2"/>
      <c r="O18379" s="2"/>
      <c r="Q18379" s="2"/>
      <c r="R18379" s="2"/>
      <c r="S18379" s="2"/>
      <c r="T18379" s="2"/>
    </row>
    <row r="18380" spans="4:20" x14ac:dyDescent="0.2">
      <c r="D18380" s="2"/>
      <c r="E18380" s="2"/>
      <c r="F18380" s="2"/>
      <c r="G18380" s="2"/>
      <c r="O18380" s="2"/>
      <c r="Q18380" s="2"/>
      <c r="R18380" s="2"/>
      <c r="S18380" s="2"/>
      <c r="T18380" s="2"/>
    </row>
    <row r="18381" spans="4:20" x14ac:dyDescent="0.2">
      <c r="D18381" s="2"/>
      <c r="E18381" s="2"/>
      <c r="F18381" s="2"/>
      <c r="G18381" s="2"/>
      <c r="O18381" s="2"/>
      <c r="Q18381" s="2"/>
      <c r="R18381" s="2"/>
      <c r="S18381" s="2"/>
      <c r="T18381" s="2"/>
    </row>
    <row r="18382" spans="4:20" x14ac:dyDescent="0.2">
      <c r="D18382" s="2"/>
      <c r="E18382" s="2"/>
      <c r="F18382" s="2"/>
      <c r="G18382" s="2"/>
      <c r="O18382" s="2"/>
      <c r="Q18382" s="2"/>
      <c r="R18382" s="2"/>
      <c r="S18382" s="2"/>
      <c r="T18382" s="2"/>
    </row>
    <row r="18383" spans="4:20" x14ac:dyDescent="0.2">
      <c r="D18383" s="2"/>
      <c r="E18383" s="2"/>
      <c r="F18383" s="2"/>
      <c r="G18383" s="2"/>
      <c r="O18383" s="2"/>
      <c r="Q18383" s="2"/>
      <c r="R18383" s="2"/>
      <c r="S18383" s="2"/>
      <c r="T18383" s="2"/>
    </row>
    <row r="18384" spans="4:20" x14ac:dyDescent="0.2">
      <c r="D18384" s="2"/>
      <c r="E18384" s="2"/>
      <c r="F18384" s="2"/>
      <c r="G18384" s="2"/>
      <c r="O18384" s="2"/>
      <c r="Q18384" s="2"/>
      <c r="R18384" s="2"/>
      <c r="S18384" s="2"/>
      <c r="T18384" s="2"/>
    </row>
    <row r="18385" spans="4:20" x14ac:dyDescent="0.2">
      <c r="D18385" s="2"/>
      <c r="E18385" s="2"/>
      <c r="F18385" s="2"/>
      <c r="G18385" s="2"/>
      <c r="O18385" s="2"/>
      <c r="Q18385" s="2"/>
      <c r="R18385" s="2"/>
      <c r="S18385" s="2"/>
      <c r="T18385" s="2"/>
    </row>
    <row r="18386" spans="4:20" x14ac:dyDescent="0.2">
      <c r="D18386" s="2"/>
      <c r="E18386" s="2"/>
      <c r="F18386" s="2"/>
      <c r="G18386" s="2"/>
      <c r="O18386" s="2"/>
      <c r="Q18386" s="2"/>
      <c r="R18386" s="2"/>
      <c r="S18386" s="2"/>
      <c r="T18386" s="2"/>
    </row>
    <row r="18387" spans="4:20" x14ac:dyDescent="0.2">
      <c r="D18387" s="2"/>
      <c r="E18387" s="2"/>
      <c r="F18387" s="2"/>
      <c r="G18387" s="2"/>
      <c r="O18387" s="2"/>
      <c r="Q18387" s="2"/>
      <c r="R18387" s="2"/>
      <c r="S18387" s="2"/>
      <c r="T18387" s="2"/>
    </row>
    <row r="18388" spans="4:20" x14ac:dyDescent="0.2">
      <c r="D18388" s="2"/>
      <c r="E18388" s="2"/>
      <c r="F18388" s="2"/>
      <c r="G18388" s="2"/>
      <c r="O18388" s="2"/>
      <c r="Q18388" s="2"/>
      <c r="R18388" s="2"/>
      <c r="S18388" s="2"/>
      <c r="T18388" s="2"/>
    </row>
    <row r="18389" spans="4:20" x14ac:dyDescent="0.2">
      <c r="D18389" s="2"/>
      <c r="E18389" s="2"/>
      <c r="F18389" s="2"/>
      <c r="G18389" s="2"/>
      <c r="O18389" s="2"/>
      <c r="Q18389" s="2"/>
      <c r="R18389" s="2"/>
      <c r="S18389" s="2"/>
      <c r="T18389" s="2"/>
    </row>
    <row r="18390" spans="4:20" x14ac:dyDescent="0.2">
      <c r="D18390" s="2"/>
      <c r="E18390" s="2"/>
      <c r="F18390" s="2"/>
      <c r="G18390" s="2"/>
      <c r="O18390" s="2"/>
      <c r="Q18390" s="2"/>
      <c r="R18390" s="2"/>
      <c r="S18390" s="2"/>
      <c r="T18390" s="2"/>
    </row>
    <row r="18391" spans="4:20" x14ac:dyDescent="0.2">
      <c r="D18391" s="2"/>
      <c r="E18391" s="2"/>
      <c r="F18391" s="2"/>
      <c r="G18391" s="2"/>
      <c r="O18391" s="2"/>
      <c r="Q18391" s="2"/>
      <c r="R18391" s="2"/>
      <c r="S18391" s="2"/>
      <c r="T18391" s="2"/>
    </row>
    <row r="18392" spans="4:20" x14ac:dyDescent="0.2">
      <c r="D18392" s="2"/>
      <c r="E18392" s="2"/>
      <c r="F18392" s="2"/>
      <c r="G18392" s="2"/>
      <c r="O18392" s="2"/>
      <c r="Q18392" s="2"/>
      <c r="R18392" s="2"/>
      <c r="S18392" s="2"/>
      <c r="T18392" s="2"/>
    </row>
    <row r="18393" spans="4:20" x14ac:dyDescent="0.2">
      <c r="D18393" s="2"/>
      <c r="E18393" s="2"/>
      <c r="F18393" s="2"/>
      <c r="G18393" s="2"/>
      <c r="O18393" s="2"/>
      <c r="Q18393" s="2"/>
      <c r="R18393" s="2"/>
      <c r="S18393" s="2"/>
      <c r="T18393" s="2"/>
    </row>
    <row r="18394" spans="4:20" x14ac:dyDescent="0.2">
      <c r="D18394" s="2"/>
      <c r="E18394" s="2"/>
      <c r="F18394" s="2"/>
      <c r="G18394" s="2"/>
      <c r="O18394" s="2"/>
      <c r="Q18394" s="2"/>
      <c r="R18394" s="2"/>
      <c r="S18394" s="2"/>
      <c r="T18394" s="2"/>
    </row>
    <row r="18395" spans="4:20" x14ac:dyDescent="0.2">
      <c r="D18395" s="2"/>
      <c r="E18395" s="2"/>
      <c r="F18395" s="2"/>
      <c r="G18395" s="2"/>
      <c r="O18395" s="2"/>
      <c r="Q18395" s="2"/>
      <c r="R18395" s="2"/>
      <c r="S18395" s="2"/>
      <c r="T18395" s="2"/>
    </row>
    <row r="18396" spans="4:20" x14ac:dyDescent="0.2">
      <c r="D18396" s="2"/>
      <c r="E18396" s="2"/>
      <c r="F18396" s="2"/>
      <c r="G18396" s="2"/>
      <c r="O18396" s="2"/>
      <c r="Q18396" s="2"/>
      <c r="R18396" s="2"/>
      <c r="S18396" s="2"/>
      <c r="T18396" s="2"/>
    </row>
    <row r="18397" spans="4:20" x14ac:dyDescent="0.2">
      <c r="D18397" s="2"/>
      <c r="E18397" s="2"/>
      <c r="F18397" s="2"/>
      <c r="G18397" s="2"/>
      <c r="O18397" s="2"/>
      <c r="Q18397" s="2"/>
      <c r="R18397" s="2"/>
      <c r="S18397" s="2"/>
      <c r="T18397" s="2"/>
    </row>
    <row r="18398" spans="4:20" x14ac:dyDescent="0.2">
      <c r="D18398" s="2"/>
      <c r="E18398" s="2"/>
      <c r="F18398" s="2"/>
      <c r="G18398" s="2"/>
      <c r="O18398" s="2"/>
      <c r="Q18398" s="2"/>
      <c r="R18398" s="2"/>
      <c r="S18398" s="2"/>
      <c r="T18398" s="2"/>
    </row>
    <row r="18399" spans="4:20" x14ac:dyDescent="0.2">
      <c r="D18399" s="2"/>
      <c r="E18399" s="2"/>
      <c r="F18399" s="2"/>
      <c r="G18399" s="2"/>
      <c r="O18399" s="2"/>
      <c r="Q18399" s="2"/>
      <c r="R18399" s="2"/>
      <c r="S18399" s="2"/>
      <c r="T18399" s="2"/>
    </row>
    <row r="18400" spans="4:20" x14ac:dyDescent="0.2">
      <c r="D18400" s="2"/>
      <c r="E18400" s="2"/>
      <c r="F18400" s="2"/>
      <c r="G18400" s="2"/>
      <c r="O18400" s="2"/>
      <c r="Q18400" s="2"/>
      <c r="R18400" s="2"/>
      <c r="S18400" s="2"/>
      <c r="T18400" s="2"/>
    </row>
    <row r="18401" spans="4:20" x14ac:dyDescent="0.2">
      <c r="D18401" s="2"/>
      <c r="E18401" s="2"/>
      <c r="F18401" s="2"/>
      <c r="G18401" s="2"/>
      <c r="O18401" s="2"/>
      <c r="Q18401" s="2"/>
      <c r="R18401" s="2"/>
      <c r="S18401" s="2"/>
      <c r="T18401" s="2"/>
    </row>
    <row r="18402" spans="4:20" x14ac:dyDescent="0.2">
      <c r="D18402" s="2"/>
      <c r="E18402" s="2"/>
      <c r="F18402" s="2"/>
      <c r="G18402" s="2"/>
      <c r="O18402" s="2"/>
      <c r="Q18402" s="2"/>
      <c r="R18402" s="2"/>
      <c r="S18402" s="2"/>
      <c r="T18402" s="2"/>
    </row>
    <row r="18403" spans="4:20" x14ac:dyDescent="0.2">
      <c r="D18403" s="2"/>
      <c r="E18403" s="2"/>
      <c r="F18403" s="2"/>
      <c r="G18403" s="2"/>
      <c r="O18403" s="2"/>
      <c r="Q18403" s="2"/>
      <c r="R18403" s="2"/>
      <c r="S18403" s="2"/>
      <c r="T18403" s="2"/>
    </row>
    <row r="18404" spans="4:20" x14ac:dyDescent="0.2">
      <c r="D18404" s="2"/>
      <c r="E18404" s="2"/>
      <c r="F18404" s="2"/>
      <c r="G18404" s="2"/>
      <c r="O18404" s="2"/>
      <c r="Q18404" s="2"/>
      <c r="R18404" s="2"/>
      <c r="S18404" s="2"/>
      <c r="T18404" s="2"/>
    </row>
    <row r="18405" spans="4:20" x14ac:dyDescent="0.2">
      <c r="D18405" s="2"/>
      <c r="E18405" s="2"/>
      <c r="F18405" s="2"/>
      <c r="G18405" s="2"/>
      <c r="O18405" s="2"/>
      <c r="Q18405" s="2"/>
      <c r="R18405" s="2"/>
      <c r="S18405" s="2"/>
      <c r="T18405" s="2"/>
    </row>
    <row r="18406" spans="4:20" x14ac:dyDescent="0.2">
      <c r="D18406" s="2"/>
      <c r="E18406" s="2"/>
      <c r="F18406" s="2"/>
      <c r="G18406" s="2"/>
      <c r="O18406" s="2"/>
      <c r="Q18406" s="2"/>
      <c r="R18406" s="2"/>
      <c r="S18406" s="2"/>
      <c r="T18406" s="2"/>
    </row>
    <row r="18407" spans="4:20" x14ac:dyDescent="0.2">
      <c r="D18407" s="2"/>
      <c r="E18407" s="2"/>
      <c r="F18407" s="2"/>
      <c r="G18407" s="2"/>
      <c r="O18407" s="2"/>
      <c r="Q18407" s="2"/>
      <c r="R18407" s="2"/>
      <c r="S18407" s="2"/>
      <c r="T18407" s="2"/>
    </row>
    <row r="18408" spans="4:20" x14ac:dyDescent="0.2">
      <c r="D18408" s="2"/>
      <c r="E18408" s="2"/>
      <c r="F18408" s="2"/>
      <c r="G18408" s="2"/>
      <c r="O18408" s="2"/>
      <c r="Q18408" s="2"/>
      <c r="R18408" s="2"/>
      <c r="S18408" s="2"/>
      <c r="T18408" s="2"/>
    </row>
    <row r="18409" spans="4:20" x14ac:dyDescent="0.2">
      <c r="D18409" s="2"/>
      <c r="E18409" s="2"/>
      <c r="F18409" s="2"/>
      <c r="G18409" s="2"/>
      <c r="O18409" s="2"/>
      <c r="Q18409" s="2"/>
      <c r="R18409" s="2"/>
      <c r="S18409" s="2"/>
      <c r="T18409" s="2"/>
    </row>
    <row r="18410" spans="4:20" x14ac:dyDescent="0.2">
      <c r="D18410" s="2"/>
      <c r="E18410" s="2"/>
      <c r="F18410" s="2"/>
      <c r="G18410" s="2"/>
      <c r="O18410" s="2"/>
      <c r="Q18410" s="2"/>
      <c r="R18410" s="2"/>
      <c r="S18410" s="2"/>
      <c r="T18410" s="2"/>
    </row>
    <row r="18411" spans="4:20" x14ac:dyDescent="0.2">
      <c r="D18411" s="2"/>
      <c r="E18411" s="2"/>
      <c r="F18411" s="2"/>
      <c r="G18411" s="2"/>
      <c r="O18411" s="2"/>
      <c r="Q18411" s="2"/>
      <c r="R18411" s="2"/>
      <c r="S18411" s="2"/>
      <c r="T18411" s="2"/>
    </row>
    <row r="18412" spans="4:20" x14ac:dyDescent="0.2">
      <c r="D18412" s="2"/>
      <c r="E18412" s="2"/>
      <c r="F18412" s="2"/>
      <c r="G18412" s="2"/>
      <c r="O18412" s="2"/>
      <c r="Q18412" s="2"/>
      <c r="R18412" s="2"/>
      <c r="S18412" s="2"/>
      <c r="T18412" s="2"/>
    </row>
    <row r="18413" spans="4:20" x14ac:dyDescent="0.2">
      <c r="D18413" s="2"/>
      <c r="E18413" s="2"/>
      <c r="F18413" s="2"/>
      <c r="G18413" s="2"/>
      <c r="O18413" s="2"/>
      <c r="Q18413" s="2"/>
      <c r="R18413" s="2"/>
      <c r="S18413" s="2"/>
      <c r="T18413" s="2"/>
    </row>
    <row r="18414" spans="4:20" x14ac:dyDescent="0.2">
      <c r="D18414" s="2"/>
      <c r="E18414" s="2"/>
      <c r="F18414" s="2"/>
      <c r="G18414" s="2"/>
      <c r="O18414" s="2"/>
      <c r="Q18414" s="2"/>
      <c r="R18414" s="2"/>
      <c r="S18414" s="2"/>
      <c r="T18414" s="2"/>
    </row>
    <row r="18415" spans="4:20" x14ac:dyDescent="0.2">
      <c r="D18415" s="2"/>
      <c r="E18415" s="2"/>
      <c r="F18415" s="2"/>
      <c r="G18415" s="2"/>
      <c r="O18415" s="2"/>
      <c r="Q18415" s="2"/>
      <c r="R18415" s="2"/>
      <c r="S18415" s="2"/>
      <c r="T18415" s="2"/>
    </row>
    <row r="18416" spans="4:20" x14ac:dyDescent="0.2">
      <c r="D18416" s="2"/>
      <c r="E18416" s="2"/>
      <c r="F18416" s="2"/>
      <c r="G18416" s="2"/>
      <c r="O18416" s="2"/>
      <c r="Q18416" s="2"/>
      <c r="R18416" s="2"/>
      <c r="S18416" s="2"/>
      <c r="T18416" s="2"/>
    </row>
    <row r="18417" spans="4:20" x14ac:dyDescent="0.2">
      <c r="D18417" s="2"/>
      <c r="E18417" s="2"/>
      <c r="F18417" s="2"/>
      <c r="G18417" s="2"/>
      <c r="O18417" s="2"/>
      <c r="Q18417" s="2"/>
      <c r="R18417" s="2"/>
      <c r="S18417" s="2"/>
      <c r="T18417" s="2"/>
    </row>
    <row r="18418" spans="4:20" x14ac:dyDescent="0.2">
      <c r="D18418" s="2"/>
      <c r="E18418" s="2"/>
      <c r="F18418" s="2"/>
      <c r="G18418" s="2"/>
      <c r="O18418" s="2"/>
      <c r="Q18418" s="2"/>
      <c r="R18418" s="2"/>
      <c r="S18418" s="2"/>
      <c r="T18418" s="2"/>
    </row>
    <row r="18419" spans="4:20" x14ac:dyDescent="0.2">
      <c r="D18419" s="2"/>
      <c r="E18419" s="2"/>
      <c r="F18419" s="2"/>
      <c r="G18419" s="2"/>
      <c r="O18419" s="2"/>
      <c r="Q18419" s="2"/>
      <c r="R18419" s="2"/>
      <c r="S18419" s="2"/>
      <c r="T18419" s="2"/>
    </row>
    <row r="18420" spans="4:20" x14ac:dyDescent="0.2">
      <c r="D18420" s="2"/>
      <c r="E18420" s="2"/>
      <c r="F18420" s="2"/>
      <c r="G18420" s="2"/>
      <c r="O18420" s="2"/>
      <c r="Q18420" s="2"/>
      <c r="R18420" s="2"/>
      <c r="S18420" s="2"/>
      <c r="T18420" s="2"/>
    </row>
    <row r="18421" spans="4:20" x14ac:dyDescent="0.2">
      <c r="D18421" s="2"/>
      <c r="E18421" s="2"/>
      <c r="F18421" s="2"/>
      <c r="G18421" s="2"/>
      <c r="O18421" s="2"/>
      <c r="Q18421" s="2"/>
      <c r="R18421" s="2"/>
      <c r="S18421" s="2"/>
      <c r="T18421" s="2"/>
    </row>
    <row r="18422" spans="4:20" x14ac:dyDescent="0.2">
      <c r="D18422" s="2"/>
      <c r="E18422" s="2"/>
      <c r="F18422" s="2"/>
      <c r="G18422" s="2"/>
      <c r="O18422" s="2"/>
      <c r="Q18422" s="2"/>
      <c r="R18422" s="2"/>
      <c r="S18422" s="2"/>
      <c r="T18422" s="2"/>
    </row>
    <row r="18423" spans="4:20" x14ac:dyDescent="0.2">
      <c r="D18423" s="2"/>
      <c r="E18423" s="2"/>
      <c r="F18423" s="2"/>
      <c r="G18423" s="2"/>
      <c r="O18423" s="2"/>
      <c r="Q18423" s="2"/>
      <c r="R18423" s="2"/>
      <c r="S18423" s="2"/>
      <c r="T18423" s="2"/>
    </row>
    <row r="18424" spans="4:20" x14ac:dyDescent="0.2">
      <c r="D18424" s="2"/>
      <c r="E18424" s="2"/>
      <c r="F18424" s="2"/>
      <c r="G18424" s="2"/>
      <c r="O18424" s="2"/>
      <c r="Q18424" s="2"/>
      <c r="R18424" s="2"/>
      <c r="S18424" s="2"/>
      <c r="T18424" s="2"/>
    </row>
    <row r="18425" spans="4:20" x14ac:dyDescent="0.2">
      <c r="D18425" s="2"/>
      <c r="E18425" s="2"/>
      <c r="F18425" s="2"/>
      <c r="G18425" s="2"/>
      <c r="O18425" s="2"/>
      <c r="Q18425" s="2"/>
      <c r="R18425" s="2"/>
      <c r="S18425" s="2"/>
      <c r="T18425" s="2"/>
    </row>
    <row r="18426" spans="4:20" x14ac:dyDescent="0.2">
      <c r="D18426" s="2"/>
      <c r="E18426" s="2"/>
      <c r="F18426" s="2"/>
      <c r="G18426" s="2"/>
      <c r="O18426" s="2"/>
      <c r="Q18426" s="2"/>
      <c r="R18426" s="2"/>
      <c r="S18426" s="2"/>
      <c r="T18426" s="2"/>
    </row>
    <row r="18427" spans="4:20" x14ac:dyDescent="0.2">
      <c r="D18427" s="2"/>
      <c r="E18427" s="2"/>
      <c r="F18427" s="2"/>
      <c r="G18427" s="2"/>
      <c r="O18427" s="2"/>
      <c r="Q18427" s="2"/>
      <c r="R18427" s="2"/>
      <c r="S18427" s="2"/>
      <c r="T18427" s="2"/>
    </row>
    <row r="18428" spans="4:20" x14ac:dyDescent="0.2">
      <c r="D18428" s="2"/>
      <c r="E18428" s="2"/>
      <c r="F18428" s="2"/>
      <c r="G18428" s="2"/>
      <c r="O18428" s="2"/>
      <c r="Q18428" s="2"/>
      <c r="R18428" s="2"/>
      <c r="S18428" s="2"/>
      <c r="T18428" s="2"/>
    </row>
    <row r="18429" spans="4:20" x14ac:dyDescent="0.2">
      <c r="D18429" s="2"/>
      <c r="E18429" s="2"/>
      <c r="F18429" s="2"/>
      <c r="G18429" s="2"/>
      <c r="O18429" s="2"/>
      <c r="Q18429" s="2"/>
      <c r="R18429" s="2"/>
      <c r="S18429" s="2"/>
      <c r="T18429" s="2"/>
    </row>
    <row r="18430" spans="4:20" x14ac:dyDescent="0.2">
      <c r="D18430" s="2"/>
      <c r="E18430" s="2"/>
      <c r="F18430" s="2"/>
      <c r="G18430" s="2"/>
      <c r="O18430" s="2"/>
      <c r="Q18430" s="2"/>
      <c r="R18430" s="2"/>
      <c r="S18430" s="2"/>
      <c r="T18430" s="2"/>
    </row>
    <row r="18431" spans="4:20" x14ac:dyDescent="0.2">
      <c r="D18431" s="2"/>
      <c r="E18431" s="2"/>
      <c r="F18431" s="2"/>
      <c r="G18431" s="2"/>
      <c r="O18431" s="2"/>
      <c r="Q18431" s="2"/>
      <c r="R18431" s="2"/>
      <c r="S18431" s="2"/>
      <c r="T18431" s="2"/>
    </row>
    <row r="18432" spans="4:20" x14ac:dyDescent="0.2">
      <c r="D18432" s="2"/>
      <c r="E18432" s="2"/>
      <c r="F18432" s="2"/>
      <c r="G18432" s="2"/>
      <c r="O18432" s="2"/>
      <c r="Q18432" s="2"/>
      <c r="R18432" s="2"/>
      <c r="S18432" s="2"/>
      <c r="T18432" s="2"/>
    </row>
    <row r="18433" spans="4:20" x14ac:dyDescent="0.2">
      <c r="D18433" s="2"/>
      <c r="E18433" s="2"/>
      <c r="F18433" s="2"/>
      <c r="G18433" s="2"/>
      <c r="O18433" s="2"/>
      <c r="Q18433" s="2"/>
      <c r="R18433" s="2"/>
      <c r="S18433" s="2"/>
      <c r="T18433" s="2"/>
    </row>
    <row r="18434" spans="4:20" x14ac:dyDescent="0.2">
      <c r="D18434" s="2"/>
      <c r="E18434" s="2"/>
      <c r="F18434" s="2"/>
      <c r="G18434" s="2"/>
      <c r="O18434" s="2"/>
      <c r="Q18434" s="2"/>
      <c r="R18434" s="2"/>
      <c r="S18434" s="2"/>
      <c r="T18434" s="2"/>
    </row>
    <row r="18435" spans="4:20" x14ac:dyDescent="0.2">
      <c r="D18435" s="2"/>
      <c r="E18435" s="2"/>
      <c r="F18435" s="2"/>
      <c r="G18435" s="2"/>
      <c r="O18435" s="2"/>
      <c r="Q18435" s="2"/>
      <c r="R18435" s="2"/>
      <c r="S18435" s="2"/>
      <c r="T18435" s="2"/>
    </row>
    <row r="18436" spans="4:20" x14ac:dyDescent="0.2">
      <c r="D18436" s="2"/>
      <c r="E18436" s="2"/>
      <c r="F18436" s="2"/>
      <c r="G18436" s="2"/>
      <c r="O18436" s="2"/>
      <c r="Q18436" s="2"/>
      <c r="R18436" s="2"/>
      <c r="S18436" s="2"/>
      <c r="T18436" s="2"/>
    </row>
    <row r="18437" spans="4:20" x14ac:dyDescent="0.2">
      <c r="D18437" s="2"/>
      <c r="E18437" s="2"/>
      <c r="F18437" s="2"/>
      <c r="G18437" s="2"/>
      <c r="O18437" s="2"/>
      <c r="Q18437" s="2"/>
      <c r="R18437" s="2"/>
      <c r="S18437" s="2"/>
      <c r="T18437" s="2"/>
    </row>
    <row r="18438" spans="4:20" x14ac:dyDescent="0.2">
      <c r="D18438" s="2"/>
      <c r="E18438" s="2"/>
      <c r="F18438" s="2"/>
      <c r="G18438" s="2"/>
      <c r="O18438" s="2"/>
      <c r="Q18438" s="2"/>
      <c r="R18438" s="2"/>
      <c r="S18438" s="2"/>
      <c r="T18438" s="2"/>
    </row>
    <row r="18439" spans="4:20" x14ac:dyDescent="0.2">
      <c r="D18439" s="2"/>
      <c r="E18439" s="2"/>
      <c r="F18439" s="2"/>
      <c r="G18439" s="2"/>
      <c r="O18439" s="2"/>
      <c r="Q18439" s="2"/>
      <c r="R18439" s="2"/>
      <c r="S18439" s="2"/>
      <c r="T18439" s="2"/>
    </row>
    <row r="18440" spans="4:20" x14ac:dyDescent="0.2">
      <c r="D18440" s="2"/>
      <c r="E18440" s="2"/>
      <c r="F18440" s="2"/>
      <c r="G18440" s="2"/>
      <c r="O18440" s="2"/>
      <c r="Q18440" s="2"/>
      <c r="R18440" s="2"/>
      <c r="S18440" s="2"/>
      <c r="T18440" s="2"/>
    </row>
    <row r="18441" spans="4:20" x14ac:dyDescent="0.2">
      <c r="D18441" s="2"/>
      <c r="E18441" s="2"/>
      <c r="F18441" s="2"/>
      <c r="G18441" s="2"/>
      <c r="O18441" s="2"/>
      <c r="Q18441" s="2"/>
      <c r="R18441" s="2"/>
      <c r="S18441" s="2"/>
      <c r="T18441" s="2"/>
    </row>
    <row r="18442" spans="4:20" x14ac:dyDescent="0.2">
      <c r="D18442" s="2"/>
      <c r="E18442" s="2"/>
      <c r="F18442" s="2"/>
      <c r="G18442" s="2"/>
      <c r="O18442" s="2"/>
      <c r="Q18442" s="2"/>
      <c r="R18442" s="2"/>
      <c r="S18442" s="2"/>
      <c r="T18442" s="2"/>
    </row>
    <row r="18443" spans="4:20" x14ac:dyDescent="0.2">
      <c r="D18443" s="2"/>
      <c r="E18443" s="2"/>
      <c r="F18443" s="2"/>
      <c r="G18443" s="2"/>
      <c r="O18443" s="2"/>
      <c r="Q18443" s="2"/>
      <c r="R18443" s="2"/>
      <c r="S18443" s="2"/>
      <c r="T18443" s="2"/>
    </row>
    <row r="18444" spans="4:20" x14ac:dyDescent="0.2">
      <c r="D18444" s="2"/>
      <c r="E18444" s="2"/>
      <c r="F18444" s="2"/>
      <c r="G18444" s="2"/>
      <c r="O18444" s="2"/>
      <c r="Q18444" s="2"/>
      <c r="R18444" s="2"/>
      <c r="S18444" s="2"/>
      <c r="T18444" s="2"/>
    </row>
    <row r="18445" spans="4:20" x14ac:dyDescent="0.2">
      <c r="D18445" s="2"/>
      <c r="E18445" s="2"/>
      <c r="F18445" s="2"/>
      <c r="G18445" s="2"/>
      <c r="O18445" s="2"/>
      <c r="Q18445" s="2"/>
      <c r="R18445" s="2"/>
      <c r="S18445" s="2"/>
      <c r="T18445" s="2"/>
    </row>
    <row r="18446" spans="4:20" x14ac:dyDescent="0.2">
      <c r="D18446" s="2"/>
      <c r="E18446" s="2"/>
      <c r="F18446" s="2"/>
      <c r="G18446" s="2"/>
      <c r="O18446" s="2"/>
      <c r="Q18446" s="2"/>
      <c r="R18446" s="2"/>
      <c r="S18446" s="2"/>
      <c r="T18446" s="2"/>
    </row>
    <row r="18447" spans="4:20" x14ac:dyDescent="0.2">
      <c r="D18447" s="2"/>
      <c r="E18447" s="2"/>
      <c r="F18447" s="2"/>
      <c r="G18447" s="2"/>
      <c r="O18447" s="2"/>
      <c r="Q18447" s="2"/>
      <c r="R18447" s="2"/>
      <c r="S18447" s="2"/>
      <c r="T18447" s="2"/>
    </row>
    <row r="18448" spans="4:20" x14ac:dyDescent="0.2">
      <c r="D18448" s="2"/>
      <c r="E18448" s="2"/>
      <c r="F18448" s="2"/>
      <c r="G18448" s="2"/>
      <c r="O18448" s="2"/>
      <c r="Q18448" s="2"/>
      <c r="R18448" s="2"/>
      <c r="S18448" s="2"/>
      <c r="T18448" s="2"/>
    </row>
    <row r="18449" spans="4:20" x14ac:dyDescent="0.2">
      <c r="D18449" s="2"/>
      <c r="E18449" s="2"/>
      <c r="F18449" s="2"/>
      <c r="G18449" s="2"/>
      <c r="O18449" s="2"/>
      <c r="Q18449" s="2"/>
      <c r="R18449" s="2"/>
      <c r="S18449" s="2"/>
      <c r="T18449" s="2"/>
    </row>
    <row r="18450" spans="4:20" x14ac:dyDescent="0.2">
      <c r="D18450" s="2"/>
      <c r="E18450" s="2"/>
      <c r="F18450" s="2"/>
      <c r="G18450" s="2"/>
      <c r="O18450" s="2"/>
      <c r="Q18450" s="2"/>
      <c r="R18450" s="2"/>
      <c r="S18450" s="2"/>
      <c r="T18450" s="2"/>
    </row>
    <row r="18451" spans="4:20" x14ac:dyDescent="0.2">
      <c r="D18451" s="2"/>
      <c r="E18451" s="2"/>
      <c r="F18451" s="2"/>
      <c r="G18451" s="2"/>
      <c r="O18451" s="2"/>
      <c r="Q18451" s="2"/>
      <c r="R18451" s="2"/>
      <c r="S18451" s="2"/>
      <c r="T18451" s="2"/>
    </row>
    <row r="18452" spans="4:20" x14ac:dyDescent="0.2">
      <c r="D18452" s="2"/>
      <c r="E18452" s="2"/>
      <c r="F18452" s="2"/>
      <c r="G18452" s="2"/>
      <c r="O18452" s="2"/>
      <c r="Q18452" s="2"/>
      <c r="R18452" s="2"/>
      <c r="S18452" s="2"/>
      <c r="T18452" s="2"/>
    </row>
    <row r="18453" spans="4:20" x14ac:dyDescent="0.2">
      <c r="D18453" s="2"/>
      <c r="E18453" s="2"/>
      <c r="F18453" s="2"/>
      <c r="G18453" s="2"/>
      <c r="O18453" s="2"/>
      <c r="Q18453" s="2"/>
      <c r="R18453" s="2"/>
      <c r="S18453" s="2"/>
      <c r="T18453" s="2"/>
    </row>
    <row r="18454" spans="4:20" x14ac:dyDescent="0.2">
      <c r="D18454" s="2"/>
      <c r="E18454" s="2"/>
      <c r="F18454" s="2"/>
      <c r="G18454" s="2"/>
      <c r="O18454" s="2"/>
      <c r="Q18454" s="2"/>
      <c r="R18454" s="2"/>
      <c r="S18454" s="2"/>
      <c r="T18454" s="2"/>
    </row>
    <row r="18455" spans="4:20" x14ac:dyDescent="0.2">
      <c r="D18455" s="2"/>
      <c r="E18455" s="2"/>
      <c r="F18455" s="2"/>
      <c r="G18455" s="2"/>
      <c r="O18455" s="2"/>
      <c r="Q18455" s="2"/>
      <c r="R18455" s="2"/>
      <c r="S18455" s="2"/>
      <c r="T18455" s="2"/>
    </row>
    <row r="18456" spans="4:20" x14ac:dyDescent="0.2">
      <c r="D18456" s="2"/>
      <c r="E18456" s="2"/>
      <c r="F18456" s="2"/>
      <c r="G18456" s="2"/>
      <c r="O18456" s="2"/>
      <c r="Q18456" s="2"/>
      <c r="R18456" s="2"/>
      <c r="S18456" s="2"/>
      <c r="T18456" s="2"/>
    </row>
    <row r="18457" spans="4:20" x14ac:dyDescent="0.2">
      <c r="D18457" s="2"/>
      <c r="E18457" s="2"/>
      <c r="F18457" s="2"/>
      <c r="G18457" s="2"/>
      <c r="O18457" s="2"/>
      <c r="Q18457" s="2"/>
      <c r="R18457" s="2"/>
      <c r="S18457" s="2"/>
      <c r="T18457" s="2"/>
    </row>
    <row r="18458" spans="4:20" x14ac:dyDescent="0.2">
      <c r="D18458" s="2"/>
      <c r="E18458" s="2"/>
      <c r="F18458" s="2"/>
      <c r="G18458" s="2"/>
      <c r="O18458" s="2"/>
      <c r="Q18458" s="2"/>
      <c r="R18458" s="2"/>
      <c r="S18458" s="2"/>
      <c r="T18458" s="2"/>
    </row>
    <row r="18459" spans="4:20" x14ac:dyDescent="0.2">
      <c r="D18459" s="2"/>
      <c r="E18459" s="2"/>
      <c r="F18459" s="2"/>
      <c r="G18459" s="2"/>
      <c r="O18459" s="2"/>
      <c r="Q18459" s="2"/>
      <c r="R18459" s="2"/>
      <c r="S18459" s="2"/>
      <c r="T18459" s="2"/>
    </row>
    <row r="18460" spans="4:20" x14ac:dyDescent="0.2">
      <c r="D18460" s="2"/>
      <c r="E18460" s="2"/>
      <c r="F18460" s="2"/>
      <c r="G18460" s="2"/>
      <c r="O18460" s="2"/>
      <c r="Q18460" s="2"/>
      <c r="R18460" s="2"/>
      <c r="S18460" s="2"/>
      <c r="T18460" s="2"/>
    </row>
    <row r="18461" spans="4:20" x14ac:dyDescent="0.2">
      <c r="D18461" s="2"/>
      <c r="E18461" s="2"/>
      <c r="F18461" s="2"/>
      <c r="G18461" s="2"/>
      <c r="O18461" s="2"/>
      <c r="Q18461" s="2"/>
      <c r="R18461" s="2"/>
      <c r="S18461" s="2"/>
      <c r="T18461" s="2"/>
    </row>
    <row r="18462" spans="4:20" x14ac:dyDescent="0.2">
      <c r="D18462" s="2"/>
      <c r="E18462" s="2"/>
      <c r="F18462" s="2"/>
      <c r="G18462" s="2"/>
      <c r="O18462" s="2"/>
      <c r="Q18462" s="2"/>
      <c r="R18462" s="2"/>
      <c r="S18462" s="2"/>
      <c r="T18462" s="2"/>
    </row>
    <row r="18463" spans="4:20" x14ac:dyDescent="0.2">
      <c r="D18463" s="2"/>
      <c r="E18463" s="2"/>
      <c r="F18463" s="2"/>
      <c r="G18463" s="2"/>
      <c r="O18463" s="2"/>
      <c r="Q18463" s="2"/>
      <c r="R18463" s="2"/>
      <c r="S18463" s="2"/>
      <c r="T18463" s="2"/>
    </row>
    <row r="18464" spans="4:20" x14ac:dyDescent="0.2">
      <c r="D18464" s="2"/>
      <c r="E18464" s="2"/>
      <c r="F18464" s="2"/>
      <c r="G18464" s="2"/>
      <c r="O18464" s="2"/>
      <c r="Q18464" s="2"/>
      <c r="R18464" s="2"/>
      <c r="S18464" s="2"/>
      <c r="T18464" s="2"/>
    </row>
    <row r="18465" spans="4:20" x14ac:dyDescent="0.2">
      <c r="D18465" s="2"/>
      <c r="E18465" s="2"/>
      <c r="F18465" s="2"/>
      <c r="G18465" s="2"/>
      <c r="O18465" s="2"/>
      <c r="Q18465" s="2"/>
      <c r="R18465" s="2"/>
      <c r="S18465" s="2"/>
      <c r="T18465" s="2"/>
    </row>
    <row r="18466" spans="4:20" x14ac:dyDescent="0.2">
      <c r="D18466" s="2"/>
      <c r="E18466" s="2"/>
      <c r="F18466" s="2"/>
      <c r="G18466" s="2"/>
      <c r="O18466" s="2"/>
      <c r="Q18466" s="2"/>
      <c r="R18466" s="2"/>
      <c r="S18466" s="2"/>
      <c r="T18466" s="2"/>
    </row>
    <row r="18467" spans="4:20" x14ac:dyDescent="0.2">
      <c r="D18467" s="2"/>
      <c r="E18467" s="2"/>
      <c r="F18467" s="2"/>
      <c r="G18467" s="2"/>
      <c r="O18467" s="2"/>
      <c r="Q18467" s="2"/>
      <c r="R18467" s="2"/>
      <c r="S18467" s="2"/>
      <c r="T18467" s="2"/>
    </row>
    <row r="18468" spans="4:20" x14ac:dyDescent="0.2">
      <c r="D18468" s="2"/>
      <c r="E18468" s="2"/>
      <c r="F18468" s="2"/>
      <c r="G18468" s="2"/>
      <c r="O18468" s="2"/>
      <c r="Q18468" s="2"/>
      <c r="R18468" s="2"/>
      <c r="S18468" s="2"/>
      <c r="T18468" s="2"/>
    </row>
    <row r="18469" spans="4:20" x14ac:dyDescent="0.2">
      <c r="D18469" s="2"/>
      <c r="E18469" s="2"/>
      <c r="F18469" s="2"/>
      <c r="G18469" s="2"/>
      <c r="O18469" s="2"/>
      <c r="Q18469" s="2"/>
      <c r="R18469" s="2"/>
      <c r="S18469" s="2"/>
      <c r="T18469" s="2"/>
    </row>
    <row r="18470" spans="4:20" x14ac:dyDescent="0.2">
      <c r="D18470" s="2"/>
      <c r="E18470" s="2"/>
      <c r="F18470" s="2"/>
      <c r="G18470" s="2"/>
      <c r="O18470" s="2"/>
      <c r="Q18470" s="2"/>
      <c r="R18470" s="2"/>
      <c r="S18470" s="2"/>
      <c r="T18470" s="2"/>
    </row>
    <row r="18471" spans="4:20" x14ac:dyDescent="0.2">
      <c r="D18471" s="2"/>
      <c r="E18471" s="2"/>
      <c r="F18471" s="2"/>
      <c r="G18471" s="2"/>
      <c r="O18471" s="2"/>
      <c r="Q18471" s="2"/>
      <c r="R18471" s="2"/>
      <c r="S18471" s="2"/>
      <c r="T18471" s="2"/>
    </row>
    <row r="18472" spans="4:20" x14ac:dyDescent="0.2">
      <c r="D18472" s="2"/>
      <c r="E18472" s="2"/>
      <c r="F18472" s="2"/>
      <c r="G18472" s="2"/>
      <c r="O18472" s="2"/>
      <c r="Q18472" s="2"/>
      <c r="R18472" s="2"/>
      <c r="S18472" s="2"/>
      <c r="T18472" s="2"/>
    </row>
    <row r="18473" spans="4:20" x14ac:dyDescent="0.2">
      <c r="D18473" s="2"/>
      <c r="E18473" s="2"/>
      <c r="F18473" s="2"/>
      <c r="G18473" s="2"/>
      <c r="O18473" s="2"/>
      <c r="Q18473" s="2"/>
      <c r="R18473" s="2"/>
      <c r="S18473" s="2"/>
      <c r="T18473" s="2"/>
    </row>
    <row r="18474" spans="4:20" x14ac:dyDescent="0.2">
      <c r="D18474" s="2"/>
      <c r="E18474" s="2"/>
      <c r="F18474" s="2"/>
      <c r="G18474" s="2"/>
      <c r="O18474" s="2"/>
      <c r="Q18474" s="2"/>
      <c r="R18474" s="2"/>
      <c r="S18474" s="2"/>
      <c r="T18474" s="2"/>
    </row>
    <row r="18475" spans="4:20" x14ac:dyDescent="0.2">
      <c r="D18475" s="2"/>
      <c r="E18475" s="2"/>
      <c r="F18475" s="2"/>
      <c r="G18475" s="2"/>
      <c r="O18475" s="2"/>
      <c r="Q18475" s="2"/>
      <c r="R18475" s="2"/>
      <c r="S18475" s="2"/>
      <c r="T18475" s="2"/>
    </row>
    <row r="18476" spans="4:20" x14ac:dyDescent="0.2">
      <c r="D18476" s="2"/>
      <c r="E18476" s="2"/>
      <c r="F18476" s="2"/>
      <c r="G18476" s="2"/>
      <c r="O18476" s="2"/>
      <c r="Q18476" s="2"/>
      <c r="R18476" s="2"/>
      <c r="S18476" s="2"/>
      <c r="T18476" s="2"/>
    </row>
    <row r="18477" spans="4:20" x14ac:dyDescent="0.2">
      <c r="D18477" s="2"/>
      <c r="E18477" s="2"/>
      <c r="F18477" s="2"/>
      <c r="G18477" s="2"/>
      <c r="O18477" s="2"/>
      <c r="Q18477" s="2"/>
      <c r="R18477" s="2"/>
      <c r="S18477" s="2"/>
      <c r="T18477" s="2"/>
    </row>
    <row r="18478" spans="4:20" x14ac:dyDescent="0.2">
      <c r="D18478" s="2"/>
      <c r="E18478" s="2"/>
      <c r="F18478" s="2"/>
      <c r="G18478" s="2"/>
      <c r="O18478" s="2"/>
      <c r="Q18478" s="2"/>
      <c r="R18478" s="2"/>
      <c r="S18478" s="2"/>
      <c r="T18478" s="2"/>
    </row>
    <row r="18479" spans="4:20" x14ac:dyDescent="0.2">
      <c r="D18479" s="2"/>
      <c r="E18479" s="2"/>
      <c r="F18479" s="2"/>
      <c r="G18479" s="2"/>
      <c r="O18479" s="2"/>
      <c r="Q18479" s="2"/>
      <c r="R18479" s="2"/>
      <c r="S18479" s="2"/>
      <c r="T18479" s="2"/>
    </row>
    <row r="18480" spans="4:20" x14ac:dyDescent="0.2">
      <c r="D18480" s="2"/>
      <c r="E18480" s="2"/>
      <c r="F18480" s="2"/>
      <c r="G18480" s="2"/>
      <c r="O18480" s="2"/>
      <c r="Q18480" s="2"/>
      <c r="R18480" s="2"/>
      <c r="S18480" s="2"/>
      <c r="T18480" s="2"/>
    </row>
    <row r="18481" spans="4:20" x14ac:dyDescent="0.2">
      <c r="D18481" s="2"/>
      <c r="E18481" s="2"/>
      <c r="F18481" s="2"/>
      <c r="G18481" s="2"/>
      <c r="O18481" s="2"/>
      <c r="Q18481" s="2"/>
      <c r="R18481" s="2"/>
      <c r="S18481" s="2"/>
      <c r="T18481" s="2"/>
    </row>
    <row r="18482" spans="4:20" x14ac:dyDescent="0.2">
      <c r="D18482" s="2"/>
      <c r="E18482" s="2"/>
      <c r="F18482" s="2"/>
      <c r="G18482" s="2"/>
      <c r="O18482" s="2"/>
      <c r="Q18482" s="2"/>
      <c r="R18482" s="2"/>
      <c r="S18482" s="2"/>
      <c r="T18482" s="2"/>
    </row>
    <row r="18483" spans="4:20" x14ac:dyDescent="0.2">
      <c r="D18483" s="2"/>
      <c r="E18483" s="2"/>
      <c r="F18483" s="2"/>
      <c r="G18483" s="2"/>
      <c r="O18483" s="2"/>
      <c r="Q18483" s="2"/>
      <c r="R18483" s="2"/>
      <c r="S18483" s="2"/>
      <c r="T18483" s="2"/>
    </row>
    <row r="18484" spans="4:20" x14ac:dyDescent="0.2">
      <c r="D18484" s="2"/>
      <c r="E18484" s="2"/>
      <c r="F18484" s="2"/>
      <c r="G18484" s="2"/>
      <c r="O18484" s="2"/>
      <c r="Q18484" s="2"/>
      <c r="R18484" s="2"/>
      <c r="S18484" s="2"/>
      <c r="T18484" s="2"/>
    </row>
    <row r="18485" spans="4:20" x14ac:dyDescent="0.2">
      <c r="D18485" s="2"/>
      <c r="E18485" s="2"/>
      <c r="F18485" s="2"/>
      <c r="G18485" s="2"/>
      <c r="O18485" s="2"/>
      <c r="Q18485" s="2"/>
      <c r="R18485" s="2"/>
      <c r="S18485" s="2"/>
      <c r="T18485" s="2"/>
    </row>
    <row r="18486" spans="4:20" x14ac:dyDescent="0.2">
      <c r="D18486" s="2"/>
      <c r="E18486" s="2"/>
      <c r="F18486" s="2"/>
      <c r="G18486" s="2"/>
      <c r="O18486" s="2"/>
      <c r="Q18486" s="2"/>
      <c r="R18486" s="2"/>
      <c r="S18486" s="2"/>
      <c r="T18486" s="2"/>
    </row>
    <row r="18487" spans="4:20" x14ac:dyDescent="0.2">
      <c r="D18487" s="2"/>
      <c r="E18487" s="2"/>
      <c r="F18487" s="2"/>
      <c r="G18487" s="2"/>
      <c r="O18487" s="2"/>
      <c r="Q18487" s="2"/>
      <c r="R18487" s="2"/>
      <c r="S18487" s="2"/>
      <c r="T18487" s="2"/>
    </row>
    <row r="18488" spans="4:20" x14ac:dyDescent="0.2">
      <c r="D18488" s="2"/>
      <c r="E18488" s="2"/>
      <c r="F18488" s="2"/>
      <c r="G18488" s="2"/>
      <c r="O18488" s="2"/>
      <c r="Q18488" s="2"/>
      <c r="R18488" s="2"/>
      <c r="S18488" s="2"/>
      <c r="T18488" s="2"/>
    </row>
    <row r="18489" spans="4:20" x14ac:dyDescent="0.2">
      <c r="D18489" s="2"/>
      <c r="E18489" s="2"/>
      <c r="F18489" s="2"/>
      <c r="G18489" s="2"/>
      <c r="O18489" s="2"/>
      <c r="Q18489" s="2"/>
      <c r="R18489" s="2"/>
      <c r="S18489" s="2"/>
      <c r="T18489" s="2"/>
    </row>
    <row r="18490" spans="4:20" x14ac:dyDescent="0.2">
      <c r="D18490" s="2"/>
      <c r="E18490" s="2"/>
      <c r="F18490" s="2"/>
      <c r="G18490" s="2"/>
      <c r="O18490" s="2"/>
      <c r="Q18490" s="2"/>
      <c r="R18490" s="2"/>
      <c r="S18490" s="2"/>
      <c r="T18490" s="2"/>
    </row>
    <row r="18491" spans="4:20" x14ac:dyDescent="0.2">
      <c r="D18491" s="2"/>
      <c r="E18491" s="2"/>
      <c r="F18491" s="2"/>
      <c r="G18491" s="2"/>
      <c r="O18491" s="2"/>
      <c r="Q18491" s="2"/>
      <c r="R18491" s="2"/>
      <c r="S18491" s="2"/>
      <c r="T18491" s="2"/>
    </row>
    <row r="18492" spans="4:20" x14ac:dyDescent="0.2">
      <c r="D18492" s="2"/>
      <c r="E18492" s="2"/>
      <c r="F18492" s="2"/>
      <c r="G18492" s="2"/>
      <c r="O18492" s="2"/>
      <c r="Q18492" s="2"/>
      <c r="R18492" s="2"/>
      <c r="S18492" s="2"/>
      <c r="T18492" s="2"/>
    </row>
    <row r="18493" spans="4:20" x14ac:dyDescent="0.2">
      <c r="D18493" s="2"/>
      <c r="E18493" s="2"/>
      <c r="F18493" s="2"/>
      <c r="G18493" s="2"/>
      <c r="O18493" s="2"/>
      <c r="Q18493" s="2"/>
      <c r="R18493" s="2"/>
      <c r="S18493" s="2"/>
      <c r="T18493" s="2"/>
    </row>
    <row r="18494" spans="4:20" x14ac:dyDescent="0.2">
      <c r="D18494" s="2"/>
      <c r="E18494" s="2"/>
      <c r="F18494" s="2"/>
      <c r="G18494" s="2"/>
      <c r="O18494" s="2"/>
      <c r="Q18494" s="2"/>
      <c r="R18494" s="2"/>
      <c r="S18494" s="2"/>
      <c r="T18494" s="2"/>
    </row>
    <row r="18495" spans="4:20" x14ac:dyDescent="0.2">
      <c r="D18495" s="2"/>
      <c r="E18495" s="2"/>
      <c r="F18495" s="2"/>
      <c r="G18495" s="2"/>
      <c r="O18495" s="2"/>
      <c r="Q18495" s="2"/>
      <c r="R18495" s="2"/>
      <c r="S18495" s="2"/>
      <c r="T18495" s="2"/>
    </row>
    <row r="18496" spans="4:20" x14ac:dyDescent="0.2">
      <c r="D18496" s="2"/>
      <c r="E18496" s="2"/>
      <c r="F18496" s="2"/>
      <c r="G18496" s="2"/>
      <c r="O18496" s="2"/>
      <c r="Q18496" s="2"/>
      <c r="R18496" s="2"/>
      <c r="S18496" s="2"/>
      <c r="T18496" s="2"/>
    </row>
    <row r="18497" spans="4:20" x14ac:dyDescent="0.2">
      <c r="D18497" s="2"/>
      <c r="E18497" s="2"/>
      <c r="F18497" s="2"/>
      <c r="G18497" s="2"/>
      <c r="O18497" s="2"/>
      <c r="Q18497" s="2"/>
      <c r="R18497" s="2"/>
      <c r="S18497" s="2"/>
      <c r="T18497" s="2"/>
    </row>
    <row r="18498" spans="4:20" x14ac:dyDescent="0.2">
      <c r="D18498" s="2"/>
      <c r="E18498" s="2"/>
      <c r="F18498" s="2"/>
      <c r="G18498" s="2"/>
      <c r="O18498" s="2"/>
      <c r="Q18498" s="2"/>
      <c r="R18498" s="2"/>
      <c r="S18498" s="2"/>
      <c r="T18498" s="2"/>
    </row>
    <row r="18499" spans="4:20" x14ac:dyDescent="0.2">
      <c r="D18499" s="2"/>
      <c r="E18499" s="2"/>
      <c r="F18499" s="2"/>
      <c r="G18499" s="2"/>
      <c r="O18499" s="2"/>
      <c r="Q18499" s="2"/>
      <c r="R18499" s="2"/>
      <c r="S18499" s="2"/>
      <c r="T18499" s="2"/>
    </row>
    <row r="18500" spans="4:20" x14ac:dyDescent="0.2">
      <c r="D18500" s="2"/>
      <c r="E18500" s="2"/>
      <c r="F18500" s="2"/>
      <c r="G18500" s="2"/>
      <c r="O18500" s="2"/>
      <c r="Q18500" s="2"/>
      <c r="R18500" s="2"/>
      <c r="S18500" s="2"/>
      <c r="T18500" s="2"/>
    </row>
    <row r="18501" spans="4:20" x14ac:dyDescent="0.2">
      <c r="D18501" s="2"/>
      <c r="E18501" s="2"/>
      <c r="F18501" s="2"/>
      <c r="G18501" s="2"/>
      <c r="O18501" s="2"/>
      <c r="Q18501" s="2"/>
      <c r="R18501" s="2"/>
      <c r="S18501" s="2"/>
      <c r="T18501" s="2"/>
    </row>
    <row r="18502" spans="4:20" x14ac:dyDescent="0.2">
      <c r="D18502" s="2"/>
      <c r="E18502" s="2"/>
      <c r="F18502" s="2"/>
      <c r="G18502" s="2"/>
      <c r="O18502" s="2"/>
      <c r="Q18502" s="2"/>
      <c r="R18502" s="2"/>
      <c r="S18502" s="2"/>
      <c r="T18502" s="2"/>
    </row>
    <row r="18503" spans="4:20" x14ac:dyDescent="0.2">
      <c r="D18503" s="2"/>
      <c r="E18503" s="2"/>
      <c r="F18503" s="2"/>
      <c r="G18503" s="2"/>
      <c r="O18503" s="2"/>
      <c r="Q18503" s="2"/>
      <c r="R18503" s="2"/>
      <c r="S18503" s="2"/>
      <c r="T18503" s="2"/>
    </row>
    <row r="18504" spans="4:20" x14ac:dyDescent="0.2">
      <c r="D18504" s="2"/>
      <c r="E18504" s="2"/>
      <c r="F18504" s="2"/>
      <c r="G18504" s="2"/>
      <c r="O18504" s="2"/>
      <c r="Q18504" s="2"/>
      <c r="R18504" s="2"/>
      <c r="S18504" s="2"/>
      <c r="T18504" s="2"/>
    </row>
    <row r="18505" spans="4:20" x14ac:dyDescent="0.2">
      <c r="D18505" s="2"/>
      <c r="E18505" s="2"/>
      <c r="F18505" s="2"/>
      <c r="G18505" s="2"/>
      <c r="O18505" s="2"/>
      <c r="Q18505" s="2"/>
      <c r="R18505" s="2"/>
      <c r="S18505" s="2"/>
      <c r="T18505" s="2"/>
    </row>
    <row r="18506" spans="4:20" x14ac:dyDescent="0.2">
      <c r="D18506" s="2"/>
      <c r="E18506" s="2"/>
      <c r="F18506" s="2"/>
      <c r="G18506" s="2"/>
      <c r="O18506" s="2"/>
      <c r="Q18506" s="2"/>
      <c r="R18506" s="2"/>
      <c r="S18506" s="2"/>
      <c r="T18506" s="2"/>
    </row>
    <row r="18507" spans="4:20" x14ac:dyDescent="0.2">
      <c r="D18507" s="2"/>
      <c r="E18507" s="2"/>
      <c r="F18507" s="2"/>
      <c r="G18507" s="2"/>
      <c r="O18507" s="2"/>
      <c r="Q18507" s="2"/>
      <c r="R18507" s="2"/>
      <c r="S18507" s="2"/>
      <c r="T18507" s="2"/>
    </row>
    <row r="18508" spans="4:20" x14ac:dyDescent="0.2">
      <c r="D18508" s="2"/>
      <c r="E18508" s="2"/>
      <c r="F18508" s="2"/>
      <c r="G18508" s="2"/>
      <c r="O18508" s="2"/>
      <c r="Q18508" s="2"/>
      <c r="R18508" s="2"/>
      <c r="S18508" s="2"/>
      <c r="T18508" s="2"/>
    </row>
    <row r="18509" spans="4:20" x14ac:dyDescent="0.2">
      <c r="D18509" s="2"/>
      <c r="E18509" s="2"/>
      <c r="F18509" s="2"/>
      <c r="G18509" s="2"/>
      <c r="O18509" s="2"/>
      <c r="Q18509" s="2"/>
      <c r="R18509" s="2"/>
      <c r="S18509" s="2"/>
      <c r="T18509" s="2"/>
    </row>
    <row r="18510" spans="4:20" x14ac:dyDescent="0.2">
      <c r="D18510" s="2"/>
      <c r="E18510" s="2"/>
      <c r="F18510" s="2"/>
      <c r="G18510" s="2"/>
      <c r="O18510" s="2"/>
      <c r="Q18510" s="2"/>
      <c r="R18510" s="2"/>
      <c r="S18510" s="2"/>
      <c r="T18510" s="2"/>
    </row>
    <row r="18511" spans="4:20" x14ac:dyDescent="0.2">
      <c r="D18511" s="2"/>
      <c r="E18511" s="2"/>
      <c r="F18511" s="2"/>
      <c r="G18511" s="2"/>
      <c r="O18511" s="2"/>
      <c r="Q18511" s="2"/>
      <c r="R18511" s="2"/>
      <c r="S18511" s="2"/>
      <c r="T18511" s="2"/>
    </row>
    <row r="18512" spans="4:20" x14ac:dyDescent="0.2">
      <c r="D18512" s="2"/>
      <c r="E18512" s="2"/>
      <c r="F18512" s="2"/>
      <c r="G18512" s="2"/>
      <c r="O18512" s="2"/>
      <c r="Q18512" s="2"/>
      <c r="R18512" s="2"/>
      <c r="S18512" s="2"/>
      <c r="T18512" s="2"/>
    </row>
    <row r="18513" spans="4:20" x14ac:dyDescent="0.2">
      <c r="D18513" s="2"/>
      <c r="E18513" s="2"/>
      <c r="F18513" s="2"/>
      <c r="G18513" s="2"/>
      <c r="O18513" s="2"/>
      <c r="Q18513" s="2"/>
      <c r="R18513" s="2"/>
      <c r="S18513" s="2"/>
      <c r="T18513" s="2"/>
    </row>
    <row r="18514" spans="4:20" x14ac:dyDescent="0.2">
      <c r="D18514" s="2"/>
      <c r="E18514" s="2"/>
      <c r="F18514" s="2"/>
      <c r="G18514" s="2"/>
      <c r="O18514" s="2"/>
      <c r="Q18514" s="2"/>
      <c r="R18514" s="2"/>
      <c r="S18514" s="2"/>
      <c r="T18514" s="2"/>
    </row>
    <row r="18515" spans="4:20" x14ac:dyDescent="0.2">
      <c r="D18515" s="2"/>
      <c r="E18515" s="2"/>
      <c r="F18515" s="2"/>
      <c r="G18515" s="2"/>
      <c r="O18515" s="2"/>
      <c r="Q18515" s="2"/>
      <c r="R18515" s="2"/>
      <c r="S18515" s="2"/>
      <c r="T18515" s="2"/>
    </row>
    <row r="18516" spans="4:20" x14ac:dyDescent="0.2">
      <c r="D18516" s="2"/>
      <c r="E18516" s="2"/>
      <c r="F18516" s="2"/>
      <c r="G18516" s="2"/>
      <c r="O18516" s="2"/>
      <c r="Q18516" s="2"/>
      <c r="R18516" s="2"/>
      <c r="S18516" s="2"/>
      <c r="T18516" s="2"/>
    </row>
    <row r="18517" spans="4:20" x14ac:dyDescent="0.2">
      <c r="D18517" s="2"/>
      <c r="E18517" s="2"/>
      <c r="F18517" s="2"/>
      <c r="G18517" s="2"/>
      <c r="O18517" s="2"/>
      <c r="Q18517" s="2"/>
      <c r="R18517" s="2"/>
      <c r="S18517" s="2"/>
      <c r="T18517" s="2"/>
    </row>
    <row r="18518" spans="4:20" x14ac:dyDescent="0.2">
      <c r="D18518" s="2"/>
      <c r="E18518" s="2"/>
      <c r="F18518" s="2"/>
      <c r="G18518" s="2"/>
      <c r="O18518" s="2"/>
      <c r="Q18518" s="2"/>
      <c r="R18518" s="2"/>
      <c r="S18518" s="2"/>
      <c r="T18518" s="2"/>
    </row>
    <row r="18519" spans="4:20" x14ac:dyDescent="0.2">
      <c r="D18519" s="2"/>
      <c r="E18519" s="2"/>
      <c r="F18519" s="2"/>
      <c r="G18519" s="2"/>
      <c r="O18519" s="2"/>
      <c r="Q18519" s="2"/>
      <c r="R18519" s="2"/>
      <c r="S18519" s="2"/>
      <c r="T18519" s="2"/>
    </row>
    <row r="18520" spans="4:20" x14ac:dyDescent="0.2">
      <c r="D18520" s="2"/>
      <c r="E18520" s="2"/>
      <c r="F18520" s="2"/>
      <c r="G18520" s="2"/>
      <c r="O18520" s="2"/>
      <c r="Q18520" s="2"/>
      <c r="R18520" s="2"/>
      <c r="S18520" s="2"/>
      <c r="T18520" s="2"/>
    </row>
    <row r="18521" spans="4:20" x14ac:dyDescent="0.2">
      <c r="D18521" s="2"/>
      <c r="E18521" s="2"/>
      <c r="F18521" s="2"/>
      <c r="G18521" s="2"/>
      <c r="O18521" s="2"/>
      <c r="Q18521" s="2"/>
      <c r="R18521" s="2"/>
      <c r="S18521" s="2"/>
      <c r="T18521" s="2"/>
    </row>
    <row r="18522" spans="4:20" x14ac:dyDescent="0.2">
      <c r="D18522" s="2"/>
      <c r="E18522" s="2"/>
      <c r="F18522" s="2"/>
      <c r="G18522" s="2"/>
      <c r="O18522" s="2"/>
      <c r="Q18522" s="2"/>
      <c r="R18522" s="2"/>
      <c r="S18522" s="2"/>
      <c r="T18522" s="2"/>
    </row>
    <row r="18523" spans="4:20" x14ac:dyDescent="0.2">
      <c r="D18523" s="2"/>
      <c r="E18523" s="2"/>
      <c r="F18523" s="2"/>
      <c r="G18523" s="2"/>
      <c r="O18523" s="2"/>
      <c r="Q18523" s="2"/>
      <c r="R18523" s="2"/>
      <c r="S18523" s="2"/>
      <c r="T18523" s="2"/>
    </row>
    <row r="18524" spans="4:20" x14ac:dyDescent="0.2">
      <c r="D18524" s="2"/>
      <c r="E18524" s="2"/>
      <c r="F18524" s="2"/>
      <c r="G18524" s="2"/>
      <c r="O18524" s="2"/>
      <c r="Q18524" s="2"/>
      <c r="R18524" s="2"/>
      <c r="S18524" s="2"/>
      <c r="T18524" s="2"/>
    </row>
    <row r="18525" spans="4:20" x14ac:dyDescent="0.2">
      <c r="D18525" s="2"/>
      <c r="E18525" s="2"/>
      <c r="F18525" s="2"/>
      <c r="G18525" s="2"/>
      <c r="O18525" s="2"/>
      <c r="Q18525" s="2"/>
      <c r="R18525" s="2"/>
      <c r="S18525" s="2"/>
      <c r="T18525" s="2"/>
    </row>
    <row r="18526" spans="4:20" x14ac:dyDescent="0.2">
      <c r="D18526" s="2"/>
      <c r="E18526" s="2"/>
      <c r="F18526" s="2"/>
      <c r="G18526" s="2"/>
      <c r="O18526" s="2"/>
      <c r="Q18526" s="2"/>
      <c r="R18526" s="2"/>
      <c r="S18526" s="2"/>
      <c r="T18526" s="2"/>
    </row>
    <row r="18527" spans="4:20" x14ac:dyDescent="0.2">
      <c r="D18527" s="2"/>
      <c r="E18527" s="2"/>
      <c r="F18527" s="2"/>
      <c r="G18527" s="2"/>
      <c r="O18527" s="2"/>
      <c r="Q18527" s="2"/>
      <c r="R18527" s="2"/>
      <c r="S18527" s="2"/>
      <c r="T18527" s="2"/>
    </row>
    <row r="18528" spans="4:20" x14ac:dyDescent="0.2">
      <c r="D18528" s="2"/>
      <c r="E18528" s="2"/>
      <c r="F18528" s="2"/>
      <c r="G18528" s="2"/>
      <c r="O18528" s="2"/>
      <c r="Q18528" s="2"/>
      <c r="R18528" s="2"/>
      <c r="S18528" s="2"/>
      <c r="T18528" s="2"/>
    </row>
    <row r="18529" spans="4:20" x14ac:dyDescent="0.2">
      <c r="D18529" s="2"/>
      <c r="E18529" s="2"/>
      <c r="F18529" s="2"/>
      <c r="G18529" s="2"/>
      <c r="O18529" s="2"/>
      <c r="Q18529" s="2"/>
      <c r="R18529" s="2"/>
      <c r="S18529" s="2"/>
      <c r="T18529" s="2"/>
    </row>
    <row r="18530" spans="4:20" x14ac:dyDescent="0.2">
      <c r="D18530" s="2"/>
      <c r="E18530" s="2"/>
      <c r="F18530" s="2"/>
      <c r="G18530" s="2"/>
      <c r="O18530" s="2"/>
      <c r="Q18530" s="2"/>
      <c r="R18530" s="2"/>
      <c r="S18530" s="2"/>
      <c r="T18530" s="2"/>
    </row>
    <row r="18531" spans="4:20" x14ac:dyDescent="0.2">
      <c r="D18531" s="2"/>
      <c r="E18531" s="2"/>
      <c r="F18531" s="2"/>
      <c r="G18531" s="2"/>
      <c r="O18531" s="2"/>
      <c r="Q18531" s="2"/>
      <c r="R18531" s="2"/>
      <c r="S18531" s="2"/>
      <c r="T18531" s="2"/>
    </row>
    <row r="18532" spans="4:20" x14ac:dyDescent="0.2">
      <c r="D18532" s="2"/>
      <c r="E18532" s="2"/>
      <c r="F18532" s="2"/>
      <c r="G18532" s="2"/>
      <c r="O18532" s="2"/>
      <c r="Q18532" s="2"/>
      <c r="R18532" s="2"/>
      <c r="S18532" s="2"/>
      <c r="T18532" s="2"/>
    </row>
    <row r="18533" spans="4:20" x14ac:dyDescent="0.2">
      <c r="D18533" s="2"/>
      <c r="E18533" s="2"/>
      <c r="F18533" s="2"/>
      <c r="G18533" s="2"/>
      <c r="O18533" s="2"/>
      <c r="Q18533" s="2"/>
      <c r="R18533" s="2"/>
      <c r="S18533" s="2"/>
      <c r="T18533" s="2"/>
    </row>
    <row r="18534" spans="4:20" x14ac:dyDescent="0.2">
      <c r="D18534" s="2"/>
      <c r="E18534" s="2"/>
      <c r="F18534" s="2"/>
      <c r="G18534" s="2"/>
      <c r="O18534" s="2"/>
      <c r="Q18534" s="2"/>
      <c r="R18534" s="2"/>
      <c r="S18534" s="2"/>
      <c r="T18534" s="2"/>
    </row>
    <row r="18535" spans="4:20" x14ac:dyDescent="0.2">
      <c r="D18535" s="2"/>
      <c r="E18535" s="2"/>
      <c r="F18535" s="2"/>
      <c r="G18535" s="2"/>
      <c r="O18535" s="2"/>
      <c r="Q18535" s="2"/>
      <c r="R18535" s="2"/>
      <c r="S18535" s="2"/>
      <c r="T18535" s="2"/>
    </row>
    <row r="18536" spans="4:20" x14ac:dyDescent="0.2">
      <c r="D18536" s="2"/>
      <c r="E18536" s="2"/>
      <c r="F18536" s="2"/>
      <c r="G18536" s="2"/>
      <c r="O18536" s="2"/>
      <c r="Q18536" s="2"/>
      <c r="R18536" s="2"/>
      <c r="S18536" s="2"/>
      <c r="T18536" s="2"/>
    </row>
    <row r="18537" spans="4:20" x14ac:dyDescent="0.2">
      <c r="D18537" s="2"/>
      <c r="E18537" s="2"/>
      <c r="F18537" s="2"/>
      <c r="G18537" s="2"/>
      <c r="O18537" s="2"/>
      <c r="Q18537" s="2"/>
      <c r="R18537" s="2"/>
      <c r="S18537" s="2"/>
      <c r="T18537" s="2"/>
    </row>
    <row r="18538" spans="4:20" x14ac:dyDescent="0.2">
      <c r="D18538" s="2"/>
      <c r="E18538" s="2"/>
      <c r="F18538" s="2"/>
      <c r="G18538" s="2"/>
      <c r="O18538" s="2"/>
      <c r="Q18538" s="2"/>
      <c r="R18538" s="2"/>
      <c r="S18538" s="2"/>
      <c r="T18538" s="2"/>
    </row>
    <row r="18539" spans="4:20" x14ac:dyDescent="0.2">
      <c r="D18539" s="2"/>
      <c r="E18539" s="2"/>
      <c r="F18539" s="2"/>
      <c r="G18539" s="2"/>
      <c r="O18539" s="2"/>
      <c r="Q18539" s="2"/>
      <c r="R18539" s="2"/>
      <c r="S18539" s="2"/>
      <c r="T18539" s="2"/>
    </row>
    <row r="18540" spans="4:20" x14ac:dyDescent="0.2">
      <c r="D18540" s="2"/>
      <c r="E18540" s="2"/>
      <c r="F18540" s="2"/>
      <c r="G18540" s="2"/>
      <c r="O18540" s="2"/>
      <c r="Q18540" s="2"/>
      <c r="R18540" s="2"/>
      <c r="S18540" s="2"/>
      <c r="T18540" s="2"/>
    </row>
    <row r="18541" spans="4:20" x14ac:dyDescent="0.2">
      <c r="D18541" s="2"/>
      <c r="E18541" s="2"/>
      <c r="F18541" s="2"/>
      <c r="G18541" s="2"/>
      <c r="O18541" s="2"/>
      <c r="Q18541" s="2"/>
      <c r="R18541" s="2"/>
      <c r="S18541" s="2"/>
      <c r="T18541" s="2"/>
    </row>
    <row r="18542" spans="4:20" x14ac:dyDescent="0.2">
      <c r="D18542" s="2"/>
      <c r="E18542" s="2"/>
      <c r="F18542" s="2"/>
      <c r="G18542" s="2"/>
      <c r="O18542" s="2"/>
      <c r="Q18542" s="2"/>
      <c r="R18542" s="2"/>
      <c r="S18542" s="2"/>
      <c r="T18542" s="2"/>
    </row>
    <row r="18543" spans="4:20" x14ac:dyDescent="0.2">
      <c r="D18543" s="2"/>
      <c r="E18543" s="2"/>
      <c r="F18543" s="2"/>
      <c r="G18543" s="2"/>
      <c r="O18543" s="2"/>
      <c r="Q18543" s="2"/>
      <c r="R18543" s="2"/>
      <c r="S18543" s="2"/>
      <c r="T18543" s="2"/>
    </row>
    <row r="18544" spans="4:20" x14ac:dyDescent="0.2">
      <c r="D18544" s="2"/>
      <c r="E18544" s="2"/>
      <c r="F18544" s="2"/>
      <c r="G18544" s="2"/>
      <c r="O18544" s="2"/>
      <c r="Q18544" s="2"/>
      <c r="R18544" s="2"/>
      <c r="S18544" s="2"/>
      <c r="T18544" s="2"/>
    </row>
    <row r="18545" spans="4:20" x14ac:dyDescent="0.2">
      <c r="D18545" s="2"/>
      <c r="E18545" s="2"/>
      <c r="F18545" s="2"/>
      <c r="G18545" s="2"/>
      <c r="O18545" s="2"/>
      <c r="Q18545" s="2"/>
      <c r="R18545" s="2"/>
      <c r="S18545" s="2"/>
      <c r="T18545" s="2"/>
    </row>
    <row r="18546" spans="4:20" x14ac:dyDescent="0.2">
      <c r="D18546" s="2"/>
      <c r="E18546" s="2"/>
      <c r="F18546" s="2"/>
      <c r="G18546" s="2"/>
      <c r="O18546" s="2"/>
      <c r="Q18546" s="2"/>
      <c r="R18546" s="2"/>
      <c r="S18546" s="2"/>
      <c r="T18546" s="2"/>
    </row>
    <row r="18547" spans="4:20" x14ac:dyDescent="0.2">
      <c r="D18547" s="2"/>
      <c r="E18547" s="2"/>
      <c r="F18547" s="2"/>
      <c r="G18547" s="2"/>
      <c r="O18547" s="2"/>
      <c r="Q18547" s="2"/>
      <c r="R18547" s="2"/>
      <c r="S18547" s="2"/>
      <c r="T18547" s="2"/>
    </row>
    <row r="18548" spans="4:20" x14ac:dyDescent="0.2">
      <c r="D18548" s="2"/>
      <c r="E18548" s="2"/>
      <c r="F18548" s="2"/>
      <c r="G18548" s="2"/>
      <c r="O18548" s="2"/>
      <c r="Q18548" s="2"/>
      <c r="R18548" s="2"/>
      <c r="S18548" s="2"/>
      <c r="T18548" s="2"/>
    </row>
    <row r="18549" spans="4:20" x14ac:dyDescent="0.2">
      <c r="D18549" s="2"/>
      <c r="E18549" s="2"/>
      <c r="F18549" s="2"/>
      <c r="G18549" s="2"/>
      <c r="O18549" s="2"/>
      <c r="Q18549" s="2"/>
      <c r="R18549" s="2"/>
      <c r="S18549" s="2"/>
      <c r="T18549" s="2"/>
    </row>
    <row r="18550" spans="4:20" x14ac:dyDescent="0.2">
      <c r="D18550" s="2"/>
      <c r="E18550" s="2"/>
      <c r="F18550" s="2"/>
      <c r="G18550" s="2"/>
      <c r="O18550" s="2"/>
      <c r="Q18550" s="2"/>
      <c r="R18550" s="2"/>
      <c r="S18550" s="2"/>
      <c r="T18550" s="2"/>
    </row>
    <row r="18551" spans="4:20" x14ac:dyDescent="0.2">
      <c r="D18551" s="2"/>
      <c r="E18551" s="2"/>
      <c r="F18551" s="2"/>
      <c r="G18551" s="2"/>
      <c r="O18551" s="2"/>
      <c r="Q18551" s="2"/>
      <c r="R18551" s="2"/>
      <c r="S18551" s="2"/>
      <c r="T18551" s="2"/>
    </row>
    <row r="18552" spans="4:20" x14ac:dyDescent="0.2">
      <c r="D18552" s="2"/>
      <c r="E18552" s="2"/>
      <c r="F18552" s="2"/>
      <c r="G18552" s="2"/>
      <c r="O18552" s="2"/>
      <c r="Q18552" s="2"/>
      <c r="R18552" s="2"/>
      <c r="S18552" s="2"/>
      <c r="T18552" s="2"/>
    </row>
    <row r="18553" spans="4:20" x14ac:dyDescent="0.2">
      <c r="D18553" s="2"/>
      <c r="E18553" s="2"/>
      <c r="F18553" s="2"/>
      <c r="G18553" s="2"/>
      <c r="O18553" s="2"/>
      <c r="Q18553" s="2"/>
      <c r="R18553" s="2"/>
      <c r="S18553" s="2"/>
      <c r="T18553" s="2"/>
    </row>
    <row r="18554" spans="4:20" x14ac:dyDescent="0.2">
      <c r="D18554" s="2"/>
      <c r="E18554" s="2"/>
      <c r="F18554" s="2"/>
      <c r="G18554" s="2"/>
      <c r="O18554" s="2"/>
      <c r="Q18554" s="2"/>
      <c r="R18554" s="2"/>
      <c r="S18554" s="2"/>
      <c r="T18554" s="2"/>
    </row>
    <row r="18555" spans="4:20" x14ac:dyDescent="0.2">
      <c r="D18555" s="2"/>
      <c r="E18555" s="2"/>
      <c r="F18555" s="2"/>
      <c r="G18555" s="2"/>
      <c r="O18555" s="2"/>
      <c r="Q18555" s="2"/>
      <c r="R18555" s="2"/>
      <c r="S18555" s="2"/>
      <c r="T18555" s="2"/>
    </row>
    <row r="18556" spans="4:20" x14ac:dyDescent="0.2">
      <c r="D18556" s="2"/>
      <c r="E18556" s="2"/>
      <c r="F18556" s="2"/>
      <c r="G18556" s="2"/>
      <c r="O18556" s="2"/>
      <c r="Q18556" s="2"/>
      <c r="R18556" s="2"/>
      <c r="S18556" s="2"/>
      <c r="T18556" s="2"/>
    </row>
    <row r="18557" spans="4:20" x14ac:dyDescent="0.2">
      <c r="D18557" s="2"/>
      <c r="E18557" s="2"/>
      <c r="F18557" s="2"/>
      <c r="G18557" s="2"/>
      <c r="O18557" s="2"/>
      <c r="Q18557" s="2"/>
      <c r="R18557" s="2"/>
      <c r="S18557" s="2"/>
      <c r="T18557" s="2"/>
    </row>
    <row r="18558" spans="4:20" x14ac:dyDescent="0.2">
      <c r="D18558" s="2"/>
      <c r="E18558" s="2"/>
      <c r="F18558" s="2"/>
      <c r="G18558" s="2"/>
      <c r="O18558" s="2"/>
      <c r="Q18558" s="2"/>
      <c r="R18558" s="2"/>
      <c r="S18558" s="2"/>
      <c r="T18558" s="2"/>
    </row>
    <row r="18559" spans="4:20" x14ac:dyDescent="0.2">
      <c r="D18559" s="2"/>
      <c r="E18559" s="2"/>
      <c r="F18559" s="2"/>
      <c r="G18559" s="2"/>
      <c r="O18559" s="2"/>
      <c r="Q18559" s="2"/>
      <c r="R18559" s="2"/>
      <c r="S18559" s="2"/>
      <c r="T18559" s="2"/>
    </row>
    <row r="18560" spans="4:20" x14ac:dyDescent="0.2">
      <c r="D18560" s="2"/>
      <c r="E18560" s="2"/>
      <c r="F18560" s="2"/>
      <c r="G18560" s="2"/>
      <c r="O18560" s="2"/>
      <c r="Q18560" s="2"/>
      <c r="R18560" s="2"/>
      <c r="S18560" s="2"/>
      <c r="T18560" s="2"/>
    </row>
    <row r="18561" spans="4:20" x14ac:dyDescent="0.2">
      <c r="D18561" s="2"/>
      <c r="E18561" s="2"/>
      <c r="F18561" s="2"/>
      <c r="G18561" s="2"/>
      <c r="O18561" s="2"/>
      <c r="Q18561" s="2"/>
      <c r="R18561" s="2"/>
      <c r="S18561" s="2"/>
      <c r="T18561" s="2"/>
    </row>
    <row r="18562" spans="4:20" x14ac:dyDescent="0.2">
      <c r="D18562" s="2"/>
      <c r="E18562" s="2"/>
      <c r="F18562" s="2"/>
      <c r="G18562" s="2"/>
      <c r="O18562" s="2"/>
      <c r="Q18562" s="2"/>
      <c r="R18562" s="2"/>
      <c r="S18562" s="2"/>
      <c r="T18562" s="2"/>
    </row>
    <row r="18563" spans="4:20" x14ac:dyDescent="0.2">
      <c r="D18563" s="2"/>
      <c r="E18563" s="2"/>
      <c r="F18563" s="2"/>
      <c r="G18563" s="2"/>
      <c r="O18563" s="2"/>
      <c r="Q18563" s="2"/>
      <c r="R18563" s="2"/>
      <c r="S18563" s="2"/>
      <c r="T18563" s="2"/>
    </row>
    <row r="18564" spans="4:20" x14ac:dyDescent="0.2">
      <c r="D18564" s="2"/>
      <c r="E18564" s="2"/>
      <c r="F18564" s="2"/>
      <c r="G18564" s="2"/>
      <c r="O18564" s="2"/>
      <c r="Q18564" s="2"/>
      <c r="R18564" s="2"/>
      <c r="S18564" s="2"/>
      <c r="T18564" s="2"/>
    </row>
    <row r="18565" spans="4:20" x14ac:dyDescent="0.2">
      <c r="D18565" s="2"/>
      <c r="E18565" s="2"/>
      <c r="F18565" s="2"/>
      <c r="G18565" s="2"/>
      <c r="O18565" s="2"/>
      <c r="Q18565" s="2"/>
      <c r="R18565" s="2"/>
      <c r="S18565" s="2"/>
      <c r="T18565" s="2"/>
    </row>
    <row r="18566" spans="4:20" x14ac:dyDescent="0.2">
      <c r="D18566" s="2"/>
      <c r="E18566" s="2"/>
      <c r="F18566" s="2"/>
      <c r="G18566" s="2"/>
      <c r="O18566" s="2"/>
      <c r="Q18566" s="2"/>
      <c r="R18566" s="2"/>
      <c r="S18566" s="2"/>
      <c r="T18566" s="2"/>
    </row>
    <row r="18567" spans="4:20" x14ac:dyDescent="0.2">
      <c r="D18567" s="2"/>
      <c r="E18567" s="2"/>
      <c r="F18567" s="2"/>
      <c r="G18567" s="2"/>
      <c r="O18567" s="2"/>
      <c r="Q18567" s="2"/>
      <c r="R18567" s="2"/>
      <c r="S18567" s="2"/>
      <c r="T18567" s="2"/>
    </row>
    <row r="18568" spans="4:20" x14ac:dyDescent="0.2">
      <c r="D18568" s="2"/>
      <c r="E18568" s="2"/>
      <c r="F18568" s="2"/>
      <c r="G18568" s="2"/>
      <c r="O18568" s="2"/>
      <c r="Q18568" s="2"/>
      <c r="R18568" s="2"/>
      <c r="S18568" s="2"/>
      <c r="T18568" s="2"/>
    </row>
    <row r="18569" spans="4:20" x14ac:dyDescent="0.2">
      <c r="D18569" s="2"/>
      <c r="E18569" s="2"/>
      <c r="F18569" s="2"/>
      <c r="G18569" s="2"/>
      <c r="O18569" s="2"/>
      <c r="Q18569" s="2"/>
      <c r="R18569" s="2"/>
      <c r="S18569" s="2"/>
      <c r="T18569" s="2"/>
    </row>
    <row r="18570" spans="4:20" x14ac:dyDescent="0.2">
      <c r="D18570" s="2"/>
      <c r="E18570" s="2"/>
      <c r="F18570" s="2"/>
      <c r="G18570" s="2"/>
      <c r="O18570" s="2"/>
      <c r="Q18570" s="2"/>
      <c r="R18570" s="2"/>
      <c r="S18570" s="2"/>
      <c r="T18570" s="2"/>
    </row>
    <row r="18571" spans="4:20" x14ac:dyDescent="0.2">
      <c r="D18571" s="2"/>
      <c r="E18571" s="2"/>
      <c r="F18571" s="2"/>
      <c r="G18571" s="2"/>
      <c r="O18571" s="2"/>
      <c r="Q18571" s="2"/>
      <c r="R18571" s="2"/>
      <c r="S18571" s="2"/>
      <c r="T18571" s="2"/>
    </row>
    <row r="18572" spans="4:20" x14ac:dyDescent="0.2">
      <c r="D18572" s="2"/>
      <c r="E18572" s="2"/>
      <c r="F18572" s="2"/>
      <c r="G18572" s="2"/>
      <c r="O18572" s="2"/>
      <c r="Q18572" s="2"/>
      <c r="R18572" s="2"/>
      <c r="S18572" s="2"/>
      <c r="T18572" s="2"/>
    </row>
    <row r="18573" spans="4:20" x14ac:dyDescent="0.2">
      <c r="D18573" s="2"/>
      <c r="E18573" s="2"/>
      <c r="F18573" s="2"/>
      <c r="G18573" s="2"/>
      <c r="O18573" s="2"/>
      <c r="Q18573" s="2"/>
      <c r="R18573" s="2"/>
      <c r="S18573" s="2"/>
      <c r="T18573" s="2"/>
    </row>
    <row r="18574" spans="4:20" x14ac:dyDescent="0.2">
      <c r="D18574" s="2"/>
      <c r="E18574" s="2"/>
      <c r="F18574" s="2"/>
      <c r="G18574" s="2"/>
      <c r="O18574" s="2"/>
      <c r="Q18574" s="2"/>
      <c r="R18574" s="2"/>
      <c r="S18574" s="2"/>
      <c r="T18574" s="2"/>
    </row>
    <row r="18575" spans="4:20" x14ac:dyDescent="0.2">
      <c r="D18575" s="2"/>
      <c r="E18575" s="2"/>
      <c r="F18575" s="2"/>
      <c r="G18575" s="2"/>
      <c r="O18575" s="2"/>
      <c r="Q18575" s="2"/>
      <c r="R18575" s="2"/>
      <c r="S18575" s="2"/>
      <c r="T18575" s="2"/>
    </row>
    <row r="18576" spans="4:20" x14ac:dyDescent="0.2">
      <c r="D18576" s="2"/>
      <c r="E18576" s="2"/>
      <c r="F18576" s="2"/>
      <c r="G18576" s="2"/>
      <c r="O18576" s="2"/>
      <c r="Q18576" s="2"/>
      <c r="R18576" s="2"/>
      <c r="S18576" s="2"/>
      <c r="T18576" s="2"/>
    </row>
    <row r="18577" spans="4:20" x14ac:dyDescent="0.2">
      <c r="D18577" s="2"/>
      <c r="E18577" s="2"/>
      <c r="F18577" s="2"/>
      <c r="G18577" s="2"/>
      <c r="O18577" s="2"/>
      <c r="Q18577" s="2"/>
      <c r="R18577" s="2"/>
      <c r="S18577" s="2"/>
      <c r="T18577" s="2"/>
    </row>
    <row r="18578" spans="4:20" x14ac:dyDescent="0.2">
      <c r="D18578" s="2"/>
      <c r="E18578" s="2"/>
      <c r="F18578" s="2"/>
      <c r="G18578" s="2"/>
      <c r="O18578" s="2"/>
      <c r="Q18578" s="2"/>
      <c r="R18578" s="2"/>
      <c r="S18578" s="2"/>
      <c r="T18578" s="2"/>
    </row>
    <row r="18579" spans="4:20" x14ac:dyDescent="0.2">
      <c r="D18579" s="2"/>
      <c r="E18579" s="2"/>
      <c r="F18579" s="2"/>
      <c r="G18579" s="2"/>
      <c r="O18579" s="2"/>
      <c r="Q18579" s="2"/>
      <c r="R18579" s="2"/>
      <c r="S18579" s="2"/>
      <c r="T18579" s="2"/>
    </row>
    <row r="18580" spans="4:20" x14ac:dyDescent="0.2">
      <c r="D18580" s="2"/>
      <c r="E18580" s="2"/>
      <c r="F18580" s="2"/>
      <c r="G18580" s="2"/>
      <c r="O18580" s="2"/>
      <c r="Q18580" s="2"/>
      <c r="R18580" s="2"/>
      <c r="S18580" s="2"/>
      <c r="T18580" s="2"/>
    </row>
    <row r="18581" spans="4:20" x14ac:dyDescent="0.2">
      <c r="D18581" s="2"/>
      <c r="E18581" s="2"/>
      <c r="F18581" s="2"/>
      <c r="G18581" s="2"/>
      <c r="O18581" s="2"/>
      <c r="Q18581" s="2"/>
      <c r="R18581" s="2"/>
      <c r="S18581" s="2"/>
      <c r="T18581" s="2"/>
    </row>
    <row r="18582" spans="4:20" x14ac:dyDescent="0.2">
      <c r="D18582" s="2"/>
      <c r="E18582" s="2"/>
      <c r="F18582" s="2"/>
      <c r="G18582" s="2"/>
      <c r="O18582" s="2"/>
      <c r="Q18582" s="2"/>
      <c r="R18582" s="2"/>
      <c r="S18582" s="2"/>
      <c r="T18582" s="2"/>
    </row>
    <row r="18583" spans="4:20" x14ac:dyDescent="0.2">
      <c r="D18583" s="2"/>
      <c r="E18583" s="2"/>
      <c r="F18583" s="2"/>
      <c r="G18583" s="2"/>
      <c r="O18583" s="2"/>
      <c r="Q18583" s="2"/>
      <c r="R18583" s="2"/>
      <c r="S18583" s="2"/>
      <c r="T18583" s="2"/>
    </row>
    <row r="18584" spans="4:20" x14ac:dyDescent="0.2">
      <c r="D18584" s="2"/>
      <c r="E18584" s="2"/>
      <c r="F18584" s="2"/>
      <c r="G18584" s="2"/>
      <c r="O18584" s="2"/>
      <c r="Q18584" s="2"/>
      <c r="R18584" s="2"/>
      <c r="S18584" s="2"/>
      <c r="T18584" s="2"/>
    </row>
    <row r="18585" spans="4:20" x14ac:dyDescent="0.2">
      <c r="D18585" s="2"/>
      <c r="E18585" s="2"/>
      <c r="F18585" s="2"/>
      <c r="G18585" s="2"/>
      <c r="O18585" s="2"/>
      <c r="Q18585" s="2"/>
      <c r="R18585" s="2"/>
      <c r="S18585" s="2"/>
      <c r="T18585" s="2"/>
    </row>
    <row r="18586" spans="4:20" x14ac:dyDescent="0.2">
      <c r="D18586" s="2"/>
      <c r="E18586" s="2"/>
      <c r="F18586" s="2"/>
      <c r="G18586" s="2"/>
      <c r="O18586" s="2"/>
      <c r="Q18586" s="2"/>
      <c r="R18586" s="2"/>
      <c r="S18586" s="2"/>
      <c r="T18586" s="2"/>
    </row>
    <row r="18587" spans="4:20" x14ac:dyDescent="0.2">
      <c r="D18587" s="2"/>
      <c r="E18587" s="2"/>
      <c r="F18587" s="2"/>
      <c r="G18587" s="2"/>
      <c r="O18587" s="2"/>
      <c r="Q18587" s="2"/>
      <c r="R18587" s="2"/>
      <c r="S18587" s="2"/>
      <c r="T18587" s="2"/>
    </row>
    <row r="18588" spans="4:20" x14ac:dyDescent="0.2">
      <c r="D18588" s="2"/>
      <c r="E18588" s="2"/>
      <c r="F18588" s="2"/>
      <c r="G18588" s="2"/>
      <c r="O18588" s="2"/>
      <c r="Q18588" s="2"/>
      <c r="R18588" s="2"/>
      <c r="S18588" s="2"/>
      <c r="T18588" s="2"/>
    </row>
    <row r="18589" spans="4:20" x14ac:dyDescent="0.2">
      <c r="D18589" s="2"/>
      <c r="E18589" s="2"/>
      <c r="F18589" s="2"/>
      <c r="G18589" s="2"/>
      <c r="O18589" s="2"/>
      <c r="Q18589" s="2"/>
      <c r="R18589" s="2"/>
      <c r="S18589" s="2"/>
      <c r="T18589" s="2"/>
    </row>
    <row r="18590" spans="4:20" x14ac:dyDescent="0.2">
      <c r="D18590" s="2"/>
      <c r="E18590" s="2"/>
      <c r="F18590" s="2"/>
      <c r="G18590" s="2"/>
      <c r="O18590" s="2"/>
      <c r="Q18590" s="2"/>
      <c r="R18590" s="2"/>
      <c r="S18590" s="2"/>
      <c r="T18590" s="2"/>
    </row>
    <row r="18591" spans="4:20" x14ac:dyDescent="0.2">
      <c r="D18591" s="2"/>
      <c r="E18591" s="2"/>
      <c r="F18591" s="2"/>
      <c r="G18591" s="2"/>
      <c r="O18591" s="2"/>
      <c r="Q18591" s="2"/>
      <c r="R18591" s="2"/>
      <c r="S18591" s="2"/>
      <c r="T18591" s="2"/>
    </row>
    <row r="18592" spans="4:20" x14ac:dyDescent="0.2">
      <c r="D18592" s="2"/>
      <c r="E18592" s="2"/>
      <c r="F18592" s="2"/>
      <c r="G18592" s="2"/>
      <c r="O18592" s="2"/>
      <c r="Q18592" s="2"/>
      <c r="R18592" s="2"/>
      <c r="S18592" s="2"/>
      <c r="T18592" s="2"/>
    </row>
    <row r="18593" spans="4:20" x14ac:dyDescent="0.2">
      <c r="D18593" s="2"/>
      <c r="E18593" s="2"/>
      <c r="F18593" s="2"/>
      <c r="G18593" s="2"/>
      <c r="O18593" s="2"/>
      <c r="Q18593" s="2"/>
      <c r="R18593" s="2"/>
      <c r="S18593" s="2"/>
      <c r="T18593" s="2"/>
    </row>
    <row r="18594" spans="4:20" x14ac:dyDescent="0.2">
      <c r="D18594" s="2"/>
      <c r="E18594" s="2"/>
      <c r="F18594" s="2"/>
      <c r="G18594" s="2"/>
      <c r="O18594" s="2"/>
      <c r="Q18594" s="2"/>
      <c r="R18594" s="2"/>
      <c r="S18594" s="2"/>
      <c r="T18594" s="2"/>
    </row>
    <row r="18595" spans="4:20" x14ac:dyDescent="0.2">
      <c r="D18595" s="2"/>
      <c r="E18595" s="2"/>
      <c r="F18595" s="2"/>
      <c r="G18595" s="2"/>
      <c r="O18595" s="2"/>
      <c r="Q18595" s="2"/>
      <c r="R18595" s="2"/>
      <c r="S18595" s="2"/>
      <c r="T18595" s="2"/>
    </row>
    <row r="18596" spans="4:20" x14ac:dyDescent="0.2">
      <c r="D18596" s="2"/>
      <c r="E18596" s="2"/>
      <c r="F18596" s="2"/>
      <c r="G18596" s="2"/>
      <c r="O18596" s="2"/>
      <c r="Q18596" s="2"/>
      <c r="R18596" s="2"/>
      <c r="S18596" s="2"/>
      <c r="T18596" s="2"/>
    </row>
    <row r="18597" spans="4:20" x14ac:dyDescent="0.2">
      <c r="D18597" s="2"/>
      <c r="E18597" s="2"/>
      <c r="F18597" s="2"/>
      <c r="G18597" s="2"/>
      <c r="O18597" s="2"/>
      <c r="Q18597" s="2"/>
      <c r="R18597" s="2"/>
      <c r="S18597" s="2"/>
      <c r="T18597" s="2"/>
    </row>
    <row r="18598" spans="4:20" x14ac:dyDescent="0.2">
      <c r="D18598" s="2"/>
      <c r="E18598" s="2"/>
      <c r="F18598" s="2"/>
      <c r="G18598" s="2"/>
      <c r="O18598" s="2"/>
      <c r="Q18598" s="2"/>
      <c r="R18598" s="2"/>
      <c r="S18598" s="2"/>
      <c r="T18598" s="2"/>
    </row>
    <row r="18599" spans="4:20" x14ac:dyDescent="0.2">
      <c r="D18599" s="2"/>
      <c r="E18599" s="2"/>
      <c r="F18599" s="2"/>
      <c r="G18599" s="2"/>
      <c r="O18599" s="2"/>
      <c r="Q18599" s="2"/>
      <c r="R18599" s="2"/>
      <c r="S18599" s="2"/>
      <c r="T18599" s="2"/>
    </row>
    <row r="18600" spans="4:20" x14ac:dyDescent="0.2">
      <c r="D18600" s="2"/>
      <c r="E18600" s="2"/>
      <c r="F18600" s="2"/>
      <c r="G18600" s="2"/>
      <c r="O18600" s="2"/>
      <c r="Q18600" s="2"/>
      <c r="R18600" s="2"/>
      <c r="S18600" s="2"/>
      <c r="T18600" s="2"/>
    </row>
    <row r="18601" spans="4:20" x14ac:dyDescent="0.2">
      <c r="D18601" s="2"/>
      <c r="E18601" s="2"/>
      <c r="F18601" s="2"/>
      <c r="G18601" s="2"/>
      <c r="O18601" s="2"/>
      <c r="Q18601" s="2"/>
      <c r="R18601" s="2"/>
      <c r="S18601" s="2"/>
      <c r="T18601" s="2"/>
    </row>
    <row r="18602" spans="4:20" x14ac:dyDescent="0.2">
      <c r="D18602" s="2"/>
      <c r="E18602" s="2"/>
      <c r="F18602" s="2"/>
      <c r="G18602" s="2"/>
      <c r="O18602" s="2"/>
      <c r="Q18602" s="2"/>
      <c r="R18602" s="2"/>
      <c r="S18602" s="2"/>
      <c r="T18602" s="2"/>
    </row>
    <row r="18603" spans="4:20" x14ac:dyDescent="0.2">
      <c r="D18603" s="2"/>
      <c r="E18603" s="2"/>
      <c r="F18603" s="2"/>
      <c r="G18603" s="2"/>
      <c r="O18603" s="2"/>
      <c r="Q18603" s="2"/>
      <c r="R18603" s="2"/>
      <c r="S18603" s="2"/>
      <c r="T18603" s="2"/>
    </row>
    <row r="18604" spans="4:20" x14ac:dyDescent="0.2">
      <c r="D18604" s="2"/>
      <c r="E18604" s="2"/>
      <c r="F18604" s="2"/>
      <c r="G18604" s="2"/>
      <c r="O18604" s="2"/>
      <c r="Q18604" s="2"/>
      <c r="R18604" s="2"/>
      <c r="S18604" s="2"/>
      <c r="T18604" s="2"/>
    </row>
    <row r="18605" spans="4:20" x14ac:dyDescent="0.2">
      <c r="D18605" s="2"/>
      <c r="E18605" s="2"/>
      <c r="F18605" s="2"/>
      <c r="G18605" s="2"/>
      <c r="O18605" s="2"/>
      <c r="Q18605" s="2"/>
      <c r="R18605" s="2"/>
      <c r="S18605" s="2"/>
      <c r="T18605" s="2"/>
    </row>
    <row r="18606" spans="4:20" x14ac:dyDescent="0.2">
      <c r="D18606" s="2"/>
      <c r="E18606" s="2"/>
      <c r="F18606" s="2"/>
      <c r="G18606" s="2"/>
      <c r="O18606" s="2"/>
      <c r="Q18606" s="2"/>
      <c r="R18606" s="2"/>
      <c r="S18606" s="2"/>
      <c r="T18606" s="2"/>
    </row>
    <row r="18607" spans="4:20" x14ac:dyDescent="0.2">
      <c r="D18607" s="2"/>
      <c r="E18607" s="2"/>
      <c r="F18607" s="2"/>
      <c r="G18607" s="2"/>
      <c r="O18607" s="2"/>
      <c r="Q18607" s="2"/>
      <c r="R18607" s="2"/>
      <c r="S18607" s="2"/>
      <c r="T18607" s="2"/>
    </row>
    <row r="18608" spans="4:20" x14ac:dyDescent="0.2">
      <c r="D18608" s="2"/>
      <c r="E18608" s="2"/>
      <c r="F18608" s="2"/>
      <c r="G18608" s="2"/>
      <c r="O18608" s="2"/>
      <c r="Q18608" s="2"/>
      <c r="R18608" s="2"/>
      <c r="S18608" s="2"/>
      <c r="T18608" s="2"/>
    </row>
    <row r="18609" spans="4:20" x14ac:dyDescent="0.2">
      <c r="D18609" s="2"/>
      <c r="E18609" s="2"/>
      <c r="F18609" s="2"/>
      <c r="G18609" s="2"/>
      <c r="O18609" s="2"/>
      <c r="Q18609" s="2"/>
      <c r="R18609" s="2"/>
      <c r="S18609" s="2"/>
      <c r="T18609" s="2"/>
    </row>
    <row r="18610" spans="4:20" x14ac:dyDescent="0.2">
      <c r="D18610" s="2"/>
      <c r="E18610" s="2"/>
      <c r="F18610" s="2"/>
      <c r="G18610" s="2"/>
      <c r="O18610" s="2"/>
      <c r="Q18610" s="2"/>
      <c r="R18610" s="2"/>
      <c r="S18610" s="2"/>
      <c r="T18610" s="2"/>
    </row>
    <row r="18611" spans="4:20" x14ac:dyDescent="0.2">
      <c r="D18611" s="2"/>
      <c r="E18611" s="2"/>
      <c r="F18611" s="2"/>
      <c r="G18611" s="2"/>
      <c r="O18611" s="2"/>
      <c r="Q18611" s="2"/>
      <c r="R18611" s="2"/>
      <c r="S18611" s="2"/>
      <c r="T18611" s="2"/>
    </row>
    <row r="18612" spans="4:20" x14ac:dyDescent="0.2">
      <c r="D18612" s="2"/>
      <c r="E18612" s="2"/>
      <c r="F18612" s="2"/>
      <c r="G18612" s="2"/>
      <c r="O18612" s="2"/>
      <c r="Q18612" s="2"/>
      <c r="R18612" s="2"/>
      <c r="S18612" s="2"/>
      <c r="T18612" s="2"/>
    </row>
    <row r="18613" spans="4:20" x14ac:dyDescent="0.2">
      <c r="D18613" s="2"/>
      <c r="E18613" s="2"/>
      <c r="F18613" s="2"/>
      <c r="G18613" s="2"/>
      <c r="O18613" s="2"/>
      <c r="Q18613" s="2"/>
      <c r="R18613" s="2"/>
      <c r="S18613" s="2"/>
      <c r="T18613" s="2"/>
    </row>
    <row r="18614" spans="4:20" x14ac:dyDescent="0.2">
      <c r="D18614" s="2"/>
      <c r="E18614" s="2"/>
      <c r="F18614" s="2"/>
      <c r="G18614" s="2"/>
      <c r="O18614" s="2"/>
      <c r="Q18614" s="2"/>
      <c r="R18614" s="2"/>
      <c r="S18614" s="2"/>
      <c r="T18614" s="2"/>
    </row>
    <row r="18615" spans="4:20" x14ac:dyDescent="0.2">
      <c r="D18615" s="2"/>
      <c r="E18615" s="2"/>
      <c r="F18615" s="2"/>
      <c r="G18615" s="2"/>
      <c r="O18615" s="2"/>
      <c r="Q18615" s="2"/>
      <c r="R18615" s="2"/>
      <c r="S18615" s="2"/>
      <c r="T18615" s="2"/>
    </row>
    <row r="18616" spans="4:20" x14ac:dyDescent="0.2">
      <c r="D18616" s="2"/>
      <c r="E18616" s="2"/>
      <c r="F18616" s="2"/>
      <c r="G18616" s="2"/>
      <c r="O18616" s="2"/>
      <c r="Q18616" s="2"/>
      <c r="R18616" s="2"/>
      <c r="S18616" s="2"/>
      <c r="T18616" s="2"/>
    </row>
    <row r="18617" spans="4:20" x14ac:dyDescent="0.2">
      <c r="D18617" s="2"/>
      <c r="E18617" s="2"/>
      <c r="F18617" s="2"/>
      <c r="G18617" s="2"/>
      <c r="O18617" s="2"/>
      <c r="Q18617" s="2"/>
      <c r="R18617" s="2"/>
      <c r="S18617" s="2"/>
      <c r="T18617" s="2"/>
    </row>
    <row r="18618" spans="4:20" x14ac:dyDescent="0.2">
      <c r="D18618" s="2"/>
      <c r="E18618" s="2"/>
      <c r="F18618" s="2"/>
      <c r="G18618" s="2"/>
      <c r="O18618" s="2"/>
      <c r="Q18618" s="2"/>
      <c r="R18618" s="2"/>
      <c r="S18618" s="2"/>
      <c r="T18618" s="2"/>
    </row>
    <row r="18619" spans="4:20" x14ac:dyDescent="0.2">
      <c r="D18619" s="2"/>
      <c r="E18619" s="2"/>
      <c r="F18619" s="2"/>
      <c r="G18619" s="2"/>
      <c r="O18619" s="2"/>
      <c r="Q18619" s="2"/>
      <c r="R18619" s="2"/>
      <c r="S18619" s="2"/>
      <c r="T18619" s="2"/>
    </row>
    <row r="18620" spans="4:20" x14ac:dyDescent="0.2">
      <c r="D18620" s="2"/>
      <c r="E18620" s="2"/>
      <c r="F18620" s="2"/>
      <c r="G18620" s="2"/>
      <c r="O18620" s="2"/>
      <c r="Q18620" s="2"/>
      <c r="R18620" s="2"/>
      <c r="S18620" s="2"/>
      <c r="T18620" s="2"/>
    </row>
    <row r="18621" spans="4:20" x14ac:dyDescent="0.2">
      <c r="D18621" s="2"/>
      <c r="E18621" s="2"/>
      <c r="F18621" s="2"/>
      <c r="G18621" s="2"/>
      <c r="O18621" s="2"/>
      <c r="Q18621" s="2"/>
      <c r="R18621" s="2"/>
      <c r="S18621" s="2"/>
      <c r="T18621" s="2"/>
    </row>
    <row r="18622" spans="4:20" x14ac:dyDescent="0.2">
      <c r="D18622" s="2"/>
      <c r="E18622" s="2"/>
      <c r="F18622" s="2"/>
      <c r="G18622" s="2"/>
      <c r="O18622" s="2"/>
      <c r="Q18622" s="2"/>
      <c r="R18622" s="2"/>
      <c r="S18622" s="2"/>
      <c r="T18622" s="2"/>
    </row>
    <row r="18623" spans="4:20" x14ac:dyDescent="0.2">
      <c r="D18623" s="2"/>
      <c r="E18623" s="2"/>
      <c r="F18623" s="2"/>
      <c r="G18623" s="2"/>
      <c r="O18623" s="2"/>
      <c r="Q18623" s="2"/>
      <c r="R18623" s="2"/>
      <c r="S18623" s="2"/>
      <c r="T18623" s="2"/>
    </row>
    <row r="18624" spans="4:20" x14ac:dyDescent="0.2">
      <c r="D18624" s="2"/>
      <c r="E18624" s="2"/>
      <c r="F18624" s="2"/>
      <c r="G18624" s="2"/>
      <c r="O18624" s="2"/>
      <c r="Q18624" s="2"/>
      <c r="R18624" s="2"/>
      <c r="S18624" s="2"/>
      <c r="T18624" s="2"/>
    </row>
    <row r="18625" spans="4:20" x14ac:dyDescent="0.2">
      <c r="D18625" s="2"/>
      <c r="E18625" s="2"/>
      <c r="F18625" s="2"/>
      <c r="G18625" s="2"/>
      <c r="O18625" s="2"/>
      <c r="Q18625" s="2"/>
      <c r="R18625" s="2"/>
      <c r="S18625" s="2"/>
      <c r="T18625" s="2"/>
    </row>
    <row r="18626" spans="4:20" x14ac:dyDescent="0.2">
      <c r="D18626" s="2"/>
      <c r="E18626" s="2"/>
      <c r="F18626" s="2"/>
      <c r="G18626" s="2"/>
      <c r="O18626" s="2"/>
      <c r="Q18626" s="2"/>
      <c r="R18626" s="2"/>
      <c r="S18626" s="2"/>
      <c r="T18626" s="2"/>
    </row>
    <row r="18627" spans="4:20" x14ac:dyDescent="0.2">
      <c r="D18627" s="2"/>
      <c r="E18627" s="2"/>
      <c r="F18627" s="2"/>
      <c r="G18627" s="2"/>
      <c r="O18627" s="2"/>
      <c r="Q18627" s="2"/>
      <c r="R18627" s="2"/>
      <c r="S18627" s="2"/>
      <c r="T18627" s="2"/>
    </row>
    <row r="18628" spans="4:20" x14ac:dyDescent="0.2">
      <c r="D18628" s="2"/>
      <c r="E18628" s="2"/>
      <c r="F18628" s="2"/>
      <c r="G18628" s="2"/>
      <c r="O18628" s="2"/>
      <c r="Q18628" s="2"/>
      <c r="R18628" s="2"/>
      <c r="S18628" s="2"/>
      <c r="T18628" s="2"/>
    </row>
    <row r="18629" spans="4:20" x14ac:dyDescent="0.2">
      <c r="D18629" s="2"/>
      <c r="E18629" s="2"/>
      <c r="F18629" s="2"/>
      <c r="G18629" s="2"/>
      <c r="O18629" s="2"/>
      <c r="Q18629" s="2"/>
      <c r="R18629" s="2"/>
      <c r="S18629" s="2"/>
      <c r="T18629" s="2"/>
    </row>
    <row r="18630" spans="4:20" x14ac:dyDescent="0.2">
      <c r="D18630" s="2"/>
      <c r="E18630" s="2"/>
      <c r="F18630" s="2"/>
      <c r="G18630" s="2"/>
      <c r="O18630" s="2"/>
      <c r="Q18630" s="2"/>
      <c r="R18630" s="2"/>
      <c r="S18630" s="2"/>
      <c r="T18630" s="2"/>
    </row>
    <row r="18631" spans="4:20" x14ac:dyDescent="0.2">
      <c r="D18631" s="2"/>
      <c r="E18631" s="2"/>
      <c r="F18631" s="2"/>
      <c r="G18631" s="2"/>
      <c r="O18631" s="2"/>
      <c r="Q18631" s="2"/>
      <c r="R18631" s="2"/>
      <c r="S18631" s="2"/>
      <c r="T18631" s="2"/>
    </row>
    <row r="18632" spans="4:20" x14ac:dyDescent="0.2">
      <c r="D18632" s="2"/>
      <c r="E18632" s="2"/>
      <c r="F18632" s="2"/>
      <c r="G18632" s="2"/>
      <c r="O18632" s="2"/>
      <c r="Q18632" s="2"/>
      <c r="R18632" s="2"/>
      <c r="S18632" s="2"/>
      <c r="T18632" s="2"/>
    </row>
    <row r="18633" spans="4:20" x14ac:dyDescent="0.2">
      <c r="D18633" s="2"/>
      <c r="E18633" s="2"/>
      <c r="F18633" s="2"/>
      <c r="G18633" s="2"/>
      <c r="O18633" s="2"/>
      <c r="Q18633" s="2"/>
      <c r="R18633" s="2"/>
      <c r="S18633" s="2"/>
      <c r="T18633" s="2"/>
    </row>
    <row r="18634" spans="4:20" x14ac:dyDescent="0.2">
      <c r="D18634" s="2"/>
      <c r="E18634" s="2"/>
      <c r="F18634" s="2"/>
      <c r="G18634" s="2"/>
      <c r="O18634" s="2"/>
      <c r="Q18634" s="2"/>
      <c r="R18634" s="2"/>
      <c r="S18634" s="2"/>
      <c r="T18634" s="2"/>
    </row>
    <row r="18635" spans="4:20" x14ac:dyDescent="0.2">
      <c r="D18635" s="2"/>
      <c r="E18635" s="2"/>
      <c r="F18635" s="2"/>
      <c r="G18635" s="2"/>
      <c r="O18635" s="2"/>
      <c r="Q18635" s="2"/>
      <c r="R18635" s="2"/>
      <c r="S18635" s="2"/>
      <c r="T18635" s="2"/>
    </row>
    <row r="18636" spans="4:20" x14ac:dyDescent="0.2">
      <c r="D18636" s="2"/>
      <c r="E18636" s="2"/>
      <c r="F18636" s="2"/>
      <c r="G18636" s="2"/>
      <c r="O18636" s="2"/>
      <c r="Q18636" s="2"/>
      <c r="R18636" s="2"/>
      <c r="S18636" s="2"/>
      <c r="T18636" s="2"/>
    </row>
    <row r="18637" spans="4:20" x14ac:dyDescent="0.2">
      <c r="D18637" s="2"/>
      <c r="E18637" s="2"/>
      <c r="F18637" s="2"/>
      <c r="G18637" s="2"/>
      <c r="O18637" s="2"/>
      <c r="Q18637" s="2"/>
      <c r="R18637" s="2"/>
      <c r="S18637" s="2"/>
      <c r="T18637" s="2"/>
    </row>
    <row r="18638" spans="4:20" x14ac:dyDescent="0.2">
      <c r="D18638" s="2"/>
      <c r="E18638" s="2"/>
      <c r="F18638" s="2"/>
      <c r="G18638" s="2"/>
      <c r="O18638" s="2"/>
      <c r="Q18638" s="2"/>
      <c r="R18638" s="2"/>
      <c r="S18638" s="2"/>
      <c r="T18638" s="2"/>
    </row>
    <row r="18639" spans="4:20" x14ac:dyDescent="0.2">
      <c r="D18639" s="2"/>
      <c r="E18639" s="2"/>
      <c r="F18639" s="2"/>
      <c r="G18639" s="2"/>
      <c r="O18639" s="2"/>
      <c r="Q18639" s="2"/>
      <c r="R18639" s="2"/>
      <c r="S18639" s="2"/>
      <c r="T18639" s="2"/>
    </row>
    <row r="18640" spans="4:20" x14ac:dyDescent="0.2">
      <c r="D18640" s="2"/>
      <c r="E18640" s="2"/>
      <c r="F18640" s="2"/>
      <c r="G18640" s="2"/>
      <c r="O18640" s="2"/>
      <c r="Q18640" s="2"/>
      <c r="R18640" s="2"/>
      <c r="S18640" s="2"/>
      <c r="T18640" s="2"/>
    </row>
    <row r="18641" spans="4:20" x14ac:dyDescent="0.2">
      <c r="D18641" s="2"/>
      <c r="E18641" s="2"/>
      <c r="F18641" s="2"/>
      <c r="G18641" s="2"/>
      <c r="O18641" s="2"/>
      <c r="Q18641" s="2"/>
      <c r="R18641" s="2"/>
      <c r="S18641" s="2"/>
      <c r="T18641" s="2"/>
    </row>
    <row r="18642" spans="4:20" x14ac:dyDescent="0.2">
      <c r="D18642" s="2"/>
      <c r="E18642" s="2"/>
      <c r="F18642" s="2"/>
      <c r="G18642" s="2"/>
      <c r="O18642" s="2"/>
      <c r="Q18642" s="2"/>
      <c r="R18642" s="2"/>
      <c r="S18642" s="2"/>
      <c r="T18642" s="2"/>
    </row>
    <row r="18643" spans="4:20" x14ac:dyDescent="0.2">
      <c r="D18643" s="2"/>
      <c r="E18643" s="2"/>
      <c r="F18643" s="2"/>
      <c r="G18643" s="2"/>
      <c r="O18643" s="2"/>
      <c r="Q18643" s="2"/>
      <c r="R18643" s="2"/>
      <c r="S18643" s="2"/>
      <c r="T18643" s="2"/>
    </row>
    <row r="18644" spans="4:20" x14ac:dyDescent="0.2">
      <c r="D18644" s="2"/>
      <c r="E18644" s="2"/>
      <c r="F18644" s="2"/>
      <c r="G18644" s="2"/>
      <c r="O18644" s="2"/>
      <c r="Q18644" s="2"/>
      <c r="R18644" s="2"/>
      <c r="S18644" s="2"/>
      <c r="T18644" s="2"/>
    </row>
    <row r="18645" spans="4:20" x14ac:dyDescent="0.2">
      <c r="D18645" s="2"/>
      <c r="E18645" s="2"/>
      <c r="F18645" s="2"/>
      <c r="G18645" s="2"/>
      <c r="O18645" s="2"/>
      <c r="Q18645" s="2"/>
      <c r="R18645" s="2"/>
      <c r="S18645" s="2"/>
      <c r="T18645" s="2"/>
    </row>
    <row r="18646" spans="4:20" x14ac:dyDescent="0.2">
      <c r="D18646" s="2"/>
      <c r="E18646" s="2"/>
      <c r="F18646" s="2"/>
      <c r="G18646" s="2"/>
      <c r="O18646" s="2"/>
      <c r="Q18646" s="2"/>
      <c r="R18646" s="2"/>
      <c r="S18646" s="2"/>
      <c r="T18646" s="2"/>
    </row>
    <row r="18647" spans="4:20" x14ac:dyDescent="0.2">
      <c r="D18647" s="2"/>
      <c r="E18647" s="2"/>
      <c r="F18647" s="2"/>
      <c r="G18647" s="2"/>
      <c r="O18647" s="2"/>
      <c r="Q18647" s="2"/>
      <c r="R18647" s="2"/>
      <c r="S18647" s="2"/>
      <c r="T18647" s="2"/>
    </row>
    <row r="18648" spans="4:20" x14ac:dyDescent="0.2">
      <c r="D18648" s="2"/>
      <c r="E18648" s="2"/>
      <c r="F18648" s="2"/>
      <c r="G18648" s="2"/>
      <c r="O18648" s="2"/>
      <c r="Q18648" s="2"/>
      <c r="R18648" s="2"/>
      <c r="S18648" s="2"/>
      <c r="T18648" s="2"/>
    </row>
    <row r="18649" spans="4:20" x14ac:dyDescent="0.2">
      <c r="D18649" s="2"/>
      <c r="E18649" s="2"/>
      <c r="F18649" s="2"/>
      <c r="G18649" s="2"/>
      <c r="O18649" s="2"/>
      <c r="Q18649" s="2"/>
      <c r="R18649" s="2"/>
      <c r="S18649" s="2"/>
      <c r="T18649" s="2"/>
    </row>
    <row r="18650" spans="4:20" x14ac:dyDescent="0.2">
      <c r="D18650" s="2"/>
      <c r="E18650" s="2"/>
      <c r="F18650" s="2"/>
      <c r="G18650" s="2"/>
      <c r="O18650" s="2"/>
      <c r="Q18650" s="2"/>
      <c r="R18650" s="2"/>
      <c r="S18650" s="2"/>
      <c r="T18650" s="2"/>
    </row>
    <row r="18651" spans="4:20" x14ac:dyDescent="0.2">
      <c r="D18651" s="2"/>
      <c r="E18651" s="2"/>
      <c r="F18651" s="2"/>
      <c r="G18651" s="2"/>
      <c r="O18651" s="2"/>
      <c r="Q18651" s="2"/>
      <c r="R18651" s="2"/>
      <c r="S18651" s="2"/>
      <c r="T18651" s="2"/>
    </row>
    <row r="18652" spans="4:20" x14ac:dyDescent="0.2">
      <c r="D18652" s="2"/>
      <c r="E18652" s="2"/>
      <c r="F18652" s="2"/>
      <c r="G18652" s="2"/>
      <c r="O18652" s="2"/>
      <c r="Q18652" s="2"/>
      <c r="R18652" s="2"/>
      <c r="S18652" s="2"/>
      <c r="T18652" s="2"/>
    </row>
    <row r="18653" spans="4:20" x14ac:dyDescent="0.2">
      <c r="D18653" s="2"/>
      <c r="E18653" s="2"/>
      <c r="F18653" s="2"/>
      <c r="G18653" s="2"/>
      <c r="O18653" s="2"/>
      <c r="Q18653" s="2"/>
      <c r="R18653" s="2"/>
      <c r="S18653" s="2"/>
      <c r="T18653" s="2"/>
    </row>
    <row r="18654" spans="4:20" x14ac:dyDescent="0.2">
      <c r="D18654" s="2"/>
      <c r="E18654" s="2"/>
      <c r="F18654" s="2"/>
      <c r="G18654" s="2"/>
      <c r="O18654" s="2"/>
      <c r="Q18654" s="2"/>
      <c r="R18654" s="2"/>
      <c r="S18654" s="2"/>
      <c r="T18654" s="2"/>
    </row>
    <row r="18655" spans="4:20" x14ac:dyDescent="0.2">
      <c r="D18655" s="2"/>
      <c r="E18655" s="2"/>
      <c r="F18655" s="2"/>
      <c r="G18655" s="2"/>
      <c r="O18655" s="2"/>
      <c r="Q18655" s="2"/>
      <c r="R18655" s="2"/>
      <c r="S18655" s="2"/>
      <c r="T18655" s="2"/>
    </row>
    <row r="18656" spans="4:20" x14ac:dyDescent="0.2">
      <c r="D18656" s="2"/>
      <c r="E18656" s="2"/>
      <c r="F18656" s="2"/>
      <c r="G18656" s="2"/>
      <c r="O18656" s="2"/>
      <c r="Q18656" s="2"/>
      <c r="R18656" s="2"/>
      <c r="S18656" s="2"/>
      <c r="T18656" s="2"/>
    </row>
    <row r="18657" spans="4:20" x14ac:dyDescent="0.2">
      <c r="D18657" s="2"/>
      <c r="E18657" s="2"/>
      <c r="F18657" s="2"/>
      <c r="G18657" s="2"/>
      <c r="O18657" s="2"/>
      <c r="Q18657" s="2"/>
      <c r="R18657" s="2"/>
      <c r="S18657" s="2"/>
      <c r="T18657" s="2"/>
    </row>
    <row r="18658" spans="4:20" x14ac:dyDescent="0.2">
      <c r="D18658" s="2"/>
      <c r="E18658" s="2"/>
      <c r="F18658" s="2"/>
      <c r="G18658" s="2"/>
      <c r="O18658" s="2"/>
      <c r="Q18658" s="2"/>
      <c r="R18658" s="2"/>
      <c r="S18658" s="2"/>
      <c r="T18658" s="2"/>
    </row>
    <row r="18659" spans="4:20" x14ac:dyDescent="0.2">
      <c r="D18659" s="2"/>
      <c r="E18659" s="2"/>
      <c r="F18659" s="2"/>
      <c r="G18659" s="2"/>
      <c r="O18659" s="2"/>
      <c r="Q18659" s="2"/>
      <c r="R18659" s="2"/>
      <c r="S18659" s="2"/>
      <c r="T18659" s="2"/>
    </row>
    <row r="18660" spans="4:20" x14ac:dyDescent="0.2">
      <c r="D18660" s="2"/>
      <c r="E18660" s="2"/>
      <c r="F18660" s="2"/>
      <c r="G18660" s="2"/>
      <c r="O18660" s="2"/>
      <c r="Q18660" s="2"/>
      <c r="R18660" s="2"/>
      <c r="S18660" s="2"/>
      <c r="T18660" s="2"/>
    </row>
    <row r="18661" spans="4:20" x14ac:dyDescent="0.2">
      <c r="D18661" s="2"/>
      <c r="E18661" s="2"/>
      <c r="F18661" s="2"/>
      <c r="G18661" s="2"/>
      <c r="O18661" s="2"/>
      <c r="Q18661" s="2"/>
      <c r="R18661" s="2"/>
      <c r="S18661" s="2"/>
      <c r="T18661" s="2"/>
    </row>
    <row r="18662" spans="4:20" x14ac:dyDescent="0.2">
      <c r="D18662" s="2"/>
      <c r="E18662" s="2"/>
      <c r="F18662" s="2"/>
      <c r="G18662" s="2"/>
      <c r="O18662" s="2"/>
      <c r="Q18662" s="2"/>
      <c r="R18662" s="2"/>
      <c r="S18662" s="2"/>
      <c r="T18662" s="2"/>
    </row>
    <row r="18663" spans="4:20" x14ac:dyDescent="0.2">
      <c r="D18663" s="2"/>
      <c r="E18663" s="2"/>
      <c r="F18663" s="2"/>
      <c r="G18663" s="2"/>
      <c r="O18663" s="2"/>
      <c r="Q18663" s="2"/>
      <c r="R18663" s="2"/>
      <c r="S18663" s="2"/>
      <c r="T18663" s="2"/>
    </row>
    <row r="18664" spans="4:20" x14ac:dyDescent="0.2">
      <c r="D18664" s="2"/>
      <c r="E18664" s="2"/>
      <c r="F18664" s="2"/>
      <c r="G18664" s="2"/>
      <c r="O18664" s="2"/>
      <c r="Q18664" s="2"/>
      <c r="R18664" s="2"/>
      <c r="S18664" s="2"/>
      <c r="T18664" s="2"/>
    </row>
    <row r="18665" spans="4:20" x14ac:dyDescent="0.2">
      <c r="D18665" s="2"/>
      <c r="E18665" s="2"/>
      <c r="F18665" s="2"/>
      <c r="G18665" s="2"/>
      <c r="O18665" s="2"/>
      <c r="Q18665" s="2"/>
      <c r="R18665" s="2"/>
      <c r="S18665" s="2"/>
      <c r="T18665" s="2"/>
    </row>
    <row r="18666" spans="4:20" x14ac:dyDescent="0.2">
      <c r="D18666" s="2"/>
      <c r="E18666" s="2"/>
      <c r="F18666" s="2"/>
      <c r="G18666" s="2"/>
      <c r="O18666" s="2"/>
      <c r="Q18666" s="2"/>
      <c r="R18666" s="2"/>
      <c r="S18666" s="2"/>
      <c r="T18666" s="2"/>
    </row>
    <row r="18667" spans="4:20" x14ac:dyDescent="0.2">
      <c r="D18667" s="2"/>
      <c r="E18667" s="2"/>
      <c r="F18667" s="2"/>
      <c r="G18667" s="2"/>
      <c r="O18667" s="2"/>
      <c r="Q18667" s="2"/>
      <c r="R18667" s="2"/>
      <c r="S18667" s="2"/>
      <c r="T18667" s="2"/>
    </row>
    <row r="18668" spans="4:20" x14ac:dyDescent="0.2">
      <c r="D18668" s="2"/>
      <c r="E18668" s="2"/>
      <c r="F18668" s="2"/>
      <c r="G18668" s="2"/>
      <c r="O18668" s="2"/>
      <c r="Q18668" s="2"/>
      <c r="R18668" s="2"/>
      <c r="S18668" s="2"/>
      <c r="T18668" s="2"/>
    </row>
    <row r="18669" spans="4:20" x14ac:dyDescent="0.2">
      <c r="D18669" s="2"/>
      <c r="E18669" s="2"/>
      <c r="F18669" s="2"/>
      <c r="G18669" s="2"/>
      <c r="O18669" s="2"/>
      <c r="Q18669" s="2"/>
      <c r="R18669" s="2"/>
      <c r="S18669" s="2"/>
      <c r="T18669" s="2"/>
    </row>
    <row r="18670" spans="4:20" x14ac:dyDescent="0.2">
      <c r="D18670" s="2"/>
      <c r="E18670" s="2"/>
      <c r="F18670" s="2"/>
      <c r="G18670" s="2"/>
      <c r="O18670" s="2"/>
      <c r="Q18670" s="2"/>
      <c r="R18670" s="2"/>
      <c r="S18670" s="2"/>
      <c r="T18670" s="2"/>
    </row>
    <row r="18671" spans="4:20" x14ac:dyDescent="0.2">
      <c r="D18671" s="2"/>
      <c r="E18671" s="2"/>
      <c r="F18671" s="2"/>
      <c r="G18671" s="2"/>
      <c r="O18671" s="2"/>
      <c r="Q18671" s="2"/>
      <c r="R18671" s="2"/>
      <c r="S18671" s="2"/>
      <c r="T18671" s="2"/>
    </row>
    <row r="18672" spans="4:20" x14ac:dyDescent="0.2">
      <c r="D18672" s="2"/>
      <c r="E18672" s="2"/>
      <c r="F18672" s="2"/>
      <c r="G18672" s="2"/>
      <c r="O18672" s="2"/>
      <c r="Q18672" s="2"/>
      <c r="R18672" s="2"/>
      <c r="S18672" s="2"/>
      <c r="T18672" s="2"/>
    </row>
    <row r="18673" spans="4:20" x14ac:dyDescent="0.2">
      <c r="D18673" s="2"/>
      <c r="E18673" s="2"/>
      <c r="F18673" s="2"/>
      <c r="G18673" s="2"/>
      <c r="O18673" s="2"/>
      <c r="Q18673" s="2"/>
      <c r="R18673" s="2"/>
      <c r="S18673" s="2"/>
      <c r="T18673" s="2"/>
    </row>
    <row r="18674" spans="4:20" x14ac:dyDescent="0.2">
      <c r="D18674" s="2"/>
      <c r="E18674" s="2"/>
      <c r="F18674" s="2"/>
      <c r="G18674" s="2"/>
      <c r="O18674" s="2"/>
      <c r="Q18674" s="2"/>
      <c r="R18674" s="2"/>
      <c r="S18674" s="2"/>
      <c r="T18674" s="2"/>
    </row>
    <row r="18675" spans="4:20" x14ac:dyDescent="0.2">
      <c r="D18675" s="2"/>
      <c r="E18675" s="2"/>
      <c r="F18675" s="2"/>
      <c r="G18675" s="2"/>
      <c r="O18675" s="2"/>
      <c r="Q18675" s="2"/>
      <c r="R18675" s="2"/>
      <c r="S18675" s="2"/>
      <c r="T18675" s="2"/>
    </row>
    <row r="18676" spans="4:20" x14ac:dyDescent="0.2">
      <c r="D18676" s="2"/>
      <c r="E18676" s="2"/>
      <c r="F18676" s="2"/>
      <c r="G18676" s="2"/>
      <c r="O18676" s="2"/>
      <c r="Q18676" s="2"/>
      <c r="R18676" s="2"/>
      <c r="S18676" s="2"/>
      <c r="T18676" s="2"/>
    </row>
    <row r="18677" spans="4:20" x14ac:dyDescent="0.2">
      <c r="D18677" s="2"/>
      <c r="E18677" s="2"/>
      <c r="F18677" s="2"/>
      <c r="G18677" s="2"/>
      <c r="O18677" s="2"/>
      <c r="Q18677" s="2"/>
      <c r="R18677" s="2"/>
      <c r="S18677" s="2"/>
      <c r="T18677" s="2"/>
    </row>
    <row r="18678" spans="4:20" x14ac:dyDescent="0.2">
      <c r="D18678" s="2"/>
      <c r="E18678" s="2"/>
      <c r="F18678" s="2"/>
      <c r="G18678" s="2"/>
      <c r="O18678" s="2"/>
      <c r="Q18678" s="2"/>
      <c r="R18678" s="2"/>
      <c r="S18678" s="2"/>
      <c r="T18678" s="2"/>
    </row>
    <row r="18679" spans="4:20" x14ac:dyDescent="0.2">
      <c r="D18679" s="2"/>
      <c r="E18679" s="2"/>
      <c r="F18679" s="2"/>
      <c r="G18679" s="2"/>
      <c r="O18679" s="2"/>
      <c r="Q18679" s="2"/>
      <c r="R18679" s="2"/>
      <c r="S18679" s="2"/>
      <c r="T18679" s="2"/>
    </row>
    <row r="18680" spans="4:20" x14ac:dyDescent="0.2">
      <c r="D18680" s="2"/>
      <c r="E18680" s="2"/>
      <c r="F18680" s="2"/>
      <c r="G18680" s="2"/>
      <c r="O18680" s="2"/>
      <c r="Q18680" s="2"/>
      <c r="R18680" s="2"/>
      <c r="S18680" s="2"/>
      <c r="T18680" s="2"/>
    </row>
    <row r="18681" spans="4:20" x14ac:dyDescent="0.2">
      <c r="D18681" s="2"/>
      <c r="E18681" s="2"/>
      <c r="F18681" s="2"/>
      <c r="G18681" s="2"/>
      <c r="O18681" s="2"/>
      <c r="Q18681" s="2"/>
      <c r="R18681" s="2"/>
      <c r="S18681" s="2"/>
      <c r="T18681" s="2"/>
    </row>
    <row r="18682" spans="4:20" x14ac:dyDescent="0.2">
      <c r="D18682" s="2"/>
      <c r="E18682" s="2"/>
      <c r="F18682" s="2"/>
      <c r="G18682" s="2"/>
      <c r="O18682" s="2"/>
      <c r="Q18682" s="2"/>
      <c r="R18682" s="2"/>
      <c r="S18682" s="2"/>
      <c r="T18682" s="2"/>
    </row>
    <row r="18683" spans="4:20" x14ac:dyDescent="0.2">
      <c r="D18683" s="2"/>
      <c r="E18683" s="2"/>
      <c r="F18683" s="2"/>
      <c r="G18683" s="2"/>
      <c r="O18683" s="2"/>
      <c r="Q18683" s="2"/>
      <c r="R18683" s="2"/>
      <c r="S18683" s="2"/>
      <c r="T18683" s="2"/>
    </row>
    <row r="18684" spans="4:20" x14ac:dyDescent="0.2">
      <c r="D18684" s="2"/>
      <c r="E18684" s="2"/>
      <c r="F18684" s="2"/>
      <c r="G18684" s="2"/>
      <c r="O18684" s="2"/>
      <c r="Q18684" s="2"/>
      <c r="R18684" s="2"/>
      <c r="S18684" s="2"/>
      <c r="T18684" s="2"/>
    </row>
    <row r="18685" spans="4:20" x14ac:dyDescent="0.2">
      <c r="D18685" s="2"/>
      <c r="E18685" s="2"/>
      <c r="F18685" s="2"/>
      <c r="G18685" s="2"/>
      <c r="O18685" s="2"/>
      <c r="Q18685" s="2"/>
      <c r="R18685" s="2"/>
      <c r="S18685" s="2"/>
      <c r="T18685" s="2"/>
    </row>
    <row r="18686" spans="4:20" x14ac:dyDescent="0.2">
      <c r="D18686" s="2"/>
      <c r="E18686" s="2"/>
      <c r="F18686" s="2"/>
      <c r="G18686" s="2"/>
      <c r="O18686" s="2"/>
      <c r="Q18686" s="2"/>
      <c r="R18686" s="2"/>
      <c r="S18686" s="2"/>
      <c r="T18686" s="2"/>
    </row>
    <row r="18687" spans="4:20" x14ac:dyDescent="0.2">
      <c r="D18687" s="2"/>
      <c r="E18687" s="2"/>
      <c r="F18687" s="2"/>
      <c r="G18687" s="2"/>
      <c r="O18687" s="2"/>
      <c r="Q18687" s="2"/>
      <c r="R18687" s="2"/>
      <c r="S18687" s="2"/>
      <c r="T18687" s="2"/>
    </row>
    <row r="18688" spans="4:20" x14ac:dyDescent="0.2">
      <c r="D18688" s="2"/>
      <c r="E18688" s="2"/>
      <c r="F18688" s="2"/>
      <c r="G18688" s="2"/>
      <c r="O18688" s="2"/>
      <c r="Q18688" s="2"/>
      <c r="R18688" s="2"/>
      <c r="S18688" s="2"/>
      <c r="T18688" s="2"/>
    </row>
    <row r="18689" spans="4:20" x14ac:dyDescent="0.2">
      <c r="D18689" s="2"/>
      <c r="E18689" s="2"/>
      <c r="F18689" s="2"/>
      <c r="G18689" s="2"/>
      <c r="O18689" s="2"/>
      <c r="Q18689" s="2"/>
      <c r="R18689" s="2"/>
      <c r="S18689" s="2"/>
      <c r="T18689" s="2"/>
    </row>
    <row r="18690" spans="4:20" x14ac:dyDescent="0.2">
      <c r="D18690" s="2"/>
      <c r="E18690" s="2"/>
      <c r="F18690" s="2"/>
      <c r="G18690" s="2"/>
      <c r="O18690" s="2"/>
      <c r="Q18690" s="2"/>
      <c r="R18690" s="2"/>
      <c r="S18690" s="2"/>
      <c r="T18690" s="2"/>
    </row>
    <row r="18691" spans="4:20" x14ac:dyDescent="0.2">
      <c r="D18691" s="2"/>
      <c r="E18691" s="2"/>
      <c r="F18691" s="2"/>
      <c r="G18691" s="2"/>
      <c r="O18691" s="2"/>
      <c r="Q18691" s="2"/>
      <c r="R18691" s="2"/>
      <c r="S18691" s="2"/>
      <c r="T18691" s="2"/>
    </row>
    <row r="18692" spans="4:20" x14ac:dyDescent="0.2">
      <c r="D18692" s="2"/>
      <c r="E18692" s="2"/>
      <c r="F18692" s="2"/>
      <c r="G18692" s="2"/>
      <c r="O18692" s="2"/>
      <c r="Q18692" s="2"/>
      <c r="R18692" s="2"/>
      <c r="S18692" s="2"/>
      <c r="T18692" s="2"/>
    </row>
    <row r="18693" spans="4:20" x14ac:dyDescent="0.2">
      <c r="D18693" s="2"/>
      <c r="E18693" s="2"/>
      <c r="F18693" s="2"/>
      <c r="G18693" s="2"/>
      <c r="O18693" s="2"/>
      <c r="Q18693" s="2"/>
      <c r="R18693" s="2"/>
      <c r="S18693" s="2"/>
      <c r="T18693" s="2"/>
    </row>
    <row r="18694" spans="4:20" x14ac:dyDescent="0.2">
      <c r="D18694" s="2"/>
      <c r="E18694" s="2"/>
      <c r="F18694" s="2"/>
      <c r="G18694" s="2"/>
      <c r="O18694" s="2"/>
      <c r="Q18694" s="2"/>
      <c r="R18694" s="2"/>
      <c r="S18694" s="2"/>
      <c r="T18694" s="2"/>
    </row>
    <row r="18695" spans="4:20" x14ac:dyDescent="0.2">
      <c r="D18695" s="2"/>
      <c r="E18695" s="2"/>
      <c r="F18695" s="2"/>
      <c r="G18695" s="2"/>
      <c r="O18695" s="2"/>
      <c r="Q18695" s="2"/>
      <c r="R18695" s="2"/>
      <c r="S18695" s="2"/>
      <c r="T18695" s="2"/>
    </row>
    <row r="18696" spans="4:20" x14ac:dyDescent="0.2">
      <c r="D18696" s="2"/>
      <c r="E18696" s="2"/>
      <c r="F18696" s="2"/>
      <c r="G18696" s="2"/>
      <c r="O18696" s="2"/>
      <c r="Q18696" s="2"/>
      <c r="R18696" s="2"/>
      <c r="S18696" s="2"/>
      <c r="T18696" s="2"/>
    </row>
    <row r="18697" spans="4:20" x14ac:dyDescent="0.2">
      <c r="D18697" s="2"/>
      <c r="E18697" s="2"/>
      <c r="F18697" s="2"/>
      <c r="G18697" s="2"/>
      <c r="O18697" s="2"/>
      <c r="Q18697" s="2"/>
      <c r="R18697" s="2"/>
      <c r="S18697" s="2"/>
      <c r="T18697" s="2"/>
    </row>
    <row r="18698" spans="4:20" x14ac:dyDescent="0.2">
      <c r="D18698" s="2"/>
      <c r="E18698" s="2"/>
      <c r="F18698" s="2"/>
      <c r="G18698" s="2"/>
      <c r="O18698" s="2"/>
      <c r="Q18698" s="2"/>
      <c r="R18698" s="2"/>
      <c r="S18698" s="2"/>
      <c r="T18698" s="2"/>
    </row>
    <row r="18699" spans="4:20" x14ac:dyDescent="0.2">
      <c r="D18699" s="2"/>
      <c r="E18699" s="2"/>
      <c r="F18699" s="2"/>
      <c r="G18699" s="2"/>
      <c r="O18699" s="2"/>
      <c r="Q18699" s="2"/>
      <c r="R18699" s="2"/>
      <c r="S18699" s="2"/>
      <c r="T18699" s="2"/>
    </row>
    <row r="18700" spans="4:20" x14ac:dyDescent="0.2">
      <c r="D18700" s="2"/>
      <c r="E18700" s="2"/>
      <c r="F18700" s="2"/>
      <c r="G18700" s="2"/>
      <c r="O18700" s="2"/>
      <c r="Q18700" s="2"/>
      <c r="R18700" s="2"/>
      <c r="S18700" s="2"/>
      <c r="T18700" s="2"/>
    </row>
    <row r="18701" spans="4:20" x14ac:dyDescent="0.2">
      <c r="D18701" s="2"/>
      <c r="E18701" s="2"/>
      <c r="F18701" s="2"/>
      <c r="G18701" s="2"/>
      <c r="O18701" s="2"/>
      <c r="Q18701" s="2"/>
      <c r="R18701" s="2"/>
      <c r="S18701" s="2"/>
      <c r="T18701" s="2"/>
    </row>
    <row r="18702" spans="4:20" x14ac:dyDescent="0.2">
      <c r="D18702" s="2"/>
      <c r="E18702" s="2"/>
      <c r="F18702" s="2"/>
      <c r="G18702" s="2"/>
      <c r="O18702" s="2"/>
      <c r="Q18702" s="2"/>
      <c r="R18702" s="2"/>
      <c r="S18702" s="2"/>
      <c r="T18702" s="2"/>
    </row>
    <row r="18703" spans="4:20" x14ac:dyDescent="0.2">
      <c r="D18703" s="2"/>
      <c r="E18703" s="2"/>
      <c r="F18703" s="2"/>
      <c r="G18703" s="2"/>
      <c r="O18703" s="2"/>
      <c r="Q18703" s="2"/>
      <c r="R18703" s="2"/>
      <c r="S18703" s="2"/>
      <c r="T18703" s="2"/>
    </row>
    <row r="18704" spans="4:20" x14ac:dyDescent="0.2">
      <c r="D18704" s="2"/>
      <c r="E18704" s="2"/>
      <c r="F18704" s="2"/>
      <c r="G18704" s="2"/>
      <c r="O18704" s="2"/>
      <c r="Q18704" s="2"/>
      <c r="R18704" s="2"/>
      <c r="S18704" s="2"/>
      <c r="T18704" s="2"/>
    </row>
    <row r="18705" spans="4:20" x14ac:dyDescent="0.2">
      <c r="D18705" s="2"/>
      <c r="E18705" s="2"/>
      <c r="F18705" s="2"/>
      <c r="G18705" s="2"/>
      <c r="O18705" s="2"/>
      <c r="Q18705" s="2"/>
      <c r="R18705" s="2"/>
      <c r="S18705" s="2"/>
      <c r="T18705" s="2"/>
    </row>
    <row r="18706" spans="4:20" x14ac:dyDescent="0.2">
      <c r="D18706" s="2"/>
      <c r="E18706" s="2"/>
      <c r="F18706" s="2"/>
      <c r="G18706" s="2"/>
      <c r="O18706" s="2"/>
      <c r="Q18706" s="2"/>
      <c r="R18706" s="2"/>
      <c r="S18706" s="2"/>
      <c r="T18706" s="2"/>
    </row>
    <row r="18707" spans="4:20" x14ac:dyDescent="0.2">
      <c r="D18707" s="2"/>
      <c r="E18707" s="2"/>
      <c r="F18707" s="2"/>
      <c r="G18707" s="2"/>
      <c r="O18707" s="2"/>
      <c r="Q18707" s="2"/>
      <c r="R18707" s="2"/>
      <c r="S18707" s="2"/>
      <c r="T18707" s="2"/>
    </row>
    <row r="18708" spans="4:20" x14ac:dyDescent="0.2">
      <c r="D18708" s="2"/>
      <c r="E18708" s="2"/>
      <c r="F18708" s="2"/>
      <c r="G18708" s="2"/>
      <c r="O18708" s="2"/>
      <c r="Q18708" s="2"/>
      <c r="R18708" s="2"/>
      <c r="S18708" s="2"/>
      <c r="T18708" s="2"/>
    </row>
    <row r="18709" spans="4:20" x14ac:dyDescent="0.2">
      <c r="D18709" s="2"/>
      <c r="E18709" s="2"/>
      <c r="F18709" s="2"/>
      <c r="G18709" s="2"/>
      <c r="O18709" s="2"/>
      <c r="Q18709" s="2"/>
      <c r="R18709" s="2"/>
      <c r="S18709" s="2"/>
      <c r="T18709" s="2"/>
    </row>
    <row r="18710" spans="4:20" x14ac:dyDescent="0.2">
      <c r="D18710" s="2"/>
      <c r="E18710" s="2"/>
      <c r="F18710" s="2"/>
      <c r="G18710" s="2"/>
      <c r="O18710" s="2"/>
      <c r="Q18710" s="2"/>
      <c r="R18710" s="2"/>
      <c r="S18710" s="2"/>
      <c r="T18710" s="2"/>
    </row>
    <row r="18711" spans="4:20" x14ac:dyDescent="0.2">
      <c r="D18711" s="2"/>
      <c r="E18711" s="2"/>
      <c r="F18711" s="2"/>
      <c r="G18711" s="2"/>
      <c r="O18711" s="2"/>
      <c r="Q18711" s="2"/>
      <c r="R18711" s="2"/>
      <c r="S18711" s="2"/>
      <c r="T18711" s="2"/>
    </row>
    <row r="18712" spans="4:20" x14ac:dyDescent="0.2">
      <c r="D18712" s="2"/>
      <c r="E18712" s="2"/>
      <c r="F18712" s="2"/>
      <c r="G18712" s="2"/>
      <c r="O18712" s="2"/>
      <c r="Q18712" s="2"/>
      <c r="R18712" s="2"/>
      <c r="S18712" s="2"/>
      <c r="T18712" s="2"/>
    </row>
    <row r="18713" spans="4:20" x14ac:dyDescent="0.2">
      <c r="D18713" s="2"/>
      <c r="E18713" s="2"/>
      <c r="F18713" s="2"/>
      <c r="G18713" s="2"/>
      <c r="O18713" s="2"/>
      <c r="Q18713" s="2"/>
      <c r="R18713" s="2"/>
      <c r="S18713" s="2"/>
      <c r="T18713" s="2"/>
    </row>
    <row r="18714" spans="4:20" x14ac:dyDescent="0.2">
      <c r="D18714" s="2"/>
      <c r="E18714" s="2"/>
      <c r="F18714" s="2"/>
      <c r="G18714" s="2"/>
      <c r="O18714" s="2"/>
      <c r="Q18714" s="2"/>
      <c r="R18714" s="2"/>
      <c r="S18714" s="2"/>
      <c r="T18714" s="2"/>
    </row>
    <row r="18715" spans="4:20" x14ac:dyDescent="0.2">
      <c r="D18715" s="2"/>
      <c r="E18715" s="2"/>
      <c r="F18715" s="2"/>
      <c r="G18715" s="2"/>
      <c r="O18715" s="2"/>
      <c r="Q18715" s="2"/>
      <c r="R18715" s="2"/>
      <c r="S18715" s="2"/>
      <c r="T18715" s="2"/>
    </row>
    <row r="18716" spans="4:20" x14ac:dyDescent="0.2">
      <c r="D18716" s="2"/>
      <c r="E18716" s="2"/>
      <c r="F18716" s="2"/>
      <c r="G18716" s="2"/>
      <c r="O18716" s="2"/>
      <c r="Q18716" s="2"/>
      <c r="R18716" s="2"/>
      <c r="S18716" s="2"/>
      <c r="T18716" s="2"/>
    </row>
    <row r="18717" spans="4:20" x14ac:dyDescent="0.2">
      <c r="D18717" s="2"/>
      <c r="E18717" s="2"/>
      <c r="F18717" s="2"/>
      <c r="G18717" s="2"/>
      <c r="O18717" s="2"/>
      <c r="Q18717" s="2"/>
      <c r="R18717" s="2"/>
      <c r="S18717" s="2"/>
      <c r="T18717" s="2"/>
    </row>
    <row r="18718" spans="4:20" x14ac:dyDescent="0.2">
      <c r="D18718" s="2"/>
      <c r="E18718" s="2"/>
      <c r="F18718" s="2"/>
      <c r="G18718" s="2"/>
      <c r="O18718" s="2"/>
      <c r="Q18718" s="2"/>
      <c r="R18718" s="2"/>
      <c r="S18718" s="2"/>
      <c r="T18718" s="2"/>
    </row>
    <row r="18719" spans="4:20" x14ac:dyDescent="0.2">
      <c r="D18719" s="2"/>
      <c r="E18719" s="2"/>
      <c r="F18719" s="2"/>
      <c r="G18719" s="2"/>
      <c r="O18719" s="2"/>
      <c r="Q18719" s="2"/>
      <c r="R18719" s="2"/>
      <c r="S18719" s="2"/>
      <c r="T18719" s="2"/>
    </row>
    <row r="18720" spans="4:20" x14ac:dyDescent="0.2">
      <c r="D18720" s="2"/>
      <c r="E18720" s="2"/>
      <c r="F18720" s="2"/>
      <c r="G18720" s="2"/>
      <c r="O18720" s="2"/>
      <c r="Q18720" s="2"/>
      <c r="R18720" s="2"/>
      <c r="S18720" s="2"/>
      <c r="T18720" s="2"/>
    </row>
    <row r="18721" spans="4:20" x14ac:dyDescent="0.2">
      <c r="D18721" s="2"/>
      <c r="E18721" s="2"/>
      <c r="F18721" s="2"/>
      <c r="G18721" s="2"/>
      <c r="O18721" s="2"/>
      <c r="Q18721" s="2"/>
      <c r="R18721" s="2"/>
      <c r="S18721" s="2"/>
      <c r="T18721" s="2"/>
    </row>
    <row r="18722" spans="4:20" x14ac:dyDescent="0.2">
      <c r="D18722" s="2"/>
      <c r="E18722" s="2"/>
      <c r="F18722" s="2"/>
      <c r="G18722" s="2"/>
      <c r="O18722" s="2"/>
      <c r="Q18722" s="2"/>
      <c r="R18722" s="2"/>
      <c r="S18722" s="2"/>
      <c r="T18722" s="2"/>
    </row>
    <row r="18723" spans="4:20" x14ac:dyDescent="0.2">
      <c r="D18723" s="2"/>
      <c r="E18723" s="2"/>
      <c r="F18723" s="2"/>
      <c r="G18723" s="2"/>
      <c r="O18723" s="2"/>
      <c r="Q18723" s="2"/>
      <c r="R18723" s="2"/>
      <c r="S18723" s="2"/>
      <c r="T18723" s="2"/>
    </row>
    <row r="18724" spans="4:20" x14ac:dyDescent="0.2">
      <c r="D18724" s="2"/>
      <c r="E18724" s="2"/>
      <c r="F18724" s="2"/>
      <c r="G18724" s="2"/>
      <c r="O18724" s="2"/>
      <c r="Q18724" s="2"/>
      <c r="R18724" s="2"/>
      <c r="S18724" s="2"/>
      <c r="T18724" s="2"/>
    </row>
    <row r="18725" spans="4:20" x14ac:dyDescent="0.2">
      <c r="D18725" s="2"/>
      <c r="E18725" s="2"/>
      <c r="F18725" s="2"/>
      <c r="G18725" s="2"/>
      <c r="O18725" s="2"/>
      <c r="Q18725" s="2"/>
      <c r="R18725" s="2"/>
      <c r="S18725" s="2"/>
      <c r="T18725" s="2"/>
    </row>
    <row r="18726" spans="4:20" x14ac:dyDescent="0.2">
      <c r="D18726" s="2"/>
      <c r="E18726" s="2"/>
      <c r="F18726" s="2"/>
      <c r="G18726" s="2"/>
      <c r="O18726" s="2"/>
      <c r="Q18726" s="2"/>
      <c r="R18726" s="2"/>
      <c r="S18726" s="2"/>
      <c r="T18726" s="2"/>
    </row>
    <row r="18727" spans="4:20" x14ac:dyDescent="0.2">
      <c r="D18727" s="2"/>
      <c r="E18727" s="2"/>
      <c r="F18727" s="2"/>
      <c r="G18727" s="2"/>
      <c r="O18727" s="2"/>
      <c r="Q18727" s="2"/>
      <c r="R18727" s="2"/>
      <c r="S18727" s="2"/>
      <c r="T18727" s="2"/>
    </row>
    <row r="18728" spans="4:20" x14ac:dyDescent="0.2">
      <c r="D18728" s="2"/>
      <c r="E18728" s="2"/>
      <c r="F18728" s="2"/>
      <c r="G18728" s="2"/>
      <c r="O18728" s="2"/>
      <c r="Q18728" s="2"/>
      <c r="R18728" s="2"/>
      <c r="S18728" s="2"/>
      <c r="T18728" s="2"/>
    </row>
    <row r="18729" spans="4:20" x14ac:dyDescent="0.2">
      <c r="D18729" s="2"/>
      <c r="E18729" s="2"/>
      <c r="F18729" s="2"/>
      <c r="G18729" s="2"/>
      <c r="O18729" s="2"/>
      <c r="Q18729" s="2"/>
      <c r="R18729" s="2"/>
      <c r="S18729" s="2"/>
      <c r="T18729" s="2"/>
    </row>
    <row r="18730" spans="4:20" x14ac:dyDescent="0.2">
      <c r="D18730" s="2"/>
      <c r="E18730" s="2"/>
      <c r="F18730" s="2"/>
      <c r="G18730" s="2"/>
      <c r="O18730" s="2"/>
      <c r="Q18730" s="2"/>
      <c r="R18730" s="2"/>
      <c r="S18730" s="2"/>
      <c r="T18730" s="2"/>
    </row>
    <row r="18731" spans="4:20" x14ac:dyDescent="0.2">
      <c r="D18731" s="2"/>
      <c r="E18731" s="2"/>
      <c r="F18731" s="2"/>
      <c r="G18731" s="2"/>
      <c r="O18731" s="2"/>
      <c r="Q18731" s="2"/>
      <c r="R18731" s="2"/>
      <c r="S18731" s="2"/>
      <c r="T18731" s="2"/>
    </row>
    <row r="18732" spans="4:20" x14ac:dyDescent="0.2">
      <c r="D18732" s="2"/>
      <c r="E18732" s="2"/>
      <c r="F18732" s="2"/>
      <c r="G18732" s="2"/>
      <c r="O18732" s="2"/>
      <c r="Q18732" s="2"/>
      <c r="R18732" s="2"/>
      <c r="S18732" s="2"/>
      <c r="T18732" s="2"/>
    </row>
    <row r="18733" spans="4:20" x14ac:dyDescent="0.2">
      <c r="D18733" s="2"/>
      <c r="E18733" s="2"/>
      <c r="F18733" s="2"/>
      <c r="G18733" s="2"/>
      <c r="O18733" s="2"/>
      <c r="Q18733" s="2"/>
      <c r="R18733" s="2"/>
      <c r="S18733" s="2"/>
      <c r="T18733" s="2"/>
    </row>
    <row r="18734" spans="4:20" x14ac:dyDescent="0.2">
      <c r="D18734" s="2"/>
      <c r="E18734" s="2"/>
      <c r="F18734" s="2"/>
      <c r="G18734" s="2"/>
      <c r="O18734" s="2"/>
      <c r="Q18734" s="2"/>
      <c r="R18734" s="2"/>
      <c r="S18734" s="2"/>
      <c r="T18734" s="2"/>
    </row>
    <row r="18735" spans="4:20" x14ac:dyDescent="0.2">
      <c r="D18735" s="2"/>
      <c r="E18735" s="2"/>
      <c r="F18735" s="2"/>
      <c r="G18735" s="2"/>
      <c r="O18735" s="2"/>
      <c r="Q18735" s="2"/>
      <c r="R18735" s="2"/>
      <c r="S18735" s="2"/>
      <c r="T18735" s="2"/>
    </row>
    <row r="18736" spans="4:20" x14ac:dyDescent="0.2">
      <c r="D18736" s="2"/>
      <c r="E18736" s="2"/>
      <c r="F18736" s="2"/>
      <c r="G18736" s="2"/>
      <c r="O18736" s="2"/>
      <c r="Q18736" s="2"/>
      <c r="R18736" s="2"/>
      <c r="S18736" s="2"/>
      <c r="T18736" s="2"/>
    </row>
    <row r="18737" spans="4:20" x14ac:dyDescent="0.2">
      <c r="D18737" s="2"/>
      <c r="E18737" s="2"/>
      <c r="F18737" s="2"/>
      <c r="G18737" s="2"/>
      <c r="O18737" s="2"/>
      <c r="Q18737" s="2"/>
      <c r="R18737" s="2"/>
      <c r="S18737" s="2"/>
      <c r="T18737" s="2"/>
    </row>
    <row r="18738" spans="4:20" x14ac:dyDescent="0.2">
      <c r="D18738" s="2"/>
      <c r="E18738" s="2"/>
      <c r="F18738" s="2"/>
      <c r="G18738" s="2"/>
      <c r="O18738" s="2"/>
      <c r="Q18738" s="2"/>
      <c r="R18738" s="2"/>
      <c r="S18738" s="2"/>
      <c r="T18738" s="2"/>
    </row>
    <row r="18739" spans="4:20" x14ac:dyDescent="0.2">
      <c r="D18739" s="2"/>
      <c r="E18739" s="2"/>
      <c r="F18739" s="2"/>
      <c r="G18739" s="2"/>
      <c r="O18739" s="2"/>
      <c r="Q18739" s="2"/>
      <c r="R18739" s="2"/>
      <c r="S18739" s="2"/>
      <c r="T18739" s="2"/>
    </row>
    <row r="18740" spans="4:20" x14ac:dyDescent="0.2">
      <c r="D18740" s="2"/>
      <c r="E18740" s="2"/>
      <c r="F18740" s="2"/>
      <c r="G18740" s="2"/>
      <c r="O18740" s="2"/>
      <c r="Q18740" s="2"/>
      <c r="R18740" s="2"/>
      <c r="S18740" s="2"/>
      <c r="T18740" s="2"/>
    </row>
    <row r="18741" spans="4:20" x14ac:dyDescent="0.2">
      <c r="D18741" s="2"/>
      <c r="E18741" s="2"/>
      <c r="F18741" s="2"/>
      <c r="G18741" s="2"/>
      <c r="O18741" s="2"/>
      <c r="Q18741" s="2"/>
      <c r="R18741" s="2"/>
      <c r="S18741" s="2"/>
      <c r="T18741" s="2"/>
    </row>
    <row r="18742" spans="4:20" x14ac:dyDescent="0.2">
      <c r="D18742" s="2"/>
      <c r="E18742" s="2"/>
      <c r="F18742" s="2"/>
      <c r="G18742" s="2"/>
      <c r="O18742" s="2"/>
      <c r="Q18742" s="2"/>
      <c r="R18742" s="2"/>
      <c r="S18742" s="2"/>
      <c r="T18742" s="2"/>
    </row>
    <row r="18743" spans="4:20" x14ac:dyDescent="0.2">
      <c r="D18743" s="2"/>
      <c r="E18743" s="2"/>
      <c r="F18743" s="2"/>
      <c r="G18743" s="2"/>
      <c r="O18743" s="2"/>
      <c r="Q18743" s="2"/>
      <c r="R18743" s="2"/>
      <c r="S18743" s="2"/>
      <c r="T18743" s="2"/>
    </row>
    <row r="18744" spans="4:20" x14ac:dyDescent="0.2">
      <c r="D18744" s="2"/>
      <c r="E18744" s="2"/>
      <c r="F18744" s="2"/>
      <c r="G18744" s="2"/>
      <c r="O18744" s="2"/>
      <c r="Q18744" s="2"/>
      <c r="R18744" s="2"/>
      <c r="S18744" s="2"/>
      <c r="T18744" s="2"/>
    </row>
    <row r="18745" spans="4:20" x14ac:dyDescent="0.2">
      <c r="D18745" s="2"/>
      <c r="E18745" s="2"/>
      <c r="F18745" s="2"/>
      <c r="G18745" s="2"/>
      <c r="O18745" s="2"/>
      <c r="Q18745" s="2"/>
      <c r="R18745" s="2"/>
      <c r="S18745" s="2"/>
      <c r="T18745" s="2"/>
    </row>
    <row r="18746" spans="4:20" x14ac:dyDescent="0.2">
      <c r="D18746" s="2"/>
      <c r="E18746" s="2"/>
      <c r="F18746" s="2"/>
      <c r="G18746" s="2"/>
      <c r="O18746" s="2"/>
      <c r="Q18746" s="2"/>
      <c r="R18746" s="2"/>
      <c r="S18746" s="2"/>
      <c r="T18746" s="2"/>
    </row>
    <row r="18747" spans="4:20" x14ac:dyDescent="0.2">
      <c r="D18747" s="2"/>
      <c r="E18747" s="2"/>
      <c r="F18747" s="2"/>
      <c r="G18747" s="2"/>
      <c r="O18747" s="2"/>
      <c r="Q18747" s="2"/>
      <c r="R18747" s="2"/>
      <c r="S18747" s="2"/>
      <c r="T18747" s="2"/>
    </row>
    <row r="18748" spans="4:20" x14ac:dyDescent="0.2">
      <c r="D18748" s="2"/>
      <c r="E18748" s="2"/>
      <c r="F18748" s="2"/>
      <c r="G18748" s="2"/>
      <c r="O18748" s="2"/>
      <c r="Q18748" s="2"/>
      <c r="R18748" s="2"/>
      <c r="S18748" s="2"/>
      <c r="T18748" s="2"/>
    </row>
    <row r="18749" spans="4:20" x14ac:dyDescent="0.2">
      <c r="D18749" s="2"/>
      <c r="E18749" s="2"/>
      <c r="F18749" s="2"/>
      <c r="G18749" s="2"/>
      <c r="O18749" s="2"/>
      <c r="Q18749" s="2"/>
      <c r="R18749" s="2"/>
      <c r="S18749" s="2"/>
      <c r="T18749" s="2"/>
    </row>
    <row r="18750" spans="4:20" x14ac:dyDescent="0.2">
      <c r="D18750" s="2"/>
      <c r="E18750" s="2"/>
      <c r="F18750" s="2"/>
      <c r="G18750" s="2"/>
      <c r="O18750" s="2"/>
      <c r="Q18750" s="2"/>
      <c r="R18750" s="2"/>
      <c r="S18750" s="2"/>
      <c r="T18750" s="2"/>
    </row>
    <row r="18751" spans="4:20" x14ac:dyDescent="0.2">
      <c r="D18751" s="2"/>
      <c r="E18751" s="2"/>
      <c r="F18751" s="2"/>
      <c r="G18751" s="2"/>
      <c r="O18751" s="2"/>
      <c r="Q18751" s="2"/>
      <c r="R18751" s="2"/>
      <c r="S18751" s="2"/>
      <c r="T18751" s="2"/>
    </row>
    <row r="18752" spans="4:20" x14ac:dyDescent="0.2">
      <c r="D18752" s="2"/>
      <c r="E18752" s="2"/>
      <c r="F18752" s="2"/>
      <c r="G18752" s="2"/>
      <c r="O18752" s="2"/>
      <c r="Q18752" s="2"/>
      <c r="R18752" s="2"/>
      <c r="S18752" s="2"/>
      <c r="T18752" s="2"/>
    </row>
    <row r="18753" spans="4:20" x14ac:dyDescent="0.2">
      <c r="D18753" s="2"/>
      <c r="E18753" s="2"/>
      <c r="F18753" s="2"/>
      <c r="G18753" s="2"/>
      <c r="O18753" s="2"/>
      <c r="Q18753" s="2"/>
      <c r="R18753" s="2"/>
      <c r="S18753" s="2"/>
      <c r="T18753" s="2"/>
    </row>
    <row r="18754" spans="4:20" x14ac:dyDescent="0.2">
      <c r="D18754" s="2"/>
      <c r="E18754" s="2"/>
      <c r="F18754" s="2"/>
      <c r="G18754" s="2"/>
      <c r="O18754" s="2"/>
      <c r="Q18754" s="2"/>
      <c r="R18754" s="2"/>
      <c r="S18754" s="2"/>
      <c r="T18754" s="2"/>
    </row>
    <row r="18755" spans="4:20" x14ac:dyDescent="0.2">
      <c r="D18755" s="2"/>
      <c r="E18755" s="2"/>
      <c r="F18755" s="2"/>
      <c r="G18755" s="2"/>
      <c r="O18755" s="2"/>
      <c r="Q18755" s="2"/>
      <c r="R18755" s="2"/>
      <c r="S18755" s="2"/>
      <c r="T18755" s="2"/>
    </row>
    <row r="18756" spans="4:20" x14ac:dyDescent="0.2">
      <c r="D18756" s="2"/>
      <c r="E18756" s="2"/>
      <c r="F18756" s="2"/>
      <c r="G18756" s="2"/>
      <c r="O18756" s="2"/>
      <c r="Q18756" s="2"/>
      <c r="R18756" s="2"/>
      <c r="S18756" s="2"/>
      <c r="T18756" s="2"/>
    </row>
    <row r="18757" spans="4:20" x14ac:dyDescent="0.2">
      <c r="D18757" s="2"/>
      <c r="E18757" s="2"/>
      <c r="F18757" s="2"/>
      <c r="G18757" s="2"/>
      <c r="O18757" s="2"/>
      <c r="Q18757" s="2"/>
      <c r="R18757" s="2"/>
      <c r="S18757" s="2"/>
      <c r="T18757" s="2"/>
    </row>
    <row r="18758" spans="4:20" x14ac:dyDescent="0.2">
      <c r="D18758" s="2"/>
      <c r="E18758" s="2"/>
      <c r="F18758" s="2"/>
      <c r="G18758" s="2"/>
      <c r="O18758" s="2"/>
      <c r="Q18758" s="2"/>
      <c r="R18758" s="2"/>
      <c r="S18758" s="2"/>
      <c r="T18758" s="2"/>
    </row>
    <row r="18759" spans="4:20" x14ac:dyDescent="0.2">
      <c r="D18759" s="2"/>
      <c r="E18759" s="2"/>
      <c r="F18759" s="2"/>
      <c r="G18759" s="2"/>
      <c r="O18759" s="2"/>
      <c r="Q18759" s="2"/>
      <c r="R18759" s="2"/>
      <c r="S18759" s="2"/>
      <c r="T18759" s="2"/>
    </row>
    <row r="18760" spans="4:20" x14ac:dyDescent="0.2">
      <c r="D18760" s="2"/>
      <c r="E18760" s="2"/>
      <c r="F18760" s="2"/>
      <c r="G18760" s="2"/>
      <c r="O18760" s="2"/>
      <c r="Q18760" s="2"/>
      <c r="R18760" s="2"/>
      <c r="S18760" s="2"/>
      <c r="T18760" s="2"/>
    </row>
    <row r="18761" spans="4:20" x14ac:dyDescent="0.2">
      <c r="D18761" s="2"/>
      <c r="E18761" s="2"/>
      <c r="F18761" s="2"/>
      <c r="G18761" s="2"/>
      <c r="O18761" s="2"/>
      <c r="Q18761" s="2"/>
      <c r="R18761" s="2"/>
      <c r="S18761" s="2"/>
      <c r="T18761" s="2"/>
    </row>
    <row r="18762" spans="4:20" x14ac:dyDescent="0.2">
      <c r="D18762" s="2"/>
      <c r="E18762" s="2"/>
      <c r="F18762" s="2"/>
      <c r="G18762" s="2"/>
      <c r="O18762" s="2"/>
      <c r="Q18762" s="2"/>
      <c r="R18762" s="2"/>
      <c r="S18762" s="2"/>
      <c r="T18762" s="2"/>
    </row>
    <row r="18763" spans="4:20" x14ac:dyDescent="0.2">
      <c r="D18763" s="2"/>
      <c r="E18763" s="2"/>
      <c r="F18763" s="2"/>
      <c r="G18763" s="2"/>
      <c r="O18763" s="2"/>
      <c r="Q18763" s="2"/>
      <c r="R18763" s="2"/>
      <c r="S18763" s="2"/>
      <c r="T18763" s="2"/>
    </row>
    <row r="18764" spans="4:20" x14ac:dyDescent="0.2">
      <c r="D18764" s="2"/>
      <c r="E18764" s="2"/>
      <c r="F18764" s="2"/>
      <c r="G18764" s="2"/>
      <c r="O18764" s="2"/>
      <c r="Q18764" s="2"/>
      <c r="R18764" s="2"/>
      <c r="S18764" s="2"/>
      <c r="T18764" s="2"/>
    </row>
    <row r="18765" spans="4:20" x14ac:dyDescent="0.2">
      <c r="D18765" s="2"/>
      <c r="E18765" s="2"/>
      <c r="F18765" s="2"/>
      <c r="G18765" s="2"/>
      <c r="O18765" s="2"/>
      <c r="Q18765" s="2"/>
      <c r="R18765" s="2"/>
      <c r="S18765" s="2"/>
      <c r="T18765" s="2"/>
    </row>
    <row r="18766" spans="4:20" x14ac:dyDescent="0.2">
      <c r="D18766" s="2"/>
      <c r="E18766" s="2"/>
      <c r="F18766" s="2"/>
      <c r="G18766" s="2"/>
      <c r="O18766" s="2"/>
      <c r="Q18766" s="2"/>
      <c r="R18766" s="2"/>
      <c r="S18766" s="2"/>
      <c r="T18766" s="2"/>
    </row>
    <row r="18767" spans="4:20" x14ac:dyDescent="0.2">
      <c r="D18767" s="2"/>
      <c r="E18767" s="2"/>
      <c r="F18767" s="2"/>
      <c r="G18767" s="2"/>
      <c r="O18767" s="2"/>
      <c r="Q18767" s="2"/>
      <c r="R18767" s="2"/>
      <c r="S18767" s="2"/>
      <c r="T18767" s="2"/>
    </row>
    <row r="18768" spans="4:20" x14ac:dyDescent="0.2">
      <c r="D18768" s="2"/>
      <c r="E18768" s="2"/>
      <c r="F18768" s="2"/>
      <c r="G18768" s="2"/>
      <c r="O18768" s="2"/>
      <c r="Q18768" s="2"/>
      <c r="R18768" s="2"/>
      <c r="S18768" s="2"/>
      <c r="T18768" s="2"/>
    </row>
    <row r="18769" spans="4:20" x14ac:dyDescent="0.2">
      <c r="D18769" s="2"/>
      <c r="E18769" s="2"/>
      <c r="F18769" s="2"/>
      <c r="G18769" s="2"/>
      <c r="O18769" s="2"/>
      <c r="Q18769" s="2"/>
      <c r="R18769" s="2"/>
      <c r="S18769" s="2"/>
      <c r="T18769" s="2"/>
    </row>
    <row r="18770" spans="4:20" x14ac:dyDescent="0.2">
      <c r="D18770" s="2"/>
      <c r="E18770" s="2"/>
      <c r="F18770" s="2"/>
      <c r="G18770" s="2"/>
      <c r="O18770" s="2"/>
      <c r="Q18770" s="2"/>
      <c r="R18770" s="2"/>
      <c r="S18770" s="2"/>
      <c r="T18770" s="2"/>
    </row>
    <row r="18771" spans="4:20" x14ac:dyDescent="0.2">
      <c r="D18771" s="2"/>
      <c r="E18771" s="2"/>
      <c r="F18771" s="2"/>
      <c r="G18771" s="2"/>
      <c r="O18771" s="2"/>
      <c r="Q18771" s="2"/>
      <c r="R18771" s="2"/>
      <c r="S18771" s="2"/>
      <c r="T18771" s="2"/>
    </row>
    <row r="18772" spans="4:20" x14ac:dyDescent="0.2">
      <c r="D18772" s="2"/>
      <c r="E18772" s="2"/>
      <c r="F18772" s="2"/>
      <c r="G18772" s="2"/>
      <c r="O18772" s="2"/>
      <c r="Q18772" s="2"/>
      <c r="R18772" s="2"/>
      <c r="S18772" s="2"/>
      <c r="T18772" s="2"/>
    </row>
    <row r="18773" spans="4:20" x14ac:dyDescent="0.2">
      <c r="D18773" s="2"/>
      <c r="E18773" s="2"/>
      <c r="F18773" s="2"/>
      <c r="G18773" s="2"/>
      <c r="O18773" s="2"/>
      <c r="Q18773" s="2"/>
      <c r="R18773" s="2"/>
      <c r="S18773" s="2"/>
      <c r="T18773" s="2"/>
    </row>
    <row r="18774" spans="4:20" x14ac:dyDescent="0.2">
      <c r="D18774" s="2"/>
      <c r="E18774" s="2"/>
      <c r="F18774" s="2"/>
      <c r="G18774" s="2"/>
      <c r="O18774" s="2"/>
      <c r="Q18774" s="2"/>
      <c r="R18774" s="2"/>
      <c r="S18774" s="2"/>
      <c r="T18774" s="2"/>
    </row>
    <row r="18775" spans="4:20" x14ac:dyDescent="0.2">
      <c r="D18775" s="2"/>
      <c r="E18775" s="2"/>
      <c r="F18775" s="2"/>
      <c r="G18775" s="2"/>
      <c r="O18775" s="2"/>
      <c r="Q18775" s="2"/>
      <c r="R18775" s="2"/>
      <c r="S18775" s="2"/>
      <c r="T18775" s="2"/>
    </row>
    <row r="18776" spans="4:20" x14ac:dyDescent="0.2">
      <c r="D18776" s="2"/>
      <c r="E18776" s="2"/>
      <c r="F18776" s="2"/>
      <c r="G18776" s="2"/>
      <c r="O18776" s="2"/>
      <c r="Q18776" s="2"/>
      <c r="R18776" s="2"/>
      <c r="S18776" s="2"/>
      <c r="T18776" s="2"/>
    </row>
    <row r="18777" spans="4:20" x14ac:dyDescent="0.2">
      <c r="D18777" s="2"/>
      <c r="E18777" s="2"/>
      <c r="F18777" s="2"/>
      <c r="G18777" s="2"/>
      <c r="O18777" s="2"/>
      <c r="Q18777" s="2"/>
      <c r="R18777" s="2"/>
      <c r="S18777" s="2"/>
      <c r="T18777" s="2"/>
    </row>
    <row r="18778" spans="4:20" x14ac:dyDescent="0.2">
      <c r="D18778" s="2"/>
      <c r="E18778" s="2"/>
      <c r="F18778" s="2"/>
      <c r="G18778" s="2"/>
      <c r="O18778" s="2"/>
      <c r="Q18778" s="2"/>
      <c r="R18778" s="2"/>
      <c r="S18778" s="2"/>
      <c r="T18778" s="2"/>
    </row>
    <row r="18779" spans="4:20" x14ac:dyDescent="0.2">
      <c r="D18779" s="2"/>
      <c r="E18779" s="2"/>
      <c r="F18779" s="2"/>
      <c r="G18779" s="2"/>
      <c r="O18779" s="2"/>
      <c r="Q18779" s="2"/>
      <c r="R18779" s="2"/>
      <c r="S18779" s="2"/>
      <c r="T18779" s="2"/>
    </row>
    <row r="18780" spans="4:20" x14ac:dyDescent="0.2">
      <c r="D18780" s="2"/>
      <c r="E18780" s="2"/>
      <c r="F18780" s="2"/>
      <c r="G18780" s="2"/>
      <c r="O18780" s="2"/>
      <c r="Q18780" s="2"/>
      <c r="R18780" s="2"/>
      <c r="S18780" s="2"/>
      <c r="T18780" s="2"/>
    </row>
    <row r="18781" spans="4:20" x14ac:dyDescent="0.2">
      <c r="D18781" s="2"/>
      <c r="E18781" s="2"/>
      <c r="F18781" s="2"/>
      <c r="G18781" s="2"/>
      <c r="O18781" s="2"/>
      <c r="Q18781" s="2"/>
      <c r="R18781" s="2"/>
      <c r="S18781" s="2"/>
      <c r="T18781" s="2"/>
    </row>
    <row r="18782" spans="4:20" x14ac:dyDescent="0.2">
      <c r="D18782" s="2"/>
      <c r="E18782" s="2"/>
      <c r="F18782" s="2"/>
      <c r="G18782" s="2"/>
      <c r="O18782" s="2"/>
      <c r="Q18782" s="2"/>
      <c r="R18782" s="2"/>
      <c r="S18782" s="2"/>
      <c r="T18782" s="2"/>
    </row>
    <row r="18783" spans="4:20" x14ac:dyDescent="0.2">
      <c r="D18783" s="2"/>
      <c r="E18783" s="2"/>
      <c r="F18783" s="2"/>
      <c r="G18783" s="2"/>
      <c r="O18783" s="2"/>
      <c r="Q18783" s="2"/>
      <c r="R18783" s="2"/>
      <c r="S18783" s="2"/>
      <c r="T18783" s="2"/>
    </row>
    <row r="18784" spans="4:20" x14ac:dyDescent="0.2">
      <c r="D18784" s="2"/>
      <c r="E18784" s="2"/>
      <c r="F18784" s="2"/>
      <c r="G18784" s="2"/>
      <c r="O18784" s="2"/>
      <c r="Q18784" s="2"/>
      <c r="R18784" s="2"/>
      <c r="S18784" s="2"/>
      <c r="T18784" s="2"/>
    </row>
    <row r="18785" spans="4:20" x14ac:dyDescent="0.2">
      <c r="D18785" s="2"/>
      <c r="E18785" s="2"/>
      <c r="F18785" s="2"/>
      <c r="G18785" s="2"/>
      <c r="O18785" s="2"/>
      <c r="Q18785" s="2"/>
      <c r="R18785" s="2"/>
      <c r="S18785" s="2"/>
      <c r="T18785" s="2"/>
    </row>
    <row r="18786" spans="4:20" x14ac:dyDescent="0.2">
      <c r="D18786" s="2"/>
      <c r="E18786" s="2"/>
      <c r="F18786" s="2"/>
      <c r="G18786" s="2"/>
      <c r="O18786" s="2"/>
      <c r="Q18786" s="2"/>
      <c r="R18786" s="2"/>
      <c r="S18786" s="2"/>
      <c r="T18786" s="2"/>
    </row>
    <row r="18787" spans="4:20" x14ac:dyDescent="0.2">
      <c r="D18787" s="2"/>
      <c r="E18787" s="2"/>
      <c r="F18787" s="2"/>
      <c r="G18787" s="2"/>
      <c r="O18787" s="2"/>
      <c r="Q18787" s="2"/>
      <c r="R18787" s="2"/>
      <c r="S18787" s="2"/>
      <c r="T18787" s="2"/>
    </row>
    <row r="18788" spans="4:20" x14ac:dyDescent="0.2">
      <c r="D18788" s="2"/>
      <c r="E18788" s="2"/>
      <c r="F18788" s="2"/>
      <c r="G18788" s="2"/>
      <c r="O18788" s="2"/>
      <c r="Q18788" s="2"/>
      <c r="R18788" s="2"/>
      <c r="S18788" s="2"/>
      <c r="T18788" s="2"/>
    </row>
    <row r="18789" spans="4:20" x14ac:dyDescent="0.2">
      <c r="D18789" s="2"/>
      <c r="E18789" s="2"/>
      <c r="F18789" s="2"/>
      <c r="G18789" s="2"/>
      <c r="O18789" s="2"/>
      <c r="Q18789" s="2"/>
      <c r="R18789" s="2"/>
      <c r="S18789" s="2"/>
      <c r="T18789" s="2"/>
    </row>
    <row r="18790" spans="4:20" x14ac:dyDescent="0.2">
      <c r="D18790" s="2"/>
      <c r="E18790" s="2"/>
      <c r="F18790" s="2"/>
      <c r="G18790" s="2"/>
      <c r="O18790" s="2"/>
      <c r="Q18790" s="2"/>
      <c r="R18790" s="2"/>
      <c r="S18790" s="2"/>
      <c r="T18790" s="2"/>
    </row>
    <row r="18791" spans="4:20" x14ac:dyDescent="0.2">
      <c r="D18791" s="2"/>
      <c r="E18791" s="2"/>
      <c r="F18791" s="2"/>
      <c r="G18791" s="2"/>
      <c r="O18791" s="2"/>
      <c r="Q18791" s="2"/>
      <c r="R18791" s="2"/>
      <c r="S18791" s="2"/>
      <c r="T18791" s="2"/>
    </row>
    <row r="18792" spans="4:20" x14ac:dyDescent="0.2">
      <c r="D18792" s="2"/>
      <c r="E18792" s="2"/>
      <c r="F18792" s="2"/>
      <c r="G18792" s="2"/>
      <c r="O18792" s="2"/>
      <c r="Q18792" s="2"/>
      <c r="R18792" s="2"/>
      <c r="S18792" s="2"/>
      <c r="T18792" s="2"/>
    </row>
    <row r="18793" spans="4:20" x14ac:dyDescent="0.2">
      <c r="D18793" s="2"/>
      <c r="E18793" s="2"/>
      <c r="F18793" s="2"/>
      <c r="G18793" s="2"/>
      <c r="O18793" s="2"/>
      <c r="Q18793" s="2"/>
      <c r="R18793" s="2"/>
      <c r="S18793" s="2"/>
      <c r="T18793" s="2"/>
    </row>
    <row r="18794" spans="4:20" x14ac:dyDescent="0.2">
      <c r="D18794" s="2"/>
      <c r="E18794" s="2"/>
      <c r="F18794" s="2"/>
      <c r="G18794" s="2"/>
      <c r="O18794" s="2"/>
      <c r="Q18794" s="2"/>
      <c r="R18794" s="2"/>
      <c r="S18794" s="2"/>
      <c r="T18794" s="2"/>
    </row>
    <row r="18795" spans="4:20" x14ac:dyDescent="0.2">
      <c r="D18795" s="2"/>
      <c r="E18795" s="2"/>
      <c r="F18795" s="2"/>
      <c r="G18795" s="2"/>
      <c r="O18795" s="2"/>
      <c r="Q18795" s="2"/>
      <c r="R18795" s="2"/>
      <c r="S18795" s="2"/>
      <c r="T18795" s="2"/>
    </row>
    <row r="18796" spans="4:20" x14ac:dyDescent="0.2">
      <c r="D18796" s="2"/>
      <c r="E18796" s="2"/>
      <c r="F18796" s="2"/>
      <c r="G18796" s="2"/>
      <c r="O18796" s="2"/>
      <c r="Q18796" s="2"/>
      <c r="R18796" s="2"/>
      <c r="S18796" s="2"/>
      <c r="T18796" s="2"/>
    </row>
    <row r="18797" spans="4:20" x14ac:dyDescent="0.2">
      <c r="D18797" s="2"/>
      <c r="E18797" s="2"/>
      <c r="F18797" s="2"/>
      <c r="G18797" s="2"/>
      <c r="O18797" s="2"/>
      <c r="Q18797" s="2"/>
      <c r="R18797" s="2"/>
      <c r="S18797" s="2"/>
      <c r="T18797" s="2"/>
    </row>
    <row r="18798" spans="4:20" x14ac:dyDescent="0.2">
      <c r="D18798" s="2"/>
      <c r="E18798" s="2"/>
      <c r="F18798" s="2"/>
      <c r="G18798" s="2"/>
      <c r="O18798" s="2"/>
      <c r="Q18798" s="2"/>
      <c r="R18798" s="2"/>
      <c r="S18798" s="2"/>
      <c r="T18798" s="2"/>
    </row>
    <row r="18799" spans="4:20" x14ac:dyDescent="0.2">
      <c r="D18799" s="2"/>
      <c r="E18799" s="2"/>
      <c r="F18799" s="2"/>
      <c r="G18799" s="2"/>
      <c r="O18799" s="2"/>
      <c r="Q18799" s="2"/>
      <c r="R18799" s="2"/>
      <c r="S18799" s="2"/>
      <c r="T18799" s="2"/>
    </row>
    <row r="18800" spans="4:20" x14ac:dyDescent="0.2">
      <c r="D18800" s="2"/>
      <c r="E18800" s="2"/>
      <c r="F18800" s="2"/>
      <c r="G18800" s="2"/>
      <c r="O18800" s="2"/>
      <c r="Q18800" s="2"/>
      <c r="R18800" s="2"/>
      <c r="S18800" s="2"/>
      <c r="T18800" s="2"/>
    </row>
    <row r="18801" spans="4:20" x14ac:dyDescent="0.2">
      <c r="D18801" s="2"/>
      <c r="E18801" s="2"/>
      <c r="F18801" s="2"/>
      <c r="G18801" s="2"/>
      <c r="O18801" s="2"/>
      <c r="Q18801" s="2"/>
      <c r="R18801" s="2"/>
      <c r="S18801" s="2"/>
      <c r="T18801" s="2"/>
    </row>
    <row r="18802" spans="4:20" x14ac:dyDescent="0.2">
      <c r="D18802" s="2"/>
      <c r="E18802" s="2"/>
      <c r="F18802" s="2"/>
      <c r="G18802" s="2"/>
      <c r="O18802" s="2"/>
      <c r="Q18802" s="2"/>
      <c r="R18802" s="2"/>
      <c r="S18802" s="2"/>
      <c r="T18802" s="2"/>
    </row>
    <row r="18803" spans="4:20" x14ac:dyDescent="0.2">
      <c r="D18803" s="2"/>
      <c r="E18803" s="2"/>
      <c r="F18803" s="2"/>
      <c r="G18803" s="2"/>
      <c r="O18803" s="2"/>
      <c r="Q18803" s="2"/>
      <c r="R18803" s="2"/>
      <c r="S18803" s="2"/>
      <c r="T18803" s="2"/>
    </row>
    <row r="18804" spans="4:20" x14ac:dyDescent="0.2">
      <c r="D18804" s="2"/>
      <c r="E18804" s="2"/>
      <c r="F18804" s="2"/>
      <c r="G18804" s="2"/>
      <c r="O18804" s="2"/>
      <c r="Q18804" s="2"/>
      <c r="R18804" s="2"/>
      <c r="S18804" s="2"/>
      <c r="T18804" s="2"/>
    </row>
    <row r="18805" spans="4:20" x14ac:dyDescent="0.2">
      <c r="D18805" s="2"/>
      <c r="E18805" s="2"/>
      <c r="F18805" s="2"/>
      <c r="G18805" s="2"/>
      <c r="O18805" s="2"/>
      <c r="Q18805" s="2"/>
      <c r="R18805" s="2"/>
      <c r="S18805" s="2"/>
      <c r="T18805" s="2"/>
    </row>
    <row r="18806" spans="4:20" x14ac:dyDescent="0.2">
      <c r="D18806" s="2"/>
      <c r="E18806" s="2"/>
      <c r="F18806" s="2"/>
      <c r="G18806" s="2"/>
      <c r="O18806" s="2"/>
      <c r="Q18806" s="2"/>
      <c r="R18806" s="2"/>
      <c r="S18806" s="2"/>
      <c r="T18806" s="2"/>
    </row>
    <row r="18807" spans="4:20" x14ac:dyDescent="0.2">
      <c r="D18807" s="2"/>
      <c r="E18807" s="2"/>
      <c r="F18807" s="2"/>
      <c r="G18807" s="2"/>
      <c r="O18807" s="2"/>
      <c r="Q18807" s="2"/>
      <c r="R18807" s="2"/>
      <c r="S18807" s="2"/>
      <c r="T18807" s="2"/>
    </row>
    <row r="18808" spans="4:20" x14ac:dyDescent="0.2">
      <c r="D18808" s="2"/>
      <c r="E18808" s="2"/>
      <c r="F18808" s="2"/>
      <c r="G18808" s="2"/>
      <c r="O18808" s="2"/>
      <c r="Q18808" s="2"/>
      <c r="R18808" s="2"/>
      <c r="S18808" s="2"/>
      <c r="T18808" s="2"/>
    </row>
    <row r="18809" spans="4:20" x14ac:dyDescent="0.2">
      <c r="D18809" s="2"/>
      <c r="E18809" s="2"/>
      <c r="F18809" s="2"/>
      <c r="G18809" s="2"/>
      <c r="O18809" s="2"/>
      <c r="Q18809" s="2"/>
      <c r="R18809" s="2"/>
      <c r="S18809" s="2"/>
      <c r="T18809" s="2"/>
    </row>
    <row r="18810" spans="4:20" x14ac:dyDescent="0.2">
      <c r="D18810" s="2"/>
      <c r="E18810" s="2"/>
      <c r="F18810" s="2"/>
      <c r="G18810" s="2"/>
      <c r="O18810" s="2"/>
      <c r="Q18810" s="2"/>
      <c r="R18810" s="2"/>
      <c r="S18810" s="2"/>
      <c r="T18810" s="2"/>
    </row>
    <row r="18811" spans="4:20" x14ac:dyDescent="0.2">
      <c r="D18811" s="2"/>
      <c r="E18811" s="2"/>
      <c r="F18811" s="2"/>
      <c r="G18811" s="2"/>
      <c r="O18811" s="2"/>
      <c r="Q18811" s="2"/>
      <c r="R18811" s="2"/>
      <c r="S18811" s="2"/>
      <c r="T18811" s="2"/>
    </row>
    <row r="18812" spans="4:20" x14ac:dyDescent="0.2">
      <c r="D18812" s="2"/>
      <c r="E18812" s="2"/>
      <c r="F18812" s="2"/>
      <c r="G18812" s="2"/>
      <c r="O18812" s="2"/>
      <c r="Q18812" s="2"/>
      <c r="R18812" s="2"/>
      <c r="S18812" s="2"/>
      <c r="T18812" s="2"/>
    </row>
    <row r="18813" spans="4:20" x14ac:dyDescent="0.2">
      <c r="D18813" s="2"/>
      <c r="E18813" s="2"/>
      <c r="F18813" s="2"/>
      <c r="G18813" s="2"/>
      <c r="O18813" s="2"/>
      <c r="Q18813" s="2"/>
      <c r="R18813" s="2"/>
      <c r="S18813" s="2"/>
      <c r="T18813" s="2"/>
    </row>
    <row r="18814" spans="4:20" x14ac:dyDescent="0.2">
      <c r="D18814" s="2"/>
      <c r="E18814" s="2"/>
      <c r="F18814" s="2"/>
      <c r="G18814" s="2"/>
      <c r="O18814" s="2"/>
      <c r="Q18814" s="2"/>
      <c r="R18814" s="2"/>
      <c r="S18814" s="2"/>
      <c r="T18814" s="2"/>
    </row>
    <row r="18815" spans="4:20" x14ac:dyDescent="0.2">
      <c r="D18815" s="2"/>
      <c r="E18815" s="2"/>
      <c r="F18815" s="2"/>
      <c r="G18815" s="2"/>
      <c r="O18815" s="2"/>
      <c r="Q18815" s="2"/>
      <c r="R18815" s="2"/>
      <c r="S18815" s="2"/>
      <c r="T18815" s="2"/>
    </row>
    <row r="18816" spans="4:20" x14ac:dyDescent="0.2">
      <c r="D18816" s="2"/>
      <c r="E18816" s="2"/>
      <c r="F18816" s="2"/>
      <c r="G18816" s="2"/>
      <c r="O18816" s="2"/>
      <c r="Q18816" s="2"/>
      <c r="R18816" s="2"/>
      <c r="S18816" s="2"/>
      <c r="T18816" s="2"/>
    </row>
    <row r="18817" spans="4:20" x14ac:dyDescent="0.2">
      <c r="D18817" s="2"/>
      <c r="E18817" s="2"/>
      <c r="F18817" s="2"/>
      <c r="G18817" s="2"/>
      <c r="O18817" s="2"/>
      <c r="Q18817" s="2"/>
      <c r="R18817" s="2"/>
      <c r="S18817" s="2"/>
      <c r="T18817" s="2"/>
    </row>
    <row r="18818" spans="4:20" x14ac:dyDescent="0.2">
      <c r="D18818" s="2"/>
      <c r="E18818" s="2"/>
      <c r="F18818" s="2"/>
      <c r="G18818" s="2"/>
      <c r="O18818" s="2"/>
      <c r="Q18818" s="2"/>
      <c r="R18818" s="2"/>
      <c r="S18818" s="2"/>
      <c r="T18818" s="2"/>
    </row>
    <row r="18819" spans="4:20" x14ac:dyDescent="0.2">
      <c r="D18819" s="2"/>
      <c r="E18819" s="2"/>
      <c r="F18819" s="2"/>
      <c r="G18819" s="2"/>
      <c r="O18819" s="2"/>
      <c r="Q18819" s="2"/>
      <c r="R18819" s="2"/>
      <c r="S18819" s="2"/>
      <c r="T18819" s="2"/>
    </row>
    <row r="18820" spans="4:20" x14ac:dyDescent="0.2">
      <c r="D18820" s="2"/>
      <c r="E18820" s="2"/>
      <c r="F18820" s="2"/>
      <c r="G18820" s="2"/>
      <c r="O18820" s="2"/>
      <c r="Q18820" s="2"/>
      <c r="R18820" s="2"/>
      <c r="S18820" s="2"/>
      <c r="T18820" s="2"/>
    </row>
    <row r="18821" spans="4:20" x14ac:dyDescent="0.2">
      <c r="D18821" s="2"/>
      <c r="E18821" s="2"/>
      <c r="F18821" s="2"/>
      <c r="G18821" s="2"/>
      <c r="O18821" s="2"/>
      <c r="Q18821" s="2"/>
      <c r="R18821" s="2"/>
      <c r="S18821" s="2"/>
      <c r="T18821" s="2"/>
    </row>
    <row r="18822" spans="4:20" x14ac:dyDescent="0.2">
      <c r="D18822" s="2"/>
      <c r="E18822" s="2"/>
      <c r="F18822" s="2"/>
      <c r="G18822" s="2"/>
      <c r="O18822" s="2"/>
      <c r="Q18822" s="2"/>
      <c r="R18822" s="2"/>
      <c r="S18822" s="2"/>
      <c r="T18822" s="2"/>
    </row>
    <row r="18823" spans="4:20" x14ac:dyDescent="0.2">
      <c r="D18823" s="2"/>
      <c r="E18823" s="2"/>
      <c r="F18823" s="2"/>
      <c r="G18823" s="2"/>
      <c r="O18823" s="2"/>
      <c r="Q18823" s="2"/>
      <c r="R18823" s="2"/>
      <c r="S18823" s="2"/>
      <c r="T18823" s="2"/>
    </row>
    <row r="18824" spans="4:20" x14ac:dyDescent="0.2">
      <c r="D18824" s="2"/>
      <c r="E18824" s="2"/>
      <c r="F18824" s="2"/>
      <c r="G18824" s="2"/>
      <c r="O18824" s="2"/>
      <c r="Q18824" s="2"/>
      <c r="R18824" s="2"/>
      <c r="S18824" s="2"/>
      <c r="T18824" s="2"/>
    </row>
    <row r="18825" spans="4:20" x14ac:dyDescent="0.2">
      <c r="D18825" s="2"/>
      <c r="E18825" s="2"/>
      <c r="F18825" s="2"/>
      <c r="G18825" s="2"/>
      <c r="O18825" s="2"/>
      <c r="Q18825" s="2"/>
      <c r="R18825" s="2"/>
      <c r="S18825" s="2"/>
      <c r="T18825" s="2"/>
    </row>
    <row r="18826" spans="4:20" x14ac:dyDescent="0.2">
      <c r="D18826" s="2"/>
      <c r="E18826" s="2"/>
      <c r="F18826" s="2"/>
      <c r="G18826" s="2"/>
      <c r="O18826" s="2"/>
      <c r="Q18826" s="2"/>
      <c r="R18826" s="2"/>
      <c r="S18826" s="2"/>
      <c r="T18826" s="2"/>
    </row>
    <row r="18827" spans="4:20" x14ac:dyDescent="0.2">
      <c r="D18827" s="2"/>
      <c r="E18827" s="2"/>
      <c r="F18827" s="2"/>
      <c r="G18827" s="2"/>
      <c r="O18827" s="2"/>
      <c r="Q18827" s="2"/>
      <c r="R18827" s="2"/>
      <c r="S18827" s="2"/>
      <c r="T18827" s="2"/>
    </row>
    <row r="18828" spans="4:20" x14ac:dyDescent="0.2">
      <c r="D18828" s="2"/>
      <c r="E18828" s="2"/>
      <c r="F18828" s="2"/>
      <c r="G18828" s="2"/>
      <c r="O18828" s="2"/>
      <c r="Q18828" s="2"/>
      <c r="R18828" s="2"/>
      <c r="S18828" s="2"/>
      <c r="T18828" s="2"/>
    </row>
    <row r="18829" spans="4:20" x14ac:dyDescent="0.2">
      <c r="D18829" s="2"/>
      <c r="E18829" s="2"/>
      <c r="F18829" s="2"/>
      <c r="G18829" s="2"/>
      <c r="O18829" s="2"/>
      <c r="Q18829" s="2"/>
      <c r="R18829" s="2"/>
      <c r="S18829" s="2"/>
      <c r="T18829" s="2"/>
    </row>
    <row r="18830" spans="4:20" x14ac:dyDescent="0.2">
      <c r="D18830" s="2"/>
      <c r="E18830" s="2"/>
      <c r="F18830" s="2"/>
      <c r="G18830" s="2"/>
      <c r="O18830" s="2"/>
      <c r="Q18830" s="2"/>
      <c r="R18830" s="2"/>
      <c r="S18830" s="2"/>
      <c r="T18830" s="2"/>
    </row>
    <row r="18831" spans="4:20" x14ac:dyDescent="0.2">
      <c r="D18831" s="2"/>
      <c r="E18831" s="2"/>
      <c r="F18831" s="2"/>
      <c r="G18831" s="2"/>
      <c r="O18831" s="2"/>
      <c r="Q18831" s="2"/>
      <c r="R18831" s="2"/>
      <c r="S18831" s="2"/>
      <c r="T18831" s="2"/>
    </row>
    <row r="18832" spans="4:20" x14ac:dyDescent="0.2">
      <c r="D18832" s="2"/>
      <c r="E18832" s="2"/>
      <c r="F18832" s="2"/>
      <c r="G18832" s="2"/>
      <c r="O18832" s="2"/>
      <c r="Q18832" s="2"/>
      <c r="R18832" s="2"/>
      <c r="S18832" s="2"/>
      <c r="T18832" s="2"/>
    </row>
    <row r="18833" spans="4:20" x14ac:dyDescent="0.2">
      <c r="D18833" s="2"/>
      <c r="E18833" s="2"/>
      <c r="F18833" s="2"/>
      <c r="G18833" s="2"/>
      <c r="O18833" s="2"/>
      <c r="Q18833" s="2"/>
      <c r="R18833" s="2"/>
      <c r="S18833" s="2"/>
      <c r="T18833" s="2"/>
    </row>
    <row r="18834" spans="4:20" x14ac:dyDescent="0.2">
      <c r="D18834" s="2"/>
      <c r="E18834" s="2"/>
      <c r="F18834" s="2"/>
      <c r="G18834" s="2"/>
      <c r="O18834" s="2"/>
      <c r="Q18834" s="2"/>
      <c r="R18834" s="2"/>
      <c r="S18834" s="2"/>
      <c r="T18834" s="2"/>
    </row>
    <row r="18835" spans="4:20" x14ac:dyDescent="0.2">
      <c r="D18835" s="2"/>
      <c r="E18835" s="2"/>
      <c r="F18835" s="2"/>
      <c r="G18835" s="2"/>
      <c r="O18835" s="2"/>
      <c r="Q18835" s="2"/>
      <c r="R18835" s="2"/>
      <c r="S18835" s="2"/>
      <c r="T18835" s="2"/>
    </row>
    <row r="18836" spans="4:20" x14ac:dyDescent="0.2">
      <c r="D18836" s="2"/>
      <c r="E18836" s="2"/>
      <c r="F18836" s="2"/>
      <c r="G18836" s="2"/>
      <c r="O18836" s="2"/>
      <c r="Q18836" s="2"/>
      <c r="R18836" s="2"/>
      <c r="S18836" s="2"/>
      <c r="T18836" s="2"/>
    </row>
    <row r="18837" spans="4:20" x14ac:dyDescent="0.2">
      <c r="D18837" s="2"/>
      <c r="E18837" s="2"/>
      <c r="F18837" s="2"/>
      <c r="G18837" s="2"/>
      <c r="O18837" s="2"/>
      <c r="Q18837" s="2"/>
      <c r="R18837" s="2"/>
      <c r="S18837" s="2"/>
      <c r="T18837" s="2"/>
    </row>
    <row r="18838" spans="4:20" x14ac:dyDescent="0.2">
      <c r="D18838" s="2"/>
      <c r="E18838" s="2"/>
      <c r="F18838" s="2"/>
      <c r="G18838" s="2"/>
      <c r="O18838" s="2"/>
      <c r="Q18838" s="2"/>
      <c r="R18838" s="2"/>
      <c r="S18838" s="2"/>
      <c r="T18838" s="2"/>
    </row>
    <row r="18839" spans="4:20" x14ac:dyDescent="0.2">
      <c r="D18839" s="2"/>
      <c r="E18839" s="2"/>
      <c r="F18839" s="2"/>
      <c r="G18839" s="2"/>
      <c r="O18839" s="2"/>
      <c r="Q18839" s="2"/>
      <c r="R18839" s="2"/>
      <c r="S18839" s="2"/>
      <c r="T18839" s="2"/>
    </row>
    <row r="18840" spans="4:20" x14ac:dyDescent="0.2">
      <c r="D18840" s="2"/>
      <c r="E18840" s="2"/>
      <c r="F18840" s="2"/>
      <c r="G18840" s="2"/>
      <c r="O18840" s="2"/>
      <c r="Q18840" s="2"/>
      <c r="R18840" s="2"/>
      <c r="S18840" s="2"/>
      <c r="T18840" s="2"/>
    </row>
    <row r="18841" spans="4:20" x14ac:dyDescent="0.2">
      <c r="D18841" s="2"/>
      <c r="E18841" s="2"/>
      <c r="F18841" s="2"/>
      <c r="G18841" s="2"/>
      <c r="O18841" s="2"/>
      <c r="Q18841" s="2"/>
      <c r="R18841" s="2"/>
      <c r="S18841" s="2"/>
      <c r="T18841" s="2"/>
    </row>
    <row r="18842" spans="4:20" x14ac:dyDescent="0.2">
      <c r="D18842" s="2"/>
      <c r="E18842" s="2"/>
      <c r="F18842" s="2"/>
      <c r="G18842" s="2"/>
      <c r="O18842" s="2"/>
      <c r="Q18842" s="2"/>
      <c r="R18842" s="2"/>
      <c r="S18842" s="2"/>
      <c r="T18842" s="2"/>
    </row>
    <row r="18843" spans="4:20" x14ac:dyDescent="0.2">
      <c r="D18843" s="2"/>
      <c r="E18843" s="2"/>
      <c r="F18843" s="2"/>
      <c r="G18843" s="2"/>
      <c r="O18843" s="2"/>
      <c r="Q18843" s="2"/>
      <c r="R18843" s="2"/>
      <c r="S18843" s="2"/>
      <c r="T18843" s="2"/>
    </row>
    <row r="18844" spans="4:20" x14ac:dyDescent="0.2">
      <c r="D18844" s="2"/>
      <c r="E18844" s="2"/>
      <c r="F18844" s="2"/>
      <c r="G18844" s="2"/>
      <c r="O18844" s="2"/>
      <c r="Q18844" s="2"/>
      <c r="R18844" s="2"/>
      <c r="S18844" s="2"/>
      <c r="T18844" s="2"/>
    </row>
    <row r="18845" spans="4:20" x14ac:dyDescent="0.2">
      <c r="D18845" s="2"/>
      <c r="E18845" s="2"/>
      <c r="F18845" s="2"/>
      <c r="G18845" s="2"/>
      <c r="O18845" s="2"/>
      <c r="Q18845" s="2"/>
      <c r="R18845" s="2"/>
      <c r="S18845" s="2"/>
      <c r="T18845" s="2"/>
    </row>
    <row r="18846" spans="4:20" x14ac:dyDescent="0.2">
      <c r="D18846" s="2"/>
      <c r="E18846" s="2"/>
      <c r="F18846" s="2"/>
      <c r="G18846" s="2"/>
      <c r="O18846" s="2"/>
      <c r="Q18846" s="2"/>
      <c r="R18846" s="2"/>
      <c r="S18846" s="2"/>
      <c r="T18846" s="2"/>
    </row>
    <row r="18847" spans="4:20" x14ac:dyDescent="0.2">
      <c r="D18847" s="2"/>
      <c r="E18847" s="2"/>
      <c r="F18847" s="2"/>
      <c r="G18847" s="2"/>
      <c r="O18847" s="2"/>
      <c r="Q18847" s="2"/>
      <c r="R18847" s="2"/>
      <c r="S18847" s="2"/>
      <c r="T18847" s="2"/>
    </row>
    <row r="18848" spans="4:20" x14ac:dyDescent="0.2">
      <c r="D18848" s="2"/>
      <c r="E18848" s="2"/>
      <c r="F18848" s="2"/>
      <c r="G18848" s="2"/>
      <c r="O18848" s="2"/>
      <c r="Q18848" s="2"/>
      <c r="R18848" s="2"/>
      <c r="S18848" s="2"/>
      <c r="T18848" s="2"/>
    </row>
    <row r="18849" spans="4:20" x14ac:dyDescent="0.2">
      <c r="D18849" s="2"/>
      <c r="E18849" s="2"/>
      <c r="F18849" s="2"/>
      <c r="G18849" s="2"/>
      <c r="O18849" s="2"/>
      <c r="Q18849" s="2"/>
      <c r="R18849" s="2"/>
      <c r="S18849" s="2"/>
      <c r="T18849" s="2"/>
    </row>
    <row r="18850" spans="4:20" x14ac:dyDescent="0.2">
      <c r="D18850" s="2"/>
      <c r="E18850" s="2"/>
      <c r="F18850" s="2"/>
      <c r="G18850" s="2"/>
      <c r="O18850" s="2"/>
      <c r="Q18850" s="2"/>
      <c r="R18850" s="2"/>
      <c r="S18850" s="2"/>
      <c r="T18850" s="2"/>
    </row>
    <row r="18851" spans="4:20" x14ac:dyDescent="0.2">
      <c r="D18851" s="2"/>
      <c r="E18851" s="2"/>
      <c r="F18851" s="2"/>
      <c r="G18851" s="2"/>
      <c r="O18851" s="2"/>
      <c r="Q18851" s="2"/>
      <c r="R18851" s="2"/>
      <c r="S18851" s="2"/>
      <c r="T18851" s="2"/>
    </row>
    <row r="18852" spans="4:20" x14ac:dyDescent="0.2">
      <c r="D18852" s="2"/>
      <c r="E18852" s="2"/>
      <c r="F18852" s="2"/>
      <c r="G18852" s="2"/>
      <c r="O18852" s="2"/>
      <c r="Q18852" s="2"/>
      <c r="R18852" s="2"/>
      <c r="S18852" s="2"/>
      <c r="T18852" s="2"/>
    </row>
    <row r="18853" spans="4:20" x14ac:dyDescent="0.2">
      <c r="D18853" s="2"/>
      <c r="E18853" s="2"/>
      <c r="F18853" s="2"/>
      <c r="G18853" s="2"/>
      <c r="O18853" s="2"/>
      <c r="Q18853" s="2"/>
      <c r="R18853" s="2"/>
      <c r="S18853" s="2"/>
      <c r="T18853" s="2"/>
    </row>
    <row r="18854" spans="4:20" x14ac:dyDescent="0.2">
      <c r="D18854" s="2"/>
      <c r="E18854" s="2"/>
      <c r="F18854" s="2"/>
      <c r="G18854" s="2"/>
      <c r="O18854" s="2"/>
      <c r="Q18854" s="2"/>
      <c r="R18854" s="2"/>
      <c r="S18854" s="2"/>
      <c r="T18854" s="2"/>
    </row>
    <row r="18855" spans="4:20" x14ac:dyDescent="0.2">
      <c r="D18855" s="2"/>
      <c r="E18855" s="2"/>
      <c r="F18855" s="2"/>
      <c r="G18855" s="2"/>
      <c r="O18855" s="2"/>
      <c r="Q18855" s="2"/>
      <c r="R18855" s="2"/>
      <c r="S18855" s="2"/>
      <c r="T18855" s="2"/>
    </row>
    <row r="18856" spans="4:20" x14ac:dyDescent="0.2">
      <c r="D18856" s="2"/>
      <c r="E18856" s="2"/>
      <c r="F18856" s="2"/>
      <c r="G18856" s="2"/>
      <c r="O18856" s="2"/>
      <c r="Q18856" s="2"/>
      <c r="R18856" s="2"/>
      <c r="S18856" s="2"/>
      <c r="T18856" s="2"/>
    </row>
    <row r="18857" spans="4:20" x14ac:dyDescent="0.2">
      <c r="D18857" s="2"/>
      <c r="E18857" s="2"/>
      <c r="F18857" s="2"/>
      <c r="G18857" s="2"/>
      <c r="O18857" s="2"/>
      <c r="Q18857" s="2"/>
      <c r="R18857" s="2"/>
      <c r="S18857" s="2"/>
      <c r="T18857" s="2"/>
    </row>
    <row r="18858" spans="4:20" x14ac:dyDescent="0.2">
      <c r="D18858" s="2"/>
      <c r="E18858" s="2"/>
      <c r="F18858" s="2"/>
      <c r="G18858" s="2"/>
      <c r="O18858" s="2"/>
      <c r="Q18858" s="2"/>
      <c r="R18858" s="2"/>
      <c r="S18858" s="2"/>
      <c r="T18858" s="2"/>
    </row>
    <row r="18859" spans="4:20" x14ac:dyDescent="0.2">
      <c r="D18859" s="2"/>
      <c r="E18859" s="2"/>
      <c r="F18859" s="2"/>
      <c r="G18859" s="2"/>
      <c r="O18859" s="2"/>
      <c r="Q18859" s="2"/>
      <c r="R18859" s="2"/>
      <c r="S18859" s="2"/>
      <c r="T18859" s="2"/>
    </row>
    <row r="18860" spans="4:20" x14ac:dyDescent="0.2">
      <c r="D18860" s="2"/>
      <c r="E18860" s="2"/>
      <c r="F18860" s="2"/>
      <c r="G18860" s="2"/>
      <c r="O18860" s="2"/>
      <c r="Q18860" s="2"/>
      <c r="R18860" s="2"/>
      <c r="S18860" s="2"/>
      <c r="T18860" s="2"/>
    </row>
    <row r="18861" spans="4:20" x14ac:dyDescent="0.2">
      <c r="D18861" s="2"/>
      <c r="E18861" s="2"/>
      <c r="F18861" s="2"/>
      <c r="G18861" s="2"/>
      <c r="O18861" s="2"/>
      <c r="Q18861" s="2"/>
      <c r="R18861" s="2"/>
      <c r="S18861" s="2"/>
      <c r="T18861" s="2"/>
    </row>
    <row r="18862" spans="4:20" x14ac:dyDescent="0.2">
      <c r="D18862" s="2"/>
      <c r="E18862" s="2"/>
      <c r="F18862" s="2"/>
      <c r="G18862" s="2"/>
      <c r="O18862" s="2"/>
      <c r="Q18862" s="2"/>
      <c r="R18862" s="2"/>
      <c r="S18862" s="2"/>
      <c r="T18862" s="2"/>
    </row>
    <row r="18863" spans="4:20" x14ac:dyDescent="0.2">
      <c r="D18863" s="2"/>
      <c r="E18863" s="2"/>
      <c r="F18863" s="2"/>
      <c r="G18863" s="2"/>
      <c r="O18863" s="2"/>
      <c r="Q18863" s="2"/>
      <c r="R18863" s="2"/>
      <c r="S18863" s="2"/>
      <c r="T18863" s="2"/>
    </row>
    <row r="18864" spans="4:20" x14ac:dyDescent="0.2">
      <c r="D18864" s="2"/>
      <c r="E18864" s="2"/>
      <c r="F18864" s="2"/>
      <c r="G18864" s="2"/>
      <c r="O18864" s="2"/>
      <c r="Q18864" s="2"/>
      <c r="R18864" s="2"/>
      <c r="S18864" s="2"/>
      <c r="T18864" s="2"/>
    </row>
    <row r="18865" spans="4:20" x14ac:dyDescent="0.2">
      <c r="D18865" s="2"/>
      <c r="E18865" s="2"/>
      <c r="F18865" s="2"/>
      <c r="G18865" s="2"/>
      <c r="O18865" s="2"/>
      <c r="Q18865" s="2"/>
      <c r="R18865" s="2"/>
      <c r="S18865" s="2"/>
      <c r="T18865" s="2"/>
    </row>
    <row r="18866" spans="4:20" x14ac:dyDescent="0.2">
      <c r="D18866" s="2"/>
      <c r="E18866" s="2"/>
      <c r="F18866" s="2"/>
      <c r="G18866" s="2"/>
      <c r="O18866" s="2"/>
      <c r="Q18866" s="2"/>
      <c r="R18866" s="2"/>
      <c r="S18866" s="2"/>
      <c r="T18866" s="2"/>
    </row>
    <row r="18867" spans="4:20" x14ac:dyDescent="0.2">
      <c r="D18867" s="2"/>
      <c r="E18867" s="2"/>
      <c r="F18867" s="2"/>
      <c r="G18867" s="2"/>
      <c r="O18867" s="2"/>
      <c r="Q18867" s="2"/>
      <c r="R18867" s="2"/>
      <c r="S18867" s="2"/>
      <c r="T18867" s="2"/>
    </row>
    <row r="18868" spans="4:20" x14ac:dyDescent="0.2">
      <c r="D18868" s="2"/>
      <c r="E18868" s="2"/>
      <c r="F18868" s="2"/>
      <c r="G18868" s="2"/>
      <c r="O18868" s="2"/>
      <c r="Q18868" s="2"/>
      <c r="R18868" s="2"/>
      <c r="S18868" s="2"/>
      <c r="T18868" s="2"/>
    </row>
    <row r="18869" spans="4:20" x14ac:dyDescent="0.2">
      <c r="D18869" s="2"/>
      <c r="E18869" s="2"/>
      <c r="F18869" s="2"/>
      <c r="G18869" s="2"/>
      <c r="O18869" s="2"/>
      <c r="Q18869" s="2"/>
      <c r="R18869" s="2"/>
      <c r="S18869" s="2"/>
      <c r="T18869" s="2"/>
    </row>
    <row r="18870" spans="4:20" x14ac:dyDescent="0.2">
      <c r="D18870" s="2"/>
      <c r="E18870" s="2"/>
      <c r="F18870" s="2"/>
      <c r="G18870" s="2"/>
      <c r="O18870" s="2"/>
      <c r="Q18870" s="2"/>
      <c r="R18870" s="2"/>
      <c r="S18870" s="2"/>
      <c r="T18870" s="2"/>
    </row>
    <row r="18871" spans="4:20" x14ac:dyDescent="0.2">
      <c r="D18871" s="2"/>
      <c r="E18871" s="2"/>
      <c r="F18871" s="2"/>
      <c r="G18871" s="2"/>
      <c r="O18871" s="2"/>
      <c r="Q18871" s="2"/>
      <c r="R18871" s="2"/>
      <c r="S18871" s="2"/>
      <c r="T18871" s="2"/>
    </row>
    <row r="18872" spans="4:20" x14ac:dyDescent="0.2">
      <c r="D18872" s="2"/>
      <c r="E18872" s="2"/>
      <c r="F18872" s="2"/>
      <c r="G18872" s="2"/>
      <c r="O18872" s="2"/>
      <c r="Q18872" s="2"/>
      <c r="R18872" s="2"/>
      <c r="S18872" s="2"/>
      <c r="T18872" s="2"/>
    </row>
    <row r="18873" spans="4:20" x14ac:dyDescent="0.2">
      <c r="D18873" s="2"/>
      <c r="E18873" s="2"/>
      <c r="F18873" s="2"/>
      <c r="G18873" s="2"/>
      <c r="O18873" s="2"/>
      <c r="Q18873" s="2"/>
      <c r="R18873" s="2"/>
      <c r="S18873" s="2"/>
      <c r="T18873" s="2"/>
    </row>
    <row r="18874" spans="4:20" x14ac:dyDescent="0.2">
      <c r="D18874" s="2"/>
      <c r="E18874" s="2"/>
      <c r="F18874" s="2"/>
      <c r="G18874" s="2"/>
      <c r="O18874" s="2"/>
      <c r="Q18874" s="2"/>
      <c r="R18874" s="2"/>
      <c r="S18874" s="2"/>
      <c r="T18874" s="2"/>
    </row>
    <row r="18875" spans="4:20" x14ac:dyDescent="0.2">
      <c r="D18875" s="2"/>
      <c r="E18875" s="2"/>
      <c r="F18875" s="2"/>
      <c r="G18875" s="2"/>
      <c r="O18875" s="2"/>
      <c r="Q18875" s="2"/>
      <c r="R18875" s="2"/>
      <c r="S18875" s="2"/>
      <c r="T18875" s="2"/>
    </row>
    <row r="18876" spans="4:20" x14ac:dyDescent="0.2">
      <c r="D18876" s="2"/>
      <c r="E18876" s="2"/>
      <c r="F18876" s="2"/>
      <c r="G18876" s="2"/>
      <c r="O18876" s="2"/>
      <c r="Q18876" s="2"/>
      <c r="R18876" s="2"/>
      <c r="S18876" s="2"/>
      <c r="T18876" s="2"/>
    </row>
    <row r="18877" spans="4:20" x14ac:dyDescent="0.2">
      <c r="D18877" s="2"/>
      <c r="E18877" s="2"/>
      <c r="F18877" s="2"/>
      <c r="G18877" s="2"/>
      <c r="O18877" s="2"/>
      <c r="Q18877" s="2"/>
      <c r="R18877" s="2"/>
      <c r="S18877" s="2"/>
      <c r="T18877" s="2"/>
    </row>
    <row r="18878" spans="4:20" x14ac:dyDescent="0.2">
      <c r="D18878" s="2"/>
      <c r="E18878" s="2"/>
      <c r="F18878" s="2"/>
      <c r="G18878" s="2"/>
      <c r="O18878" s="2"/>
      <c r="Q18878" s="2"/>
      <c r="R18878" s="2"/>
      <c r="S18878" s="2"/>
      <c r="T18878" s="2"/>
    </row>
    <row r="18879" spans="4:20" x14ac:dyDescent="0.2">
      <c r="D18879" s="2"/>
      <c r="E18879" s="2"/>
      <c r="F18879" s="2"/>
      <c r="G18879" s="2"/>
      <c r="O18879" s="2"/>
      <c r="Q18879" s="2"/>
      <c r="R18879" s="2"/>
      <c r="S18879" s="2"/>
      <c r="T18879" s="2"/>
    </row>
    <row r="18880" spans="4:20" x14ac:dyDescent="0.2">
      <c r="D18880" s="2"/>
      <c r="E18880" s="2"/>
      <c r="F18880" s="2"/>
      <c r="G18880" s="2"/>
      <c r="O18880" s="2"/>
      <c r="Q18880" s="2"/>
      <c r="R18880" s="2"/>
      <c r="S18880" s="2"/>
      <c r="T18880" s="2"/>
    </row>
    <row r="18881" spans="4:20" x14ac:dyDescent="0.2">
      <c r="D18881" s="2"/>
      <c r="E18881" s="2"/>
      <c r="F18881" s="2"/>
      <c r="G18881" s="2"/>
      <c r="O18881" s="2"/>
      <c r="Q18881" s="2"/>
      <c r="R18881" s="2"/>
      <c r="S18881" s="2"/>
      <c r="T18881" s="2"/>
    </row>
    <row r="18882" spans="4:20" x14ac:dyDescent="0.2">
      <c r="D18882" s="2"/>
      <c r="E18882" s="2"/>
      <c r="F18882" s="2"/>
      <c r="G18882" s="2"/>
      <c r="O18882" s="2"/>
      <c r="Q18882" s="2"/>
      <c r="R18882" s="2"/>
      <c r="S18882" s="2"/>
      <c r="T18882" s="2"/>
    </row>
    <row r="18883" spans="4:20" x14ac:dyDescent="0.2">
      <c r="D18883" s="2"/>
      <c r="E18883" s="2"/>
      <c r="F18883" s="2"/>
      <c r="G18883" s="2"/>
      <c r="O18883" s="2"/>
      <c r="Q18883" s="2"/>
      <c r="R18883" s="2"/>
      <c r="S18883" s="2"/>
      <c r="T18883" s="2"/>
    </row>
    <row r="18884" spans="4:20" x14ac:dyDescent="0.2">
      <c r="D18884" s="2"/>
      <c r="E18884" s="2"/>
      <c r="F18884" s="2"/>
      <c r="G18884" s="2"/>
      <c r="O18884" s="2"/>
      <c r="Q18884" s="2"/>
      <c r="R18884" s="2"/>
      <c r="S18884" s="2"/>
      <c r="T18884" s="2"/>
    </row>
    <row r="18885" spans="4:20" x14ac:dyDescent="0.2">
      <c r="D18885" s="2"/>
      <c r="E18885" s="2"/>
      <c r="F18885" s="2"/>
      <c r="G18885" s="2"/>
      <c r="O18885" s="2"/>
      <c r="Q18885" s="2"/>
      <c r="R18885" s="2"/>
      <c r="S18885" s="2"/>
      <c r="T18885" s="2"/>
    </row>
    <row r="18886" spans="4:20" x14ac:dyDescent="0.2">
      <c r="D18886" s="2"/>
      <c r="E18886" s="2"/>
      <c r="F18886" s="2"/>
      <c r="G18886" s="2"/>
      <c r="O18886" s="2"/>
      <c r="Q18886" s="2"/>
      <c r="R18886" s="2"/>
      <c r="S18886" s="2"/>
      <c r="T18886" s="2"/>
    </row>
    <row r="18887" spans="4:20" x14ac:dyDescent="0.2">
      <c r="D18887" s="2"/>
      <c r="E18887" s="2"/>
      <c r="F18887" s="2"/>
      <c r="G18887" s="2"/>
      <c r="O18887" s="2"/>
      <c r="Q18887" s="2"/>
      <c r="R18887" s="2"/>
      <c r="S18887" s="2"/>
      <c r="T18887" s="2"/>
    </row>
    <row r="18888" spans="4:20" x14ac:dyDescent="0.2">
      <c r="D18888" s="2"/>
      <c r="E18888" s="2"/>
      <c r="F18888" s="2"/>
      <c r="G18888" s="2"/>
      <c r="O18888" s="2"/>
      <c r="Q18888" s="2"/>
      <c r="R18888" s="2"/>
      <c r="S18888" s="2"/>
      <c r="T18888" s="2"/>
    </row>
    <row r="18889" spans="4:20" x14ac:dyDescent="0.2">
      <c r="D18889" s="2"/>
      <c r="E18889" s="2"/>
      <c r="F18889" s="2"/>
      <c r="G18889" s="2"/>
      <c r="O18889" s="2"/>
      <c r="Q18889" s="2"/>
      <c r="R18889" s="2"/>
      <c r="S18889" s="2"/>
      <c r="T18889" s="2"/>
    </row>
    <row r="18890" spans="4:20" x14ac:dyDescent="0.2">
      <c r="D18890" s="2"/>
      <c r="E18890" s="2"/>
      <c r="F18890" s="2"/>
      <c r="G18890" s="2"/>
      <c r="O18890" s="2"/>
      <c r="Q18890" s="2"/>
      <c r="R18890" s="2"/>
      <c r="S18890" s="2"/>
      <c r="T18890" s="2"/>
    </row>
    <row r="18891" spans="4:20" x14ac:dyDescent="0.2">
      <c r="D18891" s="2"/>
      <c r="E18891" s="2"/>
      <c r="F18891" s="2"/>
      <c r="G18891" s="2"/>
      <c r="O18891" s="2"/>
      <c r="Q18891" s="2"/>
      <c r="R18891" s="2"/>
      <c r="S18891" s="2"/>
      <c r="T18891" s="2"/>
    </row>
    <row r="18892" spans="4:20" x14ac:dyDescent="0.2">
      <c r="D18892" s="2"/>
      <c r="E18892" s="2"/>
      <c r="F18892" s="2"/>
      <c r="G18892" s="2"/>
      <c r="O18892" s="2"/>
      <c r="Q18892" s="2"/>
      <c r="R18892" s="2"/>
      <c r="S18892" s="2"/>
      <c r="T18892" s="2"/>
    </row>
    <row r="18893" spans="4:20" x14ac:dyDescent="0.2">
      <c r="D18893" s="2"/>
      <c r="E18893" s="2"/>
      <c r="F18893" s="2"/>
      <c r="G18893" s="2"/>
      <c r="O18893" s="2"/>
      <c r="Q18893" s="2"/>
      <c r="R18893" s="2"/>
      <c r="S18893" s="2"/>
      <c r="T18893" s="2"/>
    </row>
    <row r="18894" spans="4:20" x14ac:dyDescent="0.2">
      <c r="D18894" s="2"/>
      <c r="E18894" s="2"/>
      <c r="F18894" s="2"/>
      <c r="G18894" s="2"/>
      <c r="O18894" s="2"/>
      <c r="Q18894" s="2"/>
      <c r="R18894" s="2"/>
      <c r="S18894" s="2"/>
      <c r="T18894" s="2"/>
    </row>
    <row r="18895" spans="4:20" x14ac:dyDescent="0.2">
      <c r="D18895" s="2"/>
      <c r="E18895" s="2"/>
      <c r="F18895" s="2"/>
      <c r="G18895" s="2"/>
      <c r="O18895" s="2"/>
      <c r="Q18895" s="2"/>
      <c r="R18895" s="2"/>
      <c r="S18895" s="2"/>
      <c r="T18895" s="2"/>
    </row>
    <row r="18896" spans="4:20" x14ac:dyDescent="0.2">
      <c r="D18896" s="2"/>
      <c r="E18896" s="2"/>
      <c r="F18896" s="2"/>
      <c r="G18896" s="2"/>
      <c r="O18896" s="2"/>
      <c r="Q18896" s="2"/>
      <c r="R18896" s="2"/>
      <c r="S18896" s="2"/>
      <c r="T18896" s="2"/>
    </row>
    <row r="18897" spans="4:20" x14ac:dyDescent="0.2">
      <c r="D18897" s="2"/>
      <c r="E18897" s="2"/>
      <c r="F18897" s="2"/>
      <c r="G18897" s="2"/>
      <c r="O18897" s="2"/>
      <c r="Q18897" s="2"/>
      <c r="R18897" s="2"/>
      <c r="S18897" s="2"/>
      <c r="T18897" s="2"/>
    </row>
    <row r="18898" spans="4:20" x14ac:dyDescent="0.2">
      <c r="D18898" s="2"/>
      <c r="E18898" s="2"/>
      <c r="F18898" s="2"/>
      <c r="G18898" s="2"/>
      <c r="O18898" s="2"/>
      <c r="Q18898" s="2"/>
      <c r="R18898" s="2"/>
      <c r="S18898" s="2"/>
      <c r="T18898" s="2"/>
    </row>
    <row r="18899" spans="4:20" x14ac:dyDescent="0.2">
      <c r="D18899" s="2"/>
      <c r="E18899" s="2"/>
      <c r="F18899" s="2"/>
      <c r="G18899" s="2"/>
      <c r="O18899" s="2"/>
      <c r="Q18899" s="2"/>
      <c r="R18899" s="2"/>
      <c r="S18899" s="2"/>
      <c r="T18899" s="2"/>
    </row>
    <row r="18900" spans="4:20" x14ac:dyDescent="0.2">
      <c r="D18900" s="2"/>
      <c r="E18900" s="2"/>
      <c r="F18900" s="2"/>
      <c r="G18900" s="2"/>
      <c r="O18900" s="2"/>
      <c r="Q18900" s="2"/>
      <c r="R18900" s="2"/>
      <c r="S18900" s="2"/>
      <c r="T18900" s="2"/>
    </row>
    <row r="18901" spans="4:20" x14ac:dyDescent="0.2">
      <c r="D18901" s="2"/>
      <c r="E18901" s="2"/>
      <c r="F18901" s="2"/>
      <c r="G18901" s="2"/>
      <c r="O18901" s="2"/>
      <c r="Q18901" s="2"/>
      <c r="R18901" s="2"/>
      <c r="S18901" s="2"/>
      <c r="T18901" s="2"/>
    </row>
    <row r="18902" spans="4:20" x14ac:dyDescent="0.2">
      <c r="D18902" s="2"/>
      <c r="E18902" s="2"/>
      <c r="F18902" s="2"/>
      <c r="G18902" s="2"/>
      <c r="O18902" s="2"/>
      <c r="Q18902" s="2"/>
      <c r="R18902" s="2"/>
      <c r="S18902" s="2"/>
      <c r="T18902" s="2"/>
    </row>
    <row r="18903" spans="4:20" x14ac:dyDescent="0.2">
      <c r="D18903" s="2"/>
      <c r="E18903" s="2"/>
      <c r="F18903" s="2"/>
      <c r="G18903" s="2"/>
      <c r="O18903" s="2"/>
      <c r="Q18903" s="2"/>
      <c r="R18903" s="2"/>
      <c r="S18903" s="2"/>
      <c r="T18903" s="2"/>
    </row>
    <row r="18904" spans="4:20" x14ac:dyDescent="0.2">
      <c r="D18904" s="2"/>
      <c r="E18904" s="2"/>
      <c r="F18904" s="2"/>
      <c r="G18904" s="2"/>
      <c r="O18904" s="2"/>
      <c r="Q18904" s="2"/>
      <c r="R18904" s="2"/>
      <c r="S18904" s="2"/>
      <c r="T18904" s="2"/>
    </row>
    <row r="18905" spans="4:20" x14ac:dyDescent="0.2">
      <c r="D18905" s="2"/>
      <c r="E18905" s="2"/>
      <c r="F18905" s="2"/>
      <c r="G18905" s="2"/>
      <c r="O18905" s="2"/>
      <c r="Q18905" s="2"/>
      <c r="R18905" s="2"/>
      <c r="S18905" s="2"/>
      <c r="T18905" s="2"/>
    </row>
    <row r="18906" spans="4:20" x14ac:dyDescent="0.2">
      <c r="D18906" s="2"/>
      <c r="E18906" s="2"/>
      <c r="F18906" s="2"/>
      <c r="G18906" s="2"/>
      <c r="O18906" s="2"/>
      <c r="Q18906" s="2"/>
      <c r="R18906" s="2"/>
      <c r="S18906" s="2"/>
      <c r="T18906" s="2"/>
    </row>
    <row r="18907" spans="4:20" x14ac:dyDescent="0.2">
      <c r="D18907" s="2"/>
      <c r="E18907" s="2"/>
      <c r="F18907" s="2"/>
      <c r="G18907" s="2"/>
      <c r="O18907" s="2"/>
      <c r="Q18907" s="2"/>
      <c r="R18907" s="2"/>
      <c r="S18907" s="2"/>
      <c r="T18907" s="2"/>
    </row>
    <row r="18908" spans="4:20" x14ac:dyDescent="0.2">
      <c r="D18908" s="2"/>
      <c r="E18908" s="2"/>
      <c r="F18908" s="2"/>
      <c r="G18908" s="2"/>
      <c r="O18908" s="2"/>
      <c r="Q18908" s="2"/>
      <c r="R18908" s="2"/>
      <c r="S18908" s="2"/>
      <c r="T18908" s="2"/>
    </row>
    <row r="18909" spans="4:20" x14ac:dyDescent="0.2">
      <c r="D18909" s="2"/>
      <c r="E18909" s="2"/>
      <c r="F18909" s="2"/>
      <c r="G18909" s="2"/>
      <c r="O18909" s="2"/>
      <c r="Q18909" s="2"/>
      <c r="R18909" s="2"/>
      <c r="S18909" s="2"/>
      <c r="T18909" s="2"/>
    </row>
    <row r="18910" spans="4:20" x14ac:dyDescent="0.2">
      <c r="D18910" s="2"/>
      <c r="E18910" s="2"/>
      <c r="F18910" s="2"/>
      <c r="G18910" s="2"/>
      <c r="O18910" s="2"/>
      <c r="Q18910" s="2"/>
      <c r="R18910" s="2"/>
      <c r="S18910" s="2"/>
      <c r="T18910" s="2"/>
    </row>
    <row r="18911" spans="4:20" x14ac:dyDescent="0.2">
      <c r="D18911" s="2"/>
      <c r="E18911" s="2"/>
      <c r="F18911" s="2"/>
      <c r="G18911" s="2"/>
      <c r="O18911" s="2"/>
      <c r="Q18911" s="2"/>
      <c r="R18911" s="2"/>
      <c r="S18911" s="2"/>
      <c r="T18911" s="2"/>
    </row>
    <row r="18912" spans="4:20" x14ac:dyDescent="0.2">
      <c r="D18912" s="2"/>
      <c r="E18912" s="2"/>
      <c r="F18912" s="2"/>
      <c r="G18912" s="2"/>
      <c r="O18912" s="2"/>
      <c r="Q18912" s="2"/>
      <c r="R18912" s="2"/>
      <c r="S18912" s="2"/>
      <c r="T18912" s="2"/>
    </row>
    <row r="18913" spans="4:20" x14ac:dyDescent="0.2">
      <c r="D18913" s="2"/>
      <c r="E18913" s="2"/>
      <c r="F18913" s="2"/>
      <c r="G18913" s="2"/>
      <c r="O18913" s="2"/>
      <c r="Q18913" s="2"/>
      <c r="R18913" s="2"/>
      <c r="S18913" s="2"/>
      <c r="T18913" s="2"/>
    </row>
    <row r="18914" spans="4:20" x14ac:dyDescent="0.2">
      <c r="D18914" s="2"/>
      <c r="E18914" s="2"/>
      <c r="F18914" s="2"/>
      <c r="G18914" s="2"/>
      <c r="O18914" s="2"/>
      <c r="Q18914" s="2"/>
      <c r="R18914" s="2"/>
      <c r="S18914" s="2"/>
      <c r="T18914" s="2"/>
    </row>
    <row r="18915" spans="4:20" x14ac:dyDescent="0.2">
      <c r="D18915" s="2"/>
      <c r="E18915" s="2"/>
      <c r="F18915" s="2"/>
      <c r="G18915" s="2"/>
      <c r="O18915" s="2"/>
      <c r="Q18915" s="2"/>
      <c r="R18915" s="2"/>
      <c r="S18915" s="2"/>
      <c r="T18915" s="2"/>
    </row>
    <row r="18916" spans="4:20" x14ac:dyDescent="0.2">
      <c r="D18916" s="2"/>
      <c r="E18916" s="2"/>
      <c r="F18916" s="2"/>
      <c r="G18916" s="2"/>
      <c r="O18916" s="2"/>
      <c r="Q18916" s="2"/>
      <c r="R18916" s="2"/>
      <c r="S18916" s="2"/>
      <c r="T18916" s="2"/>
    </row>
    <row r="18917" spans="4:20" x14ac:dyDescent="0.2">
      <c r="D18917" s="2"/>
      <c r="E18917" s="2"/>
      <c r="F18917" s="2"/>
      <c r="G18917" s="2"/>
      <c r="O18917" s="2"/>
      <c r="Q18917" s="2"/>
      <c r="R18917" s="2"/>
      <c r="S18917" s="2"/>
      <c r="T18917" s="2"/>
    </row>
    <row r="18918" spans="4:20" x14ac:dyDescent="0.2">
      <c r="D18918" s="2"/>
      <c r="E18918" s="2"/>
      <c r="F18918" s="2"/>
      <c r="G18918" s="2"/>
      <c r="O18918" s="2"/>
      <c r="Q18918" s="2"/>
      <c r="R18918" s="2"/>
      <c r="S18918" s="2"/>
      <c r="T18918" s="2"/>
    </row>
    <row r="18919" spans="4:20" x14ac:dyDescent="0.2">
      <c r="D18919" s="2"/>
      <c r="E18919" s="2"/>
      <c r="F18919" s="2"/>
      <c r="G18919" s="2"/>
      <c r="O18919" s="2"/>
      <c r="Q18919" s="2"/>
      <c r="R18919" s="2"/>
      <c r="S18919" s="2"/>
      <c r="T18919" s="2"/>
    </row>
    <row r="18920" spans="4:20" x14ac:dyDescent="0.2">
      <c r="D18920" s="2"/>
      <c r="E18920" s="2"/>
      <c r="F18920" s="2"/>
      <c r="G18920" s="2"/>
      <c r="O18920" s="2"/>
      <c r="Q18920" s="2"/>
      <c r="R18920" s="2"/>
      <c r="S18920" s="2"/>
      <c r="T18920" s="2"/>
    </row>
    <row r="18921" spans="4:20" x14ac:dyDescent="0.2">
      <c r="D18921" s="2"/>
      <c r="E18921" s="2"/>
      <c r="F18921" s="2"/>
      <c r="G18921" s="2"/>
      <c r="O18921" s="2"/>
      <c r="Q18921" s="2"/>
      <c r="R18921" s="2"/>
      <c r="S18921" s="2"/>
      <c r="T18921" s="2"/>
    </row>
    <row r="18922" spans="4:20" x14ac:dyDescent="0.2">
      <c r="D18922" s="2"/>
      <c r="E18922" s="2"/>
      <c r="F18922" s="2"/>
      <c r="G18922" s="2"/>
      <c r="O18922" s="2"/>
      <c r="Q18922" s="2"/>
      <c r="R18922" s="2"/>
      <c r="S18922" s="2"/>
      <c r="T18922" s="2"/>
    </row>
    <row r="18923" spans="4:20" x14ac:dyDescent="0.2">
      <c r="D18923" s="2"/>
      <c r="E18923" s="2"/>
      <c r="F18923" s="2"/>
      <c r="G18923" s="2"/>
      <c r="O18923" s="2"/>
      <c r="Q18923" s="2"/>
      <c r="R18923" s="2"/>
      <c r="S18923" s="2"/>
      <c r="T18923" s="2"/>
    </row>
    <row r="18924" spans="4:20" x14ac:dyDescent="0.2">
      <c r="D18924" s="2"/>
      <c r="E18924" s="2"/>
      <c r="F18924" s="2"/>
      <c r="G18924" s="2"/>
      <c r="O18924" s="2"/>
      <c r="Q18924" s="2"/>
      <c r="R18924" s="2"/>
      <c r="S18924" s="2"/>
      <c r="T18924" s="2"/>
    </row>
    <row r="18925" spans="4:20" x14ac:dyDescent="0.2">
      <c r="D18925" s="2"/>
      <c r="E18925" s="2"/>
      <c r="F18925" s="2"/>
      <c r="G18925" s="2"/>
      <c r="O18925" s="2"/>
      <c r="Q18925" s="2"/>
      <c r="R18925" s="2"/>
      <c r="S18925" s="2"/>
      <c r="T18925" s="2"/>
    </row>
    <row r="18926" spans="4:20" x14ac:dyDescent="0.2">
      <c r="D18926" s="2"/>
      <c r="E18926" s="2"/>
      <c r="F18926" s="2"/>
      <c r="G18926" s="2"/>
      <c r="O18926" s="2"/>
      <c r="Q18926" s="2"/>
      <c r="R18926" s="2"/>
      <c r="S18926" s="2"/>
      <c r="T18926" s="2"/>
    </row>
    <row r="18927" spans="4:20" x14ac:dyDescent="0.2">
      <c r="D18927" s="2"/>
      <c r="E18927" s="2"/>
      <c r="F18927" s="2"/>
      <c r="G18927" s="2"/>
      <c r="O18927" s="2"/>
      <c r="Q18927" s="2"/>
      <c r="R18927" s="2"/>
      <c r="S18927" s="2"/>
      <c r="T18927" s="2"/>
    </row>
    <row r="18928" spans="4:20" x14ac:dyDescent="0.2">
      <c r="D18928" s="2"/>
      <c r="E18928" s="2"/>
      <c r="F18928" s="2"/>
      <c r="G18928" s="2"/>
      <c r="O18928" s="2"/>
      <c r="Q18928" s="2"/>
      <c r="R18928" s="2"/>
      <c r="S18928" s="2"/>
      <c r="T18928" s="2"/>
    </row>
    <row r="18929" spans="4:20" x14ac:dyDescent="0.2">
      <c r="D18929" s="2"/>
      <c r="E18929" s="2"/>
      <c r="F18929" s="2"/>
      <c r="G18929" s="2"/>
      <c r="O18929" s="2"/>
      <c r="Q18929" s="2"/>
      <c r="R18929" s="2"/>
      <c r="S18929" s="2"/>
      <c r="T18929" s="2"/>
    </row>
    <row r="18930" spans="4:20" x14ac:dyDescent="0.2">
      <c r="D18930" s="2"/>
      <c r="E18930" s="2"/>
      <c r="F18930" s="2"/>
      <c r="G18930" s="2"/>
      <c r="O18930" s="2"/>
      <c r="Q18930" s="2"/>
      <c r="R18930" s="2"/>
      <c r="S18930" s="2"/>
      <c r="T18930" s="2"/>
    </row>
    <row r="18931" spans="4:20" x14ac:dyDescent="0.2">
      <c r="D18931" s="2"/>
      <c r="E18931" s="2"/>
      <c r="F18931" s="2"/>
      <c r="G18931" s="2"/>
      <c r="O18931" s="2"/>
      <c r="Q18931" s="2"/>
      <c r="R18931" s="2"/>
      <c r="S18931" s="2"/>
      <c r="T18931" s="2"/>
    </row>
    <row r="18932" spans="4:20" x14ac:dyDescent="0.2">
      <c r="D18932" s="2"/>
      <c r="E18932" s="2"/>
      <c r="F18932" s="2"/>
      <c r="G18932" s="2"/>
      <c r="O18932" s="2"/>
      <c r="Q18932" s="2"/>
      <c r="R18932" s="2"/>
      <c r="S18932" s="2"/>
      <c r="T18932" s="2"/>
    </row>
    <row r="18933" spans="4:20" x14ac:dyDescent="0.2">
      <c r="D18933" s="2"/>
      <c r="E18933" s="2"/>
      <c r="F18933" s="2"/>
      <c r="G18933" s="2"/>
      <c r="O18933" s="2"/>
      <c r="Q18933" s="2"/>
      <c r="R18933" s="2"/>
      <c r="S18933" s="2"/>
      <c r="T18933" s="2"/>
    </row>
    <row r="18934" spans="4:20" x14ac:dyDescent="0.2">
      <c r="D18934" s="2"/>
      <c r="E18934" s="2"/>
      <c r="F18934" s="2"/>
      <c r="G18934" s="2"/>
      <c r="O18934" s="2"/>
      <c r="Q18934" s="2"/>
      <c r="R18934" s="2"/>
      <c r="S18934" s="2"/>
      <c r="T18934" s="2"/>
    </row>
    <row r="18935" spans="4:20" x14ac:dyDescent="0.2">
      <c r="D18935" s="2"/>
      <c r="E18935" s="2"/>
      <c r="F18935" s="2"/>
      <c r="G18935" s="2"/>
      <c r="O18935" s="2"/>
      <c r="Q18935" s="2"/>
      <c r="R18935" s="2"/>
      <c r="S18935" s="2"/>
      <c r="T18935" s="2"/>
    </row>
    <row r="18936" spans="4:20" x14ac:dyDescent="0.2">
      <c r="D18936" s="2"/>
      <c r="E18936" s="2"/>
      <c r="F18936" s="2"/>
      <c r="G18936" s="2"/>
      <c r="O18936" s="2"/>
      <c r="Q18936" s="2"/>
      <c r="R18936" s="2"/>
      <c r="S18936" s="2"/>
      <c r="T18936" s="2"/>
    </row>
    <row r="18937" spans="4:20" x14ac:dyDescent="0.2">
      <c r="D18937" s="2"/>
      <c r="E18937" s="2"/>
      <c r="F18937" s="2"/>
      <c r="G18937" s="2"/>
      <c r="O18937" s="2"/>
      <c r="Q18937" s="2"/>
      <c r="R18937" s="2"/>
      <c r="S18937" s="2"/>
      <c r="T18937" s="2"/>
    </row>
    <row r="18938" spans="4:20" x14ac:dyDescent="0.2">
      <c r="D18938" s="2"/>
      <c r="E18938" s="2"/>
      <c r="F18938" s="2"/>
      <c r="G18938" s="2"/>
      <c r="O18938" s="2"/>
      <c r="Q18938" s="2"/>
      <c r="R18938" s="2"/>
      <c r="S18938" s="2"/>
      <c r="T18938" s="2"/>
    </row>
    <row r="18939" spans="4:20" x14ac:dyDescent="0.2">
      <c r="D18939" s="2"/>
      <c r="E18939" s="2"/>
      <c r="F18939" s="2"/>
      <c r="G18939" s="2"/>
      <c r="O18939" s="2"/>
      <c r="Q18939" s="2"/>
      <c r="R18939" s="2"/>
      <c r="S18939" s="2"/>
      <c r="T18939" s="2"/>
    </row>
    <row r="18940" spans="4:20" x14ac:dyDescent="0.2">
      <c r="D18940" s="2"/>
      <c r="E18940" s="2"/>
      <c r="F18940" s="2"/>
      <c r="G18940" s="2"/>
      <c r="O18940" s="2"/>
      <c r="Q18940" s="2"/>
      <c r="R18940" s="2"/>
      <c r="S18940" s="2"/>
      <c r="T18940" s="2"/>
    </row>
    <row r="18941" spans="4:20" x14ac:dyDescent="0.2">
      <c r="D18941" s="2"/>
      <c r="E18941" s="2"/>
      <c r="F18941" s="2"/>
      <c r="G18941" s="2"/>
      <c r="O18941" s="2"/>
      <c r="Q18941" s="2"/>
      <c r="R18941" s="2"/>
      <c r="S18941" s="2"/>
      <c r="T18941" s="2"/>
    </row>
    <row r="18942" spans="4:20" x14ac:dyDescent="0.2">
      <c r="D18942" s="2"/>
      <c r="E18942" s="2"/>
      <c r="F18942" s="2"/>
      <c r="G18942" s="2"/>
      <c r="O18942" s="2"/>
      <c r="Q18942" s="2"/>
      <c r="R18942" s="2"/>
      <c r="S18942" s="2"/>
      <c r="T18942" s="2"/>
    </row>
    <row r="18943" spans="4:20" x14ac:dyDescent="0.2">
      <c r="D18943" s="2"/>
      <c r="E18943" s="2"/>
      <c r="F18943" s="2"/>
      <c r="G18943" s="2"/>
      <c r="O18943" s="2"/>
      <c r="Q18943" s="2"/>
      <c r="R18943" s="2"/>
      <c r="S18943" s="2"/>
      <c r="T18943" s="2"/>
    </row>
    <row r="18944" spans="4:20" x14ac:dyDescent="0.2">
      <c r="D18944" s="2"/>
      <c r="E18944" s="2"/>
      <c r="F18944" s="2"/>
      <c r="G18944" s="2"/>
      <c r="O18944" s="2"/>
      <c r="Q18944" s="2"/>
      <c r="R18944" s="2"/>
      <c r="S18944" s="2"/>
      <c r="T18944" s="2"/>
    </row>
    <row r="18945" spans="4:20" x14ac:dyDescent="0.2">
      <c r="D18945" s="2"/>
      <c r="E18945" s="2"/>
      <c r="F18945" s="2"/>
      <c r="G18945" s="2"/>
      <c r="O18945" s="2"/>
      <c r="Q18945" s="2"/>
      <c r="R18945" s="2"/>
      <c r="S18945" s="2"/>
      <c r="T18945" s="2"/>
    </row>
    <row r="18946" spans="4:20" x14ac:dyDescent="0.2">
      <c r="D18946" s="2"/>
      <c r="E18946" s="2"/>
      <c r="F18946" s="2"/>
      <c r="G18946" s="2"/>
      <c r="O18946" s="2"/>
      <c r="Q18946" s="2"/>
      <c r="R18946" s="2"/>
      <c r="S18946" s="2"/>
      <c r="T18946" s="2"/>
    </row>
    <row r="18947" spans="4:20" x14ac:dyDescent="0.2">
      <c r="D18947" s="2"/>
      <c r="E18947" s="2"/>
      <c r="F18947" s="2"/>
      <c r="G18947" s="2"/>
      <c r="O18947" s="2"/>
      <c r="Q18947" s="2"/>
      <c r="R18947" s="2"/>
      <c r="S18947" s="2"/>
      <c r="T18947" s="2"/>
    </row>
    <row r="18948" spans="4:20" x14ac:dyDescent="0.2">
      <c r="D18948" s="2"/>
      <c r="E18948" s="2"/>
      <c r="F18948" s="2"/>
      <c r="G18948" s="2"/>
      <c r="O18948" s="2"/>
      <c r="Q18948" s="2"/>
      <c r="R18948" s="2"/>
      <c r="S18948" s="2"/>
      <c r="T18948" s="2"/>
    </row>
    <row r="18949" spans="4:20" x14ac:dyDescent="0.2">
      <c r="D18949" s="2"/>
      <c r="E18949" s="2"/>
      <c r="F18949" s="2"/>
      <c r="G18949" s="2"/>
      <c r="O18949" s="2"/>
      <c r="Q18949" s="2"/>
      <c r="R18949" s="2"/>
      <c r="S18949" s="2"/>
      <c r="T18949" s="2"/>
    </row>
    <row r="18950" spans="4:20" x14ac:dyDescent="0.2">
      <c r="D18950" s="2"/>
      <c r="E18950" s="2"/>
      <c r="F18950" s="2"/>
      <c r="G18950" s="2"/>
      <c r="O18950" s="2"/>
      <c r="Q18950" s="2"/>
      <c r="R18950" s="2"/>
      <c r="S18950" s="2"/>
      <c r="T18950" s="2"/>
    </row>
    <row r="18951" spans="4:20" x14ac:dyDescent="0.2">
      <c r="D18951" s="2"/>
      <c r="E18951" s="2"/>
      <c r="F18951" s="2"/>
      <c r="G18951" s="2"/>
      <c r="O18951" s="2"/>
      <c r="Q18951" s="2"/>
      <c r="R18951" s="2"/>
      <c r="S18951" s="2"/>
      <c r="T18951" s="2"/>
    </row>
    <row r="18952" spans="4:20" x14ac:dyDescent="0.2">
      <c r="D18952" s="2"/>
      <c r="E18952" s="2"/>
      <c r="F18952" s="2"/>
      <c r="G18952" s="2"/>
      <c r="O18952" s="2"/>
      <c r="Q18952" s="2"/>
      <c r="R18952" s="2"/>
      <c r="S18952" s="2"/>
      <c r="T18952" s="2"/>
    </row>
    <row r="18953" spans="4:20" x14ac:dyDescent="0.2">
      <c r="D18953" s="2"/>
      <c r="E18953" s="2"/>
      <c r="F18953" s="2"/>
      <c r="G18953" s="2"/>
      <c r="O18953" s="2"/>
      <c r="Q18953" s="2"/>
      <c r="R18953" s="2"/>
      <c r="S18953" s="2"/>
      <c r="T18953" s="2"/>
    </row>
    <row r="18954" spans="4:20" x14ac:dyDescent="0.2">
      <c r="D18954" s="2"/>
      <c r="E18954" s="2"/>
      <c r="F18954" s="2"/>
      <c r="G18954" s="2"/>
      <c r="O18954" s="2"/>
      <c r="Q18954" s="2"/>
      <c r="R18954" s="2"/>
      <c r="S18954" s="2"/>
      <c r="T18954" s="2"/>
    </row>
    <row r="18955" spans="4:20" x14ac:dyDescent="0.2">
      <c r="D18955" s="2"/>
      <c r="E18955" s="2"/>
      <c r="F18955" s="2"/>
      <c r="G18955" s="2"/>
      <c r="O18955" s="2"/>
      <c r="Q18955" s="2"/>
      <c r="R18955" s="2"/>
      <c r="S18955" s="2"/>
      <c r="T18955" s="2"/>
    </row>
    <row r="18956" spans="4:20" x14ac:dyDescent="0.2">
      <c r="D18956" s="2"/>
      <c r="E18956" s="2"/>
      <c r="F18956" s="2"/>
      <c r="G18956" s="2"/>
      <c r="O18956" s="2"/>
      <c r="Q18956" s="2"/>
      <c r="R18956" s="2"/>
      <c r="S18956" s="2"/>
      <c r="T18956" s="2"/>
    </row>
    <row r="18957" spans="4:20" x14ac:dyDescent="0.2">
      <c r="D18957" s="2"/>
      <c r="E18957" s="2"/>
      <c r="F18957" s="2"/>
      <c r="G18957" s="2"/>
      <c r="O18957" s="2"/>
      <c r="Q18957" s="2"/>
      <c r="R18957" s="2"/>
      <c r="S18957" s="2"/>
      <c r="T18957" s="2"/>
    </row>
    <row r="18958" spans="4:20" x14ac:dyDescent="0.2">
      <c r="D18958" s="2"/>
      <c r="E18958" s="2"/>
      <c r="F18958" s="2"/>
      <c r="G18958" s="2"/>
      <c r="O18958" s="2"/>
      <c r="Q18958" s="2"/>
      <c r="R18958" s="2"/>
      <c r="S18958" s="2"/>
      <c r="T18958" s="2"/>
    </row>
    <row r="18959" spans="4:20" x14ac:dyDescent="0.2">
      <c r="D18959" s="2"/>
      <c r="E18959" s="2"/>
      <c r="F18959" s="2"/>
      <c r="G18959" s="2"/>
      <c r="O18959" s="2"/>
      <c r="Q18959" s="2"/>
      <c r="R18959" s="2"/>
      <c r="S18959" s="2"/>
      <c r="T18959" s="2"/>
    </row>
    <row r="18960" spans="4:20" x14ac:dyDescent="0.2">
      <c r="D18960" s="2"/>
      <c r="E18960" s="2"/>
      <c r="F18960" s="2"/>
      <c r="G18960" s="2"/>
      <c r="O18960" s="2"/>
      <c r="Q18960" s="2"/>
      <c r="R18960" s="2"/>
      <c r="S18960" s="2"/>
      <c r="T18960" s="2"/>
    </row>
    <row r="18961" spans="4:20" x14ac:dyDescent="0.2">
      <c r="D18961" s="2"/>
      <c r="E18961" s="2"/>
      <c r="F18961" s="2"/>
      <c r="G18961" s="2"/>
      <c r="O18961" s="2"/>
      <c r="Q18961" s="2"/>
      <c r="R18961" s="2"/>
      <c r="S18961" s="2"/>
      <c r="T18961" s="2"/>
    </row>
    <row r="18962" spans="4:20" x14ac:dyDescent="0.2">
      <c r="D18962" s="2"/>
      <c r="E18962" s="2"/>
      <c r="F18962" s="2"/>
      <c r="G18962" s="2"/>
      <c r="O18962" s="2"/>
      <c r="Q18962" s="2"/>
      <c r="R18962" s="2"/>
      <c r="S18962" s="2"/>
      <c r="T18962" s="2"/>
    </row>
    <row r="18963" spans="4:20" x14ac:dyDescent="0.2">
      <c r="D18963" s="2"/>
      <c r="E18963" s="2"/>
      <c r="F18963" s="2"/>
      <c r="G18963" s="2"/>
      <c r="O18963" s="2"/>
      <c r="Q18963" s="2"/>
      <c r="R18963" s="2"/>
      <c r="S18963" s="2"/>
      <c r="T18963" s="2"/>
    </row>
    <row r="18964" spans="4:20" x14ac:dyDescent="0.2">
      <c r="D18964" s="2"/>
      <c r="E18964" s="2"/>
      <c r="F18964" s="2"/>
      <c r="G18964" s="2"/>
      <c r="O18964" s="2"/>
      <c r="Q18964" s="2"/>
      <c r="R18964" s="2"/>
      <c r="S18964" s="2"/>
      <c r="T18964" s="2"/>
    </row>
    <row r="18965" spans="4:20" x14ac:dyDescent="0.2">
      <c r="D18965" s="2"/>
      <c r="E18965" s="2"/>
      <c r="F18965" s="2"/>
      <c r="G18965" s="2"/>
      <c r="O18965" s="2"/>
      <c r="Q18965" s="2"/>
      <c r="R18965" s="2"/>
      <c r="S18965" s="2"/>
      <c r="T18965" s="2"/>
    </row>
    <row r="18966" spans="4:20" x14ac:dyDescent="0.2">
      <c r="D18966" s="2"/>
      <c r="E18966" s="2"/>
      <c r="F18966" s="2"/>
      <c r="G18966" s="2"/>
      <c r="O18966" s="2"/>
      <c r="Q18966" s="2"/>
      <c r="R18966" s="2"/>
      <c r="S18966" s="2"/>
      <c r="T18966" s="2"/>
    </row>
    <row r="18967" spans="4:20" x14ac:dyDescent="0.2">
      <c r="D18967" s="2"/>
      <c r="E18967" s="2"/>
      <c r="F18967" s="2"/>
      <c r="G18967" s="2"/>
      <c r="O18967" s="2"/>
      <c r="Q18967" s="2"/>
      <c r="R18967" s="2"/>
      <c r="S18967" s="2"/>
      <c r="T18967" s="2"/>
    </row>
    <row r="18968" spans="4:20" x14ac:dyDescent="0.2">
      <c r="D18968" s="2"/>
      <c r="E18968" s="2"/>
      <c r="F18968" s="2"/>
      <c r="G18968" s="2"/>
      <c r="O18968" s="2"/>
      <c r="Q18968" s="2"/>
      <c r="R18968" s="2"/>
      <c r="S18968" s="2"/>
      <c r="T18968" s="2"/>
    </row>
    <row r="18969" spans="4:20" x14ac:dyDescent="0.2">
      <c r="D18969" s="2"/>
      <c r="E18969" s="2"/>
      <c r="F18969" s="2"/>
      <c r="G18969" s="2"/>
      <c r="O18969" s="2"/>
      <c r="Q18969" s="2"/>
      <c r="R18969" s="2"/>
      <c r="S18969" s="2"/>
      <c r="T18969" s="2"/>
    </row>
    <row r="18970" spans="4:20" x14ac:dyDescent="0.2">
      <c r="D18970" s="2"/>
      <c r="E18970" s="2"/>
      <c r="F18970" s="2"/>
      <c r="G18970" s="2"/>
      <c r="O18970" s="2"/>
      <c r="Q18970" s="2"/>
      <c r="R18970" s="2"/>
      <c r="S18970" s="2"/>
      <c r="T18970" s="2"/>
    </row>
    <row r="18971" spans="4:20" x14ac:dyDescent="0.2">
      <c r="D18971" s="2"/>
      <c r="E18971" s="2"/>
      <c r="F18971" s="2"/>
      <c r="G18971" s="2"/>
      <c r="O18971" s="2"/>
      <c r="Q18971" s="2"/>
      <c r="R18971" s="2"/>
      <c r="S18971" s="2"/>
      <c r="T18971" s="2"/>
    </row>
    <row r="18972" spans="4:20" x14ac:dyDescent="0.2">
      <c r="D18972" s="2"/>
      <c r="E18972" s="2"/>
      <c r="F18972" s="2"/>
      <c r="G18972" s="2"/>
      <c r="O18972" s="2"/>
      <c r="Q18972" s="2"/>
      <c r="R18972" s="2"/>
      <c r="S18972" s="2"/>
      <c r="T18972" s="2"/>
    </row>
    <row r="18973" spans="4:20" x14ac:dyDescent="0.2">
      <c r="D18973" s="2"/>
      <c r="E18973" s="2"/>
      <c r="F18973" s="2"/>
      <c r="G18973" s="2"/>
      <c r="O18973" s="2"/>
      <c r="Q18973" s="2"/>
      <c r="R18973" s="2"/>
      <c r="S18973" s="2"/>
      <c r="T18973" s="2"/>
    </row>
    <row r="18974" spans="4:20" x14ac:dyDescent="0.2">
      <c r="D18974" s="2"/>
      <c r="E18974" s="2"/>
      <c r="F18974" s="2"/>
      <c r="G18974" s="2"/>
      <c r="O18974" s="2"/>
      <c r="Q18974" s="2"/>
      <c r="R18974" s="2"/>
      <c r="S18974" s="2"/>
      <c r="T18974" s="2"/>
    </row>
    <row r="18975" spans="4:20" x14ac:dyDescent="0.2">
      <c r="D18975" s="2"/>
      <c r="E18975" s="2"/>
      <c r="F18975" s="2"/>
      <c r="G18975" s="2"/>
      <c r="O18975" s="2"/>
      <c r="Q18975" s="2"/>
      <c r="R18975" s="2"/>
      <c r="S18975" s="2"/>
      <c r="T18975" s="2"/>
    </row>
    <row r="18976" spans="4:20" x14ac:dyDescent="0.2">
      <c r="D18976" s="2"/>
      <c r="E18976" s="2"/>
      <c r="F18976" s="2"/>
      <c r="G18976" s="2"/>
      <c r="O18976" s="2"/>
      <c r="Q18976" s="2"/>
      <c r="R18976" s="2"/>
      <c r="S18976" s="2"/>
      <c r="T18976" s="2"/>
    </row>
    <row r="18977" spans="4:20" x14ac:dyDescent="0.2">
      <c r="D18977" s="2"/>
      <c r="E18977" s="2"/>
      <c r="F18977" s="2"/>
      <c r="G18977" s="2"/>
      <c r="O18977" s="2"/>
      <c r="Q18977" s="2"/>
      <c r="R18977" s="2"/>
      <c r="S18977" s="2"/>
      <c r="T18977" s="2"/>
    </row>
    <row r="18978" spans="4:20" x14ac:dyDescent="0.2">
      <c r="D18978" s="2"/>
      <c r="E18978" s="2"/>
      <c r="F18978" s="2"/>
      <c r="G18978" s="2"/>
      <c r="O18978" s="2"/>
      <c r="Q18978" s="2"/>
      <c r="R18978" s="2"/>
      <c r="S18978" s="2"/>
      <c r="T18978" s="2"/>
    </row>
    <row r="18979" spans="4:20" x14ac:dyDescent="0.2">
      <c r="D18979" s="2"/>
      <c r="E18979" s="2"/>
      <c r="F18979" s="2"/>
      <c r="G18979" s="2"/>
      <c r="O18979" s="2"/>
      <c r="Q18979" s="2"/>
      <c r="R18979" s="2"/>
      <c r="S18979" s="2"/>
      <c r="T18979" s="2"/>
    </row>
    <row r="18980" spans="4:20" x14ac:dyDescent="0.2">
      <c r="D18980" s="2"/>
      <c r="E18980" s="2"/>
      <c r="F18980" s="2"/>
      <c r="G18980" s="2"/>
      <c r="O18980" s="2"/>
      <c r="Q18980" s="2"/>
      <c r="R18980" s="2"/>
      <c r="S18980" s="2"/>
      <c r="T18980" s="2"/>
    </row>
    <row r="18981" spans="4:20" x14ac:dyDescent="0.2">
      <c r="D18981" s="2"/>
      <c r="E18981" s="2"/>
      <c r="F18981" s="2"/>
      <c r="G18981" s="2"/>
      <c r="O18981" s="2"/>
      <c r="Q18981" s="2"/>
      <c r="R18981" s="2"/>
      <c r="S18981" s="2"/>
      <c r="T18981" s="2"/>
    </row>
    <row r="18982" spans="4:20" x14ac:dyDescent="0.2">
      <c r="D18982" s="2"/>
      <c r="E18982" s="2"/>
      <c r="F18982" s="2"/>
      <c r="G18982" s="2"/>
      <c r="O18982" s="2"/>
      <c r="Q18982" s="2"/>
      <c r="R18982" s="2"/>
      <c r="S18982" s="2"/>
      <c r="T18982" s="2"/>
    </row>
    <row r="18983" spans="4:20" x14ac:dyDescent="0.2">
      <c r="D18983" s="2"/>
      <c r="E18983" s="2"/>
      <c r="F18983" s="2"/>
      <c r="G18983" s="2"/>
      <c r="O18983" s="2"/>
      <c r="Q18983" s="2"/>
      <c r="R18983" s="2"/>
      <c r="S18983" s="2"/>
      <c r="T18983" s="2"/>
    </row>
    <row r="18984" spans="4:20" x14ac:dyDescent="0.2">
      <c r="D18984" s="2"/>
      <c r="E18984" s="2"/>
      <c r="F18984" s="2"/>
      <c r="G18984" s="2"/>
      <c r="O18984" s="2"/>
      <c r="Q18984" s="2"/>
      <c r="R18984" s="2"/>
      <c r="S18984" s="2"/>
      <c r="T18984" s="2"/>
    </row>
    <row r="18985" spans="4:20" x14ac:dyDescent="0.2">
      <c r="D18985" s="2"/>
      <c r="E18985" s="2"/>
      <c r="F18985" s="2"/>
      <c r="G18985" s="2"/>
      <c r="O18985" s="2"/>
      <c r="Q18985" s="2"/>
      <c r="R18985" s="2"/>
      <c r="S18985" s="2"/>
      <c r="T18985" s="2"/>
    </row>
    <row r="18986" spans="4:20" x14ac:dyDescent="0.2">
      <c r="D18986" s="2"/>
      <c r="E18986" s="2"/>
      <c r="F18986" s="2"/>
      <c r="G18986" s="2"/>
      <c r="O18986" s="2"/>
      <c r="Q18986" s="2"/>
      <c r="R18986" s="2"/>
      <c r="S18986" s="2"/>
      <c r="T18986" s="2"/>
    </row>
    <row r="18987" spans="4:20" x14ac:dyDescent="0.2">
      <c r="D18987" s="2"/>
      <c r="E18987" s="2"/>
      <c r="F18987" s="2"/>
      <c r="G18987" s="2"/>
      <c r="O18987" s="2"/>
      <c r="Q18987" s="2"/>
      <c r="R18987" s="2"/>
      <c r="S18987" s="2"/>
      <c r="T18987" s="2"/>
    </row>
    <row r="18988" spans="4:20" x14ac:dyDescent="0.2">
      <c r="D18988" s="2"/>
      <c r="E18988" s="2"/>
      <c r="F18988" s="2"/>
      <c r="G18988" s="2"/>
      <c r="O18988" s="2"/>
      <c r="Q18988" s="2"/>
      <c r="R18988" s="2"/>
      <c r="S18988" s="2"/>
      <c r="T18988" s="2"/>
    </row>
    <row r="18989" spans="4:20" x14ac:dyDescent="0.2">
      <c r="D18989" s="2"/>
      <c r="E18989" s="2"/>
      <c r="F18989" s="2"/>
      <c r="G18989" s="2"/>
      <c r="O18989" s="2"/>
      <c r="Q18989" s="2"/>
      <c r="R18989" s="2"/>
      <c r="S18989" s="2"/>
      <c r="T18989" s="2"/>
    </row>
    <row r="18990" spans="4:20" x14ac:dyDescent="0.2">
      <c r="D18990" s="2"/>
      <c r="E18990" s="2"/>
      <c r="F18990" s="2"/>
      <c r="G18990" s="2"/>
      <c r="O18990" s="2"/>
      <c r="Q18990" s="2"/>
      <c r="R18990" s="2"/>
      <c r="S18990" s="2"/>
      <c r="T18990" s="2"/>
    </row>
    <row r="18991" spans="4:20" x14ac:dyDescent="0.2">
      <c r="D18991" s="2"/>
      <c r="E18991" s="2"/>
      <c r="F18991" s="2"/>
      <c r="G18991" s="2"/>
      <c r="O18991" s="2"/>
      <c r="Q18991" s="2"/>
      <c r="R18991" s="2"/>
      <c r="S18991" s="2"/>
      <c r="T18991" s="2"/>
    </row>
    <row r="18992" spans="4:20" x14ac:dyDescent="0.2">
      <c r="D18992" s="2"/>
      <c r="E18992" s="2"/>
      <c r="F18992" s="2"/>
      <c r="G18992" s="2"/>
      <c r="O18992" s="2"/>
      <c r="Q18992" s="2"/>
      <c r="R18992" s="2"/>
      <c r="S18992" s="2"/>
      <c r="T18992" s="2"/>
    </row>
    <row r="18993" spans="4:20" x14ac:dyDescent="0.2">
      <c r="D18993" s="2"/>
      <c r="E18993" s="2"/>
      <c r="F18993" s="2"/>
      <c r="G18993" s="2"/>
      <c r="O18993" s="2"/>
      <c r="Q18993" s="2"/>
      <c r="R18993" s="2"/>
      <c r="S18993" s="2"/>
      <c r="T18993" s="2"/>
    </row>
    <row r="18994" spans="4:20" x14ac:dyDescent="0.2">
      <c r="D18994" s="2"/>
      <c r="E18994" s="2"/>
      <c r="F18994" s="2"/>
      <c r="G18994" s="2"/>
      <c r="O18994" s="2"/>
      <c r="Q18994" s="2"/>
      <c r="R18994" s="2"/>
      <c r="S18994" s="2"/>
      <c r="T18994" s="2"/>
    </row>
    <row r="18995" spans="4:20" x14ac:dyDescent="0.2">
      <c r="D18995" s="2"/>
      <c r="E18995" s="2"/>
      <c r="F18995" s="2"/>
      <c r="G18995" s="2"/>
      <c r="O18995" s="2"/>
      <c r="Q18995" s="2"/>
      <c r="R18995" s="2"/>
      <c r="S18995" s="2"/>
      <c r="T18995" s="2"/>
    </row>
    <row r="18996" spans="4:20" x14ac:dyDescent="0.2">
      <c r="D18996" s="2"/>
      <c r="E18996" s="2"/>
      <c r="F18996" s="2"/>
      <c r="G18996" s="2"/>
      <c r="O18996" s="2"/>
      <c r="Q18996" s="2"/>
      <c r="R18996" s="2"/>
      <c r="S18996" s="2"/>
      <c r="T18996" s="2"/>
    </row>
    <row r="18997" spans="4:20" x14ac:dyDescent="0.2">
      <c r="D18997" s="2"/>
      <c r="E18997" s="2"/>
      <c r="F18997" s="2"/>
      <c r="G18997" s="2"/>
      <c r="O18997" s="2"/>
      <c r="Q18997" s="2"/>
      <c r="R18997" s="2"/>
      <c r="S18997" s="2"/>
      <c r="T18997" s="2"/>
    </row>
    <row r="18998" spans="4:20" x14ac:dyDescent="0.2">
      <c r="D18998" s="2"/>
      <c r="E18998" s="2"/>
      <c r="F18998" s="2"/>
      <c r="G18998" s="2"/>
      <c r="O18998" s="2"/>
      <c r="Q18998" s="2"/>
      <c r="R18998" s="2"/>
      <c r="S18998" s="2"/>
      <c r="T18998" s="2"/>
    </row>
    <row r="18999" spans="4:20" x14ac:dyDescent="0.2">
      <c r="D18999" s="2"/>
      <c r="E18999" s="2"/>
      <c r="F18999" s="2"/>
      <c r="G18999" s="2"/>
      <c r="O18999" s="2"/>
      <c r="Q18999" s="2"/>
      <c r="R18999" s="2"/>
      <c r="S18999" s="2"/>
      <c r="T18999" s="2"/>
    </row>
    <row r="19000" spans="4:20" x14ac:dyDescent="0.2">
      <c r="D19000" s="2"/>
      <c r="E19000" s="2"/>
      <c r="F19000" s="2"/>
      <c r="G19000" s="2"/>
      <c r="O19000" s="2"/>
      <c r="Q19000" s="2"/>
      <c r="R19000" s="2"/>
      <c r="S19000" s="2"/>
      <c r="T19000" s="2"/>
    </row>
    <row r="19001" spans="4:20" x14ac:dyDescent="0.2">
      <c r="D19001" s="2"/>
      <c r="E19001" s="2"/>
      <c r="F19001" s="2"/>
      <c r="G19001" s="2"/>
      <c r="O19001" s="2"/>
      <c r="Q19001" s="2"/>
      <c r="R19001" s="2"/>
      <c r="S19001" s="2"/>
      <c r="T19001" s="2"/>
    </row>
    <row r="19002" spans="4:20" x14ac:dyDescent="0.2">
      <c r="D19002" s="2"/>
      <c r="E19002" s="2"/>
      <c r="F19002" s="2"/>
      <c r="G19002" s="2"/>
      <c r="O19002" s="2"/>
      <c r="Q19002" s="2"/>
      <c r="R19002" s="2"/>
      <c r="S19002" s="2"/>
      <c r="T19002" s="2"/>
    </row>
    <row r="19003" spans="4:20" x14ac:dyDescent="0.2">
      <c r="D19003" s="2"/>
      <c r="E19003" s="2"/>
      <c r="F19003" s="2"/>
      <c r="G19003" s="2"/>
      <c r="O19003" s="2"/>
      <c r="Q19003" s="2"/>
      <c r="R19003" s="2"/>
      <c r="S19003" s="2"/>
      <c r="T19003" s="2"/>
    </row>
    <row r="19004" spans="4:20" x14ac:dyDescent="0.2">
      <c r="D19004" s="2"/>
      <c r="E19004" s="2"/>
      <c r="F19004" s="2"/>
      <c r="G19004" s="2"/>
      <c r="O19004" s="2"/>
      <c r="Q19004" s="2"/>
      <c r="R19004" s="2"/>
      <c r="S19004" s="2"/>
      <c r="T19004" s="2"/>
    </row>
    <row r="19005" spans="4:20" x14ac:dyDescent="0.2">
      <c r="D19005" s="2"/>
      <c r="E19005" s="2"/>
      <c r="F19005" s="2"/>
      <c r="G19005" s="2"/>
      <c r="O19005" s="2"/>
      <c r="Q19005" s="2"/>
      <c r="R19005" s="2"/>
      <c r="S19005" s="2"/>
      <c r="T19005" s="2"/>
    </row>
    <row r="19006" spans="4:20" x14ac:dyDescent="0.2">
      <c r="D19006" s="2"/>
      <c r="E19006" s="2"/>
      <c r="F19006" s="2"/>
      <c r="G19006" s="2"/>
      <c r="O19006" s="2"/>
      <c r="Q19006" s="2"/>
      <c r="R19006" s="2"/>
      <c r="S19006" s="2"/>
      <c r="T19006" s="2"/>
    </row>
    <row r="19007" spans="4:20" x14ac:dyDescent="0.2">
      <c r="D19007" s="2"/>
      <c r="E19007" s="2"/>
      <c r="F19007" s="2"/>
      <c r="G19007" s="2"/>
      <c r="O19007" s="2"/>
      <c r="Q19007" s="2"/>
      <c r="R19007" s="2"/>
      <c r="S19007" s="2"/>
      <c r="T19007" s="2"/>
    </row>
    <row r="19008" spans="4:20" x14ac:dyDescent="0.2">
      <c r="D19008" s="2"/>
      <c r="E19008" s="2"/>
      <c r="F19008" s="2"/>
      <c r="G19008" s="2"/>
      <c r="O19008" s="2"/>
      <c r="Q19008" s="2"/>
      <c r="R19008" s="2"/>
      <c r="S19008" s="2"/>
      <c r="T19008" s="2"/>
    </row>
    <row r="19009" spans="4:20" x14ac:dyDescent="0.2">
      <c r="D19009" s="2"/>
      <c r="E19009" s="2"/>
      <c r="F19009" s="2"/>
      <c r="G19009" s="2"/>
      <c r="O19009" s="2"/>
      <c r="Q19009" s="2"/>
      <c r="R19009" s="2"/>
      <c r="S19009" s="2"/>
      <c r="T19009" s="2"/>
    </row>
    <row r="19010" spans="4:20" x14ac:dyDescent="0.2">
      <c r="D19010" s="2"/>
      <c r="E19010" s="2"/>
      <c r="F19010" s="2"/>
      <c r="G19010" s="2"/>
      <c r="O19010" s="2"/>
      <c r="Q19010" s="2"/>
      <c r="R19010" s="2"/>
      <c r="S19010" s="2"/>
      <c r="T19010" s="2"/>
    </row>
    <row r="19011" spans="4:20" x14ac:dyDescent="0.2">
      <c r="D19011" s="2"/>
      <c r="E19011" s="2"/>
      <c r="F19011" s="2"/>
      <c r="G19011" s="2"/>
      <c r="O19011" s="2"/>
      <c r="Q19011" s="2"/>
      <c r="R19011" s="2"/>
      <c r="S19011" s="2"/>
      <c r="T19011" s="2"/>
    </row>
    <row r="19012" spans="4:20" x14ac:dyDescent="0.2">
      <c r="D19012" s="2"/>
      <c r="E19012" s="2"/>
      <c r="F19012" s="2"/>
      <c r="G19012" s="2"/>
      <c r="O19012" s="2"/>
      <c r="Q19012" s="2"/>
      <c r="R19012" s="2"/>
      <c r="S19012" s="2"/>
      <c r="T19012" s="2"/>
    </row>
    <row r="19013" spans="4:20" x14ac:dyDescent="0.2">
      <c r="D19013" s="2"/>
      <c r="E19013" s="2"/>
      <c r="F19013" s="2"/>
      <c r="G19013" s="2"/>
      <c r="O19013" s="2"/>
      <c r="Q19013" s="2"/>
      <c r="R19013" s="2"/>
      <c r="S19013" s="2"/>
      <c r="T19013" s="2"/>
    </row>
    <row r="19014" spans="4:20" x14ac:dyDescent="0.2">
      <c r="D19014" s="2"/>
      <c r="E19014" s="2"/>
      <c r="F19014" s="2"/>
      <c r="G19014" s="2"/>
      <c r="O19014" s="2"/>
      <c r="Q19014" s="2"/>
      <c r="R19014" s="2"/>
      <c r="S19014" s="2"/>
      <c r="T19014" s="2"/>
    </row>
    <row r="19015" spans="4:20" x14ac:dyDescent="0.2">
      <c r="D19015" s="2"/>
      <c r="E19015" s="2"/>
      <c r="F19015" s="2"/>
      <c r="G19015" s="2"/>
      <c r="O19015" s="2"/>
      <c r="Q19015" s="2"/>
      <c r="R19015" s="2"/>
      <c r="S19015" s="2"/>
      <c r="T19015" s="2"/>
    </row>
    <row r="19016" spans="4:20" x14ac:dyDescent="0.2">
      <c r="D19016" s="2"/>
      <c r="E19016" s="2"/>
      <c r="F19016" s="2"/>
      <c r="G19016" s="2"/>
      <c r="O19016" s="2"/>
      <c r="Q19016" s="2"/>
      <c r="R19016" s="2"/>
      <c r="S19016" s="2"/>
      <c r="T19016" s="2"/>
    </row>
    <row r="19017" spans="4:20" x14ac:dyDescent="0.2">
      <c r="D19017" s="2"/>
      <c r="E19017" s="2"/>
      <c r="F19017" s="2"/>
      <c r="G19017" s="2"/>
      <c r="O19017" s="2"/>
      <c r="Q19017" s="2"/>
      <c r="R19017" s="2"/>
      <c r="S19017" s="2"/>
      <c r="T19017" s="2"/>
    </row>
    <row r="19018" spans="4:20" x14ac:dyDescent="0.2">
      <c r="D19018" s="2"/>
      <c r="E19018" s="2"/>
      <c r="F19018" s="2"/>
      <c r="G19018" s="2"/>
      <c r="O19018" s="2"/>
      <c r="Q19018" s="2"/>
      <c r="R19018" s="2"/>
      <c r="S19018" s="2"/>
      <c r="T19018" s="2"/>
    </row>
    <row r="19019" spans="4:20" x14ac:dyDescent="0.2">
      <c r="D19019" s="2"/>
      <c r="E19019" s="2"/>
      <c r="F19019" s="2"/>
      <c r="G19019" s="2"/>
      <c r="O19019" s="2"/>
      <c r="Q19019" s="2"/>
      <c r="R19019" s="2"/>
      <c r="S19019" s="2"/>
      <c r="T19019" s="2"/>
    </row>
    <row r="19020" spans="4:20" x14ac:dyDescent="0.2">
      <c r="D19020" s="2"/>
      <c r="E19020" s="2"/>
      <c r="F19020" s="2"/>
      <c r="G19020" s="2"/>
      <c r="O19020" s="2"/>
      <c r="Q19020" s="2"/>
      <c r="R19020" s="2"/>
      <c r="S19020" s="2"/>
      <c r="T19020" s="2"/>
    </row>
    <row r="19021" spans="4:20" x14ac:dyDescent="0.2">
      <c r="D19021" s="2"/>
      <c r="E19021" s="2"/>
      <c r="F19021" s="2"/>
      <c r="G19021" s="2"/>
      <c r="O19021" s="2"/>
      <c r="Q19021" s="2"/>
      <c r="R19021" s="2"/>
      <c r="S19021" s="2"/>
      <c r="T19021" s="2"/>
    </row>
    <row r="19022" spans="4:20" x14ac:dyDescent="0.2">
      <c r="D19022" s="2"/>
      <c r="E19022" s="2"/>
      <c r="F19022" s="2"/>
      <c r="G19022" s="2"/>
      <c r="O19022" s="2"/>
      <c r="Q19022" s="2"/>
      <c r="R19022" s="2"/>
      <c r="S19022" s="2"/>
      <c r="T19022" s="2"/>
    </row>
    <row r="19023" spans="4:20" x14ac:dyDescent="0.2">
      <c r="D19023" s="2"/>
      <c r="E19023" s="2"/>
      <c r="F19023" s="2"/>
      <c r="G19023" s="2"/>
      <c r="O19023" s="2"/>
      <c r="Q19023" s="2"/>
      <c r="R19023" s="2"/>
      <c r="S19023" s="2"/>
      <c r="T19023" s="2"/>
    </row>
    <row r="19024" spans="4:20" x14ac:dyDescent="0.2">
      <c r="D19024" s="2"/>
      <c r="E19024" s="2"/>
      <c r="F19024" s="2"/>
      <c r="G19024" s="2"/>
      <c r="O19024" s="2"/>
      <c r="Q19024" s="2"/>
      <c r="R19024" s="2"/>
      <c r="S19024" s="2"/>
      <c r="T19024" s="2"/>
    </row>
    <row r="19025" spans="4:20" x14ac:dyDescent="0.2">
      <c r="D19025" s="2"/>
      <c r="E19025" s="2"/>
      <c r="F19025" s="2"/>
      <c r="G19025" s="2"/>
      <c r="O19025" s="2"/>
      <c r="Q19025" s="2"/>
      <c r="R19025" s="2"/>
      <c r="S19025" s="2"/>
      <c r="T19025" s="2"/>
    </row>
    <row r="19026" spans="4:20" x14ac:dyDescent="0.2">
      <c r="D19026" s="2"/>
      <c r="E19026" s="2"/>
      <c r="F19026" s="2"/>
      <c r="G19026" s="2"/>
      <c r="O19026" s="2"/>
      <c r="Q19026" s="2"/>
      <c r="R19026" s="2"/>
      <c r="S19026" s="2"/>
      <c r="T19026" s="2"/>
    </row>
    <row r="19027" spans="4:20" x14ac:dyDescent="0.2">
      <c r="D19027" s="2"/>
      <c r="E19027" s="2"/>
      <c r="F19027" s="2"/>
      <c r="G19027" s="2"/>
      <c r="O19027" s="2"/>
      <c r="Q19027" s="2"/>
      <c r="R19027" s="2"/>
      <c r="S19027" s="2"/>
      <c r="T19027" s="2"/>
    </row>
    <row r="19028" spans="4:20" x14ac:dyDescent="0.2">
      <c r="D19028" s="2"/>
      <c r="E19028" s="2"/>
      <c r="F19028" s="2"/>
      <c r="G19028" s="2"/>
      <c r="O19028" s="2"/>
      <c r="Q19028" s="2"/>
      <c r="R19028" s="2"/>
      <c r="S19028" s="2"/>
      <c r="T19028" s="2"/>
    </row>
    <row r="19029" spans="4:20" x14ac:dyDescent="0.2">
      <c r="D19029" s="2"/>
      <c r="E19029" s="2"/>
      <c r="F19029" s="2"/>
      <c r="G19029" s="2"/>
      <c r="O19029" s="2"/>
      <c r="Q19029" s="2"/>
      <c r="R19029" s="2"/>
      <c r="S19029" s="2"/>
      <c r="T19029" s="2"/>
    </row>
    <row r="19030" spans="4:20" x14ac:dyDescent="0.2">
      <c r="D19030" s="2"/>
      <c r="E19030" s="2"/>
      <c r="F19030" s="2"/>
      <c r="G19030" s="2"/>
      <c r="O19030" s="2"/>
      <c r="Q19030" s="2"/>
      <c r="R19030" s="2"/>
      <c r="S19030" s="2"/>
      <c r="T19030" s="2"/>
    </row>
    <row r="19031" spans="4:20" x14ac:dyDescent="0.2">
      <c r="D19031" s="2"/>
      <c r="E19031" s="2"/>
      <c r="F19031" s="2"/>
      <c r="G19031" s="2"/>
      <c r="O19031" s="2"/>
      <c r="Q19031" s="2"/>
      <c r="R19031" s="2"/>
      <c r="S19031" s="2"/>
      <c r="T19031" s="2"/>
    </row>
    <row r="19032" spans="4:20" x14ac:dyDescent="0.2">
      <c r="D19032" s="2"/>
      <c r="E19032" s="2"/>
      <c r="F19032" s="2"/>
      <c r="G19032" s="2"/>
      <c r="O19032" s="2"/>
      <c r="Q19032" s="2"/>
      <c r="R19032" s="2"/>
      <c r="S19032" s="2"/>
      <c r="T19032" s="2"/>
    </row>
    <row r="19033" spans="4:20" x14ac:dyDescent="0.2">
      <c r="D19033" s="2"/>
      <c r="E19033" s="2"/>
      <c r="F19033" s="2"/>
      <c r="G19033" s="2"/>
      <c r="O19033" s="2"/>
      <c r="Q19033" s="2"/>
      <c r="R19033" s="2"/>
      <c r="S19033" s="2"/>
      <c r="T19033" s="2"/>
    </row>
    <row r="19034" spans="4:20" x14ac:dyDescent="0.2">
      <c r="D19034" s="2"/>
      <c r="E19034" s="2"/>
      <c r="F19034" s="2"/>
      <c r="G19034" s="2"/>
      <c r="O19034" s="2"/>
      <c r="Q19034" s="2"/>
      <c r="R19034" s="2"/>
      <c r="S19034" s="2"/>
      <c r="T19034" s="2"/>
    </row>
    <row r="19035" spans="4:20" x14ac:dyDescent="0.2">
      <c r="D19035" s="2"/>
      <c r="E19035" s="2"/>
      <c r="F19035" s="2"/>
      <c r="G19035" s="2"/>
      <c r="O19035" s="2"/>
      <c r="Q19035" s="2"/>
      <c r="R19035" s="2"/>
      <c r="S19035" s="2"/>
      <c r="T19035" s="2"/>
    </row>
    <row r="19036" spans="4:20" x14ac:dyDescent="0.2">
      <c r="D19036" s="2"/>
      <c r="E19036" s="2"/>
      <c r="F19036" s="2"/>
      <c r="G19036" s="2"/>
      <c r="O19036" s="2"/>
      <c r="Q19036" s="2"/>
      <c r="R19036" s="2"/>
      <c r="S19036" s="2"/>
      <c r="T19036" s="2"/>
    </row>
    <row r="19037" spans="4:20" x14ac:dyDescent="0.2">
      <c r="D19037" s="2"/>
      <c r="E19037" s="2"/>
      <c r="F19037" s="2"/>
      <c r="G19037" s="2"/>
      <c r="O19037" s="2"/>
      <c r="Q19037" s="2"/>
      <c r="R19037" s="2"/>
      <c r="S19037" s="2"/>
      <c r="T19037" s="2"/>
    </row>
    <row r="19038" spans="4:20" x14ac:dyDescent="0.2">
      <c r="D19038" s="2"/>
      <c r="E19038" s="2"/>
      <c r="F19038" s="2"/>
      <c r="G19038" s="2"/>
      <c r="O19038" s="2"/>
      <c r="Q19038" s="2"/>
      <c r="R19038" s="2"/>
      <c r="S19038" s="2"/>
      <c r="T19038" s="2"/>
    </row>
    <row r="19039" spans="4:20" x14ac:dyDescent="0.2">
      <c r="D19039" s="2"/>
      <c r="E19039" s="2"/>
      <c r="F19039" s="2"/>
      <c r="G19039" s="2"/>
      <c r="O19039" s="2"/>
      <c r="Q19039" s="2"/>
      <c r="R19039" s="2"/>
      <c r="S19039" s="2"/>
      <c r="T19039" s="2"/>
    </row>
    <row r="19040" spans="4:20" x14ac:dyDescent="0.2">
      <c r="D19040" s="2"/>
      <c r="E19040" s="2"/>
      <c r="F19040" s="2"/>
      <c r="G19040" s="2"/>
      <c r="O19040" s="2"/>
      <c r="Q19040" s="2"/>
      <c r="R19040" s="2"/>
      <c r="S19040" s="2"/>
      <c r="T19040" s="2"/>
    </row>
    <row r="19041" spans="4:20" x14ac:dyDescent="0.2">
      <c r="D19041" s="2"/>
      <c r="E19041" s="2"/>
      <c r="F19041" s="2"/>
      <c r="G19041" s="2"/>
      <c r="O19041" s="2"/>
      <c r="Q19041" s="2"/>
      <c r="R19041" s="2"/>
      <c r="S19041" s="2"/>
      <c r="T19041" s="2"/>
    </row>
    <row r="19042" spans="4:20" x14ac:dyDescent="0.2">
      <c r="D19042" s="2"/>
      <c r="E19042" s="2"/>
      <c r="F19042" s="2"/>
      <c r="G19042" s="2"/>
      <c r="O19042" s="2"/>
      <c r="Q19042" s="2"/>
      <c r="R19042" s="2"/>
      <c r="S19042" s="2"/>
      <c r="T19042" s="2"/>
    </row>
    <row r="19043" spans="4:20" x14ac:dyDescent="0.2">
      <c r="D19043" s="2"/>
      <c r="E19043" s="2"/>
      <c r="F19043" s="2"/>
      <c r="G19043" s="2"/>
      <c r="O19043" s="2"/>
      <c r="Q19043" s="2"/>
      <c r="R19043" s="2"/>
      <c r="S19043" s="2"/>
      <c r="T19043" s="2"/>
    </row>
    <row r="19044" spans="4:20" x14ac:dyDescent="0.2">
      <c r="D19044" s="2"/>
      <c r="E19044" s="2"/>
      <c r="F19044" s="2"/>
      <c r="G19044" s="2"/>
      <c r="O19044" s="2"/>
      <c r="Q19044" s="2"/>
      <c r="R19044" s="2"/>
      <c r="S19044" s="2"/>
      <c r="T19044" s="2"/>
    </row>
    <row r="19045" spans="4:20" x14ac:dyDescent="0.2">
      <c r="D19045" s="2"/>
      <c r="E19045" s="2"/>
      <c r="F19045" s="2"/>
      <c r="G19045" s="2"/>
      <c r="O19045" s="2"/>
      <c r="Q19045" s="2"/>
      <c r="R19045" s="2"/>
      <c r="S19045" s="2"/>
      <c r="T19045" s="2"/>
    </row>
    <row r="19046" spans="4:20" x14ac:dyDescent="0.2">
      <c r="D19046" s="2"/>
      <c r="E19046" s="2"/>
      <c r="F19046" s="2"/>
      <c r="G19046" s="2"/>
      <c r="O19046" s="2"/>
      <c r="Q19046" s="2"/>
      <c r="R19046" s="2"/>
      <c r="S19046" s="2"/>
      <c r="T19046" s="2"/>
    </row>
    <row r="19047" spans="4:20" x14ac:dyDescent="0.2">
      <c r="D19047" s="2"/>
      <c r="E19047" s="2"/>
      <c r="F19047" s="2"/>
      <c r="G19047" s="2"/>
      <c r="O19047" s="2"/>
      <c r="Q19047" s="2"/>
      <c r="R19047" s="2"/>
      <c r="S19047" s="2"/>
      <c r="T19047" s="2"/>
    </row>
    <row r="19048" spans="4:20" x14ac:dyDescent="0.2">
      <c r="D19048" s="2"/>
      <c r="E19048" s="2"/>
      <c r="F19048" s="2"/>
      <c r="G19048" s="2"/>
      <c r="O19048" s="2"/>
      <c r="Q19048" s="2"/>
      <c r="R19048" s="2"/>
      <c r="S19048" s="2"/>
      <c r="T19048" s="2"/>
    </row>
    <row r="19049" spans="4:20" x14ac:dyDescent="0.2">
      <c r="D19049" s="2"/>
      <c r="E19049" s="2"/>
      <c r="F19049" s="2"/>
      <c r="G19049" s="2"/>
      <c r="O19049" s="2"/>
      <c r="Q19049" s="2"/>
      <c r="R19049" s="2"/>
      <c r="S19049" s="2"/>
      <c r="T19049" s="2"/>
    </row>
    <row r="19050" spans="4:20" x14ac:dyDescent="0.2">
      <c r="D19050" s="2"/>
      <c r="E19050" s="2"/>
      <c r="F19050" s="2"/>
      <c r="G19050" s="2"/>
      <c r="O19050" s="2"/>
      <c r="Q19050" s="2"/>
      <c r="R19050" s="2"/>
      <c r="S19050" s="2"/>
      <c r="T19050" s="2"/>
    </row>
    <row r="19051" spans="4:20" x14ac:dyDescent="0.2">
      <c r="D19051" s="2"/>
      <c r="E19051" s="2"/>
      <c r="F19051" s="2"/>
      <c r="G19051" s="2"/>
      <c r="O19051" s="2"/>
      <c r="Q19051" s="2"/>
      <c r="R19051" s="2"/>
      <c r="S19051" s="2"/>
      <c r="T19051" s="2"/>
    </row>
    <row r="19052" spans="4:20" x14ac:dyDescent="0.2">
      <c r="D19052" s="2"/>
      <c r="E19052" s="2"/>
      <c r="F19052" s="2"/>
      <c r="G19052" s="2"/>
      <c r="O19052" s="2"/>
      <c r="Q19052" s="2"/>
      <c r="R19052" s="2"/>
      <c r="S19052" s="2"/>
      <c r="T19052" s="2"/>
    </row>
    <row r="19053" spans="4:20" x14ac:dyDescent="0.2">
      <c r="D19053" s="2"/>
      <c r="E19053" s="2"/>
      <c r="F19053" s="2"/>
      <c r="G19053" s="2"/>
      <c r="O19053" s="2"/>
      <c r="Q19053" s="2"/>
      <c r="R19053" s="2"/>
      <c r="S19053" s="2"/>
      <c r="T19053" s="2"/>
    </row>
    <row r="19054" spans="4:20" x14ac:dyDescent="0.2">
      <c r="D19054" s="2"/>
      <c r="E19054" s="2"/>
      <c r="F19054" s="2"/>
      <c r="G19054" s="2"/>
      <c r="O19054" s="2"/>
      <c r="Q19054" s="2"/>
      <c r="R19054" s="2"/>
      <c r="S19054" s="2"/>
      <c r="T19054" s="2"/>
    </row>
    <row r="19055" spans="4:20" x14ac:dyDescent="0.2">
      <c r="D19055" s="2"/>
      <c r="E19055" s="2"/>
      <c r="F19055" s="2"/>
      <c r="G19055" s="2"/>
      <c r="O19055" s="2"/>
      <c r="Q19055" s="2"/>
      <c r="R19055" s="2"/>
      <c r="S19055" s="2"/>
      <c r="T19055" s="2"/>
    </row>
    <row r="19056" spans="4:20" x14ac:dyDescent="0.2">
      <c r="D19056" s="2"/>
      <c r="E19056" s="2"/>
      <c r="F19056" s="2"/>
      <c r="G19056" s="2"/>
      <c r="O19056" s="2"/>
      <c r="Q19056" s="2"/>
      <c r="R19056" s="2"/>
      <c r="S19056" s="2"/>
      <c r="T19056" s="2"/>
    </row>
    <row r="19057" spans="4:20" x14ac:dyDescent="0.2">
      <c r="D19057" s="2"/>
      <c r="E19057" s="2"/>
      <c r="F19057" s="2"/>
      <c r="G19057" s="2"/>
      <c r="O19057" s="2"/>
      <c r="Q19057" s="2"/>
      <c r="R19057" s="2"/>
      <c r="S19057" s="2"/>
      <c r="T19057" s="2"/>
    </row>
    <row r="19058" spans="4:20" x14ac:dyDescent="0.2">
      <c r="D19058" s="2"/>
      <c r="E19058" s="2"/>
      <c r="F19058" s="2"/>
      <c r="G19058" s="2"/>
      <c r="O19058" s="2"/>
      <c r="Q19058" s="2"/>
      <c r="R19058" s="2"/>
      <c r="S19058" s="2"/>
      <c r="T19058" s="2"/>
    </row>
    <row r="19059" spans="4:20" x14ac:dyDescent="0.2">
      <c r="D19059" s="2"/>
      <c r="E19059" s="2"/>
      <c r="F19059" s="2"/>
      <c r="G19059" s="2"/>
      <c r="O19059" s="2"/>
      <c r="Q19059" s="2"/>
      <c r="R19059" s="2"/>
      <c r="S19059" s="2"/>
      <c r="T19059" s="2"/>
    </row>
    <row r="19060" spans="4:20" x14ac:dyDescent="0.2">
      <c r="D19060" s="2"/>
      <c r="E19060" s="2"/>
      <c r="F19060" s="2"/>
      <c r="G19060" s="2"/>
      <c r="O19060" s="2"/>
      <c r="Q19060" s="2"/>
      <c r="R19060" s="2"/>
      <c r="S19060" s="2"/>
      <c r="T19060" s="2"/>
    </row>
    <row r="19061" spans="4:20" x14ac:dyDescent="0.2">
      <c r="D19061" s="2"/>
      <c r="E19061" s="2"/>
      <c r="F19061" s="2"/>
      <c r="G19061" s="2"/>
      <c r="O19061" s="2"/>
      <c r="Q19061" s="2"/>
      <c r="R19061" s="2"/>
      <c r="S19061" s="2"/>
      <c r="T19061" s="2"/>
    </row>
    <row r="19062" spans="4:20" x14ac:dyDescent="0.2">
      <c r="D19062" s="2"/>
      <c r="E19062" s="2"/>
      <c r="F19062" s="2"/>
      <c r="G19062" s="2"/>
      <c r="O19062" s="2"/>
      <c r="Q19062" s="2"/>
      <c r="R19062" s="2"/>
      <c r="S19062" s="2"/>
      <c r="T19062" s="2"/>
    </row>
    <row r="19063" spans="4:20" x14ac:dyDescent="0.2">
      <c r="D19063" s="2"/>
      <c r="E19063" s="2"/>
      <c r="F19063" s="2"/>
      <c r="G19063" s="2"/>
      <c r="O19063" s="2"/>
      <c r="Q19063" s="2"/>
      <c r="R19063" s="2"/>
      <c r="S19063" s="2"/>
      <c r="T19063" s="2"/>
    </row>
    <row r="19064" spans="4:20" x14ac:dyDescent="0.2">
      <c r="D19064" s="2"/>
      <c r="E19064" s="2"/>
      <c r="F19064" s="2"/>
      <c r="G19064" s="2"/>
      <c r="O19064" s="2"/>
      <c r="Q19064" s="2"/>
      <c r="R19064" s="2"/>
      <c r="S19064" s="2"/>
      <c r="T19064" s="2"/>
    </row>
    <row r="19065" spans="4:20" x14ac:dyDescent="0.2">
      <c r="D19065" s="2"/>
      <c r="E19065" s="2"/>
      <c r="F19065" s="2"/>
      <c r="G19065" s="2"/>
      <c r="O19065" s="2"/>
      <c r="Q19065" s="2"/>
      <c r="R19065" s="2"/>
      <c r="S19065" s="2"/>
      <c r="T19065" s="2"/>
    </row>
    <row r="19066" spans="4:20" x14ac:dyDescent="0.2">
      <c r="D19066" s="2"/>
      <c r="E19066" s="2"/>
      <c r="F19066" s="2"/>
      <c r="G19066" s="2"/>
      <c r="O19066" s="2"/>
      <c r="Q19066" s="2"/>
      <c r="R19066" s="2"/>
      <c r="S19066" s="2"/>
      <c r="T19066" s="2"/>
    </row>
    <row r="19067" spans="4:20" x14ac:dyDescent="0.2">
      <c r="D19067" s="2"/>
      <c r="E19067" s="2"/>
      <c r="F19067" s="2"/>
      <c r="G19067" s="2"/>
      <c r="O19067" s="2"/>
      <c r="Q19067" s="2"/>
      <c r="R19067" s="2"/>
      <c r="S19067" s="2"/>
      <c r="T19067" s="2"/>
    </row>
    <row r="19068" spans="4:20" x14ac:dyDescent="0.2">
      <c r="D19068" s="2"/>
      <c r="E19068" s="2"/>
      <c r="F19068" s="2"/>
      <c r="G19068" s="2"/>
      <c r="O19068" s="2"/>
      <c r="Q19068" s="2"/>
      <c r="R19068" s="2"/>
      <c r="S19068" s="2"/>
      <c r="T19068" s="2"/>
    </row>
    <row r="19069" spans="4:20" x14ac:dyDescent="0.2">
      <c r="D19069" s="2"/>
      <c r="E19069" s="2"/>
      <c r="F19069" s="2"/>
      <c r="G19069" s="2"/>
      <c r="O19069" s="2"/>
      <c r="Q19069" s="2"/>
      <c r="R19069" s="2"/>
      <c r="S19069" s="2"/>
      <c r="T19069" s="2"/>
    </row>
    <row r="19070" spans="4:20" x14ac:dyDescent="0.2">
      <c r="D19070" s="2"/>
      <c r="E19070" s="2"/>
      <c r="F19070" s="2"/>
      <c r="G19070" s="2"/>
      <c r="O19070" s="2"/>
      <c r="Q19070" s="2"/>
      <c r="R19070" s="2"/>
      <c r="S19070" s="2"/>
      <c r="T19070" s="2"/>
    </row>
    <row r="19071" spans="4:20" x14ac:dyDescent="0.2">
      <c r="D19071" s="2"/>
      <c r="E19071" s="2"/>
      <c r="F19071" s="2"/>
      <c r="G19071" s="2"/>
      <c r="O19071" s="2"/>
      <c r="Q19071" s="2"/>
      <c r="R19071" s="2"/>
      <c r="S19071" s="2"/>
      <c r="T19071" s="2"/>
    </row>
    <row r="19072" spans="4:20" x14ac:dyDescent="0.2">
      <c r="D19072" s="2"/>
      <c r="E19072" s="2"/>
      <c r="F19072" s="2"/>
      <c r="G19072" s="2"/>
      <c r="O19072" s="2"/>
      <c r="Q19072" s="2"/>
      <c r="R19072" s="2"/>
      <c r="S19072" s="2"/>
      <c r="T19072" s="2"/>
    </row>
    <row r="19073" spans="4:20" x14ac:dyDescent="0.2">
      <c r="D19073" s="2"/>
      <c r="E19073" s="2"/>
      <c r="F19073" s="2"/>
      <c r="G19073" s="2"/>
      <c r="O19073" s="2"/>
      <c r="Q19073" s="2"/>
      <c r="R19073" s="2"/>
      <c r="S19073" s="2"/>
      <c r="T19073" s="2"/>
    </row>
    <row r="19074" spans="4:20" x14ac:dyDescent="0.2">
      <c r="D19074" s="2"/>
      <c r="E19074" s="2"/>
      <c r="F19074" s="2"/>
      <c r="G19074" s="2"/>
      <c r="O19074" s="2"/>
      <c r="Q19074" s="2"/>
      <c r="R19074" s="2"/>
      <c r="S19074" s="2"/>
      <c r="T19074" s="2"/>
    </row>
    <row r="19075" spans="4:20" x14ac:dyDescent="0.2">
      <c r="D19075" s="2"/>
      <c r="E19075" s="2"/>
      <c r="F19075" s="2"/>
      <c r="G19075" s="2"/>
      <c r="O19075" s="2"/>
      <c r="Q19075" s="2"/>
      <c r="R19075" s="2"/>
      <c r="S19075" s="2"/>
      <c r="T19075" s="2"/>
    </row>
    <row r="19076" spans="4:20" x14ac:dyDescent="0.2">
      <c r="D19076" s="2"/>
      <c r="E19076" s="2"/>
      <c r="F19076" s="2"/>
      <c r="G19076" s="2"/>
      <c r="O19076" s="2"/>
      <c r="Q19076" s="2"/>
      <c r="R19076" s="2"/>
      <c r="S19076" s="2"/>
      <c r="T19076" s="2"/>
    </row>
    <row r="19077" spans="4:20" x14ac:dyDescent="0.2">
      <c r="D19077" s="2"/>
      <c r="E19077" s="2"/>
      <c r="F19077" s="2"/>
      <c r="G19077" s="2"/>
      <c r="O19077" s="2"/>
      <c r="Q19077" s="2"/>
      <c r="R19077" s="2"/>
      <c r="S19077" s="2"/>
      <c r="T19077" s="2"/>
    </row>
    <row r="19078" spans="4:20" x14ac:dyDescent="0.2">
      <c r="D19078" s="2"/>
      <c r="E19078" s="2"/>
      <c r="F19078" s="2"/>
      <c r="G19078" s="2"/>
      <c r="O19078" s="2"/>
      <c r="Q19078" s="2"/>
      <c r="R19078" s="2"/>
      <c r="S19078" s="2"/>
      <c r="T19078" s="2"/>
    </row>
    <row r="19079" spans="4:20" x14ac:dyDescent="0.2">
      <c r="D19079" s="2"/>
      <c r="E19079" s="2"/>
      <c r="F19079" s="2"/>
      <c r="G19079" s="2"/>
      <c r="O19079" s="2"/>
      <c r="Q19079" s="2"/>
      <c r="R19079" s="2"/>
      <c r="S19079" s="2"/>
      <c r="T19079" s="2"/>
    </row>
    <row r="19080" spans="4:20" x14ac:dyDescent="0.2">
      <c r="D19080" s="2"/>
      <c r="E19080" s="2"/>
      <c r="F19080" s="2"/>
      <c r="G19080" s="2"/>
      <c r="O19080" s="2"/>
      <c r="Q19080" s="2"/>
      <c r="R19080" s="2"/>
      <c r="S19080" s="2"/>
      <c r="T19080" s="2"/>
    </row>
    <row r="19081" spans="4:20" x14ac:dyDescent="0.2">
      <c r="D19081" s="2"/>
      <c r="E19081" s="2"/>
      <c r="F19081" s="2"/>
      <c r="G19081" s="2"/>
      <c r="O19081" s="2"/>
      <c r="Q19081" s="2"/>
      <c r="R19081" s="2"/>
      <c r="S19081" s="2"/>
      <c r="T19081" s="2"/>
    </row>
    <row r="19082" spans="4:20" x14ac:dyDescent="0.2">
      <c r="D19082" s="2"/>
      <c r="E19082" s="2"/>
      <c r="F19082" s="2"/>
      <c r="G19082" s="2"/>
      <c r="O19082" s="2"/>
      <c r="Q19082" s="2"/>
      <c r="R19082" s="2"/>
      <c r="S19082" s="2"/>
      <c r="T19082" s="2"/>
    </row>
    <row r="19083" spans="4:20" x14ac:dyDescent="0.2">
      <c r="D19083" s="2"/>
      <c r="E19083" s="2"/>
      <c r="F19083" s="2"/>
      <c r="G19083" s="2"/>
      <c r="O19083" s="2"/>
      <c r="Q19083" s="2"/>
      <c r="R19083" s="2"/>
      <c r="S19083" s="2"/>
      <c r="T19083" s="2"/>
    </row>
    <row r="19084" spans="4:20" x14ac:dyDescent="0.2">
      <c r="D19084" s="2"/>
      <c r="E19084" s="2"/>
      <c r="F19084" s="2"/>
      <c r="G19084" s="2"/>
      <c r="O19084" s="2"/>
      <c r="Q19084" s="2"/>
      <c r="R19084" s="2"/>
      <c r="S19084" s="2"/>
      <c r="T19084" s="2"/>
    </row>
    <row r="19085" spans="4:20" x14ac:dyDescent="0.2">
      <c r="D19085" s="2"/>
      <c r="E19085" s="2"/>
      <c r="F19085" s="2"/>
      <c r="G19085" s="2"/>
      <c r="O19085" s="2"/>
      <c r="Q19085" s="2"/>
      <c r="R19085" s="2"/>
      <c r="S19085" s="2"/>
      <c r="T19085" s="2"/>
    </row>
    <row r="19086" spans="4:20" x14ac:dyDescent="0.2">
      <c r="D19086" s="2"/>
      <c r="E19086" s="2"/>
      <c r="F19086" s="2"/>
      <c r="G19086" s="2"/>
      <c r="O19086" s="2"/>
      <c r="Q19086" s="2"/>
      <c r="R19086" s="2"/>
      <c r="S19086" s="2"/>
      <c r="T19086" s="2"/>
    </row>
    <row r="19087" spans="4:20" x14ac:dyDescent="0.2">
      <c r="D19087" s="2"/>
      <c r="E19087" s="2"/>
      <c r="F19087" s="2"/>
      <c r="G19087" s="2"/>
      <c r="O19087" s="2"/>
      <c r="Q19087" s="2"/>
      <c r="R19087" s="2"/>
      <c r="S19087" s="2"/>
      <c r="T19087" s="2"/>
    </row>
    <row r="19088" spans="4:20" x14ac:dyDescent="0.2">
      <c r="D19088" s="2"/>
      <c r="E19088" s="2"/>
      <c r="F19088" s="2"/>
      <c r="G19088" s="2"/>
      <c r="O19088" s="2"/>
      <c r="Q19088" s="2"/>
      <c r="R19088" s="2"/>
      <c r="S19088" s="2"/>
      <c r="T19088" s="2"/>
    </row>
    <row r="19089" spans="4:20" x14ac:dyDescent="0.2">
      <c r="D19089" s="2"/>
      <c r="E19089" s="2"/>
      <c r="F19089" s="2"/>
      <c r="G19089" s="2"/>
      <c r="O19089" s="2"/>
      <c r="Q19089" s="2"/>
      <c r="R19089" s="2"/>
      <c r="S19089" s="2"/>
      <c r="T19089" s="2"/>
    </row>
    <row r="19090" spans="4:20" x14ac:dyDescent="0.2">
      <c r="D19090" s="2"/>
      <c r="E19090" s="2"/>
      <c r="F19090" s="2"/>
      <c r="G19090" s="2"/>
      <c r="O19090" s="2"/>
      <c r="Q19090" s="2"/>
      <c r="R19090" s="2"/>
      <c r="S19090" s="2"/>
      <c r="T19090" s="2"/>
    </row>
    <row r="19091" spans="4:20" x14ac:dyDescent="0.2">
      <c r="D19091" s="2"/>
      <c r="E19091" s="2"/>
      <c r="F19091" s="2"/>
      <c r="G19091" s="2"/>
      <c r="O19091" s="2"/>
      <c r="Q19091" s="2"/>
      <c r="R19091" s="2"/>
      <c r="S19091" s="2"/>
      <c r="T19091" s="2"/>
    </row>
    <row r="19092" spans="4:20" x14ac:dyDescent="0.2">
      <c r="D19092" s="2"/>
      <c r="E19092" s="2"/>
      <c r="F19092" s="2"/>
      <c r="G19092" s="2"/>
      <c r="O19092" s="2"/>
      <c r="Q19092" s="2"/>
      <c r="R19092" s="2"/>
      <c r="S19092" s="2"/>
      <c r="T19092" s="2"/>
    </row>
    <row r="19093" spans="4:20" x14ac:dyDescent="0.2">
      <c r="D19093" s="2"/>
      <c r="E19093" s="2"/>
      <c r="F19093" s="2"/>
      <c r="G19093" s="2"/>
      <c r="O19093" s="2"/>
      <c r="Q19093" s="2"/>
      <c r="R19093" s="2"/>
      <c r="S19093" s="2"/>
      <c r="T19093" s="2"/>
    </row>
    <row r="19094" spans="4:20" x14ac:dyDescent="0.2">
      <c r="D19094" s="2"/>
      <c r="E19094" s="2"/>
      <c r="F19094" s="2"/>
      <c r="G19094" s="2"/>
      <c r="O19094" s="2"/>
      <c r="Q19094" s="2"/>
      <c r="R19094" s="2"/>
      <c r="S19094" s="2"/>
      <c r="T19094" s="2"/>
    </row>
    <row r="19095" spans="4:20" x14ac:dyDescent="0.2">
      <c r="D19095" s="2"/>
      <c r="E19095" s="2"/>
      <c r="F19095" s="2"/>
      <c r="G19095" s="2"/>
      <c r="O19095" s="2"/>
      <c r="Q19095" s="2"/>
      <c r="R19095" s="2"/>
      <c r="S19095" s="2"/>
      <c r="T19095" s="2"/>
    </row>
    <row r="19096" spans="4:20" x14ac:dyDescent="0.2">
      <c r="D19096" s="2"/>
      <c r="E19096" s="2"/>
      <c r="F19096" s="2"/>
      <c r="G19096" s="2"/>
      <c r="O19096" s="2"/>
      <c r="Q19096" s="2"/>
      <c r="R19096" s="2"/>
      <c r="S19096" s="2"/>
      <c r="T19096" s="2"/>
    </row>
    <row r="19097" spans="4:20" x14ac:dyDescent="0.2">
      <c r="D19097" s="2"/>
      <c r="E19097" s="2"/>
      <c r="F19097" s="2"/>
      <c r="G19097" s="2"/>
      <c r="O19097" s="2"/>
      <c r="Q19097" s="2"/>
      <c r="R19097" s="2"/>
      <c r="S19097" s="2"/>
      <c r="T19097" s="2"/>
    </row>
    <row r="19098" spans="4:20" x14ac:dyDescent="0.2">
      <c r="D19098" s="2"/>
      <c r="E19098" s="2"/>
      <c r="F19098" s="2"/>
      <c r="G19098" s="2"/>
      <c r="O19098" s="2"/>
      <c r="Q19098" s="2"/>
      <c r="R19098" s="2"/>
      <c r="S19098" s="2"/>
      <c r="T19098" s="2"/>
    </row>
    <row r="19099" spans="4:20" x14ac:dyDescent="0.2">
      <c r="D19099" s="2"/>
      <c r="E19099" s="2"/>
      <c r="F19099" s="2"/>
      <c r="G19099" s="2"/>
      <c r="O19099" s="2"/>
      <c r="Q19099" s="2"/>
      <c r="R19099" s="2"/>
      <c r="S19099" s="2"/>
      <c r="T19099" s="2"/>
    </row>
    <row r="19100" spans="4:20" x14ac:dyDescent="0.2">
      <c r="D19100" s="2"/>
      <c r="E19100" s="2"/>
      <c r="F19100" s="2"/>
      <c r="G19100" s="2"/>
      <c r="O19100" s="2"/>
      <c r="Q19100" s="2"/>
      <c r="R19100" s="2"/>
      <c r="S19100" s="2"/>
      <c r="T19100" s="2"/>
    </row>
    <row r="19101" spans="4:20" x14ac:dyDescent="0.2">
      <c r="D19101" s="2"/>
      <c r="E19101" s="2"/>
      <c r="F19101" s="2"/>
      <c r="G19101" s="2"/>
      <c r="O19101" s="2"/>
      <c r="Q19101" s="2"/>
      <c r="R19101" s="2"/>
      <c r="S19101" s="2"/>
      <c r="T19101" s="2"/>
    </row>
    <row r="19102" spans="4:20" x14ac:dyDescent="0.2">
      <c r="D19102" s="2"/>
      <c r="E19102" s="2"/>
      <c r="F19102" s="2"/>
      <c r="G19102" s="2"/>
      <c r="O19102" s="2"/>
      <c r="Q19102" s="2"/>
      <c r="R19102" s="2"/>
      <c r="S19102" s="2"/>
      <c r="T19102" s="2"/>
    </row>
    <row r="19103" spans="4:20" x14ac:dyDescent="0.2">
      <c r="D19103" s="2"/>
      <c r="E19103" s="2"/>
      <c r="F19103" s="2"/>
      <c r="G19103" s="2"/>
      <c r="O19103" s="2"/>
      <c r="Q19103" s="2"/>
      <c r="R19103" s="2"/>
      <c r="S19103" s="2"/>
      <c r="T19103" s="2"/>
    </row>
    <row r="19104" spans="4:20" x14ac:dyDescent="0.2">
      <c r="D19104" s="2"/>
      <c r="E19104" s="2"/>
      <c r="F19104" s="2"/>
      <c r="G19104" s="2"/>
      <c r="O19104" s="2"/>
      <c r="Q19104" s="2"/>
      <c r="R19104" s="2"/>
      <c r="S19104" s="2"/>
      <c r="T19104" s="2"/>
    </row>
    <row r="19105" spans="4:20" x14ac:dyDescent="0.2">
      <c r="D19105" s="2"/>
      <c r="E19105" s="2"/>
      <c r="F19105" s="2"/>
      <c r="G19105" s="2"/>
      <c r="O19105" s="2"/>
      <c r="Q19105" s="2"/>
      <c r="R19105" s="2"/>
      <c r="S19105" s="2"/>
      <c r="T19105" s="2"/>
    </row>
    <row r="19106" spans="4:20" x14ac:dyDescent="0.2">
      <c r="D19106" s="2"/>
      <c r="E19106" s="2"/>
      <c r="F19106" s="2"/>
      <c r="G19106" s="2"/>
      <c r="O19106" s="2"/>
      <c r="Q19106" s="2"/>
      <c r="R19106" s="2"/>
      <c r="S19106" s="2"/>
      <c r="T19106" s="2"/>
    </row>
    <row r="19107" spans="4:20" x14ac:dyDescent="0.2">
      <c r="D19107" s="2"/>
      <c r="E19107" s="2"/>
      <c r="F19107" s="2"/>
      <c r="G19107" s="2"/>
      <c r="O19107" s="2"/>
      <c r="Q19107" s="2"/>
      <c r="R19107" s="2"/>
      <c r="S19107" s="2"/>
      <c r="T19107" s="2"/>
    </row>
    <row r="19108" spans="4:20" x14ac:dyDescent="0.2">
      <c r="D19108" s="2"/>
      <c r="E19108" s="2"/>
      <c r="F19108" s="2"/>
      <c r="G19108" s="2"/>
      <c r="O19108" s="2"/>
      <c r="Q19108" s="2"/>
      <c r="R19108" s="2"/>
      <c r="S19108" s="2"/>
      <c r="T19108" s="2"/>
    </row>
    <row r="19109" spans="4:20" x14ac:dyDescent="0.2">
      <c r="D19109" s="2"/>
      <c r="E19109" s="2"/>
      <c r="F19109" s="2"/>
      <c r="G19109" s="2"/>
      <c r="O19109" s="2"/>
      <c r="Q19109" s="2"/>
      <c r="R19109" s="2"/>
      <c r="S19109" s="2"/>
      <c r="T19109" s="2"/>
    </row>
    <row r="19110" spans="4:20" x14ac:dyDescent="0.2">
      <c r="D19110" s="2"/>
      <c r="E19110" s="2"/>
      <c r="F19110" s="2"/>
      <c r="G19110" s="2"/>
      <c r="O19110" s="2"/>
      <c r="Q19110" s="2"/>
      <c r="R19110" s="2"/>
      <c r="S19110" s="2"/>
      <c r="T19110" s="2"/>
    </row>
    <row r="19111" spans="4:20" x14ac:dyDescent="0.2">
      <c r="D19111" s="2"/>
      <c r="E19111" s="2"/>
      <c r="F19111" s="2"/>
      <c r="G19111" s="2"/>
      <c r="O19111" s="2"/>
      <c r="Q19111" s="2"/>
      <c r="R19111" s="2"/>
      <c r="S19111" s="2"/>
      <c r="T19111" s="2"/>
    </row>
    <row r="19112" spans="4:20" x14ac:dyDescent="0.2">
      <c r="D19112" s="2"/>
      <c r="E19112" s="2"/>
      <c r="F19112" s="2"/>
      <c r="G19112" s="2"/>
      <c r="O19112" s="2"/>
      <c r="Q19112" s="2"/>
      <c r="R19112" s="2"/>
      <c r="S19112" s="2"/>
      <c r="T19112" s="2"/>
    </row>
    <row r="19113" spans="4:20" x14ac:dyDescent="0.2">
      <c r="D19113" s="2"/>
      <c r="E19113" s="2"/>
      <c r="F19113" s="2"/>
      <c r="G19113" s="2"/>
      <c r="O19113" s="2"/>
      <c r="Q19113" s="2"/>
      <c r="R19113" s="2"/>
      <c r="S19113" s="2"/>
      <c r="T19113" s="2"/>
    </row>
    <row r="19114" spans="4:20" x14ac:dyDescent="0.2">
      <c r="D19114" s="2"/>
      <c r="E19114" s="2"/>
      <c r="F19114" s="2"/>
      <c r="G19114" s="2"/>
      <c r="O19114" s="2"/>
      <c r="Q19114" s="2"/>
      <c r="R19114" s="2"/>
      <c r="S19114" s="2"/>
      <c r="T19114" s="2"/>
    </row>
    <row r="19115" spans="4:20" x14ac:dyDescent="0.2">
      <c r="D19115" s="2"/>
      <c r="E19115" s="2"/>
      <c r="F19115" s="2"/>
      <c r="G19115" s="2"/>
      <c r="O19115" s="2"/>
      <c r="Q19115" s="2"/>
      <c r="R19115" s="2"/>
      <c r="S19115" s="2"/>
      <c r="T19115" s="2"/>
    </row>
    <row r="19116" spans="4:20" x14ac:dyDescent="0.2">
      <c r="D19116" s="2"/>
      <c r="E19116" s="2"/>
      <c r="F19116" s="2"/>
      <c r="G19116" s="2"/>
      <c r="O19116" s="2"/>
      <c r="Q19116" s="2"/>
      <c r="R19116" s="2"/>
      <c r="S19116" s="2"/>
      <c r="T19116" s="2"/>
    </row>
    <row r="19117" spans="4:20" x14ac:dyDescent="0.2">
      <c r="D19117" s="2"/>
      <c r="E19117" s="2"/>
      <c r="F19117" s="2"/>
      <c r="G19117" s="2"/>
      <c r="O19117" s="2"/>
      <c r="Q19117" s="2"/>
      <c r="R19117" s="2"/>
      <c r="S19117" s="2"/>
      <c r="T19117" s="2"/>
    </row>
    <row r="19118" spans="4:20" x14ac:dyDescent="0.2">
      <c r="D19118" s="2"/>
      <c r="E19118" s="2"/>
      <c r="F19118" s="2"/>
      <c r="G19118" s="2"/>
      <c r="O19118" s="2"/>
      <c r="Q19118" s="2"/>
      <c r="R19118" s="2"/>
      <c r="S19118" s="2"/>
      <c r="T19118" s="2"/>
    </row>
    <row r="19119" spans="4:20" x14ac:dyDescent="0.2">
      <c r="D19119" s="2"/>
      <c r="E19119" s="2"/>
      <c r="F19119" s="2"/>
      <c r="G19119" s="2"/>
      <c r="O19119" s="2"/>
      <c r="Q19119" s="2"/>
      <c r="R19119" s="2"/>
      <c r="S19119" s="2"/>
      <c r="T19119" s="2"/>
    </row>
    <row r="19120" spans="4:20" x14ac:dyDescent="0.2">
      <c r="D19120" s="2"/>
      <c r="E19120" s="2"/>
      <c r="F19120" s="2"/>
      <c r="G19120" s="2"/>
      <c r="O19120" s="2"/>
      <c r="Q19120" s="2"/>
      <c r="R19120" s="2"/>
      <c r="S19120" s="2"/>
      <c r="T19120" s="2"/>
    </row>
    <row r="19121" spans="4:20" x14ac:dyDescent="0.2">
      <c r="D19121" s="2"/>
      <c r="E19121" s="2"/>
      <c r="F19121" s="2"/>
      <c r="G19121" s="2"/>
      <c r="O19121" s="2"/>
      <c r="Q19121" s="2"/>
      <c r="R19121" s="2"/>
      <c r="S19121" s="2"/>
      <c r="T19121" s="2"/>
    </row>
    <row r="19122" spans="4:20" x14ac:dyDescent="0.2">
      <c r="D19122" s="2"/>
      <c r="E19122" s="2"/>
      <c r="F19122" s="2"/>
      <c r="G19122" s="2"/>
      <c r="O19122" s="2"/>
      <c r="Q19122" s="2"/>
      <c r="R19122" s="2"/>
      <c r="S19122" s="2"/>
      <c r="T19122" s="2"/>
    </row>
    <row r="19123" spans="4:20" x14ac:dyDescent="0.2">
      <c r="D19123" s="2"/>
      <c r="E19123" s="2"/>
      <c r="F19123" s="2"/>
      <c r="G19123" s="2"/>
      <c r="O19123" s="2"/>
      <c r="Q19123" s="2"/>
      <c r="R19123" s="2"/>
      <c r="S19123" s="2"/>
      <c r="T19123" s="2"/>
    </row>
    <row r="19124" spans="4:20" x14ac:dyDescent="0.2">
      <c r="D19124" s="2"/>
      <c r="E19124" s="2"/>
      <c r="F19124" s="2"/>
      <c r="G19124" s="2"/>
      <c r="O19124" s="2"/>
      <c r="Q19124" s="2"/>
      <c r="R19124" s="2"/>
      <c r="S19124" s="2"/>
      <c r="T19124" s="2"/>
    </row>
    <row r="19125" spans="4:20" x14ac:dyDescent="0.2">
      <c r="D19125" s="2"/>
      <c r="E19125" s="2"/>
      <c r="F19125" s="2"/>
      <c r="G19125" s="2"/>
      <c r="O19125" s="2"/>
      <c r="Q19125" s="2"/>
      <c r="R19125" s="2"/>
      <c r="S19125" s="2"/>
      <c r="T19125" s="2"/>
    </row>
    <row r="19126" spans="4:20" x14ac:dyDescent="0.2">
      <c r="D19126" s="2"/>
      <c r="E19126" s="2"/>
      <c r="F19126" s="2"/>
      <c r="G19126" s="2"/>
      <c r="O19126" s="2"/>
      <c r="Q19126" s="2"/>
      <c r="R19126" s="2"/>
      <c r="S19126" s="2"/>
      <c r="T19126" s="2"/>
    </row>
    <row r="19127" spans="4:20" x14ac:dyDescent="0.2">
      <c r="D19127" s="2"/>
      <c r="E19127" s="2"/>
      <c r="F19127" s="2"/>
      <c r="G19127" s="2"/>
      <c r="O19127" s="2"/>
      <c r="Q19127" s="2"/>
      <c r="R19127" s="2"/>
      <c r="S19127" s="2"/>
      <c r="T19127" s="2"/>
    </row>
    <row r="19128" spans="4:20" x14ac:dyDescent="0.2">
      <c r="D19128" s="2"/>
      <c r="E19128" s="2"/>
      <c r="F19128" s="2"/>
      <c r="G19128" s="2"/>
      <c r="O19128" s="2"/>
      <c r="Q19128" s="2"/>
      <c r="R19128" s="2"/>
      <c r="S19128" s="2"/>
      <c r="T19128" s="2"/>
    </row>
    <row r="19129" spans="4:20" x14ac:dyDescent="0.2">
      <c r="D19129" s="2"/>
      <c r="E19129" s="2"/>
      <c r="F19129" s="2"/>
      <c r="G19129" s="2"/>
      <c r="O19129" s="2"/>
      <c r="Q19129" s="2"/>
      <c r="R19129" s="2"/>
      <c r="S19129" s="2"/>
      <c r="T19129" s="2"/>
    </row>
    <row r="19130" spans="4:20" x14ac:dyDescent="0.2">
      <c r="D19130" s="2"/>
      <c r="E19130" s="2"/>
      <c r="F19130" s="2"/>
      <c r="G19130" s="2"/>
      <c r="O19130" s="2"/>
      <c r="Q19130" s="2"/>
      <c r="R19130" s="2"/>
      <c r="S19130" s="2"/>
      <c r="T19130" s="2"/>
    </row>
    <row r="19131" spans="4:20" x14ac:dyDescent="0.2">
      <c r="D19131" s="2"/>
      <c r="E19131" s="2"/>
      <c r="F19131" s="2"/>
      <c r="G19131" s="2"/>
      <c r="O19131" s="2"/>
      <c r="Q19131" s="2"/>
      <c r="R19131" s="2"/>
      <c r="S19131" s="2"/>
      <c r="T19131" s="2"/>
    </row>
    <row r="19132" spans="4:20" x14ac:dyDescent="0.2">
      <c r="D19132" s="2"/>
      <c r="E19132" s="2"/>
      <c r="F19132" s="2"/>
      <c r="G19132" s="2"/>
      <c r="O19132" s="2"/>
      <c r="Q19132" s="2"/>
      <c r="R19132" s="2"/>
      <c r="S19132" s="2"/>
      <c r="T19132" s="2"/>
    </row>
    <row r="19133" spans="4:20" x14ac:dyDescent="0.2">
      <c r="D19133" s="2"/>
      <c r="E19133" s="2"/>
      <c r="F19133" s="2"/>
      <c r="G19133" s="2"/>
      <c r="O19133" s="2"/>
      <c r="Q19133" s="2"/>
      <c r="R19133" s="2"/>
      <c r="S19133" s="2"/>
      <c r="T19133" s="2"/>
    </row>
    <row r="19134" spans="4:20" x14ac:dyDescent="0.2">
      <c r="D19134" s="2"/>
      <c r="E19134" s="2"/>
      <c r="F19134" s="2"/>
      <c r="G19134" s="2"/>
      <c r="O19134" s="2"/>
      <c r="Q19134" s="2"/>
      <c r="R19134" s="2"/>
      <c r="S19134" s="2"/>
      <c r="T19134" s="2"/>
    </row>
    <row r="19135" spans="4:20" x14ac:dyDescent="0.2">
      <c r="D19135" s="2"/>
      <c r="E19135" s="2"/>
      <c r="F19135" s="2"/>
      <c r="G19135" s="2"/>
      <c r="O19135" s="2"/>
      <c r="Q19135" s="2"/>
      <c r="R19135" s="2"/>
      <c r="S19135" s="2"/>
      <c r="T19135" s="2"/>
    </row>
    <row r="19136" spans="4:20" x14ac:dyDescent="0.2">
      <c r="D19136" s="2"/>
      <c r="E19136" s="2"/>
      <c r="F19136" s="2"/>
      <c r="G19136" s="2"/>
      <c r="O19136" s="2"/>
      <c r="Q19136" s="2"/>
      <c r="R19136" s="2"/>
      <c r="S19136" s="2"/>
      <c r="T19136" s="2"/>
    </row>
    <row r="19137" spans="4:20" x14ac:dyDescent="0.2">
      <c r="D19137" s="2"/>
      <c r="E19137" s="2"/>
      <c r="F19137" s="2"/>
      <c r="G19137" s="2"/>
      <c r="O19137" s="2"/>
      <c r="Q19137" s="2"/>
      <c r="R19137" s="2"/>
      <c r="S19137" s="2"/>
      <c r="T19137" s="2"/>
    </row>
    <row r="19138" spans="4:20" x14ac:dyDescent="0.2">
      <c r="D19138" s="2"/>
      <c r="E19138" s="2"/>
      <c r="F19138" s="2"/>
      <c r="G19138" s="2"/>
      <c r="O19138" s="2"/>
      <c r="Q19138" s="2"/>
      <c r="R19138" s="2"/>
      <c r="S19138" s="2"/>
      <c r="T19138" s="2"/>
    </row>
    <row r="19139" spans="4:20" x14ac:dyDescent="0.2">
      <c r="D19139" s="2"/>
      <c r="E19139" s="2"/>
      <c r="F19139" s="2"/>
      <c r="G19139" s="2"/>
      <c r="O19139" s="2"/>
      <c r="Q19139" s="2"/>
      <c r="R19139" s="2"/>
      <c r="S19139" s="2"/>
      <c r="T19139" s="2"/>
    </row>
    <row r="19140" spans="4:20" x14ac:dyDescent="0.2">
      <c r="D19140" s="2"/>
      <c r="E19140" s="2"/>
      <c r="F19140" s="2"/>
      <c r="G19140" s="2"/>
      <c r="O19140" s="2"/>
      <c r="Q19140" s="2"/>
      <c r="R19140" s="2"/>
      <c r="S19140" s="2"/>
      <c r="T19140" s="2"/>
    </row>
    <row r="19141" spans="4:20" x14ac:dyDescent="0.2">
      <c r="D19141" s="2"/>
      <c r="E19141" s="2"/>
      <c r="F19141" s="2"/>
      <c r="G19141" s="2"/>
      <c r="O19141" s="2"/>
      <c r="Q19141" s="2"/>
      <c r="R19141" s="2"/>
      <c r="S19141" s="2"/>
      <c r="T19141" s="2"/>
    </row>
    <row r="19142" spans="4:20" x14ac:dyDescent="0.2">
      <c r="D19142" s="2"/>
      <c r="E19142" s="2"/>
      <c r="F19142" s="2"/>
      <c r="G19142" s="2"/>
      <c r="O19142" s="2"/>
      <c r="Q19142" s="2"/>
      <c r="R19142" s="2"/>
      <c r="S19142" s="2"/>
      <c r="T19142" s="2"/>
    </row>
    <row r="19143" spans="4:20" x14ac:dyDescent="0.2">
      <c r="D19143" s="2"/>
      <c r="E19143" s="2"/>
      <c r="F19143" s="2"/>
      <c r="G19143" s="2"/>
      <c r="O19143" s="2"/>
      <c r="Q19143" s="2"/>
      <c r="R19143" s="2"/>
      <c r="S19143" s="2"/>
      <c r="T19143" s="2"/>
    </row>
    <row r="19144" spans="4:20" x14ac:dyDescent="0.2">
      <c r="D19144" s="2"/>
      <c r="E19144" s="2"/>
      <c r="F19144" s="2"/>
      <c r="G19144" s="2"/>
      <c r="O19144" s="2"/>
      <c r="Q19144" s="2"/>
      <c r="R19144" s="2"/>
      <c r="S19144" s="2"/>
      <c r="T19144" s="2"/>
    </row>
    <row r="19145" spans="4:20" x14ac:dyDescent="0.2">
      <c r="D19145" s="2"/>
      <c r="E19145" s="2"/>
      <c r="F19145" s="2"/>
      <c r="G19145" s="2"/>
      <c r="O19145" s="2"/>
      <c r="Q19145" s="2"/>
      <c r="R19145" s="2"/>
      <c r="S19145" s="2"/>
      <c r="T19145" s="2"/>
    </row>
    <row r="19146" spans="4:20" x14ac:dyDescent="0.2">
      <c r="D19146" s="2"/>
      <c r="E19146" s="2"/>
      <c r="F19146" s="2"/>
      <c r="G19146" s="2"/>
      <c r="O19146" s="2"/>
      <c r="Q19146" s="2"/>
      <c r="R19146" s="2"/>
      <c r="S19146" s="2"/>
      <c r="T19146" s="2"/>
    </row>
    <row r="19147" spans="4:20" x14ac:dyDescent="0.2">
      <c r="D19147" s="2"/>
      <c r="E19147" s="2"/>
      <c r="F19147" s="2"/>
      <c r="G19147" s="2"/>
      <c r="O19147" s="2"/>
      <c r="Q19147" s="2"/>
      <c r="R19147" s="2"/>
      <c r="S19147" s="2"/>
      <c r="T19147" s="2"/>
    </row>
    <row r="19148" spans="4:20" x14ac:dyDescent="0.2">
      <c r="D19148" s="2"/>
      <c r="E19148" s="2"/>
      <c r="F19148" s="2"/>
      <c r="G19148" s="2"/>
      <c r="O19148" s="2"/>
      <c r="Q19148" s="2"/>
      <c r="R19148" s="2"/>
      <c r="S19148" s="2"/>
      <c r="T19148" s="2"/>
    </row>
    <row r="19149" spans="4:20" x14ac:dyDescent="0.2">
      <c r="D19149" s="2"/>
      <c r="E19149" s="2"/>
      <c r="F19149" s="2"/>
      <c r="G19149" s="2"/>
      <c r="O19149" s="2"/>
      <c r="Q19149" s="2"/>
      <c r="R19149" s="2"/>
      <c r="S19149" s="2"/>
      <c r="T19149" s="2"/>
    </row>
    <row r="19150" spans="4:20" x14ac:dyDescent="0.2">
      <c r="D19150" s="2"/>
      <c r="E19150" s="2"/>
      <c r="F19150" s="2"/>
      <c r="G19150" s="2"/>
      <c r="O19150" s="2"/>
      <c r="Q19150" s="2"/>
      <c r="R19150" s="2"/>
      <c r="S19150" s="2"/>
      <c r="T19150" s="2"/>
    </row>
    <row r="19151" spans="4:20" x14ac:dyDescent="0.2">
      <c r="D19151" s="2"/>
      <c r="E19151" s="2"/>
      <c r="F19151" s="2"/>
      <c r="G19151" s="2"/>
      <c r="O19151" s="2"/>
      <c r="Q19151" s="2"/>
      <c r="R19151" s="2"/>
      <c r="S19151" s="2"/>
      <c r="T19151" s="2"/>
    </row>
    <row r="19152" spans="4:20" x14ac:dyDescent="0.2">
      <c r="D19152" s="2"/>
      <c r="E19152" s="2"/>
      <c r="F19152" s="2"/>
      <c r="G19152" s="2"/>
      <c r="O19152" s="2"/>
      <c r="Q19152" s="2"/>
      <c r="R19152" s="2"/>
      <c r="S19152" s="2"/>
      <c r="T19152" s="2"/>
    </row>
    <row r="19153" spans="4:20" x14ac:dyDescent="0.2">
      <c r="D19153" s="2"/>
      <c r="E19153" s="2"/>
      <c r="F19153" s="2"/>
      <c r="G19153" s="2"/>
      <c r="O19153" s="2"/>
      <c r="Q19153" s="2"/>
      <c r="R19153" s="2"/>
      <c r="S19153" s="2"/>
      <c r="T19153" s="2"/>
    </row>
    <row r="19154" spans="4:20" x14ac:dyDescent="0.2">
      <c r="D19154" s="2"/>
      <c r="E19154" s="2"/>
      <c r="F19154" s="2"/>
      <c r="G19154" s="2"/>
      <c r="O19154" s="2"/>
      <c r="Q19154" s="2"/>
      <c r="R19154" s="2"/>
      <c r="S19154" s="2"/>
      <c r="T19154" s="2"/>
    </row>
    <row r="19155" spans="4:20" x14ac:dyDescent="0.2">
      <c r="D19155" s="2"/>
      <c r="E19155" s="2"/>
      <c r="F19155" s="2"/>
      <c r="G19155" s="2"/>
      <c r="O19155" s="2"/>
      <c r="Q19155" s="2"/>
      <c r="R19155" s="2"/>
      <c r="S19155" s="2"/>
      <c r="T19155" s="2"/>
    </row>
    <row r="19156" spans="4:20" x14ac:dyDescent="0.2">
      <c r="D19156" s="2"/>
      <c r="E19156" s="2"/>
      <c r="F19156" s="2"/>
      <c r="G19156" s="2"/>
      <c r="O19156" s="2"/>
      <c r="Q19156" s="2"/>
      <c r="R19156" s="2"/>
      <c r="S19156" s="2"/>
      <c r="T19156" s="2"/>
    </row>
    <row r="19157" spans="4:20" x14ac:dyDescent="0.2">
      <c r="D19157" s="2"/>
      <c r="E19157" s="2"/>
      <c r="F19157" s="2"/>
      <c r="G19157" s="2"/>
      <c r="O19157" s="2"/>
      <c r="Q19157" s="2"/>
      <c r="R19157" s="2"/>
      <c r="S19157" s="2"/>
      <c r="T19157" s="2"/>
    </row>
    <row r="19158" spans="4:20" x14ac:dyDescent="0.2">
      <c r="D19158" s="2"/>
      <c r="E19158" s="2"/>
      <c r="F19158" s="2"/>
      <c r="G19158" s="2"/>
      <c r="O19158" s="2"/>
      <c r="Q19158" s="2"/>
      <c r="R19158" s="2"/>
      <c r="S19158" s="2"/>
      <c r="T19158" s="2"/>
    </row>
    <row r="19159" spans="4:20" x14ac:dyDescent="0.2">
      <c r="D19159" s="2"/>
      <c r="E19159" s="2"/>
      <c r="F19159" s="2"/>
      <c r="G19159" s="2"/>
      <c r="O19159" s="2"/>
      <c r="Q19159" s="2"/>
      <c r="R19159" s="2"/>
      <c r="S19159" s="2"/>
      <c r="T19159" s="2"/>
    </row>
    <row r="19160" spans="4:20" x14ac:dyDescent="0.2">
      <c r="D19160" s="2"/>
      <c r="E19160" s="2"/>
      <c r="F19160" s="2"/>
      <c r="G19160" s="2"/>
      <c r="O19160" s="2"/>
      <c r="Q19160" s="2"/>
      <c r="R19160" s="2"/>
      <c r="S19160" s="2"/>
      <c r="T19160" s="2"/>
    </row>
    <row r="19161" spans="4:20" x14ac:dyDescent="0.2">
      <c r="D19161" s="2"/>
      <c r="E19161" s="2"/>
      <c r="F19161" s="2"/>
      <c r="G19161" s="2"/>
      <c r="O19161" s="2"/>
      <c r="Q19161" s="2"/>
      <c r="R19161" s="2"/>
      <c r="S19161" s="2"/>
      <c r="T19161" s="2"/>
    </row>
    <row r="19162" spans="4:20" x14ac:dyDescent="0.2">
      <c r="D19162" s="2"/>
      <c r="E19162" s="2"/>
      <c r="F19162" s="2"/>
      <c r="G19162" s="2"/>
      <c r="O19162" s="2"/>
      <c r="Q19162" s="2"/>
      <c r="R19162" s="2"/>
      <c r="S19162" s="2"/>
      <c r="T19162" s="2"/>
    </row>
    <row r="19163" spans="4:20" x14ac:dyDescent="0.2">
      <c r="D19163" s="2"/>
      <c r="E19163" s="2"/>
      <c r="F19163" s="2"/>
      <c r="G19163" s="2"/>
      <c r="O19163" s="2"/>
      <c r="Q19163" s="2"/>
      <c r="R19163" s="2"/>
      <c r="S19163" s="2"/>
      <c r="T19163" s="2"/>
    </row>
    <row r="19164" spans="4:20" x14ac:dyDescent="0.2">
      <c r="D19164" s="2"/>
      <c r="E19164" s="2"/>
      <c r="F19164" s="2"/>
      <c r="G19164" s="2"/>
      <c r="O19164" s="2"/>
      <c r="Q19164" s="2"/>
      <c r="R19164" s="2"/>
      <c r="S19164" s="2"/>
      <c r="T19164" s="2"/>
    </row>
    <row r="19165" spans="4:20" x14ac:dyDescent="0.2">
      <c r="D19165" s="2"/>
      <c r="E19165" s="2"/>
      <c r="F19165" s="2"/>
      <c r="G19165" s="2"/>
      <c r="O19165" s="2"/>
      <c r="Q19165" s="2"/>
      <c r="R19165" s="2"/>
      <c r="S19165" s="2"/>
      <c r="T19165" s="2"/>
    </row>
    <row r="19166" spans="4:20" x14ac:dyDescent="0.2">
      <c r="D19166" s="2"/>
      <c r="E19166" s="2"/>
      <c r="F19166" s="2"/>
      <c r="G19166" s="2"/>
      <c r="O19166" s="2"/>
      <c r="Q19166" s="2"/>
      <c r="R19166" s="2"/>
      <c r="S19166" s="2"/>
      <c r="T19166" s="2"/>
    </row>
    <row r="19167" spans="4:20" x14ac:dyDescent="0.2">
      <c r="D19167" s="2"/>
      <c r="E19167" s="2"/>
      <c r="F19167" s="2"/>
      <c r="G19167" s="2"/>
      <c r="O19167" s="2"/>
      <c r="Q19167" s="2"/>
      <c r="R19167" s="2"/>
      <c r="S19167" s="2"/>
      <c r="T19167" s="2"/>
    </row>
    <row r="19168" spans="4:20" x14ac:dyDescent="0.2">
      <c r="D19168" s="2"/>
      <c r="E19168" s="2"/>
      <c r="F19168" s="2"/>
      <c r="G19168" s="2"/>
      <c r="O19168" s="2"/>
      <c r="Q19168" s="2"/>
      <c r="R19168" s="2"/>
      <c r="S19168" s="2"/>
      <c r="T19168" s="2"/>
    </row>
    <row r="19169" spans="4:20" x14ac:dyDescent="0.2">
      <c r="D19169" s="2"/>
      <c r="E19169" s="2"/>
      <c r="F19169" s="2"/>
      <c r="G19169" s="2"/>
      <c r="O19169" s="2"/>
      <c r="Q19169" s="2"/>
      <c r="R19169" s="2"/>
      <c r="S19169" s="2"/>
      <c r="T19169" s="2"/>
    </row>
    <row r="19170" spans="4:20" x14ac:dyDescent="0.2">
      <c r="D19170" s="2"/>
      <c r="E19170" s="2"/>
      <c r="F19170" s="2"/>
      <c r="G19170" s="2"/>
      <c r="O19170" s="2"/>
      <c r="Q19170" s="2"/>
      <c r="R19170" s="2"/>
      <c r="S19170" s="2"/>
      <c r="T19170" s="2"/>
    </row>
    <row r="19171" spans="4:20" x14ac:dyDescent="0.2">
      <c r="D19171" s="2"/>
      <c r="E19171" s="2"/>
      <c r="F19171" s="2"/>
      <c r="G19171" s="2"/>
      <c r="O19171" s="2"/>
      <c r="Q19171" s="2"/>
      <c r="R19171" s="2"/>
      <c r="S19171" s="2"/>
      <c r="T19171" s="2"/>
    </row>
    <row r="19172" spans="4:20" x14ac:dyDescent="0.2">
      <c r="D19172" s="2"/>
      <c r="E19172" s="2"/>
      <c r="F19172" s="2"/>
      <c r="G19172" s="2"/>
      <c r="O19172" s="2"/>
      <c r="Q19172" s="2"/>
      <c r="R19172" s="2"/>
      <c r="S19172" s="2"/>
      <c r="T19172" s="2"/>
    </row>
    <row r="19173" spans="4:20" x14ac:dyDescent="0.2">
      <c r="D19173" s="2"/>
      <c r="E19173" s="2"/>
      <c r="F19173" s="2"/>
      <c r="G19173" s="2"/>
      <c r="O19173" s="2"/>
      <c r="Q19173" s="2"/>
      <c r="R19173" s="2"/>
      <c r="S19173" s="2"/>
      <c r="T19173" s="2"/>
    </row>
    <row r="19174" spans="4:20" x14ac:dyDescent="0.2">
      <c r="D19174" s="2"/>
      <c r="E19174" s="2"/>
      <c r="F19174" s="2"/>
      <c r="G19174" s="2"/>
      <c r="O19174" s="2"/>
      <c r="Q19174" s="2"/>
      <c r="R19174" s="2"/>
      <c r="S19174" s="2"/>
      <c r="T19174" s="2"/>
    </row>
    <row r="19175" spans="4:20" x14ac:dyDescent="0.2">
      <c r="D19175" s="2"/>
      <c r="E19175" s="2"/>
      <c r="F19175" s="2"/>
      <c r="G19175" s="2"/>
      <c r="O19175" s="2"/>
      <c r="Q19175" s="2"/>
      <c r="R19175" s="2"/>
      <c r="S19175" s="2"/>
      <c r="T19175" s="2"/>
    </row>
    <row r="19176" spans="4:20" x14ac:dyDescent="0.2">
      <c r="D19176" s="2"/>
      <c r="E19176" s="2"/>
      <c r="F19176" s="2"/>
      <c r="G19176" s="2"/>
      <c r="O19176" s="2"/>
      <c r="Q19176" s="2"/>
      <c r="R19176" s="2"/>
      <c r="S19176" s="2"/>
      <c r="T19176" s="2"/>
    </row>
    <row r="19177" spans="4:20" x14ac:dyDescent="0.2">
      <c r="D19177" s="2"/>
      <c r="E19177" s="2"/>
      <c r="F19177" s="2"/>
      <c r="G19177" s="2"/>
      <c r="O19177" s="2"/>
      <c r="Q19177" s="2"/>
      <c r="R19177" s="2"/>
      <c r="S19177" s="2"/>
      <c r="T19177" s="2"/>
    </row>
    <row r="19178" spans="4:20" x14ac:dyDescent="0.2">
      <c r="D19178" s="2"/>
      <c r="E19178" s="2"/>
      <c r="F19178" s="2"/>
      <c r="G19178" s="2"/>
      <c r="O19178" s="2"/>
      <c r="Q19178" s="2"/>
      <c r="R19178" s="2"/>
      <c r="S19178" s="2"/>
      <c r="T19178" s="2"/>
    </row>
    <row r="19179" spans="4:20" x14ac:dyDescent="0.2">
      <c r="D19179" s="2"/>
      <c r="E19179" s="2"/>
      <c r="F19179" s="2"/>
      <c r="G19179" s="2"/>
      <c r="O19179" s="2"/>
      <c r="Q19179" s="2"/>
      <c r="R19179" s="2"/>
      <c r="S19179" s="2"/>
      <c r="T19179" s="2"/>
    </row>
    <row r="19180" spans="4:20" x14ac:dyDescent="0.2">
      <c r="D19180" s="2"/>
      <c r="E19180" s="2"/>
      <c r="F19180" s="2"/>
      <c r="G19180" s="2"/>
      <c r="O19180" s="2"/>
      <c r="Q19180" s="2"/>
      <c r="R19180" s="2"/>
      <c r="S19180" s="2"/>
      <c r="T19180" s="2"/>
    </row>
    <row r="19181" spans="4:20" x14ac:dyDescent="0.2">
      <c r="D19181" s="2"/>
      <c r="E19181" s="2"/>
      <c r="F19181" s="2"/>
      <c r="G19181" s="2"/>
      <c r="O19181" s="2"/>
      <c r="Q19181" s="2"/>
      <c r="R19181" s="2"/>
      <c r="S19181" s="2"/>
      <c r="T19181" s="2"/>
    </row>
    <row r="19182" spans="4:20" x14ac:dyDescent="0.2">
      <c r="D19182" s="2"/>
      <c r="E19182" s="2"/>
      <c r="F19182" s="2"/>
      <c r="G19182" s="2"/>
      <c r="O19182" s="2"/>
      <c r="Q19182" s="2"/>
      <c r="R19182" s="2"/>
      <c r="S19182" s="2"/>
      <c r="T19182" s="2"/>
    </row>
    <row r="19183" spans="4:20" x14ac:dyDescent="0.2">
      <c r="D19183" s="2"/>
      <c r="E19183" s="2"/>
      <c r="F19183" s="2"/>
      <c r="G19183" s="2"/>
      <c r="O19183" s="2"/>
      <c r="Q19183" s="2"/>
      <c r="R19183" s="2"/>
      <c r="S19183" s="2"/>
      <c r="T19183" s="2"/>
    </row>
    <row r="19184" spans="4:20" x14ac:dyDescent="0.2">
      <c r="D19184" s="2"/>
      <c r="E19184" s="2"/>
      <c r="F19184" s="2"/>
      <c r="G19184" s="2"/>
      <c r="O19184" s="2"/>
      <c r="Q19184" s="2"/>
      <c r="R19184" s="2"/>
      <c r="S19184" s="2"/>
      <c r="T19184" s="2"/>
    </row>
    <row r="19185" spans="4:20" x14ac:dyDescent="0.2">
      <c r="D19185" s="2"/>
      <c r="E19185" s="2"/>
      <c r="F19185" s="2"/>
      <c r="G19185" s="2"/>
      <c r="O19185" s="2"/>
      <c r="Q19185" s="2"/>
      <c r="R19185" s="2"/>
      <c r="S19185" s="2"/>
      <c r="T19185" s="2"/>
    </row>
    <row r="19186" spans="4:20" x14ac:dyDescent="0.2">
      <c r="D19186" s="2"/>
      <c r="E19186" s="2"/>
      <c r="F19186" s="2"/>
      <c r="G19186" s="2"/>
      <c r="O19186" s="2"/>
      <c r="Q19186" s="2"/>
      <c r="R19186" s="2"/>
      <c r="S19186" s="2"/>
      <c r="T19186" s="2"/>
    </row>
    <row r="19187" spans="4:20" x14ac:dyDescent="0.2">
      <c r="D19187" s="2"/>
      <c r="E19187" s="2"/>
      <c r="F19187" s="2"/>
      <c r="G19187" s="2"/>
      <c r="O19187" s="2"/>
      <c r="Q19187" s="2"/>
      <c r="R19187" s="2"/>
      <c r="S19187" s="2"/>
      <c r="T19187" s="2"/>
    </row>
    <row r="19188" spans="4:20" x14ac:dyDescent="0.2">
      <c r="D19188" s="2"/>
      <c r="E19188" s="2"/>
      <c r="F19188" s="2"/>
      <c r="G19188" s="2"/>
      <c r="O19188" s="2"/>
      <c r="Q19188" s="2"/>
      <c r="R19188" s="2"/>
      <c r="S19188" s="2"/>
      <c r="T19188" s="2"/>
    </row>
    <row r="19189" spans="4:20" x14ac:dyDescent="0.2">
      <c r="D19189" s="2"/>
      <c r="E19189" s="2"/>
      <c r="F19189" s="2"/>
      <c r="G19189" s="2"/>
      <c r="O19189" s="2"/>
      <c r="Q19189" s="2"/>
      <c r="R19189" s="2"/>
      <c r="S19189" s="2"/>
      <c r="T19189" s="2"/>
    </row>
    <row r="19190" spans="4:20" x14ac:dyDescent="0.2">
      <c r="D19190" s="2"/>
      <c r="E19190" s="2"/>
      <c r="F19190" s="2"/>
      <c r="G19190" s="2"/>
      <c r="O19190" s="2"/>
      <c r="Q19190" s="2"/>
      <c r="R19190" s="2"/>
      <c r="S19190" s="2"/>
      <c r="T19190" s="2"/>
    </row>
    <row r="19191" spans="4:20" x14ac:dyDescent="0.2">
      <c r="D19191" s="2"/>
      <c r="E19191" s="2"/>
      <c r="F19191" s="2"/>
      <c r="G19191" s="2"/>
      <c r="O19191" s="2"/>
      <c r="Q19191" s="2"/>
      <c r="R19191" s="2"/>
      <c r="S19191" s="2"/>
      <c r="T19191" s="2"/>
    </row>
    <row r="19192" spans="4:20" x14ac:dyDescent="0.2">
      <c r="D19192" s="2"/>
      <c r="E19192" s="2"/>
      <c r="F19192" s="2"/>
      <c r="G19192" s="2"/>
      <c r="O19192" s="2"/>
      <c r="Q19192" s="2"/>
      <c r="R19192" s="2"/>
      <c r="S19192" s="2"/>
      <c r="T19192" s="2"/>
    </row>
    <row r="19193" spans="4:20" x14ac:dyDescent="0.2">
      <c r="D19193" s="2"/>
      <c r="E19193" s="2"/>
      <c r="F19193" s="2"/>
      <c r="G19193" s="2"/>
      <c r="O19193" s="2"/>
      <c r="Q19193" s="2"/>
      <c r="R19193" s="2"/>
      <c r="S19193" s="2"/>
      <c r="T19193" s="2"/>
    </row>
    <row r="19194" spans="4:20" x14ac:dyDescent="0.2">
      <c r="D19194" s="2"/>
      <c r="E19194" s="2"/>
      <c r="F19194" s="2"/>
      <c r="G19194" s="2"/>
      <c r="O19194" s="2"/>
      <c r="Q19194" s="2"/>
      <c r="R19194" s="2"/>
      <c r="S19194" s="2"/>
      <c r="T19194" s="2"/>
    </row>
    <row r="19195" spans="4:20" x14ac:dyDescent="0.2">
      <c r="D19195" s="2"/>
      <c r="E19195" s="2"/>
      <c r="F19195" s="2"/>
      <c r="G19195" s="2"/>
      <c r="O19195" s="2"/>
      <c r="Q19195" s="2"/>
      <c r="R19195" s="2"/>
      <c r="S19195" s="2"/>
      <c r="T19195" s="2"/>
    </row>
    <row r="19196" spans="4:20" x14ac:dyDescent="0.2">
      <c r="D19196" s="2"/>
      <c r="E19196" s="2"/>
      <c r="F19196" s="2"/>
      <c r="G19196" s="2"/>
      <c r="O19196" s="2"/>
      <c r="Q19196" s="2"/>
      <c r="R19196" s="2"/>
      <c r="S19196" s="2"/>
      <c r="T19196" s="2"/>
    </row>
    <row r="19197" spans="4:20" x14ac:dyDescent="0.2">
      <c r="D19197" s="2"/>
      <c r="E19197" s="2"/>
      <c r="F19197" s="2"/>
      <c r="G19197" s="2"/>
      <c r="O19197" s="2"/>
      <c r="Q19197" s="2"/>
      <c r="R19197" s="2"/>
      <c r="S19197" s="2"/>
      <c r="T19197" s="2"/>
    </row>
    <row r="19198" spans="4:20" x14ac:dyDescent="0.2">
      <c r="D19198" s="2"/>
      <c r="E19198" s="2"/>
      <c r="F19198" s="2"/>
      <c r="G19198" s="2"/>
      <c r="O19198" s="2"/>
      <c r="Q19198" s="2"/>
      <c r="R19198" s="2"/>
      <c r="S19198" s="2"/>
      <c r="T19198" s="2"/>
    </row>
    <row r="19199" spans="4:20" x14ac:dyDescent="0.2">
      <c r="D19199" s="2"/>
      <c r="E19199" s="2"/>
      <c r="F19199" s="2"/>
      <c r="G19199" s="2"/>
      <c r="O19199" s="2"/>
      <c r="Q19199" s="2"/>
      <c r="R19199" s="2"/>
      <c r="S19199" s="2"/>
      <c r="T19199" s="2"/>
    </row>
    <row r="19200" spans="4:20" x14ac:dyDescent="0.2">
      <c r="D19200" s="2"/>
      <c r="E19200" s="2"/>
      <c r="F19200" s="2"/>
      <c r="G19200" s="2"/>
      <c r="O19200" s="2"/>
      <c r="Q19200" s="2"/>
      <c r="R19200" s="2"/>
      <c r="S19200" s="2"/>
      <c r="T19200" s="2"/>
    </row>
    <row r="19201" spans="4:20" x14ac:dyDescent="0.2">
      <c r="D19201" s="2"/>
      <c r="E19201" s="2"/>
      <c r="F19201" s="2"/>
      <c r="G19201" s="2"/>
      <c r="O19201" s="2"/>
      <c r="Q19201" s="2"/>
      <c r="R19201" s="2"/>
      <c r="S19201" s="2"/>
      <c r="T19201" s="2"/>
    </row>
    <row r="19202" spans="4:20" x14ac:dyDescent="0.2">
      <c r="D19202" s="2"/>
      <c r="E19202" s="2"/>
      <c r="F19202" s="2"/>
      <c r="G19202" s="2"/>
      <c r="O19202" s="2"/>
      <c r="Q19202" s="2"/>
      <c r="R19202" s="2"/>
      <c r="S19202" s="2"/>
      <c r="T19202" s="2"/>
    </row>
    <row r="19203" spans="4:20" x14ac:dyDescent="0.2">
      <c r="D19203" s="2"/>
      <c r="E19203" s="2"/>
      <c r="F19203" s="2"/>
      <c r="G19203" s="2"/>
      <c r="O19203" s="2"/>
      <c r="Q19203" s="2"/>
      <c r="R19203" s="2"/>
      <c r="S19203" s="2"/>
      <c r="T19203" s="2"/>
    </row>
    <row r="19204" spans="4:20" x14ac:dyDescent="0.2">
      <c r="D19204" s="2"/>
      <c r="E19204" s="2"/>
      <c r="F19204" s="2"/>
      <c r="G19204" s="2"/>
      <c r="O19204" s="2"/>
      <c r="Q19204" s="2"/>
      <c r="R19204" s="2"/>
      <c r="S19204" s="2"/>
      <c r="T19204" s="2"/>
    </row>
    <row r="19205" spans="4:20" x14ac:dyDescent="0.2">
      <c r="D19205" s="2"/>
      <c r="E19205" s="2"/>
      <c r="F19205" s="2"/>
      <c r="G19205" s="2"/>
      <c r="O19205" s="2"/>
      <c r="Q19205" s="2"/>
      <c r="R19205" s="2"/>
      <c r="S19205" s="2"/>
      <c r="T19205" s="2"/>
    </row>
    <row r="19206" spans="4:20" x14ac:dyDescent="0.2">
      <c r="D19206" s="2"/>
      <c r="E19206" s="2"/>
      <c r="F19206" s="2"/>
      <c r="G19206" s="2"/>
      <c r="O19206" s="2"/>
      <c r="Q19206" s="2"/>
      <c r="R19206" s="2"/>
      <c r="S19206" s="2"/>
      <c r="T19206" s="2"/>
    </row>
    <row r="19207" spans="4:20" x14ac:dyDescent="0.2">
      <c r="D19207" s="2"/>
      <c r="E19207" s="2"/>
      <c r="F19207" s="2"/>
      <c r="G19207" s="2"/>
      <c r="O19207" s="2"/>
      <c r="Q19207" s="2"/>
      <c r="R19207" s="2"/>
      <c r="S19207" s="2"/>
      <c r="T19207" s="2"/>
    </row>
    <row r="19208" spans="4:20" x14ac:dyDescent="0.2">
      <c r="D19208" s="2"/>
      <c r="E19208" s="2"/>
      <c r="F19208" s="2"/>
      <c r="G19208" s="2"/>
      <c r="O19208" s="2"/>
      <c r="Q19208" s="2"/>
      <c r="R19208" s="2"/>
      <c r="S19208" s="2"/>
      <c r="T19208" s="2"/>
    </row>
    <row r="19209" spans="4:20" x14ac:dyDescent="0.2">
      <c r="D19209" s="2"/>
      <c r="E19209" s="2"/>
      <c r="F19209" s="2"/>
      <c r="G19209" s="2"/>
      <c r="O19209" s="2"/>
      <c r="Q19209" s="2"/>
      <c r="R19209" s="2"/>
      <c r="S19209" s="2"/>
      <c r="T19209" s="2"/>
    </row>
    <row r="19210" spans="4:20" x14ac:dyDescent="0.2">
      <c r="D19210" s="2"/>
      <c r="E19210" s="2"/>
      <c r="F19210" s="2"/>
      <c r="G19210" s="2"/>
      <c r="O19210" s="2"/>
      <c r="Q19210" s="2"/>
      <c r="R19210" s="2"/>
      <c r="S19210" s="2"/>
      <c r="T19210" s="2"/>
    </row>
    <row r="19211" spans="4:20" x14ac:dyDescent="0.2">
      <c r="D19211" s="2"/>
      <c r="E19211" s="2"/>
      <c r="F19211" s="2"/>
      <c r="G19211" s="2"/>
      <c r="O19211" s="2"/>
      <c r="Q19211" s="2"/>
      <c r="R19211" s="2"/>
      <c r="S19211" s="2"/>
      <c r="T19211" s="2"/>
    </row>
    <row r="19212" spans="4:20" x14ac:dyDescent="0.2">
      <c r="D19212" s="2"/>
      <c r="E19212" s="2"/>
      <c r="F19212" s="2"/>
      <c r="G19212" s="2"/>
      <c r="O19212" s="2"/>
      <c r="Q19212" s="2"/>
      <c r="R19212" s="2"/>
      <c r="S19212" s="2"/>
      <c r="T19212" s="2"/>
    </row>
    <row r="19213" spans="4:20" x14ac:dyDescent="0.2">
      <c r="D19213" s="2"/>
      <c r="E19213" s="2"/>
      <c r="F19213" s="2"/>
      <c r="G19213" s="2"/>
      <c r="O19213" s="2"/>
      <c r="Q19213" s="2"/>
      <c r="R19213" s="2"/>
      <c r="S19213" s="2"/>
      <c r="T19213" s="2"/>
    </row>
    <row r="19214" spans="4:20" x14ac:dyDescent="0.2">
      <c r="D19214" s="2"/>
      <c r="E19214" s="2"/>
      <c r="F19214" s="2"/>
      <c r="G19214" s="2"/>
      <c r="O19214" s="2"/>
      <c r="Q19214" s="2"/>
      <c r="R19214" s="2"/>
      <c r="S19214" s="2"/>
      <c r="T19214" s="2"/>
    </row>
    <row r="19215" spans="4:20" x14ac:dyDescent="0.2">
      <c r="D19215" s="2"/>
      <c r="E19215" s="2"/>
      <c r="F19215" s="2"/>
      <c r="G19215" s="2"/>
      <c r="O19215" s="2"/>
      <c r="Q19215" s="2"/>
      <c r="R19215" s="2"/>
      <c r="S19215" s="2"/>
      <c r="T19215" s="2"/>
    </row>
    <row r="19216" spans="4:20" x14ac:dyDescent="0.2">
      <c r="D19216" s="2"/>
      <c r="E19216" s="2"/>
      <c r="F19216" s="2"/>
      <c r="G19216" s="2"/>
      <c r="O19216" s="2"/>
      <c r="Q19216" s="2"/>
      <c r="R19216" s="2"/>
      <c r="S19216" s="2"/>
      <c r="T19216" s="2"/>
    </row>
    <row r="19217" spans="4:20" x14ac:dyDescent="0.2">
      <c r="D19217" s="2"/>
      <c r="E19217" s="2"/>
      <c r="F19217" s="2"/>
      <c r="G19217" s="2"/>
      <c r="O19217" s="2"/>
      <c r="Q19217" s="2"/>
      <c r="R19217" s="2"/>
      <c r="S19217" s="2"/>
      <c r="T19217" s="2"/>
    </row>
    <row r="19218" spans="4:20" x14ac:dyDescent="0.2">
      <c r="D19218" s="2"/>
      <c r="E19218" s="2"/>
      <c r="F19218" s="2"/>
      <c r="G19218" s="2"/>
      <c r="O19218" s="2"/>
      <c r="Q19218" s="2"/>
      <c r="R19218" s="2"/>
      <c r="S19218" s="2"/>
      <c r="T19218" s="2"/>
    </row>
    <row r="19219" spans="4:20" x14ac:dyDescent="0.2">
      <c r="D19219" s="2"/>
      <c r="E19219" s="2"/>
      <c r="F19219" s="2"/>
      <c r="G19219" s="2"/>
      <c r="O19219" s="2"/>
      <c r="Q19219" s="2"/>
      <c r="R19219" s="2"/>
      <c r="S19219" s="2"/>
      <c r="T19219" s="2"/>
    </row>
    <row r="19220" spans="4:20" x14ac:dyDescent="0.2">
      <c r="D19220" s="2"/>
      <c r="E19220" s="2"/>
      <c r="F19220" s="2"/>
      <c r="G19220" s="2"/>
      <c r="O19220" s="2"/>
      <c r="Q19220" s="2"/>
      <c r="R19220" s="2"/>
      <c r="S19220" s="2"/>
      <c r="T19220" s="2"/>
    </row>
    <row r="19221" spans="4:20" x14ac:dyDescent="0.2">
      <c r="D19221" s="2"/>
      <c r="E19221" s="2"/>
      <c r="F19221" s="2"/>
      <c r="G19221" s="2"/>
      <c r="O19221" s="2"/>
      <c r="Q19221" s="2"/>
      <c r="R19221" s="2"/>
      <c r="S19221" s="2"/>
      <c r="T19221" s="2"/>
    </row>
    <row r="19222" spans="4:20" x14ac:dyDescent="0.2">
      <c r="D19222" s="2"/>
      <c r="E19222" s="2"/>
      <c r="F19222" s="2"/>
      <c r="G19222" s="2"/>
      <c r="O19222" s="2"/>
      <c r="Q19222" s="2"/>
      <c r="R19222" s="2"/>
      <c r="S19222" s="2"/>
      <c r="T19222" s="2"/>
    </row>
    <row r="19223" spans="4:20" x14ac:dyDescent="0.2">
      <c r="D19223" s="2"/>
      <c r="E19223" s="2"/>
      <c r="F19223" s="2"/>
      <c r="G19223" s="2"/>
      <c r="O19223" s="2"/>
      <c r="Q19223" s="2"/>
      <c r="R19223" s="2"/>
      <c r="S19223" s="2"/>
      <c r="T19223" s="2"/>
    </row>
    <row r="19224" spans="4:20" x14ac:dyDescent="0.2">
      <c r="D19224" s="2"/>
      <c r="E19224" s="2"/>
      <c r="F19224" s="2"/>
      <c r="G19224" s="2"/>
      <c r="O19224" s="2"/>
      <c r="Q19224" s="2"/>
      <c r="R19224" s="2"/>
      <c r="S19224" s="2"/>
      <c r="T19224" s="2"/>
    </row>
    <row r="19225" spans="4:20" x14ac:dyDescent="0.2">
      <c r="D19225" s="2"/>
      <c r="E19225" s="2"/>
      <c r="F19225" s="2"/>
      <c r="G19225" s="2"/>
      <c r="O19225" s="2"/>
      <c r="Q19225" s="2"/>
      <c r="R19225" s="2"/>
      <c r="S19225" s="2"/>
      <c r="T19225" s="2"/>
    </row>
    <row r="19226" spans="4:20" x14ac:dyDescent="0.2">
      <c r="D19226" s="2"/>
      <c r="E19226" s="2"/>
      <c r="F19226" s="2"/>
      <c r="G19226" s="2"/>
      <c r="O19226" s="2"/>
      <c r="Q19226" s="2"/>
      <c r="R19226" s="2"/>
      <c r="S19226" s="2"/>
      <c r="T19226" s="2"/>
    </row>
    <row r="19227" spans="4:20" x14ac:dyDescent="0.2">
      <c r="D19227" s="2"/>
      <c r="E19227" s="2"/>
      <c r="F19227" s="2"/>
      <c r="G19227" s="2"/>
      <c r="O19227" s="2"/>
      <c r="Q19227" s="2"/>
      <c r="R19227" s="2"/>
      <c r="S19227" s="2"/>
      <c r="T19227" s="2"/>
    </row>
    <row r="19228" spans="4:20" x14ac:dyDescent="0.2">
      <c r="D19228" s="2"/>
      <c r="E19228" s="2"/>
      <c r="F19228" s="2"/>
      <c r="G19228" s="2"/>
      <c r="O19228" s="2"/>
      <c r="Q19228" s="2"/>
      <c r="R19228" s="2"/>
      <c r="S19228" s="2"/>
      <c r="T19228" s="2"/>
    </row>
    <row r="19229" spans="4:20" x14ac:dyDescent="0.2">
      <c r="D19229" s="2"/>
      <c r="E19229" s="2"/>
      <c r="F19229" s="2"/>
      <c r="G19229" s="2"/>
      <c r="O19229" s="2"/>
      <c r="Q19229" s="2"/>
      <c r="R19229" s="2"/>
      <c r="S19229" s="2"/>
      <c r="T19229" s="2"/>
    </row>
    <row r="19230" spans="4:20" x14ac:dyDescent="0.2">
      <c r="D19230" s="2"/>
      <c r="E19230" s="2"/>
      <c r="F19230" s="2"/>
      <c r="G19230" s="2"/>
      <c r="O19230" s="2"/>
      <c r="Q19230" s="2"/>
      <c r="R19230" s="2"/>
      <c r="S19230" s="2"/>
      <c r="T19230" s="2"/>
    </row>
    <row r="19231" spans="4:20" x14ac:dyDescent="0.2">
      <c r="D19231" s="2"/>
      <c r="E19231" s="2"/>
      <c r="F19231" s="2"/>
      <c r="G19231" s="2"/>
      <c r="O19231" s="2"/>
      <c r="Q19231" s="2"/>
      <c r="R19231" s="2"/>
      <c r="S19231" s="2"/>
      <c r="T19231" s="2"/>
    </row>
    <row r="19232" spans="4:20" x14ac:dyDescent="0.2">
      <c r="D19232" s="2"/>
      <c r="E19232" s="2"/>
      <c r="F19232" s="2"/>
      <c r="G19232" s="2"/>
      <c r="O19232" s="2"/>
      <c r="Q19232" s="2"/>
      <c r="R19232" s="2"/>
      <c r="S19232" s="2"/>
      <c r="T19232" s="2"/>
    </row>
    <row r="19233" spans="4:20" x14ac:dyDescent="0.2">
      <c r="D19233" s="2"/>
      <c r="E19233" s="2"/>
      <c r="F19233" s="2"/>
      <c r="G19233" s="2"/>
      <c r="O19233" s="2"/>
      <c r="Q19233" s="2"/>
      <c r="R19233" s="2"/>
      <c r="S19233" s="2"/>
      <c r="T19233" s="2"/>
    </row>
    <row r="19234" spans="4:20" x14ac:dyDescent="0.2">
      <c r="D19234" s="2"/>
      <c r="E19234" s="2"/>
      <c r="F19234" s="2"/>
      <c r="G19234" s="2"/>
      <c r="O19234" s="2"/>
      <c r="Q19234" s="2"/>
      <c r="R19234" s="2"/>
      <c r="S19234" s="2"/>
      <c r="T19234" s="2"/>
    </row>
    <row r="19235" spans="4:20" x14ac:dyDescent="0.2">
      <c r="D19235" s="2"/>
      <c r="E19235" s="2"/>
      <c r="F19235" s="2"/>
      <c r="G19235" s="2"/>
      <c r="O19235" s="2"/>
      <c r="Q19235" s="2"/>
      <c r="R19235" s="2"/>
      <c r="S19235" s="2"/>
      <c r="T19235" s="2"/>
    </row>
    <row r="19236" spans="4:20" x14ac:dyDescent="0.2">
      <c r="D19236" s="2"/>
      <c r="E19236" s="2"/>
      <c r="F19236" s="2"/>
      <c r="G19236" s="2"/>
      <c r="O19236" s="2"/>
      <c r="Q19236" s="2"/>
      <c r="R19236" s="2"/>
      <c r="S19236" s="2"/>
      <c r="T19236" s="2"/>
    </row>
    <row r="19237" spans="4:20" x14ac:dyDescent="0.2">
      <c r="D19237" s="2"/>
      <c r="E19237" s="2"/>
      <c r="F19237" s="2"/>
      <c r="G19237" s="2"/>
      <c r="O19237" s="2"/>
      <c r="Q19237" s="2"/>
      <c r="R19237" s="2"/>
      <c r="S19237" s="2"/>
      <c r="T19237" s="2"/>
    </row>
    <row r="19238" spans="4:20" x14ac:dyDescent="0.2">
      <c r="D19238" s="2"/>
      <c r="E19238" s="2"/>
      <c r="F19238" s="2"/>
      <c r="G19238" s="2"/>
      <c r="O19238" s="2"/>
      <c r="Q19238" s="2"/>
      <c r="R19238" s="2"/>
      <c r="S19238" s="2"/>
      <c r="T19238" s="2"/>
    </row>
    <row r="19239" spans="4:20" x14ac:dyDescent="0.2">
      <c r="D19239" s="2"/>
      <c r="E19239" s="2"/>
      <c r="F19239" s="2"/>
      <c r="G19239" s="2"/>
      <c r="O19239" s="2"/>
      <c r="Q19239" s="2"/>
      <c r="R19239" s="2"/>
      <c r="S19239" s="2"/>
      <c r="T19239" s="2"/>
    </row>
    <row r="19240" spans="4:20" x14ac:dyDescent="0.2">
      <c r="D19240" s="2"/>
      <c r="E19240" s="2"/>
      <c r="F19240" s="2"/>
      <c r="G19240" s="2"/>
      <c r="O19240" s="2"/>
      <c r="Q19240" s="2"/>
      <c r="R19240" s="2"/>
      <c r="S19240" s="2"/>
      <c r="T19240" s="2"/>
    </row>
    <row r="19241" spans="4:20" x14ac:dyDescent="0.2">
      <c r="D19241" s="2"/>
      <c r="E19241" s="2"/>
      <c r="F19241" s="2"/>
      <c r="G19241" s="2"/>
      <c r="O19241" s="2"/>
      <c r="Q19241" s="2"/>
      <c r="R19241" s="2"/>
      <c r="S19241" s="2"/>
      <c r="T19241" s="2"/>
    </row>
    <row r="19242" spans="4:20" x14ac:dyDescent="0.2">
      <c r="D19242" s="2"/>
      <c r="E19242" s="2"/>
      <c r="F19242" s="2"/>
      <c r="G19242" s="2"/>
      <c r="O19242" s="2"/>
      <c r="Q19242" s="2"/>
      <c r="R19242" s="2"/>
      <c r="S19242" s="2"/>
      <c r="T19242" s="2"/>
    </row>
    <row r="19243" spans="4:20" x14ac:dyDescent="0.2">
      <c r="D19243" s="2"/>
      <c r="E19243" s="2"/>
      <c r="F19243" s="2"/>
      <c r="G19243" s="2"/>
      <c r="O19243" s="2"/>
      <c r="Q19243" s="2"/>
      <c r="R19243" s="2"/>
      <c r="S19243" s="2"/>
      <c r="T19243" s="2"/>
    </row>
    <row r="19244" spans="4:20" x14ac:dyDescent="0.2">
      <c r="D19244" s="2"/>
      <c r="E19244" s="2"/>
      <c r="F19244" s="2"/>
      <c r="G19244" s="2"/>
      <c r="O19244" s="2"/>
      <c r="Q19244" s="2"/>
      <c r="R19244" s="2"/>
      <c r="S19244" s="2"/>
      <c r="T19244" s="2"/>
    </row>
    <row r="19245" spans="4:20" x14ac:dyDescent="0.2">
      <c r="D19245" s="2"/>
      <c r="E19245" s="2"/>
      <c r="F19245" s="2"/>
      <c r="G19245" s="2"/>
      <c r="O19245" s="2"/>
      <c r="Q19245" s="2"/>
      <c r="R19245" s="2"/>
      <c r="S19245" s="2"/>
      <c r="T19245" s="2"/>
    </row>
    <row r="19246" spans="4:20" x14ac:dyDescent="0.2">
      <c r="D19246" s="2"/>
      <c r="E19246" s="2"/>
      <c r="F19246" s="2"/>
      <c r="G19246" s="2"/>
      <c r="O19246" s="2"/>
      <c r="Q19246" s="2"/>
      <c r="R19246" s="2"/>
      <c r="S19246" s="2"/>
      <c r="T19246" s="2"/>
    </row>
    <row r="19247" spans="4:20" x14ac:dyDescent="0.2">
      <c r="D19247" s="2"/>
      <c r="E19247" s="2"/>
      <c r="F19247" s="2"/>
      <c r="G19247" s="2"/>
      <c r="O19247" s="2"/>
      <c r="Q19247" s="2"/>
      <c r="R19247" s="2"/>
      <c r="S19247" s="2"/>
      <c r="T19247" s="2"/>
    </row>
    <row r="19248" spans="4:20" x14ac:dyDescent="0.2">
      <c r="D19248" s="2"/>
      <c r="E19248" s="2"/>
      <c r="F19248" s="2"/>
      <c r="G19248" s="2"/>
      <c r="O19248" s="2"/>
      <c r="Q19248" s="2"/>
      <c r="R19248" s="2"/>
      <c r="S19248" s="2"/>
      <c r="T19248" s="2"/>
    </row>
    <row r="19249" spans="4:20" x14ac:dyDescent="0.2">
      <c r="D19249" s="2"/>
      <c r="E19249" s="2"/>
      <c r="F19249" s="2"/>
      <c r="G19249" s="2"/>
      <c r="O19249" s="2"/>
      <c r="Q19249" s="2"/>
      <c r="R19249" s="2"/>
      <c r="S19249" s="2"/>
      <c r="T19249" s="2"/>
    </row>
    <row r="19250" spans="4:20" x14ac:dyDescent="0.2">
      <c r="D19250" s="2"/>
      <c r="E19250" s="2"/>
      <c r="F19250" s="2"/>
      <c r="G19250" s="2"/>
      <c r="O19250" s="2"/>
      <c r="Q19250" s="2"/>
      <c r="R19250" s="2"/>
      <c r="S19250" s="2"/>
      <c r="T19250" s="2"/>
    </row>
    <row r="19251" spans="4:20" x14ac:dyDescent="0.2">
      <c r="D19251" s="2"/>
      <c r="E19251" s="2"/>
      <c r="F19251" s="2"/>
      <c r="G19251" s="2"/>
      <c r="O19251" s="2"/>
      <c r="Q19251" s="2"/>
      <c r="R19251" s="2"/>
      <c r="S19251" s="2"/>
      <c r="T19251" s="2"/>
    </row>
    <row r="19252" spans="4:20" x14ac:dyDescent="0.2">
      <c r="D19252" s="2"/>
      <c r="E19252" s="2"/>
      <c r="F19252" s="2"/>
      <c r="G19252" s="2"/>
      <c r="O19252" s="2"/>
      <c r="Q19252" s="2"/>
      <c r="R19252" s="2"/>
      <c r="S19252" s="2"/>
      <c r="T19252" s="2"/>
    </row>
    <row r="19253" spans="4:20" x14ac:dyDescent="0.2">
      <c r="D19253" s="2"/>
      <c r="E19253" s="2"/>
      <c r="F19253" s="2"/>
      <c r="G19253" s="2"/>
      <c r="O19253" s="2"/>
      <c r="Q19253" s="2"/>
      <c r="R19253" s="2"/>
      <c r="S19253" s="2"/>
      <c r="T19253" s="2"/>
    </row>
    <row r="19254" spans="4:20" x14ac:dyDescent="0.2">
      <c r="D19254" s="2"/>
      <c r="E19254" s="2"/>
      <c r="F19254" s="2"/>
      <c r="G19254" s="2"/>
      <c r="O19254" s="2"/>
      <c r="Q19254" s="2"/>
      <c r="R19254" s="2"/>
      <c r="S19254" s="2"/>
      <c r="T19254" s="2"/>
    </row>
    <row r="19255" spans="4:20" x14ac:dyDescent="0.2">
      <c r="D19255" s="2"/>
      <c r="E19255" s="2"/>
      <c r="F19255" s="2"/>
      <c r="G19255" s="2"/>
      <c r="O19255" s="2"/>
      <c r="Q19255" s="2"/>
      <c r="R19255" s="2"/>
      <c r="S19255" s="2"/>
      <c r="T19255" s="2"/>
    </row>
    <row r="19256" spans="4:20" x14ac:dyDescent="0.2">
      <c r="D19256" s="2"/>
      <c r="E19256" s="2"/>
      <c r="F19256" s="2"/>
      <c r="G19256" s="2"/>
      <c r="O19256" s="2"/>
      <c r="Q19256" s="2"/>
      <c r="R19256" s="2"/>
      <c r="S19256" s="2"/>
      <c r="T19256" s="2"/>
    </row>
    <row r="19257" spans="4:20" x14ac:dyDescent="0.2">
      <c r="D19257" s="2"/>
      <c r="E19257" s="2"/>
      <c r="F19257" s="2"/>
      <c r="G19257" s="2"/>
      <c r="O19257" s="2"/>
      <c r="Q19257" s="2"/>
      <c r="R19257" s="2"/>
      <c r="S19257" s="2"/>
      <c r="T19257" s="2"/>
    </row>
    <row r="19258" spans="4:20" x14ac:dyDescent="0.2">
      <c r="D19258" s="2"/>
      <c r="E19258" s="2"/>
      <c r="F19258" s="2"/>
      <c r="G19258" s="2"/>
      <c r="O19258" s="2"/>
      <c r="Q19258" s="2"/>
      <c r="R19258" s="2"/>
      <c r="S19258" s="2"/>
      <c r="T19258" s="2"/>
    </row>
    <row r="19259" spans="4:20" x14ac:dyDescent="0.2">
      <c r="D19259" s="2"/>
      <c r="E19259" s="2"/>
      <c r="F19259" s="2"/>
      <c r="G19259" s="2"/>
      <c r="O19259" s="2"/>
      <c r="Q19259" s="2"/>
      <c r="R19259" s="2"/>
      <c r="S19259" s="2"/>
      <c r="T19259" s="2"/>
    </row>
    <row r="19260" spans="4:20" x14ac:dyDescent="0.2">
      <c r="D19260" s="2"/>
      <c r="E19260" s="2"/>
      <c r="F19260" s="2"/>
      <c r="G19260" s="2"/>
      <c r="O19260" s="2"/>
      <c r="Q19260" s="2"/>
      <c r="R19260" s="2"/>
      <c r="S19260" s="2"/>
      <c r="T19260" s="2"/>
    </row>
    <row r="19261" spans="4:20" x14ac:dyDescent="0.2">
      <c r="D19261" s="2"/>
      <c r="E19261" s="2"/>
      <c r="F19261" s="2"/>
      <c r="G19261" s="2"/>
      <c r="O19261" s="2"/>
      <c r="Q19261" s="2"/>
      <c r="R19261" s="2"/>
      <c r="S19261" s="2"/>
      <c r="T19261" s="2"/>
    </row>
    <row r="19262" spans="4:20" x14ac:dyDescent="0.2">
      <c r="D19262" s="2"/>
      <c r="E19262" s="2"/>
      <c r="F19262" s="2"/>
      <c r="G19262" s="2"/>
      <c r="O19262" s="2"/>
      <c r="Q19262" s="2"/>
      <c r="R19262" s="2"/>
      <c r="S19262" s="2"/>
      <c r="T19262" s="2"/>
    </row>
    <row r="19263" spans="4:20" x14ac:dyDescent="0.2">
      <c r="D19263" s="2"/>
      <c r="E19263" s="2"/>
      <c r="F19263" s="2"/>
      <c r="G19263" s="2"/>
      <c r="O19263" s="2"/>
      <c r="Q19263" s="2"/>
      <c r="R19263" s="2"/>
      <c r="S19263" s="2"/>
      <c r="T19263" s="2"/>
    </row>
    <row r="19264" spans="4:20" x14ac:dyDescent="0.2">
      <c r="D19264" s="2"/>
      <c r="E19264" s="2"/>
      <c r="F19264" s="2"/>
      <c r="G19264" s="2"/>
      <c r="O19264" s="2"/>
      <c r="Q19264" s="2"/>
      <c r="R19264" s="2"/>
      <c r="S19264" s="2"/>
      <c r="T19264" s="2"/>
    </row>
    <row r="19265" spans="4:20" x14ac:dyDescent="0.2">
      <c r="D19265" s="2"/>
      <c r="E19265" s="2"/>
      <c r="F19265" s="2"/>
      <c r="G19265" s="2"/>
      <c r="O19265" s="2"/>
      <c r="Q19265" s="2"/>
      <c r="R19265" s="2"/>
      <c r="S19265" s="2"/>
      <c r="T19265" s="2"/>
    </row>
    <row r="19266" spans="4:20" x14ac:dyDescent="0.2">
      <c r="D19266" s="2"/>
      <c r="E19266" s="2"/>
      <c r="F19266" s="2"/>
      <c r="G19266" s="2"/>
      <c r="O19266" s="2"/>
      <c r="Q19266" s="2"/>
      <c r="R19266" s="2"/>
      <c r="S19266" s="2"/>
      <c r="T19266" s="2"/>
    </row>
    <row r="19267" spans="4:20" x14ac:dyDescent="0.2">
      <c r="D19267" s="2"/>
      <c r="E19267" s="2"/>
      <c r="F19267" s="2"/>
      <c r="G19267" s="2"/>
      <c r="O19267" s="2"/>
      <c r="Q19267" s="2"/>
      <c r="R19267" s="2"/>
      <c r="S19267" s="2"/>
      <c r="T19267" s="2"/>
    </row>
    <row r="19268" spans="4:20" x14ac:dyDescent="0.2">
      <c r="D19268" s="2"/>
      <c r="E19268" s="2"/>
      <c r="F19268" s="2"/>
      <c r="G19268" s="2"/>
      <c r="O19268" s="2"/>
      <c r="Q19268" s="2"/>
      <c r="R19268" s="2"/>
      <c r="S19268" s="2"/>
      <c r="T19268" s="2"/>
    </row>
    <row r="19269" spans="4:20" x14ac:dyDescent="0.2">
      <c r="D19269" s="2"/>
      <c r="E19269" s="2"/>
      <c r="F19269" s="2"/>
      <c r="G19269" s="2"/>
      <c r="O19269" s="2"/>
      <c r="Q19269" s="2"/>
      <c r="R19269" s="2"/>
      <c r="S19269" s="2"/>
      <c r="T19269" s="2"/>
    </row>
    <row r="19270" spans="4:20" x14ac:dyDescent="0.2">
      <c r="D19270" s="2"/>
      <c r="E19270" s="2"/>
      <c r="F19270" s="2"/>
      <c r="G19270" s="2"/>
      <c r="O19270" s="2"/>
      <c r="Q19270" s="2"/>
      <c r="R19270" s="2"/>
      <c r="S19270" s="2"/>
      <c r="T19270" s="2"/>
    </row>
    <row r="19271" spans="4:20" x14ac:dyDescent="0.2">
      <c r="D19271" s="2"/>
      <c r="E19271" s="2"/>
      <c r="F19271" s="2"/>
      <c r="G19271" s="2"/>
      <c r="O19271" s="2"/>
      <c r="Q19271" s="2"/>
      <c r="R19271" s="2"/>
      <c r="S19271" s="2"/>
      <c r="T19271" s="2"/>
    </row>
    <row r="19272" spans="4:20" x14ac:dyDescent="0.2">
      <c r="D19272" s="2"/>
      <c r="E19272" s="2"/>
      <c r="F19272" s="2"/>
      <c r="G19272" s="2"/>
      <c r="O19272" s="2"/>
      <c r="Q19272" s="2"/>
      <c r="R19272" s="2"/>
      <c r="S19272" s="2"/>
      <c r="T19272" s="2"/>
    </row>
    <row r="19273" spans="4:20" x14ac:dyDescent="0.2">
      <c r="D19273" s="2"/>
      <c r="E19273" s="2"/>
      <c r="F19273" s="2"/>
      <c r="G19273" s="2"/>
      <c r="O19273" s="2"/>
      <c r="Q19273" s="2"/>
      <c r="R19273" s="2"/>
      <c r="S19273" s="2"/>
      <c r="T19273" s="2"/>
    </row>
    <row r="19274" spans="4:20" x14ac:dyDescent="0.2">
      <c r="D19274" s="2"/>
      <c r="E19274" s="2"/>
      <c r="F19274" s="2"/>
      <c r="G19274" s="2"/>
      <c r="O19274" s="2"/>
      <c r="Q19274" s="2"/>
      <c r="R19274" s="2"/>
      <c r="S19274" s="2"/>
      <c r="T19274" s="2"/>
    </row>
    <row r="19275" spans="4:20" x14ac:dyDescent="0.2">
      <c r="D19275" s="2"/>
      <c r="E19275" s="2"/>
      <c r="F19275" s="2"/>
      <c r="G19275" s="2"/>
      <c r="O19275" s="2"/>
      <c r="Q19275" s="2"/>
      <c r="R19275" s="2"/>
      <c r="S19275" s="2"/>
      <c r="T19275" s="2"/>
    </row>
    <row r="19276" spans="4:20" x14ac:dyDescent="0.2">
      <c r="D19276" s="2"/>
      <c r="E19276" s="2"/>
      <c r="F19276" s="2"/>
      <c r="G19276" s="2"/>
      <c r="O19276" s="2"/>
      <c r="Q19276" s="2"/>
      <c r="R19276" s="2"/>
      <c r="S19276" s="2"/>
      <c r="T19276" s="2"/>
    </row>
    <row r="19277" spans="4:20" x14ac:dyDescent="0.2">
      <c r="D19277" s="2"/>
      <c r="E19277" s="2"/>
      <c r="F19277" s="2"/>
      <c r="G19277" s="2"/>
      <c r="O19277" s="2"/>
      <c r="Q19277" s="2"/>
      <c r="R19277" s="2"/>
      <c r="S19277" s="2"/>
      <c r="T19277" s="2"/>
    </row>
    <row r="19278" spans="4:20" x14ac:dyDescent="0.2">
      <c r="D19278" s="2"/>
      <c r="E19278" s="2"/>
      <c r="F19278" s="2"/>
      <c r="G19278" s="2"/>
      <c r="O19278" s="2"/>
      <c r="Q19278" s="2"/>
      <c r="R19278" s="2"/>
      <c r="S19278" s="2"/>
      <c r="T19278" s="2"/>
    </row>
    <row r="19279" spans="4:20" x14ac:dyDescent="0.2">
      <c r="D19279" s="2"/>
      <c r="E19279" s="2"/>
      <c r="F19279" s="2"/>
      <c r="G19279" s="2"/>
      <c r="O19279" s="2"/>
      <c r="Q19279" s="2"/>
      <c r="R19279" s="2"/>
      <c r="S19279" s="2"/>
      <c r="T19279" s="2"/>
    </row>
    <row r="19280" spans="4:20" x14ac:dyDescent="0.2">
      <c r="D19280" s="2"/>
      <c r="E19280" s="2"/>
      <c r="F19280" s="2"/>
      <c r="G19280" s="2"/>
      <c r="O19280" s="2"/>
      <c r="Q19280" s="2"/>
      <c r="R19280" s="2"/>
      <c r="S19280" s="2"/>
      <c r="T19280" s="2"/>
    </row>
    <row r="19281" spans="4:20" x14ac:dyDescent="0.2">
      <c r="D19281" s="2"/>
      <c r="E19281" s="2"/>
      <c r="F19281" s="2"/>
      <c r="G19281" s="2"/>
      <c r="O19281" s="2"/>
      <c r="Q19281" s="2"/>
      <c r="R19281" s="2"/>
      <c r="S19281" s="2"/>
      <c r="T19281" s="2"/>
    </row>
    <row r="19282" spans="4:20" x14ac:dyDescent="0.2">
      <c r="D19282" s="2"/>
      <c r="E19282" s="2"/>
      <c r="F19282" s="2"/>
      <c r="G19282" s="2"/>
      <c r="O19282" s="2"/>
      <c r="Q19282" s="2"/>
      <c r="R19282" s="2"/>
      <c r="S19282" s="2"/>
      <c r="T19282" s="2"/>
    </row>
    <row r="19283" spans="4:20" x14ac:dyDescent="0.2">
      <c r="D19283" s="2"/>
      <c r="E19283" s="2"/>
      <c r="F19283" s="2"/>
      <c r="G19283" s="2"/>
      <c r="O19283" s="2"/>
      <c r="Q19283" s="2"/>
      <c r="R19283" s="2"/>
      <c r="S19283" s="2"/>
      <c r="T19283" s="2"/>
    </row>
    <row r="19284" spans="4:20" x14ac:dyDescent="0.2">
      <c r="D19284" s="2"/>
      <c r="E19284" s="2"/>
      <c r="F19284" s="2"/>
      <c r="G19284" s="2"/>
      <c r="O19284" s="2"/>
      <c r="Q19284" s="2"/>
      <c r="R19284" s="2"/>
      <c r="S19284" s="2"/>
      <c r="T19284" s="2"/>
    </row>
    <row r="19285" spans="4:20" x14ac:dyDescent="0.2">
      <c r="D19285" s="2"/>
      <c r="E19285" s="2"/>
      <c r="F19285" s="2"/>
      <c r="G19285" s="2"/>
      <c r="O19285" s="2"/>
      <c r="Q19285" s="2"/>
      <c r="R19285" s="2"/>
      <c r="S19285" s="2"/>
      <c r="T19285" s="2"/>
    </row>
    <row r="19286" spans="4:20" x14ac:dyDescent="0.2">
      <c r="D19286" s="2"/>
      <c r="E19286" s="2"/>
      <c r="F19286" s="2"/>
      <c r="G19286" s="2"/>
      <c r="O19286" s="2"/>
      <c r="Q19286" s="2"/>
      <c r="R19286" s="2"/>
      <c r="S19286" s="2"/>
      <c r="T19286" s="2"/>
    </row>
    <row r="19287" spans="4:20" x14ac:dyDescent="0.2">
      <c r="D19287" s="2"/>
      <c r="E19287" s="2"/>
      <c r="F19287" s="2"/>
      <c r="G19287" s="2"/>
      <c r="O19287" s="2"/>
      <c r="Q19287" s="2"/>
      <c r="R19287" s="2"/>
      <c r="S19287" s="2"/>
      <c r="T19287" s="2"/>
    </row>
    <row r="19288" spans="4:20" x14ac:dyDescent="0.2">
      <c r="D19288" s="2"/>
      <c r="E19288" s="2"/>
      <c r="F19288" s="2"/>
      <c r="G19288" s="2"/>
      <c r="O19288" s="2"/>
      <c r="Q19288" s="2"/>
      <c r="R19288" s="2"/>
      <c r="S19288" s="2"/>
      <c r="T19288" s="2"/>
    </row>
    <row r="19289" spans="4:20" x14ac:dyDescent="0.2">
      <c r="D19289" s="2"/>
      <c r="E19289" s="2"/>
      <c r="F19289" s="2"/>
      <c r="G19289" s="2"/>
      <c r="O19289" s="2"/>
      <c r="Q19289" s="2"/>
      <c r="R19289" s="2"/>
      <c r="S19289" s="2"/>
      <c r="T19289" s="2"/>
    </row>
    <row r="19290" spans="4:20" x14ac:dyDescent="0.2">
      <c r="D19290" s="2"/>
      <c r="E19290" s="2"/>
      <c r="F19290" s="2"/>
      <c r="G19290" s="2"/>
      <c r="O19290" s="2"/>
      <c r="Q19290" s="2"/>
      <c r="R19290" s="2"/>
      <c r="S19290" s="2"/>
      <c r="T19290" s="2"/>
    </row>
    <row r="19291" spans="4:20" x14ac:dyDescent="0.2">
      <c r="D19291" s="2"/>
      <c r="E19291" s="2"/>
      <c r="F19291" s="2"/>
      <c r="G19291" s="2"/>
      <c r="O19291" s="2"/>
      <c r="Q19291" s="2"/>
      <c r="R19291" s="2"/>
      <c r="S19291" s="2"/>
      <c r="T19291" s="2"/>
    </row>
    <row r="19292" spans="4:20" x14ac:dyDescent="0.2">
      <c r="D19292" s="2"/>
      <c r="E19292" s="2"/>
      <c r="F19292" s="2"/>
      <c r="G19292" s="2"/>
      <c r="O19292" s="2"/>
      <c r="Q19292" s="2"/>
      <c r="R19292" s="2"/>
      <c r="S19292" s="2"/>
      <c r="T19292" s="2"/>
    </row>
    <row r="19293" spans="4:20" x14ac:dyDescent="0.2">
      <c r="D19293" s="2"/>
      <c r="E19293" s="2"/>
      <c r="F19293" s="2"/>
      <c r="G19293" s="2"/>
      <c r="O19293" s="2"/>
      <c r="Q19293" s="2"/>
      <c r="R19293" s="2"/>
      <c r="S19293" s="2"/>
      <c r="T19293" s="2"/>
    </row>
    <row r="19294" spans="4:20" x14ac:dyDescent="0.2">
      <c r="D19294" s="2"/>
      <c r="E19294" s="2"/>
      <c r="F19294" s="2"/>
      <c r="G19294" s="2"/>
      <c r="O19294" s="2"/>
      <c r="Q19294" s="2"/>
      <c r="R19294" s="2"/>
      <c r="S19294" s="2"/>
      <c r="T19294" s="2"/>
    </row>
    <row r="19295" spans="4:20" x14ac:dyDescent="0.2">
      <c r="D19295" s="2"/>
      <c r="E19295" s="2"/>
      <c r="F19295" s="2"/>
      <c r="G19295" s="2"/>
      <c r="O19295" s="2"/>
      <c r="Q19295" s="2"/>
      <c r="R19295" s="2"/>
      <c r="S19295" s="2"/>
      <c r="T19295" s="2"/>
    </row>
    <row r="19296" spans="4:20" x14ac:dyDescent="0.2">
      <c r="D19296" s="2"/>
      <c r="E19296" s="2"/>
      <c r="F19296" s="2"/>
      <c r="G19296" s="2"/>
      <c r="O19296" s="2"/>
      <c r="Q19296" s="2"/>
      <c r="R19296" s="2"/>
      <c r="S19296" s="2"/>
      <c r="T19296" s="2"/>
    </row>
    <row r="19297" spans="4:20" x14ac:dyDescent="0.2">
      <c r="D19297" s="2"/>
      <c r="E19297" s="2"/>
      <c r="F19297" s="2"/>
      <c r="G19297" s="2"/>
      <c r="O19297" s="2"/>
      <c r="Q19297" s="2"/>
      <c r="R19297" s="2"/>
      <c r="S19297" s="2"/>
      <c r="T19297" s="2"/>
    </row>
    <row r="19298" spans="4:20" x14ac:dyDescent="0.2">
      <c r="D19298" s="2"/>
      <c r="E19298" s="2"/>
      <c r="F19298" s="2"/>
      <c r="G19298" s="2"/>
      <c r="O19298" s="2"/>
      <c r="Q19298" s="2"/>
      <c r="R19298" s="2"/>
      <c r="S19298" s="2"/>
      <c r="T19298" s="2"/>
    </row>
    <row r="19299" spans="4:20" x14ac:dyDescent="0.2">
      <c r="D19299" s="2"/>
      <c r="E19299" s="2"/>
      <c r="F19299" s="2"/>
      <c r="G19299" s="2"/>
      <c r="O19299" s="2"/>
      <c r="Q19299" s="2"/>
      <c r="R19299" s="2"/>
      <c r="S19299" s="2"/>
      <c r="T19299" s="2"/>
    </row>
    <row r="19300" spans="4:20" x14ac:dyDescent="0.2">
      <c r="D19300" s="2"/>
      <c r="E19300" s="2"/>
      <c r="F19300" s="2"/>
      <c r="G19300" s="2"/>
      <c r="O19300" s="2"/>
      <c r="Q19300" s="2"/>
      <c r="R19300" s="2"/>
      <c r="S19300" s="2"/>
      <c r="T19300" s="2"/>
    </row>
    <row r="19301" spans="4:20" x14ac:dyDescent="0.2">
      <c r="D19301" s="2"/>
      <c r="E19301" s="2"/>
      <c r="F19301" s="2"/>
      <c r="G19301" s="2"/>
      <c r="O19301" s="2"/>
      <c r="Q19301" s="2"/>
      <c r="R19301" s="2"/>
      <c r="S19301" s="2"/>
      <c r="T19301" s="2"/>
    </row>
    <row r="19302" spans="4:20" x14ac:dyDescent="0.2">
      <c r="D19302" s="2"/>
      <c r="E19302" s="2"/>
      <c r="F19302" s="2"/>
      <c r="G19302" s="2"/>
      <c r="O19302" s="2"/>
      <c r="Q19302" s="2"/>
      <c r="R19302" s="2"/>
      <c r="S19302" s="2"/>
      <c r="T19302" s="2"/>
    </row>
    <row r="19303" spans="4:20" x14ac:dyDescent="0.2">
      <c r="D19303" s="2"/>
      <c r="E19303" s="2"/>
      <c r="F19303" s="2"/>
      <c r="G19303" s="2"/>
      <c r="O19303" s="2"/>
      <c r="Q19303" s="2"/>
      <c r="R19303" s="2"/>
      <c r="S19303" s="2"/>
      <c r="T19303" s="2"/>
    </row>
    <row r="19304" spans="4:20" x14ac:dyDescent="0.2">
      <c r="D19304" s="2"/>
      <c r="E19304" s="2"/>
      <c r="F19304" s="2"/>
      <c r="G19304" s="2"/>
      <c r="O19304" s="2"/>
      <c r="Q19304" s="2"/>
      <c r="R19304" s="2"/>
      <c r="S19304" s="2"/>
      <c r="T19304" s="2"/>
    </row>
    <row r="19305" spans="4:20" x14ac:dyDescent="0.2">
      <c r="D19305" s="2"/>
      <c r="E19305" s="2"/>
      <c r="F19305" s="2"/>
      <c r="G19305" s="2"/>
      <c r="O19305" s="2"/>
      <c r="Q19305" s="2"/>
      <c r="R19305" s="2"/>
      <c r="S19305" s="2"/>
      <c r="T19305" s="2"/>
    </row>
    <row r="19306" spans="4:20" x14ac:dyDescent="0.2">
      <c r="D19306" s="2"/>
      <c r="E19306" s="2"/>
      <c r="F19306" s="2"/>
      <c r="G19306" s="2"/>
      <c r="O19306" s="2"/>
      <c r="Q19306" s="2"/>
      <c r="R19306" s="2"/>
      <c r="S19306" s="2"/>
      <c r="T19306" s="2"/>
    </row>
    <row r="19307" spans="4:20" x14ac:dyDescent="0.2">
      <c r="D19307" s="2"/>
      <c r="E19307" s="2"/>
      <c r="F19307" s="2"/>
      <c r="G19307" s="2"/>
      <c r="O19307" s="2"/>
      <c r="Q19307" s="2"/>
      <c r="R19307" s="2"/>
      <c r="S19307" s="2"/>
      <c r="T19307" s="2"/>
    </row>
    <row r="19308" spans="4:20" x14ac:dyDescent="0.2">
      <c r="D19308" s="2"/>
      <c r="E19308" s="2"/>
      <c r="F19308" s="2"/>
      <c r="G19308" s="2"/>
      <c r="O19308" s="2"/>
      <c r="Q19308" s="2"/>
      <c r="R19308" s="2"/>
      <c r="S19308" s="2"/>
      <c r="T19308" s="2"/>
    </row>
    <row r="19309" spans="4:20" x14ac:dyDescent="0.2">
      <c r="D19309" s="2"/>
      <c r="E19309" s="2"/>
      <c r="F19309" s="2"/>
      <c r="G19309" s="2"/>
      <c r="O19309" s="2"/>
      <c r="Q19309" s="2"/>
      <c r="R19309" s="2"/>
      <c r="S19309" s="2"/>
      <c r="T19309" s="2"/>
    </row>
    <row r="19310" spans="4:20" x14ac:dyDescent="0.2">
      <c r="D19310" s="2"/>
      <c r="E19310" s="2"/>
      <c r="F19310" s="2"/>
      <c r="G19310" s="2"/>
      <c r="O19310" s="2"/>
      <c r="Q19310" s="2"/>
      <c r="R19310" s="2"/>
      <c r="S19310" s="2"/>
      <c r="T19310" s="2"/>
    </row>
    <row r="19311" spans="4:20" x14ac:dyDescent="0.2">
      <c r="D19311" s="2"/>
      <c r="E19311" s="2"/>
      <c r="F19311" s="2"/>
      <c r="G19311" s="2"/>
      <c r="O19311" s="2"/>
      <c r="Q19311" s="2"/>
      <c r="R19311" s="2"/>
      <c r="S19311" s="2"/>
      <c r="T19311" s="2"/>
    </row>
    <row r="19312" spans="4:20" x14ac:dyDescent="0.2">
      <c r="D19312" s="2"/>
      <c r="E19312" s="2"/>
      <c r="F19312" s="2"/>
      <c r="G19312" s="2"/>
      <c r="O19312" s="2"/>
      <c r="Q19312" s="2"/>
      <c r="R19312" s="2"/>
      <c r="S19312" s="2"/>
      <c r="T19312" s="2"/>
    </row>
    <row r="19313" spans="4:20" x14ac:dyDescent="0.2">
      <c r="D19313" s="2"/>
      <c r="E19313" s="2"/>
      <c r="F19313" s="2"/>
      <c r="G19313" s="2"/>
      <c r="O19313" s="2"/>
      <c r="Q19313" s="2"/>
      <c r="R19313" s="2"/>
      <c r="S19313" s="2"/>
      <c r="T19313" s="2"/>
    </row>
    <row r="19314" spans="4:20" x14ac:dyDescent="0.2">
      <c r="D19314" s="2"/>
      <c r="E19314" s="2"/>
      <c r="F19314" s="2"/>
      <c r="G19314" s="2"/>
      <c r="O19314" s="2"/>
      <c r="Q19314" s="2"/>
      <c r="R19314" s="2"/>
      <c r="S19314" s="2"/>
      <c r="T19314" s="2"/>
    </row>
    <row r="19315" spans="4:20" x14ac:dyDescent="0.2">
      <c r="D19315" s="2"/>
      <c r="E19315" s="2"/>
      <c r="F19315" s="2"/>
      <c r="G19315" s="2"/>
      <c r="O19315" s="2"/>
      <c r="Q19315" s="2"/>
      <c r="R19315" s="2"/>
      <c r="S19315" s="2"/>
      <c r="T19315" s="2"/>
    </row>
    <row r="19316" spans="4:20" x14ac:dyDescent="0.2">
      <c r="D19316" s="2"/>
      <c r="E19316" s="2"/>
      <c r="F19316" s="2"/>
      <c r="G19316" s="2"/>
      <c r="O19316" s="2"/>
      <c r="Q19316" s="2"/>
      <c r="R19316" s="2"/>
      <c r="S19316" s="2"/>
      <c r="T19316" s="2"/>
    </row>
    <row r="19317" spans="4:20" x14ac:dyDescent="0.2">
      <c r="D19317" s="2"/>
      <c r="E19317" s="2"/>
      <c r="F19317" s="2"/>
      <c r="G19317" s="2"/>
      <c r="O19317" s="2"/>
      <c r="Q19317" s="2"/>
      <c r="R19317" s="2"/>
      <c r="S19317" s="2"/>
      <c r="T19317" s="2"/>
    </row>
    <row r="19318" spans="4:20" x14ac:dyDescent="0.2">
      <c r="D19318" s="2"/>
      <c r="E19318" s="2"/>
      <c r="F19318" s="2"/>
      <c r="G19318" s="2"/>
      <c r="O19318" s="2"/>
      <c r="Q19318" s="2"/>
      <c r="R19318" s="2"/>
      <c r="S19318" s="2"/>
      <c r="T19318" s="2"/>
    </row>
    <row r="19319" spans="4:20" x14ac:dyDescent="0.2">
      <c r="D19319" s="2"/>
      <c r="E19319" s="2"/>
      <c r="F19319" s="2"/>
      <c r="G19319" s="2"/>
      <c r="O19319" s="2"/>
      <c r="Q19319" s="2"/>
      <c r="R19319" s="2"/>
      <c r="S19319" s="2"/>
      <c r="T19319" s="2"/>
    </row>
    <row r="19320" spans="4:20" x14ac:dyDescent="0.2">
      <c r="D19320" s="2"/>
      <c r="E19320" s="2"/>
      <c r="F19320" s="2"/>
      <c r="G19320" s="2"/>
      <c r="O19320" s="2"/>
      <c r="Q19320" s="2"/>
      <c r="R19320" s="2"/>
      <c r="S19320" s="2"/>
      <c r="T19320" s="2"/>
    </row>
    <row r="19321" spans="4:20" x14ac:dyDescent="0.2">
      <c r="D19321" s="2"/>
      <c r="E19321" s="2"/>
      <c r="F19321" s="2"/>
      <c r="G19321" s="2"/>
      <c r="O19321" s="2"/>
      <c r="Q19321" s="2"/>
      <c r="R19321" s="2"/>
      <c r="S19321" s="2"/>
      <c r="T19321" s="2"/>
    </row>
    <row r="19322" spans="4:20" x14ac:dyDescent="0.2">
      <c r="D19322" s="2"/>
      <c r="E19322" s="2"/>
      <c r="F19322" s="2"/>
      <c r="G19322" s="2"/>
      <c r="O19322" s="2"/>
      <c r="Q19322" s="2"/>
      <c r="R19322" s="2"/>
      <c r="S19322" s="2"/>
      <c r="T19322" s="2"/>
    </row>
    <row r="19323" spans="4:20" x14ac:dyDescent="0.2">
      <c r="D19323" s="2"/>
      <c r="E19323" s="2"/>
      <c r="F19323" s="2"/>
      <c r="G19323" s="2"/>
      <c r="O19323" s="2"/>
      <c r="Q19323" s="2"/>
      <c r="R19323" s="2"/>
      <c r="S19323" s="2"/>
      <c r="T19323" s="2"/>
    </row>
    <row r="19324" spans="4:20" x14ac:dyDescent="0.2">
      <c r="D19324" s="2"/>
      <c r="E19324" s="2"/>
      <c r="F19324" s="2"/>
      <c r="G19324" s="2"/>
      <c r="O19324" s="2"/>
      <c r="Q19324" s="2"/>
      <c r="R19324" s="2"/>
      <c r="S19324" s="2"/>
      <c r="T19324" s="2"/>
    </row>
    <row r="19325" spans="4:20" x14ac:dyDescent="0.2">
      <c r="D19325" s="2"/>
      <c r="E19325" s="2"/>
      <c r="F19325" s="2"/>
      <c r="G19325" s="2"/>
      <c r="O19325" s="2"/>
      <c r="Q19325" s="2"/>
      <c r="R19325" s="2"/>
      <c r="S19325" s="2"/>
      <c r="T19325" s="2"/>
    </row>
    <row r="19326" spans="4:20" x14ac:dyDescent="0.2">
      <c r="D19326" s="2"/>
      <c r="E19326" s="2"/>
      <c r="F19326" s="2"/>
      <c r="G19326" s="2"/>
      <c r="O19326" s="2"/>
      <c r="Q19326" s="2"/>
      <c r="R19326" s="2"/>
      <c r="S19326" s="2"/>
      <c r="T19326" s="2"/>
    </row>
    <row r="19327" spans="4:20" x14ac:dyDescent="0.2">
      <c r="D19327" s="2"/>
      <c r="E19327" s="2"/>
      <c r="F19327" s="2"/>
      <c r="G19327" s="2"/>
      <c r="O19327" s="2"/>
      <c r="Q19327" s="2"/>
      <c r="R19327" s="2"/>
      <c r="S19327" s="2"/>
      <c r="T19327" s="2"/>
    </row>
    <row r="19328" spans="4:20" x14ac:dyDescent="0.2">
      <c r="D19328" s="2"/>
      <c r="E19328" s="2"/>
      <c r="F19328" s="2"/>
      <c r="G19328" s="2"/>
      <c r="O19328" s="2"/>
      <c r="Q19328" s="2"/>
      <c r="R19328" s="2"/>
      <c r="S19328" s="2"/>
      <c r="T19328" s="2"/>
    </row>
    <row r="19329" spans="4:20" x14ac:dyDescent="0.2">
      <c r="D19329" s="2"/>
      <c r="E19329" s="2"/>
      <c r="F19329" s="2"/>
      <c r="G19329" s="2"/>
      <c r="O19329" s="2"/>
      <c r="Q19329" s="2"/>
      <c r="R19329" s="2"/>
      <c r="S19329" s="2"/>
      <c r="T19329" s="2"/>
    </row>
    <row r="19330" spans="4:20" x14ac:dyDescent="0.2">
      <c r="D19330" s="2"/>
      <c r="E19330" s="2"/>
      <c r="F19330" s="2"/>
      <c r="G19330" s="2"/>
      <c r="O19330" s="2"/>
      <c r="Q19330" s="2"/>
      <c r="R19330" s="2"/>
      <c r="S19330" s="2"/>
      <c r="T19330" s="2"/>
    </row>
    <row r="19331" spans="4:20" x14ac:dyDescent="0.2">
      <c r="D19331" s="2"/>
      <c r="E19331" s="2"/>
      <c r="F19331" s="2"/>
      <c r="G19331" s="2"/>
      <c r="O19331" s="2"/>
      <c r="Q19331" s="2"/>
      <c r="R19331" s="2"/>
      <c r="S19331" s="2"/>
      <c r="T19331" s="2"/>
    </row>
    <row r="19332" spans="4:20" x14ac:dyDescent="0.2">
      <c r="D19332" s="2"/>
      <c r="E19332" s="2"/>
      <c r="F19332" s="2"/>
      <c r="G19332" s="2"/>
      <c r="O19332" s="2"/>
      <c r="Q19332" s="2"/>
      <c r="R19332" s="2"/>
      <c r="S19332" s="2"/>
      <c r="T19332" s="2"/>
    </row>
    <row r="19333" spans="4:20" x14ac:dyDescent="0.2">
      <c r="D19333" s="2"/>
      <c r="E19333" s="2"/>
      <c r="F19333" s="2"/>
      <c r="G19333" s="2"/>
      <c r="O19333" s="2"/>
      <c r="Q19333" s="2"/>
      <c r="R19333" s="2"/>
      <c r="S19333" s="2"/>
      <c r="T19333" s="2"/>
    </row>
    <row r="19334" spans="4:20" x14ac:dyDescent="0.2">
      <c r="D19334" s="2"/>
      <c r="E19334" s="2"/>
      <c r="F19334" s="2"/>
      <c r="G19334" s="2"/>
      <c r="O19334" s="2"/>
      <c r="Q19334" s="2"/>
      <c r="R19334" s="2"/>
      <c r="S19334" s="2"/>
      <c r="T19334" s="2"/>
    </row>
    <row r="19335" spans="4:20" x14ac:dyDescent="0.2">
      <c r="D19335" s="2"/>
      <c r="E19335" s="2"/>
      <c r="F19335" s="2"/>
      <c r="G19335" s="2"/>
      <c r="O19335" s="2"/>
      <c r="Q19335" s="2"/>
      <c r="R19335" s="2"/>
      <c r="S19335" s="2"/>
      <c r="T19335" s="2"/>
    </row>
    <row r="19336" spans="4:20" x14ac:dyDescent="0.2">
      <c r="D19336" s="2"/>
      <c r="E19336" s="2"/>
      <c r="F19336" s="2"/>
      <c r="G19336" s="2"/>
      <c r="O19336" s="2"/>
      <c r="Q19336" s="2"/>
      <c r="R19336" s="2"/>
      <c r="S19336" s="2"/>
      <c r="T19336" s="2"/>
    </row>
    <row r="19337" spans="4:20" x14ac:dyDescent="0.2">
      <c r="D19337" s="2"/>
      <c r="E19337" s="2"/>
      <c r="F19337" s="2"/>
      <c r="G19337" s="2"/>
      <c r="O19337" s="2"/>
      <c r="Q19337" s="2"/>
      <c r="R19337" s="2"/>
      <c r="S19337" s="2"/>
      <c r="T19337" s="2"/>
    </row>
    <row r="19338" spans="4:20" x14ac:dyDescent="0.2">
      <c r="D19338" s="2"/>
      <c r="E19338" s="2"/>
      <c r="F19338" s="2"/>
      <c r="G19338" s="2"/>
      <c r="O19338" s="2"/>
      <c r="Q19338" s="2"/>
      <c r="R19338" s="2"/>
      <c r="S19338" s="2"/>
      <c r="T19338" s="2"/>
    </row>
    <row r="19339" spans="4:20" x14ac:dyDescent="0.2">
      <c r="D19339" s="2"/>
      <c r="E19339" s="2"/>
      <c r="F19339" s="2"/>
      <c r="G19339" s="2"/>
      <c r="O19339" s="2"/>
      <c r="Q19339" s="2"/>
      <c r="R19339" s="2"/>
      <c r="S19339" s="2"/>
      <c r="T19339" s="2"/>
    </row>
    <row r="19340" spans="4:20" x14ac:dyDescent="0.2">
      <c r="D19340" s="2"/>
      <c r="E19340" s="2"/>
      <c r="F19340" s="2"/>
      <c r="G19340" s="2"/>
      <c r="O19340" s="2"/>
      <c r="Q19340" s="2"/>
      <c r="R19340" s="2"/>
      <c r="S19340" s="2"/>
      <c r="T19340" s="2"/>
    </row>
    <row r="19341" spans="4:20" x14ac:dyDescent="0.2">
      <c r="D19341" s="2"/>
      <c r="E19341" s="2"/>
      <c r="F19341" s="2"/>
      <c r="G19341" s="2"/>
      <c r="O19341" s="2"/>
      <c r="Q19341" s="2"/>
      <c r="R19341" s="2"/>
      <c r="S19341" s="2"/>
      <c r="T19341" s="2"/>
    </row>
    <row r="19342" spans="4:20" x14ac:dyDescent="0.2">
      <c r="D19342" s="2"/>
      <c r="E19342" s="2"/>
      <c r="F19342" s="2"/>
      <c r="G19342" s="2"/>
      <c r="O19342" s="2"/>
      <c r="Q19342" s="2"/>
      <c r="R19342" s="2"/>
      <c r="S19342" s="2"/>
      <c r="T19342" s="2"/>
    </row>
    <row r="19343" spans="4:20" x14ac:dyDescent="0.2">
      <c r="D19343" s="2"/>
      <c r="E19343" s="2"/>
      <c r="F19343" s="2"/>
      <c r="G19343" s="2"/>
      <c r="O19343" s="2"/>
      <c r="Q19343" s="2"/>
      <c r="R19343" s="2"/>
      <c r="S19343" s="2"/>
      <c r="T19343" s="2"/>
    </row>
    <row r="19344" spans="4:20" x14ac:dyDescent="0.2">
      <c r="D19344" s="2"/>
      <c r="E19344" s="2"/>
      <c r="F19344" s="2"/>
      <c r="G19344" s="2"/>
      <c r="O19344" s="2"/>
      <c r="Q19344" s="2"/>
      <c r="R19344" s="2"/>
      <c r="S19344" s="2"/>
      <c r="T19344" s="2"/>
    </row>
    <row r="19345" spans="4:20" x14ac:dyDescent="0.2">
      <c r="D19345" s="2"/>
      <c r="E19345" s="2"/>
      <c r="F19345" s="2"/>
      <c r="G19345" s="2"/>
      <c r="O19345" s="2"/>
      <c r="Q19345" s="2"/>
      <c r="R19345" s="2"/>
      <c r="S19345" s="2"/>
      <c r="T19345" s="2"/>
    </row>
    <row r="19346" spans="4:20" x14ac:dyDescent="0.2">
      <c r="D19346" s="2"/>
      <c r="E19346" s="2"/>
      <c r="F19346" s="2"/>
      <c r="G19346" s="2"/>
      <c r="O19346" s="2"/>
      <c r="Q19346" s="2"/>
      <c r="R19346" s="2"/>
      <c r="S19346" s="2"/>
      <c r="T19346" s="2"/>
    </row>
    <row r="19347" spans="4:20" x14ac:dyDescent="0.2">
      <c r="D19347" s="2"/>
      <c r="E19347" s="2"/>
      <c r="F19347" s="2"/>
      <c r="G19347" s="2"/>
      <c r="O19347" s="2"/>
      <c r="Q19347" s="2"/>
      <c r="R19347" s="2"/>
      <c r="S19347" s="2"/>
      <c r="T19347" s="2"/>
    </row>
    <row r="19348" spans="4:20" x14ac:dyDescent="0.2">
      <c r="D19348" s="2"/>
      <c r="E19348" s="2"/>
      <c r="F19348" s="2"/>
      <c r="G19348" s="2"/>
      <c r="O19348" s="2"/>
      <c r="Q19348" s="2"/>
      <c r="R19348" s="2"/>
      <c r="S19348" s="2"/>
      <c r="T19348" s="2"/>
    </row>
    <row r="19349" spans="4:20" x14ac:dyDescent="0.2">
      <c r="D19349" s="2"/>
      <c r="E19349" s="2"/>
      <c r="F19349" s="2"/>
      <c r="G19349" s="2"/>
      <c r="O19349" s="2"/>
      <c r="Q19349" s="2"/>
      <c r="R19349" s="2"/>
      <c r="S19349" s="2"/>
      <c r="T19349" s="2"/>
    </row>
    <row r="19350" spans="4:20" x14ac:dyDescent="0.2">
      <c r="D19350" s="2"/>
      <c r="E19350" s="2"/>
      <c r="F19350" s="2"/>
      <c r="G19350" s="2"/>
      <c r="O19350" s="2"/>
      <c r="Q19350" s="2"/>
      <c r="R19350" s="2"/>
      <c r="S19350" s="2"/>
      <c r="T19350" s="2"/>
    </row>
    <row r="19351" spans="4:20" x14ac:dyDescent="0.2">
      <c r="D19351" s="2"/>
      <c r="E19351" s="2"/>
      <c r="F19351" s="2"/>
      <c r="G19351" s="2"/>
      <c r="O19351" s="2"/>
      <c r="Q19351" s="2"/>
      <c r="R19351" s="2"/>
      <c r="S19351" s="2"/>
      <c r="T19351" s="2"/>
    </row>
    <row r="19352" spans="4:20" x14ac:dyDescent="0.2">
      <c r="D19352" s="2"/>
      <c r="E19352" s="2"/>
      <c r="F19352" s="2"/>
      <c r="G19352" s="2"/>
      <c r="O19352" s="2"/>
      <c r="Q19352" s="2"/>
      <c r="R19352" s="2"/>
      <c r="S19352" s="2"/>
      <c r="T19352" s="2"/>
    </row>
    <row r="19353" spans="4:20" x14ac:dyDescent="0.2">
      <c r="D19353" s="2"/>
      <c r="E19353" s="2"/>
      <c r="F19353" s="2"/>
      <c r="G19353" s="2"/>
      <c r="O19353" s="2"/>
      <c r="Q19353" s="2"/>
      <c r="R19353" s="2"/>
      <c r="S19353" s="2"/>
      <c r="T19353" s="2"/>
    </row>
    <row r="19354" spans="4:20" x14ac:dyDescent="0.2">
      <c r="D19354" s="2"/>
      <c r="E19354" s="2"/>
      <c r="F19354" s="2"/>
      <c r="G19354" s="2"/>
      <c r="O19354" s="2"/>
      <c r="Q19354" s="2"/>
      <c r="R19354" s="2"/>
      <c r="S19354" s="2"/>
      <c r="T19354" s="2"/>
    </row>
    <row r="19355" spans="4:20" x14ac:dyDescent="0.2">
      <c r="D19355" s="2"/>
      <c r="E19355" s="2"/>
      <c r="F19355" s="2"/>
      <c r="G19355" s="2"/>
      <c r="O19355" s="2"/>
      <c r="Q19355" s="2"/>
      <c r="R19355" s="2"/>
      <c r="S19355" s="2"/>
      <c r="T19355" s="2"/>
    </row>
    <row r="19356" spans="4:20" x14ac:dyDescent="0.2">
      <c r="D19356" s="2"/>
      <c r="E19356" s="2"/>
      <c r="F19356" s="2"/>
      <c r="G19356" s="2"/>
      <c r="O19356" s="2"/>
      <c r="Q19356" s="2"/>
      <c r="R19356" s="2"/>
      <c r="S19356" s="2"/>
      <c r="T19356" s="2"/>
    </row>
    <row r="19357" spans="4:20" x14ac:dyDescent="0.2">
      <c r="D19357" s="2"/>
      <c r="E19357" s="2"/>
      <c r="F19357" s="2"/>
      <c r="G19357" s="2"/>
      <c r="O19357" s="2"/>
      <c r="Q19357" s="2"/>
      <c r="R19357" s="2"/>
      <c r="S19357" s="2"/>
      <c r="T19357" s="2"/>
    </row>
    <row r="19358" spans="4:20" x14ac:dyDescent="0.2">
      <c r="D19358" s="2"/>
      <c r="E19358" s="2"/>
      <c r="F19358" s="2"/>
      <c r="G19358" s="2"/>
      <c r="O19358" s="2"/>
      <c r="Q19358" s="2"/>
      <c r="R19358" s="2"/>
      <c r="S19358" s="2"/>
      <c r="T19358" s="2"/>
    </row>
    <row r="19359" spans="4:20" x14ac:dyDescent="0.2">
      <c r="D19359" s="2"/>
      <c r="E19359" s="2"/>
      <c r="F19359" s="2"/>
      <c r="G19359" s="2"/>
      <c r="O19359" s="2"/>
      <c r="Q19359" s="2"/>
      <c r="R19359" s="2"/>
      <c r="S19359" s="2"/>
      <c r="T19359" s="2"/>
    </row>
    <row r="19360" spans="4:20" x14ac:dyDescent="0.2">
      <c r="D19360" s="2"/>
      <c r="E19360" s="2"/>
      <c r="F19360" s="2"/>
      <c r="G19360" s="2"/>
      <c r="O19360" s="2"/>
      <c r="Q19360" s="2"/>
      <c r="R19360" s="2"/>
      <c r="S19360" s="2"/>
      <c r="T19360" s="2"/>
    </row>
    <row r="19361" spans="4:20" x14ac:dyDescent="0.2">
      <c r="D19361" s="2"/>
      <c r="E19361" s="2"/>
      <c r="F19361" s="2"/>
      <c r="G19361" s="2"/>
      <c r="O19361" s="2"/>
      <c r="Q19361" s="2"/>
      <c r="R19361" s="2"/>
      <c r="S19361" s="2"/>
      <c r="T19361" s="2"/>
    </row>
    <row r="19362" spans="4:20" x14ac:dyDescent="0.2">
      <c r="D19362" s="2"/>
      <c r="E19362" s="2"/>
      <c r="F19362" s="2"/>
      <c r="G19362" s="2"/>
      <c r="O19362" s="2"/>
      <c r="Q19362" s="2"/>
      <c r="R19362" s="2"/>
      <c r="S19362" s="2"/>
      <c r="T19362" s="2"/>
    </row>
    <row r="19363" spans="4:20" x14ac:dyDescent="0.2">
      <c r="D19363" s="2"/>
      <c r="E19363" s="2"/>
      <c r="F19363" s="2"/>
      <c r="G19363" s="2"/>
      <c r="O19363" s="2"/>
      <c r="Q19363" s="2"/>
      <c r="R19363" s="2"/>
      <c r="S19363" s="2"/>
      <c r="T19363" s="2"/>
    </row>
    <row r="19364" spans="4:20" x14ac:dyDescent="0.2">
      <c r="D19364" s="2"/>
      <c r="E19364" s="2"/>
      <c r="F19364" s="2"/>
      <c r="G19364" s="2"/>
      <c r="O19364" s="2"/>
      <c r="Q19364" s="2"/>
      <c r="R19364" s="2"/>
      <c r="S19364" s="2"/>
      <c r="T19364" s="2"/>
    </row>
    <row r="19365" spans="4:20" x14ac:dyDescent="0.2">
      <c r="D19365" s="2"/>
      <c r="E19365" s="2"/>
      <c r="F19365" s="2"/>
      <c r="G19365" s="2"/>
      <c r="O19365" s="2"/>
      <c r="Q19365" s="2"/>
      <c r="R19365" s="2"/>
      <c r="S19365" s="2"/>
      <c r="T19365" s="2"/>
    </row>
    <row r="19366" spans="4:20" x14ac:dyDescent="0.2">
      <c r="D19366" s="2"/>
      <c r="E19366" s="2"/>
      <c r="F19366" s="2"/>
      <c r="G19366" s="2"/>
      <c r="O19366" s="2"/>
      <c r="Q19366" s="2"/>
      <c r="R19366" s="2"/>
      <c r="S19366" s="2"/>
      <c r="T19366" s="2"/>
    </row>
    <row r="19367" spans="4:20" x14ac:dyDescent="0.2">
      <c r="D19367" s="2"/>
      <c r="E19367" s="2"/>
      <c r="F19367" s="2"/>
      <c r="G19367" s="2"/>
      <c r="O19367" s="2"/>
      <c r="Q19367" s="2"/>
      <c r="R19367" s="2"/>
      <c r="S19367" s="2"/>
      <c r="T19367" s="2"/>
    </row>
    <row r="19368" spans="4:20" x14ac:dyDescent="0.2">
      <c r="D19368" s="2"/>
      <c r="E19368" s="2"/>
      <c r="F19368" s="2"/>
      <c r="G19368" s="2"/>
      <c r="O19368" s="2"/>
      <c r="Q19368" s="2"/>
      <c r="R19368" s="2"/>
      <c r="S19368" s="2"/>
      <c r="T19368" s="2"/>
    </row>
    <row r="19369" spans="4:20" x14ac:dyDescent="0.2">
      <c r="D19369" s="2"/>
      <c r="E19369" s="2"/>
      <c r="F19369" s="2"/>
      <c r="G19369" s="2"/>
      <c r="O19369" s="2"/>
      <c r="Q19369" s="2"/>
      <c r="R19369" s="2"/>
      <c r="S19369" s="2"/>
      <c r="T19369" s="2"/>
    </row>
    <row r="19370" spans="4:20" x14ac:dyDescent="0.2">
      <c r="D19370" s="2"/>
      <c r="E19370" s="2"/>
      <c r="F19370" s="2"/>
      <c r="G19370" s="2"/>
      <c r="O19370" s="2"/>
      <c r="Q19370" s="2"/>
      <c r="R19370" s="2"/>
      <c r="S19370" s="2"/>
      <c r="T19370" s="2"/>
    </row>
    <row r="19371" spans="4:20" x14ac:dyDescent="0.2">
      <c r="D19371" s="2"/>
      <c r="E19371" s="2"/>
      <c r="F19371" s="2"/>
      <c r="G19371" s="2"/>
      <c r="O19371" s="2"/>
      <c r="Q19371" s="2"/>
      <c r="R19371" s="2"/>
      <c r="S19371" s="2"/>
      <c r="T19371" s="2"/>
    </row>
    <row r="19372" spans="4:20" x14ac:dyDescent="0.2">
      <c r="D19372" s="2"/>
      <c r="E19372" s="2"/>
      <c r="F19372" s="2"/>
      <c r="G19372" s="2"/>
      <c r="O19372" s="2"/>
      <c r="Q19372" s="2"/>
      <c r="R19372" s="2"/>
      <c r="S19372" s="2"/>
      <c r="T19372" s="2"/>
    </row>
    <row r="19373" spans="4:20" x14ac:dyDescent="0.2">
      <c r="D19373" s="2"/>
      <c r="E19373" s="2"/>
      <c r="F19373" s="2"/>
      <c r="G19373" s="2"/>
      <c r="O19373" s="2"/>
      <c r="Q19373" s="2"/>
      <c r="R19373" s="2"/>
      <c r="S19373" s="2"/>
      <c r="T19373" s="2"/>
    </row>
    <row r="19374" spans="4:20" x14ac:dyDescent="0.2">
      <c r="D19374" s="2"/>
      <c r="E19374" s="2"/>
      <c r="F19374" s="2"/>
      <c r="G19374" s="2"/>
      <c r="O19374" s="2"/>
      <c r="Q19374" s="2"/>
      <c r="R19374" s="2"/>
      <c r="S19374" s="2"/>
      <c r="T19374" s="2"/>
    </row>
    <row r="19375" spans="4:20" x14ac:dyDescent="0.2">
      <c r="D19375" s="2"/>
      <c r="E19375" s="2"/>
      <c r="F19375" s="2"/>
      <c r="G19375" s="2"/>
      <c r="O19375" s="2"/>
      <c r="Q19375" s="2"/>
      <c r="R19375" s="2"/>
      <c r="S19375" s="2"/>
      <c r="T19375" s="2"/>
    </row>
    <row r="19376" spans="4:20" x14ac:dyDescent="0.2">
      <c r="D19376" s="2"/>
      <c r="E19376" s="2"/>
      <c r="F19376" s="2"/>
      <c r="G19376" s="2"/>
      <c r="O19376" s="2"/>
      <c r="Q19376" s="2"/>
      <c r="R19376" s="2"/>
      <c r="S19376" s="2"/>
      <c r="T19376" s="2"/>
    </row>
    <row r="19377" spans="4:20" x14ac:dyDescent="0.2">
      <c r="D19377" s="2"/>
      <c r="E19377" s="2"/>
      <c r="F19377" s="2"/>
      <c r="G19377" s="2"/>
      <c r="O19377" s="2"/>
      <c r="Q19377" s="2"/>
      <c r="R19377" s="2"/>
      <c r="S19377" s="2"/>
      <c r="T19377" s="2"/>
    </row>
    <row r="19378" spans="4:20" x14ac:dyDescent="0.2">
      <c r="D19378" s="2"/>
      <c r="E19378" s="2"/>
      <c r="F19378" s="2"/>
      <c r="G19378" s="2"/>
      <c r="O19378" s="2"/>
      <c r="Q19378" s="2"/>
      <c r="R19378" s="2"/>
      <c r="S19378" s="2"/>
      <c r="T19378" s="2"/>
    </row>
    <row r="19379" spans="4:20" x14ac:dyDescent="0.2">
      <c r="D19379" s="2"/>
      <c r="E19379" s="2"/>
      <c r="F19379" s="2"/>
      <c r="G19379" s="2"/>
      <c r="O19379" s="2"/>
      <c r="Q19379" s="2"/>
      <c r="R19379" s="2"/>
      <c r="S19379" s="2"/>
      <c r="T19379" s="2"/>
    </row>
    <row r="19380" spans="4:20" x14ac:dyDescent="0.2">
      <c r="D19380" s="2"/>
      <c r="E19380" s="2"/>
      <c r="F19380" s="2"/>
      <c r="G19380" s="2"/>
      <c r="O19380" s="2"/>
      <c r="Q19380" s="2"/>
      <c r="R19380" s="2"/>
      <c r="S19380" s="2"/>
      <c r="T19380" s="2"/>
    </row>
    <row r="19381" spans="4:20" x14ac:dyDescent="0.2">
      <c r="D19381" s="2"/>
      <c r="E19381" s="2"/>
      <c r="F19381" s="2"/>
      <c r="G19381" s="2"/>
      <c r="O19381" s="2"/>
      <c r="Q19381" s="2"/>
      <c r="R19381" s="2"/>
      <c r="S19381" s="2"/>
      <c r="T19381" s="2"/>
    </row>
    <row r="19382" spans="4:20" x14ac:dyDescent="0.2">
      <c r="D19382" s="2"/>
      <c r="E19382" s="2"/>
      <c r="F19382" s="2"/>
      <c r="G19382" s="2"/>
      <c r="O19382" s="2"/>
      <c r="Q19382" s="2"/>
      <c r="R19382" s="2"/>
      <c r="S19382" s="2"/>
      <c r="T19382" s="2"/>
    </row>
    <row r="19383" spans="4:20" x14ac:dyDescent="0.2">
      <c r="D19383" s="2"/>
      <c r="E19383" s="2"/>
      <c r="F19383" s="2"/>
      <c r="G19383" s="2"/>
      <c r="O19383" s="2"/>
      <c r="Q19383" s="2"/>
      <c r="R19383" s="2"/>
      <c r="S19383" s="2"/>
      <c r="T19383" s="2"/>
    </row>
    <row r="19384" spans="4:20" x14ac:dyDescent="0.2">
      <c r="D19384" s="2"/>
      <c r="E19384" s="2"/>
      <c r="F19384" s="2"/>
      <c r="G19384" s="2"/>
      <c r="O19384" s="2"/>
      <c r="Q19384" s="2"/>
      <c r="R19384" s="2"/>
      <c r="S19384" s="2"/>
      <c r="T19384" s="2"/>
    </row>
    <row r="19385" spans="4:20" x14ac:dyDescent="0.2">
      <c r="D19385" s="2"/>
      <c r="E19385" s="2"/>
      <c r="F19385" s="2"/>
      <c r="G19385" s="2"/>
      <c r="O19385" s="2"/>
      <c r="Q19385" s="2"/>
      <c r="R19385" s="2"/>
      <c r="S19385" s="2"/>
      <c r="T19385" s="2"/>
    </row>
    <row r="19386" spans="4:20" x14ac:dyDescent="0.2">
      <c r="D19386" s="2"/>
      <c r="E19386" s="2"/>
      <c r="F19386" s="2"/>
      <c r="G19386" s="2"/>
      <c r="O19386" s="2"/>
      <c r="Q19386" s="2"/>
      <c r="R19386" s="2"/>
      <c r="S19386" s="2"/>
      <c r="T19386" s="2"/>
    </row>
    <row r="19387" spans="4:20" x14ac:dyDescent="0.2">
      <c r="D19387" s="2"/>
      <c r="E19387" s="2"/>
      <c r="F19387" s="2"/>
      <c r="G19387" s="2"/>
      <c r="O19387" s="2"/>
      <c r="Q19387" s="2"/>
      <c r="R19387" s="2"/>
      <c r="S19387" s="2"/>
      <c r="T19387" s="2"/>
    </row>
    <row r="19388" spans="4:20" x14ac:dyDescent="0.2">
      <c r="D19388" s="2"/>
      <c r="E19388" s="2"/>
      <c r="F19388" s="2"/>
      <c r="G19388" s="2"/>
      <c r="O19388" s="2"/>
      <c r="Q19388" s="2"/>
      <c r="R19388" s="2"/>
      <c r="S19388" s="2"/>
      <c r="T19388" s="2"/>
    </row>
    <row r="19389" spans="4:20" x14ac:dyDescent="0.2">
      <c r="D19389" s="2"/>
      <c r="E19389" s="2"/>
      <c r="F19389" s="2"/>
      <c r="G19389" s="2"/>
      <c r="O19389" s="2"/>
      <c r="Q19389" s="2"/>
      <c r="R19389" s="2"/>
      <c r="S19389" s="2"/>
      <c r="T19389" s="2"/>
    </row>
    <row r="19390" spans="4:20" x14ac:dyDescent="0.2">
      <c r="D19390" s="2"/>
      <c r="E19390" s="2"/>
      <c r="F19390" s="2"/>
      <c r="G19390" s="2"/>
      <c r="O19390" s="2"/>
      <c r="Q19390" s="2"/>
      <c r="R19390" s="2"/>
      <c r="S19390" s="2"/>
      <c r="T19390" s="2"/>
    </row>
    <row r="19391" spans="4:20" x14ac:dyDescent="0.2">
      <c r="D19391" s="2"/>
      <c r="E19391" s="2"/>
      <c r="F19391" s="2"/>
      <c r="G19391" s="2"/>
      <c r="O19391" s="2"/>
      <c r="Q19391" s="2"/>
      <c r="R19391" s="2"/>
      <c r="S19391" s="2"/>
      <c r="T19391" s="2"/>
    </row>
    <row r="19392" spans="4:20" x14ac:dyDescent="0.2">
      <c r="D19392" s="2"/>
      <c r="E19392" s="2"/>
      <c r="F19392" s="2"/>
      <c r="G19392" s="2"/>
      <c r="O19392" s="2"/>
      <c r="Q19392" s="2"/>
      <c r="R19392" s="2"/>
      <c r="S19392" s="2"/>
      <c r="T19392" s="2"/>
    </row>
    <row r="19393" spans="4:20" x14ac:dyDescent="0.2">
      <c r="D19393" s="2"/>
      <c r="E19393" s="2"/>
      <c r="F19393" s="2"/>
      <c r="G19393" s="2"/>
      <c r="O19393" s="2"/>
      <c r="Q19393" s="2"/>
      <c r="R19393" s="2"/>
      <c r="S19393" s="2"/>
      <c r="T19393" s="2"/>
    </row>
    <row r="19394" spans="4:20" x14ac:dyDescent="0.2">
      <c r="D19394" s="2"/>
      <c r="E19394" s="2"/>
      <c r="F19394" s="2"/>
      <c r="G19394" s="2"/>
      <c r="O19394" s="2"/>
      <c r="Q19394" s="2"/>
      <c r="R19394" s="2"/>
      <c r="S19394" s="2"/>
      <c r="T19394" s="2"/>
    </row>
    <row r="19395" spans="4:20" x14ac:dyDescent="0.2">
      <c r="D19395" s="2"/>
      <c r="E19395" s="2"/>
      <c r="F19395" s="2"/>
      <c r="G19395" s="2"/>
      <c r="O19395" s="2"/>
      <c r="Q19395" s="2"/>
      <c r="R19395" s="2"/>
      <c r="S19395" s="2"/>
      <c r="T19395" s="2"/>
    </row>
    <row r="19396" spans="4:20" x14ac:dyDescent="0.2">
      <c r="D19396" s="2"/>
      <c r="E19396" s="2"/>
      <c r="F19396" s="2"/>
      <c r="G19396" s="2"/>
      <c r="O19396" s="2"/>
      <c r="Q19396" s="2"/>
      <c r="R19396" s="2"/>
      <c r="S19396" s="2"/>
      <c r="T19396" s="2"/>
    </row>
    <row r="19397" spans="4:20" x14ac:dyDescent="0.2">
      <c r="D19397" s="2"/>
      <c r="E19397" s="2"/>
      <c r="F19397" s="2"/>
      <c r="G19397" s="2"/>
      <c r="O19397" s="2"/>
      <c r="Q19397" s="2"/>
      <c r="R19397" s="2"/>
      <c r="S19397" s="2"/>
      <c r="T19397" s="2"/>
    </row>
    <row r="19398" spans="4:20" x14ac:dyDescent="0.2">
      <c r="D19398" s="2"/>
      <c r="E19398" s="2"/>
      <c r="F19398" s="2"/>
      <c r="G19398" s="2"/>
      <c r="O19398" s="2"/>
      <c r="Q19398" s="2"/>
      <c r="R19398" s="2"/>
      <c r="S19398" s="2"/>
      <c r="T19398" s="2"/>
    </row>
    <row r="19399" spans="4:20" x14ac:dyDescent="0.2">
      <c r="D19399" s="2"/>
      <c r="E19399" s="2"/>
      <c r="F19399" s="2"/>
      <c r="G19399" s="2"/>
      <c r="O19399" s="2"/>
      <c r="Q19399" s="2"/>
      <c r="R19399" s="2"/>
      <c r="S19399" s="2"/>
      <c r="T19399" s="2"/>
    </row>
    <row r="19400" spans="4:20" x14ac:dyDescent="0.2">
      <c r="D19400" s="2"/>
      <c r="E19400" s="2"/>
      <c r="F19400" s="2"/>
      <c r="G19400" s="2"/>
      <c r="O19400" s="2"/>
      <c r="Q19400" s="2"/>
      <c r="R19400" s="2"/>
      <c r="S19400" s="2"/>
      <c r="T19400" s="2"/>
    </row>
    <row r="19401" spans="4:20" x14ac:dyDescent="0.2">
      <c r="D19401" s="2"/>
      <c r="E19401" s="2"/>
      <c r="F19401" s="2"/>
      <c r="G19401" s="2"/>
      <c r="O19401" s="2"/>
      <c r="Q19401" s="2"/>
      <c r="R19401" s="2"/>
      <c r="S19401" s="2"/>
      <c r="T19401" s="2"/>
    </row>
    <row r="19402" spans="4:20" x14ac:dyDescent="0.2">
      <c r="D19402" s="2"/>
      <c r="E19402" s="2"/>
      <c r="F19402" s="2"/>
      <c r="G19402" s="2"/>
      <c r="O19402" s="2"/>
      <c r="Q19402" s="2"/>
      <c r="R19402" s="2"/>
      <c r="S19402" s="2"/>
      <c r="T19402" s="2"/>
    </row>
    <row r="19403" spans="4:20" x14ac:dyDescent="0.2">
      <c r="D19403" s="2"/>
      <c r="E19403" s="2"/>
      <c r="F19403" s="2"/>
      <c r="G19403" s="2"/>
      <c r="O19403" s="2"/>
      <c r="Q19403" s="2"/>
      <c r="R19403" s="2"/>
      <c r="S19403" s="2"/>
      <c r="T19403" s="2"/>
    </row>
    <row r="19404" spans="4:20" x14ac:dyDescent="0.2">
      <c r="D19404" s="2"/>
      <c r="E19404" s="2"/>
      <c r="F19404" s="2"/>
      <c r="G19404" s="2"/>
      <c r="O19404" s="2"/>
      <c r="Q19404" s="2"/>
      <c r="R19404" s="2"/>
      <c r="S19404" s="2"/>
      <c r="T19404" s="2"/>
    </row>
    <row r="19405" spans="4:20" x14ac:dyDescent="0.2">
      <c r="D19405" s="2"/>
      <c r="E19405" s="2"/>
      <c r="F19405" s="2"/>
      <c r="G19405" s="2"/>
      <c r="O19405" s="2"/>
      <c r="Q19405" s="2"/>
      <c r="R19405" s="2"/>
      <c r="S19405" s="2"/>
      <c r="T19405" s="2"/>
    </row>
    <row r="19406" spans="4:20" x14ac:dyDescent="0.2">
      <c r="D19406" s="2"/>
      <c r="E19406" s="2"/>
      <c r="F19406" s="2"/>
      <c r="G19406" s="2"/>
      <c r="O19406" s="2"/>
      <c r="Q19406" s="2"/>
      <c r="R19406" s="2"/>
      <c r="S19406" s="2"/>
      <c r="T19406" s="2"/>
    </row>
    <row r="19407" spans="4:20" x14ac:dyDescent="0.2">
      <c r="D19407" s="2"/>
      <c r="E19407" s="2"/>
      <c r="F19407" s="2"/>
      <c r="G19407" s="2"/>
      <c r="O19407" s="2"/>
      <c r="Q19407" s="2"/>
      <c r="R19407" s="2"/>
      <c r="S19407" s="2"/>
      <c r="T19407" s="2"/>
    </row>
    <row r="19408" spans="4:20" x14ac:dyDescent="0.2">
      <c r="D19408" s="2"/>
      <c r="E19408" s="2"/>
      <c r="F19408" s="2"/>
      <c r="G19408" s="2"/>
      <c r="O19408" s="2"/>
      <c r="Q19408" s="2"/>
      <c r="R19408" s="2"/>
      <c r="S19408" s="2"/>
      <c r="T19408" s="2"/>
    </row>
    <row r="19409" spans="4:20" x14ac:dyDescent="0.2">
      <c r="D19409" s="2"/>
      <c r="E19409" s="2"/>
      <c r="F19409" s="2"/>
      <c r="G19409" s="2"/>
      <c r="O19409" s="2"/>
      <c r="Q19409" s="2"/>
      <c r="R19409" s="2"/>
      <c r="S19409" s="2"/>
      <c r="T19409" s="2"/>
    </row>
    <row r="19410" spans="4:20" x14ac:dyDescent="0.2">
      <c r="D19410" s="2"/>
      <c r="E19410" s="2"/>
      <c r="F19410" s="2"/>
      <c r="G19410" s="2"/>
      <c r="O19410" s="2"/>
      <c r="Q19410" s="2"/>
      <c r="R19410" s="2"/>
      <c r="S19410" s="2"/>
      <c r="T19410" s="2"/>
    </row>
    <row r="19411" spans="4:20" x14ac:dyDescent="0.2">
      <c r="D19411" s="2"/>
      <c r="E19411" s="2"/>
      <c r="F19411" s="2"/>
      <c r="G19411" s="2"/>
      <c r="O19411" s="2"/>
      <c r="Q19411" s="2"/>
      <c r="R19411" s="2"/>
      <c r="S19411" s="2"/>
      <c r="T19411" s="2"/>
    </row>
    <row r="19412" spans="4:20" x14ac:dyDescent="0.2">
      <c r="D19412" s="2"/>
      <c r="E19412" s="2"/>
      <c r="F19412" s="2"/>
      <c r="G19412" s="2"/>
      <c r="O19412" s="2"/>
      <c r="Q19412" s="2"/>
      <c r="R19412" s="2"/>
      <c r="S19412" s="2"/>
      <c r="T19412" s="2"/>
    </row>
    <row r="19413" spans="4:20" x14ac:dyDescent="0.2">
      <c r="D19413" s="2"/>
      <c r="E19413" s="2"/>
      <c r="F19413" s="2"/>
      <c r="G19413" s="2"/>
      <c r="O19413" s="2"/>
      <c r="Q19413" s="2"/>
      <c r="R19413" s="2"/>
      <c r="S19413" s="2"/>
      <c r="T19413" s="2"/>
    </row>
    <row r="19414" spans="4:20" x14ac:dyDescent="0.2">
      <c r="D19414" s="2"/>
      <c r="E19414" s="2"/>
      <c r="F19414" s="2"/>
      <c r="G19414" s="2"/>
      <c r="O19414" s="2"/>
      <c r="Q19414" s="2"/>
      <c r="R19414" s="2"/>
      <c r="S19414" s="2"/>
      <c r="T19414" s="2"/>
    </row>
    <row r="19415" spans="4:20" x14ac:dyDescent="0.2">
      <c r="D19415" s="2"/>
      <c r="E19415" s="2"/>
      <c r="F19415" s="2"/>
      <c r="G19415" s="2"/>
      <c r="O19415" s="2"/>
      <c r="Q19415" s="2"/>
      <c r="R19415" s="2"/>
      <c r="S19415" s="2"/>
      <c r="T19415" s="2"/>
    </row>
    <row r="19416" spans="4:20" x14ac:dyDescent="0.2">
      <c r="D19416" s="2"/>
      <c r="E19416" s="2"/>
      <c r="F19416" s="2"/>
      <c r="G19416" s="2"/>
      <c r="O19416" s="2"/>
      <c r="Q19416" s="2"/>
      <c r="R19416" s="2"/>
      <c r="S19416" s="2"/>
      <c r="T19416" s="2"/>
    </row>
    <row r="19417" spans="4:20" x14ac:dyDescent="0.2">
      <c r="D19417" s="2"/>
      <c r="E19417" s="2"/>
      <c r="F19417" s="2"/>
      <c r="G19417" s="2"/>
      <c r="O19417" s="2"/>
      <c r="Q19417" s="2"/>
      <c r="R19417" s="2"/>
      <c r="S19417" s="2"/>
      <c r="T19417" s="2"/>
    </row>
    <row r="19418" spans="4:20" x14ac:dyDescent="0.2">
      <c r="D19418" s="2"/>
      <c r="E19418" s="2"/>
      <c r="F19418" s="2"/>
      <c r="G19418" s="2"/>
      <c r="O19418" s="2"/>
      <c r="Q19418" s="2"/>
      <c r="R19418" s="2"/>
      <c r="S19418" s="2"/>
      <c r="T19418" s="2"/>
    </row>
    <row r="19419" spans="4:20" x14ac:dyDescent="0.2">
      <c r="D19419" s="2"/>
      <c r="E19419" s="2"/>
      <c r="F19419" s="2"/>
      <c r="G19419" s="2"/>
      <c r="O19419" s="2"/>
      <c r="Q19419" s="2"/>
      <c r="R19419" s="2"/>
      <c r="S19419" s="2"/>
      <c r="T19419" s="2"/>
    </row>
    <row r="19420" spans="4:20" x14ac:dyDescent="0.2">
      <c r="D19420" s="2"/>
      <c r="E19420" s="2"/>
      <c r="F19420" s="2"/>
      <c r="G19420" s="2"/>
      <c r="O19420" s="2"/>
      <c r="Q19420" s="2"/>
      <c r="R19420" s="2"/>
      <c r="S19420" s="2"/>
      <c r="T19420" s="2"/>
    </row>
    <row r="19421" spans="4:20" x14ac:dyDescent="0.2">
      <c r="D19421" s="2"/>
      <c r="E19421" s="2"/>
      <c r="F19421" s="2"/>
      <c r="G19421" s="2"/>
      <c r="O19421" s="2"/>
      <c r="Q19421" s="2"/>
      <c r="R19421" s="2"/>
      <c r="S19421" s="2"/>
      <c r="T19421" s="2"/>
    </row>
    <row r="19422" spans="4:20" x14ac:dyDescent="0.2">
      <c r="D19422" s="2"/>
      <c r="E19422" s="2"/>
      <c r="F19422" s="2"/>
      <c r="G19422" s="2"/>
      <c r="O19422" s="2"/>
      <c r="Q19422" s="2"/>
      <c r="R19422" s="2"/>
      <c r="S19422" s="2"/>
      <c r="T19422" s="2"/>
    </row>
    <row r="19423" spans="4:20" x14ac:dyDescent="0.2">
      <c r="D19423" s="2"/>
      <c r="E19423" s="2"/>
      <c r="F19423" s="2"/>
      <c r="G19423" s="2"/>
      <c r="O19423" s="2"/>
      <c r="Q19423" s="2"/>
      <c r="R19423" s="2"/>
      <c r="S19423" s="2"/>
      <c r="T19423" s="2"/>
    </row>
    <row r="19424" spans="4:20" x14ac:dyDescent="0.2">
      <c r="D19424" s="2"/>
      <c r="E19424" s="2"/>
      <c r="F19424" s="2"/>
      <c r="G19424" s="2"/>
      <c r="O19424" s="2"/>
      <c r="Q19424" s="2"/>
      <c r="R19424" s="2"/>
      <c r="S19424" s="2"/>
      <c r="T19424" s="2"/>
    </row>
    <row r="19425" spans="4:20" x14ac:dyDescent="0.2">
      <c r="D19425" s="2"/>
      <c r="E19425" s="2"/>
      <c r="F19425" s="2"/>
      <c r="G19425" s="2"/>
      <c r="O19425" s="2"/>
      <c r="Q19425" s="2"/>
      <c r="R19425" s="2"/>
      <c r="S19425" s="2"/>
      <c r="T19425" s="2"/>
    </row>
    <row r="19426" spans="4:20" x14ac:dyDescent="0.2">
      <c r="D19426" s="2"/>
      <c r="E19426" s="2"/>
      <c r="F19426" s="2"/>
      <c r="G19426" s="2"/>
      <c r="O19426" s="2"/>
      <c r="Q19426" s="2"/>
      <c r="R19426" s="2"/>
      <c r="S19426" s="2"/>
      <c r="T19426" s="2"/>
    </row>
    <row r="19427" spans="4:20" x14ac:dyDescent="0.2">
      <c r="D19427" s="2"/>
      <c r="E19427" s="2"/>
      <c r="F19427" s="2"/>
      <c r="G19427" s="2"/>
      <c r="O19427" s="2"/>
      <c r="Q19427" s="2"/>
      <c r="R19427" s="2"/>
      <c r="S19427" s="2"/>
      <c r="T19427" s="2"/>
    </row>
    <row r="19428" spans="4:20" x14ac:dyDescent="0.2">
      <c r="D19428" s="2"/>
      <c r="E19428" s="2"/>
      <c r="F19428" s="2"/>
      <c r="G19428" s="2"/>
      <c r="O19428" s="2"/>
      <c r="Q19428" s="2"/>
      <c r="R19428" s="2"/>
      <c r="S19428" s="2"/>
      <c r="T19428" s="2"/>
    </row>
    <row r="19429" spans="4:20" x14ac:dyDescent="0.2">
      <c r="D19429" s="2"/>
      <c r="E19429" s="2"/>
      <c r="F19429" s="2"/>
      <c r="G19429" s="2"/>
      <c r="O19429" s="2"/>
      <c r="Q19429" s="2"/>
      <c r="R19429" s="2"/>
      <c r="S19429" s="2"/>
      <c r="T19429" s="2"/>
    </row>
    <row r="19430" spans="4:20" x14ac:dyDescent="0.2">
      <c r="D19430" s="2"/>
      <c r="E19430" s="2"/>
      <c r="F19430" s="2"/>
      <c r="G19430" s="2"/>
      <c r="O19430" s="2"/>
      <c r="Q19430" s="2"/>
      <c r="R19430" s="2"/>
      <c r="S19430" s="2"/>
      <c r="T19430" s="2"/>
    </row>
    <row r="19431" spans="4:20" x14ac:dyDescent="0.2">
      <c r="D19431" s="2"/>
      <c r="E19431" s="2"/>
      <c r="F19431" s="2"/>
      <c r="G19431" s="2"/>
      <c r="O19431" s="2"/>
      <c r="Q19431" s="2"/>
      <c r="R19431" s="2"/>
      <c r="S19431" s="2"/>
      <c r="T19431" s="2"/>
    </row>
    <row r="19432" spans="4:20" x14ac:dyDescent="0.2">
      <c r="D19432" s="2"/>
      <c r="E19432" s="2"/>
      <c r="F19432" s="2"/>
      <c r="G19432" s="2"/>
      <c r="O19432" s="2"/>
      <c r="Q19432" s="2"/>
      <c r="R19432" s="2"/>
      <c r="S19432" s="2"/>
      <c r="T19432" s="2"/>
    </row>
    <row r="19433" spans="4:20" x14ac:dyDescent="0.2">
      <c r="D19433" s="2"/>
      <c r="E19433" s="2"/>
      <c r="F19433" s="2"/>
      <c r="G19433" s="2"/>
      <c r="O19433" s="2"/>
      <c r="Q19433" s="2"/>
      <c r="R19433" s="2"/>
      <c r="S19433" s="2"/>
      <c r="T19433" s="2"/>
    </row>
    <row r="19434" spans="4:20" x14ac:dyDescent="0.2">
      <c r="D19434" s="2"/>
      <c r="E19434" s="2"/>
      <c r="F19434" s="2"/>
      <c r="G19434" s="2"/>
      <c r="O19434" s="2"/>
      <c r="Q19434" s="2"/>
      <c r="R19434" s="2"/>
      <c r="S19434" s="2"/>
      <c r="T19434" s="2"/>
    </row>
    <row r="19435" spans="4:20" x14ac:dyDescent="0.2">
      <c r="D19435" s="2"/>
      <c r="E19435" s="2"/>
      <c r="F19435" s="2"/>
      <c r="G19435" s="2"/>
      <c r="O19435" s="2"/>
      <c r="Q19435" s="2"/>
      <c r="R19435" s="2"/>
      <c r="S19435" s="2"/>
      <c r="T19435" s="2"/>
    </row>
    <row r="19436" spans="4:20" x14ac:dyDescent="0.2">
      <c r="D19436" s="2"/>
      <c r="E19436" s="2"/>
      <c r="F19436" s="2"/>
      <c r="G19436" s="2"/>
      <c r="O19436" s="2"/>
      <c r="Q19436" s="2"/>
      <c r="R19436" s="2"/>
      <c r="S19436" s="2"/>
      <c r="T19436" s="2"/>
    </row>
    <row r="19437" spans="4:20" x14ac:dyDescent="0.2">
      <c r="D19437" s="2"/>
      <c r="E19437" s="2"/>
      <c r="F19437" s="2"/>
      <c r="G19437" s="2"/>
      <c r="O19437" s="2"/>
      <c r="Q19437" s="2"/>
      <c r="R19437" s="2"/>
      <c r="S19437" s="2"/>
      <c r="T19437" s="2"/>
    </row>
    <row r="19438" spans="4:20" x14ac:dyDescent="0.2">
      <c r="D19438" s="2"/>
      <c r="E19438" s="2"/>
      <c r="F19438" s="2"/>
      <c r="G19438" s="2"/>
      <c r="O19438" s="2"/>
      <c r="Q19438" s="2"/>
      <c r="R19438" s="2"/>
      <c r="S19438" s="2"/>
      <c r="T19438" s="2"/>
    </row>
    <row r="19439" spans="4:20" x14ac:dyDescent="0.2">
      <c r="D19439" s="2"/>
      <c r="E19439" s="2"/>
      <c r="F19439" s="2"/>
      <c r="G19439" s="2"/>
      <c r="O19439" s="2"/>
      <c r="Q19439" s="2"/>
      <c r="R19439" s="2"/>
      <c r="S19439" s="2"/>
      <c r="T19439" s="2"/>
    </row>
    <row r="19440" spans="4:20" x14ac:dyDescent="0.2">
      <c r="D19440" s="2"/>
      <c r="E19440" s="2"/>
      <c r="F19440" s="2"/>
      <c r="G19440" s="2"/>
      <c r="O19440" s="2"/>
      <c r="Q19440" s="2"/>
      <c r="R19440" s="2"/>
      <c r="S19440" s="2"/>
      <c r="T19440" s="2"/>
    </row>
    <row r="19441" spans="4:20" x14ac:dyDescent="0.2">
      <c r="D19441" s="2"/>
      <c r="E19441" s="2"/>
      <c r="F19441" s="2"/>
      <c r="G19441" s="2"/>
      <c r="O19441" s="2"/>
      <c r="Q19441" s="2"/>
      <c r="R19441" s="2"/>
      <c r="S19441" s="2"/>
      <c r="T19441" s="2"/>
    </row>
    <row r="19442" spans="4:20" x14ac:dyDescent="0.2">
      <c r="D19442" s="2"/>
      <c r="E19442" s="2"/>
      <c r="F19442" s="2"/>
      <c r="G19442" s="2"/>
      <c r="O19442" s="2"/>
      <c r="Q19442" s="2"/>
      <c r="R19442" s="2"/>
      <c r="S19442" s="2"/>
      <c r="T19442" s="2"/>
    </row>
    <row r="19443" spans="4:20" x14ac:dyDescent="0.2">
      <c r="D19443" s="2"/>
      <c r="E19443" s="2"/>
      <c r="F19443" s="2"/>
      <c r="G19443" s="2"/>
      <c r="O19443" s="2"/>
      <c r="Q19443" s="2"/>
      <c r="R19443" s="2"/>
      <c r="S19443" s="2"/>
      <c r="T19443" s="2"/>
    </row>
    <row r="19444" spans="4:20" x14ac:dyDescent="0.2">
      <c r="D19444" s="2"/>
      <c r="E19444" s="2"/>
      <c r="F19444" s="2"/>
      <c r="G19444" s="2"/>
      <c r="O19444" s="2"/>
      <c r="Q19444" s="2"/>
      <c r="R19444" s="2"/>
      <c r="S19444" s="2"/>
      <c r="T19444" s="2"/>
    </row>
    <row r="19445" spans="4:20" x14ac:dyDescent="0.2">
      <c r="D19445" s="2"/>
      <c r="E19445" s="2"/>
      <c r="F19445" s="2"/>
      <c r="G19445" s="2"/>
      <c r="O19445" s="2"/>
      <c r="Q19445" s="2"/>
      <c r="R19445" s="2"/>
      <c r="S19445" s="2"/>
      <c r="T19445" s="2"/>
    </row>
    <row r="19446" spans="4:20" x14ac:dyDescent="0.2">
      <c r="D19446" s="2"/>
      <c r="E19446" s="2"/>
      <c r="F19446" s="2"/>
      <c r="G19446" s="2"/>
      <c r="O19446" s="2"/>
      <c r="Q19446" s="2"/>
      <c r="R19446" s="2"/>
      <c r="S19446" s="2"/>
      <c r="T19446" s="2"/>
    </row>
    <row r="19447" spans="4:20" x14ac:dyDescent="0.2">
      <c r="D19447" s="2"/>
      <c r="E19447" s="2"/>
      <c r="F19447" s="2"/>
      <c r="G19447" s="2"/>
      <c r="O19447" s="2"/>
      <c r="Q19447" s="2"/>
      <c r="R19447" s="2"/>
      <c r="S19447" s="2"/>
      <c r="T19447" s="2"/>
    </row>
    <row r="19448" spans="4:20" x14ac:dyDescent="0.2">
      <c r="D19448" s="2"/>
      <c r="E19448" s="2"/>
      <c r="F19448" s="2"/>
      <c r="G19448" s="2"/>
      <c r="O19448" s="2"/>
      <c r="Q19448" s="2"/>
      <c r="R19448" s="2"/>
      <c r="S19448" s="2"/>
      <c r="T19448" s="2"/>
    </row>
    <row r="19449" spans="4:20" x14ac:dyDescent="0.2">
      <c r="D19449" s="2"/>
      <c r="E19449" s="2"/>
      <c r="F19449" s="2"/>
      <c r="G19449" s="2"/>
      <c r="O19449" s="2"/>
      <c r="Q19449" s="2"/>
      <c r="R19449" s="2"/>
      <c r="S19449" s="2"/>
      <c r="T19449" s="2"/>
    </row>
    <row r="19450" spans="4:20" x14ac:dyDescent="0.2">
      <c r="D19450" s="2"/>
      <c r="E19450" s="2"/>
      <c r="F19450" s="2"/>
      <c r="G19450" s="2"/>
      <c r="O19450" s="2"/>
      <c r="Q19450" s="2"/>
      <c r="R19450" s="2"/>
      <c r="S19450" s="2"/>
      <c r="T19450" s="2"/>
    </row>
    <row r="19451" spans="4:20" x14ac:dyDescent="0.2">
      <c r="D19451" s="2"/>
      <c r="E19451" s="2"/>
      <c r="F19451" s="2"/>
      <c r="G19451" s="2"/>
      <c r="O19451" s="2"/>
      <c r="Q19451" s="2"/>
      <c r="R19451" s="2"/>
      <c r="S19451" s="2"/>
      <c r="T19451" s="2"/>
    </row>
    <row r="19452" spans="4:20" x14ac:dyDescent="0.2">
      <c r="D19452" s="2"/>
      <c r="E19452" s="2"/>
      <c r="F19452" s="2"/>
      <c r="G19452" s="2"/>
      <c r="O19452" s="2"/>
      <c r="Q19452" s="2"/>
      <c r="R19452" s="2"/>
      <c r="S19452" s="2"/>
      <c r="T19452" s="2"/>
    </row>
    <row r="19453" spans="4:20" x14ac:dyDescent="0.2">
      <c r="D19453" s="2"/>
      <c r="E19453" s="2"/>
      <c r="F19453" s="2"/>
      <c r="G19453" s="2"/>
      <c r="O19453" s="2"/>
      <c r="Q19453" s="2"/>
      <c r="R19453" s="2"/>
      <c r="S19453" s="2"/>
      <c r="T19453" s="2"/>
    </row>
    <row r="19454" spans="4:20" x14ac:dyDescent="0.2">
      <c r="D19454" s="2"/>
      <c r="E19454" s="2"/>
      <c r="F19454" s="2"/>
      <c r="G19454" s="2"/>
      <c r="O19454" s="2"/>
      <c r="Q19454" s="2"/>
      <c r="R19454" s="2"/>
      <c r="S19454" s="2"/>
      <c r="T19454" s="2"/>
    </row>
    <row r="19455" spans="4:20" x14ac:dyDescent="0.2">
      <c r="D19455" s="2"/>
      <c r="E19455" s="2"/>
      <c r="F19455" s="2"/>
      <c r="G19455" s="2"/>
      <c r="O19455" s="2"/>
      <c r="Q19455" s="2"/>
      <c r="R19455" s="2"/>
      <c r="S19455" s="2"/>
      <c r="T19455" s="2"/>
    </row>
    <row r="19456" spans="4:20" x14ac:dyDescent="0.2">
      <c r="D19456" s="2"/>
      <c r="E19456" s="2"/>
      <c r="F19456" s="2"/>
      <c r="G19456" s="2"/>
      <c r="O19456" s="2"/>
      <c r="Q19456" s="2"/>
      <c r="R19456" s="2"/>
      <c r="S19456" s="2"/>
      <c r="T19456" s="2"/>
    </row>
    <row r="19457" spans="4:20" x14ac:dyDescent="0.2">
      <c r="D19457" s="2"/>
      <c r="E19457" s="2"/>
      <c r="F19457" s="2"/>
      <c r="G19457" s="2"/>
      <c r="O19457" s="2"/>
      <c r="Q19457" s="2"/>
      <c r="R19457" s="2"/>
      <c r="S19457" s="2"/>
      <c r="T19457" s="2"/>
    </row>
    <row r="19458" spans="4:20" x14ac:dyDescent="0.2">
      <c r="D19458" s="2"/>
      <c r="E19458" s="2"/>
      <c r="F19458" s="2"/>
      <c r="G19458" s="2"/>
      <c r="O19458" s="2"/>
      <c r="Q19458" s="2"/>
      <c r="R19458" s="2"/>
      <c r="S19458" s="2"/>
      <c r="T19458" s="2"/>
    </row>
    <row r="19459" spans="4:20" x14ac:dyDescent="0.2">
      <c r="D19459" s="2"/>
      <c r="E19459" s="2"/>
      <c r="F19459" s="2"/>
      <c r="G19459" s="2"/>
      <c r="O19459" s="2"/>
      <c r="Q19459" s="2"/>
      <c r="R19459" s="2"/>
      <c r="S19459" s="2"/>
      <c r="T19459" s="2"/>
    </row>
    <row r="19460" spans="4:20" x14ac:dyDescent="0.2">
      <c r="D19460" s="2"/>
      <c r="E19460" s="2"/>
      <c r="F19460" s="2"/>
      <c r="G19460" s="2"/>
      <c r="O19460" s="2"/>
      <c r="Q19460" s="2"/>
      <c r="R19460" s="2"/>
      <c r="S19460" s="2"/>
      <c r="T19460" s="2"/>
    </row>
    <row r="19461" spans="4:20" x14ac:dyDescent="0.2">
      <c r="D19461" s="2"/>
      <c r="E19461" s="2"/>
      <c r="F19461" s="2"/>
      <c r="G19461" s="2"/>
      <c r="O19461" s="2"/>
      <c r="Q19461" s="2"/>
      <c r="R19461" s="2"/>
      <c r="S19461" s="2"/>
      <c r="T19461" s="2"/>
    </row>
    <row r="19462" spans="4:20" x14ac:dyDescent="0.2">
      <c r="D19462" s="2"/>
      <c r="E19462" s="2"/>
      <c r="F19462" s="2"/>
      <c r="G19462" s="2"/>
      <c r="O19462" s="2"/>
      <c r="Q19462" s="2"/>
      <c r="R19462" s="2"/>
      <c r="S19462" s="2"/>
      <c r="T19462" s="2"/>
    </row>
    <row r="19463" spans="4:20" x14ac:dyDescent="0.2">
      <c r="D19463" s="2"/>
      <c r="E19463" s="2"/>
      <c r="F19463" s="2"/>
      <c r="G19463" s="2"/>
      <c r="O19463" s="2"/>
      <c r="Q19463" s="2"/>
      <c r="R19463" s="2"/>
      <c r="S19463" s="2"/>
      <c r="T19463" s="2"/>
    </row>
    <row r="19464" spans="4:20" x14ac:dyDescent="0.2">
      <c r="D19464" s="2"/>
      <c r="E19464" s="2"/>
      <c r="F19464" s="2"/>
      <c r="G19464" s="2"/>
      <c r="O19464" s="2"/>
      <c r="Q19464" s="2"/>
      <c r="R19464" s="2"/>
      <c r="S19464" s="2"/>
      <c r="T19464" s="2"/>
    </row>
    <row r="19465" spans="4:20" x14ac:dyDescent="0.2">
      <c r="D19465" s="2"/>
      <c r="E19465" s="2"/>
      <c r="F19465" s="2"/>
      <c r="G19465" s="2"/>
      <c r="O19465" s="2"/>
      <c r="Q19465" s="2"/>
      <c r="R19465" s="2"/>
      <c r="S19465" s="2"/>
      <c r="T19465" s="2"/>
    </row>
    <row r="19466" spans="4:20" x14ac:dyDescent="0.2">
      <c r="D19466" s="2"/>
      <c r="E19466" s="2"/>
      <c r="F19466" s="2"/>
      <c r="G19466" s="2"/>
      <c r="O19466" s="2"/>
      <c r="Q19466" s="2"/>
      <c r="R19466" s="2"/>
      <c r="S19466" s="2"/>
      <c r="T19466" s="2"/>
    </row>
    <row r="19467" spans="4:20" x14ac:dyDescent="0.2">
      <c r="D19467" s="2"/>
      <c r="E19467" s="2"/>
      <c r="F19467" s="2"/>
      <c r="G19467" s="2"/>
      <c r="O19467" s="2"/>
      <c r="Q19467" s="2"/>
      <c r="R19467" s="2"/>
      <c r="S19467" s="2"/>
      <c r="T19467" s="2"/>
    </row>
    <row r="19468" spans="4:20" x14ac:dyDescent="0.2">
      <c r="D19468" s="2"/>
      <c r="E19468" s="2"/>
      <c r="F19468" s="2"/>
      <c r="G19468" s="2"/>
      <c r="O19468" s="2"/>
      <c r="Q19468" s="2"/>
      <c r="R19468" s="2"/>
      <c r="S19468" s="2"/>
      <c r="T19468" s="2"/>
    </row>
    <row r="19469" spans="4:20" x14ac:dyDescent="0.2">
      <c r="D19469" s="2"/>
      <c r="E19469" s="2"/>
      <c r="F19469" s="2"/>
      <c r="G19469" s="2"/>
      <c r="O19469" s="2"/>
      <c r="Q19469" s="2"/>
      <c r="R19469" s="2"/>
      <c r="S19469" s="2"/>
      <c r="T19469" s="2"/>
    </row>
    <row r="19470" spans="4:20" x14ac:dyDescent="0.2">
      <c r="D19470" s="2"/>
      <c r="E19470" s="2"/>
      <c r="F19470" s="2"/>
      <c r="G19470" s="2"/>
      <c r="O19470" s="2"/>
      <c r="Q19470" s="2"/>
      <c r="R19470" s="2"/>
      <c r="S19470" s="2"/>
      <c r="T19470" s="2"/>
    </row>
    <row r="19471" spans="4:20" x14ac:dyDescent="0.2">
      <c r="D19471" s="2"/>
      <c r="E19471" s="2"/>
      <c r="F19471" s="2"/>
      <c r="G19471" s="2"/>
      <c r="O19471" s="2"/>
      <c r="Q19471" s="2"/>
      <c r="R19471" s="2"/>
      <c r="S19471" s="2"/>
      <c r="T19471" s="2"/>
    </row>
    <row r="19472" spans="4:20" x14ac:dyDescent="0.2">
      <c r="D19472" s="2"/>
      <c r="E19472" s="2"/>
      <c r="F19472" s="2"/>
      <c r="G19472" s="2"/>
      <c r="O19472" s="2"/>
      <c r="Q19472" s="2"/>
      <c r="R19472" s="2"/>
      <c r="S19472" s="2"/>
      <c r="T19472" s="2"/>
    </row>
    <row r="19473" spans="4:20" x14ac:dyDescent="0.2">
      <c r="D19473" s="2"/>
      <c r="E19473" s="2"/>
      <c r="F19473" s="2"/>
      <c r="G19473" s="2"/>
      <c r="O19473" s="2"/>
      <c r="Q19473" s="2"/>
      <c r="R19473" s="2"/>
      <c r="S19473" s="2"/>
      <c r="T19473" s="2"/>
    </row>
    <row r="19474" spans="4:20" x14ac:dyDescent="0.2">
      <c r="D19474" s="2"/>
      <c r="E19474" s="2"/>
      <c r="F19474" s="2"/>
      <c r="G19474" s="2"/>
      <c r="O19474" s="2"/>
      <c r="Q19474" s="2"/>
      <c r="R19474" s="2"/>
      <c r="S19474" s="2"/>
      <c r="T19474" s="2"/>
    </row>
    <row r="19475" spans="4:20" x14ac:dyDescent="0.2">
      <c r="D19475" s="2"/>
      <c r="E19475" s="2"/>
      <c r="F19475" s="2"/>
      <c r="G19475" s="2"/>
      <c r="O19475" s="2"/>
      <c r="Q19475" s="2"/>
      <c r="R19475" s="2"/>
      <c r="S19475" s="2"/>
      <c r="T19475" s="2"/>
    </row>
    <row r="19476" spans="4:20" x14ac:dyDescent="0.2">
      <c r="D19476" s="2"/>
      <c r="E19476" s="2"/>
      <c r="F19476" s="2"/>
      <c r="G19476" s="2"/>
      <c r="O19476" s="2"/>
      <c r="Q19476" s="2"/>
      <c r="R19476" s="2"/>
      <c r="S19476" s="2"/>
      <c r="T19476" s="2"/>
    </row>
    <row r="19477" spans="4:20" x14ac:dyDescent="0.2">
      <c r="D19477" s="2"/>
      <c r="E19477" s="2"/>
      <c r="F19477" s="2"/>
      <c r="G19477" s="2"/>
      <c r="O19477" s="2"/>
      <c r="Q19477" s="2"/>
      <c r="R19477" s="2"/>
      <c r="S19477" s="2"/>
      <c r="T19477" s="2"/>
    </row>
    <row r="19478" spans="4:20" x14ac:dyDescent="0.2">
      <c r="D19478" s="2"/>
      <c r="E19478" s="2"/>
      <c r="F19478" s="2"/>
      <c r="G19478" s="2"/>
      <c r="O19478" s="2"/>
      <c r="Q19478" s="2"/>
      <c r="R19478" s="2"/>
      <c r="S19478" s="2"/>
      <c r="T19478" s="2"/>
    </row>
    <row r="19479" spans="4:20" x14ac:dyDescent="0.2">
      <c r="D19479" s="2"/>
      <c r="E19479" s="2"/>
      <c r="F19479" s="2"/>
      <c r="G19479" s="2"/>
      <c r="O19479" s="2"/>
      <c r="Q19479" s="2"/>
      <c r="R19479" s="2"/>
      <c r="S19479" s="2"/>
      <c r="T19479" s="2"/>
    </row>
    <row r="19480" spans="4:20" x14ac:dyDescent="0.2">
      <c r="D19480" s="2"/>
      <c r="E19480" s="2"/>
      <c r="F19480" s="2"/>
      <c r="G19480" s="2"/>
      <c r="O19480" s="2"/>
      <c r="Q19480" s="2"/>
      <c r="R19480" s="2"/>
      <c r="S19480" s="2"/>
      <c r="T19480" s="2"/>
    </row>
    <row r="19481" spans="4:20" x14ac:dyDescent="0.2">
      <c r="D19481" s="2"/>
      <c r="E19481" s="2"/>
      <c r="F19481" s="2"/>
      <c r="G19481" s="2"/>
      <c r="O19481" s="2"/>
      <c r="Q19481" s="2"/>
      <c r="R19481" s="2"/>
      <c r="S19481" s="2"/>
      <c r="T19481" s="2"/>
    </row>
    <row r="19482" spans="4:20" x14ac:dyDescent="0.2">
      <c r="D19482" s="2"/>
      <c r="E19482" s="2"/>
      <c r="F19482" s="2"/>
      <c r="G19482" s="2"/>
      <c r="O19482" s="2"/>
      <c r="Q19482" s="2"/>
      <c r="R19482" s="2"/>
      <c r="S19482" s="2"/>
      <c r="T19482" s="2"/>
    </row>
    <row r="19483" spans="4:20" x14ac:dyDescent="0.2">
      <c r="D19483" s="2"/>
      <c r="E19483" s="2"/>
      <c r="F19483" s="2"/>
      <c r="G19483" s="2"/>
      <c r="O19483" s="2"/>
      <c r="Q19483" s="2"/>
      <c r="R19483" s="2"/>
      <c r="S19483" s="2"/>
      <c r="T19483" s="2"/>
    </row>
    <row r="19484" spans="4:20" x14ac:dyDescent="0.2">
      <c r="D19484" s="2"/>
      <c r="E19484" s="2"/>
      <c r="F19484" s="2"/>
      <c r="G19484" s="2"/>
      <c r="O19484" s="2"/>
      <c r="Q19484" s="2"/>
      <c r="R19484" s="2"/>
      <c r="S19484" s="2"/>
      <c r="T19484" s="2"/>
    </row>
    <row r="19485" spans="4:20" x14ac:dyDescent="0.2">
      <c r="D19485" s="2"/>
      <c r="E19485" s="2"/>
      <c r="F19485" s="2"/>
      <c r="G19485" s="2"/>
      <c r="O19485" s="2"/>
      <c r="Q19485" s="2"/>
      <c r="R19485" s="2"/>
      <c r="S19485" s="2"/>
      <c r="T19485" s="2"/>
    </row>
    <row r="19486" spans="4:20" x14ac:dyDescent="0.2">
      <c r="D19486" s="2"/>
      <c r="E19486" s="2"/>
      <c r="F19486" s="2"/>
      <c r="G19486" s="2"/>
      <c r="O19486" s="2"/>
      <c r="Q19486" s="2"/>
      <c r="R19486" s="2"/>
      <c r="S19486" s="2"/>
      <c r="T19486" s="2"/>
    </row>
    <row r="19487" spans="4:20" x14ac:dyDescent="0.2">
      <c r="D19487" s="2"/>
      <c r="E19487" s="2"/>
      <c r="F19487" s="2"/>
      <c r="G19487" s="2"/>
      <c r="O19487" s="2"/>
      <c r="Q19487" s="2"/>
      <c r="R19487" s="2"/>
      <c r="S19487" s="2"/>
      <c r="T19487" s="2"/>
    </row>
    <row r="19488" spans="4:20" x14ac:dyDescent="0.2">
      <c r="D19488" s="2"/>
      <c r="E19488" s="2"/>
      <c r="F19488" s="2"/>
      <c r="G19488" s="2"/>
      <c r="O19488" s="2"/>
      <c r="Q19488" s="2"/>
      <c r="R19488" s="2"/>
      <c r="S19488" s="2"/>
      <c r="T19488" s="2"/>
    </row>
    <row r="19489" spans="4:20" x14ac:dyDescent="0.2">
      <c r="D19489" s="2"/>
      <c r="E19489" s="2"/>
      <c r="F19489" s="2"/>
      <c r="G19489" s="2"/>
      <c r="O19489" s="2"/>
      <c r="Q19489" s="2"/>
      <c r="R19489" s="2"/>
      <c r="S19489" s="2"/>
      <c r="T19489" s="2"/>
    </row>
    <row r="19490" spans="4:20" x14ac:dyDescent="0.2">
      <c r="D19490" s="2"/>
      <c r="E19490" s="2"/>
      <c r="F19490" s="2"/>
      <c r="G19490" s="2"/>
      <c r="O19490" s="2"/>
      <c r="Q19490" s="2"/>
      <c r="R19490" s="2"/>
      <c r="S19490" s="2"/>
      <c r="T19490" s="2"/>
    </row>
    <row r="19491" spans="4:20" x14ac:dyDescent="0.2">
      <c r="D19491" s="2"/>
      <c r="E19491" s="2"/>
      <c r="F19491" s="2"/>
      <c r="G19491" s="2"/>
      <c r="O19491" s="2"/>
      <c r="Q19491" s="2"/>
      <c r="R19491" s="2"/>
      <c r="S19491" s="2"/>
      <c r="T19491" s="2"/>
    </row>
    <row r="19492" spans="4:20" x14ac:dyDescent="0.2">
      <c r="D19492" s="2"/>
      <c r="E19492" s="2"/>
      <c r="F19492" s="2"/>
      <c r="G19492" s="2"/>
      <c r="O19492" s="2"/>
      <c r="Q19492" s="2"/>
      <c r="R19492" s="2"/>
      <c r="S19492" s="2"/>
      <c r="T19492" s="2"/>
    </row>
    <row r="19493" spans="4:20" x14ac:dyDescent="0.2">
      <c r="D19493" s="2"/>
      <c r="E19493" s="2"/>
      <c r="F19493" s="2"/>
      <c r="G19493" s="2"/>
      <c r="O19493" s="2"/>
      <c r="Q19493" s="2"/>
      <c r="R19493" s="2"/>
      <c r="S19493" s="2"/>
      <c r="T19493" s="2"/>
    </row>
    <row r="19494" spans="4:20" x14ac:dyDescent="0.2">
      <c r="D19494" s="2"/>
      <c r="E19494" s="2"/>
      <c r="F19494" s="2"/>
      <c r="G19494" s="2"/>
      <c r="O19494" s="2"/>
      <c r="Q19494" s="2"/>
      <c r="R19494" s="2"/>
      <c r="S19494" s="2"/>
      <c r="T19494" s="2"/>
    </row>
    <row r="19495" spans="4:20" x14ac:dyDescent="0.2">
      <c r="D19495" s="2"/>
      <c r="E19495" s="2"/>
      <c r="F19495" s="2"/>
      <c r="G19495" s="2"/>
      <c r="O19495" s="2"/>
      <c r="Q19495" s="2"/>
      <c r="R19495" s="2"/>
      <c r="S19495" s="2"/>
      <c r="T19495" s="2"/>
    </row>
    <row r="19496" spans="4:20" x14ac:dyDescent="0.2">
      <c r="D19496" s="2"/>
      <c r="E19496" s="2"/>
      <c r="F19496" s="2"/>
      <c r="G19496" s="2"/>
      <c r="O19496" s="2"/>
      <c r="Q19496" s="2"/>
      <c r="R19496" s="2"/>
      <c r="S19496" s="2"/>
      <c r="T19496" s="2"/>
    </row>
    <row r="19497" spans="4:20" x14ac:dyDescent="0.2">
      <c r="D19497" s="2"/>
      <c r="E19497" s="2"/>
      <c r="F19497" s="2"/>
      <c r="G19497" s="2"/>
      <c r="O19497" s="2"/>
      <c r="Q19497" s="2"/>
      <c r="R19497" s="2"/>
      <c r="S19497" s="2"/>
      <c r="T19497" s="2"/>
    </row>
    <row r="19498" spans="4:20" x14ac:dyDescent="0.2">
      <c r="D19498" s="2"/>
      <c r="E19498" s="2"/>
      <c r="F19498" s="2"/>
      <c r="G19498" s="2"/>
      <c r="O19498" s="2"/>
      <c r="Q19498" s="2"/>
      <c r="R19498" s="2"/>
      <c r="S19498" s="2"/>
      <c r="T19498" s="2"/>
    </row>
    <row r="19499" spans="4:20" x14ac:dyDescent="0.2">
      <c r="D19499" s="2"/>
      <c r="E19499" s="2"/>
      <c r="F19499" s="2"/>
      <c r="G19499" s="2"/>
      <c r="O19499" s="2"/>
      <c r="Q19499" s="2"/>
      <c r="R19499" s="2"/>
      <c r="S19499" s="2"/>
      <c r="T19499" s="2"/>
    </row>
    <row r="19500" spans="4:20" x14ac:dyDescent="0.2">
      <c r="D19500" s="2"/>
      <c r="E19500" s="2"/>
      <c r="F19500" s="2"/>
      <c r="G19500" s="2"/>
      <c r="O19500" s="2"/>
      <c r="Q19500" s="2"/>
      <c r="R19500" s="2"/>
      <c r="S19500" s="2"/>
      <c r="T19500" s="2"/>
    </row>
    <row r="19501" spans="4:20" x14ac:dyDescent="0.2">
      <c r="D19501" s="2"/>
      <c r="E19501" s="2"/>
      <c r="F19501" s="2"/>
      <c r="G19501" s="2"/>
      <c r="O19501" s="2"/>
      <c r="Q19501" s="2"/>
      <c r="R19501" s="2"/>
      <c r="S19501" s="2"/>
      <c r="T19501" s="2"/>
    </row>
    <row r="19502" spans="4:20" x14ac:dyDescent="0.2">
      <c r="D19502" s="2"/>
      <c r="E19502" s="2"/>
      <c r="F19502" s="2"/>
      <c r="G19502" s="2"/>
      <c r="O19502" s="2"/>
      <c r="Q19502" s="2"/>
      <c r="R19502" s="2"/>
      <c r="S19502" s="2"/>
      <c r="T19502" s="2"/>
    </row>
    <row r="19503" spans="4:20" x14ac:dyDescent="0.2">
      <c r="D19503" s="2"/>
      <c r="E19503" s="2"/>
      <c r="F19503" s="2"/>
      <c r="G19503" s="2"/>
      <c r="O19503" s="2"/>
      <c r="Q19503" s="2"/>
      <c r="R19503" s="2"/>
      <c r="S19503" s="2"/>
      <c r="T19503" s="2"/>
    </row>
    <row r="19504" spans="4:20" x14ac:dyDescent="0.2">
      <c r="D19504" s="2"/>
      <c r="E19504" s="2"/>
      <c r="F19504" s="2"/>
      <c r="G19504" s="2"/>
      <c r="O19504" s="2"/>
      <c r="Q19504" s="2"/>
      <c r="R19504" s="2"/>
      <c r="S19504" s="2"/>
      <c r="T19504" s="2"/>
    </row>
    <row r="19505" spans="4:20" x14ac:dyDescent="0.2">
      <c r="D19505" s="2"/>
      <c r="E19505" s="2"/>
      <c r="F19505" s="2"/>
      <c r="G19505" s="2"/>
      <c r="O19505" s="2"/>
      <c r="Q19505" s="2"/>
      <c r="R19505" s="2"/>
      <c r="S19505" s="2"/>
      <c r="T19505" s="2"/>
    </row>
    <row r="19506" spans="4:20" x14ac:dyDescent="0.2">
      <c r="D19506" s="2"/>
      <c r="E19506" s="2"/>
      <c r="F19506" s="2"/>
      <c r="G19506" s="2"/>
      <c r="O19506" s="2"/>
      <c r="Q19506" s="2"/>
      <c r="R19506" s="2"/>
      <c r="S19506" s="2"/>
      <c r="T19506" s="2"/>
    </row>
    <row r="19507" spans="4:20" x14ac:dyDescent="0.2">
      <c r="D19507" s="2"/>
      <c r="E19507" s="2"/>
      <c r="F19507" s="2"/>
      <c r="G19507" s="2"/>
      <c r="O19507" s="2"/>
      <c r="Q19507" s="2"/>
      <c r="R19507" s="2"/>
      <c r="S19507" s="2"/>
      <c r="T19507" s="2"/>
    </row>
    <row r="19508" spans="4:20" x14ac:dyDescent="0.2">
      <c r="D19508" s="2"/>
      <c r="E19508" s="2"/>
      <c r="F19508" s="2"/>
      <c r="G19508" s="2"/>
      <c r="O19508" s="2"/>
      <c r="Q19508" s="2"/>
      <c r="R19508" s="2"/>
      <c r="S19508" s="2"/>
      <c r="T19508" s="2"/>
    </row>
    <row r="19509" spans="4:20" x14ac:dyDescent="0.2">
      <c r="D19509" s="2"/>
      <c r="E19509" s="2"/>
      <c r="F19509" s="2"/>
      <c r="G19509" s="2"/>
      <c r="O19509" s="2"/>
      <c r="Q19509" s="2"/>
      <c r="R19509" s="2"/>
      <c r="S19509" s="2"/>
      <c r="T19509" s="2"/>
    </row>
    <row r="19510" spans="4:20" x14ac:dyDescent="0.2">
      <c r="D19510" s="2"/>
      <c r="E19510" s="2"/>
      <c r="F19510" s="2"/>
      <c r="G19510" s="2"/>
      <c r="O19510" s="2"/>
      <c r="Q19510" s="2"/>
      <c r="R19510" s="2"/>
      <c r="S19510" s="2"/>
      <c r="T19510" s="2"/>
    </row>
    <row r="19511" spans="4:20" x14ac:dyDescent="0.2">
      <c r="D19511" s="2"/>
      <c r="E19511" s="2"/>
      <c r="F19511" s="2"/>
      <c r="G19511" s="2"/>
      <c r="O19511" s="2"/>
      <c r="Q19511" s="2"/>
      <c r="R19511" s="2"/>
      <c r="S19511" s="2"/>
      <c r="T19511" s="2"/>
    </row>
    <row r="19512" spans="4:20" x14ac:dyDescent="0.2">
      <c r="D19512" s="2"/>
      <c r="E19512" s="2"/>
      <c r="F19512" s="2"/>
      <c r="G19512" s="2"/>
      <c r="O19512" s="2"/>
      <c r="Q19512" s="2"/>
      <c r="R19512" s="2"/>
      <c r="S19512" s="2"/>
      <c r="T19512" s="2"/>
    </row>
    <row r="19513" spans="4:20" x14ac:dyDescent="0.2">
      <c r="D19513" s="2"/>
      <c r="E19513" s="2"/>
      <c r="F19513" s="2"/>
      <c r="G19513" s="2"/>
      <c r="O19513" s="2"/>
      <c r="Q19513" s="2"/>
      <c r="R19513" s="2"/>
      <c r="S19513" s="2"/>
      <c r="T19513" s="2"/>
    </row>
    <row r="19514" spans="4:20" x14ac:dyDescent="0.2">
      <c r="D19514" s="2"/>
      <c r="E19514" s="2"/>
      <c r="F19514" s="2"/>
      <c r="G19514" s="2"/>
      <c r="O19514" s="2"/>
      <c r="Q19514" s="2"/>
      <c r="R19514" s="2"/>
      <c r="S19514" s="2"/>
      <c r="T19514" s="2"/>
    </row>
    <row r="19515" spans="4:20" x14ac:dyDescent="0.2">
      <c r="D19515" s="2"/>
      <c r="E19515" s="2"/>
      <c r="F19515" s="2"/>
      <c r="G19515" s="2"/>
      <c r="O19515" s="2"/>
      <c r="Q19515" s="2"/>
      <c r="R19515" s="2"/>
      <c r="S19515" s="2"/>
      <c r="T19515" s="2"/>
    </row>
    <row r="19516" spans="4:20" x14ac:dyDescent="0.2">
      <c r="D19516" s="2"/>
      <c r="E19516" s="2"/>
      <c r="F19516" s="2"/>
      <c r="G19516" s="2"/>
      <c r="O19516" s="2"/>
      <c r="Q19516" s="2"/>
      <c r="R19516" s="2"/>
      <c r="S19516" s="2"/>
      <c r="T19516" s="2"/>
    </row>
    <row r="19517" spans="4:20" x14ac:dyDescent="0.2">
      <c r="D19517" s="2"/>
      <c r="E19517" s="2"/>
      <c r="F19517" s="2"/>
      <c r="G19517" s="2"/>
      <c r="O19517" s="2"/>
      <c r="Q19517" s="2"/>
      <c r="R19517" s="2"/>
      <c r="S19517" s="2"/>
      <c r="T19517" s="2"/>
    </row>
    <row r="19518" spans="4:20" x14ac:dyDescent="0.2">
      <c r="D19518" s="2"/>
      <c r="E19518" s="2"/>
      <c r="F19518" s="2"/>
      <c r="G19518" s="2"/>
      <c r="O19518" s="2"/>
      <c r="Q19518" s="2"/>
      <c r="R19518" s="2"/>
      <c r="S19518" s="2"/>
      <c r="T19518" s="2"/>
    </row>
    <row r="19519" spans="4:20" x14ac:dyDescent="0.2">
      <c r="D19519" s="2"/>
      <c r="E19519" s="2"/>
      <c r="F19519" s="2"/>
      <c r="G19519" s="2"/>
      <c r="O19519" s="2"/>
      <c r="Q19519" s="2"/>
      <c r="R19519" s="2"/>
      <c r="S19519" s="2"/>
      <c r="T19519" s="2"/>
    </row>
    <row r="19520" spans="4:20" x14ac:dyDescent="0.2">
      <c r="D19520" s="2"/>
      <c r="E19520" s="2"/>
      <c r="F19520" s="2"/>
      <c r="G19520" s="2"/>
      <c r="O19520" s="2"/>
      <c r="Q19520" s="2"/>
      <c r="R19520" s="2"/>
      <c r="S19520" s="2"/>
      <c r="T19520" s="2"/>
    </row>
    <row r="19521" spans="4:20" x14ac:dyDescent="0.2">
      <c r="D19521" s="2"/>
      <c r="E19521" s="2"/>
      <c r="F19521" s="2"/>
      <c r="G19521" s="2"/>
      <c r="O19521" s="2"/>
      <c r="Q19521" s="2"/>
      <c r="R19521" s="2"/>
      <c r="S19521" s="2"/>
      <c r="T19521" s="2"/>
    </row>
    <row r="19522" spans="4:20" x14ac:dyDescent="0.2">
      <c r="D19522" s="2"/>
      <c r="E19522" s="2"/>
      <c r="F19522" s="2"/>
      <c r="G19522" s="2"/>
      <c r="O19522" s="2"/>
      <c r="Q19522" s="2"/>
      <c r="R19522" s="2"/>
      <c r="S19522" s="2"/>
      <c r="T19522" s="2"/>
    </row>
    <row r="19523" spans="4:20" x14ac:dyDescent="0.2">
      <c r="D19523" s="2"/>
      <c r="E19523" s="2"/>
      <c r="F19523" s="2"/>
      <c r="G19523" s="2"/>
      <c r="O19523" s="2"/>
      <c r="Q19523" s="2"/>
      <c r="R19523" s="2"/>
      <c r="S19523" s="2"/>
      <c r="T19523" s="2"/>
    </row>
    <row r="19524" spans="4:20" x14ac:dyDescent="0.2">
      <c r="D19524" s="2"/>
      <c r="E19524" s="2"/>
      <c r="F19524" s="2"/>
      <c r="G19524" s="2"/>
      <c r="O19524" s="2"/>
      <c r="Q19524" s="2"/>
      <c r="R19524" s="2"/>
      <c r="S19524" s="2"/>
      <c r="T19524" s="2"/>
    </row>
    <row r="19525" spans="4:20" x14ac:dyDescent="0.2">
      <c r="D19525" s="2"/>
      <c r="E19525" s="2"/>
      <c r="F19525" s="2"/>
      <c r="G19525" s="2"/>
      <c r="O19525" s="2"/>
      <c r="Q19525" s="2"/>
      <c r="R19525" s="2"/>
      <c r="S19525" s="2"/>
      <c r="T19525" s="2"/>
    </row>
    <row r="19526" spans="4:20" x14ac:dyDescent="0.2">
      <c r="D19526" s="2"/>
      <c r="E19526" s="2"/>
      <c r="F19526" s="2"/>
      <c r="G19526" s="2"/>
      <c r="O19526" s="2"/>
      <c r="Q19526" s="2"/>
      <c r="R19526" s="2"/>
      <c r="S19526" s="2"/>
      <c r="T19526" s="2"/>
    </row>
    <row r="19527" spans="4:20" x14ac:dyDescent="0.2">
      <c r="D19527" s="2"/>
      <c r="E19527" s="2"/>
      <c r="F19527" s="2"/>
      <c r="G19527" s="2"/>
      <c r="O19527" s="2"/>
      <c r="Q19527" s="2"/>
      <c r="R19527" s="2"/>
      <c r="S19527" s="2"/>
      <c r="T19527" s="2"/>
    </row>
    <row r="19528" spans="4:20" x14ac:dyDescent="0.2">
      <c r="D19528" s="2"/>
      <c r="E19528" s="2"/>
      <c r="F19528" s="2"/>
      <c r="G19528" s="2"/>
      <c r="O19528" s="2"/>
      <c r="Q19528" s="2"/>
      <c r="R19528" s="2"/>
      <c r="S19528" s="2"/>
      <c r="T19528" s="2"/>
    </row>
    <row r="19529" spans="4:20" x14ac:dyDescent="0.2">
      <c r="D19529" s="2"/>
      <c r="E19529" s="2"/>
      <c r="F19529" s="2"/>
      <c r="G19529" s="2"/>
      <c r="O19529" s="2"/>
      <c r="Q19529" s="2"/>
      <c r="R19529" s="2"/>
      <c r="S19529" s="2"/>
      <c r="T19529" s="2"/>
    </row>
    <row r="19530" spans="4:20" x14ac:dyDescent="0.2">
      <c r="D19530" s="2"/>
      <c r="E19530" s="2"/>
      <c r="F19530" s="2"/>
      <c r="G19530" s="2"/>
      <c r="O19530" s="2"/>
      <c r="Q19530" s="2"/>
      <c r="R19530" s="2"/>
      <c r="S19530" s="2"/>
      <c r="T19530" s="2"/>
    </row>
    <row r="19531" spans="4:20" x14ac:dyDescent="0.2">
      <c r="D19531" s="2"/>
      <c r="E19531" s="2"/>
      <c r="F19531" s="2"/>
      <c r="G19531" s="2"/>
      <c r="O19531" s="2"/>
      <c r="Q19531" s="2"/>
      <c r="R19531" s="2"/>
      <c r="S19531" s="2"/>
      <c r="T19531" s="2"/>
    </row>
    <row r="19532" spans="4:20" x14ac:dyDescent="0.2">
      <c r="D19532" s="2"/>
      <c r="E19532" s="2"/>
      <c r="F19532" s="2"/>
      <c r="G19532" s="2"/>
      <c r="O19532" s="2"/>
      <c r="Q19532" s="2"/>
      <c r="R19532" s="2"/>
      <c r="S19532" s="2"/>
      <c r="T19532" s="2"/>
    </row>
    <row r="19533" spans="4:20" x14ac:dyDescent="0.2">
      <c r="D19533" s="2"/>
      <c r="E19533" s="2"/>
      <c r="F19533" s="2"/>
      <c r="G19533" s="2"/>
      <c r="O19533" s="2"/>
      <c r="Q19533" s="2"/>
      <c r="R19533" s="2"/>
      <c r="S19533" s="2"/>
      <c r="T19533" s="2"/>
    </row>
    <row r="19534" spans="4:20" x14ac:dyDescent="0.2">
      <c r="D19534" s="2"/>
      <c r="E19534" s="2"/>
      <c r="F19534" s="2"/>
      <c r="G19534" s="2"/>
      <c r="O19534" s="2"/>
      <c r="Q19534" s="2"/>
      <c r="R19534" s="2"/>
      <c r="S19534" s="2"/>
      <c r="T19534" s="2"/>
    </row>
    <row r="19535" spans="4:20" x14ac:dyDescent="0.2">
      <c r="D19535" s="2"/>
      <c r="E19535" s="2"/>
      <c r="F19535" s="2"/>
      <c r="G19535" s="2"/>
      <c r="O19535" s="2"/>
      <c r="Q19535" s="2"/>
      <c r="R19535" s="2"/>
      <c r="S19535" s="2"/>
      <c r="T19535" s="2"/>
    </row>
    <row r="19536" spans="4:20" x14ac:dyDescent="0.2">
      <c r="D19536" s="2"/>
      <c r="E19536" s="2"/>
      <c r="F19536" s="2"/>
      <c r="G19536" s="2"/>
      <c r="O19536" s="2"/>
      <c r="Q19536" s="2"/>
      <c r="R19536" s="2"/>
      <c r="S19536" s="2"/>
      <c r="T19536" s="2"/>
    </row>
    <row r="19537" spans="4:20" x14ac:dyDescent="0.2">
      <c r="D19537" s="2"/>
      <c r="E19537" s="2"/>
      <c r="F19537" s="2"/>
      <c r="G19537" s="2"/>
      <c r="O19537" s="2"/>
      <c r="Q19537" s="2"/>
      <c r="R19537" s="2"/>
      <c r="S19537" s="2"/>
      <c r="T19537" s="2"/>
    </row>
    <row r="19538" spans="4:20" x14ac:dyDescent="0.2">
      <c r="D19538" s="2"/>
      <c r="E19538" s="2"/>
      <c r="F19538" s="2"/>
      <c r="G19538" s="2"/>
      <c r="O19538" s="2"/>
      <c r="Q19538" s="2"/>
      <c r="R19538" s="2"/>
      <c r="S19538" s="2"/>
      <c r="T19538" s="2"/>
    </row>
    <row r="19539" spans="4:20" x14ac:dyDescent="0.2">
      <c r="D19539" s="2"/>
      <c r="E19539" s="2"/>
      <c r="F19539" s="2"/>
      <c r="G19539" s="2"/>
      <c r="O19539" s="2"/>
      <c r="Q19539" s="2"/>
      <c r="R19539" s="2"/>
      <c r="S19539" s="2"/>
      <c r="T19539" s="2"/>
    </row>
    <row r="19540" spans="4:20" x14ac:dyDescent="0.2">
      <c r="D19540" s="2"/>
      <c r="E19540" s="2"/>
      <c r="F19540" s="2"/>
      <c r="G19540" s="2"/>
      <c r="O19540" s="2"/>
      <c r="Q19540" s="2"/>
      <c r="R19540" s="2"/>
      <c r="S19540" s="2"/>
      <c r="T19540" s="2"/>
    </row>
    <row r="19541" spans="4:20" x14ac:dyDescent="0.2">
      <c r="D19541" s="2"/>
      <c r="E19541" s="2"/>
      <c r="F19541" s="2"/>
      <c r="G19541" s="2"/>
      <c r="O19541" s="2"/>
      <c r="Q19541" s="2"/>
      <c r="R19541" s="2"/>
      <c r="S19541" s="2"/>
      <c r="T19541" s="2"/>
    </row>
    <row r="19542" spans="4:20" x14ac:dyDescent="0.2">
      <c r="D19542" s="2"/>
      <c r="E19542" s="2"/>
      <c r="F19542" s="2"/>
      <c r="G19542" s="2"/>
      <c r="O19542" s="2"/>
      <c r="Q19542" s="2"/>
      <c r="R19542" s="2"/>
      <c r="S19542" s="2"/>
      <c r="T19542" s="2"/>
    </row>
    <row r="19543" spans="4:20" x14ac:dyDescent="0.2">
      <c r="D19543" s="2"/>
      <c r="E19543" s="2"/>
      <c r="F19543" s="2"/>
      <c r="G19543" s="2"/>
      <c r="O19543" s="2"/>
      <c r="Q19543" s="2"/>
      <c r="R19543" s="2"/>
      <c r="S19543" s="2"/>
      <c r="T19543" s="2"/>
    </row>
    <row r="19544" spans="4:20" x14ac:dyDescent="0.2">
      <c r="D19544" s="2"/>
      <c r="E19544" s="2"/>
      <c r="F19544" s="2"/>
      <c r="G19544" s="2"/>
      <c r="O19544" s="2"/>
      <c r="Q19544" s="2"/>
      <c r="R19544" s="2"/>
      <c r="S19544" s="2"/>
      <c r="T19544" s="2"/>
    </row>
    <row r="19545" spans="4:20" x14ac:dyDescent="0.2">
      <c r="D19545" s="2"/>
      <c r="E19545" s="2"/>
      <c r="F19545" s="2"/>
      <c r="G19545" s="2"/>
      <c r="O19545" s="2"/>
      <c r="Q19545" s="2"/>
      <c r="R19545" s="2"/>
      <c r="S19545" s="2"/>
      <c r="T19545" s="2"/>
    </row>
    <row r="19546" spans="4:20" x14ac:dyDescent="0.2">
      <c r="D19546" s="2"/>
      <c r="E19546" s="2"/>
      <c r="F19546" s="2"/>
      <c r="G19546" s="2"/>
      <c r="O19546" s="2"/>
      <c r="Q19546" s="2"/>
      <c r="R19546" s="2"/>
      <c r="S19546" s="2"/>
      <c r="T19546" s="2"/>
    </row>
    <row r="19547" spans="4:20" x14ac:dyDescent="0.2">
      <c r="D19547" s="2"/>
      <c r="E19547" s="2"/>
      <c r="F19547" s="2"/>
      <c r="G19547" s="2"/>
      <c r="O19547" s="2"/>
      <c r="Q19547" s="2"/>
      <c r="R19547" s="2"/>
      <c r="S19547" s="2"/>
      <c r="T19547" s="2"/>
    </row>
    <row r="19548" spans="4:20" x14ac:dyDescent="0.2">
      <c r="D19548" s="2"/>
      <c r="E19548" s="2"/>
      <c r="F19548" s="2"/>
      <c r="G19548" s="2"/>
      <c r="O19548" s="2"/>
      <c r="Q19548" s="2"/>
      <c r="R19548" s="2"/>
      <c r="S19548" s="2"/>
      <c r="T19548" s="2"/>
    </row>
    <row r="19549" spans="4:20" x14ac:dyDescent="0.2">
      <c r="D19549" s="2"/>
      <c r="E19549" s="2"/>
      <c r="F19549" s="2"/>
      <c r="G19549" s="2"/>
      <c r="O19549" s="2"/>
      <c r="Q19549" s="2"/>
      <c r="R19549" s="2"/>
      <c r="S19549" s="2"/>
      <c r="T19549" s="2"/>
    </row>
    <row r="19550" spans="4:20" x14ac:dyDescent="0.2">
      <c r="D19550" s="2"/>
      <c r="E19550" s="2"/>
      <c r="F19550" s="2"/>
      <c r="G19550" s="2"/>
      <c r="O19550" s="2"/>
      <c r="Q19550" s="2"/>
      <c r="R19550" s="2"/>
      <c r="S19550" s="2"/>
      <c r="T19550" s="2"/>
    </row>
    <row r="19551" spans="4:20" x14ac:dyDescent="0.2">
      <c r="D19551" s="2"/>
      <c r="E19551" s="2"/>
      <c r="F19551" s="2"/>
      <c r="G19551" s="2"/>
      <c r="O19551" s="2"/>
      <c r="Q19551" s="2"/>
      <c r="R19551" s="2"/>
      <c r="S19551" s="2"/>
      <c r="T19551" s="2"/>
    </row>
    <row r="19552" spans="4:20" x14ac:dyDescent="0.2">
      <c r="D19552" s="2"/>
      <c r="E19552" s="2"/>
      <c r="F19552" s="2"/>
      <c r="G19552" s="2"/>
      <c r="O19552" s="2"/>
      <c r="Q19552" s="2"/>
      <c r="R19552" s="2"/>
      <c r="S19552" s="2"/>
      <c r="T19552" s="2"/>
    </row>
    <row r="19553" spans="4:20" x14ac:dyDescent="0.2">
      <c r="D19553" s="2"/>
      <c r="E19553" s="2"/>
      <c r="F19553" s="2"/>
      <c r="G19553" s="2"/>
      <c r="O19553" s="2"/>
      <c r="Q19553" s="2"/>
      <c r="R19553" s="2"/>
      <c r="S19553" s="2"/>
      <c r="T19553" s="2"/>
    </row>
    <row r="19554" spans="4:20" x14ac:dyDescent="0.2">
      <c r="D19554" s="2"/>
      <c r="E19554" s="2"/>
      <c r="F19554" s="2"/>
      <c r="G19554" s="2"/>
      <c r="O19554" s="2"/>
      <c r="Q19554" s="2"/>
      <c r="R19554" s="2"/>
      <c r="S19554" s="2"/>
      <c r="T19554" s="2"/>
    </row>
    <row r="19555" spans="4:20" x14ac:dyDescent="0.2">
      <c r="D19555" s="2"/>
      <c r="E19555" s="2"/>
      <c r="F19555" s="2"/>
      <c r="G19555" s="2"/>
      <c r="O19555" s="2"/>
      <c r="Q19555" s="2"/>
      <c r="R19555" s="2"/>
      <c r="S19555" s="2"/>
      <c r="T19555" s="2"/>
    </row>
    <row r="19556" spans="4:20" x14ac:dyDescent="0.2">
      <c r="D19556" s="2"/>
      <c r="E19556" s="2"/>
      <c r="F19556" s="2"/>
      <c r="G19556" s="2"/>
      <c r="O19556" s="2"/>
      <c r="Q19556" s="2"/>
      <c r="R19556" s="2"/>
      <c r="S19556" s="2"/>
      <c r="T19556" s="2"/>
    </row>
    <row r="19557" spans="4:20" x14ac:dyDescent="0.2">
      <c r="D19557" s="2"/>
      <c r="E19557" s="2"/>
      <c r="F19557" s="2"/>
      <c r="G19557" s="2"/>
      <c r="O19557" s="2"/>
      <c r="Q19557" s="2"/>
      <c r="R19557" s="2"/>
      <c r="S19557" s="2"/>
      <c r="T19557" s="2"/>
    </row>
    <row r="19558" spans="4:20" x14ac:dyDescent="0.2">
      <c r="D19558" s="2"/>
      <c r="E19558" s="2"/>
      <c r="F19558" s="2"/>
      <c r="G19558" s="2"/>
      <c r="O19558" s="2"/>
      <c r="Q19558" s="2"/>
      <c r="R19558" s="2"/>
      <c r="S19558" s="2"/>
      <c r="T19558" s="2"/>
    </row>
    <row r="19559" spans="4:20" x14ac:dyDescent="0.2">
      <c r="D19559" s="2"/>
      <c r="E19559" s="2"/>
      <c r="F19559" s="2"/>
      <c r="G19559" s="2"/>
      <c r="O19559" s="2"/>
      <c r="Q19559" s="2"/>
      <c r="R19559" s="2"/>
      <c r="S19559" s="2"/>
      <c r="T19559" s="2"/>
    </row>
    <row r="19560" spans="4:20" x14ac:dyDescent="0.2">
      <c r="D19560" s="2"/>
      <c r="E19560" s="2"/>
      <c r="F19560" s="2"/>
      <c r="G19560" s="2"/>
      <c r="O19560" s="2"/>
      <c r="Q19560" s="2"/>
      <c r="R19560" s="2"/>
      <c r="S19560" s="2"/>
      <c r="T19560" s="2"/>
    </row>
    <row r="19561" spans="4:20" x14ac:dyDescent="0.2">
      <c r="D19561" s="2"/>
      <c r="E19561" s="2"/>
      <c r="F19561" s="2"/>
      <c r="G19561" s="2"/>
      <c r="O19561" s="2"/>
      <c r="Q19561" s="2"/>
      <c r="R19561" s="2"/>
      <c r="S19561" s="2"/>
      <c r="T19561" s="2"/>
    </row>
    <row r="19562" spans="4:20" x14ac:dyDescent="0.2">
      <c r="D19562" s="2"/>
      <c r="E19562" s="2"/>
      <c r="F19562" s="2"/>
      <c r="G19562" s="2"/>
      <c r="O19562" s="2"/>
      <c r="Q19562" s="2"/>
      <c r="R19562" s="2"/>
      <c r="S19562" s="2"/>
      <c r="T19562" s="2"/>
    </row>
    <row r="19563" spans="4:20" x14ac:dyDescent="0.2">
      <c r="D19563" s="2"/>
      <c r="E19563" s="2"/>
      <c r="F19563" s="2"/>
      <c r="G19563" s="2"/>
      <c r="O19563" s="2"/>
      <c r="Q19563" s="2"/>
      <c r="R19563" s="2"/>
      <c r="S19563" s="2"/>
      <c r="T19563" s="2"/>
    </row>
    <row r="19564" spans="4:20" x14ac:dyDescent="0.2">
      <c r="D19564" s="2"/>
      <c r="E19564" s="2"/>
      <c r="F19564" s="2"/>
      <c r="G19564" s="2"/>
      <c r="O19564" s="2"/>
      <c r="Q19564" s="2"/>
      <c r="R19564" s="2"/>
      <c r="S19564" s="2"/>
      <c r="T19564" s="2"/>
    </row>
    <row r="19565" spans="4:20" x14ac:dyDescent="0.2">
      <c r="D19565" s="2"/>
      <c r="E19565" s="2"/>
      <c r="F19565" s="2"/>
      <c r="G19565" s="2"/>
      <c r="O19565" s="2"/>
      <c r="Q19565" s="2"/>
      <c r="R19565" s="2"/>
      <c r="S19565" s="2"/>
      <c r="T19565" s="2"/>
    </row>
    <row r="19566" spans="4:20" x14ac:dyDescent="0.2">
      <c r="D19566" s="2"/>
      <c r="E19566" s="2"/>
      <c r="F19566" s="2"/>
      <c r="G19566" s="2"/>
      <c r="O19566" s="2"/>
      <c r="Q19566" s="2"/>
      <c r="R19566" s="2"/>
      <c r="S19566" s="2"/>
      <c r="T19566" s="2"/>
    </row>
    <row r="19567" spans="4:20" x14ac:dyDescent="0.2">
      <c r="D19567" s="2"/>
      <c r="E19567" s="2"/>
      <c r="F19567" s="2"/>
      <c r="G19567" s="2"/>
      <c r="O19567" s="2"/>
      <c r="Q19567" s="2"/>
      <c r="R19567" s="2"/>
      <c r="S19567" s="2"/>
      <c r="T19567" s="2"/>
    </row>
    <row r="19568" spans="4:20" x14ac:dyDescent="0.2">
      <c r="D19568" s="2"/>
      <c r="E19568" s="2"/>
      <c r="F19568" s="2"/>
      <c r="G19568" s="2"/>
      <c r="O19568" s="2"/>
      <c r="Q19568" s="2"/>
      <c r="R19568" s="2"/>
      <c r="S19568" s="2"/>
      <c r="T19568" s="2"/>
    </row>
    <row r="19569" spans="4:20" x14ac:dyDescent="0.2">
      <c r="D19569" s="2"/>
      <c r="E19569" s="2"/>
      <c r="F19569" s="2"/>
      <c r="G19569" s="2"/>
      <c r="O19569" s="2"/>
      <c r="Q19569" s="2"/>
      <c r="R19569" s="2"/>
      <c r="S19569" s="2"/>
      <c r="T19569" s="2"/>
    </row>
    <row r="19570" spans="4:20" x14ac:dyDescent="0.2">
      <c r="D19570" s="2"/>
      <c r="E19570" s="2"/>
      <c r="F19570" s="2"/>
      <c r="G19570" s="2"/>
      <c r="O19570" s="2"/>
      <c r="Q19570" s="2"/>
      <c r="R19570" s="2"/>
      <c r="S19570" s="2"/>
      <c r="T19570" s="2"/>
    </row>
    <row r="19571" spans="4:20" x14ac:dyDescent="0.2">
      <c r="D19571" s="2"/>
      <c r="E19571" s="2"/>
      <c r="F19571" s="2"/>
      <c r="G19571" s="2"/>
      <c r="O19571" s="2"/>
      <c r="Q19571" s="2"/>
      <c r="R19571" s="2"/>
      <c r="S19571" s="2"/>
      <c r="T19571" s="2"/>
    </row>
    <row r="19572" spans="4:20" x14ac:dyDescent="0.2">
      <c r="D19572" s="2"/>
      <c r="E19572" s="2"/>
      <c r="F19572" s="2"/>
      <c r="G19572" s="2"/>
      <c r="O19572" s="2"/>
      <c r="Q19572" s="2"/>
      <c r="R19572" s="2"/>
      <c r="S19572" s="2"/>
      <c r="T19572" s="2"/>
    </row>
    <row r="19573" spans="4:20" x14ac:dyDescent="0.2">
      <c r="D19573" s="2"/>
      <c r="E19573" s="2"/>
      <c r="F19573" s="2"/>
      <c r="G19573" s="2"/>
      <c r="O19573" s="2"/>
      <c r="Q19573" s="2"/>
      <c r="R19573" s="2"/>
      <c r="S19573" s="2"/>
      <c r="T19573" s="2"/>
    </row>
    <row r="19574" spans="4:20" x14ac:dyDescent="0.2">
      <c r="D19574" s="2"/>
      <c r="E19574" s="2"/>
      <c r="F19574" s="2"/>
      <c r="G19574" s="2"/>
      <c r="O19574" s="2"/>
      <c r="Q19574" s="2"/>
      <c r="R19574" s="2"/>
      <c r="S19574" s="2"/>
      <c r="T19574" s="2"/>
    </row>
    <row r="19575" spans="4:20" x14ac:dyDescent="0.2">
      <c r="D19575" s="2"/>
      <c r="E19575" s="2"/>
      <c r="F19575" s="2"/>
      <c r="G19575" s="2"/>
      <c r="O19575" s="2"/>
      <c r="Q19575" s="2"/>
      <c r="R19575" s="2"/>
      <c r="S19575" s="2"/>
      <c r="T19575" s="2"/>
    </row>
    <row r="19576" spans="4:20" x14ac:dyDescent="0.2">
      <c r="D19576" s="2"/>
      <c r="E19576" s="2"/>
      <c r="F19576" s="2"/>
      <c r="G19576" s="2"/>
      <c r="O19576" s="2"/>
      <c r="Q19576" s="2"/>
      <c r="R19576" s="2"/>
      <c r="S19576" s="2"/>
      <c r="T19576" s="2"/>
    </row>
    <row r="19577" spans="4:20" x14ac:dyDescent="0.2">
      <c r="D19577" s="2"/>
      <c r="E19577" s="2"/>
      <c r="F19577" s="2"/>
      <c r="G19577" s="2"/>
      <c r="O19577" s="2"/>
      <c r="Q19577" s="2"/>
      <c r="R19577" s="2"/>
      <c r="S19577" s="2"/>
      <c r="T19577" s="2"/>
    </row>
    <row r="19578" spans="4:20" x14ac:dyDescent="0.2">
      <c r="D19578" s="2"/>
      <c r="E19578" s="2"/>
      <c r="F19578" s="2"/>
      <c r="G19578" s="2"/>
      <c r="O19578" s="2"/>
      <c r="Q19578" s="2"/>
      <c r="R19578" s="2"/>
      <c r="S19578" s="2"/>
      <c r="T19578" s="2"/>
    </row>
    <row r="19579" spans="4:20" x14ac:dyDescent="0.2">
      <c r="D19579" s="2"/>
      <c r="E19579" s="2"/>
      <c r="F19579" s="2"/>
      <c r="G19579" s="2"/>
      <c r="O19579" s="2"/>
      <c r="Q19579" s="2"/>
      <c r="R19579" s="2"/>
      <c r="S19579" s="2"/>
      <c r="T19579" s="2"/>
    </row>
    <row r="19580" spans="4:20" x14ac:dyDescent="0.2">
      <c r="D19580" s="2"/>
      <c r="E19580" s="2"/>
      <c r="F19580" s="2"/>
      <c r="G19580" s="2"/>
      <c r="O19580" s="2"/>
      <c r="Q19580" s="2"/>
      <c r="R19580" s="2"/>
      <c r="S19580" s="2"/>
      <c r="T19580" s="2"/>
    </row>
    <row r="19581" spans="4:20" x14ac:dyDescent="0.2">
      <c r="D19581" s="2"/>
      <c r="E19581" s="2"/>
      <c r="F19581" s="2"/>
      <c r="G19581" s="2"/>
      <c r="O19581" s="2"/>
      <c r="Q19581" s="2"/>
      <c r="R19581" s="2"/>
      <c r="S19581" s="2"/>
      <c r="T19581" s="2"/>
    </row>
    <row r="19582" spans="4:20" x14ac:dyDescent="0.2">
      <c r="D19582" s="2"/>
      <c r="E19582" s="2"/>
      <c r="F19582" s="2"/>
      <c r="G19582" s="2"/>
      <c r="O19582" s="2"/>
      <c r="Q19582" s="2"/>
      <c r="R19582" s="2"/>
      <c r="S19582" s="2"/>
      <c r="T19582" s="2"/>
    </row>
    <row r="19583" spans="4:20" x14ac:dyDescent="0.2">
      <c r="D19583" s="2"/>
      <c r="E19583" s="2"/>
      <c r="F19583" s="2"/>
      <c r="G19583" s="2"/>
      <c r="O19583" s="2"/>
      <c r="Q19583" s="2"/>
      <c r="R19583" s="2"/>
      <c r="S19583" s="2"/>
      <c r="T19583" s="2"/>
    </row>
    <row r="19584" spans="4:20" x14ac:dyDescent="0.2">
      <c r="D19584" s="2"/>
      <c r="E19584" s="2"/>
      <c r="F19584" s="2"/>
      <c r="G19584" s="2"/>
      <c r="O19584" s="2"/>
      <c r="Q19584" s="2"/>
      <c r="R19584" s="2"/>
      <c r="S19584" s="2"/>
      <c r="T19584" s="2"/>
    </row>
    <row r="19585" spans="4:20" x14ac:dyDescent="0.2">
      <c r="D19585" s="2"/>
      <c r="E19585" s="2"/>
      <c r="F19585" s="2"/>
      <c r="G19585" s="2"/>
      <c r="O19585" s="2"/>
      <c r="Q19585" s="2"/>
      <c r="R19585" s="2"/>
      <c r="S19585" s="2"/>
      <c r="T19585" s="2"/>
    </row>
    <row r="19586" spans="4:20" x14ac:dyDescent="0.2">
      <c r="D19586" s="2"/>
      <c r="E19586" s="2"/>
      <c r="F19586" s="2"/>
      <c r="G19586" s="2"/>
      <c r="O19586" s="2"/>
      <c r="Q19586" s="2"/>
      <c r="R19586" s="2"/>
      <c r="S19586" s="2"/>
      <c r="T19586" s="2"/>
    </row>
    <row r="19587" spans="4:20" x14ac:dyDescent="0.2">
      <c r="D19587" s="2"/>
      <c r="E19587" s="2"/>
      <c r="F19587" s="2"/>
      <c r="G19587" s="2"/>
      <c r="O19587" s="2"/>
      <c r="Q19587" s="2"/>
      <c r="R19587" s="2"/>
      <c r="S19587" s="2"/>
      <c r="T19587" s="2"/>
    </row>
    <row r="19588" spans="4:20" x14ac:dyDescent="0.2">
      <c r="D19588" s="2"/>
      <c r="E19588" s="2"/>
      <c r="F19588" s="2"/>
      <c r="G19588" s="2"/>
      <c r="O19588" s="2"/>
      <c r="Q19588" s="2"/>
      <c r="R19588" s="2"/>
      <c r="S19588" s="2"/>
      <c r="T19588" s="2"/>
    </row>
    <row r="19589" spans="4:20" x14ac:dyDescent="0.2">
      <c r="D19589" s="2"/>
      <c r="E19589" s="2"/>
      <c r="F19589" s="2"/>
      <c r="G19589" s="2"/>
      <c r="O19589" s="2"/>
      <c r="Q19589" s="2"/>
      <c r="R19589" s="2"/>
      <c r="S19589" s="2"/>
      <c r="T19589" s="2"/>
    </row>
    <row r="19590" spans="4:20" x14ac:dyDescent="0.2">
      <c r="D19590" s="2"/>
      <c r="E19590" s="2"/>
      <c r="F19590" s="2"/>
      <c r="G19590" s="2"/>
      <c r="O19590" s="2"/>
      <c r="Q19590" s="2"/>
      <c r="R19590" s="2"/>
      <c r="S19590" s="2"/>
      <c r="T19590" s="2"/>
    </row>
    <row r="19591" spans="4:20" x14ac:dyDescent="0.2">
      <c r="D19591" s="2"/>
      <c r="E19591" s="2"/>
      <c r="F19591" s="2"/>
      <c r="G19591" s="2"/>
      <c r="O19591" s="2"/>
      <c r="Q19591" s="2"/>
      <c r="R19591" s="2"/>
      <c r="S19591" s="2"/>
      <c r="T19591" s="2"/>
    </row>
    <row r="19592" spans="4:20" x14ac:dyDescent="0.2">
      <c r="D19592" s="2"/>
      <c r="E19592" s="2"/>
      <c r="F19592" s="2"/>
      <c r="G19592" s="2"/>
      <c r="O19592" s="2"/>
      <c r="Q19592" s="2"/>
      <c r="R19592" s="2"/>
      <c r="S19592" s="2"/>
      <c r="T19592" s="2"/>
    </row>
    <row r="19593" spans="4:20" x14ac:dyDescent="0.2">
      <c r="D19593" s="2"/>
      <c r="E19593" s="2"/>
      <c r="F19593" s="2"/>
      <c r="G19593" s="2"/>
      <c r="O19593" s="2"/>
      <c r="Q19593" s="2"/>
      <c r="R19593" s="2"/>
      <c r="S19593" s="2"/>
      <c r="T19593" s="2"/>
    </row>
    <row r="19594" spans="4:20" x14ac:dyDescent="0.2">
      <c r="D19594" s="2"/>
      <c r="E19594" s="2"/>
      <c r="F19594" s="2"/>
      <c r="G19594" s="2"/>
      <c r="O19594" s="2"/>
      <c r="Q19594" s="2"/>
      <c r="R19594" s="2"/>
      <c r="S19594" s="2"/>
      <c r="T19594" s="2"/>
    </row>
    <row r="19595" spans="4:20" x14ac:dyDescent="0.2">
      <c r="D19595" s="2"/>
      <c r="E19595" s="2"/>
      <c r="F19595" s="2"/>
      <c r="G19595" s="2"/>
      <c r="O19595" s="2"/>
      <c r="Q19595" s="2"/>
      <c r="R19595" s="2"/>
      <c r="S19595" s="2"/>
      <c r="T19595" s="2"/>
    </row>
    <row r="19596" spans="4:20" x14ac:dyDescent="0.2">
      <c r="D19596" s="2"/>
      <c r="E19596" s="2"/>
      <c r="F19596" s="2"/>
      <c r="G19596" s="2"/>
      <c r="O19596" s="2"/>
      <c r="Q19596" s="2"/>
      <c r="R19596" s="2"/>
      <c r="S19596" s="2"/>
      <c r="T19596" s="2"/>
    </row>
    <row r="19597" spans="4:20" x14ac:dyDescent="0.2">
      <c r="D19597" s="2"/>
      <c r="E19597" s="2"/>
      <c r="F19597" s="2"/>
      <c r="G19597" s="2"/>
      <c r="O19597" s="2"/>
      <c r="Q19597" s="2"/>
      <c r="R19597" s="2"/>
      <c r="S19597" s="2"/>
      <c r="T19597" s="2"/>
    </row>
    <row r="19598" spans="4:20" x14ac:dyDescent="0.2">
      <c r="D19598" s="2"/>
      <c r="E19598" s="2"/>
      <c r="F19598" s="2"/>
      <c r="G19598" s="2"/>
      <c r="O19598" s="2"/>
      <c r="Q19598" s="2"/>
      <c r="R19598" s="2"/>
      <c r="S19598" s="2"/>
      <c r="T19598" s="2"/>
    </row>
    <row r="19599" spans="4:20" x14ac:dyDescent="0.2">
      <c r="D19599" s="2"/>
      <c r="E19599" s="2"/>
      <c r="F19599" s="2"/>
      <c r="G19599" s="2"/>
      <c r="O19599" s="2"/>
      <c r="Q19599" s="2"/>
      <c r="R19599" s="2"/>
      <c r="S19599" s="2"/>
      <c r="T19599" s="2"/>
    </row>
    <row r="19600" spans="4:20" x14ac:dyDescent="0.2">
      <c r="D19600" s="2"/>
      <c r="E19600" s="2"/>
      <c r="F19600" s="2"/>
      <c r="G19600" s="2"/>
      <c r="O19600" s="2"/>
      <c r="Q19600" s="2"/>
      <c r="R19600" s="2"/>
      <c r="S19600" s="2"/>
      <c r="T19600" s="2"/>
    </row>
    <row r="19601" spans="4:20" x14ac:dyDescent="0.2">
      <c r="D19601" s="2"/>
      <c r="E19601" s="2"/>
      <c r="F19601" s="2"/>
      <c r="G19601" s="2"/>
      <c r="O19601" s="2"/>
      <c r="Q19601" s="2"/>
      <c r="R19601" s="2"/>
      <c r="S19601" s="2"/>
      <c r="T19601" s="2"/>
    </row>
    <row r="19602" spans="4:20" x14ac:dyDescent="0.2">
      <c r="D19602" s="2"/>
      <c r="E19602" s="2"/>
      <c r="F19602" s="2"/>
      <c r="G19602" s="2"/>
      <c r="O19602" s="2"/>
      <c r="Q19602" s="2"/>
      <c r="R19602" s="2"/>
      <c r="S19602" s="2"/>
      <c r="T19602" s="2"/>
    </row>
    <row r="19603" spans="4:20" x14ac:dyDescent="0.2">
      <c r="D19603" s="2"/>
      <c r="E19603" s="2"/>
      <c r="F19603" s="2"/>
      <c r="G19603" s="2"/>
      <c r="O19603" s="2"/>
      <c r="Q19603" s="2"/>
      <c r="R19603" s="2"/>
      <c r="S19603" s="2"/>
      <c r="T19603" s="2"/>
    </row>
    <row r="19604" spans="4:20" x14ac:dyDescent="0.2">
      <c r="D19604" s="2"/>
      <c r="E19604" s="2"/>
      <c r="F19604" s="2"/>
      <c r="G19604" s="2"/>
      <c r="O19604" s="2"/>
      <c r="Q19604" s="2"/>
      <c r="R19604" s="2"/>
      <c r="S19604" s="2"/>
      <c r="T19604" s="2"/>
    </row>
    <row r="19605" spans="4:20" x14ac:dyDescent="0.2">
      <c r="D19605" s="2"/>
      <c r="E19605" s="2"/>
      <c r="F19605" s="2"/>
      <c r="G19605" s="2"/>
      <c r="O19605" s="2"/>
      <c r="Q19605" s="2"/>
      <c r="R19605" s="2"/>
      <c r="S19605" s="2"/>
      <c r="T19605" s="2"/>
    </row>
    <row r="19606" spans="4:20" x14ac:dyDescent="0.2">
      <c r="D19606" s="2"/>
      <c r="E19606" s="2"/>
      <c r="F19606" s="2"/>
      <c r="G19606" s="2"/>
      <c r="O19606" s="2"/>
      <c r="Q19606" s="2"/>
      <c r="R19606" s="2"/>
      <c r="S19606" s="2"/>
      <c r="T19606" s="2"/>
    </row>
    <row r="19607" spans="4:20" x14ac:dyDescent="0.2">
      <c r="D19607" s="2"/>
      <c r="E19607" s="2"/>
      <c r="F19607" s="2"/>
      <c r="G19607" s="2"/>
      <c r="O19607" s="2"/>
      <c r="Q19607" s="2"/>
      <c r="R19607" s="2"/>
      <c r="S19607" s="2"/>
      <c r="T19607" s="2"/>
    </row>
    <row r="19608" spans="4:20" x14ac:dyDescent="0.2">
      <c r="D19608" s="2"/>
      <c r="E19608" s="2"/>
      <c r="F19608" s="2"/>
      <c r="G19608" s="2"/>
      <c r="O19608" s="2"/>
      <c r="Q19608" s="2"/>
      <c r="R19608" s="2"/>
      <c r="S19608" s="2"/>
      <c r="T19608" s="2"/>
    </row>
    <row r="19609" spans="4:20" x14ac:dyDescent="0.2">
      <c r="D19609" s="2"/>
      <c r="E19609" s="2"/>
      <c r="F19609" s="2"/>
      <c r="G19609" s="2"/>
      <c r="O19609" s="2"/>
      <c r="Q19609" s="2"/>
      <c r="R19609" s="2"/>
      <c r="S19609" s="2"/>
      <c r="T19609" s="2"/>
    </row>
    <row r="19610" spans="4:20" x14ac:dyDescent="0.2">
      <c r="D19610" s="2"/>
      <c r="E19610" s="2"/>
      <c r="F19610" s="2"/>
      <c r="G19610" s="2"/>
      <c r="O19610" s="2"/>
      <c r="Q19610" s="2"/>
      <c r="R19610" s="2"/>
      <c r="S19610" s="2"/>
      <c r="T19610" s="2"/>
    </row>
    <row r="19611" spans="4:20" x14ac:dyDescent="0.2">
      <c r="D19611" s="2"/>
      <c r="E19611" s="2"/>
      <c r="F19611" s="2"/>
      <c r="G19611" s="2"/>
      <c r="O19611" s="2"/>
      <c r="Q19611" s="2"/>
      <c r="R19611" s="2"/>
      <c r="S19611" s="2"/>
      <c r="T19611" s="2"/>
    </row>
    <row r="19612" spans="4:20" x14ac:dyDescent="0.2">
      <c r="D19612" s="2"/>
      <c r="E19612" s="2"/>
      <c r="F19612" s="2"/>
      <c r="G19612" s="2"/>
      <c r="O19612" s="2"/>
      <c r="Q19612" s="2"/>
      <c r="R19612" s="2"/>
      <c r="S19612" s="2"/>
      <c r="T19612" s="2"/>
    </row>
    <row r="19613" spans="4:20" x14ac:dyDescent="0.2">
      <c r="D19613" s="2"/>
      <c r="E19613" s="2"/>
      <c r="F19613" s="2"/>
      <c r="G19613" s="2"/>
      <c r="O19613" s="2"/>
      <c r="Q19613" s="2"/>
      <c r="R19613" s="2"/>
      <c r="S19613" s="2"/>
      <c r="T19613" s="2"/>
    </row>
    <row r="19614" spans="4:20" x14ac:dyDescent="0.2">
      <c r="D19614" s="2"/>
      <c r="E19614" s="2"/>
      <c r="F19614" s="2"/>
      <c r="G19614" s="2"/>
      <c r="O19614" s="2"/>
      <c r="Q19614" s="2"/>
      <c r="R19614" s="2"/>
      <c r="S19614" s="2"/>
      <c r="T19614" s="2"/>
    </row>
    <row r="19615" spans="4:20" x14ac:dyDescent="0.2">
      <c r="D19615" s="2"/>
      <c r="E19615" s="2"/>
      <c r="F19615" s="2"/>
      <c r="G19615" s="2"/>
      <c r="O19615" s="2"/>
      <c r="Q19615" s="2"/>
      <c r="R19615" s="2"/>
      <c r="S19615" s="2"/>
      <c r="T19615" s="2"/>
    </row>
    <row r="19616" spans="4:20" x14ac:dyDescent="0.2">
      <c r="D19616" s="2"/>
      <c r="E19616" s="2"/>
      <c r="F19616" s="2"/>
      <c r="G19616" s="2"/>
      <c r="O19616" s="2"/>
      <c r="Q19616" s="2"/>
      <c r="R19616" s="2"/>
      <c r="S19616" s="2"/>
      <c r="T19616" s="2"/>
    </row>
    <row r="19617" spans="4:20" x14ac:dyDescent="0.2">
      <c r="D19617" s="2"/>
      <c r="E19617" s="2"/>
      <c r="F19617" s="2"/>
      <c r="G19617" s="2"/>
      <c r="O19617" s="2"/>
      <c r="Q19617" s="2"/>
      <c r="R19617" s="2"/>
      <c r="S19617" s="2"/>
      <c r="T19617" s="2"/>
    </row>
    <row r="19618" spans="4:20" x14ac:dyDescent="0.2">
      <c r="D19618" s="2"/>
      <c r="E19618" s="2"/>
      <c r="F19618" s="2"/>
      <c r="G19618" s="2"/>
      <c r="O19618" s="2"/>
      <c r="Q19618" s="2"/>
      <c r="R19618" s="2"/>
      <c r="S19618" s="2"/>
      <c r="T19618" s="2"/>
    </row>
    <row r="19619" spans="4:20" x14ac:dyDescent="0.2">
      <c r="D19619" s="2"/>
      <c r="E19619" s="2"/>
      <c r="F19619" s="2"/>
      <c r="G19619" s="2"/>
      <c r="O19619" s="2"/>
      <c r="Q19619" s="2"/>
      <c r="R19619" s="2"/>
      <c r="S19619" s="2"/>
      <c r="T19619" s="2"/>
    </row>
    <row r="19620" spans="4:20" x14ac:dyDescent="0.2">
      <c r="D19620" s="2"/>
      <c r="E19620" s="2"/>
      <c r="F19620" s="2"/>
      <c r="G19620" s="2"/>
      <c r="O19620" s="2"/>
      <c r="Q19620" s="2"/>
      <c r="R19620" s="2"/>
      <c r="S19620" s="2"/>
      <c r="T19620" s="2"/>
    </row>
    <row r="19621" spans="4:20" x14ac:dyDescent="0.2">
      <c r="D19621" s="2"/>
      <c r="E19621" s="2"/>
      <c r="F19621" s="2"/>
      <c r="G19621" s="2"/>
      <c r="O19621" s="2"/>
      <c r="Q19621" s="2"/>
      <c r="R19621" s="2"/>
      <c r="S19621" s="2"/>
      <c r="T19621" s="2"/>
    </row>
    <row r="19622" spans="4:20" x14ac:dyDescent="0.2">
      <c r="D19622" s="2"/>
      <c r="E19622" s="2"/>
      <c r="F19622" s="2"/>
      <c r="G19622" s="2"/>
      <c r="O19622" s="2"/>
      <c r="Q19622" s="2"/>
      <c r="R19622" s="2"/>
      <c r="S19622" s="2"/>
      <c r="T19622" s="2"/>
    </row>
    <row r="19623" spans="4:20" x14ac:dyDescent="0.2">
      <c r="D19623" s="2"/>
      <c r="E19623" s="2"/>
      <c r="F19623" s="2"/>
      <c r="G19623" s="2"/>
      <c r="O19623" s="2"/>
      <c r="Q19623" s="2"/>
      <c r="R19623" s="2"/>
      <c r="S19623" s="2"/>
      <c r="T19623" s="2"/>
    </row>
    <row r="19624" spans="4:20" x14ac:dyDescent="0.2">
      <c r="D19624" s="2"/>
      <c r="E19624" s="2"/>
      <c r="F19624" s="2"/>
      <c r="G19624" s="2"/>
      <c r="O19624" s="2"/>
      <c r="Q19624" s="2"/>
      <c r="R19624" s="2"/>
      <c r="S19624" s="2"/>
      <c r="T19624" s="2"/>
    </row>
    <row r="19625" spans="4:20" x14ac:dyDescent="0.2">
      <c r="D19625" s="2"/>
      <c r="E19625" s="2"/>
      <c r="F19625" s="2"/>
      <c r="G19625" s="2"/>
      <c r="O19625" s="2"/>
      <c r="Q19625" s="2"/>
      <c r="R19625" s="2"/>
      <c r="S19625" s="2"/>
      <c r="T19625" s="2"/>
    </row>
    <row r="19626" spans="4:20" x14ac:dyDescent="0.2">
      <c r="D19626" s="2"/>
      <c r="E19626" s="2"/>
      <c r="F19626" s="2"/>
      <c r="G19626" s="2"/>
      <c r="O19626" s="2"/>
      <c r="Q19626" s="2"/>
      <c r="R19626" s="2"/>
      <c r="S19626" s="2"/>
      <c r="T19626" s="2"/>
    </row>
    <row r="19627" spans="4:20" x14ac:dyDescent="0.2">
      <c r="D19627" s="2"/>
      <c r="E19627" s="2"/>
      <c r="F19627" s="2"/>
      <c r="G19627" s="2"/>
      <c r="O19627" s="2"/>
      <c r="Q19627" s="2"/>
      <c r="R19627" s="2"/>
      <c r="S19627" s="2"/>
      <c r="T19627" s="2"/>
    </row>
    <row r="19628" spans="4:20" x14ac:dyDescent="0.2">
      <c r="D19628" s="2"/>
      <c r="E19628" s="2"/>
      <c r="F19628" s="2"/>
      <c r="G19628" s="2"/>
      <c r="O19628" s="2"/>
      <c r="Q19628" s="2"/>
      <c r="R19628" s="2"/>
      <c r="S19628" s="2"/>
      <c r="T19628" s="2"/>
    </row>
    <row r="19629" spans="4:20" x14ac:dyDescent="0.2">
      <c r="D19629" s="2"/>
      <c r="E19629" s="2"/>
      <c r="F19629" s="2"/>
      <c r="G19629" s="2"/>
      <c r="O19629" s="2"/>
      <c r="Q19629" s="2"/>
      <c r="R19629" s="2"/>
      <c r="S19629" s="2"/>
      <c r="T19629" s="2"/>
    </row>
    <row r="19630" spans="4:20" x14ac:dyDescent="0.2">
      <c r="D19630" s="2"/>
      <c r="E19630" s="2"/>
      <c r="F19630" s="2"/>
      <c r="G19630" s="2"/>
      <c r="O19630" s="2"/>
      <c r="Q19630" s="2"/>
      <c r="R19630" s="2"/>
      <c r="S19630" s="2"/>
      <c r="T19630" s="2"/>
    </row>
    <row r="19631" spans="4:20" x14ac:dyDescent="0.2">
      <c r="D19631" s="2"/>
      <c r="E19631" s="2"/>
      <c r="F19631" s="2"/>
      <c r="G19631" s="2"/>
      <c r="O19631" s="2"/>
      <c r="Q19631" s="2"/>
      <c r="R19631" s="2"/>
      <c r="S19631" s="2"/>
      <c r="T19631" s="2"/>
    </row>
    <row r="19632" spans="4:20" x14ac:dyDescent="0.2">
      <c r="D19632" s="2"/>
      <c r="E19632" s="2"/>
      <c r="F19632" s="2"/>
      <c r="G19632" s="2"/>
      <c r="O19632" s="2"/>
      <c r="Q19632" s="2"/>
      <c r="R19632" s="2"/>
      <c r="S19632" s="2"/>
      <c r="T19632" s="2"/>
    </row>
    <row r="19633" spans="4:20" x14ac:dyDescent="0.2">
      <c r="D19633" s="2"/>
      <c r="E19633" s="2"/>
      <c r="F19633" s="2"/>
      <c r="G19633" s="2"/>
      <c r="O19633" s="2"/>
      <c r="Q19633" s="2"/>
      <c r="R19633" s="2"/>
      <c r="S19633" s="2"/>
      <c r="T19633" s="2"/>
    </row>
    <row r="19634" spans="4:20" x14ac:dyDescent="0.2">
      <c r="D19634" s="2"/>
      <c r="E19634" s="2"/>
      <c r="F19634" s="2"/>
      <c r="G19634" s="2"/>
      <c r="O19634" s="2"/>
      <c r="Q19634" s="2"/>
      <c r="R19634" s="2"/>
      <c r="S19634" s="2"/>
      <c r="T19634" s="2"/>
    </row>
    <row r="19635" spans="4:20" x14ac:dyDescent="0.2">
      <c r="D19635" s="2"/>
      <c r="E19635" s="2"/>
      <c r="F19635" s="2"/>
      <c r="G19635" s="2"/>
      <c r="O19635" s="2"/>
      <c r="Q19635" s="2"/>
      <c r="R19635" s="2"/>
      <c r="S19635" s="2"/>
      <c r="T19635" s="2"/>
    </row>
    <row r="19636" spans="4:20" x14ac:dyDescent="0.2">
      <c r="D19636" s="2"/>
      <c r="E19636" s="2"/>
      <c r="F19636" s="2"/>
      <c r="G19636" s="2"/>
      <c r="O19636" s="2"/>
      <c r="Q19636" s="2"/>
      <c r="R19636" s="2"/>
      <c r="S19636" s="2"/>
      <c r="T19636" s="2"/>
    </row>
    <row r="19637" spans="4:20" x14ac:dyDescent="0.2">
      <c r="D19637" s="2"/>
      <c r="E19637" s="2"/>
      <c r="F19637" s="2"/>
      <c r="G19637" s="2"/>
      <c r="O19637" s="2"/>
      <c r="Q19637" s="2"/>
      <c r="R19637" s="2"/>
      <c r="S19637" s="2"/>
      <c r="T19637" s="2"/>
    </row>
    <row r="19638" spans="4:20" x14ac:dyDescent="0.2">
      <c r="D19638" s="2"/>
      <c r="E19638" s="2"/>
      <c r="F19638" s="2"/>
      <c r="G19638" s="2"/>
      <c r="O19638" s="2"/>
      <c r="Q19638" s="2"/>
      <c r="R19638" s="2"/>
      <c r="S19638" s="2"/>
      <c r="T19638" s="2"/>
    </row>
    <row r="19639" spans="4:20" x14ac:dyDescent="0.2">
      <c r="D19639" s="2"/>
      <c r="E19639" s="2"/>
      <c r="F19639" s="2"/>
      <c r="G19639" s="2"/>
      <c r="O19639" s="2"/>
      <c r="Q19639" s="2"/>
      <c r="R19639" s="2"/>
      <c r="S19639" s="2"/>
      <c r="T19639" s="2"/>
    </row>
    <row r="19640" spans="4:20" x14ac:dyDescent="0.2">
      <c r="D19640" s="2"/>
      <c r="E19640" s="2"/>
      <c r="F19640" s="2"/>
      <c r="G19640" s="2"/>
      <c r="O19640" s="2"/>
      <c r="Q19640" s="2"/>
      <c r="R19640" s="2"/>
      <c r="S19640" s="2"/>
      <c r="T19640" s="2"/>
    </row>
    <row r="19641" spans="4:20" x14ac:dyDescent="0.2">
      <c r="D19641" s="2"/>
      <c r="E19641" s="2"/>
      <c r="F19641" s="2"/>
      <c r="G19641" s="2"/>
      <c r="O19641" s="2"/>
      <c r="Q19641" s="2"/>
      <c r="R19641" s="2"/>
      <c r="S19641" s="2"/>
      <c r="T19641" s="2"/>
    </row>
    <row r="19642" spans="4:20" x14ac:dyDescent="0.2">
      <c r="D19642" s="2"/>
      <c r="E19642" s="2"/>
      <c r="F19642" s="2"/>
      <c r="G19642" s="2"/>
      <c r="O19642" s="2"/>
      <c r="Q19642" s="2"/>
      <c r="R19642" s="2"/>
      <c r="S19642" s="2"/>
      <c r="T19642" s="2"/>
    </row>
    <row r="19643" spans="4:20" x14ac:dyDescent="0.2">
      <c r="D19643" s="2"/>
      <c r="E19643" s="2"/>
      <c r="F19643" s="2"/>
      <c r="G19643" s="2"/>
      <c r="O19643" s="2"/>
      <c r="Q19643" s="2"/>
      <c r="R19643" s="2"/>
      <c r="S19643" s="2"/>
      <c r="T19643" s="2"/>
    </row>
    <row r="19644" spans="4:20" x14ac:dyDescent="0.2">
      <c r="D19644" s="2"/>
      <c r="E19644" s="2"/>
      <c r="F19644" s="2"/>
      <c r="G19644" s="2"/>
      <c r="O19644" s="2"/>
      <c r="Q19644" s="2"/>
      <c r="R19644" s="2"/>
      <c r="S19644" s="2"/>
      <c r="T19644" s="2"/>
    </row>
    <row r="19645" spans="4:20" x14ac:dyDescent="0.2">
      <c r="D19645" s="2"/>
      <c r="E19645" s="2"/>
      <c r="F19645" s="2"/>
      <c r="G19645" s="2"/>
      <c r="O19645" s="2"/>
      <c r="Q19645" s="2"/>
      <c r="R19645" s="2"/>
      <c r="S19645" s="2"/>
      <c r="T19645" s="2"/>
    </row>
    <row r="19646" spans="4:20" x14ac:dyDescent="0.2">
      <c r="D19646" s="2"/>
      <c r="E19646" s="2"/>
      <c r="F19646" s="2"/>
      <c r="G19646" s="2"/>
      <c r="O19646" s="2"/>
      <c r="Q19646" s="2"/>
      <c r="R19646" s="2"/>
      <c r="S19646" s="2"/>
      <c r="T19646" s="2"/>
    </row>
    <row r="19647" spans="4:20" x14ac:dyDescent="0.2">
      <c r="D19647" s="2"/>
      <c r="E19647" s="2"/>
      <c r="F19647" s="2"/>
      <c r="G19647" s="2"/>
      <c r="O19647" s="2"/>
      <c r="Q19647" s="2"/>
      <c r="R19647" s="2"/>
      <c r="S19647" s="2"/>
      <c r="T19647" s="2"/>
    </row>
    <row r="19648" spans="4:20" x14ac:dyDescent="0.2">
      <c r="D19648" s="2"/>
      <c r="E19648" s="2"/>
      <c r="F19648" s="2"/>
      <c r="G19648" s="2"/>
      <c r="O19648" s="2"/>
      <c r="Q19648" s="2"/>
      <c r="R19648" s="2"/>
      <c r="S19648" s="2"/>
      <c r="T19648" s="2"/>
    </row>
    <row r="19649" spans="4:20" x14ac:dyDescent="0.2">
      <c r="D19649" s="2"/>
      <c r="E19649" s="2"/>
      <c r="F19649" s="2"/>
      <c r="G19649" s="2"/>
      <c r="O19649" s="2"/>
      <c r="Q19649" s="2"/>
      <c r="R19649" s="2"/>
      <c r="S19649" s="2"/>
      <c r="T19649" s="2"/>
    </row>
    <row r="19650" spans="4:20" x14ac:dyDescent="0.2">
      <c r="D19650" s="2"/>
      <c r="E19650" s="2"/>
      <c r="F19650" s="2"/>
      <c r="G19650" s="2"/>
      <c r="O19650" s="2"/>
      <c r="Q19650" s="2"/>
      <c r="R19650" s="2"/>
      <c r="S19650" s="2"/>
      <c r="T19650" s="2"/>
    </row>
    <row r="19651" spans="4:20" x14ac:dyDescent="0.2">
      <c r="D19651" s="2"/>
      <c r="E19651" s="2"/>
      <c r="F19651" s="2"/>
      <c r="G19651" s="2"/>
      <c r="O19651" s="2"/>
      <c r="Q19651" s="2"/>
      <c r="R19651" s="2"/>
      <c r="S19651" s="2"/>
      <c r="T19651" s="2"/>
    </row>
    <row r="19652" spans="4:20" x14ac:dyDescent="0.2">
      <c r="D19652" s="2"/>
      <c r="E19652" s="2"/>
      <c r="F19652" s="2"/>
      <c r="G19652" s="2"/>
      <c r="O19652" s="2"/>
      <c r="Q19652" s="2"/>
      <c r="R19652" s="2"/>
      <c r="S19652" s="2"/>
      <c r="T19652" s="2"/>
    </row>
    <row r="19653" spans="4:20" x14ac:dyDescent="0.2">
      <c r="D19653" s="2"/>
      <c r="E19653" s="2"/>
      <c r="F19653" s="2"/>
      <c r="G19653" s="2"/>
      <c r="O19653" s="2"/>
      <c r="Q19653" s="2"/>
      <c r="R19653" s="2"/>
      <c r="S19653" s="2"/>
      <c r="T19653" s="2"/>
    </row>
    <row r="19654" spans="4:20" x14ac:dyDescent="0.2">
      <c r="D19654" s="2"/>
      <c r="E19654" s="2"/>
      <c r="F19654" s="2"/>
      <c r="G19654" s="2"/>
      <c r="O19654" s="2"/>
      <c r="Q19654" s="2"/>
      <c r="R19654" s="2"/>
      <c r="S19654" s="2"/>
      <c r="T19654" s="2"/>
    </row>
    <row r="19655" spans="4:20" x14ac:dyDescent="0.2">
      <c r="D19655" s="2"/>
      <c r="E19655" s="2"/>
      <c r="F19655" s="2"/>
      <c r="G19655" s="2"/>
      <c r="O19655" s="2"/>
      <c r="Q19655" s="2"/>
      <c r="R19655" s="2"/>
      <c r="S19655" s="2"/>
      <c r="T19655" s="2"/>
    </row>
    <row r="19656" spans="4:20" x14ac:dyDescent="0.2">
      <c r="D19656" s="2"/>
      <c r="E19656" s="2"/>
      <c r="F19656" s="2"/>
      <c r="G19656" s="2"/>
      <c r="O19656" s="2"/>
      <c r="Q19656" s="2"/>
      <c r="R19656" s="2"/>
      <c r="S19656" s="2"/>
      <c r="T19656" s="2"/>
    </row>
    <row r="19657" spans="4:20" x14ac:dyDescent="0.2">
      <c r="D19657" s="2"/>
      <c r="E19657" s="2"/>
      <c r="F19657" s="2"/>
      <c r="G19657" s="2"/>
      <c r="O19657" s="2"/>
      <c r="Q19657" s="2"/>
      <c r="R19657" s="2"/>
      <c r="S19657" s="2"/>
      <c r="T19657" s="2"/>
    </row>
    <row r="19658" spans="4:20" x14ac:dyDescent="0.2">
      <c r="D19658" s="2"/>
      <c r="E19658" s="2"/>
      <c r="F19658" s="2"/>
      <c r="G19658" s="2"/>
      <c r="O19658" s="2"/>
      <c r="Q19658" s="2"/>
      <c r="R19658" s="2"/>
      <c r="S19658" s="2"/>
      <c r="T19658" s="2"/>
    </row>
    <row r="19659" spans="4:20" x14ac:dyDescent="0.2">
      <c r="D19659" s="2"/>
      <c r="E19659" s="2"/>
      <c r="F19659" s="2"/>
      <c r="G19659" s="2"/>
      <c r="O19659" s="2"/>
      <c r="Q19659" s="2"/>
      <c r="R19659" s="2"/>
      <c r="S19659" s="2"/>
      <c r="T19659" s="2"/>
    </row>
    <row r="19660" spans="4:20" x14ac:dyDescent="0.2">
      <c r="D19660" s="2"/>
      <c r="E19660" s="2"/>
      <c r="F19660" s="2"/>
      <c r="G19660" s="2"/>
      <c r="O19660" s="2"/>
      <c r="Q19660" s="2"/>
      <c r="R19660" s="2"/>
      <c r="S19660" s="2"/>
      <c r="T19660" s="2"/>
    </row>
    <row r="19661" spans="4:20" x14ac:dyDescent="0.2">
      <c r="D19661" s="2"/>
      <c r="E19661" s="2"/>
      <c r="F19661" s="2"/>
      <c r="G19661" s="2"/>
      <c r="O19661" s="2"/>
      <c r="Q19661" s="2"/>
      <c r="R19661" s="2"/>
      <c r="S19661" s="2"/>
      <c r="T19661" s="2"/>
    </row>
    <row r="19662" spans="4:20" x14ac:dyDescent="0.2">
      <c r="D19662" s="2"/>
      <c r="E19662" s="2"/>
      <c r="F19662" s="2"/>
      <c r="G19662" s="2"/>
      <c r="O19662" s="2"/>
      <c r="Q19662" s="2"/>
      <c r="R19662" s="2"/>
      <c r="S19662" s="2"/>
      <c r="T19662" s="2"/>
    </row>
    <row r="19663" spans="4:20" x14ac:dyDescent="0.2">
      <c r="D19663" s="2"/>
      <c r="E19663" s="2"/>
      <c r="F19663" s="2"/>
      <c r="G19663" s="2"/>
      <c r="O19663" s="2"/>
      <c r="Q19663" s="2"/>
      <c r="R19663" s="2"/>
      <c r="S19663" s="2"/>
      <c r="T19663" s="2"/>
    </row>
    <row r="19664" spans="4:20" x14ac:dyDescent="0.2">
      <c r="D19664" s="2"/>
      <c r="E19664" s="2"/>
      <c r="F19664" s="2"/>
      <c r="G19664" s="2"/>
      <c r="O19664" s="2"/>
      <c r="Q19664" s="2"/>
      <c r="R19664" s="2"/>
      <c r="S19664" s="2"/>
      <c r="T19664" s="2"/>
    </row>
    <row r="19665" spans="4:20" x14ac:dyDescent="0.2">
      <c r="D19665" s="2"/>
      <c r="E19665" s="2"/>
      <c r="F19665" s="2"/>
      <c r="G19665" s="2"/>
      <c r="O19665" s="2"/>
      <c r="Q19665" s="2"/>
      <c r="R19665" s="2"/>
      <c r="S19665" s="2"/>
      <c r="T19665" s="2"/>
    </row>
    <row r="19666" spans="4:20" x14ac:dyDescent="0.2">
      <c r="D19666" s="2"/>
      <c r="E19666" s="2"/>
      <c r="F19666" s="2"/>
      <c r="G19666" s="2"/>
      <c r="O19666" s="2"/>
      <c r="Q19666" s="2"/>
      <c r="R19666" s="2"/>
      <c r="S19666" s="2"/>
      <c r="T19666" s="2"/>
    </row>
    <row r="19667" spans="4:20" x14ac:dyDescent="0.2">
      <c r="D19667" s="2"/>
      <c r="E19667" s="2"/>
      <c r="F19667" s="2"/>
      <c r="G19667" s="2"/>
      <c r="O19667" s="2"/>
      <c r="Q19667" s="2"/>
      <c r="R19667" s="2"/>
      <c r="S19667" s="2"/>
      <c r="T19667" s="2"/>
    </row>
    <row r="19668" spans="4:20" x14ac:dyDescent="0.2">
      <c r="D19668" s="2"/>
      <c r="E19668" s="2"/>
      <c r="F19668" s="2"/>
      <c r="G19668" s="2"/>
      <c r="O19668" s="2"/>
      <c r="Q19668" s="2"/>
      <c r="R19668" s="2"/>
      <c r="S19668" s="2"/>
      <c r="T19668" s="2"/>
    </row>
    <row r="19669" spans="4:20" x14ac:dyDescent="0.2">
      <c r="D19669" s="2"/>
      <c r="E19669" s="2"/>
      <c r="F19669" s="2"/>
      <c r="G19669" s="2"/>
      <c r="O19669" s="2"/>
      <c r="Q19669" s="2"/>
      <c r="R19669" s="2"/>
      <c r="S19669" s="2"/>
      <c r="T19669" s="2"/>
    </row>
    <row r="19670" spans="4:20" x14ac:dyDescent="0.2">
      <c r="D19670" s="2"/>
      <c r="E19670" s="2"/>
      <c r="F19670" s="2"/>
      <c r="G19670" s="2"/>
      <c r="O19670" s="2"/>
      <c r="Q19670" s="2"/>
      <c r="R19670" s="2"/>
      <c r="S19670" s="2"/>
      <c r="T19670" s="2"/>
    </row>
    <row r="19671" spans="4:20" x14ac:dyDescent="0.2">
      <c r="D19671" s="2"/>
      <c r="E19671" s="2"/>
      <c r="F19671" s="2"/>
      <c r="G19671" s="2"/>
      <c r="O19671" s="2"/>
      <c r="Q19671" s="2"/>
      <c r="R19671" s="2"/>
      <c r="S19671" s="2"/>
      <c r="T19671" s="2"/>
    </row>
    <row r="19672" spans="4:20" x14ac:dyDescent="0.2">
      <c r="D19672" s="2"/>
      <c r="E19672" s="2"/>
      <c r="F19672" s="2"/>
      <c r="G19672" s="2"/>
      <c r="O19672" s="2"/>
      <c r="Q19672" s="2"/>
      <c r="R19672" s="2"/>
      <c r="S19672" s="2"/>
      <c r="T19672" s="2"/>
    </row>
    <row r="19673" spans="4:20" x14ac:dyDescent="0.2">
      <c r="D19673" s="2"/>
      <c r="E19673" s="2"/>
      <c r="F19673" s="2"/>
      <c r="G19673" s="2"/>
      <c r="O19673" s="2"/>
      <c r="Q19673" s="2"/>
      <c r="R19673" s="2"/>
      <c r="S19673" s="2"/>
      <c r="T19673" s="2"/>
    </row>
    <row r="19674" spans="4:20" x14ac:dyDescent="0.2">
      <c r="D19674" s="2"/>
      <c r="E19674" s="2"/>
      <c r="F19674" s="2"/>
      <c r="G19674" s="2"/>
      <c r="O19674" s="2"/>
      <c r="Q19674" s="2"/>
      <c r="R19674" s="2"/>
      <c r="S19674" s="2"/>
      <c r="T19674" s="2"/>
    </row>
    <row r="19675" spans="4:20" x14ac:dyDescent="0.2">
      <c r="D19675" s="2"/>
      <c r="E19675" s="2"/>
      <c r="F19675" s="2"/>
      <c r="G19675" s="2"/>
      <c r="O19675" s="2"/>
      <c r="Q19675" s="2"/>
      <c r="R19675" s="2"/>
      <c r="S19675" s="2"/>
      <c r="T19675" s="2"/>
    </row>
    <row r="19676" spans="4:20" x14ac:dyDescent="0.2">
      <c r="D19676" s="2"/>
      <c r="E19676" s="2"/>
      <c r="F19676" s="2"/>
      <c r="G19676" s="2"/>
      <c r="O19676" s="2"/>
      <c r="Q19676" s="2"/>
      <c r="R19676" s="2"/>
      <c r="S19676" s="2"/>
      <c r="T19676" s="2"/>
    </row>
    <row r="19677" spans="4:20" x14ac:dyDescent="0.2">
      <c r="D19677" s="2"/>
      <c r="E19677" s="2"/>
      <c r="F19677" s="2"/>
      <c r="G19677" s="2"/>
      <c r="O19677" s="2"/>
      <c r="Q19677" s="2"/>
      <c r="R19677" s="2"/>
      <c r="S19677" s="2"/>
      <c r="T19677" s="2"/>
    </row>
    <row r="19678" spans="4:20" x14ac:dyDescent="0.2">
      <c r="D19678" s="2"/>
      <c r="E19678" s="2"/>
      <c r="F19678" s="2"/>
      <c r="G19678" s="2"/>
      <c r="O19678" s="2"/>
      <c r="Q19678" s="2"/>
      <c r="R19678" s="2"/>
      <c r="S19678" s="2"/>
      <c r="T19678" s="2"/>
    </row>
    <row r="19679" spans="4:20" x14ac:dyDescent="0.2">
      <c r="D19679" s="2"/>
      <c r="E19679" s="2"/>
      <c r="F19679" s="2"/>
      <c r="G19679" s="2"/>
      <c r="O19679" s="2"/>
      <c r="Q19679" s="2"/>
      <c r="R19679" s="2"/>
      <c r="S19679" s="2"/>
      <c r="T19679" s="2"/>
    </row>
    <row r="19680" spans="4:20" x14ac:dyDescent="0.2">
      <c r="D19680" s="2"/>
      <c r="E19680" s="2"/>
      <c r="F19680" s="2"/>
      <c r="G19680" s="2"/>
      <c r="O19680" s="2"/>
      <c r="Q19680" s="2"/>
      <c r="R19680" s="2"/>
      <c r="S19680" s="2"/>
      <c r="T19680" s="2"/>
    </row>
    <row r="19681" spans="4:20" x14ac:dyDescent="0.2">
      <c r="D19681" s="2"/>
      <c r="E19681" s="2"/>
      <c r="F19681" s="2"/>
      <c r="G19681" s="2"/>
      <c r="O19681" s="2"/>
      <c r="Q19681" s="2"/>
      <c r="R19681" s="2"/>
      <c r="S19681" s="2"/>
      <c r="T19681" s="2"/>
    </row>
    <row r="19682" spans="4:20" x14ac:dyDescent="0.2">
      <c r="D19682" s="2"/>
      <c r="E19682" s="2"/>
      <c r="F19682" s="2"/>
      <c r="G19682" s="2"/>
      <c r="O19682" s="2"/>
      <c r="Q19682" s="2"/>
      <c r="R19682" s="2"/>
      <c r="S19682" s="2"/>
      <c r="T19682" s="2"/>
    </row>
    <row r="19683" spans="4:20" x14ac:dyDescent="0.2">
      <c r="D19683" s="2"/>
      <c r="E19683" s="2"/>
      <c r="F19683" s="2"/>
      <c r="G19683" s="2"/>
      <c r="O19683" s="2"/>
      <c r="Q19683" s="2"/>
      <c r="R19683" s="2"/>
      <c r="S19683" s="2"/>
      <c r="T19683" s="2"/>
    </row>
    <row r="19684" spans="4:20" x14ac:dyDescent="0.2">
      <c r="D19684" s="2"/>
      <c r="E19684" s="2"/>
      <c r="F19684" s="2"/>
      <c r="G19684" s="2"/>
      <c r="O19684" s="2"/>
      <c r="Q19684" s="2"/>
      <c r="R19684" s="2"/>
      <c r="S19684" s="2"/>
      <c r="T19684" s="2"/>
    </row>
    <row r="19685" spans="4:20" x14ac:dyDescent="0.2">
      <c r="D19685" s="2"/>
      <c r="E19685" s="2"/>
      <c r="F19685" s="2"/>
      <c r="G19685" s="2"/>
      <c r="O19685" s="2"/>
      <c r="Q19685" s="2"/>
      <c r="R19685" s="2"/>
      <c r="S19685" s="2"/>
      <c r="T19685" s="2"/>
    </row>
    <row r="19686" spans="4:20" x14ac:dyDescent="0.2">
      <c r="D19686" s="2"/>
      <c r="E19686" s="2"/>
      <c r="F19686" s="2"/>
      <c r="G19686" s="2"/>
      <c r="O19686" s="2"/>
      <c r="Q19686" s="2"/>
      <c r="R19686" s="2"/>
      <c r="S19686" s="2"/>
      <c r="T19686" s="2"/>
    </row>
    <row r="19687" spans="4:20" x14ac:dyDescent="0.2">
      <c r="D19687" s="2"/>
      <c r="E19687" s="2"/>
      <c r="F19687" s="2"/>
      <c r="G19687" s="2"/>
      <c r="O19687" s="2"/>
      <c r="Q19687" s="2"/>
      <c r="R19687" s="2"/>
      <c r="S19687" s="2"/>
      <c r="T19687" s="2"/>
    </row>
    <row r="19688" spans="4:20" x14ac:dyDescent="0.2">
      <c r="D19688" s="2"/>
      <c r="E19688" s="2"/>
      <c r="F19688" s="2"/>
      <c r="G19688" s="2"/>
      <c r="O19688" s="2"/>
      <c r="Q19688" s="2"/>
      <c r="R19688" s="2"/>
      <c r="S19688" s="2"/>
      <c r="T19688" s="2"/>
    </row>
    <row r="19689" spans="4:20" x14ac:dyDescent="0.2">
      <c r="D19689" s="2"/>
      <c r="E19689" s="2"/>
      <c r="F19689" s="2"/>
      <c r="G19689" s="2"/>
      <c r="O19689" s="2"/>
      <c r="Q19689" s="2"/>
      <c r="R19689" s="2"/>
      <c r="S19689" s="2"/>
      <c r="T19689" s="2"/>
    </row>
    <row r="19690" spans="4:20" x14ac:dyDescent="0.2">
      <c r="D19690" s="2"/>
      <c r="E19690" s="2"/>
      <c r="F19690" s="2"/>
      <c r="G19690" s="2"/>
      <c r="O19690" s="2"/>
      <c r="Q19690" s="2"/>
      <c r="R19690" s="2"/>
      <c r="S19690" s="2"/>
      <c r="T19690" s="2"/>
    </row>
    <row r="19691" spans="4:20" x14ac:dyDescent="0.2">
      <c r="D19691" s="2"/>
      <c r="E19691" s="2"/>
      <c r="F19691" s="2"/>
      <c r="G19691" s="2"/>
      <c r="O19691" s="2"/>
      <c r="Q19691" s="2"/>
      <c r="R19691" s="2"/>
      <c r="S19691" s="2"/>
      <c r="T19691" s="2"/>
    </row>
    <row r="19692" spans="4:20" x14ac:dyDescent="0.2">
      <c r="D19692" s="2"/>
      <c r="E19692" s="2"/>
      <c r="F19692" s="2"/>
      <c r="G19692" s="2"/>
      <c r="O19692" s="2"/>
      <c r="Q19692" s="2"/>
      <c r="R19692" s="2"/>
      <c r="S19692" s="2"/>
      <c r="T19692" s="2"/>
    </row>
    <row r="19693" spans="4:20" x14ac:dyDescent="0.2">
      <c r="D19693" s="2"/>
      <c r="E19693" s="2"/>
      <c r="F19693" s="2"/>
      <c r="G19693" s="2"/>
      <c r="O19693" s="2"/>
      <c r="Q19693" s="2"/>
      <c r="R19693" s="2"/>
      <c r="S19693" s="2"/>
      <c r="T19693" s="2"/>
    </row>
    <row r="19694" spans="4:20" x14ac:dyDescent="0.2">
      <c r="D19694" s="2"/>
      <c r="E19694" s="2"/>
      <c r="F19694" s="2"/>
      <c r="G19694" s="2"/>
      <c r="O19694" s="2"/>
      <c r="Q19694" s="2"/>
      <c r="R19694" s="2"/>
      <c r="S19694" s="2"/>
      <c r="T19694" s="2"/>
    </row>
    <row r="19695" spans="4:20" x14ac:dyDescent="0.2">
      <c r="D19695" s="2"/>
      <c r="E19695" s="2"/>
      <c r="F19695" s="2"/>
      <c r="G19695" s="2"/>
      <c r="O19695" s="2"/>
      <c r="Q19695" s="2"/>
      <c r="R19695" s="2"/>
      <c r="S19695" s="2"/>
      <c r="T19695" s="2"/>
    </row>
    <row r="19696" spans="4:20" x14ac:dyDescent="0.2">
      <c r="D19696" s="2"/>
      <c r="E19696" s="2"/>
      <c r="F19696" s="2"/>
      <c r="G19696" s="2"/>
      <c r="O19696" s="2"/>
      <c r="Q19696" s="2"/>
      <c r="R19696" s="2"/>
      <c r="S19696" s="2"/>
      <c r="T19696" s="2"/>
    </row>
    <row r="19697" spans="4:20" x14ac:dyDescent="0.2">
      <c r="D19697" s="2"/>
      <c r="E19697" s="2"/>
      <c r="F19697" s="2"/>
      <c r="G19697" s="2"/>
      <c r="O19697" s="2"/>
      <c r="Q19697" s="2"/>
      <c r="R19697" s="2"/>
      <c r="S19697" s="2"/>
      <c r="T19697" s="2"/>
    </row>
    <row r="19698" spans="4:20" x14ac:dyDescent="0.2">
      <c r="D19698" s="2"/>
      <c r="E19698" s="2"/>
      <c r="F19698" s="2"/>
      <c r="G19698" s="2"/>
      <c r="O19698" s="2"/>
      <c r="Q19698" s="2"/>
      <c r="R19698" s="2"/>
      <c r="S19698" s="2"/>
      <c r="T19698" s="2"/>
    </row>
    <row r="19699" spans="4:20" x14ac:dyDescent="0.2">
      <c r="D19699" s="2"/>
      <c r="E19699" s="2"/>
      <c r="F19699" s="2"/>
      <c r="G19699" s="2"/>
      <c r="O19699" s="2"/>
      <c r="Q19699" s="2"/>
      <c r="R19699" s="2"/>
      <c r="S19699" s="2"/>
      <c r="T19699" s="2"/>
    </row>
    <row r="19700" spans="4:20" x14ac:dyDescent="0.2">
      <c r="D19700" s="2"/>
      <c r="E19700" s="2"/>
      <c r="F19700" s="2"/>
      <c r="G19700" s="2"/>
      <c r="O19700" s="2"/>
      <c r="Q19700" s="2"/>
      <c r="R19700" s="2"/>
      <c r="S19700" s="2"/>
      <c r="T19700" s="2"/>
    </row>
    <row r="19701" spans="4:20" x14ac:dyDescent="0.2">
      <c r="D19701" s="2"/>
      <c r="E19701" s="2"/>
      <c r="F19701" s="2"/>
      <c r="G19701" s="2"/>
      <c r="O19701" s="2"/>
      <c r="Q19701" s="2"/>
      <c r="R19701" s="2"/>
      <c r="S19701" s="2"/>
      <c r="T19701" s="2"/>
    </row>
    <row r="19702" spans="4:20" x14ac:dyDescent="0.2">
      <c r="D19702" s="2"/>
      <c r="E19702" s="2"/>
      <c r="F19702" s="2"/>
      <c r="G19702" s="2"/>
      <c r="O19702" s="2"/>
      <c r="Q19702" s="2"/>
      <c r="R19702" s="2"/>
      <c r="S19702" s="2"/>
      <c r="T19702" s="2"/>
    </row>
    <row r="19703" spans="4:20" x14ac:dyDescent="0.2">
      <c r="D19703" s="2"/>
      <c r="E19703" s="2"/>
      <c r="F19703" s="2"/>
      <c r="G19703" s="2"/>
      <c r="O19703" s="2"/>
      <c r="Q19703" s="2"/>
      <c r="R19703" s="2"/>
      <c r="S19703" s="2"/>
      <c r="T19703" s="2"/>
    </row>
    <row r="19704" spans="4:20" x14ac:dyDescent="0.2">
      <c r="D19704" s="2"/>
      <c r="E19704" s="2"/>
      <c r="F19704" s="2"/>
      <c r="G19704" s="2"/>
      <c r="O19704" s="2"/>
      <c r="Q19704" s="2"/>
      <c r="R19704" s="2"/>
      <c r="S19704" s="2"/>
      <c r="T19704" s="2"/>
    </row>
    <row r="19705" spans="4:20" x14ac:dyDescent="0.2">
      <c r="D19705" s="2"/>
      <c r="E19705" s="2"/>
      <c r="F19705" s="2"/>
      <c r="G19705" s="2"/>
      <c r="O19705" s="2"/>
      <c r="Q19705" s="2"/>
      <c r="R19705" s="2"/>
      <c r="S19705" s="2"/>
      <c r="T19705" s="2"/>
    </row>
    <row r="19706" spans="4:20" x14ac:dyDescent="0.2">
      <c r="D19706" s="2"/>
      <c r="E19706" s="2"/>
      <c r="F19706" s="2"/>
      <c r="G19706" s="2"/>
      <c r="O19706" s="2"/>
      <c r="Q19706" s="2"/>
      <c r="R19706" s="2"/>
      <c r="S19706" s="2"/>
      <c r="T19706" s="2"/>
    </row>
    <row r="19707" spans="4:20" x14ac:dyDescent="0.2">
      <c r="D19707" s="2"/>
      <c r="E19707" s="2"/>
      <c r="F19707" s="2"/>
      <c r="G19707" s="2"/>
      <c r="O19707" s="2"/>
      <c r="Q19707" s="2"/>
      <c r="R19707" s="2"/>
      <c r="S19707" s="2"/>
      <c r="T19707" s="2"/>
    </row>
    <row r="19708" spans="4:20" x14ac:dyDescent="0.2">
      <c r="D19708" s="2"/>
      <c r="E19708" s="2"/>
      <c r="F19708" s="2"/>
      <c r="G19708" s="2"/>
      <c r="O19708" s="2"/>
      <c r="Q19708" s="2"/>
      <c r="R19708" s="2"/>
      <c r="S19708" s="2"/>
      <c r="T19708" s="2"/>
    </row>
    <row r="19709" spans="4:20" x14ac:dyDescent="0.2">
      <c r="D19709" s="2"/>
      <c r="E19709" s="2"/>
      <c r="F19709" s="2"/>
      <c r="G19709" s="2"/>
      <c r="O19709" s="2"/>
      <c r="Q19709" s="2"/>
      <c r="R19709" s="2"/>
      <c r="S19709" s="2"/>
      <c r="T19709" s="2"/>
    </row>
    <row r="19710" spans="4:20" x14ac:dyDescent="0.2">
      <c r="D19710" s="2"/>
      <c r="E19710" s="2"/>
      <c r="F19710" s="2"/>
      <c r="G19710" s="2"/>
      <c r="O19710" s="2"/>
      <c r="Q19710" s="2"/>
      <c r="R19710" s="2"/>
      <c r="S19710" s="2"/>
      <c r="T19710" s="2"/>
    </row>
    <row r="19711" spans="4:20" x14ac:dyDescent="0.2">
      <c r="D19711" s="2"/>
      <c r="E19711" s="2"/>
      <c r="F19711" s="2"/>
      <c r="G19711" s="2"/>
      <c r="O19711" s="2"/>
      <c r="Q19711" s="2"/>
      <c r="R19711" s="2"/>
      <c r="S19711" s="2"/>
      <c r="T19711" s="2"/>
    </row>
    <row r="19712" spans="4:20" x14ac:dyDescent="0.2">
      <c r="D19712" s="2"/>
      <c r="E19712" s="2"/>
      <c r="F19712" s="2"/>
      <c r="G19712" s="2"/>
      <c r="O19712" s="2"/>
      <c r="Q19712" s="2"/>
      <c r="R19712" s="2"/>
      <c r="S19712" s="2"/>
      <c r="T19712" s="2"/>
    </row>
    <row r="19713" spans="4:20" x14ac:dyDescent="0.2">
      <c r="D19713" s="2"/>
      <c r="E19713" s="2"/>
      <c r="F19713" s="2"/>
      <c r="G19713" s="2"/>
      <c r="O19713" s="2"/>
      <c r="Q19713" s="2"/>
      <c r="R19713" s="2"/>
      <c r="S19713" s="2"/>
      <c r="T19713" s="2"/>
    </row>
    <row r="19714" spans="4:20" x14ac:dyDescent="0.2">
      <c r="D19714" s="2"/>
      <c r="E19714" s="2"/>
      <c r="F19714" s="2"/>
      <c r="G19714" s="2"/>
      <c r="O19714" s="2"/>
      <c r="Q19714" s="2"/>
      <c r="R19714" s="2"/>
      <c r="S19714" s="2"/>
      <c r="T19714" s="2"/>
    </row>
    <row r="19715" spans="4:20" x14ac:dyDescent="0.2">
      <c r="D19715" s="2"/>
      <c r="E19715" s="2"/>
      <c r="F19715" s="2"/>
      <c r="G19715" s="2"/>
      <c r="O19715" s="2"/>
      <c r="Q19715" s="2"/>
      <c r="R19715" s="2"/>
      <c r="S19715" s="2"/>
      <c r="T19715" s="2"/>
    </row>
    <row r="19716" spans="4:20" x14ac:dyDescent="0.2">
      <c r="D19716" s="2"/>
      <c r="E19716" s="2"/>
      <c r="F19716" s="2"/>
      <c r="G19716" s="2"/>
      <c r="O19716" s="2"/>
      <c r="Q19716" s="2"/>
      <c r="R19716" s="2"/>
      <c r="S19716" s="2"/>
      <c r="T19716" s="2"/>
    </row>
    <row r="19717" spans="4:20" x14ac:dyDescent="0.2">
      <c r="D19717" s="2"/>
      <c r="E19717" s="2"/>
      <c r="F19717" s="2"/>
      <c r="G19717" s="2"/>
      <c r="O19717" s="2"/>
      <c r="Q19717" s="2"/>
      <c r="R19717" s="2"/>
      <c r="S19717" s="2"/>
      <c r="T19717" s="2"/>
    </row>
    <row r="19718" spans="4:20" x14ac:dyDescent="0.2">
      <c r="D19718" s="2"/>
      <c r="E19718" s="2"/>
      <c r="F19718" s="2"/>
      <c r="G19718" s="2"/>
      <c r="O19718" s="2"/>
      <c r="Q19718" s="2"/>
      <c r="R19718" s="2"/>
      <c r="S19718" s="2"/>
      <c r="T19718" s="2"/>
    </row>
    <row r="19719" spans="4:20" x14ac:dyDescent="0.2">
      <c r="D19719" s="2"/>
      <c r="E19719" s="2"/>
      <c r="F19719" s="2"/>
      <c r="G19719" s="2"/>
      <c r="O19719" s="2"/>
      <c r="Q19719" s="2"/>
      <c r="R19719" s="2"/>
      <c r="S19719" s="2"/>
      <c r="T19719" s="2"/>
    </row>
    <row r="19720" spans="4:20" x14ac:dyDescent="0.2">
      <c r="D19720" s="2"/>
      <c r="E19720" s="2"/>
      <c r="F19720" s="2"/>
      <c r="G19720" s="2"/>
      <c r="O19720" s="2"/>
      <c r="Q19720" s="2"/>
      <c r="R19720" s="2"/>
      <c r="S19720" s="2"/>
      <c r="T19720" s="2"/>
    </row>
    <row r="19721" spans="4:20" x14ac:dyDescent="0.2">
      <c r="D19721" s="2"/>
      <c r="E19721" s="2"/>
      <c r="F19721" s="2"/>
      <c r="G19721" s="2"/>
      <c r="O19721" s="2"/>
      <c r="Q19721" s="2"/>
      <c r="R19721" s="2"/>
      <c r="S19721" s="2"/>
      <c r="T19721" s="2"/>
    </row>
    <row r="19722" spans="4:20" x14ac:dyDescent="0.2">
      <c r="D19722" s="2"/>
      <c r="E19722" s="2"/>
      <c r="F19722" s="2"/>
      <c r="G19722" s="2"/>
      <c r="O19722" s="2"/>
      <c r="Q19722" s="2"/>
      <c r="R19722" s="2"/>
      <c r="S19722" s="2"/>
      <c r="T19722" s="2"/>
    </row>
    <row r="19723" spans="4:20" x14ac:dyDescent="0.2">
      <c r="D19723" s="2"/>
      <c r="E19723" s="2"/>
      <c r="F19723" s="2"/>
      <c r="G19723" s="2"/>
      <c r="O19723" s="2"/>
      <c r="Q19723" s="2"/>
      <c r="R19723" s="2"/>
      <c r="S19723" s="2"/>
      <c r="T19723" s="2"/>
    </row>
    <row r="19724" spans="4:20" x14ac:dyDescent="0.2">
      <c r="D19724" s="2"/>
      <c r="E19724" s="2"/>
      <c r="F19724" s="2"/>
      <c r="G19724" s="2"/>
      <c r="O19724" s="2"/>
      <c r="Q19724" s="2"/>
      <c r="R19724" s="2"/>
      <c r="S19724" s="2"/>
      <c r="T19724" s="2"/>
    </row>
    <row r="19725" spans="4:20" x14ac:dyDescent="0.2">
      <c r="D19725" s="2"/>
      <c r="E19725" s="2"/>
      <c r="F19725" s="2"/>
      <c r="G19725" s="2"/>
      <c r="O19725" s="2"/>
      <c r="Q19725" s="2"/>
      <c r="R19725" s="2"/>
      <c r="S19725" s="2"/>
      <c r="T19725" s="2"/>
    </row>
    <row r="19726" spans="4:20" x14ac:dyDescent="0.2">
      <c r="D19726" s="2"/>
      <c r="E19726" s="2"/>
      <c r="F19726" s="2"/>
      <c r="G19726" s="2"/>
      <c r="O19726" s="2"/>
      <c r="Q19726" s="2"/>
      <c r="R19726" s="2"/>
      <c r="S19726" s="2"/>
      <c r="T19726" s="2"/>
    </row>
    <row r="19727" spans="4:20" x14ac:dyDescent="0.2">
      <c r="D19727" s="2"/>
      <c r="E19727" s="2"/>
      <c r="F19727" s="2"/>
      <c r="G19727" s="2"/>
      <c r="O19727" s="2"/>
      <c r="Q19727" s="2"/>
      <c r="R19727" s="2"/>
      <c r="S19727" s="2"/>
      <c r="T19727" s="2"/>
    </row>
    <row r="19728" spans="4:20" x14ac:dyDescent="0.2">
      <c r="D19728" s="2"/>
      <c r="E19728" s="2"/>
      <c r="F19728" s="2"/>
      <c r="G19728" s="2"/>
      <c r="O19728" s="2"/>
      <c r="Q19728" s="2"/>
      <c r="R19728" s="2"/>
      <c r="S19728" s="2"/>
      <c r="T19728" s="2"/>
    </row>
    <row r="19729" spans="4:20" x14ac:dyDescent="0.2">
      <c r="D19729" s="2"/>
      <c r="E19729" s="2"/>
      <c r="F19729" s="2"/>
      <c r="G19729" s="2"/>
      <c r="O19729" s="2"/>
      <c r="Q19729" s="2"/>
      <c r="R19729" s="2"/>
      <c r="S19729" s="2"/>
      <c r="T19729" s="2"/>
    </row>
    <row r="19730" spans="4:20" x14ac:dyDescent="0.2">
      <c r="D19730" s="2"/>
      <c r="E19730" s="2"/>
      <c r="F19730" s="2"/>
      <c r="G19730" s="2"/>
      <c r="O19730" s="2"/>
      <c r="Q19730" s="2"/>
      <c r="R19730" s="2"/>
      <c r="S19730" s="2"/>
      <c r="T19730" s="2"/>
    </row>
    <row r="19731" spans="4:20" x14ac:dyDescent="0.2">
      <c r="D19731" s="2"/>
      <c r="E19731" s="2"/>
      <c r="F19731" s="2"/>
      <c r="G19731" s="2"/>
      <c r="O19731" s="2"/>
      <c r="Q19731" s="2"/>
      <c r="R19731" s="2"/>
      <c r="S19731" s="2"/>
      <c r="T19731" s="2"/>
    </row>
    <row r="19732" spans="4:20" x14ac:dyDescent="0.2">
      <c r="D19732" s="2"/>
      <c r="E19732" s="2"/>
      <c r="F19732" s="2"/>
      <c r="G19732" s="2"/>
      <c r="O19732" s="2"/>
      <c r="Q19732" s="2"/>
      <c r="R19732" s="2"/>
      <c r="S19732" s="2"/>
      <c r="T19732" s="2"/>
    </row>
    <row r="19733" spans="4:20" x14ac:dyDescent="0.2">
      <c r="D19733" s="2"/>
      <c r="E19733" s="2"/>
      <c r="F19733" s="2"/>
      <c r="G19733" s="2"/>
      <c r="O19733" s="2"/>
      <c r="Q19733" s="2"/>
      <c r="R19733" s="2"/>
      <c r="S19733" s="2"/>
      <c r="T19733" s="2"/>
    </row>
    <row r="19734" spans="4:20" x14ac:dyDescent="0.2">
      <c r="D19734" s="2"/>
      <c r="E19734" s="2"/>
      <c r="F19734" s="2"/>
      <c r="G19734" s="2"/>
      <c r="O19734" s="2"/>
      <c r="Q19734" s="2"/>
      <c r="R19734" s="2"/>
      <c r="S19734" s="2"/>
      <c r="T19734" s="2"/>
    </row>
    <row r="19735" spans="4:20" x14ac:dyDescent="0.2">
      <c r="D19735" s="2"/>
      <c r="E19735" s="2"/>
      <c r="F19735" s="2"/>
      <c r="G19735" s="2"/>
      <c r="O19735" s="2"/>
      <c r="Q19735" s="2"/>
      <c r="R19735" s="2"/>
      <c r="S19735" s="2"/>
      <c r="T19735" s="2"/>
    </row>
    <row r="19736" spans="4:20" x14ac:dyDescent="0.2">
      <c r="D19736" s="2"/>
      <c r="E19736" s="2"/>
      <c r="F19736" s="2"/>
      <c r="G19736" s="2"/>
      <c r="O19736" s="2"/>
      <c r="Q19736" s="2"/>
      <c r="R19736" s="2"/>
      <c r="S19736" s="2"/>
      <c r="T19736" s="2"/>
    </row>
    <row r="19737" spans="4:20" x14ac:dyDescent="0.2">
      <c r="D19737" s="2"/>
      <c r="E19737" s="2"/>
      <c r="F19737" s="2"/>
      <c r="G19737" s="2"/>
      <c r="O19737" s="2"/>
      <c r="Q19737" s="2"/>
      <c r="R19737" s="2"/>
      <c r="S19737" s="2"/>
      <c r="T19737" s="2"/>
    </row>
    <row r="19738" spans="4:20" x14ac:dyDescent="0.2">
      <c r="D19738" s="2"/>
      <c r="E19738" s="2"/>
      <c r="F19738" s="2"/>
      <c r="G19738" s="2"/>
      <c r="O19738" s="2"/>
      <c r="Q19738" s="2"/>
      <c r="R19738" s="2"/>
      <c r="S19738" s="2"/>
      <c r="T19738" s="2"/>
    </row>
    <row r="19739" spans="4:20" x14ac:dyDescent="0.2">
      <c r="D19739" s="2"/>
      <c r="E19739" s="2"/>
      <c r="F19739" s="2"/>
      <c r="G19739" s="2"/>
      <c r="O19739" s="2"/>
      <c r="Q19739" s="2"/>
      <c r="R19739" s="2"/>
      <c r="S19739" s="2"/>
      <c r="T19739" s="2"/>
    </row>
    <row r="19740" spans="4:20" x14ac:dyDescent="0.2">
      <c r="D19740" s="2"/>
      <c r="E19740" s="2"/>
      <c r="F19740" s="2"/>
      <c r="G19740" s="2"/>
      <c r="O19740" s="2"/>
      <c r="Q19740" s="2"/>
      <c r="R19740" s="2"/>
      <c r="S19740" s="2"/>
      <c r="T19740" s="2"/>
    </row>
    <row r="19741" spans="4:20" x14ac:dyDescent="0.2">
      <c r="D19741" s="2"/>
      <c r="E19741" s="2"/>
      <c r="F19741" s="2"/>
      <c r="G19741" s="2"/>
      <c r="O19741" s="2"/>
      <c r="Q19741" s="2"/>
      <c r="R19741" s="2"/>
      <c r="S19741" s="2"/>
      <c r="T19741" s="2"/>
    </row>
    <row r="19742" spans="4:20" x14ac:dyDescent="0.2">
      <c r="D19742" s="2"/>
      <c r="E19742" s="2"/>
      <c r="F19742" s="2"/>
      <c r="G19742" s="2"/>
      <c r="O19742" s="2"/>
      <c r="Q19742" s="2"/>
      <c r="R19742" s="2"/>
      <c r="S19742" s="2"/>
      <c r="T19742" s="2"/>
    </row>
    <row r="19743" spans="4:20" x14ac:dyDescent="0.2">
      <c r="D19743" s="2"/>
      <c r="E19743" s="2"/>
      <c r="F19743" s="2"/>
      <c r="G19743" s="2"/>
      <c r="O19743" s="2"/>
      <c r="Q19743" s="2"/>
      <c r="R19743" s="2"/>
      <c r="S19743" s="2"/>
      <c r="T19743" s="2"/>
    </row>
    <row r="19744" spans="4:20" x14ac:dyDescent="0.2">
      <c r="D19744" s="2"/>
      <c r="E19744" s="2"/>
      <c r="F19744" s="2"/>
      <c r="G19744" s="2"/>
      <c r="O19744" s="2"/>
      <c r="Q19744" s="2"/>
      <c r="R19744" s="2"/>
      <c r="S19744" s="2"/>
      <c r="T19744" s="2"/>
    </row>
    <row r="19745" spans="4:20" x14ac:dyDescent="0.2">
      <c r="D19745" s="2"/>
      <c r="E19745" s="2"/>
      <c r="F19745" s="2"/>
      <c r="G19745" s="2"/>
      <c r="O19745" s="2"/>
      <c r="Q19745" s="2"/>
      <c r="R19745" s="2"/>
      <c r="S19745" s="2"/>
      <c r="T19745" s="2"/>
    </row>
    <row r="19746" spans="4:20" x14ac:dyDescent="0.2">
      <c r="D19746" s="2"/>
      <c r="E19746" s="2"/>
      <c r="F19746" s="2"/>
      <c r="G19746" s="2"/>
      <c r="O19746" s="2"/>
      <c r="Q19746" s="2"/>
      <c r="R19746" s="2"/>
      <c r="S19746" s="2"/>
      <c r="T19746" s="2"/>
    </row>
    <row r="19747" spans="4:20" x14ac:dyDescent="0.2">
      <c r="D19747" s="2"/>
      <c r="E19747" s="2"/>
      <c r="F19747" s="2"/>
      <c r="G19747" s="2"/>
      <c r="O19747" s="2"/>
      <c r="Q19747" s="2"/>
      <c r="R19747" s="2"/>
      <c r="S19747" s="2"/>
      <c r="T19747" s="2"/>
    </row>
    <row r="19748" spans="4:20" x14ac:dyDescent="0.2">
      <c r="D19748" s="2"/>
      <c r="E19748" s="2"/>
      <c r="F19748" s="2"/>
      <c r="G19748" s="2"/>
      <c r="O19748" s="2"/>
      <c r="Q19748" s="2"/>
      <c r="R19748" s="2"/>
      <c r="S19748" s="2"/>
      <c r="T19748" s="2"/>
    </row>
    <row r="19749" spans="4:20" x14ac:dyDescent="0.2">
      <c r="D19749" s="2"/>
      <c r="E19749" s="2"/>
      <c r="F19749" s="2"/>
      <c r="G19749" s="2"/>
      <c r="O19749" s="2"/>
      <c r="Q19749" s="2"/>
      <c r="R19749" s="2"/>
      <c r="S19749" s="2"/>
      <c r="T19749" s="2"/>
    </row>
    <row r="19750" spans="4:20" x14ac:dyDescent="0.2">
      <c r="D19750" s="2"/>
      <c r="E19750" s="2"/>
      <c r="F19750" s="2"/>
      <c r="G19750" s="2"/>
      <c r="O19750" s="2"/>
      <c r="Q19750" s="2"/>
      <c r="R19750" s="2"/>
      <c r="S19750" s="2"/>
      <c r="T19750" s="2"/>
    </row>
    <row r="19751" spans="4:20" x14ac:dyDescent="0.2">
      <c r="D19751" s="2"/>
      <c r="E19751" s="2"/>
      <c r="F19751" s="2"/>
      <c r="G19751" s="2"/>
      <c r="O19751" s="2"/>
      <c r="Q19751" s="2"/>
      <c r="R19751" s="2"/>
      <c r="S19751" s="2"/>
      <c r="T19751" s="2"/>
    </row>
    <row r="19752" spans="4:20" x14ac:dyDescent="0.2">
      <c r="D19752" s="2"/>
      <c r="E19752" s="2"/>
      <c r="F19752" s="2"/>
      <c r="G19752" s="2"/>
      <c r="O19752" s="2"/>
      <c r="Q19752" s="2"/>
      <c r="R19752" s="2"/>
      <c r="S19752" s="2"/>
      <c r="T19752" s="2"/>
    </row>
    <row r="19753" spans="4:20" x14ac:dyDescent="0.2">
      <c r="D19753" s="2"/>
      <c r="E19753" s="2"/>
      <c r="F19753" s="2"/>
      <c r="G19753" s="2"/>
      <c r="O19753" s="2"/>
      <c r="Q19753" s="2"/>
      <c r="R19753" s="2"/>
      <c r="S19753" s="2"/>
      <c r="T19753" s="2"/>
    </row>
    <row r="19754" spans="4:20" x14ac:dyDescent="0.2">
      <c r="D19754" s="2"/>
      <c r="E19754" s="2"/>
      <c r="F19754" s="2"/>
      <c r="G19754" s="2"/>
      <c r="O19754" s="2"/>
      <c r="Q19754" s="2"/>
      <c r="R19754" s="2"/>
      <c r="S19754" s="2"/>
      <c r="T19754" s="2"/>
    </row>
    <row r="19755" spans="4:20" x14ac:dyDescent="0.2">
      <c r="D19755" s="2"/>
      <c r="E19755" s="2"/>
      <c r="F19755" s="2"/>
      <c r="G19755" s="2"/>
      <c r="O19755" s="2"/>
      <c r="Q19755" s="2"/>
      <c r="R19755" s="2"/>
      <c r="S19755" s="2"/>
      <c r="T19755" s="2"/>
    </row>
    <row r="19756" spans="4:20" x14ac:dyDescent="0.2">
      <c r="D19756" s="2"/>
      <c r="E19756" s="2"/>
      <c r="F19756" s="2"/>
      <c r="G19756" s="2"/>
      <c r="O19756" s="2"/>
      <c r="Q19756" s="2"/>
      <c r="R19756" s="2"/>
      <c r="S19756" s="2"/>
      <c r="T19756" s="2"/>
    </row>
    <row r="19757" spans="4:20" x14ac:dyDescent="0.2">
      <c r="D19757" s="2"/>
      <c r="E19757" s="2"/>
      <c r="F19757" s="2"/>
      <c r="G19757" s="2"/>
      <c r="O19757" s="2"/>
      <c r="Q19757" s="2"/>
      <c r="R19757" s="2"/>
      <c r="S19757" s="2"/>
      <c r="T19757" s="2"/>
    </row>
    <row r="19758" spans="4:20" x14ac:dyDescent="0.2">
      <c r="D19758" s="2"/>
      <c r="E19758" s="2"/>
      <c r="F19758" s="2"/>
      <c r="G19758" s="2"/>
      <c r="O19758" s="2"/>
      <c r="Q19758" s="2"/>
      <c r="R19758" s="2"/>
      <c r="S19758" s="2"/>
      <c r="T19758" s="2"/>
    </row>
    <row r="19759" spans="4:20" x14ac:dyDescent="0.2">
      <c r="D19759" s="2"/>
      <c r="E19759" s="2"/>
      <c r="F19759" s="2"/>
      <c r="G19759" s="2"/>
      <c r="O19759" s="2"/>
      <c r="Q19759" s="2"/>
      <c r="R19759" s="2"/>
      <c r="S19759" s="2"/>
      <c r="T19759" s="2"/>
    </row>
    <row r="19760" spans="4:20" x14ac:dyDescent="0.2">
      <c r="D19760" s="2"/>
      <c r="E19760" s="2"/>
      <c r="F19760" s="2"/>
      <c r="G19760" s="2"/>
      <c r="O19760" s="2"/>
      <c r="Q19760" s="2"/>
      <c r="R19760" s="2"/>
      <c r="S19760" s="2"/>
      <c r="T19760" s="2"/>
    </row>
    <row r="19761" spans="4:20" x14ac:dyDescent="0.2">
      <c r="D19761" s="2"/>
      <c r="E19761" s="2"/>
      <c r="F19761" s="2"/>
      <c r="G19761" s="2"/>
      <c r="O19761" s="2"/>
      <c r="Q19761" s="2"/>
      <c r="R19761" s="2"/>
      <c r="S19761" s="2"/>
      <c r="T19761" s="2"/>
    </row>
    <row r="19762" spans="4:20" x14ac:dyDescent="0.2">
      <c r="D19762" s="2"/>
      <c r="E19762" s="2"/>
      <c r="F19762" s="2"/>
      <c r="G19762" s="2"/>
      <c r="O19762" s="2"/>
      <c r="Q19762" s="2"/>
      <c r="R19762" s="2"/>
      <c r="S19762" s="2"/>
      <c r="T19762" s="2"/>
    </row>
    <row r="19763" spans="4:20" x14ac:dyDescent="0.2">
      <c r="D19763" s="2"/>
      <c r="E19763" s="2"/>
      <c r="F19763" s="2"/>
      <c r="G19763" s="2"/>
      <c r="O19763" s="2"/>
      <c r="Q19763" s="2"/>
      <c r="R19763" s="2"/>
      <c r="S19763" s="2"/>
      <c r="T19763" s="2"/>
    </row>
    <row r="19764" spans="4:20" x14ac:dyDescent="0.2">
      <c r="D19764" s="2"/>
      <c r="E19764" s="2"/>
      <c r="F19764" s="2"/>
      <c r="G19764" s="2"/>
      <c r="O19764" s="2"/>
      <c r="Q19764" s="2"/>
      <c r="R19764" s="2"/>
      <c r="S19764" s="2"/>
      <c r="T19764" s="2"/>
    </row>
    <row r="19765" spans="4:20" x14ac:dyDescent="0.2">
      <c r="D19765" s="2"/>
      <c r="E19765" s="2"/>
      <c r="F19765" s="2"/>
      <c r="G19765" s="2"/>
      <c r="O19765" s="2"/>
      <c r="Q19765" s="2"/>
      <c r="R19765" s="2"/>
      <c r="S19765" s="2"/>
      <c r="T19765" s="2"/>
    </row>
    <row r="19766" spans="4:20" x14ac:dyDescent="0.2">
      <c r="D19766" s="2"/>
      <c r="E19766" s="2"/>
      <c r="F19766" s="2"/>
      <c r="G19766" s="2"/>
      <c r="O19766" s="2"/>
      <c r="Q19766" s="2"/>
      <c r="R19766" s="2"/>
      <c r="S19766" s="2"/>
      <c r="T19766" s="2"/>
    </row>
    <row r="19767" spans="4:20" x14ac:dyDescent="0.2">
      <c r="D19767" s="2"/>
      <c r="E19767" s="2"/>
      <c r="F19767" s="2"/>
      <c r="G19767" s="2"/>
      <c r="O19767" s="2"/>
      <c r="Q19767" s="2"/>
      <c r="R19767" s="2"/>
      <c r="S19767" s="2"/>
      <c r="T19767" s="2"/>
    </row>
    <row r="19768" spans="4:20" x14ac:dyDescent="0.2">
      <c r="D19768" s="2"/>
      <c r="E19768" s="2"/>
      <c r="F19768" s="2"/>
      <c r="G19768" s="2"/>
      <c r="O19768" s="2"/>
      <c r="Q19768" s="2"/>
      <c r="R19768" s="2"/>
      <c r="S19768" s="2"/>
      <c r="T19768" s="2"/>
    </row>
    <row r="19769" spans="4:20" x14ac:dyDescent="0.2">
      <c r="D19769" s="2"/>
      <c r="E19769" s="2"/>
      <c r="F19769" s="2"/>
      <c r="G19769" s="2"/>
      <c r="O19769" s="2"/>
      <c r="Q19769" s="2"/>
      <c r="R19769" s="2"/>
      <c r="S19769" s="2"/>
      <c r="T19769" s="2"/>
    </row>
    <row r="19770" spans="4:20" x14ac:dyDescent="0.2">
      <c r="D19770" s="2"/>
      <c r="E19770" s="2"/>
      <c r="F19770" s="2"/>
      <c r="G19770" s="2"/>
      <c r="O19770" s="2"/>
      <c r="Q19770" s="2"/>
      <c r="R19770" s="2"/>
      <c r="S19770" s="2"/>
      <c r="T19770" s="2"/>
    </row>
    <row r="19771" spans="4:20" x14ac:dyDescent="0.2">
      <c r="D19771" s="2"/>
      <c r="E19771" s="2"/>
      <c r="F19771" s="2"/>
      <c r="G19771" s="2"/>
      <c r="O19771" s="2"/>
      <c r="Q19771" s="2"/>
      <c r="R19771" s="2"/>
      <c r="S19771" s="2"/>
      <c r="T19771" s="2"/>
    </row>
    <row r="19772" spans="4:20" x14ac:dyDescent="0.2">
      <c r="D19772" s="2"/>
      <c r="E19772" s="2"/>
      <c r="F19772" s="2"/>
      <c r="G19772" s="2"/>
      <c r="O19772" s="2"/>
      <c r="Q19772" s="2"/>
      <c r="R19772" s="2"/>
      <c r="S19772" s="2"/>
      <c r="T19772" s="2"/>
    </row>
    <row r="19773" spans="4:20" x14ac:dyDescent="0.2">
      <c r="D19773" s="2"/>
      <c r="E19773" s="2"/>
      <c r="F19773" s="2"/>
      <c r="G19773" s="2"/>
      <c r="O19773" s="2"/>
      <c r="Q19773" s="2"/>
      <c r="R19773" s="2"/>
      <c r="S19773" s="2"/>
      <c r="T19773" s="2"/>
    </row>
    <row r="19774" spans="4:20" x14ac:dyDescent="0.2">
      <c r="D19774" s="2"/>
      <c r="E19774" s="2"/>
      <c r="F19774" s="2"/>
      <c r="G19774" s="2"/>
      <c r="O19774" s="2"/>
      <c r="Q19774" s="2"/>
      <c r="R19774" s="2"/>
      <c r="S19774" s="2"/>
      <c r="T19774" s="2"/>
    </row>
    <row r="19775" spans="4:20" x14ac:dyDescent="0.2">
      <c r="D19775" s="2"/>
      <c r="E19775" s="2"/>
      <c r="F19775" s="2"/>
      <c r="G19775" s="2"/>
      <c r="O19775" s="2"/>
      <c r="Q19775" s="2"/>
      <c r="R19775" s="2"/>
      <c r="S19775" s="2"/>
      <c r="T19775" s="2"/>
    </row>
    <row r="19776" spans="4:20" x14ac:dyDescent="0.2">
      <c r="D19776" s="2"/>
      <c r="E19776" s="2"/>
      <c r="F19776" s="2"/>
      <c r="G19776" s="2"/>
      <c r="O19776" s="2"/>
      <c r="Q19776" s="2"/>
      <c r="R19776" s="2"/>
      <c r="S19776" s="2"/>
      <c r="T19776" s="2"/>
    </row>
    <row r="19777" spans="4:20" x14ac:dyDescent="0.2">
      <c r="D19777" s="2"/>
      <c r="E19777" s="2"/>
      <c r="F19777" s="2"/>
      <c r="G19777" s="2"/>
      <c r="O19777" s="2"/>
      <c r="Q19777" s="2"/>
      <c r="R19777" s="2"/>
      <c r="S19777" s="2"/>
      <c r="T19777" s="2"/>
    </row>
    <row r="19778" spans="4:20" x14ac:dyDescent="0.2">
      <c r="D19778" s="2"/>
      <c r="E19778" s="2"/>
      <c r="F19778" s="2"/>
      <c r="G19778" s="2"/>
      <c r="O19778" s="2"/>
      <c r="Q19778" s="2"/>
      <c r="R19778" s="2"/>
      <c r="S19778" s="2"/>
      <c r="T19778" s="2"/>
    </row>
    <row r="19779" spans="4:20" x14ac:dyDescent="0.2">
      <c r="D19779" s="2"/>
      <c r="E19779" s="2"/>
      <c r="F19779" s="2"/>
      <c r="G19779" s="2"/>
      <c r="O19779" s="2"/>
      <c r="Q19779" s="2"/>
      <c r="R19779" s="2"/>
      <c r="S19779" s="2"/>
      <c r="T19779" s="2"/>
    </row>
    <row r="19780" spans="4:20" x14ac:dyDescent="0.2">
      <c r="D19780" s="2"/>
      <c r="E19780" s="2"/>
      <c r="F19780" s="2"/>
      <c r="G19780" s="2"/>
      <c r="O19780" s="2"/>
      <c r="Q19780" s="2"/>
      <c r="R19780" s="2"/>
      <c r="S19780" s="2"/>
      <c r="T19780" s="2"/>
    </row>
    <row r="19781" spans="4:20" x14ac:dyDescent="0.2">
      <c r="D19781" s="2"/>
      <c r="E19781" s="2"/>
      <c r="F19781" s="2"/>
      <c r="G19781" s="2"/>
      <c r="O19781" s="2"/>
      <c r="Q19781" s="2"/>
      <c r="R19781" s="2"/>
      <c r="S19781" s="2"/>
      <c r="T19781" s="2"/>
    </row>
    <row r="19782" spans="4:20" x14ac:dyDescent="0.2">
      <c r="D19782" s="2"/>
      <c r="E19782" s="2"/>
      <c r="F19782" s="2"/>
      <c r="G19782" s="2"/>
      <c r="O19782" s="2"/>
      <c r="Q19782" s="2"/>
      <c r="R19782" s="2"/>
      <c r="S19782" s="2"/>
      <c r="T19782" s="2"/>
    </row>
    <row r="19783" spans="4:20" x14ac:dyDescent="0.2">
      <c r="D19783" s="2"/>
      <c r="E19783" s="2"/>
      <c r="F19783" s="2"/>
      <c r="G19783" s="2"/>
      <c r="O19783" s="2"/>
      <c r="Q19783" s="2"/>
      <c r="R19783" s="2"/>
      <c r="S19783" s="2"/>
      <c r="T19783" s="2"/>
    </row>
    <row r="19784" spans="4:20" x14ac:dyDescent="0.2">
      <c r="D19784" s="2"/>
      <c r="E19784" s="2"/>
      <c r="F19784" s="2"/>
      <c r="G19784" s="2"/>
      <c r="O19784" s="2"/>
      <c r="Q19784" s="2"/>
      <c r="R19784" s="2"/>
      <c r="S19784" s="2"/>
      <c r="T19784" s="2"/>
    </row>
    <row r="19785" spans="4:20" x14ac:dyDescent="0.2">
      <c r="D19785" s="2"/>
      <c r="E19785" s="2"/>
      <c r="F19785" s="2"/>
      <c r="G19785" s="2"/>
      <c r="O19785" s="2"/>
      <c r="Q19785" s="2"/>
      <c r="R19785" s="2"/>
      <c r="S19785" s="2"/>
      <c r="T19785" s="2"/>
    </row>
    <row r="19786" spans="4:20" x14ac:dyDescent="0.2">
      <c r="D19786" s="2"/>
      <c r="E19786" s="2"/>
      <c r="F19786" s="2"/>
      <c r="G19786" s="2"/>
      <c r="O19786" s="2"/>
      <c r="Q19786" s="2"/>
      <c r="R19786" s="2"/>
      <c r="S19786" s="2"/>
      <c r="T19786" s="2"/>
    </row>
    <row r="19787" spans="4:20" x14ac:dyDescent="0.2">
      <c r="D19787" s="2"/>
      <c r="E19787" s="2"/>
      <c r="F19787" s="2"/>
      <c r="G19787" s="2"/>
      <c r="O19787" s="2"/>
      <c r="Q19787" s="2"/>
      <c r="R19787" s="2"/>
      <c r="S19787" s="2"/>
      <c r="T19787" s="2"/>
    </row>
    <row r="19788" spans="4:20" x14ac:dyDescent="0.2">
      <c r="D19788" s="2"/>
      <c r="E19788" s="2"/>
      <c r="F19788" s="2"/>
      <c r="G19788" s="2"/>
      <c r="O19788" s="2"/>
      <c r="Q19788" s="2"/>
      <c r="R19788" s="2"/>
      <c r="S19788" s="2"/>
      <c r="T19788" s="2"/>
    </row>
    <row r="19789" spans="4:20" x14ac:dyDescent="0.2">
      <c r="D19789" s="2"/>
      <c r="E19789" s="2"/>
      <c r="F19789" s="2"/>
      <c r="G19789" s="2"/>
      <c r="O19789" s="2"/>
      <c r="Q19789" s="2"/>
      <c r="R19789" s="2"/>
      <c r="S19789" s="2"/>
      <c r="T19789" s="2"/>
    </row>
    <row r="19790" spans="4:20" x14ac:dyDescent="0.2">
      <c r="D19790" s="2"/>
      <c r="E19790" s="2"/>
      <c r="F19790" s="2"/>
      <c r="G19790" s="2"/>
      <c r="O19790" s="2"/>
      <c r="Q19790" s="2"/>
      <c r="R19790" s="2"/>
      <c r="S19790" s="2"/>
      <c r="T19790" s="2"/>
    </row>
    <row r="19791" spans="4:20" x14ac:dyDescent="0.2">
      <c r="D19791" s="2"/>
      <c r="E19791" s="2"/>
      <c r="F19791" s="2"/>
      <c r="G19791" s="2"/>
      <c r="O19791" s="2"/>
      <c r="Q19791" s="2"/>
      <c r="R19791" s="2"/>
      <c r="S19791" s="2"/>
      <c r="T19791" s="2"/>
    </row>
    <row r="19792" spans="4:20" x14ac:dyDescent="0.2">
      <c r="D19792" s="2"/>
      <c r="E19792" s="2"/>
      <c r="F19792" s="2"/>
      <c r="G19792" s="2"/>
      <c r="O19792" s="2"/>
      <c r="Q19792" s="2"/>
      <c r="R19792" s="2"/>
      <c r="S19792" s="2"/>
      <c r="T19792" s="2"/>
    </row>
    <row r="19793" spans="4:20" x14ac:dyDescent="0.2">
      <c r="D19793" s="2"/>
      <c r="E19793" s="2"/>
      <c r="F19793" s="2"/>
      <c r="G19793" s="2"/>
      <c r="O19793" s="2"/>
      <c r="Q19793" s="2"/>
      <c r="R19793" s="2"/>
      <c r="S19793" s="2"/>
      <c r="T19793" s="2"/>
    </row>
    <row r="19794" spans="4:20" x14ac:dyDescent="0.2">
      <c r="D19794" s="2"/>
      <c r="E19794" s="2"/>
      <c r="F19794" s="2"/>
      <c r="G19794" s="2"/>
      <c r="O19794" s="2"/>
      <c r="Q19794" s="2"/>
      <c r="R19794" s="2"/>
      <c r="S19794" s="2"/>
      <c r="T19794" s="2"/>
    </row>
    <row r="19795" spans="4:20" x14ac:dyDescent="0.2">
      <c r="D19795" s="2"/>
      <c r="E19795" s="2"/>
      <c r="F19795" s="2"/>
      <c r="G19795" s="2"/>
      <c r="O19795" s="2"/>
      <c r="Q19795" s="2"/>
      <c r="R19795" s="2"/>
      <c r="S19795" s="2"/>
      <c r="T19795" s="2"/>
    </row>
    <row r="19796" spans="4:20" x14ac:dyDescent="0.2">
      <c r="D19796" s="2"/>
      <c r="E19796" s="2"/>
      <c r="F19796" s="2"/>
      <c r="G19796" s="2"/>
      <c r="O19796" s="2"/>
      <c r="Q19796" s="2"/>
      <c r="R19796" s="2"/>
      <c r="S19796" s="2"/>
      <c r="T19796" s="2"/>
    </row>
    <row r="19797" spans="4:20" x14ac:dyDescent="0.2">
      <c r="D19797" s="2"/>
      <c r="E19797" s="2"/>
      <c r="F19797" s="2"/>
      <c r="G19797" s="2"/>
      <c r="O19797" s="2"/>
      <c r="Q19797" s="2"/>
      <c r="R19797" s="2"/>
      <c r="S19797" s="2"/>
      <c r="T19797" s="2"/>
    </row>
    <row r="19798" spans="4:20" x14ac:dyDescent="0.2">
      <c r="D19798" s="2"/>
      <c r="E19798" s="2"/>
      <c r="F19798" s="2"/>
      <c r="G19798" s="2"/>
      <c r="O19798" s="2"/>
      <c r="Q19798" s="2"/>
      <c r="R19798" s="2"/>
      <c r="S19798" s="2"/>
      <c r="T19798" s="2"/>
    </row>
    <row r="19799" spans="4:20" x14ac:dyDescent="0.2">
      <c r="D19799" s="2"/>
      <c r="E19799" s="2"/>
      <c r="F19799" s="2"/>
      <c r="G19799" s="2"/>
      <c r="O19799" s="2"/>
      <c r="Q19799" s="2"/>
      <c r="R19799" s="2"/>
      <c r="S19799" s="2"/>
      <c r="T19799" s="2"/>
    </row>
    <row r="19800" spans="4:20" x14ac:dyDescent="0.2">
      <c r="D19800" s="2"/>
      <c r="E19800" s="2"/>
      <c r="F19800" s="2"/>
      <c r="G19800" s="2"/>
      <c r="O19800" s="2"/>
      <c r="Q19800" s="2"/>
      <c r="R19800" s="2"/>
      <c r="S19800" s="2"/>
      <c r="T19800" s="2"/>
    </row>
    <row r="19801" spans="4:20" x14ac:dyDescent="0.2">
      <c r="D19801" s="2"/>
      <c r="E19801" s="2"/>
      <c r="F19801" s="2"/>
      <c r="G19801" s="2"/>
      <c r="O19801" s="2"/>
      <c r="Q19801" s="2"/>
      <c r="R19801" s="2"/>
      <c r="S19801" s="2"/>
      <c r="T19801" s="2"/>
    </row>
    <row r="19802" spans="4:20" x14ac:dyDescent="0.2">
      <c r="D19802" s="2"/>
      <c r="E19802" s="2"/>
      <c r="F19802" s="2"/>
      <c r="G19802" s="2"/>
      <c r="O19802" s="2"/>
      <c r="Q19802" s="2"/>
      <c r="R19802" s="2"/>
      <c r="S19802" s="2"/>
      <c r="T19802" s="2"/>
    </row>
    <row r="19803" spans="4:20" x14ac:dyDescent="0.2">
      <c r="D19803" s="2"/>
      <c r="E19803" s="2"/>
      <c r="F19803" s="2"/>
      <c r="G19803" s="2"/>
      <c r="O19803" s="2"/>
      <c r="Q19803" s="2"/>
      <c r="R19803" s="2"/>
      <c r="S19803" s="2"/>
      <c r="T19803" s="2"/>
    </row>
    <row r="19804" spans="4:20" x14ac:dyDescent="0.2">
      <c r="D19804" s="2"/>
      <c r="E19804" s="2"/>
      <c r="F19804" s="2"/>
      <c r="G19804" s="2"/>
      <c r="O19804" s="2"/>
      <c r="Q19804" s="2"/>
      <c r="R19804" s="2"/>
      <c r="S19804" s="2"/>
      <c r="T19804" s="2"/>
    </row>
    <row r="19805" spans="4:20" x14ac:dyDescent="0.2">
      <c r="D19805" s="2"/>
      <c r="E19805" s="2"/>
      <c r="F19805" s="2"/>
      <c r="G19805" s="2"/>
      <c r="O19805" s="2"/>
      <c r="Q19805" s="2"/>
      <c r="R19805" s="2"/>
      <c r="S19805" s="2"/>
      <c r="T19805" s="2"/>
    </row>
    <row r="19806" spans="4:20" x14ac:dyDescent="0.2">
      <c r="D19806" s="2"/>
      <c r="E19806" s="2"/>
      <c r="F19806" s="2"/>
      <c r="G19806" s="2"/>
      <c r="O19806" s="2"/>
      <c r="Q19806" s="2"/>
      <c r="R19806" s="2"/>
      <c r="S19806" s="2"/>
      <c r="T19806" s="2"/>
    </row>
    <row r="19807" spans="4:20" x14ac:dyDescent="0.2">
      <c r="D19807" s="2"/>
      <c r="E19807" s="2"/>
      <c r="F19807" s="2"/>
      <c r="G19807" s="2"/>
      <c r="O19807" s="2"/>
      <c r="Q19807" s="2"/>
      <c r="R19807" s="2"/>
      <c r="S19807" s="2"/>
      <c r="T19807" s="2"/>
    </row>
    <row r="19808" spans="4:20" x14ac:dyDescent="0.2">
      <c r="D19808" s="2"/>
      <c r="E19808" s="2"/>
      <c r="F19808" s="2"/>
      <c r="G19808" s="2"/>
      <c r="O19808" s="2"/>
      <c r="Q19808" s="2"/>
      <c r="R19808" s="2"/>
      <c r="S19808" s="2"/>
      <c r="T19808" s="2"/>
    </row>
    <row r="19809" spans="4:20" x14ac:dyDescent="0.2">
      <c r="D19809" s="2"/>
      <c r="E19809" s="2"/>
      <c r="F19809" s="2"/>
      <c r="G19809" s="2"/>
      <c r="O19809" s="2"/>
      <c r="Q19809" s="2"/>
      <c r="R19809" s="2"/>
      <c r="S19809" s="2"/>
      <c r="T19809" s="2"/>
    </row>
    <row r="19810" spans="4:20" x14ac:dyDescent="0.2">
      <c r="D19810" s="2"/>
      <c r="E19810" s="2"/>
      <c r="F19810" s="2"/>
      <c r="G19810" s="2"/>
      <c r="O19810" s="2"/>
      <c r="Q19810" s="2"/>
      <c r="R19810" s="2"/>
      <c r="S19810" s="2"/>
      <c r="T19810" s="2"/>
    </row>
    <row r="19811" spans="4:20" x14ac:dyDescent="0.2">
      <c r="D19811" s="2"/>
      <c r="E19811" s="2"/>
      <c r="F19811" s="2"/>
      <c r="G19811" s="2"/>
      <c r="O19811" s="2"/>
      <c r="Q19811" s="2"/>
      <c r="R19811" s="2"/>
      <c r="S19811" s="2"/>
      <c r="T19811" s="2"/>
    </row>
    <row r="19812" spans="4:20" x14ac:dyDescent="0.2">
      <c r="D19812" s="2"/>
      <c r="E19812" s="2"/>
      <c r="F19812" s="2"/>
      <c r="G19812" s="2"/>
      <c r="O19812" s="2"/>
      <c r="Q19812" s="2"/>
      <c r="R19812" s="2"/>
      <c r="S19812" s="2"/>
      <c r="T19812" s="2"/>
    </row>
    <row r="19813" spans="4:20" x14ac:dyDescent="0.2">
      <c r="D19813" s="2"/>
      <c r="E19813" s="2"/>
      <c r="F19813" s="2"/>
      <c r="G19813" s="2"/>
      <c r="O19813" s="2"/>
      <c r="Q19813" s="2"/>
      <c r="R19813" s="2"/>
      <c r="S19813" s="2"/>
      <c r="T19813" s="2"/>
    </row>
    <row r="19814" spans="4:20" x14ac:dyDescent="0.2">
      <c r="D19814" s="2"/>
      <c r="E19814" s="2"/>
      <c r="F19814" s="2"/>
      <c r="G19814" s="2"/>
      <c r="O19814" s="2"/>
      <c r="Q19814" s="2"/>
      <c r="R19814" s="2"/>
      <c r="S19814" s="2"/>
      <c r="T19814" s="2"/>
    </row>
    <row r="19815" spans="4:20" x14ac:dyDescent="0.2">
      <c r="D19815" s="2"/>
      <c r="E19815" s="2"/>
      <c r="F19815" s="2"/>
      <c r="G19815" s="2"/>
      <c r="O19815" s="2"/>
      <c r="Q19815" s="2"/>
      <c r="R19815" s="2"/>
      <c r="S19815" s="2"/>
      <c r="T19815" s="2"/>
    </row>
    <row r="19816" spans="4:20" x14ac:dyDescent="0.2">
      <c r="D19816" s="2"/>
      <c r="E19816" s="2"/>
      <c r="F19816" s="2"/>
      <c r="G19816" s="2"/>
      <c r="O19816" s="2"/>
      <c r="Q19816" s="2"/>
      <c r="R19816" s="2"/>
      <c r="S19816" s="2"/>
      <c r="T19816" s="2"/>
    </row>
    <row r="19817" spans="4:20" x14ac:dyDescent="0.2">
      <c r="D19817" s="2"/>
      <c r="E19817" s="2"/>
      <c r="F19817" s="2"/>
      <c r="G19817" s="2"/>
      <c r="O19817" s="2"/>
      <c r="Q19817" s="2"/>
      <c r="R19817" s="2"/>
      <c r="S19817" s="2"/>
      <c r="T19817" s="2"/>
    </row>
    <row r="19818" spans="4:20" x14ac:dyDescent="0.2">
      <c r="D19818" s="2"/>
      <c r="E19818" s="2"/>
      <c r="F19818" s="2"/>
      <c r="G19818" s="2"/>
      <c r="O19818" s="2"/>
      <c r="Q19818" s="2"/>
      <c r="R19818" s="2"/>
      <c r="S19818" s="2"/>
      <c r="T19818" s="2"/>
    </row>
    <row r="19819" spans="4:20" x14ac:dyDescent="0.2">
      <c r="D19819" s="2"/>
      <c r="E19819" s="2"/>
      <c r="F19819" s="2"/>
      <c r="G19819" s="2"/>
      <c r="O19819" s="2"/>
      <c r="Q19819" s="2"/>
      <c r="R19819" s="2"/>
      <c r="S19819" s="2"/>
      <c r="T19819" s="2"/>
    </row>
    <row r="19820" spans="4:20" x14ac:dyDescent="0.2">
      <c r="D19820" s="2"/>
      <c r="E19820" s="2"/>
      <c r="F19820" s="2"/>
      <c r="G19820" s="2"/>
      <c r="O19820" s="2"/>
      <c r="Q19820" s="2"/>
      <c r="R19820" s="2"/>
      <c r="S19820" s="2"/>
      <c r="T19820" s="2"/>
    </row>
    <row r="19821" spans="4:20" x14ac:dyDescent="0.2">
      <c r="D19821" s="2"/>
      <c r="E19821" s="2"/>
      <c r="F19821" s="2"/>
      <c r="G19821" s="2"/>
      <c r="O19821" s="2"/>
      <c r="Q19821" s="2"/>
      <c r="R19821" s="2"/>
      <c r="S19821" s="2"/>
      <c r="T19821" s="2"/>
    </row>
    <row r="19822" spans="4:20" x14ac:dyDescent="0.2">
      <c r="D19822" s="2"/>
      <c r="E19822" s="2"/>
      <c r="F19822" s="2"/>
      <c r="G19822" s="2"/>
      <c r="O19822" s="2"/>
      <c r="Q19822" s="2"/>
      <c r="R19822" s="2"/>
      <c r="S19822" s="2"/>
      <c r="T19822" s="2"/>
    </row>
    <row r="19823" spans="4:20" x14ac:dyDescent="0.2">
      <c r="D19823" s="2"/>
      <c r="E19823" s="2"/>
      <c r="F19823" s="2"/>
      <c r="G19823" s="2"/>
      <c r="O19823" s="2"/>
      <c r="Q19823" s="2"/>
      <c r="R19823" s="2"/>
      <c r="S19823" s="2"/>
      <c r="T19823" s="2"/>
    </row>
    <row r="19824" spans="4:20" x14ac:dyDescent="0.2">
      <c r="D19824" s="2"/>
      <c r="E19824" s="2"/>
      <c r="F19824" s="2"/>
      <c r="G19824" s="2"/>
      <c r="O19824" s="2"/>
      <c r="Q19824" s="2"/>
      <c r="R19824" s="2"/>
      <c r="S19824" s="2"/>
      <c r="T19824" s="2"/>
    </row>
    <row r="19825" spans="4:20" x14ac:dyDescent="0.2">
      <c r="D19825" s="2"/>
      <c r="E19825" s="2"/>
      <c r="F19825" s="2"/>
      <c r="G19825" s="2"/>
      <c r="O19825" s="2"/>
      <c r="Q19825" s="2"/>
      <c r="R19825" s="2"/>
      <c r="S19825" s="2"/>
      <c r="T19825" s="2"/>
    </row>
    <row r="19826" spans="4:20" x14ac:dyDescent="0.2">
      <c r="D19826" s="2"/>
      <c r="E19826" s="2"/>
      <c r="F19826" s="2"/>
      <c r="G19826" s="2"/>
      <c r="O19826" s="2"/>
      <c r="Q19826" s="2"/>
      <c r="R19826" s="2"/>
      <c r="S19826" s="2"/>
      <c r="T19826" s="2"/>
    </row>
    <row r="19827" spans="4:20" x14ac:dyDescent="0.2">
      <c r="D19827" s="2"/>
      <c r="E19827" s="2"/>
      <c r="F19827" s="2"/>
      <c r="G19827" s="2"/>
      <c r="O19827" s="2"/>
      <c r="Q19827" s="2"/>
      <c r="R19827" s="2"/>
      <c r="S19827" s="2"/>
      <c r="T19827" s="2"/>
    </row>
    <row r="19828" spans="4:20" x14ac:dyDescent="0.2">
      <c r="D19828" s="2"/>
      <c r="E19828" s="2"/>
      <c r="F19828" s="2"/>
      <c r="G19828" s="2"/>
      <c r="O19828" s="2"/>
      <c r="Q19828" s="2"/>
      <c r="R19828" s="2"/>
      <c r="S19828" s="2"/>
      <c r="T19828" s="2"/>
    </row>
    <row r="19829" spans="4:20" x14ac:dyDescent="0.2">
      <c r="D19829" s="2"/>
      <c r="E19829" s="2"/>
      <c r="F19829" s="2"/>
      <c r="G19829" s="2"/>
      <c r="O19829" s="2"/>
      <c r="Q19829" s="2"/>
      <c r="R19829" s="2"/>
      <c r="S19829" s="2"/>
      <c r="T19829" s="2"/>
    </row>
    <row r="19830" spans="4:20" x14ac:dyDescent="0.2">
      <c r="D19830" s="2"/>
      <c r="E19830" s="2"/>
      <c r="F19830" s="2"/>
      <c r="G19830" s="2"/>
      <c r="O19830" s="2"/>
      <c r="Q19830" s="2"/>
      <c r="R19830" s="2"/>
      <c r="S19830" s="2"/>
      <c r="T19830" s="2"/>
    </row>
    <row r="19831" spans="4:20" x14ac:dyDescent="0.2">
      <c r="D19831" s="2"/>
      <c r="E19831" s="2"/>
      <c r="F19831" s="2"/>
      <c r="G19831" s="2"/>
      <c r="O19831" s="2"/>
      <c r="Q19831" s="2"/>
      <c r="R19831" s="2"/>
      <c r="S19831" s="2"/>
      <c r="T19831" s="2"/>
    </row>
    <row r="19832" spans="4:20" x14ac:dyDescent="0.2">
      <c r="D19832" s="2"/>
      <c r="E19832" s="2"/>
      <c r="F19832" s="2"/>
      <c r="G19832" s="2"/>
      <c r="O19832" s="2"/>
      <c r="Q19832" s="2"/>
      <c r="R19832" s="2"/>
      <c r="S19832" s="2"/>
      <c r="T19832" s="2"/>
    </row>
    <row r="19833" spans="4:20" x14ac:dyDescent="0.2">
      <c r="D19833" s="2"/>
      <c r="E19833" s="2"/>
      <c r="F19833" s="2"/>
      <c r="G19833" s="2"/>
      <c r="O19833" s="2"/>
      <c r="Q19833" s="2"/>
      <c r="R19833" s="2"/>
      <c r="S19833" s="2"/>
      <c r="T19833" s="2"/>
    </row>
    <row r="19834" spans="4:20" x14ac:dyDescent="0.2">
      <c r="D19834" s="2"/>
      <c r="E19834" s="2"/>
      <c r="F19834" s="2"/>
      <c r="G19834" s="2"/>
      <c r="O19834" s="2"/>
      <c r="Q19834" s="2"/>
      <c r="R19834" s="2"/>
      <c r="S19834" s="2"/>
      <c r="T19834" s="2"/>
    </row>
    <row r="19835" spans="4:20" x14ac:dyDescent="0.2">
      <c r="D19835" s="2"/>
      <c r="E19835" s="2"/>
      <c r="F19835" s="2"/>
      <c r="G19835" s="2"/>
      <c r="O19835" s="2"/>
      <c r="Q19835" s="2"/>
      <c r="R19835" s="2"/>
      <c r="S19835" s="2"/>
      <c r="T19835" s="2"/>
    </row>
    <row r="19836" spans="4:20" x14ac:dyDescent="0.2">
      <c r="D19836" s="2"/>
      <c r="E19836" s="2"/>
      <c r="F19836" s="2"/>
      <c r="G19836" s="2"/>
      <c r="O19836" s="2"/>
      <c r="Q19836" s="2"/>
      <c r="R19836" s="2"/>
      <c r="S19836" s="2"/>
      <c r="T19836" s="2"/>
    </row>
    <row r="19837" spans="4:20" x14ac:dyDescent="0.2">
      <c r="D19837" s="2"/>
      <c r="E19837" s="2"/>
      <c r="F19837" s="2"/>
      <c r="G19837" s="2"/>
      <c r="O19837" s="2"/>
      <c r="Q19837" s="2"/>
      <c r="R19837" s="2"/>
      <c r="S19837" s="2"/>
      <c r="T19837" s="2"/>
    </row>
    <row r="19838" spans="4:20" x14ac:dyDescent="0.2">
      <c r="D19838" s="2"/>
      <c r="E19838" s="2"/>
      <c r="F19838" s="2"/>
      <c r="G19838" s="2"/>
      <c r="O19838" s="2"/>
      <c r="Q19838" s="2"/>
      <c r="R19838" s="2"/>
      <c r="S19838" s="2"/>
      <c r="T19838" s="2"/>
    </row>
    <row r="19839" spans="4:20" x14ac:dyDescent="0.2">
      <c r="D19839" s="2"/>
      <c r="E19839" s="2"/>
      <c r="F19839" s="2"/>
      <c r="G19839" s="2"/>
      <c r="O19839" s="2"/>
      <c r="Q19839" s="2"/>
      <c r="R19839" s="2"/>
      <c r="S19839" s="2"/>
      <c r="T19839" s="2"/>
    </row>
    <row r="19840" spans="4:20" x14ac:dyDescent="0.2">
      <c r="D19840" s="2"/>
      <c r="E19840" s="2"/>
      <c r="F19840" s="2"/>
      <c r="G19840" s="2"/>
      <c r="O19840" s="2"/>
      <c r="Q19840" s="2"/>
      <c r="R19840" s="2"/>
      <c r="S19840" s="2"/>
      <c r="T19840" s="2"/>
    </row>
    <row r="19841" spans="4:20" x14ac:dyDescent="0.2">
      <c r="D19841" s="2"/>
      <c r="E19841" s="2"/>
      <c r="F19841" s="2"/>
      <c r="G19841" s="2"/>
      <c r="O19841" s="2"/>
      <c r="Q19841" s="2"/>
      <c r="R19841" s="2"/>
      <c r="S19841" s="2"/>
      <c r="T19841" s="2"/>
    </row>
    <row r="19842" spans="4:20" x14ac:dyDescent="0.2">
      <c r="D19842" s="2"/>
      <c r="E19842" s="2"/>
      <c r="F19842" s="2"/>
      <c r="G19842" s="2"/>
      <c r="O19842" s="2"/>
      <c r="Q19842" s="2"/>
      <c r="R19842" s="2"/>
      <c r="S19842" s="2"/>
      <c r="T19842" s="2"/>
    </row>
    <row r="19843" spans="4:20" x14ac:dyDescent="0.2">
      <c r="D19843" s="2"/>
      <c r="E19843" s="2"/>
      <c r="F19843" s="2"/>
      <c r="G19843" s="2"/>
      <c r="O19843" s="2"/>
      <c r="Q19843" s="2"/>
      <c r="R19843" s="2"/>
      <c r="S19843" s="2"/>
      <c r="T19843" s="2"/>
    </row>
    <row r="19844" spans="4:20" x14ac:dyDescent="0.2">
      <c r="D19844" s="2"/>
      <c r="E19844" s="2"/>
      <c r="F19844" s="2"/>
      <c r="G19844" s="2"/>
      <c r="O19844" s="2"/>
      <c r="Q19844" s="2"/>
      <c r="R19844" s="2"/>
      <c r="S19844" s="2"/>
      <c r="T19844" s="2"/>
    </row>
    <row r="19845" spans="4:20" x14ac:dyDescent="0.2">
      <c r="D19845" s="2"/>
      <c r="E19845" s="2"/>
      <c r="F19845" s="2"/>
      <c r="G19845" s="2"/>
      <c r="O19845" s="2"/>
      <c r="Q19845" s="2"/>
      <c r="R19845" s="2"/>
      <c r="S19845" s="2"/>
      <c r="T19845" s="2"/>
    </row>
    <row r="19846" spans="4:20" x14ac:dyDescent="0.2">
      <c r="D19846" s="2"/>
      <c r="E19846" s="2"/>
      <c r="F19846" s="2"/>
      <c r="G19846" s="2"/>
      <c r="O19846" s="2"/>
      <c r="Q19846" s="2"/>
      <c r="R19846" s="2"/>
      <c r="S19846" s="2"/>
      <c r="T19846" s="2"/>
    </row>
    <row r="19847" spans="4:20" x14ac:dyDescent="0.2">
      <c r="D19847" s="2"/>
      <c r="E19847" s="2"/>
      <c r="F19847" s="2"/>
      <c r="G19847" s="2"/>
      <c r="O19847" s="2"/>
      <c r="Q19847" s="2"/>
      <c r="R19847" s="2"/>
      <c r="S19847" s="2"/>
      <c r="T19847" s="2"/>
    </row>
    <row r="19848" spans="4:20" x14ac:dyDescent="0.2">
      <c r="D19848" s="2"/>
      <c r="E19848" s="2"/>
      <c r="F19848" s="2"/>
      <c r="G19848" s="2"/>
      <c r="O19848" s="2"/>
      <c r="Q19848" s="2"/>
      <c r="R19848" s="2"/>
      <c r="S19848" s="2"/>
      <c r="T19848" s="2"/>
    </row>
    <row r="19849" spans="4:20" x14ac:dyDescent="0.2">
      <c r="D19849" s="2"/>
      <c r="E19849" s="2"/>
      <c r="F19849" s="2"/>
      <c r="G19849" s="2"/>
      <c r="O19849" s="2"/>
      <c r="Q19849" s="2"/>
      <c r="R19849" s="2"/>
      <c r="S19849" s="2"/>
      <c r="T19849" s="2"/>
    </row>
    <row r="19850" spans="4:20" x14ac:dyDescent="0.2">
      <c r="D19850" s="2"/>
      <c r="E19850" s="2"/>
      <c r="F19850" s="2"/>
      <c r="G19850" s="2"/>
      <c r="O19850" s="2"/>
      <c r="Q19850" s="2"/>
      <c r="R19850" s="2"/>
      <c r="S19850" s="2"/>
      <c r="T19850" s="2"/>
    </row>
    <row r="19851" spans="4:20" x14ac:dyDescent="0.2">
      <c r="D19851" s="2"/>
      <c r="E19851" s="2"/>
      <c r="F19851" s="2"/>
      <c r="G19851" s="2"/>
      <c r="O19851" s="2"/>
      <c r="Q19851" s="2"/>
      <c r="R19851" s="2"/>
      <c r="S19851" s="2"/>
      <c r="T19851" s="2"/>
    </row>
    <row r="19852" spans="4:20" x14ac:dyDescent="0.2">
      <c r="D19852" s="2"/>
      <c r="E19852" s="2"/>
      <c r="F19852" s="2"/>
      <c r="G19852" s="2"/>
      <c r="O19852" s="2"/>
      <c r="Q19852" s="2"/>
      <c r="R19852" s="2"/>
      <c r="S19852" s="2"/>
      <c r="T19852" s="2"/>
    </row>
    <row r="19853" spans="4:20" x14ac:dyDescent="0.2">
      <c r="D19853" s="2"/>
      <c r="E19853" s="2"/>
      <c r="F19853" s="2"/>
      <c r="G19853" s="2"/>
      <c r="O19853" s="2"/>
      <c r="Q19853" s="2"/>
      <c r="R19853" s="2"/>
      <c r="S19853" s="2"/>
      <c r="T19853" s="2"/>
    </row>
    <row r="19854" spans="4:20" x14ac:dyDescent="0.2">
      <c r="D19854" s="2"/>
      <c r="E19854" s="2"/>
      <c r="F19854" s="2"/>
      <c r="G19854" s="2"/>
      <c r="O19854" s="2"/>
      <c r="Q19854" s="2"/>
      <c r="R19854" s="2"/>
      <c r="S19854" s="2"/>
      <c r="T19854" s="2"/>
    </row>
    <row r="19855" spans="4:20" x14ac:dyDescent="0.2">
      <c r="D19855" s="2"/>
      <c r="E19855" s="2"/>
      <c r="F19855" s="2"/>
      <c r="G19855" s="2"/>
      <c r="O19855" s="2"/>
      <c r="Q19855" s="2"/>
      <c r="R19855" s="2"/>
      <c r="S19855" s="2"/>
      <c r="T19855" s="2"/>
    </row>
    <row r="19856" spans="4:20" x14ac:dyDescent="0.2">
      <c r="D19856" s="2"/>
      <c r="E19856" s="2"/>
      <c r="F19856" s="2"/>
      <c r="G19856" s="2"/>
      <c r="O19856" s="2"/>
      <c r="Q19856" s="2"/>
      <c r="R19856" s="2"/>
      <c r="S19856" s="2"/>
      <c r="T19856" s="2"/>
    </row>
    <row r="19857" spans="4:20" x14ac:dyDescent="0.2">
      <c r="D19857" s="2"/>
      <c r="E19857" s="2"/>
      <c r="F19857" s="2"/>
      <c r="G19857" s="2"/>
      <c r="O19857" s="2"/>
      <c r="Q19857" s="2"/>
      <c r="R19857" s="2"/>
      <c r="S19857" s="2"/>
      <c r="T19857" s="2"/>
    </row>
    <row r="19858" spans="4:20" x14ac:dyDescent="0.2">
      <c r="D19858" s="2"/>
      <c r="E19858" s="2"/>
      <c r="F19858" s="2"/>
      <c r="G19858" s="2"/>
      <c r="O19858" s="2"/>
      <c r="Q19858" s="2"/>
      <c r="R19858" s="2"/>
      <c r="S19858" s="2"/>
      <c r="T19858" s="2"/>
    </row>
    <row r="19859" spans="4:20" x14ac:dyDescent="0.2">
      <c r="D19859" s="2"/>
      <c r="E19859" s="2"/>
      <c r="F19859" s="2"/>
      <c r="G19859" s="2"/>
      <c r="O19859" s="2"/>
      <c r="Q19859" s="2"/>
      <c r="R19859" s="2"/>
      <c r="S19859" s="2"/>
      <c r="T19859" s="2"/>
    </row>
    <row r="19860" spans="4:20" x14ac:dyDescent="0.2">
      <c r="D19860" s="2"/>
      <c r="E19860" s="2"/>
      <c r="F19860" s="2"/>
      <c r="G19860" s="2"/>
      <c r="O19860" s="2"/>
      <c r="Q19860" s="2"/>
      <c r="R19860" s="2"/>
      <c r="S19860" s="2"/>
      <c r="T19860" s="2"/>
    </row>
    <row r="19861" spans="4:20" x14ac:dyDescent="0.2">
      <c r="D19861" s="2"/>
      <c r="E19861" s="2"/>
      <c r="F19861" s="2"/>
      <c r="G19861" s="2"/>
      <c r="O19861" s="2"/>
      <c r="Q19861" s="2"/>
      <c r="R19861" s="2"/>
      <c r="S19861" s="2"/>
      <c r="T19861" s="2"/>
    </row>
    <row r="19862" spans="4:20" x14ac:dyDescent="0.2">
      <c r="D19862" s="2"/>
      <c r="E19862" s="2"/>
      <c r="F19862" s="2"/>
      <c r="G19862" s="2"/>
      <c r="O19862" s="2"/>
      <c r="Q19862" s="2"/>
      <c r="R19862" s="2"/>
      <c r="S19862" s="2"/>
      <c r="T19862" s="2"/>
    </row>
    <row r="19863" spans="4:20" x14ac:dyDescent="0.2">
      <c r="D19863" s="2"/>
      <c r="E19863" s="2"/>
      <c r="F19863" s="2"/>
      <c r="G19863" s="2"/>
      <c r="O19863" s="2"/>
      <c r="Q19863" s="2"/>
      <c r="R19863" s="2"/>
      <c r="S19863" s="2"/>
      <c r="T19863" s="2"/>
    </row>
    <row r="19864" spans="4:20" x14ac:dyDescent="0.2">
      <c r="D19864" s="2"/>
      <c r="E19864" s="2"/>
      <c r="F19864" s="2"/>
      <c r="G19864" s="2"/>
      <c r="O19864" s="2"/>
      <c r="Q19864" s="2"/>
      <c r="R19864" s="2"/>
      <c r="S19864" s="2"/>
      <c r="T19864" s="2"/>
    </row>
    <row r="19865" spans="4:20" x14ac:dyDescent="0.2">
      <c r="D19865" s="2"/>
      <c r="E19865" s="2"/>
      <c r="F19865" s="2"/>
      <c r="G19865" s="2"/>
      <c r="O19865" s="2"/>
      <c r="Q19865" s="2"/>
      <c r="R19865" s="2"/>
      <c r="S19865" s="2"/>
      <c r="T19865" s="2"/>
    </row>
    <row r="19866" spans="4:20" x14ac:dyDescent="0.2">
      <c r="D19866" s="2"/>
      <c r="E19866" s="2"/>
      <c r="F19866" s="2"/>
      <c r="G19866" s="2"/>
      <c r="O19866" s="2"/>
      <c r="Q19866" s="2"/>
      <c r="R19866" s="2"/>
      <c r="S19866" s="2"/>
      <c r="T19866" s="2"/>
    </row>
    <row r="19867" spans="4:20" x14ac:dyDescent="0.2">
      <c r="D19867" s="2"/>
      <c r="E19867" s="2"/>
      <c r="F19867" s="2"/>
      <c r="G19867" s="2"/>
      <c r="O19867" s="2"/>
      <c r="Q19867" s="2"/>
      <c r="R19867" s="2"/>
      <c r="S19867" s="2"/>
      <c r="T19867" s="2"/>
    </row>
    <row r="19868" spans="4:20" x14ac:dyDescent="0.2">
      <c r="D19868" s="2"/>
      <c r="E19868" s="2"/>
      <c r="F19868" s="2"/>
      <c r="G19868" s="2"/>
      <c r="O19868" s="2"/>
      <c r="Q19868" s="2"/>
      <c r="R19868" s="2"/>
      <c r="S19868" s="2"/>
      <c r="T19868" s="2"/>
    </row>
    <row r="19869" spans="4:20" x14ac:dyDescent="0.2">
      <c r="D19869" s="2"/>
      <c r="E19869" s="2"/>
      <c r="F19869" s="2"/>
      <c r="G19869" s="2"/>
      <c r="O19869" s="2"/>
      <c r="Q19869" s="2"/>
      <c r="R19869" s="2"/>
      <c r="S19869" s="2"/>
      <c r="T19869" s="2"/>
    </row>
    <row r="19870" spans="4:20" x14ac:dyDescent="0.2">
      <c r="D19870" s="2"/>
      <c r="E19870" s="2"/>
      <c r="F19870" s="2"/>
      <c r="G19870" s="2"/>
      <c r="O19870" s="2"/>
      <c r="Q19870" s="2"/>
      <c r="R19870" s="2"/>
      <c r="S19870" s="2"/>
      <c r="T19870" s="2"/>
    </row>
    <row r="19871" spans="4:20" x14ac:dyDescent="0.2">
      <c r="D19871" s="2"/>
      <c r="E19871" s="2"/>
      <c r="F19871" s="2"/>
      <c r="G19871" s="2"/>
      <c r="O19871" s="2"/>
      <c r="Q19871" s="2"/>
      <c r="R19871" s="2"/>
      <c r="S19871" s="2"/>
      <c r="T19871" s="2"/>
    </row>
    <row r="19872" spans="4:20" x14ac:dyDescent="0.2">
      <c r="D19872" s="2"/>
      <c r="E19872" s="2"/>
      <c r="F19872" s="2"/>
      <c r="G19872" s="2"/>
      <c r="O19872" s="2"/>
      <c r="Q19872" s="2"/>
      <c r="R19872" s="2"/>
      <c r="S19872" s="2"/>
      <c r="T19872" s="2"/>
    </row>
    <row r="19873" spans="4:20" x14ac:dyDescent="0.2">
      <c r="D19873" s="2"/>
      <c r="E19873" s="2"/>
      <c r="F19873" s="2"/>
      <c r="G19873" s="2"/>
      <c r="O19873" s="2"/>
      <c r="Q19873" s="2"/>
      <c r="R19873" s="2"/>
      <c r="S19873" s="2"/>
      <c r="T19873" s="2"/>
    </row>
    <row r="19874" spans="4:20" x14ac:dyDescent="0.2">
      <c r="D19874" s="2"/>
      <c r="E19874" s="2"/>
      <c r="F19874" s="2"/>
      <c r="G19874" s="2"/>
      <c r="O19874" s="2"/>
      <c r="Q19874" s="2"/>
      <c r="R19874" s="2"/>
      <c r="S19874" s="2"/>
      <c r="T19874" s="2"/>
    </row>
    <row r="19875" spans="4:20" x14ac:dyDescent="0.2">
      <c r="D19875" s="2"/>
      <c r="E19875" s="2"/>
      <c r="F19875" s="2"/>
      <c r="G19875" s="2"/>
      <c r="O19875" s="2"/>
      <c r="Q19875" s="2"/>
      <c r="R19875" s="2"/>
      <c r="S19875" s="2"/>
      <c r="T19875" s="2"/>
    </row>
    <row r="19876" spans="4:20" x14ac:dyDescent="0.2">
      <c r="D19876" s="2"/>
      <c r="E19876" s="2"/>
      <c r="F19876" s="2"/>
      <c r="G19876" s="2"/>
      <c r="O19876" s="2"/>
      <c r="Q19876" s="2"/>
      <c r="R19876" s="2"/>
      <c r="S19876" s="2"/>
      <c r="T19876" s="2"/>
    </row>
    <row r="19877" spans="4:20" x14ac:dyDescent="0.2">
      <c r="D19877" s="2"/>
      <c r="E19877" s="2"/>
      <c r="F19877" s="2"/>
      <c r="G19877" s="2"/>
      <c r="O19877" s="2"/>
      <c r="Q19877" s="2"/>
      <c r="R19877" s="2"/>
      <c r="S19877" s="2"/>
      <c r="T19877" s="2"/>
    </row>
    <row r="19878" spans="4:20" x14ac:dyDescent="0.2">
      <c r="D19878" s="2"/>
      <c r="E19878" s="2"/>
      <c r="F19878" s="2"/>
      <c r="G19878" s="2"/>
      <c r="O19878" s="2"/>
      <c r="Q19878" s="2"/>
      <c r="R19878" s="2"/>
      <c r="S19878" s="2"/>
      <c r="T19878" s="2"/>
    </row>
    <row r="19879" spans="4:20" x14ac:dyDescent="0.2">
      <c r="D19879" s="2"/>
      <c r="E19879" s="2"/>
      <c r="F19879" s="2"/>
      <c r="G19879" s="2"/>
      <c r="O19879" s="2"/>
      <c r="Q19879" s="2"/>
      <c r="R19879" s="2"/>
      <c r="S19879" s="2"/>
      <c r="T19879" s="2"/>
    </row>
    <row r="19880" spans="4:20" x14ac:dyDescent="0.2">
      <c r="D19880" s="2"/>
      <c r="E19880" s="2"/>
      <c r="F19880" s="2"/>
      <c r="G19880" s="2"/>
      <c r="O19880" s="2"/>
      <c r="Q19880" s="2"/>
      <c r="R19880" s="2"/>
      <c r="S19880" s="2"/>
      <c r="T19880" s="2"/>
    </row>
    <row r="19881" spans="4:20" x14ac:dyDescent="0.2">
      <c r="D19881" s="2"/>
      <c r="E19881" s="2"/>
      <c r="F19881" s="2"/>
      <c r="G19881" s="2"/>
      <c r="O19881" s="2"/>
      <c r="Q19881" s="2"/>
      <c r="R19881" s="2"/>
      <c r="S19881" s="2"/>
      <c r="T19881" s="2"/>
    </row>
    <row r="19882" spans="4:20" x14ac:dyDescent="0.2">
      <c r="D19882" s="2"/>
      <c r="E19882" s="2"/>
      <c r="F19882" s="2"/>
      <c r="G19882" s="2"/>
      <c r="O19882" s="2"/>
      <c r="Q19882" s="2"/>
      <c r="R19882" s="2"/>
      <c r="S19882" s="2"/>
      <c r="T19882" s="2"/>
    </row>
    <row r="19883" spans="4:20" x14ac:dyDescent="0.2">
      <c r="D19883" s="2"/>
      <c r="E19883" s="2"/>
      <c r="F19883" s="2"/>
      <c r="G19883" s="2"/>
      <c r="O19883" s="2"/>
      <c r="Q19883" s="2"/>
      <c r="R19883" s="2"/>
      <c r="S19883" s="2"/>
      <c r="T19883" s="2"/>
    </row>
    <row r="19884" spans="4:20" x14ac:dyDescent="0.2">
      <c r="D19884" s="2"/>
      <c r="E19884" s="2"/>
      <c r="F19884" s="2"/>
      <c r="G19884" s="2"/>
      <c r="O19884" s="2"/>
      <c r="Q19884" s="2"/>
      <c r="R19884" s="2"/>
      <c r="S19884" s="2"/>
      <c r="T19884" s="2"/>
    </row>
    <row r="19885" spans="4:20" x14ac:dyDescent="0.2">
      <c r="D19885" s="2"/>
      <c r="E19885" s="2"/>
      <c r="F19885" s="2"/>
      <c r="G19885" s="2"/>
      <c r="O19885" s="2"/>
      <c r="Q19885" s="2"/>
      <c r="R19885" s="2"/>
      <c r="S19885" s="2"/>
      <c r="T19885" s="2"/>
    </row>
    <row r="19886" spans="4:20" x14ac:dyDescent="0.2">
      <c r="D19886" s="2"/>
      <c r="E19886" s="2"/>
      <c r="F19886" s="2"/>
      <c r="G19886" s="2"/>
      <c r="O19886" s="2"/>
      <c r="Q19886" s="2"/>
      <c r="R19886" s="2"/>
      <c r="S19886" s="2"/>
      <c r="T19886" s="2"/>
    </row>
    <row r="19887" spans="4:20" x14ac:dyDescent="0.2">
      <c r="D19887" s="2"/>
      <c r="E19887" s="2"/>
      <c r="F19887" s="2"/>
      <c r="G19887" s="2"/>
      <c r="O19887" s="2"/>
      <c r="Q19887" s="2"/>
      <c r="R19887" s="2"/>
      <c r="S19887" s="2"/>
      <c r="T19887" s="2"/>
    </row>
    <row r="19888" spans="4:20" x14ac:dyDescent="0.2">
      <c r="D19888" s="2"/>
      <c r="E19888" s="2"/>
      <c r="F19888" s="2"/>
      <c r="G19888" s="2"/>
      <c r="O19888" s="2"/>
      <c r="Q19888" s="2"/>
      <c r="R19888" s="2"/>
      <c r="S19888" s="2"/>
      <c r="T19888" s="2"/>
    </row>
    <row r="19889" spans="4:20" x14ac:dyDescent="0.2">
      <c r="D19889" s="2"/>
      <c r="E19889" s="2"/>
      <c r="F19889" s="2"/>
      <c r="G19889" s="2"/>
      <c r="O19889" s="2"/>
      <c r="Q19889" s="2"/>
      <c r="R19889" s="2"/>
      <c r="S19889" s="2"/>
      <c r="T19889" s="2"/>
    </row>
    <row r="19890" spans="4:20" x14ac:dyDescent="0.2">
      <c r="D19890" s="2"/>
      <c r="E19890" s="2"/>
      <c r="F19890" s="2"/>
      <c r="G19890" s="2"/>
      <c r="O19890" s="2"/>
      <c r="Q19890" s="2"/>
      <c r="R19890" s="2"/>
      <c r="S19890" s="2"/>
      <c r="T19890" s="2"/>
    </row>
    <row r="19891" spans="4:20" x14ac:dyDescent="0.2">
      <c r="D19891" s="2"/>
      <c r="E19891" s="2"/>
      <c r="F19891" s="2"/>
      <c r="G19891" s="2"/>
      <c r="O19891" s="2"/>
      <c r="Q19891" s="2"/>
      <c r="R19891" s="2"/>
      <c r="S19891" s="2"/>
      <c r="T19891" s="2"/>
    </row>
    <row r="19892" spans="4:20" x14ac:dyDescent="0.2">
      <c r="D19892" s="2"/>
      <c r="E19892" s="2"/>
      <c r="F19892" s="2"/>
      <c r="G19892" s="2"/>
      <c r="O19892" s="2"/>
      <c r="Q19892" s="2"/>
      <c r="R19892" s="2"/>
      <c r="S19892" s="2"/>
      <c r="T19892" s="2"/>
    </row>
    <row r="19893" spans="4:20" x14ac:dyDescent="0.2">
      <c r="D19893" s="2"/>
      <c r="E19893" s="2"/>
      <c r="F19893" s="2"/>
      <c r="G19893" s="2"/>
      <c r="O19893" s="2"/>
      <c r="Q19893" s="2"/>
      <c r="R19893" s="2"/>
      <c r="S19893" s="2"/>
      <c r="T19893" s="2"/>
    </row>
    <row r="19894" spans="4:20" x14ac:dyDescent="0.2">
      <c r="D19894" s="2"/>
      <c r="E19894" s="2"/>
      <c r="F19894" s="2"/>
      <c r="G19894" s="2"/>
      <c r="O19894" s="2"/>
      <c r="Q19894" s="2"/>
      <c r="R19894" s="2"/>
      <c r="S19894" s="2"/>
      <c r="T19894" s="2"/>
    </row>
    <row r="19895" spans="4:20" x14ac:dyDescent="0.2">
      <c r="D19895" s="2"/>
      <c r="E19895" s="2"/>
      <c r="F19895" s="2"/>
      <c r="G19895" s="2"/>
      <c r="O19895" s="2"/>
      <c r="Q19895" s="2"/>
      <c r="R19895" s="2"/>
      <c r="S19895" s="2"/>
      <c r="T19895" s="2"/>
    </row>
    <row r="19896" spans="4:20" x14ac:dyDescent="0.2">
      <c r="D19896" s="2"/>
      <c r="E19896" s="2"/>
      <c r="F19896" s="2"/>
      <c r="G19896" s="2"/>
      <c r="O19896" s="2"/>
      <c r="Q19896" s="2"/>
      <c r="R19896" s="2"/>
      <c r="S19896" s="2"/>
      <c r="T19896" s="2"/>
    </row>
    <row r="19897" spans="4:20" x14ac:dyDescent="0.2">
      <c r="D19897" s="2"/>
      <c r="E19897" s="2"/>
      <c r="F19897" s="2"/>
      <c r="G19897" s="2"/>
      <c r="O19897" s="2"/>
      <c r="Q19897" s="2"/>
      <c r="R19897" s="2"/>
      <c r="S19897" s="2"/>
      <c r="T19897" s="2"/>
    </row>
    <row r="19898" spans="4:20" x14ac:dyDescent="0.2">
      <c r="D19898" s="2"/>
      <c r="E19898" s="2"/>
      <c r="F19898" s="2"/>
      <c r="G19898" s="2"/>
      <c r="O19898" s="2"/>
      <c r="Q19898" s="2"/>
      <c r="R19898" s="2"/>
      <c r="S19898" s="2"/>
      <c r="T19898" s="2"/>
    </row>
    <row r="19899" spans="4:20" x14ac:dyDescent="0.2">
      <c r="D19899" s="2"/>
      <c r="E19899" s="2"/>
      <c r="F19899" s="2"/>
      <c r="G19899" s="2"/>
      <c r="O19899" s="2"/>
      <c r="Q19899" s="2"/>
      <c r="R19899" s="2"/>
      <c r="S19899" s="2"/>
      <c r="T19899" s="2"/>
    </row>
    <row r="19900" spans="4:20" x14ac:dyDescent="0.2">
      <c r="D19900" s="2"/>
      <c r="E19900" s="2"/>
      <c r="F19900" s="2"/>
      <c r="G19900" s="2"/>
      <c r="O19900" s="2"/>
      <c r="Q19900" s="2"/>
      <c r="R19900" s="2"/>
      <c r="S19900" s="2"/>
      <c r="T19900" s="2"/>
    </row>
    <row r="19901" spans="4:20" x14ac:dyDescent="0.2">
      <c r="D19901" s="2"/>
      <c r="E19901" s="2"/>
      <c r="F19901" s="2"/>
      <c r="G19901" s="2"/>
      <c r="O19901" s="2"/>
      <c r="Q19901" s="2"/>
      <c r="R19901" s="2"/>
      <c r="S19901" s="2"/>
      <c r="T19901" s="2"/>
    </row>
    <row r="19902" spans="4:20" x14ac:dyDescent="0.2">
      <c r="D19902" s="2"/>
      <c r="E19902" s="2"/>
      <c r="F19902" s="2"/>
      <c r="G19902" s="2"/>
      <c r="O19902" s="2"/>
      <c r="Q19902" s="2"/>
      <c r="R19902" s="2"/>
      <c r="S19902" s="2"/>
      <c r="T19902" s="2"/>
    </row>
    <row r="19903" spans="4:20" x14ac:dyDescent="0.2">
      <c r="D19903" s="2"/>
      <c r="E19903" s="2"/>
      <c r="F19903" s="2"/>
      <c r="G19903" s="2"/>
      <c r="O19903" s="2"/>
      <c r="Q19903" s="2"/>
      <c r="R19903" s="2"/>
      <c r="S19903" s="2"/>
      <c r="T19903" s="2"/>
    </row>
    <row r="19904" spans="4:20" x14ac:dyDescent="0.2">
      <c r="D19904" s="2"/>
      <c r="E19904" s="2"/>
      <c r="F19904" s="2"/>
      <c r="G19904" s="2"/>
      <c r="O19904" s="2"/>
      <c r="Q19904" s="2"/>
      <c r="R19904" s="2"/>
      <c r="S19904" s="2"/>
      <c r="T19904" s="2"/>
    </row>
    <row r="19905" spans="4:20" x14ac:dyDescent="0.2">
      <c r="D19905" s="2"/>
      <c r="E19905" s="2"/>
      <c r="F19905" s="2"/>
      <c r="G19905" s="2"/>
      <c r="O19905" s="2"/>
      <c r="Q19905" s="2"/>
      <c r="R19905" s="2"/>
      <c r="S19905" s="2"/>
      <c r="T19905" s="2"/>
    </row>
    <row r="19906" spans="4:20" x14ac:dyDescent="0.2">
      <c r="D19906" s="2"/>
      <c r="E19906" s="2"/>
      <c r="F19906" s="2"/>
      <c r="G19906" s="2"/>
      <c r="O19906" s="2"/>
      <c r="Q19906" s="2"/>
      <c r="R19906" s="2"/>
      <c r="S19906" s="2"/>
      <c r="T19906" s="2"/>
    </row>
    <row r="19907" spans="4:20" x14ac:dyDescent="0.2">
      <c r="D19907" s="2"/>
      <c r="E19907" s="2"/>
      <c r="F19907" s="2"/>
      <c r="G19907" s="2"/>
      <c r="O19907" s="2"/>
      <c r="Q19907" s="2"/>
      <c r="R19907" s="2"/>
      <c r="S19907" s="2"/>
      <c r="T19907" s="2"/>
    </row>
    <row r="19908" spans="4:20" x14ac:dyDescent="0.2">
      <c r="D19908" s="2"/>
      <c r="E19908" s="2"/>
      <c r="F19908" s="2"/>
      <c r="G19908" s="2"/>
      <c r="O19908" s="2"/>
      <c r="Q19908" s="2"/>
      <c r="R19908" s="2"/>
      <c r="S19908" s="2"/>
      <c r="T19908" s="2"/>
    </row>
    <row r="19909" spans="4:20" x14ac:dyDescent="0.2">
      <c r="D19909" s="2"/>
      <c r="E19909" s="2"/>
      <c r="F19909" s="2"/>
      <c r="G19909" s="2"/>
      <c r="O19909" s="2"/>
      <c r="Q19909" s="2"/>
      <c r="R19909" s="2"/>
      <c r="S19909" s="2"/>
      <c r="T19909" s="2"/>
    </row>
    <row r="19910" spans="4:20" x14ac:dyDescent="0.2">
      <c r="D19910" s="2"/>
      <c r="E19910" s="2"/>
      <c r="F19910" s="2"/>
      <c r="G19910" s="2"/>
      <c r="O19910" s="2"/>
      <c r="Q19910" s="2"/>
      <c r="R19910" s="2"/>
      <c r="S19910" s="2"/>
      <c r="T19910" s="2"/>
    </row>
    <row r="19911" spans="4:20" x14ac:dyDescent="0.2">
      <c r="D19911" s="2"/>
      <c r="E19911" s="2"/>
      <c r="F19911" s="2"/>
      <c r="G19911" s="2"/>
      <c r="O19911" s="2"/>
      <c r="Q19911" s="2"/>
      <c r="R19911" s="2"/>
      <c r="S19911" s="2"/>
      <c r="T19911" s="2"/>
    </row>
    <row r="19912" spans="4:20" x14ac:dyDescent="0.2">
      <c r="D19912" s="2"/>
      <c r="E19912" s="2"/>
      <c r="F19912" s="2"/>
      <c r="G19912" s="2"/>
      <c r="O19912" s="2"/>
      <c r="Q19912" s="2"/>
      <c r="R19912" s="2"/>
      <c r="S19912" s="2"/>
      <c r="T19912" s="2"/>
    </row>
    <row r="19913" spans="4:20" x14ac:dyDescent="0.2">
      <c r="D19913" s="2"/>
      <c r="E19913" s="2"/>
      <c r="F19913" s="2"/>
      <c r="G19913" s="2"/>
      <c r="O19913" s="2"/>
      <c r="Q19913" s="2"/>
      <c r="R19913" s="2"/>
      <c r="S19913" s="2"/>
      <c r="T19913" s="2"/>
    </row>
    <row r="19914" spans="4:20" x14ac:dyDescent="0.2">
      <c r="D19914" s="2"/>
      <c r="E19914" s="2"/>
      <c r="F19914" s="2"/>
      <c r="G19914" s="2"/>
      <c r="O19914" s="2"/>
      <c r="Q19914" s="2"/>
      <c r="R19914" s="2"/>
      <c r="S19914" s="2"/>
      <c r="T19914" s="2"/>
    </row>
    <row r="19915" spans="4:20" x14ac:dyDescent="0.2">
      <c r="D19915" s="2"/>
      <c r="E19915" s="2"/>
      <c r="F19915" s="2"/>
      <c r="G19915" s="2"/>
      <c r="O19915" s="2"/>
      <c r="Q19915" s="2"/>
      <c r="R19915" s="2"/>
      <c r="S19915" s="2"/>
      <c r="T19915" s="2"/>
    </row>
    <row r="19916" spans="4:20" x14ac:dyDescent="0.2">
      <c r="D19916" s="2"/>
      <c r="E19916" s="2"/>
      <c r="F19916" s="2"/>
      <c r="G19916" s="2"/>
      <c r="O19916" s="2"/>
      <c r="Q19916" s="2"/>
      <c r="R19916" s="2"/>
      <c r="S19916" s="2"/>
      <c r="T19916" s="2"/>
    </row>
    <row r="19917" spans="4:20" x14ac:dyDescent="0.2">
      <c r="D19917" s="2"/>
      <c r="E19917" s="2"/>
      <c r="F19917" s="2"/>
      <c r="G19917" s="2"/>
      <c r="O19917" s="2"/>
      <c r="Q19917" s="2"/>
      <c r="R19917" s="2"/>
      <c r="S19917" s="2"/>
      <c r="T19917" s="2"/>
    </row>
    <row r="19918" spans="4:20" x14ac:dyDescent="0.2">
      <c r="D19918" s="2"/>
      <c r="E19918" s="2"/>
      <c r="F19918" s="2"/>
      <c r="G19918" s="2"/>
      <c r="O19918" s="2"/>
      <c r="Q19918" s="2"/>
      <c r="R19918" s="2"/>
      <c r="S19918" s="2"/>
      <c r="T19918" s="2"/>
    </row>
    <row r="19919" spans="4:20" x14ac:dyDescent="0.2">
      <c r="D19919" s="2"/>
      <c r="E19919" s="2"/>
      <c r="F19919" s="2"/>
      <c r="G19919" s="2"/>
      <c r="O19919" s="2"/>
      <c r="Q19919" s="2"/>
      <c r="R19919" s="2"/>
      <c r="S19919" s="2"/>
      <c r="T19919" s="2"/>
    </row>
    <row r="19920" spans="4:20" x14ac:dyDescent="0.2">
      <c r="D19920" s="2"/>
      <c r="E19920" s="2"/>
      <c r="F19920" s="2"/>
      <c r="G19920" s="2"/>
      <c r="O19920" s="2"/>
      <c r="Q19920" s="2"/>
      <c r="R19920" s="2"/>
      <c r="S19920" s="2"/>
      <c r="T19920" s="2"/>
    </row>
    <row r="19921" spans="4:20" x14ac:dyDescent="0.2">
      <c r="D19921" s="2"/>
      <c r="E19921" s="2"/>
      <c r="F19921" s="2"/>
      <c r="G19921" s="2"/>
      <c r="O19921" s="2"/>
      <c r="Q19921" s="2"/>
      <c r="R19921" s="2"/>
      <c r="S19921" s="2"/>
      <c r="T19921" s="2"/>
    </row>
    <row r="19922" spans="4:20" x14ac:dyDescent="0.2">
      <c r="D19922" s="2"/>
      <c r="E19922" s="2"/>
      <c r="F19922" s="2"/>
      <c r="G19922" s="2"/>
      <c r="O19922" s="2"/>
      <c r="Q19922" s="2"/>
      <c r="R19922" s="2"/>
      <c r="S19922" s="2"/>
      <c r="T19922" s="2"/>
    </row>
    <row r="19923" spans="4:20" x14ac:dyDescent="0.2">
      <c r="D19923" s="2"/>
      <c r="E19923" s="2"/>
      <c r="F19923" s="2"/>
      <c r="G19923" s="2"/>
      <c r="O19923" s="2"/>
      <c r="Q19923" s="2"/>
      <c r="R19923" s="2"/>
      <c r="S19923" s="2"/>
      <c r="T19923" s="2"/>
    </row>
    <row r="19924" spans="4:20" x14ac:dyDescent="0.2">
      <c r="D19924" s="2"/>
      <c r="E19924" s="2"/>
      <c r="F19924" s="2"/>
      <c r="G19924" s="2"/>
      <c r="O19924" s="2"/>
      <c r="Q19924" s="2"/>
      <c r="R19924" s="2"/>
      <c r="S19924" s="2"/>
      <c r="T19924" s="2"/>
    </row>
    <row r="19925" spans="4:20" x14ac:dyDescent="0.2">
      <c r="D19925" s="2"/>
      <c r="E19925" s="2"/>
      <c r="F19925" s="2"/>
      <c r="G19925" s="2"/>
      <c r="O19925" s="2"/>
      <c r="Q19925" s="2"/>
      <c r="R19925" s="2"/>
      <c r="S19925" s="2"/>
      <c r="T19925" s="2"/>
    </row>
    <row r="19926" spans="4:20" x14ac:dyDescent="0.2">
      <c r="D19926" s="2"/>
      <c r="E19926" s="2"/>
      <c r="F19926" s="2"/>
      <c r="G19926" s="2"/>
      <c r="O19926" s="2"/>
      <c r="Q19926" s="2"/>
      <c r="R19926" s="2"/>
      <c r="S19926" s="2"/>
      <c r="T19926" s="2"/>
    </row>
    <row r="19927" spans="4:20" x14ac:dyDescent="0.2">
      <c r="D19927" s="2"/>
      <c r="E19927" s="2"/>
      <c r="F19927" s="2"/>
      <c r="G19927" s="2"/>
      <c r="O19927" s="2"/>
      <c r="Q19927" s="2"/>
      <c r="R19927" s="2"/>
      <c r="S19927" s="2"/>
      <c r="T19927" s="2"/>
    </row>
    <row r="19928" spans="4:20" x14ac:dyDescent="0.2">
      <c r="D19928" s="2"/>
      <c r="E19928" s="2"/>
      <c r="F19928" s="2"/>
      <c r="G19928" s="2"/>
      <c r="O19928" s="2"/>
      <c r="Q19928" s="2"/>
      <c r="R19928" s="2"/>
      <c r="S19928" s="2"/>
      <c r="T19928" s="2"/>
    </row>
    <row r="19929" spans="4:20" x14ac:dyDescent="0.2">
      <c r="D19929" s="2"/>
      <c r="E19929" s="2"/>
      <c r="F19929" s="2"/>
      <c r="G19929" s="2"/>
      <c r="O19929" s="2"/>
      <c r="Q19929" s="2"/>
      <c r="R19929" s="2"/>
      <c r="S19929" s="2"/>
      <c r="T19929" s="2"/>
    </row>
    <row r="19930" spans="4:20" x14ac:dyDescent="0.2">
      <c r="D19930" s="2"/>
      <c r="E19930" s="2"/>
      <c r="F19930" s="2"/>
      <c r="G19930" s="2"/>
      <c r="O19930" s="2"/>
      <c r="Q19930" s="2"/>
      <c r="R19930" s="2"/>
      <c r="S19930" s="2"/>
      <c r="T19930" s="2"/>
    </row>
    <row r="19931" spans="4:20" x14ac:dyDescent="0.2">
      <c r="D19931" s="2"/>
      <c r="E19931" s="2"/>
      <c r="F19931" s="2"/>
      <c r="G19931" s="2"/>
      <c r="O19931" s="2"/>
      <c r="Q19931" s="2"/>
      <c r="R19931" s="2"/>
      <c r="S19931" s="2"/>
      <c r="T19931" s="2"/>
    </row>
    <row r="19932" spans="4:20" x14ac:dyDescent="0.2">
      <c r="D19932" s="2"/>
      <c r="E19932" s="2"/>
      <c r="F19932" s="2"/>
      <c r="G19932" s="2"/>
      <c r="O19932" s="2"/>
      <c r="Q19932" s="2"/>
      <c r="R19932" s="2"/>
      <c r="S19932" s="2"/>
      <c r="T19932" s="2"/>
    </row>
    <row r="19933" spans="4:20" x14ac:dyDescent="0.2">
      <c r="D19933" s="2"/>
      <c r="E19933" s="2"/>
      <c r="F19933" s="2"/>
      <c r="G19933" s="2"/>
      <c r="O19933" s="2"/>
      <c r="Q19933" s="2"/>
      <c r="R19933" s="2"/>
      <c r="S19933" s="2"/>
      <c r="T19933" s="2"/>
    </row>
    <row r="19934" spans="4:20" x14ac:dyDescent="0.2">
      <c r="D19934" s="2"/>
      <c r="E19934" s="2"/>
      <c r="F19934" s="2"/>
      <c r="G19934" s="2"/>
      <c r="O19934" s="2"/>
      <c r="Q19934" s="2"/>
      <c r="R19934" s="2"/>
      <c r="S19934" s="2"/>
      <c r="T19934" s="2"/>
    </row>
    <row r="19935" spans="4:20" x14ac:dyDescent="0.2">
      <c r="D19935" s="2"/>
      <c r="E19935" s="2"/>
      <c r="F19935" s="2"/>
      <c r="G19935" s="2"/>
      <c r="O19935" s="2"/>
      <c r="Q19935" s="2"/>
      <c r="R19935" s="2"/>
      <c r="S19935" s="2"/>
      <c r="T19935" s="2"/>
    </row>
    <row r="19936" spans="4:20" x14ac:dyDescent="0.2">
      <c r="D19936" s="2"/>
      <c r="E19936" s="2"/>
      <c r="F19936" s="2"/>
      <c r="G19936" s="2"/>
      <c r="O19936" s="2"/>
      <c r="Q19936" s="2"/>
      <c r="R19936" s="2"/>
      <c r="S19936" s="2"/>
      <c r="T19936" s="2"/>
    </row>
    <row r="19937" spans="4:20" x14ac:dyDescent="0.2">
      <c r="D19937" s="2"/>
      <c r="E19937" s="2"/>
      <c r="F19937" s="2"/>
      <c r="G19937" s="2"/>
      <c r="O19937" s="2"/>
      <c r="Q19937" s="2"/>
      <c r="R19937" s="2"/>
      <c r="S19937" s="2"/>
      <c r="T19937" s="2"/>
    </row>
    <row r="19938" spans="4:20" x14ac:dyDescent="0.2">
      <c r="D19938" s="2"/>
      <c r="E19938" s="2"/>
      <c r="F19938" s="2"/>
      <c r="G19938" s="2"/>
      <c r="O19938" s="2"/>
      <c r="Q19938" s="2"/>
      <c r="R19938" s="2"/>
      <c r="S19938" s="2"/>
      <c r="T19938" s="2"/>
    </row>
    <row r="19939" spans="4:20" x14ac:dyDescent="0.2">
      <c r="D19939" s="2"/>
      <c r="E19939" s="2"/>
      <c r="F19939" s="2"/>
      <c r="G19939" s="2"/>
      <c r="O19939" s="2"/>
      <c r="Q19939" s="2"/>
      <c r="R19939" s="2"/>
      <c r="S19939" s="2"/>
      <c r="T19939" s="2"/>
    </row>
    <row r="19940" spans="4:20" x14ac:dyDescent="0.2">
      <c r="D19940" s="2"/>
      <c r="E19940" s="2"/>
      <c r="F19940" s="2"/>
      <c r="G19940" s="2"/>
      <c r="O19940" s="2"/>
      <c r="Q19940" s="2"/>
      <c r="R19940" s="2"/>
      <c r="S19940" s="2"/>
      <c r="T19940" s="2"/>
    </row>
    <row r="19941" spans="4:20" x14ac:dyDescent="0.2">
      <c r="D19941" s="2"/>
      <c r="E19941" s="2"/>
      <c r="F19941" s="2"/>
      <c r="G19941" s="2"/>
      <c r="O19941" s="2"/>
      <c r="Q19941" s="2"/>
      <c r="R19941" s="2"/>
      <c r="S19941" s="2"/>
      <c r="T19941" s="2"/>
    </row>
    <row r="19942" spans="4:20" x14ac:dyDescent="0.2">
      <c r="D19942" s="2"/>
      <c r="E19942" s="2"/>
      <c r="F19942" s="2"/>
      <c r="G19942" s="2"/>
      <c r="O19942" s="2"/>
      <c r="Q19942" s="2"/>
      <c r="R19942" s="2"/>
      <c r="S19942" s="2"/>
      <c r="T19942" s="2"/>
    </row>
    <row r="19943" spans="4:20" x14ac:dyDescent="0.2">
      <c r="D19943" s="2"/>
      <c r="E19943" s="2"/>
      <c r="F19943" s="2"/>
      <c r="G19943" s="2"/>
      <c r="O19943" s="2"/>
      <c r="Q19943" s="2"/>
      <c r="R19943" s="2"/>
      <c r="S19943" s="2"/>
      <c r="T19943" s="2"/>
    </row>
    <row r="19944" spans="4:20" x14ac:dyDescent="0.2">
      <c r="D19944" s="2"/>
      <c r="E19944" s="2"/>
      <c r="F19944" s="2"/>
      <c r="G19944" s="2"/>
      <c r="O19944" s="2"/>
      <c r="Q19944" s="2"/>
      <c r="R19944" s="2"/>
      <c r="S19944" s="2"/>
      <c r="T19944" s="2"/>
    </row>
    <row r="19945" spans="4:20" x14ac:dyDescent="0.2">
      <c r="D19945" s="2"/>
      <c r="E19945" s="2"/>
      <c r="F19945" s="2"/>
      <c r="G19945" s="2"/>
      <c r="O19945" s="2"/>
      <c r="Q19945" s="2"/>
      <c r="R19945" s="2"/>
      <c r="S19945" s="2"/>
      <c r="T19945" s="2"/>
    </row>
    <row r="19946" spans="4:20" x14ac:dyDescent="0.2">
      <c r="D19946" s="2"/>
      <c r="E19946" s="2"/>
      <c r="F19946" s="2"/>
      <c r="G19946" s="2"/>
      <c r="O19946" s="2"/>
      <c r="Q19946" s="2"/>
      <c r="R19946" s="2"/>
      <c r="S19946" s="2"/>
      <c r="T19946" s="2"/>
    </row>
    <row r="19947" spans="4:20" x14ac:dyDescent="0.2">
      <c r="D19947" s="2"/>
      <c r="E19947" s="2"/>
      <c r="F19947" s="2"/>
      <c r="G19947" s="2"/>
      <c r="O19947" s="2"/>
      <c r="Q19947" s="2"/>
      <c r="R19947" s="2"/>
      <c r="S19947" s="2"/>
      <c r="T19947" s="2"/>
    </row>
    <row r="19948" spans="4:20" x14ac:dyDescent="0.2">
      <c r="D19948" s="2"/>
      <c r="E19948" s="2"/>
      <c r="F19948" s="2"/>
      <c r="G19948" s="2"/>
      <c r="O19948" s="2"/>
      <c r="Q19948" s="2"/>
      <c r="R19948" s="2"/>
      <c r="S19948" s="2"/>
      <c r="T19948" s="2"/>
    </row>
    <row r="19949" spans="4:20" x14ac:dyDescent="0.2">
      <c r="D19949" s="2"/>
      <c r="E19949" s="2"/>
      <c r="F19949" s="2"/>
      <c r="G19949" s="2"/>
      <c r="O19949" s="2"/>
      <c r="Q19949" s="2"/>
      <c r="R19949" s="2"/>
      <c r="S19949" s="2"/>
      <c r="T19949" s="2"/>
    </row>
    <row r="19950" spans="4:20" x14ac:dyDescent="0.2">
      <c r="D19950" s="2"/>
      <c r="E19950" s="2"/>
      <c r="F19950" s="2"/>
      <c r="G19950" s="2"/>
      <c r="O19950" s="2"/>
      <c r="Q19950" s="2"/>
      <c r="R19950" s="2"/>
      <c r="S19950" s="2"/>
      <c r="T19950" s="2"/>
    </row>
    <row r="19951" spans="4:20" x14ac:dyDescent="0.2">
      <c r="D19951" s="2"/>
      <c r="E19951" s="2"/>
      <c r="F19951" s="2"/>
      <c r="G19951" s="2"/>
      <c r="O19951" s="2"/>
      <c r="Q19951" s="2"/>
      <c r="R19951" s="2"/>
      <c r="S19951" s="2"/>
      <c r="T19951" s="2"/>
    </row>
    <row r="19952" spans="4:20" x14ac:dyDescent="0.2">
      <c r="D19952" s="2"/>
      <c r="E19952" s="2"/>
      <c r="F19952" s="2"/>
      <c r="G19952" s="2"/>
      <c r="O19952" s="2"/>
      <c r="Q19952" s="2"/>
      <c r="R19952" s="2"/>
      <c r="S19952" s="2"/>
      <c r="T19952" s="2"/>
    </row>
    <row r="19953" spans="4:20" x14ac:dyDescent="0.2">
      <c r="D19953" s="2"/>
      <c r="E19953" s="2"/>
      <c r="F19953" s="2"/>
      <c r="G19953" s="2"/>
      <c r="O19953" s="2"/>
      <c r="Q19953" s="2"/>
      <c r="R19953" s="2"/>
      <c r="S19953" s="2"/>
      <c r="T19953" s="2"/>
    </row>
    <row r="19954" spans="4:20" x14ac:dyDescent="0.2">
      <c r="D19954" s="2"/>
      <c r="E19954" s="2"/>
      <c r="F19954" s="2"/>
      <c r="G19954" s="2"/>
      <c r="O19954" s="2"/>
      <c r="Q19954" s="2"/>
      <c r="R19954" s="2"/>
      <c r="S19954" s="2"/>
      <c r="T19954" s="2"/>
    </row>
    <row r="19955" spans="4:20" x14ac:dyDescent="0.2">
      <c r="D19955" s="2"/>
      <c r="E19955" s="2"/>
      <c r="F19955" s="2"/>
      <c r="G19955" s="2"/>
      <c r="O19955" s="2"/>
      <c r="Q19955" s="2"/>
      <c r="R19955" s="2"/>
      <c r="S19955" s="2"/>
      <c r="T19955" s="2"/>
    </row>
    <row r="19956" spans="4:20" x14ac:dyDescent="0.2">
      <c r="D19956" s="2"/>
      <c r="E19956" s="2"/>
      <c r="F19956" s="2"/>
      <c r="G19956" s="2"/>
      <c r="O19956" s="2"/>
      <c r="Q19956" s="2"/>
      <c r="R19956" s="2"/>
      <c r="S19956" s="2"/>
      <c r="T19956" s="2"/>
    </row>
    <row r="19957" spans="4:20" x14ac:dyDescent="0.2">
      <c r="D19957" s="2"/>
      <c r="E19957" s="2"/>
      <c r="F19957" s="2"/>
      <c r="G19957" s="2"/>
      <c r="O19957" s="2"/>
      <c r="Q19957" s="2"/>
      <c r="R19957" s="2"/>
      <c r="S19957" s="2"/>
      <c r="T19957" s="2"/>
    </row>
    <row r="19958" spans="4:20" x14ac:dyDescent="0.2">
      <c r="D19958" s="2"/>
      <c r="E19958" s="2"/>
      <c r="F19958" s="2"/>
      <c r="G19958" s="2"/>
      <c r="O19958" s="2"/>
      <c r="Q19958" s="2"/>
      <c r="R19958" s="2"/>
      <c r="S19958" s="2"/>
      <c r="T19958" s="2"/>
    </row>
    <row r="19959" spans="4:20" x14ac:dyDescent="0.2">
      <c r="D19959" s="2"/>
      <c r="E19959" s="2"/>
      <c r="F19959" s="2"/>
      <c r="G19959" s="2"/>
      <c r="O19959" s="2"/>
      <c r="Q19959" s="2"/>
      <c r="R19959" s="2"/>
      <c r="S19959" s="2"/>
      <c r="T19959" s="2"/>
    </row>
    <row r="19960" spans="4:20" x14ac:dyDescent="0.2">
      <c r="D19960" s="2"/>
      <c r="E19960" s="2"/>
      <c r="F19960" s="2"/>
      <c r="G19960" s="2"/>
      <c r="O19960" s="2"/>
      <c r="Q19960" s="2"/>
      <c r="R19960" s="2"/>
      <c r="S19960" s="2"/>
      <c r="T19960" s="2"/>
    </row>
    <row r="19961" spans="4:20" x14ac:dyDescent="0.2">
      <c r="D19961" s="2"/>
      <c r="E19961" s="2"/>
      <c r="F19961" s="2"/>
      <c r="G19961" s="2"/>
      <c r="O19961" s="2"/>
      <c r="Q19961" s="2"/>
      <c r="R19961" s="2"/>
      <c r="S19961" s="2"/>
      <c r="T19961" s="2"/>
    </row>
    <row r="19962" spans="4:20" x14ac:dyDescent="0.2">
      <c r="D19962" s="2"/>
      <c r="E19962" s="2"/>
      <c r="F19962" s="2"/>
      <c r="G19962" s="2"/>
      <c r="O19962" s="2"/>
      <c r="Q19962" s="2"/>
      <c r="R19962" s="2"/>
      <c r="S19962" s="2"/>
      <c r="T19962" s="2"/>
    </row>
    <row r="19963" spans="4:20" x14ac:dyDescent="0.2">
      <c r="D19963" s="2"/>
      <c r="E19963" s="2"/>
      <c r="F19963" s="2"/>
      <c r="G19963" s="2"/>
      <c r="O19963" s="2"/>
      <c r="Q19963" s="2"/>
      <c r="R19963" s="2"/>
      <c r="S19963" s="2"/>
      <c r="T19963" s="2"/>
    </row>
    <row r="19964" spans="4:20" x14ac:dyDescent="0.2">
      <c r="D19964" s="2"/>
      <c r="E19964" s="2"/>
      <c r="F19964" s="2"/>
      <c r="G19964" s="2"/>
      <c r="O19964" s="2"/>
      <c r="Q19964" s="2"/>
      <c r="R19964" s="2"/>
      <c r="S19964" s="2"/>
      <c r="T19964" s="2"/>
    </row>
    <row r="19965" spans="4:20" x14ac:dyDescent="0.2">
      <c r="D19965" s="2"/>
      <c r="E19965" s="2"/>
      <c r="F19965" s="2"/>
      <c r="G19965" s="2"/>
      <c r="O19965" s="2"/>
      <c r="Q19965" s="2"/>
      <c r="R19965" s="2"/>
      <c r="S19965" s="2"/>
      <c r="T19965" s="2"/>
    </row>
    <row r="19966" spans="4:20" x14ac:dyDescent="0.2">
      <c r="D19966" s="2"/>
      <c r="E19966" s="2"/>
      <c r="F19966" s="2"/>
      <c r="G19966" s="2"/>
      <c r="O19966" s="2"/>
      <c r="Q19966" s="2"/>
      <c r="R19966" s="2"/>
      <c r="S19966" s="2"/>
      <c r="T19966" s="2"/>
    </row>
    <row r="19967" spans="4:20" x14ac:dyDescent="0.2">
      <c r="D19967" s="2"/>
      <c r="E19967" s="2"/>
      <c r="F19967" s="2"/>
      <c r="G19967" s="2"/>
      <c r="O19967" s="2"/>
      <c r="Q19967" s="2"/>
      <c r="R19967" s="2"/>
      <c r="S19967" s="2"/>
      <c r="T19967" s="2"/>
    </row>
    <row r="19968" spans="4:20" x14ac:dyDescent="0.2">
      <c r="D19968" s="2"/>
      <c r="E19968" s="2"/>
      <c r="F19968" s="2"/>
      <c r="G19968" s="2"/>
      <c r="O19968" s="2"/>
      <c r="Q19968" s="2"/>
      <c r="R19968" s="2"/>
      <c r="S19968" s="2"/>
      <c r="T19968" s="2"/>
    </row>
    <row r="19969" spans="4:20" x14ac:dyDescent="0.2">
      <c r="D19969" s="2"/>
      <c r="E19969" s="2"/>
      <c r="F19969" s="2"/>
      <c r="G19969" s="2"/>
      <c r="O19969" s="2"/>
      <c r="Q19969" s="2"/>
      <c r="R19969" s="2"/>
      <c r="S19969" s="2"/>
      <c r="T19969" s="2"/>
    </row>
    <row r="19970" spans="4:20" x14ac:dyDescent="0.2">
      <c r="D19970" s="2"/>
      <c r="E19970" s="2"/>
      <c r="F19970" s="2"/>
      <c r="G19970" s="2"/>
      <c r="O19970" s="2"/>
      <c r="Q19970" s="2"/>
      <c r="R19970" s="2"/>
      <c r="S19970" s="2"/>
      <c r="T19970" s="2"/>
    </row>
    <row r="19971" spans="4:20" x14ac:dyDescent="0.2">
      <c r="D19971" s="2"/>
      <c r="E19971" s="2"/>
      <c r="F19971" s="2"/>
      <c r="G19971" s="2"/>
      <c r="O19971" s="2"/>
      <c r="Q19971" s="2"/>
      <c r="R19971" s="2"/>
      <c r="S19971" s="2"/>
      <c r="T19971" s="2"/>
    </row>
    <row r="19972" spans="4:20" x14ac:dyDescent="0.2">
      <c r="D19972" s="2"/>
      <c r="E19972" s="2"/>
      <c r="F19972" s="2"/>
      <c r="G19972" s="2"/>
      <c r="O19972" s="2"/>
      <c r="Q19972" s="2"/>
      <c r="R19972" s="2"/>
      <c r="S19972" s="2"/>
      <c r="T19972" s="2"/>
    </row>
    <row r="19973" spans="4:20" x14ac:dyDescent="0.2">
      <c r="D19973" s="2"/>
      <c r="E19973" s="2"/>
      <c r="F19973" s="2"/>
      <c r="G19973" s="2"/>
      <c r="O19973" s="2"/>
      <c r="Q19973" s="2"/>
      <c r="R19973" s="2"/>
      <c r="S19973" s="2"/>
      <c r="T19973" s="2"/>
    </row>
    <row r="19974" spans="4:20" x14ac:dyDescent="0.2">
      <c r="D19974" s="2"/>
      <c r="E19974" s="2"/>
      <c r="F19974" s="2"/>
      <c r="G19974" s="2"/>
      <c r="O19974" s="2"/>
      <c r="Q19974" s="2"/>
      <c r="R19974" s="2"/>
      <c r="S19974" s="2"/>
      <c r="T19974" s="2"/>
    </row>
    <row r="19975" spans="4:20" x14ac:dyDescent="0.2">
      <c r="D19975" s="2"/>
      <c r="E19975" s="2"/>
      <c r="F19975" s="2"/>
      <c r="G19975" s="2"/>
      <c r="O19975" s="2"/>
      <c r="Q19975" s="2"/>
      <c r="R19975" s="2"/>
      <c r="S19975" s="2"/>
      <c r="T19975" s="2"/>
    </row>
    <row r="19976" spans="4:20" x14ac:dyDescent="0.2">
      <c r="D19976" s="2"/>
      <c r="E19976" s="2"/>
      <c r="F19976" s="2"/>
      <c r="G19976" s="2"/>
      <c r="O19976" s="2"/>
      <c r="Q19976" s="2"/>
      <c r="R19976" s="2"/>
      <c r="S19976" s="2"/>
      <c r="T19976" s="2"/>
    </row>
    <row r="19977" spans="4:20" x14ac:dyDescent="0.2">
      <c r="D19977" s="2"/>
      <c r="E19977" s="2"/>
      <c r="F19977" s="2"/>
      <c r="G19977" s="2"/>
      <c r="O19977" s="2"/>
      <c r="Q19977" s="2"/>
      <c r="R19977" s="2"/>
      <c r="S19977" s="2"/>
      <c r="T19977" s="2"/>
    </row>
    <row r="19978" spans="4:20" x14ac:dyDescent="0.2">
      <c r="D19978" s="2"/>
      <c r="E19978" s="2"/>
      <c r="F19978" s="2"/>
      <c r="G19978" s="2"/>
      <c r="O19978" s="2"/>
      <c r="Q19978" s="2"/>
      <c r="R19978" s="2"/>
      <c r="S19978" s="2"/>
      <c r="T19978" s="2"/>
    </row>
    <row r="19979" spans="4:20" x14ac:dyDescent="0.2">
      <c r="D19979" s="2"/>
      <c r="E19979" s="2"/>
      <c r="F19979" s="2"/>
      <c r="G19979" s="2"/>
      <c r="O19979" s="2"/>
      <c r="Q19979" s="2"/>
      <c r="R19979" s="2"/>
      <c r="S19979" s="2"/>
      <c r="T19979" s="2"/>
    </row>
    <row r="19980" spans="4:20" x14ac:dyDescent="0.2">
      <c r="D19980" s="2"/>
      <c r="E19980" s="2"/>
      <c r="F19980" s="2"/>
      <c r="G19980" s="2"/>
      <c r="O19980" s="2"/>
      <c r="Q19980" s="2"/>
      <c r="R19980" s="2"/>
      <c r="S19980" s="2"/>
      <c r="T19980" s="2"/>
    </row>
    <row r="19981" spans="4:20" x14ac:dyDescent="0.2">
      <c r="D19981" s="2"/>
      <c r="E19981" s="2"/>
      <c r="F19981" s="2"/>
      <c r="G19981" s="2"/>
      <c r="O19981" s="2"/>
      <c r="Q19981" s="2"/>
      <c r="R19981" s="2"/>
      <c r="S19981" s="2"/>
      <c r="T19981" s="2"/>
    </row>
    <row r="19982" spans="4:20" x14ac:dyDescent="0.2">
      <c r="D19982" s="2"/>
      <c r="E19982" s="2"/>
      <c r="F19982" s="2"/>
      <c r="G19982" s="2"/>
      <c r="O19982" s="2"/>
      <c r="Q19982" s="2"/>
      <c r="R19982" s="2"/>
      <c r="S19982" s="2"/>
      <c r="T19982" s="2"/>
    </row>
    <row r="19983" spans="4:20" x14ac:dyDescent="0.2">
      <c r="D19983" s="2"/>
      <c r="E19983" s="2"/>
      <c r="F19983" s="2"/>
      <c r="G19983" s="2"/>
      <c r="O19983" s="2"/>
      <c r="Q19983" s="2"/>
      <c r="R19983" s="2"/>
      <c r="S19983" s="2"/>
      <c r="T19983" s="2"/>
    </row>
    <row r="19984" spans="4:20" x14ac:dyDescent="0.2">
      <c r="D19984" s="2"/>
      <c r="E19984" s="2"/>
      <c r="F19984" s="2"/>
      <c r="G19984" s="2"/>
      <c r="O19984" s="2"/>
      <c r="Q19984" s="2"/>
      <c r="R19984" s="2"/>
      <c r="S19984" s="2"/>
      <c r="T19984" s="2"/>
    </row>
    <row r="19985" spans="4:20" x14ac:dyDescent="0.2">
      <c r="D19985" s="2"/>
      <c r="E19985" s="2"/>
      <c r="F19985" s="2"/>
      <c r="G19985" s="2"/>
      <c r="O19985" s="2"/>
      <c r="Q19985" s="2"/>
      <c r="R19985" s="2"/>
      <c r="S19985" s="2"/>
      <c r="T19985" s="2"/>
    </row>
    <row r="19986" spans="4:20" x14ac:dyDescent="0.2">
      <c r="D19986" s="2"/>
      <c r="E19986" s="2"/>
      <c r="F19986" s="2"/>
      <c r="G19986" s="2"/>
      <c r="O19986" s="2"/>
      <c r="Q19986" s="2"/>
      <c r="R19986" s="2"/>
      <c r="S19986" s="2"/>
      <c r="T19986" s="2"/>
    </row>
    <row r="19987" spans="4:20" x14ac:dyDescent="0.2">
      <c r="D19987" s="2"/>
      <c r="E19987" s="2"/>
      <c r="F19987" s="2"/>
      <c r="G19987" s="2"/>
      <c r="O19987" s="2"/>
      <c r="Q19987" s="2"/>
      <c r="R19987" s="2"/>
      <c r="S19987" s="2"/>
      <c r="T19987" s="2"/>
    </row>
    <row r="19988" spans="4:20" x14ac:dyDescent="0.2">
      <c r="D19988" s="2"/>
      <c r="E19988" s="2"/>
      <c r="F19988" s="2"/>
      <c r="G19988" s="2"/>
      <c r="O19988" s="2"/>
      <c r="Q19988" s="2"/>
      <c r="R19988" s="2"/>
      <c r="S19988" s="2"/>
      <c r="T19988" s="2"/>
    </row>
    <row r="19989" spans="4:20" x14ac:dyDescent="0.2">
      <c r="D19989" s="2"/>
      <c r="E19989" s="2"/>
      <c r="F19989" s="2"/>
      <c r="G19989" s="2"/>
      <c r="O19989" s="2"/>
      <c r="Q19989" s="2"/>
      <c r="R19989" s="2"/>
      <c r="S19989" s="2"/>
      <c r="T19989" s="2"/>
    </row>
    <row r="19990" spans="4:20" x14ac:dyDescent="0.2">
      <c r="D19990" s="2"/>
      <c r="E19990" s="2"/>
      <c r="F19990" s="2"/>
      <c r="G19990" s="2"/>
      <c r="O19990" s="2"/>
      <c r="Q19990" s="2"/>
      <c r="R19990" s="2"/>
      <c r="S19990" s="2"/>
      <c r="T19990" s="2"/>
    </row>
    <row r="19991" spans="4:20" x14ac:dyDescent="0.2">
      <c r="D19991" s="2"/>
      <c r="E19991" s="2"/>
      <c r="F19991" s="2"/>
      <c r="G19991" s="2"/>
      <c r="O19991" s="2"/>
      <c r="Q19991" s="2"/>
      <c r="R19991" s="2"/>
      <c r="S19991" s="2"/>
      <c r="T19991" s="2"/>
    </row>
    <row r="19992" spans="4:20" x14ac:dyDescent="0.2">
      <c r="D19992" s="2"/>
      <c r="E19992" s="2"/>
      <c r="F19992" s="2"/>
      <c r="G19992" s="2"/>
      <c r="O19992" s="2"/>
      <c r="Q19992" s="2"/>
      <c r="R19992" s="2"/>
      <c r="S19992" s="2"/>
      <c r="T19992" s="2"/>
    </row>
    <row r="19993" spans="4:20" x14ac:dyDescent="0.2">
      <c r="D19993" s="2"/>
      <c r="E19993" s="2"/>
      <c r="F19993" s="2"/>
      <c r="G19993" s="2"/>
      <c r="O19993" s="2"/>
      <c r="Q19993" s="2"/>
      <c r="R19993" s="2"/>
      <c r="S19993" s="2"/>
      <c r="T19993" s="2"/>
    </row>
    <row r="19994" spans="4:20" x14ac:dyDescent="0.2">
      <c r="D19994" s="2"/>
      <c r="E19994" s="2"/>
      <c r="F19994" s="2"/>
      <c r="G19994" s="2"/>
      <c r="O19994" s="2"/>
      <c r="Q19994" s="2"/>
      <c r="R19994" s="2"/>
      <c r="S19994" s="2"/>
      <c r="T19994" s="2"/>
    </row>
    <row r="19995" spans="4:20" x14ac:dyDescent="0.2">
      <c r="D19995" s="2"/>
      <c r="E19995" s="2"/>
      <c r="F19995" s="2"/>
      <c r="G19995" s="2"/>
      <c r="O19995" s="2"/>
      <c r="Q19995" s="2"/>
      <c r="R19995" s="2"/>
      <c r="S19995" s="2"/>
      <c r="T19995" s="2"/>
    </row>
    <row r="19996" spans="4:20" x14ac:dyDescent="0.2">
      <c r="D19996" s="2"/>
      <c r="E19996" s="2"/>
      <c r="F19996" s="2"/>
      <c r="G19996" s="2"/>
      <c r="O19996" s="2"/>
      <c r="Q19996" s="2"/>
      <c r="R19996" s="2"/>
      <c r="S19996" s="2"/>
      <c r="T19996" s="2"/>
    </row>
    <row r="19997" spans="4:20" x14ac:dyDescent="0.2">
      <c r="D19997" s="2"/>
      <c r="E19997" s="2"/>
      <c r="F19997" s="2"/>
      <c r="G19997" s="2"/>
      <c r="O19997" s="2"/>
      <c r="Q19997" s="2"/>
      <c r="R19997" s="2"/>
      <c r="S19997" s="2"/>
      <c r="T19997" s="2"/>
    </row>
    <row r="19998" spans="4:20" x14ac:dyDescent="0.2">
      <c r="D19998" s="2"/>
      <c r="E19998" s="2"/>
      <c r="F19998" s="2"/>
      <c r="G19998" s="2"/>
      <c r="O19998" s="2"/>
      <c r="Q19998" s="2"/>
      <c r="R19998" s="2"/>
      <c r="S19998" s="2"/>
      <c r="T19998" s="2"/>
    </row>
    <row r="19999" spans="4:20" x14ac:dyDescent="0.2">
      <c r="D19999" s="2"/>
      <c r="E19999" s="2"/>
      <c r="F19999" s="2"/>
      <c r="G19999" s="2"/>
      <c r="O19999" s="2"/>
      <c r="Q19999" s="2"/>
      <c r="R19999" s="2"/>
      <c r="S19999" s="2"/>
      <c r="T19999" s="2"/>
    </row>
    <row r="20000" spans="4:20" x14ac:dyDescent="0.2">
      <c r="D20000" s="2"/>
      <c r="E20000" s="2"/>
      <c r="F20000" s="2"/>
      <c r="G20000" s="2"/>
      <c r="O20000" s="2"/>
      <c r="Q20000" s="2"/>
      <c r="R20000" s="2"/>
      <c r="S20000" s="2"/>
      <c r="T20000" s="2"/>
    </row>
    <row r="20001" spans="4:20" x14ac:dyDescent="0.2">
      <c r="D20001" s="2"/>
      <c r="E20001" s="2"/>
      <c r="F20001" s="2"/>
      <c r="G20001" s="2"/>
      <c r="O20001" s="2"/>
      <c r="Q20001" s="2"/>
      <c r="R20001" s="2"/>
      <c r="S20001" s="2"/>
      <c r="T20001" s="2"/>
    </row>
    <row r="20002" spans="4:20" x14ac:dyDescent="0.2">
      <c r="D20002" s="2"/>
      <c r="E20002" s="2"/>
      <c r="F20002" s="2"/>
      <c r="G20002" s="2"/>
      <c r="O20002" s="2"/>
      <c r="Q20002" s="2"/>
      <c r="R20002" s="2"/>
      <c r="S20002" s="2"/>
      <c r="T20002" s="2"/>
    </row>
    <row r="20003" spans="4:20" x14ac:dyDescent="0.2">
      <c r="D20003" s="2"/>
      <c r="E20003" s="2"/>
      <c r="F20003" s="2"/>
      <c r="G20003" s="2"/>
      <c r="O20003" s="2"/>
      <c r="Q20003" s="2"/>
      <c r="R20003" s="2"/>
      <c r="S20003" s="2"/>
      <c r="T20003" s="2"/>
    </row>
    <row r="20004" spans="4:20" x14ac:dyDescent="0.2">
      <c r="D20004" s="2"/>
      <c r="E20004" s="2"/>
      <c r="F20004" s="2"/>
      <c r="G20004" s="2"/>
      <c r="O20004" s="2"/>
      <c r="Q20004" s="2"/>
      <c r="R20004" s="2"/>
      <c r="S20004" s="2"/>
      <c r="T20004" s="2"/>
    </row>
    <row r="20005" spans="4:20" x14ac:dyDescent="0.2">
      <c r="D20005" s="2"/>
      <c r="E20005" s="2"/>
      <c r="F20005" s="2"/>
      <c r="G20005" s="2"/>
      <c r="O20005" s="2"/>
      <c r="Q20005" s="2"/>
      <c r="R20005" s="2"/>
      <c r="S20005" s="2"/>
      <c r="T20005" s="2"/>
    </row>
    <row r="20006" spans="4:20" x14ac:dyDescent="0.2">
      <c r="D20006" s="2"/>
      <c r="E20006" s="2"/>
      <c r="F20006" s="2"/>
      <c r="G20006" s="2"/>
      <c r="O20006" s="2"/>
      <c r="Q20006" s="2"/>
      <c r="R20006" s="2"/>
      <c r="S20006" s="2"/>
      <c r="T20006" s="2"/>
    </row>
    <row r="20007" spans="4:20" x14ac:dyDescent="0.2">
      <c r="D20007" s="2"/>
      <c r="E20007" s="2"/>
      <c r="F20007" s="2"/>
      <c r="G20007" s="2"/>
      <c r="O20007" s="2"/>
      <c r="Q20007" s="2"/>
      <c r="R20007" s="2"/>
      <c r="S20007" s="2"/>
      <c r="T20007" s="2"/>
    </row>
    <row r="20008" spans="4:20" x14ac:dyDescent="0.2">
      <c r="D20008" s="2"/>
      <c r="E20008" s="2"/>
      <c r="F20008" s="2"/>
      <c r="G20008" s="2"/>
      <c r="O20008" s="2"/>
      <c r="Q20008" s="2"/>
      <c r="R20008" s="2"/>
      <c r="S20008" s="2"/>
      <c r="T20008" s="2"/>
    </row>
    <row r="20009" spans="4:20" x14ac:dyDescent="0.2">
      <c r="D20009" s="2"/>
      <c r="E20009" s="2"/>
      <c r="F20009" s="2"/>
      <c r="G20009" s="2"/>
      <c r="O20009" s="2"/>
      <c r="Q20009" s="2"/>
      <c r="R20009" s="2"/>
      <c r="S20009" s="2"/>
      <c r="T20009" s="2"/>
    </row>
    <row r="20010" spans="4:20" x14ac:dyDescent="0.2">
      <c r="D20010" s="2"/>
      <c r="E20010" s="2"/>
      <c r="F20010" s="2"/>
      <c r="G20010" s="2"/>
      <c r="O20010" s="2"/>
      <c r="Q20010" s="2"/>
      <c r="R20010" s="2"/>
      <c r="S20010" s="2"/>
      <c r="T20010" s="2"/>
    </row>
    <row r="20011" spans="4:20" x14ac:dyDescent="0.2">
      <c r="D20011" s="2"/>
      <c r="E20011" s="2"/>
      <c r="F20011" s="2"/>
      <c r="G20011" s="2"/>
      <c r="O20011" s="2"/>
      <c r="Q20011" s="2"/>
      <c r="R20011" s="2"/>
      <c r="S20011" s="2"/>
      <c r="T20011" s="2"/>
    </row>
    <row r="20012" spans="4:20" x14ac:dyDescent="0.2">
      <c r="D20012" s="2"/>
      <c r="E20012" s="2"/>
      <c r="F20012" s="2"/>
      <c r="G20012" s="2"/>
      <c r="O20012" s="2"/>
      <c r="Q20012" s="2"/>
      <c r="R20012" s="2"/>
      <c r="S20012" s="2"/>
      <c r="T20012" s="2"/>
    </row>
    <row r="20013" spans="4:20" x14ac:dyDescent="0.2">
      <c r="D20013" s="2"/>
      <c r="E20013" s="2"/>
      <c r="F20013" s="2"/>
      <c r="G20013" s="2"/>
      <c r="O20013" s="2"/>
      <c r="Q20013" s="2"/>
      <c r="R20013" s="2"/>
      <c r="S20013" s="2"/>
      <c r="T20013" s="2"/>
    </row>
    <row r="20014" spans="4:20" x14ac:dyDescent="0.2">
      <c r="D20014" s="2"/>
      <c r="E20014" s="2"/>
      <c r="F20014" s="2"/>
      <c r="G20014" s="2"/>
      <c r="O20014" s="2"/>
      <c r="Q20014" s="2"/>
      <c r="R20014" s="2"/>
      <c r="S20014" s="2"/>
      <c r="T20014" s="2"/>
    </row>
    <row r="20015" spans="4:20" x14ac:dyDescent="0.2">
      <c r="D20015" s="2"/>
      <c r="E20015" s="2"/>
      <c r="F20015" s="2"/>
      <c r="G20015" s="2"/>
      <c r="O20015" s="2"/>
      <c r="Q20015" s="2"/>
      <c r="R20015" s="2"/>
      <c r="S20015" s="2"/>
      <c r="T20015" s="2"/>
    </row>
    <row r="20016" spans="4:20" x14ac:dyDescent="0.2">
      <c r="D20016" s="2"/>
      <c r="E20016" s="2"/>
      <c r="F20016" s="2"/>
      <c r="G20016" s="2"/>
      <c r="O20016" s="2"/>
      <c r="Q20016" s="2"/>
      <c r="R20016" s="2"/>
      <c r="S20016" s="2"/>
      <c r="T20016" s="2"/>
    </row>
    <row r="20017" spans="4:20" x14ac:dyDescent="0.2">
      <c r="D20017" s="2"/>
      <c r="E20017" s="2"/>
      <c r="F20017" s="2"/>
      <c r="G20017" s="2"/>
      <c r="O20017" s="2"/>
      <c r="Q20017" s="2"/>
      <c r="R20017" s="2"/>
      <c r="S20017" s="2"/>
      <c r="T20017" s="2"/>
    </row>
    <row r="20018" spans="4:20" x14ac:dyDescent="0.2">
      <c r="D20018" s="2"/>
      <c r="E20018" s="2"/>
      <c r="F20018" s="2"/>
      <c r="G20018" s="2"/>
      <c r="O20018" s="2"/>
      <c r="Q20018" s="2"/>
      <c r="R20018" s="2"/>
      <c r="S20018" s="2"/>
      <c r="T20018" s="2"/>
    </row>
    <row r="20019" spans="4:20" x14ac:dyDescent="0.2">
      <c r="D20019" s="2"/>
      <c r="E20019" s="2"/>
      <c r="F20019" s="2"/>
      <c r="G20019" s="2"/>
      <c r="O20019" s="2"/>
      <c r="Q20019" s="2"/>
      <c r="R20019" s="2"/>
      <c r="S20019" s="2"/>
      <c r="T20019" s="2"/>
    </row>
    <row r="20020" spans="4:20" x14ac:dyDescent="0.2">
      <c r="D20020" s="2"/>
      <c r="E20020" s="2"/>
      <c r="F20020" s="2"/>
      <c r="G20020" s="2"/>
      <c r="O20020" s="2"/>
      <c r="Q20020" s="2"/>
      <c r="R20020" s="2"/>
      <c r="S20020" s="2"/>
      <c r="T20020" s="2"/>
    </row>
    <row r="20021" spans="4:20" x14ac:dyDescent="0.2">
      <c r="D20021" s="2"/>
      <c r="E20021" s="2"/>
      <c r="F20021" s="2"/>
      <c r="G20021" s="2"/>
      <c r="O20021" s="2"/>
      <c r="Q20021" s="2"/>
      <c r="R20021" s="2"/>
      <c r="S20021" s="2"/>
      <c r="T20021" s="2"/>
    </row>
    <row r="20022" spans="4:20" x14ac:dyDescent="0.2">
      <c r="D20022" s="2"/>
      <c r="E20022" s="2"/>
      <c r="F20022" s="2"/>
      <c r="G20022" s="2"/>
      <c r="O20022" s="2"/>
      <c r="Q20022" s="2"/>
      <c r="R20022" s="2"/>
      <c r="S20022" s="2"/>
      <c r="T20022" s="2"/>
    </row>
    <row r="20023" spans="4:20" x14ac:dyDescent="0.2">
      <c r="D20023" s="2"/>
      <c r="E20023" s="2"/>
      <c r="F20023" s="2"/>
      <c r="G20023" s="2"/>
      <c r="O20023" s="2"/>
      <c r="Q20023" s="2"/>
      <c r="R20023" s="2"/>
      <c r="S20023" s="2"/>
      <c r="T20023" s="2"/>
    </row>
    <row r="20024" spans="4:20" x14ac:dyDescent="0.2">
      <c r="D20024" s="2"/>
      <c r="E20024" s="2"/>
      <c r="F20024" s="2"/>
      <c r="G20024" s="2"/>
      <c r="O20024" s="2"/>
      <c r="Q20024" s="2"/>
      <c r="R20024" s="2"/>
      <c r="S20024" s="2"/>
      <c r="T20024" s="2"/>
    </row>
    <row r="20025" spans="4:20" x14ac:dyDescent="0.2">
      <c r="D20025" s="2"/>
      <c r="E20025" s="2"/>
      <c r="F20025" s="2"/>
      <c r="G20025" s="2"/>
      <c r="O20025" s="2"/>
      <c r="Q20025" s="2"/>
      <c r="R20025" s="2"/>
      <c r="S20025" s="2"/>
      <c r="T20025" s="2"/>
    </row>
    <row r="20026" spans="4:20" x14ac:dyDescent="0.2">
      <c r="D20026" s="2"/>
      <c r="E20026" s="2"/>
      <c r="F20026" s="2"/>
      <c r="G20026" s="2"/>
      <c r="O20026" s="2"/>
      <c r="Q20026" s="2"/>
      <c r="R20026" s="2"/>
      <c r="S20026" s="2"/>
      <c r="T20026" s="2"/>
    </row>
    <row r="20027" spans="4:20" x14ac:dyDescent="0.2">
      <c r="D20027" s="2"/>
      <c r="E20027" s="2"/>
      <c r="F20027" s="2"/>
      <c r="G20027" s="2"/>
      <c r="O20027" s="2"/>
      <c r="Q20027" s="2"/>
      <c r="R20027" s="2"/>
      <c r="S20027" s="2"/>
      <c r="T20027" s="2"/>
    </row>
    <row r="20028" spans="4:20" x14ac:dyDescent="0.2">
      <c r="D20028" s="2"/>
      <c r="E20028" s="2"/>
      <c r="F20028" s="2"/>
      <c r="G20028" s="2"/>
      <c r="O20028" s="2"/>
      <c r="Q20028" s="2"/>
      <c r="R20028" s="2"/>
      <c r="S20028" s="2"/>
      <c r="T20028" s="2"/>
    </row>
    <row r="20029" spans="4:20" x14ac:dyDescent="0.2">
      <c r="D20029" s="2"/>
      <c r="E20029" s="2"/>
      <c r="F20029" s="2"/>
      <c r="G20029" s="2"/>
      <c r="O20029" s="2"/>
      <c r="Q20029" s="2"/>
      <c r="R20029" s="2"/>
      <c r="S20029" s="2"/>
      <c r="T20029" s="2"/>
    </row>
    <row r="20030" spans="4:20" x14ac:dyDescent="0.2">
      <c r="D20030" s="2"/>
      <c r="E20030" s="2"/>
      <c r="F20030" s="2"/>
      <c r="G20030" s="2"/>
      <c r="O20030" s="2"/>
      <c r="Q20030" s="2"/>
      <c r="R20030" s="2"/>
      <c r="S20030" s="2"/>
      <c r="T20030" s="2"/>
    </row>
    <row r="20031" spans="4:20" x14ac:dyDescent="0.2">
      <c r="D20031" s="2"/>
      <c r="E20031" s="2"/>
      <c r="F20031" s="2"/>
      <c r="G20031" s="2"/>
      <c r="O20031" s="2"/>
      <c r="Q20031" s="2"/>
      <c r="R20031" s="2"/>
      <c r="S20031" s="2"/>
      <c r="T20031" s="2"/>
    </row>
    <row r="20032" spans="4:20" x14ac:dyDescent="0.2">
      <c r="D20032" s="2"/>
      <c r="E20032" s="2"/>
      <c r="F20032" s="2"/>
      <c r="G20032" s="2"/>
      <c r="O20032" s="2"/>
      <c r="Q20032" s="2"/>
      <c r="R20032" s="2"/>
      <c r="S20032" s="2"/>
      <c r="T20032" s="2"/>
    </row>
    <row r="20033" spans="4:20" x14ac:dyDescent="0.2">
      <c r="D20033" s="2"/>
      <c r="E20033" s="2"/>
      <c r="F20033" s="2"/>
      <c r="G20033" s="2"/>
      <c r="O20033" s="2"/>
      <c r="Q20033" s="2"/>
      <c r="R20033" s="2"/>
      <c r="S20033" s="2"/>
      <c r="T20033" s="2"/>
    </row>
    <row r="20034" spans="4:20" x14ac:dyDescent="0.2">
      <c r="D20034" s="2"/>
      <c r="E20034" s="2"/>
      <c r="F20034" s="2"/>
      <c r="G20034" s="2"/>
      <c r="O20034" s="2"/>
      <c r="Q20034" s="2"/>
      <c r="R20034" s="2"/>
      <c r="S20034" s="2"/>
      <c r="T20034" s="2"/>
    </row>
    <row r="20035" spans="4:20" x14ac:dyDescent="0.2">
      <c r="D20035" s="2"/>
      <c r="E20035" s="2"/>
      <c r="F20035" s="2"/>
      <c r="G20035" s="2"/>
      <c r="O20035" s="2"/>
      <c r="Q20035" s="2"/>
      <c r="R20035" s="2"/>
      <c r="S20035" s="2"/>
      <c r="T20035" s="2"/>
    </row>
    <row r="20036" spans="4:20" x14ac:dyDescent="0.2">
      <c r="D20036" s="2"/>
      <c r="E20036" s="2"/>
      <c r="F20036" s="2"/>
      <c r="G20036" s="2"/>
      <c r="O20036" s="2"/>
      <c r="Q20036" s="2"/>
      <c r="R20036" s="2"/>
      <c r="S20036" s="2"/>
      <c r="T20036" s="2"/>
    </row>
    <row r="20037" spans="4:20" x14ac:dyDescent="0.2">
      <c r="D20037" s="2"/>
      <c r="E20037" s="2"/>
      <c r="F20037" s="2"/>
      <c r="G20037" s="2"/>
      <c r="O20037" s="2"/>
      <c r="Q20037" s="2"/>
      <c r="R20037" s="2"/>
      <c r="S20037" s="2"/>
      <c r="T20037" s="2"/>
    </row>
    <row r="20038" spans="4:20" x14ac:dyDescent="0.2">
      <c r="D20038" s="2"/>
      <c r="E20038" s="2"/>
      <c r="F20038" s="2"/>
      <c r="G20038" s="2"/>
      <c r="O20038" s="2"/>
      <c r="Q20038" s="2"/>
      <c r="R20038" s="2"/>
      <c r="S20038" s="2"/>
      <c r="T20038" s="2"/>
    </row>
    <row r="20039" spans="4:20" x14ac:dyDescent="0.2">
      <c r="D20039" s="2"/>
      <c r="E20039" s="2"/>
      <c r="F20039" s="2"/>
      <c r="G20039" s="2"/>
      <c r="O20039" s="2"/>
      <c r="Q20039" s="2"/>
      <c r="R20039" s="2"/>
      <c r="S20039" s="2"/>
      <c r="T20039" s="2"/>
    </row>
    <row r="20040" spans="4:20" x14ac:dyDescent="0.2">
      <c r="D20040" s="2"/>
      <c r="E20040" s="2"/>
      <c r="F20040" s="2"/>
      <c r="G20040" s="2"/>
      <c r="O20040" s="2"/>
      <c r="Q20040" s="2"/>
      <c r="R20040" s="2"/>
      <c r="S20040" s="2"/>
      <c r="T20040" s="2"/>
    </row>
    <row r="20041" spans="4:20" x14ac:dyDescent="0.2">
      <c r="D20041" s="2"/>
      <c r="E20041" s="2"/>
      <c r="F20041" s="2"/>
      <c r="G20041" s="2"/>
      <c r="O20041" s="2"/>
      <c r="Q20041" s="2"/>
      <c r="R20041" s="2"/>
      <c r="S20041" s="2"/>
      <c r="T20041" s="2"/>
    </row>
    <row r="20042" spans="4:20" x14ac:dyDescent="0.2">
      <c r="D20042" s="2"/>
      <c r="E20042" s="2"/>
      <c r="F20042" s="2"/>
      <c r="G20042" s="2"/>
      <c r="O20042" s="2"/>
      <c r="Q20042" s="2"/>
      <c r="R20042" s="2"/>
      <c r="S20042" s="2"/>
      <c r="T20042" s="2"/>
    </row>
    <row r="20043" spans="4:20" x14ac:dyDescent="0.2">
      <c r="D20043" s="2"/>
      <c r="E20043" s="2"/>
      <c r="F20043" s="2"/>
      <c r="G20043" s="2"/>
      <c r="O20043" s="2"/>
      <c r="Q20043" s="2"/>
      <c r="R20043" s="2"/>
      <c r="S20043" s="2"/>
      <c r="T20043" s="2"/>
    </row>
    <row r="20044" spans="4:20" x14ac:dyDescent="0.2">
      <c r="D20044" s="2"/>
      <c r="E20044" s="2"/>
      <c r="F20044" s="2"/>
      <c r="G20044" s="2"/>
      <c r="O20044" s="2"/>
      <c r="Q20044" s="2"/>
      <c r="R20044" s="2"/>
      <c r="S20044" s="2"/>
      <c r="T20044" s="2"/>
    </row>
    <row r="20045" spans="4:20" x14ac:dyDescent="0.2">
      <c r="D20045" s="2"/>
      <c r="E20045" s="2"/>
      <c r="F20045" s="2"/>
      <c r="G20045" s="2"/>
      <c r="O20045" s="2"/>
      <c r="Q20045" s="2"/>
      <c r="R20045" s="2"/>
      <c r="S20045" s="2"/>
      <c r="T20045" s="2"/>
    </row>
    <row r="20046" spans="4:20" x14ac:dyDescent="0.2">
      <c r="D20046" s="2"/>
      <c r="E20046" s="2"/>
      <c r="F20046" s="2"/>
      <c r="G20046" s="2"/>
      <c r="O20046" s="2"/>
      <c r="Q20046" s="2"/>
      <c r="R20046" s="2"/>
      <c r="S20046" s="2"/>
      <c r="T20046" s="2"/>
    </row>
    <row r="20047" spans="4:20" x14ac:dyDescent="0.2">
      <c r="D20047" s="2"/>
      <c r="E20047" s="2"/>
      <c r="F20047" s="2"/>
      <c r="G20047" s="2"/>
      <c r="O20047" s="2"/>
      <c r="Q20047" s="2"/>
      <c r="R20047" s="2"/>
      <c r="S20047" s="2"/>
      <c r="T20047" s="2"/>
    </row>
    <row r="20048" spans="4:20" x14ac:dyDescent="0.2">
      <c r="D20048" s="2"/>
      <c r="E20048" s="2"/>
      <c r="F20048" s="2"/>
      <c r="G20048" s="2"/>
      <c r="O20048" s="2"/>
      <c r="Q20048" s="2"/>
      <c r="R20048" s="2"/>
      <c r="S20048" s="2"/>
      <c r="T20048" s="2"/>
    </row>
    <row r="20049" spans="4:20" x14ac:dyDescent="0.2">
      <c r="D20049" s="2"/>
      <c r="E20049" s="2"/>
      <c r="F20049" s="2"/>
      <c r="G20049" s="2"/>
      <c r="O20049" s="2"/>
      <c r="Q20049" s="2"/>
      <c r="R20049" s="2"/>
      <c r="S20049" s="2"/>
      <c r="T20049" s="2"/>
    </row>
    <row r="20050" spans="4:20" x14ac:dyDescent="0.2">
      <c r="D20050" s="2"/>
      <c r="E20050" s="2"/>
      <c r="F20050" s="2"/>
      <c r="G20050" s="2"/>
      <c r="O20050" s="2"/>
      <c r="Q20050" s="2"/>
      <c r="R20050" s="2"/>
      <c r="S20050" s="2"/>
      <c r="T20050" s="2"/>
    </row>
    <row r="20051" spans="4:20" x14ac:dyDescent="0.2">
      <c r="D20051" s="2"/>
      <c r="E20051" s="2"/>
      <c r="F20051" s="2"/>
      <c r="G20051" s="2"/>
      <c r="O20051" s="2"/>
      <c r="Q20051" s="2"/>
      <c r="R20051" s="2"/>
      <c r="S20051" s="2"/>
      <c r="T20051" s="2"/>
    </row>
    <row r="20052" spans="4:20" x14ac:dyDescent="0.2">
      <c r="D20052" s="2"/>
      <c r="E20052" s="2"/>
      <c r="F20052" s="2"/>
      <c r="G20052" s="2"/>
      <c r="O20052" s="2"/>
      <c r="Q20052" s="2"/>
      <c r="R20052" s="2"/>
      <c r="S20052" s="2"/>
      <c r="T20052" s="2"/>
    </row>
    <row r="20053" spans="4:20" x14ac:dyDescent="0.2">
      <c r="D20053" s="2"/>
      <c r="E20053" s="2"/>
      <c r="F20053" s="2"/>
      <c r="G20053" s="2"/>
      <c r="O20053" s="2"/>
      <c r="Q20053" s="2"/>
      <c r="R20053" s="2"/>
      <c r="S20053" s="2"/>
      <c r="T20053" s="2"/>
    </row>
    <row r="20054" spans="4:20" x14ac:dyDescent="0.2">
      <c r="D20054" s="2"/>
      <c r="E20054" s="2"/>
      <c r="F20054" s="2"/>
      <c r="G20054" s="2"/>
      <c r="O20054" s="2"/>
      <c r="Q20054" s="2"/>
      <c r="R20054" s="2"/>
      <c r="S20054" s="2"/>
      <c r="T20054" s="2"/>
    </row>
    <row r="20055" spans="4:20" x14ac:dyDescent="0.2">
      <c r="D20055" s="2"/>
      <c r="E20055" s="2"/>
      <c r="F20055" s="2"/>
      <c r="G20055" s="2"/>
      <c r="O20055" s="2"/>
      <c r="Q20055" s="2"/>
      <c r="R20055" s="2"/>
      <c r="S20055" s="2"/>
      <c r="T20055" s="2"/>
    </row>
    <row r="20056" spans="4:20" x14ac:dyDescent="0.2">
      <c r="D20056" s="2"/>
      <c r="E20056" s="2"/>
      <c r="F20056" s="2"/>
      <c r="G20056" s="2"/>
      <c r="O20056" s="2"/>
      <c r="Q20056" s="2"/>
      <c r="R20056" s="2"/>
      <c r="S20056" s="2"/>
      <c r="T20056" s="2"/>
    </row>
    <row r="20057" spans="4:20" x14ac:dyDescent="0.2">
      <c r="D20057" s="2"/>
      <c r="E20057" s="2"/>
      <c r="F20057" s="2"/>
      <c r="G20057" s="2"/>
      <c r="O20057" s="2"/>
      <c r="Q20057" s="2"/>
      <c r="R20057" s="2"/>
      <c r="S20057" s="2"/>
      <c r="T20057" s="2"/>
    </row>
    <row r="20058" spans="4:20" x14ac:dyDescent="0.2">
      <c r="D20058" s="2"/>
      <c r="E20058" s="2"/>
      <c r="F20058" s="2"/>
      <c r="G20058" s="2"/>
      <c r="O20058" s="2"/>
      <c r="Q20058" s="2"/>
      <c r="R20058" s="2"/>
      <c r="S20058" s="2"/>
      <c r="T20058" s="2"/>
    </row>
    <row r="20059" spans="4:20" x14ac:dyDescent="0.2">
      <c r="D20059" s="2"/>
      <c r="E20059" s="2"/>
      <c r="F20059" s="2"/>
      <c r="G20059" s="2"/>
      <c r="O20059" s="2"/>
      <c r="Q20059" s="2"/>
      <c r="R20059" s="2"/>
      <c r="S20059" s="2"/>
      <c r="T20059" s="2"/>
    </row>
    <row r="20060" spans="4:20" x14ac:dyDescent="0.2">
      <c r="D20060" s="2"/>
      <c r="E20060" s="2"/>
      <c r="F20060" s="2"/>
      <c r="G20060" s="2"/>
      <c r="O20060" s="2"/>
      <c r="Q20060" s="2"/>
      <c r="R20060" s="2"/>
      <c r="S20060" s="2"/>
      <c r="T20060" s="2"/>
    </row>
    <row r="20061" spans="4:20" x14ac:dyDescent="0.2">
      <c r="D20061" s="2"/>
      <c r="E20061" s="2"/>
      <c r="F20061" s="2"/>
      <c r="G20061" s="2"/>
      <c r="O20061" s="2"/>
      <c r="Q20061" s="2"/>
      <c r="R20061" s="2"/>
      <c r="S20061" s="2"/>
      <c r="T20061" s="2"/>
    </row>
    <row r="20062" spans="4:20" x14ac:dyDescent="0.2">
      <c r="D20062" s="2"/>
      <c r="E20062" s="2"/>
      <c r="F20062" s="2"/>
      <c r="G20062" s="2"/>
      <c r="O20062" s="2"/>
      <c r="Q20062" s="2"/>
      <c r="R20062" s="2"/>
      <c r="S20062" s="2"/>
      <c r="T20062" s="2"/>
    </row>
    <row r="20063" spans="4:20" x14ac:dyDescent="0.2">
      <c r="D20063" s="2"/>
      <c r="E20063" s="2"/>
      <c r="F20063" s="2"/>
      <c r="G20063" s="2"/>
      <c r="O20063" s="2"/>
      <c r="Q20063" s="2"/>
      <c r="R20063" s="2"/>
      <c r="S20063" s="2"/>
      <c r="T20063" s="2"/>
    </row>
    <row r="20064" spans="4:20" x14ac:dyDescent="0.2">
      <c r="D20064" s="2"/>
      <c r="E20064" s="2"/>
      <c r="F20064" s="2"/>
      <c r="G20064" s="2"/>
      <c r="O20064" s="2"/>
      <c r="Q20064" s="2"/>
      <c r="R20064" s="2"/>
      <c r="S20064" s="2"/>
      <c r="T20064" s="2"/>
    </row>
    <row r="20065" spans="4:20" x14ac:dyDescent="0.2">
      <c r="D20065" s="2"/>
      <c r="E20065" s="2"/>
      <c r="F20065" s="2"/>
      <c r="G20065" s="2"/>
      <c r="O20065" s="2"/>
      <c r="Q20065" s="2"/>
      <c r="R20065" s="2"/>
      <c r="S20065" s="2"/>
      <c r="T20065" s="2"/>
    </row>
    <row r="20066" spans="4:20" x14ac:dyDescent="0.2">
      <c r="D20066" s="2"/>
      <c r="E20066" s="2"/>
      <c r="F20066" s="2"/>
      <c r="G20066" s="2"/>
      <c r="O20066" s="2"/>
      <c r="Q20066" s="2"/>
      <c r="R20066" s="2"/>
      <c r="S20066" s="2"/>
      <c r="T20066" s="2"/>
    </row>
    <row r="20067" spans="4:20" x14ac:dyDescent="0.2">
      <c r="D20067" s="2"/>
      <c r="E20067" s="2"/>
      <c r="F20067" s="2"/>
      <c r="G20067" s="2"/>
      <c r="O20067" s="2"/>
      <c r="Q20067" s="2"/>
      <c r="R20067" s="2"/>
      <c r="S20067" s="2"/>
      <c r="T20067" s="2"/>
    </row>
    <row r="20068" spans="4:20" x14ac:dyDescent="0.2">
      <c r="D20068" s="2"/>
      <c r="E20068" s="2"/>
      <c r="F20068" s="2"/>
      <c r="G20068" s="2"/>
      <c r="O20068" s="2"/>
      <c r="Q20068" s="2"/>
      <c r="R20068" s="2"/>
      <c r="S20068" s="2"/>
      <c r="T20068" s="2"/>
    </row>
    <row r="20069" spans="4:20" x14ac:dyDescent="0.2">
      <c r="D20069" s="2"/>
      <c r="E20069" s="2"/>
      <c r="F20069" s="2"/>
      <c r="G20069" s="2"/>
      <c r="O20069" s="2"/>
      <c r="Q20069" s="2"/>
      <c r="R20069" s="2"/>
      <c r="S20069" s="2"/>
      <c r="T20069" s="2"/>
    </row>
    <row r="20070" spans="4:20" x14ac:dyDescent="0.2">
      <c r="D20070" s="2"/>
      <c r="E20070" s="2"/>
      <c r="F20070" s="2"/>
      <c r="G20070" s="2"/>
      <c r="O20070" s="2"/>
      <c r="Q20070" s="2"/>
      <c r="R20070" s="2"/>
      <c r="S20070" s="2"/>
      <c r="T20070" s="2"/>
    </row>
    <row r="20071" spans="4:20" x14ac:dyDescent="0.2">
      <c r="D20071" s="2"/>
      <c r="E20071" s="2"/>
      <c r="F20071" s="2"/>
      <c r="G20071" s="2"/>
      <c r="O20071" s="2"/>
      <c r="Q20071" s="2"/>
      <c r="R20071" s="2"/>
      <c r="S20071" s="2"/>
      <c r="T20071" s="2"/>
    </row>
    <row r="20072" spans="4:20" x14ac:dyDescent="0.2">
      <c r="D20072" s="2"/>
      <c r="E20072" s="2"/>
      <c r="F20072" s="2"/>
      <c r="G20072" s="2"/>
      <c r="O20072" s="2"/>
      <c r="Q20072" s="2"/>
      <c r="R20072" s="2"/>
      <c r="S20072" s="2"/>
      <c r="T20072" s="2"/>
    </row>
    <row r="20073" spans="4:20" x14ac:dyDescent="0.2">
      <c r="D20073" s="2"/>
      <c r="E20073" s="2"/>
      <c r="F20073" s="2"/>
      <c r="G20073" s="2"/>
      <c r="O20073" s="2"/>
      <c r="Q20073" s="2"/>
      <c r="R20073" s="2"/>
      <c r="S20073" s="2"/>
      <c r="T20073" s="2"/>
    </row>
    <row r="20074" spans="4:20" x14ac:dyDescent="0.2">
      <c r="D20074" s="2"/>
      <c r="E20074" s="2"/>
      <c r="F20074" s="2"/>
      <c r="G20074" s="2"/>
      <c r="O20074" s="2"/>
      <c r="Q20074" s="2"/>
      <c r="R20074" s="2"/>
      <c r="S20074" s="2"/>
      <c r="T20074" s="2"/>
    </row>
    <row r="20075" spans="4:20" x14ac:dyDescent="0.2">
      <c r="D20075" s="2"/>
      <c r="E20075" s="2"/>
      <c r="F20075" s="2"/>
      <c r="G20075" s="2"/>
      <c r="O20075" s="2"/>
      <c r="Q20075" s="2"/>
      <c r="R20075" s="2"/>
      <c r="S20075" s="2"/>
      <c r="T20075" s="2"/>
    </row>
    <row r="20076" spans="4:20" x14ac:dyDescent="0.2">
      <c r="D20076" s="2"/>
      <c r="E20076" s="2"/>
      <c r="F20076" s="2"/>
      <c r="G20076" s="2"/>
      <c r="O20076" s="2"/>
      <c r="Q20076" s="2"/>
      <c r="R20076" s="2"/>
      <c r="S20076" s="2"/>
      <c r="T20076" s="2"/>
    </row>
    <row r="20077" spans="4:20" x14ac:dyDescent="0.2">
      <c r="D20077" s="2"/>
      <c r="E20077" s="2"/>
      <c r="F20077" s="2"/>
      <c r="G20077" s="2"/>
      <c r="O20077" s="2"/>
      <c r="Q20077" s="2"/>
      <c r="R20077" s="2"/>
      <c r="S20077" s="2"/>
      <c r="T20077" s="2"/>
    </row>
    <row r="20078" spans="4:20" x14ac:dyDescent="0.2">
      <c r="D20078" s="2"/>
      <c r="E20078" s="2"/>
      <c r="F20078" s="2"/>
      <c r="G20078" s="2"/>
      <c r="O20078" s="2"/>
      <c r="Q20078" s="2"/>
      <c r="R20078" s="2"/>
      <c r="S20078" s="2"/>
      <c r="T20078" s="2"/>
    </row>
    <row r="20079" spans="4:20" x14ac:dyDescent="0.2">
      <c r="D20079" s="2"/>
      <c r="E20079" s="2"/>
      <c r="F20079" s="2"/>
      <c r="G20079" s="2"/>
      <c r="O20079" s="2"/>
      <c r="Q20079" s="2"/>
      <c r="R20079" s="2"/>
      <c r="S20079" s="2"/>
      <c r="T20079" s="2"/>
    </row>
    <row r="20080" spans="4:20" x14ac:dyDescent="0.2">
      <c r="D20080" s="2"/>
      <c r="E20080" s="2"/>
      <c r="F20080" s="2"/>
      <c r="G20080" s="2"/>
      <c r="O20080" s="2"/>
      <c r="Q20080" s="2"/>
      <c r="R20080" s="2"/>
      <c r="S20080" s="2"/>
      <c r="T20080" s="2"/>
    </row>
    <row r="20081" spans="4:20" x14ac:dyDescent="0.2">
      <c r="D20081" s="2"/>
      <c r="E20081" s="2"/>
      <c r="F20081" s="2"/>
      <c r="G20081" s="2"/>
      <c r="O20081" s="2"/>
      <c r="Q20081" s="2"/>
      <c r="R20081" s="2"/>
      <c r="S20081" s="2"/>
      <c r="T20081" s="2"/>
    </row>
    <row r="20082" spans="4:20" x14ac:dyDescent="0.2">
      <c r="D20082" s="2"/>
      <c r="E20082" s="2"/>
      <c r="F20082" s="2"/>
      <c r="G20082" s="2"/>
      <c r="O20082" s="2"/>
      <c r="Q20082" s="2"/>
      <c r="R20082" s="2"/>
      <c r="S20082" s="2"/>
      <c r="T20082" s="2"/>
    </row>
    <row r="20083" spans="4:20" x14ac:dyDescent="0.2">
      <c r="D20083" s="2"/>
      <c r="E20083" s="2"/>
      <c r="F20083" s="2"/>
      <c r="G20083" s="2"/>
      <c r="O20083" s="2"/>
      <c r="Q20083" s="2"/>
      <c r="R20083" s="2"/>
      <c r="S20083" s="2"/>
      <c r="T20083" s="2"/>
    </row>
    <row r="20084" spans="4:20" x14ac:dyDescent="0.2">
      <c r="D20084" s="2"/>
      <c r="E20084" s="2"/>
      <c r="F20084" s="2"/>
      <c r="G20084" s="2"/>
      <c r="O20084" s="2"/>
      <c r="Q20084" s="2"/>
      <c r="R20084" s="2"/>
      <c r="S20084" s="2"/>
      <c r="T20084" s="2"/>
    </row>
    <row r="20085" spans="4:20" x14ac:dyDescent="0.2">
      <c r="D20085" s="2"/>
      <c r="E20085" s="2"/>
      <c r="F20085" s="2"/>
      <c r="G20085" s="2"/>
      <c r="O20085" s="2"/>
      <c r="Q20085" s="2"/>
      <c r="R20085" s="2"/>
      <c r="S20085" s="2"/>
      <c r="T20085" s="2"/>
    </row>
    <row r="20086" spans="4:20" x14ac:dyDescent="0.2">
      <c r="D20086" s="2"/>
      <c r="E20086" s="2"/>
      <c r="F20086" s="2"/>
      <c r="G20086" s="2"/>
      <c r="O20086" s="2"/>
      <c r="Q20086" s="2"/>
      <c r="R20086" s="2"/>
      <c r="S20086" s="2"/>
      <c r="T20086" s="2"/>
    </row>
    <row r="20087" spans="4:20" x14ac:dyDescent="0.2">
      <c r="D20087" s="2"/>
      <c r="E20087" s="2"/>
      <c r="F20087" s="2"/>
      <c r="G20087" s="2"/>
      <c r="O20087" s="2"/>
      <c r="Q20087" s="2"/>
      <c r="R20087" s="2"/>
      <c r="S20087" s="2"/>
      <c r="T20087" s="2"/>
    </row>
    <row r="20088" spans="4:20" x14ac:dyDescent="0.2">
      <c r="D20088" s="2"/>
      <c r="E20088" s="2"/>
      <c r="F20088" s="2"/>
      <c r="G20088" s="2"/>
      <c r="O20088" s="2"/>
      <c r="Q20088" s="2"/>
      <c r="R20088" s="2"/>
      <c r="S20088" s="2"/>
      <c r="T20088" s="2"/>
    </row>
    <row r="20089" spans="4:20" x14ac:dyDescent="0.2">
      <c r="D20089" s="2"/>
      <c r="E20089" s="2"/>
      <c r="F20089" s="2"/>
      <c r="G20089" s="2"/>
      <c r="O20089" s="2"/>
      <c r="Q20089" s="2"/>
      <c r="R20089" s="2"/>
      <c r="S20089" s="2"/>
      <c r="T20089" s="2"/>
    </row>
    <row r="20090" spans="4:20" x14ac:dyDescent="0.2">
      <c r="D20090" s="2"/>
      <c r="E20090" s="2"/>
      <c r="F20090" s="2"/>
      <c r="G20090" s="2"/>
      <c r="O20090" s="2"/>
      <c r="Q20090" s="2"/>
      <c r="R20090" s="2"/>
      <c r="S20090" s="2"/>
      <c r="T20090" s="2"/>
    </row>
    <row r="20091" spans="4:20" x14ac:dyDescent="0.2">
      <c r="D20091" s="2"/>
      <c r="E20091" s="2"/>
      <c r="F20091" s="2"/>
      <c r="G20091" s="2"/>
      <c r="O20091" s="2"/>
      <c r="Q20091" s="2"/>
      <c r="R20091" s="2"/>
      <c r="S20091" s="2"/>
      <c r="T20091" s="2"/>
    </row>
    <row r="20092" spans="4:20" x14ac:dyDescent="0.2">
      <c r="D20092" s="2"/>
      <c r="E20092" s="2"/>
      <c r="F20092" s="2"/>
      <c r="G20092" s="2"/>
      <c r="O20092" s="2"/>
      <c r="Q20092" s="2"/>
      <c r="R20092" s="2"/>
      <c r="S20092" s="2"/>
      <c r="T20092" s="2"/>
    </row>
    <row r="20093" spans="4:20" x14ac:dyDescent="0.2">
      <c r="D20093" s="2"/>
      <c r="E20093" s="2"/>
      <c r="F20093" s="2"/>
      <c r="G20093" s="2"/>
      <c r="O20093" s="2"/>
      <c r="Q20093" s="2"/>
      <c r="R20093" s="2"/>
      <c r="S20093" s="2"/>
      <c r="T20093" s="2"/>
    </row>
    <row r="20094" spans="4:20" x14ac:dyDescent="0.2">
      <c r="D20094" s="2"/>
      <c r="E20094" s="2"/>
      <c r="F20094" s="2"/>
      <c r="G20094" s="2"/>
      <c r="O20094" s="2"/>
      <c r="Q20094" s="2"/>
      <c r="R20094" s="2"/>
      <c r="S20094" s="2"/>
      <c r="T20094" s="2"/>
    </row>
    <row r="20095" spans="4:20" x14ac:dyDescent="0.2">
      <c r="D20095" s="2"/>
      <c r="E20095" s="2"/>
      <c r="F20095" s="2"/>
      <c r="G20095" s="2"/>
      <c r="O20095" s="2"/>
      <c r="Q20095" s="2"/>
      <c r="R20095" s="2"/>
      <c r="S20095" s="2"/>
      <c r="T20095" s="2"/>
    </row>
    <row r="20096" spans="4:20" x14ac:dyDescent="0.2">
      <c r="D20096" s="2"/>
      <c r="E20096" s="2"/>
      <c r="F20096" s="2"/>
      <c r="G20096" s="2"/>
      <c r="O20096" s="2"/>
      <c r="Q20096" s="2"/>
      <c r="R20096" s="2"/>
      <c r="S20096" s="2"/>
      <c r="T20096" s="2"/>
    </row>
    <row r="20097" spans="4:20" x14ac:dyDescent="0.2">
      <c r="D20097" s="2"/>
      <c r="E20097" s="2"/>
      <c r="F20097" s="2"/>
      <c r="G20097" s="2"/>
      <c r="O20097" s="2"/>
      <c r="Q20097" s="2"/>
      <c r="R20097" s="2"/>
      <c r="S20097" s="2"/>
      <c r="T20097" s="2"/>
    </row>
    <row r="20098" spans="4:20" x14ac:dyDescent="0.2">
      <c r="D20098" s="2"/>
      <c r="E20098" s="2"/>
      <c r="F20098" s="2"/>
      <c r="G20098" s="2"/>
      <c r="O20098" s="2"/>
      <c r="Q20098" s="2"/>
      <c r="R20098" s="2"/>
      <c r="S20098" s="2"/>
      <c r="T20098" s="2"/>
    </row>
    <row r="20099" spans="4:20" x14ac:dyDescent="0.2">
      <c r="D20099" s="2"/>
      <c r="E20099" s="2"/>
      <c r="F20099" s="2"/>
      <c r="G20099" s="2"/>
      <c r="O20099" s="2"/>
      <c r="Q20099" s="2"/>
      <c r="R20099" s="2"/>
      <c r="S20099" s="2"/>
      <c r="T20099" s="2"/>
    </row>
    <row r="20100" spans="4:20" x14ac:dyDescent="0.2">
      <c r="D20100" s="2"/>
      <c r="E20100" s="2"/>
      <c r="F20100" s="2"/>
      <c r="G20100" s="2"/>
      <c r="O20100" s="2"/>
      <c r="Q20100" s="2"/>
      <c r="R20100" s="2"/>
      <c r="S20100" s="2"/>
      <c r="T20100" s="2"/>
    </row>
    <row r="20101" spans="4:20" x14ac:dyDescent="0.2">
      <c r="D20101" s="2"/>
      <c r="E20101" s="2"/>
      <c r="F20101" s="2"/>
      <c r="G20101" s="2"/>
      <c r="O20101" s="2"/>
      <c r="Q20101" s="2"/>
      <c r="R20101" s="2"/>
      <c r="S20101" s="2"/>
      <c r="T20101" s="2"/>
    </row>
    <row r="20102" spans="4:20" x14ac:dyDescent="0.2">
      <c r="D20102" s="2"/>
      <c r="E20102" s="2"/>
      <c r="F20102" s="2"/>
      <c r="G20102" s="2"/>
      <c r="O20102" s="2"/>
      <c r="Q20102" s="2"/>
      <c r="R20102" s="2"/>
      <c r="S20102" s="2"/>
      <c r="T20102" s="2"/>
    </row>
    <row r="20103" spans="4:20" x14ac:dyDescent="0.2">
      <c r="D20103" s="2"/>
      <c r="E20103" s="2"/>
      <c r="F20103" s="2"/>
      <c r="G20103" s="2"/>
      <c r="O20103" s="2"/>
      <c r="Q20103" s="2"/>
      <c r="R20103" s="2"/>
      <c r="S20103" s="2"/>
      <c r="T20103" s="2"/>
    </row>
    <row r="20104" spans="4:20" x14ac:dyDescent="0.2">
      <c r="D20104" s="2"/>
      <c r="E20104" s="2"/>
      <c r="F20104" s="2"/>
      <c r="G20104" s="2"/>
      <c r="O20104" s="2"/>
      <c r="Q20104" s="2"/>
      <c r="R20104" s="2"/>
      <c r="S20104" s="2"/>
      <c r="T20104" s="2"/>
    </row>
    <row r="20105" spans="4:20" x14ac:dyDescent="0.2">
      <c r="D20105" s="2"/>
      <c r="E20105" s="2"/>
      <c r="F20105" s="2"/>
      <c r="G20105" s="2"/>
      <c r="O20105" s="2"/>
      <c r="Q20105" s="2"/>
      <c r="R20105" s="2"/>
      <c r="S20105" s="2"/>
      <c r="T20105" s="2"/>
    </row>
    <row r="20106" spans="4:20" x14ac:dyDescent="0.2">
      <c r="D20106" s="2"/>
      <c r="E20106" s="2"/>
      <c r="F20106" s="2"/>
      <c r="G20106" s="2"/>
      <c r="O20106" s="2"/>
      <c r="Q20106" s="2"/>
      <c r="R20106" s="2"/>
      <c r="S20106" s="2"/>
      <c r="T20106" s="2"/>
    </row>
    <row r="20107" spans="4:20" x14ac:dyDescent="0.2">
      <c r="D20107" s="2"/>
      <c r="E20107" s="2"/>
      <c r="F20107" s="2"/>
      <c r="G20107" s="2"/>
      <c r="O20107" s="2"/>
      <c r="Q20107" s="2"/>
      <c r="R20107" s="2"/>
      <c r="S20107" s="2"/>
      <c r="T20107" s="2"/>
    </row>
    <row r="20108" spans="4:20" x14ac:dyDescent="0.2">
      <c r="D20108" s="2"/>
      <c r="E20108" s="2"/>
      <c r="F20108" s="2"/>
      <c r="G20108" s="2"/>
      <c r="O20108" s="2"/>
      <c r="Q20108" s="2"/>
      <c r="R20108" s="2"/>
      <c r="S20108" s="2"/>
      <c r="T20108" s="2"/>
    </row>
    <row r="20109" spans="4:20" x14ac:dyDescent="0.2">
      <c r="D20109" s="2"/>
      <c r="E20109" s="2"/>
      <c r="F20109" s="2"/>
      <c r="G20109" s="2"/>
      <c r="O20109" s="2"/>
      <c r="Q20109" s="2"/>
      <c r="R20109" s="2"/>
      <c r="S20109" s="2"/>
      <c r="T20109" s="2"/>
    </row>
    <row r="20110" spans="4:20" x14ac:dyDescent="0.2">
      <c r="D20110" s="2"/>
      <c r="E20110" s="2"/>
      <c r="F20110" s="2"/>
      <c r="G20110" s="2"/>
      <c r="O20110" s="2"/>
      <c r="Q20110" s="2"/>
      <c r="R20110" s="2"/>
      <c r="S20110" s="2"/>
      <c r="T20110" s="2"/>
    </row>
    <row r="20111" spans="4:20" x14ac:dyDescent="0.2">
      <c r="D20111" s="2"/>
      <c r="E20111" s="2"/>
      <c r="F20111" s="2"/>
      <c r="G20111" s="2"/>
      <c r="O20111" s="2"/>
      <c r="Q20111" s="2"/>
      <c r="R20111" s="2"/>
      <c r="S20111" s="2"/>
      <c r="T20111" s="2"/>
    </row>
    <row r="20112" spans="4:20" x14ac:dyDescent="0.2">
      <c r="D20112" s="2"/>
      <c r="E20112" s="2"/>
      <c r="F20112" s="2"/>
      <c r="G20112" s="2"/>
      <c r="O20112" s="2"/>
      <c r="Q20112" s="2"/>
      <c r="R20112" s="2"/>
      <c r="S20112" s="2"/>
      <c r="T20112" s="2"/>
    </row>
    <row r="20113" spans="4:20" x14ac:dyDescent="0.2">
      <c r="D20113" s="2"/>
      <c r="E20113" s="2"/>
      <c r="F20113" s="2"/>
      <c r="G20113" s="2"/>
      <c r="O20113" s="2"/>
      <c r="Q20113" s="2"/>
      <c r="R20113" s="2"/>
      <c r="S20113" s="2"/>
      <c r="T20113" s="2"/>
    </row>
    <row r="20114" spans="4:20" x14ac:dyDescent="0.2">
      <c r="D20114" s="2"/>
      <c r="E20114" s="2"/>
      <c r="F20114" s="2"/>
      <c r="G20114" s="2"/>
      <c r="O20114" s="2"/>
      <c r="Q20114" s="2"/>
      <c r="R20114" s="2"/>
      <c r="S20114" s="2"/>
      <c r="T20114" s="2"/>
    </row>
    <row r="20115" spans="4:20" x14ac:dyDescent="0.2">
      <c r="D20115" s="2"/>
      <c r="E20115" s="2"/>
      <c r="F20115" s="2"/>
      <c r="G20115" s="2"/>
      <c r="O20115" s="2"/>
      <c r="Q20115" s="2"/>
      <c r="R20115" s="2"/>
      <c r="S20115" s="2"/>
      <c r="T20115" s="2"/>
    </row>
    <row r="20116" spans="4:20" x14ac:dyDescent="0.2">
      <c r="D20116" s="2"/>
      <c r="E20116" s="2"/>
      <c r="F20116" s="2"/>
      <c r="G20116" s="2"/>
      <c r="O20116" s="2"/>
      <c r="Q20116" s="2"/>
      <c r="R20116" s="2"/>
      <c r="S20116" s="2"/>
      <c r="T20116" s="2"/>
    </row>
    <row r="20117" spans="4:20" x14ac:dyDescent="0.2">
      <c r="D20117" s="2"/>
      <c r="E20117" s="2"/>
      <c r="F20117" s="2"/>
      <c r="G20117" s="2"/>
      <c r="O20117" s="2"/>
      <c r="Q20117" s="2"/>
      <c r="R20117" s="2"/>
      <c r="S20117" s="2"/>
      <c r="T20117" s="2"/>
    </row>
    <row r="20118" spans="4:20" x14ac:dyDescent="0.2">
      <c r="D20118" s="2"/>
      <c r="E20118" s="2"/>
      <c r="F20118" s="2"/>
      <c r="G20118" s="2"/>
      <c r="O20118" s="2"/>
      <c r="Q20118" s="2"/>
      <c r="R20118" s="2"/>
      <c r="S20118" s="2"/>
      <c r="T20118" s="2"/>
    </row>
    <row r="20119" spans="4:20" x14ac:dyDescent="0.2">
      <c r="D20119" s="2"/>
      <c r="E20119" s="2"/>
      <c r="F20119" s="2"/>
      <c r="G20119" s="2"/>
      <c r="O20119" s="2"/>
      <c r="Q20119" s="2"/>
      <c r="R20119" s="2"/>
      <c r="S20119" s="2"/>
      <c r="T20119" s="2"/>
    </row>
    <row r="20120" spans="4:20" x14ac:dyDescent="0.2">
      <c r="D20120" s="2"/>
      <c r="E20120" s="2"/>
      <c r="F20120" s="2"/>
      <c r="G20120" s="2"/>
      <c r="O20120" s="2"/>
      <c r="Q20120" s="2"/>
      <c r="R20120" s="2"/>
      <c r="S20120" s="2"/>
      <c r="T20120" s="2"/>
    </row>
    <row r="20121" spans="4:20" x14ac:dyDescent="0.2">
      <c r="D20121" s="2"/>
      <c r="E20121" s="2"/>
      <c r="F20121" s="2"/>
      <c r="G20121" s="2"/>
      <c r="O20121" s="2"/>
      <c r="Q20121" s="2"/>
      <c r="R20121" s="2"/>
      <c r="S20121" s="2"/>
      <c r="T20121" s="2"/>
    </row>
    <row r="20122" spans="4:20" x14ac:dyDescent="0.2">
      <c r="D20122" s="2"/>
      <c r="E20122" s="2"/>
      <c r="F20122" s="2"/>
      <c r="G20122" s="2"/>
      <c r="O20122" s="2"/>
      <c r="Q20122" s="2"/>
      <c r="R20122" s="2"/>
      <c r="S20122" s="2"/>
      <c r="T20122" s="2"/>
    </row>
    <row r="20123" spans="4:20" x14ac:dyDescent="0.2">
      <c r="D20123" s="2"/>
      <c r="E20123" s="2"/>
      <c r="F20123" s="2"/>
      <c r="G20123" s="2"/>
      <c r="O20123" s="2"/>
      <c r="Q20123" s="2"/>
      <c r="R20123" s="2"/>
      <c r="S20123" s="2"/>
      <c r="T20123" s="2"/>
    </row>
    <row r="20124" spans="4:20" x14ac:dyDescent="0.2">
      <c r="D20124" s="2"/>
      <c r="E20124" s="2"/>
      <c r="F20124" s="2"/>
      <c r="G20124" s="2"/>
      <c r="O20124" s="2"/>
      <c r="Q20124" s="2"/>
      <c r="R20124" s="2"/>
      <c r="S20124" s="2"/>
      <c r="T20124" s="2"/>
    </row>
    <row r="20125" spans="4:20" x14ac:dyDescent="0.2">
      <c r="D20125" s="2"/>
      <c r="E20125" s="2"/>
      <c r="F20125" s="2"/>
      <c r="G20125" s="2"/>
      <c r="O20125" s="2"/>
      <c r="Q20125" s="2"/>
      <c r="R20125" s="2"/>
      <c r="S20125" s="2"/>
      <c r="T20125" s="2"/>
    </row>
    <row r="20126" spans="4:20" x14ac:dyDescent="0.2">
      <c r="D20126" s="2"/>
      <c r="E20126" s="2"/>
      <c r="F20126" s="2"/>
      <c r="G20126" s="2"/>
      <c r="O20126" s="2"/>
      <c r="Q20126" s="2"/>
      <c r="R20126" s="2"/>
      <c r="S20126" s="2"/>
      <c r="T20126" s="2"/>
    </row>
    <row r="20127" spans="4:20" x14ac:dyDescent="0.2">
      <c r="D20127" s="2"/>
      <c r="E20127" s="2"/>
      <c r="F20127" s="2"/>
      <c r="G20127" s="2"/>
      <c r="O20127" s="2"/>
      <c r="Q20127" s="2"/>
      <c r="R20127" s="2"/>
      <c r="S20127" s="2"/>
      <c r="T20127" s="2"/>
    </row>
    <row r="20128" spans="4:20" x14ac:dyDescent="0.2">
      <c r="D20128" s="2"/>
      <c r="E20128" s="2"/>
      <c r="F20128" s="2"/>
      <c r="G20128" s="2"/>
      <c r="O20128" s="2"/>
      <c r="Q20128" s="2"/>
      <c r="R20128" s="2"/>
      <c r="S20128" s="2"/>
      <c r="T20128" s="2"/>
    </row>
    <row r="20129" spans="4:20" x14ac:dyDescent="0.2">
      <c r="D20129" s="2"/>
      <c r="E20129" s="2"/>
      <c r="F20129" s="2"/>
      <c r="G20129" s="2"/>
      <c r="O20129" s="2"/>
      <c r="Q20129" s="2"/>
      <c r="R20129" s="2"/>
      <c r="S20129" s="2"/>
      <c r="T20129" s="2"/>
    </row>
    <row r="20130" spans="4:20" x14ac:dyDescent="0.2">
      <c r="D20130" s="2"/>
      <c r="E20130" s="2"/>
      <c r="F20130" s="2"/>
      <c r="G20130" s="2"/>
      <c r="O20130" s="2"/>
      <c r="Q20130" s="2"/>
      <c r="R20130" s="2"/>
      <c r="S20130" s="2"/>
      <c r="T20130" s="2"/>
    </row>
    <row r="20131" spans="4:20" x14ac:dyDescent="0.2">
      <c r="D20131" s="2"/>
      <c r="E20131" s="2"/>
      <c r="F20131" s="2"/>
      <c r="G20131" s="2"/>
      <c r="O20131" s="2"/>
      <c r="Q20131" s="2"/>
      <c r="R20131" s="2"/>
      <c r="S20131" s="2"/>
      <c r="T20131" s="2"/>
    </row>
    <row r="20132" spans="4:20" x14ac:dyDescent="0.2">
      <c r="D20132" s="2"/>
      <c r="E20132" s="2"/>
      <c r="F20132" s="2"/>
      <c r="G20132" s="2"/>
      <c r="O20132" s="2"/>
      <c r="Q20132" s="2"/>
      <c r="R20132" s="2"/>
      <c r="S20132" s="2"/>
      <c r="T20132" s="2"/>
    </row>
    <row r="20133" spans="4:20" x14ac:dyDescent="0.2">
      <c r="D20133" s="2"/>
      <c r="E20133" s="2"/>
      <c r="F20133" s="2"/>
      <c r="G20133" s="2"/>
      <c r="O20133" s="2"/>
      <c r="Q20133" s="2"/>
      <c r="R20133" s="2"/>
      <c r="S20133" s="2"/>
      <c r="T20133" s="2"/>
    </row>
    <row r="20134" spans="4:20" x14ac:dyDescent="0.2">
      <c r="D20134" s="2"/>
      <c r="E20134" s="2"/>
      <c r="F20134" s="2"/>
      <c r="G20134" s="2"/>
      <c r="O20134" s="2"/>
      <c r="Q20134" s="2"/>
      <c r="R20134" s="2"/>
      <c r="S20134" s="2"/>
      <c r="T20134" s="2"/>
    </row>
    <row r="20135" spans="4:20" x14ac:dyDescent="0.2">
      <c r="D20135" s="2"/>
      <c r="E20135" s="2"/>
      <c r="F20135" s="2"/>
      <c r="G20135" s="2"/>
      <c r="O20135" s="2"/>
      <c r="Q20135" s="2"/>
      <c r="R20135" s="2"/>
      <c r="S20135" s="2"/>
      <c r="T20135" s="2"/>
    </row>
    <row r="20136" spans="4:20" x14ac:dyDescent="0.2">
      <c r="D20136" s="2"/>
      <c r="E20136" s="2"/>
      <c r="F20136" s="2"/>
      <c r="G20136" s="2"/>
      <c r="O20136" s="2"/>
      <c r="Q20136" s="2"/>
      <c r="R20136" s="2"/>
      <c r="S20136" s="2"/>
      <c r="T20136" s="2"/>
    </row>
    <row r="20137" spans="4:20" x14ac:dyDescent="0.2">
      <c r="D20137" s="2"/>
      <c r="E20137" s="2"/>
      <c r="F20137" s="2"/>
      <c r="G20137" s="2"/>
      <c r="O20137" s="2"/>
      <c r="Q20137" s="2"/>
      <c r="R20137" s="2"/>
      <c r="S20137" s="2"/>
      <c r="T20137" s="2"/>
    </row>
    <row r="20138" spans="4:20" x14ac:dyDescent="0.2">
      <c r="D20138" s="2"/>
      <c r="E20138" s="2"/>
      <c r="F20138" s="2"/>
      <c r="G20138" s="2"/>
      <c r="O20138" s="2"/>
      <c r="Q20138" s="2"/>
      <c r="R20138" s="2"/>
      <c r="S20138" s="2"/>
      <c r="T20138" s="2"/>
    </row>
    <row r="20139" spans="4:20" x14ac:dyDescent="0.2">
      <c r="D20139" s="2"/>
      <c r="E20139" s="2"/>
      <c r="F20139" s="2"/>
      <c r="G20139" s="2"/>
      <c r="O20139" s="2"/>
      <c r="Q20139" s="2"/>
      <c r="R20139" s="2"/>
      <c r="S20139" s="2"/>
      <c r="T20139" s="2"/>
    </row>
    <row r="20140" spans="4:20" x14ac:dyDescent="0.2">
      <c r="D20140" s="2"/>
      <c r="E20140" s="2"/>
      <c r="F20140" s="2"/>
      <c r="G20140" s="2"/>
      <c r="O20140" s="2"/>
      <c r="Q20140" s="2"/>
      <c r="R20140" s="2"/>
      <c r="S20140" s="2"/>
      <c r="T20140" s="2"/>
    </row>
    <row r="20141" spans="4:20" x14ac:dyDescent="0.2">
      <c r="D20141" s="2"/>
      <c r="E20141" s="2"/>
      <c r="F20141" s="2"/>
      <c r="G20141" s="2"/>
      <c r="O20141" s="2"/>
      <c r="Q20141" s="2"/>
      <c r="R20141" s="2"/>
      <c r="S20141" s="2"/>
      <c r="T20141" s="2"/>
    </row>
    <row r="20142" spans="4:20" x14ac:dyDescent="0.2">
      <c r="D20142" s="2"/>
      <c r="E20142" s="2"/>
      <c r="F20142" s="2"/>
      <c r="G20142" s="2"/>
      <c r="O20142" s="2"/>
      <c r="Q20142" s="2"/>
      <c r="R20142" s="2"/>
      <c r="S20142" s="2"/>
      <c r="T20142" s="2"/>
    </row>
    <row r="20143" spans="4:20" x14ac:dyDescent="0.2">
      <c r="D20143" s="2"/>
      <c r="E20143" s="2"/>
      <c r="F20143" s="2"/>
      <c r="G20143" s="2"/>
      <c r="O20143" s="2"/>
      <c r="Q20143" s="2"/>
      <c r="R20143" s="2"/>
      <c r="S20143" s="2"/>
      <c r="T20143" s="2"/>
    </row>
    <row r="20144" spans="4:20" x14ac:dyDescent="0.2">
      <c r="D20144" s="2"/>
      <c r="E20144" s="2"/>
      <c r="F20144" s="2"/>
      <c r="G20144" s="2"/>
      <c r="O20144" s="2"/>
      <c r="Q20144" s="2"/>
      <c r="R20144" s="2"/>
      <c r="S20144" s="2"/>
      <c r="T20144" s="2"/>
    </row>
    <row r="20145" spans="4:20" x14ac:dyDescent="0.2">
      <c r="D20145" s="2"/>
      <c r="E20145" s="2"/>
      <c r="F20145" s="2"/>
      <c r="G20145" s="2"/>
      <c r="O20145" s="2"/>
      <c r="Q20145" s="2"/>
      <c r="R20145" s="2"/>
      <c r="S20145" s="2"/>
      <c r="T20145" s="2"/>
    </row>
    <row r="20146" spans="4:20" x14ac:dyDescent="0.2">
      <c r="D20146" s="2"/>
      <c r="E20146" s="2"/>
      <c r="F20146" s="2"/>
      <c r="G20146" s="2"/>
      <c r="O20146" s="2"/>
      <c r="Q20146" s="2"/>
      <c r="R20146" s="2"/>
      <c r="S20146" s="2"/>
      <c r="T20146" s="2"/>
    </row>
    <row r="20147" spans="4:20" x14ac:dyDescent="0.2">
      <c r="D20147" s="2"/>
      <c r="E20147" s="2"/>
      <c r="F20147" s="2"/>
      <c r="G20147" s="2"/>
      <c r="O20147" s="2"/>
      <c r="Q20147" s="2"/>
      <c r="R20147" s="2"/>
      <c r="S20147" s="2"/>
      <c r="T20147" s="2"/>
    </row>
    <row r="20148" spans="4:20" x14ac:dyDescent="0.2">
      <c r="D20148" s="2"/>
      <c r="E20148" s="2"/>
      <c r="F20148" s="2"/>
      <c r="G20148" s="2"/>
      <c r="O20148" s="2"/>
      <c r="Q20148" s="2"/>
      <c r="R20148" s="2"/>
      <c r="S20148" s="2"/>
      <c r="T20148" s="2"/>
    </row>
    <row r="20149" spans="4:20" x14ac:dyDescent="0.2">
      <c r="D20149" s="2"/>
      <c r="E20149" s="2"/>
      <c r="F20149" s="2"/>
      <c r="G20149" s="2"/>
      <c r="O20149" s="2"/>
      <c r="Q20149" s="2"/>
      <c r="R20149" s="2"/>
      <c r="S20149" s="2"/>
      <c r="T20149" s="2"/>
    </row>
    <row r="20150" spans="4:20" x14ac:dyDescent="0.2">
      <c r="D20150" s="2"/>
      <c r="E20150" s="2"/>
      <c r="F20150" s="2"/>
      <c r="G20150" s="2"/>
      <c r="O20150" s="2"/>
      <c r="Q20150" s="2"/>
      <c r="R20150" s="2"/>
      <c r="S20150" s="2"/>
      <c r="T20150" s="2"/>
    </row>
    <row r="20151" spans="4:20" x14ac:dyDescent="0.2">
      <c r="D20151" s="2"/>
      <c r="E20151" s="2"/>
      <c r="F20151" s="2"/>
      <c r="G20151" s="2"/>
      <c r="O20151" s="2"/>
      <c r="Q20151" s="2"/>
      <c r="R20151" s="2"/>
      <c r="S20151" s="2"/>
      <c r="T20151" s="2"/>
    </row>
    <row r="20152" spans="4:20" x14ac:dyDescent="0.2">
      <c r="D20152" s="2"/>
      <c r="E20152" s="2"/>
      <c r="F20152" s="2"/>
      <c r="G20152" s="2"/>
      <c r="O20152" s="2"/>
      <c r="Q20152" s="2"/>
      <c r="R20152" s="2"/>
      <c r="S20152" s="2"/>
      <c r="T20152" s="2"/>
    </row>
    <row r="20153" spans="4:20" x14ac:dyDescent="0.2">
      <c r="D20153" s="2"/>
      <c r="E20153" s="2"/>
      <c r="F20153" s="2"/>
      <c r="G20153" s="2"/>
      <c r="O20153" s="2"/>
      <c r="Q20153" s="2"/>
      <c r="R20153" s="2"/>
      <c r="S20153" s="2"/>
      <c r="T20153" s="2"/>
    </row>
    <row r="20154" spans="4:20" x14ac:dyDescent="0.2">
      <c r="D20154" s="2"/>
      <c r="E20154" s="2"/>
      <c r="F20154" s="2"/>
      <c r="G20154" s="2"/>
      <c r="O20154" s="2"/>
      <c r="Q20154" s="2"/>
      <c r="R20154" s="2"/>
      <c r="S20154" s="2"/>
      <c r="T20154" s="2"/>
    </row>
    <row r="20155" spans="4:20" x14ac:dyDescent="0.2">
      <c r="D20155" s="2"/>
      <c r="E20155" s="2"/>
      <c r="F20155" s="2"/>
      <c r="G20155" s="2"/>
      <c r="O20155" s="2"/>
      <c r="Q20155" s="2"/>
      <c r="R20155" s="2"/>
      <c r="S20155" s="2"/>
      <c r="T20155" s="2"/>
    </row>
    <row r="20156" spans="4:20" x14ac:dyDescent="0.2">
      <c r="D20156" s="2"/>
      <c r="E20156" s="2"/>
      <c r="F20156" s="2"/>
      <c r="G20156" s="2"/>
      <c r="O20156" s="2"/>
      <c r="Q20156" s="2"/>
      <c r="R20156" s="2"/>
      <c r="S20156" s="2"/>
      <c r="T20156" s="2"/>
    </row>
    <row r="20157" spans="4:20" x14ac:dyDescent="0.2">
      <c r="D20157" s="2"/>
      <c r="E20157" s="2"/>
      <c r="F20157" s="2"/>
      <c r="G20157" s="2"/>
      <c r="O20157" s="2"/>
      <c r="Q20157" s="2"/>
      <c r="R20157" s="2"/>
      <c r="S20157" s="2"/>
      <c r="T20157" s="2"/>
    </row>
    <row r="20158" spans="4:20" x14ac:dyDescent="0.2">
      <c r="D20158" s="2"/>
      <c r="E20158" s="2"/>
      <c r="F20158" s="2"/>
      <c r="G20158" s="2"/>
      <c r="O20158" s="2"/>
      <c r="Q20158" s="2"/>
      <c r="R20158" s="2"/>
      <c r="S20158" s="2"/>
      <c r="T20158" s="2"/>
    </row>
    <row r="20159" spans="4:20" x14ac:dyDescent="0.2">
      <c r="D20159" s="2"/>
      <c r="E20159" s="2"/>
      <c r="F20159" s="2"/>
      <c r="G20159" s="2"/>
      <c r="O20159" s="2"/>
      <c r="Q20159" s="2"/>
      <c r="R20159" s="2"/>
      <c r="S20159" s="2"/>
      <c r="T20159" s="2"/>
    </row>
    <row r="20160" spans="4:20" x14ac:dyDescent="0.2">
      <c r="D20160" s="2"/>
      <c r="E20160" s="2"/>
      <c r="F20160" s="2"/>
      <c r="G20160" s="2"/>
      <c r="O20160" s="2"/>
      <c r="Q20160" s="2"/>
      <c r="R20160" s="2"/>
      <c r="S20160" s="2"/>
      <c r="T20160" s="2"/>
    </row>
    <row r="20161" spans="4:20" x14ac:dyDescent="0.2">
      <c r="D20161" s="2"/>
      <c r="E20161" s="2"/>
      <c r="F20161" s="2"/>
      <c r="G20161" s="2"/>
      <c r="O20161" s="2"/>
      <c r="Q20161" s="2"/>
      <c r="R20161" s="2"/>
      <c r="S20161" s="2"/>
      <c r="T20161" s="2"/>
    </row>
    <row r="20162" spans="4:20" x14ac:dyDescent="0.2">
      <c r="D20162" s="2"/>
      <c r="E20162" s="2"/>
      <c r="F20162" s="2"/>
      <c r="G20162" s="2"/>
      <c r="O20162" s="2"/>
      <c r="Q20162" s="2"/>
      <c r="R20162" s="2"/>
      <c r="S20162" s="2"/>
      <c r="T20162" s="2"/>
    </row>
    <row r="20163" spans="4:20" x14ac:dyDescent="0.2">
      <c r="D20163" s="2"/>
      <c r="E20163" s="2"/>
      <c r="F20163" s="2"/>
      <c r="G20163" s="2"/>
      <c r="O20163" s="2"/>
      <c r="Q20163" s="2"/>
      <c r="R20163" s="2"/>
      <c r="S20163" s="2"/>
      <c r="T20163" s="2"/>
    </row>
    <row r="20164" spans="4:20" x14ac:dyDescent="0.2">
      <c r="D20164" s="2"/>
      <c r="E20164" s="2"/>
      <c r="F20164" s="2"/>
      <c r="G20164" s="2"/>
      <c r="O20164" s="2"/>
      <c r="Q20164" s="2"/>
      <c r="R20164" s="2"/>
      <c r="S20164" s="2"/>
      <c r="T20164" s="2"/>
    </row>
    <row r="20165" spans="4:20" x14ac:dyDescent="0.2">
      <c r="D20165" s="2"/>
      <c r="E20165" s="2"/>
      <c r="F20165" s="2"/>
      <c r="G20165" s="2"/>
      <c r="O20165" s="2"/>
      <c r="Q20165" s="2"/>
      <c r="R20165" s="2"/>
      <c r="S20165" s="2"/>
      <c r="T20165" s="2"/>
    </row>
    <row r="20166" spans="4:20" x14ac:dyDescent="0.2">
      <c r="D20166" s="2"/>
      <c r="E20166" s="2"/>
      <c r="F20166" s="2"/>
      <c r="G20166" s="2"/>
      <c r="O20166" s="2"/>
      <c r="Q20166" s="2"/>
      <c r="R20166" s="2"/>
      <c r="S20166" s="2"/>
      <c r="T20166" s="2"/>
    </row>
    <row r="20167" spans="4:20" x14ac:dyDescent="0.2">
      <c r="D20167" s="2"/>
      <c r="E20167" s="2"/>
      <c r="F20167" s="2"/>
      <c r="G20167" s="2"/>
      <c r="O20167" s="2"/>
      <c r="Q20167" s="2"/>
      <c r="R20167" s="2"/>
      <c r="S20167" s="2"/>
      <c r="T20167" s="2"/>
    </row>
    <row r="20168" spans="4:20" x14ac:dyDescent="0.2">
      <c r="D20168" s="2"/>
      <c r="E20168" s="2"/>
      <c r="F20168" s="2"/>
      <c r="G20168" s="2"/>
      <c r="O20168" s="2"/>
      <c r="Q20168" s="2"/>
      <c r="R20168" s="2"/>
      <c r="S20168" s="2"/>
      <c r="T20168" s="2"/>
    </row>
    <row r="20169" spans="4:20" x14ac:dyDescent="0.2">
      <c r="D20169" s="2"/>
      <c r="E20169" s="2"/>
      <c r="F20169" s="2"/>
      <c r="G20169" s="2"/>
      <c r="O20169" s="2"/>
      <c r="Q20169" s="2"/>
      <c r="R20169" s="2"/>
      <c r="S20169" s="2"/>
      <c r="T20169" s="2"/>
    </row>
    <row r="20170" spans="4:20" x14ac:dyDescent="0.2">
      <c r="D20170" s="2"/>
      <c r="E20170" s="2"/>
      <c r="F20170" s="2"/>
      <c r="G20170" s="2"/>
      <c r="O20170" s="2"/>
      <c r="Q20170" s="2"/>
      <c r="R20170" s="2"/>
      <c r="S20170" s="2"/>
      <c r="T20170" s="2"/>
    </row>
    <row r="20171" spans="4:20" x14ac:dyDescent="0.2">
      <c r="D20171" s="2"/>
      <c r="E20171" s="2"/>
      <c r="F20171" s="2"/>
      <c r="G20171" s="2"/>
      <c r="O20171" s="2"/>
      <c r="Q20171" s="2"/>
      <c r="R20171" s="2"/>
      <c r="S20171" s="2"/>
      <c r="T20171" s="2"/>
    </row>
    <row r="20172" spans="4:20" x14ac:dyDescent="0.2">
      <c r="D20172" s="2"/>
      <c r="E20172" s="2"/>
      <c r="F20172" s="2"/>
      <c r="G20172" s="2"/>
      <c r="O20172" s="2"/>
      <c r="Q20172" s="2"/>
      <c r="R20172" s="2"/>
      <c r="S20172" s="2"/>
      <c r="T20172" s="2"/>
    </row>
    <row r="20173" spans="4:20" x14ac:dyDescent="0.2">
      <c r="D20173" s="2"/>
      <c r="E20173" s="2"/>
      <c r="F20173" s="2"/>
      <c r="G20173" s="2"/>
      <c r="O20173" s="2"/>
      <c r="Q20173" s="2"/>
      <c r="R20173" s="2"/>
      <c r="S20173" s="2"/>
      <c r="T20173" s="2"/>
    </row>
    <row r="20174" spans="4:20" x14ac:dyDescent="0.2">
      <c r="D20174" s="2"/>
      <c r="E20174" s="2"/>
      <c r="F20174" s="2"/>
      <c r="G20174" s="2"/>
      <c r="O20174" s="2"/>
      <c r="Q20174" s="2"/>
      <c r="R20174" s="2"/>
      <c r="S20174" s="2"/>
      <c r="T20174" s="2"/>
    </row>
    <row r="20175" spans="4:20" x14ac:dyDescent="0.2">
      <c r="D20175" s="2"/>
      <c r="E20175" s="2"/>
      <c r="F20175" s="2"/>
      <c r="G20175" s="2"/>
      <c r="O20175" s="2"/>
      <c r="Q20175" s="2"/>
      <c r="R20175" s="2"/>
      <c r="S20175" s="2"/>
      <c r="T20175" s="2"/>
    </row>
    <row r="20176" spans="4:20" x14ac:dyDescent="0.2">
      <c r="D20176" s="2"/>
      <c r="E20176" s="2"/>
      <c r="F20176" s="2"/>
      <c r="G20176" s="2"/>
      <c r="O20176" s="2"/>
      <c r="Q20176" s="2"/>
      <c r="R20176" s="2"/>
      <c r="S20176" s="2"/>
      <c r="T20176" s="2"/>
    </row>
    <row r="20177" spans="4:20" x14ac:dyDescent="0.2">
      <c r="D20177" s="2"/>
      <c r="E20177" s="2"/>
      <c r="F20177" s="2"/>
      <c r="G20177" s="2"/>
      <c r="O20177" s="2"/>
      <c r="Q20177" s="2"/>
      <c r="R20177" s="2"/>
      <c r="S20177" s="2"/>
      <c r="T20177" s="2"/>
    </row>
    <row r="20178" spans="4:20" x14ac:dyDescent="0.2">
      <c r="D20178" s="2"/>
      <c r="E20178" s="2"/>
      <c r="F20178" s="2"/>
      <c r="G20178" s="2"/>
      <c r="O20178" s="2"/>
      <c r="Q20178" s="2"/>
      <c r="R20178" s="2"/>
      <c r="S20178" s="2"/>
      <c r="T20178" s="2"/>
    </row>
    <row r="20179" spans="4:20" x14ac:dyDescent="0.2">
      <c r="D20179" s="2"/>
      <c r="E20179" s="2"/>
      <c r="F20179" s="2"/>
      <c r="G20179" s="2"/>
      <c r="O20179" s="2"/>
      <c r="Q20179" s="2"/>
      <c r="R20179" s="2"/>
      <c r="S20179" s="2"/>
      <c r="T20179" s="2"/>
    </row>
    <row r="20180" spans="4:20" x14ac:dyDescent="0.2">
      <c r="D20180" s="2"/>
      <c r="E20180" s="2"/>
      <c r="F20180" s="2"/>
      <c r="G20180" s="2"/>
      <c r="O20180" s="2"/>
      <c r="Q20180" s="2"/>
      <c r="R20180" s="2"/>
      <c r="S20180" s="2"/>
      <c r="T20180" s="2"/>
    </row>
    <row r="20181" spans="4:20" x14ac:dyDescent="0.2">
      <c r="D20181" s="2"/>
      <c r="E20181" s="2"/>
      <c r="F20181" s="2"/>
      <c r="G20181" s="2"/>
      <c r="O20181" s="2"/>
      <c r="Q20181" s="2"/>
      <c r="R20181" s="2"/>
      <c r="S20181" s="2"/>
      <c r="T20181" s="2"/>
    </row>
    <row r="20182" spans="4:20" x14ac:dyDescent="0.2">
      <c r="D20182" s="2"/>
      <c r="E20182" s="2"/>
      <c r="F20182" s="2"/>
      <c r="G20182" s="2"/>
      <c r="O20182" s="2"/>
      <c r="Q20182" s="2"/>
      <c r="R20182" s="2"/>
      <c r="S20182" s="2"/>
      <c r="T20182" s="2"/>
    </row>
    <row r="20183" spans="4:20" x14ac:dyDescent="0.2">
      <c r="D20183" s="2"/>
      <c r="E20183" s="2"/>
      <c r="F20183" s="2"/>
      <c r="G20183" s="2"/>
      <c r="O20183" s="2"/>
      <c r="Q20183" s="2"/>
      <c r="R20183" s="2"/>
      <c r="S20183" s="2"/>
      <c r="T20183" s="2"/>
    </row>
    <row r="20184" spans="4:20" x14ac:dyDescent="0.2">
      <c r="D20184" s="2"/>
      <c r="E20184" s="2"/>
      <c r="F20184" s="2"/>
      <c r="G20184" s="2"/>
      <c r="O20184" s="2"/>
      <c r="Q20184" s="2"/>
      <c r="R20184" s="2"/>
      <c r="S20184" s="2"/>
      <c r="T20184" s="2"/>
    </row>
    <row r="20185" spans="4:20" x14ac:dyDescent="0.2">
      <c r="D20185" s="2"/>
      <c r="E20185" s="2"/>
      <c r="F20185" s="2"/>
      <c r="G20185" s="2"/>
      <c r="O20185" s="2"/>
      <c r="Q20185" s="2"/>
      <c r="R20185" s="2"/>
      <c r="S20185" s="2"/>
      <c r="T20185" s="2"/>
    </row>
    <row r="20186" spans="4:20" x14ac:dyDescent="0.2">
      <c r="D20186" s="2"/>
      <c r="E20186" s="2"/>
      <c r="F20186" s="2"/>
      <c r="G20186" s="2"/>
      <c r="O20186" s="2"/>
      <c r="Q20186" s="2"/>
      <c r="R20186" s="2"/>
      <c r="S20186" s="2"/>
      <c r="T20186" s="2"/>
    </row>
    <row r="20187" spans="4:20" x14ac:dyDescent="0.2">
      <c r="D20187" s="2"/>
      <c r="E20187" s="2"/>
      <c r="F20187" s="2"/>
      <c r="G20187" s="2"/>
      <c r="O20187" s="2"/>
      <c r="Q20187" s="2"/>
      <c r="R20187" s="2"/>
      <c r="S20187" s="2"/>
      <c r="T20187" s="2"/>
    </row>
    <row r="20188" spans="4:20" x14ac:dyDescent="0.2">
      <c r="D20188" s="2"/>
      <c r="E20188" s="2"/>
      <c r="F20188" s="2"/>
      <c r="G20188" s="2"/>
      <c r="O20188" s="2"/>
      <c r="Q20188" s="2"/>
      <c r="R20188" s="2"/>
      <c r="S20188" s="2"/>
      <c r="T20188" s="2"/>
    </row>
    <row r="20189" spans="4:20" x14ac:dyDescent="0.2">
      <c r="D20189" s="2"/>
      <c r="E20189" s="2"/>
      <c r="F20189" s="2"/>
      <c r="G20189" s="2"/>
      <c r="O20189" s="2"/>
      <c r="Q20189" s="2"/>
      <c r="R20189" s="2"/>
      <c r="S20189" s="2"/>
      <c r="T20189" s="2"/>
    </row>
    <row r="20190" spans="4:20" x14ac:dyDescent="0.2">
      <c r="D20190" s="2"/>
      <c r="E20190" s="2"/>
      <c r="F20190" s="2"/>
      <c r="G20190" s="2"/>
      <c r="O20190" s="2"/>
      <c r="Q20190" s="2"/>
      <c r="R20190" s="2"/>
      <c r="S20190" s="2"/>
      <c r="T20190" s="2"/>
    </row>
    <row r="20191" spans="4:20" x14ac:dyDescent="0.2">
      <c r="D20191" s="2"/>
      <c r="E20191" s="2"/>
      <c r="F20191" s="2"/>
      <c r="G20191" s="2"/>
      <c r="O20191" s="2"/>
      <c r="Q20191" s="2"/>
      <c r="R20191" s="2"/>
      <c r="S20191" s="2"/>
      <c r="T20191" s="2"/>
    </row>
    <row r="20192" spans="4:20" x14ac:dyDescent="0.2">
      <c r="D20192" s="2"/>
      <c r="E20192" s="2"/>
      <c r="F20192" s="2"/>
      <c r="G20192" s="2"/>
      <c r="O20192" s="2"/>
      <c r="Q20192" s="2"/>
      <c r="R20192" s="2"/>
      <c r="S20192" s="2"/>
      <c r="T20192" s="2"/>
    </row>
    <row r="20193" spans="4:20" x14ac:dyDescent="0.2">
      <c r="D20193" s="2"/>
      <c r="E20193" s="2"/>
      <c r="F20193" s="2"/>
      <c r="G20193" s="2"/>
      <c r="O20193" s="2"/>
      <c r="Q20193" s="2"/>
      <c r="R20193" s="2"/>
      <c r="S20193" s="2"/>
      <c r="T20193" s="2"/>
    </row>
    <row r="20194" spans="4:20" x14ac:dyDescent="0.2">
      <c r="D20194" s="2"/>
      <c r="E20194" s="2"/>
      <c r="F20194" s="2"/>
      <c r="G20194" s="2"/>
      <c r="O20194" s="2"/>
      <c r="Q20194" s="2"/>
      <c r="R20194" s="2"/>
      <c r="S20194" s="2"/>
      <c r="T20194" s="2"/>
    </row>
    <row r="20195" spans="4:20" x14ac:dyDescent="0.2">
      <c r="D20195" s="2"/>
      <c r="E20195" s="2"/>
      <c r="F20195" s="2"/>
      <c r="G20195" s="2"/>
      <c r="O20195" s="2"/>
      <c r="Q20195" s="2"/>
      <c r="R20195" s="2"/>
      <c r="S20195" s="2"/>
      <c r="T20195" s="2"/>
    </row>
    <row r="20196" spans="4:20" x14ac:dyDescent="0.2">
      <c r="D20196" s="2"/>
      <c r="E20196" s="2"/>
      <c r="F20196" s="2"/>
      <c r="G20196" s="2"/>
      <c r="O20196" s="2"/>
      <c r="Q20196" s="2"/>
      <c r="R20196" s="2"/>
      <c r="S20196" s="2"/>
      <c r="T20196" s="2"/>
    </row>
    <row r="20197" spans="4:20" x14ac:dyDescent="0.2">
      <c r="D20197" s="2"/>
      <c r="E20197" s="2"/>
      <c r="F20197" s="2"/>
      <c r="G20197" s="2"/>
      <c r="O20197" s="2"/>
      <c r="Q20197" s="2"/>
      <c r="R20197" s="2"/>
      <c r="S20197" s="2"/>
      <c r="T20197" s="2"/>
    </row>
    <row r="20198" spans="4:20" x14ac:dyDescent="0.2">
      <c r="D20198" s="2"/>
      <c r="E20198" s="2"/>
      <c r="F20198" s="2"/>
      <c r="G20198" s="2"/>
      <c r="O20198" s="2"/>
      <c r="Q20198" s="2"/>
      <c r="R20198" s="2"/>
      <c r="S20198" s="2"/>
      <c r="T20198" s="2"/>
    </row>
    <row r="20199" spans="4:20" x14ac:dyDescent="0.2">
      <c r="D20199" s="2"/>
      <c r="E20199" s="2"/>
      <c r="F20199" s="2"/>
      <c r="G20199" s="2"/>
      <c r="O20199" s="2"/>
      <c r="Q20199" s="2"/>
      <c r="R20199" s="2"/>
      <c r="S20199" s="2"/>
      <c r="T20199" s="2"/>
    </row>
    <row r="20200" spans="4:20" x14ac:dyDescent="0.2">
      <c r="D20200" s="2"/>
      <c r="E20200" s="2"/>
      <c r="F20200" s="2"/>
      <c r="G20200" s="2"/>
      <c r="O20200" s="2"/>
      <c r="Q20200" s="2"/>
      <c r="R20200" s="2"/>
      <c r="S20200" s="2"/>
      <c r="T20200" s="2"/>
    </row>
    <row r="20201" spans="4:20" x14ac:dyDescent="0.2">
      <c r="D20201" s="2"/>
      <c r="E20201" s="2"/>
      <c r="F20201" s="2"/>
      <c r="G20201" s="2"/>
      <c r="O20201" s="2"/>
      <c r="Q20201" s="2"/>
      <c r="R20201" s="2"/>
      <c r="S20201" s="2"/>
      <c r="T20201" s="2"/>
    </row>
    <row r="20202" spans="4:20" x14ac:dyDescent="0.2">
      <c r="D20202" s="2"/>
      <c r="E20202" s="2"/>
      <c r="F20202" s="2"/>
      <c r="G20202" s="2"/>
      <c r="O20202" s="2"/>
      <c r="Q20202" s="2"/>
      <c r="R20202" s="2"/>
      <c r="S20202" s="2"/>
      <c r="T20202" s="2"/>
    </row>
    <row r="20203" spans="4:20" x14ac:dyDescent="0.2">
      <c r="D20203" s="2"/>
      <c r="E20203" s="2"/>
      <c r="F20203" s="2"/>
      <c r="G20203" s="2"/>
      <c r="O20203" s="2"/>
      <c r="Q20203" s="2"/>
      <c r="R20203" s="2"/>
      <c r="S20203" s="2"/>
      <c r="T20203" s="2"/>
    </row>
    <row r="20204" spans="4:20" x14ac:dyDescent="0.2">
      <c r="D20204" s="2"/>
      <c r="E20204" s="2"/>
      <c r="F20204" s="2"/>
      <c r="G20204" s="2"/>
      <c r="O20204" s="2"/>
      <c r="Q20204" s="2"/>
      <c r="R20204" s="2"/>
      <c r="S20204" s="2"/>
      <c r="T20204" s="2"/>
    </row>
    <row r="20205" spans="4:20" x14ac:dyDescent="0.2">
      <c r="D20205" s="2"/>
      <c r="E20205" s="2"/>
      <c r="F20205" s="2"/>
      <c r="G20205" s="2"/>
      <c r="O20205" s="2"/>
      <c r="Q20205" s="2"/>
      <c r="R20205" s="2"/>
      <c r="S20205" s="2"/>
      <c r="T20205" s="2"/>
    </row>
    <row r="20206" spans="4:20" x14ac:dyDescent="0.2">
      <c r="D20206" s="2"/>
      <c r="E20206" s="2"/>
      <c r="F20206" s="2"/>
      <c r="G20206" s="2"/>
      <c r="O20206" s="2"/>
      <c r="Q20206" s="2"/>
      <c r="R20206" s="2"/>
      <c r="S20206" s="2"/>
      <c r="T20206" s="2"/>
    </row>
    <row r="20207" spans="4:20" x14ac:dyDescent="0.2">
      <c r="D20207" s="2"/>
      <c r="E20207" s="2"/>
      <c r="F20207" s="2"/>
      <c r="G20207" s="2"/>
      <c r="O20207" s="2"/>
      <c r="Q20207" s="2"/>
      <c r="R20207" s="2"/>
      <c r="S20207" s="2"/>
      <c r="T20207" s="2"/>
    </row>
    <row r="20208" spans="4:20" x14ac:dyDescent="0.2">
      <c r="D20208" s="2"/>
      <c r="E20208" s="2"/>
      <c r="F20208" s="2"/>
      <c r="G20208" s="2"/>
      <c r="O20208" s="2"/>
      <c r="Q20208" s="2"/>
      <c r="R20208" s="2"/>
      <c r="S20208" s="2"/>
      <c r="T20208" s="2"/>
    </row>
    <row r="20209" spans="4:20" x14ac:dyDescent="0.2">
      <c r="D20209" s="2"/>
      <c r="E20209" s="2"/>
      <c r="F20209" s="2"/>
      <c r="G20209" s="2"/>
      <c r="O20209" s="2"/>
      <c r="Q20209" s="2"/>
      <c r="R20209" s="2"/>
      <c r="S20209" s="2"/>
      <c r="T20209" s="2"/>
    </row>
    <row r="20210" spans="4:20" x14ac:dyDescent="0.2">
      <c r="D20210" s="2"/>
      <c r="E20210" s="2"/>
      <c r="F20210" s="2"/>
      <c r="G20210" s="2"/>
      <c r="O20210" s="2"/>
      <c r="Q20210" s="2"/>
      <c r="R20210" s="2"/>
      <c r="S20210" s="2"/>
      <c r="T20210" s="2"/>
    </row>
    <row r="20211" spans="4:20" x14ac:dyDescent="0.2">
      <c r="D20211" s="2"/>
      <c r="E20211" s="2"/>
      <c r="F20211" s="2"/>
      <c r="G20211" s="2"/>
      <c r="O20211" s="2"/>
      <c r="Q20211" s="2"/>
      <c r="R20211" s="2"/>
      <c r="S20211" s="2"/>
      <c r="T20211" s="2"/>
    </row>
    <row r="20212" spans="4:20" x14ac:dyDescent="0.2">
      <c r="D20212" s="2"/>
      <c r="E20212" s="2"/>
      <c r="F20212" s="2"/>
      <c r="G20212" s="2"/>
      <c r="O20212" s="2"/>
      <c r="Q20212" s="2"/>
      <c r="R20212" s="2"/>
      <c r="S20212" s="2"/>
      <c r="T20212" s="2"/>
    </row>
    <row r="20213" spans="4:20" x14ac:dyDescent="0.2">
      <c r="D20213" s="2"/>
      <c r="E20213" s="2"/>
      <c r="F20213" s="2"/>
      <c r="G20213" s="2"/>
      <c r="O20213" s="2"/>
      <c r="Q20213" s="2"/>
      <c r="R20213" s="2"/>
      <c r="S20213" s="2"/>
      <c r="T20213" s="2"/>
    </row>
    <row r="20214" spans="4:20" x14ac:dyDescent="0.2">
      <c r="D20214" s="2"/>
      <c r="E20214" s="2"/>
      <c r="F20214" s="2"/>
      <c r="G20214" s="2"/>
      <c r="O20214" s="2"/>
      <c r="Q20214" s="2"/>
      <c r="R20214" s="2"/>
      <c r="S20214" s="2"/>
      <c r="T20214" s="2"/>
    </row>
    <row r="20215" spans="4:20" x14ac:dyDescent="0.2">
      <c r="D20215" s="2"/>
      <c r="E20215" s="2"/>
      <c r="F20215" s="2"/>
      <c r="G20215" s="2"/>
      <c r="O20215" s="2"/>
      <c r="Q20215" s="2"/>
      <c r="R20215" s="2"/>
      <c r="S20215" s="2"/>
      <c r="T20215" s="2"/>
    </row>
    <row r="20216" spans="4:20" x14ac:dyDescent="0.2">
      <c r="D20216" s="2"/>
      <c r="E20216" s="2"/>
      <c r="F20216" s="2"/>
      <c r="G20216" s="2"/>
      <c r="O20216" s="2"/>
      <c r="Q20216" s="2"/>
      <c r="R20216" s="2"/>
      <c r="S20216" s="2"/>
      <c r="T20216" s="2"/>
    </row>
    <row r="20217" spans="4:20" x14ac:dyDescent="0.2">
      <c r="D20217" s="2"/>
      <c r="E20217" s="2"/>
      <c r="F20217" s="2"/>
      <c r="G20217" s="2"/>
      <c r="O20217" s="2"/>
      <c r="Q20217" s="2"/>
      <c r="R20217" s="2"/>
      <c r="S20217" s="2"/>
      <c r="T20217" s="2"/>
    </row>
    <row r="20218" spans="4:20" x14ac:dyDescent="0.2">
      <c r="D20218" s="2"/>
      <c r="E20218" s="2"/>
      <c r="F20218" s="2"/>
      <c r="G20218" s="2"/>
      <c r="O20218" s="2"/>
      <c r="Q20218" s="2"/>
      <c r="R20218" s="2"/>
      <c r="S20218" s="2"/>
      <c r="T20218" s="2"/>
    </row>
    <row r="20219" spans="4:20" x14ac:dyDescent="0.2">
      <c r="D20219" s="2"/>
      <c r="E20219" s="2"/>
      <c r="F20219" s="2"/>
      <c r="G20219" s="2"/>
      <c r="O20219" s="2"/>
      <c r="Q20219" s="2"/>
      <c r="R20219" s="2"/>
      <c r="S20219" s="2"/>
      <c r="T20219" s="2"/>
    </row>
    <row r="20220" spans="4:20" x14ac:dyDescent="0.2">
      <c r="D20220" s="2"/>
      <c r="E20220" s="2"/>
      <c r="F20220" s="2"/>
      <c r="G20220" s="2"/>
      <c r="O20220" s="2"/>
      <c r="Q20220" s="2"/>
      <c r="R20220" s="2"/>
      <c r="S20220" s="2"/>
      <c r="T20220" s="2"/>
    </row>
    <row r="20221" spans="4:20" x14ac:dyDescent="0.2">
      <c r="D20221" s="2"/>
      <c r="E20221" s="2"/>
      <c r="F20221" s="2"/>
      <c r="G20221" s="2"/>
      <c r="O20221" s="2"/>
      <c r="Q20221" s="2"/>
      <c r="R20221" s="2"/>
      <c r="S20221" s="2"/>
      <c r="T20221" s="2"/>
    </row>
    <row r="20222" spans="4:20" x14ac:dyDescent="0.2">
      <c r="D20222" s="2"/>
      <c r="E20222" s="2"/>
      <c r="F20222" s="2"/>
      <c r="G20222" s="2"/>
      <c r="O20222" s="2"/>
      <c r="Q20222" s="2"/>
      <c r="R20222" s="2"/>
      <c r="S20222" s="2"/>
      <c r="T20222" s="2"/>
    </row>
    <row r="20223" spans="4:20" x14ac:dyDescent="0.2">
      <c r="D20223" s="2"/>
      <c r="E20223" s="2"/>
      <c r="F20223" s="2"/>
      <c r="G20223" s="2"/>
      <c r="O20223" s="2"/>
      <c r="Q20223" s="2"/>
      <c r="R20223" s="2"/>
      <c r="S20223" s="2"/>
      <c r="T20223" s="2"/>
    </row>
    <row r="20224" spans="4:20" x14ac:dyDescent="0.2">
      <c r="D20224" s="2"/>
      <c r="E20224" s="2"/>
      <c r="F20224" s="2"/>
      <c r="G20224" s="2"/>
      <c r="O20224" s="2"/>
      <c r="Q20224" s="2"/>
      <c r="R20224" s="2"/>
      <c r="S20224" s="2"/>
      <c r="T20224" s="2"/>
    </row>
    <row r="20225" spans="4:20" x14ac:dyDescent="0.2">
      <c r="D20225" s="2"/>
      <c r="E20225" s="2"/>
      <c r="F20225" s="2"/>
      <c r="G20225" s="2"/>
      <c r="O20225" s="2"/>
      <c r="Q20225" s="2"/>
      <c r="R20225" s="2"/>
      <c r="S20225" s="2"/>
      <c r="T20225" s="2"/>
    </row>
    <row r="20226" spans="4:20" x14ac:dyDescent="0.2">
      <c r="D20226" s="2"/>
      <c r="E20226" s="2"/>
      <c r="F20226" s="2"/>
      <c r="G20226" s="2"/>
      <c r="O20226" s="2"/>
      <c r="Q20226" s="2"/>
      <c r="R20226" s="2"/>
      <c r="S20226" s="2"/>
      <c r="T20226" s="2"/>
    </row>
    <row r="20227" spans="4:20" x14ac:dyDescent="0.2">
      <c r="D20227" s="2"/>
      <c r="E20227" s="2"/>
      <c r="F20227" s="2"/>
      <c r="G20227" s="2"/>
      <c r="O20227" s="2"/>
      <c r="Q20227" s="2"/>
      <c r="R20227" s="2"/>
      <c r="S20227" s="2"/>
      <c r="T20227" s="2"/>
    </row>
    <row r="20228" spans="4:20" x14ac:dyDescent="0.2">
      <c r="D20228" s="2"/>
      <c r="E20228" s="2"/>
      <c r="F20228" s="2"/>
      <c r="G20228" s="2"/>
      <c r="O20228" s="2"/>
      <c r="Q20228" s="2"/>
      <c r="R20228" s="2"/>
      <c r="S20228" s="2"/>
      <c r="T20228" s="2"/>
    </row>
    <row r="20229" spans="4:20" x14ac:dyDescent="0.2">
      <c r="D20229" s="2"/>
      <c r="E20229" s="2"/>
      <c r="F20229" s="2"/>
      <c r="G20229" s="2"/>
      <c r="O20229" s="2"/>
      <c r="Q20229" s="2"/>
      <c r="R20229" s="2"/>
      <c r="S20229" s="2"/>
      <c r="T20229" s="2"/>
    </row>
    <row r="20230" spans="4:20" x14ac:dyDescent="0.2">
      <c r="D20230" s="2"/>
      <c r="E20230" s="2"/>
      <c r="F20230" s="2"/>
      <c r="G20230" s="2"/>
      <c r="O20230" s="2"/>
      <c r="Q20230" s="2"/>
      <c r="R20230" s="2"/>
      <c r="S20230" s="2"/>
      <c r="T20230" s="2"/>
    </row>
    <row r="20231" spans="4:20" x14ac:dyDescent="0.2">
      <c r="D20231" s="2"/>
      <c r="E20231" s="2"/>
      <c r="F20231" s="2"/>
      <c r="G20231" s="2"/>
      <c r="O20231" s="2"/>
      <c r="Q20231" s="2"/>
      <c r="R20231" s="2"/>
      <c r="S20231" s="2"/>
      <c r="T20231" s="2"/>
    </row>
    <row r="20232" spans="4:20" x14ac:dyDescent="0.2">
      <c r="D20232" s="2"/>
      <c r="E20232" s="2"/>
      <c r="F20232" s="2"/>
      <c r="G20232" s="2"/>
      <c r="O20232" s="2"/>
      <c r="Q20232" s="2"/>
      <c r="R20232" s="2"/>
      <c r="S20232" s="2"/>
      <c r="T20232" s="2"/>
    </row>
    <row r="20233" spans="4:20" x14ac:dyDescent="0.2">
      <c r="D20233" s="2"/>
      <c r="E20233" s="2"/>
      <c r="F20233" s="2"/>
      <c r="G20233" s="2"/>
      <c r="O20233" s="2"/>
      <c r="Q20233" s="2"/>
      <c r="R20233" s="2"/>
      <c r="S20233" s="2"/>
      <c r="T20233" s="2"/>
    </row>
    <row r="20234" spans="4:20" x14ac:dyDescent="0.2">
      <c r="D20234" s="2"/>
      <c r="E20234" s="2"/>
      <c r="F20234" s="2"/>
      <c r="G20234" s="2"/>
      <c r="O20234" s="2"/>
      <c r="Q20234" s="2"/>
      <c r="R20234" s="2"/>
      <c r="S20234" s="2"/>
      <c r="T20234" s="2"/>
    </row>
    <row r="20235" spans="4:20" x14ac:dyDescent="0.2">
      <c r="D20235" s="2"/>
      <c r="E20235" s="2"/>
      <c r="F20235" s="2"/>
      <c r="G20235" s="2"/>
      <c r="O20235" s="2"/>
      <c r="Q20235" s="2"/>
      <c r="R20235" s="2"/>
      <c r="S20235" s="2"/>
      <c r="T20235" s="2"/>
    </row>
    <row r="20236" spans="4:20" x14ac:dyDescent="0.2">
      <c r="D20236" s="2"/>
      <c r="E20236" s="2"/>
      <c r="F20236" s="2"/>
      <c r="G20236" s="2"/>
      <c r="O20236" s="2"/>
      <c r="Q20236" s="2"/>
      <c r="R20236" s="2"/>
      <c r="S20236" s="2"/>
      <c r="T20236" s="2"/>
    </row>
    <row r="20237" spans="4:20" x14ac:dyDescent="0.2">
      <c r="D20237" s="2"/>
      <c r="E20237" s="2"/>
      <c r="F20237" s="2"/>
      <c r="G20237" s="2"/>
      <c r="O20237" s="2"/>
      <c r="Q20237" s="2"/>
      <c r="R20237" s="2"/>
      <c r="S20237" s="2"/>
      <c r="T20237" s="2"/>
    </row>
    <row r="20238" spans="4:20" x14ac:dyDescent="0.2">
      <c r="D20238" s="2"/>
      <c r="E20238" s="2"/>
      <c r="F20238" s="2"/>
      <c r="G20238" s="2"/>
      <c r="O20238" s="2"/>
      <c r="Q20238" s="2"/>
      <c r="R20238" s="2"/>
      <c r="S20238" s="2"/>
      <c r="T20238" s="2"/>
    </row>
    <row r="20239" spans="4:20" x14ac:dyDescent="0.2">
      <c r="D20239" s="2"/>
      <c r="E20239" s="2"/>
      <c r="F20239" s="2"/>
      <c r="G20239" s="2"/>
      <c r="O20239" s="2"/>
      <c r="Q20239" s="2"/>
      <c r="R20239" s="2"/>
      <c r="S20239" s="2"/>
      <c r="T20239" s="2"/>
    </row>
    <row r="20240" spans="4:20" x14ac:dyDescent="0.2">
      <c r="D20240" s="2"/>
      <c r="E20240" s="2"/>
      <c r="F20240" s="2"/>
      <c r="G20240" s="2"/>
      <c r="O20240" s="2"/>
      <c r="Q20240" s="2"/>
      <c r="R20240" s="2"/>
      <c r="S20240" s="2"/>
      <c r="T20240" s="2"/>
    </row>
    <row r="20241" spans="4:20" x14ac:dyDescent="0.2">
      <c r="D20241" s="2"/>
      <c r="E20241" s="2"/>
      <c r="F20241" s="2"/>
      <c r="G20241" s="2"/>
      <c r="O20241" s="2"/>
      <c r="Q20241" s="2"/>
      <c r="R20241" s="2"/>
      <c r="S20241" s="2"/>
      <c r="T20241" s="2"/>
    </row>
    <row r="20242" spans="4:20" x14ac:dyDescent="0.2">
      <c r="D20242" s="2"/>
      <c r="E20242" s="2"/>
      <c r="F20242" s="2"/>
      <c r="G20242" s="2"/>
      <c r="O20242" s="2"/>
      <c r="Q20242" s="2"/>
      <c r="R20242" s="2"/>
      <c r="S20242" s="2"/>
      <c r="T20242" s="2"/>
    </row>
    <row r="20243" spans="4:20" x14ac:dyDescent="0.2">
      <c r="D20243" s="2"/>
      <c r="E20243" s="2"/>
      <c r="F20243" s="2"/>
      <c r="G20243" s="2"/>
      <c r="O20243" s="2"/>
      <c r="Q20243" s="2"/>
      <c r="R20243" s="2"/>
      <c r="S20243" s="2"/>
      <c r="T20243" s="2"/>
    </row>
    <row r="20244" spans="4:20" x14ac:dyDescent="0.2">
      <c r="D20244" s="2"/>
      <c r="E20244" s="2"/>
      <c r="F20244" s="2"/>
      <c r="G20244" s="2"/>
      <c r="O20244" s="2"/>
      <c r="Q20244" s="2"/>
      <c r="R20244" s="2"/>
      <c r="S20244" s="2"/>
      <c r="T20244" s="2"/>
    </row>
    <row r="20245" spans="4:20" x14ac:dyDescent="0.2">
      <c r="D20245" s="2"/>
      <c r="E20245" s="2"/>
      <c r="F20245" s="2"/>
      <c r="G20245" s="2"/>
      <c r="O20245" s="2"/>
      <c r="Q20245" s="2"/>
      <c r="R20245" s="2"/>
      <c r="S20245" s="2"/>
      <c r="T20245" s="2"/>
    </row>
    <row r="20246" spans="4:20" x14ac:dyDescent="0.2">
      <c r="D20246" s="2"/>
      <c r="E20246" s="2"/>
      <c r="F20246" s="2"/>
      <c r="G20246" s="2"/>
      <c r="O20246" s="2"/>
      <c r="Q20246" s="2"/>
      <c r="R20246" s="2"/>
      <c r="S20246" s="2"/>
      <c r="T20246" s="2"/>
    </row>
    <row r="20247" spans="4:20" x14ac:dyDescent="0.2">
      <c r="D20247" s="2"/>
      <c r="E20247" s="2"/>
      <c r="F20247" s="2"/>
      <c r="G20247" s="2"/>
      <c r="O20247" s="2"/>
      <c r="Q20247" s="2"/>
      <c r="R20247" s="2"/>
      <c r="S20247" s="2"/>
      <c r="T20247" s="2"/>
    </row>
    <row r="20248" spans="4:20" x14ac:dyDescent="0.2">
      <c r="D20248" s="2"/>
      <c r="E20248" s="2"/>
      <c r="F20248" s="2"/>
      <c r="G20248" s="2"/>
      <c r="O20248" s="2"/>
      <c r="Q20248" s="2"/>
      <c r="R20248" s="2"/>
      <c r="S20248" s="2"/>
      <c r="T20248" s="2"/>
    </row>
    <row r="20249" spans="4:20" x14ac:dyDescent="0.2">
      <c r="D20249" s="2"/>
      <c r="E20249" s="2"/>
      <c r="F20249" s="2"/>
      <c r="G20249" s="2"/>
      <c r="O20249" s="2"/>
      <c r="Q20249" s="2"/>
      <c r="R20249" s="2"/>
      <c r="S20249" s="2"/>
      <c r="T20249" s="2"/>
    </row>
    <row r="20250" spans="4:20" x14ac:dyDescent="0.2">
      <c r="D20250" s="2"/>
      <c r="E20250" s="2"/>
      <c r="F20250" s="2"/>
      <c r="G20250" s="2"/>
      <c r="O20250" s="2"/>
      <c r="Q20250" s="2"/>
      <c r="R20250" s="2"/>
      <c r="S20250" s="2"/>
      <c r="T20250" s="2"/>
    </row>
    <row r="20251" spans="4:20" x14ac:dyDescent="0.2">
      <c r="D20251" s="2"/>
      <c r="E20251" s="2"/>
      <c r="F20251" s="2"/>
      <c r="G20251" s="2"/>
      <c r="O20251" s="2"/>
      <c r="Q20251" s="2"/>
      <c r="R20251" s="2"/>
      <c r="S20251" s="2"/>
      <c r="T20251" s="2"/>
    </row>
    <row r="20252" spans="4:20" x14ac:dyDescent="0.2">
      <c r="D20252" s="2"/>
      <c r="E20252" s="2"/>
      <c r="F20252" s="2"/>
      <c r="G20252" s="2"/>
      <c r="O20252" s="2"/>
      <c r="Q20252" s="2"/>
      <c r="R20252" s="2"/>
      <c r="S20252" s="2"/>
      <c r="T20252" s="2"/>
    </row>
    <row r="20253" spans="4:20" x14ac:dyDescent="0.2">
      <c r="D20253" s="2"/>
      <c r="E20253" s="2"/>
      <c r="F20253" s="2"/>
      <c r="G20253" s="2"/>
      <c r="O20253" s="2"/>
      <c r="Q20253" s="2"/>
      <c r="R20253" s="2"/>
      <c r="S20253" s="2"/>
      <c r="T20253" s="2"/>
    </row>
    <row r="20254" spans="4:20" x14ac:dyDescent="0.2">
      <c r="D20254" s="2"/>
      <c r="E20254" s="2"/>
      <c r="F20254" s="2"/>
      <c r="G20254" s="2"/>
      <c r="O20254" s="2"/>
      <c r="Q20254" s="2"/>
      <c r="R20254" s="2"/>
      <c r="S20254" s="2"/>
      <c r="T20254" s="2"/>
    </row>
    <row r="20255" spans="4:20" x14ac:dyDescent="0.2">
      <c r="D20255" s="2"/>
      <c r="E20255" s="2"/>
      <c r="F20255" s="2"/>
      <c r="G20255" s="2"/>
      <c r="O20255" s="2"/>
      <c r="Q20255" s="2"/>
      <c r="R20255" s="2"/>
      <c r="S20255" s="2"/>
      <c r="T20255" s="2"/>
    </row>
    <row r="20256" spans="4:20" x14ac:dyDescent="0.2">
      <c r="D20256" s="2"/>
      <c r="E20256" s="2"/>
      <c r="F20256" s="2"/>
      <c r="G20256" s="2"/>
      <c r="O20256" s="2"/>
      <c r="Q20256" s="2"/>
      <c r="R20256" s="2"/>
      <c r="S20256" s="2"/>
      <c r="T20256" s="2"/>
    </row>
    <row r="20257" spans="4:20" x14ac:dyDescent="0.2">
      <c r="D20257" s="2"/>
      <c r="E20257" s="2"/>
      <c r="F20257" s="2"/>
      <c r="G20257" s="2"/>
      <c r="O20257" s="2"/>
      <c r="Q20257" s="2"/>
      <c r="R20257" s="2"/>
      <c r="S20257" s="2"/>
      <c r="T20257" s="2"/>
    </row>
    <row r="20258" spans="4:20" x14ac:dyDescent="0.2">
      <c r="D20258" s="2"/>
      <c r="E20258" s="2"/>
      <c r="F20258" s="2"/>
      <c r="G20258" s="2"/>
      <c r="O20258" s="2"/>
      <c r="Q20258" s="2"/>
      <c r="R20258" s="2"/>
      <c r="S20258" s="2"/>
      <c r="T20258" s="2"/>
    </row>
    <row r="20259" spans="4:20" x14ac:dyDescent="0.2">
      <c r="D20259" s="2"/>
      <c r="E20259" s="2"/>
      <c r="F20259" s="2"/>
      <c r="G20259" s="2"/>
      <c r="O20259" s="2"/>
      <c r="Q20259" s="2"/>
      <c r="R20259" s="2"/>
      <c r="S20259" s="2"/>
      <c r="T20259" s="2"/>
    </row>
    <row r="20260" spans="4:20" x14ac:dyDescent="0.2">
      <c r="D20260" s="2"/>
      <c r="E20260" s="2"/>
      <c r="F20260" s="2"/>
      <c r="G20260" s="2"/>
      <c r="O20260" s="2"/>
      <c r="Q20260" s="2"/>
      <c r="R20260" s="2"/>
      <c r="S20260" s="2"/>
      <c r="T20260" s="2"/>
    </row>
    <row r="20261" spans="4:20" x14ac:dyDescent="0.2">
      <c r="D20261" s="2"/>
      <c r="E20261" s="2"/>
      <c r="F20261" s="2"/>
      <c r="G20261" s="2"/>
      <c r="O20261" s="2"/>
      <c r="Q20261" s="2"/>
      <c r="R20261" s="2"/>
      <c r="S20261" s="2"/>
      <c r="T20261" s="2"/>
    </row>
    <row r="20262" spans="4:20" x14ac:dyDescent="0.2">
      <c r="D20262" s="2"/>
      <c r="E20262" s="2"/>
      <c r="F20262" s="2"/>
      <c r="G20262" s="2"/>
      <c r="O20262" s="2"/>
      <c r="Q20262" s="2"/>
      <c r="R20262" s="2"/>
      <c r="S20262" s="2"/>
      <c r="T20262" s="2"/>
    </row>
    <row r="20263" spans="4:20" x14ac:dyDescent="0.2">
      <c r="D20263" s="2"/>
      <c r="E20263" s="2"/>
      <c r="F20263" s="2"/>
      <c r="G20263" s="2"/>
      <c r="O20263" s="2"/>
      <c r="Q20263" s="2"/>
      <c r="R20263" s="2"/>
      <c r="S20263" s="2"/>
      <c r="T20263" s="2"/>
    </row>
    <row r="20264" spans="4:20" x14ac:dyDescent="0.2">
      <c r="D20264" s="2"/>
      <c r="E20264" s="2"/>
      <c r="F20264" s="2"/>
      <c r="G20264" s="2"/>
      <c r="O20264" s="2"/>
      <c r="Q20264" s="2"/>
      <c r="R20264" s="2"/>
      <c r="S20264" s="2"/>
      <c r="T20264" s="2"/>
    </row>
    <row r="20265" spans="4:20" x14ac:dyDescent="0.2">
      <c r="D20265" s="2"/>
      <c r="E20265" s="2"/>
      <c r="F20265" s="2"/>
      <c r="G20265" s="2"/>
      <c r="O20265" s="2"/>
      <c r="Q20265" s="2"/>
      <c r="R20265" s="2"/>
      <c r="S20265" s="2"/>
      <c r="T20265" s="2"/>
    </row>
    <row r="20266" spans="4:20" x14ac:dyDescent="0.2">
      <c r="D20266" s="2"/>
      <c r="E20266" s="2"/>
      <c r="F20266" s="2"/>
      <c r="G20266" s="2"/>
      <c r="O20266" s="2"/>
      <c r="Q20266" s="2"/>
      <c r="R20266" s="2"/>
      <c r="S20266" s="2"/>
      <c r="T20266" s="2"/>
    </row>
    <row r="20267" spans="4:20" x14ac:dyDescent="0.2">
      <c r="D20267" s="2"/>
      <c r="E20267" s="2"/>
      <c r="F20267" s="2"/>
      <c r="G20267" s="2"/>
      <c r="O20267" s="2"/>
      <c r="Q20267" s="2"/>
      <c r="R20267" s="2"/>
      <c r="S20267" s="2"/>
      <c r="T20267" s="2"/>
    </row>
    <row r="20268" spans="4:20" x14ac:dyDescent="0.2">
      <c r="D20268" s="2"/>
      <c r="E20268" s="2"/>
      <c r="F20268" s="2"/>
      <c r="G20268" s="2"/>
      <c r="O20268" s="2"/>
      <c r="Q20268" s="2"/>
      <c r="R20268" s="2"/>
      <c r="S20268" s="2"/>
      <c r="T20268" s="2"/>
    </row>
    <row r="20269" spans="4:20" x14ac:dyDescent="0.2">
      <c r="D20269" s="2"/>
      <c r="E20269" s="2"/>
      <c r="F20269" s="2"/>
      <c r="G20269" s="2"/>
      <c r="O20269" s="2"/>
      <c r="Q20269" s="2"/>
      <c r="R20269" s="2"/>
      <c r="S20269" s="2"/>
      <c r="T20269" s="2"/>
    </row>
    <row r="20270" spans="4:20" x14ac:dyDescent="0.2">
      <c r="D20270" s="2"/>
      <c r="E20270" s="2"/>
      <c r="F20270" s="2"/>
      <c r="G20270" s="2"/>
      <c r="O20270" s="2"/>
      <c r="Q20270" s="2"/>
      <c r="R20270" s="2"/>
      <c r="S20270" s="2"/>
      <c r="T20270" s="2"/>
    </row>
    <row r="20271" spans="4:20" x14ac:dyDescent="0.2">
      <c r="D20271" s="2"/>
      <c r="E20271" s="2"/>
      <c r="F20271" s="2"/>
      <c r="G20271" s="2"/>
      <c r="O20271" s="2"/>
      <c r="Q20271" s="2"/>
      <c r="R20271" s="2"/>
      <c r="S20271" s="2"/>
      <c r="T20271" s="2"/>
    </row>
    <row r="20272" spans="4:20" x14ac:dyDescent="0.2">
      <c r="D20272" s="2"/>
      <c r="E20272" s="2"/>
      <c r="F20272" s="2"/>
      <c r="G20272" s="2"/>
      <c r="O20272" s="2"/>
      <c r="Q20272" s="2"/>
      <c r="R20272" s="2"/>
      <c r="S20272" s="2"/>
      <c r="T20272" s="2"/>
    </row>
    <row r="20273" spans="4:20" x14ac:dyDescent="0.2">
      <c r="D20273" s="2"/>
      <c r="E20273" s="2"/>
      <c r="F20273" s="2"/>
      <c r="G20273" s="2"/>
      <c r="O20273" s="2"/>
      <c r="Q20273" s="2"/>
      <c r="R20273" s="2"/>
      <c r="S20273" s="2"/>
      <c r="T20273" s="2"/>
    </row>
    <row r="20274" spans="4:20" x14ac:dyDescent="0.2">
      <c r="D20274" s="2"/>
      <c r="E20274" s="2"/>
      <c r="F20274" s="2"/>
      <c r="G20274" s="2"/>
      <c r="O20274" s="2"/>
      <c r="Q20274" s="2"/>
      <c r="R20274" s="2"/>
      <c r="S20274" s="2"/>
      <c r="T20274" s="2"/>
    </row>
    <row r="20275" spans="4:20" x14ac:dyDescent="0.2">
      <c r="D20275" s="2"/>
      <c r="E20275" s="2"/>
      <c r="F20275" s="2"/>
      <c r="G20275" s="2"/>
      <c r="O20275" s="2"/>
      <c r="Q20275" s="2"/>
      <c r="R20275" s="2"/>
      <c r="S20275" s="2"/>
      <c r="T20275" s="2"/>
    </row>
    <row r="20276" spans="4:20" x14ac:dyDescent="0.2">
      <c r="D20276" s="2"/>
      <c r="E20276" s="2"/>
      <c r="F20276" s="2"/>
      <c r="G20276" s="2"/>
      <c r="O20276" s="2"/>
      <c r="Q20276" s="2"/>
      <c r="R20276" s="2"/>
      <c r="S20276" s="2"/>
      <c r="T20276" s="2"/>
    </row>
    <row r="20277" spans="4:20" x14ac:dyDescent="0.2">
      <c r="D20277" s="2"/>
      <c r="E20277" s="2"/>
      <c r="F20277" s="2"/>
      <c r="G20277" s="2"/>
      <c r="O20277" s="2"/>
      <c r="Q20277" s="2"/>
      <c r="R20277" s="2"/>
      <c r="S20277" s="2"/>
      <c r="T20277" s="2"/>
    </row>
    <row r="20278" spans="4:20" x14ac:dyDescent="0.2">
      <c r="D20278" s="2"/>
      <c r="E20278" s="2"/>
      <c r="F20278" s="2"/>
      <c r="G20278" s="2"/>
      <c r="O20278" s="2"/>
      <c r="Q20278" s="2"/>
      <c r="R20278" s="2"/>
      <c r="S20278" s="2"/>
      <c r="T20278" s="2"/>
    </row>
    <row r="20279" spans="4:20" x14ac:dyDescent="0.2">
      <c r="D20279" s="2"/>
      <c r="E20279" s="2"/>
      <c r="F20279" s="2"/>
      <c r="G20279" s="2"/>
      <c r="O20279" s="2"/>
      <c r="Q20279" s="2"/>
      <c r="R20279" s="2"/>
      <c r="S20279" s="2"/>
      <c r="T20279" s="2"/>
    </row>
    <row r="20280" spans="4:20" x14ac:dyDescent="0.2">
      <c r="D20280" s="2"/>
      <c r="E20280" s="2"/>
      <c r="F20280" s="2"/>
      <c r="G20280" s="2"/>
      <c r="O20280" s="2"/>
      <c r="Q20280" s="2"/>
      <c r="R20280" s="2"/>
      <c r="S20280" s="2"/>
      <c r="T20280" s="2"/>
    </row>
    <row r="20281" spans="4:20" x14ac:dyDescent="0.2">
      <c r="D20281" s="2"/>
      <c r="E20281" s="2"/>
      <c r="F20281" s="2"/>
      <c r="G20281" s="2"/>
      <c r="O20281" s="2"/>
      <c r="Q20281" s="2"/>
      <c r="R20281" s="2"/>
      <c r="S20281" s="2"/>
      <c r="T20281" s="2"/>
    </row>
    <row r="20282" spans="4:20" x14ac:dyDescent="0.2">
      <c r="D20282" s="2"/>
      <c r="E20282" s="2"/>
      <c r="F20282" s="2"/>
      <c r="G20282" s="2"/>
      <c r="O20282" s="2"/>
      <c r="Q20282" s="2"/>
      <c r="R20282" s="2"/>
      <c r="S20282" s="2"/>
      <c r="T20282" s="2"/>
    </row>
    <row r="20283" spans="4:20" x14ac:dyDescent="0.2">
      <c r="D20283" s="2"/>
      <c r="E20283" s="2"/>
      <c r="F20283" s="2"/>
      <c r="G20283" s="2"/>
      <c r="O20283" s="2"/>
      <c r="Q20283" s="2"/>
      <c r="R20283" s="2"/>
      <c r="S20283" s="2"/>
      <c r="T20283" s="2"/>
    </row>
    <row r="20284" spans="4:20" x14ac:dyDescent="0.2">
      <c r="D20284" s="2"/>
      <c r="E20284" s="2"/>
      <c r="F20284" s="2"/>
      <c r="G20284" s="2"/>
      <c r="O20284" s="2"/>
      <c r="Q20284" s="2"/>
      <c r="R20284" s="2"/>
      <c r="S20284" s="2"/>
      <c r="T20284" s="2"/>
    </row>
    <row r="20285" spans="4:20" x14ac:dyDescent="0.2">
      <c r="D20285" s="2"/>
      <c r="E20285" s="2"/>
      <c r="F20285" s="2"/>
      <c r="G20285" s="2"/>
      <c r="O20285" s="2"/>
      <c r="Q20285" s="2"/>
      <c r="R20285" s="2"/>
      <c r="S20285" s="2"/>
      <c r="T20285" s="2"/>
    </row>
    <row r="20286" spans="4:20" x14ac:dyDescent="0.2">
      <c r="D20286" s="2"/>
      <c r="E20286" s="2"/>
      <c r="F20286" s="2"/>
      <c r="G20286" s="2"/>
      <c r="O20286" s="2"/>
      <c r="Q20286" s="2"/>
      <c r="R20286" s="2"/>
      <c r="S20286" s="2"/>
      <c r="T20286" s="2"/>
    </row>
    <row r="20287" spans="4:20" x14ac:dyDescent="0.2">
      <c r="D20287" s="2"/>
      <c r="E20287" s="2"/>
      <c r="F20287" s="2"/>
      <c r="G20287" s="2"/>
      <c r="O20287" s="2"/>
      <c r="Q20287" s="2"/>
      <c r="R20287" s="2"/>
      <c r="S20287" s="2"/>
      <c r="T20287" s="2"/>
    </row>
    <row r="20288" spans="4:20" x14ac:dyDescent="0.2">
      <c r="D20288" s="2"/>
      <c r="E20288" s="2"/>
      <c r="F20288" s="2"/>
      <c r="G20288" s="2"/>
      <c r="O20288" s="2"/>
      <c r="Q20288" s="2"/>
      <c r="R20288" s="2"/>
      <c r="S20288" s="2"/>
      <c r="T20288" s="2"/>
    </row>
    <row r="20289" spans="4:20" x14ac:dyDescent="0.2">
      <c r="D20289" s="2"/>
      <c r="E20289" s="2"/>
      <c r="F20289" s="2"/>
      <c r="G20289" s="2"/>
      <c r="O20289" s="2"/>
      <c r="Q20289" s="2"/>
      <c r="R20289" s="2"/>
      <c r="S20289" s="2"/>
      <c r="T20289" s="2"/>
    </row>
    <row r="20290" spans="4:20" x14ac:dyDescent="0.2">
      <c r="D20290" s="2"/>
      <c r="E20290" s="2"/>
      <c r="F20290" s="2"/>
      <c r="G20290" s="2"/>
      <c r="O20290" s="2"/>
      <c r="Q20290" s="2"/>
      <c r="R20290" s="2"/>
      <c r="S20290" s="2"/>
      <c r="T20290" s="2"/>
    </row>
    <row r="20291" spans="4:20" x14ac:dyDescent="0.2">
      <c r="D20291" s="2"/>
      <c r="E20291" s="2"/>
      <c r="F20291" s="2"/>
      <c r="G20291" s="2"/>
      <c r="O20291" s="2"/>
      <c r="Q20291" s="2"/>
      <c r="R20291" s="2"/>
      <c r="S20291" s="2"/>
      <c r="T20291" s="2"/>
    </row>
    <row r="20292" spans="4:20" x14ac:dyDescent="0.2">
      <c r="D20292" s="2"/>
      <c r="E20292" s="2"/>
      <c r="F20292" s="2"/>
      <c r="G20292" s="2"/>
      <c r="O20292" s="2"/>
      <c r="Q20292" s="2"/>
      <c r="R20292" s="2"/>
      <c r="S20292" s="2"/>
      <c r="T20292" s="2"/>
    </row>
    <row r="20293" spans="4:20" x14ac:dyDescent="0.2">
      <c r="D20293" s="2"/>
      <c r="E20293" s="2"/>
      <c r="F20293" s="2"/>
      <c r="G20293" s="2"/>
      <c r="O20293" s="2"/>
      <c r="Q20293" s="2"/>
      <c r="R20293" s="2"/>
      <c r="S20293" s="2"/>
      <c r="T20293" s="2"/>
    </row>
    <row r="20294" spans="4:20" x14ac:dyDescent="0.2">
      <c r="D20294" s="2"/>
      <c r="E20294" s="2"/>
      <c r="F20294" s="2"/>
      <c r="G20294" s="2"/>
      <c r="O20294" s="2"/>
      <c r="Q20294" s="2"/>
      <c r="R20294" s="2"/>
      <c r="S20294" s="2"/>
      <c r="T20294" s="2"/>
    </row>
    <row r="20295" spans="4:20" x14ac:dyDescent="0.2">
      <c r="D20295" s="2"/>
      <c r="E20295" s="2"/>
      <c r="F20295" s="2"/>
      <c r="G20295" s="2"/>
      <c r="O20295" s="2"/>
      <c r="Q20295" s="2"/>
      <c r="R20295" s="2"/>
      <c r="S20295" s="2"/>
      <c r="T20295" s="2"/>
    </row>
    <row r="20296" spans="4:20" x14ac:dyDescent="0.2">
      <c r="D20296" s="2"/>
      <c r="E20296" s="2"/>
      <c r="F20296" s="2"/>
      <c r="G20296" s="2"/>
      <c r="O20296" s="2"/>
      <c r="Q20296" s="2"/>
      <c r="R20296" s="2"/>
      <c r="S20296" s="2"/>
      <c r="T20296" s="2"/>
    </row>
    <row r="20297" spans="4:20" x14ac:dyDescent="0.2">
      <c r="D20297" s="2"/>
      <c r="E20297" s="2"/>
      <c r="F20297" s="2"/>
      <c r="G20297" s="2"/>
      <c r="O20297" s="2"/>
      <c r="Q20297" s="2"/>
      <c r="R20297" s="2"/>
      <c r="S20297" s="2"/>
      <c r="T20297" s="2"/>
    </row>
    <row r="20298" spans="4:20" x14ac:dyDescent="0.2">
      <c r="D20298" s="2"/>
      <c r="E20298" s="2"/>
      <c r="F20298" s="2"/>
      <c r="G20298" s="2"/>
      <c r="O20298" s="2"/>
      <c r="Q20298" s="2"/>
      <c r="R20298" s="2"/>
      <c r="S20298" s="2"/>
      <c r="T20298" s="2"/>
    </row>
    <row r="20299" spans="4:20" x14ac:dyDescent="0.2">
      <c r="D20299" s="2"/>
      <c r="E20299" s="2"/>
      <c r="F20299" s="2"/>
      <c r="G20299" s="2"/>
      <c r="O20299" s="2"/>
      <c r="Q20299" s="2"/>
      <c r="R20299" s="2"/>
      <c r="S20299" s="2"/>
      <c r="T20299" s="2"/>
    </row>
    <row r="20300" spans="4:20" x14ac:dyDescent="0.2">
      <c r="D20300" s="2"/>
      <c r="E20300" s="2"/>
      <c r="F20300" s="2"/>
      <c r="G20300" s="2"/>
      <c r="O20300" s="2"/>
      <c r="Q20300" s="2"/>
      <c r="R20300" s="2"/>
      <c r="S20300" s="2"/>
      <c r="T20300" s="2"/>
    </row>
    <row r="20301" spans="4:20" x14ac:dyDescent="0.2">
      <c r="D20301" s="2"/>
      <c r="E20301" s="2"/>
      <c r="F20301" s="2"/>
      <c r="G20301" s="2"/>
      <c r="O20301" s="2"/>
      <c r="Q20301" s="2"/>
      <c r="R20301" s="2"/>
      <c r="S20301" s="2"/>
      <c r="T20301" s="2"/>
    </row>
    <row r="20302" spans="4:20" x14ac:dyDescent="0.2">
      <c r="D20302" s="2"/>
      <c r="E20302" s="2"/>
      <c r="F20302" s="2"/>
      <c r="G20302" s="2"/>
      <c r="O20302" s="2"/>
      <c r="Q20302" s="2"/>
      <c r="R20302" s="2"/>
      <c r="S20302" s="2"/>
      <c r="T20302" s="2"/>
    </row>
    <row r="20303" spans="4:20" x14ac:dyDescent="0.2">
      <c r="D20303" s="2"/>
      <c r="E20303" s="2"/>
      <c r="F20303" s="2"/>
      <c r="G20303" s="2"/>
      <c r="O20303" s="2"/>
      <c r="Q20303" s="2"/>
      <c r="R20303" s="2"/>
      <c r="S20303" s="2"/>
      <c r="T20303" s="2"/>
    </row>
    <row r="20304" spans="4:20" x14ac:dyDescent="0.2">
      <c r="D20304" s="2"/>
      <c r="E20304" s="2"/>
      <c r="F20304" s="2"/>
      <c r="G20304" s="2"/>
      <c r="O20304" s="2"/>
      <c r="Q20304" s="2"/>
      <c r="R20304" s="2"/>
      <c r="S20304" s="2"/>
      <c r="T20304" s="2"/>
    </row>
    <row r="20305" spans="4:20" x14ac:dyDescent="0.2">
      <c r="D20305" s="2"/>
      <c r="E20305" s="2"/>
      <c r="F20305" s="2"/>
      <c r="G20305" s="2"/>
      <c r="O20305" s="2"/>
      <c r="Q20305" s="2"/>
      <c r="R20305" s="2"/>
      <c r="S20305" s="2"/>
      <c r="T20305" s="2"/>
    </row>
    <row r="20306" spans="4:20" x14ac:dyDescent="0.2">
      <c r="D20306" s="2"/>
      <c r="E20306" s="2"/>
      <c r="F20306" s="2"/>
      <c r="G20306" s="2"/>
      <c r="O20306" s="2"/>
      <c r="Q20306" s="2"/>
      <c r="R20306" s="2"/>
      <c r="S20306" s="2"/>
      <c r="T20306" s="2"/>
    </row>
    <row r="20307" spans="4:20" x14ac:dyDescent="0.2">
      <c r="D20307" s="2"/>
      <c r="E20307" s="2"/>
      <c r="F20307" s="2"/>
      <c r="G20307" s="2"/>
      <c r="O20307" s="2"/>
      <c r="Q20307" s="2"/>
      <c r="R20307" s="2"/>
      <c r="S20307" s="2"/>
      <c r="T20307" s="2"/>
    </row>
    <row r="20308" spans="4:20" x14ac:dyDescent="0.2">
      <c r="D20308" s="2"/>
      <c r="E20308" s="2"/>
      <c r="F20308" s="2"/>
      <c r="G20308" s="2"/>
      <c r="O20308" s="2"/>
      <c r="Q20308" s="2"/>
      <c r="R20308" s="2"/>
      <c r="S20308" s="2"/>
      <c r="T20308" s="2"/>
    </row>
    <row r="20309" spans="4:20" x14ac:dyDescent="0.2">
      <c r="D20309" s="2"/>
      <c r="E20309" s="2"/>
      <c r="F20309" s="2"/>
      <c r="G20309" s="2"/>
      <c r="O20309" s="2"/>
      <c r="Q20309" s="2"/>
      <c r="R20309" s="2"/>
      <c r="S20309" s="2"/>
      <c r="T20309" s="2"/>
    </row>
    <row r="20310" spans="4:20" x14ac:dyDescent="0.2">
      <c r="D20310" s="2"/>
      <c r="E20310" s="2"/>
      <c r="F20310" s="2"/>
      <c r="G20310" s="2"/>
      <c r="O20310" s="2"/>
      <c r="Q20310" s="2"/>
      <c r="R20310" s="2"/>
      <c r="S20310" s="2"/>
      <c r="T20310" s="2"/>
    </row>
    <row r="20311" spans="4:20" x14ac:dyDescent="0.2">
      <c r="D20311" s="2"/>
      <c r="E20311" s="2"/>
      <c r="F20311" s="2"/>
      <c r="G20311" s="2"/>
      <c r="O20311" s="2"/>
      <c r="Q20311" s="2"/>
      <c r="R20311" s="2"/>
      <c r="S20311" s="2"/>
      <c r="T20311" s="2"/>
    </row>
    <row r="20312" spans="4:20" x14ac:dyDescent="0.2">
      <c r="D20312" s="2"/>
      <c r="E20312" s="2"/>
      <c r="F20312" s="2"/>
      <c r="G20312" s="2"/>
      <c r="O20312" s="2"/>
      <c r="Q20312" s="2"/>
      <c r="R20312" s="2"/>
      <c r="S20312" s="2"/>
      <c r="T20312" s="2"/>
    </row>
    <row r="20313" spans="4:20" x14ac:dyDescent="0.2">
      <c r="D20313" s="2"/>
      <c r="E20313" s="2"/>
      <c r="F20313" s="2"/>
      <c r="G20313" s="2"/>
      <c r="O20313" s="2"/>
      <c r="Q20313" s="2"/>
      <c r="R20313" s="2"/>
      <c r="S20313" s="2"/>
      <c r="T20313" s="2"/>
    </row>
    <row r="20314" spans="4:20" x14ac:dyDescent="0.2">
      <c r="D20314" s="2"/>
      <c r="E20314" s="2"/>
      <c r="F20314" s="2"/>
      <c r="G20314" s="2"/>
      <c r="O20314" s="2"/>
      <c r="Q20314" s="2"/>
      <c r="R20314" s="2"/>
      <c r="S20314" s="2"/>
      <c r="T20314" s="2"/>
    </row>
    <row r="20315" spans="4:20" x14ac:dyDescent="0.2">
      <c r="D20315" s="2"/>
      <c r="E20315" s="2"/>
      <c r="F20315" s="2"/>
      <c r="G20315" s="2"/>
      <c r="O20315" s="2"/>
      <c r="Q20315" s="2"/>
      <c r="R20315" s="2"/>
      <c r="S20315" s="2"/>
      <c r="T20315" s="2"/>
    </row>
    <row r="20316" spans="4:20" x14ac:dyDescent="0.2">
      <c r="D20316" s="2"/>
      <c r="E20316" s="2"/>
      <c r="F20316" s="2"/>
      <c r="G20316" s="2"/>
      <c r="O20316" s="2"/>
      <c r="Q20316" s="2"/>
      <c r="R20316" s="2"/>
      <c r="S20316" s="2"/>
      <c r="T20316" s="2"/>
    </row>
    <row r="20317" spans="4:20" x14ac:dyDescent="0.2">
      <c r="D20317" s="2"/>
      <c r="E20317" s="2"/>
      <c r="F20317" s="2"/>
      <c r="G20317" s="2"/>
      <c r="O20317" s="2"/>
      <c r="Q20317" s="2"/>
      <c r="R20317" s="2"/>
      <c r="S20317" s="2"/>
      <c r="T20317" s="2"/>
    </row>
    <row r="20318" spans="4:20" x14ac:dyDescent="0.2">
      <c r="D20318" s="2"/>
      <c r="E20318" s="2"/>
      <c r="F20318" s="2"/>
      <c r="G20318" s="2"/>
      <c r="O20318" s="2"/>
      <c r="Q20318" s="2"/>
      <c r="R20318" s="2"/>
      <c r="S20318" s="2"/>
      <c r="T20318" s="2"/>
    </row>
    <row r="20319" spans="4:20" x14ac:dyDescent="0.2">
      <c r="D20319" s="2"/>
      <c r="E20319" s="2"/>
      <c r="F20319" s="2"/>
      <c r="G20319" s="2"/>
      <c r="O20319" s="2"/>
      <c r="Q20319" s="2"/>
      <c r="R20319" s="2"/>
      <c r="S20319" s="2"/>
      <c r="T20319" s="2"/>
    </row>
    <row r="20320" spans="4:20" x14ac:dyDescent="0.2">
      <c r="D20320" s="2"/>
      <c r="E20320" s="2"/>
      <c r="F20320" s="2"/>
      <c r="G20320" s="2"/>
      <c r="O20320" s="2"/>
      <c r="Q20320" s="2"/>
      <c r="R20320" s="2"/>
      <c r="S20320" s="2"/>
      <c r="T20320" s="2"/>
    </row>
    <row r="20321" spans="4:20" x14ac:dyDescent="0.2">
      <c r="D20321" s="2"/>
      <c r="E20321" s="2"/>
      <c r="F20321" s="2"/>
      <c r="G20321" s="2"/>
      <c r="O20321" s="2"/>
      <c r="Q20321" s="2"/>
      <c r="R20321" s="2"/>
      <c r="S20321" s="2"/>
      <c r="T20321" s="2"/>
    </row>
    <row r="20322" spans="4:20" x14ac:dyDescent="0.2">
      <c r="D20322" s="2"/>
      <c r="E20322" s="2"/>
      <c r="F20322" s="2"/>
      <c r="G20322" s="2"/>
      <c r="O20322" s="2"/>
      <c r="Q20322" s="2"/>
      <c r="R20322" s="2"/>
      <c r="S20322" s="2"/>
      <c r="T20322" s="2"/>
    </row>
    <row r="20323" spans="4:20" x14ac:dyDescent="0.2">
      <c r="D20323" s="2"/>
      <c r="E20323" s="2"/>
      <c r="F20323" s="2"/>
      <c r="G20323" s="2"/>
      <c r="O20323" s="2"/>
      <c r="Q20323" s="2"/>
      <c r="R20323" s="2"/>
      <c r="S20323" s="2"/>
      <c r="T20323" s="2"/>
    </row>
    <row r="20324" spans="4:20" x14ac:dyDescent="0.2">
      <c r="D20324" s="2"/>
      <c r="E20324" s="2"/>
      <c r="F20324" s="2"/>
      <c r="G20324" s="2"/>
      <c r="O20324" s="2"/>
      <c r="Q20324" s="2"/>
      <c r="R20324" s="2"/>
      <c r="S20324" s="2"/>
      <c r="T20324" s="2"/>
    </row>
    <row r="20325" spans="4:20" x14ac:dyDescent="0.2">
      <c r="D20325" s="2"/>
      <c r="E20325" s="2"/>
      <c r="F20325" s="2"/>
      <c r="G20325" s="2"/>
      <c r="O20325" s="2"/>
      <c r="Q20325" s="2"/>
      <c r="R20325" s="2"/>
      <c r="S20325" s="2"/>
      <c r="T20325" s="2"/>
    </row>
    <row r="20326" spans="4:20" x14ac:dyDescent="0.2">
      <c r="D20326" s="2"/>
      <c r="E20326" s="2"/>
      <c r="F20326" s="2"/>
      <c r="G20326" s="2"/>
      <c r="O20326" s="2"/>
      <c r="Q20326" s="2"/>
      <c r="R20326" s="2"/>
      <c r="S20326" s="2"/>
      <c r="T20326" s="2"/>
    </row>
    <row r="20327" spans="4:20" x14ac:dyDescent="0.2">
      <c r="D20327" s="2"/>
      <c r="E20327" s="2"/>
      <c r="F20327" s="2"/>
      <c r="G20327" s="2"/>
      <c r="O20327" s="2"/>
      <c r="Q20327" s="2"/>
      <c r="R20327" s="2"/>
      <c r="S20327" s="2"/>
      <c r="T20327" s="2"/>
    </row>
    <row r="20328" spans="4:20" x14ac:dyDescent="0.2">
      <c r="D20328" s="2"/>
      <c r="E20328" s="2"/>
      <c r="F20328" s="2"/>
      <c r="G20328" s="2"/>
      <c r="O20328" s="2"/>
      <c r="Q20328" s="2"/>
      <c r="R20328" s="2"/>
      <c r="S20328" s="2"/>
      <c r="T20328" s="2"/>
    </row>
    <row r="20329" spans="4:20" x14ac:dyDescent="0.2">
      <c r="D20329" s="2"/>
      <c r="E20329" s="2"/>
      <c r="F20329" s="2"/>
      <c r="G20329" s="2"/>
      <c r="O20329" s="2"/>
      <c r="Q20329" s="2"/>
      <c r="R20329" s="2"/>
      <c r="S20329" s="2"/>
      <c r="T20329" s="2"/>
    </row>
    <row r="20330" spans="4:20" x14ac:dyDescent="0.2">
      <c r="D20330" s="2"/>
      <c r="E20330" s="2"/>
      <c r="F20330" s="2"/>
      <c r="G20330" s="2"/>
      <c r="O20330" s="2"/>
      <c r="Q20330" s="2"/>
      <c r="R20330" s="2"/>
      <c r="S20330" s="2"/>
      <c r="T20330" s="2"/>
    </row>
    <row r="20331" spans="4:20" x14ac:dyDescent="0.2">
      <c r="D20331" s="2"/>
      <c r="E20331" s="2"/>
      <c r="F20331" s="2"/>
      <c r="G20331" s="2"/>
      <c r="O20331" s="2"/>
      <c r="Q20331" s="2"/>
      <c r="R20331" s="2"/>
      <c r="S20331" s="2"/>
      <c r="T20331" s="2"/>
    </row>
    <row r="20332" spans="4:20" x14ac:dyDescent="0.2">
      <c r="D20332" s="2"/>
      <c r="E20332" s="2"/>
      <c r="F20332" s="2"/>
      <c r="G20332" s="2"/>
      <c r="O20332" s="2"/>
      <c r="Q20332" s="2"/>
      <c r="R20332" s="2"/>
      <c r="S20332" s="2"/>
      <c r="T20332" s="2"/>
    </row>
    <row r="20333" spans="4:20" x14ac:dyDescent="0.2">
      <c r="D20333" s="2"/>
      <c r="E20333" s="2"/>
      <c r="F20333" s="2"/>
      <c r="G20333" s="2"/>
      <c r="O20333" s="2"/>
      <c r="Q20333" s="2"/>
      <c r="R20333" s="2"/>
      <c r="S20333" s="2"/>
      <c r="T20333" s="2"/>
    </row>
    <row r="20334" spans="4:20" x14ac:dyDescent="0.2">
      <c r="D20334" s="2"/>
      <c r="E20334" s="2"/>
      <c r="F20334" s="2"/>
      <c r="G20334" s="2"/>
      <c r="O20334" s="2"/>
      <c r="Q20334" s="2"/>
      <c r="R20334" s="2"/>
      <c r="S20334" s="2"/>
      <c r="T20334" s="2"/>
    </row>
    <row r="20335" spans="4:20" x14ac:dyDescent="0.2">
      <c r="D20335" s="2"/>
      <c r="E20335" s="2"/>
      <c r="F20335" s="2"/>
      <c r="G20335" s="2"/>
      <c r="O20335" s="2"/>
      <c r="Q20335" s="2"/>
      <c r="R20335" s="2"/>
      <c r="S20335" s="2"/>
      <c r="T20335" s="2"/>
    </row>
    <row r="20336" spans="4:20" x14ac:dyDescent="0.2">
      <c r="D20336" s="2"/>
      <c r="E20336" s="2"/>
      <c r="F20336" s="2"/>
      <c r="G20336" s="2"/>
      <c r="O20336" s="2"/>
      <c r="Q20336" s="2"/>
      <c r="R20336" s="2"/>
      <c r="S20336" s="2"/>
      <c r="T20336" s="2"/>
    </row>
    <row r="20337" spans="4:20" x14ac:dyDescent="0.2">
      <c r="D20337" s="2"/>
      <c r="E20337" s="2"/>
      <c r="F20337" s="2"/>
      <c r="G20337" s="2"/>
      <c r="O20337" s="2"/>
      <c r="Q20337" s="2"/>
      <c r="R20337" s="2"/>
      <c r="S20337" s="2"/>
      <c r="T20337" s="2"/>
    </row>
    <row r="20338" spans="4:20" x14ac:dyDescent="0.2">
      <c r="D20338" s="2"/>
      <c r="E20338" s="2"/>
      <c r="F20338" s="2"/>
      <c r="G20338" s="2"/>
      <c r="O20338" s="2"/>
      <c r="Q20338" s="2"/>
      <c r="R20338" s="2"/>
      <c r="S20338" s="2"/>
      <c r="T20338" s="2"/>
    </row>
    <row r="20339" spans="4:20" x14ac:dyDescent="0.2">
      <c r="D20339" s="2"/>
      <c r="E20339" s="2"/>
      <c r="F20339" s="2"/>
      <c r="G20339" s="2"/>
      <c r="O20339" s="2"/>
      <c r="Q20339" s="2"/>
      <c r="R20339" s="2"/>
      <c r="S20339" s="2"/>
      <c r="T20339" s="2"/>
    </row>
    <row r="20340" spans="4:20" x14ac:dyDescent="0.2">
      <c r="D20340" s="2"/>
      <c r="E20340" s="2"/>
      <c r="F20340" s="2"/>
      <c r="G20340" s="2"/>
      <c r="O20340" s="2"/>
      <c r="Q20340" s="2"/>
      <c r="R20340" s="2"/>
      <c r="S20340" s="2"/>
      <c r="T20340" s="2"/>
    </row>
    <row r="20341" spans="4:20" x14ac:dyDescent="0.2">
      <c r="D20341" s="2"/>
      <c r="E20341" s="2"/>
      <c r="F20341" s="2"/>
      <c r="G20341" s="2"/>
      <c r="O20341" s="2"/>
      <c r="Q20341" s="2"/>
      <c r="R20341" s="2"/>
      <c r="S20341" s="2"/>
      <c r="T20341" s="2"/>
    </row>
    <row r="20342" spans="4:20" x14ac:dyDescent="0.2">
      <c r="D20342" s="2"/>
      <c r="E20342" s="2"/>
      <c r="F20342" s="2"/>
      <c r="G20342" s="2"/>
      <c r="O20342" s="2"/>
      <c r="Q20342" s="2"/>
      <c r="R20342" s="2"/>
      <c r="S20342" s="2"/>
      <c r="T20342" s="2"/>
    </row>
    <row r="20343" spans="4:20" x14ac:dyDescent="0.2">
      <c r="D20343" s="2"/>
      <c r="E20343" s="2"/>
      <c r="F20343" s="2"/>
      <c r="G20343" s="2"/>
      <c r="O20343" s="2"/>
      <c r="Q20343" s="2"/>
      <c r="R20343" s="2"/>
      <c r="S20343" s="2"/>
      <c r="T20343" s="2"/>
    </row>
    <row r="20344" spans="4:20" x14ac:dyDescent="0.2">
      <c r="D20344" s="2"/>
      <c r="E20344" s="2"/>
      <c r="F20344" s="2"/>
      <c r="G20344" s="2"/>
      <c r="O20344" s="2"/>
      <c r="Q20344" s="2"/>
      <c r="R20344" s="2"/>
      <c r="S20344" s="2"/>
      <c r="T20344" s="2"/>
    </row>
    <row r="20345" spans="4:20" x14ac:dyDescent="0.2">
      <c r="D20345" s="2"/>
      <c r="E20345" s="2"/>
      <c r="F20345" s="2"/>
      <c r="G20345" s="2"/>
      <c r="O20345" s="2"/>
      <c r="Q20345" s="2"/>
      <c r="R20345" s="2"/>
      <c r="S20345" s="2"/>
      <c r="T20345" s="2"/>
    </row>
    <row r="20346" spans="4:20" x14ac:dyDescent="0.2">
      <c r="D20346" s="2"/>
      <c r="E20346" s="2"/>
      <c r="F20346" s="2"/>
      <c r="G20346" s="2"/>
      <c r="O20346" s="2"/>
      <c r="Q20346" s="2"/>
      <c r="R20346" s="2"/>
      <c r="S20346" s="2"/>
      <c r="T20346" s="2"/>
    </row>
    <row r="20347" spans="4:20" x14ac:dyDescent="0.2">
      <c r="D20347" s="2"/>
      <c r="E20347" s="2"/>
      <c r="F20347" s="2"/>
      <c r="G20347" s="2"/>
      <c r="O20347" s="2"/>
      <c r="Q20347" s="2"/>
      <c r="R20347" s="2"/>
      <c r="S20347" s="2"/>
      <c r="T20347" s="2"/>
    </row>
    <row r="20348" spans="4:20" x14ac:dyDescent="0.2">
      <c r="D20348" s="2"/>
      <c r="E20348" s="2"/>
      <c r="F20348" s="2"/>
      <c r="G20348" s="2"/>
      <c r="O20348" s="2"/>
      <c r="Q20348" s="2"/>
      <c r="R20348" s="2"/>
      <c r="S20348" s="2"/>
      <c r="T20348" s="2"/>
    </row>
    <row r="20349" spans="4:20" x14ac:dyDescent="0.2">
      <c r="D20349" s="2"/>
      <c r="E20349" s="2"/>
      <c r="F20349" s="2"/>
      <c r="G20349" s="2"/>
      <c r="O20349" s="2"/>
      <c r="Q20349" s="2"/>
      <c r="R20349" s="2"/>
      <c r="S20349" s="2"/>
      <c r="T20349" s="2"/>
    </row>
    <row r="20350" spans="4:20" x14ac:dyDescent="0.2">
      <c r="D20350" s="2"/>
      <c r="E20350" s="2"/>
      <c r="F20350" s="2"/>
      <c r="G20350" s="2"/>
      <c r="O20350" s="2"/>
      <c r="Q20350" s="2"/>
      <c r="R20350" s="2"/>
      <c r="S20350" s="2"/>
      <c r="T20350" s="2"/>
    </row>
    <row r="20351" spans="4:20" x14ac:dyDescent="0.2">
      <c r="D20351" s="2"/>
      <c r="E20351" s="2"/>
      <c r="F20351" s="2"/>
      <c r="G20351" s="2"/>
      <c r="O20351" s="2"/>
      <c r="Q20351" s="2"/>
      <c r="R20351" s="2"/>
      <c r="S20351" s="2"/>
      <c r="T20351" s="2"/>
    </row>
    <row r="20352" spans="4:20" x14ac:dyDescent="0.2">
      <c r="D20352" s="2"/>
      <c r="E20352" s="2"/>
      <c r="F20352" s="2"/>
      <c r="G20352" s="2"/>
      <c r="O20352" s="2"/>
      <c r="Q20352" s="2"/>
      <c r="R20352" s="2"/>
      <c r="S20352" s="2"/>
      <c r="T20352" s="2"/>
    </row>
    <row r="20353" spans="4:20" x14ac:dyDescent="0.2">
      <c r="D20353" s="2"/>
      <c r="E20353" s="2"/>
      <c r="F20353" s="2"/>
      <c r="G20353" s="2"/>
      <c r="O20353" s="2"/>
      <c r="Q20353" s="2"/>
      <c r="R20353" s="2"/>
      <c r="S20353" s="2"/>
      <c r="T20353" s="2"/>
    </row>
    <row r="20354" spans="4:20" x14ac:dyDescent="0.2">
      <c r="D20354" s="2"/>
      <c r="E20354" s="2"/>
      <c r="F20354" s="2"/>
      <c r="G20354" s="2"/>
      <c r="O20354" s="2"/>
      <c r="Q20354" s="2"/>
      <c r="R20354" s="2"/>
      <c r="S20354" s="2"/>
      <c r="T20354" s="2"/>
    </row>
    <row r="20355" spans="4:20" x14ac:dyDescent="0.2">
      <c r="D20355" s="2"/>
      <c r="E20355" s="2"/>
      <c r="F20355" s="2"/>
      <c r="G20355" s="2"/>
      <c r="O20355" s="2"/>
      <c r="Q20355" s="2"/>
      <c r="R20355" s="2"/>
      <c r="S20355" s="2"/>
      <c r="T20355" s="2"/>
    </row>
    <row r="20356" spans="4:20" x14ac:dyDescent="0.2">
      <c r="D20356" s="2"/>
      <c r="E20356" s="2"/>
      <c r="F20356" s="2"/>
      <c r="G20356" s="2"/>
      <c r="O20356" s="2"/>
      <c r="Q20356" s="2"/>
      <c r="R20356" s="2"/>
      <c r="S20356" s="2"/>
      <c r="T20356" s="2"/>
    </row>
    <row r="20357" spans="4:20" x14ac:dyDescent="0.2">
      <c r="D20357" s="2"/>
      <c r="E20357" s="2"/>
      <c r="F20357" s="2"/>
      <c r="G20357" s="2"/>
      <c r="O20357" s="2"/>
      <c r="Q20357" s="2"/>
      <c r="R20357" s="2"/>
      <c r="S20357" s="2"/>
      <c r="T20357" s="2"/>
    </row>
    <row r="20358" spans="4:20" x14ac:dyDescent="0.2">
      <c r="D20358" s="2"/>
      <c r="E20358" s="2"/>
      <c r="F20358" s="2"/>
      <c r="G20358" s="2"/>
      <c r="O20358" s="2"/>
      <c r="Q20358" s="2"/>
      <c r="R20358" s="2"/>
      <c r="S20358" s="2"/>
      <c r="T20358" s="2"/>
    </row>
    <row r="20359" spans="4:20" x14ac:dyDescent="0.2">
      <c r="D20359" s="2"/>
      <c r="E20359" s="2"/>
      <c r="F20359" s="2"/>
      <c r="G20359" s="2"/>
      <c r="O20359" s="2"/>
      <c r="Q20359" s="2"/>
      <c r="R20359" s="2"/>
      <c r="S20359" s="2"/>
      <c r="T20359" s="2"/>
    </row>
    <row r="20360" spans="4:20" x14ac:dyDescent="0.2">
      <c r="D20360" s="2"/>
      <c r="E20360" s="2"/>
      <c r="F20360" s="2"/>
      <c r="G20360" s="2"/>
      <c r="O20360" s="2"/>
      <c r="Q20360" s="2"/>
      <c r="R20360" s="2"/>
      <c r="S20360" s="2"/>
      <c r="T20360" s="2"/>
    </row>
    <row r="20361" spans="4:20" x14ac:dyDescent="0.2">
      <c r="D20361" s="2"/>
      <c r="E20361" s="2"/>
      <c r="F20361" s="2"/>
      <c r="G20361" s="2"/>
      <c r="O20361" s="2"/>
      <c r="Q20361" s="2"/>
      <c r="R20361" s="2"/>
      <c r="S20361" s="2"/>
      <c r="T20361" s="2"/>
    </row>
    <row r="20362" spans="4:20" x14ac:dyDescent="0.2">
      <c r="D20362" s="2"/>
      <c r="E20362" s="2"/>
      <c r="F20362" s="2"/>
      <c r="G20362" s="2"/>
      <c r="O20362" s="2"/>
      <c r="Q20362" s="2"/>
      <c r="R20362" s="2"/>
      <c r="S20362" s="2"/>
      <c r="T20362" s="2"/>
    </row>
    <row r="20363" spans="4:20" x14ac:dyDescent="0.2">
      <c r="D20363" s="2"/>
      <c r="E20363" s="2"/>
      <c r="F20363" s="2"/>
      <c r="G20363" s="2"/>
      <c r="O20363" s="2"/>
      <c r="Q20363" s="2"/>
      <c r="R20363" s="2"/>
      <c r="S20363" s="2"/>
      <c r="T20363" s="2"/>
    </row>
    <row r="20364" spans="4:20" x14ac:dyDescent="0.2">
      <c r="D20364" s="2"/>
      <c r="E20364" s="2"/>
      <c r="F20364" s="2"/>
      <c r="G20364" s="2"/>
      <c r="O20364" s="2"/>
      <c r="Q20364" s="2"/>
      <c r="R20364" s="2"/>
      <c r="S20364" s="2"/>
      <c r="T20364" s="2"/>
    </row>
    <row r="20365" spans="4:20" x14ac:dyDescent="0.2">
      <c r="D20365" s="2"/>
      <c r="E20365" s="2"/>
      <c r="F20365" s="2"/>
      <c r="G20365" s="2"/>
      <c r="O20365" s="2"/>
      <c r="Q20365" s="2"/>
      <c r="R20365" s="2"/>
      <c r="S20365" s="2"/>
      <c r="T20365" s="2"/>
    </row>
    <row r="20366" spans="4:20" x14ac:dyDescent="0.2">
      <c r="D20366" s="2"/>
      <c r="E20366" s="2"/>
      <c r="F20366" s="2"/>
      <c r="G20366" s="2"/>
      <c r="O20366" s="2"/>
      <c r="Q20366" s="2"/>
      <c r="R20366" s="2"/>
      <c r="S20366" s="2"/>
      <c r="T20366" s="2"/>
    </row>
    <row r="20367" spans="4:20" x14ac:dyDescent="0.2">
      <c r="D20367" s="2"/>
      <c r="E20367" s="2"/>
      <c r="F20367" s="2"/>
      <c r="G20367" s="2"/>
      <c r="O20367" s="2"/>
      <c r="Q20367" s="2"/>
      <c r="R20367" s="2"/>
      <c r="S20367" s="2"/>
      <c r="T20367" s="2"/>
    </row>
    <row r="20368" spans="4:20" x14ac:dyDescent="0.2">
      <c r="D20368" s="2"/>
      <c r="E20368" s="2"/>
      <c r="F20368" s="2"/>
      <c r="G20368" s="2"/>
      <c r="O20368" s="2"/>
      <c r="Q20368" s="2"/>
      <c r="R20368" s="2"/>
      <c r="S20368" s="2"/>
      <c r="T20368" s="2"/>
    </row>
    <row r="20369" spans="4:20" x14ac:dyDescent="0.2">
      <c r="D20369" s="2"/>
      <c r="E20369" s="2"/>
      <c r="F20369" s="2"/>
      <c r="G20369" s="2"/>
      <c r="O20369" s="2"/>
      <c r="Q20369" s="2"/>
      <c r="R20369" s="2"/>
      <c r="S20369" s="2"/>
      <c r="T20369" s="2"/>
    </row>
    <row r="20370" spans="4:20" x14ac:dyDescent="0.2">
      <c r="D20370" s="2"/>
      <c r="E20370" s="2"/>
      <c r="F20370" s="2"/>
      <c r="G20370" s="2"/>
      <c r="O20370" s="2"/>
      <c r="Q20370" s="2"/>
      <c r="R20370" s="2"/>
      <c r="S20370" s="2"/>
      <c r="T20370" s="2"/>
    </row>
    <row r="20371" spans="4:20" x14ac:dyDescent="0.2">
      <c r="D20371" s="2"/>
      <c r="E20371" s="2"/>
      <c r="F20371" s="2"/>
      <c r="G20371" s="2"/>
      <c r="O20371" s="2"/>
      <c r="Q20371" s="2"/>
      <c r="R20371" s="2"/>
      <c r="S20371" s="2"/>
      <c r="T20371" s="2"/>
    </row>
    <row r="20372" spans="4:20" x14ac:dyDescent="0.2">
      <c r="D20372" s="2"/>
      <c r="E20372" s="2"/>
      <c r="F20372" s="2"/>
      <c r="G20372" s="2"/>
      <c r="O20372" s="2"/>
      <c r="Q20372" s="2"/>
      <c r="R20372" s="2"/>
      <c r="S20372" s="2"/>
      <c r="T20372" s="2"/>
    </row>
    <row r="20373" spans="4:20" x14ac:dyDescent="0.2">
      <c r="D20373" s="2"/>
      <c r="E20373" s="2"/>
      <c r="F20373" s="2"/>
      <c r="G20373" s="2"/>
      <c r="O20373" s="2"/>
      <c r="Q20373" s="2"/>
      <c r="R20373" s="2"/>
      <c r="S20373" s="2"/>
      <c r="T20373" s="2"/>
    </row>
    <row r="20374" spans="4:20" x14ac:dyDescent="0.2">
      <c r="D20374" s="2"/>
      <c r="E20374" s="2"/>
      <c r="F20374" s="2"/>
      <c r="G20374" s="2"/>
      <c r="O20374" s="2"/>
      <c r="Q20374" s="2"/>
      <c r="R20374" s="2"/>
      <c r="S20374" s="2"/>
      <c r="T20374" s="2"/>
    </row>
    <row r="20375" spans="4:20" x14ac:dyDescent="0.2">
      <c r="D20375" s="2"/>
      <c r="E20375" s="2"/>
      <c r="F20375" s="2"/>
      <c r="G20375" s="2"/>
      <c r="O20375" s="2"/>
      <c r="Q20375" s="2"/>
      <c r="R20375" s="2"/>
      <c r="S20375" s="2"/>
      <c r="T20375" s="2"/>
    </row>
    <row r="20376" spans="4:20" x14ac:dyDescent="0.2">
      <c r="D20376" s="2"/>
      <c r="E20376" s="2"/>
      <c r="F20376" s="2"/>
      <c r="G20376" s="2"/>
      <c r="O20376" s="2"/>
      <c r="Q20376" s="2"/>
      <c r="R20376" s="2"/>
      <c r="S20376" s="2"/>
      <c r="T20376" s="2"/>
    </row>
    <row r="20377" spans="4:20" x14ac:dyDescent="0.2">
      <c r="D20377" s="2"/>
      <c r="E20377" s="2"/>
      <c r="F20377" s="2"/>
      <c r="G20377" s="2"/>
      <c r="O20377" s="2"/>
      <c r="Q20377" s="2"/>
      <c r="R20377" s="2"/>
      <c r="S20377" s="2"/>
      <c r="T20377" s="2"/>
    </row>
    <row r="20378" spans="4:20" x14ac:dyDescent="0.2">
      <c r="D20378" s="2"/>
      <c r="E20378" s="2"/>
      <c r="F20378" s="2"/>
      <c r="G20378" s="2"/>
      <c r="O20378" s="2"/>
      <c r="Q20378" s="2"/>
      <c r="R20378" s="2"/>
      <c r="S20378" s="2"/>
      <c r="T20378" s="2"/>
    </row>
    <row r="20379" spans="4:20" x14ac:dyDescent="0.2">
      <c r="D20379" s="2"/>
      <c r="E20379" s="2"/>
      <c r="F20379" s="2"/>
      <c r="G20379" s="2"/>
      <c r="O20379" s="2"/>
      <c r="Q20379" s="2"/>
      <c r="R20379" s="2"/>
      <c r="S20379" s="2"/>
      <c r="T20379" s="2"/>
    </row>
    <row r="20380" spans="4:20" x14ac:dyDescent="0.2">
      <c r="D20380" s="2"/>
      <c r="E20380" s="2"/>
      <c r="F20380" s="2"/>
      <c r="G20380" s="2"/>
      <c r="O20380" s="2"/>
      <c r="Q20380" s="2"/>
      <c r="R20380" s="2"/>
      <c r="S20380" s="2"/>
      <c r="T20380" s="2"/>
    </row>
    <row r="20381" spans="4:20" x14ac:dyDescent="0.2">
      <c r="D20381" s="2"/>
      <c r="E20381" s="2"/>
      <c r="F20381" s="2"/>
      <c r="G20381" s="2"/>
      <c r="O20381" s="2"/>
      <c r="Q20381" s="2"/>
      <c r="R20381" s="2"/>
      <c r="S20381" s="2"/>
      <c r="T20381" s="2"/>
    </row>
    <row r="20382" spans="4:20" x14ac:dyDescent="0.2">
      <c r="D20382" s="2"/>
      <c r="E20382" s="2"/>
      <c r="F20382" s="2"/>
      <c r="G20382" s="2"/>
      <c r="O20382" s="2"/>
      <c r="Q20382" s="2"/>
      <c r="R20382" s="2"/>
      <c r="S20382" s="2"/>
      <c r="T20382" s="2"/>
    </row>
    <row r="20383" spans="4:20" x14ac:dyDescent="0.2">
      <c r="D20383" s="2"/>
      <c r="E20383" s="2"/>
      <c r="F20383" s="2"/>
      <c r="G20383" s="2"/>
      <c r="O20383" s="2"/>
      <c r="Q20383" s="2"/>
      <c r="R20383" s="2"/>
      <c r="S20383" s="2"/>
      <c r="T20383" s="2"/>
    </row>
    <row r="20384" spans="4:20" x14ac:dyDescent="0.2">
      <c r="D20384" s="2"/>
      <c r="E20384" s="2"/>
      <c r="F20384" s="2"/>
      <c r="G20384" s="2"/>
      <c r="O20384" s="2"/>
      <c r="Q20384" s="2"/>
      <c r="R20384" s="2"/>
      <c r="S20384" s="2"/>
      <c r="T20384" s="2"/>
    </row>
    <row r="20385" spans="4:20" x14ac:dyDescent="0.2">
      <c r="D20385" s="2"/>
      <c r="E20385" s="2"/>
      <c r="F20385" s="2"/>
      <c r="G20385" s="2"/>
      <c r="O20385" s="2"/>
      <c r="Q20385" s="2"/>
      <c r="R20385" s="2"/>
      <c r="S20385" s="2"/>
      <c r="T20385" s="2"/>
    </row>
    <row r="20386" spans="4:20" x14ac:dyDescent="0.2">
      <c r="D20386" s="2"/>
      <c r="E20386" s="2"/>
      <c r="F20386" s="2"/>
      <c r="G20386" s="2"/>
      <c r="O20386" s="2"/>
      <c r="Q20386" s="2"/>
      <c r="R20386" s="2"/>
      <c r="S20386" s="2"/>
      <c r="T20386" s="2"/>
    </row>
    <row r="20387" spans="4:20" x14ac:dyDescent="0.2">
      <c r="D20387" s="2"/>
      <c r="E20387" s="2"/>
      <c r="F20387" s="2"/>
      <c r="G20387" s="2"/>
      <c r="O20387" s="2"/>
      <c r="Q20387" s="2"/>
      <c r="R20387" s="2"/>
      <c r="S20387" s="2"/>
      <c r="T20387" s="2"/>
    </row>
    <row r="20388" spans="4:20" x14ac:dyDescent="0.2">
      <c r="D20388" s="2"/>
      <c r="E20388" s="2"/>
      <c r="F20388" s="2"/>
      <c r="G20388" s="2"/>
      <c r="O20388" s="2"/>
      <c r="Q20388" s="2"/>
      <c r="R20388" s="2"/>
      <c r="S20388" s="2"/>
      <c r="T20388" s="2"/>
    </row>
    <row r="20389" spans="4:20" x14ac:dyDescent="0.2">
      <c r="D20389" s="2"/>
      <c r="E20389" s="2"/>
      <c r="F20389" s="2"/>
      <c r="G20389" s="2"/>
      <c r="O20389" s="2"/>
      <c r="Q20389" s="2"/>
      <c r="R20389" s="2"/>
      <c r="S20389" s="2"/>
      <c r="T20389" s="2"/>
    </row>
    <row r="20390" spans="4:20" x14ac:dyDescent="0.2">
      <c r="D20390" s="2"/>
      <c r="E20390" s="2"/>
      <c r="F20390" s="2"/>
      <c r="G20390" s="2"/>
      <c r="O20390" s="2"/>
      <c r="Q20390" s="2"/>
      <c r="R20390" s="2"/>
      <c r="S20390" s="2"/>
      <c r="T20390" s="2"/>
    </row>
    <row r="20391" spans="4:20" x14ac:dyDescent="0.2">
      <c r="D20391" s="2"/>
      <c r="E20391" s="2"/>
      <c r="F20391" s="2"/>
      <c r="G20391" s="2"/>
      <c r="O20391" s="2"/>
      <c r="Q20391" s="2"/>
      <c r="R20391" s="2"/>
      <c r="S20391" s="2"/>
      <c r="T20391" s="2"/>
    </row>
    <row r="20392" spans="4:20" x14ac:dyDescent="0.2">
      <c r="D20392" s="2"/>
      <c r="E20392" s="2"/>
      <c r="F20392" s="2"/>
      <c r="G20392" s="2"/>
      <c r="O20392" s="2"/>
      <c r="Q20392" s="2"/>
      <c r="R20392" s="2"/>
      <c r="S20392" s="2"/>
      <c r="T20392" s="2"/>
    </row>
    <row r="20393" spans="4:20" x14ac:dyDescent="0.2">
      <c r="D20393" s="2"/>
      <c r="E20393" s="2"/>
      <c r="F20393" s="2"/>
      <c r="G20393" s="2"/>
      <c r="O20393" s="2"/>
      <c r="Q20393" s="2"/>
      <c r="R20393" s="2"/>
      <c r="S20393" s="2"/>
      <c r="T20393" s="2"/>
    </row>
    <row r="20394" spans="4:20" x14ac:dyDescent="0.2">
      <c r="D20394" s="2"/>
      <c r="E20394" s="2"/>
      <c r="F20394" s="2"/>
      <c r="G20394" s="2"/>
      <c r="O20394" s="2"/>
      <c r="Q20394" s="2"/>
      <c r="R20394" s="2"/>
      <c r="S20394" s="2"/>
      <c r="T20394" s="2"/>
    </row>
    <row r="20395" spans="4:20" x14ac:dyDescent="0.2">
      <c r="D20395" s="2"/>
      <c r="E20395" s="2"/>
      <c r="F20395" s="2"/>
      <c r="G20395" s="2"/>
      <c r="O20395" s="2"/>
      <c r="Q20395" s="2"/>
      <c r="R20395" s="2"/>
      <c r="S20395" s="2"/>
      <c r="T20395" s="2"/>
    </row>
    <row r="20396" spans="4:20" x14ac:dyDescent="0.2">
      <c r="D20396" s="2"/>
      <c r="E20396" s="2"/>
      <c r="F20396" s="2"/>
      <c r="G20396" s="2"/>
      <c r="O20396" s="2"/>
      <c r="Q20396" s="2"/>
      <c r="R20396" s="2"/>
      <c r="S20396" s="2"/>
      <c r="T20396" s="2"/>
    </row>
    <row r="20397" spans="4:20" x14ac:dyDescent="0.2">
      <c r="D20397" s="2"/>
      <c r="E20397" s="2"/>
      <c r="F20397" s="2"/>
      <c r="G20397" s="2"/>
      <c r="O20397" s="2"/>
      <c r="Q20397" s="2"/>
      <c r="R20397" s="2"/>
      <c r="S20397" s="2"/>
      <c r="T20397" s="2"/>
    </row>
    <row r="20398" spans="4:20" x14ac:dyDescent="0.2">
      <c r="D20398" s="2"/>
      <c r="E20398" s="2"/>
      <c r="F20398" s="2"/>
      <c r="G20398" s="2"/>
      <c r="O20398" s="2"/>
      <c r="Q20398" s="2"/>
      <c r="R20398" s="2"/>
      <c r="S20398" s="2"/>
      <c r="T20398" s="2"/>
    </row>
    <row r="20399" spans="4:20" x14ac:dyDescent="0.2">
      <c r="D20399" s="2"/>
      <c r="E20399" s="2"/>
      <c r="F20399" s="2"/>
      <c r="G20399" s="2"/>
      <c r="O20399" s="2"/>
      <c r="Q20399" s="2"/>
      <c r="R20399" s="2"/>
      <c r="S20399" s="2"/>
      <c r="T20399" s="2"/>
    </row>
    <row r="20400" spans="4:20" x14ac:dyDescent="0.2">
      <c r="D20400" s="2"/>
      <c r="E20400" s="2"/>
      <c r="F20400" s="2"/>
      <c r="G20400" s="2"/>
      <c r="O20400" s="2"/>
      <c r="Q20400" s="2"/>
      <c r="R20400" s="2"/>
      <c r="S20400" s="2"/>
      <c r="T20400" s="2"/>
    </row>
    <row r="20401" spans="4:20" x14ac:dyDescent="0.2">
      <c r="D20401" s="2"/>
      <c r="E20401" s="2"/>
      <c r="F20401" s="2"/>
      <c r="G20401" s="2"/>
      <c r="O20401" s="2"/>
      <c r="Q20401" s="2"/>
      <c r="R20401" s="2"/>
      <c r="S20401" s="2"/>
      <c r="T20401" s="2"/>
    </row>
    <row r="20402" spans="4:20" x14ac:dyDescent="0.2">
      <c r="D20402" s="2"/>
      <c r="E20402" s="2"/>
      <c r="F20402" s="2"/>
      <c r="G20402" s="2"/>
      <c r="O20402" s="2"/>
      <c r="Q20402" s="2"/>
      <c r="R20402" s="2"/>
      <c r="S20402" s="2"/>
      <c r="T20402" s="2"/>
    </row>
    <row r="20403" spans="4:20" x14ac:dyDescent="0.2">
      <c r="D20403" s="2"/>
      <c r="E20403" s="2"/>
      <c r="F20403" s="2"/>
      <c r="G20403" s="2"/>
      <c r="O20403" s="2"/>
      <c r="Q20403" s="2"/>
      <c r="R20403" s="2"/>
      <c r="S20403" s="2"/>
      <c r="T20403" s="2"/>
    </row>
    <row r="20404" spans="4:20" x14ac:dyDescent="0.2">
      <c r="D20404" s="2"/>
      <c r="E20404" s="2"/>
      <c r="F20404" s="2"/>
      <c r="G20404" s="2"/>
      <c r="O20404" s="2"/>
      <c r="Q20404" s="2"/>
      <c r="R20404" s="2"/>
      <c r="S20404" s="2"/>
      <c r="T20404" s="2"/>
    </row>
    <row r="20405" spans="4:20" x14ac:dyDescent="0.2">
      <c r="D20405" s="2"/>
      <c r="E20405" s="2"/>
      <c r="F20405" s="2"/>
      <c r="G20405" s="2"/>
      <c r="O20405" s="2"/>
      <c r="Q20405" s="2"/>
      <c r="R20405" s="2"/>
      <c r="S20405" s="2"/>
      <c r="T20405" s="2"/>
    </row>
    <row r="20406" spans="4:20" x14ac:dyDescent="0.2">
      <c r="D20406" s="2"/>
      <c r="E20406" s="2"/>
      <c r="F20406" s="2"/>
      <c r="G20406" s="2"/>
      <c r="O20406" s="2"/>
      <c r="Q20406" s="2"/>
      <c r="R20406" s="2"/>
      <c r="S20406" s="2"/>
      <c r="T20406" s="2"/>
    </row>
    <row r="20407" spans="4:20" x14ac:dyDescent="0.2">
      <c r="D20407" s="2"/>
      <c r="E20407" s="2"/>
      <c r="F20407" s="2"/>
      <c r="G20407" s="2"/>
      <c r="O20407" s="2"/>
      <c r="Q20407" s="2"/>
      <c r="R20407" s="2"/>
      <c r="S20407" s="2"/>
      <c r="T20407" s="2"/>
    </row>
    <row r="20408" spans="4:20" x14ac:dyDescent="0.2">
      <c r="D20408" s="2"/>
      <c r="E20408" s="2"/>
      <c r="F20408" s="2"/>
      <c r="G20408" s="2"/>
      <c r="O20408" s="2"/>
      <c r="Q20408" s="2"/>
      <c r="R20408" s="2"/>
      <c r="S20408" s="2"/>
      <c r="T20408" s="2"/>
    </row>
    <row r="20409" spans="4:20" x14ac:dyDescent="0.2">
      <c r="D20409" s="2"/>
      <c r="E20409" s="2"/>
      <c r="F20409" s="2"/>
      <c r="G20409" s="2"/>
      <c r="O20409" s="2"/>
      <c r="Q20409" s="2"/>
      <c r="R20409" s="2"/>
      <c r="S20409" s="2"/>
      <c r="T20409" s="2"/>
    </row>
    <row r="20410" spans="4:20" x14ac:dyDescent="0.2">
      <c r="D20410" s="2"/>
      <c r="E20410" s="2"/>
      <c r="F20410" s="2"/>
      <c r="G20410" s="2"/>
      <c r="O20410" s="2"/>
      <c r="Q20410" s="2"/>
      <c r="R20410" s="2"/>
      <c r="S20410" s="2"/>
      <c r="T20410" s="2"/>
    </row>
    <row r="20411" spans="4:20" x14ac:dyDescent="0.2">
      <c r="D20411" s="2"/>
      <c r="E20411" s="2"/>
      <c r="F20411" s="2"/>
      <c r="G20411" s="2"/>
      <c r="O20411" s="2"/>
      <c r="Q20411" s="2"/>
      <c r="R20411" s="2"/>
      <c r="S20411" s="2"/>
      <c r="T20411" s="2"/>
    </row>
    <row r="20412" spans="4:20" x14ac:dyDescent="0.2">
      <c r="D20412" s="2"/>
      <c r="E20412" s="2"/>
      <c r="F20412" s="2"/>
      <c r="G20412" s="2"/>
      <c r="O20412" s="2"/>
      <c r="Q20412" s="2"/>
      <c r="R20412" s="2"/>
      <c r="S20412" s="2"/>
      <c r="T20412" s="2"/>
    </row>
    <row r="20413" spans="4:20" x14ac:dyDescent="0.2">
      <c r="D20413" s="2"/>
      <c r="E20413" s="2"/>
      <c r="F20413" s="2"/>
      <c r="G20413" s="2"/>
      <c r="O20413" s="2"/>
      <c r="Q20413" s="2"/>
      <c r="R20413" s="2"/>
      <c r="S20413" s="2"/>
      <c r="T20413" s="2"/>
    </row>
    <row r="20414" spans="4:20" x14ac:dyDescent="0.2">
      <c r="D20414" s="2"/>
      <c r="E20414" s="2"/>
      <c r="F20414" s="2"/>
      <c r="G20414" s="2"/>
      <c r="O20414" s="2"/>
      <c r="Q20414" s="2"/>
      <c r="R20414" s="2"/>
      <c r="S20414" s="2"/>
      <c r="T20414" s="2"/>
    </row>
    <row r="20415" spans="4:20" x14ac:dyDescent="0.2">
      <c r="D20415" s="2"/>
      <c r="E20415" s="2"/>
      <c r="F20415" s="2"/>
      <c r="G20415" s="2"/>
      <c r="O20415" s="2"/>
      <c r="Q20415" s="2"/>
      <c r="R20415" s="2"/>
      <c r="S20415" s="2"/>
      <c r="T20415" s="2"/>
    </row>
    <row r="20416" spans="4:20" x14ac:dyDescent="0.2">
      <c r="D20416" s="2"/>
      <c r="E20416" s="2"/>
      <c r="F20416" s="2"/>
      <c r="G20416" s="2"/>
      <c r="O20416" s="2"/>
      <c r="Q20416" s="2"/>
      <c r="R20416" s="2"/>
      <c r="S20416" s="2"/>
      <c r="T20416" s="2"/>
    </row>
    <row r="20417" spans="4:20" x14ac:dyDescent="0.2">
      <c r="D20417" s="2"/>
      <c r="E20417" s="2"/>
      <c r="F20417" s="2"/>
      <c r="G20417" s="2"/>
      <c r="O20417" s="2"/>
      <c r="Q20417" s="2"/>
      <c r="R20417" s="2"/>
      <c r="S20417" s="2"/>
      <c r="T20417" s="2"/>
    </row>
    <row r="20418" spans="4:20" x14ac:dyDescent="0.2">
      <c r="D20418" s="2"/>
      <c r="E20418" s="2"/>
      <c r="F20418" s="2"/>
      <c r="G20418" s="2"/>
      <c r="O20418" s="2"/>
      <c r="Q20418" s="2"/>
      <c r="R20418" s="2"/>
      <c r="S20418" s="2"/>
      <c r="T20418" s="2"/>
    </row>
    <row r="20419" spans="4:20" x14ac:dyDescent="0.2">
      <c r="D20419" s="2"/>
      <c r="E20419" s="2"/>
      <c r="F20419" s="2"/>
      <c r="G20419" s="2"/>
      <c r="O20419" s="2"/>
      <c r="Q20419" s="2"/>
      <c r="R20419" s="2"/>
      <c r="S20419" s="2"/>
      <c r="T20419" s="2"/>
    </row>
    <row r="20420" spans="4:20" x14ac:dyDescent="0.2">
      <c r="D20420" s="2"/>
      <c r="E20420" s="2"/>
      <c r="F20420" s="2"/>
      <c r="G20420" s="2"/>
      <c r="O20420" s="2"/>
      <c r="Q20420" s="2"/>
      <c r="R20420" s="2"/>
      <c r="S20420" s="2"/>
      <c r="T20420" s="2"/>
    </row>
    <row r="20421" spans="4:20" x14ac:dyDescent="0.2">
      <c r="D20421" s="2"/>
      <c r="E20421" s="2"/>
      <c r="F20421" s="2"/>
      <c r="G20421" s="2"/>
      <c r="O20421" s="2"/>
      <c r="Q20421" s="2"/>
      <c r="R20421" s="2"/>
      <c r="S20421" s="2"/>
      <c r="T20421" s="2"/>
    </row>
    <row r="20422" spans="4:20" x14ac:dyDescent="0.2">
      <c r="D20422" s="2"/>
      <c r="E20422" s="2"/>
      <c r="F20422" s="2"/>
      <c r="G20422" s="2"/>
      <c r="O20422" s="2"/>
      <c r="Q20422" s="2"/>
      <c r="R20422" s="2"/>
      <c r="S20422" s="2"/>
      <c r="T20422" s="2"/>
    </row>
    <row r="20423" spans="4:20" x14ac:dyDescent="0.2">
      <c r="D20423" s="2"/>
      <c r="E20423" s="2"/>
      <c r="F20423" s="2"/>
      <c r="G20423" s="2"/>
      <c r="O20423" s="2"/>
      <c r="Q20423" s="2"/>
      <c r="R20423" s="2"/>
      <c r="S20423" s="2"/>
      <c r="T20423" s="2"/>
    </row>
    <row r="20424" spans="4:20" x14ac:dyDescent="0.2">
      <c r="D20424" s="2"/>
      <c r="E20424" s="2"/>
      <c r="F20424" s="2"/>
      <c r="G20424" s="2"/>
      <c r="O20424" s="2"/>
      <c r="Q20424" s="2"/>
      <c r="R20424" s="2"/>
      <c r="S20424" s="2"/>
      <c r="T20424" s="2"/>
    </row>
    <row r="20425" spans="4:20" x14ac:dyDescent="0.2">
      <c r="D20425" s="2"/>
      <c r="E20425" s="2"/>
      <c r="F20425" s="2"/>
      <c r="G20425" s="2"/>
      <c r="O20425" s="2"/>
      <c r="Q20425" s="2"/>
      <c r="R20425" s="2"/>
      <c r="S20425" s="2"/>
      <c r="T20425" s="2"/>
    </row>
    <row r="20426" spans="4:20" x14ac:dyDescent="0.2">
      <c r="D20426" s="2"/>
      <c r="E20426" s="2"/>
      <c r="F20426" s="2"/>
      <c r="G20426" s="2"/>
      <c r="O20426" s="2"/>
      <c r="Q20426" s="2"/>
      <c r="R20426" s="2"/>
      <c r="S20426" s="2"/>
      <c r="T20426" s="2"/>
    </row>
    <row r="20427" spans="4:20" x14ac:dyDescent="0.2">
      <c r="D20427" s="2"/>
      <c r="E20427" s="2"/>
      <c r="F20427" s="2"/>
      <c r="G20427" s="2"/>
      <c r="O20427" s="2"/>
      <c r="Q20427" s="2"/>
      <c r="R20427" s="2"/>
      <c r="S20427" s="2"/>
      <c r="T20427" s="2"/>
    </row>
    <row r="20428" spans="4:20" x14ac:dyDescent="0.2">
      <c r="D20428" s="2"/>
      <c r="E20428" s="2"/>
      <c r="F20428" s="2"/>
      <c r="G20428" s="2"/>
      <c r="O20428" s="2"/>
      <c r="Q20428" s="2"/>
      <c r="R20428" s="2"/>
      <c r="S20428" s="2"/>
      <c r="T20428" s="2"/>
    </row>
    <row r="20429" spans="4:20" x14ac:dyDescent="0.2">
      <c r="D20429" s="2"/>
      <c r="E20429" s="2"/>
      <c r="F20429" s="2"/>
      <c r="G20429" s="2"/>
      <c r="O20429" s="2"/>
      <c r="Q20429" s="2"/>
      <c r="R20429" s="2"/>
      <c r="S20429" s="2"/>
      <c r="T20429" s="2"/>
    </row>
    <row r="20430" spans="4:20" x14ac:dyDescent="0.2">
      <c r="D20430" s="2"/>
      <c r="E20430" s="2"/>
      <c r="F20430" s="2"/>
      <c r="G20430" s="2"/>
      <c r="O20430" s="2"/>
      <c r="Q20430" s="2"/>
      <c r="R20430" s="2"/>
      <c r="S20430" s="2"/>
      <c r="T20430" s="2"/>
    </row>
    <row r="20431" spans="4:20" x14ac:dyDescent="0.2">
      <c r="D20431" s="2"/>
      <c r="E20431" s="2"/>
      <c r="F20431" s="2"/>
      <c r="G20431" s="2"/>
      <c r="O20431" s="2"/>
      <c r="Q20431" s="2"/>
      <c r="R20431" s="2"/>
      <c r="S20431" s="2"/>
      <c r="T20431" s="2"/>
    </row>
    <row r="20432" spans="4:20" x14ac:dyDescent="0.2">
      <c r="D20432" s="2"/>
      <c r="E20432" s="2"/>
      <c r="F20432" s="2"/>
      <c r="G20432" s="2"/>
      <c r="O20432" s="2"/>
      <c r="Q20432" s="2"/>
      <c r="R20432" s="2"/>
      <c r="S20432" s="2"/>
      <c r="T20432" s="2"/>
    </row>
    <row r="20433" spans="4:20" x14ac:dyDescent="0.2">
      <c r="D20433" s="2"/>
      <c r="E20433" s="2"/>
      <c r="F20433" s="2"/>
      <c r="G20433" s="2"/>
      <c r="O20433" s="2"/>
      <c r="Q20433" s="2"/>
      <c r="R20433" s="2"/>
      <c r="S20433" s="2"/>
      <c r="T20433" s="2"/>
    </row>
    <row r="20434" spans="4:20" x14ac:dyDescent="0.2">
      <c r="D20434" s="2"/>
      <c r="E20434" s="2"/>
      <c r="F20434" s="2"/>
      <c r="G20434" s="2"/>
      <c r="O20434" s="2"/>
      <c r="Q20434" s="2"/>
      <c r="R20434" s="2"/>
      <c r="S20434" s="2"/>
      <c r="T20434" s="2"/>
    </row>
    <row r="20435" spans="4:20" x14ac:dyDescent="0.2">
      <c r="D20435" s="2"/>
      <c r="E20435" s="2"/>
      <c r="F20435" s="2"/>
      <c r="G20435" s="2"/>
      <c r="O20435" s="2"/>
      <c r="Q20435" s="2"/>
      <c r="R20435" s="2"/>
      <c r="S20435" s="2"/>
      <c r="T20435" s="2"/>
    </row>
    <row r="20436" spans="4:20" x14ac:dyDescent="0.2">
      <c r="D20436" s="2"/>
      <c r="E20436" s="2"/>
      <c r="F20436" s="2"/>
      <c r="G20436" s="2"/>
      <c r="O20436" s="2"/>
      <c r="Q20436" s="2"/>
      <c r="R20436" s="2"/>
      <c r="S20436" s="2"/>
      <c r="T20436" s="2"/>
    </row>
    <row r="20437" spans="4:20" x14ac:dyDescent="0.2">
      <c r="D20437" s="2"/>
      <c r="E20437" s="2"/>
      <c r="F20437" s="2"/>
      <c r="G20437" s="2"/>
      <c r="O20437" s="2"/>
      <c r="Q20437" s="2"/>
      <c r="R20437" s="2"/>
      <c r="S20437" s="2"/>
      <c r="T20437" s="2"/>
    </row>
    <row r="20438" spans="4:20" x14ac:dyDescent="0.2">
      <c r="D20438" s="2"/>
      <c r="E20438" s="2"/>
      <c r="F20438" s="2"/>
      <c r="G20438" s="2"/>
      <c r="O20438" s="2"/>
      <c r="Q20438" s="2"/>
      <c r="R20438" s="2"/>
      <c r="S20438" s="2"/>
      <c r="T20438" s="2"/>
    </row>
    <row r="20439" spans="4:20" x14ac:dyDescent="0.2">
      <c r="D20439" s="2"/>
      <c r="E20439" s="2"/>
      <c r="F20439" s="2"/>
      <c r="G20439" s="2"/>
      <c r="O20439" s="2"/>
      <c r="Q20439" s="2"/>
      <c r="R20439" s="2"/>
      <c r="S20439" s="2"/>
      <c r="T20439" s="2"/>
    </row>
    <row r="20440" spans="4:20" x14ac:dyDescent="0.2">
      <c r="D20440" s="2"/>
      <c r="E20440" s="2"/>
      <c r="F20440" s="2"/>
      <c r="G20440" s="2"/>
      <c r="O20440" s="2"/>
      <c r="Q20440" s="2"/>
      <c r="R20440" s="2"/>
      <c r="S20440" s="2"/>
      <c r="T20440" s="2"/>
    </row>
    <row r="20441" spans="4:20" x14ac:dyDescent="0.2">
      <c r="D20441" s="2"/>
      <c r="E20441" s="2"/>
      <c r="F20441" s="2"/>
      <c r="G20441" s="2"/>
      <c r="O20441" s="2"/>
      <c r="Q20441" s="2"/>
      <c r="R20441" s="2"/>
      <c r="S20441" s="2"/>
      <c r="T20441" s="2"/>
    </row>
    <row r="20442" spans="4:20" x14ac:dyDescent="0.2">
      <c r="D20442" s="2"/>
      <c r="E20442" s="2"/>
      <c r="F20442" s="2"/>
      <c r="G20442" s="2"/>
      <c r="O20442" s="2"/>
      <c r="Q20442" s="2"/>
      <c r="R20442" s="2"/>
      <c r="S20442" s="2"/>
      <c r="T20442" s="2"/>
    </row>
    <row r="20443" spans="4:20" x14ac:dyDescent="0.2">
      <c r="D20443" s="2"/>
      <c r="E20443" s="2"/>
      <c r="F20443" s="2"/>
      <c r="G20443" s="2"/>
      <c r="O20443" s="2"/>
      <c r="Q20443" s="2"/>
      <c r="R20443" s="2"/>
      <c r="S20443" s="2"/>
      <c r="T20443" s="2"/>
    </row>
    <row r="20444" spans="4:20" x14ac:dyDescent="0.2">
      <c r="D20444" s="2"/>
      <c r="E20444" s="2"/>
      <c r="F20444" s="2"/>
      <c r="G20444" s="2"/>
      <c r="O20444" s="2"/>
      <c r="Q20444" s="2"/>
      <c r="R20444" s="2"/>
      <c r="S20444" s="2"/>
      <c r="T20444" s="2"/>
    </row>
    <row r="20445" spans="4:20" x14ac:dyDescent="0.2">
      <c r="D20445" s="2"/>
      <c r="E20445" s="2"/>
      <c r="F20445" s="2"/>
      <c r="G20445" s="2"/>
      <c r="O20445" s="2"/>
      <c r="Q20445" s="2"/>
      <c r="R20445" s="2"/>
      <c r="S20445" s="2"/>
      <c r="T20445" s="2"/>
    </row>
    <row r="20446" spans="4:20" x14ac:dyDescent="0.2">
      <c r="D20446" s="2"/>
      <c r="E20446" s="2"/>
      <c r="F20446" s="2"/>
      <c r="G20446" s="2"/>
      <c r="O20446" s="2"/>
      <c r="Q20446" s="2"/>
      <c r="R20446" s="2"/>
      <c r="S20446" s="2"/>
      <c r="T20446" s="2"/>
    </row>
    <row r="20447" spans="4:20" x14ac:dyDescent="0.2">
      <c r="D20447" s="2"/>
      <c r="E20447" s="2"/>
      <c r="F20447" s="2"/>
      <c r="G20447" s="2"/>
      <c r="O20447" s="2"/>
      <c r="Q20447" s="2"/>
      <c r="R20447" s="2"/>
      <c r="S20447" s="2"/>
      <c r="T20447" s="2"/>
    </row>
    <row r="20448" spans="4:20" x14ac:dyDescent="0.2">
      <c r="D20448" s="2"/>
      <c r="E20448" s="2"/>
      <c r="F20448" s="2"/>
      <c r="G20448" s="2"/>
      <c r="O20448" s="2"/>
      <c r="Q20448" s="2"/>
      <c r="R20448" s="2"/>
      <c r="S20448" s="2"/>
      <c r="T20448" s="2"/>
    </row>
    <row r="20449" spans="4:20" x14ac:dyDescent="0.2">
      <c r="D20449" s="2"/>
      <c r="E20449" s="2"/>
      <c r="F20449" s="2"/>
      <c r="G20449" s="2"/>
      <c r="O20449" s="2"/>
      <c r="Q20449" s="2"/>
      <c r="R20449" s="2"/>
      <c r="S20449" s="2"/>
      <c r="T20449" s="2"/>
    </row>
    <row r="20450" spans="4:20" x14ac:dyDescent="0.2">
      <c r="D20450" s="2"/>
      <c r="E20450" s="2"/>
      <c r="F20450" s="2"/>
      <c r="G20450" s="2"/>
      <c r="O20450" s="2"/>
      <c r="Q20450" s="2"/>
      <c r="R20450" s="2"/>
      <c r="S20450" s="2"/>
      <c r="T20450" s="2"/>
    </row>
    <row r="20451" spans="4:20" x14ac:dyDescent="0.2">
      <c r="D20451" s="2"/>
      <c r="E20451" s="2"/>
      <c r="F20451" s="2"/>
      <c r="G20451" s="2"/>
      <c r="O20451" s="2"/>
      <c r="Q20451" s="2"/>
      <c r="R20451" s="2"/>
      <c r="S20451" s="2"/>
      <c r="T20451" s="2"/>
    </row>
    <row r="20452" spans="4:20" x14ac:dyDescent="0.2">
      <c r="D20452" s="2"/>
      <c r="E20452" s="2"/>
      <c r="F20452" s="2"/>
      <c r="G20452" s="2"/>
      <c r="O20452" s="2"/>
      <c r="Q20452" s="2"/>
      <c r="R20452" s="2"/>
      <c r="S20452" s="2"/>
      <c r="T20452" s="2"/>
    </row>
    <row r="20453" spans="4:20" x14ac:dyDescent="0.2">
      <c r="D20453" s="2"/>
      <c r="E20453" s="2"/>
      <c r="F20453" s="2"/>
      <c r="G20453" s="2"/>
      <c r="O20453" s="2"/>
      <c r="Q20453" s="2"/>
      <c r="R20453" s="2"/>
      <c r="S20453" s="2"/>
      <c r="T20453" s="2"/>
    </row>
    <row r="20454" spans="4:20" x14ac:dyDescent="0.2">
      <c r="D20454" s="2"/>
      <c r="E20454" s="2"/>
      <c r="F20454" s="2"/>
      <c r="G20454" s="2"/>
      <c r="O20454" s="2"/>
      <c r="Q20454" s="2"/>
      <c r="R20454" s="2"/>
      <c r="S20454" s="2"/>
      <c r="T20454" s="2"/>
    </row>
    <row r="20455" spans="4:20" x14ac:dyDescent="0.2">
      <c r="D20455" s="2"/>
      <c r="E20455" s="2"/>
      <c r="F20455" s="2"/>
      <c r="G20455" s="2"/>
      <c r="O20455" s="2"/>
      <c r="Q20455" s="2"/>
      <c r="R20455" s="2"/>
      <c r="S20455" s="2"/>
      <c r="T20455" s="2"/>
    </row>
    <row r="20456" spans="4:20" x14ac:dyDescent="0.2">
      <c r="D20456" s="2"/>
      <c r="E20456" s="2"/>
      <c r="F20456" s="2"/>
      <c r="G20456" s="2"/>
      <c r="O20456" s="2"/>
      <c r="Q20456" s="2"/>
      <c r="R20456" s="2"/>
      <c r="S20456" s="2"/>
      <c r="T20456" s="2"/>
    </row>
    <row r="20457" spans="4:20" x14ac:dyDescent="0.2">
      <c r="D20457" s="2"/>
      <c r="E20457" s="2"/>
      <c r="F20457" s="2"/>
      <c r="G20457" s="2"/>
      <c r="O20457" s="2"/>
      <c r="Q20457" s="2"/>
      <c r="R20457" s="2"/>
      <c r="S20457" s="2"/>
      <c r="T20457" s="2"/>
    </row>
    <row r="20458" spans="4:20" x14ac:dyDescent="0.2">
      <c r="D20458" s="2"/>
      <c r="E20458" s="2"/>
      <c r="F20458" s="2"/>
      <c r="G20458" s="2"/>
      <c r="O20458" s="2"/>
      <c r="Q20458" s="2"/>
      <c r="R20458" s="2"/>
      <c r="S20458" s="2"/>
      <c r="T20458" s="2"/>
    </row>
    <row r="20459" spans="4:20" x14ac:dyDescent="0.2">
      <c r="D20459" s="2"/>
      <c r="E20459" s="2"/>
      <c r="F20459" s="2"/>
      <c r="G20459" s="2"/>
      <c r="O20459" s="2"/>
      <c r="Q20459" s="2"/>
      <c r="R20459" s="2"/>
      <c r="S20459" s="2"/>
      <c r="T20459" s="2"/>
    </row>
    <row r="20460" spans="4:20" x14ac:dyDescent="0.2">
      <c r="D20460" s="2"/>
      <c r="E20460" s="2"/>
      <c r="F20460" s="2"/>
      <c r="G20460" s="2"/>
      <c r="O20460" s="2"/>
      <c r="Q20460" s="2"/>
      <c r="R20460" s="2"/>
      <c r="S20460" s="2"/>
      <c r="T20460" s="2"/>
    </row>
    <row r="20461" spans="4:20" x14ac:dyDescent="0.2">
      <c r="D20461" s="2"/>
      <c r="E20461" s="2"/>
      <c r="F20461" s="2"/>
      <c r="G20461" s="2"/>
      <c r="O20461" s="2"/>
      <c r="Q20461" s="2"/>
      <c r="R20461" s="2"/>
      <c r="S20461" s="2"/>
      <c r="T20461" s="2"/>
    </row>
    <row r="20462" spans="4:20" x14ac:dyDescent="0.2">
      <c r="D20462" s="2"/>
      <c r="E20462" s="2"/>
      <c r="F20462" s="2"/>
      <c r="G20462" s="2"/>
      <c r="O20462" s="2"/>
      <c r="Q20462" s="2"/>
      <c r="R20462" s="2"/>
      <c r="S20462" s="2"/>
      <c r="T20462" s="2"/>
    </row>
    <row r="20463" spans="4:20" x14ac:dyDescent="0.2">
      <c r="D20463" s="2"/>
      <c r="E20463" s="2"/>
      <c r="F20463" s="2"/>
      <c r="G20463" s="2"/>
      <c r="O20463" s="2"/>
      <c r="Q20463" s="2"/>
      <c r="R20463" s="2"/>
      <c r="S20463" s="2"/>
      <c r="T20463" s="2"/>
    </row>
    <row r="20464" spans="4:20" x14ac:dyDescent="0.2">
      <c r="D20464" s="2"/>
      <c r="E20464" s="2"/>
      <c r="F20464" s="2"/>
      <c r="G20464" s="2"/>
      <c r="O20464" s="2"/>
      <c r="Q20464" s="2"/>
      <c r="R20464" s="2"/>
      <c r="S20464" s="2"/>
      <c r="T20464" s="2"/>
    </row>
    <row r="20465" spans="4:20" x14ac:dyDescent="0.2">
      <c r="D20465" s="2"/>
      <c r="E20465" s="2"/>
      <c r="F20465" s="2"/>
      <c r="G20465" s="2"/>
      <c r="O20465" s="2"/>
      <c r="Q20465" s="2"/>
      <c r="R20465" s="2"/>
      <c r="S20465" s="2"/>
      <c r="T20465" s="2"/>
    </row>
    <row r="20466" spans="4:20" x14ac:dyDescent="0.2">
      <c r="D20466" s="2"/>
      <c r="E20466" s="2"/>
      <c r="F20466" s="2"/>
      <c r="G20466" s="2"/>
      <c r="O20466" s="2"/>
      <c r="Q20466" s="2"/>
      <c r="R20466" s="2"/>
      <c r="S20466" s="2"/>
      <c r="T20466" s="2"/>
    </row>
    <row r="20467" spans="4:20" x14ac:dyDescent="0.2">
      <c r="D20467" s="2"/>
      <c r="E20467" s="2"/>
      <c r="F20467" s="2"/>
      <c r="G20467" s="2"/>
      <c r="O20467" s="2"/>
      <c r="Q20467" s="2"/>
      <c r="R20467" s="2"/>
      <c r="S20467" s="2"/>
      <c r="T20467" s="2"/>
    </row>
    <row r="20468" spans="4:20" x14ac:dyDescent="0.2">
      <c r="D20468" s="2"/>
      <c r="E20468" s="2"/>
      <c r="F20468" s="2"/>
      <c r="G20468" s="2"/>
      <c r="O20468" s="2"/>
      <c r="Q20468" s="2"/>
      <c r="R20468" s="2"/>
      <c r="S20468" s="2"/>
      <c r="T20468" s="2"/>
    </row>
    <row r="20469" spans="4:20" x14ac:dyDescent="0.2">
      <c r="D20469" s="2"/>
      <c r="E20469" s="2"/>
      <c r="F20469" s="2"/>
      <c r="G20469" s="2"/>
      <c r="O20469" s="2"/>
      <c r="Q20469" s="2"/>
      <c r="R20469" s="2"/>
      <c r="S20469" s="2"/>
      <c r="T20469" s="2"/>
    </row>
    <row r="20470" spans="4:20" x14ac:dyDescent="0.2">
      <c r="D20470" s="2"/>
      <c r="E20470" s="2"/>
      <c r="F20470" s="2"/>
      <c r="G20470" s="2"/>
      <c r="O20470" s="2"/>
      <c r="Q20470" s="2"/>
      <c r="R20470" s="2"/>
      <c r="S20470" s="2"/>
      <c r="T20470" s="2"/>
    </row>
    <row r="20471" spans="4:20" x14ac:dyDescent="0.2">
      <c r="D20471" s="2"/>
      <c r="E20471" s="2"/>
      <c r="F20471" s="2"/>
      <c r="G20471" s="2"/>
      <c r="O20471" s="2"/>
      <c r="Q20471" s="2"/>
      <c r="R20471" s="2"/>
      <c r="S20471" s="2"/>
      <c r="T20471" s="2"/>
    </row>
    <row r="20472" spans="4:20" x14ac:dyDescent="0.2">
      <c r="D20472" s="2"/>
      <c r="E20472" s="2"/>
      <c r="F20472" s="2"/>
      <c r="G20472" s="2"/>
      <c r="O20472" s="2"/>
      <c r="Q20472" s="2"/>
      <c r="R20472" s="2"/>
      <c r="S20472" s="2"/>
      <c r="T20472" s="2"/>
    </row>
    <row r="20473" spans="4:20" x14ac:dyDescent="0.2">
      <c r="D20473" s="2"/>
      <c r="E20473" s="2"/>
      <c r="F20473" s="2"/>
      <c r="G20473" s="2"/>
      <c r="O20473" s="2"/>
      <c r="Q20473" s="2"/>
      <c r="R20473" s="2"/>
      <c r="S20473" s="2"/>
      <c r="T20473" s="2"/>
    </row>
    <row r="20474" spans="4:20" x14ac:dyDescent="0.2">
      <c r="D20474" s="2"/>
      <c r="E20474" s="2"/>
      <c r="F20474" s="2"/>
      <c r="G20474" s="2"/>
      <c r="O20474" s="2"/>
      <c r="Q20474" s="2"/>
      <c r="R20474" s="2"/>
      <c r="S20474" s="2"/>
      <c r="T20474" s="2"/>
    </row>
    <row r="20475" spans="4:20" x14ac:dyDescent="0.2">
      <c r="D20475" s="2"/>
      <c r="E20475" s="2"/>
      <c r="F20475" s="2"/>
      <c r="G20475" s="2"/>
      <c r="O20475" s="2"/>
      <c r="Q20475" s="2"/>
      <c r="R20475" s="2"/>
      <c r="S20475" s="2"/>
      <c r="T20475" s="2"/>
    </row>
    <row r="20476" spans="4:20" x14ac:dyDescent="0.2">
      <c r="D20476" s="2"/>
      <c r="E20476" s="2"/>
      <c r="F20476" s="2"/>
      <c r="G20476" s="2"/>
      <c r="O20476" s="2"/>
      <c r="Q20476" s="2"/>
      <c r="R20476" s="2"/>
      <c r="S20476" s="2"/>
      <c r="T20476" s="2"/>
    </row>
    <row r="20477" spans="4:20" x14ac:dyDescent="0.2">
      <c r="D20477" s="2"/>
      <c r="E20477" s="2"/>
      <c r="F20477" s="2"/>
      <c r="G20477" s="2"/>
      <c r="O20477" s="2"/>
      <c r="Q20477" s="2"/>
      <c r="R20477" s="2"/>
      <c r="S20477" s="2"/>
      <c r="T20477" s="2"/>
    </row>
    <row r="20478" spans="4:20" x14ac:dyDescent="0.2">
      <c r="D20478" s="2"/>
      <c r="E20478" s="2"/>
      <c r="F20478" s="2"/>
      <c r="G20478" s="2"/>
      <c r="O20478" s="2"/>
      <c r="Q20478" s="2"/>
      <c r="R20478" s="2"/>
      <c r="S20478" s="2"/>
      <c r="T20478" s="2"/>
    </row>
    <row r="20479" spans="4:20" x14ac:dyDescent="0.2">
      <c r="D20479" s="2"/>
      <c r="E20479" s="2"/>
      <c r="F20479" s="2"/>
      <c r="G20479" s="2"/>
      <c r="O20479" s="2"/>
      <c r="Q20479" s="2"/>
      <c r="R20479" s="2"/>
      <c r="S20479" s="2"/>
      <c r="T20479" s="2"/>
    </row>
    <row r="20480" spans="4:20" x14ac:dyDescent="0.2">
      <c r="D20480" s="2"/>
      <c r="E20480" s="2"/>
      <c r="F20480" s="2"/>
      <c r="G20480" s="2"/>
      <c r="O20480" s="2"/>
      <c r="Q20480" s="2"/>
      <c r="R20480" s="2"/>
      <c r="S20480" s="2"/>
      <c r="T20480" s="2"/>
    </row>
    <row r="20481" spans="4:20" x14ac:dyDescent="0.2">
      <c r="D20481" s="2"/>
      <c r="E20481" s="2"/>
      <c r="F20481" s="2"/>
      <c r="G20481" s="2"/>
      <c r="O20481" s="2"/>
      <c r="Q20481" s="2"/>
      <c r="R20481" s="2"/>
      <c r="S20481" s="2"/>
      <c r="T20481" s="2"/>
    </row>
    <row r="20482" spans="4:20" x14ac:dyDescent="0.2">
      <c r="D20482" s="2"/>
      <c r="E20482" s="2"/>
      <c r="F20482" s="2"/>
      <c r="G20482" s="2"/>
      <c r="O20482" s="2"/>
      <c r="Q20482" s="2"/>
      <c r="R20482" s="2"/>
      <c r="S20482" s="2"/>
      <c r="T20482" s="2"/>
    </row>
    <row r="20483" spans="4:20" x14ac:dyDescent="0.2">
      <c r="D20483" s="2"/>
      <c r="E20483" s="2"/>
      <c r="F20483" s="2"/>
      <c r="G20483" s="2"/>
      <c r="O20483" s="2"/>
      <c r="Q20483" s="2"/>
      <c r="R20483" s="2"/>
      <c r="S20483" s="2"/>
      <c r="T20483" s="2"/>
    </row>
    <row r="20484" spans="4:20" x14ac:dyDescent="0.2">
      <c r="D20484" s="2"/>
      <c r="E20484" s="2"/>
      <c r="F20484" s="2"/>
      <c r="G20484" s="2"/>
      <c r="O20484" s="2"/>
      <c r="Q20484" s="2"/>
      <c r="R20484" s="2"/>
      <c r="S20484" s="2"/>
      <c r="T20484" s="2"/>
    </row>
    <row r="20485" spans="4:20" x14ac:dyDescent="0.2">
      <c r="D20485" s="2"/>
      <c r="E20485" s="2"/>
      <c r="F20485" s="2"/>
      <c r="G20485" s="2"/>
      <c r="O20485" s="2"/>
      <c r="Q20485" s="2"/>
      <c r="R20485" s="2"/>
      <c r="S20485" s="2"/>
      <c r="T20485" s="2"/>
    </row>
    <row r="20486" spans="4:20" x14ac:dyDescent="0.2">
      <c r="D20486" s="2"/>
      <c r="E20486" s="2"/>
      <c r="F20486" s="2"/>
      <c r="G20486" s="2"/>
      <c r="O20486" s="2"/>
      <c r="Q20486" s="2"/>
      <c r="R20486" s="2"/>
      <c r="S20486" s="2"/>
      <c r="T20486" s="2"/>
    </row>
    <row r="20487" spans="4:20" x14ac:dyDescent="0.2">
      <c r="D20487" s="2"/>
      <c r="E20487" s="2"/>
      <c r="F20487" s="2"/>
      <c r="G20487" s="2"/>
      <c r="O20487" s="2"/>
      <c r="Q20487" s="2"/>
      <c r="R20487" s="2"/>
      <c r="S20487" s="2"/>
      <c r="T20487" s="2"/>
    </row>
    <row r="20488" spans="4:20" x14ac:dyDescent="0.2">
      <c r="D20488" s="2"/>
      <c r="E20488" s="2"/>
      <c r="F20488" s="2"/>
      <c r="G20488" s="2"/>
      <c r="O20488" s="2"/>
      <c r="Q20488" s="2"/>
      <c r="R20488" s="2"/>
      <c r="S20488" s="2"/>
      <c r="T20488" s="2"/>
    </row>
    <row r="20489" spans="4:20" x14ac:dyDescent="0.2">
      <c r="D20489" s="2"/>
      <c r="E20489" s="2"/>
      <c r="F20489" s="2"/>
      <c r="G20489" s="2"/>
      <c r="O20489" s="2"/>
      <c r="Q20489" s="2"/>
      <c r="R20489" s="2"/>
      <c r="S20489" s="2"/>
      <c r="T20489" s="2"/>
    </row>
    <row r="20490" spans="4:20" x14ac:dyDescent="0.2">
      <c r="D20490" s="2"/>
      <c r="E20490" s="2"/>
      <c r="F20490" s="2"/>
      <c r="G20490" s="2"/>
      <c r="O20490" s="2"/>
      <c r="Q20490" s="2"/>
      <c r="R20490" s="2"/>
      <c r="S20490" s="2"/>
      <c r="T20490" s="2"/>
    </row>
    <row r="20491" spans="4:20" x14ac:dyDescent="0.2">
      <c r="D20491" s="2"/>
      <c r="E20491" s="2"/>
      <c r="F20491" s="2"/>
      <c r="G20491" s="2"/>
      <c r="O20491" s="2"/>
      <c r="Q20491" s="2"/>
      <c r="R20491" s="2"/>
      <c r="S20491" s="2"/>
      <c r="T20491" s="2"/>
    </row>
    <row r="20492" spans="4:20" x14ac:dyDescent="0.2">
      <c r="D20492" s="2"/>
      <c r="E20492" s="2"/>
      <c r="F20492" s="2"/>
      <c r="G20492" s="2"/>
      <c r="O20492" s="2"/>
      <c r="Q20492" s="2"/>
      <c r="R20492" s="2"/>
      <c r="S20492" s="2"/>
      <c r="T20492" s="2"/>
    </row>
    <row r="20493" spans="4:20" x14ac:dyDescent="0.2">
      <c r="D20493" s="2"/>
      <c r="E20493" s="2"/>
      <c r="F20493" s="2"/>
      <c r="G20493" s="2"/>
      <c r="O20493" s="2"/>
      <c r="Q20493" s="2"/>
      <c r="R20493" s="2"/>
      <c r="S20493" s="2"/>
      <c r="T20493" s="2"/>
    </row>
    <row r="20494" spans="4:20" x14ac:dyDescent="0.2">
      <c r="D20494" s="2"/>
      <c r="E20494" s="2"/>
      <c r="F20494" s="2"/>
      <c r="G20494" s="2"/>
      <c r="O20494" s="2"/>
      <c r="Q20494" s="2"/>
      <c r="R20494" s="2"/>
      <c r="S20494" s="2"/>
      <c r="T20494" s="2"/>
    </row>
    <row r="20495" spans="4:20" x14ac:dyDescent="0.2">
      <c r="D20495" s="2"/>
      <c r="E20495" s="2"/>
      <c r="F20495" s="2"/>
      <c r="G20495" s="2"/>
      <c r="O20495" s="2"/>
      <c r="Q20495" s="2"/>
      <c r="R20495" s="2"/>
      <c r="S20495" s="2"/>
      <c r="T20495" s="2"/>
    </row>
    <row r="20496" spans="4:20" x14ac:dyDescent="0.2">
      <c r="D20496" s="2"/>
      <c r="E20496" s="2"/>
      <c r="F20496" s="2"/>
      <c r="G20496" s="2"/>
      <c r="O20496" s="2"/>
      <c r="Q20496" s="2"/>
      <c r="R20496" s="2"/>
      <c r="S20496" s="2"/>
      <c r="T20496" s="2"/>
    </row>
    <row r="20497" spans="4:20" x14ac:dyDescent="0.2">
      <c r="D20497" s="2"/>
      <c r="E20497" s="2"/>
      <c r="F20497" s="2"/>
      <c r="G20497" s="2"/>
      <c r="O20497" s="2"/>
      <c r="Q20497" s="2"/>
      <c r="R20497" s="2"/>
      <c r="S20497" s="2"/>
      <c r="T20497" s="2"/>
    </row>
    <row r="20498" spans="4:20" x14ac:dyDescent="0.2">
      <c r="D20498" s="2"/>
      <c r="E20498" s="2"/>
      <c r="F20498" s="2"/>
      <c r="G20498" s="2"/>
      <c r="O20498" s="2"/>
      <c r="Q20498" s="2"/>
      <c r="R20498" s="2"/>
      <c r="S20498" s="2"/>
      <c r="T20498" s="2"/>
    </row>
    <row r="20499" spans="4:20" x14ac:dyDescent="0.2">
      <c r="D20499" s="2"/>
      <c r="E20499" s="2"/>
      <c r="F20499" s="2"/>
      <c r="G20499" s="2"/>
      <c r="O20499" s="2"/>
      <c r="Q20499" s="2"/>
      <c r="R20499" s="2"/>
      <c r="S20499" s="2"/>
      <c r="T20499" s="2"/>
    </row>
    <row r="20500" spans="4:20" x14ac:dyDescent="0.2">
      <c r="D20500" s="2"/>
      <c r="E20500" s="2"/>
      <c r="F20500" s="2"/>
      <c r="G20500" s="2"/>
      <c r="O20500" s="2"/>
      <c r="Q20500" s="2"/>
      <c r="R20500" s="2"/>
      <c r="S20500" s="2"/>
      <c r="T20500" s="2"/>
    </row>
    <row r="20501" spans="4:20" x14ac:dyDescent="0.2">
      <c r="D20501" s="2"/>
      <c r="E20501" s="2"/>
      <c r="F20501" s="2"/>
      <c r="G20501" s="2"/>
      <c r="O20501" s="2"/>
      <c r="Q20501" s="2"/>
      <c r="R20501" s="2"/>
      <c r="S20501" s="2"/>
      <c r="T20501" s="2"/>
    </row>
    <row r="20502" spans="4:20" x14ac:dyDescent="0.2">
      <c r="D20502" s="2"/>
      <c r="E20502" s="2"/>
      <c r="F20502" s="2"/>
      <c r="G20502" s="2"/>
      <c r="O20502" s="2"/>
      <c r="Q20502" s="2"/>
      <c r="R20502" s="2"/>
      <c r="S20502" s="2"/>
      <c r="T20502" s="2"/>
    </row>
    <row r="20503" spans="4:20" x14ac:dyDescent="0.2">
      <c r="D20503" s="2"/>
      <c r="E20503" s="2"/>
      <c r="F20503" s="2"/>
      <c r="G20503" s="2"/>
      <c r="O20503" s="2"/>
      <c r="Q20503" s="2"/>
      <c r="R20503" s="2"/>
      <c r="S20503" s="2"/>
      <c r="T20503" s="2"/>
    </row>
    <row r="20504" spans="4:20" x14ac:dyDescent="0.2">
      <c r="D20504" s="2"/>
      <c r="E20504" s="2"/>
      <c r="F20504" s="2"/>
      <c r="G20504" s="2"/>
      <c r="O20504" s="2"/>
      <c r="Q20504" s="2"/>
      <c r="R20504" s="2"/>
      <c r="S20504" s="2"/>
      <c r="T20504" s="2"/>
    </row>
    <row r="20505" spans="4:20" x14ac:dyDescent="0.2">
      <c r="D20505" s="2"/>
      <c r="E20505" s="2"/>
      <c r="F20505" s="2"/>
      <c r="G20505" s="2"/>
      <c r="O20505" s="2"/>
      <c r="Q20505" s="2"/>
      <c r="R20505" s="2"/>
      <c r="S20505" s="2"/>
      <c r="T20505" s="2"/>
    </row>
    <row r="20506" spans="4:20" x14ac:dyDescent="0.2">
      <c r="D20506" s="2"/>
      <c r="E20506" s="2"/>
      <c r="F20506" s="2"/>
      <c r="G20506" s="2"/>
      <c r="O20506" s="2"/>
      <c r="Q20506" s="2"/>
      <c r="R20506" s="2"/>
      <c r="S20506" s="2"/>
      <c r="T20506" s="2"/>
    </row>
    <row r="20507" spans="4:20" x14ac:dyDescent="0.2">
      <c r="D20507" s="2"/>
      <c r="E20507" s="2"/>
      <c r="F20507" s="2"/>
      <c r="G20507" s="2"/>
      <c r="O20507" s="2"/>
      <c r="Q20507" s="2"/>
      <c r="R20507" s="2"/>
      <c r="S20507" s="2"/>
      <c r="T20507" s="2"/>
    </row>
    <row r="20508" spans="4:20" x14ac:dyDescent="0.2">
      <c r="D20508" s="2"/>
      <c r="E20508" s="2"/>
      <c r="F20508" s="2"/>
      <c r="G20508" s="2"/>
      <c r="O20508" s="2"/>
      <c r="Q20508" s="2"/>
      <c r="R20508" s="2"/>
      <c r="S20508" s="2"/>
      <c r="T20508" s="2"/>
    </row>
    <row r="20509" spans="4:20" x14ac:dyDescent="0.2">
      <c r="D20509" s="2"/>
      <c r="E20509" s="2"/>
      <c r="F20509" s="2"/>
      <c r="G20509" s="2"/>
      <c r="O20509" s="2"/>
      <c r="Q20509" s="2"/>
      <c r="R20509" s="2"/>
      <c r="S20509" s="2"/>
      <c r="T20509" s="2"/>
    </row>
    <row r="20510" spans="4:20" x14ac:dyDescent="0.2">
      <c r="D20510" s="2"/>
      <c r="E20510" s="2"/>
      <c r="F20510" s="2"/>
      <c r="G20510" s="2"/>
      <c r="O20510" s="2"/>
      <c r="Q20510" s="2"/>
      <c r="R20510" s="2"/>
      <c r="S20510" s="2"/>
      <c r="T20510" s="2"/>
    </row>
    <row r="20511" spans="4:20" x14ac:dyDescent="0.2">
      <c r="D20511" s="2"/>
      <c r="E20511" s="2"/>
      <c r="F20511" s="2"/>
      <c r="G20511" s="2"/>
      <c r="O20511" s="2"/>
      <c r="Q20511" s="2"/>
      <c r="R20511" s="2"/>
      <c r="S20511" s="2"/>
      <c r="T20511" s="2"/>
    </row>
    <row r="20512" spans="4:20" x14ac:dyDescent="0.2">
      <c r="D20512" s="2"/>
      <c r="E20512" s="2"/>
      <c r="F20512" s="2"/>
      <c r="G20512" s="2"/>
      <c r="O20512" s="2"/>
      <c r="Q20512" s="2"/>
      <c r="R20512" s="2"/>
      <c r="S20512" s="2"/>
      <c r="T20512" s="2"/>
    </row>
    <row r="20513" spans="4:20" x14ac:dyDescent="0.2">
      <c r="D20513" s="2"/>
      <c r="E20513" s="2"/>
      <c r="F20513" s="2"/>
      <c r="G20513" s="2"/>
      <c r="O20513" s="2"/>
      <c r="Q20513" s="2"/>
      <c r="R20513" s="2"/>
      <c r="S20513" s="2"/>
      <c r="T20513" s="2"/>
    </row>
    <row r="20514" spans="4:20" x14ac:dyDescent="0.2">
      <c r="D20514" s="2"/>
      <c r="E20514" s="2"/>
      <c r="F20514" s="2"/>
      <c r="G20514" s="2"/>
      <c r="O20514" s="2"/>
      <c r="Q20514" s="2"/>
      <c r="R20514" s="2"/>
      <c r="S20514" s="2"/>
      <c r="T20514" s="2"/>
    </row>
    <row r="20515" spans="4:20" x14ac:dyDescent="0.2">
      <c r="D20515" s="2"/>
      <c r="E20515" s="2"/>
      <c r="F20515" s="2"/>
      <c r="G20515" s="2"/>
      <c r="O20515" s="2"/>
      <c r="Q20515" s="2"/>
      <c r="R20515" s="2"/>
      <c r="S20515" s="2"/>
      <c r="T20515" s="2"/>
    </row>
    <row r="20516" spans="4:20" x14ac:dyDescent="0.2">
      <c r="D20516" s="2"/>
      <c r="E20516" s="2"/>
      <c r="F20516" s="2"/>
      <c r="G20516" s="2"/>
      <c r="O20516" s="2"/>
      <c r="Q20516" s="2"/>
      <c r="R20516" s="2"/>
      <c r="S20516" s="2"/>
      <c r="T20516" s="2"/>
    </row>
    <row r="20517" spans="4:20" x14ac:dyDescent="0.2">
      <c r="D20517" s="2"/>
      <c r="E20517" s="2"/>
      <c r="F20517" s="2"/>
      <c r="G20517" s="2"/>
      <c r="O20517" s="2"/>
      <c r="Q20517" s="2"/>
      <c r="R20517" s="2"/>
      <c r="S20517" s="2"/>
      <c r="T20517" s="2"/>
    </row>
    <row r="20518" spans="4:20" x14ac:dyDescent="0.2">
      <c r="D20518" s="2"/>
      <c r="E20518" s="2"/>
      <c r="F20518" s="2"/>
      <c r="G20518" s="2"/>
      <c r="O20518" s="2"/>
      <c r="Q20518" s="2"/>
      <c r="R20518" s="2"/>
      <c r="S20518" s="2"/>
      <c r="T20518" s="2"/>
    </row>
    <row r="20519" spans="4:20" x14ac:dyDescent="0.2">
      <c r="D20519" s="2"/>
      <c r="E20519" s="2"/>
      <c r="F20519" s="2"/>
      <c r="G20519" s="2"/>
      <c r="O20519" s="2"/>
      <c r="Q20519" s="2"/>
      <c r="R20519" s="2"/>
      <c r="S20519" s="2"/>
      <c r="T20519" s="2"/>
    </row>
    <row r="20520" spans="4:20" x14ac:dyDescent="0.2">
      <c r="D20520" s="2"/>
      <c r="E20520" s="2"/>
      <c r="F20520" s="2"/>
      <c r="G20520" s="2"/>
      <c r="O20520" s="2"/>
      <c r="Q20520" s="2"/>
      <c r="R20520" s="2"/>
      <c r="S20520" s="2"/>
      <c r="T20520" s="2"/>
    </row>
    <row r="20521" spans="4:20" x14ac:dyDescent="0.2">
      <c r="D20521" s="2"/>
      <c r="E20521" s="2"/>
      <c r="F20521" s="2"/>
      <c r="G20521" s="2"/>
      <c r="O20521" s="2"/>
      <c r="Q20521" s="2"/>
      <c r="R20521" s="2"/>
      <c r="S20521" s="2"/>
      <c r="T20521" s="2"/>
    </row>
    <row r="20522" spans="4:20" x14ac:dyDescent="0.2">
      <c r="D20522" s="2"/>
      <c r="E20522" s="2"/>
      <c r="F20522" s="2"/>
      <c r="G20522" s="2"/>
      <c r="O20522" s="2"/>
      <c r="Q20522" s="2"/>
      <c r="R20522" s="2"/>
      <c r="S20522" s="2"/>
      <c r="T20522" s="2"/>
    </row>
    <row r="20523" spans="4:20" x14ac:dyDescent="0.2">
      <c r="D20523" s="2"/>
      <c r="E20523" s="2"/>
      <c r="F20523" s="2"/>
      <c r="G20523" s="2"/>
      <c r="O20523" s="2"/>
      <c r="Q20523" s="2"/>
      <c r="R20523" s="2"/>
      <c r="S20523" s="2"/>
      <c r="T20523" s="2"/>
    </row>
    <row r="20524" spans="4:20" x14ac:dyDescent="0.2">
      <c r="D20524" s="2"/>
      <c r="E20524" s="2"/>
      <c r="F20524" s="2"/>
      <c r="G20524" s="2"/>
      <c r="O20524" s="2"/>
      <c r="Q20524" s="2"/>
      <c r="R20524" s="2"/>
      <c r="S20524" s="2"/>
      <c r="T20524" s="2"/>
    </row>
    <row r="20525" spans="4:20" x14ac:dyDescent="0.2">
      <c r="D20525" s="2"/>
      <c r="E20525" s="2"/>
      <c r="F20525" s="2"/>
      <c r="G20525" s="2"/>
      <c r="O20525" s="2"/>
      <c r="Q20525" s="2"/>
      <c r="R20525" s="2"/>
      <c r="S20525" s="2"/>
      <c r="T20525" s="2"/>
    </row>
    <row r="20526" spans="4:20" x14ac:dyDescent="0.2">
      <c r="D20526" s="2"/>
      <c r="E20526" s="2"/>
      <c r="F20526" s="2"/>
      <c r="G20526" s="2"/>
      <c r="O20526" s="2"/>
      <c r="Q20526" s="2"/>
      <c r="R20526" s="2"/>
      <c r="S20526" s="2"/>
      <c r="T20526" s="2"/>
    </row>
    <row r="20527" spans="4:20" x14ac:dyDescent="0.2">
      <c r="D20527" s="2"/>
      <c r="E20527" s="2"/>
      <c r="F20527" s="2"/>
      <c r="G20527" s="2"/>
      <c r="O20527" s="2"/>
      <c r="Q20527" s="2"/>
      <c r="R20527" s="2"/>
      <c r="S20527" s="2"/>
      <c r="T20527" s="2"/>
    </row>
    <row r="20528" spans="4:20" x14ac:dyDescent="0.2">
      <c r="D20528" s="2"/>
      <c r="E20528" s="2"/>
      <c r="F20528" s="2"/>
      <c r="G20528" s="2"/>
      <c r="O20528" s="2"/>
      <c r="Q20528" s="2"/>
      <c r="R20528" s="2"/>
      <c r="S20528" s="2"/>
      <c r="T20528" s="2"/>
    </row>
    <row r="20529" spans="4:20" x14ac:dyDescent="0.2">
      <c r="D20529" s="2"/>
      <c r="E20529" s="2"/>
      <c r="F20529" s="2"/>
      <c r="G20529" s="2"/>
      <c r="O20529" s="2"/>
      <c r="Q20529" s="2"/>
      <c r="R20529" s="2"/>
      <c r="S20529" s="2"/>
      <c r="T20529" s="2"/>
    </row>
    <row r="20530" spans="4:20" x14ac:dyDescent="0.2">
      <c r="D20530" s="2"/>
      <c r="E20530" s="2"/>
      <c r="F20530" s="2"/>
      <c r="G20530" s="2"/>
      <c r="O20530" s="2"/>
      <c r="Q20530" s="2"/>
      <c r="R20530" s="2"/>
      <c r="S20530" s="2"/>
      <c r="T20530" s="2"/>
    </row>
    <row r="20531" spans="4:20" x14ac:dyDescent="0.2">
      <c r="D20531" s="2"/>
      <c r="E20531" s="2"/>
      <c r="F20531" s="2"/>
      <c r="G20531" s="2"/>
      <c r="O20531" s="2"/>
      <c r="Q20531" s="2"/>
      <c r="R20531" s="2"/>
      <c r="S20531" s="2"/>
      <c r="T20531" s="2"/>
    </row>
    <row r="20532" spans="4:20" x14ac:dyDescent="0.2">
      <c r="D20532" s="2"/>
      <c r="E20532" s="2"/>
      <c r="F20532" s="2"/>
      <c r="G20532" s="2"/>
      <c r="O20532" s="2"/>
      <c r="Q20532" s="2"/>
      <c r="R20532" s="2"/>
      <c r="S20532" s="2"/>
      <c r="T20532" s="2"/>
    </row>
    <row r="20533" spans="4:20" x14ac:dyDescent="0.2">
      <c r="D20533" s="2"/>
      <c r="E20533" s="2"/>
      <c r="F20533" s="2"/>
      <c r="G20533" s="2"/>
      <c r="O20533" s="2"/>
      <c r="Q20533" s="2"/>
      <c r="R20533" s="2"/>
      <c r="S20533" s="2"/>
      <c r="T20533" s="2"/>
    </row>
    <row r="20534" spans="4:20" x14ac:dyDescent="0.2">
      <c r="D20534" s="2"/>
      <c r="E20534" s="2"/>
      <c r="F20534" s="2"/>
      <c r="G20534" s="2"/>
      <c r="O20534" s="2"/>
      <c r="Q20534" s="2"/>
      <c r="R20534" s="2"/>
      <c r="S20534" s="2"/>
      <c r="T20534" s="2"/>
    </row>
    <row r="20535" spans="4:20" x14ac:dyDescent="0.2">
      <c r="D20535" s="2"/>
      <c r="E20535" s="2"/>
      <c r="F20535" s="2"/>
      <c r="G20535" s="2"/>
      <c r="O20535" s="2"/>
      <c r="Q20535" s="2"/>
      <c r="R20535" s="2"/>
      <c r="S20535" s="2"/>
      <c r="T20535" s="2"/>
    </row>
    <row r="20536" spans="4:20" x14ac:dyDescent="0.2">
      <c r="D20536" s="2"/>
      <c r="E20536" s="2"/>
      <c r="F20536" s="2"/>
      <c r="G20536" s="2"/>
      <c r="O20536" s="2"/>
      <c r="Q20536" s="2"/>
      <c r="R20536" s="2"/>
      <c r="S20536" s="2"/>
      <c r="T20536" s="2"/>
    </row>
    <row r="20537" spans="4:20" x14ac:dyDescent="0.2">
      <c r="D20537" s="2"/>
      <c r="E20537" s="2"/>
      <c r="F20537" s="2"/>
      <c r="G20537" s="2"/>
      <c r="O20537" s="2"/>
      <c r="Q20537" s="2"/>
      <c r="R20537" s="2"/>
      <c r="S20537" s="2"/>
      <c r="T20537" s="2"/>
    </row>
    <row r="20538" spans="4:20" x14ac:dyDescent="0.2">
      <c r="D20538" s="2"/>
      <c r="E20538" s="2"/>
      <c r="F20538" s="2"/>
      <c r="G20538" s="2"/>
      <c r="O20538" s="2"/>
      <c r="Q20538" s="2"/>
      <c r="R20538" s="2"/>
      <c r="S20538" s="2"/>
      <c r="T20538" s="2"/>
    </row>
    <row r="20539" spans="4:20" x14ac:dyDescent="0.2">
      <c r="D20539" s="2"/>
      <c r="E20539" s="2"/>
      <c r="F20539" s="2"/>
      <c r="G20539" s="2"/>
      <c r="O20539" s="2"/>
      <c r="Q20539" s="2"/>
      <c r="R20539" s="2"/>
      <c r="S20539" s="2"/>
      <c r="T20539" s="2"/>
    </row>
    <row r="20540" spans="4:20" x14ac:dyDescent="0.2">
      <c r="D20540" s="2"/>
      <c r="E20540" s="2"/>
      <c r="F20540" s="2"/>
      <c r="G20540" s="2"/>
      <c r="O20540" s="2"/>
      <c r="Q20540" s="2"/>
      <c r="R20540" s="2"/>
      <c r="S20540" s="2"/>
      <c r="T20540" s="2"/>
    </row>
    <row r="20541" spans="4:20" x14ac:dyDescent="0.2">
      <c r="D20541" s="2"/>
      <c r="E20541" s="2"/>
      <c r="F20541" s="2"/>
      <c r="G20541" s="2"/>
      <c r="O20541" s="2"/>
      <c r="Q20541" s="2"/>
      <c r="R20541" s="2"/>
      <c r="S20541" s="2"/>
      <c r="T20541" s="2"/>
    </row>
    <row r="20542" spans="4:20" x14ac:dyDescent="0.2">
      <c r="D20542" s="2"/>
      <c r="E20542" s="2"/>
      <c r="F20542" s="2"/>
      <c r="G20542" s="2"/>
      <c r="O20542" s="2"/>
      <c r="Q20542" s="2"/>
      <c r="R20542" s="2"/>
      <c r="S20542" s="2"/>
      <c r="T20542" s="2"/>
    </row>
    <row r="20543" spans="4:20" x14ac:dyDescent="0.2">
      <c r="D20543" s="2"/>
      <c r="E20543" s="2"/>
      <c r="F20543" s="2"/>
      <c r="G20543" s="2"/>
      <c r="O20543" s="2"/>
      <c r="Q20543" s="2"/>
      <c r="R20543" s="2"/>
      <c r="S20543" s="2"/>
      <c r="T20543" s="2"/>
    </row>
    <row r="20544" spans="4:20" x14ac:dyDescent="0.2">
      <c r="D20544" s="2"/>
      <c r="E20544" s="2"/>
      <c r="F20544" s="2"/>
      <c r="G20544" s="2"/>
      <c r="O20544" s="2"/>
      <c r="Q20544" s="2"/>
      <c r="R20544" s="2"/>
      <c r="S20544" s="2"/>
      <c r="T20544" s="2"/>
    </row>
    <row r="20545" spans="4:20" x14ac:dyDescent="0.2">
      <c r="D20545" s="2"/>
      <c r="E20545" s="2"/>
      <c r="F20545" s="2"/>
      <c r="G20545" s="2"/>
      <c r="O20545" s="2"/>
      <c r="Q20545" s="2"/>
      <c r="R20545" s="2"/>
      <c r="S20545" s="2"/>
      <c r="T20545" s="2"/>
    </row>
    <row r="20546" spans="4:20" x14ac:dyDescent="0.2">
      <c r="D20546" s="2"/>
      <c r="E20546" s="2"/>
      <c r="F20546" s="2"/>
      <c r="G20546" s="2"/>
      <c r="O20546" s="2"/>
      <c r="Q20546" s="2"/>
      <c r="R20546" s="2"/>
      <c r="S20546" s="2"/>
      <c r="T20546" s="2"/>
    </row>
    <row r="20547" spans="4:20" x14ac:dyDescent="0.2">
      <c r="D20547" s="2"/>
      <c r="E20547" s="2"/>
      <c r="F20547" s="2"/>
      <c r="G20547" s="2"/>
      <c r="O20547" s="2"/>
      <c r="Q20547" s="2"/>
      <c r="R20547" s="2"/>
      <c r="S20547" s="2"/>
      <c r="T20547" s="2"/>
    </row>
    <row r="20548" spans="4:20" x14ac:dyDescent="0.2">
      <c r="D20548" s="2"/>
      <c r="E20548" s="2"/>
      <c r="F20548" s="2"/>
      <c r="G20548" s="2"/>
      <c r="O20548" s="2"/>
      <c r="Q20548" s="2"/>
      <c r="R20548" s="2"/>
      <c r="S20548" s="2"/>
      <c r="T20548" s="2"/>
    </row>
    <row r="20549" spans="4:20" x14ac:dyDescent="0.2">
      <c r="D20549" s="2"/>
      <c r="E20549" s="2"/>
      <c r="F20549" s="2"/>
      <c r="G20549" s="2"/>
      <c r="O20549" s="2"/>
      <c r="Q20549" s="2"/>
      <c r="R20549" s="2"/>
      <c r="S20549" s="2"/>
      <c r="T20549" s="2"/>
    </row>
    <row r="20550" spans="4:20" x14ac:dyDescent="0.2">
      <c r="D20550" s="2"/>
      <c r="E20550" s="2"/>
      <c r="F20550" s="2"/>
      <c r="G20550" s="2"/>
      <c r="O20550" s="2"/>
      <c r="Q20550" s="2"/>
      <c r="R20550" s="2"/>
      <c r="S20550" s="2"/>
      <c r="T20550" s="2"/>
    </row>
    <row r="20551" spans="4:20" x14ac:dyDescent="0.2">
      <c r="D20551" s="2"/>
      <c r="E20551" s="2"/>
      <c r="F20551" s="2"/>
      <c r="G20551" s="2"/>
      <c r="O20551" s="2"/>
      <c r="Q20551" s="2"/>
      <c r="R20551" s="2"/>
      <c r="S20551" s="2"/>
      <c r="T20551" s="2"/>
    </row>
    <row r="20552" spans="4:20" x14ac:dyDescent="0.2">
      <c r="D20552" s="2"/>
      <c r="E20552" s="2"/>
      <c r="F20552" s="2"/>
      <c r="G20552" s="2"/>
      <c r="O20552" s="2"/>
      <c r="Q20552" s="2"/>
      <c r="R20552" s="2"/>
      <c r="S20552" s="2"/>
      <c r="T20552" s="2"/>
    </row>
    <row r="20553" spans="4:20" x14ac:dyDescent="0.2">
      <c r="D20553" s="2"/>
      <c r="E20553" s="2"/>
      <c r="F20553" s="2"/>
      <c r="G20553" s="2"/>
      <c r="O20553" s="2"/>
      <c r="Q20553" s="2"/>
      <c r="R20553" s="2"/>
      <c r="S20553" s="2"/>
      <c r="T20553" s="2"/>
    </row>
    <row r="20554" spans="4:20" x14ac:dyDescent="0.2">
      <c r="D20554" s="2"/>
      <c r="E20554" s="2"/>
      <c r="F20554" s="2"/>
      <c r="G20554" s="2"/>
      <c r="O20554" s="2"/>
      <c r="Q20554" s="2"/>
      <c r="R20554" s="2"/>
      <c r="S20554" s="2"/>
      <c r="T20554" s="2"/>
    </row>
    <row r="20555" spans="4:20" x14ac:dyDescent="0.2">
      <c r="D20555" s="2"/>
      <c r="E20555" s="2"/>
      <c r="F20555" s="2"/>
      <c r="G20555" s="2"/>
      <c r="O20555" s="2"/>
      <c r="Q20555" s="2"/>
      <c r="R20555" s="2"/>
      <c r="S20555" s="2"/>
      <c r="T20555" s="2"/>
    </row>
    <row r="20556" spans="4:20" x14ac:dyDescent="0.2">
      <c r="D20556" s="2"/>
      <c r="E20556" s="2"/>
      <c r="F20556" s="2"/>
      <c r="G20556" s="2"/>
      <c r="O20556" s="2"/>
      <c r="Q20556" s="2"/>
      <c r="R20556" s="2"/>
      <c r="S20556" s="2"/>
      <c r="T20556" s="2"/>
    </row>
    <row r="20557" spans="4:20" x14ac:dyDescent="0.2">
      <c r="D20557" s="2"/>
      <c r="E20557" s="2"/>
      <c r="F20557" s="2"/>
      <c r="G20557" s="2"/>
      <c r="O20557" s="2"/>
      <c r="Q20557" s="2"/>
      <c r="R20557" s="2"/>
      <c r="S20557" s="2"/>
      <c r="T20557" s="2"/>
    </row>
    <row r="20558" spans="4:20" x14ac:dyDescent="0.2">
      <c r="D20558" s="2"/>
      <c r="E20558" s="2"/>
      <c r="F20558" s="2"/>
      <c r="G20558" s="2"/>
      <c r="O20558" s="2"/>
      <c r="Q20558" s="2"/>
      <c r="R20558" s="2"/>
      <c r="S20558" s="2"/>
      <c r="T20558" s="2"/>
    </row>
    <row r="20559" spans="4:20" x14ac:dyDescent="0.2">
      <c r="D20559" s="2"/>
      <c r="E20559" s="2"/>
      <c r="F20559" s="2"/>
      <c r="G20559" s="2"/>
      <c r="O20559" s="2"/>
      <c r="Q20559" s="2"/>
      <c r="R20559" s="2"/>
      <c r="S20559" s="2"/>
      <c r="T20559" s="2"/>
    </row>
    <row r="20560" spans="4:20" x14ac:dyDescent="0.2">
      <c r="D20560" s="2"/>
      <c r="E20560" s="2"/>
      <c r="F20560" s="2"/>
      <c r="G20560" s="2"/>
      <c r="O20560" s="2"/>
      <c r="Q20560" s="2"/>
      <c r="R20560" s="2"/>
      <c r="S20560" s="2"/>
      <c r="T20560" s="2"/>
    </row>
    <row r="20561" spans="4:20" x14ac:dyDescent="0.2">
      <c r="D20561" s="2"/>
      <c r="E20561" s="2"/>
      <c r="F20561" s="2"/>
      <c r="G20561" s="2"/>
      <c r="O20561" s="2"/>
      <c r="Q20561" s="2"/>
      <c r="R20561" s="2"/>
      <c r="S20561" s="2"/>
      <c r="T20561" s="2"/>
    </row>
    <row r="20562" spans="4:20" x14ac:dyDescent="0.2">
      <c r="D20562" s="2"/>
      <c r="E20562" s="2"/>
      <c r="F20562" s="2"/>
      <c r="G20562" s="2"/>
      <c r="O20562" s="2"/>
      <c r="Q20562" s="2"/>
      <c r="R20562" s="2"/>
      <c r="S20562" s="2"/>
      <c r="T20562" s="2"/>
    </row>
    <row r="20563" spans="4:20" x14ac:dyDescent="0.2">
      <c r="D20563" s="2"/>
      <c r="E20563" s="2"/>
      <c r="F20563" s="2"/>
      <c r="G20563" s="2"/>
      <c r="O20563" s="2"/>
      <c r="Q20563" s="2"/>
      <c r="R20563" s="2"/>
      <c r="S20563" s="2"/>
      <c r="T20563" s="2"/>
    </row>
    <row r="20564" spans="4:20" x14ac:dyDescent="0.2">
      <c r="D20564" s="2"/>
      <c r="E20564" s="2"/>
      <c r="F20564" s="2"/>
      <c r="G20564" s="2"/>
      <c r="O20564" s="2"/>
      <c r="Q20564" s="2"/>
      <c r="R20564" s="2"/>
      <c r="S20564" s="2"/>
      <c r="T20564" s="2"/>
    </row>
    <row r="20565" spans="4:20" x14ac:dyDescent="0.2">
      <c r="D20565" s="2"/>
      <c r="E20565" s="2"/>
      <c r="F20565" s="2"/>
      <c r="G20565" s="2"/>
      <c r="O20565" s="2"/>
      <c r="Q20565" s="2"/>
      <c r="R20565" s="2"/>
      <c r="S20565" s="2"/>
      <c r="T20565" s="2"/>
    </row>
    <row r="20566" spans="4:20" x14ac:dyDescent="0.2">
      <c r="D20566" s="2"/>
      <c r="E20566" s="2"/>
      <c r="F20566" s="2"/>
      <c r="G20566" s="2"/>
      <c r="O20566" s="2"/>
      <c r="Q20566" s="2"/>
      <c r="R20566" s="2"/>
      <c r="S20566" s="2"/>
      <c r="T20566" s="2"/>
    </row>
    <row r="20567" spans="4:20" x14ac:dyDescent="0.2">
      <c r="D20567" s="2"/>
      <c r="E20567" s="2"/>
      <c r="F20567" s="2"/>
      <c r="G20567" s="2"/>
      <c r="O20567" s="2"/>
      <c r="Q20567" s="2"/>
      <c r="R20567" s="2"/>
      <c r="S20567" s="2"/>
      <c r="T20567" s="2"/>
    </row>
    <row r="20568" spans="4:20" x14ac:dyDescent="0.2">
      <c r="D20568" s="2"/>
      <c r="E20568" s="2"/>
      <c r="F20568" s="2"/>
      <c r="G20568" s="2"/>
      <c r="O20568" s="2"/>
      <c r="Q20568" s="2"/>
      <c r="R20568" s="2"/>
      <c r="S20568" s="2"/>
      <c r="T20568" s="2"/>
    </row>
    <row r="20569" spans="4:20" x14ac:dyDescent="0.2">
      <c r="D20569" s="2"/>
      <c r="E20569" s="2"/>
      <c r="F20569" s="2"/>
      <c r="G20569" s="2"/>
      <c r="O20569" s="2"/>
      <c r="Q20569" s="2"/>
      <c r="R20569" s="2"/>
      <c r="S20569" s="2"/>
      <c r="T20569" s="2"/>
    </row>
    <row r="20570" spans="4:20" x14ac:dyDescent="0.2">
      <c r="D20570" s="2"/>
      <c r="E20570" s="2"/>
      <c r="F20570" s="2"/>
      <c r="G20570" s="2"/>
      <c r="O20570" s="2"/>
      <c r="Q20570" s="2"/>
      <c r="R20570" s="2"/>
      <c r="S20570" s="2"/>
      <c r="T20570" s="2"/>
    </row>
    <row r="20571" spans="4:20" x14ac:dyDescent="0.2">
      <c r="D20571" s="2"/>
      <c r="E20571" s="2"/>
      <c r="F20571" s="2"/>
      <c r="G20571" s="2"/>
      <c r="O20571" s="2"/>
      <c r="Q20571" s="2"/>
      <c r="R20571" s="2"/>
      <c r="S20571" s="2"/>
      <c r="T20571" s="2"/>
    </row>
    <row r="20572" spans="4:20" x14ac:dyDescent="0.2">
      <c r="D20572" s="2"/>
      <c r="E20572" s="2"/>
      <c r="F20572" s="2"/>
      <c r="G20572" s="2"/>
      <c r="O20572" s="2"/>
      <c r="Q20572" s="2"/>
      <c r="R20572" s="2"/>
      <c r="S20572" s="2"/>
      <c r="T20572" s="2"/>
    </row>
    <row r="20573" spans="4:20" x14ac:dyDescent="0.2">
      <c r="D20573" s="2"/>
      <c r="E20573" s="2"/>
      <c r="F20573" s="2"/>
      <c r="G20573" s="2"/>
      <c r="O20573" s="2"/>
      <c r="Q20573" s="2"/>
      <c r="R20573" s="2"/>
      <c r="S20573" s="2"/>
      <c r="T20573" s="2"/>
    </row>
    <row r="20574" spans="4:20" x14ac:dyDescent="0.2">
      <c r="D20574" s="2"/>
      <c r="E20574" s="2"/>
      <c r="F20574" s="2"/>
      <c r="G20574" s="2"/>
      <c r="O20574" s="2"/>
      <c r="Q20574" s="2"/>
      <c r="R20574" s="2"/>
      <c r="S20574" s="2"/>
      <c r="T20574" s="2"/>
    </row>
    <row r="20575" spans="4:20" x14ac:dyDescent="0.2">
      <c r="D20575" s="2"/>
      <c r="E20575" s="2"/>
      <c r="F20575" s="2"/>
      <c r="G20575" s="2"/>
      <c r="O20575" s="2"/>
      <c r="Q20575" s="2"/>
      <c r="R20575" s="2"/>
      <c r="S20575" s="2"/>
      <c r="T20575" s="2"/>
    </row>
    <row r="20576" spans="4:20" x14ac:dyDescent="0.2">
      <c r="D20576" s="2"/>
      <c r="E20576" s="2"/>
      <c r="F20576" s="2"/>
      <c r="G20576" s="2"/>
      <c r="O20576" s="2"/>
      <c r="Q20576" s="2"/>
      <c r="R20576" s="2"/>
      <c r="S20576" s="2"/>
      <c r="T20576" s="2"/>
    </row>
    <row r="20577" spans="4:20" x14ac:dyDescent="0.2">
      <c r="D20577" s="2"/>
      <c r="E20577" s="2"/>
      <c r="F20577" s="2"/>
      <c r="G20577" s="2"/>
      <c r="O20577" s="2"/>
      <c r="Q20577" s="2"/>
      <c r="R20577" s="2"/>
      <c r="S20577" s="2"/>
      <c r="T20577" s="2"/>
    </row>
    <row r="20578" spans="4:20" x14ac:dyDescent="0.2">
      <c r="D20578" s="2"/>
      <c r="E20578" s="2"/>
      <c r="F20578" s="2"/>
      <c r="G20578" s="2"/>
      <c r="O20578" s="2"/>
      <c r="Q20578" s="2"/>
      <c r="R20578" s="2"/>
      <c r="S20578" s="2"/>
      <c r="T20578" s="2"/>
    </row>
    <row r="20579" spans="4:20" x14ac:dyDescent="0.2">
      <c r="D20579" s="2"/>
      <c r="E20579" s="2"/>
      <c r="F20579" s="2"/>
      <c r="G20579" s="2"/>
      <c r="O20579" s="2"/>
      <c r="Q20579" s="2"/>
      <c r="R20579" s="2"/>
      <c r="S20579" s="2"/>
      <c r="T20579" s="2"/>
    </row>
    <row r="20580" spans="4:20" x14ac:dyDescent="0.2">
      <c r="D20580" s="2"/>
      <c r="E20580" s="2"/>
      <c r="F20580" s="2"/>
      <c r="G20580" s="2"/>
      <c r="O20580" s="2"/>
      <c r="Q20580" s="2"/>
      <c r="R20580" s="2"/>
      <c r="S20580" s="2"/>
      <c r="T20580" s="2"/>
    </row>
    <row r="20581" spans="4:20" x14ac:dyDescent="0.2">
      <c r="D20581" s="2"/>
      <c r="E20581" s="2"/>
      <c r="F20581" s="2"/>
      <c r="G20581" s="2"/>
      <c r="O20581" s="2"/>
      <c r="Q20581" s="2"/>
      <c r="R20581" s="2"/>
      <c r="S20581" s="2"/>
      <c r="T20581" s="2"/>
    </row>
    <row r="20582" spans="4:20" x14ac:dyDescent="0.2">
      <c r="D20582" s="2"/>
      <c r="E20582" s="2"/>
      <c r="F20582" s="2"/>
      <c r="G20582" s="2"/>
      <c r="O20582" s="2"/>
      <c r="Q20582" s="2"/>
      <c r="R20582" s="2"/>
      <c r="S20582" s="2"/>
      <c r="T20582" s="2"/>
    </row>
    <row r="20583" spans="4:20" x14ac:dyDescent="0.2">
      <c r="D20583" s="2"/>
      <c r="E20583" s="2"/>
      <c r="F20583" s="2"/>
      <c r="G20583" s="2"/>
      <c r="O20583" s="2"/>
      <c r="Q20583" s="2"/>
      <c r="R20583" s="2"/>
      <c r="S20583" s="2"/>
      <c r="T20583" s="2"/>
    </row>
    <row r="20584" spans="4:20" x14ac:dyDescent="0.2">
      <c r="D20584" s="2"/>
      <c r="E20584" s="2"/>
      <c r="F20584" s="2"/>
      <c r="G20584" s="2"/>
      <c r="O20584" s="2"/>
      <c r="Q20584" s="2"/>
      <c r="R20584" s="2"/>
      <c r="S20584" s="2"/>
      <c r="T20584" s="2"/>
    </row>
    <row r="20585" spans="4:20" x14ac:dyDescent="0.2">
      <c r="D20585" s="2"/>
      <c r="E20585" s="2"/>
      <c r="F20585" s="2"/>
      <c r="G20585" s="2"/>
      <c r="O20585" s="2"/>
      <c r="Q20585" s="2"/>
      <c r="R20585" s="2"/>
      <c r="S20585" s="2"/>
      <c r="T20585" s="2"/>
    </row>
    <row r="20586" spans="4:20" x14ac:dyDescent="0.2">
      <c r="D20586" s="2"/>
      <c r="E20586" s="2"/>
      <c r="F20586" s="2"/>
      <c r="G20586" s="2"/>
      <c r="O20586" s="2"/>
      <c r="Q20586" s="2"/>
      <c r="R20586" s="2"/>
      <c r="S20586" s="2"/>
      <c r="T20586" s="2"/>
    </row>
    <row r="20587" spans="4:20" x14ac:dyDescent="0.2">
      <c r="D20587" s="2"/>
      <c r="E20587" s="2"/>
      <c r="F20587" s="2"/>
      <c r="G20587" s="2"/>
      <c r="O20587" s="2"/>
      <c r="Q20587" s="2"/>
      <c r="R20587" s="2"/>
      <c r="S20587" s="2"/>
      <c r="T20587" s="2"/>
    </row>
    <row r="20588" spans="4:20" x14ac:dyDescent="0.2">
      <c r="D20588" s="2"/>
      <c r="E20588" s="2"/>
      <c r="F20588" s="2"/>
      <c r="G20588" s="2"/>
      <c r="O20588" s="2"/>
      <c r="Q20588" s="2"/>
      <c r="R20588" s="2"/>
      <c r="S20588" s="2"/>
      <c r="T20588" s="2"/>
    </row>
    <row r="20589" spans="4:20" x14ac:dyDescent="0.2">
      <c r="D20589" s="2"/>
      <c r="E20589" s="2"/>
      <c r="F20589" s="2"/>
      <c r="G20589" s="2"/>
      <c r="O20589" s="2"/>
      <c r="Q20589" s="2"/>
      <c r="R20589" s="2"/>
      <c r="S20589" s="2"/>
      <c r="T20589" s="2"/>
    </row>
    <row r="20590" spans="4:20" x14ac:dyDescent="0.2">
      <c r="D20590" s="2"/>
      <c r="E20590" s="2"/>
      <c r="F20590" s="2"/>
      <c r="G20590" s="2"/>
      <c r="O20590" s="2"/>
      <c r="Q20590" s="2"/>
      <c r="R20590" s="2"/>
      <c r="S20590" s="2"/>
      <c r="T20590" s="2"/>
    </row>
    <row r="20591" spans="4:20" x14ac:dyDescent="0.2">
      <c r="D20591" s="2"/>
      <c r="E20591" s="2"/>
      <c r="F20591" s="2"/>
      <c r="G20591" s="2"/>
      <c r="O20591" s="2"/>
      <c r="Q20591" s="2"/>
      <c r="R20591" s="2"/>
      <c r="S20591" s="2"/>
      <c r="T20591" s="2"/>
    </row>
    <row r="20592" spans="4:20" x14ac:dyDescent="0.2">
      <c r="D20592" s="2"/>
      <c r="E20592" s="2"/>
      <c r="F20592" s="2"/>
      <c r="G20592" s="2"/>
      <c r="O20592" s="2"/>
      <c r="Q20592" s="2"/>
      <c r="R20592" s="2"/>
      <c r="S20592" s="2"/>
      <c r="T20592" s="2"/>
    </row>
    <row r="20593" spans="4:20" x14ac:dyDescent="0.2">
      <c r="D20593" s="2"/>
      <c r="E20593" s="2"/>
      <c r="F20593" s="2"/>
      <c r="G20593" s="2"/>
      <c r="O20593" s="2"/>
      <c r="Q20593" s="2"/>
      <c r="R20593" s="2"/>
      <c r="S20593" s="2"/>
      <c r="T20593" s="2"/>
    </row>
    <row r="20594" spans="4:20" x14ac:dyDescent="0.2">
      <c r="D20594" s="2"/>
      <c r="E20594" s="2"/>
      <c r="F20594" s="2"/>
      <c r="G20594" s="2"/>
      <c r="O20594" s="2"/>
      <c r="Q20594" s="2"/>
      <c r="R20594" s="2"/>
      <c r="S20594" s="2"/>
      <c r="T20594" s="2"/>
    </row>
    <row r="20595" spans="4:20" x14ac:dyDescent="0.2">
      <c r="D20595" s="2"/>
      <c r="E20595" s="2"/>
      <c r="F20595" s="2"/>
      <c r="G20595" s="2"/>
      <c r="O20595" s="2"/>
      <c r="Q20595" s="2"/>
      <c r="R20595" s="2"/>
      <c r="S20595" s="2"/>
      <c r="T20595" s="2"/>
    </row>
    <row r="20596" spans="4:20" x14ac:dyDescent="0.2">
      <c r="D20596" s="2"/>
      <c r="E20596" s="2"/>
      <c r="F20596" s="2"/>
      <c r="G20596" s="2"/>
      <c r="O20596" s="2"/>
      <c r="Q20596" s="2"/>
      <c r="R20596" s="2"/>
      <c r="S20596" s="2"/>
      <c r="T20596" s="2"/>
    </row>
    <row r="20597" spans="4:20" x14ac:dyDescent="0.2">
      <c r="D20597" s="2"/>
      <c r="E20597" s="2"/>
      <c r="F20597" s="2"/>
      <c r="G20597" s="2"/>
      <c r="O20597" s="2"/>
      <c r="Q20597" s="2"/>
      <c r="R20597" s="2"/>
      <c r="S20597" s="2"/>
      <c r="T20597" s="2"/>
    </row>
    <row r="20598" spans="4:20" x14ac:dyDescent="0.2">
      <c r="D20598" s="2"/>
      <c r="E20598" s="2"/>
      <c r="F20598" s="2"/>
      <c r="G20598" s="2"/>
      <c r="O20598" s="2"/>
      <c r="Q20598" s="2"/>
      <c r="R20598" s="2"/>
      <c r="S20598" s="2"/>
      <c r="T20598" s="2"/>
    </row>
    <row r="20599" spans="4:20" x14ac:dyDescent="0.2">
      <c r="D20599" s="2"/>
      <c r="E20599" s="2"/>
      <c r="F20599" s="2"/>
      <c r="G20599" s="2"/>
      <c r="O20599" s="2"/>
      <c r="Q20599" s="2"/>
      <c r="R20599" s="2"/>
      <c r="S20599" s="2"/>
      <c r="T20599" s="2"/>
    </row>
    <row r="20600" spans="4:20" x14ac:dyDescent="0.2">
      <c r="D20600" s="2"/>
      <c r="E20600" s="2"/>
      <c r="F20600" s="2"/>
      <c r="G20600" s="2"/>
      <c r="O20600" s="2"/>
      <c r="Q20600" s="2"/>
      <c r="R20600" s="2"/>
      <c r="S20600" s="2"/>
      <c r="T20600" s="2"/>
    </row>
    <row r="20601" spans="4:20" x14ac:dyDescent="0.2">
      <c r="D20601" s="2"/>
      <c r="E20601" s="2"/>
      <c r="F20601" s="2"/>
      <c r="G20601" s="2"/>
      <c r="O20601" s="2"/>
      <c r="Q20601" s="2"/>
      <c r="R20601" s="2"/>
      <c r="S20601" s="2"/>
      <c r="T20601" s="2"/>
    </row>
    <row r="20602" spans="4:20" x14ac:dyDescent="0.2">
      <c r="D20602" s="2"/>
      <c r="E20602" s="2"/>
      <c r="F20602" s="2"/>
      <c r="G20602" s="2"/>
      <c r="O20602" s="2"/>
      <c r="Q20602" s="2"/>
      <c r="R20602" s="2"/>
      <c r="S20602" s="2"/>
      <c r="T20602" s="2"/>
    </row>
    <row r="20603" spans="4:20" x14ac:dyDescent="0.2">
      <c r="D20603" s="2"/>
      <c r="E20603" s="2"/>
      <c r="F20603" s="2"/>
      <c r="G20603" s="2"/>
      <c r="O20603" s="2"/>
      <c r="Q20603" s="2"/>
      <c r="R20603" s="2"/>
      <c r="S20603" s="2"/>
      <c r="T20603" s="2"/>
    </row>
    <row r="20604" spans="4:20" x14ac:dyDescent="0.2">
      <c r="D20604" s="2"/>
      <c r="E20604" s="2"/>
      <c r="F20604" s="2"/>
      <c r="G20604" s="2"/>
      <c r="O20604" s="2"/>
      <c r="Q20604" s="2"/>
      <c r="R20604" s="2"/>
      <c r="S20604" s="2"/>
      <c r="T20604" s="2"/>
    </row>
    <row r="20605" spans="4:20" x14ac:dyDescent="0.2">
      <c r="D20605" s="2"/>
      <c r="E20605" s="2"/>
      <c r="F20605" s="2"/>
      <c r="G20605" s="2"/>
      <c r="O20605" s="2"/>
      <c r="Q20605" s="2"/>
      <c r="R20605" s="2"/>
      <c r="S20605" s="2"/>
      <c r="T20605" s="2"/>
    </row>
    <row r="20606" spans="4:20" x14ac:dyDescent="0.2">
      <c r="D20606" s="2"/>
      <c r="E20606" s="2"/>
      <c r="F20606" s="2"/>
      <c r="G20606" s="2"/>
      <c r="O20606" s="2"/>
      <c r="Q20606" s="2"/>
      <c r="R20606" s="2"/>
      <c r="S20606" s="2"/>
      <c r="T20606" s="2"/>
    </row>
    <row r="20607" spans="4:20" x14ac:dyDescent="0.2">
      <c r="D20607" s="2"/>
      <c r="E20607" s="2"/>
      <c r="F20607" s="2"/>
      <c r="G20607" s="2"/>
      <c r="O20607" s="2"/>
      <c r="Q20607" s="2"/>
      <c r="R20607" s="2"/>
      <c r="S20607" s="2"/>
      <c r="T20607" s="2"/>
    </row>
    <row r="20608" spans="4:20" x14ac:dyDescent="0.2">
      <c r="D20608" s="2"/>
      <c r="E20608" s="2"/>
      <c r="F20608" s="2"/>
      <c r="G20608" s="2"/>
      <c r="O20608" s="2"/>
      <c r="Q20608" s="2"/>
      <c r="R20608" s="2"/>
      <c r="S20608" s="2"/>
      <c r="T20608" s="2"/>
    </row>
    <row r="20609" spans="4:20" x14ac:dyDescent="0.2">
      <c r="D20609" s="2"/>
      <c r="E20609" s="2"/>
      <c r="F20609" s="2"/>
      <c r="G20609" s="2"/>
      <c r="O20609" s="2"/>
      <c r="Q20609" s="2"/>
      <c r="R20609" s="2"/>
      <c r="S20609" s="2"/>
      <c r="T20609" s="2"/>
    </row>
    <row r="20610" spans="4:20" x14ac:dyDescent="0.2">
      <c r="D20610" s="2"/>
      <c r="E20610" s="2"/>
      <c r="F20610" s="2"/>
      <c r="G20610" s="2"/>
      <c r="O20610" s="2"/>
      <c r="Q20610" s="2"/>
      <c r="R20610" s="2"/>
      <c r="S20610" s="2"/>
      <c r="T20610" s="2"/>
    </row>
    <row r="20611" spans="4:20" x14ac:dyDescent="0.2">
      <c r="D20611" s="2"/>
      <c r="E20611" s="2"/>
      <c r="F20611" s="2"/>
      <c r="G20611" s="2"/>
      <c r="O20611" s="2"/>
      <c r="Q20611" s="2"/>
      <c r="R20611" s="2"/>
      <c r="S20611" s="2"/>
      <c r="T20611" s="2"/>
    </row>
    <row r="20612" spans="4:20" x14ac:dyDescent="0.2">
      <c r="D20612" s="2"/>
      <c r="E20612" s="2"/>
      <c r="F20612" s="2"/>
      <c r="G20612" s="2"/>
      <c r="O20612" s="2"/>
      <c r="Q20612" s="2"/>
      <c r="R20612" s="2"/>
      <c r="S20612" s="2"/>
      <c r="T20612" s="2"/>
    </row>
    <row r="20613" spans="4:20" x14ac:dyDescent="0.2">
      <c r="D20613" s="2"/>
      <c r="E20613" s="2"/>
      <c r="F20613" s="2"/>
      <c r="G20613" s="2"/>
      <c r="O20613" s="2"/>
      <c r="Q20613" s="2"/>
      <c r="R20613" s="2"/>
      <c r="S20613" s="2"/>
      <c r="T20613" s="2"/>
    </row>
    <row r="20614" spans="4:20" x14ac:dyDescent="0.2">
      <c r="D20614" s="2"/>
      <c r="E20614" s="2"/>
      <c r="F20614" s="2"/>
      <c r="G20614" s="2"/>
      <c r="O20614" s="2"/>
      <c r="Q20614" s="2"/>
      <c r="R20614" s="2"/>
      <c r="S20614" s="2"/>
      <c r="T20614" s="2"/>
    </row>
    <row r="20615" spans="4:20" x14ac:dyDescent="0.2">
      <c r="D20615" s="2"/>
      <c r="E20615" s="2"/>
      <c r="F20615" s="2"/>
      <c r="G20615" s="2"/>
      <c r="O20615" s="2"/>
      <c r="Q20615" s="2"/>
      <c r="R20615" s="2"/>
      <c r="S20615" s="2"/>
      <c r="T20615" s="2"/>
    </row>
    <row r="20616" spans="4:20" x14ac:dyDescent="0.2">
      <c r="D20616" s="2"/>
      <c r="E20616" s="2"/>
      <c r="F20616" s="2"/>
      <c r="G20616" s="2"/>
      <c r="O20616" s="2"/>
      <c r="Q20616" s="2"/>
      <c r="R20616" s="2"/>
      <c r="S20616" s="2"/>
      <c r="T20616" s="2"/>
    </row>
    <row r="20617" spans="4:20" x14ac:dyDescent="0.2">
      <c r="D20617" s="2"/>
      <c r="E20617" s="2"/>
      <c r="F20617" s="2"/>
      <c r="G20617" s="2"/>
      <c r="O20617" s="2"/>
      <c r="Q20617" s="2"/>
      <c r="R20617" s="2"/>
      <c r="S20617" s="2"/>
      <c r="T20617" s="2"/>
    </row>
    <row r="20618" spans="4:20" x14ac:dyDescent="0.2">
      <c r="D20618" s="2"/>
      <c r="E20618" s="2"/>
      <c r="F20618" s="2"/>
      <c r="G20618" s="2"/>
      <c r="O20618" s="2"/>
      <c r="Q20618" s="2"/>
      <c r="R20618" s="2"/>
      <c r="S20618" s="2"/>
      <c r="T20618" s="2"/>
    </row>
    <row r="20619" spans="4:20" x14ac:dyDescent="0.2">
      <c r="D20619" s="2"/>
      <c r="E20619" s="2"/>
      <c r="F20619" s="2"/>
      <c r="G20619" s="2"/>
      <c r="O20619" s="2"/>
      <c r="Q20619" s="2"/>
      <c r="R20619" s="2"/>
      <c r="S20619" s="2"/>
      <c r="T20619" s="2"/>
    </row>
    <row r="20620" spans="4:20" x14ac:dyDescent="0.2">
      <c r="D20620" s="2"/>
      <c r="E20620" s="2"/>
      <c r="F20620" s="2"/>
      <c r="G20620" s="2"/>
      <c r="O20620" s="2"/>
      <c r="Q20620" s="2"/>
      <c r="R20620" s="2"/>
      <c r="S20620" s="2"/>
      <c r="T20620" s="2"/>
    </row>
    <row r="20621" spans="4:20" x14ac:dyDescent="0.2">
      <c r="D20621" s="2"/>
      <c r="E20621" s="2"/>
      <c r="F20621" s="2"/>
      <c r="G20621" s="2"/>
      <c r="O20621" s="2"/>
      <c r="Q20621" s="2"/>
      <c r="R20621" s="2"/>
      <c r="S20621" s="2"/>
      <c r="T20621" s="2"/>
    </row>
    <row r="20622" spans="4:20" x14ac:dyDescent="0.2">
      <c r="D20622" s="2"/>
      <c r="E20622" s="2"/>
      <c r="F20622" s="2"/>
      <c r="G20622" s="2"/>
      <c r="O20622" s="2"/>
      <c r="Q20622" s="2"/>
      <c r="R20622" s="2"/>
      <c r="S20622" s="2"/>
      <c r="T20622" s="2"/>
    </row>
    <row r="20623" spans="4:20" x14ac:dyDescent="0.2">
      <c r="D20623" s="2"/>
      <c r="E20623" s="2"/>
      <c r="F20623" s="2"/>
      <c r="G20623" s="2"/>
      <c r="O20623" s="2"/>
      <c r="Q20623" s="2"/>
      <c r="R20623" s="2"/>
      <c r="S20623" s="2"/>
      <c r="T20623" s="2"/>
    </row>
    <row r="20624" spans="4:20" x14ac:dyDescent="0.2">
      <c r="D20624" s="2"/>
      <c r="E20624" s="2"/>
      <c r="F20624" s="2"/>
      <c r="G20624" s="2"/>
      <c r="O20624" s="2"/>
      <c r="Q20624" s="2"/>
      <c r="R20624" s="2"/>
      <c r="S20624" s="2"/>
      <c r="T20624" s="2"/>
    </row>
    <row r="20625" spans="4:20" x14ac:dyDescent="0.2">
      <c r="D20625" s="2"/>
      <c r="E20625" s="2"/>
      <c r="F20625" s="2"/>
      <c r="G20625" s="2"/>
      <c r="O20625" s="2"/>
      <c r="Q20625" s="2"/>
      <c r="R20625" s="2"/>
      <c r="S20625" s="2"/>
      <c r="T20625" s="2"/>
    </row>
    <row r="20626" spans="4:20" x14ac:dyDescent="0.2">
      <c r="D20626" s="2"/>
      <c r="E20626" s="2"/>
      <c r="F20626" s="2"/>
      <c r="G20626" s="2"/>
      <c r="O20626" s="2"/>
      <c r="Q20626" s="2"/>
      <c r="R20626" s="2"/>
      <c r="S20626" s="2"/>
      <c r="T20626" s="2"/>
    </row>
    <row r="20627" spans="4:20" x14ac:dyDescent="0.2">
      <c r="D20627" s="2"/>
      <c r="E20627" s="2"/>
      <c r="F20627" s="2"/>
      <c r="G20627" s="2"/>
      <c r="O20627" s="2"/>
      <c r="Q20627" s="2"/>
      <c r="R20627" s="2"/>
      <c r="S20627" s="2"/>
      <c r="T20627" s="2"/>
    </row>
    <row r="20628" spans="4:20" x14ac:dyDescent="0.2">
      <c r="D20628" s="2"/>
      <c r="E20628" s="2"/>
      <c r="F20628" s="2"/>
      <c r="G20628" s="2"/>
      <c r="O20628" s="2"/>
      <c r="Q20628" s="2"/>
      <c r="R20628" s="2"/>
      <c r="S20628" s="2"/>
      <c r="T20628" s="2"/>
    </row>
    <row r="20629" spans="4:20" x14ac:dyDescent="0.2">
      <c r="D20629" s="2"/>
      <c r="E20629" s="2"/>
      <c r="F20629" s="2"/>
      <c r="G20629" s="2"/>
      <c r="O20629" s="2"/>
      <c r="Q20629" s="2"/>
      <c r="R20629" s="2"/>
      <c r="S20629" s="2"/>
      <c r="T20629" s="2"/>
    </row>
    <row r="20630" spans="4:20" x14ac:dyDescent="0.2">
      <c r="D20630" s="2"/>
      <c r="E20630" s="2"/>
      <c r="F20630" s="2"/>
      <c r="G20630" s="2"/>
      <c r="O20630" s="2"/>
      <c r="Q20630" s="2"/>
      <c r="R20630" s="2"/>
      <c r="S20630" s="2"/>
      <c r="T20630" s="2"/>
    </row>
    <row r="20631" spans="4:20" x14ac:dyDescent="0.2">
      <c r="D20631" s="2"/>
      <c r="E20631" s="2"/>
      <c r="F20631" s="2"/>
      <c r="G20631" s="2"/>
      <c r="O20631" s="2"/>
      <c r="Q20631" s="2"/>
      <c r="R20631" s="2"/>
      <c r="S20631" s="2"/>
      <c r="T20631" s="2"/>
    </row>
    <row r="20632" spans="4:20" x14ac:dyDescent="0.2">
      <c r="D20632" s="2"/>
      <c r="E20632" s="2"/>
      <c r="F20632" s="2"/>
      <c r="G20632" s="2"/>
      <c r="O20632" s="2"/>
      <c r="Q20632" s="2"/>
      <c r="R20632" s="2"/>
      <c r="S20632" s="2"/>
      <c r="T20632" s="2"/>
    </row>
    <row r="20633" spans="4:20" x14ac:dyDescent="0.2">
      <c r="D20633" s="2"/>
      <c r="E20633" s="2"/>
      <c r="F20633" s="2"/>
      <c r="G20633" s="2"/>
      <c r="O20633" s="2"/>
      <c r="Q20633" s="2"/>
      <c r="R20633" s="2"/>
      <c r="S20633" s="2"/>
      <c r="T20633" s="2"/>
    </row>
    <row r="20634" spans="4:20" x14ac:dyDescent="0.2">
      <c r="D20634" s="2"/>
      <c r="E20634" s="2"/>
      <c r="F20634" s="2"/>
      <c r="G20634" s="2"/>
      <c r="O20634" s="2"/>
      <c r="Q20634" s="2"/>
      <c r="R20634" s="2"/>
      <c r="S20634" s="2"/>
      <c r="T20634" s="2"/>
    </row>
    <row r="20635" spans="4:20" x14ac:dyDescent="0.2">
      <c r="D20635" s="2"/>
      <c r="E20635" s="2"/>
      <c r="F20635" s="2"/>
      <c r="G20635" s="2"/>
      <c r="O20635" s="2"/>
      <c r="Q20635" s="2"/>
      <c r="R20635" s="2"/>
      <c r="S20635" s="2"/>
      <c r="T20635" s="2"/>
    </row>
    <row r="20636" spans="4:20" x14ac:dyDescent="0.2">
      <c r="D20636" s="2"/>
      <c r="E20636" s="2"/>
      <c r="F20636" s="2"/>
      <c r="G20636" s="2"/>
      <c r="O20636" s="2"/>
      <c r="Q20636" s="2"/>
      <c r="R20636" s="2"/>
      <c r="S20636" s="2"/>
      <c r="T20636" s="2"/>
    </row>
    <row r="20637" spans="4:20" x14ac:dyDescent="0.2">
      <c r="D20637" s="2"/>
      <c r="E20637" s="2"/>
      <c r="F20637" s="2"/>
      <c r="G20637" s="2"/>
      <c r="O20637" s="2"/>
      <c r="Q20637" s="2"/>
      <c r="R20637" s="2"/>
      <c r="S20637" s="2"/>
      <c r="T20637" s="2"/>
    </row>
    <row r="20638" spans="4:20" x14ac:dyDescent="0.2">
      <c r="D20638" s="2"/>
      <c r="E20638" s="2"/>
      <c r="F20638" s="2"/>
      <c r="G20638" s="2"/>
      <c r="O20638" s="2"/>
      <c r="Q20638" s="2"/>
      <c r="R20638" s="2"/>
      <c r="S20638" s="2"/>
      <c r="T20638" s="2"/>
    </row>
    <row r="20639" spans="4:20" x14ac:dyDescent="0.2">
      <c r="D20639" s="2"/>
      <c r="E20639" s="2"/>
      <c r="F20639" s="2"/>
      <c r="G20639" s="2"/>
      <c r="O20639" s="2"/>
      <c r="Q20639" s="2"/>
      <c r="R20639" s="2"/>
      <c r="S20639" s="2"/>
      <c r="T20639" s="2"/>
    </row>
    <row r="20640" spans="4:20" x14ac:dyDescent="0.2">
      <c r="D20640" s="2"/>
      <c r="E20640" s="2"/>
      <c r="F20640" s="2"/>
      <c r="G20640" s="2"/>
      <c r="O20640" s="2"/>
      <c r="Q20640" s="2"/>
      <c r="R20640" s="2"/>
      <c r="S20640" s="2"/>
      <c r="T20640" s="2"/>
    </row>
    <row r="20641" spans="4:20" x14ac:dyDescent="0.2">
      <c r="D20641" s="2"/>
      <c r="E20641" s="2"/>
      <c r="F20641" s="2"/>
      <c r="G20641" s="2"/>
      <c r="O20641" s="2"/>
      <c r="Q20641" s="2"/>
      <c r="R20641" s="2"/>
      <c r="S20641" s="2"/>
      <c r="T20641" s="2"/>
    </row>
    <row r="20642" spans="4:20" x14ac:dyDescent="0.2">
      <c r="D20642" s="2"/>
      <c r="E20642" s="2"/>
      <c r="F20642" s="2"/>
      <c r="G20642" s="2"/>
      <c r="O20642" s="2"/>
      <c r="Q20642" s="2"/>
      <c r="R20642" s="2"/>
      <c r="S20642" s="2"/>
      <c r="T20642" s="2"/>
    </row>
    <row r="20643" spans="4:20" x14ac:dyDescent="0.2">
      <c r="D20643" s="2"/>
      <c r="E20643" s="2"/>
      <c r="F20643" s="2"/>
      <c r="G20643" s="2"/>
      <c r="O20643" s="2"/>
      <c r="Q20643" s="2"/>
      <c r="R20643" s="2"/>
      <c r="S20643" s="2"/>
      <c r="T20643" s="2"/>
    </row>
    <row r="20644" spans="4:20" x14ac:dyDescent="0.2">
      <c r="D20644" s="2"/>
      <c r="E20644" s="2"/>
      <c r="F20644" s="2"/>
      <c r="G20644" s="2"/>
      <c r="O20644" s="2"/>
      <c r="Q20644" s="2"/>
      <c r="R20644" s="2"/>
      <c r="S20644" s="2"/>
      <c r="T20644" s="2"/>
    </row>
    <row r="20645" spans="4:20" x14ac:dyDescent="0.2">
      <c r="D20645" s="2"/>
      <c r="E20645" s="2"/>
      <c r="F20645" s="2"/>
      <c r="G20645" s="2"/>
      <c r="O20645" s="2"/>
      <c r="Q20645" s="2"/>
      <c r="R20645" s="2"/>
      <c r="S20645" s="2"/>
      <c r="T20645" s="2"/>
    </row>
    <row r="20646" spans="4:20" x14ac:dyDescent="0.2">
      <c r="D20646" s="2"/>
      <c r="E20646" s="2"/>
      <c r="F20646" s="2"/>
      <c r="G20646" s="2"/>
      <c r="O20646" s="2"/>
      <c r="Q20646" s="2"/>
      <c r="R20646" s="2"/>
      <c r="S20646" s="2"/>
      <c r="T20646" s="2"/>
    </row>
    <row r="20647" spans="4:20" x14ac:dyDescent="0.2">
      <c r="D20647" s="2"/>
      <c r="E20647" s="2"/>
      <c r="F20647" s="2"/>
      <c r="G20647" s="2"/>
      <c r="O20647" s="2"/>
      <c r="Q20647" s="2"/>
      <c r="R20647" s="2"/>
      <c r="S20647" s="2"/>
      <c r="T20647" s="2"/>
    </row>
    <row r="20648" spans="4:20" x14ac:dyDescent="0.2">
      <c r="D20648" s="2"/>
      <c r="E20648" s="2"/>
      <c r="F20648" s="2"/>
      <c r="G20648" s="2"/>
      <c r="O20648" s="2"/>
      <c r="Q20648" s="2"/>
      <c r="R20648" s="2"/>
      <c r="S20648" s="2"/>
      <c r="T20648" s="2"/>
    </row>
    <row r="20649" spans="4:20" x14ac:dyDescent="0.2">
      <c r="D20649" s="2"/>
      <c r="E20649" s="2"/>
      <c r="F20649" s="2"/>
      <c r="G20649" s="2"/>
      <c r="O20649" s="2"/>
      <c r="Q20649" s="2"/>
      <c r="R20649" s="2"/>
      <c r="S20649" s="2"/>
      <c r="T20649" s="2"/>
    </row>
    <row r="20650" spans="4:20" x14ac:dyDescent="0.2">
      <c r="D20650" s="2"/>
      <c r="E20650" s="2"/>
      <c r="F20650" s="2"/>
      <c r="G20650" s="2"/>
      <c r="O20650" s="2"/>
      <c r="Q20650" s="2"/>
      <c r="R20650" s="2"/>
      <c r="S20650" s="2"/>
      <c r="T20650" s="2"/>
    </row>
    <row r="20651" spans="4:20" x14ac:dyDescent="0.2">
      <c r="D20651" s="2"/>
      <c r="E20651" s="2"/>
      <c r="F20651" s="2"/>
      <c r="G20651" s="2"/>
      <c r="O20651" s="2"/>
      <c r="Q20651" s="2"/>
      <c r="R20651" s="2"/>
      <c r="S20651" s="2"/>
      <c r="T20651" s="2"/>
    </row>
    <row r="20652" spans="4:20" x14ac:dyDescent="0.2">
      <c r="D20652" s="2"/>
      <c r="E20652" s="2"/>
      <c r="F20652" s="2"/>
      <c r="G20652" s="2"/>
      <c r="O20652" s="2"/>
      <c r="Q20652" s="2"/>
      <c r="R20652" s="2"/>
      <c r="S20652" s="2"/>
      <c r="T20652" s="2"/>
    </row>
    <row r="20653" spans="4:20" x14ac:dyDescent="0.2">
      <c r="D20653" s="2"/>
      <c r="E20653" s="2"/>
      <c r="F20653" s="2"/>
      <c r="G20653" s="2"/>
      <c r="O20653" s="2"/>
      <c r="Q20653" s="2"/>
      <c r="R20653" s="2"/>
      <c r="S20653" s="2"/>
      <c r="T20653" s="2"/>
    </row>
    <row r="20654" spans="4:20" x14ac:dyDescent="0.2">
      <c r="D20654" s="2"/>
      <c r="E20654" s="2"/>
      <c r="F20654" s="2"/>
      <c r="G20654" s="2"/>
      <c r="O20654" s="2"/>
      <c r="Q20654" s="2"/>
      <c r="R20654" s="2"/>
      <c r="S20654" s="2"/>
      <c r="T20654" s="2"/>
    </row>
    <row r="20655" spans="4:20" x14ac:dyDescent="0.2">
      <c r="D20655" s="2"/>
      <c r="E20655" s="2"/>
      <c r="F20655" s="2"/>
      <c r="G20655" s="2"/>
      <c r="O20655" s="2"/>
      <c r="Q20655" s="2"/>
      <c r="R20655" s="2"/>
      <c r="S20655" s="2"/>
      <c r="T20655" s="2"/>
    </row>
    <row r="20656" spans="4:20" x14ac:dyDescent="0.2">
      <c r="D20656" s="2"/>
      <c r="E20656" s="2"/>
      <c r="F20656" s="2"/>
      <c r="G20656" s="2"/>
      <c r="O20656" s="2"/>
      <c r="Q20656" s="2"/>
      <c r="R20656" s="2"/>
      <c r="S20656" s="2"/>
      <c r="T20656" s="2"/>
    </row>
    <row r="20657" spans="4:20" x14ac:dyDescent="0.2">
      <c r="D20657" s="2"/>
      <c r="E20657" s="2"/>
      <c r="F20657" s="2"/>
      <c r="G20657" s="2"/>
      <c r="O20657" s="2"/>
      <c r="Q20657" s="2"/>
      <c r="R20657" s="2"/>
      <c r="S20657" s="2"/>
      <c r="T20657" s="2"/>
    </row>
    <row r="20658" spans="4:20" x14ac:dyDescent="0.2">
      <c r="D20658" s="2"/>
      <c r="E20658" s="2"/>
      <c r="F20658" s="2"/>
      <c r="G20658" s="2"/>
      <c r="O20658" s="2"/>
      <c r="Q20658" s="2"/>
      <c r="R20658" s="2"/>
      <c r="S20658" s="2"/>
      <c r="T20658" s="2"/>
    </row>
    <row r="20659" spans="4:20" x14ac:dyDescent="0.2">
      <c r="D20659" s="2"/>
      <c r="E20659" s="2"/>
      <c r="F20659" s="2"/>
      <c r="G20659" s="2"/>
      <c r="O20659" s="2"/>
      <c r="Q20659" s="2"/>
      <c r="R20659" s="2"/>
      <c r="S20659" s="2"/>
      <c r="T20659" s="2"/>
    </row>
    <row r="20660" spans="4:20" x14ac:dyDescent="0.2">
      <c r="D20660" s="2"/>
      <c r="E20660" s="2"/>
      <c r="F20660" s="2"/>
      <c r="G20660" s="2"/>
      <c r="O20660" s="2"/>
      <c r="Q20660" s="2"/>
      <c r="R20660" s="2"/>
      <c r="S20660" s="2"/>
      <c r="T20660" s="2"/>
    </row>
    <row r="20661" spans="4:20" x14ac:dyDescent="0.2">
      <c r="D20661" s="2"/>
      <c r="E20661" s="2"/>
      <c r="F20661" s="2"/>
      <c r="G20661" s="2"/>
      <c r="O20661" s="2"/>
      <c r="Q20661" s="2"/>
      <c r="R20661" s="2"/>
      <c r="S20661" s="2"/>
      <c r="T20661" s="2"/>
    </row>
    <row r="20662" spans="4:20" x14ac:dyDescent="0.2">
      <c r="D20662" s="2"/>
      <c r="E20662" s="2"/>
      <c r="F20662" s="2"/>
      <c r="G20662" s="2"/>
      <c r="O20662" s="2"/>
      <c r="Q20662" s="2"/>
      <c r="R20662" s="2"/>
      <c r="S20662" s="2"/>
      <c r="T20662" s="2"/>
    </row>
    <row r="20663" spans="4:20" x14ac:dyDescent="0.2">
      <c r="D20663" s="2"/>
      <c r="E20663" s="2"/>
      <c r="F20663" s="2"/>
      <c r="G20663" s="2"/>
      <c r="O20663" s="2"/>
      <c r="Q20663" s="2"/>
      <c r="R20663" s="2"/>
      <c r="S20663" s="2"/>
      <c r="T20663" s="2"/>
    </row>
    <row r="20664" spans="4:20" x14ac:dyDescent="0.2">
      <c r="D20664" s="2"/>
      <c r="E20664" s="2"/>
      <c r="F20664" s="2"/>
      <c r="G20664" s="2"/>
      <c r="O20664" s="2"/>
      <c r="Q20664" s="2"/>
      <c r="R20664" s="2"/>
      <c r="S20664" s="2"/>
      <c r="T20664" s="2"/>
    </row>
    <row r="20665" spans="4:20" x14ac:dyDescent="0.2">
      <c r="D20665" s="2"/>
      <c r="E20665" s="2"/>
      <c r="F20665" s="2"/>
      <c r="G20665" s="2"/>
      <c r="O20665" s="2"/>
      <c r="Q20665" s="2"/>
      <c r="R20665" s="2"/>
      <c r="S20665" s="2"/>
      <c r="T20665" s="2"/>
    </row>
    <row r="20666" spans="4:20" x14ac:dyDescent="0.2">
      <c r="D20666" s="2"/>
      <c r="E20666" s="2"/>
      <c r="F20666" s="2"/>
      <c r="G20666" s="2"/>
      <c r="O20666" s="2"/>
      <c r="Q20666" s="2"/>
      <c r="R20666" s="2"/>
      <c r="S20666" s="2"/>
      <c r="T20666" s="2"/>
    </row>
    <row r="20667" spans="4:20" x14ac:dyDescent="0.2">
      <c r="D20667" s="2"/>
      <c r="E20667" s="2"/>
      <c r="F20667" s="2"/>
      <c r="G20667" s="2"/>
      <c r="O20667" s="2"/>
      <c r="Q20667" s="2"/>
      <c r="R20667" s="2"/>
      <c r="S20667" s="2"/>
      <c r="T20667" s="2"/>
    </row>
    <row r="20668" spans="4:20" x14ac:dyDescent="0.2">
      <c r="D20668" s="2"/>
      <c r="E20668" s="2"/>
      <c r="F20668" s="2"/>
      <c r="G20668" s="2"/>
      <c r="O20668" s="2"/>
      <c r="Q20668" s="2"/>
      <c r="R20668" s="2"/>
      <c r="S20668" s="2"/>
      <c r="T20668" s="2"/>
    </row>
    <row r="20669" spans="4:20" x14ac:dyDescent="0.2">
      <c r="D20669" s="2"/>
      <c r="E20669" s="2"/>
      <c r="F20669" s="2"/>
      <c r="G20669" s="2"/>
      <c r="O20669" s="2"/>
      <c r="Q20669" s="2"/>
      <c r="R20669" s="2"/>
      <c r="S20669" s="2"/>
      <c r="T20669" s="2"/>
    </row>
    <row r="20670" spans="4:20" x14ac:dyDescent="0.2">
      <c r="D20670" s="2"/>
      <c r="E20670" s="2"/>
      <c r="F20670" s="2"/>
      <c r="G20670" s="2"/>
      <c r="O20670" s="2"/>
      <c r="Q20670" s="2"/>
      <c r="R20670" s="2"/>
      <c r="S20670" s="2"/>
      <c r="T20670" s="2"/>
    </row>
    <row r="20671" spans="4:20" x14ac:dyDescent="0.2">
      <c r="D20671" s="2"/>
      <c r="E20671" s="2"/>
      <c r="F20671" s="2"/>
      <c r="G20671" s="2"/>
      <c r="O20671" s="2"/>
      <c r="Q20671" s="2"/>
      <c r="R20671" s="2"/>
      <c r="S20671" s="2"/>
      <c r="T20671" s="2"/>
    </row>
    <row r="20672" spans="4:20" x14ac:dyDescent="0.2">
      <c r="D20672" s="2"/>
      <c r="E20672" s="2"/>
      <c r="F20672" s="2"/>
      <c r="G20672" s="2"/>
      <c r="O20672" s="2"/>
      <c r="Q20672" s="2"/>
      <c r="R20672" s="2"/>
      <c r="S20672" s="2"/>
      <c r="T20672" s="2"/>
    </row>
    <row r="20673" spans="4:20" x14ac:dyDescent="0.2">
      <c r="D20673" s="2"/>
      <c r="E20673" s="2"/>
      <c r="F20673" s="2"/>
      <c r="G20673" s="2"/>
      <c r="O20673" s="2"/>
      <c r="Q20673" s="2"/>
      <c r="R20673" s="2"/>
      <c r="S20673" s="2"/>
      <c r="T20673" s="2"/>
    </row>
    <row r="20674" spans="4:20" x14ac:dyDescent="0.2">
      <c r="D20674" s="2"/>
      <c r="E20674" s="2"/>
      <c r="F20674" s="2"/>
      <c r="G20674" s="2"/>
      <c r="O20674" s="2"/>
      <c r="Q20674" s="2"/>
      <c r="R20674" s="2"/>
      <c r="S20674" s="2"/>
      <c r="T20674" s="2"/>
    </row>
    <row r="20675" spans="4:20" x14ac:dyDescent="0.2">
      <c r="D20675" s="2"/>
      <c r="E20675" s="2"/>
      <c r="F20675" s="2"/>
      <c r="G20675" s="2"/>
      <c r="O20675" s="2"/>
      <c r="Q20675" s="2"/>
      <c r="R20675" s="2"/>
      <c r="S20675" s="2"/>
      <c r="T20675" s="2"/>
    </row>
    <row r="20676" spans="4:20" x14ac:dyDescent="0.2">
      <c r="D20676" s="2"/>
      <c r="E20676" s="2"/>
      <c r="F20676" s="2"/>
      <c r="G20676" s="2"/>
      <c r="O20676" s="2"/>
      <c r="Q20676" s="2"/>
      <c r="R20676" s="2"/>
      <c r="S20676" s="2"/>
      <c r="T20676" s="2"/>
    </row>
    <row r="20677" spans="4:20" x14ac:dyDescent="0.2">
      <c r="D20677" s="2"/>
      <c r="E20677" s="2"/>
      <c r="F20677" s="2"/>
      <c r="G20677" s="2"/>
      <c r="O20677" s="2"/>
      <c r="Q20677" s="2"/>
      <c r="R20677" s="2"/>
      <c r="S20677" s="2"/>
      <c r="T20677" s="2"/>
    </row>
    <row r="20678" spans="4:20" x14ac:dyDescent="0.2">
      <c r="D20678" s="2"/>
      <c r="E20678" s="2"/>
      <c r="F20678" s="2"/>
      <c r="G20678" s="2"/>
      <c r="O20678" s="2"/>
      <c r="Q20678" s="2"/>
      <c r="R20678" s="2"/>
      <c r="S20678" s="2"/>
      <c r="T20678" s="2"/>
    </row>
    <row r="20679" spans="4:20" x14ac:dyDescent="0.2">
      <c r="D20679" s="2"/>
      <c r="E20679" s="2"/>
      <c r="F20679" s="2"/>
      <c r="G20679" s="2"/>
      <c r="O20679" s="2"/>
      <c r="Q20679" s="2"/>
      <c r="R20679" s="2"/>
      <c r="S20679" s="2"/>
      <c r="T20679" s="2"/>
    </row>
    <row r="20680" spans="4:20" x14ac:dyDescent="0.2">
      <c r="D20680" s="2"/>
      <c r="E20680" s="2"/>
      <c r="F20680" s="2"/>
      <c r="G20680" s="2"/>
      <c r="O20680" s="2"/>
      <c r="Q20680" s="2"/>
      <c r="R20680" s="2"/>
      <c r="S20680" s="2"/>
      <c r="T20680" s="2"/>
    </row>
    <row r="20681" spans="4:20" x14ac:dyDescent="0.2">
      <c r="D20681" s="2"/>
      <c r="E20681" s="2"/>
      <c r="F20681" s="2"/>
      <c r="G20681" s="2"/>
      <c r="O20681" s="2"/>
      <c r="Q20681" s="2"/>
      <c r="R20681" s="2"/>
      <c r="S20681" s="2"/>
      <c r="T20681" s="2"/>
    </row>
    <row r="20682" spans="4:20" x14ac:dyDescent="0.2">
      <c r="D20682" s="2"/>
      <c r="E20682" s="2"/>
      <c r="F20682" s="2"/>
      <c r="G20682" s="2"/>
      <c r="O20682" s="2"/>
      <c r="Q20682" s="2"/>
      <c r="R20682" s="2"/>
      <c r="S20682" s="2"/>
      <c r="T20682" s="2"/>
    </row>
    <row r="20683" spans="4:20" x14ac:dyDescent="0.2">
      <c r="D20683" s="2"/>
      <c r="E20683" s="2"/>
      <c r="F20683" s="2"/>
      <c r="G20683" s="2"/>
      <c r="O20683" s="2"/>
      <c r="Q20683" s="2"/>
      <c r="R20683" s="2"/>
      <c r="S20683" s="2"/>
      <c r="T20683" s="2"/>
    </row>
    <row r="20684" spans="4:20" x14ac:dyDescent="0.2">
      <c r="D20684" s="2"/>
      <c r="E20684" s="2"/>
      <c r="F20684" s="2"/>
      <c r="G20684" s="2"/>
      <c r="O20684" s="2"/>
      <c r="Q20684" s="2"/>
      <c r="R20684" s="2"/>
      <c r="S20684" s="2"/>
      <c r="T20684" s="2"/>
    </row>
    <row r="20685" spans="4:20" x14ac:dyDescent="0.2">
      <c r="D20685" s="2"/>
      <c r="E20685" s="2"/>
      <c r="F20685" s="2"/>
      <c r="G20685" s="2"/>
      <c r="O20685" s="2"/>
      <c r="Q20685" s="2"/>
      <c r="R20685" s="2"/>
      <c r="S20685" s="2"/>
      <c r="T20685" s="2"/>
    </row>
    <row r="20686" spans="4:20" x14ac:dyDescent="0.2">
      <c r="D20686" s="2"/>
      <c r="E20686" s="2"/>
      <c r="F20686" s="2"/>
      <c r="G20686" s="2"/>
      <c r="O20686" s="2"/>
      <c r="Q20686" s="2"/>
      <c r="R20686" s="2"/>
      <c r="S20686" s="2"/>
      <c r="T20686" s="2"/>
    </row>
    <row r="20687" spans="4:20" x14ac:dyDescent="0.2">
      <c r="D20687" s="2"/>
      <c r="E20687" s="2"/>
      <c r="F20687" s="2"/>
      <c r="G20687" s="2"/>
      <c r="O20687" s="2"/>
      <c r="Q20687" s="2"/>
      <c r="R20687" s="2"/>
      <c r="S20687" s="2"/>
      <c r="T20687" s="2"/>
    </row>
    <row r="20688" spans="4:20" x14ac:dyDescent="0.2">
      <c r="D20688" s="2"/>
      <c r="E20688" s="2"/>
      <c r="F20688" s="2"/>
      <c r="G20688" s="2"/>
      <c r="O20688" s="2"/>
      <c r="Q20688" s="2"/>
      <c r="R20688" s="2"/>
      <c r="S20688" s="2"/>
      <c r="T20688" s="2"/>
    </row>
    <row r="20689" spans="4:20" x14ac:dyDescent="0.2">
      <c r="D20689" s="2"/>
      <c r="E20689" s="2"/>
      <c r="F20689" s="2"/>
      <c r="G20689" s="2"/>
      <c r="O20689" s="2"/>
      <c r="Q20689" s="2"/>
      <c r="R20689" s="2"/>
      <c r="S20689" s="2"/>
      <c r="T20689" s="2"/>
    </row>
    <row r="20690" spans="4:20" x14ac:dyDescent="0.2">
      <c r="D20690" s="2"/>
      <c r="E20690" s="2"/>
      <c r="F20690" s="2"/>
      <c r="G20690" s="2"/>
      <c r="O20690" s="2"/>
      <c r="Q20690" s="2"/>
      <c r="R20690" s="2"/>
      <c r="S20690" s="2"/>
      <c r="T20690" s="2"/>
    </row>
    <row r="20691" spans="4:20" x14ac:dyDescent="0.2">
      <c r="D20691" s="2"/>
      <c r="E20691" s="2"/>
      <c r="F20691" s="2"/>
      <c r="G20691" s="2"/>
      <c r="O20691" s="2"/>
      <c r="Q20691" s="2"/>
      <c r="R20691" s="2"/>
      <c r="S20691" s="2"/>
      <c r="T20691" s="2"/>
    </row>
    <row r="20692" spans="4:20" x14ac:dyDescent="0.2">
      <c r="D20692" s="2"/>
      <c r="E20692" s="2"/>
      <c r="F20692" s="2"/>
      <c r="G20692" s="2"/>
      <c r="O20692" s="2"/>
      <c r="Q20692" s="2"/>
      <c r="R20692" s="2"/>
      <c r="S20692" s="2"/>
      <c r="T20692" s="2"/>
    </row>
    <row r="20693" spans="4:20" x14ac:dyDescent="0.2">
      <c r="D20693" s="2"/>
      <c r="E20693" s="2"/>
      <c r="F20693" s="2"/>
      <c r="G20693" s="2"/>
      <c r="O20693" s="2"/>
      <c r="Q20693" s="2"/>
      <c r="R20693" s="2"/>
      <c r="S20693" s="2"/>
      <c r="T20693" s="2"/>
    </row>
    <row r="20694" spans="4:20" x14ac:dyDescent="0.2">
      <c r="D20694" s="2"/>
      <c r="E20694" s="2"/>
      <c r="F20694" s="2"/>
      <c r="G20694" s="2"/>
      <c r="O20694" s="2"/>
      <c r="Q20694" s="2"/>
      <c r="R20694" s="2"/>
      <c r="S20694" s="2"/>
      <c r="T20694" s="2"/>
    </row>
    <row r="20695" spans="4:20" x14ac:dyDescent="0.2">
      <c r="D20695" s="2"/>
      <c r="E20695" s="2"/>
      <c r="F20695" s="2"/>
      <c r="G20695" s="2"/>
      <c r="O20695" s="2"/>
      <c r="Q20695" s="2"/>
      <c r="R20695" s="2"/>
      <c r="S20695" s="2"/>
      <c r="T20695" s="2"/>
    </row>
    <row r="20696" spans="4:20" x14ac:dyDescent="0.2">
      <c r="D20696" s="2"/>
      <c r="E20696" s="2"/>
      <c r="F20696" s="2"/>
      <c r="G20696" s="2"/>
      <c r="O20696" s="2"/>
      <c r="Q20696" s="2"/>
      <c r="R20696" s="2"/>
      <c r="S20696" s="2"/>
      <c r="T20696" s="2"/>
    </row>
    <row r="20697" spans="4:20" x14ac:dyDescent="0.2">
      <c r="D20697" s="2"/>
      <c r="E20697" s="2"/>
      <c r="F20697" s="2"/>
      <c r="G20697" s="2"/>
      <c r="O20697" s="2"/>
      <c r="Q20697" s="2"/>
      <c r="R20697" s="2"/>
      <c r="S20697" s="2"/>
      <c r="T20697" s="2"/>
    </row>
    <row r="20698" spans="4:20" x14ac:dyDescent="0.2">
      <c r="D20698" s="2"/>
      <c r="E20698" s="2"/>
      <c r="F20698" s="2"/>
      <c r="G20698" s="2"/>
      <c r="O20698" s="2"/>
      <c r="Q20698" s="2"/>
      <c r="R20698" s="2"/>
      <c r="S20698" s="2"/>
      <c r="T20698" s="2"/>
    </row>
    <row r="20699" spans="4:20" x14ac:dyDescent="0.2">
      <c r="D20699" s="2"/>
      <c r="E20699" s="2"/>
      <c r="F20699" s="2"/>
      <c r="G20699" s="2"/>
      <c r="O20699" s="2"/>
      <c r="Q20699" s="2"/>
      <c r="R20699" s="2"/>
      <c r="S20699" s="2"/>
      <c r="T20699" s="2"/>
    </row>
    <row r="20700" spans="4:20" x14ac:dyDescent="0.2">
      <c r="D20700" s="2"/>
      <c r="E20700" s="2"/>
      <c r="F20700" s="2"/>
      <c r="G20700" s="2"/>
      <c r="O20700" s="2"/>
      <c r="Q20700" s="2"/>
      <c r="R20700" s="2"/>
      <c r="S20700" s="2"/>
      <c r="T20700" s="2"/>
    </row>
    <row r="20701" spans="4:20" x14ac:dyDescent="0.2">
      <c r="D20701" s="2"/>
      <c r="E20701" s="2"/>
      <c r="F20701" s="2"/>
      <c r="G20701" s="2"/>
      <c r="O20701" s="2"/>
      <c r="Q20701" s="2"/>
      <c r="R20701" s="2"/>
      <c r="S20701" s="2"/>
      <c r="T20701" s="2"/>
    </row>
    <row r="20702" spans="4:20" x14ac:dyDescent="0.2">
      <c r="D20702" s="2"/>
      <c r="E20702" s="2"/>
      <c r="F20702" s="2"/>
      <c r="G20702" s="2"/>
      <c r="O20702" s="2"/>
      <c r="Q20702" s="2"/>
      <c r="R20702" s="2"/>
      <c r="S20702" s="2"/>
      <c r="T20702" s="2"/>
    </row>
    <row r="20703" spans="4:20" x14ac:dyDescent="0.2">
      <c r="D20703" s="2"/>
      <c r="E20703" s="2"/>
      <c r="F20703" s="2"/>
      <c r="G20703" s="2"/>
      <c r="O20703" s="2"/>
      <c r="Q20703" s="2"/>
      <c r="R20703" s="2"/>
      <c r="S20703" s="2"/>
      <c r="T20703" s="2"/>
    </row>
    <row r="20704" spans="4:20" x14ac:dyDescent="0.2">
      <c r="D20704" s="2"/>
      <c r="E20704" s="2"/>
      <c r="F20704" s="2"/>
      <c r="G20704" s="2"/>
      <c r="O20704" s="2"/>
      <c r="Q20704" s="2"/>
      <c r="R20704" s="2"/>
      <c r="S20704" s="2"/>
      <c r="T20704" s="2"/>
    </row>
    <row r="20705" spans="4:20" x14ac:dyDescent="0.2">
      <c r="D20705" s="2"/>
      <c r="E20705" s="2"/>
      <c r="F20705" s="2"/>
      <c r="G20705" s="2"/>
      <c r="O20705" s="2"/>
      <c r="Q20705" s="2"/>
      <c r="R20705" s="2"/>
      <c r="S20705" s="2"/>
      <c r="T20705" s="2"/>
    </row>
    <row r="20706" spans="4:20" x14ac:dyDescent="0.2">
      <c r="D20706" s="2"/>
      <c r="E20706" s="2"/>
      <c r="F20706" s="2"/>
      <c r="G20706" s="2"/>
      <c r="O20706" s="2"/>
      <c r="Q20706" s="2"/>
      <c r="R20706" s="2"/>
      <c r="S20706" s="2"/>
      <c r="T20706" s="2"/>
    </row>
    <row r="20707" spans="4:20" x14ac:dyDescent="0.2">
      <c r="D20707" s="2"/>
      <c r="E20707" s="2"/>
      <c r="F20707" s="2"/>
      <c r="G20707" s="2"/>
      <c r="O20707" s="2"/>
      <c r="Q20707" s="2"/>
      <c r="R20707" s="2"/>
      <c r="S20707" s="2"/>
      <c r="T20707" s="2"/>
    </row>
    <row r="20708" spans="4:20" x14ac:dyDescent="0.2">
      <c r="D20708" s="2"/>
      <c r="E20708" s="2"/>
      <c r="F20708" s="2"/>
      <c r="G20708" s="2"/>
      <c r="O20708" s="2"/>
      <c r="Q20708" s="2"/>
      <c r="R20708" s="2"/>
      <c r="S20708" s="2"/>
      <c r="T20708" s="2"/>
    </row>
    <row r="20709" spans="4:20" x14ac:dyDescent="0.2">
      <c r="D20709" s="2"/>
      <c r="E20709" s="2"/>
      <c r="F20709" s="2"/>
      <c r="G20709" s="2"/>
      <c r="O20709" s="2"/>
      <c r="Q20709" s="2"/>
      <c r="R20709" s="2"/>
      <c r="S20709" s="2"/>
      <c r="T20709" s="2"/>
    </row>
    <row r="20710" spans="4:20" x14ac:dyDescent="0.2">
      <c r="D20710" s="2"/>
      <c r="E20710" s="2"/>
      <c r="F20710" s="2"/>
      <c r="G20710" s="2"/>
      <c r="O20710" s="2"/>
      <c r="Q20710" s="2"/>
      <c r="R20710" s="2"/>
      <c r="S20710" s="2"/>
      <c r="T20710" s="2"/>
    </row>
    <row r="20711" spans="4:20" x14ac:dyDescent="0.2">
      <c r="D20711" s="2"/>
      <c r="E20711" s="2"/>
      <c r="F20711" s="2"/>
      <c r="G20711" s="2"/>
      <c r="O20711" s="2"/>
      <c r="Q20711" s="2"/>
      <c r="R20711" s="2"/>
      <c r="S20711" s="2"/>
      <c r="T20711" s="2"/>
    </row>
    <row r="20712" spans="4:20" x14ac:dyDescent="0.2">
      <c r="D20712" s="2"/>
      <c r="E20712" s="2"/>
      <c r="F20712" s="2"/>
      <c r="G20712" s="2"/>
      <c r="O20712" s="2"/>
      <c r="Q20712" s="2"/>
      <c r="R20712" s="2"/>
      <c r="S20712" s="2"/>
      <c r="T20712" s="2"/>
    </row>
    <row r="20713" spans="4:20" x14ac:dyDescent="0.2">
      <c r="D20713" s="2"/>
      <c r="E20713" s="2"/>
      <c r="F20713" s="2"/>
      <c r="G20713" s="2"/>
      <c r="O20713" s="2"/>
      <c r="Q20713" s="2"/>
      <c r="R20713" s="2"/>
      <c r="S20713" s="2"/>
      <c r="T20713" s="2"/>
    </row>
    <row r="20714" spans="4:20" x14ac:dyDescent="0.2">
      <c r="D20714" s="2"/>
      <c r="E20714" s="2"/>
      <c r="F20714" s="2"/>
      <c r="G20714" s="2"/>
      <c r="O20714" s="2"/>
      <c r="Q20714" s="2"/>
      <c r="R20714" s="2"/>
      <c r="S20714" s="2"/>
      <c r="T20714" s="2"/>
    </row>
    <row r="20715" spans="4:20" x14ac:dyDescent="0.2">
      <c r="D20715" s="2"/>
      <c r="E20715" s="2"/>
      <c r="F20715" s="2"/>
      <c r="G20715" s="2"/>
      <c r="O20715" s="2"/>
      <c r="Q20715" s="2"/>
      <c r="R20715" s="2"/>
      <c r="S20715" s="2"/>
      <c r="T20715" s="2"/>
    </row>
    <row r="20716" spans="4:20" x14ac:dyDescent="0.2">
      <c r="D20716" s="2"/>
      <c r="E20716" s="2"/>
      <c r="F20716" s="2"/>
      <c r="G20716" s="2"/>
      <c r="O20716" s="2"/>
      <c r="Q20716" s="2"/>
      <c r="R20716" s="2"/>
      <c r="S20716" s="2"/>
      <c r="T20716" s="2"/>
    </row>
    <row r="20717" spans="4:20" x14ac:dyDescent="0.2">
      <c r="D20717" s="2"/>
      <c r="E20717" s="2"/>
      <c r="F20717" s="2"/>
      <c r="G20717" s="2"/>
      <c r="O20717" s="2"/>
      <c r="Q20717" s="2"/>
      <c r="R20717" s="2"/>
      <c r="S20717" s="2"/>
      <c r="T20717" s="2"/>
    </row>
    <row r="20718" spans="4:20" x14ac:dyDescent="0.2">
      <c r="D20718" s="2"/>
      <c r="E20718" s="2"/>
      <c r="F20718" s="2"/>
      <c r="G20718" s="2"/>
      <c r="O20718" s="2"/>
      <c r="Q20718" s="2"/>
      <c r="R20718" s="2"/>
      <c r="S20718" s="2"/>
      <c r="T20718" s="2"/>
    </row>
    <row r="20719" spans="4:20" x14ac:dyDescent="0.2">
      <c r="D20719" s="2"/>
      <c r="E20719" s="2"/>
      <c r="F20719" s="2"/>
      <c r="G20719" s="2"/>
      <c r="O20719" s="2"/>
      <c r="Q20719" s="2"/>
      <c r="R20719" s="2"/>
      <c r="S20719" s="2"/>
      <c r="T20719" s="2"/>
    </row>
    <row r="20720" spans="4:20" x14ac:dyDescent="0.2">
      <c r="D20720" s="2"/>
      <c r="E20720" s="2"/>
      <c r="F20720" s="2"/>
      <c r="G20720" s="2"/>
      <c r="O20720" s="2"/>
      <c r="Q20720" s="2"/>
      <c r="R20720" s="2"/>
      <c r="S20720" s="2"/>
      <c r="T20720" s="2"/>
    </row>
    <row r="20721" spans="4:20" x14ac:dyDescent="0.2">
      <c r="D20721" s="2"/>
      <c r="E20721" s="2"/>
      <c r="F20721" s="2"/>
      <c r="G20721" s="2"/>
      <c r="O20721" s="2"/>
      <c r="Q20721" s="2"/>
      <c r="R20721" s="2"/>
      <c r="S20721" s="2"/>
      <c r="T20721" s="2"/>
    </row>
    <row r="20722" spans="4:20" x14ac:dyDescent="0.2">
      <c r="D20722" s="2"/>
      <c r="E20722" s="2"/>
      <c r="F20722" s="2"/>
      <c r="G20722" s="2"/>
      <c r="O20722" s="2"/>
      <c r="Q20722" s="2"/>
      <c r="R20722" s="2"/>
      <c r="S20722" s="2"/>
      <c r="T20722" s="2"/>
    </row>
    <row r="20723" spans="4:20" x14ac:dyDescent="0.2">
      <c r="D20723" s="2"/>
      <c r="E20723" s="2"/>
      <c r="F20723" s="2"/>
      <c r="G20723" s="2"/>
      <c r="O20723" s="2"/>
      <c r="Q20723" s="2"/>
      <c r="R20723" s="2"/>
      <c r="S20723" s="2"/>
      <c r="T20723" s="2"/>
    </row>
    <row r="20724" spans="4:20" x14ac:dyDescent="0.2">
      <c r="D20724" s="2"/>
      <c r="E20724" s="2"/>
      <c r="F20724" s="2"/>
      <c r="G20724" s="2"/>
      <c r="O20724" s="2"/>
      <c r="Q20724" s="2"/>
      <c r="R20724" s="2"/>
      <c r="S20724" s="2"/>
      <c r="T20724" s="2"/>
    </row>
    <row r="20725" spans="4:20" x14ac:dyDescent="0.2">
      <c r="D20725" s="2"/>
      <c r="E20725" s="2"/>
      <c r="F20725" s="2"/>
      <c r="G20725" s="2"/>
      <c r="O20725" s="2"/>
      <c r="Q20725" s="2"/>
      <c r="R20725" s="2"/>
      <c r="S20725" s="2"/>
      <c r="T20725" s="2"/>
    </row>
    <row r="20726" spans="4:20" x14ac:dyDescent="0.2">
      <c r="D20726" s="2"/>
      <c r="E20726" s="2"/>
      <c r="F20726" s="2"/>
      <c r="G20726" s="2"/>
      <c r="O20726" s="2"/>
      <c r="Q20726" s="2"/>
      <c r="R20726" s="2"/>
      <c r="S20726" s="2"/>
      <c r="T20726" s="2"/>
    </row>
    <row r="20727" spans="4:20" x14ac:dyDescent="0.2">
      <c r="D20727" s="2"/>
      <c r="E20727" s="2"/>
      <c r="F20727" s="2"/>
      <c r="G20727" s="2"/>
      <c r="O20727" s="2"/>
      <c r="Q20727" s="2"/>
      <c r="R20727" s="2"/>
      <c r="S20727" s="2"/>
      <c r="T20727" s="2"/>
    </row>
    <row r="20728" spans="4:20" x14ac:dyDescent="0.2">
      <c r="D20728" s="2"/>
      <c r="E20728" s="2"/>
      <c r="F20728" s="2"/>
      <c r="G20728" s="2"/>
      <c r="O20728" s="2"/>
      <c r="Q20728" s="2"/>
      <c r="R20728" s="2"/>
      <c r="S20728" s="2"/>
      <c r="T20728" s="2"/>
    </row>
    <row r="20729" spans="4:20" x14ac:dyDescent="0.2">
      <c r="D20729" s="2"/>
      <c r="E20729" s="2"/>
      <c r="F20729" s="2"/>
      <c r="G20729" s="2"/>
      <c r="O20729" s="2"/>
      <c r="Q20729" s="2"/>
      <c r="R20729" s="2"/>
      <c r="S20729" s="2"/>
      <c r="T20729" s="2"/>
    </row>
    <row r="20730" spans="4:20" x14ac:dyDescent="0.2">
      <c r="D20730" s="2"/>
      <c r="E20730" s="2"/>
      <c r="F20730" s="2"/>
      <c r="G20730" s="2"/>
      <c r="O20730" s="2"/>
      <c r="Q20730" s="2"/>
      <c r="R20730" s="2"/>
      <c r="S20730" s="2"/>
      <c r="T20730" s="2"/>
    </row>
    <row r="20731" spans="4:20" x14ac:dyDescent="0.2">
      <c r="D20731" s="2"/>
      <c r="E20731" s="2"/>
      <c r="F20731" s="2"/>
      <c r="G20731" s="2"/>
      <c r="O20731" s="2"/>
      <c r="Q20731" s="2"/>
      <c r="R20731" s="2"/>
      <c r="S20731" s="2"/>
      <c r="T20731" s="2"/>
    </row>
    <row r="20732" spans="4:20" x14ac:dyDescent="0.2">
      <c r="D20732" s="2"/>
      <c r="E20732" s="2"/>
      <c r="F20732" s="2"/>
      <c r="G20732" s="2"/>
      <c r="O20732" s="2"/>
      <c r="Q20732" s="2"/>
      <c r="R20732" s="2"/>
      <c r="S20732" s="2"/>
      <c r="T20732" s="2"/>
    </row>
    <row r="20733" spans="4:20" x14ac:dyDescent="0.2">
      <c r="D20733" s="2"/>
      <c r="E20733" s="2"/>
      <c r="F20733" s="2"/>
      <c r="G20733" s="2"/>
      <c r="O20733" s="2"/>
      <c r="Q20733" s="2"/>
      <c r="R20733" s="2"/>
      <c r="S20733" s="2"/>
      <c r="T20733" s="2"/>
    </row>
    <row r="20734" spans="4:20" x14ac:dyDescent="0.2">
      <c r="D20734" s="2"/>
      <c r="E20734" s="2"/>
      <c r="F20734" s="2"/>
      <c r="G20734" s="2"/>
      <c r="O20734" s="2"/>
      <c r="Q20734" s="2"/>
      <c r="R20734" s="2"/>
      <c r="S20734" s="2"/>
      <c r="T20734" s="2"/>
    </row>
    <row r="20735" spans="4:20" x14ac:dyDescent="0.2">
      <c r="D20735" s="2"/>
      <c r="E20735" s="2"/>
      <c r="F20735" s="2"/>
      <c r="G20735" s="2"/>
      <c r="O20735" s="2"/>
      <c r="Q20735" s="2"/>
      <c r="R20735" s="2"/>
      <c r="S20735" s="2"/>
      <c r="T20735" s="2"/>
    </row>
    <row r="20736" spans="4:20" x14ac:dyDescent="0.2">
      <c r="D20736" s="2"/>
      <c r="E20736" s="2"/>
      <c r="F20736" s="2"/>
      <c r="G20736" s="2"/>
      <c r="O20736" s="2"/>
      <c r="Q20736" s="2"/>
      <c r="R20736" s="2"/>
      <c r="S20736" s="2"/>
      <c r="T20736" s="2"/>
    </row>
    <row r="20737" spans="4:20" x14ac:dyDescent="0.2">
      <c r="D20737" s="2"/>
      <c r="E20737" s="2"/>
      <c r="F20737" s="2"/>
      <c r="G20737" s="2"/>
      <c r="O20737" s="2"/>
      <c r="Q20737" s="2"/>
      <c r="R20737" s="2"/>
      <c r="S20737" s="2"/>
      <c r="T20737" s="2"/>
    </row>
    <row r="20738" spans="4:20" x14ac:dyDescent="0.2">
      <c r="D20738" s="2"/>
      <c r="E20738" s="2"/>
      <c r="F20738" s="2"/>
      <c r="G20738" s="2"/>
      <c r="O20738" s="2"/>
      <c r="Q20738" s="2"/>
      <c r="R20738" s="2"/>
      <c r="S20738" s="2"/>
      <c r="T20738" s="2"/>
    </row>
    <row r="20739" spans="4:20" x14ac:dyDescent="0.2">
      <c r="D20739" s="2"/>
      <c r="E20739" s="2"/>
      <c r="F20739" s="2"/>
      <c r="G20739" s="2"/>
      <c r="O20739" s="2"/>
      <c r="Q20739" s="2"/>
      <c r="R20739" s="2"/>
      <c r="S20739" s="2"/>
      <c r="T20739" s="2"/>
    </row>
    <row r="20740" spans="4:20" x14ac:dyDescent="0.2">
      <c r="D20740" s="2"/>
      <c r="E20740" s="2"/>
      <c r="F20740" s="2"/>
      <c r="G20740" s="2"/>
      <c r="O20740" s="2"/>
      <c r="Q20740" s="2"/>
      <c r="R20740" s="2"/>
      <c r="S20740" s="2"/>
      <c r="T20740" s="2"/>
    </row>
    <row r="20741" spans="4:20" x14ac:dyDescent="0.2">
      <c r="D20741" s="2"/>
      <c r="E20741" s="2"/>
      <c r="F20741" s="2"/>
      <c r="G20741" s="2"/>
      <c r="O20741" s="2"/>
      <c r="Q20741" s="2"/>
      <c r="R20741" s="2"/>
      <c r="S20741" s="2"/>
      <c r="T20741" s="2"/>
    </row>
    <row r="20742" spans="4:20" x14ac:dyDescent="0.2">
      <c r="D20742" s="2"/>
      <c r="E20742" s="2"/>
      <c r="F20742" s="2"/>
      <c r="G20742" s="2"/>
      <c r="O20742" s="2"/>
      <c r="Q20742" s="2"/>
      <c r="R20742" s="2"/>
      <c r="S20742" s="2"/>
      <c r="T20742" s="2"/>
    </row>
    <row r="20743" spans="4:20" x14ac:dyDescent="0.2">
      <c r="D20743" s="2"/>
      <c r="E20743" s="2"/>
      <c r="F20743" s="2"/>
      <c r="G20743" s="2"/>
      <c r="O20743" s="2"/>
      <c r="Q20743" s="2"/>
      <c r="R20743" s="2"/>
      <c r="S20743" s="2"/>
      <c r="T20743" s="2"/>
    </row>
    <row r="20744" spans="4:20" x14ac:dyDescent="0.2">
      <c r="D20744" s="2"/>
      <c r="E20744" s="2"/>
      <c r="F20744" s="2"/>
      <c r="G20744" s="2"/>
      <c r="O20744" s="2"/>
      <c r="Q20744" s="2"/>
      <c r="R20744" s="2"/>
      <c r="S20744" s="2"/>
      <c r="T20744" s="2"/>
    </row>
    <row r="20745" spans="4:20" x14ac:dyDescent="0.2">
      <c r="D20745" s="2"/>
      <c r="E20745" s="2"/>
      <c r="F20745" s="2"/>
      <c r="G20745" s="2"/>
      <c r="O20745" s="2"/>
      <c r="Q20745" s="2"/>
      <c r="R20745" s="2"/>
      <c r="S20745" s="2"/>
      <c r="T20745" s="2"/>
    </row>
    <row r="20746" spans="4:20" x14ac:dyDescent="0.2">
      <c r="D20746" s="2"/>
      <c r="E20746" s="2"/>
      <c r="F20746" s="2"/>
      <c r="G20746" s="2"/>
      <c r="O20746" s="2"/>
      <c r="Q20746" s="2"/>
      <c r="R20746" s="2"/>
      <c r="S20746" s="2"/>
      <c r="T20746" s="2"/>
    </row>
    <row r="20747" spans="4:20" x14ac:dyDescent="0.2">
      <c r="D20747" s="2"/>
      <c r="E20747" s="2"/>
      <c r="F20747" s="2"/>
      <c r="G20747" s="2"/>
      <c r="O20747" s="2"/>
      <c r="Q20747" s="2"/>
      <c r="R20747" s="2"/>
      <c r="S20747" s="2"/>
      <c r="T20747" s="2"/>
    </row>
    <row r="20748" spans="4:20" x14ac:dyDescent="0.2">
      <c r="D20748" s="2"/>
      <c r="E20748" s="2"/>
      <c r="F20748" s="2"/>
      <c r="G20748" s="2"/>
      <c r="O20748" s="2"/>
      <c r="Q20748" s="2"/>
      <c r="R20748" s="2"/>
      <c r="S20748" s="2"/>
      <c r="T20748" s="2"/>
    </row>
    <row r="20749" spans="4:20" x14ac:dyDescent="0.2">
      <c r="D20749" s="2"/>
      <c r="E20749" s="2"/>
      <c r="F20749" s="2"/>
      <c r="G20749" s="2"/>
      <c r="O20749" s="2"/>
      <c r="Q20749" s="2"/>
      <c r="R20749" s="2"/>
      <c r="S20749" s="2"/>
      <c r="T20749" s="2"/>
    </row>
    <row r="20750" spans="4:20" x14ac:dyDescent="0.2">
      <c r="D20750" s="2"/>
      <c r="E20750" s="2"/>
      <c r="F20750" s="2"/>
      <c r="G20750" s="2"/>
      <c r="O20750" s="2"/>
      <c r="Q20750" s="2"/>
      <c r="R20750" s="2"/>
      <c r="S20750" s="2"/>
      <c r="T20750" s="2"/>
    </row>
    <row r="20751" spans="4:20" x14ac:dyDescent="0.2">
      <c r="D20751" s="2"/>
      <c r="E20751" s="2"/>
      <c r="F20751" s="2"/>
      <c r="G20751" s="2"/>
      <c r="O20751" s="2"/>
      <c r="Q20751" s="2"/>
      <c r="R20751" s="2"/>
      <c r="S20751" s="2"/>
      <c r="T20751" s="2"/>
    </row>
    <row r="20752" spans="4:20" x14ac:dyDescent="0.2">
      <c r="D20752" s="2"/>
      <c r="E20752" s="2"/>
      <c r="F20752" s="2"/>
      <c r="G20752" s="2"/>
      <c r="O20752" s="2"/>
      <c r="Q20752" s="2"/>
      <c r="R20752" s="2"/>
      <c r="S20752" s="2"/>
      <c r="T20752" s="2"/>
    </row>
    <row r="20753" spans="4:20" x14ac:dyDescent="0.2">
      <c r="D20753" s="2"/>
      <c r="E20753" s="2"/>
      <c r="F20753" s="2"/>
      <c r="G20753" s="2"/>
      <c r="O20753" s="2"/>
      <c r="Q20753" s="2"/>
      <c r="R20753" s="2"/>
      <c r="S20753" s="2"/>
      <c r="T20753" s="2"/>
    </row>
    <row r="20754" spans="4:20" x14ac:dyDescent="0.2">
      <c r="D20754" s="2"/>
      <c r="E20754" s="2"/>
      <c r="F20754" s="2"/>
      <c r="G20754" s="2"/>
      <c r="O20754" s="2"/>
      <c r="Q20754" s="2"/>
      <c r="R20754" s="2"/>
      <c r="S20754" s="2"/>
      <c r="T20754" s="2"/>
    </row>
    <row r="20755" spans="4:20" x14ac:dyDescent="0.2">
      <c r="D20755" s="2"/>
      <c r="E20755" s="2"/>
      <c r="F20755" s="2"/>
      <c r="G20755" s="2"/>
      <c r="O20755" s="2"/>
      <c r="Q20755" s="2"/>
      <c r="R20755" s="2"/>
      <c r="S20755" s="2"/>
      <c r="T20755" s="2"/>
    </row>
    <row r="20756" spans="4:20" x14ac:dyDescent="0.2">
      <c r="D20756" s="2"/>
      <c r="E20756" s="2"/>
      <c r="F20756" s="2"/>
      <c r="G20756" s="2"/>
      <c r="O20756" s="2"/>
      <c r="Q20756" s="2"/>
      <c r="R20756" s="2"/>
      <c r="S20756" s="2"/>
      <c r="T20756" s="2"/>
    </row>
    <row r="20757" spans="4:20" x14ac:dyDescent="0.2">
      <c r="D20757" s="2"/>
      <c r="E20757" s="2"/>
      <c r="F20757" s="2"/>
      <c r="G20757" s="2"/>
      <c r="O20757" s="2"/>
      <c r="Q20757" s="2"/>
      <c r="R20757" s="2"/>
      <c r="S20757" s="2"/>
      <c r="T20757" s="2"/>
    </row>
    <row r="20758" spans="4:20" x14ac:dyDescent="0.2">
      <c r="D20758" s="2"/>
      <c r="E20758" s="2"/>
      <c r="F20758" s="2"/>
      <c r="G20758" s="2"/>
      <c r="O20758" s="2"/>
      <c r="Q20758" s="2"/>
      <c r="R20758" s="2"/>
      <c r="S20758" s="2"/>
      <c r="T20758" s="2"/>
    </row>
    <row r="20759" spans="4:20" x14ac:dyDescent="0.2">
      <c r="D20759" s="2"/>
      <c r="E20759" s="2"/>
      <c r="F20759" s="2"/>
      <c r="G20759" s="2"/>
      <c r="O20759" s="2"/>
      <c r="Q20759" s="2"/>
      <c r="R20759" s="2"/>
      <c r="S20759" s="2"/>
      <c r="T20759" s="2"/>
    </row>
    <row r="20760" spans="4:20" x14ac:dyDescent="0.2">
      <c r="D20760" s="2"/>
      <c r="E20760" s="2"/>
      <c r="F20760" s="2"/>
      <c r="G20760" s="2"/>
      <c r="O20760" s="2"/>
      <c r="Q20760" s="2"/>
      <c r="R20760" s="2"/>
      <c r="S20760" s="2"/>
      <c r="T20760" s="2"/>
    </row>
    <row r="20761" spans="4:20" x14ac:dyDescent="0.2">
      <c r="D20761" s="2"/>
      <c r="E20761" s="2"/>
      <c r="F20761" s="2"/>
      <c r="G20761" s="2"/>
      <c r="O20761" s="2"/>
      <c r="Q20761" s="2"/>
      <c r="R20761" s="2"/>
      <c r="S20761" s="2"/>
      <c r="T20761" s="2"/>
    </row>
    <row r="20762" spans="4:20" x14ac:dyDescent="0.2">
      <c r="D20762" s="2"/>
      <c r="E20762" s="2"/>
      <c r="F20762" s="2"/>
      <c r="G20762" s="2"/>
      <c r="O20762" s="2"/>
      <c r="Q20762" s="2"/>
      <c r="R20762" s="2"/>
      <c r="S20762" s="2"/>
      <c r="T20762" s="2"/>
    </row>
    <row r="20763" spans="4:20" x14ac:dyDescent="0.2">
      <c r="D20763" s="2"/>
      <c r="E20763" s="2"/>
      <c r="F20763" s="2"/>
      <c r="G20763" s="2"/>
      <c r="O20763" s="2"/>
      <c r="Q20763" s="2"/>
      <c r="R20763" s="2"/>
      <c r="S20763" s="2"/>
      <c r="T20763" s="2"/>
    </row>
    <row r="20764" spans="4:20" x14ac:dyDescent="0.2">
      <c r="D20764" s="2"/>
      <c r="E20764" s="2"/>
      <c r="F20764" s="2"/>
      <c r="G20764" s="2"/>
      <c r="O20764" s="2"/>
      <c r="Q20764" s="2"/>
      <c r="R20764" s="2"/>
      <c r="S20764" s="2"/>
      <c r="T20764" s="2"/>
    </row>
    <row r="20765" spans="4:20" x14ac:dyDescent="0.2">
      <c r="D20765" s="2"/>
      <c r="E20765" s="2"/>
      <c r="F20765" s="2"/>
      <c r="G20765" s="2"/>
      <c r="O20765" s="2"/>
      <c r="Q20765" s="2"/>
      <c r="R20765" s="2"/>
      <c r="S20765" s="2"/>
      <c r="T20765" s="2"/>
    </row>
    <row r="20766" spans="4:20" x14ac:dyDescent="0.2">
      <c r="D20766" s="2"/>
      <c r="E20766" s="2"/>
      <c r="F20766" s="2"/>
      <c r="G20766" s="2"/>
      <c r="O20766" s="2"/>
      <c r="Q20766" s="2"/>
      <c r="R20766" s="2"/>
      <c r="S20766" s="2"/>
      <c r="T20766" s="2"/>
    </row>
    <row r="20767" spans="4:20" x14ac:dyDescent="0.2">
      <c r="D20767" s="2"/>
      <c r="E20767" s="2"/>
      <c r="F20767" s="2"/>
      <c r="G20767" s="2"/>
      <c r="O20767" s="2"/>
      <c r="Q20767" s="2"/>
      <c r="R20767" s="2"/>
      <c r="S20767" s="2"/>
      <c r="T20767" s="2"/>
    </row>
    <row r="20768" spans="4:20" x14ac:dyDescent="0.2">
      <c r="D20768" s="2"/>
      <c r="E20768" s="2"/>
      <c r="F20768" s="2"/>
      <c r="G20768" s="2"/>
      <c r="O20768" s="2"/>
      <c r="Q20768" s="2"/>
      <c r="R20768" s="2"/>
      <c r="S20768" s="2"/>
      <c r="T20768" s="2"/>
    </row>
    <row r="20769" spans="4:20" x14ac:dyDescent="0.2">
      <c r="D20769" s="2"/>
      <c r="E20769" s="2"/>
      <c r="F20769" s="2"/>
      <c r="G20769" s="2"/>
      <c r="O20769" s="2"/>
      <c r="Q20769" s="2"/>
      <c r="R20769" s="2"/>
      <c r="S20769" s="2"/>
      <c r="T20769" s="2"/>
    </row>
    <row r="20770" spans="4:20" x14ac:dyDescent="0.2">
      <c r="D20770" s="2"/>
      <c r="E20770" s="2"/>
      <c r="F20770" s="2"/>
      <c r="G20770" s="2"/>
      <c r="O20770" s="2"/>
      <c r="Q20770" s="2"/>
      <c r="R20770" s="2"/>
      <c r="S20770" s="2"/>
      <c r="T20770" s="2"/>
    </row>
    <row r="20771" spans="4:20" x14ac:dyDescent="0.2">
      <c r="D20771" s="2"/>
      <c r="E20771" s="2"/>
      <c r="F20771" s="2"/>
      <c r="G20771" s="2"/>
      <c r="O20771" s="2"/>
      <c r="Q20771" s="2"/>
      <c r="R20771" s="2"/>
      <c r="S20771" s="2"/>
      <c r="T20771" s="2"/>
    </row>
    <row r="20772" spans="4:20" x14ac:dyDescent="0.2">
      <c r="D20772" s="2"/>
      <c r="E20772" s="2"/>
      <c r="F20772" s="2"/>
      <c r="G20772" s="2"/>
      <c r="O20772" s="2"/>
      <c r="Q20772" s="2"/>
      <c r="R20772" s="2"/>
      <c r="S20772" s="2"/>
      <c r="T20772" s="2"/>
    </row>
    <row r="20773" spans="4:20" x14ac:dyDescent="0.2">
      <c r="D20773" s="2"/>
      <c r="E20773" s="2"/>
      <c r="F20773" s="2"/>
      <c r="G20773" s="2"/>
      <c r="O20773" s="2"/>
      <c r="Q20773" s="2"/>
      <c r="R20773" s="2"/>
      <c r="S20773" s="2"/>
      <c r="T20773" s="2"/>
    </row>
    <row r="20774" spans="4:20" x14ac:dyDescent="0.2">
      <c r="D20774" s="2"/>
      <c r="E20774" s="2"/>
      <c r="F20774" s="2"/>
      <c r="G20774" s="2"/>
      <c r="O20774" s="2"/>
      <c r="Q20774" s="2"/>
      <c r="R20774" s="2"/>
      <c r="S20774" s="2"/>
      <c r="T20774" s="2"/>
    </row>
    <row r="20775" spans="4:20" x14ac:dyDescent="0.2">
      <c r="D20775" s="2"/>
      <c r="E20775" s="2"/>
      <c r="F20775" s="2"/>
      <c r="G20775" s="2"/>
      <c r="O20775" s="2"/>
      <c r="Q20775" s="2"/>
      <c r="R20775" s="2"/>
      <c r="S20775" s="2"/>
      <c r="T20775" s="2"/>
    </row>
    <row r="20776" spans="4:20" x14ac:dyDescent="0.2">
      <c r="D20776" s="2"/>
      <c r="E20776" s="2"/>
      <c r="F20776" s="2"/>
      <c r="G20776" s="2"/>
      <c r="O20776" s="2"/>
      <c r="Q20776" s="2"/>
      <c r="R20776" s="2"/>
      <c r="S20776" s="2"/>
      <c r="T20776" s="2"/>
    </row>
    <row r="20777" spans="4:20" x14ac:dyDescent="0.2">
      <c r="D20777" s="2"/>
      <c r="E20777" s="2"/>
      <c r="F20777" s="2"/>
      <c r="G20777" s="2"/>
      <c r="O20777" s="2"/>
      <c r="Q20777" s="2"/>
      <c r="R20777" s="2"/>
      <c r="S20777" s="2"/>
      <c r="T20777" s="2"/>
    </row>
    <row r="20778" spans="4:20" x14ac:dyDescent="0.2">
      <c r="D20778" s="2"/>
      <c r="E20778" s="2"/>
      <c r="F20778" s="2"/>
      <c r="G20778" s="2"/>
      <c r="O20778" s="2"/>
      <c r="Q20778" s="2"/>
      <c r="R20778" s="2"/>
      <c r="S20778" s="2"/>
      <c r="T20778" s="2"/>
    </row>
    <row r="20779" spans="4:20" x14ac:dyDescent="0.2">
      <c r="D20779" s="2"/>
      <c r="E20779" s="2"/>
      <c r="F20779" s="2"/>
      <c r="G20779" s="2"/>
      <c r="O20779" s="2"/>
      <c r="Q20779" s="2"/>
      <c r="R20779" s="2"/>
      <c r="S20779" s="2"/>
      <c r="T20779" s="2"/>
    </row>
    <row r="20780" spans="4:20" x14ac:dyDescent="0.2">
      <c r="D20780" s="2"/>
      <c r="E20780" s="2"/>
      <c r="F20780" s="2"/>
      <c r="G20780" s="2"/>
      <c r="O20780" s="2"/>
      <c r="Q20780" s="2"/>
      <c r="R20780" s="2"/>
      <c r="S20780" s="2"/>
      <c r="T20780" s="2"/>
    </row>
    <row r="20781" spans="4:20" x14ac:dyDescent="0.2">
      <c r="D20781" s="2"/>
      <c r="E20781" s="2"/>
      <c r="F20781" s="2"/>
      <c r="G20781" s="2"/>
      <c r="O20781" s="2"/>
      <c r="Q20781" s="2"/>
      <c r="R20781" s="2"/>
      <c r="S20781" s="2"/>
      <c r="T20781" s="2"/>
    </row>
    <row r="20782" spans="4:20" x14ac:dyDescent="0.2">
      <c r="D20782" s="2"/>
      <c r="E20782" s="2"/>
      <c r="F20782" s="2"/>
      <c r="G20782" s="2"/>
      <c r="O20782" s="2"/>
      <c r="Q20782" s="2"/>
      <c r="R20782" s="2"/>
      <c r="S20782" s="2"/>
      <c r="T20782" s="2"/>
    </row>
    <row r="20783" spans="4:20" x14ac:dyDescent="0.2">
      <c r="D20783" s="2"/>
      <c r="E20783" s="2"/>
      <c r="F20783" s="2"/>
      <c r="G20783" s="2"/>
      <c r="O20783" s="2"/>
      <c r="Q20783" s="2"/>
      <c r="R20783" s="2"/>
      <c r="S20783" s="2"/>
      <c r="T20783" s="2"/>
    </row>
    <row r="20784" spans="4:20" x14ac:dyDescent="0.2">
      <c r="D20784" s="2"/>
      <c r="E20784" s="2"/>
      <c r="F20784" s="2"/>
      <c r="G20784" s="2"/>
      <c r="O20784" s="2"/>
      <c r="Q20784" s="2"/>
      <c r="R20784" s="2"/>
      <c r="S20784" s="2"/>
      <c r="T20784" s="2"/>
    </row>
    <row r="20785" spans="4:20" x14ac:dyDescent="0.2">
      <c r="D20785" s="2"/>
      <c r="E20785" s="2"/>
      <c r="F20785" s="2"/>
      <c r="G20785" s="2"/>
      <c r="O20785" s="2"/>
      <c r="Q20785" s="2"/>
      <c r="R20785" s="2"/>
      <c r="S20785" s="2"/>
      <c r="T20785" s="2"/>
    </row>
    <row r="20786" spans="4:20" x14ac:dyDescent="0.2">
      <c r="D20786" s="2"/>
      <c r="E20786" s="2"/>
      <c r="F20786" s="2"/>
      <c r="G20786" s="2"/>
      <c r="O20786" s="2"/>
      <c r="Q20786" s="2"/>
      <c r="R20786" s="2"/>
      <c r="S20786" s="2"/>
      <c r="T20786" s="2"/>
    </row>
    <row r="20787" spans="4:20" x14ac:dyDescent="0.2">
      <c r="D20787" s="2"/>
      <c r="E20787" s="2"/>
      <c r="F20787" s="2"/>
      <c r="G20787" s="2"/>
      <c r="O20787" s="2"/>
      <c r="Q20787" s="2"/>
      <c r="R20787" s="2"/>
      <c r="S20787" s="2"/>
      <c r="T20787" s="2"/>
    </row>
    <row r="20788" spans="4:20" x14ac:dyDescent="0.2">
      <c r="D20788" s="2"/>
      <c r="E20788" s="2"/>
      <c r="F20788" s="2"/>
      <c r="G20788" s="2"/>
      <c r="O20788" s="2"/>
      <c r="Q20788" s="2"/>
      <c r="R20788" s="2"/>
      <c r="S20788" s="2"/>
      <c r="T20788" s="2"/>
    </row>
    <row r="20789" spans="4:20" x14ac:dyDescent="0.2">
      <c r="D20789" s="2"/>
      <c r="E20789" s="2"/>
      <c r="F20789" s="2"/>
      <c r="G20789" s="2"/>
      <c r="O20789" s="2"/>
      <c r="Q20789" s="2"/>
      <c r="R20789" s="2"/>
      <c r="S20789" s="2"/>
      <c r="T20789" s="2"/>
    </row>
    <row r="20790" spans="4:20" x14ac:dyDescent="0.2">
      <c r="D20790" s="2"/>
      <c r="E20790" s="2"/>
      <c r="F20790" s="2"/>
      <c r="G20790" s="2"/>
      <c r="O20790" s="2"/>
      <c r="Q20790" s="2"/>
      <c r="R20790" s="2"/>
      <c r="S20790" s="2"/>
      <c r="T20790" s="2"/>
    </row>
    <row r="20791" spans="4:20" x14ac:dyDescent="0.2">
      <c r="D20791" s="2"/>
      <c r="E20791" s="2"/>
      <c r="F20791" s="2"/>
      <c r="G20791" s="2"/>
      <c r="O20791" s="2"/>
      <c r="Q20791" s="2"/>
      <c r="R20791" s="2"/>
      <c r="S20791" s="2"/>
      <c r="T20791" s="2"/>
    </row>
    <row r="20792" spans="4:20" x14ac:dyDescent="0.2">
      <c r="D20792" s="2"/>
      <c r="E20792" s="2"/>
      <c r="F20792" s="2"/>
      <c r="G20792" s="2"/>
      <c r="O20792" s="2"/>
      <c r="Q20792" s="2"/>
      <c r="R20792" s="2"/>
      <c r="S20792" s="2"/>
      <c r="T20792" s="2"/>
    </row>
    <row r="20793" spans="4:20" x14ac:dyDescent="0.2">
      <c r="D20793" s="2"/>
      <c r="E20793" s="2"/>
      <c r="F20793" s="2"/>
      <c r="G20793" s="2"/>
      <c r="O20793" s="2"/>
      <c r="Q20793" s="2"/>
      <c r="R20793" s="2"/>
      <c r="S20793" s="2"/>
      <c r="T20793" s="2"/>
    </row>
    <row r="20794" spans="4:20" x14ac:dyDescent="0.2">
      <c r="D20794" s="2"/>
      <c r="E20794" s="2"/>
      <c r="F20794" s="2"/>
      <c r="G20794" s="2"/>
      <c r="O20794" s="2"/>
      <c r="Q20794" s="2"/>
      <c r="R20794" s="2"/>
      <c r="S20794" s="2"/>
      <c r="T20794" s="2"/>
    </row>
    <row r="20795" spans="4:20" x14ac:dyDescent="0.2">
      <c r="D20795" s="2"/>
      <c r="E20795" s="2"/>
      <c r="F20795" s="2"/>
      <c r="G20795" s="2"/>
      <c r="O20795" s="2"/>
      <c r="Q20795" s="2"/>
      <c r="R20795" s="2"/>
      <c r="S20795" s="2"/>
      <c r="T20795" s="2"/>
    </row>
    <row r="20796" spans="4:20" x14ac:dyDescent="0.2">
      <c r="D20796" s="2"/>
      <c r="E20796" s="2"/>
      <c r="F20796" s="2"/>
      <c r="G20796" s="2"/>
      <c r="O20796" s="2"/>
      <c r="Q20796" s="2"/>
      <c r="R20796" s="2"/>
      <c r="S20796" s="2"/>
      <c r="T20796" s="2"/>
    </row>
    <row r="20797" spans="4:20" x14ac:dyDescent="0.2">
      <c r="D20797" s="2"/>
      <c r="E20797" s="2"/>
      <c r="F20797" s="2"/>
      <c r="G20797" s="2"/>
      <c r="O20797" s="2"/>
      <c r="Q20797" s="2"/>
      <c r="R20797" s="2"/>
      <c r="S20797" s="2"/>
      <c r="T20797" s="2"/>
    </row>
    <row r="20798" spans="4:20" x14ac:dyDescent="0.2">
      <c r="D20798" s="2"/>
      <c r="E20798" s="2"/>
      <c r="F20798" s="2"/>
      <c r="G20798" s="2"/>
      <c r="O20798" s="2"/>
      <c r="Q20798" s="2"/>
      <c r="R20798" s="2"/>
      <c r="S20798" s="2"/>
      <c r="T20798" s="2"/>
    </row>
    <row r="20799" spans="4:20" x14ac:dyDescent="0.2">
      <c r="D20799" s="2"/>
      <c r="E20799" s="2"/>
      <c r="F20799" s="2"/>
      <c r="G20799" s="2"/>
      <c r="O20799" s="2"/>
      <c r="Q20799" s="2"/>
      <c r="R20799" s="2"/>
      <c r="S20799" s="2"/>
      <c r="T20799" s="2"/>
    </row>
    <row r="20800" spans="4:20" x14ac:dyDescent="0.2">
      <c r="D20800" s="2"/>
      <c r="E20800" s="2"/>
      <c r="F20800" s="2"/>
      <c r="G20800" s="2"/>
      <c r="O20800" s="2"/>
      <c r="Q20800" s="2"/>
      <c r="R20800" s="2"/>
      <c r="S20800" s="2"/>
      <c r="T20800" s="2"/>
    </row>
    <row r="20801" spans="4:20" x14ac:dyDescent="0.2">
      <c r="D20801" s="2"/>
      <c r="E20801" s="2"/>
      <c r="F20801" s="2"/>
      <c r="G20801" s="2"/>
      <c r="O20801" s="2"/>
      <c r="Q20801" s="2"/>
      <c r="R20801" s="2"/>
      <c r="S20801" s="2"/>
      <c r="T20801" s="2"/>
    </row>
    <row r="20802" spans="4:20" x14ac:dyDescent="0.2">
      <c r="D20802" s="2"/>
      <c r="E20802" s="2"/>
      <c r="F20802" s="2"/>
      <c r="G20802" s="2"/>
      <c r="O20802" s="2"/>
      <c r="Q20802" s="2"/>
      <c r="R20802" s="2"/>
      <c r="S20802" s="2"/>
      <c r="T20802" s="2"/>
    </row>
    <row r="20803" spans="4:20" x14ac:dyDescent="0.2">
      <c r="D20803" s="2"/>
      <c r="E20803" s="2"/>
      <c r="F20803" s="2"/>
      <c r="G20803" s="2"/>
      <c r="O20803" s="2"/>
      <c r="Q20803" s="2"/>
      <c r="R20803" s="2"/>
      <c r="S20803" s="2"/>
      <c r="T20803" s="2"/>
    </row>
    <row r="20804" spans="4:20" x14ac:dyDescent="0.2">
      <c r="D20804" s="2"/>
      <c r="E20804" s="2"/>
      <c r="F20804" s="2"/>
      <c r="G20804" s="2"/>
      <c r="O20804" s="2"/>
      <c r="Q20804" s="2"/>
      <c r="R20804" s="2"/>
      <c r="S20804" s="2"/>
      <c r="T20804" s="2"/>
    </row>
    <row r="20805" spans="4:20" x14ac:dyDescent="0.2">
      <c r="D20805" s="2"/>
      <c r="E20805" s="2"/>
      <c r="F20805" s="2"/>
      <c r="G20805" s="2"/>
      <c r="O20805" s="2"/>
      <c r="Q20805" s="2"/>
      <c r="R20805" s="2"/>
      <c r="S20805" s="2"/>
      <c r="T20805" s="2"/>
    </row>
    <row r="20806" spans="4:20" x14ac:dyDescent="0.2">
      <c r="D20806" s="2"/>
      <c r="E20806" s="2"/>
      <c r="F20806" s="2"/>
      <c r="G20806" s="2"/>
      <c r="O20806" s="2"/>
      <c r="Q20806" s="2"/>
      <c r="R20806" s="2"/>
      <c r="S20806" s="2"/>
      <c r="T20806" s="2"/>
    </row>
    <row r="20807" spans="4:20" x14ac:dyDescent="0.2">
      <c r="D20807" s="2"/>
      <c r="E20807" s="2"/>
      <c r="F20807" s="2"/>
      <c r="G20807" s="2"/>
      <c r="O20807" s="2"/>
      <c r="Q20807" s="2"/>
      <c r="R20807" s="2"/>
      <c r="S20807" s="2"/>
      <c r="T20807" s="2"/>
    </row>
    <row r="20808" spans="4:20" x14ac:dyDescent="0.2">
      <c r="D20808" s="2"/>
      <c r="E20808" s="2"/>
      <c r="F20808" s="2"/>
      <c r="G20808" s="2"/>
      <c r="O20808" s="2"/>
      <c r="Q20808" s="2"/>
      <c r="R20808" s="2"/>
      <c r="S20808" s="2"/>
      <c r="T20808" s="2"/>
    </row>
    <row r="20809" spans="4:20" x14ac:dyDescent="0.2">
      <c r="D20809" s="2"/>
      <c r="E20809" s="2"/>
      <c r="F20809" s="2"/>
      <c r="G20809" s="2"/>
      <c r="O20809" s="2"/>
      <c r="Q20809" s="2"/>
      <c r="R20809" s="2"/>
      <c r="S20809" s="2"/>
      <c r="T20809" s="2"/>
    </row>
    <row r="20810" spans="4:20" x14ac:dyDescent="0.2">
      <c r="D20810" s="2"/>
      <c r="E20810" s="2"/>
      <c r="F20810" s="2"/>
      <c r="G20810" s="2"/>
      <c r="O20810" s="2"/>
      <c r="Q20810" s="2"/>
      <c r="R20810" s="2"/>
      <c r="S20810" s="2"/>
      <c r="T20810" s="2"/>
    </row>
    <row r="20811" spans="4:20" x14ac:dyDescent="0.2">
      <c r="D20811" s="2"/>
      <c r="E20811" s="2"/>
      <c r="F20811" s="2"/>
      <c r="G20811" s="2"/>
      <c r="O20811" s="2"/>
      <c r="Q20811" s="2"/>
      <c r="R20811" s="2"/>
      <c r="S20811" s="2"/>
      <c r="T20811" s="2"/>
    </row>
    <row r="20812" spans="4:20" x14ac:dyDescent="0.2">
      <c r="D20812" s="2"/>
      <c r="E20812" s="2"/>
      <c r="F20812" s="2"/>
      <c r="G20812" s="2"/>
      <c r="O20812" s="2"/>
      <c r="Q20812" s="2"/>
      <c r="R20812" s="2"/>
      <c r="S20812" s="2"/>
      <c r="T20812" s="2"/>
    </row>
    <row r="20813" spans="4:20" x14ac:dyDescent="0.2">
      <c r="D20813" s="2"/>
      <c r="E20813" s="2"/>
      <c r="F20813" s="2"/>
      <c r="G20813" s="2"/>
      <c r="O20813" s="2"/>
      <c r="Q20813" s="2"/>
      <c r="R20813" s="2"/>
      <c r="S20813" s="2"/>
      <c r="T20813" s="2"/>
    </row>
    <row r="20814" spans="4:20" x14ac:dyDescent="0.2">
      <c r="D20814" s="2"/>
      <c r="E20814" s="2"/>
      <c r="F20814" s="2"/>
      <c r="G20814" s="2"/>
      <c r="O20814" s="2"/>
      <c r="Q20814" s="2"/>
      <c r="R20814" s="2"/>
      <c r="S20814" s="2"/>
      <c r="T20814" s="2"/>
    </row>
    <row r="20815" spans="4:20" x14ac:dyDescent="0.2">
      <c r="D20815" s="2"/>
      <c r="E20815" s="2"/>
      <c r="F20815" s="2"/>
      <c r="G20815" s="2"/>
      <c r="O20815" s="2"/>
      <c r="Q20815" s="2"/>
      <c r="R20815" s="2"/>
      <c r="S20815" s="2"/>
      <c r="T20815" s="2"/>
    </row>
    <row r="20816" spans="4:20" x14ac:dyDescent="0.2">
      <c r="D20816" s="2"/>
      <c r="E20816" s="2"/>
      <c r="F20816" s="2"/>
      <c r="G20816" s="2"/>
      <c r="O20816" s="2"/>
      <c r="Q20816" s="2"/>
      <c r="R20816" s="2"/>
      <c r="S20816" s="2"/>
      <c r="T20816" s="2"/>
    </row>
    <row r="20817" spans="4:20" x14ac:dyDescent="0.2">
      <c r="D20817" s="2"/>
      <c r="E20817" s="2"/>
      <c r="F20817" s="2"/>
      <c r="G20817" s="2"/>
      <c r="O20817" s="2"/>
      <c r="Q20817" s="2"/>
      <c r="R20817" s="2"/>
      <c r="S20817" s="2"/>
      <c r="T20817" s="2"/>
    </row>
    <row r="20818" spans="4:20" x14ac:dyDescent="0.2">
      <c r="D20818" s="2"/>
      <c r="E20818" s="2"/>
      <c r="F20818" s="2"/>
      <c r="G20818" s="2"/>
      <c r="O20818" s="2"/>
      <c r="Q20818" s="2"/>
      <c r="R20818" s="2"/>
      <c r="S20818" s="2"/>
      <c r="T20818" s="2"/>
    </row>
    <row r="20819" spans="4:20" x14ac:dyDescent="0.2">
      <c r="D20819" s="2"/>
      <c r="E20819" s="2"/>
      <c r="F20819" s="2"/>
      <c r="G20819" s="2"/>
      <c r="O20819" s="2"/>
      <c r="Q20819" s="2"/>
      <c r="R20819" s="2"/>
      <c r="S20819" s="2"/>
      <c r="T20819" s="2"/>
    </row>
    <row r="20820" spans="4:20" x14ac:dyDescent="0.2">
      <c r="D20820" s="2"/>
      <c r="E20820" s="2"/>
      <c r="F20820" s="2"/>
      <c r="G20820" s="2"/>
      <c r="O20820" s="2"/>
      <c r="Q20820" s="2"/>
      <c r="R20820" s="2"/>
      <c r="S20820" s="2"/>
      <c r="T20820" s="2"/>
    </row>
    <row r="20821" spans="4:20" x14ac:dyDescent="0.2">
      <c r="D20821" s="2"/>
      <c r="E20821" s="2"/>
      <c r="F20821" s="2"/>
      <c r="G20821" s="2"/>
      <c r="O20821" s="2"/>
      <c r="Q20821" s="2"/>
      <c r="R20821" s="2"/>
      <c r="S20821" s="2"/>
      <c r="T20821" s="2"/>
    </row>
    <row r="20822" spans="4:20" x14ac:dyDescent="0.2">
      <c r="D20822" s="2"/>
      <c r="E20822" s="2"/>
      <c r="F20822" s="2"/>
      <c r="G20822" s="2"/>
      <c r="O20822" s="2"/>
      <c r="Q20822" s="2"/>
      <c r="R20822" s="2"/>
      <c r="S20822" s="2"/>
      <c r="T20822" s="2"/>
    </row>
    <row r="20823" spans="4:20" x14ac:dyDescent="0.2">
      <c r="D20823" s="2"/>
      <c r="E20823" s="2"/>
      <c r="F20823" s="2"/>
      <c r="G20823" s="2"/>
      <c r="O20823" s="2"/>
      <c r="Q20823" s="2"/>
      <c r="R20823" s="2"/>
      <c r="S20823" s="2"/>
      <c r="T20823" s="2"/>
    </row>
    <row r="20824" spans="4:20" x14ac:dyDescent="0.2">
      <c r="D20824" s="2"/>
      <c r="E20824" s="2"/>
      <c r="F20824" s="2"/>
      <c r="G20824" s="2"/>
      <c r="O20824" s="2"/>
      <c r="Q20824" s="2"/>
      <c r="R20824" s="2"/>
      <c r="S20824" s="2"/>
      <c r="T20824" s="2"/>
    </row>
    <row r="20825" spans="4:20" x14ac:dyDescent="0.2">
      <c r="D20825" s="2"/>
      <c r="E20825" s="2"/>
      <c r="F20825" s="2"/>
      <c r="G20825" s="2"/>
      <c r="O20825" s="2"/>
      <c r="Q20825" s="2"/>
      <c r="R20825" s="2"/>
      <c r="S20825" s="2"/>
      <c r="T20825" s="2"/>
    </row>
    <row r="20826" spans="4:20" x14ac:dyDescent="0.2">
      <c r="D20826" s="2"/>
      <c r="E20826" s="2"/>
      <c r="F20826" s="2"/>
      <c r="G20826" s="2"/>
      <c r="O20826" s="2"/>
      <c r="Q20826" s="2"/>
      <c r="R20826" s="2"/>
      <c r="S20826" s="2"/>
      <c r="T20826" s="2"/>
    </row>
    <row r="20827" spans="4:20" x14ac:dyDescent="0.2">
      <c r="D20827" s="2"/>
      <c r="E20827" s="2"/>
      <c r="F20827" s="2"/>
      <c r="G20827" s="2"/>
      <c r="O20827" s="2"/>
      <c r="Q20827" s="2"/>
      <c r="R20827" s="2"/>
      <c r="S20827" s="2"/>
      <c r="T20827" s="2"/>
    </row>
    <row r="20828" spans="4:20" x14ac:dyDescent="0.2">
      <c r="D20828" s="2"/>
      <c r="E20828" s="2"/>
      <c r="F20828" s="2"/>
      <c r="G20828" s="2"/>
      <c r="O20828" s="2"/>
      <c r="Q20828" s="2"/>
      <c r="R20828" s="2"/>
      <c r="S20828" s="2"/>
      <c r="T20828" s="2"/>
    </row>
    <row r="20829" spans="4:20" x14ac:dyDescent="0.2">
      <c r="D20829" s="2"/>
      <c r="E20829" s="2"/>
      <c r="F20829" s="2"/>
      <c r="G20829" s="2"/>
      <c r="O20829" s="2"/>
      <c r="Q20829" s="2"/>
      <c r="R20829" s="2"/>
      <c r="S20829" s="2"/>
      <c r="T20829" s="2"/>
    </row>
    <row r="20830" spans="4:20" x14ac:dyDescent="0.2">
      <c r="D20830" s="2"/>
      <c r="E20830" s="2"/>
      <c r="F20830" s="2"/>
      <c r="G20830" s="2"/>
      <c r="O20830" s="2"/>
      <c r="Q20830" s="2"/>
      <c r="R20830" s="2"/>
      <c r="S20830" s="2"/>
      <c r="T20830" s="2"/>
    </row>
    <row r="20831" spans="4:20" x14ac:dyDescent="0.2">
      <c r="D20831" s="2"/>
      <c r="E20831" s="2"/>
      <c r="F20831" s="2"/>
      <c r="G20831" s="2"/>
      <c r="O20831" s="2"/>
      <c r="Q20831" s="2"/>
      <c r="R20831" s="2"/>
      <c r="S20831" s="2"/>
      <c r="T20831" s="2"/>
    </row>
    <row r="20832" spans="4:20" x14ac:dyDescent="0.2">
      <c r="D20832" s="2"/>
      <c r="E20832" s="2"/>
      <c r="F20832" s="2"/>
      <c r="G20832" s="2"/>
      <c r="O20832" s="2"/>
      <c r="Q20832" s="2"/>
      <c r="R20832" s="2"/>
      <c r="S20832" s="2"/>
      <c r="T20832" s="2"/>
    </row>
    <row r="20833" spans="4:20" x14ac:dyDescent="0.2">
      <c r="D20833" s="2"/>
      <c r="E20833" s="2"/>
      <c r="F20833" s="2"/>
      <c r="G20833" s="2"/>
      <c r="O20833" s="2"/>
      <c r="Q20833" s="2"/>
      <c r="R20833" s="2"/>
      <c r="S20833" s="2"/>
      <c r="T20833" s="2"/>
    </row>
    <row r="20834" spans="4:20" x14ac:dyDescent="0.2">
      <c r="D20834" s="2"/>
      <c r="E20834" s="2"/>
      <c r="F20834" s="2"/>
      <c r="G20834" s="2"/>
      <c r="O20834" s="2"/>
      <c r="Q20834" s="2"/>
      <c r="R20834" s="2"/>
      <c r="S20834" s="2"/>
      <c r="T20834" s="2"/>
    </row>
    <row r="20835" spans="4:20" x14ac:dyDescent="0.2">
      <c r="D20835" s="2"/>
      <c r="E20835" s="2"/>
      <c r="F20835" s="2"/>
      <c r="G20835" s="2"/>
      <c r="O20835" s="2"/>
      <c r="Q20835" s="2"/>
      <c r="R20835" s="2"/>
      <c r="S20835" s="2"/>
      <c r="T20835" s="2"/>
    </row>
    <row r="20836" spans="4:20" x14ac:dyDescent="0.2">
      <c r="D20836" s="2"/>
      <c r="E20836" s="2"/>
      <c r="F20836" s="2"/>
      <c r="G20836" s="2"/>
      <c r="O20836" s="2"/>
      <c r="Q20836" s="2"/>
      <c r="R20836" s="2"/>
      <c r="S20836" s="2"/>
      <c r="T20836" s="2"/>
    </row>
    <row r="20837" spans="4:20" x14ac:dyDescent="0.2">
      <c r="D20837" s="2"/>
      <c r="E20837" s="2"/>
      <c r="F20837" s="2"/>
      <c r="G20837" s="2"/>
      <c r="O20837" s="2"/>
      <c r="Q20837" s="2"/>
      <c r="R20837" s="2"/>
      <c r="S20837" s="2"/>
      <c r="T20837" s="2"/>
    </row>
    <row r="20838" spans="4:20" x14ac:dyDescent="0.2">
      <c r="D20838" s="2"/>
      <c r="E20838" s="2"/>
      <c r="F20838" s="2"/>
      <c r="G20838" s="2"/>
      <c r="O20838" s="2"/>
      <c r="Q20838" s="2"/>
      <c r="R20838" s="2"/>
      <c r="S20838" s="2"/>
      <c r="T20838" s="2"/>
    </row>
    <row r="20839" spans="4:20" x14ac:dyDescent="0.2">
      <c r="D20839" s="2"/>
      <c r="E20839" s="2"/>
      <c r="F20839" s="2"/>
      <c r="G20839" s="2"/>
      <c r="O20839" s="2"/>
      <c r="Q20839" s="2"/>
      <c r="R20839" s="2"/>
      <c r="S20839" s="2"/>
      <c r="T20839" s="2"/>
    </row>
    <row r="20840" spans="4:20" x14ac:dyDescent="0.2">
      <c r="D20840" s="2"/>
      <c r="E20840" s="2"/>
      <c r="F20840" s="2"/>
      <c r="G20840" s="2"/>
      <c r="O20840" s="2"/>
      <c r="Q20840" s="2"/>
      <c r="R20840" s="2"/>
      <c r="S20840" s="2"/>
      <c r="T20840" s="2"/>
    </row>
    <row r="20841" spans="4:20" x14ac:dyDescent="0.2">
      <c r="D20841" s="2"/>
      <c r="E20841" s="2"/>
      <c r="F20841" s="2"/>
      <c r="G20841" s="2"/>
      <c r="O20841" s="2"/>
      <c r="Q20841" s="2"/>
      <c r="R20841" s="2"/>
      <c r="S20841" s="2"/>
      <c r="T20841" s="2"/>
    </row>
    <row r="20842" spans="4:20" x14ac:dyDescent="0.2">
      <c r="D20842" s="2"/>
      <c r="E20842" s="2"/>
      <c r="F20842" s="2"/>
      <c r="G20842" s="2"/>
      <c r="O20842" s="2"/>
      <c r="Q20842" s="2"/>
      <c r="R20842" s="2"/>
      <c r="S20842" s="2"/>
      <c r="T20842" s="2"/>
    </row>
    <row r="20843" spans="4:20" x14ac:dyDescent="0.2">
      <c r="D20843" s="2"/>
      <c r="E20843" s="2"/>
      <c r="F20843" s="2"/>
      <c r="G20843" s="2"/>
      <c r="O20843" s="2"/>
      <c r="Q20843" s="2"/>
      <c r="R20843" s="2"/>
      <c r="S20843" s="2"/>
      <c r="T20843" s="2"/>
    </row>
    <row r="20844" spans="4:20" x14ac:dyDescent="0.2">
      <c r="D20844" s="2"/>
      <c r="E20844" s="2"/>
      <c r="F20844" s="2"/>
      <c r="G20844" s="2"/>
      <c r="O20844" s="2"/>
      <c r="Q20844" s="2"/>
      <c r="R20844" s="2"/>
      <c r="S20844" s="2"/>
      <c r="T20844" s="2"/>
    </row>
    <row r="20845" spans="4:20" x14ac:dyDescent="0.2">
      <c r="D20845" s="2"/>
      <c r="E20845" s="2"/>
      <c r="F20845" s="2"/>
      <c r="G20845" s="2"/>
      <c r="O20845" s="2"/>
      <c r="Q20845" s="2"/>
      <c r="R20845" s="2"/>
      <c r="S20845" s="2"/>
      <c r="T20845" s="2"/>
    </row>
    <row r="20846" spans="4:20" x14ac:dyDescent="0.2">
      <c r="D20846" s="2"/>
      <c r="E20846" s="2"/>
      <c r="F20846" s="2"/>
      <c r="G20846" s="2"/>
      <c r="O20846" s="2"/>
      <c r="Q20846" s="2"/>
      <c r="R20846" s="2"/>
      <c r="S20846" s="2"/>
      <c r="T20846" s="2"/>
    </row>
    <row r="20847" spans="4:20" x14ac:dyDescent="0.2">
      <c r="D20847" s="2"/>
      <c r="E20847" s="2"/>
      <c r="F20847" s="2"/>
      <c r="G20847" s="2"/>
      <c r="O20847" s="2"/>
      <c r="Q20847" s="2"/>
      <c r="R20847" s="2"/>
      <c r="S20847" s="2"/>
      <c r="T20847" s="2"/>
    </row>
    <row r="20848" spans="4:20" x14ac:dyDescent="0.2">
      <c r="D20848" s="2"/>
      <c r="E20848" s="2"/>
      <c r="F20848" s="2"/>
      <c r="G20848" s="2"/>
      <c r="O20848" s="2"/>
      <c r="Q20848" s="2"/>
      <c r="R20848" s="2"/>
      <c r="S20848" s="2"/>
      <c r="T20848" s="2"/>
    </row>
    <row r="20849" spans="4:20" x14ac:dyDescent="0.2">
      <c r="D20849" s="2"/>
      <c r="E20849" s="2"/>
      <c r="F20849" s="2"/>
      <c r="G20849" s="2"/>
      <c r="O20849" s="2"/>
      <c r="Q20849" s="2"/>
      <c r="R20849" s="2"/>
      <c r="S20849" s="2"/>
      <c r="T20849" s="2"/>
    </row>
    <row r="20850" spans="4:20" x14ac:dyDescent="0.2">
      <c r="D20850" s="2"/>
      <c r="E20850" s="2"/>
      <c r="F20850" s="2"/>
      <c r="G20850" s="2"/>
      <c r="O20850" s="2"/>
      <c r="Q20850" s="2"/>
      <c r="R20850" s="2"/>
      <c r="S20850" s="2"/>
      <c r="T20850" s="2"/>
    </row>
    <row r="20851" spans="4:20" x14ac:dyDescent="0.2">
      <c r="D20851" s="2"/>
      <c r="E20851" s="2"/>
      <c r="F20851" s="2"/>
      <c r="G20851" s="2"/>
      <c r="O20851" s="2"/>
      <c r="Q20851" s="2"/>
      <c r="R20851" s="2"/>
      <c r="S20851" s="2"/>
      <c r="T20851" s="2"/>
    </row>
    <row r="20852" spans="4:20" x14ac:dyDescent="0.2">
      <c r="D20852" s="2"/>
      <c r="E20852" s="2"/>
      <c r="F20852" s="2"/>
      <c r="G20852" s="2"/>
      <c r="O20852" s="2"/>
      <c r="Q20852" s="2"/>
      <c r="R20852" s="2"/>
      <c r="S20852" s="2"/>
      <c r="T20852" s="2"/>
    </row>
    <row r="20853" spans="4:20" x14ac:dyDescent="0.2">
      <c r="D20853" s="2"/>
      <c r="E20853" s="2"/>
      <c r="F20853" s="2"/>
      <c r="G20853" s="2"/>
      <c r="O20853" s="2"/>
      <c r="Q20853" s="2"/>
      <c r="R20853" s="2"/>
      <c r="S20853" s="2"/>
      <c r="T20853" s="2"/>
    </row>
    <row r="20854" spans="4:20" x14ac:dyDescent="0.2">
      <c r="D20854" s="2"/>
      <c r="E20854" s="2"/>
      <c r="F20854" s="2"/>
      <c r="G20854" s="2"/>
      <c r="O20854" s="2"/>
      <c r="Q20854" s="2"/>
      <c r="R20854" s="2"/>
      <c r="S20854" s="2"/>
      <c r="T20854" s="2"/>
    </row>
    <row r="20855" spans="4:20" x14ac:dyDescent="0.2">
      <c r="D20855" s="2"/>
      <c r="E20855" s="2"/>
      <c r="F20855" s="2"/>
      <c r="G20855" s="2"/>
      <c r="O20855" s="2"/>
      <c r="Q20855" s="2"/>
      <c r="R20855" s="2"/>
      <c r="S20855" s="2"/>
      <c r="T20855" s="2"/>
    </row>
    <row r="20856" spans="4:20" x14ac:dyDescent="0.2">
      <c r="D20856" s="2"/>
      <c r="E20856" s="2"/>
      <c r="F20856" s="2"/>
      <c r="G20856" s="2"/>
      <c r="O20856" s="2"/>
      <c r="Q20856" s="2"/>
      <c r="R20856" s="2"/>
      <c r="S20856" s="2"/>
      <c r="T20856" s="2"/>
    </row>
    <row r="20857" spans="4:20" x14ac:dyDescent="0.2">
      <c r="D20857" s="2"/>
      <c r="E20857" s="2"/>
      <c r="F20857" s="2"/>
      <c r="G20857" s="2"/>
      <c r="O20857" s="2"/>
      <c r="Q20857" s="2"/>
      <c r="R20857" s="2"/>
      <c r="S20857" s="2"/>
      <c r="T20857" s="2"/>
    </row>
    <row r="20858" spans="4:20" x14ac:dyDescent="0.2">
      <c r="D20858" s="2"/>
      <c r="E20858" s="2"/>
      <c r="F20858" s="2"/>
      <c r="G20858" s="2"/>
      <c r="O20858" s="2"/>
      <c r="Q20858" s="2"/>
      <c r="R20858" s="2"/>
      <c r="S20858" s="2"/>
      <c r="T20858" s="2"/>
    </row>
    <row r="20859" spans="4:20" x14ac:dyDescent="0.2">
      <c r="D20859" s="2"/>
      <c r="E20859" s="2"/>
      <c r="F20859" s="2"/>
      <c r="G20859" s="2"/>
      <c r="O20859" s="2"/>
      <c r="Q20859" s="2"/>
      <c r="R20859" s="2"/>
      <c r="S20859" s="2"/>
      <c r="T20859" s="2"/>
    </row>
    <row r="20860" spans="4:20" x14ac:dyDescent="0.2">
      <c r="D20860" s="2"/>
      <c r="E20860" s="2"/>
      <c r="F20860" s="2"/>
      <c r="G20860" s="2"/>
      <c r="O20860" s="2"/>
      <c r="Q20860" s="2"/>
      <c r="R20860" s="2"/>
      <c r="S20860" s="2"/>
      <c r="T20860" s="2"/>
    </row>
    <row r="20861" spans="4:20" x14ac:dyDescent="0.2">
      <c r="D20861" s="2"/>
      <c r="E20861" s="2"/>
      <c r="F20861" s="2"/>
      <c r="G20861" s="2"/>
      <c r="O20861" s="2"/>
      <c r="Q20861" s="2"/>
      <c r="R20861" s="2"/>
      <c r="S20861" s="2"/>
      <c r="T20861" s="2"/>
    </row>
    <row r="20862" spans="4:20" x14ac:dyDescent="0.2">
      <c r="D20862" s="2"/>
      <c r="E20862" s="2"/>
      <c r="F20862" s="2"/>
      <c r="G20862" s="2"/>
      <c r="O20862" s="2"/>
      <c r="Q20862" s="2"/>
      <c r="R20862" s="2"/>
      <c r="S20862" s="2"/>
      <c r="T20862" s="2"/>
    </row>
    <row r="20863" spans="4:20" x14ac:dyDescent="0.2">
      <c r="D20863" s="2"/>
      <c r="E20863" s="2"/>
      <c r="F20863" s="2"/>
      <c r="G20863" s="2"/>
      <c r="O20863" s="2"/>
      <c r="Q20863" s="2"/>
      <c r="R20863" s="2"/>
      <c r="S20863" s="2"/>
      <c r="T20863" s="2"/>
    </row>
    <row r="20864" spans="4:20" x14ac:dyDescent="0.2">
      <c r="D20864" s="2"/>
      <c r="E20864" s="2"/>
      <c r="F20864" s="2"/>
      <c r="G20864" s="2"/>
      <c r="O20864" s="2"/>
      <c r="Q20864" s="2"/>
      <c r="R20864" s="2"/>
      <c r="S20864" s="2"/>
      <c r="T20864" s="2"/>
    </row>
    <row r="20865" spans="4:20" x14ac:dyDescent="0.2">
      <c r="D20865" s="2"/>
      <c r="E20865" s="2"/>
      <c r="F20865" s="2"/>
      <c r="G20865" s="2"/>
      <c r="O20865" s="2"/>
      <c r="Q20865" s="2"/>
      <c r="R20865" s="2"/>
      <c r="S20865" s="2"/>
      <c r="T20865" s="2"/>
    </row>
    <row r="20866" spans="4:20" x14ac:dyDescent="0.2">
      <c r="D20866" s="2"/>
      <c r="E20866" s="2"/>
      <c r="F20866" s="2"/>
      <c r="G20866" s="2"/>
      <c r="O20866" s="2"/>
      <c r="Q20866" s="2"/>
      <c r="R20866" s="2"/>
      <c r="S20866" s="2"/>
      <c r="T20866" s="2"/>
    </row>
    <row r="20867" spans="4:20" x14ac:dyDescent="0.2">
      <c r="D20867" s="2"/>
      <c r="E20867" s="2"/>
      <c r="F20867" s="2"/>
      <c r="G20867" s="2"/>
      <c r="O20867" s="2"/>
      <c r="Q20867" s="2"/>
      <c r="R20867" s="2"/>
      <c r="S20867" s="2"/>
      <c r="T20867" s="2"/>
    </row>
    <row r="20868" spans="4:20" x14ac:dyDescent="0.2">
      <c r="D20868" s="2"/>
      <c r="E20868" s="2"/>
      <c r="F20868" s="2"/>
      <c r="G20868" s="2"/>
      <c r="O20868" s="2"/>
      <c r="Q20868" s="2"/>
      <c r="R20868" s="2"/>
      <c r="S20868" s="2"/>
      <c r="T20868" s="2"/>
    </row>
    <row r="20869" spans="4:20" x14ac:dyDescent="0.2">
      <c r="D20869" s="2"/>
      <c r="E20869" s="2"/>
      <c r="F20869" s="2"/>
      <c r="G20869" s="2"/>
      <c r="O20869" s="2"/>
      <c r="Q20869" s="2"/>
      <c r="R20869" s="2"/>
      <c r="S20869" s="2"/>
      <c r="T20869" s="2"/>
    </row>
    <row r="20870" spans="4:20" x14ac:dyDescent="0.2">
      <c r="D20870" s="2"/>
      <c r="E20870" s="2"/>
      <c r="F20870" s="2"/>
      <c r="G20870" s="2"/>
      <c r="O20870" s="2"/>
      <c r="Q20870" s="2"/>
      <c r="R20870" s="2"/>
      <c r="S20870" s="2"/>
      <c r="T20870" s="2"/>
    </row>
    <row r="20871" spans="4:20" x14ac:dyDescent="0.2">
      <c r="D20871" s="2"/>
      <c r="E20871" s="2"/>
      <c r="F20871" s="2"/>
      <c r="G20871" s="2"/>
      <c r="O20871" s="2"/>
      <c r="Q20871" s="2"/>
      <c r="R20871" s="2"/>
      <c r="S20871" s="2"/>
      <c r="T20871" s="2"/>
    </row>
    <row r="20872" spans="4:20" x14ac:dyDescent="0.2">
      <c r="D20872" s="2"/>
      <c r="E20872" s="2"/>
      <c r="F20872" s="2"/>
      <c r="G20872" s="2"/>
      <c r="O20872" s="2"/>
      <c r="Q20872" s="2"/>
      <c r="R20872" s="2"/>
      <c r="S20872" s="2"/>
      <c r="T20872" s="2"/>
    </row>
    <row r="20873" spans="4:20" x14ac:dyDescent="0.2">
      <c r="D20873" s="2"/>
      <c r="E20873" s="2"/>
      <c r="F20873" s="2"/>
      <c r="G20873" s="2"/>
      <c r="O20873" s="2"/>
      <c r="Q20873" s="2"/>
      <c r="R20873" s="2"/>
      <c r="S20873" s="2"/>
      <c r="T20873" s="2"/>
    </row>
    <row r="20874" spans="4:20" x14ac:dyDescent="0.2">
      <c r="D20874" s="2"/>
      <c r="E20874" s="2"/>
      <c r="F20874" s="2"/>
      <c r="G20874" s="2"/>
      <c r="O20874" s="2"/>
      <c r="Q20874" s="2"/>
      <c r="R20874" s="2"/>
      <c r="S20874" s="2"/>
      <c r="T20874" s="2"/>
    </row>
    <row r="20875" spans="4:20" x14ac:dyDescent="0.2">
      <c r="D20875" s="2"/>
      <c r="E20875" s="2"/>
      <c r="F20875" s="2"/>
      <c r="G20875" s="2"/>
      <c r="O20875" s="2"/>
      <c r="Q20875" s="2"/>
      <c r="R20875" s="2"/>
      <c r="S20875" s="2"/>
      <c r="T20875" s="2"/>
    </row>
    <row r="20876" spans="4:20" x14ac:dyDescent="0.2">
      <c r="D20876" s="2"/>
      <c r="E20876" s="2"/>
      <c r="F20876" s="2"/>
      <c r="G20876" s="2"/>
      <c r="O20876" s="2"/>
      <c r="Q20876" s="2"/>
      <c r="R20876" s="2"/>
      <c r="S20876" s="2"/>
      <c r="T20876" s="2"/>
    </row>
    <row r="20877" spans="4:20" x14ac:dyDescent="0.2">
      <c r="D20877" s="2"/>
      <c r="E20877" s="2"/>
      <c r="F20877" s="2"/>
      <c r="G20877" s="2"/>
      <c r="O20877" s="2"/>
      <c r="Q20877" s="2"/>
      <c r="R20877" s="2"/>
      <c r="S20877" s="2"/>
      <c r="T20877" s="2"/>
    </row>
    <row r="20878" spans="4:20" x14ac:dyDescent="0.2">
      <c r="D20878" s="2"/>
      <c r="E20878" s="2"/>
      <c r="F20878" s="2"/>
      <c r="G20878" s="2"/>
      <c r="O20878" s="2"/>
      <c r="Q20878" s="2"/>
      <c r="R20878" s="2"/>
      <c r="S20878" s="2"/>
      <c r="T20878" s="2"/>
    </row>
    <row r="20879" spans="4:20" x14ac:dyDescent="0.2">
      <c r="D20879" s="2"/>
      <c r="E20879" s="2"/>
      <c r="F20879" s="2"/>
      <c r="G20879" s="2"/>
      <c r="O20879" s="2"/>
      <c r="Q20879" s="2"/>
      <c r="R20879" s="2"/>
      <c r="S20879" s="2"/>
      <c r="T20879" s="2"/>
    </row>
    <row r="20880" spans="4:20" x14ac:dyDescent="0.2">
      <c r="D20880" s="2"/>
      <c r="E20880" s="2"/>
      <c r="F20880" s="2"/>
      <c r="G20880" s="2"/>
      <c r="O20880" s="2"/>
      <c r="Q20880" s="2"/>
      <c r="R20880" s="2"/>
      <c r="S20880" s="2"/>
      <c r="T20880" s="2"/>
    </row>
    <row r="20881" spans="4:20" x14ac:dyDescent="0.2">
      <c r="D20881" s="2"/>
      <c r="E20881" s="2"/>
      <c r="F20881" s="2"/>
      <c r="G20881" s="2"/>
      <c r="O20881" s="2"/>
      <c r="Q20881" s="2"/>
      <c r="R20881" s="2"/>
      <c r="S20881" s="2"/>
      <c r="T20881" s="2"/>
    </row>
    <row r="20882" spans="4:20" x14ac:dyDescent="0.2">
      <c r="D20882" s="2"/>
      <c r="E20882" s="2"/>
      <c r="F20882" s="2"/>
      <c r="G20882" s="2"/>
      <c r="O20882" s="2"/>
      <c r="Q20882" s="2"/>
      <c r="R20882" s="2"/>
      <c r="S20882" s="2"/>
      <c r="T20882" s="2"/>
    </row>
    <row r="20883" spans="4:20" x14ac:dyDescent="0.2">
      <c r="D20883" s="2"/>
      <c r="E20883" s="2"/>
      <c r="F20883" s="2"/>
      <c r="G20883" s="2"/>
      <c r="O20883" s="2"/>
      <c r="Q20883" s="2"/>
      <c r="R20883" s="2"/>
      <c r="S20883" s="2"/>
      <c r="T20883" s="2"/>
    </row>
    <row r="20884" spans="4:20" x14ac:dyDescent="0.2">
      <c r="D20884" s="2"/>
      <c r="E20884" s="2"/>
      <c r="F20884" s="2"/>
      <c r="G20884" s="2"/>
      <c r="O20884" s="2"/>
      <c r="Q20884" s="2"/>
      <c r="R20884" s="2"/>
      <c r="S20884" s="2"/>
      <c r="T20884" s="2"/>
    </row>
    <row r="20885" spans="4:20" x14ac:dyDescent="0.2">
      <c r="D20885" s="2"/>
      <c r="E20885" s="2"/>
      <c r="F20885" s="2"/>
      <c r="G20885" s="2"/>
      <c r="O20885" s="2"/>
      <c r="Q20885" s="2"/>
      <c r="R20885" s="2"/>
      <c r="S20885" s="2"/>
      <c r="T20885" s="2"/>
    </row>
    <row r="20886" spans="4:20" x14ac:dyDescent="0.2">
      <c r="D20886" s="2"/>
      <c r="E20886" s="2"/>
      <c r="F20886" s="2"/>
      <c r="G20886" s="2"/>
      <c r="O20886" s="2"/>
      <c r="Q20886" s="2"/>
      <c r="R20886" s="2"/>
      <c r="S20886" s="2"/>
      <c r="T20886" s="2"/>
    </row>
    <row r="20887" spans="4:20" x14ac:dyDescent="0.2">
      <c r="D20887" s="2"/>
      <c r="E20887" s="2"/>
      <c r="F20887" s="2"/>
      <c r="G20887" s="2"/>
      <c r="O20887" s="2"/>
      <c r="Q20887" s="2"/>
      <c r="R20887" s="2"/>
      <c r="S20887" s="2"/>
      <c r="T20887" s="2"/>
    </row>
    <row r="20888" spans="4:20" x14ac:dyDescent="0.2">
      <c r="D20888" s="2"/>
      <c r="E20888" s="2"/>
      <c r="F20888" s="2"/>
      <c r="G20888" s="2"/>
      <c r="O20888" s="2"/>
      <c r="Q20888" s="2"/>
      <c r="R20888" s="2"/>
      <c r="S20888" s="2"/>
      <c r="T20888" s="2"/>
    </row>
    <row r="20889" spans="4:20" x14ac:dyDescent="0.2">
      <c r="D20889" s="2"/>
      <c r="E20889" s="2"/>
      <c r="F20889" s="2"/>
      <c r="G20889" s="2"/>
      <c r="O20889" s="2"/>
      <c r="Q20889" s="2"/>
      <c r="R20889" s="2"/>
      <c r="S20889" s="2"/>
      <c r="T20889" s="2"/>
    </row>
    <row r="20890" spans="4:20" x14ac:dyDescent="0.2">
      <c r="D20890" s="2"/>
      <c r="E20890" s="2"/>
      <c r="F20890" s="2"/>
      <c r="G20890" s="2"/>
      <c r="O20890" s="2"/>
      <c r="Q20890" s="2"/>
      <c r="R20890" s="2"/>
      <c r="S20890" s="2"/>
      <c r="T20890" s="2"/>
    </row>
    <row r="20891" spans="4:20" x14ac:dyDescent="0.2">
      <c r="D20891" s="2"/>
      <c r="E20891" s="2"/>
      <c r="F20891" s="2"/>
      <c r="G20891" s="2"/>
      <c r="O20891" s="2"/>
      <c r="Q20891" s="2"/>
      <c r="R20891" s="2"/>
      <c r="S20891" s="2"/>
      <c r="T20891" s="2"/>
    </row>
    <row r="20892" spans="4:20" x14ac:dyDescent="0.2">
      <c r="D20892" s="2"/>
      <c r="E20892" s="2"/>
      <c r="F20892" s="2"/>
      <c r="G20892" s="2"/>
      <c r="O20892" s="2"/>
      <c r="Q20892" s="2"/>
      <c r="R20892" s="2"/>
      <c r="S20892" s="2"/>
      <c r="T20892" s="2"/>
    </row>
    <row r="20893" spans="4:20" x14ac:dyDescent="0.2">
      <c r="D20893" s="2"/>
      <c r="E20893" s="2"/>
      <c r="F20893" s="2"/>
      <c r="G20893" s="2"/>
      <c r="O20893" s="2"/>
      <c r="Q20893" s="2"/>
      <c r="R20893" s="2"/>
      <c r="S20893" s="2"/>
      <c r="T20893" s="2"/>
    </row>
    <row r="20894" spans="4:20" x14ac:dyDescent="0.2">
      <c r="D20894" s="2"/>
      <c r="E20894" s="2"/>
      <c r="F20894" s="2"/>
      <c r="G20894" s="2"/>
      <c r="O20894" s="2"/>
      <c r="Q20894" s="2"/>
      <c r="R20894" s="2"/>
      <c r="S20894" s="2"/>
      <c r="T20894" s="2"/>
    </row>
    <row r="20895" spans="4:20" x14ac:dyDescent="0.2">
      <c r="D20895" s="2"/>
      <c r="E20895" s="2"/>
      <c r="F20895" s="2"/>
      <c r="G20895" s="2"/>
      <c r="O20895" s="2"/>
      <c r="Q20895" s="2"/>
      <c r="R20895" s="2"/>
      <c r="S20895" s="2"/>
      <c r="T20895" s="2"/>
    </row>
    <row r="20896" spans="4:20" x14ac:dyDescent="0.2">
      <c r="D20896" s="2"/>
      <c r="E20896" s="2"/>
      <c r="F20896" s="2"/>
      <c r="G20896" s="2"/>
      <c r="O20896" s="2"/>
      <c r="Q20896" s="2"/>
      <c r="R20896" s="2"/>
      <c r="S20896" s="2"/>
      <c r="T20896" s="2"/>
    </row>
    <row r="20897" spans="4:20" x14ac:dyDescent="0.2">
      <c r="D20897" s="2"/>
      <c r="E20897" s="2"/>
      <c r="F20897" s="2"/>
      <c r="G20897" s="2"/>
      <c r="O20897" s="2"/>
      <c r="Q20897" s="2"/>
      <c r="R20897" s="2"/>
      <c r="S20897" s="2"/>
      <c r="T20897" s="2"/>
    </row>
    <row r="20898" spans="4:20" x14ac:dyDescent="0.2">
      <c r="D20898" s="2"/>
      <c r="E20898" s="2"/>
      <c r="F20898" s="2"/>
      <c r="G20898" s="2"/>
      <c r="O20898" s="2"/>
      <c r="Q20898" s="2"/>
      <c r="R20898" s="2"/>
      <c r="S20898" s="2"/>
      <c r="T20898" s="2"/>
    </row>
    <row r="20899" spans="4:20" x14ac:dyDescent="0.2">
      <c r="D20899" s="2"/>
      <c r="E20899" s="2"/>
      <c r="F20899" s="2"/>
      <c r="G20899" s="2"/>
      <c r="O20899" s="2"/>
      <c r="Q20899" s="2"/>
      <c r="R20899" s="2"/>
      <c r="S20899" s="2"/>
      <c r="T20899" s="2"/>
    </row>
    <row r="20900" spans="4:20" x14ac:dyDescent="0.2">
      <c r="D20900" s="2"/>
      <c r="E20900" s="2"/>
      <c r="F20900" s="2"/>
      <c r="G20900" s="2"/>
      <c r="O20900" s="2"/>
      <c r="Q20900" s="2"/>
      <c r="R20900" s="2"/>
      <c r="S20900" s="2"/>
      <c r="T20900" s="2"/>
    </row>
    <row r="20901" spans="4:20" x14ac:dyDescent="0.2">
      <c r="D20901" s="2"/>
      <c r="E20901" s="2"/>
      <c r="F20901" s="2"/>
      <c r="G20901" s="2"/>
      <c r="O20901" s="2"/>
      <c r="Q20901" s="2"/>
      <c r="R20901" s="2"/>
      <c r="S20901" s="2"/>
      <c r="T20901" s="2"/>
    </row>
    <row r="20902" spans="4:20" x14ac:dyDescent="0.2">
      <c r="D20902" s="2"/>
      <c r="E20902" s="2"/>
      <c r="F20902" s="2"/>
      <c r="G20902" s="2"/>
      <c r="O20902" s="2"/>
      <c r="Q20902" s="2"/>
      <c r="R20902" s="2"/>
      <c r="S20902" s="2"/>
      <c r="T20902" s="2"/>
    </row>
    <row r="20903" spans="4:20" x14ac:dyDescent="0.2">
      <c r="D20903" s="2"/>
      <c r="E20903" s="2"/>
      <c r="F20903" s="2"/>
      <c r="G20903" s="2"/>
      <c r="O20903" s="2"/>
      <c r="Q20903" s="2"/>
      <c r="R20903" s="2"/>
      <c r="S20903" s="2"/>
      <c r="T20903" s="2"/>
    </row>
    <row r="20904" spans="4:20" x14ac:dyDescent="0.2">
      <c r="D20904" s="2"/>
      <c r="E20904" s="2"/>
      <c r="F20904" s="2"/>
      <c r="G20904" s="2"/>
      <c r="O20904" s="2"/>
      <c r="Q20904" s="2"/>
      <c r="R20904" s="2"/>
      <c r="S20904" s="2"/>
      <c r="T20904" s="2"/>
    </row>
    <row r="20905" spans="4:20" x14ac:dyDescent="0.2">
      <c r="D20905" s="2"/>
      <c r="E20905" s="2"/>
      <c r="F20905" s="2"/>
      <c r="G20905" s="2"/>
      <c r="O20905" s="2"/>
      <c r="Q20905" s="2"/>
      <c r="R20905" s="2"/>
      <c r="S20905" s="2"/>
      <c r="T20905" s="2"/>
    </row>
    <row r="20906" spans="4:20" x14ac:dyDescent="0.2">
      <c r="D20906" s="2"/>
      <c r="E20906" s="2"/>
      <c r="F20906" s="2"/>
      <c r="G20906" s="2"/>
      <c r="O20906" s="2"/>
      <c r="Q20906" s="2"/>
      <c r="R20906" s="2"/>
      <c r="S20906" s="2"/>
      <c r="T20906" s="2"/>
    </row>
    <row r="20907" spans="4:20" x14ac:dyDescent="0.2">
      <c r="D20907" s="2"/>
      <c r="E20907" s="2"/>
      <c r="F20907" s="2"/>
      <c r="G20907" s="2"/>
      <c r="O20907" s="2"/>
      <c r="Q20907" s="2"/>
      <c r="R20907" s="2"/>
      <c r="S20907" s="2"/>
      <c r="T20907" s="2"/>
    </row>
    <row r="20908" spans="4:20" x14ac:dyDescent="0.2">
      <c r="D20908" s="2"/>
      <c r="E20908" s="2"/>
      <c r="F20908" s="2"/>
      <c r="G20908" s="2"/>
      <c r="O20908" s="2"/>
      <c r="Q20908" s="2"/>
      <c r="R20908" s="2"/>
      <c r="S20908" s="2"/>
      <c r="T20908" s="2"/>
    </row>
    <row r="20909" spans="4:20" x14ac:dyDescent="0.2">
      <c r="D20909" s="2"/>
      <c r="E20909" s="2"/>
      <c r="F20909" s="2"/>
      <c r="G20909" s="2"/>
      <c r="O20909" s="2"/>
      <c r="Q20909" s="2"/>
      <c r="R20909" s="2"/>
      <c r="S20909" s="2"/>
      <c r="T20909" s="2"/>
    </row>
    <row r="20910" spans="4:20" x14ac:dyDescent="0.2">
      <c r="D20910" s="2"/>
      <c r="E20910" s="2"/>
      <c r="F20910" s="2"/>
      <c r="G20910" s="2"/>
      <c r="O20910" s="2"/>
      <c r="Q20910" s="2"/>
      <c r="R20910" s="2"/>
      <c r="S20910" s="2"/>
      <c r="T20910" s="2"/>
    </row>
    <row r="20911" spans="4:20" x14ac:dyDescent="0.2">
      <c r="D20911" s="2"/>
      <c r="E20911" s="2"/>
      <c r="F20911" s="2"/>
      <c r="G20911" s="2"/>
      <c r="O20911" s="2"/>
      <c r="Q20911" s="2"/>
      <c r="R20911" s="2"/>
      <c r="S20911" s="2"/>
      <c r="T20911" s="2"/>
    </row>
    <row r="20912" spans="4:20" x14ac:dyDescent="0.2">
      <c r="D20912" s="2"/>
      <c r="E20912" s="2"/>
      <c r="F20912" s="2"/>
      <c r="G20912" s="2"/>
      <c r="O20912" s="2"/>
      <c r="Q20912" s="2"/>
      <c r="R20912" s="2"/>
      <c r="S20912" s="2"/>
      <c r="T20912" s="2"/>
    </row>
    <row r="20913" spans="4:20" x14ac:dyDescent="0.2">
      <c r="D20913" s="2"/>
      <c r="E20913" s="2"/>
      <c r="F20913" s="2"/>
      <c r="G20913" s="2"/>
      <c r="O20913" s="2"/>
      <c r="Q20913" s="2"/>
      <c r="R20913" s="2"/>
      <c r="S20913" s="2"/>
      <c r="T20913" s="2"/>
    </row>
    <row r="20914" spans="4:20" x14ac:dyDescent="0.2">
      <c r="D20914" s="2"/>
      <c r="E20914" s="2"/>
      <c r="F20914" s="2"/>
      <c r="G20914" s="2"/>
      <c r="O20914" s="2"/>
      <c r="Q20914" s="2"/>
      <c r="R20914" s="2"/>
      <c r="S20914" s="2"/>
      <c r="T20914" s="2"/>
    </row>
    <row r="20915" spans="4:20" x14ac:dyDescent="0.2">
      <c r="D20915" s="2"/>
      <c r="E20915" s="2"/>
      <c r="F20915" s="2"/>
      <c r="G20915" s="2"/>
      <c r="O20915" s="2"/>
      <c r="Q20915" s="2"/>
      <c r="R20915" s="2"/>
      <c r="S20915" s="2"/>
      <c r="T20915" s="2"/>
    </row>
    <row r="20916" spans="4:20" x14ac:dyDescent="0.2">
      <c r="D20916" s="2"/>
      <c r="E20916" s="2"/>
      <c r="F20916" s="2"/>
      <c r="G20916" s="2"/>
      <c r="O20916" s="2"/>
      <c r="Q20916" s="2"/>
      <c r="R20916" s="2"/>
      <c r="S20916" s="2"/>
      <c r="T20916" s="2"/>
    </row>
    <row r="20917" spans="4:20" x14ac:dyDescent="0.2">
      <c r="D20917" s="2"/>
      <c r="E20917" s="2"/>
      <c r="F20917" s="2"/>
      <c r="G20917" s="2"/>
      <c r="O20917" s="2"/>
      <c r="Q20917" s="2"/>
      <c r="R20917" s="2"/>
      <c r="S20917" s="2"/>
      <c r="T20917" s="2"/>
    </row>
    <row r="20918" spans="4:20" x14ac:dyDescent="0.2">
      <c r="D20918" s="2"/>
      <c r="E20918" s="2"/>
      <c r="F20918" s="2"/>
      <c r="G20918" s="2"/>
      <c r="O20918" s="2"/>
      <c r="Q20918" s="2"/>
      <c r="R20918" s="2"/>
      <c r="S20918" s="2"/>
      <c r="T20918" s="2"/>
    </row>
    <row r="20919" spans="4:20" x14ac:dyDescent="0.2">
      <c r="D20919" s="2"/>
      <c r="E20919" s="2"/>
      <c r="F20919" s="2"/>
      <c r="G20919" s="2"/>
      <c r="O20919" s="2"/>
      <c r="Q20919" s="2"/>
      <c r="R20919" s="2"/>
      <c r="S20919" s="2"/>
      <c r="T20919" s="2"/>
    </row>
    <row r="20920" spans="4:20" x14ac:dyDescent="0.2">
      <c r="D20920" s="2"/>
      <c r="E20920" s="2"/>
      <c r="F20920" s="2"/>
      <c r="G20920" s="2"/>
      <c r="O20920" s="2"/>
      <c r="Q20920" s="2"/>
      <c r="R20920" s="2"/>
      <c r="S20920" s="2"/>
      <c r="T20920" s="2"/>
    </row>
    <row r="20921" spans="4:20" x14ac:dyDescent="0.2">
      <c r="D20921" s="2"/>
      <c r="E20921" s="2"/>
      <c r="F20921" s="2"/>
      <c r="G20921" s="2"/>
      <c r="O20921" s="2"/>
      <c r="Q20921" s="2"/>
      <c r="R20921" s="2"/>
      <c r="S20921" s="2"/>
      <c r="T20921" s="2"/>
    </row>
    <row r="20922" spans="4:20" x14ac:dyDescent="0.2">
      <c r="D20922" s="2"/>
      <c r="E20922" s="2"/>
      <c r="F20922" s="2"/>
      <c r="G20922" s="2"/>
      <c r="O20922" s="2"/>
      <c r="Q20922" s="2"/>
      <c r="R20922" s="2"/>
      <c r="S20922" s="2"/>
      <c r="T20922" s="2"/>
    </row>
    <row r="20923" spans="4:20" x14ac:dyDescent="0.2">
      <c r="D20923" s="2"/>
      <c r="E20923" s="2"/>
      <c r="F20923" s="2"/>
      <c r="G20923" s="2"/>
      <c r="O20923" s="2"/>
      <c r="Q20923" s="2"/>
      <c r="R20923" s="2"/>
      <c r="S20923" s="2"/>
      <c r="T20923" s="2"/>
    </row>
    <row r="20924" spans="4:20" x14ac:dyDescent="0.2">
      <c r="D20924" s="2"/>
      <c r="E20924" s="2"/>
      <c r="F20924" s="2"/>
      <c r="G20924" s="2"/>
      <c r="O20924" s="2"/>
      <c r="Q20924" s="2"/>
      <c r="R20924" s="2"/>
      <c r="S20924" s="2"/>
      <c r="T20924" s="2"/>
    </row>
    <row r="20925" spans="4:20" x14ac:dyDescent="0.2">
      <c r="D20925" s="2"/>
      <c r="E20925" s="2"/>
      <c r="F20925" s="2"/>
      <c r="G20925" s="2"/>
      <c r="O20925" s="2"/>
      <c r="Q20925" s="2"/>
      <c r="R20925" s="2"/>
      <c r="S20925" s="2"/>
      <c r="T20925" s="2"/>
    </row>
    <row r="20926" spans="4:20" x14ac:dyDescent="0.2">
      <c r="D20926" s="2"/>
      <c r="E20926" s="2"/>
      <c r="F20926" s="2"/>
      <c r="G20926" s="2"/>
      <c r="O20926" s="2"/>
      <c r="Q20926" s="2"/>
      <c r="R20926" s="2"/>
      <c r="S20926" s="2"/>
      <c r="T20926" s="2"/>
    </row>
    <row r="20927" spans="4:20" x14ac:dyDescent="0.2">
      <c r="D20927" s="2"/>
      <c r="E20927" s="2"/>
      <c r="F20927" s="2"/>
      <c r="G20927" s="2"/>
      <c r="O20927" s="2"/>
      <c r="Q20927" s="2"/>
      <c r="R20927" s="2"/>
      <c r="S20927" s="2"/>
      <c r="T20927" s="2"/>
    </row>
    <row r="20928" spans="4:20" x14ac:dyDescent="0.2">
      <c r="D20928" s="2"/>
      <c r="E20928" s="2"/>
      <c r="F20928" s="2"/>
      <c r="G20928" s="2"/>
      <c r="O20928" s="2"/>
      <c r="Q20928" s="2"/>
      <c r="R20928" s="2"/>
      <c r="S20928" s="2"/>
      <c r="T20928" s="2"/>
    </row>
    <row r="20929" spans="4:20" x14ac:dyDescent="0.2">
      <c r="D20929" s="2"/>
      <c r="E20929" s="2"/>
      <c r="F20929" s="2"/>
      <c r="G20929" s="2"/>
      <c r="O20929" s="2"/>
      <c r="Q20929" s="2"/>
      <c r="R20929" s="2"/>
      <c r="S20929" s="2"/>
      <c r="T20929" s="2"/>
    </row>
    <row r="20930" spans="4:20" x14ac:dyDescent="0.2">
      <c r="D20930" s="2"/>
      <c r="E20930" s="2"/>
      <c r="F20930" s="2"/>
      <c r="G20930" s="2"/>
      <c r="O20930" s="2"/>
      <c r="Q20930" s="2"/>
      <c r="R20930" s="2"/>
      <c r="S20930" s="2"/>
      <c r="T20930" s="2"/>
    </row>
    <row r="20931" spans="4:20" x14ac:dyDescent="0.2">
      <c r="D20931" s="2"/>
      <c r="E20931" s="2"/>
      <c r="F20931" s="2"/>
      <c r="G20931" s="2"/>
      <c r="O20931" s="2"/>
      <c r="Q20931" s="2"/>
      <c r="R20931" s="2"/>
      <c r="S20931" s="2"/>
      <c r="T20931" s="2"/>
    </row>
    <row r="20932" spans="4:20" x14ac:dyDescent="0.2">
      <c r="D20932" s="2"/>
      <c r="E20932" s="2"/>
      <c r="F20932" s="2"/>
      <c r="G20932" s="2"/>
      <c r="O20932" s="2"/>
      <c r="Q20932" s="2"/>
      <c r="R20932" s="2"/>
      <c r="S20932" s="2"/>
      <c r="T20932" s="2"/>
    </row>
    <row r="20933" spans="4:20" x14ac:dyDescent="0.2">
      <c r="D20933" s="2"/>
      <c r="E20933" s="2"/>
      <c r="F20933" s="2"/>
      <c r="G20933" s="2"/>
      <c r="O20933" s="2"/>
      <c r="Q20933" s="2"/>
      <c r="R20933" s="2"/>
      <c r="S20933" s="2"/>
      <c r="T20933" s="2"/>
    </row>
    <row r="20934" spans="4:20" x14ac:dyDescent="0.2">
      <c r="D20934" s="2"/>
      <c r="E20934" s="2"/>
      <c r="F20934" s="2"/>
      <c r="G20934" s="2"/>
      <c r="O20934" s="2"/>
      <c r="Q20934" s="2"/>
      <c r="R20934" s="2"/>
      <c r="S20934" s="2"/>
      <c r="T20934" s="2"/>
    </row>
    <row r="20935" spans="4:20" x14ac:dyDescent="0.2">
      <c r="D20935" s="2"/>
      <c r="E20935" s="2"/>
      <c r="F20935" s="2"/>
      <c r="G20935" s="2"/>
      <c r="O20935" s="2"/>
      <c r="Q20935" s="2"/>
      <c r="R20935" s="2"/>
      <c r="S20935" s="2"/>
      <c r="T20935" s="2"/>
    </row>
    <row r="20936" spans="4:20" x14ac:dyDescent="0.2">
      <c r="D20936" s="2"/>
      <c r="E20936" s="2"/>
      <c r="F20936" s="2"/>
      <c r="G20936" s="2"/>
      <c r="O20936" s="2"/>
      <c r="Q20936" s="2"/>
      <c r="R20936" s="2"/>
      <c r="S20936" s="2"/>
      <c r="T20936" s="2"/>
    </row>
    <row r="20937" spans="4:20" x14ac:dyDescent="0.2">
      <c r="D20937" s="2"/>
      <c r="E20937" s="2"/>
      <c r="F20937" s="2"/>
      <c r="G20937" s="2"/>
      <c r="O20937" s="2"/>
      <c r="Q20937" s="2"/>
      <c r="R20937" s="2"/>
      <c r="S20937" s="2"/>
      <c r="T20937" s="2"/>
    </row>
    <row r="20938" spans="4:20" x14ac:dyDescent="0.2">
      <c r="D20938" s="2"/>
      <c r="E20938" s="2"/>
      <c r="F20938" s="2"/>
      <c r="G20938" s="2"/>
      <c r="O20938" s="2"/>
      <c r="Q20938" s="2"/>
      <c r="R20938" s="2"/>
      <c r="S20938" s="2"/>
      <c r="T20938" s="2"/>
    </row>
    <row r="20939" spans="4:20" x14ac:dyDescent="0.2">
      <c r="D20939" s="2"/>
      <c r="E20939" s="2"/>
      <c r="F20939" s="2"/>
      <c r="G20939" s="2"/>
      <c r="O20939" s="2"/>
      <c r="Q20939" s="2"/>
      <c r="R20939" s="2"/>
      <c r="S20939" s="2"/>
      <c r="T20939" s="2"/>
    </row>
    <row r="20940" spans="4:20" x14ac:dyDescent="0.2">
      <c r="D20940" s="2"/>
      <c r="E20940" s="2"/>
      <c r="F20940" s="2"/>
      <c r="G20940" s="2"/>
      <c r="O20940" s="2"/>
      <c r="Q20940" s="2"/>
      <c r="R20940" s="2"/>
      <c r="S20940" s="2"/>
      <c r="T20940" s="2"/>
    </row>
    <row r="20941" spans="4:20" x14ac:dyDescent="0.2">
      <c r="D20941" s="2"/>
      <c r="E20941" s="2"/>
      <c r="F20941" s="2"/>
      <c r="G20941" s="2"/>
      <c r="O20941" s="2"/>
      <c r="Q20941" s="2"/>
      <c r="R20941" s="2"/>
      <c r="S20941" s="2"/>
      <c r="T20941" s="2"/>
    </row>
    <row r="20942" spans="4:20" x14ac:dyDescent="0.2">
      <c r="D20942" s="2"/>
      <c r="E20942" s="2"/>
      <c r="F20942" s="2"/>
      <c r="G20942" s="2"/>
      <c r="O20942" s="2"/>
      <c r="Q20942" s="2"/>
      <c r="R20942" s="2"/>
      <c r="S20942" s="2"/>
      <c r="T20942" s="2"/>
    </row>
    <row r="20943" spans="4:20" x14ac:dyDescent="0.2">
      <c r="D20943" s="2"/>
      <c r="E20943" s="2"/>
      <c r="F20943" s="2"/>
      <c r="G20943" s="2"/>
      <c r="O20943" s="2"/>
      <c r="Q20943" s="2"/>
      <c r="R20943" s="2"/>
      <c r="S20943" s="2"/>
      <c r="T20943" s="2"/>
    </row>
    <row r="20944" spans="4:20" x14ac:dyDescent="0.2">
      <c r="D20944" s="2"/>
      <c r="E20944" s="2"/>
      <c r="F20944" s="2"/>
      <c r="G20944" s="2"/>
      <c r="O20944" s="2"/>
      <c r="Q20944" s="2"/>
      <c r="R20944" s="2"/>
      <c r="S20944" s="2"/>
      <c r="T20944" s="2"/>
    </row>
    <row r="20945" spans="4:20" x14ac:dyDescent="0.2">
      <c r="D20945" s="2"/>
      <c r="E20945" s="2"/>
      <c r="F20945" s="2"/>
      <c r="G20945" s="2"/>
      <c r="O20945" s="2"/>
      <c r="Q20945" s="2"/>
      <c r="R20945" s="2"/>
      <c r="S20945" s="2"/>
      <c r="T20945" s="2"/>
    </row>
    <row r="20946" spans="4:20" x14ac:dyDescent="0.2">
      <c r="D20946" s="2"/>
      <c r="E20946" s="2"/>
      <c r="F20946" s="2"/>
      <c r="G20946" s="2"/>
      <c r="O20946" s="2"/>
      <c r="Q20946" s="2"/>
      <c r="R20946" s="2"/>
      <c r="S20946" s="2"/>
      <c r="T20946" s="2"/>
    </row>
    <row r="20947" spans="4:20" x14ac:dyDescent="0.2">
      <c r="D20947" s="2"/>
      <c r="E20947" s="2"/>
      <c r="F20947" s="2"/>
      <c r="G20947" s="2"/>
      <c r="O20947" s="2"/>
      <c r="Q20947" s="2"/>
      <c r="R20947" s="2"/>
      <c r="S20947" s="2"/>
      <c r="T20947" s="2"/>
    </row>
    <row r="20948" spans="4:20" x14ac:dyDescent="0.2">
      <c r="D20948" s="2"/>
      <c r="E20948" s="2"/>
      <c r="F20948" s="2"/>
      <c r="G20948" s="2"/>
      <c r="O20948" s="2"/>
      <c r="Q20948" s="2"/>
      <c r="R20948" s="2"/>
      <c r="S20948" s="2"/>
      <c r="T20948" s="2"/>
    </row>
    <row r="20949" spans="4:20" x14ac:dyDescent="0.2">
      <c r="D20949" s="2"/>
      <c r="E20949" s="2"/>
      <c r="F20949" s="2"/>
      <c r="G20949" s="2"/>
      <c r="O20949" s="2"/>
      <c r="Q20949" s="2"/>
      <c r="R20949" s="2"/>
      <c r="S20949" s="2"/>
      <c r="T20949" s="2"/>
    </row>
    <row r="20950" spans="4:20" x14ac:dyDescent="0.2">
      <c r="D20950" s="2"/>
      <c r="E20950" s="2"/>
      <c r="F20950" s="2"/>
      <c r="G20950" s="2"/>
      <c r="O20950" s="2"/>
      <c r="Q20950" s="2"/>
      <c r="R20950" s="2"/>
      <c r="S20950" s="2"/>
      <c r="T20950" s="2"/>
    </row>
    <row r="20951" spans="4:20" x14ac:dyDescent="0.2">
      <c r="D20951" s="2"/>
      <c r="E20951" s="2"/>
      <c r="F20951" s="2"/>
      <c r="G20951" s="2"/>
      <c r="O20951" s="2"/>
      <c r="Q20951" s="2"/>
      <c r="R20951" s="2"/>
      <c r="S20951" s="2"/>
      <c r="T20951" s="2"/>
    </row>
    <row r="20952" spans="4:20" x14ac:dyDescent="0.2">
      <c r="D20952" s="2"/>
      <c r="E20952" s="2"/>
      <c r="F20952" s="2"/>
      <c r="G20952" s="2"/>
      <c r="O20952" s="2"/>
      <c r="Q20952" s="2"/>
      <c r="R20952" s="2"/>
      <c r="S20952" s="2"/>
      <c r="T20952" s="2"/>
    </row>
    <row r="20953" spans="4:20" x14ac:dyDescent="0.2">
      <c r="D20953" s="2"/>
      <c r="E20953" s="2"/>
      <c r="F20953" s="2"/>
      <c r="G20953" s="2"/>
      <c r="O20953" s="2"/>
      <c r="Q20953" s="2"/>
      <c r="R20953" s="2"/>
      <c r="S20953" s="2"/>
      <c r="T20953" s="2"/>
    </row>
    <row r="20954" spans="4:20" x14ac:dyDescent="0.2">
      <c r="D20954" s="2"/>
      <c r="E20954" s="2"/>
      <c r="F20954" s="2"/>
      <c r="G20954" s="2"/>
      <c r="O20954" s="2"/>
      <c r="Q20954" s="2"/>
      <c r="R20954" s="2"/>
      <c r="S20954" s="2"/>
      <c r="T20954" s="2"/>
    </row>
    <row r="20955" spans="4:20" x14ac:dyDescent="0.2">
      <c r="D20955" s="2"/>
      <c r="E20955" s="2"/>
      <c r="F20955" s="2"/>
      <c r="G20955" s="2"/>
      <c r="O20955" s="2"/>
      <c r="Q20955" s="2"/>
      <c r="R20955" s="2"/>
      <c r="S20955" s="2"/>
      <c r="T20955" s="2"/>
    </row>
    <row r="20956" spans="4:20" x14ac:dyDescent="0.2">
      <c r="D20956" s="2"/>
      <c r="E20956" s="2"/>
      <c r="F20956" s="2"/>
      <c r="G20956" s="2"/>
      <c r="O20956" s="2"/>
      <c r="Q20956" s="2"/>
      <c r="R20956" s="2"/>
      <c r="S20956" s="2"/>
      <c r="T20956" s="2"/>
    </row>
    <row r="20957" spans="4:20" x14ac:dyDescent="0.2">
      <c r="D20957" s="2"/>
      <c r="E20957" s="2"/>
      <c r="F20957" s="2"/>
      <c r="G20957" s="2"/>
      <c r="O20957" s="2"/>
      <c r="Q20957" s="2"/>
      <c r="R20957" s="2"/>
      <c r="S20957" s="2"/>
      <c r="T20957" s="2"/>
    </row>
    <row r="20958" spans="4:20" x14ac:dyDescent="0.2">
      <c r="D20958" s="2"/>
      <c r="E20958" s="2"/>
      <c r="F20958" s="2"/>
      <c r="G20958" s="2"/>
      <c r="O20958" s="2"/>
      <c r="Q20958" s="2"/>
      <c r="R20958" s="2"/>
      <c r="S20958" s="2"/>
      <c r="T20958" s="2"/>
    </row>
    <row r="20959" spans="4:20" x14ac:dyDescent="0.2">
      <c r="D20959" s="2"/>
      <c r="E20959" s="2"/>
      <c r="F20959" s="2"/>
      <c r="G20959" s="2"/>
      <c r="O20959" s="2"/>
      <c r="Q20959" s="2"/>
      <c r="R20959" s="2"/>
      <c r="S20959" s="2"/>
      <c r="T20959" s="2"/>
    </row>
    <row r="20960" spans="4:20" x14ac:dyDescent="0.2">
      <c r="D20960" s="2"/>
      <c r="E20960" s="2"/>
      <c r="F20960" s="2"/>
      <c r="G20960" s="2"/>
      <c r="O20960" s="2"/>
      <c r="Q20960" s="2"/>
      <c r="R20960" s="2"/>
      <c r="S20960" s="2"/>
      <c r="T20960" s="2"/>
    </row>
    <row r="20961" spans="4:20" x14ac:dyDescent="0.2">
      <c r="D20961" s="2"/>
      <c r="E20961" s="2"/>
      <c r="F20961" s="2"/>
      <c r="G20961" s="2"/>
      <c r="O20961" s="2"/>
      <c r="Q20961" s="2"/>
      <c r="R20961" s="2"/>
      <c r="S20961" s="2"/>
      <c r="T20961" s="2"/>
    </row>
    <row r="20962" spans="4:20" x14ac:dyDescent="0.2">
      <c r="D20962" s="2"/>
      <c r="E20962" s="2"/>
      <c r="F20962" s="2"/>
      <c r="G20962" s="2"/>
      <c r="O20962" s="2"/>
      <c r="Q20962" s="2"/>
      <c r="R20962" s="2"/>
      <c r="S20962" s="2"/>
      <c r="T20962" s="2"/>
    </row>
    <row r="20963" spans="4:20" x14ac:dyDescent="0.2">
      <c r="D20963" s="2"/>
      <c r="E20963" s="2"/>
      <c r="F20963" s="2"/>
      <c r="G20963" s="2"/>
      <c r="O20963" s="2"/>
      <c r="Q20963" s="2"/>
      <c r="R20963" s="2"/>
      <c r="S20963" s="2"/>
      <c r="T20963" s="2"/>
    </row>
    <row r="20964" spans="4:20" x14ac:dyDescent="0.2">
      <c r="D20964" s="2"/>
      <c r="E20964" s="2"/>
      <c r="F20964" s="2"/>
      <c r="G20964" s="2"/>
      <c r="O20964" s="2"/>
      <c r="Q20964" s="2"/>
      <c r="R20964" s="2"/>
      <c r="S20964" s="2"/>
      <c r="T20964" s="2"/>
    </row>
    <row r="20965" spans="4:20" x14ac:dyDescent="0.2">
      <c r="D20965" s="2"/>
      <c r="E20965" s="2"/>
      <c r="F20965" s="2"/>
      <c r="G20965" s="2"/>
      <c r="O20965" s="2"/>
      <c r="Q20965" s="2"/>
      <c r="R20965" s="2"/>
      <c r="S20965" s="2"/>
      <c r="T20965" s="2"/>
    </row>
    <row r="20966" spans="4:20" x14ac:dyDescent="0.2">
      <c r="D20966" s="2"/>
      <c r="E20966" s="2"/>
      <c r="F20966" s="2"/>
      <c r="G20966" s="2"/>
      <c r="O20966" s="2"/>
      <c r="Q20966" s="2"/>
      <c r="R20966" s="2"/>
      <c r="S20966" s="2"/>
      <c r="T20966" s="2"/>
    </row>
    <row r="20967" spans="4:20" x14ac:dyDescent="0.2">
      <c r="D20967" s="2"/>
      <c r="E20967" s="2"/>
      <c r="F20967" s="2"/>
      <c r="G20967" s="2"/>
      <c r="O20967" s="2"/>
      <c r="Q20967" s="2"/>
      <c r="R20967" s="2"/>
      <c r="S20967" s="2"/>
      <c r="T20967" s="2"/>
    </row>
    <row r="20968" spans="4:20" x14ac:dyDescent="0.2">
      <c r="D20968" s="2"/>
      <c r="E20968" s="2"/>
      <c r="F20968" s="2"/>
      <c r="G20968" s="2"/>
      <c r="O20968" s="2"/>
      <c r="Q20968" s="2"/>
      <c r="R20968" s="2"/>
      <c r="S20968" s="2"/>
      <c r="T20968" s="2"/>
    </row>
    <row r="20969" spans="4:20" x14ac:dyDescent="0.2">
      <c r="D20969" s="2"/>
      <c r="E20969" s="2"/>
      <c r="F20969" s="2"/>
      <c r="G20969" s="2"/>
      <c r="O20969" s="2"/>
      <c r="Q20969" s="2"/>
      <c r="R20969" s="2"/>
      <c r="S20969" s="2"/>
      <c r="T20969" s="2"/>
    </row>
    <row r="20970" spans="4:20" x14ac:dyDescent="0.2">
      <c r="D20970" s="2"/>
      <c r="E20970" s="2"/>
      <c r="F20970" s="2"/>
      <c r="G20970" s="2"/>
      <c r="O20970" s="2"/>
      <c r="Q20970" s="2"/>
      <c r="R20970" s="2"/>
      <c r="S20970" s="2"/>
      <c r="T20970" s="2"/>
    </row>
    <row r="20971" spans="4:20" x14ac:dyDescent="0.2">
      <c r="D20971" s="2"/>
      <c r="E20971" s="2"/>
      <c r="F20971" s="2"/>
      <c r="G20971" s="2"/>
      <c r="O20971" s="2"/>
      <c r="Q20971" s="2"/>
      <c r="R20971" s="2"/>
      <c r="S20971" s="2"/>
      <c r="T20971" s="2"/>
    </row>
    <row r="20972" spans="4:20" x14ac:dyDescent="0.2">
      <c r="D20972" s="2"/>
      <c r="E20972" s="2"/>
      <c r="F20972" s="2"/>
      <c r="G20972" s="2"/>
      <c r="O20972" s="2"/>
      <c r="Q20972" s="2"/>
      <c r="R20972" s="2"/>
      <c r="S20972" s="2"/>
      <c r="T20972" s="2"/>
    </row>
    <row r="20973" spans="4:20" x14ac:dyDescent="0.2">
      <c r="D20973" s="2"/>
      <c r="E20973" s="2"/>
      <c r="F20973" s="2"/>
      <c r="G20973" s="2"/>
      <c r="O20973" s="2"/>
      <c r="Q20973" s="2"/>
      <c r="R20973" s="2"/>
      <c r="S20973" s="2"/>
      <c r="T20973" s="2"/>
    </row>
    <row r="20974" spans="4:20" x14ac:dyDescent="0.2">
      <c r="D20974" s="2"/>
      <c r="E20974" s="2"/>
      <c r="F20974" s="2"/>
      <c r="G20974" s="2"/>
      <c r="O20974" s="2"/>
      <c r="Q20974" s="2"/>
      <c r="R20974" s="2"/>
      <c r="S20974" s="2"/>
      <c r="T20974" s="2"/>
    </row>
    <row r="20975" spans="4:20" x14ac:dyDescent="0.2">
      <c r="D20975" s="2"/>
      <c r="E20975" s="2"/>
      <c r="F20975" s="2"/>
      <c r="G20975" s="2"/>
      <c r="O20975" s="2"/>
      <c r="Q20975" s="2"/>
      <c r="R20975" s="2"/>
      <c r="S20975" s="2"/>
      <c r="T20975" s="2"/>
    </row>
    <row r="20976" spans="4:20" x14ac:dyDescent="0.2">
      <c r="D20976" s="2"/>
      <c r="E20976" s="2"/>
      <c r="F20976" s="2"/>
      <c r="G20976" s="2"/>
      <c r="O20976" s="2"/>
      <c r="Q20976" s="2"/>
      <c r="R20976" s="2"/>
      <c r="S20976" s="2"/>
      <c r="T20976" s="2"/>
    </row>
    <row r="20977" spans="4:20" x14ac:dyDescent="0.2">
      <c r="D20977" s="2"/>
      <c r="E20977" s="2"/>
      <c r="F20977" s="2"/>
      <c r="G20977" s="2"/>
      <c r="O20977" s="2"/>
      <c r="Q20977" s="2"/>
      <c r="R20977" s="2"/>
      <c r="S20977" s="2"/>
      <c r="T20977" s="2"/>
    </row>
    <row r="20978" spans="4:20" x14ac:dyDescent="0.2">
      <c r="D20978" s="2"/>
      <c r="E20978" s="2"/>
      <c r="F20978" s="2"/>
      <c r="G20978" s="2"/>
      <c r="O20978" s="2"/>
      <c r="Q20978" s="2"/>
      <c r="R20978" s="2"/>
      <c r="S20978" s="2"/>
      <c r="T20978" s="2"/>
    </row>
    <row r="20979" spans="4:20" x14ac:dyDescent="0.2">
      <c r="D20979" s="2"/>
      <c r="E20979" s="2"/>
      <c r="F20979" s="2"/>
      <c r="G20979" s="2"/>
      <c r="O20979" s="2"/>
      <c r="Q20979" s="2"/>
      <c r="R20979" s="2"/>
      <c r="S20979" s="2"/>
      <c r="T20979" s="2"/>
    </row>
    <row r="20980" spans="4:20" x14ac:dyDescent="0.2">
      <c r="D20980" s="2"/>
      <c r="E20980" s="2"/>
      <c r="F20980" s="2"/>
      <c r="G20980" s="2"/>
      <c r="O20980" s="2"/>
      <c r="Q20980" s="2"/>
      <c r="R20980" s="2"/>
      <c r="S20980" s="2"/>
      <c r="T20980" s="2"/>
    </row>
    <row r="20981" spans="4:20" x14ac:dyDescent="0.2">
      <c r="D20981" s="2"/>
      <c r="E20981" s="2"/>
      <c r="F20981" s="2"/>
      <c r="G20981" s="2"/>
      <c r="O20981" s="2"/>
      <c r="Q20981" s="2"/>
      <c r="R20981" s="2"/>
      <c r="S20981" s="2"/>
      <c r="T20981" s="2"/>
    </row>
    <row r="20982" spans="4:20" x14ac:dyDescent="0.2">
      <c r="D20982" s="2"/>
      <c r="E20982" s="2"/>
      <c r="F20982" s="2"/>
      <c r="G20982" s="2"/>
      <c r="O20982" s="2"/>
      <c r="Q20982" s="2"/>
      <c r="R20982" s="2"/>
      <c r="S20982" s="2"/>
      <c r="T20982" s="2"/>
    </row>
    <row r="20983" spans="4:20" x14ac:dyDescent="0.2">
      <c r="D20983" s="2"/>
      <c r="E20983" s="2"/>
      <c r="F20983" s="2"/>
      <c r="G20983" s="2"/>
      <c r="O20983" s="2"/>
      <c r="Q20983" s="2"/>
      <c r="R20983" s="2"/>
      <c r="S20983" s="2"/>
      <c r="T20983" s="2"/>
    </row>
    <row r="20984" spans="4:20" x14ac:dyDescent="0.2">
      <c r="D20984" s="2"/>
      <c r="E20984" s="2"/>
      <c r="F20984" s="2"/>
      <c r="G20984" s="2"/>
      <c r="O20984" s="2"/>
      <c r="Q20984" s="2"/>
      <c r="R20984" s="2"/>
      <c r="S20984" s="2"/>
      <c r="T20984" s="2"/>
    </row>
    <row r="20985" spans="4:20" x14ac:dyDescent="0.2">
      <c r="D20985" s="2"/>
      <c r="E20985" s="2"/>
      <c r="F20985" s="2"/>
      <c r="G20985" s="2"/>
      <c r="O20985" s="2"/>
      <c r="Q20985" s="2"/>
      <c r="R20985" s="2"/>
      <c r="S20985" s="2"/>
      <c r="T20985" s="2"/>
    </row>
    <row r="20986" spans="4:20" x14ac:dyDescent="0.2">
      <c r="D20986" s="2"/>
      <c r="E20986" s="2"/>
      <c r="F20986" s="2"/>
      <c r="G20986" s="2"/>
      <c r="O20986" s="2"/>
      <c r="Q20986" s="2"/>
      <c r="R20986" s="2"/>
      <c r="S20986" s="2"/>
      <c r="T20986" s="2"/>
    </row>
    <row r="20987" spans="4:20" x14ac:dyDescent="0.2">
      <c r="D20987" s="2"/>
      <c r="E20987" s="2"/>
      <c r="F20987" s="2"/>
      <c r="G20987" s="2"/>
      <c r="O20987" s="2"/>
      <c r="Q20987" s="2"/>
      <c r="R20987" s="2"/>
      <c r="S20987" s="2"/>
      <c r="T20987" s="2"/>
    </row>
    <row r="20988" spans="4:20" x14ac:dyDescent="0.2">
      <c r="D20988" s="2"/>
      <c r="E20988" s="2"/>
      <c r="F20988" s="2"/>
      <c r="G20988" s="2"/>
      <c r="O20988" s="2"/>
      <c r="Q20988" s="2"/>
      <c r="R20988" s="2"/>
      <c r="S20988" s="2"/>
      <c r="T20988" s="2"/>
    </row>
    <row r="20989" spans="4:20" x14ac:dyDescent="0.2">
      <c r="D20989" s="2"/>
      <c r="E20989" s="2"/>
      <c r="F20989" s="2"/>
      <c r="G20989" s="2"/>
      <c r="O20989" s="2"/>
      <c r="Q20989" s="2"/>
      <c r="R20989" s="2"/>
      <c r="S20989" s="2"/>
      <c r="T20989" s="2"/>
    </row>
    <row r="20990" spans="4:20" x14ac:dyDescent="0.2">
      <c r="D20990" s="2"/>
      <c r="E20990" s="2"/>
      <c r="F20990" s="2"/>
      <c r="G20990" s="2"/>
      <c r="O20990" s="2"/>
      <c r="Q20990" s="2"/>
      <c r="R20990" s="2"/>
      <c r="S20990" s="2"/>
      <c r="T20990" s="2"/>
    </row>
    <row r="20991" spans="4:20" x14ac:dyDescent="0.2">
      <c r="D20991" s="2"/>
      <c r="E20991" s="2"/>
      <c r="F20991" s="2"/>
      <c r="G20991" s="2"/>
      <c r="O20991" s="2"/>
      <c r="Q20991" s="2"/>
      <c r="R20991" s="2"/>
      <c r="S20991" s="2"/>
      <c r="T20991" s="2"/>
    </row>
    <row r="20992" spans="4:20" x14ac:dyDescent="0.2">
      <c r="D20992" s="2"/>
      <c r="E20992" s="2"/>
      <c r="F20992" s="2"/>
      <c r="G20992" s="2"/>
      <c r="O20992" s="2"/>
      <c r="Q20992" s="2"/>
      <c r="R20992" s="2"/>
      <c r="S20992" s="2"/>
      <c r="T20992" s="2"/>
    </row>
    <row r="20993" spans="4:20" x14ac:dyDescent="0.2">
      <c r="D20993" s="2"/>
      <c r="E20993" s="2"/>
      <c r="F20993" s="2"/>
      <c r="G20993" s="2"/>
      <c r="O20993" s="2"/>
      <c r="Q20993" s="2"/>
      <c r="R20993" s="2"/>
      <c r="S20993" s="2"/>
      <c r="T20993" s="2"/>
    </row>
    <row r="20994" spans="4:20" x14ac:dyDescent="0.2">
      <c r="D20994" s="2"/>
      <c r="E20994" s="2"/>
      <c r="F20994" s="2"/>
      <c r="G20994" s="2"/>
      <c r="O20994" s="2"/>
      <c r="Q20994" s="2"/>
      <c r="R20994" s="2"/>
      <c r="S20994" s="2"/>
      <c r="T20994" s="2"/>
    </row>
    <row r="20995" spans="4:20" x14ac:dyDescent="0.2">
      <c r="D20995" s="2"/>
      <c r="E20995" s="2"/>
      <c r="F20995" s="2"/>
      <c r="G20995" s="2"/>
      <c r="O20995" s="2"/>
      <c r="Q20995" s="2"/>
      <c r="R20995" s="2"/>
      <c r="S20995" s="2"/>
      <c r="T20995" s="2"/>
    </row>
    <row r="20996" spans="4:20" x14ac:dyDescent="0.2">
      <c r="D20996" s="2"/>
      <c r="E20996" s="2"/>
      <c r="F20996" s="2"/>
      <c r="G20996" s="2"/>
      <c r="O20996" s="2"/>
      <c r="Q20996" s="2"/>
      <c r="R20996" s="2"/>
      <c r="S20996" s="2"/>
      <c r="T20996" s="2"/>
    </row>
    <row r="20997" spans="4:20" x14ac:dyDescent="0.2">
      <c r="D20997" s="2"/>
      <c r="E20997" s="2"/>
      <c r="F20997" s="2"/>
      <c r="G20997" s="2"/>
      <c r="O20997" s="2"/>
      <c r="Q20997" s="2"/>
      <c r="R20997" s="2"/>
      <c r="S20997" s="2"/>
      <c r="T20997" s="2"/>
    </row>
    <row r="20998" spans="4:20" x14ac:dyDescent="0.2">
      <c r="D20998" s="2"/>
      <c r="E20998" s="2"/>
      <c r="F20998" s="2"/>
      <c r="G20998" s="2"/>
      <c r="O20998" s="2"/>
      <c r="Q20998" s="2"/>
      <c r="R20998" s="2"/>
      <c r="S20998" s="2"/>
      <c r="T20998" s="2"/>
    </row>
    <row r="20999" spans="4:20" x14ac:dyDescent="0.2">
      <c r="D20999" s="2"/>
      <c r="E20999" s="2"/>
      <c r="F20999" s="2"/>
      <c r="G20999" s="2"/>
      <c r="O20999" s="2"/>
      <c r="Q20999" s="2"/>
      <c r="R20999" s="2"/>
      <c r="S20999" s="2"/>
      <c r="T20999" s="2"/>
    </row>
    <row r="21000" spans="4:20" x14ac:dyDescent="0.2">
      <c r="D21000" s="2"/>
      <c r="E21000" s="2"/>
      <c r="F21000" s="2"/>
      <c r="G21000" s="2"/>
      <c r="O21000" s="2"/>
      <c r="Q21000" s="2"/>
      <c r="R21000" s="2"/>
      <c r="S21000" s="2"/>
      <c r="T21000" s="2"/>
    </row>
    <row r="21001" spans="4:20" x14ac:dyDescent="0.2">
      <c r="D21001" s="2"/>
      <c r="E21001" s="2"/>
      <c r="F21001" s="2"/>
      <c r="G21001" s="2"/>
      <c r="O21001" s="2"/>
      <c r="Q21001" s="2"/>
      <c r="R21001" s="2"/>
      <c r="S21001" s="2"/>
      <c r="T21001" s="2"/>
    </row>
    <row r="21002" spans="4:20" x14ac:dyDescent="0.2">
      <c r="D21002" s="2"/>
      <c r="E21002" s="2"/>
      <c r="F21002" s="2"/>
      <c r="G21002" s="2"/>
      <c r="O21002" s="2"/>
      <c r="Q21002" s="2"/>
      <c r="R21002" s="2"/>
      <c r="S21002" s="2"/>
      <c r="T21002" s="2"/>
    </row>
    <row r="21003" spans="4:20" x14ac:dyDescent="0.2">
      <c r="D21003" s="2"/>
      <c r="E21003" s="2"/>
      <c r="F21003" s="2"/>
      <c r="G21003" s="2"/>
      <c r="O21003" s="2"/>
      <c r="Q21003" s="2"/>
      <c r="R21003" s="2"/>
      <c r="S21003" s="2"/>
      <c r="T21003" s="2"/>
    </row>
    <row r="21004" spans="4:20" x14ac:dyDescent="0.2">
      <c r="D21004" s="2"/>
      <c r="E21004" s="2"/>
      <c r="F21004" s="2"/>
      <c r="G21004" s="2"/>
      <c r="O21004" s="2"/>
      <c r="Q21004" s="2"/>
      <c r="R21004" s="2"/>
      <c r="S21004" s="2"/>
      <c r="T21004" s="2"/>
    </row>
    <row r="21005" spans="4:20" x14ac:dyDescent="0.2">
      <c r="D21005" s="2"/>
      <c r="E21005" s="2"/>
      <c r="F21005" s="2"/>
      <c r="G21005" s="2"/>
      <c r="O21005" s="2"/>
      <c r="Q21005" s="2"/>
      <c r="R21005" s="2"/>
      <c r="S21005" s="2"/>
      <c r="T21005" s="2"/>
    </row>
    <row r="21006" spans="4:20" x14ac:dyDescent="0.2">
      <c r="D21006" s="2"/>
      <c r="E21006" s="2"/>
      <c r="F21006" s="2"/>
      <c r="G21006" s="2"/>
      <c r="O21006" s="2"/>
      <c r="Q21006" s="2"/>
      <c r="R21006" s="2"/>
      <c r="S21006" s="2"/>
      <c r="T21006" s="2"/>
    </row>
    <row r="21007" spans="4:20" x14ac:dyDescent="0.2">
      <c r="D21007" s="2"/>
      <c r="E21007" s="2"/>
      <c r="F21007" s="2"/>
      <c r="G21007" s="2"/>
      <c r="O21007" s="2"/>
      <c r="Q21007" s="2"/>
      <c r="R21007" s="2"/>
      <c r="S21007" s="2"/>
      <c r="T21007" s="2"/>
    </row>
    <row r="21008" spans="4:20" x14ac:dyDescent="0.2">
      <c r="D21008" s="2"/>
      <c r="E21008" s="2"/>
      <c r="F21008" s="2"/>
      <c r="G21008" s="2"/>
      <c r="O21008" s="2"/>
      <c r="Q21008" s="2"/>
      <c r="R21008" s="2"/>
      <c r="S21008" s="2"/>
      <c r="T21008" s="2"/>
    </row>
    <row r="21009" spans="4:20" x14ac:dyDescent="0.2">
      <c r="D21009" s="2"/>
      <c r="E21009" s="2"/>
      <c r="F21009" s="2"/>
      <c r="G21009" s="2"/>
      <c r="O21009" s="2"/>
      <c r="Q21009" s="2"/>
      <c r="R21009" s="2"/>
      <c r="S21009" s="2"/>
      <c r="T21009" s="2"/>
    </row>
    <row r="21010" spans="4:20" x14ac:dyDescent="0.2">
      <c r="D21010" s="2"/>
      <c r="E21010" s="2"/>
      <c r="F21010" s="2"/>
      <c r="G21010" s="2"/>
      <c r="O21010" s="2"/>
      <c r="Q21010" s="2"/>
      <c r="R21010" s="2"/>
      <c r="S21010" s="2"/>
      <c r="T21010" s="2"/>
    </row>
    <row r="21011" spans="4:20" x14ac:dyDescent="0.2">
      <c r="D21011" s="2"/>
      <c r="E21011" s="2"/>
      <c r="F21011" s="2"/>
      <c r="G21011" s="2"/>
      <c r="O21011" s="2"/>
      <c r="Q21011" s="2"/>
      <c r="R21011" s="2"/>
      <c r="S21011" s="2"/>
      <c r="T21011" s="2"/>
    </row>
    <row r="21012" spans="4:20" x14ac:dyDescent="0.2">
      <c r="D21012" s="2"/>
      <c r="E21012" s="2"/>
      <c r="F21012" s="2"/>
      <c r="G21012" s="2"/>
      <c r="O21012" s="2"/>
      <c r="Q21012" s="2"/>
      <c r="R21012" s="2"/>
      <c r="S21012" s="2"/>
      <c r="T21012" s="2"/>
    </row>
    <row r="21013" spans="4:20" x14ac:dyDescent="0.2">
      <c r="D21013" s="2"/>
      <c r="E21013" s="2"/>
      <c r="F21013" s="2"/>
      <c r="G21013" s="2"/>
      <c r="O21013" s="2"/>
      <c r="Q21013" s="2"/>
      <c r="R21013" s="2"/>
      <c r="S21013" s="2"/>
      <c r="T21013" s="2"/>
    </row>
    <row r="21014" spans="4:20" x14ac:dyDescent="0.2">
      <c r="D21014" s="2"/>
      <c r="E21014" s="2"/>
      <c r="F21014" s="2"/>
      <c r="G21014" s="2"/>
      <c r="O21014" s="2"/>
      <c r="Q21014" s="2"/>
      <c r="R21014" s="2"/>
      <c r="S21014" s="2"/>
      <c r="T21014" s="2"/>
    </row>
    <row r="21015" spans="4:20" x14ac:dyDescent="0.2">
      <c r="D21015" s="2"/>
      <c r="E21015" s="2"/>
      <c r="F21015" s="2"/>
      <c r="G21015" s="2"/>
      <c r="O21015" s="2"/>
      <c r="Q21015" s="2"/>
      <c r="R21015" s="2"/>
      <c r="S21015" s="2"/>
      <c r="T21015" s="2"/>
    </row>
    <row r="21016" spans="4:20" x14ac:dyDescent="0.2">
      <c r="D21016" s="2"/>
      <c r="E21016" s="2"/>
      <c r="F21016" s="2"/>
      <c r="G21016" s="2"/>
      <c r="O21016" s="2"/>
      <c r="Q21016" s="2"/>
      <c r="R21016" s="2"/>
      <c r="S21016" s="2"/>
      <c r="T21016" s="2"/>
    </row>
    <row r="21017" spans="4:20" x14ac:dyDescent="0.2">
      <c r="D21017" s="2"/>
      <c r="E21017" s="2"/>
      <c r="F21017" s="2"/>
      <c r="G21017" s="2"/>
      <c r="O21017" s="2"/>
      <c r="Q21017" s="2"/>
      <c r="R21017" s="2"/>
      <c r="S21017" s="2"/>
      <c r="T21017" s="2"/>
    </row>
    <row r="21018" spans="4:20" x14ac:dyDescent="0.2">
      <c r="D21018" s="2"/>
      <c r="E21018" s="2"/>
      <c r="F21018" s="2"/>
      <c r="G21018" s="2"/>
      <c r="O21018" s="2"/>
      <c r="Q21018" s="2"/>
      <c r="R21018" s="2"/>
      <c r="S21018" s="2"/>
      <c r="T21018" s="2"/>
    </row>
    <row r="21019" spans="4:20" x14ac:dyDescent="0.2">
      <c r="D21019" s="2"/>
      <c r="E21019" s="2"/>
      <c r="F21019" s="2"/>
      <c r="G21019" s="2"/>
      <c r="O21019" s="2"/>
      <c r="Q21019" s="2"/>
      <c r="R21019" s="2"/>
      <c r="S21019" s="2"/>
      <c r="T21019" s="2"/>
    </row>
    <row r="21020" spans="4:20" x14ac:dyDescent="0.2">
      <c r="D21020" s="2"/>
      <c r="E21020" s="2"/>
      <c r="F21020" s="2"/>
      <c r="G21020" s="2"/>
      <c r="O21020" s="2"/>
      <c r="Q21020" s="2"/>
      <c r="R21020" s="2"/>
      <c r="S21020" s="2"/>
      <c r="T21020" s="2"/>
    </row>
    <row r="21021" spans="4:20" x14ac:dyDescent="0.2">
      <c r="D21021" s="2"/>
      <c r="E21021" s="2"/>
      <c r="F21021" s="2"/>
      <c r="G21021" s="2"/>
      <c r="O21021" s="2"/>
      <c r="Q21021" s="2"/>
      <c r="R21021" s="2"/>
      <c r="S21021" s="2"/>
      <c r="T21021" s="2"/>
    </row>
    <row r="21022" spans="4:20" x14ac:dyDescent="0.2">
      <c r="D21022" s="2"/>
      <c r="E21022" s="2"/>
      <c r="F21022" s="2"/>
      <c r="G21022" s="2"/>
      <c r="O21022" s="2"/>
      <c r="Q21022" s="2"/>
      <c r="R21022" s="2"/>
      <c r="S21022" s="2"/>
      <c r="T21022" s="2"/>
    </row>
    <row r="21023" spans="4:20" x14ac:dyDescent="0.2">
      <c r="D21023" s="2"/>
      <c r="E21023" s="2"/>
      <c r="F21023" s="2"/>
      <c r="G21023" s="2"/>
      <c r="O21023" s="2"/>
      <c r="Q21023" s="2"/>
      <c r="R21023" s="2"/>
      <c r="S21023" s="2"/>
      <c r="T21023" s="2"/>
    </row>
    <row r="21024" spans="4:20" x14ac:dyDescent="0.2">
      <c r="D21024" s="2"/>
      <c r="E21024" s="2"/>
      <c r="F21024" s="2"/>
      <c r="G21024" s="2"/>
      <c r="O21024" s="2"/>
      <c r="Q21024" s="2"/>
      <c r="R21024" s="2"/>
      <c r="S21024" s="2"/>
      <c r="T21024" s="2"/>
    </row>
    <row r="21025" spans="4:20" x14ac:dyDescent="0.2">
      <c r="D21025" s="2"/>
      <c r="E21025" s="2"/>
      <c r="F21025" s="2"/>
      <c r="G21025" s="2"/>
      <c r="O21025" s="2"/>
      <c r="Q21025" s="2"/>
      <c r="R21025" s="2"/>
      <c r="S21025" s="2"/>
      <c r="T21025" s="2"/>
    </row>
    <row r="21026" spans="4:20" x14ac:dyDescent="0.2">
      <c r="D21026" s="2"/>
      <c r="E21026" s="2"/>
      <c r="F21026" s="2"/>
      <c r="G21026" s="2"/>
      <c r="O21026" s="2"/>
      <c r="Q21026" s="2"/>
      <c r="R21026" s="2"/>
      <c r="S21026" s="2"/>
      <c r="T21026" s="2"/>
    </row>
    <row r="21027" spans="4:20" x14ac:dyDescent="0.2">
      <c r="D21027" s="2"/>
      <c r="E21027" s="2"/>
      <c r="F21027" s="2"/>
      <c r="G21027" s="2"/>
      <c r="O21027" s="2"/>
      <c r="Q21027" s="2"/>
      <c r="R21027" s="2"/>
      <c r="S21027" s="2"/>
      <c r="T21027" s="2"/>
    </row>
    <row r="21028" spans="4:20" x14ac:dyDescent="0.2">
      <c r="D21028" s="2"/>
      <c r="E21028" s="2"/>
      <c r="F21028" s="2"/>
      <c r="G21028" s="2"/>
      <c r="O21028" s="2"/>
      <c r="Q21028" s="2"/>
      <c r="R21028" s="2"/>
      <c r="S21028" s="2"/>
      <c r="T21028" s="2"/>
    </row>
    <row r="21029" spans="4:20" x14ac:dyDescent="0.2">
      <c r="D21029" s="2"/>
      <c r="E21029" s="2"/>
      <c r="F21029" s="2"/>
      <c r="G21029" s="2"/>
      <c r="O21029" s="2"/>
      <c r="Q21029" s="2"/>
      <c r="R21029" s="2"/>
      <c r="S21029" s="2"/>
      <c r="T21029" s="2"/>
    </row>
    <row r="21030" spans="4:20" x14ac:dyDescent="0.2">
      <c r="D21030" s="2"/>
      <c r="E21030" s="2"/>
      <c r="F21030" s="2"/>
      <c r="G21030" s="2"/>
      <c r="O21030" s="2"/>
      <c r="Q21030" s="2"/>
      <c r="R21030" s="2"/>
      <c r="S21030" s="2"/>
      <c r="T21030" s="2"/>
    </row>
    <row r="21031" spans="4:20" x14ac:dyDescent="0.2">
      <c r="D21031" s="2"/>
      <c r="E21031" s="2"/>
      <c r="F21031" s="2"/>
      <c r="G21031" s="2"/>
      <c r="O21031" s="2"/>
      <c r="Q21031" s="2"/>
      <c r="R21031" s="2"/>
      <c r="S21031" s="2"/>
      <c r="T21031" s="2"/>
    </row>
    <row r="21032" spans="4:20" x14ac:dyDescent="0.2">
      <c r="D21032" s="2"/>
      <c r="E21032" s="2"/>
      <c r="F21032" s="2"/>
      <c r="G21032" s="2"/>
      <c r="O21032" s="2"/>
      <c r="Q21032" s="2"/>
      <c r="R21032" s="2"/>
      <c r="S21032" s="2"/>
      <c r="T21032" s="2"/>
    </row>
    <row r="21033" spans="4:20" x14ac:dyDescent="0.2">
      <c r="D21033" s="2"/>
      <c r="E21033" s="2"/>
      <c r="F21033" s="2"/>
      <c r="G21033" s="2"/>
      <c r="O21033" s="2"/>
      <c r="Q21033" s="2"/>
      <c r="R21033" s="2"/>
      <c r="S21033" s="2"/>
      <c r="T21033" s="2"/>
    </row>
    <row r="21034" spans="4:20" x14ac:dyDescent="0.2">
      <c r="D21034" s="2"/>
      <c r="E21034" s="2"/>
      <c r="F21034" s="2"/>
      <c r="G21034" s="2"/>
      <c r="O21034" s="2"/>
      <c r="Q21034" s="2"/>
      <c r="R21034" s="2"/>
      <c r="S21034" s="2"/>
      <c r="T21034" s="2"/>
    </row>
    <row r="21035" spans="4:20" x14ac:dyDescent="0.2">
      <c r="D21035" s="2"/>
      <c r="E21035" s="2"/>
      <c r="F21035" s="2"/>
      <c r="G21035" s="2"/>
      <c r="O21035" s="2"/>
      <c r="Q21035" s="2"/>
      <c r="R21035" s="2"/>
      <c r="S21035" s="2"/>
      <c r="T21035" s="2"/>
    </row>
    <row r="21036" spans="4:20" x14ac:dyDescent="0.2">
      <c r="D21036" s="2"/>
      <c r="E21036" s="2"/>
      <c r="F21036" s="2"/>
      <c r="G21036" s="2"/>
      <c r="O21036" s="2"/>
      <c r="Q21036" s="2"/>
      <c r="R21036" s="2"/>
      <c r="S21036" s="2"/>
      <c r="T21036" s="2"/>
    </row>
    <row r="21037" spans="4:20" x14ac:dyDescent="0.2">
      <c r="D21037" s="2"/>
      <c r="E21037" s="2"/>
      <c r="F21037" s="2"/>
      <c r="G21037" s="2"/>
      <c r="O21037" s="2"/>
      <c r="Q21037" s="2"/>
      <c r="R21037" s="2"/>
      <c r="S21037" s="2"/>
      <c r="T21037" s="2"/>
    </row>
    <row r="21038" spans="4:20" x14ac:dyDescent="0.2">
      <c r="D21038" s="2"/>
      <c r="E21038" s="2"/>
      <c r="F21038" s="2"/>
      <c r="G21038" s="2"/>
      <c r="O21038" s="2"/>
      <c r="Q21038" s="2"/>
      <c r="R21038" s="2"/>
      <c r="S21038" s="2"/>
      <c r="T21038" s="2"/>
    </row>
    <row r="21039" spans="4:20" x14ac:dyDescent="0.2">
      <c r="D21039" s="2"/>
      <c r="E21039" s="2"/>
      <c r="F21039" s="2"/>
      <c r="G21039" s="2"/>
      <c r="O21039" s="2"/>
      <c r="Q21039" s="2"/>
      <c r="R21039" s="2"/>
      <c r="S21039" s="2"/>
      <c r="T21039" s="2"/>
    </row>
    <row r="21040" spans="4:20" x14ac:dyDescent="0.2">
      <c r="D21040" s="2"/>
      <c r="E21040" s="2"/>
      <c r="F21040" s="2"/>
      <c r="G21040" s="2"/>
      <c r="O21040" s="2"/>
      <c r="Q21040" s="2"/>
      <c r="R21040" s="2"/>
      <c r="S21040" s="2"/>
      <c r="T21040" s="2"/>
    </row>
    <row r="21041" spans="4:20" x14ac:dyDescent="0.2">
      <c r="D21041" s="2"/>
      <c r="E21041" s="2"/>
      <c r="F21041" s="2"/>
      <c r="G21041" s="2"/>
      <c r="O21041" s="2"/>
      <c r="Q21041" s="2"/>
      <c r="R21041" s="2"/>
      <c r="S21041" s="2"/>
      <c r="T21041" s="2"/>
    </row>
    <row r="21042" spans="4:20" x14ac:dyDescent="0.2">
      <c r="D21042" s="2"/>
      <c r="E21042" s="2"/>
      <c r="F21042" s="2"/>
      <c r="G21042" s="2"/>
      <c r="O21042" s="2"/>
      <c r="Q21042" s="2"/>
      <c r="R21042" s="2"/>
      <c r="S21042" s="2"/>
      <c r="T21042" s="2"/>
    </row>
    <row r="21043" spans="4:20" x14ac:dyDescent="0.2">
      <c r="D21043" s="2"/>
      <c r="E21043" s="2"/>
      <c r="F21043" s="2"/>
      <c r="G21043" s="2"/>
      <c r="O21043" s="2"/>
      <c r="Q21043" s="2"/>
      <c r="R21043" s="2"/>
      <c r="S21043" s="2"/>
      <c r="T21043" s="2"/>
    </row>
    <row r="21044" spans="4:20" x14ac:dyDescent="0.2">
      <c r="D21044" s="2"/>
      <c r="E21044" s="2"/>
      <c r="F21044" s="2"/>
      <c r="G21044" s="2"/>
      <c r="O21044" s="2"/>
      <c r="Q21044" s="2"/>
      <c r="R21044" s="2"/>
      <c r="S21044" s="2"/>
      <c r="T21044" s="2"/>
    </row>
    <row r="21045" spans="4:20" x14ac:dyDescent="0.2">
      <c r="D21045" s="2"/>
      <c r="E21045" s="2"/>
      <c r="F21045" s="2"/>
      <c r="G21045" s="2"/>
      <c r="O21045" s="2"/>
      <c r="Q21045" s="2"/>
      <c r="R21045" s="2"/>
      <c r="S21045" s="2"/>
      <c r="T21045" s="2"/>
    </row>
    <row r="21046" spans="4:20" x14ac:dyDescent="0.2">
      <c r="D21046" s="2"/>
      <c r="E21046" s="2"/>
      <c r="F21046" s="2"/>
      <c r="G21046" s="2"/>
      <c r="O21046" s="2"/>
      <c r="Q21046" s="2"/>
      <c r="R21046" s="2"/>
      <c r="S21046" s="2"/>
      <c r="T21046" s="2"/>
    </row>
    <row r="21047" spans="4:20" x14ac:dyDescent="0.2">
      <c r="D21047" s="2"/>
      <c r="E21047" s="2"/>
      <c r="F21047" s="2"/>
      <c r="G21047" s="2"/>
      <c r="O21047" s="2"/>
      <c r="Q21047" s="2"/>
      <c r="R21047" s="2"/>
      <c r="S21047" s="2"/>
      <c r="T21047" s="2"/>
    </row>
    <row r="21048" spans="4:20" x14ac:dyDescent="0.2">
      <c r="D21048" s="2"/>
      <c r="E21048" s="2"/>
      <c r="F21048" s="2"/>
      <c r="G21048" s="2"/>
      <c r="O21048" s="2"/>
      <c r="Q21048" s="2"/>
      <c r="R21048" s="2"/>
      <c r="S21048" s="2"/>
      <c r="T21048" s="2"/>
    </row>
    <row r="21049" spans="4:20" x14ac:dyDescent="0.2">
      <c r="D21049" s="2"/>
      <c r="E21049" s="2"/>
      <c r="F21049" s="2"/>
      <c r="G21049" s="2"/>
      <c r="O21049" s="2"/>
      <c r="Q21049" s="2"/>
      <c r="R21049" s="2"/>
      <c r="S21049" s="2"/>
      <c r="T21049" s="2"/>
    </row>
    <row r="21050" spans="4:20" x14ac:dyDescent="0.2">
      <c r="D21050" s="2"/>
      <c r="E21050" s="2"/>
      <c r="F21050" s="2"/>
      <c r="G21050" s="2"/>
      <c r="O21050" s="2"/>
      <c r="Q21050" s="2"/>
      <c r="R21050" s="2"/>
      <c r="S21050" s="2"/>
      <c r="T21050" s="2"/>
    </row>
    <row r="21051" spans="4:20" x14ac:dyDescent="0.2">
      <c r="D21051" s="2"/>
      <c r="E21051" s="2"/>
      <c r="F21051" s="2"/>
      <c r="G21051" s="2"/>
      <c r="O21051" s="2"/>
      <c r="Q21051" s="2"/>
      <c r="R21051" s="2"/>
      <c r="S21051" s="2"/>
      <c r="T21051" s="2"/>
    </row>
    <row r="21052" spans="4:20" x14ac:dyDescent="0.2">
      <c r="D21052" s="2"/>
      <c r="E21052" s="2"/>
      <c r="F21052" s="2"/>
      <c r="G21052" s="2"/>
      <c r="O21052" s="2"/>
      <c r="Q21052" s="2"/>
      <c r="R21052" s="2"/>
      <c r="S21052" s="2"/>
      <c r="T21052" s="2"/>
    </row>
    <row r="21053" spans="4:20" x14ac:dyDescent="0.2">
      <c r="D21053" s="2"/>
      <c r="E21053" s="2"/>
      <c r="F21053" s="2"/>
      <c r="G21053" s="2"/>
      <c r="O21053" s="2"/>
      <c r="Q21053" s="2"/>
      <c r="R21053" s="2"/>
      <c r="S21053" s="2"/>
      <c r="T21053" s="2"/>
    </row>
    <row r="21054" spans="4:20" x14ac:dyDescent="0.2">
      <c r="D21054" s="2"/>
      <c r="E21054" s="2"/>
      <c r="F21054" s="2"/>
      <c r="G21054" s="2"/>
      <c r="O21054" s="2"/>
      <c r="Q21054" s="2"/>
      <c r="R21054" s="2"/>
      <c r="S21054" s="2"/>
      <c r="T21054" s="2"/>
    </row>
    <row r="21055" spans="4:20" x14ac:dyDescent="0.2">
      <c r="D21055" s="2"/>
      <c r="E21055" s="2"/>
      <c r="F21055" s="2"/>
      <c r="G21055" s="2"/>
      <c r="O21055" s="2"/>
      <c r="Q21055" s="2"/>
      <c r="R21055" s="2"/>
      <c r="S21055" s="2"/>
      <c r="T21055" s="2"/>
    </row>
    <row r="21056" spans="4:20" x14ac:dyDescent="0.2">
      <c r="D21056" s="2"/>
      <c r="E21056" s="2"/>
      <c r="F21056" s="2"/>
      <c r="G21056" s="2"/>
      <c r="O21056" s="2"/>
      <c r="Q21056" s="2"/>
      <c r="R21056" s="2"/>
      <c r="S21056" s="2"/>
      <c r="T21056" s="2"/>
    </row>
    <row r="21057" spans="4:20" x14ac:dyDescent="0.2">
      <c r="D21057" s="2"/>
      <c r="E21057" s="2"/>
      <c r="F21057" s="2"/>
      <c r="G21057" s="2"/>
      <c r="O21057" s="2"/>
      <c r="Q21057" s="2"/>
      <c r="R21057" s="2"/>
      <c r="S21057" s="2"/>
      <c r="T21057" s="2"/>
    </row>
    <row r="21058" spans="4:20" x14ac:dyDescent="0.2">
      <c r="D21058" s="2"/>
      <c r="E21058" s="2"/>
      <c r="F21058" s="2"/>
      <c r="G21058" s="2"/>
      <c r="O21058" s="2"/>
      <c r="Q21058" s="2"/>
      <c r="R21058" s="2"/>
      <c r="S21058" s="2"/>
      <c r="T21058" s="2"/>
    </row>
    <row r="21059" spans="4:20" x14ac:dyDescent="0.2">
      <c r="D21059" s="2"/>
      <c r="E21059" s="2"/>
      <c r="F21059" s="2"/>
      <c r="G21059" s="2"/>
      <c r="O21059" s="2"/>
      <c r="Q21059" s="2"/>
      <c r="R21059" s="2"/>
      <c r="S21059" s="2"/>
      <c r="T21059" s="2"/>
    </row>
    <row r="21060" spans="4:20" x14ac:dyDescent="0.2">
      <c r="D21060" s="2"/>
      <c r="E21060" s="2"/>
      <c r="F21060" s="2"/>
      <c r="G21060" s="2"/>
      <c r="O21060" s="2"/>
      <c r="Q21060" s="2"/>
      <c r="R21060" s="2"/>
      <c r="S21060" s="2"/>
      <c r="T21060" s="2"/>
    </row>
    <row r="21061" spans="4:20" x14ac:dyDescent="0.2">
      <c r="D21061" s="2"/>
      <c r="E21061" s="2"/>
      <c r="F21061" s="2"/>
      <c r="G21061" s="2"/>
      <c r="O21061" s="2"/>
      <c r="Q21061" s="2"/>
      <c r="R21061" s="2"/>
      <c r="S21061" s="2"/>
      <c r="T21061" s="2"/>
    </row>
    <row r="21062" spans="4:20" x14ac:dyDescent="0.2">
      <c r="D21062" s="2"/>
      <c r="E21062" s="2"/>
      <c r="F21062" s="2"/>
      <c r="G21062" s="2"/>
      <c r="O21062" s="2"/>
      <c r="Q21062" s="2"/>
      <c r="R21062" s="2"/>
      <c r="S21062" s="2"/>
      <c r="T21062" s="2"/>
    </row>
    <row r="21063" spans="4:20" x14ac:dyDescent="0.2">
      <c r="D21063" s="2"/>
      <c r="E21063" s="2"/>
      <c r="F21063" s="2"/>
      <c r="G21063" s="2"/>
      <c r="O21063" s="2"/>
      <c r="Q21063" s="2"/>
      <c r="R21063" s="2"/>
      <c r="S21063" s="2"/>
      <c r="T21063" s="2"/>
    </row>
    <row r="21064" spans="4:20" x14ac:dyDescent="0.2">
      <c r="D21064" s="2"/>
      <c r="E21064" s="2"/>
      <c r="F21064" s="2"/>
      <c r="G21064" s="2"/>
      <c r="O21064" s="2"/>
      <c r="Q21064" s="2"/>
      <c r="R21064" s="2"/>
      <c r="S21064" s="2"/>
      <c r="T21064" s="2"/>
    </row>
    <row r="21065" spans="4:20" x14ac:dyDescent="0.2">
      <c r="D21065" s="2"/>
      <c r="E21065" s="2"/>
      <c r="F21065" s="2"/>
      <c r="G21065" s="2"/>
      <c r="O21065" s="2"/>
      <c r="Q21065" s="2"/>
      <c r="R21065" s="2"/>
      <c r="S21065" s="2"/>
      <c r="T21065" s="2"/>
    </row>
    <row r="21066" spans="4:20" x14ac:dyDescent="0.2">
      <c r="D21066" s="2"/>
      <c r="E21066" s="2"/>
      <c r="F21066" s="2"/>
      <c r="G21066" s="2"/>
      <c r="O21066" s="2"/>
      <c r="Q21066" s="2"/>
      <c r="R21066" s="2"/>
      <c r="S21066" s="2"/>
      <c r="T21066" s="2"/>
    </row>
    <row r="21067" spans="4:20" x14ac:dyDescent="0.2">
      <c r="D21067" s="2"/>
      <c r="E21067" s="2"/>
      <c r="F21067" s="2"/>
      <c r="G21067" s="2"/>
      <c r="O21067" s="2"/>
      <c r="Q21067" s="2"/>
      <c r="R21067" s="2"/>
      <c r="S21067" s="2"/>
      <c r="T21067" s="2"/>
    </row>
    <row r="21068" spans="4:20" x14ac:dyDescent="0.2">
      <c r="D21068" s="2"/>
      <c r="E21068" s="2"/>
      <c r="F21068" s="2"/>
      <c r="G21068" s="2"/>
      <c r="O21068" s="2"/>
      <c r="Q21068" s="2"/>
      <c r="R21068" s="2"/>
      <c r="S21068" s="2"/>
      <c r="T21068" s="2"/>
    </row>
    <row r="21069" spans="4:20" x14ac:dyDescent="0.2">
      <c r="D21069" s="2"/>
      <c r="E21069" s="2"/>
      <c r="F21069" s="2"/>
      <c r="G21069" s="2"/>
      <c r="O21069" s="2"/>
      <c r="Q21069" s="2"/>
      <c r="R21069" s="2"/>
      <c r="S21069" s="2"/>
      <c r="T21069" s="2"/>
    </row>
    <row r="21070" spans="4:20" x14ac:dyDescent="0.2">
      <c r="D21070" s="2"/>
      <c r="E21070" s="2"/>
      <c r="F21070" s="2"/>
      <c r="G21070" s="2"/>
      <c r="O21070" s="2"/>
      <c r="Q21070" s="2"/>
      <c r="R21070" s="2"/>
      <c r="S21070" s="2"/>
      <c r="T21070" s="2"/>
    </row>
    <row r="21071" spans="4:20" x14ac:dyDescent="0.2">
      <c r="D21071" s="2"/>
      <c r="E21071" s="2"/>
      <c r="F21071" s="2"/>
      <c r="G21071" s="2"/>
      <c r="O21071" s="2"/>
      <c r="Q21071" s="2"/>
      <c r="R21071" s="2"/>
      <c r="S21071" s="2"/>
      <c r="T21071" s="2"/>
    </row>
    <row r="21072" spans="4:20" x14ac:dyDescent="0.2">
      <c r="D21072" s="2"/>
      <c r="E21072" s="2"/>
      <c r="F21072" s="2"/>
      <c r="G21072" s="2"/>
      <c r="O21072" s="2"/>
      <c r="Q21072" s="2"/>
      <c r="R21072" s="2"/>
      <c r="S21072" s="2"/>
      <c r="T21072" s="2"/>
    </row>
    <row r="21073" spans="4:20" x14ac:dyDescent="0.2">
      <c r="D21073" s="2"/>
      <c r="E21073" s="2"/>
      <c r="F21073" s="2"/>
      <c r="G21073" s="2"/>
      <c r="O21073" s="2"/>
      <c r="Q21073" s="2"/>
      <c r="R21073" s="2"/>
      <c r="S21073" s="2"/>
      <c r="T21073" s="2"/>
    </row>
    <row r="21074" spans="4:20" x14ac:dyDescent="0.2">
      <c r="D21074" s="2"/>
      <c r="E21074" s="2"/>
      <c r="F21074" s="2"/>
      <c r="G21074" s="2"/>
      <c r="O21074" s="2"/>
      <c r="Q21074" s="2"/>
      <c r="R21074" s="2"/>
      <c r="S21074" s="2"/>
      <c r="T21074" s="2"/>
    </row>
    <row r="21075" spans="4:20" x14ac:dyDescent="0.2">
      <c r="D21075" s="2"/>
      <c r="E21075" s="2"/>
      <c r="F21075" s="2"/>
      <c r="G21075" s="2"/>
      <c r="O21075" s="2"/>
      <c r="Q21075" s="2"/>
      <c r="R21075" s="2"/>
      <c r="S21075" s="2"/>
      <c r="T21075" s="2"/>
    </row>
    <row r="21076" spans="4:20" x14ac:dyDescent="0.2">
      <c r="D21076" s="2"/>
      <c r="E21076" s="2"/>
      <c r="F21076" s="2"/>
      <c r="G21076" s="2"/>
      <c r="O21076" s="2"/>
      <c r="Q21076" s="2"/>
      <c r="R21076" s="2"/>
      <c r="S21076" s="2"/>
      <c r="T21076" s="2"/>
    </row>
    <row r="21077" spans="4:20" x14ac:dyDescent="0.2">
      <c r="D21077" s="2"/>
      <c r="E21077" s="2"/>
      <c r="F21077" s="2"/>
      <c r="G21077" s="2"/>
      <c r="O21077" s="2"/>
      <c r="Q21077" s="2"/>
      <c r="R21077" s="2"/>
      <c r="S21077" s="2"/>
      <c r="T21077" s="2"/>
    </row>
    <row r="21078" spans="4:20" x14ac:dyDescent="0.2">
      <c r="D21078" s="2"/>
      <c r="E21078" s="2"/>
      <c r="F21078" s="2"/>
      <c r="G21078" s="2"/>
      <c r="O21078" s="2"/>
      <c r="Q21078" s="2"/>
      <c r="R21078" s="2"/>
      <c r="S21078" s="2"/>
      <c r="T21078" s="2"/>
    </row>
    <row r="21079" spans="4:20" x14ac:dyDescent="0.2">
      <c r="D21079" s="2"/>
      <c r="E21079" s="2"/>
      <c r="F21079" s="2"/>
      <c r="G21079" s="2"/>
      <c r="O21079" s="2"/>
      <c r="Q21079" s="2"/>
      <c r="R21079" s="2"/>
      <c r="S21079" s="2"/>
      <c r="T21079" s="2"/>
    </row>
    <row r="21080" spans="4:20" x14ac:dyDescent="0.2">
      <c r="D21080" s="2"/>
      <c r="E21080" s="2"/>
      <c r="F21080" s="2"/>
      <c r="G21080" s="2"/>
      <c r="O21080" s="2"/>
      <c r="Q21080" s="2"/>
      <c r="R21080" s="2"/>
      <c r="S21080" s="2"/>
      <c r="T21080" s="2"/>
    </row>
    <row r="21081" spans="4:20" x14ac:dyDescent="0.2">
      <c r="D21081" s="2"/>
      <c r="E21081" s="2"/>
      <c r="F21081" s="2"/>
      <c r="G21081" s="2"/>
      <c r="O21081" s="2"/>
      <c r="Q21081" s="2"/>
      <c r="R21081" s="2"/>
      <c r="S21081" s="2"/>
      <c r="T21081" s="2"/>
    </row>
    <row r="21082" spans="4:20" x14ac:dyDescent="0.2">
      <c r="D21082" s="2"/>
      <c r="E21082" s="2"/>
      <c r="F21082" s="2"/>
      <c r="G21082" s="2"/>
      <c r="O21082" s="2"/>
      <c r="Q21082" s="2"/>
      <c r="R21082" s="2"/>
      <c r="S21082" s="2"/>
      <c r="T21082" s="2"/>
    </row>
    <row r="21083" spans="4:20" x14ac:dyDescent="0.2">
      <c r="D21083" s="2"/>
      <c r="E21083" s="2"/>
      <c r="F21083" s="2"/>
      <c r="G21083" s="2"/>
      <c r="O21083" s="2"/>
      <c r="Q21083" s="2"/>
      <c r="R21083" s="2"/>
      <c r="S21083" s="2"/>
      <c r="T21083" s="2"/>
    </row>
    <row r="21084" spans="4:20" x14ac:dyDescent="0.2">
      <c r="D21084" s="2"/>
      <c r="E21084" s="2"/>
      <c r="F21084" s="2"/>
      <c r="G21084" s="2"/>
      <c r="O21084" s="2"/>
      <c r="Q21084" s="2"/>
      <c r="R21084" s="2"/>
      <c r="S21084" s="2"/>
      <c r="T21084" s="2"/>
    </row>
    <row r="21085" spans="4:20" x14ac:dyDescent="0.2">
      <c r="D21085" s="2"/>
      <c r="E21085" s="2"/>
      <c r="F21085" s="2"/>
      <c r="G21085" s="2"/>
      <c r="O21085" s="2"/>
      <c r="Q21085" s="2"/>
      <c r="R21085" s="2"/>
      <c r="S21085" s="2"/>
      <c r="T21085" s="2"/>
    </row>
    <row r="21086" spans="4:20" x14ac:dyDescent="0.2">
      <c r="D21086" s="2"/>
      <c r="E21086" s="2"/>
      <c r="F21086" s="2"/>
      <c r="G21086" s="2"/>
      <c r="O21086" s="2"/>
      <c r="Q21086" s="2"/>
      <c r="R21086" s="2"/>
      <c r="S21086" s="2"/>
      <c r="T21086" s="2"/>
    </row>
    <row r="21087" spans="4:20" x14ac:dyDescent="0.2">
      <c r="D21087" s="2"/>
      <c r="E21087" s="2"/>
      <c r="F21087" s="2"/>
      <c r="G21087" s="2"/>
      <c r="O21087" s="2"/>
      <c r="Q21087" s="2"/>
      <c r="R21087" s="2"/>
      <c r="S21087" s="2"/>
      <c r="T21087" s="2"/>
    </row>
    <row r="21088" spans="4:20" x14ac:dyDescent="0.2">
      <c r="D21088" s="2"/>
      <c r="E21088" s="2"/>
      <c r="F21088" s="2"/>
      <c r="G21088" s="2"/>
      <c r="O21088" s="2"/>
      <c r="Q21088" s="2"/>
      <c r="R21088" s="2"/>
      <c r="S21088" s="2"/>
      <c r="T21088" s="2"/>
    </row>
    <row r="21089" spans="4:20" x14ac:dyDescent="0.2">
      <c r="D21089" s="2"/>
      <c r="E21089" s="2"/>
      <c r="F21089" s="2"/>
      <c r="G21089" s="2"/>
      <c r="O21089" s="2"/>
      <c r="Q21089" s="2"/>
      <c r="R21089" s="2"/>
      <c r="S21089" s="2"/>
      <c r="T21089" s="2"/>
    </row>
    <row r="21090" spans="4:20" x14ac:dyDescent="0.2">
      <c r="D21090" s="2"/>
      <c r="E21090" s="2"/>
      <c r="F21090" s="2"/>
      <c r="G21090" s="2"/>
      <c r="O21090" s="2"/>
      <c r="Q21090" s="2"/>
      <c r="R21090" s="2"/>
      <c r="S21090" s="2"/>
      <c r="T21090" s="2"/>
    </row>
    <row r="21091" spans="4:20" x14ac:dyDescent="0.2">
      <c r="D21091" s="2"/>
      <c r="E21091" s="2"/>
      <c r="F21091" s="2"/>
      <c r="G21091" s="2"/>
      <c r="O21091" s="2"/>
      <c r="Q21091" s="2"/>
      <c r="R21091" s="2"/>
      <c r="S21091" s="2"/>
      <c r="T21091" s="2"/>
    </row>
    <row r="21092" spans="4:20" x14ac:dyDescent="0.2">
      <c r="D21092" s="2"/>
      <c r="E21092" s="2"/>
      <c r="F21092" s="2"/>
      <c r="G21092" s="2"/>
      <c r="O21092" s="2"/>
      <c r="Q21092" s="2"/>
      <c r="R21092" s="2"/>
      <c r="S21092" s="2"/>
      <c r="T21092" s="2"/>
    </row>
    <row r="21093" spans="4:20" x14ac:dyDescent="0.2">
      <c r="D21093" s="2"/>
      <c r="E21093" s="2"/>
      <c r="F21093" s="2"/>
      <c r="G21093" s="2"/>
      <c r="O21093" s="2"/>
      <c r="Q21093" s="2"/>
      <c r="R21093" s="2"/>
      <c r="S21093" s="2"/>
      <c r="T21093" s="2"/>
    </row>
    <row r="21094" spans="4:20" x14ac:dyDescent="0.2">
      <c r="D21094" s="2"/>
      <c r="E21094" s="2"/>
      <c r="F21094" s="2"/>
      <c r="G21094" s="2"/>
      <c r="O21094" s="2"/>
      <c r="Q21094" s="2"/>
      <c r="R21094" s="2"/>
      <c r="S21094" s="2"/>
      <c r="T21094" s="2"/>
    </row>
    <row r="21095" spans="4:20" x14ac:dyDescent="0.2">
      <c r="D21095" s="2"/>
      <c r="E21095" s="2"/>
      <c r="F21095" s="2"/>
      <c r="G21095" s="2"/>
      <c r="O21095" s="2"/>
      <c r="Q21095" s="2"/>
      <c r="R21095" s="2"/>
      <c r="S21095" s="2"/>
      <c r="T21095" s="2"/>
    </row>
    <row r="21096" spans="4:20" x14ac:dyDescent="0.2">
      <c r="D21096" s="2"/>
      <c r="E21096" s="2"/>
      <c r="F21096" s="2"/>
      <c r="G21096" s="2"/>
      <c r="O21096" s="2"/>
      <c r="Q21096" s="2"/>
      <c r="R21096" s="2"/>
      <c r="S21096" s="2"/>
      <c r="T21096" s="2"/>
    </row>
    <row r="21097" spans="4:20" x14ac:dyDescent="0.2">
      <c r="D21097" s="2"/>
      <c r="E21097" s="2"/>
      <c r="F21097" s="2"/>
      <c r="G21097" s="2"/>
      <c r="O21097" s="2"/>
      <c r="Q21097" s="2"/>
      <c r="R21097" s="2"/>
      <c r="S21097" s="2"/>
      <c r="T21097" s="2"/>
    </row>
    <row r="21098" spans="4:20" x14ac:dyDescent="0.2">
      <c r="D21098" s="2"/>
      <c r="E21098" s="2"/>
      <c r="F21098" s="2"/>
      <c r="G21098" s="2"/>
      <c r="O21098" s="2"/>
      <c r="Q21098" s="2"/>
      <c r="R21098" s="2"/>
      <c r="S21098" s="2"/>
      <c r="T21098" s="2"/>
    </row>
    <row r="21099" spans="4:20" x14ac:dyDescent="0.2">
      <c r="D21099" s="2"/>
      <c r="E21099" s="2"/>
      <c r="F21099" s="2"/>
      <c r="G21099" s="2"/>
      <c r="O21099" s="2"/>
      <c r="Q21099" s="2"/>
      <c r="R21099" s="2"/>
      <c r="S21099" s="2"/>
      <c r="T21099" s="2"/>
    </row>
    <row r="21100" spans="4:20" x14ac:dyDescent="0.2">
      <c r="D21100" s="2"/>
      <c r="E21100" s="2"/>
      <c r="F21100" s="2"/>
      <c r="G21100" s="2"/>
      <c r="O21100" s="2"/>
      <c r="Q21100" s="2"/>
      <c r="R21100" s="2"/>
      <c r="S21100" s="2"/>
      <c r="T21100" s="2"/>
    </row>
    <row r="21101" spans="4:20" x14ac:dyDescent="0.2">
      <c r="D21101" s="2"/>
      <c r="E21101" s="2"/>
      <c r="F21101" s="2"/>
      <c r="G21101" s="2"/>
      <c r="O21101" s="2"/>
      <c r="Q21101" s="2"/>
      <c r="R21101" s="2"/>
      <c r="S21101" s="2"/>
      <c r="T21101" s="2"/>
    </row>
    <row r="21102" spans="4:20" x14ac:dyDescent="0.2">
      <c r="D21102" s="2"/>
      <c r="E21102" s="2"/>
      <c r="F21102" s="2"/>
      <c r="G21102" s="2"/>
      <c r="O21102" s="2"/>
      <c r="Q21102" s="2"/>
      <c r="R21102" s="2"/>
      <c r="S21102" s="2"/>
      <c r="T21102" s="2"/>
    </row>
    <row r="21103" spans="4:20" x14ac:dyDescent="0.2">
      <c r="D21103" s="2"/>
      <c r="E21103" s="2"/>
      <c r="F21103" s="2"/>
      <c r="G21103" s="2"/>
      <c r="O21103" s="2"/>
      <c r="Q21103" s="2"/>
      <c r="R21103" s="2"/>
      <c r="S21103" s="2"/>
      <c r="T21103" s="2"/>
    </row>
    <row r="21104" spans="4:20" x14ac:dyDescent="0.2">
      <c r="D21104" s="2"/>
      <c r="E21104" s="2"/>
      <c r="F21104" s="2"/>
      <c r="G21104" s="2"/>
      <c r="O21104" s="2"/>
      <c r="Q21104" s="2"/>
      <c r="R21104" s="2"/>
      <c r="S21104" s="2"/>
      <c r="T21104" s="2"/>
    </row>
    <row r="21105" spans="4:20" x14ac:dyDescent="0.2">
      <c r="D21105" s="2"/>
      <c r="E21105" s="2"/>
      <c r="F21105" s="2"/>
      <c r="G21105" s="2"/>
      <c r="O21105" s="2"/>
      <c r="Q21105" s="2"/>
      <c r="R21105" s="2"/>
      <c r="S21105" s="2"/>
      <c r="T21105" s="2"/>
    </row>
    <row r="21106" spans="4:20" x14ac:dyDescent="0.2">
      <c r="D21106" s="2"/>
      <c r="E21106" s="2"/>
      <c r="F21106" s="2"/>
      <c r="G21106" s="2"/>
      <c r="O21106" s="2"/>
      <c r="Q21106" s="2"/>
      <c r="R21106" s="2"/>
      <c r="S21106" s="2"/>
      <c r="T21106" s="2"/>
    </row>
    <row r="21107" spans="4:20" x14ac:dyDescent="0.2">
      <c r="D21107" s="2"/>
      <c r="E21107" s="2"/>
      <c r="F21107" s="2"/>
      <c r="G21107" s="2"/>
      <c r="O21107" s="2"/>
      <c r="Q21107" s="2"/>
      <c r="R21107" s="2"/>
      <c r="S21107" s="2"/>
      <c r="T21107" s="2"/>
    </row>
    <row r="21108" spans="4:20" x14ac:dyDescent="0.2">
      <c r="D21108" s="2"/>
      <c r="E21108" s="2"/>
      <c r="F21108" s="2"/>
      <c r="G21108" s="2"/>
      <c r="O21108" s="2"/>
      <c r="Q21108" s="2"/>
      <c r="R21108" s="2"/>
      <c r="S21108" s="2"/>
      <c r="T21108" s="2"/>
    </row>
    <row r="21109" spans="4:20" x14ac:dyDescent="0.2">
      <c r="D21109" s="2"/>
      <c r="E21109" s="2"/>
      <c r="F21109" s="2"/>
      <c r="G21109" s="2"/>
      <c r="O21109" s="2"/>
      <c r="Q21109" s="2"/>
      <c r="R21109" s="2"/>
      <c r="S21109" s="2"/>
      <c r="T21109" s="2"/>
    </row>
    <row r="21110" spans="4:20" x14ac:dyDescent="0.2">
      <c r="D21110" s="2"/>
      <c r="E21110" s="2"/>
      <c r="F21110" s="2"/>
      <c r="G21110" s="2"/>
      <c r="O21110" s="2"/>
      <c r="Q21110" s="2"/>
      <c r="R21110" s="2"/>
      <c r="S21110" s="2"/>
      <c r="T21110" s="2"/>
    </row>
    <row r="21111" spans="4:20" x14ac:dyDescent="0.2">
      <c r="D21111" s="2"/>
      <c r="E21111" s="2"/>
      <c r="F21111" s="2"/>
      <c r="G21111" s="2"/>
      <c r="O21111" s="2"/>
      <c r="Q21111" s="2"/>
      <c r="R21111" s="2"/>
      <c r="S21111" s="2"/>
      <c r="T21111" s="2"/>
    </row>
    <row r="21112" spans="4:20" x14ac:dyDescent="0.2">
      <c r="D21112" s="2"/>
      <c r="E21112" s="2"/>
      <c r="F21112" s="2"/>
      <c r="G21112" s="2"/>
      <c r="O21112" s="2"/>
      <c r="Q21112" s="2"/>
      <c r="R21112" s="2"/>
      <c r="S21112" s="2"/>
      <c r="T21112" s="2"/>
    </row>
    <row r="21113" spans="4:20" x14ac:dyDescent="0.2">
      <c r="D21113" s="2"/>
      <c r="E21113" s="2"/>
      <c r="F21113" s="2"/>
      <c r="G21113" s="2"/>
      <c r="O21113" s="2"/>
      <c r="Q21113" s="2"/>
      <c r="R21113" s="2"/>
      <c r="S21113" s="2"/>
      <c r="T21113" s="2"/>
    </row>
    <row r="21114" spans="4:20" x14ac:dyDescent="0.2">
      <c r="D21114" s="2"/>
      <c r="E21114" s="2"/>
      <c r="F21114" s="2"/>
      <c r="G21114" s="2"/>
      <c r="O21114" s="2"/>
      <c r="Q21114" s="2"/>
      <c r="R21114" s="2"/>
      <c r="S21114" s="2"/>
      <c r="T21114" s="2"/>
    </row>
    <row r="21115" spans="4:20" x14ac:dyDescent="0.2">
      <c r="D21115" s="2"/>
      <c r="E21115" s="2"/>
      <c r="F21115" s="2"/>
      <c r="G21115" s="2"/>
      <c r="O21115" s="2"/>
      <c r="Q21115" s="2"/>
      <c r="R21115" s="2"/>
      <c r="S21115" s="2"/>
      <c r="T21115" s="2"/>
    </row>
    <row r="21116" spans="4:20" x14ac:dyDescent="0.2">
      <c r="D21116" s="2"/>
      <c r="E21116" s="2"/>
      <c r="F21116" s="2"/>
      <c r="G21116" s="2"/>
      <c r="O21116" s="2"/>
      <c r="Q21116" s="2"/>
      <c r="R21116" s="2"/>
      <c r="S21116" s="2"/>
      <c r="T21116" s="2"/>
    </row>
    <row r="21117" spans="4:20" x14ac:dyDescent="0.2">
      <c r="D21117" s="2"/>
      <c r="E21117" s="2"/>
      <c r="F21117" s="2"/>
      <c r="G21117" s="2"/>
      <c r="O21117" s="2"/>
      <c r="Q21117" s="2"/>
      <c r="R21117" s="2"/>
      <c r="S21117" s="2"/>
      <c r="T21117" s="2"/>
    </row>
    <row r="21118" spans="4:20" x14ac:dyDescent="0.2">
      <c r="D21118" s="2"/>
      <c r="E21118" s="2"/>
      <c r="F21118" s="2"/>
      <c r="G21118" s="2"/>
      <c r="O21118" s="2"/>
      <c r="Q21118" s="2"/>
      <c r="R21118" s="2"/>
      <c r="S21118" s="2"/>
      <c r="T21118" s="2"/>
    </row>
    <row r="21119" spans="4:20" x14ac:dyDescent="0.2">
      <c r="D21119" s="2"/>
      <c r="E21119" s="2"/>
      <c r="F21119" s="2"/>
      <c r="G21119" s="2"/>
      <c r="O21119" s="2"/>
      <c r="Q21119" s="2"/>
      <c r="R21119" s="2"/>
      <c r="S21119" s="2"/>
      <c r="T21119" s="2"/>
    </row>
    <row r="21120" spans="4:20" x14ac:dyDescent="0.2">
      <c r="D21120" s="2"/>
      <c r="E21120" s="2"/>
      <c r="F21120" s="2"/>
      <c r="G21120" s="2"/>
      <c r="O21120" s="2"/>
      <c r="Q21120" s="2"/>
      <c r="R21120" s="2"/>
      <c r="S21120" s="2"/>
      <c r="T21120" s="2"/>
    </row>
    <row r="21121" spans="4:20" x14ac:dyDescent="0.2">
      <c r="D21121" s="2"/>
      <c r="E21121" s="2"/>
      <c r="F21121" s="2"/>
      <c r="G21121" s="2"/>
      <c r="O21121" s="2"/>
      <c r="Q21121" s="2"/>
      <c r="R21121" s="2"/>
      <c r="S21121" s="2"/>
      <c r="T21121" s="2"/>
    </row>
    <row r="21122" spans="4:20" x14ac:dyDescent="0.2">
      <c r="D21122" s="2"/>
      <c r="E21122" s="2"/>
      <c r="F21122" s="2"/>
      <c r="G21122" s="2"/>
      <c r="O21122" s="2"/>
      <c r="Q21122" s="2"/>
      <c r="R21122" s="2"/>
      <c r="S21122" s="2"/>
      <c r="T21122" s="2"/>
    </row>
    <row r="21123" spans="4:20" x14ac:dyDescent="0.2">
      <c r="D21123" s="2"/>
      <c r="E21123" s="2"/>
      <c r="F21123" s="2"/>
      <c r="G21123" s="2"/>
      <c r="O21123" s="2"/>
      <c r="Q21123" s="2"/>
      <c r="R21123" s="2"/>
      <c r="S21123" s="2"/>
      <c r="T21123" s="2"/>
    </row>
    <row r="21124" spans="4:20" x14ac:dyDescent="0.2">
      <c r="D21124" s="2"/>
      <c r="E21124" s="2"/>
      <c r="F21124" s="2"/>
      <c r="G21124" s="2"/>
      <c r="O21124" s="2"/>
      <c r="Q21124" s="2"/>
      <c r="R21124" s="2"/>
      <c r="S21124" s="2"/>
      <c r="T21124" s="2"/>
    </row>
    <row r="21125" spans="4:20" x14ac:dyDescent="0.2">
      <c r="D21125" s="2"/>
      <c r="E21125" s="2"/>
      <c r="F21125" s="2"/>
      <c r="G21125" s="2"/>
      <c r="O21125" s="2"/>
      <c r="Q21125" s="2"/>
      <c r="R21125" s="2"/>
      <c r="S21125" s="2"/>
      <c r="T21125" s="2"/>
    </row>
    <row r="21126" spans="4:20" x14ac:dyDescent="0.2">
      <c r="D21126" s="2"/>
      <c r="E21126" s="2"/>
      <c r="F21126" s="2"/>
      <c r="G21126" s="2"/>
      <c r="O21126" s="2"/>
      <c r="Q21126" s="2"/>
      <c r="R21126" s="2"/>
      <c r="S21126" s="2"/>
      <c r="T21126" s="2"/>
    </row>
    <row r="21127" spans="4:20" x14ac:dyDescent="0.2">
      <c r="D21127" s="2"/>
      <c r="E21127" s="2"/>
      <c r="F21127" s="2"/>
      <c r="G21127" s="2"/>
      <c r="O21127" s="2"/>
      <c r="Q21127" s="2"/>
      <c r="R21127" s="2"/>
      <c r="S21127" s="2"/>
      <c r="T21127" s="2"/>
    </row>
    <row r="21128" spans="4:20" x14ac:dyDescent="0.2">
      <c r="D21128" s="2"/>
      <c r="E21128" s="2"/>
      <c r="F21128" s="2"/>
      <c r="G21128" s="2"/>
      <c r="O21128" s="2"/>
      <c r="Q21128" s="2"/>
      <c r="R21128" s="2"/>
      <c r="S21128" s="2"/>
      <c r="T21128" s="2"/>
    </row>
    <row r="21129" spans="4:20" x14ac:dyDescent="0.2">
      <c r="D21129" s="2"/>
      <c r="E21129" s="2"/>
      <c r="F21129" s="2"/>
      <c r="G21129" s="2"/>
      <c r="O21129" s="2"/>
      <c r="Q21129" s="2"/>
      <c r="R21129" s="2"/>
      <c r="S21129" s="2"/>
      <c r="T21129" s="2"/>
    </row>
    <row r="21130" spans="4:20" x14ac:dyDescent="0.2">
      <c r="D21130" s="2"/>
      <c r="E21130" s="2"/>
      <c r="F21130" s="2"/>
      <c r="G21130" s="2"/>
      <c r="O21130" s="2"/>
      <c r="Q21130" s="2"/>
      <c r="R21130" s="2"/>
      <c r="S21130" s="2"/>
      <c r="T21130" s="2"/>
    </row>
    <row r="21131" spans="4:20" x14ac:dyDescent="0.2">
      <c r="D21131" s="2"/>
      <c r="E21131" s="2"/>
      <c r="F21131" s="2"/>
      <c r="G21131" s="2"/>
      <c r="O21131" s="2"/>
      <c r="Q21131" s="2"/>
      <c r="R21131" s="2"/>
      <c r="S21131" s="2"/>
      <c r="T21131" s="2"/>
    </row>
    <row r="21132" spans="4:20" x14ac:dyDescent="0.2">
      <c r="D21132" s="2"/>
      <c r="E21132" s="2"/>
      <c r="F21132" s="2"/>
      <c r="G21132" s="2"/>
      <c r="O21132" s="2"/>
      <c r="Q21132" s="2"/>
      <c r="R21132" s="2"/>
      <c r="S21132" s="2"/>
      <c r="T21132" s="2"/>
    </row>
    <row r="21133" spans="4:20" x14ac:dyDescent="0.2">
      <c r="D21133" s="2"/>
      <c r="E21133" s="2"/>
      <c r="F21133" s="2"/>
      <c r="G21133" s="2"/>
      <c r="O21133" s="2"/>
      <c r="Q21133" s="2"/>
      <c r="R21133" s="2"/>
      <c r="S21133" s="2"/>
      <c r="T21133" s="2"/>
    </row>
    <row r="21134" spans="4:20" x14ac:dyDescent="0.2">
      <c r="D21134" s="2"/>
      <c r="E21134" s="2"/>
      <c r="F21134" s="2"/>
      <c r="G21134" s="2"/>
      <c r="O21134" s="2"/>
      <c r="Q21134" s="2"/>
      <c r="R21134" s="2"/>
      <c r="S21134" s="2"/>
      <c r="T21134" s="2"/>
    </row>
    <row r="21135" spans="4:20" x14ac:dyDescent="0.2">
      <c r="D21135" s="2"/>
      <c r="E21135" s="2"/>
      <c r="F21135" s="2"/>
      <c r="G21135" s="2"/>
      <c r="O21135" s="2"/>
      <c r="Q21135" s="2"/>
      <c r="R21135" s="2"/>
      <c r="S21135" s="2"/>
      <c r="T21135" s="2"/>
    </row>
    <row r="21136" spans="4:20" x14ac:dyDescent="0.2">
      <c r="D21136" s="2"/>
      <c r="E21136" s="2"/>
      <c r="F21136" s="2"/>
      <c r="G21136" s="2"/>
      <c r="O21136" s="2"/>
      <c r="Q21136" s="2"/>
      <c r="R21136" s="2"/>
      <c r="S21136" s="2"/>
      <c r="T21136" s="2"/>
    </row>
    <row r="21137" spans="4:20" x14ac:dyDescent="0.2">
      <c r="D21137" s="2"/>
      <c r="E21137" s="2"/>
      <c r="F21137" s="2"/>
      <c r="G21137" s="2"/>
      <c r="O21137" s="2"/>
      <c r="Q21137" s="2"/>
      <c r="R21137" s="2"/>
      <c r="S21137" s="2"/>
      <c r="T21137" s="2"/>
    </row>
    <row r="21138" spans="4:20" x14ac:dyDescent="0.2">
      <c r="D21138" s="2"/>
      <c r="E21138" s="2"/>
      <c r="F21138" s="2"/>
      <c r="G21138" s="2"/>
      <c r="O21138" s="2"/>
      <c r="Q21138" s="2"/>
      <c r="R21138" s="2"/>
      <c r="S21138" s="2"/>
      <c r="T21138" s="2"/>
    </row>
    <row r="21139" spans="4:20" x14ac:dyDescent="0.2">
      <c r="D21139" s="2"/>
      <c r="E21139" s="2"/>
      <c r="F21139" s="2"/>
      <c r="G21139" s="2"/>
      <c r="O21139" s="2"/>
      <c r="Q21139" s="2"/>
      <c r="R21139" s="2"/>
      <c r="S21139" s="2"/>
      <c r="T21139" s="2"/>
    </row>
    <row r="21140" spans="4:20" x14ac:dyDescent="0.2">
      <c r="D21140" s="2"/>
      <c r="E21140" s="2"/>
      <c r="F21140" s="2"/>
      <c r="G21140" s="2"/>
      <c r="O21140" s="2"/>
      <c r="Q21140" s="2"/>
      <c r="R21140" s="2"/>
      <c r="S21140" s="2"/>
      <c r="T21140" s="2"/>
    </row>
    <row r="21141" spans="4:20" x14ac:dyDescent="0.2">
      <c r="D21141" s="2"/>
      <c r="E21141" s="2"/>
      <c r="F21141" s="2"/>
      <c r="G21141" s="2"/>
      <c r="O21141" s="2"/>
      <c r="Q21141" s="2"/>
      <c r="R21141" s="2"/>
      <c r="S21141" s="2"/>
      <c r="T21141" s="2"/>
    </row>
    <row r="21142" spans="4:20" x14ac:dyDescent="0.2">
      <c r="D21142" s="2"/>
      <c r="E21142" s="2"/>
      <c r="F21142" s="2"/>
      <c r="G21142" s="2"/>
      <c r="O21142" s="2"/>
      <c r="Q21142" s="2"/>
      <c r="R21142" s="2"/>
      <c r="S21142" s="2"/>
      <c r="T21142" s="2"/>
    </row>
    <row r="21143" spans="4:20" x14ac:dyDescent="0.2">
      <c r="D21143" s="2"/>
      <c r="E21143" s="2"/>
      <c r="F21143" s="2"/>
      <c r="G21143" s="2"/>
      <c r="O21143" s="2"/>
      <c r="Q21143" s="2"/>
      <c r="R21143" s="2"/>
      <c r="S21143" s="2"/>
      <c r="T21143" s="2"/>
    </row>
    <row r="21144" spans="4:20" x14ac:dyDescent="0.2">
      <c r="D21144" s="2"/>
      <c r="E21144" s="2"/>
      <c r="F21144" s="2"/>
      <c r="G21144" s="2"/>
      <c r="O21144" s="2"/>
      <c r="Q21144" s="2"/>
      <c r="R21144" s="2"/>
      <c r="S21144" s="2"/>
      <c r="T21144" s="2"/>
    </row>
    <row r="21145" spans="4:20" x14ac:dyDescent="0.2">
      <c r="D21145" s="2"/>
      <c r="E21145" s="2"/>
      <c r="F21145" s="2"/>
      <c r="G21145" s="2"/>
      <c r="O21145" s="2"/>
      <c r="Q21145" s="2"/>
      <c r="R21145" s="2"/>
      <c r="S21145" s="2"/>
      <c r="T21145" s="2"/>
    </row>
    <row r="21146" spans="4:20" x14ac:dyDescent="0.2">
      <c r="D21146" s="2"/>
      <c r="E21146" s="2"/>
      <c r="F21146" s="2"/>
      <c r="G21146" s="2"/>
      <c r="O21146" s="2"/>
      <c r="Q21146" s="2"/>
      <c r="R21146" s="2"/>
      <c r="S21146" s="2"/>
      <c r="T21146" s="2"/>
    </row>
    <row r="21147" spans="4:20" x14ac:dyDescent="0.2">
      <c r="D21147" s="2"/>
      <c r="E21147" s="2"/>
      <c r="F21147" s="2"/>
      <c r="G21147" s="2"/>
      <c r="O21147" s="2"/>
      <c r="Q21147" s="2"/>
      <c r="R21147" s="2"/>
      <c r="S21147" s="2"/>
      <c r="T21147" s="2"/>
    </row>
    <row r="21148" spans="4:20" x14ac:dyDescent="0.2">
      <c r="D21148" s="2"/>
      <c r="E21148" s="2"/>
      <c r="F21148" s="2"/>
      <c r="G21148" s="2"/>
      <c r="O21148" s="2"/>
      <c r="Q21148" s="2"/>
      <c r="R21148" s="2"/>
      <c r="S21148" s="2"/>
      <c r="T21148" s="2"/>
    </row>
    <row r="21149" spans="4:20" x14ac:dyDescent="0.2">
      <c r="D21149" s="2"/>
      <c r="E21149" s="2"/>
      <c r="F21149" s="2"/>
      <c r="G21149" s="2"/>
      <c r="O21149" s="2"/>
      <c r="Q21149" s="2"/>
      <c r="R21149" s="2"/>
      <c r="S21149" s="2"/>
      <c r="T21149" s="2"/>
    </row>
    <row r="21150" spans="4:20" x14ac:dyDescent="0.2">
      <c r="D21150" s="2"/>
      <c r="E21150" s="2"/>
      <c r="F21150" s="2"/>
      <c r="G21150" s="2"/>
      <c r="O21150" s="2"/>
      <c r="Q21150" s="2"/>
      <c r="R21150" s="2"/>
      <c r="S21150" s="2"/>
      <c r="T21150" s="2"/>
    </row>
    <row r="21151" spans="4:20" x14ac:dyDescent="0.2">
      <c r="D21151" s="2"/>
      <c r="E21151" s="2"/>
      <c r="F21151" s="2"/>
      <c r="G21151" s="2"/>
      <c r="O21151" s="2"/>
      <c r="Q21151" s="2"/>
      <c r="R21151" s="2"/>
      <c r="S21151" s="2"/>
      <c r="T21151" s="2"/>
    </row>
    <row r="21152" spans="4:20" x14ac:dyDescent="0.2">
      <c r="D21152" s="2"/>
      <c r="E21152" s="2"/>
      <c r="F21152" s="2"/>
      <c r="G21152" s="2"/>
      <c r="O21152" s="2"/>
      <c r="Q21152" s="2"/>
      <c r="R21152" s="2"/>
      <c r="S21152" s="2"/>
      <c r="T21152" s="2"/>
    </row>
    <row r="21153" spans="4:20" x14ac:dyDescent="0.2">
      <c r="D21153" s="2"/>
      <c r="E21153" s="2"/>
      <c r="F21153" s="2"/>
      <c r="G21153" s="2"/>
      <c r="O21153" s="2"/>
      <c r="Q21153" s="2"/>
      <c r="R21153" s="2"/>
      <c r="S21153" s="2"/>
      <c r="T21153" s="2"/>
    </row>
    <row r="21154" spans="4:20" x14ac:dyDescent="0.2">
      <c r="D21154" s="2"/>
      <c r="E21154" s="2"/>
      <c r="F21154" s="2"/>
      <c r="G21154" s="2"/>
      <c r="O21154" s="2"/>
      <c r="Q21154" s="2"/>
      <c r="R21154" s="2"/>
      <c r="S21154" s="2"/>
      <c r="T21154" s="2"/>
    </row>
    <row r="21155" spans="4:20" x14ac:dyDescent="0.2">
      <c r="D21155" s="2"/>
      <c r="E21155" s="2"/>
      <c r="F21155" s="2"/>
      <c r="G21155" s="2"/>
      <c r="O21155" s="2"/>
      <c r="Q21155" s="2"/>
      <c r="R21155" s="2"/>
      <c r="S21155" s="2"/>
      <c r="T21155" s="2"/>
    </row>
    <row r="21156" spans="4:20" x14ac:dyDescent="0.2">
      <c r="D21156" s="2"/>
      <c r="E21156" s="2"/>
      <c r="F21156" s="2"/>
      <c r="G21156" s="2"/>
      <c r="O21156" s="2"/>
      <c r="Q21156" s="2"/>
      <c r="R21156" s="2"/>
      <c r="S21156" s="2"/>
      <c r="T21156" s="2"/>
    </row>
    <row r="21157" spans="4:20" x14ac:dyDescent="0.2">
      <c r="D21157" s="2"/>
      <c r="E21157" s="2"/>
      <c r="F21157" s="2"/>
      <c r="G21157" s="2"/>
      <c r="O21157" s="2"/>
      <c r="Q21157" s="2"/>
      <c r="R21157" s="2"/>
      <c r="S21157" s="2"/>
      <c r="T21157" s="2"/>
    </row>
    <row r="21158" spans="4:20" x14ac:dyDescent="0.2">
      <c r="D21158" s="2"/>
      <c r="E21158" s="2"/>
      <c r="F21158" s="2"/>
      <c r="G21158" s="2"/>
      <c r="O21158" s="2"/>
      <c r="Q21158" s="2"/>
      <c r="R21158" s="2"/>
      <c r="S21158" s="2"/>
      <c r="T21158" s="2"/>
    </row>
    <row r="21159" spans="4:20" x14ac:dyDescent="0.2">
      <c r="D21159" s="2"/>
      <c r="E21159" s="2"/>
      <c r="F21159" s="2"/>
      <c r="G21159" s="2"/>
      <c r="O21159" s="2"/>
      <c r="Q21159" s="2"/>
      <c r="R21159" s="2"/>
      <c r="S21159" s="2"/>
      <c r="T21159" s="2"/>
    </row>
    <row r="21160" spans="4:20" x14ac:dyDescent="0.2">
      <c r="D21160" s="2"/>
      <c r="E21160" s="2"/>
      <c r="F21160" s="2"/>
      <c r="G21160" s="2"/>
      <c r="O21160" s="2"/>
      <c r="Q21160" s="2"/>
      <c r="R21160" s="2"/>
      <c r="S21160" s="2"/>
      <c r="T21160" s="2"/>
    </row>
    <row r="21161" spans="4:20" x14ac:dyDescent="0.2">
      <c r="D21161" s="2"/>
      <c r="E21161" s="2"/>
      <c r="F21161" s="2"/>
      <c r="G21161" s="2"/>
      <c r="O21161" s="2"/>
      <c r="Q21161" s="2"/>
      <c r="R21161" s="2"/>
      <c r="S21161" s="2"/>
      <c r="T21161" s="2"/>
    </row>
    <row r="21162" spans="4:20" x14ac:dyDescent="0.2">
      <c r="D21162" s="2"/>
      <c r="E21162" s="2"/>
      <c r="F21162" s="2"/>
      <c r="G21162" s="2"/>
      <c r="O21162" s="2"/>
      <c r="Q21162" s="2"/>
      <c r="R21162" s="2"/>
      <c r="S21162" s="2"/>
      <c r="T21162" s="2"/>
    </row>
    <row r="21163" spans="4:20" x14ac:dyDescent="0.2">
      <c r="D21163" s="2"/>
      <c r="E21163" s="2"/>
      <c r="F21163" s="2"/>
      <c r="G21163" s="2"/>
      <c r="O21163" s="2"/>
      <c r="Q21163" s="2"/>
      <c r="R21163" s="2"/>
      <c r="S21163" s="2"/>
      <c r="T21163" s="2"/>
    </row>
    <row r="21164" spans="4:20" x14ac:dyDescent="0.2">
      <c r="D21164" s="2"/>
      <c r="E21164" s="2"/>
      <c r="F21164" s="2"/>
      <c r="G21164" s="2"/>
      <c r="O21164" s="2"/>
      <c r="Q21164" s="2"/>
      <c r="R21164" s="2"/>
      <c r="S21164" s="2"/>
      <c r="T21164" s="2"/>
    </row>
    <row r="21165" spans="4:20" x14ac:dyDescent="0.2">
      <c r="D21165" s="2"/>
      <c r="E21165" s="2"/>
      <c r="F21165" s="2"/>
      <c r="G21165" s="2"/>
      <c r="O21165" s="2"/>
      <c r="Q21165" s="2"/>
      <c r="R21165" s="2"/>
      <c r="S21165" s="2"/>
      <c r="T21165" s="2"/>
    </row>
    <row r="21166" spans="4:20" x14ac:dyDescent="0.2">
      <c r="D21166" s="2"/>
      <c r="E21166" s="2"/>
      <c r="F21166" s="2"/>
      <c r="G21166" s="2"/>
      <c r="O21166" s="2"/>
      <c r="Q21166" s="2"/>
      <c r="R21166" s="2"/>
      <c r="S21166" s="2"/>
      <c r="T21166" s="2"/>
    </row>
    <row r="21167" spans="4:20" x14ac:dyDescent="0.2">
      <c r="D21167" s="2"/>
      <c r="E21167" s="2"/>
      <c r="F21167" s="2"/>
      <c r="G21167" s="2"/>
      <c r="O21167" s="2"/>
      <c r="Q21167" s="2"/>
      <c r="R21167" s="2"/>
      <c r="S21167" s="2"/>
      <c r="T21167" s="2"/>
    </row>
    <row r="21168" spans="4:20" x14ac:dyDescent="0.2">
      <c r="D21168" s="2"/>
      <c r="E21168" s="2"/>
      <c r="F21168" s="2"/>
      <c r="G21168" s="2"/>
      <c r="O21168" s="2"/>
      <c r="Q21168" s="2"/>
      <c r="R21168" s="2"/>
      <c r="S21168" s="2"/>
      <c r="T21168" s="2"/>
    </row>
    <row r="21169" spans="4:20" x14ac:dyDescent="0.2">
      <c r="D21169" s="2"/>
      <c r="E21169" s="2"/>
      <c r="F21169" s="2"/>
      <c r="G21169" s="2"/>
      <c r="O21169" s="2"/>
      <c r="Q21169" s="2"/>
      <c r="R21169" s="2"/>
      <c r="S21169" s="2"/>
      <c r="T21169" s="2"/>
    </row>
    <row r="21170" spans="4:20" x14ac:dyDescent="0.2">
      <c r="D21170" s="2"/>
      <c r="E21170" s="2"/>
      <c r="F21170" s="2"/>
      <c r="G21170" s="2"/>
      <c r="O21170" s="2"/>
      <c r="Q21170" s="2"/>
      <c r="R21170" s="2"/>
      <c r="S21170" s="2"/>
      <c r="T21170" s="2"/>
    </row>
    <row r="21171" spans="4:20" x14ac:dyDescent="0.2">
      <c r="D21171" s="2"/>
      <c r="E21171" s="2"/>
      <c r="F21171" s="2"/>
      <c r="G21171" s="2"/>
      <c r="O21171" s="2"/>
      <c r="Q21171" s="2"/>
      <c r="R21171" s="2"/>
      <c r="S21171" s="2"/>
      <c r="T21171" s="2"/>
    </row>
    <row r="21172" spans="4:20" x14ac:dyDescent="0.2">
      <c r="D21172" s="2"/>
      <c r="E21172" s="2"/>
      <c r="F21172" s="2"/>
      <c r="G21172" s="2"/>
      <c r="O21172" s="2"/>
      <c r="Q21172" s="2"/>
      <c r="R21172" s="2"/>
      <c r="S21172" s="2"/>
      <c r="T21172" s="2"/>
    </row>
    <row r="21173" spans="4:20" x14ac:dyDescent="0.2">
      <c r="D21173" s="2"/>
      <c r="E21173" s="2"/>
      <c r="F21173" s="2"/>
      <c r="G21173" s="2"/>
      <c r="O21173" s="2"/>
      <c r="Q21173" s="2"/>
      <c r="R21173" s="2"/>
      <c r="S21173" s="2"/>
      <c r="T21173" s="2"/>
    </row>
    <row r="21174" spans="4:20" x14ac:dyDescent="0.2">
      <c r="D21174" s="2"/>
      <c r="E21174" s="2"/>
      <c r="F21174" s="2"/>
      <c r="G21174" s="2"/>
      <c r="O21174" s="2"/>
      <c r="Q21174" s="2"/>
      <c r="R21174" s="2"/>
      <c r="S21174" s="2"/>
      <c r="T21174" s="2"/>
    </row>
    <row r="21175" spans="4:20" x14ac:dyDescent="0.2">
      <c r="D21175" s="2"/>
      <c r="E21175" s="2"/>
      <c r="F21175" s="2"/>
      <c r="G21175" s="2"/>
      <c r="O21175" s="2"/>
      <c r="Q21175" s="2"/>
      <c r="R21175" s="2"/>
      <c r="S21175" s="2"/>
      <c r="T21175" s="2"/>
    </row>
    <row r="21176" spans="4:20" x14ac:dyDescent="0.2">
      <c r="D21176" s="2"/>
      <c r="E21176" s="2"/>
      <c r="F21176" s="2"/>
      <c r="G21176" s="2"/>
      <c r="O21176" s="2"/>
      <c r="Q21176" s="2"/>
      <c r="R21176" s="2"/>
      <c r="S21176" s="2"/>
      <c r="T21176" s="2"/>
    </row>
    <row r="21177" spans="4:20" x14ac:dyDescent="0.2">
      <c r="D21177" s="2"/>
      <c r="E21177" s="2"/>
      <c r="F21177" s="2"/>
      <c r="G21177" s="2"/>
      <c r="O21177" s="2"/>
      <c r="Q21177" s="2"/>
      <c r="R21177" s="2"/>
      <c r="S21177" s="2"/>
      <c r="T21177" s="2"/>
    </row>
    <row r="21178" spans="4:20" x14ac:dyDescent="0.2">
      <c r="D21178" s="2"/>
      <c r="E21178" s="2"/>
      <c r="F21178" s="2"/>
      <c r="G21178" s="2"/>
      <c r="O21178" s="2"/>
      <c r="Q21178" s="2"/>
      <c r="R21178" s="2"/>
      <c r="S21178" s="2"/>
      <c r="T21178" s="2"/>
    </row>
    <row r="21179" spans="4:20" x14ac:dyDescent="0.2">
      <c r="D21179" s="2"/>
      <c r="E21179" s="2"/>
      <c r="F21179" s="2"/>
      <c r="G21179" s="2"/>
      <c r="O21179" s="2"/>
      <c r="Q21179" s="2"/>
      <c r="R21179" s="2"/>
      <c r="S21179" s="2"/>
      <c r="T21179" s="2"/>
    </row>
    <row r="21180" spans="4:20" x14ac:dyDescent="0.2">
      <c r="D21180" s="2"/>
      <c r="E21180" s="2"/>
      <c r="F21180" s="2"/>
      <c r="G21180" s="2"/>
      <c r="O21180" s="2"/>
      <c r="Q21180" s="2"/>
      <c r="R21180" s="2"/>
      <c r="S21180" s="2"/>
      <c r="T21180" s="2"/>
    </row>
    <row r="21181" spans="4:20" x14ac:dyDescent="0.2">
      <c r="D21181" s="2"/>
      <c r="E21181" s="2"/>
      <c r="F21181" s="2"/>
      <c r="G21181" s="2"/>
      <c r="O21181" s="2"/>
      <c r="Q21181" s="2"/>
      <c r="R21181" s="2"/>
      <c r="S21181" s="2"/>
      <c r="T21181" s="2"/>
    </row>
    <row r="21182" spans="4:20" x14ac:dyDescent="0.2">
      <c r="D21182" s="2"/>
      <c r="E21182" s="2"/>
      <c r="F21182" s="2"/>
      <c r="G21182" s="2"/>
      <c r="O21182" s="2"/>
      <c r="Q21182" s="2"/>
      <c r="R21182" s="2"/>
      <c r="S21182" s="2"/>
      <c r="T21182" s="2"/>
    </row>
    <row r="21183" spans="4:20" x14ac:dyDescent="0.2">
      <c r="D21183" s="2"/>
      <c r="E21183" s="2"/>
      <c r="F21183" s="2"/>
      <c r="G21183" s="2"/>
      <c r="O21183" s="2"/>
      <c r="Q21183" s="2"/>
      <c r="R21183" s="2"/>
      <c r="S21183" s="2"/>
      <c r="T21183" s="2"/>
    </row>
    <row r="21184" spans="4:20" x14ac:dyDescent="0.2">
      <c r="D21184" s="2"/>
      <c r="E21184" s="2"/>
      <c r="F21184" s="2"/>
      <c r="G21184" s="2"/>
      <c r="O21184" s="2"/>
      <c r="Q21184" s="2"/>
      <c r="R21184" s="2"/>
      <c r="S21184" s="2"/>
      <c r="T21184" s="2"/>
    </row>
    <row r="21185" spans="4:20" x14ac:dyDescent="0.2">
      <c r="D21185" s="2"/>
      <c r="E21185" s="2"/>
      <c r="F21185" s="2"/>
      <c r="G21185" s="2"/>
      <c r="O21185" s="2"/>
      <c r="Q21185" s="2"/>
      <c r="R21185" s="2"/>
      <c r="S21185" s="2"/>
      <c r="T21185" s="2"/>
    </row>
    <row r="21186" spans="4:20" x14ac:dyDescent="0.2">
      <c r="D21186" s="2"/>
      <c r="E21186" s="2"/>
      <c r="F21186" s="2"/>
      <c r="G21186" s="2"/>
      <c r="O21186" s="2"/>
      <c r="Q21186" s="2"/>
      <c r="R21186" s="2"/>
      <c r="S21186" s="2"/>
      <c r="T21186" s="2"/>
    </row>
    <row r="21187" spans="4:20" x14ac:dyDescent="0.2">
      <c r="D21187" s="2"/>
      <c r="E21187" s="2"/>
      <c r="F21187" s="2"/>
      <c r="G21187" s="2"/>
      <c r="O21187" s="2"/>
      <c r="Q21187" s="2"/>
      <c r="R21187" s="2"/>
      <c r="S21187" s="2"/>
      <c r="T21187" s="2"/>
    </row>
    <row r="21188" spans="4:20" x14ac:dyDescent="0.2">
      <c r="D21188" s="2"/>
      <c r="E21188" s="2"/>
      <c r="F21188" s="2"/>
      <c r="G21188" s="2"/>
      <c r="O21188" s="2"/>
      <c r="Q21188" s="2"/>
      <c r="R21188" s="2"/>
      <c r="S21188" s="2"/>
      <c r="T21188" s="2"/>
    </row>
    <row r="21189" spans="4:20" x14ac:dyDescent="0.2">
      <c r="D21189" s="2"/>
      <c r="E21189" s="2"/>
      <c r="F21189" s="2"/>
      <c r="G21189" s="2"/>
      <c r="O21189" s="2"/>
      <c r="Q21189" s="2"/>
      <c r="R21189" s="2"/>
      <c r="S21189" s="2"/>
      <c r="T21189" s="2"/>
    </row>
    <row r="21190" spans="4:20" x14ac:dyDescent="0.2">
      <c r="D21190" s="2"/>
      <c r="E21190" s="2"/>
      <c r="F21190" s="2"/>
      <c r="G21190" s="2"/>
      <c r="O21190" s="2"/>
      <c r="Q21190" s="2"/>
      <c r="R21190" s="2"/>
      <c r="S21190" s="2"/>
      <c r="T21190" s="2"/>
    </row>
    <row r="21191" spans="4:20" x14ac:dyDescent="0.2">
      <c r="D21191" s="2"/>
      <c r="E21191" s="2"/>
      <c r="F21191" s="2"/>
      <c r="G21191" s="2"/>
      <c r="O21191" s="2"/>
      <c r="Q21191" s="2"/>
      <c r="R21191" s="2"/>
      <c r="S21191" s="2"/>
      <c r="T21191" s="2"/>
    </row>
    <row r="21192" spans="4:20" x14ac:dyDescent="0.2">
      <c r="D21192" s="2"/>
      <c r="E21192" s="2"/>
      <c r="F21192" s="2"/>
      <c r="G21192" s="2"/>
      <c r="O21192" s="2"/>
      <c r="Q21192" s="2"/>
      <c r="R21192" s="2"/>
      <c r="S21192" s="2"/>
      <c r="T21192" s="2"/>
    </row>
    <row r="21193" spans="4:20" x14ac:dyDescent="0.2">
      <c r="D21193" s="2"/>
      <c r="E21193" s="2"/>
      <c r="F21193" s="2"/>
      <c r="G21193" s="2"/>
      <c r="O21193" s="2"/>
      <c r="Q21193" s="2"/>
      <c r="R21193" s="2"/>
      <c r="S21193" s="2"/>
      <c r="T21193" s="2"/>
    </row>
    <row r="21194" spans="4:20" x14ac:dyDescent="0.2">
      <c r="D21194" s="2"/>
      <c r="E21194" s="2"/>
      <c r="F21194" s="2"/>
      <c r="G21194" s="2"/>
      <c r="O21194" s="2"/>
      <c r="Q21194" s="2"/>
      <c r="R21194" s="2"/>
      <c r="S21194" s="2"/>
      <c r="T21194" s="2"/>
    </row>
    <row r="21195" spans="4:20" x14ac:dyDescent="0.2">
      <c r="D21195" s="2"/>
      <c r="E21195" s="2"/>
      <c r="F21195" s="2"/>
      <c r="G21195" s="2"/>
      <c r="O21195" s="2"/>
      <c r="Q21195" s="2"/>
      <c r="R21195" s="2"/>
      <c r="S21195" s="2"/>
      <c r="T21195" s="2"/>
    </row>
    <row r="21196" spans="4:20" x14ac:dyDescent="0.2">
      <c r="D21196" s="2"/>
      <c r="E21196" s="2"/>
      <c r="F21196" s="2"/>
      <c r="G21196" s="2"/>
      <c r="O21196" s="2"/>
      <c r="Q21196" s="2"/>
      <c r="R21196" s="2"/>
      <c r="S21196" s="2"/>
      <c r="T21196" s="2"/>
    </row>
    <row r="21197" spans="4:20" x14ac:dyDescent="0.2">
      <c r="D21197" s="2"/>
      <c r="E21197" s="2"/>
      <c r="F21197" s="2"/>
      <c r="G21197" s="2"/>
      <c r="O21197" s="2"/>
      <c r="Q21197" s="2"/>
      <c r="R21197" s="2"/>
      <c r="S21197" s="2"/>
      <c r="T21197" s="2"/>
    </row>
    <row r="21198" spans="4:20" x14ac:dyDescent="0.2">
      <c r="D21198" s="2"/>
      <c r="E21198" s="2"/>
      <c r="F21198" s="2"/>
      <c r="G21198" s="2"/>
      <c r="O21198" s="2"/>
      <c r="Q21198" s="2"/>
      <c r="R21198" s="2"/>
      <c r="S21198" s="2"/>
      <c r="T21198" s="2"/>
    </row>
    <row r="21199" spans="4:20" x14ac:dyDescent="0.2">
      <c r="D21199" s="2"/>
      <c r="E21199" s="2"/>
      <c r="F21199" s="2"/>
      <c r="G21199" s="2"/>
      <c r="O21199" s="2"/>
      <c r="Q21199" s="2"/>
      <c r="R21199" s="2"/>
      <c r="S21199" s="2"/>
      <c r="T21199" s="2"/>
    </row>
    <row r="21200" spans="4:20" x14ac:dyDescent="0.2">
      <c r="D21200" s="2"/>
      <c r="E21200" s="2"/>
      <c r="F21200" s="2"/>
      <c r="G21200" s="2"/>
      <c r="O21200" s="2"/>
      <c r="Q21200" s="2"/>
      <c r="R21200" s="2"/>
      <c r="S21200" s="2"/>
      <c r="T21200" s="2"/>
    </row>
    <row r="21201" spans="4:20" x14ac:dyDescent="0.2">
      <c r="D21201" s="2"/>
      <c r="E21201" s="2"/>
      <c r="F21201" s="2"/>
      <c r="G21201" s="2"/>
      <c r="O21201" s="2"/>
      <c r="Q21201" s="2"/>
      <c r="R21201" s="2"/>
      <c r="S21201" s="2"/>
      <c r="T21201" s="2"/>
    </row>
    <row r="21202" spans="4:20" x14ac:dyDescent="0.2">
      <c r="D21202" s="2"/>
      <c r="E21202" s="2"/>
      <c r="F21202" s="2"/>
      <c r="G21202" s="2"/>
      <c r="O21202" s="2"/>
      <c r="Q21202" s="2"/>
      <c r="R21202" s="2"/>
      <c r="S21202" s="2"/>
      <c r="T21202" s="2"/>
    </row>
    <row r="21203" spans="4:20" x14ac:dyDescent="0.2">
      <c r="D21203" s="2"/>
      <c r="E21203" s="2"/>
      <c r="F21203" s="2"/>
      <c r="G21203" s="2"/>
      <c r="O21203" s="2"/>
      <c r="Q21203" s="2"/>
      <c r="R21203" s="2"/>
      <c r="S21203" s="2"/>
      <c r="T21203" s="2"/>
    </row>
    <row r="21204" spans="4:20" x14ac:dyDescent="0.2">
      <c r="D21204" s="2"/>
      <c r="E21204" s="2"/>
      <c r="F21204" s="2"/>
      <c r="G21204" s="2"/>
      <c r="O21204" s="2"/>
      <c r="Q21204" s="2"/>
      <c r="R21204" s="2"/>
      <c r="S21204" s="2"/>
      <c r="T21204" s="2"/>
    </row>
    <row r="21205" spans="4:20" x14ac:dyDescent="0.2">
      <c r="D21205" s="2"/>
      <c r="E21205" s="2"/>
      <c r="F21205" s="2"/>
      <c r="G21205" s="2"/>
      <c r="O21205" s="2"/>
      <c r="Q21205" s="2"/>
      <c r="R21205" s="2"/>
      <c r="S21205" s="2"/>
      <c r="T21205" s="2"/>
    </row>
    <row r="21206" spans="4:20" x14ac:dyDescent="0.2">
      <c r="D21206" s="2"/>
      <c r="E21206" s="2"/>
      <c r="F21206" s="2"/>
      <c r="G21206" s="2"/>
      <c r="O21206" s="2"/>
      <c r="Q21206" s="2"/>
      <c r="R21206" s="2"/>
      <c r="S21206" s="2"/>
      <c r="T21206" s="2"/>
    </row>
    <row r="21207" spans="4:20" x14ac:dyDescent="0.2">
      <c r="D21207" s="2"/>
      <c r="E21207" s="2"/>
      <c r="F21207" s="2"/>
      <c r="G21207" s="2"/>
      <c r="O21207" s="2"/>
      <c r="Q21207" s="2"/>
      <c r="R21207" s="2"/>
      <c r="S21207" s="2"/>
      <c r="T21207" s="2"/>
    </row>
    <row r="21208" spans="4:20" x14ac:dyDescent="0.2">
      <c r="D21208" s="2"/>
      <c r="E21208" s="2"/>
      <c r="F21208" s="2"/>
      <c r="G21208" s="2"/>
      <c r="O21208" s="2"/>
      <c r="Q21208" s="2"/>
      <c r="R21208" s="2"/>
      <c r="S21208" s="2"/>
      <c r="T21208" s="2"/>
    </row>
    <row r="21209" spans="4:20" x14ac:dyDescent="0.2">
      <c r="D21209" s="2"/>
      <c r="E21209" s="2"/>
      <c r="F21209" s="2"/>
      <c r="G21209" s="2"/>
      <c r="O21209" s="2"/>
      <c r="Q21209" s="2"/>
      <c r="R21209" s="2"/>
      <c r="S21209" s="2"/>
      <c r="T21209" s="2"/>
    </row>
    <row r="21210" spans="4:20" x14ac:dyDescent="0.2">
      <c r="D21210" s="2"/>
      <c r="E21210" s="2"/>
      <c r="F21210" s="2"/>
      <c r="G21210" s="2"/>
      <c r="O21210" s="2"/>
      <c r="Q21210" s="2"/>
      <c r="R21210" s="2"/>
      <c r="S21210" s="2"/>
      <c r="T21210" s="2"/>
    </row>
    <row r="21211" spans="4:20" x14ac:dyDescent="0.2">
      <c r="D21211" s="2"/>
      <c r="E21211" s="2"/>
      <c r="F21211" s="2"/>
      <c r="G21211" s="2"/>
      <c r="O21211" s="2"/>
      <c r="Q21211" s="2"/>
      <c r="R21211" s="2"/>
      <c r="S21211" s="2"/>
      <c r="T21211" s="2"/>
    </row>
    <row r="21212" spans="4:20" x14ac:dyDescent="0.2">
      <c r="D21212" s="2"/>
      <c r="E21212" s="2"/>
      <c r="F21212" s="2"/>
      <c r="G21212" s="2"/>
      <c r="O21212" s="2"/>
      <c r="Q21212" s="2"/>
      <c r="R21212" s="2"/>
      <c r="S21212" s="2"/>
      <c r="T21212" s="2"/>
    </row>
    <row r="21213" spans="4:20" x14ac:dyDescent="0.2">
      <c r="D21213" s="2"/>
      <c r="E21213" s="2"/>
      <c r="F21213" s="2"/>
      <c r="G21213" s="2"/>
      <c r="O21213" s="2"/>
      <c r="Q21213" s="2"/>
      <c r="R21213" s="2"/>
      <c r="S21213" s="2"/>
      <c r="T21213" s="2"/>
    </row>
    <row r="21214" spans="4:20" x14ac:dyDescent="0.2">
      <c r="D21214" s="2"/>
      <c r="E21214" s="2"/>
      <c r="F21214" s="2"/>
      <c r="G21214" s="2"/>
      <c r="O21214" s="2"/>
      <c r="Q21214" s="2"/>
      <c r="R21214" s="2"/>
      <c r="S21214" s="2"/>
      <c r="T21214" s="2"/>
    </row>
    <row r="21215" spans="4:20" x14ac:dyDescent="0.2">
      <c r="D21215" s="2"/>
      <c r="E21215" s="2"/>
      <c r="F21215" s="2"/>
      <c r="G21215" s="2"/>
      <c r="O21215" s="2"/>
      <c r="Q21215" s="2"/>
      <c r="R21215" s="2"/>
      <c r="S21215" s="2"/>
      <c r="T21215" s="2"/>
    </row>
    <row r="21216" spans="4:20" x14ac:dyDescent="0.2">
      <c r="D21216" s="2"/>
      <c r="E21216" s="2"/>
      <c r="F21216" s="2"/>
      <c r="G21216" s="2"/>
      <c r="O21216" s="2"/>
      <c r="Q21216" s="2"/>
      <c r="R21216" s="2"/>
      <c r="S21216" s="2"/>
      <c r="T21216" s="2"/>
    </row>
    <row r="21217" spans="4:20" x14ac:dyDescent="0.2">
      <c r="D21217" s="2"/>
      <c r="E21217" s="2"/>
      <c r="F21217" s="2"/>
      <c r="G21217" s="2"/>
      <c r="O21217" s="2"/>
      <c r="Q21217" s="2"/>
      <c r="R21217" s="2"/>
      <c r="S21217" s="2"/>
      <c r="T21217" s="2"/>
    </row>
    <row r="21218" spans="4:20" x14ac:dyDescent="0.2">
      <c r="D21218" s="2"/>
      <c r="E21218" s="2"/>
      <c r="F21218" s="2"/>
      <c r="G21218" s="2"/>
      <c r="O21218" s="2"/>
      <c r="Q21218" s="2"/>
      <c r="R21218" s="2"/>
      <c r="S21218" s="2"/>
      <c r="T21218" s="2"/>
    </row>
    <row r="21219" spans="4:20" x14ac:dyDescent="0.2">
      <c r="D21219" s="2"/>
      <c r="E21219" s="2"/>
      <c r="F21219" s="2"/>
      <c r="G21219" s="2"/>
      <c r="O21219" s="2"/>
      <c r="Q21219" s="2"/>
      <c r="R21219" s="2"/>
      <c r="S21219" s="2"/>
      <c r="T21219" s="2"/>
    </row>
    <row r="21220" spans="4:20" x14ac:dyDescent="0.2">
      <c r="D21220" s="2"/>
      <c r="E21220" s="2"/>
      <c r="F21220" s="2"/>
      <c r="G21220" s="2"/>
      <c r="O21220" s="2"/>
      <c r="Q21220" s="2"/>
      <c r="R21220" s="2"/>
      <c r="S21220" s="2"/>
      <c r="T21220" s="2"/>
    </row>
    <row r="21221" spans="4:20" x14ac:dyDescent="0.2">
      <c r="D21221" s="2"/>
      <c r="E21221" s="2"/>
      <c r="F21221" s="2"/>
      <c r="G21221" s="2"/>
      <c r="O21221" s="2"/>
      <c r="Q21221" s="2"/>
      <c r="R21221" s="2"/>
      <c r="S21221" s="2"/>
      <c r="T21221" s="2"/>
    </row>
    <row r="21222" spans="4:20" x14ac:dyDescent="0.2">
      <c r="D21222" s="2"/>
      <c r="E21222" s="2"/>
      <c r="F21222" s="2"/>
      <c r="G21222" s="2"/>
      <c r="O21222" s="2"/>
      <c r="Q21222" s="2"/>
      <c r="R21222" s="2"/>
      <c r="S21222" s="2"/>
      <c r="T21222" s="2"/>
    </row>
    <row r="21223" spans="4:20" x14ac:dyDescent="0.2">
      <c r="D21223" s="2"/>
      <c r="E21223" s="2"/>
      <c r="F21223" s="2"/>
      <c r="G21223" s="2"/>
      <c r="O21223" s="2"/>
      <c r="Q21223" s="2"/>
      <c r="R21223" s="2"/>
      <c r="S21223" s="2"/>
      <c r="T21223" s="2"/>
    </row>
    <row r="21224" spans="4:20" x14ac:dyDescent="0.2">
      <c r="D21224" s="2"/>
      <c r="E21224" s="2"/>
      <c r="F21224" s="2"/>
      <c r="G21224" s="2"/>
      <c r="O21224" s="2"/>
      <c r="Q21224" s="2"/>
      <c r="R21224" s="2"/>
      <c r="S21224" s="2"/>
      <c r="T21224" s="2"/>
    </row>
    <row r="21225" spans="4:20" x14ac:dyDescent="0.2">
      <c r="D21225" s="2"/>
      <c r="E21225" s="2"/>
      <c r="F21225" s="2"/>
      <c r="G21225" s="2"/>
      <c r="O21225" s="2"/>
      <c r="Q21225" s="2"/>
      <c r="R21225" s="2"/>
      <c r="S21225" s="2"/>
      <c r="T21225" s="2"/>
    </row>
    <row r="21226" spans="4:20" x14ac:dyDescent="0.2">
      <c r="D21226" s="2"/>
      <c r="E21226" s="2"/>
      <c r="F21226" s="2"/>
      <c r="G21226" s="2"/>
      <c r="O21226" s="2"/>
      <c r="Q21226" s="2"/>
      <c r="R21226" s="2"/>
      <c r="S21226" s="2"/>
      <c r="T21226" s="2"/>
    </row>
    <row r="21227" spans="4:20" x14ac:dyDescent="0.2">
      <c r="D21227" s="2"/>
      <c r="E21227" s="2"/>
      <c r="F21227" s="2"/>
      <c r="G21227" s="2"/>
      <c r="O21227" s="2"/>
      <c r="Q21227" s="2"/>
      <c r="R21227" s="2"/>
      <c r="S21227" s="2"/>
      <c r="T21227" s="2"/>
    </row>
    <row r="21228" spans="4:20" x14ac:dyDescent="0.2">
      <c r="D21228" s="2"/>
      <c r="E21228" s="2"/>
      <c r="F21228" s="2"/>
      <c r="G21228" s="2"/>
      <c r="O21228" s="2"/>
      <c r="Q21228" s="2"/>
      <c r="R21228" s="2"/>
      <c r="S21228" s="2"/>
      <c r="T21228" s="2"/>
    </row>
    <row r="21229" spans="4:20" x14ac:dyDescent="0.2">
      <c r="D21229" s="2"/>
      <c r="E21229" s="2"/>
      <c r="F21229" s="2"/>
      <c r="G21229" s="2"/>
      <c r="O21229" s="2"/>
      <c r="Q21229" s="2"/>
      <c r="R21229" s="2"/>
      <c r="S21229" s="2"/>
      <c r="T21229" s="2"/>
    </row>
    <row r="21230" spans="4:20" x14ac:dyDescent="0.2">
      <c r="D21230" s="2"/>
      <c r="E21230" s="2"/>
      <c r="F21230" s="2"/>
      <c r="G21230" s="2"/>
      <c r="O21230" s="2"/>
      <c r="Q21230" s="2"/>
      <c r="R21230" s="2"/>
      <c r="S21230" s="2"/>
      <c r="T21230" s="2"/>
    </row>
    <row r="21231" spans="4:20" x14ac:dyDescent="0.2">
      <c r="D21231" s="2"/>
      <c r="E21231" s="2"/>
      <c r="F21231" s="2"/>
      <c r="G21231" s="2"/>
      <c r="O21231" s="2"/>
      <c r="Q21231" s="2"/>
      <c r="R21231" s="2"/>
      <c r="S21231" s="2"/>
      <c r="T21231" s="2"/>
    </row>
    <row r="21232" spans="4:20" x14ac:dyDescent="0.2">
      <c r="D21232" s="2"/>
      <c r="E21232" s="2"/>
      <c r="F21232" s="2"/>
      <c r="G21232" s="2"/>
      <c r="O21232" s="2"/>
      <c r="Q21232" s="2"/>
      <c r="R21232" s="2"/>
      <c r="S21232" s="2"/>
      <c r="T21232" s="2"/>
    </row>
    <row r="21233" spans="4:20" x14ac:dyDescent="0.2">
      <c r="D21233" s="2"/>
      <c r="E21233" s="2"/>
      <c r="F21233" s="2"/>
      <c r="G21233" s="2"/>
      <c r="O21233" s="2"/>
      <c r="Q21233" s="2"/>
      <c r="R21233" s="2"/>
      <c r="S21233" s="2"/>
      <c r="T21233" s="2"/>
    </row>
    <row r="21234" spans="4:20" x14ac:dyDescent="0.2">
      <c r="D21234" s="2"/>
      <c r="E21234" s="2"/>
      <c r="F21234" s="2"/>
      <c r="G21234" s="2"/>
      <c r="O21234" s="2"/>
      <c r="Q21234" s="2"/>
      <c r="R21234" s="2"/>
      <c r="S21234" s="2"/>
      <c r="T21234" s="2"/>
    </row>
    <row r="21235" spans="4:20" x14ac:dyDescent="0.2">
      <c r="D21235" s="2"/>
      <c r="E21235" s="2"/>
      <c r="F21235" s="2"/>
      <c r="G21235" s="2"/>
      <c r="O21235" s="2"/>
      <c r="Q21235" s="2"/>
      <c r="R21235" s="2"/>
      <c r="S21235" s="2"/>
      <c r="T21235" s="2"/>
    </row>
    <row r="21236" spans="4:20" x14ac:dyDescent="0.2">
      <c r="D21236" s="2"/>
      <c r="E21236" s="2"/>
      <c r="F21236" s="2"/>
      <c r="G21236" s="2"/>
      <c r="O21236" s="2"/>
      <c r="Q21236" s="2"/>
      <c r="R21236" s="2"/>
      <c r="S21236" s="2"/>
      <c r="T21236" s="2"/>
    </row>
    <row r="21237" spans="4:20" x14ac:dyDescent="0.2">
      <c r="D21237" s="2"/>
      <c r="E21237" s="2"/>
      <c r="F21237" s="2"/>
      <c r="G21237" s="2"/>
      <c r="O21237" s="2"/>
      <c r="Q21237" s="2"/>
      <c r="R21237" s="2"/>
      <c r="S21237" s="2"/>
      <c r="T21237" s="2"/>
    </row>
    <row r="21238" spans="4:20" x14ac:dyDescent="0.2">
      <c r="D21238" s="2"/>
      <c r="E21238" s="2"/>
      <c r="F21238" s="2"/>
      <c r="G21238" s="2"/>
      <c r="O21238" s="2"/>
      <c r="Q21238" s="2"/>
      <c r="R21238" s="2"/>
      <c r="S21238" s="2"/>
      <c r="T21238" s="2"/>
    </row>
    <row r="21239" spans="4:20" x14ac:dyDescent="0.2">
      <c r="D21239" s="2"/>
      <c r="E21239" s="2"/>
      <c r="F21239" s="2"/>
      <c r="G21239" s="2"/>
      <c r="O21239" s="2"/>
      <c r="Q21239" s="2"/>
      <c r="R21239" s="2"/>
      <c r="S21239" s="2"/>
      <c r="T21239" s="2"/>
    </row>
    <row r="21240" spans="4:20" x14ac:dyDescent="0.2">
      <c r="D21240" s="2"/>
      <c r="E21240" s="2"/>
      <c r="F21240" s="2"/>
      <c r="G21240" s="2"/>
      <c r="O21240" s="2"/>
      <c r="Q21240" s="2"/>
      <c r="R21240" s="2"/>
      <c r="S21240" s="2"/>
      <c r="T21240" s="2"/>
    </row>
    <row r="21241" spans="4:20" x14ac:dyDescent="0.2">
      <c r="D21241" s="2"/>
      <c r="E21241" s="2"/>
      <c r="F21241" s="2"/>
      <c r="G21241" s="2"/>
      <c r="O21241" s="2"/>
      <c r="Q21241" s="2"/>
      <c r="R21241" s="2"/>
      <c r="S21241" s="2"/>
      <c r="T21241" s="2"/>
    </row>
    <row r="21242" spans="4:20" x14ac:dyDescent="0.2">
      <c r="D21242" s="2"/>
      <c r="E21242" s="2"/>
      <c r="F21242" s="2"/>
      <c r="G21242" s="2"/>
      <c r="O21242" s="2"/>
      <c r="Q21242" s="2"/>
      <c r="R21242" s="2"/>
      <c r="S21242" s="2"/>
      <c r="T21242" s="2"/>
    </row>
    <row r="21243" spans="4:20" x14ac:dyDescent="0.2">
      <c r="D21243" s="2"/>
      <c r="E21243" s="2"/>
      <c r="F21243" s="2"/>
      <c r="G21243" s="2"/>
      <c r="O21243" s="2"/>
      <c r="Q21243" s="2"/>
      <c r="R21243" s="2"/>
      <c r="S21243" s="2"/>
      <c r="T21243" s="2"/>
    </row>
    <row r="21244" spans="4:20" x14ac:dyDescent="0.2">
      <c r="D21244" s="2"/>
      <c r="E21244" s="2"/>
      <c r="F21244" s="2"/>
      <c r="G21244" s="2"/>
      <c r="O21244" s="2"/>
      <c r="Q21244" s="2"/>
      <c r="R21244" s="2"/>
      <c r="S21244" s="2"/>
      <c r="T21244" s="2"/>
    </row>
    <row r="21245" spans="4:20" x14ac:dyDescent="0.2">
      <c r="D21245" s="2"/>
      <c r="E21245" s="2"/>
      <c r="F21245" s="2"/>
      <c r="G21245" s="2"/>
      <c r="O21245" s="2"/>
      <c r="Q21245" s="2"/>
      <c r="R21245" s="2"/>
      <c r="S21245" s="2"/>
      <c r="T21245" s="2"/>
    </row>
    <row r="21246" spans="4:20" x14ac:dyDescent="0.2">
      <c r="D21246" s="2"/>
      <c r="E21246" s="2"/>
      <c r="F21246" s="2"/>
      <c r="G21246" s="2"/>
      <c r="O21246" s="2"/>
      <c r="Q21246" s="2"/>
      <c r="R21246" s="2"/>
      <c r="S21246" s="2"/>
      <c r="T21246" s="2"/>
    </row>
    <row r="21247" spans="4:20" x14ac:dyDescent="0.2">
      <c r="D21247" s="2"/>
      <c r="E21247" s="2"/>
      <c r="F21247" s="2"/>
      <c r="G21247" s="2"/>
      <c r="O21247" s="2"/>
      <c r="Q21247" s="2"/>
      <c r="R21247" s="2"/>
      <c r="S21247" s="2"/>
      <c r="T21247" s="2"/>
    </row>
    <row r="21248" spans="4:20" x14ac:dyDescent="0.2">
      <c r="D21248" s="2"/>
      <c r="E21248" s="2"/>
      <c r="F21248" s="2"/>
      <c r="G21248" s="2"/>
      <c r="O21248" s="2"/>
      <c r="Q21248" s="2"/>
      <c r="R21248" s="2"/>
      <c r="S21248" s="2"/>
      <c r="T21248" s="2"/>
    </row>
    <row r="21249" spans="4:20" x14ac:dyDescent="0.2">
      <c r="D21249" s="2"/>
      <c r="E21249" s="2"/>
      <c r="F21249" s="2"/>
      <c r="G21249" s="2"/>
      <c r="O21249" s="2"/>
      <c r="Q21249" s="2"/>
      <c r="R21249" s="2"/>
      <c r="S21249" s="2"/>
      <c r="T21249" s="2"/>
    </row>
    <row r="21250" spans="4:20" x14ac:dyDescent="0.2">
      <c r="D21250" s="2"/>
      <c r="E21250" s="2"/>
      <c r="F21250" s="2"/>
      <c r="G21250" s="2"/>
      <c r="O21250" s="2"/>
      <c r="Q21250" s="2"/>
      <c r="R21250" s="2"/>
      <c r="S21250" s="2"/>
      <c r="T21250" s="2"/>
    </row>
    <row r="21251" spans="4:20" x14ac:dyDescent="0.2">
      <c r="D21251" s="2"/>
      <c r="E21251" s="2"/>
      <c r="F21251" s="2"/>
      <c r="G21251" s="2"/>
      <c r="O21251" s="2"/>
      <c r="Q21251" s="2"/>
      <c r="R21251" s="2"/>
      <c r="S21251" s="2"/>
      <c r="T21251" s="2"/>
    </row>
    <row r="21252" spans="4:20" x14ac:dyDescent="0.2">
      <c r="D21252" s="2"/>
      <c r="E21252" s="2"/>
      <c r="F21252" s="2"/>
      <c r="G21252" s="2"/>
      <c r="O21252" s="2"/>
      <c r="Q21252" s="2"/>
      <c r="R21252" s="2"/>
      <c r="S21252" s="2"/>
      <c r="T21252" s="2"/>
    </row>
    <row r="21253" spans="4:20" x14ac:dyDescent="0.2">
      <c r="D21253" s="2"/>
      <c r="E21253" s="2"/>
      <c r="F21253" s="2"/>
      <c r="G21253" s="2"/>
      <c r="O21253" s="2"/>
      <c r="Q21253" s="2"/>
      <c r="R21253" s="2"/>
      <c r="S21253" s="2"/>
      <c r="T21253" s="2"/>
    </row>
    <row r="21254" spans="4:20" x14ac:dyDescent="0.2">
      <c r="D21254" s="2"/>
      <c r="E21254" s="2"/>
      <c r="F21254" s="2"/>
      <c r="G21254" s="2"/>
      <c r="O21254" s="2"/>
      <c r="Q21254" s="2"/>
      <c r="R21254" s="2"/>
      <c r="S21254" s="2"/>
      <c r="T21254" s="2"/>
    </row>
    <row r="21255" spans="4:20" x14ac:dyDescent="0.2">
      <c r="D21255" s="2"/>
      <c r="E21255" s="2"/>
      <c r="F21255" s="2"/>
      <c r="G21255" s="2"/>
      <c r="O21255" s="2"/>
      <c r="Q21255" s="2"/>
      <c r="R21255" s="2"/>
      <c r="S21255" s="2"/>
      <c r="T21255" s="2"/>
    </row>
    <row r="21256" spans="4:20" x14ac:dyDescent="0.2">
      <c r="D21256" s="2"/>
      <c r="E21256" s="2"/>
      <c r="F21256" s="2"/>
      <c r="G21256" s="2"/>
      <c r="O21256" s="2"/>
      <c r="Q21256" s="2"/>
      <c r="R21256" s="2"/>
      <c r="S21256" s="2"/>
      <c r="T21256" s="2"/>
    </row>
    <row r="21257" spans="4:20" x14ac:dyDescent="0.2">
      <c r="D21257" s="2"/>
      <c r="E21257" s="2"/>
      <c r="F21257" s="2"/>
      <c r="G21257" s="2"/>
      <c r="O21257" s="2"/>
      <c r="Q21257" s="2"/>
      <c r="R21257" s="2"/>
      <c r="S21257" s="2"/>
      <c r="T21257" s="2"/>
    </row>
    <row r="21258" spans="4:20" x14ac:dyDescent="0.2">
      <c r="D21258" s="2"/>
      <c r="E21258" s="2"/>
      <c r="F21258" s="2"/>
      <c r="G21258" s="2"/>
      <c r="O21258" s="2"/>
      <c r="Q21258" s="2"/>
      <c r="R21258" s="2"/>
      <c r="S21258" s="2"/>
      <c r="T21258" s="2"/>
    </row>
    <row r="21259" spans="4:20" x14ac:dyDescent="0.2">
      <c r="D21259" s="2"/>
      <c r="E21259" s="2"/>
      <c r="F21259" s="2"/>
      <c r="G21259" s="2"/>
      <c r="O21259" s="2"/>
      <c r="Q21259" s="2"/>
      <c r="R21259" s="2"/>
      <c r="S21259" s="2"/>
      <c r="T21259" s="2"/>
    </row>
    <row r="21260" spans="4:20" x14ac:dyDescent="0.2">
      <c r="D21260" s="2"/>
      <c r="E21260" s="2"/>
      <c r="F21260" s="2"/>
      <c r="G21260" s="2"/>
      <c r="O21260" s="2"/>
      <c r="Q21260" s="2"/>
      <c r="R21260" s="2"/>
      <c r="S21260" s="2"/>
      <c r="T21260" s="2"/>
    </row>
    <row r="21261" spans="4:20" x14ac:dyDescent="0.2">
      <c r="D21261" s="2"/>
      <c r="E21261" s="2"/>
      <c r="F21261" s="2"/>
      <c r="G21261" s="2"/>
      <c r="O21261" s="2"/>
      <c r="Q21261" s="2"/>
      <c r="R21261" s="2"/>
      <c r="S21261" s="2"/>
      <c r="T21261" s="2"/>
    </row>
    <row r="21262" spans="4:20" x14ac:dyDescent="0.2">
      <c r="D21262" s="2"/>
      <c r="E21262" s="2"/>
      <c r="F21262" s="2"/>
      <c r="G21262" s="2"/>
      <c r="O21262" s="2"/>
      <c r="Q21262" s="2"/>
      <c r="R21262" s="2"/>
      <c r="S21262" s="2"/>
      <c r="T21262" s="2"/>
    </row>
    <row r="21263" spans="4:20" x14ac:dyDescent="0.2">
      <c r="D21263" s="2"/>
      <c r="E21263" s="2"/>
      <c r="F21263" s="2"/>
      <c r="G21263" s="2"/>
      <c r="O21263" s="2"/>
      <c r="Q21263" s="2"/>
      <c r="R21263" s="2"/>
      <c r="S21263" s="2"/>
      <c r="T21263" s="2"/>
    </row>
    <row r="21264" spans="4:20" x14ac:dyDescent="0.2">
      <c r="D21264" s="2"/>
      <c r="E21264" s="2"/>
      <c r="F21264" s="2"/>
      <c r="G21264" s="2"/>
      <c r="O21264" s="2"/>
      <c r="Q21264" s="2"/>
      <c r="R21264" s="2"/>
      <c r="S21264" s="2"/>
      <c r="T21264" s="2"/>
    </row>
    <row r="21265" spans="4:20" x14ac:dyDescent="0.2">
      <c r="D21265" s="2"/>
      <c r="E21265" s="2"/>
      <c r="F21265" s="2"/>
      <c r="G21265" s="2"/>
      <c r="O21265" s="2"/>
      <c r="Q21265" s="2"/>
      <c r="R21265" s="2"/>
      <c r="S21265" s="2"/>
      <c r="T21265" s="2"/>
    </row>
    <row r="21266" spans="4:20" x14ac:dyDescent="0.2">
      <c r="D21266" s="2"/>
      <c r="E21266" s="2"/>
      <c r="F21266" s="2"/>
      <c r="G21266" s="2"/>
      <c r="O21266" s="2"/>
      <c r="Q21266" s="2"/>
      <c r="R21266" s="2"/>
      <c r="S21266" s="2"/>
      <c r="T21266" s="2"/>
    </row>
    <row r="21267" spans="4:20" x14ac:dyDescent="0.2">
      <c r="D21267" s="2"/>
      <c r="E21267" s="2"/>
      <c r="F21267" s="2"/>
      <c r="G21267" s="2"/>
      <c r="O21267" s="2"/>
      <c r="Q21267" s="2"/>
      <c r="R21267" s="2"/>
      <c r="S21267" s="2"/>
      <c r="T21267" s="2"/>
    </row>
    <row r="21268" spans="4:20" x14ac:dyDescent="0.2">
      <c r="D21268" s="2"/>
      <c r="E21268" s="2"/>
      <c r="F21268" s="2"/>
      <c r="G21268" s="2"/>
      <c r="O21268" s="2"/>
      <c r="Q21268" s="2"/>
      <c r="R21268" s="2"/>
      <c r="S21268" s="2"/>
      <c r="T21268" s="2"/>
    </row>
    <row r="21269" spans="4:20" x14ac:dyDescent="0.2">
      <c r="D21269" s="2"/>
      <c r="E21269" s="2"/>
      <c r="F21269" s="2"/>
      <c r="G21269" s="2"/>
      <c r="O21269" s="2"/>
      <c r="Q21269" s="2"/>
      <c r="R21269" s="2"/>
      <c r="S21269" s="2"/>
      <c r="T21269" s="2"/>
    </row>
    <row r="21270" spans="4:20" x14ac:dyDescent="0.2">
      <c r="D21270" s="2"/>
      <c r="E21270" s="2"/>
      <c r="F21270" s="2"/>
      <c r="G21270" s="2"/>
      <c r="O21270" s="2"/>
      <c r="Q21270" s="2"/>
      <c r="R21270" s="2"/>
      <c r="S21270" s="2"/>
      <c r="T21270" s="2"/>
    </row>
    <row r="21271" spans="4:20" x14ac:dyDescent="0.2">
      <c r="D21271" s="2"/>
      <c r="E21271" s="2"/>
      <c r="F21271" s="2"/>
      <c r="G21271" s="2"/>
      <c r="O21271" s="2"/>
      <c r="Q21271" s="2"/>
      <c r="R21271" s="2"/>
      <c r="S21271" s="2"/>
      <c r="T21271" s="2"/>
    </row>
    <row r="21272" spans="4:20" x14ac:dyDescent="0.2">
      <c r="D21272" s="2"/>
      <c r="E21272" s="2"/>
      <c r="F21272" s="2"/>
      <c r="G21272" s="2"/>
      <c r="O21272" s="2"/>
      <c r="Q21272" s="2"/>
      <c r="R21272" s="2"/>
      <c r="S21272" s="2"/>
      <c r="T21272" s="2"/>
    </row>
    <row r="21273" spans="4:20" x14ac:dyDescent="0.2">
      <c r="D21273" s="2"/>
      <c r="E21273" s="2"/>
      <c r="F21273" s="2"/>
      <c r="G21273" s="2"/>
      <c r="O21273" s="2"/>
      <c r="Q21273" s="2"/>
      <c r="R21273" s="2"/>
      <c r="S21273" s="2"/>
      <c r="T21273" s="2"/>
    </row>
    <row r="21274" spans="4:20" x14ac:dyDescent="0.2">
      <c r="D21274" s="2"/>
      <c r="E21274" s="2"/>
      <c r="F21274" s="2"/>
      <c r="G21274" s="2"/>
      <c r="O21274" s="2"/>
      <c r="Q21274" s="2"/>
      <c r="R21274" s="2"/>
      <c r="S21274" s="2"/>
      <c r="T21274" s="2"/>
    </row>
    <row r="21275" spans="4:20" x14ac:dyDescent="0.2">
      <c r="D21275" s="2"/>
      <c r="E21275" s="2"/>
      <c r="F21275" s="2"/>
      <c r="G21275" s="2"/>
      <c r="O21275" s="2"/>
      <c r="Q21275" s="2"/>
      <c r="R21275" s="2"/>
      <c r="S21275" s="2"/>
      <c r="T21275" s="2"/>
    </row>
    <row r="21276" spans="4:20" x14ac:dyDescent="0.2">
      <c r="D21276" s="2"/>
      <c r="E21276" s="2"/>
      <c r="F21276" s="2"/>
      <c r="G21276" s="2"/>
      <c r="O21276" s="2"/>
      <c r="Q21276" s="2"/>
      <c r="R21276" s="2"/>
      <c r="S21276" s="2"/>
      <c r="T21276" s="2"/>
    </row>
    <row r="21277" spans="4:20" x14ac:dyDescent="0.2">
      <c r="D21277" s="2"/>
      <c r="E21277" s="2"/>
      <c r="F21277" s="2"/>
      <c r="G21277" s="2"/>
      <c r="O21277" s="2"/>
      <c r="Q21277" s="2"/>
      <c r="R21277" s="2"/>
      <c r="S21277" s="2"/>
      <c r="T21277" s="2"/>
    </row>
    <row r="21278" spans="4:20" x14ac:dyDescent="0.2">
      <c r="D21278" s="2"/>
      <c r="E21278" s="2"/>
      <c r="F21278" s="2"/>
      <c r="G21278" s="2"/>
      <c r="O21278" s="2"/>
      <c r="Q21278" s="2"/>
      <c r="R21278" s="2"/>
      <c r="S21278" s="2"/>
      <c r="T21278" s="2"/>
    </row>
    <row r="21279" spans="4:20" x14ac:dyDescent="0.2">
      <c r="D21279" s="2"/>
      <c r="E21279" s="2"/>
      <c r="F21279" s="2"/>
      <c r="G21279" s="2"/>
      <c r="O21279" s="2"/>
      <c r="Q21279" s="2"/>
      <c r="R21279" s="2"/>
      <c r="S21279" s="2"/>
      <c r="T21279" s="2"/>
    </row>
    <row r="21280" spans="4:20" x14ac:dyDescent="0.2">
      <c r="D21280" s="2"/>
      <c r="E21280" s="2"/>
      <c r="F21280" s="2"/>
      <c r="G21280" s="2"/>
      <c r="O21280" s="2"/>
      <c r="Q21280" s="2"/>
      <c r="R21280" s="2"/>
      <c r="S21280" s="2"/>
      <c r="T21280" s="2"/>
    </row>
    <row r="21281" spans="4:20" x14ac:dyDescent="0.2">
      <c r="D21281" s="2"/>
      <c r="E21281" s="2"/>
      <c r="F21281" s="2"/>
      <c r="G21281" s="2"/>
      <c r="O21281" s="2"/>
      <c r="Q21281" s="2"/>
      <c r="R21281" s="2"/>
      <c r="S21281" s="2"/>
      <c r="T21281" s="2"/>
    </row>
    <row r="21282" spans="4:20" x14ac:dyDescent="0.2">
      <c r="D21282" s="2"/>
      <c r="E21282" s="2"/>
      <c r="F21282" s="2"/>
      <c r="G21282" s="2"/>
      <c r="O21282" s="2"/>
      <c r="Q21282" s="2"/>
      <c r="R21282" s="2"/>
      <c r="S21282" s="2"/>
      <c r="T21282" s="2"/>
    </row>
    <row r="21283" spans="4:20" x14ac:dyDescent="0.2">
      <c r="D21283" s="2"/>
      <c r="E21283" s="2"/>
      <c r="F21283" s="2"/>
      <c r="G21283" s="2"/>
      <c r="O21283" s="2"/>
      <c r="Q21283" s="2"/>
      <c r="R21283" s="2"/>
      <c r="S21283" s="2"/>
      <c r="T21283" s="2"/>
    </row>
    <row r="21284" spans="4:20" x14ac:dyDescent="0.2">
      <c r="D21284" s="2"/>
      <c r="E21284" s="2"/>
      <c r="F21284" s="2"/>
      <c r="G21284" s="2"/>
      <c r="O21284" s="2"/>
      <c r="Q21284" s="2"/>
      <c r="R21284" s="2"/>
      <c r="S21284" s="2"/>
      <c r="T21284" s="2"/>
    </row>
    <row r="21285" spans="4:20" x14ac:dyDescent="0.2">
      <c r="D21285" s="2"/>
      <c r="E21285" s="2"/>
      <c r="F21285" s="2"/>
      <c r="G21285" s="2"/>
      <c r="O21285" s="2"/>
      <c r="Q21285" s="2"/>
      <c r="R21285" s="2"/>
      <c r="S21285" s="2"/>
      <c r="T21285" s="2"/>
    </row>
    <row r="21286" spans="4:20" x14ac:dyDescent="0.2">
      <c r="D21286" s="2"/>
      <c r="E21286" s="2"/>
      <c r="F21286" s="2"/>
      <c r="G21286" s="2"/>
      <c r="O21286" s="2"/>
      <c r="Q21286" s="2"/>
      <c r="R21286" s="2"/>
      <c r="S21286" s="2"/>
      <c r="T21286" s="2"/>
    </row>
    <row r="21287" spans="4:20" x14ac:dyDescent="0.2">
      <c r="D21287" s="2"/>
      <c r="E21287" s="2"/>
      <c r="F21287" s="2"/>
      <c r="G21287" s="2"/>
      <c r="O21287" s="2"/>
      <c r="Q21287" s="2"/>
      <c r="R21287" s="2"/>
      <c r="S21287" s="2"/>
      <c r="T21287" s="2"/>
    </row>
    <row r="21288" spans="4:20" x14ac:dyDescent="0.2">
      <c r="D21288" s="2"/>
      <c r="E21288" s="2"/>
      <c r="F21288" s="2"/>
      <c r="G21288" s="2"/>
      <c r="O21288" s="2"/>
      <c r="Q21288" s="2"/>
      <c r="R21288" s="2"/>
      <c r="S21288" s="2"/>
      <c r="T21288" s="2"/>
    </row>
    <row r="21289" spans="4:20" x14ac:dyDescent="0.2">
      <c r="D21289" s="2"/>
      <c r="E21289" s="2"/>
      <c r="F21289" s="2"/>
      <c r="G21289" s="2"/>
      <c r="O21289" s="2"/>
      <c r="Q21289" s="2"/>
      <c r="R21289" s="2"/>
      <c r="S21289" s="2"/>
      <c r="T21289" s="2"/>
    </row>
    <row r="21290" spans="4:20" x14ac:dyDescent="0.2">
      <c r="D21290" s="2"/>
      <c r="E21290" s="2"/>
      <c r="F21290" s="2"/>
      <c r="G21290" s="2"/>
      <c r="O21290" s="2"/>
      <c r="Q21290" s="2"/>
      <c r="R21290" s="2"/>
      <c r="S21290" s="2"/>
      <c r="T21290" s="2"/>
    </row>
    <row r="21291" spans="4:20" x14ac:dyDescent="0.2">
      <c r="D21291" s="2"/>
      <c r="E21291" s="2"/>
      <c r="F21291" s="2"/>
      <c r="G21291" s="2"/>
      <c r="O21291" s="2"/>
      <c r="Q21291" s="2"/>
      <c r="R21291" s="2"/>
      <c r="S21291" s="2"/>
      <c r="T21291" s="2"/>
    </row>
    <row r="21292" spans="4:20" x14ac:dyDescent="0.2">
      <c r="D21292" s="2"/>
      <c r="E21292" s="2"/>
      <c r="F21292" s="2"/>
      <c r="G21292" s="2"/>
      <c r="O21292" s="2"/>
      <c r="Q21292" s="2"/>
      <c r="R21292" s="2"/>
      <c r="S21292" s="2"/>
      <c r="T21292" s="2"/>
    </row>
    <row r="21293" spans="4:20" x14ac:dyDescent="0.2">
      <c r="D21293" s="2"/>
      <c r="E21293" s="2"/>
      <c r="F21293" s="2"/>
      <c r="G21293" s="2"/>
      <c r="O21293" s="2"/>
      <c r="Q21293" s="2"/>
      <c r="R21293" s="2"/>
      <c r="S21293" s="2"/>
      <c r="T21293" s="2"/>
    </row>
    <row r="21294" spans="4:20" x14ac:dyDescent="0.2">
      <c r="D21294" s="2"/>
      <c r="E21294" s="2"/>
      <c r="F21294" s="2"/>
      <c r="G21294" s="2"/>
      <c r="O21294" s="2"/>
      <c r="Q21294" s="2"/>
      <c r="R21294" s="2"/>
      <c r="S21294" s="2"/>
      <c r="T21294" s="2"/>
    </row>
    <row r="21295" spans="4:20" x14ac:dyDescent="0.2">
      <c r="D21295" s="2"/>
      <c r="E21295" s="2"/>
      <c r="F21295" s="2"/>
      <c r="G21295" s="2"/>
      <c r="O21295" s="2"/>
      <c r="Q21295" s="2"/>
      <c r="R21295" s="2"/>
      <c r="S21295" s="2"/>
      <c r="T21295" s="2"/>
    </row>
    <row r="21296" spans="4:20" x14ac:dyDescent="0.2">
      <c r="D21296" s="2"/>
      <c r="E21296" s="2"/>
      <c r="F21296" s="2"/>
      <c r="G21296" s="2"/>
      <c r="O21296" s="2"/>
      <c r="Q21296" s="2"/>
      <c r="R21296" s="2"/>
      <c r="S21296" s="2"/>
      <c r="T21296" s="2"/>
    </row>
    <row r="21297" spans="4:20" x14ac:dyDescent="0.2">
      <c r="D21297" s="2"/>
      <c r="E21297" s="2"/>
      <c r="F21297" s="2"/>
      <c r="G21297" s="2"/>
      <c r="O21297" s="2"/>
      <c r="Q21297" s="2"/>
      <c r="R21297" s="2"/>
      <c r="S21297" s="2"/>
      <c r="T21297" s="2"/>
    </row>
    <row r="21298" spans="4:20" x14ac:dyDescent="0.2">
      <c r="D21298" s="2"/>
      <c r="E21298" s="2"/>
      <c r="F21298" s="2"/>
      <c r="G21298" s="2"/>
      <c r="O21298" s="2"/>
      <c r="Q21298" s="2"/>
      <c r="R21298" s="2"/>
      <c r="S21298" s="2"/>
      <c r="T21298" s="2"/>
    </row>
    <row r="21299" spans="4:20" x14ac:dyDescent="0.2">
      <c r="D21299" s="2"/>
      <c r="E21299" s="2"/>
      <c r="F21299" s="2"/>
      <c r="G21299" s="2"/>
      <c r="O21299" s="2"/>
      <c r="Q21299" s="2"/>
      <c r="R21299" s="2"/>
      <c r="S21299" s="2"/>
      <c r="T21299" s="2"/>
    </row>
    <row r="21300" spans="4:20" x14ac:dyDescent="0.2">
      <c r="D21300" s="2"/>
      <c r="E21300" s="2"/>
      <c r="F21300" s="2"/>
      <c r="G21300" s="2"/>
      <c r="O21300" s="2"/>
      <c r="Q21300" s="2"/>
      <c r="R21300" s="2"/>
      <c r="S21300" s="2"/>
      <c r="T21300" s="2"/>
    </row>
    <row r="21301" spans="4:20" x14ac:dyDescent="0.2">
      <c r="D21301" s="2"/>
      <c r="E21301" s="2"/>
      <c r="F21301" s="2"/>
      <c r="G21301" s="2"/>
      <c r="O21301" s="2"/>
      <c r="Q21301" s="2"/>
      <c r="R21301" s="2"/>
      <c r="S21301" s="2"/>
      <c r="T21301" s="2"/>
    </row>
    <row r="21302" spans="4:20" x14ac:dyDescent="0.2">
      <c r="D21302" s="2"/>
      <c r="E21302" s="2"/>
      <c r="F21302" s="2"/>
      <c r="G21302" s="2"/>
      <c r="O21302" s="2"/>
      <c r="Q21302" s="2"/>
      <c r="R21302" s="2"/>
      <c r="S21302" s="2"/>
      <c r="T21302" s="2"/>
    </row>
    <row r="21303" spans="4:20" x14ac:dyDescent="0.2">
      <c r="D21303" s="2"/>
      <c r="E21303" s="2"/>
      <c r="F21303" s="2"/>
      <c r="G21303" s="2"/>
      <c r="O21303" s="2"/>
      <c r="Q21303" s="2"/>
      <c r="R21303" s="2"/>
      <c r="S21303" s="2"/>
      <c r="T21303" s="2"/>
    </row>
    <row r="21304" spans="4:20" x14ac:dyDescent="0.2">
      <c r="D21304" s="2"/>
      <c r="E21304" s="2"/>
      <c r="F21304" s="2"/>
      <c r="G21304" s="2"/>
      <c r="O21304" s="2"/>
      <c r="Q21304" s="2"/>
      <c r="R21304" s="2"/>
      <c r="S21304" s="2"/>
      <c r="T21304" s="2"/>
    </row>
    <row r="21305" spans="4:20" x14ac:dyDescent="0.2">
      <c r="D21305" s="2"/>
      <c r="E21305" s="2"/>
      <c r="F21305" s="2"/>
      <c r="G21305" s="2"/>
      <c r="O21305" s="2"/>
      <c r="Q21305" s="2"/>
      <c r="R21305" s="2"/>
      <c r="S21305" s="2"/>
      <c r="T21305" s="2"/>
    </row>
    <row r="21306" spans="4:20" x14ac:dyDescent="0.2">
      <c r="D21306" s="2"/>
      <c r="E21306" s="2"/>
      <c r="F21306" s="2"/>
      <c r="G21306" s="2"/>
      <c r="O21306" s="2"/>
      <c r="Q21306" s="2"/>
      <c r="R21306" s="2"/>
      <c r="S21306" s="2"/>
      <c r="T21306" s="2"/>
    </row>
    <row r="21307" spans="4:20" x14ac:dyDescent="0.2">
      <c r="D21307" s="2"/>
      <c r="E21307" s="2"/>
      <c r="F21307" s="2"/>
      <c r="G21307" s="2"/>
      <c r="O21307" s="2"/>
      <c r="Q21307" s="2"/>
      <c r="R21307" s="2"/>
      <c r="S21307" s="2"/>
      <c r="T21307" s="2"/>
    </row>
    <row r="21308" spans="4:20" x14ac:dyDescent="0.2">
      <c r="D21308" s="2"/>
      <c r="E21308" s="2"/>
      <c r="F21308" s="2"/>
      <c r="G21308" s="2"/>
      <c r="O21308" s="2"/>
      <c r="Q21308" s="2"/>
      <c r="R21308" s="2"/>
      <c r="S21308" s="2"/>
      <c r="T21308" s="2"/>
    </row>
    <row r="21309" spans="4:20" x14ac:dyDescent="0.2">
      <c r="D21309" s="2"/>
      <c r="E21309" s="2"/>
      <c r="F21309" s="2"/>
      <c r="G21309" s="2"/>
      <c r="O21309" s="2"/>
      <c r="Q21309" s="2"/>
      <c r="R21309" s="2"/>
      <c r="S21309" s="2"/>
      <c r="T21309" s="2"/>
    </row>
    <row r="21310" spans="4:20" x14ac:dyDescent="0.2">
      <c r="D21310" s="2"/>
      <c r="E21310" s="2"/>
      <c r="F21310" s="2"/>
      <c r="G21310" s="2"/>
      <c r="O21310" s="2"/>
      <c r="Q21310" s="2"/>
      <c r="R21310" s="2"/>
      <c r="S21310" s="2"/>
      <c r="T21310" s="2"/>
    </row>
    <row r="21311" spans="4:20" x14ac:dyDescent="0.2">
      <c r="D21311" s="2"/>
      <c r="E21311" s="2"/>
      <c r="F21311" s="2"/>
      <c r="G21311" s="2"/>
      <c r="O21311" s="2"/>
      <c r="Q21311" s="2"/>
      <c r="R21311" s="2"/>
      <c r="S21311" s="2"/>
      <c r="T21311" s="2"/>
    </row>
    <row r="21312" spans="4:20" x14ac:dyDescent="0.2">
      <c r="D21312" s="2"/>
      <c r="E21312" s="2"/>
      <c r="F21312" s="2"/>
      <c r="G21312" s="2"/>
      <c r="O21312" s="2"/>
      <c r="Q21312" s="2"/>
      <c r="R21312" s="2"/>
      <c r="S21312" s="2"/>
      <c r="T21312" s="2"/>
    </row>
    <row r="21313" spans="4:20" x14ac:dyDescent="0.2">
      <c r="D21313" s="2"/>
      <c r="E21313" s="2"/>
      <c r="F21313" s="2"/>
      <c r="G21313" s="2"/>
      <c r="O21313" s="2"/>
      <c r="Q21313" s="2"/>
      <c r="R21313" s="2"/>
      <c r="S21313" s="2"/>
      <c r="T21313" s="2"/>
    </row>
    <row r="21314" spans="4:20" x14ac:dyDescent="0.2">
      <c r="D21314" s="2"/>
      <c r="E21314" s="2"/>
      <c r="F21314" s="2"/>
      <c r="G21314" s="2"/>
      <c r="O21314" s="2"/>
      <c r="Q21314" s="2"/>
      <c r="R21314" s="2"/>
      <c r="S21314" s="2"/>
      <c r="T21314" s="2"/>
    </row>
    <row r="21315" spans="4:20" x14ac:dyDescent="0.2">
      <c r="D21315" s="2"/>
      <c r="E21315" s="2"/>
      <c r="F21315" s="2"/>
      <c r="G21315" s="2"/>
      <c r="O21315" s="2"/>
      <c r="Q21315" s="2"/>
      <c r="R21315" s="2"/>
      <c r="S21315" s="2"/>
      <c r="T21315" s="2"/>
    </row>
    <row r="21316" spans="4:20" x14ac:dyDescent="0.2">
      <c r="D21316" s="2"/>
      <c r="E21316" s="2"/>
      <c r="F21316" s="2"/>
      <c r="G21316" s="2"/>
      <c r="O21316" s="2"/>
      <c r="Q21316" s="2"/>
      <c r="R21316" s="2"/>
      <c r="S21316" s="2"/>
      <c r="T21316" s="2"/>
    </row>
    <row r="21317" spans="4:20" x14ac:dyDescent="0.2">
      <c r="D21317" s="2"/>
      <c r="E21317" s="2"/>
      <c r="F21317" s="2"/>
      <c r="G21317" s="2"/>
      <c r="O21317" s="2"/>
      <c r="Q21317" s="2"/>
      <c r="R21317" s="2"/>
      <c r="S21317" s="2"/>
      <c r="T21317" s="2"/>
    </row>
    <row r="21318" spans="4:20" x14ac:dyDescent="0.2">
      <c r="D21318" s="2"/>
      <c r="E21318" s="2"/>
      <c r="F21318" s="2"/>
      <c r="G21318" s="2"/>
      <c r="O21318" s="2"/>
      <c r="Q21318" s="2"/>
      <c r="R21318" s="2"/>
      <c r="S21318" s="2"/>
      <c r="T21318" s="2"/>
    </row>
    <row r="21319" spans="4:20" x14ac:dyDescent="0.2">
      <c r="D21319" s="2"/>
      <c r="E21319" s="2"/>
      <c r="F21319" s="2"/>
      <c r="G21319" s="2"/>
      <c r="O21319" s="2"/>
      <c r="Q21319" s="2"/>
      <c r="R21319" s="2"/>
      <c r="S21319" s="2"/>
      <c r="T21319" s="2"/>
    </row>
    <row r="21320" spans="4:20" x14ac:dyDescent="0.2">
      <c r="D21320" s="2"/>
      <c r="E21320" s="2"/>
      <c r="F21320" s="2"/>
      <c r="G21320" s="2"/>
      <c r="O21320" s="2"/>
      <c r="Q21320" s="2"/>
      <c r="R21320" s="2"/>
      <c r="S21320" s="2"/>
      <c r="T21320" s="2"/>
    </row>
    <row r="21321" spans="4:20" x14ac:dyDescent="0.2">
      <c r="D21321" s="2"/>
      <c r="E21321" s="2"/>
      <c r="F21321" s="2"/>
      <c r="G21321" s="2"/>
      <c r="O21321" s="2"/>
      <c r="Q21321" s="2"/>
      <c r="R21321" s="2"/>
      <c r="S21321" s="2"/>
      <c r="T21321" s="2"/>
    </row>
    <row r="21322" spans="4:20" x14ac:dyDescent="0.2">
      <c r="D21322" s="2"/>
      <c r="E21322" s="2"/>
      <c r="F21322" s="2"/>
      <c r="G21322" s="2"/>
      <c r="O21322" s="2"/>
      <c r="Q21322" s="2"/>
      <c r="R21322" s="2"/>
      <c r="S21322" s="2"/>
      <c r="T21322" s="2"/>
    </row>
    <row r="21323" spans="4:20" x14ac:dyDescent="0.2">
      <c r="D21323" s="2"/>
      <c r="E21323" s="2"/>
      <c r="F21323" s="2"/>
      <c r="G21323" s="2"/>
      <c r="O21323" s="2"/>
      <c r="Q21323" s="2"/>
      <c r="R21323" s="2"/>
      <c r="S21323" s="2"/>
      <c r="T21323" s="2"/>
    </row>
    <row r="21324" spans="4:20" x14ac:dyDescent="0.2">
      <c r="D21324" s="2"/>
      <c r="E21324" s="2"/>
      <c r="F21324" s="2"/>
      <c r="G21324" s="2"/>
      <c r="O21324" s="2"/>
      <c r="Q21324" s="2"/>
      <c r="R21324" s="2"/>
      <c r="S21324" s="2"/>
      <c r="T21324" s="2"/>
    </row>
    <row r="21325" spans="4:20" x14ac:dyDescent="0.2">
      <c r="D21325" s="2"/>
      <c r="E21325" s="2"/>
      <c r="F21325" s="2"/>
      <c r="G21325" s="2"/>
      <c r="O21325" s="2"/>
      <c r="Q21325" s="2"/>
      <c r="R21325" s="2"/>
      <c r="S21325" s="2"/>
      <c r="T21325" s="2"/>
    </row>
    <row r="21326" spans="4:20" x14ac:dyDescent="0.2">
      <c r="D21326" s="2"/>
      <c r="E21326" s="2"/>
      <c r="F21326" s="2"/>
      <c r="G21326" s="2"/>
      <c r="O21326" s="2"/>
      <c r="Q21326" s="2"/>
      <c r="R21326" s="2"/>
      <c r="S21326" s="2"/>
      <c r="T21326" s="2"/>
    </row>
    <row r="21327" spans="4:20" x14ac:dyDescent="0.2">
      <c r="D21327" s="2"/>
      <c r="E21327" s="2"/>
      <c r="F21327" s="2"/>
      <c r="G21327" s="2"/>
      <c r="O21327" s="2"/>
      <c r="Q21327" s="2"/>
      <c r="R21327" s="2"/>
      <c r="S21327" s="2"/>
      <c r="T21327" s="2"/>
    </row>
    <row r="21328" spans="4:20" x14ac:dyDescent="0.2">
      <c r="D21328" s="2"/>
      <c r="E21328" s="2"/>
      <c r="F21328" s="2"/>
      <c r="G21328" s="2"/>
      <c r="O21328" s="2"/>
      <c r="Q21328" s="2"/>
      <c r="R21328" s="2"/>
      <c r="S21328" s="2"/>
      <c r="T21328" s="2"/>
    </row>
    <row r="21329" spans="4:20" x14ac:dyDescent="0.2">
      <c r="D21329" s="2"/>
      <c r="E21329" s="2"/>
      <c r="F21329" s="2"/>
      <c r="G21329" s="2"/>
      <c r="O21329" s="2"/>
      <c r="Q21329" s="2"/>
      <c r="R21329" s="2"/>
      <c r="S21329" s="2"/>
      <c r="T21329" s="2"/>
    </row>
    <row r="21330" spans="4:20" x14ac:dyDescent="0.2">
      <c r="D21330" s="2"/>
      <c r="E21330" s="2"/>
      <c r="F21330" s="2"/>
      <c r="G21330" s="2"/>
      <c r="O21330" s="2"/>
      <c r="Q21330" s="2"/>
      <c r="R21330" s="2"/>
      <c r="S21330" s="2"/>
      <c r="T21330" s="2"/>
    </row>
    <row r="21331" spans="4:20" x14ac:dyDescent="0.2">
      <c r="D21331" s="2"/>
      <c r="E21331" s="2"/>
      <c r="F21331" s="2"/>
      <c r="G21331" s="2"/>
      <c r="O21331" s="2"/>
      <c r="Q21331" s="2"/>
      <c r="R21331" s="2"/>
      <c r="S21331" s="2"/>
      <c r="T21331" s="2"/>
    </row>
    <row r="21332" spans="4:20" x14ac:dyDescent="0.2">
      <c r="D21332" s="2"/>
      <c r="E21332" s="2"/>
      <c r="F21332" s="2"/>
      <c r="G21332" s="2"/>
      <c r="O21332" s="2"/>
      <c r="Q21332" s="2"/>
      <c r="R21332" s="2"/>
      <c r="S21332" s="2"/>
      <c r="T21332" s="2"/>
    </row>
    <row r="21333" spans="4:20" x14ac:dyDescent="0.2">
      <c r="D21333" s="2"/>
      <c r="E21333" s="2"/>
      <c r="F21333" s="2"/>
      <c r="G21333" s="2"/>
      <c r="O21333" s="2"/>
      <c r="Q21333" s="2"/>
      <c r="R21333" s="2"/>
      <c r="S21333" s="2"/>
      <c r="T21333" s="2"/>
    </row>
    <row r="21334" spans="4:20" x14ac:dyDescent="0.2">
      <c r="D21334" s="2"/>
      <c r="E21334" s="2"/>
      <c r="F21334" s="2"/>
      <c r="G21334" s="2"/>
      <c r="O21334" s="2"/>
      <c r="Q21334" s="2"/>
      <c r="R21334" s="2"/>
      <c r="S21334" s="2"/>
      <c r="T21334" s="2"/>
    </row>
    <row r="21335" spans="4:20" x14ac:dyDescent="0.2">
      <c r="D21335" s="2"/>
      <c r="E21335" s="2"/>
      <c r="F21335" s="2"/>
      <c r="G21335" s="2"/>
      <c r="O21335" s="2"/>
      <c r="Q21335" s="2"/>
      <c r="R21335" s="2"/>
      <c r="S21335" s="2"/>
      <c r="T21335" s="2"/>
    </row>
    <row r="21336" spans="4:20" x14ac:dyDescent="0.2">
      <c r="D21336" s="2"/>
      <c r="E21336" s="2"/>
      <c r="F21336" s="2"/>
      <c r="G21336" s="2"/>
      <c r="O21336" s="2"/>
      <c r="Q21336" s="2"/>
      <c r="R21336" s="2"/>
      <c r="S21336" s="2"/>
      <c r="T21336" s="2"/>
    </row>
    <row r="21337" spans="4:20" x14ac:dyDescent="0.2">
      <c r="D21337" s="2"/>
      <c r="E21337" s="2"/>
      <c r="F21337" s="2"/>
      <c r="G21337" s="2"/>
      <c r="O21337" s="2"/>
      <c r="Q21337" s="2"/>
      <c r="R21337" s="2"/>
      <c r="S21337" s="2"/>
      <c r="T21337" s="2"/>
    </row>
    <row r="21338" spans="4:20" x14ac:dyDescent="0.2">
      <c r="D21338" s="2"/>
      <c r="E21338" s="2"/>
      <c r="F21338" s="2"/>
      <c r="G21338" s="2"/>
      <c r="O21338" s="2"/>
      <c r="Q21338" s="2"/>
      <c r="R21338" s="2"/>
      <c r="S21338" s="2"/>
      <c r="T21338" s="2"/>
    </row>
    <row r="21339" spans="4:20" x14ac:dyDescent="0.2">
      <c r="D21339" s="2"/>
      <c r="E21339" s="2"/>
      <c r="F21339" s="2"/>
      <c r="G21339" s="2"/>
      <c r="O21339" s="2"/>
      <c r="Q21339" s="2"/>
      <c r="R21339" s="2"/>
      <c r="S21339" s="2"/>
      <c r="T21339" s="2"/>
    </row>
    <row r="21340" spans="4:20" x14ac:dyDescent="0.2">
      <c r="D21340" s="2"/>
      <c r="E21340" s="2"/>
      <c r="F21340" s="2"/>
      <c r="G21340" s="2"/>
      <c r="O21340" s="2"/>
      <c r="Q21340" s="2"/>
      <c r="R21340" s="2"/>
      <c r="S21340" s="2"/>
      <c r="T21340" s="2"/>
    </row>
    <row r="21341" spans="4:20" x14ac:dyDescent="0.2">
      <c r="D21341" s="2"/>
      <c r="E21341" s="2"/>
      <c r="F21341" s="2"/>
      <c r="G21341" s="2"/>
      <c r="O21341" s="2"/>
      <c r="Q21341" s="2"/>
      <c r="R21341" s="2"/>
      <c r="S21341" s="2"/>
      <c r="T21341" s="2"/>
    </row>
    <row r="21342" spans="4:20" x14ac:dyDescent="0.2">
      <c r="D21342" s="2"/>
      <c r="E21342" s="2"/>
      <c r="F21342" s="2"/>
      <c r="G21342" s="2"/>
      <c r="O21342" s="2"/>
      <c r="Q21342" s="2"/>
      <c r="R21342" s="2"/>
      <c r="S21342" s="2"/>
      <c r="T21342" s="2"/>
    </row>
    <row r="21343" spans="4:20" x14ac:dyDescent="0.2">
      <c r="D21343" s="2"/>
      <c r="E21343" s="2"/>
      <c r="F21343" s="2"/>
      <c r="G21343" s="2"/>
      <c r="O21343" s="2"/>
      <c r="Q21343" s="2"/>
      <c r="R21343" s="2"/>
      <c r="S21343" s="2"/>
      <c r="T21343" s="2"/>
    </row>
    <row r="21344" spans="4:20" x14ac:dyDescent="0.2">
      <c r="D21344" s="2"/>
      <c r="E21344" s="2"/>
      <c r="F21344" s="2"/>
      <c r="G21344" s="2"/>
      <c r="O21344" s="2"/>
      <c r="Q21344" s="2"/>
      <c r="R21344" s="2"/>
      <c r="S21344" s="2"/>
      <c r="T21344" s="2"/>
    </row>
    <row r="21345" spans="4:20" x14ac:dyDescent="0.2">
      <c r="D21345" s="2"/>
      <c r="E21345" s="2"/>
      <c r="F21345" s="2"/>
      <c r="G21345" s="2"/>
      <c r="O21345" s="2"/>
      <c r="Q21345" s="2"/>
      <c r="R21345" s="2"/>
      <c r="S21345" s="2"/>
      <c r="T21345" s="2"/>
    </row>
    <row r="21346" spans="4:20" x14ac:dyDescent="0.2">
      <c r="D21346" s="2"/>
      <c r="E21346" s="2"/>
      <c r="F21346" s="2"/>
      <c r="G21346" s="2"/>
      <c r="O21346" s="2"/>
      <c r="Q21346" s="2"/>
      <c r="R21346" s="2"/>
      <c r="S21346" s="2"/>
      <c r="T21346" s="2"/>
    </row>
    <row r="21347" spans="4:20" x14ac:dyDescent="0.2">
      <c r="D21347" s="2"/>
      <c r="E21347" s="2"/>
      <c r="F21347" s="2"/>
      <c r="G21347" s="2"/>
      <c r="O21347" s="2"/>
      <c r="Q21347" s="2"/>
      <c r="R21347" s="2"/>
      <c r="S21347" s="2"/>
      <c r="T21347" s="2"/>
    </row>
    <row r="21348" spans="4:20" x14ac:dyDescent="0.2">
      <c r="D21348" s="2"/>
      <c r="E21348" s="2"/>
      <c r="F21348" s="2"/>
      <c r="G21348" s="2"/>
      <c r="O21348" s="2"/>
      <c r="Q21348" s="2"/>
      <c r="R21348" s="2"/>
      <c r="S21348" s="2"/>
      <c r="T21348" s="2"/>
    </row>
    <row r="21349" spans="4:20" x14ac:dyDescent="0.2">
      <c r="D21349" s="2"/>
      <c r="E21349" s="2"/>
      <c r="F21349" s="2"/>
      <c r="G21349" s="2"/>
      <c r="O21349" s="2"/>
      <c r="Q21349" s="2"/>
      <c r="R21349" s="2"/>
      <c r="S21349" s="2"/>
      <c r="T21349" s="2"/>
    </row>
    <row r="21350" spans="4:20" x14ac:dyDescent="0.2">
      <c r="D21350" s="2"/>
      <c r="E21350" s="2"/>
      <c r="F21350" s="2"/>
      <c r="G21350" s="2"/>
      <c r="O21350" s="2"/>
      <c r="Q21350" s="2"/>
      <c r="R21350" s="2"/>
      <c r="S21350" s="2"/>
      <c r="T21350" s="2"/>
    </row>
    <row r="21351" spans="4:20" x14ac:dyDescent="0.2">
      <c r="D21351" s="2"/>
      <c r="E21351" s="2"/>
      <c r="F21351" s="2"/>
      <c r="G21351" s="2"/>
      <c r="O21351" s="2"/>
      <c r="Q21351" s="2"/>
      <c r="R21351" s="2"/>
      <c r="S21351" s="2"/>
      <c r="T21351" s="2"/>
    </row>
    <row r="21352" spans="4:20" x14ac:dyDescent="0.2">
      <c r="D21352" s="2"/>
      <c r="E21352" s="2"/>
      <c r="F21352" s="2"/>
      <c r="G21352" s="2"/>
      <c r="O21352" s="2"/>
      <c r="Q21352" s="2"/>
      <c r="R21352" s="2"/>
      <c r="S21352" s="2"/>
      <c r="T21352" s="2"/>
    </row>
    <row r="21353" spans="4:20" x14ac:dyDescent="0.2">
      <c r="D21353" s="2"/>
      <c r="E21353" s="2"/>
      <c r="F21353" s="2"/>
      <c r="G21353" s="2"/>
      <c r="O21353" s="2"/>
      <c r="Q21353" s="2"/>
      <c r="R21353" s="2"/>
      <c r="S21353" s="2"/>
      <c r="T21353" s="2"/>
    </row>
    <row r="21354" spans="4:20" x14ac:dyDescent="0.2">
      <c r="D21354" s="2"/>
      <c r="E21354" s="2"/>
      <c r="F21354" s="2"/>
      <c r="G21354" s="2"/>
      <c r="O21354" s="2"/>
      <c r="Q21354" s="2"/>
      <c r="R21354" s="2"/>
      <c r="S21354" s="2"/>
      <c r="T21354" s="2"/>
    </row>
    <row r="21355" spans="4:20" x14ac:dyDescent="0.2">
      <c r="D21355" s="2"/>
      <c r="E21355" s="2"/>
      <c r="F21355" s="2"/>
      <c r="G21355" s="2"/>
      <c r="O21355" s="2"/>
      <c r="Q21355" s="2"/>
      <c r="R21355" s="2"/>
      <c r="S21355" s="2"/>
      <c r="T21355" s="2"/>
    </row>
    <row r="21356" spans="4:20" x14ac:dyDescent="0.2">
      <c r="D21356" s="2"/>
      <c r="E21356" s="2"/>
      <c r="F21356" s="2"/>
      <c r="G21356" s="2"/>
      <c r="O21356" s="2"/>
      <c r="Q21356" s="2"/>
      <c r="R21356" s="2"/>
      <c r="S21356" s="2"/>
      <c r="T21356" s="2"/>
    </row>
    <row r="21357" spans="4:20" x14ac:dyDescent="0.2">
      <c r="D21357" s="2"/>
      <c r="E21357" s="2"/>
      <c r="F21357" s="2"/>
      <c r="G21357" s="2"/>
      <c r="O21357" s="2"/>
      <c r="Q21357" s="2"/>
      <c r="R21357" s="2"/>
      <c r="S21357" s="2"/>
      <c r="T21357" s="2"/>
    </row>
    <row r="21358" spans="4:20" x14ac:dyDescent="0.2">
      <c r="D21358" s="2"/>
      <c r="E21358" s="2"/>
      <c r="F21358" s="2"/>
      <c r="G21358" s="2"/>
      <c r="O21358" s="2"/>
      <c r="Q21358" s="2"/>
      <c r="R21358" s="2"/>
      <c r="S21358" s="2"/>
      <c r="T21358" s="2"/>
    </row>
    <row r="21359" spans="4:20" x14ac:dyDescent="0.2">
      <c r="D21359" s="2"/>
      <c r="E21359" s="2"/>
      <c r="F21359" s="2"/>
      <c r="G21359" s="2"/>
      <c r="O21359" s="2"/>
      <c r="Q21359" s="2"/>
      <c r="R21359" s="2"/>
      <c r="S21359" s="2"/>
      <c r="T21359" s="2"/>
    </row>
    <row r="21360" spans="4:20" x14ac:dyDescent="0.2">
      <c r="D21360" s="2"/>
      <c r="E21360" s="2"/>
      <c r="F21360" s="2"/>
      <c r="G21360" s="2"/>
      <c r="O21360" s="2"/>
      <c r="Q21360" s="2"/>
      <c r="R21360" s="2"/>
      <c r="S21360" s="2"/>
      <c r="T21360" s="2"/>
    </row>
    <row r="21361" spans="4:20" x14ac:dyDescent="0.2">
      <c r="D21361" s="2"/>
      <c r="E21361" s="2"/>
      <c r="F21361" s="2"/>
      <c r="G21361" s="2"/>
      <c r="O21361" s="2"/>
      <c r="Q21361" s="2"/>
      <c r="R21361" s="2"/>
      <c r="S21361" s="2"/>
      <c r="T21361" s="2"/>
    </row>
    <row r="21362" spans="4:20" x14ac:dyDescent="0.2">
      <c r="D21362" s="2"/>
      <c r="E21362" s="2"/>
      <c r="F21362" s="2"/>
      <c r="G21362" s="2"/>
      <c r="O21362" s="2"/>
      <c r="Q21362" s="2"/>
      <c r="R21362" s="2"/>
      <c r="S21362" s="2"/>
      <c r="T21362" s="2"/>
    </row>
    <row r="21363" spans="4:20" x14ac:dyDescent="0.2">
      <c r="D21363" s="2"/>
      <c r="E21363" s="2"/>
      <c r="F21363" s="2"/>
      <c r="G21363" s="2"/>
      <c r="O21363" s="2"/>
      <c r="Q21363" s="2"/>
      <c r="R21363" s="2"/>
      <c r="S21363" s="2"/>
      <c r="T21363" s="2"/>
    </row>
    <row r="21364" spans="4:20" x14ac:dyDescent="0.2">
      <c r="D21364" s="2"/>
      <c r="E21364" s="2"/>
      <c r="F21364" s="2"/>
      <c r="G21364" s="2"/>
      <c r="O21364" s="2"/>
      <c r="Q21364" s="2"/>
      <c r="R21364" s="2"/>
      <c r="S21364" s="2"/>
      <c r="T21364" s="2"/>
    </row>
    <row r="21365" spans="4:20" x14ac:dyDescent="0.2">
      <c r="D21365" s="2"/>
      <c r="E21365" s="2"/>
      <c r="F21365" s="2"/>
      <c r="G21365" s="2"/>
      <c r="O21365" s="2"/>
      <c r="Q21365" s="2"/>
      <c r="R21365" s="2"/>
      <c r="S21365" s="2"/>
      <c r="T21365" s="2"/>
    </row>
    <row r="21366" spans="4:20" x14ac:dyDescent="0.2">
      <c r="D21366" s="2"/>
      <c r="E21366" s="2"/>
      <c r="F21366" s="2"/>
      <c r="G21366" s="2"/>
      <c r="O21366" s="2"/>
      <c r="Q21366" s="2"/>
      <c r="R21366" s="2"/>
      <c r="S21366" s="2"/>
      <c r="T21366" s="2"/>
    </row>
    <row r="21367" spans="4:20" x14ac:dyDescent="0.2">
      <c r="D21367" s="2"/>
      <c r="E21367" s="2"/>
      <c r="F21367" s="2"/>
      <c r="G21367" s="2"/>
      <c r="O21367" s="2"/>
      <c r="Q21367" s="2"/>
      <c r="R21367" s="2"/>
      <c r="S21367" s="2"/>
      <c r="T21367" s="2"/>
    </row>
    <row r="21368" spans="4:20" x14ac:dyDescent="0.2">
      <c r="D21368" s="2"/>
      <c r="E21368" s="2"/>
      <c r="F21368" s="2"/>
      <c r="G21368" s="2"/>
      <c r="O21368" s="2"/>
      <c r="Q21368" s="2"/>
      <c r="R21368" s="2"/>
      <c r="S21368" s="2"/>
      <c r="T21368" s="2"/>
    </row>
    <row r="21369" spans="4:20" x14ac:dyDescent="0.2">
      <c r="D21369" s="2"/>
      <c r="E21369" s="2"/>
      <c r="F21369" s="2"/>
      <c r="G21369" s="2"/>
      <c r="O21369" s="2"/>
      <c r="Q21369" s="2"/>
      <c r="R21369" s="2"/>
      <c r="S21369" s="2"/>
      <c r="T21369" s="2"/>
    </row>
    <row r="21370" spans="4:20" x14ac:dyDescent="0.2">
      <c r="D21370" s="2"/>
      <c r="E21370" s="2"/>
      <c r="F21370" s="2"/>
      <c r="G21370" s="2"/>
      <c r="O21370" s="2"/>
      <c r="Q21370" s="2"/>
      <c r="R21370" s="2"/>
      <c r="S21370" s="2"/>
      <c r="T21370" s="2"/>
    </row>
    <row r="21371" spans="4:20" x14ac:dyDescent="0.2">
      <c r="D21371" s="2"/>
      <c r="E21371" s="2"/>
      <c r="F21371" s="2"/>
      <c r="G21371" s="2"/>
      <c r="O21371" s="2"/>
      <c r="Q21371" s="2"/>
      <c r="R21371" s="2"/>
      <c r="S21371" s="2"/>
      <c r="T21371" s="2"/>
    </row>
    <row r="21372" spans="4:20" x14ac:dyDescent="0.2">
      <c r="D21372" s="2"/>
      <c r="E21372" s="2"/>
      <c r="F21372" s="2"/>
      <c r="G21372" s="2"/>
      <c r="O21372" s="2"/>
      <c r="Q21372" s="2"/>
      <c r="R21372" s="2"/>
      <c r="S21372" s="2"/>
      <c r="T21372" s="2"/>
    </row>
    <row r="21373" spans="4:20" x14ac:dyDescent="0.2">
      <c r="D21373" s="2"/>
      <c r="E21373" s="2"/>
      <c r="F21373" s="2"/>
      <c r="G21373" s="2"/>
      <c r="O21373" s="2"/>
      <c r="Q21373" s="2"/>
      <c r="R21373" s="2"/>
      <c r="S21373" s="2"/>
      <c r="T21373" s="2"/>
    </row>
    <row r="21374" spans="4:20" x14ac:dyDescent="0.2">
      <c r="D21374" s="2"/>
      <c r="E21374" s="2"/>
      <c r="F21374" s="2"/>
      <c r="G21374" s="2"/>
      <c r="O21374" s="2"/>
      <c r="Q21374" s="2"/>
      <c r="R21374" s="2"/>
      <c r="S21374" s="2"/>
      <c r="T21374" s="2"/>
    </row>
    <row r="21375" spans="4:20" x14ac:dyDescent="0.2">
      <c r="D21375" s="2"/>
      <c r="E21375" s="2"/>
      <c r="F21375" s="2"/>
      <c r="G21375" s="2"/>
      <c r="O21375" s="2"/>
      <c r="Q21375" s="2"/>
      <c r="R21375" s="2"/>
      <c r="S21375" s="2"/>
      <c r="T21375" s="2"/>
    </row>
    <row r="21376" spans="4:20" x14ac:dyDescent="0.2">
      <c r="D21376" s="2"/>
      <c r="E21376" s="2"/>
      <c r="F21376" s="2"/>
      <c r="G21376" s="2"/>
      <c r="O21376" s="2"/>
      <c r="Q21376" s="2"/>
      <c r="R21376" s="2"/>
      <c r="S21376" s="2"/>
      <c r="T21376" s="2"/>
    </row>
    <row r="21377" spans="4:20" x14ac:dyDescent="0.2">
      <c r="D21377" s="2"/>
      <c r="E21377" s="2"/>
      <c r="F21377" s="2"/>
      <c r="G21377" s="2"/>
      <c r="O21377" s="2"/>
      <c r="Q21377" s="2"/>
      <c r="R21377" s="2"/>
      <c r="S21377" s="2"/>
      <c r="T21377" s="2"/>
    </row>
    <row r="21378" spans="4:20" x14ac:dyDescent="0.2">
      <c r="D21378" s="2"/>
      <c r="E21378" s="2"/>
      <c r="F21378" s="2"/>
      <c r="G21378" s="2"/>
      <c r="O21378" s="2"/>
      <c r="Q21378" s="2"/>
      <c r="R21378" s="2"/>
      <c r="S21378" s="2"/>
      <c r="T21378" s="2"/>
    </row>
    <row r="21379" spans="4:20" x14ac:dyDescent="0.2">
      <c r="D21379" s="2"/>
      <c r="E21379" s="2"/>
      <c r="F21379" s="2"/>
      <c r="G21379" s="2"/>
      <c r="O21379" s="2"/>
      <c r="Q21379" s="2"/>
      <c r="R21379" s="2"/>
      <c r="S21379" s="2"/>
      <c r="T21379" s="2"/>
    </row>
    <row r="21380" spans="4:20" x14ac:dyDescent="0.2">
      <c r="D21380" s="2"/>
      <c r="E21380" s="2"/>
      <c r="F21380" s="2"/>
      <c r="G21380" s="2"/>
      <c r="O21380" s="2"/>
      <c r="Q21380" s="2"/>
      <c r="R21380" s="2"/>
      <c r="S21380" s="2"/>
      <c r="T21380" s="2"/>
    </row>
    <row r="21381" spans="4:20" x14ac:dyDescent="0.2">
      <c r="D21381" s="2"/>
      <c r="E21381" s="2"/>
      <c r="F21381" s="2"/>
      <c r="G21381" s="2"/>
      <c r="O21381" s="2"/>
      <c r="Q21381" s="2"/>
      <c r="R21381" s="2"/>
      <c r="S21381" s="2"/>
      <c r="T21381" s="2"/>
    </row>
    <row r="21382" spans="4:20" x14ac:dyDescent="0.2">
      <c r="D21382" s="2"/>
      <c r="E21382" s="2"/>
      <c r="F21382" s="2"/>
      <c r="G21382" s="2"/>
      <c r="O21382" s="2"/>
      <c r="Q21382" s="2"/>
      <c r="R21382" s="2"/>
      <c r="S21382" s="2"/>
      <c r="T21382" s="2"/>
    </row>
    <row r="21383" spans="4:20" x14ac:dyDescent="0.2">
      <c r="D21383" s="2"/>
      <c r="E21383" s="2"/>
      <c r="F21383" s="2"/>
      <c r="G21383" s="2"/>
      <c r="O21383" s="2"/>
      <c r="Q21383" s="2"/>
      <c r="R21383" s="2"/>
      <c r="S21383" s="2"/>
      <c r="T21383" s="2"/>
    </row>
    <row r="21384" spans="4:20" x14ac:dyDescent="0.2">
      <c r="D21384" s="2"/>
      <c r="E21384" s="2"/>
      <c r="F21384" s="2"/>
      <c r="G21384" s="2"/>
      <c r="O21384" s="2"/>
      <c r="Q21384" s="2"/>
      <c r="R21384" s="2"/>
      <c r="S21384" s="2"/>
      <c r="T21384" s="2"/>
    </row>
    <row r="21385" spans="4:20" x14ac:dyDescent="0.2">
      <c r="D21385" s="2"/>
      <c r="E21385" s="2"/>
      <c r="F21385" s="2"/>
      <c r="G21385" s="2"/>
      <c r="O21385" s="2"/>
      <c r="Q21385" s="2"/>
      <c r="R21385" s="2"/>
      <c r="S21385" s="2"/>
      <c r="T21385" s="2"/>
    </row>
    <row r="21386" spans="4:20" x14ac:dyDescent="0.2">
      <c r="D21386" s="2"/>
      <c r="E21386" s="2"/>
      <c r="F21386" s="2"/>
      <c r="G21386" s="2"/>
      <c r="O21386" s="2"/>
      <c r="Q21386" s="2"/>
      <c r="R21386" s="2"/>
      <c r="S21386" s="2"/>
      <c r="T21386" s="2"/>
    </row>
    <row r="21387" spans="4:20" x14ac:dyDescent="0.2">
      <c r="D21387" s="2"/>
      <c r="E21387" s="2"/>
      <c r="F21387" s="2"/>
      <c r="G21387" s="2"/>
      <c r="O21387" s="2"/>
      <c r="Q21387" s="2"/>
      <c r="R21387" s="2"/>
      <c r="S21387" s="2"/>
      <c r="T21387" s="2"/>
    </row>
    <row r="21388" spans="4:20" x14ac:dyDescent="0.2">
      <c r="D21388" s="2"/>
      <c r="E21388" s="2"/>
      <c r="F21388" s="2"/>
      <c r="G21388" s="2"/>
      <c r="O21388" s="2"/>
      <c r="Q21388" s="2"/>
      <c r="R21388" s="2"/>
      <c r="S21388" s="2"/>
      <c r="T21388" s="2"/>
    </row>
    <row r="21389" spans="4:20" x14ac:dyDescent="0.2">
      <c r="D21389" s="2"/>
      <c r="E21389" s="2"/>
      <c r="F21389" s="2"/>
      <c r="G21389" s="2"/>
      <c r="O21389" s="2"/>
      <c r="Q21389" s="2"/>
      <c r="R21389" s="2"/>
      <c r="S21389" s="2"/>
      <c r="T21389" s="2"/>
    </row>
    <row r="21390" spans="4:20" x14ac:dyDescent="0.2">
      <c r="D21390" s="2"/>
      <c r="E21390" s="2"/>
      <c r="F21390" s="2"/>
      <c r="G21390" s="2"/>
      <c r="O21390" s="2"/>
      <c r="Q21390" s="2"/>
      <c r="R21390" s="2"/>
      <c r="S21390" s="2"/>
      <c r="T21390" s="2"/>
    </row>
    <row r="21391" spans="4:20" x14ac:dyDescent="0.2">
      <c r="D21391" s="2"/>
      <c r="E21391" s="2"/>
      <c r="F21391" s="2"/>
      <c r="G21391" s="2"/>
      <c r="O21391" s="2"/>
      <c r="Q21391" s="2"/>
      <c r="R21391" s="2"/>
      <c r="S21391" s="2"/>
      <c r="T21391" s="2"/>
    </row>
    <row r="21392" spans="4:20" x14ac:dyDescent="0.2">
      <c r="D21392" s="2"/>
      <c r="E21392" s="2"/>
      <c r="F21392" s="2"/>
      <c r="G21392" s="2"/>
      <c r="O21392" s="2"/>
      <c r="Q21392" s="2"/>
      <c r="R21392" s="2"/>
      <c r="S21392" s="2"/>
      <c r="T21392" s="2"/>
    </row>
    <row r="21393" spans="4:20" x14ac:dyDescent="0.2">
      <c r="D21393" s="2"/>
      <c r="E21393" s="2"/>
      <c r="F21393" s="2"/>
      <c r="G21393" s="2"/>
      <c r="O21393" s="2"/>
      <c r="Q21393" s="2"/>
      <c r="R21393" s="2"/>
      <c r="S21393" s="2"/>
      <c r="T21393" s="2"/>
    </row>
    <row r="21394" spans="4:20" x14ac:dyDescent="0.2">
      <c r="D21394" s="2"/>
      <c r="E21394" s="2"/>
      <c r="F21394" s="2"/>
      <c r="G21394" s="2"/>
      <c r="O21394" s="2"/>
      <c r="Q21394" s="2"/>
      <c r="R21394" s="2"/>
      <c r="S21394" s="2"/>
      <c r="T21394" s="2"/>
    </row>
    <row r="21395" spans="4:20" x14ac:dyDescent="0.2">
      <c r="D21395" s="2"/>
      <c r="E21395" s="2"/>
      <c r="F21395" s="2"/>
      <c r="G21395" s="2"/>
      <c r="O21395" s="2"/>
      <c r="Q21395" s="2"/>
      <c r="R21395" s="2"/>
      <c r="S21395" s="2"/>
      <c r="T21395" s="2"/>
    </row>
    <row r="21396" spans="4:20" x14ac:dyDescent="0.2">
      <c r="D21396" s="2"/>
      <c r="E21396" s="2"/>
      <c r="F21396" s="2"/>
      <c r="G21396" s="2"/>
      <c r="O21396" s="2"/>
      <c r="Q21396" s="2"/>
      <c r="R21396" s="2"/>
      <c r="S21396" s="2"/>
      <c r="T21396" s="2"/>
    </row>
    <row r="21397" spans="4:20" x14ac:dyDescent="0.2">
      <c r="D21397" s="2"/>
      <c r="E21397" s="2"/>
      <c r="F21397" s="2"/>
      <c r="G21397" s="2"/>
      <c r="O21397" s="2"/>
      <c r="Q21397" s="2"/>
      <c r="R21397" s="2"/>
      <c r="S21397" s="2"/>
      <c r="T21397" s="2"/>
    </row>
    <row r="21398" spans="4:20" x14ac:dyDescent="0.2">
      <c r="D21398" s="2"/>
      <c r="E21398" s="2"/>
      <c r="F21398" s="2"/>
      <c r="G21398" s="2"/>
      <c r="O21398" s="2"/>
      <c r="Q21398" s="2"/>
      <c r="R21398" s="2"/>
      <c r="S21398" s="2"/>
      <c r="T21398" s="2"/>
    </row>
    <row r="21399" spans="4:20" x14ac:dyDescent="0.2">
      <c r="D21399" s="2"/>
      <c r="E21399" s="2"/>
      <c r="F21399" s="2"/>
      <c r="G21399" s="2"/>
      <c r="O21399" s="2"/>
      <c r="Q21399" s="2"/>
      <c r="R21399" s="2"/>
      <c r="S21399" s="2"/>
      <c r="T21399" s="2"/>
    </row>
    <row r="21400" spans="4:20" x14ac:dyDescent="0.2">
      <c r="D21400" s="2"/>
      <c r="E21400" s="2"/>
      <c r="F21400" s="2"/>
      <c r="G21400" s="2"/>
      <c r="O21400" s="2"/>
      <c r="Q21400" s="2"/>
      <c r="R21400" s="2"/>
      <c r="S21400" s="2"/>
      <c r="T21400" s="2"/>
    </row>
    <row r="21401" spans="4:20" x14ac:dyDescent="0.2">
      <c r="D21401" s="2"/>
      <c r="E21401" s="2"/>
      <c r="F21401" s="2"/>
      <c r="G21401" s="2"/>
      <c r="O21401" s="2"/>
      <c r="Q21401" s="2"/>
      <c r="R21401" s="2"/>
      <c r="S21401" s="2"/>
      <c r="T21401" s="2"/>
    </row>
    <row r="21402" spans="4:20" x14ac:dyDescent="0.2">
      <c r="D21402" s="2"/>
      <c r="E21402" s="2"/>
      <c r="F21402" s="2"/>
      <c r="G21402" s="2"/>
      <c r="O21402" s="2"/>
      <c r="Q21402" s="2"/>
      <c r="R21402" s="2"/>
      <c r="S21402" s="2"/>
      <c r="T21402" s="2"/>
    </row>
    <row r="21403" spans="4:20" x14ac:dyDescent="0.2">
      <c r="D21403" s="2"/>
      <c r="E21403" s="2"/>
      <c r="F21403" s="2"/>
      <c r="G21403" s="2"/>
      <c r="O21403" s="2"/>
      <c r="Q21403" s="2"/>
      <c r="R21403" s="2"/>
      <c r="S21403" s="2"/>
      <c r="T21403" s="2"/>
    </row>
    <row r="21404" spans="4:20" x14ac:dyDescent="0.2">
      <c r="D21404" s="2"/>
      <c r="E21404" s="2"/>
      <c r="F21404" s="2"/>
      <c r="G21404" s="2"/>
      <c r="O21404" s="2"/>
      <c r="Q21404" s="2"/>
      <c r="R21404" s="2"/>
      <c r="S21404" s="2"/>
      <c r="T21404" s="2"/>
    </row>
    <row r="21405" spans="4:20" x14ac:dyDescent="0.2">
      <c r="D21405" s="2"/>
      <c r="E21405" s="2"/>
      <c r="F21405" s="2"/>
      <c r="G21405" s="2"/>
      <c r="O21405" s="2"/>
      <c r="Q21405" s="2"/>
      <c r="R21405" s="2"/>
      <c r="S21405" s="2"/>
      <c r="T21405" s="2"/>
    </row>
    <row r="21406" spans="4:20" x14ac:dyDescent="0.2">
      <c r="D21406" s="2"/>
      <c r="E21406" s="2"/>
      <c r="F21406" s="2"/>
      <c r="G21406" s="2"/>
      <c r="O21406" s="2"/>
      <c r="Q21406" s="2"/>
      <c r="R21406" s="2"/>
      <c r="S21406" s="2"/>
      <c r="T21406" s="2"/>
    </row>
    <row r="21407" spans="4:20" x14ac:dyDescent="0.2">
      <c r="D21407" s="2"/>
      <c r="E21407" s="2"/>
      <c r="F21407" s="2"/>
      <c r="G21407" s="2"/>
      <c r="O21407" s="2"/>
      <c r="Q21407" s="2"/>
      <c r="R21407" s="2"/>
      <c r="S21407" s="2"/>
      <c r="T21407" s="2"/>
    </row>
    <row r="21408" spans="4:20" x14ac:dyDescent="0.2">
      <c r="D21408" s="2"/>
      <c r="E21408" s="2"/>
      <c r="F21408" s="2"/>
      <c r="G21408" s="2"/>
      <c r="O21408" s="2"/>
      <c r="Q21408" s="2"/>
      <c r="R21408" s="2"/>
      <c r="S21408" s="2"/>
      <c r="T21408" s="2"/>
    </row>
    <row r="21409" spans="4:20" x14ac:dyDescent="0.2">
      <c r="D21409" s="2"/>
      <c r="E21409" s="2"/>
      <c r="F21409" s="2"/>
      <c r="G21409" s="2"/>
      <c r="O21409" s="2"/>
      <c r="Q21409" s="2"/>
      <c r="R21409" s="2"/>
      <c r="S21409" s="2"/>
      <c r="T21409" s="2"/>
    </row>
    <row r="21410" spans="4:20" x14ac:dyDescent="0.2">
      <c r="D21410" s="2"/>
      <c r="E21410" s="2"/>
      <c r="F21410" s="2"/>
      <c r="G21410" s="2"/>
      <c r="O21410" s="2"/>
      <c r="Q21410" s="2"/>
      <c r="R21410" s="2"/>
      <c r="S21410" s="2"/>
      <c r="T21410" s="2"/>
    </row>
    <row r="21411" spans="4:20" x14ac:dyDescent="0.2">
      <c r="D21411" s="2"/>
      <c r="E21411" s="2"/>
      <c r="F21411" s="2"/>
      <c r="G21411" s="2"/>
      <c r="O21411" s="2"/>
      <c r="Q21411" s="2"/>
      <c r="R21411" s="2"/>
      <c r="S21411" s="2"/>
      <c r="T21411" s="2"/>
    </row>
    <row r="21412" spans="4:20" x14ac:dyDescent="0.2">
      <c r="D21412" s="2"/>
      <c r="E21412" s="2"/>
      <c r="F21412" s="2"/>
      <c r="G21412" s="2"/>
      <c r="O21412" s="2"/>
      <c r="Q21412" s="2"/>
      <c r="R21412" s="2"/>
      <c r="S21412" s="2"/>
      <c r="T21412" s="2"/>
    </row>
    <row r="21413" spans="4:20" x14ac:dyDescent="0.2">
      <c r="D21413" s="2"/>
      <c r="E21413" s="2"/>
      <c r="F21413" s="2"/>
      <c r="G21413" s="2"/>
      <c r="O21413" s="2"/>
      <c r="Q21413" s="2"/>
      <c r="R21413" s="2"/>
      <c r="S21413" s="2"/>
      <c r="T21413" s="2"/>
    </row>
    <row r="21414" spans="4:20" x14ac:dyDescent="0.2">
      <c r="D21414" s="2"/>
      <c r="E21414" s="2"/>
      <c r="F21414" s="2"/>
      <c r="G21414" s="2"/>
      <c r="O21414" s="2"/>
      <c r="Q21414" s="2"/>
      <c r="R21414" s="2"/>
      <c r="S21414" s="2"/>
      <c r="T21414" s="2"/>
    </row>
    <row r="21415" spans="4:20" x14ac:dyDescent="0.2">
      <c r="D21415" s="2"/>
      <c r="E21415" s="2"/>
      <c r="F21415" s="2"/>
      <c r="G21415" s="2"/>
      <c r="O21415" s="2"/>
      <c r="Q21415" s="2"/>
      <c r="R21415" s="2"/>
      <c r="S21415" s="2"/>
      <c r="T21415" s="2"/>
    </row>
    <row r="21416" spans="4:20" x14ac:dyDescent="0.2">
      <c r="D21416" s="2"/>
      <c r="E21416" s="2"/>
      <c r="F21416" s="2"/>
      <c r="G21416" s="2"/>
      <c r="O21416" s="2"/>
      <c r="Q21416" s="2"/>
      <c r="R21416" s="2"/>
      <c r="S21416" s="2"/>
      <c r="T21416" s="2"/>
    </row>
    <row r="21417" spans="4:20" x14ac:dyDescent="0.2">
      <c r="D21417" s="2"/>
      <c r="E21417" s="2"/>
      <c r="F21417" s="2"/>
      <c r="G21417" s="2"/>
      <c r="O21417" s="2"/>
      <c r="Q21417" s="2"/>
      <c r="R21417" s="2"/>
      <c r="S21417" s="2"/>
      <c r="T21417" s="2"/>
    </row>
    <row r="21418" spans="4:20" x14ac:dyDescent="0.2">
      <c r="D21418" s="2"/>
      <c r="E21418" s="2"/>
      <c r="F21418" s="2"/>
      <c r="G21418" s="2"/>
      <c r="O21418" s="2"/>
      <c r="Q21418" s="2"/>
      <c r="R21418" s="2"/>
      <c r="S21418" s="2"/>
      <c r="T21418" s="2"/>
    </row>
    <row r="21419" spans="4:20" x14ac:dyDescent="0.2">
      <c r="D21419" s="2"/>
      <c r="E21419" s="2"/>
      <c r="F21419" s="2"/>
      <c r="G21419" s="2"/>
      <c r="O21419" s="2"/>
      <c r="Q21419" s="2"/>
      <c r="R21419" s="2"/>
      <c r="S21419" s="2"/>
      <c r="T21419" s="2"/>
    </row>
    <row r="21420" spans="4:20" x14ac:dyDescent="0.2">
      <c r="D21420" s="2"/>
      <c r="E21420" s="2"/>
      <c r="F21420" s="2"/>
      <c r="G21420" s="2"/>
      <c r="O21420" s="2"/>
      <c r="Q21420" s="2"/>
      <c r="R21420" s="2"/>
      <c r="S21420" s="2"/>
      <c r="T21420" s="2"/>
    </row>
    <row r="21421" spans="4:20" x14ac:dyDescent="0.2">
      <c r="D21421" s="2"/>
      <c r="E21421" s="2"/>
      <c r="F21421" s="2"/>
      <c r="G21421" s="2"/>
      <c r="O21421" s="2"/>
      <c r="Q21421" s="2"/>
      <c r="R21421" s="2"/>
      <c r="S21421" s="2"/>
      <c r="T21421" s="2"/>
    </row>
    <row r="21422" spans="4:20" x14ac:dyDescent="0.2">
      <c r="D21422" s="2"/>
      <c r="E21422" s="2"/>
      <c r="F21422" s="2"/>
      <c r="G21422" s="2"/>
      <c r="O21422" s="2"/>
      <c r="Q21422" s="2"/>
      <c r="R21422" s="2"/>
      <c r="S21422" s="2"/>
      <c r="T21422" s="2"/>
    </row>
    <row r="21423" spans="4:20" x14ac:dyDescent="0.2">
      <c r="D21423" s="2"/>
      <c r="E21423" s="2"/>
      <c r="F21423" s="2"/>
      <c r="G21423" s="2"/>
      <c r="O21423" s="2"/>
      <c r="Q21423" s="2"/>
      <c r="R21423" s="2"/>
      <c r="S21423" s="2"/>
      <c r="T21423" s="2"/>
    </row>
    <row r="21424" spans="4:20" x14ac:dyDescent="0.2">
      <c r="D21424" s="2"/>
      <c r="E21424" s="2"/>
      <c r="F21424" s="2"/>
      <c r="G21424" s="2"/>
      <c r="O21424" s="2"/>
      <c r="Q21424" s="2"/>
      <c r="R21424" s="2"/>
      <c r="S21424" s="2"/>
      <c r="T21424" s="2"/>
    </row>
    <row r="21425" spans="4:20" x14ac:dyDescent="0.2">
      <c r="D21425" s="2"/>
      <c r="E21425" s="2"/>
      <c r="F21425" s="2"/>
      <c r="G21425" s="2"/>
      <c r="O21425" s="2"/>
      <c r="Q21425" s="2"/>
      <c r="R21425" s="2"/>
      <c r="S21425" s="2"/>
      <c r="T21425" s="2"/>
    </row>
    <row r="21426" spans="4:20" x14ac:dyDescent="0.2">
      <c r="D21426" s="2"/>
      <c r="E21426" s="2"/>
      <c r="F21426" s="2"/>
      <c r="G21426" s="2"/>
      <c r="O21426" s="2"/>
      <c r="Q21426" s="2"/>
      <c r="R21426" s="2"/>
      <c r="S21426" s="2"/>
      <c r="T21426" s="2"/>
    </row>
    <row r="21427" spans="4:20" x14ac:dyDescent="0.2">
      <c r="D21427" s="2"/>
      <c r="E21427" s="2"/>
      <c r="F21427" s="2"/>
      <c r="G21427" s="2"/>
      <c r="O21427" s="2"/>
      <c r="Q21427" s="2"/>
      <c r="R21427" s="2"/>
      <c r="S21427" s="2"/>
      <c r="T21427" s="2"/>
    </row>
    <row r="21428" spans="4:20" x14ac:dyDescent="0.2">
      <c r="D21428" s="2"/>
      <c r="E21428" s="2"/>
      <c r="F21428" s="2"/>
      <c r="G21428" s="2"/>
      <c r="O21428" s="2"/>
      <c r="Q21428" s="2"/>
      <c r="R21428" s="2"/>
      <c r="S21428" s="2"/>
      <c r="T21428" s="2"/>
    </row>
    <row r="21429" spans="4:20" x14ac:dyDescent="0.2">
      <c r="D21429" s="2"/>
      <c r="E21429" s="2"/>
      <c r="F21429" s="2"/>
      <c r="G21429" s="2"/>
      <c r="O21429" s="2"/>
      <c r="Q21429" s="2"/>
      <c r="R21429" s="2"/>
      <c r="S21429" s="2"/>
      <c r="T21429" s="2"/>
    </row>
    <row r="21430" spans="4:20" x14ac:dyDescent="0.2">
      <c r="D21430" s="2"/>
      <c r="E21430" s="2"/>
      <c r="F21430" s="2"/>
      <c r="G21430" s="2"/>
      <c r="O21430" s="2"/>
      <c r="Q21430" s="2"/>
      <c r="R21430" s="2"/>
      <c r="S21430" s="2"/>
      <c r="T21430" s="2"/>
    </row>
    <row r="21431" spans="4:20" x14ac:dyDescent="0.2">
      <c r="D21431" s="2"/>
      <c r="E21431" s="2"/>
      <c r="F21431" s="2"/>
      <c r="G21431" s="2"/>
      <c r="O21431" s="2"/>
      <c r="Q21431" s="2"/>
      <c r="R21431" s="2"/>
      <c r="S21431" s="2"/>
      <c r="T21431" s="2"/>
    </row>
    <row r="21432" spans="4:20" x14ac:dyDescent="0.2">
      <c r="D21432" s="2"/>
      <c r="E21432" s="2"/>
      <c r="F21432" s="2"/>
      <c r="G21432" s="2"/>
      <c r="O21432" s="2"/>
      <c r="Q21432" s="2"/>
      <c r="R21432" s="2"/>
      <c r="S21432" s="2"/>
      <c r="T21432" s="2"/>
    </row>
    <row r="21433" spans="4:20" x14ac:dyDescent="0.2">
      <c r="D21433" s="2"/>
      <c r="E21433" s="2"/>
      <c r="F21433" s="2"/>
      <c r="G21433" s="2"/>
      <c r="O21433" s="2"/>
      <c r="Q21433" s="2"/>
      <c r="R21433" s="2"/>
      <c r="S21433" s="2"/>
      <c r="T21433" s="2"/>
    </row>
    <row r="21434" spans="4:20" x14ac:dyDescent="0.2">
      <c r="D21434" s="2"/>
      <c r="E21434" s="2"/>
      <c r="F21434" s="2"/>
      <c r="G21434" s="2"/>
      <c r="O21434" s="2"/>
      <c r="Q21434" s="2"/>
      <c r="R21434" s="2"/>
      <c r="S21434" s="2"/>
      <c r="T21434" s="2"/>
    </row>
    <row r="21435" spans="4:20" x14ac:dyDescent="0.2">
      <c r="D21435" s="2"/>
      <c r="E21435" s="2"/>
      <c r="F21435" s="2"/>
      <c r="G21435" s="2"/>
      <c r="O21435" s="2"/>
      <c r="Q21435" s="2"/>
      <c r="R21435" s="2"/>
      <c r="S21435" s="2"/>
      <c r="T21435" s="2"/>
    </row>
    <row r="21436" spans="4:20" x14ac:dyDescent="0.2">
      <c r="D21436" s="2"/>
      <c r="E21436" s="2"/>
      <c r="F21436" s="2"/>
      <c r="G21436" s="2"/>
      <c r="O21436" s="2"/>
      <c r="Q21436" s="2"/>
      <c r="R21436" s="2"/>
      <c r="S21436" s="2"/>
      <c r="T21436" s="2"/>
    </row>
    <row r="21437" spans="4:20" x14ac:dyDescent="0.2">
      <c r="D21437" s="2"/>
      <c r="E21437" s="2"/>
      <c r="F21437" s="2"/>
      <c r="G21437" s="2"/>
      <c r="O21437" s="2"/>
      <c r="Q21437" s="2"/>
      <c r="R21437" s="2"/>
      <c r="S21437" s="2"/>
      <c r="T21437" s="2"/>
    </row>
    <row r="21438" spans="4:20" x14ac:dyDescent="0.2">
      <c r="D21438" s="2"/>
      <c r="E21438" s="2"/>
      <c r="F21438" s="2"/>
      <c r="G21438" s="2"/>
      <c r="O21438" s="2"/>
      <c r="Q21438" s="2"/>
      <c r="R21438" s="2"/>
      <c r="S21438" s="2"/>
      <c r="T21438" s="2"/>
    </row>
    <row r="21439" spans="4:20" x14ac:dyDescent="0.2">
      <c r="D21439" s="2"/>
      <c r="E21439" s="2"/>
      <c r="F21439" s="2"/>
      <c r="G21439" s="2"/>
      <c r="O21439" s="2"/>
      <c r="Q21439" s="2"/>
      <c r="R21439" s="2"/>
      <c r="S21439" s="2"/>
      <c r="T21439" s="2"/>
    </row>
    <row r="21440" spans="4:20" x14ac:dyDescent="0.2">
      <c r="D21440" s="2"/>
      <c r="E21440" s="2"/>
      <c r="F21440" s="2"/>
      <c r="G21440" s="2"/>
      <c r="O21440" s="2"/>
      <c r="Q21440" s="2"/>
      <c r="R21440" s="2"/>
      <c r="S21440" s="2"/>
      <c r="T21440" s="2"/>
    </row>
    <row r="21441" spans="4:20" x14ac:dyDescent="0.2">
      <c r="D21441" s="2"/>
      <c r="E21441" s="2"/>
      <c r="F21441" s="2"/>
      <c r="G21441" s="2"/>
      <c r="O21441" s="2"/>
      <c r="Q21441" s="2"/>
      <c r="R21441" s="2"/>
      <c r="S21441" s="2"/>
      <c r="T21441" s="2"/>
    </row>
    <row r="21442" spans="4:20" x14ac:dyDescent="0.2">
      <c r="D21442" s="2"/>
      <c r="E21442" s="2"/>
      <c r="F21442" s="2"/>
      <c r="G21442" s="2"/>
      <c r="O21442" s="2"/>
      <c r="Q21442" s="2"/>
      <c r="R21442" s="2"/>
      <c r="S21442" s="2"/>
      <c r="T21442" s="2"/>
    </row>
    <row r="21443" spans="4:20" x14ac:dyDescent="0.2">
      <c r="D21443" s="2"/>
      <c r="E21443" s="2"/>
      <c r="F21443" s="2"/>
      <c r="G21443" s="2"/>
      <c r="O21443" s="2"/>
      <c r="Q21443" s="2"/>
      <c r="R21443" s="2"/>
      <c r="S21443" s="2"/>
      <c r="T21443" s="2"/>
    </row>
    <row r="21444" spans="4:20" x14ac:dyDescent="0.2">
      <c r="D21444" s="2"/>
      <c r="E21444" s="2"/>
      <c r="F21444" s="2"/>
      <c r="G21444" s="2"/>
      <c r="O21444" s="2"/>
      <c r="Q21444" s="2"/>
      <c r="R21444" s="2"/>
      <c r="S21444" s="2"/>
      <c r="T21444" s="2"/>
    </row>
    <row r="21445" spans="4:20" x14ac:dyDescent="0.2">
      <c r="D21445" s="2"/>
      <c r="E21445" s="2"/>
      <c r="F21445" s="2"/>
      <c r="G21445" s="2"/>
      <c r="O21445" s="2"/>
      <c r="Q21445" s="2"/>
      <c r="R21445" s="2"/>
      <c r="S21445" s="2"/>
      <c r="T21445" s="2"/>
    </row>
    <row r="21446" spans="4:20" x14ac:dyDescent="0.2">
      <c r="D21446" s="2"/>
      <c r="E21446" s="2"/>
      <c r="F21446" s="2"/>
      <c r="G21446" s="2"/>
      <c r="O21446" s="2"/>
      <c r="Q21446" s="2"/>
      <c r="R21446" s="2"/>
      <c r="S21446" s="2"/>
      <c r="T21446" s="2"/>
    </row>
    <row r="21447" spans="4:20" x14ac:dyDescent="0.2">
      <c r="D21447" s="2"/>
      <c r="E21447" s="2"/>
      <c r="F21447" s="2"/>
      <c r="G21447" s="2"/>
      <c r="O21447" s="2"/>
      <c r="Q21447" s="2"/>
      <c r="R21447" s="2"/>
      <c r="S21447" s="2"/>
      <c r="T21447" s="2"/>
    </row>
    <row r="21448" spans="4:20" x14ac:dyDescent="0.2">
      <c r="D21448" s="2"/>
      <c r="E21448" s="2"/>
      <c r="F21448" s="2"/>
      <c r="G21448" s="2"/>
      <c r="O21448" s="2"/>
      <c r="Q21448" s="2"/>
      <c r="R21448" s="2"/>
      <c r="S21448" s="2"/>
      <c r="T21448" s="2"/>
    </row>
    <row r="21449" spans="4:20" x14ac:dyDescent="0.2">
      <c r="D21449" s="2"/>
      <c r="E21449" s="2"/>
      <c r="F21449" s="2"/>
      <c r="G21449" s="2"/>
      <c r="O21449" s="2"/>
      <c r="Q21449" s="2"/>
      <c r="R21449" s="2"/>
      <c r="S21449" s="2"/>
      <c r="T21449" s="2"/>
    </row>
    <row r="21450" spans="4:20" x14ac:dyDescent="0.2">
      <c r="D21450" s="2"/>
      <c r="E21450" s="2"/>
      <c r="F21450" s="2"/>
      <c r="G21450" s="2"/>
      <c r="O21450" s="2"/>
      <c r="Q21450" s="2"/>
      <c r="R21450" s="2"/>
      <c r="S21450" s="2"/>
      <c r="T21450" s="2"/>
    </row>
    <row r="21451" spans="4:20" x14ac:dyDescent="0.2">
      <c r="D21451" s="2"/>
      <c r="E21451" s="2"/>
      <c r="F21451" s="2"/>
      <c r="G21451" s="2"/>
      <c r="O21451" s="2"/>
      <c r="Q21451" s="2"/>
      <c r="R21451" s="2"/>
      <c r="S21451" s="2"/>
      <c r="T21451" s="2"/>
    </row>
    <row r="21452" spans="4:20" x14ac:dyDescent="0.2">
      <c r="D21452" s="2"/>
      <c r="E21452" s="2"/>
      <c r="F21452" s="2"/>
      <c r="G21452" s="2"/>
      <c r="O21452" s="2"/>
      <c r="Q21452" s="2"/>
      <c r="R21452" s="2"/>
      <c r="S21452" s="2"/>
      <c r="T21452" s="2"/>
    </row>
    <row r="21453" spans="4:20" x14ac:dyDescent="0.2">
      <c r="D21453" s="2"/>
      <c r="E21453" s="2"/>
      <c r="F21453" s="2"/>
      <c r="G21453" s="2"/>
      <c r="O21453" s="2"/>
      <c r="Q21453" s="2"/>
      <c r="R21453" s="2"/>
      <c r="S21453" s="2"/>
      <c r="T21453" s="2"/>
    </row>
    <row r="21454" spans="4:20" x14ac:dyDescent="0.2">
      <c r="D21454" s="2"/>
      <c r="E21454" s="2"/>
      <c r="F21454" s="2"/>
      <c r="G21454" s="2"/>
      <c r="O21454" s="2"/>
      <c r="Q21454" s="2"/>
      <c r="R21454" s="2"/>
      <c r="S21454" s="2"/>
      <c r="T21454" s="2"/>
    </row>
    <row r="21455" spans="4:20" x14ac:dyDescent="0.2">
      <c r="D21455" s="2"/>
      <c r="E21455" s="2"/>
      <c r="F21455" s="2"/>
      <c r="G21455" s="2"/>
      <c r="O21455" s="2"/>
      <c r="Q21455" s="2"/>
      <c r="R21455" s="2"/>
      <c r="S21455" s="2"/>
      <c r="T21455" s="2"/>
    </row>
    <row r="21456" spans="4:20" x14ac:dyDescent="0.2">
      <c r="D21456" s="2"/>
      <c r="E21456" s="2"/>
      <c r="F21456" s="2"/>
      <c r="G21456" s="2"/>
      <c r="O21456" s="2"/>
      <c r="Q21456" s="2"/>
      <c r="R21456" s="2"/>
      <c r="S21456" s="2"/>
      <c r="T21456" s="2"/>
    </row>
    <row r="21457" spans="4:20" x14ac:dyDescent="0.2">
      <c r="D21457" s="2"/>
      <c r="E21457" s="2"/>
      <c r="F21457" s="2"/>
      <c r="G21457" s="2"/>
      <c r="O21457" s="2"/>
      <c r="Q21457" s="2"/>
      <c r="R21457" s="2"/>
      <c r="S21457" s="2"/>
      <c r="T21457" s="2"/>
    </row>
    <row r="21458" spans="4:20" x14ac:dyDescent="0.2">
      <c r="D21458" s="2"/>
      <c r="E21458" s="2"/>
      <c r="F21458" s="2"/>
      <c r="G21458" s="2"/>
      <c r="O21458" s="2"/>
      <c r="Q21458" s="2"/>
      <c r="R21458" s="2"/>
      <c r="S21458" s="2"/>
      <c r="T21458" s="2"/>
    </row>
    <row r="21459" spans="4:20" x14ac:dyDescent="0.2">
      <c r="D21459" s="2"/>
      <c r="E21459" s="2"/>
      <c r="F21459" s="2"/>
      <c r="G21459" s="2"/>
      <c r="O21459" s="2"/>
      <c r="Q21459" s="2"/>
      <c r="R21459" s="2"/>
      <c r="S21459" s="2"/>
      <c r="T21459" s="2"/>
    </row>
    <row r="21460" spans="4:20" x14ac:dyDescent="0.2">
      <c r="D21460" s="2"/>
      <c r="E21460" s="2"/>
      <c r="F21460" s="2"/>
      <c r="G21460" s="2"/>
      <c r="O21460" s="2"/>
      <c r="Q21460" s="2"/>
      <c r="R21460" s="2"/>
      <c r="S21460" s="2"/>
      <c r="T21460" s="2"/>
    </row>
    <row r="21461" spans="4:20" x14ac:dyDescent="0.2">
      <c r="D21461" s="2"/>
      <c r="E21461" s="2"/>
      <c r="F21461" s="2"/>
      <c r="G21461" s="2"/>
      <c r="O21461" s="2"/>
      <c r="Q21461" s="2"/>
      <c r="R21461" s="2"/>
      <c r="S21461" s="2"/>
      <c r="T21461" s="2"/>
    </row>
    <row r="21462" spans="4:20" x14ac:dyDescent="0.2">
      <c r="D21462" s="2"/>
      <c r="E21462" s="2"/>
      <c r="F21462" s="2"/>
      <c r="G21462" s="2"/>
      <c r="O21462" s="2"/>
      <c r="Q21462" s="2"/>
      <c r="R21462" s="2"/>
      <c r="S21462" s="2"/>
      <c r="T21462" s="2"/>
    </row>
    <row r="21463" spans="4:20" x14ac:dyDescent="0.2">
      <c r="D21463" s="2"/>
      <c r="E21463" s="2"/>
      <c r="F21463" s="2"/>
      <c r="G21463" s="2"/>
      <c r="O21463" s="2"/>
      <c r="Q21463" s="2"/>
      <c r="R21463" s="2"/>
      <c r="S21463" s="2"/>
      <c r="T21463" s="2"/>
    </row>
    <row r="21464" spans="4:20" x14ac:dyDescent="0.2">
      <c r="D21464" s="2"/>
      <c r="E21464" s="2"/>
      <c r="F21464" s="2"/>
      <c r="G21464" s="2"/>
      <c r="O21464" s="2"/>
      <c r="Q21464" s="2"/>
      <c r="R21464" s="2"/>
      <c r="S21464" s="2"/>
      <c r="T21464" s="2"/>
    </row>
    <row r="21465" spans="4:20" x14ac:dyDescent="0.2">
      <c r="D21465" s="2"/>
      <c r="E21465" s="2"/>
      <c r="F21465" s="2"/>
      <c r="G21465" s="2"/>
      <c r="O21465" s="2"/>
      <c r="Q21465" s="2"/>
      <c r="R21465" s="2"/>
      <c r="S21465" s="2"/>
      <c r="T21465" s="2"/>
    </row>
    <row r="21466" spans="4:20" x14ac:dyDescent="0.2">
      <c r="D21466" s="2"/>
      <c r="E21466" s="2"/>
      <c r="F21466" s="2"/>
      <c r="G21466" s="2"/>
      <c r="O21466" s="2"/>
      <c r="Q21466" s="2"/>
      <c r="R21466" s="2"/>
      <c r="S21466" s="2"/>
      <c r="T21466" s="2"/>
    </row>
    <row r="21467" spans="4:20" x14ac:dyDescent="0.2">
      <c r="D21467" s="2"/>
      <c r="E21467" s="2"/>
      <c r="F21467" s="2"/>
      <c r="G21467" s="2"/>
      <c r="O21467" s="2"/>
      <c r="Q21467" s="2"/>
      <c r="R21467" s="2"/>
      <c r="S21467" s="2"/>
      <c r="T21467" s="2"/>
    </row>
    <row r="21468" spans="4:20" x14ac:dyDescent="0.2">
      <c r="D21468" s="2"/>
      <c r="E21468" s="2"/>
      <c r="F21468" s="2"/>
      <c r="G21468" s="2"/>
      <c r="O21468" s="2"/>
      <c r="Q21468" s="2"/>
      <c r="R21468" s="2"/>
      <c r="S21468" s="2"/>
      <c r="T21468" s="2"/>
    </row>
    <row r="21469" spans="4:20" x14ac:dyDescent="0.2">
      <c r="D21469" s="2"/>
      <c r="E21469" s="2"/>
      <c r="F21469" s="2"/>
      <c r="G21469" s="2"/>
      <c r="O21469" s="2"/>
      <c r="Q21469" s="2"/>
      <c r="R21469" s="2"/>
      <c r="S21469" s="2"/>
      <c r="T21469" s="2"/>
    </row>
    <row r="21470" spans="4:20" x14ac:dyDescent="0.2">
      <c r="D21470" s="2"/>
      <c r="E21470" s="2"/>
      <c r="F21470" s="2"/>
      <c r="G21470" s="2"/>
      <c r="O21470" s="2"/>
      <c r="Q21470" s="2"/>
      <c r="R21470" s="2"/>
      <c r="S21470" s="2"/>
      <c r="T21470" s="2"/>
    </row>
    <row r="21471" spans="4:20" x14ac:dyDescent="0.2">
      <c r="D21471" s="2"/>
      <c r="E21471" s="2"/>
      <c r="F21471" s="2"/>
      <c r="G21471" s="2"/>
      <c r="O21471" s="2"/>
      <c r="Q21471" s="2"/>
      <c r="R21471" s="2"/>
      <c r="S21471" s="2"/>
      <c r="T21471" s="2"/>
    </row>
    <row r="21472" spans="4:20" x14ac:dyDescent="0.2">
      <c r="D21472" s="2"/>
      <c r="E21472" s="2"/>
      <c r="F21472" s="2"/>
      <c r="G21472" s="2"/>
      <c r="O21472" s="2"/>
      <c r="Q21472" s="2"/>
      <c r="R21472" s="2"/>
      <c r="S21472" s="2"/>
      <c r="T21472" s="2"/>
    </row>
    <row r="21473" spans="4:20" x14ac:dyDescent="0.2">
      <c r="D21473" s="2"/>
      <c r="E21473" s="2"/>
      <c r="F21473" s="2"/>
      <c r="G21473" s="2"/>
      <c r="O21473" s="2"/>
      <c r="Q21473" s="2"/>
      <c r="R21473" s="2"/>
      <c r="S21473" s="2"/>
      <c r="T21473" s="2"/>
    </row>
    <row r="21474" spans="4:20" x14ac:dyDescent="0.2">
      <c r="D21474" s="2"/>
      <c r="E21474" s="2"/>
      <c r="F21474" s="2"/>
      <c r="G21474" s="2"/>
      <c r="O21474" s="2"/>
      <c r="Q21474" s="2"/>
      <c r="R21474" s="2"/>
      <c r="S21474" s="2"/>
      <c r="T21474" s="2"/>
    </row>
    <row r="21475" spans="4:20" x14ac:dyDescent="0.2">
      <c r="D21475" s="2"/>
      <c r="E21475" s="2"/>
      <c r="F21475" s="2"/>
      <c r="G21475" s="2"/>
      <c r="O21475" s="2"/>
      <c r="Q21475" s="2"/>
      <c r="R21475" s="2"/>
      <c r="S21475" s="2"/>
      <c r="T21475" s="2"/>
    </row>
    <row r="21476" spans="4:20" x14ac:dyDescent="0.2">
      <c r="D21476" s="2"/>
      <c r="E21476" s="2"/>
      <c r="F21476" s="2"/>
      <c r="G21476" s="2"/>
      <c r="O21476" s="2"/>
      <c r="Q21476" s="2"/>
      <c r="R21476" s="2"/>
      <c r="S21476" s="2"/>
      <c r="T21476" s="2"/>
    </row>
    <row r="21477" spans="4:20" x14ac:dyDescent="0.2">
      <c r="D21477" s="2"/>
      <c r="E21477" s="2"/>
      <c r="F21477" s="2"/>
      <c r="G21477" s="2"/>
      <c r="O21477" s="2"/>
      <c r="Q21477" s="2"/>
      <c r="R21477" s="2"/>
      <c r="S21477" s="2"/>
      <c r="T21477" s="2"/>
    </row>
    <row r="21478" spans="4:20" x14ac:dyDescent="0.2">
      <c r="D21478" s="2"/>
      <c r="E21478" s="2"/>
      <c r="F21478" s="2"/>
      <c r="G21478" s="2"/>
      <c r="O21478" s="2"/>
      <c r="Q21478" s="2"/>
      <c r="R21478" s="2"/>
      <c r="S21478" s="2"/>
      <c r="T21478" s="2"/>
    </row>
    <row r="21479" spans="4:20" x14ac:dyDescent="0.2">
      <c r="D21479" s="2"/>
      <c r="E21479" s="2"/>
      <c r="F21479" s="2"/>
      <c r="G21479" s="2"/>
      <c r="O21479" s="2"/>
      <c r="Q21479" s="2"/>
      <c r="R21479" s="2"/>
      <c r="S21479" s="2"/>
      <c r="T21479" s="2"/>
    </row>
    <row r="21480" spans="4:20" x14ac:dyDescent="0.2">
      <c r="D21480" s="2"/>
      <c r="E21480" s="2"/>
      <c r="F21480" s="2"/>
      <c r="G21480" s="2"/>
      <c r="O21480" s="2"/>
      <c r="Q21480" s="2"/>
      <c r="R21480" s="2"/>
      <c r="S21480" s="2"/>
      <c r="T21480" s="2"/>
    </row>
    <row r="21481" spans="4:20" x14ac:dyDescent="0.2">
      <c r="D21481" s="2"/>
      <c r="E21481" s="2"/>
      <c r="F21481" s="2"/>
      <c r="G21481" s="2"/>
      <c r="O21481" s="2"/>
      <c r="Q21481" s="2"/>
      <c r="R21481" s="2"/>
      <c r="S21481" s="2"/>
      <c r="T21481" s="2"/>
    </row>
    <row r="21482" spans="4:20" x14ac:dyDescent="0.2">
      <c r="D21482" s="2"/>
      <c r="E21482" s="2"/>
      <c r="F21482" s="2"/>
      <c r="G21482" s="2"/>
      <c r="O21482" s="2"/>
      <c r="Q21482" s="2"/>
      <c r="R21482" s="2"/>
      <c r="S21482" s="2"/>
      <c r="T21482" s="2"/>
    </row>
    <row r="21483" spans="4:20" x14ac:dyDescent="0.2">
      <c r="D21483" s="2"/>
      <c r="E21483" s="2"/>
      <c r="F21483" s="2"/>
      <c r="G21483" s="2"/>
      <c r="O21483" s="2"/>
      <c r="Q21483" s="2"/>
      <c r="R21483" s="2"/>
      <c r="S21483" s="2"/>
      <c r="T21483" s="2"/>
    </row>
    <row r="21484" spans="4:20" x14ac:dyDescent="0.2">
      <c r="D21484" s="2"/>
      <c r="E21484" s="2"/>
      <c r="F21484" s="2"/>
      <c r="G21484" s="2"/>
      <c r="O21484" s="2"/>
      <c r="Q21484" s="2"/>
      <c r="R21484" s="2"/>
      <c r="S21484" s="2"/>
      <c r="T21484" s="2"/>
    </row>
    <row r="21485" spans="4:20" x14ac:dyDescent="0.2">
      <c r="D21485" s="2"/>
      <c r="E21485" s="2"/>
      <c r="F21485" s="2"/>
      <c r="G21485" s="2"/>
      <c r="O21485" s="2"/>
      <c r="Q21485" s="2"/>
      <c r="R21485" s="2"/>
      <c r="S21485" s="2"/>
      <c r="T21485" s="2"/>
    </row>
    <row r="21486" spans="4:20" x14ac:dyDescent="0.2">
      <c r="D21486" s="2"/>
      <c r="E21486" s="2"/>
      <c r="F21486" s="2"/>
      <c r="G21486" s="2"/>
      <c r="O21486" s="2"/>
      <c r="Q21486" s="2"/>
      <c r="R21486" s="2"/>
      <c r="S21486" s="2"/>
      <c r="T21486" s="2"/>
    </row>
    <row r="21487" spans="4:20" x14ac:dyDescent="0.2">
      <c r="D21487" s="2"/>
      <c r="E21487" s="2"/>
      <c r="F21487" s="2"/>
      <c r="G21487" s="2"/>
      <c r="O21487" s="2"/>
      <c r="Q21487" s="2"/>
      <c r="R21487" s="2"/>
      <c r="S21487" s="2"/>
      <c r="T21487" s="2"/>
    </row>
    <row r="21488" spans="4:20" x14ac:dyDescent="0.2">
      <c r="D21488" s="2"/>
      <c r="E21488" s="2"/>
      <c r="F21488" s="2"/>
      <c r="G21488" s="2"/>
      <c r="O21488" s="2"/>
      <c r="Q21488" s="2"/>
      <c r="R21488" s="2"/>
      <c r="S21488" s="2"/>
      <c r="T21488" s="2"/>
    </row>
    <row r="21489" spans="4:20" x14ac:dyDescent="0.2">
      <c r="D21489" s="2"/>
      <c r="E21489" s="2"/>
      <c r="F21489" s="2"/>
      <c r="G21489" s="2"/>
      <c r="O21489" s="2"/>
      <c r="Q21489" s="2"/>
      <c r="R21489" s="2"/>
      <c r="S21489" s="2"/>
      <c r="T21489" s="2"/>
    </row>
    <row r="21490" spans="4:20" x14ac:dyDescent="0.2">
      <c r="D21490" s="2"/>
      <c r="E21490" s="2"/>
      <c r="F21490" s="2"/>
      <c r="G21490" s="2"/>
      <c r="O21490" s="2"/>
      <c r="Q21490" s="2"/>
      <c r="R21490" s="2"/>
      <c r="S21490" s="2"/>
      <c r="T21490" s="2"/>
    </row>
    <row r="21491" spans="4:20" x14ac:dyDescent="0.2">
      <c r="D21491" s="2"/>
      <c r="E21491" s="2"/>
      <c r="F21491" s="2"/>
      <c r="G21491" s="2"/>
      <c r="O21491" s="2"/>
      <c r="Q21491" s="2"/>
      <c r="R21491" s="2"/>
      <c r="S21491" s="2"/>
      <c r="T21491" s="2"/>
    </row>
    <row r="21492" spans="4:20" x14ac:dyDescent="0.2">
      <c r="D21492" s="2"/>
      <c r="E21492" s="2"/>
      <c r="F21492" s="2"/>
      <c r="G21492" s="2"/>
      <c r="O21492" s="2"/>
      <c r="Q21492" s="2"/>
      <c r="R21492" s="2"/>
      <c r="S21492" s="2"/>
      <c r="T21492" s="2"/>
    </row>
    <row r="21493" spans="4:20" x14ac:dyDescent="0.2">
      <c r="D21493" s="2"/>
      <c r="E21493" s="2"/>
      <c r="F21493" s="2"/>
      <c r="G21493" s="2"/>
      <c r="O21493" s="2"/>
      <c r="Q21493" s="2"/>
      <c r="R21493" s="2"/>
      <c r="S21493" s="2"/>
      <c r="T21493" s="2"/>
    </row>
    <row r="21494" spans="4:20" x14ac:dyDescent="0.2">
      <c r="D21494" s="2"/>
      <c r="E21494" s="2"/>
      <c r="F21494" s="2"/>
      <c r="G21494" s="2"/>
      <c r="O21494" s="2"/>
      <c r="Q21494" s="2"/>
      <c r="R21494" s="2"/>
      <c r="S21494" s="2"/>
      <c r="T21494" s="2"/>
    </row>
    <row r="21495" spans="4:20" x14ac:dyDescent="0.2">
      <c r="D21495" s="2"/>
      <c r="E21495" s="2"/>
      <c r="F21495" s="2"/>
      <c r="G21495" s="2"/>
      <c r="O21495" s="2"/>
      <c r="Q21495" s="2"/>
      <c r="R21495" s="2"/>
      <c r="S21495" s="2"/>
      <c r="T21495" s="2"/>
    </row>
    <row r="21496" spans="4:20" x14ac:dyDescent="0.2">
      <c r="D21496" s="2"/>
      <c r="E21496" s="2"/>
      <c r="F21496" s="2"/>
      <c r="G21496" s="2"/>
      <c r="O21496" s="2"/>
      <c r="Q21496" s="2"/>
      <c r="R21496" s="2"/>
      <c r="S21496" s="2"/>
      <c r="T21496" s="2"/>
    </row>
    <row r="21497" spans="4:20" x14ac:dyDescent="0.2">
      <c r="D21497" s="2"/>
      <c r="E21497" s="2"/>
      <c r="F21497" s="2"/>
      <c r="G21497" s="2"/>
      <c r="O21497" s="2"/>
      <c r="Q21497" s="2"/>
      <c r="R21497" s="2"/>
      <c r="S21497" s="2"/>
      <c r="T21497" s="2"/>
    </row>
    <row r="21498" spans="4:20" x14ac:dyDescent="0.2">
      <c r="D21498" s="2"/>
      <c r="E21498" s="2"/>
      <c r="F21498" s="2"/>
      <c r="G21498" s="2"/>
      <c r="O21498" s="2"/>
      <c r="Q21498" s="2"/>
      <c r="R21498" s="2"/>
      <c r="S21498" s="2"/>
      <c r="T21498" s="2"/>
    </row>
    <row r="21499" spans="4:20" x14ac:dyDescent="0.2">
      <c r="D21499" s="2"/>
      <c r="E21499" s="2"/>
      <c r="F21499" s="2"/>
      <c r="G21499" s="2"/>
      <c r="O21499" s="2"/>
      <c r="Q21499" s="2"/>
      <c r="R21499" s="2"/>
      <c r="S21499" s="2"/>
      <c r="T21499" s="2"/>
    </row>
    <row r="21500" spans="4:20" x14ac:dyDescent="0.2">
      <c r="D21500" s="2"/>
      <c r="E21500" s="2"/>
      <c r="F21500" s="2"/>
      <c r="G21500" s="2"/>
      <c r="O21500" s="2"/>
      <c r="Q21500" s="2"/>
      <c r="R21500" s="2"/>
      <c r="S21500" s="2"/>
      <c r="T21500" s="2"/>
    </row>
    <row r="21501" spans="4:20" x14ac:dyDescent="0.2">
      <c r="D21501" s="2"/>
      <c r="E21501" s="2"/>
      <c r="F21501" s="2"/>
      <c r="G21501" s="2"/>
      <c r="O21501" s="2"/>
      <c r="Q21501" s="2"/>
      <c r="R21501" s="2"/>
      <c r="S21501" s="2"/>
      <c r="T21501" s="2"/>
    </row>
    <row r="21502" spans="4:20" x14ac:dyDescent="0.2">
      <c r="D21502" s="2"/>
      <c r="E21502" s="2"/>
      <c r="F21502" s="2"/>
      <c r="G21502" s="2"/>
      <c r="O21502" s="2"/>
      <c r="Q21502" s="2"/>
      <c r="R21502" s="2"/>
      <c r="S21502" s="2"/>
      <c r="T21502" s="2"/>
    </row>
    <row r="21503" spans="4:20" x14ac:dyDescent="0.2">
      <c r="D21503" s="2"/>
      <c r="E21503" s="2"/>
      <c r="F21503" s="2"/>
      <c r="G21503" s="2"/>
      <c r="O21503" s="2"/>
      <c r="Q21503" s="2"/>
      <c r="R21503" s="2"/>
      <c r="S21503" s="2"/>
      <c r="T21503" s="2"/>
    </row>
    <row r="21504" spans="4:20" x14ac:dyDescent="0.2">
      <c r="D21504" s="2"/>
      <c r="E21504" s="2"/>
      <c r="F21504" s="2"/>
      <c r="G21504" s="2"/>
      <c r="O21504" s="2"/>
      <c r="Q21504" s="2"/>
      <c r="R21504" s="2"/>
      <c r="S21504" s="2"/>
      <c r="T21504" s="2"/>
    </row>
    <row r="21505" spans="4:20" x14ac:dyDescent="0.2">
      <c r="D21505" s="2"/>
      <c r="E21505" s="2"/>
      <c r="F21505" s="2"/>
      <c r="G21505" s="2"/>
      <c r="O21505" s="2"/>
      <c r="Q21505" s="2"/>
      <c r="R21505" s="2"/>
      <c r="S21505" s="2"/>
      <c r="T21505" s="2"/>
    </row>
    <row r="21506" spans="4:20" x14ac:dyDescent="0.2">
      <c r="D21506" s="2"/>
      <c r="E21506" s="2"/>
      <c r="F21506" s="2"/>
      <c r="G21506" s="2"/>
      <c r="O21506" s="2"/>
      <c r="Q21506" s="2"/>
      <c r="R21506" s="2"/>
      <c r="S21506" s="2"/>
      <c r="T21506" s="2"/>
    </row>
    <row r="21507" spans="4:20" x14ac:dyDescent="0.2">
      <c r="D21507" s="2"/>
      <c r="E21507" s="2"/>
      <c r="F21507" s="2"/>
      <c r="G21507" s="2"/>
      <c r="O21507" s="2"/>
      <c r="Q21507" s="2"/>
      <c r="R21507" s="2"/>
      <c r="S21507" s="2"/>
      <c r="T21507" s="2"/>
    </row>
    <row r="21508" spans="4:20" x14ac:dyDescent="0.2">
      <c r="D21508" s="2"/>
      <c r="E21508" s="2"/>
      <c r="F21508" s="2"/>
      <c r="G21508" s="2"/>
      <c r="O21508" s="2"/>
      <c r="Q21508" s="2"/>
      <c r="R21508" s="2"/>
      <c r="S21508" s="2"/>
      <c r="T21508" s="2"/>
    </row>
    <row r="21509" spans="4:20" x14ac:dyDescent="0.2">
      <c r="D21509" s="2"/>
      <c r="E21509" s="2"/>
      <c r="F21509" s="2"/>
      <c r="G21509" s="2"/>
      <c r="O21509" s="2"/>
      <c r="Q21509" s="2"/>
      <c r="R21509" s="2"/>
      <c r="S21509" s="2"/>
      <c r="T21509" s="2"/>
    </row>
    <row r="21510" spans="4:20" x14ac:dyDescent="0.2">
      <c r="D21510" s="2"/>
      <c r="E21510" s="2"/>
      <c r="F21510" s="2"/>
      <c r="G21510" s="2"/>
      <c r="O21510" s="2"/>
      <c r="Q21510" s="2"/>
      <c r="R21510" s="2"/>
      <c r="S21510" s="2"/>
      <c r="T21510" s="2"/>
    </row>
    <row r="21511" spans="4:20" x14ac:dyDescent="0.2">
      <c r="D21511" s="2"/>
      <c r="E21511" s="2"/>
      <c r="F21511" s="2"/>
      <c r="G21511" s="2"/>
      <c r="O21511" s="2"/>
      <c r="Q21511" s="2"/>
      <c r="R21511" s="2"/>
      <c r="S21511" s="2"/>
      <c r="T21511" s="2"/>
    </row>
    <row r="21512" spans="4:20" x14ac:dyDescent="0.2">
      <c r="D21512" s="2"/>
      <c r="E21512" s="2"/>
      <c r="F21512" s="2"/>
      <c r="G21512" s="2"/>
      <c r="O21512" s="2"/>
      <c r="Q21512" s="2"/>
      <c r="R21512" s="2"/>
      <c r="S21512" s="2"/>
      <c r="T21512" s="2"/>
    </row>
    <row r="21513" spans="4:20" x14ac:dyDescent="0.2">
      <c r="D21513" s="2"/>
      <c r="E21513" s="2"/>
      <c r="F21513" s="2"/>
      <c r="G21513" s="2"/>
      <c r="O21513" s="2"/>
      <c r="Q21513" s="2"/>
      <c r="R21513" s="2"/>
      <c r="S21513" s="2"/>
      <c r="T21513" s="2"/>
    </row>
    <row r="21514" spans="4:20" x14ac:dyDescent="0.2">
      <c r="D21514" s="2"/>
      <c r="E21514" s="2"/>
      <c r="F21514" s="2"/>
      <c r="G21514" s="2"/>
      <c r="O21514" s="2"/>
      <c r="Q21514" s="2"/>
      <c r="R21514" s="2"/>
      <c r="S21514" s="2"/>
      <c r="T21514" s="2"/>
    </row>
    <row r="21515" spans="4:20" x14ac:dyDescent="0.2">
      <c r="D21515" s="2"/>
      <c r="E21515" s="2"/>
      <c r="F21515" s="2"/>
      <c r="G21515" s="2"/>
      <c r="O21515" s="2"/>
      <c r="Q21515" s="2"/>
      <c r="R21515" s="2"/>
      <c r="S21515" s="2"/>
      <c r="T21515" s="2"/>
    </row>
    <row r="21516" spans="4:20" x14ac:dyDescent="0.2">
      <c r="D21516" s="2"/>
      <c r="E21516" s="2"/>
      <c r="F21516" s="2"/>
      <c r="G21516" s="2"/>
      <c r="O21516" s="2"/>
      <c r="Q21516" s="2"/>
      <c r="R21516" s="2"/>
      <c r="S21516" s="2"/>
      <c r="T21516" s="2"/>
    </row>
    <row r="21517" spans="4:20" x14ac:dyDescent="0.2">
      <c r="D21517" s="2"/>
      <c r="E21517" s="2"/>
      <c r="F21517" s="2"/>
      <c r="G21517" s="2"/>
      <c r="O21517" s="2"/>
      <c r="Q21517" s="2"/>
      <c r="R21517" s="2"/>
      <c r="S21517" s="2"/>
      <c r="T21517" s="2"/>
    </row>
    <row r="21518" spans="4:20" x14ac:dyDescent="0.2">
      <c r="D21518" s="2"/>
      <c r="E21518" s="2"/>
      <c r="F21518" s="2"/>
      <c r="G21518" s="2"/>
      <c r="O21518" s="2"/>
      <c r="Q21518" s="2"/>
      <c r="R21518" s="2"/>
      <c r="S21518" s="2"/>
      <c r="T21518" s="2"/>
    </row>
    <row r="21519" spans="4:20" x14ac:dyDescent="0.2">
      <c r="D21519" s="2"/>
      <c r="E21519" s="2"/>
      <c r="F21519" s="2"/>
      <c r="G21519" s="2"/>
      <c r="O21519" s="2"/>
      <c r="Q21519" s="2"/>
      <c r="R21519" s="2"/>
      <c r="S21519" s="2"/>
      <c r="T21519" s="2"/>
    </row>
    <row r="21520" spans="4:20" x14ac:dyDescent="0.2">
      <c r="D21520" s="2"/>
      <c r="E21520" s="2"/>
      <c r="F21520" s="2"/>
      <c r="G21520" s="2"/>
      <c r="O21520" s="2"/>
      <c r="Q21520" s="2"/>
      <c r="R21520" s="2"/>
      <c r="S21520" s="2"/>
      <c r="T21520" s="2"/>
    </row>
    <row r="21521" spans="4:20" x14ac:dyDescent="0.2">
      <c r="D21521" s="2"/>
      <c r="E21521" s="2"/>
      <c r="F21521" s="2"/>
      <c r="G21521" s="2"/>
      <c r="O21521" s="2"/>
      <c r="Q21521" s="2"/>
      <c r="R21521" s="2"/>
      <c r="S21521" s="2"/>
      <c r="T21521" s="2"/>
    </row>
    <row r="21522" spans="4:20" x14ac:dyDescent="0.2">
      <c r="D21522" s="2"/>
      <c r="E21522" s="2"/>
      <c r="F21522" s="2"/>
      <c r="G21522" s="2"/>
      <c r="O21522" s="2"/>
      <c r="Q21522" s="2"/>
      <c r="R21522" s="2"/>
      <c r="S21522" s="2"/>
      <c r="T21522" s="2"/>
    </row>
    <row r="21523" spans="4:20" x14ac:dyDescent="0.2">
      <c r="D21523" s="2"/>
      <c r="E21523" s="2"/>
      <c r="F21523" s="2"/>
      <c r="G21523" s="2"/>
      <c r="O21523" s="2"/>
      <c r="Q21523" s="2"/>
      <c r="R21523" s="2"/>
      <c r="S21523" s="2"/>
      <c r="T21523" s="2"/>
    </row>
    <row r="21524" spans="4:20" x14ac:dyDescent="0.2">
      <c r="D21524" s="2"/>
      <c r="E21524" s="2"/>
      <c r="F21524" s="2"/>
      <c r="G21524" s="2"/>
      <c r="O21524" s="2"/>
      <c r="Q21524" s="2"/>
      <c r="R21524" s="2"/>
      <c r="S21524" s="2"/>
      <c r="T21524" s="2"/>
    </row>
    <row r="21525" spans="4:20" x14ac:dyDescent="0.2">
      <c r="D21525" s="2"/>
      <c r="E21525" s="2"/>
      <c r="F21525" s="2"/>
      <c r="G21525" s="2"/>
      <c r="O21525" s="2"/>
      <c r="Q21525" s="2"/>
      <c r="R21525" s="2"/>
      <c r="S21525" s="2"/>
      <c r="T21525" s="2"/>
    </row>
    <row r="21526" spans="4:20" x14ac:dyDescent="0.2">
      <c r="D21526" s="2"/>
      <c r="E21526" s="2"/>
      <c r="F21526" s="2"/>
      <c r="G21526" s="2"/>
      <c r="O21526" s="2"/>
      <c r="Q21526" s="2"/>
      <c r="R21526" s="2"/>
      <c r="S21526" s="2"/>
      <c r="T21526" s="2"/>
    </row>
    <row r="21527" spans="4:20" x14ac:dyDescent="0.2">
      <c r="D21527" s="2"/>
      <c r="E21527" s="2"/>
      <c r="F21527" s="2"/>
      <c r="G21527" s="2"/>
      <c r="O21527" s="2"/>
      <c r="Q21527" s="2"/>
      <c r="R21527" s="2"/>
      <c r="S21527" s="2"/>
      <c r="T21527" s="2"/>
    </row>
    <row r="21528" spans="4:20" x14ac:dyDescent="0.2">
      <c r="D21528" s="2"/>
      <c r="E21528" s="2"/>
      <c r="F21528" s="2"/>
      <c r="G21528" s="2"/>
      <c r="O21528" s="2"/>
      <c r="Q21528" s="2"/>
      <c r="R21528" s="2"/>
      <c r="S21528" s="2"/>
      <c r="T21528" s="2"/>
    </row>
    <row r="21529" spans="4:20" x14ac:dyDescent="0.2">
      <c r="D21529" s="2"/>
      <c r="E21529" s="2"/>
      <c r="F21529" s="2"/>
      <c r="G21529" s="2"/>
      <c r="O21529" s="2"/>
      <c r="Q21529" s="2"/>
      <c r="R21529" s="2"/>
      <c r="S21529" s="2"/>
      <c r="T21529" s="2"/>
    </row>
    <row r="21530" spans="4:20" x14ac:dyDescent="0.2">
      <c r="D21530" s="2"/>
      <c r="E21530" s="2"/>
      <c r="F21530" s="2"/>
      <c r="G21530" s="2"/>
      <c r="O21530" s="2"/>
      <c r="Q21530" s="2"/>
      <c r="R21530" s="2"/>
      <c r="S21530" s="2"/>
      <c r="T21530" s="2"/>
    </row>
    <row r="21531" spans="4:20" x14ac:dyDescent="0.2">
      <c r="D21531" s="2"/>
      <c r="E21531" s="2"/>
      <c r="F21531" s="2"/>
      <c r="G21531" s="2"/>
      <c r="O21531" s="2"/>
      <c r="Q21531" s="2"/>
      <c r="R21531" s="2"/>
      <c r="S21531" s="2"/>
      <c r="T21531" s="2"/>
    </row>
    <row r="21532" spans="4:20" x14ac:dyDescent="0.2">
      <c r="D21532" s="2"/>
      <c r="E21532" s="2"/>
      <c r="F21532" s="2"/>
      <c r="G21532" s="2"/>
      <c r="O21532" s="2"/>
      <c r="Q21532" s="2"/>
      <c r="R21532" s="2"/>
      <c r="S21532" s="2"/>
      <c r="T21532" s="2"/>
    </row>
    <row r="21533" spans="4:20" x14ac:dyDescent="0.2">
      <c r="D21533" s="2"/>
      <c r="E21533" s="2"/>
      <c r="F21533" s="2"/>
      <c r="G21533" s="2"/>
      <c r="O21533" s="2"/>
      <c r="Q21533" s="2"/>
      <c r="R21533" s="2"/>
      <c r="S21533" s="2"/>
      <c r="T21533" s="2"/>
    </row>
    <row r="21534" spans="4:20" x14ac:dyDescent="0.2">
      <c r="D21534" s="2"/>
      <c r="E21534" s="2"/>
      <c r="F21534" s="2"/>
      <c r="G21534" s="2"/>
      <c r="O21534" s="2"/>
      <c r="Q21534" s="2"/>
      <c r="R21534" s="2"/>
      <c r="S21534" s="2"/>
      <c r="T21534" s="2"/>
    </row>
    <row r="21535" spans="4:20" x14ac:dyDescent="0.2">
      <c r="D21535" s="2"/>
      <c r="E21535" s="2"/>
      <c r="F21535" s="2"/>
      <c r="G21535" s="2"/>
      <c r="O21535" s="2"/>
      <c r="Q21535" s="2"/>
      <c r="R21535" s="2"/>
      <c r="S21535" s="2"/>
      <c r="T21535" s="2"/>
    </row>
    <row r="21536" spans="4:20" x14ac:dyDescent="0.2">
      <c r="D21536" s="2"/>
      <c r="E21536" s="2"/>
      <c r="F21536" s="2"/>
      <c r="G21536" s="2"/>
      <c r="O21536" s="2"/>
      <c r="Q21536" s="2"/>
      <c r="R21536" s="2"/>
      <c r="S21536" s="2"/>
      <c r="T21536" s="2"/>
    </row>
    <row r="21537" spans="4:20" x14ac:dyDescent="0.2">
      <c r="D21537" s="2"/>
      <c r="E21537" s="2"/>
      <c r="F21537" s="2"/>
      <c r="G21537" s="2"/>
      <c r="O21537" s="2"/>
      <c r="Q21537" s="2"/>
      <c r="R21537" s="2"/>
      <c r="S21537" s="2"/>
      <c r="T21537" s="2"/>
    </row>
    <row r="21538" spans="4:20" x14ac:dyDescent="0.2">
      <c r="D21538" s="2"/>
      <c r="E21538" s="2"/>
      <c r="F21538" s="2"/>
      <c r="G21538" s="2"/>
      <c r="O21538" s="2"/>
      <c r="Q21538" s="2"/>
      <c r="R21538" s="2"/>
      <c r="S21538" s="2"/>
      <c r="T21538" s="2"/>
    </row>
    <row r="21539" spans="4:20" x14ac:dyDescent="0.2">
      <c r="D21539" s="2"/>
      <c r="E21539" s="2"/>
      <c r="F21539" s="2"/>
      <c r="G21539" s="2"/>
      <c r="O21539" s="2"/>
      <c r="Q21539" s="2"/>
      <c r="R21539" s="2"/>
      <c r="S21539" s="2"/>
      <c r="T21539" s="2"/>
    </row>
    <row r="21540" spans="4:20" x14ac:dyDescent="0.2">
      <c r="D21540" s="2"/>
      <c r="E21540" s="2"/>
      <c r="F21540" s="2"/>
      <c r="G21540" s="2"/>
      <c r="O21540" s="2"/>
      <c r="Q21540" s="2"/>
      <c r="R21540" s="2"/>
      <c r="S21540" s="2"/>
      <c r="T21540" s="2"/>
    </row>
    <row r="21541" spans="4:20" x14ac:dyDescent="0.2">
      <c r="D21541" s="2"/>
      <c r="E21541" s="2"/>
      <c r="F21541" s="2"/>
      <c r="G21541" s="2"/>
      <c r="O21541" s="2"/>
      <c r="Q21541" s="2"/>
      <c r="R21541" s="2"/>
      <c r="S21541" s="2"/>
      <c r="T21541" s="2"/>
    </row>
    <row r="21542" spans="4:20" x14ac:dyDescent="0.2">
      <c r="D21542" s="2"/>
      <c r="E21542" s="2"/>
      <c r="F21542" s="2"/>
      <c r="G21542" s="2"/>
      <c r="O21542" s="2"/>
      <c r="Q21542" s="2"/>
      <c r="R21542" s="2"/>
      <c r="S21542" s="2"/>
      <c r="T21542" s="2"/>
    </row>
    <row r="21543" spans="4:20" x14ac:dyDescent="0.2">
      <c r="D21543" s="2"/>
      <c r="E21543" s="2"/>
      <c r="F21543" s="2"/>
      <c r="G21543" s="2"/>
      <c r="O21543" s="2"/>
      <c r="Q21543" s="2"/>
      <c r="R21543" s="2"/>
      <c r="S21543" s="2"/>
      <c r="T21543" s="2"/>
    </row>
    <row r="21544" spans="4:20" x14ac:dyDescent="0.2">
      <c r="D21544" s="2"/>
      <c r="E21544" s="2"/>
      <c r="F21544" s="2"/>
      <c r="G21544" s="2"/>
      <c r="O21544" s="2"/>
      <c r="Q21544" s="2"/>
      <c r="R21544" s="2"/>
      <c r="S21544" s="2"/>
      <c r="T21544" s="2"/>
    </row>
    <row r="21545" spans="4:20" x14ac:dyDescent="0.2">
      <c r="D21545" s="2"/>
      <c r="E21545" s="2"/>
      <c r="F21545" s="2"/>
      <c r="G21545" s="2"/>
      <c r="O21545" s="2"/>
      <c r="Q21545" s="2"/>
      <c r="R21545" s="2"/>
      <c r="S21545" s="2"/>
      <c r="T21545" s="2"/>
    </row>
    <row r="21546" spans="4:20" x14ac:dyDescent="0.2">
      <c r="D21546" s="2"/>
      <c r="E21546" s="2"/>
      <c r="F21546" s="2"/>
      <c r="G21546" s="2"/>
      <c r="O21546" s="2"/>
      <c r="Q21546" s="2"/>
      <c r="R21546" s="2"/>
      <c r="S21546" s="2"/>
      <c r="T21546" s="2"/>
    </row>
    <row r="21547" spans="4:20" x14ac:dyDescent="0.2">
      <c r="D21547" s="2"/>
      <c r="E21547" s="2"/>
      <c r="F21547" s="2"/>
      <c r="G21547" s="2"/>
      <c r="O21547" s="2"/>
      <c r="Q21547" s="2"/>
      <c r="R21547" s="2"/>
      <c r="S21547" s="2"/>
      <c r="T21547" s="2"/>
    </row>
    <row r="21548" spans="4:20" x14ac:dyDescent="0.2">
      <c r="D21548" s="2"/>
      <c r="E21548" s="2"/>
      <c r="F21548" s="2"/>
      <c r="G21548" s="2"/>
      <c r="O21548" s="2"/>
      <c r="Q21548" s="2"/>
      <c r="R21548" s="2"/>
      <c r="S21548" s="2"/>
      <c r="T21548" s="2"/>
    </row>
    <row r="21549" spans="4:20" x14ac:dyDescent="0.2">
      <c r="D21549" s="2"/>
      <c r="E21549" s="2"/>
      <c r="F21549" s="2"/>
      <c r="G21549" s="2"/>
      <c r="O21549" s="2"/>
      <c r="Q21549" s="2"/>
      <c r="R21549" s="2"/>
      <c r="S21549" s="2"/>
      <c r="T21549" s="2"/>
    </row>
    <row r="21550" spans="4:20" x14ac:dyDescent="0.2">
      <c r="D21550" s="2"/>
      <c r="E21550" s="2"/>
      <c r="F21550" s="2"/>
      <c r="G21550" s="2"/>
      <c r="O21550" s="2"/>
      <c r="Q21550" s="2"/>
      <c r="R21550" s="2"/>
      <c r="S21550" s="2"/>
      <c r="T21550" s="2"/>
    </row>
    <row r="21551" spans="4:20" x14ac:dyDescent="0.2">
      <c r="D21551" s="2"/>
      <c r="E21551" s="2"/>
      <c r="F21551" s="2"/>
      <c r="G21551" s="2"/>
      <c r="O21551" s="2"/>
      <c r="Q21551" s="2"/>
      <c r="R21551" s="2"/>
      <c r="S21551" s="2"/>
      <c r="T21551" s="2"/>
    </row>
    <row r="21552" spans="4:20" x14ac:dyDescent="0.2">
      <c r="D21552" s="2"/>
      <c r="E21552" s="2"/>
      <c r="F21552" s="2"/>
      <c r="G21552" s="2"/>
      <c r="O21552" s="2"/>
      <c r="Q21552" s="2"/>
      <c r="R21552" s="2"/>
      <c r="S21552" s="2"/>
      <c r="T21552" s="2"/>
    </row>
    <row r="21553" spans="4:20" x14ac:dyDescent="0.2">
      <c r="D21553" s="2"/>
      <c r="E21553" s="2"/>
      <c r="F21553" s="2"/>
      <c r="G21553" s="2"/>
      <c r="O21553" s="2"/>
      <c r="Q21553" s="2"/>
      <c r="R21553" s="2"/>
      <c r="S21553" s="2"/>
      <c r="T21553" s="2"/>
    </row>
    <row r="21554" spans="4:20" x14ac:dyDescent="0.2">
      <c r="D21554" s="2"/>
      <c r="E21554" s="2"/>
      <c r="F21554" s="2"/>
      <c r="G21554" s="2"/>
      <c r="O21554" s="2"/>
      <c r="Q21554" s="2"/>
      <c r="R21554" s="2"/>
      <c r="S21554" s="2"/>
      <c r="T21554" s="2"/>
    </row>
    <row r="21555" spans="4:20" x14ac:dyDescent="0.2">
      <c r="D21555" s="2"/>
      <c r="E21555" s="2"/>
      <c r="F21555" s="2"/>
      <c r="G21555" s="2"/>
      <c r="O21555" s="2"/>
      <c r="Q21555" s="2"/>
      <c r="R21555" s="2"/>
      <c r="S21555" s="2"/>
      <c r="T21555" s="2"/>
    </row>
    <row r="21556" spans="4:20" x14ac:dyDescent="0.2">
      <c r="D21556" s="2"/>
      <c r="E21556" s="2"/>
      <c r="F21556" s="2"/>
      <c r="G21556" s="2"/>
      <c r="O21556" s="2"/>
      <c r="Q21556" s="2"/>
      <c r="R21556" s="2"/>
      <c r="S21556" s="2"/>
      <c r="T21556" s="2"/>
    </row>
    <row r="21557" spans="4:20" x14ac:dyDescent="0.2">
      <c r="D21557" s="2"/>
      <c r="E21557" s="2"/>
      <c r="F21557" s="2"/>
      <c r="G21557" s="2"/>
      <c r="O21557" s="2"/>
      <c r="Q21557" s="2"/>
      <c r="R21557" s="2"/>
      <c r="S21557" s="2"/>
      <c r="T21557" s="2"/>
    </row>
    <row r="21558" spans="4:20" x14ac:dyDescent="0.2">
      <c r="D21558" s="2"/>
      <c r="E21558" s="2"/>
      <c r="F21558" s="2"/>
      <c r="G21558" s="2"/>
      <c r="O21558" s="2"/>
      <c r="Q21558" s="2"/>
      <c r="R21558" s="2"/>
      <c r="S21558" s="2"/>
      <c r="T21558" s="2"/>
    </row>
    <row r="21559" spans="4:20" x14ac:dyDescent="0.2">
      <c r="D21559" s="2"/>
      <c r="E21559" s="2"/>
      <c r="F21559" s="2"/>
      <c r="G21559" s="2"/>
      <c r="O21559" s="2"/>
      <c r="Q21559" s="2"/>
      <c r="R21559" s="2"/>
      <c r="S21559" s="2"/>
      <c r="T21559" s="2"/>
    </row>
    <row r="21560" spans="4:20" x14ac:dyDescent="0.2">
      <c r="D21560" s="2"/>
      <c r="E21560" s="2"/>
      <c r="F21560" s="2"/>
      <c r="G21560" s="2"/>
      <c r="O21560" s="2"/>
      <c r="Q21560" s="2"/>
      <c r="R21560" s="2"/>
      <c r="S21560" s="2"/>
      <c r="T21560" s="2"/>
    </row>
    <row r="21561" spans="4:20" x14ac:dyDescent="0.2">
      <c r="D21561" s="2"/>
      <c r="E21561" s="2"/>
      <c r="F21561" s="2"/>
      <c r="G21561" s="2"/>
      <c r="O21561" s="2"/>
      <c r="Q21561" s="2"/>
      <c r="R21561" s="2"/>
      <c r="S21561" s="2"/>
      <c r="T21561" s="2"/>
    </row>
    <row r="21562" spans="4:20" x14ac:dyDescent="0.2">
      <c r="D21562" s="2"/>
      <c r="E21562" s="2"/>
      <c r="F21562" s="2"/>
      <c r="G21562" s="2"/>
      <c r="O21562" s="2"/>
      <c r="Q21562" s="2"/>
      <c r="R21562" s="2"/>
      <c r="S21562" s="2"/>
      <c r="T21562" s="2"/>
    </row>
    <row r="21563" spans="4:20" x14ac:dyDescent="0.2">
      <c r="D21563" s="2"/>
      <c r="E21563" s="2"/>
      <c r="F21563" s="2"/>
      <c r="G21563" s="2"/>
      <c r="O21563" s="2"/>
      <c r="Q21563" s="2"/>
      <c r="R21563" s="2"/>
      <c r="S21563" s="2"/>
      <c r="T21563" s="2"/>
    </row>
    <row r="21564" spans="4:20" x14ac:dyDescent="0.2">
      <c r="D21564" s="2"/>
      <c r="E21564" s="2"/>
      <c r="F21564" s="2"/>
      <c r="G21564" s="2"/>
      <c r="O21564" s="2"/>
      <c r="Q21564" s="2"/>
      <c r="R21564" s="2"/>
      <c r="S21564" s="2"/>
      <c r="T21564" s="2"/>
    </row>
    <row r="21565" spans="4:20" x14ac:dyDescent="0.2">
      <c r="D21565" s="2"/>
      <c r="E21565" s="2"/>
      <c r="F21565" s="2"/>
      <c r="G21565" s="2"/>
      <c r="O21565" s="2"/>
      <c r="Q21565" s="2"/>
      <c r="R21565" s="2"/>
      <c r="S21565" s="2"/>
      <c r="T21565" s="2"/>
    </row>
    <row r="21566" spans="4:20" x14ac:dyDescent="0.2">
      <c r="D21566" s="2"/>
      <c r="E21566" s="2"/>
      <c r="F21566" s="2"/>
      <c r="G21566" s="2"/>
      <c r="O21566" s="2"/>
      <c r="Q21566" s="2"/>
      <c r="R21566" s="2"/>
      <c r="S21566" s="2"/>
      <c r="T21566" s="2"/>
    </row>
    <row r="21567" spans="4:20" x14ac:dyDescent="0.2">
      <c r="D21567" s="2"/>
      <c r="E21567" s="2"/>
      <c r="F21567" s="2"/>
      <c r="G21567" s="2"/>
      <c r="O21567" s="2"/>
      <c r="Q21567" s="2"/>
      <c r="R21567" s="2"/>
      <c r="S21567" s="2"/>
      <c r="T21567" s="2"/>
    </row>
    <row r="21568" spans="4:20" x14ac:dyDescent="0.2">
      <c r="D21568" s="2"/>
      <c r="E21568" s="2"/>
      <c r="F21568" s="2"/>
      <c r="G21568" s="2"/>
      <c r="O21568" s="2"/>
      <c r="Q21568" s="2"/>
      <c r="R21568" s="2"/>
      <c r="S21568" s="2"/>
      <c r="T21568" s="2"/>
    </row>
    <row r="21569" spans="4:20" x14ac:dyDescent="0.2">
      <c r="D21569" s="2"/>
      <c r="E21569" s="2"/>
      <c r="F21569" s="2"/>
      <c r="G21569" s="2"/>
      <c r="O21569" s="2"/>
      <c r="Q21569" s="2"/>
      <c r="R21569" s="2"/>
      <c r="S21569" s="2"/>
      <c r="T21569" s="2"/>
    </row>
    <row r="21570" spans="4:20" x14ac:dyDescent="0.2">
      <c r="D21570" s="2"/>
      <c r="E21570" s="2"/>
      <c r="F21570" s="2"/>
      <c r="G21570" s="2"/>
      <c r="O21570" s="2"/>
      <c r="Q21570" s="2"/>
      <c r="R21570" s="2"/>
      <c r="S21570" s="2"/>
      <c r="T21570" s="2"/>
    </row>
    <row r="21571" spans="4:20" x14ac:dyDescent="0.2">
      <c r="D21571" s="2"/>
      <c r="E21571" s="2"/>
      <c r="F21571" s="2"/>
      <c r="G21571" s="2"/>
      <c r="O21571" s="2"/>
      <c r="Q21571" s="2"/>
      <c r="R21571" s="2"/>
      <c r="S21571" s="2"/>
      <c r="T21571" s="2"/>
    </row>
    <row r="21572" spans="4:20" x14ac:dyDescent="0.2">
      <c r="D21572" s="2"/>
      <c r="E21572" s="2"/>
      <c r="F21572" s="2"/>
      <c r="G21572" s="2"/>
      <c r="O21572" s="2"/>
      <c r="Q21572" s="2"/>
      <c r="R21572" s="2"/>
      <c r="S21572" s="2"/>
      <c r="T21572" s="2"/>
    </row>
    <row r="21573" spans="4:20" x14ac:dyDescent="0.2">
      <c r="D21573" s="2"/>
      <c r="E21573" s="2"/>
      <c r="F21573" s="2"/>
      <c r="G21573" s="2"/>
      <c r="O21573" s="2"/>
      <c r="Q21573" s="2"/>
      <c r="R21573" s="2"/>
      <c r="S21573" s="2"/>
      <c r="T21573" s="2"/>
    </row>
    <row r="21574" spans="4:20" x14ac:dyDescent="0.2">
      <c r="D21574" s="2"/>
      <c r="E21574" s="2"/>
      <c r="F21574" s="2"/>
      <c r="G21574" s="2"/>
      <c r="O21574" s="2"/>
      <c r="Q21574" s="2"/>
      <c r="R21574" s="2"/>
      <c r="S21574" s="2"/>
      <c r="T21574" s="2"/>
    </row>
    <row r="21575" spans="4:20" x14ac:dyDescent="0.2">
      <c r="D21575" s="2"/>
      <c r="E21575" s="2"/>
      <c r="F21575" s="2"/>
      <c r="G21575" s="2"/>
      <c r="O21575" s="2"/>
      <c r="Q21575" s="2"/>
      <c r="R21575" s="2"/>
      <c r="S21575" s="2"/>
      <c r="T21575" s="2"/>
    </row>
    <row r="21576" spans="4:20" x14ac:dyDescent="0.2">
      <c r="D21576" s="2"/>
      <c r="E21576" s="2"/>
      <c r="F21576" s="2"/>
      <c r="G21576" s="2"/>
      <c r="O21576" s="2"/>
      <c r="Q21576" s="2"/>
      <c r="R21576" s="2"/>
      <c r="S21576" s="2"/>
      <c r="T21576" s="2"/>
    </row>
    <row r="21577" spans="4:20" x14ac:dyDescent="0.2">
      <c r="D21577" s="2"/>
      <c r="E21577" s="2"/>
      <c r="F21577" s="2"/>
      <c r="G21577" s="2"/>
      <c r="O21577" s="2"/>
      <c r="Q21577" s="2"/>
      <c r="R21577" s="2"/>
      <c r="S21577" s="2"/>
      <c r="T21577" s="2"/>
    </row>
    <row r="21578" spans="4:20" x14ac:dyDescent="0.2">
      <c r="D21578" s="2"/>
      <c r="E21578" s="2"/>
      <c r="F21578" s="2"/>
      <c r="G21578" s="2"/>
      <c r="O21578" s="2"/>
      <c r="Q21578" s="2"/>
      <c r="R21578" s="2"/>
      <c r="S21578" s="2"/>
      <c r="T21578" s="2"/>
    </row>
    <row r="21579" spans="4:20" x14ac:dyDescent="0.2">
      <c r="D21579" s="2"/>
      <c r="E21579" s="2"/>
      <c r="F21579" s="2"/>
      <c r="G21579" s="2"/>
      <c r="O21579" s="2"/>
      <c r="Q21579" s="2"/>
      <c r="R21579" s="2"/>
      <c r="S21579" s="2"/>
      <c r="T21579" s="2"/>
    </row>
    <row r="21580" spans="4:20" x14ac:dyDescent="0.2">
      <c r="D21580" s="2"/>
      <c r="E21580" s="2"/>
      <c r="F21580" s="2"/>
      <c r="G21580" s="2"/>
      <c r="O21580" s="2"/>
      <c r="Q21580" s="2"/>
      <c r="R21580" s="2"/>
      <c r="S21580" s="2"/>
      <c r="T21580" s="2"/>
    </row>
    <row r="21581" spans="4:20" x14ac:dyDescent="0.2">
      <c r="D21581" s="2"/>
      <c r="E21581" s="2"/>
      <c r="F21581" s="2"/>
      <c r="G21581" s="2"/>
      <c r="O21581" s="2"/>
      <c r="Q21581" s="2"/>
      <c r="R21581" s="2"/>
      <c r="S21581" s="2"/>
      <c r="T21581" s="2"/>
    </row>
    <row r="21582" spans="4:20" x14ac:dyDescent="0.2">
      <c r="D21582" s="2"/>
      <c r="E21582" s="2"/>
      <c r="F21582" s="2"/>
      <c r="G21582" s="2"/>
      <c r="O21582" s="2"/>
      <c r="Q21582" s="2"/>
      <c r="R21582" s="2"/>
      <c r="S21582" s="2"/>
      <c r="T21582" s="2"/>
    </row>
    <row r="21583" spans="4:20" x14ac:dyDescent="0.2">
      <c r="D21583" s="2"/>
      <c r="E21583" s="2"/>
      <c r="F21583" s="2"/>
      <c r="G21583" s="2"/>
      <c r="O21583" s="2"/>
      <c r="Q21583" s="2"/>
      <c r="R21583" s="2"/>
      <c r="S21583" s="2"/>
      <c r="T21583" s="2"/>
    </row>
    <row r="21584" spans="4:20" x14ac:dyDescent="0.2">
      <c r="D21584" s="2"/>
      <c r="E21584" s="2"/>
      <c r="F21584" s="2"/>
      <c r="G21584" s="2"/>
      <c r="O21584" s="2"/>
      <c r="Q21584" s="2"/>
      <c r="R21584" s="2"/>
      <c r="S21584" s="2"/>
      <c r="T21584" s="2"/>
    </row>
    <row r="21585" spans="4:20" x14ac:dyDescent="0.2">
      <c r="D21585" s="2"/>
      <c r="E21585" s="2"/>
      <c r="F21585" s="2"/>
      <c r="G21585" s="2"/>
      <c r="O21585" s="2"/>
      <c r="Q21585" s="2"/>
      <c r="R21585" s="2"/>
      <c r="S21585" s="2"/>
      <c r="T21585" s="2"/>
    </row>
    <row r="21586" spans="4:20" x14ac:dyDescent="0.2">
      <c r="D21586" s="2"/>
      <c r="E21586" s="2"/>
      <c r="F21586" s="2"/>
      <c r="G21586" s="2"/>
      <c r="O21586" s="2"/>
      <c r="Q21586" s="2"/>
      <c r="R21586" s="2"/>
      <c r="S21586" s="2"/>
      <c r="T21586" s="2"/>
    </row>
    <row r="21587" spans="4:20" x14ac:dyDescent="0.2">
      <c r="D21587" s="2"/>
      <c r="E21587" s="2"/>
      <c r="F21587" s="2"/>
      <c r="G21587" s="2"/>
      <c r="O21587" s="2"/>
      <c r="Q21587" s="2"/>
      <c r="R21587" s="2"/>
      <c r="S21587" s="2"/>
      <c r="T21587" s="2"/>
    </row>
    <row r="21588" spans="4:20" x14ac:dyDescent="0.2">
      <c r="D21588" s="2"/>
      <c r="E21588" s="2"/>
      <c r="F21588" s="2"/>
      <c r="G21588" s="2"/>
      <c r="O21588" s="2"/>
      <c r="Q21588" s="2"/>
      <c r="R21588" s="2"/>
      <c r="S21588" s="2"/>
      <c r="T21588" s="2"/>
    </row>
    <row r="21589" spans="4:20" x14ac:dyDescent="0.2">
      <c r="D21589" s="2"/>
      <c r="E21589" s="2"/>
      <c r="F21589" s="2"/>
      <c r="G21589" s="2"/>
      <c r="O21589" s="2"/>
      <c r="Q21589" s="2"/>
      <c r="R21589" s="2"/>
      <c r="S21589" s="2"/>
      <c r="T21589" s="2"/>
    </row>
    <row r="21590" spans="4:20" x14ac:dyDescent="0.2">
      <c r="D21590" s="2"/>
      <c r="E21590" s="2"/>
      <c r="F21590" s="2"/>
      <c r="G21590" s="2"/>
      <c r="O21590" s="2"/>
      <c r="Q21590" s="2"/>
      <c r="R21590" s="2"/>
      <c r="S21590" s="2"/>
      <c r="T21590" s="2"/>
    </row>
    <row r="21591" spans="4:20" x14ac:dyDescent="0.2">
      <c r="D21591" s="2"/>
      <c r="E21591" s="2"/>
      <c r="F21591" s="2"/>
      <c r="G21591" s="2"/>
      <c r="O21591" s="2"/>
      <c r="Q21591" s="2"/>
      <c r="R21591" s="2"/>
      <c r="S21591" s="2"/>
      <c r="T21591" s="2"/>
    </row>
    <row r="21592" spans="4:20" x14ac:dyDescent="0.2">
      <c r="D21592" s="2"/>
      <c r="E21592" s="2"/>
      <c r="F21592" s="2"/>
      <c r="G21592" s="2"/>
      <c r="O21592" s="2"/>
      <c r="Q21592" s="2"/>
      <c r="R21592" s="2"/>
      <c r="S21592" s="2"/>
      <c r="T21592" s="2"/>
    </row>
    <row r="21593" spans="4:20" x14ac:dyDescent="0.2">
      <c r="D21593" s="2"/>
      <c r="E21593" s="2"/>
      <c r="F21593" s="2"/>
      <c r="G21593" s="2"/>
      <c r="O21593" s="2"/>
      <c r="Q21593" s="2"/>
      <c r="R21593" s="2"/>
      <c r="S21593" s="2"/>
      <c r="T21593" s="2"/>
    </row>
    <row r="21594" spans="4:20" x14ac:dyDescent="0.2">
      <c r="D21594" s="2"/>
      <c r="E21594" s="2"/>
      <c r="F21594" s="2"/>
      <c r="G21594" s="2"/>
      <c r="O21594" s="2"/>
      <c r="Q21594" s="2"/>
      <c r="R21594" s="2"/>
      <c r="S21594" s="2"/>
      <c r="T21594" s="2"/>
    </row>
    <row r="21595" spans="4:20" x14ac:dyDescent="0.2">
      <c r="D21595" s="2"/>
      <c r="E21595" s="2"/>
      <c r="F21595" s="2"/>
      <c r="G21595" s="2"/>
      <c r="O21595" s="2"/>
      <c r="Q21595" s="2"/>
      <c r="R21595" s="2"/>
      <c r="S21595" s="2"/>
      <c r="T21595" s="2"/>
    </row>
    <row r="21596" spans="4:20" x14ac:dyDescent="0.2">
      <c r="D21596" s="2"/>
      <c r="E21596" s="2"/>
      <c r="F21596" s="2"/>
      <c r="G21596" s="2"/>
      <c r="O21596" s="2"/>
      <c r="Q21596" s="2"/>
      <c r="R21596" s="2"/>
      <c r="S21596" s="2"/>
      <c r="T21596" s="2"/>
    </row>
    <row r="21597" spans="4:20" x14ac:dyDescent="0.2">
      <c r="D21597" s="2"/>
      <c r="E21597" s="2"/>
      <c r="F21597" s="2"/>
      <c r="G21597" s="2"/>
      <c r="O21597" s="2"/>
      <c r="Q21597" s="2"/>
      <c r="R21597" s="2"/>
      <c r="S21597" s="2"/>
      <c r="T21597" s="2"/>
    </row>
    <row r="21598" spans="4:20" x14ac:dyDescent="0.2">
      <c r="D21598" s="2"/>
      <c r="E21598" s="2"/>
      <c r="F21598" s="2"/>
      <c r="G21598" s="2"/>
      <c r="O21598" s="2"/>
      <c r="Q21598" s="2"/>
      <c r="R21598" s="2"/>
      <c r="S21598" s="2"/>
      <c r="T21598" s="2"/>
    </row>
    <row r="21599" spans="4:20" x14ac:dyDescent="0.2">
      <c r="D21599" s="2"/>
      <c r="E21599" s="2"/>
      <c r="F21599" s="2"/>
      <c r="G21599" s="2"/>
      <c r="O21599" s="2"/>
      <c r="Q21599" s="2"/>
      <c r="R21599" s="2"/>
      <c r="S21599" s="2"/>
      <c r="T21599" s="2"/>
    </row>
    <row r="21600" spans="4:20" x14ac:dyDescent="0.2">
      <c r="D21600" s="2"/>
      <c r="E21600" s="2"/>
      <c r="F21600" s="2"/>
      <c r="G21600" s="2"/>
      <c r="O21600" s="2"/>
      <c r="Q21600" s="2"/>
      <c r="R21600" s="2"/>
      <c r="S21600" s="2"/>
      <c r="T21600" s="2"/>
    </row>
    <row r="21601" spans="4:20" x14ac:dyDescent="0.2">
      <c r="D21601" s="2"/>
      <c r="E21601" s="2"/>
      <c r="F21601" s="2"/>
      <c r="G21601" s="2"/>
      <c r="O21601" s="2"/>
      <c r="Q21601" s="2"/>
      <c r="R21601" s="2"/>
      <c r="S21601" s="2"/>
      <c r="T21601" s="2"/>
    </row>
    <row r="21602" spans="4:20" x14ac:dyDescent="0.2">
      <c r="D21602" s="2"/>
      <c r="E21602" s="2"/>
      <c r="F21602" s="2"/>
      <c r="G21602" s="2"/>
      <c r="O21602" s="2"/>
      <c r="Q21602" s="2"/>
      <c r="R21602" s="2"/>
      <c r="S21602" s="2"/>
      <c r="T21602" s="2"/>
    </row>
    <row r="21603" spans="4:20" x14ac:dyDescent="0.2">
      <c r="D21603" s="2"/>
      <c r="E21603" s="2"/>
      <c r="F21603" s="2"/>
      <c r="G21603" s="2"/>
      <c r="O21603" s="2"/>
      <c r="Q21603" s="2"/>
      <c r="R21603" s="2"/>
      <c r="S21603" s="2"/>
      <c r="T21603" s="2"/>
    </row>
    <row r="21604" spans="4:20" x14ac:dyDescent="0.2">
      <c r="D21604" s="2"/>
      <c r="E21604" s="2"/>
      <c r="F21604" s="2"/>
      <c r="G21604" s="2"/>
      <c r="O21604" s="2"/>
      <c r="Q21604" s="2"/>
      <c r="R21604" s="2"/>
      <c r="S21604" s="2"/>
      <c r="T21604" s="2"/>
    </row>
    <row r="21605" spans="4:20" x14ac:dyDescent="0.2">
      <c r="D21605" s="2"/>
      <c r="E21605" s="2"/>
      <c r="F21605" s="2"/>
      <c r="G21605" s="2"/>
      <c r="O21605" s="2"/>
      <c r="Q21605" s="2"/>
      <c r="R21605" s="2"/>
      <c r="S21605" s="2"/>
      <c r="T21605" s="2"/>
    </row>
    <row r="21606" spans="4:20" x14ac:dyDescent="0.2">
      <c r="D21606" s="2"/>
      <c r="E21606" s="2"/>
      <c r="F21606" s="2"/>
      <c r="G21606" s="2"/>
      <c r="O21606" s="2"/>
      <c r="Q21606" s="2"/>
      <c r="R21606" s="2"/>
      <c r="S21606" s="2"/>
      <c r="T21606" s="2"/>
    </row>
    <row r="21607" spans="4:20" x14ac:dyDescent="0.2">
      <c r="D21607" s="2"/>
      <c r="E21607" s="2"/>
      <c r="F21607" s="2"/>
      <c r="G21607" s="2"/>
      <c r="O21607" s="2"/>
      <c r="Q21607" s="2"/>
      <c r="R21607" s="2"/>
      <c r="S21607" s="2"/>
      <c r="T21607" s="2"/>
    </row>
    <row r="21608" spans="4:20" x14ac:dyDescent="0.2">
      <c r="D21608" s="2"/>
      <c r="E21608" s="2"/>
      <c r="F21608" s="2"/>
      <c r="G21608" s="2"/>
      <c r="O21608" s="2"/>
      <c r="Q21608" s="2"/>
      <c r="R21608" s="2"/>
      <c r="S21608" s="2"/>
      <c r="T21608" s="2"/>
    </row>
    <row r="21609" spans="4:20" x14ac:dyDescent="0.2">
      <c r="D21609" s="2"/>
      <c r="E21609" s="2"/>
      <c r="F21609" s="2"/>
      <c r="G21609" s="2"/>
      <c r="O21609" s="2"/>
      <c r="Q21609" s="2"/>
      <c r="R21609" s="2"/>
      <c r="S21609" s="2"/>
      <c r="T21609" s="2"/>
    </row>
    <row r="21610" spans="4:20" x14ac:dyDescent="0.2">
      <c r="D21610" s="2"/>
      <c r="E21610" s="2"/>
      <c r="F21610" s="2"/>
      <c r="G21610" s="2"/>
      <c r="O21610" s="2"/>
      <c r="Q21610" s="2"/>
      <c r="R21610" s="2"/>
      <c r="S21610" s="2"/>
      <c r="T21610" s="2"/>
    </row>
    <row r="21611" spans="4:20" x14ac:dyDescent="0.2">
      <c r="D21611" s="2"/>
      <c r="E21611" s="2"/>
      <c r="F21611" s="2"/>
      <c r="G21611" s="2"/>
      <c r="O21611" s="2"/>
      <c r="Q21611" s="2"/>
      <c r="R21611" s="2"/>
      <c r="S21611" s="2"/>
      <c r="T21611" s="2"/>
    </row>
    <row r="21612" spans="4:20" x14ac:dyDescent="0.2">
      <c r="D21612" s="2"/>
      <c r="E21612" s="2"/>
      <c r="F21612" s="2"/>
      <c r="G21612" s="2"/>
      <c r="O21612" s="2"/>
      <c r="Q21612" s="2"/>
      <c r="R21612" s="2"/>
      <c r="S21612" s="2"/>
      <c r="T21612" s="2"/>
    </row>
    <row r="21613" spans="4:20" x14ac:dyDescent="0.2">
      <c r="D21613" s="2"/>
      <c r="E21613" s="2"/>
      <c r="F21613" s="2"/>
      <c r="G21613" s="2"/>
      <c r="O21613" s="2"/>
      <c r="Q21613" s="2"/>
      <c r="R21613" s="2"/>
      <c r="S21613" s="2"/>
      <c r="T21613" s="2"/>
    </row>
    <row r="21614" spans="4:20" x14ac:dyDescent="0.2">
      <c r="D21614" s="2"/>
      <c r="E21614" s="2"/>
      <c r="F21614" s="2"/>
      <c r="G21614" s="2"/>
      <c r="O21614" s="2"/>
      <c r="Q21614" s="2"/>
      <c r="R21614" s="2"/>
      <c r="S21614" s="2"/>
      <c r="T21614" s="2"/>
    </row>
    <row r="21615" spans="4:20" x14ac:dyDescent="0.2">
      <c r="D21615" s="2"/>
      <c r="E21615" s="2"/>
      <c r="F21615" s="2"/>
      <c r="G21615" s="2"/>
      <c r="O21615" s="2"/>
      <c r="Q21615" s="2"/>
      <c r="R21615" s="2"/>
      <c r="S21615" s="2"/>
      <c r="T21615" s="2"/>
    </row>
    <row r="21616" spans="4:20" x14ac:dyDescent="0.2">
      <c r="D21616" s="2"/>
      <c r="E21616" s="2"/>
      <c r="F21616" s="2"/>
      <c r="G21616" s="2"/>
      <c r="O21616" s="2"/>
      <c r="Q21616" s="2"/>
      <c r="R21616" s="2"/>
      <c r="S21616" s="2"/>
      <c r="T21616" s="2"/>
    </row>
    <row r="21617" spans="4:20" x14ac:dyDescent="0.2">
      <c r="D21617" s="2"/>
      <c r="E21617" s="2"/>
      <c r="F21617" s="2"/>
      <c r="G21617" s="2"/>
      <c r="O21617" s="2"/>
      <c r="Q21617" s="2"/>
      <c r="R21617" s="2"/>
      <c r="S21617" s="2"/>
      <c r="T21617" s="2"/>
    </row>
    <row r="21618" spans="4:20" x14ac:dyDescent="0.2">
      <c r="D21618" s="2"/>
      <c r="E21618" s="2"/>
      <c r="F21618" s="2"/>
      <c r="G21618" s="2"/>
      <c r="O21618" s="2"/>
      <c r="Q21618" s="2"/>
      <c r="R21618" s="2"/>
      <c r="S21618" s="2"/>
      <c r="T21618" s="2"/>
    </row>
    <row r="21619" spans="4:20" x14ac:dyDescent="0.2">
      <c r="D21619" s="2"/>
      <c r="E21619" s="2"/>
      <c r="F21619" s="2"/>
      <c r="G21619" s="2"/>
      <c r="O21619" s="2"/>
      <c r="Q21619" s="2"/>
      <c r="R21619" s="2"/>
      <c r="S21619" s="2"/>
      <c r="T21619" s="2"/>
    </row>
    <row r="21620" spans="4:20" x14ac:dyDescent="0.2">
      <c r="D21620" s="2"/>
      <c r="E21620" s="2"/>
      <c r="F21620" s="2"/>
      <c r="G21620" s="2"/>
      <c r="O21620" s="2"/>
      <c r="Q21620" s="2"/>
      <c r="R21620" s="2"/>
      <c r="S21620" s="2"/>
      <c r="T21620" s="2"/>
    </row>
    <row r="21621" spans="4:20" x14ac:dyDescent="0.2">
      <c r="D21621" s="2"/>
      <c r="E21621" s="2"/>
      <c r="F21621" s="2"/>
      <c r="G21621" s="2"/>
      <c r="O21621" s="2"/>
      <c r="Q21621" s="2"/>
      <c r="R21621" s="2"/>
      <c r="S21621" s="2"/>
      <c r="T21621" s="2"/>
    </row>
    <row r="21622" spans="4:20" x14ac:dyDescent="0.2">
      <c r="D21622" s="2"/>
      <c r="E21622" s="2"/>
      <c r="F21622" s="2"/>
      <c r="G21622" s="2"/>
      <c r="O21622" s="2"/>
      <c r="Q21622" s="2"/>
      <c r="R21622" s="2"/>
      <c r="S21622" s="2"/>
      <c r="T21622" s="2"/>
    </row>
    <row r="21623" spans="4:20" x14ac:dyDescent="0.2">
      <c r="D21623" s="2"/>
      <c r="E21623" s="2"/>
      <c r="F21623" s="2"/>
      <c r="G21623" s="2"/>
      <c r="O21623" s="2"/>
      <c r="Q21623" s="2"/>
      <c r="R21623" s="2"/>
      <c r="S21623" s="2"/>
      <c r="T21623" s="2"/>
    </row>
    <row r="21624" spans="4:20" x14ac:dyDescent="0.2">
      <c r="D21624" s="2"/>
      <c r="E21624" s="2"/>
      <c r="F21624" s="2"/>
      <c r="G21624" s="2"/>
      <c r="O21624" s="2"/>
      <c r="Q21624" s="2"/>
      <c r="R21624" s="2"/>
      <c r="S21624" s="2"/>
      <c r="T21624" s="2"/>
    </row>
    <row r="21625" spans="4:20" x14ac:dyDescent="0.2">
      <c r="D21625" s="2"/>
      <c r="E21625" s="2"/>
      <c r="F21625" s="2"/>
      <c r="G21625" s="2"/>
      <c r="O21625" s="2"/>
      <c r="Q21625" s="2"/>
      <c r="R21625" s="2"/>
      <c r="S21625" s="2"/>
      <c r="T21625" s="2"/>
    </row>
    <row r="21626" spans="4:20" x14ac:dyDescent="0.2">
      <c r="D21626" s="2"/>
      <c r="E21626" s="2"/>
      <c r="F21626" s="2"/>
      <c r="G21626" s="2"/>
      <c r="O21626" s="2"/>
      <c r="Q21626" s="2"/>
      <c r="R21626" s="2"/>
      <c r="S21626" s="2"/>
      <c r="T21626" s="2"/>
    </row>
    <row r="21627" spans="4:20" x14ac:dyDescent="0.2">
      <c r="D21627" s="2"/>
      <c r="E21627" s="2"/>
      <c r="F21627" s="2"/>
      <c r="G21627" s="2"/>
      <c r="O21627" s="2"/>
      <c r="Q21627" s="2"/>
      <c r="R21627" s="2"/>
      <c r="S21627" s="2"/>
      <c r="T21627" s="2"/>
    </row>
    <row r="21628" spans="4:20" x14ac:dyDescent="0.2">
      <c r="D21628" s="2"/>
      <c r="E21628" s="2"/>
      <c r="F21628" s="2"/>
      <c r="G21628" s="2"/>
      <c r="O21628" s="2"/>
      <c r="Q21628" s="2"/>
      <c r="R21628" s="2"/>
      <c r="S21628" s="2"/>
      <c r="T21628" s="2"/>
    </row>
    <row r="21629" spans="4:20" x14ac:dyDescent="0.2">
      <c r="D21629" s="2"/>
      <c r="E21629" s="2"/>
      <c r="F21629" s="2"/>
      <c r="G21629" s="2"/>
      <c r="O21629" s="2"/>
      <c r="Q21629" s="2"/>
      <c r="R21629" s="2"/>
      <c r="S21629" s="2"/>
      <c r="T21629" s="2"/>
    </row>
    <row r="21630" spans="4:20" x14ac:dyDescent="0.2">
      <c r="D21630" s="2"/>
      <c r="E21630" s="2"/>
      <c r="F21630" s="2"/>
      <c r="G21630" s="2"/>
      <c r="O21630" s="2"/>
      <c r="Q21630" s="2"/>
      <c r="R21630" s="2"/>
      <c r="S21630" s="2"/>
      <c r="T21630" s="2"/>
    </row>
    <row r="21631" spans="4:20" x14ac:dyDescent="0.2">
      <c r="D21631" s="2"/>
      <c r="E21631" s="2"/>
      <c r="F21631" s="2"/>
      <c r="G21631" s="2"/>
      <c r="O21631" s="2"/>
      <c r="Q21631" s="2"/>
      <c r="R21631" s="2"/>
      <c r="S21631" s="2"/>
      <c r="T21631" s="2"/>
    </row>
    <row r="21632" spans="4:20" x14ac:dyDescent="0.2">
      <c r="D21632" s="2"/>
      <c r="E21632" s="2"/>
      <c r="F21632" s="2"/>
      <c r="G21632" s="2"/>
      <c r="O21632" s="2"/>
      <c r="Q21632" s="2"/>
      <c r="R21632" s="2"/>
      <c r="S21632" s="2"/>
      <c r="T21632" s="2"/>
    </row>
    <row r="21633" spans="4:20" x14ac:dyDescent="0.2">
      <c r="D21633" s="2"/>
      <c r="E21633" s="2"/>
      <c r="F21633" s="2"/>
      <c r="G21633" s="2"/>
      <c r="O21633" s="2"/>
      <c r="Q21633" s="2"/>
      <c r="R21633" s="2"/>
      <c r="S21633" s="2"/>
      <c r="T21633" s="2"/>
    </row>
    <row r="21634" spans="4:20" x14ac:dyDescent="0.2">
      <c r="D21634" s="2"/>
      <c r="E21634" s="2"/>
      <c r="F21634" s="2"/>
      <c r="G21634" s="2"/>
      <c r="O21634" s="2"/>
      <c r="Q21634" s="2"/>
      <c r="R21634" s="2"/>
      <c r="S21634" s="2"/>
      <c r="T21634" s="2"/>
    </row>
    <row r="21635" spans="4:20" x14ac:dyDescent="0.2">
      <c r="D21635" s="2"/>
      <c r="E21635" s="2"/>
      <c r="F21635" s="2"/>
      <c r="G21635" s="2"/>
      <c r="O21635" s="2"/>
      <c r="Q21635" s="2"/>
      <c r="R21635" s="2"/>
      <c r="S21635" s="2"/>
      <c r="T21635" s="2"/>
    </row>
    <row r="21636" spans="4:20" x14ac:dyDescent="0.2">
      <c r="D21636" s="2"/>
      <c r="E21636" s="2"/>
      <c r="F21636" s="2"/>
      <c r="G21636" s="2"/>
      <c r="O21636" s="2"/>
      <c r="Q21636" s="2"/>
      <c r="R21636" s="2"/>
      <c r="S21636" s="2"/>
      <c r="T21636" s="2"/>
    </row>
    <row r="21637" spans="4:20" x14ac:dyDescent="0.2">
      <c r="D21637" s="2"/>
      <c r="E21637" s="2"/>
      <c r="F21637" s="2"/>
      <c r="G21637" s="2"/>
      <c r="O21637" s="2"/>
      <c r="Q21637" s="2"/>
      <c r="R21637" s="2"/>
      <c r="S21637" s="2"/>
      <c r="T21637" s="2"/>
    </row>
    <row r="21638" spans="4:20" x14ac:dyDescent="0.2">
      <c r="D21638" s="2"/>
      <c r="E21638" s="2"/>
      <c r="F21638" s="2"/>
      <c r="G21638" s="2"/>
      <c r="O21638" s="2"/>
      <c r="Q21638" s="2"/>
      <c r="R21638" s="2"/>
      <c r="S21638" s="2"/>
      <c r="T21638" s="2"/>
    </row>
    <row r="21639" spans="4:20" x14ac:dyDescent="0.2">
      <c r="D21639" s="2"/>
      <c r="E21639" s="2"/>
      <c r="F21639" s="2"/>
      <c r="G21639" s="2"/>
      <c r="O21639" s="2"/>
      <c r="Q21639" s="2"/>
      <c r="R21639" s="2"/>
      <c r="S21639" s="2"/>
      <c r="T21639" s="2"/>
    </row>
    <row r="21640" spans="4:20" x14ac:dyDescent="0.2">
      <c r="D21640" s="2"/>
      <c r="E21640" s="2"/>
      <c r="F21640" s="2"/>
      <c r="G21640" s="2"/>
      <c r="O21640" s="2"/>
      <c r="Q21640" s="2"/>
      <c r="R21640" s="2"/>
      <c r="S21640" s="2"/>
      <c r="T21640" s="2"/>
    </row>
    <row r="21641" spans="4:20" x14ac:dyDescent="0.2">
      <c r="D21641" s="2"/>
      <c r="E21641" s="2"/>
      <c r="F21641" s="2"/>
      <c r="G21641" s="2"/>
      <c r="O21641" s="2"/>
      <c r="Q21641" s="2"/>
      <c r="R21641" s="2"/>
      <c r="S21641" s="2"/>
      <c r="T21641" s="2"/>
    </row>
    <row r="21642" spans="4:20" x14ac:dyDescent="0.2">
      <c r="D21642" s="2"/>
      <c r="E21642" s="2"/>
      <c r="F21642" s="2"/>
      <c r="G21642" s="2"/>
      <c r="O21642" s="2"/>
      <c r="Q21642" s="2"/>
      <c r="R21642" s="2"/>
      <c r="S21642" s="2"/>
      <c r="T21642" s="2"/>
    </row>
    <row r="21643" spans="4:20" x14ac:dyDescent="0.2">
      <c r="D21643" s="2"/>
      <c r="E21643" s="2"/>
      <c r="F21643" s="2"/>
      <c r="G21643" s="2"/>
      <c r="O21643" s="2"/>
      <c r="Q21643" s="2"/>
      <c r="R21643" s="2"/>
      <c r="S21643" s="2"/>
      <c r="T21643" s="2"/>
    </row>
    <row r="21644" spans="4:20" x14ac:dyDescent="0.2">
      <c r="D21644" s="2"/>
      <c r="E21644" s="2"/>
      <c r="F21644" s="2"/>
      <c r="G21644" s="2"/>
      <c r="O21644" s="2"/>
      <c r="Q21644" s="2"/>
      <c r="R21644" s="2"/>
      <c r="S21644" s="2"/>
      <c r="T21644" s="2"/>
    </row>
    <row r="21645" spans="4:20" x14ac:dyDescent="0.2">
      <c r="D21645" s="2"/>
      <c r="E21645" s="2"/>
      <c r="F21645" s="2"/>
      <c r="G21645" s="2"/>
      <c r="O21645" s="2"/>
      <c r="Q21645" s="2"/>
      <c r="R21645" s="2"/>
      <c r="S21645" s="2"/>
      <c r="T21645" s="2"/>
    </row>
    <row r="21646" spans="4:20" x14ac:dyDescent="0.2">
      <c r="D21646" s="2"/>
      <c r="E21646" s="2"/>
      <c r="F21646" s="2"/>
      <c r="G21646" s="2"/>
      <c r="O21646" s="2"/>
      <c r="Q21646" s="2"/>
      <c r="R21646" s="2"/>
      <c r="S21646" s="2"/>
      <c r="T21646" s="2"/>
    </row>
    <row r="21647" spans="4:20" x14ac:dyDescent="0.2">
      <c r="D21647" s="2"/>
      <c r="E21647" s="2"/>
      <c r="F21647" s="2"/>
      <c r="G21647" s="2"/>
      <c r="O21647" s="2"/>
      <c r="Q21647" s="2"/>
      <c r="R21647" s="2"/>
      <c r="S21647" s="2"/>
      <c r="T21647" s="2"/>
    </row>
    <row r="21648" spans="4:20" x14ac:dyDescent="0.2">
      <c r="D21648" s="2"/>
      <c r="E21648" s="2"/>
      <c r="F21648" s="2"/>
      <c r="G21648" s="2"/>
      <c r="O21648" s="2"/>
      <c r="Q21648" s="2"/>
      <c r="R21648" s="2"/>
      <c r="S21648" s="2"/>
      <c r="T21648" s="2"/>
    </row>
    <row r="21649" spans="4:20" x14ac:dyDescent="0.2">
      <c r="D21649" s="2"/>
      <c r="E21649" s="2"/>
      <c r="F21649" s="2"/>
      <c r="G21649" s="2"/>
      <c r="O21649" s="2"/>
      <c r="Q21649" s="2"/>
      <c r="R21649" s="2"/>
      <c r="S21649" s="2"/>
      <c r="T21649" s="2"/>
    </row>
    <row r="21650" spans="4:20" x14ac:dyDescent="0.2">
      <c r="D21650" s="2"/>
      <c r="E21650" s="2"/>
      <c r="F21650" s="2"/>
      <c r="G21650" s="2"/>
      <c r="O21650" s="2"/>
      <c r="Q21650" s="2"/>
      <c r="R21650" s="2"/>
      <c r="S21650" s="2"/>
      <c r="T21650" s="2"/>
    </row>
    <row r="21651" spans="4:20" x14ac:dyDescent="0.2">
      <c r="D21651" s="2"/>
      <c r="E21651" s="2"/>
      <c r="F21651" s="2"/>
      <c r="G21651" s="2"/>
      <c r="O21651" s="2"/>
      <c r="Q21651" s="2"/>
      <c r="R21651" s="2"/>
      <c r="S21651" s="2"/>
      <c r="T21651" s="2"/>
    </row>
    <row r="21652" spans="4:20" x14ac:dyDescent="0.2">
      <c r="D21652" s="2"/>
      <c r="E21652" s="2"/>
      <c r="F21652" s="2"/>
      <c r="G21652" s="2"/>
      <c r="O21652" s="2"/>
      <c r="Q21652" s="2"/>
      <c r="R21652" s="2"/>
      <c r="S21652" s="2"/>
      <c r="T21652" s="2"/>
    </row>
    <row r="21653" spans="4:20" x14ac:dyDescent="0.2">
      <c r="D21653" s="2"/>
      <c r="E21653" s="2"/>
      <c r="F21653" s="2"/>
      <c r="G21653" s="2"/>
      <c r="O21653" s="2"/>
      <c r="Q21653" s="2"/>
      <c r="R21653" s="2"/>
      <c r="S21653" s="2"/>
      <c r="T21653" s="2"/>
    </row>
    <row r="21654" spans="4:20" x14ac:dyDescent="0.2">
      <c r="D21654" s="2"/>
      <c r="E21654" s="2"/>
      <c r="F21654" s="2"/>
      <c r="G21654" s="2"/>
      <c r="O21654" s="2"/>
      <c r="Q21654" s="2"/>
      <c r="R21654" s="2"/>
      <c r="S21654" s="2"/>
      <c r="T21654" s="2"/>
    </row>
    <row r="21655" spans="4:20" x14ac:dyDescent="0.2">
      <c r="D21655" s="2"/>
      <c r="E21655" s="2"/>
      <c r="F21655" s="2"/>
      <c r="G21655" s="2"/>
      <c r="O21655" s="2"/>
      <c r="Q21655" s="2"/>
      <c r="R21655" s="2"/>
      <c r="S21655" s="2"/>
      <c r="T21655" s="2"/>
    </row>
    <row r="21656" spans="4:20" x14ac:dyDescent="0.2">
      <c r="D21656" s="2"/>
      <c r="E21656" s="2"/>
      <c r="F21656" s="2"/>
      <c r="G21656" s="2"/>
      <c r="O21656" s="2"/>
      <c r="Q21656" s="2"/>
      <c r="R21656" s="2"/>
      <c r="S21656" s="2"/>
      <c r="T21656" s="2"/>
    </row>
    <row r="21657" spans="4:20" x14ac:dyDescent="0.2">
      <c r="D21657" s="2"/>
      <c r="E21657" s="2"/>
      <c r="F21657" s="2"/>
      <c r="G21657" s="2"/>
      <c r="O21657" s="2"/>
      <c r="Q21657" s="2"/>
      <c r="R21657" s="2"/>
      <c r="S21657" s="2"/>
      <c r="T21657" s="2"/>
    </row>
    <row r="21658" spans="4:20" x14ac:dyDescent="0.2">
      <c r="D21658" s="2"/>
      <c r="E21658" s="2"/>
      <c r="F21658" s="2"/>
      <c r="G21658" s="2"/>
      <c r="O21658" s="2"/>
      <c r="Q21658" s="2"/>
      <c r="R21658" s="2"/>
      <c r="S21658" s="2"/>
      <c r="T21658" s="2"/>
    </row>
    <row r="21659" spans="4:20" x14ac:dyDescent="0.2">
      <c r="D21659" s="2"/>
      <c r="E21659" s="2"/>
      <c r="F21659" s="2"/>
      <c r="G21659" s="2"/>
      <c r="O21659" s="2"/>
      <c r="Q21659" s="2"/>
      <c r="R21659" s="2"/>
      <c r="S21659" s="2"/>
      <c r="T21659" s="2"/>
    </row>
    <row r="21660" spans="4:20" x14ac:dyDescent="0.2">
      <c r="D21660" s="2"/>
      <c r="E21660" s="2"/>
      <c r="F21660" s="2"/>
      <c r="G21660" s="2"/>
      <c r="O21660" s="2"/>
      <c r="Q21660" s="2"/>
      <c r="R21660" s="2"/>
      <c r="S21660" s="2"/>
      <c r="T21660" s="2"/>
    </row>
    <row r="21661" spans="4:20" x14ac:dyDescent="0.2">
      <c r="D21661" s="2"/>
      <c r="E21661" s="2"/>
      <c r="F21661" s="2"/>
      <c r="G21661" s="2"/>
      <c r="O21661" s="2"/>
      <c r="Q21661" s="2"/>
      <c r="R21661" s="2"/>
      <c r="S21661" s="2"/>
      <c r="T21661" s="2"/>
    </row>
    <row r="21662" spans="4:20" x14ac:dyDescent="0.2">
      <c r="D21662" s="2"/>
      <c r="E21662" s="2"/>
      <c r="F21662" s="2"/>
      <c r="G21662" s="2"/>
      <c r="O21662" s="2"/>
      <c r="Q21662" s="2"/>
      <c r="R21662" s="2"/>
      <c r="S21662" s="2"/>
      <c r="T21662" s="2"/>
    </row>
    <row r="21663" spans="4:20" x14ac:dyDescent="0.2">
      <c r="D21663" s="2"/>
      <c r="E21663" s="2"/>
      <c r="F21663" s="2"/>
      <c r="G21663" s="2"/>
      <c r="O21663" s="2"/>
      <c r="Q21663" s="2"/>
      <c r="R21663" s="2"/>
      <c r="S21663" s="2"/>
      <c r="T21663" s="2"/>
    </row>
    <row r="21664" spans="4:20" x14ac:dyDescent="0.2">
      <c r="D21664" s="2"/>
      <c r="E21664" s="2"/>
      <c r="F21664" s="2"/>
      <c r="G21664" s="2"/>
      <c r="O21664" s="2"/>
      <c r="Q21664" s="2"/>
      <c r="R21664" s="2"/>
      <c r="S21664" s="2"/>
      <c r="T21664" s="2"/>
    </row>
    <row r="21665" spans="4:20" x14ac:dyDescent="0.2">
      <c r="D21665" s="2"/>
      <c r="E21665" s="2"/>
      <c r="F21665" s="2"/>
      <c r="G21665" s="2"/>
      <c r="O21665" s="2"/>
      <c r="Q21665" s="2"/>
      <c r="R21665" s="2"/>
      <c r="S21665" s="2"/>
      <c r="T21665" s="2"/>
    </row>
    <row r="21666" spans="4:20" x14ac:dyDescent="0.2">
      <c r="D21666" s="2"/>
      <c r="E21666" s="2"/>
      <c r="F21666" s="2"/>
      <c r="G21666" s="2"/>
      <c r="O21666" s="2"/>
      <c r="Q21666" s="2"/>
      <c r="R21666" s="2"/>
      <c r="S21666" s="2"/>
      <c r="T21666" s="2"/>
    </row>
    <row r="21667" spans="4:20" x14ac:dyDescent="0.2">
      <c r="D21667" s="2"/>
      <c r="E21667" s="2"/>
      <c r="F21667" s="2"/>
      <c r="G21667" s="2"/>
      <c r="O21667" s="2"/>
      <c r="Q21667" s="2"/>
      <c r="R21667" s="2"/>
      <c r="S21667" s="2"/>
      <c r="T21667" s="2"/>
    </row>
    <row r="21668" spans="4:20" x14ac:dyDescent="0.2">
      <c r="D21668" s="2"/>
      <c r="E21668" s="2"/>
      <c r="F21668" s="2"/>
      <c r="G21668" s="2"/>
      <c r="O21668" s="2"/>
      <c r="Q21668" s="2"/>
      <c r="R21668" s="2"/>
      <c r="S21668" s="2"/>
      <c r="T21668" s="2"/>
    </row>
    <row r="21669" spans="4:20" x14ac:dyDescent="0.2">
      <c r="D21669" s="2"/>
      <c r="E21669" s="2"/>
      <c r="F21669" s="2"/>
      <c r="G21669" s="2"/>
      <c r="O21669" s="2"/>
      <c r="Q21669" s="2"/>
      <c r="R21669" s="2"/>
      <c r="S21669" s="2"/>
      <c r="T21669" s="2"/>
    </row>
    <row r="21670" spans="4:20" x14ac:dyDescent="0.2">
      <c r="D21670" s="2"/>
      <c r="E21670" s="2"/>
      <c r="F21670" s="2"/>
      <c r="G21670" s="2"/>
      <c r="O21670" s="2"/>
      <c r="Q21670" s="2"/>
      <c r="R21670" s="2"/>
      <c r="S21670" s="2"/>
      <c r="T21670" s="2"/>
    </row>
    <row r="21671" spans="4:20" x14ac:dyDescent="0.2">
      <c r="D21671" s="2"/>
      <c r="E21671" s="2"/>
      <c r="F21671" s="2"/>
      <c r="G21671" s="2"/>
      <c r="O21671" s="2"/>
      <c r="Q21671" s="2"/>
      <c r="R21671" s="2"/>
      <c r="S21671" s="2"/>
      <c r="T21671" s="2"/>
    </row>
    <row r="21672" spans="4:20" x14ac:dyDescent="0.2">
      <c r="D21672" s="2"/>
      <c r="E21672" s="2"/>
      <c r="F21672" s="2"/>
      <c r="G21672" s="2"/>
      <c r="O21672" s="2"/>
      <c r="Q21672" s="2"/>
      <c r="R21672" s="2"/>
      <c r="S21672" s="2"/>
      <c r="T21672" s="2"/>
    </row>
    <row r="21673" spans="4:20" x14ac:dyDescent="0.2">
      <c r="D21673" s="2"/>
      <c r="E21673" s="2"/>
      <c r="F21673" s="2"/>
      <c r="G21673" s="2"/>
      <c r="O21673" s="2"/>
      <c r="Q21673" s="2"/>
      <c r="R21673" s="2"/>
      <c r="S21673" s="2"/>
      <c r="T21673" s="2"/>
    </row>
    <row r="21674" spans="4:20" x14ac:dyDescent="0.2">
      <c r="D21674" s="2"/>
      <c r="E21674" s="2"/>
      <c r="F21674" s="2"/>
      <c r="G21674" s="2"/>
      <c r="O21674" s="2"/>
      <c r="Q21674" s="2"/>
      <c r="R21674" s="2"/>
      <c r="S21674" s="2"/>
      <c r="T21674" s="2"/>
    </row>
    <row r="21675" spans="4:20" x14ac:dyDescent="0.2">
      <c r="D21675" s="2"/>
      <c r="E21675" s="2"/>
      <c r="F21675" s="2"/>
      <c r="G21675" s="2"/>
      <c r="O21675" s="2"/>
      <c r="Q21675" s="2"/>
      <c r="R21675" s="2"/>
      <c r="S21675" s="2"/>
      <c r="T21675" s="2"/>
    </row>
    <row r="21676" spans="4:20" x14ac:dyDescent="0.2">
      <c r="D21676" s="2"/>
      <c r="E21676" s="2"/>
      <c r="F21676" s="2"/>
      <c r="G21676" s="2"/>
      <c r="O21676" s="2"/>
      <c r="Q21676" s="2"/>
      <c r="R21676" s="2"/>
      <c r="S21676" s="2"/>
      <c r="T21676" s="2"/>
    </row>
    <row r="21677" spans="4:20" x14ac:dyDescent="0.2">
      <c r="D21677" s="2"/>
      <c r="E21677" s="2"/>
      <c r="F21677" s="2"/>
      <c r="G21677" s="2"/>
      <c r="O21677" s="2"/>
      <c r="Q21677" s="2"/>
      <c r="R21677" s="2"/>
      <c r="S21677" s="2"/>
      <c r="T21677" s="2"/>
    </row>
    <row r="21678" spans="4:20" x14ac:dyDescent="0.2">
      <c r="D21678" s="2"/>
      <c r="E21678" s="2"/>
      <c r="F21678" s="2"/>
      <c r="G21678" s="2"/>
      <c r="O21678" s="2"/>
      <c r="Q21678" s="2"/>
      <c r="R21678" s="2"/>
      <c r="S21678" s="2"/>
      <c r="T21678" s="2"/>
    </row>
    <row r="21679" spans="4:20" x14ac:dyDescent="0.2">
      <c r="D21679" s="2"/>
      <c r="E21679" s="2"/>
      <c r="F21679" s="2"/>
      <c r="G21679" s="2"/>
      <c r="O21679" s="2"/>
      <c r="Q21679" s="2"/>
      <c r="R21679" s="2"/>
      <c r="S21679" s="2"/>
      <c r="T21679" s="2"/>
    </row>
    <row r="21680" spans="4:20" x14ac:dyDescent="0.2">
      <c r="D21680" s="2"/>
      <c r="E21680" s="2"/>
      <c r="F21680" s="2"/>
      <c r="G21680" s="2"/>
      <c r="O21680" s="2"/>
      <c r="Q21680" s="2"/>
      <c r="R21680" s="2"/>
      <c r="S21680" s="2"/>
      <c r="T21680" s="2"/>
    </row>
    <row r="21681" spans="4:20" x14ac:dyDescent="0.2">
      <c r="D21681" s="2"/>
      <c r="E21681" s="2"/>
      <c r="F21681" s="2"/>
      <c r="G21681" s="2"/>
      <c r="O21681" s="2"/>
      <c r="Q21681" s="2"/>
      <c r="R21681" s="2"/>
      <c r="S21681" s="2"/>
      <c r="T21681" s="2"/>
    </row>
    <row r="21682" spans="4:20" x14ac:dyDescent="0.2">
      <c r="D21682" s="2"/>
      <c r="E21682" s="2"/>
      <c r="F21682" s="2"/>
      <c r="G21682" s="2"/>
      <c r="O21682" s="2"/>
      <c r="Q21682" s="2"/>
      <c r="R21682" s="2"/>
      <c r="S21682" s="2"/>
      <c r="T21682" s="2"/>
    </row>
    <row r="21683" spans="4:20" x14ac:dyDescent="0.2">
      <c r="D21683" s="2"/>
      <c r="E21683" s="2"/>
      <c r="F21683" s="2"/>
      <c r="G21683" s="2"/>
      <c r="O21683" s="2"/>
      <c r="Q21683" s="2"/>
      <c r="R21683" s="2"/>
      <c r="S21683" s="2"/>
      <c r="T21683" s="2"/>
    </row>
    <row r="21684" spans="4:20" x14ac:dyDescent="0.2">
      <c r="D21684" s="2"/>
      <c r="E21684" s="2"/>
      <c r="F21684" s="2"/>
      <c r="G21684" s="2"/>
      <c r="O21684" s="2"/>
      <c r="Q21684" s="2"/>
      <c r="R21684" s="2"/>
      <c r="S21684" s="2"/>
      <c r="T21684" s="2"/>
    </row>
    <row r="21685" spans="4:20" x14ac:dyDescent="0.2">
      <c r="D21685" s="2"/>
      <c r="E21685" s="2"/>
      <c r="F21685" s="2"/>
      <c r="G21685" s="2"/>
      <c r="O21685" s="2"/>
      <c r="Q21685" s="2"/>
      <c r="R21685" s="2"/>
      <c r="S21685" s="2"/>
      <c r="T21685" s="2"/>
    </row>
    <row r="21686" spans="4:20" x14ac:dyDescent="0.2">
      <c r="D21686" s="2"/>
      <c r="E21686" s="2"/>
      <c r="F21686" s="2"/>
      <c r="G21686" s="2"/>
      <c r="O21686" s="2"/>
      <c r="Q21686" s="2"/>
      <c r="R21686" s="2"/>
      <c r="S21686" s="2"/>
      <c r="T21686" s="2"/>
    </row>
    <row r="21687" spans="4:20" x14ac:dyDescent="0.2">
      <c r="D21687" s="2"/>
      <c r="E21687" s="2"/>
      <c r="F21687" s="2"/>
      <c r="G21687" s="2"/>
      <c r="O21687" s="2"/>
      <c r="Q21687" s="2"/>
      <c r="R21687" s="2"/>
      <c r="S21687" s="2"/>
      <c r="T21687" s="2"/>
    </row>
    <row r="21688" spans="4:20" x14ac:dyDescent="0.2">
      <c r="D21688" s="2"/>
      <c r="E21688" s="2"/>
      <c r="F21688" s="2"/>
      <c r="G21688" s="2"/>
      <c r="O21688" s="2"/>
      <c r="Q21688" s="2"/>
      <c r="R21688" s="2"/>
      <c r="S21688" s="2"/>
      <c r="T21688" s="2"/>
    </row>
    <row r="21689" spans="4:20" x14ac:dyDescent="0.2">
      <c r="D21689" s="2"/>
      <c r="E21689" s="2"/>
      <c r="F21689" s="2"/>
      <c r="G21689" s="2"/>
      <c r="O21689" s="2"/>
      <c r="Q21689" s="2"/>
      <c r="R21689" s="2"/>
      <c r="S21689" s="2"/>
      <c r="T21689" s="2"/>
    </row>
    <row r="21690" spans="4:20" x14ac:dyDescent="0.2">
      <c r="D21690" s="2"/>
      <c r="E21690" s="2"/>
      <c r="F21690" s="2"/>
      <c r="G21690" s="2"/>
      <c r="O21690" s="2"/>
      <c r="Q21690" s="2"/>
      <c r="R21690" s="2"/>
      <c r="S21690" s="2"/>
      <c r="T21690" s="2"/>
    </row>
    <row r="21691" spans="4:20" x14ac:dyDescent="0.2">
      <c r="D21691" s="2"/>
      <c r="E21691" s="2"/>
      <c r="F21691" s="2"/>
      <c r="G21691" s="2"/>
      <c r="O21691" s="2"/>
      <c r="Q21691" s="2"/>
      <c r="R21691" s="2"/>
      <c r="S21691" s="2"/>
      <c r="T21691" s="2"/>
    </row>
    <row r="21692" spans="4:20" x14ac:dyDescent="0.2">
      <c r="D21692" s="2"/>
      <c r="E21692" s="2"/>
      <c r="F21692" s="2"/>
      <c r="G21692" s="2"/>
      <c r="O21692" s="2"/>
      <c r="Q21692" s="2"/>
      <c r="R21692" s="2"/>
      <c r="S21692" s="2"/>
      <c r="T21692" s="2"/>
    </row>
    <row r="21693" spans="4:20" x14ac:dyDescent="0.2">
      <c r="D21693" s="2"/>
      <c r="E21693" s="2"/>
      <c r="F21693" s="2"/>
      <c r="G21693" s="2"/>
      <c r="O21693" s="2"/>
      <c r="Q21693" s="2"/>
      <c r="R21693" s="2"/>
      <c r="S21693" s="2"/>
      <c r="T21693" s="2"/>
    </row>
    <row r="21694" spans="4:20" x14ac:dyDescent="0.2">
      <c r="D21694" s="2"/>
      <c r="E21694" s="2"/>
      <c r="F21694" s="2"/>
      <c r="G21694" s="2"/>
      <c r="O21694" s="2"/>
      <c r="Q21694" s="2"/>
      <c r="R21694" s="2"/>
      <c r="S21694" s="2"/>
      <c r="T21694" s="2"/>
    </row>
    <row r="21695" spans="4:20" x14ac:dyDescent="0.2">
      <c r="D21695" s="2"/>
      <c r="E21695" s="2"/>
      <c r="F21695" s="2"/>
      <c r="G21695" s="2"/>
      <c r="O21695" s="2"/>
      <c r="Q21695" s="2"/>
      <c r="R21695" s="2"/>
      <c r="S21695" s="2"/>
      <c r="T21695" s="2"/>
    </row>
    <row r="21696" spans="4:20" x14ac:dyDescent="0.2">
      <c r="D21696" s="2"/>
      <c r="E21696" s="2"/>
      <c r="F21696" s="2"/>
      <c r="G21696" s="2"/>
      <c r="O21696" s="2"/>
      <c r="Q21696" s="2"/>
      <c r="R21696" s="2"/>
      <c r="S21696" s="2"/>
      <c r="T21696" s="2"/>
    </row>
    <row r="21697" spans="4:20" x14ac:dyDescent="0.2">
      <c r="D21697" s="2"/>
      <c r="E21697" s="2"/>
      <c r="F21697" s="2"/>
      <c r="G21697" s="2"/>
      <c r="O21697" s="2"/>
      <c r="Q21697" s="2"/>
      <c r="R21697" s="2"/>
      <c r="S21697" s="2"/>
      <c r="T21697" s="2"/>
    </row>
    <row r="21698" spans="4:20" x14ac:dyDescent="0.2">
      <c r="D21698" s="2"/>
      <c r="E21698" s="2"/>
      <c r="F21698" s="2"/>
      <c r="G21698" s="2"/>
      <c r="O21698" s="2"/>
      <c r="Q21698" s="2"/>
      <c r="R21698" s="2"/>
      <c r="S21698" s="2"/>
      <c r="T21698" s="2"/>
    </row>
    <row r="21699" spans="4:20" x14ac:dyDescent="0.2">
      <c r="D21699" s="2"/>
      <c r="E21699" s="2"/>
      <c r="F21699" s="2"/>
      <c r="G21699" s="2"/>
      <c r="O21699" s="2"/>
      <c r="Q21699" s="2"/>
      <c r="R21699" s="2"/>
      <c r="S21699" s="2"/>
      <c r="T21699" s="2"/>
    </row>
    <row r="21700" spans="4:20" x14ac:dyDescent="0.2">
      <c r="D21700" s="2"/>
      <c r="E21700" s="2"/>
      <c r="F21700" s="2"/>
      <c r="G21700" s="2"/>
      <c r="O21700" s="2"/>
      <c r="Q21700" s="2"/>
      <c r="R21700" s="2"/>
      <c r="S21700" s="2"/>
      <c r="T21700" s="2"/>
    </row>
    <row r="21701" spans="4:20" x14ac:dyDescent="0.2">
      <c r="D21701" s="2"/>
      <c r="E21701" s="2"/>
      <c r="F21701" s="2"/>
      <c r="G21701" s="2"/>
      <c r="O21701" s="2"/>
      <c r="Q21701" s="2"/>
      <c r="R21701" s="2"/>
      <c r="S21701" s="2"/>
      <c r="T21701" s="2"/>
    </row>
    <row r="21702" spans="4:20" x14ac:dyDescent="0.2">
      <c r="D21702" s="2"/>
      <c r="E21702" s="2"/>
      <c r="F21702" s="2"/>
      <c r="G21702" s="2"/>
      <c r="O21702" s="2"/>
      <c r="Q21702" s="2"/>
      <c r="R21702" s="2"/>
      <c r="S21702" s="2"/>
      <c r="T21702" s="2"/>
    </row>
    <row r="21703" spans="4:20" x14ac:dyDescent="0.2">
      <c r="D21703" s="2"/>
      <c r="E21703" s="2"/>
      <c r="F21703" s="2"/>
      <c r="G21703" s="2"/>
      <c r="O21703" s="2"/>
      <c r="Q21703" s="2"/>
      <c r="R21703" s="2"/>
      <c r="S21703" s="2"/>
      <c r="T21703" s="2"/>
    </row>
    <row r="21704" spans="4:20" x14ac:dyDescent="0.2">
      <c r="D21704" s="2"/>
      <c r="E21704" s="2"/>
      <c r="F21704" s="2"/>
      <c r="G21704" s="2"/>
      <c r="O21704" s="2"/>
      <c r="Q21704" s="2"/>
      <c r="R21704" s="2"/>
      <c r="S21704" s="2"/>
      <c r="T21704" s="2"/>
    </row>
    <row r="21705" spans="4:20" x14ac:dyDescent="0.2">
      <c r="D21705" s="2"/>
      <c r="E21705" s="2"/>
      <c r="F21705" s="2"/>
      <c r="G21705" s="2"/>
      <c r="O21705" s="2"/>
      <c r="Q21705" s="2"/>
      <c r="R21705" s="2"/>
      <c r="S21705" s="2"/>
      <c r="T21705" s="2"/>
    </row>
    <row r="21706" spans="4:20" x14ac:dyDescent="0.2">
      <c r="D21706" s="2"/>
      <c r="E21706" s="2"/>
      <c r="F21706" s="2"/>
      <c r="G21706" s="2"/>
      <c r="O21706" s="2"/>
      <c r="Q21706" s="2"/>
      <c r="R21706" s="2"/>
      <c r="S21706" s="2"/>
      <c r="T21706" s="2"/>
    </row>
    <row r="21707" spans="4:20" x14ac:dyDescent="0.2">
      <c r="D21707" s="2"/>
      <c r="E21707" s="2"/>
      <c r="F21707" s="2"/>
      <c r="G21707" s="2"/>
      <c r="O21707" s="2"/>
      <c r="Q21707" s="2"/>
      <c r="R21707" s="2"/>
      <c r="S21707" s="2"/>
      <c r="T21707" s="2"/>
    </row>
    <row r="21708" spans="4:20" x14ac:dyDescent="0.2">
      <c r="D21708" s="2"/>
      <c r="E21708" s="2"/>
      <c r="F21708" s="2"/>
      <c r="G21708" s="2"/>
      <c r="O21708" s="2"/>
      <c r="Q21708" s="2"/>
      <c r="R21708" s="2"/>
      <c r="S21708" s="2"/>
      <c r="T21708" s="2"/>
    </row>
    <row r="21709" spans="4:20" x14ac:dyDescent="0.2">
      <c r="D21709" s="2"/>
      <c r="E21709" s="2"/>
      <c r="F21709" s="2"/>
      <c r="G21709" s="2"/>
      <c r="O21709" s="2"/>
      <c r="Q21709" s="2"/>
      <c r="R21709" s="2"/>
      <c r="S21709" s="2"/>
      <c r="T21709" s="2"/>
    </row>
    <row r="21710" spans="4:20" x14ac:dyDescent="0.2">
      <c r="D21710" s="2"/>
      <c r="E21710" s="2"/>
      <c r="F21710" s="2"/>
      <c r="G21710" s="2"/>
      <c r="O21710" s="2"/>
      <c r="Q21710" s="2"/>
      <c r="R21710" s="2"/>
      <c r="S21710" s="2"/>
      <c r="T21710" s="2"/>
    </row>
    <row r="21711" spans="4:20" x14ac:dyDescent="0.2">
      <c r="D21711" s="2"/>
      <c r="E21711" s="2"/>
      <c r="F21711" s="2"/>
      <c r="G21711" s="2"/>
      <c r="O21711" s="2"/>
      <c r="Q21711" s="2"/>
      <c r="R21711" s="2"/>
      <c r="S21711" s="2"/>
      <c r="T21711" s="2"/>
    </row>
    <row r="21712" spans="4:20" x14ac:dyDescent="0.2">
      <c r="D21712" s="2"/>
      <c r="E21712" s="2"/>
      <c r="F21712" s="2"/>
      <c r="G21712" s="2"/>
      <c r="O21712" s="2"/>
      <c r="Q21712" s="2"/>
      <c r="R21712" s="2"/>
      <c r="S21712" s="2"/>
      <c r="T21712" s="2"/>
    </row>
    <row r="21713" spans="4:20" x14ac:dyDescent="0.2">
      <c r="D21713" s="2"/>
      <c r="E21713" s="2"/>
      <c r="F21713" s="2"/>
      <c r="G21713" s="2"/>
      <c r="O21713" s="2"/>
      <c r="Q21713" s="2"/>
      <c r="R21713" s="2"/>
      <c r="S21713" s="2"/>
      <c r="T21713" s="2"/>
    </row>
    <row r="21714" spans="4:20" x14ac:dyDescent="0.2">
      <c r="D21714" s="2"/>
      <c r="E21714" s="2"/>
      <c r="F21714" s="2"/>
      <c r="G21714" s="2"/>
      <c r="O21714" s="2"/>
      <c r="Q21714" s="2"/>
      <c r="R21714" s="2"/>
      <c r="S21714" s="2"/>
      <c r="T21714" s="2"/>
    </row>
    <row r="21715" spans="4:20" x14ac:dyDescent="0.2">
      <c r="D21715" s="2"/>
      <c r="E21715" s="2"/>
      <c r="F21715" s="2"/>
      <c r="G21715" s="2"/>
      <c r="O21715" s="2"/>
      <c r="Q21715" s="2"/>
      <c r="R21715" s="2"/>
      <c r="S21715" s="2"/>
      <c r="T21715" s="2"/>
    </row>
    <row r="21716" spans="4:20" x14ac:dyDescent="0.2">
      <c r="D21716" s="2"/>
      <c r="E21716" s="2"/>
      <c r="F21716" s="2"/>
      <c r="G21716" s="2"/>
      <c r="O21716" s="2"/>
      <c r="Q21716" s="2"/>
      <c r="R21716" s="2"/>
      <c r="S21716" s="2"/>
      <c r="T21716" s="2"/>
    </row>
    <row r="21717" spans="4:20" x14ac:dyDescent="0.2">
      <c r="D21717" s="2"/>
      <c r="E21717" s="2"/>
      <c r="F21717" s="2"/>
      <c r="G21717" s="2"/>
      <c r="O21717" s="2"/>
      <c r="Q21717" s="2"/>
      <c r="R21717" s="2"/>
      <c r="S21717" s="2"/>
      <c r="T21717" s="2"/>
    </row>
    <row r="21718" spans="4:20" x14ac:dyDescent="0.2">
      <c r="D21718" s="2"/>
      <c r="E21718" s="2"/>
      <c r="F21718" s="2"/>
      <c r="G21718" s="2"/>
      <c r="O21718" s="2"/>
      <c r="Q21718" s="2"/>
      <c r="R21718" s="2"/>
      <c r="S21718" s="2"/>
      <c r="T21718" s="2"/>
    </row>
    <row r="21719" spans="4:20" x14ac:dyDescent="0.2">
      <c r="D21719" s="2"/>
      <c r="E21719" s="2"/>
      <c r="F21719" s="2"/>
      <c r="G21719" s="2"/>
      <c r="O21719" s="2"/>
      <c r="Q21719" s="2"/>
      <c r="R21719" s="2"/>
      <c r="S21719" s="2"/>
      <c r="T21719" s="2"/>
    </row>
    <row r="21720" spans="4:20" x14ac:dyDescent="0.2">
      <c r="D21720" s="2"/>
      <c r="E21720" s="2"/>
      <c r="F21720" s="2"/>
      <c r="G21720" s="2"/>
      <c r="O21720" s="2"/>
      <c r="Q21720" s="2"/>
      <c r="R21720" s="2"/>
      <c r="S21720" s="2"/>
      <c r="T21720" s="2"/>
    </row>
    <row r="21721" spans="4:20" x14ac:dyDescent="0.2">
      <c r="D21721" s="2"/>
      <c r="E21721" s="2"/>
      <c r="F21721" s="2"/>
      <c r="G21721" s="2"/>
      <c r="O21721" s="2"/>
      <c r="Q21721" s="2"/>
      <c r="R21721" s="2"/>
      <c r="S21721" s="2"/>
      <c r="T21721" s="2"/>
    </row>
    <row r="21722" spans="4:20" x14ac:dyDescent="0.2">
      <c r="D21722" s="2"/>
      <c r="E21722" s="2"/>
      <c r="F21722" s="2"/>
      <c r="G21722" s="2"/>
      <c r="O21722" s="2"/>
      <c r="Q21722" s="2"/>
      <c r="R21722" s="2"/>
      <c r="S21722" s="2"/>
      <c r="T21722" s="2"/>
    </row>
    <row r="21723" spans="4:20" x14ac:dyDescent="0.2">
      <c r="D21723" s="2"/>
      <c r="E21723" s="2"/>
      <c r="F21723" s="2"/>
      <c r="G21723" s="2"/>
      <c r="O21723" s="2"/>
      <c r="Q21723" s="2"/>
      <c r="R21723" s="2"/>
      <c r="S21723" s="2"/>
      <c r="T21723" s="2"/>
    </row>
    <row r="21724" spans="4:20" x14ac:dyDescent="0.2">
      <c r="D21724" s="2"/>
      <c r="E21724" s="2"/>
      <c r="F21724" s="2"/>
      <c r="G21724" s="2"/>
      <c r="O21724" s="2"/>
      <c r="Q21724" s="2"/>
      <c r="R21724" s="2"/>
      <c r="S21724" s="2"/>
      <c r="T21724" s="2"/>
    </row>
    <row r="21725" spans="4:20" x14ac:dyDescent="0.2">
      <c r="D21725" s="2"/>
      <c r="E21725" s="2"/>
      <c r="F21725" s="2"/>
      <c r="G21725" s="2"/>
      <c r="O21725" s="2"/>
      <c r="Q21725" s="2"/>
      <c r="R21725" s="2"/>
      <c r="S21725" s="2"/>
      <c r="T21725" s="2"/>
    </row>
    <row r="21726" spans="4:20" x14ac:dyDescent="0.2">
      <c r="D21726" s="2"/>
      <c r="E21726" s="2"/>
      <c r="F21726" s="2"/>
      <c r="G21726" s="2"/>
      <c r="O21726" s="2"/>
      <c r="Q21726" s="2"/>
      <c r="R21726" s="2"/>
      <c r="S21726" s="2"/>
      <c r="T21726" s="2"/>
    </row>
    <row r="21727" spans="4:20" x14ac:dyDescent="0.2">
      <c r="D21727" s="2"/>
      <c r="E21727" s="2"/>
      <c r="F21727" s="2"/>
      <c r="G21727" s="2"/>
      <c r="O21727" s="2"/>
      <c r="Q21727" s="2"/>
      <c r="R21727" s="2"/>
      <c r="S21727" s="2"/>
      <c r="T21727" s="2"/>
    </row>
    <row r="21728" spans="4:20" x14ac:dyDescent="0.2">
      <c r="D21728" s="2"/>
      <c r="E21728" s="2"/>
      <c r="F21728" s="2"/>
      <c r="G21728" s="2"/>
      <c r="O21728" s="2"/>
      <c r="Q21728" s="2"/>
      <c r="R21728" s="2"/>
      <c r="S21728" s="2"/>
      <c r="T21728" s="2"/>
    </row>
    <row r="21729" spans="4:20" x14ac:dyDescent="0.2">
      <c r="D21729" s="2"/>
      <c r="E21729" s="2"/>
      <c r="F21729" s="2"/>
      <c r="G21729" s="2"/>
      <c r="O21729" s="2"/>
      <c r="Q21729" s="2"/>
      <c r="R21729" s="2"/>
      <c r="S21729" s="2"/>
      <c r="T21729" s="2"/>
    </row>
    <row r="21730" spans="4:20" x14ac:dyDescent="0.2">
      <c r="D21730" s="2"/>
      <c r="E21730" s="2"/>
      <c r="F21730" s="2"/>
      <c r="G21730" s="2"/>
      <c r="O21730" s="2"/>
      <c r="Q21730" s="2"/>
      <c r="R21730" s="2"/>
      <c r="S21730" s="2"/>
      <c r="T21730" s="2"/>
    </row>
    <row r="21731" spans="4:20" x14ac:dyDescent="0.2">
      <c r="D21731" s="2"/>
      <c r="E21731" s="2"/>
      <c r="F21731" s="2"/>
      <c r="G21731" s="2"/>
      <c r="O21731" s="2"/>
      <c r="Q21731" s="2"/>
      <c r="R21731" s="2"/>
      <c r="S21731" s="2"/>
      <c r="T21731" s="2"/>
    </row>
    <row r="21732" spans="4:20" x14ac:dyDescent="0.2">
      <c r="D21732" s="2"/>
      <c r="E21732" s="2"/>
      <c r="F21732" s="2"/>
      <c r="G21732" s="2"/>
      <c r="O21732" s="2"/>
      <c r="Q21732" s="2"/>
      <c r="R21732" s="2"/>
      <c r="S21732" s="2"/>
      <c r="T21732" s="2"/>
    </row>
    <row r="21733" spans="4:20" x14ac:dyDescent="0.2">
      <c r="D21733" s="2"/>
      <c r="E21733" s="2"/>
      <c r="F21733" s="2"/>
      <c r="G21733" s="2"/>
      <c r="O21733" s="2"/>
      <c r="Q21733" s="2"/>
      <c r="R21733" s="2"/>
      <c r="S21733" s="2"/>
      <c r="T21733" s="2"/>
    </row>
    <row r="21734" spans="4:20" x14ac:dyDescent="0.2">
      <c r="D21734" s="2"/>
      <c r="E21734" s="2"/>
      <c r="F21734" s="2"/>
      <c r="G21734" s="2"/>
      <c r="O21734" s="2"/>
      <c r="Q21734" s="2"/>
      <c r="R21734" s="2"/>
      <c r="S21734" s="2"/>
      <c r="T21734" s="2"/>
    </row>
    <row r="21735" spans="4:20" x14ac:dyDescent="0.2">
      <c r="D21735" s="2"/>
      <c r="E21735" s="2"/>
      <c r="F21735" s="2"/>
      <c r="G21735" s="2"/>
      <c r="O21735" s="2"/>
      <c r="Q21735" s="2"/>
      <c r="R21735" s="2"/>
      <c r="S21735" s="2"/>
      <c r="T21735" s="2"/>
    </row>
    <row r="21736" spans="4:20" x14ac:dyDescent="0.2">
      <c r="D21736" s="2"/>
      <c r="E21736" s="2"/>
      <c r="F21736" s="2"/>
      <c r="G21736" s="2"/>
      <c r="O21736" s="2"/>
      <c r="Q21736" s="2"/>
      <c r="R21736" s="2"/>
      <c r="S21736" s="2"/>
      <c r="T21736" s="2"/>
    </row>
    <row r="21737" spans="4:20" x14ac:dyDescent="0.2">
      <c r="D21737" s="2"/>
      <c r="E21737" s="2"/>
      <c r="F21737" s="2"/>
      <c r="G21737" s="2"/>
      <c r="O21737" s="2"/>
      <c r="Q21737" s="2"/>
      <c r="R21737" s="2"/>
      <c r="S21737" s="2"/>
      <c r="T21737" s="2"/>
    </row>
    <row r="21738" spans="4:20" x14ac:dyDescent="0.2">
      <c r="D21738" s="2"/>
      <c r="E21738" s="2"/>
      <c r="F21738" s="2"/>
      <c r="G21738" s="2"/>
      <c r="O21738" s="2"/>
      <c r="Q21738" s="2"/>
      <c r="R21738" s="2"/>
      <c r="S21738" s="2"/>
      <c r="T21738" s="2"/>
    </row>
    <row r="21739" spans="4:20" x14ac:dyDescent="0.2">
      <c r="D21739" s="2"/>
      <c r="E21739" s="2"/>
      <c r="F21739" s="2"/>
      <c r="G21739" s="2"/>
      <c r="O21739" s="2"/>
      <c r="Q21739" s="2"/>
      <c r="R21739" s="2"/>
      <c r="S21739" s="2"/>
      <c r="T21739" s="2"/>
    </row>
    <row r="21740" spans="4:20" x14ac:dyDescent="0.2">
      <c r="D21740" s="2"/>
      <c r="E21740" s="2"/>
      <c r="F21740" s="2"/>
      <c r="G21740" s="2"/>
      <c r="O21740" s="2"/>
      <c r="Q21740" s="2"/>
      <c r="R21740" s="2"/>
      <c r="S21740" s="2"/>
      <c r="T21740" s="2"/>
    </row>
    <row r="21741" spans="4:20" x14ac:dyDescent="0.2">
      <c r="D21741" s="2"/>
      <c r="E21741" s="2"/>
      <c r="F21741" s="2"/>
      <c r="G21741" s="2"/>
      <c r="O21741" s="2"/>
      <c r="Q21741" s="2"/>
      <c r="R21741" s="2"/>
      <c r="S21741" s="2"/>
      <c r="T21741" s="2"/>
    </row>
    <row r="21742" spans="4:20" x14ac:dyDescent="0.2">
      <c r="D21742" s="2"/>
      <c r="E21742" s="2"/>
      <c r="F21742" s="2"/>
      <c r="G21742" s="2"/>
      <c r="O21742" s="2"/>
      <c r="Q21742" s="2"/>
      <c r="R21742" s="2"/>
      <c r="S21742" s="2"/>
      <c r="T21742" s="2"/>
    </row>
    <row r="21743" spans="4:20" x14ac:dyDescent="0.2">
      <c r="D21743" s="2"/>
      <c r="E21743" s="2"/>
      <c r="F21743" s="2"/>
      <c r="G21743" s="2"/>
      <c r="O21743" s="2"/>
      <c r="Q21743" s="2"/>
      <c r="R21743" s="2"/>
      <c r="S21743" s="2"/>
      <c r="T21743" s="2"/>
    </row>
    <row r="21744" spans="4:20" x14ac:dyDescent="0.2">
      <c r="D21744" s="2"/>
      <c r="E21744" s="2"/>
      <c r="F21744" s="2"/>
      <c r="G21744" s="2"/>
      <c r="O21744" s="2"/>
      <c r="Q21744" s="2"/>
      <c r="R21744" s="2"/>
      <c r="S21744" s="2"/>
      <c r="T21744" s="2"/>
    </row>
    <row r="21745" spans="4:20" x14ac:dyDescent="0.2">
      <c r="D21745" s="2"/>
      <c r="E21745" s="2"/>
      <c r="F21745" s="2"/>
      <c r="G21745" s="2"/>
      <c r="O21745" s="2"/>
      <c r="Q21745" s="2"/>
      <c r="R21745" s="2"/>
      <c r="S21745" s="2"/>
      <c r="T21745" s="2"/>
    </row>
    <row r="21746" spans="4:20" x14ac:dyDescent="0.2">
      <c r="D21746" s="2"/>
      <c r="E21746" s="2"/>
      <c r="F21746" s="2"/>
      <c r="G21746" s="2"/>
      <c r="O21746" s="2"/>
      <c r="Q21746" s="2"/>
      <c r="R21746" s="2"/>
      <c r="S21746" s="2"/>
      <c r="T21746" s="2"/>
    </row>
    <row r="21747" spans="4:20" x14ac:dyDescent="0.2">
      <c r="D21747" s="2"/>
      <c r="E21747" s="2"/>
      <c r="F21747" s="2"/>
      <c r="G21747" s="2"/>
      <c r="O21747" s="2"/>
      <c r="Q21747" s="2"/>
      <c r="R21747" s="2"/>
      <c r="S21747" s="2"/>
      <c r="T21747" s="2"/>
    </row>
    <row r="21748" spans="4:20" x14ac:dyDescent="0.2">
      <c r="D21748" s="2"/>
      <c r="E21748" s="2"/>
      <c r="F21748" s="2"/>
      <c r="G21748" s="2"/>
      <c r="O21748" s="2"/>
      <c r="Q21748" s="2"/>
      <c r="R21748" s="2"/>
      <c r="S21748" s="2"/>
      <c r="T21748" s="2"/>
    </row>
    <row r="21749" spans="4:20" x14ac:dyDescent="0.2">
      <c r="D21749" s="2"/>
      <c r="E21749" s="2"/>
      <c r="F21749" s="2"/>
      <c r="G21749" s="2"/>
      <c r="O21749" s="2"/>
      <c r="Q21749" s="2"/>
      <c r="R21749" s="2"/>
      <c r="S21749" s="2"/>
      <c r="T21749" s="2"/>
    </row>
    <row r="21750" spans="4:20" x14ac:dyDescent="0.2">
      <c r="D21750" s="2"/>
      <c r="E21750" s="2"/>
      <c r="F21750" s="2"/>
      <c r="G21750" s="2"/>
      <c r="O21750" s="2"/>
      <c r="Q21750" s="2"/>
      <c r="R21750" s="2"/>
      <c r="S21750" s="2"/>
      <c r="T21750" s="2"/>
    </row>
    <row r="21751" spans="4:20" x14ac:dyDescent="0.2">
      <c r="D21751" s="2"/>
      <c r="E21751" s="2"/>
      <c r="F21751" s="2"/>
      <c r="G21751" s="2"/>
      <c r="O21751" s="2"/>
      <c r="Q21751" s="2"/>
      <c r="R21751" s="2"/>
      <c r="S21751" s="2"/>
      <c r="T21751" s="2"/>
    </row>
    <row r="21752" spans="4:20" x14ac:dyDescent="0.2">
      <c r="D21752" s="2"/>
      <c r="E21752" s="2"/>
      <c r="F21752" s="2"/>
      <c r="G21752" s="2"/>
      <c r="O21752" s="2"/>
      <c r="Q21752" s="2"/>
      <c r="R21752" s="2"/>
      <c r="S21752" s="2"/>
      <c r="T21752" s="2"/>
    </row>
    <row r="21753" spans="4:20" x14ac:dyDescent="0.2">
      <c r="D21753" s="2"/>
      <c r="E21753" s="2"/>
      <c r="F21753" s="2"/>
      <c r="G21753" s="2"/>
      <c r="O21753" s="2"/>
      <c r="Q21753" s="2"/>
      <c r="R21753" s="2"/>
      <c r="S21753" s="2"/>
      <c r="T21753" s="2"/>
    </row>
    <row r="21754" spans="4:20" x14ac:dyDescent="0.2">
      <c r="D21754" s="2"/>
      <c r="E21754" s="2"/>
      <c r="F21754" s="2"/>
      <c r="G21754" s="2"/>
      <c r="O21754" s="2"/>
      <c r="Q21754" s="2"/>
      <c r="R21754" s="2"/>
      <c r="S21754" s="2"/>
      <c r="T21754" s="2"/>
    </row>
    <row r="21755" spans="4:20" x14ac:dyDescent="0.2">
      <c r="D21755" s="2"/>
      <c r="E21755" s="2"/>
      <c r="F21755" s="2"/>
      <c r="G21755" s="2"/>
      <c r="O21755" s="2"/>
      <c r="Q21755" s="2"/>
      <c r="R21755" s="2"/>
      <c r="S21755" s="2"/>
      <c r="T21755" s="2"/>
    </row>
    <row r="21756" spans="4:20" x14ac:dyDescent="0.2">
      <c r="D21756" s="2"/>
      <c r="E21756" s="2"/>
      <c r="F21756" s="2"/>
      <c r="G21756" s="2"/>
      <c r="O21756" s="2"/>
      <c r="Q21756" s="2"/>
      <c r="R21756" s="2"/>
      <c r="S21756" s="2"/>
      <c r="T21756" s="2"/>
    </row>
    <row r="21757" spans="4:20" x14ac:dyDescent="0.2">
      <c r="D21757" s="2"/>
      <c r="E21757" s="2"/>
      <c r="F21757" s="2"/>
      <c r="G21757" s="2"/>
      <c r="O21757" s="2"/>
      <c r="Q21757" s="2"/>
      <c r="R21757" s="2"/>
      <c r="S21757" s="2"/>
      <c r="T21757" s="2"/>
    </row>
    <row r="21758" spans="4:20" x14ac:dyDescent="0.2">
      <c r="D21758" s="2"/>
      <c r="E21758" s="2"/>
      <c r="F21758" s="2"/>
      <c r="G21758" s="2"/>
      <c r="O21758" s="2"/>
      <c r="Q21758" s="2"/>
      <c r="R21758" s="2"/>
      <c r="S21758" s="2"/>
      <c r="T21758" s="2"/>
    </row>
    <row r="21759" spans="4:20" x14ac:dyDescent="0.2">
      <c r="D21759" s="2"/>
      <c r="E21759" s="2"/>
      <c r="F21759" s="2"/>
      <c r="G21759" s="2"/>
      <c r="O21759" s="2"/>
      <c r="Q21759" s="2"/>
      <c r="R21759" s="2"/>
      <c r="S21759" s="2"/>
      <c r="T21759" s="2"/>
    </row>
    <row r="21760" spans="4:20" x14ac:dyDescent="0.2">
      <c r="D21760" s="2"/>
      <c r="E21760" s="2"/>
      <c r="F21760" s="2"/>
      <c r="G21760" s="2"/>
      <c r="O21760" s="2"/>
      <c r="Q21760" s="2"/>
      <c r="R21760" s="2"/>
      <c r="S21760" s="2"/>
      <c r="T21760" s="2"/>
    </row>
    <row r="21761" spans="4:20" x14ac:dyDescent="0.2">
      <c r="D21761" s="2"/>
      <c r="E21761" s="2"/>
      <c r="F21761" s="2"/>
      <c r="G21761" s="2"/>
      <c r="O21761" s="2"/>
      <c r="Q21761" s="2"/>
      <c r="R21761" s="2"/>
      <c r="S21761" s="2"/>
      <c r="T21761" s="2"/>
    </row>
    <row r="21762" spans="4:20" x14ac:dyDescent="0.2">
      <c r="D21762" s="2"/>
      <c r="E21762" s="2"/>
      <c r="F21762" s="2"/>
      <c r="G21762" s="2"/>
      <c r="O21762" s="2"/>
      <c r="Q21762" s="2"/>
      <c r="R21762" s="2"/>
      <c r="S21762" s="2"/>
      <c r="T21762" s="2"/>
    </row>
    <row r="21763" spans="4:20" x14ac:dyDescent="0.2">
      <c r="D21763" s="2"/>
      <c r="E21763" s="2"/>
      <c r="F21763" s="2"/>
      <c r="G21763" s="2"/>
      <c r="O21763" s="2"/>
      <c r="Q21763" s="2"/>
      <c r="R21763" s="2"/>
      <c r="S21763" s="2"/>
      <c r="T21763" s="2"/>
    </row>
    <row r="21764" spans="4:20" x14ac:dyDescent="0.2">
      <c r="D21764" s="2"/>
      <c r="E21764" s="2"/>
      <c r="F21764" s="2"/>
      <c r="G21764" s="2"/>
      <c r="O21764" s="2"/>
      <c r="Q21764" s="2"/>
      <c r="R21764" s="2"/>
      <c r="S21764" s="2"/>
      <c r="T21764" s="2"/>
    </row>
    <row r="21765" spans="4:20" x14ac:dyDescent="0.2">
      <c r="D21765" s="2"/>
      <c r="E21765" s="2"/>
      <c r="F21765" s="2"/>
      <c r="G21765" s="2"/>
      <c r="O21765" s="2"/>
      <c r="Q21765" s="2"/>
      <c r="R21765" s="2"/>
      <c r="S21765" s="2"/>
      <c r="T21765" s="2"/>
    </row>
    <row r="21766" spans="4:20" x14ac:dyDescent="0.2">
      <c r="D21766" s="2"/>
      <c r="E21766" s="2"/>
      <c r="F21766" s="2"/>
      <c r="G21766" s="2"/>
      <c r="O21766" s="2"/>
      <c r="Q21766" s="2"/>
      <c r="R21766" s="2"/>
      <c r="S21766" s="2"/>
      <c r="T21766" s="2"/>
    </row>
    <row r="21767" spans="4:20" x14ac:dyDescent="0.2">
      <c r="D21767" s="2"/>
      <c r="E21767" s="2"/>
      <c r="F21767" s="2"/>
      <c r="G21767" s="2"/>
      <c r="O21767" s="2"/>
      <c r="Q21767" s="2"/>
      <c r="R21767" s="2"/>
      <c r="S21767" s="2"/>
      <c r="T21767" s="2"/>
    </row>
    <row r="21768" spans="4:20" x14ac:dyDescent="0.2">
      <c r="D21768" s="2"/>
      <c r="E21768" s="2"/>
      <c r="F21768" s="2"/>
      <c r="G21768" s="2"/>
      <c r="O21768" s="2"/>
      <c r="Q21768" s="2"/>
      <c r="R21768" s="2"/>
      <c r="S21768" s="2"/>
      <c r="T21768" s="2"/>
    </row>
    <row r="21769" spans="4:20" x14ac:dyDescent="0.2">
      <c r="D21769" s="2"/>
      <c r="E21769" s="2"/>
      <c r="F21769" s="2"/>
      <c r="G21769" s="2"/>
      <c r="O21769" s="2"/>
      <c r="Q21769" s="2"/>
      <c r="R21769" s="2"/>
      <c r="S21769" s="2"/>
      <c r="T21769" s="2"/>
    </row>
    <row r="21770" spans="4:20" x14ac:dyDescent="0.2">
      <c r="D21770" s="2"/>
      <c r="E21770" s="2"/>
      <c r="F21770" s="2"/>
      <c r="G21770" s="2"/>
      <c r="O21770" s="2"/>
      <c r="Q21770" s="2"/>
      <c r="R21770" s="2"/>
      <c r="S21770" s="2"/>
      <c r="T21770" s="2"/>
    </row>
    <row r="21771" spans="4:20" x14ac:dyDescent="0.2">
      <c r="D21771" s="2"/>
      <c r="E21771" s="2"/>
      <c r="F21771" s="2"/>
      <c r="G21771" s="2"/>
      <c r="O21771" s="2"/>
      <c r="Q21771" s="2"/>
      <c r="R21771" s="2"/>
      <c r="S21771" s="2"/>
      <c r="T21771" s="2"/>
    </row>
    <row r="21772" spans="4:20" x14ac:dyDescent="0.2">
      <c r="D21772" s="2"/>
      <c r="E21772" s="2"/>
      <c r="F21772" s="2"/>
      <c r="G21772" s="2"/>
      <c r="O21772" s="2"/>
      <c r="Q21772" s="2"/>
      <c r="R21772" s="2"/>
      <c r="S21772" s="2"/>
      <c r="T21772" s="2"/>
    </row>
    <row r="21773" spans="4:20" x14ac:dyDescent="0.2">
      <c r="D21773" s="2"/>
      <c r="E21773" s="2"/>
      <c r="F21773" s="2"/>
      <c r="G21773" s="2"/>
      <c r="O21773" s="2"/>
      <c r="Q21773" s="2"/>
      <c r="R21773" s="2"/>
      <c r="S21773" s="2"/>
      <c r="T21773" s="2"/>
    </row>
    <row r="21774" spans="4:20" x14ac:dyDescent="0.2">
      <c r="D21774" s="2"/>
      <c r="E21774" s="2"/>
      <c r="F21774" s="2"/>
      <c r="G21774" s="2"/>
      <c r="O21774" s="2"/>
      <c r="Q21774" s="2"/>
      <c r="R21774" s="2"/>
      <c r="S21774" s="2"/>
      <c r="T21774" s="2"/>
    </row>
    <row r="21775" spans="4:20" x14ac:dyDescent="0.2">
      <c r="D21775" s="2"/>
      <c r="E21775" s="2"/>
      <c r="F21775" s="2"/>
      <c r="G21775" s="2"/>
      <c r="O21775" s="2"/>
      <c r="Q21775" s="2"/>
      <c r="R21775" s="2"/>
      <c r="S21775" s="2"/>
      <c r="T21775" s="2"/>
    </row>
    <row r="21776" spans="4:20" x14ac:dyDescent="0.2">
      <c r="D21776" s="2"/>
      <c r="E21776" s="2"/>
      <c r="F21776" s="2"/>
      <c r="G21776" s="2"/>
      <c r="O21776" s="2"/>
      <c r="Q21776" s="2"/>
      <c r="R21776" s="2"/>
      <c r="S21776" s="2"/>
      <c r="T21776" s="2"/>
    </row>
    <row r="21777" spans="4:20" x14ac:dyDescent="0.2">
      <c r="D21777" s="2"/>
      <c r="E21777" s="2"/>
      <c r="F21777" s="2"/>
      <c r="G21777" s="2"/>
      <c r="O21777" s="2"/>
      <c r="Q21777" s="2"/>
      <c r="R21777" s="2"/>
      <c r="S21777" s="2"/>
      <c r="T21777" s="2"/>
    </row>
    <row r="21778" spans="4:20" x14ac:dyDescent="0.2">
      <c r="D21778" s="2"/>
      <c r="E21778" s="2"/>
      <c r="F21778" s="2"/>
      <c r="G21778" s="2"/>
      <c r="O21778" s="2"/>
      <c r="Q21778" s="2"/>
      <c r="R21778" s="2"/>
      <c r="S21778" s="2"/>
      <c r="T21778" s="2"/>
    </row>
    <row r="21779" spans="4:20" x14ac:dyDescent="0.2">
      <c r="D21779" s="2"/>
      <c r="E21779" s="2"/>
      <c r="F21779" s="2"/>
      <c r="G21779" s="2"/>
      <c r="O21779" s="2"/>
      <c r="Q21779" s="2"/>
      <c r="R21779" s="2"/>
      <c r="S21779" s="2"/>
      <c r="T21779" s="2"/>
    </row>
    <row r="21780" spans="4:20" x14ac:dyDescent="0.2">
      <c r="D21780" s="2"/>
      <c r="E21780" s="2"/>
      <c r="F21780" s="2"/>
      <c r="G21780" s="2"/>
      <c r="O21780" s="2"/>
      <c r="Q21780" s="2"/>
      <c r="R21780" s="2"/>
      <c r="S21780" s="2"/>
      <c r="T21780" s="2"/>
    </row>
    <row r="21781" spans="4:20" x14ac:dyDescent="0.2">
      <c r="D21781" s="2"/>
      <c r="E21781" s="2"/>
      <c r="F21781" s="2"/>
      <c r="G21781" s="2"/>
      <c r="O21781" s="2"/>
      <c r="Q21781" s="2"/>
      <c r="R21781" s="2"/>
      <c r="S21781" s="2"/>
      <c r="T21781" s="2"/>
    </row>
    <row r="21782" spans="4:20" x14ac:dyDescent="0.2">
      <c r="D21782" s="2"/>
      <c r="E21782" s="2"/>
      <c r="F21782" s="2"/>
      <c r="G21782" s="2"/>
      <c r="O21782" s="2"/>
      <c r="Q21782" s="2"/>
      <c r="R21782" s="2"/>
      <c r="S21782" s="2"/>
      <c r="T21782" s="2"/>
    </row>
    <row r="21783" spans="4:20" x14ac:dyDescent="0.2">
      <c r="D21783" s="2"/>
      <c r="E21783" s="2"/>
      <c r="F21783" s="2"/>
      <c r="G21783" s="2"/>
      <c r="O21783" s="2"/>
      <c r="Q21783" s="2"/>
      <c r="R21783" s="2"/>
      <c r="S21783" s="2"/>
      <c r="T21783" s="2"/>
    </row>
    <row r="21784" spans="4:20" x14ac:dyDescent="0.2">
      <c r="D21784" s="2"/>
      <c r="E21784" s="2"/>
      <c r="F21784" s="2"/>
      <c r="G21784" s="2"/>
      <c r="O21784" s="2"/>
      <c r="Q21784" s="2"/>
      <c r="R21784" s="2"/>
      <c r="S21784" s="2"/>
      <c r="T21784" s="2"/>
    </row>
    <row r="21785" spans="4:20" x14ac:dyDescent="0.2">
      <c r="D21785" s="2"/>
      <c r="E21785" s="2"/>
      <c r="F21785" s="2"/>
      <c r="G21785" s="2"/>
      <c r="O21785" s="2"/>
      <c r="Q21785" s="2"/>
      <c r="R21785" s="2"/>
      <c r="S21785" s="2"/>
      <c r="T21785" s="2"/>
    </row>
    <row r="21786" spans="4:20" x14ac:dyDescent="0.2">
      <c r="D21786" s="2"/>
      <c r="E21786" s="2"/>
      <c r="F21786" s="2"/>
      <c r="G21786" s="2"/>
      <c r="O21786" s="2"/>
      <c r="Q21786" s="2"/>
      <c r="R21786" s="2"/>
      <c r="S21786" s="2"/>
      <c r="T21786" s="2"/>
    </row>
    <row r="21787" spans="4:20" x14ac:dyDescent="0.2">
      <c r="D21787" s="2"/>
      <c r="E21787" s="2"/>
      <c r="F21787" s="2"/>
      <c r="G21787" s="2"/>
      <c r="O21787" s="2"/>
      <c r="Q21787" s="2"/>
      <c r="R21787" s="2"/>
      <c r="S21787" s="2"/>
      <c r="T21787" s="2"/>
    </row>
    <row r="21788" spans="4:20" x14ac:dyDescent="0.2">
      <c r="D21788" s="2"/>
      <c r="E21788" s="2"/>
      <c r="F21788" s="2"/>
      <c r="G21788" s="2"/>
      <c r="O21788" s="2"/>
      <c r="Q21788" s="2"/>
      <c r="R21788" s="2"/>
      <c r="S21788" s="2"/>
      <c r="T21788" s="2"/>
    </row>
    <row r="21789" spans="4:20" x14ac:dyDescent="0.2">
      <c r="D21789" s="2"/>
      <c r="E21789" s="2"/>
      <c r="F21789" s="2"/>
      <c r="G21789" s="2"/>
      <c r="O21789" s="2"/>
      <c r="Q21789" s="2"/>
      <c r="R21789" s="2"/>
      <c r="S21789" s="2"/>
      <c r="T21789" s="2"/>
    </row>
    <row r="21790" spans="4:20" x14ac:dyDescent="0.2">
      <c r="D21790" s="2"/>
      <c r="E21790" s="2"/>
      <c r="F21790" s="2"/>
      <c r="G21790" s="2"/>
      <c r="O21790" s="2"/>
      <c r="Q21790" s="2"/>
      <c r="R21790" s="2"/>
      <c r="S21790" s="2"/>
      <c r="T21790" s="2"/>
    </row>
    <row r="21791" spans="4:20" x14ac:dyDescent="0.2">
      <c r="D21791" s="2"/>
      <c r="E21791" s="2"/>
      <c r="F21791" s="2"/>
      <c r="G21791" s="2"/>
      <c r="O21791" s="2"/>
      <c r="Q21791" s="2"/>
      <c r="R21791" s="2"/>
      <c r="S21791" s="2"/>
      <c r="T21791" s="2"/>
    </row>
    <row r="21792" spans="4:20" x14ac:dyDescent="0.2">
      <c r="D21792" s="2"/>
      <c r="E21792" s="2"/>
      <c r="F21792" s="2"/>
      <c r="G21792" s="2"/>
      <c r="O21792" s="2"/>
      <c r="Q21792" s="2"/>
      <c r="R21792" s="2"/>
      <c r="S21792" s="2"/>
      <c r="T21792" s="2"/>
    </row>
    <row r="21793" spans="4:20" x14ac:dyDescent="0.2">
      <c r="D21793" s="2"/>
      <c r="E21793" s="2"/>
      <c r="F21793" s="2"/>
      <c r="G21793" s="2"/>
      <c r="O21793" s="2"/>
      <c r="Q21793" s="2"/>
      <c r="R21793" s="2"/>
      <c r="S21793" s="2"/>
      <c r="T21793" s="2"/>
    </row>
    <row r="21794" spans="4:20" x14ac:dyDescent="0.2">
      <c r="D21794" s="2"/>
      <c r="E21794" s="2"/>
      <c r="F21794" s="2"/>
      <c r="G21794" s="2"/>
      <c r="O21794" s="2"/>
      <c r="Q21794" s="2"/>
      <c r="R21794" s="2"/>
      <c r="S21794" s="2"/>
      <c r="T21794" s="2"/>
    </row>
    <row r="21795" spans="4:20" x14ac:dyDescent="0.2">
      <c r="D21795" s="2"/>
      <c r="E21795" s="2"/>
      <c r="F21795" s="2"/>
      <c r="G21795" s="2"/>
      <c r="O21795" s="2"/>
      <c r="Q21795" s="2"/>
      <c r="R21795" s="2"/>
      <c r="S21795" s="2"/>
      <c r="T21795" s="2"/>
    </row>
    <row r="21796" spans="4:20" x14ac:dyDescent="0.2">
      <c r="D21796" s="2"/>
      <c r="E21796" s="2"/>
      <c r="F21796" s="2"/>
      <c r="G21796" s="2"/>
      <c r="O21796" s="2"/>
      <c r="Q21796" s="2"/>
      <c r="R21796" s="2"/>
      <c r="S21796" s="2"/>
      <c r="T21796" s="2"/>
    </row>
    <row r="21797" spans="4:20" x14ac:dyDescent="0.2">
      <c r="D21797" s="2"/>
      <c r="E21797" s="2"/>
      <c r="F21797" s="2"/>
      <c r="G21797" s="2"/>
      <c r="O21797" s="2"/>
      <c r="Q21797" s="2"/>
      <c r="R21797" s="2"/>
      <c r="S21797" s="2"/>
      <c r="T21797" s="2"/>
    </row>
    <row r="21798" spans="4:20" x14ac:dyDescent="0.2">
      <c r="D21798" s="2"/>
      <c r="E21798" s="2"/>
      <c r="F21798" s="2"/>
      <c r="G21798" s="2"/>
      <c r="O21798" s="2"/>
      <c r="Q21798" s="2"/>
      <c r="R21798" s="2"/>
      <c r="S21798" s="2"/>
      <c r="T21798" s="2"/>
    </row>
    <row r="21799" spans="4:20" x14ac:dyDescent="0.2">
      <c r="D21799" s="2"/>
      <c r="E21799" s="2"/>
      <c r="F21799" s="2"/>
      <c r="G21799" s="2"/>
      <c r="O21799" s="2"/>
      <c r="Q21799" s="2"/>
      <c r="R21799" s="2"/>
      <c r="S21799" s="2"/>
      <c r="T21799" s="2"/>
    </row>
    <row r="21800" spans="4:20" x14ac:dyDescent="0.2">
      <c r="D21800" s="2"/>
      <c r="E21800" s="2"/>
      <c r="F21800" s="2"/>
      <c r="G21800" s="2"/>
      <c r="O21800" s="2"/>
      <c r="Q21800" s="2"/>
      <c r="R21800" s="2"/>
      <c r="S21800" s="2"/>
      <c r="T21800" s="2"/>
    </row>
    <row r="21801" spans="4:20" x14ac:dyDescent="0.2">
      <c r="D21801" s="2"/>
      <c r="E21801" s="2"/>
      <c r="F21801" s="2"/>
      <c r="G21801" s="2"/>
      <c r="O21801" s="2"/>
      <c r="Q21801" s="2"/>
      <c r="R21801" s="2"/>
      <c r="S21801" s="2"/>
      <c r="T21801" s="2"/>
    </row>
    <row r="21802" spans="4:20" x14ac:dyDescent="0.2">
      <c r="D21802" s="2"/>
      <c r="E21802" s="2"/>
      <c r="F21802" s="2"/>
      <c r="G21802" s="2"/>
      <c r="O21802" s="2"/>
      <c r="Q21802" s="2"/>
      <c r="R21802" s="2"/>
      <c r="S21802" s="2"/>
      <c r="T21802" s="2"/>
    </row>
    <row r="21803" spans="4:20" x14ac:dyDescent="0.2">
      <c r="D21803" s="2"/>
      <c r="E21803" s="2"/>
      <c r="F21803" s="2"/>
      <c r="G21803" s="2"/>
      <c r="O21803" s="2"/>
      <c r="Q21803" s="2"/>
      <c r="R21803" s="2"/>
      <c r="S21803" s="2"/>
      <c r="T21803" s="2"/>
    </row>
    <row r="21804" spans="4:20" x14ac:dyDescent="0.2">
      <c r="D21804" s="2"/>
      <c r="E21804" s="2"/>
      <c r="F21804" s="2"/>
      <c r="G21804" s="2"/>
      <c r="O21804" s="2"/>
      <c r="Q21804" s="2"/>
      <c r="R21804" s="2"/>
      <c r="S21804" s="2"/>
      <c r="T21804" s="2"/>
    </row>
    <row r="21805" spans="4:20" x14ac:dyDescent="0.2">
      <c r="D21805" s="2"/>
      <c r="E21805" s="2"/>
      <c r="F21805" s="2"/>
      <c r="G21805" s="2"/>
      <c r="O21805" s="2"/>
      <c r="Q21805" s="2"/>
      <c r="R21805" s="2"/>
      <c r="S21805" s="2"/>
      <c r="T21805" s="2"/>
    </row>
    <row r="21806" spans="4:20" x14ac:dyDescent="0.2">
      <c r="D21806" s="2"/>
      <c r="E21806" s="2"/>
      <c r="F21806" s="2"/>
      <c r="G21806" s="2"/>
      <c r="O21806" s="2"/>
      <c r="Q21806" s="2"/>
      <c r="R21806" s="2"/>
      <c r="S21806" s="2"/>
      <c r="T21806" s="2"/>
    </row>
    <row r="21807" spans="4:20" x14ac:dyDescent="0.2">
      <c r="D21807" s="2"/>
      <c r="E21807" s="2"/>
      <c r="F21807" s="2"/>
      <c r="G21807" s="2"/>
      <c r="O21807" s="2"/>
      <c r="Q21807" s="2"/>
      <c r="R21807" s="2"/>
      <c r="S21807" s="2"/>
      <c r="T21807" s="2"/>
    </row>
    <row r="21808" spans="4:20" x14ac:dyDescent="0.2">
      <c r="D21808" s="2"/>
      <c r="E21808" s="2"/>
      <c r="F21808" s="2"/>
      <c r="G21808" s="2"/>
      <c r="O21808" s="2"/>
      <c r="Q21808" s="2"/>
      <c r="R21808" s="2"/>
      <c r="S21808" s="2"/>
      <c r="T21808" s="2"/>
    </row>
    <row r="21809" spans="4:20" x14ac:dyDescent="0.2">
      <c r="D21809" s="2"/>
      <c r="E21809" s="2"/>
      <c r="F21809" s="2"/>
      <c r="G21809" s="2"/>
      <c r="O21809" s="2"/>
      <c r="Q21809" s="2"/>
      <c r="R21809" s="2"/>
      <c r="S21809" s="2"/>
      <c r="T21809" s="2"/>
    </row>
    <row r="21810" spans="4:20" x14ac:dyDescent="0.2">
      <c r="D21810" s="2"/>
      <c r="E21810" s="2"/>
      <c r="F21810" s="2"/>
      <c r="G21810" s="2"/>
      <c r="O21810" s="2"/>
      <c r="Q21810" s="2"/>
      <c r="R21810" s="2"/>
      <c r="S21810" s="2"/>
      <c r="T21810" s="2"/>
    </row>
    <row r="21811" spans="4:20" x14ac:dyDescent="0.2">
      <c r="D21811" s="2"/>
      <c r="E21811" s="2"/>
      <c r="F21811" s="2"/>
      <c r="G21811" s="2"/>
      <c r="O21811" s="2"/>
      <c r="Q21811" s="2"/>
      <c r="R21811" s="2"/>
      <c r="S21811" s="2"/>
      <c r="T21811" s="2"/>
    </row>
    <row r="21812" spans="4:20" x14ac:dyDescent="0.2">
      <c r="D21812" s="2"/>
      <c r="E21812" s="2"/>
      <c r="F21812" s="2"/>
      <c r="G21812" s="2"/>
      <c r="O21812" s="2"/>
      <c r="Q21812" s="2"/>
      <c r="R21812" s="2"/>
      <c r="S21812" s="2"/>
      <c r="T21812" s="2"/>
    </row>
    <row r="21813" spans="4:20" x14ac:dyDescent="0.2">
      <c r="D21813" s="2"/>
      <c r="E21813" s="2"/>
      <c r="F21813" s="2"/>
      <c r="G21813" s="2"/>
      <c r="O21813" s="2"/>
      <c r="Q21813" s="2"/>
      <c r="R21813" s="2"/>
      <c r="S21813" s="2"/>
      <c r="T21813" s="2"/>
    </row>
    <row r="21814" spans="4:20" x14ac:dyDescent="0.2">
      <c r="D21814" s="2"/>
      <c r="E21814" s="2"/>
      <c r="F21814" s="2"/>
      <c r="G21814" s="2"/>
      <c r="O21814" s="2"/>
      <c r="Q21814" s="2"/>
      <c r="R21814" s="2"/>
      <c r="S21814" s="2"/>
      <c r="T21814" s="2"/>
    </row>
    <row r="21815" spans="4:20" x14ac:dyDescent="0.2">
      <c r="D21815" s="2"/>
      <c r="E21815" s="2"/>
      <c r="F21815" s="2"/>
      <c r="G21815" s="2"/>
      <c r="O21815" s="2"/>
      <c r="Q21815" s="2"/>
      <c r="R21815" s="2"/>
      <c r="S21815" s="2"/>
      <c r="T21815" s="2"/>
    </row>
    <row r="21816" spans="4:20" x14ac:dyDescent="0.2">
      <c r="D21816" s="2"/>
      <c r="E21816" s="2"/>
      <c r="F21816" s="2"/>
      <c r="G21816" s="2"/>
      <c r="O21816" s="2"/>
      <c r="Q21816" s="2"/>
      <c r="R21816" s="2"/>
      <c r="S21816" s="2"/>
      <c r="T21816" s="2"/>
    </row>
    <row r="21817" spans="4:20" x14ac:dyDescent="0.2">
      <c r="D21817" s="2"/>
      <c r="E21817" s="2"/>
      <c r="F21817" s="2"/>
      <c r="G21817" s="2"/>
      <c r="O21817" s="2"/>
      <c r="Q21817" s="2"/>
      <c r="R21817" s="2"/>
      <c r="S21817" s="2"/>
      <c r="T21817" s="2"/>
    </row>
    <row r="21818" spans="4:20" x14ac:dyDescent="0.2">
      <c r="D21818" s="2"/>
      <c r="E21818" s="2"/>
      <c r="F21818" s="2"/>
      <c r="G21818" s="2"/>
      <c r="O21818" s="2"/>
      <c r="Q21818" s="2"/>
      <c r="R21818" s="2"/>
      <c r="S21818" s="2"/>
      <c r="T21818" s="2"/>
    </row>
    <row r="21819" spans="4:20" x14ac:dyDescent="0.2">
      <c r="D21819" s="2"/>
      <c r="E21819" s="2"/>
      <c r="F21819" s="2"/>
      <c r="G21819" s="2"/>
      <c r="O21819" s="2"/>
      <c r="Q21819" s="2"/>
      <c r="R21819" s="2"/>
      <c r="S21819" s="2"/>
      <c r="T21819" s="2"/>
    </row>
    <row r="21820" spans="4:20" x14ac:dyDescent="0.2">
      <c r="D21820" s="2"/>
      <c r="E21820" s="2"/>
      <c r="F21820" s="2"/>
      <c r="G21820" s="2"/>
      <c r="O21820" s="2"/>
      <c r="Q21820" s="2"/>
      <c r="R21820" s="2"/>
      <c r="S21820" s="2"/>
      <c r="T21820" s="2"/>
    </row>
    <row r="21821" spans="4:20" x14ac:dyDescent="0.2">
      <c r="D21821" s="2"/>
      <c r="E21821" s="2"/>
      <c r="F21821" s="2"/>
      <c r="G21821" s="2"/>
      <c r="O21821" s="2"/>
      <c r="Q21821" s="2"/>
      <c r="R21821" s="2"/>
      <c r="S21821" s="2"/>
      <c r="T21821" s="2"/>
    </row>
    <row r="21822" spans="4:20" x14ac:dyDescent="0.2">
      <c r="D21822" s="2"/>
      <c r="E21822" s="2"/>
      <c r="F21822" s="2"/>
      <c r="G21822" s="2"/>
      <c r="O21822" s="2"/>
      <c r="Q21822" s="2"/>
      <c r="R21822" s="2"/>
      <c r="S21822" s="2"/>
      <c r="T21822" s="2"/>
    </row>
    <row r="21823" spans="4:20" x14ac:dyDescent="0.2">
      <c r="D21823" s="2"/>
      <c r="E21823" s="2"/>
      <c r="F21823" s="2"/>
      <c r="G21823" s="2"/>
      <c r="O21823" s="2"/>
      <c r="Q21823" s="2"/>
      <c r="R21823" s="2"/>
      <c r="S21823" s="2"/>
      <c r="T21823" s="2"/>
    </row>
    <row r="21824" spans="4:20" x14ac:dyDescent="0.2">
      <c r="D21824" s="2"/>
      <c r="E21824" s="2"/>
      <c r="F21824" s="2"/>
      <c r="G21824" s="2"/>
      <c r="O21824" s="2"/>
      <c r="Q21824" s="2"/>
      <c r="R21824" s="2"/>
      <c r="S21824" s="2"/>
      <c r="T21824" s="2"/>
    </row>
    <row r="21825" spans="4:20" x14ac:dyDescent="0.2">
      <c r="D21825" s="2"/>
      <c r="E21825" s="2"/>
      <c r="F21825" s="2"/>
      <c r="G21825" s="2"/>
      <c r="O21825" s="2"/>
      <c r="Q21825" s="2"/>
      <c r="R21825" s="2"/>
      <c r="S21825" s="2"/>
      <c r="T21825" s="2"/>
    </row>
    <row r="21826" spans="4:20" x14ac:dyDescent="0.2">
      <c r="D21826" s="2"/>
      <c r="E21826" s="2"/>
      <c r="F21826" s="2"/>
      <c r="G21826" s="2"/>
      <c r="O21826" s="2"/>
      <c r="Q21826" s="2"/>
      <c r="R21826" s="2"/>
      <c r="S21826" s="2"/>
      <c r="T21826" s="2"/>
    </row>
    <row r="21827" spans="4:20" x14ac:dyDescent="0.2">
      <c r="D21827" s="2"/>
      <c r="E21827" s="2"/>
      <c r="F21827" s="2"/>
      <c r="G21827" s="2"/>
      <c r="O21827" s="2"/>
      <c r="Q21827" s="2"/>
      <c r="R21827" s="2"/>
      <c r="S21827" s="2"/>
      <c r="T21827" s="2"/>
    </row>
    <row r="21828" spans="4:20" x14ac:dyDescent="0.2">
      <c r="D21828" s="2"/>
      <c r="E21828" s="2"/>
      <c r="F21828" s="2"/>
      <c r="G21828" s="2"/>
      <c r="O21828" s="2"/>
      <c r="Q21828" s="2"/>
      <c r="R21828" s="2"/>
      <c r="S21828" s="2"/>
      <c r="T21828" s="2"/>
    </row>
    <row r="21829" spans="4:20" x14ac:dyDescent="0.2">
      <c r="D21829" s="2"/>
      <c r="E21829" s="2"/>
      <c r="F21829" s="2"/>
      <c r="G21829" s="2"/>
      <c r="O21829" s="2"/>
      <c r="Q21829" s="2"/>
      <c r="R21829" s="2"/>
      <c r="S21829" s="2"/>
      <c r="T21829" s="2"/>
    </row>
    <row r="21830" spans="4:20" x14ac:dyDescent="0.2">
      <c r="D21830" s="2"/>
      <c r="E21830" s="2"/>
      <c r="F21830" s="2"/>
      <c r="G21830" s="2"/>
      <c r="O21830" s="2"/>
      <c r="Q21830" s="2"/>
      <c r="R21830" s="2"/>
      <c r="S21830" s="2"/>
      <c r="T21830" s="2"/>
    </row>
    <row r="21831" spans="4:20" x14ac:dyDescent="0.2">
      <c r="D21831" s="2"/>
      <c r="E21831" s="2"/>
      <c r="F21831" s="2"/>
      <c r="G21831" s="2"/>
      <c r="O21831" s="2"/>
      <c r="Q21831" s="2"/>
      <c r="R21831" s="2"/>
      <c r="S21831" s="2"/>
      <c r="T21831" s="2"/>
    </row>
    <row r="21832" spans="4:20" x14ac:dyDescent="0.2">
      <c r="D21832" s="2"/>
      <c r="E21832" s="2"/>
      <c r="F21832" s="2"/>
      <c r="G21832" s="2"/>
      <c r="O21832" s="2"/>
      <c r="Q21832" s="2"/>
      <c r="R21832" s="2"/>
      <c r="S21832" s="2"/>
      <c r="T21832" s="2"/>
    </row>
    <row r="21833" spans="4:20" x14ac:dyDescent="0.2">
      <c r="D21833" s="2"/>
      <c r="E21833" s="2"/>
      <c r="F21833" s="2"/>
      <c r="G21833" s="2"/>
      <c r="O21833" s="2"/>
      <c r="Q21833" s="2"/>
      <c r="R21833" s="2"/>
      <c r="S21833" s="2"/>
      <c r="T21833" s="2"/>
    </row>
    <row r="21834" spans="4:20" x14ac:dyDescent="0.2">
      <c r="D21834" s="2"/>
      <c r="E21834" s="2"/>
      <c r="F21834" s="2"/>
      <c r="G21834" s="2"/>
      <c r="O21834" s="2"/>
      <c r="Q21834" s="2"/>
      <c r="R21834" s="2"/>
      <c r="S21834" s="2"/>
      <c r="T21834" s="2"/>
    </row>
    <row r="21835" spans="4:20" x14ac:dyDescent="0.2">
      <c r="D21835" s="2"/>
      <c r="E21835" s="2"/>
      <c r="F21835" s="2"/>
      <c r="G21835" s="2"/>
      <c r="O21835" s="2"/>
      <c r="Q21835" s="2"/>
      <c r="R21835" s="2"/>
      <c r="S21835" s="2"/>
      <c r="T21835" s="2"/>
    </row>
    <row r="21836" spans="4:20" x14ac:dyDescent="0.2">
      <c r="D21836" s="2"/>
      <c r="E21836" s="2"/>
      <c r="F21836" s="2"/>
      <c r="G21836" s="2"/>
      <c r="O21836" s="2"/>
      <c r="Q21836" s="2"/>
      <c r="R21836" s="2"/>
      <c r="S21836" s="2"/>
      <c r="T21836" s="2"/>
    </row>
    <row r="21837" spans="4:20" x14ac:dyDescent="0.2">
      <c r="D21837" s="2"/>
      <c r="E21837" s="2"/>
      <c r="F21837" s="2"/>
      <c r="G21837" s="2"/>
      <c r="O21837" s="2"/>
      <c r="Q21837" s="2"/>
      <c r="R21837" s="2"/>
      <c r="S21837" s="2"/>
      <c r="T21837" s="2"/>
    </row>
    <row r="21838" spans="4:20" x14ac:dyDescent="0.2">
      <c r="D21838" s="2"/>
      <c r="E21838" s="2"/>
      <c r="F21838" s="2"/>
      <c r="G21838" s="2"/>
      <c r="O21838" s="2"/>
      <c r="Q21838" s="2"/>
      <c r="R21838" s="2"/>
      <c r="S21838" s="2"/>
      <c r="T21838" s="2"/>
    </row>
    <row r="21839" spans="4:20" x14ac:dyDescent="0.2">
      <c r="D21839" s="2"/>
      <c r="E21839" s="2"/>
      <c r="F21839" s="2"/>
      <c r="G21839" s="2"/>
      <c r="O21839" s="2"/>
      <c r="Q21839" s="2"/>
      <c r="R21839" s="2"/>
      <c r="S21839" s="2"/>
      <c r="T21839" s="2"/>
    </row>
    <row r="21840" spans="4:20" x14ac:dyDescent="0.2">
      <c r="D21840" s="2"/>
      <c r="E21840" s="2"/>
      <c r="F21840" s="2"/>
      <c r="G21840" s="2"/>
      <c r="O21840" s="2"/>
      <c r="Q21840" s="2"/>
      <c r="R21840" s="2"/>
      <c r="S21840" s="2"/>
      <c r="T21840" s="2"/>
    </row>
    <row r="21841" spans="4:20" x14ac:dyDescent="0.2">
      <c r="D21841" s="2"/>
      <c r="E21841" s="2"/>
      <c r="F21841" s="2"/>
      <c r="G21841" s="2"/>
      <c r="O21841" s="2"/>
      <c r="Q21841" s="2"/>
      <c r="R21841" s="2"/>
      <c r="S21841" s="2"/>
      <c r="T21841" s="2"/>
    </row>
    <row r="21842" spans="4:20" x14ac:dyDescent="0.2">
      <c r="D21842" s="2"/>
      <c r="E21842" s="2"/>
      <c r="F21842" s="2"/>
      <c r="G21842" s="2"/>
      <c r="O21842" s="2"/>
      <c r="Q21842" s="2"/>
      <c r="R21842" s="2"/>
      <c r="S21842" s="2"/>
      <c r="T21842" s="2"/>
    </row>
    <row r="21843" spans="4:20" x14ac:dyDescent="0.2">
      <c r="D21843" s="2"/>
      <c r="E21843" s="2"/>
      <c r="F21843" s="2"/>
      <c r="G21843" s="2"/>
      <c r="O21843" s="2"/>
      <c r="Q21843" s="2"/>
      <c r="R21843" s="2"/>
      <c r="S21843" s="2"/>
      <c r="T21843" s="2"/>
    </row>
    <row r="21844" spans="4:20" x14ac:dyDescent="0.2">
      <c r="D21844" s="2"/>
      <c r="E21844" s="2"/>
      <c r="F21844" s="2"/>
      <c r="G21844" s="2"/>
      <c r="O21844" s="2"/>
      <c r="Q21844" s="2"/>
      <c r="R21844" s="2"/>
      <c r="S21844" s="2"/>
      <c r="T21844" s="2"/>
    </row>
    <row r="21845" spans="4:20" x14ac:dyDescent="0.2">
      <c r="D21845" s="2"/>
      <c r="E21845" s="2"/>
      <c r="F21845" s="2"/>
      <c r="G21845" s="2"/>
      <c r="O21845" s="2"/>
      <c r="Q21845" s="2"/>
      <c r="R21845" s="2"/>
      <c r="S21845" s="2"/>
      <c r="T21845" s="2"/>
    </row>
    <row r="21846" spans="4:20" x14ac:dyDescent="0.2">
      <c r="D21846" s="2"/>
      <c r="E21846" s="2"/>
      <c r="F21846" s="2"/>
      <c r="G21846" s="2"/>
      <c r="O21846" s="2"/>
      <c r="Q21846" s="2"/>
      <c r="R21846" s="2"/>
      <c r="S21846" s="2"/>
      <c r="T21846" s="2"/>
    </row>
    <row r="21847" spans="4:20" x14ac:dyDescent="0.2">
      <c r="D21847" s="2"/>
      <c r="E21847" s="2"/>
      <c r="F21847" s="2"/>
      <c r="G21847" s="2"/>
      <c r="O21847" s="2"/>
      <c r="Q21847" s="2"/>
      <c r="R21847" s="2"/>
      <c r="S21847" s="2"/>
      <c r="T21847" s="2"/>
    </row>
    <row r="21848" spans="4:20" x14ac:dyDescent="0.2">
      <c r="D21848" s="2"/>
      <c r="E21848" s="2"/>
      <c r="F21848" s="2"/>
      <c r="G21848" s="2"/>
      <c r="O21848" s="2"/>
      <c r="Q21848" s="2"/>
      <c r="R21848" s="2"/>
      <c r="S21848" s="2"/>
      <c r="T21848" s="2"/>
    </row>
    <row r="21849" spans="4:20" x14ac:dyDescent="0.2">
      <c r="D21849" s="2"/>
      <c r="E21849" s="2"/>
      <c r="F21849" s="2"/>
      <c r="G21849" s="2"/>
      <c r="O21849" s="2"/>
      <c r="Q21849" s="2"/>
      <c r="R21849" s="2"/>
      <c r="S21849" s="2"/>
      <c r="T21849" s="2"/>
    </row>
    <row r="21850" spans="4:20" x14ac:dyDescent="0.2">
      <c r="D21850" s="2"/>
      <c r="E21850" s="2"/>
      <c r="F21850" s="2"/>
      <c r="G21850" s="2"/>
      <c r="O21850" s="2"/>
      <c r="Q21850" s="2"/>
      <c r="R21850" s="2"/>
      <c r="S21850" s="2"/>
      <c r="T21850" s="2"/>
    </row>
    <row r="21851" spans="4:20" x14ac:dyDescent="0.2">
      <c r="D21851" s="2"/>
      <c r="E21851" s="2"/>
      <c r="F21851" s="2"/>
      <c r="G21851" s="2"/>
      <c r="O21851" s="2"/>
      <c r="Q21851" s="2"/>
      <c r="R21851" s="2"/>
      <c r="S21851" s="2"/>
      <c r="T21851" s="2"/>
    </row>
    <row r="21852" spans="4:20" x14ac:dyDescent="0.2">
      <c r="D21852" s="2"/>
      <c r="E21852" s="2"/>
      <c r="F21852" s="2"/>
      <c r="G21852" s="2"/>
      <c r="O21852" s="2"/>
      <c r="Q21852" s="2"/>
      <c r="R21852" s="2"/>
      <c r="S21852" s="2"/>
      <c r="T21852" s="2"/>
    </row>
    <row r="21853" spans="4:20" x14ac:dyDescent="0.2">
      <c r="D21853" s="2"/>
      <c r="E21853" s="2"/>
      <c r="F21853" s="2"/>
      <c r="G21853" s="2"/>
      <c r="O21853" s="2"/>
      <c r="Q21853" s="2"/>
      <c r="R21853" s="2"/>
      <c r="S21853" s="2"/>
      <c r="T21853" s="2"/>
    </row>
    <row r="21854" spans="4:20" x14ac:dyDescent="0.2">
      <c r="D21854" s="2"/>
      <c r="E21854" s="2"/>
      <c r="F21854" s="2"/>
      <c r="G21854" s="2"/>
      <c r="O21854" s="2"/>
      <c r="Q21854" s="2"/>
      <c r="R21854" s="2"/>
      <c r="S21854" s="2"/>
      <c r="T21854" s="2"/>
    </row>
    <row r="21855" spans="4:20" x14ac:dyDescent="0.2">
      <c r="D21855" s="2"/>
      <c r="E21855" s="2"/>
      <c r="F21855" s="2"/>
      <c r="G21855" s="2"/>
      <c r="O21855" s="2"/>
      <c r="Q21855" s="2"/>
      <c r="R21855" s="2"/>
      <c r="S21855" s="2"/>
      <c r="T21855" s="2"/>
    </row>
    <row r="21856" spans="4:20" x14ac:dyDescent="0.2">
      <c r="D21856" s="2"/>
      <c r="E21856" s="2"/>
      <c r="F21856" s="2"/>
      <c r="G21856" s="2"/>
      <c r="O21856" s="2"/>
      <c r="Q21856" s="2"/>
      <c r="R21856" s="2"/>
      <c r="S21856" s="2"/>
      <c r="T21856" s="2"/>
    </row>
    <row r="21857" spans="4:20" x14ac:dyDescent="0.2">
      <c r="D21857" s="2"/>
      <c r="E21857" s="2"/>
      <c r="F21857" s="2"/>
      <c r="G21857" s="2"/>
      <c r="O21857" s="2"/>
      <c r="Q21857" s="2"/>
      <c r="R21857" s="2"/>
      <c r="S21857" s="2"/>
      <c r="T21857" s="2"/>
    </row>
    <row r="21858" spans="4:20" x14ac:dyDescent="0.2">
      <c r="D21858" s="2"/>
      <c r="E21858" s="2"/>
      <c r="F21858" s="2"/>
      <c r="G21858" s="2"/>
      <c r="O21858" s="2"/>
      <c r="Q21858" s="2"/>
      <c r="R21858" s="2"/>
      <c r="S21858" s="2"/>
      <c r="T21858" s="2"/>
    </row>
    <row r="21859" spans="4:20" x14ac:dyDescent="0.2">
      <c r="D21859" s="2"/>
      <c r="E21859" s="2"/>
      <c r="F21859" s="2"/>
      <c r="G21859" s="2"/>
      <c r="O21859" s="2"/>
      <c r="Q21859" s="2"/>
      <c r="R21859" s="2"/>
      <c r="S21859" s="2"/>
      <c r="T21859" s="2"/>
    </row>
    <row r="21860" spans="4:20" x14ac:dyDescent="0.2">
      <c r="D21860" s="2"/>
      <c r="E21860" s="2"/>
      <c r="F21860" s="2"/>
      <c r="G21860" s="2"/>
      <c r="O21860" s="2"/>
      <c r="Q21860" s="2"/>
      <c r="R21860" s="2"/>
      <c r="S21860" s="2"/>
      <c r="T21860" s="2"/>
    </row>
    <row r="21861" spans="4:20" x14ac:dyDescent="0.2">
      <c r="D21861" s="2"/>
      <c r="E21861" s="2"/>
      <c r="F21861" s="2"/>
      <c r="G21861" s="2"/>
      <c r="O21861" s="2"/>
      <c r="Q21861" s="2"/>
      <c r="R21861" s="2"/>
      <c r="S21861" s="2"/>
      <c r="T21861" s="2"/>
    </row>
    <row r="21862" spans="4:20" x14ac:dyDescent="0.2">
      <c r="D21862" s="2"/>
      <c r="E21862" s="2"/>
      <c r="F21862" s="2"/>
      <c r="G21862" s="2"/>
      <c r="O21862" s="2"/>
      <c r="Q21862" s="2"/>
      <c r="R21862" s="2"/>
      <c r="S21862" s="2"/>
      <c r="T21862" s="2"/>
    </row>
    <row r="21863" spans="4:20" x14ac:dyDescent="0.2">
      <c r="D21863" s="2"/>
      <c r="E21863" s="2"/>
      <c r="F21863" s="2"/>
      <c r="G21863" s="2"/>
      <c r="O21863" s="2"/>
      <c r="Q21863" s="2"/>
      <c r="R21863" s="2"/>
      <c r="S21863" s="2"/>
      <c r="T21863" s="2"/>
    </row>
    <row r="21864" spans="4:20" x14ac:dyDescent="0.2">
      <c r="D21864" s="2"/>
      <c r="E21864" s="2"/>
      <c r="F21864" s="2"/>
      <c r="G21864" s="2"/>
      <c r="O21864" s="2"/>
      <c r="Q21864" s="2"/>
      <c r="R21864" s="2"/>
      <c r="S21864" s="2"/>
      <c r="T21864" s="2"/>
    </row>
    <row r="21865" spans="4:20" x14ac:dyDescent="0.2">
      <c r="D21865" s="2"/>
      <c r="E21865" s="2"/>
      <c r="F21865" s="2"/>
      <c r="G21865" s="2"/>
      <c r="O21865" s="2"/>
      <c r="Q21865" s="2"/>
      <c r="R21865" s="2"/>
      <c r="S21865" s="2"/>
      <c r="T21865" s="2"/>
    </row>
    <row r="21866" spans="4:20" x14ac:dyDescent="0.2">
      <c r="D21866" s="2"/>
      <c r="E21866" s="2"/>
      <c r="F21866" s="2"/>
      <c r="G21866" s="2"/>
      <c r="O21866" s="2"/>
      <c r="Q21866" s="2"/>
      <c r="R21866" s="2"/>
      <c r="S21866" s="2"/>
      <c r="T21866" s="2"/>
    </row>
    <row r="21867" spans="4:20" x14ac:dyDescent="0.2">
      <c r="D21867" s="2"/>
      <c r="E21867" s="2"/>
      <c r="F21867" s="2"/>
      <c r="G21867" s="2"/>
      <c r="O21867" s="2"/>
      <c r="Q21867" s="2"/>
      <c r="R21867" s="2"/>
      <c r="S21867" s="2"/>
      <c r="T21867" s="2"/>
    </row>
    <row r="21868" spans="4:20" x14ac:dyDescent="0.2">
      <c r="D21868" s="2"/>
      <c r="E21868" s="2"/>
      <c r="F21868" s="2"/>
      <c r="G21868" s="2"/>
      <c r="O21868" s="2"/>
      <c r="Q21868" s="2"/>
      <c r="R21868" s="2"/>
      <c r="S21868" s="2"/>
      <c r="T21868" s="2"/>
    </row>
    <row r="21869" spans="4:20" x14ac:dyDescent="0.2">
      <c r="D21869" s="2"/>
      <c r="E21869" s="2"/>
      <c r="F21869" s="2"/>
      <c r="G21869" s="2"/>
      <c r="O21869" s="2"/>
      <c r="Q21869" s="2"/>
      <c r="R21869" s="2"/>
      <c r="S21869" s="2"/>
      <c r="T21869" s="2"/>
    </row>
    <row r="21870" spans="4:20" x14ac:dyDescent="0.2">
      <c r="D21870" s="2"/>
      <c r="E21870" s="2"/>
      <c r="F21870" s="2"/>
      <c r="G21870" s="2"/>
      <c r="O21870" s="2"/>
      <c r="Q21870" s="2"/>
      <c r="R21870" s="2"/>
      <c r="S21870" s="2"/>
      <c r="T21870" s="2"/>
    </row>
    <row r="21871" spans="4:20" x14ac:dyDescent="0.2">
      <c r="D21871" s="2"/>
      <c r="E21871" s="2"/>
      <c r="F21871" s="2"/>
      <c r="G21871" s="2"/>
      <c r="O21871" s="2"/>
      <c r="Q21871" s="2"/>
      <c r="R21871" s="2"/>
      <c r="S21871" s="2"/>
      <c r="T21871" s="2"/>
    </row>
    <row r="21872" spans="4:20" x14ac:dyDescent="0.2">
      <c r="D21872" s="2"/>
      <c r="E21872" s="2"/>
      <c r="F21872" s="2"/>
      <c r="G21872" s="2"/>
      <c r="O21872" s="2"/>
      <c r="Q21872" s="2"/>
      <c r="R21872" s="2"/>
      <c r="S21872" s="2"/>
      <c r="T21872" s="2"/>
    </row>
    <row r="21873" spans="4:20" x14ac:dyDescent="0.2">
      <c r="D21873" s="2"/>
      <c r="E21873" s="2"/>
      <c r="F21873" s="2"/>
      <c r="G21873" s="2"/>
      <c r="O21873" s="2"/>
      <c r="Q21873" s="2"/>
      <c r="R21873" s="2"/>
      <c r="S21873" s="2"/>
      <c r="T21873" s="2"/>
    </row>
    <row r="21874" spans="4:20" x14ac:dyDescent="0.2">
      <c r="D21874" s="2"/>
      <c r="E21874" s="2"/>
      <c r="F21874" s="2"/>
      <c r="G21874" s="2"/>
      <c r="O21874" s="2"/>
      <c r="Q21874" s="2"/>
      <c r="R21874" s="2"/>
      <c r="S21874" s="2"/>
      <c r="T21874" s="2"/>
    </row>
    <row r="21875" spans="4:20" x14ac:dyDescent="0.2">
      <c r="D21875" s="2"/>
      <c r="E21875" s="2"/>
      <c r="F21875" s="2"/>
      <c r="G21875" s="2"/>
      <c r="O21875" s="2"/>
      <c r="Q21875" s="2"/>
      <c r="R21875" s="2"/>
      <c r="S21875" s="2"/>
      <c r="T21875" s="2"/>
    </row>
    <row r="21876" spans="4:20" x14ac:dyDescent="0.2">
      <c r="D21876" s="2"/>
      <c r="E21876" s="2"/>
      <c r="F21876" s="2"/>
      <c r="G21876" s="2"/>
      <c r="O21876" s="2"/>
      <c r="Q21876" s="2"/>
      <c r="R21876" s="2"/>
      <c r="S21876" s="2"/>
      <c r="T21876" s="2"/>
    </row>
    <row r="21877" spans="4:20" x14ac:dyDescent="0.2">
      <c r="D21877" s="2"/>
      <c r="E21877" s="2"/>
      <c r="F21877" s="2"/>
      <c r="G21877" s="2"/>
      <c r="O21877" s="2"/>
      <c r="Q21877" s="2"/>
      <c r="R21877" s="2"/>
      <c r="S21877" s="2"/>
      <c r="T21877" s="2"/>
    </row>
    <row r="21878" spans="4:20" x14ac:dyDescent="0.2">
      <c r="D21878" s="2"/>
      <c r="E21878" s="2"/>
      <c r="F21878" s="2"/>
      <c r="G21878" s="2"/>
      <c r="O21878" s="2"/>
      <c r="Q21878" s="2"/>
      <c r="R21878" s="2"/>
      <c r="S21878" s="2"/>
      <c r="T21878" s="2"/>
    </row>
    <row r="21879" spans="4:20" x14ac:dyDescent="0.2">
      <c r="D21879" s="2"/>
      <c r="E21879" s="2"/>
      <c r="F21879" s="2"/>
      <c r="G21879" s="2"/>
      <c r="O21879" s="2"/>
      <c r="Q21879" s="2"/>
      <c r="R21879" s="2"/>
      <c r="S21879" s="2"/>
      <c r="T21879" s="2"/>
    </row>
    <row r="21880" spans="4:20" x14ac:dyDescent="0.2">
      <c r="D21880" s="2"/>
      <c r="E21880" s="2"/>
      <c r="F21880" s="2"/>
      <c r="G21880" s="2"/>
      <c r="O21880" s="2"/>
      <c r="Q21880" s="2"/>
      <c r="R21880" s="2"/>
      <c r="S21880" s="2"/>
      <c r="T21880" s="2"/>
    </row>
    <row r="21881" spans="4:20" x14ac:dyDescent="0.2">
      <c r="D21881" s="2"/>
      <c r="E21881" s="2"/>
      <c r="F21881" s="2"/>
      <c r="G21881" s="2"/>
      <c r="O21881" s="2"/>
      <c r="Q21881" s="2"/>
      <c r="R21881" s="2"/>
      <c r="S21881" s="2"/>
      <c r="T21881" s="2"/>
    </row>
    <row r="21882" spans="4:20" x14ac:dyDescent="0.2">
      <c r="D21882" s="2"/>
      <c r="E21882" s="2"/>
      <c r="F21882" s="2"/>
      <c r="G21882" s="2"/>
      <c r="O21882" s="2"/>
      <c r="Q21882" s="2"/>
      <c r="R21882" s="2"/>
      <c r="S21882" s="2"/>
      <c r="T21882" s="2"/>
    </row>
    <row r="21883" spans="4:20" x14ac:dyDescent="0.2">
      <c r="D21883" s="2"/>
      <c r="E21883" s="2"/>
      <c r="F21883" s="2"/>
      <c r="G21883" s="2"/>
      <c r="O21883" s="2"/>
      <c r="Q21883" s="2"/>
      <c r="R21883" s="2"/>
      <c r="S21883" s="2"/>
      <c r="T21883" s="2"/>
    </row>
    <row r="21884" spans="4:20" x14ac:dyDescent="0.2">
      <c r="D21884" s="2"/>
      <c r="E21884" s="2"/>
      <c r="F21884" s="2"/>
      <c r="G21884" s="2"/>
      <c r="O21884" s="2"/>
      <c r="Q21884" s="2"/>
      <c r="R21884" s="2"/>
      <c r="S21884" s="2"/>
      <c r="T21884" s="2"/>
    </row>
    <row r="21885" spans="4:20" x14ac:dyDescent="0.2">
      <c r="D21885" s="2"/>
      <c r="E21885" s="2"/>
      <c r="F21885" s="2"/>
      <c r="G21885" s="2"/>
      <c r="O21885" s="2"/>
      <c r="Q21885" s="2"/>
      <c r="R21885" s="2"/>
      <c r="S21885" s="2"/>
      <c r="T21885" s="2"/>
    </row>
    <row r="21886" spans="4:20" x14ac:dyDescent="0.2">
      <c r="D21886" s="2"/>
      <c r="E21886" s="2"/>
      <c r="F21886" s="2"/>
      <c r="G21886" s="2"/>
      <c r="O21886" s="2"/>
      <c r="Q21886" s="2"/>
      <c r="R21886" s="2"/>
      <c r="S21886" s="2"/>
      <c r="T21886" s="2"/>
    </row>
    <row r="21887" spans="4:20" x14ac:dyDescent="0.2">
      <c r="D21887" s="2"/>
      <c r="E21887" s="2"/>
      <c r="F21887" s="2"/>
      <c r="G21887" s="2"/>
      <c r="O21887" s="2"/>
      <c r="Q21887" s="2"/>
      <c r="R21887" s="2"/>
      <c r="S21887" s="2"/>
      <c r="T21887" s="2"/>
    </row>
    <row r="21888" spans="4:20" x14ac:dyDescent="0.2">
      <c r="D21888" s="2"/>
      <c r="E21888" s="2"/>
      <c r="F21888" s="2"/>
      <c r="G21888" s="2"/>
      <c r="O21888" s="2"/>
      <c r="Q21888" s="2"/>
      <c r="R21888" s="2"/>
      <c r="S21888" s="2"/>
      <c r="T21888" s="2"/>
    </row>
    <row r="21889" spans="4:20" x14ac:dyDescent="0.2">
      <c r="D21889" s="2"/>
      <c r="E21889" s="2"/>
      <c r="F21889" s="2"/>
      <c r="G21889" s="2"/>
      <c r="O21889" s="2"/>
      <c r="Q21889" s="2"/>
      <c r="R21889" s="2"/>
      <c r="S21889" s="2"/>
      <c r="T21889" s="2"/>
    </row>
    <row r="21890" spans="4:20" x14ac:dyDescent="0.2">
      <c r="D21890" s="2"/>
      <c r="E21890" s="2"/>
      <c r="F21890" s="2"/>
      <c r="G21890" s="2"/>
      <c r="O21890" s="2"/>
      <c r="Q21890" s="2"/>
      <c r="R21890" s="2"/>
      <c r="S21890" s="2"/>
      <c r="T21890" s="2"/>
    </row>
    <row r="21891" spans="4:20" x14ac:dyDescent="0.2">
      <c r="D21891" s="2"/>
      <c r="E21891" s="2"/>
      <c r="F21891" s="2"/>
      <c r="G21891" s="2"/>
      <c r="O21891" s="2"/>
      <c r="Q21891" s="2"/>
      <c r="R21891" s="2"/>
      <c r="S21891" s="2"/>
      <c r="T21891" s="2"/>
    </row>
    <row r="21892" spans="4:20" x14ac:dyDescent="0.2">
      <c r="D21892" s="2"/>
      <c r="E21892" s="2"/>
      <c r="F21892" s="2"/>
      <c r="G21892" s="2"/>
      <c r="O21892" s="2"/>
      <c r="Q21892" s="2"/>
      <c r="R21892" s="2"/>
      <c r="S21892" s="2"/>
      <c r="T21892" s="2"/>
    </row>
    <row r="21893" spans="4:20" x14ac:dyDescent="0.2">
      <c r="D21893" s="2"/>
      <c r="E21893" s="2"/>
      <c r="F21893" s="2"/>
      <c r="G21893" s="2"/>
      <c r="O21893" s="2"/>
      <c r="Q21893" s="2"/>
      <c r="R21893" s="2"/>
      <c r="S21893" s="2"/>
      <c r="T21893" s="2"/>
    </row>
    <row r="21894" spans="4:20" x14ac:dyDescent="0.2">
      <c r="D21894" s="2"/>
      <c r="E21894" s="2"/>
      <c r="F21894" s="2"/>
      <c r="G21894" s="2"/>
      <c r="O21894" s="2"/>
      <c r="Q21894" s="2"/>
      <c r="R21894" s="2"/>
      <c r="S21894" s="2"/>
      <c r="T21894" s="2"/>
    </row>
    <row r="21895" spans="4:20" x14ac:dyDescent="0.2">
      <c r="D21895" s="2"/>
      <c r="E21895" s="2"/>
      <c r="F21895" s="2"/>
      <c r="G21895" s="2"/>
      <c r="O21895" s="2"/>
      <c r="Q21895" s="2"/>
      <c r="R21895" s="2"/>
      <c r="S21895" s="2"/>
      <c r="T21895" s="2"/>
    </row>
    <row r="21896" spans="4:20" x14ac:dyDescent="0.2">
      <c r="D21896" s="2"/>
      <c r="E21896" s="2"/>
      <c r="F21896" s="2"/>
      <c r="G21896" s="2"/>
      <c r="O21896" s="2"/>
      <c r="Q21896" s="2"/>
      <c r="R21896" s="2"/>
      <c r="S21896" s="2"/>
      <c r="T21896" s="2"/>
    </row>
    <row r="21897" spans="4:20" x14ac:dyDescent="0.2">
      <c r="D21897" s="2"/>
      <c r="E21897" s="2"/>
      <c r="F21897" s="2"/>
      <c r="G21897" s="2"/>
      <c r="O21897" s="2"/>
      <c r="Q21897" s="2"/>
      <c r="R21897" s="2"/>
      <c r="S21897" s="2"/>
      <c r="T21897" s="2"/>
    </row>
    <row r="21898" spans="4:20" x14ac:dyDescent="0.2">
      <c r="D21898" s="2"/>
      <c r="E21898" s="2"/>
      <c r="F21898" s="2"/>
      <c r="G21898" s="2"/>
      <c r="O21898" s="2"/>
      <c r="Q21898" s="2"/>
      <c r="R21898" s="2"/>
      <c r="S21898" s="2"/>
      <c r="T21898" s="2"/>
    </row>
    <row r="21899" spans="4:20" x14ac:dyDescent="0.2">
      <c r="D21899" s="2"/>
      <c r="E21899" s="2"/>
      <c r="F21899" s="2"/>
      <c r="G21899" s="2"/>
      <c r="O21899" s="2"/>
      <c r="Q21899" s="2"/>
      <c r="R21899" s="2"/>
      <c r="S21899" s="2"/>
      <c r="T21899" s="2"/>
    </row>
    <row r="21900" spans="4:20" x14ac:dyDescent="0.2">
      <c r="D21900" s="2"/>
      <c r="E21900" s="2"/>
      <c r="F21900" s="2"/>
      <c r="G21900" s="2"/>
      <c r="O21900" s="2"/>
      <c r="Q21900" s="2"/>
      <c r="R21900" s="2"/>
      <c r="S21900" s="2"/>
      <c r="T21900" s="2"/>
    </row>
    <row r="21901" spans="4:20" x14ac:dyDescent="0.2">
      <c r="D21901" s="2"/>
      <c r="E21901" s="2"/>
      <c r="F21901" s="2"/>
      <c r="G21901" s="2"/>
      <c r="O21901" s="2"/>
      <c r="Q21901" s="2"/>
      <c r="R21901" s="2"/>
      <c r="S21901" s="2"/>
      <c r="T21901" s="2"/>
    </row>
    <row r="21902" spans="4:20" x14ac:dyDescent="0.2">
      <c r="D21902" s="2"/>
      <c r="E21902" s="2"/>
      <c r="F21902" s="2"/>
      <c r="G21902" s="2"/>
      <c r="O21902" s="2"/>
      <c r="Q21902" s="2"/>
      <c r="R21902" s="2"/>
      <c r="S21902" s="2"/>
      <c r="T21902" s="2"/>
    </row>
    <row r="21903" spans="4:20" x14ac:dyDescent="0.2">
      <c r="D21903" s="2"/>
      <c r="E21903" s="2"/>
      <c r="F21903" s="2"/>
      <c r="G21903" s="2"/>
      <c r="O21903" s="2"/>
      <c r="Q21903" s="2"/>
      <c r="R21903" s="2"/>
      <c r="S21903" s="2"/>
      <c r="T21903" s="2"/>
    </row>
    <row r="21904" spans="4:20" x14ac:dyDescent="0.2">
      <c r="D21904" s="2"/>
      <c r="E21904" s="2"/>
      <c r="F21904" s="2"/>
      <c r="G21904" s="2"/>
      <c r="O21904" s="2"/>
      <c r="Q21904" s="2"/>
      <c r="R21904" s="2"/>
      <c r="S21904" s="2"/>
      <c r="T21904" s="2"/>
    </row>
    <row r="21905" spans="4:20" x14ac:dyDescent="0.2">
      <c r="D21905" s="2"/>
      <c r="E21905" s="2"/>
      <c r="F21905" s="2"/>
      <c r="G21905" s="2"/>
      <c r="O21905" s="2"/>
      <c r="Q21905" s="2"/>
      <c r="R21905" s="2"/>
      <c r="S21905" s="2"/>
      <c r="T21905" s="2"/>
    </row>
    <row r="21906" spans="4:20" x14ac:dyDescent="0.2">
      <c r="D21906" s="2"/>
      <c r="E21906" s="2"/>
      <c r="F21906" s="2"/>
      <c r="G21906" s="2"/>
      <c r="O21906" s="2"/>
      <c r="Q21906" s="2"/>
      <c r="R21906" s="2"/>
      <c r="S21906" s="2"/>
      <c r="T21906" s="2"/>
    </row>
    <row r="21907" spans="4:20" x14ac:dyDescent="0.2">
      <c r="D21907" s="2"/>
      <c r="E21907" s="2"/>
      <c r="F21907" s="2"/>
      <c r="G21907" s="2"/>
      <c r="O21907" s="2"/>
      <c r="Q21907" s="2"/>
      <c r="R21907" s="2"/>
      <c r="S21907" s="2"/>
      <c r="T21907" s="2"/>
    </row>
    <row r="21908" spans="4:20" x14ac:dyDescent="0.2">
      <c r="D21908" s="2"/>
      <c r="E21908" s="2"/>
      <c r="F21908" s="2"/>
      <c r="G21908" s="2"/>
      <c r="O21908" s="2"/>
      <c r="Q21908" s="2"/>
      <c r="R21908" s="2"/>
      <c r="S21908" s="2"/>
      <c r="T21908" s="2"/>
    </row>
    <row r="21909" spans="4:20" x14ac:dyDescent="0.2">
      <c r="D21909" s="2"/>
      <c r="E21909" s="2"/>
      <c r="F21909" s="2"/>
      <c r="G21909" s="2"/>
      <c r="O21909" s="2"/>
      <c r="Q21909" s="2"/>
      <c r="R21909" s="2"/>
      <c r="S21909" s="2"/>
      <c r="T21909" s="2"/>
    </row>
    <row r="21910" spans="4:20" x14ac:dyDescent="0.2">
      <c r="D21910" s="2"/>
      <c r="E21910" s="2"/>
      <c r="F21910" s="2"/>
      <c r="G21910" s="2"/>
      <c r="O21910" s="2"/>
      <c r="Q21910" s="2"/>
      <c r="R21910" s="2"/>
      <c r="S21910" s="2"/>
      <c r="T21910" s="2"/>
    </row>
    <row r="21911" spans="4:20" x14ac:dyDescent="0.2">
      <c r="D21911" s="2"/>
      <c r="E21911" s="2"/>
      <c r="F21911" s="2"/>
      <c r="G21911" s="2"/>
      <c r="O21911" s="2"/>
      <c r="Q21911" s="2"/>
      <c r="R21911" s="2"/>
      <c r="S21911" s="2"/>
      <c r="T21911" s="2"/>
    </row>
    <row r="21912" spans="4:20" x14ac:dyDescent="0.2">
      <c r="D21912" s="2"/>
      <c r="E21912" s="2"/>
      <c r="F21912" s="2"/>
      <c r="G21912" s="2"/>
      <c r="O21912" s="2"/>
      <c r="Q21912" s="2"/>
      <c r="R21912" s="2"/>
      <c r="S21912" s="2"/>
      <c r="T21912" s="2"/>
    </row>
    <row r="21913" spans="4:20" x14ac:dyDescent="0.2">
      <c r="D21913" s="2"/>
      <c r="E21913" s="2"/>
      <c r="F21913" s="2"/>
      <c r="G21913" s="2"/>
      <c r="O21913" s="2"/>
      <c r="Q21913" s="2"/>
      <c r="R21913" s="2"/>
      <c r="S21913" s="2"/>
      <c r="T21913" s="2"/>
    </row>
    <row r="21914" spans="4:20" x14ac:dyDescent="0.2">
      <c r="D21914" s="2"/>
      <c r="E21914" s="2"/>
      <c r="F21914" s="2"/>
      <c r="G21914" s="2"/>
      <c r="O21914" s="2"/>
      <c r="Q21914" s="2"/>
      <c r="R21914" s="2"/>
      <c r="S21914" s="2"/>
      <c r="T21914" s="2"/>
    </row>
    <row r="21915" spans="4:20" x14ac:dyDescent="0.2">
      <c r="D21915" s="2"/>
      <c r="E21915" s="2"/>
      <c r="F21915" s="2"/>
      <c r="G21915" s="2"/>
      <c r="O21915" s="2"/>
      <c r="Q21915" s="2"/>
      <c r="R21915" s="2"/>
      <c r="S21915" s="2"/>
      <c r="T21915" s="2"/>
    </row>
    <row r="21916" spans="4:20" x14ac:dyDescent="0.2">
      <c r="D21916" s="2"/>
      <c r="E21916" s="2"/>
      <c r="F21916" s="2"/>
      <c r="G21916" s="2"/>
      <c r="O21916" s="2"/>
      <c r="Q21916" s="2"/>
      <c r="R21916" s="2"/>
      <c r="S21916" s="2"/>
      <c r="T21916" s="2"/>
    </row>
    <row r="21917" spans="4:20" x14ac:dyDescent="0.2">
      <c r="D21917" s="2"/>
      <c r="E21917" s="2"/>
      <c r="F21917" s="2"/>
      <c r="G21917" s="2"/>
      <c r="O21917" s="2"/>
      <c r="Q21917" s="2"/>
      <c r="R21917" s="2"/>
      <c r="S21917" s="2"/>
      <c r="T21917" s="2"/>
    </row>
    <row r="21918" spans="4:20" x14ac:dyDescent="0.2">
      <c r="D21918" s="2"/>
      <c r="E21918" s="2"/>
      <c r="F21918" s="2"/>
      <c r="G21918" s="2"/>
      <c r="O21918" s="2"/>
      <c r="Q21918" s="2"/>
      <c r="R21918" s="2"/>
      <c r="S21918" s="2"/>
      <c r="T21918" s="2"/>
    </row>
    <row r="21919" spans="4:20" x14ac:dyDescent="0.2">
      <c r="D21919" s="2"/>
      <c r="E21919" s="2"/>
      <c r="F21919" s="2"/>
      <c r="G21919" s="2"/>
      <c r="O21919" s="2"/>
      <c r="Q21919" s="2"/>
      <c r="R21919" s="2"/>
      <c r="S21919" s="2"/>
      <c r="T21919" s="2"/>
    </row>
    <row r="21920" spans="4:20" x14ac:dyDescent="0.2">
      <c r="D21920" s="2"/>
      <c r="E21920" s="2"/>
      <c r="F21920" s="2"/>
      <c r="G21920" s="2"/>
      <c r="O21920" s="2"/>
      <c r="Q21920" s="2"/>
      <c r="R21920" s="2"/>
      <c r="S21920" s="2"/>
      <c r="T21920" s="2"/>
    </row>
    <row r="21921" spans="4:20" x14ac:dyDescent="0.2">
      <c r="D21921" s="2"/>
      <c r="E21921" s="2"/>
      <c r="F21921" s="2"/>
      <c r="G21921" s="2"/>
      <c r="O21921" s="2"/>
      <c r="Q21921" s="2"/>
      <c r="R21921" s="2"/>
      <c r="S21921" s="2"/>
      <c r="T21921" s="2"/>
    </row>
    <row r="21922" spans="4:20" x14ac:dyDescent="0.2">
      <c r="D21922" s="2"/>
      <c r="E21922" s="2"/>
      <c r="F21922" s="2"/>
      <c r="G21922" s="2"/>
      <c r="O21922" s="2"/>
      <c r="Q21922" s="2"/>
      <c r="R21922" s="2"/>
      <c r="S21922" s="2"/>
      <c r="T21922" s="2"/>
    </row>
    <row r="21923" spans="4:20" x14ac:dyDescent="0.2">
      <c r="D21923" s="2"/>
      <c r="E21923" s="2"/>
      <c r="F21923" s="2"/>
      <c r="G21923" s="2"/>
      <c r="O21923" s="2"/>
      <c r="Q21923" s="2"/>
      <c r="R21923" s="2"/>
      <c r="S21923" s="2"/>
      <c r="T21923" s="2"/>
    </row>
    <row r="21924" spans="4:20" x14ac:dyDescent="0.2">
      <c r="D21924" s="2"/>
      <c r="E21924" s="2"/>
      <c r="F21924" s="2"/>
      <c r="G21924" s="2"/>
      <c r="O21924" s="2"/>
      <c r="Q21924" s="2"/>
      <c r="R21924" s="2"/>
      <c r="S21924" s="2"/>
      <c r="T21924" s="2"/>
    </row>
    <row r="21925" spans="4:20" x14ac:dyDescent="0.2">
      <c r="D21925" s="2"/>
      <c r="E21925" s="2"/>
      <c r="F21925" s="2"/>
      <c r="G21925" s="2"/>
      <c r="O21925" s="2"/>
      <c r="Q21925" s="2"/>
      <c r="R21925" s="2"/>
      <c r="S21925" s="2"/>
      <c r="T21925" s="2"/>
    </row>
    <row r="21926" spans="4:20" x14ac:dyDescent="0.2">
      <c r="D21926" s="2"/>
      <c r="E21926" s="2"/>
      <c r="F21926" s="2"/>
      <c r="G21926" s="2"/>
      <c r="O21926" s="2"/>
      <c r="Q21926" s="2"/>
      <c r="R21926" s="2"/>
      <c r="S21926" s="2"/>
      <c r="T21926" s="2"/>
    </row>
    <row r="21927" spans="4:20" x14ac:dyDescent="0.2">
      <c r="D21927" s="2"/>
      <c r="E21927" s="2"/>
      <c r="F21927" s="2"/>
      <c r="G21927" s="2"/>
      <c r="O21927" s="2"/>
      <c r="Q21927" s="2"/>
      <c r="R21927" s="2"/>
      <c r="S21927" s="2"/>
      <c r="T21927" s="2"/>
    </row>
    <row r="21928" spans="4:20" x14ac:dyDescent="0.2">
      <c r="D21928" s="2"/>
      <c r="E21928" s="2"/>
      <c r="F21928" s="2"/>
      <c r="G21928" s="2"/>
      <c r="O21928" s="2"/>
      <c r="Q21928" s="2"/>
      <c r="R21928" s="2"/>
      <c r="S21928" s="2"/>
      <c r="T21928" s="2"/>
    </row>
    <row r="21929" spans="4:20" x14ac:dyDescent="0.2">
      <c r="D21929" s="2"/>
      <c r="E21929" s="2"/>
      <c r="F21929" s="2"/>
      <c r="G21929" s="2"/>
      <c r="O21929" s="2"/>
      <c r="Q21929" s="2"/>
      <c r="R21929" s="2"/>
      <c r="S21929" s="2"/>
      <c r="T21929" s="2"/>
    </row>
    <row r="21930" spans="4:20" x14ac:dyDescent="0.2">
      <c r="D21930" s="2"/>
      <c r="E21930" s="2"/>
      <c r="F21930" s="2"/>
      <c r="G21930" s="2"/>
      <c r="O21930" s="2"/>
      <c r="Q21930" s="2"/>
      <c r="R21930" s="2"/>
      <c r="S21930" s="2"/>
      <c r="T21930" s="2"/>
    </row>
    <row r="21931" spans="4:20" x14ac:dyDescent="0.2">
      <c r="D21931" s="2"/>
      <c r="E21931" s="2"/>
      <c r="F21931" s="2"/>
      <c r="G21931" s="2"/>
      <c r="O21931" s="2"/>
      <c r="Q21931" s="2"/>
      <c r="R21931" s="2"/>
      <c r="S21931" s="2"/>
      <c r="T21931" s="2"/>
    </row>
    <row r="21932" spans="4:20" x14ac:dyDescent="0.2">
      <c r="D21932" s="2"/>
      <c r="E21932" s="2"/>
      <c r="F21932" s="2"/>
      <c r="G21932" s="2"/>
      <c r="O21932" s="2"/>
      <c r="Q21932" s="2"/>
      <c r="R21932" s="2"/>
      <c r="S21932" s="2"/>
      <c r="T21932" s="2"/>
    </row>
    <row r="21933" spans="4:20" x14ac:dyDescent="0.2">
      <c r="D21933" s="2"/>
      <c r="E21933" s="2"/>
      <c r="F21933" s="2"/>
      <c r="G21933" s="2"/>
      <c r="O21933" s="2"/>
      <c r="Q21933" s="2"/>
      <c r="R21933" s="2"/>
      <c r="S21933" s="2"/>
      <c r="T21933" s="2"/>
    </row>
    <row r="21934" spans="4:20" x14ac:dyDescent="0.2">
      <c r="D21934" s="2"/>
      <c r="E21934" s="2"/>
      <c r="F21934" s="2"/>
      <c r="G21934" s="2"/>
      <c r="O21934" s="2"/>
      <c r="Q21934" s="2"/>
      <c r="R21934" s="2"/>
      <c r="S21934" s="2"/>
      <c r="T21934" s="2"/>
    </row>
    <row r="21935" spans="4:20" x14ac:dyDescent="0.2">
      <c r="D21935" s="2"/>
      <c r="E21935" s="2"/>
      <c r="F21935" s="2"/>
      <c r="G21935" s="2"/>
      <c r="O21935" s="2"/>
      <c r="Q21935" s="2"/>
      <c r="R21935" s="2"/>
      <c r="S21935" s="2"/>
      <c r="T21935" s="2"/>
    </row>
    <row r="21936" spans="4:20" x14ac:dyDescent="0.2">
      <c r="D21936" s="2"/>
      <c r="E21936" s="2"/>
      <c r="F21936" s="2"/>
      <c r="G21936" s="2"/>
      <c r="O21936" s="2"/>
      <c r="Q21936" s="2"/>
      <c r="R21936" s="2"/>
      <c r="S21936" s="2"/>
      <c r="T21936" s="2"/>
    </row>
    <row r="21937" spans="4:20" x14ac:dyDescent="0.2">
      <c r="D21937" s="2"/>
      <c r="E21937" s="2"/>
      <c r="F21937" s="2"/>
      <c r="G21937" s="2"/>
      <c r="O21937" s="2"/>
      <c r="Q21937" s="2"/>
      <c r="R21937" s="2"/>
      <c r="S21937" s="2"/>
      <c r="T21937" s="2"/>
    </row>
    <row r="21938" spans="4:20" x14ac:dyDescent="0.2">
      <c r="D21938" s="2"/>
      <c r="E21938" s="2"/>
      <c r="F21938" s="2"/>
      <c r="G21938" s="2"/>
      <c r="O21938" s="2"/>
      <c r="Q21938" s="2"/>
      <c r="R21938" s="2"/>
      <c r="S21938" s="2"/>
      <c r="T21938" s="2"/>
    </row>
    <row r="21939" spans="4:20" x14ac:dyDescent="0.2">
      <c r="D21939" s="2"/>
      <c r="E21939" s="2"/>
      <c r="F21939" s="2"/>
      <c r="G21939" s="2"/>
      <c r="O21939" s="2"/>
      <c r="Q21939" s="2"/>
      <c r="R21939" s="2"/>
      <c r="S21939" s="2"/>
      <c r="T21939" s="2"/>
    </row>
    <row r="21940" spans="4:20" x14ac:dyDescent="0.2">
      <c r="D21940" s="2"/>
      <c r="E21940" s="2"/>
      <c r="F21940" s="2"/>
      <c r="G21940" s="2"/>
      <c r="O21940" s="2"/>
      <c r="Q21940" s="2"/>
      <c r="R21940" s="2"/>
      <c r="S21940" s="2"/>
      <c r="T21940" s="2"/>
    </row>
    <row r="21941" spans="4:20" x14ac:dyDescent="0.2">
      <c r="D21941" s="2"/>
      <c r="E21941" s="2"/>
      <c r="F21941" s="2"/>
      <c r="G21941" s="2"/>
      <c r="O21941" s="2"/>
      <c r="Q21941" s="2"/>
      <c r="R21941" s="2"/>
      <c r="S21941" s="2"/>
      <c r="T21941" s="2"/>
    </row>
    <row r="21942" spans="4:20" x14ac:dyDescent="0.2">
      <c r="D21942" s="2"/>
      <c r="E21942" s="2"/>
      <c r="F21942" s="2"/>
      <c r="G21942" s="2"/>
      <c r="O21942" s="2"/>
      <c r="Q21942" s="2"/>
      <c r="R21942" s="2"/>
      <c r="S21942" s="2"/>
      <c r="T21942" s="2"/>
    </row>
    <row r="21943" spans="4:20" x14ac:dyDescent="0.2">
      <c r="D21943" s="2"/>
      <c r="E21943" s="2"/>
      <c r="F21943" s="2"/>
      <c r="G21943" s="2"/>
      <c r="O21943" s="2"/>
      <c r="Q21943" s="2"/>
      <c r="R21943" s="2"/>
      <c r="S21943" s="2"/>
      <c r="T21943" s="2"/>
    </row>
    <row r="21944" spans="4:20" x14ac:dyDescent="0.2">
      <c r="D21944" s="2"/>
      <c r="E21944" s="2"/>
      <c r="F21944" s="2"/>
      <c r="G21944" s="2"/>
      <c r="O21944" s="2"/>
      <c r="Q21944" s="2"/>
      <c r="R21944" s="2"/>
      <c r="S21944" s="2"/>
      <c r="T21944" s="2"/>
    </row>
    <row r="21945" spans="4:20" x14ac:dyDescent="0.2">
      <c r="D21945" s="2"/>
      <c r="E21945" s="2"/>
      <c r="F21945" s="2"/>
      <c r="G21945" s="2"/>
      <c r="O21945" s="2"/>
      <c r="Q21945" s="2"/>
      <c r="R21945" s="2"/>
      <c r="S21945" s="2"/>
      <c r="T21945" s="2"/>
    </row>
    <row r="21946" spans="4:20" x14ac:dyDescent="0.2">
      <c r="D21946" s="2"/>
      <c r="E21946" s="2"/>
      <c r="F21946" s="2"/>
      <c r="G21946" s="2"/>
      <c r="O21946" s="2"/>
      <c r="Q21946" s="2"/>
      <c r="R21946" s="2"/>
      <c r="S21946" s="2"/>
      <c r="T21946" s="2"/>
    </row>
    <row r="21947" spans="4:20" x14ac:dyDescent="0.2">
      <c r="D21947" s="2"/>
      <c r="E21947" s="2"/>
      <c r="F21947" s="2"/>
      <c r="G21947" s="2"/>
      <c r="O21947" s="2"/>
      <c r="Q21947" s="2"/>
      <c r="R21947" s="2"/>
      <c r="S21947" s="2"/>
      <c r="T21947" s="2"/>
    </row>
    <row r="21948" spans="4:20" x14ac:dyDescent="0.2">
      <c r="D21948" s="2"/>
      <c r="E21948" s="2"/>
      <c r="F21948" s="2"/>
      <c r="G21948" s="2"/>
      <c r="O21948" s="2"/>
      <c r="Q21948" s="2"/>
      <c r="R21948" s="2"/>
      <c r="S21948" s="2"/>
      <c r="T21948" s="2"/>
    </row>
    <row r="21949" spans="4:20" x14ac:dyDescent="0.2">
      <c r="D21949" s="2"/>
      <c r="E21949" s="2"/>
      <c r="F21949" s="2"/>
      <c r="G21949" s="2"/>
      <c r="O21949" s="2"/>
      <c r="Q21949" s="2"/>
      <c r="R21949" s="2"/>
      <c r="S21949" s="2"/>
      <c r="T21949" s="2"/>
    </row>
    <row r="21950" spans="4:20" x14ac:dyDescent="0.2">
      <c r="D21950" s="2"/>
      <c r="E21950" s="2"/>
      <c r="F21950" s="2"/>
      <c r="G21950" s="2"/>
      <c r="O21950" s="2"/>
      <c r="Q21950" s="2"/>
      <c r="R21950" s="2"/>
      <c r="S21950" s="2"/>
      <c r="T21950" s="2"/>
    </row>
    <row r="21951" spans="4:20" x14ac:dyDescent="0.2">
      <c r="D21951" s="2"/>
      <c r="E21951" s="2"/>
      <c r="F21951" s="2"/>
      <c r="G21951" s="2"/>
      <c r="O21951" s="2"/>
      <c r="Q21951" s="2"/>
      <c r="R21951" s="2"/>
      <c r="S21951" s="2"/>
      <c r="T21951" s="2"/>
    </row>
    <row r="21952" spans="4:20" x14ac:dyDescent="0.2">
      <c r="D21952" s="2"/>
      <c r="E21952" s="2"/>
      <c r="F21952" s="2"/>
      <c r="G21952" s="2"/>
      <c r="O21952" s="2"/>
      <c r="Q21952" s="2"/>
      <c r="R21952" s="2"/>
      <c r="S21952" s="2"/>
      <c r="T21952" s="2"/>
    </row>
    <row r="21953" spans="4:20" x14ac:dyDescent="0.2">
      <c r="D21953" s="2"/>
      <c r="E21953" s="2"/>
      <c r="F21953" s="2"/>
      <c r="G21953" s="2"/>
      <c r="O21953" s="2"/>
      <c r="Q21953" s="2"/>
      <c r="R21953" s="2"/>
      <c r="S21953" s="2"/>
      <c r="T21953" s="2"/>
    </row>
    <row r="21954" spans="4:20" x14ac:dyDescent="0.2">
      <c r="D21954" s="2"/>
      <c r="E21954" s="2"/>
      <c r="F21954" s="2"/>
      <c r="G21954" s="2"/>
      <c r="O21954" s="2"/>
      <c r="Q21954" s="2"/>
      <c r="R21954" s="2"/>
      <c r="S21954" s="2"/>
      <c r="T21954" s="2"/>
    </row>
    <row r="21955" spans="4:20" x14ac:dyDescent="0.2">
      <c r="D21955" s="2"/>
      <c r="E21955" s="2"/>
      <c r="F21955" s="2"/>
      <c r="G21955" s="2"/>
      <c r="O21955" s="2"/>
      <c r="Q21955" s="2"/>
      <c r="R21955" s="2"/>
      <c r="S21955" s="2"/>
      <c r="T21955" s="2"/>
    </row>
    <row r="21956" spans="4:20" x14ac:dyDescent="0.2">
      <c r="D21956" s="2"/>
      <c r="E21956" s="2"/>
      <c r="F21956" s="2"/>
      <c r="G21956" s="2"/>
      <c r="O21956" s="2"/>
      <c r="Q21956" s="2"/>
      <c r="R21956" s="2"/>
      <c r="S21956" s="2"/>
      <c r="T21956" s="2"/>
    </row>
    <row r="21957" spans="4:20" x14ac:dyDescent="0.2">
      <c r="D21957" s="2"/>
      <c r="E21957" s="2"/>
      <c r="F21957" s="2"/>
      <c r="G21957" s="2"/>
      <c r="O21957" s="2"/>
      <c r="Q21957" s="2"/>
      <c r="R21957" s="2"/>
      <c r="S21957" s="2"/>
      <c r="T21957" s="2"/>
    </row>
    <row r="21958" spans="4:20" x14ac:dyDescent="0.2">
      <c r="D21958" s="2"/>
      <c r="E21958" s="2"/>
      <c r="F21958" s="2"/>
      <c r="G21958" s="2"/>
      <c r="O21958" s="2"/>
      <c r="Q21958" s="2"/>
      <c r="R21958" s="2"/>
      <c r="S21958" s="2"/>
      <c r="T21958" s="2"/>
    </row>
    <row r="21959" spans="4:20" x14ac:dyDescent="0.2">
      <c r="D21959" s="2"/>
      <c r="E21959" s="2"/>
      <c r="F21959" s="2"/>
      <c r="G21959" s="2"/>
      <c r="O21959" s="2"/>
      <c r="Q21959" s="2"/>
      <c r="R21959" s="2"/>
      <c r="S21959" s="2"/>
      <c r="T21959" s="2"/>
    </row>
    <row r="21960" spans="4:20" x14ac:dyDescent="0.2">
      <c r="D21960" s="2"/>
      <c r="E21960" s="2"/>
      <c r="F21960" s="2"/>
      <c r="G21960" s="2"/>
      <c r="O21960" s="2"/>
      <c r="Q21960" s="2"/>
      <c r="R21960" s="2"/>
      <c r="S21960" s="2"/>
      <c r="T21960" s="2"/>
    </row>
    <row r="21961" spans="4:20" x14ac:dyDescent="0.2">
      <c r="D21961" s="2"/>
      <c r="E21961" s="2"/>
      <c r="F21961" s="2"/>
      <c r="G21961" s="2"/>
      <c r="O21961" s="2"/>
      <c r="Q21961" s="2"/>
      <c r="R21961" s="2"/>
      <c r="S21961" s="2"/>
      <c r="T21961" s="2"/>
    </row>
    <row r="21962" spans="4:20" x14ac:dyDescent="0.2">
      <c r="D21962" s="2"/>
      <c r="E21962" s="2"/>
      <c r="F21962" s="2"/>
      <c r="G21962" s="2"/>
      <c r="O21962" s="2"/>
      <c r="Q21962" s="2"/>
      <c r="R21962" s="2"/>
      <c r="S21962" s="2"/>
      <c r="T21962" s="2"/>
    </row>
    <row r="21963" spans="4:20" x14ac:dyDescent="0.2">
      <c r="D21963" s="2"/>
      <c r="E21963" s="2"/>
      <c r="F21963" s="2"/>
      <c r="G21963" s="2"/>
      <c r="O21963" s="2"/>
      <c r="Q21963" s="2"/>
      <c r="R21963" s="2"/>
      <c r="S21963" s="2"/>
      <c r="T21963" s="2"/>
    </row>
    <row r="21964" spans="4:20" x14ac:dyDescent="0.2">
      <c r="D21964" s="2"/>
      <c r="E21964" s="2"/>
      <c r="F21964" s="2"/>
      <c r="G21964" s="2"/>
      <c r="O21964" s="2"/>
      <c r="Q21964" s="2"/>
      <c r="R21964" s="2"/>
      <c r="S21964" s="2"/>
      <c r="T21964" s="2"/>
    </row>
    <row r="21965" spans="4:20" x14ac:dyDescent="0.2">
      <c r="D21965" s="2"/>
      <c r="E21965" s="2"/>
      <c r="F21965" s="2"/>
      <c r="G21965" s="2"/>
      <c r="O21965" s="2"/>
      <c r="Q21965" s="2"/>
      <c r="R21965" s="2"/>
      <c r="S21965" s="2"/>
      <c r="T21965" s="2"/>
    </row>
    <row r="21966" spans="4:20" x14ac:dyDescent="0.2">
      <c r="D21966" s="2"/>
      <c r="E21966" s="2"/>
      <c r="F21966" s="2"/>
      <c r="G21966" s="2"/>
      <c r="O21966" s="2"/>
      <c r="Q21966" s="2"/>
      <c r="R21966" s="2"/>
      <c r="S21966" s="2"/>
      <c r="T21966" s="2"/>
    </row>
    <row r="21967" spans="4:20" x14ac:dyDescent="0.2">
      <c r="D21967" s="2"/>
      <c r="E21967" s="2"/>
      <c r="F21967" s="2"/>
      <c r="G21967" s="2"/>
      <c r="O21967" s="2"/>
      <c r="Q21967" s="2"/>
      <c r="R21967" s="2"/>
      <c r="S21967" s="2"/>
      <c r="T21967" s="2"/>
    </row>
    <row r="21968" spans="4:20" x14ac:dyDescent="0.2">
      <c r="D21968" s="2"/>
      <c r="E21968" s="2"/>
      <c r="F21968" s="2"/>
      <c r="G21968" s="2"/>
      <c r="O21968" s="2"/>
      <c r="Q21968" s="2"/>
      <c r="R21968" s="2"/>
      <c r="S21968" s="2"/>
      <c r="T21968" s="2"/>
    </row>
    <row r="21969" spans="4:20" x14ac:dyDescent="0.2">
      <c r="D21969" s="2"/>
      <c r="E21969" s="2"/>
      <c r="F21969" s="2"/>
      <c r="G21969" s="2"/>
      <c r="O21969" s="2"/>
      <c r="Q21969" s="2"/>
      <c r="R21969" s="2"/>
      <c r="S21969" s="2"/>
      <c r="T21969" s="2"/>
    </row>
    <row r="21970" spans="4:20" x14ac:dyDescent="0.2">
      <c r="D21970" s="2"/>
      <c r="E21970" s="2"/>
      <c r="F21970" s="2"/>
      <c r="G21970" s="2"/>
      <c r="O21970" s="2"/>
      <c r="Q21970" s="2"/>
      <c r="R21970" s="2"/>
      <c r="S21970" s="2"/>
      <c r="T21970" s="2"/>
    </row>
    <row r="21971" spans="4:20" x14ac:dyDescent="0.2">
      <c r="D21971" s="2"/>
      <c r="E21971" s="2"/>
      <c r="F21971" s="2"/>
      <c r="G21971" s="2"/>
      <c r="O21971" s="2"/>
      <c r="Q21971" s="2"/>
      <c r="R21971" s="2"/>
      <c r="S21971" s="2"/>
      <c r="T21971" s="2"/>
    </row>
    <row r="21972" spans="4:20" x14ac:dyDescent="0.2">
      <c r="D21972" s="2"/>
      <c r="E21972" s="2"/>
      <c r="F21972" s="2"/>
      <c r="G21972" s="2"/>
      <c r="O21972" s="2"/>
      <c r="Q21972" s="2"/>
      <c r="R21972" s="2"/>
      <c r="S21972" s="2"/>
      <c r="T21972" s="2"/>
    </row>
    <row r="21973" spans="4:20" x14ac:dyDescent="0.2">
      <c r="D21973" s="2"/>
      <c r="E21973" s="2"/>
      <c r="F21973" s="2"/>
      <c r="G21973" s="2"/>
      <c r="O21973" s="2"/>
      <c r="Q21973" s="2"/>
      <c r="R21973" s="2"/>
      <c r="S21973" s="2"/>
      <c r="T21973" s="2"/>
    </row>
    <row r="21974" spans="4:20" x14ac:dyDescent="0.2">
      <c r="D21974" s="2"/>
      <c r="E21974" s="2"/>
      <c r="F21974" s="2"/>
      <c r="G21974" s="2"/>
      <c r="O21974" s="2"/>
      <c r="Q21974" s="2"/>
      <c r="R21974" s="2"/>
      <c r="S21974" s="2"/>
      <c r="T21974" s="2"/>
    </row>
    <row r="21975" spans="4:20" x14ac:dyDescent="0.2">
      <c r="D21975" s="2"/>
      <c r="E21975" s="2"/>
      <c r="F21975" s="2"/>
      <c r="G21975" s="2"/>
      <c r="O21975" s="2"/>
      <c r="Q21975" s="2"/>
      <c r="R21975" s="2"/>
      <c r="S21975" s="2"/>
      <c r="T21975" s="2"/>
    </row>
    <row r="21976" spans="4:20" x14ac:dyDescent="0.2">
      <c r="D21976" s="2"/>
      <c r="E21976" s="2"/>
      <c r="F21976" s="2"/>
      <c r="G21976" s="2"/>
      <c r="O21976" s="2"/>
      <c r="Q21976" s="2"/>
      <c r="R21976" s="2"/>
      <c r="S21976" s="2"/>
      <c r="T21976" s="2"/>
    </row>
    <row r="21977" spans="4:20" x14ac:dyDescent="0.2">
      <c r="D21977" s="2"/>
      <c r="E21977" s="2"/>
      <c r="F21977" s="2"/>
      <c r="G21977" s="2"/>
      <c r="O21977" s="2"/>
      <c r="Q21977" s="2"/>
      <c r="R21977" s="2"/>
      <c r="S21977" s="2"/>
      <c r="T21977" s="2"/>
    </row>
    <row r="21978" spans="4:20" x14ac:dyDescent="0.2">
      <c r="D21978" s="2"/>
      <c r="E21978" s="2"/>
      <c r="F21978" s="2"/>
      <c r="G21978" s="2"/>
      <c r="O21978" s="2"/>
      <c r="Q21978" s="2"/>
      <c r="R21978" s="2"/>
      <c r="S21978" s="2"/>
      <c r="T21978" s="2"/>
    </row>
    <row r="21979" spans="4:20" x14ac:dyDescent="0.2">
      <c r="D21979" s="2"/>
      <c r="E21979" s="2"/>
      <c r="F21979" s="2"/>
      <c r="G21979" s="2"/>
      <c r="O21979" s="2"/>
      <c r="Q21979" s="2"/>
      <c r="R21979" s="2"/>
      <c r="S21979" s="2"/>
      <c r="T21979" s="2"/>
    </row>
    <row r="21980" spans="4:20" x14ac:dyDescent="0.2">
      <c r="D21980" s="2"/>
      <c r="E21980" s="2"/>
      <c r="F21980" s="2"/>
      <c r="G21980" s="2"/>
      <c r="O21980" s="2"/>
      <c r="Q21980" s="2"/>
      <c r="R21980" s="2"/>
      <c r="S21980" s="2"/>
      <c r="T21980" s="2"/>
    </row>
    <row r="21981" spans="4:20" x14ac:dyDescent="0.2">
      <c r="D21981" s="2"/>
      <c r="E21981" s="2"/>
      <c r="F21981" s="2"/>
      <c r="G21981" s="2"/>
      <c r="O21981" s="2"/>
      <c r="Q21981" s="2"/>
      <c r="R21981" s="2"/>
      <c r="S21981" s="2"/>
      <c r="T21981" s="2"/>
    </row>
    <row r="21982" spans="4:20" x14ac:dyDescent="0.2">
      <c r="D21982" s="2"/>
      <c r="E21982" s="2"/>
      <c r="F21982" s="2"/>
      <c r="G21982" s="2"/>
      <c r="O21982" s="2"/>
      <c r="Q21982" s="2"/>
      <c r="R21982" s="2"/>
      <c r="S21982" s="2"/>
      <c r="T21982" s="2"/>
    </row>
    <row r="21983" spans="4:20" x14ac:dyDescent="0.2">
      <c r="D21983" s="2"/>
      <c r="E21983" s="2"/>
      <c r="F21983" s="2"/>
      <c r="G21983" s="2"/>
      <c r="O21983" s="2"/>
      <c r="Q21983" s="2"/>
      <c r="R21983" s="2"/>
      <c r="S21983" s="2"/>
      <c r="T21983" s="2"/>
    </row>
    <row r="21984" spans="4:20" x14ac:dyDescent="0.2">
      <c r="D21984" s="2"/>
      <c r="E21984" s="2"/>
      <c r="F21984" s="2"/>
      <c r="G21984" s="2"/>
      <c r="O21984" s="2"/>
      <c r="Q21984" s="2"/>
      <c r="R21984" s="2"/>
      <c r="S21984" s="2"/>
      <c r="T21984" s="2"/>
    </row>
    <row r="21985" spans="4:20" x14ac:dyDescent="0.2">
      <c r="D21985" s="2"/>
      <c r="E21985" s="2"/>
      <c r="F21985" s="2"/>
      <c r="G21985" s="2"/>
      <c r="O21985" s="2"/>
      <c r="Q21985" s="2"/>
      <c r="R21985" s="2"/>
      <c r="S21985" s="2"/>
      <c r="T21985" s="2"/>
    </row>
    <row r="21986" spans="4:20" x14ac:dyDescent="0.2">
      <c r="D21986" s="2"/>
      <c r="E21986" s="2"/>
      <c r="F21986" s="2"/>
      <c r="G21986" s="2"/>
      <c r="O21986" s="2"/>
      <c r="Q21986" s="2"/>
      <c r="R21986" s="2"/>
      <c r="S21986" s="2"/>
      <c r="T21986" s="2"/>
    </row>
    <row r="21987" spans="4:20" x14ac:dyDescent="0.2">
      <c r="D21987" s="2"/>
      <c r="E21987" s="2"/>
      <c r="F21987" s="2"/>
      <c r="G21987" s="2"/>
      <c r="O21987" s="2"/>
      <c r="Q21987" s="2"/>
      <c r="R21987" s="2"/>
      <c r="S21987" s="2"/>
      <c r="T21987" s="2"/>
    </row>
    <row r="21988" spans="4:20" x14ac:dyDescent="0.2">
      <c r="D21988" s="2"/>
      <c r="E21988" s="2"/>
      <c r="F21988" s="2"/>
      <c r="G21988" s="2"/>
      <c r="O21988" s="2"/>
      <c r="Q21988" s="2"/>
      <c r="R21988" s="2"/>
      <c r="S21988" s="2"/>
      <c r="T21988" s="2"/>
    </row>
    <row r="21989" spans="4:20" x14ac:dyDescent="0.2">
      <c r="D21989" s="2"/>
      <c r="E21989" s="2"/>
      <c r="F21989" s="2"/>
      <c r="G21989" s="2"/>
      <c r="O21989" s="2"/>
      <c r="Q21989" s="2"/>
      <c r="R21989" s="2"/>
      <c r="S21989" s="2"/>
      <c r="T21989" s="2"/>
    </row>
    <row r="21990" spans="4:20" x14ac:dyDescent="0.2">
      <c r="D21990" s="2"/>
      <c r="E21990" s="2"/>
      <c r="F21990" s="2"/>
      <c r="G21990" s="2"/>
      <c r="O21990" s="2"/>
      <c r="Q21990" s="2"/>
      <c r="R21990" s="2"/>
      <c r="S21990" s="2"/>
      <c r="T21990" s="2"/>
    </row>
    <row r="21991" spans="4:20" x14ac:dyDescent="0.2">
      <c r="D21991" s="2"/>
      <c r="E21991" s="2"/>
      <c r="F21991" s="2"/>
      <c r="G21991" s="2"/>
      <c r="O21991" s="2"/>
      <c r="Q21991" s="2"/>
      <c r="R21991" s="2"/>
      <c r="S21991" s="2"/>
      <c r="T21991" s="2"/>
    </row>
    <row r="21992" spans="4:20" x14ac:dyDescent="0.2">
      <c r="D21992" s="2"/>
      <c r="E21992" s="2"/>
      <c r="F21992" s="2"/>
      <c r="G21992" s="2"/>
      <c r="O21992" s="2"/>
      <c r="Q21992" s="2"/>
      <c r="R21992" s="2"/>
      <c r="S21992" s="2"/>
      <c r="T21992" s="2"/>
    </row>
    <row r="21993" spans="4:20" x14ac:dyDescent="0.2">
      <c r="D21993" s="2"/>
      <c r="E21993" s="2"/>
      <c r="F21993" s="2"/>
      <c r="G21993" s="2"/>
      <c r="O21993" s="2"/>
      <c r="Q21993" s="2"/>
      <c r="R21993" s="2"/>
      <c r="S21993" s="2"/>
      <c r="T21993" s="2"/>
    </row>
    <row r="21994" spans="4:20" x14ac:dyDescent="0.2">
      <c r="D21994" s="2"/>
      <c r="E21994" s="2"/>
      <c r="F21994" s="2"/>
      <c r="G21994" s="2"/>
      <c r="O21994" s="2"/>
      <c r="Q21994" s="2"/>
      <c r="R21994" s="2"/>
      <c r="S21994" s="2"/>
      <c r="T21994" s="2"/>
    </row>
    <row r="21995" spans="4:20" x14ac:dyDescent="0.2">
      <c r="D21995" s="2"/>
      <c r="E21995" s="2"/>
      <c r="F21995" s="2"/>
      <c r="G21995" s="2"/>
      <c r="O21995" s="2"/>
      <c r="Q21995" s="2"/>
      <c r="R21995" s="2"/>
      <c r="S21995" s="2"/>
      <c r="T21995" s="2"/>
    </row>
    <row r="21996" spans="4:20" x14ac:dyDescent="0.2">
      <c r="D21996" s="2"/>
      <c r="E21996" s="2"/>
      <c r="F21996" s="2"/>
      <c r="G21996" s="2"/>
      <c r="O21996" s="2"/>
      <c r="Q21996" s="2"/>
      <c r="R21996" s="2"/>
      <c r="S21996" s="2"/>
      <c r="T21996" s="2"/>
    </row>
    <row r="21997" spans="4:20" x14ac:dyDescent="0.2">
      <c r="D21997" s="2"/>
      <c r="E21997" s="2"/>
      <c r="F21997" s="2"/>
      <c r="G21997" s="2"/>
      <c r="O21997" s="2"/>
      <c r="Q21997" s="2"/>
      <c r="R21997" s="2"/>
      <c r="S21997" s="2"/>
      <c r="T21997" s="2"/>
    </row>
    <row r="21998" spans="4:20" x14ac:dyDescent="0.2">
      <c r="D21998" s="2"/>
      <c r="E21998" s="2"/>
      <c r="F21998" s="2"/>
      <c r="G21998" s="2"/>
      <c r="O21998" s="2"/>
      <c r="Q21998" s="2"/>
      <c r="R21998" s="2"/>
      <c r="S21998" s="2"/>
      <c r="T21998" s="2"/>
    </row>
    <row r="21999" spans="4:20" x14ac:dyDescent="0.2">
      <c r="D21999" s="2"/>
      <c r="E21999" s="2"/>
      <c r="F21999" s="2"/>
      <c r="G21999" s="2"/>
      <c r="O21999" s="2"/>
      <c r="Q21999" s="2"/>
      <c r="R21999" s="2"/>
      <c r="S21999" s="2"/>
      <c r="T21999" s="2"/>
    </row>
    <row r="22000" spans="4:20" x14ac:dyDescent="0.2">
      <c r="D22000" s="2"/>
      <c r="E22000" s="2"/>
      <c r="F22000" s="2"/>
      <c r="G22000" s="2"/>
      <c r="O22000" s="2"/>
      <c r="Q22000" s="2"/>
      <c r="R22000" s="2"/>
      <c r="S22000" s="2"/>
      <c r="T22000" s="2"/>
    </row>
    <row r="22001" spans="4:20" x14ac:dyDescent="0.2">
      <c r="D22001" s="2"/>
      <c r="E22001" s="2"/>
      <c r="F22001" s="2"/>
      <c r="G22001" s="2"/>
      <c r="O22001" s="2"/>
      <c r="Q22001" s="2"/>
      <c r="R22001" s="2"/>
      <c r="S22001" s="2"/>
      <c r="T22001" s="2"/>
    </row>
    <row r="22002" spans="4:20" x14ac:dyDescent="0.2">
      <c r="D22002" s="2"/>
      <c r="E22002" s="2"/>
      <c r="F22002" s="2"/>
      <c r="G22002" s="2"/>
      <c r="O22002" s="2"/>
      <c r="Q22002" s="2"/>
      <c r="R22002" s="2"/>
      <c r="S22002" s="2"/>
      <c r="T22002" s="2"/>
    </row>
    <row r="22003" spans="4:20" x14ac:dyDescent="0.2">
      <c r="D22003" s="2"/>
      <c r="E22003" s="2"/>
      <c r="F22003" s="2"/>
      <c r="G22003" s="2"/>
      <c r="O22003" s="2"/>
      <c r="Q22003" s="2"/>
      <c r="R22003" s="2"/>
      <c r="S22003" s="2"/>
      <c r="T22003" s="2"/>
    </row>
    <row r="22004" spans="4:20" x14ac:dyDescent="0.2">
      <c r="D22004" s="2"/>
      <c r="E22004" s="2"/>
      <c r="F22004" s="2"/>
      <c r="G22004" s="2"/>
      <c r="O22004" s="2"/>
      <c r="Q22004" s="2"/>
      <c r="R22004" s="2"/>
      <c r="S22004" s="2"/>
      <c r="T22004" s="2"/>
    </row>
    <row r="22005" spans="4:20" x14ac:dyDescent="0.2">
      <c r="D22005" s="2"/>
      <c r="E22005" s="2"/>
      <c r="F22005" s="2"/>
      <c r="G22005" s="2"/>
      <c r="O22005" s="2"/>
      <c r="Q22005" s="2"/>
      <c r="R22005" s="2"/>
      <c r="S22005" s="2"/>
      <c r="T22005" s="2"/>
    </row>
    <row r="22006" spans="4:20" x14ac:dyDescent="0.2">
      <c r="D22006" s="2"/>
      <c r="E22006" s="2"/>
      <c r="F22006" s="2"/>
      <c r="G22006" s="2"/>
      <c r="O22006" s="2"/>
      <c r="Q22006" s="2"/>
      <c r="R22006" s="2"/>
      <c r="S22006" s="2"/>
      <c r="T22006" s="2"/>
    </row>
    <row r="22007" spans="4:20" x14ac:dyDescent="0.2">
      <c r="D22007" s="2"/>
      <c r="E22007" s="2"/>
      <c r="F22007" s="2"/>
      <c r="G22007" s="2"/>
      <c r="O22007" s="2"/>
      <c r="Q22007" s="2"/>
      <c r="R22007" s="2"/>
      <c r="S22007" s="2"/>
      <c r="T22007" s="2"/>
    </row>
    <row r="22008" spans="4:20" x14ac:dyDescent="0.2">
      <c r="D22008" s="2"/>
      <c r="E22008" s="2"/>
      <c r="F22008" s="2"/>
      <c r="G22008" s="2"/>
      <c r="O22008" s="2"/>
      <c r="Q22008" s="2"/>
      <c r="R22008" s="2"/>
      <c r="S22008" s="2"/>
      <c r="T22008" s="2"/>
    </row>
    <row r="22009" spans="4:20" x14ac:dyDescent="0.2">
      <c r="D22009" s="2"/>
      <c r="E22009" s="2"/>
      <c r="F22009" s="2"/>
      <c r="G22009" s="2"/>
      <c r="O22009" s="2"/>
      <c r="Q22009" s="2"/>
      <c r="R22009" s="2"/>
      <c r="S22009" s="2"/>
      <c r="T22009" s="2"/>
    </row>
    <row r="22010" spans="4:20" x14ac:dyDescent="0.2">
      <c r="D22010" s="2"/>
      <c r="E22010" s="2"/>
      <c r="F22010" s="2"/>
      <c r="G22010" s="2"/>
      <c r="O22010" s="2"/>
      <c r="Q22010" s="2"/>
      <c r="R22010" s="2"/>
      <c r="S22010" s="2"/>
      <c r="T22010" s="2"/>
    </row>
    <row r="22011" spans="4:20" x14ac:dyDescent="0.2">
      <c r="D22011" s="2"/>
      <c r="E22011" s="2"/>
      <c r="F22011" s="2"/>
      <c r="G22011" s="2"/>
      <c r="O22011" s="2"/>
      <c r="Q22011" s="2"/>
      <c r="R22011" s="2"/>
      <c r="S22011" s="2"/>
      <c r="T22011" s="2"/>
    </row>
    <row r="22012" spans="4:20" x14ac:dyDescent="0.2">
      <c r="D22012" s="2"/>
      <c r="E22012" s="2"/>
      <c r="F22012" s="2"/>
      <c r="G22012" s="2"/>
      <c r="O22012" s="2"/>
      <c r="Q22012" s="2"/>
      <c r="R22012" s="2"/>
      <c r="S22012" s="2"/>
      <c r="T22012" s="2"/>
    </row>
    <row r="22013" spans="4:20" x14ac:dyDescent="0.2">
      <c r="D22013" s="2"/>
      <c r="E22013" s="2"/>
      <c r="F22013" s="2"/>
      <c r="G22013" s="2"/>
      <c r="O22013" s="2"/>
      <c r="Q22013" s="2"/>
      <c r="R22013" s="2"/>
      <c r="S22013" s="2"/>
      <c r="T22013" s="2"/>
    </row>
    <row r="22014" spans="4:20" x14ac:dyDescent="0.2">
      <c r="D22014" s="2"/>
      <c r="E22014" s="2"/>
      <c r="F22014" s="2"/>
      <c r="G22014" s="2"/>
      <c r="O22014" s="2"/>
      <c r="Q22014" s="2"/>
      <c r="R22014" s="2"/>
      <c r="S22014" s="2"/>
      <c r="T22014" s="2"/>
    </row>
    <row r="22015" spans="4:20" x14ac:dyDescent="0.2">
      <c r="D22015" s="2"/>
      <c r="E22015" s="2"/>
      <c r="F22015" s="2"/>
      <c r="G22015" s="2"/>
      <c r="O22015" s="2"/>
      <c r="Q22015" s="2"/>
      <c r="R22015" s="2"/>
      <c r="S22015" s="2"/>
      <c r="T22015" s="2"/>
    </row>
    <row r="22016" spans="4:20" x14ac:dyDescent="0.2">
      <c r="D22016" s="2"/>
      <c r="E22016" s="2"/>
      <c r="F22016" s="2"/>
      <c r="G22016" s="2"/>
      <c r="O22016" s="2"/>
      <c r="Q22016" s="2"/>
      <c r="R22016" s="2"/>
      <c r="S22016" s="2"/>
      <c r="T22016" s="2"/>
    </row>
    <row r="22017" spans="4:20" x14ac:dyDescent="0.2">
      <c r="D22017" s="2"/>
      <c r="E22017" s="2"/>
      <c r="F22017" s="2"/>
      <c r="G22017" s="2"/>
      <c r="O22017" s="2"/>
      <c r="Q22017" s="2"/>
      <c r="R22017" s="2"/>
      <c r="S22017" s="2"/>
      <c r="T22017" s="2"/>
    </row>
    <row r="22018" spans="4:20" x14ac:dyDescent="0.2">
      <c r="D22018" s="2"/>
      <c r="E22018" s="2"/>
      <c r="F22018" s="2"/>
      <c r="G22018" s="2"/>
      <c r="O22018" s="2"/>
      <c r="Q22018" s="2"/>
      <c r="R22018" s="2"/>
      <c r="S22018" s="2"/>
      <c r="T22018" s="2"/>
    </row>
    <row r="22019" spans="4:20" x14ac:dyDescent="0.2">
      <c r="D22019" s="2"/>
      <c r="E22019" s="2"/>
      <c r="F22019" s="2"/>
      <c r="G22019" s="2"/>
      <c r="O22019" s="2"/>
      <c r="Q22019" s="2"/>
      <c r="R22019" s="2"/>
      <c r="S22019" s="2"/>
      <c r="T22019" s="2"/>
    </row>
    <row r="22020" spans="4:20" x14ac:dyDescent="0.2">
      <c r="D22020" s="2"/>
      <c r="E22020" s="2"/>
      <c r="F22020" s="2"/>
      <c r="G22020" s="2"/>
      <c r="O22020" s="2"/>
      <c r="Q22020" s="2"/>
      <c r="R22020" s="2"/>
      <c r="S22020" s="2"/>
      <c r="T22020" s="2"/>
    </row>
    <row r="22021" spans="4:20" x14ac:dyDescent="0.2">
      <c r="D22021" s="2"/>
      <c r="E22021" s="2"/>
      <c r="F22021" s="2"/>
      <c r="G22021" s="2"/>
      <c r="O22021" s="2"/>
      <c r="Q22021" s="2"/>
      <c r="R22021" s="2"/>
      <c r="S22021" s="2"/>
      <c r="T22021" s="2"/>
    </row>
    <row r="22022" spans="4:20" x14ac:dyDescent="0.2">
      <c r="D22022" s="2"/>
      <c r="E22022" s="2"/>
      <c r="F22022" s="2"/>
      <c r="G22022" s="2"/>
      <c r="O22022" s="2"/>
      <c r="Q22022" s="2"/>
      <c r="R22022" s="2"/>
      <c r="S22022" s="2"/>
      <c r="T22022" s="2"/>
    </row>
    <row r="22023" spans="4:20" x14ac:dyDescent="0.2">
      <c r="D22023" s="2"/>
      <c r="E22023" s="2"/>
      <c r="F22023" s="2"/>
      <c r="G22023" s="2"/>
      <c r="O22023" s="2"/>
      <c r="Q22023" s="2"/>
      <c r="R22023" s="2"/>
      <c r="S22023" s="2"/>
      <c r="T22023" s="2"/>
    </row>
    <row r="22024" spans="4:20" x14ac:dyDescent="0.2">
      <c r="D22024" s="2"/>
      <c r="E22024" s="2"/>
      <c r="F22024" s="2"/>
      <c r="G22024" s="2"/>
      <c r="O22024" s="2"/>
      <c r="Q22024" s="2"/>
      <c r="R22024" s="2"/>
      <c r="S22024" s="2"/>
      <c r="T22024" s="2"/>
    </row>
    <row r="22025" spans="4:20" x14ac:dyDescent="0.2">
      <c r="D22025" s="2"/>
      <c r="E22025" s="2"/>
      <c r="F22025" s="2"/>
      <c r="G22025" s="2"/>
      <c r="O22025" s="2"/>
      <c r="Q22025" s="2"/>
      <c r="R22025" s="2"/>
      <c r="S22025" s="2"/>
      <c r="T22025" s="2"/>
    </row>
    <row r="22026" spans="4:20" x14ac:dyDescent="0.2">
      <c r="D22026" s="2"/>
      <c r="E22026" s="2"/>
      <c r="F22026" s="2"/>
      <c r="G22026" s="2"/>
      <c r="O22026" s="2"/>
      <c r="Q22026" s="2"/>
      <c r="R22026" s="2"/>
      <c r="S22026" s="2"/>
      <c r="T22026" s="2"/>
    </row>
    <row r="22027" spans="4:20" x14ac:dyDescent="0.2">
      <c r="D22027" s="2"/>
      <c r="E22027" s="2"/>
      <c r="F22027" s="2"/>
      <c r="G22027" s="2"/>
      <c r="O22027" s="2"/>
      <c r="Q22027" s="2"/>
      <c r="R22027" s="2"/>
      <c r="S22027" s="2"/>
      <c r="T22027" s="2"/>
    </row>
    <row r="22028" spans="4:20" x14ac:dyDescent="0.2">
      <c r="D22028" s="2"/>
      <c r="E22028" s="2"/>
      <c r="F22028" s="2"/>
      <c r="G22028" s="2"/>
      <c r="O22028" s="2"/>
      <c r="Q22028" s="2"/>
      <c r="R22028" s="2"/>
      <c r="S22028" s="2"/>
      <c r="T22028" s="2"/>
    </row>
    <row r="22029" spans="4:20" x14ac:dyDescent="0.2">
      <c r="D22029" s="2"/>
      <c r="E22029" s="2"/>
      <c r="F22029" s="2"/>
      <c r="G22029" s="2"/>
      <c r="O22029" s="2"/>
      <c r="Q22029" s="2"/>
      <c r="R22029" s="2"/>
      <c r="S22029" s="2"/>
      <c r="T22029" s="2"/>
    </row>
    <row r="22030" spans="4:20" x14ac:dyDescent="0.2">
      <c r="D22030" s="2"/>
      <c r="E22030" s="2"/>
      <c r="F22030" s="2"/>
      <c r="G22030" s="2"/>
      <c r="O22030" s="2"/>
      <c r="Q22030" s="2"/>
      <c r="R22030" s="2"/>
      <c r="S22030" s="2"/>
      <c r="T22030" s="2"/>
    </row>
    <row r="22031" spans="4:20" x14ac:dyDescent="0.2">
      <c r="D22031" s="2"/>
      <c r="E22031" s="2"/>
      <c r="F22031" s="2"/>
      <c r="G22031" s="2"/>
      <c r="O22031" s="2"/>
      <c r="Q22031" s="2"/>
      <c r="R22031" s="2"/>
      <c r="S22031" s="2"/>
      <c r="T22031" s="2"/>
    </row>
    <row r="22032" spans="4:20" x14ac:dyDescent="0.2">
      <c r="D22032" s="2"/>
      <c r="E22032" s="2"/>
      <c r="F22032" s="2"/>
      <c r="G22032" s="2"/>
      <c r="O22032" s="2"/>
      <c r="Q22032" s="2"/>
      <c r="R22032" s="2"/>
      <c r="S22032" s="2"/>
      <c r="T22032" s="2"/>
    </row>
    <row r="22033" spans="4:20" x14ac:dyDescent="0.2">
      <c r="D22033" s="2"/>
      <c r="E22033" s="2"/>
      <c r="F22033" s="2"/>
      <c r="G22033" s="2"/>
      <c r="O22033" s="2"/>
      <c r="Q22033" s="2"/>
      <c r="R22033" s="2"/>
      <c r="S22033" s="2"/>
      <c r="T22033" s="2"/>
    </row>
    <row r="22034" spans="4:20" x14ac:dyDescent="0.2">
      <c r="D22034" s="2"/>
      <c r="E22034" s="2"/>
      <c r="F22034" s="2"/>
      <c r="G22034" s="2"/>
      <c r="O22034" s="2"/>
      <c r="Q22034" s="2"/>
      <c r="R22034" s="2"/>
      <c r="S22034" s="2"/>
      <c r="T22034" s="2"/>
    </row>
    <row r="22035" spans="4:20" x14ac:dyDescent="0.2">
      <c r="D22035" s="2"/>
      <c r="E22035" s="2"/>
      <c r="F22035" s="2"/>
      <c r="G22035" s="2"/>
      <c r="O22035" s="2"/>
      <c r="Q22035" s="2"/>
      <c r="R22035" s="2"/>
      <c r="S22035" s="2"/>
      <c r="T22035" s="2"/>
    </row>
    <row r="22036" spans="4:20" x14ac:dyDescent="0.2">
      <c r="D22036" s="2"/>
      <c r="E22036" s="2"/>
      <c r="F22036" s="2"/>
      <c r="G22036" s="2"/>
      <c r="O22036" s="2"/>
      <c r="Q22036" s="2"/>
      <c r="R22036" s="2"/>
      <c r="S22036" s="2"/>
      <c r="T22036" s="2"/>
    </row>
    <row r="22037" spans="4:20" x14ac:dyDescent="0.2">
      <c r="D22037" s="2"/>
      <c r="E22037" s="2"/>
      <c r="F22037" s="2"/>
      <c r="G22037" s="2"/>
      <c r="O22037" s="2"/>
      <c r="Q22037" s="2"/>
      <c r="R22037" s="2"/>
      <c r="S22037" s="2"/>
      <c r="T22037" s="2"/>
    </row>
    <row r="22038" spans="4:20" x14ac:dyDescent="0.2">
      <c r="D22038" s="2"/>
      <c r="E22038" s="2"/>
      <c r="F22038" s="2"/>
      <c r="G22038" s="2"/>
      <c r="O22038" s="2"/>
      <c r="Q22038" s="2"/>
      <c r="R22038" s="2"/>
      <c r="S22038" s="2"/>
      <c r="T22038" s="2"/>
    </row>
    <row r="22039" spans="4:20" x14ac:dyDescent="0.2">
      <c r="D22039" s="2"/>
      <c r="E22039" s="2"/>
      <c r="F22039" s="2"/>
      <c r="G22039" s="2"/>
      <c r="O22039" s="2"/>
      <c r="Q22039" s="2"/>
      <c r="R22039" s="2"/>
      <c r="S22039" s="2"/>
      <c r="T22039" s="2"/>
    </row>
    <row r="22040" spans="4:20" x14ac:dyDescent="0.2">
      <c r="D22040" s="2"/>
      <c r="E22040" s="2"/>
      <c r="F22040" s="2"/>
      <c r="G22040" s="2"/>
      <c r="O22040" s="2"/>
      <c r="Q22040" s="2"/>
      <c r="R22040" s="2"/>
      <c r="S22040" s="2"/>
      <c r="T22040" s="2"/>
    </row>
    <row r="22041" spans="4:20" x14ac:dyDescent="0.2">
      <c r="D22041" s="2"/>
      <c r="E22041" s="2"/>
      <c r="F22041" s="2"/>
      <c r="G22041" s="2"/>
      <c r="O22041" s="2"/>
      <c r="Q22041" s="2"/>
      <c r="R22041" s="2"/>
      <c r="S22041" s="2"/>
      <c r="T22041" s="2"/>
    </row>
    <row r="22042" spans="4:20" x14ac:dyDescent="0.2">
      <c r="D22042" s="2"/>
      <c r="E22042" s="2"/>
      <c r="F22042" s="2"/>
      <c r="G22042" s="2"/>
      <c r="O22042" s="2"/>
      <c r="Q22042" s="2"/>
      <c r="R22042" s="2"/>
      <c r="S22042" s="2"/>
      <c r="T22042" s="2"/>
    </row>
    <row r="22043" spans="4:20" x14ac:dyDescent="0.2">
      <c r="D22043" s="2"/>
      <c r="E22043" s="2"/>
      <c r="F22043" s="2"/>
      <c r="G22043" s="2"/>
      <c r="O22043" s="2"/>
      <c r="Q22043" s="2"/>
      <c r="R22043" s="2"/>
      <c r="S22043" s="2"/>
      <c r="T22043" s="2"/>
    </row>
    <row r="22044" spans="4:20" x14ac:dyDescent="0.2">
      <c r="D22044" s="2"/>
      <c r="E22044" s="2"/>
      <c r="F22044" s="2"/>
      <c r="G22044" s="2"/>
      <c r="O22044" s="2"/>
      <c r="Q22044" s="2"/>
      <c r="R22044" s="2"/>
      <c r="S22044" s="2"/>
      <c r="T22044" s="2"/>
    </row>
    <row r="22045" spans="4:20" x14ac:dyDescent="0.2">
      <c r="D22045" s="2"/>
      <c r="E22045" s="2"/>
      <c r="F22045" s="2"/>
      <c r="G22045" s="2"/>
      <c r="O22045" s="2"/>
      <c r="Q22045" s="2"/>
      <c r="R22045" s="2"/>
      <c r="S22045" s="2"/>
      <c r="T22045" s="2"/>
    </row>
    <row r="22046" spans="4:20" x14ac:dyDescent="0.2">
      <c r="D22046" s="2"/>
      <c r="E22046" s="2"/>
      <c r="F22046" s="2"/>
      <c r="G22046" s="2"/>
      <c r="O22046" s="2"/>
      <c r="Q22046" s="2"/>
      <c r="R22046" s="2"/>
      <c r="S22046" s="2"/>
      <c r="T22046" s="2"/>
    </row>
    <row r="22047" spans="4:20" x14ac:dyDescent="0.2">
      <c r="D22047" s="2"/>
      <c r="E22047" s="2"/>
      <c r="F22047" s="2"/>
      <c r="G22047" s="2"/>
      <c r="O22047" s="2"/>
      <c r="Q22047" s="2"/>
      <c r="R22047" s="2"/>
      <c r="S22047" s="2"/>
      <c r="T22047" s="2"/>
    </row>
    <row r="22048" spans="4:20" x14ac:dyDescent="0.2">
      <c r="D22048" s="2"/>
      <c r="E22048" s="2"/>
      <c r="F22048" s="2"/>
      <c r="G22048" s="2"/>
      <c r="O22048" s="2"/>
      <c r="Q22048" s="2"/>
      <c r="R22048" s="2"/>
      <c r="S22048" s="2"/>
      <c r="T22048" s="2"/>
    </row>
    <row r="22049" spans="4:20" x14ac:dyDescent="0.2">
      <c r="D22049" s="2"/>
      <c r="E22049" s="2"/>
      <c r="F22049" s="2"/>
      <c r="G22049" s="2"/>
      <c r="O22049" s="2"/>
      <c r="Q22049" s="2"/>
      <c r="R22049" s="2"/>
      <c r="S22049" s="2"/>
      <c r="T22049" s="2"/>
    </row>
    <row r="22050" spans="4:20" x14ac:dyDescent="0.2">
      <c r="D22050" s="2"/>
      <c r="E22050" s="2"/>
      <c r="F22050" s="2"/>
      <c r="G22050" s="2"/>
      <c r="O22050" s="2"/>
      <c r="Q22050" s="2"/>
      <c r="R22050" s="2"/>
      <c r="S22050" s="2"/>
      <c r="T22050" s="2"/>
    </row>
    <row r="22051" spans="4:20" x14ac:dyDescent="0.2">
      <c r="D22051" s="2"/>
      <c r="E22051" s="2"/>
      <c r="F22051" s="2"/>
      <c r="G22051" s="2"/>
      <c r="O22051" s="2"/>
      <c r="Q22051" s="2"/>
      <c r="R22051" s="2"/>
      <c r="S22051" s="2"/>
      <c r="T22051" s="2"/>
    </row>
    <row r="22052" spans="4:20" x14ac:dyDescent="0.2">
      <c r="D22052" s="2"/>
      <c r="E22052" s="2"/>
      <c r="F22052" s="2"/>
      <c r="G22052" s="2"/>
      <c r="O22052" s="2"/>
      <c r="Q22052" s="2"/>
      <c r="R22052" s="2"/>
      <c r="S22052" s="2"/>
      <c r="T22052" s="2"/>
    </row>
    <row r="22053" spans="4:20" x14ac:dyDescent="0.2">
      <c r="D22053" s="2"/>
      <c r="E22053" s="2"/>
      <c r="F22053" s="2"/>
      <c r="G22053" s="2"/>
      <c r="O22053" s="2"/>
      <c r="Q22053" s="2"/>
      <c r="R22053" s="2"/>
      <c r="S22053" s="2"/>
      <c r="T22053" s="2"/>
    </row>
    <row r="22054" spans="4:20" x14ac:dyDescent="0.2">
      <c r="D22054" s="2"/>
      <c r="E22054" s="2"/>
      <c r="F22054" s="2"/>
      <c r="G22054" s="2"/>
      <c r="O22054" s="2"/>
      <c r="Q22054" s="2"/>
      <c r="R22054" s="2"/>
      <c r="S22054" s="2"/>
      <c r="T22054" s="2"/>
    </row>
    <row r="22055" spans="4:20" x14ac:dyDescent="0.2">
      <c r="D22055" s="2"/>
      <c r="E22055" s="2"/>
      <c r="F22055" s="2"/>
      <c r="G22055" s="2"/>
      <c r="O22055" s="2"/>
      <c r="Q22055" s="2"/>
      <c r="R22055" s="2"/>
      <c r="S22055" s="2"/>
      <c r="T22055" s="2"/>
    </row>
    <row r="22056" spans="4:20" x14ac:dyDescent="0.2">
      <c r="D22056" s="2"/>
      <c r="E22056" s="2"/>
      <c r="F22056" s="2"/>
      <c r="G22056" s="2"/>
      <c r="O22056" s="2"/>
      <c r="Q22056" s="2"/>
      <c r="R22056" s="2"/>
      <c r="S22056" s="2"/>
      <c r="T22056" s="2"/>
    </row>
    <row r="22057" spans="4:20" x14ac:dyDescent="0.2">
      <c r="D22057" s="2"/>
      <c r="E22057" s="2"/>
      <c r="F22057" s="2"/>
      <c r="G22057" s="2"/>
      <c r="O22057" s="2"/>
      <c r="Q22057" s="2"/>
      <c r="R22057" s="2"/>
      <c r="S22057" s="2"/>
      <c r="T22057" s="2"/>
    </row>
    <row r="22058" spans="4:20" x14ac:dyDescent="0.2">
      <c r="D22058" s="2"/>
      <c r="E22058" s="2"/>
      <c r="F22058" s="2"/>
      <c r="G22058" s="2"/>
      <c r="O22058" s="2"/>
      <c r="Q22058" s="2"/>
      <c r="R22058" s="2"/>
      <c r="S22058" s="2"/>
      <c r="T22058" s="2"/>
    </row>
    <row r="22059" spans="4:20" x14ac:dyDescent="0.2">
      <c r="D22059" s="2"/>
      <c r="E22059" s="2"/>
      <c r="F22059" s="2"/>
      <c r="G22059" s="2"/>
      <c r="O22059" s="2"/>
      <c r="Q22059" s="2"/>
      <c r="R22059" s="2"/>
      <c r="S22059" s="2"/>
      <c r="T22059" s="2"/>
    </row>
    <row r="22060" spans="4:20" x14ac:dyDescent="0.2">
      <c r="D22060" s="2"/>
      <c r="E22060" s="2"/>
      <c r="F22060" s="2"/>
      <c r="G22060" s="2"/>
      <c r="O22060" s="2"/>
      <c r="Q22060" s="2"/>
      <c r="R22060" s="2"/>
      <c r="S22060" s="2"/>
      <c r="T22060" s="2"/>
    </row>
    <row r="22061" spans="4:20" x14ac:dyDescent="0.2">
      <c r="D22061" s="2"/>
      <c r="E22061" s="2"/>
      <c r="F22061" s="2"/>
      <c r="G22061" s="2"/>
      <c r="O22061" s="2"/>
      <c r="Q22061" s="2"/>
      <c r="R22061" s="2"/>
      <c r="S22061" s="2"/>
      <c r="T22061" s="2"/>
    </row>
    <row r="22062" spans="4:20" x14ac:dyDescent="0.2">
      <c r="D22062" s="2"/>
      <c r="E22062" s="2"/>
      <c r="F22062" s="2"/>
      <c r="G22062" s="2"/>
      <c r="O22062" s="2"/>
      <c r="Q22062" s="2"/>
      <c r="R22062" s="2"/>
      <c r="S22062" s="2"/>
      <c r="T22062" s="2"/>
    </row>
    <row r="22063" spans="4:20" x14ac:dyDescent="0.2">
      <c r="D22063" s="2"/>
      <c r="E22063" s="2"/>
      <c r="F22063" s="2"/>
      <c r="G22063" s="2"/>
      <c r="O22063" s="2"/>
      <c r="Q22063" s="2"/>
      <c r="R22063" s="2"/>
      <c r="S22063" s="2"/>
      <c r="T22063" s="2"/>
    </row>
    <row r="22064" spans="4:20" x14ac:dyDescent="0.2">
      <c r="D22064" s="2"/>
      <c r="E22064" s="2"/>
      <c r="F22064" s="2"/>
      <c r="G22064" s="2"/>
      <c r="O22064" s="2"/>
      <c r="Q22064" s="2"/>
      <c r="R22064" s="2"/>
      <c r="S22064" s="2"/>
      <c r="T22064" s="2"/>
    </row>
    <row r="22065" spans="4:20" x14ac:dyDescent="0.2">
      <c r="D22065" s="2"/>
      <c r="E22065" s="2"/>
      <c r="F22065" s="2"/>
      <c r="G22065" s="2"/>
      <c r="O22065" s="2"/>
      <c r="Q22065" s="2"/>
      <c r="R22065" s="2"/>
      <c r="S22065" s="2"/>
      <c r="T22065" s="2"/>
    </row>
    <row r="22066" spans="4:20" x14ac:dyDescent="0.2">
      <c r="D22066" s="2"/>
      <c r="E22066" s="2"/>
      <c r="F22066" s="2"/>
      <c r="G22066" s="2"/>
      <c r="O22066" s="2"/>
      <c r="Q22066" s="2"/>
      <c r="R22066" s="2"/>
      <c r="S22066" s="2"/>
      <c r="T22066" s="2"/>
    </row>
    <row r="22067" spans="4:20" x14ac:dyDescent="0.2">
      <c r="D22067" s="2"/>
      <c r="E22067" s="2"/>
      <c r="F22067" s="2"/>
      <c r="G22067" s="2"/>
      <c r="O22067" s="2"/>
      <c r="Q22067" s="2"/>
      <c r="R22067" s="2"/>
      <c r="S22067" s="2"/>
      <c r="T22067" s="2"/>
    </row>
    <row r="22068" spans="4:20" x14ac:dyDescent="0.2">
      <c r="D22068" s="2"/>
      <c r="E22068" s="2"/>
      <c r="F22068" s="2"/>
      <c r="G22068" s="2"/>
      <c r="O22068" s="2"/>
      <c r="Q22068" s="2"/>
      <c r="R22068" s="2"/>
      <c r="S22068" s="2"/>
      <c r="T22068" s="2"/>
    </row>
    <row r="22069" spans="4:20" x14ac:dyDescent="0.2">
      <c r="D22069" s="2"/>
      <c r="E22069" s="2"/>
      <c r="F22069" s="2"/>
      <c r="G22069" s="2"/>
      <c r="O22069" s="2"/>
      <c r="Q22069" s="2"/>
      <c r="R22069" s="2"/>
      <c r="S22069" s="2"/>
      <c r="T22069" s="2"/>
    </row>
    <row r="22070" spans="4:20" x14ac:dyDescent="0.2">
      <c r="D22070" s="2"/>
      <c r="E22070" s="2"/>
      <c r="F22070" s="2"/>
      <c r="G22070" s="2"/>
      <c r="O22070" s="2"/>
      <c r="Q22070" s="2"/>
      <c r="R22070" s="2"/>
      <c r="S22070" s="2"/>
      <c r="T22070" s="2"/>
    </row>
    <row r="22071" spans="4:20" x14ac:dyDescent="0.2">
      <c r="D22071" s="2"/>
      <c r="E22071" s="2"/>
      <c r="F22071" s="2"/>
      <c r="G22071" s="2"/>
      <c r="O22071" s="2"/>
      <c r="Q22071" s="2"/>
      <c r="R22071" s="2"/>
      <c r="S22071" s="2"/>
      <c r="T22071" s="2"/>
    </row>
    <row r="22072" spans="4:20" x14ac:dyDescent="0.2">
      <c r="D22072" s="2"/>
      <c r="E22072" s="2"/>
      <c r="F22072" s="2"/>
      <c r="G22072" s="2"/>
      <c r="O22072" s="2"/>
      <c r="Q22072" s="2"/>
      <c r="R22072" s="2"/>
      <c r="S22072" s="2"/>
      <c r="T22072" s="2"/>
    </row>
    <row r="22073" spans="4:20" x14ac:dyDescent="0.2">
      <c r="D22073" s="2"/>
      <c r="E22073" s="2"/>
      <c r="F22073" s="2"/>
      <c r="G22073" s="2"/>
      <c r="O22073" s="2"/>
      <c r="Q22073" s="2"/>
      <c r="R22073" s="2"/>
      <c r="S22073" s="2"/>
      <c r="T22073" s="2"/>
    </row>
    <row r="22074" spans="4:20" x14ac:dyDescent="0.2">
      <c r="D22074" s="2"/>
      <c r="E22074" s="2"/>
      <c r="F22074" s="2"/>
      <c r="G22074" s="2"/>
      <c r="O22074" s="2"/>
      <c r="Q22074" s="2"/>
      <c r="R22074" s="2"/>
      <c r="S22074" s="2"/>
      <c r="T22074" s="2"/>
    </row>
    <row r="22075" spans="4:20" x14ac:dyDescent="0.2">
      <c r="D22075" s="2"/>
      <c r="E22075" s="2"/>
      <c r="F22075" s="2"/>
      <c r="G22075" s="2"/>
      <c r="O22075" s="2"/>
      <c r="Q22075" s="2"/>
      <c r="R22075" s="2"/>
      <c r="S22075" s="2"/>
      <c r="T22075" s="2"/>
    </row>
    <row r="22076" spans="4:20" x14ac:dyDescent="0.2">
      <c r="D22076" s="2"/>
      <c r="E22076" s="2"/>
      <c r="F22076" s="2"/>
      <c r="G22076" s="2"/>
      <c r="O22076" s="2"/>
      <c r="Q22076" s="2"/>
      <c r="R22076" s="2"/>
      <c r="S22076" s="2"/>
      <c r="T22076" s="2"/>
    </row>
    <row r="22077" spans="4:20" x14ac:dyDescent="0.2">
      <c r="D22077" s="2"/>
      <c r="E22077" s="2"/>
      <c r="F22077" s="2"/>
      <c r="G22077" s="2"/>
      <c r="O22077" s="2"/>
      <c r="Q22077" s="2"/>
      <c r="R22077" s="2"/>
      <c r="S22077" s="2"/>
      <c r="T22077" s="2"/>
    </row>
    <row r="22078" spans="4:20" x14ac:dyDescent="0.2">
      <c r="D22078" s="2"/>
      <c r="E22078" s="2"/>
      <c r="F22078" s="2"/>
      <c r="G22078" s="2"/>
      <c r="O22078" s="2"/>
      <c r="Q22078" s="2"/>
      <c r="R22078" s="2"/>
      <c r="S22078" s="2"/>
      <c r="T22078" s="2"/>
    </row>
    <row r="22079" spans="4:20" x14ac:dyDescent="0.2">
      <c r="D22079" s="2"/>
      <c r="E22079" s="2"/>
      <c r="F22079" s="2"/>
      <c r="G22079" s="2"/>
      <c r="O22079" s="2"/>
      <c r="Q22079" s="2"/>
      <c r="R22079" s="2"/>
      <c r="S22079" s="2"/>
      <c r="T22079" s="2"/>
    </row>
    <row r="22080" spans="4:20" x14ac:dyDescent="0.2">
      <c r="D22080" s="2"/>
      <c r="E22080" s="2"/>
      <c r="F22080" s="2"/>
      <c r="G22080" s="2"/>
      <c r="O22080" s="2"/>
      <c r="Q22080" s="2"/>
      <c r="R22080" s="2"/>
      <c r="S22080" s="2"/>
      <c r="T22080" s="2"/>
    </row>
    <row r="22081" spans="4:20" x14ac:dyDescent="0.2">
      <c r="D22081" s="2"/>
      <c r="E22081" s="2"/>
      <c r="F22081" s="2"/>
      <c r="G22081" s="2"/>
      <c r="O22081" s="2"/>
      <c r="Q22081" s="2"/>
      <c r="R22081" s="2"/>
      <c r="S22081" s="2"/>
      <c r="T22081" s="2"/>
    </row>
    <row r="22082" spans="4:20" x14ac:dyDescent="0.2">
      <c r="D22082" s="2"/>
      <c r="E22082" s="2"/>
      <c r="F22082" s="2"/>
      <c r="G22082" s="2"/>
      <c r="O22082" s="2"/>
      <c r="Q22082" s="2"/>
      <c r="R22082" s="2"/>
      <c r="S22082" s="2"/>
      <c r="T22082" s="2"/>
    </row>
    <row r="22083" spans="4:20" x14ac:dyDescent="0.2">
      <c r="D22083" s="2"/>
      <c r="E22083" s="2"/>
      <c r="F22083" s="2"/>
      <c r="G22083" s="2"/>
      <c r="O22083" s="2"/>
      <c r="Q22083" s="2"/>
      <c r="R22083" s="2"/>
      <c r="S22083" s="2"/>
      <c r="T22083" s="2"/>
    </row>
    <row r="22084" spans="4:20" x14ac:dyDescent="0.2">
      <c r="D22084" s="2"/>
      <c r="E22084" s="2"/>
      <c r="F22084" s="2"/>
      <c r="G22084" s="2"/>
      <c r="O22084" s="2"/>
      <c r="Q22084" s="2"/>
      <c r="R22084" s="2"/>
      <c r="S22084" s="2"/>
      <c r="T22084" s="2"/>
    </row>
    <row r="22085" spans="4:20" x14ac:dyDescent="0.2">
      <c r="D22085" s="2"/>
      <c r="E22085" s="2"/>
      <c r="F22085" s="2"/>
      <c r="G22085" s="2"/>
      <c r="O22085" s="2"/>
      <c r="Q22085" s="2"/>
      <c r="R22085" s="2"/>
      <c r="S22085" s="2"/>
      <c r="T22085" s="2"/>
    </row>
    <row r="22086" spans="4:20" x14ac:dyDescent="0.2">
      <c r="D22086" s="2"/>
      <c r="E22086" s="2"/>
      <c r="F22086" s="2"/>
      <c r="G22086" s="2"/>
      <c r="O22086" s="2"/>
      <c r="Q22086" s="2"/>
      <c r="R22086" s="2"/>
      <c r="S22086" s="2"/>
      <c r="T22086" s="2"/>
    </row>
    <row r="22087" spans="4:20" x14ac:dyDescent="0.2">
      <c r="D22087" s="2"/>
      <c r="E22087" s="2"/>
      <c r="F22087" s="2"/>
      <c r="G22087" s="2"/>
      <c r="O22087" s="2"/>
      <c r="Q22087" s="2"/>
      <c r="R22087" s="2"/>
      <c r="S22087" s="2"/>
      <c r="T22087" s="2"/>
    </row>
    <row r="22088" spans="4:20" x14ac:dyDescent="0.2">
      <c r="D22088" s="2"/>
      <c r="E22088" s="2"/>
      <c r="F22088" s="2"/>
      <c r="G22088" s="2"/>
      <c r="O22088" s="2"/>
      <c r="Q22088" s="2"/>
      <c r="R22088" s="2"/>
      <c r="S22088" s="2"/>
      <c r="T22088" s="2"/>
    </row>
    <row r="22089" spans="4:20" x14ac:dyDescent="0.2">
      <c r="D22089" s="2"/>
      <c r="E22089" s="2"/>
      <c r="F22089" s="2"/>
      <c r="G22089" s="2"/>
      <c r="O22089" s="2"/>
      <c r="Q22089" s="2"/>
      <c r="R22089" s="2"/>
      <c r="S22089" s="2"/>
      <c r="T22089" s="2"/>
    </row>
    <row r="22090" spans="4:20" x14ac:dyDescent="0.2">
      <c r="D22090" s="2"/>
      <c r="E22090" s="2"/>
      <c r="F22090" s="2"/>
      <c r="G22090" s="2"/>
      <c r="O22090" s="2"/>
      <c r="Q22090" s="2"/>
      <c r="R22090" s="2"/>
      <c r="S22090" s="2"/>
      <c r="T22090" s="2"/>
    </row>
    <row r="22091" spans="4:20" x14ac:dyDescent="0.2">
      <c r="D22091" s="2"/>
      <c r="E22091" s="2"/>
      <c r="F22091" s="2"/>
      <c r="G22091" s="2"/>
      <c r="O22091" s="2"/>
      <c r="Q22091" s="2"/>
      <c r="R22091" s="2"/>
      <c r="S22091" s="2"/>
      <c r="T22091" s="2"/>
    </row>
    <row r="22092" spans="4:20" x14ac:dyDescent="0.2">
      <c r="D22092" s="2"/>
      <c r="E22092" s="2"/>
      <c r="F22092" s="2"/>
      <c r="G22092" s="2"/>
      <c r="O22092" s="2"/>
      <c r="Q22092" s="2"/>
      <c r="R22092" s="2"/>
      <c r="S22092" s="2"/>
      <c r="T22092" s="2"/>
    </row>
    <row r="22093" spans="4:20" x14ac:dyDescent="0.2">
      <c r="D22093" s="2"/>
      <c r="E22093" s="2"/>
      <c r="F22093" s="2"/>
      <c r="G22093" s="2"/>
      <c r="O22093" s="2"/>
      <c r="Q22093" s="2"/>
      <c r="R22093" s="2"/>
      <c r="S22093" s="2"/>
      <c r="T22093" s="2"/>
    </row>
    <row r="22094" spans="4:20" x14ac:dyDescent="0.2">
      <c r="D22094" s="2"/>
      <c r="E22094" s="2"/>
      <c r="F22094" s="2"/>
      <c r="G22094" s="2"/>
      <c r="O22094" s="2"/>
      <c r="Q22094" s="2"/>
      <c r="R22094" s="2"/>
      <c r="S22094" s="2"/>
      <c r="T22094" s="2"/>
    </row>
    <row r="22095" spans="4:20" x14ac:dyDescent="0.2">
      <c r="D22095" s="2"/>
      <c r="E22095" s="2"/>
      <c r="F22095" s="2"/>
      <c r="G22095" s="2"/>
      <c r="O22095" s="2"/>
      <c r="Q22095" s="2"/>
      <c r="R22095" s="2"/>
      <c r="S22095" s="2"/>
      <c r="T22095" s="2"/>
    </row>
    <row r="22096" spans="4:20" x14ac:dyDescent="0.2">
      <c r="D22096" s="2"/>
      <c r="E22096" s="2"/>
      <c r="F22096" s="2"/>
      <c r="G22096" s="2"/>
      <c r="O22096" s="2"/>
      <c r="Q22096" s="2"/>
      <c r="R22096" s="2"/>
      <c r="S22096" s="2"/>
      <c r="T22096" s="2"/>
    </row>
    <row r="22097" spans="4:20" x14ac:dyDescent="0.2">
      <c r="D22097" s="2"/>
      <c r="E22097" s="2"/>
      <c r="F22097" s="2"/>
      <c r="G22097" s="2"/>
      <c r="O22097" s="2"/>
      <c r="Q22097" s="2"/>
      <c r="R22097" s="2"/>
      <c r="S22097" s="2"/>
      <c r="T22097" s="2"/>
    </row>
    <row r="22098" spans="4:20" x14ac:dyDescent="0.2">
      <c r="D22098" s="2"/>
      <c r="E22098" s="2"/>
      <c r="F22098" s="2"/>
      <c r="G22098" s="2"/>
      <c r="O22098" s="2"/>
      <c r="Q22098" s="2"/>
      <c r="R22098" s="2"/>
      <c r="S22098" s="2"/>
      <c r="T22098" s="2"/>
    </row>
    <row r="22099" spans="4:20" x14ac:dyDescent="0.2">
      <c r="D22099" s="2"/>
      <c r="E22099" s="2"/>
      <c r="F22099" s="2"/>
      <c r="G22099" s="2"/>
      <c r="O22099" s="2"/>
      <c r="Q22099" s="2"/>
      <c r="R22099" s="2"/>
      <c r="S22099" s="2"/>
      <c r="T22099" s="2"/>
    </row>
    <row r="22100" spans="4:20" x14ac:dyDescent="0.2">
      <c r="D22100" s="2"/>
      <c r="E22100" s="2"/>
      <c r="F22100" s="2"/>
      <c r="G22100" s="2"/>
      <c r="O22100" s="2"/>
      <c r="Q22100" s="2"/>
      <c r="R22100" s="2"/>
      <c r="S22100" s="2"/>
      <c r="T22100" s="2"/>
    </row>
    <row r="22101" spans="4:20" x14ac:dyDescent="0.2">
      <c r="D22101" s="2"/>
      <c r="E22101" s="2"/>
      <c r="F22101" s="2"/>
      <c r="G22101" s="2"/>
      <c r="O22101" s="2"/>
      <c r="Q22101" s="2"/>
      <c r="R22101" s="2"/>
      <c r="S22101" s="2"/>
      <c r="T22101" s="2"/>
    </row>
    <row r="22102" spans="4:20" x14ac:dyDescent="0.2">
      <c r="D22102" s="2"/>
      <c r="E22102" s="2"/>
      <c r="F22102" s="2"/>
      <c r="G22102" s="2"/>
      <c r="O22102" s="2"/>
      <c r="Q22102" s="2"/>
      <c r="R22102" s="2"/>
      <c r="S22102" s="2"/>
      <c r="T22102" s="2"/>
    </row>
    <row r="22103" spans="4:20" x14ac:dyDescent="0.2">
      <c r="D22103" s="2"/>
      <c r="E22103" s="2"/>
      <c r="F22103" s="2"/>
      <c r="G22103" s="2"/>
      <c r="O22103" s="2"/>
      <c r="Q22103" s="2"/>
      <c r="R22103" s="2"/>
      <c r="S22103" s="2"/>
      <c r="T22103" s="2"/>
    </row>
    <row r="22104" spans="4:20" x14ac:dyDescent="0.2">
      <c r="D22104" s="2"/>
      <c r="E22104" s="2"/>
      <c r="F22104" s="2"/>
      <c r="G22104" s="2"/>
      <c r="O22104" s="2"/>
      <c r="Q22104" s="2"/>
      <c r="R22104" s="2"/>
      <c r="S22104" s="2"/>
      <c r="T22104" s="2"/>
    </row>
    <row r="22105" spans="4:20" x14ac:dyDescent="0.2">
      <c r="D22105" s="2"/>
      <c r="E22105" s="2"/>
      <c r="F22105" s="2"/>
      <c r="G22105" s="2"/>
      <c r="O22105" s="2"/>
      <c r="Q22105" s="2"/>
      <c r="R22105" s="2"/>
      <c r="S22105" s="2"/>
      <c r="T22105" s="2"/>
    </row>
    <row r="22106" spans="4:20" x14ac:dyDescent="0.2">
      <c r="D22106" s="2"/>
      <c r="E22106" s="2"/>
      <c r="F22106" s="2"/>
      <c r="G22106" s="2"/>
      <c r="O22106" s="2"/>
      <c r="Q22106" s="2"/>
      <c r="R22106" s="2"/>
      <c r="S22106" s="2"/>
      <c r="T22106" s="2"/>
    </row>
    <row r="22107" spans="4:20" x14ac:dyDescent="0.2">
      <c r="D22107" s="2"/>
      <c r="E22107" s="2"/>
      <c r="F22107" s="2"/>
      <c r="G22107" s="2"/>
      <c r="O22107" s="2"/>
      <c r="Q22107" s="2"/>
      <c r="R22107" s="2"/>
      <c r="S22107" s="2"/>
      <c r="T22107" s="2"/>
    </row>
    <row r="22108" spans="4:20" x14ac:dyDescent="0.2">
      <c r="D22108" s="2"/>
      <c r="E22108" s="2"/>
      <c r="F22108" s="2"/>
      <c r="G22108" s="2"/>
      <c r="O22108" s="2"/>
      <c r="Q22108" s="2"/>
      <c r="R22108" s="2"/>
      <c r="S22108" s="2"/>
      <c r="T22108" s="2"/>
    </row>
    <row r="22109" spans="4:20" x14ac:dyDescent="0.2">
      <c r="D22109" s="2"/>
      <c r="E22109" s="2"/>
      <c r="F22109" s="2"/>
      <c r="G22109" s="2"/>
      <c r="O22109" s="2"/>
      <c r="Q22109" s="2"/>
      <c r="R22109" s="2"/>
      <c r="S22109" s="2"/>
      <c r="T22109" s="2"/>
    </row>
    <row r="22110" spans="4:20" x14ac:dyDescent="0.2">
      <c r="D22110" s="2"/>
      <c r="E22110" s="2"/>
      <c r="F22110" s="2"/>
      <c r="G22110" s="2"/>
      <c r="O22110" s="2"/>
      <c r="Q22110" s="2"/>
      <c r="R22110" s="2"/>
      <c r="S22110" s="2"/>
      <c r="T22110" s="2"/>
    </row>
    <row r="22111" spans="4:20" x14ac:dyDescent="0.2">
      <c r="D22111" s="2"/>
      <c r="E22111" s="2"/>
      <c r="F22111" s="2"/>
      <c r="G22111" s="2"/>
      <c r="O22111" s="2"/>
      <c r="Q22111" s="2"/>
      <c r="R22111" s="2"/>
      <c r="S22111" s="2"/>
      <c r="T22111" s="2"/>
    </row>
    <row r="22112" spans="4:20" x14ac:dyDescent="0.2">
      <c r="D22112" s="2"/>
      <c r="E22112" s="2"/>
      <c r="F22112" s="2"/>
      <c r="G22112" s="2"/>
      <c r="O22112" s="2"/>
      <c r="Q22112" s="2"/>
      <c r="R22112" s="2"/>
      <c r="S22112" s="2"/>
      <c r="T22112" s="2"/>
    </row>
    <row r="22113" spans="4:20" x14ac:dyDescent="0.2">
      <c r="D22113" s="2"/>
      <c r="E22113" s="2"/>
      <c r="F22113" s="2"/>
      <c r="G22113" s="2"/>
      <c r="O22113" s="2"/>
      <c r="Q22113" s="2"/>
      <c r="R22113" s="2"/>
      <c r="S22113" s="2"/>
      <c r="T22113" s="2"/>
    </row>
    <row r="22114" spans="4:20" x14ac:dyDescent="0.2">
      <c r="D22114" s="2"/>
      <c r="E22114" s="2"/>
      <c r="F22114" s="2"/>
      <c r="G22114" s="2"/>
      <c r="O22114" s="2"/>
      <c r="Q22114" s="2"/>
      <c r="R22114" s="2"/>
      <c r="S22114" s="2"/>
      <c r="T22114" s="2"/>
    </row>
    <row r="22115" spans="4:20" x14ac:dyDescent="0.2">
      <c r="D22115" s="2"/>
      <c r="E22115" s="2"/>
      <c r="F22115" s="2"/>
      <c r="G22115" s="2"/>
      <c r="O22115" s="2"/>
      <c r="Q22115" s="2"/>
      <c r="R22115" s="2"/>
      <c r="S22115" s="2"/>
      <c r="T22115" s="2"/>
    </row>
    <row r="22116" spans="4:20" x14ac:dyDescent="0.2">
      <c r="D22116" s="2"/>
      <c r="E22116" s="2"/>
      <c r="F22116" s="2"/>
      <c r="G22116" s="2"/>
      <c r="O22116" s="2"/>
      <c r="Q22116" s="2"/>
      <c r="R22116" s="2"/>
      <c r="S22116" s="2"/>
      <c r="T22116" s="2"/>
    </row>
    <row r="22117" spans="4:20" x14ac:dyDescent="0.2">
      <c r="D22117" s="2"/>
      <c r="E22117" s="2"/>
      <c r="F22117" s="2"/>
      <c r="G22117" s="2"/>
      <c r="O22117" s="2"/>
      <c r="Q22117" s="2"/>
      <c r="R22117" s="2"/>
      <c r="S22117" s="2"/>
      <c r="T22117" s="2"/>
    </row>
    <row r="22118" spans="4:20" x14ac:dyDescent="0.2">
      <c r="D22118" s="2"/>
      <c r="E22118" s="2"/>
      <c r="F22118" s="2"/>
      <c r="G22118" s="2"/>
      <c r="O22118" s="2"/>
      <c r="Q22118" s="2"/>
      <c r="R22118" s="2"/>
      <c r="S22118" s="2"/>
      <c r="T22118" s="2"/>
    </row>
    <row r="22119" spans="4:20" x14ac:dyDescent="0.2">
      <c r="D22119" s="2"/>
      <c r="E22119" s="2"/>
      <c r="F22119" s="2"/>
      <c r="G22119" s="2"/>
      <c r="O22119" s="2"/>
      <c r="Q22119" s="2"/>
      <c r="R22119" s="2"/>
      <c r="S22119" s="2"/>
      <c r="T22119" s="2"/>
    </row>
    <row r="22120" spans="4:20" x14ac:dyDescent="0.2">
      <c r="D22120" s="2"/>
      <c r="E22120" s="2"/>
      <c r="F22120" s="2"/>
      <c r="G22120" s="2"/>
      <c r="O22120" s="2"/>
      <c r="Q22120" s="2"/>
      <c r="R22120" s="2"/>
      <c r="S22120" s="2"/>
      <c r="T22120" s="2"/>
    </row>
    <row r="22121" spans="4:20" x14ac:dyDescent="0.2">
      <c r="D22121" s="2"/>
      <c r="E22121" s="2"/>
      <c r="F22121" s="2"/>
      <c r="G22121" s="2"/>
      <c r="O22121" s="2"/>
      <c r="Q22121" s="2"/>
      <c r="R22121" s="2"/>
      <c r="S22121" s="2"/>
      <c r="T22121" s="2"/>
    </row>
    <row r="22122" spans="4:20" x14ac:dyDescent="0.2">
      <c r="D22122" s="2"/>
      <c r="E22122" s="2"/>
      <c r="F22122" s="2"/>
      <c r="G22122" s="2"/>
      <c r="O22122" s="2"/>
      <c r="Q22122" s="2"/>
      <c r="R22122" s="2"/>
      <c r="S22122" s="2"/>
      <c r="T22122" s="2"/>
    </row>
    <row r="22123" spans="4:20" x14ac:dyDescent="0.2">
      <c r="D22123" s="2"/>
      <c r="E22123" s="2"/>
      <c r="F22123" s="2"/>
      <c r="G22123" s="2"/>
      <c r="O22123" s="2"/>
      <c r="Q22123" s="2"/>
      <c r="R22123" s="2"/>
      <c r="S22123" s="2"/>
      <c r="T22123" s="2"/>
    </row>
    <row r="22124" spans="4:20" x14ac:dyDescent="0.2">
      <c r="D22124" s="2"/>
      <c r="E22124" s="2"/>
      <c r="F22124" s="2"/>
      <c r="G22124" s="2"/>
      <c r="O22124" s="2"/>
      <c r="Q22124" s="2"/>
      <c r="R22124" s="2"/>
      <c r="S22124" s="2"/>
      <c r="T22124" s="2"/>
    </row>
    <row r="22125" spans="4:20" x14ac:dyDescent="0.2">
      <c r="D22125" s="2"/>
      <c r="E22125" s="2"/>
      <c r="F22125" s="2"/>
      <c r="G22125" s="2"/>
      <c r="O22125" s="2"/>
      <c r="Q22125" s="2"/>
      <c r="R22125" s="2"/>
      <c r="S22125" s="2"/>
      <c r="T22125" s="2"/>
    </row>
    <row r="22126" spans="4:20" x14ac:dyDescent="0.2">
      <c r="D22126" s="2"/>
      <c r="E22126" s="2"/>
      <c r="F22126" s="2"/>
      <c r="G22126" s="2"/>
      <c r="O22126" s="2"/>
      <c r="Q22126" s="2"/>
      <c r="R22126" s="2"/>
      <c r="S22126" s="2"/>
      <c r="T22126" s="2"/>
    </row>
    <row r="22127" spans="4:20" x14ac:dyDescent="0.2">
      <c r="D22127" s="2"/>
      <c r="E22127" s="2"/>
      <c r="F22127" s="2"/>
      <c r="G22127" s="2"/>
      <c r="O22127" s="2"/>
      <c r="Q22127" s="2"/>
      <c r="R22127" s="2"/>
      <c r="S22127" s="2"/>
      <c r="T22127" s="2"/>
    </row>
    <row r="22128" spans="4:20" x14ac:dyDescent="0.2">
      <c r="D22128" s="2"/>
      <c r="E22128" s="2"/>
      <c r="F22128" s="2"/>
      <c r="G22128" s="2"/>
      <c r="O22128" s="2"/>
      <c r="Q22128" s="2"/>
      <c r="R22128" s="2"/>
      <c r="S22128" s="2"/>
      <c r="T22128" s="2"/>
    </row>
    <row r="22129" spans="4:20" x14ac:dyDescent="0.2">
      <c r="D22129" s="2"/>
      <c r="E22129" s="2"/>
      <c r="F22129" s="2"/>
      <c r="G22129" s="2"/>
      <c r="O22129" s="2"/>
      <c r="Q22129" s="2"/>
      <c r="R22129" s="2"/>
      <c r="S22129" s="2"/>
      <c r="T22129" s="2"/>
    </row>
    <row r="22130" spans="4:20" x14ac:dyDescent="0.2">
      <c r="D22130" s="2"/>
      <c r="E22130" s="2"/>
      <c r="F22130" s="2"/>
      <c r="G22130" s="2"/>
      <c r="O22130" s="2"/>
      <c r="Q22130" s="2"/>
      <c r="R22130" s="2"/>
      <c r="S22130" s="2"/>
      <c r="T22130" s="2"/>
    </row>
    <row r="22131" spans="4:20" x14ac:dyDescent="0.2">
      <c r="D22131" s="2"/>
      <c r="E22131" s="2"/>
      <c r="F22131" s="2"/>
      <c r="G22131" s="2"/>
      <c r="O22131" s="2"/>
      <c r="Q22131" s="2"/>
      <c r="R22131" s="2"/>
      <c r="S22131" s="2"/>
      <c r="T22131" s="2"/>
    </row>
    <row r="22132" spans="4:20" x14ac:dyDescent="0.2">
      <c r="D22132" s="2"/>
      <c r="E22132" s="2"/>
      <c r="F22132" s="2"/>
      <c r="G22132" s="2"/>
      <c r="O22132" s="2"/>
      <c r="Q22132" s="2"/>
      <c r="R22132" s="2"/>
      <c r="S22132" s="2"/>
      <c r="T22132" s="2"/>
    </row>
    <row r="22133" spans="4:20" x14ac:dyDescent="0.2">
      <c r="D22133" s="2"/>
      <c r="E22133" s="2"/>
      <c r="F22133" s="2"/>
      <c r="G22133" s="2"/>
      <c r="O22133" s="2"/>
      <c r="Q22133" s="2"/>
      <c r="R22133" s="2"/>
      <c r="S22133" s="2"/>
      <c r="T22133" s="2"/>
    </row>
    <row r="22134" spans="4:20" x14ac:dyDescent="0.2">
      <c r="D22134" s="2"/>
      <c r="E22134" s="2"/>
      <c r="F22134" s="2"/>
      <c r="G22134" s="2"/>
      <c r="O22134" s="2"/>
      <c r="Q22134" s="2"/>
      <c r="R22134" s="2"/>
      <c r="S22134" s="2"/>
      <c r="T22134" s="2"/>
    </row>
    <row r="22135" spans="4:20" x14ac:dyDescent="0.2">
      <c r="D22135" s="2"/>
      <c r="E22135" s="2"/>
      <c r="F22135" s="2"/>
      <c r="G22135" s="2"/>
      <c r="O22135" s="2"/>
      <c r="Q22135" s="2"/>
      <c r="R22135" s="2"/>
      <c r="S22135" s="2"/>
      <c r="T22135" s="2"/>
    </row>
    <row r="22136" spans="4:20" x14ac:dyDescent="0.2">
      <c r="D22136" s="2"/>
      <c r="E22136" s="2"/>
      <c r="F22136" s="2"/>
      <c r="G22136" s="2"/>
      <c r="O22136" s="2"/>
      <c r="Q22136" s="2"/>
      <c r="R22136" s="2"/>
      <c r="S22136" s="2"/>
      <c r="T22136" s="2"/>
    </row>
    <row r="22137" spans="4:20" x14ac:dyDescent="0.2">
      <c r="D22137" s="2"/>
      <c r="E22137" s="2"/>
      <c r="F22137" s="2"/>
      <c r="G22137" s="2"/>
      <c r="O22137" s="2"/>
      <c r="Q22137" s="2"/>
      <c r="R22137" s="2"/>
      <c r="S22137" s="2"/>
      <c r="T22137" s="2"/>
    </row>
    <row r="22138" spans="4:20" x14ac:dyDescent="0.2">
      <c r="D22138" s="2"/>
      <c r="E22138" s="2"/>
      <c r="F22138" s="2"/>
      <c r="G22138" s="2"/>
      <c r="O22138" s="2"/>
      <c r="Q22138" s="2"/>
      <c r="R22138" s="2"/>
      <c r="S22138" s="2"/>
      <c r="T22138" s="2"/>
    </row>
    <row r="22139" spans="4:20" x14ac:dyDescent="0.2">
      <c r="D22139" s="2"/>
      <c r="E22139" s="2"/>
      <c r="F22139" s="2"/>
      <c r="G22139" s="2"/>
      <c r="O22139" s="2"/>
      <c r="Q22139" s="2"/>
      <c r="R22139" s="2"/>
      <c r="S22139" s="2"/>
      <c r="T22139" s="2"/>
    </row>
    <row r="22140" spans="4:20" x14ac:dyDescent="0.2">
      <c r="D22140" s="2"/>
      <c r="E22140" s="2"/>
      <c r="F22140" s="2"/>
      <c r="G22140" s="2"/>
      <c r="O22140" s="2"/>
      <c r="Q22140" s="2"/>
      <c r="R22140" s="2"/>
      <c r="S22140" s="2"/>
      <c r="T22140" s="2"/>
    </row>
    <row r="22141" spans="4:20" x14ac:dyDescent="0.2">
      <c r="D22141" s="2"/>
      <c r="E22141" s="2"/>
      <c r="F22141" s="2"/>
      <c r="G22141" s="2"/>
      <c r="O22141" s="2"/>
      <c r="Q22141" s="2"/>
      <c r="R22141" s="2"/>
      <c r="S22141" s="2"/>
      <c r="T22141" s="2"/>
    </row>
    <row r="22142" spans="4:20" x14ac:dyDescent="0.2">
      <c r="D22142" s="2"/>
      <c r="E22142" s="2"/>
      <c r="F22142" s="2"/>
      <c r="G22142" s="2"/>
      <c r="O22142" s="2"/>
      <c r="Q22142" s="2"/>
      <c r="R22142" s="2"/>
      <c r="S22142" s="2"/>
      <c r="T22142" s="2"/>
    </row>
    <row r="22143" spans="4:20" x14ac:dyDescent="0.2">
      <c r="D22143" s="2"/>
      <c r="E22143" s="2"/>
      <c r="F22143" s="2"/>
      <c r="G22143" s="2"/>
      <c r="O22143" s="2"/>
      <c r="Q22143" s="2"/>
      <c r="R22143" s="2"/>
      <c r="S22143" s="2"/>
      <c r="T22143" s="2"/>
    </row>
    <row r="22144" spans="4:20" x14ac:dyDescent="0.2">
      <c r="D22144" s="2"/>
      <c r="E22144" s="2"/>
      <c r="F22144" s="2"/>
      <c r="G22144" s="2"/>
      <c r="O22144" s="2"/>
      <c r="Q22144" s="2"/>
      <c r="R22144" s="2"/>
      <c r="S22144" s="2"/>
      <c r="T22144" s="2"/>
    </row>
    <row r="22145" spans="4:20" x14ac:dyDescent="0.2">
      <c r="D22145" s="2"/>
      <c r="E22145" s="2"/>
      <c r="F22145" s="2"/>
      <c r="G22145" s="2"/>
      <c r="O22145" s="2"/>
      <c r="Q22145" s="2"/>
      <c r="R22145" s="2"/>
      <c r="S22145" s="2"/>
      <c r="T22145" s="2"/>
    </row>
    <row r="22146" spans="4:20" x14ac:dyDescent="0.2">
      <c r="D22146" s="2"/>
      <c r="E22146" s="2"/>
      <c r="F22146" s="2"/>
      <c r="G22146" s="2"/>
      <c r="O22146" s="2"/>
      <c r="Q22146" s="2"/>
      <c r="R22146" s="2"/>
      <c r="S22146" s="2"/>
      <c r="T22146" s="2"/>
    </row>
    <row r="22147" spans="4:20" x14ac:dyDescent="0.2">
      <c r="D22147" s="2"/>
      <c r="E22147" s="2"/>
      <c r="F22147" s="2"/>
      <c r="G22147" s="2"/>
      <c r="O22147" s="2"/>
      <c r="Q22147" s="2"/>
      <c r="R22147" s="2"/>
      <c r="S22147" s="2"/>
      <c r="T22147" s="2"/>
    </row>
    <row r="22148" spans="4:20" x14ac:dyDescent="0.2">
      <c r="D22148" s="2"/>
      <c r="E22148" s="2"/>
      <c r="F22148" s="2"/>
      <c r="G22148" s="2"/>
      <c r="O22148" s="2"/>
      <c r="Q22148" s="2"/>
      <c r="R22148" s="2"/>
      <c r="S22148" s="2"/>
      <c r="T22148" s="2"/>
    </row>
    <row r="22149" spans="4:20" x14ac:dyDescent="0.2">
      <c r="D22149" s="2"/>
      <c r="E22149" s="2"/>
      <c r="F22149" s="2"/>
      <c r="G22149" s="2"/>
      <c r="O22149" s="2"/>
      <c r="Q22149" s="2"/>
      <c r="R22149" s="2"/>
      <c r="S22149" s="2"/>
      <c r="T22149" s="2"/>
    </row>
    <row r="22150" spans="4:20" x14ac:dyDescent="0.2">
      <c r="D22150" s="2"/>
      <c r="E22150" s="2"/>
      <c r="F22150" s="2"/>
      <c r="G22150" s="2"/>
      <c r="O22150" s="2"/>
      <c r="Q22150" s="2"/>
      <c r="R22150" s="2"/>
      <c r="S22150" s="2"/>
      <c r="T22150" s="2"/>
    </row>
    <row r="22151" spans="4:20" x14ac:dyDescent="0.2">
      <c r="D22151" s="2"/>
      <c r="E22151" s="2"/>
      <c r="F22151" s="2"/>
      <c r="G22151" s="2"/>
      <c r="O22151" s="2"/>
      <c r="Q22151" s="2"/>
      <c r="R22151" s="2"/>
      <c r="S22151" s="2"/>
      <c r="T22151" s="2"/>
    </row>
    <row r="22152" spans="4:20" x14ac:dyDescent="0.2">
      <c r="D22152" s="2"/>
      <c r="E22152" s="2"/>
      <c r="F22152" s="2"/>
      <c r="G22152" s="2"/>
      <c r="O22152" s="2"/>
      <c r="Q22152" s="2"/>
      <c r="R22152" s="2"/>
      <c r="S22152" s="2"/>
      <c r="T22152" s="2"/>
    </row>
    <row r="22153" spans="4:20" x14ac:dyDescent="0.2">
      <c r="D22153" s="2"/>
      <c r="E22153" s="2"/>
      <c r="F22153" s="2"/>
      <c r="G22153" s="2"/>
      <c r="O22153" s="2"/>
      <c r="Q22153" s="2"/>
      <c r="R22153" s="2"/>
      <c r="S22153" s="2"/>
      <c r="T22153" s="2"/>
    </row>
    <row r="22154" spans="4:20" x14ac:dyDescent="0.2">
      <c r="D22154" s="2"/>
      <c r="E22154" s="2"/>
      <c r="F22154" s="2"/>
      <c r="G22154" s="2"/>
      <c r="O22154" s="2"/>
      <c r="Q22154" s="2"/>
      <c r="R22154" s="2"/>
      <c r="S22154" s="2"/>
      <c r="T22154" s="2"/>
    </row>
    <row r="22155" spans="4:20" x14ac:dyDescent="0.2">
      <c r="D22155" s="2"/>
      <c r="E22155" s="2"/>
      <c r="F22155" s="2"/>
      <c r="G22155" s="2"/>
      <c r="O22155" s="2"/>
      <c r="Q22155" s="2"/>
      <c r="R22155" s="2"/>
      <c r="S22155" s="2"/>
      <c r="T22155" s="2"/>
    </row>
    <row r="22156" spans="4:20" x14ac:dyDescent="0.2">
      <c r="D22156" s="2"/>
      <c r="E22156" s="2"/>
      <c r="F22156" s="2"/>
      <c r="G22156" s="2"/>
      <c r="O22156" s="2"/>
      <c r="Q22156" s="2"/>
      <c r="R22156" s="2"/>
      <c r="S22156" s="2"/>
      <c r="T22156" s="2"/>
    </row>
    <row r="22157" spans="4:20" x14ac:dyDescent="0.2">
      <c r="D22157" s="2"/>
      <c r="E22157" s="2"/>
      <c r="F22157" s="2"/>
      <c r="G22157" s="2"/>
      <c r="O22157" s="2"/>
      <c r="Q22157" s="2"/>
      <c r="R22157" s="2"/>
      <c r="S22157" s="2"/>
      <c r="T22157" s="2"/>
    </row>
    <row r="22158" spans="4:20" x14ac:dyDescent="0.2">
      <c r="D22158" s="2"/>
      <c r="E22158" s="2"/>
      <c r="F22158" s="2"/>
      <c r="G22158" s="2"/>
      <c r="O22158" s="2"/>
      <c r="Q22158" s="2"/>
      <c r="R22158" s="2"/>
      <c r="S22158" s="2"/>
      <c r="T22158" s="2"/>
    </row>
    <row r="22159" spans="4:20" x14ac:dyDescent="0.2">
      <c r="D22159" s="2"/>
      <c r="E22159" s="2"/>
      <c r="F22159" s="2"/>
      <c r="G22159" s="2"/>
      <c r="O22159" s="2"/>
      <c r="Q22159" s="2"/>
      <c r="R22159" s="2"/>
      <c r="S22159" s="2"/>
      <c r="T22159" s="2"/>
    </row>
    <row r="22160" spans="4:20" x14ac:dyDescent="0.2">
      <c r="D22160" s="2"/>
      <c r="E22160" s="2"/>
      <c r="F22160" s="2"/>
      <c r="G22160" s="2"/>
      <c r="O22160" s="2"/>
      <c r="Q22160" s="2"/>
      <c r="R22160" s="2"/>
      <c r="S22160" s="2"/>
      <c r="T22160" s="2"/>
    </row>
    <row r="22161" spans="4:20" x14ac:dyDescent="0.2">
      <c r="D22161" s="2"/>
      <c r="E22161" s="2"/>
      <c r="F22161" s="2"/>
      <c r="G22161" s="2"/>
      <c r="O22161" s="2"/>
      <c r="Q22161" s="2"/>
      <c r="R22161" s="2"/>
      <c r="S22161" s="2"/>
      <c r="T22161" s="2"/>
    </row>
    <row r="22162" spans="4:20" x14ac:dyDescent="0.2">
      <c r="D22162" s="2"/>
      <c r="E22162" s="2"/>
      <c r="F22162" s="2"/>
      <c r="G22162" s="2"/>
      <c r="O22162" s="2"/>
      <c r="Q22162" s="2"/>
      <c r="R22162" s="2"/>
      <c r="S22162" s="2"/>
      <c r="T22162" s="2"/>
    </row>
    <row r="22163" spans="4:20" x14ac:dyDescent="0.2">
      <c r="D22163" s="2"/>
      <c r="E22163" s="2"/>
      <c r="F22163" s="2"/>
      <c r="G22163" s="2"/>
      <c r="O22163" s="2"/>
      <c r="Q22163" s="2"/>
      <c r="R22163" s="2"/>
      <c r="S22163" s="2"/>
      <c r="T22163" s="2"/>
    </row>
    <row r="22164" spans="4:20" x14ac:dyDescent="0.2">
      <c r="D22164" s="2"/>
      <c r="E22164" s="2"/>
      <c r="F22164" s="2"/>
      <c r="G22164" s="2"/>
      <c r="O22164" s="2"/>
      <c r="Q22164" s="2"/>
      <c r="R22164" s="2"/>
      <c r="S22164" s="2"/>
      <c r="T22164" s="2"/>
    </row>
    <row r="22165" spans="4:20" x14ac:dyDescent="0.2">
      <c r="D22165" s="2"/>
      <c r="E22165" s="2"/>
      <c r="F22165" s="2"/>
      <c r="G22165" s="2"/>
      <c r="O22165" s="2"/>
      <c r="Q22165" s="2"/>
      <c r="R22165" s="2"/>
      <c r="S22165" s="2"/>
      <c r="T22165" s="2"/>
    </row>
    <row r="22166" spans="4:20" x14ac:dyDescent="0.2">
      <c r="D22166" s="2"/>
      <c r="E22166" s="2"/>
      <c r="F22166" s="2"/>
      <c r="G22166" s="2"/>
      <c r="O22166" s="2"/>
      <c r="Q22166" s="2"/>
      <c r="R22166" s="2"/>
      <c r="S22166" s="2"/>
      <c r="T22166" s="2"/>
    </row>
    <row r="22167" spans="4:20" x14ac:dyDescent="0.2">
      <c r="D22167" s="2"/>
      <c r="E22167" s="2"/>
      <c r="F22167" s="2"/>
      <c r="G22167" s="2"/>
      <c r="O22167" s="2"/>
      <c r="Q22167" s="2"/>
      <c r="R22167" s="2"/>
      <c r="S22167" s="2"/>
      <c r="T22167" s="2"/>
    </row>
    <row r="22168" spans="4:20" x14ac:dyDescent="0.2">
      <c r="D22168" s="2"/>
      <c r="E22168" s="2"/>
      <c r="F22168" s="2"/>
      <c r="G22168" s="2"/>
      <c r="O22168" s="2"/>
      <c r="Q22168" s="2"/>
      <c r="R22168" s="2"/>
      <c r="S22168" s="2"/>
      <c r="T22168" s="2"/>
    </row>
    <row r="22169" spans="4:20" x14ac:dyDescent="0.2">
      <c r="D22169" s="2"/>
      <c r="E22169" s="2"/>
      <c r="F22169" s="2"/>
      <c r="G22169" s="2"/>
      <c r="O22169" s="2"/>
      <c r="Q22169" s="2"/>
      <c r="R22169" s="2"/>
      <c r="S22169" s="2"/>
      <c r="T22169" s="2"/>
    </row>
    <row r="22170" spans="4:20" x14ac:dyDescent="0.2">
      <c r="D22170" s="2"/>
      <c r="E22170" s="2"/>
      <c r="F22170" s="2"/>
      <c r="G22170" s="2"/>
      <c r="O22170" s="2"/>
      <c r="Q22170" s="2"/>
      <c r="R22170" s="2"/>
      <c r="S22170" s="2"/>
      <c r="T22170" s="2"/>
    </row>
    <row r="22171" spans="4:20" x14ac:dyDescent="0.2">
      <c r="D22171" s="2"/>
      <c r="E22171" s="2"/>
      <c r="F22171" s="2"/>
      <c r="G22171" s="2"/>
      <c r="O22171" s="2"/>
      <c r="Q22171" s="2"/>
      <c r="R22171" s="2"/>
      <c r="S22171" s="2"/>
      <c r="T22171" s="2"/>
    </row>
    <row r="22172" spans="4:20" x14ac:dyDescent="0.2">
      <c r="D22172" s="2"/>
      <c r="E22172" s="2"/>
      <c r="F22172" s="2"/>
      <c r="G22172" s="2"/>
      <c r="O22172" s="2"/>
      <c r="Q22172" s="2"/>
      <c r="R22172" s="2"/>
      <c r="S22172" s="2"/>
      <c r="T22172" s="2"/>
    </row>
    <row r="22173" spans="4:20" x14ac:dyDescent="0.2">
      <c r="D22173" s="2"/>
      <c r="E22173" s="2"/>
      <c r="F22173" s="2"/>
      <c r="G22173" s="2"/>
      <c r="O22173" s="2"/>
      <c r="Q22173" s="2"/>
      <c r="R22173" s="2"/>
      <c r="S22173" s="2"/>
      <c r="T22173" s="2"/>
    </row>
    <row r="22174" spans="4:20" x14ac:dyDescent="0.2">
      <c r="D22174" s="2"/>
      <c r="E22174" s="2"/>
      <c r="F22174" s="2"/>
      <c r="G22174" s="2"/>
      <c r="O22174" s="2"/>
      <c r="Q22174" s="2"/>
      <c r="R22174" s="2"/>
      <c r="S22174" s="2"/>
      <c r="T22174" s="2"/>
    </row>
    <row r="22175" spans="4:20" x14ac:dyDescent="0.2">
      <c r="D22175" s="2"/>
      <c r="E22175" s="2"/>
      <c r="F22175" s="2"/>
      <c r="G22175" s="2"/>
      <c r="O22175" s="2"/>
      <c r="Q22175" s="2"/>
      <c r="R22175" s="2"/>
      <c r="S22175" s="2"/>
      <c r="T22175" s="2"/>
    </row>
    <row r="22176" spans="4:20" x14ac:dyDescent="0.2">
      <c r="D22176" s="2"/>
      <c r="E22176" s="2"/>
      <c r="F22176" s="2"/>
      <c r="G22176" s="2"/>
      <c r="O22176" s="2"/>
      <c r="Q22176" s="2"/>
      <c r="R22176" s="2"/>
      <c r="S22176" s="2"/>
      <c r="T22176" s="2"/>
    </row>
    <row r="22177" spans="4:20" x14ac:dyDescent="0.2">
      <c r="D22177" s="2"/>
      <c r="E22177" s="2"/>
      <c r="F22177" s="2"/>
      <c r="G22177" s="2"/>
      <c r="O22177" s="2"/>
      <c r="Q22177" s="2"/>
      <c r="R22177" s="2"/>
      <c r="S22177" s="2"/>
      <c r="T22177" s="2"/>
    </row>
    <row r="22178" spans="4:20" x14ac:dyDescent="0.2">
      <c r="D22178" s="2"/>
      <c r="E22178" s="2"/>
      <c r="F22178" s="2"/>
      <c r="G22178" s="2"/>
      <c r="O22178" s="2"/>
      <c r="Q22178" s="2"/>
      <c r="R22178" s="2"/>
      <c r="S22178" s="2"/>
      <c r="T22178" s="2"/>
    </row>
    <row r="22179" spans="4:20" x14ac:dyDescent="0.2">
      <c r="D22179" s="2"/>
      <c r="E22179" s="2"/>
      <c r="F22179" s="2"/>
      <c r="G22179" s="2"/>
      <c r="O22179" s="2"/>
      <c r="Q22179" s="2"/>
      <c r="R22179" s="2"/>
      <c r="S22179" s="2"/>
      <c r="T22179" s="2"/>
    </row>
    <row r="22180" spans="4:20" x14ac:dyDescent="0.2">
      <c r="D22180" s="2"/>
      <c r="E22180" s="2"/>
      <c r="F22180" s="2"/>
      <c r="G22180" s="2"/>
      <c r="O22180" s="2"/>
      <c r="Q22180" s="2"/>
      <c r="R22180" s="2"/>
      <c r="S22180" s="2"/>
      <c r="T22180" s="2"/>
    </row>
    <row r="22181" spans="4:20" x14ac:dyDescent="0.2">
      <c r="D22181" s="2"/>
      <c r="E22181" s="2"/>
      <c r="F22181" s="2"/>
      <c r="G22181" s="2"/>
      <c r="O22181" s="2"/>
      <c r="Q22181" s="2"/>
      <c r="R22181" s="2"/>
      <c r="S22181" s="2"/>
      <c r="T22181" s="2"/>
    </row>
    <row r="22182" spans="4:20" x14ac:dyDescent="0.2">
      <c r="D22182" s="2"/>
      <c r="E22182" s="2"/>
      <c r="F22182" s="2"/>
      <c r="G22182" s="2"/>
      <c r="O22182" s="2"/>
      <c r="Q22182" s="2"/>
      <c r="R22182" s="2"/>
      <c r="S22182" s="2"/>
      <c r="T22182" s="2"/>
    </row>
    <row r="22183" spans="4:20" x14ac:dyDescent="0.2">
      <c r="D22183" s="2"/>
      <c r="E22183" s="2"/>
      <c r="F22183" s="2"/>
      <c r="G22183" s="2"/>
      <c r="O22183" s="2"/>
      <c r="Q22183" s="2"/>
      <c r="R22183" s="2"/>
      <c r="S22183" s="2"/>
      <c r="T22183" s="2"/>
    </row>
    <row r="22184" spans="4:20" x14ac:dyDescent="0.2">
      <c r="D22184" s="2"/>
      <c r="E22184" s="2"/>
      <c r="F22184" s="2"/>
      <c r="G22184" s="2"/>
      <c r="O22184" s="2"/>
      <c r="Q22184" s="2"/>
      <c r="R22184" s="2"/>
      <c r="S22184" s="2"/>
      <c r="T22184" s="2"/>
    </row>
    <row r="22185" spans="4:20" x14ac:dyDescent="0.2">
      <c r="D22185" s="2"/>
      <c r="E22185" s="2"/>
      <c r="F22185" s="2"/>
      <c r="G22185" s="2"/>
      <c r="O22185" s="2"/>
      <c r="Q22185" s="2"/>
      <c r="R22185" s="2"/>
      <c r="S22185" s="2"/>
      <c r="T22185" s="2"/>
    </row>
    <row r="22186" spans="4:20" x14ac:dyDescent="0.2">
      <c r="D22186" s="2"/>
      <c r="E22186" s="2"/>
      <c r="F22186" s="2"/>
      <c r="G22186" s="2"/>
      <c r="O22186" s="2"/>
      <c r="Q22186" s="2"/>
      <c r="R22186" s="2"/>
      <c r="S22186" s="2"/>
      <c r="T22186" s="2"/>
    </row>
    <row r="22187" spans="4:20" x14ac:dyDescent="0.2">
      <c r="D22187" s="2"/>
      <c r="E22187" s="2"/>
      <c r="F22187" s="2"/>
      <c r="G22187" s="2"/>
      <c r="O22187" s="2"/>
      <c r="Q22187" s="2"/>
      <c r="R22187" s="2"/>
      <c r="S22187" s="2"/>
      <c r="T22187" s="2"/>
    </row>
    <row r="22188" spans="4:20" x14ac:dyDescent="0.2">
      <c r="D22188" s="2"/>
      <c r="E22188" s="2"/>
      <c r="F22188" s="2"/>
      <c r="G22188" s="2"/>
      <c r="O22188" s="2"/>
      <c r="Q22188" s="2"/>
      <c r="R22188" s="2"/>
      <c r="S22188" s="2"/>
      <c r="T22188" s="2"/>
    </row>
    <row r="22189" spans="4:20" x14ac:dyDescent="0.2">
      <c r="D22189" s="2"/>
      <c r="E22189" s="2"/>
      <c r="F22189" s="2"/>
      <c r="G22189" s="2"/>
      <c r="O22189" s="2"/>
      <c r="Q22189" s="2"/>
      <c r="R22189" s="2"/>
      <c r="S22189" s="2"/>
      <c r="T22189" s="2"/>
    </row>
    <row r="22190" spans="4:20" x14ac:dyDescent="0.2">
      <c r="D22190" s="2"/>
      <c r="E22190" s="2"/>
      <c r="F22190" s="2"/>
      <c r="G22190" s="2"/>
      <c r="O22190" s="2"/>
      <c r="Q22190" s="2"/>
      <c r="R22190" s="2"/>
      <c r="S22190" s="2"/>
      <c r="T22190" s="2"/>
    </row>
    <row r="22191" spans="4:20" x14ac:dyDescent="0.2">
      <c r="D22191" s="2"/>
      <c r="E22191" s="2"/>
      <c r="F22191" s="2"/>
      <c r="G22191" s="2"/>
      <c r="O22191" s="2"/>
      <c r="Q22191" s="2"/>
      <c r="R22191" s="2"/>
      <c r="S22191" s="2"/>
      <c r="T22191" s="2"/>
    </row>
    <row r="22192" spans="4:20" x14ac:dyDescent="0.2">
      <c r="D22192" s="2"/>
      <c r="E22192" s="2"/>
      <c r="F22192" s="2"/>
      <c r="G22192" s="2"/>
      <c r="O22192" s="2"/>
      <c r="Q22192" s="2"/>
      <c r="R22192" s="2"/>
      <c r="S22192" s="2"/>
      <c r="T22192" s="2"/>
    </row>
    <row r="22193" spans="4:20" x14ac:dyDescent="0.2">
      <c r="D22193" s="2"/>
      <c r="E22193" s="2"/>
      <c r="F22193" s="2"/>
      <c r="G22193" s="2"/>
      <c r="O22193" s="2"/>
      <c r="Q22193" s="2"/>
      <c r="R22193" s="2"/>
      <c r="S22193" s="2"/>
      <c r="T22193" s="2"/>
    </row>
    <row r="22194" spans="4:20" x14ac:dyDescent="0.2">
      <c r="D22194" s="2"/>
      <c r="E22194" s="2"/>
      <c r="F22194" s="2"/>
      <c r="G22194" s="2"/>
      <c r="O22194" s="2"/>
      <c r="Q22194" s="2"/>
      <c r="R22194" s="2"/>
      <c r="S22194" s="2"/>
      <c r="T22194" s="2"/>
    </row>
    <row r="22195" spans="4:20" x14ac:dyDescent="0.2">
      <c r="D22195" s="2"/>
      <c r="E22195" s="2"/>
      <c r="F22195" s="2"/>
      <c r="G22195" s="2"/>
      <c r="O22195" s="2"/>
      <c r="Q22195" s="2"/>
      <c r="R22195" s="2"/>
      <c r="S22195" s="2"/>
      <c r="T22195" s="2"/>
    </row>
    <row r="22196" spans="4:20" x14ac:dyDescent="0.2">
      <c r="D22196" s="2"/>
      <c r="E22196" s="2"/>
      <c r="F22196" s="2"/>
      <c r="G22196" s="2"/>
      <c r="O22196" s="2"/>
      <c r="Q22196" s="2"/>
      <c r="R22196" s="2"/>
      <c r="S22196" s="2"/>
      <c r="T22196" s="2"/>
    </row>
    <row r="22197" spans="4:20" x14ac:dyDescent="0.2">
      <c r="D22197" s="2"/>
      <c r="E22197" s="2"/>
      <c r="F22197" s="2"/>
      <c r="G22197" s="2"/>
      <c r="O22197" s="2"/>
      <c r="Q22197" s="2"/>
      <c r="R22197" s="2"/>
      <c r="S22197" s="2"/>
      <c r="T22197" s="2"/>
    </row>
    <row r="22198" spans="4:20" x14ac:dyDescent="0.2">
      <c r="D22198" s="2"/>
      <c r="E22198" s="2"/>
      <c r="F22198" s="2"/>
      <c r="G22198" s="2"/>
      <c r="O22198" s="2"/>
      <c r="Q22198" s="2"/>
      <c r="R22198" s="2"/>
      <c r="S22198" s="2"/>
      <c r="T22198" s="2"/>
    </row>
    <row r="22199" spans="4:20" x14ac:dyDescent="0.2">
      <c r="D22199" s="2"/>
      <c r="E22199" s="2"/>
      <c r="F22199" s="2"/>
      <c r="G22199" s="2"/>
      <c r="O22199" s="2"/>
      <c r="Q22199" s="2"/>
      <c r="R22199" s="2"/>
      <c r="S22199" s="2"/>
      <c r="T22199" s="2"/>
    </row>
    <row r="22200" spans="4:20" x14ac:dyDescent="0.2">
      <c r="D22200" s="2"/>
      <c r="E22200" s="2"/>
      <c r="F22200" s="2"/>
      <c r="G22200" s="2"/>
      <c r="O22200" s="2"/>
      <c r="Q22200" s="2"/>
      <c r="R22200" s="2"/>
      <c r="S22200" s="2"/>
      <c r="T22200" s="2"/>
    </row>
    <row r="22201" spans="4:20" x14ac:dyDescent="0.2">
      <c r="D22201" s="2"/>
      <c r="E22201" s="2"/>
      <c r="F22201" s="2"/>
      <c r="G22201" s="2"/>
      <c r="O22201" s="2"/>
      <c r="Q22201" s="2"/>
      <c r="R22201" s="2"/>
      <c r="S22201" s="2"/>
      <c r="T22201" s="2"/>
    </row>
    <row r="22202" spans="4:20" x14ac:dyDescent="0.2">
      <c r="D22202" s="2"/>
      <c r="E22202" s="2"/>
      <c r="F22202" s="2"/>
      <c r="G22202" s="2"/>
      <c r="O22202" s="2"/>
      <c r="Q22202" s="2"/>
      <c r="R22202" s="2"/>
      <c r="S22202" s="2"/>
      <c r="T22202" s="2"/>
    </row>
    <row r="22203" spans="4:20" x14ac:dyDescent="0.2">
      <c r="D22203" s="2"/>
      <c r="E22203" s="2"/>
      <c r="F22203" s="2"/>
      <c r="G22203" s="2"/>
      <c r="O22203" s="2"/>
      <c r="Q22203" s="2"/>
      <c r="R22203" s="2"/>
      <c r="S22203" s="2"/>
      <c r="T22203" s="2"/>
    </row>
    <row r="22204" spans="4:20" x14ac:dyDescent="0.2">
      <c r="D22204" s="2"/>
      <c r="E22204" s="2"/>
      <c r="F22204" s="2"/>
      <c r="G22204" s="2"/>
      <c r="O22204" s="2"/>
      <c r="Q22204" s="2"/>
      <c r="R22204" s="2"/>
      <c r="S22204" s="2"/>
      <c r="T22204" s="2"/>
    </row>
    <row r="22205" spans="4:20" x14ac:dyDescent="0.2">
      <c r="D22205" s="2"/>
      <c r="E22205" s="2"/>
      <c r="F22205" s="2"/>
      <c r="G22205" s="2"/>
      <c r="O22205" s="2"/>
      <c r="Q22205" s="2"/>
      <c r="R22205" s="2"/>
      <c r="S22205" s="2"/>
      <c r="T22205" s="2"/>
    </row>
    <row r="22206" spans="4:20" x14ac:dyDescent="0.2">
      <c r="D22206" s="2"/>
      <c r="E22206" s="2"/>
      <c r="F22206" s="2"/>
      <c r="G22206" s="2"/>
      <c r="O22206" s="2"/>
      <c r="Q22206" s="2"/>
      <c r="R22206" s="2"/>
      <c r="S22206" s="2"/>
      <c r="T22206" s="2"/>
    </row>
    <row r="22207" spans="4:20" x14ac:dyDescent="0.2">
      <c r="D22207" s="2"/>
      <c r="E22207" s="2"/>
      <c r="F22207" s="2"/>
      <c r="G22207" s="2"/>
      <c r="O22207" s="2"/>
      <c r="Q22207" s="2"/>
      <c r="R22207" s="2"/>
      <c r="S22207" s="2"/>
      <c r="T22207" s="2"/>
    </row>
    <row r="22208" spans="4:20" x14ac:dyDescent="0.2">
      <c r="D22208" s="2"/>
      <c r="E22208" s="2"/>
      <c r="F22208" s="2"/>
      <c r="G22208" s="2"/>
      <c r="O22208" s="2"/>
      <c r="Q22208" s="2"/>
      <c r="R22208" s="2"/>
      <c r="S22208" s="2"/>
      <c r="T22208" s="2"/>
    </row>
    <row r="22209" spans="4:20" x14ac:dyDescent="0.2">
      <c r="D22209" s="2"/>
      <c r="E22209" s="2"/>
      <c r="F22209" s="2"/>
      <c r="G22209" s="2"/>
      <c r="O22209" s="2"/>
      <c r="Q22209" s="2"/>
      <c r="R22209" s="2"/>
      <c r="S22209" s="2"/>
      <c r="T22209" s="2"/>
    </row>
    <row r="22210" spans="4:20" x14ac:dyDescent="0.2">
      <c r="D22210" s="2"/>
      <c r="E22210" s="2"/>
      <c r="F22210" s="2"/>
      <c r="G22210" s="2"/>
      <c r="O22210" s="2"/>
      <c r="Q22210" s="2"/>
      <c r="R22210" s="2"/>
      <c r="S22210" s="2"/>
      <c r="T22210" s="2"/>
    </row>
    <row r="22211" spans="4:20" x14ac:dyDescent="0.2">
      <c r="D22211" s="2"/>
      <c r="E22211" s="2"/>
      <c r="F22211" s="2"/>
      <c r="G22211" s="2"/>
      <c r="O22211" s="2"/>
      <c r="Q22211" s="2"/>
      <c r="R22211" s="2"/>
      <c r="S22211" s="2"/>
      <c r="T22211" s="2"/>
    </row>
    <row r="22212" spans="4:20" x14ac:dyDescent="0.2">
      <c r="D22212" s="2"/>
      <c r="E22212" s="2"/>
      <c r="F22212" s="2"/>
      <c r="G22212" s="2"/>
      <c r="O22212" s="2"/>
      <c r="Q22212" s="2"/>
      <c r="R22212" s="2"/>
      <c r="S22212" s="2"/>
      <c r="T22212" s="2"/>
    </row>
    <row r="22213" spans="4:20" x14ac:dyDescent="0.2">
      <c r="D22213" s="2"/>
      <c r="E22213" s="2"/>
      <c r="F22213" s="2"/>
      <c r="G22213" s="2"/>
      <c r="O22213" s="2"/>
      <c r="Q22213" s="2"/>
      <c r="R22213" s="2"/>
      <c r="S22213" s="2"/>
      <c r="T22213" s="2"/>
    </row>
    <row r="22214" spans="4:20" x14ac:dyDescent="0.2">
      <c r="D22214" s="2"/>
      <c r="E22214" s="2"/>
      <c r="F22214" s="2"/>
      <c r="G22214" s="2"/>
      <c r="O22214" s="2"/>
      <c r="Q22214" s="2"/>
      <c r="R22214" s="2"/>
      <c r="S22214" s="2"/>
      <c r="T22214" s="2"/>
    </row>
    <row r="22215" spans="4:20" x14ac:dyDescent="0.2">
      <c r="D22215" s="2"/>
      <c r="E22215" s="2"/>
      <c r="F22215" s="2"/>
      <c r="G22215" s="2"/>
      <c r="O22215" s="2"/>
      <c r="Q22215" s="2"/>
      <c r="R22215" s="2"/>
      <c r="S22215" s="2"/>
      <c r="T22215" s="2"/>
    </row>
    <row r="22216" spans="4:20" x14ac:dyDescent="0.2">
      <c r="D22216" s="2"/>
      <c r="E22216" s="2"/>
      <c r="F22216" s="2"/>
      <c r="G22216" s="2"/>
      <c r="O22216" s="2"/>
      <c r="Q22216" s="2"/>
      <c r="R22216" s="2"/>
      <c r="S22216" s="2"/>
      <c r="T22216" s="2"/>
    </row>
    <row r="22217" spans="4:20" x14ac:dyDescent="0.2">
      <c r="D22217" s="2"/>
      <c r="E22217" s="2"/>
      <c r="F22217" s="2"/>
      <c r="G22217" s="2"/>
      <c r="O22217" s="2"/>
      <c r="Q22217" s="2"/>
      <c r="R22217" s="2"/>
      <c r="S22217" s="2"/>
      <c r="T22217" s="2"/>
    </row>
    <row r="22218" spans="4:20" x14ac:dyDescent="0.2">
      <c r="D22218" s="2"/>
      <c r="E22218" s="2"/>
      <c r="F22218" s="2"/>
      <c r="G22218" s="2"/>
      <c r="O22218" s="2"/>
      <c r="Q22218" s="2"/>
      <c r="R22218" s="2"/>
      <c r="S22218" s="2"/>
      <c r="T22218" s="2"/>
    </row>
    <row r="22219" spans="4:20" x14ac:dyDescent="0.2">
      <c r="D22219" s="2"/>
      <c r="E22219" s="2"/>
      <c r="F22219" s="2"/>
      <c r="G22219" s="2"/>
      <c r="O22219" s="2"/>
      <c r="Q22219" s="2"/>
      <c r="R22219" s="2"/>
      <c r="S22219" s="2"/>
      <c r="T22219" s="2"/>
    </row>
    <row r="22220" spans="4:20" x14ac:dyDescent="0.2">
      <c r="D22220" s="2"/>
      <c r="E22220" s="2"/>
      <c r="F22220" s="2"/>
      <c r="G22220" s="2"/>
      <c r="O22220" s="2"/>
      <c r="Q22220" s="2"/>
      <c r="R22220" s="2"/>
      <c r="S22220" s="2"/>
      <c r="T22220" s="2"/>
    </row>
    <row r="22221" spans="4:20" x14ac:dyDescent="0.2">
      <c r="D22221" s="2"/>
      <c r="E22221" s="2"/>
      <c r="F22221" s="2"/>
      <c r="G22221" s="2"/>
      <c r="O22221" s="2"/>
      <c r="Q22221" s="2"/>
      <c r="R22221" s="2"/>
      <c r="S22221" s="2"/>
      <c r="T22221" s="2"/>
    </row>
    <row r="22222" spans="4:20" x14ac:dyDescent="0.2">
      <c r="D22222" s="2"/>
      <c r="E22222" s="2"/>
      <c r="F22222" s="2"/>
      <c r="G22222" s="2"/>
      <c r="O22222" s="2"/>
      <c r="Q22222" s="2"/>
      <c r="R22222" s="2"/>
      <c r="S22222" s="2"/>
      <c r="T22222" s="2"/>
    </row>
    <row r="22223" spans="4:20" x14ac:dyDescent="0.2">
      <c r="D22223" s="2"/>
      <c r="E22223" s="2"/>
      <c r="F22223" s="2"/>
      <c r="G22223" s="2"/>
      <c r="O22223" s="2"/>
      <c r="Q22223" s="2"/>
      <c r="R22223" s="2"/>
      <c r="S22223" s="2"/>
      <c r="T22223" s="2"/>
    </row>
    <row r="22224" spans="4:20" x14ac:dyDescent="0.2">
      <c r="D22224" s="2"/>
      <c r="E22224" s="2"/>
      <c r="F22224" s="2"/>
      <c r="G22224" s="2"/>
      <c r="O22224" s="2"/>
      <c r="Q22224" s="2"/>
      <c r="R22224" s="2"/>
      <c r="S22224" s="2"/>
      <c r="T22224" s="2"/>
    </row>
    <row r="22225" spans="4:20" x14ac:dyDescent="0.2">
      <c r="D22225" s="2"/>
      <c r="E22225" s="2"/>
      <c r="F22225" s="2"/>
      <c r="G22225" s="2"/>
      <c r="O22225" s="2"/>
      <c r="Q22225" s="2"/>
      <c r="R22225" s="2"/>
      <c r="S22225" s="2"/>
      <c r="T22225" s="2"/>
    </row>
    <row r="22226" spans="4:20" x14ac:dyDescent="0.2">
      <c r="D22226" s="2"/>
      <c r="E22226" s="2"/>
      <c r="F22226" s="2"/>
      <c r="G22226" s="2"/>
      <c r="O22226" s="2"/>
      <c r="Q22226" s="2"/>
      <c r="R22226" s="2"/>
      <c r="S22226" s="2"/>
      <c r="T22226" s="2"/>
    </row>
    <row r="22227" spans="4:20" x14ac:dyDescent="0.2">
      <c r="D22227" s="2"/>
      <c r="E22227" s="2"/>
      <c r="F22227" s="2"/>
      <c r="G22227" s="2"/>
      <c r="O22227" s="2"/>
      <c r="Q22227" s="2"/>
      <c r="R22227" s="2"/>
      <c r="S22227" s="2"/>
      <c r="T22227" s="2"/>
    </row>
    <row r="22228" spans="4:20" x14ac:dyDescent="0.2">
      <c r="D22228" s="2"/>
      <c r="E22228" s="2"/>
      <c r="F22228" s="2"/>
      <c r="G22228" s="2"/>
      <c r="O22228" s="2"/>
      <c r="Q22228" s="2"/>
      <c r="R22228" s="2"/>
      <c r="S22228" s="2"/>
      <c r="T22228" s="2"/>
    </row>
    <row r="22229" spans="4:20" x14ac:dyDescent="0.2">
      <c r="D22229" s="2"/>
      <c r="E22229" s="2"/>
      <c r="F22229" s="2"/>
      <c r="G22229" s="2"/>
      <c r="O22229" s="2"/>
      <c r="Q22229" s="2"/>
      <c r="R22229" s="2"/>
      <c r="S22229" s="2"/>
      <c r="T22229" s="2"/>
    </row>
    <row r="22230" spans="4:20" x14ac:dyDescent="0.2">
      <c r="D22230" s="2"/>
      <c r="E22230" s="2"/>
      <c r="F22230" s="2"/>
      <c r="G22230" s="2"/>
      <c r="O22230" s="2"/>
      <c r="Q22230" s="2"/>
      <c r="R22230" s="2"/>
      <c r="S22230" s="2"/>
      <c r="T22230" s="2"/>
    </row>
    <row r="22231" spans="4:20" x14ac:dyDescent="0.2">
      <c r="D22231" s="2"/>
      <c r="E22231" s="2"/>
      <c r="F22231" s="2"/>
      <c r="G22231" s="2"/>
      <c r="O22231" s="2"/>
      <c r="Q22231" s="2"/>
      <c r="R22231" s="2"/>
      <c r="S22231" s="2"/>
      <c r="T22231" s="2"/>
    </row>
    <row r="22232" spans="4:20" x14ac:dyDescent="0.2">
      <c r="D22232" s="2"/>
      <c r="E22232" s="2"/>
      <c r="F22232" s="2"/>
      <c r="G22232" s="2"/>
      <c r="O22232" s="2"/>
      <c r="Q22232" s="2"/>
      <c r="R22232" s="2"/>
      <c r="S22232" s="2"/>
      <c r="T22232" s="2"/>
    </row>
    <row r="22233" spans="4:20" x14ac:dyDescent="0.2">
      <c r="D22233" s="2"/>
      <c r="E22233" s="2"/>
      <c r="F22233" s="2"/>
      <c r="G22233" s="2"/>
      <c r="O22233" s="2"/>
      <c r="Q22233" s="2"/>
      <c r="R22233" s="2"/>
      <c r="S22233" s="2"/>
      <c r="T22233" s="2"/>
    </row>
    <row r="22234" spans="4:20" x14ac:dyDescent="0.2">
      <c r="D22234" s="2"/>
      <c r="E22234" s="2"/>
      <c r="F22234" s="2"/>
      <c r="G22234" s="2"/>
      <c r="O22234" s="2"/>
      <c r="Q22234" s="2"/>
      <c r="R22234" s="2"/>
      <c r="S22234" s="2"/>
      <c r="T22234" s="2"/>
    </row>
    <row r="22235" spans="4:20" x14ac:dyDescent="0.2">
      <c r="D22235" s="2"/>
      <c r="E22235" s="2"/>
      <c r="F22235" s="2"/>
      <c r="G22235" s="2"/>
      <c r="O22235" s="2"/>
      <c r="Q22235" s="2"/>
      <c r="R22235" s="2"/>
      <c r="S22235" s="2"/>
      <c r="T22235" s="2"/>
    </row>
    <row r="22236" spans="4:20" x14ac:dyDescent="0.2">
      <c r="D22236" s="2"/>
      <c r="E22236" s="2"/>
      <c r="F22236" s="2"/>
      <c r="G22236" s="2"/>
      <c r="O22236" s="2"/>
      <c r="Q22236" s="2"/>
      <c r="R22236" s="2"/>
      <c r="S22236" s="2"/>
      <c r="T22236" s="2"/>
    </row>
    <row r="22237" spans="4:20" x14ac:dyDescent="0.2">
      <c r="D22237" s="2"/>
      <c r="E22237" s="2"/>
      <c r="F22237" s="2"/>
      <c r="G22237" s="2"/>
      <c r="O22237" s="2"/>
      <c r="Q22237" s="2"/>
      <c r="R22237" s="2"/>
      <c r="S22237" s="2"/>
      <c r="T22237" s="2"/>
    </row>
    <row r="22238" spans="4:20" x14ac:dyDescent="0.2">
      <c r="D22238" s="2"/>
      <c r="E22238" s="2"/>
      <c r="F22238" s="2"/>
      <c r="G22238" s="2"/>
      <c r="O22238" s="2"/>
      <c r="Q22238" s="2"/>
      <c r="R22238" s="2"/>
      <c r="S22238" s="2"/>
      <c r="T22238" s="2"/>
    </row>
    <row r="22239" spans="4:20" x14ac:dyDescent="0.2">
      <c r="D22239" s="2"/>
      <c r="E22239" s="2"/>
      <c r="F22239" s="2"/>
      <c r="G22239" s="2"/>
      <c r="O22239" s="2"/>
      <c r="Q22239" s="2"/>
      <c r="R22239" s="2"/>
      <c r="S22239" s="2"/>
      <c r="T22239" s="2"/>
    </row>
    <row r="22240" spans="4:20" x14ac:dyDescent="0.2">
      <c r="D22240" s="2"/>
      <c r="E22240" s="2"/>
      <c r="F22240" s="2"/>
      <c r="G22240" s="2"/>
      <c r="O22240" s="2"/>
      <c r="Q22240" s="2"/>
      <c r="R22240" s="2"/>
      <c r="S22240" s="2"/>
      <c r="T22240" s="2"/>
    </row>
    <row r="22241" spans="4:20" x14ac:dyDescent="0.2">
      <c r="D22241" s="2"/>
      <c r="E22241" s="2"/>
      <c r="F22241" s="2"/>
      <c r="G22241" s="2"/>
      <c r="O22241" s="2"/>
      <c r="Q22241" s="2"/>
      <c r="R22241" s="2"/>
      <c r="S22241" s="2"/>
      <c r="T22241" s="2"/>
    </row>
    <row r="22242" spans="4:20" x14ac:dyDescent="0.2">
      <c r="D22242" s="2"/>
      <c r="E22242" s="2"/>
      <c r="F22242" s="2"/>
      <c r="G22242" s="2"/>
      <c r="O22242" s="2"/>
      <c r="Q22242" s="2"/>
      <c r="R22242" s="2"/>
      <c r="S22242" s="2"/>
      <c r="T22242" s="2"/>
    </row>
    <row r="22243" spans="4:20" x14ac:dyDescent="0.2">
      <c r="D22243" s="2"/>
      <c r="E22243" s="2"/>
      <c r="F22243" s="2"/>
      <c r="G22243" s="2"/>
      <c r="O22243" s="2"/>
      <c r="Q22243" s="2"/>
      <c r="R22243" s="2"/>
      <c r="S22243" s="2"/>
      <c r="T22243" s="2"/>
    </row>
    <row r="22244" spans="4:20" x14ac:dyDescent="0.2">
      <c r="D22244" s="2"/>
      <c r="E22244" s="2"/>
      <c r="F22244" s="2"/>
      <c r="G22244" s="2"/>
      <c r="O22244" s="2"/>
      <c r="Q22244" s="2"/>
      <c r="R22244" s="2"/>
      <c r="S22244" s="2"/>
      <c r="T22244" s="2"/>
    </row>
    <row r="22245" spans="4:20" x14ac:dyDescent="0.2">
      <c r="D22245" s="2"/>
      <c r="E22245" s="2"/>
      <c r="F22245" s="2"/>
      <c r="G22245" s="2"/>
      <c r="O22245" s="2"/>
      <c r="Q22245" s="2"/>
      <c r="R22245" s="2"/>
      <c r="S22245" s="2"/>
      <c r="T22245" s="2"/>
    </row>
    <row r="22246" spans="4:20" x14ac:dyDescent="0.2">
      <c r="D22246" s="2"/>
      <c r="E22246" s="2"/>
      <c r="F22246" s="2"/>
      <c r="G22246" s="2"/>
      <c r="O22246" s="2"/>
      <c r="Q22246" s="2"/>
      <c r="R22246" s="2"/>
      <c r="S22246" s="2"/>
      <c r="T22246" s="2"/>
    </row>
    <row r="22247" spans="4:20" x14ac:dyDescent="0.2">
      <c r="D22247" s="2"/>
      <c r="E22247" s="2"/>
      <c r="F22247" s="2"/>
      <c r="G22247" s="2"/>
      <c r="O22247" s="2"/>
      <c r="Q22247" s="2"/>
      <c r="R22247" s="2"/>
      <c r="S22247" s="2"/>
      <c r="T22247" s="2"/>
    </row>
    <row r="22248" spans="4:20" x14ac:dyDescent="0.2">
      <c r="D22248" s="2"/>
      <c r="E22248" s="2"/>
      <c r="F22248" s="2"/>
      <c r="G22248" s="2"/>
      <c r="O22248" s="2"/>
      <c r="Q22248" s="2"/>
      <c r="R22248" s="2"/>
      <c r="S22248" s="2"/>
      <c r="T22248" s="2"/>
    </row>
    <row r="22249" spans="4:20" x14ac:dyDescent="0.2">
      <c r="D22249" s="2"/>
      <c r="E22249" s="2"/>
      <c r="F22249" s="2"/>
      <c r="G22249" s="2"/>
      <c r="O22249" s="2"/>
      <c r="Q22249" s="2"/>
      <c r="R22249" s="2"/>
      <c r="S22249" s="2"/>
      <c r="T22249" s="2"/>
    </row>
    <row r="22250" spans="4:20" x14ac:dyDescent="0.2">
      <c r="D22250" s="2"/>
      <c r="E22250" s="2"/>
      <c r="F22250" s="2"/>
      <c r="G22250" s="2"/>
      <c r="O22250" s="2"/>
      <c r="Q22250" s="2"/>
      <c r="R22250" s="2"/>
      <c r="S22250" s="2"/>
      <c r="T22250" s="2"/>
    </row>
    <row r="22251" spans="4:20" x14ac:dyDescent="0.2">
      <c r="D22251" s="2"/>
      <c r="E22251" s="2"/>
      <c r="F22251" s="2"/>
      <c r="G22251" s="2"/>
      <c r="O22251" s="2"/>
      <c r="Q22251" s="2"/>
      <c r="R22251" s="2"/>
      <c r="S22251" s="2"/>
      <c r="T22251" s="2"/>
    </row>
    <row r="22252" spans="4:20" x14ac:dyDescent="0.2">
      <c r="D22252" s="2"/>
      <c r="E22252" s="2"/>
      <c r="F22252" s="2"/>
      <c r="G22252" s="2"/>
      <c r="O22252" s="2"/>
      <c r="Q22252" s="2"/>
      <c r="R22252" s="2"/>
      <c r="S22252" s="2"/>
      <c r="T22252" s="2"/>
    </row>
    <row r="22253" spans="4:20" x14ac:dyDescent="0.2">
      <c r="D22253" s="2"/>
      <c r="E22253" s="2"/>
      <c r="F22253" s="2"/>
      <c r="G22253" s="2"/>
      <c r="O22253" s="2"/>
      <c r="Q22253" s="2"/>
      <c r="R22253" s="2"/>
      <c r="S22253" s="2"/>
      <c r="T22253" s="2"/>
    </row>
    <row r="22254" spans="4:20" x14ac:dyDescent="0.2">
      <c r="D22254" s="2"/>
      <c r="E22254" s="2"/>
      <c r="F22254" s="2"/>
      <c r="G22254" s="2"/>
      <c r="O22254" s="2"/>
      <c r="Q22254" s="2"/>
      <c r="R22254" s="2"/>
      <c r="S22254" s="2"/>
      <c r="T22254" s="2"/>
    </row>
    <row r="22255" spans="4:20" x14ac:dyDescent="0.2">
      <c r="D22255" s="2"/>
      <c r="E22255" s="2"/>
      <c r="F22255" s="2"/>
      <c r="G22255" s="2"/>
      <c r="O22255" s="2"/>
      <c r="Q22255" s="2"/>
      <c r="R22255" s="2"/>
      <c r="S22255" s="2"/>
      <c r="T22255" s="2"/>
    </row>
    <row r="22256" spans="4:20" x14ac:dyDescent="0.2">
      <c r="D22256" s="2"/>
      <c r="E22256" s="2"/>
      <c r="F22256" s="2"/>
      <c r="G22256" s="2"/>
      <c r="O22256" s="2"/>
      <c r="Q22256" s="2"/>
      <c r="R22256" s="2"/>
      <c r="S22256" s="2"/>
      <c r="T22256" s="2"/>
    </row>
    <row r="22257" spans="4:20" x14ac:dyDescent="0.2">
      <c r="D22257" s="2"/>
      <c r="E22257" s="2"/>
      <c r="F22257" s="2"/>
      <c r="G22257" s="2"/>
      <c r="O22257" s="2"/>
      <c r="Q22257" s="2"/>
      <c r="R22257" s="2"/>
      <c r="S22257" s="2"/>
      <c r="T22257" s="2"/>
    </row>
    <row r="22258" spans="4:20" x14ac:dyDescent="0.2">
      <c r="D22258" s="2"/>
      <c r="E22258" s="2"/>
      <c r="F22258" s="2"/>
      <c r="G22258" s="2"/>
      <c r="O22258" s="2"/>
      <c r="Q22258" s="2"/>
      <c r="R22258" s="2"/>
      <c r="S22258" s="2"/>
      <c r="T22258" s="2"/>
    </row>
    <row r="22259" spans="4:20" x14ac:dyDescent="0.2">
      <c r="D22259" s="2"/>
      <c r="E22259" s="2"/>
      <c r="F22259" s="2"/>
      <c r="G22259" s="2"/>
      <c r="O22259" s="2"/>
      <c r="Q22259" s="2"/>
      <c r="R22259" s="2"/>
      <c r="S22259" s="2"/>
      <c r="T22259" s="2"/>
    </row>
    <row r="22260" spans="4:20" x14ac:dyDescent="0.2">
      <c r="D22260" s="2"/>
      <c r="E22260" s="2"/>
      <c r="F22260" s="2"/>
      <c r="G22260" s="2"/>
      <c r="O22260" s="2"/>
      <c r="Q22260" s="2"/>
      <c r="R22260" s="2"/>
      <c r="S22260" s="2"/>
      <c r="T22260" s="2"/>
    </row>
    <row r="22261" spans="4:20" x14ac:dyDescent="0.2">
      <c r="D22261" s="2"/>
      <c r="E22261" s="2"/>
      <c r="F22261" s="2"/>
      <c r="G22261" s="2"/>
      <c r="O22261" s="2"/>
      <c r="Q22261" s="2"/>
      <c r="R22261" s="2"/>
      <c r="S22261" s="2"/>
      <c r="T22261" s="2"/>
    </row>
    <row r="22262" spans="4:20" x14ac:dyDescent="0.2">
      <c r="D22262" s="2"/>
      <c r="E22262" s="2"/>
      <c r="F22262" s="2"/>
      <c r="G22262" s="2"/>
      <c r="O22262" s="2"/>
      <c r="Q22262" s="2"/>
      <c r="R22262" s="2"/>
      <c r="S22262" s="2"/>
      <c r="T22262" s="2"/>
    </row>
    <row r="22263" spans="4:20" x14ac:dyDescent="0.2">
      <c r="D22263" s="2"/>
      <c r="E22263" s="2"/>
      <c r="F22263" s="2"/>
      <c r="G22263" s="2"/>
      <c r="O22263" s="2"/>
      <c r="Q22263" s="2"/>
      <c r="R22263" s="2"/>
      <c r="S22263" s="2"/>
      <c r="T22263" s="2"/>
    </row>
    <row r="22264" spans="4:20" x14ac:dyDescent="0.2">
      <c r="D22264" s="2"/>
      <c r="E22264" s="2"/>
      <c r="F22264" s="2"/>
      <c r="G22264" s="2"/>
      <c r="O22264" s="2"/>
      <c r="Q22264" s="2"/>
      <c r="R22264" s="2"/>
      <c r="S22264" s="2"/>
      <c r="T22264" s="2"/>
    </row>
    <row r="22265" spans="4:20" x14ac:dyDescent="0.2">
      <c r="D22265" s="2"/>
      <c r="E22265" s="2"/>
      <c r="F22265" s="2"/>
      <c r="G22265" s="2"/>
      <c r="O22265" s="2"/>
      <c r="Q22265" s="2"/>
      <c r="R22265" s="2"/>
      <c r="S22265" s="2"/>
      <c r="T22265" s="2"/>
    </row>
    <row r="22266" spans="4:20" x14ac:dyDescent="0.2">
      <c r="D22266" s="2"/>
      <c r="E22266" s="2"/>
      <c r="F22266" s="2"/>
      <c r="G22266" s="2"/>
      <c r="O22266" s="2"/>
      <c r="Q22266" s="2"/>
      <c r="R22266" s="2"/>
      <c r="S22266" s="2"/>
      <c r="T22266" s="2"/>
    </row>
    <row r="22267" spans="4:20" x14ac:dyDescent="0.2">
      <c r="D22267" s="2"/>
      <c r="E22267" s="2"/>
      <c r="F22267" s="2"/>
      <c r="G22267" s="2"/>
      <c r="O22267" s="2"/>
      <c r="Q22267" s="2"/>
      <c r="R22267" s="2"/>
      <c r="S22267" s="2"/>
      <c r="T22267" s="2"/>
    </row>
    <row r="22268" spans="4:20" x14ac:dyDescent="0.2">
      <c r="D22268" s="2"/>
      <c r="E22268" s="2"/>
      <c r="F22268" s="2"/>
      <c r="G22268" s="2"/>
      <c r="O22268" s="2"/>
      <c r="Q22268" s="2"/>
      <c r="R22268" s="2"/>
      <c r="S22268" s="2"/>
      <c r="T22268" s="2"/>
    </row>
    <row r="22269" spans="4:20" x14ac:dyDescent="0.2">
      <c r="D22269" s="2"/>
      <c r="E22269" s="2"/>
      <c r="F22269" s="2"/>
      <c r="G22269" s="2"/>
      <c r="O22269" s="2"/>
      <c r="Q22269" s="2"/>
      <c r="R22269" s="2"/>
      <c r="S22269" s="2"/>
      <c r="T22269" s="2"/>
    </row>
    <row r="22270" spans="4:20" x14ac:dyDescent="0.2">
      <c r="D22270" s="2"/>
      <c r="E22270" s="2"/>
      <c r="F22270" s="2"/>
      <c r="G22270" s="2"/>
      <c r="O22270" s="2"/>
      <c r="Q22270" s="2"/>
      <c r="R22270" s="2"/>
      <c r="S22270" s="2"/>
      <c r="T22270" s="2"/>
    </row>
    <row r="22271" spans="4:20" x14ac:dyDescent="0.2">
      <c r="D22271" s="2"/>
      <c r="E22271" s="2"/>
      <c r="F22271" s="2"/>
      <c r="G22271" s="2"/>
      <c r="O22271" s="2"/>
      <c r="Q22271" s="2"/>
      <c r="R22271" s="2"/>
      <c r="S22271" s="2"/>
      <c r="T22271" s="2"/>
    </row>
    <row r="22272" spans="4:20" x14ac:dyDescent="0.2">
      <c r="D22272" s="2"/>
      <c r="E22272" s="2"/>
      <c r="F22272" s="2"/>
      <c r="G22272" s="2"/>
      <c r="O22272" s="2"/>
      <c r="Q22272" s="2"/>
      <c r="R22272" s="2"/>
      <c r="S22272" s="2"/>
      <c r="T22272" s="2"/>
    </row>
    <row r="22273" spans="4:20" x14ac:dyDescent="0.2">
      <c r="D22273" s="2"/>
      <c r="E22273" s="2"/>
      <c r="F22273" s="2"/>
      <c r="G22273" s="2"/>
      <c r="O22273" s="2"/>
      <c r="Q22273" s="2"/>
      <c r="R22273" s="2"/>
      <c r="S22273" s="2"/>
      <c r="T22273" s="2"/>
    </row>
    <row r="22274" spans="4:20" x14ac:dyDescent="0.2">
      <c r="D22274" s="2"/>
      <c r="E22274" s="2"/>
      <c r="F22274" s="2"/>
      <c r="G22274" s="2"/>
      <c r="O22274" s="2"/>
      <c r="Q22274" s="2"/>
      <c r="R22274" s="2"/>
      <c r="S22274" s="2"/>
      <c r="T22274" s="2"/>
    </row>
    <row r="22275" spans="4:20" x14ac:dyDescent="0.2">
      <c r="D22275" s="2"/>
      <c r="E22275" s="2"/>
      <c r="F22275" s="2"/>
      <c r="G22275" s="2"/>
      <c r="O22275" s="2"/>
      <c r="Q22275" s="2"/>
      <c r="R22275" s="2"/>
      <c r="S22275" s="2"/>
      <c r="T22275" s="2"/>
    </row>
    <row r="22276" spans="4:20" x14ac:dyDescent="0.2">
      <c r="D22276" s="2"/>
      <c r="E22276" s="2"/>
      <c r="F22276" s="2"/>
      <c r="G22276" s="2"/>
      <c r="O22276" s="2"/>
      <c r="Q22276" s="2"/>
      <c r="R22276" s="2"/>
      <c r="S22276" s="2"/>
      <c r="T22276" s="2"/>
    </row>
    <row r="22277" spans="4:20" x14ac:dyDescent="0.2">
      <c r="D22277" s="2"/>
      <c r="E22277" s="2"/>
      <c r="F22277" s="2"/>
      <c r="G22277" s="2"/>
      <c r="O22277" s="2"/>
      <c r="Q22277" s="2"/>
      <c r="R22277" s="2"/>
      <c r="S22277" s="2"/>
      <c r="T22277" s="2"/>
    </row>
    <row r="22278" spans="4:20" x14ac:dyDescent="0.2">
      <c r="D22278" s="2"/>
      <c r="E22278" s="2"/>
      <c r="F22278" s="2"/>
      <c r="G22278" s="2"/>
      <c r="O22278" s="2"/>
      <c r="Q22278" s="2"/>
      <c r="R22278" s="2"/>
      <c r="S22278" s="2"/>
      <c r="T22278" s="2"/>
    </row>
    <row r="22279" spans="4:20" x14ac:dyDescent="0.2">
      <c r="D22279" s="2"/>
      <c r="E22279" s="2"/>
      <c r="F22279" s="2"/>
      <c r="G22279" s="2"/>
      <c r="O22279" s="2"/>
      <c r="Q22279" s="2"/>
      <c r="R22279" s="2"/>
      <c r="S22279" s="2"/>
      <c r="T22279" s="2"/>
    </row>
    <row r="22280" spans="4:20" x14ac:dyDescent="0.2">
      <c r="D22280" s="2"/>
      <c r="E22280" s="2"/>
      <c r="F22280" s="2"/>
      <c r="G22280" s="2"/>
      <c r="O22280" s="2"/>
      <c r="Q22280" s="2"/>
      <c r="R22280" s="2"/>
      <c r="S22280" s="2"/>
      <c r="T22280" s="2"/>
    </row>
    <row r="22281" spans="4:20" x14ac:dyDescent="0.2">
      <c r="D22281" s="2"/>
      <c r="E22281" s="2"/>
      <c r="F22281" s="2"/>
      <c r="G22281" s="2"/>
      <c r="O22281" s="2"/>
      <c r="Q22281" s="2"/>
      <c r="R22281" s="2"/>
      <c r="S22281" s="2"/>
      <c r="T22281" s="2"/>
    </row>
    <row r="22282" spans="4:20" x14ac:dyDescent="0.2">
      <c r="D22282" s="2"/>
      <c r="E22282" s="2"/>
      <c r="F22282" s="2"/>
      <c r="G22282" s="2"/>
      <c r="O22282" s="2"/>
      <c r="Q22282" s="2"/>
      <c r="R22282" s="2"/>
      <c r="S22282" s="2"/>
      <c r="T22282" s="2"/>
    </row>
    <row r="22283" spans="4:20" x14ac:dyDescent="0.2">
      <c r="D22283" s="2"/>
      <c r="E22283" s="2"/>
      <c r="F22283" s="2"/>
      <c r="G22283" s="2"/>
      <c r="O22283" s="2"/>
      <c r="Q22283" s="2"/>
      <c r="R22283" s="2"/>
      <c r="S22283" s="2"/>
      <c r="T22283" s="2"/>
    </row>
    <row r="22284" spans="4:20" x14ac:dyDescent="0.2">
      <c r="D22284" s="2"/>
      <c r="E22284" s="2"/>
      <c r="F22284" s="2"/>
      <c r="G22284" s="2"/>
      <c r="O22284" s="2"/>
      <c r="Q22284" s="2"/>
      <c r="R22284" s="2"/>
      <c r="S22284" s="2"/>
      <c r="T22284" s="2"/>
    </row>
    <row r="22285" spans="4:20" x14ac:dyDescent="0.2">
      <c r="D22285" s="2"/>
      <c r="E22285" s="2"/>
      <c r="F22285" s="2"/>
      <c r="G22285" s="2"/>
      <c r="O22285" s="2"/>
      <c r="Q22285" s="2"/>
      <c r="R22285" s="2"/>
      <c r="S22285" s="2"/>
      <c r="T22285" s="2"/>
    </row>
    <row r="22286" spans="4:20" x14ac:dyDescent="0.2">
      <c r="D22286" s="2"/>
      <c r="E22286" s="2"/>
      <c r="F22286" s="2"/>
      <c r="G22286" s="2"/>
      <c r="O22286" s="2"/>
      <c r="Q22286" s="2"/>
      <c r="R22286" s="2"/>
      <c r="S22286" s="2"/>
      <c r="T22286" s="2"/>
    </row>
    <row r="22287" spans="4:20" x14ac:dyDescent="0.2">
      <c r="D22287" s="2"/>
      <c r="E22287" s="2"/>
      <c r="F22287" s="2"/>
      <c r="G22287" s="2"/>
      <c r="O22287" s="2"/>
      <c r="Q22287" s="2"/>
      <c r="R22287" s="2"/>
      <c r="S22287" s="2"/>
      <c r="T22287" s="2"/>
    </row>
    <row r="22288" spans="4:20" x14ac:dyDescent="0.2">
      <c r="D22288" s="2"/>
      <c r="E22288" s="2"/>
      <c r="F22288" s="2"/>
      <c r="G22288" s="2"/>
      <c r="O22288" s="2"/>
      <c r="Q22288" s="2"/>
      <c r="R22288" s="2"/>
      <c r="S22288" s="2"/>
      <c r="T22288" s="2"/>
    </row>
    <row r="22289" spans="4:20" x14ac:dyDescent="0.2">
      <c r="D22289" s="2"/>
      <c r="E22289" s="2"/>
      <c r="F22289" s="2"/>
      <c r="G22289" s="2"/>
      <c r="O22289" s="2"/>
      <c r="Q22289" s="2"/>
      <c r="R22289" s="2"/>
      <c r="S22289" s="2"/>
      <c r="T22289" s="2"/>
    </row>
    <row r="22290" spans="4:20" x14ac:dyDescent="0.2">
      <c r="D22290" s="2"/>
      <c r="E22290" s="2"/>
      <c r="F22290" s="2"/>
      <c r="G22290" s="2"/>
      <c r="O22290" s="2"/>
      <c r="Q22290" s="2"/>
      <c r="R22290" s="2"/>
      <c r="S22290" s="2"/>
      <c r="T22290" s="2"/>
    </row>
    <row r="22291" spans="4:20" x14ac:dyDescent="0.2">
      <c r="D22291" s="2"/>
      <c r="E22291" s="2"/>
      <c r="F22291" s="2"/>
      <c r="G22291" s="2"/>
      <c r="O22291" s="2"/>
      <c r="Q22291" s="2"/>
      <c r="R22291" s="2"/>
      <c r="S22291" s="2"/>
      <c r="T22291" s="2"/>
    </row>
    <row r="22292" spans="4:20" x14ac:dyDescent="0.2">
      <c r="D22292" s="2"/>
      <c r="E22292" s="2"/>
      <c r="F22292" s="2"/>
      <c r="G22292" s="2"/>
      <c r="O22292" s="2"/>
      <c r="Q22292" s="2"/>
      <c r="R22292" s="2"/>
      <c r="S22292" s="2"/>
      <c r="T22292" s="2"/>
    </row>
    <row r="22293" spans="4:20" x14ac:dyDescent="0.2">
      <c r="D22293" s="2"/>
      <c r="E22293" s="2"/>
      <c r="F22293" s="2"/>
      <c r="G22293" s="2"/>
      <c r="O22293" s="2"/>
      <c r="Q22293" s="2"/>
      <c r="R22293" s="2"/>
      <c r="S22293" s="2"/>
      <c r="T22293" s="2"/>
    </row>
    <row r="22294" spans="4:20" x14ac:dyDescent="0.2">
      <c r="D22294" s="2"/>
      <c r="E22294" s="2"/>
      <c r="F22294" s="2"/>
      <c r="G22294" s="2"/>
      <c r="O22294" s="2"/>
      <c r="Q22294" s="2"/>
      <c r="R22294" s="2"/>
      <c r="S22294" s="2"/>
      <c r="T22294" s="2"/>
    </row>
    <row r="22295" spans="4:20" x14ac:dyDescent="0.2">
      <c r="D22295" s="2"/>
      <c r="E22295" s="2"/>
      <c r="F22295" s="2"/>
      <c r="G22295" s="2"/>
      <c r="O22295" s="2"/>
      <c r="Q22295" s="2"/>
      <c r="R22295" s="2"/>
      <c r="S22295" s="2"/>
      <c r="T22295" s="2"/>
    </row>
    <row r="22296" spans="4:20" x14ac:dyDescent="0.2">
      <c r="D22296" s="2"/>
      <c r="E22296" s="2"/>
      <c r="F22296" s="2"/>
      <c r="G22296" s="2"/>
      <c r="O22296" s="2"/>
      <c r="Q22296" s="2"/>
      <c r="R22296" s="2"/>
      <c r="S22296" s="2"/>
      <c r="T22296" s="2"/>
    </row>
    <row r="22297" spans="4:20" x14ac:dyDescent="0.2">
      <c r="D22297" s="2"/>
      <c r="E22297" s="2"/>
      <c r="F22297" s="2"/>
      <c r="G22297" s="2"/>
      <c r="O22297" s="2"/>
      <c r="Q22297" s="2"/>
      <c r="R22297" s="2"/>
      <c r="S22297" s="2"/>
      <c r="T22297" s="2"/>
    </row>
    <row r="22298" spans="4:20" x14ac:dyDescent="0.2">
      <c r="D22298" s="2"/>
      <c r="E22298" s="2"/>
      <c r="F22298" s="2"/>
      <c r="G22298" s="2"/>
      <c r="O22298" s="2"/>
      <c r="Q22298" s="2"/>
      <c r="R22298" s="2"/>
      <c r="S22298" s="2"/>
      <c r="T22298" s="2"/>
    </row>
    <row r="22299" spans="4:20" x14ac:dyDescent="0.2">
      <c r="D22299" s="2"/>
      <c r="E22299" s="2"/>
      <c r="F22299" s="2"/>
      <c r="G22299" s="2"/>
      <c r="O22299" s="2"/>
      <c r="Q22299" s="2"/>
      <c r="R22299" s="2"/>
      <c r="S22299" s="2"/>
      <c r="T22299" s="2"/>
    </row>
    <row r="22300" spans="4:20" x14ac:dyDescent="0.2">
      <c r="D22300" s="2"/>
      <c r="E22300" s="2"/>
      <c r="F22300" s="2"/>
      <c r="G22300" s="2"/>
      <c r="O22300" s="2"/>
      <c r="Q22300" s="2"/>
      <c r="R22300" s="2"/>
      <c r="S22300" s="2"/>
      <c r="T22300" s="2"/>
    </row>
    <row r="22301" spans="4:20" x14ac:dyDescent="0.2">
      <c r="D22301" s="2"/>
      <c r="E22301" s="2"/>
      <c r="F22301" s="2"/>
      <c r="G22301" s="2"/>
      <c r="O22301" s="2"/>
      <c r="Q22301" s="2"/>
      <c r="R22301" s="2"/>
      <c r="S22301" s="2"/>
      <c r="T22301" s="2"/>
    </row>
    <row r="22302" spans="4:20" x14ac:dyDescent="0.2">
      <c r="D22302" s="2"/>
      <c r="E22302" s="2"/>
      <c r="F22302" s="2"/>
      <c r="G22302" s="2"/>
      <c r="O22302" s="2"/>
      <c r="Q22302" s="2"/>
      <c r="R22302" s="2"/>
      <c r="S22302" s="2"/>
      <c r="T22302" s="2"/>
    </row>
    <row r="22303" spans="4:20" x14ac:dyDescent="0.2">
      <c r="D22303" s="2"/>
      <c r="E22303" s="2"/>
      <c r="F22303" s="2"/>
      <c r="G22303" s="2"/>
      <c r="O22303" s="2"/>
      <c r="Q22303" s="2"/>
      <c r="R22303" s="2"/>
      <c r="S22303" s="2"/>
      <c r="T22303" s="2"/>
    </row>
    <row r="22304" spans="4:20" x14ac:dyDescent="0.2">
      <c r="D22304" s="2"/>
      <c r="E22304" s="2"/>
      <c r="F22304" s="2"/>
      <c r="G22304" s="2"/>
      <c r="O22304" s="2"/>
      <c r="Q22304" s="2"/>
      <c r="R22304" s="2"/>
      <c r="S22304" s="2"/>
      <c r="T22304" s="2"/>
    </row>
    <row r="22305" spans="4:20" x14ac:dyDescent="0.2">
      <c r="D22305" s="2"/>
      <c r="E22305" s="2"/>
      <c r="F22305" s="2"/>
      <c r="G22305" s="2"/>
      <c r="O22305" s="2"/>
      <c r="Q22305" s="2"/>
      <c r="R22305" s="2"/>
      <c r="S22305" s="2"/>
      <c r="T22305" s="2"/>
    </row>
    <row r="22306" spans="4:20" x14ac:dyDescent="0.2">
      <c r="D22306" s="2"/>
      <c r="E22306" s="2"/>
      <c r="F22306" s="2"/>
      <c r="G22306" s="2"/>
      <c r="O22306" s="2"/>
      <c r="Q22306" s="2"/>
      <c r="R22306" s="2"/>
      <c r="S22306" s="2"/>
      <c r="T22306" s="2"/>
    </row>
    <row r="22307" spans="4:20" x14ac:dyDescent="0.2">
      <c r="D22307" s="2"/>
      <c r="E22307" s="2"/>
      <c r="F22307" s="2"/>
      <c r="G22307" s="2"/>
      <c r="O22307" s="2"/>
      <c r="Q22307" s="2"/>
      <c r="R22307" s="2"/>
      <c r="S22307" s="2"/>
      <c r="T22307" s="2"/>
    </row>
    <row r="22308" spans="4:20" x14ac:dyDescent="0.2">
      <c r="D22308" s="2"/>
      <c r="E22308" s="2"/>
      <c r="F22308" s="2"/>
      <c r="G22308" s="2"/>
      <c r="O22308" s="2"/>
      <c r="Q22308" s="2"/>
      <c r="R22308" s="2"/>
      <c r="S22308" s="2"/>
      <c r="T22308" s="2"/>
    </row>
    <row r="22309" spans="4:20" x14ac:dyDescent="0.2">
      <c r="D22309" s="2"/>
      <c r="E22309" s="2"/>
      <c r="F22309" s="2"/>
      <c r="G22309" s="2"/>
      <c r="O22309" s="2"/>
      <c r="Q22309" s="2"/>
      <c r="R22309" s="2"/>
      <c r="S22309" s="2"/>
      <c r="T22309" s="2"/>
    </row>
    <row r="22310" spans="4:20" x14ac:dyDescent="0.2">
      <c r="D22310" s="2"/>
      <c r="E22310" s="2"/>
      <c r="F22310" s="2"/>
      <c r="G22310" s="2"/>
      <c r="O22310" s="2"/>
      <c r="Q22310" s="2"/>
      <c r="R22310" s="2"/>
      <c r="S22310" s="2"/>
      <c r="T22310" s="2"/>
    </row>
    <row r="22311" spans="4:20" x14ac:dyDescent="0.2">
      <c r="D22311" s="2"/>
      <c r="E22311" s="2"/>
      <c r="F22311" s="2"/>
      <c r="G22311" s="2"/>
      <c r="O22311" s="2"/>
      <c r="Q22311" s="2"/>
      <c r="R22311" s="2"/>
      <c r="S22311" s="2"/>
      <c r="T22311" s="2"/>
    </row>
    <row r="22312" spans="4:20" x14ac:dyDescent="0.2">
      <c r="D22312" s="2"/>
      <c r="E22312" s="2"/>
      <c r="F22312" s="2"/>
      <c r="G22312" s="2"/>
      <c r="O22312" s="2"/>
      <c r="Q22312" s="2"/>
      <c r="R22312" s="2"/>
      <c r="S22312" s="2"/>
      <c r="T22312" s="2"/>
    </row>
    <row r="22313" spans="4:20" x14ac:dyDescent="0.2">
      <c r="D22313" s="2"/>
      <c r="E22313" s="2"/>
      <c r="F22313" s="2"/>
      <c r="G22313" s="2"/>
      <c r="O22313" s="2"/>
      <c r="Q22313" s="2"/>
      <c r="R22313" s="2"/>
      <c r="S22313" s="2"/>
      <c r="T22313" s="2"/>
    </row>
    <row r="22314" spans="4:20" x14ac:dyDescent="0.2">
      <c r="D22314" s="2"/>
      <c r="E22314" s="2"/>
      <c r="F22314" s="2"/>
      <c r="G22314" s="2"/>
      <c r="O22314" s="2"/>
      <c r="Q22314" s="2"/>
      <c r="R22314" s="2"/>
      <c r="S22314" s="2"/>
      <c r="T22314" s="2"/>
    </row>
    <row r="22315" spans="4:20" x14ac:dyDescent="0.2">
      <c r="D22315" s="2"/>
      <c r="E22315" s="2"/>
      <c r="F22315" s="2"/>
      <c r="G22315" s="2"/>
      <c r="O22315" s="2"/>
      <c r="Q22315" s="2"/>
      <c r="R22315" s="2"/>
      <c r="S22315" s="2"/>
      <c r="T22315" s="2"/>
    </row>
    <row r="22316" spans="4:20" x14ac:dyDescent="0.2">
      <c r="D22316" s="2"/>
      <c r="E22316" s="2"/>
      <c r="F22316" s="2"/>
      <c r="G22316" s="2"/>
      <c r="O22316" s="2"/>
      <c r="Q22316" s="2"/>
      <c r="R22316" s="2"/>
      <c r="S22316" s="2"/>
      <c r="T22316" s="2"/>
    </row>
    <row r="22317" spans="4:20" x14ac:dyDescent="0.2">
      <c r="D22317" s="2"/>
      <c r="E22317" s="2"/>
      <c r="F22317" s="2"/>
      <c r="G22317" s="2"/>
      <c r="O22317" s="2"/>
      <c r="Q22317" s="2"/>
      <c r="R22317" s="2"/>
      <c r="S22317" s="2"/>
      <c r="T22317" s="2"/>
    </row>
    <row r="22318" spans="4:20" x14ac:dyDescent="0.2">
      <c r="D22318" s="2"/>
      <c r="E22318" s="2"/>
      <c r="F22318" s="2"/>
      <c r="G22318" s="2"/>
      <c r="O22318" s="2"/>
      <c r="Q22318" s="2"/>
      <c r="R22318" s="2"/>
      <c r="S22318" s="2"/>
      <c r="T22318" s="2"/>
    </row>
    <row r="22319" spans="4:20" x14ac:dyDescent="0.2">
      <c r="D22319" s="2"/>
      <c r="E22319" s="2"/>
      <c r="F22319" s="2"/>
      <c r="G22319" s="2"/>
      <c r="O22319" s="2"/>
      <c r="Q22319" s="2"/>
      <c r="R22319" s="2"/>
      <c r="S22319" s="2"/>
      <c r="T22319" s="2"/>
    </row>
    <row r="22320" spans="4:20" x14ac:dyDescent="0.2">
      <c r="D22320" s="2"/>
      <c r="E22320" s="2"/>
      <c r="F22320" s="2"/>
      <c r="G22320" s="2"/>
      <c r="O22320" s="2"/>
      <c r="Q22320" s="2"/>
      <c r="R22320" s="2"/>
      <c r="S22320" s="2"/>
      <c r="T22320" s="2"/>
    </row>
    <row r="22321" spans="4:20" x14ac:dyDescent="0.2">
      <c r="D22321" s="2"/>
      <c r="E22321" s="2"/>
      <c r="F22321" s="2"/>
      <c r="G22321" s="2"/>
      <c r="O22321" s="2"/>
      <c r="Q22321" s="2"/>
      <c r="R22321" s="2"/>
      <c r="S22321" s="2"/>
      <c r="T22321" s="2"/>
    </row>
    <row r="22322" spans="4:20" x14ac:dyDescent="0.2">
      <c r="D22322" s="2"/>
      <c r="E22322" s="2"/>
      <c r="F22322" s="2"/>
      <c r="G22322" s="2"/>
      <c r="O22322" s="2"/>
      <c r="Q22322" s="2"/>
      <c r="R22322" s="2"/>
      <c r="S22322" s="2"/>
      <c r="T22322" s="2"/>
    </row>
    <row r="22323" spans="4:20" x14ac:dyDescent="0.2">
      <c r="D22323" s="2"/>
      <c r="E22323" s="2"/>
      <c r="F22323" s="2"/>
      <c r="G22323" s="2"/>
      <c r="O22323" s="2"/>
      <c r="Q22323" s="2"/>
      <c r="R22323" s="2"/>
      <c r="S22323" s="2"/>
      <c r="T22323" s="2"/>
    </row>
    <row r="22324" spans="4:20" x14ac:dyDescent="0.2">
      <c r="D22324" s="2"/>
      <c r="E22324" s="2"/>
      <c r="F22324" s="2"/>
      <c r="G22324" s="2"/>
      <c r="O22324" s="2"/>
      <c r="Q22324" s="2"/>
      <c r="R22324" s="2"/>
      <c r="S22324" s="2"/>
      <c r="T22324" s="2"/>
    </row>
    <row r="22325" spans="4:20" x14ac:dyDescent="0.2">
      <c r="D22325" s="2"/>
      <c r="E22325" s="2"/>
      <c r="F22325" s="2"/>
      <c r="G22325" s="2"/>
      <c r="O22325" s="2"/>
      <c r="Q22325" s="2"/>
      <c r="R22325" s="2"/>
      <c r="S22325" s="2"/>
      <c r="T22325" s="2"/>
    </row>
    <row r="22326" spans="4:20" x14ac:dyDescent="0.2">
      <c r="D22326" s="2"/>
      <c r="E22326" s="2"/>
      <c r="F22326" s="2"/>
      <c r="G22326" s="2"/>
      <c r="O22326" s="2"/>
      <c r="Q22326" s="2"/>
      <c r="R22326" s="2"/>
      <c r="S22326" s="2"/>
      <c r="T22326" s="2"/>
    </row>
    <row r="22327" spans="4:20" x14ac:dyDescent="0.2">
      <c r="D22327" s="2"/>
      <c r="E22327" s="2"/>
      <c r="F22327" s="2"/>
      <c r="G22327" s="2"/>
      <c r="O22327" s="2"/>
      <c r="Q22327" s="2"/>
      <c r="R22327" s="2"/>
      <c r="S22327" s="2"/>
      <c r="T22327" s="2"/>
    </row>
    <row r="22328" spans="4:20" x14ac:dyDescent="0.2">
      <c r="D22328" s="2"/>
      <c r="E22328" s="2"/>
      <c r="F22328" s="2"/>
      <c r="G22328" s="2"/>
      <c r="O22328" s="2"/>
      <c r="Q22328" s="2"/>
      <c r="R22328" s="2"/>
      <c r="S22328" s="2"/>
      <c r="T22328" s="2"/>
    </row>
    <row r="22329" spans="4:20" x14ac:dyDescent="0.2">
      <c r="D22329" s="2"/>
      <c r="E22329" s="2"/>
      <c r="F22329" s="2"/>
      <c r="G22329" s="2"/>
      <c r="O22329" s="2"/>
      <c r="Q22329" s="2"/>
      <c r="R22329" s="2"/>
      <c r="S22329" s="2"/>
      <c r="T22329" s="2"/>
    </row>
    <row r="22330" spans="4:20" x14ac:dyDescent="0.2">
      <c r="D22330" s="2"/>
      <c r="E22330" s="2"/>
      <c r="F22330" s="2"/>
      <c r="G22330" s="2"/>
      <c r="O22330" s="2"/>
      <c r="Q22330" s="2"/>
      <c r="R22330" s="2"/>
      <c r="S22330" s="2"/>
      <c r="T22330" s="2"/>
    </row>
    <row r="22331" spans="4:20" x14ac:dyDescent="0.2">
      <c r="D22331" s="2"/>
      <c r="E22331" s="2"/>
      <c r="F22331" s="2"/>
      <c r="G22331" s="2"/>
      <c r="O22331" s="2"/>
      <c r="Q22331" s="2"/>
      <c r="R22331" s="2"/>
      <c r="S22331" s="2"/>
      <c r="T22331" s="2"/>
    </row>
    <row r="22332" spans="4:20" x14ac:dyDescent="0.2">
      <c r="D22332" s="2"/>
      <c r="E22332" s="2"/>
      <c r="F22332" s="2"/>
      <c r="G22332" s="2"/>
      <c r="O22332" s="2"/>
      <c r="Q22332" s="2"/>
      <c r="R22332" s="2"/>
      <c r="S22332" s="2"/>
      <c r="T22332" s="2"/>
    </row>
    <row r="22333" spans="4:20" x14ac:dyDescent="0.2">
      <c r="D22333" s="2"/>
      <c r="E22333" s="2"/>
      <c r="F22333" s="2"/>
      <c r="G22333" s="2"/>
      <c r="O22333" s="2"/>
      <c r="Q22333" s="2"/>
      <c r="R22333" s="2"/>
      <c r="S22333" s="2"/>
      <c r="T22333" s="2"/>
    </row>
    <row r="22334" spans="4:20" x14ac:dyDescent="0.2">
      <c r="D22334" s="2"/>
      <c r="E22334" s="2"/>
      <c r="F22334" s="2"/>
      <c r="G22334" s="2"/>
      <c r="O22334" s="2"/>
      <c r="Q22334" s="2"/>
      <c r="R22334" s="2"/>
      <c r="S22334" s="2"/>
      <c r="T22334" s="2"/>
    </row>
    <row r="22335" spans="4:20" x14ac:dyDescent="0.2">
      <c r="D22335" s="2"/>
      <c r="E22335" s="2"/>
      <c r="F22335" s="2"/>
      <c r="G22335" s="2"/>
      <c r="O22335" s="2"/>
      <c r="Q22335" s="2"/>
      <c r="R22335" s="2"/>
      <c r="S22335" s="2"/>
      <c r="T22335" s="2"/>
    </row>
    <row r="22336" spans="4:20" x14ac:dyDescent="0.2">
      <c r="D22336" s="2"/>
      <c r="E22336" s="2"/>
      <c r="F22336" s="2"/>
      <c r="G22336" s="2"/>
      <c r="O22336" s="2"/>
      <c r="Q22336" s="2"/>
      <c r="R22336" s="2"/>
      <c r="S22336" s="2"/>
      <c r="T22336" s="2"/>
    </row>
    <row r="22337" spans="4:20" x14ac:dyDescent="0.2">
      <c r="D22337" s="2"/>
      <c r="E22337" s="2"/>
      <c r="F22337" s="2"/>
      <c r="G22337" s="2"/>
      <c r="O22337" s="2"/>
      <c r="Q22337" s="2"/>
      <c r="R22337" s="2"/>
      <c r="S22337" s="2"/>
      <c r="T22337" s="2"/>
    </row>
    <row r="22338" spans="4:20" x14ac:dyDescent="0.2">
      <c r="D22338" s="2"/>
      <c r="E22338" s="2"/>
      <c r="F22338" s="2"/>
      <c r="G22338" s="2"/>
      <c r="O22338" s="2"/>
      <c r="Q22338" s="2"/>
      <c r="R22338" s="2"/>
      <c r="S22338" s="2"/>
      <c r="T22338" s="2"/>
    </row>
    <row r="22339" spans="4:20" x14ac:dyDescent="0.2">
      <c r="D22339" s="2"/>
      <c r="E22339" s="2"/>
      <c r="F22339" s="2"/>
      <c r="G22339" s="2"/>
      <c r="O22339" s="2"/>
      <c r="Q22339" s="2"/>
      <c r="R22339" s="2"/>
      <c r="S22339" s="2"/>
      <c r="T22339" s="2"/>
    </row>
    <row r="22340" spans="4:20" x14ac:dyDescent="0.2">
      <c r="D22340" s="2"/>
      <c r="E22340" s="2"/>
      <c r="F22340" s="2"/>
      <c r="G22340" s="2"/>
      <c r="O22340" s="2"/>
      <c r="Q22340" s="2"/>
      <c r="R22340" s="2"/>
      <c r="S22340" s="2"/>
      <c r="T22340" s="2"/>
    </row>
    <row r="22341" spans="4:20" x14ac:dyDescent="0.2">
      <c r="D22341" s="2"/>
      <c r="E22341" s="2"/>
      <c r="F22341" s="2"/>
      <c r="G22341" s="2"/>
      <c r="O22341" s="2"/>
      <c r="Q22341" s="2"/>
      <c r="R22341" s="2"/>
      <c r="S22341" s="2"/>
      <c r="T22341" s="2"/>
    </row>
    <row r="22342" spans="4:20" x14ac:dyDescent="0.2">
      <c r="D22342" s="2"/>
      <c r="E22342" s="2"/>
      <c r="F22342" s="2"/>
      <c r="G22342" s="2"/>
      <c r="O22342" s="2"/>
      <c r="Q22342" s="2"/>
      <c r="R22342" s="2"/>
      <c r="S22342" s="2"/>
      <c r="T22342" s="2"/>
    </row>
    <row r="22343" spans="4:20" x14ac:dyDescent="0.2">
      <c r="D22343" s="2"/>
      <c r="E22343" s="2"/>
      <c r="F22343" s="2"/>
      <c r="G22343" s="2"/>
      <c r="O22343" s="2"/>
      <c r="Q22343" s="2"/>
      <c r="R22343" s="2"/>
      <c r="S22343" s="2"/>
      <c r="T22343" s="2"/>
    </row>
    <row r="22344" spans="4:20" x14ac:dyDescent="0.2">
      <c r="D22344" s="2"/>
      <c r="E22344" s="2"/>
      <c r="F22344" s="2"/>
      <c r="G22344" s="2"/>
      <c r="O22344" s="2"/>
      <c r="Q22344" s="2"/>
      <c r="R22344" s="2"/>
      <c r="S22344" s="2"/>
      <c r="T22344" s="2"/>
    </row>
    <row r="22345" spans="4:20" x14ac:dyDescent="0.2">
      <c r="D22345" s="2"/>
      <c r="E22345" s="2"/>
      <c r="F22345" s="2"/>
      <c r="G22345" s="2"/>
      <c r="O22345" s="2"/>
      <c r="Q22345" s="2"/>
      <c r="R22345" s="2"/>
      <c r="S22345" s="2"/>
      <c r="T22345" s="2"/>
    </row>
    <row r="22346" spans="4:20" x14ac:dyDescent="0.2">
      <c r="D22346" s="2"/>
      <c r="E22346" s="2"/>
      <c r="F22346" s="2"/>
      <c r="G22346" s="2"/>
      <c r="O22346" s="2"/>
      <c r="Q22346" s="2"/>
      <c r="R22346" s="2"/>
      <c r="S22346" s="2"/>
      <c r="T22346" s="2"/>
    </row>
    <row r="22347" spans="4:20" x14ac:dyDescent="0.2">
      <c r="D22347" s="2"/>
      <c r="E22347" s="2"/>
      <c r="F22347" s="2"/>
      <c r="G22347" s="2"/>
      <c r="O22347" s="2"/>
      <c r="Q22347" s="2"/>
      <c r="R22347" s="2"/>
      <c r="S22347" s="2"/>
      <c r="T22347" s="2"/>
    </row>
    <row r="22348" spans="4:20" x14ac:dyDescent="0.2">
      <c r="D22348" s="2"/>
      <c r="E22348" s="2"/>
      <c r="F22348" s="2"/>
      <c r="G22348" s="2"/>
      <c r="O22348" s="2"/>
      <c r="Q22348" s="2"/>
      <c r="R22348" s="2"/>
      <c r="S22348" s="2"/>
      <c r="T22348" s="2"/>
    </row>
    <row r="22349" spans="4:20" x14ac:dyDescent="0.2">
      <c r="D22349" s="2"/>
      <c r="E22349" s="2"/>
      <c r="F22349" s="2"/>
      <c r="G22349" s="2"/>
      <c r="O22349" s="2"/>
      <c r="Q22349" s="2"/>
      <c r="R22349" s="2"/>
      <c r="S22349" s="2"/>
      <c r="T22349" s="2"/>
    </row>
    <row r="22350" spans="4:20" x14ac:dyDescent="0.2">
      <c r="D22350" s="2"/>
      <c r="E22350" s="2"/>
      <c r="F22350" s="2"/>
      <c r="G22350" s="2"/>
      <c r="O22350" s="2"/>
      <c r="Q22350" s="2"/>
      <c r="R22350" s="2"/>
      <c r="S22350" s="2"/>
      <c r="T22350" s="2"/>
    </row>
    <row r="22351" spans="4:20" x14ac:dyDescent="0.2">
      <c r="D22351" s="2"/>
      <c r="E22351" s="2"/>
      <c r="F22351" s="2"/>
      <c r="G22351" s="2"/>
      <c r="O22351" s="2"/>
      <c r="Q22351" s="2"/>
      <c r="R22351" s="2"/>
      <c r="S22351" s="2"/>
      <c r="T22351" s="2"/>
    </row>
    <row r="22352" spans="4:20" x14ac:dyDescent="0.2">
      <c r="D22352" s="2"/>
      <c r="E22352" s="2"/>
      <c r="F22352" s="2"/>
      <c r="G22352" s="2"/>
      <c r="O22352" s="2"/>
      <c r="Q22352" s="2"/>
      <c r="R22352" s="2"/>
      <c r="S22352" s="2"/>
      <c r="T22352" s="2"/>
    </row>
    <row r="22353" spans="4:20" x14ac:dyDescent="0.2">
      <c r="D22353" s="2"/>
      <c r="E22353" s="2"/>
      <c r="F22353" s="2"/>
      <c r="G22353" s="2"/>
      <c r="O22353" s="2"/>
      <c r="Q22353" s="2"/>
      <c r="R22353" s="2"/>
      <c r="S22353" s="2"/>
      <c r="T22353" s="2"/>
    </row>
    <row r="22354" spans="4:20" x14ac:dyDescent="0.2">
      <c r="D22354" s="2"/>
      <c r="E22354" s="2"/>
      <c r="F22354" s="2"/>
      <c r="G22354" s="2"/>
      <c r="O22354" s="2"/>
      <c r="Q22354" s="2"/>
      <c r="R22354" s="2"/>
      <c r="S22354" s="2"/>
      <c r="T22354" s="2"/>
    </row>
    <row r="22355" spans="4:20" x14ac:dyDescent="0.2">
      <c r="D22355" s="2"/>
      <c r="E22355" s="2"/>
      <c r="F22355" s="2"/>
      <c r="G22355" s="2"/>
      <c r="O22355" s="2"/>
      <c r="Q22355" s="2"/>
      <c r="R22355" s="2"/>
      <c r="S22355" s="2"/>
      <c r="T22355" s="2"/>
    </row>
    <row r="22356" spans="4:20" x14ac:dyDescent="0.2">
      <c r="D22356" s="2"/>
      <c r="E22356" s="2"/>
      <c r="F22356" s="2"/>
      <c r="G22356" s="2"/>
      <c r="O22356" s="2"/>
      <c r="Q22356" s="2"/>
      <c r="R22356" s="2"/>
      <c r="S22356" s="2"/>
      <c r="T22356" s="2"/>
    </row>
    <row r="22357" spans="4:20" x14ac:dyDescent="0.2">
      <c r="D22357" s="2"/>
      <c r="E22357" s="2"/>
      <c r="F22357" s="2"/>
      <c r="G22357" s="2"/>
      <c r="O22357" s="2"/>
      <c r="Q22357" s="2"/>
      <c r="R22357" s="2"/>
      <c r="S22357" s="2"/>
      <c r="T22357" s="2"/>
    </row>
    <row r="22358" spans="4:20" x14ac:dyDescent="0.2">
      <c r="D22358" s="2"/>
      <c r="E22358" s="2"/>
      <c r="F22358" s="2"/>
      <c r="G22358" s="2"/>
      <c r="O22358" s="2"/>
      <c r="Q22358" s="2"/>
      <c r="R22358" s="2"/>
      <c r="S22358" s="2"/>
      <c r="T22358" s="2"/>
    </row>
    <row r="22359" spans="4:20" x14ac:dyDescent="0.2">
      <c r="D22359" s="2"/>
      <c r="E22359" s="2"/>
      <c r="F22359" s="2"/>
      <c r="G22359" s="2"/>
      <c r="O22359" s="2"/>
      <c r="Q22359" s="2"/>
      <c r="R22359" s="2"/>
      <c r="S22359" s="2"/>
      <c r="T22359" s="2"/>
    </row>
    <row r="22360" spans="4:20" x14ac:dyDescent="0.2">
      <c r="D22360" s="2"/>
      <c r="E22360" s="2"/>
      <c r="F22360" s="2"/>
      <c r="G22360" s="2"/>
      <c r="O22360" s="2"/>
      <c r="Q22360" s="2"/>
      <c r="R22360" s="2"/>
      <c r="S22360" s="2"/>
      <c r="T22360" s="2"/>
    </row>
    <row r="22361" spans="4:20" x14ac:dyDescent="0.2">
      <c r="D22361" s="2"/>
      <c r="E22361" s="2"/>
      <c r="F22361" s="2"/>
      <c r="G22361" s="2"/>
      <c r="O22361" s="2"/>
      <c r="Q22361" s="2"/>
      <c r="R22361" s="2"/>
      <c r="S22361" s="2"/>
      <c r="T22361" s="2"/>
    </row>
    <row r="22362" spans="4:20" x14ac:dyDescent="0.2">
      <c r="D22362" s="2"/>
      <c r="E22362" s="2"/>
      <c r="F22362" s="2"/>
      <c r="G22362" s="2"/>
      <c r="O22362" s="2"/>
      <c r="Q22362" s="2"/>
      <c r="R22362" s="2"/>
      <c r="S22362" s="2"/>
      <c r="T22362" s="2"/>
    </row>
    <row r="22363" spans="4:20" x14ac:dyDescent="0.2">
      <c r="D22363" s="2"/>
      <c r="E22363" s="2"/>
      <c r="F22363" s="2"/>
      <c r="G22363" s="2"/>
      <c r="O22363" s="2"/>
      <c r="Q22363" s="2"/>
      <c r="R22363" s="2"/>
      <c r="S22363" s="2"/>
      <c r="T22363" s="2"/>
    </row>
    <row r="22364" spans="4:20" x14ac:dyDescent="0.2">
      <c r="D22364" s="2"/>
      <c r="E22364" s="2"/>
      <c r="F22364" s="2"/>
      <c r="G22364" s="2"/>
      <c r="O22364" s="2"/>
      <c r="Q22364" s="2"/>
      <c r="R22364" s="2"/>
      <c r="S22364" s="2"/>
      <c r="T22364" s="2"/>
    </row>
    <row r="22365" spans="4:20" x14ac:dyDescent="0.2">
      <c r="D22365" s="2"/>
      <c r="E22365" s="2"/>
      <c r="F22365" s="2"/>
      <c r="G22365" s="2"/>
      <c r="O22365" s="2"/>
      <c r="Q22365" s="2"/>
      <c r="R22365" s="2"/>
      <c r="S22365" s="2"/>
      <c r="T22365" s="2"/>
    </row>
    <row r="22366" spans="4:20" x14ac:dyDescent="0.2">
      <c r="D22366" s="2"/>
      <c r="E22366" s="2"/>
      <c r="F22366" s="2"/>
      <c r="G22366" s="2"/>
      <c r="O22366" s="2"/>
      <c r="Q22366" s="2"/>
      <c r="R22366" s="2"/>
      <c r="S22366" s="2"/>
      <c r="T22366" s="2"/>
    </row>
    <row r="22367" spans="4:20" x14ac:dyDescent="0.2">
      <c r="D22367" s="2"/>
      <c r="E22367" s="2"/>
      <c r="F22367" s="2"/>
      <c r="G22367" s="2"/>
      <c r="O22367" s="2"/>
      <c r="Q22367" s="2"/>
      <c r="R22367" s="2"/>
      <c r="S22367" s="2"/>
      <c r="T22367" s="2"/>
    </row>
    <row r="22368" spans="4:20" x14ac:dyDescent="0.2">
      <c r="D22368" s="2"/>
      <c r="E22368" s="2"/>
      <c r="F22368" s="2"/>
      <c r="G22368" s="2"/>
      <c r="O22368" s="2"/>
      <c r="Q22368" s="2"/>
      <c r="R22368" s="2"/>
      <c r="S22368" s="2"/>
      <c r="T22368" s="2"/>
    </row>
    <row r="22369" spans="4:20" x14ac:dyDescent="0.2">
      <c r="D22369" s="2"/>
      <c r="E22369" s="2"/>
      <c r="F22369" s="2"/>
      <c r="G22369" s="2"/>
      <c r="O22369" s="2"/>
      <c r="Q22369" s="2"/>
      <c r="R22369" s="2"/>
      <c r="S22369" s="2"/>
      <c r="T22369" s="2"/>
    </row>
    <row r="22370" spans="4:20" x14ac:dyDescent="0.2">
      <c r="D22370" s="2"/>
      <c r="E22370" s="2"/>
      <c r="F22370" s="2"/>
      <c r="G22370" s="2"/>
      <c r="O22370" s="2"/>
      <c r="Q22370" s="2"/>
      <c r="R22370" s="2"/>
      <c r="S22370" s="2"/>
      <c r="T22370" s="2"/>
    </row>
    <row r="22371" spans="4:20" x14ac:dyDescent="0.2">
      <c r="D22371" s="2"/>
      <c r="E22371" s="2"/>
      <c r="F22371" s="2"/>
      <c r="G22371" s="2"/>
      <c r="O22371" s="2"/>
      <c r="Q22371" s="2"/>
      <c r="R22371" s="2"/>
      <c r="S22371" s="2"/>
      <c r="T22371" s="2"/>
    </row>
    <row r="22372" spans="4:20" x14ac:dyDescent="0.2">
      <c r="D22372" s="2"/>
      <c r="E22372" s="2"/>
      <c r="F22372" s="2"/>
      <c r="G22372" s="2"/>
      <c r="O22372" s="2"/>
      <c r="Q22372" s="2"/>
      <c r="R22372" s="2"/>
      <c r="S22372" s="2"/>
      <c r="T22372" s="2"/>
    </row>
    <row r="22373" spans="4:20" x14ac:dyDescent="0.2">
      <c r="D22373" s="2"/>
      <c r="E22373" s="2"/>
      <c r="F22373" s="2"/>
      <c r="G22373" s="2"/>
      <c r="O22373" s="2"/>
      <c r="Q22373" s="2"/>
      <c r="R22373" s="2"/>
      <c r="S22373" s="2"/>
      <c r="T22373" s="2"/>
    </row>
    <row r="22374" spans="4:20" x14ac:dyDescent="0.2">
      <c r="D22374" s="2"/>
      <c r="E22374" s="2"/>
      <c r="F22374" s="2"/>
      <c r="G22374" s="2"/>
      <c r="O22374" s="2"/>
      <c r="Q22374" s="2"/>
      <c r="R22374" s="2"/>
      <c r="S22374" s="2"/>
      <c r="T22374" s="2"/>
    </row>
    <row r="22375" spans="4:20" x14ac:dyDescent="0.2">
      <c r="D22375" s="2"/>
      <c r="E22375" s="2"/>
      <c r="F22375" s="2"/>
      <c r="G22375" s="2"/>
      <c r="O22375" s="2"/>
      <c r="Q22375" s="2"/>
      <c r="R22375" s="2"/>
      <c r="S22375" s="2"/>
      <c r="T22375" s="2"/>
    </row>
    <row r="22376" spans="4:20" x14ac:dyDescent="0.2">
      <c r="D22376" s="2"/>
      <c r="E22376" s="2"/>
      <c r="F22376" s="2"/>
      <c r="G22376" s="2"/>
      <c r="O22376" s="2"/>
      <c r="Q22376" s="2"/>
      <c r="R22376" s="2"/>
      <c r="S22376" s="2"/>
      <c r="T22376" s="2"/>
    </row>
    <row r="22377" spans="4:20" x14ac:dyDescent="0.2">
      <c r="D22377" s="2"/>
      <c r="E22377" s="2"/>
      <c r="F22377" s="2"/>
      <c r="G22377" s="2"/>
      <c r="O22377" s="2"/>
      <c r="Q22377" s="2"/>
      <c r="R22377" s="2"/>
      <c r="S22377" s="2"/>
      <c r="T22377" s="2"/>
    </row>
    <row r="22378" spans="4:20" x14ac:dyDescent="0.2">
      <c r="D22378" s="2"/>
      <c r="E22378" s="2"/>
      <c r="F22378" s="2"/>
      <c r="G22378" s="2"/>
      <c r="O22378" s="2"/>
      <c r="Q22378" s="2"/>
      <c r="R22378" s="2"/>
      <c r="S22378" s="2"/>
      <c r="T22378" s="2"/>
    </row>
    <row r="22379" spans="4:20" x14ac:dyDescent="0.2">
      <c r="D22379" s="2"/>
      <c r="E22379" s="2"/>
      <c r="F22379" s="2"/>
      <c r="G22379" s="2"/>
      <c r="O22379" s="2"/>
      <c r="Q22379" s="2"/>
      <c r="R22379" s="2"/>
      <c r="S22379" s="2"/>
      <c r="T22379" s="2"/>
    </row>
    <row r="22380" spans="4:20" x14ac:dyDescent="0.2">
      <c r="D22380" s="2"/>
      <c r="E22380" s="2"/>
      <c r="F22380" s="2"/>
      <c r="G22380" s="2"/>
      <c r="O22380" s="2"/>
      <c r="Q22380" s="2"/>
      <c r="R22380" s="2"/>
      <c r="S22380" s="2"/>
      <c r="T22380" s="2"/>
    </row>
    <row r="22381" spans="4:20" x14ac:dyDescent="0.2">
      <c r="D22381" s="2"/>
      <c r="E22381" s="2"/>
      <c r="F22381" s="2"/>
      <c r="G22381" s="2"/>
      <c r="O22381" s="2"/>
      <c r="Q22381" s="2"/>
      <c r="R22381" s="2"/>
      <c r="S22381" s="2"/>
      <c r="T22381" s="2"/>
    </row>
    <row r="22382" spans="4:20" x14ac:dyDescent="0.2">
      <c r="D22382" s="2"/>
      <c r="E22382" s="2"/>
      <c r="F22382" s="2"/>
      <c r="G22382" s="2"/>
      <c r="O22382" s="2"/>
      <c r="Q22382" s="2"/>
      <c r="R22382" s="2"/>
      <c r="S22382" s="2"/>
      <c r="T22382" s="2"/>
    </row>
    <row r="22383" spans="4:20" x14ac:dyDescent="0.2">
      <c r="D22383" s="2"/>
      <c r="E22383" s="2"/>
      <c r="F22383" s="2"/>
      <c r="G22383" s="2"/>
      <c r="O22383" s="2"/>
      <c r="Q22383" s="2"/>
      <c r="R22383" s="2"/>
      <c r="S22383" s="2"/>
      <c r="T22383" s="2"/>
    </row>
    <row r="22384" spans="4:20" x14ac:dyDescent="0.2">
      <c r="D22384" s="2"/>
      <c r="E22384" s="2"/>
      <c r="F22384" s="2"/>
      <c r="G22384" s="2"/>
      <c r="O22384" s="2"/>
      <c r="Q22384" s="2"/>
      <c r="R22384" s="2"/>
      <c r="S22384" s="2"/>
      <c r="T22384" s="2"/>
    </row>
    <row r="22385" spans="4:20" x14ac:dyDescent="0.2">
      <c r="D22385" s="2"/>
      <c r="E22385" s="2"/>
      <c r="F22385" s="2"/>
      <c r="G22385" s="2"/>
      <c r="O22385" s="2"/>
      <c r="Q22385" s="2"/>
      <c r="R22385" s="2"/>
      <c r="S22385" s="2"/>
      <c r="T22385" s="2"/>
    </row>
    <row r="22386" spans="4:20" x14ac:dyDescent="0.2">
      <c r="D22386" s="2"/>
      <c r="E22386" s="2"/>
      <c r="F22386" s="2"/>
      <c r="G22386" s="2"/>
      <c r="O22386" s="2"/>
      <c r="Q22386" s="2"/>
      <c r="R22386" s="2"/>
      <c r="S22386" s="2"/>
      <c r="T22386" s="2"/>
    </row>
    <row r="22387" spans="4:20" x14ac:dyDescent="0.2">
      <c r="D22387" s="2"/>
      <c r="E22387" s="2"/>
      <c r="F22387" s="2"/>
      <c r="G22387" s="2"/>
      <c r="O22387" s="2"/>
      <c r="Q22387" s="2"/>
      <c r="R22387" s="2"/>
      <c r="S22387" s="2"/>
      <c r="T22387" s="2"/>
    </row>
    <row r="22388" spans="4:20" x14ac:dyDescent="0.2">
      <c r="D22388" s="2"/>
      <c r="E22388" s="2"/>
      <c r="F22388" s="2"/>
      <c r="G22388" s="2"/>
      <c r="O22388" s="2"/>
      <c r="Q22388" s="2"/>
      <c r="R22388" s="2"/>
      <c r="S22388" s="2"/>
      <c r="T22388" s="2"/>
    </row>
    <row r="22389" spans="4:20" x14ac:dyDescent="0.2">
      <c r="D22389" s="2"/>
      <c r="E22389" s="2"/>
      <c r="F22389" s="2"/>
      <c r="G22389" s="2"/>
      <c r="O22389" s="2"/>
      <c r="Q22389" s="2"/>
      <c r="R22389" s="2"/>
      <c r="S22389" s="2"/>
      <c r="T22389" s="2"/>
    </row>
    <row r="22390" spans="4:20" x14ac:dyDescent="0.2">
      <c r="D22390" s="2"/>
      <c r="E22390" s="2"/>
      <c r="F22390" s="2"/>
      <c r="G22390" s="2"/>
      <c r="O22390" s="2"/>
      <c r="Q22390" s="2"/>
      <c r="R22390" s="2"/>
      <c r="S22390" s="2"/>
      <c r="T22390" s="2"/>
    </row>
    <row r="22391" spans="4:20" x14ac:dyDescent="0.2">
      <c r="D22391" s="2"/>
      <c r="E22391" s="2"/>
      <c r="F22391" s="2"/>
      <c r="G22391" s="2"/>
      <c r="O22391" s="2"/>
      <c r="Q22391" s="2"/>
      <c r="R22391" s="2"/>
      <c r="S22391" s="2"/>
      <c r="T22391" s="2"/>
    </row>
    <row r="22392" spans="4:20" x14ac:dyDescent="0.2">
      <c r="D22392" s="2"/>
      <c r="E22392" s="2"/>
      <c r="F22392" s="2"/>
      <c r="G22392" s="2"/>
      <c r="O22392" s="2"/>
      <c r="Q22392" s="2"/>
      <c r="R22392" s="2"/>
      <c r="S22392" s="2"/>
      <c r="T22392" s="2"/>
    </row>
    <row r="22393" spans="4:20" x14ac:dyDescent="0.2">
      <c r="D22393" s="2"/>
      <c r="E22393" s="2"/>
      <c r="F22393" s="2"/>
      <c r="G22393" s="2"/>
      <c r="O22393" s="2"/>
      <c r="Q22393" s="2"/>
      <c r="R22393" s="2"/>
      <c r="S22393" s="2"/>
      <c r="T22393" s="2"/>
    </row>
    <row r="22394" spans="4:20" x14ac:dyDescent="0.2">
      <c r="D22394" s="2"/>
      <c r="E22394" s="2"/>
      <c r="F22394" s="2"/>
      <c r="G22394" s="2"/>
      <c r="O22394" s="2"/>
      <c r="Q22394" s="2"/>
      <c r="R22394" s="2"/>
      <c r="S22394" s="2"/>
      <c r="T22394" s="2"/>
    </row>
    <row r="22395" spans="4:20" x14ac:dyDescent="0.2">
      <c r="D22395" s="2"/>
      <c r="E22395" s="2"/>
      <c r="F22395" s="2"/>
      <c r="G22395" s="2"/>
      <c r="O22395" s="2"/>
      <c r="Q22395" s="2"/>
      <c r="R22395" s="2"/>
      <c r="S22395" s="2"/>
      <c r="T22395" s="2"/>
    </row>
    <row r="22396" spans="4:20" x14ac:dyDescent="0.2">
      <c r="D22396" s="2"/>
      <c r="E22396" s="2"/>
      <c r="F22396" s="2"/>
      <c r="G22396" s="2"/>
      <c r="O22396" s="2"/>
      <c r="Q22396" s="2"/>
      <c r="R22396" s="2"/>
      <c r="S22396" s="2"/>
      <c r="T22396" s="2"/>
    </row>
    <row r="22397" spans="4:20" x14ac:dyDescent="0.2">
      <c r="D22397" s="2"/>
      <c r="E22397" s="2"/>
      <c r="F22397" s="2"/>
      <c r="G22397" s="2"/>
      <c r="O22397" s="2"/>
      <c r="Q22397" s="2"/>
      <c r="R22397" s="2"/>
      <c r="S22397" s="2"/>
      <c r="T22397" s="2"/>
    </row>
    <row r="22398" spans="4:20" x14ac:dyDescent="0.2">
      <c r="D22398" s="2"/>
      <c r="E22398" s="2"/>
      <c r="F22398" s="2"/>
      <c r="G22398" s="2"/>
      <c r="O22398" s="2"/>
      <c r="Q22398" s="2"/>
      <c r="R22398" s="2"/>
      <c r="S22398" s="2"/>
      <c r="T22398" s="2"/>
    </row>
    <row r="22399" spans="4:20" x14ac:dyDescent="0.2">
      <c r="D22399" s="2"/>
      <c r="E22399" s="2"/>
      <c r="F22399" s="2"/>
      <c r="G22399" s="2"/>
      <c r="O22399" s="2"/>
      <c r="Q22399" s="2"/>
      <c r="R22399" s="2"/>
      <c r="S22399" s="2"/>
      <c r="T22399" s="2"/>
    </row>
    <row r="22400" spans="4:20" x14ac:dyDescent="0.2">
      <c r="D22400" s="2"/>
      <c r="E22400" s="2"/>
      <c r="F22400" s="2"/>
      <c r="G22400" s="2"/>
      <c r="O22400" s="2"/>
      <c r="Q22400" s="2"/>
      <c r="R22400" s="2"/>
      <c r="S22400" s="2"/>
      <c r="T22400" s="2"/>
    </row>
    <row r="22401" spans="4:20" x14ac:dyDescent="0.2">
      <c r="D22401" s="2"/>
      <c r="E22401" s="2"/>
      <c r="F22401" s="2"/>
      <c r="G22401" s="2"/>
      <c r="O22401" s="2"/>
      <c r="Q22401" s="2"/>
      <c r="R22401" s="2"/>
      <c r="S22401" s="2"/>
      <c r="T22401" s="2"/>
    </row>
    <row r="22402" spans="4:20" x14ac:dyDescent="0.2">
      <c r="D22402" s="2"/>
      <c r="E22402" s="2"/>
      <c r="F22402" s="2"/>
      <c r="G22402" s="2"/>
      <c r="O22402" s="2"/>
      <c r="Q22402" s="2"/>
      <c r="R22402" s="2"/>
      <c r="S22402" s="2"/>
      <c r="T22402" s="2"/>
    </row>
    <row r="22403" spans="4:20" x14ac:dyDescent="0.2">
      <c r="D22403" s="2"/>
      <c r="E22403" s="2"/>
      <c r="F22403" s="2"/>
      <c r="G22403" s="2"/>
      <c r="O22403" s="2"/>
      <c r="Q22403" s="2"/>
      <c r="R22403" s="2"/>
      <c r="S22403" s="2"/>
      <c r="T22403" s="2"/>
    </row>
    <row r="22404" spans="4:20" x14ac:dyDescent="0.2">
      <c r="D22404" s="2"/>
      <c r="E22404" s="2"/>
      <c r="F22404" s="2"/>
      <c r="G22404" s="2"/>
      <c r="O22404" s="2"/>
      <c r="Q22404" s="2"/>
      <c r="R22404" s="2"/>
      <c r="S22404" s="2"/>
      <c r="T22404" s="2"/>
    </row>
    <row r="22405" spans="4:20" x14ac:dyDescent="0.2">
      <c r="D22405" s="2"/>
      <c r="E22405" s="2"/>
      <c r="F22405" s="2"/>
      <c r="G22405" s="2"/>
      <c r="O22405" s="2"/>
      <c r="Q22405" s="2"/>
      <c r="R22405" s="2"/>
      <c r="S22405" s="2"/>
      <c r="T22405" s="2"/>
    </row>
    <row r="22406" spans="4:20" x14ac:dyDescent="0.2">
      <c r="D22406" s="2"/>
      <c r="E22406" s="2"/>
      <c r="F22406" s="2"/>
      <c r="G22406" s="2"/>
      <c r="O22406" s="2"/>
      <c r="Q22406" s="2"/>
      <c r="R22406" s="2"/>
      <c r="S22406" s="2"/>
      <c r="T22406" s="2"/>
    </row>
    <row r="22407" spans="4:20" x14ac:dyDescent="0.2">
      <c r="D22407" s="2"/>
      <c r="E22407" s="2"/>
      <c r="F22407" s="2"/>
      <c r="G22407" s="2"/>
      <c r="O22407" s="2"/>
      <c r="Q22407" s="2"/>
      <c r="R22407" s="2"/>
      <c r="S22407" s="2"/>
      <c r="T22407" s="2"/>
    </row>
    <row r="22408" spans="4:20" x14ac:dyDescent="0.2">
      <c r="D22408" s="2"/>
      <c r="E22408" s="2"/>
      <c r="F22408" s="2"/>
      <c r="G22408" s="2"/>
      <c r="O22408" s="2"/>
      <c r="Q22408" s="2"/>
      <c r="R22408" s="2"/>
      <c r="S22408" s="2"/>
      <c r="T22408" s="2"/>
    </row>
    <row r="22409" spans="4:20" x14ac:dyDescent="0.2">
      <c r="D22409" s="2"/>
      <c r="E22409" s="2"/>
      <c r="F22409" s="2"/>
      <c r="G22409" s="2"/>
      <c r="O22409" s="2"/>
      <c r="Q22409" s="2"/>
      <c r="R22409" s="2"/>
      <c r="S22409" s="2"/>
      <c r="T22409" s="2"/>
    </row>
    <row r="22410" spans="4:20" x14ac:dyDescent="0.2">
      <c r="D22410" s="2"/>
      <c r="E22410" s="2"/>
      <c r="F22410" s="2"/>
      <c r="G22410" s="2"/>
      <c r="O22410" s="2"/>
      <c r="Q22410" s="2"/>
      <c r="R22410" s="2"/>
      <c r="S22410" s="2"/>
      <c r="T22410" s="2"/>
    </row>
    <row r="22411" spans="4:20" x14ac:dyDescent="0.2">
      <c r="D22411" s="2"/>
      <c r="E22411" s="2"/>
      <c r="F22411" s="2"/>
      <c r="G22411" s="2"/>
      <c r="O22411" s="2"/>
      <c r="Q22411" s="2"/>
      <c r="R22411" s="2"/>
      <c r="S22411" s="2"/>
      <c r="T22411" s="2"/>
    </row>
    <row r="22412" spans="4:20" x14ac:dyDescent="0.2">
      <c r="D22412" s="2"/>
      <c r="E22412" s="2"/>
      <c r="F22412" s="2"/>
      <c r="G22412" s="2"/>
      <c r="O22412" s="2"/>
      <c r="Q22412" s="2"/>
      <c r="R22412" s="2"/>
      <c r="S22412" s="2"/>
      <c r="T22412" s="2"/>
    </row>
    <row r="22413" spans="4:20" x14ac:dyDescent="0.2">
      <c r="D22413" s="2"/>
      <c r="E22413" s="2"/>
      <c r="F22413" s="2"/>
      <c r="G22413" s="2"/>
      <c r="O22413" s="2"/>
      <c r="Q22413" s="2"/>
      <c r="R22413" s="2"/>
      <c r="S22413" s="2"/>
      <c r="T22413" s="2"/>
    </row>
    <row r="22414" spans="4:20" x14ac:dyDescent="0.2">
      <c r="D22414" s="2"/>
      <c r="E22414" s="2"/>
      <c r="F22414" s="2"/>
      <c r="G22414" s="2"/>
      <c r="O22414" s="2"/>
      <c r="Q22414" s="2"/>
      <c r="R22414" s="2"/>
      <c r="S22414" s="2"/>
      <c r="T22414" s="2"/>
    </row>
    <row r="22415" spans="4:20" x14ac:dyDescent="0.2">
      <c r="D22415" s="2"/>
      <c r="E22415" s="2"/>
      <c r="F22415" s="2"/>
      <c r="G22415" s="2"/>
      <c r="O22415" s="2"/>
      <c r="Q22415" s="2"/>
      <c r="R22415" s="2"/>
      <c r="S22415" s="2"/>
      <c r="T22415" s="2"/>
    </row>
    <row r="22416" spans="4:20" x14ac:dyDescent="0.2">
      <c r="D22416" s="2"/>
      <c r="E22416" s="2"/>
      <c r="F22416" s="2"/>
      <c r="G22416" s="2"/>
      <c r="O22416" s="2"/>
      <c r="Q22416" s="2"/>
      <c r="R22416" s="2"/>
      <c r="S22416" s="2"/>
      <c r="T22416" s="2"/>
    </row>
    <row r="22417" spans="4:20" x14ac:dyDescent="0.2">
      <c r="D22417" s="2"/>
      <c r="E22417" s="2"/>
      <c r="F22417" s="2"/>
      <c r="G22417" s="2"/>
      <c r="O22417" s="2"/>
      <c r="Q22417" s="2"/>
      <c r="R22417" s="2"/>
      <c r="S22417" s="2"/>
      <c r="T22417" s="2"/>
    </row>
    <row r="22418" spans="4:20" x14ac:dyDescent="0.2">
      <c r="D22418" s="2"/>
      <c r="E22418" s="2"/>
      <c r="F22418" s="2"/>
      <c r="G22418" s="2"/>
      <c r="O22418" s="2"/>
      <c r="Q22418" s="2"/>
      <c r="R22418" s="2"/>
      <c r="S22418" s="2"/>
      <c r="T22418" s="2"/>
    </row>
    <row r="22419" spans="4:20" x14ac:dyDescent="0.2">
      <c r="D22419" s="2"/>
      <c r="E22419" s="2"/>
      <c r="F22419" s="2"/>
      <c r="G22419" s="2"/>
      <c r="O22419" s="2"/>
      <c r="Q22419" s="2"/>
      <c r="R22419" s="2"/>
      <c r="S22419" s="2"/>
      <c r="T22419" s="2"/>
    </row>
    <row r="22420" spans="4:20" x14ac:dyDescent="0.2">
      <c r="D22420" s="2"/>
      <c r="E22420" s="2"/>
      <c r="F22420" s="2"/>
      <c r="G22420" s="2"/>
      <c r="O22420" s="2"/>
      <c r="Q22420" s="2"/>
      <c r="R22420" s="2"/>
      <c r="S22420" s="2"/>
      <c r="T22420" s="2"/>
    </row>
    <row r="22421" spans="4:20" x14ac:dyDescent="0.2">
      <c r="D22421" s="2"/>
      <c r="E22421" s="2"/>
      <c r="F22421" s="2"/>
      <c r="G22421" s="2"/>
      <c r="O22421" s="2"/>
      <c r="Q22421" s="2"/>
      <c r="R22421" s="2"/>
      <c r="S22421" s="2"/>
      <c r="T22421" s="2"/>
    </row>
    <row r="22422" spans="4:20" x14ac:dyDescent="0.2">
      <c r="D22422" s="2"/>
      <c r="E22422" s="2"/>
      <c r="F22422" s="2"/>
      <c r="G22422" s="2"/>
      <c r="O22422" s="2"/>
      <c r="Q22422" s="2"/>
      <c r="R22422" s="2"/>
      <c r="S22422" s="2"/>
      <c r="T22422" s="2"/>
    </row>
    <row r="22423" spans="4:20" x14ac:dyDescent="0.2">
      <c r="D22423" s="2"/>
      <c r="E22423" s="2"/>
      <c r="F22423" s="2"/>
      <c r="G22423" s="2"/>
      <c r="O22423" s="2"/>
      <c r="Q22423" s="2"/>
      <c r="R22423" s="2"/>
      <c r="S22423" s="2"/>
      <c r="T22423" s="2"/>
    </row>
    <row r="22424" spans="4:20" x14ac:dyDescent="0.2">
      <c r="D22424" s="2"/>
      <c r="E22424" s="2"/>
      <c r="F22424" s="2"/>
      <c r="G22424" s="2"/>
      <c r="O22424" s="2"/>
      <c r="Q22424" s="2"/>
      <c r="R22424" s="2"/>
      <c r="S22424" s="2"/>
      <c r="T22424" s="2"/>
    </row>
    <row r="22425" spans="4:20" x14ac:dyDescent="0.2">
      <c r="D22425" s="2"/>
      <c r="E22425" s="2"/>
      <c r="F22425" s="2"/>
      <c r="G22425" s="2"/>
      <c r="O22425" s="2"/>
      <c r="Q22425" s="2"/>
      <c r="R22425" s="2"/>
      <c r="S22425" s="2"/>
      <c r="T22425" s="2"/>
    </row>
    <row r="22426" spans="4:20" x14ac:dyDescent="0.2">
      <c r="D22426" s="2"/>
      <c r="E22426" s="2"/>
      <c r="F22426" s="2"/>
      <c r="G22426" s="2"/>
      <c r="O22426" s="2"/>
      <c r="Q22426" s="2"/>
      <c r="R22426" s="2"/>
      <c r="S22426" s="2"/>
      <c r="T22426" s="2"/>
    </row>
    <row r="22427" spans="4:20" x14ac:dyDescent="0.2">
      <c r="D22427" s="2"/>
      <c r="E22427" s="2"/>
      <c r="F22427" s="2"/>
      <c r="G22427" s="2"/>
      <c r="O22427" s="2"/>
      <c r="Q22427" s="2"/>
      <c r="R22427" s="2"/>
      <c r="S22427" s="2"/>
      <c r="T22427" s="2"/>
    </row>
    <row r="22428" spans="4:20" x14ac:dyDescent="0.2">
      <c r="D22428" s="2"/>
      <c r="E22428" s="2"/>
      <c r="F22428" s="2"/>
      <c r="G22428" s="2"/>
      <c r="O22428" s="2"/>
      <c r="Q22428" s="2"/>
      <c r="R22428" s="2"/>
      <c r="S22428" s="2"/>
      <c r="T22428" s="2"/>
    </row>
    <row r="22429" spans="4:20" x14ac:dyDescent="0.2">
      <c r="D22429" s="2"/>
      <c r="E22429" s="2"/>
      <c r="F22429" s="2"/>
      <c r="G22429" s="2"/>
      <c r="O22429" s="2"/>
      <c r="Q22429" s="2"/>
      <c r="R22429" s="2"/>
      <c r="S22429" s="2"/>
      <c r="T22429" s="2"/>
    </row>
    <row r="22430" spans="4:20" x14ac:dyDescent="0.2">
      <c r="D22430" s="2"/>
      <c r="E22430" s="2"/>
      <c r="F22430" s="2"/>
      <c r="G22430" s="2"/>
      <c r="O22430" s="2"/>
      <c r="Q22430" s="2"/>
      <c r="R22430" s="2"/>
      <c r="S22430" s="2"/>
      <c r="T22430" s="2"/>
    </row>
    <row r="22431" spans="4:20" x14ac:dyDescent="0.2">
      <c r="D22431" s="2"/>
      <c r="E22431" s="2"/>
      <c r="F22431" s="2"/>
      <c r="G22431" s="2"/>
      <c r="O22431" s="2"/>
      <c r="Q22431" s="2"/>
      <c r="R22431" s="2"/>
      <c r="S22431" s="2"/>
      <c r="T22431" s="2"/>
    </row>
    <row r="22432" spans="4:20" x14ac:dyDescent="0.2">
      <c r="D22432" s="2"/>
      <c r="E22432" s="2"/>
      <c r="F22432" s="2"/>
      <c r="G22432" s="2"/>
      <c r="O22432" s="2"/>
      <c r="Q22432" s="2"/>
      <c r="R22432" s="2"/>
      <c r="S22432" s="2"/>
      <c r="T22432" s="2"/>
    </row>
    <row r="22433" spans="4:20" x14ac:dyDescent="0.2">
      <c r="D22433" s="2"/>
      <c r="E22433" s="2"/>
      <c r="F22433" s="2"/>
      <c r="G22433" s="2"/>
      <c r="O22433" s="2"/>
      <c r="Q22433" s="2"/>
      <c r="R22433" s="2"/>
      <c r="S22433" s="2"/>
      <c r="T22433" s="2"/>
    </row>
    <row r="22434" spans="4:20" x14ac:dyDescent="0.2">
      <c r="D22434" s="2"/>
      <c r="E22434" s="2"/>
      <c r="F22434" s="2"/>
      <c r="G22434" s="2"/>
      <c r="O22434" s="2"/>
      <c r="Q22434" s="2"/>
      <c r="R22434" s="2"/>
      <c r="S22434" s="2"/>
      <c r="T22434" s="2"/>
    </row>
    <row r="22435" spans="4:20" x14ac:dyDescent="0.2">
      <c r="D22435" s="2"/>
      <c r="E22435" s="2"/>
      <c r="F22435" s="2"/>
      <c r="G22435" s="2"/>
      <c r="O22435" s="2"/>
      <c r="Q22435" s="2"/>
      <c r="R22435" s="2"/>
      <c r="S22435" s="2"/>
      <c r="T22435" s="2"/>
    </row>
    <row r="22436" spans="4:20" x14ac:dyDescent="0.2">
      <c r="D22436" s="2"/>
      <c r="E22436" s="2"/>
      <c r="F22436" s="2"/>
      <c r="G22436" s="2"/>
      <c r="O22436" s="2"/>
      <c r="Q22436" s="2"/>
      <c r="R22436" s="2"/>
      <c r="S22436" s="2"/>
      <c r="T22436" s="2"/>
    </row>
    <row r="22437" spans="4:20" x14ac:dyDescent="0.2">
      <c r="D22437" s="2"/>
      <c r="E22437" s="2"/>
      <c r="F22437" s="2"/>
      <c r="G22437" s="2"/>
      <c r="O22437" s="2"/>
      <c r="Q22437" s="2"/>
      <c r="R22437" s="2"/>
      <c r="S22437" s="2"/>
      <c r="T22437" s="2"/>
    </row>
    <row r="22438" spans="4:20" x14ac:dyDescent="0.2">
      <c r="D22438" s="2"/>
      <c r="E22438" s="2"/>
      <c r="F22438" s="2"/>
      <c r="G22438" s="2"/>
      <c r="O22438" s="2"/>
      <c r="Q22438" s="2"/>
      <c r="R22438" s="2"/>
      <c r="S22438" s="2"/>
      <c r="T22438" s="2"/>
    </row>
    <row r="22439" spans="4:20" x14ac:dyDescent="0.2">
      <c r="D22439" s="2"/>
      <c r="E22439" s="2"/>
      <c r="F22439" s="2"/>
      <c r="G22439" s="2"/>
      <c r="O22439" s="2"/>
      <c r="Q22439" s="2"/>
      <c r="R22439" s="2"/>
      <c r="S22439" s="2"/>
      <c r="T22439" s="2"/>
    </row>
    <row r="22440" spans="4:20" x14ac:dyDescent="0.2">
      <c r="D22440" s="2"/>
      <c r="E22440" s="2"/>
      <c r="F22440" s="2"/>
      <c r="G22440" s="2"/>
      <c r="O22440" s="2"/>
      <c r="Q22440" s="2"/>
      <c r="R22440" s="2"/>
      <c r="S22440" s="2"/>
      <c r="T22440" s="2"/>
    </row>
    <row r="22441" spans="4:20" x14ac:dyDescent="0.2">
      <c r="D22441" s="2"/>
      <c r="E22441" s="2"/>
      <c r="F22441" s="2"/>
      <c r="G22441" s="2"/>
      <c r="O22441" s="2"/>
      <c r="Q22441" s="2"/>
      <c r="R22441" s="2"/>
      <c r="S22441" s="2"/>
      <c r="T22441" s="2"/>
    </row>
    <row r="22442" spans="4:20" x14ac:dyDescent="0.2">
      <c r="D22442" s="2"/>
      <c r="E22442" s="2"/>
      <c r="F22442" s="2"/>
      <c r="G22442" s="2"/>
      <c r="O22442" s="2"/>
      <c r="Q22442" s="2"/>
      <c r="R22442" s="2"/>
      <c r="S22442" s="2"/>
      <c r="T22442" s="2"/>
    </row>
    <row r="22443" spans="4:20" x14ac:dyDescent="0.2">
      <c r="D22443" s="2"/>
      <c r="E22443" s="2"/>
      <c r="F22443" s="2"/>
      <c r="G22443" s="2"/>
      <c r="O22443" s="2"/>
      <c r="Q22443" s="2"/>
      <c r="R22443" s="2"/>
      <c r="S22443" s="2"/>
      <c r="T22443" s="2"/>
    </row>
    <row r="22444" spans="4:20" x14ac:dyDescent="0.2">
      <c r="D22444" s="2"/>
      <c r="E22444" s="2"/>
      <c r="F22444" s="2"/>
      <c r="G22444" s="2"/>
      <c r="O22444" s="2"/>
      <c r="Q22444" s="2"/>
      <c r="R22444" s="2"/>
      <c r="S22444" s="2"/>
      <c r="T22444" s="2"/>
    </row>
    <row r="22445" spans="4:20" x14ac:dyDescent="0.2">
      <c r="D22445" s="2"/>
      <c r="E22445" s="2"/>
      <c r="F22445" s="2"/>
      <c r="G22445" s="2"/>
      <c r="O22445" s="2"/>
      <c r="Q22445" s="2"/>
      <c r="R22445" s="2"/>
      <c r="S22445" s="2"/>
      <c r="T22445" s="2"/>
    </row>
    <row r="22446" spans="4:20" x14ac:dyDescent="0.2">
      <c r="D22446" s="2"/>
      <c r="E22446" s="2"/>
      <c r="F22446" s="2"/>
      <c r="G22446" s="2"/>
      <c r="O22446" s="2"/>
      <c r="Q22446" s="2"/>
      <c r="R22446" s="2"/>
      <c r="S22446" s="2"/>
      <c r="T22446" s="2"/>
    </row>
    <row r="22447" spans="4:20" x14ac:dyDescent="0.2">
      <c r="D22447" s="2"/>
      <c r="E22447" s="2"/>
      <c r="F22447" s="2"/>
      <c r="G22447" s="2"/>
      <c r="O22447" s="2"/>
      <c r="Q22447" s="2"/>
      <c r="R22447" s="2"/>
      <c r="S22447" s="2"/>
      <c r="T22447" s="2"/>
    </row>
    <row r="22448" spans="4:20" x14ac:dyDescent="0.2">
      <c r="D22448" s="2"/>
      <c r="E22448" s="2"/>
      <c r="F22448" s="2"/>
      <c r="G22448" s="2"/>
      <c r="O22448" s="2"/>
      <c r="Q22448" s="2"/>
      <c r="R22448" s="2"/>
      <c r="S22448" s="2"/>
      <c r="T22448" s="2"/>
    </row>
    <row r="22449" spans="4:20" x14ac:dyDescent="0.2">
      <c r="D22449" s="2"/>
      <c r="E22449" s="2"/>
      <c r="F22449" s="2"/>
      <c r="G22449" s="2"/>
      <c r="O22449" s="2"/>
      <c r="Q22449" s="2"/>
      <c r="R22449" s="2"/>
      <c r="S22449" s="2"/>
      <c r="T22449" s="2"/>
    </row>
    <row r="22450" spans="4:20" x14ac:dyDescent="0.2">
      <c r="D22450" s="2"/>
      <c r="E22450" s="2"/>
      <c r="F22450" s="2"/>
      <c r="G22450" s="2"/>
      <c r="O22450" s="2"/>
      <c r="Q22450" s="2"/>
      <c r="R22450" s="2"/>
      <c r="S22450" s="2"/>
      <c r="T22450" s="2"/>
    </row>
    <row r="22451" spans="4:20" x14ac:dyDescent="0.2">
      <c r="D22451" s="2"/>
      <c r="E22451" s="2"/>
      <c r="F22451" s="2"/>
      <c r="G22451" s="2"/>
      <c r="O22451" s="2"/>
      <c r="Q22451" s="2"/>
      <c r="R22451" s="2"/>
      <c r="S22451" s="2"/>
      <c r="T22451" s="2"/>
    </row>
    <row r="22452" spans="4:20" x14ac:dyDescent="0.2">
      <c r="D22452" s="2"/>
      <c r="E22452" s="2"/>
      <c r="F22452" s="2"/>
      <c r="G22452" s="2"/>
      <c r="O22452" s="2"/>
      <c r="Q22452" s="2"/>
      <c r="R22452" s="2"/>
      <c r="S22452" s="2"/>
      <c r="T22452" s="2"/>
    </row>
    <row r="22453" spans="4:20" x14ac:dyDescent="0.2">
      <c r="D22453" s="2"/>
      <c r="E22453" s="2"/>
      <c r="F22453" s="2"/>
      <c r="G22453" s="2"/>
      <c r="O22453" s="2"/>
      <c r="Q22453" s="2"/>
      <c r="R22453" s="2"/>
      <c r="S22453" s="2"/>
      <c r="T22453" s="2"/>
    </row>
    <row r="22454" spans="4:20" x14ac:dyDescent="0.2">
      <c r="D22454" s="2"/>
      <c r="E22454" s="2"/>
      <c r="F22454" s="2"/>
      <c r="G22454" s="2"/>
      <c r="O22454" s="2"/>
      <c r="Q22454" s="2"/>
      <c r="R22454" s="2"/>
      <c r="S22454" s="2"/>
      <c r="T22454" s="2"/>
    </row>
    <row r="22455" spans="4:20" x14ac:dyDescent="0.2">
      <c r="D22455" s="2"/>
      <c r="E22455" s="2"/>
      <c r="F22455" s="2"/>
      <c r="G22455" s="2"/>
      <c r="O22455" s="2"/>
      <c r="Q22455" s="2"/>
      <c r="R22455" s="2"/>
      <c r="S22455" s="2"/>
      <c r="T22455" s="2"/>
    </row>
    <row r="22456" spans="4:20" x14ac:dyDescent="0.2">
      <c r="D22456" s="2"/>
      <c r="E22456" s="2"/>
      <c r="F22456" s="2"/>
      <c r="G22456" s="2"/>
      <c r="O22456" s="2"/>
      <c r="Q22456" s="2"/>
      <c r="R22456" s="2"/>
      <c r="S22456" s="2"/>
      <c r="T22456" s="2"/>
    </row>
    <row r="22457" spans="4:20" x14ac:dyDescent="0.2">
      <c r="D22457" s="2"/>
      <c r="E22457" s="2"/>
      <c r="F22457" s="2"/>
      <c r="G22457" s="2"/>
      <c r="O22457" s="2"/>
      <c r="Q22457" s="2"/>
      <c r="R22457" s="2"/>
      <c r="S22457" s="2"/>
      <c r="T22457" s="2"/>
    </row>
    <row r="22458" spans="4:20" x14ac:dyDescent="0.2">
      <c r="D22458" s="2"/>
      <c r="E22458" s="2"/>
      <c r="F22458" s="2"/>
      <c r="G22458" s="2"/>
      <c r="O22458" s="2"/>
      <c r="Q22458" s="2"/>
      <c r="R22458" s="2"/>
      <c r="S22458" s="2"/>
      <c r="T22458" s="2"/>
    </row>
    <row r="22459" spans="4:20" x14ac:dyDescent="0.2">
      <c r="D22459" s="2"/>
      <c r="E22459" s="2"/>
      <c r="F22459" s="2"/>
      <c r="G22459" s="2"/>
      <c r="O22459" s="2"/>
      <c r="Q22459" s="2"/>
      <c r="R22459" s="2"/>
      <c r="S22459" s="2"/>
      <c r="T22459" s="2"/>
    </row>
    <row r="22460" spans="4:20" x14ac:dyDescent="0.2">
      <c r="D22460" s="2"/>
      <c r="E22460" s="2"/>
      <c r="F22460" s="2"/>
      <c r="G22460" s="2"/>
      <c r="O22460" s="2"/>
      <c r="Q22460" s="2"/>
      <c r="R22460" s="2"/>
      <c r="S22460" s="2"/>
      <c r="T22460" s="2"/>
    </row>
    <row r="22461" spans="4:20" x14ac:dyDescent="0.2">
      <c r="D22461" s="2"/>
      <c r="E22461" s="2"/>
      <c r="F22461" s="2"/>
      <c r="G22461" s="2"/>
      <c r="O22461" s="2"/>
      <c r="Q22461" s="2"/>
      <c r="R22461" s="2"/>
      <c r="S22461" s="2"/>
      <c r="T22461" s="2"/>
    </row>
    <row r="22462" spans="4:20" x14ac:dyDescent="0.2">
      <c r="D22462" s="2"/>
      <c r="E22462" s="2"/>
      <c r="F22462" s="2"/>
      <c r="G22462" s="2"/>
      <c r="O22462" s="2"/>
      <c r="Q22462" s="2"/>
      <c r="R22462" s="2"/>
      <c r="S22462" s="2"/>
      <c r="T22462" s="2"/>
    </row>
    <row r="22463" spans="4:20" x14ac:dyDescent="0.2">
      <c r="D22463" s="2"/>
      <c r="E22463" s="2"/>
      <c r="F22463" s="2"/>
      <c r="G22463" s="2"/>
      <c r="O22463" s="2"/>
      <c r="Q22463" s="2"/>
      <c r="R22463" s="2"/>
      <c r="S22463" s="2"/>
      <c r="T22463" s="2"/>
    </row>
    <row r="22464" spans="4:20" x14ac:dyDescent="0.2">
      <c r="D22464" s="2"/>
      <c r="E22464" s="2"/>
      <c r="F22464" s="2"/>
      <c r="G22464" s="2"/>
      <c r="O22464" s="2"/>
      <c r="Q22464" s="2"/>
      <c r="R22464" s="2"/>
      <c r="S22464" s="2"/>
      <c r="T22464" s="2"/>
    </row>
    <row r="22465" spans="4:20" x14ac:dyDescent="0.2">
      <c r="D22465" s="2"/>
      <c r="E22465" s="2"/>
      <c r="F22465" s="2"/>
      <c r="G22465" s="2"/>
      <c r="O22465" s="2"/>
      <c r="Q22465" s="2"/>
      <c r="R22465" s="2"/>
      <c r="S22465" s="2"/>
      <c r="T22465" s="2"/>
    </row>
    <row r="22466" spans="4:20" x14ac:dyDescent="0.2">
      <c r="D22466" s="2"/>
      <c r="E22466" s="2"/>
      <c r="F22466" s="2"/>
      <c r="G22466" s="2"/>
      <c r="O22466" s="2"/>
      <c r="Q22466" s="2"/>
      <c r="R22466" s="2"/>
      <c r="S22466" s="2"/>
      <c r="T22466" s="2"/>
    </row>
    <row r="22467" spans="4:20" x14ac:dyDescent="0.2">
      <c r="D22467" s="2"/>
      <c r="E22467" s="2"/>
      <c r="F22467" s="2"/>
      <c r="G22467" s="2"/>
      <c r="O22467" s="2"/>
      <c r="Q22467" s="2"/>
      <c r="R22467" s="2"/>
      <c r="S22467" s="2"/>
      <c r="T22467" s="2"/>
    </row>
    <row r="22468" spans="4:20" x14ac:dyDescent="0.2">
      <c r="D22468" s="2"/>
      <c r="E22468" s="2"/>
      <c r="F22468" s="2"/>
      <c r="G22468" s="2"/>
      <c r="O22468" s="2"/>
      <c r="Q22468" s="2"/>
      <c r="R22468" s="2"/>
      <c r="S22468" s="2"/>
      <c r="T22468" s="2"/>
    </row>
    <row r="22469" spans="4:20" x14ac:dyDescent="0.2">
      <c r="D22469" s="2"/>
      <c r="E22469" s="2"/>
      <c r="F22469" s="2"/>
      <c r="G22469" s="2"/>
      <c r="O22469" s="2"/>
      <c r="Q22469" s="2"/>
      <c r="R22469" s="2"/>
      <c r="S22469" s="2"/>
      <c r="T22469" s="2"/>
    </row>
    <row r="22470" spans="4:20" x14ac:dyDescent="0.2">
      <c r="D22470" s="2"/>
      <c r="E22470" s="2"/>
      <c r="F22470" s="2"/>
      <c r="G22470" s="2"/>
      <c r="O22470" s="2"/>
      <c r="Q22470" s="2"/>
      <c r="R22470" s="2"/>
      <c r="S22470" s="2"/>
      <c r="T22470" s="2"/>
    </row>
    <row r="22471" spans="4:20" x14ac:dyDescent="0.2">
      <c r="D22471" s="2"/>
      <c r="E22471" s="2"/>
      <c r="F22471" s="2"/>
      <c r="G22471" s="2"/>
      <c r="O22471" s="2"/>
      <c r="Q22471" s="2"/>
      <c r="R22471" s="2"/>
      <c r="S22471" s="2"/>
      <c r="T22471" s="2"/>
    </row>
    <row r="22472" spans="4:20" x14ac:dyDescent="0.2">
      <c r="D22472" s="2"/>
      <c r="E22472" s="2"/>
      <c r="F22472" s="2"/>
      <c r="G22472" s="2"/>
      <c r="O22472" s="2"/>
      <c r="Q22472" s="2"/>
      <c r="R22472" s="2"/>
      <c r="S22472" s="2"/>
      <c r="T22472" s="2"/>
    </row>
    <row r="22473" spans="4:20" x14ac:dyDescent="0.2">
      <c r="D22473" s="2"/>
      <c r="E22473" s="2"/>
      <c r="F22473" s="2"/>
      <c r="G22473" s="2"/>
      <c r="O22473" s="2"/>
      <c r="Q22473" s="2"/>
      <c r="R22473" s="2"/>
      <c r="S22473" s="2"/>
      <c r="T22473" s="2"/>
    </row>
    <row r="22474" spans="4:20" x14ac:dyDescent="0.2">
      <c r="D22474" s="2"/>
      <c r="E22474" s="2"/>
      <c r="F22474" s="2"/>
      <c r="G22474" s="2"/>
      <c r="O22474" s="2"/>
      <c r="Q22474" s="2"/>
      <c r="R22474" s="2"/>
      <c r="S22474" s="2"/>
      <c r="T22474" s="2"/>
    </row>
    <row r="22475" spans="4:20" x14ac:dyDescent="0.2">
      <c r="D22475" s="2"/>
      <c r="E22475" s="2"/>
      <c r="F22475" s="2"/>
      <c r="G22475" s="2"/>
      <c r="O22475" s="2"/>
      <c r="Q22475" s="2"/>
      <c r="R22475" s="2"/>
      <c r="S22475" s="2"/>
      <c r="T22475" s="2"/>
    </row>
    <row r="22476" spans="4:20" x14ac:dyDescent="0.2">
      <c r="D22476" s="2"/>
      <c r="E22476" s="2"/>
      <c r="F22476" s="2"/>
      <c r="G22476" s="2"/>
      <c r="O22476" s="2"/>
      <c r="Q22476" s="2"/>
      <c r="R22476" s="2"/>
      <c r="S22476" s="2"/>
      <c r="T22476" s="2"/>
    </row>
    <row r="22477" spans="4:20" x14ac:dyDescent="0.2">
      <c r="D22477" s="2"/>
      <c r="E22477" s="2"/>
      <c r="F22477" s="2"/>
      <c r="G22477" s="2"/>
      <c r="O22477" s="2"/>
      <c r="Q22477" s="2"/>
      <c r="R22477" s="2"/>
      <c r="S22477" s="2"/>
      <c r="T22477" s="2"/>
    </row>
    <row r="22478" spans="4:20" x14ac:dyDescent="0.2">
      <c r="D22478" s="2"/>
      <c r="E22478" s="2"/>
      <c r="F22478" s="2"/>
      <c r="G22478" s="2"/>
      <c r="O22478" s="2"/>
      <c r="Q22478" s="2"/>
      <c r="R22478" s="2"/>
      <c r="S22478" s="2"/>
      <c r="T22478" s="2"/>
    </row>
    <row r="22479" spans="4:20" x14ac:dyDescent="0.2">
      <c r="D22479" s="2"/>
      <c r="E22479" s="2"/>
      <c r="F22479" s="2"/>
      <c r="G22479" s="2"/>
      <c r="O22479" s="2"/>
      <c r="Q22479" s="2"/>
      <c r="R22479" s="2"/>
      <c r="S22479" s="2"/>
      <c r="T22479" s="2"/>
    </row>
    <row r="22480" spans="4:20" x14ac:dyDescent="0.2">
      <c r="D22480" s="2"/>
      <c r="E22480" s="2"/>
      <c r="F22480" s="2"/>
      <c r="G22480" s="2"/>
      <c r="O22480" s="2"/>
      <c r="Q22480" s="2"/>
      <c r="R22480" s="2"/>
      <c r="S22480" s="2"/>
      <c r="T22480" s="2"/>
    </row>
    <row r="22481" spans="4:20" x14ac:dyDescent="0.2">
      <c r="D22481" s="2"/>
      <c r="E22481" s="2"/>
      <c r="F22481" s="2"/>
      <c r="G22481" s="2"/>
      <c r="O22481" s="2"/>
      <c r="Q22481" s="2"/>
      <c r="R22481" s="2"/>
      <c r="S22481" s="2"/>
      <c r="T22481" s="2"/>
    </row>
    <row r="22482" spans="4:20" x14ac:dyDescent="0.2">
      <c r="D22482" s="2"/>
      <c r="E22482" s="2"/>
      <c r="F22482" s="2"/>
      <c r="G22482" s="2"/>
      <c r="O22482" s="2"/>
      <c r="Q22482" s="2"/>
      <c r="R22482" s="2"/>
      <c r="S22482" s="2"/>
      <c r="T22482" s="2"/>
    </row>
    <row r="22483" spans="4:20" x14ac:dyDescent="0.2">
      <c r="D22483" s="2"/>
      <c r="E22483" s="2"/>
      <c r="F22483" s="2"/>
      <c r="G22483" s="2"/>
      <c r="O22483" s="2"/>
      <c r="Q22483" s="2"/>
      <c r="R22483" s="2"/>
      <c r="S22483" s="2"/>
      <c r="T22483" s="2"/>
    </row>
    <row r="22484" spans="4:20" x14ac:dyDescent="0.2">
      <c r="D22484" s="2"/>
      <c r="E22484" s="2"/>
      <c r="F22484" s="2"/>
      <c r="G22484" s="2"/>
      <c r="O22484" s="2"/>
      <c r="Q22484" s="2"/>
      <c r="R22484" s="2"/>
      <c r="S22484" s="2"/>
      <c r="T22484" s="2"/>
    </row>
    <row r="22485" spans="4:20" x14ac:dyDescent="0.2">
      <c r="D22485" s="2"/>
      <c r="E22485" s="2"/>
      <c r="F22485" s="2"/>
      <c r="G22485" s="2"/>
      <c r="O22485" s="2"/>
      <c r="Q22485" s="2"/>
      <c r="R22485" s="2"/>
      <c r="S22485" s="2"/>
      <c r="T22485" s="2"/>
    </row>
    <row r="22486" spans="4:20" x14ac:dyDescent="0.2">
      <c r="D22486" s="2"/>
      <c r="E22486" s="2"/>
      <c r="F22486" s="2"/>
      <c r="G22486" s="2"/>
      <c r="O22486" s="2"/>
      <c r="Q22486" s="2"/>
      <c r="R22486" s="2"/>
      <c r="S22486" s="2"/>
      <c r="T22486" s="2"/>
    </row>
    <row r="22487" spans="4:20" x14ac:dyDescent="0.2">
      <c r="D22487" s="2"/>
      <c r="E22487" s="2"/>
      <c r="F22487" s="2"/>
      <c r="G22487" s="2"/>
      <c r="O22487" s="2"/>
      <c r="Q22487" s="2"/>
      <c r="R22487" s="2"/>
      <c r="S22487" s="2"/>
      <c r="T22487" s="2"/>
    </row>
    <row r="22488" spans="4:20" x14ac:dyDescent="0.2">
      <c r="D22488" s="2"/>
      <c r="E22488" s="2"/>
      <c r="F22488" s="2"/>
      <c r="G22488" s="2"/>
      <c r="O22488" s="2"/>
      <c r="Q22488" s="2"/>
      <c r="R22488" s="2"/>
      <c r="S22488" s="2"/>
      <c r="T22488" s="2"/>
    </row>
    <row r="22489" spans="4:20" x14ac:dyDescent="0.2">
      <c r="D22489" s="2"/>
      <c r="E22489" s="2"/>
      <c r="F22489" s="2"/>
      <c r="G22489" s="2"/>
      <c r="O22489" s="2"/>
      <c r="Q22489" s="2"/>
      <c r="R22489" s="2"/>
      <c r="S22489" s="2"/>
      <c r="T22489" s="2"/>
    </row>
    <row r="22490" spans="4:20" x14ac:dyDescent="0.2">
      <c r="D22490" s="2"/>
      <c r="E22490" s="2"/>
      <c r="F22490" s="2"/>
      <c r="G22490" s="2"/>
      <c r="O22490" s="2"/>
      <c r="Q22490" s="2"/>
      <c r="R22490" s="2"/>
      <c r="S22490" s="2"/>
      <c r="T22490" s="2"/>
    </row>
    <row r="22491" spans="4:20" x14ac:dyDescent="0.2">
      <c r="D22491" s="2"/>
      <c r="E22491" s="2"/>
      <c r="F22491" s="2"/>
      <c r="G22491" s="2"/>
      <c r="O22491" s="2"/>
      <c r="Q22491" s="2"/>
      <c r="R22491" s="2"/>
      <c r="S22491" s="2"/>
      <c r="T22491" s="2"/>
    </row>
    <row r="22492" spans="4:20" x14ac:dyDescent="0.2">
      <c r="D22492" s="2"/>
      <c r="E22492" s="2"/>
      <c r="F22492" s="2"/>
      <c r="G22492" s="2"/>
      <c r="O22492" s="2"/>
      <c r="Q22492" s="2"/>
      <c r="R22492" s="2"/>
      <c r="S22492" s="2"/>
      <c r="T22492" s="2"/>
    </row>
    <row r="22493" spans="4:20" x14ac:dyDescent="0.2">
      <c r="D22493" s="2"/>
      <c r="E22493" s="2"/>
      <c r="F22493" s="2"/>
      <c r="G22493" s="2"/>
      <c r="O22493" s="2"/>
      <c r="Q22493" s="2"/>
      <c r="R22493" s="2"/>
      <c r="S22493" s="2"/>
      <c r="T22493" s="2"/>
    </row>
    <row r="22494" spans="4:20" x14ac:dyDescent="0.2">
      <c r="D22494" s="2"/>
      <c r="E22494" s="2"/>
      <c r="F22494" s="2"/>
      <c r="G22494" s="2"/>
      <c r="O22494" s="2"/>
      <c r="Q22494" s="2"/>
      <c r="R22494" s="2"/>
      <c r="S22494" s="2"/>
      <c r="T22494" s="2"/>
    </row>
    <row r="22495" spans="4:20" x14ac:dyDescent="0.2">
      <c r="D22495" s="2"/>
      <c r="E22495" s="2"/>
      <c r="F22495" s="2"/>
      <c r="G22495" s="2"/>
      <c r="O22495" s="2"/>
      <c r="Q22495" s="2"/>
      <c r="R22495" s="2"/>
      <c r="S22495" s="2"/>
      <c r="T22495" s="2"/>
    </row>
    <row r="22496" spans="4:20" x14ac:dyDescent="0.2">
      <c r="D22496" s="2"/>
      <c r="E22496" s="2"/>
      <c r="F22496" s="2"/>
      <c r="G22496" s="2"/>
      <c r="O22496" s="2"/>
      <c r="Q22496" s="2"/>
      <c r="R22496" s="2"/>
      <c r="S22496" s="2"/>
      <c r="T22496" s="2"/>
    </row>
    <row r="22497" spans="4:20" x14ac:dyDescent="0.2">
      <c r="D22497" s="2"/>
      <c r="E22497" s="2"/>
      <c r="F22497" s="2"/>
      <c r="G22497" s="2"/>
      <c r="O22497" s="2"/>
      <c r="Q22497" s="2"/>
      <c r="R22497" s="2"/>
      <c r="S22497" s="2"/>
      <c r="T22497" s="2"/>
    </row>
    <row r="22498" spans="4:20" x14ac:dyDescent="0.2">
      <c r="D22498" s="2"/>
      <c r="E22498" s="2"/>
      <c r="F22498" s="2"/>
      <c r="G22498" s="2"/>
      <c r="O22498" s="2"/>
      <c r="Q22498" s="2"/>
      <c r="R22498" s="2"/>
      <c r="S22498" s="2"/>
      <c r="T22498" s="2"/>
    </row>
    <row r="22499" spans="4:20" x14ac:dyDescent="0.2">
      <c r="D22499" s="2"/>
      <c r="E22499" s="2"/>
      <c r="F22499" s="2"/>
      <c r="G22499" s="2"/>
      <c r="O22499" s="2"/>
      <c r="Q22499" s="2"/>
      <c r="R22499" s="2"/>
      <c r="S22499" s="2"/>
      <c r="T22499" s="2"/>
    </row>
    <row r="22500" spans="4:20" x14ac:dyDescent="0.2">
      <c r="D22500" s="2"/>
      <c r="E22500" s="2"/>
      <c r="F22500" s="2"/>
      <c r="G22500" s="2"/>
      <c r="O22500" s="2"/>
      <c r="Q22500" s="2"/>
      <c r="R22500" s="2"/>
      <c r="S22500" s="2"/>
      <c r="T22500" s="2"/>
    </row>
    <row r="22501" spans="4:20" x14ac:dyDescent="0.2">
      <c r="D22501" s="2"/>
      <c r="E22501" s="2"/>
      <c r="F22501" s="2"/>
      <c r="G22501" s="2"/>
      <c r="O22501" s="2"/>
      <c r="Q22501" s="2"/>
      <c r="R22501" s="2"/>
      <c r="S22501" s="2"/>
      <c r="T22501" s="2"/>
    </row>
    <row r="22502" spans="4:20" x14ac:dyDescent="0.2">
      <c r="D22502" s="2"/>
      <c r="E22502" s="2"/>
      <c r="F22502" s="2"/>
      <c r="G22502" s="2"/>
      <c r="O22502" s="2"/>
      <c r="Q22502" s="2"/>
      <c r="R22502" s="2"/>
      <c r="S22502" s="2"/>
      <c r="T22502" s="2"/>
    </row>
    <row r="22503" spans="4:20" x14ac:dyDescent="0.2">
      <c r="D22503" s="2"/>
      <c r="E22503" s="2"/>
      <c r="F22503" s="2"/>
      <c r="G22503" s="2"/>
      <c r="O22503" s="2"/>
      <c r="Q22503" s="2"/>
      <c r="R22503" s="2"/>
      <c r="S22503" s="2"/>
      <c r="T22503" s="2"/>
    </row>
    <row r="22504" spans="4:20" x14ac:dyDescent="0.2">
      <c r="D22504" s="2"/>
      <c r="E22504" s="2"/>
      <c r="F22504" s="2"/>
      <c r="G22504" s="2"/>
      <c r="O22504" s="2"/>
      <c r="Q22504" s="2"/>
      <c r="R22504" s="2"/>
      <c r="S22504" s="2"/>
      <c r="T22504" s="2"/>
    </row>
    <row r="22505" spans="4:20" x14ac:dyDescent="0.2">
      <c r="D22505" s="2"/>
      <c r="E22505" s="2"/>
      <c r="F22505" s="2"/>
      <c r="G22505" s="2"/>
      <c r="O22505" s="2"/>
      <c r="Q22505" s="2"/>
      <c r="R22505" s="2"/>
      <c r="S22505" s="2"/>
      <c r="T22505" s="2"/>
    </row>
    <row r="22506" spans="4:20" x14ac:dyDescent="0.2">
      <c r="D22506" s="2"/>
      <c r="E22506" s="2"/>
      <c r="F22506" s="2"/>
      <c r="G22506" s="2"/>
      <c r="O22506" s="2"/>
      <c r="Q22506" s="2"/>
      <c r="R22506" s="2"/>
      <c r="S22506" s="2"/>
      <c r="T22506" s="2"/>
    </row>
    <row r="22507" spans="4:20" x14ac:dyDescent="0.2">
      <c r="D22507" s="2"/>
      <c r="E22507" s="2"/>
      <c r="F22507" s="2"/>
      <c r="G22507" s="2"/>
      <c r="O22507" s="2"/>
      <c r="Q22507" s="2"/>
      <c r="R22507" s="2"/>
      <c r="S22507" s="2"/>
      <c r="T22507" s="2"/>
    </row>
    <row r="22508" spans="4:20" x14ac:dyDescent="0.2">
      <c r="D22508" s="2"/>
      <c r="E22508" s="2"/>
      <c r="F22508" s="2"/>
      <c r="G22508" s="2"/>
      <c r="O22508" s="2"/>
      <c r="Q22508" s="2"/>
      <c r="R22508" s="2"/>
      <c r="S22508" s="2"/>
      <c r="T22508" s="2"/>
    </row>
    <row r="22509" spans="4:20" x14ac:dyDescent="0.2">
      <c r="D22509" s="2"/>
      <c r="E22509" s="2"/>
      <c r="F22509" s="2"/>
      <c r="G22509" s="2"/>
      <c r="O22509" s="2"/>
      <c r="Q22509" s="2"/>
      <c r="R22509" s="2"/>
      <c r="S22509" s="2"/>
      <c r="T22509" s="2"/>
    </row>
    <row r="22510" spans="4:20" x14ac:dyDescent="0.2">
      <c r="D22510" s="2"/>
      <c r="E22510" s="2"/>
      <c r="F22510" s="2"/>
      <c r="G22510" s="2"/>
      <c r="O22510" s="2"/>
      <c r="Q22510" s="2"/>
      <c r="R22510" s="2"/>
      <c r="S22510" s="2"/>
      <c r="T22510" s="2"/>
    </row>
    <row r="22511" spans="4:20" x14ac:dyDescent="0.2">
      <c r="D22511" s="2"/>
      <c r="E22511" s="2"/>
      <c r="F22511" s="2"/>
      <c r="G22511" s="2"/>
      <c r="O22511" s="2"/>
      <c r="Q22511" s="2"/>
      <c r="R22511" s="2"/>
      <c r="S22511" s="2"/>
      <c r="T22511" s="2"/>
    </row>
    <row r="22512" spans="4:20" x14ac:dyDescent="0.2">
      <c r="D22512" s="2"/>
      <c r="E22512" s="2"/>
      <c r="F22512" s="2"/>
      <c r="G22512" s="2"/>
      <c r="O22512" s="2"/>
      <c r="Q22512" s="2"/>
      <c r="R22512" s="2"/>
      <c r="S22512" s="2"/>
      <c r="T22512" s="2"/>
    </row>
    <row r="22513" spans="4:20" x14ac:dyDescent="0.2">
      <c r="D22513" s="2"/>
      <c r="E22513" s="2"/>
      <c r="F22513" s="2"/>
      <c r="G22513" s="2"/>
      <c r="O22513" s="2"/>
      <c r="Q22513" s="2"/>
      <c r="R22513" s="2"/>
      <c r="S22513" s="2"/>
      <c r="T22513" s="2"/>
    </row>
    <row r="22514" spans="4:20" x14ac:dyDescent="0.2">
      <c r="D22514" s="2"/>
      <c r="E22514" s="2"/>
      <c r="F22514" s="2"/>
      <c r="G22514" s="2"/>
      <c r="O22514" s="2"/>
      <c r="Q22514" s="2"/>
      <c r="R22514" s="2"/>
      <c r="S22514" s="2"/>
      <c r="T22514" s="2"/>
    </row>
    <row r="22515" spans="4:20" x14ac:dyDescent="0.2">
      <c r="D22515" s="2"/>
      <c r="E22515" s="2"/>
      <c r="F22515" s="2"/>
      <c r="G22515" s="2"/>
      <c r="O22515" s="2"/>
      <c r="Q22515" s="2"/>
      <c r="R22515" s="2"/>
      <c r="S22515" s="2"/>
      <c r="T22515" s="2"/>
    </row>
    <row r="22516" spans="4:20" x14ac:dyDescent="0.2">
      <c r="D22516" s="2"/>
      <c r="E22516" s="2"/>
      <c r="F22516" s="2"/>
      <c r="G22516" s="2"/>
      <c r="O22516" s="2"/>
      <c r="Q22516" s="2"/>
      <c r="R22516" s="2"/>
      <c r="S22516" s="2"/>
      <c r="T22516" s="2"/>
    </row>
    <row r="22517" spans="4:20" x14ac:dyDescent="0.2">
      <c r="D22517" s="2"/>
      <c r="E22517" s="2"/>
      <c r="F22517" s="2"/>
      <c r="G22517" s="2"/>
      <c r="O22517" s="2"/>
      <c r="Q22517" s="2"/>
      <c r="R22517" s="2"/>
      <c r="S22517" s="2"/>
      <c r="T22517" s="2"/>
    </row>
    <row r="22518" spans="4:20" x14ac:dyDescent="0.2">
      <c r="D22518" s="2"/>
      <c r="E22518" s="2"/>
      <c r="F22518" s="2"/>
      <c r="G22518" s="2"/>
      <c r="O22518" s="2"/>
      <c r="Q22518" s="2"/>
      <c r="R22518" s="2"/>
      <c r="S22518" s="2"/>
      <c r="T22518" s="2"/>
    </row>
    <row r="22519" spans="4:20" x14ac:dyDescent="0.2">
      <c r="D22519" s="2"/>
      <c r="E22519" s="2"/>
      <c r="F22519" s="2"/>
      <c r="G22519" s="2"/>
      <c r="O22519" s="2"/>
      <c r="Q22519" s="2"/>
      <c r="R22519" s="2"/>
      <c r="S22519" s="2"/>
      <c r="T22519" s="2"/>
    </row>
    <row r="22520" spans="4:20" x14ac:dyDescent="0.2">
      <c r="D22520" s="2"/>
      <c r="E22520" s="2"/>
      <c r="F22520" s="2"/>
      <c r="G22520" s="2"/>
      <c r="O22520" s="2"/>
      <c r="Q22520" s="2"/>
      <c r="R22520" s="2"/>
      <c r="S22520" s="2"/>
      <c r="T22520" s="2"/>
    </row>
    <row r="22521" spans="4:20" x14ac:dyDescent="0.2">
      <c r="D22521" s="2"/>
      <c r="E22521" s="2"/>
      <c r="F22521" s="2"/>
      <c r="G22521" s="2"/>
      <c r="O22521" s="2"/>
      <c r="Q22521" s="2"/>
      <c r="R22521" s="2"/>
      <c r="S22521" s="2"/>
      <c r="T22521" s="2"/>
    </row>
    <row r="22522" spans="4:20" x14ac:dyDescent="0.2">
      <c r="D22522" s="2"/>
      <c r="E22522" s="2"/>
      <c r="F22522" s="2"/>
      <c r="G22522" s="2"/>
      <c r="O22522" s="2"/>
      <c r="Q22522" s="2"/>
      <c r="R22522" s="2"/>
      <c r="S22522" s="2"/>
      <c r="T22522" s="2"/>
    </row>
    <row r="22523" spans="4:20" x14ac:dyDescent="0.2">
      <c r="D22523" s="2"/>
      <c r="E22523" s="2"/>
      <c r="F22523" s="2"/>
      <c r="G22523" s="2"/>
      <c r="O22523" s="2"/>
      <c r="Q22523" s="2"/>
      <c r="R22523" s="2"/>
      <c r="S22523" s="2"/>
      <c r="T22523" s="2"/>
    </row>
    <row r="22524" spans="4:20" x14ac:dyDescent="0.2">
      <c r="D22524" s="2"/>
      <c r="E22524" s="2"/>
      <c r="F22524" s="2"/>
      <c r="G22524" s="2"/>
      <c r="O22524" s="2"/>
      <c r="Q22524" s="2"/>
      <c r="R22524" s="2"/>
      <c r="S22524" s="2"/>
      <c r="T22524" s="2"/>
    </row>
    <row r="22525" spans="4:20" x14ac:dyDescent="0.2">
      <c r="D22525" s="2"/>
      <c r="E22525" s="2"/>
      <c r="F22525" s="2"/>
      <c r="G22525" s="2"/>
      <c r="O22525" s="2"/>
      <c r="Q22525" s="2"/>
      <c r="R22525" s="2"/>
      <c r="S22525" s="2"/>
      <c r="T22525" s="2"/>
    </row>
    <row r="22526" spans="4:20" x14ac:dyDescent="0.2">
      <c r="D22526" s="2"/>
      <c r="E22526" s="2"/>
      <c r="F22526" s="2"/>
      <c r="G22526" s="2"/>
      <c r="O22526" s="2"/>
      <c r="Q22526" s="2"/>
      <c r="R22526" s="2"/>
      <c r="S22526" s="2"/>
      <c r="T22526" s="2"/>
    </row>
    <row r="22527" spans="4:20" x14ac:dyDescent="0.2">
      <c r="D22527" s="2"/>
      <c r="E22527" s="2"/>
      <c r="F22527" s="2"/>
      <c r="G22527" s="2"/>
      <c r="O22527" s="2"/>
      <c r="Q22527" s="2"/>
      <c r="R22527" s="2"/>
      <c r="S22527" s="2"/>
      <c r="T22527" s="2"/>
    </row>
    <row r="22528" spans="4:20" x14ac:dyDescent="0.2">
      <c r="D22528" s="2"/>
      <c r="E22528" s="2"/>
      <c r="F22528" s="2"/>
      <c r="G22528" s="2"/>
      <c r="O22528" s="2"/>
      <c r="Q22528" s="2"/>
      <c r="R22528" s="2"/>
      <c r="S22528" s="2"/>
      <c r="T22528" s="2"/>
    </row>
    <row r="22529" spans="4:20" x14ac:dyDescent="0.2">
      <c r="D22529" s="2"/>
      <c r="E22529" s="2"/>
      <c r="F22529" s="2"/>
      <c r="G22529" s="2"/>
      <c r="O22529" s="2"/>
      <c r="Q22529" s="2"/>
      <c r="R22529" s="2"/>
      <c r="S22529" s="2"/>
      <c r="T22529" s="2"/>
    </row>
    <row r="22530" spans="4:20" x14ac:dyDescent="0.2">
      <c r="D22530" s="2"/>
      <c r="E22530" s="2"/>
      <c r="F22530" s="2"/>
      <c r="G22530" s="2"/>
      <c r="O22530" s="2"/>
      <c r="Q22530" s="2"/>
      <c r="R22530" s="2"/>
      <c r="S22530" s="2"/>
      <c r="T22530" s="2"/>
    </row>
    <row r="22531" spans="4:20" x14ac:dyDescent="0.2">
      <c r="D22531" s="2"/>
      <c r="E22531" s="2"/>
      <c r="F22531" s="2"/>
      <c r="G22531" s="2"/>
      <c r="O22531" s="2"/>
      <c r="Q22531" s="2"/>
      <c r="R22531" s="2"/>
      <c r="S22531" s="2"/>
      <c r="T22531" s="2"/>
    </row>
    <row r="22532" spans="4:20" x14ac:dyDescent="0.2">
      <c r="D22532" s="2"/>
      <c r="E22532" s="2"/>
      <c r="F22532" s="2"/>
      <c r="G22532" s="2"/>
      <c r="O22532" s="2"/>
      <c r="Q22532" s="2"/>
      <c r="R22532" s="2"/>
      <c r="S22532" s="2"/>
      <c r="T22532" s="2"/>
    </row>
    <row r="22533" spans="4:20" x14ac:dyDescent="0.2">
      <c r="D22533" s="2"/>
      <c r="E22533" s="2"/>
      <c r="F22533" s="2"/>
      <c r="G22533" s="2"/>
      <c r="O22533" s="2"/>
      <c r="Q22533" s="2"/>
      <c r="R22533" s="2"/>
      <c r="S22533" s="2"/>
      <c r="T22533" s="2"/>
    </row>
    <row r="22534" spans="4:20" x14ac:dyDescent="0.2">
      <c r="D22534" s="2"/>
      <c r="E22534" s="2"/>
      <c r="F22534" s="2"/>
      <c r="G22534" s="2"/>
      <c r="O22534" s="2"/>
      <c r="Q22534" s="2"/>
      <c r="R22534" s="2"/>
      <c r="S22534" s="2"/>
      <c r="T22534" s="2"/>
    </row>
    <row r="22535" spans="4:20" x14ac:dyDescent="0.2">
      <c r="D22535" s="2"/>
      <c r="E22535" s="2"/>
      <c r="F22535" s="2"/>
      <c r="G22535" s="2"/>
      <c r="O22535" s="2"/>
      <c r="Q22535" s="2"/>
      <c r="R22535" s="2"/>
      <c r="S22535" s="2"/>
      <c r="T22535" s="2"/>
    </row>
    <row r="22536" spans="4:20" x14ac:dyDescent="0.2">
      <c r="D22536" s="2"/>
      <c r="E22536" s="2"/>
      <c r="F22536" s="2"/>
      <c r="G22536" s="2"/>
      <c r="O22536" s="2"/>
      <c r="Q22536" s="2"/>
      <c r="R22536" s="2"/>
      <c r="S22536" s="2"/>
      <c r="T22536" s="2"/>
    </row>
    <row r="22537" spans="4:20" x14ac:dyDescent="0.2">
      <c r="D22537" s="2"/>
      <c r="E22537" s="2"/>
      <c r="F22537" s="2"/>
      <c r="G22537" s="2"/>
      <c r="O22537" s="2"/>
      <c r="Q22537" s="2"/>
      <c r="R22537" s="2"/>
      <c r="S22537" s="2"/>
      <c r="T22537" s="2"/>
    </row>
    <row r="22538" spans="4:20" x14ac:dyDescent="0.2">
      <c r="D22538" s="2"/>
      <c r="E22538" s="2"/>
      <c r="F22538" s="2"/>
      <c r="G22538" s="2"/>
      <c r="O22538" s="2"/>
      <c r="Q22538" s="2"/>
      <c r="R22538" s="2"/>
      <c r="S22538" s="2"/>
      <c r="T22538" s="2"/>
    </row>
    <row r="22539" spans="4:20" x14ac:dyDescent="0.2">
      <c r="D22539" s="2"/>
      <c r="E22539" s="2"/>
      <c r="F22539" s="2"/>
      <c r="G22539" s="2"/>
      <c r="O22539" s="2"/>
      <c r="Q22539" s="2"/>
      <c r="R22539" s="2"/>
      <c r="S22539" s="2"/>
      <c r="T22539" s="2"/>
    </row>
    <row r="22540" spans="4:20" x14ac:dyDescent="0.2">
      <c r="D22540" s="2"/>
      <c r="E22540" s="2"/>
      <c r="F22540" s="2"/>
      <c r="G22540" s="2"/>
      <c r="O22540" s="2"/>
      <c r="Q22540" s="2"/>
      <c r="R22540" s="2"/>
      <c r="S22540" s="2"/>
      <c r="T22540" s="2"/>
    </row>
    <row r="22541" spans="4:20" x14ac:dyDescent="0.2">
      <c r="D22541" s="2"/>
      <c r="E22541" s="2"/>
      <c r="F22541" s="2"/>
      <c r="G22541" s="2"/>
      <c r="O22541" s="2"/>
      <c r="Q22541" s="2"/>
      <c r="R22541" s="2"/>
      <c r="S22541" s="2"/>
      <c r="T22541" s="2"/>
    </row>
    <row r="22542" spans="4:20" x14ac:dyDescent="0.2">
      <c r="D22542" s="2"/>
      <c r="E22542" s="2"/>
      <c r="F22542" s="2"/>
      <c r="G22542" s="2"/>
      <c r="O22542" s="2"/>
      <c r="Q22542" s="2"/>
      <c r="R22542" s="2"/>
      <c r="S22542" s="2"/>
      <c r="T22542" s="2"/>
    </row>
    <row r="22543" spans="4:20" x14ac:dyDescent="0.2">
      <c r="D22543" s="2"/>
      <c r="E22543" s="2"/>
      <c r="F22543" s="2"/>
      <c r="G22543" s="2"/>
      <c r="O22543" s="2"/>
      <c r="Q22543" s="2"/>
      <c r="R22543" s="2"/>
      <c r="S22543" s="2"/>
      <c r="T22543" s="2"/>
    </row>
    <row r="22544" spans="4:20" x14ac:dyDescent="0.2">
      <c r="D22544" s="2"/>
      <c r="E22544" s="2"/>
      <c r="F22544" s="2"/>
      <c r="G22544" s="2"/>
      <c r="O22544" s="2"/>
      <c r="Q22544" s="2"/>
      <c r="R22544" s="2"/>
      <c r="S22544" s="2"/>
      <c r="T22544" s="2"/>
    </row>
    <row r="22545" spans="4:20" x14ac:dyDescent="0.2">
      <c r="D22545" s="2"/>
      <c r="E22545" s="2"/>
      <c r="F22545" s="2"/>
      <c r="G22545" s="2"/>
      <c r="O22545" s="2"/>
      <c r="Q22545" s="2"/>
      <c r="R22545" s="2"/>
      <c r="S22545" s="2"/>
      <c r="T22545" s="2"/>
    </row>
    <row r="22546" spans="4:20" x14ac:dyDescent="0.2">
      <c r="D22546" s="2"/>
      <c r="E22546" s="2"/>
      <c r="F22546" s="2"/>
      <c r="G22546" s="2"/>
      <c r="O22546" s="2"/>
      <c r="Q22546" s="2"/>
      <c r="R22546" s="2"/>
      <c r="S22546" s="2"/>
      <c r="T22546" s="2"/>
    </row>
    <row r="22547" spans="4:20" x14ac:dyDescent="0.2">
      <c r="D22547" s="2"/>
      <c r="E22547" s="2"/>
      <c r="F22547" s="2"/>
      <c r="G22547" s="2"/>
      <c r="O22547" s="2"/>
      <c r="Q22547" s="2"/>
      <c r="R22547" s="2"/>
      <c r="S22547" s="2"/>
      <c r="T22547" s="2"/>
    </row>
    <row r="22548" spans="4:20" x14ac:dyDescent="0.2">
      <c r="D22548" s="2"/>
      <c r="E22548" s="2"/>
      <c r="F22548" s="2"/>
      <c r="G22548" s="2"/>
      <c r="O22548" s="2"/>
      <c r="Q22548" s="2"/>
      <c r="R22548" s="2"/>
      <c r="S22548" s="2"/>
      <c r="T22548" s="2"/>
    </row>
    <row r="22549" spans="4:20" x14ac:dyDescent="0.2">
      <c r="D22549" s="2"/>
      <c r="E22549" s="2"/>
      <c r="F22549" s="2"/>
      <c r="G22549" s="2"/>
      <c r="O22549" s="2"/>
      <c r="Q22549" s="2"/>
      <c r="R22549" s="2"/>
      <c r="S22549" s="2"/>
      <c r="T22549" s="2"/>
    </row>
    <row r="22550" spans="4:20" x14ac:dyDescent="0.2">
      <c r="D22550" s="2"/>
      <c r="E22550" s="2"/>
      <c r="F22550" s="2"/>
      <c r="G22550" s="2"/>
      <c r="O22550" s="2"/>
      <c r="Q22550" s="2"/>
      <c r="R22550" s="2"/>
      <c r="S22550" s="2"/>
      <c r="T22550" s="2"/>
    </row>
    <row r="22551" spans="4:20" x14ac:dyDescent="0.2">
      <c r="D22551" s="2"/>
      <c r="E22551" s="2"/>
      <c r="F22551" s="2"/>
      <c r="G22551" s="2"/>
      <c r="O22551" s="2"/>
      <c r="Q22551" s="2"/>
      <c r="R22551" s="2"/>
      <c r="S22551" s="2"/>
      <c r="T22551" s="2"/>
    </row>
    <row r="22552" spans="4:20" x14ac:dyDescent="0.2">
      <c r="D22552" s="2"/>
      <c r="E22552" s="2"/>
      <c r="F22552" s="2"/>
      <c r="G22552" s="2"/>
      <c r="O22552" s="2"/>
      <c r="Q22552" s="2"/>
      <c r="R22552" s="2"/>
      <c r="S22552" s="2"/>
      <c r="T22552" s="2"/>
    </row>
    <row r="22553" spans="4:20" x14ac:dyDescent="0.2">
      <c r="D22553" s="2"/>
      <c r="E22553" s="2"/>
      <c r="F22553" s="2"/>
      <c r="G22553" s="2"/>
      <c r="O22553" s="2"/>
      <c r="Q22553" s="2"/>
      <c r="R22553" s="2"/>
      <c r="S22553" s="2"/>
      <c r="T22553" s="2"/>
    </row>
    <row r="22554" spans="4:20" x14ac:dyDescent="0.2">
      <c r="D22554" s="2"/>
      <c r="E22554" s="2"/>
      <c r="F22554" s="2"/>
      <c r="G22554" s="2"/>
      <c r="O22554" s="2"/>
      <c r="Q22554" s="2"/>
      <c r="R22554" s="2"/>
      <c r="S22554" s="2"/>
      <c r="T22554" s="2"/>
    </row>
    <row r="22555" spans="4:20" x14ac:dyDescent="0.2">
      <c r="D22555" s="2"/>
      <c r="E22555" s="2"/>
      <c r="F22555" s="2"/>
      <c r="G22555" s="2"/>
      <c r="O22555" s="2"/>
      <c r="Q22555" s="2"/>
      <c r="R22555" s="2"/>
      <c r="S22555" s="2"/>
      <c r="T22555" s="2"/>
    </row>
    <row r="22556" spans="4:20" x14ac:dyDescent="0.2">
      <c r="D22556" s="2"/>
      <c r="E22556" s="2"/>
      <c r="F22556" s="2"/>
      <c r="G22556" s="2"/>
      <c r="O22556" s="2"/>
      <c r="Q22556" s="2"/>
      <c r="R22556" s="2"/>
      <c r="S22556" s="2"/>
      <c r="T22556" s="2"/>
    </row>
    <row r="22557" spans="4:20" x14ac:dyDescent="0.2">
      <c r="D22557" s="2"/>
      <c r="E22557" s="2"/>
      <c r="F22557" s="2"/>
      <c r="G22557" s="2"/>
      <c r="O22557" s="2"/>
      <c r="Q22557" s="2"/>
      <c r="R22557" s="2"/>
      <c r="S22557" s="2"/>
      <c r="T22557" s="2"/>
    </row>
    <row r="22558" spans="4:20" x14ac:dyDescent="0.2">
      <c r="D22558" s="2"/>
      <c r="E22558" s="2"/>
      <c r="F22558" s="2"/>
      <c r="G22558" s="2"/>
      <c r="O22558" s="2"/>
      <c r="Q22558" s="2"/>
      <c r="R22558" s="2"/>
      <c r="S22558" s="2"/>
      <c r="T22558" s="2"/>
    </row>
    <row r="22559" spans="4:20" x14ac:dyDescent="0.2">
      <c r="D22559" s="2"/>
      <c r="E22559" s="2"/>
      <c r="F22559" s="2"/>
      <c r="G22559" s="2"/>
      <c r="O22559" s="2"/>
      <c r="Q22559" s="2"/>
      <c r="R22559" s="2"/>
      <c r="S22559" s="2"/>
      <c r="T22559" s="2"/>
    </row>
    <row r="22560" spans="4:20" x14ac:dyDescent="0.2">
      <c r="D22560" s="2"/>
      <c r="E22560" s="2"/>
      <c r="F22560" s="2"/>
      <c r="G22560" s="2"/>
      <c r="O22560" s="2"/>
      <c r="Q22560" s="2"/>
      <c r="R22560" s="2"/>
      <c r="S22560" s="2"/>
      <c r="T22560" s="2"/>
    </row>
    <row r="22561" spans="4:20" x14ac:dyDescent="0.2">
      <c r="D22561" s="2"/>
      <c r="E22561" s="2"/>
      <c r="F22561" s="2"/>
      <c r="G22561" s="2"/>
      <c r="O22561" s="2"/>
      <c r="Q22561" s="2"/>
      <c r="R22561" s="2"/>
      <c r="S22561" s="2"/>
      <c r="T22561" s="2"/>
    </row>
    <row r="22562" spans="4:20" x14ac:dyDescent="0.2">
      <c r="D22562" s="2"/>
      <c r="E22562" s="2"/>
      <c r="F22562" s="2"/>
      <c r="G22562" s="2"/>
      <c r="O22562" s="2"/>
      <c r="Q22562" s="2"/>
      <c r="R22562" s="2"/>
      <c r="S22562" s="2"/>
      <c r="T22562" s="2"/>
    </row>
    <row r="22563" spans="4:20" x14ac:dyDescent="0.2">
      <c r="D22563" s="2"/>
      <c r="E22563" s="2"/>
      <c r="F22563" s="2"/>
      <c r="G22563" s="2"/>
      <c r="O22563" s="2"/>
      <c r="Q22563" s="2"/>
      <c r="R22563" s="2"/>
      <c r="S22563" s="2"/>
      <c r="T22563" s="2"/>
    </row>
    <row r="22564" spans="4:20" x14ac:dyDescent="0.2">
      <c r="D22564" s="2"/>
      <c r="E22564" s="2"/>
      <c r="F22564" s="2"/>
      <c r="G22564" s="2"/>
      <c r="O22564" s="2"/>
      <c r="Q22564" s="2"/>
      <c r="R22564" s="2"/>
      <c r="S22564" s="2"/>
      <c r="T22564" s="2"/>
    </row>
    <row r="22565" spans="4:20" x14ac:dyDescent="0.2">
      <c r="D22565" s="2"/>
      <c r="E22565" s="2"/>
      <c r="F22565" s="2"/>
      <c r="G22565" s="2"/>
      <c r="O22565" s="2"/>
      <c r="Q22565" s="2"/>
      <c r="R22565" s="2"/>
      <c r="S22565" s="2"/>
      <c r="T22565" s="2"/>
    </row>
    <row r="22566" spans="4:20" x14ac:dyDescent="0.2">
      <c r="D22566" s="2"/>
      <c r="E22566" s="2"/>
      <c r="F22566" s="2"/>
      <c r="G22566" s="2"/>
      <c r="O22566" s="2"/>
      <c r="Q22566" s="2"/>
      <c r="R22566" s="2"/>
      <c r="S22566" s="2"/>
      <c r="T22566" s="2"/>
    </row>
    <row r="22567" spans="4:20" x14ac:dyDescent="0.2">
      <c r="D22567" s="2"/>
      <c r="E22567" s="2"/>
      <c r="F22567" s="2"/>
      <c r="G22567" s="2"/>
      <c r="O22567" s="2"/>
      <c r="Q22567" s="2"/>
      <c r="R22567" s="2"/>
      <c r="S22567" s="2"/>
      <c r="T22567" s="2"/>
    </row>
    <row r="22568" spans="4:20" x14ac:dyDescent="0.2">
      <c r="D22568" s="2"/>
      <c r="E22568" s="2"/>
      <c r="F22568" s="2"/>
      <c r="G22568" s="2"/>
      <c r="O22568" s="2"/>
      <c r="Q22568" s="2"/>
      <c r="R22568" s="2"/>
      <c r="S22568" s="2"/>
      <c r="T22568" s="2"/>
    </row>
    <row r="22569" spans="4:20" x14ac:dyDescent="0.2">
      <c r="D22569" s="2"/>
      <c r="E22569" s="2"/>
      <c r="F22569" s="2"/>
      <c r="G22569" s="2"/>
      <c r="O22569" s="2"/>
      <c r="Q22569" s="2"/>
      <c r="R22569" s="2"/>
      <c r="S22569" s="2"/>
      <c r="T22569" s="2"/>
    </row>
    <row r="22570" spans="4:20" x14ac:dyDescent="0.2">
      <c r="D22570" s="2"/>
      <c r="E22570" s="2"/>
      <c r="F22570" s="2"/>
      <c r="G22570" s="2"/>
      <c r="O22570" s="2"/>
      <c r="Q22570" s="2"/>
      <c r="R22570" s="2"/>
      <c r="S22570" s="2"/>
      <c r="T22570" s="2"/>
    </row>
    <row r="22571" spans="4:20" x14ac:dyDescent="0.2">
      <c r="D22571" s="2"/>
      <c r="E22571" s="2"/>
      <c r="F22571" s="2"/>
      <c r="G22571" s="2"/>
      <c r="O22571" s="2"/>
      <c r="Q22571" s="2"/>
      <c r="R22571" s="2"/>
      <c r="S22571" s="2"/>
      <c r="T22571" s="2"/>
    </row>
    <row r="22572" spans="4:20" x14ac:dyDescent="0.2">
      <c r="D22572" s="2"/>
      <c r="E22572" s="2"/>
      <c r="F22572" s="2"/>
      <c r="G22572" s="2"/>
      <c r="O22572" s="2"/>
      <c r="Q22572" s="2"/>
      <c r="R22572" s="2"/>
      <c r="S22572" s="2"/>
      <c r="T22572" s="2"/>
    </row>
    <row r="22573" spans="4:20" x14ac:dyDescent="0.2">
      <c r="D22573" s="2"/>
      <c r="E22573" s="2"/>
      <c r="F22573" s="2"/>
      <c r="G22573" s="2"/>
      <c r="O22573" s="2"/>
      <c r="Q22573" s="2"/>
      <c r="R22573" s="2"/>
      <c r="S22573" s="2"/>
      <c r="T22573" s="2"/>
    </row>
    <row r="22574" spans="4:20" x14ac:dyDescent="0.2">
      <c r="D22574" s="2"/>
      <c r="E22574" s="2"/>
      <c r="F22574" s="2"/>
      <c r="G22574" s="2"/>
      <c r="O22574" s="2"/>
      <c r="Q22574" s="2"/>
      <c r="R22574" s="2"/>
      <c r="S22574" s="2"/>
      <c r="T22574" s="2"/>
    </row>
    <row r="22575" spans="4:20" x14ac:dyDescent="0.2">
      <c r="D22575" s="2"/>
      <c r="E22575" s="2"/>
      <c r="F22575" s="2"/>
      <c r="G22575" s="2"/>
      <c r="O22575" s="2"/>
      <c r="Q22575" s="2"/>
      <c r="R22575" s="2"/>
      <c r="S22575" s="2"/>
      <c r="T22575" s="2"/>
    </row>
    <row r="22576" spans="4:20" x14ac:dyDescent="0.2">
      <c r="D22576" s="2"/>
      <c r="E22576" s="2"/>
      <c r="F22576" s="2"/>
      <c r="G22576" s="2"/>
      <c r="O22576" s="2"/>
      <c r="Q22576" s="2"/>
      <c r="R22576" s="2"/>
      <c r="S22576" s="2"/>
      <c r="T22576" s="2"/>
    </row>
    <row r="22577" spans="4:20" x14ac:dyDescent="0.2">
      <c r="D22577" s="2"/>
      <c r="E22577" s="2"/>
      <c r="F22577" s="2"/>
      <c r="G22577" s="2"/>
      <c r="O22577" s="2"/>
      <c r="Q22577" s="2"/>
      <c r="R22577" s="2"/>
      <c r="S22577" s="2"/>
      <c r="T22577" s="2"/>
    </row>
    <row r="22578" spans="4:20" x14ac:dyDescent="0.2">
      <c r="D22578" s="2"/>
      <c r="E22578" s="2"/>
      <c r="F22578" s="2"/>
      <c r="G22578" s="2"/>
      <c r="O22578" s="2"/>
      <c r="Q22578" s="2"/>
      <c r="R22578" s="2"/>
      <c r="S22578" s="2"/>
      <c r="T22578" s="2"/>
    </row>
    <row r="22579" spans="4:20" x14ac:dyDescent="0.2">
      <c r="D22579" s="2"/>
      <c r="E22579" s="2"/>
      <c r="F22579" s="2"/>
      <c r="G22579" s="2"/>
      <c r="O22579" s="2"/>
      <c r="Q22579" s="2"/>
      <c r="R22579" s="2"/>
      <c r="S22579" s="2"/>
      <c r="T22579" s="2"/>
    </row>
    <row r="22580" spans="4:20" x14ac:dyDescent="0.2">
      <c r="D22580" s="2"/>
      <c r="E22580" s="2"/>
      <c r="F22580" s="2"/>
      <c r="G22580" s="2"/>
      <c r="O22580" s="2"/>
      <c r="Q22580" s="2"/>
      <c r="R22580" s="2"/>
      <c r="S22580" s="2"/>
      <c r="T22580" s="2"/>
    </row>
    <row r="22581" spans="4:20" x14ac:dyDescent="0.2">
      <c r="D22581" s="2"/>
      <c r="E22581" s="2"/>
      <c r="F22581" s="2"/>
      <c r="G22581" s="2"/>
      <c r="O22581" s="2"/>
      <c r="Q22581" s="2"/>
      <c r="R22581" s="2"/>
      <c r="S22581" s="2"/>
      <c r="T22581" s="2"/>
    </row>
    <row r="22582" spans="4:20" x14ac:dyDescent="0.2">
      <c r="D22582" s="2"/>
      <c r="E22582" s="2"/>
      <c r="F22582" s="2"/>
      <c r="G22582" s="2"/>
      <c r="O22582" s="2"/>
      <c r="Q22582" s="2"/>
      <c r="R22582" s="2"/>
      <c r="S22582" s="2"/>
      <c r="T22582" s="2"/>
    </row>
    <row r="22583" spans="4:20" x14ac:dyDescent="0.2">
      <c r="D22583" s="2"/>
      <c r="E22583" s="2"/>
      <c r="F22583" s="2"/>
      <c r="G22583" s="2"/>
      <c r="O22583" s="2"/>
      <c r="Q22583" s="2"/>
      <c r="R22583" s="2"/>
      <c r="S22583" s="2"/>
      <c r="T22583" s="2"/>
    </row>
    <row r="22584" spans="4:20" x14ac:dyDescent="0.2">
      <c r="D22584" s="2"/>
      <c r="E22584" s="2"/>
      <c r="F22584" s="2"/>
      <c r="G22584" s="2"/>
      <c r="O22584" s="2"/>
      <c r="Q22584" s="2"/>
      <c r="R22584" s="2"/>
      <c r="S22584" s="2"/>
      <c r="T22584" s="2"/>
    </row>
    <row r="22585" spans="4:20" x14ac:dyDescent="0.2">
      <c r="D22585" s="2"/>
      <c r="E22585" s="2"/>
      <c r="F22585" s="2"/>
      <c r="G22585" s="2"/>
      <c r="O22585" s="2"/>
      <c r="Q22585" s="2"/>
      <c r="R22585" s="2"/>
      <c r="S22585" s="2"/>
      <c r="T22585" s="2"/>
    </row>
    <row r="22586" spans="4:20" x14ac:dyDescent="0.2">
      <c r="D22586" s="2"/>
      <c r="E22586" s="2"/>
      <c r="F22586" s="2"/>
      <c r="G22586" s="2"/>
      <c r="O22586" s="2"/>
      <c r="Q22586" s="2"/>
      <c r="R22586" s="2"/>
      <c r="S22586" s="2"/>
      <c r="T22586" s="2"/>
    </row>
    <row r="22587" spans="4:20" x14ac:dyDescent="0.2">
      <c r="D22587" s="2"/>
      <c r="E22587" s="2"/>
      <c r="F22587" s="2"/>
      <c r="G22587" s="2"/>
      <c r="O22587" s="2"/>
      <c r="Q22587" s="2"/>
      <c r="R22587" s="2"/>
      <c r="S22587" s="2"/>
      <c r="T22587" s="2"/>
    </row>
    <row r="22588" spans="4:20" x14ac:dyDescent="0.2">
      <c r="D22588" s="2"/>
      <c r="E22588" s="2"/>
      <c r="F22588" s="2"/>
      <c r="G22588" s="2"/>
      <c r="O22588" s="2"/>
      <c r="Q22588" s="2"/>
      <c r="R22588" s="2"/>
      <c r="S22588" s="2"/>
      <c r="T22588" s="2"/>
    </row>
    <row r="22589" spans="4:20" x14ac:dyDescent="0.2">
      <c r="D22589" s="2"/>
      <c r="E22589" s="2"/>
      <c r="F22589" s="2"/>
      <c r="G22589" s="2"/>
      <c r="O22589" s="2"/>
      <c r="Q22589" s="2"/>
      <c r="R22589" s="2"/>
      <c r="S22589" s="2"/>
      <c r="T22589" s="2"/>
    </row>
    <row r="22590" spans="4:20" x14ac:dyDescent="0.2">
      <c r="D22590" s="2"/>
      <c r="E22590" s="2"/>
      <c r="F22590" s="2"/>
      <c r="G22590" s="2"/>
      <c r="O22590" s="2"/>
      <c r="Q22590" s="2"/>
      <c r="R22590" s="2"/>
      <c r="S22590" s="2"/>
      <c r="T22590" s="2"/>
    </row>
    <row r="22591" spans="4:20" x14ac:dyDescent="0.2">
      <c r="D22591" s="2"/>
      <c r="E22591" s="2"/>
      <c r="F22591" s="2"/>
      <c r="G22591" s="2"/>
      <c r="O22591" s="2"/>
      <c r="Q22591" s="2"/>
      <c r="R22591" s="2"/>
      <c r="S22591" s="2"/>
      <c r="T22591" s="2"/>
    </row>
    <row r="22592" spans="4:20" x14ac:dyDescent="0.2">
      <c r="D22592" s="2"/>
      <c r="E22592" s="2"/>
      <c r="F22592" s="2"/>
      <c r="G22592" s="2"/>
      <c r="O22592" s="2"/>
      <c r="Q22592" s="2"/>
      <c r="R22592" s="2"/>
      <c r="S22592" s="2"/>
      <c r="T22592" s="2"/>
    </row>
    <row r="22593" spans="4:20" x14ac:dyDescent="0.2">
      <c r="D22593" s="2"/>
      <c r="E22593" s="2"/>
      <c r="F22593" s="2"/>
      <c r="G22593" s="2"/>
      <c r="O22593" s="2"/>
      <c r="Q22593" s="2"/>
      <c r="R22593" s="2"/>
      <c r="S22593" s="2"/>
      <c r="T22593" s="2"/>
    </row>
    <row r="22594" spans="4:20" x14ac:dyDescent="0.2">
      <c r="D22594" s="2"/>
      <c r="E22594" s="2"/>
      <c r="F22594" s="2"/>
      <c r="G22594" s="2"/>
      <c r="O22594" s="2"/>
      <c r="Q22594" s="2"/>
      <c r="R22594" s="2"/>
      <c r="S22594" s="2"/>
      <c r="T22594" s="2"/>
    </row>
    <row r="22595" spans="4:20" x14ac:dyDescent="0.2">
      <c r="D22595" s="2"/>
      <c r="E22595" s="2"/>
      <c r="F22595" s="2"/>
      <c r="G22595" s="2"/>
      <c r="O22595" s="2"/>
      <c r="Q22595" s="2"/>
      <c r="R22595" s="2"/>
      <c r="S22595" s="2"/>
      <c r="T22595" s="2"/>
    </row>
    <row r="22596" spans="4:20" x14ac:dyDescent="0.2">
      <c r="D22596" s="2"/>
      <c r="E22596" s="2"/>
      <c r="F22596" s="2"/>
      <c r="G22596" s="2"/>
      <c r="O22596" s="2"/>
      <c r="Q22596" s="2"/>
      <c r="R22596" s="2"/>
      <c r="S22596" s="2"/>
      <c r="T22596" s="2"/>
    </row>
    <row r="22597" spans="4:20" x14ac:dyDescent="0.2">
      <c r="D22597" s="2"/>
      <c r="E22597" s="2"/>
      <c r="F22597" s="2"/>
      <c r="G22597" s="2"/>
      <c r="O22597" s="2"/>
      <c r="Q22597" s="2"/>
      <c r="R22597" s="2"/>
      <c r="S22597" s="2"/>
      <c r="T22597" s="2"/>
    </row>
    <row r="22598" spans="4:20" x14ac:dyDescent="0.2">
      <c r="D22598" s="2"/>
      <c r="E22598" s="2"/>
      <c r="F22598" s="2"/>
      <c r="G22598" s="2"/>
      <c r="O22598" s="2"/>
      <c r="Q22598" s="2"/>
      <c r="R22598" s="2"/>
      <c r="S22598" s="2"/>
      <c r="T22598" s="2"/>
    </row>
    <row r="22599" spans="4:20" x14ac:dyDescent="0.2">
      <c r="D22599" s="2"/>
      <c r="E22599" s="2"/>
      <c r="F22599" s="2"/>
      <c r="G22599" s="2"/>
      <c r="O22599" s="2"/>
      <c r="Q22599" s="2"/>
      <c r="R22599" s="2"/>
      <c r="S22599" s="2"/>
      <c r="T22599" s="2"/>
    </row>
    <row r="22600" spans="4:20" x14ac:dyDescent="0.2">
      <c r="D22600" s="2"/>
      <c r="E22600" s="2"/>
      <c r="F22600" s="2"/>
      <c r="G22600" s="2"/>
      <c r="O22600" s="2"/>
      <c r="Q22600" s="2"/>
      <c r="R22600" s="2"/>
      <c r="S22600" s="2"/>
      <c r="T22600" s="2"/>
    </row>
    <row r="22601" spans="4:20" x14ac:dyDescent="0.2">
      <c r="D22601" s="2"/>
      <c r="E22601" s="2"/>
      <c r="F22601" s="2"/>
      <c r="G22601" s="2"/>
      <c r="O22601" s="2"/>
      <c r="Q22601" s="2"/>
      <c r="R22601" s="2"/>
      <c r="S22601" s="2"/>
      <c r="T22601" s="2"/>
    </row>
    <row r="22602" spans="4:20" x14ac:dyDescent="0.2">
      <c r="D22602" s="2"/>
      <c r="E22602" s="2"/>
      <c r="F22602" s="2"/>
      <c r="G22602" s="2"/>
      <c r="O22602" s="2"/>
      <c r="Q22602" s="2"/>
      <c r="R22602" s="2"/>
      <c r="S22602" s="2"/>
      <c r="T22602" s="2"/>
    </row>
    <row r="22603" spans="4:20" x14ac:dyDescent="0.2">
      <c r="D22603" s="2"/>
      <c r="E22603" s="2"/>
      <c r="F22603" s="2"/>
      <c r="G22603" s="2"/>
      <c r="O22603" s="2"/>
      <c r="Q22603" s="2"/>
      <c r="R22603" s="2"/>
      <c r="S22603" s="2"/>
      <c r="T22603" s="2"/>
    </row>
    <row r="22604" spans="4:20" x14ac:dyDescent="0.2">
      <c r="D22604" s="2"/>
      <c r="E22604" s="2"/>
      <c r="F22604" s="2"/>
      <c r="G22604" s="2"/>
      <c r="O22604" s="2"/>
      <c r="Q22604" s="2"/>
      <c r="R22604" s="2"/>
      <c r="S22604" s="2"/>
      <c r="T22604" s="2"/>
    </row>
    <row r="22605" spans="4:20" x14ac:dyDescent="0.2">
      <c r="D22605" s="2"/>
      <c r="E22605" s="2"/>
      <c r="F22605" s="2"/>
      <c r="G22605" s="2"/>
      <c r="O22605" s="2"/>
      <c r="Q22605" s="2"/>
      <c r="R22605" s="2"/>
      <c r="S22605" s="2"/>
      <c r="T22605" s="2"/>
    </row>
    <row r="22606" spans="4:20" x14ac:dyDescent="0.2">
      <c r="D22606" s="2"/>
      <c r="E22606" s="2"/>
      <c r="F22606" s="2"/>
      <c r="G22606" s="2"/>
      <c r="O22606" s="2"/>
      <c r="Q22606" s="2"/>
      <c r="R22606" s="2"/>
      <c r="S22606" s="2"/>
      <c r="T22606" s="2"/>
    </row>
    <row r="22607" spans="4:20" x14ac:dyDescent="0.2">
      <c r="D22607" s="2"/>
      <c r="E22607" s="2"/>
      <c r="F22607" s="2"/>
      <c r="G22607" s="2"/>
      <c r="O22607" s="2"/>
      <c r="Q22607" s="2"/>
      <c r="R22607" s="2"/>
      <c r="S22607" s="2"/>
      <c r="T22607" s="2"/>
    </row>
    <row r="22608" spans="4:20" x14ac:dyDescent="0.2">
      <c r="D22608" s="2"/>
      <c r="E22608" s="2"/>
      <c r="F22608" s="2"/>
      <c r="G22608" s="2"/>
      <c r="O22608" s="2"/>
      <c r="Q22608" s="2"/>
      <c r="R22608" s="2"/>
      <c r="S22608" s="2"/>
      <c r="T22608" s="2"/>
    </row>
    <row r="22609" spans="4:20" x14ac:dyDescent="0.2">
      <c r="D22609" s="2"/>
      <c r="E22609" s="2"/>
      <c r="F22609" s="2"/>
      <c r="G22609" s="2"/>
      <c r="O22609" s="2"/>
      <c r="Q22609" s="2"/>
      <c r="R22609" s="2"/>
      <c r="S22609" s="2"/>
      <c r="T22609" s="2"/>
    </row>
    <row r="22610" spans="4:20" x14ac:dyDescent="0.2">
      <c r="D22610" s="2"/>
      <c r="E22610" s="2"/>
      <c r="F22610" s="2"/>
      <c r="G22610" s="2"/>
      <c r="O22610" s="2"/>
      <c r="Q22610" s="2"/>
      <c r="R22610" s="2"/>
      <c r="S22610" s="2"/>
      <c r="T22610" s="2"/>
    </row>
    <row r="22611" spans="4:20" x14ac:dyDescent="0.2">
      <c r="D22611" s="2"/>
      <c r="E22611" s="2"/>
      <c r="F22611" s="2"/>
      <c r="G22611" s="2"/>
      <c r="O22611" s="2"/>
      <c r="Q22611" s="2"/>
      <c r="R22611" s="2"/>
      <c r="S22611" s="2"/>
      <c r="T22611" s="2"/>
    </row>
    <row r="22612" spans="4:20" x14ac:dyDescent="0.2">
      <c r="D22612" s="2"/>
      <c r="E22612" s="2"/>
      <c r="F22612" s="2"/>
      <c r="G22612" s="2"/>
      <c r="O22612" s="2"/>
      <c r="Q22612" s="2"/>
      <c r="R22612" s="2"/>
      <c r="S22612" s="2"/>
      <c r="T22612" s="2"/>
    </row>
    <row r="22613" spans="4:20" x14ac:dyDescent="0.2">
      <c r="D22613" s="2"/>
      <c r="E22613" s="2"/>
      <c r="F22613" s="2"/>
      <c r="G22613" s="2"/>
      <c r="O22613" s="2"/>
      <c r="Q22613" s="2"/>
      <c r="R22613" s="2"/>
      <c r="S22613" s="2"/>
      <c r="T22613" s="2"/>
    </row>
    <row r="22614" spans="4:20" x14ac:dyDescent="0.2">
      <c r="D22614" s="2"/>
      <c r="E22614" s="2"/>
      <c r="F22614" s="2"/>
      <c r="G22614" s="2"/>
      <c r="O22614" s="2"/>
      <c r="Q22614" s="2"/>
      <c r="R22614" s="2"/>
      <c r="S22614" s="2"/>
      <c r="T22614" s="2"/>
    </row>
    <row r="22615" spans="4:20" x14ac:dyDescent="0.2">
      <c r="D22615" s="2"/>
      <c r="E22615" s="2"/>
      <c r="F22615" s="2"/>
      <c r="G22615" s="2"/>
      <c r="O22615" s="2"/>
      <c r="Q22615" s="2"/>
      <c r="R22615" s="2"/>
      <c r="S22615" s="2"/>
      <c r="T22615" s="2"/>
    </row>
    <row r="22616" spans="4:20" x14ac:dyDescent="0.2">
      <c r="D22616" s="2"/>
      <c r="E22616" s="2"/>
      <c r="F22616" s="2"/>
      <c r="G22616" s="2"/>
      <c r="O22616" s="2"/>
      <c r="Q22616" s="2"/>
      <c r="R22616" s="2"/>
      <c r="S22616" s="2"/>
      <c r="T22616" s="2"/>
    </row>
    <row r="22617" spans="4:20" x14ac:dyDescent="0.2">
      <c r="D22617" s="2"/>
      <c r="E22617" s="2"/>
      <c r="F22617" s="2"/>
      <c r="G22617" s="2"/>
      <c r="O22617" s="2"/>
      <c r="Q22617" s="2"/>
      <c r="R22617" s="2"/>
      <c r="S22617" s="2"/>
      <c r="T22617" s="2"/>
    </row>
    <row r="22618" spans="4:20" x14ac:dyDescent="0.2">
      <c r="D22618" s="2"/>
      <c r="E22618" s="2"/>
      <c r="F22618" s="2"/>
      <c r="G22618" s="2"/>
      <c r="O22618" s="2"/>
      <c r="Q22618" s="2"/>
      <c r="R22618" s="2"/>
      <c r="S22618" s="2"/>
      <c r="T22618" s="2"/>
    </row>
    <row r="22619" spans="4:20" x14ac:dyDescent="0.2">
      <c r="D22619" s="2"/>
      <c r="E22619" s="2"/>
      <c r="F22619" s="2"/>
      <c r="G22619" s="2"/>
      <c r="O22619" s="2"/>
      <c r="Q22619" s="2"/>
      <c r="R22619" s="2"/>
      <c r="S22619" s="2"/>
      <c r="T22619" s="2"/>
    </row>
    <row r="22620" spans="4:20" x14ac:dyDescent="0.2">
      <c r="D22620" s="2"/>
      <c r="E22620" s="2"/>
      <c r="F22620" s="2"/>
      <c r="G22620" s="2"/>
      <c r="O22620" s="2"/>
      <c r="Q22620" s="2"/>
      <c r="R22620" s="2"/>
      <c r="S22620" s="2"/>
      <c r="T22620" s="2"/>
    </row>
    <row r="22621" spans="4:20" x14ac:dyDescent="0.2">
      <c r="D22621" s="2"/>
      <c r="E22621" s="2"/>
      <c r="F22621" s="2"/>
      <c r="G22621" s="2"/>
      <c r="O22621" s="2"/>
      <c r="Q22621" s="2"/>
      <c r="R22621" s="2"/>
      <c r="S22621" s="2"/>
      <c r="T22621" s="2"/>
    </row>
    <row r="22622" spans="4:20" x14ac:dyDescent="0.2">
      <c r="D22622" s="2"/>
      <c r="E22622" s="2"/>
      <c r="F22622" s="2"/>
      <c r="G22622" s="2"/>
      <c r="O22622" s="2"/>
      <c r="Q22622" s="2"/>
      <c r="R22622" s="2"/>
      <c r="S22622" s="2"/>
      <c r="T22622" s="2"/>
    </row>
    <row r="22623" spans="4:20" x14ac:dyDescent="0.2">
      <c r="D22623" s="2"/>
      <c r="E22623" s="2"/>
      <c r="F22623" s="2"/>
      <c r="G22623" s="2"/>
      <c r="O22623" s="2"/>
      <c r="Q22623" s="2"/>
      <c r="R22623" s="2"/>
      <c r="S22623" s="2"/>
      <c r="T22623" s="2"/>
    </row>
    <row r="22624" spans="4:20" x14ac:dyDescent="0.2">
      <c r="D22624" s="2"/>
      <c r="E22624" s="2"/>
      <c r="F22624" s="2"/>
      <c r="G22624" s="2"/>
      <c r="O22624" s="2"/>
      <c r="Q22624" s="2"/>
      <c r="R22624" s="2"/>
      <c r="S22624" s="2"/>
      <c r="T22624" s="2"/>
    </row>
    <row r="22625" spans="4:20" x14ac:dyDescent="0.2">
      <c r="D22625" s="2"/>
      <c r="E22625" s="2"/>
      <c r="F22625" s="2"/>
      <c r="G22625" s="2"/>
      <c r="O22625" s="2"/>
      <c r="Q22625" s="2"/>
      <c r="R22625" s="2"/>
      <c r="S22625" s="2"/>
      <c r="T22625" s="2"/>
    </row>
    <row r="22626" spans="4:20" x14ac:dyDescent="0.2">
      <c r="D22626" s="2"/>
      <c r="E22626" s="2"/>
      <c r="F22626" s="2"/>
      <c r="G22626" s="2"/>
      <c r="O22626" s="2"/>
      <c r="Q22626" s="2"/>
      <c r="R22626" s="2"/>
      <c r="S22626" s="2"/>
      <c r="T22626" s="2"/>
    </row>
    <row r="22627" spans="4:20" x14ac:dyDescent="0.2">
      <c r="D22627" s="2"/>
      <c r="E22627" s="2"/>
      <c r="F22627" s="2"/>
      <c r="G22627" s="2"/>
      <c r="O22627" s="2"/>
      <c r="Q22627" s="2"/>
      <c r="R22627" s="2"/>
      <c r="S22627" s="2"/>
      <c r="T22627" s="2"/>
    </row>
    <row r="22628" spans="4:20" x14ac:dyDescent="0.2">
      <c r="D22628" s="2"/>
      <c r="E22628" s="2"/>
      <c r="F22628" s="2"/>
      <c r="G22628" s="2"/>
      <c r="O22628" s="2"/>
      <c r="Q22628" s="2"/>
      <c r="R22628" s="2"/>
      <c r="S22628" s="2"/>
      <c r="T22628" s="2"/>
    </row>
    <row r="22629" spans="4:20" x14ac:dyDescent="0.2">
      <c r="D22629" s="2"/>
      <c r="E22629" s="2"/>
      <c r="F22629" s="2"/>
      <c r="G22629" s="2"/>
      <c r="O22629" s="2"/>
      <c r="Q22629" s="2"/>
      <c r="R22629" s="2"/>
      <c r="S22629" s="2"/>
      <c r="T22629" s="2"/>
    </row>
    <row r="22630" spans="4:20" x14ac:dyDescent="0.2">
      <c r="D22630" s="2"/>
      <c r="E22630" s="2"/>
      <c r="F22630" s="2"/>
      <c r="G22630" s="2"/>
      <c r="O22630" s="2"/>
      <c r="Q22630" s="2"/>
      <c r="R22630" s="2"/>
      <c r="S22630" s="2"/>
      <c r="T22630" s="2"/>
    </row>
    <row r="22631" spans="4:20" x14ac:dyDescent="0.2">
      <c r="D22631" s="2"/>
      <c r="E22631" s="2"/>
      <c r="F22631" s="2"/>
      <c r="G22631" s="2"/>
      <c r="O22631" s="2"/>
      <c r="Q22631" s="2"/>
      <c r="R22631" s="2"/>
      <c r="S22631" s="2"/>
      <c r="T22631" s="2"/>
    </row>
    <row r="22632" spans="4:20" x14ac:dyDescent="0.2">
      <c r="D22632" s="2"/>
      <c r="E22632" s="2"/>
      <c r="F22632" s="2"/>
      <c r="G22632" s="2"/>
      <c r="O22632" s="2"/>
      <c r="Q22632" s="2"/>
      <c r="R22632" s="2"/>
      <c r="S22632" s="2"/>
      <c r="T22632" s="2"/>
    </row>
    <row r="22633" spans="4:20" x14ac:dyDescent="0.2">
      <c r="D22633" s="2"/>
      <c r="E22633" s="2"/>
      <c r="F22633" s="2"/>
      <c r="G22633" s="2"/>
      <c r="O22633" s="2"/>
      <c r="Q22633" s="2"/>
      <c r="R22633" s="2"/>
      <c r="S22633" s="2"/>
      <c r="T22633" s="2"/>
    </row>
    <row r="22634" spans="4:20" x14ac:dyDescent="0.2">
      <c r="D22634" s="2"/>
      <c r="E22634" s="2"/>
      <c r="F22634" s="2"/>
      <c r="G22634" s="2"/>
      <c r="O22634" s="2"/>
      <c r="Q22634" s="2"/>
      <c r="R22634" s="2"/>
      <c r="S22634" s="2"/>
      <c r="T22634" s="2"/>
    </row>
    <row r="22635" spans="4:20" x14ac:dyDescent="0.2">
      <c r="D22635" s="2"/>
      <c r="E22635" s="2"/>
      <c r="F22635" s="2"/>
      <c r="G22635" s="2"/>
      <c r="O22635" s="2"/>
      <c r="Q22635" s="2"/>
      <c r="R22635" s="2"/>
      <c r="S22635" s="2"/>
      <c r="T22635" s="2"/>
    </row>
    <row r="22636" spans="4:20" x14ac:dyDescent="0.2">
      <c r="D22636" s="2"/>
      <c r="E22636" s="2"/>
      <c r="F22636" s="2"/>
      <c r="G22636" s="2"/>
      <c r="O22636" s="2"/>
      <c r="Q22636" s="2"/>
      <c r="R22636" s="2"/>
      <c r="S22636" s="2"/>
      <c r="T22636" s="2"/>
    </row>
    <row r="22637" spans="4:20" x14ac:dyDescent="0.2">
      <c r="D22637" s="2"/>
      <c r="E22637" s="2"/>
      <c r="F22637" s="2"/>
      <c r="G22637" s="2"/>
      <c r="O22637" s="2"/>
      <c r="Q22637" s="2"/>
      <c r="R22637" s="2"/>
      <c r="S22637" s="2"/>
      <c r="T22637" s="2"/>
    </row>
    <row r="22638" spans="4:20" x14ac:dyDescent="0.2">
      <c r="D22638" s="2"/>
      <c r="E22638" s="2"/>
      <c r="F22638" s="2"/>
      <c r="G22638" s="2"/>
      <c r="O22638" s="2"/>
      <c r="Q22638" s="2"/>
      <c r="R22638" s="2"/>
      <c r="S22638" s="2"/>
      <c r="T22638" s="2"/>
    </row>
    <row r="22639" spans="4:20" x14ac:dyDescent="0.2">
      <c r="D22639" s="2"/>
      <c r="E22639" s="2"/>
      <c r="F22639" s="2"/>
      <c r="G22639" s="2"/>
      <c r="O22639" s="2"/>
      <c r="Q22639" s="2"/>
      <c r="R22639" s="2"/>
      <c r="S22639" s="2"/>
      <c r="T22639" s="2"/>
    </row>
    <row r="22640" spans="4:20" x14ac:dyDescent="0.2">
      <c r="D22640" s="2"/>
      <c r="E22640" s="2"/>
      <c r="F22640" s="2"/>
      <c r="G22640" s="2"/>
      <c r="O22640" s="2"/>
      <c r="Q22640" s="2"/>
      <c r="R22640" s="2"/>
      <c r="S22640" s="2"/>
      <c r="T22640" s="2"/>
    </row>
    <row r="22641" spans="4:20" x14ac:dyDescent="0.2">
      <c r="D22641" s="2"/>
      <c r="E22641" s="2"/>
      <c r="F22641" s="2"/>
      <c r="G22641" s="2"/>
      <c r="O22641" s="2"/>
      <c r="Q22641" s="2"/>
      <c r="R22641" s="2"/>
      <c r="S22641" s="2"/>
      <c r="T22641" s="2"/>
    </row>
    <row r="22642" spans="4:20" x14ac:dyDescent="0.2">
      <c r="D22642" s="2"/>
      <c r="E22642" s="2"/>
      <c r="F22642" s="2"/>
      <c r="G22642" s="2"/>
      <c r="O22642" s="2"/>
      <c r="Q22642" s="2"/>
      <c r="R22642" s="2"/>
      <c r="S22642" s="2"/>
      <c r="T22642" s="2"/>
    </row>
    <row r="22643" spans="4:20" x14ac:dyDescent="0.2">
      <c r="D22643" s="2"/>
      <c r="E22643" s="2"/>
      <c r="F22643" s="2"/>
      <c r="G22643" s="2"/>
      <c r="O22643" s="2"/>
      <c r="Q22643" s="2"/>
      <c r="R22643" s="2"/>
      <c r="S22643" s="2"/>
      <c r="T22643" s="2"/>
    </row>
    <row r="22644" spans="4:20" x14ac:dyDescent="0.2">
      <c r="D22644" s="2"/>
      <c r="E22644" s="2"/>
      <c r="F22644" s="2"/>
      <c r="G22644" s="2"/>
      <c r="O22644" s="2"/>
      <c r="Q22644" s="2"/>
      <c r="R22644" s="2"/>
      <c r="S22644" s="2"/>
      <c r="T22644" s="2"/>
    </row>
    <row r="22645" spans="4:20" x14ac:dyDescent="0.2">
      <c r="D22645" s="2"/>
      <c r="E22645" s="2"/>
      <c r="F22645" s="2"/>
      <c r="G22645" s="2"/>
      <c r="O22645" s="2"/>
      <c r="Q22645" s="2"/>
      <c r="R22645" s="2"/>
      <c r="S22645" s="2"/>
      <c r="T22645" s="2"/>
    </row>
    <row r="22646" spans="4:20" x14ac:dyDescent="0.2">
      <c r="D22646" s="2"/>
      <c r="E22646" s="2"/>
      <c r="F22646" s="2"/>
      <c r="G22646" s="2"/>
      <c r="O22646" s="2"/>
      <c r="Q22646" s="2"/>
      <c r="R22646" s="2"/>
      <c r="S22646" s="2"/>
      <c r="T22646" s="2"/>
    </row>
    <row r="22647" spans="4:20" x14ac:dyDescent="0.2">
      <c r="D22647" s="2"/>
      <c r="E22647" s="2"/>
      <c r="F22647" s="2"/>
      <c r="G22647" s="2"/>
      <c r="O22647" s="2"/>
      <c r="Q22647" s="2"/>
      <c r="R22647" s="2"/>
      <c r="S22647" s="2"/>
      <c r="T22647" s="2"/>
    </row>
    <row r="22648" spans="4:20" x14ac:dyDescent="0.2">
      <c r="D22648" s="2"/>
      <c r="E22648" s="2"/>
      <c r="F22648" s="2"/>
      <c r="G22648" s="2"/>
      <c r="O22648" s="2"/>
      <c r="Q22648" s="2"/>
      <c r="R22648" s="2"/>
      <c r="S22648" s="2"/>
      <c r="T22648" s="2"/>
    </row>
    <row r="22649" spans="4:20" x14ac:dyDescent="0.2">
      <c r="D22649" s="2"/>
      <c r="E22649" s="2"/>
      <c r="F22649" s="2"/>
      <c r="G22649" s="2"/>
      <c r="O22649" s="2"/>
      <c r="Q22649" s="2"/>
      <c r="R22649" s="2"/>
      <c r="S22649" s="2"/>
      <c r="T22649" s="2"/>
    </row>
    <row r="22650" spans="4:20" x14ac:dyDescent="0.2">
      <c r="D22650" s="2"/>
      <c r="E22650" s="2"/>
      <c r="F22650" s="2"/>
      <c r="G22650" s="2"/>
      <c r="O22650" s="2"/>
      <c r="Q22650" s="2"/>
      <c r="R22650" s="2"/>
      <c r="S22650" s="2"/>
      <c r="T22650" s="2"/>
    </row>
    <row r="22651" spans="4:20" x14ac:dyDescent="0.2">
      <c r="D22651" s="2"/>
      <c r="E22651" s="2"/>
      <c r="F22651" s="2"/>
      <c r="G22651" s="2"/>
      <c r="O22651" s="2"/>
      <c r="Q22651" s="2"/>
      <c r="R22651" s="2"/>
      <c r="S22651" s="2"/>
      <c r="T22651" s="2"/>
    </row>
    <row r="22652" spans="4:20" x14ac:dyDescent="0.2">
      <c r="D22652" s="2"/>
      <c r="E22652" s="2"/>
      <c r="F22652" s="2"/>
      <c r="G22652" s="2"/>
      <c r="O22652" s="2"/>
      <c r="Q22652" s="2"/>
      <c r="R22652" s="2"/>
      <c r="S22652" s="2"/>
      <c r="T22652" s="2"/>
    </row>
    <row r="22653" spans="4:20" x14ac:dyDescent="0.2">
      <c r="D22653" s="2"/>
      <c r="E22653" s="2"/>
      <c r="F22653" s="2"/>
      <c r="G22653" s="2"/>
      <c r="O22653" s="2"/>
      <c r="Q22653" s="2"/>
      <c r="R22653" s="2"/>
      <c r="S22653" s="2"/>
      <c r="T22653" s="2"/>
    </row>
    <row r="22654" spans="4:20" x14ac:dyDescent="0.2">
      <c r="D22654" s="2"/>
      <c r="E22654" s="2"/>
      <c r="F22654" s="2"/>
      <c r="G22654" s="2"/>
      <c r="O22654" s="2"/>
      <c r="Q22654" s="2"/>
      <c r="R22654" s="2"/>
      <c r="S22654" s="2"/>
      <c r="T22654" s="2"/>
    </row>
    <row r="22655" spans="4:20" x14ac:dyDescent="0.2">
      <c r="D22655" s="2"/>
      <c r="E22655" s="2"/>
      <c r="F22655" s="2"/>
      <c r="G22655" s="2"/>
      <c r="O22655" s="2"/>
      <c r="Q22655" s="2"/>
      <c r="R22655" s="2"/>
      <c r="S22655" s="2"/>
      <c r="T22655" s="2"/>
    </row>
    <row r="22656" spans="4:20" x14ac:dyDescent="0.2">
      <c r="D22656" s="2"/>
      <c r="E22656" s="2"/>
      <c r="F22656" s="2"/>
      <c r="G22656" s="2"/>
      <c r="O22656" s="2"/>
      <c r="Q22656" s="2"/>
      <c r="R22656" s="2"/>
      <c r="S22656" s="2"/>
      <c r="T22656" s="2"/>
    </row>
    <row r="22657" spans="4:20" x14ac:dyDescent="0.2">
      <c r="D22657" s="2"/>
      <c r="E22657" s="2"/>
      <c r="F22657" s="2"/>
      <c r="G22657" s="2"/>
      <c r="O22657" s="2"/>
      <c r="Q22657" s="2"/>
      <c r="R22657" s="2"/>
      <c r="S22657" s="2"/>
      <c r="T22657" s="2"/>
    </row>
    <row r="22658" spans="4:20" x14ac:dyDescent="0.2">
      <c r="D22658" s="2"/>
      <c r="E22658" s="2"/>
      <c r="F22658" s="2"/>
      <c r="G22658" s="2"/>
      <c r="O22658" s="2"/>
      <c r="Q22658" s="2"/>
      <c r="R22658" s="2"/>
      <c r="S22658" s="2"/>
      <c r="T22658" s="2"/>
    </row>
    <row r="22659" spans="4:20" x14ac:dyDescent="0.2">
      <c r="D22659" s="2"/>
      <c r="E22659" s="2"/>
      <c r="F22659" s="2"/>
      <c r="G22659" s="2"/>
      <c r="O22659" s="2"/>
      <c r="Q22659" s="2"/>
      <c r="R22659" s="2"/>
      <c r="S22659" s="2"/>
      <c r="T22659" s="2"/>
    </row>
    <row r="22660" spans="4:20" x14ac:dyDescent="0.2">
      <c r="D22660" s="2"/>
      <c r="E22660" s="2"/>
      <c r="F22660" s="2"/>
      <c r="G22660" s="2"/>
      <c r="O22660" s="2"/>
      <c r="Q22660" s="2"/>
      <c r="R22660" s="2"/>
      <c r="S22660" s="2"/>
      <c r="T22660" s="2"/>
    </row>
    <row r="22661" spans="4:20" x14ac:dyDescent="0.2">
      <c r="D22661" s="2"/>
      <c r="E22661" s="2"/>
      <c r="F22661" s="2"/>
      <c r="G22661" s="2"/>
      <c r="O22661" s="2"/>
      <c r="Q22661" s="2"/>
      <c r="R22661" s="2"/>
      <c r="S22661" s="2"/>
      <c r="T22661" s="2"/>
    </row>
    <row r="22662" spans="4:20" x14ac:dyDescent="0.2">
      <c r="D22662" s="2"/>
      <c r="E22662" s="2"/>
      <c r="F22662" s="2"/>
      <c r="G22662" s="2"/>
      <c r="O22662" s="2"/>
      <c r="Q22662" s="2"/>
      <c r="R22662" s="2"/>
      <c r="S22662" s="2"/>
      <c r="T22662" s="2"/>
    </row>
    <row r="22663" spans="4:20" x14ac:dyDescent="0.2">
      <c r="D22663" s="2"/>
      <c r="E22663" s="2"/>
      <c r="F22663" s="2"/>
      <c r="G22663" s="2"/>
      <c r="O22663" s="2"/>
      <c r="Q22663" s="2"/>
      <c r="R22663" s="2"/>
      <c r="S22663" s="2"/>
      <c r="T22663" s="2"/>
    </row>
    <row r="22664" spans="4:20" x14ac:dyDescent="0.2">
      <c r="D22664" s="2"/>
      <c r="E22664" s="2"/>
      <c r="F22664" s="2"/>
      <c r="G22664" s="2"/>
      <c r="O22664" s="2"/>
      <c r="Q22664" s="2"/>
      <c r="R22664" s="2"/>
      <c r="S22664" s="2"/>
      <c r="T22664" s="2"/>
    </row>
    <row r="22665" spans="4:20" x14ac:dyDescent="0.2">
      <c r="D22665" s="2"/>
      <c r="E22665" s="2"/>
      <c r="F22665" s="2"/>
      <c r="G22665" s="2"/>
      <c r="O22665" s="2"/>
      <c r="Q22665" s="2"/>
      <c r="R22665" s="2"/>
      <c r="S22665" s="2"/>
      <c r="T22665" s="2"/>
    </row>
    <row r="22666" spans="4:20" x14ac:dyDescent="0.2">
      <c r="D22666" s="2"/>
      <c r="E22666" s="2"/>
      <c r="F22666" s="2"/>
      <c r="G22666" s="2"/>
      <c r="O22666" s="2"/>
      <c r="Q22666" s="2"/>
      <c r="R22666" s="2"/>
      <c r="S22666" s="2"/>
      <c r="T22666" s="2"/>
    </row>
    <row r="22667" spans="4:20" x14ac:dyDescent="0.2">
      <c r="D22667" s="2"/>
      <c r="E22667" s="2"/>
      <c r="F22667" s="2"/>
      <c r="G22667" s="2"/>
      <c r="O22667" s="2"/>
      <c r="Q22667" s="2"/>
      <c r="R22667" s="2"/>
      <c r="S22667" s="2"/>
      <c r="T22667" s="2"/>
    </row>
    <row r="22668" spans="4:20" x14ac:dyDescent="0.2">
      <c r="D22668" s="2"/>
      <c r="E22668" s="2"/>
      <c r="F22668" s="2"/>
      <c r="G22668" s="2"/>
      <c r="O22668" s="2"/>
      <c r="Q22668" s="2"/>
      <c r="R22668" s="2"/>
      <c r="S22668" s="2"/>
      <c r="T22668" s="2"/>
    </row>
    <row r="22669" spans="4:20" x14ac:dyDescent="0.2">
      <c r="D22669" s="2"/>
      <c r="E22669" s="2"/>
      <c r="F22669" s="2"/>
      <c r="G22669" s="2"/>
      <c r="O22669" s="2"/>
      <c r="Q22669" s="2"/>
      <c r="R22669" s="2"/>
      <c r="S22669" s="2"/>
      <c r="T22669" s="2"/>
    </row>
    <row r="22670" spans="4:20" x14ac:dyDescent="0.2">
      <c r="D22670" s="2"/>
      <c r="E22670" s="2"/>
      <c r="F22670" s="2"/>
      <c r="G22670" s="2"/>
      <c r="O22670" s="2"/>
      <c r="Q22670" s="2"/>
      <c r="R22670" s="2"/>
      <c r="S22670" s="2"/>
      <c r="T22670" s="2"/>
    </row>
    <row r="22671" spans="4:20" x14ac:dyDescent="0.2">
      <c r="D22671" s="2"/>
      <c r="E22671" s="2"/>
      <c r="F22671" s="2"/>
      <c r="G22671" s="2"/>
      <c r="O22671" s="2"/>
      <c r="Q22671" s="2"/>
      <c r="R22671" s="2"/>
      <c r="S22671" s="2"/>
      <c r="T22671" s="2"/>
    </row>
    <row r="22672" spans="4:20" x14ac:dyDescent="0.2">
      <c r="D22672" s="2"/>
      <c r="E22672" s="2"/>
      <c r="F22672" s="2"/>
      <c r="G22672" s="2"/>
      <c r="O22672" s="2"/>
      <c r="Q22672" s="2"/>
      <c r="R22672" s="2"/>
      <c r="S22672" s="2"/>
      <c r="T22672" s="2"/>
    </row>
    <row r="22673" spans="4:20" x14ac:dyDescent="0.2">
      <c r="D22673" s="2"/>
      <c r="E22673" s="2"/>
      <c r="F22673" s="2"/>
      <c r="G22673" s="2"/>
      <c r="O22673" s="2"/>
      <c r="Q22673" s="2"/>
      <c r="R22673" s="2"/>
      <c r="S22673" s="2"/>
      <c r="T22673" s="2"/>
    </row>
    <row r="22674" spans="4:20" x14ac:dyDescent="0.2">
      <c r="D22674" s="2"/>
      <c r="E22674" s="2"/>
      <c r="F22674" s="2"/>
      <c r="G22674" s="2"/>
      <c r="O22674" s="2"/>
      <c r="Q22674" s="2"/>
      <c r="R22674" s="2"/>
      <c r="S22674" s="2"/>
      <c r="T22674" s="2"/>
    </row>
    <row r="22675" spans="4:20" x14ac:dyDescent="0.2">
      <c r="D22675" s="2"/>
      <c r="E22675" s="2"/>
      <c r="F22675" s="2"/>
      <c r="G22675" s="2"/>
      <c r="O22675" s="2"/>
      <c r="Q22675" s="2"/>
      <c r="R22675" s="2"/>
      <c r="S22675" s="2"/>
      <c r="T22675" s="2"/>
    </row>
    <row r="22676" spans="4:20" x14ac:dyDescent="0.2">
      <c r="D22676" s="2"/>
      <c r="E22676" s="2"/>
      <c r="F22676" s="2"/>
      <c r="G22676" s="2"/>
      <c r="O22676" s="2"/>
      <c r="Q22676" s="2"/>
      <c r="R22676" s="2"/>
      <c r="S22676" s="2"/>
      <c r="T22676" s="2"/>
    </row>
    <row r="22677" spans="4:20" x14ac:dyDescent="0.2">
      <c r="D22677" s="2"/>
      <c r="E22677" s="2"/>
      <c r="F22677" s="2"/>
      <c r="G22677" s="2"/>
      <c r="O22677" s="2"/>
      <c r="Q22677" s="2"/>
      <c r="R22677" s="2"/>
      <c r="S22677" s="2"/>
      <c r="T22677" s="2"/>
    </row>
    <row r="22678" spans="4:20" x14ac:dyDescent="0.2">
      <c r="D22678" s="2"/>
      <c r="E22678" s="2"/>
      <c r="F22678" s="2"/>
      <c r="G22678" s="2"/>
      <c r="O22678" s="2"/>
      <c r="Q22678" s="2"/>
      <c r="R22678" s="2"/>
      <c r="S22678" s="2"/>
      <c r="T22678" s="2"/>
    </row>
    <row r="22679" spans="4:20" x14ac:dyDescent="0.2">
      <c r="D22679" s="2"/>
      <c r="E22679" s="2"/>
      <c r="F22679" s="2"/>
      <c r="G22679" s="2"/>
      <c r="O22679" s="2"/>
      <c r="Q22679" s="2"/>
      <c r="R22679" s="2"/>
      <c r="S22679" s="2"/>
      <c r="T22679" s="2"/>
    </row>
    <row r="22680" spans="4:20" x14ac:dyDescent="0.2">
      <c r="D22680" s="2"/>
      <c r="E22680" s="2"/>
      <c r="F22680" s="2"/>
      <c r="G22680" s="2"/>
      <c r="O22680" s="2"/>
      <c r="Q22680" s="2"/>
      <c r="R22680" s="2"/>
      <c r="S22680" s="2"/>
      <c r="T22680" s="2"/>
    </row>
    <row r="22681" spans="4:20" x14ac:dyDescent="0.2">
      <c r="D22681" s="2"/>
      <c r="E22681" s="2"/>
      <c r="F22681" s="2"/>
      <c r="G22681" s="2"/>
      <c r="O22681" s="2"/>
      <c r="Q22681" s="2"/>
      <c r="R22681" s="2"/>
      <c r="S22681" s="2"/>
      <c r="T22681" s="2"/>
    </row>
    <row r="22682" spans="4:20" x14ac:dyDescent="0.2">
      <c r="D22682" s="2"/>
      <c r="E22682" s="2"/>
      <c r="F22682" s="2"/>
      <c r="G22682" s="2"/>
      <c r="O22682" s="2"/>
      <c r="Q22682" s="2"/>
      <c r="R22682" s="2"/>
      <c r="S22682" s="2"/>
      <c r="T22682" s="2"/>
    </row>
    <row r="22683" spans="4:20" x14ac:dyDescent="0.2">
      <c r="D22683" s="2"/>
      <c r="E22683" s="2"/>
      <c r="F22683" s="2"/>
      <c r="G22683" s="2"/>
      <c r="O22683" s="2"/>
      <c r="Q22683" s="2"/>
      <c r="R22683" s="2"/>
      <c r="S22683" s="2"/>
      <c r="T22683" s="2"/>
    </row>
    <row r="22684" spans="4:20" x14ac:dyDescent="0.2">
      <c r="D22684" s="2"/>
      <c r="E22684" s="2"/>
      <c r="F22684" s="2"/>
      <c r="G22684" s="2"/>
      <c r="O22684" s="2"/>
      <c r="Q22684" s="2"/>
      <c r="R22684" s="2"/>
      <c r="S22684" s="2"/>
      <c r="T22684" s="2"/>
    </row>
    <row r="22685" spans="4:20" x14ac:dyDescent="0.2">
      <c r="D22685" s="2"/>
      <c r="E22685" s="2"/>
      <c r="F22685" s="2"/>
      <c r="G22685" s="2"/>
      <c r="O22685" s="2"/>
      <c r="Q22685" s="2"/>
      <c r="R22685" s="2"/>
      <c r="S22685" s="2"/>
      <c r="T22685" s="2"/>
    </row>
    <row r="22686" spans="4:20" x14ac:dyDescent="0.2">
      <c r="D22686" s="2"/>
      <c r="E22686" s="2"/>
      <c r="F22686" s="2"/>
      <c r="G22686" s="2"/>
      <c r="O22686" s="2"/>
      <c r="Q22686" s="2"/>
      <c r="R22686" s="2"/>
      <c r="S22686" s="2"/>
      <c r="T22686" s="2"/>
    </row>
    <row r="22687" spans="4:20" x14ac:dyDescent="0.2">
      <c r="D22687" s="2"/>
      <c r="E22687" s="2"/>
      <c r="F22687" s="2"/>
      <c r="G22687" s="2"/>
      <c r="O22687" s="2"/>
      <c r="Q22687" s="2"/>
      <c r="R22687" s="2"/>
      <c r="S22687" s="2"/>
      <c r="T22687" s="2"/>
    </row>
    <row r="22688" spans="4:20" x14ac:dyDescent="0.2">
      <c r="D22688" s="2"/>
      <c r="E22688" s="2"/>
      <c r="F22688" s="2"/>
      <c r="G22688" s="2"/>
      <c r="O22688" s="2"/>
      <c r="Q22688" s="2"/>
      <c r="R22688" s="2"/>
      <c r="S22688" s="2"/>
      <c r="T22688" s="2"/>
    </row>
    <row r="22689" spans="4:20" x14ac:dyDescent="0.2">
      <c r="D22689" s="2"/>
      <c r="E22689" s="2"/>
      <c r="F22689" s="2"/>
      <c r="G22689" s="2"/>
      <c r="O22689" s="2"/>
      <c r="Q22689" s="2"/>
      <c r="R22689" s="2"/>
      <c r="S22689" s="2"/>
      <c r="T22689" s="2"/>
    </row>
    <row r="22690" spans="4:20" x14ac:dyDescent="0.2">
      <c r="D22690" s="2"/>
      <c r="E22690" s="2"/>
      <c r="F22690" s="2"/>
      <c r="G22690" s="2"/>
      <c r="O22690" s="2"/>
      <c r="Q22690" s="2"/>
      <c r="R22690" s="2"/>
      <c r="S22690" s="2"/>
      <c r="T22690" s="2"/>
    </row>
    <row r="22691" spans="4:20" x14ac:dyDescent="0.2">
      <c r="D22691" s="2"/>
      <c r="E22691" s="2"/>
      <c r="F22691" s="2"/>
      <c r="G22691" s="2"/>
      <c r="O22691" s="2"/>
      <c r="Q22691" s="2"/>
      <c r="R22691" s="2"/>
      <c r="S22691" s="2"/>
      <c r="T22691" s="2"/>
    </row>
    <row r="22692" spans="4:20" x14ac:dyDescent="0.2">
      <c r="D22692" s="2"/>
      <c r="E22692" s="2"/>
      <c r="F22692" s="2"/>
      <c r="G22692" s="2"/>
      <c r="O22692" s="2"/>
      <c r="Q22692" s="2"/>
      <c r="R22692" s="2"/>
      <c r="S22692" s="2"/>
      <c r="T22692" s="2"/>
    </row>
    <row r="22693" spans="4:20" x14ac:dyDescent="0.2">
      <c r="D22693" s="2"/>
      <c r="E22693" s="2"/>
      <c r="F22693" s="2"/>
      <c r="G22693" s="2"/>
      <c r="O22693" s="2"/>
      <c r="Q22693" s="2"/>
      <c r="R22693" s="2"/>
      <c r="S22693" s="2"/>
      <c r="T22693" s="2"/>
    </row>
    <row r="22694" spans="4:20" x14ac:dyDescent="0.2">
      <c r="D22694" s="2"/>
      <c r="E22694" s="2"/>
      <c r="F22694" s="2"/>
      <c r="G22694" s="2"/>
      <c r="O22694" s="2"/>
      <c r="Q22694" s="2"/>
      <c r="R22694" s="2"/>
      <c r="S22694" s="2"/>
      <c r="T22694" s="2"/>
    </row>
    <row r="22695" spans="4:20" x14ac:dyDescent="0.2">
      <c r="D22695" s="2"/>
      <c r="E22695" s="2"/>
      <c r="F22695" s="2"/>
      <c r="G22695" s="2"/>
      <c r="O22695" s="2"/>
      <c r="Q22695" s="2"/>
      <c r="R22695" s="2"/>
      <c r="S22695" s="2"/>
      <c r="T22695" s="2"/>
    </row>
    <row r="22696" spans="4:20" x14ac:dyDescent="0.2">
      <c r="D22696" s="2"/>
      <c r="E22696" s="2"/>
      <c r="F22696" s="2"/>
      <c r="G22696" s="2"/>
      <c r="O22696" s="2"/>
      <c r="Q22696" s="2"/>
      <c r="R22696" s="2"/>
      <c r="S22696" s="2"/>
      <c r="T22696" s="2"/>
    </row>
    <row r="22697" spans="4:20" x14ac:dyDescent="0.2">
      <c r="D22697" s="2"/>
      <c r="E22697" s="2"/>
      <c r="F22697" s="2"/>
      <c r="G22697" s="2"/>
      <c r="O22697" s="2"/>
      <c r="Q22697" s="2"/>
      <c r="R22697" s="2"/>
      <c r="S22697" s="2"/>
      <c r="T22697" s="2"/>
    </row>
    <row r="22698" spans="4:20" x14ac:dyDescent="0.2">
      <c r="D22698" s="2"/>
      <c r="E22698" s="2"/>
      <c r="F22698" s="2"/>
      <c r="G22698" s="2"/>
      <c r="O22698" s="2"/>
      <c r="Q22698" s="2"/>
      <c r="R22698" s="2"/>
      <c r="S22698" s="2"/>
      <c r="T22698" s="2"/>
    </row>
    <row r="22699" spans="4:20" x14ac:dyDescent="0.2">
      <c r="D22699" s="2"/>
      <c r="E22699" s="2"/>
      <c r="F22699" s="2"/>
      <c r="G22699" s="2"/>
      <c r="O22699" s="2"/>
      <c r="Q22699" s="2"/>
      <c r="R22699" s="2"/>
      <c r="S22699" s="2"/>
      <c r="T22699" s="2"/>
    </row>
    <row r="22700" spans="4:20" x14ac:dyDescent="0.2">
      <c r="D22700" s="2"/>
      <c r="E22700" s="2"/>
      <c r="F22700" s="2"/>
      <c r="G22700" s="2"/>
      <c r="O22700" s="2"/>
      <c r="Q22700" s="2"/>
      <c r="R22700" s="2"/>
      <c r="S22700" s="2"/>
      <c r="T22700" s="2"/>
    </row>
    <row r="22701" spans="4:20" x14ac:dyDescent="0.2">
      <c r="D22701" s="2"/>
      <c r="E22701" s="2"/>
      <c r="F22701" s="2"/>
      <c r="G22701" s="2"/>
      <c r="O22701" s="2"/>
      <c r="Q22701" s="2"/>
      <c r="R22701" s="2"/>
      <c r="S22701" s="2"/>
      <c r="T22701" s="2"/>
    </row>
    <row r="22702" spans="4:20" x14ac:dyDescent="0.2">
      <c r="D22702" s="2"/>
      <c r="E22702" s="2"/>
      <c r="F22702" s="2"/>
      <c r="G22702" s="2"/>
      <c r="O22702" s="2"/>
      <c r="Q22702" s="2"/>
      <c r="R22702" s="2"/>
      <c r="S22702" s="2"/>
      <c r="T22702" s="2"/>
    </row>
    <row r="22703" spans="4:20" x14ac:dyDescent="0.2">
      <c r="D22703" s="2"/>
      <c r="E22703" s="2"/>
      <c r="F22703" s="2"/>
      <c r="G22703" s="2"/>
      <c r="O22703" s="2"/>
      <c r="Q22703" s="2"/>
      <c r="R22703" s="2"/>
      <c r="S22703" s="2"/>
      <c r="T22703" s="2"/>
    </row>
    <row r="22704" spans="4:20" x14ac:dyDescent="0.2">
      <c r="D22704" s="2"/>
      <c r="E22704" s="2"/>
      <c r="F22704" s="2"/>
      <c r="G22704" s="2"/>
      <c r="O22704" s="2"/>
      <c r="Q22704" s="2"/>
      <c r="R22704" s="2"/>
      <c r="S22704" s="2"/>
      <c r="T22704" s="2"/>
    </row>
    <row r="22705" spans="4:20" x14ac:dyDescent="0.2">
      <c r="D22705" s="2"/>
      <c r="E22705" s="2"/>
      <c r="F22705" s="2"/>
      <c r="G22705" s="2"/>
      <c r="O22705" s="2"/>
      <c r="Q22705" s="2"/>
      <c r="R22705" s="2"/>
      <c r="S22705" s="2"/>
      <c r="T22705" s="2"/>
    </row>
    <row r="22706" spans="4:20" x14ac:dyDescent="0.2">
      <c r="D22706" s="2"/>
      <c r="E22706" s="2"/>
      <c r="F22706" s="2"/>
      <c r="G22706" s="2"/>
      <c r="O22706" s="2"/>
      <c r="Q22706" s="2"/>
      <c r="R22706" s="2"/>
      <c r="S22706" s="2"/>
      <c r="T22706" s="2"/>
    </row>
    <row r="22707" spans="4:20" x14ac:dyDescent="0.2">
      <c r="D22707" s="2"/>
      <c r="E22707" s="2"/>
      <c r="F22707" s="2"/>
      <c r="G22707" s="2"/>
      <c r="O22707" s="2"/>
      <c r="Q22707" s="2"/>
      <c r="R22707" s="2"/>
      <c r="S22707" s="2"/>
      <c r="T22707" s="2"/>
    </row>
    <row r="22708" spans="4:20" x14ac:dyDescent="0.2">
      <c r="D22708" s="2"/>
      <c r="E22708" s="2"/>
      <c r="F22708" s="2"/>
      <c r="G22708" s="2"/>
      <c r="O22708" s="2"/>
      <c r="Q22708" s="2"/>
      <c r="R22708" s="2"/>
      <c r="S22708" s="2"/>
      <c r="T22708" s="2"/>
    </row>
    <row r="22709" spans="4:20" x14ac:dyDescent="0.2">
      <c r="D22709" s="2"/>
      <c r="E22709" s="2"/>
      <c r="F22709" s="2"/>
      <c r="G22709" s="2"/>
      <c r="O22709" s="2"/>
      <c r="Q22709" s="2"/>
      <c r="R22709" s="2"/>
      <c r="S22709" s="2"/>
      <c r="T22709" s="2"/>
    </row>
    <row r="22710" spans="4:20" x14ac:dyDescent="0.2">
      <c r="D22710" s="2"/>
      <c r="E22710" s="2"/>
      <c r="F22710" s="2"/>
      <c r="G22710" s="2"/>
      <c r="O22710" s="2"/>
      <c r="Q22710" s="2"/>
      <c r="R22710" s="2"/>
      <c r="S22710" s="2"/>
      <c r="T22710" s="2"/>
    </row>
    <row r="22711" spans="4:20" x14ac:dyDescent="0.2">
      <c r="D22711" s="2"/>
      <c r="E22711" s="2"/>
      <c r="F22711" s="2"/>
      <c r="G22711" s="2"/>
      <c r="O22711" s="2"/>
      <c r="Q22711" s="2"/>
      <c r="R22711" s="2"/>
      <c r="S22711" s="2"/>
      <c r="T22711" s="2"/>
    </row>
    <row r="22712" spans="4:20" x14ac:dyDescent="0.2">
      <c r="D22712" s="2"/>
      <c r="E22712" s="2"/>
      <c r="F22712" s="2"/>
      <c r="G22712" s="2"/>
      <c r="O22712" s="2"/>
      <c r="Q22712" s="2"/>
      <c r="R22712" s="2"/>
      <c r="S22712" s="2"/>
      <c r="T22712" s="2"/>
    </row>
    <row r="22713" spans="4:20" x14ac:dyDescent="0.2">
      <c r="D22713" s="2"/>
      <c r="E22713" s="2"/>
      <c r="F22713" s="2"/>
      <c r="G22713" s="2"/>
      <c r="O22713" s="2"/>
      <c r="Q22713" s="2"/>
      <c r="R22713" s="2"/>
      <c r="S22713" s="2"/>
      <c r="T22713" s="2"/>
    </row>
    <row r="22714" spans="4:20" x14ac:dyDescent="0.2">
      <c r="D22714" s="2"/>
      <c r="E22714" s="2"/>
      <c r="F22714" s="2"/>
      <c r="G22714" s="2"/>
      <c r="O22714" s="2"/>
      <c r="Q22714" s="2"/>
      <c r="R22714" s="2"/>
      <c r="S22714" s="2"/>
      <c r="T22714" s="2"/>
    </row>
    <row r="22715" spans="4:20" x14ac:dyDescent="0.2">
      <c r="D22715" s="2"/>
      <c r="E22715" s="2"/>
      <c r="F22715" s="2"/>
      <c r="G22715" s="2"/>
      <c r="O22715" s="2"/>
      <c r="Q22715" s="2"/>
      <c r="R22715" s="2"/>
      <c r="S22715" s="2"/>
      <c r="T22715" s="2"/>
    </row>
    <row r="22716" spans="4:20" x14ac:dyDescent="0.2">
      <c r="D22716" s="2"/>
      <c r="E22716" s="2"/>
      <c r="F22716" s="2"/>
      <c r="G22716" s="2"/>
      <c r="O22716" s="2"/>
      <c r="Q22716" s="2"/>
      <c r="R22716" s="2"/>
      <c r="S22716" s="2"/>
      <c r="T22716" s="2"/>
    </row>
    <row r="22717" spans="4:20" x14ac:dyDescent="0.2">
      <c r="D22717" s="2"/>
      <c r="E22717" s="2"/>
      <c r="F22717" s="2"/>
      <c r="G22717" s="2"/>
      <c r="O22717" s="2"/>
      <c r="Q22717" s="2"/>
      <c r="R22717" s="2"/>
      <c r="S22717" s="2"/>
      <c r="T22717" s="2"/>
    </row>
    <row r="22718" spans="4:20" x14ac:dyDescent="0.2">
      <c r="D22718" s="2"/>
      <c r="E22718" s="2"/>
      <c r="F22718" s="2"/>
      <c r="G22718" s="2"/>
      <c r="O22718" s="2"/>
      <c r="Q22718" s="2"/>
      <c r="R22718" s="2"/>
      <c r="S22718" s="2"/>
      <c r="T22718" s="2"/>
    </row>
    <row r="22719" spans="4:20" x14ac:dyDescent="0.2">
      <c r="D22719" s="2"/>
      <c r="E22719" s="2"/>
      <c r="F22719" s="2"/>
      <c r="G22719" s="2"/>
      <c r="O22719" s="2"/>
      <c r="Q22719" s="2"/>
      <c r="R22719" s="2"/>
      <c r="S22719" s="2"/>
      <c r="T22719" s="2"/>
    </row>
    <row r="22720" spans="4:20" x14ac:dyDescent="0.2">
      <c r="D22720" s="2"/>
      <c r="E22720" s="2"/>
      <c r="F22720" s="2"/>
      <c r="G22720" s="2"/>
      <c r="O22720" s="2"/>
      <c r="Q22720" s="2"/>
      <c r="R22720" s="2"/>
      <c r="S22720" s="2"/>
      <c r="T22720" s="2"/>
    </row>
    <row r="22721" spans="4:20" x14ac:dyDescent="0.2">
      <c r="D22721" s="2"/>
      <c r="E22721" s="2"/>
      <c r="F22721" s="2"/>
      <c r="G22721" s="2"/>
      <c r="O22721" s="2"/>
      <c r="Q22721" s="2"/>
      <c r="R22721" s="2"/>
      <c r="S22721" s="2"/>
      <c r="T22721" s="2"/>
    </row>
    <row r="22722" spans="4:20" x14ac:dyDescent="0.2">
      <c r="D22722" s="2"/>
      <c r="E22722" s="2"/>
      <c r="F22722" s="2"/>
      <c r="G22722" s="2"/>
      <c r="O22722" s="2"/>
      <c r="Q22722" s="2"/>
      <c r="R22722" s="2"/>
      <c r="S22722" s="2"/>
      <c r="T22722" s="2"/>
    </row>
    <row r="22723" spans="4:20" x14ac:dyDescent="0.2">
      <c r="D22723" s="2"/>
      <c r="E22723" s="2"/>
      <c r="F22723" s="2"/>
      <c r="G22723" s="2"/>
      <c r="O22723" s="2"/>
      <c r="Q22723" s="2"/>
      <c r="R22723" s="2"/>
      <c r="S22723" s="2"/>
      <c r="T22723" s="2"/>
    </row>
    <row r="22724" spans="4:20" x14ac:dyDescent="0.2">
      <c r="D22724" s="2"/>
      <c r="E22724" s="2"/>
      <c r="F22724" s="2"/>
      <c r="G22724" s="2"/>
      <c r="O22724" s="2"/>
      <c r="Q22724" s="2"/>
      <c r="R22724" s="2"/>
      <c r="S22724" s="2"/>
      <c r="T22724" s="2"/>
    </row>
    <row r="22725" spans="4:20" x14ac:dyDescent="0.2">
      <c r="D22725" s="2"/>
      <c r="E22725" s="2"/>
      <c r="F22725" s="2"/>
      <c r="G22725" s="2"/>
      <c r="O22725" s="2"/>
      <c r="Q22725" s="2"/>
      <c r="R22725" s="2"/>
      <c r="S22725" s="2"/>
      <c r="T22725" s="2"/>
    </row>
    <row r="22726" spans="4:20" x14ac:dyDescent="0.2">
      <c r="D22726" s="2"/>
      <c r="E22726" s="2"/>
      <c r="F22726" s="2"/>
      <c r="G22726" s="2"/>
      <c r="O22726" s="2"/>
      <c r="Q22726" s="2"/>
      <c r="R22726" s="2"/>
      <c r="S22726" s="2"/>
      <c r="T22726" s="2"/>
    </row>
    <row r="22727" spans="4:20" x14ac:dyDescent="0.2">
      <c r="D22727" s="2"/>
      <c r="E22727" s="2"/>
      <c r="F22727" s="2"/>
      <c r="G22727" s="2"/>
      <c r="O22727" s="2"/>
      <c r="Q22727" s="2"/>
      <c r="R22727" s="2"/>
      <c r="S22727" s="2"/>
      <c r="T22727" s="2"/>
    </row>
    <row r="22728" spans="4:20" x14ac:dyDescent="0.2">
      <c r="D22728" s="2"/>
      <c r="E22728" s="2"/>
      <c r="F22728" s="2"/>
      <c r="G22728" s="2"/>
      <c r="O22728" s="2"/>
      <c r="Q22728" s="2"/>
      <c r="R22728" s="2"/>
      <c r="S22728" s="2"/>
      <c r="T22728" s="2"/>
    </row>
    <row r="22729" spans="4:20" x14ac:dyDescent="0.2">
      <c r="D22729" s="2"/>
      <c r="E22729" s="2"/>
      <c r="F22729" s="2"/>
      <c r="G22729" s="2"/>
      <c r="O22729" s="2"/>
      <c r="Q22729" s="2"/>
      <c r="R22729" s="2"/>
      <c r="S22729" s="2"/>
      <c r="T22729" s="2"/>
    </row>
    <row r="22730" spans="4:20" x14ac:dyDescent="0.2">
      <c r="D22730" s="2"/>
      <c r="E22730" s="2"/>
      <c r="F22730" s="2"/>
      <c r="G22730" s="2"/>
      <c r="O22730" s="2"/>
      <c r="Q22730" s="2"/>
      <c r="R22730" s="2"/>
      <c r="S22730" s="2"/>
      <c r="T22730" s="2"/>
    </row>
    <row r="22731" spans="4:20" x14ac:dyDescent="0.2">
      <c r="D22731" s="2"/>
      <c r="E22731" s="2"/>
      <c r="F22731" s="2"/>
      <c r="G22731" s="2"/>
      <c r="O22731" s="2"/>
      <c r="Q22731" s="2"/>
      <c r="R22731" s="2"/>
      <c r="S22731" s="2"/>
      <c r="T22731" s="2"/>
    </row>
    <row r="22732" spans="4:20" x14ac:dyDescent="0.2">
      <c r="D22732" s="2"/>
      <c r="E22732" s="2"/>
      <c r="F22732" s="2"/>
      <c r="G22732" s="2"/>
      <c r="O22732" s="2"/>
      <c r="Q22732" s="2"/>
      <c r="R22732" s="2"/>
      <c r="S22732" s="2"/>
      <c r="T22732" s="2"/>
    </row>
    <row r="22733" spans="4:20" x14ac:dyDescent="0.2">
      <c r="D22733" s="2"/>
      <c r="E22733" s="2"/>
      <c r="F22733" s="2"/>
      <c r="G22733" s="2"/>
      <c r="O22733" s="2"/>
      <c r="Q22733" s="2"/>
      <c r="R22733" s="2"/>
      <c r="S22733" s="2"/>
      <c r="T22733" s="2"/>
    </row>
    <row r="22734" spans="4:20" x14ac:dyDescent="0.2">
      <c r="D22734" s="2"/>
      <c r="E22734" s="2"/>
      <c r="F22734" s="2"/>
      <c r="G22734" s="2"/>
      <c r="O22734" s="2"/>
      <c r="Q22734" s="2"/>
      <c r="R22734" s="2"/>
      <c r="S22734" s="2"/>
      <c r="T22734" s="2"/>
    </row>
    <row r="22735" spans="4:20" x14ac:dyDescent="0.2">
      <c r="D22735" s="2"/>
      <c r="E22735" s="2"/>
      <c r="F22735" s="2"/>
      <c r="G22735" s="2"/>
      <c r="O22735" s="2"/>
      <c r="Q22735" s="2"/>
      <c r="R22735" s="2"/>
      <c r="S22735" s="2"/>
      <c r="T22735" s="2"/>
    </row>
    <row r="22736" spans="4:20" x14ac:dyDescent="0.2">
      <c r="D22736" s="2"/>
      <c r="E22736" s="2"/>
      <c r="F22736" s="2"/>
      <c r="G22736" s="2"/>
      <c r="O22736" s="2"/>
      <c r="Q22736" s="2"/>
      <c r="R22736" s="2"/>
      <c r="S22736" s="2"/>
      <c r="T22736" s="2"/>
    </row>
    <row r="22737" spans="4:20" x14ac:dyDescent="0.2">
      <c r="D22737" s="2"/>
      <c r="E22737" s="2"/>
      <c r="F22737" s="2"/>
      <c r="G22737" s="2"/>
      <c r="O22737" s="2"/>
      <c r="Q22737" s="2"/>
      <c r="R22737" s="2"/>
      <c r="S22737" s="2"/>
      <c r="T22737" s="2"/>
    </row>
    <row r="22738" spans="4:20" x14ac:dyDescent="0.2">
      <c r="D22738" s="2"/>
      <c r="E22738" s="2"/>
      <c r="F22738" s="2"/>
      <c r="G22738" s="2"/>
      <c r="O22738" s="2"/>
      <c r="Q22738" s="2"/>
      <c r="R22738" s="2"/>
      <c r="S22738" s="2"/>
      <c r="T22738" s="2"/>
    </row>
    <row r="22739" spans="4:20" x14ac:dyDescent="0.2">
      <c r="D22739" s="2"/>
      <c r="E22739" s="2"/>
      <c r="F22739" s="2"/>
      <c r="G22739" s="2"/>
      <c r="O22739" s="2"/>
      <c r="Q22739" s="2"/>
      <c r="R22739" s="2"/>
      <c r="S22739" s="2"/>
      <c r="T22739" s="2"/>
    </row>
    <row r="22740" spans="4:20" x14ac:dyDescent="0.2">
      <c r="D22740" s="2"/>
      <c r="E22740" s="2"/>
      <c r="F22740" s="2"/>
      <c r="G22740" s="2"/>
      <c r="O22740" s="2"/>
      <c r="Q22740" s="2"/>
      <c r="R22740" s="2"/>
      <c r="S22740" s="2"/>
      <c r="T22740" s="2"/>
    </row>
    <row r="22741" spans="4:20" x14ac:dyDescent="0.2">
      <c r="D22741" s="2"/>
      <c r="E22741" s="2"/>
      <c r="F22741" s="2"/>
      <c r="G22741" s="2"/>
      <c r="O22741" s="2"/>
      <c r="Q22741" s="2"/>
      <c r="R22741" s="2"/>
      <c r="S22741" s="2"/>
      <c r="T22741" s="2"/>
    </row>
    <row r="22742" spans="4:20" x14ac:dyDescent="0.2">
      <c r="D22742" s="2"/>
      <c r="E22742" s="2"/>
      <c r="F22742" s="2"/>
      <c r="G22742" s="2"/>
      <c r="O22742" s="2"/>
      <c r="Q22742" s="2"/>
      <c r="R22742" s="2"/>
      <c r="S22742" s="2"/>
      <c r="T22742" s="2"/>
    </row>
    <row r="22743" spans="4:20" x14ac:dyDescent="0.2">
      <c r="D22743" s="2"/>
      <c r="E22743" s="2"/>
      <c r="F22743" s="2"/>
      <c r="G22743" s="2"/>
      <c r="O22743" s="2"/>
      <c r="Q22743" s="2"/>
      <c r="R22743" s="2"/>
      <c r="S22743" s="2"/>
      <c r="T22743" s="2"/>
    </row>
    <row r="22744" spans="4:20" x14ac:dyDescent="0.2">
      <c r="D22744" s="2"/>
      <c r="E22744" s="2"/>
      <c r="F22744" s="2"/>
      <c r="G22744" s="2"/>
      <c r="O22744" s="2"/>
      <c r="Q22744" s="2"/>
      <c r="R22744" s="2"/>
      <c r="S22744" s="2"/>
      <c r="T22744" s="2"/>
    </row>
    <row r="22745" spans="4:20" x14ac:dyDescent="0.2">
      <c r="D22745" s="2"/>
      <c r="E22745" s="2"/>
      <c r="F22745" s="2"/>
      <c r="G22745" s="2"/>
      <c r="O22745" s="2"/>
      <c r="Q22745" s="2"/>
      <c r="R22745" s="2"/>
      <c r="S22745" s="2"/>
      <c r="T22745" s="2"/>
    </row>
    <row r="22746" spans="4:20" x14ac:dyDescent="0.2">
      <c r="D22746" s="2"/>
      <c r="E22746" s="2"/>
      <c r="F22746" s="2"/>
      <c r="G22746" s="2"/>
      <c r="O22746" s="2"/>
      <c r="Q22746" s="2"/>
      <c r="R22746" s="2"/>
      <c r="S22746" s="2"/>
      <c r="T22746" s="2"/>
    </row>
    <row r="22747" spans="4:20" x14ac:dyDescent="0.2">
      <c r="D22747" s="2"/>
      <c r="E22747" s="2"/>
      <c r="F22747" s="2"/>
      <c r="G22747" s="2"/>
      <c r="O22747" s="2"/>
      <c r="Q22747" s="2"/>
      <c r="R22747" s="2"/>
      <c r="S22747" s="2"/>
      <c r="T22747" s="2"/>
    </row>
    <row r="22748" spans="4:20" x14ac:dyDescent="0.2">
      <c r="D22748" s="2"/>
      <c r="E22748" s="2"/>
      <c r="F22748" s="2"/>
      <c r="G22748" s="2"/>
      <c r="O22748" s="2"/>
      <c r="Q22748" s="2"/>
      <c r="R22748" s="2"/>
      <c r="S22748" s="2"/>
      <c r="T22748" s="2"/>
    </row>
    <row r="22749" spans="4:20" x14ac:dyDescent="0.2">
      <c r="D22749" s="2"/>
      <c r="E22749" s="2"/>
      <c r="F22749" s="2"/>
      <c r="G22749" s="2"/>
      <c r="O22749" s="2"/>
      <c r="Q22749" s="2"/>
      <c r="R22749" s="2"/>
      <c r="S22749" s="2"/>
      <c r="T22749" s="2"/>
    </row>
    <row r="22750" spans="4:20" x14ac:dyDescent="0.2">
      <c r="D22750" s="2"/>
      <c r="E22750" s="2"/>
      <c r="F22750" s="2"/>
      <c r="G22750" s="2"/>
      <c r="O22750" s="2"/>
      <c r="Q22750" s="2"/>
      <c r="R22750" s="2"/>
      <c r="S22750" s="2"/>
      <c r="T22750" s="2"/>
    </row>
    <row r="22751" spans="4:20" x14ac:dyDescent="0.2">
      <c r="D22751" s="2"/>
      <c r="E22751" s="2"/>
      <c r="F22751" s="2"/>
      <c r="G22751" s="2"/>
      <c r="O22751" s="2"/>
      <c r="Q22751" s="2"/>
      <c r="R22751" s="2"/>
      <c r="S22751" s="2"/>
      <c r="T22751" s="2"/>
    </row>
    <row r="22752" spans="4:20" x14ac:dyDescent="0.2">
      <c r="D22752" s="2"/>
      <c r="E22752" s="2"/>
      <c r="F22752" s="2"/>
      <c r="G22752" s="2"/>
      <c r="O22752" s="2"/>
      <c r="Q22752" s="2"/>
      <c r="R22752" s="2"/>
      <c r="S22752" s="2"/>
      <c r="T22752" s="2"/>
    </row>
    <row r="22753" spans="4:20" x14ac:dyDescent="0.2">
      <c r="D22753" s="2"/>
      <c r="E22753" s="2"/>
      <c r="F22753" s="2"/>
      <c r="G22753" s="2"/>
      <c r="O22753" s="2"/>
      <c r="Q22753" s="2"/>
      <c r="R22753" s="2"/>
      <c r="S22753" s="2"/>
      <c r="T22753" s="2"/>
    </row>
    <row r="22754" spans="4:20" x14ac:dyDescent="0.2">
      <c r="D22754" s="2"/>
      <c r="E22754" s="2"/>
      <c r="F22754" s="2"/>
      <c r="G22754" s="2"/>
      <c r="O22754" s="2"/>
      <c r="Q22754" s="2"/>
      <c r="R22754" s="2"/>
      <c r="S22754" s="2"/>
      <c r="T22754" s="2"/>
    </row>
    <row r="22755" spans="4:20" x14ac:dyDescent="0.2">
      <c r="D22755" s="2"/>
      <c r="E22755" s="2"/>
      <c r="F22755" s="2"/>
      <c r="G22755" s="2"/>
      <c r="O22755" s="2"/>
      <c r="Q22755" s="2"/>
      <c r="R22755" s="2"/>
      <c r="S22755" s="2"/>
      <c r="T22755" s="2"/>
    </row>
    <row r="22756" spans="4:20" x14ac:dyDescent="0.2">
      <c r="D22756" s="2"/>
      <c r="E22756" s="2"/>
      <c r="F22756" s="2"/>
      <c r="G22756" s="2"/>
      <c r="O22756" s="2"/>
      <c r="Q22756" s="2"/>
      <c r="R22756" s="2"/>
      <c r="S22756" s="2"/>
      <c r="T22756" s="2"/>
    </row>
    <row r="22757" spans="4:20" x14ac:dyDescent="0.2">
      <c r="D22757" s="2"/>
      <c r="E22757" s="2"/>
      <c r="F22757" s="2"/>
      <c r="G22757" s="2"/>
      <c r="O22757" s="2"/>
      <c r="Q22757" s="2"/>
      <c r="R22757" s="2"/>
      <c r="S22757" s="2"/>
      <c r="T22757" s="2"/>
    </row>
    <row r="22758" spans="4:20" x14ac:dyDescent="0.2">
      <c r="D22758" s="2"/>
      <c r="E22758" s="2"/>
      <c r="F22758" s="2"/>
      <c r="G22758" s="2"/>
      <c r="O22758" s="2"/>
      <c r="Q22758" s="2"/>
      <c r="R22758" s="2"/>
      <c r="S22758" s="2"/>
      <c r="T22758" s="2"/>
    </row>
    <row r="22759" spans="4:20" x14ac:dyDescent="0.2">
      <c r="D22759" s="2"/>
      <c r="E22759" s="2"/>
      <c r="F22759" s="2"/>
      <c r="G22759" s="2"/>
      <c r="O22759" s="2"/>
      <c r="Q22759" s="2"/>
      <c r="R22759" s="2"/>
      <c r="S22759" s="2"/>
      <c r="T22759" s="2"/>
    </row>
    <row r="22760" spans="4:20" x14ac:dyDescent="0.2">
      <c r="D22760" s="2"/>
      <c r="E22760" s="2"/>
      <c r="F22760" s="2"/>
      <c r="G22760" s="2"/>
      <c r="O22760" s="2"/>
      <c r="Q22760" s="2"/>
      <c r="R22760" s="2"/>
      <c r="S22760" s="2"/>
      <c r="T22760" s="2"/>
    </row>
    <row r="22761" spans="4:20" x14ac:dyDescent="0.2">
      <c r="D22761" s="2"/>
      <c r="E22761" s="2"/>
      <c r="F22761" s="2"/>
      <c r="G22761" s="2"/>
      <c r="O22761" s="2"/>
      <c r="Q22761" s="2"/>
      <c r="R22761" s="2"/>
      <c r="S22761" s="2"/>
      <c r="T22761" s="2"/>
    </row>
    <row r="22762" spans="4:20" x14ac:dyDescent="0.2">
      <c r="D22762" s="2"/>
      <c r="E22762" s="2"/>
      <c r="F22762" s="2"/>
      <c r="G22762" s="2"/>
      <c r="O22762" s="2"/>
      <c r="Q22762" s="2"/>
      <c r="R22762" s="2"/>
      <c r="S22762" s="2"/>
      <c r="T22762" s="2"/>
    </row>
    <row r="22763" spans="4:20" x14ac:dyDescent="0.2">
      <c r="D22763" s="2"/>
      <c r="E22763" s="2"/>
      <c r="F22763" s="2"/>
      <c r="G22763" s="2"/>
      <c r="O22763" s="2"/>
      <c r="Q22763" s="2"/>
      <c r="R22763" s="2"/>
      <c r="S22763" s="2"/>
      <c r="T22763" s="2"/>
    </row>
    <row r="22764" spans="4:20" x14ac:dyDescent="0.2">
      <c r="D22764" s="2"/>
      <c r="E22764" s="2"/>
      <c r="F22764" s="2"/>
      <c r="G22764" s="2"/>
      <c r="O22764" s="2"/>
      <c r="Q22764" s="2"/>
      <c r="R22764" s="2"/>
      <c r="S22764" s="2"/>
      <c r="T22764" s="2"/>
    </row>
    <row r="22765" spans="4:20" x14ac:dyDescent="0.2">
      <c r="D22765" s="2"/>
      <c r="E22765" s="2"/>
      <c r="F22765" s="2"/>
      <c r="G22765" s="2"/>
      <c r="O22765" s="2"/>
      <c r="Q22765" s="2"/>
      <c r="R22765" s="2"/>
      <c r="S22765" s="2"/>
      <c r="T22765" s="2"/>
    </row>
    <row r="22766" spans="4:20" x14ac:dyDescent="0.2">
      <c r="D22766" s="2"/>
      <c r="E22766" s="2"/>
      <c r="F22766" s="2"/>
      <c r="G22766" s="2"/>
      <c r="O22766" s="2"/>
      <c r="Q22766" s="2"/>
      <c r="R22766" s="2"/>
      <c r="S22766" s="2"/>
      <c r="T22766" s="2"/>
    </row>
    <row r="22767" spans="4:20" x14ac:dyDescent="0.2">
      <c r="D22767" s="2"/>
      <c r="E22767" s="2"/>
      <c r="F22767" s="2"/>
      <c r="G22767" s="2"/>
      <c r="O22767" s="2"/>
      <c r="Q22767" s="2"/>
      <c r="R22767" s="2"/>
      <c r="S22767" s="2"/>
      <c r="T22767" s="2"/>
    </row>
    <row r="22768" spans="4:20" x14ac:dyDescent="0.2">
      <c r="D22768" s="2"/>
      <c r="E22768" s="2"/>
      <c r="F22768" s="2"/>
      <c r="G22768" s="2"/>
      <c r="O22768" s="2"/>
      <c r="Q22768" s="2"/>
      <c r="R22768" s="2"/>
      <c r="S22768" s="2"/>
      <c r="T22768" s="2"/>
    </row>
    <row r="22769" spans="4:20" x14ac:dyDescent="0.2">
      <c r="D22769" s="2"/>
      <c r="E22769" s="2"/>
      <c r="F22769" s="2"/>
      <c r="G22769" s="2"/>
      <c r="O22769" s="2"/>
      <c r="Q22769" s="2"/>
      <c r="R22769" s="2"/>
      <c r="S22769" s="2"/>
      <c r="T22769" s="2"/>
    </row>
    <row r="22770" spans="4:20" x14ac:dyDescent="0.2">
      <c r="D22770" s="2"/>
      <c r="E22770" s="2"/>
      <c r="F22770" s="2"/>
      <c r="G22770" s="2"/>
      <c r="O22770" s="2"/>
      <c r="Q22770" s="2"/>
      <c r="R22770" s="2"/>
      <c r="S22770" s="2"/>
      <c r="T22770" s="2"/>
    </row>
    <row r="22771" spans="4:20" x14ac:dyDescent="0.2">
      <c r="D22771" s="2"/>
      <c r="E22771" s="2"/>
      <c r="F22771" s="2"/>
      <c r="G22771" s="2"/>
      <c r="O22771" s="2"/>
      <c r="Q22771" s="2"/>
      <c r="R22771" s="2"/>
      <c r="S22771" s="2"/>
      <c r="T22771" s="2"/>
    </row>
    <row r="22772" spans="4:20" x14ac:dyDescent="0.2">
      <c r="D22772" s="2"/>
      <c r="E22772" s="2"/>
      <c r="F22772" s="2"/>
      <c r="G22772" s="2"/>
      <c r="O22772" s="2"/>
      <c r="Q22772" s="2"/>
      <c r="R22772" s="2"/>
      <c r="S22772" s="2"/>
      <c r="T22772" s="2"/>
    </row>
    <row r="22773" spans="4:20" x14ac:dyDescent="0.2">
      <c r="D22773" s="2"/>
      <c r="E22773" s="2"/>
      <c r="F22773" s="2"/>
      <c r="G22773" s="2"/>
      <c r="O22773" s="2"/>
      <c r="Q22773" s="2"/>
      <c r="R22773" s="2"/>
      <c r="S22773" s="2"/>
      <c r="T22773" s="2"/>
    </row>
    <row r="22774" spans="4:20" x14ac:dyDescent="0.2">
      <c r="D22774" s="2"/>
      <c r="E22774" s="2"/>
      <c r="F22774" s="2"/>
      <c r="G22774" s="2"/>
      <c r="O22774" s="2"/>
      <c r="Q22774" s="2"/>
      <c r="R22774" s="2"/>
      <c r="S22774" s="2"/>
      <c r="T22774" s="2"/>
    </row>
    <row r="22775" spans="4:20" x14ac:dyDescent="0.2">
      <c r="D22775" s="2"/>
      <c r="E22775" s="2"/>
      <c r="F22775" s="2"/>
      <c r="G22775" s="2"/>
      <c r="O22775" s="2"/>
      <c r="Q22775" s="2"/>
      <c r="R22775" s="2"/>
      <c r="S22775" s="2"/>
      <c r="T22775" s="2"/>
    </row>
    <row r="22776" spans="4:20" x14ac:dyDescent="0.2">
      <c r="D22776" s="2"/>
      <c r="E22776" s="2"/>
      <c r="F22776" s="2"/>
      <c r="G22776" s="2"/>
      <c r="O22776" s="2"/>
      <c r="Q22776" s="2"/>
      <c r="R22776" s="2"/>
      <c r="S22776" s="2"/>
      <c r="T22776" s="2"/>
    </row>
    <row r="22777" spans="4:20" x14ac:dyDescent="0.2">
      <c r="D22777" s="2"/>
      <c r="E22777" s="2"/>
      <c r="F22777" s="2"/>
      <c r="G22777" s="2"/>
      <c r="O22777" s="2"/>
      <c r="Q22777" s="2"/>
      <c r="R22777" s="2"/>
      <c r="S22777" s="2"/>
      <c r="T22777" s="2"/>
    </row>
    <row r="22778" spans="4:20" x14ac:dyDescent="0.2">
      <c r="D22778" s="2"/>
      <c r="E22778" s="2"/>
      <c r="F22778" s="2"/>
      <c r="G22778" s="2"/>
      <c r="O22778" s="2"/>
      <c r="Q22778" s="2"/>
      <c r="R22778" s="2"/>
      <c r="S22778" s="2"/>
      <c r="T22778" s="2"/>
    </row>
    <row r="22779" spans="4:20" x14ac:dyDescent="0.2">
      <c r="D22779" s="2"/>
      <c r="E22779" s="2"/>
      <c r="F22779" s="2"/>
      <c r="G22779" s="2"/>
      <c r="O22779" s="2"/>
      <c r="Q22779" s="2"/>
      <c r="R22779" s="2"/>
      <c r="S22779" s="2"/>
      <c r="T22779" s="2"/>
    </row>
    <row r="22780" spans="4:20" x14ac:dyDescent="0.2">
      <c r="D22780" s="2"/>
      <c r="E22780" s="2"/>
      <c r="F22780" s="2"/>
      <c r="G22780" s="2"/>
      <c r="O22780" s="2"/>
      <c r="Q22780" s="2"/>
      <c r="R22780" s="2"/>
      <c r="S22780" s="2"/>
      <c r="T22780" s="2"/>
    </row>
    <row r="22781" spans="4:20" x14ac:dyDescent="0.2">
      <c r="D22781" s="2"/>
      <c r="E22781" s="2"/>
      <c r="F22781" s="2"/>
      <c r="G22781" s="2"/>
      <c r="O22781" s="2"/>
      <c r="Q22781" s="2"/>
      <c r="R22781" s="2"/>
      <c r="S22781" s="2"/>
      <c r="T22781" s="2"/>
    </row>
    <row r="22782" spans="4:20" x14ac:dyDescent="0.2">
      <c r="D22782" s="2"/>
      <c r="E22782" s="2"/>
      <c r="F22782" s="2"/>
      <c r="G22782" s="2"/>
      <c r="O22782" s="2"/>
      <c r="Q22782" s="2"/>
      <c r="R22782" s="2"/>
      <c r="S22782" s="2"/>
      <c r="T22782" s="2"/>
    </row>
    <row r="22783" spans="4:20" x14ac:dyDescent="0.2">
      <c r="D22783" s="2"/>
      <c r="E22783" s="2"/>
      <c r="F22783" s="2"/>
      <c r="G22783" s="2"/>
      <c r="O22783" s="2"/>
      <c r="Q22783" s="2"/>
      <c r="R22783" s="2"/>
      <c r="S22783" s="2"/>
      <c r="T22783" s="2"/>
    </row>
    <row r="22784" spans="4:20" x14ac:dyDescent="0.2">
      <c r="D22784" s="2"/>
      <c r="E22784" s="2"/>
      <c r="F22784" s="2"/>
      <c r="G22784" s="2"/>
      <c r="O22784" s="2"/>
      <c r="Q22784" s="2"/>
      <c r="R22784" s="2"/>
      <c r="S22784" s="2"/>
      <c r="T22784" s="2"/>
    </row>
    <row r="22785" spans="4:20" x14ac:dyDescent="0.2">
      <c r="D22785" s="2"/>
      <c r="E22785" s="2"/>
      <c r="F22785" s="2"/>
      <c r="G22785" s="2"/>
      <c r="O22785" s="2"/>
      <c r="Q22785" s="2"/>
      <c r="R22785" s="2"/>
      <c r="S22785" s="2"/>
      <c r="T22785" s="2"/>
    </row>
    <row r="22786" spans="4:20" x14ac:dyDescent="0.2">
      <c r="D22786" s="2"/>
      <c r="E22786" s="2"/>
      <c r="F22786" s="2"/>
      <c r="G22786" s="2"/>
      <c r="O22786" s="2"/>
      <c r="Q22786" s="2"/>
      <c r="R22786" s="2"/>
      <c r="S22786" s="2"/>
      <c r="T22786" s="2"/>
    </row>
    <row r="22787" spans="4:20" x14ac:dyDescent="0.2">
      <c r="D22787" s="2"/>
      <c r="E22787" s="2"/>
      <c r="F22787" s="2"/>
      <c r="G22787" s="2"/>
      <c r="O22787" s="2"/>
      <c r="Q22787" s="2"/>
      <c r="R22787" s="2"/>
      <c r="S22787" s="2"/>
      <c r="T22787" s="2"/>
    </row>
    <row r="22788" spans="4:20" x14ac:dyDescent="0.2">
      <c r="D22788" s="2"/>
      <c r="E22788" s="2"/>
      <c r="F22788" s="2"/>
      <c r="G22788" s="2"/>
      <c r="O22788" s="2"/>
      <c r="Q22788" s="2"/>
      <c r="R22788" s="2"/>
      <c r="S22788" s="2"/>
      <c r="T22788" s="2"/>
    </row>
    <row r="22789" spans="4:20" x14ac:dyDescent="0.2">
      <c r="D22789" s="2"/>
      <c r="E22789" s="2"/>
      <c r="F22789" s="2"/>
      <c r="G22789" s="2"/>
      <c r="O22789" s="2"/>
      <c r="Q22789" s="2"/>
      <c r="R22789" s="2"/>
      <c r="S22789" s="2"/>
      <c r="T22789" s="2"/>
    </row>
    <row r="22790" spans="4:20" x14ac:dyDescent="0.2">
      <c r="D22790" s="2"/>
      <c r="E22790" s="2"/>
      <c r="F22790" s="2"/>
      <c r="G22790" s="2"/>
      <c r="O22790" s="2"/>
      <c r="Q22790" s="2"/>
      <c r="R22790" s="2"/>
      <c r="S22790" s="2"/>
      <c r="T22790" s="2"/>
    </row>
    <row r="22791" spans="4:20" x14ac:dyDescent="0.2">
      <c r="D22791" s="2"/>
      <c r="E22791" s="2"/>
      <c r="F22791" s="2"/>
      <c r="G22791" s="2"/>
      <c r="O22791" s="2"/>
      <c r="Q22791" s="2"/>
      <c r="R22791" s="2"/>
      <c r="S22791" s="2"/>
      <c r="T22791" s="2"/>
    </row>
    <row r="22792" spans="4:20" x14ac:dyDescent="0.2">
      <c r="D22792" s="2"/>
      <c r="E22792" s="2"/>
      <c r="F22792" s="2"/>
      <c r="G22792" s="2"/>
      <c r="O22792" s="2"/>
      <c r="Q22792" s="2"/>
      <c r="R22792" s="2"/>
      <c r="S22792" s="2"/>
      <c r="T22792" s="2"/>
    </row>
    <row r="22793" spans="4:20" x14ac:dyDescent="0.2">
      <c r="D22793" s="2"/>
      <c r="E22793" s="2"/>
      <c r="F22793" s="2"/>
      <c r="G22793" s="2"/>
      <c r="O22793" s="2"/>
      <c r="Q22793" s="2"/>
      <c r="R22793" s="2"/>
      <c r="S22793" s="2"/>
      <c r="T22793" s="2"/>
    </row>
    <row r="22794" spans="4:20" x14ac:dyDescent="0.2">
      <c r="D22794" s="2"/>
      <c r="E22794" s="2"/>
      <c r="F22794" s="2"/>
      <c r="G22794" s="2"/>
      <c r="O22794" s="2"/>
      <c r="Q22794" s="2"/>
      <c r="R22794" s="2"/>
      <c r="S22794" s="2"/>
      <c r="T22794" s="2"/>
    </row>
    <row r="22795" spans="4:20" x14ac:dyDescent="0.2">
      <c r="D22795" s="2"/>
      <c r="E22795" s="2"/>
      <c r="F22795" s="2"/>
      <c r="G22795" s="2"/>
      <c r="O22795" s="2"/>
      <c r="Q22795" s="2"/>
      <c r="R22795" s="2"/>
      <c r="S22795" s="2"/>
      <c r="T22795" s="2"/>
    </row>
    <row r="22796" spans="4:20" x14ac:dyDescent="0.2">
      <c r="D22796" s="2"/>
      <c r="E22796" s="2"/>
      <c r="F22796" s="2"/>
      <c r="G22796" s="2"/>
      <c r="O22796" s="2"/>
      <c r="Q22796" s="2"/>
      <c r="R22796" s="2"/>
      <c r="S22796" s="2"/>
      <c r="T22796" s="2"/>
    </row>
    <row r="22797" spans="4:20" x14ac:dyDescent="0.2">
      <c r="D22797" s="2"/>
      <c r="E22797" s="2"/>
      <c r="F22797" s="2"/>
      <c r="G22797" s="2"/>
      <c r="O22797" s="2"/>
      <c r="Q22797" s="2"/>
      <c r="R22797" s="2"/>
      <c r="S22797" s="2"/>
      <c r="T22797" s="2"/>
    </row>
    <row r="22798" spans="4:20" x14ac:dyDescent="0.2">
      <c r="D22798" s="2"/>
      <c r="E22798" s="2"/>
      <c r="F22798" s="2"/>
      <c r="G22798" s="2"/>
      <c r="O22798" s="2"/>
      <c r="Q22798" s="2"/>
      <c r="R22798" s="2"/>
      <c r="S22798" s="2"/>
      <c r="T22798" s="2"/>
    </row>
    <row r="22799" spans="4:20" x14ac:dyDescent="0.2">
      <c r="D22799" s="2"/>
      <c r="E22799" s="2"/>
      <c r="F22799" s="2"/>
      <c r="G22799" s="2"/>
      <c r="O22799" s="2"/>
      <c r="Q22799" s="2"/>
      <c r="R22799" s="2"/>
      <c r="S22799" s="2"/>
      <c r="T22799" s="2"/>
    </row>
    <row r="22800" spans="4:20" x14ac:dyDescent="0.2">
      <c r="D22800" s="2"/>
      <c r="E22800" s="2"/>
      <c r="F22800" s="2"/>
      <c r="G22800" s="2"/>
      <c r="O22800" s="2"/>
      <c r="Q22800" s="2"/>
      <c r="R22800" s="2"/>
      <c r="S22800" s="2"/>
      <c r="T22800" s="2"/>
    </row>
    <row r="22801" spans="4:20" x14ac:dyDescent="0.2">
      <c r="D22801" s="2"/>
      <c r="E22801" s="2"/>
      <c r="F22801" s="2"/>
      <c r="G22801" s="2"/>
      <c r="O22801" s="2"/>
      <c r="Q22801" s="2"/>
      <c r="R22801" s="2"/>
      <c r="S22801" s="2"/>
      <c r="T22801" s="2"/>
    </row>
    <row r="22802" spans="4:20" x14ac:dyDescent="0.2">
      <c r="D22802" s="2"/>
      <c r="E22802" s="2"/>
      <c r="F22802" s="2"/>
      <c r="G22802" s="2"/>
      <c r="O22802" s="2"/>
      <c r="Q22802" s="2"/>
      <c r="R22802" s="2"/>
      <c r="S22802" s="2"/>
      <c r="T22802" s="2"/>
    </row>
    <row r="22803" spans="4:20" x14ac:dyDescent="0.2">
      <c r="D22803" s="2"/>
      <c r="E22803" s="2"/>
      <c r="F22803" s="2"/>
      <c r="G22803" s="2"/>
      <c r="O22803" s="2"/>
      <c r="Q22803" s="2"/>
      <c r="R22803" s="2"/>
      <c r="S22803" s="2"/>
      <c r="T22803" s="2"/>
    </row>
    <row r="22804" spans="4:20" x14ac:dyDescent="0.2">
      <c r="D22804" s="2"/>
      <c r="E22804" s="2"/>
      <c r="F22804" s="2"/>
      <c r="G22804" s="2"/>
      <c r="O22804" s="2"/>
      <c r="Q22804" s="2"/>
      <c r="R22804" s="2"/>
      <c r="S22804" s="2"/>
      <c r="T22804" s="2"/>
    </row>
    <row r="22805" spans="4:20" x14ac:dyDescent="0.2">
      <c r="D22805" s="2"/>
      <c r="E22805" s="2"/>
      <c r="F22805" s="2"/>
      <c r="G22805" s="2"/>
      <c r="O22805" s="2"/>
      <c r="Q22805" s="2"/>
      <c r="R22805" s="2"/>
      <c r="S22805" s="2"/>
      <c r="T22805" s="2"/>
    </row>
    <row r="22806" spans="4:20" x14ac:dyDescent="0.2">
      <c r="D22806" s="2"/>
      <c r="E22806" s="2"/>
      <c r="F22806" s="2"/>
      <c r="G22806" s="2"/>
      <c r="O22806" s="2"/>
      <c r="Q22806" s="2"/>
      <c r="R22806" s="2"/>
      <c r="S22806" s="2"/>
      <c r="T22806" s="2"/>
    </row>
    <row r="22807" spans="4:20" x14ac:dyDescent="0.2">
      <c r="D22807" s="2"/>
      <c r="E22807" s="2"/>
      <c r="F22807" s="2"/>
      <c r="G22807" s="2"/>
      <c r="O22807" s="2"/>
      <c r="Q22807" s="2"/>
      <c r="R22807" s="2"/>
      <c r="S22807" s="2"/>
      <c r="T22807" s="2"/>
    </row>
    <row r="22808" spans="4:20" x14ac:dyDescent="0.2">
      <c r="D22808" s="2"/>
      <c r="E22808" s="2"/>
      <c r="F22808" s="2"/>
      <c r="G22808" s="2"/>
      <c r="O22808" s="2"/>
      <c r="Q22808" s="2"/>
      <c r="R22808" s="2"/>
      <c r="S22808" s="2"/>
      <c r="T22808" s="2"/>
    </row>
    <row r="22809" spans="4:20" x14ac:dyDescent="0.2">
      <c r="D22809" s="2"/>
      <c r="E22809" s="2"/>
      <c r="F22809" s="2"/>
      <c r="G22809" s="2"/>
      <c r="O22809" s="2"/>
      <c r="Q22809" s="2"/>
      <c r="R22809" s="2"/>
      <c r="S22809" s="2"/>
      <c r="T22809" s="2"/>
    </row>
    <row r="22810" spans="4:20" x14ac:dyDescent="0.2">
      <c r="D22810" s="2"/>
      <c r="E22810" s="2"/>
      <c r="F22810" s="2"/>
      <c r="G22810" s="2"/>
      <c r="O22810" s="2"/>
      <c r="Q22810" s="2"/>
      <c r="R22810" s="2"/>
      <c r="S22810" s="2"/>
      <c r="T22810" s="2"/>
    </row>
    <row r="22811" spans="4:20" x14ac:dyDescent="0.2">
      <c r="D22811" s="2"/>
      <c r="E22811" s="2"/>
      <c r="F22811" s="2"/>
      <c r="G22811" s="2"/>
      <c r="O22811" s="2"/>
      <c r="Q22811" s="2"/>
      <c r="R22811" s="2"/>
      <c r="S22811" s="2"/>
      <c r="T22811" s="2"/>
    </row>
    <row r="22812" spans="4:20" x14ac:dyDescent="0.2">
      <c r="D22812" s="2"/>
      <c r="E22812" s="2"/>
      <c r="F22812" s="2"/>
      <c r="G22812" s="2"/>
      <c r="O22812" s="2"/>
      <c r="Q22812" s="2"/>
      <c r="R22812" s="2"/>
      <c r="S22812" s="2"/>
      <c r="T22812" s="2"/>
    </row>
    <row r="22813" spans="4:20" x14ac:dyDescent="0.2">
      <c r="D22813" s="2"/>
      <c r="E22813" s="2"/>
      <c r="F22813" s="2"/>
      <c r="G22813" s="2"/>
      <c r="O22813" s="2"/>
      <c r="Q22813" s="2"/>
      <c r="R22813" s="2"/>
      <c r="S22813" s="2"/>
      <c r="T22813" s="2"/>
    </row>
    <row r="22814" spans="4:20" x14ac:dyDescent="0.2">
      <c r="D22814" s="2"/>
      <c r="E22814" s="2"/>
      <c r="F22814" s="2"/>
      <c r="G22814" s="2"/>
      <c r="O22814" s="2"/>
      <c r="Q22814" s="2"/>
      <c r="R22814" s="2"/>
      <c r="S22814" s="2"/>
      <c r="T22814" s="2"/>
    </row>
    <row r="22815" spans="4:20" x14ac:dyDescent="0.2">
      <c r="D22815" s="2"/>
      <c r="E22815" s="2"/>
      <c r="F22815" s="2"/>
      <c r="G22815" s="2"/>
      <c r="O22815" s="2"/>
      <c r="Q22815" s="2"/>
      <c r="R22815" s="2"/>
      <c r="S22815" s="2"/>
      <c r="T22815" s="2"/>
    </row>
    <row r="22816" spans="4:20" x14ac:dyDescent="0.2">
      <c r="D22816" s="2"/>
      <c r="E22816" s="2"/>
      <c r="F22816" s="2"/>
      <c r="G22816" s="2"/>
      <c r="O22816" s="2"/>
      <c r="Q22816" s="2"/>
      <c r="R22816" s="2"/>
      <c r="S22816" s="2"/>
      <c r="T22816" s="2"/>
    </row>
    <row r="22817" spans="4:20" x14ac:dyDescent="0.2">
      <c r="D22817" s="2"/>
      <c r="E22817" s="2"/>
      <c r="F22817" s="2"/>
      <c r="G22817" s="2"/>
      <c r="O22817" s="2"/>
      <c r="Q22817" s="2"/>
      <c r="R22817" s="2"/>
      <c r="S22817" s="2"/>
      <c r="T22817" s="2"/>
    </row>
    <row r="22818" spans="4:20" x14ac:dyDescent="0.2">
      <c r="D22818" s="2"/>
      <c r="E22818" s="2"/>
      <c r="F22818" s="2"/>
      <c r="G22818" s="2"/>
      <c r="O22818" s="2"/>
      <c r="Q22818" s="2"/>
      <c r="R22818" s="2"/>
      <c r="S22818" s="2"/>
      <c r="T22818" s="2"/>
    </row>
    <row r="22819" spans="4:20" x14ac:dyDescent="0.2">
      <c r="D22819" s="2"/>
      <c r="E22819" s="2"/>
      <c r="F22819" s="2"/>
      <c r="G22819" s="2"/>
      <c r="O22819" s="2"/>
      <c r="Q22819" s="2"/>
      <c r="R22819" s="2"/>
      <c r="S22819" s="2"/>
      <c r="T22819" s="2"/>
    </row>
    <row r="22820" spans="4:20" x14ac:dyDescent="0.2">
      <c r="D22820" s="2"/>
      <c r="E22820" s="2"/>
      <c r="F22820" s="2"/>
      <c r="G22820" s="2"/>
      <c r="O22820" s="2"/>
      <c r="Q22820" s="2"/>
      <c r="R22820" s="2"/>
      <c r="S22820" s="2"/>
      <c r="T22820" s="2"/>
    </row>
    <row r="22821" spans="4:20" x14ac:dyDescent="0.2">
      <c r="D22821" s="2"/>
      <c r="E22821" s="2"/>
      <c r="F22821" s="2"/>
      <c r="G22821" s="2"/>
      <c r="O22821" s="2"/>
      <c r="Q22821" s="2"/>
      <c r="R22821" s="2"/>
      <c r="S22821" s="2"/>
      <c r="T22821" s="2"/>
    </row>
    <row r="22822" spans="4:20" x14ac:dyDescent="0.2">
      <c r="D22822" s="2"/>
      <c r="E22822" s="2"/>
      <c r="F22822" s="2"/>
      <c r="G22822" s="2"/>
      <c r="O22822" s="2"/>
      <c r="Q22822" s="2"/>
      <c r="R22822" s="2"/>
      <c r="S22822" s="2"/>
      <c r="T22822" s="2"/>
    </row>
    <row r="22823" spans="4:20" x14ac:dyDescent="0.2">
      <c r="D22823" s="2"/>
      <c r="E22823" s="2"/>
      <c r="F22823" s="2"/>
      <c r="G22823" s="2"/>
      <c r="O22823" s="2"/>
      <c r="Q22823" s="2"/>
      <c r="R22823" s="2"/>
      <c r="S22823" s="2"/>
      <c r="T22823" s="2"/>
    </row>
    <row r="22824" spans="4:20" x14ac:dyDescent="0.2">
      <c r="D22824" s="2"/>
      <c r="E22824" s="2"/>
      <c r="F22824" s="2"/>
      <c r="G22824" s="2"/>
      <c r="O22824" s="2"/>
      <c r="Q22824" s="2"/>
      <c r="R22824" s="2"/>
      <c r="S22824" s="2"/>
      <c r="T22824" s="2"/>
    </row>
    <row r="22825" spans="4:20" x14ac:dyDescent="0.2">
      <c r="D22825" s="2"/>
      <c r="E22825" s="2"/>
      <c r="F22825" s="2"/>
      <c r="G22825" s="2"/>
      <c r="O22825" s="2"/>
      <c r="Q22825" s="2"/>
      <c r="R22825" s="2"/>
      <c r="S22825" s="2"/>
      <c r="T22825" s="2"/>
    </row>
    <row r="22826" spans="4:20" x14ac:dyDescent="0.2">
      <c r="D22826" s="2"/>
      <c r="E22826" s="2"/>
      <c r="F22826" s="2"/>
      <c r="G22826" s="2"/>
      <c r="O22826" s="2"/>
      <c r="Q22826" s="2"/>
      <c r="R22826" s="2"/>
      <c r="S22826" s="2"/>
      <c r="T22826" s="2"/>
    </row>
    <row r="22827" spans="4:20" x14ac:dyDescent="0.2">
      <c r="D22827" s="2"/>
      <c r="E22827" s="2"/>
      <c r="F22827" s="2"/>
      <c r="G22827" s="2"/>
      <c r="O22827" s="2"/>
      <c r="Q22827" s="2"/>
      <c r="R22827" s="2"/>
      <c r="S22827" s="2"/>
      <c r="T22827" s="2"/>
    </row>
    <row r="22828" spans="4:20" x14ac:dyDescent="0.2">
      <c r="D22828" s="2"/>
      <c r="E22828" s="2"/>
      <c r="F22828" s="2"/>
      <c r="G22828" s="2"/>
      <c r="O22828" s="2"/>
      <c r="Q22828" s="2"/>
      <c r="R22828" s="2"/>
      <c r="S22828" s="2"/>
      <c r="T22828" s="2"/>
    </row>
    <row r="22829" spans="4:20" x14ac:dyDescent="0.2">
      <c r="D22829" s="2"/>
      <c r="E22829" s="2"/>
      <c r="F22829" s="2"/>
      <c r="G22829" s="2"/>
      <c r="O22829" s="2"/>
      <c r="Q22829" s="2"/>
      <c r="R22829" s="2"/>
      <c r="S22829" s="2"/>
      <c r="T22829" s="2"/>
    </row>
    <row r="22830" spans="4:20" x14ac:dyDescent="0.2">
      <c r="D22830" s="2"/>
      <c r="E22830" s="2"/>
      <c r="F22830" s="2"/>
      <c r="G22830" s="2"/>
      <c r="O22830" s="2"/>
      <c r="Q22830" s="2"/>
      <c r="R22830" s="2"/>
      <c r="S22830" s="2"/>
      <c r="T22830" s="2"/>
    </row>
    <row r="22831" spans="4:20" x14ac:dyDescent="0.2">
      <c r="D22831" s="2"/>
      <c r="E22831" s="2"/>
      <c r="F22831" s="2"/>
      <c r="G22831" s="2"/>
      <c r="O22831" s="2"/>
      <c r="Q22831" s="2"/>
      <c r="R22831" s="2"/>
      <c r="S22831" s="2"/>
      <c r="T22831" s="2"/>
    </row>
    <row r="22832" spans="4:20" x14ac:dyDescent="0.2">
      <c r="D22832" s="2"/>
      <c r="E22832" s="2"/>
      <c r="F22832" s="2"/>
      <c r="G22832" s="2"/>
      <c r="O22832" s="2"/>
      <c r="Q22832" s="2"/>
      <c r="R22832" s="2"/>
      <c r="S22832" s="2"/>
      <c r="T22832" s="2"/>
    </row>
    <row r="22833" spans="4:20" x14ac:dyDescent="0.2">
      <c r="D22833" s="2"/>
      <c r="E22833" s="2"/>
      <c r="F22833" s="2"/>
      <c r="G22833" s="2"/>
      <c r="O22833" s="2"/>
      <c r="Q22833" s="2"/>
      <c r="R22833" s="2"/>
      <c r="S22833" s="2"/>
      <c r="T22833" s="2"/>
    </row>
    <row r="22834" spans="4:20" x14ac:dyDescent="0.2">
      <c r="D22834" s="2"/>
      <c r="E22834" s="2"/>
      <c r="F22834" s="2"/>
      <c r="G22834" s="2"/>
      <c r="O22834" s="2"/>
      <c r="Q22834" s="2"/>
      <c r="R22834" s="2"/>
      <c r="S22834" s="2"/>
      <c r="T22834" s="2"/>
    </row>
    <row r="22835" spans="4:20" x14ac:dyDescent="0.2">
      <c r="D22835" s="2"/>
      <c r="E22835" s="2"/>
      <c r="F22835" s="2"/>
      <c r="G22835" s="2"/>
      <c r="O22835" s="2"/>
      <c r="Q22835" s="2"/>
      <c r="R22835" s="2"/>
      <c r="S22835" s="2"/>
      <c r="T22835" s="2"/>
    </row>
    <row r="22836" spans="4:20" x14ac:dyDescent="0.2">
      <c r="D22836" s="2"/>
      <c r="E22836" s="2"/>
      <c r="F22836" s="2"/>
      <c r="G22836" s="2"/>
      <c r="O22836" s="2"/>
      <c r="Q22836" s="2"/>
      <c r="R22836" s="2"/>
      <c r="S22836" s="2"/>
      <c r="T22836" s="2"/>
    </row>
    <row r="22837" spans="4:20" x14ac:dyDescent="0.2">
      <c r="D22837" s="2"/>
      <c r="E22837" s="2"/>
      <c r="F22837" s="2"/>
      <c r="G22837" s="2"/>
      <c r="O22837" s="2"/>
      <c r="Q22837" s="2"/>
      <c r="R22837" s="2"/>
      <c r="S22837" s="2"/>
      <c r="T22837" s="2"/>
    </row>
    <row r="22838" spans="4:20" x14ac:dyDescent="0.2">
      <c r="D22838" s="2"/>
      <c r="E22838" s="2"/>
      <c r="F22838" s="2"/>
      <c r="G22838" s="2"/>
      <c r="O22838" s="2"/>
      <c r="Q22838" s="2"/>
      <c r="R22838" s="2"/>
      <c r="S22838" s="2"/>
      <c r="T22838" s="2"/>
    </row>
    <row r="22839" spans="4:20" x14ac:dyDescent="0.2">
      <c r="D22839" s="2"/>
      <c r="E22839" s="2"/>
      <c r="F22839" s="2"/>
      <c r="G22839" s="2"/>
      <c r="O22839" s="2"/>
      <c r="Q22839" s="2"/>
      <c r="R22839" s="2"/>
      <c r="S22839" s="2"/>
      <c r="T22839" s="2"/>
    </row>
    <row r="22840" spans="4:20" x14ac:dyDescent="0.2">
      <c r="D22840" s="2"/>
      <c r="E22840" s="2"/>
      <c r="F22840" s="2"/>
      <c r="G22840" s="2"/>
      <c r="O22840" s="2"/>
      <c r="Q22840" s="2"/>
      <c r="R22840" s="2"/>
      <c r="S22840" s="2"/>
      <c r="T22840" s="2"/>
    </row>
    <row r="22841" spans="4:20" x14ac:dyDescent="0.2">
      <c r="D22841" s="2"/>
      <c r="E22841" s="2"/>
      <c r="F22841" s="2"/>
      <c r="G22841" s="2"/>
      <c r="O22841" s="2"/>
      <c r="Q22841" s="2"/>
      <c r="R22841" s="2"/>
      <c r="S22841" s="2"/>
      <c r="T22841" s="2"/>
    </row>
    <row r="22842" spans="4:20" x14ac:dyDescent="0.2">
      <c r="D22842" s="2"/>
      <c r="E22842" s="2"/>
      <c r="F22842" s="2"/>
      <c r="G22842" s="2"/>
      <c r="O22842" s="2"/>
      <c r="Q22842" s="2"/>
      <c r="R22842" s="2"/>
      <c r="S22842" s="2"/>
      <c r="T22842" s="2"/>
    </row>
    <row r="22843" spans="4:20" x14ac:dyDescent="0.2">
      <c r="D22843" s="2"/>
      <c r="E22843" s="2"/>
      <c r="F22843" s="2"/>
      <c r="G22843" s="2"/>
      <c r="O22843" s="2"/>
      <c r="Q22843" s="2"/>
      <c r="R22843" s="2"/>
      <c r="S22843" s="2"/>
      <c r="T22843" s="2"/>
    </row>
    <row r="22844" spans="4:20" x14ac:dyDescent="0.2">
      <c r="D22844" s="2"/>
      <c r="E22844" s="2"/>
      <c r="F22844" s="2"/>
      <c r="G22844" s="2"/>
      <c r="O22844" s="2"/>
      <c r="Q22844" s="2"/>
      <c r="R22844" s="2"/>
      <c r="S22844" s="2"/>
      <c r="T22844" s="2"/>
    </row>
    <row r="22845" spans="4:20" x14ac:dyDescent="0.2">
      <c r="D22845" s="2"/>
      <c r="E22845" s="2"/>
      <c r="F22845" s="2"/>
      <c r="G22845" s="2"/>
      <c r="O22845" s="2"/>
      <c r="Q22845" s="2"/>
      <c r="R22845" s="2"/>
      <c r="S22845" s="2"/>
      <c r="T22845" s="2"/>
    </row>
    <row r="22846" spans="4:20" x14ac:dyDescent="0.2">
      <c r="D22846" s="2"/>
      <c r="E22846" s="2"/>
      <c r="F22846" s="2"/>
      <c r="G22846" s="2"/>
      <c r="O22846" s="2"/>
      <c r="Q22846" s="2"/>
      <c r="R22846" s="2"/>
      <c r="S22846" s="2"/>
      <c r="T22846" s="2"/>
    </row>
    <row r="22847" spans="4:20" x14ac:dyDescent="0.2">
      <c r="D22847" s="2"/>
      <c r="E22847" s="2"/>
      <c r="F22847" s="2"/>
      <c r="G22847" s="2"/>
      <c r="O22847" s="2"/>
      <c r="Q22847" s="2"/>
      <c r="R22847" s="2"/>
      <c r="S22847" s="2"/>
      <c r="T22847" s="2"/>
    </row>
    <row r="22848" spans="4:20" x14ac:dyDescent="0.2">
      <c r="D22848" s="2"/>
      <c r="E22848" s="2"/>
      <c r="F22848" s="2"/>
      <c r="G22848" s="2"/>
      <c r="O22848" s="2"/>
      <c r="Q22848" s="2"/>
      <c r="R22848" s="2"/>
      <c r="S22848" s="2"/>
      <c r="T22848" s="2"/>
    </row>
    <row r="22849" spans="4:20" x14ac:dyDescent="0.2">
      <c r="D22849" s="2"/>
      <c r="E22849" s="2"/>
      <c r="F22849" s="2"/>
      <c r="G22849" s="2"/>
      <c r="O22849" s="2"/>
      <c r="Q22849" s="2"/>
      <c r="R22849" s="2"/>
      <c r="S22849" s="2"/>
      <c r="T22849" s="2"/>
    </row>
    <row r="22850" spans="4:20" x14ac:dyDescent="0.2">
      <c r="D22850" s="2"/>
      <c r="E22850" s="2"/>
      <c r="F22850" s="2"/>
      <c r="G22850" s="2"/>
      <c r="O22850" s="2"/>
      <c r="Q22850" s="2"/>
      <c r="R22850" s="2"/>
      <c r="S22850" s="2"/>
      <c r="T22850" s="2"/>
    </row>
    <row r="22851" spans="4:20" x14ac:dyDescent="0.2">
      <c r="D22851" s="2"/>
      <c r="E22851" s="2"/>
      <c r="F22851" s="2"/>
      <c r="G22851" s="2"/>
      <c r="O22851" s="2"/>
      <c r="Q22851" s="2"/>
      <c r="R22851" s="2"/>
      <c r="S22851" s="2"/>
      <c r="T22851" s="2"/>
    </row>
    <row r="22852" spans="4:20" x14ac:dyDescent="0.2">
      <c r="D22852" s="2"/>
      <c r="E22852" s="2"/>
      <c r="F22852" s="2"/>
      <c r="G22852" s="2"/>
      <c r="O22852" s="2"/>
      <c r="Q22852" s="2"/>
      <c r="R22852" s="2"/>
      <c r="S22852" s="2"/>
      <c r="T22852" s="2"/>
    </row>
    <row r="22853" spans="4:20" x14ac:dyDescent="0.2">
      <c r="D22853" s="2"/>
      <c r="E22853" s="2"/>
      <c r="F22853" s="2"/>
      <c r="G22853" s="2"/>
      <c r="O22853" s="2"/>
      <c r="Q22853" s="2"/>
      <c r="R22853" s="2"/>
      <c r="S22853" s="2"/>
      <c r="T22853" s="2"/>
    </row>
    <row r="22854" spans="4:20" x14ac:dyDescent="0.2">
      <c r="D22854" s="2"/>
      <c r="E22854" s="2"/>
      <c r="F22854" s="2"/>
      <c r="G22854" s="2"/>
      <c r="O22854" s="2"/>
      <c r="Q22854" s="2"/>
      <c r="R22854" s="2"/>
      <c r="S22854" s="2"/>
      <c r="T22854" s="2"/>
    </row>
    <row r="22855" spans="4:20" x14ac:dyDescent="0.2">
      <c r="D22855" s="2"/>
      <c r="E22855" s="2"/>
      <c r="F22855" s="2"/>
      <c r="G22855" s="2"/>
      <c r="O22855" s="2"/>
      <c r="Q22855" s="2"/>
      <c r="R22855" s="2"/>
      <c r="S22855" s="2"/>
      <c r="T22855" s="2"/>
    </row>
    <row r="22856" spans="4:20" x14ac:dyDescent="0.2">
      <c r="D22856" s="2"/>
      <c r="E22856" s="2"/>
      <c r="F22856" s="2"/>
      <c r="G22856" s="2"/>
      <c r="O22856" s="2"/>
      <c r="Q22856" s="2"/>
      <c r="R22856" s="2"/>
      <c r="S22856" s="2"/>
      <c r="T22856" s="2"/>
    </row>
    <row r="22857" spans="4:20" x14ac:dyDescent="0.2">
      <c r="D22857" s="2"/>
      <c r="E22857" s="2"/>
      <c r="F22857" s="2"/>
      <c r="G22857" s="2"/>
      <c r="O22857" s="2"/>
      <c r="Q22857" s="2"/>
      <c r="R22857" s="2"/>
      <c r="S22857" s="2"/>
      <c r="T22857" s="2"/>
    </row>
    <row r="22858" spans="4:20" x14ac:dyDescent="0.2">
      <c r="D22858" s="2"/>
      <c r="E22858" s="2"/>
      <c r="F22858" s="2"/>
      <c r="G22858" s="2"/>
      <c r="O22858" s="2"/>
      <c r="Q22858" s="2"/>
      <c r="R22858" s="2"/>
      <c r="S22858" s="2"/>
      <c r="T22858" s="2"/>
    </row>
    <row r="22859" spans="4:20" x14ac:dyDescent="0.2">
      <c r="D22859" s="2"/>
      <c r="E22859" s="2"/>
      <c r="F22859" s="2"/>
      <c r="G22859" s="2"/>
      <c r="O22859" s="2"/>
      <c r="Q22859" s="2"/>
      <c r="R22859" s="2"/>
      <c r="S22859" s="2"/>
      <c r="T22859" s="2"/>
    </row>
    <row r="22860" spans="4:20" x14ac:dyDescent="0.2">
      <c r="D22860" s="2"/>
      <c r="E22860" s="2"/>
      <c r="F22860" s="2"/>
      <c r="G22860" s="2"/>
      <c r="O22860" s="2"/>
      <c r="Q22860" s="2"/>
      <c r="R22860" s="2"/>
      <c r="S22860" s="2"/>
      <c r="T22860" s="2"/>
    </row>
    <row r="22861" spans="4:20" x14ac:dyDescent="0.2">
      <c r="D22861" s="2"/>
      <c r="E22861" s="2"/>
      <c r="F22861" s="2"/>
      <c r="G22861" s="2"/>
      <c r="O22861" s="2"/>
      <c r="Q22861" s="2"/>
      <c r="R22861" s="2"/>
      <c r="S22861" s="2"/>
      <c r="T22861" s="2"/>
    </row>
    <row r="22862" spans="4:20" x14ac:dyDescent="0.2">
      <c r="D22862" s="2"/>
      <c r="E22862" s="2"/>
      <c r="F22862" s="2"/>
      <c r="G22862" s="2"/>
      <c r="O22862" s="2"/>
      <c r="Q22862" s="2"/>
      <c r="R22862" s="2"/>
      <c r="S22862" s="2"/>
      <c r="T22862" s="2"/>
    </row>
    <row r="22863" spans="4:20" x14ac:dyDescent="0.2">
      <c r="D22863" s="2"/>
      <c r="E22863" s="2"/>
      <c r="F22863" s="2"/>
      <c r="G22863" s="2"/>
      <c r="O22863" s="2"/>
      <c r="Q22863" s="2"/>
      <c r="R22863" s="2"/>
      <c r="S22863" s="2"/>
      <c r="T22863" s="2"/>
    </row>
    <row r="22864" spans="4:20" x14ac:dyDescent="0.2">
      <c r="D22864" s="2"/>
      <c r="E22864" s="2"/>
      <c r="F22864" s="2"/>
      <c r="G22864" s="2"/>
      <c r="O22864" s="2"/>
      <c r="Q22864" s="2"/>
      <c r="R22864" s="2"/>
      <c r="S22864" s="2"/>
      <c r="T22864" s="2"/>
    </row>
    <row r="22865" spans="4:20" x14ac:dyDescent="0.2">
      <c r="D22865" s="2"/>
      <c r="E22865" s="2"/>
      <c r="F22865" s="2"/>
      <c r="G22865" s="2"/>
      <c r="O22865" s="2"/>
      <c r="Q22865" s="2"/>
      <c r="R22865" s="2"/>
      <c r="S22865" s="2"/>
      <c r="T22865" s="2"/>
    </row>
    <row r="22866" spans="4:20" x14ac:dyDescent="0.2">
      <c r="D22866" s="2"/>
      <c r="E22866" s="2"/>
      <c r="F22866" s="2"/>
      <c r="G22866" s="2"/>
      <c r="O22866" s="2"/>
      <c r="Q22866" s="2"/>
      <c r="R22866" s="2"/>
      <c r="S22866" s="2"/>
      <c r="T22866" s="2"/>
    </row>
    <row r="22867" spans="4:20" x14ac:dyDescent="0.2">
      <c r="D22867" s="2"/>
      <c r="E22867" s="2"/>
      <c r="F22867" s="2"/>
      <c r="G22867" s="2"/>
      <c r="O22867" s="2"/>
      <c r="Q22867" s="2"/>
      <c r="R22867" s="2"/>
      <c r="S22867" s="2"/>
      <c r="T22867" s="2"/>
    </row>
    <row r="22868" spans="4:20" x14ac:dyDescent="0.2">
      <c r="D22868" s="2"/>
      <c r="E22868" s="2"/>
      <c r="F22868" s="2"/>
      <c r="G22868" s="2"/>
      <c r="O22868" s="2"/>
      <c r="Q22868" s="2"/>
      <c r="R22868" s="2"/>
      <c r="S22868" s="2"/>
      <c r="T22868" s="2"/>
    </row>
    <row r="22869" spans="4:20" x14ac:dyDescent="0.2">
      <c r="D22869" s="2"/>
      <c r="E22869" s="2"/>
      <c r="F22869" s="2"/>
      <c r="G22869" s="2"/>
      <c r="O22869" s="2"/>
      <c r="Q22869" s="2"/>
      <c r="R22869" s="2"/>
      <c r="S22869" s="2"/>
      <c r="T22869" s="2"/>
    </row>
    <row r="22870" spans="4:20" x14ac:dyDescent="0.2">
      <c r="D22870" s="2"/>
      <c r="E22870" s="2"/>
      <c r="F22870" s="2"/>
      <c r="G22870" s="2"/>
      <c r="O22870" s="2"/>
      <c r="Q22870" s="2"/>
      <c r="R22870" s="2"/>
      <c r="S22870" s="2"/>
      <c r="T22870" s="2"/>
    </row>
    <row r="22871" spans="4:20" x14ac:dyDescent="0.2">
      <c r="D22871" s="2"/>
      <c r="E22871" s="2"/>
      <c r="F22871" s="2"/>
      <c r="G22871" s="2"/>
      <c r="O22871" s="2"/>
      <c r="Q22871" s="2"/>
      <c r="R22871" s="2"/>
      <c r="S22871" s="2"/>
      <c r="T22871" s="2"/>
    </row>
    <row r="22872" spans="4:20" x14ac:dyDescent="0.2">
      <c r="D22872" s="2"/>
      <c r="E22872" s="2"/>
      <c r="F22872" s="2"/>
      <c r="G22872" s="2"/>
      <c r="O22872" s="2"/>
      <c r="Q22872" s="2"/>
      <c r="R22872" s="2"/>
      <c r="S22872" s="2"/>
      <c r="T22872" s="2"/>
    </row>
    <row r="22873" spans="4:20" x14ac:dyDescent="0.2">
      <c r="D22873" s="2"/>
      <c r="E22873" s="2"/>
      <c r="F22873" s="2"/>
      <c r="G22873" s="2"/>
      <c r="O22873" s="2"/>
      <c r="Q22873" s="2"/>
      <c r="R22873" s="2"/>
      <c r="S22873" s="2"/>
      <c r="T22873" s="2"/>
    </row>
    <row r="22874" spans="4:20" x14ac:dyDescent="0.2">
      <c r="D22874" s="2"/>
      <c r="E22874" s="2"/>
      <c r="F22874" s="2"/>
      <c r="G22874" s="2"/>
      <c r="O22874" s="2"/>
      <c r="Q22874" s="2"/>
      <c r="R22874" s="2"/>
      <c r="S22874" s="2"/>
      <c r="T22874" s="2"/>
    </row>
    <row r="22875" spans="4:20" x14ac:dyDescent="0.2">
      <c r="D22875" s="2"/>
      <c r="E22875" s="2"/>
      <c r="F22875" s="2"/>
      <c r="G22875" s="2"/>
      <c r="O22875" s="2"/>
      <c r="Q22875" s="2"/>
      <c r="R22875" s="2"/>
      <c r="S22875" s="2"/>
      <c r="T22875" s="2"/>
    </row>
    <row r="22876" spans="4:20" x14ac:dyDescent="0.2">
      <c r="D22876" s="2"/>
      <c r="E22876" s="2"/>
      <c r="F22876" s="2"/>
      <c r="G22876" s="2"/>
      <c r="O22876" s="2"/>
      <c r="Q22876" s="2"/>
      <c r="R22876" s="2"/>
      <c r="S22876" s="2"/>
      <c r="T22876" s="2"/>
    </row>
    <row r="22877" spans="4:20" x14ac:dyDescent="0.2">
      <c r="D22877" s="2"/>
      <c r="E22877" s="2"/>
      <c r="F22877" s="2"/>
      <c r="G22877" s="2"/>
      <c r="O22877" s="2"/>
      <c r="Q22877" s="2"/>
      <c r="R22877" s="2"/>
      <c r="S22877" s="2"/>
      <c r="T22877" s="2"/>
    </row>
    <row r="22878" spans="4:20" x14ac:dyDescent="0.2">
      <c r="D22878" s="2"/>
      <c r="E22878" s="2"/>
      <c r="F22878" s="2"/>
      <c r="G22878" s="2"/>
      <c r="O22878" s="2"/>
      <c r="Q22878" s="2"/>
      <c r="R22878" s="2"/>
      <c r="S22878" s="2"/>
      <c r="T22878" s="2"/>
    </row>
    <row r="22879" spans="4:20" x14ac:dyDescent="0.2">
      <c r="D22879" s="2"/>
      <c r="E22879" s="2"/>
      <c r="F22879" s="2"/>
      <c r="G22879" s="2"/>
      <c r="O22879" s="2"/>
      <c r="Q22879" s="2"/>
      <c r="R22879" s="2"/>
      <c r="S22879" s="2"/>
      <c r="T22879" s="2"/>
    </row>
    <row r="22880" spans="4:20" x14ac:dyDescent="0.2">
      <c r="D22880" s="2"/>
      <c r="E22880" s="2"/>
      <c r="F22880" s="2"/>
      <c r="G22880" s="2"/>
      <c r="O22880" s="2"/>
      <c r="Q22880" s="2"/>
      <c r="R22880" s="2"/>
      <c r="S22880" s="2"/>
      <c r="T22880" s="2"/>
    </row>
    <row r="22881" spans="4:20" x14ac:dyDescent="0.2">
      <c r="D22881" s="2"/>
      <c r="E22881" s="2"/>
      <c r="F22881" s="2"/>
      <c r="G22881" s="2"/>
      <c r="O22881" s="2"/>
      <c r="Q22881" s="2"/>
      <c r="R22881" s="2"/>
      <c r="S22881" s="2"/>
      <c r="T22881" s="2"/>
    </row>
    <row r="22882" spans="4:20" x14ac:dyDescent="0.2">
      <c r="D22882" s="2"/>
      <c r="E22882" s="2"/>
      <c r="F22882" s="2"/>
      <c r="G22882" s="2"/>
      <c r="O22882" s="2"/>
      <c r="Q22882" s="2"/>
      <c r="R22882" s="2"/>
      <c r="S22882" s="2"/>
      <c r="T22882" s="2"/>
    </row>
    <row r="22883" spans="4:20" x14ac:dyDescent="0.2">
      <c r="D22883" s="2"/>
      <c r="E22883" s="2"/>
      <c r="F22883" s="2"/>
      <c r="G22883" s="2"/>
      <c r="O22883" s="2"/>
      <c r="Q22883" s="2"/>
      <c r="R22883" s="2"/>
      <c r="S22883" s="2"/>
      <c r="T22883" s="2"/>
    </row>
    <row r="22884" spans="4:20" x14ac:dyDescent="0.2">
      <c r="D22884" s="2"/>
      <c r="E22884" s="2"/>
      <c r="F22884" s="2"/>
      <c r="G22884" s="2"/>
      <c r="O22884" s="2"/>
      <c r="Q22884" s="2"/>
      <c r="R22884" s="2"/>
      <c r="S22884" s="2"/>
      <c r="T22884" s="2"/>
    </row>
    <row r="22885" spans="4:20" x14ac:dyDescent="0.2">
      <c r="D22885" s="2"/>
      <c r="E22885" s="2"/>
      <c r="F22885" s="2"/>
      <c r="G22885" s="2"/>
      <c r="O22885" s="2"/>
      <c r="Q22885" s="2"/>
      <c r="R22885" s="2"/>
      <c r="S22885" s="2"/>
      <c r="T22885" s="2"/>
    </row>
    <row r="22886" spans="4:20" x14ac:dyDescent="0.2">
      <c r="D22886" s="2"/>
      <c r="E22886" s="2"/>
      <c r="F22886" s="2"/>
      <c r="G22886" s="2"/>
      <c r="O22886" s="2"/>
      <c r="Q22886" s="2"/>
      <c r="R22886" s="2"/>
      <c r="S22886" s="2"/>
      <c r="T22886" s="2"/>
    </row>
    <row r="22887" spans="4:20" x14ac:dyDescent="0.2">
      <c r="D22887" s="2"/>
      <c r="E22887" s="2"/>
      <c r="F22887" s="2"/>
      <c r="G22887" s="2"/>
      <c r="O22887" s="2"/>
      <c r="Q22887" s="2"/>
      <c r="R22887" s="2"/>
      <c r="S22887" s="2"/>
      <c r="T22887" s="2"/>
    </row>
    <row r="22888" spans="4:20" x14ac:dyDescent="0.2">
      <c r="D22888" s="2"/>
      <c r="E22888" s="2"/>
      <c r="F22888" s="2"/>
      <c r="G22888" s="2"/>
      <c r="O22888" s="2"/>
      <c r="Q22888" s="2"/>
      <c r="R22888" s="2"/>
      <c r="S22888" s="2"/>
      <c r="T22888" s="2"/>
    </row>
    <row r="22889" spans="4:20" x14ac:dyDescent="0.2">
      <c r="D22889" s="2"/>
      <c r="E22889" s="2"/>
      <c r="F22889" s="2"/>
      <c r="G22889" s="2"/>
      <c r="O22889" s="2"/>
      <c r="Q22889" s="2"/>
      <c r="R22889" s="2"/>
      <c r="S22889" s="2"/>
      <c r="T22889" s="2"/>
    </row>
    <row r="22890" spans="4:20" x14ac:dyDescent="0.2">
      <c r="D22890" s="2"/>
      <c r="E22890" s="2"/>
      <c r="F22890" s="2"/>
      <c r="G22890" s="2"/>
      <c r="O22890" s="2"/>
      <c r="Q22890" s="2"/>
      <c r="R22890" s="2"/>
      <c r="S22890" s="2"/>
      <c r="T22890" s="2"/>
    </row>
    <row r="22891" spans="4:20" x14ac:dyDescent="0.2">
      <c r="D22891" s="2"/>
      <c r="E22891" s="2"/>
      <c r="F22891" s="2"/>
      <c r="G22891" s="2"/>
      <c r="O22891" s="2"/>
      <c r="Q22891" s="2"/>
      <c r="R22891" s="2"/>
      <c r="S22891" s="2"/>
      <c r="T22891" s="2"/>
    </row>
    <row r="22892" spans="4:20" x14ac:dyDescent="0.2">
      <c r="D22892" s="2"/>
      <c r="E22892" s="2"/>
      <c r="F22892" s="2"/>
      <c r="G22892" s="2"/>
      <c r="O22892" s="2"/>
      <c r="Q22892" s="2"/>
      <c r="R22892" s="2"/>
      <c r="S22892" s="2"/>
      <c r="T22892" s="2"/>
    </row>
    <row r="22893" spans="4:20" x14ac:dyDescent="0.2">
      <c r="D22893" s="2"/>
      <c r="E22893" s="2"/>
      <c r="F22893" s="2"/>
      <c r="G22893" s="2"/>
      <c r="O22893" s="2"/>
      <c r="Q22893" s="2"/>
      <c r="R22893" s="2"/>
      <c r="S22893" s="2"/>
      <c r="T22893" s="2"/>
    </row>
    <row r="22894" spans="4:20" x14ac:dyDescent="0.2">
      <c r="D22894" s="2"/>
      <c r="E22894" s="2"/>
      <c r="F22894" s="2"/>
      <c r="G22894" s="2"/>
      <c r="O22894" s="2"/>
      <c r="Q22894" s="2"/>
      <c r="R22894" s="2"/>
      <c r="S22894" s="2"/>
      <c r="T22894" s="2"/>
    </row>
    <row r="22895" spans="4:20" x14ac:dyDescent="0.2">
      <c r="D22895" s="2"/>
      <c r="E22895" s="2"/>
      <c r="F22895" s="2"/>
      <c r="G22895" s="2"/>
      <c r="O22895" s="2"/>
      <c r="Q22895" s="2"/>
      <c r="R22895" s="2"/>
      <c r="S22895" s="2"/>
      <c r="T22895" s="2"/>
    </row>
    <row r="22896" spans="4:20" x14ac:dyDescent="0.2">
      <c r="D22896" s="2"/>
      <c r="E22896" s="2"/>
      <c r="F22896" s="2"/>
      <c r="G22896" s="2"/>
      <c r="O22896" s="2"/>
      <c r="Q22896" s="2"/>
      <c r="R22896" s="2"/>
      <c r="S22896" s="2"/>
      <c r="T22896" s="2"/>
    </row>
    <row r="22897" spans="4:20" x14ac:dyDescent="0.2">
      <c r="D22897" s="2"/>
      <c r="E22897" s="2"/>
      <c r="F22897" s="2"/>
      <c r="G22897" s="2"/>
      <c r="O22897" s="2"/>
      <c r="Q22897" s="2"/>
      <c r="R22897" s="2"/>
      <c r="S22897" s="2"/>
      <c r="T22897" s="2"/>
    </row>
    <row r="22898" spans="4:20" x14ac:dyDescent="0.2">
      <c r="D22898" s="2"/>
      <c r="E22898" s="2"/>
      <c r="F22898" s="2"/>
      <c r="G22898" s="2"/>
      <c r="O22898" s="2"/>
      <c r="Q22898" s="2"/>
      <c r="R22898" s="2"/>
      <c r="S22898" s="2"/>
      <c r="T22898" s="2"/>
    </row>
    <row r="22899" spans="4:20" x14ac:dyDescent="0.2">
      <c r="D22899" s="2"/>
      <c r="E22899" s="2"/>
      <c r="F22899" s="2"/>
      <c r="G22899" s="2"/>
      <c r="O22899" s="2"/>
      <c r="Q22899" s="2"/>
      <c r="R22899" s="2"/>
      <c r="S22899" s="2"/>
      <c r="T22899" s="2"/>
    </row>
    <row r="22900" spans="4:20" x14ac:dyDescent="0.2">
      <c r="D22900" s="2"/>
      <c r="E22900" s="2"/>
      <c r="F22900" s="2"/>
      <c r="G22900" s="2"/>
      <c r="O22900" s="2"/>
      <c r="Q22900" s="2"/>
      <c r="R22900" s="2"/>
      <c r="S22900" s="2"/>
      <c r="T22900" s="2"/>
    </row>
    <row r="22901" spans="4:20" x14ac:dyDescent="0.2">
      <c r="D22901" s="2"/>
      <c r="E22901" s="2"/>
      <c r="F22901" s="2"/>
      <c r="G22901" s="2"/>
      <c r="O22901" s="2"/>
      <c r="Q22901" s="2"/>
      <c r="R22901" s="2"/>
      <c r="S22901" s="2"/>
      <c r="T22901" s="2"/>
    </row>
    <row r="22902" spans="4:20" x14ac:dyDescent="0.2">
      <c r="D22902" s="2"/>
      <c r="E22902" s="2"/>
      <c r="F22902" s="2"/>
      <c r="G22902" s="2"/>
      <c r="O22902" s="2"/>
      <c r="Q22902" s="2"/>
      <c r="R22902" s="2"/>
      <c r="S22902" s="2"/>
      <c r="T22902" s="2"/>
    </row>
    <row r="22903" spans="4:20" x14ac:dyDescent="0.2">
      <c r="D22903" s="2"/>
      <c r="E22903" s="2"/>
      <c r="F22903" s="2"/>
      <c r="G22903" s="2"/>
      <c r="O22903" s="2"/>
      <c r="Q22903" s="2"/>
      <c r="R22903" s="2"/>
      <c r="S22903" s="2"/>
      <c r="T22903" s="2"/>
    </row>
    <row r="22904" spans="4:20" x14ac:dyDescent="0.2">
      <c r="D22904" s="2"/>
      <c r="E22904" s="2"/>
      <c r="F22904" s="2"/>
      <c r="G22904" s="2"/>
      <c r="O22904" s="2"/>
      <c r="Q22904" s="2"/>
      <c r="R22904" s="2"/>
      <c r="S22904" s="2"/>
      <c r="T22904" s="2"/>
    </row>
    <row r="22905" spans="4:20" x14ac:dyDescent="0.2">
      <c r="D22905" s="2"/>
      <c r="E22905" s="2"/>
      <c r="F22905" s="2"/>
      <c r="G22905" s="2"/>
      <c r="O22905" s="2"/>
      <c r="Q22905" s="2"/>
      <c r="R22905" s="2"/>
      <c r="S22905" s="2"/>
      <c r="T22905" s="2"/>
    </row>
    <row r="22906" spans="4:20" x14ac:dyDescent="0.2">
      <c r="D22906" s="2"/>
      <c r="E22906" s="2"/>
      <c r="F22906" s="2"/>
      <c r="G22906" s="2"/>
      <c r="O22906" s="2"/>
      <c r="Q22906" s="2"/>
      <c r="R22906" s="2"/>
      <c r="S22906" s="2"/>
      <c r="T22906" s="2"/>
    </row>
    <row r="22907" spans="4:20" x14ac:dyDescent="0.2">
      <c r="D22907" s="2"/>
      <c r="E22907" s="2"/>
      <c r="F22907" s="2"/>
      <c r="G22907" s="2"/>
      <c r="O22907" s="2"/>
      <c r="Q22907" s="2"/>
      <c r="R22907" s="2"/>
      <c r="S22907" s="2"/>
      <c r="T22907" s="2"/>
    </row>
    <row r="22908" spans="4:20" x14ac:dyDescent="0.2">
      <c r="D22908" s="2"/>
      <c r="E22908" s="2"/>
      <c r="F22908" s="2"/>
      <c r="G22908" s="2"/>
      <c r="O22908" s="2"/>
      <c r="Q22908" s="2"/>
      <c r="R22908" s="2"/>
      <c r="S22908" s="2"/>
      <c r="T22908" s="2"/>
    </row>
    <row r="22909" spans="4:20" x14ac:dyDescent="0.2">
      <c r="D22909" s="2"/>
      <c r="E22909" s="2"/>
      <c r="F22909" s="2"/>
      <c r="G22909" s="2"/>
      <c r="O22909" s="2"/>
      <c r="Q22909" s="2"/>
      <c r="R22909" s="2"/>
      <c r="S22909" s="2"/>
      <c r="T22909" s="2"/>
    </row>
    <row r="22910" spans="4:20" x14ac:dyDescent="0.2">
      <c r="D22910" s="2"/>
      <c r="E22910" s="2"/>
      <c r="F22910" s="2"/>
      <c r="G22910" s="2"/>
      <c r="O22910" s="2"/>
      <c r="Q22910" s="2"/>
      <c r="R22910" s="2"/>
      <c r="S22910" s="2"/>
      <c r="T22910" s="2"/>
    </row>
    <row r="22911" spans="4:20" x14ac:dyDescent="0.2">
      <c r="D22911" s="2"/>
      <c r="E22911" s="2"/>
      <c r="F22911" s="2"/>
      <c r="G22911" s="2"/>
      <c r="O22911" s="2"/>
      <c r="Q22911" s="2"/>
      <c r="R22911" s="2"/>
      <c r="S22911" s="2"/>
      <c r="T22911" s="2"/>
    </row>
    <row r="22912" spans="4:20" x14ac:dyDescent="0.2">
      <c r="D22912" s="2"/>
      <c r="E22912" s="2"/>
      <c r="F22912" s="2"/>
      <c r="G22912" s="2"/>
      <c r="O22912" s="2"/>
      <c r="Q22912" s="2"/>
      <c r="R22912" s="2"/>
      <c r="S22912" s="2"/>
      <c r="T22912" s="2"/>
    </row>
    <row r="22913" spans="4:20" x14ac:dyDescent="0.2">
      <c r="D22913" s="2"/>
      <c r="E22913" s="2"/>
      <c r="F22913" s="2"/>
      <c r="G22913" s="2"/>
      <c r="O22913" s="2"/>
      <c r="Q22913" s="2"/>
      <c r="R22913" s="2"/>
      <c r="S22913" s="2"/>
      <c r="T22913" s="2"/>
    </row>
    <row r="22914" spans="4:20" x14ac:dyDescent="0.2">
      <c r="D22914" s="2"/>
      <c r="E22914" s="2"/>
      <c r="F22914" s="2"/>
      <c r="G22914" s="2"/>
      <c r="O22914" s="2"/>
      <c r="Q22914" s="2"/>
      <c r="R22914" s="2"/>
      <c r="S22914" s="2"/>
      <c r="T22914" s="2"/>
    </row>
    <row r="22915" spans="4:20" x14ac:dyDescent="0.2">
      <c r="D22915" s="2"/>
      <c r="E22915" s="2"/>
      <c r="F22915" s="2"/>
      <c r="G22915" s="2"/>
      <c r="O22915" s="2"/>
      <c r="Q22915" s="2"/>
      <c r="R22915" s="2"/>
      <c r="S22915" s="2"/>
      <c r="T22915" s="2"/>
    </row>
    <row r="22916" spans="4:20" x14ac:dyDescent="0.2">
      <c r="D22916" s="2"/>
      <c r="E22916" s="2"/>
      <c r="F22916" s="2"/>
      <c r="G22916" s="2"/>
      <c r="O22916" s="2"/>
      <c r="Q22916" s="2"/>
      <c r="R22916" s="2"/>
      <c r="S22916" s="2"/>
      <c r="T22916" s="2"/>
    </row>
    <row r="22917" spans="4:20" x14ac:dyDescent="0.2">
      <c r="D22917" s="2"/>
      <c r="E22917" s="2"/>
      <c r="F22917" s="2"/>
      <c r="G22917" s="2"/>
      <c r="O22917" s="2"/>
      <c r="Q22917" s="2"/>
      <c r="R22917" s="2"/>
      <c r="S22917" s="2"/>
      <c r="T22917" s="2"/>
    </row>
    <row r="22918" spans="4:20" x14ac:dyDescent="0.2">
      <c r="D22918" s="2"/>
      <c r="E22918" s="2"/>
      <c r="F22918" s="2"/>
      <c r="G22918" s="2"/>
      <c r="O22918" s="2"/>
      <c r="Q22918" s="2"/>
      <c r="R22918" s="2"/>
      <c r="S22918" s="2"/>
      <c r="T22918" s="2"/>
    </row>
    <row r="22919" spans="4:20" x14ac:dyDescent="0.2">
      <c r="D22919" s="2"/>
      <c r="E22919" s="2"/>
      <c r="F22919" s="2"/>
      <c r="G22919" s="2"/>
      <c r="O22919" s="2"/>
      <c r="Q22919" s="2"/>
      <c r="R22919" s="2"/>
      <c r="S22919" s="2"/>
      <c r="T22919" s="2"/>
    </row>
    <row r="22920" spans="4:20" x14ac:dyDescent="0.2">
      <c r="D22920" s="2"/>
      <c r="E22920" s="2"/>
      <c r="F22920" s="2"/>
      <c r="G22920" s="2"/>
      <c r="O22920" s="2"/>
      <c r="Q22920" s="2"/>
      <c r="R22920" s="2"/>
      <c r="S22920" s="2"/>
      <c r="T22920" s="2"/>
    </row>
    <row r="22921" spans="4:20" x14ac:dyDescent="0.2">
      <c r="D22921" s="2"/>
      <c r="E22921" s="2"/>
      <c r="F22921" s="2"/>
      <c r="G22921" s="2"/>
      <c r="O22921" s="2"/>
      <c r="Q22921" s="2"/>
      <c r="R22921" s="2"/>
      <c r="S22921" s="2"/>
      <c r="T22921" s="2"/>
    </row>
    <row r="22922" spans="4:20" x14ac:dyDescent="0.2">
      <c r="D22922" s="2"/>
      <c r="E22922" s="2"/>
      <c r="F22922" s="2"/>
      <c r="G22922" s="2"/>
      <c r="O22922" s="2"/>
      <c r="Q22922" s="2"/>
      <c r="R22922" s="2"/>
      <c r="S22922" s="2"/>
      <c r="T22922" s="2"/>
    </row>
    <row r="22923" spans="4:20" x14ac:dyDescent="0.2">
      <c r="D22923" s="2"/>
      <c r="E22923" s="2"/>
      <c r="F22923" s="2"/>
      <c r="G22923" s="2"/>
      <c r="O22923" s="2"/>
      <c r="Q22923" s="2"/>
      <c r="R22923" s="2"/>
      <c r="S22923" s="2"/>
      <c r="T22923" s="2"/>
    </row>
    <row r="22924" spans="4:20" x14ac:dyDescent="0.2">
      <c r="D22924" s="2"/>
      <c r="E22924" s="2"/>
      <c r="F22924" s="2"/>
      <c r="G22924" s="2"/>
      <c r="O22924" s="2"/>
      <c r="Q22924" s="2"/>
      <c r="R22924" s="2"/>
      <c r="S22924" s="2"/>
      <c r="T22924" s="2"/>
    </row>
    <row r="22925" spans="4:20" x14ac:dyDescent="0.2">
      <c r="D22925" s="2"/>
      <c r="E22925" s="2"/>
      <c r="F22925" s="2"/>
      <c r="G22925" s="2"/>
      <c r="O22925" s="2"/>
      <c r="Q22925" s="2"/>
      <c r="R22925" s="2"/>
      <c r="S22925" s="2"/>
      <c r="T22925" s="2"/>
    </row>
    <row r="22926" spans="4:20" x14ac:dyDescent="0.2">
      <c r="D22926" s="2"/>
      <c r="E22926" s="2"/>
      <c r="F22926" s="2"/>
      <c r="G22926" s="2"/>
      <c r="O22926" s="2"/>
      <c r="Q22926" s="2"/>
      <c r="R22926" s="2"/>
      <c r="S22926" s="2"/>
      <c r="T22926" s="2"/>
    </row>
    <row r="22927" spans="4:20" x14ac:dyDescent="0.2">
      <c r="D22927" s="2"/>
      <c r="E22927" s="2"/>
      <c r="F22927" s="2"/>
      <c r="G22927" s="2"/>
      <c r="O22927" s="2"/>
      <c r="Q22927" s="2"/>
      <c r="R22927" s="2"/>
      <c r="S22927" s="2"/>
      <c r="T22927" s="2"/>
    </row>
    <row r="22928" spans="4:20" x14ac:dyDescent="0.2">
      <c r="D22928" s="2"/>
      <c r="E22928" s="2"/>
      <c r="F22928" s="2"/>
      <c r="G22928" s="2"/>
      <c r="O22928" s="2"/>
      <c r="Q22928" s="2"/>
      <c r="R22928" s="2"/>
      <c r="S22928" s="2"/>
      <c r="T22928" s="2"/>
    </row>
    <row r="22929" spans="4:20" x14ac:dyDescent="0.2">
      <c r="D22929" s="2"/>
      <c r="E22929" s="2"/>
      <c r="F22929" s="2"/>
      <c r="G22929" s="2"/>
      <c r="O22929" s="2"/>
      <c r="Q22929" s="2"/>
      <c r="R22929" s="2"/>
      <c r="S22929" s="2"/>
      <c r="T22929" s="2"/>
    </row>
    <row r="22930" spans="4:20" x14ac:dyDescent="0.2">
      <c r="D22930" s="2"/>
      <c r="E22930" s="2"/>
      <c r="F22930" s="2"/>
      <c r="G22930" s="2"/>
      <c r="O22930" s="2"/>
      <c r="Q22930" s="2"/>
      <c r="R22930" s="2"/>
      <c r="S22930" s="2"/>
      <c r="T22930" s="2"/>
    </row>
    <row r="22931" spans="4:20" x14ac:dyDescent="0.2">
      <c r="D22931" s="2"/>
      <c r="E22931" s="2"/>
      <c r="F22931" s="2"/>
      <c r="G22931" s="2"/>
      <c r="O22931" s="2"/>
      <c r="Q22931" s="2"/>
      <c r="R22931" s="2"/>
      <c r="S22931" s="2"/>
      <c r="T22931" s="2"/>
    </row>
    <row r="22932" spans="4:20" x14ac:dyDescent="0.2">
      <c r="D22932" s="2"/>
      <c r="E22932" s="2"/>
      <c r="F22932" s="2"/>
      <c r="G22932" s="2"/>
      <c r="O22932" s="2"/>
      <c r="Q22932" s="2"/>
      <c r="R22932" s="2"/>
      <c r="S22932" s="2"/>
      <c r="T22932" s="2"/>
    </row>
    <row r="22933" spans="4:20" x14ac:dyDescent="0.2">
      <c r="D22933" s="2"/>
      <c r="E22933" s="2"/>
      <c r="F22933" s="2"/>
      <c r="G22933" s="2"/>
      <c r="O22933" s="2"/>
      <c r="Q22933" s="2"/>
      <c r="R22933" s="2"/>
      <c r="S22933" s="2"/>
      <c r="T22933" s="2"/>
    </row>
    <row r="22934" spans="4:20" x14ac:dyDescent="0.2">
      <c r="D22934" s="2"/>
      <c r="E22934" s="2"/>
      <c r="F22934" s="2"/>
      <c r="G22934" s="2"/>
      <c r="O22934" s="2"/>
      <c r="Q22934" s="2"/>
      <c r="R22934" s="2"/>
      <c r="S22934" s="2"/>
      <c r="T22934" s="2"/>
    </row>
    <row r="22935" spans="4:20" x14ac:dyDescent="0.2">
      <c r="D22935" s="2"/>
      <c r="E22935" s="2"/>
      <c r="F22935" s="2"/>
      <c r="G22935" s="2"/>
      <c r="O22935" s="2"/>
      <c r="Q22935" s="2"/>
      <c r="R22935" s="2"/>
      <c r="S22935" s="2"/>
      <c r="T22935" s="2"/>
    </row>
    <row r="22936" spans="4:20" x14ac:dyDescent="0.2">
      <c r="D22936" s="2"/>
      <c r="E22936" s="2"/>
      <c r="F22936" s="2"/>
      <c r="G22936" s="2"/>
      <c r="O22936" s="2"/>
      <c r="Q22936" s="2"/>
      <c r="R22936" s="2"/>
      <c r="S22936" s="2"/>
      <c r="T22936" s="2"/>
    </row>
    <row r="22937" spans="4:20" x14ac:dyDescent="0.2">
      <c r="D22937" s="2"/>
      <c r="E22937" s="2"/>
      <c r="F22937" s="2"/>
      <c r="G22937" s="2"/>
      <c r="O22937" s="2"/>
      <c r="Q22937" s="2"/>
      <c r="R22937" s="2"/>
      <c r="S22937" s="2"/>
      <c r="T22937" s="2"/>
    </row>
    <row r="22938" spans="4:20" x14ac:dyDescent="0.2">
      <c r="D22938" s="2"/>
      <c r="E22938" s="2"/>
      <c r="F22938" s="2"/>
      <c r="G22938" s="2"/>
      <c r="O22938" s="2"/>
      <c r="Q22938" s="2"/>
      <c r="R22938" s="2"/>
      <c r="S22938" s="2"/>
      <c r="T22938" s="2"/>
    </row>
    <row r="22939" spans="4:20" x14ac:dyDescent="0.2">
      <c r="D22939" s="2"/>
      <c r="E22939" s="2"/>
      <c r="F22939" s="2"/>
      <c r="G22939" s="2"/>
      <c r="O22939" s="2"/>
      <c r="Q22939" s="2"/>
      <c r="R22939" s="2"/>
      <c r="S22939" s="2"/>
      <c r="T22939" s="2"/>
    </row>
    <row r="22940" spans="4:20" x14ac:dyDescent="0.2">
      <c r="D22940" s="2"/>
      <c r="E22940" s="2"/>
      <c r="F22940" s="2"/>
      <c r="G22940" s="2"/>
      <c r="O22940" s="2"/>
      <c r="Q22940" s="2"/>
      <c r="R22940" s="2"/>
      <c r="S22940" s="2"/>
      <c r="T22940" s="2"/>
    </row>
    <row r="22941" spans="4:20" x14ac:dyDescent="0.2">
      <c r="D22941" s="2"/>
      <c r="E22941" s="2"/>
      <c r="F22941" s="2"/>
      <c r="G22941" s="2"/>
      <c r="O22941" s="2"/>
      <c r="Q22941" s="2"/>
      <c r="R22941" s="2"/>
      <c r="S22941" s="2"/>
      <c r="T22941" s="2"/>
    </row>
    <row r="22942" spans="4:20" x14ac:dyDescent="0.2">
      <c r="D22942" s="2"/>
      <c r="E22942" s="2"/>
      <c r="F22942" s="2"/>
      <c r="G22942" s="2"/>
      <c r="O22942" s="2"/>
      <c r="Q22942" s="2"/>
      <c r="R22942" s="2"/>
      <c r="S22942" s="2"/>
      <c r="T22942" s="2"/>
    </row>
    <row r="22943" spans="4:20" x14ac:dyDescent="0.2">
      <c r="D22943" s="2"/>
      <c r="E22943" s="2"/>
      <c r="F22943" s="2"/>
      <c r="G22943" s="2"/>
      <c r="O22943" s="2"/>
      <c r="Q22943" s="2"/>
      <c r="R22943" s="2"/>
      <c r="S22943" s="2"/>
      <c r="T22943" s="2"/>
    </row>
    <row r="22944" spans="4:20" x14ac:dyDescent="0.2">
      <c r="D22944" s="2"/>
      <c r="E22944" s="2"/>
      <c r="F22944" s="2"/>
      <c r="G22944" s="2"/>
      <c r="O22944" s="2"/>
      <c r="Q22944" s="2"/>
      <c r="R22944" s="2"/>
      <c r="S22944" s="2"/>
      <c r="T22944" s="2"/>
    </row>
    <row r="22945" spans="4:20" x14ac:dyDescent="0.2">
      <c r="D22945" s="2"/>
      <c r="E22945" s="2"/>
      <c r="F22945" s="2"/>
      <c r="G22945" s="2"/>
      <c r="O22945" s="2"/>
      <c r="Q22945" s="2"/>
      <c r="R22945" s="2"/>
      <c r="S22945" s="2"/>
      <c r="T22945" s="2"/>
    </row>
    <row r="22946" spans="4:20" x14ac:dyDescent="0.2">
      <c r="D22946" s="2"/>
      <c r="E22946" s="2"/>
      <c r="F22946" s="2"/>
      <c r="G22946" s="2"/>
      <c r="O22946" s="2"/>
      <c r="Q22946" s="2"/>
      <c r="R22946" s="2"/>
      <c r="S22946" s="2"/>
      <c r="T22946" s="2"/>
    </row>
    <row r="22947" spans="4:20" x14ac:dyDescent="0.2">
      <c r="D22947" s="2"/>
      <c r="E22947" s="2"/>
      <c r="F22947" s="2"/>
      <c r="G22947" s="2"/>
      <c r="O22947" s="2"/>
      <c r="Q22947" s="2"/>
      <c r="R22947" s="2"/>
      <c r="S22947" s="2"/>
      <c r="T22947" s="2"/>
    </row>
    <row r="22948" spans="4:20" x14ac:dyDescent="0.2">
      <c r="D22948" s="2"/>
      <c r="E22948" s="2"/>
      <c r="F22948" s="2"/>
      <c r="G22948" s="2"/>
      <c r="O22948" s="2"/>
      <c r="Q22948" s="2"/>
      <c r="R22948" s="2"/>
      <c r="S22948" s="2"/>
      <c r="T22948" s="2"/>
    </row>
    <row r="22949" spans="4:20" x14ac:dyDescent="0.2">
      <c r="D22949" s="2"/>
      <c r="E22949" s="2"/>
      <c r="F22949" s="2"/>
      <c r="G22949" s="2"/>
      <c r="O22949" s="2"/>
      <c r="Q22949" s="2"/>
      <c r="R22949" s="2"/>
      <c r="S22949" s="2"/>
      <c r="T22949" s="2"/>
    </row>
    <row r="22950" spans="4:20" x14ac:dyDescent="0.2">
      <c r="D22950" s="2"/>
      <c r="E22950" s="2"/>
      <c r="F22950" s="2"/>
      <c r="G22950" s="2"/>
      <c r="O22950" s="2"/>
      <c r="Q22950" s="2"/>
      <c r="R22950" s="2"/>
      <c r="S22950" s="2"/>
      <c r="T22950" s="2"/>
    </row>
    <row r="22951" spans="4:20" x14ac:dyDescent="0.2">
      <c r="D22951" s="2"/>
      <c r="E22951" s="2"/>
      <c r="F22951" s="2"/>
      <c r="G22951" s="2"/>
      <c r="O22951" s="2"/>
      <c r="Q22951" s="2"/>
      <c r="R22951" s="2"/>
      <c r="S22951" s="2"/>
      <c r="T22951" s="2"/>
    </row>
    <row r="22952" spans="4:20" x14ac:dyDescent="0.2">
      <c r="D22952" s="2"/>
      <c r="E22952" s="2"/>
      <c r="F22952" s="2"/>
      <c r="G22952" s="2"/>
      <c r="O22952" s="2"/>
      <c r="Q22952" s="2"/>
      <c r="R22952" s="2"/>
      <c r="S22952" s="2"/>
      <c r="T22952" s="2"/>
    </row>
    <row r="22953" spans="4:20" x14ac:dyDescent="0.2">
      <c r="D22953" s="2"/>
      <c r="E22953" s="2"/>
      <c r="F22953" s="2"/>
      <c r="G22953" s="2"/>
      <c r="O22953" s="2"/>
      <c r="Q22953" s="2"/>
      <c r="R22953" s="2"/>
      <c r="S22953" s="2"/>
      <c r="T22953" s="2"/>
    </row>
    <row r="22954" spans="4:20" x14ac:dyDescent="0.2">
      <c r="D22954" s="2"/>
      <c r="E22954" s="2"/>
      <c r="F22954" s="2"/>
      <c r="G22954" s="2"/>
      <c r="O22954" s="2"/>
      <c r="Q22954" s="2"/>
      <c r="R22954" s="2"/>
      <c r="S22954" s="2"/>
      <c r="T22954" s="2"/>
    </row>
    <row r="22955" spans="4:20" x14ac:dyDescent="0.2">
      <c r="D22955" s="2"/>
      <c r="E22955" s="2"/>
      <c r="F22955" s="2"/>
      <c r="G22955" s="2"/>
      <c r="O22955" s="2"/>
      <c r="Q22955" s="2"/>
      <c r="R22955" s="2"/>
      <c r="S22955" s="2"/>
      <c r="T22955" s="2"/>
    </row>
    <row r="22956" spans="4:20" x14ac:dyDescent="0.2">
      <c r="D22956" s="2"/>
      <c r="E22956" s="2"/>
      <c r="F22956" s="2"/>
      <c r="G22956" s="2"/>
      <c r="O22956" s="2"/>
      <c r="Q22956" s="2"/>
      <c r="R22956" s="2"/>
      <c r="S22956" s="2"/>
      <c r="T22956" s="2"/>
    </row>
    <row r="22957" spans="4:20" x14ac:dyDescent="0.2">
      <c r="D22957" s="2"/>
      <c r="E22957" s="2"/>
      <c r="F22957" s="2"/>
      <c r="G22957" s="2"/>
      <c r="O22957" s="2"/>
      <c r="Q22957" s="2"/>
      <c r="R22957" s="2"/>
      <c r="S22957" s="2"/>
      <c r="T22957" s="2"/>
    </row>
    <row r="22958" spans="4:20" x14ac:dyDescent="0.2">
      <c r="D22958" s="2"/>
      <c r="E22958" s="2"/>
      <c r="F22958" s="2"/>
      <c r="G22958" s="2"/>
      <c r="O22958" s="2"/>
      <c r="Q22958" s="2"/>
      <c r="R22958" s="2"/>
      <c r="S22958" s="2"/>
      <c r="T22958" s="2"/>
    </row>
    <row r="22959" spans="4:20" x14ac:dyDescent="0.2">
      <c r="D22959" s="2"/>
      <c r="E22959" s="2"/>
      <c r="F22959" s="2"/>
      <c r="G22959" s="2"/>
      <c r="O22959" s="2"/>
      <c r="Q22959" s="2"/>
      <c r="R22959" s="2"/>
      <c r="S22959" s="2"/>
      <c r="T22959" s="2"/>
    </row>
    <row r="22960" spans="4:20" x14ac:dyDescent="0.2">
      <c r="D22960" s="2"/>
      <c r="E22960" s="2"/>
      <c r="F22960" s="2"/>
      <c r="G22960" s="2"/>
      <c r="O22960" s="2"/>
      <c r="Q22960" s="2"/>
      <c r="R22960" s="2"/>
      <c r="S22960" s="2"/>
      <c r="T22960" s="2"/>
    </row>
    <row r="22961" spans="4:20" x14ac:dyDescent="0.2">
      <c r="D22961" s="2"/>
      <c r="E22961" s="2"/>
      <c r="F22961" s="2"/>
      <c r="G22961" s="2"/>
      <c r="O22961" s="2"/>
      <c r="Q22961" s="2"/>
      <c r="R22961" s="2"/>
      <c r="S22961" s="2"/>
      <c r="T22961" s="2"/>
    </row>
    <row r="22962" spans="4:20" x14ac:dyDescent="0.2">
      <c r="D22962" s="2"/>
      <c r="E22962" s="2"/>
      <c r="F22962" s="2"/>
      <c r="G22962" s="2"/>
      <c r="O22962" s="2"/>
      <c r="Q22962" s="2"/>
      <c r="R22962" s="2"/>
      <c r="S22962" s="2"/>
      <c r="T22962" s="2"/>
    </row>
    <row r="22963" spans="4:20" x14ac:dyDescent="0.2">
      <c r="D22963" s="2"/>
      <c r="E22963" s="2"/>
      <c r="F22963" s="2"/>
      <c r="G22963" s="2"/>
      <c r="O22963" s="2"/>
      <c r="Q22963" s="2"/>
      <c r="R22963" s="2"/>
      <c r="S22963" s="2"/>
      <c r="T22963" s="2"/>
    </row>
    <row r="22964" spans="4:20" x14ac:dyDescent="0.2">
      <c r="D22964" s="2"/>
      <c r="E22964" s="2"/>
      <c r="F22964" s="2"/>
      <c r="G22964" s="2"/>
      <c r="O22964" s="2"/>
      <c r="Q22964" s="2"/>
      <c r="R22964" s="2"/>
      <c r="S22964" s="2"/>
      <c r="T22964" s="2"/>
    </row>
    <row r="22965" spans="4:20" x14ac:dyDescent="0.2">
      <c r="D22965" s="2"/>
      <c r="E22965" s="2"/>
      <c r="F22965" s="2"/>
      <c r="G22965" s="2"/>
      <c r="O22965" s="2"/>
      <c r="Q22965" s="2"/>
      <c r="R22965" s="2"/>
      <c r="S22965" s="2"/>
      <c r="T22965" s="2"/>
    </row>
    <row r="22966" spans="4:20" x14ac:dyDescent="0.2">
      <c r="D22966" s="2"/>
      <c r="E22966" s="2"/>
      <c r="F22966" s="2"/>
      <c r="G22966" s="2"/>
      <c r="O22966" s="2"/>
      <c r="Q22966" s="2"/>
      <c r="R22966" s="2"/>
      <c r="S22966" s="2"/>
      <c r="T22966" s="2"/>
    </row>
    <row r="22967" spans="4:20" x14ac:dyDescent="0.2">
      <c r="D22967" s="2"/>
      <c r="E22967" s="2"/>
      <c r="F22967" s="2"/>
      <c r="G22967" s="2"/>
      <c r="O22967" s="2"/>
      <c r="Q22967" s="2"/>
      <c r="R22967" s="2"/>
      <c r="S22967" s="2"/>
      <c r="T22967" s="2"/>
    </row>
    <row r="22968" spans="4:20" x14ac:dyDescent="0.2">
      <c r="D22968" s="2"/>
      <c r="E22968" s="2"/>
      <c r="F22968" s="2"/>
      <c r="G22968" s="2"/>
      <c r="O22968" s="2"/>
      <c r="Q22968" s="2"/>
      <c r="R22968" s="2"/>
      <c r="S22968" s="2"/>
      <c r="T22968" s="2"/>
    </row>
    <row r="22969" spans="4:20" x14ac:dyDescent="0.2">
      <c r="D22969" s="2"/>
      <c r="E22969" s="2"/>
      <c r="F22969" s="2"/>
      <c r="G22969" s="2"/>
      <c r="O22969" s="2"/>
      <c r="Q22969" s="2"/>
      <c r="R22969" s="2"/>
      <c r="S22969" s="2"/>
      <c r="T22969" s="2"/>
    </row>
    <row r="22970" spans="4:20" x14ac:dyDescent="0.2">
      <c r="D22970" s="2"/>
      <c r="E22970" s="2"/>
      <c r="F22970" s="2"/>
      <c r="G22970" s="2"/>
      <c r="O22970" s="2"/>
      <c r="Q22970" s="2"/>
      <c r="R22970" s="2"/>
      <c r="S22970" s="2"/>
      <c r="T22970" s="2"/>
    </row>
    <row r="22971" spans="4:20" x14ac:dyDescent="0.2">
      <c r="D22971" s="2"/>
      <c r="E22971" s="2"/>
      <c r="F22971" s="2"/>
      <c r="G22971" s="2"/>
      <c r="O22971" s="2"/>
      <c r="Q22971" s="2"/>
      <c r="R22971" s="2"/>
      <c r="S22971" s="2"/>
      <c r="T22971" s="2"/>
    </row>
    <row r="22972" spans="4:20" x14ac:dyDescent="0.2">
      <c r="D22972" s="2"/>
      <c r="E22972" s="2"/>
      <c r="F22972" s="2"/>
      <c r="G22972" s="2"/>
      <c r="O22972" s="2"/>
      <c r="Q22972" s="2"/>
      <c r="R22972" s="2"/>
      <c r="S22972" s="2"/>
      <c r="T22972" s="2"/>
    </row>
    <row r="22973" spans="4:20" x14ac:dyDescent="0.2">
      <c r="D22973" s="2"/>
      <c r="E22973" s="2"/>
      <c r="F22973" s="2"/>
      <c r="G22973" s="2"/>
      <c r="O22973" s="2"/>
      <c r="Q22973" s="2"/>
      <c r="R22973" s="2"/>
      <c r="S22973" s="2"/>
      <c r="T22973" s="2"/>
    </row>
    <row r="22974" spans="4:20" x14ac:dyDescent="0.2">
      <c r="D22974" s="2"/>
      <c r="E22974" s="2"/>
      <c r="F22974" s="2"/>
      <c r="G22974" s="2"/>
      <c r="O22974" s="2"/>
      <c r="Q22974" s="2"/>
      <c r="R22974" s="2"/>
      <c r="S22974" s="2"/>
      <c r="T22974" s="2"/>
    </row>
    <row r="22975" spans="4:20" x14ac:dyDescent="0.2">
      <c r="D22975" s="2"/>
      <c r="E22975" s="2"/>
      <c r="F22975" s="2"/>
      <c r="G22975" s="2"/>
      <c r="O22975" s="2"/>
      <c r="Q22975" s="2"/>
      <c r="R22975" s="2"/>
      <c r="S22975" s="2"/>
      <c r="T22975" s="2"/>
    </row>
    <row r="22976" spans="4:20" x14ac:dyDescent="0.2">
      <c r="D22976" s="2"/>
      <c r="E22976" s="2"/>
      <c r="F22976" s="2"/>
      <c r="G22976" s="2"/>
      <c r="O22976" s="2"/>
      <c r="Q22976" s="2"/>
      <c r="R22976" s="2"/>
      <c r="S22976" s="2"/>
      <c r="T22976" s="2"/>
    </row>
    <row r="22977" spans="4:20" x14ac:dyDescent="0.2">
      <c r="D22977" s="2"/>
      <c r="E22977" s="2"/>
      <c r="F22977" s="2"/>
      <c r="G22977" s="2"/>
      <c r="O22977" s="2"/>
      <c r="Q22977" s="2"/>
      <c r="R22977" s="2"/>
      <c r="S22977" s="2"/>
      <c r="T22977" s="2"/>
    </row>
    <row r="22978" spans="4:20" x14ac:dyDescent="0.2">
      <c r="D22978" s="2"/>
      <c r="E22978" s="2"/>
      <c r="F22978" s="2"/>
      <c r="G22978" s="2"/>
      <c r="O22978" s="2"/>
      <c r="Q22978" s="2"/>
      <c r="R22978" s="2"/>
      <c r="S22978" s="2"/>
      <c r="T22978" s="2"/>
    </row>
    <row r="22979" spans="4:20" x14ac:dyDescent="0.2">
      <c r="D22979" s="2"/>
      <c r="E22979" s="2"/>
      <c r="F22979" s="2"/>
      <c r="G22979" s="2"/>
      <c r="O22979" s="2"/>
      <c r="Q22979" s="2"/>
      <c r="R22979" s="2"/>
      <c r="S22979" s="2"/>
      <c r="T22979" s="2"/>
    </row>
    <row r="22980" spans="4:20" x14ac:dyDescent="0.2">
      <c r="D22980" s="2"/>
      <c r="E22980" s="2"/>
      <c r="F22980" s="2"/>
      <c r="G22980" s="2"/>
      <c r="O22980" s="2"/>
      <c r="Q22980" s="2"/>
      <c r="R22980" s="2"/>
      <c r="S22980" s="2"/>
      <c r="T22980" s="2"/>
    </row>
    <row r="22981" spans="4:20" x14ac:dyDescent="0.2">
      <c r="D22981" s="2"/>
      <c r="E22981" s="2"/>
      <c r="F22981" s="2"/>
      <c r="G22981" s="2"/>
      <c r="O22981" s="2"/>
      <c r="Q22981" s="2"/>
      <c r="R22981" s="2"/>
      <c r="S22981" s="2"/>
      <c r="T22981" s="2"/>
    </row>
    <row r="22982" spans="4:20" x14ac:dyDescent="0.2">
      <c r="D22982" s="2"/>
      <c r="E22982" s="2"/>
      <c r="F22982" s="2"/>
      <c r="G22982" s="2"/>
      <c r="O22982" s="2"/>
      <c r="Q22982" s="2"/>
      <c r="R22982" s="2"/>
      <c r="S22982" s="2"/>
      <c r="T22982" s="2"/>
    </row>
    <row r="22983" spans="4:20" x14ac:dyDescent="0.2">
      <c r="D22983" s="2"/>
      <c r="E22983" s="2"/>
      <c r="F22983" s="2"/>
      <c r="G22983" s="2"/>
      <c r="O22983" s="2"/>
      <c r="Q22983" s="2"/>
      <c r="R22983" s="2"/>
      <c r="S22983" s="2"/>
      <c r="T22983" s="2"/>
    </row>
    <row r="22984" spans="4:20" x14ac:dyDescent="0.2">
      <c r="D22984" s="2"/>
      <c r="E22984" s="2"/>
      <c r="F22984" s="2"/>
      <c r="G22984" s="2"/>
      <c r="O22984" s="2"/>
      <c r="Q22984" s="2"/>
      <c r="R22984" s="2"/>
      <c r="S22984" s="2"/>
      <c r="T22984" s="2"/>
    </row>
    <row r="22985" spans="4:20" x14ac:dyDescent="0.2">
      <c r="D22985" s="2"/>
      <c r="E22985" s="2"/>
      <c r="F22985" s="2"/>
      <c r="G22985" s="2"/>
      <c r="O22985" s="2"/>
      <c r="Q22985" s="2"/>
      <c r="R22985" s="2"/>
      <c r="S22985" s="2"/>
      <c r="T22985" s="2"/>
    </row>
    <row r="22986" spans="4:20" x14ac:dyDescent="0.2">
      <c r="D22986" s="2"/>
      <c r="E22986" s="2"/>
      <c r="F22986" s="2"/>
      <c r="G22986" s="2"/>
      <c r="O22986" s="2"/>
      <c r="Q22986" s="2"/>
      <c r="R22986" s="2"/>
      <c r="S22986" s="2"/>
      <c r="T22986" s="2"/>
    </row>
    <row r="22987" spans="4:20" x14ac:dyDescent="0.2">
      <c r="D22987" s="2"/>
      <c r="E22987" s="2"/>
      <c r="F22987" s="2"/>
      <c r="G22987" s="2"/>
      <c r="O22987" s="2"/>
      <c r="Q22987" s="2"/>
      <c r="R22987" s="2"/>
      <c r="S22987" s="2"/>
      <c r="T22987" s="2"/>
    </row>
    <row r="22988" spans="4:20" x14ac:dyDescent="0.2">
      <c r="D22988" s="2"/>
      <c r="E22988" s="2"/>
      <c r="F22988" s="2"/>
      <c r="G22988" s="2"/>
      <c r="O22988" s="2"/>
      <c r="Q22988" s="2"/>
      <c r="R22988" s="2"/>
      <c r="S22988" s="2"/>
      <c r="T22988" s="2"/>
    </row>
    <row r="22989" spans="4:20" x14ac:dyDescent="0.2">
      <c r="D22989" s="2"/>
      <c r="E22989" s="2"/>
      <c r="F22989" s="2"/>
      <c r="G22989" s="2"/>
      <c r="O22989" s="2"/>
      <c r="Q22989" s="2"/>
      <c r="R22989" s="2"/>
      <c r="S22989" s="2"/>
      <c r="T22989" s="2"/>
    </row>
    <row r="22990" spans="4:20" x14ac:dyDescent="0.2">
      <c r="D22990" s="2"/>
      <c r="E22990" s="2"/>
      <c r="F22990" s="2"/>
      <c r="G22990" s="2"/>
      <c r="O22990" s="2"/>
      <c r="Q22990" s="2"/>
      <c r="R22990" s="2"/>
      <c r="S22990" s="2"/>
      <c r="T22990" s="2"/>
    </row>
    <row r="22991" spans="4:20" x14ac:dyDescent="0.2">
      <c r="D22991" s="2"/>
      <c r="E22991" s="2"/>
      <c r="F22991" s="2"/>
      <c r="G22991" s="2"/>
      <c r="O22991" s="2"/>
      <c r="Q22991" s="2"/>
      <c r="R22991" s="2"/>
      <c r="S22991" s="2"/>
      <c r="T22991" s="2"/>
    </row>
    <row r="22992" spans="4:20" x14ac:dyDescent="0.2">
      <c r="D22992" s="2"/>
      <c r="E22992" s="2"/>
      <c r="F22992" s="2"/>
      <c r="G22992" s="2"/>
      <c r="O22992" s="2"/>
      <c r="Q22992" s="2"/>
      <c r="R22992" s="2"/>
      <c r="S22992" s="2"/>
      <c r="T22992" s="2"/>
    </row>
    <row r="22993" spans="4:20" x14ac:dyDescent="0.2">
      <c r="D22993" s="2"/>
      <c r="E22993" s="2"/>
      <c r="F22993" s="2"/>
      <c r="G22993" s="2"/>
      <c r="O22993" s="2"/>
      <c r="Q22993" s="2"/>
      <c r="R22993" s="2"/>
      <c r="S22993" s="2"/>
      <c r="T22993" s="2"/>
    </row>
    <row r="22994" spans="4:20" x14ac:dyDescent="0.2">
      <c r="D22994" s="2"/>
      <c r="E22994" s="2"/>
      <c r="F22994" s="2"/>
      <c r="G22994" s="2"/>
      <c r="O22994" s="2"/>
      <c r="Q22994" s="2"/>
      <c r="R22994" s="2"/>
      <c r="S22994" s="2"/>
      <c r="T22994" s="2"/>
    </row>
    <row r="22995" spans="4:20" x14ac:dyDescent="0.2">
      <c r="D22995" s="2"/>
      <c r="E22995" s="2"/>
      <c r="F22995" s="2"/>
      <c r="G22995" s="2"/>
      <c r="O22995" s="2"/>
      <c r="Q22995" s="2"/>
      <c r="R22995" s="2"/>
      <c r="S22995" s="2"/>
      <c r="T22995" s="2"/>
    </row>
    <row r="22996" spans="4:20" x14ac:dyDescent="0.2">
      <c r="D22996" s="2"/>
      <c r="E22996" s="2"/>
      <c r="F22996" s="2"/>
      <c r="G22996" s="2"/>
      <c r="O22996" s="2"/>
      <c r="Q22996" s="2"/>
      <c r="R22996" s="2"/>
      <c r="S22996" s="2"/>
      <c r="T22996" s="2"/>
    </row>
    <row r="22997" spans="4:20" x14ac:dyDescent="0.2">
      <c r="D22997" s="2"/>
      <c r="E22997" s="2"/>
      <c r="F22997" s="2"/>
      <c r="G22997" s="2"/>
      <c r="O22997" s="2"/>
      <c r="Q22997" s="2"/>
      <c r="R22997" s="2"/>
      <c r="S22997" s="2"/>
      <c r="T22997" s="2"/>
    </row>
    <row r="22998" spans="4:20" x14ac:dyDescent="0.2">
      <c r="D22998" s="2"/>
      <c r="E22998" s="2"/>
      <c r="F22998" s="2"/>
      <c r="G22998" s="2"/>
      <c r="O22998" s="2"/>
      <c r="Q22998" s="2"/>
      <c r="R22998" s="2"/>
      <c r="S22998" s="2"/>
      <c r="T22998" s="2"/>
    </row>
    <row r="22999" spans="4:20" x14ac:dyDescent="0.2">
      <c r="D22999" s="2"/>
      <c r="E22999" s="2"/>
      <c r="F22999" s="2"/>
      <c r="G22999" s="2"/>
      <c r="O22999" s="2"/>
      <c r="Q22999" s="2"/>
      <c r="R22999" s="2"/>
      <c r="S22999" s="2"/>
      <c r="T22999" s="2"/>
    </row>
    <row r="23000" spans="4:20" x14ac:dyDescent="0.2">
      <c r="D23000" s="2"/>
      <c r="E23000" s="2"/>
      <c r="F23000" s="2"/>
      <c r="G23000" s="2"/>
      <c r="O23000" s="2"/>
      <c r="Q23000" s="2"/>
      <c r="R23000" s="2"/>
      <c r="S23000" s="2"/>
      <c r="T23000" s="2"/>
    </row>
    <row r="23001" spans="4:20" x14ac:dyDescent="0.2">
      <c r="D23001" s="2"/>
      <c r="E23001" s="2"/>
      <c r="F23001" s="2"/>
      <c r="G23001" s="2"/>
      <c r="O23001" s="2"/>
      <c r="Q23001" s="2"/>
      <c r="R23001" s="2"/>
      <c r="S23001" s="2"/>
      <c r="T23001" s="2"/>
    </row>
    <row r="23002" spans="4:20" x14ac:dyDescent="0.2">
      <c r="D23002" s="2"/>
      <c r="E23002" s="2"/>
      <c r="F23002" s="2"/>
      <c r="G23002" s="2"/>
      <c r="O23002" s="2"/>
      <c r="Q23002" s="2"/>
      <c r="R23002" s="2"/>
      <c r="S23002" s="2"/>
      <c r="T23002" s="2"/>
    </row>
    <row r="23003" spans="4:20" x14ac:dyDescent="0.2">
      <c r="D23003" s="2"/>
      <c r="E23003" s="2"/>
      <c r="F23003" s="2"/>
      <c r="G23003" s="2"/>
      <c r="O23003" s="2"/>
      <c r="Q23003" s="2"/>
      <c r="R23003" s="2"/>
      <c r="S23003" s="2"/>
      <c r="T23003" s="2"/>
    </row>
    <row r="23004" spans="4:20" x14ac:dyDescent="0.2">
      <c r="D23004" s="2"/>
      <c r="E23004" s="2"/>
      <c r="F23004" s="2"/>
      <c r="G23004" s="2"/>
      <c r="O23004" s="2"/>
      <c r="Q23004" s="2"/>
      <c r="R23004" s="2"/>
      <c r="S23004" s="2"/>
      <c r="T23004" s="2"/>
    </row>
    <row r="23005" spans="4:20" x14ac:dyDescent="0.2">
      <c r="D23005" s="2"/>
      <c r="E23005" s="2"/>
      <c r="F23005" s="2"/>
      <c r="G23005" s="2"/>
      <c r="O23005" s="2"/>
      <c r="Q23005" s="2"/>
      <c r="R23005" s="2"/>
      <c r="S23005" s="2"/>
      <c r="T23005" s="2"/>
    </row>
    <row r="23006" spans="4:20" x14ac:dyDescent="0.2">
      <c r="D23006" s="2"/>
      <c r="E23006" s="2"/>
      <c r="F23006" s="2"/>
      <c r="G23006" s="2"/>
      <c r="O23006" s="2"/>
      <c r="Q23006" s="2"/>
      <c r="R23006" s="2"/>
      <c r="S23006" s="2"/>
      <c r="T23006" s="2"/>
    </row>
    <row r="23007" spans="4:20" x14ac:dyDescent="0.2">
      <c r="D23007" s="2"/>
      <c r="E23007" s="2"/>
      <c r="F23007" s="2"/>
      <c r="G23007" s="2"/>
      <c r="O23007" s="2"/>
      <c r="Q23007" s="2"/>
      <c r="R23007" s="2"/>
      <c r="S23007" s="2"/>
      <c r="T23007" s="2"/>
    </row>
    <row r="23008" spans="4:20" x14ac:dyDescent="0.2">
      <c r="D23008" s="2"/>
      <c r="E23008" s="2"/>
      <c r="F23008" s="2"/>
      <c r="G23008" s="2"/>
      <c r="O23008" s="2"/>
      <c r="Q23008" s="2"/>
      <c r="R23008" s="2"/>
      <c r="S23008" s="2"/>
      <c r="T23008" s="2"/>
    </row>
    <row r="23009" spans="4:20" x14ac:dyDescent="0.2">
      <c r="D23009" s="2"/>
      <c r="E23009" s="2"/>
      <c r="F23009" s="2"/>
      <c r="G23009" s="2"/>
      <c r="O23009" s="2"/>
      <c r="Q23009" s="2"/>
      <c r="R23009" s="2"/>
      <c r="S23009" s="2"/>
      <c r="T23009" s="2"/>
    </row>
    <row r="23010" spans="4:20" x14ac:dyDescent="0.2">
      <c r="D23010" s="2"/>
      <c r="E23010" s="2"/>
      <c r="F23010" s="2"/>
      <c r="G23010" s="2"/>
      <c r="O23010" s="2"/>
      <c r="Q23010" s="2"/>
      <c r="R23010" s="2"/>
      <c r="S23010" s="2"/>
      <c r="T23010" s="2"/>
    </row>
    <row r="23011" spans="4:20" x14ac:dyDescent="0.2">
      <c r="D23011" s="2"/>
      <c r="E23011" s="2"/>
      <c r="F23011" s="2"/>
      <c r="G23011" s="2"/>
      <c r="O23011" s="2"/>
      <c r="Q23011" s="2"/>
      <c r="R23011" s="2"/>
      <c r="S23011" s="2"/>
      <c r="T23011" s="2"/>
    </row>
    <row r="23012" spans="4:20" x14ac:dyDescent="0.2">
      <c r="D23012" s="2"/>
      <c r="E23012" s="2"/>
      <c r="F23012" s="2"/>
      <c r="G23012" s="2"/>
      <c r="O23012" s="2"/>
      <c r="Q23012" s="2"/>
      <c r="R23012" s="2"/>
      <c r="S23012" s="2"/>
      <c r="T23012" s="2"/>
    </row>
    <row r="23013" spans="4:20" x14ac:dyDescent="0.2">
      <c r="D23013" s="2"/>
      <c r="E23013" s="2"/>
      <c r="F23013" s="2"/>
      <c r="G23013" s="2"/>
      <c r="O23013" s="2"/>
      <c r="Q23013" s="2"/>
      <c r="R23013" s="2"/>
      <c r="S23013" s="2"/>
      <c r="T23013" s="2"/>
    </row>
    <row r="23014" spans="4:20" x14ac:dyDescent="0.2">
      <c r="D23014" s="2"/>
      <c r="E23014" s="2"/>
      <c r="F23014" s="2"/>
      <c r="G23014" s="2"/>
      <c r="O23014" s="2"/>
      <c r="Q23014" s="2"/>
      <c r="R23014" s="2"/>
      <c r="S23014" s="2"/>
      <c r="T23014" s="2"/>
    </row>
    <row r="23015" spans="4:20" x14ac:dyDescent="0.2">
      <c r="D23015" s="2"/>
      <c r="E23015" s="2"/>
      <c r="F23015" s="2"/>
      <c r="G23015" s="2"/>
      <c r="O23015" s="2"/>
      <c r="Q23015" s="2"/>
      <c r="R23015" s="2"/>
      <c r="S23015" s="2"/>
      <c r="T23015" s="2"/>
    </row>
    <row r="23016" spans="4:20" x14ac:dyDescent="0.2">
      <c r="D23016" s="2"/>
      <c r="E23016" s="2"/>
      <c r="F23016" s="2"/>
      <c r="G23016" s="2"/>
      <c r="O23016" s="2"/>
      <c r="Q23016" s="2"/>
      <c r="R23016" s="2"/>
      <c r="S23016" s="2"/>
      <c r="T23016" s="2"/>
    </row>
    <row r="23017" spans="4:20" x14ac:dyDescent="0.2">
      <c r="D23017" s="2"/>
      <c r="E23017" s="2"/>
      <c r="F23017" s="2"/>
      <c r="G23017" s="2"/>
      <c r="O23017" s="2"/>
      <c r="Q23017" s="2"/>
      <c r="R23017" s="2"/>
      <c r="S23017" s="2"/>
      <c r="T23017" s="2"/>
    </row>
    <row r="23018" spans="4:20" x14ac:dyDescent="0.2">
      <c r="D23018" s="2"/>
      <c r="E23018" s="2"/>
      <c r="F23018" s="2"/>
      <c r="G23018" s="2"/>
      <c r="O23018" s="2"/>
      <c r="Q23018" s="2"/>
      <c r="R23018" s="2"/>
      <c r="S23018" s="2"/>
      <c r="T23018" s="2"/>
    </row>
    <row r="23019" spans="4:20" x14ac:dyDescent="0.2">
      <c r="D23019" s="2"/>
      <c r="E23019" s="2"/>
      <c r="F23019" s="2"/>
      <c r="G23019" s="2"/>
      <c r="O23019" s="2"/>
      <c r="Q23019" s="2"/>
      <c r="R23019" s="2"/>
      <c r="S23019" s="2"/>
      <c r="T23019" s="2"/>
    </row>
    <row r="23020" spans="4:20" x14ac:dyDescent="0.2">
      <c r="D23020" s="2"/>
      <c r="E23020" s="2"/>
      <c r="F23020" s="2"/>
      <c r="G23020" s="2"/>
      <c r="O23020" s="2"/>
      <c r="Q23020" s="2"/>
      <c r="R23020" s="2"/>
      <c r="S23020" s="2"/>
      <c r="T23020" s="2"/>
    </row>
    <row r="23021" spans="4:20" x14ac:dyDescent="0.2">
      <c r="D23021" s="2"/>
      <c r="E23021" s="2"/>
      <c r="F23021" s="2"/>
      <c r="G23021" s="2"/>
      <c r="O23021" s="2"/>
      <c r="Q23021" s="2"/>
      <c r="R23021" s="2"/>
      <c r="S23021" s="2"/>
      <c r="T23021" s="2"/>
    </row>
    <row r="23022" spans="4:20" x14ac:dyDescent="0.2">
      <c r="D23022" s="2"/>
      <c r="E23022" s="2"/>
      <c r="F23022" s="2"/>
      <c r="G23022" s="2"/>
      <c r="O23022" s="2"/>
      <c r="Q23022" s="2"/>
      <c r="R23022" s="2"/>
      <c r="S23022" s="2"/>
      <c r="T23022" s="2"/>
    </row>
    <row r="23023" spans="4:20" x14ac:dyDescent="0.2">
      <c r="D23023" s="2"/>
      <c r="E23023" s="2"/>
      <c r="F23023" s="2"/>
      <c r="G23023" s="2"/>
      <c r="O23023" s="2"/>
      <c r="Q23023" s="2"/>
      <c r="R23023" s="2"/>
      <c r="S23023" s="2"/>
      <c r="T23023" s="2"/>
    </row>
    <row r="23024" spans="4:20" x14ac:dyDescent="0.2">
      <c r="D23024" s="2"/>
      <c r="E23024" s="2"/>
      <c r="F23024" s="2"/>
      <c r="G23024" s="2"/>
      <c r="O23024" s="2"/>
      <c r="Q23024" s="2"/>
      <c r="R23024" s="2"/>
      <c r="S23024" s="2"/>
      <c r="T23024" s="2"/>
    </row>
    <row r="23025" spans="4:20" x14ac:dyDescent="0.2">
      <c r="D23025" s="2"/>
      <c r="E23025" s="2"/>
      <c r="F23025" s="2"/>
      <c r="G23025" s="2"/>
      <c r="O23025" s="2"/>
      <c r="Q23025" s="2"/>
      <c r="R23025" s="2"/>
      <c r="S23025" s="2"/>
      <c r="T23025" s="2"/>
    </row>
    <row r="23026" spans="4:20" x14ac:dyDescent="0.2">
      <c r="D23026" s="2"/>
      <c r="E23026" s="2"/>
      <c r="F23026" s="2"/>
      <c r="G23026" s="2"/>
      <c r="O23026" s="2"/>
      <c r="Q23026" s="2"/>
      <c r="R23026" s="2"/>
      <c r="S23026" s="2"/>
      <c r="T23026" s="2"/>
    </row>
    <row r="23027" spans="4:20" x14ac:dyDescent="0.2">
      <c r="D23027" s="2"/>
      <c r="E23027" s="2"/>
      <c r="F23027" s="2"/>
      <c r="G23027" s="2"/>
      <c r="O23027" s="2"/>
      <c r="Q23027" s="2"/>
      <c r="R23027" s="2"/>
      <c r="S23027" s="2"/>
      <c r="T23027" s="2"/>
    </row>
    <row r="23028" spans="4:20" x14ac:dyDescent="0.2">
      <c r="D23028" s="2"/>
      <c r="E23028" s="2"/>
      <c r="F23028" s="2"/>
      <c r="G23028" s="2"/>
      <c r="O23028" s="2"/>
      <c r="Q23028" s="2"/>
      <c r="R23028" s="2"/>
      <c r="S23028" s="2"/>
      <c r="T23028" s="2"/>
    </row>
    <row r="23029" spans="4:20" x14ac:dyDescent="0.2">
      <c r="D23029" s="2"/>
      <c r="E23029" s="2"/>
      <c r="F23029" s="2"/>
      <c r="G23029" s="2"/>
      <c r="O23029" s="2"/>
      <c r="Q23029" s="2"/>
      <c r="R23029" s="2"/>
      <c r="S23029" s="2"/>
      <c r="T23029" s="2"/>
    </row>
    <row r="23030" spans="4:20" x14ac:dyDescent="0.2">
      <c r="D23030" s="2"/>
      <c r="E23030" s="2"/>
      <c r="F23030" s="2"/>
      <c r="G23030" s="2"/>
      <c r="O23030" s="2"/>
      <c r="Q23030" s="2"/>
      <c r="R23030" s="2"/>
      <c r="S23030" s="2"/>
      <c r="T23030" s="2"/>
    </row>
    <row r="23031" spans="4:20" x14ac:dyDescent="0.2">
      <c r="D23031" s="2"/>
      <c r="E23031" s="2"/>
      <c r="F23031" s="2"/>
      <c r="G23031" s="2"/>
      <c r="O23031" s="2"/>
      <c r="Q23031" s="2"/>
      <c r="R23031" s="2"/>
      <c r="S23031" s="2"/>
      <c r="T23031" s="2"/>
    </row>
    <row r="23032" spans="4:20" x14ac:dyDescent="0.2">
      <c r="D23032" s="2"/>
      <c r="E23032" s="2"/>
      <c r="F23032" s="2"/>
      <c r="G23032" s="2"/>
      <c r="O23032" s="2"/>
      <c r="Q23032" s="2"/>
      <c r="R23032" s="2"/>
      <c r="S23032" s="2"/>
      <c r="T23032" s="2"/>
    </row>
    <row r="23033" spans="4:20" x14ac:dyDescent="0.2">
      <c r="D23033" s="2"/>
      <c r="E23033" s="2"/>
      <c r="F23033" s="2"/>
      <c r="G23033" s="2"/>
      <c r="O23033" s="2"/>
      <c r="Q23033" s="2"/>
      <c r="R23033" s="2"/>
      <c r="S23033" s="2"/>
      <c r="T23033" s="2"/>
    </row>
    <row r="23034" spans="4:20" x14ac:dyDescent="0.2">
      <c r="D23034" s="2"/>
      <c r="E23034" s="2"/>
      <c r="F23034" s="2"/>
      <c r="G23034" s="2"/>
      <c r="O23034" s="2"/>
      <c r="Q23034" s="2"/>
      <c r="R23034" s="2"/>
      <c r="S23034" s="2"/>
      <c r="T23034" s="2"/>
    </row>
    <row r="23035" spans="4:20" x14ac:dyDescent="0.2">
      <c r="D23035" s="2"/>
      <c r="E23035" s="2"/>
      <c r="F23035" s="2"/>
      <c r="G23035" s="2"/>
      <c r="O23035" s="2"/>
      <c r="Q23035" s="2"/>
      <c r="R23035" s="2"/>
      <c r="S23035" s="2"/>
      <c r="T23035" s="2"/>
    </row>
    <row r="23036" spans="4:20" x14ac:dyDescent="0.2">
      <c r="D23036" s="2"/>
      <c r="E23036" s="2"/>
      <c r="F23036" s="2"/>
      <c r="G23036" s="2"/>
      <c r="O23036" s="2"/>
      <c r="Q23036" s="2"/>
      <c r="R23036" s="2"/>
      <c r="S23036" s="2"/>
      <c r="T23036" s="2"/>
    </row>
    <row r="23037" spans="4:20" x14ac:dyDescent="0.2">
      <c r="D23037" s="2"/>
      <c r="E23037" s="2"/>
      <c r="F23037" s="2"/>
      <c r="G23037" s="2"/>
      <c r="O23037" s="2"/>
      <c r="Q23037" s="2"/>
      <c r="R23037" s="2"/>
      <c r="S23037" s="2"/>
      <c r="T23037" s="2"/>
    </row>
    <row r="23038" spans="4:20" x14ac:dyDescent="0.2">
      <c r="D23038" s="2"/>
      <c r="E23038" s="2"/>
      <c r="F23038" s="2"/>
      <c r="G23038" s="2"/>
      <c r="O23038" s="2"/>
      <c r="Q23038" s="2"/>
      <c r="R23038" s="2"/>
      <c r="S23038" s="2"/>
      <c r="T23038" s="2"/>
    </row>
    <row r="23039" spans="4:20" x14ac:dyDescent="0.2">
      <c r="D23039" s="2"/>
      <c r="E23039" s="2"/>
      <c r="F23039" s="2"/>
      <c r="G23039" s="2"/>
      <c r="O23039" s="2"/>
      <c r="Q23039" s="2"/>
      <c r="R23039" s="2"/>
      <c r="S23039" s="2"/>
      <c r="T23039" s="2"/>
    </row>
    <row r="23040" spans="4:20" x14ac:dyDescent="0.2">
      <c r="D23040" s="2"/>
      <c r="E23040" s="2"/>
      <c r="F23040" s="2"/>
      <c r="G23040" s="2"/>
      <c r="O23040" s="2"/>
      <c r="Q23040" s="2"/>
      <c r="R23040" s="2"/>
      <c r="S23040" s="2"/>
      <c r="T23040" s="2"/>
    </row>
    <row r="23041" spans="4:20" x14ac:dyDescent="0.2">
      <c r="D23041" s="2"/>
      <c r="E23041" s="2"/>
      <c r="F23041" s="2"/>
      <c r="G23041" s="2"/>
      <c r="O23041" s="2"/>
      <c r="Q23041" s="2"/>
      <c r="R23041" s="2"/>
      <c r="S23041" s="2"/>
      <c r="T23041" s="2"/>
    </row>
    <row r="23042" spans="4:20" x14ac:dyDescent="0.2">
      <c r="D23042" s="2"/>
      <c r="E23042" s="2"/>
      <c r="F23042" s="2"/>
      <c r="G23042" s="2"/>
      <c r="O23042" s="2"/>
      <c r="Q23042" s="2"/>
      <c r="R23042" s="2"/>
      <c r="S23042" s="2"/>
      <c r="T23042" s="2"/>
    </row>
    <row r="23043" spans="4:20" x14ac:dyDescent="0.2">
      <c r="D23043" s="2"/>
      <c r="E23043" s="2"/>
      <c r="F23043" s="2"/>
      <c r="G23043" s="2"/>
      <c r="O23043" s="2"/>
      <c r="Q23043" s="2"/>
      <c r="R23043" s="2"/>
      <c r="S23043" s="2"/>
      <c r="T23043" s="2"/>
    </row>
    <row r="23044" spans="4:20" x14ac:dyDescent="0.2">
      <c r="D23044" s="2"/>
      <c r="E23044" s="2"/>
      <c r="F23044" s="2"/>
      <c r="G23044" s="2"/>
      <c r="O23044" s="2"/>
      <c r="Q23044" s="2"/>
      <c r="R23044" s="2"/>
      <c r="S23044" s="2"/>
      <c r="T23044" s="2"/>
    </row>
    <row r="23045" spans="4:20" x14ac:dyDescent="0.2">
      <c r="D23045" s="2"/>
      <c r="E23045" s="2"/>
      <c r="F23045" s="2"/>
      <c r="G23045" s="2"/>
      <c r="O23045" s="2"/>
      <c r="Q23045" s="2"/>
      <c r="R23045" s="2"/>
      <c r="S23045" s="2"/>
      <c r="T23045" s="2"/>
    </row>
    <row r="23046" spans="4:20" x14ac:dyDescent="0.2">
      <c r="D23046" s="2"/>
      <c r="E23046" s="2"/>
      <c r="F23046" s="2"/>
      <c r="G23046" s="2"/>
      <c r="O23046" s="2"/>
      <c r="Q23046" s="2"/>
      <c r="R23046" s="2"/>
      <c r="S23046" s="2"/>
      <c r="T23046" s="2"/>
    </row>
    <row r="23047" spans="4:20" x14ac:dyDescent="0.2">
      <c r="D23047" s="2"/>
      <c r="E23047" s="2"/>
      <c r="F23047" s="2"/>
      <c r="G23047" s="2"/>
      <c r="O23047" s="2"/>
      <c r="Q23047" s="2"/>
      <c r="R23047" s="2"/>
      <c r="S23047" s="2"/>
      <c r="T23047" s="2"/>
    </row>
    <row r="23048" spans="4:20" x14ac:dyDescent="0.2">
      <c r="D23048" s="2"/>
      <c r="E23048" s="2"/>
      <c r="F23048" s="2"/>
      <c r="G23048" s="2"/>
      <c r="O23048" s="2"/>
      <c r="Q23048" s="2"/>
      <c r="R23048" s="2"/>
      <c r="S23048" s="2"/>
      <c r="T23048" s="2"/>
    </row>
    <row r="23049" spans="4:20" x14ac:dyDescent="0.2">
      <c r="D23049" s="2"/>
      <c r="E23049" s="2"/>
      <c r="F23049" s="2"/>
      <c r="G23049" s="2"/>
      <c r="O23049" s="2"/>
      <c r="Q23049" s="2"/>
      <c r="R23049" s="2"/>
      <c r="S23049" s="2"/>
      <c r="T23049" s="2"/>
    </row>
    <row r="23050" spans="4:20" x14ac:dyDescent="0.2">
      <c r="D23050" s="2"/>
      <c r="E23050" s="2"/>
      <c r="F23050" s="2"/>
      <c r="G23050" s="2"/>
      <c r="O23050" s="2"/>
      <c r="Q23050" s="2"/>
      <c r="R23050" s="2"/>
      <c r="S23050" s="2"/>
      <c r="T23050" s="2"/>
    </row>
    <row r="23051" spans="4:20" x14ac:dyDescent="0.2">
      <c r="D23051" s="2"/>
      <c r="E23051" s="2"/>
      <c r="F23051" s="2"/>
      <c r="G23051" s="2"/>
      <c r="O23051" s="2"/>
      <c r="Q23051" s="2"/>
      <c r="R23051" s="2"/>
      <c r="S23051" s="2"/>
      <c r="T23051" s="2"/>
    </row>
    <row r="23052" spans="4:20" x14ac:dyDescent="0.2">
      <c r="D23052" s="2"/>
      <c r="E23052" s="2"/>
      <c r="F23052" s="2"/>
      <c r="G23052" s="2"/>
      <c r="O23052" s="2"/>
      <c r="Q23052" s="2"/>
      <c r="R23052" s="2"/>
      <c r="S23052" s="2"/>
      <c r="T23052" s="2"/>
    </row>
    <row r="23053" spans="4:20" x14ac:dyDescent="0.2">
      <c r="D23053" s="2"/>
      <c r="E23053" s="2"/>
      <c r="F23053" s="2"/>
      <c r="G23053" s="2"/>
      <c r="O23053" s="2"/>
      <c r="Q23053" s="2"/>
      <c r="R23053" s="2"/>
      <c r="S23053" s="2"/>
      <c r="T23053" s="2"/>
    </row>
    <row r="23054" spans="4:20" x14ac:dyDescent="0.2">
      <c r="D23054" s="2"/>
      <c r="E23054" s="2"/>
      <c r="F23054" s="2"/>
      <c r="G23054" s="2"/>
      <c r="O23054" s="2"/>
      <c r="Q23054" s="2"/>
      <c r="R23054" s="2"/>
      <c r="S23054" s="2"/>
      <c r="T23054" s="2"/>
    </row>
    <row r="23055" spans="4:20" x14ac:dyDescent="0.2">
      <c r="D23055" s="2"/>
      <c r="E23055" s="2"/>
      <c r="F23055" s="2"/>
      <c r="G23055" s="2"/>
      <c r="O23055" s="2"/>
      <c r="Q23055" s="2"/>
      <c r="R23055" s="2"/>
      <c r="S23055" s="2"/>
      <c r="T23055" s="2"/>
    </row>
    <row r="23056" spans="4:20" x14ac:dyDescent="0.2">
      <c r="D23056" s="2"/>
      <c r="E23056" s="2"/>
      <c r="F23056" s="2"/>
      <c r="G23056" s="2"/>
      <c r="O23056" s="2"/>
      <c r="Q23056" s="2"/>
      <c r="R23056" s="2"/>
      <c r="S23056" s="2"/>
      <c r="T23056" s="2"/>
    </row>
    <row r="23057" spans="4:20" x14ac:dyDescent="0.2">
      <c r="D23057" s="2"/>
      <c r="E23057" s="2"/>
      <c r="F23057" s="2"/>
      <c r="G23057" s="2"/>
      <c r="O23057" s="2"/>
      <c r="Q23057" s="2"/>
      <c r="R23057" s="2"/>
      <c r="S23057" s="2"/>
      <c r="T23057" s="2"/>
    </row>
    <row r="23058" spans="4:20" x14ac:dyDescent="0.2">
      <c r="D23058" s="2"/>
      <c r="E23058" s="2"/>
      <c r="F23058" s="2"/>
      <c r="G23058" s="2"/>
      <c r="O23058" s="2"/>
      <c r="Q23058" s="2"/>
      <c r="R23058" s="2"/>
      <c r="S23058" s="2"/>
      <c r="T23058" s="2"/>
    </row>
    <row r="23059" spans="4:20" x14ac:dyDescent="0.2">
      <c r="D23059" s="2"/>
      <c r="E23059" s="2"/>
      <c r="F23059" s="2"/>
      <c r="G23059" s="2"/>
      <c r="O23059" s="2"/>
      <c r="Q23059" s="2"/>
      <c r="R23059" s="2"/>
      <c r="S23059" s="2"/>
      <c r="T23059" s="2"/>
    </row>
    <row r="23060" spans="4:20" x14ac:dyDescent="0.2">
      <c r="D23060" s="2"/>
      <c r="E23060" s="2"/>
      <c r="F23060" s="2"/>
      <c r="G23060" s="2"/>
      <c r="O23060" s="2"/>
      <c r="Q23060" s="2"/>
      <c r="R23060" s="2"/>
      <c r="S23060" s="2"/>
      <c r="T23060" s="2"/>
    </row>
    <row r="23061" spans="4:20" x14ac:dyDescent="0.2">
      <c r="D23061" s="2"/>
      <c r="E23061" s="2"/>
      <c r="F23061" s="2"/>
      <c r="G23061" s="2"/>
      <c r="O23061" s="2"/>
      <c r="Q23061" s="2"/>
      <c r="R23061" s="2"/>
      <c r="S23061" s="2"/>
      <c r="T23061" s="2"/>
    </row>
    <row r="23062" spans="4:20" x14ac:dyDescent="0.2">
      <c r="D23062" s="2"/>
      <c r="E23062" s="2"/>
      <c r="F23062" s="2"/>
      <c r="G23062" s="2"/>
      <c r="O23062" s="2"/>
      <c r="Q23062" s="2"/>
      <c r="R23062" s="2"/>
      <c r="S23062" s="2"/>
      <c r="T23062" s="2"/>
    </row>
    <row r="23063" spans="4:20" x14ac:dyDescent="0.2">
      <c r="D23063" s="2"/>
      <c r="E23063" s="2"/>
      <c r="F23063" s="2"/>
      <c r="G23063" s="2"/>
      <c r="O23063" s="2"/>
      <c r="Q23063" s="2"/>
      <c r="R23063" s="2"/>
      <c r="S23063" s="2"/>
      <c r="T23063" s="2"/>
    </row>
    <row r="23064" spans="4:20" x14ac:dyDescent="0.2">
      <c r="D23064" s="2"/>
      <c r="E23064" s="2"/>
      <c r="F23064" s="2"/>
      <c r="G23064" s="2"/>
      <c r="O23064" s="2"/>
      <c r="Q23064" s="2"/>
      <c r="R23064" s="2"/>
      <c r="S23064" s="2"/>
      <c r="T23064" s="2"/>
    </row>
    <row r="23065" spans="4:20" x14ac:dyDescent="0.2">
      <c r="D23065" s="2"/>
      <c r="E23065" s="2"/>
      <c r="F23065" s="2"/>
      <c r="G23065" s="2"/>
      <c r="O23065" s="2"/>
      <c r="Q23065" s="2"/>
      <c r="R23065" s="2"/>
      <c r="S23065" s="2"/>
      <c r="T23065" s="2"/>
    </row>
    <row r="23066" spans="4:20" x14ac:dyDescent="0.2">
      <c r="D23066" s="2"/>
      <c r="E23066" s="2"/>
      <c r="F23066" s="2"/>
      <c r="G23066" s="2"/>
      <c r="O23066" s="2"/>
      <c r="Q23066" s="2"/>
      <c r="R23066" s="2"/>
      <c r="S23066" s="2"/>
      <c r="T23066" s="2"/>
    </row>
    <row r="23067" spans="4:20" x14ac:dyDescent="0.2">
      <c r="D23067" s="2"/>
      <c r="E23067" s="2"/>
      <c r="F23067" s="2"/>
      <c r="G23067" s="2"/>
      <c r="O23067" s="2"/>
      <c r="Q23067" s="2"/>
      <c r="R23067" s="2"/>
      <c r="S23067" s="2"/>
      <c r="T23067" s="2"/>
    </row>
    <row r="23068" spans="4:20" x14ac:dyDescent="0.2">
      <c r="D23068" s="2"/>
      <c r="E23068" s="2"/>
      <c r="F23068" s="2"/>
      <c r="G23068" s="2"/>
      <c r="O23068" s="2"/>
      <c r="Q23068" s="2"/>
      <c r="R23068" s="2"/>
      <c r="S23068" s="2"/>
      <c r="T23068" s="2"/>
    </row>
    <row r="23069" spans="4:20" x14ac:dyDescent="0.2">
      <c r="D23069" s="2"/>
      <c r="E23069" s="2"/>
      <c r="F23069" s="2"/>
      <c r="G23069" s="2"/>
      <c r="O23069" s="2"/>
      <c r="Q23069" s="2"/>
      <c r="R23069" s="2"/>
      <c r="S23069" s="2"/>
      <c r="T23069" s="2"/>
    </row>
    <row r="23070" spans="4:20" x14ac:dyDescent="0.2">
      <c r="D23070" s="2"/>
      <c r="E23070" s="2"/>
      <c r="F23070" s="2"/>
      <c r="G23070" s="2"/>
      <c r="O23070" s="2"/>
      <c r="Q23070" s="2"/>
      <c r="R23070" s="2"/>
      <c r="S23070" s="2"/>
      <c r="T23070" s="2"/>
    </row>
    <row r="23071" spans="4:20" x14ac:dyDescent="0.2">
      <c r="D23071" s="2"/>
      <c r="E23071" s="2"/>
      <c r="F23071" s="2"/>
      <c r="G23071" s="2"/>
      <c r="O23071" s="2"/>
      <c r="Q23071" s="2"/>
      <c r="R23071" s="2"/>
      <c r="S23071" s="2"/>
      <c r="T23071" s="2"/>
    </row>
    <row r="23072" spans="4:20" x14ac:dyDescent="0.2">
      <c r="D23072" s="2"/>
      <c r="E23072" s="2"/>
      <c r="F23072" s="2"/>
      <c r="G23072" s="2"/>
      <c r="O23072" s="2"/>
      <c r="Q23072" s="2"/>
      <c r="R23072" s="2"/>
      <c r="S23072" s="2"/>
      <c r="T23072" s="2"/>
    </row>
    <row r="23073" spans="4:20" x14ac:dyDescent="0.2">
      <c r="D23073" s="2"/>
      <c r="E23073" s="2"/>
      <c r="F23073" s="2"/>
      <c r="G23073" s="2"/>
      <c r="O23073" s="2"/>
      <c r="Q23073" s="2"/>
      <c r="R23073" s="2"/>
      <c r="S23073" s="2"/>
      <c r="T23073" s="2"/>
    </row>
    <row r="23074" spans="4:20" x14ac:dyDescent="0.2">
      <c r="D23074" s="2"/>
      <c r="E23074" s="2"/>
      <c r="F23074" s="2"/>
      <c r="G23074" s="2"/>
      <c r="O23074" s="2"/>
      <c r="Q23074" s="2"/>
      <c r="R23074" s="2"/>
      <c r="S23074" s="2"/>
      <c r="T23074" s="2"/>
    </row>
    <row r="23075" spans="4:20" x14ac:dyDescent="0.2">
      <c r="D23075" s="2"/>
      <c r="E23075" s="2"/>
      <c r="F23075" s="2"/>
      <c r="G23075" s="2"/>
      <c r="O23075" s="2"/>
      <c r="Q23075" s="2"/>
      <c r="R23075" s="2"/>
      <c r="S23075" s="2"/>
      <c r="T23075" s="2"/>
    </row>
    <row r="23076" spans="4:20" x14ac:dyDescent="0.2">
      <c r="D23076" s="2"/>
      <c r="E23076" s="2"/>
      <c r="F23076" s="2"/>
      <c r="G23076" s="2"/>
      <c r="O23076" s="2"/>
      <c r="Q23076" s="2"/>
      <c r="R23076" s="2"/>
      <c r="S23076" s="2"/>
      <c r="T23076" s="2"/>
    </row>
    <row r="23077" spans="4:20" x14ac:dyDescent="0.2">
      <c r="D23077" s="2"/>
      <c r="E23077" s="2"/>
      <c r="F23077" s="2"/>
      <c r="G23077" s="2"/>
      <c r="O23077" s="2"/>
      <c r="Q23077" s="2"/>
      <c r="R23077" s="2"/>
      <c r="S23077" s="2"/>
      <c r="T23077" s="2"/>
    </row>
    <row r="23078" spans="4:20" x14ac:dyDescent="0.2">
      <c r="D23078" s="2"/>
      <c r="E23078" s="2"/>
      <c r="F23078" s="2"/>
      <c r="G23078" s="2"/>
      <c r="O23078" s="2"/>
      <c r="Q23078" s="2"/>
      <c r="R23078" s="2"/>
      <c r="S23078" s="2"/>
      <c r="T23078" s="2"/>
    </row>
    <row r="23079" spans="4:20" x14ac:dyDescent="0.2">
      <c r="D23079" s="2"/>
      <c r="E23079" s="2"/>
      <c r="F23079" s="2"/>
      <c r="G23079" s="2"/>
      <c r="O23079" s="2"/>
      <c r="Q23079" s="2"/>
      <c r="R23079" s="2"/>
      <c r="S23079" s="2"/>
      <c r="T23079" s="2"/>
    </row>
    <row r="23080" spans="4:20" x14ac:dyDescent="0.2">
      <c r="D23080" s="2"/>
      <c r="E23080" s="2"/>
      <c r="F23080" s="2"/>
      <c r="G23080" s="2"/>
      <c r="O23080" s="2"/>
      <c r="Q23080" s="2"/>
      <c r="R23080" s="2"/>
      <c r="S23080" s="2"/>
      <c r="T23080" s="2"/>
    </row>
    <row r="23081" spans="4:20" x14ac:dyDescent="0.2">
      <c r="D23081" s="2"/>
      <c r="E23081" s="2"/>
      <c r="F23081" s="2"/>
      <c r="G23081" s="2"/>
      <c r="O23081" s="2"/>
      <c r="Q23081" s="2"/>
      <c r="R23081" s="2"/>
      <c r="S23081" s="2"/>
      <c r="T23081" s="2"/>
    </row>
    <row r="23082" spans="4:20" x14ac:dyDescent="0.2">
      <c r="D23082" s="2"/>
      <c r="E23082" s="2"/>
      <c r="F23082" s="2"/>
      <c r="G23082" s="2"/>
      <c r="O23082" s="2"/>
      <c r="Q23082" s="2"/>
      <c r="R23082" s="2"/>
      <c r="S23082" s="2"/>
      <c r="T23082" s="2"/>
    </row>
    <row r="23083" spans="4:20" x14ac:dyDescent="0.2">
      <c r="D23083" s="2"/>
      <c r="E23083" s="2"/>
      <c r="F23083" s="2"/>
      <c r="G23083" s="2"/>
      <c r="O23083" s="2"/>
      <c r="Q23083" s="2"/>
      <c r="R23083" s="2"/>
      <c r="S23083" s="2"/>
      <c r="T23083" s="2"/>
    </row>
    <row r="23084" spans="4:20" x14ac:dyDescent="0.2">
      <c r="D23084" s="2"/>
      <c r="E23084" s="2"/>
      <c r="F23084" s="2"/>
      <c r="G23084" s="2"/>
      <c r="O23084" s="2"/>
      <c r="Q23084" s="2"/>
      <c r="R23084" s="2"/>
      <c r="S23084" s="2"/>
      <c r="T23084" s="2"/>
    </row>
    <row r="23085" spans="4:20" x14ac:dyDescent="0.2">
      <c r="D23085" s="2"/>
      <c r="E23085" s="2"/>
      <c r="F23085" s="2"/>
      <c r="G23085" s="2"/>
      <c r="O23085" s="2"/>
      <c r="Q23085" s="2"/>
      <c r="R23085" s="2"/>
      <c r="S23085" s="2"/>
      <c r="T23085" s="2"/>
    </row>
    <row r="23086" spans="4:20" x14ac:dyDescent="0.2">
      <c r="D23086" s="2"/>
      <c r="E23086" s="2"/>
      <c r="F23086" s="2"/>
      <c r="G23086" s="2"/>
      <c r="O23086" s="2"/>
      <c r="Q23086" s="2"/>
      <c r="R23086" s="2"/>
      <c r="S23086" s="2"/>
      <c r="T23086" s="2"/>
    </row>
    <row r="23087" spans="4:20" x14ac:dyDescent="0.2">
      <c r="D23087" s="2"/>
      <c r="E23087" s="2"/>
      <c r="F23087" s="2"/>
      <c r="G23087" s="2"/>
      <c r="O23087" s="2"/>
      <c r="Q23087" s="2"/>
      <c r="R23087" s="2"/>
      <c r="S23087" s="2"/>
      <c r="T23087" s="2"/>
    </row>
    <row r="23088" spans="4:20" x14ac:dyDescent="0.2">
      <c r="D23088" s="2"/>
      <c r="E23088" s="2"/>
      <c r="F23088" s="2"/>
      <c r="G23088" s="2"/>
      <c r="O23088" s="2"/>
      <c r="Q23088" s="2"/>
      <c r="R23088" s="2"/>
      <c r="S23088" s="2"/>
      <c r="T23088" s="2"/>
    </row>
    <row r="23089" spans="4:20" x14ac:dyDescent="0.2">
      <c r="D23089" s="2"/>
      <c r="E23089" s="2"/>
      <c r="F23089" s="2"/>
      <c r="G23089" s="2"/>
      <c r="O23089" s="2"/>
      <c r="Q23089" s="2"/>
      <c r="R23089" s="2"/>
      <c r="S23089" s="2"/>
      <c r="T23089" s="2"/>
    </row>
    <row r="23090" spans="4:20" x14ac:dyDescent="0.2">
      <c r="D23090" s="2"/>
      <c r="E23090" s="2"/>
      <c r="F23090" s="2"/>
      <c r="G23090" s="2"/>
      <c r="O23090" s="2"/>
      <c r="Q23090" s="2"/>
      <c r="R23090" s="2"/>
      <c r="S23090" s="2"/>
      <c r="T23090" s="2"/>
    </row>
    <row r="23091" spans="4:20" x14ac:dyDescent="0.2">
      <c r="D23091" s="2"/>
      <c r="E23091" s="2"/>
      <c r="F23091" s="2"/>
      <c r="G23091" s="2"/>
      <c r="O23091" s="2"/>
      <c r="Q23091" s="2"/>
      <c r="R23091" s="2"/>
      <c r="S23091" s="2"/>
      <c r="T23091" s="2"/>
    </row>
    <row r="23092" spans="4:20" x14ac:dyDescent="0.2">
      <c r="D23092" s="2"/>
      <c r="E23092" s="2"/>
      <c r="F23092" s="2"/>
      <c r="G23092" s="2"/>
      <c r="O23092" s="2"/>
      <c r="Q23092" s="2"/>
      <c r="R23092" s="2"/>
      <c r="S23092" s="2"/>
      <c r="T23092" s="2"/>
    </row>
    <row r="23093" spans="4:20" x14ac:dyDescent="0.2">
      <c r="D23093" s="2"/>
      <c r="E23093" s="2"/>
      <c r="F23093" s="2"/>
      <c r="G23093" s="2"/>
      <c r="O23093" s="2"/>
      <c r="Q23093" s="2"/>
      <c r="R23093" s="2"/>
      <c r="S23093" s="2"/>
      <c r="T23093" s="2"/>
    </row>
    <row r="23094" spans="4:20" x14ac:dyDescent="0.2">
      <c r="D23094" s="2"/>
      <c r="E23094" s="2"/>
      <c r="F23094" s="2"/>
      <c r="G23094" s="2"/>
      <c r="O23094" s="2"/>
      <c r="Q23094" s="2"/>
      <c r="R23094" s="2"/>
      <c r="S23094" s="2"/>
      <c r="T23094" s="2"/>
    </row>
    <row r="23095" spans="4:20" x14ac:dyDescent="0.2">
      <c r="D23095" s="2"/>
      <c r="E23095" s="2"/>
      <c r="F23095" s="2"/>
      <c r="G23095" s="2"/>
      <c r="O23095" s="2"/>
      <c r="Q23095" s="2"/>
      <c r="R23095" s="2"/>
      <c r="S23095" s="2"/>
      <c r="T23095" s="2"/>
    </row>
    <row r="23096" spans="4:20" x14ac:dyDescent="0.2">
      <c r="D23096" s="2"/>
      <c r="E23096" s="2"/>
      <c r="F23096" s="2"/>
      <c r="G23096" s="2"/>
      <c r="O23096" s="2"/>
      <c r="Q23096" s="2"/>
      <c r="R23096" s="2"/>
      <c r="S23096" s="2"/>
      <c r="T23096" s="2"/>
    </row>
    <row r="23097" spans="4:20" x14ac:dyDescent="0.2">
      <c r="D23097" s="2"/>
      <c r="E23097" s="2"/>
      <c r="F23097" s="2"/>
      <c r="G23097" s="2"/>
      <c r="O23097" s="2"/>
      <c r="Q23097" s="2"/>
      <c r="R23097" s="2"/>
      <c r="S23097" s="2"/>
      <c r="T23097" s="2"/>
    </row>
    <row r="23098" spans="4:20" x14ac:dyDescent="0.2">
      <c r="D23098" s="2"/>
      <c r="E23098" s="2"/>
      <c r="F23098" s="2"/>
      <c r="G23098" s="2"/>
      <c r="O23098" s="2"/>
      <c r="Q23098" s="2"/>
      <c r="R23098" s="2"/>
      <c r="S23098" s="2"/>
      <c r="T23098" s="2"/>
    </row>
    <row r="23099" spans="4:20" x14ac:dyDescent="0.2">
      <c r="D23099" s="2"/>
      <c r="E23099" s="2"/>
      <c r="F23099" s="2"/>
      <c r="G23099" s="2"/>
      <c r="O23099" s="2"/>
      <c r="Q23099" s="2"/>
      <c r="R23099" s="2"/>
      <c r="S23099" s="2"/>
      <c r="T23099" s="2"/>
    </row>
    <row r="23100" spans="4:20" x14ac:dyDescent="0.2">
      <c r="D23100" s="2"/>
      <c r="E23100" s="2"/>
      <c r="F23100" s="2"/>
      <c r="G23100" s="2"/>
      <c r="O23100" s="2"/>
      <c r="Q23100" s="2"/>
      <c r="R23100" s="2"/>
      <c r="S23100" s="2"/>
      <c r="T23100" s="2"/>
    </row>
    <row r="23101" spans="4:20" x14ac:dyDescent="0.2">
      <c r="D23101" s="2"/>
      <c r="E23101" s="2"/>
      <c r="F23101" s="2"/>
      <c r="G23101" s="2"/>
      <c r="O23101" s="2"/>
      <c r="Q23101" s="2"/>
      <c r="R23101" s="2"/>
      <c r="S23101" s="2"/>
      <c r="T23101" s="2"/>
    </row>
    <row r="23102" spans="4:20" x14ac:dyDescent="0.2">
      <c r="D23102" s="2"/>
      <c r="E23102" s="2"/>
      <c r="F23102" s="2"/>
      <c r="G23102" s="2"/>
      <c r="O23102" s="2"/>
      <c r="Q23102" s="2"/>
      <c r="R23102" s="2"/>
      <c r="S23102" s="2"/>
      <c r="T23102" s="2"/>
    </row>
    <row r="23103" spans="4:20" x14ac:dyDescent="0.2">
      <c r="D23103" s="2"/>
      <c r="E23103" s="2"/>
      <c r="F23103" s="2"/>
      <c r="G23103" s="2"/>
      <c r="O23103" s="2"/>
      <c r="Q23103" s="2"/>
      <c r="R23103" s="2"/>
      <c r="S23103" s="2"/>
      <c r="T23103" s="2"/>
    </row>
    <row r="23104" spans="4:20" x14ac:dyDescent="0.2">
      <c r="D23104" s="2"/>
      <c r="E23104" s="2"/>
      <c r="F23104" s="2"/>
      <c r="G23104" s="2"/>
      <c r="O23104" s="2"/>
      <c r="Q23104" s="2"/>
      <c r="R23104" s="2"/>
      <c r="S23104" s="2"/>
      <c r="T23104" s="2"/>
    </row>
    <row r="23105" spans="4:20" x14ac:dyDescent="0.2">
      <c r="D23105" s="2"/>
      <c r="E23105" s="2"/>
      <c r="F23105" s="2"/>
      <c r="G23105" s="2"/>
      <c r="O23105" s="2"/>
      <c r="Q23105" s="2"/>
      <c r="R23105" s="2"/>
      <c r="S23105" s="2"/>
      <c r="T23105" s="2"/>
    </row>
    <row r="23106" spans="4:20" x14ac:dyDescent="0.2">
      <c r="D23106" s="2"/>
      <c r="E23106" s="2"/>
      <c r="F23106" s="2"/>
      <c r="G23106" s="2"/>
      <c r="O23106" s="2"/>
      <c r="Q23106" s="2"/>
      <c r="R23106" s="2"/>
      <c r="S23106" s="2"/>
      <c r="T23106" s="2"/>
    </row>
    <row r="23107" spans="4:20" x14ac:dyDescent="0.2">
      <c r="D23107" s="2"/>
      <c r="E23107" s="2"/>
      <c r="F23107" s="2"/>
      <c r="G23107" s="2"/>
      <c r="O23107" s="2"/>
      <c r="Q23107" s="2"/>
      <c r="R23107" s="2"/>
      <c r="S23107" s="2"/>
      <c r="T23107" s="2"/>
    </row>
    <row r="23108" spans="4:20" x14ac:dyDescent="0.2">
      <c r="D23108" s="2"/>
      <c r="E23108" s="2"/>
      <c r="F23108" s="2"/>
      <c r="G23108" s="2"/>
      <c r="O23108" s="2"/>
      <c r="Q23108" s="2"/>
      <c r="R23108" s="2"/>
      <c r="S23108" s="2"/>
      <c r="T23108" s="2"/>
    </row>
    <row r="23109" spans="4:20" x14ac:dyDescent="0.2">
      <c r="D23109" s="2"/>
      <c r="E23109" s="2"/>
      <c r="F23109" s="2"/>
      <c r="G23109" s="2"/>
      <c r="O23109" s="2"/>
      <c r="Q23109" s="2"/>
      <c r="R23109" s="2"/>
      <c r="S23109" s="2"/>
      <c r="T23109" s="2"/>
    </row>
    <row r="23110" spans="4:20" x14ac:dyDescent="0.2">
      <c r="D23110" s="2"/>
      <c r="E23110" s="2"/>
      <c r="F23110" s="2"/>
      <c r="G23110" s="2"/>
      <c r="O23110" s="2"/>
      <c r="Q23110" s="2"/>
      <c r="R23110" s="2"/>
      <c r="S23110" s="2"/>
      <c r="T23110" s="2"/>
    </row>
    <row r="23111" spans="4:20" x14ac:dyDescent="0.2">
      <c r="D23111" s="2"/>
      <c r="E23111" s="2"/>
      <c r="F23111" s="2"/>
      <c r="G23111" s="2"/>
      <c r="O23111" s="2"/>
      <c r="Q23111" s="2"/>
      <c r="R23111" s="2"/>
      <c r="S23111" s="2"/>
      <c r="T23111" s="2"/>
    </row>
    <row r="23112" spans="4:20" x14ac:dyDescent="0.2">
      <c r="D23112" s="2"/>
      <c r="E23112" s="2"/>
      <c r="F23112" s="2"/>
      <c r="G23112" s="2"/>
      <c r="O23112" s="2"/>
      <c r="Q23112" s="2"/>
      <c r="R23112" s="2"/>
      <c r="S23112" s="2"/>
      <c r="T23112" s="2"/>
    </row>
    <row r="23113" spans="4:20" x14ac:dyDescent="0.2">
      <c r="D23113" s="2"/>
      <c r="E23113" s="2"/>
      <c r="F23113" s="2"/>
      <c r="G23113" s="2"/>
      <c r="O23113" s="2"/>
      <c r="Q23113" s="2"/>
      <c r="R23113" s="2"/>
      <c r="S23113" s="2"/>
      <c r="T23113" s="2"/>
    </row>
    <row r="23114" spans="4:20" x14ac:dyDescent="0.2">
      <c r="D23114" s="2"/>
      <c r="E23114" s="2"/>
      <c r="F23114" s="2"/>
      <c r="G23114" s="2"/>
      <c r="O23114" s="2"/>
      <c r="Q23114" s="2"/>
      <c r="R23114" s="2"/>
      <c r="S23114" s="2"/>
      <c r="T23114" s="2"/>
    </row>
    <row r="23115" spans="4:20" x14ac:dyDescent="0.2">
      <c r="D23115" s="2"/>
      <c r="E23115" s="2"/>
      <c r="F23115" s="2"/>
      <c r="G23115" s="2"/>
      <c r="O23115" s="2"/>
      <c r="Q23115" s="2"/>
      <c r="R23115" s="2"/>
      <c r="S23115" s="2"/>
      <c r="T23115" s="2"/>
    </row>
    <row r="23116" spans="4:20" x14ac:dyDescent="0.2">
      <c r="D23116" s="2"/>
      <c r="E23116" s="2"/>
      <c r="F23116" s="2"/>
      <c r="G23116" s="2"/>
      <c r="O23116" s="2"/>
      <c r="Q23116" s="2"/>
      <c r="R23116" s="2"/>
      <c r="S23116" s="2"/>
      <c r="T23116" s="2"/>
    </row>
    <row r="23117" spans="4:20" x14ac:dyDescent="0.2">
      <c r="D23117" s="2"/>
      <c r="E23117" s="2"/>
      <c r="F23117" s="2"/>
      <c r="G23117" s="2"/>
      <c r="O23117" s="2"/>
      <c r="Q23117" s="2"/>
      <c r="R23117" s="2"/>
      <c r="S23117" s="2"/>
      <c r="T23117" s="2"/>
    </row>
    <row r="23118" spans="4:20" x14ac:dyDescent="0.2">
      <c r="D23118" s="2"/>
      <c r="E23118" s="2"/>
      <c r="F23118" s="2"/>
      <c r="G23118" s="2"/>
      <c r="O23118" s="2"/>
      <c r="Q23118" s="2"/>
      <c r="R23118" s="2"/>
      <c r="S23118" s="2"/>
      <c r="T23118" s="2"/>
    </row>
    <row r="23119" spans="4:20" x14ac:dyDescent="0.2">
      <c r="D23119" s="2"/>
      <c r="E23119" s="2"/>
      <c r="F23119" s="2"/>
      <c r="G23119" s="2"/>
      <c r="O23119" s="2"/>
      <c r="Q23119" s="2"/>
      <c r="R23119" s="2"/>
      <c r="S23119" s="2"/>
      <c r="T23119" s="2"/>
    </row>
    <row r="23120" spans="4:20" x14ac:dyDescent="0.2">
      <c r="D23120" s="2"/>
      <c r="E23120" s="2"/>
      <c r="F23120" s="2"/>
      <c r="G23120" s="2"/>
      <c r="O23120" s="2"/>
      <c r="Q23120" s="2"/>
      <c r="R23120" s="2"/>
      <c r="S23120" s="2"/>
      <c r="T23120" s="2"/>
    </row>
    <row r="23121" spans="4:20" x14ac:dyDescent="0.2">
      <c r="D23121" s="2"/>
      <c r="E23121" s="2"/>
      <c r="F23121" s="2"/>
      <c r="G23121" s="2"/>
      <c r="O23121" s="2"/>
      <c r="Q23121" s="2"/>
      <c r="R23121" s="2"/>
      <c r="S23121" s="2"/>
      <c r="T23121" s="2"/>
    </row>
    <row r="23122" spans="4:20" x14ac:dyDescent="0.2">
      <c r="D23122" s="2"/>
      <c r="E23122" s="2"/>
      <c r="F23122" s="2"/>
      <c r="G23122" s="2"/>
      <c r="O23122" s="2"/>
      <c r="Q23122" s="2"/>
      <c r="R23122" s="2"/>
      <c r="S23122" s="2"/>
      <c r="T23122" s="2"/>
    </row>
    <row r="23123" spans="4:20" x14ac:dyDescent="0.2">
      <c r="D23123" s="2"/>
      <c r="E23123" s="2"/>
      <c r="F23123" s="2"/>
      <c r="G23123" s="2"/>
      <c r="O23123" s="2"/>
      <c r="Q23123" s="2"/>
      <c r="R23123" s="2"/>
      <c r="S23123" s="2"/>
      <c r="T23123" s="2"/>
    </row>
    <row r="23124" spans="4:20" x14ac:dyDescent="0.2">
      <c r="D23124" s="2"/>
      <c r="E23124" s="2"/>
      <c r="F23124" s="2"/>
      <c r="G23124" s="2"/>
      <c r="O23124" s="2"/>
      <c r="Q23124" s="2"/>
      <c r="R23124" s="2"/>
      <c r="S23124" s="2"/>
      <c r="T23124" s="2"/>
    </row>
    <row r="23125" spans="4:20" x14ac:dyDescent="0.2">
      <c r="D23125" s="2"/>
      <c r="E23125" s="2"/>
      <c r="F23125" s="2"/>
      <c r="G23125" s="2"/>
      <c r="O23125" s="2"/>
      <c r="Q23125" s="2"/>
      <c r="R23125" s="2"/>
      <c r="S23125" s="2"/>
      <c r="T23125" s="2"/>
    </row>
    <row r="23126" spans="4:20" x14ac:dyDescent="0.2">
      <c r="D23126" s="2"/>
      <c r="E23126" s="2"/>
      <c r="F23126" s="2"/>
      <c r="G23126" s="2"/>
      <c r="O23126" s="2"/>
      <c r="Q23126" s="2"/>
      <c r="R23126" s="2"/>
      <c r="S23126" s="2"/>
      <c r="T23126" s="2"/>
    </row>
    <row r="23127" spans="4:20" x14ac:dyDescent="0.2">
      <c r="D23127" s="2"/>
      <c r="E23127" s="2"/>
      <c r="F23127" s="2"/>
      <c r="G23127" s="2"/>
      <c r="O23127" s="2"/>
      <c r="Q23127" s="2"/>
      <c r="R23127" s="2"/>
      <c r="S23127" s="2"/>
      <c r="T23127" s="2"/>
    </row>
    <row r="23128" spans="4:20" x14ac:dyDescent="0.2">
      <c r="D23128" s="2"/>
      <c r="E23128" s="2"/>
      <c r="F23128" s="2"/>
      <c r="G23128" s="2"/>
      <c r="O23128" s="2"/>
      <c r="Q23128" s="2"/>
      <c r="R23128" s="2"/>
      <c r="S23128" s="2"/>
      <c r="T23128" s="2"/>
    </row>
    <row r="23129" spans="4:20" x14ac:dyDescent="0.2">
      <c r="D23129" s="2"/>
      <c r="E23129" s="2"/>
      <c r="F23129" s="2"/>
      <c r="G23129" s="2"/>
      <c r="O23129" s="2"/>
      <c r="Q23129" s="2"/>
      <c r="R23129" s="2"/>
      <c r="S23129" s="2"/>
      <c r="T23129" s="2"/>
    </row>
    <row r="23130" spans="4:20" x14ac:dyDescent="0.2">
      <c r="D23130" s="2"/>
      <c r="E23130" s="2"/>
      <c r="F23130" s="2"/>
      <c r="G23130" s="2"/>
      <c r="O23130" s="2"/>
      <c r="Q23130" s="2"/>
      <c r="R23130" s="2"/>
      <c r="S23130" s="2"/>
      <c r="T23130" s="2"/>
    </row>
    <row r="23131" spans="4:20" x14ac:dyDescent="0.2">
      <c r="D23131" s="2"/>
      <c r="E23131" s="2"/>
      <c r="F23131" s="2"/>
      <c r="G23131" s="2"/>
      <c r="O23131" s="2"/>
      <c r="Q23131" s="2"/>
      <c r="R23131" s="2"/>
      <c r="S23131" s="2"/>
      <c r="T23131" s="2"/>
    </row>
    <row r="23132" spans="4:20" x14ac:dyDescent="0.2">
      <c r="D23132" s="2"/>
      <c r="E23132" s="2"/>
      <c r="F23132" s="2"/>
      <c r="G23132" s="2"/>
      <c r="O23132" s="2"/>
      <c r="Q23132" s="2"/>
      <c r="R23132" s="2"/>
      <c r="S23132" s="2"/>
      <c r="T23132" s="2"/>
    </row>
    <row r="23133" spans="4:20" x14ac:dyDescent="0.2">
      <c r="D23133" s="2"/>
      <c r="E23133" s="2"/>
      <c r="F23133" s="2"/>
      <c r="G23133" s="2"/>
      <c r="O23133" s="2"/>
      <c r="Q23133" s="2"/>
      <c r="R23133" s="2"/>
      <c r="S23133" s="2"/>
      <c r="T23133" s="2"/>
    </row>
    <row r="23134" spans="4:20" x14ac:dyDescent="0.2">
      <c r="D23134" s="2"/>
      <c r="E23134" s="2"/>
      <c r="F23134" s="2"/>
      <c r="G23134" s="2"/>
      <c r="O23134" s="2"/>
      <c r="Q23134" s="2"/>
      <c r="R23134" s="2"/>
      <c r="S23134" s="2"/>
      <c r="T23134" s="2"/>
    </row>
    <row r="23135" spans="4:20" x14ac:dyDescent="0.2">
      <c r="D23135" s="2"/>
      <c r="E23135" s="2"/>
      <c r="F23135" s="2"/>
      <c r="G23135" s="2"/>
      <c r="O23135" s="2"/>
      <c r="Q23135" s="2"/>
      <c r="R23135" s="2"/>
      <c r="S23135" s="2"/>
      <c r="T23135" s="2"/>
    </row>
    <row r="23136" spans="4:20" x14ac:dyDescent="0.2">
      <c r="D23136" s="2"/>
      <c r="E23136" s="2"/>
      <c r="F23136" s="2"/>
      <c r="G23136" s="2"/>
      <c r="O23136" s="2"/>
      <c r="Q23136" s="2"/>
      <c r="R23136" s="2"/>
      <c r="S23136" s="2"/>
      <c r="T23136" s="2"/>
    </row>
    <row r="23137" spans="4:20" x14ac:dyDescent="0.2">
      <c r="D23137" s="2"/>
      <c r="E23137" s="2"/>
      <c r="F23137" s="2"/>
      <c r="G23137" s="2"/>
      <c r="O23137" s="2"/>
      <c r="Q23137" s="2"/>
      <c r="R23137" s="2"/>
      <c r="S23137" s="2"/>
      <c r="T23137" s="2"/>
    </row>
    <row r="23138" spans="4:20" x14ac:dyDescent="0.2">
      <c r="D23138" s="2"/>
      <c r="E23138" s="2"/>
      <c r="F23138" s="2"/>
      <c r="G23138" s="2"/>
      <c r="O23138" s="2"/>
      <c r="Q23138" s="2"/>
      <c r="R23138" s="2"/>
      <c r="S23138" s="2"/>
      <c r="T23138" s="2"/>
    </row>
    <row r="23139" spans="4:20" x14ac:dyDescent="0.2">
      <c r="D23139" s="2"/>
      <c r="E23139" s="2"/>
      <c r="F23139" s="2"/>
      <c r="G23139" s="2"/>
      <c r="O23139" s="2"/>
      <c r="Q23139" s="2"/>
      <c r="R23139" s="2"/>
      <c r="S23139" s="2"/>
      <c r="T23139" s="2"/>
    </row>
    <row r="23140" spans="4:20" x14ac:dyDescent="0.2">
      <c r="D23140" s="2"/>
      <c r="E23140" s="2"/>
      <c r="F23140" s="2"/>
      <c r="G23140" s="2"/>
      <c r="O23140" s="2"/>
      <c r="Q23140" s="2"/>
      <c r="R23140" s="2"/>
      <c r="S23140" s="2"/>
      <c r="T23140" s="2"/>
    </row>
    <row r="23141" spans="4:20" x14ac:dyDescent="0.2">
      <c r="D23141" s="2"/>
      <c r="E23141" s="2"/>
      <c r="F23141" s="2"/>
      <c r="G23141" s="2"/>
      <c r="O23141" s="2"/>
      <c r="Q23141" s="2"/>
      <c r="R23141" s="2"/>
      <c r="S23141" s="2"/>
      <c r="T23141" s="2"/>
    </row>
    <row r="23142" spans="4:20" x14ac:dyDescent="0.2">
      <c r="D23142" s="2"/>
      <c r="E23142" s="2"/>
      <c r="F23142" s="2"/>
      <c r="G23142" s="2"/>
      <c r="O23142" s="2"/>
      <c r="Q23142" s="2"/>
      <c r="R23142" s="2"/>
      <c r="S23142" s="2"/>
      <c r="T23142" s="2"/>
    </row>
    <row r="23143" spans="4:20" x14ac:dyDescent="0.2">
      <c r="D23143" s="2"/>
      <c r="E23143" s="2"/>
      <c r="F23143" s="2"/>
      <c r="G23143" s="2"/>
      <c r="O23143" s="2"/>
      <c r="Q23143" s="2"/>
      <c r="R23143" s="2"/>
      <c r="S23143" s="2"/>
      <c r="T23143" s="2"/>
    </row>
    <row r="23144" spans="4:20" x14ac:dyDescent="0.2">
      <c r="D23144" s="2"/>
      <c r="E23144" s="2"/>
      <c r="F23144" s="2"/>
      <c r="G23144" s="2"/>
      <c r="O23144" s="2"/>
      <c r="Q23144" s="2"/>
      <c r="R23144" s="2"/>
      <c r="S23144" s="2"/>
      <c r="T23144" s="2"/>
    </row>
    <row r="23145" spans="4:20" x14ac:dyDescent="0.2">
      <c r="D23145" s="2"/>
      <c r="E23145" s="2"/>
      <c r="F23145" s="2"/>
      <c r="G23145" s="2"/>
      <c r="O23145" s="2"/>
      <c r="Q23145" s="2"/>
      <c r="R23145" s="2"/>
      <c r="S23145" s="2"/>
      <c r="T23145" s="2"/>
    </row>
    <row r="23146" spans="4:20" x14ac:dyDescent="0.2">
      <c r="D23146" s="2"/>
      <c r="E23146" s="2"/>
      <c r="F23146" s="2"/>
      <c r="G23146" s="2"/>
      <c r="O23146" s="2"/>
      <c r="Q23146" s="2"/>
      <c r="R23146" s="2"/>
      <c r="S23146" s="2"/>
      <c r="T23146" s="2"/>
    </row>
    <row r="23147" spans="4:20" x14ac:dyDescent="0.2">
      <c r="D23147" s="2"/>
      <c r="E23147" s="2"/>
      <c r="F23147" s="2"/>
      <c r="G23147" s="2"/>
      <c r="O23147" s="2"/>
      <c r="Q23147" s="2"/>
      <c r="R23147" s="2"/>
      <c r="S23147" s="2"/>
      <c r="T23147" s="2"/>
    </row>
    <row r="23148" spans="4:20" x14ac:dyDescent="0.2">
      <c r="D23148" s="2"/>
      <c r="E23148" s="2"/>
      <c r="F23148" s="2"/>
      <c r="G23148" s="2"/>
      <c r="O23148" s="2"/>
      <c r="Q23148" s="2"/>
      <c r="R23148" s="2"/>
      <c r="S23148" s="2"/>
      <c r="T23148" s="2"/>
    </row>
    <row r="23149" spans="4:20" x14ac:dyDescent="0.2">
      <c r="D23149" s="2"/>
      <c r="E23149" s="2"/>
      <c r="F23149" s="2"/>
      <c r="G23149" s="2"/>
      <c r="O23149" s="2"/>
      <c r="Q23149" s="2"/>
      <c r="R23149" s="2"/>
      <c r="S23149" s="2"/>
      <c r="T23149" s="2"/>
    </row>
    <row r="23150" spans="4:20" x14ac:dyDescent="0.2">
      <c r="D23150" s="2"/>
      <c r="E23150" s="2"/>
      <c r="F23150" s="2"/>
      <c r="G23150" s="2"/>
      <c r="O23150" s="2"/>
      <c r="Q23150" s="2"/>
      <c r="R23150" s="2"/>
      <c r="S23150" s="2"/>
      <c r="T23150" s="2"/>
    </row>
    <row r="23151" spans="4:20" x14ac:dyDescent="0.2">
      <c r="D23151" s="2"/>
      <c r="E23151" s="2"/>
      <c r="F23151" s="2"/>
      <c r="G23151" s="2"/>
      <c r="O23151" s="2"/>
      <c r="Q23151" s="2"/>
      <c r="R23151" s="2"/>
      <c r="S23151" s="2"/>
      <c r="T23151" s="2"/>
    </row>
    <row r="23152" spans="4:20" x14ac:dyDescent="0.2">
      <c r="D23152" s="2"/>
      <c r="E23152" s="2"/>
      <c r="F23152" s="2"/>
      <c r="G23152" s="2"/>
      <c r="O23152" s="2"/>
      <c r="Q23152" s="2"/>
      <c r="R23152" s="2"/>
      <c r="S23152" s="2"/>
      <c r="T23152" s="2"/>
    </row>
    <row r="23153" spans="4:20" x14ac:dyDescent="0.2">
      <c r="D23153" s="2"/>
      <c r="E23153" s="2"/>
      <c r="F23153" s="2"/>
      <c r="G23153" s="2"/>
      <c r="O23153" s="2"/>
      <c r="Q23153" s="2"/>
      <c r="R23153" s="2"/>
      <c r="S23153" s="2"/>
      <c r="T23153" s="2"/>
    </row>
    <row r="23154" spans="4:20" x14ac:dyDescent="0.2">
      <c r="D23154" s="2"/>
      <c r="E23154" s="2"/>
      <c r="F23154" s="2"/>
      <c r="G23154" s="2"/>
      <c r="O23154" s="2"/>
      <c r="Q23154" s="2"/>
      <c r="R23154" s="2"/>
      <c r="S23154" s="2"/>
      <c r="T23154" s="2"/>
    </row>
    <row r="23155" spans="4:20" x14ac:dyDescent="0.2">
      <c r="D23155" s="2"/>
      <c r="E23155" s="2"/>
      <c r="F23155" s="2"/>
      <c r="G23155" s="2"/>
      <c r="O23155" s="2"/>
      <c r="Q23155" s="2"/>
      <c r="R23155" s="2"/>
      <c r="S23155" s="2"/>
      <c r="T23155" s="2"/>
    </row>
    <row r="23156" spans="4:20" x14ac:dyDescent="0.2">
      <c r="D23156" s="2"/>
      <c r="E23156" s="2"/>
      <c r="F23156" s="2"/>
      <c r="G23156" s="2"/>
      <c r="O23156" s="2"/>
      <c r="Q23156" s="2"/>
      <c r="R23156" s="2"/>
      <c r="S23156" s="2"/>
      <c r="T23156" s="2"/>
    </row>
    <row r="23157" spans="4:20" x14ac:dyDescent="0.2">
      <c r="D23157" s="2"/>
      <c r="E23157" s="2"/>
      <c r="F23157" s="2"/>
      <c r="G23157" s="2"/>
      <c r="O23157" s="2"/>
      <c r="Q23157" s="2"/>
      <c r="R23157" s="2"/>
      <c r="S23157" s="2"/>
      <c r="T23157" s="2"/>
    </row>
    <row r="23158" spans="4:20" x14ac:dyDescent="0.2">
      <c r="D23158" s="2"/>
      <c r="E23158" s="2"/>
      <c r="F23158" s="2"/>
      <c r="G23158" s="2"/>
      <c r="O23158" s="2"/>
      <c r="Q23158" s="2"/>
      <c r="R23158" s="2"/>
      <c r="S23158" s="2"/>
      <c r="T23158" s="2"/>
    </row>
    <row r="23159" spans="4:20" x14ac:dyDescent="0.2">
      <c r="D23159" s="2"/>
      <c r="E23159" s="2"/>
      <c r="F23159" s="2"/>
      <c r="G23159" s="2"/>
      <c r="O23159" s="2"/>
      <c r="Q23159" s="2"/>
      <c r="R23159" s="2"/>
      <c r="S23159" s="2"/>
      <c r="T23159" s="2"/>
    </row>
    <row r="23160" spans="4:20" x14ac:dyDescent="0.2">
      <c r="D23160" s="2"/>
      <c r="E23160" s="2"/>
      <c r="F23160" s="2"/>
      <c r="G23160" s="2"/>
      <c r="O23160" s="2"/>
      <c r="Q23160" s="2"/>
      <c r="R23160" s="2"/>
      <c r="S23160" s="2"/>
      <c r="T23160" s="2"/>
    </row>
    <row r="23161" spans="4:20" x14ac:dyDescent="0.2">
      <c r="D23161" s="2"/>
      <c r="E23161" s="2"/>
      <c r="F23161" s="2"/>
      <c r="G23161" s="2"/>
      <c r="O23161" s="2"/>
      <c r="Q23161" s="2"/>
      <c r="R23161" s="2"/>
      <c r="S23161" s="2"/>
      <c r="T23161" s="2"/>
    </row>
    <row r="23162" spans="4:20" x14ac:dyDescent="0.2">
      <c r="D23162" s="2"/>
      <c r="E23162" s="2"/>
      <c r="F23162" s="2"/>
      <c r="G23162" s="2"/>
      <c r="O23162" s="2"/>
      <c r="Q23162" s="2"/>
      <c r="R23162" s="2"/>
      <c r="S23162" s="2"/>
      <c r="T23162" s="2"/>
    </row>
    <row r="23163" spans="4:20" x14ac:dyDescent="0.2">
      <c r="D23163" s="2"/>
      <c r="E23163" s="2"/>
      <c r="F23163" s="2"/>
      <c r="G23163" s="2"/>
      <c r="O23163" s="2"/>
      <c r="Q23163" s="2"/>
      <c r="R23163" s="2"/>
      <c r="S23163" s="2"/>
      <c r="T23163" s="2"/>
    </row>
    <row r="23164" spans="4:20" x14ac:dyDescent="0.2">
      <c r="D23164" s="2"/>
      <c r="E23164" s="2"/>
      <c r="F23164" s="2"/>
      <c r="G23164" s="2"/>
      <c r="O23164" s="2"/>
      <c r="Q23164" s="2"/>
      <c r="R23164" s="2"/>
      <c r="S23164" s="2"/>
      <c r="T23164" s="2"/>
    </row>
    <row r="23165" spans="4:20" x14ac:dyDescent="0.2">
      <c r="D23165" s="2"/>
      <c r="E23165" s="2"/>
      <c r="F23165" s="2"/>
      <c r="G23165" s="2"/>
      <c r="O23165" s="2"/>
      <c r="Q23165" s="2"/>
      <c r="R23165" s="2"/>
      <c r="S23165" s="2"/>
      <c r="T23165" s="2"/>
    </row>
    <row r="23166" spans="4:20" x14ac:dyDescent="0.2">
      <c r="D23166" s="2"/>
      <c r="E23166" s="2"/>
      <c r="F23166" s="2"/>
      <c r="G23166" s="2"/>
      <c r="O23166" s="2"/>
      <c r="Q23166" s="2"/>
      <c r="R23166" s="2"/>
      <c r="S23166" s="2"/>
      <c r="T23166" s="2"/>
    </row>
    <row r="23167" spans="4:20" x14ac:dyDescent="0.2">
      <c r="D23167" s="2"/>
      <c r="E23167" s="2"/>
      <c r="F23167" s="2"/>
      <c r="G23167" s="2"/>
      <c r="O23167" s="2"/>
      <c r="Q23167" s="2"/>
      <c r="R23167" s="2"/>
      <c r="S23167" s="2"/>
      <c r="T23167" s="2"/>
    </row>
    <row r="23168" spans="4:20" x14ac:dyDescent="0.2">
      <c r="D23168" s="2"/>
      <c r="E23168" s="2"/>
      <c r="F23168" s="2"/>
      <c r="G23168" s="2"/>
      <c r="O23168" s="2"/>
      <c r="Q23168" s="2"/>
      <c r="R23168" s="2"/>
      <c r="S23168" s="2"/>
      <c r="T23168" s="2"/>
    </row>
    <row r="23169" spans="4:20" x14ac:dyDescent="0.2">
      <c r="D23169" s="2"/>
      <c r="E23169" s="2"/>
      <c r="F23169" s="2"/>
      <c r="G23169" s="2"/>
      <c r="O23169" s="2"/>
      <c r="Q23169" s="2"/>
      <c r="R23169" s="2"/>
      <c r="S23169" s="2"/>
      <c r="T23169" s="2"/>
    </row>
    <row r="23170" spans="4:20" x14ac:dyDescent="0.2">
      <c r="D23170" s="2"/>
      <c r="E23170" s="2"/>
      <c r="F23170" s="2"/>
      <c r="G23170" s="2"/>
      <c r="O23170" s="2"/>
      <c r="Q23170" s="2"/>
      <c r="R23170" s="2"/>
      <c r="S23170" s="2"/>
      <c r="T23170" s="2"/>
    </row>
    <row r="23171" spans="4:20" x14ac:dyDescent="0.2">
      <c r="D23171" s="2"/>
      <c r="E23171" s="2"/>
      <c r="F23171" s="2"/>
      <c r="G23171" s="2"/>
      <c r="O23171" s="2"/>
      <c r="Q23171" s="2"/>
      <c r="R23171" s="2"/>
      <c r="S23171" s="2"/>
      <c r="T23171" s="2"/>
    </row>
    <row r="23172" spans="4:20" x14ac:dyDescent="0.2">
      <c r="D23172" s="2"/>
      <c r="E23172" s="2"/>
      <c r="F23172" s="2"/>
      <c r="G23172" s="2"/>
      <c r="O23172" s="2"/>
      <c r="Q23172" s="2"/>
      <c r="R23172" s="2"/>
      <c r="S23172" s="2"/>
      <c r="T23172" s="2"/>
    </row>
    <row r="23173" spans="4:20" x14ac:dyDescent="0.2">
      <c r="D23173" s="2"/>
      <c r="E23173" s="2"/>
      <c r="F23173" s="2"/>
      <c r="G23173" s="2"/>
      <c r="O23173" s="2"/>
      <c r="Q23173" s="2"/>
      <c r="R23173" s="2"/>
      <c r="S23173" s="2"/>
      <c r="T23173" s="2"/>
    </row>
    <row r="23174" spans="4:20" x14ac:dyDescent="0.2">
      <c r="D23174" s="2"/>
      <c r="E23174" s="2"/>
      <c r="F23174" s="2"/>
      <c r="G23174" s="2"/>
      <c r="O23174" s="2"/>
      <c r="Q23174" s="2"/>
      <c r="R23174" s="2"/>
      <c r="S23174" s="2"/>
      <c r="T23174" s="2"/>
    </row>
    <row r="23175" spans="4:20" x14ac:dyDescent="0.2">
      <c r="D23175" s="2"/>
      <c r="E23175" s="2"/>
      <c r="F23175" s="2"/>
      <c r="G23175" s="2"/>
      <c r="O23175" s="2"/>
      <c r="Q23175" s="2"/>
      <c r="R23175" s="2"/>
      <c r="S23175" s="2"/>
      <c r="T23175" s="2"/>
    </row>
    <row r="23176" spans="4:20" x14ac:dyDescent="0.2">
      <c r="D23176" s="2"/>
      <c r="E23176" s="2"/>
      <c r="F23176" s="2"/>
      <c r="G23176" s="2"/>
      <c r="O23176" s="2"/>
      <c r="Q23176" s="2"/>
      <c r="R23176" s="2"/>
      <c r="S23176" s="2"/>
      <c r="T23176" s="2"/>
    </row>
    <row r="23177" spans="4:20" x14ac:dyDescent="0.2">
      <c r="D23177" s="2"/>
      <c r="E23177" s="2"/>
      <c r="F23177" s="2"/>
      <c r="G23177" s="2"/>
      <c r="O23177" s="2"/>
      <c r="Q23177" s="2"/>
      <c r="R23177" s="2"/>
      <c r="S23177" s="2"/>
      <c r="T23177" s="2"/>
    </row>
    <row r="23178" spans="4:20" x14ac:dyDescent="0.2">
      <c r="D23178" s="2"/>
      <c r="E23178" s="2"/>
      <c r="F23178" s="2"/>
      <c r="G23178" s="2"/>
      <c r="O23178" s="2"/>
      <c r="Q23178" s="2"/>
      <c r="R23178" s="2"/>
      <c r="S23178" s="2"/>
      <c r="T23178" s="2"/>
    </row>
    <row r="23179" spans="4:20" x14ac:dyDescent="0.2">
      <c r="D23179" s="2"/>
      <c r="E23179" s="2"/>
      <c r="F23179" s="2"/>
      <c r="G23179" s="2"/>
      <c r="O23179" s="2"/>
      <c r="Q23179" s="2"/>
      <c r="R23179" s="2"/>
      <c r="S23179" s="2"/>
      <c r="T23179" s="2"/>
    </row>
    <row r="23180" spans="4:20" x14ac:dyDescent="0.2">
      <c r="D23180" s="2"/>
      <c r="E23180" s="2"/>
      <c r="F23180" s="2"/>
      <c r="G23180" s="2"/>
      <c r="O23180" s="2"/>
      <c r="Q23180" s="2"/>
      <c r="R23180" s="2"/>
      <c r="S23180" s="2"/>
      <c r="T23180" s="2"/>
    </row>
    <row r="23181" spans="4:20" x14ac:dyDescent="0.2">
      <c r="D23181" s="2"/>
      <c r="E23181" s="2"/>
      <c r="F23181" s="2"/>
      <c r="G23181" s="2"/>
      <c r="O23181" s="2"/>
      <c r="Q23181" s="2"/>
      <c r="R23181" s="2"/>
      <c r="S23181" s="2"/>
      <c r="T23181" s="2"/>
    </row>
    <row r="23182" spans="4:20" x14ac:dyDescent="0.2">
      <c r="D23182" s="2"/>
      <c r="E23182" s="2"/>
      <c r="F23182" s="2"/>
      <c r="G23182" s="2"/>
      <c r="O23182" s="2"/>
      <c r="Q23182" s="2"/>
      <c r="R23182" s="2"/>
      <c r="S23182" s="2"/>
      <c r="T23182" s="2"/>
    </row>
    <row r="23183" spans="4:20" x14ac:dyDescent="0.2">
      <c r="D23183" s="2"/>
      <c r="E23183" s="2"/>
      <c r="F23183" s="2"/>
      <c r="G23183" s="2"/>
      <c r="O23183" s="2"/>
      <c r="Q23183" s="2"/>
      <c r="R23183" s="2"/>
      <c r="S23183" s="2"/>
      <c r="T23183" s="2"/>
    </row>
    <row r="23184" spans="4:20" x14ac:dyDescent="0.2">
      <c r="D23184" s="2"/>
      <c r="E23184" s="2"/>
      <c r="F23184" s="2"/>
      <c r="G23184" s="2"/>
      <c r="O23184" s="2"/>
      <c r="Q23184" s="2"/>
      <c r="R23184" s="2"/>
      <c r="S23184" s="2"/>
      <c r="T23184" s="2"/>
    </row>
    <row r="23185" spans="4:20" x14ac:dyDescent="0.2">
      <c r="D23185" s="2"/>
      <c r="E23185" s="2"/>
      <c r="F23185" s="2"/>
      <c r="G23185" s="2"/>
      <c r="O23185" s="2"/>
      <c r="Q23185" s="2"/>
      <c r="R23185" s="2"/>
      <c r="S23185" s="2"/>
      <c r="T23185" s="2"/>
    </row>
    <row r="23186" spans="4:20" x14ac:dyDescent="0.2">
      <c r="D23186" s="2"/>
      <c r="E23186" s="2"/>
      <c r="F23186" s="2"/>
      <c r="G23186" s="2"/>
      <c r="O23186" s="2"/>
      <c r="Q23186" s="2"/>
      <c r="R23186" s="2"/>
      <c r="S23186" s="2"/>
      <c r="T23186" s="2"/>
    </row>
    <row r="23187" spans="4:20" x14ac:dyDescent="0.2">
      <c r="D23187" s="2"/>
      <c r="E23187" s="2"/>
      <c r="F23187" s="2"/>
      <c r="G23187" s="2"/>
      <c r="O23187" s="2"/>
      <c r="Q23187" s="2"/>
      <c r="R23187" s="2"/>
      <c r="S23187" s="2"/>
      <c r="T23187" s="2"/>
    </row>
    <row r="23188" spans="4:20" x14ac:dyDescent="0.2">
      <c r="D23188" s="2"/>
      <c r="E23188" s="2"/>
      <c r="F23188" s="2"/>
      <c r="G23188" s="2"/>
      <c r="O23188" s="2"/>
      <c r="Q23188" s="2"/>
      <c r="R23188" s="2"/>
      <c r="S23188" s="2"/>
      <c r="T23188" s="2"/>
    </row>
    <row r="23189" spans="4:20" x14ac:dyDescent="0.2">
      <c r="D23189" s="2"/>
      <c r="E23189" s="2"/>
      <c r="F23189" s="2"/>
      <c r="G23189" s="2"/>
      <c r="O23189" s="2"/>
      <c r="Q23189" s="2"/>
      <c r="R23189" s="2"/>
      <c r="S23189" s="2"/>
      <c r="T23189" s="2"/>
    </row>
    <row r="23190" spans="4:20" x14ac:dyDescent="0.2">
      <c r="D23190" s="2"/>
      <c r="E23190" s="2"/>
      <c r="F23190" s="2"/>
      <c r="G23190" s="2"/>
      <c r="O23190" s="2"/>
      <c r="Q23190" s="2"/>
      <c r="R23190" s="2"/>
      <c r="S23190" s="2"/>
      <c r="T23190" s="2"/>
    </row>
    <row r="23191" spans="4:20" x14ac:dyDescent="0.2">
      <c r="D23191" s="2"/>
      <c r="E23191" s="2"/>
      <c r="F23191" s="2"/>
      <c r="G23191" s="2"/>
      <c r="O23191" s="2"/>
      <c r="Q23191" s="2"/>
      <c r="R23191" s="2"/>
      <c r="S23191" s="2"/>
      <c r="T23191" s="2"/>
    </row>
    <row r="23192" spans="4:20" x14ac:dyDescent="0.2">
      <c r="D23192" s="2"/>
      <c r="E23192" s="2"/>
      <c r="F23192" s="2"/>
      <c r="G23192" s="2"/>
      <c r="O23192" s="2"/>
      <c r="Q23192" s="2"/>
      <c r="R23192" s="2"/>
      <c r="S23192" s="2"/>
      <c r="T23192" s="2"/>
    </row>
    <row r="23193" spans="4:20" x14ac:dyDescent="0.2">
      <c r="D23193" s="2"/>
      <c r="E23193" s="2"/>
      <c r="F23193" s="2"/>
      <c r="G23193" s="2"/>
      <c r="O23193" s="2"/>
      <c r="Q23193" s="2"/>
      <c r="R23193" s="2"/>
      <c r="S23193" s="2"/>
      <c r="T23193" s="2"/>
    </row>
    <row r="23194" spans="4:20" x14ac:dyDescent="0.2">
      <c r="D23194" s="2"/>
      <c r="E23194" s="2"/>
      <c r="F23194" s="2"/>
      <c r="G23194" s="2"/>
      <c r="O23194" s="2"/>
      <c r="Q23194" s="2"/>
      <c r="R23194" s="2"/>
      <c r="S23194" s="2"/>
      <c r="T23194" s="2"/>
    </row>
    <row r="23195" spans="4:20" x14ac:dyDescent="0.2">
      <c r="D23195" s="2"/>
      <c r="E23195" s="2"/>
      <c r="F23195" s="2"/>
      <c r="G23195" s="2"/>
      <c r="O23195" s="2"/>
      <c r="Q23195" s="2"/>
      <c r="R23195" s="2"/>
      <c r="S23195" s="2"/>
      <c r="T23195" s="2"/>
    </row>
    <row r="23196" spans="4:20" x14ac:dyDescent="0.2">
      <c r="D23196" s="2"/>
      <c r="E23196" s="2"/>
      <c r="F23196" s="2"/>
      <c r="G23196" s="2"/>
      <c r="O23196" s="2"/>
      <c r="Q23196" s="2"/>
      <c r="R23196" s="2"/>
      <c r="S23196" s="2"/>
      <c r="T23196" s="2"/>
    </row>
    <row r="23197" spans="4:20" x14ac:dyDescent="0.2">
      <c r="D23197" s="2"/>
      <c r="E23197" s="2"/>
      <c r="F23197" s="2"/>
      <c r="G23197" s="2"/>
      <c r="O23197" s="2"/>
      <c r="Q23197" s="2"/>
      <c r="R23197" s="2"/>
      <c r="S23197" s="2"/>
      <c r="T23197" s="2"/>
    </row>
    <row r="23198" spans="4:20" x14ac:dyDescent="0.2">
      <c r="D23198" s="2"/>
      <c r="E23198" s="2"/>
      <c r="F23198" s="2"/>
      <c r="G23198" s="2"/>
      <c r="O23198" s="2"/>
      <c r="Q23198" s="2"/>
      <c r="R23198" s="2"/>
      <c r="S23198" s="2"/>
      <c r="T23198" s="2"/>
    </row>
    <row r="23199" spans="4:20" x14ac:dyDescent="0.2">
      <c r="D23199" s="2"/>
      <c r="E23199" s="2"/>
      <c r="F23199" s="2"/>
      <c r="G23199" s="2"/>
      <c r="O23199" s="2"/>
      <c r="Q23199" s="2"/>
      <c r="R23199" s="2"/>
      <c r="S23199" s="2"/>
      <c r="T23199" s="2"/>
    </row>
    <row r="23200" spans="4:20" x14ac:dyDescent="0.2">
      <c r="D23200" s="2"/>
      <c r="E23200" s="2"/>
      <c r="F23200" s="2"/>
      <c r="G23200" s="2"/>
      <c r="O23200" s="2"/>
      <c r="Q23200" s="2"/>
      <c r="R23200" s="2"/>
      <c r="S23200" s="2"/>
      <c r="T23200" s="2"/>
    </row>
    <row r="23201" spans="4:20" x14ac:dyDescent="0.2">
      <c r="D23201" s="2"/>
      <c r="E23201" s="2"/>
      <c r="F23201" s="2"/>
      <c r="G23201" s="2"/>
      <c r="O23201" s="2"/>
      <c r="Q23201" s="2"/>
      <c r="R23201" s="2"/>
      <c r="S23201" s="2"/>
      <c r="T23201" s="2"/>
    </row>
    <row r="23202" spans="4:20" x14ac:dyDescent="0.2">
      <c r="D23202" s="2"/>
      <c r="E23202" s="2"/>
      <c r="F23202" s="2"/>
      <c r="G23202" s="2"/>
      <c r="O23202" s="2"/>
      <c r="Q23202" s="2"/>
      <c r="R23202" s="2"/>
      <c r="S23202" s="2"/>
      <c r="T23202" s="2"/>
    </row>
    <row r="23203" spans="4:20" x14ac:dyDescent="0.2">
      <c r="D23203" s="2"/>
      <c r="E23203" s="2"/>
      <c r="F23203" s="2"/>
      <c r="G23203" s="2"/>
      <c r="O23203" s="2"/>
      <c r="Q23203" s="2"/>
      <c r="R23203" s="2"/>
      <c r="S23203" s="2"/>
      <c r="T23203" s="2"/>
    </row>
    <row r="23204" spans="4:20" x14ac:dyDescent="0.2">
      <c r="D23204" s="2"/>
      <c r="E23204" s="2"/>
      <c r="F23204" s="2"/>
      <c r="G23204" s="2"/>
      <c r="O23204" s="2"/>
      <c r="Q23204" s="2"/>
      <c r="R23204" s="2"/>
      <c r="S23204" s="2"/>
      <c r="T23204" s="2"/>
    </row>
    <row r="23205" spans="4:20" x14ac:dyDescent="0.2">
      <c r="D23205" s="2"/>
      <c r="E23205" s="2"/>
      <c r="F23205" s="2"/>
      <c r="G23205" s="2"/>
      <c r="O23205" s="2"/>
      <c r="Q23205" s="2"/>
      <c r="R23205" s="2"/>
      <c r="S23205" s="2"/>
      <c r="T23205" s="2"/>
    </row>
    <row r="23206" spans="4:20" x14ac:dyDescent="0.2">
      <c r="D23206" s="2"/>
      <c r="E23206" s="2"/>
      <c r="F23206" s="2"/>
      <c r="G23206" s="2"/>
      <c r="O23206" s="2"/>
      <c r="Q23206" s="2"/>
      <c r="R23206" s="2"/>
      <c r="S23206" s="2"/>
      <c r="T23206" s="2"/>
    </row>
    <row r="23207" spans="4:20" x14ac:dyDescent="0.2">
      <c r="D23207" s="2"/>
      <c r="E23207" s="2"/>
      <c r="F23207" s="2"/>
      <c r="G23207" s="2"/>
      <c r="O23207" s="2"/>
      <c r="Q23207" s="2"/>
      <c r="R23207" s="2"/>
      <c r="S23207" s="2"/>
      <c r="T23207" s="2"/>
    </row>
    <row r="23208" spans="4:20" x14ac:dyDescent="0.2">
      <c r="D23208" s="2"/>
      <c r="E23208" s="2"/>
      <c r="F23208" s="2"/>
      <c r="G23208" s="2"/>
      <c r="O23208" s="2"/>
      <c r="Q23208" s="2"/>
      <c r="R23208" s="2"/>
      <c r="S23208" s="2"/>
      <c r="T23208" s="2"/>
    </row>
    <row r="23209" spans="4:20" x14ac:dyDescent="0.2">
      <c r="D23209" s="2"/>
      <c r="E23209" s="2"/>
      <c r="F23209" s="2"/>
      <c r="G23209" s="2"/>
      <c r="O23209" s="2"/>
      <c r="Q23209" s="2"/>
      <c r="R23209" s="2"/>
      <c r="S23209" s="2"/>
      <c r="T23209" s="2"/>
    </row>
    <row r="23210" spans="4:20" x14ac:dyDescent="0.2">
      <c r="D23210" s="2"/>
      <c r="E23210" s="2"/>
      <c r="F23210" s="2"/>
      <c r="G23210" s="2"/>
      <c r="O23210" s="2"/>
      <c r="Q23210" s="2"/>
      <c r="R23210" s="2"/>
      <c r="S23210" s="2"/>
      <c r="T23210" s="2"/>
    </row>
    <row r="23211" spans="4:20" x14ac:dyDescent="0.2">
      <c r="D23211" s="2"/>
      <c r="E23211" s="2"/>
      <c r="F23211" s="2"/>
      <c r="G23211" s="2"/>
      <c r="O23211" s="2"/>
      <c r="Q23211" s="2"/>
      <c r="R23211" s="2"/>
      <c r="S23211" s="2"/>
      <c r="T23211" s="2"/>
    </row>
    <row r="23212" spans="4:20" x14ac:dyDescent="0.2">
      <c r="D23212" s="2"/>
      <c r="E23212" s="2"/>
      <c r="F23212" s="2"/>
      <c r="G23212" s="2"/>
      <c r="O23212" s="2"/>
      <c r="Q23212" s="2"/>
      <c r="R23212" s="2"/>
      <c r="S23212" s="2"/>
      <c r="T23212" s="2"/>
    </row>
    <row r="23213" spans="4:20" x14ac:dyDescent="0.2">
      <c r="D23213" s="2"/>
      <c r="E23213" s="2"/>
      <c r="F23213" s="2"/>
      <c r="G23213" s="2"/>
      <c r="O23213" s="2"/>
      <c r="Q23213" s="2"/>
      <c r="R23213" s="2"/>
      <c r="S23213" s="2"/>
      <c r="T23213" s="2"/>
    </row>
    <row r="23214" spans="4:20" x14ac:dyDescent="0.2">
      <c r="D23214" s="2"/>
      <c r="E23214" s="2"/>
      <c r="F23214" s="2"/>
      <c r="G23214" s="2"/>
      <c r="O23214" s="2"/>
      <c r="Q23214" s="2"/>
      <c r="R23214" s="2"/>
      <c r="S23214" s="2"/>
      <c r="T23214" s="2"/>
    </row>
    <row r="23215" spans="4:20" x14ac:dyDescent="0.2">
      <c r="D23215" s="2"/>
      <c r="E23215" s="2"/>
      <c r="F23215" s="2"/>
      <c r="G23215" s="2"/>
      <c r="O23215" s="2"/>
      <c r="Q23215" s="2"/>
      <c r="R23215" s="2"/>
      <c r="S23215" s="2"/>
      <c r="T23215" s="2"/>
    </row>
    <row r="23216" spans="4:20" x14ac:dyDescent="0.2">
      <c r="D23216" s="2"/>
      <c r="E23216" s="2"/>
      <c r="F23216" s="2"/>
      <c r="G23216" s="2"/>
      <c r="O23216" s="2"/>
      <c r="Q23216" s="2"/>
      <c r="R23216" s="2"/>
      <c r="S23216" s="2"/>
      <c r="T23216" s="2"/>
    </row>
    <row r="23217" spans="4:20" x14ac:dyDescent="0.2">
      <c r="D23217" s="2"/>
      <c r="E23217" s="2"/>
      <c r="F23217" s="2"/>
      <c r="G23217" s="2"/>
      <c r="O23217" s="2"/>
      <c r="Q23217" s="2"/>
      <c r="R23217" s="2"/>
      <c r="S23217" s="2"/>
      <c r="T23217" s="2"/>
    </row>
    <row r="23218" spans="4:20" x14ac:dyDescent="0.2">
      <c r="D23218" s="2"/>
      <c r="E23218" s="2"/>
      <c r="F23218" s="2"/>
      <c r="G23218" s="2"/>
      <c r="O23218" s="2"/>
      <c r="Q23218" s="2"/>
      <c r="R23218" s="2"/>
      <c r="S23218" s="2"/>
      <c r="T23218" s="2"/>
    </row>
    <row r="23219" spans="4:20" x14ac:dyDescent="0.2">
      <c r="D23219" s="2"/>
      <c r="E23219" s="2"/>
      <c r="F23219" s="2"/>
      <c r="G23219" s="2"/>
      <c r="O23219" s="2"/>
      <c r="Q23219" s="2"/>
      <c r="R23219" s="2"/>
      <c r="S23219" s="2"/>
      <c r="T23219" s="2"/>
    </row>
    <row r="23220" spans="4:20" x14ac:dyDescent="0.2">
      <c r="D23220" s="2"/>
      <c r="E23220" s="2"/>
      <c r="F23220" s="2"/>
      <c r="G23220" s="2"/>
      <c r="O23220" s="2"/>
      <c r="Q23220" s="2"/>
      <c r="R23220" s="2"/>
      <c r="S23220" s="2"/>
      <c r="T23220" s="2"/>
    </row>
    <row r="23221" spans="4:20" x14ac:dyDescent="0.2">
      <c r="D23221" s="2"/>
      <c r="E23221" s="2"/>
      <c r="F23221" s="2"/>
      <c r="G23221" s="2"/>
      <c r="O23221" s="2"/>
      <c r="Q23221" s="2"/>
      <c r="R23221" s="2"/>
      <c r="S23221" s="2"/>
      <c r="T23221" s="2"/>
    </row>
    <row r="23222" spans="4:20" x14ac:dyDescent="0.2">
      <c r="D23222" s="2"/>
      <c r="E23222" s="2"/>
      <c r="F23222" s="2"/>
      <c r="G23222" s="2"/>
      <c r="O23222" s="2"/>
      <c r="Q23222" s="2"/>
      <c r="R23222" s="2"/>
      <c r="S23222" s="2"/>
      <c r="T23222" s="2"/>
    </row>
    <row r="23223" spans="4:20" x14ac:dyDescent="0.2">
      <c r="D23223" s="2"/>
      <c r="E23223" s="2"/>
      <c r="F23223" s="2"/>
      <c r="G23223" s="2"/>
      <c r="O23223" s="2"/>
      <c r="Q23223" s="2"/>
      <c r="R23223" s="2"/>
      <c r="S23223" s="2"/>
      <c r="T23223" s="2"/>
    </row>
    <row r="23224" spans="4:20" x14ac:dyDescent="0.2">
      <c r="D23224" s="2"/>
      <c r="E23224" s="2"/>
      <c r="F23224" s="2"/>
      <c r="G23224" s="2"/>
      <c r="O23224" s="2"/>
      <c r="Q23224" s="2"/>
      <c r="R23224" s="2"/>
      <c r="S23224" s="2"/>
      <c r="T23224" s="2"/>
    </row>
    <row r="23225" spans="4:20" x14ac:dyDescent="0.2">
      <c r="D23225" s="2"/>
      <c r="E23225" s="2"/>
      <c r="F23225" s="2"/>
      <c r="G23225" s="2"/>
      <c r="O23225" s="2"/>
      <c r="Q23225" s="2"/>
      <c r="R23225" s="2"/>
      <c r="S23225" s="2"/>
      <c r="T23225" s="2"/>
    </row>
    <row r="23226" spans="4:20" x14ac:dyDescent="0.2">
      <c r="D23226" s="2"/>
      <c r="E23226" s="2"/>
      <c r="F23226" s="2"/>
      <c r="G23226" s="2"/>
      <c r="O23226" s="2"/>
      <c r="Q23226" s="2"/>
      <c r="R23226" s="2"/>
      <c r="S23226" s="2"/>
      <c r="T23226" s="2"/>
    </row>
    <row r="23227" spans="4:20" x14ac:dyDescent="0.2">
      <c r="D23227" s="2"/>
      <c r="E23227" s="2"/>
      <c r="F23227" s="2"/>
      <c r="G23227" s="2"/>
      <c r="O23227" s="2"/>
      <c r="Q23227" s="2"/>
      <c r="R23227" s="2"/>
      <c r="S23227" s="2"/>
      <c r="T23227" s="2"/>
    </row>
    <row r="23228" spans="4:20" x14ac:dyDescent="0.2">
      <c r="D23228" s="2"/>
      <c r="E23228" s="2"/>
      <c r="F23228" s="2"/>
      <c r="G23228" s="2"/>
      <c r="O23228" s="2"/>
      <c r="Q23228" s="2"/>
      <c r="R23228" s="2"/>
      <c r="S23228" s="2"/>
      <c r="T23228" s="2"/>
    </row>
    <row r="23229" spans="4:20" x14ac:dyDescent="0.2">
      <c r="D23229" s="2"/>
      <c r="E23229" s="2"/>
      <c r="F23229" s="2"/>
      <c r="G23229" s="2"/>
      <c r="O23229" s="2"/>
      <c r="Q23229" s="2"/>
      <c r="R23229" s="2"/>
      <c r="S23229" s="2"/>
      <c r="T23229" s="2"/>
    </row>
    <row r="23230" spans="4:20" x14ac:dyDescent="0.2">
      <c r="D23230" s="2"/>
      <c r="E23230" s="2"/>
      <c r="F23230" s="2"/>
      <c r="G23230" s="2"/>
      <c r="O23230" s="2"/>
      <c r="Q23230" s="2"/>
      <c r="R23230" s="2"/>
      <c r="S23230" s="2"/>
      <c r="T23230" s="2"/>
    </row>
    <row r="23231" spans="4:20" x14ac:dyDescent="0.2">
      <c r="D23231" s="2"/>
      <c r="E23231" s="2"/>
      <c r="F23231" s="2"/>
      <c r="G23231" s="2"/>
      <c r="O23231" s="2"/>
      <c r="Q23231" s="2"/>
      <c r="R23231" s="2"/>
      <c r="S23231" s="2"/>
      <c r="T23231" s="2"/>
    </row>
    <row r="23232" spans="4:20" x14ac:dyDescent="0.2">
      <c r="D23232" s="2"/>
      <c r="E23232" s="2"/>
      <c r="F23232" s="2"/>
      <c r="G23232" s="2"/>
      <c r="O23232" s="2"/>
      <c r="Q23232" s="2"/>
      <c r="R23232" s="2"/>
      <c r="S23232" s="2"/>
      <c r="T23232" s="2"/>
    </row>
    <row r="23233" spans="4:20" x14ac:dyDescent="0.2">
      <c r="D23233" s="2"/>
      <c r="E23233" s="2"/>
      <c r="F23233" s="2"/>
      <c r="G23233" s="2"/>
      <c r="O23233" s="2"/>
      <c r="Q23233" s="2"/>
      <c r="R23233" s="2"/>
      <c r="S23233" s="2"/>
      <c r="T23233" s="2"/>
    </row>
    <row r="23234" spans="4:20" x14ac:dyDescent="0.2">
      <c r="D23234" s="2"/>
      <c r="E23234" s="2"/>
      <c r="F23234" s="2"/>
      <c r="G23234" s="2"/>
      <c r="O23234" s="2"/>
      <c r="Q23234" s="2"/>
      <c r="R23234" s="2"/>
      <c r="S23234" s="2"/>
      <c r="T23234" s="2"/>
    </row>
    <row r="23235" spans="4:20" x14ac:dyDescent="0.2">
      <c r="D23235" s="2"/>
      <c r="E23235" s="2"/>
      <c r="F23235" s="2"/>
      <c r="G23235" s="2"/>
      <c r="O23235" s="2"/>
      <c r="Q23235" s="2"/>
      <c r="R23235" s="2"/>
      <c r="S23235" s="2"/>
      <c r="T23235" s="2"/>
    </row>
    <row r="23236" spans="4:20" x14ac:dyDescent="0.2">
      <c r="D23236" s="2"/>
      <c r="E23236" s="2"/>
      <c r="F23236" s="2"/>
      <c r="G23236" s="2"/>
      <c r="O23236" s="2"/>
      <c r="Q23236" s="2"/>
      <c r="R23236" s="2"/>
      <c r="S23236" s="2"/>
      <c r="T23236" s="2"/>
    </row>
    <row r="23237" spans="4:20" x14ac:dyDescent="0.2">
      <c r="D23237" s="2"/>
      <c r="E23237" s="2"/>
      <c r="F23237" s="2"/>
      <c r="G23237" s="2"/>
      <c r="O23237" s="2"/>
      <c r="Q23237" s="2"/>
      <c r="R23237" s="2"/>
      <c r="S23237" s="2"/>
      <c r="T23237" s="2"/>
    </row>
    <row r="23238" spans="4:20" x14ac:dyDescent="0.2">
      <c r="D23238" s="2"/>
      <c r="E23238" s="2"/>
      <c r="F23238" s="2"/>
      <c r="G23238" s="2"/>
      <c r="O23238" s="2"/>
      <c r="Q23238" s="2"/>
      <c r="R23238" s="2"/>
      <c r="S23238" s="2"/>
      <c r="T23238" s="2"/>
    </row>
    <row r="23239" spans="4:20" x14ac:dyDescent="0.2">
      <c r="D23239" s="2"/>
      <c r="E23239" s="2"/>
      <c r="F23239" s="2"/>
      <c r="G23239" s="2"/>
      <c r="O23239" s="2"/>
      <c r="Q23239" s="2"/>
      <c r="R23239" s="2"/>
      <c r="S23239" s="2"/>
      <c r="T23239" s="2"/>
    </row>
    <row r="23240" spans="4:20" x14ac:dyDescent="0.2">
      <c r="D23240" s="2"/>
      <c r="E23240" s="2"/>
      <c r="F23240" s="2"/>
      <c r="G23240" s="2"/>
      <c r="O23240" s="2"/>
      <c r="Q23240" s="2"/>
      <c r="R23240" s="2"/>
      <c r="S23240" s="2"/>
      <c r="T23240" s="2"/>
    </row>
    <row r="23241" spans="4:20" x14ac:dyDescent="0.2">
      <c r="D23241" s="2"/>
      <c r="E23241" s="2"/>
      <c r="F23241" s="2"/>
      <c r="G23241" s="2"/>
      <c r="O23241" s="2"/>
      <c r="Q23241" s="2"/>
      <c r="R23241" s="2"/>
      <c r="S23241" s="2"/>
      <c r="T23241" s="2"/>
    </row>
    <row r="23242" spans="4:20" x14ac:dyDescent="0.2">
      <c r="D23242" s="2"/>
      <c r="E23242" s="2"/>
      <c r="F23242" s="2"/>
      <c r="G23242" s="2"/>
      <c r="O23242" s="2"/>
      <c r="Q23242" s="2"/>
      <c r="R23242" s="2"/>
      <c r="S23242" s="2"/>
      <c r="T23242" s="2"/>
    </row>
    <row r="23243" spans="4:20" x14ac:dyDescent="0.2">
      <c r="D23243" s="2"/>
      <c r="E23243" s="2"/>
      <c r="F23243" s="2"/>
      <c r="G23243" s="2"/>
      <c r="O23243" s="2"/>
      <c r="Q23243" s="2"/>
      <c r="R23243" s="2"/>
      <c r="S23243" s="2"/>
      <c r="T23243" s="2"/>
    </row>
    <row r="23244" spans="4:20" x14ac:dyDescent="0.2">
      <c r="D23244" s="2"/>
      <c r="E23244" s="2"/>
      <c r="F23244" s="2"/>
      <c r="G23244" s="2"/>
      <c r="O23244" s="2"/>
      <c r="Q23244" s="2"/>
      <c r="R23244" s="2"/>
      <c r="S23244" s="2"/>
      <c r="T23244" s="2"/>
    </row>
    <row r="23245" spans="4:20" x14ac:dyDescent="0.2">
      <c r="D23245" s="2"/>
      <c r="E23245" s="2"/>
      <c r="F23245" s="2"/>
      <c r="G23245" s="2"/>
      <c r="O23245" s="2"/>
      <c r="Q23245" s="2"/>
      <c r="R23245" s="2"/>
      <c r="S23245" s="2"/>
      <c r="T23245" s="2"/>
    </row>
    <row r="23246" spans="4:20" x14ac:dyDescent="0.2">
      <c r="D23246" s="2"/>
      <c r="E23246" s="2"/>
      <c r="F23246" s="2"/>
      <c r="G23246" s="2"/>
      <c r="O23246" s="2"/>
      <c r="Q23246" s="2"/>
      <c r="R23246" s="2"/>
      <c r="S23246" s="2"/>
      <c r="T23246" s="2"/>
    </row>
    <row r="23247" spans="4:20" x14ac:dyDescent="0.2">
      <c r="D23247" s="2"/>
      <c r="E23247" s="2"/>
      <c r="F23247" s="2"/>
      <c r="G23247" s="2"/>
      <c r="O23247" s="2"/>
      <c r="Q23247" s="2"/>
      <c r="R23247" s="2"/>
      <c r="S23247" s="2"/>
      <c r="T23247" s="2"/>
    </row>
    <row r="23248" spans="4:20" x14ac:dyDescent="0.2">
      <c r="D23248" s="2"/>
      <c r="E23248" s="2"/>
      <c r="F23248" s="2"/>
      <c r="G23248" s="2"/>
      <c r="O23248" s="2"/>
      <c r="Q23248" s="2"/>
      <c r="R23248" s="2"/>
      <c r="S23248" s="2"/>
      <c r="T23248" s="2"/>
    </row>
    <row r="23249" spans="4:20" x14ac:dyDescent="0.2">
      <c r="D23249" s="2"/>
      <c r="E23249" s="2"/>
      <c r="F23249" s="2"/>
      <c r="G23249" s="2"/>
      <c r="O23249" s="2"/>
      <c r="Q23249" s="2"/>
      <c r="R23249" s="2"/>
      <c r="S23249" s="2"/>
      <c r="T23249" s="2"/>
    </row>
    <row r="23250" spans="4:20" x14ac:dyDescent="0.2">
      <c r="D23250" s="2"/>
      <c r="E23250" s="2"/>
      <c r="F23250" s="2"/>
      <c r="G23250" s="2"/>
      <c r="O23250" s="2"/>
      <c r="Q23250" s="2"/>
      <c r="R23250" s="2"/>
      <c r="S23250" s="2"/>
      <c r="T23250" s="2"/>
    </row>
    <row r="23251" spans="4:20" x14ac:dyDescent="0.2">
      <c r="D23251" s="2"/>
      <c r="E23251" s="2"/>
      <c r="F23251" s="2"/>
      <c r="G23251" s="2"/>
      <c r="O23251" s="2"/>
      <c r="Q23251" s="2"/>
      <c r="R23251" s="2"/>
      <c r="S23251" s="2"/>
      <c r="T23251" s="2"/>
    </row>
    <row r="23252" spans="4:20" x14ac:dyDescent="0.2">
      <c r="D23252" s="2"/>
      <c r="E23252" s="2"/>
      <c r="F23252" s="2"/>
      <c r="G23252" s="2"/>
      <c r="O23252" s="2"/>
      <c r="Q23252" s="2"/>
      <c r="R23252" s="2"/>
      <c r="S23252" s="2"/>
      <c r="T23252" s="2"/>
    </row>
    <row r="23253" spans="4:20" x14ac:dyDescent="0.2">
      <c r="D23253" s="2"/>
      <c r="E23253" s="2"/>
      <c r="F23253" s="2"/>
      <c r="G23253" s="2"/>
      <c r="O23253" s="2"/>
      <c r="Q23253" s="2"/>
      <c r="R23253" s="2"/>
      <c r="S23253" s="2"/>
      <c r="T23253" s="2"/>
    </row>
    <row r="23254" spans="4:20" x14ac:dyDescent="0.2">
      <c r="D23254" s="2"/>
      <c r="E23254" s="2"/>
      <c r="F23254" s="2"/>
      <c r="G23254" s="2"/>
      <c r="O23254" s="2"/>
      <c r="Q23254" s="2"/>
      <c r="R23254" s="2"/>
      <c r="S23254" s="2"/>
      <c r="T23254" s="2"/>
    </row>
    <row r="23255" spans="4:20" x14ac:dyDescent="0.2">
      <c r="D23255" s="2"/>
      <c r="E23255" s="2"/>
      <c r="F23255" s="2"/>
      <c r="G23255" s="2"/>
      <c r="O23255" s="2"/>
      <c r="Q23255" s="2"/>
      <c r="R23255" s="2"/>
      <c r="S23255" s="2"/>
      <c r="T23255" s="2"/>
    </row>
    <row r="23256" spans="4:20" x14ac:dyDescent="0.2">
      <c r="D23256" s="2"/>
      <c r="E23256" s="2"/>
      <c r="F23256" s="2"/>
      <c r="G23256" s="2"/>
      <c r="O23256" s="2"/>
      <c r="Q23256" s="2"/>
      <c r="R23256" s="2"/>
      <c r="S23256" s="2"/>
      <c r="T23256" s="2"/>
    </row>
    <row r="23257" spans="4:20" x14ac:dyDescent="0.2">
      <c r="D23257" s="2"/>
      <c r="E23257" s="2"/>
      <c r="F23257" s="2"/>
      <c r="G23257" s="2"/>
      <c r="O23257" s="2"/>
      <c r="Q23257" s="2"/>
      <c r="R23257" s="2"/>
      <c r="S23257" s="2"/>
      <c r="T23257" s="2"/>
    </row>
    <row r="23258" spans="4:20" x14ac:dyDescent="0.2">
      <c r="D23258" s="2"/>
      <c r="E23258" s="2"/>
      <c r="F23258" s="2"/>
      <c r="G23258" s="2"/>
      <c r="O23258" s="2"/>
      <c r="Q23258" s="2"/>
      <c r="R23258" s="2"/>
      <c r="S23258" s="2"/>
      <c r="T23258" s="2"/>
    </row>
    <row r="23259" spans="4:20" x14ac:dyDescent="0.2">
      <c r="D23259" s="2"/>
      <c r="E23259" s="2"/>
      <c r="F23259" s="2"/>
      <c r="G23259" s="2"/>
      <c r="O23259" s="2"/>
      <c r="Q23259" s="2"/>
      <c r="R23259" s="2"/>
      <c r="S23259" s="2"/>
      <c r="T23259" s="2"/>
    </row>
    <row r="23260" spans="4:20" x14ac:dyDescent="0.2">
      <c r="D23260" s="2"/>
      <c r="E23260" s="2"/>
      <c r="F23260" s="2"/>
      <c r="G23260" s="2"/>
      <c r="O23260" s="2"/>
      <c r="Q23260" s="2"/>
      <c r="R23260" s="2"/>
      <c r="S23260" s="2"/>
      <c r="T23260" s="2"/>
    </row>
    <row r="23261" spans="4:20" x14ac:dyDescent="0.2">
      <c r="D23261" s="2"/>
      <c r="E23261" s="2"/>
      <c r="F23261" s="2"/>
      <c r="G23261" s="2"/>
      <c r="O23261" s="2"/>
      <c r="Q23261" s="2"/>
      <c r="R23261" s="2"/>
      <c r="S23261" s="2"/>
      <c r="T23261" s="2"/>
    </row>
    <row r="23262" spans="4:20" x14ac:dyDescent="0.2">
      <c r="D23262" s="2"/>
      <c r="E23262" s="2"/>
      <c r="F23262" s="2"/>
      <c r="G23262" s="2"/>
      <c r="O23262" s="2"/>
      <c r="Q23262" s="2"/>
      <c r="R23262" s="2"/>
      <c r="S23262" s="2"/>
      <c r="T23262" s="2"/>
    </row>
    <row r="23263" spans="4:20" x14ac:dyDescent="0.2">
      <c r="D23263" s="2"/>
      <c r="E23263" s="2"/>
      <c r="F23263" s="2"/>
      <c r="G23263" s="2"/>
      <c r="O23263" s="2"/>
      <c r="Q23263" s="2"/>
      <c r="R23263" s="2"/>
      <c r="S23263" s="2"/>
      <c r="T23263" s="2"/>
    </row>
    <row r="23264" spans="4:20" x14ac:dyDescent="0.2">
      <c r="D23264" s="2"/>
      <c r="E23264" s="2"/>
      <c r="F23264" s="2"/>
      <c r="G23264" s="2"/>
      <c r="O23264" s="2"/>
      <c r="Q23264" s="2"/>
      <c r="R23264" s="2"/>
      <c r="S23264" s="2"/>
      <c r="T23264" s="2"/>
    </row>
    <row r="23265" spans="4:20" x14ac:dyDescent="0.2">
      <c r="D23265" s="2"/>
      <c r="E23265" s="2"/>
      <c r="F23265" s="2"/>
      <c r="G23265" s="2"/>
      <c r="O23265" s="2"/>
      <c r="Q23265" s="2"/>
      <c r="R23265" s="2"/>
      <c r="S23265" s="2"/>
      <c r="T23265" s="2"/>
    </row>
    <row r="23266" spans="4:20" x14ac:dyDescent="0.2">
      <c r="D23266" s="2"/>
      <c r="E23266" s="2"/>
      <c r="F23266" s="2"/>
      <c r="G23266" s="2"/>
      <c r="O23266" s="2"/>
      <c r="Q23266" s="2"/>
      <c r="R23266" s="2"/>
      <c r="S23266" s="2"/>
      <c r="T23266" s="2"/>
    </row>
    <row r="23267" spans="4:20" x14ac:dyDescent="0.2">
      <c r="D23267" s="2"/>
      <c r="E23267" s="2"/>
      <c r="F23267" s="2"/>
      <c r="G23267" s="2"/>
      <c r="O23267" s="2"/>
      <c r="Q23267" s="2"/>
      <c r="R23267" s="2"/>
      <c r="S23267" s="2"/>
      <c r="T23267" s="2"/>
    </row>
    <row r="23268" spans="4:20" x14ac:dyDescent="0.2">
      <c r="D23268" s="2"/>
      <c r="E23268" s="2"/>
      <c r="F23268" s="2"/>
      <c r="G23268" s="2"/>
      <c r="O23268" s="2"/>
      <c r="Q23268" s="2"/>
      <c r="R23268" s="2"/>
      <c r="S23268" s="2"/>
      <c r="T23268" s="2"/>
    </row>
    <row r="23269" spans="4:20" x14ac:dyDescent="0.2">
      <c r="D23269" s="2"/>
      <c r="E23269" s="2"/>
      <c r="F23269" s="2"/>
      <c r="G23269" s="2"/>
      <c r="O23269" s="2"/>
      <c r="Q23269" s="2"/>
      <c r="R23269" s="2"/>
      <c r="S23269" s="2"/>
      <c r="T23269" s="2"/>
    </row>
    <row r="23270" spans="4:20" x14ac:dyDescent="0.2">
      <c r="D23270" s="2"/>
      <c r="E23270" s="2"/>
      <c r="F23270" s="2"/>
      <c r="G23270" s="2"/>
      <c r="O23270" s="2"/>
      <c r="Q23270" s="2"/>
      <c r="R23270" s="2"/>
      <c r="S23270" s="2"/>
      <c r="T23270" s="2"/>
    </row>
    <row r="23271" spans="4:20" x14ac:dyDescent="0.2">
      <c r="D23271" s="2"/>
      <c r="E23271" s="2"/>
      <c r="F23271" s="2"/>
      <c r="G23271" s="2"/>
      <c r="O23271" s="2"/>
      <c r="Q23271" s="2"/>
      <c r="R23271" s="2"/>
      <c r="S23271" s="2"/>
      <c r="T23271" s="2"/>
    </row>
    <row r="23272" spans="4:20" x14ac:dyDescent="0.2">
      <c r="D23272" s="2"/>
      <c r="E23272" s="2"/>
      <c r="F23272" s="2"/>
      <c r="G23272" s="2"/>
      <c r="O23272" s="2"/>
      <c r="Q23272" s="2"/>
      <c r="R23272" s="2"/>
      <c r="S23272" s="2"/>
      <c r="T23272" s="2"/>
    </row>
    <row r="23273" spans="4:20" x14ac:dyDescent="0.2">
      <c r="D23273" s="2"/>
      <c r="E23273" s="2"/>
      <c r="F23273" s="2"/>
      <c r="G23273" s="2"/>
      <c r="O23273" s="2"/>
      <c r="Q23273" s="2"/>
      <c r="R23273" s="2"/>
      <c r="S23273" s="2"/>
      <c r="T23273" s="2"/>
    </row>
    <row r="23274" spans="4:20" x14ac:dyDescent="0.2">
      <c r="D23274" s="2"/>
      <c r="E23274" s="2"/>
      <c r="F23274" s="2"/>
      <c r="G23274" s="2"/>
      <c r="O23274" s="2"/>
      <c r="Q23274" s="2"/>
      <c r="R23274" s="2"/>
      <c r="S23274" s="2"/>
      <c r="T23274" s="2"/>
    </row>
    <row r="23275" spans="4:20" x14ac:dyDescent="0.2">
      <c r="D23275" s="2"/>
      <c r="E23275" s="2"/>
      <c r="F23275" s="2"/>
      <c r="G23275" s="2"/>
      <c r="O23275" s="2"/>
      <c r="Q23275" s="2"/>
      <c r="R23275" s="2"/>
      <c r="S23275" s="2"/>
      <c r="T23275" s="2"/>
    </row>
    <row r="23276" spans="4:20" x14ac:dyDescent="0.2">
      <c r="D23276" s="2"/>
      <c r="E23276" s="2"/>
      <c r="F23276" s="2"/>
      <c r="G23276" s="2"/>
      <c r="O23276" s="2"/>
      <c r="Q23276" s="2"/>
      <c r="R23276" s="2"/>
      <c r="S23276" s="2"/>
      <c r="T23276" s="2"/>
    </row>
    <row r="23277" spans="4:20" x14ac:dyDescent="0.2">
      <c r="D23277" s="2"/>
      <c r="E23277" s="2"/>
      <c r="F23277" s="2"/>
      <c r="G23277" s="2"/>
      <c r="O23277" s="2"/>
      <c r="Q23277" s="2"/>
      <c r="R23277" s="2"/>
      <c r="S23277" s="2"/>
      <c r="T23277" s="2"/>
    </row>
    <row r="23278" spans="4:20" x14ac:dyDescent="0.2">
      <c r="D23278" s="2"/>
      <c r="E23278" s="2"/>
      <c r="F23278" s="2"/>
      <c r="G23278" s="2"/>
      <c r="O23278" s="2"/>
      <c r="Q23278" s="2"/>
      <c r="R23278" s="2"/>
      <c r="S23278" s="2"/>
      <c r="T23278" s="2"/>
    </row>
    <row r="23279" spans="4:20" x14ac:dyDescent="0.2">
      <c r="D23279" s="2"/>
      <c r="E23279" s="2"/>
      <c r="F23279" s="2"/>
      <c r="G23279" s="2"/>
      <c r="O23279" s="2"/>
      <c r="Q23279" s="2"/>
      <c r="R23279" s="2"/>
      <c r="S23279" s="2"/>
      <c r="T23279" s="2"/>
    </row>
    <row r="23280" spans="4:20" x14ac:dyDescent="0.2">
      <c r="D23280" s="2"/>
      <c r="E23280" s="2"/>
      <c r="F23280" s="2"/>
      <c r="G23280" s="2"/>
      <c r="O23280" s="2"/>
      <c r="Q23280" s="2"/>
      <c r="R23280" s="2"/>
      <c r="S23280" s="2"/>
      <c r="T23280" s="2"/>
    </row>
    <row r="23281" spans="4:20" x14ac:dyDescent="0.2">
      <c r="D23281" s="2"/>
      <c r="E23281" s="2"/>
      <c r="F23281" s="2"/>
      <c r="G23281" s="2"/>
      <c r="O23281" s="2"/>
      <c r="Q23281" s="2"/>
      <c r="R23281" s="2"/>
      <c r="S23281" s="2"/>
      <c r="T23281" s="2"/>
    </row>
    <row r="23282" spans="4:20" x14ac:dyDescent="0.2">
      <c r="D23282" s="2"/>
      <c r="E23282" s="2"/>
      <c r="F23282" s="2"/>
      <c r="G23282" s="2"/>
      <c r="O23282" s="2"/>
      <c r="Q23282" s="2"/>
      <c r="R23282" s="2"/>
      <c r="S23282" s="2"/>
      <c r="T23282" s="2"/>
    </row>
    <row r="23283" spans="4:20" x14ac:dyDescent="0.2">
      <c r="D23283" s="2"/>
      <c r="E23283" s="2"/>
      <c r="F23283" s="2"/>
      <c r="G23283" s="2"/>
      <c r="O23283" s="2"/>
      <c r="Q23283" s="2"/>
      <c r="R23283" s="2"/>
      <c r="S23283" s="2"/>
      <c r="T23283" s="2"/>
    </row>
    <row r="23284" spans="4:20" x14ac:dyDescent="0.2">
      <c r="D23284" s="2"/>
      <c r="E23284" s="2"/>
      <c r="F23284" s="2"/>
      <c r="G23284" s="2"/>
      <c r="O23284" s="2"/>
      <c r="Q23284" s="2"/>
      <c r="R23284" s="2"/>
      <c r="S23284" s="2"/>
      <c r="T23284" s="2"/>
    </row>
    <row r="23285" spans="4:20" x14ac:dyDescent="0.2">
      <c r="D23285" s="2"/>
      <c r="E23285" s="2"/>
      <c r="F23285" s="2"/>
      <c r="G23285" s="2"/>
      <c r="O23285" s="2"/>
      <c r="Q23285" s="2"/>
      <c r="R23285" s="2"/>
      <c r="S23285" s="2"/>
      <c r="T23285" s="2"/>
    </row>
    <row r="23286" spans="4:20" x14ac:dyDescent="0.2">
      <c r="D23286" s="2"/>
      <c r="E23286" s="2"/>
      <c r="F23286" s="2"/>
      <c r="G23286" s="2"/>
      <c r="O23286" s="2"/>
      <c r="Q23286" s="2"/>
      <c r="R23286" s="2"/>
      <c r="S23286" s="2"/>
      <c r="T23286" s="2"/>
    </row>
    <row r="23287" spans="4:20" x14ac:dyDescent="0.2">
      <c r="D23287" s="2"/>
      <c r="E23287" s="2"/>
      <c r="F23287" s="2"/>
      <c r="G23287" s="2"/>
      <c r="O23287" s="2"/>
      <c r="Q23287" s="2"/>
      <c r="R23287" s="2"/>
      <c r="S23287" s="2"/>
      <c r="T23287" s="2"/>
    </row>
    <row r="23288" spans="4:20" x14ac:dyDescent="0.2">
      <c r="D23288" s="2"/>
      <c r="E23288" s="2"/>
      <c r="F23288" s="2"/>
      <c r="G23288" s="2"/>
      <c r="O23288" s="2"/>
      <c r="Q23288" s="2"/>
      <c r="R23288" s="2"/>
      <c r="S23288" s="2"/>
      <c r="T23288" s="2"/>
    </row>
    <row r="23289" spans="4:20" x14ac:dyDescent="0.2">
      <c r="D23289" s="2"/>
      <c r="E23289" s="2"/>
      <c r="F23289" s="2"/>
      <c r="G23289" s="2"/>
      <c r="O23289" s="2"/>
      <c r="Q23289" s="2"/>
      <c r="R23289" s="2"/>
      <c r="S23289" s="2"/>
      <c r="T23289" s="2"/>
    </row>
    <row r="23290" spans="4:20" x14ac:dyDescent="0.2">
      <c r="D23290" s="2"/>
      <c r="E23290" s="2"/>
      <c r="F23290" s="2"/>
      <c r="G23290" s="2"/>
      <c r="O23290" s="2"/>
      <c r="Q23290" s="2"/>
      <c r="R23290" s="2"/>
      <c r="S23290" s="2"/>
      <c r="T23290" s="2"/>
    </row>
    <row r="23291" spans="4:20" x14ac:dyDescent="0.2">
      <c r="D23291" s="2"/>
      <c r="E23291" s="2"/>
      <c r="F23291" s="2"/>
      <c r="G23291" s="2"/>
      <c r="O23291" s="2"/>
      <c r="Q23291" s="2"/>
      <c r="R23291" s="2"/>
      <c r="S23291" s="2"/>
      <c r="T23291" s="2"/>
    </row>
    <row r="23292" spans="4:20" x14ac:dyDescent="0.2">
      <c r="D23292" s="2"/>
      <c r="E23292" s="2"/>
      <c r="F23292" s="2"/>
      <c r="G23292" s="2"/>
      <c r="O23292" s="2"/>
      <c r="Q23292" s="2"/>
      <c r="R23292" s="2"/>
      <c r="S23292" s="2"/>
      <c r="T23292" s="2"/>
    </row>
    <row r="23293" spans="4:20" x14ac:dyDescent="0.2">
      <c r="D23293" s="2"/>
      <c r="E23293" s="2"/>
      <c r="F23293" s="2"/>
      <c r="G23293" s="2"/>
      <c r="O23293" s="2"/>
      <c r="Q23293" s="2"/>
      <c r="R23293" s="2"/>
      <c r="S23293" s="2"/>
      <c r="T23293" s="2"/>
    </row>
    <row r="23294" spans="4:20" x14ac:dyDescent="0.2">
      <c r="D23294" s="2"/>
      <c r="E23294" s="2"/>
      <c r="F23294" s="2"/>
      <c r="G23294" s="2"/>
      <c r="O23294" s="2"/>
      <c r="Q23294" s="2"/>
      <c r="R23294" s="2"/>
      <c r="S23294" s="2"/>
      <c r="T23294" s="2"/>
    </row>
    <row r="23295" spans="4:20" x14ac:dyDescent="0.2">
      <c r="D23295" s="2"/>
      <c r="E23295" s="2"/>
      <c r="F23295" s="2"/>
      <c r="G23295" s="2"/>
      <c r="O23295" s="2"/>
      <c r="Q23295" s="2"/>
      <c r="R23295" s="2"/>
      <c r="S23295" s="2"/>
      <c r="T23295" s="2"/>
    </row>
    <row r="23296" spans="4:20" x14ac:dyDescent="0.2">
      <c r="D23296" s="2"/>
      <c r="E23296" s="2"/>
      <c r="F23296" s="2"/>
      <c r="G23296" s="2"/>
      <c r="O23296" s="2"/>
      <c r="Q23296" s="2"/>
      <c r="R23296" s="2"/>
      <c r="S23296" s="2"/>
      <c r="T23296" s="2"/>
    </row>
    <row r="23297" spans="4:20" x14ac:dyDescent="0.2">
      <c r="D23297" s="2"/>
      <c r="E23297" s="2"/>
      <c r="F23297" s="2"/>
      <c r="G23297" s="2"/>
      <c r="O23297" s="2"/>
      <c r="Q23297" s="2"/>
      <c r="R23297" s="2"/>
      <c r="S23297" s="2"/>
      <c r="T23297" s="2"/>
    </row>
    <row r="23298" spans="4:20" x14ac:dyDescent="0.2">
      <c r="D23298" s="2"/>
      <c r="E23298" s="2"/>
      <c r="F23298" s="2"/>
      <c r="G23298" s="2"/>
      <c r="O23298" s="2"/>
      <c r="Q23298" s="2"/>
      <c r="R23298" s="2"/>
      <c r="S23298" s="2"/>
      <c r="T23298" s="2"/>
    </row>
    <row r="23299" spans="4:20" x14ac:dyDescent="0.2">
      <c r="D23299" s="2"/>
      <c r="E23299" s="2"/>
      <c r="F23299" s="2"/>
      <c r="G23299" s="2"/>
      <c r="O23299" s="2"/>
      <c r="Q23299" s="2"/>
      <c r="R23299" s="2"/>
      <c r="S23299" s="2"/>
      <c r="T23299" s="2"/>
    </row>
    <row r="23300" spans="4:20" x14ac:dyDescent="0.2">
      <c r="D23300" s="2"/>
      <c r="E23300" s="2"/>
      <c r="F23300" s="2"/>
      <c r="G23300" s="2"/>
      <c r="O23300" s="2"/>
      <c r="Q23300" s="2"/>
      <c r="R23300" s="2"/>
      <c r="S23300" s="2"/>
      <c r="T23300" s="2"/>
    </row>
    <row r="23301" spans="4:20" x14ac:dyDescent="0.2">
      <c r="D23301" s="2"/>
      <c r="E23301" s="2"/>
      <c r="F23301" s="2"/>
      <c r="G23301" s="2"/>
      <c r="O23301" s="2"/>
      <c r="Q23301" s="2"/>
      <c r="R23301" s="2"/>
      <c r="S23301" s="2"/>
      <c r="T23301" s="2"/>
    </row>
    <row r="23302" spans="4:20" x14ac:dyDescent="0.2">
      <c r="D23302" s="2"/>
      <c r="E23302" s="2"/>
      <c r="F23302" s="2"/>
      <c r="G23302" s="2"/>
      <c r="O23302" s="2"/>
      <c r="Q23302" s="2"/>
      <c r="R23302" s="2"/>
      <c r="S23302" s="2"/>
      <c r="T23302" s="2"/>
    </row>
    <row r="23303" spans="4:20" x14ac:dyDescent="0.2">
      <c r="D23303" s="2"/>
      <c r="E23303" s="2"/>
      <c r="F23303" s="2"/>
      <c r="G23303" s="2"/>
      <c r="O23303" s="2"/>
      <c r="Q23303" s="2"/>
      <c r="R23303" s="2"/>
      <c r="S23303" s="2"/>
      <c r="T23303" s="2"/>
    </row>
    <row r="23304" spans="4:20" x14ac:dyDescent="0.2">
      <c r="D23304" s="2"/>
      <c r="E23304" s="2"/>
      <c r="F23304" s="2"/>
      <c r="G23304" s="2"/>
      <c r="O23304" s="2"/>
      <c r="Q23304" s="2"/>
      <c r="R23304" s="2"/>
      <c r="S23304" s="2"/>
      <c r="T23304" s="2"/>
    </row>
    <row r="23305" spans="4:20" x14ac:dyDescent="0.2">
      <c r="D23305" s="2"/>
      <c r="E23305" s="2"/>
      <c r="F23305" s="2"/>
      <c r="G23305" s="2"/>
      <c r="O23305" s="2"/>
      <c r="Q23305" s="2"/>
      <c r="R23305" s="2"/>
      <c r="S23305" s="2"/>
      <c r="T23305" s="2"/>
    </row>
    <row r="23306" spans="4:20" x14ac:dyDescent="0.2">
      <c r="D23306" s="2"/>
      <c r="E23306" s="2"/>
      <c r="F23306" s="2"/>
      <c r="G23306" s="2"/>
      <c r="O23306" s="2"/>
      <c r="Q23306" s="2"/>
      <c r="R23306" s="2"/>
      <c r="S23306" s="2"/>
      <c r="T23306" s="2"/>
    </row>
    <row r="23307" spans="4:20" x14ac:dyDescent="0.2">
      <c r="D23307" s="2"/>
      <c r="E23307" s="2"/>
      <c r="F23307" s="2"/>
      <c r="G23307" s="2"/>
      <c r="O23307" s="2"/>
      <c r="Q23307" s="2"/>
      <c r="R23307" s="2"/>
      <c r="S23307" s="2"/>
      <c r="T23307" s="2"/>
    </row>
    <row r="23308" spans="4:20" x14ac:dyDescent="0.2">
      <c r="D23308" s="2"/>
      <c r="E23308" s="2"/>
      <c r="F23308" s="2"/>
      <c r="G23308" s="2"/>
      <c r="O23308" s="2"/>
      <c r="Q23308" s="2"/>
      <c r="R23308" s="2"/>
      <c r="S23308" s="2"/>
      <c r="T23308" s="2"/>
    </row>
    <row r="23309" spans="4:20" x14ac:dyDescent="0.2">
      <c r="D23309" s="2"/>
      <c r="E23309" s="2"/>
      <c r="F23309" s="2"/>
      <c r="G23309" s="2"/>
      <c r="O23309" s="2"/>
      <c r="Q23309" s="2"/>
      <c r="R23309" s="2"/>
      <c r="S23309" s="2"/>
      <c r="T23309" s="2"/>
    </row>
    <row r="23310" spans="4:20" x14ac:dyDescent="0.2">
      <c r="D23310" s="2"/>
      <c r="E23310" s="2"/>
      <c r="F23310" s="2"/>
      <c r="G23310" s="2"/>
      <c r="O23310" s="2"/>
      <c r="Q23310" s="2"/>
      <c r="R23310" s="2"/>
      <c r="S23310" s="2"/>
      <c r="T23310" s="2"/>
    </row>
    <row r="23311" spans="4:20" x14ac:dyDescent="0.2">
      <c r="D23311" s="2"/>
      <c r="E23311" s="2"/>
      <c r="F23311" s="2"/>
      <c r="G23311" s="2"/>
      <c r="O23311" s="2"/>
      <c r="Q23311" s="2"/>
      <c r="R23311" s="2"/>
      <c r="S23311" s="2"/>
      <c r="T23311" s="2"/>
    </row>
    <row r="23312" spans="4:20" x14ac:dyDescent="0.2">
      <c r="D23312" s="2"/>
      <c r="E23312" s="2"/>
      <c r="F23312" s="2"/>
      <c r="G23312" s="2"/>
      <c r="O23312" s="2"/>
      <c r="Q23312" s="2"/>
      <c r="R23312" s="2"/>
      <c r="S23312" s="2"/>
      <c r="T23312" s="2"/>
    </row>
    <row r="23313" spans="4:20" x14ac:dyDescent="0.2">
      <c r="D23313" s="2"/>
      <c r="E23313" s="2"/>
      <c r="F23313" s="2"/>
      <c r="G23313" s="2"/>
      <c r="O23313" s="2"/>
      <c r="Q23313" s="2"/>
      <c r="R23313" s="2"/>
      <c r="S23313" s="2"/>
      <c r="T23313" s="2"/>
    </row>
    <row r="23314" spans="4:20" x14ac:dyDescent="0.2">
      <c r="D23314" s="2"/>
      <c r="E23314" s="2"/>
      <c r="F23314" s="2"/>
      <c r="G23314" s="2"/>
      <c r="O23314" s="2"/>
      <c r="Q23314" s="2"/>
      <c r="R23314" s="2"/>
      <c r="S23314" s="2"/>
      <c r="T23314" s="2"/>
    </row>
    <row r="23315" spans="4:20" x14ac:dyDescent="0.2">
      <c r="D23315" s="2"/>
      <c r="E23315" s="2"/>
      <c r="F23315" s="2"/>
      <c r="G23315" s="2"/>
      <c r="O23315" s="2"/>
      <c r="Q23315" s="2"/>
      <c r="R23315" s="2"/>
      <c r="S23315" s="2"/>
      <c r="T23315" s="2"/>
    </row>
    <row r="23316" spans="4:20" x14ac:dyDescent="0.2">
      <c r="D23316" s="2"/>
      <c r="E23316" s="2"/>
      <c r="F23316" s="2"/>
      <c r="G23316" s="2"/>
      <c r="O23316" s="2"/>
      <c r="Q23316" s="2"/>
      <c r="R23316" s="2"/>
      <c r="S23316" s="2"/>
      <c r="T23316" s="2"/>
    </row>
    <row r="23317" spans="4:20" x14ac:dyDescent="0.2">
      <c r="D23317" s="2"/>
      <c r="E23317" s="2"/>
      <c r="F23317" s="2"/>
      <c r="G23317" s="2"/>
      <c r="O23317" s="2"/>
      <c r="Q23317" s="2"/>
      <c r="R23317" s="2"/>
      <c r="S23317" s="2"/>
      <c r="T23317" s="2"/>
    </row>
    <row r="23318" spans="4:20" x14ac:dyDescent="0.2">
      <c r="D23318" s="2"/>
      <c r="E23318" s="2"/>
      <c r="F23318" s="2"/>
      <c r="G23318" s="2"/>
      <c r="O23318" s="2"/>
      <c r="Q23318" s="2"/>
      <c r="R23318" s="2"/>
      <c r="S23318" s="2"/>
      <c r="T23318" s="2"/>
    </row>
    <row r="23319" spans="4:20" x14ac:dyDescent="0.2">
      <c r="D23319" s="2"/>
      <c r="E23319" s="2"/>
      <c r="F23319" s="2"/>
      <c r="G23319" s="2"/>
      <c r="O23319" s="2"/>
      <c r="Q23319" s="2"/>
      <c r="R23319" s="2"/>
      <c r="S23319" s="2"/>
      <c r="T23319" s="2"/>
    </row>
    <row r="23320" spans="4:20" x14ac:dyDescent="0.2">
      <c r="D23320" s="2"/>
      <c r="E23320" s="2"/>
      <c r="F23320" s="2"/>
      <c r="G23320" s="2"/>
      <c r="O23320" s="2"/>
      <c r="Q23320" s="2"/>
      <c r="R23320" s="2"/>
      <c r="S23320" s="2"/>
      <c r="T23320" s="2"/>
    </row>
    <row r="23321" spans="4:20" x14ac:dyDescent="0.2">
      <c r="D23321" s="2"/>
      <c r="E23321" s="2"/>
      <c r="F23321" s="2"/>
      <c r="G23321" s="2"/>
      <c r="O23321" s="2"/>
      <c r="Q23321" s="2"/>
      <c r="R23321" s="2"/>
      <c r="S23321" s="2"/>
      <c r="T23321" s="2"/>
    </row>
    <row r="23322" spans="4:20" x14ac:dyDescent="0.2">
      <c r="D23322" s="2"/>
      <c r="E23322" s="2"/>
      <c r="F23322" s="2"/>
      <c r="G23322" s="2"/>
      <c r="O23322" s="2"/>
      <c r="Q23322" s="2"/>
      <c r="R23322" s="2"/>
      <c r="S23322" s="2"/>
      <c r="T23322" s="2"/>
    </row>
    <row r="23323" spans="4:20" x14ac:dyDescent="0.2">
      <c r="D23323" s="2"/>
      <c r="E23323" s="2"/>
      <c r="F23323" s="2"/>
      <c r="G23323" s="2"/>
      <c r="O23323" s="2"/>
      <c r="Q23323" s="2"/>
      <c r="R23323" s="2"/>
      <c r="S23323" s="2"/>
      <c r="T23323" s="2"/>
    </row>
    <row r="23324" spans="4:20" x14ac:dyDescent="0.2">
      <c r="D23324" s="2"/>
      <c r="E23324" s="2"/>
      <c r="F23324" s="2"/>
      <c r="G23324" s="2"/>
      <c r="O23324" s="2"/>
      <c r="Q23324" s="2"/>
      <c r="R23324" s="2"/>
      <c r="S23324" s="2"/>
      <c r="T23324" s="2"/>
    </row>
    <row r="23325" spans="4:20" x14ac:dyDescent="0.2">
      <c r="D23325" s="2"/>
      <c r="E23325" s="2"/>
      <c r="F23325" s="2"/>
      <c r="G23325" s="2"/>
      <c r="O23325" s="2"/>
      <c r="Q23325" s="2"/>
      <c r="R23325" s="2"/>
      <c r="S23325" s="2"/>
      <c r="T23325" s="2"/>
    </row>
    <row r="23326" spans="4:20" x14ac:dyDescent="0.2">
      <c r="D23326" s="2"/>
      <c r="E23326" s="2"/>
      <c r="F23326" s="2"/>
      <c r="G23326" s="2"/>
      <c r="O23326" s="2"/>
      <c r="Q23326" s="2"/>
      <c r="R23326" s="2"/>
      <c r="S23326" s="2"/>
      <c r="T23326" s="2"/>
    </row>
    <row r="23327" spans="4:20" x14ac:dyDescent="0.2">
      <c r="D23327" s="2"/>
      <c r="E23327" s="2"/>
      <c r="F23327" s="2"/>
      <c r="G23327" s="2"/>
      <c r="O23327" s="2"/>
      <c r="Q23327" s="2"/>
      <c r="R23327" s="2"/>
      <c r="S23327" s="2"/>
      <c r="T23327" s="2"/>
    </row>
    <row r="23328" spans="4:20" x14ac:dyDescent="0.2">
      <c r="D23328" s="2"/>
      <c r="E23328" s="2"/>
      <c r="F23328" s="2"/>
      <c r="G23328" s="2"/>
      <c r="O23328" s="2"/>
      <c r="Q23328" s="2"/>
      <c r="R23328" s="2"/>
      <c r="S23328" s="2"/>
      <c r="T23328" s="2"/>
    </row>
    <row r="23329" spans="4:20" x14ac:dyDescent="0.2">
      <c r="D23329" s="2"/>
      <c r="E23329" s="2"/>
      <c r="F23329" s="2"/>
      <c r="G23329" s="2"/>
      <c r="O23329" s="2"/>
      <c r="Q23329" s="2"/>
      <c r="R23329" s="2"/>
      <c r="S23329" s="2"/>
      <c r="T23329" s="2"/>
    </row>
    <row r="23330" spans="4:20" x14ac:dyDescent="0.2">
      <c r="D23330" s="2"/>
      <c r="E23330" s="2"/>
      <c r="F23330" s="2"/>
      <c r="G23330" s="2"/>
      <c r="O23330" s="2"/>
      <c r="Q23330" s="2"/>
      <c r="R23330" s="2"/>
      <c r="S23330" s="2"/>
      <c r="T23330" s="2"/>
    </row>
    <row r="23331" spans="4:20" x14ac:dyDescent="0.2">
      <c r="D23331" s="2"/>
      <c r="E23331" s="2"/>
      <c r="F23331" s="2"/>
      <c r="G23331" s="2"/>
      <c r="O23331" s="2"/>
      <c r="Q23331" s="2"/>
      <c r="R23331" s="2"/>
      <c r="S23331" s="2"/>
      <c r="T23331" s="2"/>
    </row>
    <row r="23332" spans="4:20" x14ac:dyDescent="0.2">
      <c r="D23332" s="2"/>
      <c r="E23332" s="2"/>
      <c r="F23332" s="2"/>
      <c r="G23332" s="2"/>
      <c r="O23332" s="2"/>
      <c r="Q23332" s="2"/>
      <c r="R23332" s="2"/>
      <c r="S23332" s="2"/>
      <c r="T23332" s="2"/>
    </row>
    <row r="23333" spans="4:20" x14ac:dyDescent="0.2">
      <c r="D23333" s="2"/>
      <c r="E23333" s="2"/>
      <c r="F23333" s="2"/>
      <c r="G23333" s="2"/>
      <c r="O23333" s="2"/>
      <c r="Q23333" s="2"/>
      <c r="R23333" s="2"/>
      <c r="S23333" s="2"/>
      <c r="T23333" s="2"/>
    </row>
    <row r="23334" spans="4:20" x14ac:dyDescent="0.2">
      <c r="D23334" s="2"/>
      <c r="E23334" s="2"/>
      <c r="F23334" s="2"/>
      <c r="G23334" s="2"/>
      <c r="O23334" s="2"/>
      <c r="Q23334" s="2"/>
      <c r="R23334" s="2"/>
      <c r="S23334" s="2"/>
      <c r="T23334" s="2"/>
    </row>
    <row r="23335" spans="4:20" x14ac:dyDescent="0.2">
      <c r="D23335" s="2"/>
      <c r="E23335" s="2"/>
      <c r="F23335" s="2"/>
      <c r="G23335" s="2"/>
      <c r="O23335" s="2"/>
      <c r="Q23335" s="2"/>
      <c r="R23335" s="2"/>
      <c r="S23335" s="2"/>
      <c r="T23335" s="2"/>
    </row>
    <row r="23336" spans="4:20" x14ac:dyDescent="0.2">
      <c r="D23336" s="2"/>
      <c r="E23336" s="2"/>
      <c r="F23336" s="2"/>
      <c r="G23336" s="2"/>
      <c r="O23336" s="2"/>
      <c r="Q23336" s="2"/>
      <c r="R23336" s="2"/>
      <c r="S23336" s="2"/>
      <c r="T23336" s="2"/>
    </row>
    <row r="23337" spans="4:20" x14ac:dyDescent="0.2">
      <c r="D23337" s="2"/>
      <c r="E23337" s="2"/>
      <c r="F23337" s="2"/>
      <c r="G23337" s="2"/>
      <c r="O23337" s="2"/>
      <c r="Q23337" s="2"/>
      <c r="R23337" s="2"/>
      <c r="S23337" s="2"/>
      <c r="T23337" s="2"/>
    </row>
    <row r="23338" spans="4:20" x14ac:dyDescent="0.2">
      <c r="D23338" s="2"/>
      <c r="E23338" s="2"/>
      <c r="F23338" s="2"/>
      <c r="G23338" s="2"/>
      <c r="O23338" s="2"/>
      <c r="Q23338" s="2"/>
      <c r="R23338" s="2"/>
      <c r="S23338" s="2"/>
      <c r="T23338" s="2"/>
    </row>
    <row r="23339" spans="4:20" x14ac:dyDescent="0.2">
      <c r="D23339" s="2"/>
      <c r="E23339" s="2"/>
      <c r="F23339" s="2"/>
      <c r="G23339" s="2"/>
      <c r="O23339" s="2"/>
      <c r="Q23339" s="2"/>
      <c r="R23339" s="2"/>
      <c r="S23339" s="2"/>
      <c r="T23339" s="2"/>
    </row>
    <row r="23340" spans="4:20" x14ac:dyDescent="0.2">
      <c r="D23340" s="2"/>
      <c r="E23340" s="2"/>
      <c r="F23340" s="2"/>
      <c r="G23340" s="2"/>
      <c r="O23340" s="2"/>
      <c r="Q23340" s="2"/>
      <c r="R23340" s="2"/>
      <c r="S23340" s="2"/>
      <c r="T23340" s="2"/>
    </row>
    <row r="23341" spans="4:20" x14ac:dyDescent="0.2">
      <c r="D23341" s="2"/>
      <c r="E23341" s="2"/>
      <c r="F23341" s="2"/>
      <c r="G23341" s="2"/>
      <c r="O23341" s="2"/>
      <c r="Q23341" s="2"/>
      <c r="R23341" s="2"/>
      <c r="S23341" s="2"/>
      <c r="T23341" s="2"/>
    </row>
    <row r="23342" spans="4:20" x14ac:dyDescent="0.2">
      <c r="D23342" s="2"/>
      <c r="E23342" s="2"/>
      <c r="F23342" s="2"/>
      <c r="G23342" s="2"/>
      <c r="O23342" s="2"/>
      <c r="Q23342" s="2"/>
      <c r="R23342" s="2"/>
      <c r="S23342" s="2"/>
      <c r="T23342" s="2"/>
    </row>
    <row r="23343" spans="4:20" x14ac:dyDescent="0.2">
      <c r="D23343" s="2"/>
      <c r="E23343" s="2"/>
      <c r="F23343" s="2"/>
      <c r="G23343" s="2"/>
      <c r="O23343" s="2"/>
      <c r="Q23343" s="2"/>
      <c r="R23343" s="2"/>
      <c r="S23343" s="2"/>
      <c r="T23343" s="2"/>
    </row>
    <row r="23344" spans="4:20" x14ac:dyDescent="0.2">
      <c r="D23344" s="2"/>
      <c r="E23344" s="2"/>
      <c r="F23344" s="2"/>
      <c r="G23344" s="2"/>
      <c r="O23344" s="2"/>
      <c r="Q23344" s="2"/>
      <c r="R23344" s="2"/>
      <c r="S23344" s="2"/>
      <c r="T23344" s="2"/>
    </row>
    <row r="23345" spans="4:20" x14ac:dyDescent="0.2">
      <c r="D23345" s="2"/>
      <c r="E23345" s="2"/>
      <c r="F23345" s="2"/>
      <c r="G23345" s="2"/>
      <c r="O23345" s="2"/>
      <c r="Q23345" s="2"/>
      <c r="R23345" s="2"/>
      <c r="S23345" s="2"/>
      <c r="T23345" s="2"/>
    </row>
    <row r="23346" spans="4:20" x14ac:dyDescent="0.2">
      <c r="D23346" s="2"/>
      <c r="E23346" s="2"/>
      <c r="F23346" s="2"/>
      <c r="G23346" s="2"/>
      <c r="O23346" s="2"/>
      <c r="Q23346" s="2"/>
      <c r="R23346" s="2"/>
      <c r="S23346" s="2"/>
      <c r="T23346" s="2"/>
    </row>
    <row r="23347" spans="4:20" x14ac:dyDescent="0.2">
      <c r="D23347" s="2"/>
      <c r="E23347" s="2"/>
      <c r="F23347" s="2"/>
      <c r="G23347" s="2"/>
      <c r="O23347" s="2"/>
      <c r="Q23347" s="2"/>
      <c r="R23347" s="2"/>
      <c r="S23347" s="2"/>
      <c r="T23347" s="2"/>
    </row>
    <row r="23348" spans="4:20" x14ac:dyDescent="0.2">
      <c r="D23348" s="2"/>
      <c r="E23348" s="2"/>
      <c r="F23348" s="2"/>
      <c r="G23348" s="2"/>
      <c r="O23348" s="2"/>
      <c r="Q23348" s="2"/>
      <c r="R23348" s="2"/>
      <c r="S23348" s="2"/>
      <c r="T23348" s="2"/>
    </row>
    <row r="23349" spans="4:20" x14ac:dyDescent="0.2">
      <c r="D23349" s="2"/>
      <c r="E23349" s="2"/>
      <c r="F23349" s="2"/>
      <c r="G23349" s="2"/>
      <c r="O23349" s="2"/>
      <c r="Q23349" s="2"/>
      <c r="R23349" s="2"/>
      <c r="S23349" s="2"/>
      <c r="T23349" s="2"/>
    </row>
    <row r="23350" spans="4:20" x14ac:dyDescent="0.2">
      <c r="D23350" s="2"/>
      <c r="E23350" s="2"/>
      <c r="F23350" s="2"/>
      <c r="G23350" s="2"/>
      <c r="O23350" s="2"/>
      <c r="Q23350" s="2"/>
      <c r="R23350" s="2"/>
      <c r="S23350" s="2"/>
      <c r="T23350" s="2"/>
    </row>
    <row r="23351" spans="4:20" x14ac:dyDescent="0.2">
      <c r="D23351" s="2"/>
      <c r="E23351" s="2"/>
      <c r="F23351" s="2"/>
      <c r="G23351" s="2"/>
      <c r="O23351" s="2"/>
      <c r="Q23351" s="2"/>
      <c r="R23351" s="2"/>
      <c r="S23351" s="2"/>
      <c r="T23351" s="2"/>
    </row>
    <row r="23352" spans="4:20" x14ac:dyDescent="0.2">
      <c r="D23352" s="2"/>
      <c r="E23352" s="2"/>
      <c r="F23352" s="2"/>
      <c r="G23352" s="2"/>
      <c r="O23352" s="2"/>
      <c r="Q23352" s="2"/>
      <c r="R23352" s="2"/>
      <c r="S23352" s="2"/>
      <c r="T23352" s="2"/>
    </row>
    <row r="23353" spans="4:20" x14ac:dyDescent="0.2">
      <c r="D23353" s="2"/>
      <c r="E23353" s="2"/>
      <c r="F23353" s="2"/>
      <c r="G23353" s="2"/>
      <c r="O23353" s="2"/>
      <c r="Q23353" s="2"/>
      <c r="R23353" s="2"/>
      <c r="S23353" s="2"/>
      <c r="T23353" s="2"/>
    </row>
    <row r="23354" spans="4:20" x14ac:dyDescent="0.2">
      <c r="D23354" s="2"/>
      <c r="E23354" s="2"/>
      <c r="F23354" s="2"/>
      <c r="G23354" s="2"/>
      <c r="O23354" s="2"/>
      <c r="Q23354" s="2"/>
      <c r="R23354" s="2"/>
      <c r="S23354" s="2"/>
      <c r="T23354" s="2"/>
    </row>
    <row r="23355" spans="4:20" x14ac:dyDescent="0.2">
      <c r="D23355" s="2"/>
      <c r="E23355" s="2"/>
      <c r="F23355" s="2"/>
      <c r="G23355" s="2"/>
      <c r="O23355" s="2"/>
      <c r="Q23355" s="2"/>
      <c r="R23355" s="2"/>
      <c r="S23355" s="2"/>
      <c r="T23355" s="2"/>
    </row>
    <row r="23356" spans="4:20" x14ac:dyDescent="0.2">
      <c r="D23356" s="2"/>
      <c r="E23356" s="2"/>
      <c r="F23356" s="2"/>
      <c r="G23356" s="2"/>
      <c r="O23356" s="2"/>
      <c r="Q23356" s="2"/>
      <c r="R23356" s="2"/>
      <c r="S23356" s="2"/>
      <c r="T23356" s="2"/>
    </row>
    <row r="23357" spans="4:20" x14ac:dyDescent="0.2">
      <c r="D23357" s="2"/>
      <c r="E23357" s="2"/>
      <c r="F23357" s="2"/>
      <c r="G23357" s="2"/>
      <c r="O23357" s="2"/>
      <c r="Q23357" s="2"/>
      <c r="R23357" s="2"/>
      <c r="S23357" s="2"/>
      <c r="T23357" s="2"/>
    </row>
    <row r="23358" spans="4:20" x14ac:dyDescent="0.2">
      <c r="D23358" s="2"/>
      <c r="E23358" s="2"/>
      <c r="F23358" s="2"/>
      <c r="G23358" s="2"/>
      <c r="O23358" s="2"/>
      <c r="Q23358" s="2"/>
      <c r="R23358" s="2"/>
      <c r="S23358" s="2"/>
      <c r="T23358" s="2"/>
    </row>
    <row r="23359" spans="4:20" x14ac:dyDescent="0.2">
      <c r="D23359" s="2"/>
      <c r="E23359" s="2"/>
      <c r="F23359" s="2"/>
      <c r="G23359" s="2"/>
      <c r="O23359" s="2"/>
      <c r="Q23359" s="2"/>
      <c r="R23359" s="2"/>
      <c r="S23359" s="2"/>
      <c r="T23359" s="2"/>
    </row>
    <row r="23360" spans="4:20" x14ac:dyDescent="0.2">
      <c r="D23360" s="2"/>
      <c r="E23360" s="2"/>
      <c r="F23360" s="2"/>
      <c r="G23360" s="2"/>
      <c r="O23360" s="2"/>
      <c r="Q23360" s="2"/>
      <c r="R23360" s="2"/>
      <c r="S23360" s="2"/>
      <c r="T23360" s="2"/>
    </row>
    <row r="23361" spans="4:20" x14ac:dyDescent="0.2">
      <c r="D23361" s="2"/>
      <c r="E23361" s="2"/>
      <c r="F23361" s="2"/>
      <c r="G23361" s="2"/>
      <c r="O23361" s="2"/>
      <c r="Q23361" s="2"/>
      <c r="R23361" s="2"/>
      <c r="S23361" s="2"/>
      <c r="T23361" s="2"/>
    </row>
    <row r="23362" spans="4:20" x14ac:dyDescent="0.2">
      <c r="D23362" s="2"/>
      <c r="E23362" s="2"/>
      <c r="F23362" s="2"/>
      <c r="G23362" s="2"/>
      <c r="O23362" s="2"/>
      <c r="Q23362" s="2"/>
      <c r="R23362" s="2"/>
      <c r="S23362" s="2"/>
      <c r="T23362" s="2"/>
    </row>
    <row r="23363" spans="4:20" x14ac:dyDescent="0.2">
      <c r="D23363" s="2"/>
      <c r="E23363" s="2"/>
      <c r="F23363" s="2"/>
      <c r="G23363" s="2"/>
      <c r="O23363" s="2"/>
      <c r="Q23363" s="2"/>
      <c r="R23363" s="2"/>
      <c r="S23363" s="2"/>
      <c r="T23363" s="2"/>
    </row>
    <row r="23364" spans="4:20" x14ac:dyDescent="0.2">
      <c r="D23364" s="2"/>
      <c r="E23364" s="2"/>
      <c r="F23364" s="2"/>
      <c r="G23364" s="2"/>
      <c r="O23364" s="2"/>
      <c r="Q23364" s="2"/>
      <c r="R23364" s="2"/>
      <c r="S23364" s="2"/>
      <c r="T23364" s="2"/>
    </row>
    <row r="23365" spans="4:20" x14ac:dyDescent="0.2">
      <c r="D23365" s="2"/>
      <c r="E23365" s="2"/>
      <c r="F23365" s="2"/>
      <c r="G23365" s="2"/>
      <c r="O23365" s="2"/>
      <c r="Q23365" s="2"/>
      <c r="R23365" s="2"/>
      <c r="S23365" s="2"/>
      <c r="T23365" s="2"/>
    </row>
    <row r="23366" spans="4:20" x14ac:dyDescent="0.2">
      <c r="D23366" s="2"/>
      <c r="E23366" s="2"/>
      <c r="F23366" s="2"/>
      <c r="G23366" s="2"/>
      <c r="O23366" s="2"/>
      <c r="Q23366" s="2"/>
      <c r="R23366" s="2"/>
      <c r="S23366" s="2"/>
      <c r="T23366" s="2"/>
    </row>
    <row r="23367" spans="4:20" x14ac:dyDescent="0.2">
      <c r="D23367" s="2"/>
      <c r="E23367" s="2"/>
      <c r="F23367" s="2"/>
      <c r="G23367" s="2"/>
      <c r="O23367" s="2"/>
      <c r="Q23367" s="2"/>
      <c r="R23367" s="2"/>
      <c r="S23367" s="2"/>
      <c r="T23367" s="2"/>
    </row>
    <row r="23368" spans="4:20" x14ac:dyDescent="0.2">
      <c r="D23368" s="2"/>
      <c r="E23368" s="2"/>
      <c r="F23368" s="2"/>
      <c r="G23368" s="2"/>
      <c r="O23368" s="2"/>
      <c r="Q23368" s="2"/>
      <c r="R23368" s="2"/>
      <c r="S23368" s="2"/>
      <c r="T23368" s="2"/>
    </row>
    <row r="23369" spans="4:20" x14ac:dyDescent="0.2">
      <c r="D23369" s="2"/>
      <c r="E23369" s="2"/>
      <c r="F23369" s="2"/>
      <c r="G23369" s="2"/>
      <c r="O23369" s="2"/>
      <c r="Q23369" s="2"/>
      <c r="R23369" s="2"/>
      <c r="S23369" s="2"/>
      <c r="T23369" s="2"/>
    </row>
    <row r="23370" spans="4:20" x14ac:dyDescent="0.2">
      <c r="D23370" s="2"/>
      <c r="E23370" s="2"/>
      <c r="F23370" s="2"/>
      <c r="G23370" s="2"/>
      <c r="O23370" s="2"/>
      <c r="Q23370" s="2"/>
      <c r="R23370" s="2"/>
      <c r="S23370" s="2"/>
      <c r="T23370" s="2"/>
    </row>
    <row r="23371" spans="4:20" x14ac:dyDescent="0.2">
      <c r="D23371" s="2"/>
      <c r="E23371" s="2"/>
      <c r="F23371" s="2"/>
      <c r="G23371" s="2"/>
      <c r="O23371" s="2"/>
      <c r="Q23371" s="2"/>
      <c r="R23371" s="2"/>
      <c r="S23371" s="2"/>
      <c r="T23371" s="2"/>
    </row>
    <row r="23372" spans="4:20" x14ac:dyDescent="0.2">
      <c r="D23372" s="2"/>
      <c r="E23372" s="2"/>
      <c r="F23372" s="2"/>
      <c r="G23372" s="2"/>
      <c r="O23372" s="2"/>
      <c r="Q23372" s="2"/>
      <c r="R23372" s="2"/>
      <c r="S23372" s="2"/>
      <c r="T23372" s="2"/>
    </row>
    <row r="23373" spans="4:20" x14ac:dyDescent="0.2">
      <c r="D23373" s="2"/>
      <c r="E23373" s="2"/>
      <c r="F23373" s="2"/>
      <c r="G23373" s="2"/>
      <c r="O23373" s="2"/>
      <c r="Q23373" s="2"/>
      <c r="R23373" s="2"/>
      <c r="S23373" s="2"/>
      <c r="T23373" s="2"/>
    </row>
    <row r="23374" spans="4:20" x14ac:dyDescent="0.2">
      <c r="D23374" s="2"/>
      <c r="E23374" s="2"/>
      <c r="F23374" s="2"/>
      <c r="G23374" s="2"/>
      <c r="O23374" s="2"/>
      <c r="Q23374" s="2"/>
      <c r="R23374" s="2"/>
      <c r="S23374" s="2"/>
      <c r="T23374" s="2"/>
    </row>
    <row r="23375" spans="4:20" x14ac:dyDescent="0.2">
      <c r="D23375" s="2"/>
      <c r="E23375" s="2"/>
      <c r="F23375" s="2"/>
      <c r="G23375" s="2"/>
      <c r="O23375" s="2"/>
      <c r="Q23375" s="2"/>
      <c r="R23375" s="2"/>
      <c r="S23375" s="2"/>
      <c r="T23375" s="2"/>
    </row>
    <row r="23376" spans="4:20" x14ac:dyDescent="0.2">
      <c r="D23376" s="2"/>
      <c r="E23376" s="2"/>
      <c r="F23376" s="2"/>
      <c r="G23376" s="2"/>
      <c r="O23376" s="2"/>
      <c r="Q23376" s="2"/>
      <c r="R23376" s="2"/>
      <c r="S23376" s="2"/>
      <c r="T23376" s="2"/>
    </row>
    <row r="23377" spans="4:20" x14ac:dyDescent="0.2">
      <c r="D23377" s="2"/>
      <c r="E23377" s="2"/>
      <c r="F23377" s="2"/>
      <c r="G23377" s="2"/>
      <c r="O23377" s="2"/>
      <c r="Q23377" s="2"/>
      <c r="R23377" s="2"/>
      <c r="S23377" s="2"/>
      <c r="T23377" s="2"/>
    </row>
    <row r="23378" spans="4:20" x14ac:dyDescent="0.2">
      <c r="D23378" s="2"/>
      <c r="E23378" s="2"/>
      <c r="F23378" s="2"/>
      <c r="G23378" s="2"/>
      <c r="O23378" s="2"/>
      <c r="Q23378" s="2"/>
      <c r="R23378" s="2"/>
      <c r="S23378" s="2"/>
      <c r="T23378" s="2"/>
    </row>
    <row r="23379" spans="4:20" x14ac:dyDescent="0.2">
      <c r="D23379" s="2"/>
      <c r="E23379" s="2"/>
      <c r="F23379" s="2"/>
      <c r="G23379" s="2"/>
      <c r="O23379" s="2"/>
      <c r="Q23379" s="2"/>
      <c r="R23379" s="2"/>
      <c r="S23379" s="2"/>
      <c r="T23379" s="2"/>
    </row>
    <row r="23380" spans="4:20" x14ac:dyDescent="0.2">
      <c r="D23380" s="2"/>
      <c r="E23380" s="2"/>
      <c r="F23380" s="2"/>
      <c r="G23380" s="2"/>
      <c r="O23380" s="2"/>
      <c r="Q23380" s="2"/>
      <c r="R23380" s="2"/>
      <c r="S23380" s="2"/>
      <c r="T23380" s="2"/>
    </row>
    <row r="23381" spans="4:20" x14ac:dyDescent="0.2">
      <c r="D23381" s="2"/>
      <c r="E23381" s="2"/>
      <c r="F23381" s="2"/>
      <c r="G23381" s="2"/>
      <c r="O23381" s="2"/>
      <c r="Q23381" s="2"/>
      <c r="R23381" s="2"/>
      <c r="S23381" s="2"/>
      <c r="T23381" s="2"/>
    </row>
    <row r="23382" spans="4:20" x14ac:dyDescent="0.2">
      <c r="D23382" s="2"/>
      <c r="E23382" s="2"/>
      <c r="F23382" s="2"/>
      <c r="G23382" s="2"/>
      <c r="O23382" s="2"/>
      <c r="Q23382" s="2"/>
      <c r="R23382" s="2"/>
      <c r="S23382" s="2"/>
      <c r="T23382" s="2"/>
    </row>
    <row r="23383" spans="4:20" x14ac:dyDescent="0.2">
      <c r="D23383" s="2"/>
      <c r="E23383" s="2"/>
      <c r="F23383" s="2"/>
      <c r="G23383" s="2"/>
      <c r="O23383" s="2"/>
      <c r="Q23383" s="2"/>
      <c r="R23383" s="2"/>
      <c r="S23383" s="2"/>
      <c r="T23383" s="2"/>
    </row>
    <row r="23384" spans="4:20" x14ac:dyDescent="0.2">
      <c r="D23384" s="2"/>
      <c r="E23384" s="2"/>
      <c r="F23384" s="2"/>
      <c r="G23384" s="2"/>
      <c r="O23384" s="2"/>
      <c r="Q23384" s="2"/>
      <c r="R23384" s="2"/>
      <c r="S23384" s="2"/>
      <c r="T23384" s="2"/>
    </row>
    <row r="23385" spans="4:20" x14ac:dyDescent="0.2">
      <c r="D23385" s="2"/>
      <c r="E23385" s="2"/>
      <c r="F23385" s="2"/>
      <c r="G23385" s="2"/>
      <c r="O23385" s="2"/>
      <c r="Q23385" s="2"/>
      <c r="R23385" s="2"/>
      <c r="S23385" s="2"/>
      <c r="T23385" s="2"/>
    </row>
    <row r="23386" spans="4:20" x14ac:dyDescent="0.2">
      <c r="D23386" s="2"/>
      <c r="E23386" s="2"/>
      <c r="F23386" s="2"/>
      <c r="G23386" s="2"/>
      <c r="O23386" s="2"/>
      <c r="Q23386" s="2"/>
      <c r="R23386" s="2"/>
      <c r="S23386" s="2"/>
      <c r="T23386" s="2"/>
    </row>
    <row r="23387" spans="4:20" x14ac:dyDescent="0.2">
      <c r="D23387" s="2"/>
      <c r="E23387" s="2"/>
      <c r="F23387" s="2"/>
      <c r="G23387" s="2"/>
      <c r="O23387" s="2"/>
      <c r="Q23387" s="2"/>
      <c r="R23387" s="2"/>
      <c r="S23387" s="2"/>
      <c r="T23387" s="2"/>
    </row>
    <row r="23388" spans="4:20" x14ac:dyDescent="0.2">
      <c r="D23388" s="2"/>
      <c r="E23388" s="2"/>
      <c r="F23388" s="2"/>
      <c r="G23388" s="2"/>
      <c r="O23388" s="2"/>
      <c r="Q23388" s="2"/>
      <c r="R23388" s="2"/>
      <c r="S23388" s="2"/>
      <c r="T23388" s="2"/>
    </row>
    <row r="23389" spans="4:20" x14ac:dyDescent="0.2">
      <c r="D23389" s="2"/>
      <c r="E23389" s="2"/>
      <c r="F23389" s="2"/>
      <c r="G23389" s="2"/>
      <c r="O23389" s="2"/>
      <c r="Q23389" s="2"/>
      <c r="R23389" s="2"/>
      <c r="S23389" s="2"/>
      <c r="T23389" s="2"/>
    </row>
    <row r="23390" spans="4:20" x14ac:dyDescent="0.2">
      <c r="D23390" s="2"/>
      <c r="E23390" s="2"/>
      <c r="F23390" s="2"/>
      <c r="G23390" s="2"/>
      <c r="O23390" s="2"/>
      <c r="Q23390" s="2"/>
      <c r="R23390" s="2"/>
      <c r="S23390" s="2"/>
      <c r="T23390" s="2"/>
    </row>
    <row r="23391" spans="4:20" x14ac:dyDescent="0.2">
      <c r="D23391" s="2"/>
      <c r="E23391" s="2"/>
      <c r="F23391" s="2"/>
      <c r="G23391" s="2"/>
      <c r="O23391" s="2"/>
      <c r="Q23391" s="2"/>
      <c r="R23391" s="2"/>
      <c r="S23391" s="2"/>
      <c r="T23391" s="2"/>
    </row>
    <row r="23392" spans="4:20" x14ac:dyDescent="0.2">
      <c r="D23392" s="2"/>
      <c r="E23392" s="2"/>
      <c r="F23392" s="2"/>
      <c r="G23392" s="2"/>
      <c r="O23392" s="2"/>
      <c r="Q23392" s="2"/>
      <c r="R23392" s="2"/>
      <c r="S23392" s="2"/>
      <c r="T23392" s="2"/>
    </row>
    <row r="23393" spans="4:20" x14ac:dyDescent="0.2">
      <c r="D23393" s="2"/>
      <c r="E23393" s="2"/>
      <c r="F23393" s="2"/>
      <c r="G23393" s="2"/>
      <c r="O23393" s="2"/>
      <c r="Q23393" s="2"/>
      <c r="R23393" s="2"/>
      <c r="S23393" s="2"/>
      <c r="T23393" s="2"/>
    </row>
    <row r="23394" spans="4:20" x14ac:dyDescent="0.2">
      <c r="D23394" s="2"/>
      <c r="E23394" s="2"/>
      <c r="F23394" s="2"/>
      <c r="G23394" s="2"/>
      <c r="O23394" s="2"/>
      <c r="Q23394" s="2"/>
      <c r="R23394" s="2"/>
      <c r="S23394" s="2"/>
      <c r="T23394" s="2"/>
    </row>
    <row r="23395" spans="4:20" x14ac:dyDescent="0.2">
      <c r="D23395" s="2"/>
      <c r="E23395" s="2"/>
      <c r="F23395" s="2"/>
      <c r="G23395" s="2"/>
      <c r="O23395" s="2"/>
      <c r="Q23395" s="2"/>
      <c r="R23395" s="2"/>
      <c r="S23395" s="2"/>
      <c r="T23395" s="2"/>
    </row>
    <row r="23396" spans="4:20" x14ac:dyDescent="0.2">
      <c r="D23396" s="2"/>
      <c r="E23396" s="2"/>
      <c r="F23396" s="2"/>
      <c r="G23396" s="2"/>
      <c r="O23396" s="2"/>
      <c r="Q23396" s="2"/>
      <c r="R23396" s="2"/>
      <c r="S23396" s="2"/>
      <c r="T23396" s="2"/>
    </row>
    <row r="23397" spans="4:20" x14ac:dyDescent="0.2">
      <c r="D23397" s="2"/>
      <c r="E23397" s="2"/>
      <c r="F23397" s="2"/>
      <c r="G23397" s="2"/>
      <c r="O23397" s="2"/>
      <c r="Q23397" s="2"/>
      <c r="R23397" s="2"/>
      <c r="S23397" s="2"/>
      <c r="T23397" s="2"/>
    </row>
    <row r="23398" spans="4:20" x14ac:dyDescent="0.2">
      <c r="D23398" s="2"/>
      <c r="E23398" s="2"/>
      <c r="F23398" s="2"/>
      <c r="G23398" s="2"/>
      <c r="O23398" s="2"/>
      <c r="Q23398" s="2"/>
      <c r="R23398" s="2"/>
      <c r="S23398" s="2"/>
      <c r="T23398" s="2"/>
    </row>
    <row r="23399" spans="4:20" x14ac:dyDescent="0.2">
      <c r="D23399" s="2"/>
      <c r="E23399" s="2"/>
      <c r="F23399" s="2"/>
      <c r="G23399" s="2"/>
      <c r="O23399" s="2"/>
      <c r="Q23399" s="2"/>
      <c r="R23399" s="2"/>
      <c r="S23399" s="2"/>
      <c r="T23399" s="2"/>
    </row>
    <row r="23400" spans="4:20" x14ac:dyDescent="0.2">
      <c r="D23400" s="2"/>
      <c r="E23400" s="2"/>
      <c r="F23400" s="2"/>
      <c r="G23400" s="2"/>
      <c r="O23400" s="2"/>
      <c r="Q23400" s="2"/>
      <c r="R23400" s="2"/>
      <c r="S23400" s="2"/>
      <c r="T23400" s="2"/>
    </row>
    <row r="23401" spans="4:20" x14ac:dyDescent="0.2">
      <c r="D23401" s="2"/>
      <c r="E23401" s="2"/>
      <c r="F23401" s="2"/>
      <c r="G23401" s="2"/>
      <c r="O23401" s="2"/>
      <c r="Q23401" s="2"/>
      <c r="R23401" s="2"/>
      <c r="S23401" s="2"/>
      <c r="T23401" s="2"/>
    </row>
    <row r="23402" spans="4:20" x14ac:dyDescent="0.2">
      <c r="D23402" s="2"/>
      <c r="E23402" s="2"/>
      <c r="F23402" s="2"/>
      <c r="G23402" s="2"/>
      <c r="O23402" s="2"/>
      <c r="Q23402" s="2"/>
      <c r="R23402" s="2"/>
      <c r="S23402" s="2"/>
      <c r="T23402" s="2"/>
    </row>
    <row r="23403" spans="4:20" x14ac:dyDescent="0.2">
      <c r="D23403" s="2"/>
      <c r="E23403" s="2"/>
      <c r="F23403" s="2"/>
      <c r="G23403" s="2"/>
      <c r="O23403" s="2"/>
      <c r="Q23403" s="2"/>
      <c r="R23403" s="2"/>
      <c r="S23403" s="2"/>
      <c r="T23403" s="2"/>
    </row>
    <row r="23404" spans="4:20" x14ac:dyDescent="0.2">
      <c r="D23404" s="2"/>
      <c r="E23404" s="2"/>
      <c r="F23404" s="2"/>
      <c r="G23404" s="2"/>
      <c r="O23404" s="2"/>
      <c r="Q23404" s="2"/>
      <c r="R23404" s="2"/>
      <c r="S23404" s="2"/>
      <c r="T23404" s="2"/>
    </row>
    <row r="23405" spans="4:20" x14ac:dyDescent="0.2">
      <c r="D23405" s="2"/>
      <c r="E23405" s="2"/>
      <c r="F23405" s="2"/>
      <c r="G23405" s="2"/>
      <c r="O23405" s="2"/>
      <c r="Q23405" s="2"/>
      <c r="R23405" s="2"/>
      <c r="S23405" s="2"/>
      <c r="T23405" s="2"/>
    </row>
    <row r="23406" spans="4:20" x14ac:dyDescent="0.2">
      <c r="D23406" s="2"/>
      <c r="E23406" s="2"/>
      <c r="F23406" s="2"/>
      <c r="G23406" s="2"/>
      <c r="O23406" s="2"/>
      <c r="Q23406" s="2"/>
      <c r="R23406" s="2"/>
      <c r="S23406" s="2"/>
      <c r="T23406" s="2"/>
    </row>
    <row r="23407" spans="4:20" x14ac:dyDescent="0.2">
      <c r="D23407" s="2"/>
      <c r="E23407" s="2"/>
      <c r="F23407" s="2"/>
      <c r="G23407" s="2"/>
      <c r="O23407" s="2"/>
      <c r="Q23407" s="2"/>
      <c r="R23407" s="2"/>
      <c r="S23407" s="2"/>
      <c r="T23407" s="2"/>
    </row>
    <row r="23408" spans="4:20" x14ac:dyDescent="0.2">
      <c r="D23408" s="2"/>
      <c r="E23408" s="2"/>
      <c r="F23408" s="2"/>
      <c r="G23408" s="2"/>
      <c r="O23408" s="2"/>
      <c r="Q23408" s="2"/>
      <c r="R23408" s="2"/>
      <c r="S23408" s="2"/>
      <c r="T23408" s="2"/>
    </row>
    <row r="23409" spans="4:20" x14ac:dyDescent="0.2">
      <c r="D23409" s="2"/>
      <c r="E23409" s="2"/>
      <c r="F23409" s="2"/>
      <c r="G23409" s="2"/>
      <c r="O23409" s="2"/>
      <c r="Q23409" s="2"/>
      <c r="R23409" s="2"/>
      <c r="S23409" s="2"/>
      <c r="T23409" s="2"/>
    </row>
    <row r="23410" spans="4:20" x14ac:dyDescent="0.2">
      <c r="D23410" s="2"/>
      <c r="E23410" s="2"/>
      <c r="F23410" s="2"/>
      <c r="G23410" s="2"/>
      <c r="O23410" s="2"/>
      <c r="Q23410" s="2"/>
      <c r="R23410" s="2"/>
      <c r="S23410" s="2"/>
      <c r="T23410" s="2"/>
    </row>
    <row r="23411" spans="4:20" x14ac:dyDescent="0.2">
      <c r="D23411" s="2"/>
      <c r="E23411" s="2"/>
      <c r="F23411" s="2"/>
      <c r="G23411" s="2"/>
      <c r="O23411" s="2"/>
      <c r="Q23411" s="2"/>
      <c r="R23411" s="2"/>
      <c r="S23411" s="2"/>
      <c r="T23411" s="2"/>
    </row>
    <row r="23412" spans="4:20" x14ac:dyDescent="0.2">
      <c r="D23412" s="2"/>
      <c r="E23412" s="2"/>
      <c r="F23412" s="2"/>
      <c r="G23412" s="2"/>
      <c r="O23412" s="2"/>
      <c r="Q23412" s="2"/>
      <c r="R23412" s="2"/>
      <c r="S23412" s="2"/>
      <c r="T23412" s="2"/>
    </row>
    <row r="23413" spans="4:20" x14ac:dyDescent="0.2">
      <c r="D23413" s="2"/>
      <c r="E23413" s="2"/>
      <c r="F23413" s="2"/>
      <c r="G23413" s="2"/>
      <c r="O23413" s="2"/>
      <c r="Q23413" s="2"/>
      <c r="R23413" s="2"/>
      <c r="S23413" s="2"/>
      <c r="T23413" s="2"/>
    </row>
    <row r="23414" spans="4:20" x14ac:dyDescent="0.2">
      <c r="D23414" s="2"/>
      <c r="E23414" s="2"/>
      <c r="F23414" s="2"/>
      <c r="G23414" s="2"/>
      <c r="O23414" s="2"/>
      <c r="Q23414" s="2"/>
      <c r="R23414" s="2"/>
      <c r="S23414" s="2"/>
      <c r="T23414" s="2"/>
    </row>
    <row r="23415" spans="4:20" x14ac:dyDescent="0.2">
      <c r="D23415" s="2"/>
      <c r="E23415" s="2"/>
      <c r="F23415" s="2"/>
      <c r="G23415" s="2"/>
      <c r="O23415" s="2"/>
      <c r="Q23415" s="2"/>
      <c r="R23415" s="2"/>
      <c r="S23415" s="2"/>
      <c r="T23415" s="2"/>
    </row>
    <row r="23416" spans="4:20" x14ac:dyDescent="0.2">
      <c r="D23416" s="2"/>
      <c r="E23416" s="2"/>
      <c r="F23416" s="2"/>
      <c r="G23416" s="2"/>
      <c r="O23416" s="2"/>
      <c r="Q23416" s="2"/>
      <c r="R23416" s="2"/>
      <c r="S23416" s="2"/>
      <c r="T23416" s="2"/>
    </row>
    <row r="23417" spans="4:20" x14ac:dyDescent="0.2">
      <c r="D23417" s="2"/>
      <c r="E23417" s="2"/>
      <c r="F23417" s="2"/>
      <c r="G23417" s="2"/>
      <c r="O23417" s="2"/>
      <c r="Q23417" s="2"/>
      <c r="R23417" s="2"/>
      <c r="S23417" s="2"/>
      <c r="T23417" s="2"/>
    </row>
    <row r="23418" spans="4:20" x14ac:dyDescent="0.2">
      <c r="D23418" s="2"/>
      <c r="E23418" s="2"/>
      <c r="F23418" s="2"/>
      <c r="G23418" s="2"/>
      <c r="O23418" s="2"/>
      <c r="Q23418" s="2"/>
      <c r="R23418" s="2"/>
      <c r="S23418" s="2"/>
      <c r="T23418" s="2"/>
    </row>
    <row r="23419" spans="4:20" x14ac:dyDescent="0.2">
      <c r="D23419" s="2"/>
      <c r="E23419" s="2"/>
      <c r="F23419" s="2"/>
      <c r="G23419" s="2"/>
      <c r="O23419" s="2"/>
      <c r="Q23419" s="2"/>
      <c r="R23419" s="2"/>
      <c r="S23419" s="2"/>
      <c r="T23419" s="2"/>
    </row>
    <row r="23420" spans="4:20" x14ac:dyDescent="0.2">
      <c r="D23420" s="2"/>
      <c r="E23420" s="2"/>
      <c r="F23420" s="2"/>
      <c r="G23420" s="2"/>
      <c r="O23420" s="2"/>
      <c r="Q23420" s="2"/>
      <c r="R23420" s="2"/>
      <c r="S23420" s="2"/>
      <c r="T23420" s="2"/>
    </row>
    <row r="23421" spans="4:20" x14ac:dyDescent="0.2">
      <c r="D23421" s="2"/>
      <c r="E23421" s="2"/>
      <c r="F23421" s="2"/>
      <c r="G23421" s="2"/>
      <c r="O23421" s="2"/>
      <c r="Q23421" s="2"/>
      <c r="R23421" s="2"/>
      <c r="S23421" s="2"/>
      <c r="T23421" s="2"/>
    </row>
    <row r="23422" spans="4:20" x14ac:dyDescent="0.2">
      <c r="D23422" s="2"/>
      <c r="E23422" s="2"/>
      <c r="F23422" s="2"/>
      <c r="G23422" s="2"/>
      <c r="O23422" s="2"/>
      <c r="Q23422" s="2"/>
      <c r="R23422" s="2"/>
      <c r="S23422" s="2"/>
      <c r="T23422" s="2"/>
    </row>
    <row r="23423" spans="4:20" x14ac:dyDescent="0.2">
      <c r="D23423" s="2"/>
      <c r="E23423" s="2"/>
      <c r="F23423" s="2"/>
      <c r="G23423" s="2"/>
      <c r="O23423" s="2"/>
      <c r="Q23423" s="2"/>
      <c r="R23423" s="2"/>
      <c r="S23423" s="2"/>
      <c r="T23423" s="2"/>
    </row>
    <row r="23424" spans="4:20" x14ac:dyDescent="0.2">
      <c r="D23424" s="2"/>
      <c r="E23424" s="2"/>
      <c r="F23424" s="2"/>
      <c r="G23424" s="2"/>
      <c r="O23424" s="2"/>
      <c r="Q23424" s="2"/>
      <c r="R23424" s="2"/>
      <c r="S23424" s="2"/>
      <c r="T23424" s="2"/>
    </row>
    <row r="23425" spans="4:20" x14ac:dyDescent="0.2">
      <c r="D23425" s="2"/>
      <c r="E23425" s="2"/>
      <c r="F23425" s="2"/>
      <c r="G23425" s="2"/>
      <c r="O23425" s="2"/>
      <c r="Q23425" s="2"/>
      <c r="R23425" s="2"/>
      <c r="S23425" s="2"/>
      <c r="T23425" s="2"/>
    </row>
    <row r="23426" spans="4:20" x14ac:dyDescent="0.2">
      <c r="D23426" s="2"/>
      <c r="E23426" s="2"/>
      <c r="F23426" s="2"/>
      <c r="G23426" s="2"/>
      <c r="O23426" s="2"/>
      <c r="Q23426" s="2"/>
      <c r="R23426" s="2"/>
      <c r="S23426" s="2"/>
      <c r="T23426" s="2"/>
    </row>
    <row r="23427" spans="4:20" x14ac:dyDescent="0.2">
      <c r="D23427" s="2"/>
      <c r="E23427" s="2"/>
      <c r="F23427" s="2"/>
      <c r="G23427" s="2"/>
      <c r="O23427" s="2"/>
      <c r="Q23427" s="2"/>
      <c r="R23427" s="2"/>
      <c r="S23427" s="2"/>
      <c r="T23427" s="2"/>
    </row>
    <row r="23428" spans="4:20" x14ac:dyDescent="0.2">
      <c r="D23428" s="2"/>
      <c r="E23428" s="2"/>
      <c r="F23428" s="2"/>
      <c r="G23428" s="2"/>
      <c r="O23428" s="2"/>
      <c r="Q23428" s="2"/>
      <c r="R23428" s="2"/>
      <c r="S23428" s="2"/>
      <c r="T23428" s="2"/>
    </row>
    <row r="23429" spans="4:20" x14ac:dyDescent="0.2">
      <c r="D23429" s="2"/>
      <c r="E23429" s="2"/>
      <c r="F23429" s="2"/>
      <c r="G23429" s="2"/>
      <c r="O23429" s="2"/>
      <c r="Q23429" s="2"/>
      <c r="R23429" s="2"/>
      <c r="S23429" s="2"/>
      <c r="T23429" s="2"/>
    </row>
    <row r="23430" spans="4:20" x14ac:dyDescent="0.2">
      <c r="D23430" s="2"/>
      <c r="E23430" s="2"/>
      <c r="F23430" s="2"/>
      <c r="G23430" s="2"/>
      <c r="O23430" s="2"/>
      <c r="Q23430" s="2"/>
      <c r="R23430" s="2"/>
      <c r="S23430" s="2"/>
      <c r="T23430" s="2"/>
    </row>
    <row r="23431" spans="4:20" x14ac:dyDescent="0.2">
      <c r="D23431" s="2"/>
      <c r="E23431" s="2"/>
      <c r="F23431" s="2"/>
      <c r="G23431" s="2"/>
      <c r="O23431" s="2"/>
      <c r="Q23431" s="2"/>
      <c r="R23431" s="2"/>
      <c r="S23431" s="2"/>
      <c r="T23431" s="2"/>
    </row>
    <row r="23432" spans="4:20" x14ac:dyDescent="0.2">
      <c r="D23432" s="2"/>
      <c r="E23432" s="2"/>
      <c r="F23432" s="2"/>
      <c r="G23432" s="2"/>
      <c r="O23432" s="2"/>
      <c r="Q23432" s="2"/>
      <c r="R23432" s="2"/>
      <c r="S23432" s="2"/>
      <c r="T23432" s="2"/>
    </row>
    <row r="23433" spans="4:20" x14ac:dyDescent="0.2">
      <c r="D23433" s="2"/>
      <c r="E23433" s="2"/>
      <c r="F23433" s="2"/>
      <c r="G23433" s="2"/>
      <c r="O23433" s="2"/>
      <c r="Q23433" s="2"/>
      <c r="R23433" s="2"/>
      <c r="S23433" s="2"/>
      <c r="T23433" s="2"/>
    </row>
    <row r="23434" spans="4:20" x14ac:dyDescent="0.2">
      <c r="D23434" s="2"/>
      <c r="E23434" s="2"/>
      <c r="F23434" s="2"/>
      <c r="G23434" s="2"/>
      <c r="O23434" s="2"/>
      <c r="Q23434" s="2"/>
      <c r="R23434" s="2"/>
      <c r="S23434" s="2"/>
      <c r="T23434" s="2"/>
    </row>
    <row r="23435" spans="4:20" x14ac:dyDescent="0.2">
      <c r="D23435" s="2"/>
      <c r="E23435" s="2"/>
      <c r="F23435" s="2"/>
      <c r="G23435" s="2"/>
      <c r="O23435" s="2"/>
      <c r="Q23435" s="2"/>
      <c r="R23435" s="2"/>
      <c r="S23435" s="2"/>
      <c r="T23435" s="2"/>
    </row>
    <row r="23436" spans="4:20" x14ac:dyDescent="0.2">
      <c r="D23436" s="2"/>
      <c r="E23436" s="2"/>
      <c r="F23436" s="2"/>
      <c r="G23436" s="2"/>
      <c r="O23436" s="2"/>
      <c r="Q23436" s="2"/>
      <c r="R23436" s="2"/>
      <c r="S23436" s="2"/>
      <c r="T23436" s="2"/>
    </row>
    <row r="23437" spans="4:20" x14ac:dyDescent="0.2">
      <c r="D23437" s="2"/>
      <c r="E23437" s="2"/>
      <c r="F23437" s="2"/>
      <c r="G23437" s="2"/>
      <c r="O23437" s="2"/>
      <c r="Q23437" s="2"/>
      <c r="R23437" s="2"/>
      <c r="S23437" s="2"/>
      <c r="T23437" s="2"/>
    </row>
    <row r="23438" spans="4:20" x14ac:dyDescent="0.2">
      <c r="D23438" s="2"/>
      <c r="E23438" s="2"/>
      <c r="F23438" s="2"/>
      <c r="G23438" s="2"/>
      <c r="O23438" s="2"/>
      <c r="Q23438" s="2"/>
      <c r="R23438" s="2"/>
      <c r="S23438" s="2"/>
      <c r="T23438" s="2"/>
    </row>
    <row r="23439" spans="4:20" x14ac:dyDescent="0.2">
      <c r="D23439" s="2"/>
      <c r="E23439" s="2"/>
      <c r="F23439" s="2"/>
      <c r="G23439" s="2"/>
      <c r="O23439" s="2"/>
      <c r="Q23439" s="2"/>
      <c r="R23439" s="2"/>
      <c r="S23439" s="2"/>
      <c r="T23439" s="2"/>
    </row>
    <row r="23440" spans="4:20" x14ac:dyDescent="0.2">
      <c r="D23440" s="2"/>
      <c r="E23440" s="2"/>
      <c r="F23440" s="2"/>
      <c r="G23440" s="2"/>
      <c r="O23440" s="2"/>
      <c r="Q23440" s="2"/>
      <c r="R23440" s="2"/>
      <c r="S23440" s="2"/>
      <c r="T23440" s="2"/>
    </row>
    <row r="23441" spans="4:20" x14ac:dyDescent="0.2">
      <c r="D23441" s="2"/>
      <c r="E23441" s="2"/>
      <c r="F23441" s="2"/>
      <c r="G23441" s="2"/>
      <c r="O23441" s="2"/>
      <c r="Q23441" s="2"/>
      <c r="R23441" s="2"/>
      <c r="S23441" s="2"/>
      <c r="T23441" s="2"/>
    </row>
    <row r="23442" spans="4:20" x14ac:dyDescent="0.2">
      <c r="D23442" s="2"/>
      <c r="E23442" s="2"/>
      <c r="F23442" s="2"/>
      <c r="G23442" s="2"/>
      <c r="O23442" s="2"/>
      <c r="Q23442" s="2"/>
      <c r="R23442" s="2"/>
      <c r="S23442" s="2"/>
      <c r="T23442" s="2"/>
    </row>
    <row r="23443" spans="4:20" x14ac:dyDescent="0.2">
      <c r="D23443" s="2"/>
      <c r="E23443" s="2"/>
      <c r="F23443" s="2"/>
      <c r="G23443" s="2"/>
      <c r="O23443" s="2"/>
      <c r="Q23443" s="2"/>
      <c r="R23443" s="2"/>
      <c r="S23443" s="2"/>
      <c r="T23443" s="2"/>
    </row>
    <row r="23444" spans="4:20" x14ac:dyDescent="0.2">
      <c r="D23444" s="2"/>
      <c r="E23444" s="2"/>
      <c r="F23444" s="2"/>
      <c r="G23444" s="2"/>
      <c r="O23444" s="2"/>
      <c r="Q23444" s="2"/>
      <c r="R23444" s="2"/>
      <c r="S23444" s="2"/>
      <c r="T23444" s="2"/>
    </row>
    <row r="23445" spans="4:20" x14ac:dyDescent="0.2">
      <c r="D23445" s="2"/>
      <c r="E23445" s="2"/>
      <c r="F23445" s="2"/>
      <c r="G23445" s="2"/>
      <c r="O23445" s="2"/>
      <c r="Q23445" s="2"/>
      <c r="R23445" s="2"/>
      <c r="S23445" s="2"/>
      <c r="T23445" s="2"/>
    </row>
    <row r="23446" spans="4:20" x14ac:dyDescent="0.2">
      <c r="D23446" s="2"/>
      <c r="E23446" s="2"/>
      <c r="F23446" s="2"/>
      <c r="G23446" s="2"/>
      <c r="O23446" s="2"/>
      <c r="Q23446" s="2"/>
      <c r="R23446" s="2"/>
      <c r="S23446" s="2"/>
      <c r="T23446" s="2"/>
    </row>
    <row r="23447" spans="4:20" x14ac:dyDescent="0.2">
      <c r="D23447" s="2"/>
      <c r="E23447" s="2"/>
      <c r="F23447" s="2"/>
      <c r="G23447" s="2"/>
      <c r="O23447" s="2"/>
      <c r="Q23447" s="2"/>
      <c r="R23447" s="2"/>
      <c r="S23447" s="2"/>
      <c r="T23447" s="2"/>
    </row>
    <row r="23448" spans="4:20" x14ac:dyDescent="0.2">
      <c r="D23448" s="2"/>
      <c r="E23448" s="2"/>
      <c r="F23448" s="2"/>
      <c r="G23448" s="2"/>
      <c r="O23448" s="2"/>
      <c r="Q23448" s="2"/>
      <c r="R23448" s="2"/>
      <c r="S23448" s="2"/>
      <c r="T23448" s="2"/>
    </row>
    <row r="23449" spans="4:20" x14ac:dyDescent="0.2">
      <c r="D23449" s="2"/>
      <c r="E23449" s="2"/>
      <c r="F23449" s="2"/>
      <c r="G23449" s="2"/>
      <c r="O23449" s="2"/>
      <c r="Q23449" s="2"/>
      <c r="R23449" s="2"/>
      <c r="S23449" s="2"/>
      <c r="T23449" s="2"/>
    </row>
    <row r="23450" spans="4:20" x14ac:dyDescent="0.2">
      <c r="D23450" s="2"/>
      <c r="E23450" s="2"/>
      <c r="F23450" s="2"/>
      <c r="G23450" s="2"/>
      <c r="O23450" s="2"/>
      <c r="Q23450" s="2"/>
      <c r="R23450" s="2"/>
      <c r="S23450" s="2"/>
      <c r="T23450" s="2"/>
    </row>
    <row r="23451" spans="4:20" x14ac:dyDescent="0.2">
      <c r="D23451" s="2"/>
      <c r="E23451" s="2"/>
      <c r="F23451" s="2"/>
      <c r="G23451" s="2"/>
      <c r="O23451" s="2"/>
      <c r="Q23451" s="2"/>
      <c r="R23451" s="2"/>
      <c r="S23451" s="2"/>
      <c r="T23451" s="2"/>
    </row>
    <row r="23452" spans="4:20" x14ac:dyDescent="0.2">
      <c r="D23452" s="2"/>
      <c r="E23452" s="2"/>
      <c r="F23452" s="2"/>
      <c r="G23452" s="2"/>
      <c r="O23452" s="2"/>
      <c r="Q23452" s="2"/>
      <c r="R23452" s="2"/>
      <c r="S23452" s="2"/>
      <c r="T23452" s="2"/>
    </row>
    <row r="23453" spans="4:20" x14ac:dyDescent="0.2">
      <c r="D23453" s="2"/>
      <c r="E23453" s="2"/>
      <c r="F23453" s="2"/>
      <c r="G23453" s="2"/>
      <c r="O23453" s="2"/>
      <c r="Q23453" s="2"/>
      <c r="R23453" s="2"/>
      <c r="S23453" s="2"/>
      <c r="T23453" s="2"/>
    </row>
    <row r="23454" spans="4:20" x14ac:dyDescent="0.2">
      <c r="D23454" s="2"/>
      <c r="E23454" s="2"/>
      <c r="F23454" s="2"/>
      <c r="G23454" s="2"/>
      <c r="O23454" s="2"/>
      <c r="Q23454" s="2"/>
      <c r="R23454" s="2"/>
      <c r="S23454" s="2"/>
      <c r="T23454" s="2"/>
    </row>
    <row r="23455" spans="4:20" x14ac:dyDescent="0.2">
      <c r="D23455" s="2"/>
      <c r="E23455" s="2"/>
      <c r="F23455" s="2"/>
      <c r="G23455" s="2"/>
      <c r="O23455" s="2"/>
      <c r="Q23455" s="2"/>
      <c r="R23455" s="2"/>
      <c r="S23455" s="2"/>
      <c r="T23455" s="2"/>
    </row>
    <row r="23456" spans="4:20" x14ac:dyDescent="0.2">
      <c r="D23456" s="2"/>
      <c r="E23456" s="2"/>
      <c r="F23456" s="2"/>
      <c r="G23456" s="2"/>
      <c r="O23456" s="2"/>
      <c r="Q23456" s="2"/>
      <c r="R23456" s="2"/>
      <c r="S23456" s="2"/>
      <c r="T23456" s="2"/>
    </row>
    <row r="23457" spans="4:20" x14ac:dyDescent="0.2">
      <c r="D23457" s="2"/>
      <c r="E23457" s="2"/>
      <c r="F23457" s="2"/>
      <c r="G23457" s="2"/>
      <c r="O23457" s="2"/>
      <c r="Q23457" s="2"/>
      <c r="R23457" s="2"/>
      <c r="S23457" s="2"/>
      <c r="T23457" s="2"/>
    </row>
    <row r="23458" spans="4:20" x14ac:dyDescent="0.2">
      <c r="D23458" s="2"/>
      <c r="E23458" s="2"/>
      <c r="F23458" s="2"/>
      <c r="G23458" s="2"/>
      <c r="O23458" s="2"/>
      <c r="Q23458" s="2"/>
      <c r="R23458" s="2"/>
      <c r="S23458" s="2"/>
      <c r="T23458" s="2"/>
    </row>
    <row r="23459" spans="4:20" x14ac:dyDescent="0.2">
      <c r="D23459" s="2"/>
      <c r="E23459" s="2"/>
      <c r="F23459" s="2"/>
      <c r="G23459" s="2"/>
      <c r="O23459" s="2"/>
      <c r="Q23459" s="2"/>
      <c r="R23459" s="2"/>
      <c r="S23459" s="2"/>
      <c r="T23459" s="2"/>
    </row>
    <row r="23460" spans="4:20" x14ac:dyDescent="0.2">
      <c r="D23460" s="2"/>
      <c r="E23460" s="2"/>
      <c r="F23460" s="2"/>
      <c r="G23460" s="2"/>
      <c r="O23460" s="2"/>
      <c r="Q23460" s="2"/>
      <c r="R23460" s="2"/>
      <c r="S23460" s="2"/>
      <c r="T23460" s="2"/>
    </row>
    <row r="23461" spans="4:20" x14ac:dyDescent="0.2">
      <c r="D23461" s="2"/>
      <c r="E23461" s="2"/>
      <c r="F23461" s="2"/>
      <c r="G23461" s="2"/>
      <c r="O23461" s="2"/>
      <c r="Q23461" s="2"/>
      <c r="R23461" s="2"/>
      <c r="S23461" s="2"/>
      <c r="T23461" s="2"/>
    </row>
    <row r="23462" spans="4:20" x14ac:dyDescent="0.2">
      <c r="D23462" s="2"/>
      <c r="E23462" s="2"/>
      <c r="F23462" s="2"/>
      <c r="G23462" s="2"/>
      <c r="O23462" s="2"/>
      <c r="Q23462" s="2"/>
      <c r="R23462" s="2"/>
      <c r="S23462" s="2"/>
      <c r="T23462" s="2"/>
    </row>
    <row r="23463" spans="4:20" x14ac:dyDescent="0.2">
      <c r="D23463" s="2"/>
      <c r="E23463" s="2"/>
      <c r="F23463" s="2"/>
      <c r="G23463" s="2"/>
      <c r="O23463" s="2"/>
      <c r="Q23463" s="2"/>
      <c r="R23463" s="2"/>
      <c r="S23463" s="2"/>
      <c r="T23463" s="2"/>
    </row>
    <row r="23464" spans="4:20" x14ac:dyDescent="0.2">
      <c r="D23464" s="2"/>
      <c r="E23464" s="2"/>
      <c r="F23464" s="2"/>
      <c r="G23464" s="2"/>
      <c r="O23464" s="2"/>
      <c r="Q23464" s="2"/>
      <c r="R23464" s="2"/>
      <c r="S23464" s="2"/>
      <c r="T23464" s="2"/>
    </row>
    <row r="23465" spans="4:20" x14ac:dyDescent="0.2">
      <c r="D23465" s="2"/>
      <c r="E23465" s="2"/>
      <c r="F23465" s="2"/>
      <c r="G23465" s="2"/>
      <c r="O23465" s="2"/>
      <c r="Q23465" s="2"/>
      <c r="R23465" s="2"/>
      <c r="S23465" s="2"/>
      <c r="T23465" s="2"/>
    </row>
    <row r="23466" spans="4:20" x14ac:dyDescent="0.2">
      <c r="D23466" s="2"/>
      <c r="E23466" s="2"/>
      <c r="F23466" s="2"/>
      <c r="G23466" s="2"/>
      <c r="O23466" s="2"/>
      <c r="Q23466" s="2"/>
      <c r="R23466" s="2"/>
      <c r="S23466" s="2"/>
      <c r="T23466" s="2"/>
    </row>
    <row r="23467" spans="4:20" x14ac:dyDescent="0.2">
      <c r="D23467" s="2"/>
      <c r="E23467" s="2"/>
      <c r="F23467" s="2"/>
      <c r="G23467" s="2"/>
      <c r="O23467" s="2"/>
      <c r="Q23467" s="2"/>
      <c r="R23467" s="2"/>
      <c r="S23467" s="2"/>
      <c r="T23467" s="2"/>
    </row>
    <row r="23468" spans="4:20" x14ac:dyDescent="0.2">
      <c r="D23468" s="2"/>
      <c r="E23468" s="2"/>
      <c r="F23468" s="2"/>
      <c r="G23468" s="2"/>
      <c r="O23468" s="2"/>
      <c r="Q23468" s="2"/>
      <c r="R23468" s="2"/>
      <c r="S23468" s="2"/>
      <c r="T23468" s="2"/>
    </row>
    <row r="23469" spans="4:20" x14ac:dyDescent="0.2">
      <c r="D23469" s="2"/>
      <c r="E23469" s="2"/>
      <c r="F23469" s="2"/>
      <c r="G23469" s="2"/>
      <c r="O23469" s="2"/>
      <c r="Q23469" s="2"/>
      <c r="R23469" s="2"/>
      <c r="S23469" s="2"/>
      <c r="T23469" s="2"/>
    </row>
    <row r="23470" spans="4:20" x14ac:dyDescent="0.2">
      <c r="D23470" s="2"/>
      <c r="E23470" s="2"/>
      <c r="F23470" s="2"/>
      <c r="G23470" s="2"/>
      <c r="O23470" s="2"/>
      <c r="Q23470" s="2"/>
      <c r="R23470" s="2"/>
      <c r="S23470" s="2"/>
      <c r="T23470" s="2"/>
    </row>
    <row r="23471" spans="4:20" x14ac:dyDescent="0.2">
      <c r="D23471" s="2"/>
      <c r="E23471" s="2"/>
      <c r="F23471" s="2"/>
      <c r="G23471" s="2"/>
      <c r="O23471" s="2"/>
      <c r="Q23471" s="2"/>
      <c r="R23471" s="2"/>
      <c r="S23471" s="2"/>
      <c r="T23471" s="2"/>
    </row>
    <row r="23472" spans="4:20" x14ac:dyDescent="0.2">
      <c r="D23472" s="2"/>
      <c r="E23472" s="2"/>
      <c r="F23472" s="2"/>
      <c r="G23472" s="2"/>
      <c r="O23472" s="2"/>
      <c r="Q23472" s="2"/>
      <c r="R23472" s="2"/>
      <c r="S23472" s="2"/>
      <c r="T23472" s="2"/>
    </row>
    <row r="23473" spans="4:20" x14ac:dyDescent="0.2">
      <c r="D23473" s="2"/>
      <c r="E23473" s="2"/>
      <c r="F23473" s="2"/>
      <c r="G23473" s="2"/>
      <c r="O23473" s="2"/>
      <c r="Q23473" s="2"/>
      <c r="R23473" s="2"/>
      <c r="S23473" s="2"/>
      <c r="T23473" s="2"/>
    </row>
    <row r="23474" spans="4:20" x14ac:dyDescent="0.2">
      <c r="D23474" s="2"/>
      <c r="E23474" s="2"/>
      <c r="F23474" s="2"/>
      <c r="G23474" s="2"/>
      <c r="O23474" s="2"/>
      <c r="Q23474" s="2"/>
      <c r="R23474" s="2"/>
      <c r="S23474" s="2"/>
      <c r="T23474" s="2"/>
    </row>
    <row r="23475" spans="4:20" x14ac:dyDescent="0.2">
      <c r="D23475" s="2"/>
      <c r="E23475" s="2"/>
      <c r="F23475" s="2"/>
      <c r="G23475" s="2"/>
      <c r="O23475" s="2"/>
      <c r="Q23475" s="2"/>
      <c r="R23475" s="2"/>
      <c r="S23475" s="2"/>
      <c r="T23475" s="2"/>
    </row>
    <row r="23476" spans="4:20" x14ac:dyDescent="0.2">
      <c r="D23476" s="2"/>
      <c r="E23476" s="2"/>
      <c r="F23476" s="2"/>
      <c r="G23476" s="2"/>
      <c r="O23476" s="2"/>
      <c r="Q23476" s="2"/>
      <c r="R23476" s="2"/>
      <c r="S23476" s="2"/>
      <c r="T23476" s="2"/>
    </row>
    <row r="23477" spans="4:20" x14ac:dyDescent="0.2">
      <c r="D23477" s="2"/>
      <c r="E23477" s="2"/>
      <c r="F23477" s="2"/>
      <c r="G23477" s="2"/>
      <c r="O23477" s="2"/>
      <c r="Q23477" s="2"/>
      <c r="R23477" s="2"/>
      <c r="S23477" s="2"/>
      <c r="T23477" s="2"/>
    </row>
    <row r="23478" spans="4:20" x14ac:dyDescent="0.2">
      <c r="D23478" s="2"/>
      <c r="E23478" s="2"/>
      <c r="F23478" s="2"/>
      <c r="G23478" s="2"/>
      <c r="O23478" s="2"/>
      <c r="Q23478" s="2"/>
      <c r="R23478" s="2"/>
      <c r="S23478" s="2"/>
      <c r="T23478" s="2"/>
    </row>
    <row r="23479" spans="4:20" x14ac:dyDescent="0.2">
      <c r="D23479" s="2"/>
      <c r="E23479" s="2"/>
      <c r="F23479" s="2"/>
      <c r="G23479" s="2"/>
      <c r="O23479" s="2"/>
      <c r="Q23479" s="2"/>
      <c r="R23479" s="2"/>
      <c r="S23479" s="2"/>
      <c r="T23479" s="2"/>
    </row>
    <row r="23480" spans="4:20" x14ac:dyDescent="0.2">
      <c r="D23480" s="2"/>
      <c r="E23480" s="2"/>
      <c r="F23480" s="2"/>
      <c r="G23480" s="2"/>
      <c r="O23480" s="2"/>
      <c r="Q23480" s="2"/>
      <c r="R23480" s="2"/>
      <c r="S23480" s="2"/>
      <c r="T23480" s="2"/>
    </row>
    <row r="23481" spans="4:20" x14ac:dyDescent="0.2">
      <c r="D23481" s="2"/>
      <c r="E23481" s="2"/>
      <c r="F23481" s="2"/>
      <c r="G23481" s="2"/>
      <c r="O23481" s="2"/>
      <c r="Q23481" s="2"/>
      <c r="R23481" s="2"/>
      <c r="S23481" s="2"/>
      <c r="T23481" s="2"/>
    </row>
    <row r="23482" spans="4:20" x14ac:dyDescent="0.2">
      <c r="D23482" s="2"/>
      <c r="E23482" s="2"/>
      <c r="F23482" s="2"/>
      <c r="G23482" s="2"/>
      <c r="O23482" s="2"/>
      <c r="Q23482" s="2"/>
      <c r="R23482" s="2"/>
      <c r="S23482" s="2"/>
      <c r="T23482" s="2"/>
    </row>
    <row r="23483" spans="4:20" x14ac:dyDescent="0.2">
      <c r="D23483" s="2"/>
      <c r="E23483" s="2"/>
      <c r="F23483" s="2"/>
      <c r="G23483" s="2"/>
      <c r="O23483" s="2"/>
      <c r="Q23483" s="2"/>
      <c r="R23483" s="2"/>
      <c r="S23483" s="2"/>
      <c r="T23483" s="2"/>
    </row>
    <row r="23484" spans="4:20" x14ac:dyDescent="0.2">
      <c r="D23484" s="2"/>
      <c r="E23484" s="2"/>
      <c r="F23484" s="2"/>
      <c r="G23484" s="2"/>
      <c r="O23484" s="2"/>
      <c r="Q23484" s="2"/>
      <c r="R23484" s="2"/>
      <c r="S23484" s="2"/>
      <c r="T23484" s="2"/>
    </row>
    <row r="23485" spans="4:20" x14ac:dyDescent="0.2">
      <c r="D23485" s="2"/>
      <c r="E23485" s="2"/>
      <c r="F23485" s="2"/>
      <c r="G23485" s="2"/>
      <c r="O23485" s="2"/>
      <c r="Q23485" s="2"/>
      <c r="R23485" s="2"/>
      <c r="S23485" s="2"/>
      <c r="T23485" s="2"/>
    </row>
    <row r="23486" spans="4:20" x14ac:dyDescent="0.2">
      <c r="D23486" s="2"/>
      <c r="E23486" s="2"/>
      <c r="F23486" s="2"/>
      <c r="G23486" s="2"/>
      <c r="O23486" s="2"/>
      <c r="Q23486" s="2"/>
      <c r="R23486" s="2"/>
      <c r="S23486" s="2"/>
      <c r="T23486" s="2"/>
    </row>
    <row r="23487" spans="4:20" x14ac:dyDescent="0.2">
      <c r="D23487" s="2"/>
      <c r="E23487" s="2"/>
      <c r="F23487" s="2"/>
      <c r="G23487" s="2"/>
      <c r="O23487" s="2"/>
      <c r="Q23487" s="2"/>
      <c r="R23487" s="2"/>
      <c r="S23487" s="2"/>
      <c r="T23487" s="2"/>
    </row>
    <row r="23488" spans="4:20" x14ac:dyDescent="0.2">
      <c r="D23488" s="2"/>
      <c r="E23488" s="2"/>
      <c r="F23488" s="2"/>
      <c r="G23488" s="2"/>
      <c r="O23488" s="2"/>
      <c r="Q23488" s="2"/>
      <c r="R23488" s="2"/>
      <c r="S23488" s="2"/>
      <c r="T23488" s="2"/>
    </row>
    <row r="23489" spans="4:20" x14ac:dyDescent="0.2">
      <c r="D23489" s="2"/>
      <c r="E23489" s="2"/>
      <c r="F23489" s="2"/>
      <c r="G23489" s="2"/>
      <c r="O23489" s="2"/>
      <c r="Q23489" s="2"/>
      <c r="R23489" s="2"/>
      <c r="S23489" s="2"/>
      <c r="T23489" s="2"/>
    </row>
    <row r="23490" spans="4:20" x14ac:dyDescent="0.2">
      <c r="D23490" s="2"/>
      <c r="E23490" s="2"/>
      <c r="F23490" s="2"/>
      <c r="G23490" s="2"/>
      <c r="O23490" s="2"/>
      <c r="Q23490" s="2"/>
      <c r="R23490" s="2"/>
      <c r="S23490" s="2"/>
      <c r="T23490" s="2"/>
    </row>
    <row r="23491" spans="4:20" x14ac:dyDescent="0.2">
      <c r="D23491" s="2"/>
      <c r="E23491" s="2"/>
      <c r="F23491" s="2"/>
      <c r="G23491" s="2"/>
      <c r="O23491" s="2"/>
      <c r="Q23491" s="2"/>
      <c r="R23491" s="2"/>
      <c r="S23491" s="2"/>
      <c r="T23491" s="2"/>
    </row>
    <row r="23492" spans="4:20" x14ac:dyDescent="0.2">
      <c r="D23492" s="2"/>
      <c r="E23492" s="2"/>
      <c r="F23492" s="2"/>
      <c r="G23492" s="2"/>
      <c r="O23492" s="2"/>
      <c r="Q23492" s="2"/>
      <c r="R23492" s="2"/>
      <c r="S23492" s="2"/>
      <c r="T23492" s="2"/>
    </row>
    <row r="23493" spans="4:20" x14ac:dyDescent="0.2">
      <c r="D23493" s="2"/>
      <c r="E23493" s="2"/>
      <c r="F23493" s="2"/>
      <c r="G23493" s="2"/>
      <c r="O23493" s="2"/>
      <c r="Q23493" s="2"/>
      <c r="R23493" s="2"/>
      <c r="S23493" s="2"/>
      <c r="T23493" s="2"/>
    </row>
    <row r="23494" spans="4:20" x14ac:dyDescent="0.2">
      <c r="D23494" s="2"/>
      <c r="E23494" s="2"/>
      <c r="F23494" s="2"/>
      <c r="G23494" s="2"/>
      <c r="O23494" s="2"/>
      <c r="Q23494" s="2"/>
      <c r="R23494" s="2"/>
      <c r="S23494" s="2"/>
      <c r="T23494" s="2"/>
    </row>
    <row r="23495" spans="4:20" x14ac:dyDescent="0.2">
      <c r="D23495" s="2"/>
      <c r="E23495" s="2"/>
      <c r="F23495" s="2"/>
      <c r="G23495" s="2"/>
      <c r="O23495" s="2"/>
      <c r="Q23495" s="2"/>
      <c r="R23495" s="2"/>
      <c r="S23495" s="2"/>
      <c r="T23495" s="2"/>
    </row>
    <row r="23496" spans="4:20" x14ac:dyDescent="0.2">
      <c r="D23496" s="2"/>
      <c r="E23496" s="2"/>
      <c r="F23496" s="2"/>
      <c r="G23496" s="2"/>
      <c r="O23496" s="2"/>
      <c r="Q23496" s="2"/>
      <c r="R23496" s="2"/>
      <c r="S23496" s="2"/>
      <c r="T23496" s="2"/>
    </row>
    <row r="23497" spans="4:20" x14ac:dyDescent="0.2">
      <c r="D23497" s="2"/>
      <c r="E23497" s="2"/>
      <c r="F23497" s="2"/>
      <c r="G23497" s="2"/>
      <c r="O23497" s="2"/>
      <c r="Q23497" s="2"/>
      <c r="R23497" s="2"/>
      <c r="S23497" s="2"/>
      <c r="T23497" s="2"/>
    </row>
    <row r="23498" spans="4:20" x14ac:dyDescent="0.2">
      <c r="D23498" s="2"/>
      <c r="E23498" s="2"/>
      <c r="F23498" s="2"/>
      <c r="G23498" s="2"/>
      <c r="O23498" s="2"/>
      <c r="Q23498" s="2"/>
      <c r="R23498" s="2"/>
      <c r="S23498" s="2"/>
      <c r="T23498" s="2"/>
    </row>
    <row r="23499" spans="4:20" x14ac:dyDescent="0.2">
      <c r="D23499" s="2"/>
      <c r="E23499" s="2"/>
      <c r="F23499" s="2"/>
      <c r="G23499" s="2"/>
      <c r="O23499" s="2"/>
      <c r="Q23499" s="2"/>
      <c r="R23499" s="2"/>
      <c r="S23499" s="2"/>
      <c r="T23499" s="2"/>
    </row>
    <row r="23500" spans="4:20" x14ac:dyDescent="0.2">
      <c r="D23500" s="2"/>
      <c r="E23500" s="2"/>
      <c r="F23500" s="2"/>
      <c r="G23500" s="2"/>
      <c r="O23500" s="2"/>
      <c r="Q23500" s="2"/>
      <c r="R23500" s="2"/>
      <c r="S23500" s="2"/>
      <c r="T23500" s="2"/>
    </row>
    <row r="23501" spans="4:20" x14ac:dyDescent="0.2">
      <c r="D23501" s="2"/>
      <c r="E23501" s="2"/>
      <c r="F23501" s="2"/>
      <c r="G23501" s="2"/>
      <c r="O23501" s="2"/>
      <c r="Q23501" s="2"/>
      <c r="R23501" s="2"/>
      <c r="S23501" s="2"/>
      <c r="T23501" s="2"/>
    </row>
    <row r="23502" spans="4:20" x14ac:dyDescent="0.2">
      <c r="D23502" s="2"/>
      <c r="E23502" s="2"/>
      <c r="F23502" s="2"/>
      <c r="G23502" s="2"/>
      <c r="O23502" s="2"/>
      <c r="Q23502" s="2"/>
      <c r="R23502" s="2"/>
      <c r="S23502" s="2"/>
      <c r="T23502" s="2"/>
    </row>
    <row r="23503" spans="4:20" x14ac:dyDescent="0.2">
      <c r="D23503" s="2"/>
      <c r="E23503" s="2"/>
      <c r="F23503" s="2"/>
      <c r="G23503" s="2"/>
      <c r="O23503" s="2"/>
      <c r="Q23503" s="2"/>
      <c r="R23503" s="2"/>
      <c r="S23503" s="2"/>
      <c r="T23503" s="2"/>
    </row>
    <row r="23504" spans="4:20" x14ac:dyDescent="0.2">
      <c r="D23504" s="2"/>
      <c r="E23504" s="2"/>
      <c r="F23504" s="2"/>
      <c r="G23504" s="2"/>
      <c r="O23504" s="2"/>
      <c r="Q23504" s="2"/>
      <c r="R23504" s="2"/>
      <c r="S23504" s="2"/>
      <c r="T23504" s="2"/>
    </row>
    <row r="23505" spans="4:20" x14ac:dyDescent="0.2">
      <c r="D23505" s="2"/>
      <c r="E23505" s="2"/>
      <c r="F23505" s="2"/>
      <c r="G23505" s="2"/>
      <c r="O23505" s="2"/>
      <c r="Q23505" s="2"/>
      <c r="R23505" s="2"/>
      <c r="S23505" s="2"/>
      <c r="T23505" s="2"/>
    </row>
    <row r="23506" spans="4:20" x14ac:dyDescent="0.2">
      <c r="D23506" s="2"/>
      <c r="E23506" s="2"/>
      <c r="F23506" s="2"/>
      <c r="G23506" s="2"/>
      <c r="O23506" s="2"/>
      <c r="Q23506" s="2"/>
      <c r="R23506" s="2"/>
      <c r="S23506" s="2"/>
      <c r="T23506" s="2"/>
    </row>
    <row r="23507" spans="4:20" x14ac:dyDescent="0.2">
      <c r="D23507" s="2"/>
      <c r="E23507" s="2"/>
      <c r="F23507" s="2"/>
      <c r="G23507" s="2"/>
      <c r="O23507" s="2"/>
      <c r="Q23507" s="2"/>
      <c r="R23507" s="2"/>
      <c r="S23507" s="2"/>
      <c r="T23507" s="2"/>
    </row>
    <row r="23508" spans="4:20" x14ac:dyDescent="0.2">
      <c r="D23508" s="2"/>
      <c r="E23508" s="2"/>
      <c r="F23508" s="2"/>
      <c r="G23508" s="2"/>
      <c r="O23508" s="2"/>
      <c r="Q23508" s="2"/>
      <c r="R23508" s="2"/>
      <c r="S23508" s="2"/>
      <c r="T23508" s="2"/>
    </row>
    <row r="23509" spans="4:20" x14ac:dyDescent="0.2">
      <c r="D23509" s="2"/>
      <c r="E23509" s="2"/>
      <c r="F23509" s="2"/>
      <c r="G23509" s="2"/>
      <c r="O23509" s="2"/>
      <c r="Q23509" s="2"/>
      <c r="R23509" s="2"/>
      <c r="S23509" s="2"/>
      <c r="T23509" s="2"/>
    </row>
    <row r="23510" spans="4:20" x14ac:dyDescent="0.2">
      <c r="D23510" s="2"/>
      <c r="E23510" s="2"/>
      <c r="F23510" s="2"/>
      <c r="G23510" s="2"/>
      <c r="O23510" s="2"/>
      <c r="Q23510" s="2"/>
      <c r="R23510" s="2"/>
      <c r="S23510" s="2"/>
      <c r="T23510" s="2"/>
    </row>
    <row r="23511" spans="4:20" x14ac:dyDescent="0.2">
      <c r="D23511" s="2"/>
      <c r="E23511" s="2"/>
      <c r="F23511" s="2"/>
      <c r="G23511" s="2"/>
      <c r="O23511" s="2"/>
      <c r="Q23511" s="2"/>
      <c r="R23511" s="2"/>
      <c r="S23511" s="2"/>
      <c r="T23511" s="2"/>
    </row>
    <row r="23512" spans="4:20" x14ac:dyDescent="0.2">
      <c r="D23512" s="2"/>
      <c r="E23512" s="2"/>
      <c r="F23512" s="2"/>
      <c r="G23512" s="2"/>
      <c r="O23512" s="2"/>
      <c r="Q23512" s="2"/>
      <c r="R23512" s="2"/>
      <c r="S23512" s="2"/>
      <c r="T23512" s="2"/>
    </row>
    <row r="23513" spans="4:20" x14ac:dyDescent="0.2">
      <c r="D23513" s="2"/>
      <c r="E23513" s="2"/>
      <c r="F23513" s="2"/>
      <c r="G23513" s="2"/>
      <c r="O23513" s="2"/>
      <c r="Q23513" s="2"/>
      <c r="R23513" s="2"/>
      <c r="S23513" s="2"/>
      <c r="T23513" s="2"/>
    </row>
    <row r="23514" spans="4:20" x14ac:dyDescent="0.2">
      <c r="D23514" s="2"/>
      <c r="E23514" s="2"/>
      <c r="F23514" s="2"/>
      <c r="G23514" s="2"/>
      <c r="O23514" s="2"/>
      <c r="Q23514" s="2"/>
      <c r="R23514" s="2"/>
      <c r="S23514" s="2"/>
      <c r="T23514" s="2"/>
    </row>
    <row r="23515" spans="4:20" x14ac:dyDescent="0.2">
      <c r="D23515" s="2"/>
      <c r="E23515" s="2"/>
      <c r="F23515" s="2"/>
      <c r="G23515" s="2"/>
      <c r="O23515" s="2"/>
      <c r="Q23515" s="2"/>
      <c r="R23515" s="2"/>
      <c r="S23515" s="2"/>
      <c r="T23515" s="2"/>
    </row>
    <row r="23516" spans="4:20" x14ac:dyDescent="0.2">
      <c r="D23516" s="2"/>
      <c r="E23516" s="2"/>
      <c r="F23516" s="2"/>
      <c r="G23516" s="2"/>
      <c r="O23516" s="2"/>
      <c r="Q23516" s="2"/>
      <c r="R23516" s="2"/>
      <c r="S23516" s="2"/>
      <c r="T23516" s="2"/>
    </row>
    <row r="23517" spans="4:20" x14ac:dyDescent="0.2">
      <c r="D23517" s="2"/>
      <c r="E23517" s="2"/>
      <c r="F23517" s="2"/>
      <c r="G23517" s="2"/>
      <c r="O23517" s="2"/>
      <c r="Q23517" s="2"/>
      <c r="R23517" s="2"/>
      <c r="S23517" s="2"/>
      <c r="T23517" s="2"/>
    </row>
    <row r="23518" spans="4:20" x14ac:dyDescent="0.2">
      <c r="D23518" s="2"/>
      <c r="E23518" s="2"/>
      <c r="F23518" s="2"/>
      <c r="G23518" s="2"/>
      <c r="O23518" s="2"/>
      <c r="Q23518" s="2"/>
      <c r="R23518" s="2"/>
      <c r="S23518" s="2"/>
      <c r="T23518" s="2"/>
    </row>
    <row r="23519" spans="4:20" x14ac:dyDescent="0.2">
      <c r="D23519" s="2"/>
      <c r="E23519" s="2"/>
      <c r="F23519" s="2"/>
      <c r="G23519" s="2"/>
      <c r="O23519" s="2"/>
      <c r="Q23519" s="2"/>
      <c r="R23519" s="2"/>
      <c r="S23519" s="2"/>
      <c r="T23519" s="2"/>
    </row>
    <row r="23520" spans="4:20" x14ac:dyDescent="0.2">
      <c r="D23520" s="2"/>
      <c r="E23520" s="2"/>
      <c r="F23520" s="2"/>
      <c r="G23520" s="2"/>
      <c r="O23520" s="2"/>
      <c r="Q23520" s="2"/>
      <c r="R23520" s="2"/>
      <c r="S23520" s="2"/>
      <c r="T23520" s="2"/>
    </row>
    <row r="23521" spans="4:20" x14ac:dyDescent="0.2">
      <c r="D23521" s="2"/>
      <c r="E23521" s="2"/>
      <c r="F23521" s="2"/>
      <c r="G23521" s="2"/>
      <c r="O23521" s="2"/>
      <c r="Q23521" s="2"/>
      <c r="R23521" s="2"/>
      <c r="S23521" s="2"/>
      <c r="T23521" s="2"/>
    </row>
    <row r="23522" spans="4:20" x14ac:dyDescent="0.2">
      <c r="D23522" s="2"/>
      <c r="E23522" s="2"/>
      <c r="F23522" s="2"/>
      <c r="G23522" s="2"/>
      <c r="O23522" s="2"/>
      <c r="Q23522" s="2"/>
      <c r="R23522" s="2"/>
      <c r="S23522" s="2"/>
      <c r="T23522" s="2"/>
    </row>
    <row r="23523" spans="4:20" x14ac:dyDescent="0.2">
      <c r="D23523" s="2"/>
      <c r="E23523" s="2"/>
      <c r="F23523" s="2"/>
      <c r="G23523" s="2"/>
      <c r="O23523" s="2"/>
      <c r="Q23523" s="2"/>
      <c r="R23523" s="2"/>
      <c r="S23523" s="2"/>
      <c r="T23523" s="2"/>
    </row>
    <row r="23524" spans="4:20" x14ac:dyDescent="0.2">
      <c r="D23524" s="2"/>
      <c r="E23524" s="2"/>
      <c r="F23524" s="2"/>
      <c r="G23524" s="2"/>
      <c r="O23524" s="2"/>
      <c r="Q23524" s="2"/>
      <c r="R23524" s="2"/>
      <c r="S23524" s="2"/>
      <c r="T23524" s="2"/>
    </row>
    <row r="23525" spans="4:20" x14ac:dyDescent="0.2">
      <c r="D23525" s="2"/>
      <c r="E23525" s="2"/>
      <c r="F23525" s="2"/>
      <c r="G23525" s="2"/>
      <c r="O23525" s="2"/>
      <c r="Q23525" s="2"/>
      <c r="R23525" s="2"/>
      <c r="S23525" s="2"/>
      <c r="T23525" s="2"/>
    </row>
    <row r="23526" spans="4:20" x14ac:dyDescent="0.2">
      <c r="D23526" s="2"/>
      <c r="E23526" s="2"/>
      <c r="F23526" s="2"/>
      <c r="G23526" s="2"/>
      <c r="O23526" s="2"/>
      <c r="Q23526" s="2"/>
      <c r="R23526" s="2"/>
      <c r="S23526" s="2"/>
      <c r="T23526" s="2"/>
    </row>
    <row r="23527" spans="4:20" x14ac:dyDescent="0.2">
      <c r="D23527" s="2"/>
      <c r="E23527" s="2"/>
      <c r="F23527" s="2"/>
      <c r="G23527" s="2"/>
      <c r="O23527" s="2"/>
      <c r="Q23527" s="2"/>
      <c r="R23527" s="2"/>
      <c r="S23527" s="2"/>
      <c r="T23527" s="2"/>
    </row>
    <row r="23528" spans="4:20" x14ac:dyDescent="0.2">
      <c r="D23528" s="2"/>
      <c r="E23528" s="2"/>
      <c r="F23528" s="2"/>
      <c r="G23528" s="2"/>
      <c r="O23528" s="2"/>
      <c r="Q23528" s="2"/>
      <c r="R23528" s="2"/>
      <c r="S23528" s="2"/>
      <c r="T23528" s="2"/>
    </row>
    <row r="23529" spans="4:20" x14ac:dyDescent="0.2">
      <c r="D23529" s="2"/>
      <c r="E23529" s="2"/>
      <c r="F23529" s="2"/>
      <c r="G23529" s="2"/>
      <c r="O23529" s="2"/>
      <c r="Q23529" s="2"/>
      <c r="R23529" s="2"/>
      <c r="S23529" s="2"/>
      <c r="T23529" s="2"/>
    </row>
    <row r="23530" spans="4:20" x14ac:dyDescent="0.2">
      <c r="D23530" s="2"/>
      <c r="E23530" s="2"/>
      <c r="F23530" s="2"/>
      <c r="G23530" s="2"/>
      <c r="O23530" s="2"/>
      <c r="Q23530" s="2"/>
      <c r="R23530" s="2"/>
      <c r="S23530" s="2"/>
      <c r="T23530" s="2"/>
    </row>
    <row r="23531" spans="4:20" x14ac:dyDescent="0.2">
      <c r="D23531" s="2"/>
      <c r="E23531" s="2"/>
      <c r="F23531" s="2"/>
      <c r="G23531" s="2"/>
      <c r="O23531" s="2"/>
      <c r="Q23531" s="2"/>
      <c r="R23531" s="2"/>
      <c r="S23531" s="2"/>
      <c r="T23531" s="2"/>
    </row>
    <row r="23532" spans="4:20" x14ac:dyDescent="0.2">
      <c r="D23532" s="2"/>
      <c r="E23532" s="2"/>
      <c r="F23532" s="2"/>
      <c r="G23532" s="2"/>
      <c r="O23532" s="2"/>
      <c r="Q23532" s="2"/>
      <c r="R23532" s="2"/>
      <c r="S23532" s="2"/>
      <c r="T23532" s="2"/>
    </row>
    <row r="23533" spans="4:20" x14ac:dyDescent="0.2">
      <c r="D23533" s="2"/>
      <c r="E23533" s="2"/>
      <c r="F23533" s="2"/>
      <c r="G23533" s="2"/>
      <c r="O23533" s="2"/>
      <c r="Q23533" s="2"/>
      <c r="R23533" s="2"/>
      <c r="S23533" s="2"/>
      <c r="T23533" s="2"/>
    </row>
    <row r="23534" spans="4:20" x14ac:dyDescent="0.2">
      <c r="D23534" s="2"/>
      <c r="E23534" s="2"/>
      <c r="F23534" s="2"/>
      <c r="G23534" s="2"/>
      <c r="O23534" s="2"/>
      <c r="Q23534" s="2"/>
      <c r="R23534" s="2"/>
      <c r="S23534" s="2"/>
      <c r="T23534" s="2"/>
    </row>
    <row r="23535" spans="4:20" x14ac:dyDescent="0.2">
      <c r="D23535" s="2"/>
      <c r="E23535" s="2"/>
      <c r="F23535" s="2"/>
      <c r="G23535" s="2"/>
      <c r="O23535" s="2"/>
      <c r="Q23535" s="2"/>
      <c r="R23535" s="2"/>
      <c r="S23535" s="2"/>
      <c r="T23535" s="2"/>
    </row>
    <row r="23536" spans="4:20" x14ac:dyDescent="0.2">
      <c r="D23536" s="2"/>
      <c r="E23536" s="2"/>
      <c r="F23536" s="2"/>
      <c r="G23536" s="2"/>
      <c r="O23536" s="2"/>
      <c r="Q23536" s="2"/>
      <c r="R23536" s="2"/>
      <c r="S23536" s="2"/>
      <c r="T23536" s="2"/>
    </row>
    <row r="23537" spans="4:20" x14ac:dyDescent="0.2">
      <c r="D23537" s="2"/>
      <c r="E23537" s="2"/>
      <c r="F23537" s="2"/>
      <c r="G23537" s="2"/>
      <c r="O23537" s="2"/>
      <c r="Q23537" s="2"/>
      <c r="R23537" s="2"/>
      <c r="S23537" s="2"/>
      <c r="T23537" s="2"/>
    </row>
    <row r="23538" spans="4:20" x14ac:dyDescent="0.2">
      <c r="D23538" s="2"/>
      <c r="E23538" s="2"/>
      <c r="F23538" s="2"/>
      <c r="G23538" s="2"/>
      <c r="O23538" s="2"/>
      <c r="Q23538" s="2"/>
      <c r="R23538" s="2"/>
      <c r="S23538" s="2"/>
      <c r="T23538" s="2"/>
    </row>
    <row r="23539" spans="4:20" x14ac:dyDescent="0.2">
      <c r="D23539" s="2"/>
      <c r="E23539" s="2"/>
      <c r="F23539" s="2"/>
      <c r="G23539" s="2"/>
      <c r="O23539" s="2"/>
      <c r="Q23539" s="2"/>
      <c r="R23539" s="2"/>
      <c r="S23539" s="2"/>
      <c r="T23539" s="2"/>
    </row>
    <row r="23540" spans="4:20" x14ac:dyDescent="0.2">
      <c r="D23540" s="2"/>
      <c r="E23540" s="2"/>
      <c r="F23540" s="2"/>
      <c r="G23540" s="2"/>
      <c r="O23540" s="2"/>
      <c r="Q23540" s="2"/>
      <c r="R23540" s="2"/>
      <c r="S23540" s="2"/>
      <c r="T23540" s="2"/>
    </row>
    <row r="23541" spans="4:20" x14ac:dyDescent="0.2">
      <c r="D23541" s="2"/>
      <c r="E23541" s="2"/>
      <c r="F23541" s="2"/>
      <c r="G23541" s="2"/>
      <c r="O23541" s="2"/>
      <c r="Q23541" s="2"/>
      <c r="R23541" s="2"/>
      <c r="S23541" s="2"/>
      <c r="T23541" s="2"/>
    </row>
    <row r="23542" spans="4:20" x14ac:dyDescent="0.2">
      <c r="D23542" s="2"/>
      <c r="E23542" s="2"/>
      <c r="F23542" s="2"/>
      <c r="G23542" s="2"/>
      <c r="O23542" s="2"/>
      <c r="Q23542" s="2"/>
      <c r="R23542" s="2"/>
      <c r="S23542" s="2"/>
      <c r="T23542" s="2"/>
    </row>
    <row r="23543" spans="4:20" x14ac:dyDescent="0.2">
      <c r="D23543" s="2"/>
      <c r="E23543" s="2"/>
      <c r="F23543" s="2"/>
      <c r="G23543" s="2"/>
      <c r="O23543" s="2"/>
      <c r="Q23543" s="2"/>
      <c r="R23543" s="2"/>
      <c r="S23543" s="2"/>
      <c r="T23543" s="2"/>
    </row>
    <row r="23544" spans="4:20" x14ac:dyDescent="0.2">
      <c r="D23544" s="2"/>
      <c r="E23544" s="2"/>
      <c r="F23544" s="2"/>
      <c r="G23544" s="2"/>
      <c r="O23544" s="2"/>
      <c r="Q23544" s="2"/>
      <c r="R23544" s="2"/>
      <c r="S23544" s="2"/>
      <c r="T23544" s="2"/>
    </row>
    <row r="23545" spans="4:20" x14ac:dyDescent="0.2">
      <c r="D23545" s="2"/>
      <c r="E23545" s="2"/>
      <c r="F23545" s="2"/>
      <c r="G23545" s="2"/>
      <c r="O23545" s="2"/>
      <c r="Q23545" s="2"/>
      <c r="R23545" s="2"/>
      <c r="S23545" s="2"/>
      <c r="T23545" s="2"/>
    </row>
    <row r="23546" spans="4:20" x14ac:dyDescent="0.2">
      <c r="D23546" s="2"/>
      <c r="E23546" s="2"/>
      <c r="F23546" s="2"/>
      <c r="G23546" s="2"/>
      <c r="O23546" s="2"/>
      <c r="Q23546" s="2"/>
      <c r="R23546" s="2"/>
      <c r="S23546" s="2"/>
      <c r="T23546" s="2"/>
    </row>
    <row r="23547" spans="4:20" x14ac:dyDescent="0.2">
      <c r="D23547" s="2"/>
      <c r="E23547" s="2"/>
      <c r="F23547" s="2"/>
      <c r="G23547" s="2"/>
      <c r="O23547" s="2"/>
      <c r="Q23547" s="2"/>
      <c r="R23547" s="2"/>
      <c r="S23547" s="2"/>
      <c r="T23547" s="2"/>
    </row>
    <row r="23548" spans="4:20" x14ac:dyDescent="0.2">
      <c r="D23548" s="2"/>
      <c r="E23548" s="2"/>
      <c r="F23548" s="2"/>
      <c r="G23548" s="2"/>
      <c r="O23548" s="2"/>
      <c r="Q23548" s="2"/>
      <c r="R23548" s="2"/>
      <c r="S23548" s="2"/>
      <c r="T23548" s="2"/>
    </row>
    <row r="23549" spans="4:20" x14ac:dyDescent="0.2">
      <c r="D23549" s="2"/>
      <c r="E23549" s="2"/>
      <c r="F23549" s="2"/>
      <c r="G23549" s="2"/>
      <c r="O23549" s="2"/>
      <c r="Q23549" s="2"/>
      <c r="R23549" s="2"/>
      <c r="S23549" s="2"/>
      <c r="T23549" s="2"/>
    </row>
    <row r="23550" spans="4:20" x14ac:dyDescent="0.2">
      <c r="D23550" s="2"/>
      <c r="E23550" s="2"/>
      <c r="F23550" s="2"/>
      <c r="G23550" s="2"/>
      <c r="O23550" s="2"/>
      <c r="Q23550" s="2"/>
      <c r="R23550" s="2"/>
      <c r="S23550" s="2"/>
      <c r="T23550" s="2"/>
    </row>
    <row r="23551" spans="4:20" x14ac:dyDescent="0.2">
      <c r="D23551" s="2"/>
      <c r="E23551" s="2"/>
      <c r="F23551" s="2"/>
      <c r="G23551" s="2"/>
      <c r="O23551" s="2"/>
      <c r="Q23551" s="2"/>
      <c r="R23551" s="2"/>
      <c r="S23551" s="2"/>
      <c r="T23551" s="2"/>
    </row>
    <row r="23552" spans="4:20" x14ac:dyDescent="0.2">
      <c r="D23552" s="2"/>
      <c r="E23552" s="2"/>
      <c r="F23552" s="2"/>
      <c r="G23552" s="2"/>
      <c r="O23552" s="2"/>
      <c r="Q23552" s="2"/>
      <c r="R23552" s="2"/>
      <c r="S23552" s="2"/>
      <c r="T23552" s="2"/>
    </row>
    <row r="23553" spans="4:20" x14ac:dyDescent="0.2">
      <c r="D23553" s="2"/>
      <c r="E23553" s="2"/>
      <c r="F23553" s="2"/>
      <c r="G23553" s="2"/>
      <c r="O23553" s="2"/>
      <c r="Q23553" s="2"/>
      <c r="R23553" s="2"/>
      <c r="S23553" s="2"/>
      <c r="T23553" s="2"/>
    </row>
    <row r="23554" spans="4:20" x14ac:dyDescent="0.2">
      <c r="D23554" s="2"/>
      <c r="E23554" s="2"/>
      <c r="F23554" s="2"/>
      <c r="G23554" s="2"/>
      <c r="O23554" s="2"/>
      <c r="Q23554" s="2"/>
      <c r="R23554" s="2"/>
      <c r="S23554" s="2"/>
      <c r="T23554" s="2"/>
    </row>
    <row r="23555" spans="4:20" x14ac:dyDescent="0.2">
      <c r="D23555" s="2"/>
      <c r="E23555" s="2"/>
      <c r="F23555" s="2"/>
      <c r="G23555" s="2"/>
      <c r="O23555" s="2"/>
      <c r="Q23555" s="2"/>
      <c r="R23555" s="2"/>
      <c r="S23555" s="2"/>
      <c r="T23555" s="2"/>
    </row>
    <row r="23556" spans="4:20" x14ac:dyDescent="0.2">
      <c r="D23556" s="2"/>
      <c r="E23556" s="2"/>
      <c r="F23556" s="2"/>
      <c r="G23556" s="2"/>
      <c r="O23556" s="2"/>
      <c r="Q23556" s="2"/>
      <c r="R23556" s="2"/>
      <c r="S23556" s="2"/>
      <c r="T23556" s="2"/>
    </row>
    <row r="23557" spans="4:20" x14ac:dyDescent="0.2">
      <c r="D23557" s="2"/>
      <c r="E23557" s="2"/>
      <c r="F23557" s="2"/>
      <c r="G23557" s="2"/>
      <c r="O23557" s="2"/>
      <c r="Q23557" s="2"/>
      <c r="R23557" s="2"/>
      <c r="S23557" s="2"/>
      <c r="T23557" s="2"/>
    </row>
    <row r="23558" spans="4:20" x14ac:dyDescent="0.2">
      <c r="D23558" s="2"/>
      <c r="E23558" s="2"/>
      <c r="F23558" s="2"/>
      <c r="G23558" s="2"/>
      <c r="O23558" s="2"/>
      <c r="Q23558" s="2"/>
      <c r="R23558" s="2"/>
      <c r="S23558" s="2"/>
      <c r="T23558" s="2"/>
    </row>
    <row r="23559" spans="4:20" x14ac:dyDescent="0.2">
      <c r="D23559" s="2"/>
      <c r="E23559" s="2"/>
      <c r="F23559" s="2"/>
      <c r="G23559" s="2"/>
      <c r="O23559" s="2"/>
      <c r="Q23559" s="2"/>
      <c r="R23559" s="2"/>
      <c r="S23559" s="2"/>
      <c r="T23559" s="2"/>
    </row>
    <row r="23560" spans="4:20" x14ac:dyDescent="0.2">
      <c r="D23560" s="2"/>
      <c r="E23560" s="2"/>
      <c r="F23560" s="2"/>
      <c r="G23560" s="2"/>
      <c r="O23560" s="2"/>
      <c r="Q23560" s="2"/>
      <c r="R23560" s="2"/>
      <c r="S23560" s="2"/>
      <c r="T23560" s="2"/>
    </row>
    <row r="23561" spans="4:20" x14ac:dyDescent="0.2">
      <c r="D23561" s="2"/>
      <c r="E23561" s="2"/>
      <c r="F23561" s="2"/>
      <c r="G23561" s="2"/>
      <c r="O23561" s="2"/>
      <c r="Q23561" s="2"/>
      <c r="R23561" s="2"/>
      <c r="S23561" s="2"/>
      <c r="T23561" s="2"/>
    </row>
    <row r="23562" spans="4:20" x14ac:dyDescent="0.2">
      <c r="D23562" s="2"/>
      <c r="E23562" s="2"/>
      <c r="F23562" s="2"/>
      <c r="G23562" s="2"/>
      <c r="O23562" s="2"/>
      <c r="Q23562" s="2"/>
      <c r="R23562" s="2"/>
      <c r="S23562" s="2"/>
      <c r="T23562" s="2"/>
    </row>
    <row r="23563" spans="4:20" x14ac:dyDescent="0.2">
      <c r="D23563" s="2"/>
      <c r="E23563" s="2"/>
      <c r="F23563" s="2"/>
      <c r="G23563" s="2"/>
      <c r="O23563" s="2"/>
      <c r="Q23563" s="2"/>
      <c r="R23563" s="2"/>
      <c r="S23563" s="2"/>
      <c r="T23563" s="2"/>
    </row>
    <row r="23564" spans="4:20" x14ac:dyDescent="0.2">
      <c r="D23564" s="2"/>
      <c r="E23564" s="2"/>
      <c r="F23564" s="2"/>
      <c r="G23564" s="2"/>
      <c r="O23564" s="2"/>
      <c r="Q23564" s="2"/>
      <c r="R23564" s="2"/>
      <c r="S23564" s="2"/>
      <c r="T23564" s="2"/>
    </row>
    <row r="23565" spans="4:20" x14ac:dyDescent="0.2">
      <c r="D23565" s="2"/>
      <c r="E23565" s="2"/>
      <c r="F23565" s="2"/>
      <c r="G23565" s="2"/>
      <c r="O23565" s="2"/>
      <c r="Q23565" s="2"/>
      <c r="R23565" s="2"/>
      <c r="S23565" s="2"/>
      <c r="T23565" s="2"/>
    </row>
    <row r="23566" spans="4:20" x14ac:dyDescent="0.2">
      <c r="D23566" s="2"/>
      <c r="E23566" s="2"/>
      <c r="F23566" s="2"/>
      <c r="G23566" s="2"/>
      <c r="O23566" s="2"/>
      <c r="Q23566" s="2"/>
      <c r="R23566" s="2"/>
      <c r="S23566" s="2"/>
      <c r="T23566" s="2"/>
    </row>
    <row r="23567" spans="4:20" x14ac:dyDescent="0.2">
      <c r="D23567" s="2"/>
      <c r="E23567" s="2"/>
      <c r="F23567" s="2"/>
      <c r="G23567" s="2"/>
      <c r="O23567" s="2"/>
      <c r="Q23567" s="2"/>
      <c r="R23567" s="2"/>
      <c r="S23567" s="2"/>
      <c r="T23567" s="2"/>
    </row>
    <row r="23568" spans="4:20" x14ac:dyDescent="0.2">
      <c r="D23568" s="2"/>
      <c r="E23568" s="2"/>
      <c r="F23568" s="2"/>
      <c r="G23568" s="2"/>
      <c r="O23568" s="2"/>
      <c r="Q23568" s="2"/>
      <c r="R23568" s="2"/>
      <c r="S23568" s="2"/>
      <c r="T23568" s="2"/>
    </row>
    <row r="23569" spans="4:20" x14ac:dyDescent="0.2">
      <c r="D23569" s="2"/>
      <c r="E23569" s="2"/>
      <c r="F23569" s="2"/>
      <c r="G23569" s="2"/>
      <c r="O23569" s="2"/>
      <c r="Q23569" s="2"/>
      <c r="R23569" s="2"/>
      <c r="S23569" s="2"/>
      <c r="T23569" s="2"/>
    </row>
    <row r="23570" spans="4:20" x14ac:dyDescent="0.2">
      <c r="D23570" s="2"/>
      <c r="E23570" s="2"/>
      <c r="F23570" s="2"/>
      <c r="G23570" s="2"/>
      <c r="O23570" s="2"/>
      <c r="Q23570" s="2"/>
      <c r="R23570" s="2"/>
      <c r="S23570" s="2"/>
      <c r="T23570" s="2"/>
    </row>
    <row r="23571" spans="4:20" x14ac:dyDescent="0.2">
      <c r="D23571" s="2"/>
      <c r="E23571" s="2"/>
      <c r="F23571" s="2"/>
      <c r="G23571" s="2"/>
      <c r="O23571" s="2"/>
      <c r="Q23571" s="2"/>
      <c r="R23571" s="2"/>
      <c r="S23571" s="2"/>
      <c r="T23571" s="2"/>
    </row>
    <row r="23572" spans="4:20" x14ac:dyDescent="0.2">
      <c r="D23572" s="2"/>
      <c r="E23572" s="2"/>
      <c r="F23572" s="2"/>
      <c r="G23572" s="2"/>
      <c r="O23572" s="2"/>
      <c r="Q23572" s="2"/>
      <c r="R23572" s="2"/>
      <c r="S23572" s="2"/>
      <c r="T23572" s="2"/>
    </row>
    <row r="23573" spans="4:20" x14ac:dyDescent="0.2">
      <c r="D23573" s="2"/>
      <c r="E23573" s="2"/>
      <c r="F23573" s="2"/>
      <c r="G23573" s="2"/>
      <c r="O23573" s="2"/>
      <c r="Q23573" s="2"/>
      <c r="R23573" s="2"/>
      <c r="S23573" s="2"/>
      <c r="T23573" s="2"/>
    </row>
    <row r="23574" spans="4:20" x14ac:dyDescent="0.2">
      <c r="D23574" s="2"/>
      <c r="E23574" s="2"/>
      <c r="F23574" s="2"/>
      <c r="G23574" s="2"/>
      <c r="O23574" s="2"/>
      <c r="Q23574" s="2"/>
      <c r="R23574" s="2"/>
      <c r="S23574" s="2"/>
      <c r="T23574" s="2"/>
    </row>
    <row r="23575" spans="4:20" x14ac:dyDescent="0.2">
      <c r="D23575" s="2"/>
      <c r="E23575" s="2"/>
      <c r="F23575" s="2"/>
      <c r="G23575" s="2"/>
      <c r="O23575" s="2"/>
      <c r="Q23575" s="2"/>
      <c r="R23575" s="2"/>
      <c r="S23575" s="2"/>
      <c r="T23575" s="2"/>
    </row>
    <row r="23576" spans="4:20" x14ac:dyDescent="0.2">
      <c r="D23576" s="2"/>
      <c r="E23576" s="2"/>
      <c r="F23576" s="2"/>
      <c r="G23576" s="2"/>
      <c r="O23576" s="2"/>
      <c r="Q23576" s="2"/>
      <c r="R23576" s="2"/>
      <c r="S23576" s="2"/>
      <c r="T23576" s="2"/>
    </row>
    <row r="23577" spans="4:20" x14ac:dyDescent="0.2">
      <c r="D23577" s="2"/>
      <c r="E23577" s="2"/>
      <c r="F23577" s="2"/>
      <c r="G23577" s="2"/>
      <c r="O23577" s="2"/>
      <c r="Q23577" s="2"/>
      <c r="R23577" s="2"/>
      <c r="S23577" s="2"/>
      <c r="T23577" s="2"/>
    </row>
    <row r="23578" spans="4:20" x14ac:dyDescent="0.2">
      <c r="D23578" s="2"/>
      <c r="E23578" s="2"/>
      <c r="F23578" s="2"/>
      <c r="G23578" s="2"/>
      <c r="O23578" s="2"/>
      <c r="Q23578" s="2"/>
      <c r="R23578" s="2"/>
      <c r="S23578" s="2"/>
      <c r="T23578" s="2"/>
    </row>
    <row r="23579" spans="4:20" x14ac:dyDescent="0.2">
      <c r="D23579" s="2"/>
      <c r="E23579" s="2"/>
      <c r="F23579" s="2"/>
      <c r="G23579" s="2"/>
      <c r="O23579" s="2"/>
      <c r="Q23579" s="2"/>
      <c r="R23579" s="2"/>
      <c r="S23579" s="2"/>
      <c r="T23579" s="2"/>
    </row>
    <row r="23580" spans="4:20" x14ac:dyDescent="0.2">
      <c r="D23580" s="2"/>
      <c r="E23580" s="2"/>
      <c r="F23580" s="2"/>
      <c r="G23580" s="2"/>
      <c r="O23580" s="2"/>
      <c r="Q23580" s="2"/>
      <c r="R23580" s="2"/>
      <c r="S23580" s="2"/>
      <c r="T23580" s="2"/>
    </row>
    <row r="23581" spans="4:20" x14ac:dyDescent="0.2">
      <c r="D23581" s="2"/>
      <c r="E23581" s="2"/>
      <c r="F23581" s="2"/>
      <c r="G23581" s="2"/>
      <c r="O23581" s="2"/>
      <c r="Q23581" s="2"/>
      <c r="R23581" s="2"/>
      <c r="S23581" s="2"/>
      <c r="T23581" s="2"/>
    </row>
    <row r="23582" spans="4:20" x14ac:dyDescent="0.2">
      <c r="D23582" s="2"/>
      <c r="E23582" s="2"/>
      <c r="F23582" s="2"/>
      <c r="G23582" s="2"/>
      <c r="O23582" s="2"/>
      <c r="Q23582" s="2"/>
      <c r="R23582" s="2"/>
      <c r="S23582" s="2"/>
      <c r="T23582" s="2"/>
    </row>
    <row r="23583" spans="4:20" x14ac:dyDescent="0.2">
      <c r="D23583" s="2"/>
      <c r="E23583" s="2"/>
      <c r="F23583" s="2"/>
      <c r="G23583" s="2"/>
      <c r="O23583" s="2"/>
      <c r="Q23583" s="2"/>
      <c r="R23583" s="2"/>
      <c r="S23583" s="2"/>
      <c r="T23583" s="2"/>
    </row>
    <row r="23584" spans="4:20" x14ac:dyDescent="0.2">
      <c r="D23584" s="2"/>
      <c r="E23584" s="2"/>
      <c r="F23584" s="2"/>
      <c r="G23584" s="2"/>
      <c r="O23584" s="2"/>
      <c r="Q23584" s="2"/>
      <c r="R23584" s="2"/>
      <c r="S23584" s="2"/>
      <c r="T23584" s="2"/>
    </row>
    <row r="23585" spans="4:20" x14ac:dyDescent="0.2">
      <c r="D23585" s="2"/>
      <c r="E23585" s="2"/>
      <c r="F23585" s="2"/>
      <c r="G23585" s="2"/>
      <c r="O23585" s="2"/>
      <c r="Q23585" s="2"/>
      <c r="R23585" s="2"/>
      <c r="S23585" s="2"/>
      <c r="T23585" s="2"/>
    </row>
    <row r="23586" spans="4:20" x14ac:dyDescent="0.2">
      <c r="D23586" s="2"/>
      <c r="E23586" s="2"/>
      <c r="F23586" s="2"/>
      <c r="G23586" s="2"/>
      <c r="O23586" s="2"/>
      <c r="Q23586" s="2"/>
      <c r="R23586" s="2"/>
      <c r="S23586" s="2"/>
      <c r="T23586" s="2"/>
    </row>
    <row r="23587" spans="4:20" x14ac:dyDescent="0.2">
      <c r="D23587" s="2"/>
      <c r="E23587" s="2"/>
      <c r="F23587" s="2"/>
      <c r="G23587" s="2"/>
      <c r="O23587" s="2"/>
      <c r="Q23587" s="2"/>
      <c r="R23587" s="2"/>
      <c r="S23587" s="2"/>
      <c r="T23587" s="2"/>
    </row>
    <row r="23588" spans="4:20" x14ac:dyDescent="0.2">
      <c r="D23588" s="2"/>
      <c r="E23588" s="2"/>
      <c r="F23588" s="2"/>
      <c r="G23588" s="2"/>
      <c r="O23588" s="2"/>
      <c r="Q23588" s="2"/>
      <c r="R23588" s="2"/>
      <c r="S23588" s="2"/>
      <c r="T23588" s="2"/>
    </row>
    <row r="23589" spans="4:20" x14ac:dyDescent="0.2">
      <c r="D23589" s="2"/>
      <c r="E23589" s="2"/>
      <c r="F23589" s="2"/>
      <c r="G23589" s="2"/>
      <c r="O23589" s="2"/>
      <c r="Q23589" s="2"/>
      <c r="R23589" s="2"/>
      <c r="S23589" s="2"/>
      <c r="T23589" s="2"/>
    </row>
    <row r="23590" spans="4:20" x14ac:dyDescent="0.2">
      <c r="D23590" s="2"/>
      <c r="E23590" s="2"/>
      <c r="F23590" s="2"/>
      <c r="G23590" s="2"/>
      <c r="O23590" s="2"/>
      <c r="Q23590" s="2"/>
      <c r="R23590" s="2"/>
      <c r="S23590" s="2"/>
      <c r="T23590" s="2"/>
    </row>
    <row r="23591" spans="4:20" x14ac:dyDescent="0.2">
      <c r="D23591" s="2"/>
      <c r="E23591" s="2"/>
      <c r="F23591" s="2"/>
      <c r="G23591" s="2"/>
      <c r="O23591" s="2"/>
      <c r="Q23591" s="2"/>
      <c r="R23591" s="2"/>
      <c r="S23591" s="2"/>
      <c r="T23591" s="2"/>
    </row>
    <row r="23592" spans="4:20" x14ac:dyDescent="0.2">
      <c r="D23592" s="2"/>
      <c r="E23592" s="2"/>
      <c r="F23592" s="2"/>
      <c r="G23592" s="2"/>
      <c r="O23592" s="2"/>
      <c r="Q23592" s="2"/>
      <c r="R23592" s="2"/>
      <c r="S23592" s="2"/>
      <c r="T23592" s="2"/>
    </row>
    <row r="23593" spans="4:20" x14ac:dyDescent="0.2">
      <c r="D23593" s="2"/>
      <c r="E23593" s="2"/>
      <c r="F23593" s="2"/>
      <c r="G23593" s="2"/>
      <c r="O23593" s="2"/>
      <c r="Q23593" s="2"/>
      <c r="R23593" s="2"/>
      <c r="S23593" s="2"/>
      <c r="T23593" s="2"/>
    </row>
    <row r="23594" spans="4:20" x14ac:dyDescent="0.2">
      <c r="D23594" s="2"/>
      <c r="E23594" s="2"/>
      <c r="F23594" s="2"/>
      <c r="G23594" s="2"/>
      <c r="O23594" s="2"/>
      <c r="Q23594" s="2"/>
      <c r="R23594" s="2"/>
      <c r="S23594" s="2"/>
      <c r="T23594" s="2"/>
    </row>
    <row r="23595" spans="4:20" x14ac:dyDescent="0.2">
      <c r="D23595" s="2"/>
      <c r="E23595" s="2"/>
      <c r="F23595" s="2"/>
      <c r="G23595" s="2"/>
      <c r="O23595" s="2"/>
      <c r="Q23595" s="2"/>
      <c r="R23595" s="2"/>
      <c r="S23595" s="2"/>
      <c r="T23595" s="2"/>
    </row>
    <row r="23596" spans="4:20" x14ac:dyDescent="0.2">
      <c r="D23596" s="2"/>
      <c r="E23596" s="2"/>
      <c r="F23596" s="2"/>
      <c r="G23596" s="2"/>
      <c r="O23596" s="2"/>
      <c r="Q23596" s="2"/>
      <c r="R23596" s="2"/>
      <c r="S23596" s="2"/>
      <c r="T23596" s="2"/>
    </row>
    <row r="23597" spans="4:20" x14ac:dyDescent="0.2">
      <c r="D23597" s="2"/>
      <c r="E23597" s="2"/>
      <c r="F23597" s="2"/>
      <c r="G23597" s="2"/>
      <c r="O23597" s="2"/>
      <c r="Q23597" s="2"/>
      <c r="R23597" s="2"/>
      <c r="S23597" s="2"/>
      <c r="T23597" s="2"/>
    </row>
    <row r="23598" spans="4:20" x14ac:dyDescent="0.2">
      <c r="D23598" s="2"/>
      <c r="E23598" s="2"/>
      <c r="F23598" s="2"/>
      <c r="G23598" s="2"/>
      <c r="O23598" s="2"/>
      <c r="Q23598" s="2"/>
      <c r="R23598" s="2"/>
      <c r="S23598" s="2"/>
      <c r="T23598" s="2"/>
    </row>
    <row r="23599" spans="4:20" x14ac:dyDescent="0.2">
      <c r="D23599" s="2"/>
      <c r="E23599" s="2"/>
      <c r="F23599" s="2"/>
      <c r="G23599" s="2"/>
      <c r="O23599" s="2"/>
      <c r="Q23599" s="2"/>
      <c r="R23599" s="2"/>
      <c r="S23599" s="2"/>
      <c r="T23599" s="2"/>
    </row>
    <row r="23600" spans="4:20" x14ac:dyDescent="0.2">
      <c r="D23600" s="2"/>
      <c r="E23600" s="2"/>
      <c r="F23600" s="2"/>
      <c r="G23600" s="2"/>
      <c r="O23600" s="2"/>
      <c r="Q23600" s="2"/>
      <c r="R23600" s="2"/>
      <c r="S23600" s="2"/>
      <c r="T23600" s="2"/>
    </row>
    <row r="23601" spans="4:20" x14ac:dyDescent="0.2">
      <c r="D23601" s="2"/>
      <c r="E23601" s="2"/>
      <c r="F23601" s="2"/>
      <c r="G23601" s="2"/>
      <c r="O23601" s="2"/>
      <c r="Q23601" s="2"/>
      <c r="R23601" s="2"/>
      <c r="S23601" s="2"/>
      <c r="T23601" s="2"/>
    </row>
    <row r="23602" spans="4:20" x14ac:dyDescent="0.2">
      <c r="D23602" s="2"/>
      <c r="E23602" s="2"/>
      <c r="F23602" s="2"/>
      <c r="G23602" s="2"/>
      <c r="O23602" s="2"/>
      <c r="Q23602" s="2"/>
      <c r="R23602" s="2"/>
      <c r="S23602" s="2"/>
      <c r="T23602" s="2"/>
    </row>
    <row r="23603" spans="4:20" x14ac:dyDescent="0.2">
      <c r="D23603" s="2"/>
      <c r="E23603" s="2"/>
      <c r="F23603" s="2"/>
      <c r="G23603" s="2"/>
      <c r="O23603" s="2"/>
      <c r="Q23603" s="2"/>
      <c r="R23603" s="2"/>
      <c r="S23603" s="2"/>
      <c r="T23603" s="2"/>
    </row>
    <row r="23604" spans="4:20" x14ac:dyDescent="0.2">
      <c r="D23604" s="2"/>
      <c r="E23604" s="2"/>
      <c r="F23604" s="2"/>
      <c r="G23604" s="2"/>
      <c r="O23604" s="2"/>
      <c r="Q23604" s="2"/>
      <c r="R23604" s="2"/>
      <c r="S23604" s="2"/>
      <c r="T23604" s="2"/>
    </row>
    <row r="23605" spans="4:20" x14ac:dyDescent="0.2">
      <c r="D23605" s="2"/>
      <c r="E23605" s="2"/>
      <c r="F23605" s="2"/>
      <c r="G23605" s="2"/>
      <c r="O23605" s="2"/>
      <c r="Q23605" s="2"/>
      <c r="R23605" s="2"/>
      <c r="S23605" s="2"/>
      <c r="T23605" s="2"/>
    </row>
    <row r="23606" spans="4:20" x14ac:dyDescent="0.2">
      <c r="D23606" s="2"/>
      <c r="E23606" s="2"/>
      <c r="F23606" s="2"/>
      <c r="G23606" s="2"/>
      <c r="O23606" s="2"/>
      <c r="Q23606" s="2"/>
      <c r="R23606" s="2"/>
      <c r="S23606" s="2"/>
      <c r="T23606" s="2"/>
    </row>
    <row r="23607" spans="4:20" x14ac:dyDescent="0.2">
      <c r="D23607" s="2"/>
      <c r="E23607" s="2"/>
      <c r="F23607" s="2"/>
      <c r="G23607" s="2"/>
      <c r="O23607" s="2"/>
      <c r="Q23607" s="2"/>
      <c r="R23607" s="2"/>
      <c r="S23607" s="2"/>
      <c r="T23607" s="2"/>
    </row>
    <row r="23608" spans="4:20" x14ac:dyDescent="0.2">
      <c r="D23608" s="2"/>
      <c r="E23608" s="2"/>
      <c r="F23608" s="2"/>
      <c r="G23608" s="2"/>
      <c r="O23608" s="2"/>
      <c r="Q23608" s="2"/>
      <c r="R23608" s="2"/>
      <c r="S23608" s="2"/>
      <c r="T23608" s="2"/>
    </row>
    <row r="23609" spans="4:20" x14ac:dyDescent="0.2">
      <c r="D23609" s="2"/>
      <c r="E23609" s="2"/>
      <c r="F23609" s="2"/>
      <c r="G23609" s="2"/>
      <c r="O23609" s="2"/>
      <c r="Q23609" s="2"/>
      <c r="R23609" s="2"/>
      <c r="S23609" s="2"/>
      <c r="T23609" s="2"/>
    </row>
    <row r="23610" spans="4:20" x14ac:dyDescent="0.2">
      <c r="D23610" s="2"/>
      <c r="E23610" s="2"/>
      <c r="F23610" s="2"/>
      <c r="G23610" s="2"/>
      <c r="O23610" s="2"/>
      <c r="Q23610" s="2"/>
      <c r="R23610" s="2"/>
      <c r="S23610" s="2"/>
      <c r="T23610" s="2"/>
    </row>
    <row r="23611" spans="4:20" x14ac:dyDescent="0.2">
      <c r="D23611" s="2"/>
      <c r="E23611" s="2"/>
      <c r="F23611" s="2"/>
      <c r="G23611" s="2"/>
      <c r="O23611" s="2"/>
      <c r="Q23611" s="2"/>
      <c r="R23611" s="2"/>
      <c r="S23611" s="2"/>
      <c r="T23611" s="2"/>
    </row>
    <row r="23612" spans="4:20" x14ac:dyDescent="0.2">
      <c r="D23612" s="2"/>
      <c r="E23612" s="2"/>
      <c r="F23612" s="2"/>
      <c r="G23612" s="2"/>
      <c r="O23612" s="2"/>
      <c r="Q23612" s="2"/>
      <c r="R23612" s="2"/>
      <c r="S23612" s="2"/>
      <c r="T23612" s="2"/>
    </row>
    <row r="23613" spans="4:20" x14ac:dyDescent="0.2">
      <c r="D23613" s="2"/>
      <c r="E23613" s="2"/>
      <c r="F23613" s="2"/>
      <c r="G23613" s="2"/>
      <c r="O23613" s="2"/>
      <c r="Q23613" s="2"/>
      <c r="R23613" s="2"/>
      <c r="S23613" s="2"/>
      <c r="T23613" s="2"/>
    </row>
    <row r="23614" spans="4:20" x14ac:dyDescent="0.2">
      <c r="D23614" s="2"/>
      <c r="E23614" s="2"/>
      <c r="F23614" s="2"/>
      <c r="G23614" s="2"/>
      <c r="O23614" s="2"/>
      <c r="Q23614" s="2"/>
      <c r="R23614" s="2"/>
      <c r="S23614" s="2"/>
      <c r="T23614" s="2"/>
    </row>
    <row r="23615" spans="4:20" x14ac:dyDescent="0.2">
      <c r="D23615" s="2"/>
      <c r="E23615" s="2"/>
      <c r="F23615" s="2"/>
      <c r="G23615" s="2"/>
      <c r="O23615" s="2"/>
      <c r="Q23615" s="2"/>
      <c r="R23615" s="2"/>
      <c r="S23615" s="2"/>
      <c r="T23615" s="2"/>
    </row>
    <row r="23616" spans="4:20" x14ac:dyDescent="0.2">
      <c r="D23616" s="2"/>
      <c r="E23616" s="2"/>
      <c r="F23616" s="2"/>
      <c r="G23616" s="2"/>
      <c r="O23616" s="2"/>
      <c r="Q23616" s="2"/>
      <c r="R23616" s="2"/>
      <c r="S23616" s="2"/>
      <c r="T23616" s="2"/>
    </row>
    <row r="23617" spans="4:20" x14ac:dyDescent="0.2">
      <c r="D23617" s="2"/>
      <c r="E23617" s="2"/>
      <c r="F23617" s="2"/>
      <c r="G23617" s="2"/>
      <c r="O23617" s="2"/>
      <c r="Q23617" s="2"/>
      <c r="R23617" s="2"/>
      <c r="S23617" s="2"/>
      <c r="T23617" s="2"/>
    </row>
    <row r="23618" spans="4:20" x14ac:dyDescent="0.2">
      <c r="D23618" s="2"/>
      <c r="E23618" s="2"/>
      <c r="F23618" s="2"/>
      <c r="G23618" s="2"/>
      <c r="O23618" s="2"/>
      <c r="Q23618" s="2"/>
      <c r="R23618" s="2"/>
      <c r="S23618" s="2"/>
      <c r="T23618" s="2"/>
    </row>
    <row r="23619" spans="4:20" x14ac:dyDescent="0.2">
      <c r="D23619" s="2"/>
      <c r="E23619" s="2"/>
      <c r="F23619" s="2"/>
      <c r="G23619" s="2"/>
      <c r="O23619" s="2"/>
      <c r="Q23619" s="2"/>
      <c r="R23619" s="2"/>
      <c r="S23619" s="2"/>
      <c r="T23619" s="2"/>
    </row>
    <row r="23620" spans="4:20" x14ac:dyDescent="0.2">
      <c r="D23620" s="2"/>
      <c r="E23620" s="2"/>
      <c r="F23620" s="2"/>
      <c r="G23620" s="2"/>
      <c r="O23620" s="2"/>
      <c r="Q23620" s="2"/>
      <c r="R23620" s="2"/>
      <c r="S23620" s="2"/>
      <c r="T23620" s="2"/>
    </row>
    <row r="23621" spans="4:20" x14ac:dyDescent="0.2">
      <c r="D23621" s="2"/>
      <c r="E23621" s="2"/>
      <c r="F23621" s="2"/>
      <c r="G23621" s="2"/>
      <c r="O23621" s="2"/>
      <c r="Q23621" s="2"/>
      <c r="R23621" s="2"/>
      <c r="S23621" s="2"/>
      <c r="T23621" s="2"/>
    </row>
    <row r="23622" spans="4:20" x14ac:dyDescent="0.2">
      <c r="D23622" s="2"/>
      <c r="E23622" s="2"/>
      <c r="F23622" s="2"/>
      <c r="G23622" s="2"/>
      <c r="O23622" s="2"/>
      <c r="Q23622" s="2"/>
      <c r="R23622" s="2"/>
      <c r="S23622" s="2"/>
      <c r="T23622" s="2"/>
    </row>
    <row r="23623" spans="4:20" x14ac:dyDescent="0.2">
      <c r="D23623" s="2"/>
      <c r="E23623" s="2"/>
      <c r="F23623" s="2"/>
      <c r="G23623" s="2"/>
      <c r="O23623" s="2"/>
      <c r="Q23623" s="2"/>
      <c r="R23623" s="2"/>
      <c r="S23623" s="2"/>
      <c r="T23623" s="2"/>
    </row>
    <row r="23624" spans="4:20" x14ac:dyDescent="0.2">
      <c r="D23624" s="2"/>
      <c r="E23624" s="2"/>
      <c r="F23624" s="2"/>
      <c r="G23624" s="2"/>
      <c r="O23624" s="2"/>
      <c r="Q23624" s="2"/>
      <c r="R23624" s="2"/>
      <c r="S23624" s="2"/>
      <c r="T23624" s="2"/>
    </row>
    <row r="23625" spans="4:20" x14ac:dyDescent="0.2">
      <c r="D23625" s="2"/>
      <c r="E23625" s="2"/>
      <c r="F23625" s="2"/>
      <c r="G23625" s="2"/>
      <c r="O23625" s="2"/>
      <c r="Q23625" s="2"/>
      <c r="R23625" s="2"/>
      <c r="S23625" s="2"/>
      <c r="T23625" s="2"/>
    </row>
    <row r="23626" spans="4:20" x14ac:dyDescent="0.2">
      <c r="D23626" s="2"/>
      <c r="E23626" s="2"/>
      <c r="F23626" s="2"/>
      <c r="G23626" s="2"/>
      <c r="O23626" s="2"/>
      <c r="Q23626" s="2"/>
      <c r="R23626" s="2"/>
      <c r="S23626" s="2"/>
      <c r="T23626" s="2"/>
    </row>
    <row r="23627" spans="4:20" x14ac:dyDescent="0.2">
      <c r="D23627" s="2"/>
      <c r="E23627" s="2"/>
      <c r="F23627" s="2"/>
      <c r="G23627" s="2"/>
      <c r="O23627" s="2"/>
      <c r="Q23627" s="2"/>
      <c r="R23627" s="2"/>
      <c r="S23627" s="2"/>
      <c r="T23627" s="2"/>
    </row>
    <row r="23628" spans="4:20" x14ac:dyDescent="0.2">
      <c r="D23628" s="2"/>
      <c r="E23628" s="2"/>
      <c r="F23628" s="2"/>
      <c r="G23628" s="2"/>
      <c r="O23628" s="2"/>
      <c r="Q23628" s="2"/>
      <c r="R23628" s="2"/>
      <c r="S23628" s="2"/>
      <c r="T23628" s="2"/>
    </row>
    <row r="23629" spans="4:20" x14ac:dyDescent="0.2">
      <c r="D23629" s="2"/>
      <c r="E23629" s="2"/>
      <c r="F23629" s="2"/>
      <c r="G23629" s="2"/>
      <c r="O23629" s="2"/>
      <c r="Q23629" s="2"/>
      <c r="R23629" s="2"/>
      <c r="S23629" s="2"/>
      <c r="T23629" s="2"/>
    </row>
    <row r="23630" spans="4:20" x14ac:dyDescent="0.2">
      <c r="D23630" s="2"/>
      <c r="E23630" s="2"/>
      <c r="F23630" s="2"/>
      <c r="G23630" s="2"/>
      <c r="O23630" s="2"/>
      <c r="Q23630" s="2"/>
      <c r="R23630" s="2"/>
      <c r="S23630" s="2"/>
      <c r="T23630" s="2"/>
    </row>
    <row r="23631" spans="4:20" x14ac:dyDescent="0.2">
      <c r="D23631" s="2"/>
      <c r="E23631" s="2"/>
      <c r="F23631" s="2"/>
      <c r="G23631" s="2"/>
      <c r="O23631" s="2"/>
      <c r="Q23631" s="2"/>
      <c r="R23631" s="2"/>
      <c r="S23631" s="2"/>
      <c r="T23631" s="2"/>
    </row>
    <row r="23632" spans="4:20" x14ac:dyDescent="0.2">
      <c r="D23632" s="2"/>
      <c r="E23632" s="2"/>
      <c r="F23632" s="2"/>
      <c r="G23632" s="2"/>
      <c r="O23632" s="2"/>
      <c r="Q23632" s="2"/>
      <c r="R23632" s="2"/>
      <c r="S23632" s="2"/>
      <c r="T23632" s="2"/>
    </row>
    <row r="23633" spans="4:20" x14ac:dyDescent="0.2">
      <c r="D23633" s="2"/>
      <c r="E23633" s="2"/>
      <c r="F23633" s="2"/>
      <c r="G23633" s="2"/>
      <c r="O23633" s="2"/>
      <c r="Q23633" s="2"/>
      <c r="R23633" s="2"/>
      <c r="S23633" s="2"/>
      <c r="T23633" s="2"/>
    </row>
    <row r="23634" spans="4:20" x14ac:dyDescent="0.2">
      <c r="D23634" s="2"/>
      <c r="E23634" s="2"/>
      <c r="F23634" s="2"/>
      <c r="G23634" s="2"/>
      <c r="O23634" s="2"/>
      <c r="Q23634" s="2"/>
      <c r="R23634" s="2"/>
      <c r="S23634" s="2"/>
      <c r="T23634" s="2"/>
    </row>
    <row r="23635" spans="4:20" x14ac:dyDescent="0.2">
      <c r="D23635" s="2"/>
      <c r="E23635" s="2"/>
      <c r="F23635" s="2"/>
      <c r="G23635" s="2"/>
      <c r="O23635" s="2"/>
      <c r="Q23635" s="2"/>
      <c r="R23635" s="2"/>
      <c r="S23635" s="2"/>
      <c r="T23635" s="2"/>
    </row>
    <row r="23636" spans="4:20" x14ac:dyDescent="0.2">
      <c r="D23636" s="2"/>
      <c r="E23636" s="2"/>
      <c r="F23636" s="2"/>
      <c r="G23636" s="2"/>
      <c r="O23636" s="2"/>
      <c r="Q23636" s="2"/>
      <c r="R23636" s="2"/>
      <c r="S23636" s="2"/>
      <c r="T23636" s="2"/>
    </row>
    <row r="23637" spans="4:20" x14ac:dyDescent="0.2">
      <c r="D23637" s="2"/>
      <c r="E23637" s="2"/>
      <c r="F23637" s="2"/>
      <c r="G23637" s="2"/>
      <c r="O23637" s="2"/>
      <c r="Q23637" s="2"/>
      <c r="R23637" s="2"/>
      <c r="S23637" s="2"/>
      <c r="T23637" s="2"/>
    </row>
    <row r="23638" spans="4:20" x14ac:dyDescent="0.2">
      <c r="D23638" s="2"/>
      <c r="E23638" s="2"/>
      <c r="F23638" s="2"/>
      <c r="G23638" s="2"/>
      <c r="O23638" s="2"/>
      <c r="Q23638" s="2"/>
      <c r="R23638" s="2"/>
      <c r="S23638" s="2"/>
      <c r="T23638" s="2"/>
    </row>
    <row r="23639" spans="4:20" x14ac:dyDescent="0.2">
      <c r="D23639" s="2"/>
      <c r="E23639" s="2"/>
      <c r="F23639" s="2"/>
      <c r="G23639" s="2"/>
      <c r="O23639" s="2"/>
      <c r="Q23639" s="2"/>
      <c r="R23639" s="2"/>
      <c r="S23639" s="2"/>
      <c r="T23639" s="2"/>
    </row>
    <row r="23640" spans="4:20" x14ac:dyDescent="0.2">
      <c r="D23640" s="2"/>
      <c r="E23640" s="2"/>
      <c r="F23640" s="2"/>
      <c r="G23640" s="2"/>
      <c r="O23640" s="2"/>
      <c r="Q23640" s="2"/>
      <c r="R23640" s="2"/>
      <c r="S23640" s="2"/>
      <c r="T23640" s="2"/>
    </row>
    <row r="23641" spans="4:20" x14ac:dyDescent="0.2">
      <c r="D23641" s="2"/>
      <c r="E23641" s="2"/>
      <c r="F23641" s="2"/>
      <c r="G23641" s="2"/>
      <c r="O23641" s="2"/>
      <c r="Q23641" s="2"/>
      <c r="R23641" s="2"/>
      <c r="S23641" s="2"/>
      <c r="T23641" s="2"/>
    </row>
    <row r="23642" spans="4:20" x14ac:dyDescent="0.2">
      <c r="D23642" s="2"/>
      <c r="E23642" s="2"/>
      <c r="F23642" s="2"/>
      <c r="G23642" s="2"/>
      <c r="O23642" s="2"/>
      <c r="Q23642" s="2"/>
      <c r="R23642" s="2"/>
      <c r="S23642" s="2"/>
      <c r="T23642" s="2"/>
    </row>
    <row r="23643" spans="4:20" x14ac:dyDescent="0.2">
      <c r="D23643" s="2"/>
      <c r="E23643" s="2"/>
      <c r="F23643" s="2"/>
      <c r="G23643" s="2"/>
      <c r="O23643" s="2"/>
      <c r="Q23643" s="2"/>
      <c r="R23643" s="2"/>
      <c r="S23643" s="2"/>
      <c r="T23643" s="2"/>
    </row>
    <row r="23644" spans="4:20" x14ac:dyDescent="0.2">
      <c r="D23644" s="2"/>
      <c r="E23644" s="2"/>
      <c r="F23644" s="2"/>
      <c r="G23644" s="2"/>
      <c r="O23644" s="2"/>
      <c r="Q23644" s="2"/>
      <c r="R23644" s="2"/>
      <c r="S23644" s="2"/>
      <c r="T23644" s="2"/>
    </row>
    <row r="23645" spans="4:20" x14ac:dyDescent="0.2">
      <c r="D23645" s="2"/>
      <c r="E23645" s="2"/>
      <c r="F23645" s="2"/>
      <c r="G23645" s="2"/>
      <c r="O23645" s="2"/>
      <c r="Q23645" s="2"/>
      <c r="R23645" s="2"/>
      <c r="S23645" s="2"/>
      <c r="T23645" s="2"/>
    </row>
    <row r="23646" spans="4:20" x14ac:dyDescent="0.2">
      <c r="D23646" s="2"/>
      <c r="E23646" s="2"/>
      <c r="F23646" s="2"/>
      <c r="G23646" s="2"/>
      <c r="O23646" s="2"/>
      <c r="Q23646" s="2"/>
      <c r="R23646" s="2"/>
      <c r="S23646" s="2"/>
      <c r="T23646" s="2"/>
    </row>
    <row r="23647" spans="4:20" x14ac:dyDescent="0.2">
      <c r="D23647" s="2"/>
      <c r="E23647" s="2"/>
      <c r="F23647" s="2"/>
      <c r="G23647" s="2"/>
      <c r="O23647" s="2"/>
      <c r="Q23647" s="2"/>
      <c r="R23647" s="2"/>
      <c r="S23647" s="2"/>
      <c r="T23647" s="2"/>
    </row>
    <row r="23648" spans="4:20" x14ac:dyDescent="0.2">
      <c r="D23648" s="2"/>
      <c r="E23648" s="2"/>
      <c r="F23648" s="2"/>
      <c r="G23648" s="2"/>
      <c r="O23648" s="2"/>
      <c r="Q23648" s="2"/>
      <c r="R23648" s="2"/>
      <c r="S23648" s="2"/>
      <c r="T23648" s="2"/>
    </row>
    <row r="23649" spans="4:20" x14ac:dyDescent="0.2">
      <c r="D23649" s="2"/>
      <c r="E23649" s="2"/>
      <c r="F23649" s="2"/>
      <c r="G23649" s="2"/>
      <c r="O23649" s="2"/>
      <c r="Q23649" s="2"/>
      <c r="R23649" s="2"/>
      <c r="S23649" s="2"/>
      <c r="T23649" s="2"/>
    </row>
    <row r="23650" spans="4:20" x14ac:dyDescent="0.2">
      <c r="D23650" s="2"/>
      <c r="E23650" s="2"/>
      <c r="F23650" s="2"/>
      <c r="G23650" s="2"/>
      <c r="O23650" s="2"/>
      <c r="Q23650" s="2"/>
      <c r="R23650" s="2"/>
      <c r="S23650" s="2"/>
      <c r="T23650" s="2"/>
    </row>
    <row r="23651" spans="4:20" x14ac:dyDescent="0.2">
      <c r="D23651" s="2"/>
      <c r="E23651" s="2"/>
      <c r="F23651" s="2"/>
      <c r="G23651" s="2"/>
      <c r="O23651" s="2"/>
      <c r="Q23651" s="2"/>
      <c r="R23651" s="2"/>
      <c r="S23651" s="2"/>
      <c r="T23651" s="2"/>
    </row>
    <row r="23652" spans="4:20" x14ac:dyDescent="0.2">
      <c r="D23652" s="2"/>
      <c r="E23652" s="2"/>
      <c r="F23652" s="2"/>
      <c r="G23652" s="2"/>
      <c r="O23652" s="2"/>
      <c r="Q23652" s="2"/>
      <c r="R23652" s="2"/>
      <c r="S23652" s="2"/>
      <c r="T23652" s="2"/>
    </row>
    <row r="23653" spans="4:20" x14ac:dyDescent="0.2">
      <c r="D23653" s="2"/>
      <c r="E23653" s="2"/>
      <c r="F23653" s="2"/>
      <c r="G23653" s="2"/>
      <c r="O23653" s="2"/>
      <c r="Q23653" s="2"/>
      <c r="R23653" s="2"/>
      <c r="S23653" s="2"/>
      <c r="T23653" s="2"/>
    </row>
    <row r="23654" spans="4:20" x14ac:dyDescent="0.2">
      <c r="D23654" s="2"/>
      <c r="E23654" s="2"/>
      <c r="F23654" s="2"/>
      <c r="G23654" s="2"/>
      <c r="O23654" s="2"/>
      <c r="Q23654" s="2"/>
      <c r="R23654" s="2"/>
      <c r="S23654" s="2"/>
      <c r="T23654" s="2"/>
    </row>
    <row r="23655" spans="4:20" x14ac:dyDescent="0.2">
      <c r="D23655" s="2"/>
      <c r="E23655" s="2"/>
      <c r="F23655" s="2"/>
      <c r="G23655" s="2"/>
      <c r="O23655" s="2"/>
      <c r="Q23655" s="2"/>
      <c r="R23655" s="2"/>
      <c r="S23655" s="2"/>
      <c r="T23655" s="2"/>
    </row>
    <row r="23656" spans="4:20" x14ac:dyDescent="0.2">
      <c r="D23656" s="2"/>
      <c r="E23656" s="2"/>
      <c r="F23656" s="2"/>
      <c r="G23656" s="2"/>
      <c r="O23656" s="2"/>
      <c r="Q23656" s="2"/>
      <c r="R23656" s="2"/>
      <c r="S23656" s="2"/>
      <c r="T23656" s="2"/>
    </row>
    <row r="23657" spans="4:20" x14ac:dyDescent="0.2">
      <c r="D23657" s="2"/>
      <c r="E23657" s="2"/>
      <c r="F23657" s="2"/>
      <c r="G23657" s="2"/>
      <c r="O23657" s="2"/>
      <c r="Q23657" s="2"/>
      <c r="R23657" s="2"/>
      <c r="S23657" s="2"/>
      <c r="T23657" s="2"/>
    </row>
    <row r="23658" spans="4:20" x14ac:dyDescent="0.2">
      <c r="D23658" s="2"/>
      <c r="E23658" s="2"/>
      <c r="F23658" s="2"/>
      <c r="G23658" s="2"/>
      <c r="O23658" s="2"/>
      <c r="Q23658" s="2"/>
      <c r="R23658" s="2"/>
      <c r="S23658" s="2"/>
      <c r="T23658" s="2"/>
    </row>
    <row r="23659" spans="4:20" x14ac:dyDescent="0.2">
      <c r="D23659" s="2"/>
      <c r="E23659" s="2"/>
      <c r="F23659" s="2"/>
      <c r="G23659" s="2"/>
      <c r="O23659" s="2"/>
      <c r="Q23659" s="2"/>
      <c r="R23659" s="2"/>
      <c r="S23659" s="2"/>
      <c r="T23659" s="2"/>
    </row>
    <row r="23660" spans="4:20" x14ac:dyDescent="0.2">
      <c r="D23660" s="2"/>
      <c r="E23660" s="2"/>
      <c r="F23660" s="2"/>
      <c r="G23660" s="2"/>
      <c r="O23660" s="2"/>
      <c r="Q23660" s="2"/>
      <c r="R23660" s="2"/>
      <c r="S23660" s="2"/>
      <c r="T23660" s="2"/>
    </row>
    <row r="23661" spans="4:20" x14ac:dyDescent="0.2">
      <c r="D23661" s="2"/>
      <c r="E23661" s="2"/>
      <c r="F23661" s="2"/>
      <c r="G23661" s="2"/>
      <c r="O23661" s="2"/>
      <c r="Q23661" s="2"/>
      <c r="R23661" s="2"/>
      <c r="S23661" s="2"/>
      <c r="T23661" s="2"/>
    </row>
    <row r="23662" spans="4:20" x14ac:dyDescent="0.2">
      <c r="D23662" s="2"/>
      <c r="E23662" s="2"/>
      <c r="F23662" s="2"/>
      <c r="G23662" s="2"/>
      <c r="O23662" s="2"/>
      <c r="Q23662" s="2"/>
      <c r="R23662" s="2"/>
      <c r="S23662" s="2"/>
      <c r="T23662" s="2"/>
    </row>
    <row r="23663" spans="4:20" x14ac:dyDescent="0.2">
      <c r="D23663" s="2"/>
      <c r="E23663" s="2"/>
      <c r="F23663" s="2"/>
      <c r="G23663" s="2"/>
      <c r="O23663" s="2"/>
      <c r="Q23663" s="2"/>
      <c r="R23663" s="2"/>
      <c r="S23663" s="2"/>
      <c r="T23663" s="2"/>
    </row>
    <row r="23664" spans="4:20" x14ac:dyDescent="0.2">
      <c r="D23664" s="2"/>
      <c r="E23664" s="2"/>
      <c r="F23664" s="2"/>
      <c r="G23664" s="2"/>
      <c r="O23664" s="2"/>
      <c r="Q23664" s="2"/>
      <c r="R23664" s="2"/>
      <c r="S23664" s="2"/>
      <c r="T23664" s="2"/>
    </row>
    <row r="23665" spans="4:20" x14ac:dyDescent="0.2">
      <c r="D23665" s="2"/>
      <c r="E23665" s="2"/>
      <c r="F23665" s="2"/>
      <c r="G23665" s="2"/>
      <c r="O23665" s="2"/>
      <c r="Q23665" s="2"/>
      <c r="R23665" s="2"/>
      <c r="S23665" s="2"/>
      <c r="T23665" s="2"/>
    </row>
    <row r="23666" spans="4:20" x14ac:dyDescent="0.2">
      <c r="D23666" s="2"/>
      <c r="E23666" s="2"/>
      <c r="F23666" s="2"/>
      <c r="G23666" s="2"/>
      <c r="O23666" s="2"/>
      <c r="Q23666" s="2"/>
      <c r="R23666" s="2"/>
      <c r="S23666" s="2"/>
      <c r="T23666" s="2"/>
    </row>
    <row r="23667" spans="4:20" x14ac:dyDescent="0.2">
      <c r="D23667" s="2"/>
      <c r="E23667" s="2"/>
      <c r="F23667" s="2"/>
      <c r="G23667" s="2"/>
      <c r="O23667" s="2"/>
      <c r="Q23667" s="2"/>
      <c r="R23667" s="2"/>
      <c r="S23667" s="2"/>
      <c r="T23667" s="2"/>
    </row>
    <row r="23668" spans="4:20" x14ac:dyDescent="0.2">
      <c r="D23668" s="2"/>
      <c r="E23668" s="2"/>
      <c r="F23668" s="2"/>
      <c r="G23668" s="2"/>
      <c r="O23668" s="2"/>
      <c r="Q23668" s="2"/>
      <c r="R23668" s="2"/>
      <c r="S23668" s="2"/>
      <c r="T23668" s="2"/>
    </row>
    <row r="23669" spans="4:20" x14ac:dyDescent="0.2">
      <c r="D23669" s="2"/>
      <c r="E23669" s="2"/>
      <c r="F23669" s="2"/>
      <c r="G23669" s="2"/>
      <c r="O23669" s="2"/>
      <c r="Q23669" s="2"/>
      <c r="R23669" s="2"/>
      <c r="S23669" s="2"/>
      <c r="T23669" s="2"/>
    </row>
    <row r="23670" spans="4:20" x14ac:dyDescent="0.2">
      <c r="D23670" s="2"/>
      <c r="E23670" s="2"/>
      <c r="F23670" s="2"/>
      <c r="G23670" s="2"/>
      <c r="O23670" s="2"/>
      <c r="Q23670" s="2"/>
      <c r="R23670" s="2"/>
      <c r="S23670" s="2"/>
      <c r="T23670" s="2"/>
    </row>
    <row r="23671" spans="4:20" x14ac:dyDescent="0.2">
      <c r="D23671" s="2"/>
      <c r="E23671" s="2"/>
      <c r="F23671" s="2"/>
      <c r="G23671" s="2"/>
      <c r="O23671" s="2"/>
      <c r="Q23671" s="2"/>
      <c r="R23671" s="2"/>
      <c r="S23671" s="2"/>
      <c r="T23671" s="2"/>
    </row>
    <row r="23672" spans="4:20" x14ac:dyDescent="0.2">
      <c r="D23672" s="2"/>
      <c r="E23672" s="2"/>
      <c r="F23672" s="2"/>
      <c r="G23672" s="2"/>
      <c r="O23672" s="2"/>
      <c r="Q23672" s="2"/>
      <c r="R23672" s="2"/>
      <c r="S23672" s="2"/>
      <c r="T23672" s="2"/>
    </row>
    <row r="23673" spans="4:20" x14ac:dyDescent="0.2">
      <c r="D23673" s="2"/>
      <c r="E23673" s="2"/>
      <c r="F23673" s="2"/>
      <c r="G23673" s="2"/>
      <c r="O23673" s="2"/>
      <c r="Q23673" s="2"/>
      <c r="R23673" s="2"/>
      <c r="S23673" s="2"/>
      <c r="T23673" s="2"/>
    </row>
    <row r="23674" spans="4:20" x14ac:dyDescent="0.2">
      <c r="D23674" s="2"/>
      <c r="E23674" s="2"/>
      <c r="F23674" s="2"/>
      <c r="G23674" s="2"/>
      <c r="O23674" s="2"/>
      <c r="Q23674" s="2"/>
      <c r="R23674" s="2"/>
      <c r="S23674" s="2"/>
      <c r="T23674" s="2"/>
    </row>
    <row r="23675" spans="4:20" x14ac:dyDescent="0.2">
      <c r="D23675" s="2"/>
      <c r="E23675" s="2"/>
      <c r="F23675" s="2"/>
      <c r="G23675" s="2"/>
      <c r="O23675" s="2"/>
      <c r="Q23675" s="2"/>
      <c r="R23675" s="2"/>
      <c r="S23675" s="2"/>
      <c r="T23675" s="2"/>
    </row>
    <row r="23676" spans="4:20" x14ac:dyDescent="0.2">
      <c r="D23676" s="2"/>
      <c r="E23676" s="2"/>
      <c r="F23676" s="2"/>
      <c r="G23676" s="2"/>
      <c r="O23676" s="2"/>
      <c r="Q23676" s="2"/>
      <c r="R23676" s="2"/>
      <c r="S23676" s="2"/>
      <c r="T23676" s="2"/>
    </row>
    <row r="23677" spans="4:20" x14ac:dyDescent="0.2">
      <c r="D23677" s="2"/>
      <c r="E23677" s="2"/>
      <c r="F23677" s="2"/>
      <c r="G23677" s="2"/>
      <c r="O23677" s="2"/>
      <c r="Q23677" s="2"/>
      <c r="R23677" s="2"/>
      <c r="S23677" s="2"/>
      <c r="T23677" s="2"/>
    </row>
    <row r="23678" spans="4:20" x14ac:dyDescent="0.2">
      <c r="D23678" s="2"/>
      <c r="E23678" s="2"/>
      <c r="F23678" s="2"/>
      <c r="G23678" s="2"/>
      <c r="O23678" s="2"/>
      <c r="Q23678" s="2"/>
      <c r="R23678" s="2"/>
      <c r="S23678" s="2"/>
      <c r="T23678" s="2"/>
    </row>
    <row r="23679" spans="4:20" x14ac:dyDescent="0.2">
      <c r="D23679" s="2"/>
      <c r="E23679" s="2"/>
      <c r="F23679" s="2"/>
      <c r="G23679" s="2"/>
      <c r="O23679" s="2"/>
      <c r="Q23679" s="2"/>
      <c r="R23679" s="2"/>
      <c r="S23679" s="2"/>
      <c r="T23679" s="2"/>
    </row>
    <row r="23680" spans="4:20" x14ac:dyDescent="0.2">
      <c r="D23680" s="2"/>
      <c r="E23680" s="2"/>
      <c r="F23680" s="2"/>
      <c r="G23680" s="2"/>
      <c r="O23680" s="2"/>
      <c r="Q23680" s="2"/>
      <c r="R23680" s="2"/>
      <c r="S23680" s="2"/>
      <c r="T23680" s="2"/>
    </row>
    <row r="23681" spans="4:20" x14ac:dyDescent="0.2">
      <c r="D23681" s="2"/>
      <c r="E23681" s="2"/>
      <c r="F23681" s="2"/>
      <c r="G23681" s="2"/>
      <c r="O23681" s="2"/>
      <c r="Q23681" s="2"/>
      <c r="R23681" s="2"/>
      <c r="S23681" s="2"/>
      <c r="T23681" s="2"/>
    </row>
    <row r="23682" spans="4:20" x14ac:dyDescent="0.2">
      <c r="D23682" s="2"/>
      <c r="E23682" s="2"/>
      <c r="F23682" s="2"/>
      <c r="G23682" s="2"/>
      <c r="O23682" s="2"/>
      <c r="Q23682" s="2"/>
      <c r="R23682" s="2"/>
      <c r="S23682" s="2"/>
      <c r="T23682" s="2"/>
    </row>
    <row r="23683" spans="4:20" x14ac:dyDescent="0.2">
      <c r="D23683" s="2"/>
      <c r="E23683" s="2"/>
      <c r="F23683" s="2"/>
      <c r="G23683" s="2"/>
      <c r="O23683" s="2"/>
      <c r="Q23683" s="2"/>
      <c r="R23683" s="2"/>
      <c r="S23683" s="2"/>
      <c r="T23683" s="2"/>
    </row>
    <row r="23684" spans="4:20" x14ac:dyDescent="0.2">
      <c r="D23684" s="2"/>
      <c r="E23684" s="2"/>
      <c r="F23684" s="2"/>
      <c r="G23684" s="2"/>
      <c r="O23684" s="2"/>
      <c r="Q23684" s="2"/>
      <c r="R23684" s="2"/>
      <c r="S23684" s="2"/>
      <c r="T23684" s="2"/>
    </row>
    <row r="23685" spans="4:20" x14ac:dyDescent="0.2">
      <c r="D23685" s="2"/>
      <c r="E23685" s="2"/>
      <c r="F23685" s="2"/>
      <c r="G23685" s="2"/>
      <c r="O23685" s="2"/>
      <c r="Q23685" s="2"/>
      <c r="R23685" s="2"/>
      <c r="S23685" s="2"/>
      <c r="T23685" s="2"/>
    </row>
    <row r="23686" spans="4:20" x14ac:dyDescent="0.2">
      <c r="D23686" s="2"/>
      <c r="E23686" s="2"/>
      <c r="F23686" s="2"/>
      <c r="G23686" s="2"/>
      <c r="O23686" s="2"/>
      <c r="Q23686" s="2"/>
      <c r="R23686" s="2"/>
      <c r="S23686" s="2"/>
      <c r="T23686" s="2"/>
    </row>
    <row r="23687" spans="4:20" x14ac:dyDescent="0.2">
      <c r="D23687" s="2"/>
      <c r="E23687" s="2"/>
      <c r="F23687" s="2"/>
      <c r="G23687" s="2"/>
      <c r="O23687" s="2"/>
      <c r="Q23687" s="2"/>
      <c r="R23687" s="2"/>
      <c r="S23687" s="2"/>
      <c r="T23687" s="2"/>
    </row>
    <row r="23688" spans="4:20" x14ac:dyDescent="0.2">
      <c r="D23688" s="2"/>
      <c r="E23688" s="2"/>
      <c r="F23688" s="2"/>
      <c r="G23688" s="2"/>
      <c r="O23688" s="2"/>
      <c r="Q23688" s="2"/>
      <c r="R23688" s="2"/>
      <c r="S23688" s="2"/>
      <c r="T23688" s="2"/>
    </row>
    <row r="23689" spans="4:20" x14ac:dyDescent="0.2">
      <c r="D23689" s="2"/>
      <c r="E23689" s="2"/>
      <c r="F23689" s="2"/>
      <c r="G23689" s="2"/>
      <c r="O23689" s="2"/>
      <c r="Q23689" s="2"/>
      <c r="R23689" s="2"/>
      <c r="S23689" s="2"/>
      <c r="T23689" s="2"/>
    </row>
    <row r="23690" spans="4:20" x14ac:dyDescent="0.2">
      <c r="D23690" s="2"/>
      <c r="E23690" s="2"/>
      <c r="F23690" s="2"/>
      <c r="G23690" s="2"/>
      <c r="O23690" s="2"/>
      <c r="Q23690" s="2"/>
      <c r="R23690" s="2"/>
      <c r="S23690" s="2"/>
      <c r="T23690" s="2"/>
    </row>
    <row r="23691" spans="4:20" x14ac:dyDescent="0.2">
      <c r="D23691" s="2"/>
      <c r="E23691" s="2"/>
      <c r="F23691" s="2"/>
      <c r="G23691" s="2"/>
      <c r="O23691" s="2"/>
      <c r="Q23691" s="2"/>
      <c r="R23691" s="2"/>
      <c r="S23691" s="2"/>
      <c r="T23691" s="2"/>
    </row>
    <row r="23692" spans="4:20" x14ac:dyDescent="0.2">
      <c r="D23692" s="2"/>
      <c r="E23692" s="2"/>
      <c r="F23692" s="2"/>
      <c r="G23692" s="2"/>
      <c r="O23692" s="2"/>
      <c r="Q23692" s="2"/>
      <c r="R23692" s="2"/>
      <c r="S23692" s="2"/>
      <c r="T23692" s="2"/>
    </row>
    <row r="23693" spans="4:20" x14ac:dyDescent="0.2">
      <c r="D23693" s="2"/>
      <c r="E23693" s="2"/>
      <c r="F23693" s="2"/>
      <c r="G23693" s="2"/>
      <c r="O23693" s="2"/>
      <c r="Q23693" s="2"/>
      <c r="R23693" s="2"/>
      <c r="S23693" s="2"/>
      <c r="T23693" s="2"/>
    </row>
    <row r="23694" spans="4:20" x14ac:dyDescent="0.2">
      <c r="D23694" s="2"/>
      <c r="E23694" s="2"/>
      <c r="F23694" s="2"/>
      <c r="G23694" s="2"/>
      <c r="O23694" s="2"/>
      <c r="Q23694" s="2"/>
      <c r="R23694" s="2"/>
      <c r="S23694" s="2"/>
      <c r="T23694" s="2"/>
    </row>
    <row r="23695" spans="4:20" x14ac:dyDescent="0.2">
      <c r="D23695" s="2"/>
      <c r="E23695" s="2"/>
      <c r="F23695" s="2"/>
      <c r="G23695" s="2"/>
      <c r="O23695" s="2"/>
      <c r="Q23695" s="2"/>
      <c r="R23695" s="2"/>
      <c r="S23695" s="2"/>
      <c r="T23695" s="2"/>
    </row>
    <row r="23696" spans="4:20" x14ac:dyDescent="0.2">
      <c r="D23696" s="2"/>
      <c r="E23696" s="2"/>
      <c r="F23696" s="2"/>
      <c r="G23696" s="2"/>
      <c r="O23696" s="2"/>
      <c r="Q23696" s="2"/>
      <c r="R23696" s="2"/>
      <c r="S23696" s="2"/>
      <c r="T23696" s="2"/>
    </row>
    <row r="23697" spans="4:20" x14ac:dyDescent="0.2">
      <c r="D23697" s="2"/>
      <c r="E23697" s="2"/>
      <c r="F23697" s="2"/>
      <c r="G23697" s="2"/>
      <c r="O23697" s="2"/>
      <c r="Q23697" s="2"/>
      <c r="R23697" s="2"/>
      <c r="S23697" s="2"/>
      <c r="T23697" s="2"/>
    </row>
    <row r="23698" spans="4:20" x14ac:dyDescent="0.2">
      <c r="D23698" s="2"/>
      <c r="E23698" s="2"/>
      <c r="F23698" s="2"/>
      <c r="G23698" s="2"/>
      <c r="O23698" s="2"/>
      <c r="Q23698" s="2"/>
      <c r="R23698" s="2"/>
      <c r="S23698" s="2"/>
      <c r="T23698" s="2"/>
    </row>
    <row r="23699" spans="4:20" x14ac:dyDescent="0.2">
      <c r="D23699" s="2"/>
      <c r="E23699" s="2"/>
      <c r="F23699" s="2"/>
      <c r="G23699" s="2"/>
      <c r="O23699" s="2"/>
      <c r="Q23699" s="2"/>
      <c r="R23699" s="2"/>
      <c r="S23699" s="2"/>
      <c r="T23699" s="2"/>
    </row>
    <row r="23700" spans="4:20" x14ac:dyDescent="0.2">
      <c r="D23700" s="2"/>
      <c r="E23700" s="2"/>
      <c r="F23700" s="2"/>
      <c r="G23700" s="2"/>
      <c r="O23700" s="2"/>
      <c r="Q23700" s="2"/>
      <c r="R23700" s="2"/>
      <c r="S23700" s="2"/>
      <c r="T23700" s="2"/>
    </row>
    <row r="23701" spans="4:20" x14ac:dyDescent="0.2">
      <c r="D23701" s="2"/>
      <c r="E23701" s="2"/>
      <c r="F23701" s="2"/>
      <c r="G23701" s="2"/>
      <c r="O23701" s="2"/>
      <c r="Q23701" s="2"/>
      <c r="R23701" s="2"/>
      <c r="S23701" s="2"/>
      <c r="T23701" s="2"/>
    </row>
    <row r="23702" spans="4:20" x14ac:dyDescent="0.2">
      <c r="D23702" s="2"/>
      <c r="E23702" s="2"/>
      <c r="F23702" s="2"/>
      <c r="G23702" s="2"/>
      <c r="O23702" s="2"/>
      <c r="Q23702" s="2"/>
      <c r="R23702" s="2"/>
      <c r="S23702" s="2"/>
      <c r="T23702" s="2"/>
    </row>
    <row r="23703" spans="4:20" x14ac:dyDescent="0.2">
      <c r="D23703" s="2"/>
      <c r="E23703" s="2"/>
      <c r="F23703" s="2"/>
      <c r="G23703" s="2"/>
      <c r="O23703" s="2"/>
      <c r="Q23703" s="2"/>
      <c r="R23703" s="2"/>
      <c r="S23703" s="2"/>
      <c r="T23703" s="2"/>
    </row>
    <row r="23704" spans="4:20" x14ac:dyDescent="0.2">
      <c r="D23704" s="2"/>
      <c r="E23704" s="2"/>
      <c r="F23704" s="2"/>
      <c r="G23704" s="2"/>
      <c r="O23704" s="2"/>
      <c r="Q23704" s="2"/>
      <c r="R23704" s="2"/>
      <c r="S23704" s="2"/>
      <c r="T23704" s="2"/>
    </row>
    <row r="23705" spans="4:20" x14ac:dyDescent="0.2">
      <c r="D23705" s="2"/>
      <c r="E23705" s="2"/>
      <c r="F23705" s="2"/>
      <c r="G23705" s="2"/>
      <c r="O23705" s="2"/>
      <c r="Q23705" s="2"/>
      <c r="R23705" s="2"/>
      <c r="S23705" s="2"/>
      <c r="T23705" s="2"/>
    </row>
    <row r="23706" spans="4:20" x14ac:dyDescent="0.2">
      <c r="D23706" s="2"/>
      <c r="E23706" s="2"/>
      <c r="F23706" s="2"/>
      <c r="G23706" s="2"/>
      <c r="O23706" s="2"/>
      <c r="Q23706" s="2"/>
      <c r="R23706" s="2"/>
      <c r="S23706" s="2"/>
      <c r="T23706" s="2"/>
    </row>
    <row r="23707" spans="4:20" x14ac:dyDescent="0.2">
      <c r="D23707" s="2"/>
      <c r="E23707" s="2"/>
      <c r="F23707" s="2"/>
      <c r="G23707" s="2"/>
      <c r="O23707" s="2"/>
      <c r="Q23707" s="2"/>
      <c r="R23707" s="2"/>
      <c r="S23707" s="2"/>
      <c r="T23707" s="2"/>
    </row>
    <row r="23708" spans="4:20" x14ac:dyDescent="0.2">
      <c r="D23708" s="2"/>
      <c r="E23708" s="2"/>
      <c r="F23708" s="2"/>
      <c r="G23708" s="2"/>
      <c r="O23708" s="2"/>
      <c r="Q23708" s="2"/>
      <c r="R23708" s="2"/>
      <c r="S23708" s="2"/>
      <c r="T23708" s="2"/>
    </row>
    <row r="23709" spans="4:20" x14ac:dyDescent="0.2">
      <c r="D23709" s="2"/>
      <c r="E23709" s="2"/>
      <c r="F23709" s="2"/>
      <c r="G23709" s="2"/>
      <c r="O23709" s="2"/>
      <c r="Q23709" s="2"/>
      <c r="R23709" s="2"/>
      <c r="S23709" s="2"/>
      <c r="T23709" s="2"/>
    </row>
    <row r="23710" spans="4:20" x14ac:dyDescent="0.2">
      <c r="D23710" s="2"/>
      <c r="E23710" s="2"/>
      <c r="F23710" s="2"/>
      <c r="G23710" s="2"/>
      <c r="O23710" s="2"/>
      <c r="Q23710" s="2"/>
      <c r="R23710" s="2"/>
      <c r="S23710" s="2"/>
      <c r="T23710" s="2"/>
    </row>
    <row r="23711" spans="4:20" x14ac:dyDescent="0.2">
      <c r="D23711" s="2"/>
      <c r="E23711" s="2"/>
      <c r="F23711" s="2"/>
      <c r="G23711" s="2"/>
      <c r="O23711" s="2"/>
      <c r="Q23711" s="2"/>
      <c r="R23711" s="2"/>
      <c r="S23711" s="2"/>
      <c r="T23711" s="2"/>
    </row>
    <row r="23712" spans="4:20" x14ac:dyDescent="0.2">
      <c r="D23712" s="2"/>
      <c r="E23712" s="2"/>
      <c r="F23712" s="2"/>
      <c r="G23712" s="2"/>
      <c r="O23712" s="2"/>
      <c r="Q23712" s="2"/>
      <c r="R23712" s="2"/>
      <c r="S23712" s="2"/>
      <c r="T23712" s="2"/>
    </row>
    <row r="23713" spans="4:20" x14ac:dyDescent="0.2">
      <c r="D23713" s="2"/>
      <c r="E23713" s="2"/>
      <c r="F23713" s="2"/>
      <c r="G23713" s="2"/>
      <c r="O23713" s="2"/>
      <c r="Q23713" s="2"/>
      <c r="R23713" s="2"/>
      <c r="S23713" s="2"/>
      <c r="T23713" s="2"/>
    </row>
    <row r="23714" spans="4:20" x14ac:dyDescent="0.2">
      <c r="D23714" s="2"/>
      <c r="E23714" s="2"/>
      <c r="F23714" s="2"/>
      <c r="G23714" s="2"/>
      <c r="O23714" s="2"/>
      <c r="Q23714" s="2"/>
      <c r="R23714" s="2"/>
      <c r="S23714" s="2"/>
      <c r="T23714" s="2"/>
    </row>
    <row r="23715" spans="4:20" x14ac:dyDescent="0.2">
      <c r="D23715" s="2"/>
      <c r="E23715" s="2"/>
      <c r="F23715" s="2"/>
      <c r="G23715" s="2"/>
      <c r="O23715" s="2"/>
      <c r="Q23715" s="2"/>
      <c r="R23715" s="2"/>
      <c r="S23715" s="2"/>
      <c r="T23715" s="2"/>
    </row>
    <row r="23716" spans="4:20" x14ac:dyDescent="0.2">
      <c r="D23716" s="2"/>
      <c r="E23716" s="2"/>
      <c r="F23716" s="2"/>
      <c r="G23716" s="2"/>
      <c r="O23716" s="2"/>
      <c r="Q23716" s="2"/>
      <c r="R23716" s="2"/>
      <c r="S23716" s="2"/>
      <c r="T23716" s="2"/>
    </row>
    <row r="23717" spans="4:20" x14ac:dyDescent="0.2">
      <c r="D23717" s="2"/>
      <c r="E23717" s="2"/>
      <c r="F23717" s="2"/>
      <c r="G23717" s="2"/>
      <c r="O23717" s="2"/>
      <c r="Q23717" s="2"/>
      <c r="R23717" s="2"/>
      <c r="S23717" s="2"/>
      <c r="T23717" s="2"/>
    </row>
    <row r="23718" spans="4:20" x14ac:dyDescent="0.2">
      <c r="D23718" s="2"/>
      <c r="E23718" s="2"/>
      <c r="F23718" s="2"/>
      <c r="G23718" s="2"/>
      <c r="O23718" s="2"/>
      <c r="Q23718" s="2"/>
      <c r="R23718" s="2"/>
      <c r="S23718" s="2"/>
      <c r="T23718" s="2"/>
    </row>
    <row r="23719" spans="4:20" x14ac:dyDescent="0.2">
      <c r="D23719" s="2"/>
      <c r="E23719" s="2"/>
      <c r="F23719" s="2"/>
      <c r="G23719" s="2"/>
      <c r="O23719" s="2"/>
      <c r="Q23719" s="2"/>
      <c r="R23719" s="2"/>
      <c r="S23719" s="2"/>
      <c r="T23719" s="2"/>
    </row>
    <row r="23720" spans="4:20" x14ac:dyDescent="0.2">
      <c r="D23720" s="2"/>
      <c r="E23720" s="2"/>
      <c r="F23720" s="2"/>
      <c r="G23720" s="2"/>
      <c r="O23720" s="2"/>
      <c r="Q23720" s="2"/>
      <c r="R23720" s="2"/>
      <c r="S23720" s="2"/>
      <c r="T23720" s="2"/>
    </row>
    <row r="23721" spans="4:20" x14ac:dyDescent="0.2">
      <c r="D23721" s="2"/>
      <c r="E23721" s="2"/>
      <c r="F23721" s="2"/>
      <c r="G23721" s="2"/>
      <c r="O23721" s="2"/>
      <c r="Q23721" s="2"/>
      <c r="R23721" s="2"/>
      <c r="S23721" s="2"/>
      <c r="T23721" s="2"/>
    </row>
    <row r="23722" spans="4:20" x14ac:dyDescent="0.2">
      <c r="D23722" s="2"/>
      <c r="E23722" s="2"/>
      <c r="F23722" s="2"/>
      <c r="G23722" s="2"/>
      <c r="O23722" s="2"/>
      <c r="Q23722" s="2"/>
      <c r="R23722" s="2"/>
      <c r="S23722" s="2"/>
      <c r="T23722" s="2"/>
    </row>
    <row r="23723" spans="4:20" x14ac:dyDescent="0.2">
      <c r="D23723" s="2"/>
      <c r="E23723" s="2"/>
      <c r="F23723" s="2"/>
      <c r="G23723" s="2"/>
      <c r="O23723" s="2"/>
      <c r="Q23723" s="2"/>
      <c r="R23723" s="2"/>
      <c r="S23723" s="2"/>
      <c r="T23723" s="2"/>
    </row>
    <row r="23724" spans="4:20" x14ac:dyDescent="0.2">
      <c r="D23724" s="2"/>
      <c r="E23724" s="2"/>
      <c r="F23724" s="2"/>
      <c r="G23724" s="2"/>
      <c r="O23724" s="2"/>
      <c r="Q23724" s="2"/>
      <c r="R23724" s="2"/>
      <c r="S23724" s="2"/>
      <c r="T23724" s="2"/>
    </row>
    <row r="23725" spans="4:20" x14ac:dyDescent="0.2">
      <c r="D23725" s="2"/>
      <c r="E23725" s="2"/>
      <c r="F23725" s="2"/>
      <c r="G23725" s="2"/>
      <c r="O23725" s="2"/>
      <c r="Q23725" s="2"/>
      <c r="R23725" s="2"/>
      <c r="S23725" s="2"/>
      <c r="T23725" s="2"/>
    </row>
    <row r="23726" spans="4:20" x14ac:dyDescent="0.2">
      <c r="D23726" s="2"/>
      <c r="E23726" s="2"/>
      <c r="F23726" s="2"/>
      <c r="G23726" s="2"/>
      <c r="O23726" s="2"/>
      <c r="Q23726" s="2"/>
      <c r="R23726" s="2"/>
      <c r="S23726" s="2"/>
      <c r="T23726" s="2"/>
    </row>
    <row r="23727" spans="4:20" x14ac:dyDescent="0.2">
      <c r="D23727" s="2"/>
      <c r="E23727" s="2"/>
      <c r="F23727" s="2"/>
      <c r="G23727" s="2"/>
      <c r="O23727" s="2"/>
      <c r="Q23727" s="2"/>
      <c r="R23727" s="2"/>
      <c r="S23727" s="2"/>
      <c r="T23727" s="2"/>
    </row>
    <row r="23728" spans="4:20" x14ac:dyDescent="0.2">
      <c r="D23728" s="2"/>
      <c r="E23728" s="2"/>
      <c r="F23728" s="2"/>
      <c r="G23728" s="2"/>
      <c r="O23728" s="2"/>
      <c r="Q23728" s="2"/>
      <c r="R23728" s="2"/>
      <c r="S23728" s="2"/>
      <c r="T23728" s="2"/>
    </row>
    <row r="23729" spans="4:20" x14ac:dyDescent="0.2">
      <c r="D23729" s="2"/>
      <c r="E23729" s="2"/>
      <c r="F23729" s="2"/>
      <c r="G23729" s="2"/>
      <c r="O23729" s="2"/>
      <c r="Q23729" s="2"/>
      <c r="R23729" s="2"/>
      <c r="S23729" s="2"/>
      <c r="T23729" s="2"/>
    </row>
    <row r="23730" spans="4:20" x14ac:dyDescent="0.2">
      <c r="D23730" s="2"/>
      <c r="E23730" s="2"/>
      <c r="F23730" s="2"/>
      <c r="G23730" s="2"/>
      <c r="O23730" s="2"/>
      <c r="Q23730" s="2"/>
      <c r="R23730" s="2"/>
      <c r="S23730" s="2"/>
      <c r="T23730" s="2"/>
    </row>
    <row r="23731" spans="4:20" x14ac:dyDescent="0.2">
      <c r="D23731" s="2"/>
      <c r="E23731" s="2"/>
      <c r="F23731" s="2"/>
      <c r="G23731" s="2"/>
      <c r="O23731" s="2"/>
      <c r="Q23731" s="2"/>
      <c r="R23731" s="2"/>
      <c r="S23731" s="2"/>
      <c r="T23731" s="2"/>
    </row>
    <row r="23732" spans="4:20" x14ac:dyDescent="0.2">
      <c r="D23732" s="2"/>
      <c r="E23732" s="2"/>
      <c r="F23732" s="2"/>
      <c r="G23732" s="2"/>
      <c r="O23732" s="2"/>
      <c r="Q23732" s="2"/>
      <c r="R23732" s="2"/>
      <c r="S23732" s="2"/>
      <c r="T23732" s="2"/>
    </row>
    <row r="23733" spans="4:20" x14ac:dyDescent="0.2">
      <c r="D23733" s="2"/>
      <c r="E23733" s="2"/>
      <c r="F23733" s="2"/>
      <c r="G23733" s="2"/>
      <c r="O23733" s="2"/>
      <c r="Q23733" s="2"/>
      <c r="R23733" s="2"/>
      <c r="S23733" s="2"/>
      <c r="T23733" s="2"/>
    </row>
    <row r="23734" spans="4:20" x14ac:dyDescent="0.2">
      <c r="D23734" s="2"/>
      <c r="E23734" s="2"/>
      <c r="F23734" s="2"/>
      <c r="G23734" s="2"/>
      <c r="O23734" s="2"/>
      <c r="Q23734" s="2"/>
      <c r="R23734" s="2"/>
      <c r="S23734" s="2"/>
      <c r="T23734" s="2"/>
    </row>
    <row r="23735" spans="4:20" x14ac:dyDescent="0.2">
      <c r="D23735" s="2"/>
      <c r="E23735" s="2"/>
      <c r="F23735" s="2"/>
      <c r="G23735" s="2"/>
      <c r="O23735" s="2"/>
      <c r="Q23735" s="2"/>
      <c r="R23735" s="2"/>
      <c r="S23735" s="2"/>
      <c r="T23735" s="2"/>
    </row>
    <row r="23736" spans="4:20" x14ac:dyDescent="0.2">
      <c r="D23736" s="2"/>
      <c r="E23736" s="2"/>
      <c r="F23736" s="2"/>
      <c r="G23736" s="2"/>
      <c r="O23736" s="2"/>
      <c r="Q23736" s="2"/>
      <c r="R23736" s="2"/>
      <c r="S23736" s="2"/>
      <c r="T23736" s="2"/>
    </row>
    <row r="23737" spans="4:20" x14ac:dyDescent="0.2">
      <c r="D23737" s="2"/>
      <c r="E23737" s="2"/>
      <c r="F23737" s="2"/>
      <c r="G23737" s="2"/>
      <c r="O23737" s="2"/>
      <c r="Q23737" s="2"/>
      <c r="R23737" s="2"/>
      <c r="S23737" s="2"/>
      <c r="T23737" s="2"/>
    </row>
    <row r="23738" spans="4:20" x14ac:dyDescent="0.2">
      <c r="D23738" s="2"/>
      <c r="E23738" s="2"/>
      <c r="F23738" s="2"/>
      <c r="G23738" s="2"/>
      <c r="O23738" s="2"/>
      <c r="Q23738" s="2"/>
      <c r="R23738" s="2"/>
      <c r="S23738" s="2"/>
      <c r="T23738" s="2"/>
    </row>
    <row r="23739" spans="4:20" x14ac:dyDescent="0.2">
      <c r="D23739" s="2"/>
      <c r="E23739" s="2"/>
      <c r="F23739" s="2"/>
      <c r="G23739" s="2"/>
      <c r="O23739" s="2"/>
      <c r="Q23739" s="2"/>
      <c r="R23739" s="2"/>
      <c r="S23739" s="2"/>
      <c r="T23739" s="2"/>
    </row>
    <row r="23740" spans="4:20" x14ac:dyDescent="0.2">
      <c r="D23740" s="2"/>
      <c r="E23740" s="2"/>
      <c r="F23740" s="2"/>
      <c r="G23740" s="2"/>
      <c r="O23740" s="2"/>
      <c r="Q23740" s="2"/>
      <c r="R23740" s="2"/>
      <c r="S23740" s="2"/>
      <c r="T23740" s="2"/>
    </row>
    <row r="23741" spans="4:20" x14ac:dyDescent="0.2">
      <c r="D23741" s="2"/>
      <c r="E23741" s="2"/>
      <c r="F23741" s="2"/>
      <c r="G23741" s="2"/>
      <c r="O23741" s="2"/>
      <c r="Q23741" s="2"/>
      <c r="R23741" s="2"/>
      <c r="S23741" s="2"/>
      <c r="T23741" s="2"/>
    </row>
    <row r="23742" spans="4:20" x14ac:dyDescent="0.2">
      <c r="D23742" s="2"/>
      <c r="E23742" s="2"/>
      <c r="F23742" s="2"/>
      <c r="G23742" s="2"/>
      <c r="O23742" s="2"/>
      <c r="Q23742" s="2"/>
      <c r="R23742" s="2"/>
      <c r="S23742" s="2"/>
      <c r="T23742" s="2"/>
    </row>
    <row r="23743" spans="4:20" x14ac:dyDescent="0.2">
      <c r="D23743" s="2"/>
      <c r="E23743" s="2"/>
      <c r="F23743" s="2"/>
      <c r="G23743" s="2"/>
      <c r="O23743" s="2"/>
      <c r="Q23743" s="2"/>
      <c r="R23743" s="2"/>
      <c r="S23743" s="2"/>
      <c r="T23743" s="2"/>
    </row>
    <row r="23744" spans="4:20" x14ac:dyDescent="0.2">
      <c r="D23744" s="2"/>
      <c r="E23744" s="2"/>
      <c r="F23744" s="2"/>
      <c r="G23744" s="2"/>
      <c r="O23744" s="2"/>
      <c r="Q23744" s="2"/>
      <c r="R23744" s="2"/>
      <c r="S23744" s="2"/>
      <c r="T23744" s="2"/>
    </row>
    <row r="23745" spans="4:20" x14ac:dyDescent="0.2">
      <c r="D23745" s="2"/>
      <c r="E23745" s="2"/>
      <c r="F23745" s="2"/>
      <c r="G23745" s="2"/>
      <c r="O23745" s="2"/>
      <c r="Q23745" s="2"/>
      <c r="R23745" s="2"/>
      <c r="S23745" s="2"/>
      <c r="T23745" s="2"/>
    </row>
    <row r="23746" spans="4:20" x14ac:dyDescent="0.2">
      <c r="D23746" s="2"/>
      <c r="E23746" s="2"/>
      <c r="F23746" s="2"/>
      <c r="G23746" s="2"/>
      <c r="O23746" s="2"/>
      <c r="Q23746" s="2"/>
      <c r="R23746" s="2"/>
      <c r="S23746" s="2"/>
      <c r="T23746" s="2"/>
    </row>
    <row r="23747" spans="4:20" x14ac:dyDescent="0.2">
      <c r="D23747" s="2"/>
      <c r="E23747" s="2"/>
      <c r="F23747" s="2"/>
      <c r="G23747" s="2"/>
      <c r="O23747" s="2"/>
      <c r="Q23747" s="2"/>
      <c r="R23747" s="2"/>
      <c r="S23747" s="2"/>
      <c r="T23747" s="2"/>
    </row>
    <row r="23748" spans="4:20" x14ac:dyDescent="0.2">
      <c r="D23748" s="2"/>
      <c r="E23748" s="2"/>
      <c r="F23748" s="2"/>
      <c r="G23748" s="2"/>
      <c r="O23748" s="2"/>
      <c r="Q23748" s="2"/>
      <c r="R23748" s="2"/>
      <c r="S23748" s="2"/>
      <c r="T23748" s="2"/>
    </row>
    <row r="23749" spans="4:20" x14ac:dyDescent="0.2">
      <c r="D23749" s="2"/>
      <c r="E23749" s="2"/>
      <c r="F23749" s="2"/>
      <c r="G23749" s="2"/>
      <c r="O23749" s="2"/>
      <c r="Q23749" s="2"/>
      <c r="R23749" s="2"/>
      <c r="S23749" s="2"/>
      <c r="T23749" s="2"/>
    </row>
    <row r="23750" spans="4:20" x14ac:dyDescent="0.2">
      <c r="D23750" s="2"/>
      <c r="E23750" s="2"/>
      <c r="F23750" s="2"/>
      <c r="G23750" s="2"/>
      <c r="O23750" s="2"/>
      <c r="Q23750" s="2"/>
      <c r="R23750" s="2"/>
      <c r="S23750" s="2"/>
      <c r="T23750" s="2"/>
    </row>
    <row r="23751" spans="4:20" x14ac:dyDescent="0.2">
      <c r="D23751" s="2"/>
      <c r="E23751" s="2"/>
      <c r="F23751" s="2"/>
      <c r="G23751" s="2"/>
      <c r="O23751" s="2"/>
      <c r="Q23751" s="2"/>
      <c r="R23751" s="2"/>
      <c r="S23751" s="2"/>
      <c r="T23751" s="2"/>
    </row>
    <row r="23752" spans="4:20" x14ac:dyDescent="0.2">
      <c r="D23752" s="2"/>
      <c r="E23752" s="2"/>
      <c r="F23752" s="2"/>
      <c r="G23752" s="2"/>
      <c r="O23752" s="2"/>
      <c r="Q23752" s="2"/>
      <c r="R23752" s="2"/>
      <c r="S23752" s="2"/>
      <c r="T23752" s="2"/>
    </row>
    <row r="23753" spans="4:20" x14ac:dyDescent="0.2">
      <c r="D23753" s="2"/>
      <c r="E23753" s="2"/>
      <c r="F23753" s="2"/>
      <c r="G23753" s="2"/>
      <c r="O23753" s="2"/>
      <c r="Q23753" s="2"/>
      <c r="R23753" s="2"/>
      <c r="S23753" s="2"/>
      <c r="T23753" s="2"/>
    </row>
    <row r="23754" spans="4:20" x14ac:dyDescent="0.2">
      <c r="D23754" s="2"/>
      <c r="E23754" s="2"/>
      <c r="F23754" s="2"/>
      <c r="G23754" s="2"/>
      <c r="O23754" s="2"/>
      <c r="Q23754" s="2"/>
      <c r="R23754" s="2"/>
      <c r="S23754" s="2"/>
      <c r="T23754" s="2"/>
    </row>
    <row r="23755" spans="4:20" x14ac:dyDescent="0.2">
      <c r="D23755" s="2"/>
      <c r="E23755" s="2"/>
      <c r="F23755" s="2"/>
      <c r="G23755" s="2"/>
      <c r="O23755" s="2"/>
      <c r="Q23755" s="2"/>
      <c r="R23755" s="2"/>
      <c r="S23755" s="2"/>
      <c r="T23755" s="2"/>
    </row>
    <row r="23756" spans="4:20" x14ac:dyDescent="0.2">
      <c r="D23756" s="2"/>
      <c r="E23756" s="2"/>
      <c r="F23756" s="2"/>
      <c r="G23756" s="2"/>
      <c r="O23756" s="2"/>
      <c r="Q23756" s="2"/>
      <c r="R23756" s="2"/>
      <c r="S23756" s="2"/>
      <c r="T23756" s="2"/>
    </row>
    <row r="23757" spans="4:20" x14ac:dyDescent="0.2">
      <c r="D23757" s="2"/>
      <c r="E23757" s="2"/>
      <c r="F23757" s="2"/>
      <c r="G23757" s="2"/>
      <c r="O23757" s="2"/>
      <c r="Q23757" s="2"/>
      <c r="R23757" s="2"/>
      <c r="S23757" s="2"/>
      <c r="T23757" s="2"/>
    </row>
    <row r="23758" spans="4:20" x14ac:dyDescent="0.2">
      <c r="D23758" s="2"/>
      <c r="E23758" s="2"/>
      <c r="F23758" s="2"/>
      <c r="G23758" s="2"/>
      <c r="O23758" s="2"/>
      <c r="Q23758" s="2"/>
      <c r="R23758" s="2"/>
      <c r="S23758" s="2"/>
      <c r="T23758" s="2"/>
    </row>
    <row r="23759" spans="4:20" x14ac:dyDescent="0.2">
      <c r="D23759" s="2"/>
      <c r="E23759" s="2"/>
      <c r="F23759" s="2"/>
      <c r="G23759" s="2"/>
      <c r="O23759" s="2"/>
      <c r="Q23759" s="2"/>
      <c r="R23759" s="2"/>
      <c r="S23759" s="2"/>
      <c r="T23759" s="2"/>
    </row>
    <row r="23760" spans="4:20" x14ac:dyDescent="0.2">
      <c r="D23760" s="2"/>
      <c r="E23760" s="2"/>
      <c r="F23760" s="2"/>
      <c r="G23760" s="2"/>
      <c r="O23760" s="2"/>
      <c r="Q23760" s="2"/>
      <c r="R23760" s="2"/>
      <c r="S23760" s="2"/>
      <c r="T23760" s="2"/>
    </row>
    <row r="23761" spans="4:20" x14ac:dyDescent="0.2">
      <c r="D23761" s="2"/>
      <c r="E23761" s="2"/>
      <c r="F23761" s="2"/>
      <c r="G23761" s="2"/>
      <c r="O23761" s="2"/>
      <c r="Q23761" s="2"/>
      <c r="R23761" s="2"/>
      <c r="S23761" s="2"/>
      <c r="T23761" s="2"/>
    </row>
    <row r="23762" spans="4:20" x14ac:dyDescent="0.2">
      <c r="D23762" s="2"/>
      <c r="E23762" s="2"/>
      <c r="F23762" s="2"/>
      <c r="G23762" s="2"/>
      <c r="O23762" s="2"/>
      <c r="Q23762" s="2"/>
      <c r="R23762" s="2"/>
      <c r="S23762" s="2"/>
      <c r="T23762" s="2"/>
    </row>
    <row r="23763" spans="4:20" x14ac:dyDescent="0.2">
      <c r="D23763" s="2"/>
      <c r="E23763" s="2"/>
      <c r="F23763" s="2"/>
      <c r="G23763" s="2"/>
      <c r="O23763" s="2"/>
      <c r="Q23763" s="2"/>
      <c r="R23763" s="2"/>
      <c r="S23763" s="2"/>
      <c r="T23763" s="2"/>
    </row>
    <row r="23764" spans="4:20" x14ac:dyDescent="0.2">
      <c r="D23764" s="2"/>
      <c r="E23764" s="2"/>
      <c r="F23764" s="2"/>
      <c r="G23764" s="2"/>
      <c r="O23764" s="2"/>
      <c r="Q23764" s="2"/>
      <c r="R23764" s="2"/>
      <c r="S23764" s="2"/>
      <c r="T23764" s="2"/>
    </row>
    <row r="23765" spans="4:20" x14ac:dyDescent="0.2">
      <c r="D23765" s="2"/>
      <c r="E23765" s="2"/>
      <c r="F23765" s="2"/>
      <c r="G23765" s="2"/>
      <c r="O23765" s="2"/>
      <c r="Q23765" s="2"/>
      <c r="R23765" s="2"/>
      <c r="S23765" s="2"/>
      <c r="T23765" s="2"/>
    </row>
    <row r="23766" spans="4:20" x14ac:dyDescent="0.2">
      <c r="D23766" s="2"/>
      <c r="E23766" s="2"/>
      <c r="F23766" s="2"/>
      <c r="G23766" s="2"/>
      <c r="O23766" s="2"/>
      <c r="Q23766" s="2"/>
      <c r="R23766" s="2"/>
      <c r="S23766" s="2"/>
      <c r="T23766" s="2"/>
    </row>
    <row r="23767" spans="4:20" x14ac:dyDescent="0.2">
      <c r="D23767" s="2"/>
      <c r="E23767" s="2"/>
      <c r="F23767" s="2"/>
      <c r="G23767" s="2"/>
      <c r="O23767" s="2"/>
      <c r="Q23767" s="2"/>
      <c r="R23767" s="2"/>
      <c r="S23767" s="2"/>
      <c r="T23767" s="2"/>
    </row>
    <row r="23768" spans="4:20" x14ac:dyDescent="0.2">
      <c r="D23768" s="2"/>
      <c r="E23768" s="2"/>
      <c r="F23768" s="2"/>
      <c r="G23768" s="2"/>
      <c r="O23768" s="2"/>
      <c r="Q23768" s="2"/>
      <c r="R23768" s="2"/>
      <c r="S23768" s="2"/>
      <c r="T23768" s="2"/>
    </row>
    <row r="23769" spans="4:20" x14ac:dyDescent="0.2">
      <c r="D23769" s="2"/>
      <c r="E23769" s="2"/>
      <c r="F23769" s="2"/>
      <c r="G23769" s="2"/>
      <c r="O23769" s="2"/>
      <c r="Q23769" s="2"/>
      <c r="R23769" s="2"/>
      <c r="S23769" s="2"/>
      <c r="T23769" s="2"/>
    </row>
    <row r="23770" spans="4:20" x14ac:dyDescent="0.2">
      <c r="D23770" s="2"/>
      <c r="E23770" s="2"/>
      <c r="F23770" s="2"/>
      <c r="G23770" s="2"/>
      <c r="O23770" s="2"/>
      <c r="Q23770" s="2"/>
      <c r="R23770" s="2"/>
      <c r="S23770" s="2"/>
      <c r="T23770" s="2"/>
    </row>
    <row r="23771" spans="4:20" x14ac:dyDescent="0.2">
      <c r="D23771" s="2"/>
      <c r="E23771" s="2"/>
      <c r="F23771" s="2"/>
      <c r="G23771" s="2"/>
      <c r="O23771" s="2"/>
      <c r="Q23771" s="2"/>
      <c r="R23771" s="2"/>
      <c r="S23771" s="2"/>
      <c r="T23771" s="2"/>
    </row>
    <row r="23772" spans="4:20" x14ac:dyDescent="0.2">
      <c r="D23772" s="2"/>
      <c r="E23772" s="2"/>
      <c r="F23772" s="2"/>
      <c r="G23772" s="2"/>
      <c r="O23772" s="2"/>
      <c r="Q23772" s="2"/>
      <c r="R23772" s="2"/>
      <c r="S23772" s="2"/>
      <c r="T23772" s="2"/>
    </row>
    <row r="23773" spans="4:20" x14ac:dyDescent="0.2">
      <c r="D23773" s="2"/>
      <c r="E23773" s="2"/>
      <c r="F23773" s="2"/>
      <c r="G23773" s="2"/>
      <c r="O23773" s="2"/>
      <c r="Q23773" s="2"/>
      <c r="R23773" s="2"/>
      <c r="S23773" s="2"/>
      <c r="T23773" s="2"/>
    </row>
    <row r="23774" spans="4:20" x14ac:dyDescent="0.2">
      <c r="D23774" s="2"/>
      <c r="E23774" s="2"/>
      <c r="F23774" s="2"/>
      <c r="G23774" s="2"/>
      <c r="O23774" s="2"/>
      <c r="Q23774" s="2"/>
      <c r="R23774" s="2"/>
      <c r="S23774" s="2"/>
      <c r="T23774" s="2"/>
    </row>
    <row r="23775" spans="4:20" x14ac:dyDescent="0.2">
      <c r="D23775" s="2"/>
      <c r="E23775" s="2"/>
      <c r="F23775" s="2"/>
      <c r="G23775" s="2"/>
      <c r="O23775" s="2"/>
      <c r="Q23775" s="2"/>
      <c r="R23775" s="2"/>
      <c r="S23775" s="2"/>
      <c r="T23775" s="2"/>
    </row>
    <row r="23776" spans="4:20" x14ac:dyDescent="0.2">
      <c r="D23776" s="2"/>
      <c r="E23776" s="2"/>
      <c r="F23776" s="2"/>
      <c r="G23776" s="2"/>
      <c r="O23776" s="2"/>
      <c r="Q23776" s="2"/>
      <c r="R23776" s="2"/>
      <c r="S23776" s="2"/>
      <c r="T23776" s="2"/>
    </row>
    <row r="23777" spans="4:20" x14ac:dyDescent="0.2">
      <c r="D23777" s="2"/>
      <c r="E23777" s="2"/>
      <c r="F23777" s="2"/>
      <c r="G23777" s="2"/>
      <c r="O23777" s="2"/>
      <c r="Q23777" s="2"/>
      <c r="R23777" s="2"/>
      <c r="S23777" s="2"/>
      <c r="T23777" s="2"/>
    </row>
    <row r="23778" spans="4:20" x14ac:dyDescent="0.2">
      <c r="D23778" s="2"/>
      <c r="E23778" s="2"/>
      <c r="F23778" s="2"/>
      <c r="G23778" s="2"/>
      <c r="O23778" s="2"/>
      <c r="Q23778" s="2"/>
      <c r="R23778" s="2"/>
      <c r="S23778" s="2"/>
      <c r="T23778" s="2"/>
    </row>
    <row r="23779" spans="4:20" x14ac:dyDescent="0.2">
      <c r="D23779" s="2"/>
      <c r="E23779" s="2"/>
      <c r="F23779" s="2"/>
      <c r="G23779" s="2"/>
      <c r="O23779" s="2"/>
      <c r="Q23779" s="2"/>
      <c r="R23779" s="2"/>
      <c r="S23779" s="2"/>
      <c r="T23779" s="2"/>
    </row>
    <row r="23780" spans="4:20" x14ac:dyDescent="0.2">
      <c r="D23780" s="2"/>
      <c r="E23780" s="2"/>
      <c r="F23780" s="2"/>
      <c r="G23780" s="2"/>
      <c r="O23780" s="2"/>
      <c r="Q23780" s="2"/>
      <c r="R23780" s="2"/>
      <c r="S23780" s="2"/>
      <c r="T23780" s="2"/>
    </row>
    <row r="23781" spans="4:20" x14ac:dyDescent="0.2">
      <c r="D23781" s="2"/>
      <c r="E23781" s="2"/>
      <c r="F23781" s="2"/>
      <c r="G23781" s="2"/>
      <c r="O23781" s="2"/>
      <c r="Q23781" s="2"/>
      <c r="R23781" s="2"/>
      <c r="S23781" s="2"/>
      <c r="T23781" s="2"/>
    </row>
    <row r="23782" spans="4:20" x14ac:dyDescent="0.2">
      <c r="D23782" s="2"/>
      <c r="E23782" s="2"/>
      <c r="F23782" s="2"/>
      <c r="G23782" s="2"/>
      <c r="O23782" s="2"/>
      <c r="Q23782" s="2"/>
      <c r="R23782" s="2"/>
      <c r="S23782" s="2"/>
      <c r="T23782" s="2"/>
    </row>
    <row r="23783" spans="4:20" x14ac:dyDescent="0.2">
      <c r="D23783" s="2"/>
      <c r="E23783" s="2"/>
      <c r="F23783" s="2"/>
      <c r="G23783" s="2"/>
      <c r="O23783" s="2"/>
      <c r="Q23783" s="2"/>
      <c r="R23783" s="2"/>
      <c r="S23783" s="2"/>
      <c r="T23783" s="2"/>
    </row>
    <row r="23784" spans="4:20" x14ac:dyDescent="0.2">
      <c r="D23784" s="2"/>
      <c r="E23784" s="2"/>
      <c r="F23784" s="2"/>
      <c r="G23784" s="2"/>
      <c r="O23784" s="2"/>
      <c r="Q23784" s="2"/>
      <c r="R23784" s="2"/>
      <c r="S23784" s="2"/>
      <c r="T23784" s="2"/>
    </row>
    <row r="23785" spans="4:20" x14ac:dyDescent="0.2">
      <c r="D23785" s="2"/>
      <c r="E23785" s="2"/>
      <c r="F23785" s="2"/>
      <c r="G23785" s="2"/>
      <c r="O23785" s="2"/>
      <c r="Q23785" s="2"/>
      <c r="R23785" s="2"/>
      <c r="S23785" s="2"/>
      <c r="T23785" s="2"/>
    </row>
    <row r="23786" spans="4:20" x14ac:dyDescent="0.2">
      <c r="D23786" s="2"/>
      <c r="E23786" s="2"/>
      <c r="F23786" s="2"/>
      <c r="G23786" s="2"/>
      <c r="O23786" s="2"/>
      <c r="Q23786" s="2"/>
      <c r="R23786" s="2"/>
      <c r="S23786" s="2"/>
      <c r="T23786" s="2"/>
    </row>
    <row r="23787" spans="4:20" x14ac:dyDescent="0.2">
      <c r="D23787" s="2"/>
      <c r="E23787" s="2"/>
      <c r="F23787" s="2"/>
      <c r="G23787" s="2"/>
      <c r="O23787" s="2"/>
      <c r="Q23787" s="2"/>
      <c r="R23787" s="2"/>
      <c r="S23787" s="2"/>
      <c r="T23787" s="2"/>
    </row>
    <row r="23788" spans="4:20" x14ac:dyDescent="0.2">
      <c r="D23788" s="2"/>
      <c r="E23788" s="2"/>
      <c r="F23788" s="2"/>
      <c r="G23788" s="2"/>
      <c r="O23788" s="2"/>
      <c r="Q23788" s="2"/>
      <c r="R23788" s="2"/>
      <c r="S23788" s="2"/>
      <c r="T23788" s="2"/>
    </row>
    <row r="23789" spans="4:20" x14ac:dyDescent="0.2">
      <c r="D23789" s="2"/>
      <c r="E23789" s="2"/>
      <c r="F23789" s="2"/>
      <c r="G23789" s="2"/>
      <c r="O23789" s="2"/>
      <c r="Q23789" s="2"/>
      <c r="R23789" s="2"/>
      <c r="S23789" s="2"/>
      <c r="T23789" s="2"/>
    </row>
    <row r="23790" spans="4:20" x14ac:dyDescent="0.2">
      <c r="D23790" s="2"/>
      <c r="E23790" s="2"/>
      <c r="F23790" s="2"/>
      <c r="G23790" s="2"/>
      <c r="O23790" s="2"/>
      <c r="Q23790" s="2"/>
      <c r="R23790" s="2"/>
      <c r="S23790" s="2"/>
      <c r="T23790" s="2"/>
    </row>
    <row r="23791" spans="4:20" x14ac:dyDescent="0.2">
      <c r="D23791" s="2"/>
      <c r="E23791" s="2"/>
      <c r="F23791" s="2"/>
      <c r="G23791" s="2"/>
      <c r="O23791" s="2"/>
      <c r="Q23791" s="2"/>
      <c r="R23791" s="2"/>
      <c r="S23791" s="2"/>
      <c r="T23791" s="2"/>
    </row>
    <row r="23792" spans="4:20" x14ac:dyDescent="0.2">
      <c r="D23792" s="2"/>
      <c r="E23792" s="2"/>
      <c r="F23792" s="2"/>
      <c r="G23792" s="2"/>
      <c r="O23792" s="2"/>
      <c r="Q23792" s="2"/>
      <c r="R23792" s="2"/>
      <c r="S23792" s="2"/>
      <c r="T23792" s="2"/>
    </row>
    <row r="23793" spans="4:20" x14ac:dyDescent="0.2">
      <c r="D23793" s="2"/>
      <c r="E23793" s="2"/>
      <c r="F23793" s="2"/>
      <c r="G23793" s="2"/>
      <c r="O23793" s="2"/>
      <c r="Q23793" s="2"/>
      <c r="R23793" s="2"/>
      <c r="S23793" s="2"/>
      <c r="T23793" s="2"/>
    </row>
    <row r="23794" spans="4:20" x14ac:dyDescent="0.2">
      <c r="D23794" s="2"/>
      <c r="E23794" s="2"/>
      <c r="F23794" s="2"/>
      <c r="G23794" s="2"/>
      <c r="O23794" s="2"/>
      <c r="Q23794" s="2"/>
      <c r="R23794" s="2"/>
      <c r="S23794" s="2"/>
      <c r="T23794" s="2"/>
    </row>
    <row r="23795" spans="4:20" x14ac:dyDescent="0.2">
      <c r="D23795" s="2"/>
      <c r="E23795" s="2"/>
      <c r="F23795" s="2"/>
      <c r="G23795" s="2"/>
      <c r="O23795" s="2"/>
      <c r="Q23795" s="2"/>
      <c r="R23795" s="2"/>
      <c r="S23795" s="2"/>
      <c r="T23795" s="2"/>
    </row>
    <row r="23796" spans="4:20" x14ac:dyDescent="0.2">
      <c r="D23796" s="2"/>
      <c r="E23796" s="2"/>
      <c r="F23796" s="2"/>
      <c r="G23796" s="2"/>
      <c r="O23796" s="2"/>
      <c r="Q23796" s="2"/>
      <c r="R23796" s="2"/>
      <c r="S23796" s="2"/>
      <c r="T23796" s="2"/>
    </row>
    <row r="23797" spans="4:20" x14ac:dyDescent="0.2">
      <c r="D23797" s="2"/>
      <c r="E23797" s="2"/>
      <c r="F23797" s="2"/>
      <c r="G23797" s="2"/>
      <c r="O23797" s="2"/>
      <c r="Q23797" s="2"/>
      <c r="R23797" s="2"/>
      <c r="S23797" s="2"/>
      <c r="T23797" s="2"/>
    </row>
    <row r="23798" spans="4:20" x14ac:dyDescent="0.2">
      <c r="D23798" s="2"/>
      <c r="E23798" s="2"/>
      <c r="F23798" s="2"/>
      <c r="G23798" s="2"/>
      <c r="O23798" s="2"/>
      <c r="Q23798" s="2"/>
      <c r="R23798" s="2"/>
      <c r="S23798" s="2"/>
      <c r="T23798" s="2"/>
    </row>
    <row r="23799" spans="4:20" x14ac:dyDescent="0.2">
      <c r="D23799" s="2"/>
      <c r="E23799" s="2"/>
      <c r="F23799" s="2"/>
      <c r="G23799" s="2"/>
      <c r="O23799" s="2"/>
      <c r="Q23799" s="2"/>
      <c r="R23799" s="2"/>
      <c r="S23799" s="2"/>
      <c r="T23799" s="2"/>
    </row>
    <row r="23800" spans="4:20" x14ac:dyDescent="0.2">
      <c r="D23800" s="2"/>
      <c r="E23800" s="2"/>
      <c r="F23800" s="2"/>
      <c r="G23800" s="2"/>
      <c r="O23800" s="2"/>
      <c r="Q23800" s="2"/>
      <c r="R23800" s="2"/>
      <c r="S23800" s="2"/>
      <c r="T23800" s="2"/>
    </row>
    <row r="23801" spans="4:20" x14ac:dyDescent="0.2">
      <c r="D23801" s="2"/>
      <c r="E23801" s="2"/>
      <c r="F23801" s="2"/>
      <c r="G23801" s="2"/>
      <c r="O23801" s="2"/>
      <c r="Q23801" s="2"/>
      <c r="R23801" s="2"/>
      <c r="S23801" s="2"/>
      <c r="T23801" s="2"/>
    </row>
    <row r="23802" spans="4:20" x14ac:dyDescent="0.2">
      <c r="D23802" s="2"/>
      <c r="E23802" s="2"/>
      <c r="F23802" s="2"/>
      <c r="G23802" s="2"/>
      <c r="O23802" s="2"/>
      <c r="Q23802" s="2"/>
      <c r="R23802" s="2"/>
      <c r="S23802" s="2"/>
      <c r="T23802" s="2"/>
    </row>
    <row r="23803" spans="4:20" x14ac:dyDescent="0.2">
      <c r="D23803" s="2"/>
      <c r="E23803" s="2"/>
      <c r="F23803" s="2"/>
      <c r="G23803" s="2"/>
      <c r="O23803" s="2"/>
      <c r="Q23803" s="2"/>
      <c r="R23803" s="2"/>
      <c r="S23803" s="2"/>
      <c r="T23803" s="2"/>
    </row>
    <row r="23804" spans="4:20" x14ac:dyDescent="0.2">
      <c r="D23804" s="2"/>
      <c r="E23804" s="2"/>
      <c r="F23804" s="2"/>
      <c r="G23804" s="2"/>
      <c r="O23804" s="2"/>
      <c r="Q23804" s="2"/>
      <c r="R23804" s="2"/>
      <c r="S23804" s="2"/>
      <c r="T23804" s="2"/>
    </row>
    <row r="23805" spans="4:20" x14ac:dyDescent="0.2">
      <c r="D23805" s="2"/>
      <c r="E23805" s="2"/>
      <c r="F23805" s="2"/>
      <c r="G23805" s="2"/>
      <c r="O23805" s="2"/>
      <c r="Q23805" s="2"/>
      <c r="R23805" s="2"/>
      <c r="S23805" s="2"/>
      <c r="T23805" s="2"/>
    </row>
    <row r="23806" spans="4:20" x14ac:dyDescent="0.2">
      <c r="D23806" s="2"/>
      <c r="E23806" s="2"/>
      <c r="F23806" s="2"/>
      <c r="G23806" s="2"/>
      <c r="O23806" s="2"/>
      <c r="Q23806" s="2"/>
      <c r="R23806" s="2"/>
      <c r="S23806" s="2"/>
      <c r="T23806" s="2"/>
    </row>
    <row r="23807" spans="4:20" x14ac:dyDescent="0.2">
      <c r="D23807" s="2"/>
      <c r="E23807" s="2"/>
      <c r="F23807" s="2"/>
      <c r="G23807" s="2"/>
      <c r="O23807" s="2"/>
      <c r="Q23807" s="2"/>
      <c r="R23807" s="2"/>
      <c r="S23807" s="2"/>
      <c r="T23807" s="2"/>
    </row>
    <row r="23808" spans="4:20" x14ac:dyDescent="0.2">
      <c r="D23808" s="2"/>
      <c r="E23808" s="2"/>
      <c r="F23808" s="2"/>
      <c r="G23808" s="2"/>
      <c r="O23808" s="2"/>
      <c r="Q23808" s="2"/>
      <c r="R23808" s="2"/>
      <c r="S23808" s="2"/>
      <c r="T23808" s="2"/>
    </row>
    <row r="23809" spans="4:20" x14ac:dyDescent="0.2">
      <c r="D23809" s="2"/>
      <c r="E23809" s="2"/>
      <c r="F23809" s="2"/>
      <c r="G23809" s="2"/>
      <c r="O23809" s="2"/>
      <c r="Q23809" s="2"/>
      <c r="R23809" s="2"/>
      <c r="S23809" s="2"/>
      <c r="T23809" s="2"/>
    </row>
    <row r="23810" spans="4:20" x14ac:dyDescent="0.2">
      <c r="D23810" s="2"/>
      <c r="E23810" s="2"/>
      <c r="F23810" s="2"/>
      <c r="G23810" s="2"/>
      <c r="O23810" s="2"/>
      <c r="Q23810" s="2"/>
      <c r="R23810" s="2"/>
      <c r="S23810" s="2"/>
      <c r="T23810" s="2"/>
    </row>
    <row r="23811" spans="4:20" x14ac:dyDescent="0.2">
      <c r="D23811" s="2"/>
      <c r="E23811" s="2"/>
      <c r="F23811" s="2"/>
      <c r="G23811" s="2"/>
      <c r="O23811" s="2"/>
      <c r="Q23811" s="2"/>
      <c r="R23811" s="2"/>
      <c r="S23811" s="2"/>
      <c r="T23811" s="2"/>
    </row>
    <row r="23812" spans="4:20" x14ac:dyDescent="0.2">
      <c r="D23812" s="2"/>
      <c r="E23812" s="2"/>
      <c r="F23812" s="2"/>
      <c r="G23812" s="2"/>
      <c r="O23812" s="2"/>
      <c r="Q23812" s="2"/>
      <c r="R23812" s="2"/>
      <c r="S23812" s="2"/>
      <c r="T23812" s="2"/>
    </row>
    <row r="23813" spans="4:20" x14ac:dyDescent="0.2">
      <c r="D23813" s="2"/>
      <c r="E23813" s="2"/>
      <c r="F23813" s="2"/>
      <c r="G23813" s="2"/>
      <c r="O23813" s="2"/>
      <c r="Q23813" s="2"/>
      <c r="R23813" s="2"/>
      <c r="S23813" s="2"/>
      <c r="T23813" s="2"/>
    </row>
    <row r="23814" spans="4:20" x14ac:dyDescent="0.2">
      <c r="D23814" s="2"/>
      <c r="E23814" s="2"/>
      <c r="F23814" s="2"/>
      <c r="G23814" s="2"/>
      <c r="O23814" s="2"/>
      <c r="Q23814" s="2"/>
      <c r="R23814" s="2"/>
      <c r="S23814" s="2"/>
      <c r="T23814" s="2"/>
    </row>
    <row r="23815" spans="4:20" x14ac:dyDescent="0.2">
      <c r="D23815" s="2"/>
      <c r="E23815" s="2"/>
      <c r="F23815" s="2"/>
      <c r="G23815" s="2"/>
      <c r="O23815" s="2"/>
      <c r="Q23815" s="2"/>
      <c r="R23815" s="2"/>
      <c r="S23815" s="2"/>
      <c r="T23815" s="2"/>
    </row>
    <row r="23816" spans="4:20" x14ac:dyDescent="0.2">
      <c r="D23816" s="2"/>
      <c r="E23816" s="2"/>
      <c r="F23816" s="2"/>
      <c r="G23816" s="2"/>
      <c r="O23816" s="2"/>
      <c r="Q23816" s="2"/>
      <c r="R23816" s="2"/>
      <c r="S23816" s="2"/>
      <c r="T23816" s="2"/>
    </row>
    <row r="23817" spans="4:20" x14ac:dyDescent="0.2">
      <c r="D23817" s="2"/>
      <c r="E23817" s="2"/>
      <c r="F23817" s="2"/>
      <c r="G23817" s="2"/>
      <c r="O23817" s="2"/>
      <c r="Q23817" s="2"/>
      <c r="R23817" s="2"/>
      <c r="S23817" s="2"/>
      <c r="T23817" s="2"/>
    </row>
    <row r="23818" spans="4:20" x14ac:dyDescent="0.2">
      <c r="D23818" s="2"/>
      <c r="E23818" s="2"/>
      <c r="F23818" s="2"/>
      <c r="G23818" s="2"/>
      <c r="O23818" s="2"/>
      <c r="Q23818" s="2"/>
      <c r="R23818" s="2"/>
      <c r="S23818" s="2"/>
      <c r="T23818" s="2"/>
    </row>
    <row r="23819" spans="4:20" x14ac:dyDescent="0.2">
      <c r="D23819" s="2"/>
      <c r="E23819" s="2"/>
      <c r="F23819" s="2"/>
      <c r="G23819" s="2"/>
      <c r="O23819" s="2"/>
      <c r="Q23819" s="2"/>
      <c r="R23819" s="2"/>
      <c r="S23819" s="2"/>
      <c r="T23819" s="2"/>
    </row>
    <row r="23820" spans="4:20" x14ac:dyDescent="0.2">
      <c r="D23820" s="2"/>
      <c r="E23820" s="2"/>
      <c r="F23820" s="2"/>
      <c r="G23820" s="2"/>
      <c r="O23820" s="2"/>
      <c r="Q23820" s="2"/>
      <c r="R23820" s="2"/>
      <c r="S23820" s="2"/>
      <c r="T23820" s="2"/>
    </row>
    <row r="23821" spans="4:20" x14ac:dyDescent="0.2">
      <c r="D23821" s="2"/>
      <c r="E23821" s="2"/>
      <c r="F23821" s="2"/>
      <c r="G23821" s="2"/>
      <c r="O23821" s="2"/>
      <c r="Q23821" s="2"/>
      <c r="R23821" s="2"/>
      <c r="S23821" s="2"/>
      <c r="T23821" s="2"/>
    </row>
    <row r="23822" spans="4:20" x14ac:dyDescent="0.2">
      <c r="D23822" s="2"/>
      <c r="E23822" s="2"/>
      <c r="F23822" s="2"/>
      <c r="G23822" s="2"/>
      <c r="O23822" s="2"/>
      <c r="Q23822" s="2"/>
      <c r="R23822" s="2"/>
      <c r="S23822" s="2"/>
      <c r="T23822" s="2"/>
    </row>
    <row r="23823" spans="4:20" x14ac:dyDescent="0.2">
      <c r="D23823" s="2"/>
      <c r="E23823" s="2"/>
      <c r="F23823" s="2"/>
      <c r="G23823" s="2"/>
      <c r="O23823" s="2"/>
      <c r="Q23823" s="2"/>
      <c r="R23823" s="2"/>
      <c r="S23823" s="2"/>
      <c r="T23823" s="2"/>
    </row>
    <row r="23824" spans="4:20" x14ac:dyDescent="0.2">
      <c r="D23824" s="2"/>
      <c r="E23824" s="2"/>
      <c r="F23824" s="2"/>
      <c r="G23824" s="2"/>
      <c r="O23824" s="2"/>
      <c r="Q23824" s="2"/>
      <c r="R23824" s="2"/>
      <c r="S23824" s="2"/>
      <c r="T23824" s="2"/>
    </row>
    <row r="23825" spans="4:20" x14ac:dyDescent="0.2">
      <c r="D23825" s="2"/>
      <c r="E23825" s="2"/>
      <c r="F23825" s="2"/>
      <c r="G23825" s="2"/>
      <c r="O23825" s="2"/>
      <c r="Q23825" s="2"/>
      <c r="R23825" s="2"/>
      <c r="S23825" s="2"/>
      <c r="T23825" s="2"/>
    </row>
    <row r="23826" spans="4:20" x14ac:dyDescent="0.2">
      <c r="D23826" s="2"/>
      <c r="E23826" s="2"/>
      <c r="F23826" s="2"/>
      <c r="G23826" s="2"/>
      <c r="O23826" s="2"/>
      <c r="Q23826" s="2"/>
      <c r="R23826" s="2"/>
      <c r="S23826" s="2"/>
      <c r="T23826" s="2"/>
    </row>
    <row r="23827" spans="4:20" x14ac:dyDescent="0.2">
      <c r="D23827" s="2"/>
      <c r="E23827" s="2"/>
      <c r="F23827" s="2"/>
      <c r="G23827" s="2"/>
      <c r="O23827" s="2"/>
      <c r="Q23827" s="2"/>
      <c r="R23827" s="2"/>
      <c r="S23827" s="2"/>
      <c r="T23827" s="2"/>
    </row>
    <row r="23828" spans="4:20" x14ac:dyDescent="0.2">
      <c r="D23828" s="2"/>
      <c r="E23828" s="2"/>
      <c r="F23828" s="2"/>
      <c r="G23828" s="2"/>
      <c r="O23828" s="2"/>
      <c r="Q23828" s="2"/>
      <c r="R23828" s="2"/>
      <c r="S23828" s="2"/>
      <c r="T23828" s="2"/>
    </row>
    <row r="23829" spans="4:20" x14ac:dyDescent="0.2">
      <c r="D23829" s="2"/>
      <c r="E23829" s="2"/>
      <c r="F23829" s="2"/>
      <c r="G23829" s="2"/>
      <c r="O23829" s="2"/>
      <c r="Q23829" s="2"/>
      <c r="R23829" s="2"/>
      <c r="S23829" s="2"/>
      <c r="T23829" s="2"/>
    </row>
    <row r="23830" spans="4:20" x14ac:dyDescent="0.2">
      <c r="D23830" s="2"/>
      <c r="E23830" s="2"/>
      <c r="F23830" s="2"/>
      <c r="G23830" s="2"/>
      <c r="O23830" s="2"/>
      <c r="Q23830" s="2"/>
      <c r="R23830" s="2"/>
      <c r="S23830" s="2"/>
      <c r="T23830" s="2"/>
    </row>
    <row r="23831" spans="4:20" x14ac:dyDescent="0.2">
      <c r="D23831" s="2"/>
      <c r="E23831" s="2"/>
      <c r="F23831" s="2"/>
      <c r="G23831" s="2"/>
      <c r="O23831" s="2"/>
      <c r="Q23831" s="2"/>
      <c r="R23831" s="2"/>
      <c r="S23831" s="2"/>
      <c r="T23831" s="2"/>
    </row>
    <row r="23832" spans="4:20" x14ac:dyDescent="0.2">
      <c r="D23832" s="2"/>
      <c r="E23832" s="2"/>
      <c r="F23832" s="2"/>
      <c r="G23832" s="2"/>
      <c r="O23832" s="2"/>
      <c r="Q23832" s="2"/>
      <c r="R23832" s="2"/>
      <c r="S23832" s="2"/>
      <c r="T23832" s="2"/>
    </row>
    <row r="23833" spans="4:20" x14ac:dyDescent="0.2">
      <c r="D23833" s="2"/>
      <c r="E23833" s="2"/>
      <c r="F23833" s="2"/>
      <c r="G23833" s="2"/>
      <c r="O23833" s="2"/>
      <c r="Q23833" s="2"/>
      <c r="R23833" s="2"/>
      <c r="S23833" s="2"/>
      <c r="T23833" s="2"/>
    </row>
    <row r="23834" spans="4:20" x14ac:dyDescent="0.2">
      <c r="D23834" s="2"/>
      <c r="E23834" s="2"/>
      <c r="F23834" s="2"/>
      <c r="G23834" s="2"/>
      <c r="O23834" s="2"/>
      <c r="Q23834" s="2"/>
      <c r="R23834" s="2"/>
      <c r="S23834" s="2"/>
      <c r="T23834" s="2"/>
    </row>
    <row r="23835" spans="4:20" x14ac:dyDescent="0.2">
      <c r="D23835" s="2"/>
      <c r="E23835" s="2"/>
      <c r="F23835" s="2"/>
      <c r="G23835" s="2"/>
      <c r="O23835" s="2"/>
      <c r="Q23835" s="2"/>
      <c r="R23835" s="2"/>
      <c r="S23835" s="2"/>
      <c r="T23835" s="2"/>
    </row>
    <row r="23836" spans="4:20" x14ac:dyDescent="0.2">
      <c r="D23836" s="2"/>
      <c r="E23836" s="2"/>
      <c r="F23836" s="2"/>
      <c r="G23836" s="2"/>
      <c r="O23836" s="2"/>
      <c r="Q23836" s="2"/>
      <c r="R23836" s="2"/>
      <c r="S23836" s="2"/>
      <c r="T23836" s="2"/>
    </row>
    <row r="23837" spans="4:20" x14ac:dyDescent="0.2">
      <c r="D23837" s="2"/>
      <c r="E23837" s="2"/>
      <c r="F23837" s="2"/>
      <c r="G23837" s="2"/>
      <c r="O23837" s="2"/>
      <c r="Q23837" s="2"/>
      <c r="R23837" s="2"/>
      <c r="S23837" s="2"/>
      <c r="T23837" s="2"/>
    </row>
    <row r="23838" spans="4:20" x14ac:dyDescent="0.2">
      <c r="D23838" s="2"/>
      <c r="E23838" s="2"/>
      <c r="F23838" s="2"/>
      <c r="G23838" s="2"/>
      <c r="O23838" s="2"/>
      <c r="Q23838" s="2"/>
      <c r="R23838" s="2"/>
      <c r="S23838" s="2"/>
      <c r="T23838" s="2"/>
    </row>
    <row r="23839" spans="4:20" x14ac:dyDescent="0.2">
      <c r="D23839" s="2"/>
      <c r="E23839" s="2"/>
      <c r="F23839" s="2"/>
      <c r="G23839" s="2"/>
      <c r="O23839" s="2"/>
      <c r="Q23839" s="2"/>
      <c r="R23839" s="2"/>
      <c r="S23839" s="2"/>
      <c r="T23839" s="2"/>
    </row>
    <row r="23840" spans="4:20" x14ac:dyDescent="0.2">
      <c r="D23840" s="2"/>
      <c r="E23840" s="2"/>
      <c r="F23840" s="2"/>
      <c r="G23840" s="2"/>
      <c r="O23840" s="2"/>
      <c r="Q23840" s="2"/>
      <c r="R23840" s="2"/>
      <c r="S23840" s="2"/>
      <c r="T23840" s="2"/>
    </row>
    <row r="23841" spans="4:20" x14ac:dyDescent="0.2">
      <c r="D23841" s="2"/>
      <c r="E23841" s="2"/>
      <c r="F23841" s="2"/>
      <c r="G23841" s="2"/>
      <c r="O23841" s="2"/>
      <c r="Q23841" s="2"/>
      <c r="R23841" s="2"/>
      <c r="S23841" s="2"/>
      <c r="T23841" s="2"/>
    </row>
    <row r="23842" spans="4:20" x14ac:dyDescent="0.2">
      <c r="D23842" s="2"/>
      <c r="E23842" s="2"/>
      <c r="F23842" s="2"/>
      <c r="G23842" s="2"/>
      <c r="O23842" s="2"/>
      <c r="Q23842" s="2"/>
      <c r="R23842" s="2"/>
      <c r="S23842" s="2"/>
      <c r="T23842" s="2"/>
    </row>
    <row r="23843" spans="4:20" x14ac:dyDescent="0.2">
      <c r="D23843" s="2"/>
      <c r="E23843" s="2"/>
      <c r="F23843" s="2"/>
      <c r="G23843" s="2"/>
      <c r="O23843" s="2"/>
      <c r="Q23843" s="2"/>
      <c r="R23843" s="2"/>
      <c r="S23843" s="2"/>
      <c r="T23843" s="2"/>
    </row>
    <row r="23844" spans="4:20" x14ac:dyDescent="0.2">
      <c r="D23844" s="2"/>
      <c r="E23844" s="2"/>
      <c r="F23844" s="2"/>
      <c r="G23844" s="2"/>
      <c r="O23844" s="2"/>
      <c r="Q23844" s="2"/>
      <c r="R23844" s="2"/>
      <c r="S23844" s="2"/>
      <c r="T23844" s="2"/>
    </row>
    <row r="23845" spans="4:20" x14ac:dyDescent="0.2">
      <c r="D23845" s="2"/>
      <c r="E23845" s="2"/>
      <c r="F23845" s="2"/>
      <c r="G23845" s="2"/>
      <c r="O23845" s="2"/>
      <c r="Q23845" s="2"/>
      <c r="R23845" s="2"/>
      <c r="S23845" s="2"/>
      <c r="T23845" s="2"/>
    </row>
    <row r="23846" spans="4:20" x14ac:dyDescent="0.2">
      <c r="D23846" s="2"/>
      <c r="E23846" s="2"/>
      <c r="F23846" s="2"/>
      <c r="G23846" s="2"/>
      <c r="O23846" s="2"/>
      <c r="Q23846" s="2"/>
      <c r="R23846" s="2"/>
      <c r="S23846" s="2"/>
      <c r="T23846" s="2"/>
    </row>
    <row r="23847" spans="4:20" x14ac:dyDescent="0.2">
      <c r="D23847" s="2"/>
      <c r="E23847" s="2"/>
      <c r="F23847" s="2"/>
      <c r="G23847" s="2"/>
      <c r="O23847" s="2"/>
      <c r="Q23847" s="2"/>
      <c r="R23847" s="2"/>
      <c r="S23847" s="2"/>
      <c r="T23847" s="2"/>
    </row>
    <row r="23848" spans="4:20" x14ac:dyDescent="0.2">
      <c r="D23848" s="2"/>
      <c r="E23848" s="2"/>
      <c r="F23848" s="2"/>
      <c r="G23848" s="2"/>
      <c r="O23848" s="2"/>
      <c r="Q23848" s="2"/>
      <c r="R23848" s="2"/>
      <c r="S23848" s="2"/>
      <c r="T23848" s="2"/>
    </row>
    <row r="23849" spans="4:20" x14ac:dyDescent="0.2">
      <c r="D23849" s="2"/>
      <c r="E23849" s="2"/>
      <c r="F23849" s="2"/>
      <c r="G23849" s="2"/>
      <c r="O23849" s="2"/>
      <c r="Q23849" s="2"/>
      <c r="R23849" s="2"/>
      <c r="S23849" s="2"/>
      <c r="T23849" s="2"/>
    </row>
    <row r="23850" spans="4:20" x14ac:dyDescent="0.2">
      <c r="D23850" s="2"/>
      <c r="E23850" s="2"/>
      <c r="F23850" s="2"/>
      <c r="G23850" s="2"/>
      <c r="O23850" s="2"/>
      <c r="Q23850" s="2"/>
      <c r="R23850" s="2"/>
      <c r="S23850" s="2"/>
      <c r="T23850" s="2"/>
    </row>
    <row r="23851" spans="4:20" x14ac:dyDescent="0.2">
      <c r="D23851" s="2"/>
      <c r="E23851" s="2"/>
      <c r="F23851" s="2"/>
      <c r="G23851" s="2"/>
      <c r="O23851" s="2"/>
      <c r="Q23851" s="2"/>
      <c r="R23851" s="2"/>
      <c r="S23851" s="2"/>
      <c r="T23851" s="2"/>
    </row>
    <row r="23852" spans="4:20" x14ac:dyDescent="0.2">
      <c r="D23852" s="2"/>
      <c r="E23852" s="2"/>
      <c r="F23852" s="2"/>
      <c r="G23852" s="2"/>
      <c r="O23852" s="2"/>
      <c r="Q23852" s="2"/>
      <c r="R23852" s="2"/>
      <c r="S23852" s="2"/>
      <c r="T23852" s="2"/>
    </row>
    <row r="23853" spans="4:20" x14ac:dyDescent="0.2">
      <c r="D23853" s="2"/>
      <c r="E23853" s="2"/>
      <c r="F23853" s="2"/>
      <c r="G23853" s="2"/>
      <c r="O23853" s="2"/>
      <c r="Q23853" s="2"/>
      <c r="R23853" s="2"/>
      <c r="S23853" s="2"/>
      <c r="T23853" s="2"/>
    </row>
    <row r="23854" spans="4:20" x14ac:dyDescent="0.2">
      <c r="D23854" s="2"/>
      <c r="E23854" s="2"/>
      <c r="F23854" s="2"/>
      <c r="G23854" s="2"/>
      <c r="O23854" s="2"/>
      <c r="Q23854" s="2"/>
      <c r="R23854" s="2"/>
      <c r="S23854" s="2"/>
      <c r="T23854" s="2"/>
    </row>
    <row r="23855" spans="4:20" x14ac:dyDescent="0.2">
      <c r="D23855" s="2"/>
      <c r="E23855" s="2"/>
      <c r="F23855" s="2"/>
      <c r="G23855" s="2"/>
      <c r="O23855" s="2"/>
      <c r="Q23855" s="2"/>
      <c r="R23855" s="2"/>
      <c r="S23855" s="2"/>
      <c r="T23855" s="2"/>
    </row>
    <row r="23856" spans="4:20" x14ac:dyDescent="0.2">
      <c r="D23856" s="2"/>
      <c r="E23856" s="2"/>
      <c r="F23856" s="2"/>
      <c r="G23856" s="2"/>
      <c r="O23856" s="2"/>
      <c r="Q23856" s="2"/>
      <c r="R23856" s="2"/>
      <c r="S23856" s="2"/>
      <c r="T23856" s="2"/>
    </row>
    <row r="23857" spans="4:20" x14ac:dyDescent="0.2">
      <c r="D23857" s="2"/>
      <c r="E23857" s="2"/>
      <c r="F23857" s="2"/>
      <c r="G23857" s="2"/>
      <c r="O23857" s="2"/>
      <c r="Q23857" s="2"/>
      <c r="R23857" s="2"/>
      <c r="S23857" s="2"/>
      <c r="T23857" s="2"/>
    </row>
    <row r="23858" spans="4:20" x14ac:dyDescent="0.2">
      <c r="D23858" s="2"/>
      <c r="E23858" s="2"/>
      <c r="F23858" s="2"/>
      <c r="G23858" s="2"/>
      <c r="O23858" s="2"/>
      <c r="Q23858" s="2"/>
      <c r="R23858" s="2"/>
      <c r="S23858" s="2"/>
      <c r="T23858" s="2"/>
    </row>
    <row r="23859" spans="4:20" x14ac:dyDescent="0.2">
      <c r="D23859" s="2"/>
      <c r="E23859" s="2"/>
      <c r="F23859" s="2"/>
      <c r="G23859" s="2"/>
      <c r="O23859" s="2"/>
      <c r="Q23859" s="2"/>
      <c r="R23859" s="2"/>
      <c r="S23859" s="2"/>
      <c r="T23859" s="2"/>
    </row>
    <row r="23860" spans="4:20" x14ac:dyDescent="0.2">
      <c r="D23860" s="2"/>
      <c r="E23860" s="2"/>
      <c r="F23860" s="2"/>
      <c r="G23860" s="2"/>
      <c r="O23860" s="2"/>
      <c r="Q23860" s="2"/>
      <c r="R23860" s="2"/>
      <c r="S23860" s="2"/>
      <c r="T23860" s="2"/>
    </row>
    <row r="23861" spans="4:20" x14ac:dyDescent="0.2">
      <c r="D23861" s="2"/>
      <c r="E23861" s="2"/>
      <c r="F23861" s="2"/>
      <c r="G23861" s="2"/>
      <c r="O23861" s="2"/>
      <c r="Q23861" s="2"/>
      <c r="R23861" s="2"/>
      <c r="S23861" s="2"/>
      <c r="T23861" s="2"/>
    </row>
    <row r="23862" spans="4:20" x14ac:dyDescent="0.2">
      <c r="D23862" s="2"/>
      <c r="E23862" s="2"/>
      <c r="F23862" s="2"/>
      <c r="G23862" s="2"/>
      <c r="O23862" s="2"/>
      <c r="Q23862" s="2"/>
      <c r="R23862" s="2"/>
      <c r="S23862" s="2"/>
      <c r="T23862" s="2"/>
    </row>
    <row r="23863" spans="4:20" x14ac:dyDescent="0.2">
      <c r="D23863" s="2"/>
      <c r="E23863" s="2"/>
      <c r="F23863" s="2"/>
      <c r="G23863" s="2"/>
      <c r="O23863" s="2"/>
      <c r="Q23863" s="2"/>
      <c r="R23863" s="2"/>
      <c r="S23863" s="2"/>
      <c r="T23863" s="2"/>
    </row>
    <row r="23864" spans="4:20" x14ac:dyDescent="0.2">
      <c r="D23864" s="2"/>
      <c r="E23864" s="2"/>
      <c r="F23864" s="2"/>
      <c r="G23864" s="2"/>
      <c r="O23864" s="2"/>
      <c r="Q23864" s="2"/>
      <c r="R23864" s="2"/>
      <c r="S23864" s="2"/>
      <c r="T23864" s="2"/>
    </row>
    <row r="23865" spans="4:20" x14ac:dyDescent="0.2">
      <c r="D23865" s="2"/>
      <c r="E23865" s="2"/>
      <c r="F23865" s="2"/>
      <c r="G23865" s="2"/>
      <c r="O23865" s="2"/>
      <c r="Q23865" s="2"/>
      <c r="R23865" s="2"/>
      <c r="S23865" s="2"/>
      <c r="T23865" s="2"/>
    </row>
    <row r="23866" spans="4:20" x14ac:dyDescent="0.2">
      <c r="D23866" s="2"/>
      <c r="E23866" s="2"/>
      <c r="F23866" s="2"/>
      <c r="G23866" s="2"/>
      <c r="O23866" s="2"/>
      <c r="Q23866" s="2"/>
      <c r="R23866" s="2"/>
      <c r="S23866" s="2"/>
      <c r="T23866" s="2"/>
    </row>
    <row r="23867" spans="4:20" x14ac:dyDescent="0.2">
      <c r="D23867" s="2"/>
      <c r="E23867" s="2"/>
      <c r="F23867" s="2"/>
      <c r="G23867" s="2"/>
      <c r="O23867" s="2"/>
      <c r="Q23867" s="2"/>
      <c r="R23867" s="2"/>
      <c r="S23867" s="2"/>
      <c r="T23867" s="2"/>
    </row>
    <row r="23868" spans="4:20" x14ac:dyDescent="0.2">
      <c r="D23868" s="2"/>
      <c r="E23868" s="2"/>
      <c r="F23868" s="2"/>
      <c r="G23868" s="2"/>
      <c r="O23868" s="2"/>
      <c r="Q23868" s="2"/>
      <c r="R23868" s="2"/>
      <c r="S23868" s="2"/>
      <c r="T23868" s="2"/>
    </row>
    <row r="23869" spans="4:20" x14ac:dyDescent="0.2">
      <c r="D23869" s="2"/>
      <c r="E23869" s="2"/>
      <c r="F23869" s="2"/>
      <c r="G23869" s="2"/>
      <c r="O23869" s="2"/>
      <c r="Q23869" s="2"/>
      <c r="R23869" s="2"/>
      <c r="S23869" s="2"/>
      <c r="T23869" s="2"/>
    </row>
    <row r="23870" spans="4:20" x14ac:dyDescent="0.2">
      <c r="D23870" s="2"/>
      <c r="E23870" s="2"/>
      <c r="F23870" s="2"/>
      <c r="G23870" s="2"/>
      <c r="O23870" s="2"/>
      <c r="Q23870" s="2"/>
      <c r="R23870" s="2"/>
      <c r="S23870" s="2"/>
      <c r="T23870" s="2"/>
    </row>
    <row r="23871" spans="4:20" x14ac:dyDescent="0.2">
      <c r="D23871" s="2"/>
      <c r="E23871" s="2"/>
      <c r="F23871" s="2"/>
      <c r="G23871" s="2"/>
      <c r="O23871" s="2"/>
      <c r="Q23871" s="2"/>
      <c r="R23871" s="2"/>
      <c r="S23871" s="2"/>
      <c r="T23871" s="2"/>
    </row>
    <row r="23872" spans="4:20" x14ac:dyDescent="0.2">
      <c r="D23872" s="2"/>
      <c r="E23872" s="2"/>
      <c r="F23872" s="2"/>
      <c r="G23872" s="2"/>
      <c r="O23872" s="2"/>
      <c r="Q23872" s="2"/>
      <c r="R23872" s="2"/>
      <c r="S23872" s="2"/>
      <c r="T23872" s="2"/>
    </row>
    <row r="23873" spans="4:20" x14ac:dyDescent="0.2">
      <c r="D23873" s="2"/>
      <c r="E23873" s="2"/>
      <c r="F23873" s="2"/>
      <c r="G23873" s="2"/>
      <c r="O23873" s="2"/>
      <c r="Q23873" s="2"/>
      <c r="R23873" s="2"/>
      <c r="S23873" s="2"/>
      <c r="T23873" s="2"/>
    </row>
    <row r="23874" spans="4:20" x14ac:dyDescent="0.2">
      <c r="D23874" s="2"/>
      <c r="E23874" s="2"/>
      <c r="F23874" s="2"/>
      <c r="G23874" s="2"/>
      <c r="O23874" s="2"/>
      <c r="Q23874" s="2"/>
      <c r="R23874" s="2"/>
      <c r="S23874" s="2"/>
      <c r="T23874" s="2"/>
    </row>
    <row r="23875" spans="4:20" x14ac:dyDescent="0.2">
      <c r="D23875" s="2"/>
      <c r="E23875" s="2"/>
      <c r="F23875" s="2"/>
      <c r="G23875" s="2"/>
      <c r="O23875" s="2"/>
      <c r="Q23875" s="2"/>
      <c r="R23875" s="2"/>
      <c r="S23875" s="2"/>
      <c r="T23875" s="2"/>
    </row>
    <row r="23876" spans="4:20" x14ac:dyDescent="0.2">
      <c r="D23876" s="2"/>
      <c r="E23876" s="2"/>
      <c r="F23876" s="2"/>
      <c r="G23876" s="2"/>
      <c r="O23876" s="2"/>
      <c r="Q23876" s="2"/>
      <c r="R23876" s="2"/>
      <c r="S23876" s="2"/>
      <c r="T23876" s="2"/>
    </row>
    <row r="23877" spans="4:20" x14ac:dyDescent="0.2">
      <c r="D23877" s="2"/>
      <c r="E23877" s="2"/>
      <c r="F23877" s="2"/>
      <c r="G23877" s="2"/>
      <c r="O23877" s="2"/>
      <c r="Q23877" s="2"/>
      <c r="R23877" s="2"/>
      <c r="S23877" s="2"/>
      <c r="T23877" s="2"/>
    </row>
    <row r="23878" spans="4:20" x14ac:dyDescent="0.2">
      <c r="D23878" s="2"/>
      <c r="E23878" s="2"/>
      <c r="F23878" s="2"/>
      <c r="G23878" s="2"/>
      <c r="O23878" s="2"/>
      <c r="Q23878" s="2"/>
      <c r="R23878" s="2"/>
      <c r="S23878" s="2"/>
      <c r="T23878" s="2"/>
    </row>
    <row r="23879" spans="4:20" x14ac:dyDescent="0.2">
      <c r="D23879" s="2"/>
      <c r="E23879" s="2"/>
      <c r="F23879" s="2"/>
      <c r="G23879" s="2"/>
      <c r="O23879" s="2"/>
      <c r="Q23879" s="2"/>
      <c r="R23879" s="2"/>
      <c r="S23879" s="2"/>
      <c r="T23879" s="2"/>
    </row>
    <row r="23880" spans="4:20" x14ac:dyDescent="0.2">
      <c r="D23880" s="2"/>
      <c r="E23880" s="2"/>
      <c r="F23880" s="2"/>
      <c r="G23880" s="2"/>
      <c r="O23880" s="2"/>
      <c r="Q23880" s="2"/>
      <c r="R23880" s="2"/>
      <c r="S23880" s="2"/>
      <c r="T23880" s="2"/>
    </row>
    <row r="23881" spans="4:20" x14ac:dyDescent="0.2">
      <c r="D23881" s="2"/>
      <c r="E23881" s="2"/>
      <c r="F23881" s="2"/>
      <c r="G23881" s="2"/>
      <c r="O23881" s="2"/>
      <c r="Q23881" s="2"/>
      <c r="R23881" s="2"/>
      <c r="S23881" s="2"/>
      <c r="T23881" s="2"/>
    </row>
    <row r="23882" spans="4:20" x14ac:dyDescent="0.2">
      <c r="D23882" s="2"/>
      <c r="E23882" s="2"/>
      <c r="F23882" s="2"/>
      <c r="G23882" s="2"/>
      <c r="O23882" s="2"/>
      <c r="Q23882" s="2"/>
      <c r="R23882" s="2"/>
      <c r="S23882" s="2"/>
      <c r="T23882" s="2"/>
    </row>
    <row r="23883" spans="4:20" x14ac:dyDescent="0.2">
      <c r="D23883" s="2"/>
      <c r="E23883" s="2"/>
      <c r="F23883" s="2"/>
      <c r="G23883" s="2"/>
      <c r="O23883" s="2"/>
      <c r="Q23883" s="2"/>
      <c r="R23883" s="2"/>
      <c r="S23883" s="2"/>
      <c r="T23883" s="2"/>
    </row>
    <row r="23884" spans="4:20" x14ac:dyDescent="0.2">
      <c r="D23884" s="2"/>
      <c r="E23884" s="2"/>
      <c r="F23884" s="2"/>
      <c r="G23884" s="2"/>
      <c r="O23884" s="2"/>
      <c r="Q23884" s="2"/>
      <c r="R23884" s="2"/>
      <c r="S23884" s="2"/>
      <c r="T23884" s="2"/>
    </row>
    <row r="23885" spans="4:20" x14ac:dyDescent="0.2">
      <c r="D23885" s="2"/>
      <c r="E23885" s="2"/>
      <c r="F23885" s="2"/>
      <c r="G23885" s="2"/>
      <c r="O23885" s="2"/>
      <c r="Q23885" s="2"/>
      <c r="R23885" s="2"/>
      <c r="S23885" s="2"/>
      <c r="T23885" s="2"/>
    </row>
    <row r="23886" spans="4:20" x14ac:dyDescent="0.2">
      <c r="D23886" s="2"/>
      <c r="E23886" s="2"/>
      <c r="F23886" s="2"/>
      <c r="G23886" s="2"/>
      <c r="O23886" s="2"/>
      <c r="Q23886" s="2"/>
      <c r="R23886" s="2"/>
      <c r="S23886" s="2"/>
      <c r="T23886" s="2"/>
    </row>
    <row r="23887" spans="4:20" x14ac:dyDescent="0.2">
      <c r="D23887" s="2"/>
      <c r="E23887" s="2"/>
      <c r="F23887" s="2"/>
      <c r="G23887" s="2"/>
      <c r="O23887" s="2"/>
      <c r="Q23887" s="2"/>
      <c r="R23887" s="2"/>
      <c r="S23887" s="2"/>
      <c r="T23887" s="2"/>
    </row>
    <row r="23888" spans="4:20" x14ac:dyDescent="0.2">
      <c r="D23888" s="2"/>
      <c r="E23888" s="2"/>
      <c r="F23888" s="2"/>
      <c r="G23888" s="2"/>
      <c r="O23888" s="2"/>
      <c r="Q23888" s="2"/>
      <c r="R23888" s="2"/>
      <c r="S23888" s="2"/>
      <c r="T23888" s="2"/>
    </row>
    <row r="23889" spans="4:20" x14ac:dyDescent="0.2">
      <c r="D23889" s="2"/>
      <c r="E23889" s="2"/>
      <c r="F23889" s="2"/>
      <c r="G23889" s="2"/>
      <c r="O23889" s="2"/>
      <c r="Q23889" s="2"/>
      <c r="R23889" s="2"/>
      <c r="S23889" s="2"/>
      <c r="T23889" s="2"/>
    </row>
    <row r="23890" spans="4:20" x14ac:dyDescent="0.2">
      <c r="D23890" s="2"/>
      <c r="E23890" s="2"/>
      <c r="F23890" s="2"/>
      <c r="G23890" s="2"/>
      <c r="O23890" s="2"/>
      <c r="Q23890" s="2"/>
      <c r="R23890" s="2"/>
      <c r="S23890" s="2"/>
      <c r="T23890" s="2"/>
    </row>
    <row r="23891" spans="4:20" x14ac:dyDescent="0.2">
      <c r="D23891" s="2"/>
      <c r="E23891" s="2"/>
      <c r="F23891" s="2"/>
      <c r="G23891" s="2"/>
      <c r="O23891" s="2"/>
      <c r="Q23891" s="2"/>
      <c r="R23891" s="2"/>
      <c r="S23891" s="2"/>
      <c r="T23891" s="2"/>
    </row>
    <row r="23892" spans="4:20" x14ac:dyDescent="0.2">
      <c r="D23892" s="2"/>
      <c r="E23892" s="2"/>
      <c r="F23892" s="2"/>
      <c r="G23892" s="2"/>
      <c r="O23892" s="2"/>
      <c r="Q23892" s="2"/>
      <c r="R23892" s="2"/>
      <c r="S23892" s="2"/>
      <c r="T23892" s="2"/>
    </row>
    <row r="23893" spans="4:20" x14ac:dyDescent="0.2">
      <c r="D23893" s="2"/>
      <c r="E23893" s="2"/>
      <c r="F23893" s="2"/>
      <c r="G23893" s="2"/>
      <c r="O23893" s="2"/>
      <c r="Q23893" s="2"/>
      <c r="R23893" s="2"/>
      <c r="S23893" s="2"/>
      <c r="T23893" s="2"/>
    </row>
    <row r="23894" spans="4:20" x14ac:dyDescent="0.2">
      <c r="D23894" s="2"/>
      <c r="E23894" s="2"/>
      <c r="F23894" s="2"/>
      <c r="G23894" s="2"/>
      <c r="O23894" s="2"/>
      <c r="Q23894" s="2"/>
      <c r="R23894" s="2"/>
      <c r="S23894" s="2"/>
      <c r="T23894" s="2"/>
    </row>
    <row r="23895" spans="4:20" x14ac:dyDescent="0.2">
      <c r="D23895" s="2"/>
      <c r="E23895" s="2"/>
      <c r="F23895" s="2"/>
      <c r="G23895" s="2"/>
      <c r="O23895" s="2"/>
      <c r="Q23895" s="2"/>
      <c r="R23895" s="2"/>
      <c r="S23895" s="2"/>
      <c r="T23895" s="2"/>
    </row>
    <row r="23896" spans="4:20" x14ac:dyDescent="0.2">
      <c r="D23896" s="2"/>
      <c r="E23896" s="2"/>
      <c r="F23896" s="2"/>
      <c r="G23896" s="2"/>
      <c r="O23896" s="2"/>
      <c r="Q23896" s="2"/>
      <c r="R23896" s="2"/>
      <c r="S23896" s="2"/>
      <c r="T23896" s="2"/>
    </row>
    <row r="23897" spans="4:20" x14ac:dyDescent="0.2">
      <c r="D23897" s="2"/>
      <c r="E23897" s="2"/>
      <c r="F23897" s="2"/>
      <c r="G23897" s="2"/>
      <c r="O23897" s="2"/>
      <c r="Q23897" s="2"/>
      <c r="R23897" s="2"/>
      <c r="S23897" s="2"/>
      <c r="T23897" s="2"/>
    </row>
    <row r="23898" spans="4:20" x14ac:dyDescent="0.2">
      <c r="D23898" s="2"/>
      <c r="E23898" s="2"/>
      <c r="F23898" s="2"/>
      <c r="G23898" s="2"/>
      <c r="O23898" s="2"/>
      <c r="Q23898" s="2"/>
      <c r="R23898" s="2"/>
      <c r="S23898" s="2"/>
      <c r="T23898" s="2"/>
    </row>
    <row r="23899" spans="4:20" x14ac:dyDescent="0.2">
      <c r="D23899" s="2"/>
      <c r="E23899" s="2"/>
      <c r="F23899" s="2"/>
      <c r="G23899" s="2"/>
      <c r="O23899" s="2"/>
      <c r="Q23899" s="2"/>
      <c r="R23899" s="2"/>
      <c r="S23899" s="2"/>
      <c r="T23899" s="2"/>
    </row>
    <row r="23900" spans="4:20" x14ac:dyDescent="0.2">
      <c r="D23900" s="2"/>
      <c r="E23900" s="2"/>
      <c r="F23900" s="2"/>
      <c r="G23900" s="2"/>
      <c r="O23900" s="2"/>
      <c r="Q23900" s="2"/>
      <c r="R23900" s="2"/>
      <c r="S23900" s="2"/>
      <c r="T23900" s="2"/>
    </row>
    <row r="23901" spans="4:20" x14ac:dyDescent="0.2">
      <c r="D23901" s="2"/>
      <c r="E23901" s="2"/>
      <c r="F23901" s="2"/>
      <c r="G23901" s="2"/>
      <c r="O23901" s="2"/>
      <c r="Q23901" s="2"/>
      <c r="R23901" s="2"/>
      <c r="S23901" s="2"/>
      <c r="T23901" s="2"/>
    </row>
    <row r="23902" spans="4:20" x14ac:dyDescent="0.2">
      <c r="D23902" s="2"/>
      <c r="E23902" s="2"/>
      <c r="F23902" s="2"/>
      <c r="G23902" s="2"/>
      <c r="O23902" s="2"/>
      <c r="Q23902" s="2"/>
      <c r="R23902" s="2"/>
      <c r="S23902" s="2"/>
      <c r="T23902" s="2"/>
    </row>
    <row r="23903" spans="4:20" x14ac:dyDescent="0.2">
      <c r="D23903" s="2"/>
      <c r="E23903" s="2"/>
      <c r="F23903" s="2"/>
      <c r="G23903" s="2"/>
      <c r="O23903" s="2"/>
      <c r="Q23903" s="2"/>
      <c r="R23903" s="2"/>
      <c r="S23903" s="2"/>
      <c r="T23903" s="2"/>
    </row>
    <row r="23904" spans="4:20" x14ac:dyDescent="0.2">
      <c r="D23904" s="2"/>
      <c r="E23904" s="2"/>
      <c r="F23904" s="2"/>
      <c r="G23904" s="2"/>
      <c r="O23904" s="2"/>
      <c r="Q23904" s="2"/>
      <c r="R23904" s="2"/>
      <c r="S23904" s="2"/>
      <c r="T23904" s="2"/>
    </row>
    <row r="23905" spans="4:20" x14ac:dyDescent="0.2">
      <c r="D23905" s="2"/>
      <c r="E23905" s="2"/>
      <c r="F23905" s="2"/>
      <c r="G23905" s="2"/>
      <c r="O23905" s="2"/>
      <c r="Q23905" s="2"/>
      <c r="R23905" s="2"/>
      <c r="S23905" s="2"/>
      <c r="T23905" s="2"/>
    </row>
    <row r="23906" spans="4:20" x14ac:dyDescent="0.2">
      <c r="D23906" s="2"/>
      <c r="E23906" s="2"/>
      <c r="F23906" s="2"/>
      <c r="G23906" s="2"/>
      <c r="O23906" s="2"/>
      <c r="Q23906" s="2"/>
      <c r="R23906" s="2"/>
      <c r="S23906" s="2"/>
      <c r="T23906" s="2"/>
    </row>
    <row r="23907" spans="4:20" x14ac:dyDescent="0.2">
      <c r="D23907" s="2"/>
      <c r="E23907" s="2"/>
      <c r="F23907" s="2"/>
      <c r="G23907" s="2"/>
      <c r="O23907" s="2"/>
      <c r="Q23907" s="2"/>
      <c r="R23907" s="2"/>
      <c r="S23907" s="2"/>
      <c r="T23907" s="2"/>
    </row>
    <row r="23908" spans="4:20" x14ac:dyDescent="0.2">
      <c r="D23908" s="2"/>
      <c r="E23908" s="2"/>
      <c r="F23908" s="2"/>
      <c r="G23908" s="2"/>
      <c r="O23908" s="2"/>
      <c r="Q23908" s="2"/>
      <c r="R23908" s="2"/>
      <c r="S23908" s="2"/>
      <c r="T23908" s="2"/>
    </row>
    <row r="23909" spans="4:20" x14ac:dyDescent="0.2">
      <c r="D23909" s="2"/>
      <c r="E23909" s="2"/>
      <c r="F23909" s="2"/>
      <c r="G23909" s="2"/>
      <c r="O23909" s="2"/>
      <c r="Q23909" s="2"/>
      <c r="R23909" s="2"/>
      <c r="S23909" s="2"/>
      <c r="T23909" s="2"/>
    </row>
    <row r="23910" spans="4:20" x14ac:dyDescent="0.2">
      <c r="D23910" s="2"/>
      <c r="E23910" s="2"/>
      <c r="F23910" s="2"/>
      <c r="G23910" s="2"/>
      <c r="O23910" s="2"/>
      <c r="Q23910" s="2"/>
      <c r="R23910" s="2"/>
      <c r="S23910" s="2"/>
      <c r="T23910" s="2"/>
    </row>
    <row r="23911" spans="4:20" x14ac:dyDescent="0.2">
      <c r="D23911" s="2"/>
      <c r="E23911" s="2"/>
      <c r="F23911" s="2"/>
      <c r="G23911" s="2"/>
      <c r="O23911" s="2"/>
      <c r="Q23911" s="2"/>
      <c r="R23911" s="2"/>
      <c r="S23911" s="2"/>
      <c r="T23911" s="2"/>
    </row>
    <row r="23912" spans="4:20" x14ac:dyDescent="0.2">
      <c r="D23912" s="2"/>
      <c r="E23912" s="2"/>
      <c r="F23912" s="2"/>
      <c r="G23912" s="2"/>
      <c r="O23912" s="2"/>
      <c r="Q23912" s="2"/>
      <c r="R23912" s="2"/>
      <c r="S23912" s="2"/>
      <c r="T23912" s="2"/>
    </row>
    <row r="23913" spans="4:20" x14ac:dyDescent="0.2">
      <c r="D23913" s="2"/>
      <c r="E23913" s="2"/>
      <c r="F23913" s="2"/>
      <c r="G23913" s="2"/>
      <c r="O23913" s="2"/>
      <c r="Q23913" s="2"/>
      <c r="R23913" s="2"/>
      <c r="S23913" s="2"/>
      <c r="T23913" s="2"/>
    </row>
    <row r="23914" spans="4:20" x14ac:dyDescent="0.2">
      <c r="D23914" s="2"/>
      <c r="E23914" s="2"/>
      <c r="F23914" s="2"/>
      <c r="G23914" s="2"/>
      <c r="O23914" s="2"/>
      <c r="Q23914" s="2"/>
      <c r="R23914" s="2"/>
      <c r="S23914" s="2"/>
      <c r="T23914" s="2"/>
    </row>
    <row r="23915" spans="4:20" x14ac:dyDescent="0.2">
      <c r="D23915" s="2"/>
      <c r="E23915" s="2"/>
      <c r="F23915" s="2"/>
      <c r="G23915" s="2"/>
      <c r="O23915" s="2"/>
      <c r="Q23915" s="2"/>
      <c r="R23915" s="2"/>
      <c r="S23915" s="2"/>
      <c r="T23915" s="2"/>
    </row>
    <row r="23916" spans="4:20" x14ac:dyDescent="0.2">
      <c r="D23916" s="2"/>
      <c r="E23916" s="2"/>
      <c r="F23916" s="2"/>
      <c r="G23916" s="2"/>
      <c r="O23916" s="2"/>
      <c r="Q23916" s="2"/>
      <c r="R23916" s="2"/>
      <c r="S23916" s="2"/>
      <c r="T23916" s="2"/>
    </row>
    <row r="23917" spans="4:20" x14ac:dyDescent="0.2">
      <c r="D23917" s="2"/>
      <c r="E23917" s="2"/>
      <c r="F23917" s="2"/>
      <c r="G23917" s="2"/>
      <c r="O23917" s="2"/>
      <c r="Q23917" s="2"/>
      <c r="R23917" s="2"/>
      <c r="S23917" s="2"/>
      <c r="T23917" s="2"/>
    </row>
    <row r="23918" spans="4:20" x14ac:dyDescent="0.2">
      <c r="D23918" s="2"/>
      <c r="E23918" s="2"/>
      <c r="F23918" s="2"/>
      <c r="G23918" s="2"/>
      <c r="O23918" s="2"/>
      <c r="Q23918" s="2"/>
      <c r="R23918" s="2"/>
      <c r="S23918" s="2"/>
      <c r="T23918" s="2"/>
    </row>
    <row r="23919" spans="4:20" x14ac:dyDescent="0.2">
      <c r="D23919" s="2"/>
      <c r="E23919" s="2"/>
      <c r="F23919" s="2"/>
      <c r="G23919" s="2"/>
      <c r="O23919" s="2"/>
      <c r="Q23919" s="2"/>
      <c r="R23919" s="2"/>
      <c r="S23919" s="2"/>
      <c r="T23919" s="2"/>
    </row>
    <row r="23920" spans="4:20" x14ac:dyDescent="0.2">
      <c r="D23920" s="2"/>
      <c r="E23920" s="2"/>
      <c r="F23920" s="2"/>
      <c r="G23920" s="2"/>
      <c r="O23920" s="2"/>
      <c r="Q23920" s="2"/>
      <c r="R23920" s="2"/>
      <c r="S23920" s="2"/>
      <c r="T23920" s="2"/>
    </row>
    <row r="23921" spans="4:20" x14ac:dyDescent="0.2">
      <c r="D23921" s="2"/>
      <c r="E23921" s="2"/>
      <c r="F23921" s="2"/>
      <c r="G23921" s="2"/>
      <c r="O23921" s="2"/>
      <c r="Q23921" s="2"/>
      <c r="R23921" s="2"/>
      <c r="S23921" s="2"/>
      <c r="T23921" s="2"/>
    </row>
    <row r="23922" spans="4:20" x14ac:dyDescent="0.2">
      <c r="D23922" s="2"/>
      <c r="E23922" s="2"/>
      <c r="F23922" s="2"/>
      <c r="G23922" s="2"/>
      <c r="O23922" s="2"/>
      <c r="Q23922" s="2"/>
      <c r="R23922" s="2"/>
      <c r="S23922" s="2"/>
      <c r="T23922" s="2"/>
    </row>
    <row r="23923" spans="4:20" x14ac:dyDescent="0.2">
      <c r="D23923" s="2"/>
      <c r="E23923" s="2"/>
      <c r="F23923" s="2"/>
      <c r="G23923" s="2"/>
      <c r="O23923" s="2"/>
      <c r="Q23923" s="2"/>
      <c r="R23923" s="2"/>
      <c r="S23923" s="2"/>
      <c r="T23923" s="2"/>
    </row>
    <row r="23924" spans="4:20" x14ac:dyDescent="0.2">
      <c r="D23924" s="2"/>
      <c r="E23924" s="2"/>
      <c r="F23924" s="2"/>
      <c r="G23924" s="2"/>
      <c r="O23924" s="2"/>
      <c r="Q23924" s="2"/>
      <c r="R23924" s="2"/>
      <c r="S23924" s="2"/>
      <c r="T23924" s="2"/>
    </row>
    <row r="23925" spans="4:20" x14ac:dyDescent="0.2">
      <c r="D23925" s="2"/>
      <c r="E23925" s="2"/>
      <c r="F23925" s="2"/>
      <c r="G23925" s="2"/>
      <c r="O23925" s="2"/>
      <c r="Q23925" s="2"/>
      <c r="R23925" s="2"/>
      <c r="S23925" s="2"/>
      <c r="T23925" s="2"/>
    </row>
    <row r="23926" spans="4:20" x14ac:dyDescent="0.2">
      <c r="D23926" s="2"/>
      <c r="E23926" s="2"/>
      <c r="F23926" s="2"/>
      <c r="G23926" s="2"/>
      <c r="O23926" s="2"/>
      <c r="Q23926" s="2"/>
      <c r="R23926" s="2"/>
      <c r="S23926" s="2"/>
      <c r="T23926" s="2"/>
    </row>
    <row r="23927" spans="4:20" x14ac:dyDescent="0.2">
      <c r="D23927" s="2"/>
      <c r="E23927" s="2"/>
      <c r="F23927" s="2"/>
      <c r="G23927" s="2"/>
      <c r="O23927" s="2"/>
      <c r="Q23927" s="2"/>
      <c r="R23927" s="2"/>
      <c r="S23927" s="2"/>
      <c r="T23927" s="2"/>
    </row>
    <row r="23928" spans="4:20" x14ac:dyDescent="0.2">
      <c r="D23928" s="2"/>
      <c r="E23928" s="2"/>
      <c r="F23928" s="2"/>
      <c r="G23928" s="2"/>
      <c r="O23928" s="2"/>
      <c r="Q23928" s="2"/>
      <c r="R23928" s="2"/>
      <c r="S23928" s="2"/>
      <c r="T23928" s="2"/>
    </row>
    <row r="23929" spans="4:20" x14ac:dyDescent="0.2">
      <c r="D23929" s="2"/>
      <c r="E23929" s="2"/>
      <c r="F23929" s="2"/>
      <c r="G23929" s="2"/>
      <c r="O23929" s="2"/>
      <c r="Q23929" s="2"/>
      <c r="R23929" s="2"/>
      <c r="S23929" s="2"/>
      <c r="T23929" s="2"/>
    </row>
    <row r="23930" spans="4:20" x14ac:dyDescent="0.2">
      <c r="D23930" s="2"/>
      <c r="E23930" s="2"/>
      <c r="F23930" s="2"/>
      <c r="G23930" s="2"/>
      <c r="O23930" s="2"/>
      <c r="Q23930" s="2"/>
      <c r="R23930" s="2"/>
      <c r="S23930" s="2"/>
      <c r="T23930" s="2"/>
    </row>
    <row r="23931" spans="4:20" x14ac:dyDescent="0.2">
      <c r="D23931" s="2"/>
      <c r="E23931" s="2"/>
      <c r="F23931" s="2"/>
      <c r="G23931" s="2"/>
      <c r="O23931" s="2"/>
      <c r="Q23931" s="2"/>
      <c r="R23931" s="2"/>
      <c r="S23931" s="2"/>
      <c r="T23931" s="2"/>
    </row>
    <row r="23932" spans="4:20" x14ac:dyDescent="0.2">
      <c r="D23932" s="2"/>
      <c r="E23932" s="2"/>
      <c r="F23932" s="2"/>
      <c r="G23932" s="2"/>
      <c r="O23932" s="2"/>
      <c r="Q23932" s="2"/>
      <c r="R23932" s="2"/>
      <c r="S23932" s="2"/>
      <c r="T23932" s="2"/>
    </row>
    <row r="23933" spans="4:20" x14ac:dyDescent="0.2">
      <c r="D23933" s="2"/>
      <c r="E23933" s="2"/>
      <c r="F23933" s="2"/>
      <c r="G23933" s="2"/>
      <c r="O23933" s="2"/>
      <c r="Q23933" s="2"/>
      <c r="R23933" s="2"/>
      <c r="S23933" s="2"/>
      <c r="T23933" s="2"/>
    </row>
    <row r="23934" spans="4:20" x14ac:dyDescent="0.2">
      <c r="D23934" s="2"/>
      <c r="E23934" s="2"/>
      <c r="F23934" s="2"/>
      <c r="G23934" s="2"/>
      <c r="O23934" s="2"/>
      <c r="Q23934" s="2"/>
      <c r="R23934" s="2"/>
      <c r="S23934" s="2"/>
      <c r="T23934" s="2"/>
    </row>
    <row r="23935" spans="4:20" x14ac:dyDescent="0.2">
      <c r="D23935" s="2"/>
      <c r="E23935" s="2"/>
      <c r="F23935" s="2"/>
      <c r="G23935" s="2"/>
      <c r="O23935" s="2"/>
      <c r="Q23935" s="2"/>
      <c r="R23935" s="2"/>
      <c r="S23935" s="2"/>
      <c r="T23935" s="2"/>
    </row>
    <row r="23936" spans="4:20" x14ac:dyDescent="0.2">
      <c r="D23936" s="2"/>
      <c r="E23936" s="2"/>
      <c r="F23936" s="2"/>
      <c r="G23936" s="2"/>
      <c r="O23936" s="2"/>
      <c r="Q23936" s="2"/>
      <c r="R23936" s="2"/>
      <c r="S23936" s="2"/>
      <c r="T23936" s="2"/>
    </row>
    <row r="23937" spans="4:20" x14ac:dyDescent="0.2">
      <c r="D23937" s="2"/>
      <c r="E23937" s="2"/>
      <c r="F23937" s="2"/>
      <c r="G23937" s="2"/>
      <c r="O23937" s="2"/>
      <c r="Q23937" s="2"/>
      <c r="R23937" s="2"/>
      <c r="S23937" s="2"/>
      <c r="T23937" s="2"/>
    </row>
    <row r="23938" spans="4:20" x14ac:dyDescent="0.2">
      <c r="D23938" s="2"/>
      <c r="E23938" s="2"/>
      <c r="F23938" s="2"/>
      <c r="G23938" s="2"/>
      <c r="O23938" s="2"/>
      <c r="Q23938" s="2"/>
      <c r="R23938" s="2"/>
      <c r="S23938" s="2"/>
      <c r="T23938" s="2"/>
    </row>
    <row r="23939" spans="4:20" x14ac:dyDescent="0.2">
      <c r="D23939" s="2"/>
      <c r="E23939" s="2"/>
      <c r="F23939" s="2"/>
      <c r="G23939" s="2"/>
      <c r="O23939" s="2"/>
      <c r="Q23939" s="2"/>
      <c r="R23939" s="2"/>
      <c r="S23939" s="2"/>
      <c r="T23939" s="2"/>
    </row>
    <row r="23940" spans="4:20" x14ac:dyDescent="0.2">
      <c r="D23940" s="2"/>
      <c r="E23940" s="2"/>
      <c r="F23940" s="2"/>
      <c r="G23940" s="2"/>
      <c r="O23940" s="2"/>
      <c r="Q23940" s="2"/>
      <c r="R23940" s="2"/>
      <c r="S23940" s="2"/>
      <c r="T23940" s="2"/>
    </row>
    <row r="23941" spans="4:20" x14ac:dyDescent="0.2">
      <c r="D23941" s="2"/>
      <c r="E23941" s="2"/>
      <c r="F23941" s="2"/>
      <c r="G23941" s="2"/>
      <c r="O23941" s="2"/>
      <c r="Q23941" s="2"/>
      <c r="R23941" s="2"/>
      <c r="S23941" s="2"/>
      <c r="T23941" s="2"/>
    </row>
    <row r="23942" spans="4:20" x14ac:dyDescent="0.2">
      <c r="D23942" s="2"/>
      <c r="E23942" s="2"/>
      <c r="F23942" s="2"/>
      <c r="G23942" s="2"/>
      <c r="O23942" s="2"/>
      <c r="Q23942" s="2"/>
      <c r="R23942" s="2"/>
      <c r="S23942" s="2"/>
      <c r="T23942" s="2"/>
    </row>
    <row r="23943" spans="4:20" x14ac:dyDescent="0.2">
      <c r="D23943" s="2"/>
      <c r="E23943" s="2"/>
      <c r="F23943" s="2"/>
      <c r="G23943" s="2"/>
      <c r="O23943" s="2"/>
      <c r="Q23943" s="2"/>
      <c r="R23943" s="2"/>
      <c r="S23943" s="2"/>
      <c r="T23943" s="2"/>
    </row>
    <row r="23944" spans="4:20" x14ac:dyDescent="0.2">
      <c r="D23944" s="2"/>
      <c r="E23944" s="2"/>
      <c r="F23944" s="2"/>
      <c r="G23944" s="2"/>
      <c r="O23944" s="2"/>
      <c r="Q23944" s="2"/>
      <c r="R23944" s="2"/>
      <c r="S23944" s="2"/>
      <c r="T23944" s="2"/>
    </row>
    <row r="23945" spans="4:20" x14ac:dyDescent="0.2">
      <c r="D23945" s="2"/>
      <c r="E23945" s="2"/>
      <c r="F23945" s="2"/>
      <c r="G23945" s="2"/>
      <c r="O23945" s="2"/>
      <c r="Q23945" s="2"/>
      <c r="R23945" s="2"/>
      <c r="S23945" s="2"/>
      <c r="T23945" s="2"/>
    </row>
    <row r="23946" spans="4:20" x14ac:dyDescent="0.2">
      <c r="D23946" s="2"/>
      <c r="E23946" s="2"/>
      <c r="F23946" s="2"/>
      <c r="G23946" s="2"/>
      <c r="O23946" s="2"/>
      <c r="Q23946" s="2"/>
      <c r="R23946" s="2"/>
      <c r="S23946" s="2"/>
      <c r="T23946" s="2"/>
    </row>
    <row r="23947" spans="4:20" x14ac:dyDescent="0.2">
      <c r="D23947" s="2"/>
      <c r="E23947" s="2"/>
      <c r="F23947" s="2"/>
      <c r="G23947" s="2"/>
      <c r="O23947" s="2"/>
      <c r="Q23947" s="2"/>
      <c r="R23947" s="2"/>
      <c r="S23947" s="2"/>
      <c r="T23947" s="2"/>
    </row>
    <row r="23948" spans="4:20" x14ac:dyDescent="0.2">
      <c r="D23948" s="2"/>
      <c r="E23948" s="2"/>
      <c r="F23948" s="2"/>
      <c r="G23948" s="2"/>
      <c r="O23948" s="2"/>
      <c r="Q23948" s="2"/>
      <c r="R23948" s="2"/>
      <c r="S23948" s="2"/>
      <c r="T23948" s="2"/>
    </row>
    <row r="23949" spans="4:20" x14ac:dyDescent="0.2">
      <c r="D23949" s="2"/>
      <c r="E23949" s="2"/>
      <c r="F23949" s="2"/>
      <c r="G23949" s="2"/>
      <c r="O23949" s="2"/>
      <c r="Q23949" s="2"/>
      <c r="R23949" s="2"/>
      <c r="S23949" s="2"/>
      <c r="T23949" s="2"/>
    </row>
    <row r="23950" spans="4:20" x14ac:dyDescent="0.2">
      <c r="D23950" s="2"/>
      <c r="E23950" s="2"/>
      <c r="F23950" s="2"/>
      <c r="G23950" s="2"/>
      <c r="O23950" s="2"/>
      <c r="Q23950" s="2"/>
      <c r="R23950" s="2"/>
      <c r="S23950" s="2"/>
      <c r="T23950" s="2"/>
    </row>
    <row r="23951" spans="4:20" x14ac:dyDescent="0.2">
      <c r="D23951" s="2"/>
      <c r="E23951" s="2"/>
      <c r="F23951" s="2"/>
      <c r="G23951" s="2"/>
      <c r="O23951" s="2"/>
      <c r="Q23951" s="2"/>
      <c r="R23951" s="2"/>
      <c r="S23951" s="2"/>
      <c r="T23951" s="2"/>
    </row>
    <row r="23952" spans="4:20" x14ac:dyDescent="0.2">
      <c r="D23952" s="2"/>
      <c r="E23952" s="2"/>
      <c r="F23952" s="2"/>
      <c r="G23952" s="2"/>
      <c r="O23952" s="2"/>
      <c r="Q23952" s="2"/>
      <c r="R23952" s="2"/>
      <c r="S23952" s="2"/>
      <c r="T23952" s="2"/>
    </row>
    <row r="23953" spans="4:20" x14ac:dyDescent="0.2">
      <c r="D23953" s="2"/>
      <c r="E23953" s="2"/>
      <c r="F23953" s="2"/>
      <c r="G23953" s="2"/>
      <c r="O23953" s="2"/>
      <c r="Q23953" s="2"/>
      <c r="R23953" s="2"/>
      <c r="S23953" s="2"/>
      <c r="T23953" s="2"/>
    </row>
    <row r="23954" spans="4:20" x14ac:dyDescent="0.2">
      <c r="D23954" s="2"/>
      <c r="E23954" s="2"/>
      <c r="F23954" s="2"/>
      <c r="G23954" s="2"/>
      <c r="O23954" s="2"/>
      <c r="Q23954" s="2"/>
      <c r="R23954" s="2"/>
      <c r="S23954" s="2"/>
      <c r="T23954" s="2"/>
    </row>
    <row r="23955" spans="4:20" x14ac:dyDescent="0.2">
      <c r="D23955" s="2"/>
      <c r="E23955" s="2"/>
      <c r="F23955" s="2"/>
      <c r="G23955" s="2"/>
      <c r="O23955" s="2"/>
      <c r="Q23955" s="2"/>
      <c r="R23955" s="2"/>
      <c r="S23955" s="2"/>
      <c r="T23955" s="2"/>
    </row>
    <row r="23956" spans="4:20" x14ac:dyDescent="0.2">
      <c r="D23956" s="2"/>
      <c r="E23956" s="2"/>
      <c r="F23956" s="2"/>
      <c r="G23956" s="2"/>
      <c r="O23956" s="2"/>
      <c r="Q23956" s="2"/>
      <c r="R23956" s="2"/>
      <c r="S23956" s="2"/>
      <c r="T23956" s="2"/>
    </row>
    <row r="23957" spans="4:20" x14ac:dyDescent="0.2">
      <c r="D23957" s="2"/>
      <c r="E23957" s="2"/>
      <c r="F23957" s="2"/>
      <c r="G23957" s="2"/>
      <c r="O23957" s="2"/>
      <c r="Q23957" s="2"/>
      <c r="R23957" s="2"/>
      <c r="S23957" s="2"/>
      <c r="T23957" s="2"/>
    </row>
    <row r="23958" spans="4:20" x14ac:dyDescent="0.2">
      <c r="D23958" s="2"/>
      <c r="E23958" s="2"/>
      <c r="F23958" s="2"/>
      <c r="G23958" s="2"/>
      <c r="O23958" s="2"/>
      <c r="Q23958" s="2"/>
      <c r="R23958" s="2"/>
      <c r="S23958" s="2"/>
      <c r="T23958" s="2"/>
    </row>
    <row r="23959" spans="4:20" x14ac:dyDescent="0.2">
      <c r="D23959" s="2"/>
      <c r="E23959" s="2"/>
      <c r="F23959" s="2"/>
      <c r="G23959" s="2"/>
      <c r="O23959" s="2"/>
      <c r="Q23959" s="2"/>
      <c r="R23959" s="2"/>
      <c r="S23959" s="2"/>
      <c r="T23959" s="2"/>
    </row>
    <row r="23960" spans="4:20" x14ac:dyDescent="0.2">
      <c r="D23960" s="2"/>
      <c r="E23960" s="2"/>
      <c r="F23960" s="2"/>
      <c r="G23960" s="2"/>
      <c r="O23960" s="2"/>
      <c r="Q23960" s="2"/>
      <c r="R23960" s="2"/>
      <c r="S23960" s="2"/>
      <c r="T23960" s="2"/>
    </row>
    <row r="23961" spans="4:20" x14ac:dyDescent="0.2">
      <c r="D23961" s="2"/>
      <c r="E23961" s="2"/>
      <c r="F23961" s="2"/>
      <c r="G23961" s="2"/>
      <c r="O23961" s="2"/>
      <c r="Q23961" s="2"/>
      <c r="R23961" s="2"/>
      <c r="S23961" s="2"/>
      <c r="T23961" s="2"/>
    </row>
    <row r="23962" spans="4:20" x14ac:dyDescent="0.2">
      <c r="D23962" s="2"/>
      <c r="E23962" s="2"/>
      <c r="F23962" s="2"/>
      <c r="G23962" s="2"/>
      <c r="O23962" s="2"/>
      <c r="Q23962" s="2"/>
      <c r="R23962" s="2"/>
      <c r="S23962" s="2"/>
      <c r="T23962" s="2"/>
    </row>
    <row r="23963" spans="4:20" x14ac:dyDescent="0.2">
      <c r="D23963" s="2"/>
      <c r="E23963" s="2"/>
      <c r="F23963" s="2"/>
      <c r="G23963" s="2"/>
      <c r="O23963" s="2"/>
      <c r="Q23963" s="2"/>
      <c r="R23963" s="2"/>
      <c r="S23963" s="2"/>
      <c r="T23963" s="2"/>
    </row>
    <row r="23964" spans="4:20" x14ac:dyDescent="0.2">
      <c r="D23964" s="2"/>
      <c r="E23964" s="2"/>
      <c r="F23964" s="2"/>
      <c r="G23964" s="2"/>
      <c r="O23964" s="2"/>
      <c r="Q23964" s="2"/>
      <c r="R23964" s="2"/>
      <c r="S23964" s="2"/>
      <c r="T23964" s="2"/>
    </row>
    <row r="23965" spans="4:20" x14ac:dyDescent="0.2">
      <c r="D23965" s="2"/>
      <c r="E23965" s="2"/>
      <c r="F23965" s="2"/>
      <c r="G23965" s="2"/>
      <c r="O23965" s="2"/>
      <c r="Q23965" s="2"/>
      <c r="R23965" s="2"/>
      <c r="S23965" s="2"/>
      <c r="T23965" s="2"/>
    </row>
    <row r="23966" spans="4:20" x14ac:dyDescent="0.2">
      <c r="D23966" s="2"/>
      <c r="E23966" s="2"/>
      <c r="F23966" s="2"/>
      <c r="G23966" s="2"/>
      <c r="O23966" s="2"/>
      <c r="Q23966" s="2"/>
      <c r="R23966" s="2"/>
      <c r="S23966" s="2"/>
      <c r="T23966" s="2"/>
    </row>
    <row r="23967" spans="4:20" x14ac:dyDescent="0.2">
      <c r="D23967" s="2"/>
      <c r="E23967" s="2"/>
      <c r="F23967" s="2"/>
      <c r="G23967" s="2"/>
      <c r="O23967" s="2"/>
      <c r="Q23967" s="2"/>
      <c r="R23967" s="2"/>
      <c r="S23967" s="2"/>
      <c r="T23967" s="2"/>
    </row>
    <row r="23968" spans="4:20" x14ac:dyDescent="0.2">
      <c r="D23968" s="2"/>
      <c r="E23968" s="2"/>
      <c r="F23968" s="2"/>
      <c r="G23968" s="2"/>
      <c r="O23968" s="2"/>
      <c r="Q23968" s="2"/>
      <c r="R23968" s="2"/>
      <c r="S23968" s="2"/>
      <c r="T23968" s="2"/>
    </row>
    <row r="23969" spans="4:20" x14ac:dyDescent="0.2">
      <c r="D23969" s="2"/>
      <c r="E23969" s="2"/>
      <c r="F23969" s="2"/>
      <c r="G23969" s="2"/>
      <c r="O23969" s="2"/>
      <c r="Q23969" s="2"/>
      <c r="R23969" s="2"/>
      <c r="S23969" s="2"/>
      <c r="T23969" s="2"/>
    </row>
    <row r="23970" spans="4:20" x14ac:dyDescent="0.2">
      <c r="D23970" s="2"/>
      <c r="E23970" s="2"/>
      <c r="F23970" s="2"/>
      <c r="G23970" s="2"/>
      <c r="O23970" s="2"/>
      <c r="Q23970" s="2"/>
      <c r="R23970" s="2"/>
      <c r="S23970" s="2"/>
      <c r="T23970" s="2"/>
    </row>
    <row r="23971" spans="4:20" x14ac:dyDescent="0.2">
      <c r="D23971" s="2"/>
      <c r="E23971" s="2"/>
      <c r="F23971" s="2"/>
      <c r="G23971" s="2"/>
      <c r="O23971" s="2"/>
      <c r="Q23971" s="2"/>
      <c r="R23971" s="2"/>
      <c r="S23971" s="2"/>
      <c r="T23971" s="2"/>
    </row>
    <row r="23972" spans="4:20" x14ac:dyDescent="0.2">
      <c r="D23972" s="2"/>
      <c r="E23972" s="2"/>
      <c r="F23972" s="2"/>
      <c r="G23972" s="2"/>
      <c r="O23972" s="2"/>
      <c r="Q23972" s="2"/>
      <c r="R23972" s="2"/>
      <c r="S23972" s="2"/>
      <c r="T23972" s="2"/>
    </row>
    <row r="23973" spans="4:20" x14ac:dyDescent="0.2">
      <c r="D23973" s="2"/>
      <c r="E23973" s="2"/>
      <c r="F23973" s="2"/>
      <c r="G23973" s="2"/>
      <c r="O23973" s="2"/>
      <c r="Q23973" s="2"/>
      <c r="R23973" s="2"/>
      <c r="S23973" s="2"/>
      <c r="T23973" s="2"/>
    </row>
    <row r="23974" spans="4:20" x14ac:dyDescent="0.2">
      <c r="D23974" s="2"/>
      <c r="E23974" s="2"/>
      <c r="F23974" s="2"/>
      <c r="G23974" s="2"/>
      <c r="O23974" s="2"/>
      <c r="Q23974" s="2"/>
      <c r="R23974" s="2"/>
      <c r="S23974" s="2"/>
      <c r="T23974" s="2"/>
    </row>
    <row r="23975" spans="4:20" x14ac:dyDescent="0.2">
      <c r="D23975" s="2"/>
      <c r="E23975" s="2"/>
      <c r="F23975" s="2"/>
      <c r="G23975" s="2"/>
      <c r="O23975" s="2"/>
      <c r="Q23975" s="2"/>
      <c r="R23975" s="2"/>
      <c r="S23975" s="2"/>
      <c r="T23975" s="2"/>
    </row>
    <row r="23976" spans="4:20" x14ac:dyDescent="0.2">
      <c r="D23976" s="2"/>
      <c r="E23976" s="2"/>
      <c r="F23976" s="2"/>
      <c r="G23976" s="2"/>
      <c r="O23976" s="2"/>
      <c r="Q23976" s="2"/>
      <c r="R23976" s="2"/>
      <c r="S23976" s="2"/>
      <c r="T23976" s="2"/>
    </row>
    <row r="23977" spans="4:20" x14ac:dyDescent="0.2">
      <c r="D23977" s="2"/>
      <c r="E23977" s="2"/>
      <c r="F23977" s="2"/>
      <c r="G23977" s="2"/>
      <c r="O23977" s="2"/>
      <c r="Q23977" s="2"/>
      <c r="R23977" s="2"/>
      <c r="S23977" s="2"/>
      <c r="T23977" s="2"/>
    </row>
    <row r="23978" spans="4:20" x14ac:dyDescent="0.2">
      <c r="D23978" s="2"/>
      <c r="E23978" s="2"/>
      <c r="F23978" s="2"/>
      <c r="G23978" s="2"/>
      <c r="O23978" s="2"/>
      <c r="Q23978" s="2"/>
      <c r="R23978" s="2"/>
      <c r="S23978" s="2"/>
      <c r="T23978" s="2"/>
    </row>
    <row r="23979" spans="4:20" x14ac:dyDescent="0.2">
      <c r="D23979" s="2"/>
      <c r="E23979" s="2"/>
      <c r="F23979" s="2"/>
      <c r="G23979" s="2"/>
      <c r="O23979" s="2"/>
      <c r="Q23979" s="2"/>
      <c r="R23979" s="2"/>
      <c r="S23979" s="2"/>
      <c r="T23979" s="2"/>
    </row>
    <row r="23980" spans="4:20" x14ac:dyDescent="0.2">
      <c r="D23980" s="2"/>
      <c r="E23980" s="2"/>
      <c r="F23980" s="2"/>
      <c r="G23980" s="2"/>
      <c r="O23980" s="2"/>
      <c r="Q23980" s="2"/>
      <c r="R23980" s="2"/>
      <c r="S23980" s="2"/>
      <c r="T23980" s="2"/>
    </row>
    <row r="23981" spans="4:20" x14ac:dyDescent="0.2">
      <c r="D23981" s="2"/>
      <c r="E23981" s="2"/>
      <c r="F23981" s="2"/>
      <c r="G23981" s="2"/>
      <c r="O23981" s="2"/>
      <c r="Q23981" s="2"/>
      <c r="R23981" s="2"/>
      <c r="S23981" s="2"/>
      <c r="T23981" s="2"/>
    </row>
    <row r="23982" spans="4:20" x14ac:dyDescent="0.2">
      <c r="D23982" s="2"/>
      <c r="E23982" s="2"/>
      <c r="F23982" s="2"/>
      <c r="G23982" s="2"/>
      <c r="O23982" s="2"/>
      <c r="Q23982" s="2"/>
      <c r="R23982" s="2"/>
      <c r="S23982" s="2"/>
      <c r="T23982" s="2"/>
    </row>
    <row r="23983" spans="4:20" x14ac:dyDescent="0.2">
      <c r="D23983" s="2"/>
      <c r="E23983" s="2"/>
      <c r="F23983" s="2"/>
      <c r="G23983" s="2"/>
      <c r="O23983" s="2"/>
      <c r="Q23983" s="2"/>
      <c r="R23983" s="2"/>
      <c r="S23983" s="2"/>
      <c r="T23983" s="2"/>
    </row>
    <row r="23984" spans="4:20" x14ac:dyDescent="0.2">
      <c r="D23984" s="2"/>
      <c r="E23984" s="2"/>
      <c r="F23984" s="2"/>
      <c r="G23984" s="2"/>
      <c r="O23984" s="2"/>
      <c r="Q23984" s="2"/>
      <c r="R23984" s="2"/>
      <c r="S23984" s="2"/>
      <c r="T23984" s="2"/>
    </row>
    <row r="23985" spans="4:20" x14ac:dyDescent="0.2">
      <c r="D23985" s="2"/>
      <c r="E23985" s="2"/>
      <c r="F23985" s="2"/>
      <c r="G23985" s="2"/>
      <c r="O23985" s="2"/>
      <c r="Q23985" s="2"/>
      <c r="R23985" s="2"/>
      <c r="S23985" s="2"/>
      <c r="T23985" s="2"/>
    </row>
    <row r="23986" spans="4:20" x14ac:dyDescent="0.2">
      <c r="D23986" s="2"/>
      <c r="E23986" s="2"/>
      <c r="F23986" s="2"/>
      <c r="G23986" s="2"/>
      <c r="O23986" s="2"/>
      <c r="Q23986" s="2"/>
      <c r="R23986" s="2"/>
      <c r="S23986" s="2"/>
      <c r="T23986" s="2"/>
    </row>
    <row r="23987" spans="4:20" x14ac:dyDescent="0.2">
      <c r="D23987" s="2"/>
      <c r="E23987" s="2"/>
      <c r="F23987" s="2"/>
      <c r="G23987" s="2"/>
      <c r="O23987" s="2"/>
      <c r="Q23987" s="2"/>
      <c r="R23987" s="2"/>
      <c r="S23987" s="2"/>
      <c r="T23987" s="2"/>
    </row>
    <row r="23988" spans="4:20" x14ac:dyDescent="0.2">
      <c r="D23988" s="2"/>
      <c r="E23988" s="2"/>
      <c r="F23988" s="2"/>
      <c r="G23988" s="2"/>
      <c r="O23988" s="2"/>
      <c r="Q23988" s="2"/>
      <c r="R23988" s="2"/>
      <c r="S23988" s="2"/>
      <c r="T23988" s="2"/>
    </row>
    <row r="23989" spans="4:20" x14ac:dyDescent="0.2">
      <c r="D23989" s="2"/>
      <c r="E23989" s="2"/>
      <c r="F23989" s="2"/>
      <c r="G23989" s="2"/>
      <c r="O23989" s="2"/>
      <c r="Q23989" s="2"/>
      <c r="R23989" s="2"/>
      <c r="S23989" s="2"/>
      <c r="T23989" s="2"/>
    </row>
    <row r="23990" spans="4:20" x14ac:dyDescent="0.2">
      <c r="D23990" s="2"/>
      <c r="E23990" s="2"/>
      <c r="F23990" s="2"/>
      <c r="G23990" s="2"/>
      <c r="O23990" s="2"/>
      <c r="Q23990" s="2"/>
      <c r="R23990" s="2"/>
      <c r="S23990" s="2"/>
      <c r="T23990" s="2"/>
    </row>
    <row r="23991" spans="4:20" x14ac:dyDescent="0.2">
      <c r="D23991" s="2"/>
      <c r="E23991" s="2"/>
      <c r="F23991" s="2"/>
      <c r="G23991" s="2"/>
      <c r="O23991" s="2"/>
      <c r="Q23991" s="2"/>
      <c r="R23991" s="2"/>
      <c r="S23991" s="2"/>
      <c r="T23991" s="2"/>
    </row>
    <row r="23992" spans="4:20" x14ac:dyDescent="0.2">
      <c r="D23992" s="2"/>
      <c r="E23992" s="2"/>
      <c r="F23992" s="2"/>
      <c r="G23992" s="2"/>
      <c r="O23992" s="2"/>
      <c r="Q23992" s="2"/>
      <c r="R23992" s="2"/>
      <c r="S23992" s="2"/>
      <c r="T23992" s="2"/>
    </row>
    <row r="23993" spans="4:20" x14ac:dyDescent="0.2">
      <c r="D23993" s="2"/>
      <c r="E23993" s="2"/>
      <c r="F23993" s="2"/>
      <c r="G23993" s="2"/>
      <c r="O23993" s="2"/>
      <c r="Q23993" s="2"/>
      <c r="R23993" s="2"/>
      <c r="S23993" s="2"/>
      <c r="T23993" s="2"/>
    </row>
    <row r="23994" spans="4:20" x14ac:dyDescent="0.2">
      <c r="D23994" s="2"/>
      <c r="E23994" s="2"/>
      <c r="F23994" s="2"/>
      <c r="G23994" s="2"/>
      <c r="O23994" s="2"/>
      <c r="Q23994" s="2"/>
      <c r="R23994" s="2"/>
      <c r="S23994" s="2"/>
      <c r="T23994" s="2"/>
    </row>
    <row r="23995" spans="4:20" x14ac:dyDescent="0.2">
      <c r="D23995" s="2"/>
      <c r="E23995" s="2"/>
      <c r="F23995" s="2"/>
      <c r="G23995" s="2"/>
      <c r="O23995" s="2"/>
      <c r="Q23995" s="2"/>
      <c r="R23995" s="2"/>
      <c r="S23995" s="2"/>
      <c r="T23995" s="2"/>
    </row>
    <row r="23996" spans="4:20" x14ac:dyDescent="0.2">
      <c r="D23996" s="2"/>
      <c r="E23996" s="2"/>
      <c r="F23996" s="2"/>
      <c r="G23996" s="2"/>
      <c r="O23996" s="2"/>
      <c r="Q23996" s="2"/>
      <c r="R23996" s="2"/>
      <c r="S23996" s="2"/>
      <c r="T23996" s="2"/>
    </row>
    <row r="23997" spans="4:20" x14ac:dyDescent="0.2">
      <c r="D23997" s="2"/>
      <c r="E23997" s="2"/>
      <c r="F23997" s="2"/>
      <c r="G23997" s="2"/>
      <c r="O23997" s="2"/>
      <c r="Q23997" s="2"/>
      <c r="R23997" s="2"/>
      <c r="S23997" s="2"/>
      <c r="T23997" s="2"/>
    </row>
    <row r="23998" spans="4:20" x14ac:dyDescent="0.2">
      <c r="D23998" s="2"/>
      <c r="E23998" s="2"/>
      <c r="F23998" s="2"/>
      <c r="G23998" s="2"/>
      <c r="O23998" s="2"/>
      <c r="Q23998" s="2"/>
      <c r="R23998" s="2"/>
      <c r="S23998" s="2"/>
      <c r="T23998" s="2"/>
    </row>
    <row r="23999" spans="4:20" x14ac:dyDescent="0.2">
      <c r="D23999" s="2"/>
      <c r="E23999" s="2"/>
      <c r="F23999" s="2"/>
      <c r="G23999" s="2"/>
      <c r="O23999" s="2"/>
      <c r="Q23999" s="2"/>
      <c r="R23999" s="2"/>
      <c r="S23999" s="2"/>
      <c r="T23999" s="2"/>
    </row>
    <row r="24000" spans="4:20" x14ac:dyDescent="0.2">
      <c r="D24000" s="2"/>
      <c r="E24000" s="2"/>
      <c r="F24000" s="2"/>
      <c r="G24000" s="2"/>
      <c r="O24000" s="2"/>
      <c r="Q24000" s="2"/>
      <c r="R24000" s="2"/>
      <c r="S24000" s="2"/>
      <c r="T24000" s="2"/>
    </row>
    <row r="24001" spans="4:20" x14ac:dyDescent="0.2">
      <c r="D24001" s="2"/>
      <c r="E24001" s="2"/>
      <c r="F24001" s="2"/>
      <c r="G24001" s="2"/>
      <c r="O24001" s="2"/>
      <c r="Q24001" s="2"/>
      <c r="R24001" s="2"/>
      <c r="S24001" s="2"/>
      <c r="T24001" s="2"/>
    </row>
    <row r="24002" spans="4:20" x14ac:dyDescent="0.2">
      <c r="D24002" s="2"/>
      <c r="E24002" s="2"/>
      <c r="F24002" s="2"/>
      <c r="G24002" s="2"/>
      <c r="O24002" s="2"/>
      <c r="Q24002" s="2"/>
      <c r="R24002" s="2"/>
      <c r="S24002" s="2"/>
      <c r="T24002" s="2"/>
    </row>
    <row r="24003" spans="4:20" x14ac:dyDescent="0.2">
      <c r="D24003" s="2"/>
      <c r="E24003" s="2"/>
      <c r="F24003" s="2"/>
      <c r="G24003" s="2"/>
      <c r="O24003" s="2"/>
      <c r="Q24003" s="2"/>
      <c r="R24003" s="2"/>
      <c r="S24003" s="2"/>
      <c r="T24003" s="2"/>
    </row>
    <row r="24004" spans="4:20" x14ac:dyDescent="0.2">
      <c r="D24004" s="2"/>
      <c r="E24004" s="2"/>
      <c r="F24004" s="2"/>
      <c r="G24004" s="2"/>
      <c r="O24004" s="2"/>
      <c r="Q24004" s="2"/>
      <c r="R24004" s="2"/>
      <c r="S24004" s="2"/>
      <c r="T24004" s="2"/>
    </row>
    <row r="24005" spans="4:20" x14ac:dyDescent="0.2">
      <c r="D24005" s="2"/>
      <c r="E24005" s="2"/>
      <c r="F24005" s="2"/>
      <c r="G24005" s="2"/>
      <c r="O24005" s="2"/>
      <c r="Q24005" s="2"/>
      <c r="R24005" s="2"/>
      <c r="S24005" s="2"/>
      <c r="T24005" s="2"/>
    </row>
    <row r="24006" spans="4:20" x14ac:dyDescent="0.2">
      <c r="D24006" s="2"/>
      <c r="E24006" s="2"/>
      <c r="F24006" s="2"/>
      <c r="G24006" s="2"/>
      <c r="O24006" s="2"/>
      <c r="Q24006" s="2"/>
      <c r="R24006" s="2"/>
      <c r="S24006" s="2"/>
      <c r="T24006" s="2"/>
    </row>
    <row r="24007" spans="4:20" x14ac:dyDescent="0.2">
      <c r="D24007" s="2"/>
      <c r="E24007" s="2"/>
      <c r="F24007" s="2"/>
      <c r="G24007" s="2"/>
      <c r="O24007" s="2"/>
      <c r="Q24007" s="2"/>
      <c r="R24007" s="2"/>
      <c r="S24007" s="2"/>
      <c r="T24007" s="2"/>
    </row>
    <row r="24008" spans="4:20" x14ac:dyDescent="0.2">
      <c r="D24008" s="2"/>
      <c r="E24008" s="2"/>
      <c r="F24008" s="2"/>
      <c r="G24008" s="2"/>
      <c r="O24008" s="2"/>
      <c r="Q24008" s="2"/>
      <c r="R24008" s="2"/>
      <c r="S24008" s="2"/>
      <c r="T24008" s="2"/>
    </row>
    <row r="24009" spans="4:20" x14ac:dyDescent="0.2">
      <c r="D24009" s="2"/>
      <c r="E24009" s="2"/>
      <c r="F24009" s="2"/>
      <c r="G24009" s="2"/>
      <c r="O24009" s="2"/>
      <c r="Q24009" s="2"/>
      <c r="R24009" s="2"/>
      <c r="S24009" s="2"/>
      <c r="T24009" s="2"/>
    </row>
    <row r="24010" spans="4:20" x14ac:dyDescent="0.2">
      <c r="D24010" s="2"/>
      <c r="E24010" s="2"/>
      <c r="F24010" s="2"/>
      <c r="G24010" s="2"/>
      <c r="O24010" s="2"/>
      <c r="Q24010" s="2"/>
      <c r="R24010" s="2"/>
      <c r="S24010" s="2"/>
      <c r="T24010" s="2"/>
    </row>
    <row r="24011" spans="4:20" x14ac:dyDescent="0.2">
      <c r="D24011" s="2"/>
      <c r="E24011" s="2"/>
      <c r="F24011" s="2"/>
      <c r="G24011" s="2"/>
      <c r="O24011" s="2"/>
      <c r="Q24011" s="2"/>
      <c r="R24011" s="2"/>
      <c r="S24011" s="2"/>
      <c r="T24011" s="2"/>
    </row>
    <row r="24012" spans="4:20" x14ac:dyDescent="0.2">
      <c r="D24012" s="2"/>
      <c r="E24012" s="2"/>
      <c r="F24012" s="2"/>
      <c r="G24012" s="2"/>
      <c r="O24012" s="2"/>
      <c r="Q24012" s="2"/>
      <c r="R24012" s="2"/>
      <c r="S24012" s="2"/>
      <c r="T24012" s="2"/>
    </row>
    <row r="24013" spans="4:20" x14ac:dyDescent="0.2">
      <c r="D24013" s="2"/>
      <c r="E24013" s="2"/>
      <c r="F24013" s="2"/>
      <c r="G24013" s="2"/>
      <c r="O24013" s="2"/>
      <c r="Q24013" s="2"/>
      <c r="R24013" s="2"/>
      <c r="S24013" s="2"/>
      <c r="T24013" s="2"/>
    </row>
    <row r="24014" spans="4:20" x14ac:dyDescent="0.2">
      <c r="D24014" s="2"/>
      <c r="E24014" s="2"/>
      <c r="F24014" s="2"/>
      <c r="G24014" s="2"/>
      <c r="O24014" s="2"/>
      <c r="Q24014" s="2"/>
      <c r="R24014" s="2"/>
      <c r="S24014" s="2"/>
      <c r="T24014" s="2"/>
    </row>
    <row r="24015" spans="4:20" x14ac:dyDescent="0.2">
      <c r="D24015" s="2"/>
      <c r="E24015" s="2"/>
      <c r="F24015" s="2"/>
      <c r="G24015" s="2"/>
      <c r="O24015" s="2"/>
      <c r="Q24015" s="2"/>
      <c r="R24015" s="2"/>
      <c r="S24015" s="2"/>
      <c r="T24015" s="2"/>
    </row>
    <row r="24016" spans="4:20" x14ac:dyDescent="0.2">
      <c r="D24016" s="2"/>
      <c r="E24016" s="2"/>
      <c r="F24016" s="2"/>
      <c r="G24016" s="2"/>
      <c r="O24016" s="2"/>
      <c r="Q24016" s="2"/>
      <c r="R24016" s="2"/>
      <c r="S24016" s="2"/>
      <c r="T24016" s="2"/>
    </row>
    <row r="24017" spans="4:20" x14ac:dyDescent="0.2">
      <c r="D24017" s="2"/>
      <c r="E24017" s="2"/>
      <c r="F24017" s="2"/>
      <c r="G24017" s="2"/>
      <c r="O24017" s="2"/>
      <c r="Q24017" s="2"/>
      <c r="R24017" s="2"/>
      <c r="S24017" s="2"/>
      <c r="T24017" s="2"/>
    </row>
    <row r="24018" spans="4:20" x14ac:dyDescent="0.2">
      <c r="D24018" s="2"/>
      <c r="E24018" s="2"/>
      <c r="F24018" s="2"/>
      <c r="G24018" s="2"/>
      <c r="O24018" s="2"/>
      <c r="Q24018" s="2"/>
      <c r="R24018" s="2"/>
      <c r="S24018" s="2"/>
      <c r="T24018" s="2"/>
    </row>
    <row r="24019" spans="4:20" x14ac:dyDescent="0.2">
      <c r="D24019" s="2"/>
      <c r="E24019" s="2"/>
      <c r="F24019" s="2"/>
      <c r="G24019" s="2"/>
      <c r="O24019" s="2"/>
      <c r="Q24019" s="2"/>
      <c r="R24019" s="2"/>
      <c r="S24019" s="2"/>
      <c r="T24019" s="2"/>
    </row>
    <row r="24020" spans="4:20" x14ac:dyDescent="0.2">
      <c r="D24020" s="2"/>
      <c r="E24020" s="2"/>
      <c r="F24020" s="2"/>
      <c r="G24020" s="2"/>
      <c r="O24020" s="2"/>
      <c r="Q24020" s="2"/>
      <c r="R24020" s="2"/>
      <c r="S24020" s="2"/>
      <c r="T24020" s="2"/>
    </row>
    <row r="24021" spans="4:20" x14ac:dyDescent="0.2">
      <c r="D24021" s="2"/>
      <c r="E24021" s="2"/>
      <c r="F24021" s="2"/>
      <c r="G24021" s="2"/>
      <c r="O24021" s="2"/>
      <c r="Q24021" s="2"/>
      <c r="R24021" s="2"/>
      <c r="S24021" s="2"/>
      <c r="T24021" s="2"/>
    </row>
    <row r="24022" spans="4:20" x14ac:dyDescent="0.2">
      <c r="D24022" s="2"/>
      <c r="E24022" s="2"/>
      <c r="F24022" s="2"/>
      <c r="G24022" s="2"/>
      <c r="O24022" s="2"/>
      <c r="Q24022" s="2"/>
      <c r="R24022" s="2"/>
      <c r="S24022" s="2"/>
      <c r="T24022" s="2"/>
    </row>
    <row r="24023" spans="4:20" x14ac:dyDescent="0.2">
      <c r="D24023" s="2"/>
      <c r="E24023" s="2"/>
      <c r="F24023" s="2"/>
      <c r="G24023" s="2"/>
      <c r="O24023" s="2"/>
      <c r="Q24023" s="2"/>
      <c r="R24023" s="2"/>
      <c r="S24023" s="2"/>
      <c r="T24023" s="2"/>
    </row>
    <row r="24024" spans="4:20" x14ac:dyDescent="0.2">
      <c r="D24024" s="2"/>
      <c r="E24024" s="2"/>
      <c r="F24024" s="2"/>
      <c r="G24024" s="2"/>
      <c r="O24024" s="2"/>
      <c r="Q24024" s="2"/>
      <c r="R24024" s="2"/>
      <c r="S24024" s="2"/>
      <c r="T24024" s="2"/>
    </row>
    <row r="24025" spans="4:20" x14ac:dyDescent="0.2">
      <c r="D24025" s="2"/>
      <c r="E24025" s="2"/>
      <c r="F24025" s="2"/>
      <c r="G24025" s="2"/>
      <c r="O24025" s="2"/>
      <c r="Q24025" s="2"/>
      <c r="R24025" s="2"/>
      <c r="S24025" s="2"/>
      <c r="T24025" s="2"/>
    </row>
    <row r="24026" spans="4:20" x14ac:dyDescent="0.2">
      <c r="D24026" s="2"/>
      <c r="E24026" s="2"/>
      <c r="F24026" s="2"/>
      <c r="G24026" s="2"/>
      <c r="O24026" s="2"/>
      <c r="Q24026" s="2"/>
      <c r="R24026" s="2"/>
      <c r="S24026" s="2"/>
      <c r="T24026" s="2"/>
    </row>
    <row r="24027" spans="4:20" x14ac:dyDescent="0.2">
      <c r="D24027" s="2"/>
      <c r="E24027" s="2"/>
      <c r="F24027" s="2"/>
      <c r="G24027" s="2"/>
      <c r="O24027" s="2"/>
      <c r="Q24027" s="2"/>
      <c r="R24027" s="2"/>
      <c r="S24027" s="2"/>
      <c r="T24027" s="2"/>
    </row>
    <row r="24028" spans="4:20" x14ac:dyDescent="0.2">
      <c r="D24028" s="2"/>
      <c r="E24028" s="2"/>
      <c r="F24028" s="2"/>
      <c r="G24028" s="2"/>
      <c r="O24028" s="2"/>
      <c r="Q24028" s="2"/>
      <c r="R24028" s="2"/>
      <c r="S24028" s="2"/>
      <c r="T24028" s="2"/>
    </row>
    <row r="24029" spans="4:20" x14ac:dyDescent="0.2">
      <c r="D24029" s="2"/>
      <c r="E24029" s="2"/>
      <c r="F24029" s="2"/>
      <c r="G24029" s="2"/>
      <c r="O24029" s="2"/>
      <c r="Q24029" s="2"/>
      <c r="R24029" s="2"/>
      <c r="S24029" s="2"/>
      <c r="T24029" s="2"/>
    </row>
    <row r="24030" spans="4:20" x14ac:dyDescent="0.2">
      <c r="D24030" s="2"/>
      <c r="E24030" s="2"/>
      <c r="F24030" s="2"/>
      <c r="G24030" s="2"/>
      <c r="O24030" s="2"/>
      <c r="Q24030" s="2"/>
      <c r="R24030" s="2"/>
      <c r="S24030" s="2"/>
      <c r="T24030" s="2"/>
    </row>
    <row r="24031" spans="4:20" x14ac:dyDescent="0.2">
      <c r="D24031" s="2"/>
      <c r="E24031" s="2"/>
      <c r="F24031" s="2"/>
      <c r="G24031" s="2"/>
      <c r="O24031" s="2"/>
      <c r="Q24031" s="2"/>
      <c r="R24031" s="2"/>
      <c r="S24031" s="2"/>
      <c r="T24031" s="2"/>
    </row>
    <row r="24032" spans="4:20" x14ac:dyDescent="0.2">
      <c r="D24032" s="2"/>
      <c r="E24032" s="2"/>
      <c r="F24032" s="2"/>
      <c r="G24032" s="2"/>
      <c r="O24032" s="2"/>
      <c r="Q24032" s="2"/>
      <c r="R24032" s="2"/>
      <c r="S24032" s="2"/>
      <c r="T24032" s="2"/>
    </row>
    <row r="24033" spans="4:20" x14ac:dyDescent="0.2">
      <c r="D24033" s="2"/>
      <c r="E24033" s="2"/>
      <c r="F24033" s="2"/>
      <c r="G24033" s="2"/>
      <c r="O24033" s="2"/>
      <c r="Q24033" s="2"/>
      <c r="R24033" s="2"/>
      <c r="S24033" s="2"/>
      <c r="T24033" s="2"/>
    </row>
    <row r="24034" spans="4:20" x14ac:dyDescent="0.2">
      <c r="D24034" s="2"/>
      <c r="E24034" s="2"/>
      <c r="F24034" s="2"/>
      <c r="G24034" s="2"/>
      <c r="O24034" s="2"/>
      <c r="Q24034" s="2"/>
      <c r="R24034" s="2"/>
      <c r="S24034" s="2"/>
      <c r="T24034" s="2"/>
    </row>
    <row r="24035" spans="4:20" x14ac:dyDescent="0.2">
      <c r="D24035" s="2"/>
      <c r="E24035" s="2"/>
      <c r="F24035" s="2"/>
      <c r="G24035" s="2"/>
      <c r="O24035" s="2"/>
      <c r="Q24035" s="2"/>
      <c r="R24035" s="2"/>
      <c r="S24035" s="2"/>
      <c r="T24035" s="2"/>
    </row>
    <row r="24036" spans="4:20" x14ac:dyDescent="0.2">
      <c r="D24036" s="2"/>
      <c r="E24036" s="2"/>
      <c r="F24036" s="2"/>
      <c r="G24036" s="2"/>
      <c r="O24036" s="2"/>
      <c r="Q24036" s="2"/>
      <c r="R24036" s="2"/>
      <c r="S24036" s="2"/>
      <c r="T24036" s="2"/>
    </row>
    <row r="24037" spans="4:20" x14ac:dyDescent="0.2">
      <c r="D24037" s="2"/>
      <c r="E24037" s="2"/>
      <c r="F24037" s="2"/>
      <c r="G24037" s="2"/>
      <c r="O24037" s="2"/>
      <c r="Q24037" s="2"/>
      <c r="R24037" s="2"/>
      <c r="S24037" s="2"/>
      <c r="T24037" s="2"/>
    </row>
    <row r="24038" spans="4:20" x14ac:dyDescent="0.2">
      <c r="D24038" s="2"/>
      <c r="E24038" s="2"/>
      <c r="F24038" s="2"/>
      <c r="G24038" s="2"/>
      <c r="O24038" s="2"/>
      <c r="Q24038" s="2"/>
      <c r="R24038" s="2"/>
      <c r="S24038" s="2"/>
      <c r="T24038" s="2"/>
    </row>
    <row r="24039" spans="4:20" x14ac:dyDescent="0.2">
      <c r="D24039" s="2"/>
      <c r="E24039" s="2"/>
      <c r="F24039" s="2"/>
      <c r="G24039" s="2"/>
      <c r="O24039" s="2"/>
      <c r="Q24039" s="2"/>
      <c r="R24039" s="2"/>
      <c r="S24039" s="2"/>
      <c r="T24039" s="2"/>
    </row>
    <row r="24040" spans="4:20" x14ac:dyDescent="0.2">
      <c r="D24040" s="2"/>
      <c r="E24040" s="2"/>
      <c r="F24040" s="2"/>
      <c r="G24040" s="2"/>
      <c r="O24040" s="2"/>
      <c r="Q24040" s="2"/>
      <c r="R24040" s="2"/>
      <c r="S24040" s="2"/>
      <c r="T24040" s="2"/>
    </row>
    <row r="24041" spans="4:20" x14ac:dyDescent="0.2">
      <c r="D24041" s="2"/>
      <c r="E24041" s="2"/>
      <c r="F24041" s="2"/>
      <c r="G24041" s="2"/>
      <c r="O24041" s="2"/>
      <c r="Q24041" s="2"/>
      <c r="R24041" s="2"/>
      <c r="S24041" s="2"/>
      <c r="T24041" s="2"/>
    </row>
    <row r="24042" spans="4:20" x14ac:dyDescent="0.2">
      <c r="D24042" s="2"/>
      <c r="E24042" s="2"/>
      <c r="F24042" s="2"/>
      <c r="G24042" s="2"/>
      <c r="O24042" s="2"/>
      <c r="Q24042" s="2"/>
      <c r="R24042" s="2"/>
      <c r="S24042" s="2"/>
      <c r="T24042" s="2"/>
    </row>
    <row r="24043" spans="4:20" x14ac:dyDescent="0.2">
      <c r="D24043" s="2"/>
      <c r="E24043" s="2"/>
      <c r="F24043" s="2"/>
      <c r="G24043" s="2"/>
      <c r="O24043" s="2"/>
      <c r="Q24043" s="2"/>
      <c r="R24043" s="2"/>
      <c r="S24043" s="2"/>
      <c r="T24043" s="2"/>
    </row>
    <row r="24044" spans="4:20" x14ac:dyDescent="0.2">
      <c r="D24044" s="2"/>
      <c r="E24044" s="2"/>
      <c r="F24044" s="2"/>
      <c r="G24044" s="2"/>
      <c r="O24044" s="2"/>
      <c r="Q24044" s="2"/>
      <c r="R24044" s="2"/>
      <c r="S24044" s="2"/>
      <c r="T24044" s="2"/>
    </row>
    <row r="24045" spans="4:20" x14ac:dyDescent="0.2">
      <c r="D24045" s="2"/>
      <c r="E24045" s="2"/>
      <c r="F24045" s="2"/>
      <c r="G24045" s="2"/>
      <c r="O24045" s="2"/>
      <c r="Q24045" s="2"/>
      <c r="R24045" s="2"/>
      <c r="S24045" s="2"/>
      <c r="T24045" s="2"/>
    </row>
    <row r="24046" spans="4:20" x14ac:dyDescent="0.2">
      <c r="D24046" s="2"/>
      <c r="E24046" s="2"/>
      <c r="F24046" s="2"/>
      <c r="G24046" s="2"/>
      <c r="O24046" s="2"/>
      <c r="Q24046" s="2"/>
      <c r="R24046" s="2"/>
      <c r="S24046" s="2"/>
      <c r="T24046" s="2"/>
    </row>
    <row r="24047" spans="4:20" x14ac:dyDescent="0.2">
      <c r="D24047" s="2"/>
      <c r="E24047" s="2"/>
      <c r="F24047" s="2"/>
      <c r="G24047" s="2"/>
      <c r="O24047" s="2"/>
      <c r="Q24047" s="2"/>
      <c r="R24047" s="2"/>
      <c r="S24047" s="2"/>
      <c r="T24047" s="2"/>
    </row>
    <row r="24048" spans="4:20" x14ac:dyDescent="0.2">
      <c r="D24048" s="2"/>
      <c r="E24048" s="2"/>
      <c r="F24048" s="2"/>
      <c r="G24048" s="2"/>
      <c r="O24048" s="2"/>
      <c r="Q24048" s="2"/>
      <c r="R24048" s="2"/>
      <c r="S24048" s="2"/>
      <c r="T24048" s="2"/>
    </row>
    <row r="24049" spans="4:20" x14ac:dyDescent="0.2">
      <c r="D24049" s="2"/>
      <c r="E24049" s="2"/>
      <c r="F24049" s="2"/>
      <c r="G24049" s="2"/>
      <c r="O24049" s="2"/>
      <c r="Q24049" s="2"/>
      <c r="R24049" s="2"/>
      <c r="S24049" s="2"/>
      <c r="T24049" s="2"/>
    </row>
    <row r="24050" spans="4:20" x14ac:dyDescent="0.2">
      <c r="D24050" s="2"/>
      <c r="E24050" s="2"/>
      <c r="F24050" s="2"/>
      <c r="G24050" s="2"/>
      <c r="O24050" s="2"/>
      <c r="Q24050" s="2"/>
      <c r="R24050" s="2"/>
      <c r="S24050" s="2"/>
      <c r="T24050" s="2"/>
    </row>
    <row r="24051" spans="4:20" x14ac:dyDescent="0.2">
      <c r="D24051" s="2"/>
      <c r="E24051" s="2"/>
      <c r="F24051" s="2"/>
      <c r="G24051" s="2"/>
      <c r="O24051" s="2"/>
      <c r="Q24051" s="2"/>
      <c r="R24051" s="2"/>
      <c r="S24051" s="2"/>
      <c r="T24051" s="2"/>
    </row>
    <row r="24052" spans="4:20" x14ac:dyDescent="0.2">
      <c r="D24052" s="2"/>
      <c r="E24052" s="2"/>
      <c r="F24052" s="2"/>
      <c r="G24052" s="2"/>
      <c r="O24052" s="2"/>
      <c r="Q24052" s="2"/>
      <c r="R24052" s="2"/>
      <c r="S24052" s="2"/>
      <c r="T24052" s="2"/>
    </row>
    <row r="24053" spans="4:20" x14ac:dyDescent="0.2">
      <c r="D24053" s="2"/>
      <c r="E24053" s="2"/>
      <c r="F24053" s="2"/>
      <c r="G24053" s="2"/>
      <c r="O24053" s="2"/>
      <c r="Q24053" s="2"/>
      <c r="R24053" s="2"/>
      <c r="S24053" s="2"/>
      <c r="T24053" s="2"/>
    </row>
    <row r="24054" spans="4:20" x14ac:dyDescent="0.2">
      <c r="D24054" s="2"/>
      <c r="E24054" s="2"/>
      <c r="F24054" s="2"/>
      <c r="G24054" s="2"/>
      <c r="O24054" s="2"/>
      <c r="Q24054" s="2"/>
      <c r="R24054" s="2"/>
      <c r="S24054" s="2"/>
      <c r="T24054" s="2"/>
    </row>
    <row r="24055" spans="4:20" x14ac:dyDescent="0.2">
      <c r="D24055" s="2"/>
      <c r="E24055" s="2"/>
      <c r="F24055" s="2"/>
      <c r="G24055" s="2"/>
      <c r="O24055" s="2"/>
      <c r="Q24055" s="2"/>
      <c r="R24055" s="2"/>
      <c r="S24055" s="2"/>
      <c r="T24055" s="2"/>
    </row>
    <row r="24056" spans="4:20" x14ac:dyDescent="0.2">
      <c r="D24056" s="2"/>
      <c r="E24056" s="2"/>
      <c r="F24056" s="2"/>
      <c r="G24056" s="2"/>
      <c r="O24056" s="2"/>
      <c r="Q24056" s="2"/>
      <c r="R24056" s="2"/>
      <c r="S24056" s="2"/>
      <c r="T24056" s="2"/>
    </row>
    <row r="24057" spans="4:20" x14ac:dyDescent="0.2">
      <c r="D24057" s="2"/>
      <c r="E24057" s="2"/>
      <c r="F24057" s="2"/>
      <c r="G24057" s="2"/>
      <c r="O24057" s="2"/>
      <c r="Q24057" s="2"/>
      <c r="R24057" s="2"/>
      <c r="S24057" s="2"/>
      <c r="T24057" s="2"/>
    </row>
    <row r="24058" spans="4:20" x14ac:dyDescent="0.2">
      <c r="D24058" s="2"/>
      <c r="E24058" s="2"/>
      <c r="F24058" s="2"/>
      <c r="G24058" s="2"/>
      <c r="O24058" s="2"/>
      <c r="Q24058" s="2"/>
      <c r="R24058" s="2"/>
      <c r="S24058" s="2"/>
      <c r="T24058" s="2"/>
    </row>
    <row r="24059" spans="4:20" x14ac:dyDescent="0.2">
      <c r="D24059" s="2"/>
      <c r="E24059" s="2"/>
      <c r="F24059" s="2"/>
      <c r="G24059" s="2"/>
      <c r="O24059" s="2"/>
      <c r="Q24059" s="2"/>
      <c r="R24059" s="2"/>
      <c r="S24059" s="2"/>
      <c r="T24059" s="2"/>
    </row>
    <row r="24060" spans="4:20" x14ac:dyDescent="0.2">
      <c r="D24060" s="2"/>
      <c r="E24060" s="2"/>
      <c r="F24060" s="2"/>
      <c r="G24060" s="2"/>
      <c r="O24060" s="2"/>
      <c r="Q24060" s="2"/>
      <c r="R24060" s="2"/>
      <c r="S24060" s="2"/>
      <c r="T24060" s="2"/>
    </row>
    <row r="24061" spans="4:20" x14ac:dyDescent="0.2">
      <c r="D24061" s="2"/>
      <c r="E24061" s="2"/>
      <c r="F24061" s="2"/>
      <c r="G24061" s="2"/>
      <c r="O24061" s="2"/>
      <c r="Q24061" s="2"/>
      <c r="R24061" s="2"/>
      <c r="S24061" s="2"/>
      <c r="T24061" s="2"/>
    </row>
    <row r="24062" spans="4:20" x14ac:dyDescent="0.2">
      <c r="D24062" s="2"/>
      <c r="E24062" s="2"/>
      <c r="F24062" s="2"/>
      <c r="G24062" s="2"/>
      <c r="O24062" s="2"/>
      <c r="Q24062" s="2"/>
      <c r="R24062" s="2"/>
      <c r="S24062" s="2"/>
      <c r="T24062" s="2"/>
    </row>
    <row r="24063" spans="4:20" x14ac:dyDescent="0.2">
      <c r="D24063" s="2"/>
      <c r="E24063" s="2"/>
      <c r="F24063" s="2"/>
      <c r="G24063" s="2"/>
      <c r="O24063" s="2"/>
      <c r="Q24063" s="2"/>
      <c r="R24063" s="2"/>
      <c r="S24063" s="2"/>
      <c r="T24063" s="2"/>
    </row>
    <row r="24064" spans="4:20" x14ac:dyDescent="0.2">
      <c r="D24064" s="2"/>
      <c r="E24064" s="2"/>
      <c r="F24064" s="2"/>
      <c r="G24064" s="2"/>
      <c r="O24064" s="2"/>
      <c r="Q24064" s="2"/>
      <c r="R24064" s="2"/>
      <c r="S24064" s="2"/>
      <c r="T24064" s="2"/>
    </row>
    <row r="24065" spans="4:20" x14ac:dyDescent="0.2">
      <c r="D24065" s="2"/>
      <c r="E24065" s="2"/>
      <c r="F24065" s="2"/>
      <c r="G24065" s="2"/>
      <c r="O24065" s="2"/>
      <c r="Q24065" s="2"/>
      <c r="R24065" s="2"/>
      <c r="S24065" s="2"/>
      <c r="T24065" s="2"/>
    </row>
    <row r="24066" spans="4:20" x14ac:dyDescent="0.2">
      <c r="D24066" s="2"/>
      <c r="E24066" s="2"/>
      <c r="F24066" s="2"/>
      <c r="G24066" s="2"/>
      <c r="O24066" s="2"/>
      <c r="Q24066" s="2"/>
      <c r="R24066" s="2"/>
      <c r="S24066" s="2"/>
      <c r="T24066" s="2"/>
    </row>
    <row r="24067" spans="4:20" x14ac:dyDescent="0.2">
      <c r="D24067" s="2"/>
      <c r="E24067" s="2"/>
      <c r="F24067" s="2"/>
      <c r="G24067" s="2"/>
      <c r="O24067" s="2"/>
      <c r="Q24067" s="2"/>
      <c r="R24067" s="2"/>
      <c r="S24067" s="2"/>
      <c r="T24067" s="2"/>
    </row>
    <row r="24068" spans="4:20" x14ac:dyDescent="0.2">
      <c r="D24068" s="2"/>
      <c r="E24068" s="2"/>
      <c r="F24068" s="2"/>
      <c r="G24068" s="2"/>
      <c r="O24068" s="2"/>
      <c r="Q24068" s="2"/>
      <c r="R24068" s="2"/>
      <c r="S24068" s="2"/>
      <c r="T24068" s="2"/>
    </row>
    <row r="24069" spans="4:20" x14ac:dyDescent="0.2">
      <c r="D24069" s="2"/>
      <c r="E24069" s="2"/>
      <c r="F24069" s="2"/>
      <c r="G24069" s="2"/>
      <c r="O24069" s="2"/>
      <c r="Q24069" s="2"/>
      <c r="R24069" s="2"/>
      <c r="S24069" s="2"/>
      <c r="T24069" s="2"/>
    </row>
    <row r="24070" spans="4:20" x14ac:dyDescent="0.2">
      <c r="D24070" s="2"/>
      <c r="E24070" s="2"/>
      <c r="F24070" s="2"/>
      <c r="G24070" s="2"/>
      <c r="O24070" s="2"/>
      <c r="Q24070" s="2"/>
      <c r="R24070" s="2"/>
      <c r="S24070" s="2"/>
      <c r="T24070" s="2"/>
    </row>
    <row r="24071" spans="4:20" x14ac:dyDescent="0.2">
      <c r="D24071" s="2"/>
      <c r="E24071" s="2"/>
      <c r="F24071" s="2"/>
      <c r="G24071" s="2"/>
      <c r="O24071" s="2"/>
      <c r="Q24071" s="2"/>
      <c r="R24071" s="2"/>
      <c r="S24071" s="2"/>
      <c r="T24071" s="2"/>
    </row>
    <row r="24072" spans="4:20" x14ac:dyDescent="0.2">
      <c r="D24072" s="2"/>
      <c r="E24072" s="2"/>
      <c r="F24072" s="2"/>
      <c r="G24072" s="2"/>
      <c r="O24072" s="2"/>
      <c r="Q24072" s="2"/>
      <c r="R24072" s="2"/>
      <c r="S24072" s="2"/>
      <c r="T24072" s="2"/>
    </row>
    <row r="24073" spans="4:20" x14ac:dyDescent="0.2">
      <c r="D24073" s="2"/>
      <c r="E24073" s="2"/>
      <c r="F24073" s="2"/>
      <c r="G24073" s="2"/>
      <c r="O24073" s="2"/>
      <c r="Q24073" s="2"/>
      <c r="R24073" s="2"/>
      <c r="S24073" s="2"/>
      <c r="T24073" s="2"/>
    </row>
    <row r="24074" spans="4:20" x14ac:dyDescent="0.2">
      <c r="D24074" s="2"/>
      <c r="E24074" s="2"/>
      <c r="F24074" s="2"/>
      <c r="G24074" s="2"/>
      <c r="O24074" s="2"/>
      <c r="Q24074" s="2"/>
      <c r="R24074" s="2"/>
      <c r="S24074" s="2"/>
      <c r="T24074" s="2"/>
    </row>
    <row r="24075" spans="4:20" x14ac:dyDescent="0.2">
      <c r="D24075" s="2"/>
      <c r="E24075" s="2"/>
      <c r="F24075" s="2"/>
      <c r="G24075" s="2"/>
      <c r="O24075" s="2"/>
      <c r="Q24075" s="2"/>
      <c r="R24075" s="2"/>
      <c r="S24075" s="2"/>
      <c r="T24075" s="2"/>
    </row>
    <row r="24076" spans="4:20" x14ac:dyDescent="0.2">
      <c r="D24076" s="2"/>
      <c r="E24076" s="2"/>
      <c r="F24076" s="2"/>
      <c r="G24076" s="2"/>
      <c r="O24076" s="2"/>
      <c r="Q24076" s="2"/>
      <c r="R24076" s="2"/>
      <c r="S24076" s="2"/>
      <c r="T24076" s="2"/>
    </row>
    <row r="24077" spans="4:20" x14ac:dyDescent="0.2">
      <c r="D24077" s="2"/>
      <c r="E24077" s="2"/>
      <c r="F24077" s="2"/>
      <c r="G24077" s="2"/>
      <c r="O24077" s="2"/>
      <c r="Q24077" s="2"/>
      <c r="R24077" s="2"/>
      <c r="S24077" s="2"/>
      <c r="T24077" s="2"/>
    </row>
    <row r="24078" spans="4:20" x14ac:dyDescent="0.2">
      <c r="D24078" s="2"/>
      <c r="E24078" s="2"/>
      <c r="F24078" s="2"/>
      <c r="G24078" s="2"/>
      <c r="O24078" s="2"/>
      <c r="Q24078" s="2"/>
      <c r="R24078" s="2"/>
      <c r="S24078" s="2"/>
      <c r="T24078" s="2"/>
    </row>
    <row r="24079" spans="4:20" x14ac:dyDescent="0.2">
      <c r="D24079" s="2"/>
      <c r="E24079" s="2"/>
      <c r="F24079" s="2"/>
      <c r="G24079" s="2"/>
      <c r="O24079" s="2"/>
      <c r="Q24079" s="2"/>
      <c r="R24079" s="2"/>
      <c r="S24079" s="2"/>
      <c r="T24079" s="2"/>
    </row>
    <row r="24080" spans="4:20" x14ac:dyDescent="0.2">
      <c r="D24080" s="2"/>
      <c r="E24080" s="2"/>
      <c r="F24080" s="2"/>
      <c r="G24080" s="2"/>
      <c r="O24080" s="2"/>
      <c r="Q24080" s="2"/>
      <c r="R24080" s="2"/>
      <c r="S24080" s="2"/>
      <c r="T24080" s="2"/>
    </row>
    <row r="24081" spans="4:20" x14ac:dyDescent="0.2">
      <c r="D24081" s="2"/>
      <c r="E24081" s="2"/>
      <c r="F24081" s="2"/>
      <c r="G24081" s="2"/>
      <c r="O24081" s="2"/>
      <c r="Q24081" s="2"/>
      <c r="R24081" s="2"/>
      <c r="S24081" s="2"/>
      <c r="T24081" s="2"/>
    </row>
    <row r="24082" spans="4:20" x14ac:dyDescent="0.2">
      <c r="D24082" s="2"/>
      <c r="E24082" s="2"/>
      <c r="F24082" s="2"/>
      <c r="G24082" s="2"/>
      <c r="O24082" s="2"/>
      <c r="Q24082" s="2"/>
      <c r="R24082" s="2"/>
      <c r="S24082" s="2"/>
      <c r="T24082" s="2"/>
    </row>
    <row r="24083" spans="4:20" x14ac:dyDescent="0.2">
      <c r="D24083" s="2"/>
      <c r="E24083" s="2"/>
      <c r="F24083" s="2"/>
      <c r="G24083" s="2"/>
      <c r="O24083" s="2"/>
      <c r="Q24083" s="2"/>
      <c r="R24083" s="2"/>
      <c r="S24083" s="2"/>
      <c r="T24083" s="2"/>
    </row>
    <row r="24084" spans="4:20" x14ac:dyDescent="0.2">
      <c r="D24084" s="2"/>
      <c r="E24084" s="2"/>
      <c r="F24084" s="2"/>
      <c r="G24084" s="2"/>
      <c r="O24084" s="2"/>
      <c r="Q24084" s="2"/>
      <c r="R24084" s="2"/>
      <c r="S24084" s="2"/>
      <c r="T24084" s="2"/>
    </row>
    <row r="24085" spans="4:20" x14ac:dyDescent="0.2">
      <c r="D24085" s="2"/>
      <c r="E24085" s="2"/>
      <c r="F24085" s="2"/>
      <c r="G24085" s="2"/>
      <c r="O24085" s="2"/>
      <c r="Q24085" s="2"/>
      <c r="R24085" s="2"/>
      <c r="S24085" s="2"/>
      <c r="T24085" s="2"/>
    </row>
    <row r="24086" spans="4:20" x14ac:dyDescent="0.2">
      <c r="D24086" s="2"/>
      <c r="E24086" s="2"/>
      <c r="F24086" s="2"/>
      <c r="G24086" s="2"/>
      <c r="O24086" s="2"/>
      <c r="Q24086" s="2"/>
      <c r="R24086" s="2"/>
      <c r="S24086" s="2"/>
      <c r="T24086" s="2"/>
    </row>
    <row r="24087" spans="4:20" x14ac:dyDescent="0.2">
      <c r="D24087" s="2"/>
      <c r="E24087" s="2"/>
      <c r="F24087" s="2"/>
      <c r="G24087" s="2"/>
      <c r="O24087" s="2"/>
      <c r="Q24087" s="2"/>
      <c r="R24087" s="2"/>
      <c r="S24087" s="2"/>
      <c r="T24087" s="2"/>
    </row>
    <row r="24088" spans="4:20" x14ac:dyDescent="0.2">
      <c r="D24088" s="2"/>
      <c r="E24088" s="2"/>
      <c r="F24088" s="2"/>
      <c r="G24088" s="2"/>
      <c r="O24088" s="2"/>
      <c r="Q24088" s="2"/>
      <c r="R24088" s="2"/>
      <c r="S24088" s="2"/>
      <c r="T24088" s="2"/>
    </row>
    <row r="24089" spans="4:20" x14ac:dyDescent="0.2">
      <c r="D24089" s="2"/>
      <c r="E24089" s="2"/>
      <c r="F24089" s="2"/>
      <c r="G24089" s="2"/>
      <c r="O24089" s="2"/>
      <c r="Q24089" s="2"/>
      <c r="R24089" s="2"/>
      <c r="S24089" s="2"/>
      <c r="T24089" s="2"/>
    </row>
    <row r="24090" spans="4:20" x14ac:dyDescent="0.2">
      <c r="D24090" s="2"/>
      <c r="E24090" s="2"/>
      <c r="F24090" s="2"/>
      <c r="G24090" s="2"/>
      <c r="O24090" s="2"/>
      <c r="Q24090" s="2"/>
      <c r="R24090" s="2"/>
      <c r="S24090" s="2"/>
      <c r="T24090" s="2"/>
    </row>
    <row r="24091" spans="4:20" x14ac:dyDescent="0.2">
      <c r="D24091" s="2"/>
      <c r="E24091" s="2"/>
      <c r="F24091" s="2"/>
      <c r="G24091" s="2"/>
      <c r="O24091" s="2"/>
      <c r="Q24091" s="2"/>
      <c r="R24091" s="2"/>
      <c r="S24091" s="2"/>
      <c r="T24091" s="2"/>
    </row>
    <row r="24092" spans="4:20" x14ac:dyDescent="0.2">
      <c r="D24092" s="2"/>
      <c r="E24092" s="2"/>
      <c r="F24092" s="2"/>
      <c r="G24092" s="2"/>
      <c r="O24092" s="2"/>
      <c r="Q24092" s="2"/>
      <c r="R24092" s="2"/>
      <c r="S24092" s="2"/>
      <c r="T24092" s="2"/>
    </row>
    <row r="24093" spans="4:20" x14ac:dyDescent="0.2">
      <c r="D24093" s="2"/>
      <c r="E24093" s="2"/>
      <c r="F24093" s="2"/>
      <c r="G24093" s="2"/>
      <c r="O24093" s="2"/>
      <c r="Q24093" s="2"/>
      <c r="R24093" s="2"/>
      <c r="S24093" s="2"/>
      <c r="T24093" s="2"/>
    </row>
    <row r="24094" spans="4:20" x14ac:dyDescent="0.2">
      <c r="D24094" s="2"/>
      <c r="E24094" s="2"/>
      <c r="F24094" s="2"/>
      <c r="G24094" s="2"/>
      <c r="O24094" s="2"/>
      <c r="Q24094" s="2"/>
      <c r="R24094" s="2"/>
      <c r="S24094" s="2"/>
      <c r="T24094" s="2"/>
    </row>
    <row r="24095" spans="4:20" x14ac:dyDescent="0.2">
      <c r="D24095" s="2"/>
      <c r="E24095" s="2"/>
      <c r="F24095" s="2"/>
      <c r="G24095" s="2"/>
      <c r="O24095" s="2"/>
      <c r="Q24095" s="2"/>
      <c r="R24095" s="2"/>
      <c r="S24095" s="2"/>
      <c r="T24095" s="2"/>
    </row>
    <row r="24096" spans="4:20" x14ac:dyDescent="0.2">
      <c r="D24096" s="2"/>
      <c r="E24096" s="2"/>
      <c r="F24096" s="2"/>
      <c r="G24096" s="2"/>
      <c r="O24096" s="2"/>
      <c r="Q24096" s="2"/>
      <c r="R24096" s="2"/>
      <c r="S24096" s="2"/>
      <c r="T24096" s="2"/>
    </row>
    <row r="24097" spans="4:20" x14ac:dyDescent="0.2">
      <c r="D24097" s="2"/>
      <c r="E24097" s="2"/>
      <c r="F24097" s="2"/>
      <c r="G24097" s="2"/>
      <c r="O24097" s="2"/>
      <c r="Q24097" s="2"/>
      <c r="R24097" s="2"/>
      <c r="S24097" s="2"/>
      <c r="T24097" s="2"/>
    </row>
    <row r="24098" spans="4:20" x14ac:dyDescent="0.2">
      <c r="D24098" s="2"/>
      <c r="E24098" s="2"/>
      <c r="F24098" s="2"/>
      <c r="G24098" s="2"/>
      <c r="O24098" s="2"/>
      <c r="Q24098" s="2"/>
      <c r="R24098" s="2"/>
      <c r="S24098" s="2"/>
      <c r="T24098" s="2"/>
    </row>
    <row r="24099" spans="4:20" x14ac:dyDescent="0.2">
      <c r="D24099" s="2"/>
      <c r="E24099" s="2"/>
      <c r="F24099" s="2"/>
      <c r="G24099" s="2"/>
      <c r="O24099" s="2"/>
      <c r="Q24099" s="2"/>
      <c r="R24099" s="2"/>
      <c r="S24099" s="2"/>
      <c r="T24099" s="2"/>
    </row>
    <row r="24100" spans="4:20" x14ac:dyDescent="0.2">
      <c r="D24100" s="2"/>
      <c r="E24100" s="2"/>
      <c r="F24100" s="2"/>
      <c r="G24100" s="2"/>
      <c r="O24100" s="2"/>
      <c r="Q24100" s="2"/>
      <c r="R24100" s="2"/>
      <c r="S24100" s="2"/>
      <c r="T24100" s="2"/>
    </row>
    <row r="24101" spans="4:20" x14ac:dyDescent="0.2">
      <c r="D24101" s="2"/>
      <c r="E24101" s="2"/>
      <c r="F24101" s="2"/>
      <c r="G24101" s="2"/>
      <c r="O24101" s="2"/>
      <c r="Q24101" s="2"/>
      <c r="R24101" s="2"/>
      <c r="S24101" s="2"/>
      <c r="T24101" s="2"/>
    </row>
    <row r="24102" spans="4:20" x14ac:dyDescent="0.2">
      <c r="D24102" s="2"/>
      <c r="E24102" s="2"/>
      <c r="F24102" s="2"/>
      <c r="G24102" s="2"/>
      <c r="O24102" s="2"/>
      <c r="Q24102" s="2"/>
      <c r="R24102" s="2"/>
      <c r="S24102" s="2"/>
      <c r="T24102" s="2"/>
    </row>
    <row r="24103" spans="4:20" x14ac:dyDescent="0.2">
      <c r="D24103" s="2"/>
      <c r="E24103" s="2"/>
      <c r="F24103" s="2"/>
      <c r="G24103" s="2"/>
      <c r="O24103" s="2"/>
      <c r="Q24103" s="2"/>
      <c r="R24103" s="2"/>
      <c r="S24103" s="2"/>
      <c r="T24103" s="2"/>
    </row>
    <row r="24104" spans="4:20" x14ac:dyDescent="0.2">
      <c r="D24104" s="2"/>
      <c r="E24104" s="2"/>
      <c r="F24104" s="2"/>
      <c r="G24104" s="2"/>
      <c r="O24104" s="2"/>
      <c r="Q24104" s="2"/>
      <c r="R24104" s="2"/>
      <c r="S24104" s="2"/>
      <c r="T24104" s="2"/>
    </row>
    <row r="24105" spans="4:20" x14ac:dyDescent="0.2">
      <c r="D24105" s="2"/>
      <c r="E24105" s="2"/>
      <c r="F24105" s="2"/>
      <c r="G24105" s="2"/>
      <c r="O24105" s="2"/>
      <c r="Q24105" s="2"/>
      <c r="R24105" s="2"/>
      <c r="S24105" s="2"/>
      <c r="T24105" s="2"/>
    </row>
    <row r="24106" spans="4:20" x14ac:dyDescent="0.2">
      <c r="D24106" s="2"/>
      <c r="E24106" s="2"/>
      <c r="F24106" s="2"/>
      <c r="G24106" s="2"/>
      <c r="O24106" s="2"/>
      <c r="Q24106" s="2"/>
      <c r="R24106" s="2"/>
      <c r="S24106" s="2"/>
      <c r="T24106" s="2"/>
    </row>
    <row r="24107" spans="4:20" x14ac:dyDescent="0.2">
      <c r="D24107" s="2"/>
      <c r="E24107" s="2"/>
      <c r="F24107" s="2"/>
      <c r="G24107" s="2"/>
      <c r="O24107" s="2"/>
      <c r="Q24107" s="2"/>
      <c r="R24107" s="2"/>
      <c r="S24107" s="2"/>
      <c r="T24107" s="2"/>
    </row>
    <row r="24108" spans="4:20" x14ac:dyDescent="0.2">
      <c r="D24108" s="2"/>
      <c r="E24108" s="2"/>
      <c r="F24108" s="2"/>
      <c r="G24108" s="2"/>
      <c r="O24108" s="2"/>
      <c r="Q24108" s="2"/>
      <c r="R24108" s="2"/>
      <c r="S24108" s="2"/>
      <c r="T24108" s="2"/>
    </row>
    <row r="24109" spans="4:20" x14ac:dyDescent="0.2">
      <c r="D24109" s="2"/>
      <c r="E24109" s="2"/>
      <c r="F24109" s="2"/>
      <c r="G24109" s="2"/>
      <c r="O24109" s="2"/>
      <c r="Q24109" s="2"/>
      <c r="R24109" s="2"/>
      <c r="S24109" s="2"/>
      <c r="T24109" s="2"/>
    </row>
    <row r="24110" spans="4:20" x14ac:dyDescent="0.2">
      <c r="D24110" s="2"/>
      <c r="E24110" s="2"/>
      <c r="F24110" s="2"/>
      <c r="G24110" s="2"/>
      <c r="O24110" s="2"/>
      <c r="Q24110" s="2"/>
      <c r="R24110" s="2"/>
      <c r="S24110" s="2"/>
      <c r="T24110" s="2"/>
    </row>
    <row r="24111" spans="4:20" x14ac:dyDescent="0.2">
      <c r="D24111" s="2"/>
      <c r="E24111" s="2"/>
      <c r="F24111" s="2"/>
      <c r="G24111" s="2"/>
      <c r="O24111" s="2"/>
      <c r="Q24111" s="2"/>
      <c r="R24111" s="2"/>
      <c r="S24111" s="2"/>
      <c r="T24111" s="2"/>
    </row>
    <row r="24112" spans="4:20" x14ac:dyDescent="0.2">
      <c r="D24112" s="2"/>
      <c r="E24112" s="2"/>
      <c r="F24112" s="2"/>
      <c r="G24112" s="2"/>
      <c r="O24112" s="2"/>
      <c r="Q24112" s="2"/>
      <c r="R24112" s="2"/>
      <c r="S24112" s="2"/>
      <c r="T24112" s="2"/>
    </row>
    <row r="24113" spans="4:20" x14ac:dyDescent="0.2">
      <c r="D24113" s="2"/>
      <c r="E24113" s="2"/>
      <c r="F24113" s="2"/>
      <c r="G24113" s="2"/>
      <c r="O24113" s="2"/>
      <c r="Q24113" s="2"/>
      <c r="R24113" s="2"/>
      <c r="S24113" s="2"/>
      <c r="T24113" s="2"/>
    </row>
    <row r="24114" spans="4:20" x14ac:dyDescent="0.2">
      <c r="D24114" s="2"/>
      <c r="E24114" s="2"/>
      <c r="F24114" s="2"/>
      <c r="G24114" s="2"/>
      <c r="O24114" s="2"/>
      <c r="Q24114" s="2"/>
      <c r="R24114" s="2"/>
      <c r="S24114" s="2"/>
      <c r="T24114" s="2"/>
    </row>
    <row r="24115" spans="4:20" x14ac:dyDescent="0.2">
      <c r="D24115" s="2"/>
      <c r="E24115" s="2"/>
      <c r="F24115" s="2"/>
      <c r="G24115" s="2"/>
      <c r="O24115" s="2"/>
      <c r="Q24115" s="2"/>
      <c r="R24115" s="2"/>
      <c r="S24115" s="2"/>
      <c r="T24115" s="2"/>
    </row>
    <row r="24116" spans="4:20" x14ac:dyDescent="0.2">
      <c r="D24116" s="2"/>
      <c r="E24116" s="2"/>
      <c r="F24116" s="2"/>
      <c r="G24116" s="2"/>
      <c r="O24116" s="2"/>
      <c r="Q24116" s="2"/>
      <c r="R24116" s="2"/>
      <c r="S24116" s="2"/>
      <c r="T24116" s="2"/>
    </row>
    <row r="24117" spans="4:20" x14ac:dyDescent="0.2">
      <c r="D24117" s="2"/>
      <c r="E24117" s="2"/>
      <c r="F24117" s="2"/>
      <c r="G24117" s="2"/>
      <c r="O24117" s="2"/>
      <c r="Q24117" s="2"/>
      <c r="R24117" s="2"/>
      <c r="S24117" s="2"/>
      <c r="T24117" s="2"/>
    </row>
    <row r="24118" spans="4:20" x14ac:dyDescent="0.2">
      <c r="D24118" s="2"/>
      <c r="E24118" s="2"/>
      <c r="F24118" s="2"/>
      <c r="G24118" s="2"/>
      <c r="O24118" s="2"/>
      <c r="Q24118" s="2"/>
      <c r="R24118" s="2"/>
      <c r="S24118" s="2"/>
      <c r="T24118" s="2"/>
    </row>
    <row r="24119" spans="4:20" x14ac:dyDescent="0.2">
      <c r="D24119" s="2"/>
      <c r="E24119" s="2"/>
      <c r="F24119" s="2"/>
      <c r="G24119" s="2"/>
      <c r="O24119" s="2"/>
      <c r="Q24119" s="2"/>
      <c r="R24119" s="2"/>
      <c r="S24119" s="2"/>
      <c r="T24119" s="2"/>
    </row>
    <row r="24120" spans="4:20" x14ac:dyDescent="0.2">
      <c r="D24120" s="2"/>
      <c r="E24120" s="2"/>
      <c r="F24120" s="2"/>
      <c r="G24120" s="2"/>
      <c r="O24120" s="2"/>
      <c r="Q24120" s="2"/>
      <c r="R24120" s="2"/>
      <c r="S24120" s="2"/>
      <c r="T24120" s="2"/>
    </row>
    <row r="24121" spans="4:20" x14ac:dyDescent="0.2">
      <c r="D24121" s="2"/>
      <c r="E24121" s="2"/>
      <c r="F24121" s="2"/>
      <c r="G24121" s="2"/>
      <c r="O24121" s="2"/>
      <c r="Q24121" s="2"/>
      <c r="R24121" s="2"/>
      <c r="S24121" s="2"/>
      <c r="T24121" s="2"/>
    </row>
    <row r="24122" spans="4:20" x14ac:dyDescent="0.2">
      <c r="D24122" s="2"/>
      <c r="E24122" s="2"/>
      <c r="F24122" s="2"/>
      <c r="G24122" s="2"/>
      <c r="O24122" s="2"/>
      <c r="Q24122" s="2"/>
      <c r="R24122" s="2"/>
      <c r="S24122" s="2"/>
      <c r="T24122" s="2"/>
    </row>
    <row r="24123" spans="4:20" x14ac:dyDescent="0.2">
      <c r="D24123" s="2"/>
      <c r="E24123" s="2"/>
      <c r="F24123" s="2"/>
      <c r="G24123" s="2"/>
      <c r="O24123" s="2"/>
      <c r="Q24123" s="2"/>
      <c r="R24123" s="2"/>
      <c r="S24123" s="2"/>
      <c r="T24123" s="2"/>
    </row>
    <row r="24124" spans="4:20" x14ac:dyDescent="0.2">
      <c r="D24124" s="2"/>
      <c r="E24124" s="2"/>
      <c r="F24124" s="2"/>
      <c r="G24124" s="2"/>
      <c r="O24124" s="2"/>
      <c r="Q24124" s="2"/>
      <c r="R24124" s="2"/>
      <c r="S24124" s="2"/>
      <c r="T24124" s="2"/>
    </row>
    <row r="24125" spans="4:20" x14ac:dyDescent="0.2">
      <c r="D24125" s="2"/>
      <c r="E24125" s="2"/>
      <c r="F24125" s="2"/>
      <c r="G24125" s="2"/>
      <c r="O24125" s="2"/>
      <c r="Q24125" s="2"/>
      <c r="R24125" s="2"/>
      <c r="S24125" s="2"/>
      <c r="T24125" s="2"/>
    </row>
    <row r="24126" spans="4:20" x14ac:dyDescent="0.2">
      <c r="D24126" s="2"/>
      <c r="E24126" s="2"/>
      <c r="F24126" s="2"/>
      <c r="G24126" s="2"/>
      <c r="O24126" s="2"/>
      <c r="Q24126" s="2"/>
      <c r="R24126" s="2"/>
      <c r="S24126" s="2"/>
      <c r="T24126" s="2"/>
    </row>
    <row r="24127" spans="4:20" x14ac:dyDescent="0.2">
      <c r="D24127" s="2"/>
      <c r="E24127" s="2"/>
      <c r="F24127" s="2"/>
      <c r="G24127" s="2"/>
      <c r="O24127" s="2"/>
      <c r="Q24127" s="2"/>
      <c r="R24127" s="2"/>
      <c r="S24127" s="2"/>
      <c r="T24127" s="2"/>
    </row>
    <row r="24128" spans="4:20" x14ac:dyDescent="0.2">
      <c r="D24128" s="2"/>
      <c r="E24128" s="2"/>
      <c r="F24128" s="2"/>
      <c r="G24128" s="2"/>
      <c r="O24128" s="2"/>
      <c r="Q24128" s="2"/>
      <c r="R24128" s="2"/>
      <c r="S24128" s="2"/>
      <c r="T24128" s="2"/>
    </row>
    <row r="24129" spans="4:20" x14ac:dyDescent="0.2">
      <c r="D24129" s="2"/>
      <c r="E24129" s="2"/>
      <c r="F24129" s="2"/>
      <c r="G24129" s="2"/>
      <c r="O24129" s="2"/>
      <c r="Q24129" s="2"/>
      <c r="R24129" s="2"/>
      <c r="S24129" s="2"/>
      <c r="T24129" s="2"/>
    </row>
    <row r="24130" spans="4:20" x14ac:dyDescent="0.2">
      <c r="D24130" s="2"/>
      <c r="E24130" s="2"/>
      <c r="F24130" s="2"/>
      <c r="G24130" s="2"/>
      <c r="O24130" s="2"/>
      <c r="Q24130" s="2"/>
      <c r="R24130" s="2"/>
      <c r="S24130" s="2"/>
      <c r="T24130" s="2"/>
    </row>
    <row r="24131" spans="4:20" x14ac:dyDescent="0.2">
      <c r="D24131" s="2"/>
      <c r="E24131" s="2"/>
      <c r="F24131" s="2"/>
      <c r="G24131" s="2"/>
      <c r="O24131" s="2"/>
      <c r="Q24131" s="2"/>
      <c r="R24131" s="2"/>
      <c r="S24131" s="2"/>
      <c r="T24131" s="2"/>
    </row>
    <row r="24132" spans="4:20" x14ac:dyDescent="0.2">
      <c r="D24132" s="2"/>
      <c r="E24132" s="2"/>
      <c r="F24132" s="2"/>
      <c r="G24132" s="2"/>
      <c r="O24132" s="2"/>
      <c r="Q24132" s="2"/>
      <c r="R24132" s="2"/>
      <c r="S24132" s="2"/>
      <c r="T24132" s="2"/>
    </row>
    <row r="24133" spans="4:20" x14ac:dyDescent="0.2">
      <c r="D24133" s="2"/>
      <c r="E24133" s="2"/>
      <c r="F24133" s="2"/>
      <c r="G24133" s="2"/>
      <c r="O24133" s="2"/>
      <c r="Q24133" s="2"/>
      <c r="R24133" s="2"/>
      <c r="S24133" s="2"/>
      <c r="T24133" s="2"/>
    </row>
    <row r="24134" spans="4:20" x14ac:dyDescent="0.2">
      <c r="D24134" s="2"/>
      <c r="E24134" s="2"/>
      <c r="F24134" s="2"/>
      <c r="G24134" s="2"/>
      <c r="O24134" s="2"/>
      <c r="Q24134" s="2"/>
      <c r="R24134" s="2"/>
      <c r="S24134" s="2"/>
      <c r="T24134" s="2"/>
    </row>
    <row r="24135" spans="4:20" x14ac:dyDescent="0.2">
      <c r="D24135" s="2"/>
      <c r="E24135" s="2"/>
      <c r="F24135" s="2"/>
      <c r="G24135" s="2"/>
      <c r="O24135" s="2"/>
      <c r="Q24135" s="2"/>
      <c r="R24135" s="2"/>
      <c r="S24135" s="2"/>
      <c r="T24135" s="2"/>
    </row>
    <row r="24136" spans="4:20" x14ac:dyDescent="0.2">
      <c r="D24136" s="2"/>
      <c r="E24136" s="2"/>
      <c r="F24136" s="2"/>
      <c r="G24136" s="2"/>
      <c r="O24136" s="2"/>
      <c r="Q24136" s="2"/>
      <c r="R24136" s="2"/>
      <c r="S24136" s="2"/>
      <c r="T24136" s="2"/>
    </row>
    <row r="24137" spans="4:20" x14ac:dyDescent="0.2">
      <c r="D24137" s="2"/>
      <c r="E24137" s="2"/>
      <c r="F24137" s="2"/>
      <c r="G24137" s="2"/>
      <c r="O24137" s="2"/>
      <c r="Q24137" s="2"/>
      <c r="R24137" s="2"/>
      <c r="S24137" s="2"/>
      <c r="T24137" s="2"/>
    </row>
    <row r="24138" spans="4:20" x14ac:dyDescent="0.2">
      <c r="D24138" s="2"/>
      <c r="E24138" s="2"/>
      <c r="F24138" s="2"/>
      <c r="G24138" s="2"/>
      <c r="O24138" s="2"/>
      <c r="Q24138" s="2"/>
      <c r="R24138" s="2"/>
      <c r="S24138" s="2"/>
      <c r="T24138" s="2"/>
    </row>
    <row r="24139" spans="4:20" x14ac:dyDescent="0.2">
      <c r="D24139" s="2"/>
      <c r="E24139" s="2"/>
      <c r="F24139" s="2"/>
      <c r="G24139" s="2"/>
      <c r="O24139" s="2"/>
      <c r="Q24139" s="2"/>
      <c r="R24139" s="2"/>
      <c r="S24139" s="2"/>
      <c r="T24139" s="2"/>
    </row>
    <row r="24140" spans="4:20" x14ac:dyDescent="0.2">
      <c r="D24140" s="2"/>
      <c r="E24140" s="2"/>
      <c r="F24140" s="2"/>
      <c r="G24140" s="2"/>
      <c r="O24140" s="2"/>
      <c r="Q24140" s="2"/>
      <c r="R24140" s="2"/>
      <c r="S24140" s="2"/>
      <c r="T24140" s="2"/>
    </row>
    <row r="24141" spans="4:20" x14ac:dyDescent="0.2">
      <c r="D24141" s="2"/>
      <c r="E24141" s="2"/>
      <c r="F24141" s="2"/>
      <c r="G24141" s="2"/>
      <c r="O24141" s="2"/>
      <c r="Q24141" s="2"/>
      <c r="R24141" s="2"/>
      <c r="S24141" s="2"/>
      <c r="T24141" s="2"/>
    </row>
    <row r="24142" spans="4:20" x14ac:dyDescent="0.2">
      <c r="D24142" s="2"/>
      <c r="E24142" s="2"/>
      <c r="F24142" s="2"/>
      <c r="G24142" s="2"/>
      <c r="O24142" s="2"/>
      <c r="Q24142" s="2"/>
      <c r="R24142" s="2"/>
      <c r="S24142" s="2"/>
      <c r="T24142" s="2"/>
    </row>
    <row r="24143" spans="4:20" x14ac:dyDescent="0.2">
      <c r="D24143" s="2"/>
      <c r="E24143" s="2"/>
      <c r="F24143" s="2"/>
      <c r="G24143" s="2"/>
      <c r="O24143" s="2"/>
      <c r="Q24143" s="2"/>
      <c r="R24143" s="2"/>
      <c r="S24143" s="2"/>
      <c r="T24143" s="2"/>
    </row>
    <row r="24144" spans="4:20" x14ac:dyDescent="0.2">
      <c r="D24144" s="2"/>
      <c r="E24144" s="2"/>
      <c r="F24144" s="2"/>
      <c r="G24144" s="2"/>
      <c r="O24144" s="2"/>
      <c r="Q24144" s="2"/>
      <c r="R24144" s="2"/>
      <c r="S24144" s="2"/>
      <c r="T24144" s="2"/>
    </row>
    <row r="24145" spans="4:20" x14ac:dyDescent="0.2">
      <c r="D24145" s="2"/>
      <c r="E24145" s="2"/>
      <c r="F24145" s="2"/>
      <c r="G24145" s="2"/>
      <c r="O24145" s="2"/>
      <c r="Q24145" s="2"/>
      <c r="R24145" s="2"/>
      <c r="S24145" s="2"/>
      <c r="T24145" s="2"/>
    </row>
    <row r="24146" spans="4:20" x14ac:dyDescent="0.2">
      <c r="D24146" s="2"/>
      <c r="E24146" s="2"/>
      <c r="F24146" s="2"/>
      <c r="G24146" s="2"/>
      <c r="O24146" s="2"/>
      <c r="Q24146" s="2"/>
      <c r="R24146" s="2"/>
      <c r="S24146" s="2"/>
      <c r="T24146" s="2"/>
    </row>
    <row r="24147" spans="4:20" x14ac:dyDescent="0.2">
      <c r="D24147" s="2"/>
      <c r="E24147" s="2"/>
      <c r="F24147" s="2"/>
      <c r="G24147" s="2"/>
      <c r="O24147" s="2"/>
      <c r="Q24147" s="2"/>
      <c r="R24147" s="2"/>
      <c r="S24147" s="2"/>
      <c r="T24147" s="2"/>
    </row>
    <row r="24148" spans="4:20" x14ac:dyDescent="0.2">
      <c r="D24148" s="2"/>
      <c r="E24148" s="2"/>
      <c r="F24148" s="2"/>
      <c r="G24148" s="2"/>
      <c r="O24148" s="2"/>
      <c r="Q24148" s="2"/>
      <c r="R24148" s="2"/>
      <c r="S24148" s="2"/>
      <c r="T24148" s="2"/>
    </row>
    <row r="24149" spans="4:20" x14ac:dyDescent="0.2">
      <c r="D24149" s="2"/>
      <c r="E24149" s="2"/>
      <c r="F24149" s="2"/>
      <c r="G24149" s="2"/>
      <c r="O24149" s="2"/>
      <c r="Q24149" s="2"/>
      <c r="R24149" s="2"/>
      <c r="S24149" s="2"/>
      <c r="T24149" s="2"/>
    </row>
    <row r="24150" spans="4:20" x14ac:dyDescent="0.2">
      <c r="D24150" s="2"/>
      <c r="E24150" s="2"/>
      <c r="F24150" s="2"/>
      <c r="G24150" s="2"/>
      <c r="O24150" s="2"/>
      <c r="Q24150" s="2"/>
      <c r="R24150" s="2"/>
      <c r="S24150" s="2"/>
      <c r="T24150" s="2"/>
    </row>
    <row r="24151" spans="4:20" x14ac:dyDescent="0.2">
      <c r="D24151" s="2"/>
      <c r="E24151" s="2"/>
      <c r="F24151" s="2"/>
      <c r="G24151" s="2"/>
      <c r="O24151" s="2"/>
      <c r="Q24151" s="2"/>
      <c r="R24151" s="2"/>
      <c r="S24151" s="2"/>
      <c r="T24151" s="2"/>
    </row>
    <row r="24152" spans="4:20" x14ac:dyDescent="0.2">
      <c r="D24152" s="2"/>
      <c r="E24152" s="2"/>
      <c r="F24152" s="2"/>
      <c r="G24152" s="2"/>
      <c r="O24152" s="2"/>
      <c r="Q24152" s="2"/>
      <c r="R24152" s="2"/>
      <c r="S24152" s="2"/>
      <c r="T24152" s="2"/>
    </row>
    <row r="24153" spans="4:20" x14ac:dyDescent="0.2">
      <c r="D24153" s="2"/>
      <c r="E24153" s="2"/>
      <c r="F24153" s="2"/>
      <c r="G24153" s="2"/>
      <c r="O24153" s="2"/>
      <c r="Q24153" s="2"/>
      <c r="R24153" s="2"/>
      <c r="S24153" s="2"/>
      <c r="T24153" s="2"/>
    </row>
    <row r="24154" spans="4:20" x14ac:dyDescent="0.2">
      <c r="D24154" s="2"/>
      <c r="E24154" s="2"/>
      <c r="F24154" s="2"/>
      <c r="G24154" s="2"/>
      <c r="O24154" s="2"/>
      <c r="Q24154" s="2"/>
      <c r="R24154" s="2"/>
      <c r="S24154" s="2"/>
      <c r="T24154" s="2"/>
    </row>
    <row r="24155" spans="4:20" x14ac:dyDescent="0.2">
      <c r="D24155" s="2"/>
      <c r="E24155" s="2"/>
      <c r="F24155" s="2"/>
      <c r="G24155" s="2"/>
      <c r="O24155" s="2"/>
      <c r="Q24155" s="2"/>
      <c r="R24155" s="2"/>
      <c r="S24155" s="2"/>
      <c r="T24155" s="2"/>
    </row>
    <row r="24156" spans="4:20" x14ac:dyDescent="0.2">
      <c r="D24156" s="2"/>
      <c r="E24156" s="2"/>
      <c r="F24156" s="2"/>
      <c r="G24156" s="2"/>
      <c r="O24156" s="2"/>
      <c r="Q24156" s="2"/>
      <c r="R24156" s="2"/>
      <c r="S24156" s="2"/>
      <c r="T24156" s="2"/>
    </row>
    <row r="24157" spans="4:20" x14ac:dyDescent="0.2">
      <c r="D24157" s="2"/>
      <c r="E24157" s="2"/>
      <c r="F24157" s="2"/>
      <c r="G24157" s="2"/>
      <c r="O24157" s="2"/>
      <c r="Q24157" s="2"/>
      <c r="R24157" s="2"/>
      <c r="S24157" s="2"/>
      <c r="T24157" s="2"/>
    </row>
    <row r="24158" spans="4:20" x14ac:dyDescent="0.2">
      <c r="D24158" s="2"/>
      <c r="E24158" s="2"/>
      <c r="F24158" s="2"/>
      <c r="G24158" s="2"/>
      <c r="O24158" s="2"/>
      <c r="Q24158" s="2"/>
      <c r="R24158" s="2"/>
      <c r="S24158" s="2"/>
      <c r="T24158" s="2"/>
    </row>
    <row r="24159" spans="4:20" x14ac:dyDescent="0.2">
      <c r="D24159" s="2"/>
      <c r="E24159" s="2"/>
      <c r="F24159" s="2"/>
      <c r="G24159" s="2"/>
      <c r="O24159" s="2"/>
      <c r="Q24159" s="2"/>
      <c r="R24159" s="2"/>
      <c r="S24159" s="2"/>
      <c r="T24159" s="2"/>
    </row>
    <row r="24160" spans="4:20" x14ac:dyDescent="0.2">
      <c r="D24160" s="2"/>
      <c r="E24160" s="2"/>
      <c r="F24160" s="2"/>
      <c r="G24160" s="2"/>
      <c r="O24160" s="2"/>
      <c r="Q24160" s="2"/>
      <c r="R24160" s="2"/>
      <c r="S24160" s="2"/>
      <c r="T24160" s="2"/>
    </row>
    <row r="24161" spans="4:20" x14ac:dyDescent="0.2">
      <c r="D24161" s="2"/>
      <c r="E24161" s="2"/>
      <c r="F24161" s="2"/>
      <c r="G24161" s="2"/>
      <c r="O24161" s="2"/>
      <c r="Q24161" s="2"/>
      <c r="R24161" s="2"/>
      <c r="S24161" s="2"/>
      <c r="T24161" s="2"/>
    </row>
    <row r="24162" spans="4:20" x14ac:dyDescent="0.2">
      <c r="D24162" s="2"/>
      <c r="E24162" s="2"/>
      <c r="F24162" s="2"/>
      <c r="G24162" s="2"/>
      <c r="O24162" s="2"/>
      <c r="Q24162" s="2"/>
      <c r="R24162" s="2"/>
      <c r="S24162" s="2"/>
      <c r="T24162" s="2"/>
    </row>
    <row r="24163" spans="4:20" x14ac:dyDescent="0.2">
      <c r="D24163" s="2"/>
      <c r="E24163" s="2"/>
      <c r="F24163" s="2"/>
      <c r="G24163" s="2"/>
      <c r="O24163" s="2"/>
      <c r="Q24163" s="2"/>
      <c r="R24163" s="2"/>
      <c r="S24163" s="2"/>
      <c r="T24163" s="2"/>
    </row>
    <row r="24164" spans="4:20" x14ac:dyDescent="0.2">
      <c r="D24164" s="2"/>
      <c r="E24164" s="2"/>
      <c r="F24164" s="2"/>
      <c r="G24164" s="2"/>
      <c r="O24164" s="2"/>
      <c r="Q24164" s="2"/>
      <c r="R24164" s="2"/>
      <c r="S24164" s="2"/>
      <c r="T24164" s="2"/>
    </row>
    <row r="24165" spans="4:20" x14ac:dyDescent="0.2">
      <c r="D24165" s="2"/>
      <c r="E24165" s="2"/>
      <c r="F24165" s="2"/>
      <c r="G24165" s="2"/>
      <c r="O24165" s="2"/>
      <c r="Q24165" s="2"/>
      <c r="R24165" s="2"/>
      <c r="S24165" s="2"/>
      <c r="T24165" s="2"/>
    </row>
    <row r="24166" spans="4:20" x14ac:dyDescent="0.2">
      <c r="D24166" s="2"/>
      <c r="E24166" s="2"/>
      <c r="F24166" s="2"/>
      <c r="G24166" s="2"/>
      <c r="O24166" s="2"/>
      <c r="Q24166" s="2"/>
      <c r="R24166" s="2"/>
      <c r="S24166" s="2"/>
      <c r="T24166" s="2"/>
    </row>
    <row r="24167" spans="4:20" x14ac:dyDescent="0.2">
      <c r="D24167" s="2"/>
      <c r="E24167" s="2"/>
      <c r="F24167" s="2"/>
      <c r="G24167" s="2"/>
      <c r="O24167" s="2"/>
      <c r="Q24167" s="2"/>
      <c r="R24167" s="2"/>
      <c r="S24167" s="2"/>
      <c r="T24167" s="2"/>
    </row>
    <row r="24168" spans="4:20" x14ac:dyDescent="0.2">
      <c r="D24168" s="2"/>
      <c r="E24168" s="2"/>
      <c r="F24168" s="2"/>
      <c r="G24168" s="2"/>
      <c r="O24168" s="2"/>
      <c r="Q24168" s="2"/>
      <c r="R24168" s="2"/>
      <c r="S24168" s="2"/>
      <c r="T24168" s="2"/>
    </row>
    <row r="24169" spans="4:20" x14ac:dyDescent="0.2">
      <c r="D24169" s="2"/>
      <c r="E24169" s="2"/>
      <c r="F24169" s="2"/>
      <c r="G24169" s="2"/>
      <c r="O24169" s="2"/>
      <c r="Q24169" s="2"/>
      <c r="R24169" s="2"/>
      <c r="S24169" s="2"/>
      <c r="T24169" s="2"/>
    </row>
    <row r="24170" spans="4:20" x14ac:dyDescent="0.2">
      <c r="D24170" s="2"/>
      <c r="E24170" s="2"/>
      <c r="F24170" s="2"/>
      <c r="G24170" s="2"/>
      <c r="O24170" s="2"/>
      <c r="Q24170" s="2"/>
      <c r="R24170" s="2"/>
      <c r="S24170" s="2"/>
      <c r="T24170" s="2"/>
    </row>
    <row r="24171" spans="4:20" x14ac:dyDescent="0.2">
      <c r="D24171" s="2"/>
      <c r="E24171" s="2"/>
      <c r="F24171" s="2"/>
      <c r="G24171" s="2"/>
      <c r="O24171" s="2"/>
      <c r="Q24171" s="2"/>
      <c r="R24171" s="2"/>
      <c r="S24171" s="2"/>
      <c r="T24171" s="2"/>
    </row>
    <row r="24172" spans="4:20" x14ac:dyDescent="0.2">
      <c r="D24172" s="2"/>
      <c r="E24172" s="2"/>
      <c r="F24172" s="2"/>
      <c r="G24172" s="2"/>
      <c r="O24172" s="2"/>
      <c r="Q24172" s="2"/>
      <c r="R24172" s="2"/>
      <c r="S24172" s="2"/>
      <c r="T24172" s="2"/>
    </row>
    <row r="24173" spans="4:20" x14ac:dyDescent="0.2">
      <c r="D24173" s="2"/>
      <c r="E24173" s="2"/>
      <c r="F24173" s="2"/>
      <c r="G24173" s="2"/>
      <c r="O24173" s="2"/>
      <c r="Q24173" s="2"/>
      <c r="R24173" s="2"/>
      <c r="S24173" s="2"/>
      <c r="T24173" s="2"/>
    </row>
    <row r="24174" spans="4:20" x14ac:dyDescent="0.2">
      <c r="D24174" s="2"/>
      <c r="E24174" s="2"/>
      <c r="F24174" s="2"/>
      <c r="G24174" s="2"/>
      <c r="O24174" s="2"/>
      <c r="Q24174" s="2"/>
      <c r="R24174" s="2"/>
      <c r="S24174" s="2"/>
      <c r="T24174" s="2"/>
    </row>
    <row r="24175" spans="4:20" x14ac:dyDescent="0.2">
      <c r="D24175" s="2"/>
      <c r="E24175" s="2"/>
      <c r="F24175" s="2"/>
      <c r="G24175" s="2"/>
      <c r="O24175" s="2"/>
      <c r="Q24175" s="2"/>
      <c r="R24175" s="2"/>
      <c r="S24175" s="2"/>
      <c r="T24175" s="2"/>
    </row>
    <row r="24176" spans="4:20" x14ac:dyDescent="0.2">
      <c r="D24176" s="2"/>
      <c r="E24176" s="2"/>
      <c r="F24176" s="2"/>
      <c r="G24176" s="2"/>
      <c r="O24176" s="2"/>
      <c r="Q24176" s="2"/>
      <c r="R24176" s="2"/>
      <c r="S24176" s="2"/>
      <c r="T24176" s="2"/>
    </row>
    <row r="24177" spans="4:20" x14ac:dyDescent="0.2">
      <c r="D24177" s="2"/>
      <c r="E24177" s="2"/>
      <c r="F24177" s="2"/>
      <c r="G24177" s="2"/>
      <c r="O24177" s="2"/>
      <c r="Q24177" s="2"/>
      <c r="R24177" s="2"/>
      <c r="S24177" s="2"/>
      <c r="T24177" s="2"/>
    </row>
    <row r="24178" spans="4:20" x14ac:dyDescent="0.2">
      <c r="D24178" s="2"/>
      <c r="E24178" s="2"/>
      <c r="F24178" s="2"/>
      <c r="G24178" s="2"/>
      <c r="O24178" s="2"/>
      <c r="Q24178" s="2"/>
      <c r="R24178" s="2"/>
      <c r="S24178" s="2"/>
      <c r="T24178" s="2"/>
    </row>
    <row r="24179" spans="4:20" x14ac:dyDescent="0.2">
      <c r="D24179" s="2"/>
      <c r="E24179" s="2"/>
      <c r="F24179" s="2"/>
      <c r="G24179" s="2"/>
      <c r="O24179" s="2"/>
      <c r="Q24179" s="2"/>
      <c r="R24179" s="2"/>
      <c r="S24179" s="2"/>
      <c r="T24179" s="2"/>
    </row>
    <row r="24180" spans="4:20" x14ac:dyDescent="0.2">
      <c r="D24180" s="2"/>
      <c r="E24180" s="2"/>
      <c r="F24180" s="2"/>
      <c r="G24180" s="2"/>
      <c r="O24180" s="2"/>
      <c r="Q24180" s="2"/>
      <c r="R24180" s="2"/>
      <c r="S24180" s="2"/>
      <c r="T24180" s="2"/>
    </row>
    <row r="24181" spans="4:20" x14ac:dyDescent="0.2">
      <c r="D24181" s="2"/>
      <c r="E24181" s="2"/>
      <c r="F24181" s="2"/>
      <c r="G24181" s="2"/>
      <c r="O24181" s="2"/>
      <c r="Q24181" s="2"/>
      <c r="R24181" s="2"/>
      <c r="S24181" s="2"/>
      <c r="T24181" s="2"/>
    </row>
    <row r="24182" spans="4:20" x14ac:dyDescent="0.2">
      <c r="D24182" s="2"/>
      <c r="E24182" s="2"/>
      <c r="F24182" s="2"/>
      <c r="G24182" s="2"/>
      <c r="O24182" s="2"/>
      <c r="Q24182" s="2"/>
      <c r="R24182" s="2"/>
      <c r="S24182" s="2"/>
      <c r="T24182" s="2"/>
    </row>
    <row r="24183" spans="4:20" x14ac:dyDescent="0.2">
      <c r="D24183" s="2"/>
      <c r="E24183" s="2"/>
      <c r="F24183" s="2"/>
      <c r="G24183" s="2"/>
      <c r="O24183" s="2"/>
      <c r="Q24183" s="2"/>
      <c r="R24183" s="2"/>
      <c r="S24183" s="2"/>
      <c r="T24183" s="2"/>
    </row>
    <row r="24184" spans="4:20" x14ac:dyDescent="0.2">
      <c r="D24184" s="2"/>
      <c r="E24184" s="2"/>
      <c r="F24184" s="2"/>
      <c r="G24184" s="2"/>
      <c r="O24184" s="2"/>
      <c r="Q24184" s="2"/>
      <c r="R24184" s="2"/>
      <c r="S24184" s="2"/>
      <c r="T24184" s="2"/>
    </row>
    <row r="24185" spans="4:20" x14ac:dyDescent="0.2">
      <c r="D24185" s="2"/>
      <c r="E24185" s="2"/>
      <c r="F24185" s="2"/>
      <c r="G24185" s="2"/>
      <c r="O24185" s="2"/>
      <c r="Q24185" s="2"/>
      <c r="R24185" s="2"/>
      <c r="S24185" s="2"/>
      <c r="T24185" s="2"/>
    </row>
    <row r="24186" spans="4:20" x14ac:dyDescent="0.2">
      <c r="D24186" s="2"/>
      <c r="E24186" s="2"/>
      <c r="F24186" s="2"/>
      <c r="G24186" s="2"/>
      <c r="O24186" s="2"/>
      <c r="Q24186" s="2"/>
      <c r="R24186" s="2"/>
      <c r="S24186" s="2"/>
      <c r="T24186" s="2"/>
    </row>
    <row r="24187" spans="4:20" x14ac:dyDescent="0.2">
      <c r="D24187" s="2"/>
      <c r="E24187" s="2"/>
      <c r="F24187" s="2"/>
      <c r="G24187" s="2"/>
      <c r="O24187" s="2"/>
      <c r="Q24187" s="2"/>
      <c r="R24187" s="2"/>
      <c r="S24187" s="2"/>
      <c r="T24187" s="2"/>
    </row>
    <row r="24188" spans="4:20" x14ac:dyDescent="0.2">
      <c r="D24188" s="2"/>
      <c r="E24188" s="2"/>
      <c r="F24188" s="2"/>
      <c r="G24188" s="2"/>
      <c r="O24188" s="2"/>
      <c r="Q24188" s="2"/>
      <c r="R24188" s="2"/>
      <c r="S24188" s="2"/>
      <c r="T24188" s="2"/>
    </row>
    <row r="24189" spans="4:20" x14ac:dyDescent="0.2">
      <c r="D24189" s="2"/>
      <c r="E24189" s="2"/>
      <c r="F24189" s="2"/>
      <c r="G24189" s="2"/>
      <c r="O24189" s="2"/>
      <c r="Q24189" s="2"/>
      <c r="R24189" s="2"/>
      <c r="S24189" s="2"/>
      <c r="T24189" s="2"/>
    </row>
    <row r="24190" spans="4:20" x14ac:dyDescent="0.2">
      <c r="D24190" s="2"/>
      <c r="E24190" s="2"/>
      <c r="F24190" s="2"/>
      <c r="G24190" s="2"/>
      <c r="O24190" s="2"/>
      <c r="Q24190" s="2"/>
      <c r="R24190" s="2"/>
      <c r="S24190" s="2"/>
      <c r="T24190" s="2"/>
    </row>
    <row r="24191" spans="4:20" x14ac:dyDescent="0.2">
      <c r="D24191" s="2"/>
      <c r="E24191" s="2"/>
      <c r="F24191" s="2"/>
      <c r="G24191" s="2"/>
      <c r="O24191" s="2"/>
      <c r="Q24191" s="2"/>
      <c r="R24191" s="2"/>
      <c r="S24191" s="2"/>
      <c r="T24191" s="2"/>
    </row>
    <row r="24192" spans="4:20" x14ac:dyDescent="0.2">
      <c r="D24192" s="2"/>
      <c r="E24192" s="2"/>
      <c r="F24192" s="2"/>
      <c r="G24192" s="2"/>
      <c r="O24192" s="2"/>
      <c r="Q24192" s="2"/>
      <c r="R24192" s="2"/>
      <c r="S24192" s="2"/>
      <c r="T24192" s="2"/>
    </row>
    <row r="24193" spans="4:20" x14ac:dyDescent="0.2">
      <c r="D24193" s="2"/>
      <c r="E24193" s="2"/>
      <c r="F24193" s="2"/>
      <c r="G24193" s="2"/>
      <c r="O24193" s="2"/>
      <c r="Q24193" s="2"/>
      <c r="R24193" s="2"/>
      <c r="S24193" s="2"/>
      <c r="T24193" s="2"/>
    </row>
    <row r="24194" spans="4:20" x14ac:dyDescent="0.2">
      <c r="D24194" s="2"/>
      <c r="E24194" s="2"/>
      <c r="F24194" s="2"/>
      <c r="G24194" s="2"/>
      <c r="O24194" s="2"/>
      <c r="Q24194" s="2"/>
      <c r="R24194" s="2"/>
      <c r="S24194" s="2"/>
      <c r="T24194" s="2"/>
    </row>
    <row r="24195" spans="4:20" x14ac:dyDescent="0.2">
      <c r="D24195" s="2"/>
      <c r="E24195" s="2"/>
      <c r="F24195" s="2"/>
      <c r="G24195" s="2"/>
      <c r="O24195" s="2"/>
      <c r="Q24195" s="2"/>
      <c r="R24195" s="2"/>
      <c r="S24195" s="2"/>
      <c r="T24195" s="2"/>
    </row>
    <row r="24196" spans="4:20" x14ac:dyDescent="0.2">
      <c r="D24196" s="2"/>
      <c r="E24196" s="2"/>
      <c r="F24196" s="2"/>
      <c r="G24196" s="2"/>
      <c r="O24196" s="2"/>
      <c r="Q24196" s="2"/>
      <c r="R24196" s="2"/>
      <c r="S24196" s="2"/>
      <c r="T24196" s="2"/>
    </row>
    <row r="24197" spans="4:20" x14ac:dyDescent="0.2">
      <c r="D24197" s="2"/>
      <c r="E24197" s="2"/>
      <c r="F24197" s="2"/>
      <c r="G24197" s="2"/>
      <c r="O24197" s="2"/>
      <c r="Q24197" s="2"/>
      <c r="R24197" s="2"/>
      <c r="S24197" s="2"/>
      <c r="T24197" s="2"/>
    </row>
    <row r="24198" spans="4:20" x14ac:dyDescent="0.2">
      <c r="D24198" s="2"/>
      <c r="E24198" s="2"/>
      <c r="F24198" s="2"/>
      <c r="G24198" s="2"/>
      <c r="O24198" s="2"/>
      <c r="Q24198" s="2"/>
      <c r="R24198" s="2"/>
      <c r="S24198" s="2"/>
      <c r="T24198" s="2"/>
    </row>
    <row r="24199" spans="4:20" x14ac:dyDescent="0.2">
      <c r="D24199" s="2"/>
      <c r="E24199" s="2"/>
      <c r="F24199" s="2"/>
      <c r="G24199" s="2"/>
      <c r="O24199" s="2"/>
      <c r="Q24199" s="2"/>
      <c r="R24199" s="2"/>
      <c r="S24199" s="2"/>
      <c r="T24199" s="2"/>
    </row>
    <row r="24200" spans="4:20" x14ac:dyDescent="0.2">
      <c r="D24200" s="2"/>
      <c r="E24200" s="2"/>
      <c r="F24200" s="2"/>
      <c r="G24200" s="2"/>
      <c r="O24200" s="2"/>
      <c r="Q24200" s="2"/>
      <c r="R24200" s="2"/>
      <c r="S24200" s="2"/>
      <c r="T24200" s="2"/>
    </row>
    <row r="24201" spans="4:20" x14ac:dyDescent="0.2">
      <c r="D24201" s="2"/>
      <c r="E24201" s="2"/>
      <c r="F24201" s="2"/>
      <c r="G24201" s="2"/>
      <c r="O24201" s="2"/>
      <c r="Q24201" s="2"/>
      <c r="R24201" s="2"/>
      <c r="S24201" s="2"/>
      <c r="T24201" s="2"/>
    </row>
    <row r="24202" spans="4:20" x14ac:dyDescent="0.2">
      <c r="D24202" s="2"/>
      <c r="E24202" s="2"/>
      <c r="F24202" s="2"/>
      <c r="G24202" s="2"/>
      <c r="O24202" s="2"/>
      <c r="Q24202" s="2"/>
      <c r="R24202" s="2"/>
      <c r="S24202" s="2"/>
      <c r="T24202" s="2"/>
    </row>
    <row r="24203" spans="4:20" x14ac:dyDescent="0.2">
      <c r="D24203" s="2"/>
      <c r="E24203" s="2"/>
      <c r="F24203" s="2"/>
      <c r="G24203" s="2"/>
      <c r="O24203" s="2"/>
      <c r="Q24203" s="2"/>
      <c r="R24203" s="2"/>
      <c r="S24203" s="2"/>
      <c r="T24203" s="2"/>
    </row>
    <row r="24204" spans="4:20" x14ac:dyDescent="0.2">
      <c r="D24204" s="2"/>
      <c r="E24204" s="2"/>
      <c r="F24204" s="2"/>
      <c r="G24204" s="2"/>
      <c r="O24204" s="2"/>
      <c r="Q24204" s="2"/>
      <c r="R24204" s="2"/>
      <c r="S24204" s="2"/>
      <c r="T24204" s="2"/>
    </row>
    <row r="24205" spans="4:20" x14ac:dyDescent="0.2">
      <c r="D24205" s="2"/>
      <c r="E24205" s="2"/>
      <c r="F24205" s="2"/>
      <c r="G24205" s="2"/>
      <c r="O24205" s="2"/>
      <c r="Q24205" s="2"/>
      <c r="R24205" s="2"/>
      <c r="S24205" s="2"/>
      <c r="T24205" s="2"/>
    </row>
    <row r="24206" spans="4:20" x14ac:dyDescent="0.2">
      <c r="D24206" s="2"/>
      <c r="E24206" s="2"/>
      <c r="F24206" s="2"/>
      <c r="G24206" s="2"/>
      <c r="O24206" s="2"/>
      <c r="Q24206" s="2"/>
      <c r="R24206" s="2"/>
      <c r="S24206" s="2"/>
      <c r="T24206" s="2"/>
    </row>
    <row r="24207" spans="4:20" x14ac:dyDescent="0.2">
      <c r="D24207" s="2"/>
      <c r="E24207" s="2"/>
      <c r="F24207" s="2"/>
      <c r="G24207" s="2"/>
      <c r="O24207" s="2"/>
      <c r="Q24207" s="2"/>
      <c r="R24207" s="2"/>
      <c r="S24207" s="2"/>
      <c r="T24207" s="2"/>
    </row>
    <row r="24208" spans="4:20" x14ac:dyDescent="0.2">
      <c r="D24208" s="2"/>
      <c r="E24208" s="2"/>
      <c r="F24208" s="2"/>
      <c r="G24208" s="2"/>
      <c r="O24208" s="2"/>
      <c r="Q24208" s="2"/>
      <c r="R24208" s="2"/>
      <c r="S24208" s="2"/>
      <c r="T24208" s="2"/>
    </row>
    <row r="24209" spans="4:20" x14ac:dyDescent="0.2">
      <c r="D24209" s="2"/>
      <c r="E24209" s="2"/>
      <c r="F24209" s="2"/>
      <c r="G24209" s="2"/>
      <c r="O24209" s="2"/>
      <c r="Q24209" s="2"/>
      <c r="R24209" s="2"/>
      <c r="S24209" s="2"/>
      <c r="T24209" s="2"/>
    </row>
    <row r="24210" spans="4:20" x14ac:dyDescent="0.2">
      <c r="D24210" s="2"/>
      <c r="E24210" s="2"/>
      <c r="F24210" s="2"/>
      <c r="G24210" s="2"/>
      <c r="O24210" s="2"/>
      <c r="Q24210" s="2"/>
      <c r="R24210" s="2"/>
      <c r="S24210" s="2"/>
      <c r="T24210" s="2"/>
    </row>
    <row r="24211" spans="4:20" x14ac:dyDescent="0.2">
      <c r="D24211" s="2"/>
      <c r="E24211" s="2"/>
      <c r="F24211" s="2"/>
      <c r="G24211" s="2"/>
      <c r="O24211" s="2"/>
      <c r="Q24211" s="2"/>
      <c r="R24211" s="2"/>
      <c r="S24211" s="2"/>
      <c r="T24211" s="2"/>
    </row>
    <row r="24212" spans="4:20" x14ac:dyDescent="0.2">
      <c r="D24212" s="2"/>
      <c r="E24212" s="2"/>
      <c r="F24212" s="2"/>
      <c r="G24212" s="2"/>
      <c r="O24212" s="2"/>
      <c r="Q24212" s="2"/>
      <c r="R24212" s="2"/>
      <c r="S24212" s="2"/>
      <c r="T24212" s="2"/>
    </row>
    <row r="24213" spans="4:20" x14ac:dyDescent="0.2">
      <c r="D24213" s="2"/>
      <c r="E24213" s="2"/>
      <c r="F24213" s="2"/>
      <c r="G24213" s="2"/>
      <c r="O24213" s="2"/>
      <c r="Q24213" s="2"/>
      <c r="R24213" s="2"/>
      <c r="S24213" s="2"/>
      <c r="T24213" s="2"/>
    </row>
    <row r="24214" spans="4:20" x14ac:dyDescent="0.2">
      <c r="D24214" s="2"/>
      <c r="E24214" s="2"/>
      <c r="F24214" s="2"/>
      <c r="G24214" s="2"/>
      <c r="O24214" s="2"/>
      <c r="Q24214" s="2"/>
      <c r="R24214" s="2"/>
      <c r="S24214" s="2"/>
      <c r="T24214" s="2"/>
    </row>
    <row r="24215" spans="4:20" x14ac:dyDescent="0.2">
      <c r="D24215" s="2"/>
      <c r="E24215" s="2"/>
      <c r="F24215" s="2"/>
      <c r="G24215" s="2"/>
      <c r="O24215" s="2"/>
      <c r="Q24215" s="2"/>
      <c r="R24215" s="2"/>
      <c r="S24215" s="2"/>
      <c r="T24215" s="2"/>
    </row>
    <row r="24216" spans="4:20" x14ac:dyDescent="0.2">
      <c r="D24216" s="2"/>
      <c r="E24216" s="2"/>
      <c r="F24216" s="2"/>
      <c r="G24216" s="2"/>
      <c r="O24216" s="2"/>
      <c r="Q24216" s="2"/>
      <c r="R24216" s="2"/>
      <c r="S24216" s="2"/>
      <c r="T24216" s="2"/>
    </row>
    <row r="24217" spans="4:20" x14ac:dyDescent="0.2">
      <c r="D24217" s="2"/>
      <c r="E24217" s="2"/>
      <c r="F24217" s="2"/>
      <c r="G24217" s="2"/>
      <c r="O24217" s="2"/>
      <c r="Q24217" s="2"/>
      <c r="R24217" s="2"/>
      <c r="S24217" s="2"/>
      <c r="T24217" s="2"/>
    </row>
    <row r="24218" spans="4:20" x14ac:dyDescent="0.2">
      <c r="D24218" s="2"/>
      <c r="E24218" s="2"/>
      <c r="F24218" s="2"/>
      <c r="G24218" s="2"/>
      <c r="O24218" s="2"/>
      <c r="Q24218" s="2"/>
      <c r="R24218" s="2"/>
      <c r="S24218" s="2"/>
      <c r="T24218" s="2"/>
    </row>
    <row r="24219" spans="4:20" x14ac:dyDescent="0.2">
      <c r="D24219" s="2"/>
      <c r="E24219" s="2"/>
      <c r="F24219" s="2"/>
      <c r="G24219" s="2"/>
      <c r="O24219" s="2"/>
      <c r="Q24219" s="2"/>
      <c r="R24219" s="2"/>
      <c r="S24219" s="2"/>
      <c r="T24219" s="2"/>
    </row>
    <row r="24220" spans="4:20" x14ac:dyDescent="0.2">
      <c r="D24220" s="2"/>
      <c r="E24220" s="2"/>
      <c r="F24220" s="2"/>
      <c r="G24220" s="2"/>
      <c r="O24220" s="2"/>
      <c r="Q24220" s="2"/>
      <c r="R24220" s="2"/>
      <c r="S24220" s="2"/>
      <c r="T24220" s="2"/>
    </row>
    <row r="24221" spans="4:20" x14ac:dyDescent="0.2">
      <c r="D24221" s="2"/>
      <c r="E24221" s="2"/>
      <c r="F24221" s="2"/>
      <c r="G24221" s="2"/>
      <c r="O24221" s="2"/>
      <c r="Q24221" s="2"/>
      <c r="R24221" s="2"/>
      <c r="S24221" s="2"/>
      <c r="T24221" s="2"/>
    </row>
    <row r="24222" spans="4:20" x14ac:dyDescent="0.2">
      <c r="D24222" s="2"/>
      <c r="E24222" s="2"/>
      <c r="F24222" s="2"/>
      <c r="G24222" s="2"/>
      <c r="O24222" s="2"/>
      <c r="Q24222" s="2"/>
      <c r="R24222" s="2"/>
      <c r="S24222" s="2"/>
      <c r="T24222" s="2"/>
    </row>
    <row r="24223" spans="4:20" x14ac:dyDescent="0.2">
      <c r="D24223" s="2"/>
      <c r="E24223" s="2"/>
      <c r="F24223" s="2"/>
      <c r="G24223" s="2"/>
      <c r="O24223" s="2"/>
      <c r="Q24223" s="2"/>
      <c r="R24223" s="2"/>
      <c r="S24223" s="2"/>
      <c r="T24223" s="2"/>
    </row>
    <row r="24224" spans="4:20" x14ac:dyDescent="0.2">
      <c r="D24224" s="2"/>
      <c r="E24224" s="2"/>
      <c r="F24224" s="2"/>
      <c r="G24224" s="2"/>
      <c r="O24224" s="2"/>
      <c r="Q24224" s="2"/>
      <c r="R24224" s="2"/>
      <c r="S24224" s="2"/>
      <c r="T24224" s="2"/>
    </row>
    <row r="24225" spans="4:20" x14ac:dyDescent="0.2">
      <c r="D24225" s="2"/>
      <c r="E24225" s="2"/>
      <c r="F24225" s="2"/>
      <c r="G24225" s="2"/>
      <c r="O24225" s="2"/>
      <c r="Q24225" s="2"/>
      <c r="R24225" s="2"/>
      <c r="S24225" s="2"/>
      <c r="T24225" s="2"/>
    </row>
    <row r="24226" spans="4:20" x14ac:dyDescent="0.2">
      <c r="D24226" s="2"/>
      <c r="E24226" s="2"/>
      <c r="F24226" s="2"/>
      <c r="G24226" s="2"/>
      <c r="O24226" s="2"/>
      <c r="Q24226" s="2"/>
      <c r="R24226" s="2"/>
      <c r="S24226" s="2"/>
      <c r="T24226" s="2"/>
    </row>
    <row r="24227" spans="4:20" x14ac:dyDescent="0.2">
      <c r="D24227" s="2"/>
      <c r="E24227" s="2"/>
      <c r="F24227" s="2"/>
      <c r="G24227" s="2"/>
      <c r="O24227" s="2"/>
      <c r="Q24227" s="2"/>
      <c r="R24227" s="2"/>
      <c r="S24227" s="2"/>
      <c r="T24227" s="2"/>
    </row>
    <row r="24228" spans="4:20" x14ac:dyDescent="0.2">
      <c r="D24228" s="2"/>
      <c r="E24228" s="2"/>
      <c r="F24228" s="2"/>
      <c r="G24228" s="2"/>
      <c r="O24228" s="2"/>
      <c r="Q24228" s="2"/>
      <c r="R24228" s="2"/>
      <c r="S24228" s="2"/>
      <c r="T24228" s="2"/>
    </row>
    <row r="24229" spans="4:20" x14ac:dyDescent="0.2">
      <c r="D24229" s="2"/>
      <c r="E24229" s="2"/>
      <c r="F24229" s="2"/>
      <c r="G24229" s="2"/>
      <c r="O24229" s="2"/>
      <c r="Q24229" s="2"/>
      <c r="R24229" s="2"/>
      <c r="S24229" s="2"/>
      <c r="T24229" s="2"/>
    </row>
    <row r="24230" spans="4:20" x14ac:dyDescent="0.2">
      <c r="D24230" s="2"/>
      <c r="E24230" s="2"/>
      <c r="F24230" s="2"/>
      <c r="G24230" s="2"/>
      <c r="O24230" s="2"/>
      <c r="Q24230" s="2"/>
      <c r="R24230" s="2"/>
      <c r="S24230" s="2"/>
      <c r="T24230" s="2"/>
    </row>
    <row r="24231" spans="4:20" x14ac:dyDescent="0.2">
      <c r="D24231" s="2"/>
      <c r="E24231" s="2"/>
      <c r="F24231" s="2"/>
      <c r="G24231" s="2"/>
      <c r="O24231" s="2"/>
      <c r="Q24231" s="2"/>
      <c r="R24231" s="2"/>
      <c r="S24231" s="2"/>
      <c r="T24231" s="2"/>
    </row>
    <row r="24232" spans="4:20" x14ac:dyDescent="0.2">
      <c r="D24232" s="2"/>
      <c r="E24232" s="2"/>
      <c r="F24232" s="2"/>
      <c r="G24232" s="2"/>
      <c r="O24232" s="2"/>
      <c r="Q24232" s="2"/>
      <c r="R24232" s="2"/>
      <c r="S24232" s="2"/>
      <c r="T24232" s="2"/>
    </row>
    <row r="24233" spans="4:20" x14ac:dyDescent="0.2">
      <c r="D24233" s="2"/>
      <c r="E24233" s="2"/>
      <c r="F24233" s="2"/>
      <c r="G24233" s="2"/>
      <c r="O24233" s="2"/>
      <c r="Q24233" s="2"/>
      <c r="R24233" s="2"/>
      <c r="S24233" s="2"/>
      <c r="T24233" s="2"/>
    </row>
    <row r="24234" spans="4:20" x14ac:dyDescent="0.2">
      <c r="D24234" s="2"/>
      <c r="E24234" s="2"/>
      <c r="F24234" s="2"/>
      <c r="G24234" s="2"/>
      <c r="O24234" s="2"/>
      <c r="Q24234" s="2"/>
      <c r="R24234" s="2"/>
      <c r="S24234" s="2"/>
      <c r="T24234" s="2"/>
    </row>
    <row r="24235" spans="4:20" x14ac:dyDescent="0.2">
      <c r="D24235" s="2"/>
      <c r="E24235" s="2"/>
      <c r="F24235" s="2"/>
      <c r="G24235" s="2"/>
      <c r="O24235" s="2"/>
      <c r="Q24235" s="2"/>
      <c r="R24235" s="2"/>
      <c r="S24235" s="2"/>
      <c r="T24235" s="2"/>
    </row>
    <row r="24236" spans="4:20" x14ac:dyDescent="0.2">
      <c r="D24236" s="2"/>
      <c r="E24236" s="2"/>
      <c r="F24236" s="2"/>
      <c r="G24236" s="2"/>
      <c r="O24236" s="2"/>
      <c r="Q24236" s="2"/>
      <c r="R24236" s="2"/>
      <c r="S24236" s="2"/>
      <c r="T24236" s="2"/>
    </row>
    <row r="24237" spans="4:20" x14ac:dyDescent="0.2">
      <c r="D24237" s="2"/>
      <c r="E24237" s="2"/>
      <c r="F24237" s="2"/>
      <c r="G24237" s="2"/>
      <c r="O24237" s="2"/>
      <c r="Q24237" s="2"/>
      <c r="R24237" s="2"/>
      <c r="S24237" s="2"/>
      <c r="T24237" s="2"/>
    </row>
    <row r="24238" spans="4:20" x14ac:dyDescent="0.2">
      <c r="D24238" s="2"/>
      <c r="E24238" s="2"/>
      <c r="F24238" s="2"/>
      <c r="G24238" s="2"/>
      <c r="O24238" s="2"/>
      <c r="Q24238" s="2"/>
      <c r="R24238" s="2"/>
      <c r="S24238" s="2"/>
      <c r="T24238" s="2"/>
    </row>
    <row r="24239" spans="4:20" x14ac:dyDescent="0.2">
      <c r="D24239" s="2"/>
      <c r="E24239" s="2"/>
      <c r="F24239" s="2"/>
      <c r="G24239" s="2"/>
      <c r="O24239" s="2"/>
      <c r="Q24239" s="2"/>
      <c r="R24239" s="2"/>
      <c r="S24239" s="2"/>
      <c r="T24239" s="2"/>
    </row>
    <row r="24240" spans="4:20" x14ac:dyDescent="0.2">
      <c r="D24240" s="2"/>
      <c r="E24240" s="2"/>
      <c r="F24240" s="2"/>
      <c r="G24240" s="2"/>
      <c r="O24240" s="2"/>
      <c r="Q24240" s="2"/>
      <c r="R24240" s="2"/>
      <c r="S24240" s="2"/>
      <c r="T24240" s="2"/>
    </row>
    <row r="24241" spans="4:20" x14ac:dyDescent="0.2">
      <c r="D24241" s="2"/>
      <c r="E24241" s="2"/>
      <c r="F24241" s="2"/>
      <c r="G24241" s="2"/>
      <c r="O24241" s="2"/>
      <c r="Q24241" s="2"/>
      <c r="R24241" s="2"/>
      <c r="S24241" s="2"/>
      <c r="T24241" s="2"/>
    </row>
    <row r="24242" spans="4:20" x14ac:dyDescent="0.2">
      <c r="D24242" s="2"/>
      <c r="E24242" s="2"/>
      <c r="F24242" s="2"/>
      <c r="G24242" s="2"/>
      <c r="O24242" s="2"/>
      <c r="Q24242" s="2"/>
      <c r="R24242" s="2"/>
      <c r="S24242" s="2"/>
      <c r="T24242" s="2"/>
    </row>
    <row r="24243" spans="4:20" x14ac:dyDescent="0.2">
      <c r="D24243" s="2"/>
      <c r="E24243" s="2"/>
      <c r="F24243" s="2"/>
      <c r="G24243" s="2"/>
      <c r="O24243" s="2"/>
      <c r="Q24243" s="2"/>
      <c r="R24243" s="2"/>
      <c r="S24243" s="2"/>
      <c r="T24243" s="2"/>
    </row>
    <row r="24244" spans="4:20" x14ac:dyDescent="0.2">
      <c r="D24244" s="2"/>
      <c r="E24244" s="2"/>
      <c r="F24244" s="2"/>
      <c r="G24244" s="2"/>
      <c r="O24244" s="2"/>
      <c r="Q24244" s="2"/>
      <c r="R24244" s="2"/>
      <c r="S24244" s="2"/>
      <c r="T24244" s="2"/>
    </row>
    <row r="24245" spans="4:20" x14ac:dyDescent="0.2">
      <c r="D24245" s="2"/>
      <c r="E24245" s="2"/>
      <c r="F24245" s="2"/>
      <c r="G24245" s="2"/>
      <c r="O24245" s="2"/>
      <c r="Q24245" s="2"/>
      <c r="R24245" s="2"/>
      <c r="S24245" s="2"/>
      <c r="T24245" s="2"/>
    </row>
    <row r="24246" spans="4:20" x14ac:dyDescent="0.2">
      <c r="D24246" s="2"/>
      <c r="E24246" s="2"/>
      <c r="F24246" s="2"/>
      <c r="G24246" s="2"/>
      <c r="O24246" s="2"/>
      <c r="Q24246" s="2"/>
      <c r="R24246" s="2"/>
      <c r="S24246" s="2"/>
      <c r="T24246" s="2"/>
    </row>
    <row r="24247" spans="4:20" x14ac:dyDescent="0.2">
      <c r="D24247" s="2"/>
      <c r="E24247" s="2"/>
      <c r="F24247" s="2"/>
      <c r="G24247" s="2"/>
      <c r="O24247" s="2"/>
      <c r="Q24247" s="2"/>
      <c r="R24247" s="2"/>
      <c r="S24247" s="2"/>
      <c r="T24247" s="2"/>
    </row>
    <row r="24248" spans="4:20" x14ac:dyDescent="0.2">
      <c r="D24248" s="2"/>
      <c r="E24248" s="2"/>
      <c r="F24248" s="2"/>
      <c r="G24248" s="2"/>
      <c r="O24248" s="2"/>
      <c r="Q24248" s="2"/>
      <c r="R24248" s="2"/>
      <c r="S24248" s="2"/>
      <c r="T24248" s="2"/>
    </row>
    <row r="24249" spans="4:20" x14ac:dyDescent="0.2">
      <c r="D24249" s="2"/>
      <c r="E24249" s="2"/>
      <c r="F24249" s="2"/>
      <c r="G24249" s="2"/>
      <c r="O24249" s="2"/>
      <c r="Q24249" s="2"/>
      <c r="R24249" s="2"/>
      <c r="S24249" s="2"/>
      <c r="T24249" s="2"/>
    </row>
    <row r="24250" spans="4:20" x14ac:dyDescent="0.2">
      <c r="D24250" s="2"/>
      <c r="E24250" s="2"/>
      <c r="F24250" s="2"/>
      <c r="G24250" s="2"/>
      <c r="O24250" s="2"/>
      <c r="Q24250" s="2"/>
      <c r="R24250" s="2"/>
      <c r="S24250" s="2"/>
      <c r="T24250" s="2"/>
    </row>
    <row r="24251" spans="4:20" x14ac:dyDescent="0.2">
      <c r="D24251" s="2"/>
      <c r="E24251" s="2"/>
      <c r="F24251" s="2"/>
      <c r="G24251" s="2"/>
      <c r="O24251" s="2"/>
      <c r="Q24251" s="2"/>
      <c r="R24251" s="2"/>
      <c r="S24251" s="2"/>
      <c r="T24251" s="2"/>
    </row>
    <row r="24252" spans="4:20" x14ac:dyDescent="0.2">
      <c r="D24252" s="2"/>
      <c r="E24252" s="2"/>
      <c r="F24252" s="2"/>
      <c r="G24252" s="2"/>
      <c r="O24252" s="2"/>
      <c r="Q24252" s="2"/>
      <c r="R24252" s="2"/>
      <c r="S24252" s="2"/>
      <c r="T24252" s="2"/>
    </row>
    <row r="24253" spans="4:20" x14ac:dyDescent="0.2">
      <c r="D24253" s="2"/>
      <c r="E24253" s="2"/>
      <c r="F24253" s="2"/>
      <c r="G24253" s="2"/>
      <c r="O24253" s="2"/>
      <c r="Q24253" s="2"/>
      <c r="R24253" s="2"/>
      <c r="S24253" s="2"/>
      <c r="T24253" s="2"/>
    </row>
    <row r="24254" spans="4:20" x14ac:dyDescent="0.2">
      <c r="D24254" s="2"/>
      <c r="E24254" s="2"/>
      <c r="F24254" s="2"/>
      <c r="G24254" s="2"/>
      <c r="O24254" s="2"/>
      <c r="Q24254" s="2"/>
      <c r="R24254" s="2"/>
      <c r="S24254" s="2"/>
      <c r="T24254" s="2"/>
    </row>
    <row r="24255" spans="4:20" x14ac:dyDescent="0.2">
      <c r="D24255" s="2"/>
      <c r="E24255" s="2"/>
      <c r="F24255" s="2"/>
      <c r="G24255" s="2"/>
      <c r="O24255" s="2"/>
      <c r="Q24255" s="2"/>
      <c r="R24255" s="2"/>
      <c r="S24255" s="2"/>
      <c r="T24255" s="2"/>
    </row>
    <row r="24256" spans="4:20" x14ac:dyDescent="0.2">
      <c r="D24256" s="2"/>
      <c r="E24256" s="2"/>
      <c r="F24256" s="2"/>
      <c r="G24256" s="2"/>
      <c r="O24256" s="2"/>
      <c r="Q24256" s="2"/>
      <c r="R24256" s="2"/>
      <c r="S24256" s="2"/>
      <c r="T24256" s="2"/>
    </row>
    <row r="24257" spans="4:20" x14ac:dyDescent="0.2">
      <c r="D24257" s="2"/>
      <c r="E24257" s="2"/>
      <c r="F24257" s="2"/>
      <c r="G24257" s="2"/>
      <c r="O24257" s="2"/>
      <c r="Q24257" s="2"/>
      <c r="R24257" s="2"/>
      <c r="S24257" s="2"/>
      <c r="T24257" s="2"/>
    </row>
    <row r="24258" spans="4:20" x14ac:dyDescent="0.2">
      <c r="D24258" s="2"/>
      <c r="E24258" s="2"/>
      <c r="F24258" s="2"/>
      <c r="G24258" s="2"/>
      <c r="O24258" s="2"/>
      <c r="Q24258" s="2"/>
      <c r="R24258" s="2"/>
      <c r="S24258" s="2"/>
      <c r="T24258" s="2"/>
    </row>
    <row r="24259" spans="4:20" x14ac:dyDescent="0.2">
      <c r="D24259" s="2"/>
      <c r="E24259" s="2"/>
      <c r="F24259" s="2"/>
      <c r="G24259" s="2"/>
      <c r="O24259" s="2"/>
      <c r="Q24259" s="2"/>
      <c r="R24259" s="2"/>
      <c r="S24259" s="2"/>
      <c r="T24259" s="2"/>
    </row>
    <row r="24260" spans="4:20" x14ac:dyDescent="0.2">
      <c r="D24260" s="2"/>
      <c r="E24260" s="2"/>
      <c r="F24260" s="2"/>
      <c r="G24260" s="2"/>
      <c r="O24260" s="2"/>
      <c r="Q24260" s="2"/>
      <c r="R24260" s="2"/>
      <c r="S24260" s="2"/>
      <c r="T24260" s="2"/>
    </row>
    <row r="24261" spans="4:20" x14ac:dyDescent="0.2">
      <c r="D24261" s="2"/>
      <c r="E24261" s="2"/>
      <c r="F24261" s="2"/>
      <c r="G24261" s="2"/>
      <c r="O24261" s="2"/>
      <c r="Q24261" s="2"/>
      <c r="R24261" s="2"/>
      <c r="S24261" s="2"/>
      <c r="T24261" s="2"/>
    </row>
    <row r="24262" spans="4:20" x14ac:dyDescent="0.2">
      <c r="D24262" s="2"/>
      <c r="E24262" s="2"/>
      <c r="F24262" s="2"/>
      <c r="G24262" s="2"/>
      <c r="O24262" s="2"/>
      <c r="Q24262" s="2"/>
      <c r="R24262" s="2"/>
      <c r="S24262" s="2"/>
      <c r="T24262" s="2"/>
    </row>
    <row r="24263" spans="4:20" x14ac:dyDescent="0.2">
      <c r="D24263" s="2"/>
      <c r="E24263" s="2"/>
      <c r="F24263" s="2"/>
      <c r="G24263" s="2"/>
      <c r="O24263" s="2"/>
      <c r="Q24263" s="2"/>
      <c r="R24263" s="2"/>
      <c r="S24263" s="2"/>
      <c r="T24263" s="2"/>
    </row>
    <row r="24264" spans="4:20" x14ac:dyDescent="0.2">
      <c r="D24264" s="2"/>
      <c r="E24264" s="2"/>
      <c r="F24264" s="2"/>
      <c r="G24264" s="2"/>
      <c r="O24264" s="2"/>
      <c r="Q24264" s="2"/>
      <c r="R24264" s="2"/>
      <c r="S24264" s="2"/>
      <c r="T24264" s="2"/>
    </row>
    <row r="24265" spans="4:20" x14ac:dyDescent="0.2">
      <c r="D24265" s="2"/>
      <c r="E24265" s="2"/>
      <c r="F24265" s="2"/>
      <c r="G24265" s="2"/>
      <c r="O24265" s="2"/>
      <c r="Q24265" s="2"/>
      <c r="R24265" s="2"/>
      <c r="S24265" s="2"/>
      <c r="T24265" s="2"/>
    </row>
    <row r="24266" spans="4:20" x14ac:dyDescent="0.2">
      <c r="D24266" s="2"/>
      <c r="E24266" s="2"/>
      <c r="F24266" s="2"/>
      <c r="G24266" s="2"/>
      <c r="O24266" s="2"/>
      <c r="Q24266" s="2"/>
      <c r="R24266" s="2"/>
      <c r="S24266" s="2"/>
      <c r="T24266" s="2"/>
    </row>
    <row r="24267" spans="4:20" x14ac:dyDescent="0.2">
      <c r="D24267" s="2"/>
      <c r="E24267" s="2"/>
      <c r="F24267" s="2"/>
      <c r="G24267" s="2"/>
      <c r="O24267" s="2"/>
      <c r="Q24267" s="2"/>
      <c r="R24267" s="2"/>
      <c r="S24267" s="2"/>
      <c r="T24267" s="2"/>
    </row>
    <row r="24268" spans="4:20" x14ac:dyDescent="0.2">
      <c r="D24268" s="2"/>
      <c r="E24268" s="2"/>
      <c r="F24268" s="2"/>
      <c r="G24268" s="2"/>
      <c r="O24268" s="2"/>
      <c r="Q24268" s="2"/>
      <c r="R24268" s="2"/>
      <c r="S24268" s="2"/>
      <c r="T24268" s="2"/>
    </row>
    <row r="24269" spans="4:20" x14ac:dyDescent="0.2">
      <c r="D24269" s="2"/>
      <c r="E24269" s="2"/>
      <c r="F24269" s="2"/>
      <c r="G24269" s="2"/>
      <c r="O24269" s="2"/>
      <c r="Q24269" s="2"/>
      <c r="R24269" s="2"/>
      <c r="S24269" s="2"/>
      <c r="T24269" s="2"/>
    </row>
    <row r="24270" spans="4:20" x14ac:dyDescent="0.2">
      <c r="D24270" s="2"/>
      <c r="E24270" s="2"/>
      <c r="F24270" s="2"/>
      <c r="G24270" s="2"/>
      <c r="O24270" s="2"/>
      <c r="Q24270" s="2"/>
      <c r="R24270" s="2"/>
      <c r="S24270" s="2"/>
      <c r="T24270" s="2"/>
    </row>
    <row r="24271" spans="4:20" x14ac:dyDescent="0.2">
      <c r="D24271" s="2"/>
      <c r="E24271" s="2"/>
      <c r="F24271" s="2"/>
      <c r="G24271" s="2"/>
      <c r="O24271" s="2"/>
      <c r="Q24271" s="2"/>
      <c r="R24271" s="2"/>
      <c r="S24271" s="2"/>
      <c r="T24271" s="2"/>
    </row>
    <row r="24272" spans="4:20" x14ac:dyDescent="0.2">
      <c r="D24272" s="2"/>
      <c r="E24272" s="2"/>
      <c r="F24272" s="2"/>
      <c r="G24272" s="2"/>
      <c r="O24272" s="2"/>
      <c r="Q24272" s="2"/>
      <c r="R24272" s="2"/>
      <c r="S24272" s="2"/>
      <c r="T24272" s="2"/>
    </row>
    <row r="24273" spans="4:20" x14ac:dyDescent="0.2">
      <c r="D24273" s="2"/>
      <c r="E24273" s="2"/>
      <c r="F24273" s="2"/>
      <c r="G24273" s="2"/>
      <c r="O24273" s="2"/>
      <c r="Q24273" s="2"/>
      <c r="R24273" s="2"/>
      <c r="S24273" s="2"/>
      <c r="T24273" s="2"/>
    </row>
    <row r="24274" spans="4:20" x14ac:dyDescent="0.2">
      <c r="D24274" s="2"/>
      <c r="E24274" s="2"/>
      <c r="F24274" s="2"/>
      <c r="G24274" s="2"/>
      <c r="O24274" s="2"/>
      <c r="Q24274" s="2"/>
      <c r="R24274" s="2"/>
      <c r="S24274" s="2"/>
      <c r="T24274" s="2"/>
    </row>
    <row r="24275" spans="4:20" x14ac:dyDescent="0.2">
      <c r="D24275" s="2"/>
      <c r="E24275" s="2"/>
      <c r="F24275" s="2"/>
      <c r="G24275" s="2"/>
      <c r="O24275" s="2"/>
      <c r="Q24275" s="2"/>
      <c r="R24275" s="2"/>
      <c r="S24275" s="2"/>
      <c r="T24275" s="2"/>
    </row>
    <row r="24276" spans="4:20" x14ac:dyDescent="0.2">
      <c r="D24276" s="2"/>
      <c r="E24276" s="2"/>
      <c r="F24276" s="2"/>
      <c r="G24276" s="2"/>
      <c r="O24276" s="2"/>
      <c r="Q24276" s="2"/>
      <c r="R24276" s="2"/>
      <c r="S24276" s="2"/>
      <c r="T24276" s="2"/>
    </row>
    <row r="24277" spans="4:20" x14ac:dyDescent="0.2">
      <c r="D24277" s="2"/>
      <c r="E24277" s="2"/>
      <c r="F24277" s="2"/>
      <c r="G24277" s="2"/>
      <c r="O24277" s="2"/>
      <c r="Q24277" s="2"/>
      <c r="R24277" s="2"/>
      <c r="S24277" s="2"/>
      <c r="T24277" s="2"/>
    </row>
    <row r="24278" spans="4:20" x14ac:dyDescent="0.2">
      <c r="D24278" s="2"/>
      <c r="E24278" s="2"/>
      <c r="F24278" s="2"/>
      <c r="G24278" s="2"/>
      <c r="O24278" s="2"/>
      <c r="Q24278" s="2"/>
      <c r="R24278" s="2"/>
      <c r="S24278" s="2"/>
      <c r="T24278" s="2"/>
    </row>
    <row r="24279" spans="4:20" x14ac:dyDescent="0.2">
      <c r="D24279" s="2"/>
      <c r="E24279" s="2"/>
      <c r="F24279" s="2"/>
      <c r="G24279" s="2"/>
      <c r="O24279" s="2"/>
      <c r="Q24279" s="2"/>
      <c r="R24279" s="2"/>
      <c r="S24279" s="2"/>
      <c r="T24279" s="2"/>
    </row>
    <row r="24280" spans="4:20" x14ac:dyDescent="0.2">
      <c r="D24280" s="2"/>
      <c r="E24280" s="2"/>
      <c r="F24280" s="2"/>
      <c r="G24280" s="2"/>
      <c r="O24280" s="2"/>
      <c r="Q24280" s="2"/>
      <c r="R24280" s="2"/>
      <c r="S24280" s="2"/>
      <c r="T24280" s="2"/>
    </row>
    <row r="24281" spans="4:20" x14ac:dyDescent="0.2">
      <c r="D24281" s="2"/>
      <c r="E24281" s="2"/>
      <c r="F24281" s="2"/>
      <c r="G24281" s="2"/>
      <c r="O24281" s="2"/>
      <c r="Q24281" s="2"/>
      <c r="R24281" s="2"/>
      <c r="S24281" s="2"/>
      <c r="T24281" s="2"/>
    </row>
    <row r="24282" spans="4:20" x14ac:dyDescent="0.2">
      <c r="D24282" s="2"/>
      <c r="E24282" s="2"/>
      <c r="F24282" s="2"/>
      <c r="G24282" s="2"/>
      <c r="O24282" s="2"/>
      <c r="Q24282" s="2"/>
      <c r="R24282" s="2"/>
      <c r="S24282" s="2"/>
      <c r="T24282" s="2"/>
    </row>
    <row r="24283" spans="4:20" x14ac:dyDescent="0.2">
      <c r="D24283" s="2"/>
      <c r="E24283" s="2"/>
      <c r="F24283" s="2"/>
      <c r="G24283" s="2"/>
      <c r="O24283" s="2"/>
      <c r="Q24283" s="2"/>
      <c r="R24283" s="2"/>
      <c r="S24283" s="2"/>
      <c r="T24283" s="2"/>
    </row>
    <row r="24284" spans="4:20" x14ac:dyDescent="0.2">
      <c r="D24284" s="2"/>
      <c r="E24284" s="2"/>
      <c r="F24284" s="2"/>
      <c r="G24284" s="2"/>
      <c r="O24284" s="2"/>
      <c r="Q24284" s="2"/>
      <c r="R24284" s="2"/>
      <c r="S24284" s="2"/>
      <c r="T24284" s="2"/>
    </row>
    <row r="24285" spans="4:20" x14ac:dyDescent="0.2">
      <c r="D24285" s="2"/>
      <c r="E24285" s="2"/>
      <c r="F24285" s="2"/>
      <c r="G24285" s="2"/>
      <c r="O24285" s="2"/>
      <c r="Q24285" s="2"/>
      <c r="R24285" s="2"/>
      <c r="S24285" s="2"/>
      <c r="T24285" s="2"/>
    </row>
    <row r="24286" spans="4:20" x14ac:dyDescent="0.2">
      <c r="D24286" s="2"/>
      <c r="E24286" s="2"/>
      <c r="F24286" s="2"/>
      <c r="G24286" s="2"/>
      <c r="O24286" s="2"/>
      <c r="Q24286" s="2"/>
      <c r="R24286" s="2"/>
      <c r="S24286" s="2"/>
      <c r="T24286" s="2"/>
    </row>
    <row r="24287" spans="4:20" x14ac:dyDescent="0.2">
      <c r="D24287" s="2"/>
      <c r="E24287" s="2"/>
      <c r="F24287" s="2"/>
      <c r="G24287" s="2"/>
      <c r="O24287" s="2"/>
      <c r="Q24287" s="2"/>
      <c r="R24287" s="2"/>
      <c r="S24287" s="2"/>
      <c r="T24287" s="2"/>
    </row>
    <row r="24288" spans="4:20" x14ac:dyDescent="0.2">
      <c r="D24288" s="2"/>
      <c r="E24288" s="2"/>
      <c r="F24288" s="2"/>
      <c r="G24288" s="2"/>
      <c r="O24288" s="2"/>
      <c r="Q24288" s="2"/>
      <c r="R24288" s="2"/>
      <c r="S24288" s="2"/>
      <c r="T24288" s="2"/>
    </row>
    <row r="24289" spans="4:20" x14ac:dyDescent="0.2">
      <c r="D24289" s="2"/>
      <c r="E24289" s="2"/>
      <c r="F24289" s="2"/>
      <c r="G24289" s="2"/>
      <c r="O24289" s="2"/>
      <c r="Q24289" s="2"/>
      <c r="R24289" s="2"/>
      <c r="S24289" s="2"/>
      <c r="T24289" s="2"/>
    </row>
    <row r="24290" spans="4:20" x14ac:dyDescent="0.2">
      <c r="D24290" s="2"/>
      <c r="E24290" s="2"/>
      <c r="F24290" s="2"/>
      <c r="G24290" s="2"/>
      <c r="O24290" s="2"/>
      <c r="Q24290" s="2"/>
      <c r="R24290" s="2"/>
      <c r="S24290" s="2"/>
      <c r="T24290" s="2"/>
    </row>
    <row r="24291" spans="4:20" x14ac:dyDescent="0.2">
      <c r="D24291" s="2"/>
      <c r="E24291" s="2"/>
      <c r="F24291" s="2"/>
      <c r="G24291" s="2"/>
      <c r="O24291" s="2"/>
      <c r="Q24291" s="2"/>
      <c r="R24291" s="2"/>
      <c r="S24291" s="2"/>
      <c r="T24291" s="2"/>
    </row>
    <row r="24292" spans="4:20" x14ac:dyDescent="0.2">
      <c r="D24292" s="2"/>
      <c r="E24292" s="2"/>
      <c r="F24292" s="2"/>
      <c r="G24292" s="2"/>
      <c r="O24292" s="2"/>
      <c r="Q24292" s="2"/>
      <c r="R24292" s="2"/>
      <c r="S24292" s="2"/>
      <c r="T24292" s="2"/>
    </row>
    <row r="24293" spans="4:20" x14ac:dyDescent="0.2">
      <c r="D24293" s="2"/>
      <c r="E24293" s="2"/>
      <c r="F24293" s="2"/>
      <c r="G24293" s="2"/>
      <c r="O24293" s="2"/>
      <c r="Q24293" s="2"/>
      <c r="R24293" s="2"/>
      <c r="S24293" s="2"/>
      <c r="T24293" s="2"/>
    </row>
    <row r="24294" spans="4:20" x14ac:dyDescent="0.2">
      <c r="D24294" s="2"/>
      <c r="E24294" s="2"/>
      <c r="F24294" s="2"/>
      <c r="G24294" s="2"/>
      <c r="O24294" s="2"/>
      <c r="Q24294" s="2"/>
      <c r="R24294" s="2"/>
      <c r="S24294" s="2"/>
      <c r="T24294" s="2"/>
    </row>
    <row r="24295" spans="4:20" x14ac:dyDescent="0.2">
      <c r="D24295" s="2"/>
      <c r="E24295" s="2"/>
      <c r="F24295" s="2"/>
      <c r="G24295" s="2"/>
      <c r="O24295" s="2"/>
      <c r="Q24295" s="2"/>
      <c r="R24295" s="2"/>
      <c r="S24295" s="2"/>
      <c r="T24295" s="2"/>
    </row>
    <row r="24296" spans="4:20" x14ac:dyDescent="0.2">
      <c r="D24296" s="2"/>
      <c r="E24296" s="2"/>
      <c r="F24296" s="2"/>
      <c r="G24296" s="2"/>
      <c r="O24296" s="2"/>
      <c r="Q24296" s="2"/>
      <c r="R24296" s="2"/>
      <c r="S24296" s="2"/>
      <c r="T24296" s="2"/>
    </row>
    <row r="24297" spans="4:20" x14ac:dyDescent="0.2">
      <c r="D24297" s="2"/>
      <c r="E24297" s="2"/>
      <c r="F24297" s="2"/>
      <c r="G24297" s="2"/>
      <c r="O24297" s="2"/>
      <c r="Q24297" s="2"/>
      <c r="R24297" s="2"/>
      <c r="S24297" s="2"/>
      <c r="T24297" s="2"/>
    </row>
    <row r="24298" spans="4:20" x14ac:dyDescent="0.2">
      <c r="D24298" s="2"/>
      <c r="E24298" s="2"/>
      <c r="F24298" s="2"/>
      <c r="G24298" s="2"/>
      <c r="O24298" s="2"/>
      <c r="Q24298" s="2"/>
      <c r="R24298" s="2"/>
      <c r="S24298" s="2"/>
      <c r="T24298" s="2"/>
    </row>
    <row r="24299" spans="4:20" x14ac:dyDescent="0.2">
      <c r="D24299" s="2"/>
      <c r="E24299" s="2"/>
      <c r="F24299" s="2"/>
      <c r="G24299" s="2"/>
      <c r="O24299" s="2"/>
      <c r="Q24299" s="2"/>
      <c r="R24299" s="2"/>
      <c r="S24299" s="2"/>
      <c r="T24299" s="2"/>
    </row>
    <row r="24300" spans="4:20" x14ac:dyDescent="0.2">
      <c r="D24300" s="2"/>
      <c r="E24300" s="2"/>
      <c r="F24300" s="2"/>
      <c r="G24300" s="2"/>
      <c r="O24300" s="2"/>
      <c r="Q24300" s="2"/>
      <c r="R24300" s="2"/>
      <c r="S24300" s="2"/>
      <c r="T24300" s="2"/>
    </row>
    <row r="24301" spans="4:20" x14ac:dyDescent="0.2">
      <c r="D24301" s="2"/>
      <c r="E24301" s="2"/>
      <c r="F24301" s="2"/>
      <c r="G24301" s="2"/>
      <c r="O24301" s="2"/>
      <c r="Q24301" s="2"/>
      <c r="R24301" s="2"/>
      <c r="S24301" s="2"/>
      <c r="T24301" s="2"/>
    </row>
    <row r="24302" spans="4:20" x14ac:dyDescent="0.2">
      <c r="D24302" s="2"/>
      <c r="E24302" s="2"/>
      <c r="F24302" s="2"/>
      <c r="G24302" s="2"/>
      <c r="O24302" s="2"/>
      <c r="Q24302" s="2"/>
      <c r="R24302" s="2"/>
      <c r="S24302" s="2"/>
      <c r="T24302" s="2"/>
    </row>
    <row r="24303" spans="4:20" x14ac:dyDescent="0.2">
      <c r="D24303" s="2"/>
      <c r="E24303" s="2"/>
      <c r="F24303" s="2"/>
      <c r="G24303" s="2"/>
      <c r="O24303" s="2"/>
      <c r="Q24303" s="2"/>
      <c r="R24303" s="2"/>
      <c r="S24303" s="2"/>
      <c r="T24303" s="2"/>
    </row>
    <row r="24304" spans="4:20" x14ac:dyDescent="0.2">
      <c r="D24304" s="2"/>
      <c r="E24304" s="2"/>
      <c r="F24304" s="2"/>
      <c r="G24304" s="2"/>
      <c r="O24304" s="2"/>
      <c r="Q24304" s="2"/>
      <c r="R24304" s="2"/>
      <c r="S24304" s="2"/>
      <c r="T24304" s="2"/>
    </row>
    <row r="24305" spans="4:20" x14ac:dyDescent="0.2">
      <c r="D24305" s="2"/>
      <c r="E24305" s="2"/>
      <c r="F24305" s="2"/>
      <c r="G24305" s="2"/>
      <c r="O24305" s="2"/>
      <c r="Q24305" s="2"/>
      <c r="R24305" s="2"/>
      <c r="S24305" s="2"/>
      <c r="T24305" s="2"/>
    </row>
    <row r="24306" spans="4:20" x14ac:dyDescent="0.2">
      <c r="D24306" s="2"/>
      <c r="E24306" s="2"/>
      <c r="F24306" s="2"/>
      <c r="G24306" s="2"/>
      <c r="O24306" s="2"/>
      <c r="Q24306" s="2"/>
      <c r="R24306" s="2"/>
      <c r="S24306" s="2"/>
      <c r="T24306" s="2"/>
    </row>
    <row r="24307" spans="4:20" x14ac:dyDescent="0.2">
      <c r="D24307" s="2"/>
      <c r="E24307" s="2"/>
      <c r="F24307" s="2"/>
      <c r="G24307" s="2"/>
      <c r="O24307" s="2"/>
      <c r="Q24307" s="2"/>
      <c r="R24307" s="2"/>
      <c r="S24307" s="2"/>
      <c r="T24307" s="2"/>
    </row>
    <row r="24308" spans="4:20" x14ac:dyDescent="0.2">
      <c r="D24308" s="2"/>
      <c r="E24308" s="2"/>
      <c r="F24308" s="2"/>
      <c r="G24308" s="2"/>
      <c r="O24308" s="2"/>
      <c r="Q24308" s="2"/>
      <c r="R24308" s="2"/>
      <c r="S24308" s="2"/>
      <c r="T24308" s="2"/>
    </row>
    <row r="24309" spans="4:20" x14ac:dyDescent="0.2">
      <c r="D24309" s="2"/>
      <c r="E24309" s="2"/>
      <c r="F24309" s="2"/>
      <c r="G24309" s="2"/>
      <c r="O24309" s="2"/>
      <c r="Q24309" s="2"/>
      <c r="R24309" s="2"/>
      <c r="S24309" s="2"/>
      <c r="T24309" s="2"/>
    </row>
    <row r="24310" spans="4:20" x14ac:dyDescent="0.2">
      <c r="D24310" s="2"/>
      <c r="E24310" s="2"/>
      <c r="F24310" s="2"/>
      <c r="G24310" s="2"/>
      <c r="O24310" s="2"/>
      <c r="Q24310" s="2"/>
      <c r="R24310" s="2"/>
      <c r="S24310" s="2"/>
      <c r="T24310" s="2"/>
    </row>
    <row r="24311" spans="4:20" x14ac:dyDescent="0.2">
      <c r="D24311" s="2"/>
      <c r="E24311" s="2"/>
      <c r="F24311" s="2"/>
      <c r="G24311" s="2"/>
      <c r="O24311" s="2"/>
      <c r="Q24311" s="2"/>
      <c r="R24311" s="2"/>
      <c r="S24311" s="2"/>
      <c r="T24311" s="2"/>
    </row>
    <row r="24312" spans="4:20" x14ac:dyDescent="0.2">
      <c r="D24312" s="2"/>
      <c r="E24312" s="2"/>
      <c r="F24312" s="2"/>
      <c r="G24312" s="2"/>
      <c r="O24312" s="2"/>
      <c r="Q24312" s="2"/>
      <c r="R24312" s="2"/>
      <c r="S24312" s="2"/>
      <c r="T24312" s="2"/>
    </row>
    <row r="24313" spans="4:20" x14ac:dyDescent="0.2">
      <c r="D24313" s="2"/>
      <c r="E24313" s="2"/>
      <c r="F24313" s="2"/>
      <c r="G24313" s="2"/>
      <c r="O24313" s="2"/>
      <c r="Q24313" s="2"/>
      <c r="R24313" s="2"/>
      <c r="S24313" s="2"/>
      <c r="T24313" s="2"/>
    </row>
    <row r="24314" spans="4:20" x14ac:dyDescent="0.2">
      <c r="D24314" s="2"/>
      <c r="E24314" s="2"/>
      <c r="F24314" s="2"/>
      <c r="G24314" s="2"/>
      <c r="O24314" s="2"/>
      <c r="Q24314" s="2"/>
      <c r="R24314" s="2"/>
      <c r="S24314" s="2"/>
      <c r="T24314" s="2"/>
    </row>
    <row r="24315" spans="4:20" x14ac:dyDescent="0.2">
      <c r="D24315" s="2"/>
      <c r="E24315" s="2"/>
      <c r="F24315" s="2"/>
      <c r="G24315" s="2"/>
      <c r="O24315" s="2"/>
      <c r="Q24315" s="2"/>
      <c r="R24315" s="2"/>
      <c r="S24315" s="2"/>
      <c r="T24315" s="2"/>
    </row>
    <row r="24316" spans="4:20" x14ac:dyDescent="0.2">
      <c r="D24316" s="2"/>
      <c r="E24316" s="2"/>
      <c r="F24316" s="2"/>
      <c r="G24316" s="2"/>
      <c r="O24316" s="2"/>
      <c r="Q24316" s="2"/>
      <c r="R24316" s="2"/>
      <c r="S24316" s="2"/>
      <c r="T24316" s="2"/>
    </row>
    <row r="24317" spans="4:20" x14ac:dyDescent="0.2">
      <c r="D24317" s="2"/>
      <c r="E24317" s="2"/>
      <c r="F24317" s="2"/>
      <c r="G24317" s="2"/>
      <c r="O24317" s="2"/>
      <c r="Q24317" s="2"/>
      <c r="R24317" s="2"/>
      <c r="S24317" s="2"/>
      <c r="T24317" s="2"/>
    </row>
    <row r="24318" spans="4:20" x14ac:dyDescent="0.2">
      <c r="D24318" s="2"/>
      <c r="E24318" s="2"/>
      <c r="F24318" s="2"/>
      <c r="G24318" s="2"/>
      <c r="O24318" s="2"/>
      <c r="Q24318" s="2"/>
      <c r="R24318" s="2"/>
      <c r="S24318" s="2"/>
      <c r="T24318" s="2"/>
    </row>
    <row r="24319" spans="4:20" x14ac:dyDescent="0.2">
      <c r="D24319" s="2"/>
      <c r="E24319" s="2"/>
      <c r="F24319" s="2"/>
      <c r="G24319" s="2"/>
      <c r="O24319" s="2"/>
      <c r="Q24319" s="2"/>
      <c r="R24319" s="2"/>
      <c r="S24319" s="2"/>
      <c r="T24319" s="2"/>
    </row>
    <row r="24320" spans="4:20" x14ac:dyDescent="0.2">
      <c r="D24320" s="2"/>
      <c r="E24320" s="2"/>
      <c r="F24320" s="2"/>
      <c r="G24320" s="2"/>
      <c r="O24320" s="2"/>
      <c r="Q24320" s="2"/>
      <c r="R24320" s="2"/>
      <c r="S24320" s="2"/>
      <c r="T24320" s="2"/>
    </row>
    <row r="24321" spans="4:20" x14ac:dyDescent="0.2">
      <c r="D24321" s="2"/>
      <c r="E24321" s="2"/>
      <c r="F24321" s="2"/>
      <c r="G24321" s="2"/>
      <c r="O24321" s="2"/>
      <c r="Q24321" s="2"/>
      <c r="R24321" s="2"/>
      <c r="S24321" s="2"/>
      <c r="T24321" s="2"/>
    </row>
    <row r="24322" spans="4:20" x14ac:dyDescent="0.2">
      <c r="D24322" s="2"/>
      <c r="E24322" s="2"/>
      <c r="F24322" s="2"/>
      <c r="G24322" s="2"/>
      <c r="O24322" s="2"/>
      <c r="Q24322" s="2"/>
      <c r="R24322" s="2"/>
      <c r="S24322" s="2"/>
      <c r="T24322" s="2"/>
    </row>
    <row r="24323" spans="4:20" x14ac:dyDescent="0.2">
      <c r="D24323" s="2"/>
      <c r="E24323" s="2"/>
      <c r="F24323" s="2"/>
      <c r="G24323" s="2"/>
      <c r="O24323" s="2"/>
      <c r="Q24323" s="2"/>
      <c r="R24323" s="2"/>
      <c r="S24323" s="2"/>
      <c r="T24323" s="2"/>
    </row>
    <row r="24324" spans="4:20" x14ac:dyDescent="0.2">
      <c r="D24324" s="2"/>
      <c r="E24324" s="2"/>
      <c r="F24324" s="2"/>
      <c r="G24324" s="2"/>
      <c r="O24324" s="2"/>
      <c r="Q24324" s="2"/>
      <c r="R24324" s="2"/>
      <c r="S24324" s="2"/>
      <c r="T24324" s="2"/>
    </row>
    <row r="24325" spans="4:20" x14ac:dyDescent="0.2">
      <c r="D24325" s="2"/>
      <c r="E24325" s="2"/>
      <c r="F24325" s="2"/>
      <c r="G24325" s="2"/>
      <c r="O24325" s="2"/>
      <c r="Q24325" s="2"/>
      <c r="R24325" s="2"/>
      <c r="S24325" s="2"/>
      <c r="T24325" s="2"/>
    </row>
    <row r="24326" spans="4:20" x14ac:dyDescent="0.2">
      <c r="D24326" s="2"/>
      <c r="E24326" s="2"/>
      <c r="F24326" s="2"/>
      <c r="G24326" s="2"/>
      <c r="O24326" s="2"/>
      <c r="Q24326" s="2"/>
      <c r="R24326" s="2"/>
      <c r="S24326" s="2"/>
      <c r="T24326" s="2"/>
    </row>
    <row r="24327" spans="4:20" x14ac:dyDescent="0.2">
      <c r="D24327" s="2"/>
      <c r="E24327" s="2"/>
      <c r="F24327" s="2"/>
      <c r="G24327" s="2"/>
      <c r="O24327" s="2"/>
      <c r="Q24327" s="2"/>
      <c r="R24327" s="2"/>
      <c r="S24327" s="2"/>
      <c r="T24327" s="2"/>
    </row>
    <row r="24328" spans="4:20" x14ac:dyDescent="0.2">
      <c r="D24328" s="2"/>
      <c r="E24328" s="2"/>
      <c r="F24328" s="2"/>
      <c r="G24328" s="2"/>
      <c r="O24328" s="2"/>
      <c r="Q24328" s="2"/>
      <c r="R24328" s="2"/>
      <c r="S24328" s="2"/>
      <c r="T24328" s="2"/>
    </row>
    <row r="24329" spans="4:20" x14ac:dyDescent="0.2">
      <c r="D24329" s="2"/>
      <c r="E24329" s="2"/>
      <c r="F24329" s="2"/>
      <c r="G24329" s="2"/>
      <c r="O24329" s="2"/>
      <c r="Q24329" s="2"/>
      <c r="R24329" s="2"/>
      <c r="S24329" s="2"/>
      <c r="T24329" s="2"/>
    </row>
    <row r="24330" spans="4:20" x14ac:dyDescent="0.2">
      <c r="D24330" s="2"/>
      <c r="E24330" s="2"/>
      <c r="F24330" s="2"/>
      <c r="G24330" s="2"/>
      <c r="O24330" s="2"/>
      <c r="Q24330" s="2"/>
      <c r="R24330" s="2"/>
      <c r="S24330" s="2"/>
      <c r="T24330" s="2"/>
    </row>
    <row r="24331" spans="4:20" x14ac:dyDescent="0.2">
      <c r="D24331" s="2"/>
      <c r="E24331" s="2"/>
      <c r="F24331" s="2"/>
      <c r="G24331" s="2"/>
      <c r="O24331" s="2"/>
      <c r="Q24331" s="2"/>
      <c r="R24331" s="2"/>
      <c r="S24331" s="2"/>
      <c r="T24331" s="2"/>
    </row>
    <row r="24332" spans="4:20" x14ac:dyDescent="0.2">
      <c r="D24332" s="2"/>
      <c r="E24332" s="2"/>
      <c r="F24332" s="2"/>
      <c r="G24332" s="2"/>
      <c r="O24332" s="2"/>
      <c r="Q24332" s="2"/>
      <c r="R24332" s="2"/>
      <c r="S24332" s="2"/>
      <c r="T24332" s="2"/>
    </row>
    <row r="24333" spans="4:20" x14ac:dyDescent="0.2">
      <c r="D24333" s="2"/>
      <c r="E24333" s="2"/>
      <c r="F24333" s="2"/>
      <c r="G24333" s="2"/>
      <c r="O24333" s="2"/>
      <c r="Q24333" s="2"/>
      <c r="R24333" s="2"/>
      <c r="S24333" s="2"/>
      <c r="T24333" s="2"/>
    </row>
    <row r="24334" spans="4:20" x14ac:dyDescent="0.2">
      <c r="D24334" s="2"/>
      <c r="E24334" s="2"/>
      <c r="F24334" s="2"/>
      <c r="G24334" s="2"/>
      <c r="O24334" s="2"/>
      <c r="Q24334" s="2"/>
      <c r="R24334" s="2"/>
      <c r="S24334" s="2"/>
      <c r="T24334" s="2"/>
    </row>
    <row r="24335" spans="4:20" x14ac:dyDescent="0.2">
      <c r="D24335" s="2"/>
      <c r="E24335" s="2"/>
      <c r="F24335" s="2"/>
      <c r="G24335" s="2"/>
      <c r="O24335" s="2"/>
      <c r="Q24335" s="2"/>
      <c r="R24335" s="2"/>
      <c r="S24335" s="2"/>
      <c r="T24335" s="2"/>
    </row>
    <row r="24336" spans="4:20" x14ac:dyDescent="0.2">
      <c r="D24336" s="2"/>
      <c r="E24336" s="2"/>
      <c r="F24336" s="2"/>
      <c r="G24336" s="2"/>
      <c r="O24336" s="2"/>
      <c r="Q24336" s="2"/>
      <c r="R24336" s="2"/>
      <c r="S24336" s="2"/>
      <c r="T24336" s="2"/>
    </row>
    <row r="24337" spans="4:20" x14ac:dyDescent="0.2">
      <c r="D24337" s="2"/>
      <c r="E24337" s="2"/>
      <c r="F24337" s="2"/>
      <c r="G24337" s="2"/>
      <c r="O24337" s="2"/>
      <c r="Q24337" s="2"/>
      <c r="R24337" s="2"/>
      <c r="S24337" s="2"/>
      <c r="T24337" s="2"/>
    </row>
    <row r="24338" spans="4:20" x14ac:dyDescent="0.2">
      <c r="D24338" s="2"/>
      <c r="E24338" s="2"/>
      <c r="F24338" s="2"/>
      <c r="G24338" s="2"/>
      <c r="O24338" s="2"/>
      <c r="Q24338" s="2"/>
      <c r="R24338" s="2"/>
      <c r="S24338" s="2"/>
      <c r="T24338" s="2"/>
    </row>
    <row r="24339" spans="4:20" x14ac:dyDescent="0.2">
      <c r="D24339" s="2"/>
      <c r="E24339" s="2"/>
      <c r="F24339" s="2"/>
      <c r="G24339" s="2"/>
      <c r="O24339" s="2"/>
      <c r="Q24339" s="2"/>
      <c r="R24339" s="2"/>
      <c r="S24339" s="2"/>
      <c r="T24339" s="2"/>
    </row>
    <row r="24340" spans="4:20" x14ac:dyDescent="0.2">
      <c r="D24340" s="2"/>
      <c r="E24340" s="2"/>
      <c r="F24340" s="2"/>
      <c r="G24340" s="2"/>
      <c r="O24340" s="2"/>
      <c r="Q24340" s="2"/>
      <c r="R24340" s="2"/>
      <c r="S24340" s="2"/>
      <c r="T24340" s="2"/>
    </row>
    <row r="24341" spans="4:20" x14ac:dyDescent="0.2">
      <c r="D24341" s="2"/>
      <c r="E24341" s="2"/>
      <c r="F24341" s="2"/>
      <c r="G24341" s="2"/>
      <c r="O24341" s="2"/>
      <c r="Q24341" s="2"/>
      <c r="R24341" s="2"/>
      <c r="S24341" s="2"/>
      <c r="T24341" s="2"/>
    </row>
    <row r="24342" spans="4:20" x14ac:dyDescent="0.2">
      <c r="D24342" s="2"/>
      <c r="E24342" s="2"/>
      <c r="F24342" s="2"/>
      <c r="G24342" s="2"/>
      <c r="O24342" s="2"/>
      <c r="Q24342" s="2"/>
      <c r="R24342" s="2"/>
      <c r="S24342" s="2"/>
      <c r="T24342" s="2"/>
    </row>
    <row r="24343" spans="4:20" x14ac:dyDescent="0.2">
      <c r="D24343" s="2"/>
      <c r="E24343" s="2"/>
      <c r="F24343" s="2"/>
      <c r="G24343" s="2"/>
      <c r="O24343" s="2"/>
      <c r="Q24343" s="2"/>
      <c r="R24343" s="2"/>
      <c r="S24343" s="2"/>
      <c r="T24343" s="2"/>
    </row>
    <row r="24344" spans="4:20" x14ac:dyDescent="0.2">
      <c r="D24344" s="2"/>
      <c r="E24344" s="2"/>
      <c r="F24344" s="2"/>
      <c r="G24344" s="2"/>
      <c r="O24344" s="2"/>
      <c r="Q24344" s="2"/>
      <c r="R24344" s="2"/>
      <c r="S24344" s="2"/>
      <c r="T24344" s="2"/>
    </row>
    <row r="24345" spans="4:20" x14ac:dyDescent="0.2">
      <c r="D24345" s="2"/>
      <c r="E24345" s="2"/>
      <c r="F24345" s="2"/>
      <c r="G24345" s="2"/>
      <c r="O24345" s="2"/>
      <c r="Q24345" s="2"/>
      <c r="R24345" s="2"/>
      <c r="S24345" s="2"/>
      <c r="T24345" s="2"/>
    </row>
    <row r="24346" spans="4:20" x14ac:dyDescent="0.2">
      <c r="D24346" s="2"/>
      <c r="E24346" s="2"/>
      <c r="F24346" s="2"/>
      <c r="G24346" s="2"/>
      <c r="O24346" s="2"/>
      <c r="Q24346" s="2"/>
      <c r="R24346" s="2"/>
      <c r="S24346" s="2"/>
      <c r="T24346" s="2"/>
    </row>
    <row r="24347" spans="4:20" x14ac:dyDescent="0.2">
      <c r="D24347" s="2"/>
      <c r="E24347" s="2"/>
      <c r="F24347" s="2"/>
      <c r="G24347" s="2"/>
      <c r="O24347" s="2"/>
      <c r="Q24347" s="2"/>
      <c r="R24347" s="2"/>
      <c r="S24347" s="2"/>
      <c r="T24347" s="2"/>
    </row>
    <row r="24348" spans="4:20" x14ac:dyDescent="0.2">
      <c r="D24348" s="2"/>
      <c r="E24348" s="2"/>
      <c r="F24348" s="2"/>
      <c r="G24348" s="2"/>
      <c r="O24348" s="2"/>
      <c r="Q24348" s="2"/>
      <c r="R24348" s="2"/>
      <c r="S24348" s="2"/>
      <c r="T24348" s="2"/>
    </row>
    <row r="24349" spans="4:20" x14ac:dyDescent="0.2">
      <c r="D24349" s="2"/>
      <c r="E24349" s="2"/>
      <c r="F24349" s="2"/>
      <c r="G24349" s="2"/>
      <c r="O24349" s="2"/>
      <c r="Q24349" s="2"/>
      <c r="R24349" s="2"/>
      <c r="S24349" s="2"/>
      <c r="T24349" s="2"/>
    </row>
    <row r="24350" spans="4:20" x14ac:dyDescent="0.2">
      <c r="D24350" s="2"/>
      <c r="E24350" s="2"/>
      <c r="F24350" s="2"/>
      <c r="G24350" s="2"/>
      <c r="O24350" s="2"/>
      <c r="Q24350" s="2"/>
      <c r="R24350" s="2"/>
      <c r="S24350" s="2"/>
      <c r="T24350" s="2"/>
    </row>
    <row r="24351" spans="4:20" x14ac:dyDescent="0.2">
      <c r="D24351" s="2"/>
      <c r="E24351" s="2"/>
      <c r="F24351" s="2"/>
      <c r="G24351" s="2"/>
      <c r="O24351" s="2"/>
      <c r="Q24351" s="2"/>
      <c r="R24351" s="2"/>
      <c r="S24351" s="2"/>
      <c r="T24351" s="2"/>
    </row>
    <row r="24352" spans="4:20" x14ac:dyDescent="0.2">
      <c r="D24352" s="2"/>
      <c r="E24352" s="2"/>
      <c r="F24352" s="2"/>
      <c r="G24352" s="2"/>
      <c r="O24352" s="2"/>
      <c r="Q24352" s="2"/>
      <c r="R24352" s="2"/>
      <c r="S24352" s="2"/>
      <c r="T24352" s="2"/>
    </row>
    <row r="24353" spans="4:20" x14ac:dyDescent="0.2">
      <c r="D24353" s="2"/>
      <c r="E24353" s="2"/>
      <c r="F24353" s="2"/>
      <c r="G24353" s="2"/>
      <c r="O24353" s="2"/>
      <c r="Q24353" s="2"/>
      <c r="R24353" s="2"/>
      <c r="S24353" s="2"/>
      <c r="T24353" s="2"/>
    </row>
    <row r="24354" spans="4:20" x14ac:dyDescent="0.2">
      <c r="D24354" s="2"/>
      <c r="E24354" s="2"/>
      <c r="F24354" s="2"/>
      <c r="G24354" s="2"/>
      <c r="O24354" s="2"/>
      <c r="Q24354" s="2"/>
      <c r="R24354" s="2"/>
      <c r="S24354" s="2"/>
      <c r="T24354" s="2"/>
    </row>
    <row r="24355" spans="4:20" x14ac:dyDescent="0.2">
      <c r="D24355" s="2"/>
      <c r="E24355" s="2"/>
      <c r="F24355" s="2"/>
      <c r="G24355" s="2"/>
      <c r="O24355" s="2"/>
      <c r="Q24355" s="2"/>
      <c r="R24355" s="2"/>
      <c r="S24355" s="2"/>
      <c r="T24355" s="2"/>
    </row>
    <row r="24356" spans="4:20" x14ac:dyDescent="0.2">
      <c r="D24356" s="2"/>
      <c r="E24356" s="2"/>
      <c r="F24356" s="2"/>
      <c r="G24356" s="2"/>
      <c r="O24356" s="2"/>
      <c r="Q24356" s="2"/>
      <c r="R24356" s="2"/>
      <c r="S24356" s="2"/>
      <c r="T24356" s="2"/>
    </row>
    <row r="24357" spans="4:20" x14ac:dyDescent="0.2">
      <c r="D24357" s="2"/>
      <c r="E24357" s="2"/>
      <c r="F24357" s="2"/>
      <c r="G24357" s="2"/>
      <c r="O24357" s="2"/>
      <c r="Q24357" s="2"/>
      <c r="R24357" s="2"/>
      <c r="S24357" s="2"/>
      <c r="T24357" s="2"/>
    </row>
    <row r="24358" spans="4:20" x14ac:dyDescent="0.2">
      <c r="D24358" s="2"/>
      <c r="E24358" s="2"/>
      <c r="F24358" s="2"/>
      <c r="G24358" s="2"/>
      <c r="O24358" s="2"/>
      <c r="Q24358" s="2"/>
      <c r="R24358" s="2"/>
      <c r="S24358" s="2"/>
      <c r="T24358" s="2"/>
    </row>
    <row r="24359" spans="4:20" x14ac:dyDescent="0.2">
      <c r="D24359" s="2"/>
      <c r="E24359" s="2"/>
      <c r="F24359" s="2"/>
      <c r="G24359" s="2"/>
      <c r="O24359" s="2"/>
      <c r="Q24359" s="2"/>
      <c r="R24359" s="2"/>
      <c r="S24359" s="2"/>
      <c r="T24359" s="2"/>
    </row>
    <row r="24360" spans="4:20" x14ac:dyDescent="0.2">
      <c r="D24360" s="2"/>
      <c r="E24360" s="2"/>
      <c r="F24360" s="2"/>
      <c r="G24360" s="2"/>
      <c r="O24360" s="2"/>
      <c r="Q24360" s="2"/>
      <c r="R24360" s="2"/>
      <c r="S24360" s="2"/>
      <c r="T24360" s="2"/>
    </row>
    <row r="24361" spans="4:20" x14ac:dyDescent="0.2">
      <c r="D24361" s="2"/>
      <c r="E24361" s="2"/>
      <c r="F24361" s="2"/>
      <c r="G24361" s="2"/>
      <c r="O24361" s="2"/>
      <c r="Q24361" s="2"/>
      <c r="R24361" s="2"/>
      <c r="S24361" s="2"/>
      <c r="T24361" s="2"/>
    </row>
    <row r="24362" spans="4:20" x14ac:dyDescent="0.2">
      <c r="D24362" s="2"/>
      <c r="E24362" s="2"/>
      <c r="F24362" s="2"/>
      <c r="G24362" s="2"/>
      <c r="O24362" s="2"/>
      <c r="Q24362" s="2"/>
      <c r="R24362" s="2"/>
      <c r="S24362" s="2"/>
      <c r="T24362" s="2"/>
    </row>
    <row r="24363" spans="4:20" x14ac:dyDescent="0.2">
      <c r="D24363" s="2"/>
      <c r="E24363" s="2"/>
      <c r="F24363" s="2"/>
      <c r="G24363" s="2"/>
      <c r="O24363" s="2"/>
      <c r="Q24363" s="2"/>
      <c r="R24363" s="2"/>
      <c r="S24363" s="2"/>
      <c r="T24363" s="2"/>
    </row>
    <row r="24364" spans="4:20" x14ac:dyDescent="0.2">
      <c r="D24364" s="2"/>
      <c r="E24364" s="2"/>
      <c r="F24364" s="2"/>
      <c r="G24364" s="2"/>
      <c r="O24364" s="2"/>
      <c r="Q24364" s="2"/>
      <c r="R24364" s="2"/>
      <c r="S24364" s="2"/>
      <c r="T24364" s="2"/>
    </row>
    <row r="24365" spans="4:20" x14ac:dyDescent="0.2">
      <c r="D24365" s="2"/>
      <c r="E24365" s="2"/>
      <c r="F24365" s="2"/>
      <c r="G24365" s="2"/>
      <c r="O24365" s="2"/>
      <c r="Q24365" s="2"/>
      <c r="R24365" s="2"/>
      <c r="S24365" s="2"/>
      <c r="T24365" s="2"/>
    </row>
    <row r="24366" spans="4:20" x14ac:dyDescent="0.2">
      <c r="D24366" s="2"/>
      <c r="E24366" s="2"/>
      <c r="F24366" s="2"/>
      <c r="G24366" s="2"/>
      <c r="O24366" s="2"/>
      <c r="Q24366" s="2"/>
      <c r="R24366" s="2"/>
      <c r="S24366" s="2"/>
      <c r="T24366" s="2"/>
    </row>
    <row r="24367" spans="4:20" x14ac:dyDescent="0.2">
      <c r="D24367" s="2"/>
      <c r="E24367" s="2"/>
      <c r="F24367" s="2"/>
      <c r="G24367" s="2"/>
      <c r="O24367" s="2"/>
      <c r="Q24367" s="2"/>
      <c r="R24367" s="2"/>
      <c r="S24367" s="2"/>
      <c r="T24367" s="2"/>
    </row>
    <row r="24368" spans="4:20" x14ac:dyDescent="0.2">
      <c r="D24368" s="2"/>
      <c r="E24368" s="2"/>
      <c r="F24368" s="2"/>
      <c r="G24368" s="2"/>
      <c r="O24368" s="2"/>
      <c r="Q24368" s="2"/>
      <c r="R24368" s="2"/>
      <c r="S24368" s="2"/>
      <c r="T24368" s="2"/>
    </row>
    <row r="24369" spans="4:20" x14ac:dyDescent="0.2">
      <c r="D24369" s="2"/>
      <c r="E24369" s="2"/>
      <c r="F24369" s="2"/>
      <c r="G24369" s="2"/>
      <c r="O24369" s="2"/>
      <c r="Q24369" s="2"/>
      <c r="R24369" s="2"/>
      <c r="S24369" s="2"/>
      <c r="T24369" s="2"/>
    </row>
    <row r="24370" spans="4:20" x14ac:dyDescent="0.2">
      <c r="D24370" s="2"/>
      <c r="E24370" s="2"/>
      <c r="F24370" s="2"/>
      <c r="G24370" s="2"/>
      <c r="O24370" s="2"/>
      <c r="Q24370" s="2"/>
      <c r="R24370" s="2"/>
      <c r="S24370" s="2"/>
      <c r="T24370" s="2"/>
    </row>
    <row r="24371" spans="4:20" x14ac:dyDescent="0.2">
      <c r="D24371" s="2"/>
      <c r="E24371" s="2"/>
      <c r="F24371" s="2"/>
      <c r="G24371" s="2"/>
      <c r="O24371" s="2"/>
      <c r="Q24371" s="2"/>
      <c r="R24371" s="2"/>
      <c r="S24371" s="2"/>
      <c r="T24371" s="2"/>
    </row>
    <row r="24372" spans="4:20" x14ac:dyDescent="0.2">
      <c r="D24372" s="2"/>
      <c r="E24372" s="2"/>
      <c r="F24372" s="2"/>
      <c r="G24372" s="2"/>
      <c r="O24372" s="2"/>
      <c r="Q24372" s="2"/>
      <c r="R24372" s="2"/>
      <c r="S24372" s="2"/>
      <c r="T24372" s="2"/>
    </row>
    <row r="24373" spans="4:20" x14ac:dyDescent="0.2">
      <c r="D24373" s="2"/>
      <c r="E24373" s="2"/>
      <c r="F24373" s="2"/>
      <c r="G24373" s="2"/>
      <c r="O24373" s="2"/>
      <c r="Q24373" s="2"/>
      <c r="R24373" s="2"/>
      <c r="S24373" s="2"/>
      <c r="T24373" s="2"/>
    </row>
    <row r="24374" spans="4:20" x14ac:dyDescent="0.2">
      <c r="D24374" s="2"/>
      <c r="E24374" s="2"/>
      <c r="F24374" s="2"/>
      <c r="G24374" s="2"/>
      <c r="O24374" s="2"/>
      <c r="Q24374" s="2"/>
      <c r="R24374" s="2"/>
      <c r="S24374" s="2"/>
      <c r="T24374" s="2"/>
    </row>
    <row r="24375" spans="4:20" x14ac:dyDescent="0.2">
      <c r="D24375" s="2"/>
      <c r="E24375" s="2"/>
      <c r="F24375" s="2"/>
      <c r="G24375" s="2"/>
      <c r="O24375" s="2"/>
      <c r="Q24375" s="2"/>
      <c r="R24375" s="2"/>
      <c r="S24375" s="2"/>
      <c r="T24375" s="2"/>
    </row>
    <row r="24376" spans="4:20" x14ac:dyDescent="0.2">
      <c r="D24376" s="2"/>
      <c r="E24376" s="2"/>
      <c r="F24376" s="2"/>
      <c r="G24376" s="2"/>
      <c r="O24376" s="2"/>
      <c r="Q24376" s="2"/>
      <c r="R24376" s="2"/>
      <c r="S24376" s="2"/>
      <c r="T24376" s="2"/>
    </row>
    <row r="24377" spans="4:20" x14ac:dyDescent="0.2">
      <c r="D24377" s="2"/>
      <c r="E24377" s="2"/>
      <c r="F24377" s="2"/>
      <c r="G24377" s="2"/>
      <c r="O24377" s="2"/>
      <c r="Q24377" s="2"/>
      <c r="R24377" s="2"/>
      <c r="S24377" s="2"/>
      <c r="T24377" s="2"/>
    </row>
    <row r="24378" spans="4:20" x14ac:dyDescent="0.2">
      <c r="D24378" s="2"/>
      <c r="E24378" s="2"/>
      <c r="F24378" s="2"/>
      <c r="G24378" s="2"/>
      <c r="O24378" s="2"/>
      <c r="Q24378" s="2"/>
      <c r="R24378" s="2"/>
      <c r="S24378" s="2"/>
      <c r="T24378" s="2"/>
    </row>
    <row r="24379" spans="4:20" x14ac:dyDescent="0.2">
      <c r="D24379" s="2"/>
      <c r="E24379" s="2"/>
      <c r="F24379" s="2"/>
      <c r="G24379" s="2"/>
      <c r="O24379" s="2"/>
      <c r="Q24379" s="2"/>
      <c r="R24379" s="2"/>
      <c r="S24379" s="2"/>
      <c r="T24379" s="2"/>
    </row>
    <row r="24380" spans="4:20" x14ac:dyDescent="0.2">
      <c r="D24380" s="2"/>
      <c r="E24380" s="2"/>
      <c r="F24380" s="2"/>
      <c r="G24380" s="2"/>
      <c r="O24380" s="2"/>
      <c r="Q24380" s="2"/>
      <c r="R24380" s="2"/>
      <c r="S24380" s="2"/>
      <c r="T24380" s="2"/>
    </row>
    <row r="24381" spans="4:20" x14ac:dyDescent="0.2">
      <c r="D24381" s="2"/>
      <c r="E24381" s="2"/>
      <c r="F24381" s="2"/>
      <c r="G24381" s="2"/>
      <c r="O24381" s="2"/>
      <c r="Q24381" s="2"/>
      <c r="R24381" s="2"/>
      <c r="S24381" s="2"/>
      <c r="T24381" s="2"/>
    </row>
    <row r="24382" spans="4:20" x14ac:dyDescent="0.2">
      <c r="D24382" s="2"/>
      <c r="E24382" s="2"/>
      <c r="F24382" s="2"/>
      <c r="G24382" s="2"/>
      <c r="O24382" s="2"/>
      <c r="Q24382" s="2"/>
      <c r="R24382" s="2"/>
      <c r="S24382" s="2"/>
      <c r="T24382" s="2"/>
    </row>
    <row r="24383" spans="4:20" x14ac:dyDescent="0.2">
      <c r="D24383" s="2"/>
      <c r="E24383" s="2"/>
      <c r="F24383" s="2"/>
      <c r="G24383" s="2"/>
      <c r="O24383" s="2"/>
      <c r="Q24383" s="2"/>
      <c r="R24383" s="2"/>
      <c r="S24383" s="2"/>
      <c r="T24383" s="2"/>
    </row>
    <row r="24384" spans="4:20" x14ac:dyDescent="0.2">
      <c r="D24384" s="2"/>
      <c r="E24384" s="2"/>
      <c r="F24384" s="2"/>
      <c r="G24384" s="2"/>
      <c r="O24384" s="2"/>
      <c r="Q24384" s="2"/>
      <c r="R24384" s="2"/>
      <c r="S24384" s="2"/>
      <c r="T24384" s="2"/>
    </row>
    <row r="24385" spans="4:20" x14ac:dyDescent="0.2">
      <c r="D24385" s="2"/>
      <c r="E24385" s="2"/>
      <c r="F24385" s="2"/>
      <c r="G24385" s="2"/>
      <c r="O24385" s="2"/>
      <c r="Q24385" s="2"/>
      <c r="R24385" s="2"/>
      <c r="S24385" s="2"/>
      <c r="T24385" s="2"/>
    </row>
    <row r="24386" spans="4:20" x14ac:dyDescent="0.2">
      <c r="D24386" s="2"/>
      <c r="E24386" s="2"/>
      <c r="F24386" s="2"/>
      <c r="G24386" s="2"/>
      <c r="O24386" s="2"/>
      <c r="Q24386" s="2"/>
      <c r="R24386" s="2"/>
      <c r="S24386" s="2"/>
      <c r="T24386" s="2"/>
    </row>
    <row r="24387" spans="4:20" x14ac:dyDescent="0.2">
      <c r="D24387" s="2"/>
      <c r="E24387" s="2"/>
      <c r="F24387" s="2"/>
      <c r="G24387" s="2"/>
      <c r="O24387" s="2"/>
      <c r="Q24387" s="2"/>
      <c r="R24387" s="2"/>
      <c r="S24387" s="2"/>
      <c r="T24387" s="2"/>
    </row>
    <row r="24388" spans="4:20" x14ac:dyDescent="0.2">
      <c r="D24388" s="2"/>
      <c r="E24388" s="2"/>
      <c r="F24388" s="2"/>
      <c r="G24388" s="2"/>
      <c r="O24388" s="2"/>
      <c r="Q24388" s="2"/>
      <c r="R24388" s="2"/>
      <c r="S24388" s="2"/>
      <c r="T24388" s="2"/>
    </row>
    <row r="24389" spans="4:20" x14ac:dyDescent="0.2">
      <c r="D24389" s="2"/>
      <c r="E24389" s="2"/>
      <c r="F24389" s="2"/>
      <c r="G24389" s="2"/>
      <c r="O24389" s="2"/>
      <c r="Q24389" s="2"/>
      <c r="R24389" s="2"/>
      <c r="S24389" s="2"/>
      <c r="T24389" s="2"/>
    </row>
    <row r="24390" spans="4:20" x14ac:dyDescent="0.2">
      <c r="D24390" s="2"/>
      <c r="E24390" s="2"/>
      <c r="F24390" s="2"/>
      <c r="G24390" s="2"/>
      <c r="O24390" s="2"/>
      <c r="Q24390" s="2"/>
      <c r="R24390" s="2"/>
      <c r="S24390" s="2"/>
      <c r="T24390" s="2"/>
    </row>
    <row r="24391" spans="4:20" x14ac:dyDescent="0.2">
      <c r="D24391" s="2"/>
      <c r="E24391" s="2"/>
      <c r="F24391" s="2"/>
      <c r="G24391" s="2"/>
      <c r="O24391" s="2"/>
      <c r="Q24391" s="2"/>
      <c r="R24391" s="2"/>
      <c r="S24391" s="2"/>
      <c r="T24391" s="2"/>
    </row>
    <row r="24392" spans="4:20" x14ac:dyDescent="0.2">
      <c r="D24392" s="2"/>
      <c r="E24392" s="2"/>
      <c r="F24392" s="2"/>
      <c r="G24392" s="2"/>
      <c r="O24392" s="2"/>
      <c r="Q24392" s="2"/>
      <c r="R24392" s="2"/>
      <c r="S24392" s="2"/>
      <c r="T24392" s="2"/>
    </row>
    <row r="24393" spans="4:20" x14ac:dyDescent="0.2">
      <c r="D24393" s="2"/>
      <c r="E24393" s="2"/>
      <c r="F24393" s="2"/>
      <c r="G24393" s="2"/>
      <c r="O24393" s="2"/>
      <c r="Q24393" s="2"/>
      <c r="R24393" s="2"/>
      <c r="S24393" s="2"/>
      <c r="T24393" s="2"/>
    </row>
    <row r="24394" spans="4:20" x14ac:dyDescent="0.2">
      <c r="D24394" s="2"/>
      <c r="E24394" s="2"/>
      <c r="F24394" s="2"/>
      <c r="G24394" s="2"/>
      <c r="O24394" s="2"/>
      <c r="Q24394" s="2"/>
      <c r="R24394" s="2"/>
      <c r="S24394" s="2"/>
      <c r="T24394" s="2"/>
    </row>
    <row r="24395" spans="4:20" x14ac:dyDescent="0.2">
      <c r="D24395" s="2"/>
      <c r="E24395" s="2"/>
      <c r="F24395" s="2"/>
      <c r="G24395" s="2"/>
      <c r="O24395" s="2"/>
      <c r="Q24395" s="2"/>
      <c r="R24395" s="2"/>
      <c r="S24395" s="2"/>
      <c r="T24395" s="2"/>
    </row>
    <row r="24396" spans="4:20" x14ac:dyDescent="0.2">
      <c r="D24396" s="2"/>
      <c r="E24396" s="2"/>
      <c r="F24396" s="2"/>
      <c r="G24396" s="2"/>
      <c r="O24396" s="2"/>
      <c r="Q24396" s="2"/>
      <c r="R24396" s="2"/>
      <c r="S24396" s="2"/>
      <c r="T24396" s="2"/>
    </row>
    <row r="24397" spans="4:20" x14ac:dyDescent="0.2">
      <c r="D24397" s="2"/>
      <c r="E24397" s="2"/>
      <c r="F24397" s="2"/>
      <c r="G24397" s="2"/>
      <c r="O24397" s="2"/>
      <c r="Q24397" s="2"/>
      <c r="R24397" s="2"/>
      <c r="S24397" s="2"/>
      <c r="T24397" s="2"/>
    </row>
    <row r="24398" spans="4:20" x14ac:dyDescent="0.2">
      <c r="D24398" s="2"/>
      <c r="E24398" s="2"/>
      <c r="F24398" s="2"/>
      <c r="G24398" s="2"/>
      <c r="O24398" s="2"/>
      <c r="Q24398" s="2"/>
      <c r="R24398" s="2"/>
      <c r="S24398" s="2"/>
      <c r="T24398" s="2"/>
    </row>
    <row r="24399" spans="4:20" x14ac:dyDescent="0.2">
      <c r="D24399" s="2"/>
      <c r="E24399" s="2"/>
      <c r="F24399" s="2"/>
      <c r="G24399" s="2"/>
      <c r="O24399" s="2"/>
      <c r="Q24399" s="2"/>
      <c r="R24399" s="2"/>
      <c r="S24399" s="2"/>
      <c r="T24399" s="2"/>
    </row>
    <row r="24400" spans="4:20" x14ac:dyDescent="0.2">
      <c r="D24400" s="2"/>
      <c r="E24400" s="2"/>
      <c r="F24400" s="2"/>
      <c r="G24400" s="2"/>
      <c r="O24400" s="2"/>
      <c r="Q24400" s="2"/>
      <c r="R24400" s="2"/>
      <c r="S24400" s="2"/>
      <c r="T24400" s="2"/>
    </row>
    <row r="24401" spans="4:20" x14ac:dyDescent="0.2">
      <c r="D24401" s="2"/>
      <c r="E24401" s="2"/>
      <c r="F24401" s="2"/>
      <c r="G24401" s="2"/>
      <c r="O24401" s="2"/>
      <c r="Q24401" s="2"/>
      <c r="R24401" s="2"/>
      <c r="S24401" s="2"/>
      <c r="T24401" s="2"/>
    </row>
    <row r="24402" spans="4:20" x14ac:dyDescent="0.2">
      <c r="D24402" s="2"/>
      <c r="E24402" s="2"/>
      <c r="F24402" s="2"/>
      <c r="G24402" s="2"/>
      <c r="O24402" s="2"/>
      <c r="Q24402" s="2"/>
      <c r="R24402" s="2"/>
      <c r="S24402" s="2"/>
      <c r="T24402" s="2"/>
    </row>
    <row r="24403" spans="4:20" x14ac:dyDescent="0.2">
      <c r="D24403" s="2"/>
      <c r="E24403" s="2"/>
      <c r="F24403" s="2"/>
      <c r="G24403" s="2"/>
      <c r="O24403" s="2"/>
      <c r="Q24403" s="2"/>
      <c r="R24403" s="2"/>
      <c r="S24403" s="2"/>
      <c r="T24403" s="2"/>
    </row>
    <row r="24404" spans="4:20" x14ac:dyDescent="0.2">
      <c r="D24404" s="2"/>
      <c r="E24404" s="2"/>
      <c r="F24404" s="2"/>
      <c r="G24404" s="2"/>
      <c r="O24404" s="2"/>
      <c r="Q24404" s="2"/>
      <c r="R24404" s="2"/>
      <c r="S24404" s="2"/>
      <c r="T24404" s="2"/>
    </row>
    <row r="24405" spans="4:20" x14ac:dyDescent="0.2">
      <c r="D24405" s="2"/>
      <c r="E24405" s="2"/>
      <c r="F24405" s="2"/>
      <c r="G24405" s="2"/>
      <c r="O24405" s="2"/>
      <c r="Q24405" s="2"/>
      <c r="R24405" s="2"/>
      <c r="S24405" s="2"/>
      <c r="T24405" s="2"/>
    </row>
    <row r="24406" spans="4:20" x14ac:dyDescent="0.2">
      <c r="D24406" s="2"/>
      <c r="E24406" s="2"/>
      <c r="F24406" s="2"/>
      <c r="G24406" s="2"/>
      <c r="O24406" s="2"/>
      <c r="Q24406" s="2"/>
      <c r="R24406" s="2"/>
      <c r="S24406" s="2"/>
      <c r="T24406" s="2"/>
    </row>
    <row r="24407" spans="4:20" x14ac:dyDescent="0.2">
      <c r="D24407" s="2"/>
      <c r="E24407" s="2"/>
      <c r="F24407" s="2"/>
      <c r="G24407" s="2"/>
      <c r="O24407" s="2"/>
      <c r="Q24407" s="2"/>
      <c r="R24407" s="2"/>
      <c r="S24407" s="2"/>
      <c r="T24407" s="2"/>
    </row>
    <row r="24408" spans="4:20" x14ac:dyDescent="0.2">
      <c r="D24408" s="2"/>
      <c r="E24408" s="2"/>
      <c r="F24408" s="2"/>
      <c r="G24408" s="2"/>
      <c r="O24408" s="2"/>
      <c r="Q24408" s="2"/>
      <c r="R24408" s="2"/>
      <c r="S24408" s="2"/>
      <c r="T24408" s="2"/>
    </row>
    <row r="24409" spans="4:20" x14ac:dyDescent="0.2">
      <c r="D24409" s="2"/>
      <c r="E24409" s="2"/>
      <c r="F24409" s="2"/>
      <c r="G24409" s="2"/>
      <c r="O24409" s="2"/>
      <c r="Q24409" s="2"/>
      <c r="R24409" s="2"/>
      <c r="S24409" s="2"/>
      <c r="T24409" s="2"/>
    </row>
    <row r="24410" spans="4:20" x14ac:dyDescent="0.2">
      <c r="D24410" s="2"/>
      <c r="E24410" s="2"/>
      <c r="F24410" s="2"/>
      <c r="G24410" s="2"/>
      <c r="O24410" s="2"/>
      <c r="Q24410" s="2"/>
      <c r="R24410" s="2"/>
      <c r="S24410" s="2"/>
      <c r="T24410" s="2"/>
    </row>
    <row r="24411" spans="4:20" x14ac:dyDescent="0.2">
      <c r="D24411" s="2"/>
      <c r="E24411" s="2"/>
      <c r="F24411" s="2"/>
      <c r="G24411" s="2"/>
      <c r="O24411" s="2"/>
      <c r="Q24411" s="2"/>
      <c r="R24411" s="2"/>
      <c r="S24411" s="2"/>
      <c r="T24411" s="2"/>
    </row>
    <row r="24412" spans="4:20" x14ac:dyDescent="0.2">
      <c r="D24412" s="2"/>
      <c r="E24412" s="2"/>
      <c r="F24412" s="2"/>
      <c r="G24412" s="2"/>
      <c r="O24412" s="2"/>
      <c r="Q24412" s="2"/>
      <c r="R24412" s="2"/>
      <c r="S24412" s="2"/>
      <c r="T24412" s="2"/>
    </row>
    <row r="24413" spans="4:20" x14ac:dyDescent="0.2">
      <c r="D24413" s="2"/>
      <c r="E24413" s="2"/>
      <c r="F24413" s="2"/>
      <c r="G24413" s="2"/>
      <c r="O24413" s="2"/>
      <c r="Q24413" s="2"/>
      <c r="R24413" s="2"/>
      <c r="S24413" s="2"/>
      <c r="T24413" s="2"/>
    </row>
    <row r="24414" spans="4:20" x14ac:dyDescent="0.2">
      <c r="D24414" s="2"/>
      <c r="E24414" s="2"/>
      <c r="F24414" s="2"/>
      <c r="G24414" s="2"/>
      <c r="O24414" s="2"/>
      <c r="Q24414" s="2"/>
      <c r="R24414" s="2"/>
      <c r="S24414" s="2"/>
      <c r="T24414" s="2"/>
    </row>
    <row r="24415" spans="4:20" x14ac:dyDescent="0.2">
      <c r="D24415" s="2"/>
      <c r="E24415" s="2"/>
      <c r="F24415" s="2"/>
      <c r="G24415" s="2"/>
      <c r="O24415" s="2"/>
      <c r="Q24415" s="2"/>
      <c r="R24415" s="2"/>
      <c r="S24415" s="2"/>
      <c r="T24415" s="2"/>
    </row>
    <row r="24416" spans="4:20" x14ac:dyDescent="0.2">
      <c r="D24416" s="2"/>
      <c r="E24416" s="2"/>
      <c r="F24416" s="2"/>
      <c r="G24416" s="2"/>
      <c r="O24416" s="2"/>
      <c r="Q24416" s="2"/>
      <c r="R24416" s="2"/>
      <c r="S24416" s="2"/>
      <c r="T24416" s="2"/>
    </row>
    <row r="24417" spans="4:20" x14ac:dyDescent="0.2">
      <c r="D24417" s="2"/>
      <c r="E24417" s="2"/>
      <c r="F24417" s="2"/>
      <c r="G24417" s="2"/>
      <c r="O24417" s="2"/>
      <c r="Q24417" s="2"/>
      <c r="R24417" s="2"/>
      <c r="S24417" s="2"/>
      <c r="T24417" s="2"/>
    </row>
    <row r="24418" spans="4:20" x14ac:dyDescent="0.2">
      <c r="D24418" s="2"/>
      <c r="E24418" s="2"/>
      <c r="F24418" s="2"/>
      <c r="G24418" s="2"/>
      <c r="O24418" s="2"/>
      <c r="Q24418" s="2"/>
      <c r="R24418" s="2"/>
      <c r="S24418" s="2"/>
      <c r="T24418" s="2"/>
    </row>
    <row r="24419" spans="4:20" x14ac:dyDescent="0.2">
      <c r="D24419" s="2"/>
      <c r="E24419" s="2"/>
      <c r="F24419" s="2"/>
      <c r="G24419" s="2"/>
      <c r="O24419" s="2"/>
      <c r="Q24419" s="2"/>
      <c r="R24419" s="2"/>
      <c r="S24419" s="2"/>
      <c r="T24419" s="2"/>
    </row>
    <row r="24420" spans="4:20" x14ac:dyDescent="0.2">
      <c r="D24420" s="2"/>
      <c r="E24420" s="2"/>
      <c r="F24420" s="2"/>
      <c r="G24420" s="2"/>
      <c r="O24420" s="2"/>
      <c r="Q24420" s="2"/>
      <c r="R24420" s="2"/>
      <c r="S24420" s="2"/>
      <c r="T24420" s="2"/>
    </row>
    <row r="24421" spans="4:20" x14ac:dyDescent="0.2">
      <c r="D24421" s="2"/>
      <c r="E24421" s="2"/>
      <c r="F24421" s="2"/>
      <c r="G24421" s="2"/>
      <c r="O24421" s="2"/>
      <c r="Q24421" s="2"/>
      <c r="R24421" s="2"/>
      <c r="S24421" s="2"/>
      <c r="T24421" s="2"/>
    </row>
    <row r="24422" spans="4:20" x14ac:dyDescent="0.2">
      <c r="D24422" s="2"/>
      <c r="E24422" s="2"/>
      <c r="F24422" s="2"/>
      <c r="G24422" s="2"/>
      <c r="O24422" s="2"/>
      <c r="Q24422" s="2"/>
      <c r="R24422" s="2"/>
      <c r="S24422" s="2"/>
      <c r="T24422" s="2"/>
    </row>
    <row r="24423" spans="4:20" x14ac:dyDescent="0.2">
      <c r="D24423" s="2"/>
      <c r="E24423" s="2"/>
      <c r="F24423" s="2"/>
      <c r="G24423" s="2"/>
      <c r="O24423" s="2"/>
      <c r="Q24423" s="2"/>
      <c r="R24423" s="2"/>
      <c r="S24423" s="2"/>
      <c r="T24423" s="2"/>
    </row>
    <row r="24424" spans="4:20" x14ac:dyDescent="0.2">
      <c r="D24424" s="2"/>
      <c r="E24424" s="2"/>
      <c r="F24424" s="2"/>
      <c r="G24424" s="2"/>
      <c r="O24424" s="2"/>
      <c r="Q24424" s="2"/>
      <c r="R24424" s="2"/>
      <c r="S24424" s="2"/>
      <c r="T24424" s="2"/>
    </row>
    <row r="24425" spans="4:20" x14ac:dyDescent="0.2">
      <c r="D24425" s="2"/>
      <c r="E24425" s="2"/>
      <c r="F24425" s="2"/>
      <c r="G24425" s="2"/>
      <c r="O24425" s="2"/>
      <c r="Q24425" s="2"/>
      <c r="R24425" s="2"/>
      <c r="S24425" s="2"/>
      <c r="T24425" s="2"/>
    </row>
    <row r="24426" spans="4:20" x14ac:dyDescent="0.2">
      <c r="D24426" s="2"/>
      <c r="E24426" s="2"/>
      <c r="F24426" s="2"/>
      <c r="G24426" s="2"/>
      <c r="O24426" s="2"/>
      <c r="Q24426" s="2"/>
      <c r="R24426" s="2"/>
      <c r="S24426" s="2"/>
      <c r="T24426" s="2"/>
    </row>
    <row r="24427" spans="4:20" x14ac:dyDescent="0.2">
      <c r="D24427" s="2"/>
      <c r="E24427" s="2"/>
      <c r="F24427" s="2"/>
      <c r="G24427" s="2"/>
      <c r="O24427" s="2"/>
      <c r="Q24427" s="2"/>
      <c r="R24427" s="2"/>
      <c r="S24427" s="2"/>
      <c r="T24427" s="2"/>
    </row>
    <row r="24428" spans="4:20" x14ac:dyDescent="0.2">
      <c r="D24428" s="2"/>
      <c r="E24428" s="2"/>
      <c r="F24428" s="2"/>
      <c r="G24428" s="2"/>
      <c r="O24428" s="2"/>
      <c r="Q24428" s="2"/>
      <c r="R24428" s="2"/>
      <c r="S24428" s="2"/>
      <c r="T24428" s="2"/>
    </row>
    <row r="24429" spans="4:20" x14ac:dyDescent="0.2">
      <c r="D24429" s="2"/>
      <c r="E24429" s="2"/>
      <c r="F24429" s="2"/>
      <c r="G24429" s="2"/>
      <c r="O24429" s="2"/>
      <c r="Q24429" s="2"/>
      <c r="R24429" s="2"/>
      <c r="S24429" s="2"/>
      <c r="T24429" s="2"/>
    </row>
    <row r="24430" spans="4:20" x14ac:dyDescent="0.2">
      <c r="D24430" s="2"/>
      <c r="E24430" s="2"/>
      <c r="F24430" s="2"/>
      <c r="G24430" s="2"/>
      <c r="O24430" s="2"/>
      <c r="Q24430" s="2"/>
      <c r="R24430" s="2"/>
      <c r="S24430" s="2"/>
      <c r="T24430" s="2"/>
    </row>
    <row r="24431" spans="4:20" x14ac:dyDescent="0.2">
      <c r="D24431" s="2"/>
      <c r="E24431" s="2"/>
      <c r="F24431" s="2"/>
      <c r="G24431" s="2"/>
      <c r="O24431" s="2"/>
      <c r="Q24431" s="2"/>
      <c r="R24431" s="2"/>
      <c r="S24431" s="2"/>
      <c r="T24431" s="2"/>
    </row>
    <row r="24432" spans="4:20" x14ac:dyDescent="0.2">
      <c r="D24432" s="2"/>
      <c r="E24432" s="2"/>
      <c r="F24432" s="2"/>
      <c r="G24432" s="2"/>
      <c r="O24432" s="2"/>
      <c r="Q24432" s="2"/>
      <c r="R24432" s="2"/>
      <c r="S24432" s="2"/>
      <c r="T24432" s="2"/>
    </row>
    <row r="24433" spans="4:20" x14ac:dyDescent="0.2">
      <c r="D24433" s="2"/>
      <c r="E24433" s="2"/>
      <c r="F24433" s="2"/>
      <c r="G24433" s="2"/>
      <c r="O24433" s="2"/>
      <c r="Q24433" s="2"/>
      <c r="R24433" s="2"/>
      <c r="S24433" s="2"/>
      <c r="T24433" s="2"/>
    </row>
    <row r="24434" spans="4:20" x14ac:dyDescent="0.2">
      <c r="D24434" s="2"/>
      <c r="E24434" s="2"/>
      <c r="F24434" s="2"/>
      <c r="G24434" s="2"/>
      <c r="O24434" s="2"/>
      <c r="Q24434" s="2"/>
      <c r="R24434" s="2"/>
      <c r="S24434" s="2"/>
      <c r="T24434" s="2"/>
    </row>
    <row r="24435" spans="4:20" x14ac:dyDescent="0.2">
      <c r="D24435" s="2"/>
      <c r="E24435" s="2"/>
      <c r="F24435" s="2"/>
      <c r="G24435" s="2"/>
      <c r="O24435" s="2"/>
      <c r="Q24435" s="2"/>
      <c r="R24435" s="2"/>
      <c r="S24435" s="2"/>
      <c r="T24435" s="2"/>
    </row>
    <row r="24436" spans="4:20" x14ac:dyDescent="0.2">
      <c r="D24436" s="2"/>
      <c r="E24436" s="2"/>
      <c r="F24436" s="2"/>
      <c r="G24436" s="2"/>
      <c r="O24436" s="2"/>
      <c r="Q24436" s="2"/>
      <c r="R24436" s="2"/>
      <c r="S24436" s="2"/>
      <c r="T24436" s="2"/>
    </row>
    <row r="24437" spans="4:20" x14ac:dyDescent="0.2">
      <c r="D24437" s="2"/>
      <c r="E24437" s="2"/>
      <c r="F24437" s="2"/>
      <c r="G24437" s="2"/>
      <c r="O24437" s="2"/>
      <c r="Q24437" s="2"/>
      <c r="R24437" s="2"/>
      <c r="S24437" s="2"/>
      <c r="T24437" s="2"/>
    </row>
    <row r="24438" spans="4:20" x14ac:dyDescent="0.2">
      <c r="D24438" s="2"/>
      <c r="E24438" s="2"/>
      <c r="F24438" s="2"/>
      <c r="G24438" s="2"/>
      <c r="O24438" s="2"/>
      <c r="Q24438" s="2"/>
      <c r="R24438" s="2"/>
      <c r="S24438" s="2"/>
      <c r="T24438" s="2"/>
    </row>
    <row r="24439" spans="4:20" x14ac:dyDescent="0.2">
      <c r="D24439" s="2"/>
      <c r="E24439" s="2"/>
      <c r="F24439" s="2"/>
      <c r="G24439" s="2"/>
      <c r="O24439" s="2"/>
      <c r="Q24439" s="2"/>
      <c r="R24439" s="2"/>
      <c r="S24439" s="2"/>
      <c r="T24439" s="2"/>
    </row>
    <row r="24440" spans="4:20" x14ac:dyDescent="0.2">
      <c r="D24440" s="2"/>
      <c r="E24440" s="2"/>
      <c r="F24440" s="2"/>
      <c r="G24440" s="2"/>
      <c r="O24440" s="2"/>
      <c r="Q24440" s="2"/>
      <c r="R24440" s="2"/>
      <c r="S24440" s="2"/>
      <c r="T24440" s="2"/>
    </row>
    <row r="24441" spans="4:20" x14ac:dyDescent="0.2">
      <c r="D24441" s="2"/>
      <c r="E24441" s="2"/>
      <c r="F24441" s="2"/>
      <c r="G24441" s="2"/>
      <c r="O24441" s="2"/>
      <c r="Q24441" s="2"/>
      <c r="R24441" s="2"/>
      <c r="S24441" s="2"/>
      <c r="T24441" s="2"/>
    </row>
    <row r="24442" spans="4:20" x14ac:dyDescent="0.2">
      <c r="D24442" s="2"/>
      <c r="E24442" s="2"/>
      <c r="F24442" s="2"/>
      <c r="G24442" s="2"/>
      <c r="O24442" s="2"/>
      <c r="Q24442" s="2"/>
      <c r="R24442" s="2"/>
      <c r="S24442" s="2"/>
      <c r="T24442" s="2"/>
    </row>
    <row r="24443" spans="4:20" x14ac:dyDescent="0.2">
      <c r="D24443" s="2"/>
      <c r="E24443" s="2"/>
      <c r="F24443" s="2"/>
      <c r="G24443" s="2"/>
      <c r="O24443" s="2"/>
      <c r="Q24443" s="2"/>
      <c r="R24443" s="2"/>
      <c r="S24443" s="2"/>
      <c r="T24443" s="2"/>
    </row>
    <row r="24444" spans="4:20" x14ac:dyDescent="0.2">
      <c r="D24444" s="2"/>
      <c r="E24444" s="2"/>
      <c r="F24444" s="2"/>
      <c r="G24444" s="2"/>
      <c r="O24444" s="2"/>
      <c r="Q24444" s="2"/>
      <c r="R24444" s="2"/>
      <c r="S24444" s="2"/>
      <c r="T24444" s="2"/>
    </row>
    <row r="24445" spans="4:20" x14ac:dyDescent="0.2">
      <c r="D24445" s="2"/>
      <c r="E24445" s="2"/>
      <c r="F24445" s="2"/>
      <c r="G24445" s="2"/>
      <c r="O24445" s="2"/>
      <c r="Q24445" s="2"/>
      <c r="R24445" s="2"/>
      <c r="S24445" s="2"/>
      <c r="T24445" s="2"/>
    </row>
    <row r="24446" spans="4:20" x14ac:dyDescent="0.2">
      <c r="D24446" s="2"/>
      <c r="E24446" s="2"/>
      <c r="F24446" s="2"/>
      <c r="G24446" s="2"/>
      <c r="O24446" s="2"/>
      <c r="Q24446" s="2"/>
      <c r="R24446" s="2"/>
      <c r="S24446" s="2"/>
      <c r="T24446" s="2"/>
    </row>
    <row r="24447" spans="4:20" x14ac:dyDescent="0.2">
      <c r="D24447" s="2"/>
      <c r="E24447" s="2"/>
      <c r="F24447" s="2"/>
      <c r="G24447" s="2"/>
      <c r="O24447" s="2"/>
      <c r="Q24447" s="2"/>
      <c r="R24447" s="2"/>
      <c r="S24447" s="2"/>
      <c r="T24447" s="2"/>
    </row>
    <row r="24448" spans="4:20" x14ac:dyDescent="0.2">
      <c r="D24448" s="2"/>
      <c r="E24448" s="2"/>
      <c r="F24448" s="2"/>
      <c r="G24448" s="2"/>
      <c r="O24448" s="2"/>
      <c r="Q24448" s="2"/>
      <c r="R24448" s="2"/>
      <c r="S24448" s="2"/>
      <c r="T24448" s="2"/>
    </row>
    <row r="24449" spans="4:20" x14ac:dyDescent="0.2">
      <c r="D24449" s="2"/>
      <c r="E24449" s="2"/>
      <c r="F24449" s="2"/>
      <c r="G24449" s="2"/>
      <c r="O24449" s="2"/>
      <c r="Q24449" s="2"/>
      <c r="R24449" s="2"/>
      <c r="S24449" s="2"/>
      <c r="T24449" s="2"/>
    </row>
    <row r="24450" spans="4:20" x14ac:dyDescent="0.2">
      <c r="D24450" s="2"/>
      <c r="E24450" s="2"/>
      <c r="F24450" s="2"/>
      <c r="G24450" s="2"/>
      <c r="O24450" s="2"/>
      <c r="Q24450" s="2"/>
      <c r="R24450" s="2"/>
      <c r="S24450" s="2"/>
      <c r="T24450" s="2"/>
    </row>
    <row r="24451" spans="4:20" x14ac:dyDescent="0.2">
      <c r="D24451" s="2"/>
      <c r="E24451" s="2"/>
      <c r="F24451" s="2"/>
      <c r="G24451" s="2"/>
      <c r="O24451" s="2"/>
      <c r="Q24451" s="2"/>
      <c r="R24451" s="2"/>
      <c r="S24451" s="2"/>
      <c r="T24451" s="2"/>
    </row>
    <row r="24452" spans="4:20" x14ac:dyDescent="0.2">
      <c r="D24452" s="2"/>
      <c r="E24452" s="2"/>
      <c r="F24452" s="2"/>
      <c r="G24452" s="2"/>
      <c r="O24452" s="2"/>
      <c r="Q24452" s="2"/>
      <c r="R24452" s="2"/>
      <c r="S24452" s="2"/>
      <c r="T24452" s="2"/>
    </row>
    <row r="24453" spans="4:20" x14ac:dyDescent="0.2">
      <c r="D24453" s="2"/>
      <c r="E24453" s="2"/>
      <c r="F24453" s="2"/>
      <c r="G24453" s="2"/>
      <c r="O24453" s="2"/>
      <c r="Q24453" s="2"/>
      <c r="R24453" s="2"/>
      <c r="S24453" s="2"/>
      <c r="T24453" s="2"/>
    </row>
    <row r="24454" spans="4:20" x14ac:dyDescent="0.2">
      <c r="D24454" s="2"/>
      <c r="E24454" s="2"/>
      <c r="F24454" s="2"/>
      <c r="G24454" s="2"/>
      <c r="O24454" s="2"/>
      <c r="Q24454" s="2"/>
      <c r="R24454" s="2"/>
      <c r="S24454" s="2"/>
      <c r="T24454" s="2"/>
    </row>
    <row r="24455" spans="4:20" x14ac:dyDescent="0.2">
      <c r="D24455" s="2"/>
      <c r="E24455" s="2"/>
      <c r="F24455" s="2"/>
      <c r="G24455" s="2"/>
      <c r="O24455" s="2"/>
      <c r="Q24455" s="2"/>
      <c r="R24455" s="2"/>
      <c r="S24455" s="2"/>
      <c r="T24455" s="2"/>
    </row>
    <row r="24456" spans="4:20" x14ac:dyDescent="0.2">
      <c r="D24456" s="2"/>
      <c r="E24456" s="2"/>
      <c r="F24456" s="2"/>
      <c r="G24456" s="2"/>
      <c r="O24456" s="2"/>
      <c r="Q24456" s="2"/>
      <c r="R24456" s="2"/>
      <c r="S24456" s="2"/>
      <c r="T24456" s="2"/>
    </row>
    <row r="24457" spans="4:20" x14ac:dyDescent="0.2">
      <c r="D24457" s="2"/>
      <c r="E24457" s="2"/>
      <c r="F24457" s="2"/>
      <c r="G24457" s="2"/>
      <c r="O24457" s="2"/>
      <c r="Q24457" s="2"/>
      <c r="R24457" s="2"/>
      <c r="S24457" s="2"/>
      <c r="T24457" s="2"/>
    </row>
    <row r="24458" spans="4:20" x14ac:dyDescent="0.2">
      <c r="D24458" s="2"/>
      <c r="E24458" s="2"/>
      <c r="F24458" s="2"/>
      <c r="G24458" s="2"/>
      <c r="O24458" s="2"/>
      <c r="Q24458" s="2"/>
      <c r="R24458" s="2"/>
      <c r="S24458" s="2"/>
      <c r="T24458" s="2"/>
    </row>
    <row r="24459" spans="4:20" x14ac:dyDescent="0.2">
      <c r="D24459" s="2"/>
      <c r="E24459" s="2"/>
      <c r="F24459" s="2"/>
      <c r="G24459" s="2"/>
      <c r="O24459" s="2"/>
      <c r="Q24459" s="2"/>
      <c r="R24459" s="2"/>
      <c r="S24459" s="2"/>
      <c r="T24459" s="2"/>
    </row>
    <row r="24460" spans="4:20" x14ac:dyDescent="0.2">
      <c r="D24460" s="2"/>
      <c r="E24460" s="2"/>
      <c r="F24460" s="2"/>
      <c r="G24460" s="2"/>
      <c r="O24460" s="2"/>
      <c r="Q24460" s="2"/>
      <c r="R24460" s="2"/>
      <c r="S24460" s="2"/>
      <c r="T24460" s="2"/>
    </row>
    <row r="24461" spans="4:20" x14ac:dyDescent="0.2">
      <c r="D24461" s="2"/>
      <c r="E24461" s="2"/>
      <c r="F24461" s="2"/>
      <c r="G24461" s="2"/>
      <c r="O24461" s="2"/>
      <c r="Q24461" s="2"/>
      <c r="R24461" s="2"/>
      <c r="S24461" s="2"/>
      <c r="T24461" s="2"/>
    </row>
    <row r="24462" spans="4:20" x14ac:dyDescent="0.2">
      <c r="D24462" s="2"/>
      <c r="E24462" s="2"/>
      <c r="F24462" s="2"/>
      <c r="G24462" s="2"/>
      <c r="O24462" s="2"/>
      <c r="Q24462" s="2"/>
      <c r="R24462" s="2"/>
      <c r="S24462" s="2"/>
      <c r="T24462" s="2"/>
    </row>
    <row r="24463" spans="4:20" x14ac:dyDescent="0.2">
      <c r="D24463" s="2"/>
      <c r="E24463" s="2"/>
      <c r="F24463" s="2"/>
      <c r="G24463" s="2"/>
      <c r="O24463" s="2"/>
      <c r="Q24463" s="2"/>
      <c r="R24463" s="2"/>
      <c r="S24463" s="2"/>
      <c r="T24463" s="2"/>
    </row>
    <row r="24464" spans="4:20" x14ac:dyDescent="0.2">
      <c r="D24464" s="2"/>
      <c r="E24464" s="2"/>
      <c r="F24464" s="2"/>
      <c r="G24464" s="2"/>
      <c r="O24464" s="2"/>
      <c r="Q24464" s="2"/>
      <c r="R24464" s="2"/>
      <c r="S24464" s="2"/>
      <c r="T24464" s="2"/>
    </row>
    <row r="24465" spans="4:20" x14ac:dyDescent="0.2">
      <c r="D24465" s="2"/>
      <c r="E24465" s="2"/>
      <c r="F24465" s="2"/>
      <c r="G24465" s="2"/>
      <c r="O24465" s="2"/>
      <c r="Q24465" s="2"/>
      <c r="R24465" s="2"/>
      <c r="S24465" s="2"/>
      <c r="T24465" s="2"/>
    </row>
    <row r="24466" spans="4:20" x14ac:dyDescent="0.2">
      <c r="D24466" s="2"/>
      <c r="E24466" s="2"/>
      <c r="F24466" s="2"/>
      <c r="G24466" s="2"/>
      <c r="O24466" s="2"/>
      <c r="Q24466" s="2"/>
      <c r="R24466" s="2"/>
      <c r="S24466" s="2"/>
      <c r="T24466" s="2"/>
    </row>
    <row r="24467" spans="4:20" x14ac:dyDescent="0.2">
      <c r="D24467" s="2"/>
      <c r="E24467" s="2"/>
      <c r="F24467" s="2"/>
      <c r="G24467" s="2"/>
      <c r="O24467" s="2"/>
      <c r="Q24467" s="2"/>
      <c r="R24467" s="2"/>
      <c r="S24467" s="2"/>
      <c r="T24467" s="2"/>
    </row>
    <row r="24468" spans="4:20" x14ac:dyDescent="0.2">
      <c r="D24468" s="2"/>
      <c r="E24468" s="2"/>
      <c r="F24468" s="2"/>
      <c r="G24468" s="2"/>
      <c r="O24468" s="2"/>
      <c r="Q24468" s="2"/>
      <c r="R24468" s="2"/>
      <c r="S24468" s="2"/>
      <c r="T24468" s="2"/>
    </row>
    <row r="24469" spans="4:20" x14ac:dyDescent="0.2">
      <c r="D24469" s="2"/>
      <c r="E24469" s="2"/>
      <c r="F24469" s="2"/>
      <c r="G24469" s="2"/>
      <c r="O24469" s="2"/>
      <c r="Q24469" s="2"/>
      <c r="R24469" s="2"/>
      <c r="S24469" s="2"/>
      <c r="T24469" s="2"/>
    </row>
    <row r="24470" spans="4:20" x14ac:dyDescent="0.2">
      <c r="D24470" s="2"/>
      <c r="E24470" s="2"/>
      <c r="F24470" s="2"/>
      <c r="G24470" s="2"/>
      <c r="O24470" s="2"/>
      <c r="Q24470" s="2"/>
      <c r="R24470" s="2"/>
      <c r="S24470" s="2"/>
      <c r="T24470" s="2"/>
    </row>
    <row r="24471" spans="4:20" x14ac:dyDescent="0.2">
      <c r="D24471" s="2"/>
      <c r="E24471" s="2"/>
      <c r="F24471" s="2"/>
      <c r="G24471" s="2"/>
      <c r="O24471" s="2"/>
      <c r="Q24471" s="2"/>
      <c r="R24471" s="2"/>
      <c r="S24471" s="2"/>
      <c r="T24471" s="2"/>
    </row>
    <row r="24472" spans="4:20" x14ac:dyDescent="0.2">
      <c r="D24472" s="2"/>
      <c r="E24472" s="2"/>
      <c r="F24472" s="2"/>
      <c r="G24472" s="2"/>
      <c r="O24472" s="2"/>
      <c r="Q24472" s="2"/>
      <c r="R24472" s="2"/>
      <c r="S24472" s="2"/>
      <c r="T24472" s="2"/>
    </row>
    <row r="24473" spans="4:20" x14ac:dyDescent="0.2">
      <c r="D24473" s="2"/>
      <c r="E24473" s="2"/>
      <c r="F24473" s="2"/>
      <c r="G24473" s="2"/>
      <c r="O24473" s="2"/>
      <c r="Q24473" s="2"/>
      <c r="R24473" s="2"/>
      <c r="S24473" s="2"/>
      <c r="T24473" s="2"/>
    </row>
    <row r="24474" spans="4:20" x14ac:dyDescent="0.2">
      <c r="D24474" s="2"/>
      <c r="E24474" s="2"/>
      <c r="F24474" s="2"/>
      <c r="G24474" s="2"/>
      <c r="O24474" s="2"/>
      <c r="Q24474" s="2"/>
      <c r="R24474" s="2"/>
      <c r="S24474" s="2"/>
      <c r="T24474" s="2"/>
    </row>
    <row r="24475" spans="4:20" x14ac:dyDescent="0.2">
      <c r="D24475" s="2"/>
      <c r="E24475" s="2"/>
      <c r="F24475" s="2"/>
      <c r="G24475" s="2"/>
      <c r="O24475" s="2"/>
      <c r="Q24475" s="2"/>
      <c r="R24475" s="2"/>
      <c r="S24475" s="2"/>
      <c r="T24475" s="2"/>
    </row>
    <row r="24476" spans="4:20" x14ac:dyDescent="0.2">
      <c r="D24476" s="2"/>
      <c r="E24476" s="2"/>
      <c r="F24476" s="2"/>
      <c r="G24476" s="2"/>
      <c r="O24476" s="2"/>
      <c r="Q24476" s="2"/>
      <c r="R24476" s="2"/>
      <c r="S24476" s="2"/>
      <c r="T24476" s="2"/>
    </row>
    <row r="24477" spans="4:20" x14ac:dyDescent="0.2">
      <c r="D24477" s="2"/>
      <c r="E24477" s="2"/>
      <c r="F24477" s="2"/>
      <c r="G24477" s="2"/>
      <c r="O24477" s="2"/>
      <c r="Q24477" s="2"/>
      <c r="R24477" s="2"/>
      <c r="S24477" s="2"/>
      <c r="T24477" s="2"/>
    </row>
    <row r="24478" spans="4:20" x14ac:dyDescent="0.2">
      <c r="D24478" s="2"/>
      <c r="E24478" s="2"/>
      <c r="F24478" s="2"/>
      <c r="G24478" s="2"/>
      <c r="O24478" s="2"/>
      <c r="Q24478" s="2"/>
      <c r="R24478" s="2"/>
      <c r="S24478" s="2"/>
      <c r="T24478" s="2"/>
    </row>
    <row r="24479" spans="4:20" x14ac:dyDescent="0.2">
      <c r="D24479" s="2"/>
      <c r="E24479" s="2"/>
      <c r="F24479" s="2"/>
      <c r="G24479" s="2"/>
      <c r="O24479" s="2"/>
      <c r="Q24479" s="2"/>
      <c r="R24479" s="2"/>
      <c r="S24479" s="2"/>
      <c r="T24479" s="2"/>
    </row>
    <row r="24480" spans="4:20" x14ac:dyDescent="0.2">
      <c r="D24480" s="2"/>
      <c r="E24480" s="2"/>
      <c r="F24480" s="2"/>
      <c r="G24480" s="2"/>
      <c r="O24480" s="2"/>
      <c r="Q24480" s="2"/>
      <c r="R24480" s="2"/>
      <c r="S24480" s="2"/>
      <c r="T24480" s="2"/>
    </row>
    <row r="24481" spans="4:20" x14ac:dyDescent="0.2">
      <c r="D24481" s="2"/>
      <c r="E24481" s="2"/>
      <c r="F24481" s="2"/>
      <c r="G24481" s="2"/>
      <c r="O24481" s="2"/>
      <c r="Q24481" s="2"/>
      <c r="R24481" s="2"/>
      <c r="S24481" s="2"/>
      <c r="T24481" s="2"/>
    </row>
    <row r="24482" spans="4:20" x14ac:dyDescent="0.2">
      <c r="D24482" s="2"/>
      <c r="E24482" s="2"/>
      <c r="F24482" s="2"/>
      <c r="G24482" s="2"/>
      <c r="O24482" s="2"/>
      <c r="Q24482" s="2"/>
      <c r="R24482" s="2"/>
      <c r="S24482" s="2"/>
      <c r="T24482" s="2"/>
    </row>
    <row r="24483" spans="4:20" x14ac:dyDescent="0.2">
      <c r="D24483" s="2"/>
      <c r="E24483" s="2"/>
      <c r="F24483" s="2"/>
      <c r="G24483" s="2"/>
      <c r="O24483" s="2"/>
      <c r="Q24483" s="2"/>
      <c r="R24483" s="2"/>
      <c r="S24483" s="2"/>
      <c r="T24483" s="2"/>
    </row>
    <row r="24484" spans="4:20" x14ac:dyDescent="0.2">
      <c r="D24484" s="2"/>
      <c r="E24484" s="2"/>
      <c r="F24484" s="2"/>
      <c r="G24484" s="2"/>
      <c r="O24484" s="2"/>
      <c r="Q24484" s="2"/>
      <c r="R24484" s="2"/>
      <c r="S24484" s="2"/>
      <c r="T24484" s="2"/>
    </row>
    <row r="24485" spans="4:20" x14ac:dyDescent="0.2">
      <c r="D24485" s="2"/>
      <c r="E24485" s="2"/>
      <c r="F24485" s="2"/>
      <c r="G24485" s="2"/>
      <c r="O24485" s="2"/>
      <c r="Q24485" s="2"/>
      <c r="R24485" s="2"/>
      <c r="S24485" s="2"/>
      <c r="T24485" s="2"/>
    </row>
    <row r="24486" spans="4:20" x14ac:dyDescent="0.2">
      <c r="D24486" s="2"/>
      <c r="E24486" s="2"/>
      <c r="F24486" s="2"/>
      <c r="G24486" s="2"/>
      <c r="O24486" s="2"/>
      <c r="Q24486" s="2"/>
      <c r="R24486" s="2"/>
      <c r="S24486" s="2"/>
      <c r="T24486" s="2"/>
    </row>
    <row r="24487" spans="4:20" x14ac:dyDescent="0.2">
      <c r="D24487" s="2"/>
      <c r="E24487" s="2"/>
      <c r="F24487" s="2"/>
      <c r="G24487" s="2"/>
      <c r="O24487" s="2"/>
      <c r="Q24487" s="2"/>
      <c r="R24487" s="2"/>
      <c r="S24487" s="2"/>
      <c r="T24487" s="2"/>
    </row>
    <row r="24488" spans="4:20" x14ac:dyDescent="0.2">
      <c r="D24488" s="2"/>
      <c r="E24488" s="2"/>
      <c r="F24488" s="2"/>
      <c r="G24488" s="2"/>
      <c r="O24488" s="2"/>
      <c r="Q24488" s="2"/>
      <c r="R24488" s="2"/>
      <c r="S24488" s="2"/>
      <c r="T24488" s="2"/>
    </row>
    <row r="24489" spans="4:20" x14ac:dyDescent="0.2">
      <c r="D24489" s="2"/>
      <c r="E24489" s="2"/>
      <c r="F24489" s="2"/>
      <c r="G24489" s="2"/>
      <c r="O24489" s="2"/>
      <c r="Q24489" s="2"/>
      <c r="R24489" s="2"/>
      <c r="S24489" s="2"/>
      <c r="T24489" s="2"/>
    </row>
    <row r="24490" spans="4:20" x14ac:dyDescent="0.2">
      <c r="D24490" s="2"/>
      <c r="E24490" s="2"/>
      <c r="F24490" s="2"/>
      <c r="G24490" s="2"/>
      <c r="O24490" s="2"/>
      <c r="Q24490" s="2"/>
      <c r="R24490" s="2"/>
      <c r="S24490" s="2"/>
      <c r="T24490" s="2"/>
    </row>
    <row r="24491" spans="4:20" x14ac:dyDescent="0.2">
      <c r="D24491" s="2"/>
      <c r="E24491" s="2"/>
      <c r="F24491" s="2"/>
      <c r="G24491" s="2"/>
      <c r="O24491" s="2"/>
      <c r="Q24491" s="2"/>
      <c r="R24491" s="2"/>
      <c r="S24491" s="2"/>
      <c r="T24491" s="2"/>
    </row>
    <row r="24492" spans="4:20" x14ac:dyDescent="0.2">
      <c r="D24492" s="2"/>
      <c r="E24492" s="2"/>
      <c r="F24492" s="2"/>
      <c r="G24492" s="2"/>
      <c r="O24492" s="2"/>
      <c r="Q24492" s="2"/>
      <c r="R24492" s="2"/>
      <c r="S24492" s="2"/>
      <c r="T24492" s="2"/>
    </row>
    <row r="24493" spans="4:20" x14ac:dyDescent="0.2">
      <c r="D24493" s="2"/>
      <c r="E24493" s="2"/>
      <c r="F24493" s="2"/>
      <c r="G24493" s="2"/>
      <c r="O24493" s="2"/>
      <c r="Q24493" s="2"/>
      <c r="R24493" s="2"/>
      <c r="S24493" s="2"/>
      <c r="T24493" s="2"/>
    </row>
    <row r="24494" spans="4:20" x14ac:dyDescent="0.2">
      <c r="D24494" s="2"/>
      <c r="E24494" s="2"/>
      <c r="F24494" s="2"/>
      <c r="G24494" s="2"/>
      <c r="O24494" s="2"/>
      <c r="Q24494" s="2"/>
      <c r="R24494" s="2"/>
      <c r="S24494" s="2"/>
      <c r="T24494" s="2"/>
    </row>
    <row r="24495" spans="4:20" x14ac:dyDescent="0.2">
      <c r="D24495" s="2"/>
      <c r="E24495" s="2"/>
      <c r="F24495" s="2"/>
      <c r="G24495" s="2"/>
      <c r="O24495" s="2"/>
      <c r="Q24495" s="2"/>
      <c r="R24495" s="2"/>
      <c r="S24495" s="2"/>
      <c r="T24495" s="2"/>
    </row>
    <row r="24496" spans="4:20" x14ac:dyDescent="0.2">
      <c r="D24496" s="2"/>
      <c r="E24496" s="2"/>
      <c r="F24496" s="2"/>
      <c r="G24496" s="2"/>
      <c r="O24496" s="2"/>
      <c r="Q24496" s="2"/>
      <c r="R24496" s="2"/>
      <c r="S24496" s="2"/>
      <c r="T24496" s="2"/>
    </row>
    <row r="24497" spans="4:20" x14ac:dyDescent="0.2">
      <c r="D24497" s="2"/>
      <c r="E24497" s="2"/>
      <c r="F24497" s="2"/>
      <c r="G24497" s="2"/>
      <c r="O24497" s="2"/>
      <c r="Q24497" s="2"/>
      <c r="R24497" s="2"/>
      <c r="S24497" s="2"/>
      <c r="T24497" s="2"/>
    </row>
    <row r="24498" spans="4:20" x14ac:dyDescent="0.2">
      <c r="D24498" s="2"/>
      <c r="E24498" s="2"/>
      <c r="F24498" s="2"/>
      <c r="G24498" s="2"/>
      <c r="O24498" s="2"/>
      <c r="Q24498" s="2"/>
      <c r="R24498" s="2"/>
      <c r="S24498" s="2"/>
      <c r="T24498" s="2"/>
    </row>
    <row r="24499" spans="4:20" x14ac:dyDescent="0.2">
      <c r="D24499" s="2"/>
      <c r="E24499" s="2"/>
      <c r="F24499" s="2"/>
      <c r="G24499" s="2"/>
      <c r="O24499" s="2"/>
      <c r="Q24499" s="2"/>
      <c r="R24499" s="2"/>
      <c r="S24499" s="2"/>
      <c r="T24499" s="2"/>
    </row>
    <row r="24500" spans="4:20" x14ac:dyDescent="0.2">
      <c r="D24500" s="2"/>
      <c r="E24500" s="2"/>
      <c r="F24500" s="2"/>
      <c r="G24500" s="2"/>
      <c r="O24500" s="2"/>
      <c r="Q24500" s="2"/>
      <c r="R24500" s="2"/>
      <c r="S24500" s="2"/>
      <c r="T24500" s="2"/>
    </row>
    <row r="24501" spans="4:20" x14ac:dyDescent="0.2">
      <c r="D24501" s="2"/>
      <c r="E24501" s="2"/>
      <c r="F24501" s="2"/>
      <c r="G24501" s="2"/>
      <c r="O24501" s="2"/>
      <c r="Q24501" s="2"/>
      <c r="R24501" s="2"/>
      <c r="S24501" s="2"/>
      <c r="T24501" s="2"/>
    </row>
    <row r="24502" spans="4:20" x14ac:dyDescent="0.2">
      <c r="D24502" s="2"/>
      <c r="E24502" s="2"/>
      <c r="F24502" s="2"/>
      <c r="G24502" s="2"/>
      <c r="O24502" s="2"/>
      <c r="Q24502" s="2"/>
      <c r="R24502" s="2"/>
      <c r="S24502" s="2"/>
      <c r="T24502" s="2"/>
    </row>
    <row r="24503" spans="4:20" x14ac:dyDescent="0.2">
      <c r="D24503" s="2"/>
      <c r="E24503" s="2"/>
      <c r="F24503" s="2"/>
      <c r="G24503" s="2"/>
      <c r="O24503" s="2"/>
      <c r="Q24503" s="2"/>
      <c r="R24503" s="2"/>
      <c r="S24503" s="2"/>
      <c r="T24503" s="2"/>
    </row>
    <row r="24504" spans="4:20" x14ac:dyDescent="0.2">
      <c r="D24504" s="2"/>
      <c r="E24504" s="2"/>
      <c r="F24504" s="2"/>
      <c r="G24504" s="2"/>
      <c r="O24504" s="2"/>
      <c r="Q24504" s="2"/>
      <c r="R24504" s="2"/>
      <c r="S24504" s="2"/>
      <c r="T24504" s="2"/>
    </row>
    <row r="24505" spans="4:20" x14ac:dyDescent="0.2">
      <c r="D24505" s="2"/>
      <c r="E24505" s="2"/>
      <c r="F24505" s="2"/>
      <c r="G24505" s="2"/>
      <c r="O24505" s="2"/>
      <c r="Q24505" s="2"/>
      <c r="R24505" s="2"/>
      <c r="S24505" s="2"/>
      <c r="T24505" s="2"/>
    </row>
    <row r="24506" spans="4:20" x14ac:dyDescent="0.2">
      <c r="D24506" s="2"/>
      <c r="E24506" s="2"/>
      <c r="F24506" s="2"/>
      <c r="G24506" s="2"/>
      <c r="O24506" s="2"/>
      <c r="Q24506" s="2"/>
      <c r="R24506" s="2"/>
      <c r="S24506" s="2"/>
      <c r="T24506" s="2"/>
    </row>
    <row r="24507" spans="4:20" x14ac:dyDescent="0.2">
      <c r="D24507" s="2"/>
      <c r="E24507" s="2"/>
      <c r="F24507" s="2"/>
      <c r="G24507" s="2"/>
      <c r="O24507" s="2"/>
      <c r="Q24507" s="2"/>
      <c r="R24507" s="2"/>
      <c r="S24507" s="2"/>
      <c r="T24507" s="2"/>
    </row>
    <row r="24508" spans="4:20" x14ac:dyDescent="0.2">
      <c r="D24508" s="2"/>
      <c r="E24508" s="2"/>
      <c r="F24508" s="2"/>
      <c r="G24508" s="2"/>
      <c r="O24508" s="2"/>
      <c r="Q24508" s="2"/>
      <c r="R24508" s="2"/>
      <c r="S24508" s="2"/>
      <c r="T24508" s="2"/>
    </row>
    <row r="24509" spans="4:20" x14ac:dyDescent="0.2">
      <c r="D24509" s="2"/>
      <c r="E24509" s="2"/>
      <c r="F24509" s="2"/>
      <c r="G24509" s="2"/>
      <c r="O24509" s="2"/>
      <c r="Q24509" s="2"/>
      <c r="R24509" s="2"/>
      <c r="S24509" s="2"/>
      <c r="T24509" s="2"/>
    </row>
    <row r="24510" spans="4:20" x14ac:dyDescent="0.2">
      <c r="D24510" s="2"/>
      <c r="E24510" s="2"/>
      <c r="F24510" s="2"/>
      <c r="G24510" s="2"/>
      <c r="O24510" s="2"/>
      <c r="Q24510" s="2"/>
      <c r="R24510" s="2"/>
      <c r="S24510" s="2"/>
      <c r="T24510" s="2"/>
    </row>
    <row r="24511" spans="4:20" x14ac:dyDescent="0.2">
      <c r="D24511" s="2"/>
      <c r="E24511" s="2"/>
      <c r="F24511" s="2"/>
      <c r="G24511" s="2"/>
      <c r="O24511" s="2"/>
      <c r="Q24511" s="2"/>
      <c r="R24511" s="2"/>
      <c r="S24511" s="2"/>
      <c r="T24511" s="2"/>
    </row>
    <row r="24512" spans="4:20" x14ac:dyDescent="0.2">
      <c r="D24512" s="2"/>
      <c r="E24512" s="2"/>
      <c r="F24512" s="2"/>
      <c r="G24512" s="2"/>
      <c r="O24512" s="2"/>
      <c r="Q24512" s="2"/>
      <c r="R24512" s="2"/>
      <c r="S24512" s="2"/>
      <c r="T24512" s="2"/>
    </row>
    <row r="24513" spans="4:20" x14ac:dyDescent="0.2">
      <c r="D24513" s="2"/>
      <c r="E24513" s="2"/>
      <c r="F24513" s="2"/>
      <c r="G24513" s="2"/>
      <c r="O24513" s="2"/>
      <c r="Q24513" s="2"/>
      <c r="R24513" s="2"/>
      <c r="S24513" s="2"/>
      <c r="T24513" s="2"/>
    </row>
    <row r="24514" spans="4:20" x14ac:dyDescent="0.2">
      <c r="D24514" s="2"/>
      <c r="E24514" s="2"/>
      <c r="F24514" s="2"/>
      <c r="G24514" s="2"/>
      <c r="O24514" s="2"/>
      <c r="Q24514" s="2"/>
      <c r="R24514" s="2"/>
      <c r="S24514" s="2"/>
      <c r="T24514" s="2"/>
    </row>
    <row r="24515" spans="4:20" x14ac:dyDescent="0.2">
      <c r="D24515" s="2"/>
      <c r="E24515" s="2"/>
      <c r="F24515" s="2"/>
      <c r="G24515" s="2"/>
      <c r="O24515" s="2"/>
      <c r="Q24515" s="2"/>
      <c r="R24515" s="2"/>
      <c r="S24515" s="2"/>
      <c r="T24515" s="2"/>
    </row>
    <row r="24516" spans="4:20" x14ac:dyDescent="0.2">
      <c r="D24516" s="2"/>
      <c r="E24516" s="2"/>
      <c r="F24516" s="2"/>
      <c r="G24516" s="2"/>
      <c r="O24516" s="2"/>
      <c r="Q24516" s="2"/>
      <c r="R24516" s="2"/>
      <c r="S24516" s="2"/>
      <c r="T24516" s="2"/>
    </row>
    <row r="24517" spans="4:20" x14ac:dyDescent="0.2">
      <c r="D24517" s="2"/>
      <c r="E24517" s="2"/>
      <c r="F24517" s="2"/>
      <c r="G24517" s="2"/>
      <c r="O24517" s="2"/>
      <c r="Q24517" s="2"/>
      <c r="R24517" s="2"/>
      <c r="S24517" s="2"/>
      <c r="T24517" s="2"/>
    </row>
    <row r="24518" spans="4:20" x14ac:dyDescent="0.2">
      <c r="D24518" s="2"/>
      <c r="E24518" s="2"/>
      <c r="F24518" s="2"/>
      <c r="G24518" s="2"/>
      <c r="O24518" s="2"/>
      <c r="Q24518" s="2"/>
      <c r="R24518" s="2"/>
      <c r="S24518" s="2"/>
      <c r="T24518" s="2"/>
    </row>
    <row r="24519" spans="4:20" x14ac:dyDescent="0.2">
      <c r="D24519" s="2"/>
      <c r="E24519" s="2"/>
      <c r="F24519" s="2"/>
      <c r="G24519" s="2"/>
      <c r="O24519" s="2"/>
      <c r="Q24519" s="2"/>
      <c r="R24519" s="2"/>
      <c r="S24519" s="2"/>
      <c r="T24519" s="2"/>
    </row>
    <row r="24520" spans="4:20" x14ac:dyDescent="0.2">
      <c r="D24520" s="2"/>
      <c r="E24520" s="2"/>
      <c r="F24520" s="2"/>
      <c r="G24520" s="2"/>
      <c r="O24520" s="2"/>
      <c r="Q24520" s="2"/>
      <c r="R24520" s="2"/>
      <c r="S24520" s="2"/>
      <c r="T24520" s="2"/>
    </row>
    <row r="24521" spans="4:20" x14ac:dyDescent="0.2">
      <c r="D24521" s="2"/>
      <c r="E24521" s="2"/>
      <c r="F24521" s="2"/>
      <c r="G24521" s="2"/>
      <c r="O24521" s="2"/>
      <c r="Q24521" s="2"/>
      <c r="R24521" s="2"/>
      <c r="S24521" s="2"/>
      <c r="T24521" s="2"/>
    </row>
    <row r="24522" spans="4:20" x14ac:dyDescent="0.2">
      <c r="D24522" s="2"/>
      <c r="E24522" s="2"/>
      <c r="F24522" s="2"/>
      <c r="G24522" s="2"/>
      <c r="O24522" s="2"/>
      <c r="Q24522" s="2"/>
      <c r="R24522" s="2"/>
      <c r="S24522" s="2"/>
      <c r="T24522" s="2"/>
    </row>
    <row r="24523" spans="4:20" x14ac:dyDescent="0.2">
      <c r="D24523" s="2"/>
      <c r="E24523" s="2"/>
      <c r="F24523" s="2"/>
      <c r="G24523" s="2"/>
      <c r="O24523" s="2"/>
      <c r="Q24523" s="2"/>
      <c r="R24523" s="2"/>
      <c r="S24523" s="2"/>
      <c r="T24523" s="2"/>
    </row>
    <row r="24524" spans="4:20" x14ac:dyDescent="0.2">
      <c r="D24524" s="2"/>
      <c r="E24524" s="2"/>
      <c r="F24524" s="2"/>
      <c r="G24524" s="2"/>
      <c r="O24524" s="2"/>
      <c r="Q24524" s="2"/>
      <c r="R24524" s="2"/>
      <c r="S24524" s="2"/>
      <c r="T24524" s="2"/>
    </row>
    <row r="24525" spans="4:20" x14ac:dyDescent="0.2">
      <c r="D24525" s="2"/>
      <c r="E24525" s="2"/>
      <c r="F24525" s="2"/>
      <c r="G24525" s="2"/>
      <c r="O24525" s="2"/>
      <c r="Q24525" s="2"/>
      <c r="R24525" s="2"/>
      <c r="S24525" s="2"/>
      <c r="T24525" s="2"/>
    </row>
    <row r="24526" spans="4:20" x14ac:dyDescent="0.2">
      <c r="D24526" s="2"/>
      <c r="E24526" s="2"/>
      <c r="F24526" s="2"/>
      <c r="G24526" s="2"/>
      <c r="O24526" s="2"/>
      <c r="Q24526" s="2"/>
      <c r="R24526" s="2"/>
      <c r="S24526" s="2"/>
      <c r="T24526" s="2"/>
    </row>
    <row r="24527" spans="4:20" x14ac:dyDescent="0.2">
      <c r="D24527" s="2"/>
      <c r="E24527" s="2"/>
      <c r="F24527" s="2"/>
      <c r="G24527" s="2"/>
      <c r="O24527" s="2"/>
      <c r="Q24527" s="2"/>
      <c r="R24527" s="2"/>
      <c r="S24527" s="2"/>
      <c r="T24527" s="2"/>
    </row>
    <row r="24528" spans="4:20" x14ac:dyDescent="0.2">
      <c r="D24528" s="2"/>
      <c r="E24528" s="2"/>
      <c r="F24528" s="2"/>
      <c r="G24528" s="2"/>
      <c r="O24528" s="2"/>
      <c r="Q24528" s="2"/>
      <c r="R24528" s="2"/>
      <c r="S24528" s="2"/>
      <c r="T24528" s="2"/>
    </row>
    <row r="24529" spans="4:20" x14ac:dyDescent="0.2">
      <c r="D24529" s="2"/>
      <c r="E24529" s="2"/>
      <c r="F24529" s="2"/>
      <c r="G24529" s="2"/>
      <c r="O24529" s="2"/>
      <c r="Q24529" s="2"/>
      <c r="R24529" s="2"/>
      <c r="S24529" s="2"/>
      <c r="T24529" s="2"/>
    </row>
    <row r="24530" spans="4:20" x14ac:dyDescent="0.2">
      <c r="D24530" s="2"/>
      <c r="E24530" s="2"/>
      <c r="F24530" s="2"/>
      <c r="G24530" s="2"/>
      <c r="O24530" s="2"/>
      <c r="Q24530" s="2"/>
      <c r="R24530" s="2"/>
      <c r="S24530" s="2"/>
      <c r="T24530" s="2"/>
    </row>
    <row r="24531" spans="4:20" x14ac:dyDescent="0.2">
      <c r="D24531" s="2"/>
      <c r="E24531" s="2"/>
      <c r="F24531" s="2"/>
      <c r="G24531" s="2"/>
      <c r="O24531" s="2"/>
      <c r="Q24531" s="2"/>
      <c r="R24531" s="2"/>
      <c r="S24531" s="2"/>
      <c r="T24531" s="2"/>
    </row>
    <row r="24532" spans="4:20" x14ac:dyDescent="0.2">
      <c r="D24532" s="2"/>
      <c r="E24532" s="2"/>
      <c r="F24532" s="2"/>
      <c r="G24532" s="2"/>
      <c r="O24532" s="2"/>
      <c r="Q24532" s="2"/>
      <c r="R24532" s="2"/>
      <c r="S24532" s="2"/>
      <c r="T24532" s="2"/>
    </row>
    <row r="24533" spans="4:20" x14ac:dyDescent="0.2">
      <c r="D24533" s="2"/>
      <c r="E24533" s="2"/>
      <c r="F24533" s="2"/>
      <c r="G24533" s="2"/>
      <c r="O24533" s="2"/>
      <c r="Q24533" s="2"/>
      <c r="R24533" s="2"/>
      <c r="S24533" s="2"/>
      <c r="T24533" s="2"/>
    </row>
    <row r="24534" spans="4:20" x14ac:dyDescent="0.2">
      <c r="D24534" s="2"/>
      <c r="E24534" s="2"/>
      <c r="F24534" s="2"/>
      <c r="G24534" s="2"/>
      <c r="O24534" s="2"/>
      <c r="Q24534" s="2"/>
      <c r="R24534" s="2"/>
      <c r="S24534" s="2"/>
      <c r="T24534" s="2"/>
    </row>
    <row r="24535" spans="4:20" x14ac:dyDescent="0.2">
      <c r="D24535" s="2"/>
      <c r="E24535" s="2"/>
      <c r="F24535" s="2"/>
      <c r="G24535" s="2"/>
      <c r="O24535" s="2"/>
      <c r="Q24535" s="2"/>
      <c r="R24535" s="2"/>
      <c r="S24535" s="2"/>
      <c r="T24535" s="2"/>
    </row>
    <row r="24536" spans="4:20" x14ac:dyDescent="0.2">
      <c r="D24536" s="2"/>
      <c r="E24536" s="2"/>
      <c r="F24536" s="2"/>
      <c r="G24536" s="2"/>
      <c r="O24536" s="2"/>
      <c r="Q24536" s="2"/>
      <c r="R24536" s="2"/>
      <c r="S24536" s="2"/>
      <c r="T24536" s="2"/>
    </row>
    <row r="24537" spans="4:20" x14ac:dyDescent="0.2">
      <c r="D24537" s="2"/>
      <c r="E24537" s="2"/>
      <c r="F24537" s="2"/>
      <c r="G24537" s="2"/>
      <c r="O24537" s="2"/>
      <c r="Q24537" s="2"/>
      <c r="R24537" s="2"/>
      <c r="S24537" s="2"/>
      <c r="T24537" s="2"/>
    </row>
    <row r="24538" spans="4:20" x14ac:dyDescent="0.2">
      <c r="D24538" s="2"/>
      <c r="E24538" s="2"/>
      <c r="F24538" s="2"/>
      <c r="G24538" s="2"/>
      <c r="O24538" s="2"/>
      <c r="Q24538" s="2"/>
      <c r="R24538" s="2"/>
      <c r="S24538" s="2"/>
      <c r="T24538" s="2"/>
    </row>
    <row r="24539" spans="4:20" x14ac:dyDescent="0.2">
      <c r="D24539" s="2"/>
      <c r="E24539" s="2"/>
      <c r="F24539" s="2"/>
      <c r="G24539" s="2"/>
      <c r="O24539" s="2"/>
      <c r="Q24539" s="2"/>
      <c r="R24539" s="2"/>
      <c r="S24539" s="2"/>
      <c r="T24539" s="2"/>
    </row>
    <row r="24540" spans="4:20" x14ac:dyDescent="0.2">
      <c r="D24540" s="2"/>
      <c r="E24540" s="2"/>
      <c r="F24540" s="2"/>
      <c r="G24540" s="2"/>
      <c r="O24540" s="2"/>
      <c r="Q24540" s="2"/>
      <c r="R24540" s="2"/>
      <c r="S24540" s="2"/>
      <c r="T24540" s="2"/>
    </row>
    <row r="24541" spans="4:20" x14ac:dyDescent="0.2">
      <c r="D24541" s="2"/>
      <c r="E24541" s="2"/>
      <c r="F24541" s="2"/>
      <c r="G24541" s="2"/>
      <c r="O24541" s="2"/>
      <c r="Q24541" s="2"/>
      <c r="R24541" s="2"/>
      <c r="S24541" s="2"/>
      <c r="T24541" s="2"/>
    </row>
    <row r="24542" spans="4:20" x14ac:dyDescent="0.2">
      <c r="D24542" s="2"/>
      <c r="E24542" s="2"/>
      <c r="F24542" s="2"/>
      <c r="G24542" s="2"/>
      <c r="O24542" s="2"/>
      <c r="Q24542" s="2"/>
      <c r="R24542" s="2"/>
      <c r="S24542" s="2"/>
      <c r="T24542" s="2"/>
    </row>
    <row r="24543" spans="4:20" x14ac:dyDescent="0.2">
      <c r="D24543" s="2"/>
      <c r="E24543" s="2"/>
      <c r="F24543" s="2"/>
      <c r="G24543" s="2"/>
      <c r="O24543" s="2"/>
      <c r="Q24543" s="2"/>
      <c r="R24543" s="2"/>
      <c r="S24543" s="2"/>
      <c r="T24543" s="2"/>
    </row>
    <row r="24544" spans="4:20" x14ac:dyDescent="0.2">
      <c r="D24544" s="2"/>
      <c r="E24544" s="2"/>
      <c r="F24544" s="2"/>
      <c r="G24544" s="2"/>
      <c r="O24544" s="2"/>
      <c r="Q24544" s="2"/>
      <c r="R24544" s="2"/>
      <c r="S24544" s="2"/>
      <c r="T24544" s="2"/>
    </row>
    <row r="24545" spans="4:20" x14ac:dyDescent="0.2">
      <c r="D24545" s="2"/>
      <c r="E24545" s="2"/>
      <c r="F24545" s="2"/>
      <c r="G24545" s="2"/>
      <c r="O24545" s="2"/>
      <c r="Q24545" s="2"/>
      <c r="R24545" s="2"/>
      <c r="S24545" s="2"/>
      <c r="T24545" s="2"/>
    </row>
    <row r="24546" spans="4:20" x14ac:dyDescent="0.2">
      <c r="D24546" s="2"/>
      <c r="E24546" s="2"/>
      <c r="F24546" s="2"/>
      <c r="G24546" s="2"/>
      <c r="O24546" s="2"/>
      <c r="Q24546" s="2"/>
      <c r="R24546" s="2"/>
      <c r="S24546" s="2"/>
      <c r="T24546" s="2"/>
    </row>
    <row r="24547" spans="4:20" x14ac:dyDescent="0.2">
      <c r="D24547" s="2"/>
      <c r="E24547" s="2"/>
      <c r="F24547" s="2"/>
      <c r="G24547" s="2"/>
      <c r="O24547" s="2"/>
      <c r="Q24547" s="2"/>
      <c r="R24547" s="2"/>
      <c r="S24547" s="2"/>
      <c r="T24547" s="2"/>
    </row>
    <row r="24548" spans="4:20" x14ac:dyDescent="0.2">
      <c r="D24548" s="2"/>
      <c r="E24548" s="2"/>
      <c r="F24548" s="2"/>
      <c r="G24548" s="2"/>
      <c r="O24548" s="2"/>
      <c r="Q24548" s="2"/>
      <c r="R24548" s="2"/>
      <c r="S24548" s="2"/>
      <c r="T24548" s="2"/>
    </row>
    <row r="24549" spans="4:20" x14ac:dyDescent="0.2">
      <c r="D24549" s="2"/>
      <c r="E24549" s="2"/>
      <c r="F24549" s="2"/>
      <c r="G24549" s="2"/>
      <c r="O24549" s="2"/>
      <c r="Q24549" s="2"/>
      <c r="R24549" s="2"/>
      <c r="S24549" s="2"/>
      <c r="T24549" s="2"/>
    </row>
    <row r="24550" spans="4:20" x14ac:dyDescent="0.2">
      <c r="D24550" s="2"/>
      <c r="E24550" s="2"/>
      <c r="F24550" s="2"/>
      <c r="G24550" s="2"/>
      <c r="O24550" s="2"/>
      <c r="Q24550" s="2"/>
      <c r="R24550" s="2"/>
      <c r="S24550" s="2"/>
      <c r="T24550" s="2"/>
    </row>
    <row r="24551" spans="4:20" x14ac:dyDescent="0.2">
      <c r="D24551" s="2"/>
      <c r="E24551" s="2"/>
      <c r="F24551" s="2"/>
      <c r="G24551" s="2"/>
      <c r="O24551" s="2"/>
      <c r="Q24551" s="2"/>
      <c r="R24551" s="2"/>
      <c r="S24551" s="2"/>
      <c r="T24551" s="2"/>
    </row>
    <row r="24552" spans="4:20" x14ac:dyDescent="0.2">
      <c r="D24552" s="2"/>
      <c r="E24552" s="2"/>
      <c r="F24552" s="2"/>
      <c r="G24552" s="2"/>
      <c r="O24552" s="2"/>
      <c r="Q24552" s="2"/>
      <c r="R24552" s="2"/>
      <c r="S24552" s="2"/>
      <c r="T24552" s="2"/>
    </row>
    <row r="24553" spans="4:20" x14ac:dyDescent="0.2">
      <c r="D24553" s="2"/>
      <c r="E24553" s="2"/>
      <c r="F24553" s="2"/>
      <c r="G24553" s="2"/>
      <c r="O24553" s="2"/>
      <c r="Q24553" s="2"/>
      <c r="R24553" s="2"/>
      <c r="S24553" s="2"/>
      <c r="T24553" s="2"/>
    </row>
    <row r="24554" spans="4:20" x14ac:dyDescent="0.2">
      <c r="D24554" s="2"/>
      <c r="E24554" s="2"/>
      <c r="F24554" s="2"/>
      <c r="G24554" s="2"/>
      <c r="O24554" s="2"/>
      <c r="Q24554" s="2"/>
      <c r="R24554" s="2"/>
      <c r="S24554" s="2"/>
      <c r="T24554" s="2"/>
    </row>
    <row r="24555" spans="4:20" x14ac:dyDescent="0.2">
      <c r="D24555" s="2"/>
      <c r="E24555" s="2"/>
      <c r="F24555" s="2"/>
      <c r="G24555" s="2"/>
      <c r="O24555" s="2"/>
      <c r="Q24555" s="2"/>
      <c r="R24555" s="2"/>
      <c r="S24555" s="2"/>
      <c r="T24555" s="2"/>
    </row>
    <row r="24556" spans="4:20" x14ac:dyDescent="0.2">
      <c r="D24556" s="2"/>
      <c r="E24556" s="2"/>
      <c r="F24556" s="2"/>
      <c r="G24556" s="2"/>
      <c r="O24556" s="2"/>
      <c r="Q24556" s="2"/>
      <c r="R24556" s="2"/>
      <c r="S24556" s="2"/>
      <c r="T24556" s="2"/>
    </row>
    <row r="24557" spans="4:20" x14ac:dyDescent="0.2">
      <c r="D24557" s="2"/>
      <c r="E24557" s="2"/>
      <c r="F24557" s="2"/>
      <c r="G24557" s="2"/>
      <c r="O24557" s="2"/>
      <c r="Q24557" s="2"/>
      <c r="R24557" s="2"/>
      <c r="S24557" s="2"/>
      <c r="T24557" s="2"/>
    </row>
    <row r="24558" spans="4:20" x14ac:dyDescent="0.2">
      <c r="D24558" s="2"/>
      <c r="E24558" s="2"/>
      <c r="F24558" s="2"/>
      <c r="G24558" s="2"/>
      <c r="O24558" s="2"/>
      <c r="Q24558" s="2"/>
      <c r="R24558" s="2"/>
      <c r="S24558" s="2"/>
      <c r="T24558" s="2"/>
    </row>
    <row r="24559" spans="4:20" x14ac:dyDescent="0.2">
      <c r="D24559" s="2"/>
      <c r="E24559" s="2"/>
      <c r="F24559" s="2"/>
      <c r="G24559" s="2"/>
      <c r="O24559" s="2"/>
      <c r="Q24559" s="2"/>
      <c r="R24559" s="2"/>
      <c r="S24559" s="2"/>
      <c r="T24559" s="2"/>
    </row>
    <row r="24560" spans="4:20" x14ac:dyDescent="0.2">
      <c r="D24560" s="2"/>
      <c r="E24560" s="2"/>
      <c r="F24560" s="2"/>
      <c r="G24560" s="2"/>
      <c r="O24560" s="2"/>
      <c r="Q24560" s="2"/>
      <c r="R24560" s="2"/>
      <c r="S24560" s="2"/>
      <c r="T24560" s="2"/>
    </row>
    <row r="24561" spans="4:20" x14ac:dyDescent="0.2">
      <c r="D24561" s="2"/>
      <c r="E24561" s="2"/>
      <c r="F24561" s="2"/>
      <c r="G24561" s="2"/>
      <c r="O24561" s="2"/>
      <c r="Q24561" s="2"/>
      <c r="R24561" s="2"/>
      <c r="S24561" s="2"/>
      <c r="T24561" s="2"/>
    </row>
    <row r="24562" spans="4:20" x14ac:dyDescent="0.2">
      <c r="D24562" s="2"/>
      <c r="E24562" s="2"/>
      <c r="F24562" s="2"/>
      <c r="G24562" s="2"/>
      <c r="O24562" s="2"/>
      <c r="Q24562" s="2"/>
      <c r="R24562" s="2"/>
      <c r="S24562" s="2"/>
      <c r="T24562" s="2"/>
    </row>
    <row r="24563" spans="4:20" x14ac:dyDescent="0.2">
      <c r="D24563" s="2"/>
      <c r="E24563" s="2"/>
      <c r="F24563" s="2"/>
      <c r="G24563" s="2"/>
      <c r="O24563" s="2"/>
      <c r="Q24563" s="2"/>
      <c r="R24563" s="2"/>
      <c r="S24563" s="2"/>
      <c r="T24563" s="2"/>
    </row>
    <row r="24564" spans="4:20" x14ac:dyDescent="0.2">
      <c r="D24564" s="2"/>
      <c r="E24564" s="2"/>
      <c r="F24564" s="2"/>
      <c r="G24564" s="2"/>
      <c r="O24564" s="2"/>
      <c r="Q24564" s="2"/>
      <c r="R24564" s="2"/>
      <c r="S24564" s="2"/>
      <c r="T24564" s="2"/>
    </row>
    <row r="24565" spans="4:20" x14ac:dyDescent="0.2">
      <c r="D24565" s="2"/>
      <c r="E24565" s="2"/>
      <c r="F24565" s="2"/>
      <c r="G24565" s="2"/>
      <c r="O24565" s="2"/>
      <c r="Q24565" s="2"/>
      <c r="R24565" s="2"/>
      <c r="S24565" s="2"/>
      <c r="T24565" s="2"/>
    </row>
    <row r="24566" spans="4:20" x14ac:dyDescent="0.2">
      <c r="D24566" s="2"/>
      <c r="E24566" s="2"/>
      <c r="F24566" s="2"/>
      <c r="G24566" s="2"/>
      <c r="O24566" s="2"/>
      <c r="Q24566" s="2"/>
      <c r="R24566" s="2"/>
      <c r="S24566" s="2"/>
      <c r="T24566" s="2"/>
    </row>
    <row r="24567" spans="4:20" x14ac:dyDescent="0.2">
      <c r="D24567" s="2"/>
      <c r="E24567" s="2"/>
      <c r="F24567" s="2"/>
      <c r="G24567" s="2"/>
      <c r="O24567" s="2"/>
      <c r="Q24567" s="2"/>
      <c r="R24567" s="2"/>
      <c r="S24567" s="2"/>
      <c r="T24567" s="2"/>
    </row>
    <row r="24568" spans="4:20" x14ac:dyDescent="0.2">
      <c r="D24568" s="2"/>
      <c r="E24568" s="2"/>
      <c r="F24568" s="2"/>
      <c r="G24568" s="2"/>
      <c r="O24568" s="2"/>
      <c r="Q24568" s="2"/>
      <c r="R24568" s="2"/>
      <c r="S24568" s="2"/>
      <c r="T24568" s="2"/>
    </row>
    <row r="24569" spans="4:20" x14ac:dyDescent="0.2">
      <c r="D24569" s="2"/>
      <c r="E24569" s="2"/>
      <c r="F24569" s="2"/>
      <c r="G24569" s="2"/>
      <c r="O24569" s="2"/>
      <c r="Q24569" s="2"/>
      <c r="R24569" s="2"/>
      <c r="S24569" s="2"/>
      <c r="T24569" s="2"/>
    </row>
    <row r="24570" spans="4:20" x14ac:dyDescent="0.2">
      <c r="D24570" s="2"/>
      <c r="E24570" s="2"/>
      <c r="F24570" s="2"/>
      <c r="G24570" s="2"/>
      <c r="O24570" s="2"/>
      <c r="Q24570" s="2"/>
      <c r="R24570" s="2"/>
      <c r="S24570" s="2"/>
      <c r="T24570" s="2"/>
    </row>
    <row r="24571" spans="4:20" x14ac:dyDescent="0.2">
      <c r="D24571" s="2"/>
      <c r="E24571" s="2"/>
      <c r="F24571" s="2"/>
      <c r="G24571" s="2"/>
      <c r="O24571" s="2"/>
      <c r="Q24571" s="2"/>
      <c r="R24571" s="2"/>
      <c r="S24571" s="2"/>
      <c r="T24571" s="2"/>
    </row>
    <row r="24572" spans="4:20" x14ac:dyDescent="0.2">
      <c r="D24572" s="2"/>
      <c r="E24572" s="2"/>
      <c r="F24572" s="2"/>
      <c r="G24572" s="2"/>
      <c r="O24572" s="2"/>
      <c r="Q24572" s="2"/>
      <c r="R24572" s="2"/>
      <c r="S24572" s="2"/>
      <c r="T24572" s="2"/>
    </row>
    <row r="24573" spans="4:20" x14ac:dyDescent="0.2">
      <c r="D24573" s="2"/>
      <c r="E24573" s="2"/>
      <c r="F24573" s="2"/>
      <c r="G24573" s="2"/>
      <c r="O24573" s="2"/>
      <c r="Q24573" s="2"/>
      <c r="R24573" s="2"/>
      <c r="S24573" s="2"/>
      <c r="T24573" s="2"/>
    </row>
    <row r="24574" spans="4:20" x14ac:dyDescent="0.2">
      <c r="D24574" s="2"/>
      <c r="E24574" s="2"/>
      <c r="F24574" s="2"/>
      <c r="G24574" s="2"/>
      <c r="O24574" s="2"/>
      <c r="Q24574" s="2"/>
      <c r="R24574" s="2"/>
      <c r="S24574" s="2"/>
      <c r="T24574" s="2"/>
    </row>
    <row r="24575" spans="4:20" x14ac:dyDescent="0.2">
      <c r="D24575" s="2"/>
      <c r="E24575" s="2"/>
      <c r="F24575" s="2"/>
      <c r="G24575" s="2"/>
      <c r="O24575" s="2"/>
      <c r="Q24575" s="2"/>
      <c r="R24575" s="2"/>
      <c r="S24575" s="2"/>
      <c r="T24575" s="2"/>
    </row>
    <row r="24576" spans="4:20" x14ac:dyDescent="0.2">
      <c r="D24576" s="2"/>
      <c r="E24576" s="2"/>
      <c r="F24576" s="2"/>
      <c r="G24576" s="2"/>
      <c r="O24576" s="2"/>
      <c r="Q24576" s="2"/>
      <c r="R24576" s="2"/>
      <c r="S24576" s="2"/>
      <c r="T24576" s="2"/>
    </row>
    <row r="24577" spans="4:20" x14ac:dyDescent="0.2">
      <c r="D24577" s="2"/>
      <c r="E24577" s="2"/>
      <c r="F24577" s="2"/>
      <c r="G24577" s="2"/>
      <c r="O24577" s="2"/>
      <c r="Q24577" s="2"/>
      <c r="R24577" s="2"/>
      <c r="S24577" s="2"/>
      <c r="T24577" s="2"/>
    </row>
    <row r="24578" spans="4:20" x14ac:dyDescent="0.2">
      <c r="D24578" s="2"/>
      <c r="E24578" s="2"/>
      <c r="F24578" s="2"/>
      <c r="G24578" s="2"/>
      <c r="O24578" s="2"/>
      <c r="Q24578" s="2"/>
      <c r="R24578" s="2"/>
      <c r="S24578" s="2"/>
      <c r="T24578" s="2"/>
    </row>
    <row r="24579" spans="4:20" x14ac:dyDescent="0.2">
      <c r="D24579" s="2"/>
      <c r="E24579" s="2"/>
      <c r="F24579" s="2"/>
      <c r="G24579" s="2"/>
      <c r="O24579" s="2"/>
      <c r="Q24579" s="2"/>
      <c r="R24579" s="2"/>
      <c r="S24579" s="2"/>
      <c r="T24579" s="2"/>
    </row>
    <row r="24580" spans="4:20" x14ac:dyDescent="0.2">
      <c r="D24580" s="2"/>
      <c r="E24580" s="2"/>
      <c r="F24580" s="2"/>
      <c r="G24580" s="2"/>
      <c r="O24580" s="2"/>
      <c r="Q24580" s="2"/>
      <c r="R24580" s="2"/>
      <c r="S24580" s="2"/>
      <c r="T24580" s="2"/>
    </row>
    <row r="24581" spans="4:20" x14ac:dyDescent="0.2">
      <c r="D24581" s="2"/>
      <c r="E24581" s="2"/>
      <c r="F24581" s="2"/>
      <c r="G24581" s="2"/>
      <c r="O24581" s="2"/>
      <c r="Q24581" s="2"/>
      <c r="R24581" s="2"/>
      <c r="S24581" s="2"/>
      <c r="T24581" s="2"/>
    </row>
    <row r="24582" spans="4:20" x14ac:dyDescent="0.2">
      <c r="D24582" s="2"/>
      <c r="E24582" s="2"/>
      <c r="F24582" s="2"/>
      <c r="G24582" s="2"/>
      <c r="O24582" s="2"/>
      <c r="Q24582" s="2"/>
      <c r="R24582" s="2"/>
      <c r="S24582" s="2"/>
      <c r="T24582" s="2"/>
    </row>
    <row r="24583" spans="4:20" x14ac:dyDescent="0.2">
      <c r="D24583" s="2"/>
      <c r="E24583" s="2"/>
      <c r="F24583" s="2"/>
      <c r="G24583" s="2"/>
      <c r="O24583" s="2"/>
      <c r="Q24583" s="2"/>
      <c r="R24583" s="2"/>
      <c r="S24583" s="2"/>
      <c r="T24583" s="2"/>
    </row>
    <row r="24584" spans="4:20" x14ac:dyDescent="0.2">
      <c r="D24584" s="2"/>
      <c r="E24584" s="2"/>
      <c r="F24584" s="2"/>
      <c r="G24584" s="2"/>
      <c r="O24584" s="2"/>
      <c r="Q24584" s="2"/>
      <c r="R24584" s="2"/>
      <c r="S24584" s="2"/>
      <c r="T24584" s="2"/>
    </row>
    <row r="24585" spans="4:20" x14ac:dyDescent="0.2">
      <c r="D24585" s="2"/>
      <c r="E24585" s="2"/>
      <c r="F24585" s="2"/>
      <c r="G24585" s="2"/>
      <c r="O24585" s="2"/>
      <c r="Q24585" s="2"/>
      <c r="R24585" s="2"/>
      <c r="S24585" s="2"/>
      <c r="T24585" s="2"/>
    </row>
    <row r="24586" spans="4:20" x14ac:dyDescent="0.2">
      <c r="D24586" s="2"/>
      <c r="E24586" s="2"/>
      <c r="F24586" s="2"/>
      <c r="G24586" s="2"/>
      <c r="O24586" s="2"/>
      <c r="Q24586" s="2"/>
      <c r="R24586" s="2"/>
      <c r="S24586" s="2"/>
      <c r="T24586" s="2"/>
    </row>
    <row r="24587" spans="4:20" x14ac:dyDescent="0.2">
      <c r="D24587" s="2"/>
      <c r="E24587" s="2"/>
      <c r="F24587" s="2"/>
      <c r="G24587" s="2"/>
      <c r="O24587" s="2"/>
      <c r="Q24587" s="2"/>
      <c r="R24587" s="2"/>
      <c r="S24587" s="2"/>
      <c r="T24587" s="2"/>
    </row>
    <row r="24588" spans="4:20" x14ac:dyDescent="0.2">
      <c r="D24588" s="2"/>
      <c r="E24588" s="2"/>
      <c r="F24588" s="2"/>
      <c r="G24588" s="2"/>
      <c r="O24588" s="2"/>
      <c r="Q24588" s="2"/>
      <c r="R24588" s="2"/>
      <c r="S24588" s="2"/>
      <c r="T24588" s="2"/>
    </row>
    <row r="24589" spans="4:20" x14ac:dyDescent="0.2">
      <c r="D24589" s="2"/>
      <c r="E24589" s="2"/>
      <c r="F24589" s="2"/>
      <c r="G24589" s="2"/>
      <c r="O24589" s="2"/>
      <c r="Q24589" s="2"/>
      <c r="R24589" s="2"/>
      <c r="S24589" s="2"/>
      <c r="T24589" s="2"/>
    </row>
    <row r="24590" spans="4:20" x14ac:dyDescent="0.2">
      <c r="D24590" s="2"/>
      <c r="E24590" s="2"/>
      <c r="F24590" s="2"/>
      <c r="G24590" s="2"/>
      <c r="O24590" s="2"/>
      <c r="Q24590" s="2"/>
      <c r="R24590" s="2"/>
      <c r="S24590" s="2"/>
      <c r="T24590" s="2"/>
    </row>
    <row r="24591" spans="4:20" x14ac:dyDescent="0.2">
      <c r="D24591" s="2"/>
      <c r="E24591" s="2"/>
      <c r="F24591" s="2"/>
      <c r="G24591" s="2"/>
      <c r="O24591" s="2"/>
      <c r="Q24591" s="2"/>
      <c r="R24591" s="2"/>
      <c r="S24591" s="2"/>
      <c r="T24591" s="2"/>
    </row>
    <row r="24592" spans="4:20" x14ac:dyDescent="0.2">
      <c r="D24592" s="2"/>
      <c r="E24592" s="2"/>
      <c r="F24592" s="2"/>
      <c r="G24592" s="2"/>
      <c r="O24592" s="2"/>
      <c r="Q24592" s="2"/>
      <c r="R24592" s="2"/>
      <c r="S24592" s="2"/>
      <c r="T24592" s="2"/>
    </row>
    <row r="24593" spans="4:20" x14ac:dyDescent="0.2">
      <c r="D24593" s="2"/>
      <c r="E24593" s="2"/>
      <c r="F24593" s="2"/>
      <c r="G24593" s="2"/>
      <c r="O24593" s="2"/>
      <c r="Q24593" s="2"/>
      <c r="R24593" s="2"/>
      <c r="S24593" s="2"/>
      <c r="T24593" s="2"/>
    </row>
    <row r="24594" spans="4:20" x14ac:dyDescent="0.2">
      <c r="D24594" s="2"/>
      <c r="E24594" s="2"/>
      <c r="F24594" s="2"/>
      <c r="G24594" s="2"/>
      <c r="O24594" s="2"/>
      <c r="Q24594" s="2"/>
      <c r="R24594" s="2"/>
      <c r="S24594" s="2"/>
      <c r="T24594" s="2"/>
    </row>
    <row r="24595" spans="4:20" x14ac:dyDescent="0.2">
      <c r="D24595" s="2"/>
      <c r="E24595" s="2"/>
      <c r="F24595" s="2"/>
      <c r="G24595" s="2"/>
      <c r="O24595" s="2"/>
      <c r="Q24595" s="2"/>
      <c r="R24595" s="2"/>
      <c r="S24595" s="2"/>
      <c r="T24595" s="2"/>
    </row>
    <row r="24596" spans="4:20" x14ac:dyDescent="0.2">
      <c r="D24596" s="2"/>
      <c r="E24596" s="2"/>
      <c r="F24596" s="2"/>
      <c r="G24596" s="2"/>
      <c r="O24596" s="2"/>
      <c r="Q24596" s="2"/>
      <c r="R24596" s="2"/>
      <c r="S24596" s="2"/>
      <c r="T24596" s="2"/>
    </row>
    <row r="24597" spans="4:20" x14ac:dyDescent="0.2">
      <c r="D24597" s="2"/>
      <c r="E24597" s="2"/>
      <c r="F24597" s="2"/>
      <c r="G24597" s="2"/>
      <c r="O24597" s="2"/>
      <c r="Q24597" s="2"/>
      <c r="R24597" s="2"/>
      <c r="S24597" s="2"/>
      <c r="T24597" s="2"/>
    </row>
    <row r="24598" spans="4:20" x14ac:dyDescent="0.2">
      <c r="D24598" s="2"/>
      <c r="E24598" s="2"/>
      <c r="F24598" s="2"/>
      <c r="G24598" s="2"/>
      <c r="O24598" s="2"/>
      <c r="Q24598" s="2"/>
      <c r="R24598" s="2"/>
      <c r="S24598" s="2"/>
      <c r="T24598" s="2"/>
    </row>
    <row r="24599" spans="4:20" x14ac:dyDescent="0.2">
      <c r="D24599" s="2"/>
      <c r="E24599" s="2"/>
      <c r="F24599" s="2"/>
      <c r="G24599" s="2"/>
      <c r="O24599" s="2"/>
      <c r="Q24599" s="2"/>
      <c r="R24599" s="2"/>
      <c r="S24599" s="2"/>
      <c r="T24599" s="2"/>
    </row>
    <row r="24600" spans="4:20" x14ac:dyDescent="0.2">
      <c r="D24600" s="2"/>
      <c r="E24600" s="2"/>
      <c r="F24600" s="2"/>
      <c r="G24600" s="2"/>
      <c r="O24600" s="2"/>
      <c r="Q24600" s="2"/>
      <c r="R24600" s="2"/>
      <c r="S24600" s="2"/>
      <c r="T24600" s="2"/>
    </row>
    <row r="24601" spans="4:20" x14ac:dyDescent="0.2">
      <c r="D24601" s="2"/>
      <c r="E24601" s="2"/>
      <c r="F24601" s="2"/>
      <c r="G24601" s="2"/>
      <c r="O24601" s="2"/>
      <c r="Q24601" s="2"/>
      <c r="R24601" s="2"/>
      <c r="S24601" s="2"/>
      <c r="T24601" s="2"/>
    </row>
    <row r="24602" spans="4:20" x14ac:dyDescent="0.2">
      <c r="D24602" s="2"/>
      <c r="E24602" s="2"/>
      <c r="F24602" s="2"/>
      <c r="G24602" s="2"/>
      <c r="O24602" s="2"/>
      <c r="Q24602" s="2"/>
      <c r="R24602" s="2"/>
      <c r="S24602" s="2"/>
      <c r="T24602" s="2"/>
    </row>
    <row r="24603" spans="4:20" x14ac:dyDescent="0.2">
      <c r="D24603" s="2"/>
      <c r="E24603" s="2"/>
      <c r="F24603" s="2"/>
      <c r="G24603" s="2"/>
      <c r="O24603" s="2"/>
      <c r="Q24603" s="2"/>
      <c r="R24603" s="2"/>
      <c r="S24603" s="2"/>
      <c r="T24603" s="2"/>
    </row>
    <row r="24604" spans="4:20" x14ac:dyDescent="0.2">
      <c r="D24604" s="2"/>
      <c r="E24604" s="2"/>
      <c r="F24604" s="2"/>
      <c r="G24604" s="2"/>
      <c r="O24604" s="2"/>
      <c r="Q24604" s="2"/>
      <c r="R24604" s="2"/>
      <c r="S24604" s="2"/>
      <c r="T24604" s="2"/>
    </row>
    <row r="24605" spans="4:20" x14ac:dyDescent="0.2">
      <c r="D24605" s="2"/>
      <c r="E24605" s="2"/>
      <c r="F24605" s="2"/>
      <c r="G24605" s="2"/>
      <c r="O24605" s="2"/>
      <c r="Q24605" s="2"/>
      <c r="R24605" s="2"/>
      <c r="S24605" s="2"/>
      <c r="T24605" s="2"/>
    </row>
    <row r="24606" spans="4:20" x14ac:dyDescent="0.2">
      <c r="D24606" s="2"/>
      <c r="E24606" s="2"/>
      <c r="F24606" s="2"/>
      <c r="G24606" s="2"/>
      <c r="O24606" s="2"/>
      <c r="Q24606" s="2"/>
      <c r="R24606" s="2"/>
      <c r="S24606" s="2"/>
      <c r="T24606" s="2"/>
    </row>
    <row r="24607" spans="4:20" x14ac:dyDescent="0.2">
      <c r="D24607" s="2"/>
      <c r="E24607" s="2"/>
      <c r="F24607" s="2"/>
      <c r="G24607" s="2"/>
      <c r="O24607" s="2"/>
      <c r="Q24607" s="2"/>
      <c r="R24607" s="2"/>
      <c r="S24607" s="2"/>
      <c r="T24607" s="2"/>
    </row>
    <row r="24608" spans="4:20" x14ac:dyDescent="0.2">
      <c r="D24608" s="2"/>
      <c r="E24608" s="2"/>
      <c r="F24608" s="2"/>
      <c r="G24608" s="2"/>
      <c r="O24608" s="2"/>
      <c r="Q24608" s="2"/>
      <c r="R24608" s="2"/>
      <c r="S24608" s="2"/>
      <c r="T24608" s="2"/>
    </row>
    <row r="24609" spans="4:20" x14ac:dyDescent="0.2">
      <c r="D24609" s="2"/>
      <c r="E24609" s="2"/>
      <c r="F24609" s="2"/>
      <c r="G24609" s="2"/>
      <c r="O24609" s="2"/>
      <c r="Q24609" s="2"/>
      <c r="R24609" s="2"/>
      <c r="S24609" s="2"/>
      <c r="T24609" s="2"/>
    </row>
    <row r="24610" spans="4:20" x14ac:dyDescent="0.2">
      <c r="D24610" s="2"/>
      <c r="E24610" s="2"/>
      <c r="F24610" s="2"/>
      <c r="G24610" s="2"/>
      <c r="O24610" s="2"/>
      <c r="Q24610" s="2"/>
      <c r="R24610" s="2"/>
      <c r="S24610" s="2"/>
      <c r="T24610" s="2"/>
    </row>
    <row r="24611" spans="4:20" x14ac:dyDescent="0.2">
      <c r="D24611" s="2"/>
      <c r="E24611" s="2"/>
      <c r="F24611" s="2"/>
      <c r="G24611" s="2"/>
      <c r="O24611" s="2"/>
      <c r="Q24611" s="2"/>
      <c r="R24611" s="2"/>
      <c r="S24611" s="2"/>
      <c r="T24611" s="2"/>
    </row>
    <row r="24612" spans="4:20" x14ac:dyDescent="0.2">
      <c r="D24612" s="2"/>
      <c r="E24612" s="2"/>
      <c r="F24612" s="2"/>
      <c r="G24612" s="2"/>
      <c r="O24612" s="2"/>
      <c r="Q24612" s="2"/>
      <c r="R24612" s="2"/>
      <c r="S24612" s="2"/>
      <c r="T24612" s="2"/>
    </row>
    <row r="24613" spans="4:20" x14ac:dyDescent="0.2">
      <c r="D24613" s="2"/>
      <c r="E24613" s="2"/>
      <c r="F24613" s="2"/>
      <c r="G24613" s="2"/>
      <c r="O24613" s="2"/>
      <c r="Q24613" s="2"/>
      <c r="R24613" s="2"/>
      <c r="S24613" s="2"/>
      <c r="T24613" s="2"/>
    </row>
    <row r="24614" spans="4:20" x14ac:dyDescent="0.2">
      <c r="D24614" s="2"/>
      <c r="E24614" s="2"/>
      <c r="F24614" s="2"/>
      <c r="G24614" s="2"/>
      <c r="O24614" s="2"/>
      <c r="Q24614" s="2"/>
      <c r="R24614" s="2"/>
      <c r="S24614" s="2"/>
      <c r="T24614" s="2"/>
    </row>
    <row r="24615" spans="4:20" x14ac:dyDescent="0.2">
      <c r="D24615" s="2"/>
      <c r="E24615" s="2"/>
      <c r="F24615" s="2"/>
      <c r="G24615" s="2"/>
      <c r="O24615" s="2"/>
      <c r="Q24615" s="2"/>
      <c r="R24615" s="2"/>
      <c r="S24615" s="2"/>
      <c r="T24615" s="2"/>
    </row>
    <row r="24616" spans="4:20" x14ac:dyDescent="0.2">
      <c r="D24616" s="2"/>
      <c r="E24616" s="2"/>
      <c r="F24616" s="2"/>
      <c r="G24616" s="2"/>
      <c r="O24616" s="2"/>
      <c r="Q24616" s="2"/>
      <c r="R24616" s="2"/>
      <c r="S24616" s="2"/>
      <c r="T24616" s="2"/>
    </row>
    <row r="24617" spans="4:20" x14ac:dyDescent="0.2">
      <c r="D24617" s="2"/>
      <c r="E24617" s="2"/>
      <c r="F24617" s="2"/>
      <c r="G24617" s="2"/>
      <c r="O24617" s="2"/>
      <c r="Q24617" s="2"/>
      <c r="R24617" s="2"/>
      <c r="S24617" s="2"/>
      <c r="T24617" s="2"/>
    </row>
    <row r="24618" spans="4:20" x14ac:dyDescent="0.2">
      <c r="D24618" s="2"/>
      <c r="E24618" s="2"/>
      <c r="F24618" s="2"/>
      <c r="G24618" s="2"/>
      <c r="O24618" s="2"/>
      <c r="Q24618" s="2"/>
      <c r="R24618" s="2"/>
      <c r="S24618" s="2"/>
      <c r="T24618" s="2"/>
    </row>
    <row r="24619" spans="4:20" x14ac:dyDescent="0.2">
      <c r="D24619" s="2"/>
      <c r="E24619" s="2"/>
      <c r="F24619" s="2"/>
      <c r="G24619" s="2"/>
      <c r="O24619" s="2"/>
      <c r="Q24619" s="2"/>
      <c r="R24619" s="2"/>
      <c r="S24619" s="2"/>
      <c r="T24619" s="2"/>
    </row>
    <row r="24620" spans="4:20" x14ac:dyDescent="0.2">
      <c r="D24620" s="2"/>
      <c r="E24620" s="2"/>
      <c r="F24620" s="2"/>
      <c r="G24620" s="2"/>
      <c r="O24620" s="2"/>
      <c r="Q24620" s="2"/>
      <c r="R24620" s="2"/>
      <c r="S24620" s="2"/>
      <c r="T24620" s="2"/>
    </row>
    <row r="24621" spans="4:20" x14ac:dyDescent="0.2">
      <c r="D24621" s="2"/>
      <c r="E24621" s="2"/>
      <c r="F24621" s="2"/>
      <c r="G24621" s="2"/>
      <c r="O24621" s="2"/>
      <c r="Q24621" s="2"/>
      <c r="R24621" s="2"/>
      <c r="S24621" s="2"/>
      <c r="T24621" s="2"/>
    </row>
    <row r="24622" spans="4:20" x14ac:dyDescent="0.2">
      <c r="D24622" s="2"/>
      <c r="E24622" s="2"/>
      <c r="F24622" s="2"/>
      <c r="G24622" s="2"/>
      <c r="O24622" s="2"/>
      <c r="Q24622" s="2"/>
      <c r="R24622" s="2"/>
      <c r="S24622" s="2"/>
      <c r="T24622" s="2"/>
    </row>
    <row r="24623" spans="4:20" x14ac:dyDescent="0.2">
      <c r="D24623" s="2"/>
      <c r="E24623" s="2"/>
      <c r="F24623" s="2"/>
      <c r="G24623" s="2"/>
      <c r="O24623" s="2"/>
      <c r="Q24623" s="2"/>
      <c r="R24623" s="2"/>
      <c r="S24623" s="2"/>
      <c r="T24623" s="2"/>
    </row>
    <row r="24624" spans="4:20" x14ac:dyDescent="0.2">
      <c r="D24624" s="2"/>
      <c r="E24624" s="2"/>
      <c r="F24624" s="2"/>
      <c r="G24624" s="2"/>
      <c r="O24624" s="2"/>
      <c r="Q24624" s="2"/>
      <c r="R24624" s="2"/>
      <c r="S24624" s="2"/>
      <c r="T24624" s="2"/>
    </row>
    <row r="24625" spans="4:20" x14ac:dyDescent="0.2">
      <c r="D24625" s="2"/>
      <c r="E24625" s="2"/>
      <c r="F24625" s="2"/>
      <c r="G24625" s="2"/>
      <c r="O24625" s="2"/>
      <c r="Q24625" s="2"/>
      <c r="R24625" s="2"/>
      <c r="S24625" s="2"/>
      <c r="T24625" s="2"/>
    </row>
    <row r="24626" spans="4:20" x14ac:dyDescent="0.2">
      <c r="D24626" s="2"/>
      <c r="E24626" s="2"/>
      <c r="F24626" s="2"/>
      <c r="G24626" s="2"/>
      <c r="O24626" s="2"/>
      <c r="Q24626" s="2"/>
      <c r="R24626" s="2"/>
      <c r="S24626" s="2"/>
      <c r="T24626" s="2"/>
    </row>
    <row r="24627" spans="4:20" x14ac:dyDescent="0.2">
      <c r="D24627" s="2"/>
      <c r="E24627" s="2"/>
      <c r="F24627" s="2"/>
      <c r="G24627" s="2"/>
      <c r="O24627" s="2"/>
      <c r="Q24627" s="2"/>
      <c r="R24627" s="2"/>
      <c r="S24627" s="2"/>
      <c r="T24627" s="2"/>
    </row>
    <row r="24628" spans="4:20" x14ac:dyDescent="0.2">
      <c r="D24628" s="2"/>
      <c r="E24628" s="2"/>
      <c r="F24628" s="2"/>
      <c r="G24628" s="2"/>
      <c r="O24628" s="2"/>
      <c r="Q24628" s="2"/>
      <c r="R24628" s="2"/>
      <c r="S24628" s="2"/>
      <c r="T24628" s="2"/>
    </row>
    <row r="24629" spans="4:20" x14ac:dyDescent="0.2">
      <c r="D24629" s="2"/>
      <c r="E24629" s="2"/>
      <c r="F24629" s="2"/>
      <c r="G24629" s="2"/>
      <c r="O24629" s="2"/>
      <c r="Q24629" s="2"/>
      <c r="R24629" s="2"/>
      <c r="S24629" s="2"/>
      <c r="T24629" s="2"/>
    </row>
    <row r="24630" spans="4:20" x14ac:dyDescent="0.2">
      <c r="D24630" s="2"/>
      <c r="E24630" s="2"/>
      <c r="F24630" s="2"/>
      <c r="G24630" s="2"/>
      <c r="O24630" s="2"/>
      <c r="Q24630" s="2"/>
      <c r="R24630" s="2"/>
      <c r="S24630" s="2"/>
      <c r="T24630" s="2"/>
    </row>
    <row r="24631" spans="4:20" x14ac:dyDescent="0.2">
      <c r="D24631" s="2"/>
      <c r="E24631" s="2"/>
      <c r="F24631" s="2"/>
      <c r="G24631" s="2"/>
      <c r="O24631" s="2"/>
      <c r="Q24631" s="2"/>
      <c r="R24631" s="2"/>
      <c r="S24631" s="2"/>
      <c r="T24631" s="2"/>
    </row>
    <row r="24632" spans="4:20" x14ac:dyDescent="0.2">
      <c r="D24632" s="2"/>
      <c r="E24632" s="2"/>
      <c r="F24632" s="2"/>
      <c r="G24632" s="2"/>
      <c r="O24632" s="2"/>
      <c r="Q24632" s="2"/>
      <c r="R24632" s="2"/>
      <c r="S24632" s="2"/>
      <c r="T24632" s="2"/>
    </row>
    <row r="24633" spans="4:20" x14ac:dyDescent="0.2">
      <c r="D24633" s="2"/>
      <c r="E24633" s="2"/>
      <c r="F24633" s="2"/>
      <c r="G24633" s="2"/>
      <c r="O24633" s="2"/>
      <c r="Q24633" s="2"/>
      <c r="R24633" s="2"/>
      <c r="S24633" s="2"/>
      <c r="T24633" s="2"/>
    </row>
    <row r="24634" spans="4:20" x14ac:dyDescent="0.2">
      <c r="D24634" s="2"/>
      <c r="E24634" s="2"/>
      <c r="F24634" s="2"/>
      <c r="G24634" s="2"/>
      <c r="O24634" s="2"/>
      <c r="Q24634" s="2"/>
      <c r="R24634" s="2"/>
      <c r="S24634" s="2"/>
      <c r="T24634" s="2"/>
    </row>
    <row r="24635" spans="4:20" x14ac:dyDescent="0.2">
      <c r="D24635" s="2"/>
      <c r="E24635" s="2"/>
      <c r="F24635" s="2"/>
      <c r="G24635" s="2"/>
      <c r="O24635" s="2"/>
      <c r="Q24635" s="2"/>
      <c r="R24635" s="2"/>
      <c r="S24635" s="2"/>
      <c r="T24635" s="2"/>
    </row>
    <row r="24636" spans="4:20" x14ac:dyDescent="0.2">
      <c r="D24636" s="2"/>
      <c r="E24636" s="2"/>
      <c r="F24636" s="2"/>
      <c r="G24636" s="2"/>
      <c r="O24636" s="2"/>
      <c r="Q24636" s="2"/>
      <c r="R24636" s="2"/>
      <c r="S24636" s="2"/>
      <c r="T24636" s="2"/>
    </row>
    <row r="24637" spans="4:20" x14ac:dyDescent="0.2">
      <c r="D24637" s="2"/>
      <c r="E24637" s="2"/>
      <c r="F24637" s="2"/>
      <c r="G24637" s="2"/>
      <c r="O24637" s="2"/>
      <c r="Q24637" s="2"/>
      <c r="R24637" s="2"/>
      <c r="S24637" s="2"/>
      <c r="T24637" s="2"/>
    </row>
    <row r="24638" spans="4:20" x14ac:dyDescent="0.2">
      <c r="D24638" s="2"/>
      <c r="E24638" s="2"/>
      <c r="F24638" s="2"/>
      <c r="G24638" s="2"/>
      <c r="O24638" s="2"/>
      <c r="Q24638" s="2"/>
      <c r="R24638" s="2"/>
      <c r="S24638" s="2"/>
      <c r="T24638" s="2"/>
    </row>
    <row r="24639" spans="4:20" x14ac:dyDescent="0.2">
      <c r="D24639" s="2"/>
      <c r="E24639" s="2"/>
      <c r="F24639" s="2"/>
      <c r="G24639" s="2"/>
      <c r="O24639" s="2"/>
      <c r="Q24639" s="2"/>
      <c r="R24639" s="2"/>
      <c r="S24639" s="2"/>
      <c r="T24639" s="2"/>
    </row>
    <row r="24640" spans="4:20" x14ac:dyDescent="0.2">
      <c r="D24640" s="2"/>
      <c r="E24640" s="2"/>
      <c r="F24640" s="2"/>
      <c r="G24640" s="2"/>
      <c r="O24640" s="2"/>
      <c r="Q24640" s="2"/>
      <c r="R24640" s="2"/>
      <c r="S24640" s="2"/>
      <c r="T24640" s="2"/>
    </row>
    <row r="24641" spans="4:20" x14ac:dyDescent="0.2">
      <c r="D24641" s="2"/>
      <c r="E24641" s="2"/>
      <c r="F24641" s="2"/>
      <c r="G24641" s="2"/>
      <c r="O24641" s="2"/>
      <c r="Q24641" s="2"/>
      <c r="R24641" s="2"/>
      <c r="S24641" s="2"/>
      <c r="T24641" s="2"/>
    </row>
    <row r="24642" spans="4:20" x14ac:dyDescent="0.2">
      <c r="D24642" s="2"/>
      <c r="E24642" s="2"/>
      <c r="F24642" s="2"/>
      <c r="G24642" s="2"/>
      <c r="O24642" s="2"/>
      <c r="Q24642" s="2"/>
      <c r="R24642" s="2"/>
      <c r="S24642" s="2"/>
      <c r="T24642" s="2"/>
    </row>
    <row r="24643" spans="4:20" x14ac:dyDescent="0.2">
      <c r="D24643" s="2"/>
      <c r="E24643" s="2"/>
      <c r="F24643" s="2"/>
      <c r="G24643" s="2"/>
      <c r="O24643" s="2"/>
      <c r="Q24643" s="2"/>
      <c r="R24643" s="2"/>
      <c r="S24643" s="2"/>
      <c r="T24643" s="2"/>
    </row>
    <row r="24644" spans="4:20" x14ac:dyDescent="0.2">
      <c r="D24644" s="2"/>
      <c r="E24644" s="2"/>
      <c r="F24644" s="2"/>
      <c r="G24644" s="2"/>
      <c r="O24644" s="2"/>
      <c r="Q24644" s="2"/>
      <c r="R24644" s="2"/>
      <c r="S24644" s="2"/>
      <c r="T24644" s="2"/>
    </row>
    <row r="24645" spans="4:20" x14ac:dyDescent="0.2">
      <c r="D24645" s="2"/>
      <c r="E24645" s="2"/>
      <c r="F24645" s="2"/>
      <c r="G24645" s="2"/>
      <c r="O24645" s="2"/>
      <c r="Q24645" s="2"/>
      <c r="R24645" s="2"/>
      <c r="S24645" s="2"/>
      <c r="T24645" s="2"/>
    </row>
    <row r="24646" spans="4:20" x14ac:dyDescent="0.2">
      <c r="D24646" s="2"/>
      <c r="E24646" s="2"/>
      <c r="F24646" s="2"/>
      <c r="G24646" s="2"/>
      <c r="O24646" s="2"/>
      <c r="Q24646" s="2"/>
      <c r="R24646" s="2"/>
      <c r="S24646" s="2"/>
      <c r="T24646" s="2"/>
    </row>
    <row r="24647" spans="4:20" x14ac:dyDescent="0.2">
      <c r="D24647" s="2"/>
      <c r="E24647" s="2"/>
      <c r="F24647" s="2"/>
      <c r="G24647" s="2"/>
      <c r="O24647" s="2"/>
      <c r="Q24647" s="2"/>
      <c r="R24647" s="2"/>
      <c r="S24647" s="2"/>
      <c r="T24647" s="2"/>
    </row>
    <row r="24648" spans="4:20" x14ac:dyDescent="0.2">
      <c r="D24648" s="2"/>
      <c r="E24648" s="2"/>
      <c r="F24648" s="2"/>
      <c r="G24648" s="2"/>
      <c r="O24648" s="2"/>
      <c r="Q24648" s="2"/>
      <c r="R24648" s="2"/>
      <c r="S24648" s="2"/>
      <c r="T24648" s="2"/>
    </row>
    <row r="24649" spans="4:20" x14ac:dyDescent="0.2">
      <c r="D24649" s="2"/>
      <c r="E24649" s="2"/>
      <c r="F24649" s="2"/>
      <c r="G24649" s="2"/>
      <c r="O24649" s="2"/>
      <c r="Q24649" s="2"/>
      <c r="R24649" s="2"/>
      <c r="S24649" s="2"/>
      <c r="T24649" s="2"/>
    </row>
    <row r="24650" spans="4:20" x14ac:dyDescent="0.2">
      <c r="D24650" s="2"/>
      <c r="E24650" s="2"/>
      <c r="F24650" s="2"/>
      <c r="G24650" s="2"/>
      <c r="O24650" s="2"/>
      <c r="Q24650" s="2"/>
      <c r="R24650" s="2"/>
      <c r="S24650" s="2"/>
      <c r="T24650" s="2"/>
    </row>
    <row r="24651" spans="4:20" x14ac:dyDescent="0.2">
      <c r="D24651" s="2"/>
      <c r="E24651" s="2"/>
      <c r="F24651" s="2"/>
      <c r="G24651" s="2"/>
      <c r="O24651" s="2"/>
      <c r="Q24651" s="2"/>
      <c r="R24651" s="2"/>
      <c r="S24651" s="2"/>
      <c r="T24651" s="2"/>
    </row>
    <row r="24652" spans="4:20" x14ac:dyDescent="0.2">
      <c r="D24652" s="2"/>
      <c r="E24652" s="2"/>
      <c r="F24652" s="2"/>
      <c r="G24652" s="2"/>
      <c r="O24652" s="2"/>
      <c r="Q24652" s="2"/>
      <c r="R24652" s="2"/>
      <c r="S24652" s="2"/>
      <c r="T24652" s="2"/>
    </row>
    <row r="24653" spans="4:20" x14ac:dyDescent="0.2">
      <c r="D24653" s="2"/>
      <c r="E24653" s="2"/>
      <c r="F24653" s="2"/>
      <c r="G24653" s="2"/>
      <c r="O24653" s="2"/>
      <c r="Q24653" s="2"/>
      <c r="R24653" s="2"/>
      <c r="S24653" s="2"/>
      <c r="T24653" s="2"/>
    </row>
    <row r="24654" spans="4:20" x14ac:dyDescent="0.2">
      <c r="D24654" s="2"/>
      <c r="E24654" s="2"/>
      <c r="F24654" s="2"/>
      <c r="G24654" s="2"/>
      <c r="O24654" s="2"/>
      <c r="Q24654" s="2"/>
      <c r="R24654" s="2"/>
      <c r="S24654" s="2"/>
      <c r="T24654" s="2"/>
    </row>
    <row r="24655" spans="4:20" x14ac:dyDescent="0.2">
      <c r="D24655" s="2"/>
      <c r="E24655" s="2"/>
      <c r="F24655" s="2"/>
      <c r="G24655" s="2"/>
      <c r="O24655" s="2"/>
      <c r="Q24655" s="2"/>
      <c r="R24655" s="2"/>
      <c r="S24655" s="2"/>
      <c r="T24655" s="2"/>
    </row>
    <row r="24656" spans="4:20" x14ac:dyDescent="0.2">
      <c r="D24656" s="2"/>
      <c r="E24656" s="2"/>
      <c r="F24656" s="2"/>
      <c r="G24656" s="2"/>
      <c r="O24656" s="2"/>
      <c r="Q24656" s="2"/>
      <c r="R24656" s="2"/>
      <c r="S24656" s="2"/>
      <c r="T24656" s="2"/>
    </row>
    <row r="24657" spans="4:20" x14ac:dyDescent="0.2">
      <c r="D24657" s="2"/>
      <c r="E24657" s="2"/>
      <c r="F24657" s="2"/>
      <c r="G24657" s="2"/>
      <c r="O24657" s="2"/>
      <c r="Q24657" s="2"/>
      <c r="R24657" s="2"/>
      <c r="S24657" s="2"/>
      <c r="T24657" s="2"/>
    </row>
    <row r="24658" spans="4:20" x14ac:dyDescent="0.2">
      <c r="D24658" s="2"/>
      <c r="E24658" s="2"/>
      <c r="F24658" s="2"/>
      <c r="G24658" s="2"/>
      <c r="O24658" s="2"/>
      <c r="Q24658" s="2"/>
      <c r="R24658" s="2"/>
      <c r="S24658" s="2"/>
      <c r="T24658" s="2"/>
    </row>
    <row r="24659" spans="4:20" x14ac:dyDescent="0.2">
      <c r="D24659" s="2"/>
      <c r="E24659" s="2"/>
      <c r="F24659" s="2"/>
      <c r="G24659" s="2"/>
      <c r="O24659" s="2"/>
      <c r="Q24659" s="2"/>
      <c r="R24659" s="2"/>
      <c r="S24659" s="2"/>
      <c r="T24659" s="2"/>
    </row>
    <row r="24660" spans="4:20" x14ac:dyDescent="0.2">
      <c r="D24660" s="2"/>
      <c r="E24660" s="2"/>
      <c r="F24660" s="2"/>
      <c r="G24660" s="2"/>
      <c r="O24660" s="2"/>
      <c r="Q24660" s="2"/>
      <c r="R24660" s="2"/>
      <c r="S24660" s="2"/>
      <c r="T24660" s="2"/>
    </row>
    <row r="24661" spans="4:20" x14ac:dyDescent="0.2">
      <c r="D24661" s="2"/>
      <c r="E24661" s="2"/>
      <c r="F24661" s="2"/>
      <c r="G24661" s="2"/>
      <c r="O24661" s="2"/>
      <c r="Q24661" s="2"/>
      <c r="R24661" s="2"/>
      <c r="S24661" s="2"/>
      <c r="T24661" s="2"/>
    </row>
    <row r="24662" spans="4:20" x14ac:dyDescent="0.2">
      <c r="D24662" s="2"/>
      <c r="E24662" s="2"/>
      <c r="F24662" s="2"/>
      <c r="G24662" s="2"/>
      <c r="O24662" s="2"/>
      <c r="Q24662" s="2"/>
      <c r="R24662" s="2"/>
      <c r="S24662" s="2"/>
      <c r="T24662" s="2"/>
    </row>
    <row r="24663" spans="4:20" x14ac:dyDescent="0.2">
      <c r="D24663" s="2"/>
      <c r="E24663" s="2"/>
      <c r="F24663" s="2"/>
      <c r="G24663" s="2"/>
      <c r="O24663" s="2"/>
      <c r="Q24663" s="2"/>
      <c r="R24663" s="2"/>
      <c r="S24663" s="2"/>
      <c r="T24663" s="2"/>
    </row>
    <row r="24664" spans="4:20" x14ac:dyDescent="0.2">
      <c r="D24664" s="2"/>
      <c r="E24664" s="2"/>
      <c r="F24664" s="2"/>
      <c r="G24664" s="2"/>
      <c r="O24664" s="2"/>
      <c r="Q24664" s="2"/>
      <c r="R24664" s="2"/>
      <c r="S24664" s="2"/>
      <c r="T24664" s="2"/>
    </row>
    <row r="24665" spans="4:20" x14ac:dyDescent="0.2">
      <c r="D24665" s="2"/>
      <c r="E24665" s="2"/>
      <c r="F24665" s="2"/>
      <c r="G24665" s="2"/>
      <c r="O24665" s="2"/>
      <c r="Q24665" s="2"/>
      <c r="R24665" s="2"/>
      <c r="S24665" s="2"/>
      <c r="T24665" s="2"/>
    </row>
    <row r="24666" spans="4:20" x14ac:dyDescent="0.2">
      <c r="D24666" s="2"/>
      <c r="E24666" s="2"/>
      <c r="F24666" s="2"/>
      <c r="G24666" s="2"/>
      <c r="O24666" s="2"/>
      <c r="Q24666" s="2"/>
      <c r="R24666" s="2"/>
      <c r="S24666" s="2"/>
      <c r="T24666" s="2"/>
    </row>
    <row r="24667" spans="4:20" x14ac:dyDescent="0.2">
      <c r="D24667" s="2"/>
      <c r="E24667" s="2"/>
      <c r="F24667" s="2"/>
      <c r="G24667" s="2"/>
      <c r="O24667" s="2"/>
      <c r="Q24667" s="2"/>
      <c r="R24667" s="2"/>
      <c r="S24667" s="2"/>
      <c r="T24667" s="2"/>
    </row>
    <row r="24668" spans="4:20" x14ac:dyDescent="0.2">
      <c r="D24668" s="2"/>
      <c r="E24668" s="2"/>
      <c r="F24668" s="2"/>
      <c r="G24668" s="2"/>
      <c r="O24668" s="2"/>
      <c r="Q24668" s="2"/>
      <c r="R24668" s="2"/>
      <c r="S24668" s="2"/>
      <c r="T24668" s="2"/>
    </row>
    <row r="24669" spans="4:20" x14ac:dyDescent="0.2">
      <c r="D24669" s="2"/>
      <c r="E24669" s="2"/>
      <c r="F24669" s="2"/>
      <c r="G24669" s="2"/>
      <c r="O24669" s="2"/>
      <c r="Q24669" s="2"/>
      <c r="R24669" s="2"/>
      <c r="S24669" s="2"/>
      <c r="T24669" s="2"/>
    </row>
    <row r="24670" spans="4:20" x14ac:dyDescent="0.2">
      <c r="D24670" s="2"/>
      <c r="E24670" s="2"/>
      <c r="F24670" s="2"/>
      <c r="G24670" s="2"/>
      <c r="O24670" s="2"/>
      <c r="Q24670" s="2"/>
      <c r="R24670" s="2"/>
      <c r="S24670" s="2"/>
      <c r="T24670" s="2"/>
    </row>
    <row r="24671" spans="4:20" x14ac:dyDescent="0.2">
      <c r="D24671" s="2"/>
      <c r="E24671" s="2"/>
      <c r="F24671" s="2"/>
      <c r="G24671" s="2"/>
      <c r="O24671" s="2"/>
      <c r="Q24671" s="2"/>
      <c r="R24671" s="2"/>
      <c r="S24671" s="2"/>
      <c r="T24671" s="2"/>
    </row>
    <row r="24672" spans="4:20" x14ac:dyDescent="0.2">
      <c r="D24672" s="2"/>
      <c r="E24672" s="2"/>
      <c r="F24672" s="2"/>
      <c r="G24672" s="2"/>
      <c r="O24672" s="2"/>
      <c r="Q24672" s="2"/>
      <c r="R24672" s="2"/>
      <c r="S24672" s="2"/>
      <c r="T24672" s="2"/>
    </row>
    <row r="24673" spans="4:20" x14ac:dyDescent="0.2">
      <c r="D24673" s="2"/>
      <c r="E24673" s="2"/>
      <c r="F24673" s="2"/>
      <c r="G24673" s="2"/>
      <c r="O24673" s="2"/>
      <c r="Q24673" s="2"/>
      <c r="R24673" s="2"/>
      <c r="S24673" s="2"/>
      <c r="T24673" s="2"/>
    </row>
    <row r="24674" spans="4:20" x14ac:dyDescent="0.2">
      <c r="D24674" s="2"/>
      <c r="E24674" s="2"/>
      <c r="F24674" s="2"/>
      <c r="G24674" s="2"/>
      <c r="O24674" s="2"/>
      <c r="Q24674" s="2"/>
      <c r="R24674" s="2"/>
      <c r="S24674" s="2"/>
      <c r="T24674" s="2"/>
    </row>
    <row r="24675" spans="4:20" x14ac:dyDescent="0.2">
      <c r="D24675" s="2"/>
      <c r="E24675" s="2"/>
      <c r="F24675" s="2"/>
      <c r="G24675" s="2"/>
      <c r="O24675" s="2"/>
      <c r="Q24675" s="2"/>
      <c r="R24675" s="2"/>
      <c r="S24675" s="2"/>
      <c r="T24675" s="2"/>
    </row>
    <row r="24676" spans="4:20" x14ac:dyDescent="0.2">
      <c r="D24676" s="2"/>
      <c r="E24676" s="2"/>
      <c r="F24676" s="2"/>
      <c r="G24676" s="2"/>
      <c r="O24676" s="2"/>
      <c r="Q24676" s="2"/>
      <c r="R24676" s="2"/>
      <c r="S24676" s="2"/>
      <c r="T24676" s="2"/>
    </row>
    <row r="24677" spans="4:20" x14ac:dyDescent="0.2">
      <c r="D24677" s="2"/>
      <c r="E24677" s="2"/>
      <c r="F24677" s="2"/>
      <c r="G24677" s="2"/>
      <c r="O24677" s="2"/>
      <c r="Q24677" s="2"/>
      <c r="R24677" s="2"/>
      <c r="S24677" s="2"/>
      <c r="T24677" s="2"/>
    </row>
    <row r="24678" spans="4:20" x14ac:dyDescent="0.2">
      <c r="D24678" s="2"/>
      <c r="E24678" s="2"/>
      <c r="F24678" s="2"/>
      <c r="G24678" s="2"/>
      <c r="O24678" s="2"/>
      <c r="Q24678" s="2"/>
      <c r="R24678" s="2"/>
      <c r="S24678" s="2"/>
      <c r="T24678" s="2"/>
    </row>
    <row r="24679" spans="4:20" x14ac:dyDescent="0.2">
      <c r="D24679" s="2"/>
      <c r="E24679" s="2"/>
      <c r="F24679" s="2"/>
      <c r="G24679" s="2"/>
      <c r="O24679" s="2"/>
      <c r="Q24679" s="2"/>
      <c r="R24679" s="2"/>
      <c r="S24679" s="2"/>
      <c r="T24679" s="2"/>
    </row>
    <row r="24680" spans="4:20" x14ac:dyDescent="0.2">
      <c r="D24680" s="2"/>
      <c r="E24680" s="2"/>
      <c r="F24680" s="2"/>
      <c r="G24680" s="2"/>
      <c r="O24680" s="2"/>
      <c r="Q24680" s="2"/>
      <c r="R24680" s="2"/>
      <c r="S24680" s="2"/>
      <c r="T24680" s="2"/>
    </row>
    <row r="24681" spans="4:20" x14ac:dyDescent="0.2">
      <c r="D24681" s="2"/>
      <c r="E24681" s="2"/>
      <c r="F24681" s="2"/>
      <c r="G24681" s="2"/>
      <c r="O24681" s="2"/>
      <c r="Q24681" s="2"/>
      <c r="R24681" s="2"/>
      <c r="S24681" s="2"/>
      <c r="T24681" s="2"/>
    </row>
    <row r="24682" spans="4:20" x14ac:dyDescent="0.2">
      <c r="D24682" s="2"/>
      <c r="E24682" s="2"/>
      <c r="F24682" s="2"/>
      <c r="G24682" s="2"/>
      <c r="O24682" s="2"/>
      <c r="Q24682" s="2"/>
      <c r="R24682" s="2"/>
      <c r="S24682" s="2"/>
      <c r="T24682" s="2"/>
    </row>
    <row r="24683" spans="4:20" x14ac:dyDescent="0.2">
      <c r="D24683" s="2"/>
      <c r="E24683" s="2"/>
      <c r="F24683" s="2"/>
      <c r="G24683" s="2"/>
      <c r="O24683" s="2"/>
      <c r="Q24683" s="2"/>
      <c r="R24683" s="2"/>
      <c r="S24683" s="2"/>
      <c r="T24683" s="2"/>
    </row>
    <row r="24684" spans="4:20" x14ac:dyDescent="0.2">
      <c r="D24684" s="2"/>
      <c r="E24684" s="2"/>
      <c r="F24684" s="2"/>
      <c r="G24684" s="2"/>
      <c r="O24684" s="2"/>
      <c r="Q24684" s="2"/>
      <c r="R24684" s="2"/>
      <c r="S24684" s="2"/>
      <c r="T24684" s="2"/>
    </row>
    <row r="24685" spans="4:20" x14ac:dyDescent="0.2">
      <c r="D24685" s="2"/>
      <c r="E24685" s="2"/>
      <c r="F24685" s="2"/>
      <c r="G24685" s="2"/>
      <c r="O24685" s="2"/>
      <c r="Q24685" s="2"/>
      <c r="R24685" s="2"/>
      <c r="S24685" s="2"/>
      <c r="T24685" s="2"/>
    </row>
    <row r="24686" spans="4:20" x14ac:dyDescent="0.2">
      <c r="D24686" s="2"/>
      <c r="E24686" s="2"/>
      <c r="F24686" s="2"/>
      <c r="G24686" s="2"/>
      <c r="O24686" s="2"/>
      <c r="Q24686" s="2"/>
      <c r="R24686" s="2"/>
      <c r="S24686" s="2"/>
      <c r="T24686" s="2"/>
    </row>
    <row r="24687" spans="4:20" x14ac:dyDescent="0.2">
      <c r="D24687" s="2"/>
      <c r="E24687" s="2"/>
      <c r="F24687" s="2"/>
      <c r="G24687" s="2"/>
      <c r="O24687" s="2"/>
      <c r="Q24687" s="2"/>
      <c r="R24687" s="2"/>
      <c r="S24687" s="2"/>
      <c r="T24687" s="2"/>
    </row>
    <row r="24688" spans="4:20" x14ac:dyDescent="0.2">
      <c r="D24688" s="2"/>
      <c r="E24688" s="2"/>
      <c r="F24688" s="2"/>
      <c r="G24688" s="2"/>
      <c r="O24688" s="2"/>
      <c r="Q24688" s="2"/>
      <c r="R24688" s="2"/>
      <c r="S24688" s="2"/>
      <c r="T24688" s="2"/>
    </row>
    <row r="24689" spans="4:20" x14ac:dyDescent="0.2">
      <c r="D24689" s="2"/>
      <c r="E24689" s="2"/>
      <c r="F24689" s="2"/>
      <c r="G24689" s="2"/>
      <c r="O24689" s="2"/>
      <c r="Q24689" s="2"/>
      <c r="R24689" s="2"/>
      <c r="S24689" s="2"/>
      <c r="T24689" s="2"/>
    </row>
    <row r="24690" spans="4:20" x14ac:dyDescent="0.2">
      <c r="D24690" s="2"/>
      <c r="E24690" s="2"/>
      <c r="F24690" s="2"/>
      <c r="G24690" s="2"/>
      <c r="O24690" s="2"/>
      <c r="Q24690" s="2"/>
      <c r="R24690" s="2"/>
      <c r="S24690" s="2"/>
      <c r="T24690" s="2"/>
    </row>
    <row r="24691" spans="4:20" x14ac:dyDescent="0.2">
      <c r="D24691" s="2"/>
      <c r="E24691" s="2"/>
      <c r="F24691" s="2"/>
      <c r="G24691" s="2"/>
      <c r="O24691" s="2"/>
      <c r="Q24691" s="2"/>
      <c r="R24691" s="2"/>
      <c r="S24691" s="2"/>
      <c r="T24691" s="2"/>
    </row>
    <row r="24692" spans="4:20" x14ac:dyDescent="0.2">
      <c r="D24692" s="2"/>
      <c r="E24692" s="2"/>
      <c r="F24692" s="2"/>
      <c r="G24692" s="2"/>
      <c r="O24692" s="2"/>
      <c r="Q24692" s="2"/>
      <c r="R24692" s="2"/>
      <c r="S24692" s="2"/>
      <c r="T24692" s="2"/>
    </row>
    <row r="24693" spans="4:20" x14ac:dyDescent="0.2">
      <c r="D24693" s="2"/>
      <c r="E24693" s="2"/>
      <c r="F24693" s="2"/>
      <c r="G24693" s="2"/>
      <c r="O24693" s="2"/>
      <c r="Q24693" s="2"/>
      <c r="R24693" s="2"/>
      <c r="S24693" s="2"/>
      <c r="T24693" s="2"/>
    </row>
    <row r="24694" spans="4:20" x14ac:dyDescent="0.2">
      <c r="D24694" s="2"/>
      <c r="E24694" s="2"/>
      <c r="F24694" s="2"/>
      <c r="G24694" s="2"/>
      <c r="O24694" s="2"/>
      <c r="Q24694" s="2"/>
      <c r="R24694" s="2"/>
      <c r="S24694" s="2"/>
      <c r="T24694" s="2"/>
    </row>
    <row r="24695" spans="4:20" x14ac:dyDescent="0.2">
      <c r="D24695" s="2"/>
      <c r="E24695" s="2"/>
      <c r="F24695" s="2"/>
      <c r="G24695" s="2"/>
      <c r="O24695" s="2"/>
      <c r="Q24695" s="2"/>
      <c r="R24695" s="2"/>
      <c r="S24695" s="2"/>
      <c r="T24695" s="2"/>
    </row>
    <row r="24696" spans="4:20" x14ac:dyDescent="0.2">
      <c r="D24696" s="2"/>
      <c r="E24696" s="2"/>
      <c r="F24696" s="2"/>
      <c r="G24696" s="2"/>
      <c r="O24696" s="2"/>
      <c r="Q24696" s="2"/>
      <c r="R24696" s="2"/>
      <c r="S24696" s="2"/>
      <c r="T24696" s="2"/>
    </row>
    <row r="24697" spans="4:20" x14ac:dyDescent="0.2">
      <c r="D24697" s="2"/>
      <c r="E24697" s="2"/>
      <c r="F24697" s="2"/>
      <c r="G24697" s="2"/>
      <c r="O24697" s="2"/>
      <c r="Q24697" s="2"/>
      <c r="R24697" s="2"/>
      <c r="S24697" s="2"/>
      <c r="T24697" s="2"/>
    </row>
    <row r="24698" spans="4:20" x14ac:dyDescent="0.2">
      <c r="D24698" s="2"/>
      <c r="E24698" s="2"/>
      <c r="F24698" s="2"/>
      <c r="G24698" s="2"/>
      <c r="O24698" s="2"/>
      <c r="Q24698" s="2"/>
      <c r="R24698" s="2"/>
      <c r="S24698" s="2"/>
      <c r="T24698" s="2"/>
    </row>
    <row r="24699" spans="4:20" x14ac:dyDescent="0.2">
      <c r="D24699" s="2"/>
      <c r="E24699" s="2"/>
      <c r="F24699" s="2"/>
      <c r="G24699" s="2"/>
      <c r="O24699" s="2"/>
      <c r="Q24699" s="2"/>
      <c r="R24699" s="2"/>
      <c r="S24699" s="2"/>
      <c r="T24699" s="2"/>
    </row>
    <row r="24700" spans="4:20" x14ac:dyDescent="0.2">
      <c r="D24700" s="2"/>
      <c r="E24700" s="2"/>
      <c r="F24700" s="2"/>
      <c r="G24700" s="2"/>
      <c r="O24700" s="2"/>
      <c r="Q24700" s="2"/>
      <c r="R24700" s="2"/>
      <c r="S24700" s="2"/>
      <c r="T24700" s="2"/>
    </row>
    <row r="24701" spans="4:20" x14ac:dyDescent="0.2">
      <c r="D24701" s="2"/>
      <c r="E24701" s="2"/>
      <c r="F24701" s="2"/>
      <c r="G24701" s="2"/>
      <c r="O24701" s="2"/>
      <c r="Q24701" s="2"/>
      <c r="R24701" s="2"/>
      <c r="S24701" s="2"/>
      <c r="T24701" s="2"/>
    </row>
    <row r="24702" spans="4:20" x14ac:dyDescent="0.2">
      <c r="D24702" s="2"/>
      <c r="E24702" s="2"/>
      <c r="F24702" s="2"/>
      <c r="G24702" s="2"/>
      <c r="O24702" s="2"/>
      <c r="Q24702" s="2"/>
      <c r="R24702" s="2"/>
      <c r="S24702" s="2"/>
      <c r="T24702" s="2"/>
    </row>
    <row r="24703" spans="4:20" x14ac:dyDescent="0.2">
      <c r="D24703" s="2"/>
      <c r="E24703" s="2"/>
      <c r="F24703" s="2"/>
      <c r="G24703" s="2"/>
      <c r="O24703" s="2"/>
      <c r="Q24703" s="2"/>
      <c r="R24703" s="2"/>
      <c r="S24703" s="2"/>
      <c r="T24703" s="2"/>
    </row>
    <row r="24704" spans="4:20" x14ac:dyDescent="0.2">
      <c r="D24704" s="2"/>
      <c r="E24704" s="2"/>
      <c r="F24704" s="2"/>
      <c r="G24704" s="2"/>
      <c r="O24704" s="2"/>
      <c r="Q24704" s="2"/>
      <c r="R24704" s="2"/>
      <c r="S24704" s="2"/>
      <c r="T24704" s="2"/>
    </row>
    <row r="24705" spans="4:20" x14ac:dyDescent="0.2">
      <c r="D24705" s="2"/>
      <c r="E24705" s="2"/>
      <c r="F24705" s="2"/>
      <c r="G24705" s="2"/>
      <c r="O24705" s="2"/>
      <c r="Q24705" s="2"/>
      <c r="R24705" s="2"/>
      <c r="S24705" s="2"/>
      <c r="T24705" s="2"/>
    </row>
    <row r="24706" spans="4:20" x14ac:dyDescent="0.2">
      <c r="D24706" s="2"/>
      <c r="E24706" s="2"/>
      <c r="F24706" s="2"/>
      <c r="G24706" s="2"/>
      <c r="O24706" s="2"/>
      <c r="Q24706" s="2"/>
      <c r="R24706" s="2"/>
      <c r="S24706" s="2"/>
      <c r="T24706" s="2"/>
    </row>
    <row r="24707" spans="4:20" x14ac:dyDescent="0.2">
      <c r="D24707" s="2"/>
      <c r="E24707" s="2"/>
      <c r="F24707" s="2"/>
      <c r="G24707" s="2"/>
      <c r="O24707" s="2"/>
      <c r="Q24707" s="2"/>
      <c r="R24707" s="2"/>
      <c r="S24707" s="2"/>
      <c r="T24707" s="2"/>
    </row>
    <row r="24708" spans="4:20" x14ac:dyDescent="0.2">
      <c r="D24708" s="2"/>
      <c r="E24708" s="2"/>
      <c r="F24708" s="2"/>
      <c r="G24708" s="2"/>
      <c r="O24708" s="2"/>
      <c r="Q24708" s="2"/>
      <c r="R24708" s="2"/>
      <c r="S24708" s="2"/>
      <c r="T24708" s="2"/>
    </row>
    <row r="24709" spans="4:20" x14ac:dyDescent="0.2">
      <c r="D24709" s="2"/>
      <c r="E24709" s="2"/>
      <c r="F24709" s="2"/>
      <c r="G24709" s="2"/>
      <c r="O24709" s="2"/>
      <c r="Q24709" s="2"/>
      <c r="R24709" s="2"/>
      <c r="S24709" s="2"/>
      <c r="T24709" s="2"/>
    </row>
    <row r="24710" spans="4:20" x14ac:dyDescent="0.2">
      <c r="D24710" s="2"/>
      <c r="E24710" s="2"/>
      <c r="F24710" s="2"/>
      <c r="G24710" s="2"/>
      <c r="O24710" s="2"/>
      <c r="Q24710" s="2"/>
      <c r="R24710" s="2"/>
      <c r="S24710" s="2"/>
      <c r="T24710" s="2"/>
    </row>
    <row r="24711" spans="4:20" x14ac:dyDescent="0.2">
      <c r="D24711" s="2"/>
      <c r="E24711" s="2"/>
      <c r="F24711" s="2"/>
      <c r="G24711" s="2"/>
      <c r="O24711" s="2"/>
      <c r="Q24711" s="2"/>
      <c r="R24711" s="2"/>
      <c r="S24711" s="2"/>
      <c r="T24711" s="2"/>
    </row>
    <row r="24712" spans="4:20" x14ac:dyDescent="0.2">
      <c r="D24712" s="2"/>
      <c r="E24712" s="2"/>
      <c r="F24712" s="2"/>
      <c r="G24712" s="2"/>
      <c r="O24712" s="2"/>
      <c r="Q24712" s="2"/>
      <c r="R24712" s="2"/>
      <c r="S24712" s="2"/>
      <c r="T24712" s="2"/>
    </row>
    <row r="24713" spans="4:20" x14ac:dyDescent="0.2">
      <c r="D24713" s="2"/>
      <c r="E24713" s="2"/>
      <c r="F24713" s="2"/>
      <c r="G24713" s="2"/>
      <c r="O24713" s="2"/>
      <c r="Q24713" s="2"/>
      <c r="R24713" s="2"/>
      <c r="S24713" s="2"/>
      <c r="T24713" s="2"/>
    </row>
    <row r="24714" spans="4:20" x14ac:dyDescent="0.2">
      <c r="D24714" s="2"/>
      <c r="E24714" s="2"/>
      <c r="F24714" s="2"/>
      <c r="G24714" s="2"/>
      <c r="O24714" s="2"/>
      <c r="Q24714" s="2"/>
      <c r="R24714" s="2"/>
      <c r="S24714" s="2"/>
      <c r="T24714" s="2"/>
    </row>
    <row r="24715" spans="4:20" x14ac:dyDescent="0.2">
      <c r="D24715" s="2"/>
      <c r="E24715" s="2"/>
      <c r="F24715" s="2"/>
      <c r="G24715" s="2"/>
      <c r="O24715" s="2"/>
      <c r="Q24715" s="2"/>
      <c r="R24715" s="2"/>
      <c r="S24715" s="2"/>
      <c r="T24715" s="2"/>
    </row>
    <row r="24716" spans="4:20" x14ac:dyDescent="0.2">
      <c r="D24716" s="2"/>
      <c r="E24716" s="2"/>
      <c r="F24716" s="2"/>
      <c r="G24716" s="2"/>
      <c r="O24716" s="2"/>
      <c r="Q24716" s="2"/>
      <c r="R24716" s="2"/>
      <c r="S24716" s="2"/>
      <c r="T24716" s="2"/>
    </row>
    <row r="24717" spans="4:20" x14ac:dyDescent="0.2">
      <c r="D24717" s="2"/>
      <c r="E24717" s="2"/>
      <c r="F24717" s="2"/>
      <c r="G24717" s="2"/>
      <c r="O24717" s="2"/>
      <c r="Q24717" s="2"/>
      <c r="R24717" s="2"/>
      <c r="S24717" s="2"/>
      <c r="T24717" s="2"/>
    </row>
    <row r="24718" spans="4:20" x14ac:dyDescent="0.2">
      <c r="D24718" s="2"/>
      <c r="E24718" s="2"/>
      <c r="F24718" s="2"/>
      <c r="G24718" s="2"/>
      <c r="O24718" s="2"/>
      <c r="Q24718" s="2"/>
      <c r="R24718" s="2"/>
      <c r="S24718" s="2"/>
      <c r="T24718" s="2"/>
    </row>
    <row r="24719" spans="4:20" x14ac:dyDescent="0.2">
      <c r="D24719" s="2"/>
      <c r="E24719" s="2"/>
      <c r="F24719" s="2"/>
      <c r="G24719" s="2"/>
      <c r="O24719" s="2"/>
      <c r="Q24719" s="2"/>
      <c r="R24719" s="2"/>
      <c r="S24719" s="2"/>
      <c r="T24719" s="2"/>
    </row>
    <row r="24720" spans="4:20" x14ac:dyDescent="0.2">
      <c r="D24720" s="2"/>
      <c r="E24720" s="2"/>
      <c r="F24720" s="2"/>
      <c r="G24720" s="2"/>
      <c r="O24720" s="2"/>
      <c r="Q24720" s="2"/>
      <c r="R24720" s="2"/>
      <c r="S24720" s="2"/>
      <c r="T24720" s="2"/>
    </row>
    <row r="24721" spans="4:20" x14ac:dyDescent="0.2">
      <c r="D24721" s="2"/>
      <c r="E24721" s="2"/>
      <c r="F24721" s="2"/>
      <c r="G24721" s="2"/>
      <c r="O24721" s="2"/>
      <c r="Q24721" s="2"/>
      <c r="R24721" s="2"/>
      <c r="S24721" s="2"/>
      <c r="T24721" s="2"/>
    </row>
    <row r="24722" spans="4:20" x14ac:dyDescent="0.2">
      <c r="D24722" s="2"/>
      <c r="E24722" s="2"/>
      <c r="F24722" s="2"/>
      <c r="G24722" s="2"/>
      <c r="O24722" s="2"/>
      <c r="Q24722" s="2"/>
      <c r="R24722" s="2"/>
      <c r="S24722" s="2"/>
      <c r="T24722" s="2"/>
    </row>
    <row r="24723" spans="4:20" x14ac:dyDescent="0.2">
      <c r="D24723" s="2"/>
      <c r="E24723" s="2"/>
      <c r="F24723" s="2"/>
      <c r="G24723" s="2"/>
      <c r="O24723" s="2"/>
      <c r="Q24723" s="2"/>
      <c r="R24723" s="2"/>
      <c r="S24723" s="2"/>
      <c r="T24723" s="2"/>
    </row>
    <row r="24724" spans="4:20" x14ac:dyDescent="0.2">
      <c r="D24724" s="2"/>
      <c r="E24724" s="2"/>
      <c r="F24724" s="2"/>
      <c r="G24724" s="2"/>
      <c r="O24724" s="2"/>
      <c r="Q24724" s="2"/>
      <c r="R24724" s="2"/>
      <c r="S24724" s="2"/>
      <c r="T24724" s="2"/>
    </row>
    <row r="24725" spans="4:20" x14ac:dyDescent="0.2">
      <c r="D24725" s="2"/>
      <c r="E24725" s="2"/>
      <c r="F24725" s="2"/>
      <c r="G24725" s="2"/>
      <c r="O24725" s="2"/>
      <c r="Q24725" s="2"/>
      <c r="R24725" s="2"/>
      <c r="S24725" s="2"/>
      <c r="T24725" s="2"/>
    </row>
    <row r="24726" spans="4:20" x14ac:dyDescent="0.2">
      <c r="D24726" s="2"/>
      <c r="E24726" s="2"/>
      <c r="F24726" s="2"/>
      <c r="G24726" s="2"/>
      <c r="O24726" s="2"/>
      <c r="Q24726" s="2"/>
      <c r="R24726" s="2"/>
      <c r="S24726" s="2"/>
      <c r="T24726" s="2"/>
    </row>
    <row r="24727" spans="4:20" x14ac:dyDescent="0.2">
      <c r="D24727" s="2"/>
      <c r="E24727" s="2"/>
      <c r="F24727" s="2"/>
      <c r="G24727" s="2"/>
      <c r="O24727" s="2"/>
      <c r="Q24727" s="2"/>
      <c r="R24727" s="2"/>
      <c r="S24727" s="2"/>
      <c r="T24727" s="2"/>
    </row>
    <row r="24728" spans="4:20" x14ac:dyDescent="0.2">
      <c r="D24728" s="2"/>
      <c r="E24728" s="2"/>
      <c r="F24728" s="2"/>
      <c r="G24728" s="2"/>
      <c r="O24728" s="2"/>
      <c r="Q24728" s="2"/>
      <c r="R24728" s="2"/>
      <c r="S24728" s="2"/>
      <c r="T24728" s="2"/>
    </row>
    <row r="24729" spans="4:20" x14ac:dyDescent="0.2">
      <c r="D24729" s="2"/>
      <c r="E24729" s="2"/>
      <c r="F24729" s="2"/>
      <c r="G24729" s="2"/>
      <c r="O24729" s="2"/>
      <c r="Q24729" s="2"/>
      <c r="R24729" s="2"/>
      <c r="S24729" s="2"/>
      <c r="T24729" s="2"/>
    </row>
    <row r="24730" spans="4:20" x14ac:dyDescent="0.2">
      <c r="D24730" s="2"/>
      <c r="E24730" s="2"/>
      <c r="F24730" s="2"/>
      <c r="G24730" s="2"/>
      <c r="O24730" s="2"/>
      <c r="Q24730" s="2"/>
      <c r="R24730" s="2"/>
      <c r="S24730" s="2"/>
      <c r="T24730" s="2"/>
    </row>
    <row r="24731" spans="4:20" x14ac:dyDescent="0.2">
      <c r="D24731" s="2"/>
      <c r="E24731" s="2"/>
      <c r="F24731" s="2"/>
      <c r="G24731" s="2"/>
      <c r="O24731" s="2"/>
      <c r="Q24731" s="2"/>
      <c r="R24731" s="2"/>
      <c r="S24731" s="2"/>
      <c r="T24731" s="2"/>
    </row>
    <row r="24732" spans="4:20" x14ac:dyDescent="0.2">
      <c r="D24732" s="2"/>
      <c r="E24732" s="2"/>
      <c r="F24732" s="2"/>
      <c r="G24732" s="2"/>
      <c r="O24732" s="2"/>
      <c r="Q24732" s="2"/>
      <c r="R24732" s="2"/>
      <c r="S24732" s="2"/>
      <c r="T24732" s="2"/>
    </row>
    <row r="24733" spans="4:20" x14ac:dyDescent="0.2">
      <c r="D24733" s="2"/>
      <c r="E24733" s="2"/>
      <c r="F24733" s="2"/>
      <c r="G24733" s="2"/>
      <c r="O24733" s="2"/>
      <c r="Q24733" s="2"/>
      <c r="R24733" s="2"/>
      <c r="S24733" s="2"/>
      <c r="T24733" s="2"/>
    </row>
    <row r="24734" spans="4:20" x14ac:dyDescent="0.2">
      <c r="D24734" s="2"/>
      <c r="E24734" s="2"/>
      <c r="F24734" s="2"/>
      <c r="G24734" s="2"/>
      <c r="O24734" s="2"/>
      <c r="Q24734" s="2"/>
      <c r="R24734" s="2"/>
      <c r="S24734" s="2"/>
      <c r="T24734" s="2"/>
    </row>
    <row r="24735" spans="4:20" x14ac:dyDescent="0.2">
      <c r="D24735" s="2"/>
      <c r="E24735" s="2"/>
      <c r="F24735" s="2"/>
      <c r="G24735" s="2"/>
      <c r="O24735" s="2"/>
      <c r="Q24735" s="2"/>
      <c r="R24735" s="2"/>
      <c r="S24735" s="2"/>
      <c r="T24735" s="2"/>
    </row>
    <row r="24736" spans="4:20" x14ac:dyDescent="0.2">
      <c r="D24736" s="2"/>
      <c r="E24736" s="2"/>
      <c r="F24736" s="2"/>
      <c r="G24736" s="2"/>
      <c r="O24736" s="2"/>
      <c r="Q24736" s="2"/>
      <c r="R24736" s="2"/>
      <c r="S24736" s="2"/>
      <c r="T24736" s="2"/>
    </row>
    <row r="24737" spans="4:20" x14ac:dyDescent="0.2">
      <c r="D24737" s="2"/>
      <c r="E24737" s="2"/>
      <c r="F24737" s="2"/>
      <c r="G24737" s="2"/>
      <c r="O24737" s="2"/>
      <c r="Q24737" s="2"/>
      <c r="R24737" s="2"/>
      <c r="S24737" s="2"/>
      <c r="T24737" s="2"/>
    </row>
    <row r="24738" spans="4:20" x14ac:dyDescent="0.2">
      <c r="D24738" s="2"/>
      <c r="E24738" s="2"/>
      <c r="F24738" s="2"/>
      <c r="G24738" s="2"/>
      <c r="O24738" s="2"/>
      <c r="Q24738" s="2"/>
      <c r="R24738" s="2"/>
      <c r="S24738" s="2"/>
      <c r="T24738" s="2"/>
    </row>
    <row r="24739" spans="4:20" x14ac:dyDescent="0.2">
      <c r="D24739" s="2"/>
      <c r="E24739" s="2"/>
      <c r="F24739" s="2"/>
      <c r="G24739" s="2"/>
      <c r="O24739" s="2"/>
      <c r="Q24739" s="2"/>
      <c r="R24739" s="2"/>
      <c r="S24739" s="2"/>
      <c r="T24739" s="2"/>
    </row>
    <row r="24740" spans="4:20" x14ac:dyDescent="0.2">
      <c r="D24740" s="2"/>
      <c r="E24740" s="2"/>
      <c r="F24740" s="2"/>
      <c r="G24740" s="2"/>
      <c r="O24740" s="2"/>
      <c r="Q24740" s="2"/>
      <c r="R24740" s="2"/>
      <c r="S24740" s="2"/>
      <c r="T24740" s="2"/>
    </row>
    <row r="24741" spans="4:20" x14ac:dyDescent="0.2">
      <c r="D24741" s="2"/>
      <c r="E24741" s="2"/>
      <c r="F24741" s="2"/>
      <c r="G24741" s="2"/>
      <c r="O24741" s="2"/>
      <c r="Q24741" s="2"/>
      <c r="R24741" s="2"/>
      <c r="S24741" s="2"/>
      <c r="T24741" s="2"/>
    </row>
    <row r="24742" spans="4:20" x14ac:dyDescent="0.2">
      <c r="D24742" s="2"/>
      <c r="E24742" s="2"/>
      <c r="F24742" s="2"/>
      <c r="G24742" s="2"/>
      <c r="O24742" s="2"/>
      <c r="Q24742" s="2"/>
      <c r="R24742" s="2"/>
      <c r="S24742" s="2"/>
      <c r="T24742" s="2"/>
    </row>
    <row r="24743" spans="4:20" x14ac:dyDescent="0.2">
      <c r="D24743" s="2"/>
      <c r="E24743" s="2"/>
      <c r="F24743" s="2"/>
      <c r="G24743" s="2"/>
      <c r="O24743" s="2"/>
      <c r="Q24743" s="2"/>
      <c r="R24743" s="2"/>
      <c r="S24743" s="2"/>
      <c r="T24743" s="2"/>
    </row>
    <row r="24744" spans="4:20" x14ac:dyDescent="0.2">
      <c r="D24744" s="2"/>
      <c r="E24744" s="2"/>
      <c r="F24744" s="2"/>
      <c r="G24744" s="2"/>
      <c r="O24744" s="2"/>
      <c r="Q24744" s="2"/>
      <c r="R24744" s="2"/>
      <c r="S24744" s="2"/>
      <c r="T24744" s="2"/>
    </row>
    <row r="24745" spans="4:20" x14ac:dyDescent="0.2">
      <c r="D24745" s="2"/>
      <c r="E24745" s="2"/>
      <c r="F24745" s="2"/>
      <c r="G24745" s="2"/>
      <c r="O24745" s="2"/>
      <c r="Q24745" s="2"/>
      <c r="R24745" s="2"/>
      <c r="S24745" s="2"/>
      <c r="T24745" s="2"/>
    </row>
    <row r="24746" spans="4:20" x14ac:dyDescent="0.2">
      <c r="D24746" s="2"/>
      <c r="E24746" s="2"/>
      <c r="F24746" s="2"/>
      <c r="G24746" s="2"/>
      <c r="O24746" s="2"/>
      <c r="Q24746" s="2"/>
      <c r="R24746" s="2"/>
      <c r="S24746" s="2"/>
      <c r="T24746" s="2"/>
    </row>
    <row r="24747" spans="4:20" x14ac:dyDescent="0.2">
      <c r="D24747" s="2"/>
      <c r="E24747" s="2"/>
      <c r="F24747" s="2"/>
      <c r="G24747" s="2"/>
      <c r="O24747" s="2"/>
      <c r="Q24747" s="2"/>
      <c r="R24747" s="2"/>
      <c r="S24747" s="2"/>
      <c r="T24747" s="2"/>
    </row>
    <row r="24748" spans="4:20" x14ac:dyDescent="0.2">
      <c r="D24748" s="2"/>
      <c r="E24748" s="2"/>
      <c r="F24748" s="2"/>
      <c r="G24748" s="2"/>
      <c r="O24748" s="2"/>
      <c r="Q24748" s="2"/>
      <c r="R24748" s="2"/>
      <c r="S24748" s="2"/>
      <c r="T24748" s="2"/>
    </row>
    <row r="24749" spans="4:20" x14ac:dyDescent="0.2">
      <c r="D24749" s="2"/>
      <c r="E24749" s="2"/>
      <c r="F24749" s="2"/>
      <c r="G24749" s="2"/>
      <c r="O24749" s="2"/>
      <c r="Q24749" s="2"/>
      <c r="R24749" s="2"/>
      <c r="S24749" s="2"/>
      <c r="T24749" s="2"/>
    </row>
    <row r="24750" spans="4:20" x14ac:dyDescent="0.2">
      <c r="D24750" s="2"/>
      <c r="E24750" s="2"/>
      <c r="F24750" s="2"/>
      <c r="G24750" s="2"/>
      <c r="O24750" s="2"/>
      <c r="Q24750" s="2"/>
      <c r="R24750" s="2"/>
      <c r="S24750" s="2"/>
      <c r="T24750" s="2"/>
    </row>
    <row r="24751" spans="4:20" x14ac:dyDescent="0.2">
      <c r="D24751" s="2"/>
      <c r="E24751" s="2"/>
      <c r="F24751" s="2"/>
      <c r="G24751" s="2"/>
      <c r="O24751" s="2"/>
      <c r="Q24751" s="2"/>
      <c r="R24751" s="2"/>
      <c r="S24751" s="2"/>
      <c r="T24751" s="2"/>
    </row>
    <row r="24752" spans="4:20" x14ac:dyDescent="0.2">
      <c r="D24752" s="2"/>
      <c r="E24752" s="2"/>
      <c r="F24752" s="2"/>
      <c r="G24752" s="2"/>
      <c r="O24752" s="2"/>
      <c r="Q24752" s="2"/>
      <c r="R24752" s="2"/>
      <c r="S24752" s="2"/>
      <c r="T24752" s="2"/>
    </row>
    <row r="24753" spans="4:20" x14ac:dyDescent="0.2">
      <c r="D24753" s="2"/>
      <c r="E24753" s="2"/>
      <c r="F24753" s="2"/>
      <c r="G24753" s="2"/>
      <c r="O24753" s="2"/>
      <c r="Q24753" s="2"/>
      <c r="R24753" s="2"/>
      <c r="S24753" s="2"/>
      <c r="T24753" s="2"/>
    </row>
    <row r="24754" spans="4:20" x14ac:dyDescent="0.2">
      <c r="D24754" s="2"/>
      <c r="E24754" s="2"/>
      <c r="F24754" s="2"/>
      <c r="G24754" s="2"/>
      <c r="O24754" s="2"/>
      <c r="Q24754" s="2"/>
      <c r="R24754" s="2"/>
      <c r="S24754" s="2"/>
      <c r="T24754" s="2"/>
    </row>
    <row r="24755" spans="4:20" x14ac:dyDescent="0.2">
      <c r="D24755" s="2"/>
      <c r="E24755" s="2"/>
      <c r="F24755" s="2"/>
      <c r="G24755" s="2"/>
      <c r="O24755" s="2"/>
      <c r="Q24755" s="2"/>
      <c r="R24755" s="2"/>
      <c r="S24755" s="2"/>
      <c r="T24755" s="2"/>
    </row>
    <row r="24756" spans="4:20" x14ac:dyDescent="0.2">
      <c r="D24756" s="2"/>
      <c r="E24756" s="2"/>
      <c r="F24756" s="2"/>
      <c r="G24756" s="2"/>
      <c r="O24756" s="2"/>
      <c r="Q24756" s="2"/>
      <c r="R24756" s="2"/>
      <c r="S24756" s="2"/>
      <c r="T24756" s="2"/>
    </row>
    <row r="24757" spans="4:20" x14ac:dyDescent="0.2">
      <c r="D24757" s="2"/>
      <c r="E24757" s="2"/>
      <c r="F24757" s="2"/>
      <c r="G24757" s="2"/>
      <c r="O24757" s="2"/>
      <c r="Q24757" s="2"/>
      <c r="R24757" s="2"/>
      <c r="S24757" s="2"/>
      <c r="T24757" s="2"/>
    </row>
    <row r="24758" spans="4:20" x14ac:dyDescent="0.2">
      <c r="D24758" s="2"/>
      <c r="E24758" s="2"/>
      <c r="F24758" s="2"/>
      <c r="G24758" s="2"/>
      <c r="O24758" s="2"/>
      <c r="Q24758" s="2"/>
      <c r="R24758" s="2"/>
      <c r="S24758" s="2"/>
      <c r="T24758" s="2"/>
    </row>
    <row r="24759" spans="4:20" x14ac:dyDescent="0.2">
      <c r="D24759" s="2"/>
      <c r="E24759" s="2"/>
      <c r="F24759" s="2"/>
      <c r="G24759" s="2"/>
      <c r="O24759" s="2"/>
      <c r="Q24759" s="2"/>
      <c r="R24759" s="2"/>
      <c r="S24759" s="2"/>
      <c r="T24759" s="2"/>
    </row>
    <row r="24760" spans="4:20" x14ac:dyDescent="0.2">
      <c r="D24760" s="2"/>
      <c r="E24760" s="2"/>
      <c r="F24760" s="2"/>
      <c r="G24760" s="2"/>
      <c r="O24760" s="2"/>
      <c r="Q24760" s="2"/>
      <c r="R24760" s="2"/>
      <c r="S24760" s="2"/>
      <c r="T24760" s="2"/>
    </row>
    <row r="24761" spans="4:20" x14ac:dyDescent="0.2">
      <c r="D24761" s="2"/>
      <c r="E24761" s="2"/>
      <c r="F24761" s="2"/>
      <c r="G24761" s="2"/>
      <c r="O24761" s="2"/>
      <c r="Q24761" s="2"/>
      <c r="R24761" s="2"/>
      <c r="S24761" s="2"/>
      <c r="T24761" s="2"/>
    </row>
    <row r="24762" spans="4:20" x14ac:dyDescent="0.2">
      <c r="D24762" s="2"/>
      <c r="E24762" s="2"/>
      <c r="F24762" s="2"/>
      <c r="G24762" s="2"/>
      <c r="O24762" s="2"/>
      <c r="Q24762" s="2"/>
      <c r="R24762" s="2"/>
      <c r="S24762" s="2"/>
      <c r="T24762" s="2"/>
    </row>
    <row r="24763" spans="4:20" x14ac:dyDescent="0.2">
      <c r="D24763" s="2"/>
      <c r="E24763" s="2"/>
      <c r="F24763" s="2"/>
      <c r="G24763" s="2"/>
      <c r="O24763" s="2"/>
      <c r="Q24763" s="2"/>
      <c r="R24763" s="2"/>
      <c r="S24763" s="2"/>
      <c r="T24763" s="2"/>
    </row>
    <row r="24764" spans="4:20" x14ac:dyDescent="0.2">
      <c r="D24764" s="2"/>
      <c r="E24764" s="2"/>
      <c r="F24764" s="2"/>
      <c r="G24764" s="2"/>
      <c r="O24764" s="2"/>
      <c r="Q24764" s="2"/>
      <c r="R24764" s="2"/>
      <c r="S24764" s="2"/>
      <c r="T24764" s="2"/>
    </row>
    <row r="24765" spans="4:20" x14ac:dyDescent="0.2">
      <c r="D24765" s="2"/>
      <c r="E24765" s="2"/>
      <c r="F24765" s="2"/>
      <c r="G24765" s="2"/>
      <c r="O24765" s="2"/>
      <c r="Q24765" s="2"/>
      <c r="R24765" s="2"/>
      <c r="S24765" s="2"/>
      <c r="T24765" s="2"/>
    </row>
    <row r="24766" spans="4:20" x14ac:dyDescent="0.2">
      <c r="D24766" s="2"/>
      <c r="E24766" s="2"/>
      <c r="F24766" s="2"/>
      <c r="G24766" s="2"/>
      <c r="O24766" s="2"/>
      <c r="Q24766" s="2"/>
      <c r="R24766" s="2"/>
      <c r="S24766" s="2"/>
      <c r="T24766" s="2"/>
    </row>
    <row r="24767" spans="4:20" x14ac:dyDescent="0.2">
      <c r="D24767" s="2"/>
      <c r="E24767" s="2"/>
      <c r="F24767" s="2"/>
      <c r="G24767" s="2"/>
      <c r="O24767" s="2"/>
      <c r="Q24767" s="2"/>
      <c r="R24767" s="2"/>
      <c r="S24767" s="2"/>
      <c r="T24767" s="2"/>
    </row>
    <row r="24768" spans="4:20" x14ac:dyDescent="0.2">
      <c r="D24768" s="2"/>
      <c r="E24768" s="2"/>
      <c r="F24768" s="2"/>
      <c r="G24768" s="2"/>
      <c r="O24768" s="2"/>
      <c r="Q24768" s="2"/>
      <c r="R24768" s="2"/>
      <c r="S24768" s="2"/>
      <c r="T24768" s="2"/>
    </row>
    <row r="24769" spans="4:20" x14ac:dyDescent="0.2">
      <c r="D24769" s="2"/>
      <c r="E24769" s="2"/>
      <c r="F24769" s="2"/>
      <c r="G24769" s="2"/>
      <c r="O24769" s="2"/>
      <c r="Q24769" s="2"/>
      <c r="R24769" s="2"/>
      <c r="S24769" s="2"/>
      <c r="T24769" s="2"/>
    </row>
    <row r="24770" spans="4:20" x14ac:dyDescent="0.2">
      <c r="D24770" s="2"/>
      <c r="E24770" s="2"/>
      <c r="F24770" s="2"/>
      <c r="G24770" s="2"/>
      <c r="O24770" s="2"/>
      <c r="Q24770" s="2"/>
      <c r="R24770" s="2"/>
      <c r="S24770" s="2"/>
      <c r="T24770" s="2"/>
    </row>
    <row r="24771" spans="4:20" x14ac:dyDescent="0.2">
      <c r="D24771" s="2"/>
      <c r="E24771" s="2"/>
      <c r="F24771" s="2"/>
      <c r="G24771" s="2"/>
      <c r="O24771" s="2"/>
      <c r="Q24771" s="2"/>
      <c r="R24771" s="2"/>
      <c r="S24771" s="2"/>
      <c r="T24771" s="2"/>
    </row>
    <row r="24772" spans="4:20" x14ac:dyDescent="0.2">
      <c r="D24772" s="2"/>
      <c r="E24772" s="2"/>
      <c r="F24772" s="2"/>
      <c r="G24772" s="2"/>
      <c r="O24772" s="2"/>
      <c r="Q24772" s="2"/>
      <c r="R24772" s="2"/>
      <c r="S24772" s="2"/>
      <c r="T24772" s="2"/>
    </row>
    <row r="24773" spans="4:20" x14ac:dyDescent="0.2">
      <c r="D24773" s="2"/>
      <c r="E24773" s="2"/>
      <c r="F24773" s="2"/>
      <c r="G24773" s="2"/>
      <c r="O24773" s="2"/>
      <c r="Q24773" s="2"/>
      <c r="R24773" s="2"/>
      <c r="S24773" s="2"/>
      <c r="T24773" s="2"/>
    </row>
    <row r="24774" spans="4:20" x14ac:dyDescent="0.2">
      <c r="D24774" s="2"/>
      <c r="E24774" s="2"/>
      <c r="F24774" s="2"/>
      <c r="G24774" s="2"/>
      <c r="O24774" s="2"/>
      <c r="Q24774" s="2"/>
      <c r="R24774" s="2"/>
      <c r="S24774" s="2"/>
      <c r="T24774" s="2"/>
    </row>
    <row r="24775" spans="4:20" x14ac:dyDescent="0.2">
      <c r="D24775" s="2"/>
      <c r="E24775" s="2"/>
      <c r="F24775" s="2"/>
      <c r="G24775" s="2"/>
      <c r="O24775" s="2"/>
      <c r="Q24775" s="2"/>
      <c r="R24775" s="2"/>
      <c r="S24775" s="2"/>
      <c r="T24775" s="2"/>
    </row>
    <row r="24776" spans="4:20" x14ac:dyDescent="0.2">
      <c r="D24776" s="2"/>
      <c r="E24776" s="2"/>
      <c r="F24776" s="2"/>
      <c r="G24776" s="2"/>
      <c r="O24776" s="2"/>
      <c r="Q24776" s="2"/>
      <c r="R24776" s="2"/>
      <c r="S24776" s="2"/>
      <c r="T24776" s="2"/>
    </row>
    <row r="24777" spans="4:20" x14ac:dyDescent="0.2">
      <c r="D24777" s="2"/>
      <c r="E24777" s="2"/>
      <c r="F24777" s="2"/>
      <c r="G24777" s="2"/>
      <c r="O24777" s="2"/>
      <c r="Q24777" s="2"/>
      <c r="R24777" s="2"/>
      <c r="S24777" s="2"/>
      <c r="T24777" s="2"/>
    </row>
    <row r="24778" spans="4:20" x14ac:dyDescent="0.2">
      <c r="D24778" s="2"/>
      <c r="E24778" s="2"/>
      <c r="F24778" s="2"/>
      <c r="G24778" s="2"/>
      <c r="O24778" s="2"/>
      <c r="Q24778" s="2"/>
      <c r="R24778" s="2"/>
      <c r="S24778" s="2"/>
      <c r="T24778" s="2"/>
    </row>
    <row r="24779" spans="4:20" x14ac:dyDescent="0.2">
      <c r="D24779" s="2"/>
      <c r="E24779" s="2"/>
      <c r="F24779" s="2"/>
      <c r="G24779" s="2"/>
      <c r="O24779" s="2"/>
      <c r="Q24779" s="2"/>
      <c r="R24779" s="2"/>
      <c r="S24779" s="2"/>
      <c r="T24779" s="2"/>
    </row>
    <row r="24780" spans="4:20" x14ac:dyDescent="0.2">
      <c r="D24780" s="2"/>
      <c r="E24780" s="2"/>
      <c r="F24780" s="2"/>
      <c r="G24780" s="2"/>
      <c r="O24780" s="2"/>
      <c r="Q24780" s="2"/>
      <c r="R24780" s="2"/>
      <c r="S24780" s="2"/>
      <c r="T24780" s="2"/>
    </row>
    <row r="24781" spans="4:20" x14ac:dyDescent="0.2">
      <c r="D24781" s="2"/>
      <c r="E24781" s="2"/>
      <c r="F24781" s="2"/>
      <c r="G24781" s="2"/>
      <c r="O24781" s="2"/>
      <c r="Q24781" s="2"/>
      <c r="R24781" s="2"/>
      <c r="S24781" s="2"/>
      <c r="T24781" s="2"/>
    </row>
    <row r="24782" spans="4:20" x14ac:dyDescent="0.2">
      <c r="D24782" s="2"/>
      <c r="E24782" s="2"/>
      <c r="F24782" s="2"/>
      <c r="G24782" s="2"/>
      <c r="O24782" s="2"/>
      <c r="Q24782" s="2"/>
      <c r="R24782" s="2"/>
      <c r="S24782" s="2"/>
      <c r="T24782" s="2"/>
    </row>
    <row r="24783" spans="4:20" x14ac:dyDescent="0.2">
      <c r="D24783" s="2"/>
      <c r="E24783" s="2"/>
      <c r="F24783" s="2"/>
      <c r="G24783" s="2"/>
      <c r="O24783" s="2"/>
      <c r="Q24783" s="2"/>
      <c r="R24783" s="2"/>
      <c r="S24783" s="2"/>
      <c r="T24783" s="2"/>
    </row>
    <row r="24784" spans="4:20" x14ac:dyDescent="0.2">
      <c r="D24784" s="2"/>
      <c r="E24784" s="2"/>
      <c r="F24784" s="2"/>
      <c r="G24784" s="2"/>
      <c r="O24784" s="2"/>
      <c r="Q24784" s="2"/>
      <c r="R24784" s="2"/>
      <c r="S24784" s="2"/>
      <c r="T24784" s="2"/>
    </row>
    <row r="24785" spans="4:20" x14ac:dyDescent="0.2">
      <c r="D24785" s="2"/>
      <c r="E24785" s="2"/>
      <c r="F24785" s="2"/>
      <c r="G24785" s="2"/>
      <c r="O24785" s="2"/>
      <c r="Q24785" s="2"/>
      <c r="R24785" s="2"/>
      <c r="S24785" s="2"/>
      <c r="T24785" s="2"/>
    </row>
    <row r="24786" spans="4:20" x14ac:dyDescent="0.2">
      <c r="D24786" s="2"/>
      <c r="E24786" s="2"/>
      <c r="F24786" s="2"/>
      <c r="G24786" s="2"/>
      <c r="O24786" s="2"/>
      <c r="Q24786" s="2"/>
      <c r="R24786" s="2"/>
      <c r="S24786" s="2"/>
      <c r="T24786" s="2"/>
    </row>
    <row r="24787" spans="4:20" x14ac:dyDescent="0.2">
      <c r="D24787" s="2"/>
      <c r="E24787" s="2"/>
      <c r="F24787" s="2"/>
      <c r="G24787" s="2"/>
      <c r="O24787" s="2"/>
      <c r="Q24787" s="2"/>
      <c r="R24787" s="2"/>
      <c r="S24787" s="2"/>
      <c r="T24787" s="2"/>
    </row>
    <row r="24788" spans="4:20" x14ac:dyDescent="0.2">
      <c r="D24788" s="2"/>
      <c r="E24788" s="2"/>
      <c r="F24788" s="2"/>
      <c r="G24788" s="2"/>
      <c r="O24788" s="2"/>
      <c r="Q24788" s="2"/>
      <c r="R24788" s="2"/>
      <c r="S24788" s="2"/>
      <c r="T24788" s="2"/>
    </row>
    <row r="24789" spans="4:20" x14ac:dyDescent="0.2">
      <c r="D24789" s="2"/>
      <c r="E24789" s="2"/>
      <c r="F24789" s="2"/>
      <c r="G24789" s="2"/>
      <c r="O24789" s="2"/>
      <c r="Q24789" s="2"/>
      <c r="R24789" s="2"/>
      <c r="S24789" s="2"/>
      <c r="T24789" s="2"/>
    </row>
    <row r="24790" spans="4:20" x14ac:dyDescent="0.2">
      <c r="D24790" s="2"/>
      <c r="E24790" s="2"/>
      <c r="F24790" s="2"/>
      <c r="G24790" s="2"/>
      <c r="O24790" s="2"/>
      <c r="Q24790" s="2"/>
      <c r="R24790" s="2"/>
      <c r="S24790" s="2"/>
      <c r="T24790" s="2"/>
    </row>
    <row r="24791" spans="4:20" x14ac:dyDescent="0.2">
      <c r="D24791" s="2"/>
      <c r="E24791" s="2"/>
      <c r="F24791" s="2"/>
      <c r="G24791" s="2"/>
      <c r="O24791" s="2"/>
      <c r="Q24791" s="2"/>
      <c r="R24791" s="2"/>
      <c r="S24791" s="2"/>
      <c r="T24791" s="2"/>
    </row>
    <row r="24792" spans="4:20" x14ac:dyDescent="0.2">
      <c r="D24792" s="2"/>
      <c r="E24792" s="2"/>
      <c r="F24792" s="2"/>
      <c r="G24792" s="2"/>
      <c r="O24792" s="2"/>
      <c r="Q24792" s="2"/>
      <c r="R24792" s="2"/>
      <c r="S24792" s="2"/>
      <c r="T24792" s="2"/>
    </row>
    <row r="24793" spans="4:20" x14ac:dyDescent="0.2">
      <c r="D24793" s="2"/>
      <c r="E24793" s="2"/>
      <c r="F24793" s="2"/>
      <c r="G24793" s="2"/>
      <c r="O24793" s="2"/>
      <c r="Q24793" s="2"/>
      <c r="R24793" s="2"/>
      <c r="S24793" s="2"/>
      <c r="T24793" s="2"/>
    </row>
    <row r="24794" spans="4:20" x14ac:dyDescent="0.2">
      <c r="D24794" s="2"/>
      <c r="E24794" s="2"/>
      <c r="F24794" s="2"/>
      <c r="G24794" s="2"/>
      <c r="O24794" s="2"/>
      <c r="Q24794" s="2"/>
      <c r="R24794" s="2"/>
      <c r="S24794" s="2"/>
      <c r="T24794" s="2"/>
    </row>
    <row r="24795" spans="4:20" x14ac:dyDescent="0.2">
      <c r="D24795" s="2"/>
      <c r="E24795" s="2"/>
      <c r="F24795" s="2"/>
      <c r="G24795" s="2"/>
      <c r="O24795" s="2"/>
      <c r="Q24795" s="2"/>
      <c r="R24795" s="2"/>
      <c r="S24795" s="2"/>
      <c r="T24795" s="2"/>
    </row>
    <row r="24796" spans="4:20" x14ac:dyDescent="0.2">
      <c r="D24796" s="2"/>
      <c r="E24796" s="2"/>
      <c r="F24796" s="2"/>
      <c r="G24796" s="2"/>
      <c r="O24796" s="2"/>
      <c r="Q24796" s="2"/>
      <c r="R24796" s="2"/>
      <c r="S24796" s="2"/>
      <c r="T24796" s="2"/>
    </row>
    <row r="24797" spans="4:20" x14ac:dyDescent="0.2">
      <c r="D24797" s="2"/>
      <c r="E24797" s="2"/>
      <c r="F24797" s="2"/>
      <c r="G24797" s="2"/>
      <c r="O24797" s="2"/>
      <c r="Q24797" s="2"/>
      <c r="R24797" s="2"/>
      <c r="S24797" s="2"/>
      <c r="T24797" s="2"/>
    </row>
    <row r="24798" spans="4:20" x14ac:dyDescent="0.2">
      <c r="D24798" s="2"/>
      <c r="E24798" s="2"/>
      <c r="F24798" s="2"/>
      <c r="G24798" s="2"/>
      <c r="O24798" s="2"/>
      <c r="Q24798" s="2"/>
      <c r="R24798" s="2"/>
      <c r="S24798" s="2"/>
      <c r="T24798" s="2"/>
    </row>
    <row r="24799" spans="4:20" x14ac:dyDescent="0.2">
      <c r="D24799" s="2"/>
      <c r="E24799" s="2"/>
      <c r="F24799" s="2"/>
      <c r="G24799" s="2"/>
      <c r="O24799" s="2"/>
      <c r="Q24799" s="2"/>
      <c r="R24799" s="2"/>
      <c r="S24799" s="2"/>
      <c r="T24799" s="2"/>
    </row>
    <row r="24800" spans="4:20" x14ac:dyDescent="0.2">
      <c r="D24800" s="2"/>
      <c r="E24800" s="2"/>
      <c r="F24800" s="2"/>
      <c r="G24800" s="2"/>
      <c r="O24800" s="2"/>
      <c r="Q24800" s="2"/>
      <c r="R24800" s="2"/>
      <c r="S24800" s="2"/>
      <c r="T24800" s="2"/>
    </row>
    <row r="24801" spans="4:20" x14ac:dyDescent="0.2">
      <c r="D24801" s="2"/>
      <c r="E24801" s="2"/>
      <c r="F24801" s="2"/>
      <c r="G24801" s="2"/>
      <c r="O24801" s="2"/>
      <c r="Q24801" s="2"/>
      <c r="R24801" s="2"/>
      <c r="S24801" s="2"/>
      <c r="T24801" s="2"/>
    </row>
    <row r="24802" spans="4:20" x14ac:dyDescent="0.2">
      <c r="D24802" s="2"/>
      <c r="E24802" s="2"/>
      <c r="F24802" s="2"/>
      <c r="G24802" s="2"/>
      <c r="O24802" s="2"/>
      <c r="Q24802" s="2"/>
      <c r="R24802" s="2"/>
      <c r="S24802" s="2"/>
      <c r="T24802" s="2"/>
    </row>
    <row r="24803" spans="4:20" x14ac:dyDescent="0.2">
      <c r="D24803" s="2"/>
      <c r="E24803" s="2"/>
      <c r="F24803" s="2"/>
      <c r="G24803" s="2"/>
      <c r="O24803" s="2"/>
      <c r="Q24803" s="2"/>
      <c r="R24803" s="2"/>
      <c r="S24803" s="2"/>
      <c r="T24803" s="2"/>
    </row>
    <row r="24804" spans="4:20" x14ac:dyDescent="0.2">
      <c r="D24804" s="2"/>
      <c r="E24804" s="2"/>
      <c r="F24804" s="2"/>
      <c r="G24804" s="2"/>
      <c r="O24804" s="2"/>
      <c r="Q24804" s="2"/>
      <c r="R24804" s="2"/>
      <c r="S24804" s="2"/>
      <c r="T24804" s="2"/>
    </row>
    <row r="24805" spans="4:20" x14ac:dyDescent="0.2">
      <c r="D24805" s="2"/>
      <c r="E24805" s="2"/>
      <c r="F24805" s="2"/>
      <c r="G24805" s="2"/>
      <c r="O24805" s="2"/>
      <c r="Q24805" s="2"/>
      <c r="R24805" s="2"/>
      <c r="S24805" s="2"/>
      <c r="T24805" s="2"/>
    </row>
    <row r="24806" spans="4:20" x14ac:dyDescent="0.2">
      <c r="D24806" s="2"/>
      <c r="E24806" s="2"/>
      <c r="F24806" s="2"/>
      <c r="G24806" s="2"/>
      <c r="O24806" s="2"/>
      <c r="Q24806" s="2"/>
      <c r="R24806" s="2"/>
      <c r="S24806" s="2"/>
      <c r="T24806" s="2"/>
    </row>
    <row r="24807" spans="4:20" x14ac:dyDescent="0.2">
      <c r="D24807" s="2"/>
      <c r="E24807" s="2"/>
      <c r="F24807" s="2"/>
      <c r="G24807" s="2"/>
      <c r="O24807" s="2"/>
      <c r="Q24807" s="2"/>
      <c r="R24807" s="2"/>
      <c r="S24807" s="2"/>
      <c r="T24807" s="2"/>
    </row>
    <row r="24808" spans="4:20" x14ac:dyDescent="0.2">
      <c r="D24808" s="2"/>
      <c r="E24808" s="2"/>
      <c r="F24808" s="2"/>
      <c r="G24808" s="2"/>
      <c r="O24808" s="2"/>
      <c r="Q24808" s="2"/>
      <c r="R24808" s="2"/>
      <c r="S24808" s="2"/>
      <c r="T24808" s="2"/>
    </row>
    <row r="24809" spans="4:20" x14ac:dyDescent="0.2">
      <c r="D24809" s="2"/>
      <c r="E24809" s="2"/>
      <c r="F24809" s="2"/>
      <c r="G24809" s="2"/>
      <c r="O24809" s="2"/>
      <c r="Q24809" s="2"/>
      <c r="R24809" s="2"/>
      <c r="S24809" s="2"/>
      <c r="T24809" s="2"/>
    </row>
    <row r="24810" spans="4:20" x14ac:dyDescent="0.2">
      <c r="D24810" s="2"/>
      <c r="E24810" s="2"/>
      <c r="F24810" s="2"/>
      <c r="G24810" s="2"/>
      <c r="O24810" s="2"/>
      <c r="Q24810" s="2"/>
      <c r="R24810" s="2"/>
      <c r="S24810" s="2"/>
      <c r="T24810" s="2"/>
    </row>
    <row r="24811" spans="4:20" x14ac:dyDescent="0.2">
      <c r="D24811" s="2"/>
      <c r="E24811" s="2"/>
      <c r="F24811" s="2"/>
      <c r="G24811" s="2"/>
      <c r="O24811" s="2"/>
      <c r="Q24811" s="2"/>
      <c r="R24811" s="2"/>
      <c r="S24811" s="2"/>
      <c r="T24811" s="2"/>
    </row>
    <row r="24812" spans="4:20" x14ac:dyDescent="0.2">
      <c r="D24812" s="2"/>
      <c r="E24812" s="2"/>
      <c r="F24812" s="2"/>
      <c r="G24812" s="2"/>
      <c r="O24812" s="2"/>
      <c r="Q24812" s="2"/>
      <c r="R24812" s="2"/>
      <c r="S24812" s="2"/>
      <c r="T24812" s="2"/>
    </row>
    <row r="24813" spans="4:20" x14ac:dyDescent="0.2">
      <c r="D24813" s="2"/>
      <c r="E24813" s="2"/>
      <c r="F24813" s="2"/>
      <c r="G24813" s="2"/>
      <c r="O24813" s="2"/>
      <c r="Q24813" s="2"/>
      <c r="R24813" s="2"/>
      <c r="S24813" s="2"/>
      <c r="T24813" s="2"/>
    </row>
    <row r="24814" spans="4:20" x14ac:dyDescent="0.2">
      <c r="D24814" s="2"/>
      <c r="E24814" s="2"/>
      <c r="F24814" s="2"/>
      <c r="G24814" s="2"/>
      <c r="O24814" s="2"/>
      <c r="Q24814" s="2"/>
      <c r="R24814" s="2"/>
      <c r="S24814" s="2"/>
      <c r="T24814" s="2"/>
    </row>
    <row r="24815" spans="4:20" x14ac:dyDescent="0.2">
      <c r="D24815" s="2"/>
      <c r="E24815" s="2"/>
      <c r="F24815" s="2"/>
      <c r="G24815" s="2"/>
      <c r="O24815" s="2"/>
      <c r="Q24815" s="2"/>
      <c r="R24815" s="2"/>
      <c r="S24815" s="2"/>
      <c r="T24815" s="2"/>
    </row>
    <row r="24816" spans="4:20" x14ac:dyDescent="0.2">
      <c r="D24816" s="2"/>
      <c r="E24816" s="2"/>
      <c r="F24816" s="2"/>
      <c r="G24816" s="2"/>
      <c r="O24816" s="2"/>
      <c r="Q24816" s="2"/>
      <c r="R24816" s="2"/>
      <c r="S24816" s="2"/>
      <c r="T24816" s="2"/>
    </row>
    <row r="24817" spans="4:20" x14ac:dyDescent="0.2">
      <c r="D24817" s="2"/>
      <c r="E24817" s="2"/>
      <c r="F24817" s="2"/>
      <c r="G24817" s="2"/>
      <c r="O24817" s="2"/>
      <c r="Q24817" s="2"/>
      <c r="R24817" s="2"/>
      <c r="S24817" s="2"/>
      <c r="T24817" s="2"/>
    </row>
    <row r="24818" spans="4:20" x14ac:dyDescent="0.2">
      <c r="D24818" s="2"/>
      <c r="E24818" s="2"/>
      <c r="F24818" s="2"/>
      <c r="G24818" s="2"/>
      <c r="O24818" s="2"/>
      <c r="Q24818" s="2"/>
      <c r="R24818" s="2"/>
      <c r="S24818" s="2"/>
      <c r="T24818" s="2"/>
    </row>
    <row r="24819" spans="4:20" x14ac:dyDescent="0.2">
      <c r="D24819" s="2"/>
      <c r="E24819" s="2"/>
      <c r="F24819" s="2"/>
      <c r="G24819" s="2"/>
      <c r="O24819" s="2"/>
      <c r="Q24819" s="2"/>
      <c r="R24819" s="2"/>
      <c r="S24819" s="2"/>
      <c r="T24819" s="2"/>
    </row>
    <row r="24820" spans="4:20" x14ac:dyDescent="0.2">
      <c r="D24820" s="2"/>
      <c r="E24820" s="2"/>
      <c r="F24820" s="2"/>
      <c r="G24820" s="2"/>
      <c r="O24820" s="2"/>
      <c r="Q24820" s="2"/>
      <c r="R24820" s="2"/>
      <c r="S24820" s="2"/>
      <c r="T24820" s="2"/>
    </row>
    <row r="24821" spans="4:20" x14ac:dyDescent="0.2">
      <c r="D24821" s="2"/>
      <c r="E24821" s="2"/>
      <c r="F24821" s="2"/>
      <c r="G24821" s="2"/>
      <c r="O24821" s="2"/>
      <c r="Q24821" s="2"/>
      <c r="R24821" s="2"/>
      <c r="S24821" s="2"/>
      <c r="T24821" s="2"/>
    </row>
    <row r="24822" spans="4:20" x14ac:dyDescent="0.2">
      <c r="D24822" s="2"/>
      <c r="E24822" s="2"/>
      <c r="F24822" s="2"/>
      <c r="G24822" s="2"/>
      <c r="O24822" s="2"/>
      <c r="Q24822" s="2"/>
      <c r="R24822" s="2"/>
      <c r="S24822" s="2"/>
      <c r="T24822" s="2"/>
    </row>
    <row r="24823" spans="4:20" x14ac:dyDescent="0.2">
      <c r="D24823" s="2"/>
      <c r="E24823" s="2"/>
      <c r="F24823" s="2"/>
      <c r="G24823" s="2"/>
      <c r="O24823" s="2"/>
      <c r="Q24823" s="2"/>
      <c r="R24823" s="2"/>
      <c r="S24823" s="2"/>
      <c r="T24823" s="2"/>
    </row>
    <row r="24824" spans="4:20" x14ac:dyDescent="0.2">
      <c r="D24824" s="2"/>
      <c r="E24824" s="2"/>
      <c r="F24824" s="2"/>
      <c r="G24824" s="2"/>
      <c r="O24824" s="2"/>
      <c r="Q24824" s="2"/>
      <c r="R24824" s="2"/>
      <c r="S24824" s="2"/>
      <c r="T24824" s="2"/>
    </row>
    <row r="24825" spans="4:20" x14ac:dyDescent="0.2">
      <c r="D24825" s="2"/>
      <c r="E24825" s="2"/>
      <c r="F24825" s="2"/>
      <c r="G24825" s="2"/>
      <c r="O24825" s="2"/>
      <c r="Q24825" s="2"/>
      <c r="R24825" s="2"/>
      <c r="S24825" s="2"/>
      <c r="T24825" s="2"/>
    </row>
    <row r="24826" spans="4:20" x14ac:dyDescent="0.2">
      <c r="D24826" s="2"/>
      <c r="E24826" s="2"/>
      <c r="F24826" s="2"/>
      <c r="G24826" s="2"/>
      <c r="O24826" s="2"/>
      <c r="Q24826" s="2"/>
      <c r="R24826" s="2"/>
      <c r="S24826" s="2"/>
      <c r="T24826" s="2"/>
    </row>
    <row r="24827" spans="4:20" x14ac:dyDescent="0.2">
      <c r="D24827" s="2"/>
      <c r="E24827" s="2"/>
      <c r="F24827" s="2"/>
      <c r="G24827" s="2"/>
      <c r="O24827" s="2"/>
      <c r="Q24827" s="2"/>
      <c r="R24827" s="2"/>
      <c r="S24827" s="2"/>
      <c r="T24827" s="2"/>
    </row>
    <row r="24828" spans="4:20" x14ac:dyDescent="0.2">
      <c r="D24828" s="2"/>
      <c r="E24828" s="2"/>
      <c r="F24828" s="2"/>
      <c r="G24828" s="2"/>
      <c r="O24828" s="2"/>
      <c r="Q24828" s="2"/>
      <c r="R24828" s="2"/>
      <c r="S24828" s="2"/>
      <c r="T24828" s="2"/>
    </row>
    <row r="24829" spans="4:20" x14ac:dyDescent="0.2">
      <c r="D24829" s="2"/>
      <c r="E24829" s="2"/>
      <c r="F24829" s="2"/>
      <c r="G24829" s="2"/>
      <c r="O24829" s="2"/>
      <c r="Q24829" s="2"/>
      <c r="R24829" s="2"/>
      <c r="S24829" s="2"/>
      <c r="T24829" s="2"/>
    </row>
    <row r="24830" spans="4:20" x14ac:dyDescent="0.2">
      <c r="D24830" s="2"/>
      <c r="E24830" s="2"/>
      <c r="F24830" s="2"/>
      <c r="G24830" s="2"/>
      <c r="O24830" s="2"/>
      <c r="Q24830" s="2"/>
      <c r="R24830" s="2"/>
      <c r="S24830" s="2"/>
      <c r="T24830" s="2"/>
    </row>
    <row r="24831" spans="4:20" x14ac:dyDescent="0.2">
      <c r="D24831" s="2"/>
      <c r="E24831" s="2"/>
      <c r="F24831" s="2"/>
      <c r="G24831" s="2"/>
      <c r="O24831" s="2"/>
      <c r="Q24831" s="2"/>
      <c r="R24831" s="2"/>
      <c r="S24831" s="2"/>
      <c r="T24831" s="2"/>
    </row>
    <row r="24832" spans="4:20" x14ac:dyDescent="0.2">
      <c r="D24832" s="2"/>
      <c r="E24832" s="2"/>
      <c r="F24832" s="2"/>
      <c r="G24832" s="2"/>
      <c r="O24832" s="2"/>
      <c r="Q24832" s="2"/>
      <c r="R24832" s="2"/>
      <c r="S24832" s="2"/>
      <c r="T24832" s="2"/>
    </row>
    <row r="24833" spans="4:20" x14ac:dyDescent="0.2">
      <c r="D24833" s="2"/>
      <c r="E24833" s="2"/>
      <c r="F24833" s="2"/>
      <c r="G24833" s="2"/>
      <c r="O24833" s="2"/>
      <c r="Q24833" s="2"/>
      <c r="R24833" s="2"/>
      <c r="S24833" s="2"/>
      <c r="T24833" s="2"/>
    </row>
    <row r="24834" spans="4:20" x14ac:dyDescent="0.2">
      <c r="D24834" s="2"/>
      <c r="E24834" s="2"/>
      <c r="F24834" s="2"/>
      <c r="G24834" s="2"/>
      <c r="O24834" s="2"/>
      <c r="Q24834" s="2"/>
      <c r="R24834" s="2"/>
      <c r="S24834" s="2"/>
      <c r="T24834" s="2"/>
    </row>
    <row r="24835" spans="4:20" x14ac:dyDescent="0.2">
      <c r="D24835" s="2"/>
      <c r="E24835" s="2"/>
      <c r="F24835" s="2"/>
      <c r="G24835" s="2"/>
      <c r="O24835" s="2"/>
      <c r="Q24835" s="2"/>
      <c r="R24835" s="2"/>
      <c r="S24835" s="2"/>
      <c r="T24835" s="2"/>
    </row>
    <row r="24836" spans="4:20" x14ac:dyDescent="0.2">
      <c r="D24836" s="2"/>
      <c r="E24836" s="2"/>
      <c r="F24836" s="2"/>
      <c r="G24836" s="2"/>
      <c r="O24836" s="2"/>
      <c r="Q24836" s="2"/>
      <c r="R24836" s="2"/>
      <c r="S24836" s="2"/>
      <c r="T24836" s="2"/>
    </row>
    <row r="24837" spans="4:20" x14ac:dyDescent="0.2">
      <c r="D24837" s="2"/>
      <c r="E24837" s="2"/>
      <c r="F24837" s="2"/>
      <c r="G24837" s="2"/>
      <c r="O24837" s="2"/>
      <c r="Q24837" s="2"/>
      <c r="R24837" s="2"/>
      <c r="S24837" s="2"/>
      <c r="T24837" s="2"/>
    </row>
    <row r="24838" spans="4:20" x14ac:dyDescent="0.2">
      <c r="D24838" s="2"/>
      <c r="E24838" s="2"/>
      <c r="F24838" s="2"/>
      <c r="G24838" s="2"/>
      <c r="O24838" s="2"/>
      <c r="Q24838" s="2"/>
      <c r="R24838" s="2"/>
      <c r="S24838" s="2"/>
      <c r="T24838" s="2"/>
    </row>
    <row r="24839" spans="4:20" x14ac:dyDescent="0.2">
      <c r="D24839" s="2"/>
      <c r="E24839" s="2"/>
      <c r="F24839" s="2"/>
      <c r="G24839" s="2"/>
      <c r="O24839" s="2"/>
      <c r="Q24839" s="2"/>
      <c r="R24839" s="2"/>
      <c r="S24839" s="2"/>
      <c r="T24839" s="2"/>
    </row>
    <row r="24840" spans="4:20" x14ac:dyDescent="0.2">
      <c r="D24840" s="2"/>
      <c r="E24840" s="2"/>
      <c r="F24840" s="2"/>
      <c r="G24840" s="2"/>
      <c r="O24840" s="2"/>
      <c r="Q24840" s="2"/>
      <c r="R24840" s="2"/>
      <c r="S24840" s="2"/>
      <c r="T24840" s="2"/>
    </row>
    <row r="24841" spans="4:20" x14ac:dyDescent="0.2">
      <c r="D24841" s="2"/>
      <c r="E24841" s="2"/>
      <c r="F24841" s="2"/>
      <c r="G24841" s="2"/>
      <c r="O24841" s="2"/>
      <c r="Q24841" s="2"/>
      <c r="R24841" s="2"/>
      <c r="S24841" s="2"/>
      <c r="T24841" s="2"/>
    </row>
    <row r="24842" spans="4:20" x14ac:dyDescent="0.2">
      <c r="D24842" s="2"/>
      <c r="E24842" s="2"/>
      <c r="F24842" s="2"/>
      <c r="G24842" s="2"/>
      <c r="O24842" s="2"/>
      <c r="Q24842" s="2"/>
      <c r="R24842" s="2"/>
      <c r="S24842" s="2"/>
      <c r="T24842" s="2"/>
    </row>
    <row r="24843" spans="4:20" x14ac:dyDescent="0.2">
      <c r="D24843" s="2"/>
      <c r="E24843" s="2"/>
      <c r="F24843" s="2"/>
      <c r="G24843" s="2"/>
      <c r="O24843" s="2"/>
      <c r="Q24843" s="2"/>
      <c r="R24843" s="2"/>
      <c r="S24843" s="2"/>
      <c r="T24843" s="2"/>
    </row>
    <row r="24844" spans="4:20" x14ac:dyDescent="0.2">
      <c r="D24844" s="2"/>
      <c r="E24844" s="2"/>
      <c r="F24844" s="2"/>
      <c r="G24844" s="2"/>
      <c r="O24844" s="2"/>
      <c r="Q24844" s="2"/>
      <c r="R24844" s="2"/>
      <c r="S24844" s="2"/>
      <c r="T24844" s="2"/>
    </row>
    <row r="24845" spans="4:20" x14ac:dyDescent="0.2">
      <c r="D24845" s="2"/>
      <c r="E24845" s="2"/>
      <c r="F24845" s="2"/>
      <c r="G24845" s="2"/>
      <c r="O24845" s="2"/>
      <c r="Q24845" s="2"/>
      <c r="R24845" s="2"/>
      <c r="S24845" s="2"/>
      <c r="T24845" s="2"/>
    </row>
    <row r="24846" spans="4:20" x14ac:dyDescent="0.2">
      <c r="D24846" s="2"/>
      <c r="E24846" s="2"/>
      <c r="F24846" s="2"/>
      <c r="G24846" s="2"/>
      <c r="O24846" s="2"/>
      <c r="Q24846" s="2"/>
      <c r="R24846" s="2"/>
      <c r="S24846" s="2"/>
      <c r="T24846" s="2"/>
    </row>
    <row r="24847" spans="4:20" x14ac:dyDescent="0.2">
      <c r="D24847" s="2"/>
      <c r="E24847" s="2"/>
      <c r="F24847" s="2"/>
      <c r="G24847" s="2"/>
      <c r="O24847" s="2"/>
      <c r="Q24847" s="2"/>
      <c r="R24847" s="2"/>
      <c r="S24847" s="2"/>
      <c r="T24847" s="2"/>
    </row>
    <row r="24848" spans="4:20" x14ac:dyDescent="0.2">
      <c r="D24848" s="2"/>
      <c r="E24848" s="2"/>
      <c r="F24848" s="2"/>
      <c r="G24848" s="2"/>
      <c r="O24848" s="2"/>
      <c r="Q24848" s="2"/>
      <c r="R24848" s="2"/>
      <c r="S24848" s="2"/>
      <c r="T24848" s="2"/>
    </row>
    <row r="24849" spans="4:20" x14ac:dyDescent="0.2">
      <c r="D24849" s="2"/>
      <c r="E24849" s="2"/>
      <c r="F24849" s="2"/>
      <c r="G24849" s="2"/>
      <c r="O24849" s="2"/>
      <c r="Q24849" s="2"/>
      <c r="R24849" s="2"/>
      <c r="S24849" s="2"/>
      <c r="T24849" s="2"/>
    </row>
    <row r="24850" spans="4:20" x14ac:dyDescent="0.2">
      <c r="D24850" s="2"/>
      <c r="E24850" s="2"/>
      <c r="F24850" s="2"/>
      <c r="G24850" s="2"/>
      <c r="O24850" s="2"/>
      <c r="Q24850" s="2"/>
      <c r="R24850" s="2"/>
      <c r="S24850" s="2"/>
      <c r="T24850" s="2"/>
    </row>
    <row r="24851" spans="4:20" x14ac:dyDescent="0.2">
      <c r="D24851" s="2"/>
      <c r="E24851" s="2"/>
      <c r="F24851" s="2"/>
      <c r="G24851" s="2"/>
      <c r="O24851" s="2"/>
      <c r="Q24851" s="2"/>
      <c r="R24851" s="2"/>
      <c r="S24851" s="2"/>
      <c r="T24851" s="2"/>
    </row>
    <row r="24852" spans="4:20" x14ac:dyDescent="0.2">
      <c r="D24852" s="2"/>
      <c r="E24852" s="2"/>
      <c r="F24852" s="2"/>
      <c r="G24852" s="2"/>
      <c r="O24852" s="2"/>
      <c r="Q24852" s="2"/>
      <c r="R24852" s="2"/>
      <c r="S24852" s="2"/>
      <c r="T24852" s="2"/>
    </row>
    <row r="24853" spans="4:20" x14ac:dyDescent="0.2">
      <c r="D24853" s="2"/>
      <c r="E24853" s="2"/>
      <c r="F24853" s="2"/>
      <c r="G24853" s="2"/>
      <c r="O24853" s="2"/>
      <c r="Q24853" s="2"/>
      <c r="R24853" s="2"/>
      <c r="S24853" s="2"/>
      <c r="T24853" s="2"/>
    </row>
    <row r="24854" spans="4:20" x14ac:dyDescent="0.2">
      <c r="D24854" s="2"/>
      <c r="E24854" s="2"/>
      <c r="F24854" s="2"/>
      <c r="G24854" s="2"/>
      <c r="O24854" s="2"/>
      <c r="Q24854" s="2"/>
      <c r="R24854" s="2"/>
      <c r="S24854" s="2"/>
      <c r="T24854" s="2"/>
    </row>
    <row r="24855" spans="4:20" x14ac:dyDescent="0.2">
      <c r="D24855" s="2"/>
      <c r="E24855" s="2"/>
      <c r="F24855" s="2"/>
      <c r="G24855" s="2"/>
      <c r="O24855" s="2"/>
      <c r="Q24855" s="2"/>
      <c r="R24855" s="2"/>
      <c r="S24855" s="2"/>
      <c r="T24855" s="2"/>
    </row>
    <row r="24856" spans="4:20" x14ac:dyDescent="0.2">
      <c r="D24856" s="2"/>
      <c r="E24856" s="2"/>
      <c r="F24856" s="2"/>
      <c r="G24856" s="2"/>
      <c r="O24856" s="2"/>
      <c r="Q24856" s="2"/>
      <c r="R24856" s="2"/>
      <c r="S24856" s="2"/>
      <c r="T24856" s="2"/>
    </row>
    <row r="24857" spans="4:20" x14ac:dyDescent="0.2">
      <c r="D24857" s="2"/>
      <c r="E24857" s="2"/>
      <c r="F24857" s="2"/>
      <c r="G24857" s="2"/>
      <c r="O24857" s="2"/>
      <c r="Q24857" s="2"/>
      <c r="R24857" s="2"/>
      <c r="S24857" s="2"/>
      <c r="T24857" s="2"/>
    </row>
    <row r="24858" spans="4:20" x14ac:dyDescent="0.2">
      <c r="D24858" s="2"/>
      <c r="E24858" s="2"/>
      <c r="F24858" s="2"/>
      <c r="G24858" s="2"/>
      <c r="O24858" s="2"/>
      <c r="Q24858" s="2"/>
      <c r="R24858" s="2"/>
      <c r="S24858" s="2"/>
      <c r="T24858" s="2"/>
    </row>
    <row r="24859" spans="4:20" x14ac:dyDescent="0.2">
      <c r="D24859" s="2"/>
      <c r="E24859" s="2"/>
      <c r="F24859" s="2"/>
      <c r="G24859" s="2"/>
      <c r="O24859" s="2"/>
      <c r="Q24859" s="2"/>
      <c r="R24859" s="2"/>
      <c r="S24859" s="2"/>
      <c r="T24859" s="2"/>
    </row>
    <row r="24860" spans="4:20" x14ac:dyDescent="0.2">
      <c r="D24860" s="2"/>
      <c r="E24860" s="2"/>
      <c r="F24860" s="2"/>
      <c r="G24860" s="2"/>
      <c r="O24860" s="2"/>
      <c r="Q24860" s="2"/>
      <c r="R24860" s="2"/>
      <c r="S24860" s="2"/>
      <c r="T24860" s="2"/>
    </row>
    <row r="24861" spans="4:20" x14ac:dyDescent="0.2">
      <c r="D24861" s="2"/>
      <c r="E24861" s="2"/>
      <c r="F24861" s="2"/>
      <c r="G24861" s="2"/>
      <c r="O24861" s="2"/>
      <c r="Q24861" s="2"/>
      <c r="R24861" s="2"/>
      <c r="S24861" s="2"/>
      <c r="T24861" s="2"/>
    </row>
    <row r="24862" spans="4:20" x14ac:dyDescent="0.2">
      <c r="D24862" s="2"/>
      <c r="E24862" s="2"/>
      <c r="F24862" s="2"/>
      <c r="G24862" s="2"/>
      <c r="O24862" s="2"/>
      <c r="Q24862" s="2"/>
      <c r="R24862" s="2"/>
      <c r="S24862" s="2"/>
      <c r="T24862" s="2"/>
    </row>
    <row r="24863" spans="4:20" x14ac:dyDescent="0.2">
      <c r="D24863" s="2"/>
      <c r="E24863" s="2"/>
      <c r="F24863" s="2"/>
      <c r="G24863" s="2"/>
      <c r="O24863" s="2"/>
      <c r="Q24863" s="2"/>
      <c r="R24863" s="2"/>
      <c r="S24863" s="2"/>
      <c r="T24863" s="2"/>
    </row>
    <row r="24864" spans="4:20" x14ac:dyDescent="0.2">
      <c r="D24864" s="2"/>
      <c r="E24864" s="2"/>
      <c r="F24864" s="2"/>
      <c r="G24864" s="2"/>
      <c r="O24864" s="2"/>
      <c r="Q24864" s="2"/>
      <c r="R24864" s="2"/>
      <c r="S24864" s="2"/>
      <c r="T24864" s="2"/>
    </row>
    <row r="24865" spans="4:20" x14ac:dyDescent="0.2">
      <c r="D24865" s="2"/>
      <c r="E24865" s="2"/>
      <c r="F24865" s="2"/>
      <c r="G24865" s="2"/>
      <c r="O24865" s="2"/>
      <c r="Q24865" s="2"/>
      <c r="R24865" s="2"/>
      <c r="S24865" s="2"/>
      <c r="T24865" s="2"/>
    </row>
    <row r="24866" spans="4:20" x14ac:dyDescent="0.2">
      <c r="D24866" s="2"/>
      <c r="E24866" s="2"/>
      <c r="F24866" s="2"/>
      <c r="G24866" s="2"/>
      <c r="O24866" s="2"/>
      <c r="Q24866" s="2"/>
      <c r="R24866" s="2"/>
      <c r="S24866" s="2"/>
      <c r="T24866" s="2"/>
    </row>
    <row r="24867" spans="4:20" x14ac:dyDescent="0.2">
      <c r="D24867" s="2"/>
      <c r="E24867" s="2"/>
      <c r="F24867" s="2"/>
      <c r="G24867" s="2"/>
      <c r="O24867" s="2"/>
      <c r="Q24867" s="2"/>
      <c r="R24867" s="2"/>
      <c r="S24867" s="2"/>
      <c r="T24867" s="2"/>
    </row>
    <row r="24868" spans="4:20" x14ac:dyDescent="0.2">
      <c r="D24868" s="2"/>
      <c r="E24868" s="2"/>
      <c r="F24868" s="2"/>
      <c r="G24868" s="2"/>
      <c r="O24868" s="2"/>
      <c r="Q24868" s="2"/>
      <c r="R24868" s="2"/>
      <c r="S24868" s="2"/>
      <c r="T24868" s="2"/>
    </row>
    <row r="24869" spans="4:20" x14ac:dyDescent="0.2">
      <c r="D24869" s="2"/>
      <c r="E24869" s="2"/>
      <c r="F24869" s="2"/>
      <c r="G24869" s="2"/>
      <c r="O24869" s="2"/>
      <c r="Q24869" s="2"/>
      <c r="R24869" s="2"/>
      <c r="S24869" s="2"/>
      <c r="T24869" s="2"/>
    </row>
    <row r="24870" spans="4:20" x14ac:dyDescent="0.2">
      <c r="D24870" s="2"/>
      <c r="E24870" s="2"/>
      <c r="F24870" s="2"/>
      <c r="G24870" s="2"/>
      <c r="O24870" s="2"/>
      <c r="Q24870" s="2"/>
      <c r="R24870" s="2"/>
      <c r="S24870" s="2"/>
      <c r="T24870" s="2"/>
    </row>
    <row r="24871" spans="4:20" x14ac:dyDescent="0.2">
      <c r="D24871" s="2"/>
      <c r="E24871" s="2"/>
      <c r="F24871" s="2"/>
      <c r="G24871" s="2"/>
      <c r="O24871" s="2"/>
      <c r="Q24871" s="2"/>
      <c r="R24871" s="2"/>
      <c r="S24871" s="2"/>
      <c r="T24871" s="2"/>
    </row>
    <row r="24872" spans="4:20" x14ac:dyDescent="0.2">
      <c r="D24872" s="2"/>
      <c r="E24872" s="2"/>
      <c r="F24872" s="2"/>
      <c r="G24872" s="2"/>
      <c r="O24872" s="2"/>
      <c r="Q24872" s="2"/>
      <c r="R24872" s="2"/>
      <c r="S24872" s="2"/>
      <c r="T24872" s="2"/>
    </row>
    <row r="24873" spans="4:20" x14ac:dyDescent="0.2">
      <c r="D24873" s="2"/>
      <c r="E24873" s="2"/>
      <c r="F24873" s="2"/>
      <c r="G24873" s="2"/>
      <c r="O24873" s="2"/>
      <c r="Q24873" s="2"/>
      <c r="R24873" s="2"/>
      <c r="S24873" s="2"/>
      <c r="T24873" s="2"/>
    </row>
    <row r="24874" spans="4:20" x14ac:dyDescent="0.2">
      <c r="D24874" s="2"/>
      <c r="E24874" s="2"/>
      <c r="F24874" s="2"/>
      <c r="G24874" s="2"/>
      <c r="O24874" s="2"/>
      <c r="Q24874" s="2"/>
      <c r="R24874" s="2"/>
      <c r="S24874" s="2"/>
      <c r="T24874" s="2"/>
    </row>
    <row r="24875" spans="4:20" x14ac:dyDescent="0.2">
      <c r="D24875" s="2"/>
      <c r="E24875" s="2"/>
      <c r="F24875" s="2"/>
      <c r="G24875" s="2"/>
      <c r="O24875" s="2"/>
      <c r="Q24875" s="2"/>
      <c r="R24875" s="2"/>
      <c r="S24875" s="2"/>
      <c r="T24875" s="2"/>
    </row>
    <row r="24876" spans="4:20" x14ac:dyDescent="0.2">
      <c r="D24876" s="2"/>
      <c r="E24876" s="2"/>
      <c r="F24876" s="2"/>
      <c r="G24876" s="2"/>
      <c r="O24876" s="2"/>
      <c r="Q24876" s="2"/>
      <c r="R24876" s="2"/>
      <c r="S24876" s="2"/>
      <c r="T24876" s="2"/>
    </row>
    <row r="24877" spans="4:20" x14ac:dyDescent="0.2">
      <c r="D24877" s="2"/>
      <c r="E24877" s="2"/>
      <c r="F24877" s="2"/>
      <c r="G24877" s="2"/>
      <c r="O24877" s="2"/>
      <c r="Q24877" s="2"/>
      <c r="R24877" s="2"/>
      <c r="S24877" s="2"/>
      <c r="T24877" s="2"/>
    </row>
    <row r="24878" spans="4:20" x14ac:dyDescent="0.2">
      <c r="D24878" s="2"/>
      <c r="E24878" s="2"/>
      <c r="F24878" s="2"/>
      <c r="G24878" s="2"/>
      <c r="O24878" s="2"/>
      <c r="Q24878" s="2"/>
      <c r="R24878" s="2"/>
      <c r="S24878" s="2"/>
      <c r="T24878" s="2"/>
    </row>
    <row r="24879" spans="4:20" x14ac:dyDescent="0.2">
      <c r="D24879" s="2"/>
      <c r="E24879" s="2"/>
      <c r="F24879" s="2"/>
      <c r="G24879" s="2"/>
      <c r="O24879" s="2"/>
      <c r="Q24879" s="2"/>
      <c r="R24879" s="2"/>
      <c r="S24879" s="2"/>
      <c r="T24879" s="2"/>
    </row>
    <row r="24880" spans="4:20" x14ac:dyDescent="0.2">
      <c r="D24880" s="2"/>
      <c r="E24880" s="2"/>
      <c r="F24880" s="2"/>
      <c r="G24880" s="2"/>
      <c r="O24880" s="2"/>
      <c r="Q24880" s="2"/>
      <c r="R24880" s="2"/>
      <c r="S24880" s="2"/>
      <c r="T24880" s="2"/>
    </row>
    <row r="24881" spans="4:20" x14ac:dyDescent="0.2">
      <c r="D24881" s="2"/>
      <c r="E24881" s="2"/>
      <c r="F24881" s="2"/>
      <c r="G24881" s="2"/>
      <c r="O24881" s="2"/>
      <c r="Q24881" s="2"/>
      <c r="R24881" s="2"/>
      <c r="S24881" s="2"/>
      <c r="T24881" s="2"/>
    </row>
    <row r="24882" spans="4:20" x14ac:dyDescent="0.2">
      <c r="D24882" s="2"/>
      <c r="E24882" s="2"/>
      <c r="F24882" s="2"/>
      <c r="G24882" s="2"/>
      <c r="O24882" s="2"/>
      <c r="Q24882" s="2"/>
      <c r="R24882" s="2"/>
      <c r="S24882" s="2"/>
      <c r="T24882" s="2"/>
    </row>
    <row r="24883" spans="4:20" x14ac:dyDescent="0.2">
      <c r="D24883" s="2"/>
      <c r="E24883" s="2"/>
      <c r="F24883" s="2"/>
      <c r="G24883" s="2"/>
      <c r="O24883" s="2"/>
      <c r="Q24883" s="2"/>
      <c r="R24883" s="2"/>
      <c r="S24883" s="2"/>
      <c r="T24883" s="2"/>
    </row>
    <row r="24884" spans="4:20" x14ac:dyDescent="0.2">
      <c r="D24884" s="2"/>
      <c r="E24884" s="2"/>
      <c r="F24884" s="2"/>
      <c r="G24884" s="2"/>
      <c r="O24884" s="2"/>
      <c r="Q24884" s="2"/>
      <c r="R24884" s="2"/>
      <c r="S24884" s="2"/>
      <c r="T24884" s="2"/>
    </row>
    <row r="24885" spans="4:20" x14ac:dyDescent="0.2">
      <c r="D24885" s="2"/>
      <c r="E24885" s="2"/>
      <c r="F24885" s="2"/>
      <c r="G24885" s="2"/>
      <c r="O24885" s="2"/>
      <c r="Q24885" s="2"/>
      <c r="R24885" s="2"/>
      <c r="S24885" s="2"/>
      <c r="T24885" s="2"/>
    </row>
    <row r="24886" spans="4:20" x14ac:dyDescent="0.2">
      <c r="D24886" s="2"/>
      <c r="E24886" s="2"/>
      <c r="F24886" s="2"/>
      <c r="G24886" s="2"/>
      <c r="O24886" s="2"/>
      <c r="Q24886" s="2"/>
      <c r="R24886" s="2"/>
      <c r="S24886" s="2"/>
      <c r="T24886" s="2"/>
    </row>
    <row r="24887" spans="4:20" x14ac:dyDescent="0.2">
      <c r="D24887" s="2"/>
      <c r="E24887" s="2"/>
      <c r="F24887" s="2"/>
      <c r="G24887" s="2"/>
      <c r="O24887" s="2"/>
      <c r="Q24887" s="2"/>
      <c r="R24887" s="2"/>
      <c r="S24887" s="2"/>
      <c r="T24887" s="2"/>
    </row>
    <row r="24888" spans="4:20" x14ac:dyDescent="0.2">
      <c r="D24888" s="2"/>
      <c r="E24888" s="2"/>
      <c r="F24888" s="2"/>
      <c r="G24888" s="2"/>
      <c r="O24888" s="2"/>
      <c r="Q24888" s="2"/>
      <c r="R24888" s="2"/>
      <c r="S24888" s="2"/>
      <c r="T24888" s="2"/>
    </row>
    <row r="24889" spans="4:20" x14ac:dyDescent="0.2">
      <c r="D24889" s="2"/>
      <c r="E24889" s="2"/>
      <c r="F24889" s="2"/>
      <c r="G24889" s="2"/>
      <c r="O24889" s="2"/>
      <c r="Q24889" s="2"/>
      <c r="R24889" s="2"/>
      <c r="S24889" s="2"/>
      <c r="T24889" s="2"/>
    </row>
    <row r="24890" spans="4:20" x14ac:dyDescent="0.2">
      <c r="D24890" s="2"/>
      <c r="E24890" s="2"/>
      <c r="F24890" s="2"/>
      <c r="G24890" s="2"/>
      <c r="O24890" s="2"/>
      <c r="Q24890" s="2"/>
      <c r="R24890" s="2"/>
      <c r="S24890" s="2"/>
      <c r="T24890" s="2"/>
    </row>
    <row r="24891" spans="4:20" x14ac:dyDescent="0.2">
      <c r="D24891" s="2"/>
      <c r="E24891" s="2"/>
      <c r="F24891" s="2"/>
      <c r="G24891" s="2"/>
      <c r="O24891" s="2"/>
      <c r="Q24891" s="2"/>
      <c r="R24891" s="2"/>
      <c r="S24891" s="2"/>
      <c r="T24891" s="2"/>
    </row>
    <row r="24892" spans="4:20" x14ac:dyDescent="0.2">
      <c r="D24892" s="2"/>
      <c r="E24892" s="2"/>
      <c r="F24892" s="2"/>
      <c r="G24892" s="2"/>
      <c r="O24892" s="2"/>
      <c r="Q24892" s="2"/>
      <c r="R24892" s="2"/>
      <c r="S24892" s="2"/>
      <c r="T24892" s="2"/>
    </row>
    <row r="24893" spans="4:20" x14ac:dyDescent="0.2">
      <c r="D24893" s="2"/>
      <c r="E24893" s="2"/>
      <c r="F24893" s="2"/>
      <c r="G24893" s="2"/>
      <c r="O24893" s="2"/>
      <c r="Q24893" s="2"/>
      <c r="R24893" s="2"/>
      <c r="S24893" s="2"/>
      <c r="T24893" s="2"/>
    </row>
    <row r="24894" spans="4:20" x14ac:dyDescent="0.2">
      <c r="D24894" s="2"/>
      <c r="E24894" s="2"/>
      <c r="F24894" s="2"/>
      <c r="G24894" s="2"/>
      <c r="O24894" s="2"/>
      <c r="Q24894" s="2"/>
      <c r="R24894" s="2"/>
      <c r="S24894" s="2"/>
      <c r="T24894" s="2"/>
    </row>
    <row r="24895" spans="4:20" x14ac:dyDescent="0.2">
      <c r="D24895" s="2"/>
      <c r="E24895" s="2"/>
      <c r="F24895" s="2"/>
      <c r="G24895" s="2"/>
      <c r="O24895" s="2"/>
      <c r="Q24895" s="2"/>
      <c r="R24895" s="2"/>
      <c r="S24895" s="2"/>
      <c r="T24895" s="2"/>
    </row>
    <row r="24896" spans="4:20" x14ac:dyDescent="0.2">
      <c r="D24896" s="2"/>
      <c r="E24896" s="2"/>
      <c r="F24896" s="2"/>
      <c r="G24896" s="2"/>
      <c r="O24896" s="2"/>
      <c r="Q24896" s="2"/>
      <c r="R24896" s="2"/>
      <c r="S24896" s="2"/>
      <c r="T24896" s="2"/>
    </row>
    <row r="24897" spans="4:20" x14ac:dyDescent="0.2">
      <c r="D24897" s="2"/>
      <c r="E24897" s="2"/>
      <c r="F24897" s="2"/>
      <c r="G24897" s="2"/>
      <c r="O24897" s="2"/>
      <c r="Q24897" s="2"/>
      <c r="R24897" s="2"/>
      <c r="S24897" s="2"/>
      <c r="T24897" s="2"/>
    </row>
    <row r="24898" spans="4:20" x14ac:dyDescent="0.2">
      <c r="D24898" s="2"/>
      <c r="E24898" s="2"/>
      <c r="F24898" s="2"/>
      <c r="G24898" s="2"/>
      <c r="O24898" s="2"/>
      <c r="Q24898" s="2"/>
      <c r="R24898" s="2"/>
      <c r="S24898" s="2"/>
      <c r="T24898" s="2"/>
    </row>
    <row r="24899" spans="4:20" x14ac:dyDescent="0.2">
      <c r="D24899" s="2"/>
      <c r="E24899" s="2"/>
      <c r="F24899" s="2"/>
      <c r="G24899" s="2"/>
      <c r="O24899" s="2"/>
      <c r="Q24899" s="2"/>
      <c r="R24899" s="2"/>
      <c r="S24899" s="2"/>
      <c r="T24899" s="2"/>
    </row>
    <row r="24900" spans="4:20" x14ac:dyDescent="0.2">
      <c r="D24900" s="2"/>
      <c r="E24900" s="2"/>
      <c r="F24900" s="2"/>
      <c r="G24900" s="2"/>
      <c r="O24900" s="2"/>
      <c r="Q24900" s="2"/>
      <c r="R24900" s="2"/>
      <c r="S24900" s="2"/>
      <c r="T24900" s="2"/>
    </row>
    <row r="24901" spans="4:20" x14ac:dyDescent="0.2">
      <c r="D24901" s="2"/>
      <c r="E24901" s="2"/>
      <c r="F24901" s="2"/>
      <c r="G24901" s="2"/>
      <c r="O24901" s="2"/>
      <c r="Q24901" s="2"/>
      <c r="R24901" s="2"/>
      <c r="S24901" s="2"/>
      <c r="T24901" s="2"/>
    </row>
    <row r="24902" spans="4:20" x14ac:dyDescent="0.2">
      <c r="D24902" s="2"/>
      <c r="E24902" s="2"/>
      <c r="F24902" s="2"/>
      <c r="G24902" s="2"/>
      <c r="O24902" s="2"/>
      <c r="Q24902" s="2"/>
      <c r="R24902" s="2"/>
      <c r="S24902" s="2"/>
      <c r="T24902" s="2"/>
    </row>
    <row r="24903" spans="4:20" x14ac:dyDescent="0.2">
      <c r="D24903" s="2"/>
      <c r="E24903" s="2"/>
      <c r="F24903" s="2"/>
      <c r="G24903" s="2"/>
      <c r="O24903" s="2"/>
      <c r="Q24903" s="2"/>
      <c r="R24903" s="2"/>
      <c r="S24903" s="2"/>
      <c r="T24903" s="2"/>
    </row>
    <row r="24904" spans="4:20" x14ac:dyDescent="0.2">
      <c r="D24904" s="2"/>
      <c r="E24904" s="2"/>
      <c r="F24904" s="2"/>
      <c r="G24904" s="2"/>
      <c r="O24904" s="2"/>
      <c r="Q24904" s="2"/>
      <c r="R24904" s="2"/>
      <c r="S24904" s="2"/>
      <c r="T24904" s="2"/>
    </row>
    <row r="24905" spans="4:20" x14ac:dyDescent="0.2">
      <c r="D24905" s="2"/>
      <c r="E24905" s="2"/>
      <c r="F24905" s="2"/>
      <c r="G24905" s="2"/>
      <c r="O24905" s="2"/>
      <c r="Q24905" s="2"/>
      <c r="R24905" s="2"/>
      <c r="S24905" s="2"/>
      <c r="T24905" s="2"/>
    </row>
    <row r="24906" spans="4:20" x14ac:dyDescent="0.2">
      <c r="D24906" s="2"/>
      <c r="E24906" s="2"/>
      <c r="F24906" s="2"/>
      <c r="G24906" s="2"/>
      <c r="O24906" s="2"/>
      <c r="Q24906" s="2"/>
      <c r="R24906" s="2"/>
      <c r="S24906" s="2"/>
      <c r="T24906" s="2"/>
    </row>
    <row r="24907" spans="4:20" x14ac:dyDescent="0.2">
      <c r="D24907" s="2"/>
      <c r="E24907" s="2"/>
      <c r="F24907" s="2"/>
      <c r="G24907" s="2"/>
      <c r="O24907" s="2"/>
      <c r="Q24907" s="2"/>
      <c r="R24907" s="2"/>
      <c r="S24907" s="2"/>
      <c r="T24907" s="2"/>
    </row>
    <row r="24908" spans="4:20" x14ac:dyDescent="0.2">
      <c r="D24908" s="2"/>
      <c r="E24908" s="2"/>
      <c r="F24908" s="2"/>
      <c r="G24908" s="2"/>
      <c r="O24908" s="2"/>
      <c r="Q24908" s="2"/>
      <c r="R24908" s="2"/>
      <c r="S24908" s="2"/>
      <c r="T24908" s="2"/>
    </row>
    <row r="24909" spans="4:20" x14ac:dyDescent="0.2">
      <c r="D24909" s="2"/>
      <c r="E24909" s="2"/>
      <c r="F24909" s="2"/>
      <c r="G24909" s="2"/>
      <c r="O24909" s="2"/>
      <c r="Q24909" s="2"/>
      <c r="R24909" s="2"/>
      <c r="S24909" s="2"/>
      <c r="T24909" s="2"/>
    </row>
    <row r="24910" spans="4:20" x14ac:dyDescent="0.2">
      <c r="D24910" s="2"/>
      <c r="E24910" s="2"/>
      <c r="F24910" s="2"/>
      <c r="G24910" s="2"/>
      <c r="O24910" s="2"/>
      <c r="Q24910" s="2"/>
      <c r="R24910" s="2"/>
      <c r="S24910" s="2"/>
      <c r="T24910" s="2"/>
    </row>
    <row r="24911" spans="4:20" x14ac:dyDescent="0.2">
      <c r="D24911" s="2"/>
      <c r="E24911" s="2"/>
      <c r="F24911" s="2"/>
      <c r="G24911" s="2"/>
      <c r="O24911" s="2"/>
      <c r="Q24911" s="2"/>
      <c r="R24911" s="2"/>
      <c r="S24911" s="2"/>
      <c r="T24911" s="2"/>
    </row>
    <row r="24912" spans="4:20" x14ac:dyDescent="0.2">
      <c r="D24912" s="2"/>
      <c r="E24912" s="2"/>
      <c r="F24912" s="2"/>
      <c r="G24912" s="2"/>
      <c r="O24912" s="2"/>
      <c r="Q24912" s="2"/>
      <c r="R24912" s="2"/>
      <c r="S24912" s="2"/>
      <c r="T24912" s="2"/>
    </row>
    <row r="24913" spans="4:20" x14ac:dyDescent="0.2">
      <c r="D24913" s="2"/>
      <c r="E24913" s="2"/>
      <c r="F24913" s="2"/>
      <c r="G24913" s="2"/>
      <c r="O24913" s="2"/>
      <c r="Q24913" s="2"/>
      <c r="R24913" s="2"/>
      <c r="S24913" s="2"/>
      <c r="T24913" s="2"/>
    </row>
    <row r="24914" spans="4:20" x14ac:dyDescent="0.2">
      <c r="D24914" s="2"/>
      <c r="E24914" s="2"/>
      <c r="F24914" s="2"/>
      <c r="G24914" s="2"/>
      <c r="O24914" s="2"/>
      <c r="Q24914" s="2"/>
      <c r="R24914" s="2"/>
      <c r="S24914" s="2"/>
      <c r="T24914" s="2"/>
    </row>
    <row r="24915" spans="4:20" x14ac:dyDescent="0.2">
      <c r="D24915" s="2"/>
      <c r="E24915" s="2"/>
      <c r="F24915" s="2"/>
      <c r="G24915" s="2"/>
      <c r="O24915" s="2"/>
      <c r="Q24915" s="2"/>
      <c r="R24915" s="2"/>
      <c r="S24915" s="2"/>
      <c r="T24915" s="2"/>
    </row>
    <row r="24916" spans="4:20" x14ac:dyDescent="0.2">
      <c r="D24916" s="2"/>
      <c r="E24916" s="2"/>
      <c r="F24916" s="2"/>
      <c r="G24916" s="2"/>
      <c r="O24916" s="2"/>
      <c r="Q24916" s="2"/>
      <c r="R24916" s="2"/>
      <c r="S24916" s="2"/>
      <c r="T24916" s="2"/>
    </row>
    <row r="24917" spans="4:20" x14ac:dyDescent="0.2">
      <c r="D24917" s="2"/>
      <c r="E24917" s="2"/>
      <c r="F24917" s="2"/>
      <c r="G24917" s="2"/>
      <c r="O24917" s="2"/>
      <c r="Q24917" s="2"/>
      <c r="R24917" s="2"/>
      <c r="S24917" s="2"/>
      <c r="T24917" s="2"/>
    </row>
    <row r="24918" spans="4:20" x14ac:dyDescent="0.2">
      <c r="D24918" s="2"/>
      <c r="E24918" s="2"/>
      <c r="F24918" s="2"/>
      <c r="G24918" s="2"/>
      <c r="O24918" s="2"/>
      <c r="Q24918" s="2"/>
      <c r="R24918" s="2"/>
      <c r="S24918" s="2"/>
      <c r="T24918" s="2"/>
    </row>
    <row r="24919" spans="4:20" x14ac:dyDescent="0.2">
      <c r="D24919" s="2"/>
      <c r="E24919" s="2"/>
      <c r="F24919" s="2"/>
      <c r="G24919" s="2"/>
      <c r="O24919" s="2"/>
      <c r="Q24919" s="2"/>
      <c r="R24919" s="2"/>
      <c r="S24919" s="2"/>
      <c r="T24919" s="2"/>
    </row>
    <row r="24920" spans="4:20" x14ac:dyDescent="0.2">
      <c r="D24920" s="2"/>
      <c r="E24920" s="2"/>
      <c r="F24920" s="2"/>
      <c r="G24920" s="2"/>
      <c r="O24920" s="2"/>
      <c r="Q24920" s="2"/>
      <c r="R24920" s="2"/>
      <c r="S24920" s="2"/>
      <c r="T24920" s="2"/>
    </row>
    <row r="24921" spans="4:20" x14ac:dyDescent="0.2">
      <c r="D24921" s="2"/>
      <c r="E24921" s="2"/>
      <c r="F24921" s="2"/>
      <c r="G24921" s="2"/>
      <c r="O24921" s="2"/>
      <c r="Q24921" s="2"/>
      <c r="R24921" s="2"/>
      <c r="S24921" s="2"/>
      <c r="T24921" s="2"/>
    </row>
    <row r="24922" spans="4:20" x14ac:dyDescent="0.2">
      <c r="D24922" s="2"/>
      <c r="E24922" s="2"/>
      <c r="F24922" s="2"/>
      <c r="G24922" s="2"/>
      <c r="O24922" s="2"/>
      <c r="Q24922" s="2"/>
      <c r="R24922" s="2"/>
      <c r="S24922" s="2"/>
      <c r="T24922" s="2"/>
    </row>
    <row r="24923" spans="4:20" x14ac:dyDescent="0.2">
      <c r="D24923" s="2"/>
      <c r="E24923" s="2"/>
      <c r="F24923" s="2"/>
      <c r="G24923" s="2"/>
      <c r="O24923" s="2"/>
      <c r="Q24923" s="2"/>
      <c r="R24923" s="2"/>
      <c r="S24923" s="2"/>
      <c r="T24923" s="2"/>
    </row>
    <row r="24924" spans="4:20" x14ac:dyDescent="0.2">
      <c r="D24924" s="2"/>
      <c r="E24924" s="2"/>
      <c r="F24924" s="2"/>
      <c r="G24924" s="2"/>
      <c r="O24924" s="2"/>
      <c r="Q24924" s="2"/>
      <c r="R24924" s="2"/>
      <c r="S24924" s="2"/>
      <c r="T24924" s="2"/>
    </row>
    <row r="24925" spans="4:20" x14ac:dyDescent="0.2">
      <c r="D24925" s="2"/>
      <c r="E24925" s="2"/>
      <c r="F24925" s="2"/>
      <c r="G24925" s="2"/>
      <c r="O24925" s="2"/>
      <c r="Q24925" s="2"/>
      <c r="R24925" s="2"/>
      <c r="S24925" s="2"/>
      <c r="T24925" s="2"/>
    </row>
    <row r="24926" spans="4:20" x14ac:dyDescent="0.2">
      <c r="D24926" s="2"/>
      <c r="E24926" s="2"/>
      <c r="F24926" s="2"/>
      <c r="G24926" s="2"/>
      <c r="O24926" s="2"/>
      <c r="Q24926" s="2"/>
      <c r="R24926" s="2"/>
      <c r="S24926" s="2"/>
      <c r="T24926" s="2"/>
    </row>
    <row r="24927" spans="4:20" x14ac:dyDescent="0.2">
      <c r="D24927" s="2"/>
      <c r="E24927" s="2"/>
      <c r="F24927" s="2"/>
      <c r="G24927" s="2"/>
      <c r="O24927" s="2"/>
      <c r="Q24927" s="2"/>
      <c r="R24927" s="2"/>
      <c r="S24927" s="2"/>
      <c r="T24927" s="2"/>
    </row>
    <row r="24928" spans="4:20" x14ac:dyDescent="0.2">
      <c r="D24928" s="2"/>
      <c r="E24928" s="2"/>
      <c r="F24928" s="2"/>
      <c r="G24928" s="2"/>
      <c r="O24928" s="2"/>
      <c r="Q24928" s="2"/>
      <c r="R24928" s="2"/>
      <c r="S24928" s="2"/>
      <c r="T24928" s="2"/>
    </row>
    <row r="24929" spans="4:20" x14ac:dyDescent="0.2">
      <c r="D24929" s="2"/>
      <c r="E24929" s="2"/>
      <c r="F24929" s="2"/>
      <c r="G24929" s="2"/>
      <c r="O24929" s="2"/>
      <c r="Q24929" s="2"/>
      <c r="R24929" s="2"/>
      <c r="S24929" s="2"/>
      <c r="T24929" s="2"/>
    </row>
    <row r="24930" spans="4:20" x14ac:dyDescent="0.2">
      <c r="D24930" s="2"/>
      <c r="E24930" s="2"/>
      <c r="F24930" s="2"/>
      <c r="G24930" s="2"/>
      <c r="O24930" s="2"/>
      <c r="Q24930" s="2"/>
      <c r="R24930" s="2"/>
      <c r="S24930" s="2"/>
      <c r="T24930" s="2"/>
    </row>
    <row r="24931" spans="4:20" x14ac:dyDescent="0.2">
      <c r="D24931" s="2"/>
      <c r="E24931" s="2"/>
      <c r="F24931" s="2"/>
      <c r="G24931" s="2"/>
      <c r="O24931" s="2"/>
      <c r="Q24931" s="2"/>
      <c r="R24931" s="2"/>
      <c r="S24931" s="2"/>
      <c r="T24931" s="2"/>
    </row>
    <row r="24932" spans="4:20" x14ac:dyDescent="0.2">
      <c r="D24932" s="2"/>
      <c r="E24932" s="2"/>
      <c r="F24932" s="2"/>
      <c r="G24932" s="2"/>
      <c r="O24932" s="2"/>
      <c r="Q24932" s="2"/>
      <c r="R24932" s="2"/>
      <c r="S24932" s="2"/>
      <c r="T24932" s="2"/>
    </row>
    <row r="24933" spans="4:20" x14ac:dyDescent="0.2">
      <c r="D24933" s="2"/>
      <c r="E24933" s="2"/>
      <c r="F24933" s="2"/>
      <c r="G24933" s="2"/>
      <c r="O24933" s="2"/>
      <c r="Q24933" s="2"/>
      <c r="R24933" s="2"/>
      <c r="S24933" s="2"/>
      <c r="T24933" s="2"/>
    </row>
    <row r="24934" spans="4:20" x14ac:dyDescent="0.2">
      <c r="D24934" s="2"/>
      <c r="E24934" s="2"/>
      <c r="F24934" s="2"/>
      <c r="G24934" s="2"/>
      <c r="O24934" s="2"/>
      <c r="Q24934" s="2"/>
      <c r="R24934" s="2"/>
      <c r="S24934" s="2"/>
      <c r="T24934" s="2"/>
    </row>
    <row r="24935" spans="4:20" x14ac:dyDescent="0.2">
      <c r="D24935" s="2"/>
      <c r="E24935" s="2"/>
      <c r="F24935" s="2"/>
      <c r="G24935" s="2"/>
      <c r="O24935" s="2"/>
      <c r="Q24935" s="2"/>
      <c r="R24935" s="2"/>
      <c r="S24935" s="2"/>
      <c r="T24935" s="2"/>
    </row>
    <row r="24936" spans="4:20" x14ac:dyDescent="0.2">
      <c r="D24936" s="2"/>
      <c r="E24936" s="2"/>
      <c r="F24936" s="2"/>
      <c r="G24936" s="2"/>
      <c r="O24936" s="2"/>
      <c r="Q24936" s="2"/>
      <c r="R24936" s="2"/>
      <c r="S24936" s="2"/>
      <c r="T24936" s="2"/>
    </row>
    <row r="24937" spans="4:20" x14ac:dyDescent="0.2">
      <c r="D24937" s="2"/>
      <c r="E24937" s="2"/>
      <c r="F24937" s="2"/>
      <c r="G24937" s="2"/>
      <c r="O24937" s="2"/>
      <c r="Q24937" s="2"/>
      <c r="R24937" s="2"/>
      <c r="S24937" s="2"/>
      <c r="T24937" s="2"/>
    </row>
    <row r="24938" spans="4:20" x14ac:dyDescent="0.2">
      <c r="D24938" s="2"/>
      <c r="E24938" s="2"/>
      <c r="F24938" s="2"/>
      <c r="G24938" s="2"/>
      <c r="O24938" s="2"/>
      <c r="Q24938" s="2"/>
      <c r="R24938" s="2"/>
      <c r="S24938" s="2"/>
      <c r="T24938" s="2"/>
    </row>
    <row r="24939" spans="4:20" x14ac:dyDescent="0.2">
      <c r="D24939" s="2"/>
      <c r="E24939" s="2"/>
      <c r="F24939" s="2"/>
      <c r="G24939" s="2"/>
      <c r="O24939" s="2"/>
      <c r="Q24939" s="2"/>
      <c r="R24939" s="2"/>
      <c r="S24939" s="2"/>
      <c r="T24939" s="2"/>
    </row>
    <row r="24940" spans="4:20" x14ac:dyDescent="0.2">
      <c r="D24940" s="2"/>
      <c r="E24940" s="2"/>
      <c r="F24940" s="2"/>
      <c r="G24940" s="2"/>
      <c r="O24940" s="2"/>
      <c r="Q24940" s="2"/>
      <c r="R24940" s="2"/>
      <c r="S24940" s="2"/>
      <c r="T24940" s="2"/>
    </row>
    <row r="24941" spans="4:20" x14ac:dyDescent="0.2">
      <c r="D24941" s="2"/>
      <c r="E24941" s="2"/>
      <c r="F24941" s="2"/>
      <c r="G24941" s="2"/>
      <c r="O24941" s="2"/>
      <c r="Q24941" s="2"/>
      <c r="R24941" s="2"/>
      <c r="S24941" s="2"/>
      <c r="T24941" s="2"/>
    </row>
    <row r="24942" spans="4:20" x14ac:dyDescent="0.2">
      <c r="D24942" s="2"/>
      <c r="E24942" s="2"/>
      <c r="F24942" s="2"/>
      <c r="G24942" s="2"/>
      <c r="O24942" s="2"/>
      <c r="Q24942" s="2"/>
      <c r="R24942" s="2"/>
      <c r="S24942" s="2"/>
      <c r="T24942" s="2"/>
    </row>
    <row r="24943" spans="4:20" x14ac:dyDescent="0.2">
      <c r="D24943" s="2"/>
      <c r="E24943" s="2"/>
      <c r="F24943" s="2"/>
      <c r="G24943" s="2"/>
      <c r="O24943" s="2"/>
      <c r="Q24943" s="2"/>
      <c r="R24943" s="2"/>
      <c r="S24943" s="2"/>
      <c r="T24943" s="2"/>
    </row>
    <row r="24944" spans="4:20" x14ac:dyDescent="0.2">
      <c r="D24944" s="2"/>
      <c r="E24944" s="2"/>
      <c r="F24944" s="2"/>
      <c r="G24944" s="2"/>
      <c r="O24944" s="2"/>
      <c r="Q24944" s="2"/>
      <c r="R24944" s="2"/>
      <c r="S24944" s="2"/>
      <c r="T24944" s="2"/>
    </row>
    <row r="24945" spans="4:20" x14ac:dyDescent="0.2">
      <c r="D24945" s="2"/>
      <c r="E24945" s="2"/>
      <c r="F24945" s="2"/>
      <c r="G24945" s="2"/>
      <c r="O24945" s="2"/>
      <c r="Q24945" s="2"/>
      <c r="R24945" s="2"/>
      <c r="S24945" s="2"/>
      <c r="T24945" s="2"/>
    </row>
    <row r="24946" spans="4:20" x14ac:dyDescent="0.2">
      <c r="D24946" s="2"/>
      <c r="E24946" s="2"/>
      <c r="F24946" s="2"/>
      <c r="G24946" s="2"/>
      <c r="O24946" s="2"/>
      <c r="Q24946" s="2"/>
      <c r="R24946" s="2"/>
      <c r="S24946" s="2"/>
      <c r="T24946" s="2"/>
    </row>
    <row r="24947" spans="4:20" x14ac:dyDescent="0.2">
      <c r="D24947" s="2"/>
      <c r="E24947" s="2"/>
      <c r="F24947" s="2"/>
      <c r="G24947" s="2"/>
      <c r="O24947" s="2"/>
      <c r="Q24947" s="2"/>
      <c r="R24947" s="2"/>
      <c r="S24947" s="2"/>
      <c r="T24947" s="2"/>
    </row>
    <row r="24948" spans="4:20" x14ac:dyDescent="0.2">
      <c r="D24948" s="2"/>
      <c r="E24948" s="2"/>
      <c r="F24948" s="2"/>
      <c r="G24948" s="2"/>
      <c r="O24948" s="2"/>
      <c r="Q24948" s="2"/>
      <c r="R24948" s="2"/>
      <c r="S24948" s="2"/>
      <c r="T24948" s="2"/>
    </row>
    <row r="24949" spans="4:20" x14ac:dyDescent="0.2">
      <c r="D24949" s="2"/>
      <c r="E24949" s="2"/>
      <c r="F24949" s="2"/>
      <c r="G24949" s="2"/>
      <c r="O24949" s="2"/>
      <c r="Q24949" s="2"/>
      <c r="R24949" s="2"/>
      <c r="S24949" s="2"/>
      <c r="T24949" s="2"/>
    </row>
    <row r="24950" spans="4:20" x14ac:dyDescent="0.2">
      <c r="D24950" s="2"/>
      <c r="E24950" s="2"/>
      <c r="F24950" s="2"/>
      <c r="G24950" s="2"/>
      <c r="O24950" s="2"/>
      <c r="Q24950" s="2"/>
      <c r="R24950" s="2"/>
      <c r="S24950" s="2"/>
      <c r="T24950" s="2"/>
    </row>
    <row r="24951" spans="4:20" x14ac:dyDescent="0.2">
      <c r="D24951" s="2"/>
      <c r="E24951" s="2"/>
      <c r="F24951" s="2"/>
      <c r="G24951" s="2"/>
      <c r="O24951" s="2"/>
      <c r="Q24951" s="2"/>
      <c r="R24951" s="2"/>
      <c r="S24951" s="2"/>
      <c r="T24951" s="2"/>
    </row>
    <row r="24952" spans="4:20" x14ac:dyDescent="0.2">
      <c r="D24952" s="2"/>
      <c r="E24952" s="2"/>
      <c r="F24952" s="2"/>
      <c r="G24952" s="2"/>
      <c r="O24952" s="2"/>
      <c r="Q24952" s="2"/>
      <c r="R24952" s="2"/>
      <c r="S24952" s="2"/>
      <c r="T24952" s="2"/>
    </row>
    <row r="24953" spans="4:20" x14ac:dyDescent="0.2">
      <c r="D24953" s="2"/>
      <c r="E24953" s="2"/>
      <c r="F24953" s="2"/>
      <c r="G24953" s="2"/>
      <c r="O24953" s="2"/>
      <c r="Q24953" s="2"/>
      <c r="R24953" s="2"/>
      <c r="S24953" s="2"/>
      <c r="T24953" s="2"/>
    </row>
    <row r="24954" spans="4:20" x14ac:dyDescent="0.2">
      <c r="D24954" s="2"/>
      <c r="E24954" s="2"/>
      <c r="F24954" s="2"/>
      <c r="G24954" s="2"/>
      <c r="O24954" s="2"/>
      <c r="Q24954" s="2"/>
      <c r="R24954" s="2"/>
      <c r="S24954" s="2"/>
      <c r="T24954" s="2"/>
    </row>
    <row r="24955" spans="4:20" x14ac:dyDescent="0.2">
      <c r="D24955" s="2"/>
      <c r="E24955" s="2"/>
      <c r="F24955" s="2"/>
      <c r="G24955" s="2"/>
      <c r="O24955" s="2"/>
      <c r="Q24955" s="2"/>
      <c r="R24955" s="2"/>
      <c r="S24955" s="2"/>
      <c r="T24955" s="2"/>
    </row>
    <row r="24956" spans="4:20" x14ac:dyDescent="0.2">
      <c r="D24956" s="2"/>
      <c r="E24956" s="2"/>
      <c r="F24956" s="2"/>
      <c r="G24956" s="2"/>
      <c r="O24956" s="2"/>
      <c r="Q24956" s="2"/>
      <c r="R24956" s="2"/>
      <c r="S24956" s="2"/>
      <c r="T24956" s="2"/>
    </row>
    <row r="24957" spans="4:20" x14ac:dyDescent="0.2">
      <c r="D24957" s="2"/>
      <c r="E24957" s="2"/>
      <c r="F24957" s="2"/>
      <c r="G24957" s="2"/>
      <c r="O24957" s="2"/>
      <c r="Q24957" s="2"/>
      <c r="R24957" s="2"/>
      <c r="S24957" s="2"/>
      <c r="T24957" s="2"/>
    </row>
    <row r="24958" spans="4:20" x14ac:dyDescent="0.2">
      <c r="D24958" s="2"/>
      <c r="E24958" s="2"/>
      <c r="F24958" s="2"/>
      <c r="G24958" s="2"/>
      <c r="O24958" s="2"/>
      <c r="Q24958" s="2"/>
      <c r="R24958" s="2"/>
      <c r="S24958" s="2"/>
      <c r="T24958" s="2"/>
    </row>
    <row r="24959" spans="4:20" x14ac:dyDescent="0.2">
      <c r="D24959" s="2"/>
      <c r="E24959" s="2"/>
      <c r="F24959" s="2"/>
      <c r="G24959" s="2"/>
      <c r="O24959" s="2"/>
      <c r="Q24959" s="2"/>
      <c r="R24959" s="2"/>
      <c r="S24959" s="2"/>
      <c r="T24959" s="2"/>
    </row>
    <row r="24960" spans="4:20" x14ac:dyDescent="0.2">
      <c r="D24960" s="2"/>
      <c r="E24960" s="2"/>
      <c r="F24960" s="2"/>
      <c r="G24960" s="2"/>
      <c r="O24960" s="2"/>
      <c r="Q24960" s="2"/>
      <c r="R24960" s="2"/>
      <c r="S24960" s="2"/>
      <c r="T24960" s="2"/>
    </row>
    <row r="24961" spans="4:20" x14ac:dyDescent="0.2">
      <c r="D24961" s="2"/>
      <c r="E24961" s="2"/>
      <c r="F24961" s="2"/>
      <c r="G24961" s="2"/>
      <c r="O24961" s="2"/>
      <c r="Q24961" s="2"/>
      <c r="R24961" s="2"/>
      <c r="S24961" s="2"/>
      <c r="T24961" s="2"/>
    </row>
    <row r="24962" spans="4:20" x14ac:dyDescent="0.2">
      <c r="D24962" s="2"/>
      <c r="E24962" s="2"/>
      <c r="F24962" s="2"/>
      <c r="G24962" s="2"/>
      <c r="O24962" s="2"/>
      <c r="Q24962" s="2"/>
      <c r="R24962" s="2"/>
      <c r="S24962" s="2"/>
      <c r="T24962" s="2"/>
    </row>
    <row r="24963" spans="4:20" x14ac:dyDescent="0.2">
      <c r="D24963" s="2"/>
      <c r="E24963" s="2"/>
      <c r="F24963" s="2"/>
      <c r="G24963" s="2"/>
      <c r="O24963" s="2"/>
      <c r="Q24963" s="2"/>
      <c r="R24963" s="2"/>
      <c r="S24963" s="2"/>
      <c r="T24963" s="2"/>
    </row>
    <row r="24964" spans="4:20" x14ac:dyDescent="0.2">
      <c r="D24964" s="2"/>
      <c r="E24964" s="2"/>
      <c r="F24964" s="2"/>
      <c r="G24964" s="2"/>
      <c r="O24964" s="2"/>
      <c r="Q24964" s="2"/>
      <c r="R24964" s="2"/>
      <c r="S24964" s="2"/>
      <c r="T24964" s="2"/>
    </row>
    <row r="24965" spans="4:20" x14ac:dyDescent="0.2">
      <c r="D24965" s="2"/>
      <c r="E24965" s="2"/>
      <c r="F24965" s="2"/>
      <c r="G24965" s="2"/>
      <c r="O24965" s="2"/>
      <c r="Q24965" s="2"/>
      <c r="R24965" s="2"/>
      <c r="S24965" s="2"/>
      <c r="T24965" s="2"/>
    </row>
    <row r="24966" spans="4:20" x14ac:dyDescent="0.2">
      <c r="D24966" s="2"/>
      <c r="E24966" s="2"/>
      <c r="F24966" s="2"/>
      <c r="G24966" s="2"/>
      <c r="O24966" s="2"/>
      <c r="Q24966" s="2"/>
      <c r="R24966" s="2"/>
      <c r="S24966" s="2"/>
      <c r="T24966" s="2"/>
    </row>
    <row r="24967" spans="4:20" x14ac:dyDescent="0.2">
      <c r="D24967" s="2"/>
      <c r="E24967" s="2"/>
      <c r="F24967" s="2"/>
      <c r="G24967" s="2"/>
      <c r="O24967" s="2"/>
      <c r="Q24967" s="2"/>
      <c r="R24967" s="2"/>
      <c r="S24967" s="2"/>
      <c r="T24967" s="2"/>
    </row>
    <row r="24968" spans="4:20" x14ac:dyDescent="0.2">
      <c r="D24968" s="2"/>
      <c r="E24968" s="2"/>
      <c r="F24968" s="2"/>
      <c r="G24968" s="2"/>
      <c r="O24968" s="2"/>
      <c r="Q24968" s="2"/>
      <c r="R24968" s="2"/>
      <c r="S24968" s="2"/>
      <c r="T24968" s="2"/>
    </row>
    <row r="24969" spans="4:20" x14ac:dyDescent="0.2">
      <c r="D24969" s="2"/>
      <c r="E24969" s="2"/>
      <c r="F24969" s="2"/>
      <c r="G24969" s="2"/>
      <c r="O24969" s="2"/>
      <c r="Q24969" s="2"/>
      <c r="R24969" s="2"/>
      <c r="S24969" s="2"/>
      <c r="T24969" s="2"/>
    </row>
    <row r="24970" spans="4:20" x14ac:dyDescent="0.2">
      <c r="D24970" s="2"/>
      <c r="E24970" s="2"/>
      <c r="F24970" s="2"/>
      <c r="G24970" s="2"/>
      <c r="O24970" s="2"/>
      <c r="Q24970" s="2"/>
      <c r="R24970" s="2"/>
      <c r="S24970" s="2"/>
      <c r="T24970" s="2"/>
    </row>
    <row r="24971" spans="4:20" x14ac:dyDescent="0.2">
      <c r="D24971" s="2"/>
      <c r="E24971" s="2"/>
      <c r="F24971" s="2"/>
      <c r="G24971" s="2"/>
      <c r="O24971" s="2"/>
      <c r="Q24971" s="2"/>
      <c r="R24971" s="2"/>
      <c r="S24971" s="2"/>
      <c r="T24971" s="2"/>
    </row>
    <row r="24972" spans="4:20" x14ac:dyDescent="0.2">
      <c r="D24972" s="2"/>
      <c r="E24972" s="2"/>
      <c r="F24972" s="2"/>
      <c r="G24972" s="2"/>
      <c r="O24972" s="2"/>
      <c r="Q24972" s="2"/>
      <c r="R24972" s="2"/>
      <c r="S24972" s="2"/>
      <c r="T24972" s="2"/>
    </row>
    <row r="24973" spans="4:20" x14ac:dyDescent="0.2">
      <c r="D24973" s="2"/>
      <c r="E24973" s="2"/>
      <c r="F24973" s="2"/>
      <c r="G24973" s="2"/>
      <c r="O24973" s="2"/>
      <c r="Q24973" s="2"/>
      <c r="R24973" s="2"/>
      <c r="S24973" s="2"/>
      <c r="T24973" s="2"/>
    </row>
    <row r="24974" spans="4:20" x14ac:dyDescent="0.2">
      <c r="D24974" s="2"/>
      <c r="E24974" s="2"/>
      <c r="F24974" s="2"/>
      <c r="G24974" s="2"/>
      <c r="O24974" s="2"/>
      <c r="Q24974" s="2"/>
      <c r="R24974" s="2"/>
      <c r="S24974" s="2"/>
      <c r="T24974" s="2"/>
    </row>
    <row r="24975" spans="4:20" x14ac:dyDescent="0.2">
      <c r="D24975" s="2"/>
      <c r="E24975" s="2"/>
      <c r="F24975" s="2"/>
      <c r="G24975" s="2"/>
      <c r="O24975" s="2"/>
      <c r="Q24975" s="2"/>
      <c r="R24975" s="2"/>
      <c r="S24975" s="2"/>
      <c r="T24975" s="2"/>
    </row>
    <row r="24976" spans="4:20" x14ac:dyDescent="0.2">
      <c r="D24976" s="2"/>
      <c r="E24976" s="2"/>
      <c r="F24976" s="2"/>
      <c r="G24976" s="2"/>
      <c r="O24976" s="2"/>
      <c r="Q24976" s="2"/>
      <c r="R24976" s="2"/>
      <c r="S24976" s="2"/>
      <c r="T24976" s="2"/>
    </row>
    <row r="24977" spans="4:20" x14ac:dyDescent="0.2">
      <c r="D24977" s="2"/>
      <c r="E24977" s="2"/>
      <c r="F24977" s="2"/>
      <c r="G24977" s="2"/>
      <c r="O24977" s="2"/>
      <c r="Q24977" s="2"/>
      <c r="R24977" s="2"/>
      <c r="S24977" s="2"/>
      <c r="T24977" s="2"/>
    </row>
    <row r="24978" spans="4:20" x14ac:dyDescent="0.2">
      <c r="D24978" s="2"/>
      <c r="E24978" s="2"/>
      <c r="F24978" s="2"/>
      <c r="G24978" s="2"/>
      <c r="O24978" s="2"/>
      <c r="Q24978" s="2"/>
      <c r="R24978" s="2"/>
      <c r="S24978" s="2"/>
      <c r="T24978" s="2"/>
    </row>
    <row r="24979" spans="4:20" x14ac:dyDescent="0.2">
      <c r="D24979" s="2"/>
      <c r="E24979" s="2"/>
      <c r="F24979" s="2"/>
      <c r="G24979" s="2"/>
      <c r="O24979" s="2"/>
      <c r="Q24979" s="2"/>
      <c r="R24979" s="2"/>
      <c r="S24979" s="2"/>
      <c r="T24979" s="2"/>
    </row>
    <row r="24980" spans="4:20" x14ac:dyDescent="0.2">
      <c r="D24980" s="2"/>
      <c r="E24980" s="2"/>
      <c r="F24980" s="2"/>
      <c r="G24980" s="2"/>
      <c r="O24980" s="2"/>
      <c r="Q24980" s="2"/>
      <c r="R24980" s="2"/>
      <c r="S24980" s="2"/>
      <c r="T24980" s="2"/>
    </row>
    <row r="24981" spans="4:20" x14ac:dyDescent="0.2">
      <c r="D24981" s="2"/>
      <c r="E24981" s="2"/>
      <c r="F24981" s="2"/>
      <c r="G24981" s="2"/>
      <c r="O24981" s="2"/>
      <c r="Q24981" s="2"/>
      <c r="R24981" s="2"/>
      <c r="S24981" s="2"/>
      <c r="T24981" s="2"/>
    </row>
    <row r="24982" spans="4:20" x14ac:dyDescent="0.2">
      <c r="D24982" s="2"/>
      <c r="E24982" s="2"/>
      <c r="F24982" s="2"/>
      <c r="G24982" s="2"/>
      <c r="O24982" s="2"/>
      <c r="Q24982" s="2"/>
      <c r="R24982" s="2"/>
      <c r="S24982" s="2"/>
      <c r="T24982" s="2"/>
    </row>
    <row r="24983" spans="4:20" x14ac:dyDescent="0.2">
      <c r="D24983" s="2"/>
      <c r="E24983" s="2"/>
      <c r="F24983" s="2"/>
      <c r="G24983" s="2"/>
      <c r="O24983" s="2"/>
      <c r="Q24983" s="2"/>
      <c r="R24983" s="2"/>
      <c r="S24983" s="2"/>
      <c r="T24983" s="2"/>
    </row>
    <row r="24984" spans="4:20" x14ac:dyDescent="0.2">
      <c r="D24984" s="2"/>
      <c r="E24984" s="2"/>
      <c r="F24984" s="2"/>
      <c r="G24984" s="2"/>
      <c r="O24984" s="2"/>
      <c r="Q24984" s="2"/>
      <c r="R24984" s="2"/>
      <c r="S24984" s="2"/>
      <c r="T24984" s="2"/>
    </row>
    <row r="24985" spans="4:20" x14ac:dyDescent="0.2">
      <c r="D24985" s="2"/>
      <c r="E24985" s="2"/>
      <c r="F24985" s="2"/>
      <c r="G24985" s="2"/>
      <c r="O24985" s="2"/>
      <c r="Q24985" s="2"/>
      <c r="R24985" s="2"/>
      <c r="S24985" s="2"/>
      <c r="T24985" s="2"/>
    </row>
    <row r="24986" spans="4:20" x14ac:dyDescent="0.2">
      <c r="D24986" s="2"/>
      <c r="E24986" s="2"/>
      <c r="F24986" s="2"/>
      <c r="G24986" s="2"/>
      <c r="O24986" s="2"/>
      <c r="Q24986" s="2"/>
      <c r="R24986" s="2"/>
      <c r="S24986" s="2"/>
      <c r="T24986" s="2"/>
    </row>
    <row r="24987" spans="4:20" x14ac:dyDescent="0.2">
      <c r="D24987" s="2"/>
      <c r="E24987" s="2"/>
      <c r="F24987" s="2"/>
      <c r="G24987" s="2"/>
      <c r="O24987" s="2"/>
      <c r="Q24987" s="2"/>
      <c r="R24987" s="2"/>
      <c r="S24987" s="2"/>
      <c r="T24987" s="2"/>
    </row>
    <row r="24988" spans="4:20" x14ac:dyDescent="0.2">
      <c r="D24988" s="2"/>
      <c r="E24988" s="2"/>
      <c r="F24988" s="2"/>
      <c r="G24988" s="2"/>
      <c r="O24988" s="2"/>
      <c r="Q24988" s="2"/>
      <c r="R24988" s="2"/>
      <c r="S24988" s="2"/>
      <c r="T24988" s="2"/>
    </row>
    <row r="24989" spans="4:20" x14ac:dyDescent="0.2">
      <c r="D24989" s="2"/>
      <c r="E24989" s="2"/>
      <c r="F24989" s="2"/>
      <c r="G24989" s="2"/>
      <c r="O24989" s="2"/>
      <c r="Q24989" s="2"/>
      <c r="R24989" s="2"/>
      <c r="S24989" s="2"/>
      <c r="T24989" s="2"/>
    </row>
    <row r="24990" spans="4:20" x14ac:dyDescent="0.2">
      <c r="D24990" s="2"/>
      <c r="E24990" s="2"/>
      <c r="F24990" s="2"/>
      <c r="G24990" s="2"/>
      <c r="O24990" s="2"/>
      <c r="Q24990" s="2"/>
      <c r="R24990" s="2"/>
      <c r="S24990" s="2"/>
      <c r="T24990" s="2"/>
    </row>
    <row r="24991" spans="4:20" x14ac:dyDescent="0.2">
      <c r="D24991" s="2"/>
      <c r="E24991" s="2"/>
      <c r="F24991" s="2"/>
      <c r="G24991" s="2"/>
      <c r="O24991" s="2"/>
      <c r="Q24991" s="2"/>
      <c r="R24991" s="2"/>
      <c r="S24991" s="2"/>
      <c r="T24991" s="2"/>
    </row>
    <row r="24992" spans="4:20" x14ac:dyDescent="0.2">
      <c r="D24992" s="2"/>
      <c r="E24992" s="2"/>
      <c r="F24992" s="2"/>
      <c r="G24992" s="2"/>
      <c r="O24992" s="2"/>
      <c r="Q24992" s="2"/>
      <c r="R24992" s="2"/>
      <c r="S24992" s="2"/>
      <c r="T24992" s="2"/>
    </row>
    <row r="24993" spans="4:20" x14ac:dyDescent="0.2">
      <c r="D24993" s="2"/>
      <c r="E24993" s="2"/>
      <c r="F24993" s="2"/>
      <c r="G24993" s="2"/>
      <c r="O24993" s="2"/>
      <c r="Q24993" s="2"/>
      <c r="R24993" s="2"/>
      <c r="S24993" s="2"/>
      <c r="T24993" s="2"/>
    </row>
    <row r="24994" spans="4:20" x14ac:dyDescent="0.2">
      <c r="D24994" s="2"/>
      <c r="E24994" s="2"/>
      <c r="F24994" s="2"/>
      <c r="G24994" s="2"/>
      <c r="O24994" s="2"/>
      <c r="Q24994" s="2"/>
      <c r="R24994" s="2"/>
      <c r="S24994" s="2"/>
      <c r="T24994" s="2"/>
    </row>
    <row r="24995" spans="4:20" x14ac:dyDescent="0.2">
      <c r="D24995" s="2"/>
      <c r="E24995" s="2"/>
      <c r="F24995" s="2"/>
      <c r="G24995" s="2"/>
      <c r="O24995" s="2"/>
      <c r="Q24995" s="2"/>
      <c r="R24995" s="2"/>
      <c r="S24995" s="2"/>
      <c r="T24995" s="2"/>
    </row>
    <row r="24996" spans="4:20" x14ac:dyDescent="0.2">
      <c r="D24996" s="2"/>
      <c r="E24996" s="2"/>
      <c r="F24996" s="2"/>
      <c r="G24996" s="2"/>
      <c r="O24996" s="2"/>
      <c r="Q24996" s="2"/>
      <c r="R24996" s="2"/>
      <c r="S24996" s="2"/>
      <c r="T24996" s="2"/>
    </row>
    <row r="24997" spans="4:20" x14ac:dyDescent="0.2">
      <c r="D24997" s="2"/>
      <c r="E24997" s="2"/>
      <c r="F24997" s="2"/>
      <c r="G24997" s="2"/>
      <c r="O24997" s="2"/>
      <c r="Q24997" s="2"/>
      <c r="R24997" s="2"/>
      <c r="S24997" s="2"/>
      <c r="T24997" s="2"/>
    </row>
    <row r="24998" spans="4:20" x14ac:dyDescent="0.2">
      <c r="D24998" s="2"/>
      <c r="E24998" s="2"/>
      <c r="F24998" s="2"/>
      <c r="G24998" s="2"/>
      <c r="O24998" s="2"/>
      <c r="Q24998" s="2"/>
      <c r="R24998" s="2"/>
      <c r="S24998" s="2"/>
      <c r="T24998" s="2"/>
    </row>
    <row r="24999" spans="4:20" x14ac:dyDescent="0.2">
      <c r="D24999" s="2"/>
      <c r="E24999" s="2"/>
      <c r="F24999" s="2"/>
      <c r="G24999" s="2"/>
      <c r="O24999" s="2"/>
      <c r="Q24999" s="2"/>
      <c r="R24999" s="2"/>
      <c r="S24999" s="2"/>
      <c r="T24999" s="2"/>
    </row>
    <row r="25000" spans="4:20" x14ac:dyDescent="0.2">
      <c r="D25000" s="2"/>
      <c r="E25000" s="2"/>
      <c r="F25000" s="2"/>
      <c r="G25000" s="2"/>
      <c r="O25000" s="2"/>
      <c r="Q25000" s="2"/>
      <c r="R25000" s="2"/>
      <c r="S25000" s="2"/>
      <c r="T25000" s="2"/>
    </row>
    <row r="25001" spans="4:20" x14ac:dyDescent="0.2">
      <c r="D25001" s="2"/>
      <c r="E25001" s="2"/>
      <c r="F25001" s="2"/>
      <c r="G25001" s="2"/>
      <c r="O25001" s="2"/>
      <c r="Q25001" s="2"/>
      <c r="R25001" s="2"/>
      <c r="S25001" s="2"/>
      <c r="T25001" s="2"/>
    </row>
    <row r="25002" spans="4:20" x14ac:dyDescent="0.2">
      <c r="D25002" s="2"/>
      <c r="E25002" s="2"/>
      <c r="F25002" s="2"/>
      <c r="G25002" s="2"/>
      <c r="O25002" s="2"/>
      <c r="Q25002" s="2"/>
      <c r="R25002" s="2"/>
      <c r="S25002" s="2"/>
      <c r="T25002" s="2"/>
    </row>
    <row r="25003" spans="4:20" x14ac:dyDescent="0.2">
      <c r="D25003" s="2"/>
      <c r="E25003" s="2"/>
      <c r="F25003" s="2"/>
      <c r="G25003" s="2"/>
      <c r="O25003" s="2"/>
      <c r="Q25003" s="2"/>
      <c r="R25003" s="2"/>
      <c r="S25003" s="2"/>
      <c r="T25003" s="2"/>
    </row>
    <row r="25004" spans="4:20" x14ac:dyDescent="0.2">
      <c r="D25004" s="2"/>
      <c r="E25004" s="2"/>
      <c r="F25004" s="2"/>
      <c r="G25004" s="2"/>
      <c r="O25004" s="2"/>
      <c r="Q25004" s="2"/>
      <c r="R25004" s="2"/>
      <c r="S25004" s="2"/>
      <c r="T25004" s="2"/>
    </row>
    <row r="25005" spans="4:20" x14ac:dyDescent="0.2">
      <c r="D25005" s="2"/>
      <c r="E25005" s="2"/>
      <c r="F25005" s="2"/>
      <c r="G25005" s="2"/>
      <c r="O25005" s="2"/>
      <c r="Q25005" s="2"/>
      <c r="R25005" s="2"/>
      <c r="S25005" s="2"/>
      <c r="T25005" s="2"/>
    </row>
    <row r="25006" spans="4:20" x14ac:dyDescent="0.2">
      <c r="D25006" s="2"/>
      <c r="E25006" s="2"/>
      <c r="F25006" s="2"/>
      <c r="G25006" s="2"/>
      <c r="O25006" s="2"/>
      <c r="Q25006" s="2"/>
      <c r="R25006" s="2"/>
      <c r="S25006" s="2"/>
      <c r="T25006" s="2"/>
    </row>
    <row r="25007" spans="4:20" x14ac:dyDescent="0.2">
      <c r="D25007" s="2"/>
      <c r="E25007" s="2"/>
      <c r="F25007" s="2"/>
      <c r="G25007" s="2"/>
      <c r="O25007" s="2"/>
      <c r="Q25007" s="2"/>
      <c r="R25007" s="2"/>
      <c r="S25007" s="2"/>
      <c r="T25007" s="2"/>
    </row>
    <row r="25008" spans="4:20" x14ac:dyDescent="0.2">
      <c r="D25008" s="2"/>
      <c r="E25008" s="2"/>
      <c r="F25008" s="2"/>
      <c r="G25008" s="2"/>
      <c r="O25008" s="2"/>
      <c r="Q25008" s="2"/>
      <c r="R25008" s="2"/>
      <c r="S25008" s="2"/>
      <c r="T25008" s="2"/>
    </row>
    <row r="25009" spans="4:20" x14ac:dyDescent="0.2">
      <c r="D25009" s="2"/>
      <c r="E25009" s="2"/>
      <c r="F25009" s="2"/>
      <c r="G25009" s="2"/>
      <c r="O25009" s="2"/>
      <c r="Q25009" s="2"/>
      <c r="R25009" s="2"/>
      <c r="S25009" s="2"/>
      <c r="T25009" s="2"/>
    </row>
    <row r="25010" spans="4:20" x14ac:dyDescent="0.2">
      <c r="D25010" s="2"/>
      <c r="E25010" s="2"/>
      <c r="F25010" s="2"/>
      <c r="G25010" s="2"/>
      <c r="O25010" s="2"/>
      <c r="Q25010" s="2"/>
      <c r="R25010" s="2"/>
      <c r="S25010" s="2"/>
      <c r="T25010" s="2"/>
    </row>
    <row r="25011" spans="4:20" x14ac:dyDescent="0.2">
      <c r="D25011" s="2"/>
      <c r="E25011" s="2"/>
      <c r="F25011" s="2"/>
      <c r="G25011" s="2"/>
      <c r="O25011" s="2"/>
      <c r="Q25011" s="2"/>
      <c r="R25011" s="2"/>
      <c r="S25011" s="2"/>
      <c r="T25011" s="2"/>
    </row>
    <row r="25012" spans="4:20" x14ac:dyDescent="0.2">
      <c r="D25012" s="2"/>
      <c r="E25012" s="2"/>
      <c r="F25012" s="2"/>
      <c r="G25012" s="2"/>
      <c r="O25012" s="2"/>
      <c r="Q25012" s="2"/>
      <c r="R25012" s="2"/>
      <c r="S25012" s="2"/>
      <c r="T25012" s="2"/>
    </row>
    <row r="25013" spans="4:20" x14ac:dyDescent="0.2">
      <c r="D25013" s="2"/>
      <c r="E25013" s="2"/>
      <c r="F25013" s="2"/>
      <c r="G25013" s="2"/>
      <c r="O25013" s="2"/>
      <c r="Q25013" s="2"/>
      <c r="R25013" s="2"/>
      <c r="S25013" s="2"/>
      <c r="T25013" s="2"/>
    </row>
    <row r="25014" spans="4:20" x14ac:dyDescent="0.2">
      <c r="D25014" s="2"/>
      <c r="E25014" s="2"/>
      <c r="F25014" s="2"/>
      <c r="G25014" s="2"/>
      <c r="O25014" s="2"/>
      <c r="Q25014" s="2"/>
      <c r="R25014" s="2"/>
      <c r="S25014" s="2"/>
      <c r="T25014" s="2"/>
    </row>
    <row r="25015" spans="4:20" x14ac:dyDescent="0.2">
      <c r="D25015" s="2"/>
      <c r="E25015" s="2"/>
      <c r="F25015" s="2"/>
      <c r="G25015" s="2"/>
      <c r="O25015" s="2"/>
      <c r="Q25015" s="2"/>
      <c r="R25015" s="2"/>
      <c r="S25015" s="2"/>
      <c r="T25015" s="2"/>
    </row>
    <row r="25016" spans="4:20" x14ac:dyDescent="0.2">
      <c r="D25016" s="2"/>
      <c r="E25016" s="2"/>
      <c r="F25016" s="2"/>
      <c r="G25016" s="2"/>
      <c r="O25016" s="2"/>
      <c r="Q25016" s="2"/>
      <c r="R25016" s="2"/>
      <c r="S25016" s="2"/>
      <c r="T25016" s="2"/>
    </row>
    <row r="25017" spans="4:20" x14ac:dyDescent="0.2">
      <c r="D25017" s="2"/>
      <c r="E25017" s="2"/>
      <c r="F25017" s="2"/>
      <c r="G25017" s="2"/>
      <c r="O25017" s="2"/>
      <c r="Q25017" s="2"/>
      <c r="R25017" s="2"/>
      <c r="S25017" s="2"/>
      <c r="T25017" s="2"/>
    </row>
    <row r="25018" spans="4:20" x14ac:dyDescent="0.2">
      <c r="D25018" s="2"/>
      <c r="E25018" s="2"/>
      <c r="F25018" s="2"/>
      <c r="G25018" s="2"/>
      <c r="O25018" s="2"/>
      <c r="Q25018" s="2"/>
      <c r="R25018" s="2"/>
      <c r="S25018" s="2"/>
      <c r="T25018" s="2"/>
    </row>
    <row r="25019" spans="4:20" x14ac:dyDescent="0.2">
      <c r="D25019" s="2"/>
      <c r="E25019" s="2"/>
      <c r="F25019" s="2"/>
      <c r="G25019" s="2"/>
      <c r="O25019" s="2"/>
      <c r="Q25019" s="2"/>
      <c r="R25019" s="2"/>
      <c r="S25019" s="2"/>
      <c r="T25019" s="2"/>
    </row>
    <row r="25020" spans="4:20" x14ac:dyDescent="0.2">
      <c r="D25020" s="2"/>
      <c r="E25020" s="2"/>
      <c r="F25020" s="2"/>
      <c r="G25020" s="2"/>
      <c r="O25020" s="2"/>
      <c r="Q25020" s="2"/>
      <c r="R25020" s="2"/>
      <c r="S25020" s="2"/>
      <c r="T25020" s="2"/>
    </row>
    <row r="25021" spans="4:20" x14ac:dyDescent="0.2">
      <c r="D25021" s="2"/>
      <c r="E25021" s="2"/>
      <c r="F25021" s="2"/>
      <c r="G25021" s="2"/>
      <c r="O25021" s="2"/>
      <c r="Q25021" s="2"/>
      <c r="R25021" s="2"/>
      <c r="S25021" s="2"/>
      <c r="T25021" s="2"/>
    </row>
    <row r="25022" spans="4:20" x14ac:dyDescent="0.2">
      <c r="D25022" s="2"/>
      <c r="E25022" s="2"/>
      <c r="F25022" s="2"/>
      <c r="G25022" s="2"/>
      <c r="O25022" s="2"/>
      <c r="Q25022" s="2"/>
      <c r="R25022" s="2"/>
      <c r="S25022" s="2"/>
      <c r="T25022" s="2"/>
    </row>
    <row r="25023" spans="4:20" x14ac:dyDescent="0.2">
      <c r="D25023" s="2"/>
      <c r="E25023" s="2"/>
      <c r="F25023" s="2"/>
      <c r="G25023" s="2"/>
      <c r="O25023" s="2"/>
      <c r="Q25023" s="2"/>
      <c r="R25023" s="2"/>
      <c r="S25023" s="2"/>
      <c r="T25023" s="2"/>
    </row>
    <row r="25024" spans="4:20" x14ac:dyDescent="0.2">
      <c r="D25024" s="2"/>
      <c r="E25024" s="2"/>
      <c r="F25024" s="2"/>
      <c r="G25024" s="2"/>
      <c r="O25024" s="2"/>
      <c r="Q25024" s="2"/>
      <c r="R25024" s="2"/>
      <c r="S25024" s="2"/>
      <c r="T25024" s="2"/>
    </row>
    <row r="25025" spans="4:20" x14ac:dyDescent="0.2">
      <c r="D25025" s="2"/>
      <c r="E25025" s="2"/>
      <c r="F25025" s="2"/>
      <c r="G25025" s="2"/>
      <c r="O25025" s="2"/>
      <c r="Q25025" s="2"/>
      <c r="R25025" s="2"/>
      <c r="S25025" s="2"/>
      <c r="T25025" s="2"/>
    </row>
    <row r="25026" spans="4:20" x14ac:dyDescent="0.2">
      <c r="D25026" s="2"/>
      <c r="E25026" s="2"/>
      <c r="F25026" s="2"/>
      <c r="G25026" s="2"/>
      <c r="O25026" s="2"/>
      <c r="Q25026" s="2"/>
      <c r="R25026" s="2"/>
      <c r="S25026" s="2"/>
      <c r="T25026" s="2"/>
    </row>
    <row r="25027" spans="4:20" x14ac:dyDescent="0.2">
      <c r="D25027" s="2"/>
      <c r="E25027" s="2"/>
      <c r="F25027" s="2"/>
      <c r="G25027" s="2"/>
      <c r="O25027" s="2"/>
      <c r="Q25027" s="2"/>
      <c r="R25027" s="2"/>
      <c r="S25027" s="2"/>
      <c r="T25027" s="2"/>
    </row>
    <row r="25028" spans="4:20" x14ac:dyDescent="0.2">
      <c r="D25028" s="2"/>
      <c r="E25028" s="2"/>
      <c r="F25028" s="2"/>
      <c r="G25028" s="2"/>
      <c r="O25028" s="2"/>
      <c r="Q25028" s="2"/>
      <c r="R25028" s="2"/>
      <c r="S25028" s="2"/>
      <c r="T25028" s="2"/>
    </row>
    <row r="25029" spans="4:20" x14ac:dyDescent="0.2">
      <c r="D25029" s="2"/>
      <c r="E25029" s="2"/>
      <c r="F25029" s="2"/>
      <c r="G25029" s="2"/>
      <c r="O25029" s="2"/>
      <c r="Q25029" s="2"/>
      <c r="R25029" s="2"/>
      <c r="S25029" s="2"/>
      <c r="T25029" s="2"/>
    </row>
    <row r="25030" spans="4:20" x14ac:dyDescent="0.2">
      <c r="D25030" s="2"/>
      <c r="E25030" s="2"/>
      <c r="F25030" s="2"/>
      <c r="G25030" s="2"/>
      <c r="O25030" s="2"/>
      <c r="Q25030" s="2"/>
      <c r="R25030" s="2"/>
      <c r="S25030" s="2"/>
      <c r="T25030" s="2"/>
    </row>
    <row r="25031" spans="4:20" x14ac:dyDescent="0.2">
      <c r="D25031" s="2"/>
      <c r="E25031" s="2"/>
      <c r="F25031" s="2"/>
      <c r="G25031" s="2"/>
      <c r="O25031" s="2"/>
      <c r="Q25031" s="2"/>
      <c r="R25031" s="2"/>
      <c r="S25031" s="2"/>
      <c r="T25031" s="2"/>
    </row>
    <row r="25032" spans="4:20" x14ac:dyDescent="0.2">
      <c r="D25032" s="2"/>
      <c r="E25032" s="2"/>
      <c r="F25032" s="2"/>
      <c r="G25032" s="2"/>
      <c r="O25032" s="2"/>
      <c r="Q25032" s="2"/>
      <c r="R25032" s="2"/>
      <c r="S25032" s="2"/>
      <c r="T25032" s="2"/>
    </row>
    <row r="25033" spans="4:20" x14ac:dyDescent="0.2">
      <c r="D25033" s="2"/>
      <c r="E25033" s="2"/>
      <c r="F25033" s="2"/>
      <c r="G25033" s="2"/>
      <c r="O25033" s="2"/>
      <c r="Q25033" s="2"/>
      <c r="R25033" s="2"/>
      <c r="S25033" s="2"/>
      <c r="T25033" s="2"/>
    </row>
    <row r="25034" spans="4:20" x14ac:dyDescent="0.2">
      <c r="D25034" s="2"/>
      <c r="E25034" s="2"/>
      <c r="F25034" s="2"/>
      <c r="G25034" s="2"/>
      <c r="O25034" s="2"/>
      <c r="Q25034" s="2"/>
      <c r="R25034" s="2"/>
      <c r="S25034" s="2"/>
      <c r="T25034" s="2"/>
    </row>
    <row r="25035" spans="4:20" x14ac:dyDescent="0.2">
      <c r="D25035" s="2"/>
      <c r="E25035" s="2"/>
      <c r="F25035" s="2"/>
      <c r="G25035" s="2"/>
      <c r="O25035" s="2"/>
      <c r="Q25035" s="2"/>
      <c r="R25035" s="2"/>
      <c r="S25035" s="2"/>
      <c r="T25035" s="2"/>
    </row>
    <row r="25036" spans="4:20" x14ac:dyDescent="0.2">
      <c r="D25036" s="2"/>
      <c r="E25036" s="2"/>
      <c r="F25036" s="2"/>
      <c r="G25036" s="2"/>
      <c r="O25036" s="2"/>
      <c r="Q25036" s="2"/>
      <c r="R25036" s="2"/>
      <c r="S25036" s="2"/>
      <c r="T25036" s="2"/>
    </row>
    <row r="25037" spans="4:20" x14ac:dyDescent="0.2">
      <c r="D25037" s="2"/>
      <c r="E25037" s="2"/>
      <c r="F25037" s="2"/>
      <c r="G25037" s="2"/>
      <c r="O25037" s="2"/>
      <c r="Q25037" s="2"/>
      <c r="R25037" s="2"/>
      <c r="S25037" s="2"/>
      <c r="T25037" s="2"/>
    </row>
    <row r="25038" spans="4:20" x14ac:dyDescent="0.2">
      <c r="D25038" s="2"/>
      <c r="E25038" s="2"/>
      <c r="F25038" s="2"/>
      <c r="G25038" s="2"/>
      <c r="O25038" s="2"/>
      <c r="Q25038" s="2"/>
      <c r="R25038" s="2"/>
      <c r="S25038" s="2"/>
      <c r="T25038" s="2"/>
    </row>
    <row r="25039" spans="4:20" x14ac:dyDescent="0.2">
      <c r="D25039" s="2"/>
      <c r="E25039" s="2"/>
      <c r="F25039" s="2"/>
      <c r="G25039" s="2"/>
      <c r="O25039" s="2"/>
      <c r="Q25039" s="2"/>
      <c r="R25039" s="2"/>
      <c r="S25039" s="2"/>
      <c r="T25039" s="2"/>
    </row>
    <row r="25040" spans="4:20" x14ac:dyDescent="0.2">
      <c r="D25040" s="2"/>
      <c r="E25040" s="2"/>
      <c r="F25040" s="2"/>
      <c r="G25040" s="2"/>
      <c r="O25040" s="2"/>
      <c r="Q25040" s="2"/>
      <c r="R25040" s="2"/>
      <c r="S25040" s="2"/>
      <c r="T25040" s="2"/>
    </row>
    <row r="25041" spans="4:20" x14ac:dyDescent="0.2">
      <c r="D25041" s="2"/>
      <c r="E25041" s="2"/>
      <c r="F25041" s="2"/>
      <c r="G25041" s="2"/>
      <c r="O25041" s="2"/>
      <c r="Q25041" s="2"/>
      <c r="R25041" s="2"/>
      <c r="S25041" s="2"/>
      <c r="T25041" s="2"/>
    </row>
    <row r="25042" spans="4:20" x14ac:dyDescent="0.2">
      <c r="D25042" s="2"/>
      <c r="E25042" s="2"/>
      <c r="F25042" s="2"/>
      <c r="G25042" s="2"/>
      <c r="O25042" s="2"/>
      <c r="Q25042" s="2"/>
      <c r="R25042" s="2"/>
      <c r="S25042" s="2"/>
      <c r="T25042" s="2"/>
    </row>
    <row r="25043" spans="4:20" x14ac:dyDescent="0.2">
      <c r="D25043" s="2"/>
      <c r="E25043" s="2"/>
      <c r="F25043" s="2"/>
      <c r="G25043" s="2"/>
      <c r="O25043" s="2"/>
      <c r="Q25043" s="2"/>
      <c r="R25043" s="2"/>
      <c r="S25043" s="2"/>
      <c r="T25043" s="2"/>
    </row>
    <row r="25044" spans="4:20" x14ac:dyDescent="0.2">
      <c r="D25044" s="2"/>
      <c r="E25044" s="2"/>
      <c r="F25044" s="2"/>
      <c r="G25044" s="2"/>
      <c r="O25044" s="2"/>
      <c r="Q25044" s="2"/>
      <c r="R25044" s="2"/>
      <c r="S25044" s="2"/>
      <c r="T25044" s="2"/>
    </row>
    <row r="25045" spans="4:20" x14ac:dyDescent="0.2">
      <c r="D25045" s="2"/>
      <c r="E25045" s="2"/>
      <c r="F25045" s="2"/>
      <c r="G25045" s="2"/>
      <c r="O25045" s="2"/>
      <c r="Q25045" s="2"/>
      <c r="R25045" s="2"/>
      <c r="S25045" s="2"/>
      <c r="T25045" s="2"/>
    </row>
    <row r="25046" spans="4:20" x14ac:dyDescent="0.2">
      <c r="D25046" s="2"/>
      <c r="E25046" s="2"/>
      <c r="F25046" s="2"/>
      <c r="G25046" s="2"/>
      <c r="O25046" s="2"/>
      <c r="Q25046" s="2"/>
      <c r="R25046" s="2"/>
      <c r="S25046" s="2"/>
      <c r="T25046" s="2"/>
    </row>
    <row r="25047" spans="4:20" x14ac:dyDescent="0.2">
      <c r="D25047" s="2"/>
      <c r="E25047" s="2"/>
      <c r="F25047" s="2"/>
      <c r="G25047" s="2"/>
      <c r="O25047" s="2"/>
      <c r="Q25047" s="2"/>
      <c r="R25047" s="2"/>
      <c r="S25047" s="2"/>
      <c r="T25047" s="2"/>
    </row>
    <row r="25048" spans="4:20" x14ac:dyDescent="0.2">
      <c r="D25048" s="2"/>
      <c r="E25048" s="2"/>
      <c r="F25048" s="2"/>
      <c r="G25048" s="2"/>
      <c r="O25048" s="2"/>
      <c r="Q25048" s="2"/>
      <c r="R25048" s="2"/>
      <c r="S25048" s="2"/>
      <c r="T25048" s="2"/>
    </row>
    <row r="25049" spans="4:20" x14ac:dyDescent="0.2">
      <c r="D25049" s="2"/>
      <c r="E25049" s="2"/>
      <c r="F25049" s="2"/>
      <c r="G25049" s="2"/>
      <c r="O25049" s="2"/>
      <c r="Q25049" s="2"/>
      <c r="R25049" s="2"/>
      <c r="S25049" s="2"/>
      <c r="T25049" s="2"/>
    </row>
    <row r="25050" spans="4:20" x14ac:dyDescent="0.2">
      <c r="D25050" s="2"/>
      <c r="E25050" s="2"/>
      <c r="F25050" s="2"/>
      <c r="G25050" s="2"/>
      <c r="O25050" s="2"/>
      <c r="Q25050" s="2"/>
      <c r="R25050" s="2"/>
      <c r="S25050" s="2"/>
      <c r="T25050" s="2"/>
    </row>
    <row r="25051" spans="4:20" x14ac:dyDescent="0.2">
      <c r="D25051" s="2"/>
      <c r="E25051" s="2"/>
      <c r="F25051" s="2"/>
      <c r="G25051" s="2"/>
      <c r="O25051" s="2"/>
      <c r="Q25051" s="2"/>
      <c r="R25051" s="2"/>
      <c r="S25051" s="2"/>
      <c r="T25051" s="2"/>
    </row>
    <row r="25052" spans="4:20" x14ac:dyDescent="0.2">
      <c r="D25052" s="2"/>
      <c r="E25052" s="2"/>
      <c r="F25052" s="2"/>
      <c r="G25052" s="2"/>
      <c r="O25052" s="2"/>
      <c r="Q25052" s="2"/>
      <c r="R25052" s="2"/>
      <c r="S25052" s="2"/>
      <c r="T25052" s="2"/>
    </row>
    <row r="25053" spans="4:20" x14ac:dyDescent="0.2">
      <c r="D25053" s="2"/>
      <c r="E25053" s="2"/>
      <c r="F25053" s="2"/>
      <c r="G25053" s="2"/>
      <c r="O25053" s="2"/>
      <c r="Q25053" s="2"/>
      <c r="R25053" s="2"/>
      <c r="S25053" s="2"/>
      <c r="T25053" s="2"/>
    </row>
    <row r="25054" spans="4:20" x14ac:dyDescent="0.2">
      <c r="D25054" s="2"/>
      <c r="E25054" s="2"/>
      <c r="F25054" s="2"/>
      <c r="G25054" s="2"/>
      <c r="O25054" s="2"/>
      <c r="Q25054" s="2"/>
      <c r="R25054" s="2"/>
      <c r="S25054" s="2"/>
      <c r="T25054" s="2"/>
    </row>
    <row r="25055" spans="4:20" x14ac:dyDescent="0.2">
      <c r="D25055" s="2"/>
      <c r="E25055" s="2"/>
      <c r="F25055" s="2"/>
      <c r="G25055" s="2"/>
      <c r="O25055" s="2"/>
      <c r="Q25055" s="2"/>
      <c r="R25055" s="2"/>
      <c r="S25055" s="2"/>
      <c r="T25055" s="2"/>
    </row>
    <row r="25056" spans="4:20" x14ac:dyDescent="0.2">
      <c r="D25056" s="2"/>
      <c r="E25056" s="2"/>
      <c r="F25056" s="2"/>
      <c r="G25056" s="2"/>
      <c r="O25056" s="2"/>
      <c r="Q25056" s="2"/>
      <c r="R25056" s="2"/>
      <c r="S25056" s="2"/>
      <c r="T25056" s="2"/>
    </row>
    <row r="25057" spans="4:20" x14ac:dyDescent="0.2">
      <c r="D25057" s="2"/>
      <c r="E25057" s="2"/>
      <c r="F25057" s="2"/>
      <c r="G25057" s="2"/>
      <c r="O25057" s="2"/>
      <c r="Q25057" s="2"/>
      <c r="R25057" s="2"/>
      <c r="S25057" s="2"/>
      <c r="T25057" s="2"/>
    </row>
    <row r="25058" spans="4:20" x14ac:dyDescent="0.2">
      <c r="D25058" s="2"/>
      <c r="E25058" s="2"/>
      <c r="F25058" s="2"/>
      <c r="G25058" s="2"/>
      <c r="O25058" s="2"/>
      <c r="Q25058" s="2"/>
      <c r="R25058" s="2"/>
      <c r="S25058" s="2"/>
      <c r="T25058" s="2"/>
    </row>
    <row r="25059" spans="4:20" x14ac:dyDescent="0.2">
      <c r="D25059" s="2"/>
      <c r="E25059" s="2"/>
      <c r="F25059" s="2"/>
      <c r="G25059" s="2"/>
      <c r="O25059" s="2"/>
      <c r="Q25059" s="2"/>
      <c r="R25059" s="2"/>
      <c r="S25059" s="2"/>
      <c r="T25059" s="2"/>
    </row>
    <row r="25060" spans="4:20" x14ac:dyDescent="0.2">
      <c r="D25060" s="2"/>
      <c r="E25060" s="2"/>
      <c r="F25060" s="2"/>
      <c r="G25060" s="2"/>
      <c r="O25060" s="2"/>
      <c r="Q25060" s="2"/>
      <c r="R25060" s="2"/>
      <c r="S25060" s="2"/>
      <c r="T25060" s="2"/>
    </row>
    <row r="25061" spans="4:20" x14ac:dyDescent="0.2">
      <c r="D25061" s="2"/>
      <c r="E25061" s="2"/>
      <c r="F25061" s="2"/>
      <c r="G25061" s="2"/>
      <c r="O25061" s="2"/>
      <c r="Q25061" s="2"/>
      <c r="R25061" s="2"/>
      <c r="S25061" s="2"/>
      <c r="T25061" s="2"/>
    </row>
    <row r="25062" spans="4:20" x14ac:dyDescent="0.2">
      <c r="D25062" s="2"/>
      <c r="E25062" s="2"/>
      <c r="F25062" s="2"/>
      <c r="G25062" s="2"/>
      <c r="O25062" s="2"/>
      <c r="Q25062" s="2"/>
      <c r="R25062" s="2"/>
      <c r="S25062" s="2"/>
      <c r="T25062" s="2"/>
    </row>
    <row r="25063" spans="4:20" x14ac:dyDescent="0.2">
      <c r="D25063" s="2"/>
      <c r="E25063" s="2"/>
      <c r="F25063" s="2"/>
      <c r="G25063" s="2"/>
      <c r="O25063" s="2"/>
      <c r="Q25063" s="2"/>
      <c r="R25063" s="2"/>
      <c r="S25063" s="2"/>
      <c r="T25063" s="2"/>
    </row>
    <row r="25064" spans="4:20" x14ac:dyDescent="0.2">
      <c r="D25064" s="2"/>
      <c r="E25064" s="2"/>
      <c r="F25064" s="2"/>
      <c r="G25064" s="2"/>
      <c r="O25064" s="2"/>
      <c r="Q25064" s="2"/>
      <c r="R25064" s="2"/>
      <c r="S25064" s="2"/>
      <c r="T25064" s="2"/>
    </row>
    <row r="25065" spans="4:20" x14ac:dyDescent="0.2">
      <c r="D25065" s="2"/>
      <c r="E25065" s="2"/>
      <c r="F25065" s="2"/>
      <c r="G25065" s="2"/>
      <c r="O25065" s="2"/>
      <c r="Q25065" s="2"/>
      <c r="R25065" s="2"/>
      <c r="S25065" s="2"/>
      <c r="T25065" s="2"/>
    </row>
    <row r="25066" spans="4:20" x14ac:dyDescent="0.2">
      <c r="D25066" s="2"/>
      <c r="E25066" s="2"/>
      <c r="F25066" s="2"/>
      <c r="G25066" s="2"/>
      <c r="O25066" s="2"/>
      <c r="Q25066" s="2"/>
      <c r="R25066" s="2"/>
      <c r="S25066" s="2"/>
      <c r="T25066" s="2"/>
    </row>
    <row r="25067" spans="4:20" x14ac:dyDescent="0.2">
      <c r="D25067" s="2"/>
      <c r="E25067" s="2"/>
      <c r="F25067" s="2"/>
      <c r="G25067" s="2"/>
      <c r="O25067" s="2"/>
      <c r="Q25067" s="2"/>
      <c r="R25067" s="2"/>
      <c r="S25067" s="2"/>
      <c r="T25067" s="2"/>
    </row>
    <row r="25068" spans="4:20" x14ac:dyDescent="0.2">
      <c r="D25068" s="2"/>
      <c r="E25068" s="2"/>
      <c r="F25068" s="2"/>
      <c r="G25068" s="2"/>
      <c r="O25068" s="2"/>
      <c r="Q25068" s="2"/>
      <c r="R25068" s="2"/>
      <c r="S25068" s="2"/>
      <c r="T25068" s="2"/>
    </row>
    <row r="25069" spans="4:20" x14ac:dyDescent="0.2">
      <c r="D25069" s="2"/>
      <c r="E25069" s="2"/>
      <c r="F25069" s="2"/>
      <c r="G25069" s="2"/>
      <c r="O25069" s="2"/>
      <c r="Q25069" s="2"/>
      <c r="R25069" s="2"/>
      <c r="S25069" s="2"/>
      <c r="T25069" s="2"/>
    </row>
    <row r="25070" spans="4:20" x14ac:dyDescent="0.2">
      <c r="D25070" s="2"/>
      <c r="E25070" s="2"/>
      <c r="F25070" s="2"/>
      <c r="G25070" s="2"/>
      <c r="O25070" s="2"/>
      <c r="Q25070" s="2"/>
      <c r="R25070" s="2"/>
      <c r="S25070" s="2"/>
      <c r="T25070" s="2"/>
    </row>
    <row r="25071" spans="4:20" x14ac:dyDescent="0.2">
      <c r="D25071" s="2"/>
      <c r="E25071" s="2"/>
      <c r="F25071" s="2"/>
      <c r="G25071" s="2"/>
      <c r="O25071" s="2"/>
      <c r="Q25071" s="2"/>
      <c r="R25071" s="2"/>
      <c r="S25071" s="2"/>
      <c r="T25071" s="2"/>
    </row>
    <row r="25072" spans="4:20" x14ac:dyDescent="0.2">
      <c r="D25072" s="2"/>
      <c r="E25072" s="2"/>
      <c r="F25072" s="2"/>
      <c r="G25072" s="2"/>
      <c r="O25072" s="2"/>
      <c r="Q25072" s="2"/>
      <c r="R25072" s="2"/>
      <c r="S25072" s="2"/>
      <c r="T25072" s="2"/>
    </row>
    <row r="25073" spans="4:20" x14ac:dyDescent="0.2">
      <c r="D25073" s="2"/>
      <c r="E25073" s="2"/>
      <c r="F25073" s="2"/>
      <c r="G25073" s="2"/>
      <c r="O25073" s="2"/>
      <c r="Q25073" s="2"/>
      <c r="R25073" s="2"/>
      <c r="S25073" s="2"/>
      <c r="T25073" s="2"/>
    </row>
    <row r="25074" spans="4:20" x14ac:dyDescent="0.2">
      <c r="D25074" s="2"/>
      <c r="E25074" s="2"/>
      <c r="F25074" s="2"/>
      <c r="G25074" s="2"/>
      <c r="O25074" s="2"/>
      <c r="Q25074" s="2"/>
      <c r="R25074" s="2"/>
      <c r="S25074" s="2"/>
      <c r="T25074" s="2"/>
    </row>
    <row r="25075" spans="4:20" x14ac:dyDescent="0.2">
      <c r="D25075" s="2"/>
      <c r="E25075" s="2"/>
      <c r="F25075" s="2"/>
      <c r="G25075" s="2"/>
      <c r="O25075" s="2"/>
      <c r="Q25075" s="2"/>
      <c r="R25075" s="2"/>
      <c r="S25075" s="2"/>
      <c r="T25075" s="2"/>
    </row>
    <row r="25076" spans="4:20" x14ac:dyDescent="0.2">
      <c r="D25076" s="2"/>
      <c r="E25076" s="2"/>
      <c r="F25076" s="2"/>
      <c r="G25076" s="2"/>
      <c r="O25076" s="2"/>
      <c r="Q25076" s="2"/>
      <c r="R25076" s="2"/>
      <c r="S25076" s="2"/>
      <c r="T25076" s="2"/>
    </row>
    <row r="25077" spans="4:20" x14ac:dyDescent="0.2">
      <c r="D25077" s="2"/>
      <c r="E25077" s="2"/>
      <c r="F25077" s="2"/>
      <c r="G25077" s="2"/>
      <c r="O25077" s="2"/>
      <c r="Q25077" s="2"/>
      <c r="R25077" s="2"/>
      <c r="S25077" s="2"/>
      <c r="T25077" s="2"/>
    </row>
    <row r="25078" spans="4:20" x14ac:dyDescent="0.2">
      <c r="D25078" s="2"/>
      <c r="E25078" s="2"/>
      <c r="F25078" s="2"/>
      <c r="G25078" s="2"/>
      <c r="O25078" s="2"/>
      <c r="Q25078" s="2"/>
      <c r="R25078" s="2"/>
      <c r="S25078" s="2"/>
      <c r="T25078" s="2"/>
    </row>
    <row r="25079" spans="4:20" x14ac:dyDescent="0.2">
      <c r="D25079" s="2"/>
      <c r="E25079" s="2"/>
      <c r="F25079" s="2"/>
      <c r="G25079" s="2"/>
      <c r="O25079" s="2"/>
      <c r="Q25079" s="2"/>
      <c r="R25079" s="2"/>
      <c r="S25079" s="2"/>
      <c r="T25079" s="2"/>
    </row>
    <row r="25080" spans="4:20" x14ac:dyDescent="0.2">
      <c r="D25080" s="2"/>
      <c r="E25080" s="2"/>
      <c r="F25080" s="2"/>
      <c r="G25080" s="2"/>
      <c r="O25080" s="2"/>
      <c r="Q25080" s="2"/>
      <c r="R25080" s="2"/>
      <c r="S25080" s="2"/>
      <c r="T25080" s="2"/>
    </row>
    <row r="25081" spans="4:20" x14ac:dyDescent="0.2">
      <c r="D25081" s="2"/>
      <c r="E25081" s="2"/>
      <c r="F25081" s="2"/>
      <c r="G25081" s="2"/>
      <c r="O25081" s="2"/>
      <c r="Q25081" s="2"/>
      <c r="R25081" s="2"/>
      <c r="S25081" s="2"/>
      <c r="T25081" s="2"/>
    </row>
    <row r="25082" spans="4:20" x14ac:dyDescent="0.2">
      <c r="D25082" s="2"/>
      <c r="E25082" s="2"/>
      <c r="F25082" s="2"/>
      <c r="G25082" s="2"/>
      <c r="O25082" s="2"/>
      <c r="Q25082" s="2"/>
      <c r="R25082" s="2"/>
      <c r="S25082" s="2"/>
      <c r="T25082" s="2"/>
    </row>
    <row r="25083" spans="4:20" x14ac:dyDescent="0.2">
      <c r="D25083" s="2"/>
      <c r="E25083" s="2"/>
      <c r="F25083" s="2"/>
      <c r="G25083" s="2"/>
      <c r="O25083" s="2"/>
      <c r="Q25083" s="2"/>
      <c r="R25083" s="2"/>
      <c r="S25083" s="2"/>
      <c r="T25083" s="2"/>
    </row>
    <row r="25084" spans="4:20" x14ac:dyDescent="0.2">
      <c r="D25084" s="2"/>
      <c r="E25084" s="2"/>
      <c r="F25084" s="2"/>
      <c r="G25084" s="2"/>
      <c r="O25084" s="2"/>
      <c r="Q25084" s="2"/>
      <c r="R25084" s="2"/>
      <c r="S25084" s="2"/>
      <c r="T25084" s="2"/>
    </row>
    <row r="25085" spans="4:20" x14ac:dyDescent="0.2">
      <c r="D25085" s="2"/>
      <c r="E25085" s="2"/>
      <c r="F25085" s="2"/>
      <c r="G25085" s="2"/>
      <c r="O25085" s="2"/>
      <c r="Q25085" s="2"/>
      <c r="R25085" s="2"/>
      <c r="S25085" s="2"/>
      <c r="T25085" s="2"/>
    </row>
    <row r="25086" spans="4:20" x14ac:dyDescent="0.2">
      <c r="D25086" s="2"/>
      <c r="E25086" s="2"/>
      <c r="F25086" s="2"/>
      <c r="G25086" s="2"/>
      <c r="O25086" s="2"/>
      <c r="Q25086" s="2"/>
      <c r="R25086" s="2"/>
      <c r="S25086" s="2"/>
      <c r="T25086" s="2"/>
    </row>
    <row r="25087" spans="4:20" x14ac:dyDescent="0.2">
      <c r="D25087" s="2"/>
      <c r="E25087" s="2"/>
      <c r="F25087" s="2"/>
      <c r="G25087" s="2"/>
      <c r="O25087" s="2"/>
      <c r="Q25087" s="2"/>
      <c r="R25087" s="2"/>
      <c r="S25087" s="2"/>
      <c r="T25087" s="2"/>
    </row>
    <row r="25088" spans="4:20" x14ac:dyDescent="0.2">
      <c r="D25088" s="2"/>
      <c r="E25088" s="2"/>
      <c r="F25088" s="2"/>
      <c r="G25088" s="2"/>
      <c r="O25088" s="2"/>
      <c r="Q25088" s="2"/>
      <c r="R25088" s="2"/>
      <c r="S25088" s="2"/>
      <c r="T25088" s="2"/>
    </row>
    <row r="25089" spans="4:20" x14ac:dyDescent="0.2">
      <c r="D25089" s="2"/>
      <c r="E25089" s="2"/>
      <c r="F25089" s="2"/>
      <c r="G25089" s="2"/>
      <c r="O25089" s="2"/>
      <c r="Q25089" s="2"/>
      <c r="R25089" s="2"/>
      <c r="S25089" s="2"/>
      <c r="T25089" s="2"/>
    </row>
    <row r="25090" spans="4:20" x14ac:dyDescent="0.2">
      <c r="D25090" s="2"/>
      <c r="E25090" s="2"/>
      <c r="F25090" s="2"/>
      <c r="G25090" s="2"/>
      <c r="O25090" s="2"/>
      <c r="Q25090" s="2"/>
      <c r="R25090" s="2"/>
      <c r="S25090" s="2"/>
      <c r="T25090" s="2"/>
    </row>
    <row r="25091" spans="4:20" x14ac:dyDescent="0.2">
      <c r="D25091" s="2"/>
      <c r="E25091" s="2"/>
      <c r="F25091" s="2"/>
      <c r="G25091" s="2"/>
      <c r="O25091" s="2"/>
      <c r="Q25091" s="2"/>
      <c r="R25091" s="2"/>
      <c r="S25091" s="2"/>
      <c r="T25091" s="2"/>
    </row>
    <row r="25092" spans="4:20" x14ac:dyDescent="0.2">
      <c r="D25092" s="2"/>
      <c r="E25092" s="2"/>
      <c r="F25092" s="2"/>
      <c r="G25092" s="2"/>
      <c r="O25092" s="2"/>
      <c r="Q25092" s="2"/>
      <c r="R25092" s="2"/>
      <c r="S25092" s="2"/>
      <c r="T25092" s="2"/>
    </row>
    <row r="25093" spans="4:20" x14ac:dyDescent="0.2">
      <c r="D25093" s="2"/>
      <c r="E25093" s="2"/>
      <c r="F25093" s="2"/>
      <c r="G25093" s="2"/>
      <c r="O25093" s="2"/>
      <c r="Q25093" s="2"/>
      <c r="R25093" s="2"/>
      <c r="S25093" s="2"/>
      <c r="T25093" s="2"/>
    </row>
    <row r="25094" spans="4:20" x14ac:dyDescent="0.2">
      <c r="D25094" s="2"/>
      <c r="E25094" s="2"/>
      <c r="F25094" s="2"/>
      <c r="G25094" s="2"/>
      <c r="O25094" s="2"/>
      <c r="Q25094" s="2"/>
      <c r="R25094" s="2"/>
      <c r="S25094" s="2"/>
      <c r="T25094" s="2"/>
    </row>
    <row r="25095" spans="4:20" x14ac:dyDescent="0.2">
      <c r="D25095" s="2"/>
      <c r="E25095" s="2"/>
      <c r="F25095" s="2"/>
      <c r="G25095" s="2"/>
      <c r="O25095" s="2"/>
      <c r="Q25095" s="2"/>
      <c r="R25095" s="2"/>
      <c r="S25095" s="2"/>
      <c r="T25095" s="2"/>
    </row>
    <row r="25096" spans="4:20" x14ac:dyDescent="0.2">
      <c r="D25096" s="2"/>
      <c r="E25096" s="2"/>
      <c r="F25096" s="2"/>
      <c r="G25096" s="2"/>
      <c r="O25096" s="2"/>
      <c r="Q25096" s="2"/>
      <c r="R25096" s="2"/>
      <c r="S25096" s="2"/>
      <c r="T25096" s="2"/>
    </row>
    <row r="25097" spans="4:20" x14ac:dyDescent="0.2">
      <c r="D25097" s="2"/>
      <c r="E25097" s="2"/>
      <c r="F25097" s="2"/>
      <c r="G25097" s="2"/>
      <c r="O25097" s="2"/>
      <c r="Q25097" s="2"/>
      <c r="R25097" s="2"/>
      <c r="S25097" s="2"/>
      <c r="T25097" s="2"/>
    </row>
    <row r="25098" spans="4:20" x14ac:dyDescent="0.2">
      <c r="D25098" s="2"/>
      <c r="E25098" s="2"/>
      <c r="F25098" s="2"/>
      <c r="G25098" s="2"/>
      <c r="O25098" s="2"/>
      <c r="Q25098" s="2"/>
      <c r="R25098" s="2"/>
      <c r="S25098" s="2"/>
      <c r="T25098" s="2"/>
    </row>
    <row r="25099" spans="4:20" x14ac:dyDescent="0.2">
      <c r="D25099" s="2"/>
      <c r="E25099" s="2"/>
      <c r="F25099" s="2"/>
      <c r="G25099" s="2"/>
      <c r="O25099" s="2"/>
      <c r="Q25099" s="2"/>
      <c r="R25099" s="2"/>
      <c r="S25099" s="2"/>
      <c r="T25099" s="2"/>
    </row>
    <row r="25100" spans="4:20" x14ac:dyDescent="0.2">
      <c r="D25100" s="2"/>
      <c r="E25100" s="2"/>
      <c r="F25100" s="2"/>
      <c r="G25100" s="2"/>
      <c r="O25100" s="2"/>
      <c r="Q25100" s="2"/>
      <c r="R25100" s="2"/>
      <c r="S25100" s="2"/>
      <c r="T25100" s="2"/>
    </row>
    <row r="25101" spans="4:20" x14ac:dyDescent="0.2">
      <c r="D25101" s="2"/>
      <c r="E25101" s="2"/>
      <c r="F25101" s="2"/>
      <c r="G25101" s="2"/>
      <c r="O25101" s="2"/>
      <c r="Q25101" s="2"/>
      <c r="R25101" s="2"/>
      <c r="S25101" s="2"/>
      <c r="T25101" s="2"/>
    </row>
    <row r="25102" spans="4:20" x14ac:dyDescent="0.2">
      <c r="D25102" s="2"/>
      <c r="E25102" s="2"/>
      <c r="F25102" s="2"/>
      <c r="G25102" s="2"/>
      <c r="O25102" s="2"/>
      <c r="Q25102" s="2"/>
      <c r="R25102" s="2"/>
      <c r="S25102" s="2"/>
      <c r="T25102" s="2"/>
    </row>
    <row r="25103" spans="4:20" x14ac:dyDescent="0.2">
      <c r="D25103" s="2"/>
      <c r="E25103" s="2"/>
      <c r="F25103" s="2"/>
      <c r="G25103" s="2"/>
      <c r="O25103" s="2"/>
      <c r="Q25103" s="2"/>
      <c r="R25103" s="2"/>
      <c r="S25103" s="2"/>
      <c r="T25103" s="2"/>
    </row>
    <row r="25104" spans="4:20" x14ac:dyDescent="0.2">
      <c r="D25104" s="2"/>
      <c r="E25104" s="2"/>
      <c r="F25104" s="2"/>
      <c r="G25104" s="2"/>
      <c r="O25104" s="2"/>
      <c r="Q25104" s="2"/>
      <c r="R25104" s="2"/>
      <c r="S25104" s="2"/>
      <c r="T25104" s="2"/>
    </row>
    <row r="25105" spans="4:20" x14ac:dyDescent="0.2">
      <c r="D25105" s="2"/>
      <c r="E25105" s="2"/>
      <c r="F25105" s="2"/>
      <c r="G25105" s="2"/>
      <c r="O25105" s="2"/>
      <c r="Q25105" s="2"/>
      <c r="R25105" s="2"/>
      <c r="S25105" s="2"/>
      <c r="T25105" s="2"/>
    </row>
    <row r="25106" spans="4:20" x14ac:dyDescent="0.2">
      <c r="D25106" s="2"/>
      <c r="E25106" s="2"/>
      <c r="F25106" s="2"/>
      <c r="G25106" s="2"/>
      <c r="O25106" s="2"/>
      <c r="Q25106" s="2"/>
      <c r="R25106" s="2"/>
      <c r="S25106" s="2"/>
      <c r="T25106" s="2"/>
    </row>
    <row r="25107" spans="4:20" x14ac:dyDescent="0.2">
      <c r="D25107" s="2"/>
      <c r="E25107" s="2"/>
      <c r="F25107" s="2"/>
      <c r="G25107" s="2"/>
      <c r="O25107" s="2"/>
      <c r="Q25107" s="2"/>
      <c r="R25107" s="2"/>
      <c r="S25107" s="2"/>
      <c r="T25107" s="2"/>
    </row>
    <row r="25108" spans="4:20" x14ac:dyDescent="0.2">
      <c r="D25108" s="2"/>
      <c r="E25108" s="2"/>
      <c r="F25108" s="2"/>
      <c r="G25108" s="2"/>
      <c r="O25108" s="2"/>
      <c r="Q25108" s="2"/>
      <c r="R25108" s="2"/>
      <c r="S25108" s="2"/>
      <c r="T25108" s="2"/>
    </row>
    <row r="25109" spans="4:20" x14ac:dyDescent="0.2">
      <c r="D25109" s="2"/>
      <c r="E25109" s="2"/>
      <c r="F25109" s="2"/>
      <c r="G25109" s="2"/>
      <c r="O25109" s="2"/>
      <c r="Q25109" s="2"/>
      <c r="R25109" s="2"/>
      <c r="S25109" s="2"/>
      <c r="T25109" s="2"/>
    </row>
    <row r="25110" spans="4:20" x14ac:dyDescent="0.2">
      <c r="D25110" s="2"/>
      <c r="E25110" s="2"/>
      <c r="F25110" s="2"/>
      <c r="G25110" s="2"/>
      <c r="O25110" s="2"/>
      <c r="Q25110" s="2"/>
      <c r="R25110" s="2"/>
      <c r="S25110" s="2"/>
      <c r="T25110" s="2"/>
    </row>
    <row r="25111" spans="4:20" x14ac:dyDescent="0.2">
      <c r="D25111" s="2"/>
      <c r="E25111" s="2"/>
      <c r="F25111" s="2"/>
      <c r="G25111" s="2"/>
      <c r="O25111" s="2"/>
      <c r="Q25111" s="2"/>
      <c r="R25111" s="2"/>
      <c r="S25111" s="2"/>
      <c r="T25111" s="2"/>
    </row>
    <row r="25112" spans="4:20" x14ac:dyDescent="0.2">
      <c r="D25112" s="2"/>
      <c r="E25112" s="2"/>
      <c r="F25112" s="2"/>
      <c r="G25112" s="2"/>
      <c r="O25112" s="2"/>
      <c r="Q25112" s="2"/>
      <c r="R25112" s="2"/>
      <c r="S25112" s="2"/>
      <c r="T25112" s="2"/>
    </row>
    <row r="25113" spans="4:20" x14ac:dyDescent="0.2">
      <c r="D25113" s="2"/>
      <c r="E25113" s="2"/>
      <c r="F25113" s="2"/>
      <c r="G25113" s="2"/>
      <c r="O25113" s="2"/>
      <c r="Q25113" s="2"/>
      <c r="R25113" s="2"/>
      <c r="S25113" s="2"/>
      <c r="T25113" s="2"/>
    </row>
    <row r="25114" spans="4:20" x14ac:dyDescent="0.2">
      <c r="D25114" s="2"/>
      <c r="E25114" s="2"/>
      <c r="F25114" s="2"/>
      <c r="G25114" s="2"/>
      <c r="O25114" s="2"/>
      <c r="Q25114" s="2"/>
      <c r="R25114" s="2"/>
      <c r="S25114" s="2"/>
      <c r="T25114" s="2"/>
    </row>
    <row r="25115" spans="4:20" x14ac:dyDescent="0.2">
      <c r="D25115" s="2"/>
      <c r="E25115" s="2"/>
      <c r="F25115" s="2"/>
      <c r="G25115" s="2"/>
      <c r="O25115" s="2"/>
      <c r="Q25115" s="2"/>
      <c r="R25115" s="2"/>
      <c r="S25115" s="2"/>
      <c r="T25115" s="2"/>
    </row>
    <row r="25116" spans="4:20" x14ac:dyDescent="0.2">
      <c r="D25116" s="2"/>
      <c r="E25116" s="2"/>
      <c r="F25116" s="2"/>
      <c r="G25116" s="2"/>
      <c r="O25116" s="2"/>
      <c r="Q25116" s="2"/>
      <c r="R25116" s="2"/>
      <c r="S25116" s="2"/>
      <c r="T25116" s="2"/>
    </row>
    <row r="25117" spans="4:20" x14ac:dyDescent="0.2">
      <c r="D25117" s="2"/>
      <c r="E25117" s="2"/>
      <c r="F25117" s="2"/>
      <c r="G25117" s="2"/>
      <c r="O25117" s="2"/>
      <c r="Q25117" s="2"/>
      <c r="R25117" s="2"/>
      <c r="S25117" s="2"/>
      <c r="T25117" s="2"/>
    </row>
    <row r="25118" spans="4:20" x14ac:dyDescent="0.2">
      <c r="D25118" s="2"/>
      <c r="E25118" s="2"/>
      <c r="F25118" s="2"/>
      <c r="G25118" s="2"/>
      <c r="O25118" s="2"/>
      <c r="Q25118" s="2"/>
      <c r="R25118" s="2"/>
      <c r="S25118" s="2"/>
      <c r="T25118" s="2"/>
    </row>
    <row r="25119" spans="4:20" x14ac:dyDescent="0.2">
      <c r="D25119" s="2"/>
      <c r="E25119" s="2"/>
      <c r="F25119" s="2"/>
      <c r="G25119" s="2"/>
      <c r="O25119" s="2"/>
      <c r="Q25119" s="2"/>
      <c r="R25119" s="2"/>
      <c r="S25119" s="2"/>
      <c r="T25119" s="2"/>
    </row>
    <row r="25120" spans="4:20" x14ac:dyDescent="0.2">
      <c r="D25120" s="2"/>
      <c r="E25120" s="2"/>
      <c r="F25120" s="2"/>
      <c r="G25120" s="2"/>
      <c r="O25120" s="2"/>
      <c r="Q25120" s="2"/>
      <c r="R25120" s="2"/>
      <c r="S25120" s="2"/>
      <c r="T25120" s="2"/>
    </row>
    <row r="25121" spans="4:20" x14ac:dyDescent="0.2">
      <c r="D25121" s="2"/>
      <c r="E25121" s="2"/>
      <c r="F25121" s="2"/>
      <c r="G25121" s="2"/>
      <c r="O25121" s="2"/>
      <c r="Q25121" s="2"/>
      <c r="R25121" s="2"/>
      <c r="S25121" s="2"/>
      <c r="T25121" s="2"/>
    </row>
    <row r="25122" spans="4:20" x14ac:dyDescent="0.2">
      <c r="D25122" s="2"/>
      <c r="E25122" s="2"/>
      <c r="F25122" s="2"/>
      <c r="G25122" s="2"/>
      <c r="O25122" s="2"/>
      <c r="Q25122" s="2"/>
      <c r="R25122" s="2"/>
      <c r="S25122" s="2"/>
      <c r="T25122" s="2"/>
    </row>
    <row r="25123" spans="4:20" x14ac:dyDescent="0.2">
      <c r="D25123" s="2"/>
      <c r="E25123" s="2"/>
      <c r="F25123" s="2"/>
      <c r="G25123" s="2"/>
      <c r="O25123" s="2"/>
      <c r="Q25123" s="2"/>
      <c r="R25123" s="2"/>
      <c r="S25123" s="2"/>
      <c r="T25123" s="2"/>
    </row>
    <row r="25124" spans="4:20" x14ac:dyDescent="0.2">
      <c r="D25124" s="2"/>
      <c r="E25124" s="2"/>
      <c r="F25124" s="2"/>
      <c r="G25124" s="2"/>
      <c r="O25124" s="2"/>
      <c r="Q25124" s="2"/>
      <c r="R25124" s="2"/>
      <c r="S25124" s="2"/>
      <c r="T25124" s="2"/>
    </row>
    <row r="25125" spans="4:20" x14ac:dyDescent="0.2">
      <c r="D25125" s="2"/>
      <c r="E25125" s="2"/>
      <c r="F25125" s="2"/>
      <c r="G25125" s="2"/>
      <c r="O25125" s="2"/>
      <c r="Q25125" s="2"/>
      <c r="R25125" s="2"/>
      <c r="S25125" s="2"/>
      <c r="T25125" s="2"/>
    </row>
    <row r="25126" spans="4:20" x14ac:dyDescent="0.2">
      <c r="D25126" s="2"/>
      <c r="E25126" s="2"/>
      <c r="F25126" s="2"/>
      <c r="G25126" s="2"/>
      <c r="O25126" s="2"/>
      <c r="Q25126" s="2"/>
      <c r="R25126" s="2"/>
      <c r="S25126" s="2"/>
      <c r="T25126" s="2"/>
    </row>
    <row r="25127" spans="4:20" x14ac:dyDescent="0.2">
      <c r="D25127" s="2"/>
      <c r="E25127" s="2"/>
      <c r="F25127" s="2"/>
      <c r="G25127" s="2"/>
      <c r="O25127" s="2"/>
      <c r="Q25127" s="2"/>
      <c r="R25127" s="2"/>
      <c r="S25127" s="2"/>
      <c r="T25127" s="2"/>
    </row>
    <row r="25128" spans="4:20" x14ac:dyDescent="0.2">
      <c r="D25128" s="2"/>
      <c r="E25128" s="2"/>
      <c r="F25128" s="2"/>
      <c r="G25128" s="2"/>
      <c r="O25128" s="2"/>
      <c r="Q25128" s="2"/>
      <c r="R25128" s="2"/>
      <c r="S25128" s="2"/>
      <c r="T25128" s="2"/>
    </row>
    <row r="25129" spans="4:20" x14ac:dyDescent="0.2">
      <c r="D25129" s="2"/>
      <c r="E25129" s="2"/>
      <c r="F25129" s="2"/>
      <c r="G25129" s="2"/>
      <c r="O25129" s="2"/>
      <c r="Q25129" s="2"/>
      <c r="R25129" s="2"/>
      <c r="S25129" s="2"/>
      <c r="T25129" s="2"/>
    </row>
    <row r="25130" spans="4:20" x14ac:dyDescent="0.2">
      <c r="D25130" s="2"/>
      <c r="E25130" s="2"/>
      <c r="F25130" s="2"/>
      <c r="G25130" s="2"/>
      <c r="O25130" s="2"/>
      <c r="Q25130" s="2"/>
      <c r="R25130" s="2"/>
      <c r="S25130" s="2"/>
      <c r="T25130" s="2"/>
    </row>
    <row r="25131" spans="4:20" x14ac:dyDescent="0.2">
      <c r="D25131" s="2"/>
      <c r="E25131" s="2"/>
      <c r="F25131" s="2"/>
      <c r="G25131" s="2"/>
      <c r="O25131" s="2"/>
      <c r="Q25131" s="2"/>
      <c r="R25131" s="2"/>
      <c r="S25131" s="2"/>
      <c r="T25131" s="2"/>
    </row>
    <row r="25132" spans="4:20" x14ac:dyDescent="0.2">
      <c r="D25132" s="2"/>
      <c r="E25132" s="2"/>
      <c r="F25132" s="2"/>
      <c r="G25132" s="2"/>
      <c r="O25132" s="2"/>
      <c r="Q25132" s="2"/>
      <c r="R25132" s="2"/>
      <c r="S25132" s="2"/>
      <c r="T25132" s="2"/>
    </row>
    <row r="25133" spans="4:20" x14ac:dyDescent="0.2">
      <c r="D25133" s="2"/>
      <c r="E25133" s="2"/>
      <c r="F25133" s="2"/>
      <c r="G25133" s="2"/>
      <c r="O25133" s="2"/>
      <c r="Q25133" s="2"/>
      <c r="R25133" s="2"/>
      <c r="S25133" s="2"/>
      <c r="T25133" s="2"/>
    </row>
    <row r="25134" spans="4:20" x14ac:dyDescent="0.2">
      <c r="D25134" s="2"/>
      <c r="E25134" s="2"/>
      <c r="F25134" s="2"/>
      <c r="G25134" s="2"/>
      <c r="O25134" s="2"/>
      <c r="Q25134" s="2"/>
      <c r="R25134" s="2"/>
      <c r="S25134" s="2"/>
      <c r="T25134" s="2"/>
    </row>
    <row r="25135" spans="4:20" x14ac:dyDescent="0.2">
      <c r="D25135" s="2"/>
      <c r="E25135" s="2"/>
      <c r="F25135" s="2"/>
      <c r="G25135" s="2"/>
      <c r="O25135" s="2"/>
      <c r="Q25135" s="2"/>
      <c r="R25135" s="2"/>
      <c r="S25135" s="2"/>
      <c r="T25135" s="2"/>
    </row>
    <row r="25136" spans="4:20" x14ac:dyDescent="0.2">
      <c r="D25136" s="2"/>
      <c r="E25136" s="2"/>
      <c r="F25136" s="2"/>
      <c r="G25136" s="2"/>
      <c r="O25136" s="2"/>
      <c r="Q25136" s="2"/>
      <c r="R25136" s="2"/>
      <c r="S25136" s="2"/>
      <c r="T25136" s="2"/>
    </row>
    <row r="25137" spans="4:20" x14ac:dyDescent="0.2">
      <c r="D25137" s="2"/>
      <c r="E25137" s="2"/>
      <c r="F25137" s="2"/>
      <c r="G25137" s="2"/>
      <c r="O25137" s="2"/>
      <c r="Q25137" s="2"/>
      <c r="R25137" s="2"/>
      <c r="S25137" s="2"/>
      <c r="T25137" s="2"/>
    </row>
    <row r="25138" spans="4:20" x14ac:dyDescent="0.2">
      <c r="D25138" s="2"/>
      <c r="E25138" s="2"/>
      <c r="F25138" s="2"/>
      <c r="G25138" s="2"/>
      <c r="O25138" s="2"/>
      <c r="Q25138" s="2"/>
      <c r="R25138" s="2"/>
      <c r="S25138" s="2"/>
      <c r="T25138" s="2"/>
    </row>
    <row r="25139" spans="4:20" x14ac:dyDescent="0.2">
      <c r="D25139" s="2"/>
      <c r="E25139" s="2"/>
      <c r="F25139" s="2"/>
      <c r="G25139" s="2"/>
      <c r="O25139" s="2"/>
      <c r="Q25139" s="2"/>
      <c r="R25139" s="2"/>
      <c r="S25139" s="2"/>
      <c r="T25139" s="2"/>
    </row>
    <row r="25140" spans="4:20" x14ac:dyDescent="0.2">
      <c r="D25140" s="2"/>
      <c r="E25140" s="2"/>
      <c r="F25140" s="2"/>
      <c r="G25140" s="2"/>
      <c r="O25140" s="2"/>
      <c r="Q25140" s="2"/>
      <c r="R25140" s="2"/>
      <c r="S25140" s="2"/>
      <c r="T25140" s="2"/>
    </row>
    <row r="25141" spans="4:20" x14ac:dyDescent="0.2">
      <c r="D25141" s="2"/>
      <c r="E25141" s="2"/>
      <c r="F25141" s="2"/>
      <c r="G25141" s="2"/>
      <c r="O25141" s="2"/>
      <c r="Q25141" s="2"/>
      <c r="R25141" s="2"/>
      <c r="S25141" s="2"/>
      <c r="T25141" s="2"/>
    </row>
    <row r="25142" spans="4:20" x14ac:dyDescent="0.2">
      <c r="D25142" s="2"/>
      <c r="E25142" s="2"/>
      <c r="F25142" s="2"/>
      <c r="G25142" s="2"/>
      <c r="O25142" s="2"/>
      <c r="Q25142" s="2"/>
      <c r="R25142" s="2"/>
      <c r="S25142" s="2"/>
      <c r="T25142" s="2"/>
    </row>
    <row r="25143" spans="4:20" x14ac:dyDescent="0.2">
      <c r="D25143" s="2"/>
      <c r="E25143" s="2"/>
      <c r="F25143" s="2"/>
      <c r="G25143" s="2"/>
      <c r="O25143" s="2"/>
      <c r="Q25143" s="2"/>
      <c r="R25143" s="2"/>
      <c r="S25143" s="2"/>
      <c r="T25143" s="2"/>
    </row>
    <row r="25144" spans="4:20" x14ac:dyDescent="0.2">
      <c r="D25144" s="2"/>
      <c r="E25144" s="2"/>
      <c r="F25144" s="2"/>
      <c r="G25144" s="2"/>
      <c r="O25144" s="2"/>
      <c r="Q25144" s="2"/>
      <c r="R25144" s="2"/>
      <c r="S25144" s="2"/>
      <c r="T25144" s="2"/>
    </row>
    <row r="25145" spans="4:20" x14ac:dyDescent="0.2">
      <c r="D25145" s="2"/>
      <c r="E25145" s="2"/>
      <c r="F25145" s="2"/>
      <c r="G25145" s="2"/>
      <c r="O25145" s="2"/>
      <c r="Q25145" s="2"/>
      <c r="R25145" s="2"/>
      <c r="S25145" s="2"/>
      <c r="T25145" s="2"/>
    </row>
    <row r="25146" spans="4:20" x14ac:dyDescent="0.2">
      <c r="D25146" s="2"/>
      <c r="E25146" s="2"/>
      <c r="F25146" s="2"/>
      <c r="G25146" s="2"/>
      <c r="O25146" s="2"/>
      <c r="Q25146" s="2"/>
      <c r="R25146" s="2"/>
      <c r="S25146" s="2"/>
      <c r="T25146" s="2"/>
    </row>
    <row r="25147" spans="4:20" x14ac:dyDescent="0.2">
      <c r="D25147" s="2"/>
      <c r="E25147" s="2"/>
      <c r="F25147" s="2"/>
      <c r="G25147" s="2"/>
      <c r="O25147" s="2"/>
      <c r="Q25147" s="2"/>
      <c r="R25147" s="2"/>
      <c r="S25147" s="2"/>
      <c r="T25147" s="2"/>
    </row>
    <row r="25148" spans="4:20" x14ac:dyDescent="0.2">
      <c r="D25148" s="2"/>
      <c r="E25148" s="2"/>
      <c r="F25148" s="2"/>
      <c r="G25148" s="2"/>
      <c r="O25148" s="2"/>
      <c r="Q25148" s="2"/>
      <c r="R25148" s="2"/>
      <c r="S25148" s="2"/>
      <c r="T25148" s="2"/>
    </row>
    <row r="25149" spans="4:20" x14ac:dyDescent="0.2">
      <c r="D25149" s="2"/>
      <c r="E25149" s="2"/>
      <c r="F25149" s="2"/>
      <c r="G25149" s="2"/>
      <c r="O25149" s="2"/>
      <c r="Q25149" s="2"/>
      <c r="R25149" s="2"/>
      <c r="S25149" s="2"/>
      <c r="T25149" s="2"/>
    </row>
    <row r="25150" spans="4:20" x14ac:dyDescent="0.2">
      <c r="D25150" s="2"/>
      <c r="E25150" s="2"/>
      <c r="F25150" s="2"/>
      <c r="G25150" s="2"/>
      <c r="O25150" s="2"/>
      <c r="Q25150" s="2"/>
      <c r="R25150" s="2"/>
      <c r="S25150" s="2"/>
      <c r="T25150" s="2"/>
    </row>
    <row r="25151" spans="4:20" x14ac:dyDescent="0.2">
      <c r="D25151" s="2"/>
      <c r="E25151" s="2"/>
      <c r="F25151" s="2"/>
      <c r="G25151" s="2"/>
      <c r="O25151" s="2"/>
      <c r="Q25151" s="2"/>
      <c r="R25151" s="2"/>
      <c r="S25151" s="2"/>
      <c r="T25151" s="2"/>
    </row>
    <row r="25152" spans="4:20" x14ac:dyDescent="0.2">
      <c r="D25152" s="2"/>
      <c r="E25152" s="2"/>
      <c r="F25152" s="2"/>
      <c r="G25152" s="2"/>
      <c r="O25152" s="2"/>
      <c r="Q25152" s="2"/>
      <c r="R25152" s="2"/>
      <c r="S25152" s="2"/>
      <c r="T25152" s="2"/>
    </row>
    <row r="25153" spans="4:20" x14ac:dyDescent="0.2">
      <c r="D25153" s="2"/>
      <c r="E25153" s="2"/>
      <c r="F25153" s="2"/>
      <c r="G25153" s="2"/>
      <c r="O25153" s="2"/>
      <c r="Q25153" s="2"/>
      <c r="R25153" s="2"/>
      <c r="S25153" s="2"/>
      <c r="T25153" s="2"/>
    </row>
    <row r="25154" spans="4:20" x14ac:dyDescent="0.2">
      <c r="D25154" s="2"/>
      <c r="E25154" s="2"/>
      <c r="F25154" s="2"/>
      <c r="G25154" s="2"/>
      <c r="O25154" s="2"/>
      <c r="Q25154" s="2"/>
      <c r="R25154" s="2"/>
      <c r="S25154" s="2"/>
      <c r="T25154" s="2"/>
    </row>
    <row r="25155" spans="4:20" x14ac:dyDescent="0.2">
      <c r="D25155" s="2"/>
      <c r="E25155" s="2"/>
      <c r="F25155" s="2"/>
      <c r="G25155" s="2"/>
      <c r="O25155" s="2"/>
      <c r="Q25155" s="2"/>
      <c r="R25155" s="2"/>
      <c r="S25155" s="2"/>
      <c r="T25155" s="2"/>
    </row>
    <row r="25156" spans="4:20" x14ac:dyDescent="0.2">
      <c r="D25156" s="2"/>
      <c r="E25156" s="2"/>
      <c r="F25156" s="2"/>
      <c r="G25156" s="2"/>
      <c r="O25156" s="2"/>
      <c r="Q25156" s="2"/>
      <c r="R25156" s="2"/>
      <c r="S25156" s="2"/>
      <c r="T25156" s="2"/>
    </row>
    <row r="25157" spans="4:20" x14ac:dyDescent="0.2">
      <c r="D25157" s="2"/>
      <c r="E25157" s="2"/>
      <c r="F25157" s="2"/>
      <c r="G25157" s="2"/>
      <c r="O25157" s="2"/>
      <c r="Q25157" s="2"/>
      <c r="R25157" s="2"/>
      <c r="S25157" s="2"/>
      <c r="T25157" s="2"/>
    </row>
    <row r="25158" spans="4:20" x14ac:dyDescent="0.2">
      <c r="D25158" s="2"/>
      <c r="E25158" s="2"/>
      <c r="F25158" s="2"/>
      <c r="G25158" s="2"/>
      <c r="O25158" s="2"/>
      <c r="Q25158" s="2"/>
      <c r="R25158" s="2"/>
      <c r="S25158" s="2"/>
      <c r="T25158" s="2"/>
    </row>
    <row r="25159" spans="4:20" x14ac:dyDescent="0.2">
      <c r="D25159" s="2"/>
      <c r="E25159" s="2"/>
      <c r="F25159" s="2"/>
      <c r="G25159" s="2"/>
      <c r="O25159" s="2"/>
      <c r="Q25159" s="2"/>
      <c r="R25159" s="2"/>
      <c r="S25159" s="2"/>
      <c r="T25159" s="2"/>
    </row>
    <row r="25160" spans="4:20" x14ac:dyDescent="0.2">
      <c r="D25160" s="2"/>
      <c r="E25160" s="2"/>
      <c r="F25160" s="2"/>
      <c r="G25160" s="2"/>
      <c r="O25160" s="2"/>
      <c r="Q25160" s="2"/>
      <c r="R25160" s="2"/>
      <c r="S25160" s="2"/>
      <c r="T25160" s="2"/>
    </row>
    <row r="25161" spans="4:20" x14ac:dyDescent="0.2">
      <c r="D25161" s="2"/>
      <c r="E25161" s="2"/>
      <c r="F25161" s="2"/>
      <c r="G25161" s="2"/>
      <c r="O25161" s="2"/>
      <c r="Q25161" s="2"/>
      <c r="R25161" s="2"/>
      <c r="S25161" s="2"/>
      <c r="T25161" s="2"/>
    </row>
    <row r="25162" spans="4:20" x14ac:dyDescent="0.2">
      <c r="D25162" s="2"/>
      <c r="E25162" s="2"/>
      <c r="F25162" s="2"/>
      <c r="G25162" s="2"/>
      <c r="O25162" s="2"/>
      <c r="Q25162" s="2"/>
      <c r="R25162" s="2"/>
      <c r="S25162" s="2"/>
      <c r="T25162" s="2"/>
    </row>
    <row r="25163" spans="4:20" x14ac:dyDescent="0.2">
      <c r="D25163" s="2"/>
      <c r="E25163" s="2"/>
      <c r="F25163" s="2"/>
      <c r="G25163" s="2"/>
      <c r="O25163" s="2"/>
      <c r="Q25163" s="2"/>
      <c r="R25163" s="2"/>
      <c r="S25163" s="2"/>
      <c r="T25163" s="2"/>
    </row>
    <row r="25164" spans="4:20" x14ac:dyDescent="0.2">
      <c r="D25164" s="2"/>
      <c r="E25164" s="2"/>
      <c r="F25164" s="2"/>
      <c r="G25164" s="2"/>
      <c r="O25164" s="2"/>
      <c r="Q25164" s="2"/>
      <c r="R25164" s="2"/>
      <c r="S25164" s="2"/>
      <c r="T25164" s="2"/>
    </row>
    <row r="25165" spans="4:20" x14ac:dyDescent="0.2">
      <c r="D25165" s="2"/>
      <c r="E25165" s="2"/>
      <c r="F25165" s="2"/>
      <c r="G25165" s="2"/>
      <c r="O25165" s="2"/>
      <c r="Q25165" s="2"/>
      <c r="R25165" s="2"/>
      <c r="S25165" s="2"/>
      <c r="T25165" s="2"/>
    </row>
    <row r="25166" spans="4:20" x14ac:dyDescent="0.2">
      <c r="D25166" s="2"/>
      <c r="E25166" s="2"/>
      <c r="F25166" s="2"/>
      <c r="G25166" s="2"/>
      <c r="O25166" s="2"/>
      <c r="Q25166" s="2"/>
      <c r="R25166" s="2"/>
      <c r="S25166" s="2"/>
      <c r="T25166" s="2"/>
    </row>
    <row r="25167" spans="4:20" x14ac:dyDescent="0.2">
      <c r="D25167" s="2"/>
      <c r="E25167" s="2"/>
      <c r="F25167" s="2"/>
      <c r="G25167" s="2"/>
      <c r="O25167" s="2"/>
      <c r="Q25167" s="2"/>
      <c r="R25167" s="2"/>
      <c r="S25167" s="2"/>
      <c r="T25167" s="2"/>
    </row>
    <row r="25168" spans="4:20" x14ac:dyDescent="0.2">
      <c r="D25168" s="2"/>
      <c r="E25168" s="2"/>
      <c r="F25168" s="2"/>
      <c r="G25168" s="2"/>
      <c r="O25168" s="2"/>
      <c r="Q25168" s="2"/>
      <c r="R25168" s="2"/>
      <c r="S25168" s="2"/>
      <c r="T25168" s="2"/>
    </row>
    <row r="25169" spans="4:20" x14ac:dyDescent="0.2">
      <c r="D25169" s="2"/>
      <c r="E25169" s="2"/>
      <c r="F25169" s="2"/>
      <c r="G25169" s="2"/>
      <c r="O25169" s="2"/>
      <c r="Q25169" s="2"/>
      <c r="R25169" s="2"/>
      <c r="S25169" s="2"/>
      <c r="T25169" s="2"/>
    </row>
    <row r="25170" spans="4:20" x14ac:dyDescent="0.2">
      <c r="D25170" s="2"/>
      <c r="E25170" s="2"/>
      <c r="F25170" s="2"/>
      <c r="G25170" s="2"/>
      <c r="O25170" s="2"/>
      <c r="Q25170" s="2"/>
      <c r="R25170" s="2"/>
      <c r="S25170" s="2"/>
      <c r="T25170" s="2"/>
    </row>
    <row r="25171" spans="4:20" x14ac:dyDescent="0.2">
      <c r="D25171" s="2"/>
      <c r="E25171" s="2"/>
      <c r="F25171" s="2"/>
      <c r="G25171" s="2"/>
      <c r="O25171" s="2"/>
      <c r="Q25171" s="2"/>
      <c r="R25171" s="2"/>
      <c r="S25171" s="2"/>
      <c r="T25171" s="2"/>
    </row>
    <row r="25172" spans="4:20" x14ac:dyDescent="0.2">
      <c r="D25172" s="2"/>
      <c r="E25172" s="2"/>
      <c r="F25172" s="2"/>
      <c r="G25172" s="2"/>
      <c r="O25172" s="2"/>
      <c r="Q25172" s="2"/>
      <c r="R25172" s="2"/>
      <c r="S25172" s="2"/>
      <c r="T25172" s="2"/>
    </row>
    <row r="25173" spans="4:20" x14ac:dyDescent="0.2">
      <c r="D25173" s="2"/>
      <c r="E25173" s="2"/>
      <c r="F25173" s="2"/>
      <c r="G25173" s="2"/>
      <c r="O25173" s="2"/>
      <c r="Q25173" s="2"/>
      <c r="R25173" s="2"/>
      <c r="S25173" s="2"/>
      <c r="T25173" s="2"/>
    </row>
    <row r="25174" spans="4:20" x14ac:dyDescent="0.2">
      <c r="D25174" s="2"/>
      <c r="E25174" s="2"/>
      <c r="F25174" s="2"/>
      <c r="G25174" s="2"/>
      <c r="O25174" s="2"/>
      <c r="Q25174" s="2"/>
      <c r="R25174" s="2"/>
      <c r="S25174" s="2"/>
      <c r="T25174" s="2"/>
    </row>
    <row r="25175" spans="4:20" x14ac:dyDescent="0.2">
      <c r="D25175" s="2"/>
      <c r="E25175" s="2"/>
      <c r="F25175" s="2"/>
      <c r="G25175" s="2"/>
      <c r="O25175" s="2"/>
      <c r="Q25175" s="2"/>
      <c r="R25175" s="2"/>
      <c r="S25175" s="2"/>
      <c r="T25175" s="2"/>
    </row>
    <row r="25176" spans="4:20" x14ac:dyDescent="0.2">
      <c r="D25176" s="2"/>
      <c r="E25176" s="2"/>
      <c r="F25176" s="2"/>
      <c r="G25176" s="2"/>
      <c r="O25176" s="2"/>
      <c r="Q25176" s="2"/>
      <c r="R25176" s="2"/>
      <c r="S25176" s="2"/>
      <c r="T25176" s="2"/>
    </row>
    <row r="25177" spans="4:20" x14ac:dyDescent="0.2">
      <c r="D25177" s="2"/>
      <c r="E25177" s="2"/>
      <c r="F25177" s="2"/>
      <c r="G25177" s="2"/>
      <c r="O25177" s="2"/>
      <c r="Q25177" s="2"/>
      <c r="R25177" s="2"/>
      <c r="S25177" s="2"/>
      <c r="T25177" s="2"/>
    </row>
    <row r="25178" spans="4:20" x14ac:dyDescent="0.2">
      <c r="D25178" s="2"/>
      <c r="E25178" s="2"/>
      <c r="F25178" s="2"/>
      <c r="G25178" s="2"/>
      <c r="O25178" s="2"/>
      <c r="Q25178" s="2"/>
      <c r="R25178" s="2"/>
      <c r="S25178" s="2"/>
      <c r="T25178" s="2"/>
    </row>
    <row r="25179" spans="4:20" x14ac:dyDescent="0.2">
      <c r="D25179" s="2"/>
      <c r="E25179" s="2"/>
      <c r="F25179" s="2"/>
      <c r="G25179" s="2"/>
      <c r="O25179" s="2"/>
      <c r="Q25179" s="2"/>
      <c r="R25179" s="2"/>
      <c r="S25179" s="2"/>
      <c r="T25179" s="2"/>
    </row>
    <row r="25180" spans="4:20" x14ac:dyDescent="0.2">
      <c r="D25180" s="2"/>
      <c r="E25180" s="2"/>
      <c r="F25180" s="2"/>
      <c r="G25180" s="2"/>
      <c r="O25180" s="2"/>
      <c r="Q25180" s="2"/>
      <c r="R25180" s="2"/>
      <c r="S25180" s="2"/>
      <c r="T25180" s="2"/>
    </row>
    <row r="25181" spans="4:20" x14ac:dyDescent="0.2">
      <c r="D25181" s="2"/>
      <c r="E25181" s="2"/>
      <c r="F25181" s="2"/>
      <c r="G25181" s="2"/>
      <c r="O25181" s="2"/>
      <c r="Q25181" s="2"/>
      <c r="R25181" s="2"/>
      <c r="S25181" s="2"/>
      <c r="T25181" s="2"/>
    </row>
    <row r="25182" spans="4:20" x14ac:dyDescent="0.2">
      <c r="D25182" s="2"/>
      <c r="E25182" s="2"/>
      <c r="F25182" s="2"/>
      <c r="G25182" s="2"/>
      <c r="O25182" s="2"/>
      <c r="Q25182" s="2"/>
      <c r="R25182" s="2"/>
      <c r="S25182" s="2"/>
      <c r="T25182" s="2"/>
    </row>
    <row r="25183" spans="4:20" x14ac:dyDescent="0.2">
      <c r="D25183" s="2"/>
      <c r="E25183" s="2"/>
      <c r="F25183" s="2"/>
      <c r="G25183" s="2"/>
      <c r="O25183" s="2"/>
      <c r="Q25183" s="2"/>
      <c r="R25183" s="2"/>
      <c r="S25183" s="2"/>
      <c r="T25183" s="2"/>
    </row>
    <row r="25184" spans="4:20" x14ac:dyDescent="0.2">
      <c r="D25184" s="2"/>
      <c r="E25184" s="2"/>
      <c r="F25184" s="2"/>
      <c r="G25184" s="2"/>
      <c r="O25184" s="2"/>
      <c r="Q25184" s="2"/>
      <c r="R25184" s="2"/>
      <c r="S25184" s="2"/>
      <c r="T25184" s="2"/>
    </row>
    <row r="25185" spans="4:20" x14ac:dyDescent="0.2">
      <c r="D25185" s="2"/>
      <c r="E25185" s="2"/>
      <c r="F25185" s="2"/>
      <c r="G25185" s="2"/>
      <c r="O25185" s="2"/>
      <c r="Q25185" s="2"/>
      <c r="R25185" s="2"/>
      <c r="S25185" s="2"/>
      <c r="T25185" s="2"/>
    </row>
    <row r="25186" spans="4:20" x14ac:dyDescent="0.2">
      <c r="D25186" s="2"/>
      <c r="E25186" s="2"/>
      <c r="F25186" s="2"/>
      <c r="G25186" s="2"/>
      <c r="O25186" s="2"/>
      <c r="Q25186" s="2"/>
      <c r="R25186" s="2"/>
      <c r="S25186" s="2"/>
      <c r="T25186" s="2"/>
    </row>
    <row r="25187" spans="4:20" x14ac:dyDescent="0.2">
      <c r="D25187" s="2"/>
      <c r="E25187" s="2"/>
      <c r="F25187" s="2"/>
      <c r="G25187" s="2"/>
      <c r="O25187" s="2"/>
      <c r="Q25187" s="2"/>
      <c r="R25187" s="2"/>
      <c r="S25187" s="2"/>
      <c r="T25187" s="2"/>
    </row>
    <row r="25188" spans="4:20" x14ac:dyDescent="0.2">
      <c r="D25188" s="2"/>
      <c r="E25188" s="2"/>
      <c r="F25188" s="2"/>
      <c r="G25188" s="2"/>
      <c r="O25188" s="2"/>
      <c r="Q25188" s="2"/>
      <c r="R25188" s="2"/>
      <c r="S25188" s="2"/>
      <c r="T25188" s="2"/>
    </row>
    <row r="25189" spans="4:20" x14ac:dyDescent="0.2">
      <c r="D25189" s="2"/>
      <c r="E25189" s="2"/>
      <c r="F25189" s="2"/>
      <c r="G25189" s="2"/>
      <c r="O25189" s="2"/>
      <c r="Q25189" s="2"/>
      <c r="R25189" s="2"/>
      <c r="S25189" s="2"/>
      <c r="T25189" s="2"/>
    </row>
    <row r="25190" spans="4:20" x14ac:dyDescent="0.2">
      <c r="D25190" s="2"/>
      <c r="E25190" s="2"/>
      <c r="F25190" s="2"/>
      <c r="G25190" s="2"/>
      <c r="O25190" s="2"/>
      <c r="Q25190" s="2"/>
      <c r="R25190" s="2"/>
      <c r="S25190" s="2"/>
      <c r="T25190" s="2"/>
    </row>
    <row r="25191" spans="4:20" x14ac:dyDescent="0.2">
      <c r="D25191" s="2"/>
      <c r="E25191" s="2"/>
      <c r="F25191" s="2"/>
      <c r="G25191" s="2"/>
      <c r="O25191" s="2"/>
      <c r="Q25191" s="2"/>
      <c r="R25191" s="2"/>
      <c r="S25191" s="2"/>
      <c r="T25191" s="2"/>
    </row>
    <row r="25192" spans="4:20" x14ac:dyDescent="0.2">
      <c r="D25192" s="2"/>
      <c r="E25192" s="2"/>
      <c r="F25192" s="2"/>
      <c r="G25192" s="2"/>
      <c r="O25192" s="2"/>
      <c r="Q25192" s="2"/>
      <c r="R25192" s="2"/>
      <c r="S25192" s="2"/>
      <c r="T25192" s="2"/>
    </row>
    <row r="25193" spans="4:20" x14ac:dyDescent="0.2">
      <c r="D25193" s="2"/>
      <c r="E25193" s="2"/>
      <c r="F25193" s="2"/>
      <c r="G25193" s="2"/>
      <c r="O25193" s="2"/>
      <c r="Q25193" s="2"/>
      <c r="R25193" s="2"/>
      <c r="S25193" s="2"/>
      <c r="T25193" s="2"/>
    </row>
    <row r="25194" spans="4:20" x14ac:dyDescent="0.2">
      <c r="D25194" s="2"/>
      <c r="E25194" s="2"/>
      <c r="F25194" s="2"/>
      <c r="G25194" s="2"/>
      <c r="O25194" s="2"/>
      <c r="Q25194" s="2"/>
      <c r="R25194" s="2"/>
      <c r="S25194" s="2"/>
      <c r="T25194" s="2"/>
    </row>
    <row r="25195" spans="4:20" x14ac:dyDescent="0.2">
      <c r="D25195" s="2"/>
      <c r="E25195" s="2"/>
      <c r="F25195" s="2"/>
      <c r="G25195" s="2"/>
      <c r="O25195" s="2"/>
      <c r="Q25195" s="2"/>
      <c r="R25195" s="2"/>
      <c r="S25195" s="2"/>
      <c r="T25195" s="2"/>
    </row>
    <row r="25196" spans="4:20" x14ac:dyDescent="0.2">
      <c r="D25196" s="2"/>
      <c r="E25196" s="2"/>
      <c r="F25196" s="2"/>
      <c r="G25196" s="2"/>
      <c r="O25196" s="2"/>
      <c r="Q25196" s="2"/>
      <c r="R25196" s="2"/>
      <c r="S25196" s="2"/>
      <c r="T25196" s="2"/>
    </row>
    <row r="25197" spans="4:20" x14ac:dyDescent="0.2">
      <c r="D25197" s="2"/>
      <c r="E25197" s="2"/>
      <c r="F25197" s="2"/>
      <c r="G25197" s="2"/>
      <c r="O25197" s="2"/>
      <c r="Q25197" s="2"/>
      <c r="R25197" s="2"/>
      <c r="S25197" s="2"/>
      <c r="T25197" s="2"/>
    </row>
    <row r="25198" spans="4:20" x14ac:dyDescent="0.2">
      <c r="D25198" s="2"/>
      <c r="E25198" s="2"/>
      <c r="F25198" s="2"/>
      <c r="G25198" s="2"/>
      <c r="O25198" s="2"/>
      <c r="Q25198" s="2"/>
      <c r="R25198" s="2"/>
      <c r="S25198" s="2"/>
      <c r="T25198" s="2"/>
    </row>
    <row r="25199" spans="4:20" x14ac:dyDescent="0.2">
      <c r="D25199" s="2"/>
      <c r="E25199" s="2"/>
      <c r="F25199" s="2"/>
      <c r="G25199" s="2"/>
      <c r="O25199" s="2"/>
      <c r="Q25199" s="2"/>
      <c r="R25199" s="2"/>
      <c r="S25199" s="2"/>
      <c r="T25199" s="2"/>
    </row>
    <row r="25200" spans="4:20" x14ac:dyDescent="0.2">
      <c r="D25200" s="2"/>
      <c r="E25200" s="2"/>
      <c r="F25200" s="2"/>
      <c r="G25200" s="2"/>
      <c r="O25200" s="2"/>
      <c r="Q25200" s="2"/>
      <c r="R25200" s="2"/>
      <c r="S25200" s="2"/>
      <c r="T25200" s="2"/>
    </row>
    <row r="25201" spans="4:20" x14ac:dyDescent="0.2">
      <c r="D25201" s="2"/>
      <c r="E25201" s="2"/>
      <c r="F25201" s="2"/>
      <c r="G25201" s="2"/>
      <c r="O25201" s="2"/>
      <c r="Q25201" s="2"/>
      <c r="R25201" s="2"/>
      <c r="S25201" s="2"/>
      <c r="T25201" s="2"/>
    </row>
    <row r="25202" spans="4:20" x14ac:dyDescent="0.2">
      <c r="D25202" s="2"/>
      <c r="E25202" s="2"/>
      <c r="F25202" s="2"/>
      <c r="G25202" s="2"/>
      <c r="O25202" s="2"/>
      <c r="Q25202" s="2"/>
      <c r="R25202" s="2"/>
      <c r="S25202" s="2"/>
      <c r="T25202" s="2"/>
    </row>
    <row r="25203" spans="4:20" x14ac:dyDescent="0.2">
      <c r="D25203" s="2"/>
      <c r="E25203" s="2"/>
      <c r="F25203" s="2"/>
      <c r="G25203" s="2"/>
      <c r="O25203" s="2"/>
      <c r="Q25203" s="2"/>
      <c r="R25203" s="2"/>
      <c r="S25203" s="2"/>
      <c r="T25203" s="2"/>
    </row>
    <row r="25204" spans="4:20" x14ac:dyDescent="0.2">
      <c r="D25204" s="2"/>
      <c r="E25204" s="2"/>
      <c r="F25204" s="2"/>
      <c r="G25204" s="2"/>
      <c r="O25204" s="2"/>
      <c r="Q25204" s="2"/>
      <c r="R25204" s="2"/>
      <c r="S25204" s="2"/>
      <c r="T25204" s="2"/>
    </row>
    <row r="25205" spans="4:20" x14ac:dyDescent="0.2">
      <c r="D25205" s="2"/>
      <c r="E25205" s="2"/>
      <c r="F25205" s="2"/>
      <c r="G25205" s="2"/>
      <c r="O25205" s="2"/>
      <c r="Q25205" s="2"/>
      <c r="R25205" s="2"/>
      <c r="S25205" s="2"/>
      <c r="T25205" s="2"/>
    </row>
    <row r="25206" spans="4:20" x14ac:dyDescent="0.2">
      <c r="D25206" s="2"/>
      <c r="E25206" s="2"/>
      <c r="F25206" s="2"/>
      <c r="G25206" s="2"/>
      <c r="O25206" s="2"/>
      <c r="Q25206" s="2"/>
      <c r="R25206" s="2"/>
      <c r="S25206" s="2"/>
      <c r="T25206" s="2"/>
    </row>
    <row r="25207" spans="4:20" x14ac:dyDescent="0.2">
      <c r="D25207" s="2"/>
      <c r="E25207" s="2"/>
      <c r="F25207" s="2"/>
      <c r="G25207" s="2"/>
      <c r="O25207" s="2"/>
      <c r="Q25207" s="2"/>
      <c r="R25207" s="2"/>
      <c r="S25207" s="2"/>
      <c r="T25207" s="2"/>
    </row>
    <row r="25208" spans="4:20" x14ac:dyDescent="0.2">
      <c r="D25208" s="2"/>
      <c r="E25208" s="2"/>
      <c r="F25208" s="2"/>
      <c r="G25208" s="2"/>
      <c r="O25208" s="2"/>
      <c r="Q25208" s="2"/>
      <c r="R25208" s="2"/>
      <c r="S25208" s="2"/>
      <c r="T25208" s="2"/>
    </row>
    <row r="25209" spans="4:20" x14ac:dyDescent="0.2">
      <c r="D25209" s="2"/>
      <c r="E25209" s="2"/>
      <c r="F25209" s="2"/>
      <c r="G25209" s="2"/>
      <c r="O25209" s="2"/>
      <c r="Q25209" s="2"/>
      <c r="R25209" s="2"/>
      <c r="S25209" s="2"/>
      <c r="T25209" s="2"/>
    </row>
    <row r="25210" spans="4:20" x14ac:dyDescent="0.2">
      <c r="D25210" s="2"/>
      <c r="E25210" s="2"/>
      <c r="F25210" s="2"/>
      <c r="G25210" s="2"/>
      <c r="O25210" s="2"/>
      <c r="Q25210" s="2"/>
      <c r="R25210" s="2"/>
      <c r="S25210" s="2"/>
      <c r="T25210" s="2"/>
    </row>
    <row r="25211" spans="4:20" x14ac:dyDescent="0.2">
      <c r="D25211" s="2"/>
      <c r="E25211" s="2"/>
      <c r="F25211" s="2"/>
      <c r="G25211" s="2"/>
      <c r="O25211" s="2"/>
      <c r="Q25211" s="2"/>
      <c r="R25211" s="2"/>
      <c r="S25211" s="2"/>
      <c r="T25211" s="2"/>
    </row>
    <row r="25212" spans="4:20" x14ac:dyDescent="0.2">
      <c r="D25212" s="2"/>
      <c r="E25212" s="2"/>
      <c r="F25212" s="2"/>
      <c r="G25212" s="2"/>
      <c r="O25212" s="2"/>
      <c r="Q25212" s="2"/>
      <c r="R25212" s="2"/>
      <c r="S25212" s="2"/>
      <c r="T25212" s="2"/>
    </row>
    <row r="25213" spans="4:20" x14ac:dyDescent="0.2">
      <c r="D25213" s="2"/>
      <c r="E25213" s="2"/>
      <c r="F25213" s="2"/>
      <c r="G25213" s="2"/>
      <c r="O25213" s="2"/>
      <c r="Q25213" s="2"/>
      <c r="R25213" s="2"/>
      <c r="S25213" s="2"/>
      <c r="T25213" s="2"/>
    </row>
    <row r="25214" spans="4:20" x14ac:dyDescent="0.2">
      <c r="D25214" s="2"/>
      <c r="E25214" s="2"/>
      <c r="F25214" s="2"/>
      <c r="G25214" s="2"/>
      <c r="O25214" s="2"/>
      <c r="Q25214" s="2"/>
      <c r="R25214" s="2"/>
      <c r="S25214" s="2"/>
      <c r="T25214" s="2"/>
    </row>
    <row r="25215" spans="4:20" x14ac:dyDescent="0.2">
      <c r="D25215" s="2"/>
      <c r="E25215" s="2"/>
      <c r="F25215" s="2"/>
      <c r="G25215" s="2"/>
      <c r="O25215" s="2"/>
      <c r="Q25215" s="2"/>
      <c r="R25215" s="2"/>
      <c r="S25215" s="2"/>
      <c r="T25215" s="2"/>
    </row>
    <row r="25216" spans="4:20" x14ac:dyDescent="0.2">
      <c r="D25216" s="2"/>
      <c r="E25216" s="2"/>
      <c r="F25216" s="2"/>
      <c r="G25216" s="2"/>
      <c r="O25216" s="2"/>
      <c r="Q25216" s="2"/>
      <c r="R25216" s="2"/>
      <c r="S25216" s="2"/>
      <c r="T25216" s="2"/>
    </row>
    <row r="25217" spans="4:20" x14ac:dyDescent="0.2">
      <c r="D25217" s="2"/>
      <c r="E25217" s="2"/>
      <c r="F25217" s="2"/>
      <c r="G25217" s="2"/>
      <c r="O25217" s="2"/>
      <c r="Q25217" s="2"/>
      <c r="R25217" s="2"/>
      <c r="S25217" s="2"/>
      <c r="T25217" s="2"/>
    </row>
    <row r="25218" spans="4:20" x14ac:dyDescent="0.2">
      <c r="D25218" s="2"/>
      <c r="E25218" s="2"/>
      <c r="F25218" s="2"/>
      <c r="G25218" s="2"/>
      <c r="O25218" s="2"/>
      <c r="Q25218" s="2"/>
      <c r="R25218" s="2"/>
      <c r="S25218" s="2"/>
      <c r="T25218" s="2"/>
    </row>
    <row r="25219" spans="4:20" x14ac:dyDescent="0.2">
      <c r="D25219" s="2"/>
      <c r="E25219" s="2"/>
      <c r="F25219" s="2"/>
      <c r="G25219" s="2"/>
      <c r="O25219" s="2"/>
      <c r="Q25219" s="2"/>
      <c r="R25219" s="2"/>
      <c r="S25219" s="2"/>
      <c r="T25219" s="2"/>
    </row>
    <row r="25220" spans="4:20" x14ac:dyDescent="0.2">
      <c r="D25220" s="2"/>
      <c r="E25220" s="2"/>
      <c r="F25220" s="2"/>
      <c r="G25220" s="2"/>
      <c r="O25220" s="2"/>
      <c r="Q25220" s="2"/>
      <c r="R25220" s="2"/>
      <c r="S25220" s="2"/>
      <c r="T25220" s="2"/>
    </row>
    <row r="25221" spans="4:20" x14ac:dyDescent="0.2">
      <c r="D25221" s="2"/>
      <c r="E25221" s="2"/>
      <c r="F25221" s="2"/>
      <c r="G25221" s="2"/>
      <c r="O25221" s="2"/>
      <c r="Q25221" s="2"/>
      <c r="R25221" s="2"/>
      <c r="S25221" s="2"/>
      <c r="T25221" s="2"/>
    </row>
    <row r="25222" spans="4:20" x14ac:dyDescent="0.2">
      <c r="D25222" s="2"/>
      <c r="E25222" s="2"/>
      <c r="F25222" s="2"/>
      <c r="G25222" s="2"/>
      <c r="O25222" s="2"/>
      <c r="Q25222" s="2"/>
      <c r="R25222" s="2"/>
      <c r="S25222" s="2"/>
      <c r="T25222" s="2"/>
    </row>
    <row r="25223" spans="4:20" x14ac:dyDescent="0.2">
      <c r="D25223" s="2"/>
      <c r="E25223" s="2"/>
      <c r="F25223" s="2"/>
      <c r="G25223" s="2"/>
      <c r="O25223" s="2"/>
      <c r="Q25223" s="2"/>
      <c r="R25223" s="2"/>
      <c r="S25223" s="2"/>
      <c r="T25223" s="2"/>
    </row>
    <row r="25224" spans="4:20" x14ac:dyDescent="0.2">
      <c r="D25224" s="2"/>
      <c r="E25224" s="2"/>
      <c r="F25224" s="2"/>
      <c r="G25224" s="2"/>
      <c r="O25224" s="2"/>
      <c r="Q25224" s="2"/>
      <c r="R25224" s="2"/>
      <c r="S25224" s="2"/>
      <c r="T25224" s="2"/>
    </row>
    <row r="25225" spans="4:20" x14ac:dyDescent="0.2">
      <c r="D25225" s="2"/>
      <c r="E25225" s="2"/>
      <c r="F25225" s="2"/>
      <c r="G25225" s="2"/>
      <c r="O25225" s="2"/>
      <c r="Q25225" s="2"/>
      <c r="R25225" s="2"/>
      <c r="S25225" s="2"/>
      <c r="T25225" s="2"/>
    </row>
    <row r="25226" spans="4:20" x14ac:dyDescent="0.2">
      <c r="D25226" s="2"/>
      <c r="E25226" s="2"/>
      <c r="F25226" s="2"/>
      <c r="G25226" s="2"/>
      <c r="O25226" s="2"/>
      <c r="Q25226" s="2"/>
      <c r="R25226" s="2"/>
      <c r="S25226" s="2"/>
      <c r="T25226" s="2"/>
    </row>
    <row r="25227" spans="4:20" x14ac:dyDescent="0.2">
      <c r="D25227" s="2"/>
      <c r="E25227" s="2"/>
      <c r="F25227" s="2"/>
      <c r="G25227" s="2"/>
      <c r="O25227" s="2"/>
      <c r="Q25227" s="2"/>
      <c r="R25227" s="2"/>
      <c r="S25227" s="2"/>
      <c r="T25227" s="2"/>
    </row>
    <row r="25228" spans="4:20" x14ac:dyDescent="0.2">
      <c r="D25228" s="2"/>
      <c r="E25228" s="2"/>
      <c r="F25228" s="2"/>
      <c r="G25228" s="2"/>
      <c r="O25228" s="2"/>
      <c r="Q25228" s="2"/>
      <c r="R25228" s="2"/>
      <c r="S25228" s="2"/>
      <c r="T25228" s="2"/>
    </row>
    <row r="25229" spans="4:20" x14ac:dyDescent="0.2">
      <c r="D25229" s="2"/>
      <c r="E25229" s="2"/>
      <c r="F25229" s="2"/>
      <c r="G25229" s="2"/>
      <c r="O25229" s="2"/>
      <c r="Q25229" s="2"/>
      <c r="R25229" s="2"/>
      <c r="S25229" s="2"/>
      <c r="T25229" s="2"/>
    </row>
    <row r="25230" spans="4:20" x14ac:dyDescent="0.2">
      <c r="D25230" s="2"/>
      <c r="E25230" s="2"/>
      <c r="F25230" s="2"/>
      <c r="G25230" s="2"/>
      <c r="O25230" s="2"/>
      <c r="Q25230" s="2"/>
      <c r="R25230" s="2"/>
      <c r="S25230" s="2"/>
      <c r="T25230" s="2"/>
    </row>
    <row r="25231" spans="4:20" x14ac:dyDescent="0.2">
      <c r="D25231" s="2"/>
      <c r="E25231" s="2"/>
      <c r="F25231" s="2"/>
      <c r="G25231" s="2"/>
      <c r="O25231" s="2"/>
      <c r="Q25231" s="2"/>
      <c r="R25231" s="2"/>
      <c r="S25231" s="2"/>
      <c r="T25231" s="2"/>
    </row>
    <row r="25232" spans="4:20" x14ac:dyDescent="0.2">
      <c r="D25232" s="2"/>
      <c r="E25232" s="2"/>
      <c r="F25232" s="2"/>
      <c r="G25232" s="2"/>
      <c r="O25232" s="2"/>
      <c r="Q25232" s="2"/>
      <c r="R25232" s="2"/>
      <c r="S25232" s="2"/>
      <c r="T25232" s="2"/>
    </row>
    <row r="25233" spans="4:20" x14ac:dyDescent="0.2">
      <c r="D25233" s="2"/>
      <c r="E25233" s="2"/>
      <c r="F25233" s="2"/>
      <c r="G25233" s="2"/>
      <c r="O25233" s="2"/>
      <c r="Q25233" s="2"/>
      <c r="R25233" s="2"/>
      <c r="S25233" s="2"/>
      <c r="T25233" s="2"/>
    </row>
    <row r="25234" spans="4:20" x14ac:dyDescent="0.2">
      <c r="D25234" s="2"/>
      <c r="E25234" s="2"/>
      <c r="F25234" s="2"/>
      <c r="G25234" s="2"/>
      <c r="O25234" s="2"/>
      <c r="Q25234" s="2"/>
      <c r="R25234" s="2"/>
      <c r="S25234" s="2"/>
      <c r="T25234" s="2"/>
    </row>
    <row r="25235" spans="4:20" x14ac:dyDescent="0.2">
      <c r="D25235" s="2"/>
      <c r="E25235" s="2"/>
      <c r="F25235" s="2"/>
      <c r="G25235" s="2"/>
      <c r="O25235" s="2"/>
      <c r="Q25235" s="2"/>
      <c r="R25235" s="2"/>
      <c r="S25235" s="2"/>
      <c r="T25235" s="2"/>
    </row>
    <row r="25236" spans="4:20" x14ac:dyDescent="0.2">
      <c r="D25236" s="2"/>
      <c r="E25236" s="2"/>
      <c r="F25236" s="2"/>
      <c r="G25236" s="2"/>
      <c r="O25236" s="2"/>
      <c r="Q25236" s="2"/>
      <c r="R25236" s="2"/>
      <c r="S25236" s="2"/>
      <c r="T25236" s="2"/>
    </row>
    <row r="25237" spans="4:20" x14ac:dyDescent="0.2">
      <c r="D25237" s="2"/>
      <c r="E25237" s="2"/>
      <c r="F25237" s="2"/>
      <c r="G25237" s="2"/>
      <c r="O25237" s="2"/>
      <c r="Q25237" s="2"/>
      <c r="R25237" s="2"/>
      <c r="S25237" s="2"/>
      <c r="T25237" s="2"/>
    </row>
    <row r="25238" spans="4:20" x14ac:dyDescent="0.2">
      <c r="D25238" s="2"/>
      <c r="E25238" s="2"/>
      <c r="F25238" s="2"/>
      <c r="G25238" s="2"/>
      <c r="O25238" s="2"/>
      <c r="Q25238" s="2"/>
      <c r="R25238" s="2"/>
      <c r="S25238" s="2"/>
      <c r="T25238" s="2"/>
    </row>
    <row r="25239" spans="4:20" x14ac:dyDescent="0.2">
      <c r="D25239" s="2"/>
      <c r="E25239" s="2"/>
      <c r="F25239" s="2"/>
      <c r="G25239" s="2"/>
      <c r="O25239" s="2"/>
      <c r="Q25239" s="2"/>
      <c r="R25239" s="2"/>
      <c r="S25239" s="2"/>
      <c r="T25239" s="2"/>
    </row>
    <row r="25240" spans="4:20" x14ac:dyDescent="0.2">
      <c r="D25240" s="2"/>
      <c r="E25240" s="2"/>
      <c r="F25240" s="2"/>
      <c r="G25240" s="2"/>
      <c r="O25240" s="2"/>
      <c r="Q25240" s="2"/>
      <c r="R25240" s="2"/>
      <c r="S25240" s="2"/>
      <c r="T25240" s="2"/>
    </row>
    <row r="25241" spans="4:20" x14ac:dyDescent="0.2">
      <c r="D25241" s="2"/>
      <c r="E25241" s="2"/>
      <c r="F25241" s="2"/>
      <c r="G25241" s="2"/>
      <c r="O25241" s="2"/>
      <c r="Q25241" s="2"/>
      <c r="R25241" s="2"/>
      <c r="S25241" s="2"/>
      <c r="T25241" s="2"/>
    </row>
    <row r="25242" spans="4:20" x14ac:dyDescent="0.2">
      <c r="D25242" s="2"/>
      <c r="E25242" s="2"/>
      <c r="F25242" s="2"/>
      <c r="G25242" s="2"/>
      <c r="O25242" s="2"/>
      <c r="Q25242" s="2"/>
      <c r="R25242" s="2"/>
      <c r="S25242" s="2"/>
      <c r="T25242" s="2"/>
    </row>
    <row r="25243" spans="4:20" x14ac:dyDescent="0.2">
      <c r="D25243" s="2"/>
      <c r="E25243" s="2"/>
      <c r="F25243" s="2"/>
      <c r="G25243" s="2"/>
      <c r="O25243" s="2"/>
      <c r="Q25243" s="2"/>
      <c r="R25243" s="2"/>
      <c r="S25243" s="2"/>
      <c r="T25243" s="2"/>
    </row>
    <row r="25244" spans="4:20" x14ac:dyDescent="0.2">
      <c r="D25244" s="2"/>
      <c r="E25244" s="2"/>
      <c r="F25244" s="2"/>
      <c r="G25244" s="2"/>
      <c r="O25244" s="2"/>
      <c r="Q25244" s="2"/>
      <c r="R25244" s="2"/>
      <c r="S25244" s="2"/>
      <c r="T25244" s="2"/>
    </row>
    <row r="25245" spans="4:20" x14ac:dyDescent="0.2">
      <c r="D25245" s="2"/>
      <c r="E25245" s="2"/>
      <c r="F25245" s="2"/>
      <c r="G25245" s="2"/>
      <c r="O25245" s="2"/>
      <c r="Q25245" s="2"/>
      <c r="R25245" s="2"/>
      <c r="S25245" s="2"/>
      <c r="T25245" s="2"/>
    </row>
    <row r="25246" spans="4:20" x14ac:dyDescent="0.2">
      <c r="D25246" s="2"/>
      <c r="E25246" s="2"/>
      <c r="F25246" s="2"/>
      <c r="G25246" s="2"/>
      <c r="O25246" s="2"/>
      <c r="Q25246" s="2"/>
      <c r="R25246" s="2"/>
      <c r="S25246" s="2"/>
      <c r="T25246" s="2"/>
    </row>
    <row r="25247" spans="4:20" x14ac:dyDescent="0.2">
      <c r="D25247" s="2"/>
      <c r="E25247" s="2"/>
      <c r="F25247" s="2"/>
      <c r="G25247" s="2"/>
      <c r="O25247" s="2"/>
      <c r="Q25247" s="2"/>
      <c r="R25247" s="2"/>
      <c r="S25247" s="2"/>
      <c r="T25247" s="2"/>
    </row>
    <row r="25248" spans="4:20" x14ac:dyDescent="0.2">
      <c r="D25248" s="2"/>
      <c r="E25248" s="2"/>
      <c r="F25248" s="2"/>
      <c r="G25248" s="2"/>
      <c r="O25248" s="2"/>
      <c r="Q25248" s="2"/>
      <c r="R25248" s="2"/>
      <c r="S25248" s="2"/>
      <c r="T25248" s="2"/>
    </row>
    <row r="25249" spans="4:20" x14ac:dyDescent="0.2">
      <c r="D25249" s="2"/>
      <c r="E25249" s="2"/>
      <c r="F25249" s="2"/>
      <c r="G25249" s="2"/>
      <c r="O25249" s="2"/>
      <c r="Q25249" s="2"/>
      <c r="R25249" s="2"/>
      <c r="S25249" s="2"/>
      <c r="T25249" s="2"/>
    </row>
    <row r="25250" spans="4:20" x14ac:dyDescent="0.2">
      <c r="D25250" s="2"/>
      <c r="E25250" s="2"/>
      <c r="F25250" s="2"/>
      <c r="G25250" s="2"/>
      <c r="O25250" s="2"/>
      <c r="Q25250" s="2"/>
      <c r="R25250" s="2"/>
      <c r="S25250" s="2"/>
      <c r="T25250" s="2"/>
    </row>
    <row r="25251" spans="4:20" x14ac:dyDescent="0.2">
      <c r="D25251" s="2"/>
      <c r="E25251" s="2"/>
      <c r="F25251" s="2"/>
      <c r="G25251" s="2"/>
      <c r="O25251" s="2"/>
      <c r="Q25251" s="2"/>
      <c r="R25251" s="2"/>
      <c r="S25251" s="2"/>
      <c r="T25251" s="2"/>
    </row>
    <row r="25252" spans="4:20" x14ac:dyDescent="0.2">
      <c r="D25252" s="2"/>
      <c r="E25252" s="2"/>
      <c r="F25252" s="2"/>
      <c r="G25252" s="2"/>
      <c r="O25252" s="2"/>
      <c r="Q25252" s="2"/>
      <c r="R25252" s="2"/>
      <c r="S25252" s="2"/>
      <c r="T25252" s="2"/>
    </row>
    <row r="25253" spans="4:20" x14ac:dyDescent="0.2">
      <c r="D25253" s="2"/>
      <c r="E25253" s="2"/>
      <c r="F25253" s="2"/>
      <c r="G25253" s="2"/>
      <c r="O25253" s="2"/>
      <c r="Q25253" s="2"/>
      <c r="R25253" s="2"/>
      <c r="S25253" s="2"/>
      <c r="T25253" s="2"/>
    </row>
    <row r="25254" spans="4:20" x14ac:dyDescent="0.2">
      <c r="D25254" s="2"/>
      <c r="E25254" s="2"/>
      <c r="F25254" s="2"/>
      <c r="G25254" s="2"/>
      <c r="O25254" s="2"/>
      <c r="Q25254" s="2"/>
      <c r="R25254" s="2"/>
      <c r="S25254" s="2"/>
      <c r="T25254" s="2"/>
    </row>
    <row r="25255" spans="4:20" x14ac:dyDescent="0.2">
      <c r="D25255" s="2"/>
      <c r="E25255" s="2"/>
      <c r="F25255" s="2"/>
      <c r="G25255" s="2"/>
      <c r="O25255" s="2"/>
      <c r="Q25255" s="2"/>
      <c r="R25255" s="2"/>
      <c r="S25255" s="2"/>
      <c r="T25255" s="2"/>
    </row>
    <row r="25256" spans="4:20" x14ac:dyDescent="0.2">
      <c r="D25256" s="2"/>
      <c r="E25256" s="2"/>
      <c r="F25256" s="2"/>
      <c r="G25256" s="2"/>
      <c r="O25256" s="2"/>
      <c r="Q25256" s="2"/>
      <c r="R25256" s="2"/>
      <c r="S25256" s="2"/>
      <c r="T25256" s="2"/>
    </row>
    <row r="25257" spans="4:20" x14ac:dyDescent="0.2">
      <c r="D25257" s="2"/>
      <c r="E25257" s="2"/>
      <c r="F25257" s="2"/>
      <c r="G25257" s="2"/>
      <c r="O25257" s="2"/>
      <c r="Q25257" s="2"/>
      <c r="R25257" s="2"/>
      <c r="S25257" s="2"/>
      <c r="T25257" s="2"/>
    </row>
    <row r="25258" spans="4:20" x14ac:dyDescent="0.2">
      <c r="D25258" s="2"/>
      <c r="E25258" s="2"/>
      <c r="F25258" s="2"/>
      <c r="G25258" s="2"/>
      <c r="O25258" s="2"/>
      <c r="Q25258" s="2"/>
      <c r="R25258" s="2"/>
      <c r="S25258" s="2"/>
      <c r="T25258" s="2"/>
    </row>
    <row r="25259" spans="4:20" x14ac:dyDescent="0.2">
      <c r="D25259" s="2"/>
      <c r="E25259" s="2"/>
      <c r="F25259" s="2"/>
      <c r="G25259" s="2"/>
      <c r="O25259" s="2"/>
      <c r="Q25259" s="2"/>
      <c r="R25259" s="2"/>
      <c r="S25259" s="2"/>
      <c r="T25259" s="2"/>
    </row>
    <row r="25260" spans="4:20" x14ac:dyDescent="0.2">
      <c r="D25260" s="2"/>
      <c r="E25260" s="2"/>
      <c r="F25260" s="2"/>
      <c r="G25260" s="2"/>
      <c r="O25260" s="2"/>
      <c r="Q25260" s="2"/>
      <c r="R25260" s="2"/>
      <c r="S25260" s="2"/>
      <c r="T25260" s="2"/>
    </row>
    <row r="25261" spans="4:20" x14ac:dyDescent="0.2">
      <c r="D25261" s="2"/>
      <c r="E25261" s="2"/>
      <c r="F25261" s="2"/>
      <c r="G25261" s="2"/>
      <c r="O25261" s="2"/>
      <c r="Q25261" s="2"/>
      <c r="R25261" s="2"/>
      <c r="S25261" s="2"/>
      <c r="T25261" s="2"/>
    </row>
    <row r="25262" spans="4:20" x14ac:dyDescent="0.2">
      <c r="D25262" s="2"/>
      <c r="E25262" s="2"/>
      <c r="F25262" s="2"/>
      <c r="G25262" s="2"/>
      <c r="O25262" s="2"/>
      <c r="Q25262" s="2"/>
      <c r="R25262" s="2"/>
      <c r="S25262" s="2"/>
      <c r="T25262" s="2"/>
    </row>
    <row r="25263" spans="4:20" x14ac:dyDescent="0.2">
      <c r="D25263" s="2"/>
      <c r="E25263" s="2"/>
      <c r="F25263" s="2"/>
      <c r="G25263" s="2"/>
      <c r="O25263" s="2"/>
      <c r="Q25263" s="2"/>
      <c r="R25263" s="2"/>
      <c r="S25263" s="2"/>
      <c r="T25263" s="2"/>
    </row>
    <row r="25264" spans="4:20" x14ac:dyDescent="0.2">
      <c r="D25264" s="2"/>
      <c r="E25264" s="2"/>
      <c r="F25264" s="2"/>
      <c r="G25264" s="2"/>
      <c r="O25264" s="2"/>
      <c r="Q25264" s="2"/>
      <c r="R25264" s="2"/>
      <c r="S25264" s="2"/>
      <c r="T25264" s="2"/>
    </row>
    <row r="25265" spans="4:20" x14ac:dyDescent="0.2">
      <c r="D25265" s="2"/>
      <c r="E25265" s="2"/>
      <c r="F25265" s="2"/>
      <c r="G25265" s="2"/>
      <c r="O25265" s="2"/>
      <c r="Q25265" s="2"/>
      <c r="R25265" s="2"/>
      <c r="S25265" s="2"/>
      <c r="T25265" s="2"/>
    </row>
    <row r="25266" spans="4:20" x14ac:dyDescent="0.2">
      <c r="D25266" s="2"/>
      <c r="E25266" s="2"/>
      <c r="F25266" s="2"/>
      <c r="G25266" s="2"/>
      <c r="O25266" s="2"/>
      <c r="Q25266" s="2"/>
      <c r="R25266" s="2"/>
      <c r="S25266" s="2"/>
      <c r="T25266" s="2"/>
    </row>
    <row r="25267" spans="4:20" x14ac:dyDescent="0.2">
      <c r="D25267" s="2"/>
      <c r="E25267" s="2"/>
      <c r="F25267" s="2"/>
      <c r="G25267" s="2"/>
      <c r="O25267" s="2"/>
      <c r="Q25267" s="2"/>
      <c r="R25267" s="2"/>
      <c r="S25267" s="2"/>
      <c r="T25267" s="2"/>
    </row>
    <row r="25268" spans="4:20" x14ac:dyDescent="0.2">
      <c r="D25268" s="2"/>
      <c r="E25268" s="2"/>
      <c r="F25268" s="2"/>
      <c r="G25268" s="2"/>
      <c r="O25268" s="2"/>
      <c r="Q25268" s="2"/>
      <c r="R25268" s="2"/>
      <c r="S25268" s="2"/>
      <c r="T25268" s="2"/>
    </row>
    <row r="25269" spans="4:20" x14ac:dyDescent="0.2">
      <c r="D25269" s="2"/>
      <c r="E25269" s="2"/>
      <c r="F25269" s="2"/>
      <c r="G25269" s="2"/>
      <c r="O25269" s="2"/>
      <c r="Q25269" s="2"/>
      <c r="R25269" s="2"/>
      <c r="S25269" s="2"/>
      <c r="T25269" s="2"/>
    </row>
    <row r="25270" spans="4:20" x14ac:dyDescent="0.2">
      <c r="D25270" s="2"/>
      <c r="E25270" s="2"/>
      <c r="F25270" s="2"/>
      <c r="G25270" s="2"/>
      <c r="O25270" s="2"/>
      <c r="Q25270" s="2"/>
      <c r="R25270" s="2"/>
      <c r="S25270" s="2"/>
      <c r="T25270" s="2"/>
    </row>
    <row r="25271" spans="4:20" x14ac:dyDescent="0.2">
      <c r="D25271" s="2"/>
      <c r="E25271" s="2"/>
      <c r="F25271" s="2"/>
      <c r="G25271" s="2"/>
      <c r="O25271" s="2"/>
      <c r="Q25271" s="2"/>
      <c r="R25271" s="2"/>
      <c r="S25271" s="2"/>
      <c r="T25271" s="2"/>
    </row>
    <row r="25272" spans="4:20" x14ac:dyDescent="0.2">
      <c r="D25272" s="2"/>
      <c r="E25272" s="2"/>
      <c r="F25272" s="2"/>
      <c r="G25272" s="2"/>
      <c r="O25272" s="2"/>
      <c r="Q25272" s="2"/>
      <c r="R25272" s="2"/>
      <c r="S25272" s="2"/>
      <c r="T25272" s="2"/>
    </row>
    <row r="25273" spans="4:20" x14ac:dyDescent="0.2">
      <c r="D25273" s="2"/>
      <c r="E25273" s="2"/>
      <c r="F25273" s="2"/>
      <c r="G25273" s="2"/>
      <c r="O25273" s="2"/>
      <c r="Q25273" s="2"/>
      <c r="R25273" s="2"/>
      <c r="S25273" s="2"/>
      <c r="T25273" s="2"/>
    </row>
    <row r="25274" spans="4:20" x14ac:dyDescent="0.2">
      <c r="D25274" s="2"/>
      <c r="E25274" s="2"/>
      <c r="F25274" s="2"/>
      <c r="G25274" s="2"/>
      <c r="O25274" s="2"/>
      <c r="Q25274" s="2"/>
      <c r="R25274" s="2"/>
      <c r="S25274" s="2"/>
      <c r="T25274" s="2"/>
    </row>
    <row r="25275" spans="4:20" x14ac:dyDescent="0.2">
      <c r="D25275" s="2"/>
      <c r="E25275" s="2"/>
      <c r="F25275" s="2"/>
      <c r="G25275" s="2"/>
      <c r="O25275" s="2"/>
      <c r="Q25275" s="2"/>
      <c r="R25275" s="2"/>
      <c r="S25275" s="2"/>
      <c r="T25275" s="2"/>
    </row>
    <row r="25276" spans="4:20" x14ac:dyDescent="0.2">
      <c r="D25276" s="2"/>
      <c r="E25276" s="2"/>
      <c r="F25276" s="2"/>
      <c r="G25276" s="2"/>
      <c r="O25276" s="2"/>
      <c r="Q25276" s="2"/>
      <c r="R25276" s="2"/>
      <c r="S25276" s="2"/>
      <c r="T25276" s="2"/>
    </row>
    <row r="25277" spans="4:20" x14ac:dyDescent="0.2">
      <c r="D25277" s="2"/>
      <c r="E25277" s="2"/>
      <c r="F25277" s="2"/>
      <c r="G25277" s="2"/>
      <c r="O25277" s="2"/>
      <c r="Q25277" s="2"/>
      <c r="R25277" s="2"/>
      <c r="S25277" s="2"/>
      <c r="T25277" s="2"/>
    </row>
    <row r="25278" spans="4:20" x14ac:dyDescent="0.2">
      <c r="D25278" s="2"/>
      <c r="E25278" s="2"/>
      <c r="F25278" s="2"/>
      <c r="G25278" s="2"/>
      <c r="O25278" s="2"/>
      <c r="Q25278" s="2"/>
      <c r="R25278" s="2"/>
      <c r="S25278" s="2"/>
      <c r="T25278" s="2"/>
    </row>
    <row r="25279" spans="4:20" x14ac:dyDescent="0.2">
      <c r="D25279" s="2"/>
      <c r="E25279" s="2"/>
      <c r="F25279" s="2"/>
      <c r="G25279" s="2"/>
      <c r="O25279" s="2"/>
      <c r="Q25279" s="2"/>
      <c r="R25279" s="2"/>
      <c r="S25279" s="2"/>
      <c r="T25279" s="2"/>
    </row>
    <row r="25280" spans="4:20" x14ac:dyDescent="0.2">
      <c r="D25280" s="2"/>
      <c r="E25280" s="2"/>
      <c r="F25280" s="2"/>
      <c r="G25280" s="2"/>
      <c r="O25280" s="2"/>
      <c r="Q25280" s="2"/>
      <c r="R25280" s="2"/>
      <c r="S25280" s="2"/>
      <c r="T25280" s="2"/>
    </row>
    <row r="25281" spans="4:20" x14ac:dyDescent="0.2">
      <c r="D25281" s="2"/>
      <c r="E25281" s="2"/>
      <c r="F25281" s="2"/>
      <c r="G25281" s="2"/>
      <c r="O25281" s="2"/>
      <c r="Q25281" s="2"/>
      <c r="R25281" s="2"/>
      <c r="S25281" s="2"/>
      <c r="T25281" s="2"/>
    </row>
    <row r="25282" spans="4:20" x14ac:dyDescent="0.2">
      <c r="D25282" s="2"/>
      <c r="E25282" s="2"/>
      <c r="F25282" s="2"/>
      <c r="G25282" s="2"/>
      <c r="O25282" s="2"/>
      <c r="Q25282" s="2"/>
      <c r="R25282" s="2"/>
      <c r="S25282" s="2"/>
      <c r="T25282" s="2"/>
    </row>
    <row r="25283" spans="4:20" x14ac:dyDescent="0.2">
      <c r="D25283" s="2"/>
      <c r="E25283" s="2"/>
      <c r="F25283" s="2"/>
      <c r="G25283" s="2"/>
      <c r="O25283" s="2"/>
      <c r="Q25283" s="2"/>
      <c r="R25283" s="2"/>
      <c r="S25283" s="2"/>
      <c r="T25283" s="2"/>
    </row>
    <row r="25284" spans="4:20" x14ac:dyDescent="0.2">
      <c r="D25284" s="2"/>
      <c r="E25284" s="2"/>
      <c r="F25284" s="2"/>
      <c r="G25284" s="2"/>
      <c r="O25284" s="2"/>
      <c r="Q25284" s="2"/>
      <c r="R25284" s="2"/>
      <c r="S25284" s="2"/>
      <c r="T25284" s="2"/>
    </row>
    <row r="25285" spans="4:20" x14ac:dyDescent="0.2">
      <c r="D25285" s="2"/>
      <c r="E25285" s="2"/>
      <c r="F25285" s="2"/>
      <c r="G25285" s="2"/>
      <c r="O25285" s="2"/>
      <c r="Q25285" s="2"/>
      <c r="R25285" s="2"/>
      <c r="S25285" s="2"/>
      <c r="T25285" s="2"/>
    </row>
    <row r="25286" spans="4:20" x14ac:dyDescent="0.2">
      <c r="D25286" s="2"/>
      <c r="E25286" s="2"/>
      <c r="F25286" s="2"/>
      <c r="G25286" s="2"/>
      <c r="O25286" s="2"/>
      <c r="Q25286" s="2"/>
      <c r="R25286" s="2"/>
      <c r="S25286" s="2"/>
      <c r="T25286" s="2"/>
    </row>
    <row r="25287" spans="4:20" x14ac:dyDescent="0.2">
      <c r="D25287" s="2"/>
      <c r="E25287" s="2"/>
      <c r="F25287" s="2"/>
      <c r="G25287" s="2"/>
      <c r="O25287" s="2"/>
      <c r="Q25287" s="2"/>
      <c r="R25287" s="2"/>
      <c r="S25287" s="2"/>
      <c r="T25287" s="2"/>
    </row>
    <row r="25288" spans="4:20" x14ac:dyDescent="0.2">
      <c r="D25288" s="2"/>
      <c r="E25288" s="2"/>
      <c r="F25288" s="2"/>
      <c r="G25288" s="2"/>
      <c r="O25288" s="2"/>
      <c r="Q25288" s="2"/>
      <c r="R25288" s="2"/>
      <c r="S25288" s="2"/>
      <c r="T25288" s="2"/>
    </row>
    <row r="25289" spans="4:20" x14ac:dyDescent="0.2">
      <c r="D25289" s="2"/>
      <c r="E25289" s="2"/>
      <c r="F25289" s="2"/>
      <c r="G25289" s="2"/>
      <c r="O25289" s="2"/>
      <c r="Q25289" s="2"/>
      <c r="R25289" s="2"/>
      <c r="S25289" s="2"/>
      <c r="T25289" s="2"/>
    </row>
    <row r="25290" spans="4:20" x14ac:dyDescent="0.2">
      <c r="D25290" s="2"/>
      <c r="E25290" s="2"/>
      <c r="F25290" s="2"/>
      <c r="G25290" s="2"/>
      <c r="O25290" s="2"/>
      <c r="Q25290" s="2"/>
      <c r="R25290" s="2"/>
      <c r="S25290" s="2"/>
      <c r="T25290" s="2"/>
    </row>
    <row r="25291" spans="4:20" x14ac:dyDescent="0.2">
      <c r="D25291" s="2"/>
      <c r="E25291" s="2"/>
      <c r="F25291" s="2"/>
      <c r="G25291" s="2"/>
      <c r="O25291" s="2"/>
      <c r="Q25291" s="2"/>
      <c r="R25291" s="2"/>
      <c r="S25291" s="2"/>
      <c r="T25291" s="2"/>
    </row>
    <row r="25292" spans="4:20" x14ac:dyDescent="0.2">
      <c r="D25292" s="2"/>
      <c r="E25292" s="2"/>
      <c r="F25292" s="2"/>
      <c r="G25292" s="2"/>
      <c r="O25292" s="2"/>
      <c r="Q25292" s="2"/>
      <c r="R25292" s="2"/>
      <c r="S25292" s="2"/>
      <c r="T25292" s="2"/>
    </row>
    <row r="25293" spans="4:20" x14ac:dyDescent="0.2">
      <c r="D25293" s="2"/>
      <c r="E25293" s="2"/>
      <c r="F25293" s="2"/>
      <c r="G25293" s="2"/>
      <c r="O25293" s="2"/>
      <c r="Q25293" s="2"/>
      <c r="R25293" s="2"/>
      <c r="S25293" s="2"/>
      <c r="T25293" s="2"/>
    </row>
    <row r="25294" spans="4:20" x14ac:dyDescent="0.2">
      <c r="D25294" s="2"/>
      <c r="E25294" s="2"/>
      <c r="F25294" s="2"/>
      <c r="G25294" s="2"/>
      <c r="O25294" s="2"/>
      <c r="Q25294" s="2"/>
      <c r="R25294" s="2"/>
      <c r="S25294" s="2"/>
      <c r="T25294" s="2"/>
    </row>
    <row r="25295" spans="4:20" x14ac:dyDescent="0.2">
      <c r="D25295" s="2"/>
      <c r="E25295" s="2"/>
      <c r="F25295" s="2"/>
      <c r="G25295" s="2"/>
      <c r="O25295" s="2"/>
      <c r="Q25295" s="2"/>
      <c r="R25295" s="2"/>
      <c r="S25295" s="2"/>
      <c r="T25295" s="2"/>
    </row>
    <row r="25296" spans="4:20" x14ac:dyDescent="0.2">
      <c r="D25296" s="2"/>
      <c r="E25296" s="2"/>
      <c r="F25296" s="2"/>
      <c r="G25296" s="2"/>
      <c r="O25296" s="2"/>
      <c r="Q25296" s="2"/>
      <c r="R25296" s="2"/>
      <c r="S25296" s="2"/>
      <c r="T25296" s="2"/>
    </row>
    <row r="25297" spans="4:20" x14ac:dyDescent="0.2">
      <c r="D25297" s="2"/>
      <c r="E25297" s="2"/>
      <c r="F25297" s="2"/>
      <c r="G25297" s="2"/>
      <c r="O25297" s="2"/>
      <c r="Q25297" s="2"/>
      <c r="R25297" s="2"/>
      <c r="S25297" s="2"/>
      <c r="T25297" s="2"/>
    </row>
    <row r="25298" spans="4:20" x14ac:dyDescent="0.2">
      <c r="D25298" s="2"/>
      <c r="E25298" s="2"/>
      <c r="F25298" s="2"/>
      <c r="G25298" s="2"/>
      <c r="O25298" s="2"/>
      <c r="Q25298" s="2"/>
      <c r="R25298" s="2"/>
      <c r="S25298" s="2"/>
      <c r="T25298" s="2"/>
    </row>
    <row r="25299" spans="4:20" x14ac:dyDescent="0.2">
      <c r="D25299" s="2"/>
      <c r="E25299" s="2"/>
      <c r="F25299" s="2"/>
      <c r="G25299" s="2"/>
      <c r="O25299" s="2"/>
      <c r="Q25299" s="2"/>
      <c r="R25299" s="2"/>
      <c r="S25299" s="2"/>
      <c r="T25299" s="2"/>
    </row>
    <row r="25300" spans="4:20" x14ac:dyDescent="0.2">
      <c r="D25300" s="2"/>
      <c r="E25300" s="2"/>
      <c r="F25300" s="2"/>
      <c r="G25300" s="2"/>
      <c r="O25300" s="2"/>
      <c r="Q25300" s="2"/>
      <c r="R25300" s="2"/>
      <c r="S25300" s="2"/>
      <c r="T25300" s="2"/>
    </row>
    <row r="25301" spans="4:20" x14ac:dyDescent="0.2">
      <c r="D25301" s="2"/>
      <c r="E25301" s="2"/>
      <c r="F25301" s="2"/>
      <c r="G25301" s="2"/>
      <c r="O25301" s="2"/>
      <c r="Q25301" s="2"/>
      <c r="R25301" s="2"/>
      <c r="S25301" s="2"/>
      <c r="T25301" s="2"/>
    </row>
    <row r="25302" spans="4:20" x14ac:dyDescent="0.2">
      <c r="D25302" s="2"/>
      <c r="E25302" s="2"/>
      <c r="F25302" s="2"/>
      <c r="G25302" s="2"/>
      <c r="O25302" s="2"/>
      <c r="Q25302" s="2"/>
      <c r="R25302" s="2"/>
      <c r="S25302" s="2"/>
      <c r="T25302" s="2"/>
    </row>
    <row r="25303" spans="4:20" x14ac:dyDescent="0.2">
      <c r="D25303" s="2"/>
      <c r="E25303" s="2"/>
      <c r="F25303" s="2"/>
      <c r="G25303" s="2"/>
      <c r="O25303" s="2"/>
      <c r="Q25303" s="2"/>
      <c r="R25303" s="2"/>
      <c r="S25303" s="2"/>
      <c r="T25303" s="2"/>
    </row>
    <row r="25304" spans="4:20" x14ac:dyDescent="0.2">
      <c r="D25304" s="2"/>
      <c r="E25304" s="2"/>
      <c r="F25304" s="2"/>
      <c r="G25304" s="2"/>
      <c r="O25304" s="2"/>
      <c r="Q25304" s="2"/>
      <c r="R25304" s="2"/>
      <c r="S25304" s="2"/>
      <c r="T25304" s="2"/>
    </row>
    <row r="25305" spans="4:20" x14ac:dyDescent="0.2">
      <c r="D25305" s="2"/>
      <c r="E25305" s="2"/>
      <c r="F25305" s="2"/>
      <c r="G25305" s="2"/>
      <c r="O25305" s="2"/>
      <c r="Q25305" s="2"/>
      <c r="R25305" s="2"/>
      <c r="S25305" s="2"/>
      <c r="T25305" s="2"/>
    </row>
    <row r="25306" spans="4:20" x14ac:dyDescent="0.2">
      <c r="D25306" s="2"/>
      <c r="E25306" s="2"/>
      <c r="F25306" s="2"/>
      <c r="G25306" s="2"/>
      <c r="O25306" s="2"/>
      <c r="Q25306" s="2"/>
      <c r="R25306" s="2"/>
      <c r="S25306" s="2"/>
      <c r="T25306" s="2"/>
    </row>
    <row r="25307" spans="4:20" x14ac:dyDescent="0.2">
      <c r="D25307" s="2"/>
      <c r="E25307" s="2"/>
      <c r="F25307" s="2"/>
      <c r="G25307" s="2"/>
      <c r="O25307" s="2"/>
      <c r="Q25307" s="2"/>
      <c r="R25307" s="2"/>
      <c r="S25307" s="2"/>
      <c r="T25307" s="2"/>
    </row>
    <row r="25308" spans="4:20" x14ac:dyDescent="0.2">
      <c r="D25308" s="2"/>
      <c r="E25308" s="2"/>
      <c r="F25308" s="2"/>
      <c r="G25308" s="2"/>
      <c r="O25308" s="2"/>
      <c r="Q25308" s="2"/>
      <c r="R25308" s="2"/>
      <c r="S25308" s="2"/>
      <c r="T25308" s="2"/>
    </row>
    <row r="25309" spans="4:20" x14ac:dyDescent="0.2">
      <c r="D25309" s="2"/>
      <c r="E25309" s="2"/>
      <c r="F25309" s="2"/>
      <c r="G25309" s="2"/>
      <c r="O25309" s="2"/>
      <c r="Q25309" s="2"/>
      <c r="R25309" s="2"/>
      <c r="S25309" s="2"/>
      <c r="T25309" s="2"/>
    </row>
    <row r="25310" spans="4:20" x14ac:dyDescent="0.2">
      <c r="D25310" s="2"/>
      <c r="E25310" s="2"/>
      <c r="F25310" s="2"/>
      <c r="G25310" s="2"/>
      <c r="O25310" s="2"/>
      <c r="Q25310" s="2"/>
      <c r="R25310" s="2"/>
      <c r="S25310" s="2"/>
      <c r="T25310" s="2"/>
    </row>
    <row r="25311" spans="4:20" x14ac:dyDescent="0.2">
      <c r="D25311" s="2"/>
      <c r="E25311" s="2"/>
      <c r="F25311" s="2"/>
      <c r="G25311" s="2"/>
      <c r="O25311" s="2"/>
      <c r="Q25311" s="2"/>
      <c r="R25311" s="2"/>
      <c r="S25311" s="2"/>
      <c r="T25311" s="2"/>
    </row>
    <row r="25312" spans="4:20" x14ac:dyDescent="0.2">
      <c r="D25312" s="2"/>
      <c r="E25312" s="2"/>
      <c r="F25312" s="2"/>
      <c r="G25312" s="2"/>
      <c r="O25312" s="2"/>
      <c r="Q25312" s="2"/>
      <c r="R25312" s="2"/>
      <c r="S25312" s="2"/>
      <c r="T25312" s="2"/>
    </row>
    <row r="25313" spans="4:20" x14ac:dyDescent="0.2">
      <c r="D25313" s="2"/>
      <c r="E25313" s="2"/>
      <c r="F25313" s="2"/>
      <c r="G25313" s="2"/>
      <c r="O25313" s="2"/>
      <c r="Q25313" s="2"/>
      <c r="R25313" s="2"/>
      <c r="S25313" s="2"/>
      <c r="T25313" s="2"/>
    </row>
    <row r="25314" spans="4:20" x14ac:dyDescent="0.2">
      <c r="D25314" s="2"/>
      <c r="E25314" s="2"/>
      <c r="F25314" s="2"/>
      <c r="G25314" s="2"/>
      <c r="O25314" s="2"/>
      <c r="Q25314" s="2"/>
      <c r="R25314" s="2"/>
      <c r="S25314" s="2"/>
      <c r="T25314" s="2"/>
    </row>
    <row r="25315" spans="4:20" x14ac:dyDescent="0.2">
      <c r="D25315" s="2"/>
      <c r="E25315" s="2"/>
      <c r="F25315" s="2"/>
      <c r="G25315" s="2"/>
      <c r="O25315" s="2"/>
      <c r="Q25315" s="2"/>
      <c r="R25315" s="2"/>
      <c r="S25315" s="2"/>
      <c r="T25315" s="2"/>
    </row>
    <row r="25316" spans="4:20" x14ac:dyDescent="0.2">
      <c r="D25316" s="2"/>
      <c r="E25316" s="2"/>
      <c r="F25316" s="2"/>
      <c r="G25316" s="2"/>
      <c r="O25316" s="2"/>
      <c r="Q25316" s="2"/>
      <c r="R25316" s="2"/>
      <c r="S25316" s="2"/>
      <c r="T25316" s="2"/>
    </row>
    <row r="25317" spans="4:20" x14ac:dyDescent="0.2">
      <c r="D25317" s="2"/>
      <c r="E25317" s="2"/>
      <c r="F25317" s="2"/>
      <c r="G25317" s="2"/>
      <c r="O25317" s="2"/>
      <c r="Q25317" s="2"/>
      <c r="R25317" s="2"/>
      <c r="S25317" s="2"/>
      <c r="T25317" s="2"/>
    </row>
    <row r="25318" spans="4:20" x14ac:dyDescent="0.2">
      <c r="D25318" s="2"/>
      <c r="E25318" s="2"/>
      <c r="F25318" s="2"/>
      <c r="G25318" s="2"/>
      <c r="O25318" s="2"/>
      <c r="Q25318" s="2"/>
      <c r="R25318" s="2"/>
      <c r="S25318" s="2"/>
      <c r="T25318" s="2"/>
    </row>
    <row r="25319" spans="4:20" x14ac:dyDescent="0.2">
      <c r="D25319" s="2"/>
      <c r="E25319" s="2"/>
      <c r="F25319" s="2"/>
      <c r="G25319" s="2"/>
      <c r="O25319" s="2"/>
      <c r="Q25319" s="2"/>
      <c r="R25319" s="2"/>
      <c r="S25319" s="2"/>
      <c r="T25319" s="2"/>
    </row>
    <row r="25320" spans="4:20" x14ac:dyDescent="0.2">
      <c r="D25320" s="2"/>
      <c r="E25320" s="2"/>
      <c r="F25320" s="2"/>
      <c r="G25320" s="2"/>
      <c r="O25320" s="2"/>
      <c r="Q25320" s="2"/>
      <c r="R25320" s="2"/>
      <c r="S25320" s="2"/>
      <c r="T25320" s="2"/>
    </row>
    <row r="25321" spans="4:20" x14ac:dyDescent="0.2">
      <c r="D25321" s="2"/>
      <c r="E25321" s="2"/>
      <c r="F25321" s="2"/>
      <c r="G25321" s="2"/>
      <c r="O25321" s="2"/>
      <c r="Q25321" s="2"/>
      <c r="R25321" s="2"/>
      <c r="S25321" s="2"/>
      <c r="T25321" s="2"/>
    </row>
    <row r="25322" spans="4:20" x14ac:dyDescent="0.2">
      <c r="D25322" s="2"/>
      <c r="E25322" s="2"/>
      <c r="F25322" s="2"/>
      <c r="G25322" s="2"/>
      <c r="O25322" s="2"/>
      <c r="Q25322" s="2"/>
      <c r="R25322" s="2"/>
      <c r="S25322" s="2"/>
      <c r="T25322" s="2"/>
    </row>
    <row r="25323" spans="4:20" x14ac:dyDescent="0.2">
      <c r="D25323" s="2"/>
      <c r="E25323" s="2"/>
      <c r="F25323" s="2"/>
      <c r="G25323" s="2"/>
      <c r="O25323" s="2"/>
      <c r="Q25323" s="2"/>
      <c r="R25323" s="2"/>
      <c r="S25323" s="2"/>
      <c r="T25323" s="2"/>
    </row>
    <row r="25324" spans="4:20" x14ac:dyDescent="0.2">
      <c r="D25324" s="2"/>
      <c r="E25324" s="2"/>
      <c r="F25324" s="2"/>
      <c r="G25324" s="2"/>
      <c r="O25324" s="2"/>
      <c r="Q25324" s="2"/>
      <c r="R25324" s="2"/>
      <c r="S25324" s="2"/>
      <c r="T25324" s="2"/>
    </row>
    <row r="25325" spans="4:20" x14ac:dyDescent="0.2">
      <c r="D25325" s="2"/>
      <c r="E25325" s="2"/>
      <c r="F25325" s="2"/>
      <c r="G25325" s="2"/>
      <c r="O25325" s="2"/>
      <c r="Q25325" s="2"/>
      <c r="R25325" s="2"/>
      <c r="S25325" s="2"/>
      <c r="T25325" s="2"/>
    </row>
    <row r="25326" spans="4:20" x14ac:dyDescent="0.2">
      <c r="D25326" s="2"/>
      <c r="E25326" s="2"/>
      <c r="F25326" s="2"/>
      <c r="G25326" s="2"/>
      <c r="O25326" s="2"/>
      <c r="Q25326" s="2"/>
      <c r="R25326" s="2"/>
      <c r="S25326" s="2"/>
      <c r="T25326" s="2"/>
    </row>
    <row r="25327" spans="4:20" x14ac:dyDescent="0.2">
      <c r="D25327" s="2"/>
      <c r="E25327" s="2"/>
      <c r="F25327" s="2"/>
      <c r="G25327" s="2"/>
      <c r="O25327" s="2"/>
      <c r="Q25327" s="2"/>
      <c r="R25327" s="2"/>
      <c r="S25327" s="2"/>
      <c r="T25327" s="2"/>
    </row>
    <row r="25328" spans="4:20" x14ac:dyDescent="0.2">
      <c r="D25328" s="2"/>
      <c r="E25328" s="2"/>
      <c r="F25328" s="2"/>
      <c r="G25328" s="2"/>
      <c r="O25328" s="2"/>
      <c r="Q25328" s="2"/>
      <c r="R25328" s="2"/>
      <c r="S25328" s="2"/>
      <c r="T25328" s="2"/>
    </row>
    <row r="25329" spans="4:20" x14ac:dyDescent="0.2">
      <c r="D25329" s="2"/>
      <c r="E25329" s="2"/>
      <c r="F25329" s="2"/>
      <c r="G25329" s="2"/>
      <c r="O25329" s="2"/>
      <c r="Q25329" s="2"/>
      <c r="R25329" s="2"/>
      <c r="S25329" s="2"/>
      <c r="T25329" s="2"/>
    </row>
    <row r="25330" spans="4:20" x14ac:dyDescent="0.2">
      <c r="D25330" s="2"/>
      <c r="E25330" s="2"/>
      <c r="F25330" s="2"/>
      <c r="G25330" s="2"/>
      <c r="O25330" s="2"/>
      <c r="Q25330" s="2"/>
      <c r="R25330" s="2"/>
      <c r="S25330" s="2"/>
      <c r="T25330" s="2"/>
    </row>
    <row r="25331" spans="4:20" x14ac:dyDescent="0.2">
      <c r="D25331" s="2"/>
      <c r="E25331" s="2"/>
      <c r="F25331" s="2"/>
      <c r="G25331" s="2"/>
      <c r="O25331" s="2"/>
      <c r="Q25331" s="2"/>
      <c r="R25331" s="2"/>
      <c r="S25331" s="2"/>
      <c r="T25331" s="2"/>
    </row>
    <row r="25332" spans="4:20" x14ac:dyDescent="0.2">
      <c r="D25332" s="2"/>
      <c r="E25332" s="2"/>
      <c r="F25332" s="2"/>
      <c r="G25332" s="2"/>
      <c r="O25332" s="2"/>
      <c r="Q25332" s="2"/>
      <c r="R25332" s="2"/>
      <c r="S25332" s="2"/>
      <c r="T25332" s="2"/>
    </row>
    <row r="25333" spans="4:20" x14ac:dyDescent="0.2">
      <c r="D25333" s="2"/>
      <c r="E25333" s="2"/>
      <c r="F25333" s="2"/>
      <c r="G25333" s="2"/>
      <c r="O25333" s="2"/>
      <c r="Q25333" s="2"/>
      <c r="R25333" s="2"/>
      <c r="S25333" s="2"/>
      <c r="T25333" s="2"/>
    </row>
    <row r="25334" spans="4:20" x14ac:dyDescent="0.2">
      <c r="D25334" s="2"/>
      <c r="E25334" s="2"/>
      <c r="F25334" s="2"/>
      <c r="G25334" s="2"/>
      <c r="O25334" s="2"/>
      <c r="Q25334" s="2"/>
      <c r="R25334" s="2"/>
      <c r="S25334" s="2"/>
      <c r="T25334" s="2"/>
    </row>
    <row r="25335" spans="4:20" x14ac:dyDescent="0.2">
      <c r="D25335" s="2"/>
      <c r="E25335" s="2"/>
      <c r="F25335" s="2"/>
      <c r="G25335" s="2"/>
      <c r="O25335" s="2"/>
      <c r="Q25335" s="2"/>
      <c r="R25335" s="2"/>
      <c r="S25335" s="2"/>
      <c r="T25335" s="2"/>
    </row>
    <row r="25336" spans="4:20" x14ac:dyDescent="0.2">
      <c r="D25336" s="2"/>
      <c r="E25336" s="2"/>
      <c r="F25336" s="2"/>
      <c r="G25336" s="2"/>
      <c r="O25336" s="2"/>
      <c r="Q25336" s="2"/>
      <c r="R25336" s="2"/>
      <c r="S25336" s="2"/>
      <c r="T25336" s="2"/>
    </row>
    <row r="25337" spans="4:20" x14ac:dyDescent="0.2">
      <c r="D25337" s="2"/>
      <c r="E25337" s="2"/>
      <c r="F25337" s="2"/>
      <c r="G25337" s="2"/>
      <c r="O25337" s="2"/>
      <c r="Q25337" s="2"/>
      <c r="R25337" s="2"/>
      <c r="S25337" s="2"/>
      <c r="T25337" s="2"/>
    </row>
    <row r="25338" spans="4:20" x14ac:dyDescent="0.2">
      <c r="D25338" s="2"/>
      <c r="E25338" s="2"/>
      <c r="F25338" s="2"/>
      <c r="G25338" s="2"/>
      <c r="O25338" s="2"/>
      <c r="Q25338" s="2"/>
      <c r="R25338" s="2"/>
      <c r="S25338" s="2"/>
      <c r="T25338" s="2"/>
    </row>
    <row r="25339" spans="4:20" x14ac:dyDescent="0.2">
      <c r="D25339" s="2"/>
      <c r="E25339" s="2"/>
      <c r="F25339" s="2"/>
      <c r="G25339" s="2"/>
      <c r="O25339" s="2"/>
      <c r="Q25339" s="2"/>
      <c r="R25339" s="2"/>
      <c r="S25339" s="2"/>
      <c r="T25339" s="2"/>
    </row>
    <row r="25340" spans="4:20" x14ac:dyDescent="0.2">
      <c r="D25340" s="2"/>
      <c r="E25340" s="2"/>
      <c r="F25340" s="2"/>
      <c r="G25340" s="2"/>
      <c r="O25340" s="2"/>
      <c r="Q25340" s="2"/>
      <c r="R25340" s="2"/>
      <c r="S25340" s="2"/>
      <c r="T25340" s="2"/>
    </row>
    <row r="25341" spans="4:20" x14ac:dyDescent="0.2">
      <c r="D25341" s="2"/>
      <c r="E25341" s="2"/>
      <c r="F25341" s="2"/>
      <c r="G25341" s="2"/>
      <c r="O25341" s="2"/>
      <c r="Q25341" s="2"/>
      <c r="R25341" s="2"/>
      <c r="S25341" s="2"/>
      <c r="T25341" s="2"/>
    </row>
    <row r="25342" spans="4:20" x14ac:dyDescent="0.2">
      <c r="D25342" s="2"/>
      <c r="E25342" s="2"/>
      <c r="F25342" s="2"/>
      <c r="G25342" s="2"/>
      <c r="O25342" s="2"/>
      <c r="Q25342" s="2"/>
      <c r="R25342" s="2"/>
      <c r="S25342" s="2"/>
      <c r="T25342" s="2"/>
    </row>
    <row r="25343" spans="4:20" x14ac:dyDescent="0.2">
      <c r="D25343" s="2"/>
      <c r="E25343" s="2"/>
      <c r="F25343" s="2"/>
      <c r="G25343" s="2"/>
      <c r="O25343" s="2"/>
      <c r="Q25343" s="2"/>
      <c r="R25343" s="2"/>
      <c r="S25343" s="2"/>
      <c r="T25343" s="2"/>
    </row>
    <row r="25344" spans="4:20" x14ac:dyDescent="0.2">
      <c r="D25344" s="2"/>
      <c r="E25344" s="2"/>
      <c r="F25344" s="2"/>
      <c r="G25344" s="2"/>
      <c r="O25344" s="2"/>
      <c r="Q25344" s="2"/>
      <c r="R25344" s="2"/>
      <c r="S25344" s="2"/>
      <c r="T25344" s="2"/>
    </row>
    <row r="25345" spans="4:20" x14ac:dyDescent="0.2">
      <c r="D25345" s="2"/>
      <c r="E25345" s="2"/>
      <c r="F25345" s="2"/>
      <c r="G25345" s="2"/>
      <c r="O25345" s="2"/>
      <c r="Q25345" s="2"/>
      <c r="R25345" s="2"/>
      <c r="S25345" s="2"/>
      <c r="T25345" s="2"/>
    </row>
    <row r="25346" spans="4:20" x14ac:dyDescent="0.2">
      <c r="D25346" s="2"/>
      <c r="E25346" s="2"/>
      <c r="F25346" s="2"/>
      <c r="G25346" s="2"/>
      <c r="O25346" s="2"/>
      <c r="Q25346" s="2"/>
      <c r="R25346" s="2"/>
      <c r="S25346" s="2"/>
      <c r="T25346" s="2"/>
    </row>
    <row r="25347" spans="4:20" x14ac:dyDescent="0.2">
      <c r="D25347" s="2"/>
      <c r="E25347" s="2"/>
      <c r="F25347" s="2"/>
      <c r="G25347" s="2"/>
      <c r="O25347" s="2"/>
      <c r="Q25347" s="2"/>
      <c r="R25347" s="2"/>
      <c r="S25347" s="2"/>
      <c r="T25347" s="2"/>
    </row>
    <row r="25348" spans="4:20" x14ac:dyDescent="0.2">
      <c r="D25348" s="2"/>
      <c r="E25348" s="2"/>
      <c r="F25348" s="2"/>
      <c r="G25348" s="2"/>
      <c r="O25348" s="2"/>
      <c r="Q25348" s="2"/>
      <c r="R25348" s="2"/>
      <c r="S25348" s="2"/>
      <c r="T25348" s="2"/>
    </row>
    <row r="25349" spans="4:20" x14ac:dyDescent="0.2">
      <c r="D25349" s="2"/>
      <c r="E25349" s="2"/>
      <c r="F25349" s="2"/>
      <c r="G25349" s="2"/>
      <c r="O25349" s="2"/>
      <c r="Q25349" s="2"/>
      <c r="R25349" s="2"/>
      <c r="S25349" s="2"/>
      <c r="T25349" s="2"/>
    </row>
    <row r="25350" spans="4:20" x14ac:dyDescent="0.2">
      <c r="D25350" s="2"/>
      <c r="E25350" s="2"/>
      <c r="F25350" s="2"/>
      <c r="G25350" s="2"/>
      <c r="O25350" s="2"/>
      <c r="Q25350" s="2"/>
      <c r="R25350" s="2"/>
      <c r="S25350" s="2"/>
      <c r="T25350" s="2"/>
    </row>
    <row r="25351" spans="4:20" x14ac:dyDescent="0.2">
      <c r="D25351" s="2"/>
      <c r="E25351" s="2"/>
      <c r="F25351" s="2"/>
      <c r="G25351" s="2"/>
      <c r="O25351" s="2"/>
      <c r="Q25351" s="2"/>
      <c r="R25351" s="2"/>
      <c r="S25351" s="2"/>
      <c r="T25351" s="2"/>
    </row>
    <row r="25352" spans="4:20" x14ac:dyDescent="0.2">
      <c r="D25352" s="2"/>
      <c r="E25352" s="2"/>
      <c r="F25352" s="2"/>
      <c r="G25352" s="2"/>
      <c r="O25352" s="2"/>
      <c r="Q25352" s="2"/>
      <c r="R25352" s="2"/>
      <c r="S25352" s="2"/>
      <c r="T25352" s="2"/>
    </row>
    <row r="25353" spans="4:20" x14ac:dyDescent="0.2">
      <c r="D25353" s="2"/>
      <c r="E25353" s="2"/>
      <c r="F25353" s="2"/>
      <c r="G25353" s="2"/>
      <c r="O25353" s="2"/>
      <c r="Q25353" s="2"/>
      <c r="R25353" s="2"/>
      <c r="S25353" s="2"/>
      <c r="T25353" s="2"/>
    </row>
    <row r="25354" spans="4:20" x14ac:dyDescent="0.2">
      <c r="D25354" s="2"/>
      <c r="E25354" s="2"/>
      <c r="F25354" s="2"/>
      <c r="G25354" s="2"/>
      <c r="O25354" s="2"/>
      <c r="Q25354" s="2"/>
      <c r="R25354" s="2"/>
      <c r="S25354" s="2"/>
      <c r="T25354" s="2"/>
    </row>
    <row r="25355" spans="4:20" x14ac:dyDescent="0.2">
      <c r="D25355" s="2"/>
      <c r="E25355" s="2"/>
      <c r="F25355" s="2"/>
      <c r="G25355" s="2"/>
      <c r="O25355" s="2"/>
      <c r="Q25355" s="2"/>
      <c r="R25355" s="2"/>
      <c r="S25355" s="2"/>
      <c r="T25355" s="2"/>
    </row>
    <row r="25356" spans="4:20" x14ac:dyDescent="0.2">
      <c r="D25356" s="2"/>
      <c r="E25356" s="2"/>
      <c r="F25356" s="2"/>
      <c r="G25356" s="2"/>
      <c r="O25356" s="2"/>
      <c r="Q25356" s="2"/>
      <c r="R25356" s="2"/>
      <c r="S25356" s="2"/>
      <c r="T25356" s="2"/>
    </row>
    <row r="25357" spans="4:20" x14ac:dyDescent="0.2">
      <c r="D25357" s="2"/>
      <c r="E25357" s="2"/>
      <c r="F25357" s="2"/>
      <c r="G25357" s="2"/>
      <c r="O25357" s="2"/>
      <c r="Q25357" s="2"/>
      <c r="R25357" s="2"/>
      <c r="S25357" s="2"/>
      <c r="T25357" s="2"/>
    </row>
    <row r="25358" spans="4:20" x14ac:dyDescent="0.2">
      <c r="D25358" s="2"/>
      <c r="E25358" s="2"/>
      <c r="F25358" s="2"/>
      <c r="G25358" s="2"/>
      <c r="O25358" s="2"/>
      <c r="Q25358" s="2"/>
      <c r="R25358" s="2"/>
      <c r="S25358" s="2"/>
      <c r="T25358" s="2"/>
    </row>
    <row r="25359" spans="4:20" x14ac:dyDescent="0.2">
      <c r="D25359" s="2"/>
      <c r="E25359" s="2"/>
      <c r="F25359" s="2"/>
      <c r="G25359" s="2"/>
      <c r="O25359" s="2"/>
      <c r="Q25359" s="2"/>
      <c r="R25359" s="2"/>
      <c r="S25359" s="2"/>
      <c r="T25359" s="2"/>
    </row>
    <row r="25360" spans="4:20" x14ac:dyDescent="0.2">
      <c r="D25360" s="2"/>
      <c r="E25360" s="2"/>
      <c r="F25360" s="2"/>
      <c r="G25360" s="2"/>
      <c r="O25360" s="2"/>
      <c r="Q25360" s="2"/>
      <c r="R25360" s="2"/>
      <c r="S25360" s="2"/>
      <c r="T25360" s="2"/>
    </row>
    <row r="25361" spans="4:20" x14ac:dyDescent="0.2">
      <c r="D25361" s="2"/>
      <c r="E25361" s="2"/>
      <c r="F25361" s="2"/>
      <c r="G25361" s="2"/>
      <c r="O25361" s="2"/>
      <c r="Q25361" s="2"/>
      <c r="R25361" s="2"/>
      <c r="S25361" s="2"/>
      <c r="T25361" s="2"/>
    </row>
    <row r="25362" spans="4:20" x14ac:dyDescent="0.2">
      <c r="D25362" s="2"/>
      <c r="E25362" s="2"/>
      <c r="F25362" s="2"/>
      <c r="G25362" s="2"/>
      <c r="O25362" s="2"/>
      <c r="Q25362" s="2"/>
      <c r="R25362" s="2"/>
      <c r="S25362" s="2"/>
      <c r="T25362" s="2"/>
    </row>
    <row r="25363" spans="4:20" x14ac:dyDescent="0.2">
      <c r="D25363" s="2"/>
      <c r="E25363" s="2"/>
      <c r="F25363" s="2"/>
      <c r="G25363" s="2"/>
      <c r="O25363" s="2"/>
      <c r="Q25363" s="2"/>
      <c r="R25363" s="2"/>
      <c r="S25363" s="2"/>
      <c r="T25363" s="2"/>
    </row>
    <row r="25364" spans="4:20" x14ac:dyDescent="0.2">
      <c r="D25364" s="2"/>
      <c r="E25364" s="2"/>
      <c r="F25364" s="2"/>
      <c r="G25364" s="2"/>
      <c r="O25364" s="2"/>
      <c r="Q25364" s="2"/>
      <c r="R25364" s="2"/>
      <c r="S25364" s="2"/>
      <c r="T25364" s="2"/>
    </row>
    <row r="25365" spans="4:20" x14ac:dyDescent="0.2">
      <c r="D25365" s="2"/>
      <c r="E25365" s="2"/>
      <c r="F25365" s="2"/>
      <c r="G25365" s="2"/>
      <c r="O25365" s="2"/>
      <c r="Q25365" s="2"/>
      <c r="R25365" s="2"/>
      <c r="S25365" s="2"/>
      <c r="T25365" s="2"/>
    </row>
    <row r="25366" spans="4:20" x14ac:dyDescent="0.2">
      <c r="D25366" s="2"/>
      <c r="E25366" s="2"/>
      <c r="F25366" s="2"/>
      <c r="G25366" s="2"/>
      <c r="O25366" s="2"/>
      <c r="Q25366" s="2"/>
      <c r="R25366" s="2"/>
      <c r="S25366" s="2"/>
      <c r="T25366" s="2"/>
    </row>
    <row r="25367" spans="4:20" x14ac:dyDescent="0.2">
      <c r="D25367" s="2"/>
      <c r="E25367" s="2"/>
      <c r="F25367" s="2"/>
      <c r="G25367" s="2"/>
      <c r="O25367" s="2"/>
      <c r="Q25367" s="2"/>
      <c r="R25367" s="2"/>
      <c r="S25367" s="2"/>
      <c r="T25367" s="2"/>
    </row>
    <row r="25368" spans="4:20" x14ac:dyDescent="0.2">
      <c r="D25368" s="2"/>
      <c r="E25368" s="2"/>
      <c r="F25368" s="2"/>
      <c r="G25368" s="2"/>
      <c r="O25368" s="2"/>
      <c r="Q25368" s="2"/>
      <c r="R25368" s="2"/>
      <c r="S25368" s="2"/>
      <c r="T25368" s="2"/>
    </row>
    <row r="25369" spans="4:20" x14ac:dyDescent="0.2">
      <c r="D25369" s="2"/>
      <c r="E25369" s="2"/>
      <c r="F25369" s="2"/>
      <c r="G25369" s="2"/>
      <c r="O25369" s="2"/>
      <c r="Q25369" s="2"/>
      <c r="R25369" s="2"/>
      <c r="S25369" s="2"/>
      <c r="T25369" s="2"/>
    </row>
    <row r="25370" spans="4:20" x14ac:dyDescent="0.2">
      <c r="D25370" s="2"/>
      <c r="E25370" s="2"/>
      <c r="F25370" s="2"/>
      <c r="G25370" s="2"/>
      <c r="O25370" s="2"/>
      <c r="Q25370" s="2"/>
      <c r="R25370" s="2"/>
      <c r="S25370" s="2"/>
      <c r="T25370" s="2"/>
    </row>
    <row r="25371" spans="4:20" x14ac:dyDescent="0.2">
      <c r="D25371" s="2"/>
      <c r="E25371" s="2"/>
      <c r="F25371" s="2"/>
      <c r="G25371" s="2"/>
      <c r="O25371" s="2"/>
      <c r="Q25371" s="2"/>
      <c r="R25371" s="2"/>
      <c r="S25371" s="2"/>
      <c r="T25371" s="2"/>
    </row>
    <row r="25372" spans="4:20" x14ac:dyDescent="0.2">
      <c r="D25372" s="2"/>
      <c r="E25372" s="2"/>
      <c r="F25372" s="2"/>
      <c r="G25372" s="2"/>
      <c r="O25372" s="2"/>
      <c r="Q25372" s="2"/>
      <c r="R25372" s="2"/>
      <c r="S25372" s="2"/>
      <c r="T25372" s="2"/>
    </row>
    <row r="25373" spans="4:20" x14ac:dyDescent="0.2">
      <c r="D25373" s="2"/>
      <c r="E25373" s="2"/>
      <c r="F25373" s="2"/>
      <c r="G25373" s="2"/>
      <c r="O25373" s="2"/>
      <c r="Q25373" s="2"/>
      <c r="R25373" s="2"/>
      <c r="S25373" s="2"/>
      <c r="T25373" s="2"/>
    </row>
    <row r="25374" spans="4:20" x14ac:dyDescent="0.2">
      <c r="D25374" s="2"/>
      <c r="E25374" s="2"/>
      <c r="F25374" s="2"/>
      <c r="G25374" s="2"/>
      <c r="O25374" s="2"/>
      <c r="Q25374" s="2"/>
      <c r="R25374" s="2"/>
      <c r="S25374" s="2"/>
      <c r="T25374" s="2"/>
    </row>
    <row r="25375" spans="4:20" x14ac:dyDescent="0.2">
      <c r="D25375" s="2"/>
      <c r="E25375" s="2"/>
      <c r="F25375" s="2"/>
      <c r="G25375" s="2"/>
      <c r="O25375" s="2"/>
      <c r="Q25375" s="2"/>
      <c r="R25375" s="2"/>
      <c r="S25375" s="2"/>
      <c r="T25375" s="2"/>
    </row>
    <row r="25376" spans="4:20" x14ac:dyDescent="0.2">
      <c r="D25376" s="2"/>
      <c r="E25376" s="2"/>
      <c r="F25376" s="2"/>
      <c r="G25376" s="2"/>
      <c r="O25376" s="2"/>
      <c r="Q25376" s="2"/>
      <c r="R25376" s="2"/>
      <c r="S25376" s="2"/>
      <c r="T25376" s="2"/>
    </row>
    <row r="25377" spans="4:20" x14ac:dyDescent="0.2">
      <c r="D25377" s="2"/>
      <c r="E25377" s="2"/>
      <c r="F25377" s="2"/>
      <c r="G25377" s="2"/>
      <c r="O25377" s="2"/>
      <c r="Q25377" s="2"/>
      <c r="R25377" s="2"/>
      <c r="S25377" s="2"/>
      <c r="T25377" s="2"/>
    </row>
    <row r="25378" spans="4:20" x14ac:dyDescent="0.2">
      <c r="D25378" s="2"/>
      <c r="E25378" s="2"/>
      <c r="F25378" s="2"/>
      <c r="G25378" s="2"/>
      <c r="O25378" s="2"/>
      <c r="Q25378" s="2"/>
      <c r="R25378" s="2"/>
      <c r="S25378" s="2"/>
      <c r="T25378" s="2"/>
    </row>
    <row r="25379" spans="4:20" x14ac:dyDescent="0.2">
      <c r="D25379" s="2"/>
      <c r="E25379" s="2"/>
      <c r="F25379" s="2"/>
      <c r="G25379" s="2"/>
      <c r="O25379" s="2"/>
      <c r="Q25379" s="2"/>
      <c r="R25379" s="2"/>
      <c r="S25379" s="2"/>
      <c r="T25379" s="2"/>
    </row>
    <row r="25380" spans="4:20" x14ac:dyDescent="0.2">
      <c r="D25380" s="2"/>
      <c r="E25380" s="2"/>
      <c r="F25380" s="2"/>
      <c r="G25380" s="2"/>
      <c r="O25380" s="2"/>
      <c r="Q25380" s="2"/>
      <c r="R25380" s="2"/>
      <c r="S25380" s="2"/>
      <c r="T25380" s="2"/>
    </row>
    <row r="25381" spans="4:20" x14ac:dyDescent="0.2">
      <c r="D25381" s="2"/>
      <c r="E25381" s="2"/>
      <c r="F25381" s="2"/>
      <c r="G25381" s="2"/>
      <c r="O25381" s="2"/>
      <c r="Q25381" s="2"/>
      <c r="R25381" s="2"/>
      <c r="S25381" s="2"/>
      <c r="T25381" s="2"/>
    </row>
    <row r="25382" spans="4:20" x14ac:dyDescent="0.2">
      <c r="D25382" s="2"/>
      <c r="E25382" s="2"/>
      <c r="F25382" s="2"/>
      <c r="G25382" s="2"/>
      <c r="O25382" s="2"/>
      <c r="Q25382" s="2"/>
      <c r="R25382" s="2"/>
      <c r="S25382" s="2"/>
      <c r="T25382" s="2"/>
    </row>
    <row r="25383" spans="4:20" x14ac:dyDescent="0.2">
      <c r="D25383" s="2"/>
      <c r="E25383" s="2"/>
      <c r="F25383" s="2"/>
      <c r="G25383" s="2"/>
      <c r="O25383" s="2"/>
      <c r="Q25383" s="2"/>
      <c r="R25383" s="2"/>
      <c r="S25383" s="2"/>
      <c r="T25383" s="2"/>
    </row>
    <row r="25384" spans="4:20" x14ac:dyDescent="0.2">
      <c r="D25384" s="2"/>
      <c r="E25384" s="2"/>
      <c r="F25384" s="2"/>
      <c r="G25384" s="2"/>
      <c r="O25384" s="2"/>
      <c r="Q25384" s="2"/>
      <c r="R25384" s="2"/>
      <c r="S25384" s="2"/>
      <c r="T25384" s="2"/>
    </row>
    <row r="25385" spans="4:20" x14ac:dyDescent="0.2">
      <c r="D25385" s="2"/>
      <c r="E25385" s="2"/>
      <c r="F25385" s="2"/>
      <c r="G25385" s="2"/>
      <c r="O25385" s="2"/>
      <c r="Q25385" s="2"/>
      <c r="R25385" s="2"/>
      <c r="S25385" s="2"/>
      <c r="T25385" s="2"/>
    </row>
    <row r="25386" spans="4:20" x14ac:dyDescent="0.2">
      <c r="D25386" s="2"/>
      <c r="E25386" s="2"/>
      <c r="F25386" s="2"/>
      <c r="G25386" s="2"/>
      <c r="O25386" s="2"/>
      <c r="Q25386" s="2"/>
      <c r="R25386" s="2"/>
      <c r="S25386" s="2"/>
      <c r="T25386" s="2"/>
    </row>
    <row r="25387" spans="4:20" x14ac:dyDescent="0.2">
      <c r="D25387" s="2"/>
      <c r="E25387" s="2"/>
      <c r="F25387" s="2"/>
      <c r="G25387" s="2"/>
      <c r="O25387" s="2"/>
      <c r="Q25387" s="2"/>
      <c r="R25387" s="2"/>
      <c r="S25387" s="2"/>
      <c r="T25387" s="2"/>
    </row>
    <row r="25388" spans="4:20" x14ac:dyDescent="0.2">
      <c r="D25388" s="2"/>
      <c r="E25388" s="2"/>
      <c r="F25388" s="2"/>
      <c r="G25388" s="2"/>
      <c r="O25388" s="2"/>
      <c r="Q25388" s="2"/>
      <c r="R25388" s="2"/>
      <c r="S25388" s="2"/>
      <c r="T25388" s="2"/>
    </row>
    <row r="25389" spans="4:20" x14ac:dyDescent="0.2">
      <c r="D25389" s="2"/>
      <c r="E25389" s="2"/>
      <c r="F25389" s="2"/>
      <c r="G25389" s="2"/>
      <c r="O25389" s="2"/>
      <c r="Q25389" s="2"/>
      <c r="R25389" s="2"/>
      <c r="S25389" s="2"/>
      <c r="T25389" s="2"/>
    </row>
    <row r="25390" spans="4:20" x14ac:dyDescent="0.2">
      <c r="D25390" s="2"/>
      <c r="E25390" s="2"/>
      <c r="F25390" s="2"/>
      <c r="G25390" s="2"/>
      <c r="O25390" s="2"/>
      <c r="Q25390" s="2"/>
      <c r="R25390" s="2"/>
      <c r="S25390" s="2"/>
      <c r="T25390" s="2"/>
    </row>
    <row r="25391" spans="4:20" x14ac:dyDescent="0.2">
      <c r="D25391" s="2"/>
      <c r="E25391" s="2"/>
      <c r="F25391" s="2"/>
      <c r="G25391" s="2"/>
      <c r="O25391" s="2"/>
      <c r="Q25391" s="2"/>
      <c r="R25391" s="2"/>
      <c r="S25391" s="2"/>
      <c r="T25391" s="2"/>
    </row>
    <row r="25392" spans="4:20" x14ac:dyDescent="0.2">
      <c r="D25392" s="2"/>
      <c r="E25392" s="2"/>
      <c r="F25392" s="2"/>
      <c r="G25392" s="2"/>
      <c r="O25392" s="2"/>
      <c r="Q25392" s="2"/>
      <c r="R25392" s="2"/>
      <c r="S25392" s="2"/>
      <c r="T25392" s="2"/>
    </row>
    <row r="25393" spans="4:20" x14ac:dyDescent="0.2">
      <c r="D25393" s="2"/>
      <c r="E25393" s="2"/>
      <c r="F25393" s="2"/>
      <c r="G25393" s="2"/>
      <c r="O25393" s="2"/>
      <c r="Q25393" s="2"/>
      <c r="R25393" s="2"/>
      <c r="S25393" s="2"/>
      <c r="T25393" s="2"/>
    </row>
    <row r="25394" spans="4:20" x14ac:dyDescent="0.2">
      <c r="D25394" s="2"/>
      <c r="E25394" s="2"/>
      <c r="F25394" s="2"/>
      <c r="G25394" s="2"/>
      <c r="O25394" s="2"/>
      <c r="Q25394" s="2"/>
      <c r="R25394" s="2"/>
      <c r="S25394" s="2"/>
      <c r="T25394" s="2"/>
    </row>
    <row r="25395" spans="4:20" x14ac:dyDescent="0.2">
      <c r="D25395" s="2"/>
      <c r="E25395" s="2"/>
      <c r="F25395" s="2"/>
      <c r="G25395" s="2"/>
      <c r="O25395" s="2"/>
      <c r="Q25395" s="2"/>
      <c r="R25395" s="2"/>
      <c r="S25395" s="2"/>
      <c r="T25395" s="2"/>
    </row>
    <row r="25396" spans="4:20" x14ac:dyDescent="0.2">
      <c r="D25396" s="2"/>
      <c r="E25396" s="2"/>
      <c r="F25396" s="2"/>
      <c r="G25396" s="2"/>
      <c r="O25396" s="2"/>
      <c r="Q25396" s="2"/>
      <c r="R25396" s="2"/>
      <c r="S25396" s="2"/>
      <c r="T25396" s="2"/>
    </row>
    <row r="25397" spans="4:20" x14ac:dyDescent="0.2">
      <c r="D25397" s="2"/>
      <c r="E25397" s="2"/>
      <c r="F25397" s="2"/>
      <c r="G25397" s="2"/>
      <c r="O25397" s="2"/>
      <c r="Q25397" s="2"/>
      <c r="R25397" s="2"/>
      <c r="S25397" s="2"/>
      <c r="T25397" s="2"/>
    </row>
    <row r="25398" spans="4:20" x14ac:dyDescent="0.2">
      <c r="D25398" s="2"/>
      <c r="E25398" s="2"/>
      <c r="F25398" s="2"/>
      <c r="G25398" s="2"/>
      <c r="O25398" s="2"/>
      <c r="Q25398" s="2"/>
      <c r="R25398" s="2"/>
      <c r="S25398" s="2"/>
      <c r="T25398" s="2"/>
    </row>
    <row r="25399" spans="4:20" x14ac:dyDescent="0.2">
      <c r="D25399" s="2"/>
      <c r="E25399" s="2"/>
      <c r="F25399" s="2"/>
      <c r="G25399" s="2"/>
      <c r="O25399" s="2"/>
      <c r="Q25399" s="2"/>
      <c r="R25399" s="2"/>
      <c r="S25399" s="2"/>
      <c r="T25399" s="2"/>
    </row>
    <row r="25400" spans="4:20" x14ac:dyDescent="0.2">
      <c r="D25400" s="2"/>
      <c r="E25400" s="2"/>
      <c r="F25400" s="2"/>
      <c r="G25400" s="2"/>
      <c r="O25400" s="2"/>
      <c r="Q25400" s="2"/>
      <c r="R25400" s="2"/>
      <c r="S25400" s="2"/>
      <c r="T25400" s="2"/>
    </row>
    <row r="25401" spans="4:20" x14ac:dyDescent="0.2">
      <c r="D25401" s="2"/>
      <c r="E25401" s="2"/>
      <c r="F25401" s="2"/>
      <c r="G25401" s="2"/>
      <c r="O25401" s="2"/>
      <c r="Q25401" s="2"/>
      <c r="R25401" s="2"/>
      <c r="S25401" s="2"/>
      <c r="T25401" s="2"/>
    </row>
    <row r="25402" spans="4:20" x14ac:dyDescent="0.2">
      <c r="D25402" s="2"/>
      <c r="E25402" s="2"/>
      <c r="F25402" s="2"/>
      <c r="G25402" s="2"/>
      <c r="O25402" s="2"/>
      <c r="Q25402" s="2"/>
      <c r="R25402" s="2"/>
      <c r="S25402" s="2"/>
      <c r="T25402" s="2"/>
    </row>
    <row r="25403" spans="4:20" x14ac:dyDescent="0.2">
      <c r="D25403" s="2"/>
      <c r="E25403" s="2"/>
      <c r="F25403" s="2"/>
      <c r="G25403" s="2"/>
      <c r="O25403" s="2"/>
      <c r="Q25403" s="2"/>
      <c r="R25403" s="2"/>
      <c r="S25403" s="2"/>
      <c r="T25403" s="2"/>
    </row>
    <row r="25404" spans="4:20" x14ac:dyDescent="0.2">
      <c r="D25404" s="2"/>
      <c r="E25404" s="2"/>
      <c r="F25404" s="2"/>
      <c r="G25404" s="2"/>
      <c r="O25404" s="2"/>
      <c r="Q25404" s="2"/>
      <c r="R25404" s="2"/>
      <c r="S25404" s="2"/>
      <c r="T25404" s="2"/>
    </row>
    <row r="25405" spans="4:20" x14ac:dyDescent="0.2">
      <c r="D25405" s="2"/>
      <c r="E25405" s="2"/>
      <c r="F25405" s="2"/>
      <c r="G25405" s="2"/>
      <c r="O25405" s="2"/>
      <c r="Q25405" s="2"/>
      <c r="R25405" s="2"/>
      <c r="S25405" s="2"/>
      <c r="T25405" s="2"/>
    </row>
    <row r="25406" spans="4:20" x14ac:dyDescent="0.2">
      <c r="D25406" s="2"/>
      <c r="E25406" s="2"/>
      <c r="F25406" s="2"/>
      <c r="G25406" s="2"/>
      <c r="O25406" s="2"/>
      <c r="Q25406" s="2"/>
      <c r="R25406" s="2"/>
      <c r="S25406" s="2"/>
      <c r="T25406" s="2"/>
    </row>
    <row r="25407" spans="4:20" x14ac:dyDescent="0.2">
      <c r="D25407" s="2"/>
      <c r="E25407" s="2"/>
      <c r="F25407" s="2"/>
      <c r="G25407" s="2"/>
      <c r="O25407" s="2"/>
      <c r="Q25407" s="2"/>
      <c r="R25407" s="2"/>
      <c r="S25407" s="2"/>
      <c r="T25407" s="2"/>
    </row>
    <row r="25408" spans="4:20" x14ac:dyDescent="0.2">
      <c r="D25408" s="2"/>
      <c r="E25408" s="2"/>
      <c r="F25408" s="2"/>
      <c r="G25408" s="2"/>
      <c r="O25408" s="2"/>
      <c r="Q25408" s="2"/>
      <c r="R25408" s="2"/>
      <c r="S25408" s="2"/>
      <c r="T25408" s="2"/>
    </row>
    <row r="25409" spans="4:20" x14ac:dyDescent="0.2">
      <c r="D25409" s="2"/>
      <c r="E25409" s="2"/>
      <c r="F25409" s="2"/>
      <c r="G25409" s="2"/>
      <c r="O25409" s="2"/>
      <c r="Q25409" s="2"/>
      <c r="R25409" s="2"/>
      <c r="S25409" s="2"/>
      <c r="T25409" s="2"/>
    </row>
    <row r="25410" spans="4:20" x14ac:dyDescent="0.2">
      <c r="D25410" s="2"/>
      <c r="E25410" s="2"/>
      <c r="F25410" s="2"/>
      <c r="G25410" s="2"/>
      <c r="O25410" s="2"/>
      <c r="Q25410" s="2"/>
      <c r="R25410" s="2"/>
      <c r="S25410" s="2"/>
      <c r="T25410" s="2"/>
    </row>
    <row r="25411" spans="4:20" x14ac:dyDescent="0.2">
      <c r="D25411" s="2"/>
      <c r="E25411" s="2"/>
      <c r="F25411" s="2"/>
      <c r="G25411" s="2"/>
      <c r="O25411" s="2"/>
      <c r="Q25411" s="2"/>
      <c r="R25411" s="2"/>
      <c r="S25411" s="2"/>
      <c r="T25411" s="2"/>
    </row>
    <row r="25412" spans="4:20" x14ac:dyDescent="0.2">
      <c r="D25412" s="2"/>
      <c r="E25412" s="2"/>
      <c r="F25412" s="2"/>
      <c r="G25412" s="2"/>
      <c r="O25412" s="2"/>
      <c r="Q25412" s="2"/>
      <c r="R25412" s="2"/>
      <c r="S25412" s="2"/>
      <c r="T25412" s="2"/>
    </row>
    <row r="25413" spans="4:20" x14ac:dyDescent="0.2">
      <c r="D25413" s="2"/>
      <c r="E25413" s="2"/>
      <c r="F25413" s="2"/>
      <c r="G25413" s="2"/>
      <c r="O25413" s="2"/>
      <c r="Q25413" s="2"/>
      <c r="R25413" s="2"/>
      <c r="S25413" s="2"/>
      <c r="T25413" s="2"/>
    </row>
    <row r="25414" spans="4:20" x14ac:dyDescent="0.2">
      <c r="D25414" s="2"/>
      <c r="E25414" s="2"/>
      <c r="F25414" s="2"/>
      <c r="G25414" s="2"/>
      <c r="O25414" s="2"/>
      <c r="Q25414" s="2"/>
      <c r="R25414" s="2"/>
      <c r="S25414" s="2"/>
      <c r="T25414" s="2"/>
    </row>
    <row r="25415" spans="4:20" x14ac:dyDescent="0.2">
      <c r="D25415" s="2"/>
      <c r="E25415" s="2"/>
      <c r="F25415" s="2"/>
      <c r="G25415" s="2"/>
      <c r="O25415" s="2"/>
      <c r="Q25415" s="2"/>
      <c r="R25415" s="2"/>
      <c r="S25415" s="2"/>
      <c r="T25415" s="2"/>
    </row>
    <row r="25416" spans="4:20" x14ac:dyDescent="0.2">
      <c r="D25416" s="2"/>
      <c r="E25416" s="2"/>
      <c r="F25416" s="2"/>
      <c r="G25416" s="2"/>
      <c r="O25416" s="2"/>
      <c r="Q25416" s="2"/>
      <c r="R25416" s="2"/>
      <c r="S25416" s="2"/>
      <c r="T25416" s="2"/>
    </row>
    <row r="25417" spans="4:20" x14ac:dyDescent="0.2">
      <c r="D25417" s="2"/>
      <c r="E25417" s="2"/>
      <c r="F25417" s="2"/>
      <c r="G25417" s="2"/>
      <c r="O25417" s="2"/>
      <c r="Q25417" s="2"/>
      <c r="R25417" s="2"/>
      <c r="S25417" s="2"/>
      <c r="T25417" s="2"/>
    </row>
    <row r="25418" spans="4:20" x14ac:dyDescent="0.2">
      <c r="D25418" s="2"/>
      <c r="E25418" s="2"/>
      <c r="F25418" s="2"/>
      <c r="G25418" s="2"/>
      <c r="O25418" s="2"/>
      <c r="Q25418" s="2"/>
      <c r="R25418" s="2"/>
      <c r="S25418" s="2"/>
      <c r="T25418" s="2"/>
    </row>
    <row r="25419" spans="4:20" x14ac:dyDescent="0.2">
      <c r="D25419" s="2"/>
      <c r="E25419" s="2"/>
      <c r="F25419" s="2"/>
      <c r="G25419" s="2"/>
      <c r="O25419" s="2"/>
      <c r="Q25419" s="2"/>
      <c r="R25419" s="2"/>
      <c r="S25419" s="2"/>
      <c r="T25419" s="2"/>
    </row>
    <row r="25420" spans="4:20" x14ac:dyDescent="0.2">
      <c r="D25420" s="2"/>
      <c r="E25420" s="2"/>
      <c r="F25420" s="2"/>
      <c r="G25420" s="2"/>
      <c r="O25420" s="2"/>
      <c r="Q25420" s="2"/>
      <c r="R25420" s="2"/>
      <c r="S25420" s="2"/>
      <c r="T25420" s="2"/>
    </row>
    <row r="25421" spans="4:20" x14ac:dyDescent="0.2">
      <c r="D25421" s="2"/>
      <c r="E25421" s="2"/>
      <c r="F25421" s="2"/>
      <c r="G25421" s="2"/>
      <c r="O25421" s="2"/>
      <c r="Q25421" s="2"/>
      <c r="R25421" s="2"/>
      <c r="S25421" s="2"/>
      <c r="T25421" s="2"/>
    </row>
    <row r="25422" spans="4:20" x14ac:dyDescent="0.2">
      <c r="D25422" s="2"/>
      <c r="E25422" s="2"/>
      <c r="F25422" s="2"/>
      <c r="G25422" s="2"/>
      <c r="O25422" s="2"/>
      <c r="Q25422" s="2"/>
      <c r="R25422" s="2"/>
      <c r="S25422" s="2"/>
      <c r="T25422" s="2"/>
    </row>
    <row r="25423" spans="4:20" x14ac:dyDescent="0.2">
      <c r="D25423" s="2"/>
      <c r="E25423" s="2"/>
      <c r="F25423" s="2"/>
      <c r="G25423" s="2"/>
      <c r="O25423" s="2"/>
      <c r="Q25423" s="2"/>
      <c r="R25423" s="2"/>
      <c r="S25423" s="2"/>
      <c r="T25423" s="2"/>
    </row>
    <row r="25424" spans="4:20" x14ac:dyDescent="0.2">
      <c r="D25424" s="2"/>
      <c r="E25424" s="2"/>
      <c r="F25424" s="2"/>
      <c r="G25424" s="2"/>
      <c r="O25424" s="2"/>
      <c r="Q25424" s="2"/>
      <c r="R25424" s="2"/>
      <c r="S25424" s="2"/>
      <c r="T25424" s="2"/>
    </row>
    <row r="25425" spans="4:20" x14ac:dyDescent="0.2">
      <c r="D25425" s="2"/>
      <c r="E25425" s="2"/>
      <c r="F25425" s="2"/>
      <c r="G25425" s="2"/>
      <c r="O25425" s="2"/>
      <c r="Q25425" s="2"/>
      <c r="R25425" s="2"/>
      <c r="S25425" s="2"/>
      <c r="T25425" s="2"/>
    </row>
    <row r="25426" spans="4:20" x14ac:dyDescent="0.2">
      <c r="D25426" s="2"/>
      <c r="E25426" s="2"/>
      <c r="F25426" s="2"/>
      <c r="G25426" s="2"/>
      <c r="O25426" s="2"/>
      <c r="Q25426" s="2"/>
      <c r="R25426" s="2"/>
      <c r="S25426" s="2"/>
      <c r="T25426" s="2"/>
    </row>
    <row r="25427" spans="4:20" x14ac:dyDescent="0.2">
      <c r="D25427" s="2"/>
      <c r="E25427" s="2"/>
      <c r="F25427" s="2"/>
      <c r="G25427" s="2"/>
      <c r="O25427" s="2"/>
      <c r="Q25427" s="2"/>
      <c r="R25427" s="2"/>
      <c r="S25427" s="2"/>
      <c r="T25427" s="2"/>
    </row>
    <row r="25428" spans="4:20" x14ac:dyDescent="0.2">
      <c r="D25428" s="2"/>
      <c r="E25428" s="2"/>
      <c r="F25428" s="2"/>
      <c r="G25428" s="2"/>
      <c r="O25428" s="2"/>
      <c r="Q25428" s="2"/>
      <c r="R25428" s="2"/>
      <c r="S25428" s="2"/>
      <c r="T25428" s="2"/>
    </row>
    <row r="25429" spans="4:20" x14ac:dyDescent="0.2">
      <c r="D25429" s="2"/>
      <c r="E25429" s="2"/>
      <c r="F25429" s="2"/>
      <c r="G25429" s="2"/>
      <c r="O25429" s="2"/>
      <c r="Q25429" s="2"/>
      <c r="R25429" s="2"/>
      <c r="S25429" s="2"/>
      <c r="T25429" s="2"/>
    </row>
    <row r="25430" spans="4:20" x14ac:dyDescent="0.2">
      <c r="D25430" s="2"/>
      <c r="E25430" s="2"/>
      <c r="F25430" s="2"/>
      <c r="G25430" s="2"/>
      <c r="O25430" s="2"/>
      <c r="Q25430" s="2"/>
      <c r="R25430" s="2"/>
      <c r="S25430" s="2"/>
      <c r="T25430" s="2"/>
    </row>
    <row r="25431" spans="4:20" x14ac:dyDescent="0.2">
      <c r="D25431" s="2"/>
      <c r="E25431" s="2"/>
      <c r="F25431" s="2"/>
      <c r="G25431" s="2"/>
      <c r="O25431" s="2"/>
      <c r="Q25431" s="2"/>
      <c r="R25431" s="2"/>
      <c r="S25431" s="2"/>
      <c r="T25431" s="2"/>
    </row>
    <row r="25432" spans="4:20" x14ac:dyDescent="0.2">
      <c r="D25432" s="2"/>
      <c r="E25432" s="2"/>
      <c r="F25432" s="2"/>
      <c r="G25432" s="2"/>
      <c r="O25432" s="2"/>
      <c r="Q25432" s="2"/>
      <c r="R25432" s="2"/>
      <c r="S25432" s="2"/>
      <c r="T25432" s="2"/>
    </row>
    <row r="25433" spans="4:20" x14ac:dyDescent="0.2">
      <c r="D25433" s="2"/>
      <c r="E25433" s="2"/>
      <c r="F25433" s="2"/>
      <c r="G25433" s="2"/>
      <c r="O25433" s="2"/>
      <c r="Q25433" s="2"/>
      <c r="R25433" s="2"/>
      <c r="S25433" s="2"/>
      <c r="T25433" s="2"/>
    </row>
    <row r="25434" spans="4:20" x14ac:dyDescent="0.2">
      <c r="D25434" s="2"/>
      <c r="E25434" s="2"/>
      <c r="F25434" s="2"/>
      <c r="G25434" s="2"/>
      <c r="O25434" s="2"/>
      <c r="Q25434" s="2"/>
      <c r="R25434" s="2"/>
      <c r="S25434" s="2"/>
      <c r="T25434" s="2"/>
    </row>
    <row r="25435" spans="4:20" x14ac:dyDescent="0.2">
      <c r="D25435" s="2"/>
      <c r="E25435" s="2"/>
      <c r="F25435" s="2"/>
      <c r="G25435" s="2"/>
      <c r="O25435" s="2"/>
      <c r="Q25435" s="2"/>
      <c r="R25435" s="2"/>
      <c r="S25435" s="2"/>
      <c r="T25435" s="2"/>
    </row>
    <row r="25436" spans="4:20" x14ac:dyDescent="0.2">
      <c r="D25436" s="2"/>
      <c r="E25436" s="2"/>
      <c r="F25436" s="2"/>
      <c r="G25436" s="2"/>
      <c r="O25436" s="2"/>
      <c r="Q25436" s="2"/>
      <c r="R25436" s="2"/>
      <c r="S25436" s="2"/>
      <c r="T25436" s="2"/>
    </row>
    <row r="25437" spans="4:20" x14ac:dyDescent="0.2">
      <c r="D25437" s="2"/>
      <c r="E25437" s="2"/>
      <c r="F25437" s="2"/>
      <c r="G25437" s="2"/>
      <c r="O25437" s="2"/>
      <c r="Q25437" s="2"/>
      <c r="R25437" s="2"/>
      <c r="S25437" s="2"/>
      <c r="T25437" s="2"/>
    </row>
    <row r="25438" spans="4:20" x14ac:dyDescent="0.2">
      <c r="D25438" s="2"/>
      <c r="E25438" s="2"/>
      <c r="F25438" s="2"/>
      <c r="G25438" s="2"/>
      <c r="O25438" s="2"/>
      <c r="Q25438" s="2"/>
      <c r="R25438" s="2"/>
      <c r="S25438" s="2"/>
      <c r="T25438" s="2"/>
    </row>
    <row r="25439" spans="4:20" x14ac:dyDescent="0.2">
      <c r="D25439" s="2"/>
      <c r="E25439" s="2"/>
      <c r="F25439" s="2"/>
      <c r="G25439" s="2"/>
      <c r="O25439" s="2"/>
      <c r="Q25439" s="2"/>
      <c r="R25439" s="2"/>
      <c r="S25439" s="2"/>
      <c r="T25439" s="2"/>
    </row>
    <row r="25440" spans="4:20" x14ac:dyDescent="0.2">
      <c r="D25440" s="2"/>
      <c r="E25440" s="2"/>
      <c r="F25440" s="2"/>
      <c r="G25440" s="2"/>
      <c r="O25440" s="2"/>
      <c r="Q25440" s="2"/>
      <c r="R25440" s="2"/>
      <c r="S25440" s="2"/>
      <c r="T25440" s="2"/>
    </row>
    <row r="25441" spans="4:20" x14ac:dyDescent="0.2">
      <c r="D25441" s="2"/>
      <c r="E25441" s="2"/>
      <c r="F25441" s="2"/>
      <c r="G25441" s="2"/>
      <c r="O25441" s="2"/>
      <c r="Q25441" s="2"/>
      <c r="R25441" s="2"/>
      <c r="S25441" s="2"/>
      <c r="T25441" s="2"/>
    </row>
    <row r="25442" spans="4:20" x14ac:dyDescent="0.2">
      <c r="D25442" s="2"/>
      <c r="E25442" s="2"/>
      <c r="F25442" s="2"/>
      <c r="G25442" s="2"/>
      <c r="O25442" s="2"/>
      <c r="Q25442" s="2"/>
      <c r="R25442" s="2"/>
      <c r="S25442" s="2"/>
      <c r="T25442" s="2"/>
    </row>
    <row r="25443" spans="4:20" x14ac:dyDescent="0.2">
      <c r="D25443" s="2"/>
      <c r="E25443" s="2"/>
      <c r="F25443" s="2"/>
      <c r="G25443" s="2"/>
      <c r="O25443" s="2"/>
      <c r="Q25443" s="2"/>
      <c r="R25443" s="2"/>
      <c r="S25443" s="2"/>
      <c r="T25443" s="2"/>
    </row>
    <row r="25444" spans="4:20" x14ac:dyDescent="0.2">
      <c r="D25444" s="2"/>
      <c r="E25444" s="2"/>
      <c r="F25444" s="2"/>
      <c r="G25444" s="2"/>
      <c r="O25444" s="2"/>
      <c r="Q25444" s="2"/>
      <c r="R25444" s="2"/>
      <c r="S25444" s="2"/>
      <c r="T25444" s="2"/>
    </row>
    <row r="25445" spans="4:20" x14ac:dyDescent="0.2">
      <c r="D25445" s="2"/>
      <c r="E25445" s="2"/>
      <c r="F25445" s="2"/>
      <c r="G25445" s="2"/>
      <c r="O25445" s="2"/>
      <c r="Q25445" s="2"/>
      <c r="R25445" s="2"/>
      <c r="S25445" s="2"/>
      <c r="T25445" s="2"/>
    </row>
    <row r="25446" spans="4:20" x14ac:dyDescent="0.2">
      <c r="D25446" s="2"/>
      <c r="E25446" s="2"/>
      <c r="F25446" s="2"/>
      <c r="G25446" s="2"/>
      <c r="O25446" s="2"/>
      <c r="Q25446" s="2"/>
      <c r="R25446" s="2"/>
      <c r="S25446" s="2"/>
      <c r="T25446" s="2"/>
    </row>
    <row r="25447" spans="4:20" x14ac:dyDescent="0.2">
      <c r="D25447" s="2"/>
      <c r="E25447" s="2"/>
      <c r="F25447" s="2"/>
      <c r="G25447" s="2"/>
      <c r="O25447" s="2"/>
      <c r="Q25447" s="2"/>
      <c r="R25447" s="2"/>
      <c r="S25447" s="2"/>
      <c r="T25447" s="2"/>
    </row>
    <row r="25448" spans="4:20" x14ac:dyDescent="0.2">
      <c r="D25448" s="2"/>
      <c r="E25448" s="2"/>
      <c r="F25448" s="2"/>
      <c r="G25448" s="2"/>
      <c r="O25448" s="2"/>
      <c r="Q25448" s="2"/>
      <c r="R25448" s="2"/>
      <c r="S25448" s="2"/>
      <c r="T25448" s="2"/>
    </row>
    <row r="25449" spans="4:20" x14ac:dyDescent="0.2">
      <c r="D25449" s="2"/>
      <c r="E25449" s="2"/>
      <c r="F25449" s="2"/>
      <c r="G25449" s="2"/>
      <c r="O25449" s="2"/>
      <c r="Q25449" s="2"/>
      <c r="R25449" s="2"/>
      <c r="S25449" s="2"/>
      <c r="T25449" s="2"/>
    </row>
    <row r="25450" spans="4:20" x14ac:dyDescent="0.2">
      <c r="D25450" s="2"/>
      <c r="E25450" s="2"/>
      <c r="F25450" s="2"/>
      <c r="G25450" s="2"/>
      <c r="O25450" s="2"/>
      <c r="Q25450" s="2"/>
      <c r="R25450" s="2"/>
      <c r="S25450" s="2"/>
      <c r="T25450" s="2"/>
    </row>
    <row r="25451" spans="4:20" x14ac:dyDescent="0.2">
      <c r="D25451" s="2"/>
      <c r="E25451" s="2"/>
      <c r="F25451" s="2"/>
      <c r="G25451" s="2"/>
      <c r="O25451" s="2"/>
      <c r="Q25451" s="2"/>
      <c r="R25451" s="2"/>
      <c r="S25451" s="2"/>
      <c r="T25451" s="2"/>
    </row>
    <row r="25452" spans="4:20" x14ac:dyDescent="0.2">
      <c r="D25452" s="2"/>
      <c r="E25452" s="2"/>
      <c r="F25452" s="2"/>
      <c r="G25452" s="2"/>
      <c r="O25452" s="2"/>
      <c r="Q25452" s="2"/>
      <c r="R25452" s="2"/>
      <c r="S25452" s="2"/>
      <c r="T25452" s="2"/>
    </row>
    <row r="25453" spans="4:20" x14ac:dyDescent="0.2">
      <c r="D25453" s="2"/>
      <c r="E25453" s="2"/>
      <c r="F25453" s="2"/>
      <c r="G25453" s="2"/>
      <c r="O25453" s="2"/>
      <c r="Q25453" s="2"/>
      <c r="R25453" s="2"/>
      <c r="S25453" s="2"/>
      <c r="T25453" s="2"/>
    </row>
    <row r="25454" spans="4:20" x14ac:dyDescent="0.2">
      <c r="D25454" s="2"/>
      <c r="E25454" s="2"/>
      <c r="F25454" s="2"/>
      <c r="G25454" s="2"/>
      <c r="O25454" s="2"/>
      <c r="Q25454" s="2"/>
      <c r="R25454" s="2"/>
      <c r="S25454" s="2"/>
      <c r="T25454" s="2"/>
    </row>
    <row r="25455" spans="4:20" x14ac:dyDescent="0.2">
      <c r="D25455" s="2"/>
      <c r="E25455" s="2"/>
      <c r="F25455" s="2"/>
      <c r="G25455" s="2"/>
      <c r="O25455" s="2"/>
      <c r="Q25455" s="2"/>
      <c r="R25455" s="2"/>
      <c r="S25455" s="2"/>
      <c r="T25455" s="2"/>
    </row>
    <row r="25456" spans="4:20" x14ac:dyDescent="0.2">
      <c r="D25456" s="2"/>
      <c r="E25456" s="2"/>
      <c r="F25456" s="2"/>
      <c r="G25456" s="2"/>
      <c r="O25456" s="2"/>
      <c r="Q25456" s="2"/>
      <c r="R25456" s="2"/>
      <c r="S25456" s="2"/>
      <c r="T25456" s="2"/>
    </row>
    <row r="25457" spans="4:20" x14ac:dyDescent="0.2">
      <c r="D25457" s="2"/>
      <c r="E25457" s="2"/>
      <c r="F25457" s="2"/>
      <c r="G25457" s="2"/>
      <c r="O25457" s="2"/>
      <c r="Q25457" s="2"/>
      <c r="R25457" s="2"/>
      <c r="S25457" s="2"/>
      <c r="T25457" s="2"/>
    </row>
    <row r="25458" spans="4:20" x14ac:dyDescent="0.2">
      <c r="D25458" s="2"/>
      <c r="E25458" s="2"/>
      <c r="F25458" s="2"/>
      <c r="G25458" s="2"/>
      <c r="O25458" s="2"/>
      <c r="Q25458" s="2"/>
      <c r="R25458" s="2"/>
      <c r="S25458" s="2"/>
      <c r="T25458" s="2"/>
    </row>
    <row r="25459" spans="4:20" x14ac:dyDescent="0.2">
      <c r="D25459" s="2"/>
      <c r="E25459" s="2"/>
      <c r="F25459" s="2"/>
      <c r="G25459" s="2"/>
      <c r="O25459" s="2"/>
      <c r="Q25459" s="2"/>
      <c r="R25459" s="2"/>
      <c r="S25459" s="2"/>
      <c r="T25459" s="2"/>
    </row>
    <row r="25460" spans="4:20" x14ac:dyDescent="0.2">
      <c r="D25460" s="2"/>
      <c r="E25460" s="2"/>
      <c r="F25460" s="2"/>
      <c r="G25460" s="2"/>
      <c r="O25460" s="2"/>
      <c r="Q25460" s="2"/>
      <c r="R25460" s="2"/>
      <c r="S25460" s="2"/>
      <c r="T25460" s="2"/>
    </row>
    <row r="25461" spans="4:20" x14ac:dyDescent="0.2">
      <c r="D25461" s="2"/>
      <c r="E25461" s="2"/>
      <c r="F25461" s="2"/>
      <c r="G25461" s="2"/>
      <c r="O25461" s="2"/>
      <c r="Q25461" s="2"/>
      <c r="R25461" s="2"/>
      <c r="S25461" s="2"/>
      <c r="T25461" s="2"/>
    </row>
    <row r="25462" spans="4:20" x14ac:dyDescent="0.2">
      <c r="D25462" s="2"/>
      <c r="E25462" s="2"/>
      <c r="F25462" s="2"/>
      <c r="G25462" s="2"/>
      <c r="O25462" s="2"/>
      <c r="Q25462" s="2"/>
      <c r="R25462" s="2"/>
      <c r="S25462" s="2"/>
      <c r="T25462" s="2"/>
    </row>
    <row r="25463" spans="4:20" x14ac:dyDescent="0.2">
      <c r="D25463" s="2"/>
      <c r="E25463" s="2"/>
      <c r="F25463" s="2"/>
      <c r="G25463" s="2"/>
      <c r="O25463" s="2"/>
      <c r="Q25463" s="2"/>
      <c r="R25463" s="2"/>
      <c r="S25463" s="2"/>
      <c r="T25463" s="2"/>
    </row>
    <row r="25464" spans="4:20" x14ac:dyDescent="0.2">
      <c r="D25464" s="2"/>
      <c r="E25464" s="2"/>
      <c r="F25464" s="2"/>
      <c r="G25464" s="2"/>
      <c r="O25464" s="2"/>
      <c r="Q25464" s="2"/>
      <c r="R25464" s="2"/>
      <c r="S25464" s="2"/>
      <c r="T25464" s="2"/>
    </row>
    <row r="25465" spans="4:20" x14ac:dyDescent="0.2">
      <c r="D25465" s="2"/>
      <c r="E25465" s="2"/>
      <c r="F25465" s="2"/>
      <c r="G25465" s="2"/>
      <c r="O25465" s="2"/>
      <c r="Q25465" s="2"/>
      <c r="R25465" s="2"/>
      <c r="S25465" s="2"/>
      <c r="T25465" s="2"/>
    </row>
    <row r="25466" spans="4:20" x14ac:dyDescent="0.2">
      <c r="D25466" s="2"/>
      <c r="E25466" s="2"/>
      <c r="F25466" s="2"/>
      <c r="G25466" s="2"/>
      <c r="O25466" s="2"/>
      <c r="Q25466" s="2"/>
      <c r="R25466" s="2"/>
      <c r="S25466" s="2"/>
      <c r="T25466" s="2"/>
    </row>
    <row r="25467" spans="4:20" x14ac:dyDescent="0.2">
      <c r="D25467" s="2"/>
      <c r="E25467" s="2"/>
      <c r="F25467" s="2"/>
      <c r="G25467" s="2"/>
      <c r="O25467" s="2"/>
      <c r="Q25467" s="2"/>
      <c r="R25467" s="2"/>
      <c r="S25467" s="2"/>
      <c r="T25467" s="2"/>
    </row>
    <row r="25468" spans="4:20" x14ac:dyDescent="0.2">
      <c r="D25468" s="2"/>
      <c r="E25468" s="2"/>
      <c r="F25468" s="2"/>
      <c r="G25468" s="2"/>
      <c r="O25468" s="2"/>
      <c r="Q25468" s="2"/>
      <c r="R25468" s="2"/>
      <c r="S25468" s="2"/>
      <c r="T25468" s="2"/>
    </row>
    <row r="25469" spans="4:20" x14ac:dyDescent="0.2">
      <c r="D25469" s="2"/>
      <c r="E25469" s="2"/>
      <c r="F25469" s="2"/>
      <c r="G25469" s="2"/>
      <c r="O25469" s="2"/>
      <c r="Q25469" s="2"/>
      <c r="R25469" s="2"/>
      <c r="S25469" s="2"/>
      <c r="T25469" s="2"/>
    </row>
    <row r="25470" spans="4:20" x14ac:dyDescent="0.2">
      <c r="D25470" s="2"/>
      <c r="E25470" s="2"/>
      <c r="F25470" s="2"/>
      <c r="G25470" s="2"/>
      <c r="O25470" s="2"/>
      <c r="Q25470" s="2"/>
      <c r="R25470" s="2"/>
      <c r="S25470" s="2"/>
      <c r="T25470" s="2"/>
    </row>
    <row r="25471" spans="4:20" x14ac:dyDescent="0.2">
      <c r="D25471" s="2"/>
      <c r="E25471" s="2"/>
      <c r="F25471" s="2"/>
      <c r="G25471" s="2"/>
      <c r="O25471" s="2"/>
      <c r="Q25471" s="2"/>
      <c r="R25471" s="2"/>
      <c r="S25471" s="2"/>
      <c r="T25471" s="2"/>
    </row>
    <row r="25472" spans="4:20" x14ac:dyDescent="0.2">
      <c r="D25472" s="2"/>
      <c r="E25472" s="2"/>
      <c r="F25472" s="2"/>
      <c r="G25472" s="2"/>
      <c r="O25472" s="2"/>
      <c r="Q25472" s="2"/>
      <c r="R25472" s="2"/>
      <c r="S25472" s="2"/>
      <c r="T25472" s="2"/>
    </row>
    <row r="25473" spans="4:20" x14ac:dyDescent="0.2">
      <c r="D25473" s="2"/>
      <c r="E25473" s="2"/>
      <c r="F25473" s="2"/>
      <c r="G25473" s="2"/>
      <c r="O25473" s="2"/>
      <c r="Q25473" s="2"/>
      <c r="R25473" s="2"/>
      <c r="S25473" s="2"/>
      <c r="T25473" s="2"/>
    </row>
    <row r="25474" spans="4:20" x14ac:dyDescent="0.2">
      <c r="D25474" s="2"/>
      <c r="E25474" s="2"/>
      <c r="F25474" s="2"/>
      <c r="G25474" s="2"/>
      <c r="O25474" s="2"/>
      <c r="Q25474" s="2"/>
      <c r="R25474" s="2"/>
      <c r="S25474" s="2"/>
      <c r="T25474" s="2"/>
    </row>
    <row r="25475" spans="4:20" x14ac:dyDescent="0.2">
      <c r="D25475" s="2"/>
      <c r="E25475" s="2"/>
      <c r="F25475" s="2"/>
      <c r="G25475" s="2"/>
      <c r="O25475" s="2"/>
      <c r="Q25475" s="2"/>
      <c r="R25475" s="2"/>
      <c r="S25475" s="2"/>
      <c r="T25475" s="2"/>
    </row>
    <row r="25476" spans="4:20" x14ac:dyDescent="0.2">
      <c r="D25476" s="2"/>
      <c r="E25476" s="2"/>
      <c r="F25476" s="2"/>
      <c r="G25476" s="2"/>
      <c r="O25476" s="2"/>
      <c r="Q25476" s="2"/>
      <c r="R25476" s="2"/>
      <c r="S25476" s="2"/>
      <c r="T25476" s="2"/>
    </row>
    <row r="25477" spans="4:20" x14ac:dyDescent="0.2">
      <c r="D25477" s="2"/>
      <c r="E25477" s="2"/>
      <c r="F25477" s="2"/>
      <c r="G25477" s="2"/>
      <c r="O25477" s="2"/>
      <c r="Q25477" s="2"/>
      <c r="R25477" s="2"/>
      <c r="S25477" s="2"/>
      <c r="T25477" s="2"/>
    </row>
    <row r="25478" spans="4:20" x14ac:dyDescent="0.2">
      <c r="D25478" s="2"/>
      <c r="E25478" s="2"/>
      <c r="F25478" s="2"/>
      <c r="G25478" s="2"/>
      <c r="O25478" s="2"/>
      <c r="Q25478" s="2"/>
      <c r="R25478" s="2"/>
      <c r="S25478" s="2"/>
      <c r="T25478" s="2"/>
    </row>
    <row r="25479" spans="4:20" x14ac:dyDescent="0.2">
      <c r="D25479" s="2"/>
      <c r="E25479" s="2"/>
      <c r="F25479" s="2"/>
      <c r="G25479" s="2"/>
      <c r="O25479" s="2"/>
      <c r="Q25479" s="2"/>
      <c r="R25479" s="2"/>
      <c r="S25479" s="2"/>
      <c r="T25479" s="2"/>
    </row>
    <row r="25480" spans="4:20" x14ac:dyDescent="0.2">
      <c r="D25480" s="2"/>
      <c r="E25480" s="2"/>
      <c r="F25480" s="2"/>
      <c r="G25480" s="2"/>
      <c r="O25480" s="2"/>
      <c r="Q25480" s="2"/>
      <c r="R25480" s="2"/>
      <c r="S25480" s="2"/>
      <c r="T25480" s="2"/>
    </row>
    <row r="25481" spans="4:20" x14ac:dyDescent="0.2">
      <c r="D25481" s="2"/>
      <c r="E25481" s="2"/>
      <c r="F25481" s="2"/>
      <c r="G25481" s="2"/>
      <c r="O25481" s="2"/>
      <c r="Q25481" s="2"/>
      <c r="R25481" s="2"/>
      <c r="S25481" s="2"/>
      <c r="T25481" s="2"/>
    </row>
    <row r="25482" spans="4:20" x14ac:dyDescent="0.2">
      <c r="D25482" s="2"/>
      <c r="E25482" s="2"/>
      <c r="F25482" s="2"/>
      <c r="G25482" s="2"/>
      <c r="O25482" s="2"/>
      <c r="Q25482" s="2"/>
      <c r="R25482" s="2"/>
      <c r="S25482" s="2"/>
      <c r="T25482" s="2"/>
    </row>
    <row r="25483" spans="4:20" x14ac:dyDescent="0.2">
      <c r="D25483" s="2"/>
      <c r="E25483" s="2"/>
      <c r="F25483" s="2"/>
      <c r="G25483" s="2"/>
      <c r="O25483" s="2"/>
      <c r="Q25483" s="2"/>
      <c r="R25483" s="2"/>
      <c r="S25483" s="2"/>
      <c r="T25483" s="2"/>
    </row>
    <row r="25484" spans="4:20" x14ac:dyDescent="0.2">
      <c r="D25484" s="2"/>
      <c r="E25484" s="2"/>
      <c r="F25484" s="2"/>
      <c r="G25484" s="2"/>
      <c r="O25484" s="2"/>
      <c r="Q25484" s="2"/>
      <c r="R25484" s="2"/>
      <c r="S25484" s="2"/>
      <c r="T25484" s="2"/>
    </row>
    <row r="25485" spans="4:20" x14ac:dyDescent="0.2">
      <c r="D25485" s="2"/>
      <c r="E25485" s="2"/>
      <c r="F25485" s="2"/>
      <c r="G25485" s="2"/>
      <c r="O25485" s="2"/>
      <c r="Q25485" s="2"/>
      <c r="R25485" s="2"/>
      <c r="S25485" s="2"/>
      <c r="T25485" s="2"/>
    </row>
    <row r="25486" spans="4:20" x14ac:dyDescent="0.2">
      <c r="D25486" s="2"/>
      <c r="E25486" s="2"/>
      <c r="F25486" s="2"/>
      <c r="G25486" s="2"/>
      <c r="O25486" s="2"/>
      <c r="Q25486" s="2"/>
      <c r="R25486" s="2"/>
      <c r="S25486" s="2"/>
      <c r="T25486" s="2"/>
    </row>
    <row r="25487" spans="4:20" x14ac:dyDescent="0.2">
      <c r="D25487" s="2"/>
      <c r="E25487" s="2"/>
      <c r="F25487" s="2"/>
      <c r="G25487" s="2"/>
      <c r="O25487" s="2"/>
      <c r="Q25487" s="2"/>
      <c r="R25487" s="2"/>
      <c r="S25487" s="2"/>
      <c r="T25487" s="2"/>
    </row>
    <row r="25488" spans="4:20" x14ac:dyDescent="0.2">
      <c r="D25488" s="2"/>
      <c r="E25488" s="2"/>
      <c r="F25488" s="2"/>
      <c r="G25488" s="2"/>
      <c r="O25488" s="2"/>
      <c r="Q25488" s="2"/>
      <c r="R25488" s="2"/>
      <c r="S25488" s="2"/>
      <c r="T25488" s="2"/>
    </row>
    <row r="25489" spans="4:20" x14ac:dyDescent="0.2">
      <c r="D25489" s="2"/>
      <c r="E25489" s="2"/>
      <c r="F25489" s="2"/>
      <c r="G25489" s="2"/>
      <c r="O25489" s="2"/>
      <c r="Q25489" s="2"/>
      <c r="R25489" s="2"/>
      <c r="S25489" s="2"/>
      <c r="T25489" s="2"/>
    </row>
    <row r="25490" spans="4:20" x14ac:dyDescent="0.2">
      <c r="D25490" s="2"/>
      <c r="E25490" s="2"/>
      <c r="F25490" s="2"/>
      <c r="G25490" s="2"/>
      <c r="O25490" s="2"/>
      <c r="Q25490" s="2"/>
      <c r="R25490" s="2"/>
      <c r="S25490" s="2"/>
      <c r="T25490" s="2"/>
    </row>
    <row r="25491" spans="4:20" x14ac:dyDescent="0.2">
      <c r="D25491" s="2"/>
      <c r="E25491" s="2"/>
      <c r="F25491" s="2"/>
      <c r="G25491" s="2"/>
      <c r="O25491" s="2"/>
      <c r="Q25491" s="2"/>
      <c r="R25491" s="2"/>
      <c r="S25491" s="2"/>
      <c r="T25491" s="2"/>
    </row>
    <row r="25492" spans="4:20" x14ac:dyDescent="0.2">
      <c r="D25492" s="2"/>
      <c r="E25492" s="2"/>
      <c r="F25492" s="2"/>
      <c r="G25492" s="2"/>
      <c r="O25492" s="2"/>
      <c r="Q25492" s="2"/>
      <c r="R25492" s="2"/>
      <c r="S25492" s="2"/>
      <c r="T25492" s="2"/>
    </row>
    <row r="25493" spans="4:20" x14ac:dyDescent="0.2">
      <c r="D25493" s="2"/>
      <c r="E25493" s="2"/>
      <c r="F25493" s="2"/>
      <c r="G25493" s="2"/>
      <c r="O25493" s="2"/>
      <c r="Q25493" s="2"/>
      <c r="R25493" s="2"/>
      <c r="S25493" s="2"/>
      <c r="T25493" s="2"/>
    </row>
    <row r="25494" spans="4:20" x14ac:dyDescent="0.2">
      <c r="D25494" s="2"/>
      <c r="E25494" s="2"/>
      <c r="F25494" s="2"/>
      <c r="G25494" s="2"/>
      <c r="O25494" s="2"/>
      <c r="Q25494" s="2"/>
      <c r="R25494" s="2"/>
      <c r="S25494" s="2"/>
      <c r="T25494" s="2"/>
    </row>
    <row r="25495" spans="4:20" x14ac:dyDescent="0.2">
      <c r="D25495" s="2"/>
      <c r="E25495" s="2"/>
      <c r="F25495" s="2"/>
      <c r="G25495" s="2"/>
      <c r="O25495" s="2"/>
      <c r="Q25495" s="2"/>
      <c r="R25495" s="2"/>
      <c r="S25495" s="2"/>
      <c r="T25495" s="2"/>
    </row>
    <row r="25496" spans="4:20" x14ac:dyDescent="0.2">
      <c r="D25496" s="2"/>
      <c r="E25496" s="2"/>
      <c r="F25496" s="2"/>
      <c r="G25496" s="2"/>
      <c r="O25496" s="2"/>
      <c r="Q25496" s="2"/>
      <c r="R25496" s="2"/>
      <c r="S25496" s="2"/>
      <c r="T25496" s="2"/>
    </row>
    <row r="25497" spans="4:20" x14ac:dyDescent="0.2">
      <c r="D25497" s="2"/>
      <c r="E25497" s="2"/>
      <c r="F25497" s="2"/>
      <c r="G25497" s="2"/>
      <c r="O25497" s="2"/>
      <c r="Q25497" s="2"/>
      <c r="R25497" s="2"/>
      <c r="S25497" s="2"/>
      <c r="T25497" s="2"/>
    </row>
    <row r="25498" spans="4:20" x14ac:dyDescent="0.2">
      <c r="D25498" s="2"/>
      <c r="E25498" s="2"/>
      <c r="F25498" s="2"/>
      <c r="G25498" s="2"/>
      <c r="O25498" s="2"/>
      <c r="Q25498" s="2"/>
      <c r="R25498" s="2"/>
      <c r="S25498" s="2"/>
      <c r="T25498" s="2"/>
    </row>
    <row r="25499" spans="4:20" x14ac:dyDescent="0.2">
      <c r="D25499" s="2"/>
      <c r="E25499" s="2"/>
      <c r="F25499" s="2"/>
      <c r="G25499" s="2"/>
      <c r="O25499" s="2"/>
      <c r="Q25499" s="2"/>
      <c r="R25499" s="2"/>
      <c r="S25499" s="2"/>
      <c r="T25499" s="2"/>
    </row>
    <row r="25500" spans="4:20" x14ac:dyDescent="0.2">
      <c r="D25500" s="2"/>
      <c r="E25500" s="2"/>
      <c r="F25500" s="2"/>
      <c r="G25500" s="2"/>
      <c r="O25500" s="2"/>
      <c r="Q25500" s="2"/>
      <c r="R25500" s="2"/>
      <c r="S25500" s="2"/>
      <c r="T25500" s="2"/>
    </row>
    <row r="25501" spans="4:20" x14ac:dyDescent="0.2">
      <c r="D25501" s="2"/>
      <c r="E25501" s="2"/>
      <c r="F25501" s="2"/>
      <c r="G25501" s="2"/>
      <c r="O25501" s="2"/>
      <c r="Q25501" s="2"/>
      <c r="R25501" s="2"/>
      <c r="S25501" s="2"/>
      <c r="T25501" s="2"/>
    </row>
    <row r="25502" spans="4:20" x14ac:dyDescent="0.2">
      <c r="D25502" s="2"/>
      <c r="E25502" s="2"/>
      <c r="F25502" s="2"/>
      <c r="G25502" s="2"/>
      <c r="O25502" s="2"/>
      <c r="Q25502" s="2"/>
      <c r="R25502" s="2"/>
      <c r="S25502" s="2"/>
      <c r="T25502" s="2"/>
    </row>
    <row r="25503" spans="4:20" x14ac:dyDescent="0.2">
      <c r="D25503" s="2"/>
      <c r="E25503" s="2"/>
      <c r="F25503" s="2"/>
      <c r="G25503" s="2"/>
      <c r="O25503" s="2"/>
      <c r="Q25503" s="2"/>
      <c r="R25503" s="2"/>
      <c r="S25503" s="2"/>
      <c r="T25503" s="2"/>
    </row>
    <row r="25504" spans="4:20" x14ac:dyDescent="0.2">
      <c r="D25504" s="2"/>
      <c r="E25504" s="2"/>
      <c r="F25504" s="2"/>
      <c r="G25504" s="2"/>
      <c r="O25504" s="2"/>
      <c r="Q25504" s="2"/>
      <c r="R25504" s="2"/>
      <c r="S25504" s="2"/>
      <c r="T25504" s="2"/>
    </row>
    <row r="25505" spans="4:20" x14ac:dyDescent="0.2">
      <c r="D25505" s="2"/>
      <c r="E25505" s="2"/>
      <c r="F25505" s="2"/>
      <c r="G25505" s="2"/>
      <c r="O25505" s="2"/>
      <c r="Q25505" s="2"/>
      <c r="R25505" s="2"/>
      <c r="S25505" s="2"/>
      <c r="T25505" s="2"/>
    </row>
    <row r="25506" spans="4:20" x14ac:dyDescent="0.2">
      <c r="D25506" s="2"/>
      <c r="E25506" s="2"/>
      <c r="F25506" s="2"/>
      <c r="G25506" s="2"/>
      <c r="O25506" s="2"/>
      <c r="Q25506" s="2"/>
      <c r="R25506" s="2"/>
      <c r="S25506" s="2"/>
      <c r="T25506" s="2"/>
    </row>
    <row r="25507" spans="4:20" x14ac:dyDescent="0.2">
      <c r="D25507" s="2"/>
      <c r="E25507" s="2"/>
      <c r="F25507" s="2"/>
      <c r="G25507" s="2"/>
      <c r="O25507" s="2"/>
      <c r="Q25507" s="2"/>
      <c r="R25507" s="2"/>
      <c r="S25507" s="2"/>
      <c r="T25507" s="2"/>
    </row>
    <row r="25508" spans="4:20" x14ac:dyDescent="0.2">
      <c r="D25508" s="2"/>
      <c r="E25508" s="2"/>
      <c r="F25508" s="2"/>
      <c r="G25508" s="2"/>
      <c r="O25508" s="2"/>
      <c r="Q25508" s="2"/>
      <c r="R25508" s="2"/>
      <c r="S25508" s="2"/>
      <c r="T25508" s="2"/>
    </row>
    <row r="25509" spans="4:20" x14ac:dyDescent="0.2">
      <c r="D25509" s="2"/>
      <c r="E25509" s="2"/>
      <c r="F25509" s="2"/>
      <c r="G25509" s="2"/>
      <c r="O25509" s="2"/>
      <c r="Q25509" s="2"/>
      <c r="R25509" s="2"/>
      <c r="S25509" s="2"/>
      <c r="T25509" s="2"/>
    </row>
    <row r="25510" spans="4:20" x14ac:dyDescent="0.2">
      <c r="D25510" s="2"/>
      <c r="E25510" s="2"/>
      <c r="F25510" s="2"/>
      <c r="G25510" s="2"/>
      <c r="O25510" s="2"/>
      <c r="Q25510" s="2"/>
      <c r="R25510" s="2"/>
      <c r="S25510" s="2"/>
      <c r="T25510" s="2"/>
    </row>
    <row r="25511" spans="4:20" x14ac:dyDescent="0.2">
      <c r="D25511" s="2"/>
      <c r="E25511" s="2"/>
      <c r="F25511" s="2"/>
      <c r="G25511" s="2"/>
      <c r="O25511" s="2"/>
      <c r="Q25511" s="2"/>
      <c r="R25511" s="2"/>
      <c r="S25511" s="2"/>
      <c r="T25511" s="2"/>
    </row>
    <row r="25512" spans="4:20" x14ac:dyDescent="0.2">
      <c r="D25512" s="2"/>
      <c r="E25512" s="2"/>
      <c r="F25512" s="2"/>
      <c r="G25512" s="2"/>
      <c r="O25512" s="2"/>
      <c r="Q25512" s="2"/>
      <c r="R25512" s="2"/>
      <c r="S25512" s="2"/>
      <c r="T25512" s="2"/>
    </row>
    <row r="25513" spans="4:20" x14ac:dyDescent="0.2">
      <c r="D25513" s="2"/>
      <c r="E25513" s="2"/>
      <c r="F25513" s="2"/>
      <c r="G25513" s="2"/>
      <c r="O25513" s="2"/>
      <c r="Q25513" s="2"/>
      <c r="R25513" s="2"/>
      <c r="S25513" s="2"/>
      <c r="T25513" s="2"/>
    </row>
    <row r="25514" spans="4:20" x14ac:dyDescent="0.2">
      <c r="D25514" s="2"/>
      <c r="E25514" s="2"/>
      <c r="F25514" s="2"/>
      <c r="G25514" s="2"/>
      <c r="O25514" s="2"/>
      <c r="Q25514" s="2"/>
      <c r="R25514" s="2"/>
      <c r="S25514" s="2"/>
      <c r="T25514" s="2"/>
    </row>
    <row r="25515" spans="4:20" x14ac:dyDescent="0.2">
      <c r="D25515" s="2"/>
      <c r="E25515" s="2"/>
      <c r="F25515" s="2"/>
      <c r="G25515" s="2"/>
      <c r="O25515" s="2"/>
      <c r="Q25515" s="2"/>
      <c r="R25515" s="2"/>
      <c r="S25515" s="2"/>
      <c r="T25515" s="2"/>
    </row>
    <row r="25516" spans="4:20" x14ac:dyDescent="0.2">
      <c r="D25516" s="2"/>
      <c r="E25516" s="2"/>
      <c r="F25516" s="2"/>
      <c r="G25516" s="2"/>
      <c r="O25516" s="2"/>
      <c r="Q25516" s="2"/>
      <c r="R25516" s="2"/>
      <c r="S25516" s="2"/>
      <c r="T25516" s="2"/>
    </row>
    <row r="25517" spans="4:20" x14ac:dyDescent="0.2">
      <c r="D25517" s="2"/>
      <c r="E25517" s="2"/>
      <c r="F25517" s="2"/>
      <c r="G25517" s="2"/>
      <c r="O25517" s="2"/>
      <c r="Q25517" s="2"/>
      <c r="R25517" s="2"/>
      <c r="S25517" s="2"/>
      <c r="T25517" s="2"/>
    </row>
    <row r="25518" spans="4:20" x14ac:dyDescent="0.2">
      <c r="D25518" s="2"/>
      <c r="E25518" s="2"/>
      <c r="F25518" s="2"/>
      <c r="G25518" s="2"/>
      <c r="O25518" s="2"/>
      <c r="Q25518" s="2"/>
      <c r="R25518" s="2"/>
      <c r="S25518" s="2"/>
      <c r="T25518" s="2"/>
    </row>
    <row r="25519" spans="4:20" x14ac:dyDescent="0.2">
      <c r="D25519" s="2"/>
      <c r="E25519" s="2"/>
      <c r="F25519" s="2"/>
      <c r="G25519" s="2"/>
      <c r="O25519" s="2"/>
      <c r="Q25519" s="2"/>
      <c r="R25519" s="2"/>
      <c r="S25519" s="2"/>
      <c r="T25519" s="2"/>
    </row>
    <row r="25520" spans="4:20" x14ac:dyDescent="0.2">
      <c r="D25520" s="2"/>
      <c r="E25520" s="2"/>
      <c r="F25520" s="2"/>
      <c r="G25520" s="2"/>
      <c r="O25520" s="2"/>
      <c r="Q25520" s="2"/>
      <c r="R25520" s="2"/>
      <c r="S25520" s="2"/>
      <c r="T25520" s="2"/>
    </row>
    <row r="25521" spans="4:20" x14ac:dyDescent="0.2">
      <c r="D25521" s="2"/>
      <c r="E25521" s="2"/>
      <c r="F25521" s="2"/>
      <c r="G25521" s="2"/>
      <c r="O25521" s="2"/>
      <c r="Q25521" s="2"/>
      <c r="R25521" s="2"/>
      <c r="S25521" s="2"/>
      <c r="T25521" s="2"/>
    </row>
    <row r="25522" spans="4:20" x14ac:dyDescent="0.2">
      <c r="D25522" s="2"/>
      <c r="E25522" s="2"/>
      <c r="F25522" s="2"/>
      <c r="G25522" s="2"/>
      <c r="O25522" s="2"/>
      <c r="Q25522" s="2"/>
      <c r="R25522" s="2"/>
      <c r="S25522" s="2"/>
      <c r="T25522" s="2"/>
    </row>
    <row r="25523" spans="4:20" x14ac:dyDescent="0.2">
      <c r="D25523" s="2"/>
      <c r="E25523" s="2"/>
      <c r="F25523" s="2"/>
      <c r="G25523" s="2"/>
      <c r="O25523" s="2"/>
      <c r="Q25523" s="2"/>
      <c r="R25523" s="2"/>
      <c r="S25523" s="2"/>
      <c r="T25523" s="2"/>
    </row>
    <row r="25524" spans="4:20" x14ac:dyDescent="0.2">
      <c r="D25524" s="2"/>
      <c r="E25524" s="2"/>
      <c r="F25524" s="2"/>
      <c r="G25524" s="2"/>
      <c r="O25524" s="2"/>
      <c r="Q25524" s="2"/>
      <c r="R25524" s="2"/>
      <c r="S25524" s="2"/>
      <c r="T25524" s="2"/>
    </row>
    <row r="25525" spans="4:20" x14ac:dyDescent="0.2">
      <c r="D25525" s="2"/>
      <c r="E25525" s="2"/>
      <c r="F25525" s="2"/>
      <c r="G25525" s="2"/>
      <c r="O25525" s="2"/>
      <c r="Q25525" s="2"/>
      <c r="R25525" s="2"/>
      <c r="S25525" s="2"/>
      <c r="T25525" s="2"/>
    </row>
    <row r="25526" spans="4:20" x14ac:dyDescent="0.2">
      <c r="D25526" s="2"/>
      <c r="E25526" s="2"/>
      <c r="F25526" s="2"/>
      <c r="G25526" s="2"/>
      <c r="O25526" s="2"/>
      <c r="Q25526" s="2"/>
      <c r="R25526" s="2"/>
      <c r="S25526" s="2"/>
      <c r="T25526" s="2"/>
    </row>
    <row r="25527" spans="4:20" x14ac:dyDescent="0.2">
      <c r="D25527" s="2"/>
      <c r="E25527" s="2"/>
      <c r="F25527" s="2"/>
      <c r="G25527" s="2"/>
      <c r="O25527" s="2"/>
      <c r="Q25527" s="2"/>
      <c r="R25527" s="2"/>
      <c r="S25527" s="2"/>
      <c r="T25527" s="2"/>
    </row>
    <row r="25528" spans="4:20" x14ac:dyDescent="0.2">
      <c r="D25528" s="2"/>
      <c r="E25528" s="2"/>
      <c r="F25528" s="2"/>
      <c r="G25528" s="2"/>
      <c r="O25528" s="2"/>
      <c r="Q25528" s="2"/>
      <c r="R25528" s="2"/>
      <c r="S25528" s="2"/>
      <c r="T25528" s="2"/>
    </row>
    <row r="25529" spans="4:20" x14ac:dyDescent="0.2">
      <c r="D25529" s="2"/>
      <c r="E25529" s="2"/>
      <c r="F25529" s="2"/>
      <c r="G25529" s="2"/>
      <c r="O25529" s="2"/>
      <c r="Q25529" s="2"/>
      <c r="R25529" s="2"/>
      <c r="S25529" s="2"/>
      <c r="T25529" s="2"/>
    </row>
    <row r="25530" spans="4:20" x14ac:dyDescent="0.2">
      <c r="D25530" s="2"/>
      <c r="E25530" s="2"/>
      <c r="F25530" s="2"/>
      <c r="G25530" s="2"/>
      <c r="O25530" s="2"/>
      <c r="Q25530" s="2"/>
      <c r="R25530" s="2"/>
      <c r="S25530" s="2"/>
      <c r="T25530" s="2"/>
    </row>
    <row r="25531" spans="4:20" x14ac:dyDescent="0.2">
      <c r="D25531" s="2"/>
      <c r="E25531" s="2"/>
      <c r="F25531" s="2"/>
      <c r="G25531" s="2"/>
      <c r="O25531" s="2"/>
      <c r="Q25531" s="2"/>
      <c r="R25531" s="2"/>
      <c r="S25531" s="2"/>
      <c r="T25531" s="2"/>
    </row>
    <row r="25532" spans="4:20" x14ac:dyDescent="0.2">
      <c r="D25532" s="2"/>
      <c r="E25532" s="2"/>
      <c r="F25532" s="2"/>
      <c r="G25532" s="2"/>
      <c r="O25532" s="2"/>
      <c r="Q25532" s="2"/>
      <c r="R25532" s="2"/>
      <c r="S25532" s="2"/>
      <c r="T25532" s="2"/>
    </row>
    <row r="25533" spans="4:20" x14ac:dyDescent="0.2">
      <c r="D25533" s="2"/>
      <c r="E25533" s="2"/>
      <c r="F25533" s="2"/>
      <c r="G25533" s="2"/>
      <c r="O25533" s="2"/>
      <c r="Q25533" s="2"/>
      <c r="R25533" s="2"/>
      <c r="S25533" s="2"/>
      <c r="T25533" s="2"/>
    </row>
    <row r="25534" spans="4:20" x14ac:dyDescent="0.2">
      <c r="D25534" s="2"/>
      <c r="E25534" s="2"/>
      <c r="F25534" s="2"/>
      <c r="G25534" s="2"/>
      <c r="O25534" s="2"/>
      <c r="Q25534" s="2"/>
      <c r="R25534" s="2"/>
      <c r="S25534" s="2"/>
      <c r="T25534" s="2"/>
    </row>
    <row r="25535" spans="4:20" x14ac:dyDescent="0.2">
      <c r="D25535" s="2"/>
      <c r="E25535" s="2"/>
      <c r="F25535" s="2"/>
      <c r="G25535" s="2"/>
      <c r="O25535" s="2"/>
      <c r="Q25535" s="2"/>
      <c r="R25535" s="2"/>
      <c r="S25535" s="2"/>
      <c r="T25535" s="2"/>
    </row>
    <row r="25536" spans="4:20" x14ac:dyDescent="0.2">
      <c r="D25536" s="2"/>
      <c r="E25536" s="2"/>
      <c r="F25536" s="2"/>
      <c r="G25536" s="2"/>
      <c r="O25536" s="2"/>
      <c r="Q25536" s="2"/>
      <c r="R25536" s="2"/>
      <c r="S25536" s="2"/>
      <c r="T25536" s="2"/>
    </row>
    <row r="25537" spans="4:20" x14ac:dyDescent="0.2">
      <c r="D25537" s="2"/>
      <c r="E25537" s="2"/>
      <c r="F25537" s="2"/>
      <c r="G25537" s="2"/>
      <c r="O25537" s="2"/>
      <c r="Q25537" s="2"/>
      <c r="R25537" s="2"/>
      <c r="S25537" s="2"/>
      <c r="T25537" s="2"/>
    </row>
    <row r="25538" spans="4:20" x14ac:dyDescent="0.2">
      <c r="D25538" s="2"/>
      <c r="E25538" s="2"/>
      <c r="F25538" s="2"/>
      <c r="G25538" s="2"/>
      <c r="O25538" s="2"/>
      <c r="Q25538" s="2"/>
      <c r="R25538" s="2"/>
      <c r="S25538" s="2"/>
      <c r="T25538" s="2"/>
    </row>
    <row r="25539" spans="4:20" x14ac:dyDescent="0.2">
      <c r="D25539" s="2"/>
      <c r="E25539" s="2"/>
      <c r="F25539" s="2"/>
      <c r="G25539" s="2"/>
      <c r="O25539" s="2"/>
      <c r="Q25539" s="2"/>
      <c r="R25539" s="2"/>
      <c r="S25539" s="2"/>
      <c r="T25539" s="2"/>
    </row>
    <row r="25540" spans="4:20" x14ac:dyDescent="0.2">
      <c r="D25540" s="2"/>
      <c r="E25540" s="2"/>
      <c r="F25540" s="2"/>
      <c r="G25540" s="2"/>
      <c r="O25540" s="2"/>
      <c r="Q25540" s="2"/>
      <c r="R25540" s="2"/>
      <c r="S25540" s="2"/>
      <c r="T25540" s="2"/>
    </row>
    <row r="25541" spans="4:20" x14ac:dyDescent="0.2">
      <c r="D25541" s="2"/>
      <c r="E25541" s="2"/>
      <c r="F25541" s="2"/>
      <c r="G25541" s="2"/>
      <c r="O25541" s="2"/>
      <c r="Q25541" s="2"/>
      <c r="R25541" s="2"/>
      <c r="S25541" s="2"/>
      <c r="T25541" s="2"/>
    </row>
    <row r="25542" spans="4:20" x14ac:dyDescent="0.2">
      <c r="D25542" s="2"/>
      <c r="E25542" s="2"/>
      <c r="F25542" s="2"/>
      <c r="G25542" s="2"/>
      <c r="O25542" s="2"/>
      <c r="Q25542" s="2"/>
      <c r="R25542" s="2"/>
      <c r="S25542" s="2"/>
      <c r="T25542" s="2"/>
    </row>
    <row r="25543" spans="4:20" x14ac:dyDescent="0.2">
      <c r="D25543" s="2"/>
      <c r="E25543" s="2"/>
      <c r="F25543" s="2"/>
      <c r="G25543" s="2"/>
      <c r="O25543" s="2"/>
      <c r="Q25543" s="2"/>
      <c r="R25543" s="2"/>
      <c r="S25543" s="2"/>
      <c r="T25543" s="2"/>
    </row>
    <row r="25544" spans="4:20" x14ac:dyDescent="0.2">
      <c r="D25544" s="2"/>
      <c r="E25544" s="2"/>
      <c r="F25544" s="2"/>
      <c r="G25544" s="2"/>
      <c r="O25544" s="2"/>
      <c r="Q25544" s="2"/>
      <c r="R25544" s="2"/>
      <c r="S25544" s="2"/>
      <c r="T25544" s="2"/>
    </row>
    <row r="25545" spans="4:20" x14ac:dyDescent="0.2">
      <c r="D25545" s="2"/>
      <c r="E25545" s="2"/>
      <c r="F25545" s="2"/>
      <c r="G25545" s="2"/>
      <c r="O25545" s="2"/>
      <c r="Q25545" s="2"/>
      <c r="R25545" s="2"/>
      <c r="S25545" s="2"/>
      <c r="T25545" s="2"/>
    </row>
    <row r="25546" spans="4:20" x14ac:dyDescent="0.2">
      <c r="D25546" s="2"/>
      <c r="E25546" s="2"/>
      <c r="F25546" s="2"/>
      <c r="G25546" s="2"/>
      <c r="O25546" s="2"/>
      <c r="Q25546" s="2"/>
      <c r="R25546" s="2"/>
      <c r="S25546" s="2"/>
      <c r="T25546" s="2"/>
    </row>
    <row r="25547" spans="4:20" x14ac:dyDescent="0.2">
      <c r="D25547" s="2"/>
      <c r="E25547" s="2"/>
      <c r="F25547" s="2"/>
      <c r="G25547" s="2"/>
      <c r="O25547" s="2"/>
      <c r="Q25547" s="2"/>
      <c r="R25547" s="2"/>
      <c r="S25547" s="2"/>
      <c r="T25547" s="2"/>
    </row>
    <row r="25548" spans="4:20" x14ac:dyDescent="0.2">
      <c r="D25548" s="2"/>
      <c r="E25548" s="2"/>
      <c r="F25548" s="2"/>
      <c r="G25548" s="2"/>
      <c r="O25548" s="2"/>
      <c r="Q25548" s="2"/>
      <c r="R25548" s="2"/>
      <c r="S25548" s="2"/>
      <c r="T25548" s="2"/>
    </row>
    <row r="25549" spans="4:20" x14ac:dyDescent="0.2">
      <c r="D25549" s="2"/>
      <c r="E25549" s="2"/>
      <c r="F25549" s="2"/>
      <c r="G25549" s="2"/>
      <c r="O25549" s="2"/>
      <c r="Q25549" s="2"/>
      <c r="R25549" s="2"/>
      <c r="S25549" s="2"/>
      <c r="T25549" s="2"/>
    </row>
    <row r="25550" spans="4:20" x14ac:dyDescent="0.2">
      <c r="D25550" s="2"/>
      <c r="E25550" s="2"/>
      <c r="F25550" s="2"/>
      <c r="G25550" s="2"/>
      <c r="O25550" s="2"/>
      <c r="Q25550" s="2"/>
      <c r="R25550" s="2"/>
      <c r="S25550" s="2"/>
      <c r="T25550" s="2"/>
    </row>
    <row r="25551" spans="4:20" x14ac:dyDescent="0.2">
      <c r="D25551" s="2"/>
      <c r="E25551" s="2"/>
      <c r="F25551" s="2"/>
      <c r="G25551" s="2"/>
      <c r="O25551" s="2"/>
      <c r="Q25551" s="2"/>
      <c r="R25551" s="2"/>
      <c r="S25551" s="2"/>
      <c r="T25551" s="2"/>
    </row>
    <row r="25552" spans="4:20" x14ac:dyDescent="0.2">
      <c r="D25552" s="2"/>
      <c r="E25552" s="2"/>
      <c r="F25552" s="2"/>
      <c r="G25552" s="2"/>
      <c r="O25552" s="2"/>
      <c r="Q25552" s="2"/>
      <c r="R25552" s="2"/>
      <c r="S25552" s="2"/>
      <c r="T25552" s="2"/>
    </row>
    <row r="25553" spans="4:20" x14ac:dyDescent="0.2">
      <c r="D25553" s="2"/>
      <c r="E25553" s="2"/>
      <c r="F25553" s="2"/>
      <c r="G25553" s="2"/>
      <c r="O25553" s="2"/>
      <c r="Q25553" s="2"/>
      <c r="R25553" s="2"/>
      <c r="S25553" s="2"/>
      <c r="T25553" s="2"/>
    </row>
    <row r="25554" spans="4:20" x14ac:dyDescent="0.2">
      <c r="D25554" s="2"/>
      <c r="E25554" s="2"/>
      <c r="F25554" s="2"/>
      <c r="G25554" s="2"/>
      <c r="O25554" s="2"/>
      <c r="Q25554" s="2"/>
      <c r="R25554" s="2"/>
      <c r="S25554" s="2"/>
      <c r="T25554" s="2"/>
    </row>
    <row r="25555" spans="4:20" x14ac:dyDescent="0.2">
      <c r="D25555" s="2"/>
      <c r="E25555" s="2"/>
      <c r="F25555" s="2"/>
      <c r="G25555" s="2"/>
      <c r="O25555" s="2"/>
      <c r="Q25555" s="2"/>
      <c r="R25555" s="2"/>
      <c r="S25555" s="2"/>
      <c r="T25555" s="2"/>
    </row>
    <row r="25556" spans="4:20" x14ac:dyDescent="0.2">
      <c r="D25556" s="2"/>
      <c r="E25556" s="2"/>
      <c r="F25556" s="2"/>
      <c r="G25556" s="2"/>
      <c r="O25556" s="2"/>
      <c r="Q25556" s="2"/>
      <c r="R25556" s="2"/>
      <c r="S25556" s="2"/>
      <c r="T25556" s="2"/>
    </row>
    <row r="25557" spans="4:20" x14ac:dyDescent="0.2">
      <c r="D25557" s="2"/>
      <c r="E25557" s="2"/>
      <c r="F25557" s="2"/>
      <c r="G25557" s="2"/>
      <c r="O25557" s="2"/>
      <c r="Q25557" s="2"/>
      <c r="R25557" s="2"/>
      <c r="S25557" s="2"/>
      <c r="T25557" s="2"/>
    </row>
    <row r="25558" spans="4:20" x14ac:dyDescent="0.2">
      <c r="D25558" s="2"/>
      <c r="E25558" s="2"/>
      <c r="F25558" s="2"/>
      <c r="G25558" s="2"/>
      <c r="O25558" s="2"/>
      <c r="Q25558" s="2"/>
      <c r="R25558" s="2"/>
      <c r="S25558" s="2"/>
      <c r="T25558" s="2"/>
    </row>
    <row r="25559" spans="4:20" x14ac:dyDescent="0.2">
      <c r="D25559" s="2"/>
      <c r="E25559" s="2"/>
      <c r="F25559" s="2"/>
      <c r="G25559" s="2"/>
      <c r="O25559" s="2"/>
      <c r="Q25559" s="2"/>
      <c r="R25559" s="2"/>
      <c r="S25559" s="2"/>
      <c r="T25559" s="2"/>
    </row>
    <row r="25560" spans="4:20" x14ac:dyDescent="0.2">
      <c r="D25560" s="2"/>
      <c r="E25560" s="2"/>
      <c r="F25560" s="2"/>
      <c r="G25560" s="2"/>
      <c r="O25560" s="2"/>
      <c r="Q25560" s="2"/>
      <c r="R25560" s="2"/>
      <c r="S25560" s="2"/>
      <c r="T25560" s="2"/>
    </row>
    <row r="25561" spans="4:20" x14ac:dyDescent="0.2">
      <c r="D25561" s="2"/>
      <c r="E25561" s="2"/>
      <c r="F25561" s="2"/>
      <c r="G25561" s="2"/>
      <c r="O25561" s="2"/>
      <c r="Q25561" s="2"/>
      <c r="R25561" s="2"/>
      <c r="S25561" s="2"/>
      <c r="T25561" s="2"/>
    </row>
    <row r="25562" spans="4:20" x14ac:dyDescent="0.2">
      <c r="D25562" s="2"/>
      <c r="E25562" s="2"/>
      <c r="F25562" s="2"/>
      <c r="G25562" s="2"/>
      <c r="O25562" s="2"/>
      <c r="Q25562" s="2"/>
      <c r="R25562" s="2"/>
      <c r="S25562" s="2"/>
      <c r="T25562" s="2"/>
    </row>
    <row r="25563" spans="4:20" x14ac:dyDescent="0.2">
      <c r="D25563" s="2"/>
      <c r="E25563" s="2"/>
      <c r="F25563" s="2"/>
      <c r="G25563" s="2"/>
      <c r="O25563" s="2"/>
      <c r="Q25563" s="2"/>
      <c r="R25563" s="2"/>
      <c r="S25563" s="2"/>
      <c r="T25563" s="2"/>
    </row>
    <row r="25564" spans="4:20" x14ac:dyDescent="0.2">
      <c r="D25564" s="2"/>
      <c r="E25564" s="2"/>
      <c r="F25564" s="2"/>
      <c r="G25564" s="2"/>
      <c r="O25564" s="2"/>
      <c r="Q25564" s="2"/>
      <c r="R25564" s="2"/>
      <c r="S25564" s="2"/>
      <c r="T25564" s="2"/>
    </row>
    <row r="25565" spans="4:20" x14ac:dyDescent="0.2">
      <c r="D25565" s="2"/>
      <c r="E25565" s="2"/>
      <c r="F25565" s="2"/>
      <c r="G25565" s="2"/>
      <c r="O25565" s="2"/>
      <c r="Q25565" s="2"/>
      <c r="R25565" s="2"/>
      <c r="S25565" s="2"/>
      <c r="T25565" s="2"/>
    </row>
    <row r="25566" spans="4:20" x14ac:dyDescent="0.2">
      <c r="D25566" s="2"/>
      <c r="E25566" s="2"/>
      <c r="F25566" s="2"/>
      <c r="G25566" s="2"/>
      <c r="O25566" s="2"/>
      <c r="Q25566" s="2"/>
      <c r="R25566" s="2"/>
      <c r="S25566" s="2"/>
      <c r="T25566" s="2"/>
    </row>
    <row r="25567" spans="4:20" x14ac:dyDescent="0.2">
      <c r="D25567" s="2"/>
      <c r="E25567" s="2"/>
      <c r="F25567" s="2"/>
      <c r="G25567" s="2"/>
      <c r="O25567" s="2"/>
      <c r="Q25567" s="2"/>
      <c r="R25567" s="2"/>
      <c r="S25567" s="2"/>
      <c r="T25567" s="2"/>
    </row>
    <row r="25568" spans="4:20" x14ac:dyDescent="0.2">
      <c r="D25568" s="2"/>
      <c r="E25568" s="2"/>
      <c r="F25568" s="2"/>
      <c r="G25568" s="2"/>
      <c r="O25568" s="2"/>
      <c r="Q25568" s="2"/>
      <c r="R25568" s="2"/>
      <c r="S25568" s="2"/>
      <c r="T25568" s="2"/>
    </row>
    <row r="25569" spans="4:20" x14ac:dyDescent="0.2">
      <c r="D25569" s="2"/>
      <c r="E25569" s="2"/>
      <c r="F25569" s="2"/>
      <c r="G25569" s="2"/>
      <c r="O25569" s="2"/>
      <c r="Q25569" s="2"/>
      <c r="R25569" s="2"/>
      <c r="S25569" s="2"/>
      <c r="T25569" s="2"/>
    </row>
    <row r="25570" spans="4:20" x14ac:dyDescent="0.2">
      <c r="D25570" s="2"/>
      <c r="E25570" s="2"/>
      <c r="F25570" s="2"/>
      <c r="G25570" s="2"/>
      <c r="O25570" s="2"/>
      <c r="Q25570" s="2"/>
      <c r="R25570" s="2"/>
      <c r="S25570" s="2"/>
      <c r="T25570" s="2"/>
    </row>
    <row r="25571" spans="4:20" x14ac:dyDescent="0.2">
      <c r="D25571" s="2"/>
      <c r="E25571" s="2"/>
      <c r="F25571" s="2"/>
      <c r="G25571" s="2"/>
      <c r="O25571" s="2"/>
      <c r="Q25571" s="2"/>
      <c r="R25571" s="2"/>
      <c r="S25571" s="2"/>
      <c r="T25571" s="2"/>
    </row>
    <row r="25572" spans="4:20" x14ac:dyDescent="0.2">
      <c r="D25572" s="2"/>
      <c r="E25572" s="2"/>
      <c r="F25572" s="2"/>
      <c r="G25572" s="2"/>
      <c r="O25572" s="2"/>
      <c r="Q25572" s="2"/>
      <c r="R25572" s="2"/>
      <c r="S25572" s="2"/>
      <c r="T25572" s="2"/>
    </row>
    <row r="25573" spans="4:20" x14ac:dyDescent="0.2">
      <c r="D25573" s="2"/>
      <c r="E25573" s="2"/>
      <c r="F25573" s="2"/>
      <c r="G25573" s="2"/>
      <c r="O25573" s="2"/>
      <c r="Q25573" s="2"/>
      <c r="R25573" s="2"/>
      <c r="S25573" s="2"/>
      <c r="T25573" s="2"/>
    </row>
    <row r="25574" spans="4:20" x14ac:dyDescent="0.2">
      <c r="D25574" s="2"/>
      <c r="E25574" s="2"/>
      <c r="F25574" s="2"/>
      <c r="G25574" s="2"/>
      <c r="O25574" s="2"/>
      <c r="Q25574" s="2"/>
      <c r="R25574" s="2"/>
      <c r="S25574" s="2"/>
      <c r="T25574" s="2"/>
    </row>
    <row r="25575" spans="4:20" x14ac:dyDescent="0.2">
      <c r="D25575" s="2"/>
      <c r="E25575" s="2"/>
      <c r="F25575" s="2"/>
      <c r="G25575" s="2"/>
      <c r="O25575" s="2"/>
      <c r="Q25575" s="2"/>
      <c r="R25575" s="2"/>
      <c r="S25575" s="2"/>
      <c r="T25575" s="2"/>
    </row>
    <row r="25576" spans="4:20" x14ac:dyDescent="0.2">
      <c r="D25576" s="2"/>
      <c r="E25576" s="2"/>
      <c r="F25576" s="2"/>
      <c r="G25576" s="2"/>
      <c r="O25576" s="2"/>
      <c r="Q25576" s="2"/>
      <c r="R25576" s="2"/>
      <c r="S25576" s="2"/>
      <c r="T25576" s="2"/>
    </row>
    <row r="25577" spans="4:20" x14ac:dyDescent="0.2">
      <c r="D25577" s="2"/>
      <c r="E25577" s="2"/>
      <c r="F25577" s="2"/>
      <c r="G25577" s="2"/>
      <c r="O25577" s="2"/>
      <c r="Q25577" s="2"/>
      <c r="R25577" s="2"/>
      <c r="S25577" s="2"/>
      <c r="T25577" s="2"/>
    </row>
    <row r="25578" spans="4:20" x14ac:dyDescent="0.2">
      <c r="D25578" s="2"/>
      <c r="E25578" s="2"/>
      <c r="F25578" s="2"/>
      <c r="G25578" s="2"/>
      <c r="O25578" s="2"/>
      <c r="Q25578" s="2"/>
      <c r="R25578" s="2"/>
      <c r="S25578" s="2"/>
      <c r="T25578" s="2"/>
    </row>
    <row r="25579" spans="4:20" x14ac:dyDescent="0.2">
      <c r="D25579" s="2"/>
      <c r="E25579" s="2"/>
      <c r="F25579" s="2"/>
      <c r="G25579" s="2"/>
      <c r="O25579" s="2"/>
      <c r="Q25579" s="2"/>
      <c r="R25579" s="2"/>
      <c r="S25579" s="2"/>
      <c r="T25579" s="2"/>
    </row>
    <row r="25580" spans="4:20" x14ac:dyDescent="0.2">
      <c r="D25580" s="2"/>
      <c r="E25580" s="2"/>
      <c r="F25580" s="2"/>
      <c r="G25580" s="2"/>
      <c r="O25580" s="2"/>
      <c r="Q25580" s="2"/>
      <c r="R25580" s="2"/>
      <c r="S25580" s="2"/>
      <c r="T25580" s="2"/>
    </row>
    <row r="25581" spans="4:20" x14ac:dyDescent="0.2">
      <c r="D25581" s="2"/>
      <c r="E25581" s="2"/>
      <c r="F25581" s="2"/>
      <c r="G25581" s="2"/>
      <c r="O25581" s="2"/>
      <c r="Q25581" s="2"/>
      <c r="R25581" s="2"/>
      <c r="S25581" s="2"/>
      <c r="T25581" s="2"/>
    </row>
    <row r="25582" spans="4:20" x14ac:dyDescent="0.2">
      <c r="D25582" s="2"/>
      <c r="E25582" s="2"/>
      <c r="F25582" s="2"/>
      <c r="G25582" s="2"/>
      <c r="O25582" s="2"/>
      <c r="Q25582" s="2"/>
      <c r="R25582" s="2"/>
      <c r="S25582" s="2"/>
      <c r="T25582" s="2"/>
    </row>
    <row r="25583" spans="4:20" x14ac:dyDescent="0.2">
      <c r="D25583" s="2"/>
      <c r="E25583" s="2"/>
      <c r="F25583" s="2"/>
      <c r="G25583" s="2"/>
      <c r="O25583" s="2"/>
      <c r="Q25583" s="2"/>
      <c r="R25583" s="2"/>
      <c r="S25583" s="2"/>
      <c r="T25583" s="2"/>
    </row>
    <row r="25584" spans="4:20" x14ac:dyDescent="0.2">
      <c r="D25584" s="2"/>
      <c r="E25584" s="2"/>
      <c r="F25584" s="2"/>
      <c r="G25584" s="2"/>
      <c r="O25584" s="2"/>
      <c r="Q25584" s="2"/>
      <c r="R25584" s="2"/>
      <c r="S25584" s="2"/>
      <c r="T25584" s="2"/>
    </row>
    <row r="25585" spans="4:20" x14ac:dyDescent="0.2">
      <c r="D25585" s="2"/>
      <c r="E25585" s="2"/>
      <c r="F25585" s="2"/>
      <c r="G25585" s="2"/>
      <c r="O25585" s="2"/>
      <c r="Q25585" s="2"/>
      <c r="R25585" s="2"/>
      <c r="S25585" s="2"/>
      <c r="T25585" s="2"/>
    </row>
    <row r="25586" spans="4:20" x14ac:dyDescent="0.2">
      <c r="D25586" s="2"/>
      <c r="E25586" s="2"/>
      <c r="F25586" s="2"/>
      <c r="G25586" s="2"/>
      <c r="O25586" s="2"/>
      <c r="Q25586" s="2"/>
      <c r="R25586" s="2"/>
      <c r="S25586" s="2"/>
      <c r="T25586" s="2"/>
    </row>
    <row r="25587" spans="4:20" x14ac:dyDescent="0.2">
      <c r="D25587" s="2"/>
      <c r="E25587" s="2"/>
      <c r="F25587" s="2"/>
      <c r="G25587" s="2"/>
      <c r="O25587" s="2"/>
      <c r="Q25587" s="2"/>
      <c r="R25587" s="2"/>
      <c r="S25587" s="2"/>
      <c r="T25587" s="2"/>
    </row>
    <row r="25588" spans="4:20" x14ac:dyDescent="0.2">
      <c r="D25588" s="2"/>
      <c r="E25588" s="2"/>
      <c r="F25588" s="2"/>
      <c r="G25588" s="2"/>
      <c r="O25588" s="2"/>
      <c r="Q25588" s="2"/>
      <c r="R25588" s="2"/>
      <c r="S25588" s="2"/>
      <c r="T25588" s="2"/>
    </row>
    <row r="25589" spans="4:20" x14ac:dyDescent="0.2">
      <c r="D25589" s="2"/>
      <c r="E25589" s="2"/>
      <c r="F25589" s="2"/>
      <c r="G25589" s="2"/>
      <c r="O25589" s="2"/>
      <c r="Q25589" s="2"/>
      <c r="R25589" s="2"/>
      <c r="S25589" s="2"/>
      <c r="T25589" s="2"/>
    </row>
    <row r="25590" spans="4:20" x14ac:dyDescent="0.2">
      <c r="D25590" s="2"/>
      <c r="E25590" s="2"/>
      <c r="F25590" s="2"/>
      <c r="G25590" s="2"/>
      <c r="O25590" s="2"/>
      <c r="Q25590" s="2"/>
      <c r="R25590" s="2"/>
      <c r="S25590" s="2"/>
      <c r="T25590" s="2"/>
    </row>
    <row r="25591" spans="4:20" x14ac:dyDescent="0.2">
      <c r="D25591" s="2"/>
      <c r="E25591" s="2"/>
      <c r="F25591" s="2"/>
      <c r="G25591" s="2"/>
      <c r="O25591" s="2"/>
      <c r="Q25591" s="2"/>
      <c r="R25591" s="2"/>
      <c r="S25591" s="2"/>
      <c r="T25591" s="2"/>
    </row>
    <row r="25592" spans="4:20" x14ac:dyDescent="0.2">
      <c r="D25592" s="2"/>
      <c r="E25592" s="2"/>
      <c r="F25592" s="2"/>
      <c r="G25592" s="2"/>
      <c r="O25592" s="2"/>
      <c r="Q25592" s="2"/>
      <c r="R25592" s="2"/>
      <c r="S25592" s="2"/>
      <c r="T25592" s="2"/>
    </row>
    <row r="25593" spans="4:20" x14ac:dyDescent="0.2">
      <c r="D25593" s="2"/>
      <c r="E25593" s="2"/>
      <c r="F25593" s="2"/>
      <c r="G25593" s="2"/>
      <c r="O25593" s="2"/>
      <c r="Q25593" s="2"/>
      <c r="R25593" s="2"/>
      <c r="S25593" s="2"/>
      <c r="T25593" s="2"/>
    </row>
    <row r="25594" spans="4:20" x14ac:dyDescent="0.2">
      <c r="D25594" s="2"/>
      <c r="E25594" s="2"/>
      <c r="F25594" s="2"/>
      <c r="G25594" s="2"/>
      <c r="O25594" s="2"/>
      <c r="Q25594" s="2"/>
      <c r="R25594" s="2"/>
      <c r="S25594" s="2"/>
      <c r="T25594" s="2"/>
    </row>
    <row r="25595" spans="4:20" x14ac:dyDescent="0.2">
      <c r="D25595" s="2"/>
      <c r="E25595" s="2"/>
      <c r="F25595" s="2"/>
      <c r="G25595" s="2"/>
      <c r="O25595" s="2"/>
      <c r="Q25595" s="2"/>
      <c r="R25595" s="2"/>
      <c r="S25595" s="2"/>
      <c r="T25595" s="2"/>
    </row>
    <row r="25596" spans="4:20" x14ac:dyDescent="0.2">
      <c r="D25596" s="2"/>
      <c r="E25596" s="2"/>
      <c r="F25596" s="2"/>
      <c r="G25596" s="2"/>
      <c r="O25596" s="2"/>
      <c r="Q25596" s="2"/>
      <c r="R25596" s="2"/>
      <c r="S25596" s="2"/>
      <c r="T25596" s="2"/>
    </row>
    <row r="25597" spans="4:20" x14ac:dyDescent="0.2">
      <c r="D25597" s="2"/>
      <c r="E25597" s="2"/>
      <c r="F25597" s="2"/>
      <c r="G25597" s="2"/>
      <c r="O25597" s="2"/>
      <c r="Q25597" s="2"/>
      <c r="R25597" s="2"/>
      <c r="S25597" s="2"/>
      <c r="T25597" s="2"/>
    </row>
    <row r="25598" spans="4:20" x14ac:dyDescent="0.2">
      <c r="D25598" s="2"/>
      <c r="E25598" s="2"/>
      <c r="F25598" s="2"/>
      <c r="G25598" s="2"/>
      <c r="O25598" s="2"/>
      <c r="Q25598" s="2"/>
      <c r="R25598" s="2"/>
      <c r="S25598" s="2"/>
      <c r="T25598" s="2"/>
    </row>
    <row r="25599" spans="4:20" x14ac:dyDescent="0.2">
      <c r="D25599" s="2"/>
      <c r="E25599" s="2"/>
      <c r="F25599" s="2"/>
      <c r="G25599" s="2"/>
      <c r="O25599" s="2"/>
      <c r="Q25599" s="2"/>
      <c r="R25599" s="2"/>
      <c r="S25599" s="2"/>
      <c r="T25599" s="2"/>
    </row>
    <row r="25600" spans="4:20" x14ac:dyDescent="0.2">
      <c r="D25600" s="2"/>
      <c r="E25600" s="2"/>
      <c r="F25600" s="2"/>
      <c r="G25600" s="2"/>
      <c r="O25600" s="2"/>
      <c r="Q25600" s="2"/>
      <c r="R25600" s="2"/>
      <c r="S25600" s="2"/>
      <c r="T25600" s="2"/>
    </row>
    <row r="25601" spans="4:20" x14ac:dyDescent="0.2">
      <c r="D25601" s="2"/>
      <c r="E25601" s="2"/>
      <c r="F25601" s="2"/>
      <c r="G25601" s="2"/>
      <c r="O25601" s="2"/>
      <c r="Q25601" s="2"/>
      <c r="R25601" s="2"/>
      <c r="S25601" s="2"/>
      <c r="T25601" s="2"/>
    </row>
    <row r="25602" spans="4:20" x14ac:dyDescent="0.2">
      <c r="D25602" s="2"/>
      <c r="E25602" s="2"/>
      <c r="F25602" s="2"/>
      <c r="G25602" s="2"/>
      <c r="O25602" s="2"/>
      <c r="Q25602" s="2"/>
      <c r="R25602" s="2"/>
      <c r="S25602" s="2"/>
      <c r="T25602" s="2"/>
    </row>
    <row r="25603" spans="4:20" x14ac:dyDescent="0.2">
      <c r="D25603" s="2"/>
      <c r="E25603" s="2"/>
      <c r="F25603" s="2"/>
      <c r="G25603" s="2"/>
      <c r="O25603" s="2"/>
      <c r="Q25603" s="2"/>
      <c r="R25603" s="2"/>
      <c r="S25603" s="2"/>
      <c r="T25603" s="2"/>
    </row>
    <row r="25604" spans="4:20" x14ac:dyDescent="0.2">
      <c r="D25604" s="2"/>
      <c r="E25604" s="2"/>
      <c r="F25604" s="2"/>
      <c r="G25604" s="2"/>
      <c r="O25604" s="2"/>
      <c r="Q25604" s="2"/>
      <c r="R25604" s="2"/>
      <c r="S25604" s="2"/>
      <c r="T25604" s="2"/>
    </row>
    <row r="25605" spans="4:20" x14ac:dyDescent="0.2">
      <c r="D25605" s="2"/>
      <c r="E25605" s="2"/>
      <c r="F25605" s="2"/>
      <c r="G25605" s="2"/>
      <c r="O25605" s="2"/>
      <c r="Q25605" s="2"/>
      <c r="R25605" s="2"/>
      <c r="S25605" s="2"/>
      <c r="T25605" s="2"/>
    </row>
    <row r="25606" spans="4:20" x14ac:dyDescent="0.2">
      <c r="D25606" s="2"/>
      <c r="E25606" s="2"/>
      <c r="F25606" s="2"/>
      <c r="G25606" s="2"/>
      <c r="O25606" s="2"/>
      <c r="Q25606" s="2"/>
      <c r="R25606" s="2"/>
      <c r="S25606" s="2"/>
      <c r="T25606" s="2"/>
    </row>
    <row r="25607" spans="4:20" x14ac:dyDescent="0.2">
      <c r="D25607" s="2"/>
      <c r="E25607" s="2"/>
      <c r="F25607" s="2"/>
      <c r="G25607" s="2"/>
      <c r="O25607" s="2"/>
      <c r="Q25607" s="2"/>
      <c r="R25607" s="2"/>
      <c r="S25607" s="2"/>
      <c r="T25607" s="2"/>
    </row>
    <row r="25608" spans="4:20" x14ac:dyDescent="0.2">
      <c r="D25608" s="2"/>
      <c r="E25608" s="2"/>
      <c r="F25608" s="2"/>
      <c r="G25608" s="2"/>
      <c r="O25608" s="2"/>
      <c r="Q25608" s="2"/>
      <c r="R25608" s="2"/>
      <c r="S25608" s="2"/>
      <c r="T25608" s="2"/>
    </row>
    <row r="25609" spans="4:20" x14ac:dyDescent="0.2">
      <c r="D25609" s="2"/>
      <c r="E25609" s="2"/>
      <c r="F25609" s="2"/>
      <c r="G25609" s="2"/>
      <c r="O25609" s="2"/>
      <c r="Q25609" s="2"/>
      <c r="R25609" s="2"/>
      <c r="S25609" s="2"/>
      <c r="T25609" s="2"/>
    </row>
    <row r="25610" spans="4:20" x14ac:dyDescent="0.2">
      <c r="D25610" s="2"/>
      <c r="E25610" s="2"/>
      <c r="F25610" s="2"/>
      <c r="G25610" s="2"/>
      <c r="O25610" s="2"/>
      <c r="Q25610" s="2"/>
      <c r="R25610" s="2"/>
      <c r="S25610" s="2"/>
      <c r="T25610" s="2"/>
    </row>
    <row r="25611" spans="4:20" x14ac:dyDescent="0.2">
      <c r="D25611" s="2"/>
      <c r="E25611" s="2"/>
      <c r="F25611" s="2"/>
      <c r="G25611" s="2"/>
      <c r="O25611" s="2"/>
      <c r="Q25611" s="2"/>
      <c r="R25611" s="2"/>
      <c r="S25611" s="2"/>
      <c r="T25611" s="2"/>
    </row>
    <row r="25612" spans="4:20" x14ac:dyDescent="0.2">
      <c r="D25612" s="2"/>
      <c r="E25612" s="2"/>
      <c r="F25612" s="2"/>
      <c r="G25612" s="2"/>
      <c r="O25612" s="2"/>
      <c r="Q25612" s="2"/>
      <c r="R25612" s="2"/>
      <c r="S25612" s="2"/>
      <c r="T25612" s="2"/>
    </row>
    <row r="25613" spans="4:20" x14ac:dyDescent="0.2">
      <c r="D25613" s="2"/>
      <c r="E25613" s="2"/>
      <c r="F25613" s="2"/>
      <c r="G25613" s="2"/>
      <c r="O25613" s="2"/>
      <c r="Q25613" s="2"/>
      <c r="R25613" s="2"/>
      <c r="S25613" s="2"/>
      <c r="T25613" s="2"/>
    </row>
    <row r="25614" spans="4:20" x14ac:dyDescent="0.2">
      <c r="D25614" s="2"/>
      <c r="E25614" s="2"/>
      <c r="F25614" s="2"/>
      <c r="G25614" s="2"/>
      <c r="O25614" s="2"/>
      <c r="Q25614" s="2"/>
      <c r="R25614" s="2"/>
      <c r="S25614" s="2"/>
      <c r="T25614" s="2"/>
    </row>
    <row r="25615" spans="4:20" x14ac:dyDescent="0.2">
      <c r="D25615" s="2"/>
      <c r="E25615" s="2"/>
      <c r="F25615" s="2"/>
      <c r="G25615" s="2"/>
      <c r="O25615" s="2"/>
      <c r="Q25615" s="2"/>
      <c r="R25615" s="2"/>
      <c r="S25615" s="2"/>
      <c r="T25615" s="2"/>
    </row>
    <row r="25616" spans="4:20" x14ac:dyDescent="0.2">
      <c r="D25616" s="2"/>
      <c r="E25616" s="2"/>
      <c r="F25616" s="2"/>
      <c r="G25616" s="2"/>
      <c r="O25616" s="2"/>
      <c r="Q25616" s="2"/>
      <c r="R25616" s="2"/>
      <c r="S25616" s="2"/>
      <c r="T25616" s="2"/>
    </row>
    <row r="25617" spans="4:20" x14ac:dyDescent="0.2">
      <c r="D25617" s="2"/>
      <c r="E25617" s="2"/>
      <c r="F25617" s="2"/>
      <c r="G25617" s="2"/>
      <c r="O25617" s="2"/>
      <c r="Q25617" s="2"/>
      <c r="R25617" s="2"/>
      <c r="S25617" s="2"/>
      <c r="T25617" s="2"/>
    </row>
    <row r="25618" spans="4:20" x14ac:dyDescent="0.2">
      <c r="D25618" s="2"/>
      <c r="E25618" s="2"/>
      <c r="F25618" s="2"/>
      <c r="G25618" s="2"/>
      <c r="O25618" s="2"/>
      <c r="Q25618" s="2"/>
      <c r="R25618" s="2"/>
      <c r="S25618" s="2"/>
      <c r="T25618" s="2"/>
    </row>
    <row r="25619" spans="4:20" x14ac:dyDescent="0.2">
      <c r="D25619" s="2"/>
      <c r="E25619" s="2"/>
      <c r="F25619" s="2"/>
      <c r="G25619" s="2"/>
      <c r="O25619" s="2"/>
      <c r="Q25619" s="2"/>
      <c r="R25619" s="2"/>
      <c r="S25619" s="2"/>
      <c r="T25619" s="2"/>
    </row>
    <row r="25620" spans="4:20" x14ac:dyDescent="0.2">
      <c r="D25620" s="2"/>
      <c r="E25620" s="2"/>
      <c r="F25620" s="2"/>
      <c r="G25620" s="2"/>
      <c r="O25620" s="2"/>
      <c r="Q25620" s="2"/>
      <c r="R25620" s="2"/>
      <c r="S25620" s="2"/>
      <c r="T25620" s="2"/>
    </row>
    <row r="25621" spans="4:20" x14ac:dyDescent="0.2">
      <c r="D25621" s="2"/>
      <c r="E25621" s="2"/>
      <c r="F25621" s="2"/>
      <c r="G25621" s="2"/>
      <c r="O25621" s="2"/>
      <c r="Q25621" s="2"/>
      <c r="R25621" s="2"/>
      <c r="S25621" s="2"/>
      <c r="T25621" s="2"/>
    </row>
    <row r="25622" spans="4:20" x14ac:dyDescent="0.2">
      <c r="D25622" s="2"/>
      <c r="E25622" s="2"/>
      <c r="F25622" s="2"/>
      <c r="G25622" s="2"/>
      <c r="O25622" s="2"/>
      <c r="Q25622" s="2"/>
      <c r="R25622" s="2"/>
      <c r="S25622" s="2"/>
      <c r="T25622" s="2"/>
    </row>
    <row r="25623" spans="4:20" x14ac:dyDescent="0.2">
      <c r="D25623" s="2"/>
      <c r="E25623" s="2"/>
      <c r="F25623" s="2"/>
      <c r="G25623" s="2"/>
      <c r="O25623" s="2"/>
      <c r="Q25623" s="2"/>
      <c r="R25623" s="2"/>
      <c r="S25623" s="2"/>
      <c r="T25623" s="2"/>
    </row>
    <row r="25624" spans="4:20" x14ac:dyDescent="0.2">
      <c r="D25624" s="2"/>
      <c r="E25624" s="2"/>
      <c r="F25624" s="2"/>
      <c r="G25624" s="2"/>
      <c r="O25624" s="2"/>
      <c r="Q25624" s="2"/>
      <c r="R25624" s="2"/>
      <c r="S25624" s="2"/>
      <c r="T25624" s="2"/>
    </row>
    <row r="25625" spans="4:20" x14ac:dyDescent="0.2">
      <c r="D25625" s="2"/>
      <c r="E25625" s="2"/>
      <c r="F25625" s="2"/>
      <c r="G25625" s="2"/>
      <c r="O25625" s="2"/>
      <c r="Q25625" s="2"/>
      <c r="R25625" s="2"/>
      <c r="S25625" s="2"/>
      <c r="T25625" s="2"/>
    </row>
    <row r="25626" spans="4:20" x14ac:dyDescent="0.2">
      <c r="D25626" s="2"/>
      <c r="E25626" s="2"/>
      <c r="F25626" s="2"/>
      <c r="G25626" s="2"/>
      <c r="O25626" s="2"/>
      <c r="Q25626" s="2"/>
      <c r="R25626" s="2"/>
      <c r="S25626" s="2"/>
      <c r="T25626" s="2"/>
    </row>
    <row r="25627" spans="4:20" x14ac:dyDescent="0.2">
      <c r="D25627" s="2"/>
      <c r="E25627" s="2"/>
      <c r="F25627" s="2"/>
      <c r="G25627" s="2"/>
      <c r="O25627" s="2"/>
      <c r="Q25627" s="2"/>
      <c r="R25627" s="2"/>
      <c r="S25627" s="2"/>
      <c r="T25627" s="2"/>
    </row>
    <row r="25628" spans="4:20" x14ac:dyDescent="0.2">
      <c r="D25628" s="2"/>
      <c r="E25628" s="2"/>
      <c r="F25628" s="2"/>
      <c r="G25628" s="2"/>
      <c r="O25628" s="2"/>
      <c r="Q25628" s="2"/>
      <c r="R25628" s="2"/>
      <c r="S25628" s="2"/>
      <c r="T25628" s="2"/>
    </row>
    <row r="25629" spans="4:20" x14ac:dyDescent="0.2">
      <c r="D25629" s="2"/>
      <c r="E25629" s="2"/>
      <c r="F25629" s="2"/>
      <c r="G25629" s="2"/>
      <c r="O25629" s="2"/>
      <c r="Q25629" s="2"/>
      <c r="R25629" s="2"/>
      <c r="S25629" s="2"/>
      <c r="T25629" s="2"/>
    </row>
    <row r="25630" spans="4:20" x14ac:dyDescent="0.2">
      <c r="D25630" s="2"/>
      <c r="E25630" s="2"/>
      <c r="F25630" s="2"/>
      <c r="G25630" s="2"/>
      <c r="O25630" s="2"/>
      <c r="Q25630" s="2"/>
      <c r="R25630" s="2"/>
      <c r="S25630" s="2"/>
      <c r="T25630" s="2"/>
    </row>
    <row r="25631" spans="4:20" x14ac:dyDescent="0.2">
      <c r="D25631" s="2"/>
      <c r="E25631" s="2"/>
      <c r="F25631" s="2"/>
      <c r="G25631" s="2"/>
      <c r="O25631" s="2"/>
      <c r="Q25631" s="2"/>
      <c r="R25631" s="2"/>
      <c r="S25631" s="2"/>
      <c r="T25631" s="2"/>
    </row>
    <row r="25632" spans="4:20" x14ac:dyDescent="0.2">
      <c r="D25632" s="2"/>
      <c r="E25632" s="2"/>
      <c r="F25632" s="2"/>
      <c r="G25632" s="2"/>
      <c r="O25632" s="2"/>
      <c r="Q25632" s="2"/>
      <c r="R25632" s="2"/>
      <c r="S25632" s="2"/>
      <c r="T25632" s="2"/>
    </row>
    <row r="25633" spans="4:20" x14ac:dyDescent="0.2">
      <c r="D25633" s="2"/>
      <c r="E25633" s="2"/>
      <c r="F25633" s="2"/>
      <c r="G25633" s="2"/>
      <c r="O25633" s="2"/>
      <c r="Q25633" s="2"/>
      <c r="R25633" s="2"/>
      <c r="S25633" s="2"/>
      <c r="T25633" s="2"/>
    </row>
    <row r="25634" spans="4:20" x14ac:dyDescent="0.2">
      <c r="D25634" s="2"/>
      <c r="E25634" s="2"/>
      <c r="F25634" s="2"/>
      <c r="G25634" s="2"/>
      <c r="O25634" s="2"/>
      <c r="Q25634" s="2"/>
      <c r="R25634" s="2"/>
      <c r="S25634" s="2"/>
      <c r="T25634" s="2"/>
    </row>
    <row r="25635" spans="4:20" x14ac:dyDescent="0.2">
      <c r="D25635" s="2"/>
      <c r="E25635" s="2"/>
      <c r="F25635" s="2"/>
      <c r="G25635" s="2"/>
      <c r="O25635" s="2"/>
      <c r="Q25635" s="2"/>
      <c r="R25635" s="2"/>
      <c r="S25635" s="2"/>
      <c r="T25635" s="2"/>
    </row>
    <row r="25636" spans="4:20" x14ac:dyDescent="0.2">
      <c r="D25636" s="2"/>
      <c r="E25636" s="2"/>
      <c r="F25636" s="2"/>
      <c r="G25636" s="2"/>
      <c r="O25636" s="2"/>
      <c r="Q25636" s="2"/>
      <c r="R25636" s="2"/>
      <c r="S25636" s="2"/>
      <c r="T25636" s="2"/>
    </row>
    <row r="25637" spans="4:20" x14ac:dyDescent="0.2">
      <c r="D25637" s="2"/>
      <c r="E25637" s="2"/>
      <c r="F25637" s="2"/>
      <c r="G25637" s="2"/>
      <c r="O25637" s="2"/>
      <c r="Q25637" s="2"/>
      <c r="R25637" s="2"/>
      <c r="S25637" s="2"/>
      <c r="T25637" s="2"/>
    </row>
    <row r="25638" spans="4:20" x14ac:dyDescent="0.2">
      <c r="D25638" s="2"/>
      <c r="E25638" s="2"/>
      <c r="F25638" s="2"/>
      <c r="G25638" s="2"/>
      <c r="O25638" s="2"/>
      <c r="Q25638" s="2"/>
      <c r="R25638" s="2"/>
      <c r="S25638" s="2"/>
      <c r="T25638" s="2"/>
    </row>
    <row r="25639" spans="4:20" x14ac:dyDescent="0.2">
      <c r="D25639" s="2"/>
      <c r="E25639" s="2"/>
      <c r="F25639" s="2"/>
      <c r="G25639" s="2"/>
      <c r="O25639" s="2"/>
      <c r="Q25639" s="2"/>
      <c r="R25639" s="2"/>
      <c r="S25639" s="2"/>
      <c r="T25639" s="2"/>
    </row>
    <row r="25640" spans="4:20" x14ac:dyDescent="0.2">
      <c r="D25640" s="2"/>
      <c r="E25640" s="2"/>
      <c r="F25640" s="2"/>
      <c r="G25640" s="2"/>
      <c r="O25640" s="2"/>
      <c r="Q25640" s="2"/>
      <c r="R25640" s="2"/>
      <c r="S25640" s="2"/>
      <c r="T25640" s="2"/>
    </row>
    <row r="25641" spans="4:20" x14ac:dyDescent="0.2">
      <c r="D25641" s="2"/>
      <c r="E25641" s="2"/>
      <c r="F25641" s="2"/>
      <c r="G25641" s="2"/>
      <c r="O25641" s="2"/>
      <c r="Q25641" s="2"/>
      <c r="R25641" s="2"/>
      <c r="S25641" s="2"/>
      <c r="T25641" s="2"/>
    </row>
    <row r="25642" spans="4:20" x14ac:dyDescent="0.2">
      <c r="D25642" s="2"/>
      <c r="E25642" s="2"/>
      <c r="F25642" s="2"/>
      <c r="G25642" s="2"/>
      <c r="O25642" s="2"/>
      <c r="Q25642" s="2"/>
      <c r="R25642" s="2"/>
      <c r="S25642" s="2"/>
      <c r="T25642" s="2"/>
    </row>
    <row r="25643" spans="4:20" x14ac:dyDescent="0.2">
      <c r="D25643" s="2"/>
      <c r="E25643" s="2"/>
      <c r="F25643" s="2"/>
      <c r="G25643" s="2"/>
      <c r="O25643" s="2"/>
      <c r="Q25643" s="2"/>
      <c r="R25643" s="2"/>
      <c r="S25643" s="2"/>
      <c r="T25643" s="2"/>
    </row>
    <row r="25644" spans="4:20" x14ac:dyDescent="0.2">
      <c r="D25644" s="2"/>
      <c r="E25644" s="2"/>
      <c r="F25644" s="2"/>
      <c r="G25644" s="2"/>
      <c r="O25644" s="2"/>
      <c r="Q25644" s="2"/>
      <c r="R25644" s="2"/>
      <c r="S25644" s="2"/>
      <c r="T25644" s="2"/>
    </row>
    <row r="25645" spans="4:20" x14ac:dyDescent="0.2">
      <c r="D25645" s="2"/>
      <c r="E25645" s="2"/>
      <c r="F25645" s="2"/>
      <c r="G25645" s="2"/>
      <c r="O25645" s="2"/>
      <c r="Q25645" s="2"/>
      <c r="R25645" s="2"/>
      <c r="S25645" s="2"/>
      <c r="T25645" s="2"/>
    </row>
    <row r="25646" spans="4:20" x14ac:dyDescent="0.2">
      <c r="D25646" s="2"/>
      <c r="E25646" s="2"/>
      <c r="F25646" s="2"/>
      <c r="G25646" s="2"/>
      <c r="O25646" s="2"/>
      <c r="Q25646" s="2"/>
      <c r="R25646" s="2"/>
      <c r="S25646" s="2"/>
      <c r="T25646" s="2"/>
    </row>
    <row r="25647" spans="4:20" x14ac:dyDescent="0.2">
      <c r="D25647" s="2"/>
      <c r="E25647" s="2"/>
      <c r="F25647" s="2"/>
      <c r="G25647" s="2"/>
      <c r="O25647" s="2"/>
      <c r="Q25647" s="2"/>
      <c r="R25647" s="2"/>
      <c r="S25647" s="2"/>
      <c r="T25647" s="2"/>
    </row>
    <row r="25648" spans="4:20" x14ac:dyDescent="0.2">
      <c r="D25648" s="2"/>
      <c r="E25648" s="2"/>
      <c r="F25648" s="2"/>
      <c r="G25648" s="2"/>
      <c r="O25648" s="2"/>
      <c r="Q25648" s="2"/>
      <c r="R25648" s="2"/>
      <c r="S25648" s="2"/>
      <c r="T25648" s="2"/>
    </row>
    <row r="25649" spans="4:20" x14ac:dyDescent="0.2">
      <c r="D25649" s="2"/>
      <c r="E25649" s="2"/>
      <c r="F25649" s="2"/>
      <c r="G25649" s="2"/>
      <c r="O25649" s="2"/>
      <c r="Q25649" s="2"/>
      <c r="R25649" s="2"/>
      <c r="S25649" s="2"/>
      <c r="T25649" s="2"/>
    </row>
    <row r="25650" spans="4:20" x14ac:dyDescent="0.2">
      <c r="D25650" s="2"/>
      <c r="E25650" s="2"/>
      <c r="F25650" s="2"/>
      <c r="G25650" s="2"/>
      <c r="O25650" s="2"/>
      <c r="Q25650" s="2"/>
      <c r="R25650" s="2"/>
      <c r="S25650" s="2"/>
      <c r="T25650" s="2"/>
    </row>
    <row r="25651" spans="4:20" x14ac:dyDescent="0.2">
      <c r="D25651" s="2"/>
      <c r="E25651" s="2"/>
      <c r="F25651" s="2"/>
      <c r="G25651" s="2"/>
      <c r="O25651" s="2"/>
      <c r="Q25651" s="2"/>
      <c r="R25651" s="2"/>
      <c r="S25651" s="2"/>
      <c r="T25651" s="2"/>
    </row>
    <row r="25652" spans="4:20" x14ac:dyDescent="0.2">
      <c r="D25652" s="2"/>
      <c r="E25652" s="2"/>
      <c r="F25652" s="2"/>
      <c r="G25652" s="2"/>
      <c r="O25652" s="2"/>
      <c r="Q25652" s="2"/>
      <c r="R25652" s="2"/>
      <c r="S25652" s="2"/>
      <c r="T25652" s="2"/>
    </row>
    <row r="25653" spans="4:20" x14ac:dyDescent="0.2">
      <c r="D25653" s="2"/>
      <c r="E25653" s="2"/>
      <c r="F25653" s="2"/>
      <c r="G25653" s="2"/>
      <c r="O25653" s="2"/>
      <c r="Q25653" s="2"/>
      <c r="R25653" s="2"/>
      <c r="S25653" s="2"/>
      <c r="T25653" s="2"/>
    </row>
    <row r="25654" spans="4:20" x14ac:dyDescent="0.2">
      <c r="D25654" s="2"/>
      <c r="E25654" s="2"/>
      <c r="F25654" s="2"/>
      <c r="G25654" s="2"/>
      <c r="O25654" s="2"/>
      <c r="Q25654" s="2"/>
      <c r="R25654" s="2"/>
      <c r="S25654" s="2"/>
      <c r="T25654" s="2"/>
    </row>
    <row r="25655" spans="4:20" x14ac:dyDescent="0.2">
      <c r="D25655" s="2"/>
      <c r="E25655" s="2"/>
      <c r="F25655" s="2"/>
      <c r="G25655" s="2"/>
      <c r="O25655" s="2"/>
      <c r="Q25655" s="2"/>
      <c r="R25655" s="2"/>
      <c r="S25655" s="2"/>
      <c r="T25655" s="2"/>
    </row>
    <row r="25656" spans="4:20" x14ac:dyDescent="0.2">
      <c r="D25656" s="2"/>
      <c r="E25656" s="2"/>
      <c r="F25656" s="2"/>
      <c r="G25656" s="2"/>
      <c r="O25656" s="2"/>
      <c r="Q25656" s="2"/>
      <c r="R25656" s="2"/>
      <c r="S25656" s="2"/>
      <c r="T25656" s="2"/>
    </row>
    <row r="25657" spans="4:20" x14ac:dyDescent="0.2">
      <c r="D25657" s="2"/>
      <c r="E25657" s="2"/>
      <c r="F25657" s="2"/>
      <c r="G25657" s="2"/>
      <c r="O25657" s="2"/>
      <c r="Q25657" s="2"/>
      <c r="R25657" s="2"/>
      <c r="S25657" s="2"/>
      <c r="T25657" s="2"/>
    </row>
    <row r="25658" spans="4:20" x14ac:dyDescent="0.2">
      <c r="D25658" s="2"/>
      <c r="E25658" s="2"/>
      <c r="F25658" s="2"/>
      <c r="G25658" s="2"/>
      <c r="O25658" s="2"/>
      <c r="Q25658" s="2"/>
      <c r="R25658" s="2"/>
      <c r="S25658" s="2"/>
      <c r="T25658" s="2"/>
    </row>
    <row r="25659" spans="4:20" x14ac:dyDescent="0.2">
      <c r="D25659" s="2"/>
      <c r="E25659" s="2"/>
      <c r="F25659" s="2"/>
      <c r="G25659" s="2"/>
      <c r="O25659" s="2"/>
      <c r="Q25659" s="2"/>
      <c r="R25659" s="2"/>
      <c r="S25659" s="2"/>
      <c r="T25659" s="2"/>
    </row>
    <row r="25660" spans="4:20" x14ac:dyDescent="0.2">
      <c r="D25660" s="2"/>
      <c r="E25660" s="2"/>
      <c r="F25660" s="2"/>
      <c r="G25660" s="2"/>
      <c r="O25660" s="2"/>
      <c r="Q25660" s="2"/>
      <c r="R25660" s="2"/>
      <c r="S25660" s="2"/>
      <c r="T25660" s="2"/>
    </row>
    <row r="25661" spans="4:20" x14ac:dyDescent="0.2">
      <c r="D25661" s="2"/>
      <c r="E25661" s="2"/>
      <c r="F25661" s="2"/>
      <c r="G25661" s="2"/>
      <c r="O25661" s="2"/>
      <c r="Q25661" s="2"/>
      <c r="R25661" s="2"/>
      <c r="S25661" s="2"/>
      <c r="T25661" s="2"/>
    </row>
    <row r="25662" spans="4:20" x14ac:dyDescent="0.2">
      <c r="D25662" s="2"/>
      <c r="E25662" s="2"/>
      <c r="F25662" s="2"/>
      <c r="G25662" s="2"/>
      <c r="O25662" s="2"/>
      <c r="Q25662" s="2"/>
      <c r="R25662" s="2"/>
      <c r="S25662" s="2"/>
      <c r="T25662" s="2"/>
    </row>
    <row r="25663" spans="4:20" x14ac:dyDescent="0.2">
      <c r="D25663" s="2"/>
      <c r="E25663" s="2"/>
      <c r="F25663" s="2"/>
      <c r="G25663" s="2"/>
      <c r="O25663" s="2"/>
      <c r="Q25663" s="2"/>
      <c r="R25663" s="2"/>
      <c r="S25663" s="2"/>
      <c r="T25663" s="2"/>
    </row>
    <row r="25664" spans="4:20" x14ac:dyDescent="0.2">
      <c r="D25664" s="2"/>
      <c r="E25664" s="2"/>
      <c r="F25664" s="2"/>
      <c r="G25664" s="2"/>
      <c r="O25664" s="2"/>
      <c r="Q25664" s="2"/>
      <c r="R25664" s="2"/>
      <c r="S25664" s="2"/>
      <c r="T25664" s="2"/>
    </row>
    <row r="25665" spans="4:20" x14ac:dyDescent="0.2">
      <c r="D25665" s="2"/>
      <c r="E25665" s="2"/>
      <c r="F25665" s="2"/>
      <c r="G25665" s="2"/>
      <c r="O25665" s="2"/>
      <c r="Q25665" s="2"/>
      <c r="R25665" s="2"/>
      <c r="S25665" s="2"/>
      <c r="T25665" s="2"/>
    </row>
    <row r="25666" spans="4:20" x14ac:dyDescent="0.2">
      <c r="D25666" s="2"/>
      <c r="E25666" s="2"/>
      <c r="F25666" s="2"/>
      <c r="G25666" s="2"/>
      <c r="O25666" s="2"/>
      <c r="Q25666" s="2"/>
      <c r="R25666" s="2"/>
      <c r="S25666" s="2"/>
      <c r="T25666" s="2"/>
    </row>
    <row r="25667" spans="4:20" x14ac:dyDescent="0.2">
      <c r="D25667" s="2"/>
      <c r="E25667" s="2"/>
      <c r="F25667" s="2"/>
      <c r="G25667" s="2"/>
      <c r="O25667" s="2"/>
      <c r="Q25667" s="2"/>
      <c r="R25667" s="2"/>
      <c r="S25667" s="2"/>
      <c r="T25667" s="2"/>
    </row>
    <row r="25668" spans="4:20" x14ac:dyDescent="0.2">
      <c r="D25668" s="2"/>
      <c r="E25668" s="2"/>
      <c r="F25668" s="2"/>
      <c r="G25668" s="2"/>
      <c r="O25668" s="2"/>
      <c r="Q25668" s="2"/>
      <c r="R25668" s="2"/>
      <c r="S25668" s="2"/>
      <c r="T25668" s="2"/>
    </row>
    <row r="25669" spans="4:20" x14ac:dyDescent="0.2">
      <c r="D25669" s="2"/>
      <c r="E25669" s="2"/>
      <c r="F25669" s="2"/>
      <c r="G25669" s="2"/>
      <c r="O25669" s="2"/>
      <c r="Q25669" s="2"/>
      <c r="R25669" s="2"/>
      <c r="S25669" s="2"/>
      <c r="T25669" s="2"/>
    </row>
    <row r="25670" spans="4:20" x14ac:dyDescent="0.2">
      <c r="D25670" s="2"/>
      <c r="E25670" s="2"/>
      <c r="F25670" s="2"/>
      <c r="G25670" s="2"/>
      <c r="O25670" s="2"/>
      <c r="Q25670" s="2"/>
      <c r="R25670" s="2"/>
      <c r="S25670" s="2"/>
      <c r="T25670" s="2"/>
    </row>
    <row r="25671" spans="4:20" x14ac:dyDescent="0.2">
      <c r="D25671" s="2"/>
      <c r="E25671" s="2"/>
      <c r="F25671" s="2"/>
      <c r="G25671" s="2"/>
      <c r="O25671" s="2"/>
      <c r="Q25671" s="2"/>
      <c r="R25671" s="2"/>
      <c r="S25671" s="2"/>
      <c r="T25671" s="2"/>
    </row>
    <row r="25672" spans="4:20" x14ac:dyDescent="0.2">
      <c r="D25672" s="2"/>
      <c r="E25672" s="2"/>
      <c r="F25672" s="2"/>
      <c r="G25672" s="2"/>
      <c r="O25672" s="2"/>
      <c r="Q25672" s="2"/>
      <c r="R25672" s="2"/>
      <c r="S25672" s="2"/>
      <c r="T25672" s="2"/>
    </row>
    <row r="25673" spans="4:20" x14ac:dyDescent="0.2">
      <c r="D25673" s="2"/>
      <c r="E25673" s="2"/>
      <c r="F25673" s="2"/>
      <c r="G25673" s="2"/>
      <c r="O25673" s="2"/>
      <c r="Q25673" s="2"/>
      <c r="R25673" s="2"/>
      <c r="S25673" s="2"/>
      <c r="T25673" s="2"/>
    </row>
    <row r="25674" spans="4:20" x14ac:dyDescent="0.2">
      <c r="D25674" s="2"/>
      <c r="E25674" s="2"/>
      <c r="F25674" s="2"/>
      <c r="G25674" s="2"/>
      <c r="O25674" s="2"/>
      <c r="Q25674" s="2"/>
      <c r="R25674" s="2"/>
      <c r="S25674" s="2"/>
      <c r="T25674" s="2"/>
    </row>
    <row r="25675" spans="4:20" x14ac:dyDescent="0.2">
      <c r="D25675" s="2"/>
      <c r="E25675" s="2"/>
      <c r="F25675" s="2"/>
      <c r="G25675" s="2"/>
      <c r="O25675" s="2"/>
      <c r="Q25675" s="2"/>
      <c r="R25675" s="2"/>
      <c r="S25675" s="2"/>
      <c r="T25675" s="2"/>
    </row>
    <row r="25676" spans="4:20" x14ac:dyDescent="0.2">
      <c r="D25676" s="2"/>
      <c r="E25676" s="2"/>
      <c r="F25676" s="2"/>
      <c r="G25676" s="2"/>
      <c r="O25676" s="2"/>
      <c r="Q25676" s="2"/>
      <c r="R25676" s="2"/>
      <c r="S25676" s="2"/>
      <c r="T25676" s="2"/>
    </row>
    <row r="25677" spans="4:20" x14ac:dyDescent="0.2">
      <c r="D25677" s="2"/>
      <c r="E25677" s="2"/>
      <c r="F25677" s="2"/>
      <c r="G25677" s="2"/>
      <c r="O25677" s="2"/>
      <c r="Q25677" s="2"/>
      <c r="R25677" s="2"/>
      <c r="S25677" s="2"/>
      <c r="T25677" s="2"/>
    </row>
    <row r="25678" spans="4:20" x14ac:dyDescent="0.2">
      <c r="D25678" s="2"/>
      <c r="E25678" s="2"/>
      <c r="F25678" s="2"/>
      <c r="G25678" s="2"/>
      <c r="O25678" s="2"/>
      <c r="Q25678" s="2"/>
      <c r="R25678" s="2"/>
      <c r="S25678" s="2"/>
      <c r="T25678" s="2"/>
    </row>
    <row r="25679" spans="4:20" x14ac:dyDescent="0.2">
      <c r="D25679" s="2"/>
      <c r="E25679" s="2"/>
      <c r="F25679" s="2"/>
      <c r="G25679" s="2"/>
      <c r="O25679" s="2"/>
      <c r="Q25679" s="2"/>
      <c r="R25679" s="2"/>
      <c r="S25679" s="2"/>
      <c r="T25679" s="2"/>
    </row>
    <row r="25680" spans="4:20" x14ac:dyDescent="0.2">
      <c r="D25680" s="2"/>
      <c r="E25680" s="2"/>
      <c r="F25680" s="2"/>
      <c r="G25680" s="2"/>
      <c r="O25680" s="2"/>
      <c r="Q25680" s="2"/>
      <c r="R25680" s="2"/>
      <c r="S25680" s="2"/>
      <c r="T25680" s="2"/>
    </row>
    <row r="25681" spans="4:20" x14ac:dyDescent="0.2">
      <c r="D25681" s="2"/>
      <c r="E25681" s="2"/>
      <c r="F25681" s="2"/>
      <c r="G25681" s="2"/>
      <c r="O25681" s="2"/>
      <c r="Q25681" s="2"/>
      <c r="R25681" s="2"/>
      <c r="S25681" s="2"/>
      <c r="T25681" s="2"/>
    </row>
    <row r="25682" spans="4:20" x14ac:dyDescent="0.2">
      <c r="D25682" s="2"/>
      <c r="E25682" s="2"/>
      <c r="F25682" s="2"/>
      <c r="G25682" s="2"/>
      <c r="O25682" s="2"/>
      <c r="Q25682" s="2"/>
      <c r="R25682" s="2"/>
      <c r="S25682" s="2"/>
      <c r="T25682" s="2"/>
    </row>
    <row r="25683" spans="4:20" x14ac:dyDescent="0.2">
      <c r="D25683" s="2"/>
      <c r="E25683" s="2"/>
      <c r="F25683" s="2"/>
      <c r="G25683" s="2"/>
      <c r="O25683" s="2"/>
      <c r="Q25683" s="2"/>
      <c r="R25683" s="2"/>
      <c r="S25683" s="2"/>
      <c r="T25683" s="2"/>
    </row>
    <row r="25684" spans="4:20" x14ac:dyDescent="0.2">
      <c r="D25684" s="2"/>
      <c r="E25684" s="2"/>
      <c r="F25684" s="2"/>
      <c r="G25684" s="2"/>
      <c r="O25684" s="2"/>
      <c r="Q25684" s="2"/>
      <c r="R25684" s="2"/>
      <c r="S25684" s="2"/>
      <c r="T25684" s="2"/>
    </row>
    <row r="25685" spans="4:20" x14ac:dyDescent="0.2">
      <c r="D25685" s="2"/>
      <c r="E25685" s="2"/>
      <c r="F25685" s="2"/>
      <c r="G25685" s="2"/>
      <c r="O25685" s="2"/>
      <c r="Q25685" s="2"/>
      <c r="R25685" s="2"/>
      <c r="S25685" s="2"/>
      <c r="T25685" s="2"/>
    </row>
    <row r="25686" spans="4:20" x14ac:dyDescent="0.2">
      <c r="D25686" s="2"/>
      <c r="E25686" s="2"/>
      <c r="F25686" s="2"/>
      <c r="G25686" s="2"/>
      <c r="O25686" s="2"/>
      <c r="Q25686" s="2"/>
      <c r="R25686" s="2"/>
      <c r="S25686" s="2"/>
      <c r="T25686" s="2"/>
    </row>
    <row r="25687" spans="4:20" x14ac:dyDescent="0.2">
      <c r="D25687" s="2"/>
      <c r="E25687" s="2"/>
      <c r="F25687" s="2"/>
      <c r="G25687" s="2"/>
      <c r="O25687" s="2"/>
      <c r="Q25687" s="2"/>
      <c r="R25687" s="2"/>
      <c r="S25687" s="2"/>
      <c r="T25687" s="2"/>
    </row>
    <row r="25688" spans="4:20" x14ac:dyDescent="0.2">
      <c r="D25688" s="2"/>
      <c r="E25688" s="2"/>
      <c r="F25688" s="2"/>
      <c r="G25688" s="2"/>
      <c r="O25688" s="2"/>
      <c r="Q25688" s="2"/>
      <c r="R25688" s="2"/>
      <c r="S25688" s="2"/>
      <c r="T25688" s="2"/>
    </row>
    <row r="25689" spans="4:20" x14ac:dyDescent="0.2">
      <c r="D25689" s="2"/>
      <c r="E25689" s="2"/>
      <c r="F25689" s="2"/>
      <c r="G25689" s="2"/>
      <c r="O25689" s="2"/>
      <c r="Q25689" s="2"/>
      <c r="R25689" s="2"/>
      <c r="S25689" s="2"/>
      <c r="T25689" s="2"/>
    </row>
    <row r="25690" spans="4:20" x14ac:dyDescent="0.2">
      <c r="D25690" s="2"/>
      <c r="E25690" s="2"/>
      <c r="F25690" s="2"/>
      <c r="G25690" s="2"/>
      <c r="O25690" s="2"/>
      <c r="Q25690" s="2"/>
      <c r="R25690" s="2"/>
      <c r="S25690" s="2"/>
      <c r="T25690" s="2"/>
    </row>
    <row r="25691" spans="4:20" x14ac:dyDescent="0.2">
      <c r="D25691" s="2"/>
      <c r="E25691" s="2"/>
      <c r="F25691" s="2"/>
      <c r="G25691" s="2"/>
      <c r="O25691" s="2"/>
      <c r="Q25691" s="2"/>
      <c r="R25691" s="2"/>
      <c r="S25691" s="2"/>
      <c r="T25691" s="2"/>
    </row>
    <row r="25692" spans="4:20" x14ac:dyDescent="0.2">
      <c r="D25692" s="2"/>
      <c r="E25692" s="2"/>
      <c r="F25692" s="2"/>
      <c r="G25692" s="2"/>
      <c r="O25692" s="2"/>
      <c r="Q25692" s="2"/>
      <c r="R25692" s="2"/>
      <c r="S25692" s="2"/>
      <c r="T25692" s="2"/>
    </row>
    <row r="25693" spans="4:20" x14ac:dyDescent="0.2">
      <c r="D25693" s="2"/>
      <c r="E25693" s="2"/>
      <c r="F25693" s="2"/>
      <c r="G25693" s="2"/>
      <c r="O25693" s="2"/>
      <c r="Q25693" s="2"/>
      <c r="R25693" s="2"/>
      <c r="S25693" s="2"/>
      <c r="T25693" s="2"/>
    </row>
    <row r="25694" spans="4:20" x14ac:dyDescent="0.2">
      <c r="D25694" s="2"/>
      <c r="E25694" s="2"/>
      <c r="F25694" s="2"/>
      <c r="G25694" s="2"/>
      <c r="O25694" s="2"/>
      <c r="Q25694" s="2"/>
      <c r="R25694" s="2"/>
      <c r="S25694" s="2"/>
      <c r="T25694" s="2"/>
    </row>
    <row r="25695" spans="4:20" x14ac:dyDescent="0.2">
      <c r="D25695" s="2"/>
      <c r="E25695" s="2"/>
      <c r="F25695" s="2"/>
      <c r="G25695" s="2"/>
      <c r="O25695" s="2"/>
      <c r="Q25695" s="2"/>
      <c r="R25695" s="2"/>
      <c r="S25695" s="2"/>
      <c r="T25695" s="2"/>
    </row>
    <row r="25696" spans="4:20" x14ac:dyDescent="0.2">
      <c r="D25696" s="2"/>
      <c r="E25696" s="2"/>
      <c r="F25696" s="2"/>
      <c r="G25696" s="2"/>
      <c r="O25696" s="2"/>
      <c r="Q25696" s="2"/>
      <c r="R25696" s="2"/>
      <c r="S25696" s="2"/>
      <c r="T25696" s="2"/>
    </row>
    <row r="25697" spans="4:20" x14ac:dyDescent="0.2">
      <c r="D25697" s="2"/>
      <c r="E25697" s="2"/>
      <c r="F25697" s="2"/>
      <c r="G25697" s="2"/>
      <c r="O25697" s="2"/>
      <c r="Q25697" s="2"/>
      <c r="R25697" s="2"/>
      <c r="S25697" s="2"/>
      <c r="T25697" s="2"/>
    </row>
    <row r="25698" spans="4:20" x14ac:dyDescent="0.2">
      <c r="D25698" s="2"/>
      <c r="E25698" s="2"/>
      <c r="F25698" s="2"/>
      <c r="G25698" s="2"/>
      <c r="O25698" s="2"/>
      <c r="Q25698" s="2"/>
      <c r="R25698" s="2"/>
      <c r="S25698" s="2"/>
      <c r="T25698" s="2"/>
    </row>
    <row r="25699" spans="4:20" x14ac:dyDescent="0.2">
      <c r="D25699" s="2"/>
      <c r="E25699" s="2"/>
      <c r="F25699" s="2"/>
      <c r="G25699" s="2"/>
      <c r="O25699" s="2"/>
      <c r="Q25699" s="2"/>
      <c r="R25699" s="2"/>
      <c r="S25699" s="2"/>
      <c r="T25699" s="2"/>
    </row>
    <row r="25700" spans="4:20" x14ac:dyDescent="0.2">
      <c r="D25700" s="2"/>
      <c r="E25700" s="2"/>
      <c r="F25700" s="2"/>
      <c r="G25700" s="2"/>
      <c r="O25700" s="2"/>
      <c r="Q25700" s="2"/>
      <c r="R25700" s="2"/>
      <c r="S25700" s="2"/>
      <c r="T25700" s="2"/>
    </row>
    <row r="25701" spans="4:20" x14ac:dyDescent="0.2">
      <c r="D25701" s="2"/>
      <c r="E25701" s="2"/>
      <c r="F25701" s="2"/>
      <c r="G25701" s="2"/>
      <c r="O25701" s="2"/>
      <c r="Q25701" s="2"/>
      <c r="R25701" s="2"/>
      <c r="S25701" s="2"/>
      <c r="T25701" s="2"/>
    </row>
    <row r="25702" spans="4:20" x14ac:dyDescent="0.2">
      <c r="D25702" s="2"/>
      <c r="E25702" s="2"/>
      <c r="F25702" s="2"/>
      <c r="G25702" s="2"/>
      <c r="O25702" s="2"/>
      <c r="Q25702" s="2"/>
      <c r="R25702" s="2"/>
      <c r="S25702" s="2"/>
      <c r="T25702" s="2"/>
    </row>
    <row r="25703" spans="4:20" x14ac:dyDescent="0.2">
      <c r="D25703" s="2"/>
      <c r="E25703" s="2"/>
      <c r="F25703" s="2"/>
      <c r="G25703" s="2"/>
      <c r="O25703" s="2"/>
      <c r="Q25703" s="2"/>
      <c r="R25703" s="2"/>
      <c r="S25703" s="2"/>
      <c r="T25703" s="2"/>
    </row>
    <row r="25704" spans="4:20" x14ac:dyDescent="0.2">
      <c r="D25704" s="2"/>
      <c r="E25704" s="2"/>
      <c r="F25704" s="2"/>
      <c r="G25704" s="2"/>
      <c r="O25704" s="2"/>
      <c r="Q25704" s="2"/>
      <c r="R25704" s="2"/>
      <c r="S25704" s="2"/>
      <c r="T25704" s="2"/>
    </row>
    <row r="25705" spans="4:20" x14ac:dyDescent="0.2">
      <c r="D25705" s="2"/>
      <c r="E25705" s="2"/>
      <c r="F25705" s="2"/>
      <c r="G25705" s="2"/>
      <c r="O25705" s="2"/>
      <c r="Q25705" s="2"/>
      <c r="R25705" s="2"/>
      <c r="S25705" s="2"/>
      <c r="T25705" s="2"/>
    </row>
    <row r="25706" spans="4:20" x14ac:dyDescent="0.2">
      <c r="D25706" s="2"/>
      <c r="E25706" s="2"/>
      <c r="F25706" s="2"/>
      <c r="G25706" s="2"/>
      <c r="O25706" s="2"/>
      <c r="Q25706" s="2"/>
      <c r="R25706" s="2"/>
      <c r="S25706" s="2"/>
      <c r="T25706" s="2"/>
    </row>
    <row r="25707" spans="4:20" x14ac:dyDescent="0.2">
      <c r="D25707" s="2"/>
      <c r="E25707" s="2"/>
      <c r="F25707" s="2"/>
      <c r="G25707" s="2"/>
      <c r="O25707" s="2"/>
      <c r="Q25707" s="2"/>
      <c r="R25707" s="2"/>
      <c r="S25707" s="2"/>
      <c r="T25707" s="2"/>
    </row>
    <row r="25708" spans="4:20" x14ac:dyDescent="0.2">
      <c r="D25708" s="2"/>
      <c r="E25708" s="2"/>
      <c r="F25708" s="2"/>
      <c r="G25708" s="2"/>
      <c r="O25708" s="2"/>
      <c r="Q25708" s="2"/>
      <c r="R25708" s="2"/>
      <c r="S25708" s="2"/>
      <c r="T25708" s="2"/>
    </row>
    <row r="25709" spans="4:20" x14ac:dyDescent="0.2">
      <c r="D25709" s="2"/>
      <c r="E25709" s="2"/>
      <c r="F25709" s="2"/>
      <c r="G25709" s="2"/>
      <c r="O25709" s="2"/>
      <c r="Q25709" s="2"/>
      <c r="R25709" s="2"/>
      <c r="S25709" s="2"/>
      <c r="T25709" s="2"/>
    </row>
    <row r="25710" spans="4:20" x14ac:dyDescent="0.2">
      <c r="D25710" s="2"/>
      <c r="E25710" s="2"/>
      <c r="F25710" s="2"/>
      <c r="G25710" s="2"/>
      <c r="O25710" s="2"/>
      <c r="Q25710" s="2"/>
      <c r="R25710" s="2"/>
      <c r="S25710" s="2"/>
      <c r="T25710" s="2"/>
    </row>
    <row r="25711" spans="4:20" x14ac:dyDescent="0.2">
      <c r="D25711" s="2"/>
      <c r="E25711" s="2"/>
      <c r="F25711" s="2"/>
      <c r="G25711" s="2"/>
      <c r="O25711" s="2"/>
      <c r="Q25711" s="2"/>
      <c r="R25711" s="2"/>
      <c r="S25711" s="2"/>
      <c r="T25711" s="2"/>
    </row>
    <row r="25712" spans="4:20" x14ac:dyDescent="0.2">
      <c r="D25712" s="2"/>
      <c r="E25712" s="2"/>
      <c r="F25712" s="2"/>
      <c r="G25712" s="2"/>
      <c r="O25712" s="2"/>
      <c r="Q25712" s="2"/>
      <c r="R25712" s="2"/>
      <c r="S25712" s="2"/>
      <c r="T25712" s="2"/>
    </row>
    <row r="25713" spans="4:20" x14ac:dyDescent="0.2">
      <c r="D25713" s="2"/>
      <c r="E25713" s="2"/>
      <c r="F25713" s="2"/>
      <c r="G25713" s="2"/>
      <c r="O25713" s="2"/>
      <c r="Q25713" s="2"/>
      <c r="R25713" s="2"/>
      <c r="S25713" s="2"/>
      <c r="T25713" s="2"/>
    </row>
    <row r="25714" spans="4:20" x14ac:dyDescent="0.2">
      <c r="D25714" s="2"/>
      <c r="E25714" s="2"/>
      <c r="F25714" s="2"/>
      <c r="G25714" s="2"/>
      <c r="O25714" s="2"/>
      <c r="Q25714" s="2"/>
      <c r="R25714" s="2"/>
      <c r="S25714" s="2"/>
      <c r="T25714" s="2"/>
    </row>
    <row r="25715" spans="4:20" x14ac:dyDescent="0.2">
      <c r="D25715" s="2"/>
      <c r="E25715" s="2"/>
      <c r="F25715" s="2"/>
      <c r="G25715" s="2"/>
      <c r="O25715" s="2"/>
      <c r="Q25715" s="2"/>
      <c r="R25715" s="2"/>
      <c r="S25715" s="2"/>
      <c r="T25715" s="2"/>
    </row>
    <row r="25716" spans="4:20" x14ac:dyDescent="0.2">
      <c r="D25716" s="2"/>
      <c r="E25716" s="2"/>
      <c r="F25716" s="2"/>
      <c r="G25716" s="2"/>
      <c r="O25716" s="2"/>
      <c r="Q25716" s="2"/>
      <c r="R25716" s="2"/>
      <c r="S25716" s="2"/>
      <c r="T25716" s="2"/>
    </row>
    <row r="25717" spans="4:20" x14ac:dyDescent="0.2">
      <c r="D25717" s="2"/>
      <c r="E25717" s="2"/>
      <c r="F25717" s="2"/>
      <c r="G25717" s="2"/>
      <c r="O25717" s="2"/>
      <c r="Q25717" s="2"/>
      <c r="R25717" s="2"/>
      <c r="S25717" s="2"/>
      <c r="T25717" s="2"/>
    </row>
    <row r="25718" spans="4:20" x14ac:dyDescent="0.2">
      <c r="D25718" s="2"/>
      <c r="E25718" s="2"/>
      <c r="F25718" s="2"/>
      <c r="G25718" s="2"/>
      <c r="O25718" s="2"/>
      <c r="Q25718" s="2"/>
      <c r="R25718" s="2"/>
      <c r="S25718" s="2"/>
      <c r="T25718" s="2"/>
    </row>
    <row r="25719" spans="4:20" x14ac:dyDescent="0.2">
      <c r="D25719" s="2"/>
      <c r="E25719" s="2"/>
      <c r="F25719" s="2"/>
      <c r="G25719" s="2"/>
      <c r="O25719" s="2"/>
      <c r="Q25719" s="2"/>
      <c r="R25719" s="2"/>
      <c r="S25719" s="2"/>
      <c r="T25719" s="2"/>
    </row>
    <row r="25720" spans="4:20" x14ac:dyDescent="0.2">
      <c r="D25720" s="2"/>
      <c r="E25720" s="2"/>
      <c r="F25720" s="2"/>
      <c r="G25720" s="2"/>
      <c r="O25720" s="2"/>
      <c r="Q25720" s="2"/>
      <c r="R25720" s="2"/>
      <c r="S25720" s="2"/>
      <c r="T25720" s="2"/>
    </row>
    <row r="25721" spans="4:20" x14ac:dyDescent="0.2">
      <c r="D25721" s="2"/>
      <c r="E25721" s="2"/>
      <c r="F25721" s="2"/>
      <c r="G25721" s="2"/>
      <c r="O25721" s="2"/>
      <c r="Q25721" s="2"/>
      <c r="R25721" s="2"/>
      <c r="S25721" s="2"/>
      <c r="T25721" s="2"/>
    </row>
    <row r="25722" spans="4:20" x14ac:dyDescent="0.2">
      <c r="D25722" s="2"/>
      <c r="E25722" s="2"/>
      <c r="F25722" s="2"/>
      <c r="G25722" s="2"/>
      <c r="O25722" s="2"/>
      <c r="Q25722" s="2"/>
      <c r="R25722" s="2"/>
      <c r="S25722" s="2"/>
      <c r="T25722" s="2"/>
    </row>
    <row r="25723" spans="4:20" x14ac:dyDescent="0.2">
      <c r="D25723" s="2"/>
      <c r="E25723" s="2"/>
      <c r="F25723" s="2"/>
      <c r="G25723" s="2"/>
      <c r="O25723" s="2"/>
      <c r="Q25723" s="2"/>
      <c r="R25723" s="2"/>
      <c r="S25723" s="2"/>
      <c r="T25723" s="2"/>
    </row>
    <row r="25724" spans="4:20" x14ac:dyDescent="0.2">
      <c r="D25724" s="2"/>
      <c r="E25724" s="2"/>
      <c r="F25724" s="2"/>
      <c r="G25724" s="2"/>
      <c r="O25724" s="2"/>
      <c r="Q25724" s="2"/>
      <c r="R25724" s="2"/>
      <c r="S25724" s="2"/>
      <c r="T25724" s="2"/>
    </row>
    <row r="25725" spans="4:20" x14ac:dyDescent="0.2">
      <c r="D25725" s="2"/>
      <c r="E25725" s="2"/>
      <c r="F25725" s="2"/>
      <c r="G25725" s="2"/>
      <c r="O25725" s="2"/>
      <c r="Q25725" s="2"/>
      <c r="R25725" s="2"/>
      <c r="S25725" s="2"/>
      <c r="T25725" s="2"/>
    </row>
    <row r="25726" spans="4:20" x14ac:dyDescent="0.2">
      <c r="D25726" s="2"/>
      <c r="E25726" s="2"/>
      <c r="F25726" s="2"/>
      <c r="G25726" s="2"/>
      <c r="O25726" s="2"/>
      <c r="Q25726" s="2"/>
      <c r="R25726" s="2"/>
      <c r="S25726" s="2"/>
      <c r="T25726" s="2"/>
    </row>
    <row r="25727" spans="4:20" x14ac:dyDescent="0.2">
      <c r="D25727" s="2"/>
      <c r="E25727" s="2"/>
      <c r="F25727" s="2"/>
      <c r="G25727" s="2"/>
      <c r="O25727" s="2"/>
      <c r="Q25727" s="2"/>
      <c r="R25727" s="2"/>
      <c r="S25727" s="2"/>
      <c r="T25727" s="2"/>
    </row>
    <row r="25728" spans="4:20" x14ac:dyDescent="0.2">
      <c r="D25728" s="2"/>
      <c r="E25728" s="2"/>
      <c r="F25728" s="2"/>
      <c r="G25728" s="2"/>
      <c r="O25728" s="2"/>
      <c r="Q25728" s="2"/>
      <c r="R25728" s="2"/>
      <c r="S25728" s="2"/>
      <c r="T25728" s="2"/>
    </row>
    <row r="25729" spans="4:20" x14ac:dyDescent="0.2">
      <c r="D25729" s="2"/>
      <c r="E25729" s="2"/>
      <c r="F25729" s="2"/>
      <c r="G25729" s="2"/>
      <c r="O25729" s="2"/>
      <c r="Q25729" s="2"/>
      <c r="R25729" s="2"/>
      <c r="S25729" s="2"/>
      <c r="T25729" s="2"/>
    </row>
    <row r="25730" spans="4:20" x14ac:dyDescent="0.2">
      <c r="D25730" s="2"/>
      <c r="E25730" s="2"/>
      <c r="F25730" s="2"/>
      <c r="G25730" s="2"/>
      <c r="O25730" s="2"/>
      <c r="Q25730" s="2"/>
      <c r="R25730" s="2"/>
      <c r="S25730" s="2"/>
      <c r="T25730" s="2"/>
    </row>
    <row r="25731" spans="4:20" x14ac:dyDescent="0.2">
      <c r="D25731" s="2"/>
      <c r="E25731" s="2"/>
      <c r="F25731" s="2"/>
      <c r="G25731" s="2"/>
      <c r="O25731" s="2"/>
      <c r="Q25731" s="2"/>
      <c r="R25731" s="2"/>
      <c r="S25731" s="2"/>
      <c r="T25731" s="2"/>
    </row>
    <row r="25732" spans="4:20" x14ac:dyDescent="0.2">
      <c r="D25732" s="2"/>
      <c r="E25732" s="2"/>
      <c r="F25732" s="2"/>
      <c r="G25732" s="2"/>
      <c r="O25732" s="2"/>
      <c r="Q25732" s="2"/>
      <c r="R25732" s="2"/>
      <c r="S25732" s="2"/>
      <c r="T25732" s="2"/>
    </row>
    <row r="25733" spans="4:20" x14ac:dyDescent="0.2">
      <c r="D25733" s="2"/>
      <c r="E25733" s="2"/>
      <c r="F25733" s="2"/>
      <c r="G25733" s="2"/>
      <c r="O25733" s="2"/>
      <c r="Q25733" s="2"/>
      <c r="R25733" s="2"/>
      <c r="S25733" s="2"/>
      <c r="T25733" s="2"/>
    </row>
    <row r="25734" spans="4:20" x14ac:dyDescent="0.2">
      <c r="D25734" s="2"/>
      <c r="E25734" s="2"/>
      <c r="F25734" s="2"/>
      <c r="G25734" s="2"/>
      <c r="O25734" s="2"/>
      <c r="Q25734" s="2"/>
      <c r="R25734" s="2"/>
      <c r="S25734" s="2"/>
      <c r="T25734" s="2"/>
    </row>
    <row r="25735" spans="4:20" x14ac:dyDescent="0.2">
      <c r="D25735" s="2"/>
      <c r="E25735" s="2"/>
      <c r="F25735" s="2"/>
      <c r="G25735" s="2"/>
      <c r="O25735" s="2"/>
      <c r="Q25735" s="2"/>
      <c r="R25735" s="2"/>
      <c r="S25735" s="2"/>
      <c r="T25735" s="2"/>
    </row>
    <row r="25736" spans="4:20" x14ac:dyDescent="0.2">
      <c r="D25736" s="2"/>
      <c r="E25736" s="2"/>
      <c r="F25736" s="2"/>
      <c r="G25736" s="2"/>
      <c r="O25736" s="2"/>
      <c r="Q25736" s="2"/>
      <c r="R25736" s="2"/>
      <c r="S25736" s="2"/>
      <c r="T25736" s="2"/>
    </row>
    <row r="25737" spans="4:20" x14ac:dyDescent="0.2">
      <c r="D25737" s="2"/>
      <c r="E25737" s="2"/>
      <c r="F25737" s="2"/>
      <c r="G25737" s="2"/>
      <c r="O25737" s="2"/>
      <c r="Q25737" s="2"/>
      <c r="R25737" s="2"/>
      <c r="S25737" s="2"/>
      <c r="T25737" s="2"/>
    </row>
    <row r="25738" spans="4:20" x14ac:dyDescent="0.2">
      <c r="D25738" s="2"/>
      <c r="E25738" s="2"/>
      <c r="F25738" s="2"/>
      <c r="G25738" s="2"/>
      <c r="O25738" s="2"/>
      <c r="Q25738" s="2"/>
      <c r="R25738" s="2"/>
      <c r="S25738" s="2"/>
      <c r="T25738" s="2"/>
    </row>
    <row r="25739" spans="4:20" x14ac:dyDescent="0.2">
      <c r="D25739" s="2"/>
      <c r="E25739" s="2"/>
      <c r="F25739" s="2"/>
      <c r="G25739" s="2"/>
      <c r="O25739" s="2"/>
      <c r="Q25739" s="2"/>
      <c r="R25739" s="2"/>
      <c r="S25739" s="2"/>
      <c r="T25739" s="2"/>
    </row>
    <row r="25740" spans="4:20" x14ac:dyDescent="0.2">
      <c r="D25740" s="2"/>
      <c r="E25740" s="2"/>
      <c r="F25740" s="2"/>
      <c r="G25740" s="2"/>
      <c r="O25740" s="2"/>
      <c r="Q25740" s="2"/>
      <c r="R25740" s="2"/>
      <c r="S25740" s="2"/>
      <c r="T25740" s="2"/>
    </row>
    <row r="25741" spans="4:20" x14ac:dyDescent="0.2">
      <c r="D25741" s="2"/>
      <c r="E25741" s="2"/>
      <c r="F25741" s="2"/>
      <c r="G25741" s="2"/>
      <c r="O25741" s="2"/>
      <c r="Q25741" s="2"/>
      <c r="R25741" s="2"/>
      <c r="S25741" s="2"/>
      <c r="T25741" s="2"/>
    </row>
    <row r="25742" spans="4:20" x14ac:dyDescent="0.2">
      <c r="D25742" s="2"/>
      <c r="E25742" s="2"/>
      <c r="F25742" s="2"/>
      <c r="G25742" s="2"/>
      <c r="O25742" s="2"/>
      <c r="Q25742" s="2"/>
      <c r="R25742" s="2"/>
      <c r="S25742" s="2"/>
      <c r="T25742" s="2"/>
    </row>
    <row r="25743" spans="4:20" x14ac:dyDescent="0.2">
      <c r="D25743" s="2"/>
      <c r="E25743" s="2"/>
      <c r="F25743" s="2"/>
      <c r="G25743" s="2"/>
      <c r="O25743" s="2"/>
      <c r="Q25743" s="2"/>
      <c r="R25743" s="2"/>
      <c r="S25743" s="2"/>
      <c r="T25743" s="2"/>
    </row>
    <row r="25744" spans="4:20" x14ac:dyDescent="0.2">
      <c r="D25744" s="2"/>
      <c r="E25744" s="2"/>
      <c r="F25744" s="2"/>
      <c r="G25744" s="2"/>
      <c r="O25744" s="2"/>
      <c r="Q25744" s="2"/>
      <c r="R25744" s="2"/>
      <c r="S25744" s="2"/>
      <c r="T25744" s="2"/>
    </row>
    <row r="25745" spans="4:20" x14ac:dyDescent="0.2">
      <c r="D25745" s="2"/>
      <c r="E25745" s="2"/>
      <c r="F25745" s="2"/>
      <c r="G25745" s="2"/>
      <c r="O25745" s="2"/>
      <c r="Q25745" s="2"/>
      <c r="R25745" s="2"/>
      <c r="S25745" s="2"/>
      <c r="T25745" s="2"/>
    </row>
    <row r="25746" spans="4:20" x14ac:dyDescent="0.2">
      <c r="D25746" s="2"/>
      <c r="E25746" s="2"/>
      <c r="F25746" s="2"/>
      <c r="G25746" s="2"/>
      <c r="O25746" s="2"/>
      <c r="Q25746" s="2"/>
      <c r="R25746" s="2"/>
      <c r="S25746" s="2"/>
      <c r="T25746" s="2"/>
    </row>
    <row r="25747" spans="4:20" x14ac:dyDescent="0.2">
      <c r="D25747" s="2"/>
      <c r="E25747" s="2"/>
      <c r="F25747" s="2"/>
      <c r="G25747" s="2"/>
      <c r="O25747" s="2"/>
      <c r="Q25747" s="2"/>
      <c r="R25747" s="2"/>
      <c r="S25747" s="2"/>
      <c r="T25747" s="2"/>
    </row>
    <row r="25748" spans="4:20" x14ac:dyDescent="0.2">
      <c r="D25748" s="2"/>
      <c r="E25748" s="2"/>
      <c r="F25748" s="2"/>
      <c r="G25748" s="2"/>
      <c r="O25748" s="2"/>
      <c r="Q25748" s="2"/>
      <c r="R25748" s="2"/>
      <c r="S25748" s="2"/>
      <c r="T25748" s="2"/>
    </row>
    <row r="25749" spans="4:20" x14ac:dyDescent="0.2">
      <c r="D25749" s="2"/>
      <c r="E25749" s="2"/>
      <c r="F25749" s="2"/>
      <c r="G25749" s="2"/>
      <c r="O25749" s="2"/>
      <c r="Q25749" s="2"/>
      <c r="R25749" s="2"/>
      <c r="S25749" s="2"/>
      <c r="T25749" s="2"/>
    </row>
    <row r="25750" spans="4:20" x14ac:dyDescent="0.2">
      <c r="D25750" s="2"/>
      <c r="E25750" s="2"/>
      <c r="F25750" s="2"/>
      <c r="G25750" s="2"/>
      <c r="O25750" s="2"/>
      <c r="Q25750" s="2"/>
      <c r="R25750" s="2"/>
      <c r="S25750" s="2"/>
      <c r="T25750" s="2"/>
    </row>
    <row r="25751" spans="4:20" x14ac:dyDescent="0.2">
      <c r="D25751" s="2"/>
      <c r="E25751" s="2"/>
      <c r="F25751" s="2"/>
      <c r="G25751" s="2"/>
      <c r="O25751" s="2"/>
      <c r="Q25751" s="2"/>
      <c r="R25751" s="2"/>
      <c r="S25751" s="2"/>
      <c r="T25751" s="2"/>
    </row>
    <row r="25752" spans="4:20" x14ac:dyDescent="0.2">
      <c r="D25752" s="2"/>
      <c r="E25752" s="2"/>
      <c r="F25752" s="2"/>
      <c r="G25752" s="2"/>
      <c r="O25752" s="2"/>
      <c r="Q25752" s="2"/>
      <c r="R25752" s="2"/>
      <c r="S25752" s="2"/>
      <c r="T25752" s="2"/>
    </row>
    <row r="25753" spans="4:20" x14ac:dyDescent="0.2">
      <c r="D25753" s="2"/>
      <c r="E25753" s="2"/>
      <c r="F25753" s="2"/>
      <c r="G25753" s="2"/>
      <c r="O25753" s="2"/>
      <c r="Q25753" s="2"/>
      <c r="R25753" s="2"/>
      <c r="S25753" s="2"/>
      <c r="T25753" s="2"/>
    </row>
    <row r="25754" spans="4:20" x14ac:dyDescent="0.2">
      <c r="D25754" s="2"/>
      <c r="E25754" s="2"/>
      <c r="F25754" s="2"/>
      <c r="G25754" s="2"/>
      <c r="O25754" s="2"/>
      <c r="Q25754" s="2"/>
      <c r="R25754" s="2"/>
      <c r="S25754" s="2"/>
      <c r="T25754" s="2"/>
    </row>
    <row r="25755" spans="4:20" x14ac:dyDescent="0.2">
      <c r="D25755" s="2"/>
      <c r="E25755" s="2"/>
      <c r="F25755" s="2"/>
      <c r="G25755" s="2"/>
      <c r="O25755" s="2"/>
      <c r="Q25755" s="2"/>
      <c r="R25755" s="2"/>
      <c r="S25755" s="2"/>
      <c r="T25755" s="2"/>
    </row>
    <row r="25756" spans="4:20" x14ac:dyDescent="0.2">
      <c r="D25756" s="2"/>
      <c r="E25756" s="2"/>
      <c r="F25756" s="2"/>
      <c r="G25756" s="2"/>
      <c r="O25756" s="2"/>
      <c r="Q25756" s="2"/>
      <c r="R25756" s="2"/>
      <c r="S25756" s="2"/>
      <c r="T25756" s="2"/>
    </row>
    <row r="25757" spans="4:20" x14ac:dyDescent="0.2">
      <c r="D25757" s="2"/>
      <c r="E25757" s="2"/>
      <c r="F25757" s="2"/>
      <c r="G25757" s="2"/>
      <c r="O25757" s="2"/>
      <c r="Q25757" s="2"/>
      <c r="R25757" s="2"/>
      <c r="S25757" s="2"/>
      <c r="T25757" s="2"/>
    </row>
    <row r="25758" spans="4:20" x14ac:dyDescent="0.2">
      <c r="D25758" s="2"/>
      <c r="E25758" s="2"/>
      <c r="F25758" s="2"/>
      <c r="G25758" s="2"/>
      <c r="O25758" s="2"/>
      <c r="Q25758" s="2"/>
      <c r="R25758" s="2"/>
      <c r="S25758" s="2"/>
      <c r="T25758" s="2"/>
    </row>
    <row r="25759" spans="4:20" x14ac:dyDescent="0.2">
      <c r="D25759" s="2"/>
      <c r="E25759" s="2"/>
      <c r="F25759" s="2"/>
      <c r="G25759" s="2"/>
      <c r="O25759" s="2"/>
      <c r="Q25759" s="2"/>
      <c r="R25759" s="2"/>
      <c r="S25759" s="2"/>
      <c r="T25759" s="2"/>
    </row>
    <row r="25760" spans="4:20" x14ac:dyDescent="0.2">
      <c r="D25760" s="2"/>
      <c r="E25760" s="2"/>
      <c r="F25760" s="2"/>
      <c r="G25760" s="2"/>
      <c r="O25760" s="2"/>
      <c r="Q25760" s="2"/>
      <c r="R25760" s="2"/>
      <c r="S25760" s="2"/>
      <c r="T25760" s="2"/>
    </row>
    <row r="25761" spans="4:20" x14ac:dyDescent="0.2">
      <c r="D25761" s="2"/>
      <c r="E25761" s="2"/>
      <c r="F25761" s="2"/>
      <c r="G25761" s="2"/>
      <c r="O25761" s="2"/>
      <c r="Q25761" s="2"/>
      <c r="R25761" s="2"/>
      <c r="S25761" s="2"/>
      <c r="T25761" s="2"/>
    </row>
    <row r="25762" spans="4:20" x14ac:dyDescent="0.2">
      <c r="D25762" s="2"/>
      <c r="E25762" s="2"/>
      <c r="F25762" s="2"/>
      <c r="G25762" s="2"/>
      <c r="O25762" s="2"/>
      <c r="Q25762" s="2"/>
      <c r="R25762" s="2"/>
      <c r="S25762" s="2"/>
      <c r="T25762" s="2"/>
    </row>
    <row r="25763" spans="4:20" x14ac:dyDescent="0.2">
      <c r="D25763" s="2"/>
      <c r="E25763" s="2"/>
      <c r="F25763" s="2"/>
      <c r="G25763" s="2"/>
      <c r="O25763" s="2"/>
      <c r="Q25763" s="2"/>
      <c r="R25763" s="2"/>
      <c r="S25763" s="2"/>
      <c r="T25763" s="2"/>
    </row>
    <row r="25764" spans="4:20" x14ac:dyDescent="0.2">
      <c r="D25764" s="2"/>
      <c r="E25764" s="2"/>
      <c r="F25764" s="2"/>
      <c r="G25764" s="2"/>
      <c r="O25764" s="2"/>
      <c r="Q25764" s="2"/>
      <c r="R25764" s="2"/>
      <c r="S25764" s="2"/>
      <c r="T25764" s="2"/>
    </row>
    <row r="25765" spans="4:20" x14ac:dyDescent="0.2">
      <c r="D25765" s="2"/>
      <c r="E25765" s="2"/>
      <c r="F25765" s="2"/>
      <c r="G25765" s="2"/>
      <c r="O25765" s="2"/>
      <c r="Q25765" s="2"/>
      <c r="R25765" s="2"/>
      <c r="S25765" s="2"/>
      <c r="T25765" s="2"/>
    </row>
    <row r="25766" spans="4:20" x14ac:dyDescent="0.2">
      <c r="D25766" s="2"/>
      <c r="E25766" s="2"/>
      <c r="F25766" s="2"/>
      <c r="G25766" s="2"/>
      <c r="O25766" s="2"/>
      <c r="Q25766" s="2"/>
      <c r="R25766" s="2"/>
      <c r="S25766" s="2"/>
      <c r="T25766" s="2"/>
    </row>
    <row r="25767" spans="4:20" x14ac:dyDescent="0.2">
      <c r="D25767" s="2"/>
      <c r="E25767" s="2"/>
      <c r="F25767" s="2"/>
      <c r="G25767" s="2"/>
      <c r="O25767" s="2"/>
      <c r="Q25767" s="2"/>
      <c r="R25767" s="2"/>
      <c r="S25767" s="2"/>
      <c r="T25767" s="2"/>
    </row>
    <row r="25768" spans="4:20" x14ac:dyDescent="0.2">
      <c r="D25768" s="2"/>
      <c r="E25768" s="2"/>
      <c r="F25768" s="2"/>
      <c r="G25768" s="2"/>
      <c r="O25768" s="2"/>
      <c r="Q25768" s="2"/>
      <c r="R25768" s="2"/>
      <c r="S25768" s="2"/>
      <c r="T25768" s="2"/>
    </row>
    <row r="25769" spans="4:20" x14ac:dyDescent="0.2">
      <c r="D25769" s="2"/>
      <c r="E25769" s="2"/>
      <c r="F25769" s="2"/>
      <c r="G25769" s="2"/>
      <c r="O25769" s="2"/>
      <c r="Q25769" s="2"/>
      <c r="R25769" s="2"/>
      <c r="S25769" s="2"/>
      <c r="T25769" s="2"/>
    </row>
    <row r="25770" spans="4:20" x14ac:dyDescent="0.2">
      <c r="D25770" s="2"/>
      <c r="E25770" s="2"/>
      <c r="F25770" s="2"/>
      <c r="G25770" s="2"/>
      <c r="O25770" s="2"/>
      <c r="Q25770" s="2"/>
      <c r="R25770" s="2"/>
      <c r="S25770" s="2"/>
      <c r="T25770" s="2"/>
    </row>
    <row r="25771" spans="4:20" x14ac:dyDescent="0.2">
      <c r="D25771" s="2"/>
      <c r="E25771" s="2"/>
      <c r="F25771" s="2"/>
      <c r="G25771" s="2"/>
      <c r="O25771" s="2"/>
      <c r="Q25771" s="2"/>
      <c r="R25771" s="2"/>
      <c r="S25771" s="2"/>
      <c r="T25771" s="2"/>
    </row>
    <row r="25772" spans="4:20" x14ac:dyDescent="0.2">
      <c r="D25772" s="2"/>
      <c r="E25772" s="2"/>
      <c r="F25772" s="2"/>
      <c r="G25772" s="2"/>
      <c r="O25772" s="2"/>
      <c r="Q25772" s="2"/>
      <c r="R25772" s="2"/>
      <c r="S25772" s="2"/>
      <c r="T25772" s="2"/>
    </row>
    <row r="25773" spans="4:20" x14ac:dyDescent="0.2">
      <c r="D25773" s="2"/>
      <c r="E25773" s="2"/>
      <c r="F25773" s="2"/>
      <c r="G25773" s="2"/>
      <c r="O25773" s="2"/>
      <c r="Q25773" s="2"/>
      <c r="R25773" s="2"/>
      <c r="S25773" s="2"/>
      <c r="T25773" s="2"/>
    </row>
    <row r="25774" spans="4:20" x14ac:dyDescent="0.2">
      <c r="D25774" s="2"/>
      <c r="E25774" s="2"/>
      <c r="F25774" s="2"/>
      <c r="G25774" s="2"/>
      <c r="O25774" s="2"/>
      <c r="Q25774" s="2"/>
      <c r="R25774" s="2"/>
      <c r="S25774" s="2"/>
      <c r="T25774" s="2"/>
    </row>
    <row r="25775" spans="4:20" x14ac:dyDescent="0.2">
      <c r="D25775" s="2"/>
      <c r="E25775" s="2"/>
      <c r="F25775" s="2"/>
      <c r="G25775" s="2"/>
      <c r="O25775" s="2"/>
      <c r="Q25775" s="2"/>
      <c r="R25775" s="2"/>
      <c r="S25775" s="2"/>
      <c r="T25775" s="2"/>
    </row>
    <row r="25776" spans="4:20" x14ac:dyDescent="0.2">
      <c r="D25776" s="2"/>
      <c r="E25776" s="2"/>
      <c r="F25776" s="2"/>
      <c r="G25776" s="2"/>
      <c r="O25776" s="2"/>
      <c r="Q25776" s="2"/>
      <c r="R25776" s="2"/>
      <c r="S25776" s="2"/>
      <c r="T25776" s="2"/>
    </row>
    <row r="25777" spans="4:20" x14ac:dyDescent="0.2">
      <c r="D25777" s="2"/>
      <c r="E25777" s="2"/>
      <c r="F25777" s="2"/>
      <c r="G25777" s="2"/>
      <c r="O25777" s="2"/>
      <c r="Q25777" s="2"/>
      <c r="R25777" s="2"/>
      <c r="S25777" s="2"/>
      <c r="T25777" s="2"/>
    </row>
    <row r="25778" spans="4:20" x14ac:dyDescent="0.2">
      <c r="D25778" s="2"/>
      <c r="E25778" s="2"/>
      <c r="F25778" s="2"/>
      <c r="G25778" s="2"/>
      <c r="O25778" s="2"/>
      <c r="Q25778" s="2"/>
      <c r="R25778" s="2"/>
      <c r="S25778" s="2"/>
      <c r="T25778" s="2"/>
    </row>
    <row r="25779" spans="4:20" x14ac:dyDescent="0.2">
      <c r="D25779" s="2"/>
      <c r="E25779" s="2"/>
      <c r="F25779" s="2"/>
      <c r="G25779" s="2"/>
      <c r="O25779" s="2"/>
      <c r="Q25779" s="2"/>
      <c r="R25779" s="2"/>
      <c r="S25779" s="2"/>
      <c r="T25779" s="2"/>
    </row>
    <row r="25780" spans="4:20" x14ac:dyDescent="0.2">
      <c r="D25780" s="2"/>
      <c r="E25780" s="2"/>
      <c r="F25780" s="2"/>
      <c r="G25780" s="2"/>
      <c r="O25780" s="2"/>
      <c r="Q25780" s="2"/>
      <c r="R25780" s="2"/>
      <c r="S25780" s="2"/>
      <c r="T25780" s="2"/>
    </row>
    <row r="25781" spans="4:20" x14ac:dyDescent="0.2">
      <c r="D25781" s="2"/>
      <c r="E25781" s="2"/>
      <c r="F25781" s="2"/>
      <c r="G25781" s="2"/>
      <c r="O25781" s="2"/>
      <c r="Q25781" s="2"/>
      <c r="R25781" s="2"/>
      <c r="S25781" s="2"/>
      <c r="T25781" s="2"/>
    </row>
    <row r="25782" spans="4:20" x14ac:dyDescent="0.2">
      <c r="D25782" s="2"/>
      <c r="E25782" s="2"/>
      <c r="F25782" s="2"/>
      <c r="G25782" s="2"/>
      <c r="O25782" s="2"/>
      <c r="Q25782" s="2"/>
      <c r="R25782" s="2"/>
      <c r="S25782" s="2"/>
      <c r="T25782" s="2"/>
    </row>
    <row r="25783" spans="4:20" x14ac:dyDescent="0.2">
      <c r="D25783" s="2"/>
      <c r="E25783" s="2"/>
      <c r="F25783" s="2"/>
      <c r="G25783" s="2"/>
      <c r="O25783" s="2"/>
      <c r="Q25783" s="2"/>
      <c r="R25783" s="2"/>
      <c r="S25783" s="2"/>
      <c r="T25783" s="2"/>
    </row>
    <row r="25784" spans="4:20" x14ac:dyDescent="0.2">
      <c r="D25784" s="2"/>
      <c r="E25784" s="2"/>
      <c r="F25784" s="2"/>
      <c r="G25784" s="2"/>
      <c r="O25784" s="2"/>
      <c r="Q25784" s="2"/>
      <c r="R25784" s="2"/>
      <c r="S25784" s="2"/>
      <c r="T25784" s="2"/>
    </row>
    <row r="25785" spans="4:20" x14ac:dyDescent="0.2">
      <c r="D25785" s="2"/>
      <c r="E25785" s="2"/>
      <c r="F25785" s="2"/>
      <c r="G25785" s="2"/>
      <c r="O25785" s="2"/>
      <c r="Q25785" s="2"/>
      <c r="R25785" s="2"/>
      <c r="S25785" s="2"/>
      <c r="T25785" s="2"/>
    </row>
    <row r="25786" spans="4:20" x14ac:dyDescent="0.2">
      <c r="D25786" s="2"/>
      <c r="E25786" s="2"/>
      <c r="F25786" s="2"/>
      <c r="G25786" s="2"/>
      <c r="O25786" s="2"/>
      <c r="Q25786" s="2"/>
      <c r="R25786" s="2"/>
      <c r="S25786" s="2"/>
      <c r="T25786" s="2"/>
    </row>
    <row r="25787" spans="4:20" x14ac:dyDescent="0.2">
      <c r="D25787" s="2"/>
      <c r="E25787" s="2"/>
      <c r="F25787" s="2"/>
      <c r="G25787" s="2"/>
      <c r="O25787" s="2"/>
      <c r="Q25787" s="2"/>
      <c r="R25787" s="2"/>
      <c r="S25787" s="2"/>
      <c r="T25787" s="2"/>
    </row>
    <row r="25788" spans="4:20" x14ac:dyDescent="0.2">
      <c r="D25788" s="2"/>
      <c r="E25788" s="2"/>
      <c r="F25788" s="2"/>
      <c r="G25788" s="2"/>
      <c r="O25788" s="2"/>
      <c r="Q25788" s="2"/>
      <c r="R25788" s="2"/>
      <c r="S25788" s="2"/>
      <c r="T25788" s="2"/>
    </row>
    <row r="25789" spans="4:20" x14ac:dyDescent="0.2">
      <c r="D25789" s="2"/>
      <c r="E25789" s="2"/>
      <c r="F25789" s="2"/>
      <c r="G25789" s="2"/>
      <c r="O25789" s="2"/>
      <c r="Q25789" s="2"/>
      <c r="R25789" s="2"/>
      <c r="S25789" s="2"/>
      <c r="T25789" s="2"/>
    </row>
    <row r="25790" spans="4:20" x14ac:dyDescent="0.2">
      <c r="D25790" s="2"/>
      <c r="E25790" s="2"/>
      <c r="F25790" s="2"/>
      <c r="G25790" s="2"/>
      <c r="O25790" s="2"/>
      <c r="Q25790" s="2"/>
      <c r="R25790" s="2"/>
      <c r="S25790" s="2"/>
      <c r="T25790" s="2"/>
    </row>
    <row r="25791" spans="4:20" x14ac:dyDescent="0.2">
      <c r="D25791" s="2"/>
      <c r="E25791" s="2"/>
      <c r="F25791" s="2"/>
      <c r="G25791" s="2"/>
      <c r="O25791" s="2"/>
      <c r="Q25791" s="2"/>
      <c r="R25791" s="2"/>
      <c r="S25791" s="2"/>
      <c r="T25791" s="2"/>
    </row>
    <row r="25792" spans="4:20" x14ac:dyDescent="0.2">
      <c r="D25792" s="2"/>
      <c r="E25792" s="2"/>
      <c r="F25792" s="2"/>
      <c r="G25792" s="2"/>
      <c r="O25792" s="2"/>
      <c r="Q25792" s="2"/>
      <c r="R25792" s="2"/>
      <c r="S25792" s="2"/>
      <c r="T25792" s="2"/>
    </row>
    <row r="25793" spans="4:20" x14ac:dyDescent="0.2">
      <c r="D25793" s="2"/>
      <c r="E25793" s="2"/>
      <c r="F25793" s="2"/>
      <c r="G25793" s="2"/>
      <c r="O25793" s="2"/>
      <c r="Q25793" s="2"/>
      <c r="R25793" s="2"/>
      <c r="S25793" s="2"/>
      <c r="T25793" s="2"/>
    </row>
    <row r="25794" spans="4:20" x14ac:dyDescent="0.2">
      <c r="D25794" s="2"/>
      <c r="E25794" s="2"/>
      <c r="F25794" s="2"/>
      <c r="G25794" s="2"/>
      <c r="O25794" s="2"/>
      <c r="Q25794" s="2"/>
      <c r="R25794" s="2"/>
      <c r="S25794" s="2"/>
      <c r="T25794" s="2"/>
    </row>
    <row r="25795" spans="4:20" x14ac:dyDescent="0.2">
      <c r="D25795" s="2"/>
      <c r="E25795" s="2"/>
      <c r="F25795" s="2"/>
      <c r="G25795" s="2"/>
      <c r="O25795" s="2"/>
      <c r="Q25795" s="2"/>
      <c r="R25795" s="2"/>
      <c r="S25795" s="2"/>
      <c r="T25795" s="2"/>
    </row>
    <row r="25796" spans="4:20" x14ac:dyDescent="0.2">
      <c r="D25796" s="2"/>
      <c r="E25796" s="2"/>
      <c r="F25796" s="2"/>
      <c r="G25796" s="2"/>
      <c r="O25796" s="2"/>
      <c r="Q25796" s="2"/>
      <c r="R25796" s="2"/>
      <c r="S25796" s="2"/>
      <c r="T25796" s="2"/>
    </row>
    <row r="25797" spans="4:20" x14ac:dyDescent="0.2">
      <c r="D25797" s="2"/>
      <c r="E25797" s="2"/>
      <c r="F25797" s="2"/>
      <c r="G25797" s="2"/>
      <c r="O25797" s="2"/>
      <c r="Q25797" s="2"/>
      <c r="R25797" s="2"/>
      <c r="S25797" s="2"/>
      <c r="T25797" s="2"/>
    </row>
    <row r="25798" spans="4:20" x14ac:dyDescent="0.2">
      <c r="D25798" s="2"/>
      <c r="E25798" s="2"/>
      <c r="F25798" s="2"/>
      <c r="G25798" s="2"/>
      <c r="O25798" s="2"/>
      <c r="Q25798" s="2"/>
      <c r="R25798" s="2"/>
      <c r="S25798" s="2"/>
      <c r="T25798" s="2"/>
    </row>
    <row r="25799" spans="4:20" x14ac:dyDescent="0.2">
      <c r="D25799" s="2"/>
      <c r="E25799" s="2"/>
      <c r="F25799" s="2"/>
      <c r="G25799" s="2"/>
      <c r="O25799" s="2"/>
      <c r="Q25799" s="2"/>
      <c r="R25799" s="2"/>
      <c r="S25799" s="2"/>
      <c r="T25799" s="2"/>
    </row>
    <row r="25800" spans="4:20" x14ac:dyDescent="0.2">
      <c r="D25800" s="2"/>
      <c r="E25800" s="2"/>
      <c r="F25800" s="2"/>
      <c r="G25800" s="2"/>
      <c r="O25800" s="2"/>
      <c r="Q25800" s="2"/>
      <c r="R25800" s="2"/>
      <c r="S25800" s="2"/>
      <c r="T25800" s="2"/>
    </row>
    <row r="25801" spans="4:20" x14ac:dyDescent="0.2">
      <c r="D25801" s="2"/>
      <c r="E25801" s="2"/>
      <c r="F25801" s="2"/>
      <c r="G25801" s="2"/>
      <c r="O25801" s="2"/>
      <c r="Q25801" s="2"/>
      <c r="R25801" s="2"/>
      <c r="S25801" s="2"/>
      <c r="T25801" s="2"/>
    </row>
    <row r="25802" spans="4:20" x14ac:dyDescent="0.2">
      <c r="D25802" s="2"/>
      <c r="E25802" s="2"/>
      <c r="F25802" s="2"/>
      <c r="G25802" s="2"/>
      <c r="O25802" s="2"/>
      <c r="Q25802" s="2"/>
      <c r="R25802" s="2"/>
      <c r="S25802" s="2"/>
      <c r="T25802" s="2"/>
    </row>
    <row r="25803" spans="4:20" x14ac:dyDescent="0.2">
      <c r="D25803" s="2"/>
      <c r="E25803" s="2"/>
      <c r="F25803" s="2"/>
      <c r="G25803" s="2"/>
      <c r="O25803" s="2"/>
      <c r="Q25803" s="2"/>
      <c r="R25803" s="2"/>
      <c r="S25803" s="2"/>
      <c r="T25803" s="2"/>
    </row>
    <row r="25804" spans="4:20" x14ac:dyDescent="0.2">
      <c r="D25804" s="2"/>
      <c r="E25804" s="2"/>
      <c r="F25804" s="2"/>
      <c r="G25804" s="2"/>
      <c r="O25804" s="2"/>
      <c r="Q25804" s="2"/>
      <c r="R25804" s="2"/>
      <c r="S25804" s="2"/>
      <c r="T25804" s="2"/>
    </row>
    <row r="25805" spans="4:20" x14ac:dyDescent="0.2">
      <c r="D25805" s="2"/>
      <c r="E25805" s="2"/>
      <c r="F25805" s="2"/>
      <c r="G25805" s="2"/>
      <c r="O25805" s="2"/>
      <c r="Q25805" s="2"/>
      <c r="R25805" s="2"/>
      <c r="S25805" s="2"/>
      <c r="T25805" s="2"/>
    </row>
    <row r="25806" spans="4:20" x14ac:dyDescent="0.2">
      <c r="D25806" s="2"/>
      <c r="E25806" s="2"/>
      <c r="F25806" s="2"/>
      <c r="G25806" s="2"/>
      <c r="O25806" s="2"/>
      <c r="Q25806" s="2"/>
      <c r="R25806" s="2"/>
      <c r="S25806" s="2"/>
      <c r="T25806" s="2"/>
    </row>
    <row r="25807" spans="4:20" x14ac:dyDescent="0.2">
      <c r="D25807" s="2"/>
      <c r="E25807" s="2"/>
      <c r="F25807" s="2"/>
      <c r="G25807" s="2"/>
      <c r="O25807" s="2"/>
      <c r="Q25807" s="2"/>
      <c r="R25807" s="2"/>
      <c r="S25807" s="2"/>
      <c r="T25807" s="2"/>
    </row>
    <row r="25808" spans="4:20" x14ac:dyDescent="0.2">
      <c r="D25808" s="2"/>
      <c r="E25808" s="2"/>
      <c r="F25808" s="2"/>
      <c r="G25808" s="2"/>
      <c r="O25808" s="2"/>
      <c r="Q25808" s="2"/>
      <c r="R25808" s="2"/>
      <c r="S25808" s="2"/>
      <c r="T25808" s="2"/>
    </row>
    <row r="25809" spans="4:20" x14ac:dyDescent="0.2">
      <c r="D25809" s="2"/>
      <c r="E25809" s="2"/>
      <c r="F25809" s="2"/>
      <c r="G25809" s="2"/>
      <c r="O25809" s="2"/>
      <c r="Q25809" s="2"/>
      <c r="R25809" s="2"/>
      <c r="S25809" s="2"/>
      <c r="T25809" s="2"/>
    </row>
    <row r="25810" spans="4:20" x14ac:dyDescent="0.2">
      <c r="D25810" s="2"/>
      <c r="E25810" s="2"/>
      <c r="F25810" s="2"/>
      <c r="G25810" s="2"/>
      <c r="O25810" s="2"/>
      <c r="Q25810" s="2"/>
      <c r="R25810" s="2"/>
      <c r="S25810" s="2"/>
      <c r="T25810" s="2"/>
    </row>
    <row r="25811" spans="4:20" x14ac:dyDescent="0.2">
      <c r="D25811" s="2"/>
      <c r="E25811" s="2"/>
      <c r="F25811" s="2"/>
      <c r="G25811" s="2"/>
      <c r="O25811" s="2"/>
      <c r="Q25811" s="2"/>
      <c r="R25811" s="2"/>
      <c r="S25811" s="2"/>
      <c r="T25811" s="2"/>
    </row>
    <row r="25812" spans="4:20" x14ac:dyDescent="0.2">
      <c r="D25812" s="2"/>
      <c r="E25812" s="2"/>
      <c r="F25812" s="2"/>
      <c r="G25812" s="2"/>
      <c r="O25812" s="2"/>
      <c r="Q25812" s="2"/>
      <c r="R25812" s="2"/>
      <c r="S25812" s="2"/>
      <c r="T25812" s="2"/>
    </row>
    <row r="25813" spans="4:20" x14ac:dyDescent="0.2">
      <c r="D25813" s="2"/>
      <c r="E25813" s="2"/>
      <c r="F25813" s="2"/>
      <c r="G25813" s="2"/>
      <c r="O25813" s="2"/>
      <c r="Q25813" s="2"/>
      <c r="R25813" s="2"/>
      <c r="S25813" s="2"/>
      <c r="T25813" s="2"/>
    </row>
    <row r="25814" spans="4:20" x14ac:dyDescent="0.2">
      <c r="D25814" s="2"/>
      <c r="E25814" s="2"/>
      <c r="F25814" s="2"/>
      <c r="G25814" s="2"/>
      <c r="O25814" s="2"/>
      <c r="Q25814" s="2"/>
      <c r="R25814" s="2"/>
      <c r="S25814" s="2"/>
      <c r="T25814" s="2"/>
    </row>
    <row r="25815" spans="4:20" x14ac:dyDescent="0.2">
      <c r="D25815" s="2"/>
      <c r="E25815" s="2"/>
      <c r="F25815" s="2"/>
      <c r="G25815" s="2"/>
      <c r="O25815" s="2"/>
      <c r="Q25815" s="2"/>
      <c r="R25815" s="2"/>
      <c r="S25815" s="2"/>
      <c r="T25815" s="2"/>
    </row>
    <row r="25816" spans="4:20" x14ac:dyDescent="0.2">
      <c r="D25816" s="2"/>
      <c r="E25816" s="2"/>
      <c r="F25816" s="2"/>
      <c r="G25816" s="2"/>
      <c r="O25816" s="2"/>
      <c r="Q25816" s="2"/>
      <c r="R25816" s="2"/>
      <c r="S25816" s="2"/>
      <c r="T25816" s="2"/>
    </row>
    <row r="25817" spans="4:20" x14ac:dyDescent="0.2">
      <c r="D25817" s="2"/>
      <c r="E25817" s="2"/>
      <c r="F25817" s="2"/>
      <c r="G25817" s="2"/>
      <c r="O25817" s="2"/>
      <c r="Q25817" s="2"/>
      <c r="R25817" s="2"/>
      <c r="S25817" s="2"/>
      <c r="T25817" s="2"/>
    </row>
    <row r="25818" spans="4:20" x14ac:dyDescent="0.2">
      <c r="D25818" s="2"/>
      <c r="E25818" s="2"/>
      <c r="F25818" s="2"/>
      <c r="G25818" s="2"/>
      <c r="O25818" s="2"/>
      <c r="Q25818" s="2"/>
      <c r="R25818" s="2"/>
      <c r="S25818" s="2"/>
      <c r="T25818" s="2"/>
    </row>
    <row r="25819" spans="4:20" x14ac:dyDescent="0.2">
      <c r="D25819" s="2"/>
      <c r="E25819" s="2"/>
      <c r="F25819" s="2"/>
      <c r="G25819" s="2"/>
      <c r="O25819" s="2"/>
      <c r="Q25819" s="2"/>
      <c r="R25819" s="2"/>
      <c r="S25819" s="2"/>
      <c r="T25819" s="2"/>
    </row>
    <row r="25820" spans="4:20" x14ac:dyDescent="0.2">
      <c r="D25820" s="2"/>
      <c r="E25820" s="2"/>
      <c r="F25820" s="2"/>
      <c r="G25820" s="2"/>
      <c r="O25820" s="2"/>
      <c r="Q25820" s="2"/>
      <c r="R25820" s="2"/>
      <c r="S25820" s="2"/>
      <c r="T25820" s="2"/>
    </row>
    <row r="25821" spans="4:20" x14ac:dyDescent="0.2">
      <c r="D25821" s="2"/>
      <c r="E25821" s="2"/>
      <c r="F25821" s="2"/>
      <c r="G25821" s="2"/>
      <c r="O25821" s="2"/>
      <c r="Q25821" s="2"/>
      <c r="R25821" s="2"/>
      <c r="S25821" s="2"/>
      <c r="T25821" s="2"/>
    </row>
    <row r="25822" spans="4:20" x14ac:dyDescent="0.2">
      <c r="D25822" s="2"/>
      <c r="E25822" s="2"/>
      <c r="F25822" s="2"/>
      <c r="G25822" s="2"/>
      <c r="O25822" s="2"/>
      <c r="Q25822" s="2"/>
      <c r="R25822" s="2"/>
      <c r="S25822" s="2"/>
      <c r="T25822" s="2"/>
    </row>
    <row r="25823" spans="4:20" x14ac:dyDescent="0.2">
      <c r="D25823" s="2"/>
      <c r="E25823" s="2"/>
      <c r="F25823" s="2"/>
      <c r="G25823" s="2"/>
      <c r="O25823" s="2"/>
      <c r="Q25823" s="2"/>
      <c r="R25823" s="2"/>
      <c r="S25823" s="2"/>
      <c r="T25823" s="2"/>
    </row>
    <row r="25824" spans="4:20" x14ac:dyDescent="0.2">
      <c r="D25824" s="2"/>
      <c r="E25824" s="2"/>
      <c r="F25824" s="2"/>
      <c r="G25824" s="2"/>
      <c r="O25824" s="2"/>
      <c r="Q25824" s="2"/>
      <c r="R25824" s="2"/>
      <c r="S25824" s="2"/>
      <c r="T25824" s="2"/>
    </row>
    <row r="25825" spans="4:20" x14ac:dyDescent="0.2">
      <c r="D25825" s="2"/>
      <c r="E25825" s="2"/>
      <c r="F25825" s="2"/>
      <c r="G25825" s="2"/>
      <c r="O25825" s="2"/>
      <c r="Q25825" s="2"/>
      <c r="R25825" s="2"/>
      <c r="S25825" s="2"/>
      <c r="T25825" s="2"/>
    </row>
    <row r="25826" spans="4:20" x14ac:dyDescent="0.2">
      <c r="D25826" s="2"/>
      <c r="E25826" s="2"/>
      <c r="F25826" s="2"/>
      <c r="G25826" s="2"/>
      <c r="O25826" s="2"/>
      <c r="Q25826" s="2"/>
      <c r="R25826" s="2"/>
      <c r="S25826" s="2"/>
      <c r="T25826" s="2"/>
    </row>
    <row r="25827" spans="4:20" x14ac:dyDescent="0.2">
      <c r="D25827" s="2"/>
      <c r="E25827" s="2"/>
      <c r="F25827" s="2"/>
      <c r="G25827" s="2"/>
      <c r="O25827" s="2"/>
      <c r="Q25827" s="2"/>
      <c r="R25827" s="2"/>
      <c r="S25827" s="2"/>
      <c r="T25827" s="2"/>
    </row>
    <row r="25828" spans="4:20" x14ac:dyDescent="0.2">
      <c r="D25828" s="2"/>
      <c r="E25828" s="2"/>
      <c r="F25828" s="2"/>
      <c r="G25828" s="2"/>
      <c r="O25828" s="2"/>
      <c r="Q25828" s="2"/>
      <c r="R25828" s="2"/>
      <c r="S25828" s="2"/>
      <c r="T25828" s="2"/>
    </row>
    <row r="25829" spans="4:20" x14ac:dyDescent="0.2">
      <c r="D25829" s="2"/>
      <c r="E25829" s="2"/>
      <c r="F25829" s="2"/>
      <c r="G25829" s="2"/>
      <c r="O25829" s="2"/>
      <c r="Q25829" s="2"/>
      <c r="R25829" s="2"/>
      <c r="S25829" s="2"/>
      <c r="T25829" s="2"/>
    </row>
    <row r="25830" spans="4:20" x14ac:dyDescent="0.2">
      <c r="D25830" s="2"/>
      <c r="E25830" s="2"/>
      <c r="F25830" s="2"/>
      <c r="G25830" s="2"/>
      <c r="O25830" s="2"/>
      <c r="Q25830" s="2"/>
      <c r="R25830" s="2"/>
      <c r="S25830" s="2"/>
      <c r="T25830" s="2"/>
    </row>
    <row r="25831" spans="4:20" x14ac:dyDescent="0.2">
      <c r="D25831" s="2"/>
      <c r="E25831" s="2"/>
      <c r="F25831" s="2"/>
      <c r="G25831" s="2"/>
      <c r="O25831" s="2"/>
      <c r="Q25831" s="2"/>
      <c r="R25831" s="2"/>
      <c r="S25831" s="2"/>
      <c r="T25831" s="2"/>
    </row>
    <row r="25832" spans="4:20" x14ac:dyDescent="0.2">
      <c r="D25832" s="2"/>
      <c r="E25832" s="2"/>
      <c r="F25832" s="2"/>
      <c r="G25832" s="2"/>
      <c r="O25832" s="2"/>
      <c r="Q25832" s="2"/>
      <c r="R25832" s="2"/>
      <c r="S25832" s="2"/>
      <c r="T25832" s="2"/>
    </row>
    <row r="25833" spans="4:20" x14ac:dyDescent="0.2">
      <c r="D25833" s="2"/>
      <c r="E25833" s="2"/>
      <c r="F25833" s="2"/>
      <c r="G25833" s="2"/>
      <c r="O25833" s="2"/>
      <c r="Q25833" s="2"/>
      <c r="R25833" s="2"/>
      <c r="S25833" s="2"/>
      <c r="T25833" s="2"/>
    </row>
    <row r="25834" spans="4:20" x14ac:dyDescent="0.2">
      <c r="D25834" s="2"/>
      <c r="E25834" s="2"/>
      <c r="F25834" s="2"/>
      <c r="G25834" s="2"/>
      <c r="O25834" s="2"/>
      <c r="Q25834" s="2"/>
      <c r="R25834" s="2"/>
      <c r="S25834" s="2"/>
      <c r="T25834" s="2"/>
    </row>
    <row r="25835" spans="4:20" x14ac:dyDescent="0.2">
      <c r="D25835" s="2"/>
      <c r="E25835" s="2"/>
      <c r="F25835" s="2"/>
      <c r="G25835" s="2"/>
      <c r="O25835" s="2"/>
      <c r="Q25835" s="2"/>
      <c r="R25835" s="2"/>
      <c r="S25835" s="2"/>
      <c r="T25835" s="2"/>
    </row>
    <row r="25836" spans="4:20" x14ac:dyDescent="0.2">
      <c r="D25836" s="2"/>
      <c r="E25836" s="2"/>
      <c r="F25836" s="2"/>
      <c r="G25836" s="2"/>
      <c r="O25836" s="2"/>
      <c r="Q25836" s="2"/>
      <c r="R25836" s="2"/>
      <c r="S25836" s="2"/>
      <c r="T25836" s="2"/>
    </row>
    <row r="25837" spans="4:20" x14ac:dyDescent="0.2">
      <c r="D25837" s="2"/>
      <c r="E25837" s="2"/>
      <c r="F25837" s="2"/>
      <c r="G25837" s="2"/>
      <c r="O25837" s="2"/>
      <c r="Q25837" s="2"/>
      <c r="R25837" s="2"/>
      <c r="S25837" s="2"/>
      <c r="T25837" s="2"/>
    </row>
    <row r="25838" spans="4:20" x14ac:dyDescent="0.2">
      <c r="D25838" s="2"/>
      <c r="E25838" s="2"/>
      <c r="F25838" s="2"/>
      <c r="G25838" s="2"/>
      <c r="O25838" s="2"/>
      <c r="Q25838" s="2"/>
      <c r="R25838" s="2"/>
      <c r="S25838" s="2"/>
      <c r="T25838" s="2"/>
    </row>
    <row r="25839" spans="4:20" x14ac:dyDescent="0.2">
      <c r="D25839" s="2"/>
      <c r="E25839" s="2"/>
      <c r="F25839" s="2"/>
      <c r="G25839" s="2"/>
      <c r="O25839" s="2"/>
      <c r="Q25839" s="2"/>
      <c r="R25839" s="2"/>
      <c r="S25839" s="2"/>
      <c r="T25839" s="2"/>
    </row>
    <row r="25840" spans="4:20" x14ac:dyDescent="0.2">
      <c r="D25840" s="2"/>
      <c r="E25840" s="2"/>
      <c r="F25840" s="2"/>
      <c r="G25840" s="2"/>
      <c r="O25840" s="2"/>
      <c r="Q25840" s="2"/>
      <c r="R25840" s="2"/>
      <c r="S25840" s="2"/>
      <c r="T25840" s="2"/>
    </row>
    <row r="25841" spans="4:20" x14ac:dyDescent="0.2">
      <c r="D25841" s="2"/>
      <c r="E25841" s="2"/>
      <c r="F25841" s="2"/>
      <c r="G25841" s="2"/>
      <c r="O25841" s="2"/>
      <c r="Q25841" s="2"/>
      <c r="R25841" s="2"/>
      <c r="S25841" s="2"/>
      <c r="T25841" s="2"/>
    </row>
    <row r="25842" spans="4:20" x14ac:dyDescent="0.2">
      <c r="D25842" s="2"/>
      <c r="E25842" s="2"/>
      <c r="F25842" s="2"/>
      <c r="G25842" s="2"/>
      <c r="O25842" s="2"/>
      <c r="Q25842" s="2"/>
      <c r="R25842" s="2"/>
      <c r="S25842" s="2"/>
      <c r="T25842" s="2"/>
    </row>
    <row r="25843" spans="4:20" x14ac:dyDescent="0.2">
      <c r="D25843" s="2"/>
      <c r="E25843" s="2"/>
      <c r="F25843" s="2"/>
      <c r="G25843" s="2"/>
      <c r="O25843" s="2"/>
      <c r="Q25843" s="2"/>
      <c r="R25843" s="2"/>
      <c r="S25843" s="2"/>
      <c r="T25843" s="2"/>
    </row>
    <row r="25844" spans="4:20" x14ac:dyDescent="0.2">
      <c r="D25844" s="2"/>
      <c r="E25844" s="2"/>
      <c r="F25844" s="2"/>
      <c r="G25844" s="2"/>
      <c r="O25844" s="2"/>
      <c r="Q25844" s="2"/>
      <c r="R25844" s="2"/>
      <c r="S25844" s="2"/>
      <c r="T25844" s="2"/>
    </row>
    <row r="25845" spans="4:20" x14ac:dyDescent="0.2">
      <c r="D25845" s="2"/>
      <c r="E25845" s="2"/>
      <c r="F25845" s="2"/>
      <c r="G25845" s="2"/>
      <c r="O25845" s="2"/>
      <c r="Q25845" s="2"/>
      <c r="R25845" s="2"/>
      <c r="S25845" s="2"/>
      <c r="T25845" s="2"/>
    </row>
    <row r="25846" spans="4:20" x14ac:dyDescent="0.2">
      <c r="D25846" s="2"/>
      <c r="E25846" s="2"/>
      <c r="F25846" s="2"/>
      <c r="G25846" s="2"/>
      <c r="O25846" s="2"/>
      <c r="Q25846" s="2"/>
      <c r="R25846" s="2"/>
      <c r="S25846" s="2"/>
      <c r="T25846" s="2"/>
    </row>
    <row r="25847" spans="4:20" x14ac:dyDescent="0.2">
      <c r="D25847" s="2"/>
      <c r="E25847" s="2"/>
      <c r="F25847" s="2"/>
      <c r="G25847" s="2"/>
      <c r="O25847" s="2"/>
      <c r="Q25847" s="2"/>
      <c r="R25847" s="2"/>
      <c r="S25847" s="2"/>
      <c r="T25847" s="2"/>
    </row>
    <row r="25848" spans="4:20" x14ac:dyDescent="0.2">
      <c r="D25848" s="2"/>
      <c r="E25848" s="2"/>
      <c r="F25848" s="2"/>
      <c r="G25848" s="2"/>
      <c r="O25848" s="2"/>
      <c r="Q25848" s="2"/>
      <c r="R25848" s="2"/>
      <c r="S25848" s="2"/>
      <c r="T25848" s="2"/>
    </row>
    <row r="25849" spans="4:20" x14ac:dyDescent="0.2">
      <c r="D25849" s="2"/>
      <c r="E25849" s="2"/>
      <c r="F25849" s="2"/>
      <c r="G25849" s="2"/>
      <c r="O25849" s="2"/>
      <c r="Q25849" s="2"/>
      <c r="R25849" s="2"/>
      <c r="S25849" s="2"/>
      <c r="T25849" s="2"/>
    </row>
    <row r="25850" spans="4:20" x14ac:dyDescent="0.2">
      <c r="D25850" s="2"/>
      <c r="E25850" s="2"/>
      <c r="F25850" s="2"/>
      <c r="G25850" s="2"/>
      <c r="O25850" s="2"/>
      <c r="Q25850" s="2"/>
      <c r="R25850" s="2"/>
      <c r="S25850" s="2"/>
      <c r="T25850" s="2"/>
    </row>
    <row r="25851" spans="4:20" x14ac:dyDescent="0.2">
      <c r="D25851" s="2"/>
      <c r="E25851" s="2"/>
      <c r="F25851" s="2"/>
      <c r="G25851" s="2"/>
      <c r="O25851" s="2"/>
      <c r="Q25851" s="2"/>
      <c r="R25851" s="2"/>
      <c r="S25851" s="2"/>
      <c r="T25851" s="2"/>
    </row>
    <row r="25852" spans="4:20" x14ac:dyDescent="0.2">
      <c r="D25852" s="2"/>
      <c r="E25852" s="2"/>
      <c r="F25852" s="2"/>
      <c r="G25852" s="2"/>
      <c r="O25852" s="2"/>
      <c r="Q25852" s="2"/>
      <c r="R25852" s="2"/>
      <c r="S25852" s="2"/>
      <c r="T25852" s="2"/>
    </row>
    <row r="25853" spans="4:20" x14ac:dyDescent="0.2">
      <c r="D25853" s="2"/>
      <c r="E25853" s="2"/>
      <c r="F25853" s="2"/>
      <c r="G25853" s="2"/>
      <c r="O25853" s="2"/>
      <c r="Q25853" s="2"/>
      <c r="R25853" s="2"/>
      <c r="S25853" s="2"/>
      <c r="T25853" s="2"/>
    </row>
    <row r="25854" spans="4:20" x14ac:dyDescent="0.2">
      <c r="D25854" s="2"/>
      <c r="E25854" s="2"/>
      <c r="F25854" s="2"/>
      <c r="G25854" s="2"/>
      <c r="O25854" s="2"/>
      <c r="Q25854" s="2"/>
      <c r="R25854" s="2"/>
      <c r="S25854" s="2"/>
      <c r="T25854" s="2"/>
    </row>
    <row r="25855" spans="4:20" x14ac:dyDescent="0.2">
      <c r="D25855" s="2"/>
      <c r="E25855" s="2"/>
      <c r="F25855" s="2"/>
      <c r="G25855" s="2"/>
      <c r="O25855" s="2"/>
      <c r="Q25855" s="2"/>
      <c r="R25855" s="2"/>
      <c r="S25855" s="2"/>
      <c r="T25855" s="2"/>
    </row>
    <row r="25856" spans="4:20" x14ac:dyDescent="0.2">
      <c r="D25856" s="2"/>
      <c r="E25856" s="2"/>
      <c r="F25856" s="2"/>
      <c r="G25856" s="2"/>
      <c r="O25856" s="2"/>
      <c r="Q25856" s="2"/>
      <c r="R25856" s="2"/>
      <c r="S25856" s="2"/>
      <c r="T25856" s="2"/>
    </row>
    <row r="25857" spans="4:20" x14ac:dyDescent="0.2">
      <c r="D25857" s="2"/>
      <c r="E25857" s="2"/>
      <c r="F25857" s="2"/>
      <c r="G25857" s="2"/>
      <c r="O25857" s="2"/>
      <c r="Q25857" s="2"/>
      <c r="R25857" s="2"/>
      <c r="S25857" s="2"/>
      <c r="T25857" s="2"/>
    </row>
    <row r="25858" spans="4:20" x14ac:dyDescent="0.2">
      <c r="D25858" s="2"/>
      <c r="E25858" s="2"/>
      <c r="F25858" s="2"/>
      <c r="G25858" s="2"/>
      <c r="O25858" s="2"/>
      <c r="Q25858" s="2"/>
      <c r="R25858" s="2"/>
      <c r="S25858" s="2"/>
      <c r="T25858" s="2"/>
    </row>
    <row r="25859" spans="4:20" x14ac:dyDescent="0.2">
      <c r="D25859" s="2"/>
      <c r="E25859" s="2"/>
      <c r="F25859" s="2"/>
      <c r="G25859" s="2"/>
      <c r="O25859" s="2"/>
      <c r="Q25859" s="2"/>
      <c r="R25859" s="2"/>
      <c r="S25859" s="2"/>
      <c r="T25859" s="2"/>
    </row>
    <row r="25860" spans="4:20" x14ac:dyDescent="0.2">
      <c r="D25860" s="2"/>
      <c r="E25860" s="2"/>
      <c r="F25860" s="2"/>
      <c r="G25860" s="2"/>
      <c r="O25860" s="2"/>
      <c r="Q25860" s="2"/>
      <c r="R25860" s="2"/>
      <c r="S25860" s="2"/>
      <c r="T25860" s="2"/>
    </row>
    <row r="25861" spans="4:20" x14ac:dyDescent="0.2">
      <c r="D25861" s="2"/>
      <c r="E25861" s="2"/>
      <c r="F25861" s="2"/>
      <c r="G25861" s="2"/>
      <c r="O25861" s="2"/>
      <c r="Q25861" s="2"/>
      <c r="R25861" s="2"/>
      <c r="S25861" s="2"/>
      <c r="T25861" s="2"/>
    </row>
    <row r="25862" spans="4:20" x14ac:dyDescent="0.2">
      <c r="D25862" s="2"/>
      <c r="E25862" s="2"/>
      <c r="F25862" s="2"/>
      <c r="G25862" s="2"/>
      <c r="O25862" s="2"/>
      <c r="Q25862" s="2"/>
      <c r="R25862" s="2"/>
      <c r="S25862" s="2"/>
      <c r="T25862" s="2"/>
    </row>
    <row r="25863" spans="4:20" x14ac:dyDescent="0.2">
      <c r="D25863" s="2"/>
      <c r="E25863" s="2"/>
      <c r="F25863" s="2"/>
      <c r="G25863" s="2"/>
      <c r="O25863" s="2"/>
      <c r="Q25863" s="2"/>
      <c r="R25863" s="2"/>
      <c r="S25863" s="2"/>
      <c r="T25863" s="2"/>
    </row>
    <row r="25864" spans="4:20" x14ac:dyDescent="0.2">
      <c r="D25864" s="2"/>
      <c r="E25864" s="2"/>
      <c r="F25864" s="2"/>
      <c r="G25864" s="2"/>
      <c r="O25864" s="2"/>
      <c r="Q25864" s="2"/>
      <c r="R25864" s="2"/>
      <c r="S25864" s="2"/>
      <c r="T25864" s="2"/>
    </row>
    <row r="25865" spans="4:20" x14ac:dyDescent="0.2">
      <c r="D25865" s="2"/>
      <c r="E25865" s="2"/>
      <c r="F25865" s="2"/>
      <c r="G25865" s="2"/>
      <c r="O25865" s="2"/>
      <c r="Q25865" s="2"/>
      <c r="R25865" s="2"/>
      <c r="S25865" s="2"/>
      <c r="T25865" s="2"/>
    </row>
    <row r="25866" spans="4:20" x14ac:dyDescent="0.2">
      <c r="D25866" s="2"/>
      <c r="E25866" s="2"/>
      <c r="F25866" s="2"/>
      <c r="G25866" s="2"/>
      <c r="O25866" s="2"/>
      <c r="Q25866" s="2"/>
      <c r="R25866" s="2"/>
      <c r="S25866" s="2"/>
      <c r="T25866" s="2"/>
    </row>
    <row r="25867" spans="4:20" x14ac:dyDescent="0.2">
      <c r="D25867" s="2"/>
      <c r="E25867" s="2"/>
      <c r="F25867" s="2"/>
      <c r="G25867" s="2"/>
      <c r="O25867" s="2"/>
      <c r="Q25867" s="2"/>
      <c r="R25867" s="2"/>
      <c r="S25867" s="2"/>
      <c r="T25867" s="2"/>
    </row>
    <row r="25868" spans="4:20" x14ac:dyDescent="0.2">
      <c r="D25868" s="2"/>
      <c r="E25868" s="2"/>
      <c r="F25868" s="2"/>
      <c r="G25868" s="2"/>
      <c r="O25868" s="2"/>
      <c r="Q25868" s="2"/>
      <c r="R25868" s="2"/>
      <c r="S25868" s="2"/>
      <c r="T25868" s="2"/>
    </row>
    <row r="25869" spans="4:20" x14ac:dyDescent="0.2">
      <c r="D25869" s="2"/>
      <c r="E25869" s="2"/>
      <c r="F25869" s="2"/>
      <c r="G25869" s="2"/>
      <c r="O25869" s="2"/>
      <c r="Q25869" s="2"/>
      <c r="R25869" s="2"/>
      <c r="S25869" s="2"/>
      <c r="T25869" s="2"/>
    </row>
    <row r="25870" spans="4:20" x14ac:dyDescent="0.2">
      <c r="D25870" s="2"/>
      <c r="E25870" s="2"/>
      <c r="F25870" s="2"/>
      <c r="G25870" s="2"/>
      <c r="O25870" s="2"/>
      <c r="Q25870" s="2"/>
      <c r="R25870" s="2"/>
      <c r="S25870" s="2"/>
      <c r="T25870" s="2"/>
    </row>
    <row r="25871" spans="4:20" x14ac:dyDescent="0.2">
      <c r="D25871" s="2"/>
      <c r="E25871" s="2"/>
      <c r="F25871" s="2"/>
      <c r="G25871" s="2"/>
      <c r="O25871" s="2"/>
      <c r="Q25871" s="2"/>
      <c r="R25871" s="2"/>
      <c r="S25871" s="2"/>
      <c r="T25871" s="2"/>
    </row>
    <row r="25872" spans="4:20" x14ac:dyDescent="0.2">
      <c r="D25872" s="2"/>
      <c r="E25872" s="2"/>
      <c r="F25872" s="2"/>
      <c r="G25872" s="2"/>
      <c r="O25872" s="2"/>
      <c r="Q25872" s="2"/>
      <c r="R25872" s="2"/>
      <c r="S25872" s="2"/>
      <c r="T25872" s="2"/>
    </row>
    <row r="25873" spans="4:20" x14ac:dyDescent="0.2">
      <c r="D25873" s="2"/>
      <c r="E25873" s="2"/>
      <c r="F25873" s="2"/>
      <c r="G25873" s="2"/>
      <c r="O25873" s="2"/>
      <c r="Q25873" s="2"/>
      <c r="R25873" s="2"/>
      <c r="S25873" s="2"/>
      <c r="T25873" s="2"/>
    </row>
    <row r="25874" spans="4:20" x14ac:dyDescent="0.2">
      <c r="D25874" s="2"/>
      <c r="E25874" s="2"/>
      <c r="F25874" s="2"/>
      <c r="G25874" s="2"/>
      <c r="O25874" s="2"/>
      <c r="Q25874" s="2"/>
      <c r="R25874" s="2"/>
      <c r="S25874" s="2"/>
      <c r="T25874" s="2"/>
    </row>
    <row r="25875" spans="4:20" x14ac:dyDescent="0.2">
      <c r="D25875" s="2"/>
      <c r="E25875" s="2"/>
      <c r="F25875" s="2"/>
      <c r="G25875" s="2"/>
      <c r="O25875" s="2"/>
      <c r="Q25875" s="2"/>
      <c r="R25875" s="2"/>
      <c r="S25875" s="2"/>
      <c r="T25875" s="2"/>
    </row>
    <row r="25876" spans="4:20" x14ac:dyDescent="0.2">
      <c r="D25876" s="2"/>
      <c r="E25876" s="2"/>
      <c r="F25876" s="2"/>
      <c r="G25876" s="2"/>
      <c r="O25876" s="2"/>
      <c r="Q25876" s="2"/>
      <c r="R25876" s="2"/>
      <c r="S25876" s="2"/>
      <c r="T25876" s="2"/>
    </row>
    <row r="25877" spans="4:20" x14ac:dyDescent="0.2">
      <c r="D25877" s="2"/>
      <c r="E25877" s="2"/>
      <c r="F25877" s="2"/>
      <c r="G25877" s="2"/>
      <c r="O25877" s="2"/>
      <c r="Q25877" s="2"/>
      <c r="R25877" s="2"/>
      <c r="S25877" s="2"/>
      <c r="T25877" s="2"/>
    </row>
    <row r="25878" spans="4:20" x14ac:dyDescent="0.2">
      <c r="D25878" s="2"/>
      <c r="E25878" s="2"/>
      <c r="F25878" s="2"/>
      <c r="G25878" s="2"/>
      <c r="O25878" s="2"/>
      <c r="Q25878" s="2"/>
      <c r="R25878" s="2"/>
      <c r="S25878" s="2"/>
      <c r="T25878" s="2"/>
    </row>
    <row r="25879" spans="4:20" x14ac:dyDescent="0.2">
      <c r="D25879" s="2"/>
      <c r="E25879" s="2"/>
      <c r="F25879" s="2"/>
      <c r="G25879" s="2"/>
      <c r="O25879" s="2"/>
      <c r="Q25879" s="2"/>
      <c r="R25879" s="2"/>
      <c r="S25879" s="2"/>
      <c r="T25879" s="2"/>
    </row>
    <row r="25880" spans="4:20" x14ac:dyDescent="0.2">
      <c r="D25880" s="2"/>
      <c r="E25880" s="2"/>
      <c r="F25880" s="2"/>
      <c r="G25880" s="2"/>
      <c r="O25880" s="2"/>
      <c r="Q25880" s="2"/>
      <c r="R25880" s="2"/>
      <c r="S25880" s="2"/>
      <c r="T25880" s="2"/>
    </row>
    <row r="25881" spans="4:20" x14ac:dyDescent="0.2">
      <c r="D25881" s="2"/>
      <c r="E25881" s="2"/>
      <c r="F25881" s="2"/>
      <c r="G25881" s="2"/>
      <c r="O25881" s="2"/>
      <c r="Q25881" s="2"/>
      <c r="R25881" s="2"/>
      <c r="S25881" s="2"/>
      <c r="T25881" s="2"/>
    </row>
    <row r="25882" spans="4:20" x14ac:dyDescent="0.2">
      <c r="D25882" s="2"/>
      <c r="E25882" s="2"/>
      <c r="F25882" s="2"/>
      <c r="G25882" s="2"/>
      <c r="O25882" s="2"/>
      <c r="Q25882" s="2"/>
      <c r="R25882" s="2"/>
      <c r="S25882" s="2"/>
      <c r="T25882" s="2"/>
    </row>
    <row r="25883" spans="4:20" x14ac:dyDescent="0.2">
      <c r="D25883" s="2"/>
      <c r="E25883" s="2"/>
      <c r="F25883" s="2"/>
      <c r="G25883" s="2"/>
      <c r="O25883" s="2"/>
      <c r="Q25883" s="2"/>
      <c r="R25883" s="2"/>
      <c r="S25883" s="2"/>
      <c r="T25883" s="2"/>
    </row>
    <row r="25884" spans="4:20" x14ac:dyDescent="0.2">
      <c r="D25884" s="2"/>
      <c r="E25884" s="2"/>
      <c r="F25884" s="2"/>
      <c r="G25884" s="2"/>
      <c r="O25884" s="2"/>
      <c r="Q25884" s="2"/>
      <c r="R25884" s="2"/>
      <c r="S25884" s="2"/>
      <c r="T25884" s="2"/>
    </row>
    <row r="25885" spans="4:20" x14ac:dyDescent="0.2">
      <c r="D25885" s="2"/>
      <c r="E25885" s="2"/>
      <c r="F25885" s="2"/>
      <c r="G25885" s="2"/>
      <c r="O25885" s="2"/>
      <c r="Q25885" s="2"/>
      <c r="R25885" s="2"/>
      <c r="S25885" s="2"/>
      <c r="T25885" s="2"/>
    </row>
    <row r="25886" spans="4:20" x14ac:dyDescent="0.2">
      <c r="D25886" s="2"/>
      <c r="E25886" s="2"/>
      <c r="F25886" s="2"/>
      <c r="G25886" s="2"/>
      <c r="O25886" s="2"/>
      <c r="Q25886" s="2"/>
      <c r="R25886" s="2"/>
      <c r="S25886" s="2"/>
      <c r="T25886" s="2"/>
    </row>
    <row r="25887" spans="4:20" x14ac:dyDescent="0.2">
      <c r="D25887" s="2"/>
      <c r="E25887" s="2"/>
      <c r="F25887" s="2"/>
      <c r="G25887" s="2"/>
      <c r="O25887" s="2"/>
      <c r="Q25887" s="2"/>
      <c r="R25887" s="2"/>
      <c r="S25887" s="2"/>
      <c r="T25887" s="2"/>
    </row>
    <row r="25888" spans="4:20" x14ac:dyDescent="0.2">
      <c r="D25888" s="2"/>
      <c r="E25888" s="2"/>
      <c r="F25888" s="2"/>
      <c r="G25888" s="2"/>
      <c r="O25888" s="2"/>
      <c r="Q25888" s="2"/>
      <c r="R25888" s="2"/>
      <c r="S25888" s="2"/>
      <c r="T25888" s="2"/>
    </row>
    <row r="25889" spans="4:20" x14ac:dyDescent="0.2">
      <c r="D25889" s="2"/>
      <c r="E25889" s="2"/>
      <c r="F25889" s="2"/>
      <c r="G25889" s="2"/>
      <c r="O25889" s="2"/>
      <c r="Q25889" s="2"/>
      <c r="R25889" s="2"/>
      <c r="S25889" s="2"/>
      <c r="T25889" s="2"/>
    </row>
    <row r="25890" spans="4:20" x14ac:dyDescent="0.2">
      <c r="D25890" s="2"/>
      <c r="E25890" s="2"/>
      <c r="F25890" s="2"/>
      <c r="G25890" s="2"/>
      <c r="O25890" s="2"/>
      <c r="Q25890" s="2"/>
      <c r="R25890" s="2"/>
      <c r="S25890" s="2"/>
      <c r="T25890" s="2"/>
    </row>
    <row r="25891" spans="4:20" x14ac:dyDescent="0.2">
      <c r="D25891" s="2"/>
      <c r="E25891" s="2"/>
      <c r="F25891" s="2"/>
      <c r="G25891" s="2"/>
      <c r="O25891" s="2"/>
      <c r="Q25891" s="2"/>
      <c r="R25891" s="2"/>
      <c r="S25891" s="2"/>
      <c r="T25891" s="2"/>
    </row>
    <row r="25892" spans="4:20" x14ac:dyDescent="0.2">
      <c r="D25892" s="2"/>
      <c r="E25892" s="2"/>
      <c r="F25892" s="2"/>
      <c r="G25892" s="2"/>
      <c r="O25892" s="2"/>
      <c r="Q25892" s="2"/>
      <c r="R25892" s="2"/>
      <c r="S25892" s="2"/>
      <c r="T25892" s="2"/>
    </row>
    <row r="25893" spans="4:20" x14ac:dyDescent="0.2">
      <c r="D25893" s="2"/>
      <c r="E25893" s="2"/>
      <c r="F25893" s="2"/>
      <c r="G25893" s="2"/>
      <c r="O25893" s="2"/>
      <c r="Q25893" s="2"/>
      <c r="R25893" s="2"/>
      <c r="S25893" s="2"/>
      <c r="T25893" s="2"/>
    </row>
    <row r="25894" spans="4:20" x14ac:dyDescent="0.2">
      <c r="D25894" s="2"/>
      <c r="E25894" s="2"/>
      <c r="F25894" s="2"/>
      <c r="G25894" s="2"/>
      <c r="O25894" s="2"/>
      <c r="Q25894" s="2"/>
      <c r="R25894" s="2"/>
      <c r="S25894" s="2"/>
      <c r="T25894" s="2"/>
    </row>
    <row r="25895" spans="4:20" x14ac:dyDescent="0.2">
      <c r="D25895" s="2"/>
      <c r="E25895" s="2"/>
      <c r="F25895" s="2"/>
      <c r="G25895" s="2"/>
      <c r="O25895" s="2"/>
      <c r="Q25895" s="2"/>
      <c r="R25895" s="2"/>
      <c r="S25895" s="2"/>
      <c r="T25895" s="2"/>
    </row>
    <row r="25896" spans="4:20" x14ac:dyDescent="0.2">
      <c r="D25896" s="2"/>
      <c r="E25896" s="2"/>
      <c r="F25896" s="2"/>
      <c r="G25896" s="2"/>
      <c r="O25896" s="2"/>
      <c r="Q25896" s="2"/>
      <c r="R25896" s="2"/>
      <c r="S25896" s="2"/>
      <c r="T25896" s="2"/>
    </row>
    <row r="25897" spans="4:20" x14ac:dyDescent="0.2">
      <c r="D25897" s="2"/>
      <c r="E25897" s="2"/>
      <c r="F25897" s="2"/>
      <c r="G25897" s="2"/>
      <c r="O25897" s="2"/>
      <c r="Q25897" s="2"/>
      <c r="R25897" s="2"/>
      <c r="S25897" s="2"/>
      <c r="T25897" s="2"/>
    </row>
    <row r="25898" spans="4:20" x14ac:dyDescent="0.2">
      <c r="D25898" s="2"/>
      <c r="E25898" s="2"/>
      <c r="F25898" s="2"/>
      <c r="G25898" s="2"/>
      <c r="O25898" s="2"/>
      <c r="Q25898" s="2"/>
      <c r="R25898" s="2"/>
      <c r="S25898" s="2"/>
      <c r="T25898" s="2"/>
    </row>
    <row r="25899" spans="4:20" x14ac:dyDescent="0.2">
      <c r="D25899" s="2"/>
      <c r="E25899" s="2"/>
      <c r="F25899" s="2"/>
      <c r="G25899" s="2"/>
      <c r="O25899" s="2"/>
      <c r="Q25899" s="2"/>
      <c r="R25899" s="2"/>
      <c r="S25899" s="2"/>
      <c r="T25899" s="2"/>
    </row>
    <row r="25900" spans="4:20" x14ac:dyDescent="0.2">
      <c r="D25900" s="2"/>
      <c r="E25900" s="2"/>
      <c r="F25900" s="2"/>
      <c r="G25900" s="2"/>
      <c r="O25900" s="2"/>
      <c r="Q25900" s="2"/>
      <c r="R25900" s="2"/>
      <c r="S25900" s="2"/>
      <c r="T25900" s="2"/>
    </row>
    <row r="25901" spans="4:20" x14ac:dyDescent="0.2">
      <c r="D25901" s="2"/>
      <c r="E25901" s="2"/>
      <c r="F25901" s="2"/>
      <c r="G25901" s="2"/>
      <c r="O25901" s="2"/>
      <c r="Q25901" s="2"/>
      <c r="R25901" s="2"/>
      <c r="S25901" s="2"/>
      <c r="T25901" s="2"/>
    </row>
    <row r="25902" spans="4:20" x14ac:dyDescent="0.2">
      <c r="D25902" s="2"/>
      <c r="E25902" s="2"/>
      <c r="F25902" s="2"/>
      <c r="G25902" s="2"/>
      <c r="O25902" s="2"/>
      <c r="Q25902" s="2"/>
      <c r="R25902" s="2"/>
      <c r="S25902" s="2"/>
      <c r="T25902" s="2"/>
    </row>
    <row r="25903" spans="4:20" x14ac:dyDescent="0.2">
      <c r="D25903" s="2"/>
      <c r="E25903" s="2"/>
      <c r="F25903" s="2"/>
      <c r="G25903" s="2"/>
      <c r="O25903" s="2"/>
      <c r="Q25903" s="2"/>
      <c r="R25903" s="2"/>
      <c r="S25903" s="2"/>
      <c r="T25903" s="2"/>
    </row>
    <row r="25904" spans="4:20" x14ac:dyDescent="0.2">
      <c r="D25904" s="2"/>
      <c r="E25904" s="2"/>
      <c r="F25904" s="2"/>
      <c r="G25904" s="2"/>
      <c r="O25904" s="2"/>
      <c r="Q25904" s="2"/>
      <c r="R25904" s="2"/>
      <c r="S25904" s="2"/>
      <c r="T25904" s="2"/>
    </row>
    <row r="25905" spans="4:20" x14ac:dyDescent="0.2">
      <c r="D25905" s="2"/>
      <c r="E25905" s="2"/>
      <c r="F25905" s="2"/>
      <c r="G25905" s="2"/>
      <c r="O25905" s="2"/>
      <c r="Q25905" s="2"/>
      <c r="R25905" s="2"/>
      <c r="S25905" s="2"/>
      <c r="T25905" s="2"/>
    </row>
    <row r="25906" spans="4:20" x14ac:dyDescent="0.2">
      <c r="D25906" s="2"/>
      <c r="E25906" s="2"/>
      <c r="F25906" s="2"/>
      <c r="G25906" s="2"/>
      <c r="O25906" s="2"/>
      <c r="Q25906" s="2"/>
      <c r="R25906" s="2"/>
      <c r="S25906" s="2"/>
      <c r="T25906" s="2"/>
    </row>
    <row r="25907" spans="4:20" x14ac:dyDescent="0.2">
      <c r="D25907" s="2"/>
      <c r="E25907" s="2"/>
      <c r="F25907" s="2"/>
      <c r="G25907" s="2"/>
      <c r="O25907" s="2"/>
      <c r="Q25907" s="2"/>
      <c r="R25907" s="2"/>
      <c r="S25907" s="2"/>
      <c r="T25907" s="2"/>
    </row>
    <row r="25908" spans="4:20" x14ac:dyDescent="0.2">
      <c r="D25908" s="2"/>
      <c r="E25908" s="2"/>
      <c r="F25908" s="2"/>
      <c r="G25908" s="2"/>
      <c r="O25908" s="2"/>
      <c r="Q25908" s="2"/>
      <c r="R25908" s="2"/>
      <c r="S25908" s="2"/>
      <c r="T25908" s="2"/>
    </row>
    <row r="25909" spans="4:20" x14ac:dyDescent="0.2">
      <c r="D25909" s="2"/>
      <c r="E25909" s="2"/>
      <c r="F25909" s="2"/>
      <c r="G25909" s="2"/>
      <c r="O25909" s="2"/>
      <c r="Q25909" s="2"/>
      <c r="R25909" s="2"/>
      <c r="S25909" s="2"/>
      <c r="T25909" s="2"/>
    </row>
    <row r="25910" spans="4:20" x14ac:dyDescent="0.2">
      <c r="D25910" s="2"/>
      <c r="E25910" s="2"/>
      <c r="F25910" s="2"/>
      <c r="G25910" s="2"/>
      <c r="O25910" s="2"/>
      <c r="Q25910" s="2"/>
      <c r="R25910" s="2"/>
      <c r="S25910" s="2"/>
      <c r="T25910" s="2"/>
    </row>
    <row r="25911" spans="4:20" x14ac:dyDescent="0.2">
      <c r="D25911" s="2"/>
      <c r="E25911" s="2"/>
      <c r="F25911" s="2"/>
      <c r="G25911" s="2"/>
      <c r="O25911" s="2"/>
      <c r="Q25911" s="2"/>
      <c r="R25911" s="2"/>
      <c r="S25911" s="2"/>
      <c r="T25911" s="2"/>
    </row>
    <row r="25912" spans="4:20" x14ac:dyDescent="0.2">
      <c r="D25912" s="2"/>
      <c r="E25912" s="2"/>
      <c r="F25912" s="2"/>
      <c r="G25912" s="2"/>
      <c r="O25912" s="2"/>
      <c r="Q25912" s="2"/>
      <c r="R25912" s="2"/>
      <c r="S25912" s="2"/>
      <c r="T25912" s="2"/>
    </row>
    <row r="25913" spans="4:20" x14ac:dyDescent="0.2">
      <c r="D25913" s="2"/>
      <c r="E25913" s="2"/>
      <c r="F25913" s="2"/>
      <c r="G25913" s="2"/>
      <c r="O25913" s="2"/>
      <c r="Q25913" s="2"/>
      <c r="R25913" s="2"/>
      <c r="S25913" s="2"/>
      <c r="T25913" s="2"/>
    </row>
    <row r="25914" spans="4:20" x14ac:dyDescent="0.2">
      <c r="D25914" s="2"/>
      <c r="E25914" s="2"/>
      <c r="F25914" s="2"/>
      <c r="G25914" s="2"/>
      <c r="O25914" s="2"/>
      <c r="Q25914" s="2"/>
      <c r="R25914" s="2"/>
      <c r="S25914" s="2"/>
      <c r="T25914" s="2"/>
    </row>
    <row r="25915" spans="4:20" x14ac:dyDescent="0.2">
      <c r="D25915" s="2"/>
      <c r="E25915" s="2"/>
      <c r="F25915" s="2"/>
      <c r="G25915" s="2"/>
      <c r="O25915" s="2"/>
      <c r="Q25915" s="2"/>
      <c r="R25915" s="2"/>
      <c r="S25915" s="2"/>
      <c r="T25915" s="2"/>
    </row>
    <row r="25916" spans="4:20" x14ac:dyDescent="0.2">
      <c r="D25916" s="2"/>
      <c r="E25916" s="2"/>
      <c r="F25916" s="2"/>
      <c r="G25916" s="2"/>
      <c r="O25916" s="2"/>
      <c r="Q25916" s="2"/>
      <c r="R25916" s="2"/>
      <c r="S25916" s="2"/>
      <c r="T25916" s="2"/>
    </row>
    <row r="25917" spans="4:20" x14ac:dyDescent="0.2">
      <c r="D25917" s="2"/>
      <c r="E25917" s="2"/>
      <c r="F25917" s="2"/>
      <c r="G25917" s="2"/>
      <c r="O25917" s="2"/>
      <c r="Q25917" s="2"/>
      <c r="R25917" s="2"/>
      <c r="S25917" s="2"/>
      <c r="T25917" s="2"/>
    </row>
    <row r="25918" spans="4:20" x14ac:dyDescent="0.2">
      <c r="D25918" s="2"/>
      <c r="E25918" s="2"/>
      <c r="F25918" s="2"/>
      <c r="G25918" s="2"/>
      <c r="O25918" s="2"/>
      <c r="Q25918" s="2"/>
      <c r="R25918" s="2"/>
      <c r="S25918" s="2"/>
      <c r="T25918" s="2"/>
    </row>
    <row r="25919" spans="4:20" x14ac:dyDescent="0.2">
      <c r="D25919" s="2"/>
      <c r="E25919" s="2"/>
      <c r="F25919" s="2"/>
      <c r="G25919" s="2"/>
      <c r="O25919" s="2"/>
      <c r="Q25919" s="2"/>
      <c r="R25919" s="2"/>
      <c r="S25919" s="2"/>
      <c r="T25919" s="2"/>
    </row>
    <row r="25920" spans="4:20" x14ac:dyDescent="0.2">
      <c r="D25920" s="2"/>
      <c r="E25920" s="2"/>
      <c r="F25920" s="2"/>
      <c r="G25920" s="2"/>
      <c r="O25920" s="2"/>
      <c r="Q25920" s="2"/>
      <c r="R25920" s="2"/>
      <c r="S25920" s="2"/>
      <c r="T25920" s="2"/>
    </row>
    <row r="25921" spans="4:20" x14ac:dyDescent="0.2">
      <c r="D25921" s="2"/>
      <c r="E25921" s="2"/>
      <c r="F25921" s="2"/>
      <c r="G25921" s="2"/>
      <c r="O25921" s="2"/>
      <c r="Q25921" s="2"/>
      <c r="R25921" s="2"/>
      <c r="S25921" s="2"/>
      <c r="T25921" s="2"/>
    </row>
    <row r="25922" spans="4:20" x14ac:dyDescent="0.2">
      <c r="D25922" s="2"/>
      <c r="E25922" s="2"/>
      <c r="F25922" s="2"/>
      <c r="G25922" s="2"/>
      <c r="O25922" s="2"/>
      <c r="Q25922" s="2"/>
      <c r="R25922" s="2"/>
      <c r="S25922" s="2"/>
      <c r="T25922" s="2"/>
    </row>
    <row r="25923" spans="4:20" x14ac:dyDescent="0.2">
      <c r="D25923" s="2"/>
      <c r="E25923" s="2"/>
      <c r="F25923" s="2"/>
      <c r="G25923" s="2"/>
      <c r="O25923" s="2"/>
      <c r="Q25923" s="2"/>
      <c r="R25923" s="2"/>
      <c r="S25923" s="2"/>
      <c r="T25923" s="2"/>
    </row>
    <row r="25924" spans="4:20" x14ac:dyDescent="0.2">
      <c r="D25924" s="2"/>
      <c r="E25924" s="2"/>
      <c r="F25924" s="2"/>
      <c r="G25924" s="2"/>
      <c r="O25924" s="2"/>
      <c r="Q25924" s="2"/>
      <c r="R25924" s="2"/>
      <c r="S25924" s="2"/>
      <c r="T25924" s="2"/>
    </row>
    <row r="25925" spans="4:20" x14ac:dyDescent="0.2">
      <c r="D25925" s="2"/>
      <c r="E25925" s="2"/>
      <c r="F25925" s="2"/>
      <c r="G25925" s="2"/>
      <c r="O25925" s="2"/>
      <c r="Q25925" s="2"/>
      <c r="R25925" s="2"/>
      <c r="S25925" s="2"/>
      <c r="T25925" s="2"/>
    </row>
    <row r="25926" spans="4:20" x14ac:dyDescent="0.2">
      <c r="D25926" s="2"/>
      <c r="E25926" s="2"/>
      <c r="F25926" s="2"/>
      <c r="G25926" s="2"/>
      <c r="O25926" s="2"/>
      <c r="Q25926" s="2"/>
      <c r="R25926" s="2"/>
      <c r="S25926" s="2"/>
      <c r="T25926" s="2"/>
    </row>
    <row r="25927" spans="4:20" x14ac:dyDescent="0.2">
      <c r="D25927" s="2"/>
      <c r="E25927" s="2"/>
      <c r="F25927" s="2"/>
      <c r="G25927" s="2"/>
      <c r="O25927" s="2"/>
      <c r="Q25927" s="2"/>
      <c r="R25927" s="2"/>
      <c r="S25927" s="2"/>
      <c r="T25927" s="2"/>
    </row>
    <row r="25928" spans="4:20" x14ac:dyDescent="0.2">
      <c r="D25928" s="2"/>
      <c r="E25928" s="2"/>
      <c r="F25928" s="2"/>
      <c r="G25928" s="2"/>
      <c r="O25928" s="2"/>
      <c r="Q25928" s="2"/>
      <c r="R25928" s="2"/>
      <c r="S25928" s="2"/>
      <c r="T25928" s="2"/>
    </row>
    <row r="25929" spans="4:20" x14ac:dyDescent="0.2">
      <c r="D25929" s="2"/>
      <c r="E25929" s="2"/>
      <c r="F25929" s="2"/>
      <c r="G25929" s="2"/>
      <c r="O25929" s="2"/>
      <c r="Q25929" s="2"/>
      <c r="R25929" s="2"/>
      <c r="S25929" s="2"/>
      <c r="T25929" s="2"/>
    </row>
    <row r="25930" spans="4:20" x14ac:dyDescent="0.2">
      <c r="D25930" s="2"/>
      <c r="E25930" s="2"/>
      <c r="F25930" s="2"/>
      <c r="G25930" s="2"/>
      <c r="O25930" s="2"/>
      <c r="Q25930" s="2"/>
      <c r="R25930" s="2"/>
      <c r="S25930" s="2"/>
      <c r="T25930" s="2"/>
    </row>
    <row r="25931" spans="4:20" x14ac:dyDescent="0.2">
      <c r="D25931" s="2"/>
      <c r="E25931" s="2"/>
      <c r="F25931" s="2"/>
      <c r="G25931" s="2"/>
      <c r="O25931" s="2"/>
      <c r="Q25931" s="2"/>
      <c r="R25931" s="2"/>
      <c r="S25931" s="2"/>
      <c r="T25931" s="2"/>
    </row>
    <row r="25932" spans="4:20" x14ac:dyDescent="0.2">
      <c r="D25932" s="2"/>
      <c r="E25932" s="2"/>
      <c r="F25932" s="2"/>
      <c r="G25932" s="2"/>
      <c r="O25932" s="2"/>
      <c r="Q25932" s="2"/>
      <c r="R25932" s="2"/>
      <c r="S25932" s="2"/>
      <c r="T25932" s="2"/>
    </row>
    <row r="25933" spans="4:20" x14ac:dyDescent="0.2">
      <c r="D25933" s="2"/>
      <c r="E25933" s="2"/>
      <c r="F25933" s="2"/>
      <c r="G25933" s="2"/>
      <c r="O25933" s="2"/>
      <c r="Q25933" s="2"/>
      <c r="R25933" s="2"/>
      <c r="S25933" s="2"/>
      <c r="T25933" s="2"/>
    </row>
    <row r="25934" spans="4:20" x14ac:dyDescent="0.2">
      <c r="D25934" s="2"/>
      <c r="E25934" s="2"/>
      <c r="F25934" s="2"/>
      <c r="G25934" s="2"/>
      <c r="O25934" s="2"/>
      <c r="Q25934" s="2"/>
      <c r="R25934" s="2"/>
      <c r="S25934" s="2"/>
      <c r="T25934" s="2"/>
    </row>
    <row r="25935" spans="4:20" x14ac:dyDescent="0.2">
      <c r="D25935" s="2"/>
      <c r="E25935" s="2"/>
      <c r="F25935" s="2"/>
      <c r="G25935" s="2"/>
      <c r="O25935" s="2"/>
      <c r="Q25935" s="2"/>
      <c r="R25935" s="2"/>
      <c r="S25935" s="2"/>
      <c r="T25935" s="2"/>
    </row>
    <row r="25936" spans="4:20" x14ac:dyDescent="0.2">
      <c r="D25936" s="2"/>
      <c r="E25936" s="2"/>
      <c r="F25936" s="2"/>
      <c r="G25936" s="2"/>
      <c r="O25936" s="2"/>
      <c r="Q25936" s="2"/>
      <c r="R25936" s="2"/>
      <c r="S25936" s="2"/>
      <c r="T25936" s="2"/>
    </row>
    <row r="25937" spans="4:20" x14ac:dyDescent="0.2">
      <c r="D25937" s="2"/>
      <c r="E25937" s="2"/>
      <c r="F25937" s="2"/>
      <c r="G25937" s="2"/>
      <c r="O25937" s="2"/>
      <c r="Q25937" s="2"/>
      <c r="R25937" s="2"/>
      <c r="S25937" s="2"/>
      <c r="T25937" s="2"/>
    </row>
    <row r="25938" spans="4:20" x14ac:dyDescent="0.2">
      <c r="D25938" s="2"/>
      <c r="E25938" s="2"/>
      <c r="F25938" s="2"/>
      <c r="G25938" s="2"/>
      <c r="O25938" s="2"/>
      <c r="Q25938" s="2"/>
      <c r="R25938" s="2"/>
      <c r="S25938" s="2"/>
      <c r="T25938" s="2"/>
    </row>
    <row r="25939" spans="4:20" x14ac:dyDescent="0.2">
      <c r="D25939" s="2"/>
      <c r="E25939" s="2"/>
      <c r="F25939" s="2"/>
      <c r="G25939" s="2"/>
      <c r="O25939" s="2"/>
      <c r="Q25939" s="2"/>
      <c r="R25939" s="2"/>
      <c r="S25939" s="2"/>
      <c r="T25939" s="2"/>
    </row>
    <row r="25940" spans="4:20" x14ac:dyDescent="0.2">
      <c r="D25940" s="2"/>
      <c r="E25940" s="2"/>
      <c r="F25940" s="2"/>
      <c r="G25940" s="2"/>
      <c r="O25940" s="2"/>
      <c r="Q25940" s="2"/>
      <c r="R25940" s="2"/>
      <c r="S25940" s="2"/>
      <c r="T25940" s="2"/>
    </row>
    <row r="25941" spans="4:20" x14ac:dyDescent="0.2">
      <c r="D25941" s="2"/>
      <c r="E25941" s="2"/>
      <c r="F25941" s="2"/>
      <c r="G25941" s="2"/>
      <c r="O25941" s="2"/>
      <c r="Q25941" s="2"/>
      <c r="R25941" s="2"/>
      <c r="S25941" s="2"/>
      <c r="T25941" s="2"/>
    </row>
    <row r="25942" spans="4:20" x14ac:dyDescent="0.2">
      <c r="D25942" s="2"/>
      <c r="E25942" s="2"/>
      <c r="F25942" s="2"/>
      <c r="G25942" s="2"/>
      <c r="O25942" s="2"/>
      <c r="Q25942" s="2"/>
      <c r="R25942" s="2"/>
      <c r="S25942" s="2"/>
      <c r="T25942" s="2"/>
    </row>
    <row r="25943" spans="4:20" x14ac:dyDescent="0.2">
      <c r="D25943" s="2"/>
      <c r="E25943" s="2"/>
      <c r="F25943" s="2"/>
      <c r="G25943" s="2"/>
      <c r="O25943" s="2"/>
      <c r="Q25943" s="2"/>
      <c r="R25943" s="2"/>
      <c r="S25943" s="2"/>
      <c r="T25943" s="2"/>
    </row>
    <row r="25944" spans="4:20" x14ac:dyDescent="0.2">
      <c r="D25944" s="2"/>
      <c r="E25944" s="2"/>
      <c r="F25944" s="2"/>
      <c r="G25944" s="2"/>
      <c r="O25944" s="2"/>
      <c r="Q25944" s="2"/>
      <c r="R25944" s="2"/>
      <c r="S25944" s="2"/>
      <c r="T25944" s="2"/>
    </row>
    <row r="25945" spans="4:20" x14ac:dyDescent="0.2">
      <c r="D25945" s="2"/>
      <c r="E25945" s="2"/>
      <c r="F25945" s="2"/>
      <c r="G25945" s="2"/>
      <c r="O25945" s="2"/>
      <c r="Q25945" s="2"/>
      <c r="R25945" s="2"/>
      <c r="S25945" s="2"/>
      <c r="T25945" s="2"/>
    </row>
    <row r="25946" spans="4:20" x14ac:dyDescent="0.2">
      <c r="D25946" s="2"/>
      <c r="E25946" s="2"/>
      <c r="F25946" s="2"/>
      <c r="G25946" s="2"/>
      <c r="O25946" s="2"/>
      <c r="Q25946" s="2"/>
      <c r="R25946" s="2"/>
      <c r="S25946" s="2"/>
      <c r="T25946" s="2"/>
    </row>
    <row r="25947" spans="4:20" x14ac:dyDescent="0.2">
      <c r="D25947" s="2"/>
      <c r="E25947" s="2"/>
      <c r="F25947" s="2"/>
      <c r="G25947" s="2"/>
      <c r="O25947" s="2"/>
      <c r="Q25947" s="2"/>
      <c r="R25947" s="2"/>
      <c r="S25947" s="2"/>
      <c r="T25947" s="2"/>
    </row>
    <row r="25948" spans="4:20" x14ac:dyDescent="0.2">
      <c r="D25948" s="2"/>
      <c r="E25948" s="2"/>
      <c r="F25948" s="2"/>
      <c r="G25948" s="2"/>
      <c r="O25948" s="2"/>
      <c r="Q25948" s="2"/>
      <c r="R25948" s="2"/>
      <c r="S25948" s="2"/>
      <c r="T25948" s="2"/>
    </row>
    <row r="25949" spans="4:20" x14ac:dyDescent="0.2">
      <c r="D25949" s="2"/>
      <c r="E25949" s="2"/>
      <c r="F25949" s="2"/>
      <c r="G25949" s="2"/>
      <c r="O25949" s="2"/>
      <c r="Q25949" s="2"/>
      <c r="R25949" s="2"/>
      <c r="S25949" s="2"/>
      <c r="T25949" s="2"/>
    </row>
    <row r="25950" spans="4:20" x14ac:dyDescent="0.2">
      <c r="D25950" s="2"/>
      <c r="E25950" s="2"/>
      <c r="F25950" s="2"/>
      <c r="G25950" s="2"/>
      <c r="O25950" s="2"/>
      <c r="Q25950" s="2"/>
      <c r="R25950" s="2"/>
      <c r="S25950" s="2"/>
      <c r="T25950" s="2"/>
    </row>
    <row r="25951" spans="4:20" x14ac:dyDescent="0.2">
      <c r="D25951" s="2"/>
      <c r="E25951" s="2"/>
      <c r="F25951" s="2"/>
      <c r="G25951" s="2"/>
      <c r="O25951" s="2"/>
      <c r="Q25951" s="2"/>
      <c r="R25951" s="2"/>
      <c r="S25951" s="2"/>
      <c r="T25951" s="2"/>
    </row>
    <row r="25952" spans="4:20" x14ac:dyDescent="0.2">
      <c r="D25952" s="2"/>
      <c r="E25952" s="2"/>
      <c r="F25952" s="2"/>
      <c r="G25952" s="2"/>
      <c r="O25952" s="2"/>
      <c r="Q25952" s="2"/>
      <c r="R25952" s="2"/>
      <c r="S25952" s="2"/>
      <c r="T25952" s="2"/>
    </row>
    <row r="25953" spans="4:20" x14ac:dyDescent="0.2">
      <c r="D25953" s="2"/>
      <c r="E25953" s="2"/>
      <c r="F25953" s="2"/>
      <c r="G25953" s="2"/>
      <c r="O25953" s="2"/>
      <c r="Q25953" s="2"/>
      <c r="R25953" s="2"/>
      <c r="S25953" s="2"/>
      <c r="T25953" s="2"/>
    </row>
    <row r="25954" spans="4:20" x14ac:dyDescent="0.2">
      <c r="D25954" s="2"/>
      <c r="E25954" s="2"/>
      <c r="F25954" s="2"/>
      <c r="G25954" s="2"/>
      <c r="O25954" s="2"/>
      <c r="Q25954" s="2"/>
      <c r="R25954" s="2"/>
      <c r="S25954" s="2"/>
      <c r="T25954" s="2"/>
    </row>
    <row r="25955" spans="4:20" x14ac:dyDescent="0.2">
      <c r="D25955" s="2"/>
      <c r="E25955" s="2"/>
      <c r="F25955" s="2"/>
      <c r="G25955" s="2"/>
      <c r="O25955" s="2"/>
      <c r="Q25955" s="2"/>
      <c r="R25955" s="2"/>
      <c r="S25955" s="2"/>
      <c r="T25955" s="2"/>
    </row>
    <row r="25956" spans="4:20" x14ac:dyDescent="0.2">
      <c r="D25956" s="2"/>
      <c r="E25956" s="2"/>
      <c r="F25956" s="2"/>
      <c r="G25956" s="2"/>
      <c r="O25956" s="2"/>
      <c r="Q25956" s="2"/>
      <c r="R25956" s="2"/>
      <c r="S25956" s="2"/>
      <c r="T25956" s="2"/>
    </row>
    <row r="25957" spans="4:20" x14ac:dyDescent="0.2">
      <c r="D25957" s="2"/>
      <c r="E25957" s="2"/>
      <c r="F25957" s="2"/>
      <c r="G25957" s="2"/>
      <c r="O25957" s="2"/>
      <c r="Q25957" s="2"/>
      <c r="R25957" s="2"/>
      <c r="S25957" s="2"/>
      <c r="T25957" s="2"/>
    </row>
    <row r="25958" spans="4:20" x14ac:dyDescent="0.2">
      <c r="D25958" s="2"/>
      <c r="E25958" s="2"/>
      <c r="F25958" s="2"/>
      <c r="G25958" s="2"/>
      <c r="O25958" s="2"/>
      <c r="Q25958" s="2"/>
      <c r="R25958" s="2"/>
      <c r="S25958" s="2"/>
      <c r="T25958" s="2"/>
    </row>
    <row r="25959" spans="4:20" x14ac:dyDescent="0.2">
      <c r="D25959" s="2"/>
      <c r="E25959" s="2"/>
      <c r="F25959" s="2"/>
      <c r="G25959" s="2"/>
      <c r="O25959" s="2"/>
      <c r="Q25959" s="2"/>
      <c r="R25959" s="2"/>
      <c r="S25959" s="2"/>
      <c r="T25959" s="2"/>
    </row>
    <row r="25960" spans="4:20" x14ac:dyDescent="0.2">
      <c r="D25960" s="2"/>
      <c r="E25960" s="2"/>
      <c r="F25960" s="2"/>
      <c r="G25960" s="2"/>
      <c r="O25960" s="2"/>
      <c r="Q25960" s="2"/>
      <c r="R25960" s="2"/>
      <c r="S25960" s="2"/>
      <c r="T25960" s="2"/>
    </row>
    <row r="25961" spans="4:20" x14ac:dyDescent="0.2">
      <c r="D25961" s="2"/>
      <c r="E25961" s="2"/>
      <c r="F25961" s="2"/>
      <c r="G25961" s="2"/>
      <c r="O25961" s="2"/>
      <c r="Q25961" s="2"/>
      <c r="R25961" s="2"/>
      <c r="S25961" s="2"/>
      <c r="T25961" s="2"/>
    </row>
    <row r="25962" spans="4:20" x14ac:dyDescent="0.2">
      <c r="D25962" s="2"/>
      <c r="E25962" s="2"/>
      <c r="F25962" s="2"/>
      <c r="G25962" s="2"/>
      <c r="O25962" s="2"/>
      <c r="Q25962" s="2"/>
      <c r="R25962" s="2"/>
      <c r="S25962" s="2"/>
      <c r="T25962" s="2"/>
    </row>
    <row r="25963" spans="4:20" x14ac:dyDescent="0.2">
      <c r="D25963" s="2"/>
      <c r="E25963" s="2"/>
      <c r="F25963" s="2"/>
      <c r="G25963" s="2"/>
      <c r="O25963" s="2"/>
      <c r="Q25963" s="2"/>
      <c r="R25963" s="2"/>
      <c r="S25963" s="2"/>
      <c r="T25963" s="2"/>
    </row>
    <row r="25964" spans="4:20" x14ac:dyDescent="0.2">
      <c r="D25964" s="2"/>
      <c r="E25964" s="2"/>
      <c r="F25964" s="2"/>
      <c r="G25964" s="2"/>
      <c r="O25964" s="2"/>
      <c r="Q25964" s="2"/>
      <c r="R25964" s="2"/>
      <c r="S25964" s="2"/>
      <c r="T25964" s="2"/>
    </row>
    <row r="25965" spans="4:20" x14ac:dyDescent="0.2">
      <c r="D25965" s="2"/>
      <c r="E25965" s="2"/>
      <c r="F25965" s="2"/>
      <c r="G25965" s="2"/>
      <c r="O25965" s="2"/>
      <c r="Q25965" s="2"/>
      <c r="R25965" s="2"/>
      <c r="S25965" s="2"/>
      <c r="T25965" s="2"/>
    </row>
    <row r="25966" spans="4:20" x14ac:dyDescent="0.2">
      <c r="D25966" s="2"/>
      <c r="E25966" s="2"/>
      <c r="F25966" s="2"/>
      <c r="G25966" s="2"/>
      <c r="O25966" s="2"/>
      <c r="Q25966" s="2"/>
      <c r="R25966" s="2"/>
      <c r="S25966" s="2"/>
      <c r="T25966" s="2"/>
    </row>
    <row r="25967" spans="4:20" x14ac:dyDescent="0.2">
      <c r="D25967" s="2"/>
      <c r="E25967" s="2"/>
      <c r="F25967" s="2"/>
      <c r="G25967" s="2"/>
      <c r="O25967" s="2"/>
      <c r="Q25967" s="2"/>
      <c r="R25967" s="2"/>
      <c r="S25967" s="2"/>
      <c r="T25967" s="2"/>
    </row>
    <row r="25968" spans="4:20" x14ac:dyDescent="0.2">
      <c r="D25968" s="2"/>
      <c r="E25968" s="2"/>
      <c r="F25968" s="2"/>
      <c r="G25968" s="2"/>
      <c r="O25968" s="2"/>
      <c r="Q25968" s="2"/>
      <c r="R25968" s="2"/>
      <c r="S25968" s="2"/>
      <c r="T25968" s="2"/>
    </row>
    <row r="25969" spans="4:20" x14ac:dyDescent="0.2">
      <c r="D25969" s="2"/>
      <c r="E25969" s="2"/>
      <c r="F25969" s="2"/>
      <c r="G25969" s="2"/>
      <c r="O25969" s="2"/>
      <c r="Q25969" s="2"/>
      <c r="R25969" s="2"/>
      <c r="S25969" s="2"/>
      <c r="T25969" s="2"/>
    </row>
    <row r="25970" spans="4:20" x14ac:dyDescent="0.2">
      <c r="D25970" s="2"/>
      <c r="E25970" s="2"/>
      <c r="F25970" s="2"/>
      <c r="G25970" s="2"/>
      <c r="O25970" s="2"/>
      <c r="Q25970" s="2"/>
      <c r="R25970" s="2"/>
      <c r="S25970" s="2"/>
      <c r="T25970" s="2"/>
    </row>
    <row r="25971" spans="4:20" x14ac:dyDescent="0.2">
      <c r="D25971" s="2"/>
      <c r="E25971" s="2"/>
      <c r="F25971" s="2"/>
      <c r="G25971" s="2"/>
      <c r="O25971" s="2"/>
      <c r="Q25971" s="2"/>
      <c r="R25971" s="2"/>
      <c r="S25971" s="2"/>
      <c r="T25971" s="2"/>
    </row>
    <row r="25972" spans="4:20" x14ac:dyDescent="0.2">
      <c r="D25972" s="2"/>
      <c r="E25972" s="2"/>
      <c r="F25972" s="2"/>
      <c r="G25972" s="2"/>
      <c r="O25972" s="2"/>
      <c r="Q25972" s="2"/>
      <c r="R25972" s="2"/>
      <c r="S25972" s="2"/>
      <c r="T25972" s="2"/>
    </row>
    <row r="25973" spans="4:20" x14ac:dyDescent="0.2">
      <c r="D25973" s="2"/>
      <c r="E25973" s="2"/>
      <c r="F25973" s="2"/>
      <c r="G25973" s="2"/>
      <c r="O25973" s="2"/>
      <c r="Q25973" s="2"/>
      <c r="R25973" s="2"/>
      <c r="S25973" s="2"/>
      <c r="T25973" s="2"/>
    </row>
    <row r="25974" spans="4:20" x14ac:dyDescent="0.2">
      <c r="D25974" s="2"/>
      <c r="E25974" s="2"/>
      <c r="F25974" s="2"/>
      <c r="G25974" s="2"/>
      <c r="O25974" s="2"/>
      <c r="Q25974" s="2"/>
      <c r="R25974" s="2"/>
      <c r="S25974" s="2"/>
      <c r="T25974" s="2"/>
    </row>
    <row r="25975" spans="4:20" x14ac:dyDescent="0.2">
      <c r="D25975" s="2"/>
      <c r="E25975" s="2"/>
      <c r="F25975" s="2"/>
      <c r="G25975" s="2"/>
      <c r="O25975" s="2"/>
      <c r="Q25975" s="2"/>
      <c r="R25975" s="2"/>
      <c r="S25975" s="2"/>
      <c r="T25975" s="2"/>
    </row>
    <row r="25976" spans="4:20" x14ac:dyDescent="0.2">
      <c r="D25976" s="2"/>
      <c r="E25976" s="2"/>
      <c r="F25976" s="2"/>
      <c r="G25976" s="2"/>
      <c r="O25976" s="2"/>
      <c r="Q25976" s="2"/>
      <c r="R25976" s="2"/>
      <c r="S25976" s="2"/>
      <c r="T25976" s="2"/>
    </row>
    <row r="25977" spans="4:20" x14ac:dyDescent="0.2">
      <c r="D25977" s="2"/>
      <c r="E25977" s="2"/>
      <c r="F25977" s="2"/>
      <c r="G25977" s="2"/>
      <c r="O25977" s="2"/>
      <c r="Q25977" s="2"/>
      <c r="R25977" s="2"/>
      <c r="S25977" s="2"/>
      <c r="T25977" s="2"/>
    </row>
    <row r="25978" spans="4:20" x14ac:dyDescent="0.2">
      <c r="D25978" s="2"/>
      <c r="E25978" s="2"/>
      <c r="F25978" s="2"/>
      <c r="G25978" s="2"/>
      <c r="O25978" s="2"/>
      <c r="Q25978" s="2"/>
      <c r="R25978" s="2"/>
      <c r="S25978" s="2"/>
      <c r="T25978" s="2"/>
    </row>
    <row r="25979" spans="4:20" x14ac:dyDescent="0.2">
      <c r="D25979" s="2"/>
      <c r="E25979" s="2"/>
      <c r="F25979" s="2"/>
      <c r="G25979" s="2"/>
      <c r="O25979" s="2"/>
      <c r="Q25979" s="2"/>
      <c r="R25979" s="2"/>
      <c r="S25979" s="2"/>
      <c r="T25979" s="2"/>
    </row>
    <row r="25980" spans="4:20" x14ac:dyDescent="0.2">
      <c r="D25980" s="2"/>
      <c r="E25980" s="2"/>
      <c r="F25980" s="2"/>
      <c r="G25980" s="2"/>
      <c r="O25980" s="2"/>
      <c r="Q25980" s="2"/>
      <c r="R25980" s="2"/>
      <c r="S25980" s="2"/>
      <c r="T25980" s="2"/>
    </row>
    <row r="25981" spans="4:20" x14ac:dyDescent="0.2">
      <c r="D25981" s="2"/>
      <c r="E25981" s="2"/>
      <c r="F25981" s="2"/>
      <c r="G25981" s="2"/>
      <c r="O25981" s="2"/>
      <c r="Q25981" s="2"/>
      <c r="R25981" s="2"/>
      <c r="S25981" s="2"/>
      <c r="T25981" s="2"/>
    </row>
    <row r="25982" spans="4:20" x14ac:dyDescent="0.2">
      <c r="D25982" s="2"/>
      <c r="E25982" s="2"/>
      <c r="F25982" s="2"/>
      <c r="G25982" s="2"/>
      <c r="O25982" s="2"/>
      <c r="Q25982" s="2"/>
      <c r="R25982" s="2"/>
      <c r="S25982" s="2"/>
      <c r="T25982" s="2"/>
    </row>
    <row r="25983" spans="4:20" x14ac:dyDescent="0.2">
      <c r="D25983" s="2"/>
      <c r="E25983" s="2"/>
      <c r="F25983" s="2"/>
      <c r="G25983" s="2"/>
      <c r="O25983" s="2"/>
      <c r="Q25983" s="2"/>
      <c r="R25983" s="2"/>
      <c r="S25983" s="2"/>
      <c r="T25983" s="2"/>
    </row>
    <row r="25984" spans="4:20" x14ac:dyDescent="0.2">
      <c r="D25984" s="2"/>
      <c r="E25984" s="2"/>
      <c r="F25984" s="2"/>
      <c r="G25984" s="2"/>
      <c r="O25984" s="2"/>
      <c r="Q25984" s="2"/>
      <c r="R25984" s="2"/>
      <c r="S25984" s="2"/>
      <c r="T25984" s="2"/>
    </row>
    <row r="25985" spans="4:20" x14ac:dyDescent="0.2">
      <c r="D25985" s="2"/>
      <c r="E25985" s="2"/>
      <c r="F25985" s="2"/>
      <c r="G25985" s="2"/>
      <c r="O25985" s="2"/>
      <c r="Q25985" s="2"/>
      <c r="R25985" s="2"/>
      <c r="S25985" s="2"/>
      <c r="T25985" s="2"/>
    </row>
    <row r="25986" spans="4:20" x14ac:dyDescent="0.2">
      <c r="D25986" s="2"/>
      <c r="E25986" s="2"/>
      <c r="F25986" s="2"/>
      <c r="G25986" s="2"/>
      <c r="O25986" s="2"/>
      <c r="Q25986" s="2"/>
      <c r="R25986" s="2"/>
      <c r="S25986" s="2"/>
      <c r="T25986" s="2"/>
    </row>
    <row r="25987" spans="4:20" x14ac:dyDescent="0.2">
      <c r="D25987" s="2"/>
      <c r="E25987" s="2"/>
      <c r="F25987" s="2"/>
      <c r="G25987" s="2"/>
      <c r="O25987" s="2"/>
      <c r="Q25987" s="2"/>
      <c r="R25987" s="2"/>
      <c r="S25987" s="2"/>
      <c r="T25987" s="2"/>
    </row>
    <row r="25988" spans="4:20" x14ac:dyDescent="0.2">
      <c r="D25988" s="2"/>
      <c r="E25988" s="2"/>
      <c r="F25988" s="2"/>
      <c r="G25988" s="2"/>
      <c r="O25988" s="2"/>
      <c r="Q25988" s="2"/>
      <c r="R25988" s="2"/>
      <c r="S25988" s="2"/>
      <c r="T25988" s="2"/>
    </row>
    <row r="25989" spans="4:20" x14ac:dyDescent="0.2">
      <c r="D25989" s="2"/>
      <c r="E25989" s="2"/>
      <c r="F25989" s="2"/>
      <c r="G25989" s="2"/>
      <c r="O25989" s="2"/>
      <c r="Q25989" s="2"/>
      <c r="R25989" s="2"/>
      <c r="S25989" s="2"/>
      <c r="T25989" s="2"/>
    </row>
    <row r="25990" spans="4:20" x14ac:dyDescent="0.2">
      <c r="D25990" s="2"/>
      <c r="E25990" s="2"/>
      <c r="F25990" s="2"/>
      <c r="G25990" s="2"/>
      <c r="O25990" s="2"/>
      <c r="Q25990" s="2"/>
      <c r="R25990" s="2"/>
      <c r="S25990" s="2"/>
      <c r="T25990" s="2"/>
    </row>
    <row r="25991" spans="4:20" x14ac:dyDescent="0.2">
      <c r="D25991" s="2"/>
      <c r="E25991" s="2"/>
      <c r="F25991" s="2"/>
      <c r="G25991" s="2"/>
      <c r="O25991" s="2"/>
      <c r="Q25991" s="2"/>
      <c r="R25991" s="2"/>
      <c r="S25991" s="2"/>
      <c r="T25991" s="2"/>
    </row>
    <row r="25992" spans="4:20" x14ac:dyDescent="0.2">
      <c r="D25992" s="2"/>
      <c r="E25992" s="2"/>
      <c r="F25992" s="2"/>
      <c r="G25992" s="2"/>
      <c r="O25992" s="2"/>
      <c r="Q25992" s="2"/>
      <c r="R25992" s="2"/>
      <c r="S25992" s="2"/>
      <c r="T25992" s="2"/>
    </row>
    <row r="25993" spans="4:20" x14ac:dyDescent="0.2">
      <c r="D25993" s="2"/>
      <c r="E25993" s="2"/>
      <c r="F25993" s="2"/>
      <c r="G25993" s="2"/>
      <c r="O25993" s="2"/>
      <c r="Q25993" s="2"/>
      <c r="R25993" s="2"/>
      <c r="S25993" s="2"/>
      <c r="T25993" s="2"/>
    </row>
    <row r="25994" spans="4:20" x14ac:dyDescent="0.2">
      <c r="D25994" s="2"/>
      <c r="E25994" s="2"/>
      <c r="F25994" s="2"/>
      <c r="G25994" s="2"/>
      <c r="O25994" s="2"/>
      <c r="Q25994" s="2"/>
      <c r="R25994" s="2"/>
      <c r="S25994" s="2"/>
      <c r="T25994" s="2"/>
    </row>
    <row r="25995" spans="4:20" x14ac:dyDescent="0.2">
      <c r="D25995" s="2"/>
      <c r="E25995" s="2"/>
      <c r="F25995" s="2"/>
      <c r="G25995" s="2"/>
      <c r="O25995" s="2"/>
      <c r="Q25995" s="2"/>
      <c r="R25995" s="2"/>
      <c r="S25995" s="2"/>
      <c r="T25995" s="2"/>
    </row>
    <row r="25996" spans="4:20" x14ac:dyDescent="0.2">
      <c r="D25996" s="2"/>
      <c r="E25996" s="2"/>
      <c r="F25996" s="2"/>
      <c r="G25996" s="2"/>
      <c r="O25996" s="2"/>
      <c r="Q25996" s="2"/>
      <c r="R25996" s="2"/>
      <c r="S25996" s="2"/>
      <c r="T25996" s="2"/>
    </row>
    <row r="25997" spans="4:20" x14ac:dyDescent="0.2">
      <c r="D25997" s="2"/>
      <c r="E25997" s="2"/>
      <c r="F25997" s="2"/>
      <c r="G25997" s="2"/>
      <c r="O25997" s="2"/>
      <c r="Q25997" s="2"/>
      <c r="R25997" s="2"/>
      <c r="S25997" s="2"/>
      <c r="T25997" s="2"/>
    </row>
    <row r="25998" spans="4:20" x14ac:dyDescent="0.2">
      <c r="D25998" s="2"/>
      <c r="E25998" s="2"/>
      <c r="F25998" s="2"/>
      <c r="G25998" s="2"/>
      <c r="O25998" s="2"/>
      <c r="Q25998" s="2"/>
      <c r="R25998" s="2"/>
      <c r="S25998" s="2"/>
      <c r="T25998" s="2"/>
    </row>
    <row r="25999" spans="4:20" x14ac:dyDescent="0.2">
      <c r="D25999" s="2"/>
      <c r="E25999" s="2"/>
      <c r="F25999" s="2"/>
      <c r="G25999" s="2"/>
      <c r="O25999" s="2"/>
      <c r="Q25999" s="2"/>
      <c r="R25999" s="2"/>
      <c r="S25999" s="2"/>
      <c r="T25999" s="2"/>
    </row>
    <row r="26000" spans="4:20" x14ac:dyDescent="0.2">
      <c r="D26000" s="2"/>
      <c r="E26000" s="2"/>
      <c r="F26000" s="2"/>
      <c r="G26000" s="2"/>
      <c r="O26000" s="2"/>
      <c r="Q26000" s="2"/>
      <c r="R26000" s="2"/>
      <c r="S26000" s="2"/>
      <c r="T26000" s="2"/>
    </row>
    <row r="26001" spans="4:20" x14ac:dyDescent="0.2">
      <c r="D26001" s="2"/>
      <c r="E26001" s="2"/>
      <c r="F26001" s="2"/>
      <c r="G26001" s="2"/>
      <c r="O26001" s="2"/>
      <c r="Q26001" s="2"/>
      <c r="R26001" s="2"/>
      <c r="S26001" s="2"/>
      <c r="T26001" s="2"/>
    </row>
    <row r="26002" spans="4:20" x14ac:dyDescent="0.2">
      <c r="D26002" s="2"/>
      <c r="E26002" s="2"/>
      <c r="F26002" s="2"/>
      <c r="G26002" s="2"/>
      <c r="O26002" s="2"/>
      <c r="Q26002" s="2"/>
      <c r="R26002" s="2"/>
      <c r="S26002" s="2"/>
      <c r="T26002" s="2"/>
    </row>
    <row r="26003" spans="4:20" x14ac:dyDescent="0.2">
      <c r="D26003" s="2"/>
      <c r="E26003" s="2"/>
      <c r="F26003" s="2"/>
      <c r="G26003" s="2"/>
      <c r="O26003" s="2"/>
      <c r="Q26003" s="2"/>
      <c r="R26003" s="2"/>
      <c r="S26003" s="2"/>
      <c r="T26003" s="2"/>
    </row>
    <row r="26004" spans="4:20" x14ac:dyDescent="0.2">
      <c r="D26004" s="2"/>
      <c r="E26004" s="2"/>
      <c r="F26004" s="2"/>
      <c r="G26004" s="2"/>
      <c r="O26004" s="2"/>
      <c r="Q26004" s="2"/>
      <c r="R26004" s="2"/>
      <c r="S26004" s="2"/>
      <c r="T26004" s="2"/>
    </row>
    <row r="26005" spans="4:20" x14ac:dyDescent="0.2">
      <c r="D26005" s="2"/>
      <c r="E26005" s="2"/>
      <c r="F26005" s="2"/>
      <c r="G26005" s="2"/>
      <c r="O26005" s="2"/>
      <c r="Q26005" s="2"/>
      <c r="R26005" s="2"/>
      <c r="S26005" s="2"/>
      <c r="T26005" s="2"/>
    </row>
    <row r="26006" spans="4:20" x14ac:dyDescent="0.2">
      <c r="D26006" s="2"/>
      <c r="E26006" s="2"/>
      <c r="F26006" s="2"/>
      <c r="G26006" s="2"/>
      <c r="O26006" s="2"/>
      <c r="Q26006" s="2"/>
      <c r="R26006" s="2"/>
      <c r="S26006" s="2"/>
      <c r="T26006" s="2"/>
    </row>
    <row r="26007" spans="4:20" x14ac:dyDescent="0.2">
      <c r="D26007" s="2"/>
      <c r="E26007" s="2"/>
      <c r="F26007" s="2"/>
      <c r="G26007" s="2"/>
      <c r="O26007" s="2"/>
      <c r="Q26007" s="2"/>
      <c r="R26007" s="2"/>
      <c r="S26007" s="2"/>
      <c r="T26007" s="2"/>
    </row>
    <row r="26008" spans="4:20" x14ac:dyDescent="0.2">
      <c r="D26008" s="2"/>
      <c r="E26008" s="2"/>
      <c r="F26008" s="2"/>
      <c r="G26008" s="2"/>
      <c r="O26008" s="2"/>
      <c r="Q26008" s="2"/>
      <c r="R26008" s="2"/>
      <c r="S26008" s="2"/>
      <c r="T26008" s="2"/>
    </row>
    <row r="26009" spans="4:20" x14ac:dyDescent="0.2">
      <c r="D26009" s="2"/>
      <c r="E26009" s="2"/>
      <c r="F26009" s="2"/>
      <c r="G26009" s="2"/>
      <c r="O26009" s="2"/>
      <c r="Q26009" s="2"/>
      <c r="R26009" s="2"/>
      <c r="S26009" s="2"/>
      <c r="T26009" s="2"/>
    </row>
    <row r="26010" spans="4:20" x14ac:dyDescent="0.2">
      <c r="D26010" s="2"/>
      <c r="E26010" s="2"/>
      <c r="F26010" s="2"/>
      <c r="G26010" s="2"/>
      <c r="O26010" s="2"/>
      <c r="Q26010" s="2"/>
      <c r="R26010" s="2"/>
      <c r="S26010" s="2"/>
      <c r="T26010" s="2"/>
    </row>
    <row r="26011" spans="4:20" x14ac:dyDescent="0.2">
      <c r="D26011" s="2"/>
      <c r="E26011" s="2"/>
      <c r="F26011" s="2"/>
      <c r="G26011" s="2"/>
      <c r="O26011" s="2"/>
      <c r="Q26011" s="2"/>
      <c r="R26011" s="2"/>
      <c r="S26011" s="2"/>
      <c r="T26011" s="2"/>
    </row>
    <row r="26012" spans="4:20" x14ac:dyDescent="0.2">
      <c r="D26012" s="2"/>
      <c r="E26012" s="2"/>
      <c r="F26012" s="2"/>
      <c r="G26012" s="2"/>
      <c r="O26012" s="2"/>
      <c r="Q26012" s="2"/>
      <c r="R26012" s="2"/>
      <c r="S26012" s="2"/>
      <c r="T26012" s="2"/>
    </row>
    <row r="26013" spans="4:20" x14ac:dyDescent="0.2">
      <c r="D26013" s="2"/>
      <c r="E26013" s="2"/>
      <c r="F26013" s="2"/>
      <c r="G26013" s="2"/>
      <c r="O26013" s="2"/>
      <c r="Q26013" s="2"/>
      <c r="R26013" s="2"/>
      <c r="S26013" s="2"/>
      <c r="T26013" s="2"/>
    </row>
    <row r="26014" spans="4:20" x14ac:dyDescent="0.2">
      <c r="D26014" s="2"/>
      <c r="E26014" s="2"/>
      <c r="F26014" s="2"/>
      <c r="G26014" s="2"/>
      <c r="O26014" s="2"/>
      <c r="Q26014" s="2"/>
      <c r="R26014" s="2"/>
      <c r="S26014" s="2"/>
      <c r="T26014" s="2"/>
    </row>
    <row r="26015" spans="4:20" x14ac:dyDescent="0.2">
      <c r="D26015" s="2"/>
      <c r="E26015" s="2"/>
      <c r="F26015" s="2"/>
      <c r="G26015" s="2"/>
      <c r="O26015" s="2"/>
      <c r="Q26015" s="2"/>
      <c r="R26015" s="2"/>
      <c r="S26015" s="2"/>
      <c r="T26015" s="2"/>
    </row>
    <row r="26016" spans="4:20" x14ac:dyDescent="0.2">
      <c r="D26016" s="2"/>
      <c r="E26016" s="2"/>
      <c r="F26016" s="2"/>
      <c r="G26016" s="2"/>
      <c r="O26016" s="2"/>
      <c r="Q26016" s="2"/>
      <c r="R26016" s="2"/>
      <c r="S26016" s="2"/>
      <c r="T26016" s="2"/>
    </row>
    <row r="26017" spans="4:20" x14ac:dyDescent="0.2">
      <c r="D26017" s="2"/>
      <c r="E26017" s="2"/>
      <c r="F26017" s="2"/>
      <c r="G26017" s="2"/>
      <c r="O26017" s="2"/>
      <c r="Q26017" s="2"/>
      <c r="R26017" s="2"/>
      <c r="S26017" s="2"/>
      <c r="T26017" s="2"/>
    </row>
    <row r="26018" spans="4:20" x14ac:dyDescent="0.2">
      <c r="D26018" s="2"/>
      <c r="E26018" s="2"/>
      <c r="F26018" s="2"/>
      <c r="G26018" s="2"/>
      <c r="O26018" s="2"/>
      <c r="Q26018" s="2"/>
      <c r="R26018" s="2"/>
      <c r="S26018" s="2"/>
      <c r="T26018" s="2"/>
    </row>
    <row r="26019" spans="4:20" x14ac:dyDescent="0.2">
      <c r="D26019" s="2"/>
      <c r="E26019" s="2"/>
      <c r="F26019" s="2"/>
      <c r="G26019" s="2"/>
      <c r="O26019" s="2"/>
      <c r="Q26019" s="2"/>
      <c r="R26019" s="2"/>
      <c r="S26019" s="2"/>
      <c r="T26019" s="2"/>
    </row>
    <row r="26020" spans="4:20" x14ac:dyDescent="0.2">
      <c r="D26020" s="2"/>
      <c r="E26020" s="2"/>
      <c r="F26020" s="2"/>
      <c r="G26020" s="2"/>
      <c r="O26020" s="2"/>
      <c r="Q26020" s="2"/>
      <c r="R26020" s="2"/>
      <c r="S26020" s="2"/>
      <c r="T26020" s="2"/>
    </row>
    <row r="26021" spans="4:20" x14ac:dyDescent="0.2">
      <c r="D26021" s="2"/>
      <c r="E26021" s="2"/>
      <c r="F26021" s="2"/>
      <c r="G26021" s="2"/>
      <c r="O26021" s="2"/>
      <c r="Q26021" s="2"/>
      <c r="R26021" s="2"/>
      <c r="S26021" s="2"/>
      <c r="T26021" s="2"/>
    </row>
    <row r="26022" spans="4:20" x14ac:dyDescent="0.2">
      <c r="D26022" s="2"/>
      <c r="E26022" s="2"/>
      <c r="F26022" s="2"/>
      <c r="G26022" s="2"/>
      <c r="O26022" s="2"/>
      <c r="Q26022" s="2"/>
      <c r="R26022" s="2"/>
      <c r="S26022" s="2"/>
      <c r="T26022" s="2"/>
    </row>
    <row r="26023" spans="4:20" x14ac:dyDescent="0.2">
      <c r="D26023" s="2"/>
      <c r="E26023" s="2"/>
      <c r="F26023" s="2"/>
      <c r="G26023" s="2"/>
      <c r="O26023" s="2"/>
      <c r="Q26023" s="2"/>
      <c r="R26023" s="2"/>
      <c r="S26023" s="2"/>
      <c r="T26023" s="2"/>
    </row>
    <row r="26024" spans="4:20" x14ac:dyDescent="0.2">
      <c r="D26024" s="2"/>
      <c r="E26024" s="2"/>
      <c r="F26024" s="2"/>
      <c r="G26024" s="2"/>
      <c r="O26024" s="2"/>
      <c r="Q26024" s="2"/>
      <c r="R26024" s="2"/>
      <c r="S26024" s="2"/>
      <c r="T26024" s="2"/>
    </row>
    <row r="26025" spans="4:20" x14ac:dyDescent="0.2">
      <c r="D26025" s="2"/>
      <c r="E26025" s="2"/>
      <c r="F26025" s="2"/>
      <c r="G26025" s="2"/>
      <c r="O26025" s="2"/>
      <c r="Q26025" s="2"/>
      <c r="R26025" s="2"/>
      <c r="S26025" s="2"/>
      <c r="T26025" s="2"/>
    </row>
    <row r="26026" spans="4:20" x14ac:dyDescent="0.2">
      <c r="D26026" s="2"/>
      <c r="E26026" s="2"/>
      <c r="F26026" s="2"/>
      <c r="G26026" s="2"/>
      <c r="O26026" s="2"/>
      <c r="Q26026" s="2"/>
      <c r="R26026" s="2"/>
      <c r="S26026" s="2"/>
      <c r="T26026" s="2"/>
    </row>
    <row r="26027" spans="4:20" x14ac:dyDescent="0.2">
      <c r="D26027" s="2"/>
      <c r="E26027" s="2"/>
      <c r="F26027" s="2"/>
      <c r="G26027" s="2"/>
      <c r="O26027" s="2"/>
      <c r="Q26027" s="2"/>
      <c r="R26027" s="2"/>
      <c r="S26027" s="2"/>
      <c r="T26027" s="2"/>
    </row>
    <row r="26028" spans="4:20" x14ac:dyDescent="0.2">
      <c r="D26028" s="2"/>
      <c r="E26028" s="2"/>
      <c r="F26028" s="2"/>
      <c r="G26028" s="2"/>
      <c r="O26028" s="2"/>
      <c r="Q26028" s="2"/>
      <c r="R26028" s="2"/>
      <c r="S26028" s="2"/>
      <c r="T26028" s="2"/>
    </row>
    <row r="26029" spans="4:20" x14ac:dyDescent="0.2">
      <c r="D26029" s="2"/>
      <c r="E26029" s="2"/>
      <c r="F26029" s="2"/>
      <c r="G26029" s="2"/>
      <c r="O26029" s="2"/>
      <c r="Q26029" s="2"/>
      <c r="R26029" s="2"/>
      <c r="S26029" s="2"/>
      <c r="T26029" s="2"/>
    </row>
    <row r="26030" spans="4:20" x14ac:dyDescent="0.2">
      <c r="D26030" s="2"/>
      <c r="E26030" s="2"/>
      <c r="F26030" s="2"/>
      <c r="G26030" s="2"/>
      <c r="O26030" s="2"/>
      <c r="Q26030" s="2"/>
      <c r="R26030" s="2"/>
      <c r="S26030" s="2"/>
      <c r="T26030" s="2"/>
    </row>
    <row r="26031" spans="4:20" x14ac:dyDescent="0.2">
      <c r="D26031" s="2"/>
      <c r="E26031" s="2"/>
      <c r="F26031" s="2"/>
      <c r="G26031" s="2"/>
      <c r="O26031" s="2"/>
      <c r="Q26031" s="2"/>
      <c r="R26031" s="2"/>
      <c r="S26031" s="2"/>
      <c r="T26031" s="2"/>
    </row>
    <row r="26032" spans="4:20" x14ac:dyDescent="0.2">
      <c r="D26032" s="2"/>
      <c r="E26032" s="2"/>
      <c r="F26032" s="2"/>
      <c r="G26032" s="2"/>
      <c r="O26032" s="2"/>
      <c r="Q26032" s="2"/>
      <c r="R26032" s="2"/>
      <c r="S26032" s="2"/>
      <c r="T26032" s="2"/>
    </row>
    <row r="26033" spans="4:20" x14ac:dyDescent="0.2">
      <c r="D26033" s="2"/>
      <c r="E26033" s="2"/>
      <c r="F26033" s="2"/>
      <c r="G26033" s="2"/>
      <c r="O26033" s="2"/>
      <c r="Q26033" s="2"/>
      <c r="R26033" s="2"/>
      <c r="S26033" s="2"/>
      <c r="T26033" s="2"/>
    </row>
    <row r="26034" spans="4:20" x14ac:dyDescent="0.2">
      <c r="D26034" s="2"/>
      <c r="E26034" s="2"/>
      <c r="F26034" s="2"/>
      <c r="G26034" s="2"/>
      <c r="O26034" s="2"/>
      <c r="Q26034" s="2"/>
      <c r="R26034" s="2"/>
      <c r="S26034" s="2"/>
      <c r="T26034" s="2"/>
    </row>
    <row r="26035" spans="4:20" x14ac:dyDescent="0.2">
      <c r="D26035" s="2"/>
      <c r="E26035" s="2"/>
      <c r="F26035" s="2"/>
      <c r="G26035" s="2"/>
      <c r="O26035" s="2"/>
      <c r="Q26035" s="2"/>
      <c r="R26035" s="2"/>
      <c r="S26035" s="2"/>
      <c r="T26035" s="2"/>
    </row>
    <row r="26036" spans="4:20" x14ac:dyDescent="0.2">
      <c r="D26036" s="2"/>
      <c r="E26036" s="2"/>
      <c r="F26036" s="2"/>
      <c r="G26036" s="2"/>
      <c r="O26036" s="2"/>
      <c r="Q26036" s="2"/>
      <c r="R26036" s="2"/>
      <c r="S26036" s="2"/>
      <c r="T26036" s="2"/>
    </row>
    <row r="26037" spans="4:20" x14ac:dyDescent="0.2">
      <c r="D26037" s="2"/>
      <c r="E26037" s="2"/>
      <c r="F26037" s="2"/>
      <c r="G26037" s="2"/>
      <c r="O26037" s="2"/>
      <c r="Q26037" s="2"/>
      <c r="R26037" s="2"/>
      <c r="S26037" s="2"/>
      <c r="T26037" s="2"/>
    </row>
    <row r="26038" spans="4:20" x14ac:dyDescent="0.2">
      <c r="D26038" s="2"/>
      <c r="E26038" s="2"/>
      <c r="F26038" s="2"/>
      <c r="G26038" s="2"/>
      <c r="O26038" s="2"/>
      <c r="Q26038" s="2"/>
      <c r="R26038" s="2"/>
      <c r="S26038" s="2"/>
      <c r="T26038" s="2"/>
    </row>
    <row r="26039" spans="4:20" x14ac:dyDescent="0.2">
      <c r="D26039" s="2"/>
      <c r="E26039" s="2"/>
      <c r="F26039" s="2"/>
      <c r="G26039" s="2"/>
      <c r="O26039" s="2"/>
      <c r="Q26039" s="2"/>
      <c r="R26039" s="2"/>
      <c r="S26039" s="2"/>
      <c r="T26039" s="2"/>
    </row>
    <row r="26040" spans="4:20" x14ac:dyDescent="0.2">
      <c r="D26040" s="2"/>
      <c r="E26040" s="2"/>
      <c r="F26040" s="2"/>
      <c r="G26040" s="2"/>
      <c r="O26040" s="2"/>
      <c r="Q26040" s="2"/>
      <c r="R26040" s="2"/>
      <c r="S26040" s="2"/>
      <c r="T26040" s="2"/>
    </row>
    <row r="26041" spans="4:20" x14ac:dyDescent="0.2">
      <c r="D26041" s="2"/>
      <c r="E26041" s="2"/>
      <c r="F26041" s="2"/>
      <c r="G26041" s="2"/>
      <c r="O26041" s="2"/>
      <c r="Q26041" s="2"/>
      <c r="R26041" s="2"/>
      <c r="S26041" s="2"/>
      <c r="T26041" s="2"/>
    </row>
    <row r="26042" spans="4:20" x14ac:dyDescent="0.2">
      <c r="D26042" s="2"/>
      <c r="E26042" s="2"/>
      <c r="F26042" s="2"/>
      <c r="G26042" s="2"/>
      <c r="O26042" s="2"/>
      <c r="Q26042" s="2"/>
      <c r="R26042" s="2"/>
      <c r="S26042" s="2"/>
      <c r="T26042" s="2"/>
    </row>
    <row r="26043" spans="4:20" x14ac:dyDescent="0.2">
      <c r="D26043" s="2"/>
      <c r="E26043" s="2"/>
      <c r="F26043" s="2"/>
      <c r="G26043" s="2"/>
      <c r="O26043" s="2"/>
      <c r="Q26043" s="2"/>
      <c r="R26043" s="2"/>
      <c r="S26043" s="2"/>
      <c r="T26043" s="2"/>
    </row>
    <row r="26044" spans="4:20" x14ac:dyDescent="0.2">
      <c r="D26044" s="2"/>
      <c r="E26044" s="2"/>
      <c r="F26044" s="2"/>
      <c r="G26044" s="2"/>
      <c r="O26044" s="2"/>
      <c r="Q26044" s="2"/>
      <c r="R26044" s="2"/>
      <c r="S26044" s="2"/>
      <c r="T26044" s="2"/>
    </row>
    <row r="26045" spans="4:20" x14ac:dyDescent="0.2">
      <c r="D26045" s="2"/>
      <c r="E26045" s="2"/>
      <c r="F26045" s="2"/>
      <c r="G26045" s="2"/>
      <c r="O26045" s="2"/>
      <c r="Q26045" s="2"/>
      <c r="R26045" s="2"/>
      <c r="S26045" s="2"/>
      <c r="T26045" s="2"/>
    </row>
    <row r="26046" spans="4:20" x14ac:dyDescent="0.2">
      <c r="D26046" s="2"/>
      <c r="E26046" s="2"/>
      <c r="F26046" s="2"/>
      <c r="G26046" s="2"/>
      <c r="O26046" s="2"/>
      <c r="Q26046" s="2"/>
      <c r="R26046" s="2"/>
      <c r="S26046" s="2"/>
      <c r="T26046" s="2"/>
    </row>
    <row r="26047" spans="4:20" x14ac:dyDescent="0.2">
      <c r="D26047" s="2"/>
      <c r="E26047" s="2"/>
      <c r="F26047" s="2"/>
      <c r="G26047" s="2"/>
      <c r="O26047" s="2"/>
      <c r="Q26047" s="2"/>
      <c r="R26047" s="2"/>
      <c r="S26047" s="2"/>
      <c r="T26047" s="2"/>
    </row>
    <row r="26048" spans="4:20" x14ac:dyDescent="0.2">
      <c r="D26048" s="2"/>
      <c r="E26048" s="2"/>
      <c r="F26048" s="2"/>
      <c r="G26048" s="2"/>
      <c r="O26048" s="2"/>
      <c r="Q26048" s="2"/>
      <c r="R26048" s="2"/>
      <c r="S26048" s="2"/>
      <c r="T26048" s="2"/>
    </row>
    <row r="26049" spans="4:20" x14ac:dyDescent="0.2">
      <c r="D26049" s="2"/>
      <c r="E26049" s="2"/>
      <c r="F26049" s="2"/>
      <c r="G26049" s="2"/>
      <c r="O26049" s="2"/>
      <c r="Q26049" s="2"/>
      <c r="R26049" s="2"/>
      <c r="S26049" s="2"/>
      <c r="T26049" s="2"/>
    </row>
    <row r="26050" spans="4:20" x14ac:dyDescent="0.2">
      <c r="D26050" s="2"/>
      <c r="E26050" s="2"/>
      <c r="F26050" s="2"/>
      <c r="G26050" s="2"/>
      <c r="O26050" s="2"/>
      <c r="Q26050" s="2"/>
      <c r="R26050" s="2"/>
      <c r="S26050" s="2"/>
      <c r="T26050" s="2"/>
    </row>
    <row r="26051" spans="4:20" x14ac:dyDescent="0.2">
      <c r="D26051" s="2"/>
      <c r="E26051" s="2"/>
      <c r="F26051" s="2"/>
      <c r="G26051" s="2"/>
      <c r="O26051" s="2"/>
      <c r="Q26051" s="2"/>
      <c r="R26051" s="2"/>
      <c r="S26051" s="2"/>
      <c r="T26051" s="2"/>
    </row>
    <row r="26052" spans="4:20" x14ac:dyDescent="0.2">
      <c r="D26052" s="2"/>
      <c r="E26052" s="2"/>
      <c r="F26052" s="2"/>
      <c r="G26052" s="2"/>
      <c r="O26052" s="2"/>
      <c r="Q26052" s="2"/>
      <c r="R26052" s="2"/>
      <c r="S26052" s="2"/>
      <c r="T26052" s="2"/>
    </row>
    <row r="26053" spans="4:20" x14ac:dyDescent="0.2">
      <c r="D26053" s="2"/>
      <c r="E26053" s="2"/>
      <c r="F26053" s="2"/>
      <c r="G26053" s="2"/>
      <c r="O26053" s="2"/>
      <c r="Q26053" s="2"/>
      <c r="R26053" s="2"/>
      <c r="S26053" s="2"/>
      <c r="T26053" s="2"/>
    </row>
    <row r="26054" spans="4:20" x14ac:dyDescent="0.2">
      <c r="D26054" s="2"/>
      <c r="E26054" s="2"/>
      <c r="F26054" s="2"/>
      <c r="G26054" s="2"/>
      <c r="O26054" s="2"/>
      <c r="Q26054" s="2"/>
      <c r="R26054" s="2"/>
      <c r="S26054" s="2"/>
      <c r="T26054" s="2"/>
    </row>
    <row r="26055" spans="4:20" x14ac:dyDescent="0.2">
      <c r="D26055" s="2"/>
      <c r="E26055" s="2"/>
      <c r="F26055" s="2"/>
      <c r="G26055" s="2"/>
      <c r="O26055" s="2"/>
      <c r="Q26055" s="2"/>
      <c r="R26055" s="2"/>
      <c r="S26055" s="2"/>
      <c r="T26055" s="2"/>
    </row>
    <row r="26056" spans="4:20" x14ac:dyDescent="0.2">
      <c r="D26056" s="2"/>
      <c r="E26056" s="2"/>
      <c r="F26056" s="2"/>
      <c r="G26056" s="2"/>
      <c r="O26056" s="2"/>
      <c r="Q26056" s="2"/>
      <c r="R26056" s="2"/>
      <c r="S26056" s="2"/>
      <c r="T26056" s="2"/>
    </row>
    <row r="26057" spans="4:20" x14ac:dyDescent="0.2">
      <c r="D26057" s="2"/>
      <c r="E26057" s="2"/>
      <c r="F26057" s="2"/>
      <c r="G26057" s="2"/>
      <c r="O26057" s="2"/>
      <c r="Q26057" s="2"/>
      <c r="R26057" s="2"/>
      <c r="S26057" s="2"/>
      <c r="T26057" s="2"/>
    </row>
    <row r="26058" spans="4:20" x14ac:dyDescent="0.2">
      <c r="D26058" s="2"/>
      <c r="E26058" s="2"/>
      <c r="F26058" s="2"/>
      <c r="G26058" s="2"/>
      <c r="O26058" s="2"/>
      <c r="Q26058" s="2"/>
      <c r="R26058" s="2"/>
      <c r="S26058" s="2"/>
      <c r="T26058" s="2"/>
    </row>
    <row r="26059" spans="4:20" x14ac:dyDescent="0.2">
      <c r="D26059" s="2"/>
      <c r="E26059" s="2"/>
      <c r="F26059" s="2"/>
      <c r="G26059" s="2"/>
      <c r="O26059" s="2"/>
      <c r="Q26059" s="2"/>
      <c r="R26059" s="2"/>
      <c r="S26059" s="2"/>
      <c r="T26059" s="2"/>
    </row>
    <row r="26060" spans="4:20" x14ac:dyDescent="0.2">
      <c r="D26060" s="2"/>
      <c r="E26060" s="2"/>
      <c r="F26060" s="2"/>
      <c r="G26060" s="2"/>
      <c r="O26060" s="2"/>
      <c r="Q26060" s="2"/>
      <c r="R26060" s="2"/>
      <c r="S26060" s="2"/>
      <c r="T26060" s="2"/>
    </row>
    <row r="26061" spans="4:20" x14ac:dyDescent="0.2">
      <c r="D26061" s="2"/>
      <c r="E26061" s="2"/>
      <c r="F26061" s="2"/>
      <c r="G26061" s="2"/>
      <c r="O26061" s="2"/>
      <c r="Q26061" s="2"/>
      <c r="R26061" s="2"/>
      <c r="S26061" s="2"/>
      <c r="T26061" s="2"/>
    </row>
    <row r="26062" spans="4:20" x14ac:dyDescent="0.2">
      <c r="D26062" s="2"/>
      <c r="E26062" s="2"/>
      <c r="F26062" s="2"/>
      <c r="G26062" s="2"/>
      <c r="O26062" s="2"/>
      <c r="Q26062" s="2"/>
      <c r="R26062" s="2"/>
      <c r="S26062" s="2"/>
      <c r="T26062" s="2"/>
    </row>
    <row r="26063" spans="4:20" x14ac:dyDescent="0.2">
      <c r="D26063" s="2"/>
      <c r="E26063" s="2"/>
      <c r="F26063" s="2"/>
      <c r="G26063" s="2"/>
      <c r="O26063" s="2"/>
      <c r="Q26063" s="2"/>
      <c r="R26063" s="2"/>
      <c r="S26063" s="2"/>
      <c r="T26063" s="2"/>
    </row>
    <row r="26064" spans="4:20" x14ac:dyDescent="0.2">
      <c r="D26064" s="2"/>
      <c r="E26064" s="2"/>
      <c r="F26064" s="2"/>
      <c r="G26064" s="2"/>
      <c r="O26064" s="2"/>
      <c r="Q26064" s="2"/>
      <c r="R26064" s="2"/>
      <c r="S26064" s="2"/>
      <c r="T26064" s="2"/>
    </row>
    <row r="26065" spans="4:20" x14ac:dyDescent="0.2">
      <c r="D26065" s="2"/>
      <c r="E26065" s="2"/>
      <c r="F26065" s="2"/>
      <c r="G26065" s="2"/>
      <c r="O26065" s="2"/>
      <c r="Q26065" s="2"/>
      <c r="R26065" s="2"/>
      <c r="S26065" s="2"/>
      <c r="T26065" s="2"/>
    </row>
    <row r="26066" spans="4:20" x14ac:dyDescent="0.2">
      <c r="D26066" s="2"/>
      <c r="E26066" s="2"/>
      <c r="F26066" s="2"/>
      <c r="G26066" s="2"/>
      <c r="O26066" s="2"/>
      <c r="Q26066" s="2"/>
      <c r="R26066" s="2"/>
      <c r="S26066" s="2"/>
      <c r="T26066" s="2"/>
    </row>
    <row r="26067" spans="4:20" x14ac:dyDescent="0.2">
      <c r="D26067" s="2"/>
      <c r="E26067" s="2"/>
      <c r="F26067" s="2"/>
      <c r="G26067" s="2"/>
      <c r="O26067" s="2"/>
      <c r="Q26067" s="2"/>
      <c r="R26067" s="2"/>
      <c r="S26067" s="2"/>
      <c r="T26067" s="2"/>
    </row>
    <row r="26068" spans="4:20" x14ac:dyDescent="0.2">
      <c r="D26068" s="2"/>
      <c r="E26068" s="2"/>
      <c r="F26068" s="2"/>
      <c r="G26068" s="2"/>
      <c r="O26068" s="2"/>
      <c r="Q26068" s="2"/>
      <c r="R26068" s="2"/>
      <c r="S26068" s="2"/>
      <c r="T26068" s="2"/>
    </row>
    <row r="26069" spans="4:20" x14ac:dyDescent="0.2">
      <c r="D26069" s="2"/>
      <c r="E26069" s="2"/>
      <c r="F26069" s="2"/>
      <c r="G26069" s="2"/>
      <c r="O26069" s="2"/>
      <c r="Q26069" s="2"/>
      <c r="R26069" s="2"/>
      <c r="S26069" s="2"/>
      <c r="T26069" s="2"/>
    </row>
    <row r="26070" spans="4:20" x14ac:dyDescent="0.2">
      <c r="D26070" s="2"/>
      <c r="E26070" s="2"/>
      <c r="F26070" s="2"/>
      <c r="G26070" s="2"/>
      <c r="O26070" s="2"/>
      <c r="Q26070" s="2"/>
      <c r="R26070" s="2"/>
      <c r="S26070" s="2"/>
      <c r="T26070" s="2"/>
    </row>
    <row r="26071" spans="4:20" x14ac:dyDescent="0.2">
      <c r="D26071" s="2"/>
      <c r="E26071" s="2"/>
      <c r="F26071" s="2"/>
      <c r="G26071" s="2"/>
      <c r="O26071" s="2"/>
      <c r="Q26071" s="2"/>
      <c r="R26071" s="2"/>
      <c r="S26071" s="2"/>
      <c r="T26071" s="2"/>
    </row>
    <row r="26072" spans="4:20" x14ac:dyDescent="0.2">
      <c r="D26072" s="2"/>
      <c r="E26072" s="2"/>
      <c r="F26072" s="2"/>
      <c r="G26072" s="2"/>
      <c r="O26072" s="2"/>
      <c r="Q26072" s="2"/>
      <c r="R26072" s="2"/>
      <c r="S26072" s="2"/>
      <c r="T26072" s="2"/>
    </row>
    <row r="26073" spans="4:20" x14ac:dyDescent="0.2">
      <c r="D26073" s="2"/>
      <c r="E26073" s="2"/>
      <c r="F26073" s="2"/>
      <c r="G26073" s="2"/>
      <c r="O26073" s="2"/>
      <c r="Q26073" s="2"/>
      <c r="R26073" s="2"/>
      <c r="S26073" s="2"/>
      <c r="T26073" s="2"/>
    </row>
    <row r="26074" spans="4:20" x14ac:dyDescent="0.2">
      <c r="D26074" s="2"/>
      <c r="E26074" s="2"/>
      <c r="F26074" s="2"/>
      <c r="G26074" s="2"/>
      <c r="O26074" s="2"/>
      <c r="Q26074" s="2"/>
      <c r="R26074" s="2"/>
      <c r="S26074" s="2"/>
      <c r="T26074" s="2"/>
    </row>
    <row r="26075" spans="4:20" x14ac:dyDescent="0.2">
      <c r="D26075" s="2"/>
      <c r="E26075" s="2"/>
      <c r="F26075" s="2"/>
      <c r="G26075" s="2"/>
      <c r="O26075" s="2"/>
      <c r="Q26075" s="2"/>
      <c r="R26075" s="2"/>
      <c r="S26075" s="2"/>
      <c r="T26075" s="2"/>
    </row>
    <row r="26076" spans="4:20" x14ac:dyDescent="0.2">
      <c r="D26076" s="2"/>
      <c r="E26076" s="2"/>
      <c r="F26076" s="2"/>
      <c r="G26076" s="2"/>
      <c r="O26076" s="2"/>
      <c r="Q26076" s="2"/>
      <c r="R26076" s="2"/>
      <c r="S26076" s="2"/>
      <c r="T26076" s="2"/>
    </row>
    <row r="26077" spans="4:20" x14ac:dyDescent="0.2">
      <c r="D26077" s="2"/>
      <c r="E26077" s="2"/>
      <c r="F26077" s="2"/>
      <c r="G26077" s="2"/>
      <c r="O26077" s="2"/>
      <c r="Q26077" s="2"/>
      <c r="R26077" s="2"/>
      <c r="S26077" s="2"/>
      <c r="T26077" s="2"/>
    </row>
    <row r="26078" spans="4:20" x14ac:dyDescent="0.2">
      <c r="D26078" s="2"/>
      <c r="E26078" s="2"/>
      <c r="F26078" s="2"/>
      <c r="G26078" s="2"/>
      <c r="O26078" s="2"/>
      <c r="Q26078" s="2"/>
      <c r="R26078" s="2"/>
      <c r="S26078" s="2"/>
      <c r="T26078" s="2"/>
    </row>
    <row r="26079" spans="4:20" x14ac:dyDescent="0.2">
      <c r="D26079" s="2"/>
      <c r="E26079" s="2"/>
      <c r="F26079" s="2"/>
      <c r="G26079" s="2"/>
      <c r="O26079" s="2"/>
      <c r="Q26079" s="2"/>
      <c r="R26079" s="2"/>
      <c r="S26079" s="2"/>
      <c r="T26079" s="2"/>
    </row>
    <row r="26080" spans="4:20" x14ac:dyDescent="0.2">
      <c r="D26080" s="2"/>
      <c r="E26080" s="2"/>
      <c r="F26080" s="2"/>
      <c r="G26080" s="2"/>
      <c r="O26080" s="2"/>
      <c r="Q26080" s="2"/>
      <c r="R26080" s="2"/>
      <c r="S26080" s="2"/>
      <c r="T26080" s="2"/>
    </row>
    <row r="26081" spans="4:20" x14ac:dyDescent="0.2">
      <c r="D26081" s="2"/>
      <c r="E26081" s="2"/>
      <c r="F26081" s="2"/>
      <c r="G26081" s="2"/>
      <c r="O26081" s="2"/>
      <c r="Q26081" s="2"/>
      <c r="R26081" s="2"/>
      <c r="S26081" s="2"/>
      <c r="T26081" s="2"/>
    </row>
    <row r="26082" spans="4:20" x14ac:dyDescent="0.2">
      <c r="D26082" s="2"/>
      <c r="E26082" s="2"/>
      <c r="F26082" s="2"/>
      <c r="G26082" s="2"/>
      <c r="O26082" s="2"/>
      <c r="Q26082" s="2"/>
      <c r="R26082" s="2"/>
      <c r="S26082" s="2"/>
      <c r="T26082" s="2"/>
    </row>
    <row r="26083" spans="4:20" x14ac:dyDescent="0.2">
      <c r="D26083" s="2"/>
      <c r="E26083" s="2"/>
      <c r="F26083" s="2"/>
      <c r="G26083" s="2"/>
      <c r="O26083" s="2"/>
      <c r="Q26083" s="2"/>
      <c r="R26083" s="2"/>
      <c r="S26083" s="2"/>
      <c r="T26083" s="2"/>
    </row>
    <row r="26084" spans="4:20" x14ac:dyDescent="0.2">
      <c r="D26084" s="2"/>
      <c r="E26084" s="2"/>
      <c r="F26084" s="2"/>
      <c r="G26084" s="2"/>
      <c r="O26084" s="2"/>
      <c r="Q26084" s="2"/>
      <c r="R26084" s="2"/>
      <c r="S26084" s="2"/>
      <c r="T26084" s="2"/>
    </row>
    <row r="26085" spans="4:20" x14ac:dyDescent="0.2">
      <c r="D26085" s="2"/>
      <c r="E26085" s="2"/>
      <c r="F26085" s="2"/>
      <c r="G26085" s="2"/>
      <c r="O26085" s="2"/>
      <c r="Q26085" s="2"/>
      <c r="R26085" s="2"/>
      <c r="S26085" s="2"/>
      <c r="T26085" s="2"/>
    </row>
    <row r="26086" spans="4:20" x14ac:dyDescent="0.2">
      <c r="D26086" s="2"/>
      <c r="E26086" s="2"/>
      <c r="F26086" s="2"/>
      <c r="G26086" s="2"/>
      <c r="O26086" s="2"/>
      <c r="Q26086" s="2"/>
      <c r="R26086" s="2"/>
      <c r="S26086" s="2"/>
      <c r="T26086" s="2"/>
    </row>
    <row r="26087" spans="4:20" x14ac:dyDescent="0.2">
      <c r="D26087" s="2"/>
      <c r="E26087" s="2"/>
      <c r="F26087" s="2"/>
      <c r="G26087" s="2"/>
      <c r="O26087" s="2"/>
      <c r="Q26087" s="2"/>
      <c r="R26087" s="2"/>
      <c r="S26087" s="2"/>
      <c r="T26087" s="2"/>
    </row>
    <row r="26088" spans="4:20" x14ac:dyDescent="0.2">
      <c r="D26088" s="2"/>
      <c r="E26088" s="2"/>
      <c r="F26088" s="2"/>
      <c r="G26088" s="2"/>
      <c r="O26088" s="2"/>
      <c r="Q26088" s="2"/>
      <c r="R26088" s="2"/>
      <c r="S26088" s="2"/>
      <c r="T26088" s="2"/>
    </row>
    <row r="26089" spans="4:20" x14ac:dyDescent="0.2">
      <c r="D26089" s="2"/>
      <c r="E26089" s="2"/>
      <c r="F26089" s="2"/>
      <c r="G26089" s="2"/>
      <c r="O26089" s="2"/>
      <c r="Q26089" s="2"/>
      <c r="R26089" s="2"/>
      <c r="S26089" s="2"/>
      <c r="T26089" s="2"/>
    </row>
    <row r="26090" spans="4:20" x14ac:dyDescent="0.2">
      <c r="D26090" s="2"/>
      <c r="E26090" s="2"/>
      <c r="F26090" s="2"/>
      <c r="G26090" s="2"/>
      <c r="O26090" s="2"/>
      <c r="Q26090" s="2"/>
      <c r="R26090" s="2"/>
      <c r="S26090" s="2"/>
      <c r="T26090" s="2"/>
    </row>
    <row r="26091" spans="4:20" x14ac:dyDescent="0.2">
      <c r="D26091" s="2"/>
      <c r="E26091" s="2"/>
      <c r="F26091" s="2"/>
      <c r="G26091" s="2"/>
      <c r="O26091" s="2"/>
      <c r="Q26091" s="2"/>
      <c r="R26091" s="2"/>
      <c r="S26091" s="2"/>
      <c r="T26091" s="2"/>
    </row>
    <row r="26092" spans="4:20" x14ac:dyDescent="0.2">
      <c r="D26092" s="2"/>
      <c r="E26092" s="2"/>
      <c r="F26092" s="2"/>
      <c r="G26092" s="2"/>
      <c r="O26092" s="2"/>
      <c r="Q26092" s="2"/>
      <c r="R26092" s="2"/>
      <c r="S26092" s="2"/>
      <c r="T26092" s="2"/>
    </row>
    <row r="26093" spans="4:20" x14ac:dyDescent="0.2">
      <c r="D26093" s="2"/>
      <c r="E26093" s="2"/>
      <c r="F26093" s="2"/>
      <c r="G26093" s="2"/>
      <c r="O26093" s="2"/>
      <c r="Q26093" s="2"/>
      <c r="R26093" s="2"/>
      <c r="S26093" s="2"/>
      <c r="T26093" s="2"/>
    </row>
    <row r="26094" spans="4:20" x14ac:dyDescent="0.2">
      <c r="D26094" s="2"/>
      <c r="E26094" s="2"/>
      <c r="F26094" s="2"/>
      <c r="G26094" s="2"/>
      <c r="O26094" s="2"/>
      <c r="Q26094" s="2"/>
      <c r="R26094" s="2"/>
      <c r="S26094" s="2"/>
      <c r="T26094" s="2"/>
    </row>
    <row r="26095" spans="4:20" x14ac:dyDescent="0.2">
      <c r="D26095" s="2"/>
      <c r="E26095" s="2"/>
      <c r="F26095" s="2"/>
      <c r="G26095" s="2"/>
      <c r="O26095" s="2"/>
      <c r="Q26095" s="2"/>
      <c r="R26095" s="2"/>
      <c r="S26095" s="2"/>
      <c r="T26095" s="2"/>
    </row>
    <row r="26096" spans="4:20" x14ac:dyDescent="0.2">
      <c r="D26096" s="2"/>
      <c r="E26096" s="2"/>
      <c r="F26096" s="2"/>
      <c r="G26096" s="2"/>
      <c r="O26096" s="2"/>
      <c r="Q26096" s="2"/>
      <c r="R26096" s="2"/>
      <c r="S26096" s="2"/>
      <c r="T26096" s="2"/>
    </row>
    <row r="26097" spans="4:20" x14ac:dyDescent="0.2">
      <c r="D26097" s="2"/>
      <c r="E26097" s="2"/>
      <c r="F26097" s="2"/>
      <c r="G26097" s="2"/>
      <c r="O26097" s="2"/>
      <c r="Q26097" s="2"/>
      <c r="R26097" s="2"/>
      <c r="S26097" s="2"/>
      <c r="T26097" s="2"/>
    </row>
    <row r="26098" spans="4:20" x14ac:dyDescent="0.2">
      <c r="D26098" s="2"/>
      <c r="E26098" s="2"/>
      <c r="F26098" s="2"/>
      <c r="G26098" s="2"/>
      <c r="O26098" s="2"/>
      <c r="Q26098" s="2"/>
      <c r="R26098" s="2"/>
      <c r="S26098" s="2"/>
      <c r="T26098" s="2"/>
    </row>
    <row r="26099" spans="4:20" x14ac:dyDescent="0.2">
      <c r="D26099" s="2"/>
      <c r="E26099" s="2"/>
      <c r="F26099" s="2"/>
      <c r="G26099" s="2"/>
      <c r="O26099" s="2"/>
      <c r="Q26099" s="2"/>
      <c r="R26099" s="2"/>
      <c r="S26099" s="2"/>
      <c r="T26099" s="2"/>
    </row>
    <row r="26100" spans="4:20" x14ac:dyDescent="0.2">
      <c r="D26100" s="2"/>
      <c r="E26100" s="2"/>
      <c r="F26100" s="2"/>
      <c r="G26100" s="2"/>
      <c r="O26100" s="2"/>
      <c r="Q26100" s="2"/>
      <c r="R26100" s="2"/>
      <c r="S26100" s="2"/>
      <c r="T26100" s="2"/>
    </row>
    <row r="26101" spans="4:20" x14ac:dyDescent="0.2">
      <c r="D26101" s="2"/>
      <c r="E26101" s="2"/>
      <c r="F26101" s="2"/>
      <c r="G26101" s="2"/>
      <c r="O26101" s="2"/>
      <c r="Q26101" s="2"/>
      <c r="R26101" s="2"/>
      <c r="S26101" s="2"/>
      <c r="T26101" s="2"/>
    </row>
    <row r="26102" spans="4:20" x14ac:dyDescent="0.2">
      <c r="D26102" s="2"/>
      <c r="E26102" s="2"/>
      <c r="F26102" s="2"/>
      <c r="G26102" s="2"/>
      <c r="O26102" s="2"/>
      <c r="Q26102" s="2"/>
      <c r="R26102" s="2"/>
      <c r="S26102" s="2"/>
      <c r="T26102" s="2"/>
    </row>
    <row r="26103" spans="4:20" x14ac:dyDescent="0.2">
      <c r="D26103" s="2"/>
      <c r="E26103" s="2"/>
      <c r="F26103" s="2"/>
      <c r="G26103" s="2"/>
      <c r="O26103" s="2"/>
      <c r="Q26103" s="2"/>
      <c r="R26103" s="2"/>
      <c r="S26103" s="2"/>
      <c r="T26103" s="2"/>
    </row>
    <row r="26104" spans="4:20" x14ac:dyDescent="0.2">
      <c r="D26104" s="2"/>
      <c r="E26104" s="2"/>
      <c r="F26104" s="2"/>
      <c r="G26104" s="2"/>
      <c r="O26104" s="2"/>
      <c r="Q26104" s="2"/>
      <c r="R26104" s="2"/>
      <c r="S26104" s="2"/>
      <c r="T26104" s="2"/>
    </row>
    <row r="26105" spans="4:20" x14ac:dyDescent="0.2">
      <c r="D26105" s="2"/>
      <c r="E26105" s="2"/>
      <c r="F26105" s="2"/>
      <c r="G26105" s="2"/>
      <c r="O26105" s="2"/>
      <c r="Q26105" s="2"/>
      <c r="R26105" s="2"/>
      <c r="S26105" s="2"/>
      <c r="T26105" s="2"/>
    </row>
    <row r="26106" spans="4:20" x14ac:dyDescent="0.2">
      <c r="D26106" s="2"/>
      <c r="E26106" s="2"/>
      <c r="F26106" s="2"/>
      <c r="G26106" s="2"/>
      <c r="O26106" s="2"/>
      <c r="Q26106" s="2"/>
      <c r="R26106" s="2"/>
      <c r="S26106" s="2"/>
      <c r="T26106" s="2"/>
    </row>
    <row r="26107" spans="4:20" x14ac:dyDescent="0.2">
      <c r="D26107" s="2"/>
      <c r="E26107" s="2"/>
      <c r="F26107" s="2"/>
      <c r="G26107" s="2"/>
      <c r="O26107" s="2"/>
      <c r="Q26107" s="2"/>
      <c r="R26107" s="2"/>
      <c r="S26107" s="2"/>
      <c r="T26107" s="2"/>
    </row>
    <row r="26108" spans="4:20" x14ac:dyDescent="0.2">
      <c r="D26108" s="2"/>
      <c r="E26108" s="2"/>
      <c r="F26108" s="2"/>
      <c r="G26108" s="2"/>
      <c r="O26108" s="2"/>
      <c r="Q26108" s="2"/>
      <c r="R26108" s="2"/>
      <c r="S26108" s="2"/>
      <c r="T26108" s="2"/>
    </row>
    <row r="26109" spans="4:20" x14ac:dyDescent="0.2">
      <c r="D26109" s="2"/>
      <c r="E26109" s="2"/>
      <c r="F26109" s="2"/>
      <c r="G26109" s="2"/>
      <c r="O26109" s="2"/>
      <c r="Q26109" s="2"/>
      <c r="R26109" s="2"/>
      <c r="S26109" s="2"/>
      <c r="T26109" s="2"/>
    </row>
    <row r="26110" spans="4:20" x14ac:dyDescent="0.2">
      <c r="D26110" s="2"/>
      <c r="E26110" s="2"/>
      <c r="F26110" s="2"/>
      <c r="G26110" s="2"/>
      <c r="O26110" s="2"/>
      <c r="Q26110" s="2"/>
      <c r="R26110" s="2"/>
      <c r="S26110" s="2"/>
      <c r="T26110" s="2"/>
    </row>
    <row r="26111" spans="4:20" x14ac:dyDescent="0.2">
      <c r="D26111" s="2"/>
      <c r="E26111" s="2"/>
      <c r="F26111" s="2"/>
      <c r="G26111" s="2"/>
      <c r="O26111" s="2"/>
      <c r="Q26111" s="2"/>
      <c r="R26111" s="2"/>
      <c r="S26111" s="2"/>
      <c r="T26111" s="2"/>
    </row>
    <row r="26112" spans="4:20" x14ac:dyDescent="0.2">
      <c r="D26112" s="2"/>
      <c r="E26112" s="2"/>
      <c r="F26112" s="2"/>
      <c r="G26112" s="2"/>
      <c r="O26112" s="2"/>
      <c r="Q26112" s="2"/>
      <c r="R26112" s="2"/>
      <c r="S26112" s="2"/>
      <c r="T26112" s="2"/>
    </row>
    <row r="26113" spans="4:20" x14ac:dyDescent="0.2">
      <c r="D26113" s="2"/>
      <c r="E26113" s="2"/>
      <c r="F26113" s="2"/>
      <c r="G26113" s="2"/>
      <c r="O26113" s="2"/>
      <c r="Q26113" s="2"/>
      <c r="R26113" s="2"/>
      <c r="S26113" s="2"/>
      <c r="T26113" s="2"/>
    </row>
    <row r="26114" spans="4:20" x14ac:dyDescent="0.2">
      <c r="D26114" s="2"/>
      <c r="E26114" s="2"/>
      <c r="F26114" s="2"/>
      <c r="G26114" s="2"/>
      <c r="O26114" s="2"/>
      <c r="Q26114" s="2"/>
      <c r="R26114" s="2"/>
      <c r="S26114" s="2"/>
      <c r="T26114" s="2"/>
    </row>
    <row r="26115" spans="4:20" x14ac:dyDescent="0.2">
      <c r="D26115" s="2"/>
      <c r="E26115" s="2"/>
      <c r="F26115" s="2"/>
      <c r="G26115" s="2"/>
      <c r="O26115" s="2"/>
      <c r="Q26115" s="2"/>
      <c r="R26115" s="2"/>
      <c r="S26115" s="2"/>
      <c r="T26115" s="2"/>
    </row>
    <row r="26116" spans="4:20" x14ac:dyDescent="0.2">
      <c r="D26116" s="2"/>
      <c r="E26116" s="2"/>
      <c r="F26116" s="2"/>
      <c r="G26116" s="2"/>
      <c r="O26116" s="2"/>
      <c r="Q26116" s="2"/>
      <c r="R26116" s="2"/>
      <c r="S26116" s="2"/>
      <c r="T26116" s="2"/>
    </row>
    <row r="26117" spans="4:20" x14ac:dyDescent="0.2">
      <c r="D26117" s="2"/>
      <c r="E26117" s="2"/>
      <c r="F26117" s="2"/>
      <c r="G26117" s="2"/>
      <c r="O26117" s="2"/>
      <c r="Q26117" s="2"/>
      <c r="R26117" s="2"/>
      <c r="S26117" s="2"/>
      <c r="T26117" s="2"/>
    </row>
    <row r="26118" spans="4:20" x14ac:dyDescent="0.2">
      <c r="D26118" s="2"/>
      <c r="E26118" s="2"/>
      <c r="F26118" s="2"/>
      <c r="G26118" s="2"/>
      <c r="O26118" s="2"/>
      <c r="Q26118" s="2"/>
      <c r="R26118" s="2"/>
      <c r="S26118" s="2"/>
      <c r="T26118" s="2"/>
    </row>
    <row r="26119" spans="4:20" x14ac:dyDescent="0.2">
      <c r="D26119" s="2"/>
      <c r="E26119" s="2"/>
      <c r="F26119" s="2"/>
      <c r="G26119" s="2"/>
      <c r="O26119" s="2"/>
      <c r="Q26119" s="2"/>
      <c r="R26119" s="2"/>
      <c r="S26119" s="2"/>
      <c r="T26119" s="2"/>
    </row>
    <row r="26120" spans="4:20" x14ac:dyDescent="0.2">
      <c r="D26120" s="2"/>
      <c r="E26120" s="2"/>
      <c r="F26120" s="2"/>
      <c r="G26120" s="2"/>
      <c r="O26120" s="2"/>
      <c r="Q26120" s="2"/>
      <c r="R26120" s="2"/>
      <c r="S26120" s="2"/>
      <c r="T26120" s="2"/>
    </row>
    <row r="26121" spans="4:20" x14ac:dyDescent="0.2">
      <c r="D26121" s="2"/>
      <c r="E26121" s="2"/>
      <c r="F26121" s="2"/>
      <c r="G26121" s="2"/>
      <c r="O26121" s="2"/>
      <c r="Q26121" s="2"/>
      <c r="R26121" s="2"/>
      <c r="S26121" s="2"/>
      <c r="T26121" s="2"/>
    </row>
    <row r="26122" spans="4:20" x14ac:dyDescent="0.2">
      <c r="D26122" s="2"/>
      <c r="E26122" s="2"/>
      <c r="F26122" s="2"/>
      <c r="G26122" s="2"/>
      <c r="O26122" s="2"/>
      <c r="Q26122" s="2"/>
      <c r="R26122" s="2"/>
      <c r="S26122" s="2"/>
      <c r="T26122" s="2"/>
    </row>
    <row r="26123" spans="4:20" x14ac:dyDescent="0.2">
      <c r="D26123" s="2"/>
      <c r="E26123" s="2"/>
      <c r="F26123" s="2"/>
      <c r="G26123" s="2"/>
      <c r="O26123" s="2"/>
      <c r="Q26123" s="2"/>
      <c r="R26123" s="2"/>
      <c r="S26123" s="2"/>
      <c r="T26123" s="2"/>
    </row>
    <row r="26124" spans="4:20" x14ac:dyDescent="0.2">
      <c r="D26124" s="2"/>
      <c r="E26124" s="2"/>
      <c r="F26124" s="2"/>
      <c r="G26124" s="2"/>
      <c r="O26124" s="2"/>
      <c r="Q26124" s="2"/>
      <c r="R26124" s="2"/>
      <c r="S26124" s="2"/>
      <c r="T26124" s="2"/>
    </row>
    <row r="26125" spans="4:20" x14ac:dyDescent="0.2">
      <c r="D26125" s="2"/>
      <c r="E26125" s="2"/>
      <c r="F26125" s="2"/>
      <c r="G26125" s="2"/>
      <c r="O26125" s="2"/>
      <c r="Q26125" s="2"/>
      <c r="R26125" s="2"/>
      <c r="S26125" s="2"/>
      <c r="T26125" s="2"/>
    </row>
    <row r="26126" spans="4:20" x14ac:dyDescent="0.2">
      <c r="D26126" s="2"/>
      <c r="E26126" s="2"/>
      <c r="F26126" s="2"/>
      <c r="G26126" s="2"/>
      <c r="O26126" s="2"/>
      <c r="Q26126" s="2"/>
      <c r="R26126" s="2"/>
      <c r="S26126" s="2"/>
      <c r="T26126" s="2"/>
    </row>
    <row r="26127" spans="4:20" x14ac:dyDescent="0.2">
      <c r="D26127" s="2"/>
      <c r="E26127" s="2"/>
      <c r="F26127" s="2"/>
      <c r="G26127" s="2"/>
      <c r="O26127" s="2"/>
      <c r="Q26127" s="2"/>
      <c r="R26127" s="2"/>
      <c r="S26127" s="2"/>
      <c r="T26127" s="2"/>
    </row>
    <row r="26128" spans="4:20" x14ac:dyDescent="0.2">
      <c r="D26128" s="2"/>
      <c r="E26128" s="2"/>
      <c r="F26128" s="2"/>
      <c r="G26128" s="2"/>
      <c r="O26128" s="2"/>
      <c r="Q26128" s="2"/>
      <c r="R26128" s="2"/>
      <c r="S26128" s="2"/>
      <c r="T26128" s="2"/>
    </row>
    <row r="26129" spans="4:20" x14ac:dyDescent="0.2">
      <c r="D26129" s="2"/>
      <c r="E26129" s="2"/>
      <c r="F26129" s="2"/>
      <c r="G26129" s="2"/>
      <c r="O26129" s="2"/>
      <c r="Q26129" s="2"/>
      <c r="R26129" s="2"/>
      <c r="S26129" s="2"/>
      <c r="T26129" s="2"/>
    </row>
    <row r="26130" spans="4:20" x14ac:dyDescent="0.2">
      <c r="D26130" s="2"/>
      <c r="E26130" s="2"/>
      <c r="F26130" s="2"/>
      <c r="G26130" s="2"/>
      <c r="O26130" s="2"/>
      <c r="Q26130" s="2"/>
      <c r="R26130" s="2"/>
      <c r="S26130" s="2"/>
      <c r="T26130" s="2"/>
    </row>
    <row r="26131" spans="4:20" x14ac:dyDescent="0.2">
      <c r="D26131" s="2"/>
      <c r="E26131" s="2"/>
      <c r="F26131" s="2"/>
      <c r="G26131" s="2"/>
      <c r="O26131" s="2"/>
      <c r="Q26131" s="2"/>
      <c r="R26131" s="2"/>
      <c r="S26131" s="2"/>
      <c r="T26131" s="2"/>
    </row>
    <row r="26132" spans="4:20" x14ac:dyDescent="0.2">
      <c r="D26132" s="2"/>
      <c r="E26132" s="2"/>
      <c r="F26132" s="2"/>
      <c r="G26132" s="2"/>
      <c r="O26132" s="2"/>
      <c r="Q26132" s="2"/>
      <c r="R26132" s="2"/>
      <c r="S26132" s="2"/>
      <c r="T26132" s="2"/>
    </row>
    <row r="26133" spans="4:20" x14ac:dyDescent="0.2">
      <c r="D26133" s="2"/>
      <c r="E26133" s="2"/>
      <c r="F26133" s="2"/>
      <c r="G26133" s="2"/>
      <c r="O26133" s="2"/>
      <c r="Q26133" s="2"/>
      <c r="R26133" s="2"/>
      <c r="S26133" s="2"/>
      <c r="T26133" s="2"/>
    </row>
    <row r="26134" spans="4:20" x14ac:dyDescent="0.2">
      <c r="D26134" s="2"/>
      <c r="E26134" s="2"/>
      <c r="F26134" s="2"/>
      <c r="G26134" s="2"/>
      <c r="O26134" s="2"/>
      <c r="Q26134" s="2"/>
      <c r="R26134" s="2"/>
      <c r="S26134" s="2"/>
      <c r="T26134" s="2"/>
    </row>
    <row r="26135" spans="4:20" x14ac:dyDescent="0.2">
      <c r="D26135" s="2"/>
      <c r="E26135" s="2"/>
      <c r="F26135" s="2"/>
      <c r="G26135" s="2"/>
      <c r="O26135" s="2"/>
      <c r="Q26135" s="2"/>
      <c r="R26135" s="2"/>
      <c r="S26135" s="2"/>
      <c r="T26135" s="2"/>
    </row>
    <row r="26136" spans="4:20" x14ac:dyDescent="0.2">
      <c r="D26136" s="2"/>
      <c r="E26136" s="2"/>
      <c r="F26136" s="2"/>
      <c r="G26136" s="2"/>
      <c r="O26136" s="2"/>
      <c r="Q26136" s="2"/>
      <c r="R26136" s="2"/>
      <c r="S26136" s="2"/>
      <c r="T26136" s="2"/>
    </row>
    <row r="26137" spans="4:20" x14ac:dyDescent="0.2">
      <c r="D26137" s="2"/>
      <c r="E26137" s="2"/>
      <c r="F26137" s="2"/>
      <c r="G26137" s="2"/>
      <c r="O26137" s="2"/>
      <c r="Q26137" s="2"/>
      <c r="R26137" s="2"/>
      <c r="S26137" s="2"/>
      <c r="T26137" s="2"/>
    </row>
    <row r="26138" spans="4:20" x14ac:dyDescent="0.2">
      <c r="D26138" s="2"/>
      <c r="E26138" s="2"/>
      <c r="F26138" s="2"/>
      <c r="G26138" s="2"/>
      <c r="O26138" s="2"/>
      <c r="Q26138" s="2"/>
      <c r="R26138" s="2"/>
      <c r="S26138" s="2"/>
      <c r="T26138" s="2"/>
    </row>
    <row r="26139" spans="4:20" x14ac:dyDescent="0.2">
      <c r="D26139" s="2"/>
      <c r="E26139" s="2"/>
      <c r="F26139" s="2"/>
      <c r="G26139" s="2"/>
      <c r="O26139" s="2"/>
      <c r="Q26139" s="2"/>
      <c r="R26139" s="2"/>
      <c r="S26139" s="2"/>
      <c r="T26139" s="2"/>
    </row>
    <row r="26140" spans="4:20" x14ac:dyDescent="0.2">
      <c r="D26140" s="2"/>
      <c r="E26140" s="2"/>
      <c r="F26140" s="2"/>
      <c r="G26140" s="2"/>
      <c r="O26140" s="2"/>
      <c r="Q26140" s="2"/>
      <c r="R26140" s="2"/>
      <c r="S26140" s="2"/>
      <c r="T26140" s="2"/>
    </row>
    <row r="26141" spans="4:20" x14ac:dyDescent="0.2">
      <c r="D26141" s="2"/>
      <c r="E26141" s="2"/>
      <c r="F26141" s="2"/>
      <c r="G26141" s="2"/>
      <c r="O26141" s="2"/>
      <c r="Q26141" s="2"/>
      <c r="R26141" s="2"/>
      <c r="S26141" s="2"/>
      <c r="T26141" s="2"/>
    </row>
    <row r="26142" spans="4:20" x14ac:dyDescent="0.2">
      <c r="D26142" s="2"/>
      <c r="E26142" s="2"/>
      <c r="F26142" s="2"/>
      <c r="G26142" s="2"/>
      <c r="O26142" s="2"/>
      <c r="Q26142" s="2"/>
      <c r="R26142" s="2"/>
      <c r="S26142" s="2"/>
      <c r="T26142" s="2"/>
    </row>
    <row r="26143" spans="4:20" x14ac:dyDescent="0.2">
      <c r="D26143" s="2"/>
      <c r="E26143" s="2"/>
      <c r="F26143" s="2"/>
      <c r="G26143" s="2"/>
      <c r="O26143" s="2"/>
      <c r="Q26143" s="2"/>
      <c r="R26143" s="2"/>
      <c r="S26143" s="2"/>
      <c r="T26143" s="2"/>
    </row>
    <row r="26144" spans="4:20" x14ac:dyDescent="0.2">
      <c r="D26144" s="2"/>
      <c r="E26144" s="2"/>
      <c r="F26144" s="2"/>
      <c r="G26144" s="2"/>
      <c r="O26144" s="2"/>
      <c r="Q26144" s="2"/>
      <c r="R26144" s="2"/>
      <c r="S26144" s="2"/>
      <c r="T26144" s="2"/>
    </row>
    <row r="26145" spans="4:20" x14ac:dyDescent="0.2">
      <c r="D26145" s="2"/>
      <c r="E26145" s="2"/>
      <c r="F26145" s="2"/>
      <c r="G26145" s="2"/>
      <c r="O26145" s="2"/>
      <c r="Q26145" s="2"/>
      <c r="R26145" s="2"/>
      <c r="S26145" s="2"/>
      <c r="T26145" s="2"/>
    </row>
    <row r="26146" spans="4:20" x14ac:dyDescent="0.2">
      <c r="D26146" s="2"/>
      <c r="E26146" s="2"/>
      <c r="F26146" s="2"/>
      <c r="G26146" s="2"/>
      <c r="O26146" s="2"/>
      <c r="Q26146" s="2"/>
      <c r="R26146" s="2"/>
      <c r="S26146" s="2"/>
      <c r="T26146" s="2"/>
    </row>
    <row r="26147" spans="4:20" x14ac:dyDescent="0.2">
      <c r="D26147" s="2"/>
      <c r="E26147" s="2"/>
      <c r="F26147" s="2"/>
      <c r="G26147" s="2"/>
      <c r="O26147" s="2"/>
      <c r="Q26147" s="2"/>
      <c r="R26147" s="2"/>
      <c r="S26147" s="2"/>
      <c r="T26147" s="2"/>
    </row>
    <row r="26148" spans="4:20" x14ac:dyDescent="0.2">
      <c r="D26148" s="2"/>
      <c r="E26148" s="2"/>
      <c r="F26148" s="2"/>
      <c r="G26148" s="2"/>
      <c r="O26148" s="2"/>
      <c r="Q26148" s="2"/>
      <c r="R26148" s="2"/>
      <c r="S26148" s="2"/>
      <c r="T26148" s="2"/>
    </row>
    <row r="26149" spans="4:20" x14ac:dyDescent="0.2">
      <c r="D26149" s="2"/>
      <c r="E26149" s="2"/>
      <c r="F26149" s="2"/>
      <c r="G26149" s="2"/>
      <c r="O26149" s="2"/>
      <c r="Q26149" s="2"/>
      <c r="R26149" s="2"/>
      <c r="S26149" s="2"/>
      <c r="T26149" s="2"/>
    </row>
    <row r="26150" spans="4:20" x14ac:dyDescent="0.2">
      <c r="D26150" s="2"/>
      <c r="E26150" s="2"/>
      <c r="F26150" s="2"/>
      <c r="G26150" s="2"/>
      <c r="O26150" s="2"/>
      <c r="Q26150" s="2"/>
      <c r="R26150" s="2"/>
      <c r="S26150" s="2"/>
      <c r="T26150" s="2"/>
    </row>
    <row r="26151" spans="4:20" x14ac:dyDescent="0.2">
      <c r="D26151" s="2"/>
      <c r="E26151" s="2"/>
      <c r="F26151" s="2"/>
      <c r="G26151" s="2"/>
      <c r="O26151" s="2"/>
      <c r="Q26151" s="2"/>
      <c r="R26151" s="2"/>
      <c r="S26151" s="2"/>
      <c r="T26151" s="2"/>
    </row>
    <row r="26152" spans="4:20" x14ac:dyDescent="0.2">
      <c r="D26152" s="2"/>
      <c r="E26152" s="2"/>
      <c r="F26152" s="2"/>
      <c r="G26152" s="2"/>
      <c r="O26152" s="2"/>
      <c r="Q26152" s="2"/>
      <c r="R26152" s="2"/>
      <c r="S26152" s="2"/>
      <c r="T26152" s="2"/>
    </row>
    <row r="26153" spans="4:20" x14ac:dyDescent="0.2">
      <c r="D26153" s="2"/>
      <c r="E26153" s="2"/>
      <c r="F26153" s="2"/>
      <c r="G26153" s="2"/>
      <c r="O26153" s="2"/>
      <c r="Q26153" s="2"/>
      <c r="R26153" s="2"/>
      <c r="S26153" s="2"/>
      <c r="T26153" s="2"/>
    </row>
    <row r="26154" spans="4:20" x14ac:dyDescent="0.2">
      <c r="D26154" s="2"/>
      <c r="E26154" s="2"/>
      <c r="F26154" s="2"/>
      <c r="G26154" s="2"/>
      <c r="O26154" s="2"/>
      <c r="Q26154" s="2"/>
      <c r="R26154" s="2"/>
      <c r="S26154" s="2"/>
      <c r="T26154" s="2"/>
    </row>
    <row r="26155" spans="4:20" x14ac:dyDescent="0.2">
      <c r="D26155" s="2"/>
      <c r="E26155" s="2"/>
      <c r="F26155" s="2"/>
      <c r="G26155" s="2"/>
      <c r="O26155" s="2"/>
      <c r="Q26155" s="2"/>
      <c r="R26155" s="2"/>
      <c r="S26155" s="2"/>
      <c r="T26155" s="2"/>
    </row>
    <row r="26156" spans="4:20" x14ac:dyDescent="0.2">
      <c r="D26156" s="2"/>
      <c r="E26156" s="2"/>
      <c r="F26156" s="2"/>
      <c r="G26156" s="2"/>
      <c r="O26156" s="2"/>
      <c r="Q26156" s="2"/>
      <c r="R26156" s="2"/>
      <c r="S26156" s="2"/>
      <c r="T26156" s="2"/>
    </row>
    <row r="26157" spans="4:20" x14ac:dyDescent="0.2">
      <c r="D26157" s="2"/>
      <c r="E26157" s="2"/>
      <c r="F26157" s="2"/>
      <c r="G26157" s="2"/>
      <c r="O26157" s="2"/>
      <c r="Q26157" s="2"/>
      <c r="R26157" s="2"/>
      <c r="S26157" s="2"/>
      <c r="T26157" s="2"/>
    </row>
    <row r="26158" spans="4:20" x14ac:dyDescent="0.2">
      <c r="D26158" s="2"/>
      <c r="E26158" s="2"/>
      <c r="F26158" s="2"/>
      <c r="G26158" s="2"/>
      <c r="O26158" s="2"/>
      <c r="Q26158" s="2"/>
      <c r="R26158" s="2"/>
      <c r="S26158" s="2"/>
      <c r="T26158" s="2"/>
    </row>
    <row r="26159" spans="4:20" x14ac:dyDescent="0.2">
      <c r="D26159" s="2"/>
      <c r="E26159" s="2"/>
      <c r="F26159" s="2"/>
      <c r="G26159" s="2"/>
      <c r="O26159" s="2"/>
      <c r="Q26159" s="2"/>
      <c r="R26159" s="2"/>
      <c r="S26159" s="2"/>
      <c r="T26159" s="2"/>
    </row>
    <row r="26160" spans="4:20" x14ac:dyDescent="0.2">
      <c r="D26160" s="2"/>
      <c r="E26160" s="2"/>
      <c r="F26160" s="2"/>
      <c r="G26160" s="2"/>
      <c r="O26160" s="2"/>
      <c r="Q26160" s="2"/>
      <c r="R26160" s="2"/>
      <c r="S26160" s="2"/>
      <c r="T26160" s="2"/>
    </row>
    <row r="26161" spans="4:20" x14ac:dyDescent="0.2">
      <c r="D26161" s="2"/>
      <c r="E26161" s="2"/>
      <c r="F26161" s="2"/>
      <c r="G26161" s="2"/>
      <c r="O26161" s="2"/>
      <c r="Q26161" s="2"/>
      <c r="R26161" s="2"/>
      <c r="S26161" s="2"/>
      <c r="T26161" s="2"/>
    </row>
    <row r="26162" spans="4:20" x14ac:dyDescent="0.2">
      <c r="D26162" s="2"/>
      <c r="E26162" s="2"/>
      <c r="F26162" s="2"/>
      <c r="G26162" s="2"/>
      <c r="O26162" s="2"/>
      <c r="Q26162" s="2"/>
      <c r="R26162" s="2"/>
      <c r="S26162" s="2"/>
      <c r="T26162" s="2"/>
    </row>
    <row r="26163" spans="4:20" x14ac:dyDescent="0.2">
      <c r="D26163" s="2"/>
      <c r="E26163" s="2"/>
      <c r="F26163" s="2"/>
      <c r="G26163" s="2"/>
      <c r="O26163" s="2"/>
      <c r="Q26163" s="2"/>
      <c r="R26163" s="2"/>
      <c r="S26163" s="2"/>
      <c r="T26163" s="2"/>
    </row>
    <row r="26164" spans="4:20" x14ac:dyDescent="0.2">
      <c r="D26164" s="2"/>
      <c r="E26164" s="2"/>
      <c r="F26164" s="2"/>
      <c r="G26164" s="2"/>
      <c r="O26164" s="2"/>
      <c r="Q26164" s="2"/>
      <c r="R26164" s="2"/>
      <c r="S26164" s="2"/>
      <c r="T26164" s="2"/>
    </row>
    <row r="26165" spans="4:20" x14ac:dyDescent="0.2">
      <c r="D26165" s="2"/>
      <c r="E26165" s="2"/>
      <c r="F26165" s="2"/>
      <c r="G26165" s="2"/>
      <c r="O26165" s="2"/>
      <c r="Q26165" s="2"/>
      <c r="R26165" s="2"/>
      <c r="S26165" s="2"/>
      <c r="T26165" s="2"/>
    </row>
    <row r="26166" spans="4:20" x14ac:dyDescent="0.2">
      <c r="D26166" s="2"/>
      <c r="E26166" s="2"/>
      <c r="F26166" s="2"/>
      <c r="G26166" s="2"/>
      <c r="O26166" s="2"/>
      <c r="Q26166" s="2"/>
      <c r="R26166" s="2"/>
      <c r="S26166" s="2"/>
      <c r="T26166" s="2"/>
    </row>
    <row r="26167" spans="4:20" x14ac:dyDescent="0.2">
      <c r="D26167" s="2"/>
      <c r="E26167" s="2"/>
      <c r="F26167" s="2"/>
      <c r="G26167" s="2"/>
      <c r="O26167" s="2"/>
      <c r="Q26167" s="2"/>
      <c r="R26167" s="2"/>
      <c r="S26167" s="2"/>
      <c r="T26167" s="2"/>
    </row>
    <row r="26168" spans="4:20" x14ac:dyDescent="0.2">
      <c r="D26168" s="2"/>
      <c r="E26168" s="2"/>
      <c r="F26168" s="2"/>
      <c r="G26168" s="2"/>
      <c r="O26168" s="2"/>
      <c r="Q26168" s="2"/>
      <c r="R26168" s="2"/>
      <c r="S26168" s="2"/>
      <c r="T26168" s="2"/>
    </row>
    <row r="26169" spans="4:20" x14ac:dyDescent="0.2">
      <c r="D26169" s="2"/>
      <c r="E26169" s="2"/>
      <c r="F26169" s="2"/>
      <c r="G26169" s="2"/>
      <c r="O26169" s="2"/>
      <c r="Q26169" s="2"/>
      <c r="R26169" s="2"/>
      <c r="S26169" s="2"/>
      <c r="T26169" s="2"/>
    </row>
    <row r="26170" spans="4:20" x14ac:dyDescent="0.2">
      <c r="D26170" s="2"/>
      <c r="E26170" s="2"/>
      <c r="F26170" s="2"/>
      <c r="G26170" s="2"/>
      <c r="O26170" s="2"/>
      <c r="Q26170" s="2"/>
      <c r="R26170" s="2"/>
      <c r="S26170" s="2"/>
      <c r="T26170" s="2"/>
    </row>
    <row r="26171" spans="4:20" x14ac:dyDescent="0.2">
      <c r="D26171" s="2"/>
      <c r="E26171" s="2"/>
      <c r="F26171" s="2"/>
      <c r="G26171" s="2"/>
      <c r="O26171" s="2"/>
      <c r="Q26171" s="2"/>
      <c r="R26171" s="2"/>
      <c r="S26171" s="2"/>
      <c r="T26171" s="2"/>
    </row>
    <row r="26172" spans="4:20" x14ac:dyDescent="0.2">
      <c r="D26172" s="2"/>
      <c r="E26172" s="2"/>
      <c r="F26172" s="2"/>
      <c r="G26172" s="2"/>
      <c r="O26172" s="2"/>
      <c r="Q26172" s="2"/>
      <c r="R26172" s="2"/>
      <c r="S26172" s="2"/>
      <c r="T26172" s="2"/>
    </row>
    <row r="26173" spans="4:20" x14ac:dyDescent="0.2">
      <c r="D26173" s="2"/>
      <c r="E26173" s="2"/>
      <c r="F26173" s="2"/>
      <c r="G26173" s="2"/>
      <c r="O26173" s="2"/>
      <c r="Q26173" s="2"/>
      <c r="R26173" s="2"/>
      <c r="S26173" s="2"/>
      <c r="T26173" s="2"/>
    </row>
    <row r="26174" spans="4:20" x14ac:dyDescent="0.2">
      <c r="D26174" s="2"/>
      <c r="E26174" s="2"/>
      <c r="F26174" s="2"/>
      <c r="G26174" s="2"/>
      <c r="O26174" s="2"/>
      <c r="Q26174" s="2"/>
      <c r="R26174" s="2"/>
      <c r="S26174" s="2"/>
      <c r="T26174" s="2"/>
    </row>
    <row r="26175" spans="4:20" x14ac:dyDescent="0.2">
      <c r="D26175" s="2"/>
      <c r="E26175" s="2"/>
      <c r="F26175" s="2"/>
      <c r="G26175" s="2"/>
      <c r="O26175" s="2"/>
      <c r="Q26175" s="2"/>
      <c r="R26175" s="2"/>
      <c r="S26175" s="2"/>
      <c r="T26175" s="2"/>
    </row>
    <row r="26176" spans="4:20" x14ac:dyDescent="0.2">
      <c r="D26176" s="2"/>
      <c r="E26176" s="2"/>
      <c r="F26176" s="2"/>
      <c r="G26176" s="2"/>
      <c r="O26176" s="2"/>
      <c r="Q26176" s="2"/>
      <c r="R26176" s="2"/>
      <c r="S26176" s="2"/>
      <c r="T26176" s="2"/>
    </row>
    <row r="26177" spans="4:20" x14ac:dyDescent="0.2">
      <c r="D26177" s="2"/>
      <c r="E26177" s="2"/>
      <c r="F26177" s="2"/>
      <c r="G26177" s="2"/>
      <c r="O26177" s="2"/>
      <c r="Q26177" s="2"/>
      <c r="R26177" s="2"/>
      <c r="S26177" s="2"/>
      <c r="T26177" s="2"/>
    </row>
    <row r="26178" spans="4:20" x14ac:dyDescent="0.2">
      <c r="D26178" s="2"/>
      <c r="E26178" s="2"/>
      <c r="F26178" s="2"/>
      <c r="G26178" s="2"/>
      <c r="O26178" s="2"/>
      <c r="Q26178" s="2"/>
      <c r="R26178" s="2"/>
      <c r="S26178" s="2"/>
      <c r="T26178" s="2"/>
    </row>
    <row r="26179" spans="4:20" x14ac:dyDescent="0.2">
      <c r="D26179" s="2"/>
      <c r="E26179" s="2"/>
      <c r="F26179" s="2"/>
      <c r="G26179" s="2"/>
      <c r="O26179" s="2"/>
      <c r="Q26179" s="2"/>
      <c r="R26179" s="2"/>
      <c r="S26179" s="2"/>
      <c r="T26179" s="2"/>
    </row>
    <row r="26180" spans="4:20" x14ac:dyDescent="0.2">
      <c r="D26180" s="2"/>
      <c r="E26180" s="2"/>
      <c r="F26180" s="2"/>
      <c r="G26180" s="2"/>
      <c r="O26180" s="2"/>
      <c r="Q26180" s="2"/>
      <c r="R26180" s="2"/>
      <c r="S26180" s="2"/>
      <c r="T26180" s="2"/>
    </row>
    <row r="26181" spans="4:20" x14ac:dyDescent="0.2">
      <c r="D26181" s="2"/>
      <c r="E26181" s="2"/>
      <c r="F26181" s="2"/>
      <c r="G26181" s="2"/>
      <c r="O26181" s="2"/>
      <c r="Q26181" s="2"/>
      <c r="R26181" s="2"/>
      <c r="S26181" s="2"/>
      <c r="T26181" s="2"/>
    </row>
    <row r="26182" spans="4:20" x14ac:dyDescent="0.2">
      <c r="D26182" s="2"/>
      <c r="E26182" s="2"/>
      <c r="F26182" s="2"/>
      <c r="G26182" s="2"/>
      <c r="O26182" s="2"/>
      <c r="Q26182" s="2"/>
      <c r="R26182" s="2"/>
      <c r="S26182" s="2"/>
      <c r="T26182" s="2"/>
    </row>
    <row r="26183" spans="4:20" x14ac:dyDescent="0.2">
      <c r="D26183" s="2"/>
      <c r="E26183" s="2"/>
      <c r="F26183" s="2"/>
      <c r="G26183" s="2"/>
      <c r="O26183" s="2"/>
      <c r="Q26183" s="2"/>
      <c r="R26183" s="2"/>
      <c r="S26183" s="2"/>
      <c r="T26183" s="2"/>
    </row>
    <row r="26184" spans="4:20" x14ac:dyDescent="0.2">
      <c r="D26184" s="2"/>
      <c r="E26184" s="2"/>
      <c r="F26184" s="2"/>
      <c r="G26184" s="2"/>
      <c r="O26184" s="2"/>
      <c r="Q26184" s="2"/>
      <c r="R26184" s="2"/>
      <c r="S26184" s="2"/>
      <c r="T26184" s="2"/>
    </row>
    <row r="26185" spans="4:20" x14ac:dyDescent="0.2">
      <c r="D26185" s="2"/>
      <c r="E26185" s="2"/>
      <c r="F26185" s="2"/>
      <c r="G26185" s="2"/>
      <c r="O26185" s="2"/>
      <c r="Q26185" s="2"/>
      <c r="R26185" s="2"/>
      <c r="S26185" s="2"/>
      <c r="T26185" s="2"/>
    </row>
    <row r="26186" spans="4:20" x14ac:dyDescent="0.2">
      <c r="D26186" s="2"/>
      <c r="E26186" s="2"/>
      <c r="F26186" s="2"/>
      <c r="G26186" s="2"/>
      <c r="O26186" s="2"/>
      <c r="Q26186" s="2"/>
      <c r="R26186" s="2"/>
      <c r="S26186" s="2"/>
      <c r="T26186" s="2"/>
    </row>
    <row r="26187" spans="4:20" x14ac:dyDescent="0.2">
      <c r="D26187" s="2"/>
      <c r="E26187" s="2"/>
      <c r="F26187" s="2"/>
      <c r="G26187" s="2"/>
      <c r="O26187" s="2"/>
      <c r="Q26187" s="2"/>
      <c r="R26187" s="2"/>
      <c r="S26187" s="2"/>
      <c r="T26187" s="2"/>
    </row>
    <row r="26188" spans="4:20" x14ac:dyDescent="0.2">
      <c r="D26188" s="2"/>
      <c r="E26188" s="2"/>
      <c r="F26188" s="2"/>
      <c r="G26188" s="2"/>
      <c r="O26188" s="2"/>
      <c r="Q26188" s="2"/>
      <c r="R26188" s="2"/>
      <c r="S26188" s="2"/>
      <c r="T26188" s="2"/>
    </row>
    <row r="26189" spans="4:20" x14ac:dyDescent="0.2">
      <c r="D26189" s="2"/>
      <c r="E26189" s="2"/>
      <c r="F26189" s="2"/>
      <c r="G26189" s="2"/>
      <c r="O26189" s="2"/>
      <c r="Q26189" s="2"/>
      <c r="R26189" s="2"/>
      <c r="S26189" s="2"/>
      <c r="T26189" s="2"/>
    </row>
    <row r="26190" spans="4:20" x14ac:dyDescent="0.2">
      <c r="D26190" s="2"/>
      <c r="E26190" s="2"/>
      <c r="F26190" s="2"/>
      <c r="G26190" s="2"/>
      <c r="O26190" s="2"/>
      <c r="Q26190" s="2"/>
      <c r="R26190" s="2"/>
      <c r="S26190" s="2"/>
      <c r="T26190" s="2"/>
    </row>
    <row r="26191" spans="4:20" x14ac:dyDescent="0.2">
      <c r="D26191" s="2"/>
      <c r="E26191" s="2"/>
      <c r="F26191" s="2"/>
      <c r="G26191" s="2"/>
      <c r="O26191" s="2"/>
      <c r="Q26191" s="2"/>
      <c r="R26191" s="2"/>
      <c r="S26191" s="2"/>
      <c r="T26191" s="2"/>
    </row>
    <row r="26192" spans="4:20" x14ac:dyDescent="0.2">
      <c r="D26192" s="2"/>
      <c r="E26192" s="2"/>
      <c r="F26192" s="2"/>
      <c r="G26192" s="2"/>
      <c r="O26192" s="2"/>
      <c r="Q26192" s="2"/>
      <c r="R26192" s="2"/>
      <c r="S26192" s="2"/>
      <c r="T26192" s="2"/>
    </row>
    <row r="26193" spans="4:20" x14ac:dyDescent="0.2">
      <c r="D26193" s="2"/>
      <c r="E26193" s="2"/>
      <c r="F26193" s="2"/>
      <c r="G26193" s="2"/>
      <c r="O26193" s="2"/>
      <c r="Q26193" s="2"/>
      <c r="R26193" s="2"/>
      <c r="S26193" s="2"/>
      <c r="T26193" s="2"/>
    </row>
    <row r="26194" spans="4:20" x14ac:dyDescent="0.2">
      <c r="D26194" s="2"/>
      <c r="E26194" s="2"/>
      <c r="F26194" s="2"/>
      <c r="G26194" s="2"/>
      <c r="O26194" s="2"/>
      <c r="Q26194" s="2"/>
      <c r="R26194" s="2"/>
      <c r="S26194" s="2"/>
      <c r="T26194" s="2"/>
    </row>
    <row r="26195" spans="4:20" x14ac:dyDescent="0.2">
      <c r="D26195" s="2"/>
      <c r="E26195" s="2"/>
      <c r="F26195" s="2"/>
      <c r="G26195" s="2"/>
      <c r="O26195" s="2"/>
      <c r="Q26195" s="2"/>
      <c r="R26195" s="2"/>
      <c r="S26195" s="2"/>
      <c r="T26195" s="2"/>
    </row>
    <row r="26196" spans="4:20" x14ac:dyDescent="0.2">
      <c r="D26196" s="2"/>
      <c r="E26196" s="2"/>
      <c r="F26196" s="2"/>
      <c r="G26196" s="2"/>
      <c r="O26196" s="2"/>
      <c r="Q26196" s="2"/>
      <c r="R26196" s="2"/>
      <c r="S26196" s="2"/>
      <c r="T26196" s="2"/>
    </row>
    <row r="26197" spans="4:20" x14ac:dyDescent="0.2">
      <c r="D26197" s="2"/>
      <c r="E26197" s="2"/>
      <c r="F26197" s="2"/>
      <c r="G26197" s="2"/>
      <c r="O26197" s="2"/>
      <c r="Q26197" s="2"/>
      <c r="R26197" s="2"/>
      <c r="S26197" s="2"/>
      <c r="T26197" s="2"/>
    </row>
    <row r="26198" spans="4:20" x14ac:dyDescent="0.2">
      <c r="D26198" s="2"/>
      <c r="E26198" s="2"/>
      <c r="F26198" s="2"/>
      <c r="G26198" s="2"/>
      <c r="O26198" s="2"/>
      <c r="Q26198" s="2"/>
      <c r="R26198" s="2"/>
      <c r="S26198" s="2"/>
      <c r="T26198" s="2"/>
    </row>
    <row r="26199" spans="4:20" x14ac:dyDescent="0.2">
      <c r="D26199" s="2"/>
      <c r="E26199" s="2"/>
      <c r="F26199" s="2"/>
      <c r="G26199" s="2"/>
      <c r="O26199" s="2"/>
      <c r="Q26199" s="2"/>
      <c r="R26199" s="2"/>
      <c r="S26199" s="2"/>
      <c r="T26199" s="2"/>
    </row>
    <row r="26200" spans="4:20" x14ac:dyDescent="0.2">
      <c r="D26200" s="2"/>
      <c r="E26200" s="2"/>
      <c r="F26200" s="2"/>
      <c r="G26200" s="2"/>
      <c r="O26200" s="2"/>
      <c r="Q26200" s="2"/>
      <c r="R26200" s="2"/>
      <c r="S26200" s="2"/>
      <c r="T26200" s="2"/>
    </row>
    <row r="26201" spans="4:20" x14ac:dyDescent="0.2">
      <c r="D26201" s="2"/>
      <c r="E26201" s="2"/>
      <c r="F26201" s="2"/>
      <c r="G26201" s="2"/>
      <c r="O26201" s="2"/>
      <c r="Q26201" s="2"/>
      <c r="R26201" s="2"/>
      <c r="S26201" s="2"/>
      <c r="T26201" s="2"/>
    </row>
    <row r="26202" spans="4:20" x14ac:dyDescent="0.2">
      <c r="D26202" s="2"/>
      <c r="E26202" s="2"/>
      <c r="F26202" s="2"/>
      <c r="G26202" s="2"/>
      <c r="O26202" s="2"/>
      <c r="Q26202" s="2"/>
      <c r="R26202" s="2"/>
      <c r="S26202" s="2"/>
      <c r="T26202" s="2"/>
    </row>
    <row r="26203" spans="4:20" x14ac:dyDescent="0.2">
      <c r="D26203" s="2"/>
      <c r="E26203" s="2"/>
      <c r="F26203" s="2"/>
      <c r="G26203" s="2"/>
      <c r="O26203" s="2"/>
      <c r="Q26203" s="2"/>
      <c r="R26203" s="2"/>
      <c r="S26203" s="2"/>
      <c r="T26203" s="2"/>
    </row>
    <row r="26204" spans="4:20" x14ac:dyDescent="0.2">
      <c r="D26204" s="2"/>
      <c r="E26204" s="2"/>
      <c r="F26204" s="2"/>
      <c r="G26204" s="2"/>
      <c r="O26204" s="2"/>
      <c r="Q26204" s="2"/>
      <c r="R26204" s="2"/>
      <c r="S26204" s="2"/>
      <c r="T26204" s="2"/>
    </row>
    <row r="26205" spans="4:20" x14ac:dyDescent="0.2">
      <c r="D26205" s="2"/>
      <c r="E26205" s="2"/>
      <c r="F26205" s="2"/>
      <c r="G26205" s="2"/>
      <c r="O26205" s="2"/>
      <c r="Q26205" s="2"/>
      <c r="R26205" s="2"/>
      <c r="S26205" s="2"/>
      <c r="T26205" s="2"/>
    </row>
    <row r="26206" spans="4:20" x14ac:dyDescent="0.2">
      <c r="D26206" s="2"/>
      <c r="E26206" s="2"/>
      <c r="F26206" s="2"/>
      <c r="G26206" s="2"/>
      <c r="O26206" s="2"/>
      <c r="Q26206" s="2"/>
      <c r="R26206" s="2"/>
      <c r="S26206" s="2"/>
      <c r="T26206" s="2"/>
    </row>
    <row r="26207" spans="4:20" x14ac:dyDescent="0.2">
      <c r="D26207" s="2"/>
      <c r="E26207" s="2"/>
      <c r="F26207" s="2"/>
      <c r="G26207" s="2"/>
      <c r="O26207" s="2"/>
      <c r="Q26207" s="2"/>
      <c r="R26207" s="2"/>
      <c r="S26207" s="2"/>
      <c r="T26207" s="2"/>
    </row>
    <row r="26208" spans="4:20" x14ac:dyDescent="0.2">
      <c r="D26208" s="2"/>
      <c r="E26208" s="2"/>
      <c r="F26208" s="2"/>
      <c r="G26208" s="2"/>
      <c r="O26208" s="2"/>
      <c r="Q26208" s="2"/>
      <c r="R26208" s="2"/>
      <c r="S26208" s="2"/>
      <c r="T26208" s="2"/>
    </row>
    <row r="26209" spans="4:20" x14ac:dyDescent="0.2">
      <c r="D26209" s="2"/>
      <c r="E26209" s="2"/>
      <c r="F26209" s="2"/>
      <c r="G26209" s="2"/>
      <c r="O26209" s="2"/>
      <c r="Q26209" s="2"/>
      <c r="R26209" s="2"/>
      <c r="S26209" s="2"/>
      <c r="T26209" s="2"/>
    </row>
    <row r="26210" spans="4:20" x14ac:dyDescent="0.2">
      <c r="D26210" s="2"/>
      <c r="E26210" s="2"/>
      <c r="F26210" s="2"/>
      <c r="G26210" s="2"/>
      <c r="O26210" s="2"/>
      <c r="Q26210" s="2"/>
      <c r="R26210" s="2"/>
      <c r="S26210" s="2"/>
      <c r="T26210" s="2"/>
    </row>
    <row r="26211" spans="4:20" x14ac:dyDescent="0.2">
      <c r="D26211" s="2"/>
      <c r="E26211" s="2"/>
      <c r="F26211" s="2"/>
      <c r="G26211" s="2"/>
      <c r="O26211" s="2"/>
      <c r="Q26211" s="2"/>
      <c r="R26211" s="2"/>
      <c r="S26211" s="2"/>
      <c r="T26211" s="2"/>
    </row>
    <row r="26212" spans="4:20" x14ac:dyDescent="0.2">
      <c r="D26212" s="2"/>
      <c r="E26212" s="2"/>
      <c r="F26212" s="2"/>
      <c r="G26212" s="2"/>
      <c r="O26212" s="2"/>
      <c r="Q26212" s="2"/>
      <c r="R26212" s="2"/>
      <c r="S26212" s="2"/>
      <c r="T26212" s="2"/>
    </row>
    <row r="26213" spans="4:20" x14ac:dyDescent="0.2">
      <c r="D26213" s="2"/>
      <c r="E26213" s="2"/>
      <c r="F26213" s="2"/>
      <c r="G26213" s="2"/>
      <c r="O26213" s="2"/>
      <c r="Q26213" s="2"/>
      <c r="R26213" s="2"/>
      <c r="S26213" s="2"/>
      <c r="T26213" s="2"/>
    </row>
    <row r="26214" spans="4:20" x14ac:dyDescent="0.2">
      <c r="D26214" s="2"/>
      <c r="E26214" s="2"/>
      <c r="F26214" s="2"/>
      <c r="G26214" s="2"/>
      <c r="O26214" s="2"/>
      <c r="Q26214" s="2"/>
      <c r="R26214" s="2"/>
      <c r="S26214" s="2"/>
      <c r="T26214" s="2"/>
    </row>
    <row r="26215" spans="4:20" x14ac:dyDescent="0.2">
      <c r="D26215" s="2"/>
      <c r="E26215" s="2"/>
      <c r="F26215" s="2"/>
      <c r="G26215" s="2"/>
      <c r="O26215" s="2"/>
      <c r="Q26215" s="2"/>
      <c r="R26215" s="2"/>
      <c r="S26215" s="2"/>
      <c r="T26215" s="2"/>
    </row>
    <row r="26216" spans="4:20" x14ac:dyDescent="0.2">
      <c r="D26216" s="2"/>
      <c r="E26216" s="2"/>
      <c r="F26216" s="2"/>
      <c r="G26216" s="2"/>
      <c r="O26216" s="2"/>
      <c r="Q26216" s="2"/>
      <c r="R26216" s="2"/>
      <c r="S26216" s="2"/>
      <c r="T26216" s="2"/>
    </row>
    <row r="26217" spans="4:20" x14ac:dyDescent="0.2">
      <c r="D26217" s="2"/>
      <c r="E26217" s="2"/>
      <c r="F26217" s="2"/>
      <c r="G26217" s="2"/>
      <c r="O26217" s="2"/>
      <c r="Q26217" s="2"/>
      <c r="R26217" s="2"/>
      <c r="S26217" s="2"/>
      <c r="T26217" s="2"/>
    </row>
    <row r="26218" spans="4:20" x14ac:dyDescent="0.2">
      <c r="D26218" s="2"/>
      <c r="E26218" s="2"/>
      <c r="F26218" s="2"/>
      <c r="G26218" s="2"/>
      <c r="O26218" s="2"/>
      <c r="Q26218" s="2"/>
      <c r="R26218" s="2"/>
      <c r="S26218" s="2"/>
      <c r="T26218" s="2"/>
    </row>
    <row r="26219" spans="4:20" x14ac:dyDescent="0.2">
      <c r="D26219" s="2"/>
      <c r="E26219" s="2"/>
      <c r="F26219" s="2"/>
      <c r="G26219" s="2"/>
      <c r="O26219" s="2"/>
      <c r="Q26219" s="2"/>
      <c r="R26219" s="2"/>
      <c r="S26219" s="2"/>
      <c r="T26219" s="2"/>
    </row>
    <row r="26220" spans="4:20" x14ac:dyDescent="0.2">
      <c r="D26220" s="2"/>
      <c r="E26220" s="2"/>
      <c r="F26220" s="2"/>
      <c r="G26220" s="2"/>
      <c r="O26220" s="2"/>
      <c r="Q26220" s="2"/>
      <c r="R26220" s="2"/>
      <c r="S26220" s="2"/>
      <c r="T26220" s="2"/>
    </row>
    <row r="26221" spans="4:20" x14ac:dyDescent="0.2">
      <c r="D26221" s="2"/>
      <c r="E26221" s="2"/>
      <c r="F26221" s="2"/>
      <c r="G26221" s="2"/>
      <c r="O26221" s="2"/>
      <c r="Q26221" s="2"/>
      <c r="R26221" s="2"/>
      <c r="S26221" s="2"/>
      <c r="T26221" s="2"/>
    </row>
    <row r="26222" spans="4:20" x14ac:dyDescent="0.2">
      <c r="D26222" s="2"/>
      <c r="E26222" s="2"/>
      <c r="F26222" s="2"/>
      <c r="G26222" s="2"/>
      <c r="O26222" s="2"/>
      <c r="Q26222" s="2"/>
      <c r="R26222" s="2"/>
      <c r="S26222" s="2"/>
      <c r="T26222" s="2"/>
    </row>
    <row r="26223" spans="4:20" x14ac:dyDescent="0.2">
      <c r="D26223" s="2"/>
      <c r="E26223" s="2"/>
      <c r="F26223" s="2"/>
      <c r="G26223" s="2"/>
      <c r="O26223" s="2"/>
      <c r="Q26223" s="2"/>
      <c r="R26223" s="2"/>
      <c r="S26223" s="2"/>
      <c r="T26223" s="2"/>
    </row>
    <row r="26224" spans="4:20" x14ac:dyDescent="0.2">
      <c r="D26224" s="2"/>
      <c r="E26224" s="2"/>
      <c r="F26224" s="2"/>
      <c r="G26224" s="2"/>
      <c r="O26224" s="2"/>
      <c r="Q26224" s="2"/>
      <c r="R26224" s="2"/>
      <c r="S26224" s="2"/>
      <c r="T26224" s="2"/>
    </row>
    <row r="26225" spans="4:20" x14ac:dyDescent="0.2">
      <c r="D26225" s="2"/>
      <c r="E26225" s="2"/>
      <c r="F26225" s="2"/>
      <c r="G26225" s="2"/>
      <c r="O26225" s="2"/>
      <c r="Q26225" s="2"/>
      <c r="R26225" s="2"/>
      <c r="S26225" s="2"/>
      <c r="T26225" s="2"/>
    </row>
    <row r="26226" spans="4:20" x14ac:dyDescent="0.2">
      <c r="D26226" s="2"/>
      <c r="E26226" s="2"/>
      <c r="F26226" s="2"/>
      <c r="G26226" s="2"/>
      <c r="O26226" s="2"/>
      <c r="Q26226" s="2"/>
      <c r="R26226" s="2"/>
      <c r="S26226" s="2"/>
      <c r="T26226" s="2"/>
    </row>
    <row r="26227" spans="4:20" x14ac:dyDescent="0.2">
      <c r="D26227" s="2"/>
      <c r="E26227" s="2"/>
      <c r="F26227" s="2"/>
      <c r="G26227" s="2"/>
      <c r="O26227" s="2"/>
      <c r="Q26227" s="2"/>
      <c r="R26227" s="2"/>
      <c r="S26227" s="2"/>
      <c r="T26227" s="2"/>
    </row>
    <row r="26228" spans="4:20" x14ac:dyDescent="0.2">
      <c r="D26228" s="2"/>
      <c r="E26228" s="2"/>
      <c r="F26228" s="2"/>
      <c r="G26228" s="2"/>
      <c r="O26228" s="2"/>
      <c r="Q26228" s="2"/>
      <c r="R26228" s="2"/>
      <c r="S26228" s="2"/>
      <c r="T26228" s="2"/>
    </row>
    <row r="26229" spans="4:20" x14ac:dyDescent="0.2">
      <c r="D26229" s="2"/>
      <c r="E26229" s="2"/>
      <c r="F26229" s="2"/>
      <c r="G26229" s="2"/>
      <c r="O26229" s="2"/>
      <c r="Q26229" s="2"/>
      <c r="R26229" s="2"/>
      <c r="S26229" s="2"/>
      <c r="T26229" s="2"/>
    </row>
    <row r="26230" spans="4:20" x14ac:dyDescent="0.2">
      <c r="D26230" s="2"/>
      <c r="E26230" s="2"/>
      <c r="F26230" s="2"/>
      <c r="G26230" s="2"/>
      <c r="O26230" s="2"/>
      <c r="Q26230" s="2"/>
      <c r="R26230" s="2"/>
      <c r="S26230" s="2"/>
      <c r="T26230" s="2"/>
    </row>
    <row r="26231" spans="4:20" x14ac:dyDescent="0.2">
      <c r="D26231" s="2"/>
      <c r="E26231" s="2"/>
      <c r="F26231" s="2"/>
      <c r="G26231" s="2"/>
      <c r="O26231" s="2"/>
      <c r="Q26231" s="2"/>
      <c r="R26231" s="2"/>
      <c r="S26231" s="2"/>
      <c r="T26231" s="2"/>
    </row>
    <row r="26232" spans="4:20" x14ac:dyDescent="0.2">
      <c r="D26232" s="2"/>
      <c r="E26232" s="2"/>
      <c r="F26232" s="2"/>
      <c r="G26232" s="2"/>
      <c r="O26232" s="2"/>
      <c r="Q26232" s="2"/>
      <c r="R26232" s="2"/>
      <c r="S26232" s="2"/>
      <c r="T26232" s="2"/>
    </row>
    <row r="26233" spans="4:20" x14ac:dyDescent="0.2">
      <c r="D26233" s="2"/>
      <c r="E26233" s="2"/>
      <c r="F26233" s="2"/>
      <c r="G26233" s="2"/>
      <c r="O26233" s="2"/>
      <c r="Q26233" s="2"/>
      <c r="R26233" s="2"/>
      <c r="S26233" s="2"/>
      <c r="T26233" s="2"/>
    </row>
    <row r="26234" spans="4:20" x14ac:dyDescent="0.2">
      <c r="D26234" s="2"/>
      <c r="E26234" s="2"/>
      <c r="F26234" s="2"/>
      <c r="G26234" s="2"/>
      <c r="O26234" s="2"/>
      <c r="Q26234" s="2"/>
      <c r="R26234" s="2"/>
      <c r="S26234" s="2"/>
      <c r="T26234" s="2"/>
    </row>
    <row r="26235" spans="4:20" x14ac:dyDescent="0.2">
      <c r="D26235" s="2"/>
      <c r="E26235" s="2"/>
      <c r="F26235" s="2"/>
      <c r="G26235" s="2"/>
      <c r="O26235" s="2"/>
      <c r="Q26235" s="2"/>
      <c r="R26235" s="2"/>
      <c r="S26235" s="2"/>
      <c r="T26235" s="2"/>
    </row>
    <row r="26236" spans="4:20" x14ac:dyDescent="0.2">
      <c r="D26236" s="2"/>
      <c r="E26236" s="2"/>
      <c r="F26236" s="2"/>
      <c r="G26236" s="2"/>
      <c r="O26236" s="2"/>
      <c r="Q26236" s="2"/>
      <c r="R26236" s="2"/>
      <c r="S26236" s="2"/>
      <c r="T26236" s="2"/>
    </row>
    <row r="26237" spans="4:20" x14ac:dyDescent="0.2">
      <c r="D26237" s="2"/>
      <c r="E26237" s="2"/>
      <c r="F26237" s="2"/>
      <c r="G26237" s="2"/>
      <c r="O26237" s="2"/>
      <c r="Q26237" s="2"/>
      <c r="R26237" s="2"/>
      <c r="S26237" s="2"/>
      <c r="T26237" s="2"/>
    </row>
    <row r="26238" spans="4:20" x14ac:dyDescent="0.2">
      <c r="D26238" s="2"/>
      <c r="E26238" s="2"/>
      <c r="F26238" s="2"/>
      <c r="G26238" s="2"/>
      <c r="O26238" s="2"/>
      <c r="Q26238" s="2"/>
      <c r="R26238" s="2"/>
      <c r="S26238" s="2"/>
      <c r="T26238" s="2"/>
    </row>
    <row r="26239" spans="4:20" x14ac:dyDescent="0.2">
      <c r="D26239" s="2"/>
      <c r="E26239" s="2"/>
      <c r="F26239" s="2"/>
      <c r="G26239" s="2"/>
      <c r="O26239" s="2"/>
      <c r="Q26239" s="2"/>
      <c r="R26239" s="2"/>
      <c r="S26239" s="2"/>
      <c r="T26239" s="2"/>
    </row>
    <row r="26240" spans="4:20" x14ac:dyDescent="0.2">
      <c r="D26240" s="2"/>
      <c r="E26240" s="2"/>
      <c r="F26240" s="2"/>
      <c r="G26240" s="2"/>
      <c r="O26240" s="2"/>
      <c r="Q26240" s="2"/>
      <c r="R26240" s="2"/>
      <c r="S26240" s="2"/>
      <c r="T26240" s="2"/>
    </row>
    <row r="26241" spans="4:20" x14ac:dyDescent="0.2">
      <c r="D26241" s="2"/>
      <c r="E26241" s="2"/>
      <c r="F26241" s="2"/>
      <c r="G26241" s="2"/>
      <c r="O26241" s="2"/>
      <c r="Q26241" s="2"/>
      <c r="R26241" s="2"/>
      <c r="S26241" s="2"/>
      <c r="T26241" s="2"/>
    </row>
    <row r="26242" spans="4:20" x14ac:dyDescent="0.2">
      <c r="D26242" s="2"/>
      <c r="E26242" s="2"/>
      <c r="F26242" s="2"/>
      <c r="G26242" s="2"/>
      <c r="O26242" s="2"/>
      <c r="Q26242" s="2"/>
      <c r="R26242" s="2"/>
      <c r="S26242" s="2"/>
      <c r="T26242" s="2"/>
    </row>
    <row r="26243" spans="4:20" x14ac:dyDescent="0.2">
      <c r="D26243" s="2"/>
      <c r="E26243" s="2"/>
      <c r="F26243" s="2"/>
      <c r="G26243" s="2"/>
      <c r="O26243" s="2"/>
      <c r="Q26243" s="2"/>
      <c r="R26243" s="2"/>
      <c r="S26243" s="2"/>
      <c r="T26243" s="2"/>
    </row>
    <row r="26244" spans="4:20" x14ac:dyDescent="0.2">
      <c r="D26244" s="2"/>
      <c r="E26244" s="2"/>
      <c r="F26244" s="2"/>
      <c r="G26244" s="2"/>
      <c r="O26244" s="2"/>
      <c r="Q26244" s="2"/>
      <c r="R26244" s="2"/>
      <c r="S26244" s="2"/>
      <c r="T26244" s="2"/>
    </row>
    <row r="26245" spans="4:20" x14ac:dyDescent="0.2">
      <c r="D26245" s="2"/>
      <c r="E26245" s="2"/>
      <c r="F26245" s="2"/>
      <c r="G26245" s="2"/>
      <c r="O26245" s="2"/>
      <c r="Q26245" s="2"/>
      <c r="R26245" s="2"/>
      <c r="S26245" s="2"/>
      <c r="T26245" s="2"/>
    </row>
    <row r="26246" spans="4:20" x14ac:dyDescent="0.2">
      <c r="D26246" s="2"/>
      <c r="E26246" s="2"/>
      <c r="F26246" s="2"/>
      <c r="G26246" s="2"/>
      <c r="O26246" s="2"/>
      <c r="Q26246" s="2"/>
      <c r="R26246" s="2"/>
      <c r="S26246" s="2"/>
      <c r="T26246" s="2"/>
    </row>
    <row r="26247" spans="4:20" x14ac:dyDescent="0.2">
      <c r="D26247" s="2"/>
      <c r="E26247" s="2"/>
      <c r="F26247" s="2"/>
      <c r="G26247" s="2"/>
      <c r="O26247" s="2"/>
      <c r="Q26247" s="2"/>
      <c r="R26247" s="2"/>
      <c r="S26247" s="2"/>
      <c r="T26247" s="2"/>
    </row>
    <row r="26248" spans="4:20" x14ac:dyDescent="0.2">
      <c r="D26248" s="2"/>
      <c r="E26248" s="2"/>
      <c r="F26248" s="2"/>
      <c r="G26248" s="2"/>
      <c r="O26248" s="2"/>
      <c r="Q26248" s="2"/>
      <c r="R26248" s="2"/>
      <c r="S26248" s="2"/>
      <c r="T26248" s="2"/>
    </row>
    <row r="26249" spans="4:20" x14ac:dyDescent="0.2">
      <c r="D26249" s="2"/>
      <c r="E26249" s="2"/>
      <c r="F26249" s="2"/>
      <c r="G26249" s="2"/>
      <c r="O26249" s="2"/>
      <c r="Q26249" s="2"/>
      <c r="R26249" s="2"/>
      <c r="S26249" s="2"/>
      <c r="T26249" s="2"/>
    </row>
    <row r="26250" spans="4:20" x14ac:dyDescent="0.2">
      <c r="D26250" s="2"/>
      <c r="E26250" s="2"/>
      <c r="F26250" s="2"/>
      <c r="G26250" s="2"/>
      <c r="O26250" s="2"/>
      <c r="Q26250" s="2"/>
      <c r="R26250" s="2"/>
      <c r="S26250" s="2"/>
      <c r="T26250" s="2"/>
    </row>
    <row r="26251" spans="4:20" x14ac:dyDescent="0.2">
      <c r="D26251" s="2"/>
      <c r="E26251" s="2"/>
      <c r="F26251" s="2"/>
      <c r="G26251" s="2"/>
      <c r="O26251" s="2"/>
      <c r="Q26251" s="2"/>
      <c r="R26251" s="2"/>
      <c r="S26251" s="2"/>
      <c r="T26251" s="2"/>
    </row>
    <row r="26252" spans="4:20" x14ac:dyDescent="0.2">
      <c r="D26252" s="2"/>
      <c r="E26252" s="2"/>
      <c r="F26252" s="2"/>
      <c r="G26252" s="2"/>
      <c r="O26252" s="2"/>
      <c r="Q26252" s="2"/>
      <c r="R26252" s="2"/>
      <c r="S26252" s="2"/>
      <c r="T26252" s="2"/>
    </row>
    <row r="26253" spans="4:20" x14ac:dyDescent="0.2">
      <c r="D26253" s="2"/>
      <c r="E26253" s="2"/>
      <c r="F26253" s="2"/>
      <c r="G26253" s="2"/>
      <c r="O26253" s="2"/>
      <c r="Q26253" s="2"/>
      <c r="R26253" s="2"/>
      <c r="S26253" s="2"/>
      <c r="T26253" s="2"/>
    </row>
    <row r="26254" spans="4:20" x14ac:dyDescent="0.2">
      <c r="D26254" s="2"/>
      <c r="E26254" s="2"/>
      <c r="F26254" s="2"/>
      <c r="G26254" s="2"/>
      <c r="O26254" s="2"/>
      <c r="Q26254" s="2"/>
      <c r="R26254" s="2"/>
      <c r="S26254" s="2"/>
      <c r="T26254" s="2"/>
    </row>
    <row r="26255" spans="4:20" x14ac:dyDescent="0.2">
      <c r="D26255" s="2"/>
      <c r="E26255" s="2"/>
      <c r="F26255" s="2"/>
      <c r="G26255" s="2"/>
      <c r="O26255" s="2"/>
      <c r="Q26255" s="2"/>
      <c r="R26255" s="2"/>
      <c r="S26255" s="2"/>
      <c r="T26255" s="2"/>
    </row>
    <row r="26256" spans="4:20" x14ac:dyDescent="0.2">
      <c r="D26256" s="2"/>
      <c r="E26256" s="2"/>
      <c r="F26256" s="2"/>
      <c r="G26256" s="2"/>
      <c r="O26256" s="2"/>
      <c r="Q26256" s="2"/>
      <c r="R26256" s="2"/>
      <c r="S26256" s="2"/>
      <c r="T26256" s="2"/>
    </row>
    <row r="26257" spans="4:20" x14ac:dyDescent="0.2">
      <c r="D26257" s="2"/>
      <c r="E26257" s="2"/>
      <c r="F26257" s="2"/>
      <c r="G26257" s="2"/>
      <c r="O26257" s="2"/>
      <c r="Q26257" s="2"/>
      <c r="R26257" s="2"/>
      <c r="S26257" s="2"/>
      <c r="T26257" s="2"/>
    </row>
    <row r="26258" spans="4:20" x14ac:dyDescent="0.2">
      <c r="D26258" s="2"/>
      <c r="E26258" s="2"/>
      <c r="F26258" s="2"/>
      <c r="G26258" s="2"/>
      <c r="O26258" s="2"/>
      <c r="Q26258" s="2"/>
      <c r="R26258" s="2"/>
      <c r="S26258" s="2"/>
      <c r="T26258" s="2"/>
    </row>
    <row r="26259" spans="4:20" x14ac:dyDescent="0.2">
      <c r="D26259" s="2"/>
      <c r="E26259" s="2"/>
      <c r="F26259" s="2"/>
      <c r="G26259" s="2"/>
      <c r="O26259" s="2"/>
      <c r="Q26259" s="2"/>
      <c r="R26259" s="2"/>
      <c r="S26259" s="2"/>
      <c r="T26259" s="2"/>
    </row>
    <row r="26260" spans="4:20" x14ac:dyDescent="0.2">
      <c r="D26260" s="2"/>
      <c r="E26260" s="2"/>
      <c r="F26260" s="2"/>
      <c r="G26260" s="2"/>
      <c r="O26260" s="2"/>
      <c r="Q26260" s="2"/>
      <c r="R26260" s="2"/>
      <c r="S26260" s="2"/>
      <c r="T26260" s="2"/>
    </row>
    <row r="26261" spans="4:20" x14ac:dyDescent="0.2">
      <c r="D26261" s="2"/>
      <c r="E26261" s="2"/>
      <c r="F26261" s="2"/>
      <c r="G26261" s="2"/>
      <c r="O26261" s="2"/>
      <c r="Q26261" s="2"/>
      <c r="R26261" s="2"/>
      <c r="S26261" s="2"/>
      <c r="T26261" s="2"/>
    </row>
    <row r="26262" spans="4:20" x14ac:dyDescent="0.2">
      <c r="D26262" s="2"/>
      <c r="E26262" s="2"/>
      <c r="F26262" s="2"/>
      <c r="G26262" s="2"/>
      <c r="O26262" s="2"/>
      <c r="Q26262" s="2"/>
      <c r="R26262" s="2"/>
      <c r="S26262" s="2"/>
      <c r="T26262" s="2"/>
    </row>
    <row r="26263" spans="4:20" x14ac:dyDescent="0.2">
      <c r="D26263" s="2"/>
      <c r="E26263" s="2"/>
      <c r="F26263" s="2"/>
      <c r="G26263" s="2"/>
      <c r="O26263" s="2"/>
      <c r="Q26263" s="2"/>
      <c r="R26263" s="2"/>
      <c r="S26263" s="2"/>
      <c r="T26263" s="2"/>
    </row>
    <row r="26264" spans="4:20" x14ac:dyDescent="0.2">
      <c r="D26264" s="2"/>
      <c r="E26264" s="2"/>
      <c r="F26264" s="2"/>
      <c r="G26264" s="2"/>
      <c r="O26264" s="2"/>
      <c r="Q26264" s="2"/>
      <c r="R26264" s="2"/>
      <c r="S26264" s="2"/>
      <c r="T26264" s="2"/>
    </row>
    <row r="26265" spans="4:20" x14ac:dyDescent="0.2">
      <c r="D26265" s="2"/>
      <c r="E26265" s="2"/>
      <c r="F26265" s="2"/>
      <c r="G26265" s="2"/>
      <c r="O26265" s="2"/>
      <c r="Q26265" s="2"/>
      <c r="R26265" s="2"/>
      <c r="S26265" s="2"/>
      <c r="T26265" s="2"/>
    </row>
    <row r="26266" spans="4:20" x14ac:dyDescent="0.2">
      <c r="D26266" s="2"/>
      <c r="E26266" s="2"/>
      <c r="F26266" s="2"/>
      <c r="G26266" s="2"/>
      <c r="O26266" s="2"/>
      <c r="Q26266" s="2"/>
      <c r="R26266" s="2"/>
      <c r="S26266" s="2"/>
      <c r="T26266" s="2"/>
    </row>
    <row r="26267" spans="4:20" x14ac:dyDescent="0.2">
      <c r="D26267" s="2"/>
      <c r="E26267" s="2"/>
      <c r="F26267" s="2"/>
      <c r="G26267" s="2"/>
      <c r="O26267" s="2"/>
      <c r="Q26267" s="2"/>
      <c r="R26267" s="2"/>
      <c r="S26267" s="2"/>
      <c r="T26267" s="2"/>
    </row>
    <row r="26268" spans="4:20" x14ac:dyDescent="0.2">
      <c r="D26268" s="2"/>
      <c r="E26268" s="2"/>
      <c r="F26268" s="2"/>
      <c r="G26268" s="2"/>
      <c r="O26268" s="2"/>
      <c r="Q26268" s="2"/>
      <c r="R26268" s="2"/>
      <c r="S26268" s="2"/>
      <c r="T26268" s="2"/>
    </row>
    <row r="26269" spans="4:20" x14ac:dyDescent="0.2">
      <c r="D26269" s="2"/>
      <c r="E26269" s="2"/>
      <c r="F26269" s="2"/>
      <c r="G26269" s="2"/>
      <c r="O26269" s="2"/>
      <c r="Q26269" s="2"/>
      <c r="R26269" s="2"/>
      <c r="S26269" s="2"/>
      <c r="T26269" s="2"/>
    </row>
    <row r="26270" spans="4:20" x14ac:dyDescent="0.2">
      <c r="D26270" s="2"/>
      <c r="E26270" s="2"/>
      <c r="F26270" s="2"/>
      <c r="G26270" s="2"/>
      <c r="O26270" s="2"/>
      <c r="Q26270" s="2"/>
      <c r="R26270" s="2"/>
      <c r="S26270" s="2"/>
      <c r="T26270" s="2"/>
    </row>
    <row r="26271" spans="4:20" x14ac:dyDescent="0.2">
      <c r="D26271" s="2"/>
      <c r="E26271" s="2"/>
      <c r="F26271" s="2"/>
      <c r="G26271" s="2"/>
      <c r="O26271" s="2"/>
      <c r="Q26271" s="2"/>
      <c r="R26271" s="2"/>
      <c r="S26271" s="2"/>
      <c r="T26271" s="2"/>
    </row>
    <row r="26272" spans="4:20" x14ac:dyDescent="0.2">
      <c r="D26272" s="2"/>
      <c r="E26272" s="2"/>
      <c r="F26272" s="2"/>
      <c r="G26272" s="2"/>
      <c r="O26272" s="2"/>
      <c r="Q26272" s="2"/>
      <c r="R26272" s="2"/>
      <c r="S26272" s="2"/>
      <c r="T26272" s="2"/>
    </row>
    <row r="26273" spans="4:20" x14ac:dyDescent="0.2">
      <c r="D26273" s="2"/>
      <c r="E26273" s="2"/>
      <c r="F26273" s="2"/>
      <c r="G26273" s="2"/>
      <c r="O26273" s="2"/>
      <c r="Q26273" s="2"/>
      <c r="R26273" s="2"/>
      <c r="S26273" s="2"/>
      <c r="T26273" s="2"/>
    </row>
    <row r="26274" spans="4:20" x14ac:dyDescent="0.2">
      <c r="D26274" s="2"/>
      <c r="E26274" s="2"/>
      <c r="F26274" s="2"/>
      <c r="G26274" s="2"/>
      <c r="O26274" s="2"/>
      <c r="Q26274" s="2"/>
      <c r="R26274" s="2"/>
      <c r="S26274" s="2"/>
      <c r="T26274" s="2"/>
    </row>
    <row r="26275" spans="4:20" x14ac:dyDescent="0.2">
      <c r="D26275" s="2"/>
      <c r="E26275" s="2"/>
      <c r="F26275" s="2"/>
      <c r="G26275" s="2"/>
      <c r="O26275" s="2"/>
      <c r="Q26275" s="2"/>
      <c r="R26275" s="2"/>
      <c r="S26275" s="2"/>
      <c r="T26275" s="2"/>
    </row>
    <row r="26276" spans="4:20" x14ac:dyDescent="0.2">
      <c r="D26276" s="2"/>
      <c r="E26276" s="2"/>
      <c r="F26276" s="2"/>
      <c r="G26276" s="2"/>
      <c r="O26276" s="2"/>
      <c r="Q26276" s="2"/>
      <c r="R26276" s="2"/>
      <c r="S26276" s="2"/>
      <c r="T26276" s="2"/>
    </row>
    <row r="26277" spans="4:20" x14ac:dyDescent="0.2">
      <c r="D26277" s="2"/>
      <c r="E26277" s="2"/>
      <c r="F26277" s="2"/>
      <c r="G26277" s="2"/>
      <c r="O26277" s="2"/>
      <c r="Q26277" s="2"/>
      <c r="R26277" s="2"/>
      <c r="S26277" s="2"/>
      <c r="T26277" s="2"/>
    </row>
    <row r="26278" spans="4:20" x14ac:dyDescent="0.2">
      <c r="D26278" s="2"/>
      <c r="E26278" s="2"/>
      <c r="F26278" s="2"/>
      <c r="G26278" s="2"/>
      <c r="O26278" s="2"/>
      <c r="Q26278" s="2"/>
      <c r="R26278" s="2"/>
      <c r="S26278" s="2"/>
      <c r="T26278" s="2"/>
    </row>
    <row r="26279" spans="4:20" x14ac:dyDescent="0.2">
      <c r="D26279" s="2"/>
      <c r="E26279" s="2"/>
      <c r="F26279" s="2"/>
      <c r="G26279" s="2"/>
      <c r="O26279" s="2"/>
      <c r="Q26279" s="2"/>
      <c r="R26279" s="2"/>
      <c r="S26279" s="2"/>
      <c r="T26279" s="2"/>
    </row>
    <row r="26280" spans="4:20" x14ac:dyDescent="0.2">
      <c r="D26280" s="2"/>
      <c r="E26280" s="2"/>
      <c r="F26280" s="2"/>
      <c r="G26280" s="2"/>
      <c r="O26280" s="2"/>
      <c r="Q26280" s="2"/>
      <c r="R26280" s="2"/>
      <c r="S26280" s="2"/>
      <c r="T26280" s="2"/>
    </row>
    <row r="26281" spans="4:20" x14ac:dyDescent="0.2">
      <c r="D26281" s="2"/>
      <c r="E26281" s="2"/>
      <c r="F26281" s="2"/>
      <c r="G26281" s="2"/>
      <c r="O26281" s="2"/>
      <c r="Q26281" s="2"/>
      <c r="R26281" s="2"/>
      <c r="S26281" s="2"/>
      <c r="T26281" s="2"/>
    </row>
    <row r="26282" spans="4:20" x14ac:dyDescent="0.2">
      <c r="D26282" s="2"/>
      <c r="E26282" s="2"/>
      <c r="F26282" s="2"/>
      <c r="G26282" s="2"/>
      <c r="O26282" s="2"/>
      <c r="Q26282" s="2"/>
      <c r="R26282" s="2"/>
      <c r="S26282" s="2"/>
      <c r="T26282" s="2"/>
    </row>
    <row r="26283" spans="4:20" x14ac:dyDescent="0.2">
      <c r="D26283" s="2"/>
      <c r="E26283" s="2"/>
      <c r="F26283" s="2"/>
      <c r="G26283" s="2"/>
      <c r="O26283" s="2"/>
      <c r="Q26283" s="2"/>
      <c r="R26283" s="2"/>
      <c r="S26283" s="2"/>
      <c r="T26283" s="2"/>
    </row>
    <row r="26284" spans="4:20" x14ac:dyDescent="0.2">
      <c r="D26284" s="2"/>
      <c r="E26284" s="2"/>
      <c r="F26284" s="2"/>
      <c r="G26284" s="2"/>
      <c r="O26284" s="2"/>
      <c r="Q26284" s="2"/>
      <c r="R26284" s="2"/>
      <c r="S26284" s="2"/>
      <c r="T26284" s="2"/>
    </row>
    <row r="26285" spans="4:20" x14ac:dyDescent="0.2">
      <c r="D26285" s="2"/>
      <c r="E26285" s="2"/>
      <c r="F26285" s="2"/>
      <c r="G26285" s="2"/>
      <c r="O26285" s="2"/>
      <c r="Q26285" s="2"/>
      <c r="R26285" s="2"/>
      <c r="S26285" s="2"/>
      <c r="T26285" s="2"/>
    </row>
    <row r="26286" spans="4:20" x14ac:dyDescent="0.2">
      <c r="D26286" s="2"/>
      <c r="E26286" s="2"/>
      <c r="F26286" s="2"/>
      <c r="G26286" s="2"/>
      <c r="O26286" s="2"/>
      <c r="Q26286" s="2"/>
      <c r="R26286" s="2"/>
      <c r="S26286" s="2"/>
      <c r="T26286" s="2"/>
    </row>
    <row r="26287" spans="4:20" x14ac:dyDescent="0.2">
      <c r="D26287" s="2"/>
      <c r="E26287" s="2"/>
      <c r="F26287" s="2"/>
      <c r="G26287" s="2"/>
      <c r="O26287" s="2"/>
      <c r="Q26287" s="2"/>
      <c r="R26287" s="2"/>
      <c r="S26287" s="2"/>
      <c r="T26287" s="2"/>
    </row>
    <row r="26288" spans="4:20" x14ac:dyDescent="0.2">
      <c r="D26288" s="2"/>
      <c r="E26288" s="2"/>
      <c r="F26288" s="2"/>
      <c r="G26288" s="2"/>
      <c r="O26288" s="2"/>
      <c r="Q26288" s="2"/>
      <c r="R26288" s="2"/>
      <c r="S26288" s="2"/>
      <c r="T26288" s="2"/>
    </row>
    <row r="26289" spans="4:20" x14ac:dyDescent="0.2">
      <c r="D26289" s="2"/>
      <c r="E26289" s="2"/>
      <c r="F26289" s="2"/>
      <c r="G26289" s="2"/>
      <c r="O26289" s="2"/>
      <c r="Q26289" s="2"/>
      <c r="R26289" s="2"/>
      <c r="S26289" s="2"/>
      <c r="T26289" s="2"/>
    </row>
    <row r="26290" spans="4:20" x14ac:dyDescent="0.2">
      <c r="D26290" s="2"/>
      <c r="E26290" s="2"/>
      <c r="F26290" s="2"/>
      <c r="G26290" s="2"/>
      <c r="O26290" s="2"/>
      <c r="Q26290" s="2"/>
      <c r="R26290" s="2"/>
      <c r="S26290" s="2"/>
      <c r="T26290" s="2"/>
    </row>
    <row r="26291" spans="4:20" x14ac:dyDescent="0.2">
      <c r="D26291" s="2"/>
      <c r="E26291" s="2"/>
      <c r="F26291" s="2"/>
      <c r="G26291" s="2"/>
      <c r="O26291" s="2"/>
      <c r="Q26291" s="2"/>
      <c r="R26291" s="2"/>
      <c r="S26291" s="2"/>
      <c r="T26291" s="2"/>
    </row>
    <row r="26292" spans="4:20" x14ac:dyDescent="0.2">
      <c r="D26292" s="2"/>
      <c r="E26292" s="2"/>
      <c r="F26292" s="2"/>
      <c r="G26292" s="2"/>
      <c r="O26292" s="2"/>
      <c r="Q26292" s="2"/>
      <c r="R26292" s="2"/>
      <c r="S26292" s="2"/>
      <c r="T26292" s="2"/>
    </row>
    <row r="26293" spans="4:20" x14ac:dyDescent="0.2">
      <c r="D26293" s="2"/>
      <c r="E26293" s="2"/>
      <c r="F26293" s="2"/>
      <c r="G26293" s="2"/>
      <c r="O26293" s="2"/>
      <c r="Q26293" s="2"/>
      <c r="R26293" s="2"/>
      <c r="S26293" s="2"/>
      <c r="T26293" s="2"/>
    </row>
    <row r="26294" spans="4:20" x14ac:dyDescent="0.2">
      <c r="D26294" s="2"/>
      <c r="E26294" s="2"/>
      <c r="F26294" s="2"/>
      <c r="G26294" s="2"/>
      <c r="O26294" s="2"/>
      <c r="Q26294" s="2"/>
      <c r="R26294" s="2"/>
      <c r="S26294" s="2"/>
      <c r="T26294" s="2"/>
    </row>
    <row r="26295" spans="4:20" x14ac:dyDescent="0.2">
      <c r="D26295" s="2"/>
      <c r="E26295" s="2"/>
      <c r="F26295" s="2"/>
      <c r="G26295" s="2"/>
      <c r="O26295" s="2"/>
      <c r="Q26295" s="2"/>
      <c r="R26295" s="2"/>
      <c r="S26295" s="2"/>
      <c r="T26295" s="2"/>
    </row>
    <row r="26296" spans="4:20" x14ac:dyDescent="0.2">
      <c r="D26296" s="2"/>
      <c r="E26296" s="2"/>
      <c r="F26296" s="2"/>
      <c r="G26296" s="2"/>
      <c r="O26296" s="2"/>
      <c r="Q26296" s="2"/>
      <c r="R26296" s="2"/>
      <c r="S26296" s="2"/>
      <c r="T26296" s="2"/>
    </row>
    <row r="26297" spans="4:20" x14ac:dyDescent="0.2">
      <c r="D26297" s="2"/>
      <c r="E26297" s="2"/>
      <c r="F26297" s="2"/>
      <c r="G26297" s="2"/>
      <c r="O26297" s="2"/>
      <c r="Q26297" s="2"/>
      <c r="R26297" s="2"/>
      <c r="S26297" s="2"/>
      <c r="T26297" s="2"/>
    </row>
    <row r="26298" spans="4:20" x14ac:dyDescent="0.2">
      <c r="D26298" s="2"/>
      <c r="E26298" s="2"/>
      <c r="F26298" s="2"/>
      <c r="G26298" s="2"/>
      <c r="O26298" s="2"/>
      <c r="Q26298" s="2"/>
      <c r="R26298" s="2"/>
      <c r="S26298" s="2"/>
      <c r="T26298" s="2"/>
    </row>
    <row r="26299" spans="4:20" x14ac:dyDescent="0.2">
      <c r="D26299" s="2"/>
      <c r="E26299" s="2"/>
      <c r="F26299" s="2"/>
      <c r="G26299" s="2"/>
      <c r="O26299" s="2"/>
      <c r="Q26299" s="2"/>
      <c r="R26299" s="2"/>
      <c r="S26299" s="2"/>
      <c r="T26299" s="2"/>
    </row>
    <row r="26300" spans="4:20" x14ac:dyDescent="0.2">
      <c r="D26300" s="2"/>
      <c r="E26300" s="2"/>
      <c r="F26300" s="2"/>
      <c r="G26300" s="2"/>
      <c r="O26300" s="2"/>
      <c r="Q26300" s="2"/>
      <c r="R26300" s="2"/>
      <c r="S26300" s="2"/>
      <c r="T26300" s="2"/>
    </row>
    <row r="26301" spans="4:20" x14ac:dyDescent="0.2">
      <c r="D26301" s="2"/>
      <c r="E26301" s="2"/>
      <c r="F26301" s="2"/>
      <c r="G26301" s="2"/>
      <c r="O26301" s="2"/>
      <c r="Q26301" s="2"/>
      <c r="R26301" s="2"/>
      <c r="S26301" s="2"/>
      <c r="T26301" s="2"/>
    </row>
    <row r="26302" spans="4:20" x14ac:dyDescent="0.2">
      <c r="D26302" s="2"/>
      <c r="E26302" s="2"/>
      <c r="F26302" s="2"/>
      <c r="G26302" s="2"/>
      <c r="O26302" s="2"/>
      <c r="Q26302" s="2"/>
      <c r="R26302" s="2"/>
      <c r="S26302" s="2"/>
      <c r="T26302" s="2"/>
    </row>
    <row r="26303" spans="4:20" x14ac:dyDescent="0.2">
      <c r="D26303" s="2"/>
      <c r="E26303" s="2"/>
      <c r="F26303" s="2"/>
      <c r="G26303" s="2"/>
      <c r="O26303" s="2"/>
      <c r="Q26303" s="2"/>
      <c r="R26303" s="2"/>
      <c r="S26303" s="2"/>
      <c r="T26303" s="2"/>
    </row>
    <row r="26304" spans="4:20" x14ac:dyDescent="0.2">
      <c r="D26304" s="2"/>
      <c r="E26304" s="2"/>
      <c r="F26304" s="2"/>
      <c r="G26304" s="2"/>
      <c r="O26304" s="2"/>
      <c r="Q26304" s="2"/>
      <c r="R26304" s="2"/>
      <c r="S26304" s="2"/>
      <c r="T26304" s="2"/>
    </row>
    <row r="26305" spans="4:20" x14ac:dyDescent="0.2">
      <c r="D26305" s="2"/>
      <c r="E26305" s="2"/>
      <c r="F26305" s="2"/>
      <c r="G26305" s="2"/>
      <c r="O26305" s="2"/>
      <c r="Q26305" s="2"/>
      <c r="R26305" s="2"/>
      <c r="S26305" s="2"/>
      <c r="T26305" s="2"/>
    </row>
    <row r="26306" spans="4:20" x14ac:dyDescent="0.2">
      <c r="D26306" s="2"/>
      <c r="E26306" s="2"/>
      <c r="F26306" s="2"/>
      <c r="G26306" s="2"/>
      <c r="O26306" s="2"/>
      <c r="Q26306" s="2"/>
      <c r="R26306" s="2"/>
      <c r="S26306" s="2"/>
      <c r="T26306" s="2"/>
    </row>
    <row r="26307" spans="4:20" x14ac:dyDescent="0.2">
      <c r="D26307" s="2"/>
      <c r="E26307" s="2"/>
      <c r="F26307" s="2"/>
      <c r="G26307" s="2"/>
      <c r="O26307" s="2"/>
      <c r="Q26307" s="2"/>
      <c r="R26307" s="2"/>
      <c r="S26307" s="2"/>
      <c r="T26307" s="2"/>
    </row>
    <row r="26308" spans="4:20" x14ac:dyDescent="0.2">
      <c r="D26308" s="2"/>
      <c r="E26308" s="2"/>
      <c r="F26308" s="2"/>
      <c r="G26308" s="2"/>
      <c r="O26308" s="2"/>
      <c r="Q26308" s="2"/>
      <c r="R26308" s="2"/>
      <c r="S26308" s="2"/>
      <c r="T26308" s="2"/>
    </row>
    <row r="26309" spans="4:20" x14ac:dyDescent="0.2">
      <c r="D26309" s="2"/>
      <c r="E26309" s="2"/>
      <c r="F26309" s="2"/>
      <c r="G26309" s="2"/>
      <c r="O26309" s="2"/>
      <c r="Q26309" s="2"/>
      <c r="R26309" s="2"/>
      <c r="S26309" s="2"/>
      <c r="T26309" s="2"/>
    </row>
    <row r="26310" spans="4:20" x14ac:dyDescent="0.2">
      <c r="D26310" s="2"/>
      <c r="E26310" s="2"/>
      <c r="F26310" s="2"/>
      <c r="G26310" s="2"/>
      <c r="O26310" s="2"/>
      <c r="Q26310" s="2"/>
      <c r="R26310" s="2"/>
      <c r="S26310" s="2"/>
      <c r="T26310" s="2"/>
    </row>
    <row r="26311" spans="4:20" x14ac:dyDescent="0.2">
      <c r="D26311" s="2"/>
      <c r="E26311" s="2"/>
      <c r="F26311" s="2"/>
      <c r="G26311" s="2"/>
      <c r="O26311" s="2"/>
      <c r="Q26311" s="2"/>
      <c r="R26311" s="2"/>
      <c r="S26311" s="2"/>
      <c r="T26311" s="2"/>
    </row>
    <row r="26312" spans="4:20" x14ac:dyDescent="0.2">
      <c r="D26312" s="2"/>
      <c r="E26312" s="2"/>
      <c r="F26312" s="2"/>
      <c r="G26312" s="2"/>
      <c r="O26312" s="2"/>
      <c r="Q26312" s="2"/>
      <c r="R26312" s="2"/>
      <c r="S26312" s="2"/>
      <c r="T26312" s="2"/>
    </row>
    <row r="26313" spans="4:20" x14ac:dyDescent="0.2">
      <c r="D26313" s="2"/>
      <c r="E26313" s="2"/>
      <c r="F26313" s="2"/>
      <c r="G26313" s="2"/>
      <c r="O26313" s="2"/>
      <c r="Q26313" s="2"/>
      <c r="R26313" s="2"/>
      <c r="S26313" s="2"/>
      <c r="T26313" s="2"/>
    </row>
    <row r="26314" spans="4:20" x14ac:dyDescent="0.2">
      <c r="D26314" s="2"/>
      <c r="E26314" s="2"/>
      <c r="F26314" s="2"/>
      <c r="G26314" s="2"/>
      <c r="O26314" s="2"/>
      <c r="Q26314" s="2"/>
      <c r="R26314" s="2"/>
      <c r="S26314" s="2"/>
      <c r="T26314" s="2"/>
    </row>
    <row r="26315" spans="4:20" x14ac:dyDescent="0.2">
      <c r="D26315" s="2"/>
      <c r="E26315" s="2"/>
      <c r="F26315" s="2"/>
      <c r="G26315" s="2"/>
      <c r="O26315" s="2"/>
      <c r="Q26315" s="2"/>
      <c r="R26315" s="2"/>
      <c r="S26315" s="2"/>
      <c r="T26315" s="2"/>
    </row>
    <row r="26316" spans="4:20" x14ac:dyDescent="0.2">
      <c r="D26316" s="2"/>
      <c r="E26316" s="2"/>
      <c r="F26316" s="2"/>
      <c r="G26316" s="2"/>
      <c r="O26316" s="2"/>
      <c r="Q26316" s="2"/>
      <c r="R26316" s="2"/>
      <c r="S26316" s="2"/>
      <c r="T26316" s="2"/>
    </row>
    <row r="26317" spans="4:20" x14ac:dyDescent="0.2">
      <c r="D26317" s="2"/>
      <c r="E26317" s="2"/>
      <c r="F26317" s="2"/>
      <c r="G26317" s="2"/>
      <c r="O26317" s="2"/>
      <c r="Q26317" s="2"/>
      <c r="R26317" s="2"/>
      <c r="S26317" s="2"/>
      <c r="T26317" s="2"/>
    </row>
    <row r="26318" spans="4:20" x14ac:dyDescent="0.2">
      <c r="D26318" s="2"/>
      <c r="E26318" s="2"/>
      <c r="F26318" s="2"/>
      <c r="G26318" s="2"/>
      <c r="O26318" s="2"/>
      <c r="Q26318" s="2"/>
      <c r="R26318" s="2"/>
      <c r="S26318" s="2"/>
      <c r="T26318" s="2"/>
    </row>
    <row r="26319" spans="4:20" x14ac:dyDescent="0.2">
      <c r="D26319" s="2"/>
      <c r="E26319" s="2"/>
      <c r="F26319" s="2"/>
      <c r="G26319" s="2"/>
      <c r="O26319" s="2"/>
      <c r="Q26319" s="2"/>
      <c r="R26319" s="2"/>
      <c r="S26319" s="2"/>
      <c r="T26319" s="2"/>
    </row>
    <row r="26320" spans="4:20" x14ac:dyDescent="0.2">
      <c r="D26320" s="2"/>
      <c r="E26320" s="2"/>
      <c r="F26320" s="2"/>
      <c r="G26320" s="2"/>
      <c r="O26320" s="2"/>
      <c r="Q26320" s="2"/>
      <c r="R26320" s="2"/>
      <c r="S26320" s="2"/>
      <c r="T26320" s="2"/>
    </row>
    <row r="26321" spans="4:20" x14ac:dyDescent="0.2">
      <c r="D26321" s="2"/>
      <c r="E26321" s="2"/>
      <c r="F26321" s="2"/>
      <c r="G26321" s="2"/>
      <c r="O26321" s="2"/>
      <c r="Q26321" s="2"/>
      <c r="R26321" s="2"/>
      <c r="S26321" s="2"/>
      <c r="T26321" s="2"/>
    </row>
    <row r="26322" spans="4:20" x14ac:dyDescent="0.2">
      <c r="D26322" s="2"/>
      <c r="E26322" s="2"/>
      <c r="F26322" s="2"/>
      <c r="G26322" s="2"/>
      <c r="O26322" s="2"/>
      <c r="Q26322" s="2"/>
      <c r="R26322" s="2"/>
      <c r="S26322" s="2"/>
      <c r="T26322" s="2"/>
    </row>
    <row r="26323" spans="4:20" x14ac:dyDescent="0.2">
      <c r="D26323" s="2"/>
      <c r="E26323" s="2"/>
      <c r="F26323" s="2"/>
      <c r="G26323" s="2"/>
      <c r="O26323" s="2"/>
      <c r="Q26323" s="2"/>
      <c r="R26323" s="2"/>
      <c r="S26323" s="2"/>
      <c r="T26323" s="2"/>
    </row>
    <row r="26324" spans="4:20" x14ac:dyDescent="0.2">
      <c r="D26324" s="2"/>
      <c r="E26324" s="2"/>
      <c r="F26324" s="2"/>
      <c r="G26324" s="2"/>
      <c r="O26324" s="2"/>
      <c r="Q26324" s="2"/>
      <c r="R26324" s="2"/>
      <c r="S26324" s="2"/>
      <c r="T26324" s="2"/>
    </row>
    <row r="26325" spans="4:20" x14ac:dyDescent="0.2">
      <c r="D26325" s="2"/>
      <c r="E26325" s="2"/>
      <c r="F26325" s="2"/>
      <c r="G26325" s="2"/>
      <c r="O26325" s="2"/>
      <c r="Q26325" s="2"/>
      <c r="R26325" s="2"/>
      <c r="S26325" s="2"/>
      <c r="T26325" s="2"/>
    </row>
    <row r="26326" spans="4:20" x14ac:dyDescent="0.2">
      <c r="D26326" s="2"/>
      <c r="E26326" s="2"/>
      <c r="F26326" s="2"/>
      <c r="G26326" s="2"/>
      <c r="O26326" s="2"/>
      <c r="Q26326" s="2"/>
      <c r="R26326" s="2"/>
      <c r="S26326" s="2"/>
      <c r="T26326" s="2"/>
    </row>
    <row r="26327" spans="4:20" x14ac:dyDescent="0.2">
      <c r="D26327" s="2"/>
      <c r="E26327" s="2"/>
      <c r="F26327" s="2"/>
      <c r="G26327" s="2"/>
      <c r="O26327" s="2"/>
      <c r="Q26327" s="2"/>
      <c r="R26327" s="2"/>
      <c r="S26327" s="2"/>
      <c r="T26327" s="2"/>
    </row>
    <row r="26328" spans="4:20" x14ac:dyDescent="0.2">
      <c r="D26328" s="2"/>
      <c r="E26328" s="2"/>
      <c r="F26328" s="2"/>
      <c r="G26328" s="2"/>
      <c r="O26328" s="2"/>
      <c r="Q26328" s="2"/>
      <c r="R26328" s="2"/>
      <c r="S26328" s="2"/>
      <c r="T26328" s="2"/>
    </row>
    <row r="26329" spans="4:20" x14ac:dyDescent="0.2">
      <c r="D26329" s="2"/>
      <c r="E26329" s="2"/>
      <c r="F26329" s="2"/>
      <c r="G26329" s="2"/>
      <c r="O26329" s="2"/>
      <c r="Q26329" s="2"/>
      <c r="R26329" s="2"/>
      <c r="S26329" s="2"/>
      <c r="T26329" s="2"/>
    </row>
    <row r="26330" spans="4:20" x14ac:dyDescent="0.2">
      <c r="D26330" s="2"/>
      <c r="E26330" s="2"/>
      <c r="F26330" s="2"/>
      <c r="G26330" s="2"/>
      <c r="O26330" s="2"/>
      <c r="Q26330" s="2"/>
      <c r="R26330" s="2"/>
      <c r="S26330" s="2"/>
      <c r="T26330" s="2"/>
    </row>
    <row r="26331" spans="4:20" x14ac:dyDescent="0.2">
      <c r="D26331" s="2"/>
      <c r="E26331" s="2"/>
      <c r="F26331" s="2"/>
      <c r="G26331" s="2"/>
      <c r="O26331" s="2"/>
      <c r="Q26331" s="2"/>
      <c r="R26331" s="2"/>
      <c r="S26331" s="2"/>
      <c r="T26331" s="2"/>
    </row>
    <row r="26332" spans="4:20" x14ac:dyDescent="0.2">
      <c r="D26332" s="2"/>
      <c r="E26332" s="2"/>
      <c r="F26332" s="2"/>
      <c r="G26332" s="2"/>
      <c r="O26332" s="2"/>
      <c r="Q26332" s="2"/>
      <c r="R26332" s="2"/>
      <c r="S26332" s="2"/>
      <c r="T26332" s="2"/>
    </row>
    <row r="26333" spans="4:20" x14ac:dyDescent="0.2">
      <c r="D26333" s="2"/>
      <c r="E26333" s="2"/>
      <c r="F26333" s="2"/>
      <c r="G26333" s="2"/>
      <c r="O26333" s="2"/>
      <c r="Q26333" s="2"/>
      <c r="R26333" s="2"/>
      <c r="S26333" s="2"/>
      <c r="T26333" s="2"/>
    </row>
    <row r="26334" spans="4:20" x14ac:dyDescent="0.2">
      <c r="D26334" s="2"/>
      <c r="E26334" s="2"/>
      <c r="F26334" s="2"/>
      <c r="G26334" s="2"/>
      <c r="O26334" s="2"/>
      <c r="Q26334" s="2"/>
      <c r="R26334" s="2"/>
      <c r="S26334" s="2"/>
      <c r="T26334" s="2"/>
    </row>
    <row r="26335" spans="4:20" x14ac:dyDescent="0.2">
      <c r="D26335" s="2"/>
      <c r="E26335" s="2"/>
      <c r="F26335" s="2"/>
      <c r="G26335" s="2"/>
      <c r="O26335" s="2"/>
      <c r="Q26335" s="2"/>
      <c r="R26335" s="2"/>
      <c r="S26335" s="2"/>
      <c r="T26335" s="2"/>
    </row>
    <row r="26336" spans="4:20" x14ac:dyDescent="0.2">
      <c r="D26336" s="2"/>
      <c r="E26336" s="2"/>
      <c r="F26336" s="2"/>
      <c r="G26336" s="2"/>
      <c r="O26336" s="2"/>
      <c r="Q26336" s="2"/>
      <c r="R26336" s="2"/>
      <c r="S26336" s="2"/>
      <c r="T26336" s="2"/>
    </row>
    <row r="26337" spans="4:20" x14ac:dyDescent="0.2">
      <c r="D26337" s="2"/>
      <c r="E26337" s="2"/>
      <c r="F26337" s="2"/>
      <c r="G26337" s="2"/>
      <c r="O26337" s="2"/>
      <c r="Q26337" s="2"/>
      <c r="R26337" s="2"/>
      <c r="S26337" s="2"/>
      <c r="T26337" s="2"/>
    </row>
    <row r="26338" spans="4:20" x14ac:dyDescent="0.2">
      <c r="D26338" s="2"/>
      <c r="E26338" s="2"/>
      <c r="F26338" s="2"/>
      <c r="G26338" s="2"/>
      <c r="O26338" s="2"/>
      <c r="Q26338" s="2"/>
      <c r="R26338" s="2"/>
      <c r="S26338" s="2"/>
      <c r="T26338" s="2"/>
    </row>
    <row r="26339" spans="4:20" x14ac:dyDescent="0.2">
      <c r="D26339" s="2"/>
      <c r="E26339" s="2"/>
      <c r="F26339" s="2"/>
      <c r="G26339" s="2"/>
      <c r="O26339" s="2"/>
      <c r="Q26339" s="2"/>
      <c r="R26339" s="2"/>
      <c r="S26339" s="2"/>
      <c r="T26339" s="2"/>
    </row>
    <row r="26340" spans="4:20" x14ac:dyDescent="0.2">
      <c r="D26340" s="2"/>
      <c r="E26340" s="2"/>
      <c r="F26340" s="2"/>
      <c r="G26340" s="2"/>
      <c r="O26340" s="2"/>
      <c r="Q26340" s="2"/>
      <c r="R26340" s="2"/>
      <c r="S26340" s="2"/>
      <c r="T26340" s="2"/>
    </row>
    <row r="26341" spans="4:20" x14ac:dyDescent="0.2">
      <c r="D26341" s="2"/>
      <c r="E26341" s="2"/>
      <c r="F26341" s="2"/>
      <c r="G26341" s="2"/>
      <c r="O26341" s="2"/>
      <c r="Q26341" s="2"/>
      <c r="R26341" s="2"/>
      <c r="S26341" s="2"/>
      <c r="T26341" s="2"/>
    </row>
    <row r="26342" spans="4:20" x14ac:dyDescent="0.2">
      <c r="D26342" s="2"/>
      <c r="E26342" s="2"/>
      <c r="F26342" s="2"/>
      <c r="G26342" s="2"/>
      <c r="O26342" s="2"/>
      <c r="Q26342" s="2"/>
      <c r="R26342" s="2"/>
      <c r="S26342" s="2"/>
      <c r="T26342" s="2"/>
    </row>
    <row r="26343" spans="4:20" x14ac:dyDescent="0.2">
      <c r="D26343" s="2"/>
      <c r="E26343" s="2"/>
      <c r="F26343" s="2"/>
      <c r="G26343" s="2"/>
      <c r="O26343" s="2"/>
      <c r="Q26343" s="2"/>
      <c r="R26343" s="2"/>
      <c r="S26343" s="2"/>
      <c r="T26343" s="2"/>
    </row>
    <row r="26344" spans="4:20" x14ac:dyDescent="0.2">
      <c r="D26344" s="2"/>
      <c r="E26344" s="2"/>
      <c r="F26344" s="2"/>
      <c r="G26344" s="2"/>
      <c r="O26344" s="2"/>
      <c r="Q26344" s="2"/>
      <c r="R26344" s="2"/>
      <c r="S26344" s="2"/>
      <c r="T26344" s="2"/>
    </row>
    <row r="26345" spans="4:20" x14ac:dyDescent="0.2">
      <c r="D26345" s="2"/>
      <c r="E26345" s="2"/>
      <c r="F26345" s="2"/>
      <c r="G26345" s="2"/>
      <c r="O26345" s="2"/>
      <c r="Q26345" s="2"/>
      <c r="R26345" s="2"/>
      <c r="S26345" s="2"/>
      <c r="T26345" s="2"/>
    </row>
    <row r="26346" spans="4:20" x14ac:dyDescent="0.2">
      <c r="D26346" s="2"/>
      <c r="E26346" s="2"/>
      <c r="F26346" s="2"/>
      <c r="G26346" s="2"/>
      <c r="O26346" s="2"/>
      <c r="Q26346" s="2"/>
      <c r="R26346" s="2"/>
      <c r="S26346" s="2"/>
      <c r="T26346" s="2"/>
    </row>
    <row r="26347" spans="4:20" x14ac:dyDescent="0.2">
      <c r="D26347" s="2"/>
      <c r="E26347" s="2"/>
      <c r="F26347" s="2"/>
      <c r="G26347" s="2"/>
      <c r="O26347" s="2"/>
      <c r="Q26347" s="2"/>
      <c r="R26347" s="2"/>
      <c r="S26347" s="2"/>
      <c r="T26347" s="2"/>
    </row>
    <row r="26348" spans="4:20" x14ac:dyDescent="0.2">
      <c r="D26348" s="2"/>
      <c r="E26348" s="2"/>
      <c r="F26348" s="2"/>
      <c r="G26348" s="2"/>
      <c r="O26348" s="2"/>
      <c r="Q26348" s="2"/>
      <c r="R26348" s="2"/>
      <c r="S26348" s="2"/>
      <c r="T26348" s="2"/>
    </row>
    <row r="26349" spans="4:20" x14ac:dyDescent="0.2">
      <c r="D26349" s="2"/>
      <c r="E26349" s="2"/>
      <c r="F26349" s="2"/>
      <c r="G26349" s="2"/>
      <c r="O26349" s="2"/>
      <c r="Q26349" s="2"/>
      <c r="R26349" s="2"/>
      <c r="S26349" s="2"/>
      <c r="T26349" s="2"/>
    </row>
    <row r="26350" spans="4:20" x14ac:dyDescent="0.2">
      <c r="D26350" s="2"/>
      <c r="E26350" s="2"/>
      <c r="F26350" s="2"/>
      <c r="G26350" s="2"/>
      <c r="O26350" s="2"/>
      <c r="Q26350" s="2"/>
      <c r="R26350" s="2"/>
      <c r="S26350" s="2"/>
      <c r="T26350" s="2"/>
    </row>
    <row r="26351" spans="4:20" x14ac:dyDescent="0.2">
      <c r="D26351" s="2"/>
      <c r="E26351" s="2"/>
      <c r="F26351" s="2"/>
      <c r="G26351" s="2"/>
      <c r="O26351" s="2"/>
      <c r="Q26351" s="2"/>
      <c r="R26351" s="2"/>
      <c r="S26351" s="2"/>
      <c r="T26351" s="2"/>
    </row>
    <row r="26352" spans="4:20" x14ac:dyDescent="0.2">
      <c r="D26352" s="2"/>
      <c r="E26352" s="2"/>
      <c r="F26352" s="2"/>
      <c r="G26352" s="2"/>
      <c r="O26352" s="2"/>
      <c r="Q26352" s="2"/>
      <c r="R26352" s="2"/>
      <c r="S26352" s="2"/>
      <c r="T26352" s="2"/>
    </row>
    <row r="26353" spans="4:20" x14ac:dyDescent="0.2">
      <c r="D26353" s="2"/>
      <c r="E26353" s="2"/>
      <c r="F26353" s="2"/>
      <c r="G26353" s="2"/>
      <c r="O26353" s="2"/>
      <c r="Q26353" s="2"/>
      <c r="R26353" s="2"/>
      <c r="S26353" s="2"/>
      <c r="T26353" s="2"/>
    </row>
    <row r="26354" spans="4:20" x14ac:dyDescent="0.2">
      <c r="D26354" s="2"/>
      <c r="E26354" s="2"/>
      <c r="F26354" s="2"/>
      <c r="G26354" s="2"/>
      <c r="O26354" s="2"/>
      <c r="Q26354" s="2"/>
      <c r="R26354" s="2"/>
      <c r="S26354" s="2"/>
      <c r="T26354" s="2"/>
    </row>
    <row r="26355" spans="4:20" x14ac:dyDescent="0.2">
      <c r="D26355" s="2"/>
      <c r="E26355" s="2"/>
      <c r="F26355" s="2"/>
      <c r="G26355" s="2"/>
      <c r="O26355" s="2"/>
      <c r="Q26355" s="2"/>
      <c r="R26355" s="2"/>
      <c r="S26355" s="2"/>
      <c r="T26355" s="2"/>
    </row>
    <row r="26356" spans="4:20" x14ac:dyDescent="0.2">
      <c r="D26356" s="2"/>
      <c r="E26356" s="2"/>
      <c r="F26356" s="2"/>
      <c r="G26356" s="2"/>
      <c r="O26356" s="2"/>
      <c r="Q26356" s="2"/>
      <c r="R26356" s="2"/>
      <c r="S26356" s="2"/>
      <c r="T26356" s="2"/>
    </row>
    <row r="26357" spans="4:20" x14ac:dyDescent="0.2">
      <c r="D26357" s="2"/>
      <c r="E26357" s="2"/>
      <c r="F26357" s="2"/>
      <c r="G26357" s="2"/>
      <c r="O26357" s="2"/>
      <c r="Q26357" s="2"/>
      <c r="R26357" s="2"/>
      <c r="S26357" s="2"/>
      <c r="T26357" s="2"/>
    </row>
    <row r="26358" spans="4:20" x14ac:dyDescent="0.2">
      <c r="D26358" s="2"/>
      <c r="E26358" s="2"/>
      <c r="F26358" s="2"/>
      <c r="G26358" s="2"/>
      <c r="O26358" s="2"/>
      <c r="Q26358" s="2"/>
      <c r="R26358" s="2"/>
      <c r="S26358" s="2"/>
      <c r="T26358" s="2"/>
    </row>
    <row r="26359" spans="4:20" x14ac:dyDescent="0.2">
      <c r="D26359" s="2"/>
      <c r="E26359" s="2"/>
      <c r="F26359" s="2"/>
      <c r="G26359" s="2"/>
      <c r="O26359" s="2"/>
      <c r="Q26359" s="2"/>
      <c r="R26359" s="2"/>
      <c r="S26359" s="2"/>
      <c r="T26359" s="2"/>
    </row>
    <row r="26360" spans="4:20" x14ac:dyDescent="0.2">
      <c r="D26360" s="2"/>
      <c r="E26360" s="2"/>
      <c r="F26360" s="2"/>
      <c r="G26360" s="2"/>
      <c r="O26360" s="2"/>
      <c r="Q26360" s="2"/>
      <c r="R26360" s="2"/>
      <c r="S26360" s="2"/>
      <c r="T26360" s="2"/>
    </row>
    <row r="26361" spans="4:20" x14ac:dyDescent="0.2">
      <c r="D26361" s="2"/>
      <c r="E26361" s="2"/>
      <c r="F26361" s="2"/>
      <c r="G26361" s="2"/>
      <c r="O26361" s="2"/>
      <c r="Q26361" s="2"/>
      <c r="R26361" s="2"/>
      <c r="S26361" s="2"/>
      <c r="T26361" s="2"/>
    </row>
    <row r="26362" spans="4:20" x14ac:dyDescent="0.2">
      <c r="D26362" s="2"/>
      <c r="E26362" s="2"/>
      <c r="F26362" s="2"/>
      <c r="G26362" s="2"/>
      <c r="O26362" s="2"/>
      <c r="Q26362" s="2"/>
      <c r="R26362" s="2"/>
      <c r="S26362" s="2"/>
      <c r="T26362" s="2"/>
    </row>
    <row r="26363" spans="4:20" x14ac:dyDescent="0.2">
      <c r="D26363" s="2"/>
      <c r="E26363" s="2"/>
      <c r="F26363" s="2"/>
      <c r="G26363" s="2"/>
      <c r="O26363" s="2"/>
      <c r="Q26363" s="2"/>
      <c r="R26363" s="2"/>
      <c r="S26363" s="2"/>
      <c r="T26363" s="2"/>
    </row>
    <row r="26364" spans="4:20" x14ac:dyDescent="0.2">
      <c r="D26364" s="2"/>
      <c r="E26364" s="2"/>
      <c r="F26364" s="2"/>
      <c r="G26364" s="2"/>
      <c r="O26364" s="2"/>
      <c r="Q26364" s="2"/>
      <c r="R26364" s="2"/>
      <c r="S26364" s="2"/>
      <c r="T26364" s="2"/>
    </row>
    <row r="26365" spans="4:20" x14ac:dyDescent="0.2">
      <c r="D26365" s="2"/>
      <c r="E26365" s="2"/>
      <c r="F26365" s="2"/>
      <c r="G26365" s="2"/>
      <c r="O26365" s="2"/>
      <c r="Q26365" s="2"/>
      <c r="R26365" s="2"/>
      <c r="S26365" s="2"/>
      <c r="T26365" s="2"/>
    </row>
    <row r="26366" spans="4:20" x14ac:dyDescent="0.2">
      <c r="D26366" s="2"/>
      <c r="E26366" s="2"/>
      <c r="F26366" s="2"/>
      <c r="G26366" s="2"/>
      <c r="O26366" s="2"/>
      <c r="Q26366" s="2"/>
      <c r="R26366" s="2"/>
      <c r="S26366" s="2"/>
      <c r="T26366" s="2"/>
    </row>
    <row r="26367" spans="4:20" x14ac:dyDescent="0.2">
      <c r="D26367" s="2"/>
      <c r="E26367" s="2"/>
      <c r="F26367" s="2"/>
      <c r="G26367" s="2"/>
      <c r="O26367" s="2"/>
      <c r="Q26367" s="2"/>
      <c r="R26367" s="2"/>
      <c r="S26367" s="2"/>
      <c r="T26367" s="2"/>
    </row>
    <row r="26368" spans="4:20" x14ac:dyDescent="0.2">
      <c r="D26368" s="2"/>
      <c r="E26368" s="2"/>
      <c r="F26368" s="2"/>
      <c r="G26368" s="2"/>
      <c r="O26368" s="2"/>
      <c r="Q26368" s="2"/>
      <c r="R26368" s="2"/>
      <c r="S26368" s="2"/>
      <c r="T26368" s="2"/>
    </row>
    <row r="26369" spans="4:20" x14ac:dyDescent="0.2">
      <c r="D26369" s="2"/>
      <c r="E26369" s="2"/>
      <c r="F26369" s="2"/>
      <c r="G26369" s="2"/>
      <c r="O26369" s="2"/>
      <c r="Q26369" s="2"/>
      <c r="R26369" s="2"/>
      <c r="S26369" s="2"/>
      <c r="T26369" s="2"/>
    </row>
    <row r="26370" spans="4:20" x14ac:dyDescent="0.2">
      <c r="D26370" s="2"/>
      <c r="E26370" s="2"/>
      <c r="F26370" s="2"/>
      <c r="G26370" s="2"/>
      <c r="O26370" s="2"/>
      <c r="Q26370" s="2"/>
      <c r="R26370" s="2"/>
      <c r="S26370" s="2"/>
      <c r="T26370" s="2"/>
    </row>
    <row r="26371" spans="4:20" x14ac:dyDescent="0.2">
      <c r="D26371" s="2"/>
      <c r="E26371" s="2"/>
      <c r="F26371" s="2"/>
      <c r="G26371" s="2"/>
      <c r="O26371" s="2"/>
      <c r="Q26371" s="2"/>
      <c r="R26371" s="2"/>
      <c r="S26371" s="2"/>
      <c r="T26371" s="2"/>
    </row>
    <row r="26372" spans="4:20" x14ac:dyDescent="0.2">
      <c r="D26372" s="2"/>
      <c r="E26372" s="2"/>
      <c r="F26372" s="2"/>
      <c r="G26372" s="2"/>
      <c r="O26372" s="2"/>
      <c r="Q26372" s="2"/>
      <c r="R26372" s="2"/>
      <c r="S26372" s="2"/>
      <c r="T26372" s="2"/>
    </row>
    <row r="26373" spans="4:20" x14ac:dyDescent="0.2">
      <c r="D26373" s="2"/>
      <c r="E26373" s="2"/>
      <c r="F26373" s="2"/>
      <c r="G26373" s="2"/>
      <c r="O26373" s="2"/>
      <c r="Q26373" s="2"/>
      <c r="R26373" s="2"/>
      <c r="S26373" s="2"/>
      <c r="T26373" s="2"/>
    </row>
    <row r="26374" spans="4:20" x14ac:dyDescent="0.2">
      <c r="D26374" s="2"/>
      <c r="E26374" s="2"/>
      <c r="F26374" s="2"/>
      <c r="G26374" s="2"/>
      <c r="O26374" s="2"/>
      <c r="Q26374" s="2"/>
      <c r="R26374" s="2"/>
      <c r="S26374" s="2"/>
      <c r="T26374" s="2"/>
    </row>
    <row r="26375" spans="4:20" x14ac:dyDescent="0.2">
      <c r="D26375" s="2"/>
      <c r="E26375" s="2"/>
      <c r="F26375" s="2"/>
      <c r="G26375" s="2"/>
      <c r="O26375" s="2"/>
      <c r="Q26375" s="2"/>
      <c r="R26375" s="2"/>
      <c r="S26375" s="2"/>
      <c r="T26375" s="2"/>
    </row>
    <row r="26376" spans="4:20" x14ac:dyDescent="0.2">
      <c r="D26376" s="2"/>
      <c r="E26376" s="2"/>
      <c r="F26376" s="2"/>
      <c r="G26376" s="2"/>
      <c r="O26376" s="2"/>
      <c r="Q26376" s="2"/>
      <c r="R26376" s="2"/>
      <c r="S26376" s="2"/>
      <c r="T26376" s="2"/>
    </row>
    <row r="26377" spans="4:20" x14ac:dyDescent="0.2">
      <c r="D26377" s="2"/>
      <c r="E26377" s="2"/>
      <c r="F26377" s="2"/>
      <c r="G26377" s="2"/>
      <c r="O26377" s="2"/>
      <c r="Q26377" s="2"/>
      <c r="R26377" s="2"/>
      <c r="S26377" s="2"/>
      <c r="T26377" s="2"/>
    </row>
    <row r="26378" spans="4:20" x14ac:dyDescent="0.2">
      <c r="D26378" s="2"/>
      <c r="E26378" s="2"/>
      <c r="F26378" s="2"/>
      <c r="G26378" s="2"/>
      <c r="O26378" s="2"/>
      <c r="Q26378" s="2"/>
      <c r="R26378" s="2"/>
      <c r="S26378" s="2"/>
      <c r="T26378" s="2"/>
    </row>
    <row r="26379" spans="4:20" x14ac:dyDescent="0.2">
      <c r="D26379" s="2"/>
      <c r="E26379" s="2"/>
      <c r="F26379" s="2"/>
      <c r="G26379" s="2"/>
      <c r="O26379" s="2"/>
      <c r="Q26379" s="2"/>
      <c r="R26379" s="2"/>
      <c r="S26379" s="2"/>
      <c r="T26379" s="2"/>
    </row>
    <row r="26380" spans="4:20" x14ac:dyDescent="0.2">
      <c r="D26380" s="2"/>
      <c r="E26380" s="2"/>
      <c r="F26380" s="2"/>
      <c r="G26380" s="2"/>
      <c r="O26380" s="2"/>
      <c r="Q26380" s="2"/>
      <c r="R26380" s="2"/>
      <c r="S26380" s="2"/>
      <c r="T26380" s="2"/>
    </row>
    <row r="26381" spans="4:20" x14ac:dyDescent="0.2">
      <c r="D26381" s="2"/>
      <c r="E26381" s="2"/>
      <c r="F26381" s="2"/>
      <c r="G26381" s="2"/>
      <c r="O26381" s="2"/>
      <c r="Q26381" s="2"/>
      <c r="R26381" s="2"/>
      <c r="S26381" s="2"/>
      <c r="T26381" s="2"/>
    </row>
    <row r="26382" spans="4:20" x14ac:dyDescent="0.2">
      <c r="D26382" s="2"/>
      <c r="E26382" s="2"/>
      <c r="F26382" s="2"/>
      <c r="G26382" s="2"/>
      <c r="O26382" s="2"/>
      <c r="Q26382" s="2"/>
      <c r="R26382" s="2"/>
      <c r="S26382" s="2"/>
      <c r="T26382" s="2"/>
    </row>
    <row r="26383" spans="4:20" x14ac:dyDescent="0.2">
      <c r="D26383" s="2"/>
      <c r="E26383" s="2"/>
      <c r="F26383" s="2"/>
      <c r="G26383" s="2"/>
      <c r="O26383" s="2"/>
      <c r="Q26383" s="2"/>
      <c r="R26383" s="2"/>
      <c r="S26383" s="2"/>
      <c r="T26383" s="2"/>
    </row>
    <row r="26384" spans="4:20" x14ac:dyDescent="0.2">
      <c r="D26384" s="2"/>
      <c r="E26384" s="2"/>
      <c r="F26384" s="2"/>
      <c r="G26384" s="2"/>
      <c r="O26384" s="2"/>
      <c r="Q26384" s="2"/>
      <c r="R26384" s="2"/>
      <c r="S26384" s="2"/>
      <c r="T26384" s="2"/>
    </row>
    <row r="26385" spans="4:20" x14ac:dyDescent="0.2">
      <c r="D26385" s="2"/>
      <c r="E26385" s="2"/>
      <c r="F26385" s="2"/>
      <c r="G26385" s="2"/>
      <c r="O26385" s="2"/>
      <c r="Q26385" s="2"/>
      <c r="R26385" s="2"/>
      <c r="S26385" s="2"/>
      <c r="T26385" s="2"/>
    </row>
    <row r="26386" spans="4:20" x14ac:dyDescent="0.2">
      <c r="D26386" s="2"/>
      <c r="E26386" s="2"/>
      <c r="F26386" s="2"/>
      <c r="G26386" s="2"/>
      <c r="O26386" s="2"/>
      <c r="Q26386" s="2"/>
      <c r="R26386" s="2"/>
      <c r="S26386" s="2"/>
      <c r="T26386" s="2"/>
    </row>
    <row r="26387" spans="4:20" x14ac:dyDescent="0.2">
      <c r="D26387" s="2"/>
      <c r="E26387" s="2"/>
      <c r="F26387" s="2"/>
      <c r="G26387" s="2"/>
      <c r="O26387" s="2"/>
      <c r="Q26387" s="2"/>
      <c r="R26387" s="2"/>
      <c r="S26387" s="2"/>
      <c r="T26387" s="2"/>
    </row>
    <row r="26388" spans="4:20" x14ac:dyDescent="0.2">
      <c r="D26388" s="2"/>
      <c r="E26388" s="2"/>
      <c r="F26388" s="2"/>
      <c r="G26388" s="2"/>
      <c r="O26388" s="2"/>
      <c r="Q26388" s="2"/>
      <c r="R26388" s="2"/>
      <c r="S26388" s="2"/>
      <c r="T26388" s="2"/>
    </row>
    <row r="26389" spans="4:20" x14ac:dyDescent="0.2">
      <c r="D26389" s="2"/>
      <c r="E26389" s="2"/>
      <c r="F26389" s="2"/>
      <c r="G26389" s="2"/>
      <c r="O26389" s="2"/>
      <c r="Q26389" s="2"/>
      <c r="R26389" s="2"/>
      <c r="S26389" s="2"/>
      <c r="T26389" s="2"/>
    </row>
    <row r="26390" spans="4:20" x14ac:dyDescent="0.2">
      <c r="D26390" s="2"/>
      <c r="E26390" s="2"/>
      <c r="F26390" s="2"/>
      <c r="G26390" s="2"/>
      <c r="O26390" s="2"/>
      <c r="Q26390" s="2"/>
      <c r="R26390" s="2"/>
      <c r="S26390" s="2"/>
      <c r="T26390" s="2"/>
    </row>
    <row r="26391" spans="4:20" x14ac:dyDescent="0.2">
      <c r="D26391" s="2"/>
      <c r="E26391" s="2"/>
      <c r="F26391" s="2"/>
      <c r="G26391" s="2"/>
      <c r="O26391" s="2"/>
      <c r="Q26391" s="2"/>
      <c r="R26391" s="2"/>
      <c r="S26391" s="2"/>
      <c r="T26391" s="2"/>
    </row>
    <row r="26392" spans="4:20" x14ac:dyDescent="0.2">
      <c r="D26392" s="2"/>
      <c r="E26392" s="2"/>
      <c r="F26392" s="2"/>
      <c r="G26392" s="2"/>
      <c r="O26392" s="2"/>
      <c r="Q26392" s="2"/>
      <c r="R26392" s="2"/>
      <c r="S26392" s="2"/>
      <c r="T26392" s="2"/>
    </row>
    <row r="26393" spans="4:20" x14ac:dyDescent="0.2">
      <c r="D26393" s="2"/>
      <c r="E26393" s="2"/>
      <c r="F26393" s="2"/>
      <c r="G26393" s="2"/>
      <c r="O26393" s="2"/>
      <c r="Q26393" s="2"/>
      <c r="R26393" s="2"/>
      <c r="S26393" s="2"/>
      <c r="T26393" s="2"/>
    </row>
    <row r="26394" spans="4:20" x14ac:dyDescent="0.2">
      <c r="D26394" s="2"/>
      <c r="E26394" s="2"/>
      <c r="F26394" s="2"/>
      <c r="G26394" s="2"/>
      <c r="O26394" s="2"/>
      <c r="Q26394" s="2"/>
      <c r="R26394" s="2"/>
      <c r="S26394" s="2"/>
      <c r="T26394" s="2"/>
    </row>
    <row r="26395" spans="4:20" x14ac:dyDescent="0.2">
      <c r="D26395" s="2"/>
      <c r="E26395" s="2"/>
      <c r="F26395" s="2"/>
      <c r="G26395" s="2"/>
      <c r="O26395" s="2"/>
      <c r="Q26395" s="2"/>
      <c r="R26395" s="2"/>
      <c r="S26395" s="2"/>
      <c r="T26395" s="2"/>
    </row>
    <row r="26396" spans="4:20" x14ac:dyDescent="0.2">
      <c r="D26396" s="2"/>
      <c r="E26396" s="2"/>
      <c r="F26396" s="2"/>
      <c r="G26396" s="2"/>
      <c r="O26396" s="2"/>
      <c r="Q26396" s="2"/>
      <c r="R26396" s="2"/>
      <c r="S26396" s="2"/>
      <c r="T26396" s="2"/>
    </row>
    <row r="26397" spans="4:20" x14ac:dyDescent="0.2">
      <c r="D26397" s="2"/>
      <c r="E26397" s="2"/>
      <c r="F26397" s="2"/>
      <c r="G26397" s="2"/>
      <c r="O26397" s="2"/>
      <c r="Q26397" s="2"/>
      <c r="R26397" s="2"/>
      <c r="S26397" s="2"/>
      <c r="T26397" s="2"/>
    </row>
    <row r="26398" spans="4:20" x14ac:dyDescent="0.2">
      <c r="D26398" s="2"/>
      <c r="E26398" s="2"/>
      <c r="F26398" s="2"/>
      <c r="G26398" s="2"/>
      <c r="O26398" s="2"/>
      <c r="Q26398" s="2"/>
      <c r="R26398" s="2"/>
      <c r="S26398" s="2"/>
      <c r="T26398" s="2"/>
    </row>
    <row r="26399" spans="4:20" x14ac:dyDescent="0.2">
      <c r="D26399" s="2"/>
      <c r="E26399" s="2"/>
      <c r="F26399" s="2"/>
      <c r="G26399" s="2"/>
      <c r="O26399" s="2"/>
      <c r="Q26399" s="2"/>
      <c r="R26399" s="2"/>
      <c r="S26399" s="2"/>
      <c r="T26399" s="2"/>
    </row>
    <row r="26400" spans="4:20" x14ac:dyDescent="0.2">
      <c r="D26400" s="2"/>
      <c r="E26400" s="2"/>
      <c r="F26400" s="2"/>
      <c r="G26400" s="2"/>
      <c r="O26400" s="2"/>
      <c r="Q26400" s="2"/>
      <c r="R26400" s="2"/>
      <c r="S26400" s="2"/>
      <c r="T26400" s="2"/>
    </row>
    <row r="26401" spans="4:20" x14ac:dyDescent="0.2">
      <c r="D26401" s="2"/>
      <c r="E26401" s="2"/>
      <c r="F26401" s="2"/>
      <c r="G26401" s="2"/>
      <c r="O26401" s="2"/>
      <c r="Q26401" s="2"/>
      <c r="R26401" s="2"/>
      <c r="S26401" s="2"/>
      <c r="T26401" s="2"/>
    </row>
    <row r="26402" spans="4:20" x14ac:dyDescent="0.2">
      <c r="D26402" s="2"/>
      <c r="E26402" s="2"/>
      <c r="F26402" s="2"/>
      <c r="G26402" s="2"/>
      <c r="O26402" s="2"/>
      <c r="Q26402" s="2"/>
      <c r="R26402" s="2"/>
      <c r="S26402" s="2"/>
      <c r="T26402" s="2"/>
    </row>
    <row r="26403" spans="4:20" x14ac:dyDescent="0.2">
      <c r="D26403" s="2"/>
      <c r="E26403" s="2"/>
      <c r="F26403" s="2"/>
      <c r="G26403" s="2"/>
      <c r="O26403" s="2"/>
      <c r="Q26403" s="2"/>
      <c r="R26403" s="2"/>
      <c r="S26403" s="2"/>
      <c r="T26403" s="2"/>
    </row>
    <row r="26404" spans="4:20" x14ac:dyDescent="0.2">
      <c r="D26404" s="2"/>
      <c r="E26404" s="2"/>
      <c r="F26404" s="2"/>
      <c r="G26404" s="2"/>
      <c r="O26404" s="2"/>
      <c r="Q26404" s="2"/>
      <c r="R26404" s="2"/>
      <c r="S26404" s="2"/>
      <c r="T26404" s="2"/>
    </row>
    <row r="26405" spans="4:20" x14ac:dyDescent="0.2">
      <c r="D26405" s="2"/>
      <c r="E26405" s="2"/>
      <c r="F26405" s="2"/>
      <c r="G26405" s="2"/>
      <c r="O26405" s="2"/>
      <c r="Q26405" s="2"/>
      <c r="R26405" s="2"/>
      <c r="S26405" s="2"/>
      <c r="T26405" s="2"/>
    </row>
    <row r="26406" spans="4:20" x14ac:dyDescent="0.2">
      <c r="D26406" s="2"/>
      <c r="E26406" s="2"/>
      <c r="F26406" s="2"/>
      <c r="G26406" s="2"/>
      <c r="O26406" s="2"/>
      <c r="Q26406" s="2"/>
      <c r="R26406" s="2"/>
      <c r="S26406" s="2"/>
      <c r="T26406" s="2"/>
    </row>
    <row r="26407" spans="4:20" x14ac:dyDescent="0.2">
      <c r="D26407" s="2"/>
      <c r="E26407" s="2"/>
      <c r="F26407" s="2"/>
      <c r="G26407" s="2"/>
      <c r="O26407" s="2"/>
      <c r="Q26407" s="2"/>
      <c r="R26407" s="2"/>
      <c r="S26407" s="2"/>
      <c r="T26407" s="2"/>
    </row>
    <row r="26408" spans="4:20" x14ac:dyDescent="0.2">
      <c r="D26408" s="2"/>
      <c r="E26408" s="2"/>
      <c r="F26408" s="2"/>
      <c r="G26408" s="2"/>
      <c r="O26408" s="2"/>
      <c r="Q26408" s="2"/>
      <c r="R26408" s="2"/>
      <c r="S26408" s="2"/>
      <c r="T26408" s="2"/>
    </row>
    <row r="26409" spans="4:20" x14ac:dyDescent="0.2">
      <c r="D26409" s="2"/>
      <c r="E26409" s="2"/>
      <c r="F26409" s="2"/>
      <c r="G26409" s="2"/>
      <c r="O26409" s="2"/>
      <c r="Q26409" s="2"/>
      <c r="R26409" s="2"/>
      <c r="S26409" s="2"/>
      <c r="T26409" s="2"/>
    </row>
    <row r="26410" spans="4:20" x14ac:dyDescent="0.2">
      <c r="D26410" s="2"/>
      <c r="E26410" s="2"/>
      <c r="F26410" s="2"/>
      <c r="G26410" s="2"/>
      <c r="O26410" s="2"/>
      <c r="Q26410" s="2"/>
      <c r="R26410" s="2"/>
      <c r="S26410" s="2"/>
      <c r="T26410" s="2"/>
    </row>
    <row r="26411" spans="4:20" x14ac:dyDescent="0.2">
      <c r="D26411" s="2"/>
      <c r="E26411" s="2"/>
      <c r="F26411" s="2"/>
      <c r="G26411" s="2"/>
      <c r="O26411" s="2"/>
      <c r="Q26411" s="2"/>
      <c r="R26411" s="2"/>
      <c r="S26411" s="2"/>
      <c r="T26411" s="2"/>
    </row>
    <row r="26412" spans="4:20" x14ac:dyDescent="0.2">
      <c r="D26412" s="2"/>
      <c r="E26412" s="2"/>
      <c r="F26412" s="2"/>
      <c r="G26412" s="2"/>
      <c r="O26412" s="2"/>
      <c r="Q26412" s="2"/>
      <c r="R26412" s="2"/>
      <c r="S26412" s="2"/>
      <c r="T26412" s="2"/>
    </row>
    <row r="26413" spans="4:20" x14ac:dyDescent="0.2">
      <c r="D26413" s="2"/>
      <c r="E26413" s="2"/>
      <c r="F26413" s="2"/>
      <c r="G26413" s="2"/>
      <c r="O26413" s="2"/>
      <c r="Q26413" s="2"/>
      <c r="R26413" s="2"/>
      <c r="S26413" s="2"/>
      <c r="T26413" s="2"/>
    </row>
    <row r="26414" spans="4:20" x14ac:dyDescent="0.2">
      <c r="D26414" s="2"/>
      <c r="E26414" s="2"/>
      <c r="F26414" s="2"/>
      <c r="G26414" s="2"/>
      <c r="O26414" s="2"/>
      <c r="Q26414" s="2"/>
      <c r="R26414" s="2"/>
      <c r="S26414" s="2"/>
      <c r="T26414" s="2"/>
    </row>
    <row r="26415" spans="4:20" x14ac:dyDescent="0.2">
      <c r="D26415" s="2"/>
      <c r="E26415" s="2"/>
      <c r="F26415" s="2"/>
      <c r="G26415" s="2"/>
      <c r="O26415" s="2"/>
      <c r="Q26415" s="2"/>
      <c r="R26415" s="2"/>
      <c r="S26415" s="2"/>
      <c r="T26415" s="2"/>
    </row>
    <row r="26416" spans="4:20" x14ac:dyDescent="0.2">
      <c r="D26416" s="2"/>
      <c r="E26416" s="2"/>
      <c r="F26416" s="2"/>
      <c r="G26416" s="2"/>
      <c r="O26416" s="2"/>
      <c r="Q26416" s="2"/>
      <c r="R26416" s="2"/>
      <c r="S26416" s="2"/>
      <c r="T26416" s="2"/>
    </row>
    <row r="26417" spans="4:20" x14ac:dyDescent="0.2">
      <c r="D26417" s="2"/>
      <c r="E26417" s="2"/>
      <c r="F26417" s="2"/>
      <c r="G26417" s="2"/>
      <c r="O26417" s="2"/>
      <c r="Q26417" s="2"/>
      <c r="R26417" s="2"/>
      <c r="S26417" s="2"/>
      <c r="T26417" s="2"/>
    </row>
    <row r="26418" spans="4:20" x14ac:dyDescent="0.2">
      <c r="D26418" s="2"/>
      <c r="E26418" s="2"/>
      <c r="F26418" s="2"/>
      <c r="G26418" s="2"/>
      <c r="O26418" s="2"/>
      <c r="Q26418" s="2"/>
      <c r="R26418" s="2"/>
      <c r="S26418" s="2"/>
      <c r="T26418" s="2"/>
    </row>
    <row r="26419" spans="4:20" x14ac:dyDescent="0.2">
      <c r="D26419" s="2"/>
      <c r="E26419" s="2"/>
      <c r="F26419" s="2"/>
      <c r="G26419" s="2"/>
      <c r="O26419" s="2"/>
      <c r="Q26419" s="2"/>
      <c r="R26419" s="2"/>
      <c r="S26419" s="2"/>
      <c r="T26419" s="2"/>
    </row>
    <row r="26420" spans="4:20" x14ac:dyDescent="0.2">
      <c r="D26420" s="2"/>
      <c r="E26420" s="2"/>
      <c r="F26420" s="2"/>
      <c r="G26420" s="2"/>
      <c r="O26420" s="2"/>
      <c r="Q26420" s="2"/>
      <c r="R26420" s="2"/>
      <c r="S26420" s="2"/>
      <c r="T26420" s="2"/>
    </row>
    <row r="26421" spans="4:20" x14ac:dyDescent="0.2">
      <c r="D26421" s="2"/>
      <c r="E26421" s="2"/>
      <c r="F26421" s="2"/>
      <c r="G26421" s="2"/>
      <c r="O26421" s="2"/>
      <c r="Q26421" s="2"/>
      <c r="R26421" s="2"/>
      <c r="S26421" s="2"/>
      <c r="T26421" s="2"/>
    </row>
    <row r="26422" spans="4:20" x14ac:dyDescent="0.2">
      <c r="D26422" s="2"/>
      <c r="E26422" s="2"/>
      <c r="F26422" s="2"/>
      <c r="G26422" s="2"/>
      <c r="O26422" s="2"/>
      <c r="Q26422" s="2"/>
      <c r="R26422" s="2"/>
      <c r="S26422" s="2"/>
      <c r="T26422" s="2"/>
    </row>
    <row r="26423" spans="4:20" x14ac:dyDescent="0.2">
      <c r="D26423" s="2"/>
      <c r="E26423" s="2"/>
      <c r="F26423" s="2"/>
      <c r="G26423" s="2"/>
      <c r="O26423" s="2"/>
      <c r="Q26423" s="2"/>
      <c r="R26423" s="2"/>
      <c r="S26423" s="2"/>
      <c r="T26423" s="2"/>
    </row>
    <row r="26424" spans="4:20" x14ac:dyDescent="0.2">
      <c r="D26424" s="2"/>
      <c r="E26424" s="2"/>
      <c r="F26424" s="2"/>
      <c r="G26424" s="2"/>
      <c r="O26424" s="2"/>
      <c r="Q26424" s="2"/>
      <c r="R26424" s="2"/>
      <c r="S26424" s="2"/>
      <c r="T26424" s="2"/>
    </row>
    <row r="26425" spans="4:20" x14ac:dyDescent="0.2">
      <c r="D26425" s="2"/>
      <c r="E26425" s="2"/>
      <c r="F26425" s="2"/>
      <c r="G26425" s="2"/>
      <c r="O26425" s="2"/>
      <c r="Q26425" s="2"/>
      <c r="R26425" s="2"/>
      <c r="S26425" s="2"/>
      <c r="T26425" s="2"/>
    </row>
    <row r="26426" spans="4:20" x14ac:dyDescent="0.2">
      <c r="D26426" s="2"/>
      <c r="E26426" s="2"/>
      <c r="F26426" s="2"/>
      <c r="G26426" s="2"/>
      <c r="O26426" s="2"/>
      <c r="Q26426" s="2"/>
      <c r="R26426" s="2"/>
      <c r="S26426" s="2"/>
      <c r="T26426" s="2"/>
    </row>
    <row r="26427" spans="4:20" x14ac:dyDescent="0.2">
      <c r="D26427" s="2"/>
      <c r="E26427" s="2"/>
      <c r="F26427" s="2"/>
      <c r="G26427" s="2"/>
      <c r="O26427" s="2"/>
      <c r="Q26427" s="2"/>
      <c r="R26427" s="2"/>
      <c r="S26427" s="2"/>
      <c r="T26427" s="2"/>
    </row>
    <row r="26428" spans="4:20" x14ac:dyDescent="0.2">
      <c r="D26428" s="2"/>
      <c r="E26428" s="2"/>
      <c r="F26428" s="2"/>
      <c r="G26428" s="2"/>
      <c r="O26428" s="2"/>
      <c r="Q26428" s="2"/>
      <c r="R26428" s="2"/>
      <c r="S26428" s="2"/>
      <c r="T26428" s="2"/>
    </row>
    <row r="26429" spans="4:20" x14ac:dyDescent="0.2">
      <c r="D26429" s="2"/>
      <c r="E26429" s="2"/>
      <c r="F26429" s="2"/>
      <c r="G26429" s="2"/>
      <c r="O26429" s="2"/>
      <c r="Q26429" s="2"/>
      <c r="R26429" s="2"/>
      <c r="S26429" s="2"/>
      <c r="T26429" s="2"/>
    </row>
    <row r="26430" spans="4:20" x14ac:dyDescent="0.2">
      <c r="D26430" s="2"/>
      <c r="E26430" s="2"/>
      <c r="F26430" s="2"/>
      <c r="G26430" s="2"/>
      <c r="O26430" s="2"/>
      <c r="Q26430" s="2"/>
      <c r="R26430" s="2"/>
      <c r="S26430" s="2"/>
      <c r="T26430" s="2"/>
    </row>
    <row r="26431" spans="4:20" x14ac:dyDescent="0.2">
      <c r="D26431" s="2"/>
      <c r="E26431" s="2"/>
      <c r="F26431" s="2"/>
      <c r="G26431" s="2"/>
      <c r="O26431" s="2"/>
      <c r="Q26431" s="2"/>
      <c r="R26431" s="2"/>
      <c r="S26431" s="2"/>
      <c r="T26431" s="2"/>
    </row>
    <row r="26432" spans="4:20" x14ac:dyDescent="0.2">
      <c r="D26432" s="2"/>
      <c r="E26432" s="2"/>
      <c r="F26432" s="2"/>
      <c r="G26432" s="2"/>
      <c r="O26432" s="2"/>
      <c r="Q26432" s="2"/>
      <c r="R26432" s="2"/>
      <c r="S26432" s="2"/>
      <c r="T26432" s="2"/>
    </row>
    <row r="26433" spans="4:20" x14ac:dyDescent="0.2">
      <c r="D26433" s="2"/>
      <c r="E26433" s="2"/>
      <c r="F26433" s="2"/>
      <c r="G26433" s="2"/>
      <c r="O26433" s="2"/>
      <c r="Q26433" s="2"/>
      <c r="R26433" s="2"/>
      <c r="S26433" s="2"/>
      <c r="T26433" s="2"/>
    </row>
    <row r="26434" spans="4:20" x14ac:dyDescent="0.2">
      <c r="D26434" s="2"/>
      <c r="E26434" s="2"/>
      <c r="F26434" s="2"/>
      <c r="G26434" s="2"/>
      <c r="O26434" s="2"/>
      <c r="Q26434" s="2"/>
      <c r="R26434" s="2"/>
      <c r="S26434" s="2"/>
      <c r="T26434" s="2"/>
    </row>
    <row r="26435" spans="4:20" x14ac:dyDescent="0.2">
      <c r="D26435" s="2"/>
      <c r="E26435" s="2"/>
      <c r="F26435" s="2"/>
      <c r="G26435" s="2"/>
      <c r="O26435" s="2"/>
      <c r="Q26435" s="2"/>
      <c r="R26435" s="2"/>
      <c r="S26435" s="2"/>
      <c r="T26435" s="2"/>
    </row>
    <row r="26436" spans="4:20" x14ac:dyDescent="0.2">
      <c r="D26436" s="2"/>
      <c r="E26436" s="2"/>
      <c r="F26436" s="2"/>
      <c r="G26436" s="2"/>
      <c r="O26436" s="2"/>
      <c r="Q26436" s="2"/>
      <c r="R26436" s="2"/>
      <c r="S26436" s="2"/>
      <c r="T26436" s="2"/>
    </row>
    <row r="26437" spans="4:20" x14ac:dyDescent="0.2">
      <c r="D26437" s="2"/>
      <c r="E26437" s="2"/>
      <c r="F26437" s="2"/>
      <c r="G26437" s="2"/>
      <c r="O26437" s="2"/>
      <c r="Q26437" s="2"/>
      <c r="R26437" s="2"/>
      <c r="S26437" s="2"/>
      <c r="T26437" s="2"/>
    </row>
    <row r="26438" spans="4:20" x14ac:dyDescent="0.2">
      <c r="D26438" s="2"/>
      <c r="E26438" s="2"/>
      <c r="F26438" s="2"/>
      <c r="G26438" s="2"/>
      <c r="O26438" s="2"/>
      <c r="Q26438" s="2"/>
      <c r="R26438" s="2"/>
      <c r="S26438" s="2"/>
      <c r="T26438" s="2"/>
    </row>
    <row r="26439" spans="4:20" x14ac:dyDescent="0.2">
      <c r="D26439" s="2"/>
      <c r="E26439" s="2"/>
      <c r="F26439" s="2"/>
      <c r="G26439" s="2"/>
      <c r="O26439" s="2"/>
      <c r="Q26439" s="2"/>
      <c r="R26439" s="2"/>
      <c r="S26439" s="2"/>
      <c r="T26439" s="2"/>
    </row>
    <row r="26440" spans="4:20" x14ac:dyDescent="0.2">
      <c r="D26440" s="2"/>
      <c r="E26440" s="2"/>
      <c r="F26440" s="2"/>
      <c r="G26440" s="2"/>
      <c r="O26440" s="2"/>
      <c r="Q26440" s="2"/>
      <c r="R26440" s="2"/>
      <c r="S26440" s="2"/>
      <c r="T26440" s="2"/>
    </row>
    <row r="26441" spans="4:20" x14ac:dyDescent="0.2">
      <c r="D26441" s="2"/>
      <c r="E26441" s="2"/>
      <c r="F26441" s="2"/>
      <c r="G26441" s="2"/>
      <c r="O26441" s="2"/>
      <c r="Q26441" s="2"/>
      <c r="R26441" s="2"/>
      <c r="S26441" s="2"/>
      <c r="T26441" s="2"/>
    </row>
    <row r="26442" spans="4:20" x14ac:dyDescent="0.2">
      <c r="D26442" s="2"/>
      <c r="E26442" s="2"/>
      <c r="F26442" s="2"/>
      <c r="G26442" s="2"/>
      <c r="O26442" s="2"/>
      <c r="Q26442" s="2"/>
      <c r="R26442" s="2"/>
      <c r="S26442" s="2"/>
      <c r="T26442" s="2"/>
    </row>
    <row r="26443" spans="4:20" x14ac:dyDescent="0.2">
      <c r="D26443" s="2"/>
      <c r="E26443" s="2"/>
      <c r="F26443" s="2"/>
      <c r="G26443" s="2"/>
      <c r="O26443" s="2"/>
      <c r="Q26443" s="2"/>
      <c r="R26443" s="2"/>
      <c r="S26443" s="2"/>
      <c r="T26443" s="2"/>
    </row>
    <row r="26444" spans="4:20" x14ac:dyDescent="0.2">
      <c r="D26444" s="2"/>
      <c r="E26444" s="2"/>
      <c r="F26444" s="2"/>
      <c r="G26444" s="2"/>
      <c r="O26444" s="2"/>
      <c r="Q26444" s="2"/>
      <c r="R26444" s="2"/>
      <c r="S26444" s="2"/>
      <c r="T26444" s="2"/>
    </row>
    <row r="26445" spans="4:20" x14ac:dyDescent="0.2">
      <c r="D26445" s="2"/>
      <c r="E26445" s="2"/>
      <c r="F26445" s="2"/>
      <c r="G26445" s="2"/>
      <c r="O26445" s="2"/>
      <c r="Q26445" s="2"/>
      <c r="R26445" s="2"/>
      <c r="S26445" s="2"/>
      <c r="T26445" s="2"/>
    </row>
    <row r="26446" spans="4:20" x14ac:dyDescent="0.2">
      <c r="D26446" s="2"/>
      <c r="E26446" s="2"/>
      <c r="F26446" s="2"/>
      <c r="G26446" s="2"/>
      <c r="O26446" s="2"/>
      <c r="Q26446" s="2"/>
      <c r="R26446" s="2"/>
      <c r="S26446" s="2"/>
      <c r="T26446" s="2"/>
    </row>
    <row r="26447" spans="4:20" x14ac:dyDescent="0.2">
      <c r="D26447" s="2"/>
      <c r="E26447" s="2"/>
      <c r="F26447" s="2"/>
      <c r="G26447" s="2"/>
      <c r="O26447" s="2"/>
      <c r="Q26447" s="2"/>
      <c r="R26447" s="2"/>
      <c r="S26447" s="2"/>
      <c r="T26447" s="2"/>
    </row>
    <row r="26448" spans="4:20" x14ac:dyDescent="0.2">
      <c r="D26448" s="2"/>
      <c r="E26448" s="2"/>
      <c r="F26448" s="2"/>
      <c r="G26448" s="2"/>
      <c r="O26448" s="2"/>
      <c r="Q26448" s="2"/>
      <c r="R26448" s="2"/>
      <c r="S26448" s="2"/>
      <c r="T26448" s="2"/>
    </row>
    <row r="26449" spans="4:20" x14ac:dyDescent="0.2">
      <c r="D26449" s="2"/>
      <c r="E26449" s="2"/>
      <c r="F26449" s="2"/>
      <c r="G26449" s="2"/>
      <c r="O26449" s="2"/>
      <c r="Q26449" s="2"/>
      <c r="R26449" s="2"/>
      <c r="S26449" s="2"/>
      <c r="T26449" s="2"/>
    </row>
    <row r="26450" spans="4:20" x14ac:dyDescent="0.2">
      <c r="D26450" s="2"/>
      <c r="E26450" s="2"/>
      <c r="F26450" s="2"/>
      <c r="G26450" s="2"/>
      <c r="O26450" s="2"/>
      <c r="Q26450" s="2"/>
      <c r="R26450" s="2"/>
      <c r="S26450" s="2"/>
      <c r="T26450" s="2"/>
    </row>
    <row r="26451" spans="4:20" x14ac:dyDescent="0.2">
      <c r="D26451" s="2"/>
      <c r="E26451" s="2"/>
      <c r="F26451" s="2"/>
      <c r="G26451" s="2"/>
      <c r="O26451" s="2"/>
      <c r="Q26451" s="2"/>
      <c r="R26451" s="2"/>
      <c r="S26451" s="2"/>
      <c r="T26451" s="2"/>
    </row>
    <row r="26452" spans="4:20" x14ac:dyDescent="0.2">
      <c r="D26452" s="2"/>
      <c r="E26452" s="2"/>
      <c r="F26452" s="2"/>
      <c r="G26452" s="2"/>
      <c r="O26452" s="2"/>
      <c r="Q26452" s="2"/>
      <c r="R26452" s="2"/>
      <c r="S26452" s="2"/>
      <c r="T26452" s="2"/>
    </row>
    <row r="26453" spans="4:20" x14ac:dyDescent="0.2">
      <c r="D26453" s="2"/>
      <c r="E26453" s="2"/>
      <c r="F26453" s="2"/>
      <c r="G26453" s="2"/>
      <c r="O26453" s="2"/>
      <c r="Q26453" s="2"/>
      <c r="R26453" s="2"/>
      <c r="S26453" s="2"/>
      <c r="T26453" s="2"/>
    </row>
    <row r="26454" spans="4:20" x14ac:dyDescent="0.2">
      <c r="D26454" s="2"/>
      <c r="E26454" s="2"/>
      <c r="F26454" s="2"/>
      <c r="G26454" s="2"/>
      <c r="O26454" s="2"/>
      <c r="Q26454" s="2"/>
      <c r="R26454" s="2"/>
      <c r="S26454" s="2"/>
      <c r="T26454" s="2"/>
    </row>
    <row r="26455" spans="4:20" x14ac:dyDescent="0.2">
      <c r="D26455" s="2"/>
      <c r="E26455" s="2"/>
      <c r="F26455" s="2"/>
      <c r="G26455" s="2"/>
      <c r="O26455" s="2"/>
      <c r="Q26455" s="2"/>
      <c r="R26455" s="2"/>
      <c r="S26455" s="2"/>
      <c r="T26455" s="2"/>
    </row>
    <row r="26456" spans="4:20" x14ac:dyDescent="0.2">
      <c r="D26456" s="2"/>
      <c r="E26456" s="2"/>
      <c r="F26456" s="2"/>
      <c r="G26456" s="2"/>
      <c r="O26456" s="2"/>
      <c r="Q26456" s="2"/>
      <c r="R26456" s="2"/>
      <c r="S26456" s="2"/>
      <c r="T26456" s="2"/>
    </row>
    <row r="26457" spans="4:20" x14ac:dyDescent="0.2">
      <c r="D26457" s="2"/>
      <c r="E26457" s="2"/>
      <c r="F26457" s="2"/>
      <c r="G26457" s="2"/>
      <c r="O26457" s="2"/>
      <c r="Q26457" s="2"/>
      <c r="R26457" s="2"/>
      <c r="S26457" s="2"/>
      <c r="T26457" s="2"/>
    </row>
    <row r="26458" spans="4:20" x14ac:dyDescent="0.2">
      <c r="D26458" s="2"/>
      <c r="E26458" s="2"/>
      <c r="F26458" s="2"/>
      <c r="G26458" s="2"/>
      <c r="O26458" s="2"/>
      <c r="Q26458" s="2"/>
      <c r="R26458" s="2"/>
      <c r="S26458" s="2"/>
      <c r="T26458" s="2"/>
    </row>
    <row r="26459" spans="4:20" x14ac:dyDescent="0.2">
      <c r="D26459" s="2"/>
      <c r="E26459" s="2"/>
      <c r="F26459" s="2"/>
      <c r="G26459" s="2"/>
      <c r="O26459" s="2"/>
      <c r="Q26459" s="2"/>
      <c r="R26459" s="2"/>
      <c r="S26459" s="2"/>
      <c r="T26459" s="2"/>
    </row>
    <row r="26460" spans="4:20" x14ac:dyDescent="0.2">
      <c r="D26460" s="2"/>
      <c r="E26460" s="2"/>
      <c r="F26460" s="2"/>
      <c r="G26460" s="2"/>
      <c r="O26460" s="2"/>
      <c r="Q26460" s="2"/>
      <c r="R26460" s="2"/>
      <c r="S26460" s="2"/>
      <c r="T26460" s="2"/>
    </row>
    <row r="26461" spans="4:20" x14ac:dyDescent="0.2">
      <c r="D26461" s="2"/>
      <c r="E26461" s="2"/>
      <c r="F26461" s="2"/>
      <c r="G26461" s="2"/>
      <c r="O26461" s="2"/>
      <c r="Q26461" s="2"/>
      <c r="R26461" s="2"/>
      <c r="S26461" s="2"/>
      <c r="T26461" s="2"/>
    </row>
    <row r="26462" spans="4:20" x14ac:dyDescent="0.2">
      <c r="D26462" s="2"/>
      <c r="E26462" s="2"/>
      <c r="F26462" s="2"/>
      <c r="G26462" s="2"/>
      <c r="O26462" s="2"/>
      <c r="Q26462" s="2"/>
      <c r="R26462" s="2"/>
      <c r="S26462" s="2"/>
      <c r="T26462" s="2"/>
    </row>
    <row r="26463" spans="4:20" x14ac:dyDescent="0.2">
      <c r="D26463" s="2"/>
      <c r="E26463" s="2"/>
      <c r="F26463" s="2"/>
      <c r="G26463" s="2"/>
      <c r="O26463" s="2"/>
      <c r="Q26463" s="2"/>
      <c r="R26463" s="2"/>
      <c r="S26463" s="2"/>
      <c r="T26463" s="2"/>
    </row>
    <row r="26464" spans="4:20" x14ac:dyDescent="0.2">
      <c r="D26464" s="2"/>
      <c r="E26464" s="2"/>
      <c r="F26464" s="2"/>
      <c r="G26464" s="2"/>
      <c r="O26464" s="2"/>
      <c r="Q26464" s="2"/>
      <c r="R26464" s="2"/>
      <c r="S26464" s="2"/>
      <c r="T26464" s="2"/>
    </row>
    <row r="26465" spans="4:20" x14ac:dyDescent="0.2">
      <c r="D26465" s="2"/>
      <c r="E26465" s="2"/>
      <c r="F26465" s="2"/>
      <c r="G26465" s="2"/>
      <c r="O26465" s="2"/>
      <c r="Q26465" s="2"/>
      <c r="R26465" s="2"/>
      <c r="S26465" s="2"/>
      <c r="T26465" s="2"/>
    </row>
    <row r="26466" spans="4:20" x14ac:dyDescent="0.2">
      <c r="D26466" s="2"/>
      <c r="E26466" s="2"/>
      <c r="F26466" s="2"/>
      <c r="G26466" s="2"/>
      <c r="O26466" s="2"/>
      <c r="Q26466" s="2"/>
      <c r="R26466" s="2"/>
      <c r="S26466" s="2"/>
      <c r="T26466" s="2"/>
    </row>
    <row r="26467" spans="4:20" x14ac:dyDescent="0.2">
      <c r="D26467" s="2"/>
      <c r="E26467" s="2"/>
      <c r="F26467" s="2"/>
      <c r="G26467" s="2"/>
      <c r="O26467" s="2"/>
      <c r="Q26467" s="2"/>
      <c r="R26467" s="2"/>
      <c r="S26467" s="2"/>
      <c r="T26467" s="2"/>
    </row>
    <row r="26468" spans="4:20" x14ac:dyDescent="0.2">
      <c r="D26468" s="2"/>
      <c r="E26468" s="2"/>
      <c r="F26468" s="2"/>
      <c r="G26468" s="2"/>
      <c r="O26468" s="2"/>
      <c r="Q26468" s="2"/>
      <c r="R26468" s="2"/>
      <c r="S26468" s="2"/>
      <c r="T26468" s="2"/>
    </row>
    <row r="26469" spans="4:20" x14ac:dyDescent="0.2">
      <c r="D26469" s="2"/>
      <c r="E26469" s="2"/>
      <c r="F26469" s="2"/>
      <c r="G26469" s="2"/>
      <c r="O26469" s="2"/>
      <c r="Q26469" s="2"/>
      <c r="R26469" s="2"/>
      <c r="S26469" s="2"/>
      <c r="T26469" s="2"/>
    </row>
    <row r="26470" spans="4:20" x14ac:dyDescent="0.2">
      <c r="D26470" s="2"/>
      <c r="E26470" s="2"/>
      <c r="F26470" s="2"/>
      <c r="G26470" s="2"/>
      <c r="O26470" s="2"/>
      <c r="Q26470" s="2"/>
      <c r="R26470" s="2"/>
      <c r="S26470" s="2"/>
      <c r="T26470" s="2"/>
    </row>
    <row r="26471" spans="4:20" x14ac:dyDescent="0.2">
      <c r="D26471" s="2"/>
      <c r="E26471" s="2"/>
      <c r="F26471" s="2"/>
      <c r="G26471" s="2"/>
      <c r="O26471" s="2"/>
      <c r="Q26471" s="2"/>
      <c r="R26471" s="2"/>
      <c r="S26471" s="2"/>
      <c r="T26471" s="2"/>
    </row>
    <row r="26472" spans="4:20" x14ac:dyDescent="0.2">
      <c r="D26472" s="2"/>
      <c r="E26472" s="2"/>
      <c r="F26472" s="2"/>
      <c r="G26472" s="2"/>
      <c r="O26472" s="2"/>
      <c r="Q26472" s="2"/>
      <c r="R26472" s="2"/>
      <c r="S26472" s="2"/>
      <c r="T26472" s="2"/>
    </row>
    <row r="26473" spans="4:20" x14ac:dyDescent="0.2">
      <c r="D26473" s="2"/>
      <c r="E26473" s="2"/>
      <c r="F26473" s="2"/>
      <c r="G26473" s="2"/>
      <c r="O26473" s="2"/>
      <c r="Q26473" s="2"/>
      <c r="R26473" s="2"/>
      <c r="S26473" s="2"/>
      <c r="T26473" s="2"/>
    </row>
    <row r="26474" spans="4:20" x14ac:dyDescent="0.2">
      <c r="D26474" s="2"/>
      <c r="E26474" s="2"/>
      <c r="F26474" s="2"/>
      <c r="G26474" s="2"/>
      <c r="O26474" s="2"/>
      <c r="Q26474" s="2"/>
      <c r="R26474" s="2"/>
      <c r="S26474" s="2"/>
      <c r="T26474" s="2"/>
    </row>
    <row r="26475" spans="4:20" x14ac:dyDescent="0.2">
      <c r="D26475" s="2"/>
      <c r="E26475" s="2"/>
      <c r="F26475" s="2"/>
      <c r="G26475" s="2"/>
      <c r="O26475" s="2"/>
      <c r="Q26475" s="2"/>
      <c r="R26475" s="2"/>
      <c r="S26475" s="2"/>
      <c r="T26475" s="2"/>
    </row>
    <row r="26476" spans="4:20" x14ac:dyDescent="0.2">
      <c r="D26476" s="2"/>
      <c r="E26476" s="2"/>
      <c r="F26476" s="2"/>
      <c r="G26476" s="2"/>
      <c r="O26476" s="2"/>
      <c r="Q26476" s="2"/>
      <c r="R26476" s="2"/>
      <c r="S26476" s="2"/>
      <c r="T26476" s="2"/>
    </row>
    <row r="26477" spans="4:20" x14ac:dyDescent="0.2">
      <c r="D26477" s="2"/>
      <c r="E26477" s="2"/>
      <c r="F26477" s="2"/>
      <c r="G26477" s="2"/>
      <c r="O26477" s="2"/>
      <c r="Q26477" s="2"/>
      <c r="R26477" s="2"/>
      <c r="S26477" s="2"/>
      <c r="T26477" s="2"/>
    </row>
    <row r="26478" spans="4:20" x14ac:dyDescent="0.2">
      <c r="D26478" s="2"/>
      <c r="E26478" s="2"/>
      <c r="F26478" s="2"/>
      <c r="G26478" s="2"/>
      <c r="O26478" s="2"/>
      <c r="Q26478" s="2"/>
      <c r="R26478" s="2"/>
      <c r="S26478" s="2"/>
      <c r="T26478" s="2"/>
    </row>
    <row r="26479" spans="4:20" x14ac:dyDescent="0.2">
      <c r="D26479" s="2"/>
      <c r="E26479" s="2"/>
      <c r="F26479" s="2"/>
      <c r="G26479" s="2"/>
      <c r="O26479" s="2"/>
      <c r="Q26479" s="2"/>
      <c r="R26479" s="2"/>
      <c r="S26479" s="2"/>
      <c r="T26479" s="2"/>
    </row>
    <row r="26480" spans="4:20" x14ac:dyDescent="0.2">
      <c r="D26480" s="2"/>
      <c r="E26480" s="2"/>
      <c r="F26480" s="2"/>
      <c r="G26480" s="2"/>
      <c r="O26480" s="2"/>
      <c r="Q26480" s="2"/>
      <c r="R26480" s="2"/>
      <c r="S26480" s="2"/>
      <c r="T26480" s="2"/>
    </row>
    <row r="26481" spans="4:20" x14ac:dyDescent="0.2">
      <c r="D26481" s="2"/>
      <c r="E26481" s="2"/>
      <c r="F26481" s="2"/>
      <c r="G26481" s="2"/>
      <c r="O26481" s="2"/>
      <c r="Q26481" s="2"/>
      <c r="R26481" s="2"/>
      <c r="S26481" s="2"/>
      <c r="T26481" s="2"/>
    </row>
    <row r="26482" spans="4:20" x14ac:dyDescent="0.2">
      <c r="D26482" s="2"/>
      <c r="E26482" s="2"/>
      <c r="F26482" s="2"/>
      <c r="G26482" s="2"/>
      <c r="O26482" s="2"/>
      <c r="Q26482" s="2"/>
      <c r="R26482" s="2"/>
      <c r="S26482" s="2"/>
      <c r="T26482" s="2"/>
    </row>
    <row r="26483" spans="4:20" x14ac:dyDescent="0.2">
      <c r="D26483" s="2"/>
      <c r="E26483" s="2"/>
      <c r="F26483" s="2"/>
      <c r="G26483" s="2"/>
      <c r="O26483" s="2"/>
      <c r="Q26483" s="2"/>
      <c r="R26483" s="2"/>
      <c r="S26483" s="2"/>
      <c r="T26483" s="2"/>
    </row>
    <row r="26484" spans="4:20" x14ac:dyDescent="0.2">
      <c r="D26484" s="2"/>
      <c r="E26484" s="2"/>
      <c r="F26484" s="2"/>
      <c r="G26484" s="2"/>
      <c r="O26484" s="2"/>
      <c r="Q26484" s="2"/>
      <c r="R26484" s="2"/>
      <c r="S26484" s="2"/>
      <c r="T26484" s="2"/>
    </row>
    <row r="26485" spans="4:20" x14ac:dyDescent="0.2">
      <c r="D26485" s="2"/>
      <c r="E26485" s="2"/>
      <c r="F26485" s="2"/>
      <c r="G26485" s="2"/>
      <c r="O26485" s="2"/>
      <c r="Q26485" s="2"/>
      <c r="R26485" s="2"/>
      <c r="S26485" s="2"/>
      <c r="T26485" s="2"/>
    </row>
    <row r="26486" spans="4:20" x14ac:dyDescent="0.2">
      <c r="D26486" s="2"/>
      <c r="E26486" s="2"/>
      <c r="F26486" s="2"/>
      <c r="G26486" s="2"/>
      <c r="O26486" s="2"/>
      <c r="Q26486" s="2"/>
      <c r="R26486" s="2"/>
      <c r="S26486" s="2"/>
      <c r="T26486" s="2"/>
    </row>
    <row r="26487" spans="4:20" x14ac:dyDescent="0.2">
      <c r="D26487" s="2"/>
      <c r="E26487" s="2"/>
      <c r="F26487" s="2"/>
      <c r="G26487" s="2"/>
      <c r="O26487" s="2"/>
      <c r="Q26487" s="2"/>
      <c r="R26487" s="2"/>
      <c r="S26487" s="2"/>
      <c r="T26487" s="2"/>
    </row>
    <row r="26488" spans="4:20" x14ac:dyDescent="0.2">
      <c r="D26488" s="2"/>
      <c r="E26488" s="2"/>
      <c r="F26488" s="2"/>
      <c r="G26488" s="2"/>
      <c r="O26488" s="2"/>
      <c r="Q26488" s="2"/>
      <c r="R26488" s="2"/>
      <c r="S26488" s="2"/>
      <c r="T26488" s="2"/>
    </row>
    <row r="26489" spans="4:20" x14ac:dyDescent="0.2">
      <c r="D26489" s="2"/>
      <c r="E26489" s="2"/>
      <c r="F26489" s="2"/>
      <c r="G26489" s="2"/>
      <c r="O26489" s="2"/>
      <c r="Q26489" s="2"/>
      <c r="R26489" s="2"/>
      <c r="S26489" s="2"/>
      <c r="T26489" s="2"/>
    </row>
    <row r="26490" spans="4:20" x14ac:dyDescent="0.2">
      <c r="D26490" s="2"/>
      <c r="E26490" s="2"/>
      <c r="F26490" s="2"/>
      <c r="G26490" s="2"/>
      <c r="O26490" s="2"/>
      <c r="Q26490" s="2"/>
      <c r="R26490" s="2"/>
      <c r="S26490" s="2"/>
      <c r="T26490" s="2"/>
    </row>
    <row r="26491" spans="4:20" x14ac:dyDescent="0.2">
      <c r="D26491" s="2"/>
      <c r="E26491" s="2"/>
      <c r="F26491" s="2"/>
      <c r="G26491" s="2"/>
      <c r="O26491" s="2"/>
      <c r="Q26491" s="2"/>
      <c r="R26491" s="2"/>
      <c r="S26491" s="2"/>
      <c r="T26491" s="2"/>
    </row>
    <row r="26492" spans="4:20" x14ac:dyDescent="0.2">
      <c r="D26492" s="2"/>
      <c r="E26492" s="2"/>
      <c r="F26492" s="2"/>
      <c r="G26492" s="2"/>
      <c r="O26492" s="2"/>
      <c r="Q26492" s="2"/>
      <c r="R26492" s="2"/>
      <c r="S26492" s="2"/>
      <c r="T26492" s="2"/>
    </row>
    <row r="26493" spans="4:20" x14ac:dyDescent="0.2">
      <c r="D26493" s="2"/>
      <c r="E26493" s="2"/>
      <c r="F26493" s="2"/>
      <c r="G26493" s="2"/>
      <c r="O26493" s="2"/>
      <c r="Q26493" s="2"/>
      <c r="R26493" s="2"/>
      <c r="S26493" s="2"/>
      <c r="T26493" s="2"/>
    </row>
    <row r="26494" spans="4:20" x14ac:dyDescent="0.2">
      <c r="D26494" s="2"/>
      <c r="E26494" s="2"/>
      <c r="F26494" s="2"/>
      <c r="G26494" s="2"/>
      <c r="O26494" s="2"/>
      <c r="Q26494" s="2"/>
      <c r="R26494" s="2"/>
      <c r="S26494" s="2"/>
      <c r="T26494" s="2"/>
    </row>
    <row r="26495" spans="4:20" x14ac:dyDescent="0.2">
      <c r="D26495" s="2"/>
      <c r="E26495" s="2"/>
      <c r="F26495" s="2"/>
      <c r="G26495" s="2"/>
      <c r="O26495" s="2"/>
      <c r="Q26495" s="2"/>
      <c r="R26495" s="2"/>
      <c r="S26495" s="2"/>
      <c r="T26495" s="2"/>
    </row>
    <row r="26496" spans="4:20" x14ac:dyDescent="0.2">
      <c r="D26496" s="2"/>
      <c r="E26496" s="2"/>
      <c r="F26496" s="2"/>
      <c r="G26496" s="2"/>
      <c r="O26496" s="2"/>
      <c r="Q26496" s="2"/>
      <c r="R26496" s="2"/>
      <c r="S26496" s="2"/>
      <c r="T26496" s="2"/>
    </row>
    <row r="26497" spans="4:20" x14ac:dyDescent="0.2">
      <c r="D26497" s="2"/>
      <c r="E26497" s="2"/>
      <c r="F26497" s="2"/>
      <c r="G26497" s="2"/>
      <c r="O26497" s="2"/>
      <c r="Q26497" s="2"/>
      <c r="R26497" s="2"/>
      <c r="S26497" s="2"/>
      <c r="T26497" s="2"/>
    </row>
    <row r="26498" spans="4:20" x14ac:dyDescent="0.2">
      <c r="D26498" s="2"/>
      <c r="E26498" s="2"/>
      <c r="F26498" s="2"/>
      <c r="G26498" s="2"/>
      <c r="O26498" s="2"/>
      <c r="Q26498" s="2"/>
      <c r="R26498" s="2"/>
      <c r="S26498" s="2"/>
      <c r="T26498" s="2"/>
    </row>
    <row r="26499" spans="4:20" x14ac:dyDescent="0.2">
      <c r="D26499" s="2"/>
      <c r="E26499" s="2"/>
      <c r="F26499" s="2"/>
      <c r="G26499" s="2"/>
      <c r="O26499" s="2"/>
      <c r="Q26499" s="2"/>
      <c r="R26499" s="2"/>
      <c r="S26499" s="2"/>
      <c r="T26499" s="2"/>
    </row>
    <row r="26500" spans="4:20" x14ac:dyDescent="0.2">
      <c r="D26500" s="2"/>
      <c r="E26500" s="2"/>
      <c r="F26500" s="2"/>
      <c r="G26500" s="2"/>
      <c r="O26500" s="2"/>
      <c r="Q26500" s="2"/>
      <c r="R26500" s="2"/>
      <c r="S26500" s="2"/>
      <c r="T26500" s="2"/>
    </row>
    <row r="26501" spans="4:20" x14ac:dyDescent="0.2">
      <c r="D26501" s="2"/>
      <c r="E26501" s="2"/>
      <c r="F26501" s="2"/>
      <c r="G26501" s="2"/>
      <c r="O26501" s="2"/>
      <c r="Q26501" s="2"/>
      <c r="R26501" s="2"/>
      <c r="S26501" s="2"/>
      <c r="T26501" s="2"/>
    </row>
    <row r="26502" spans="4:20" x14ac:dyDescent="0.2">
      <c r="D26502" s="2"/>
      <c r="E26502" s="2"/>
      <c r="F26502" s="2"/>
      <c r="G26502" s="2"/>
      <c r="O26502" s="2"/>
      <c r="Q26502" s="2"/>
      <c r="R26502" s="2"/>
      <c r="S26502" s="2"/>
      <c r="T26502" s="2"/>
    </row>
    <row r="26503" spans="4:20" x14ac:dyDescent="0.2">
      <c r="D26503" s="2"/>
      <c r="E26503" s="2"/>
      <c r="F26503" s="2"/>
      <c r="G26503" s="2"/>
      <c r="O26503" s="2"/>
      <c r="Q26503" s="2"/>
      <c r="R26503" s="2"/>
      <c r="S26503" s="2"/>
      <c r="T26503" s="2"/>
    </row>
    <row r="26504" spans="4:20" x14ac:dyDescent="0.2">
      <c r="D26504" s="2"/>
      <c r="E26504" s="2"/>
      <c r="F26504" s="2"/>
      <c r="G26504" s="2"/>
      <c r="O26504" s="2"/>
      <c r="Q26504" s="2"/>
      <c r="R26504" s="2"/>
      <c r="S26504" s="2"/>
      <c r="T26504" s="2"/>
    </row>
    <row r="26505" spans="4:20" x14ac:dyDescent="0.2">
      <c r="D26505" s="2"/>
      <c r="E26505" s="2"/>
      <c r="F26505" s="2"/>
      <c r="G26505" s="2"/>
      <c r="O26505" s="2"/>
      <c r="Q26505" s="2"/>
      <c r="R26505" s="2"/>
      <c r="S26505" s="2"/>
      <c r="T26505" s="2"/>
    </row>
    <row r="26506" spans="4:20" x14ac:dyDescent="0.2">
      <c r="D26506" s="2"/>
      <c r="E26506" s="2"/>
      <c r="F26506" s="2"/>
      <c r="G26506" s="2"/>
      <c r="O26506" s="2"/>
      <c r="Q26506" s="2"/>
      <c r="R26506" s="2"/>
      <c r="S26506" s="2"/>
      <c r="T26506" s="2"/>
    </row>
    <row r="26507" spans="4:20" x14ac:dyDescent="0.2">
      <c r="D26507" s="2"/>
      <c r="E26507" s="2"/>
      <c r="F26507" s="2"/>
      <c r="G26507" s="2"/>
      <c r="O26507" s="2"/>
      <c r="Q26507" s="2"/>
      <c r="R26507" s="2"/>
      <c r="S26507" s="2"/>
      <c r="T26507" s="2"/>
    </row>
    <row r="26508" spans="4:20" x14ac:dyDescent="0.2">
      <c r="D26508" s="2"/>
      <c r="E26508" s="2"/>
      <c r="F26508" s="2"/>
      <c r="G26508" s="2"/>
      <c r="O26508" s="2"/>
      <c r="Q26508" s="2"/>
      <c r="R26508" s="2"/>
      <c r="S26508" s="2"/>
      <c r="T26508" s="2"/>
    </row>
    <row r="26509" spans="4:20" x14ac:dyDescent="0.2">
      <c r="D26509" s="2"/>
      <c r="E26509" s="2"/>
      <c r="F26509" s="2"/>
      <c r="G26509" s="2"/>
      <c r="O26509" s="2"/>
      <c r="Q26509" s="2"/>
      <c r="R26509" s="2"/>
      <c r="S26509" s="2"/>
      <c r="T26509" s="2"/>
    </row>
    <row r="26510" spans="4:20" x14ac:dyDescent="0.2">
      <c r="D26510" s="2"/>
      <c r="E26510" s="2"/>
      <c r="F26510" s="2"/>
      <c r="G26510" s="2"/>
      <c r="O26510" s="2"/>
      <c r="Q26510" s="2"/>
      <c r="R26510" s="2"/>
      <c r="S26510" s="2"/>
      <c r="T26510" s="2"/>
    </row>
    <row r="26511" spans="4:20" x14ac:dyDescent="0.2">
      <c r="D26511" s="2"/>
      <c r="E26511" s="2"/>
      <c r="F26511" s="2"/>
      <c r="G26511" s="2"/>
      <c r="O26511" s="2"/>
      <c r="Q26511" s="2"/>
      <c r="R26511" s="2"/>
      <c r="S26511" s="2"/>
      <c r="T26511" s="2"/>
    </row>
    <row r="26512" spans="4:20" x14ac:dyDescent="0.2">
      <c r="D26512" s="2"/>
      <c r="E26512" s="2"/>
      <c r="F26512" s="2"/>
      <c r="G26512" s="2"/>
      <c r="O26512" s="2"/>
      <c r="Q26512" s="2"/>
      <c r="R26512" s="2"/>
      <c r="S26512" s="2"/>
      <c r="T26512" s="2"/>
    </row>
    <row r="26513" spans="4:20" x14ac:dyDescent="0.2">
      <c r="D26513" s="2"/>
      <c r="E26513" s="2"/>
      <c r="F26513" s="2"/>
      <c r="G26513" s="2"/>
      <c r="O26513" s="2"/>
      <c r="Q26513" s="2"/>
      <c r="R26513" s="2"/>
      <c r="S26513" s="2"/>
      <c r="T26513" s="2"/>
    </row>
    <row r="26514" spans="4:20" x14ac:dyDescent="0.2">
      <c r="D26514" s="2"/>
      <c r="E26514" s="2"/>
      <c r="F26514" s="2"/>
      <c r="G26514" s="2"/>
      <c r="O26514" s="2"/>
      <c r="Q26514" s="2"/>
      <c r="R26514" s="2"/>
      <c r="S26514" s="2"/>
      <c r="T26514" s="2"/>
    </row>
    <row r="26515" spans="4:20" x14ac:dyDescent="0.2">
      <c r="D26515" s="2"/>
      <c r="E26515" s="2"/>
      <c r="F26515" s="2"/>
      <c r="G26515" s="2"/>
      <c r="O26515" s="2"/>
      <c r="Q26515" s="2"/>
      <c r="R26515" s="2"/>
      <c r="S26515" s="2"/>
      <c r="T26515" s="2"/>
    </row>
    <row r="26516" spans="4:20" x14ac:dyDescent="0.2">
      <c r="D26516" s="2"/>
      <c r="E26516" s="2"/>
      <c r="F26516" s="2"/>
      <c r="G26516" s="2"/>
      <c r="O26516" s="2"/>
      <c r="Q26516" s="2"/>
      <c r="R26516" s="2"/>
      <c r="S26516" s="2"/>
      <c r="T26516" s="2"/>
    </row>
    <row r="26517" spans="4:20" x14ac:dyDescent="0.2">
      <c r="D26517" s="2"/>
      <c r="E26517" s="2"/>
      <c r="F26517" s="2"/>
      <c r="G26517" s="2"/>
      <c r="O26517" s="2"/>
      <c r="Q26517" s="2"/>
      <c r="R26517" s="2"/>
      <c r="S26517" s="2"/>
      <c r="T26517" s="2"/>
    </row>
    <row r="26518" spans="4:20" x14ac:dyDescent="0.2">
      <c r="D26518" s="2"/>
      <c r="E26518" s="2"/>
      <c r="F26518" s="2"/>
      <c r="G26518" s="2"/>
      <c r="O26518" s="2"/>
      <c r="Q26518" s="2"/>
      <c r="R26518" s="2"/>
      <c r="S26518" s="2"/>
      <c r="T26518" s="2"/>
    </row>
    <row r="26519" spans="4:20" x14ac:dyDescent="0.2">
      <c r="D26519" s="2"/>
      <c r="E26519" s="2"/>
      <c r="F26519" s="2"/>
      <c r="G26519" s="2"/>
      <c r="O26519" s="2"/>
      <c r="Q26519" s="2"/>
      <c r="R26519" s="2"/>
      <c r="S26519" s="2"/>
      <c r="T26519" s="2"/>
    </row>
    <row r="26520" spans="4:20" x14ac:dyDescent="0.2">
      <c r="D26520" s="2"/>
      <c r="E26520" s="2"/>
      <c r="F26520" s="2"/>
      <c r="G26520" s="2"/>
      <c r="O26520" s="2"/>
      <c r="Q26520" s="2"/>
      <c r="R26520" s="2"/>
      <c r="S26520" s="2"/>
      <c r="T26520" s="2"/>
    </row>
    <row r="26521" spans="4:20" x14ac:dyDescent="0.2">
      <c r="D26521" s="2"/>
      <c r="E26521" s="2"/>
      <c r="F26521" s="2"/>
      <c r="G26521" s="2"/>
      <c r="O26521" s="2"/>
      <c r="Q26521" s="2"/>
      <c r="R26521" s="2"/>
      <c r="S26521" s="2"/>
      <c r="T26521" s="2"/>
    </row>
    <row r="26522" spans="4:20" x14ac:dyDescent="0.2">
      <c r="D26522" s="2"/>
      <c r="E26522" s="2"/>
      <c r="F26522" s="2"/>
      <c r="G26522" s="2"/>
      <c r="O26522" s="2"/>
      <c r="Q26522" s="2"/>
      <c r="R26522" s="2"/>
      <c r="S26522" s="2"/>
      <c r="T26522" s="2"/>
    </row>
    <row r="26523" spans="4:20" x14ac:dyDescent="0.2">
      <c r="D26523" s="2"/>
      <c r="E26523" s="2"/>
      <c r="F26523" s="2"/>
      <c r="G26523" s="2"/>
      <c r="O26523" s="2"/>
      <c r="Q26523" s="2"/>
      <c r="R26523" s="2"/>
      <c r="S26523" s="2"/>
      <c r="T26523" s="2"/>
    </row>
    <row r="26524" spans="4:20" x14ac:dyDescent="0.2">
      <c r="D26524" s="2"/>
      <c r="E26524" s="2"/>
      <c r="F26524" s="2"/>
      <c r="G26524" s="2"/>
      <c r="O26524" s="2"/>
      <c r="Q26524" s="2"/>
      <c r="R26524" s="2"/>
      <c r="S26524" s="2"/>
      <c r="T26524" s="2"/>
    </row>
    <row r="26525" spans="4:20" x14ac:dyDescent="0.2">
      <c r="D26525" s="2"/>
      <c r="E26525" s="2"/>
      <c r="F26525" s="2"/>
      <c r="G26525" s="2"/>
      <c r="O26525" s="2"/>
      <c r="Q26525" s="2"/>
      <c r="R26525" s="2"/>
      <c r="S26525" s="2"/>
      <c r="T26525" s="2"/>
    </row>
    <row r="26526" spans="4:20" x14ac:dyDescent="0.2">
      <c r="D26526" s="2"/>
      <c r="E26526" s="2"/>
      <c r="F26526" s="2"/>
      <c r="G26526" s="2"/>
      <c r="O26526" s="2"/>
      <c r="Q26526" s="2"/>
      <c r="R26526" s="2"/>
      <c r="S26526" s="2"/>
      <c r="T26526" s="2"/>
    </row>
    <row r="26527" spans="4:20" x14ac:dyDescent="0.2">
      <c r="D26527" s="2"/>
      <c r="E26527" s="2"/>
      <c r="F26527" s="2"/>
      <c r="G26527" s="2"/>
      <c r="O26527" s="2"/>
      <c r="Q26527" s="2"/>
      <c r="R26527" s="2"/>
      <c r="S26527" s="2"/>
      <c r="T26527" s="2"/>
    </row>
    <row r="26528" spans="4:20" x14ac:dyDescent="0.2">
      <c r="D26528" s="2"/>
      <c r="E26528" s="2"/>
      <c r="F26528" s="2"/>
      <c r="G26528" s="2"/>
      <c r="O26528" s="2"/>
      <c r="Q26528" s="2"/>
      <c r="R26528" s="2"/>
      <c r="S26528" s="2"/>
      <c r="T26528" s="2"/>
    </row>
    <row r="26529" spans="4:20" x14ac:dyDescent="0.2">
      <c r="D26529" s="2"/>
      <c r="E26529" s="2"/>
      <c r="F26529" s="2"/>
      <c r="G26529" s="2"/>
      <c r="O26529" s="2"/>
      <c r="Q26529" s="2"/>
      <c r="R26529" s="2"/>
      <c r="S26529" s="2"/>
      <c r="T26529" s="2"/>
    </row>
    <row r="26530" spans="4:20" x14ac:dyDescent="0.2">
      <c r="D26530" s="2"/>
      <c r="E26530" s="2"/>
      <c r="F26530" s="2"/>
      <c r="G26530" s="2"/>
      <c r="O26530" s="2"/>
      <c r="Q26530" s="2"/>
      <c r="R26530" s="2"/>
      <c r="S26530" s="2"/>
      <c r="T26530" s="2"/>
    </row>
    <row r="26531" spans="4:20" x14ac:dyDescent="0.2">
      <c r="D26531" s="2"/>
      <c r="E26531" s="2"/>
      <c r="F26531" s="2"/>
      <c r="G26531" s="2"/>
      <c r="O26531" s="2"/>
      <c r="Q26531" s="2"/>
      <c r="R26531" s="2"/>
      <c r="S26531" s="2"/>
      <c r="T26531" s="2"/>
    </row>
    <row r="26532" spans="4:20" x14ac:dyDescent="0.2">
      <c r="D26532" s="2"/>
      <c r="E26532" s="2"/>
      <c r="F26532" s="2"/>
      <c r="G26532" s="2"/>
      <c r="O26532" s="2"/>
      <c r="Q26532" s="2"/>
      <c r="R26532" s="2"/>
      <c r="S26532" s="2"/>
      <c r="T26532" s="2"/>
    </row>
    <row r="26533" spans="4:20" x14ac:dyDescent="0.2">
      <c r="D26533" s="2"/>
      <c r="E26533" s="2"/>
      <c r="F26533" s="2"/>
      <c r="G26533" s="2"/>
      <c r="O26533" s="2"/>
      <c r="Q26533" s="2"/>
      <c r="R26533" s="2"/>
      <c r="S26533" s="2"/>
      <c r="T26533" s="2"/>
    </row>
    <row r="26534" spans="4:20" x14ac:dyDescent="0.2">
      <c r="D26534" s="2"/>
      <c r="E26534" s="2"/>
      <c r="F26534" s="2"/>
      <c r="G26534" s="2"/>
      <c r="O26534" s="2"/>
      <c r="Q26534" s="2"/>
      <c r="R26534" s="2"/>
      <c r="S26534" s="2"/>
      <c r="T26534" s="2"/>
    </row>
    <row r="26535" spans="4:20" x14ac:dyDescent="0.2">
      <c r="D26535" s="2"/>
      <c r="E26535" s="2"/>
      <c r="F26535" s="2"/>
      <c r="G26535" s="2"/>
      <c r="O26535" s="2"/>
      <c r="Q26535" s="2"/>
      <c r="R26535" s="2"/>
      <c r="S26535" s="2"/>
      <c r="T26535" s="2"/>
    </row>
    <row r="26536" spans="4:20" x14ac:dyDescent="0.2">
      <c r="D26536" s="2"/>
      <c r="E26536" s="2"/>
      <c r="F26536" s="2"/>
      <c r="G26536" s="2"/>
      <c r="O26536" s="2"/>
      <c r="Q26536" s="2"/>
      <c r="R26536" s="2"/>
      <c r="S26536" s="2"/>
      <c r="T26536" s="2"/>
    </row>
    <row r="26537" spans="4:20" x14ac:dyDescent="0.2">
      <c r="D26537" s="2"/>
      <c r="E26537" s="2"/>
      <c r="F26537" s="2"/>
      <c r="G26537" s="2"/>
      <c r="O26537" s="2"/>
      <c r="Q26537" s="2"/>
      <c r="R26537" s="2"/>
      <c r="S26537" s="2"/>
      <c r="T26537" s="2"/>
    </row>
    <row r="26538" spans="4:20" x14ac:dyDescent="0.2">
      <c r="D26538" s="2"/>
      <c r="E26538" s="2"/>
      <c r="F26538" s="2"/>
      <c r="G26538" s="2"/>
      <c r="O26538" s="2"/>
      <c r="Q26538" s="2"/>
      <c r="R26538" s="2"/>
      <c r="S26538" s="2"/>
      <c r="T26538" s="2"/>
    </row>
    <row r="26539" spans="4:20" x14ac:dyDescent="0.2">
      <c r="D26539" s="2"/>
      <c r="E26539" s="2"/>
      <c r="F26539" s="2"/>
      <c r="G26539" s="2"/>
      <c r="O26539" s="2"/>
      <c r="Q26539" s="2"/>
      <c r="R26539" s="2"/>
      <c r="S26539" s="2"/>
      <c r="T26539" s="2"/>
    </row>
    <row r="26540" spans="4:20" x14ac:dyDescent="0.2">
      <c r="D26540" s="2"/>
      <c r="E26540" s="2"/>
      <c r="F26540" s="2"/>
      <c r="G26540" s="2"/>
      <c r="O26540" s="2"/>
      <c r="Q26540" s="2"/>
      <c r="R26540" s="2"/>
      <c r="S26540" s="2"/>
      <c r="T26540" s="2"/>
    </row>
    <row r="26541" spans="4:20" x14ac:dyDescent="0.2">
      <c r="D26541" s="2"/>
      <c r="E26541" s="2"/>
      <c r="F26541" s="2"/>
      <c r="G26541" s="2"/>
      <c r="O26541" s="2"/>
      <c r="Q26541" s="2"/>
      <c r="R26541" s="2"/>
      <c r="S26541" s="2"/>
      <c r="T26541" s="2"/>
    </row>
    <row r="26542" spans="4:20" x14ac:dyDescent="0.2">
      <c r="D26542" s="2"/>
      <c r="E26542" s="2"/>
      <c r="F26542" s="2"/>
      <c r="G26542" s="2"/>
      <c r="O26542" s="2"/>
      <c r="Q26542" s="2"/>
      <c r="R26542" s="2"/>
      <c r="S26542" s="2"/>
      <c r="T26542" s="2"/>
    </row>
    <row r="26543" spans="4:20" x14ac:dyDescent="0.2">
      <c r="D26543" s="2"/>
      <c r="E26543" s="2"/>
      <c r="F26543" s="2"/>
      <c r="G26543" s="2"/>
      <c r="O26543" s="2"/>
      <c r="Q26543" s="2"/>
      <c r="R26543" s="2"/>
      <c r="S26543" s="2"/>
      <c r="T26543" s="2"/>
    </row>
    <row r="26544" spans="4:20" x14ac:dyDescent="0.2">
      <c r="D26544" s="2"/>
      <c r="E26544" s="2"/>
      <c r="F26544" s="2"/>
      <c r="G26544" s="2"/>
      <c r="O26544" s="2"/>
      <c r="Q26544" s="2"/>
      <c r="R26544" s="2"/>
      <c r="S26544" s="2"/>
      <c r="T26544" s="2"/>
    </row>
    <row r="26545" spans="4:20" x14ac:dyDescent="0.2">
      <c r="D26545" s="2"/>
      <c r="E26545" s="2"/>
      <c r="F26545" s="2"/>
      <c r="G26545" s="2"/>
      <c r="O26545" s="2"/>
      <c r="Q26545" s="2"/>
      <c r="R26545" s="2"/>
      <c r="S26545" s="2"/>
      <c r="T26545" s="2"/>
    </row>
    <row r="26546" spans="4:20" x14ac:dyDescent="0.2">
      <c r="D26546" s="2"/>
      <c r="E26546" s="2"/>
      <c r="F26546" s="2"/>
      <c r="G26546" s="2"/>
      <c r="O26546" s="2"/>
      <c r="Q26546" s="2"/>
      <c r="R26546" s="2"/>
      <c r="S26546" s="2"/>
      <c r="T26546" s="2"/>
    </row>
    <row r="26547" spans="4:20" x14ac:dyDescent="0.2">
      <c r="D26547" s="2"/>
      <c r="E26547" s="2"/>
      <c r="F26547" s="2"/>
      <c r="G26547" s="2"/>
      <c r="O26547" s="2"/>
      <c r="Q26547" s="2"/>
      <c r="R26547" s="2"/>
      <c r="S26547" s="2"/>
      <c r="T26547" s="2"/>
    </row>
    <row r="26548" spans="4:20" x14ac:dyDescent="0.2">
      <c r="D26548" s="2"/>
      <c r="E26548" s="2"/>
      <c r="F26548" s="2"/>
      <c r="G26548" s="2"/>
      <c r="O26548" s="2"/>
      <c r="Q26548" s="2"/>
      <c r="R26548" s="2"/>
      <c r="S26548" s="2"/>
      <c r="T26548" s="2"/>
    </row>
    <row r="26549" spans="4:20" x14ac:dyDescent="0.2">
      <c r="D26549" s="2"/>
      <c r="E26549" s="2"/>
      <c r="F26549" s="2"/>
      <c r="G26549" s="2"/>
      <c r="O26549" s="2"/>
      <c r="Q26549" s="2"/>
      <c r="R26549" s="2"/>
      <c r="S26549" s="2"/>
      <c r="T26549" s="2"/>
    </row>
    <row r="26550" spans="4:20" x14ac:dyDescent="0.2">
      <c r="D26550" s="2"/>
      <c r="E26550" s="2"/>
      <c r="F26550" s="2"/>
      <c r="G26550" s="2"/>
      <c r="O26550" s="2"/>
      <c r="Q26550" s="2"/>
      <c r="R26550" s="2"/>
      <c r="S26550" s="2"/>
      <c r="T26550" s="2"/>
    </row>
    <row r="26551" spans="4:20" x14ac:dyDescent="0.2">
      <c r="D26551" s="2"/>
      <c r="E26551" s="2"/>
      <c r="F26551" s="2"/>
      <c r="G26551" s="2"/>
      <c r="O26551" s="2"/>
      <c r="Q26551" s="2"/>
      <c r="R26551" s="2"/>
      <c r="S26551" s="2"/>
      <c r="T26551" s="2"/>
    </row>
    <row r="26552" spans="4:20" x14ac:dyDescent="0.2">
      <c r="D26552" s="2"/>
      <c r="E26552" s="2"/>
      <c r="F26552" s="2"/>
      <c r="G26552" s="2"/>
      <c r="O26552" s="2"/>
      <c r="Q26552" s="2"/>
      <c r="R26552" s="2"/>
      <c r="S26552" s="2"/>
      <c r="T26552" s="2"/>
    </row>
    <row r="26553" spans="4:20" x14ac:dyDescent="0.2">
      <c r="D26553" s="2"/>
      <c r="E26553" s="2"/>
      <c r="F26553" s="2"/>
      <c r="G26553" s="2"/>
      <c r="O26553" s="2"/>
      <c r="Q26553" s="2"/>
      <c r="R26553" s="2"/>
      <c r="S26553" s="2"/>
      <c r="T26553" s="2"/>
    </row>
    <row r="26554" spans="4:20" x14ac:dyDescent="0.2">
      <c r="D26554" s="2"/>
      <c r="E26554" s="2"/>
      <c r="F26554" s="2"/>
      <c r="G26554" s="2"/>
      <c r="O26554" s="2"/>
      <c r="Q26554" s="2"/>
      <c r="R26554" s="2"/>
      <c r="S26554" s="2"/>
      <c r="T26554" s="2"/>
    </row>
    <row r="26555" spans="4:20" x14ac:dyDescent="0.2">
      <c r="D26555" s="2"/>
      <c r="E26555" s="2"/>
      <c r="F26555" s="2"/>
      <c r="G26555" s="2"/>
      <c r="O26555" s="2"/>
      <c r="Q26555" s="2"/>
      <c r="R26555" s="2"/>
      <c r="S26555" s="2"/>
      <c r="T26555" s="2"/>
    </row>
    <row r="26556" spans="4:20" x14ac:dyDescent="0.2">
      <c r="D26556" s="2"/>
      <c r="E26556" s="2"/>
      <c r="F26556" s="2"/>
      <c r="G26556" s="2"/>
      <c r="O26556" s="2"/>
      <c r="Q26556" s="2"/>
      <c r="R26556" s="2"/>
      <c r="S26556" s="2"/>
      <c r="T26556" s="2"/>
    </row>
    <row r="26557" spans="4:20" x14ac:dyDescent="0.2">
      <c r="D26557" s="2"/>
      <c r="E26557" s="2"/>
      <c r="F26557" s="2"/>
      <c r="G26557" s="2"/>
      <c r="O26557" s="2"/>
      <c r="Q26557" s="2"/>
      <c r="R26557" s="2"/>
      <c r="S26557" s="2"/>
      <c r="T26557" s="2"/>
    </row>
    <row r="26558" spans="4:20" x14ac:dyDescent="0.2">
      <c r="D26558" s="2"/>
      <c r="E26558" s="2"/>
      <c r="F26558" s="2"/>
      <c r="G26558" s="2"/>
      <c r="O26558" s="2"/>
      <c r="Q26558" s="2"/>
      <c r="R26558" s="2"/>
      <c r="S26558" s="2"/>
      <c r="T26558" s="2"/>
    </row>
    <row r="26559" spans="4:20" x14ac:dyDescent="0.2">
      <c r="D26559" s="2"/>
      <c r="E26559" s="2"/>
      <c r="F26559" s="2"/>
      <c r="G26559" s="2"/>
      <c r="O26559" s="2"/>
      <c r="Q26559" s="2"/>
      <c r="R26559" s="2"/>
      <c r="S26559" s="2"/>
      <c r="T26559" s="2"/>
    </row>
    <row r="26560" spans="4:20" x14ac:dyDescent="0.2">
      <c r="D26560" s="2"/>
      <c r="E26560" s="2"/>
      <c r="F26560" s="2"/>
      <c r="G26560" s="2"/>
      <c r="O26560" s="2"/>
      <c r="Q26560" s="2"/>
      <c r="R26560" s="2"/>
      <c r="S26560" s="2"/>
      <c r="T26560" s="2"/>
    </row>
    <row r="26561" spans="4:20" x14ac:dyDescent="0.2">
      <c r="D26561" s="2"/>
      <c r="E26561" s="2"/>
      <c r="F26561" s="2"/>
      <c r="G26561" s="2"/>
      <c r="O26561" s="2"/>
      <c r="Q26561" s="2"/>
      <c r="R26561" s="2"/>
      <c r="S26561" s="2"/>
      <c r="T26561" s="2"/>
    </row>
    <row r="26562" spans="4:20" x14ac:dyDescent="0.2">
      <c r="D26562" s="2"/>
      <c r="E26562" s="2"/>
      <c r="F26562" s="2"/>
      <c r="G26562" s="2"/>
      <c r="O26562" s="2"/>
      <c r="Q26562" s="2"/>
      <c r="R26562" s="2"/>
      <c r="S26562" s="2"/>
      <c r="T26562" s="2"/>
    </row>
    <row r="26563" spans="4:20" x14ac:dyDescent="0.2">
      <c r="D26563" s="2"/>
      <c r="E26563" s="2"/>
      <c r="F26563" s="2"/>
      <c r="G26563" s="2"/>
      <c r="O26563" s="2"/>
      <c r="Q26563" s="2"/>
      <c r="R26563" s="2"/>
      <c r="S26563" s="2"/>
      <c r="T26563" s="2"/>
    </row>
    <row r="26564" spans="4:20" x14ac:dyDescent="0.2">
      <c r="D26564" s="2"/>
      <c r="E26564" s="2"/>
      <c r="F26564" s="2"/>
      <c r="G26564" s="2"/>
      <c r="O26564" s="2"/>
      <c r="Q26564" s="2"/>
      <c r="R26564" s="2"/>
      <c r="S26564" s="2"/>
      <c r="T26564" s="2"/>
    </row>
    <row r="26565" spans="4:20" x14ac:dyDescent="0.2">
      <c r="D26565" s="2"/>
      <c r="E26565" s="2"/>
      <c r="F26565" s="2"/>
      <c r="G26565" s="2"/>
      <c r="O26565" s="2"/>
      <c r="Q26565" s="2"/>
      <c r="R26565" s="2"/>
      <c r="S26565" s="2"/>
      <c r="T26565" s="2"/>
    </row>
    <row r="26566" spans="4:20" x14ac:dyDescent="0.2">
      <c r="D26566" s="2"/>
      <c r="E26566" s="2"/>
      <c r="F26566" s="2"/>
      <c r="G26566" s="2"/>
      <c r="O26566" s="2"/>
      <c r="Q26566" s="2"/>
      <c r="R26566" s="2"/>
      <c r="S26566" s="2"/>
      <c r="T26566" s="2"/>
    </row>
    <row r="26567" spans="4:20" x14ac:dyDescent="0.2">
      <c r="D26567" s="2"/>
      <c r="E26567" s="2"/>
      <c r="F26567" s="2"/>
      <c r="G26567" s="2"/>
      <c r="O26567" s="2"/>
      <c r="Q26567" s="2"/>
      <c r="R26567" s="2"/>
      <c r="S26567" s="2"/>
      <c r="T26567" s="2"/>
    </row>
    <row r="26568" spans="4:20" x14ac:dyDescent="0.2">
      <c r="D26568" s="2"/>
      <c r="E26568" s="2"/>
      <c r="F26568" s="2"/>
      <c r="G26568" s="2"/>
      <c r="O26568" s="2"/>
      <c r="Q26568" s="2"/>
      <c r="R26568" s="2"/>
      <c r="S26568" s="2"/>
      <c r="T26568" s="2"/>
    </row>
    <row r="26569" spans="4:20" x14ac:dyDescent="0.2">
      <c r="D26569" s="2"/>
      <c r="E26569" s="2"/>
      <c r="F26569" s="2"/>
      <c r="G26569" s="2"/>
      <c r="O26569" s="2"/>
      <c r="Q26569" s="2"/>
      <c r="R26569" s="2"/>
      <c r="S26569" s="2"/>
      <c r="T26569" s="2"/>
    </row>
    <row r="26570" spans="4:20" x14ac:dyDescent="0.2">
      <c r="D26570" s="2"/>
      <c r="E26570" s="2"/>
      <c r="F26570" s="2"/>
      <c r="G26570" s="2"/>
      <c r="O26570" s="2"/>
      <c r="Q26570" s="2"/>
      <c r="R26570" s="2"/>
      <c r="S26570" s="2"/>
      <c r="T26570" s="2"/>
    </row>
    <row r="26571" spans="4:20" x14ac:dyDescent="0.2">
      <c r="D26571" s="2"/>
      <c r="E26571" s="2"/>
      <c r="F26571" s="2"/>
      <c r="G26571" s="2"/>
      <c r="O26571" s="2"/>
      <c r="Q26571" s="2"/>
      <c r="R26571" s="2"/>
      <c r="S26571" s="2"/>
      <c r="T26571" s="2"/>
    </row>
    <row r="26572" spans="4:20" x14ac:dyDescent="0.2">
      <c r="D26572" s="2"/>
      <c r="E26572" s="2"/>
      <c r="F26572" s="2"/>
      <c r="G26572" s="2"/>
      <c r="O26572" s="2"/>
      <c r="Q26572" s="2"/>
      <c r="R26572" s="2"/>
      <c r="S26572" s="2"/>
      <c r="T26572" s="2"/>
    </row>
    <row r="26573" spans="4:20" x14ac:dyDescent="0.2">
      <c r="D26573" s="2"/>
      <c r="E26573" s="2"/>
      <c r="F26573" s="2"/>
      <c r="G26573" s="2"/>
      <c r="O26573" s="2"/>
      <c r="Q26573" s="2"/>
      <c r="R26573" s="2"/>
      <c r="S26573" s="2"/>
      <c r="T26573" s="2"/>
    </row>
    <row r="26574" spans="4:20" x14ac:dyDescent="0.2">
      <c r="D26574" s="2"/>
      <c r="E26574" s="2"/>
      <c r="F26574" s="2"/>
      <c r="G26574" s="2"/>
      <c r="O26574" s="2"/>
      <c r="Q26574" s="2"/>
      <c r="R26574" s="2"/>
      <c r="S26574" s="2"/>
      <c r="T26574" s="2"/>
    </row>
    <row r="26575" spans="4:20" x14ac:dyDescent="0.2">
      <c r="D26575" s="2"/>
      <c r="E26575" s="2"/>
      <c r="F26575" s="2"/>
      <c r="G26575" s="2"/>
      <c r="O26575" s="2"/>
      <c r="Q26575" s="2"/>
      <c r="R26575" s="2"/>
      <c r="S26575" s="2"/>
      <c r="T26575" s="2"/>
    </row>
    <row r="26576" spans="4:20" x14ac:dyDescent="0.2">
      <c r="D26576" s="2"/>
      <c r="E26576" s="2"/>
      <c r="F26576" s="2"/>
      <c r="G26576" s="2"/>
      <c r="O26576" s="2"/>
      <c r="Q26576" s="2"/>
      <c r="R26576" s="2"/>
      <c r="S26576" s="2"/>
      <c r="T26576" s="2"/>
    </row>
    <row r="26577" spans="4:20" x14ac:dyDescent="0.2">
      <c r="D26577" s="2"/>
      <c r="E26577" s="2"/>
      <c r="F26577" s="2"/>
      <c r="G26577" s="2"/>
      <c r="O26577" s="2"/>
      <c r="Q26577" s="2"/>
      <c r="R26577" s="2"/>
      <c r="S26577" s="2"/>
      <c r="T26577" s="2"/>
    </row>
    <row r="26578" spans="4:20" x14ac:dyDescent="0.2">
      <c r="D26578" s="2"/>
      <c r="E26578" s="2"/>
      <c r="F26578" s="2"/>
      <c r="G26578" s="2"/>
      <c r="O26578" s="2"/>
      <c r="Q26578" s="2"/>
      <c r="R26578" s="2"/>
      <c r="S26578" s="2"/>
      <c r="T26578" s="2"/>
    </row>
    <row r="26579" spans="4:20" x14ac:dyDescent="0.2">
      <c r="D26579" s="2"/>
      <c r="E26579" s="2"/>
      <c r="F26579" s="2"/>
      <c r="G26579" s="2"/>
      <c r="O26579" s="2"/>
      <c r="Q26579" s="2"/>
      <c r="R26579" s="2"/>
      <c r="S26579" s="2"/>
      <c r="T26579" s="2"/>
    </row>
    <row r="26580" spans="4:20" x14ac:dyDescent="0.2">
      <c r="D26580" s="2"/>
      <c r="E26580" s="2"/>
      <c r="F26580" s="2"/>
      <c r="G26580" s="2"/>
      <c r="O26580" s="2"/>
      <c r="Q26580" s="2"/>
      <c r="R26580" s="2"/>
      <c r="S26580" s="2"/>
      <c r="T26580" s="2"/>
    </row>
    <row r="26581" spans="4:20" x14ac:dyDescent="0.2">
      <c r="D26581" s="2"/>
      <c r="E26581" s="2"/>
      <c r="F26581" s="2"/>
      <c r="G26581" s="2"/>
      <c r="O26581" s="2"/>
      <c r="Q26581" s="2"/>
      <c r="R26581" s="2"/>
      <c r="S26581" s="2"/>
      <c r="T26581" s="2"/>
    </row>
    <row r="26582" spans="4:20" x14ac:dyDescent="0.2">
      <c r="D26582" s="2"/>
      <c r="E26582" s="2"/>
      <c r="F26582" s="2"/>
      <c r="G26582" s="2"/>
      <c r="O26582" s="2"/>
      <c r="Q26582" s="2"/>
      <c r="R26582" s="2"/>
      <c r="S26582" s="2"/>
      <c r="T26582" s="2"/>
    </row>
    <row r="26583" spans="4:20" x14ac:dyDescent="0.2">
      <c r="D26583" s="2"/>
      <c r="E26583" s="2"/>
      <c r="F26583" s="2"/>
      <c r="G26583" s="2"/>
      <c r="O26583" s="2"/>
      <c r="Q26583" s="2"/>
      <c r="R26583" s="2"/>
      <c r="S26583" s="2"/>
      <c r="T26583" s="2"/>
    </row>
    <row r="26584" spans="4:20" x14ac:dyDescent="0.2">
      <c r="D26584" s="2"/>
      <c r="E26584" s="2"/>
      <c r="F26584" s="2"/>
      <c r="G26584" s="2"/>
      <c r="O26584" s="2"/>
      <c r="Q26584" s="2"/>
      <c r="R26584" s="2"/>
      <c r="S26584" s="2"/>
      <c r="T26584" s="2"/>
    </row>
    <row r="26585" spans="4:20" x14ac:dyDescent="0.2">
      <c r="D26585" s="2"/>
      <c r="E26585" s="2"/>
      <c r="F26585" s="2"/>
      <c r="G26585" s="2"/>
      <c r="O26585" s="2"/>
      <c r="Q26585" s="2"/>
      <c r="R26585" s="2"/>
      <c r="S26585" s="2"/>
      <c r="T26585" s="2"/>
    </row>
    <row r="26586" spans="4:20" x14ac:dyDescent="0.2">
      <c r="D26586" s="2"/>
      <c r="E26586" s="2"/>
      <c r="F26586" s="2"/>
      <c r="G26586" s="2"/>
      <c r="O26586" s="2"/>
      <c r="Q26586" s="2"/>
      <c r="R26586" s="2"/>
      <c r="S26586" s="2"/>
      <c r="T26586" s="2"/>
    </row>
    <row r="26587" spans="4:20" x14ac:dyDescent="0.2">
      <c r="D26587" s="2"/>
      <c r="E26587" s="2"/>
      <c r="F26587" s="2"/>
      <c r="G26587" s="2"/>
      <c r="O26587" s="2"/>
      <c r="Q26587" s="2"/>
      <c r="R26587" s="2"/>
      <c r="S26587" s="2"/>
      <c r="T26587" s="2"/>
    </row>
    <row r="26588" spans="4:20" x14ac:dyDescent="0.2">
      <c r="D26588" s="2"/>
      <c r="E26588" s="2"/>
      <c r="F26588" s="2"/>
      <c r="G26588" s="2"/>
      <c r="O26588" s="2"/>
      <c r="Q26588" s="2"/>
      <c r="R26588" s="2"/>
      <c r="S26588" s="2"/>
      <c r="T26588" s="2"/>
    </row>
    <row r="26589" spans="4:20" x14ac:dyDescent="0.2">
      <c r="D26589" s="2"/>
      <c r="E26589" s="2"/>
      <c r="F26589" s="2"/>
      <c r="G26589" s="2"/>
      <c r="O26589" s="2"/>
      <c r="Q26589" s="2"/>
      <c r="R26589" s="2"/>
      <c r="S26589" s="2"/>
      <c r="T26589" s="2"/>
    </row>
    <row r="26590" spans="4:20" x14ac:dyDescent="0.2">
      <c r="D26590" s="2"/>
      <c r="E26590" s="2"/>
      <c r="F26590" s="2"/>
      <c r="G26590" s="2"/>
      <c r="O26590" s="2"/>
      <c r="Q26590" s="2"/>
      <c r="R26590" s="2"/>
      <c r="S26590" s="2"/>
      <c r="T26590" s="2"/>
    </row>
    <row r="26591" spans="4:20" x14ac:dyDescent="0.2">
      <c r="D26591" s="2"/>
      <c r="E26591" s="2"/>
      <c r="F26591" s="2"/>
      <c r="G26591" s="2"/>
      <c r="O26591" s="2"/>
      <c r="Q26591" s="2"/>
      <c r="R26591" s="2"/>
      <c r="S26591" s="2"/>
      <c r="T26591" s="2"/>
    </row>
    <row r="26592" spans="4:20" x14ac:dyDescent="0.2">
      <c r="D26592" s="2"/>
      <c r="E26592" s="2"/>
      <c r="F26592" s="2"/>
      <c r="G26592" s="2"/>
      <c r="O26592" s="2"/>
      <c r="Q26592" s="2"/>
      <c r="R26592" s="2"/>
      <c r="S26592" s="2"/>
      <c r="T26592" s="2"/>
    </row>
    <row r="26593" spans="4:20" x14ac:dyDescent="0.2">
      <c r="D26593" s="2"/>
      <c r="E26593" s="2"/>
      <c r="F26593" s="2"/>
      <c r="G26593" s="2"/>
      <c r="O26593" s="2"/>
      <c r="Q26593" s="2"/>
      <c r="R26593" s="2"/>
      <c r="S26593" s="2"/>
      <c r="T26593" s="2"/>
    </row>
    <row r="26594" spans="4:20" x14ac:dyDescent="0.2">
      <c r="D26594" s="2"/>
      <c r="E26594" s="2"/>
      <c r="F26594" s="2"/>
      <c r="G26594" s="2"/>
      <c r="O26594" s="2"/>
      <c r="Q26594" s="2"/>
      <c r="R26594" s="2"/>
      <c r="S26594" s="2"/>
      <c r="T26594" s="2"/>
    </row>
    <row r="26595" spans="4:20" x14ac:dyDescent="0.2">
      <c r="D26595" s="2"/>
      <c r="E26595" s="2"/>
      <c r="F26595" s="2"/>
      <c r="G26595" s="2"/>
      <c r="O26595" s="2"/>
      <c r="Q26595" s="2"/>
      <c r="R26595" s="2"/>
      <c r="S26595" s="2"/>
      <c r="T26595" s="2"/>
    </row>
    <row r="26596" spans="4:20" x14ac:dyDescent="0.2">
      <c r="D26596" s="2"/>
      <c r="E26596" s="2"/>
      <c r="F26596" s="2"/>
      <c r="G26596" s="2"/>
      <c r="O26596" s="2"/>
      <c r="Q26596" s="2"/>
      <c r="R26596" s="2"/>
      <c r="S26596" s="2"/>
      <c r="T26596" s="2"/>
    </row>
    <row r="26597" spans="4:20" x14ac:dyDescent="0.2">
      <c r="D26597" s="2"/>
      <c r="E26597" s="2"/>
      <c r="F26597" s="2"/>
      <c r="G26597" s="2"/>
      <c r="O26597" s="2"/>
      <c r="Q26597" s="2"/>
      <c r="R26597" s="2"/>
      <c r="S26597" s="2"/>
      <c r="T26597" s="2"/>
    </row>
    <row r="26598" spans="4:20" x14ac:dyDescent="0.2">
      <c r="D26598" s="2"/>
      <c r="E26598" s="2"/>
      <c r="F26598" s="2"/>
      <c r="G26598" s="2"/>
      <c r="O26598" s="2"/>
      <c r="Q26598" s="2"/>
      <c r="R26598" s="2"/>
      <c r="S26598" s="2"/>
      <c r="T26598" s="2"/>
    </row>
    <row r="26599" spans="4:20" x14ac:dyDescent="0.2">
      <c r="D26599" s="2"/>
      <c r="E26599" s="2"/>
      <c r="F26599" s="2"/>
      <c r="G26599" s="2"/>
      <c r="O26599" s="2"/>
      <c r="Q26599" s="2"/>
      <c r="R26599" s="2"/>
      <c r="S26599" s="2"/>
      <c r="T26599" s="2"/>
    </row>
    <row r="26600" spans="4:20" x14ac:dyDescent="0.2">
      <c r="D26600" s="2"/>
      <c r="E26600" s="2"/>
      <c r="F26600" s="2"/>
      <c r="G26600" s="2"/>
      <c r="O26600" s="2"/>
      <c r="Q26600" s="2"/>
      <c r="R26600" s="2"/>
      <c r="S26600" s="2"/>
      <c r="T26600" s="2"/>
    </row>
    <row r="26601" spans="4:20" x14ac:dyDescent="0.2">
      <c r="D26601" s="2"/>
      <c r="E26601" s="2"/>
      <c r="F26601" s="2"/>
      <c r="G26601" s="2"/>
      <c r="O26601" s="2"/>
      <c r="Q26601" s="2"/>
      <c r="R26601" s="2"/>
      <c r="S26601" s="2"/>
      <c r="T26601" s="2"/>
    </row>
    <row r="26602" spans="4:20" x14ac:dyDescent="0.2">
      <c r="D26602" s="2"/>
      <c r="E26602" s="2"/>
      <c r="F26602" s="2"/>
      <c r="G26602" s="2"/>
      <c r="O26602" s="2"/>
      <c r="Q26602" s="2"/>
      <c r="R26602" s="2"/>
      <c r="S26602" s="2"/>
      <c r="T26602" s="2"/>
    </row>
    <row r="26603" spans="4:20" x14ac:dyDescent="0.2">
      <c r="D26603" s="2"/>
      <c r="E26603" s="2"/>
      <c r="F26603" s="2"/>
      <c r="G26603" s="2"/>
      <c r="O26603" s="2"/>
      <c r="Q26603" s="2"/>
      <c r="R26603" s="2"/>
      <c r="S26603" s="2"/>
      <c r="T26603" s="2"/>
    </row>
    <row r="26604" spans="4:20" x14ac:dyDescent="0.2">
      <c r="D26604" s="2"/>
      <c r="E26604" s="2"/>
      <c r="F26604" s="2"/>
      <c r="G26604" s="2"/>
      <c r="O26604" s="2"/>
      <c r="Q26604" s="2"/>
      <c r="R26604" s="2"/>
      <c r="S26604" s="2"/>
      <c r="T26604" s="2"/>
    </row>
    <row r="26605" spans="4:20" x14ac:dyDescent="0.2">
      <c r="D26605" s="2"/>
      <c r="E26605" s="2"/>
      <c r="F26605" s="2"/>
      <c r="G26605" s="2"/>
      <c r="O26605" s="2"/>
      <c r="Q26605" s="2"/>
      <c r="R26605" s="2"/>
      <c r="S26605" s="2"/>
      <c r="T26605" s="2"/>
    </row>
    <row r="26606" spans="4:20" x14ac:dyDescent="0.2">
      <c r="D26606" s="2"/>
      <c r="E26606" s="2"/>
      <c r="F26606" s="2"/>
      <c r="G26606" s="2"/>
      <c r="O26606" s="2"/>
      <c r="Q26606" s="2"/>
      <c r="R26606" s="2"/>
      <c r="S26606" s="2"/>
      <c r="T26606" s="2"/>
    </row>
    <row r="26607" spans="4:20" x14ac:dyDescent="0.2">
      <c r="D26607" s="2"/>
      <c r="E26607" s="2"/>
      <c r="F26607" s="2"/>
      <c r="G26607" s="2"/>
      <c r="O26607" s="2"/>
      <c r="Q26607" s="2"/>
      <c r="R26607" s="2"/>
      <c r="S26607" s="2"/>
      <c r="T26607" s="2"/>
    </row>
    <row r="26608" spans="4:20" x14ac:dyDescent="0.2">
      <c r="D26608" s="2"/>
      <c r="E26608" s="2"/>
      <c r="F26608" s="2"/>
      <c r="G26608" s="2"/>
      <c r="O26608" s="2"/>
      <c r="Q26608" s="2"/>
      <c r="R26608" s="2"/>
      <c r="S26608" s="2"/>
      <c r="T26608" s="2"/>
    </row>
    <row r="26609" spans="4:20" x14ac:dyDescent="0.2">
      <c r="D26609" s="2"/>
      <c r="E26609" s="2"/>
      <c r="F26609" s="2"/>
      <c r="G26609" s="2"/>
      <c r="O26609" s="2"/>
      <c r="Q26609" s="2"/>
      <c r="R26609" s="2"/>
      <c r="S26609" s="2"/>
      <c r="T26609" s="2"/>
    </row>
    <row r="26610" spans="4:20" x14ac:dyDescent="0.2">
      <c r="D26610" s="2"/>
      <c r="E26610" s="2"/>
      <c r="F26610" s="2"/>
      <c r="G26610" s="2"/>
      <c r="O26610" s="2"/>
      <c r="Q26610" s="2"/>
      <c r="R26610" s="2"/>
      <c r="S26610" s="2"/>
      <c r="T26610" s="2"/>
    </row>
    <row r="26611" spans="4:20" x14ac:dyDescent="0.2">
      <c r="D26611" s="2"/>
      <c r="E26611" s="2"/>
      <c r="F26611" s="2"/>
      <c r="G26611" s="2"/>
      <c r="O26611" s="2"/>
      <c r="Q26611" s="2"/>
      <c r="R26611" s="2"/>
      <c r="S26611" s="2"/>
      <c r="T26611" s="2"/>
    </row>
    <row r="26612" spans="4:20" x14ac:dyDescent="0.2">
      <c r="D26612" s="2"/>
      <c r="E26612" s="2"/>
      <c r="F26612" s="2"/>
      <c r="G26612" s="2"/>
      <c r="O26612" s="2"/>
      <c r="Q26612" s="2"/>
      <c r="R26612" s="2"/>
      <c r="S26612" s="2"/>
      <c r="T26612" s="2"/>
    </row>
    <row r="26613" spans="4:20" x14ac:dyDescent="0.2">
      <c r="D26613" s="2"/>
      <c r="E26613" s="2"/>
      <c r="F26613" s="2"/>
      <c r="G26613" s="2"/>
      <c r="O26613" s="2"/>
      <c r="Q26613" s="2"/>
      <c r="R26613" s="2"/>
      <c r="S26613" s="2"/>
      <c r="T26613" s="2"/>
    </row>
    <row r="26614" spans="4:20" x14ac:dyDescent="0.2">
      <c r="D26614" s="2"/>
      <c r="E26614" s="2"/>
      <c r="F26614" s="2"/>
      <c r="G26614" s="2"/>
      <c r="O26614" s="2"/>
      <c r="Q26614" s="2"/>
      <c r="R26614" s="2"/>
      <c r="S26614" s="2"/>
      <c r="T26614" s="2"/>
    </row>
    <row r="26615" spans="4:20" x14ac:dyDescent="0.2">
      <c r="D26615" s="2"/>
      <c r="E26615" s="2"/>
      <c r="F26615" s="2"/>
      <c r="G26615" s="2"/>
      <c r="O26615" s="2"/>
      <c r="Q26615" s="2"/>
      <c r="R26615" s="2"/>
      <c r="S26615" s="2"/>
      <c r="T26615" s="2"/>
    </row>
    <row r="26616" spans="4:20" x14ac:dyDescent="0.2">
      <c r="D26616" s="2"/>
      <c r="E26616" s="2"/>
      <c r="F26616" s="2"/>
      <c r="G26616" s="2"/>
      <c r="O26616" s="2"/>
      <c r="Q26616" s="2"/>
      <c r="R26616" s="2"/>
      <c r="S26616" s="2"/>
      <c r="T26616" s="2"/>
    </row>
    <row r="26617" spans="4:20" x14ac:dyDescent="0.2">
      <c r="D26617" s="2"/>
      <c r="E26617" s="2"/>
      <c r="F26617" s="2"/>
      <c r="G26617" s="2"/>
      <c r="O26617" s="2"/>
      <c r="Q26617" s="2"/>
      <c r="R26617" s="2"/>
      <c r="S26617" s="2"/>
      <c r="T26617" s="2"/>
    </row>
    <row r="26618" spans="4:20" x14ac:dyDescent="0.2">
      <c r="D26618" s="2"/>
      <c r="E26618" s="2"/>
      <c r="F26618" s="2"/>
      <c r="G26618" s="2"/>
      <c r="O26618" s="2"/>
      <c r="Q26618" s="2"/>
      <c r="R26618" s="2"/>
      <c r="S26618" s="2"/>
      <c r="T26618" s="2"/>
    </row>
    <row r="26619" spans="4:20" x14ac:dyDescent="0.2">
      <c r="D26619" s="2"/>
      <c r="E26619" s="2"/>
      <c r="F26619" s="2"/>
      <c r="G26619" s="2"/>
      <c r="O26619" s="2"/>
      <c r="Q26619" s="2"/>
      <c r="R26619" s="2"/>
      <c r="S26619" s="2"/>
      <c r="T26619" s="2"/>
    </row>
    <row r="26620" spans="4:20" x14ac:dyDescent="0.2">
      <c r="D26620" s="2"/>
      <c r="E26620" s="2"/>
      <c r="F26620" s="2"/>
      <c r="G26620" s="2"/>
      <c r="O26620" s="2"/>
      <c r="Q26620" s="2"/>
      <c r="R26620" s="2"/>
      <c r="S26620" s="2"/>
      <c r="T26620" s="2"/>
    </row>
    <row r="26621" spans="4:20" x14ac:dyDescent="0.2">
      <c r="D26621" s="2"/>
      <c r="E26621" s="2"/>
      <c r="F26621" s="2"/>
      <c r="G26621" s="2"/>
      <c r="O26621" s="2"/>
      <c r="Q26621" s="2"/>
      <c r="R26621" s="2"/>
      <c r="S26621" s="2"/>
      <c r="T26621" s="2"/>
    </row>
    <row r="26622" spans="4:20" x14ac:dyDescent="0.2">
      <c r="D26622" s="2"/>
      <c r="E26622" s="2"/>
      <c r="F26622" s="2"/>
      <c r="G26622" s="2"/>
      <c r="O26622" s="2"/>
      <c r="Q26622" s="2"/>
      <c r="R26622" s="2"/>
      <c r="S26622" s="2"/>
      <c r="T26622" s="2"/>
    </row>
    <row r="26623" spans="4:20" x14ac:dyDescent="0.2">
      <c r="D26623" s="2"/>
      <c r="E26623" s="2"/>
      <c r="F26623" s="2"/>
      <c r="G26623" s="2"/>
      <c r="O26623" s="2"/>
      <c r="Q26623" s="2"/>
      <c r="R26623" s="2"/>
      <c r="S26623" s="2"/>
      <c r="T26623" s="2"/>
    </row>
    <row r="26624" spans="4:20" x14ac:dyDescent="0.2">
      <c r="D26624" s="2"/>
      <c r="E26624" s="2"/>
      <c r="F26624" s="2"/>
      <c r="G26624" s="2"/>
      <c r="O26624" s="2"/>
      <c r="Q26624" s="2"/>
      <c r="R26624" s="2"/>
      <c r="S26624" s="2"/>
      <c r="T26624" s="2"/>
    </row>
    <row r="26625" spans="4:20" x14ac:dyDescent="0.2">
      <c r="D26625" s="2"/>
      <c r="E26625" s="2"/>
      <c r="F26625" s="2"/>
      <c r="G26625" s="2"/>
      <c r="O26625" s="2"/>
      <c r="Q26625" s="2"/>
      <c r="R26625" s="2"/>
      <c r="S26625" s="2"/>
      <c r="T26625" s="2"/>
    </row>
    <row r="26626" spans="4:20" x14ac:dyDescent="0.2">
      <c r="D26626" s="2"/>
      <c r="E26626" s="2"/>
      <c r="F26626" s="2"/>
      <c r="G26626" s="2"/>
      <c r="O26626" s="2"/>
      <c r="Q26626" s="2"/>
      <c r="R26626" s="2"/>
      <c r="S26626" s="2"/>
      <c r="T26626" s="2"/>
    </row>
    <row r="26627" spans="4:20" x14ac:dyDescent="0.2">
      <c r="D26627" s="2"/>
      <c r="E26627" s="2"/>
      <c r="F26627" s="2"/>
      <c r="G26627" s="2"/>
      <c r="O26627" s="2"/>
      <c r="Q26627" s="2"/>
      <c r="R26627" s="2"/>
      <c r="S26627" s="2"/>
      <c r="T26627" s="2"/>
    </row>
    <row r="26628" spans="4:20" x14ac:dyDescent="0.2">
      <c r="D26628" s="2"/>
      <c r="E26628" s="2"/>
      <c r="F26628" s="2"/>
      <c r="G26628" s="2"/>
      <c r="O26628" s="2"/>
      <c r="Q26628" s="2"/>
      <c r="R26628" s="2"/>
      <c r="S26628" s="2"/>
      <c r="T26628" s="2"/>
    </row>
    <row r="26629" spans="4:20" x14ac:dyDescent="0.2">
      <c r="D26629" s="2"/>
      <c r="E26629" s="2"/>
      <c r="F26629" s="2"/>
      <c r="G26629" s="2"/>
      <c r="O26629" s="2"/>
      <c r="Q26629" s="2"/>
      <c r="R26629" s="2"/>
      <c r="S26629" s="2"/>
      <c r="T26629" s="2"/>
    </row>
    <row r="26630" spans="4:20" x14ac:dyDescent="0.2">
      <c r="D26630" s="2"/>
      <c r="E26630" s="2"/>
      <c r="F26630" s="2"/>
      <c r="G26630" s="2"/>
      <c r="O26630" s="2"/>
      <c r="Q26630" s="2"/>
      <c r="R26630" s="2"/>
      <c r="S26630" s="2"/>
      <c r="T26630" s="2"/>
    </row>
    <row r="26631" spans="4:20" x14ac:dyDescent="0.2">
      <c r="D26631" s="2"/>
      <c r="E26631" s="2"/>
      <c r="F26631" s="2"/>
      <c r="G26631" s="2"/>
      <c r="O26631" s="2"/>
      <c r="Q26631" s="2"/>
      <c r="R26631" s="2"/>
      <c r="S26631" s="2"/>
      <c r="T26631" s="2"/>
    </row>
    <row r="26632" spans="4:20" x14ac:dyDescent="0.2">
      <c r="D26632" s="2"/>
      <c r="E26632" s="2"/>
      <c r="F26632" s="2"/>
      <c r="G26632" s="2"/>
      <c r="O26632" s="2"/>
      <c r="Q26632" s="2"/>
      <c r="R26632" s="2"/>
      <c r="S26632" s="2"/>
      <c r="T26632" s="2"/>
    </row>
    <row r="26633" spans="4:20" x14ac:dyDescent="0.2">
      <c r="D26633" s="2"/>
      <c r="E26633" s="2"/>
      <c r="F26633" s="2"/>
      <c r="G26633" s="2"/>
      <c r="O26633" s="2"/>
      <c r="Q26633" s="2"/>
      <c r="R26633" s="2"/>
      <c r="S26633" s="2"/>
      <c r="T26633" s="2"/>
    </row>
    <row r="26634" spans="4:20" x14ac:dyDescent="0.2">
      <c r="D26634" s="2"/>
      <c r="E26634" s="2"/>
      <c r="F26634" s="2"/>
      <c r="G26634" s="2"/>
      <c r="O26634" s="2"/>
      <c r="Q26634" s="2"/>
      <c r="R26634" s="2"/>
      <c r="S26634" s="2"/>
      <c r="T26634" s="2"/>
    </row>
    <row r="26635" spans="4:20" x14ac:dyDescent="0.2">
      <c r="D26635" s="2"/>
      <c r="E26635" s="2"/>
      <c r="F26635" s="2"/>
      <c r="G26635" s="2"/>
      <c r="O26635" s="2"/>
      <c r="Q26635" s="2"/>
      <c r="R26635" s="2"/>
      <c r="S26635" s="2"/>
      <c r="T26635" s="2"/>
    </row>
    <row r="26636" spans="4:20" x14ac:dyDescent="0.2">
      <c r="D26636" s="2"/>
      <c r="E26636" s="2"/>
      <c r="F26636" s="2"/>
      <c r="G26636" s="2"/>
      <c r="O26636" s="2"/>
      <c r="Q26636" s="2"/>
      <c r="R26636" s="2"/>
      <c r="S26636" s="2"/>
      <c r="T26636" s="2"/>
    </row>
    <row r="26637" spans="4:20" x14ac:dyDescent="0.2">
      <c r="D26637" s="2"/>
      <c r="E26637" s="2"/>
      <c r="F26637" s="2"/>
      <c r="G26637" s="2"/>
      <c r="O26637" s="2"/>
      <c r="Q26637" s="2"/>
      <c r="R26637" s="2"/>
      <c r="S26637" s="2"/>
      <c r="T26637" s="2"/>
    </row>
    <row r="26638" spans="4:20" x14ac:dyDescent="0.2">
      <c r="D26638" s="2"/>
      <c r="E26638" s="2"/>
      <c r="F26638" s="2"/>
      <c r="G26638" s="2"/>
      <c r="O26638" s="2"/>
      <c r="Q26638" s="2"/>
      <c r="R26638" s="2"/>
      <c r="S26638" s="2"/>
      <c r="T26638" s="2"/>
    </row>
    <row r="26639" spans="4:20" x14ac:dyDescent="0.2">
      <c r="D26639" s="2"/>
      <c r="E26639" s="2"/>
      <c r="F26639" s="2"/>
      <c r="G26639" s="2"/>
      <c r="O26639" s="2"/>
      <c r="Q26639" s="2"/>
      <c r="R26639" s="2"/>
      <c r="S26639" s="2"/>
      <c r="T26639" s="2"/>
    </row>
    <row r="26640" spans="4:20" x14ac:dyDescent="0.2">
      <c r="D26640" s="2"/>
      <c r="E26640" s="2"/>
      <c r="F26640" s="2"/>
      <c r="G26640" s="2"/>
      <c r="O26640" s="2"/>
      <c r="Q26640" s="2"/>
      <c r="R26640" s="2"/>
      <c r="S26640" s="2"/>
      <c r="T26640" s="2"/>
    </row>
    <row r="26641" spans="4:20" x14ac:dyDescent="0.2">
      <c r="D26641" s="2"/>
      <c r="E26641" s="2"/>
      <c r="F26641" s="2"/>
      <c r="G26641" s="2"/>
      <c r="O26641" s="2"/>
      <c r="Q26641" s="2"/>
      <c r="R26641" s="2"/>
      <c r="S26641" s="2"/>
      <c r="T26641" s="2"/>
    </row>
    <row r="26642" spans="4:20" x14ac:dyDescent="0.2">
      <c r="D26642" s="2"/>
      <c r="E26642" s="2"/>
      <c r="F26642" s="2"/>
      <c r="G26642" s="2"/>
      <c r="O26642" s="2"/>
      <c r="Q26642" s="2"/>
      <c r="R26642" s="2"/>
      <c r="S26642" s="2"/>
      <c r="T26642" s="2"/>
    </row>
    <row r="26643" spans="4:20" x14ac:dyDescent="0.2">
      <c r="D26643" s="2"/>
      <c r="E26643" s="2"/>
      <c r="F26643" s="2"/>
      <c r="G26643" s="2"/>
      <c r="O26643" s="2"/>
      <c r="Q26643" s="2"/>
      <c r="R26643" s="2"/>
      <c r="S26643" s="2"/>
      <c r="T26643" s="2"/>
    </row>
    <row r="26644" spans="4:20" x14ac:dyDescent="0.2">
      <c r="D26644" s="2"/>
      <c r="E26644" s="2"/>
      <c r="F26644" s="2"/>
      <c r="G26644" s="2"/>
      <c r="O26644" s="2"/>
      <c r="Q26644" s="2"/>
      <c r="R26644" s="2"/>
      <c r="S26644" s="2"/>
      <c r="T26644" s="2"/>
    </row>
    <row r="26645" spans="4:20" x14ac:dyDescent="0.2">
      <c r="D26645" s="2"/>
      <c r="E26645" s="2"/>
      <c r="F26645" s="2"/>
      <c r="G26645" s="2"/>
      <c r="O26645" s="2"/>
      <c r="Q26645" s="2"/>
      <c r="R26645" s="2"/>
      <c r="S26645" s="2"/>
      <c r="T26645" s="2"/>
    </row>
    <row r="26646" spans="4:20" x14ac:dyDescent="0.2">
      <c r="D26646" s="2"/>
      <c r="E26646" s="2"/>
      <c r="F26646" s="2"/>
      <c r="G26646" s="2"/>
      <c r="O26646" s="2"/>
      <c r="Q26646" s="2"/>
      <c r="R26646" s="2"/>
      <c r="S26646" s="2"/>
      <c r="T26646" s="2"/>
    </row>
    <row r="26647" spans="4:20" x14ac:dyDescent="0.2">
      <c r="D26647" s="2"/>
      <c r="E26647" s="2"/>
      <c r="F26647" s="2"/>
      <c r="G26647" s="2"/>
      <c r="O26647" s="2"/>
      <c r="Q26647" s="2"/>
      <c r="R26647" s="2"/>
      <c r="S26647" s="2"/>
      <c r="T26647" s="2"/>
    </row>
    <row r="26648" spans="4:20" x14ac:dyDescent="0.2">
      <c r="D26648" s="2"/>
      <c r="E26648" s="2"/>
      <c r="F26648" s="2"/>
      <c r="G26648" s="2"/>
      <c r="O26648" s="2"/>
      <c r="Q26648" s="2"/>
      <c r="R26648" s="2"/>
      <c r="S26648" s="2"/>
      <c r="T26648" s="2"/>
    </row>
    <row r="26649" spans="4:20" x14ac:dyDescent="0.2">
      <c r="D26649" s="2"/>
      <c r="E26649" s="2"/>
      <c r="F26649" s="2"/>
      <c r="G26649" s="2"/>
      <c r="O26649" s="2"/>
      <c r="Q26649" s="2"/>
      <c r="R26649" s="2"/>
      <c r="S26649" s="2"/>
      <c r="T26649" s="2"/>
    </row>
    <row r="26650" spans="4:20" x14ac:dyDescent="0.2">
      <c r="D26650" s="2"/>
      <c r="E26650" s="2"/>
      <c r="F26650" s="2"/>
      <c r="G26650" s="2"/>
      <c r="O26650" s="2"/>
      <c r="Q26650" s="2"/>
      <c r="R26650" s="2"/>
      <c r="S26650" s="2"/>
      <c r="T26650" s="2"/>
    </row>
    <row r="26651" spans="4:20" x14ac:dyDescent="0.2">
      <c r="D26651" s="2"/>
      <c r="E26651" s="2"/>
      <c r="F26651" s="2"/>
      <c r="G26651" s="2"/>
      <c r="O26651" s="2"/>
      <c r="Q26651" s="2"/>
      <c r="R26651" s="2"/>
      <c r="S26651" s="2"/>
      <c r="T26651" s="2"/>
    </row>
    <row r="26652" spans="4:20" x14ac:dyDescent="0.2">
      <c r="D26652" s="2"/>
      <c r="E26652" s="2"/>
      <c r="F26652" s="2"/>
      <c r="G26652" s="2"/>
      <c r="O26652" s="2"/>
      <c r="Q26652" s="2"/>
      <c r="R26652" s="2"/>
      <c r="S26652" s="2"/>
      <c r="T26652" s="2"/>
    </row>
    <row r="26653" spans="4:20" x14ac:dyDescent="0.2">
      <c r="D26653" s="2"/>
      <c r="E26653" s="2"/>
      <c r="F26653" s="2"/>
      <c r="G26653" s="2"/>
      <c r="O26653" s="2"/>
      <c r="Q26653" s="2"/>
      <c r="R26653" s="2"/>
      <c r="S26653" s="2"/>
      <c r="T26653" s="2"/>
    </row>
    <row r="26654" spans="4:20" x14ac:dyDescent="0.2">
      <c r="D26654" s="2"/>
      <c r="E26654" s="2"/>
      <c r="F26654" s="2"/>
      <c r="G26654" s="2"/>
      <c r="O26654" s="2"/>
      <c r="Q26654" s="2"/>
      <c r="R26654" s="2"/>
      <c r="S26654" s="2"/>
      <c r="T26654" s="2"/>
    </row>
    <row r="26655" spans="4:20" x14ac:dyDescent="0.2">
      <c r="D26655" s="2"/>
      <c r="E26655" s="2"/>
      <c r="F26655" s="2"/>
      <c r="G26655" s="2"/>
      <c r="O26655" s="2"/>
      <c r="Q26655" s="2"/>
      <c r="R26655" s="2"/>
      <c r="S26655" s="2"/>
      <c r="T26655" s="2"/>
    </row>
    <row r="26656" spans="4:20" x14ac:dyDescent="0.2">
      <c r="D26656" s="2"/>
      <c r="E26656" s="2"/>
      <c r="F26656" s="2"/>
      <c r="G26656" s="2"/>
      <c r="O26656" s="2"/>
      <c r="Q26656" s="2"/>
      <c r="R26656" s="2"/>
      <c r="S26656" s="2"/>
      <c r="T26656" s="2"/>
    </row>
    <row r="26657" spans="4:20" x14ac:dyDescent="0.2">
      <c r="D26657" s="2"/>
      <c r="E26657" s="2"/>
      <c r="F26657" s="2"/>
      <c r="G26657" s="2"/>
      <c r="O26657" s="2"/>
      <c r="Q26657" s="2"/>
      <c r="R26657" s="2"/>
      <c r="S26657" s="2"/>
      <c r="T26657" s="2"/>
    </row>
    <row r="26658" spans="4:20" x14ac:dyDescent="0.2">
      <c r="D26658" s="2"/>
      <c r="E26658" s="2"/>
      <c r="F26658" s="2"/>
      <c r="G26658" s="2"/>
      <c r="O26658" s="2"/>
      <c r="Q26658" s="2"/>
      <c r="R26658" s="2"/>
      <c r="S26658" s="2"/>
      <c r="T26658" s="2"/>
    </row>
    <row r="26659" spans="4:20" x14ac:dyDescent="0.2">
      <c r="D26659" s="2"/>
      <c r="E26659" s="2"/>
      <c r="F26659" s="2"/>
      <c r="G26659" s="2"/>
      <c r="O26659" s="2"/>
      <c r="Q26659" s="2"/>
      <c r="R26659" s="2"/>
      <c r="S26659" s="2"/>
      <c r="T26659" s="2"/>
    </row>
    <row r="26660" spans="4:20" x14ac:dyDescent="0.2">
      <c r="D26660" s="2"/>
      <c r="E26660" s="2"/>
      <c r="F26660" s="2"/>
      <c r="G26660" s="2"/>
      <c r="O26660" s="2"/>
      <c r="Q26660" s="2"/>
      <c r="R26660" s="2"/>
      <c r="S26660" s="2"/>
      <c r="T26660" s="2"/>
    </row>
    <row r="26661" spans="4:20" x14ac:dyDescent="0.2">
      <c r="D26661" s="2"/>
      <c r="E26661" s="2"/>
      <c r="F26661" s="2"/>
      <c r="G26661" s="2"/>
      <c r="O26661" s="2"/>
      <c r="Q26661" s="2"/>
      <c r="R26661" s="2"/>
      <c r="S26661" s="2"/>
      <c r="T26661" s="2"/>
    </row>
    <row r="26662" spans="4:20" x14ac:dyDescent="0.2">
      <c r="D26662" s="2"/>
      <c r="E26662" s="2"/>
      <c r="F26662" s="2"/>
      <c r="G26662" s="2"/>
      <c r="O26662" s="2"/>
      <c r="Q26662" s="2"/>
      <c r="R26662" s="2"/>
      <c r="S26662" s="2"/>
      <c r="T26662" s="2"/>
    </row>
    <row r="26663" spans="4:20" x14ac:dyDescent="0.2">
      <c r="D26663" s="2"/>
      <c r="E26663" s="2"/>
      <c r="F26663" s="2"/>
      <c r="G26663" s="2"/>
      <c r="O26663" s="2"/>
      <c r="Q26663" s="2"/>
      <c r="R26663" s="2"/>
      <c r="S26663" s="2"/>
      <c r="T26663" s="2"/>
    </row>
    <row r="26664" spans="4:20" x14ac:dyDescent="0.2">
      <c r="D26664" s="2"/>
      <c r="E26664" s="2"/>
      <c r="F26664" s="2"/>
      <c r="G26664" s="2"/>
      <c r="O26664" s="2"/>
      <c r="Q26664" s="2"/>
      <c r="R26664" s="2"/>
      <c r="S26664" s="2"/>
      <c r="T26664" s="2"/>
    </row>
    <row r="26665" spans="4:20" x14ac:dyDescent="0.2">
      <c r="D26665" s="2"/>
      <c r="E26665" s="2"/>
      <c r="F26665" s="2"/>
      <c r="G26665" s="2"/>
      <c r="O26665" s="2"/>
      <c r="Q26665" s="2"/>
      <c r="R26665" s="2"/>
      <c r="S26665" s="2"/>
      <c r="T26665" s="2"/>
    </row>
    <row r="26666" spans="4:20" x14ac:dyDescent="0.2">
      <c r="D26666" s="2"/>
      <c r="E26666" s="2"/>
      <c r="F26666" s="2"/>
      <c r="G26666" s="2"/>
      <c r="O26666" s="2"/>
      <c r="Q26666" s="2"/>
      <c r="R26666" s="2"/>
      <c r="S26666" s="2"/>
      <c r="T26666" s="2"/>
    </row>
    <row r="26667" spans="4:20" x14ac:dyDescent="0.2">
      <c r="D26667" s="2"/>
      <c r="E26667" s="2"/>
      <c r="F26667" s="2"/>
      <c r="G26667" s="2"/>
      <c r="O26667" s="2"/>
      <c r="Q26667" s="2"/>
      <c r="R26667" s="2"/>
      <c r="S26667" s="2"/>
      <c r="T26667" s="2"/>
    </row>
    <row r="26668" spans="4:20" x14ac:dyDescent="0.2">
      <c r="D26668" s="2"/>
      <c r="E26668" s="2"/>
      <c r="F26668" s="2"/>
      <c r="G26668" s="2"/>
      <c r="O26668" s="2"/>
      <c r="Q26668" s="2"/>
      <c r="R26668" s="2"/>
      <c r="S26668" s="2"/>
      <c r="T26668" s="2"/>
    </row>
    <row r="26669" spans="4:20" x14ac:dyDescent="0.2">
      <c r="D26669" s="2"/>
      <c r="E26669" s="2"/>
      <c r="F26669" s="2"/>
      <c r="G26669" s="2"/>
      <c r="O26669" s="2"/>
      <c r="Q26669" s="2"/>
      <c r="R26669" s="2"/>
      <c r="S26669" s="2"/>
      <c r="T26669" s="2"/>
    </row>
    <row r="26670" spans="4:20" x14ac:dyDescent="0.2">
      <c r="D26670" s="2"/>
      <c r="E26670" s="2"/>
      <c r="F26670" s="2"/>
      <c r="G26670" s="2"/>
      <c r="O26670" s="2"/>
      <c r="Q26670" s="2"/>
      <c r="R26670" s="2"/>
      <c r="S26670" s="2"/>
      <c r="T26670" s="2"/>
    </row>
    <row r="26671" spans="4:20" x14ac:dyDescent="0.2">
      <c r="D26671" s="2"/>
      <c r="E26671" s="2"/>
      <c r="F26671" s="2"/>
      <c r="G26671" s="2"/>
      <c r="O26671" s="2"/>
      <c r="Q26671" s="2"/>
      <c r="R26671" s="2"/>
      <c r="S26671" s="2"/>
      <c r="T26671" s="2"/>
    </row>
    <row r="26672" spans="4:20" x14ac:dyDescent="0.2">
      <c r="D26672" s="2"/>
      <c r="E26672" s="2"/>
      <c r="F26672" s="2"/>
      <c r="G26672" s="2"/>
      <c r="O26672" s="2"/>
      <c r="Q26672" s="2"/>
      <c r="R26672" s="2"/>
      <c r="S26672" s="2"/>
      <c r="T26672" s="2"/>
    </row>
    <row r="26673" spans="4:20" x14ac:dyDescent="0.2">
      <c r="D26673" s="2"/>
      <c r="E26673" s="2"/>
      <c r="F26673" s="2"/>
      <c r="G26673" s="2"/>
      <c r="O26673" s="2"/>
      <c r="Q26673" s="2"/>
      <c r="R26673" s="2"/>
      <c r="S26673" s="2"/>
      <c r="T26673" s="2"/>
    </row>
    <row r="26674" spans="4:20" x14ac:dyDescent="0.2">
      <c r="D26674" s="2"/>
      <c r="E26674" s="2"/>
      <c r="F26674" s="2"/>
      <c r="G26674" s="2"/>
      <c r="O26674" s="2"/>
      <c r="Q26674" s="2"/>
      <c r="R26674" s="2"/>
      <c r="S26674" s="2"/>
      <c r="T26674" s="2"/>
    </row>
    <row r="26675" spans="4:20" x14ac:dyDescent="0.2">
      <c r="D26675" s="2"/>
      <c r="E26675" s="2"/>
      <c r="F26675" s="2"/>
      <c r="G26675" s="2"/>
      <c r="O26675" s="2"/>
      <c r="Q26675" s="2"/>
      <c r="R26675" s="2"/>
      <c r="S26675" s="2"/>
      <c r="T26675" s="2"/>
    </row>
    <row r="26676" spans="4:20" x14ac:dyDescent="0.2">
      <c r="D26676" s="2"/>
      <c r="E26676" s="2"/>
      <c r="F26676" s="2"/>
      <c r="G26676" s="2"/>
      <c r="O26676" s="2"/>
      <c r="Q26676" s="2"/>
      <c r="R26676" s="2"/>
      <c r="S26676" s="2"/>
      <c r="T26676" s="2"/>
    </row>
    <row r="26677" spans="4:20" x14ac:dyDescent="0.2">
      <c r="D26677" s="2"/>
      <c r="E26677" s="2"/>
      <c r="F26677" s="2"/>
      <c r="G26677" s="2"/>
      <c r="O26677" s="2"/>
      <c r="Q26677" s="2"/>
      <c r="R26677" s="2"/>
      <c r="S26677" s="2"/>
      <c r="T26677" s="2"/>
    </row>
    <row r="26678" spans="4:20" x14ac:dyDescent="0.2">
      <c r="D26678" s="2"/>
      <c r="E26678" s="2"/>
      <c r="F26678" s="2"/>
      <c r="G26678" s="2"/>
      <c r="O26678" s="2"/>
      <c r="Q26678" s="2"/>
      <c r="R26678" s="2"/>
      <c r="S26678" s="2"/>
      <c r="T26678" s="2"/>
    </row>
    <row r="26679" spans="4:20" x14ac:dyDescent="0.2">
      <c r="D26679" s="2"/>
      <c r="E26679" s="2"/>
      <c r="F26679" s="2"/>
      <c r="G26679" s="2"/>
      <c r="O26679" s="2"/>
      <c r="Q26679" s="2"/>
      <c r="R26679" s="2"/>
      <c r="S26679" s="2"/>
      <c r="T26679" s="2"/>
    </row>
    <row r="26680" spans="4:20" x14ac:dyDescent="0.2">
      <c r="D26680" s="2"/>
      <c r="E26680" s="2"/>
      <c r="F26680" s="2"/>
      <c r="G26680" s="2"/>
      <c r="O26680" s="2"/>
      <c r="Q26680" s="2"/>
      <c r="R26680" s="2"/>
      <c r="S26680" s="2"/>
      <c r="T26680" s="2"/>
    </row>
    <row r="26681" spans="4:20" x14ac:dyDescent="0.2">
      <c r="D26681" s="2"/>
      <c r="E26681" s="2"/>
      <c r="F26681" s="2"/>
      <c r="G26681" s="2"/>
      <c r="O26681" s="2"/>
      <c r="Q26681" s="2"/>
      <c r="R26681" s="2"/>
      <c r="S26681" s="2"/>
      <c r="T26681" s="2"/>
    </row>
    <row r="26682" spans="4:20" x14ac:dyDescent="0.2">
      <c r="D26682" s="2"/>
      <c r="E26682" s="2"/>
      <c r="F26682" s="2"/>
      <c r="G26682" s="2"/>
      <c r="O26682" s="2"/>
      <c r="Q26682" s="2"/>
      <c r="R26682" s="2"/>
      <c r="S26682" s="2"/>
      <c r="T26682" s="2"/>
    </row>
    <row r="26683" spans="4:20" x14ac:dyDescent="0.2">
      <c r="D26683" s="2"/>
      <c r="E26683" s="2"/>
      <c r="F26683" s="2"/>
      <c r="G26683" s="2"/>
      <c r="O26683" s="2"/>
      <c r="Q26683" s="2"/>
      <c r="R26683" s="2"/>
      <c r="S26683" s="2"/>
      <c r="T26683" s="2"/>
    </row>
    <row r="26684" spans="4:20" x14ac:dyDescent="0.2">
      <c r="D26684" s="2"/>
      <c r="E26684" s="2"/>
      <c r="F26684" s="2"/>
      <c r="G26684" s="2"/>
      <c r="O26684" s="2"/>
      <c r="Q26684" s="2"/>
      <c r="R26684" s="2"/>
      <c r="S26684" s="2"/>
      <c r="T26684" s="2"/>
    </row>
    <row r="26685" spans="4:20" x14ac:dyDescent="0.2">
      <c r="D26685" s="2"/>
      <c r="E26685" s="2"/>
      <c r="F26685" s="2"/>
      <c r="G26685" s="2"/>
      <c r="O26685" s="2"/>
      <c r="Q26685" s="2"/>
      <c r="R26685" s="2"/>
      <c r="S26685" s="2"/>
      <c r="T26685" s="2"/>
    </row>
    <row r="26686" spans="4:20" x14ac:dyDescent="0.2">
      <c r="D26686" s="2"/>
      <c r="E26686" s="2"/>
      <c r="F26686" s="2"/>
      <c r="G26686" s="2"/>
      <c r="O26686" s="2"/>
      <c r="Q26686" s="2"/>
      <c r="R26686" s="2"/>
      <c r="S26686" s="2"/>
      <c r="T26686" s="2"/>
    </row>
    <row r="26687" spans="4:20" x14ac:dyDescent="0.2">
      <c r="D26687" s="2"/>
      <c r="E26687" s="2"/>
      <c r="F26687" s="2"/>
      <c r="G26687" s="2"/>
      <c r="O26687" s="2"/>
      <c r="Q26687" s="2"/>
      <c r="R26687" s="2"/>
      <c r="S26687" s="2"/>
      <c r="T26687" s="2"/>
    </row>
    <row r="26688" spans="4:20" x14ac:dyDescent="0.2">
      <c r="D26688" s="2"/>
      <c r="E26688" s="2"/>
      <c r="F26688" s="2"/>
      <c r="G26688" s="2"/>
      <c r="O26688" s="2"/>
      <c r="Q26688" s="2"/>
      <c r="R26688" s="2"/>
      <c r="S26688" s="2"/>
      <c r="T26688" s="2"/>
    </row>
    <row r="26689" spans="4:20" x14ac:dyDescent="0.2">
      <c r="D26689" s="2"/>
      <c r="E26689" s="2"/>
      <c r="F26689" s="2"/>
      <c r="G26689" s="2"/>
      <c r="O26689" s="2"/>
      <c r="Q26689" s="2"/>
      <c r="R26689" s="2"/>
      <c r="S26689" s="2"/>
      <c r="T26689" s="2"/>
    </row>
    <row r="26690" spans="4:20" x14ac:dyDescent="0.2">
      <c r="D26690" s="2"/>
      <c r="E26690" s="2"/>
      <c r="F26690" s="2"/>
      <c r="G26690" s="2"/>
      <c r="O26690" s="2"/>
      <c r="Q26690" s="2"/>
      <c r="R26690" s="2"/>
      <c r="S26690" s="2"/>
      <c r="T26690" s="2"/>
    </row>
    <row r="26691" spans="4:20" x14ac:dyDescent="0.2">
      <c r="D26691" s="2"/>
      <c r="E26691" s="2"/>
      <c r="F26691" s="2"/>
      <c r="G26691" s="2"/>
      <c r="O26691" s="2"/>
      <c r="Q26691" s="2"/>
      <c r="R26691" s="2"/>
      <c r="S26691" s="2"/>
      <c r="T26691" s="2"/>
    </row>
    <row r="26692" spans="4:20" x14ac:dyDescent="0.2">
      <c r="D26692" s="2"/>
      <c r="E26692" s="2"/>
      <c r="F26692" s="2"/>
      <c r="G26692" s="2"/>
      <c r="O26692" s="2"/>
      <c r="Q26692" s="2"/>
      <c r="R26692" s="2"/>
      <c r="S26692" s="2"/>
      <c r="T26692" s="2"/>
    </row>
    <row r="26693" spans="4:20" x14ac:dyDescent="0.2">
      <c r="D26693" s="2"/>
      <c r="E26693" s="2"/>
      <c r="F26693" s="2"/>
      <c r="G26693" s="2"/>
      <c r="O26693" s="2"/>
      <c r="Q26693" s="2"/>
      <c r="R26693" s="2"/>
      <c r="S26693" s="2"/>
      <c r="T26693" s="2"/>
    </row>
    <row r="26694" spans="4:20" x14ac:dyDescent="0.2">
      <c r="D26694" s="2"/>
      <c r="E26694" s="2"/>
      <c r="F26694" s="2"/>
      <c r="G26694" s="2"/>
      <c r="O26694" s="2"/>
      <c r="Q26694" s="2"/>
      <c r="R26694" s="2"/>
      <c r="S26694" s="2"/>
      <c r="T26694" s="2"/>
    </row>
    <row r="26695" spans="4:20" x14ac:dyDescent="0.2">
      <c r="D26695" s="2"/>
      <c r="E26695" s="2"/>
      <c r="F26695" s="2"/>
      <c r="G26695" s="2"/>
      <c r="O26695" s="2"/>
      <c r="Q26695" s="2"/>
      <c r="R26695" s="2"/>
      <c r="S26695" s="2"/>
      <c r="T26695" s="2"/>
    </row>
    <row r="26696" spans="4:20" x14ac:dyDescent="0.2">
      <c r="D26696" s="2"/>
      <c r="E26696" s="2"/>
      <c r="F26696" s="2"/>
      <c r="G26696" s="2"/>
      <c r="O26696" s="2"/>
      <c r="Q26696" s="2"/>
      <c r="R26696" s="2"/>
      <c r="S26696" s="2"/>
      <c r="T26696" s="2"/>
    </row>
    <row r="26697" spans="4:20" x14ac:dyDescent="0.2">
      <c r="D26697" s="2"/>
      <c r="E26697" s="2"/>
      <c r="F26697" s="2"/>
      <c r="G26697" s="2"/>
      <c r="O26697" s="2"/>
      <c r="Q26697" s="2"/>
      <c r="R26697" s="2"/>
      <c r="S26697" s="2"/>
      <c r="T26697" s="2"/>
    </row>
    <row r="26698" spans="4:20" x14ac:dyDescent="0.2">
      <c r="D26698" s="2"/>
      <c r="E26698" s="2"/>
      <c r="F26698" s="2"/>
      <c r="G26698" s="2"/>
      <c r="O26698" s="2"/>
      <c r="Q26698" s="2"/>
      <c r="R26698" s="2"/>
      <c r="S26698" s="2"/>
      <c r="T26698" s="2"/>
    </row>
    <row r="26699" spans="4:20" x14ac:dyDescent="0.2">
      <c r="D26699" s="2"/>
      <c r="E26699" s="2"/>
      <c r="F26699" s="2"/>
      <c r="G26699" s="2"/>
      <c r="O26699" s="2"/>
      <c r="Q26699" s="2"/>
      <c r="R26699" s="2"/>
      <c r="S26699" s="2"/>
      <c r="T26699" s="2"/>
    </row>
    <row r="26700" spans="4:20" x14ac:dyDescent="0.2">
      <c r="D26700" s="2"/>
      <c r="E26700" s="2"/>
      <c r="F26700" s="2"/>
      <c r="G26700" s="2"/>
      <c r="O26700" s="2"/>
      <c r="Q26700" s="2"/>
      <c r="R26700" s="2"/>
      <c r="S26700" s="2"/>
      <c r="T26700" s="2"/>
    </row>
    <row r="26701" spans="4:20" x14ac:dyDescent="0.2">
      <c r="D26701" s="2"/>
      <c r="E26701" s="2"/>
      <c r="F26701" s="2"/>
      <c r="G26701" s="2"/>
      <c r="O26701" s="2"/>
      <c r="Q26701" s="2"/>
      <c r="R26701" s="2"/>
      <c r="S26701" s="2"/>
      <c r="T26701" s="2"/>
    </row>
    <row r="26702" spans="4:20" x14ac:dyDescent="0.2">
      <c r="D26702" s="2"/>
      <c r="E26702" s="2"/>
      <c r="F26702" s="2"/>
      <c r="G26702" s="2"/>
      <c r="O26702" s="2"/>
      <c r="Q26702" s="2"/>
      <c r="R26702" s="2"/>
      <c r="S26702" s="2"/>
      <c r="T26702" s="2"/>
    </row>
    <row r="26703" spans="4:20" x14ac:dyDescent="0.2">
      <c r="D26703" s="2"/>
      <c r="E26703" s="2"/>
      <c r="F26703" s="2"/>
      <c r="G26703" s="2"/>
      <c r="O26703" s="2"/>
      <c r="Q26703" s="2"/>
      <c r="R26703" s="2"/>
      <c r="S26703" s="2"/>
      <c r="T26703" s="2"/>
    </row>
    <row r="26704" spans="4:20" x14ac:dyDescent="0.2">
      <c r="D26704" s="2"/>
      <c r="E26704" s="2"/>
      <c r="F26704" s="2"/>
      <c r="G26704" s="2"/>
      <c r="O26704" s="2"/>
      <c r="Q26704" s="2"/>
      <c r="R26704" s="2"/>
      <c r="S26704" s="2"/>
      <c r="T26704" s="2"/>
    </row>
    <row r="26705" spans="4:20" x14ac:dyDescent="0.2">
      <c r="D26705" s="2"/>
      <c r="E26705" s="2"/>
      <c r="F26705" s="2"/>
      <c r="G26705" s="2"/>
      <c r="O26705" s="2"/>
      <c r="Q26705" s="2"/>
      <c r="R26705" s="2"/>
      <c r="S26705" s="2"/>
      <c r="T26705" s="2"/>
    </row>
    <row r="26706" spans="4:20" x14ac:dyDescent="0.2">
      <c r="D26706" s="2"/>
      <c r="E26706" s="2"/>
      <c r="F26706" s="2"/>
      <c r="G26706" s="2"/>
      <c r="O26706" s="2"/>
      <c r="Q26706" s="2"/>
      <c r="R26706" s="2"/>
      <c r="S26706" s="2"/>
      <c r="T26706" s="2"/>
    </row>
    <row r="26707" spans="4:20" x14ac:dyDescent="0.2">
      <c r="D26707" s="2"/>
      <c r="E26707" s="2"/>
      <c r="F26707" s="2"/>
      <c r="G26707" s="2"/>
      <c r="O26707" s="2"/>
      <c r="Q26707" s="2"/>
      <c r="R26707" s="2"/>
      <c r="S26707" s="2"/>
      <c r="T26707" s="2"/>
    </row>
    <row r="26708" spans="4:20" x14ac:dyDescent="0.2">
      <c r="D26708" s="2"/>
      <c r="E26708" s="2"/>
      <c r="F26708" s="2"/>
      <c r="G26708" s="2"/>
      <c r="O26708" s="2"/>
      <c r="Q26708" s="2"/>
      <c r="R26708" s="2"/>
      <c r="S26708" s="2"/>
      <c r="T26708" s="2"/>
    </row>
    <row r="26709" spans="4:20" x14ac:dyDescent="0.2">
      <c r="D26709" s="2"/>
      <c r="E26709" s="2"/>
      <c r="F26709" s="2"/>
      <c r="G26709" s="2"/>
      <c r="O26709" s="2"/>
      <c r="Q26709" s="2"/>
      <c r="R26709" s="2"/>
      <c r="S26709" s="2"/>
      <c r="T26709" s="2"/>
    </row>
    <row r="26710" spans="4:20" x14ac:dyDescent="0.2">
      <c r="D26710" s="2"/>
      <c r="E26710" s="2"/>
      <c r="F26710" s="2"/>
      <c r="G26710" s="2"/>
      <c r="O26710" s="2"/>
      <c r="Q26710" s="2"/>
      <c r="R26710" s="2"/>
      <c r="S26710" s="2"/>
      <c r="T26710" s="2"/>
    </row>
    <row r="26711" spans="4:20" x14ac:dyDescent="0.2">
      <c r="D26711" s="2"/>
      <c r="E26711" s="2"/>
      <c r="F26711" s="2"/>
      <c r="G26711" s="2"/>
      <c r="O26711" s="2"/>
      <c r="Q26711" s="2"/>
      <c r="R26711" s="2"/>
      <c r="S26711" s="2"/>
      <c r="T26711" s="2"/>
    </row>
    <row r="26712" spans="4:20" x14ac:dyDescent="0.2">
      <c r="D26712" s="2"/>
      <c r="E26712" s="2"/>
      <c r="F26712" s="2"/>
      <c r="G26712" s="2"/>
      <c r="O26712" s="2"/>
      <c r="Q26712" s="2"/>
      <c r="R26712" s="2"/>
      <c r="S26712" s="2"/>
      <c r="T26712" s="2"/>
    </row>
    <row r="26713" spans="4:20" x14ac:dyDescent="0.2">
      <c r="D26713" s="2"/>
      <c r="E26713" s="2"/>
      <c r="F26713" s="2"/>
      <c r="G26713" s="2"/>
      <c r="O26713" s="2"/>
      <c r="Q26713" s="2"/>
      <c r="R26713" s="2"/>
      <c r="S26713" s="2"/>
      <c r="T26713" s="2"/>
    </row>
    <row r="26714" spans="4:20" x14ac:dyDescent="0.2">
      <c r="D26714" s="2"/>
      <c r="E26714" s="2"/>
      <c r="F26714" s="2"/>
      <c r="G26714" s="2"/>
      <c r="O26714" s="2"/>
      <c r="Q26714" s="2"/>
      <c r="R26714" s="2"/>
      <c r="S26714" s="2"/>
      <c r="T26714" s="2"/>
    </row>
    <row r="26715" spans="4:20" x14ac:dyDescent="0.2">
      <c r="D26715" s="2"/>
      <c r="E26715" s="2"/>
      <c r="F26715" s="2"/>
      <c r="G26715" s="2"/>
      <c r="O26715" s="2"/>
      <c r="Q26715" s="2"/>
      <c r="R26715" s="2"/>
      <c r="S26715" s="2"/>
      <c r="T26715" s="2"/>
    </row>
    <row r="26716" spans="4:20" x14ac:dyDescent="0.2">
      <c r="D26716" s="2"/>
      <c r="E26716" s="2"/>
      <c r="F26716" s="2"/>
      <c r="G26716" s="2"/>
      <c r="O26716" s="2"/>
      <c r="Q26716" s="2"/>
      <c r="R26716" s="2"/>
      <c r="S26716" s="2"/>
      <c r="T26716" s="2"/>
    </row>
    <row r="26717" spans="4:20" x14ac:dyDescent="0.2">
      <c r="D26717" s="2"/>
      <c r="E26717" s="2"/>
      <c r="F26717" s="2"/>
      <c r="G26717" s="2"/>
      <c r="O26717" s="2"/>
      <c r="Q26717" s="2"/>
      <c r="R26717" s="2"/>
      <c r="S26717" s="2"/>
      <c r="T26717" s="2"/>
    </row>
    <row r="26718" spans="4:20" x14ac:dyDescent="0.2">
      <c r="D26718" s="2"/>
      <c r="E26718" s="2"/>
      <c r="F26718" s="2"/>
      <c r="G26718" s="2"/>
      <c r="O26718" s="2"/>
      <c r="Q26718" s="2"/>
      <c r="R26718" s="2"/>
      <c r="S26718" s="2"/>
      <c r="T26718" s="2"/>
    </row>
    <row r="26719" spans="4:20" x14ac:dyDescent="0.2">
      <c r="D26719" s="2"/>
      <c r="E26719" s="2"/>
      <c r="F26719" s="2"/>
      <c r="G26719" s="2"/>
      <c r="O26719" s="2"/>
      <c r="Q26719" s="2"/>
      <c r="R26719" s="2"/>
      <c r="S26719" s="2"/>
      <c r="T26719" s="2"/>
    </row>
    <row r="26720" spans="4:20" x14ac:dyDescent="0.2">
      <c r="D26720" s="2"/>
      <c r="E26720" s="2"/>
      <c r="F26720" s="2"/>
      <c r="G26720" s="2"/>
      <c r="O26720" s="2"/>
      <c r="Q26720" s="2"/>
      <c r="R26720" s="2"/>
      <c r="S26720" s="2"/>
      <c r="T26720" s="2"/>
    </row>
    <row r="26721" spans="4:20" x14ac:dyDescent="0.2">
      <c r="D26721" s="2"/>
      <c r="E26721" s="2"/>
      <c r="F26721" s="2"/>
      <c r="G26721" s="2"/>
      <c r="O26721" s="2"/>
      <c r="Q26721" s="2"/>
      <c r="R26721" s="2"/>
      <c r="S26721" s="2"/>
      <c r="T26721" s="2"/>
    </row>
    <row r="26722" spans="4:20" x14ac:dyDescent="0.2">
      <c r="D26722" s="2"/>
      <c r="E26722" s="2"/>
      <c r="F26722" s="2"/>
      <c r="G26722" s="2"/>
      <c r="O26722" s="2"/>
      <c r="Q26722" s="2"/>
      <c r="R26722" s="2"/>
      <c r="S26722" s="2"/>
      <c r="T26722" s="2"/>
    </row>
    <row r="26723" spans="4:20" x14ac:dyDescent="0.2">
      <c r="D26723" s="2"/>
      <c r="E26723" s="2"/>
      <c r="F26723" s="2"/>
      <c r="G26723" s="2"/>
      <c r="O26723" s="2"/>
      <c r="Q26723" s="2"/>
      <c r="R26723" s="2"/>
      <c r="S26723" s="2"/>
      <c r="T26723" s="2"/>
    </row>
    <row r="26724" spans="4:20" x14ac:dyDescent="0.2">
      <c r="D26724" s="2"/>
      <c r="E26724" s="2"/>
      <c r="F26724" s="2"/>
      <c r="G26724" s="2"/>
      <c r="O26724" s="2"/>
      <c r="Q26724" s="2"/>
      <c r="R26724" s="2"/>
      <c r="S26724" s="2"/>
      <c r="T26724" s="2"/>
    </row>
    <row r="26725" spans="4:20" x14ac:dyDescent="0.2">
      <c r="D26725" s="2"/>
      <c r="E26725" s="2"/>
      <c r="F26725" s="2"/>
      <c r="G26725" s="2"/>
      <c r="O26725" s="2"/>
      <c r="Q26725" s="2"/>
      <c r="R26725" s="2"/>
      <c r="S26725" s="2"/>
      <c r="T26725" s="2"/>
    </row>
    <row r="26726" spans="4:20" x14ac:dyDescent="0.2">
      <c r="D26726" s="2"/>
      <c r="E26726" s="2"/>
      <c r="F26726" s="2"/>
      <c r="G26726" s="2"/>
      <c r="O26726" s="2"/>
      <c r="Q26726" s="2"/>
      <c r="R26726" s="2"/>
      <c r="S26726" s="2"/>
      <c r="T26726" s="2"/>
    </row>
    <row r="26727" spans="4:20" x14ac:dyDescent="0.2">
      <c r="D26727" s="2"/>
      <c r="E26727" s="2"/>
      <c r="F26727" s="2"/>
      <c r="G26727" s="2"/>
      <c r="O26727" s="2"/>
      <c r="Q26727" s="2"/>
      <c r="R26727" s="2"/>
      <c r="S26727" s="2"/>
      <c r="T26727" s="2"/>
    </row>
    <row r="26728" spans="4:20" x14ac:dyDescent="0.2">
      <c r="D26728" s="2"/>
      <c r="E26728" s="2"/>
      <c r="F26728" s="2"/>
      <c r="G26728" s="2"/>
      <c r="O26728" s="2"/>
      <c r="Q26728" s="2"/>
      <c r="R26728" s="2"/>
      <c r="S26728" s="2"/>
      <c r="T26728" s="2"/>
    </row>
    <row r="26729" spans="4:20" x14ac:dyDescent="0.2">
      <c r="D26729" s="2"/>
      <c r="E26729" s="2"/>
      <c r="F26729" s="2"/>
      <c r="G26729" s="2"/>
      <c r="O26729" s="2"/>
      <c r="Q26729" s="2"/>
      <c r="R26729" s="2"/>
      <c r="S26729" s="2"/>
      <c r="T26729" s="2"/>
    </row>
    <row r="26730" spans="4:20" x14ac:dyDescent="0.2">
      <c r="D26730" s="2"/>
      <c r="E26730" s="2"/>
      <c r="F26730" s="2"/>
      <c r="G26730" s="2"/>
      <c r="O26730" s="2"/>
      <c r="Q26730" s="2"/>
      <c r="R26730" s="2"/>
      <c r="S26730" s="2"/>
      <c r="T26730" s="2"/>
    </row>
    <row r="26731" spans="4:20" x14ac:dyDescent="0.2">
      <c r="D26731" s="2"/>
      <c r="E26731" s="2"/>
      <c r="F26731" s="2"/>
      <c r="G26731" s="2"/>
      <c r="O26731" s="2"/>
      <c r="Q26731" s="2"/>
      <c r="R26731" s="2"/>
      <c r="S26731" s="2"/>
      <c r="T26731" s="2"/>
    </row>
    <row r="26732" spans="4:20" x14ac:dyDescent="0.2">
      <c r="D26732" s="2"/>
      <c r="E26732" s="2"/>
      <c r="F26732" s="2"/>
      <c r="G26732" s="2"/>
      <c r="O26732" s="2"/>
      <c r="Q26732" s="2"/>
      <c r="R26732" s="2"/>
      <c r="S26732" s="2"/>
      <c r="T26732" s="2"/>
    </row>
    <row r="26733" spans="4:20" x14ac:dyDescent="0.2">
      <c r="D26733" s="2"/>
      <c r="E26733" s="2"/>
      <c r="F26733" s="2"/>
      <c r="G26733" s="2"/>
      <c r="O26733" s="2"/>
      <c r="Q26733" s="2"/>
      <c r="R26733" s="2"/>
      <c r="S26733" s="2"/>
      <c r="T26733" s="2"/>
    </row>
    <row r="26734" spans="4:20" x14ac:dyDescent="0.2">
      <c r="D26734" s="2"/>
      <c r="E26734" s="2"/>
      <c r="F26734" s="2"/>
      <c r="G26734" s="2"/>
      <c r="O26734" s="2"/>
      <c r="Q26734" s="2"/>
      <c r="R26734" s="2"/>
      <c r="S26734" s="2"/>
      <c r="T26734" s="2"/>
    </row>
    <row r="26735" spans="4:20" x14ac:dyDescent="0.2">
      <c r="D26735" s="2"/>
      <c r="E26735" s="2"/>
      <c r="F26735" s="2"/>
      <c r="G26735" s="2"/>
      <c r="O26735" s="2"/>
      <c r="Q26735" s="2"/>
      <c r="R26735" s="2"/>
      <c r="S26735" s="2"/>
      <c r="T26735" s="2"/>
    </row>
    <row r="26736" spans="4:20" x14ac:dyDescent="0.2">
      <c r="D26736" s="2"/>
      <c r="E26736" s="2"/>
      <c r="F26736" s="2"/>
      <c r="G26736" s="2"/>
      <c r="O26736" s="2"/>
      <c r="Q26736" s="2"/>
      <c r="R26736" s="2"/>
      <c r="S26736" s="2"/>
      <c r="T26736" s="2"/>
    </row>
    <row r="26737" spans="4:20" x14ac:dyDescent="0.2">
      <c r="D26737" s="2"/>
      <c r="E26737" s="2"/>
      <c r="F26737" s="2"/>
      <c r="G26737" s="2"/>
      <c r="O26737" s="2"/>
      <c r="Q26737" s="2"/>
      <c r="R26737" s="2"/>
      <c r="S26737" s="2"/>
      <c r="T26737" s="2"/>
    </row>
    <row r="26738" spans="4:20" x14ac:dyDescent="0.2">
      <c r="D26738" s="2"/>
      <c r="E26738" s="2"/>
      <c r="F26738" s="2"/>
      <c r="G26738" s="2"/>
      <c r="O26738" s="2"/>
      <c r="Q26738" s="2"/>
      <c r="R26738" s="2"/>
      <c r="S26738" s="2"/>
      <c r="T26738" s="2"/>
    </row>
    <row r="26739" spans="4:20" x14ac:dyDescent="0.2">
      <c r="D26739" s="2"/>
      <c r="E26739" s="2"/>
      <c r="F26739" s="2"/>
      <c r="G26739" s="2"/>
      <c r="O26739" s="2"/>
      <c r="Q26739" s="2"/>
      <c r="R26739" s="2"/>
      <c r="S26739" s="2"/>
      <c r="T26739" s="2"/>
    </row>
    <row r="26740" spans="4:20" x14ac:dyDescent="0.2">
      <c r="D26740" s="2"/>
      <c r="E26740" s="2"/>
      <c r="F26740" s="2"/>
      <c r="G26740" s="2"/>
      <c r="O26740" s="2"/>
      <c r="Q26740" s="2"/>
      <c r="R26740" s="2"/>
      <c r="S26740" s="2"/>
      <c r="T26740" s="2"/>
    </row>
    <row r="26741" spans="4:20" x14ac:dyDescent="0.2">
      <c r="D26741" s="2"/>
      <c r="E26741" s="2"/>
      <c r="F26741" s="2"/>
      <c r="G26741" s="2"/>
      <c r="O26741" s="2"/>
      <c r="Q26741" s="2"/>
      <c r="R26741" s="2"/>
      <c r="S26741" s="2"/>
      <c r="T26741" s="2"/>
    </row>
    <row r="26742" spans="4:20" x14ac:dyDescent="0.2">
      <c r="D26742" s="2"/>
      <c r="E26742" s="2"/>
      <c r="F26742" s="2"/>
      <c r="G26742" s="2"/>
      <c r="O26742" s="2"/>
      <c r="Q26742" s="2"/>
      <c r="R26742" s="2"/>
      <c r="S26742" s="2"/>
      <c r="T26742" s="2"/>
    </row>
    <row r="26743" spans="4:20" x14ac:dyDescent="0.2">
      <c r="D26743" s="2"/>
      <c r="E26743" s="2"/>
      <c r="F26743" s="2"/>
      <c r="G26743" s="2"/>
      <c r="O26743" s="2"/>
      <c r="Q26743" s="2"/>
      <c r="R26743" s="2"/>
      <c r="S26743" s="2"/>
      <c r="T26743" s="2"/>
    </row>
    <row r="26744" spans="4:20" x14ac:dyDescent="0.2">
      <c r="D26744" s="2"/>
      <c r="E26744" s="2"/>
      <c r="F26744" s="2"/>
      <c r="G26744" s="2"/>
      <c r="O26744" s="2"/>
      <c r="Q26744" s="2"/>
      <c r="R26744" s="2"/>
      <c r="S26744" s="2"/>
      <c r="T26744" s="2"/>
    </row>
    <row r="26745" spans="4:20" x14ac:dyDescent="0.2">
      <c r="D26745" s="2"/>
      <c r="E26745" s="2"/>
      <c r="F26745" s="2"/>
      <c r="G26745" s="2"/>
      <c r="O26745" s="2"/>
      <c r="Q26745" s="2"/>
      <c r="R26745" s="2"/>
      <c r="S26745" s="2"/>
      <c r="T26745" s="2"/>
    </row>
    <row r="26746" spans="4:20" x14ac:dyDescent="0.2">
      <c r="D26746" s="2"/>
      <c r="E26746" s="2"/>
      <c r="F26746" s="2"/>
      <c r="G26746" s="2"/>
      <c r="O26746" s="2"/>
      <c r="Q26746" s="2"/>
      <c r="R26746" s="2"/>
      <c r="S26746" s="2"/>
      <c r="T26746" s="2"/>
    </row>
    <row r="26747" spans="4:20" x14ac:dyDescent="0.2">
      <c r="D26747" s="2"/>
      <c r="E26747" s="2"/>
      <c r="F26747" s="2"/>
      <c r="G26747" s="2"/>
      <c r="O26747" s="2"/>
      <c r="Q26747" s="2"/>
      <c r="R26747" s="2"/>
      <c r="S26747" s="2"/>
      <c r="T26747" s="2"/>
    </row>
    <row r="26748" spans="4:20" x14ac:dyDescent="0.2">
      <c r="D26748" s="2"/>
      <c r="E26748" s="2"/>
      <c r="F26748" s="2"/>
      <c r="G26748" s="2"/>
      <c r="O26748" s="2"/>
      <c r="Q26748" s="2"/>
      <c r="R26748" s="2"/>
      <c r="S26748" s="2"/>
      <c r="T26748" s="2"/>
    </row>
    <row r="26749" spans="4:20" x14ac:dyDescent="0.2">
      <c r="D26749" s="2"/>
      <c r="E26749" s="2"/>
      <c r="F26749" s="2"/>
      <c r="G26749" s="2"/>
      <c r="O26749" s="2"/>
      <c r="Q26749" s="2"/>
      <c r="R26749" s="2"/>
      <c r="S26749" s="2"/>
      <c r="T26749" s="2"/>
    </row>
    <row r="26750" spans="4:20" x14ac:dyDescent="0.2">
      <c r="D26750" s="2"/>
      <c r="E26750" s="2"/>
      <c r="F26750" s="2"/>
      <c r="G26750" s="2"/>
      <c r="O26750" s="2"/>
      <c r="Q26750" s="2"/>
      <c r="R26750" s="2"/>
      <c r="S26750" s="2"/>
      <c r="T26750" s="2"/>
    </row>
    <row r="26751" spans="4:20" x14ac:dyDescent="0.2">
      <c r="D26751" s="2"/>
      <c r="E26751" s="2"/>
      <c r="F26751" s="2"/>
      <c r="G26751" s="2"/>
      <c r="O26751" s="2"/>
      <c r="Q26751" s="2"/>
      <c r="R26751" s="2"/>
      <c r="S26751" s="2"/>
      <c r="T26751" s="2"/>
    </row>
    <row r="26752" spans="4:20" x14ac:dyDescent="0.2">
      <c r="D26752" s="2"/>
      <c r="E26752" s="2"/>
      <c r="F26752" s="2"/>
      <c r="G26752" s="2"/>
      <c r="O26752" s="2"/>
      <c r="Q26752" s="2"/>
      <c r="R26752" s="2"/>
      <c r="S26752" s="2"/>
      <c r="T26752" s="2"/>
    </row>
    <row r="26753" spans="4:20" x14ac:dyDescent="0.2">
      <c r="D26753" s="2"/>
      <c r="E26753" s="2"/>
      <c r="F26753" s="2"/>
      <c r="G26753" s="2"/>
      <c r="O26753" s="2"/>
      <c r="Q26753" s="2"/>
      <c r="R26753" s="2"/>
      <c r="S26753" s="2"/>
      <c r="T26753" s="2"/>
    </row>
    <row r="26754" spans="4:20" x14ac:dyDescent="0.2">
      <c r="D26754" s="2"/>
      <c r="E26754" s="2"/>
      <c r="F26754" s="2"/>
      <c r="G26754" s="2"/>
      <c r="O26754" s="2"/>
      <c r="Q26754" s="2"/>
      <c r="R26754" s="2"/>
      <c r="S26754" s="2"/>
      <c r="T26754" s="2"/>
    </row>
    <row r="26755" spans="4:20" x14ac:dyDescent="0.2">
      <c r="D26755" s="2"/>
      <c r="E26755" s="2"/>
      <c r="F26755" s="2"/>
      <c r="G26755" s="2"/>
      <c r="O26755" s="2"/>
      <c r="Q26755" s="2"/>
      <c r="R26755" s="2"/>
      <c r="S26755" s="2"/>
      <c r="T26755" s="2"/>
    </row>
    <row r="26756" spans="4:20" x14ac:dyDescent="0.2">
      <c r="D26756" s="2"/>
      <c r="E26756" s="2"/>
      <c r="F26756" s="2"/>
      <c r="G26756" s="2"/>
      <c r="O26756" s="2"/>
      <c r="Q26756" s="2"/>
      <c r="R26756" s="2"/>
      <c r="S26756" s="2"/>
      <c r="T26756" s="2"/>
    </row>
    <row r="26757" spans="4:20" x14ac:dyDescent="0.2">
      <c r="D26757" s="2"/>
      <c r="E26757" s="2"/>
      <c r="F26757" s="2"/>
      <c r="G26757" s="2"/>
      <c r="O26757" s="2"/>
      <c r="Q26757" s="2"/>
      <c r="R26757" s="2"/>
      <c r="S26757" s="2"/>
      <c r="T26757" s="2"/>
    </row>
    <row r="26758" spans="4:20" x14ac:dyDescent="0.2">
      <c r="D26758" s="2"/>
      <c r="E26758" s="2"/>
      <c r="F26758" s="2"/>
      <c r="G26758" s="2"/>
      <c r="O26758" s="2"/>
      <c r="Q26758" s="2"/>
      <c r="R26758" s="2"/>
      <c r="S26758" s="2"/>
      <c r="T26758" s="2"/>
    </row>
    <row r="26759" spans="4:20" x14ac:dyDescent="0.2">
      <c r="D26759" s="2"/>
      <c r="E26759" s="2"/>
      <c r="F26759" s="2"/>
      <c r="G26759" s="2"/>
      <c r="O26759" s="2"/>
      <c r="Q26759" s="2"/>
      <c r="R26759" s="2"/>
      <c r="S26759" s="2"/>
      <c r="T26759" s="2"/>
    </row>
    <row r="26760" spans="4:20" x14ac:dyDescent="0.2">
      <c r="D26760" s="2"/>
      <c r="E26760" s="2"/>
      <c r="F26760" s="2"/>
      <c r="G26760" s="2"/>
      <c r="O26760" s="2"/>
      <c r="Q26760" s="2"/>
      <c r="R26760" s="2"/>
      <c r="S26760" s="2"/>
      <c r="T26760" s="2"/>
    </row>
    <row r="26761" spans="4:20" x14ac:dyDescent="0.2">
      <c r="D26761" s="2"/>
      <c r="E26761" s="2"/>
      <c r="F26761" s="2"/>
      <c r="G26761" s="2"/>
      <c r="O26761" s="2"/>
      <c r="Q26761" s="2"/>
      <c r="R26761" s="2"/>
      <c r="S26761" s="2"/>
      <c r="T26761" s="2"/>
    </row>
    <row r="26762" spans="4:20" x14ac:dyDescent="0.2">
      <c r="D26762" s="2"/>
      <c r="E26762" s="2"/>
      <c r="F26762" s="2"/>
      <c r="G26762" s="2"/>
      <c r="O26762" s="2"/>
      <c r="Q26762" s="2"/>
      <c r="R26762" s="2"/>
      <c r="S26762" s="2"/>
      <c r="T26762" s="2"/>
    </row>
    <row r="26763" spans="4:20" x14ac:dyDescent="0.2">
      <c r="D26763" s="2"/>
      <c r="E26763" s="2"/>
      <c r="F26763" s="2"/>
      <c r="G26763" s="2"/>
      <c r="O26763" s="2"/>
      <c r="Q26763" s="2"/>
      <c r="R26763" s="2"/>
      <c r="S26763" s="2"/>
      <c r="T26763" s="2"/>
    </row>
    <row r="26764" spans="4:20" x14ac:dyDescent="0.2">
      <c r="D26764" s="2"/>
      <c r="E26764" s="2"/>
      <c r="F26764" s="2"/>
      <c r="G26764" s="2"/>
      <c r="O26764" s="2"/>
      <c r="Q26764" s="2"/>
      <c r="R26764" s="2"/>
      <c r="S26764" s="2"/>
      <c r="T26764" s="2"/>
    </row>
    <row r="26765" spans="4:20" x14ac:dyDescent="0.2">
      <c r="D26765" s="2"/>
      <c r="E26765" s="2"/>
      <c r="F26765" s="2"/>
      <c r="G26765" s="2"/>
      <c r="O26765" s="2"/>
      <c r="Q26765" s="2"/>
      <c r="R26765" s="2"/>
      <c r="S26765" s="2"/>
      <c r="T26765" s="2"/>
    </row>
    <row r="26766" spans="4:20" x14ac:dyDescent="0.2">
      <c r="D26766" s="2"/>
      <c r="E26766" s="2"/>
      <c r="F26766" s="2"/>
      <c r="G26766" s="2"/>
      <c r="O26766" s="2"/>
      <c r="Q26766" s="2"/>
      <c r="R26766" s="2"/>
      <c r="S26766" s="2"/>
      <c r="T26766" s="2"/>
    </row>
    <row r="26767" spans="4:20" x14ac:dyDescent="0.2">
      <c r="D26767" s="2"/>
      <c r="E26767" s="2"/>
      <c r="F26767" s="2"/>
      <c r="G26767" s="2"/>
      <c r="O26767" s="2"/>
      <c r="Q26767" s="2"/>
      <c r="R26767" s="2"/>
      <c r="S26767" s="2"/>
      <c r="T26767" s="2"/>
    </row>
    <row r="26768" spans="4:20" x14ac:dyDescent="0.2">
      <c r="D26768" s="2"/>
      <c r="E26768" s="2"/>
      <c r="F26768" s="2"/>
      <c r="G26768" s="2"/>
      <c r="O26768" s="2"/>
      <c r="Q26768" s="2"/>
      <c r="R26768" s="2"/>
      <c r="S26768" s="2"/>
      <c r="T26768" s="2"/>
    </row>
    <row r="26769" spans="4:20" x14ac:dyDescent="0.2">
      <c r="D26769" s="2"/>
      <c r="E26769" s="2"/>
      <c r="F26769" s="2"/>
      <c r="G26769" s="2"/>
      <c r="O26769" s="2"/>
      <c r="Q26769" s="2"/>
      <c r="R26769" s="2"/>
      <c r="S26769" s="2"/>
      <c r="T26769" s="2"/>
    </row>
    <row r="26770" spans="4:20" x14ac:dyDescent="0.2">
      <c r="D26770" s="2"/>
      <c r="E26770" s="2"/>
      <c r="F26770" s="2"/>
      <c r="G26770" s="2"/>
      <c r="O26770" s="2"/>
      <c r="Q26770" s="2"/>
      <c r="R26770" s="2"/>
      <c r="S26770" s="2"/>
      <c r="T26770" s="2"/>
    </row>
    <row r="26771" spans="4:20" x14ac:dyDescent="0.2">
      <c r="D26771" s="2"/>
      <c r="E26771" s="2"/>
      <c r="F26771" s="2"/>
      <c r="G26771" s="2"/>
      <c r="O26771" s="2"/>
      <c r="Q26771" s="2"/>
      <c r="R26771" s="2"/>
      <c r="S26771" s="2"/>
      <c r="T26771" s="2"/>
    </row>
    <row r="26772" spans="4:20" x14ac:dyDescent="0.2">
      <c r="D26772" s="2"/>
      <c r="E26772" s="2"/>
      <c r="F26772" s="2"/>
      <c r="G26772" s="2"/>
      <c r="O26772" s="2"/>
      <c r="Q26772" s="2"/>
      <c r="R26772" s="2"/>
      <c r="S26772" s="2"/>
      <c r="T26772" s="2"/>
    </row>
    <row r="26773" spans="4:20" x14ac:dyDescent="0.2">
      <c r="D26773" s="2"/>
      <c r="E26773" s="2"/>
      <c r="F26773" s="2"/>
      <c r="G26773" s="2"/>
      <c r="O26773" s="2"/>
      <c r="Q26773" s="2"/>
      <c r="R26773" s="2"/>
      <c r="S26773" s="2"/>
      <c r="T26773" s="2"/>
    </row>
    <row r="26774" spans="4:20" x14ac:dyDescent="0.2">
      <c r="D26774" s="2"/>
      <c r="E26774" s="2"/>
      <c r="F26774" s="2"/>
      <c r="G26774" s="2"/>
      <c r="O26774" s="2"/>
      <c r="Q26774" s="2"/>
      <c r="R26774" s="2"/>
      <c r="S26774" s="2"/>
      <c r="T26774" s="2"/>
    </row>
    <row r="26775" spans="4:20" x14ac:dyDescent="0.2">
      <c r="D26775" s="2"/>
      <c r="E26775" s="2"/>
      <c r="F26775" s="2"/>
      <c r="G26775" s="2"/>
      <c r="O26775" s="2"/>
      <c r="Q26775" s="2"/>
      <c r="R26775" s="2"/>
      <c r="S26775" s="2"/>
      <c r="T26775" s="2"/>
    </row>
    <row r="26776" spans="4:20" x14ac:dyDescent="0.2">
      <c r="D26776" s="2"/>
      <c r="E26776" s="2"/>
      <c r="F26776" s="2"/>
      <c r="G26776" s="2"/>
      <c r="O26776" s="2"/>
      <c r="Q26776" s="2"/>
      <c r="R26776" s="2"/>
      <c r="S26776" s="2"/>
      <c r="T26776" s="2"/>
    </row>
    <row r="26777" spans="4:20" x14ac:dyDescent="0.2">
      <c r="D26777" s="2"/>
      <c r="E26777" s="2"/>
      <c r="F26777" s="2"/>
      <c r="G26777" s="2"/>
      <c r="O26777" s="2"/>
      <c r="Q26777" s="2"/>
      <c r="R26777" s="2"/>
      <c r="S26777" s="2"/>
      <c r="T26777" s="2"/>
    </row>
    <row r="26778" spans="4:20" x14ac:dyDescent="0.2">
      <c r="D26778" s="2"/>
      <c r="E26778" s="2"/>
      <c r="F26778" s="2"/>
      <c r="G26778" s="2"/>
      <c r="O26778" s="2"/>
      <c r="Q26778" s="2"/>
      <c r="R26778" s="2"/>
      <c r="S26778" s="2"/>
      <c r="T26778" s="2"/>
    </row>
    <row r="26779" spans="4:20" x14ac:dyDescent="0.2">
      <c r="D26779" s="2"/>
      <c r="E26779" s="2"/>
      <c r="F26779" s="2"/>
      <c r="G26779" s="2"/>
      <c r="O26779" s="2"/>
      <c r="Q26779" s="2"/>
      <c r="R26779" s="2"/>
      <c r="S26779" s="2"/>
      <c r="T26779" s="2"/>
    </row>
    <row r="26780" spans="4:20" x14ac:dyDescent="0.2">
      <c r="D26780" s="2"/>
      <c r="E26780" s="2"/>
      <c r="F26780" s="2"/>
      <c r="G26780" s="2"/>
      <c r="O26780" s="2"/>
      <c r="Q26780" s="2"/>
      <c r="R26780" s="2"/>
      <c r="S26780" s="2"/>
      <c r="T26780" s="2"/>
    </row>
    <row r="26781" spans="4:20" x14ac:dyDescent="0.2">
      <c r="D26781" s="2"/>
      <c r="E26781" s="2"/>
      <c r="F26781" s="2"/>
      <c r="G26781" s="2"/>
      <c r="O26781" s="2"/>
      <c r="Q26781" s="2"/>
      <c r="R26781" s="2"/>
      <c r="S26781" s="2"/>
      <c r="T26781" s="2"/>
    </row>
    <row r="26782" spans="4:20" x14ac:dyDescent="0.2">
      <c r="D26782" s="2"/>
      <c r="E26782" s="2"/>
      <c r="F26782" s="2"/>
      <c r="G26782" s="2"/>
      <c r="O26782" s="2"/>
      <c r="Q26782" s="2"/>
      <c r="R26782" s="2"/>
      <c r="S26782" s="2"/>
      <c r="T26782" s="2"/>
    </row>
    <row r="26783" spans="4:20" x14ac:dyDescent="0.2">
      <c r="D26783" s="2"/>
      <c r="E26783" s="2"/>
      <c r="F26783" s="2"/>
      <c r="G26783" s="2"/>
      <c r="O26783" s="2"/>
      <c r="Q26783" s="2"/>
      <c r="R26783" s="2"/>
      <c r="S26783" s="2"/>
      <c r="T26783" s="2"/>
    </row>
    <row r="26784" spans="4:20" x14ac:dyDescent="0.2">
      <c r="D26784" s="2"/>
      <c r="E26784" s="2"/>
      <c r="F26784" s="2"/>
      <c r="G26784" s="2"/>
      <c r="O26784" s="2"/>
      <c r="Q26784" s="2"/>
      <c r="R26784" s="2"/>
      <c r="S26784" s="2"/>
      <c r="T26784" s="2"/>
    </row>
    <row r="26785" spans="4:20" x14ac:dyDescent="0.2">
      <c r="D26785" s="2"/>
      <c r="E26785" s="2"/>
      <c r="F26785" s="2"/>
      <c r="G26785" s="2"/>
      <c r="O26785" s="2"/>
      <c r="Q26785" s="2"/>
      <c r="R26785" s="2"/>
      <c r="S26785" s="2"/>
      <c r="T26785" s="2"/>
    </row>
    <row r="26786" spans="4:20" x14ac:dyDescent="0.2">
      <c r="D26786" s="2"/>
      <c r="E26786" s="2"/>
      <c r="F26786" s="2"/>
      <c r="G26786" s="2"/>
      <c r="O26786" s="2"/>
      <c r="Q26786" s="2"/>
      <c r="R26786" s="2"/>
      <c r="S26786" s="2"/>
      <c r="T26786" s="2"/>
    </row>
    <row r="26787" spans="4:20" x14ac:dyDescent="0.2">
      <c r="D26787" s="2"/>
      <c r="E26787" s="2"/>
      <c r="F26787" s="2"/>
      <c r="G26787" s="2"/>
      <c r="O26787" s="2"/>
      <c r="Q26787" s="2"/>
      <c r="R26787" s="2"/>
      <c r="S26787" s="2"/>
      <c r="T26787" s="2"/>
    </row>
    <row r="26788" spans="4:20" x14ac:dyDescent="0.2">
      <c r="D26788" s="2"/>
      <c r="E26788" s="2"/>
      <c r="F26788" s="2"/>
      <c r="G26788" s="2"/>
      <c r="O26788" s="2"/>
      <c r="Q26788" s="2"/>
      <c r="R26788" s="2"/>
      <c r="S26788" s="2"/>
      <c r="T26788" s="2"/>
    </row>
    <row r="26789" spans="4:20" x14ac:dyDescent="0.2">
      <c r="D26789" s="2"/>
      <c r="E26789" s="2"/>
      <c r="F26789" s="2"/>
      <c r="G26789" s="2"/>
      <c r="O26789" s="2"/>
      <c r="Q26789" s="2"/>
      <c r="R26789" s="2"/>
      <c r="S26789" s="2"/>
      <c r="T26789" s="2"/>
    </row>
    <row r="26790" spans="4:20" x14ac:dyDescent="0.2">
      <c r="D26790" s="2"/>
      <c r="E26790" s="2"/>
      <c r="F26790" s="2"/>
      <c r="G26790" s="2"/>
      <c r="O26790" s="2"/>
      <c r="Q26790" s="2"/>
      <c r="R26790" s="2"/>
      <c r="S26790" s="2"/>
      <c r="T26790" s="2"/>
    </row>
    <row r="26791" spans="4:20" x14ac:dyDescent="0.2">
      <c r="D26791" s="2"/>
      <c r="E26791" s="2"/>
      <c r="F26791" s="2"/>
      <c r="G26791" s="2"/>
      <c r="O26791" s="2"/>
      <c r="Q26791" s="2"/>
      <c r="R26791" s="2"/>
      <c r="S26791" s="2"/>
      <c r="T26791" s="2"/>
    </row>
    <row r="26792" spans="4:20" x14ac:dyDescent="0.2">
      <c r="D26792" s="2"/>
      <c r="E26792" s="2"/>
      <c r="F26792" s="2"/>
      <c r="G26792" s="2"/>
      <c r="O26792" s="2"/>
      <c r="Q26792" s="2"/>
      <c r="R26792" s="2"/>
      <c r="S26792" s="2"/>
      <c r="T26792" s="2"/>
    </row>
    <row r="26793" spans="4:20" x14ac:dyDescent="0.2">
      <c r="D26793" s="2"/>
      <c r="E26793" s="2"/>
      <c r="F26793" s="2"/>
      <c r="G26793" s="2"/>
      <c r="O26793" s="2"/>
      <c r="Q26793" s="2"/>
      <c r="R26793" s="2"/>
      <c r="S26793" s="2"/>
      <c r="T26793" s="2"/>
    </row>
    <row r="26794" spans="4:20" x14ac:dyDescent="0.2">
      <c r="D26794" s="2"/>
      <c r="E26794" s="2"/>
      <c r="F26794" s="2"/>
      <c r="G26794" s="2"/>
      <c r="O26794" s="2"/>
      <c r="Q26794" s="2"/>
      <c r="R26794" s="2"/>
      <c r="S26794" s="2"/>
      <c r="T26794" s="2"/>
    </row>
    <row r="26795" spans="4:20" x14ac:dyDescent="0.2">
      <c r="D26795" s="2"/>
      <c r="E26795" s="2"/>
      <c r="F26795" s="2"/>
      <c r="G26795" s="2"/>
      <c r="O26795" s="2"/>
      <c r="Q26795" s="2"/>
      <c r="R26795" s="2"/>
      <c r="S26795" s="2"/>
      <c r="T26795" s="2"/>
    </row>
    <row r="26796" spans="4:20" x14ac:dyDescent="0.2">
      <c r="D26796" s="2"/>
      <c r="E26796" s="2"/>
      <c r="F26796" s="2"/>
      <c r="G26796" s="2"/>
      <c r="O26796" s="2"/>
      <c r="Q26796" s="2"/>
      <c r="R26796" s="2"/>
      <c r="S26796" s="2"/>
      <c r="T26796" s="2"/>
    </row>
    <row r="26797" spans="4:20" x14ac:dyDescent="0.2">
      <c r="D26797" s="2"/>
      <c r="E26797" s="2"/>
      <c r="F26797" s="2"/>
      <c r="G26797" s="2"/>
      <c r="O26797" s="2"/>
      <c r="Q26797" s="2"/>
      <c r="R26797" s="2"/>
      <c r="S26797" s="2"/>
      <c r="T26797" s="2"/>
    </row>
    <row r="26798" spans="4:20" x14ac:dyDescent="0.2">
      <c r="D26798" s="2"/>
      <c r="E26798" s="2"/>
      <c r="F26798" s="2"/>
      <c r="G26798" s="2"/>
      <c r="O26798" s="2"/>
      <c r="Q26798" s="2"/>
      <c r="R26798" s="2"/>
      <c r="S26798" s="2"/>
      <c r="T26798" s="2"/>
    </row>
    <row r="26799" spans="4:20" x14ac:dyDescent="0.2">
      <c r="D26799" s="2"/>
      <c r="E26799" s="2"/>
      <c r="F26799" s="2"/>
      <c r="G26799" s="2"/>
      <c r="O26799" s="2"/>
      <c r="Q26799" s="2"/>
      <c r="R26799" s="2"/>
      <c r="S26799" s="2"/>
      <c r="T26799" s="2"/>
    </row>
    <row r="26800" spans="4:20" x14ac:dyDescent="0.2">
      <c r="D26800" s="2"/>
      <c r="E26800" s="2"/>
      <c r="F26800" s="2"/>
      <c r="G26800" s="2"/>
      <c r="O26800" s="2"/>
      <c r="Q26800" s="2"/>
      <c r="R26800" s="2"/>
      <c r="S26800" s="2"/>
      <c r="T26800" s="2"/>
    </row>
    <row r="26801" spans="4:20" x14ac:dyDescent="0.2">
      <c r="D26801" s="2"/>
      <c r="E26801" s="2"/>
      <c r="F26801" s="2"/>
      <c r="G26801" s="2"/>
      <c r="O26801" s="2"/>
      <c r="Q26801" s="2"/>
      <c r="R26801" s="2"/>
      <c r="S26801" s="2"/>
      <c r="T26801" s="2"/>
    </row>
    <row r="26802" spans="4:20" x14ac:dyDescent="0.2">
      <c r="D26802" s="2"/>
      <c r="E26802" s="2"/>
      <c r="F26802" s="2"/>
      <c r="G26802" s="2"/>
      <c r="O26802" s="2"/>
      <c r="Q26802" s="2"/>
      <c r="R26802" s="2"/>
      <c r="S26802" s="2"/>
      <c r="T26802" s="2"/>
    </row>
    <row r="26803" spans="4:20" x14ac:dyDescent="0.2">
      <c r="D26803" s="2"/>
      <c r="E26803" s="2"/>
      <c r="F26803" s="2"/>
      <c r="G26803" s="2"/>
      <c r="O26803" s="2"/>
      <c r="Q26803" s="2"/>
      <c r="R26803" s="2"/>
      <c r="S26803" s="2"/>
      <c r="T26803" s="2"/>
    </row>
    <row r="26804" spans="4:20" x14ac:dyDescent="0.2">
      <c r="D26804" s="2"/>
      <c r="E26804" s="2"/>
      <c r="F26804" s="2"/>
      <c r="G26804" s="2"/>
      <c r="O26804" s="2"/>
      <c r="Q26804" s="2"/>
      <c r="R26804" s="2"/>
      <c r="S26804" s="2"/>
      <c r="T26804" s="2"/>
    </row>
    <row r="26805" spans="4:20" x14ac:dyDescent="0.2">
      <c r="D26805" s="2"/>
      <c r="E26805" s="2"/>
      <c r="F26805" s="2"/>
      <c r="G26805" s="2"/>
      <c r="O26805" s="2"/>
      <c r="Q26805" s="2"/>
      <c r="R26805" s="2"/>
      <c r="S26805" s="2"/>
      <c r="T26805" s="2"/>
    </row>
    <row r="26806" spans="4:20" x14ac:dyDescent="0.2">
      <c r="D26806" s="2"/>
      <c r="E26806" s="2"/>
      <c r="F26806" s="2"/>
      <c r="G26806" s="2"/>
      <c r="O26806" s="2"/>
      <c r="Q26806" s="2"/>
      <c r="R26806" s="2"/>
      <c r="S26806" s="2"/>
      <c r="T26806" s="2"/>
    </row>
    <row r="26807" spans="4:20" x14ac:dyDescent="0.2">
      <c r="D26807" s="2"/>
      <c r="E26807" s="2"/>
      <c r="F26807" s="2"/>
      <c r="G26807" s="2"/>
      <c r="O26807" s="2"/>
      <c r="Q26807" s="2"/>
      <c r="R26807" s="2"/>
      <c r="S26807" s="2"/>
      <c r="T26807" s="2"/>
    </row>
    <row r="26808" spans="4:20" x14ac:dyDescent="0.2">
      <c r="D26808" s="2"/>
      <c r="E26808" s="2"/>
      <c r="F26808" s="2"/>
      <c r="G26808" s="2"/>
      <c r="O26808" s="2"/>
      <c r="Q26808" s="2"/>
      <c r="R26808" s="2"/>
      <c r="S26808" s="2"/>
      <c r="T26808" s="2"/>
    </row>
    <row r="26809" spans="4:20" x14ac:dyDescent="0.2">
      <c r="D26809" s="2"/>
      <c r="E26809" s="2"/>
      <c r="F26809" s="2"/>
      <c r="G26809" s="2"/>
      <c r="O26809" s="2"/>
      <c r="Q26809" s="2"/>
      <c r="R26809" s="2"/>
      <c r="S26809" s="2"/>
      <c r="T26809" s="2"/>
    </row>
    <row r="26810" spans="4:20" x14ac:dyDescent="0.2">
      <c r="D26810" s="2"/>
      <c r="E26810" s="2"/>
      <c r="F26810" s="2"/>
      <c r="G26810" s="2"/>
      <c r="O26810" s="2"/>
      <c r="Q26810" s="2"/>
      <c r="R26810" s="2"/>
      <c r="S26810" s="2"/>
      <c r="T26810" s="2"/>
    </row>
    <row r="26811" spans="4:20" x14ac:dyDescent="0.2">
      <c r="D26811" s="2"/>
      <c r="E26811" s="2"/>
      <c r="F26811" s="2"/>
      <c r="G26811" s="2"/>
      <c r="O26811" s="2"/>
      <c r="Q26811" s="2"/>
      <c r="R26811" s="2"/>
      <c r="S26811" s="2"/>
      <c r="T26811" s="2"/>
    </row>
    <row r="26812" spans="4:20" x14ac:dyDescent="0.2">
      <c r="D26812" s="2"/>
      <c r="E26812" s="2"/>
      <c r="F26812" s="2"/>
      <c r="G26812" s="2"/>
      <c r="O26812" s="2"/>
      <c r="Q26812" s="2"/>
      <c r="R26812" s="2"/>
      <c r="S26812" s="2"/>
      <c r="T26812" s="2"/>
    </row>
    <row r="26813" spans="4:20" x14ac:dyDescent="0.2">
      <c r="D26813" s="2"/>
      <c r="E26813" s="2"/>
      <c r="F26813" s="2"/>
      <c r="G26813" s="2"/>
      <c r="O26813" s="2"/>
      <c r="Q26813" s="2"/>
      <c r="R26813" s="2"/>
      <c r="S26813" s="2"/>
      <c r="T26813" s="2"/>
    </row>
    <row r="26814" spans="4:20" x14ac:dyDescent="0.2">
      <c r="D26814" s="2"/>
      <c r="E26814" s="2"/>
      <c r="F26814" s="2"/>
      <c r="G26814" s="2"/>
      <c r="O26814" s="2"/>
      <c r="Q26814" s="2"/>
      <c r="R26814" s="2"/>
      <c r="S26814" s="2"/>
      <c r="T26814" s="2"/>
    </row>
    <row r="26815" spans="4:20" x14ac:dyDescent="0.2">
      <c r="D26815" s="2"/>
      <c r="E26815" s="2"/>
      <c r="F26815" s="2"/>
      <c r="G26815" s="2"/>
      <c r="O26815" s="2"/>
      <c r="Q26815" s="2"/>
      <c r="R26815" s="2"/>
      <c r="S26815" s="2"/>
      <c r="T26815" s="2"/>
    </row>
    <row r="26816" spans="4:20" x14ac:dyDescent="0.2">
      <c r="D26816" s="2"/>
      <c r="E26816" s="2"/>
      <c r="F26816" s="2"/>
      <c r="G26816" s="2"/>
      <c r="O26816" s="2"/>
      <c r="Q26816" s="2"/>
      <c r="R26816" s="2"/>
      <c r="S26816" s="2"/>
      <c r="T26816" s="2"/>
    </row>
    <row r="26817" spans="4:20" x14ac:dyDescent="0.2">
      <c r="D26817" s="2"/>
      <c r="E26817" s="2"/>
      <c r="F26817" s="2"/>
      <c r="G26817" s="2"/>
      <c r="O26817" s="2"/>
      <c r="Q26817" s="2"/>
      <c r="R26817" s="2"/>
      <c r="S26817" s="2"/>
      <c r="T26817" s="2"/>
    </row>
    <row r="26818" spans="4:20" x14ac:dyDescent="0.2">
      <c r="D26818" s="2"/>
      <c r="E26818" s="2"/>
      <c r="F26818" s="2"/>
      <c r="G26818" s="2"/>
      <c r="O26818" s="2"/>
      <c r="Q26818" s="2"/>
      <c r="R26818" s="2"/>
      <c r="S26818" s="2"/>
      <c r="T26818" s="2"/>
    </row>
    <row r="26819" spans="4:20" x14ac:dyDescent="0.2">
      <c r="D26819" s="2"/>
      <c r="E26819" s="2"/>
      <c r="F26819" s="2"/>
      <c r="G26819" s="2"/>
      <c r="O26819" s="2"/>
      <c r="Q26819" s="2"/>
      <c r="R26819" s="2"/>
      <c r="S26819" s="2"/>
      <c r="T26819" s="2"/>
    </row>
    <row r="26820" spans="4:20" x14ac:dyDescent="0.2">
      <c r="D26820" s="2"/>
      <c r="E26820" s="2"/>
      <c r="F26820" s="2"/>
      <c r="G26820" s="2"/>
      <c r="O26820" s="2"/>
      <c r="Q26820" s="2"/>
      <c r="R26820" s="2"/>
      <c r="S26820" s="2"/>
      <c r="T26820" s="2"/>
    </row>
    <row r="26821" spans="4:20" x14ac:dyDescent="0.2">
      <c r="D26821" s="2"/>
      <c r="E26821" s="2"/>
      <c r="F26821" s="2"/>
      <c r="G26821" s="2"/>
      <c r="O26821" s="2"/>
      <c r="Q26821" s="2"/>
      <c r="R26821" s="2"/>
      <c r="S26821" s="2"/>
      <c r="T26821" s="2"/>
    </row>
    <row r="26822" spans="4:20" x14ac:dyDescent="0.2">
      <c r="D26822" s="2"/>
      <c r="E26822" s="2"/>
      <c r="F26822" s="2"/>
      <c r="G26822" s="2"/>
      <c r="O26822" s="2"/>
      <c r="Q26822" s="2"/>
      <c r="R26822" s="2"/>
      <c r="S26822" s="2"/>
      <c r="T26822" s="2"/>
    </row>
    <row r="26823" spans="4:20" x14ac:dyDescent="0.2">
      <c r="D26823" s="2"/>
      <c r="E26823" s="2"/>
      <c r="F26823" s="2"/>
      <c r="G26823" s="2"/>
      <c r="O26823" s="2"/>
      <c r="Q26823" s="2"/>
      <c r="R26823" s="2"/>
      <c r="S26823" s="2"/>
      <c r="T26823" s="2"/>
    </row>
    <row r="26824" spans="4:20" x14ac:dyDescent="0.2">
      <c r="D26824" s="2"/>
      <c r="E26824" s="2"/>
      <c r="F26824" s="2"/>
      <c r="G26824" s="2"/>
      <c r="O26824" s="2"/>
      <c r="Q26824" s="2"/>
      <c r="R26824" s="2"/>
      <c r="S26824" s="2"/>
      <c r="T26824" s="2"/>
    </row>
    <row r="26825" spans="4:20" x14ac:dyDescent="0.2">
      <c r="D26825" s="2"/>
      <c r="E26825" s="2"/>
      <c r="F26825" s="2"/>
      <c r="G26825" s="2"/>
      <c r="O26825" s="2"/>
      <c r="Q26825" s="2"/>
      <c r="R26825" s="2"/>
      <c r="S26825" s="2"/>
      <c r="T26825" s="2"/>
    </row>
    <row r="26826" spans="4:20" x14ac:dyDescent="0.2">
      <c r="D26826" s="2"/>
      <c r="E26826" s="2"/>
      <c r="F26826" s="2"/>
      <c r="G26826" s="2"/>
      <c r="O26826" s="2"/>
      <c r="Q26826" s="2"/>
      <c r="R26826" s="2"/>
      <c r="S26826" s="2"/>
      <c r="T26826" s="2"/>
    </row>
    <row r="26827" spans="4:20" x14ac:dyDescent="0.2">
      <c r="D26827" s="2"/>
      <c r="E26827" s="2"/>
      <c r="F26827" s="2"/>
      <c r="G26827" s="2"/>
      <c r="O26827" s="2"/>
      <c r="Q26827" s="2"/>
      <c r="R26827" s="2"/>
      <c r="S26827" s="2"/>
      <c r="T26827" s="2"/>
    </row>
    <row r="26828" spans="4:20" x14ac:dyDescent="0.2">
      <c r="D26828" s="2"/>
      <c r="E26828" s="2"/>
      <c r="F26828" s="2"/>
      <c r="G26828" s="2"/>
      <c r="O26828" s="2"/>
      <c r="Q26828" s="2"/>
      <c r="R26828" s="2"/>
      <c r="S26828" s="2"/>
      <c r="T26828" s="2"/>
    </row>
    <row r="26829" spans="4:20" x14ac:dyDescent="0.2">
      <c r="D26829" s="2"/>
      <c r="E26829" s="2"/>
      <c r="F26829" s="2"/>
      <c r="G26829" s="2"/>
      <c r="O26829" s="2"/>
      <c r="Q26829" s="2"/>
      <c r="R26829" s="2"/>
      <c r="S26829" s="2"/>
      <c r="T26829" s="2"/>
    </row>
    <row r="26830" spans="4:20" x14ac:dyDescent="0.2">
      <c r="D26830" s="2"/>
      <c r="E26830" s="2"/>
      <c r="F26830" s="2"/>
      <c r="G26830" s="2"/>
      <c r="O26830" s="2"/>
      <c r="Q26830" s="2"/>
      <c r="R26830" s="2"/>
      <c r="S26830" s="2"/>
      <c r="T26830" s="2"/>
    </row>
    <row r="26831" spans="4:20" x14ac:dyDescent="0.2">
      <c r="D26831" s="2"/>
      <c r="E26831" s="2"/>
      <c r="F26831" s="2"/>
      <c r="G26831" s="2"/>
      <c r="O26831" s="2"/>
      <c r="Q26831" s="2"/>
      <c r="R26831" s="2"/>
      <c r="S26831" s="2"/>
      <c r="T26831" s="2"/>
    </row>
    <row r="26832" spans="4:20" x14ac:dyDescent="0.2">
      <c r="D26832" s="2"/>
      <c r="E26832" s="2"/>
      <c r="F26832" s="2"/>
      <c r="G26832" s="2"/>
      <c r="O26832" s="2"/>
      <c r="Q26832" s="2"/>
      <c r="R26832" s="2"/>
      <c r="S26832" s="2"/>
      <c r="T26832" s="2"/>
    </row>
    <row r="26833" spans="4:20" x14ac:dyDescent="0.2">
      <c r="D26833" s="2"/>
      <c r="E26833" s="2"/>
      <c r="F26833" s="2"/>
      <c r="G26833" s="2"/>
      <c r="O26833" s="2"/>
      <c r="Q26833" s="2"/>
      <c r="R26833" s="2"/>
      <c r="S26833" s="2"/>
      <c r="T26833" s="2"/>
    </row>
    <row r="26834" spans="4:20" x14ac:dyDescent="0.2">
      <c r="D26834" s="2"/>
      <c r="E26834" s="2"/>
      <c r="F26834" s="2"/>
      <c r="G26834" s="2"/>
      <c r="O26834" s="2"/>
      <c r="Q26834" s="2"/>
      <c r="R26834" s="2"/>
      <c r="S26834" s="2"/>
      <c r="T26834" s="2"/>
    </row>
    <row r="26835" spans="4:20" x14ac:dyDescent="0.2">
      <c r="D26835" s="2"/>
      <c r="E26835" s="2"/>
      <c r="F26835" s="2"/>
      <c r="G26835" s="2"/>
      <c r="O26835" s="2"/>
      <c r="Q26835" s="2"/>
      <c r="R26835" s="2"/>
      <c r="S26835" s="2"/>
      <c r="T26835" s="2"/>
    </row>
    <row r="26836" spans="4:20" x14ac:dyDescent="0.2">
      <c r="D26836" s="2"/>
      <c r="E26836" s="2"/>
      <c r="F26836" s="2"/>
      <c r="G26836" s="2"/>
      <c r="O26836" s="2"/>
      <c r="Q26836" s="2"/>
      <c r="R26836" s="2"/>
      <c r="S26836" s="2"/>
      <c r="T26836" s="2"/>
    </row>
    <row r="26837" spans="4:20" x14ac:dyDescent="0.2">
      <c r="D26837" s="2"/>
      <c r="E26837" s="2"/>
      <c r="F26837" s="2"/>
      <c r="G26837" s="2"/>
      <c r="O26837" s="2"/>
      <c r="Q26837" s="2"/>
      <c r="R26837" s="2"/>
      <c r="S26837" s="2"/>
      <c r="T26837" s="2"/>
    </row>
    <row r="26838" spans="4:20" x14ac:dyDescent="0.2">
      <c r="D26838" s="2"/>
      <c r="E26838" s="2"/>
      <c r="F26838" s="2"/>
      <c r="G26838" s="2"/>
      <c r="O26838" s="2"/>
      <c r="Q26838" s="2"/>
      <c r="R26838" s="2"/>
      <c r="S26838" s="2"/>
      <c r="T26838" s="2"/>
    </row>
    <row r="26839" spans="4:20" x14ac:dyDescent="0.2">
      <c r="D26839" s="2"/>
      <c r="E26839" s="2"/>
      <c r="F26839" s="2"/>
      <c r="G26839" s="2"/>
      <c r="O26839" s="2"/>
      <c r="Q26839" s="2"/>
      <c r="R26839" s="2"/>
      <c r="S26839" s="2"/>
      <c r="T26839" s="2"/>
    </row>
    <row r="26840" spans="4:20" x14ac:dyDescent="0.2">
      <c r="D26840" s="2"/>
      <c r="E26840" s="2"/>
      <c r="F26840" s="2"/>
      <c r="G26840" s="2"/>
      <c r="O26840" s="2"/>
      <c r="Q26840" s="2"/>
      <c r="R26840" s="2"/>
      <c r="S26840" s="2"/>
      <c r="T26840" s="2"/>
    </row>
    <row r="26841" spans="4:20" x14ac:dyDescent="0.2">
      <c r="D26841" s="2"/>
      <c r="E26841" s="2"/>
      <c r="F26841" s="2"/>
      <c r="G26841" s="2"/>
      <c r="O26841" s="2"/>
      <c r="Q26841" s="2"/>
      <c r="R26841" s="2"/>
      <c r="S26841" s="2"/>
      <c r="T26841" s="2"/>
    </row>
    <row r="26842" spans="4:20" x14ac:dyDescent="0.2">
      <c r="D26842" s="2"/>
      <c r="E26842" s="2"/>
      <c r="F26842" s="2"/>
      <c r="G26842" s="2"/>
      <c r="O26842" s="2"/>
      <c r="Q26842" s="2"/>
      <c r="R26842" s="2"/>
      <c r="S26842" s="2"/>
      <c r="T26842" s="2"/>
    </row>
    <row r="26843" spans="4:20" x14ac:dyDescent="0.2">
      <c r="D26843" s="2"/>
      <c r="E26843" s="2"/>
      <c r="F26843" s="2"/>
      <c r="G26843" s="2"/>
      <c r="O26843" s="2"/>
      <c r="Q26843" s="2"/>
      <c r="R26843" s="2"/>
      <c r="S26843" s="2"/>
      <c r="T26843" s="2"/>
    </row>
    <row r="26844" spans="4:20" x14ac:dyDescent="0.2">
      <c r="D26844" s="2"/>
      <c r="E26844" s="2"/>
      <c r="F26844" s="2"/>
      <c r="G26844" s="2"/>
      <c r="O26844" s="2"/>
      <c r="Q26844" s="2"/>
      <c r="R26844" s="2"/>
      <c r="S26844" s="2"/>
      <c r="T26844" s="2"/>
    </row>
    <row r="26845" spans="4:20" x14ac:dyDescent="0.2">
      <c r="D26845" s="2"/>
      <c r="E26845" s="2"/>
      <c r="F26845" s="2"/>
      <c r="G26845" s="2"/>
      <c r="O26845" s="2"/>
      <c r="Q26845" s="2"/>
      <c r="R26845" s="2"/>
      <c r="S26845" s="2"/>
      <c r="T26845" s="2"/>
    </row>
    <row r="26846" spans="4:20" x14ac:dyDescent="0.2">
      <c r="D26846" s="2"/>
      <c r="E26846" s="2"/>
      <c r="F26846" s="2"/>
      <c r="G26846" s="2"/>
      <c r="O26846" s="2"/>
      <c r="Q26846" s="2"/>
      <c r="R26846" s="2"/>
      <c r="S26846" s="2"/>
      <c r="T26846" s="2"/>
    </row>
    <row r="26847" spans="4:20" x14ac:dyDescent="0.2">
      <c r="D26847" s="2"/>
      <c r="E26847" s="2"/>
      <c r="F26847" s="2"/>
      <c r="G26847" s="2"/>
      <c r="O26847" s="2"/>
      <c r="Q26847" s="2"/>
      <c r="R26847" s="2"/>
      <c r="S26847" s="2"/>
      <c r="T26847" s="2"/>
    </row>
    <row r="26848" spans="4:20" x14ac:dyDescent="0.2">
      <c r="D26848" s="2"/>
      <c r="E26848" s="2"/>
      <c r="F26848" s="2"/>
      <c r="G26848" s="2"/>
      <c r="O26848" s="2"/>
      <c r="Q26848" s="2"/>
      <c r="R26848" s="2"/>
      <c r="S26848" s="2"/>
      <c r="T26848" s="2"/>
    </row>
    <row r="26849" spans="4:20" x14ac:dyDescent="0.2">
      <c r="D26849" s="2"/>
      <c r="E26849" s="2"/>
      <c r="F26849" s="2"/>
      <c r="G26849" s="2"/>
      <c r="O26849" s="2"/>
      <c r="Q26849" s="2"/>
      <c r="R26849" s="2"/>
      <c r="S26849" s="2"/>
      <c r="T26849" s="2"/>
    </row>
    <row r="26850" spans="4:20" x14ac:dyDescent="0.2">
      <c r="D26850" s="2"/>
      <c r="E26850" s="2"/>
      <c r="F26850" s="2"/>
      <c r="G26850" s="2"/>
      <c r="O26850" s="2"/>
      <c r="Q26850" s="2"/>
      <c r="R26850" s="2"/>
      <c r="S26850" s="2"/>
      <c r="T26850" s="2"/>
    </row>
    <row r="26851" spans="4:20" x14ac:dyDescent="0.2">
      <c r="D26851" s="2"/>
      <c r="E26851" s="2"/>
      <c r="F26851" s="2"/>
      <c r="G26851" s="2"/>
      <c r="O26851" s="2"/>
      <c r="Q26851" s="2"/>
      <c r="R26851" s="2"/>
      <c r="S26851" s="2"/>
      <c r="T26851" s="2"/>
    </row>
    <row r="26852" spans="4:20" x14ac:dyDescent="0.2">
      <c r="D26852" s="2"/>
      <c r="E26852" s="2"/>
      <c r="F26852" s="2"/>
      <c r="G26852" s="2"/>
      <c r="O26852" s="2"/>
      <c r="Q26852" s="2"/>
      <c r="R26852" s="2"/>
      <c r="S26852" s="2"/>
      <c r="T26852" s="2"/>
    </row>
    <row r="26853" spans="4:20" x14ac:dyDescent="0.2">
      <c r="D26853" s="2"/>
      <c r="E26853" s="2"/>
      <c r="F26853" s="2"/>
      <c r="G26853" s="2"/>
      <c r="O26853" s="2"/>
      <c r="Q26853" s="2"/>
      <c r="R26853" s="2"/>
      <c r="S26853" s="2"/>
      <c r="T26853" s="2"/>
    </row>
    <row r="26854" spans="4:20" x14ac:dyDescent="0.2">
      <c r="D26854" s="2"/>
      <c r="E26854" s="2"/>
      <c r="F26854" s="2"/>
      <c r="G26854" s="2"/>
      <c r="O26854" s="2"/>
      <c r="Q26854" s="2"/>
      <c r="R26854" s="2"/>
      <c r="S26854" s="2"/>
      <c r="T26854" s="2"/>
    </row>
    <row r="26855" spans="4:20" x14ac:dyDescent="0.2">
      <c r="D26855" s="2"/>
      <c r="E26855" s="2"/>
      <c r="F26855" s="2"/>
      <c r="G26855" s="2"/>
      <c r="O26855" s="2"/>
      <c r="Q26855" s="2"/>
      <c r="R26855" s="2"/>
      <c r="S26855" s="2"/>
      <c r="T26855" s="2"/>
    </row>
    <row r="26856" spans="4:20" x14ac:dyDescent="0.2">
      <c r="D26856" s="2"/>
      <c r="E26856" s="2"/>
      <c r="F26856" s="2"/>
      <c r="G26856" s="2"/>
      <c r="O26856" s="2"/>
      <c r="Q26856" s="2"/>
      <c r="R26856" s="2"/>
      <c r="S26856" s="2"/>
      <c r="T26856" s="2"/>
    </row>
    <row r="26857" spans="4:20" x14ac:dyDescent="0.2">
      <c r="D26857" s="2"/>
      <c r="E26857" s="2"/>
      <c r="F26857" s="2"/>
      <c r="G26857" s="2"/>
      <c r="O26857" s="2"/>
      <c r="Q26857" s="2"/>
      <c r="R26857" s="2"/>
      <c r="S26857" s="2"/>
      <c r="T26857" s="2"/>
    </row>
    <row r="26858" spans="4:20" x14ac:dyDescent="0.2">
      <c r="D26858" s="2"/>
      <c r="E26858" s="2"/>
      <c r="F26858" s="2"/>
      <c r="G26858" s="2"/>
      <c r="O26858" s="2"/>
      <c r="Q26858" s="2"/>
      <c r="R26858" s="2"/>
      <c r="S26858" s="2"/>
      <c r="T26858" s="2"/>
    </row>
    <row r="26859" spans="4:20" x14ac:dyDescent="0.2">
      <c r="D26859" s="2"/>
      <c r="E26859" s="2"/>
      <c r="F26859" s="2"/>
      <c r="G26859" s="2"/>
      <c r="O26859" s="2"/>
      <c r="Q26859" s="2"/>
      <c r="R26859" s="2"/>
      <c r="S26859" s="2"/>
      <c r="T26859" s="2"/>
    </row>
    <row r="26860" spans="4:20" x14ac:dyDescent="0.2">
      <c r="D26860" s="2"/>
      <c r="E26860" s="2"/>
      <c r="F26860" s="2"/>
      <c r="G26860" s="2"/>
      <c r="O26860" s="2"/>
      <c r="Q26860" s="2"/>
      <c r="R26860" s="2"/>
      <c r="S26860" s="2"/>
      <c r="T26860" s="2"/>
    </row>
    <row r="26861" spans="4:20" x14ac:dyDescent="0.2">
      <c r="D26861" s="2"/>
      <c r="E26861" s="2"/>
      <c r="F26861" s="2"/>
      <c r="G26861" s="2"/>
      <c r="O26861" s="2"/>
      <c r="Q26861" s="2"/>
      <c r="R26861" s="2"/>
      <c r="S26861" s="2"/>
      <c r="T26861" s="2"/>
    </row>
    <row r="26862" spans="4:20" x14ac:dyDescent="0.2">
      <c r="D26862" s="2"/>
      <c r="E26862" s="2"/>
      <c r="F26862" s="2"/>
      <c r="G26862" s="2"/>
      <c r="O26862" s="2"/>
      <c r="Q26862" s="2"/>
      <c r="R26862" s="2"/>
      <c r="S26862" s="2"/>
      <c r="T26862" s="2"/>
    </row>
    <row r="26863" spans="4:20" x14ac:dyDescent="0.2">
      <c r="D26863" s="2"/>
      <c r="E26863" s="2"/>
      <c r="F26863" s="2"/>
      <c r="G26863" s="2"/>
      <c r="O26863" s="2"/>
      <c r="Q26863" s="2"/>
      <c r="R26863" s="2"/>
      <c r="S26863" s="2"/>
      <c r="T26863" s="2"/>
    </row>
    <row r="26864" spans="4:20" x14ac:dyDescent="0.2">
      <c r="D26864" s="2"/>
      <c r="E26864" s="2"/>
      <c r="F26864" s="2"/>
      <c r="G26864" s="2"/>
      <c r="O26864" s="2"/>
      <c r="Q26864" s="2"/>
      <c r="R26864" s="2"/>
      <c r="S26864" s="2"/>
      <c r="T26864" s="2"/>
    </row>
    <row r="26865" spans="4:20" x14ac:dyDescent="0.2">
      <c r="D26865" s="2"/>
      <c r="E26865" s="2"/>
      <c r="F26865" s="2"/>
      <c r="G26865" s="2"/>
      <c r="O26865" s="2"/>
      <c r="Q26865" s="2"/>
      <c r="R26865" s="2"/>
      <c r="S26865" s="2"/>
      <c r="T26865" s="2"/>
    </row>
    <row r="26866" spans="4:20" x14ac:dyDescent="0.2">
      <c r="D26866" s="2"/>
      <c r="E26866" s="2"/>
      <c r="F26866" s="2"/>
      <c r="G26866" s="2"/>
      <c r="O26866" s="2"/>
      <c r="Q26866" s="2"/>
      <c r="R26866" s="2"/>
      <c r="S26866" s="2"/>
      <c r="T26866" s="2"/>
    </row>
    <row r="26867" spans="4:20" x14ac:dyDescent="0.2">
      <c r="D26867" s="2"/>
      <c r="E26867" s="2"/>
      <c r="F26867" s="2"/>
      <c r="G26867" s="2"/>
      <c r="O26867" s="2"/>
      <c r="Q26867" s="2"/>
      <c r="R26867" s="2"/>
      <c r="S26867" s="2"/>
      <c r="T26867" s="2"/>
    </row>
    <row r="26868" spans="4:20" x14ac:dyDescent="0.2">
      <c r="D26868" s="2"/>
      <c r="E26868" s="2"/>
      <c r="F26868" s="2"/>
      <c r="G26868" s="2"/>
      <c r="O26868" s="2"/>
      <c r="Q26868" s="2"/>
      <c r="R26868" s="2"/>
      <c r="S26868" s="2"/>
      <c r="T26868" s="2"/>
    </row>
    <row r="26869" spans="4:20" x14ac:dyDescent="0.2">
      <c r="D26869" s="2"/>
      <c r="E26869" s="2"/>
      <c r="F26869" s="2"/>
      <c r="G26869" s="2"/>
      <c r="O26869" s="2"/>
      <c r="Q26869" s="2"/>
      <c r="R26869" s="2"/>
      <c r="S26869" s="2"/>
      <c r="T26869" s="2"/>
    </row>
    <row r="26870" spans="4:20" x14ac:dyDescent="0.2">
      <c r="D26870" s="2"/>
      <c r="E26870" s="2"/>
      <c r="F26870" s="2"/>
      <c r="G26870" s="2"/>
      <c r="O26870" s="2"/>
      <c r="Q26870" s="2"/>
      <c r="R26870" s="2"/>
      <c r="S26870" s="2"/>
      <c r="T26870" s="2"/>
    </row>
    <row r="26871" spans="4:20" x14ac:dyDescent="0.2">
      <c r="D26871" s="2"/>
      <c r="E26871" s="2"/>
      <c r="F26871" s="2"/>
      <c r="G26871" s="2"/>
      <c r="O26871" s="2"/>
      <c r="Q26871" s="2"/>
      <c r="R26871" s="2"/>
      <c r="S26871" s="2"/>
      <c r="T26871" s="2"/>
    </row>
    <row r="26872" spans="4:20" x14ac:dyDescent="0.2">
      <c r="D26872" s="2"/>
      <c r="E26872" s="2"/>
      <c r="F26872" s="2"/>
      <c r="G26872" s="2"/>
      <c r="O26872" s="2"/>
      <c r="Q26872" s="2"/>
      <c r="R26872" s="2"/>
      <c r="S26872" s="2"/>
      <c r="T26872" s="2"/>
    </row>
    <row r="26873" spans="4:20" x14ac:dyDescent="0.2">
      <c r="D26873" s="2"/>
      <c r="E26873" s="2"/>
      <c r="F26873" s="2"/>
      <c r="G26873" s="2"/>
      <c r="O26873" s="2"/>
      <c r="Q26873" s="2"/>
      <c r="R26873" s="2"/>
      <c r="S26873" s="2"/>
      <c r="T26873" s="2"/>
    </row>
    <row r="26874" spans="4:20" x14ac:dyDescent="0.2">
      <c r="D26874" s="2"/>
      <c r="E26874" s="2"/>
      <c r="F26874" s="2"/>
      <c r="G26874" s="2"/>
      <c r="O26874" s="2"/>
      <c r="Q26874" s="2"/>
      <c r="R26874" s="2"/>
      <c r="S26874" s="2"/>
      <c r="T26874" s="2"/>
    </row>
    <row r="26875" spans="4:20" x14ac:dyDescent="0.2">
      <c r="D26875" s="2"/>
      <c r="E26875" s="2"/>
      <c r="F26875" s="2"/>
      <c r="G26875" s="2"/>
      <c r="O26875" s="2"/>
      <c r="Q26875" s="2"/>
      <c r="R26875" s="2"/>
      <c r="S26875" s="2"/>
      <c r="T26875" s="2"/>
    </row>
    <row r="26876" spans="4:20" x14ac:dyDescent="0.2">
      <c r="D26876" s="2"/>
      <c r="E26876" s="2"/>
      <c r="F26876" s="2"/>
      <c r="G26876" s="2"/>
      <c r="O26876" s="2"/>
      <c r="Q26876" s="2"/>
      <c r="R26876" s="2"/>
      <c r="S26876" s="2"/>
      <c r="T26876" s="2"/>
    </row>
    <row r="26877" spans="4:20" x14ac:dyDescent="0.2">
      <c r="D26877" s="2"/>
      <c r="E26877" s="2"/>
      <c r="F26877" s="2"/>
      <c r="G26877" s="2"/>
      <c r="O26877" s="2"/>
      <c r="Q26877" s="2"/>
      <c r="R26877" s="2"/>
      <c r="S26877" s="2"/>
      <c r="T26877" s="2"/>
    </row>
    <row r="26878" spans="4:20" x14ac:dyDescent="0.2">
      <c r="D26878" s="2"/>
      <c r="E26878" s="2"/>
      <c r="F26878" s="2"/>
      <c r="G26878" s="2"/>
      <c r="O26878" s="2"/>
      <c r="Q26878" s="2"/>
      <c r="R26878" s="2"/>
      <c r="S26878" s="2"/>
      <c r="T26878" s="2"/>
    </row>
    <row r="26879" spans="4:20" x14ac:dyDescent="0.2">
      <c r="D26879" s="2"/>
      <c r="E26879" s="2"/>
      <c r="F26879" s="2"/>
      <c r="G26879" s="2"/>
      <c r="O26879" s="2"/>
      <c r="Q26879" s="2"/>
      <c r="R26879" s="2"/>
      <c r="S26879" s="2"/>
      <c r="T26879" s="2"/>
    </row>
    <row r="26880" spans="4:20" x14ac:dyDescent="0.2">
      <c r="D26880" s="2"/>
      <c r="E26880" s="2"/>
      <c r="F26880" s="2"/>
      <c r="G26880" s="2"/>
      <c r="O26880" s="2"/>
      <c r="Q26880" s="2"/>
      <c r="R26880" s="2"/>
      <c r="S26880" s="2"/>
      <c r="T26880" s="2"/>
    </row>
    <row r="26881" spans="4:20" x14ac:dyDescent="0.2">
      <c r="D26881" s="2"/>
      <c r="E26881" s="2"/>
      <c r="F26881" s="2"/>
      <c r="G26881" s="2"/>
      <c r="O26881" s="2"/>
      <c r="Q26881" s="2"/>
      <c r="R26881" s="2"/>
      <c r="S26881" s="2"/>
      <c r="T26881" s="2"/>
    </row>
    <row r="26882" spans="4:20" x14ac:dyDescent="0.2">
      <c r="D26882" s="2"/>
      <c r="E26882" s="2"/>
      <c r="F26882" s="2"/>
      <c r="G26882" s="2"/>
      <c r="O26882" s="2"/>
      <c r="Q26882" s="2"/>
      <c r="R26882" s="2"/>
      <c r="S26882" s="2"/>
      <c r="T26882" s="2"/>
    </row>
    <row r="26883" spans="4:20" x14ac:dyDescent="0.2">
      <c r="D26883" s="2"/>
      <c r="E26883" s="2"/>
      <c r="F26883" s="2"/>
      <c r="G26883" s="2"/>
      <c r="O26883" s="2"/>
      <c r="Q26883" s="2"/>
      <c r="R26883" s="2"/>
      <c r="S26883" s="2"/>
      <c r="T26883" s="2"/>
    </row>
    <row r="26884" spans="4:20" x14ac:dyDescent="0.2">
      <c r="D26884" s="2"/>
      <c r="E26884" s="2"/>
      <c r="F26884" s="2"/>
      <c r="G26884" s="2"/>
      <c r="O26884" s="2"/>
      <c r="Q26884" s="2"/>
      <c r="R26884" s="2"/>
      <c r="S26884" s="2"/>
      <c r="T26884" s="2"/>
    </row>
    <row r="26885" spans="4:20" x14ac:dyDescent="0.2">
      <c r="D26885" s="2"/>
      <c r="E26885" s="2"/>
      <c r="F26885" s="2"/>
      <c r="G26885" s="2"/>
      <c r="O26885" s="2"/>
      <c r="Q26885" s="2"/>
      <c r="R26885" s="2"/>
      <c r="S26885" s="2"/>
      <c r="T26885" s="2"/>
    </row>
    <row r="26886" spans="4:20" x14ac:dyDescent="0.2">
      <c r="D26886" s="2"/>
      <c r="E26886" s="2"/>
      <c r="F26886" s="2"/>
      <c r="G26886" s="2"/>
      <c r="O26886" s="2"/>
      <c r="Q26886" s="2"/>
      <c r="R26886" s="2"/>
      <c r="S26886" s="2"/>
      <c r="T26886" s="2"/>
    </row>
    <row r="26887" spans="4:20" x14ac:dyDescent="0.2">
      <c r="D26887" s="2"/>
      <c r="E26887" s="2"/>
      <c r="F26887" s="2"/>
      <c r="G26887" s="2"/>
      <c r="O26887" s="2"/>
      <c r="Q26887" s="2"/>
      <c r="R26887" s="2"/>
      <c r="S26887" s="2"/>
      <c r="T26887" s="2"/>
    </row>
    <row r="26888" spans="4:20" x14ac:dyDescent="0.2">
      <c r="D26888" s="2"/>
      <c r="E26888" s="2"/>
      <c r="F26888" s="2"/>
      <c r="G26888" s="2"/>
      <c r="O26888" s="2"/>
      <c r="Q26888" s="2"/>
      <c r="R26888" s="2"/>
      <c r="S26888" s="2"/>
      <c r="T26888" s="2"/>
    </row>
    <row r="26889" spans="4:20" x14ac:dyDescent="0.2">
      <c r="D26889" s="2"/>
      <c r="E26889" s="2"/>
      <c r="F26889" s="2"/>
      <c r="G26889" s="2"/>
      <c r="O26889" s="2"/>
      <c r="Q26889" s="2"/>
      <c r="R26889" s="2"/>
      <c r="S26889" s="2"/>
      <c r="T26889" s="2"/>
    </row>
    <row r="26890" spans="4:20" x14ac:dyDescent="0.2">
      <c r="D26890" s="2"/>
      <c r="E26890" s="2"/>
      <c r="F26890" s="2"/>
      <c r="G26890" s="2"/>
      <c r="O26890" s="2"/>
      <c r="Q26890" s="2"/>
      <c r="R26890" s="2"/>
      <c r="S26890" s="2"/>
      <c r="T26890" s="2"/>
    </row>
    <row r="26891" spans="4:20" x14ac:dyDescent="0.2">
      <c r="D26891" s="2"/>
      <c r="E26891" s="2"/>
      <c r="F26891" s="2"/>
      <c r="G26891" s="2"/>
      <c r="O26891" s="2"/>
      <c r="Q26891" s="2"/>
      <c r="R26891" s="2"/>
      <c r="S26891" s="2"/>
      <c r="T26891" s="2"/>
    </row>
    <row r="26892" spans="4:20" x14ac:dyDescent="0.2">
      <c r="D26892" s="2"/>
      <c r="E26892" s="2"/>
      <c r="F26892" s="2"/>
      <c r="G26892" s="2"/>
      <c r="O26892" s="2"/>
      <c r="Q26892" s="2"/>
      <c r="R26892" s="2"/>
      <c r="S26892" s="2"/>
      <c r="T26892" s="2"/>
    </row>
    <row r="26893" spans="4:20" x14ac:dyDescent="0.2">
      <c r="D26893" s="2"/>
      <c r="E26893" s="2"/>
      <c r="F26893" s="2"/>
      <c r="G26893" s="2"/>
      <c r="O26893" s="2"/>
      <c r="Q26893" s="2"/>
      <c r="R26893" s="2"/>
      <c r="S26893" s="2"/>
      <c r="T26893" s="2"/>
    </row>
    <row r="26894" spans="4:20" x14ac:dyDescent="0.2">
      <c r="D26894" s="2"/>
      <c r="E26894" s="2"/>
      <c r="F26894" s="2"/>
      <c r="G26894" s="2"/>
      <c r="O26894" s="2"/>
      <c r="Q26894" s="2"/>
      <c r="R26894" s="2"/>
      <c r="S26894" s="2"/>
      <c r="T26894" s="2"/>
    </row>
    <row r="26895" spans="4:20" x14ac:dyDescent="0.2">
      <c r="D26895" s="2"/>
      <c r="E26895" s="2"/>
      <c r="F26895" s="2"/>
      <c r="G26895" s="2"/>
      <c r="O26895" s="2"/>
      <c r="Q26895" s="2"/>
      <c r="R26895" s="2"/>
      <c r="S26895" s="2"/>
      <c r="T26895" s="2"/>
    </row>
    <row r="26896" spans="4:20" x14ac:dyDescent="0.2">
      <c r="D26896" s="2"/>
      <c r="E26896" s="2"/>
      <c r="F26896" s="2"/>
      <c r="G26896" s="2"/>
      <c r="O26896" s="2"/>
      <c r="Q26896" s="2"/>
      <c r="R26896" s="2"/>
      <c r="S26896" s="2"/>
      <c r="T26896" s="2"/>
    </row>
    <row r="26897" spans="4:20" x14ac:dyDescent="0.2">
      <c r="D26897" s="2"/>
      <c r="E26897" s="2"/>
      <c r="F26897" s="2"/>
      <c r="G26897" s="2"/>
      <c r="O26897" s="2"/>
      <c r="Q26897" s="2"/>
      <c r="R26897" s="2"/>
      <c r="S26897" s="2"/>
      <c r="T26897" s="2"/>
    </row>
    <row r="26898" spans="4:20" x14ac:dyDescent="0.2">
      <c r="D26898" s="2"/>
      <c r="E26898" s="2"/>
      <c r="F26898" s="2"/>
      <c r="G26898" s="2"/>
      <c r="O26898" s="2"/>
      <c r="Q26898" s="2"/>
      <c r="R26898" s="2"/>
      <c r="S26898" s="2"/>
      <c r="T26898" s="2"/>
    </row>
    <row r="26899" spans="4:20" x14ac:dyDescent="0.2">
      <c r="D26899" s="2"/>
      <c r="E26899" s="2"/>
      <c r="F26899" s="2"/>
      <c r="G26899" s="2"/>
      <c r="O26899" s="2"/>
      <c r="Q26899" s="2"/>
      <c r="R26899" s="2"/>
      <c r="S26899" s="2"/>
      <c r="T26899" s="2"/>
    </row>
    <row r="26900" spans="4:20" x14ac:dyDescent="0.2">
      <c r="D26900" s="2"/>
      <c r="E26900" s="2"/>
      <c r="F26900" s="2"/>
      <c r="G26900" s="2"/>
      <c r="O26900" s="2"/>
      <c r="Q26900" s="2"/>
      <c r="R26900" s="2"/>
      <c r="S26900" s="2"/>
      <c r="T26900" s="2"/>
    </row>
    <row r="26901" spans="4:20" x14ac:dyDescent="0.2">
      <c r="D26901" s="2"/>
      <c r="E26901" s="2"/>
      <c r="F26901" s="2"/>
      <c r="G26901" s="2"/>
      <c r="O26901" s="2"/>
      <c r="Q26901" s="2"/>
      <c r="R26901" s="2"/>
      <c r="S26901" s="2"/>
      <c r="T26901" s="2"/>
    </row>
    <row r="26902" spans="4:20" x14ac:dyDescent="0.2">
      <c r="D26902" s="2"/>
      <c r="E26902" s="2"/>
      <c r="F26902" s="2"/>
      <c r="G26902" s="2"/>
      <c r="O26902" s="2"/>
      <c r="Q26902" s="2"/>
      <c r="R26902" s="2"/>
      <c r="S26902" s="2"/>
      <c r="T26902" s="2"/>
    </row>
    <row r="26903" spans="4:20" x14ac:dyDescent="0.2">
      <c r="D26903" s="2"/>
      <c r="E26903" s="2"/>
      <c r="F26903" s="2"/>
      <c r="G26903" s="2"/>
      <c r="O26903" s="2"/>
      <c r="Q26903" s="2"/>
      <c r="R26903" s="2"/>
      <c r="S26903" s="2"/>
      <c r="T26903" s="2"/>
    </row>
    <row r="26904" spans="4:20" x14ac:dyDescent="0.2">
      <c r="D26904" s="2"/>
      <c r="E26904" s="2"/>
      <c r="F26904" s="2"/>
      <c r="G26904" s="2"/>
      <c r="O26904" s="2"/>
      <c r="Q26904" s="2"/>
      <c r="R26904" s="2"/>
      <c r="S26904" s="2"/>
      <c r="T26904" s="2"/>
    </row>
    <row r="26905" spans="4:20" x14ac:dyDescent="0.2">
      <c r="D26905" s="2"/>
      <c r="E26905" s="2"/>
      <c r="F26905" s="2"/>
      <c r="G26905" s="2"/>
      <c r="O26905" s="2"/>
      <c r="Q26905" s="2"/>
      <c r="R26905" s="2"/>
      <c r="S26905" s="2"/>
      <c r="T26905" s="2"/>
    </row>
    <row r="26906" spans="4:20" x14ac:dyDescent="0.2">
      <c r="D26906" s="2"/>
      <c r="E26906" s="2"/>
      <c r="F26906" s="2"/>
      <c r="G26906" s="2"/>
      <c r="O26906" s="2"/>
      <c r="Q26906" s="2"/>
      <c r="R26906" s="2"/>
      <c r="S26906" s="2"/>
      <c r="T26906" s="2"/>
    </row>
    <row r="26907" spans="4:20" x14ac:dyDescent="0.2">
      <c r="D26907" s="2"/>
      <c r="E26907" s="2"/>
      <c r="F26907" s="2"/>
      <c r="G26907" s="2"/>
      <c r="O26907" s="2"/>
      <c r="Q26907" s="2"/>
      <c r="R26907" s="2"/>
      <c r="S26907" s="2"/>
      <c r="T26907" s="2"/>
    </row>
    <row r="26908" spans="4:20" x14ac:dyDescent="0.2">
      <c r="D26908" s="2"/>
      <c r="E26908" s="2"/>
      <c r="F26908" s="2"/>
      <c r="G26908" s="2"/>
      <c r="O26908" s="2"/>
      <c r="Q26908" s="2"/>
      <c r="R26908" s="2"/>
      <c r="S26908" s="2"/>
      <c r="T26908" s="2"/>
    </row>
    <row r="26909" spans="4:20" x14ac:dyDescent="0.2">
      <c r="D26909" s="2"/>
      <c r="E26909" s="2"/>
      <c r="F26909" s="2"/>
      <c r="G26909" s="2"/>
      <c r="O26909" s="2"/>
      <c r="Q26909" s="2"/>
      <c r="R26909" s="2"/>
      <c r="S26909" s="2"/>
      <c r="T26909" s="2"/>
    </row>
    <row r="26910" spans="4:20" x14ac:dyDescent="0.2">
      <c r="D26910" s="2"/>
      <c r="E26910" s="2"/>
      <c r="F26910" s="2"/>
      <c r="G26910" s="2"/>
      <c r="O26910" s="2"/>
      <c r="Q26910" s="2"/>
      <c r="R26910" s="2"/>
      <c r="S26910" s="2"/>
      <c r="T26910" s="2"/>
    </row>
    <row r="26911" spans="4:20" x14ac:dyDescent="0.2">
      <c r="D26911" s="2"/>
      <c r="E26911" s="2"/>
      <c r="F26911" s="2"/>
      <c r="G26911" s="2"/>
      <c r="O26911" s="2"/>
      <c r="Q26911" s="2"/>
      <c r="R26911" s="2"/>
      <c r="S26911" s="2"/>
      <c r="T26911" s="2"/>
    </row>
    <row r="26912" spans="4:20" x14ac:dyDescent="0.2">
      <c r="D26912" s="2"/>
      <c r="E26912" s="2"/>
      <c r="F26912" s="2"/>
      <c r="G26912" s="2"/>
      <c r="O26912" s="2"/>
      <c r="Q26912" s="2"/>
      <c r="R26912" s="2"/>
      <c r="S26912" s="2"/>
      <c r="T26912" s="2"/>
    </row>
    <row r="26913" spans="4:20" x14ac:dyDescent="0.2">
      <c r="D26913" s="2"/>
      <c r="E26913" s="2"/>
      <c r="F26913" s="2"/>
      <c r="G26913" s="2"/>
      <c r="O26913" s="2"/>
      <c r="Q26913" s="2"/>
      <c r="R26913" s="2"/>
      <c r="S26913" s="2"/>
      <c r="T26913" s="2"/>
    </row>
    <row r="26914" spans="4:20" x14ac:dyDescent="0.2">
      <c r="D26914" s="2"/>
      <c r="E26914" s="2"/>
      <c r="F26914" s="2"/>
      <c r="G26914" s="2"/>
      <c r="O26914" s="2"/>
      <c r="Q26914" s="2"/>
      <c r="R26914" s="2"/>
      <c r="S26914" s="2"/>
      <c r="T26914" s="2"/>
    </row>
    <row r="26915" spans="4:20" x14ac:dyDescent="0.2">
      <c r="D26915" s="2"/>
      <c r="E26915" s="2"/>
      <c r="F26915" s="2"/>
      <c r="G26915" s="2"/>
      <c r="O26915" s="2"/>
      <c r="Q26915" s="2"/>
      <c r="R26915" s="2"/>
      <c r="S26915" s="2"/>
      <c r="T26915" s="2"/>
    </row>
    <row r="26916" spans="4:20" x14ac:dyDescent="0.2">
      <c r="D26916" s="2"/>
      <c r="E26916" s="2"/>
      <c r="F26916" s="2"/>
      <c r="G26916" s="2"/>
      <c r="O26916" s="2"/>
      <c r="Q26916" s="2"/>
      <c r="R26916" s="2"/>
      <c r="S26916" s="2"/>
      <c r="T26916" s="2"/>
    </row>
    <row r="26917" spans="4:20" x14ac:dyDescent="0.2">
      <c r="D26917" s="2"/>
      <c r="E26917" s="2"/>
      <c r="F26917" s="2"/>
      <c r="G26917" s="2"/>
      <c r="O26917" s="2"/>
      <c r="Q26917" s="2"/>
      <c r="R26917" s="2"/>
      <c r="S26917" s="2"/>
      <c r="T26917" s="2"/>
    </row>
    <row r="26918" spans="4:20" x14ac:dyDescent="0.2">
      <c r="D26918" s="2"/>
      <c r="E26918" s="2"/>
      <c r="F26918" s="2"/>
      <c r="G26918" s="2"/>
      <c r="O26918" s="2"/>
      <c r="Q26918" s="2"/>
      <c r="R26918" s="2"/>
      <c r="S26918" s="2"/>
      <c r="T26918" s="2"/>
    </row>
    <row r="26919" spans="4:20" x14ac:dyDescent="0.2">
      <c r="D26919" s="2"/>
      <c r="E26919" s="2"/>
      <c r="F26919" s="2"/>
      <c r="G26919" s="2"/>
      <c r="O26919" s="2"/>
      <c r="Q26919" s="2"/>
      <c r="R26919" s="2"/>
      <c r="S26919" s="2"/>
      <c r="T26919" s="2"/>
    </row>
    <row r="26920" spans="4:20" x14ac:dyDescent="0.2">
      <c r="D26920" s="2"/>
      <c r="E26920" s="2"/>
      <c r="F26920" s="2"/>
      <c r="G26920" s="2"/>
      <c r="O26920" s="2"/>
      <c r="Q26920" s="2"/>
      <c r="R26920" s="2"/>
      <c r="S26920" s="2"/>
      <c r="T26920" s="2"/>
    </row>
    <row r="26921" spans="4:20" x14ac:dyDescent="0.2">
      <c r="D26921" s="2"/>
      <c r="E26921" s="2"/>
      <c r="F26921" s="2"/>
      <c r="G26921" s="2"/>
      <c r="O26921" s="2"/>
      <c r="Q26921" s="2"/>
      <c r="R26921" s="2"/>
      <c r="S26921" s="2"/>
      <c r="T26921" s="2"/>
    </row>
    <row r="26922" spans="4:20" x14ac:dyDescent="0.2">
      <c r="D26922" s="2"/>
      <c r="E26922" s="2"/>
      <c r="F26922" s="2"/>
      <c r="G26922" s="2"/>
      <c r="O26922" s="2"/>
      <c r="Q26922" s="2"/>
      <c r="R26922" s="2"/>
      <c r="S26922" s="2"/>
      <c r="T26922" s="2"/>
    </row>
    <row r="26923" spans="4:20" x14ac:dyDescent="0.2">
      <c r="D26923" s="2"/>
      <c r="E26923" s="2"/>
      <c r="F26923" s="2"/>
      <c r="G26923" s="2"/>
      <c r="O26923" s="2"/>
      <c r="Q26923" s="2"/>
      <c r="R26923" s="2"/>
      <c r="S26923" s="2"/>
      <c r="T26923" s="2"/>
    </row>
    <row r="26924" spans="4:20" x14ac:dyDescent="0.2">
      <c r="D26924" s="2"/>
      <c r="E26924" s="2"/>
      <c r="F26924" s="2"/>
      <c r="G26924" s="2"/>
      <c r="O26924" s="2"/>
      <c r="Q26924" s="2"/>
      <c r="R26924" s="2"/>
      <c r="S26924" s="2"/>
      <c r="T26924" s="2"/>
    </row>
    <row r="26925" spans="4:20" x14ac:dyDescent="0.2">
      <c r="D26925" s="2"/>
      <c r="E26925" s="2"/>
      <c r="F26925" s="2"/>
      <c r="G26925" s="2"/>
      <c r="O26925" s="2"/>
      <c r="Q26925" s="2"/>
      <c r="R26925" s="2"/>
      <c r="S26925" s="2"/>
      <c r="T26925" s="2"/>
    </row>
    <row r="26926" spans="4:20" x14ac:dyDescent="0.2">
      <c r="D26926" s="2"/>
      <c r="E26926" s="2"/>
      <c r="F26926" s="2"/>
      <c r="G26926" s="2"/>
      <c r="O26926" s="2"/>
      <c r="Q26926" s="2"/>
      <c r="R26926" s="2"/>
      <c r="S26926" s="2"/>
      <c r="T26926" s="2"/>
    </row>
    <row r="26927" spans="4:20" x14ac:dyDescent="0.2">
      <c r="D26927" s="2"/>
      <c r="E26927" s="2"/>
      <c r="F26927" s="2"/>
      <c r="G26927" s="2"/>
      <c r="O26927" s="2"/>
      <c r="Q26927" s="2"/>
      <c r="R26927" s="2"/>
      <c r="S26927" s="2"/>
      <c r="T26927" s="2"/>
    </row>
    <row r="26928" spans="4:20" x14ac:dyDescent="0.2">
      <c r="D26928" s="2"/>
      <c r="E26928" s="2"/>
      <c r="F26928" s="2"/>
      <c r="G26928" s="2"/>
      <c r="O26928" s="2"/>
      <c r="Q26928" s="2"/>
      <c r="R26928" s="2"/>
      <c r="S26928" s="2"/>
      <c r="T26928" s="2"/>
    </row>
    <row r="26929" spans="4:20" x14ac:dyDescent="0.2">
      <c r="D26929" s="2"/>
      <c r="E26929" s="2"/>
      <c r="F26929" s="2"/>
      <c r="G26929" s="2"/>
      <c r="O26929" s="2"/>
      <c r="Q26929" s="2"/>
      <c r="R26929" s="2"/>
      <c r="S26929" s="2"/>
      <c r="T26929" s="2"/>
    </row>
    <row r="26930" spans="4:20" x14ac:dyDescent="0.2">
      <c r="D26930" s="2"/>
      <c r="E26930" s="2"/>
      <c r="F26930" s="2"/>
      <c r="G26930" s="2"/>
      <c r="O26930" s="2"/>
      <c r="Q26930" s="2"/>
      <c r="R26930" s="2"/>
      <c r="S26930" s="2"/>
      <c r="T26930" s="2"/>
    </row>
    <row r="26931" spans="4:20" x14ac:dyDescent="0.2">
      <c r="D26931" s="2"/>
      <c r="E26931" s="2"/>
      <c r="F26931" s="2"/>
      <c r="G26931" s="2"/>
      <c r="O26931" s="2"/>
      <c r="Q26931" s="2"/>
      <c r="R26931" s="2"/>
      <c r="S26931" s="2"/>
      <c r="T26931" s="2"/>
    </row>
    <row r="26932" spans="4:20" x14ac:dyDescent="0.2">
      <c r="D26932" s="2"/>
      <c r="E26932" s="2"/>
      <c r="F26932" s="2"/>
      <c r="G26932" s="2"/>
      <c r="O26932" s="2"/>
      <c r="Q26932" s="2"/>
      <c r="R26932" s="2"/>
      <c r="S26932" s="2"/>
      <c r="T26932" s="2"/>
    </row>
    <row r="26933" spans="4:20" x14ac:dyDescent="0.2">
      <c r="D26933" s="2"/>
      <c r="E26933" s="2"/>
      <c r="F26933" s="2"/>
      <c r="G26933" s="2"/>
      <c r="O26933" s="2"/>
      <c r="Q26933" s="2"/>
      <c r="R26933" s="2"/>
      <c r="S26933" s="2"/>
      <c r="T26933" s="2"/>
    </row>
    <row r="26934" spans="4:20" x14ac:dyDescent="0.2">
      <c r="D26934" s="2"/>
      <c r="E26934" s="2"/>
      <c r="F26934" s="2"/>
      <c r="G26934" s="2"/>
      <c r="O26934" s="2"/>
      <c r="Q26934" s="2"/>
      <c r="R26934" s="2"/>
      <c r="S26934" s="2"/>
      <c r="T26934" s="2"/>
    </row>
    <row r="26935" spans="4:20" x14ac:dyDescent="0.2">
      <c r="D26935" s="2"/>
      <c r="E26935" s="2"/>
      <c r="F26935" s="2"/>
      <c r="G26935" s="2"/>
      <c r="O26935" s="2"/>
      <c r="Q26935" s="2"/>
      <c r="R26935" s="2"/>
      <c r="S26935" s="2"/>
      <c r="T26935" s="2"/>
    </row>
    <row r="26936" spans="4:20" x14ac:dyDescent="0.2">
      <c r="D26936" s="2"/>
      <c r="E26936" s="2"/>
      <c r="F26936" s="2"/>
      <c r="G26936" s="2"/>
      <c r="O26936" s="2"/>
      <c r="Q26936" s="2"/>
      <c r="R26936" s="2"/>
      <c r="S26936" s="2"/>
      <c r="T26936" s="2"/>
    </row>
    <row r="26937" spans="4:20" x14ac:dyDescent="0.2">
      <c r="D26937" s="2"/>
      <c r="E26937" s="2"/>
      <c r="F26937" s="2"/>
      <c r="G26937" s="2"/>
      <c r="O26937" s="2"/>
      <c r="Q26937" s="2"/>
      <c r="R26937" s="2"/>
      <c r="S26937" s="2"/>
      <c r="T26937" s="2"/>
    </row>
    <row r="26938" spans="4:20" x14ac:dyDescent="0.2">
      <c r="D26938" s="2"/>
      <c r="E26938" s="2"/>
      <c r="F26938" s="2"/>
      <c r="G26938" s="2"/>
      <c r="O26938" s="2"/>
      <c r="Q26938" s="2"/>
      <c r="R26938" s="2"/>
      <c r="S26938" s="2"/>
      <c r="T26938" s="2"/>
    </row>
    <row r="26939" spans="4:20" x14ac:dyDescent="0.2">
      <c r="D26939" s="2"/>
      <c r="E26939" s="2"/>
      <c r="F26939" s="2"/>
      <c r="G26939" s="2"/>
      <c r="O26939" s="2"/>
      <c r="Q26939" s="2"/>
      <c r="R26939" s="2"/>
      <c r="S26939" s="2"/>
      <c r="T26939" s="2"/>
    </row>
    <row r="26940" spans="4:20" x14ac:dyDescent="0.2">
      <c r="D26940" s="2"/>
      <c r="E26940" s="2"/>
      <c r="F26940" s="2"/>
      <c r="G26940" s="2"/>
      <c r="O26940" s="2"/>
      <c r="Q26940" s="2"/>
      <c r="R26940" s="2"/>
      <c r="S26940" s="2"/>
      <c r="T26940" s="2"/>
    </row>
    <row r="26941" spans="4:20" x14ac:dyDescent="0.2">
      <c r="D26941" s="2"/>
      <c r="E26941" s="2"/>
      <c r="F26941" s="2"/>
      <c r="G26941" s="2"/>
      <c r="O26941" s="2"/>
      <c r="Q26941" s="2"/>
      <c r="R26941" s="2"/>
      <c r="S26941" s="2"/>
      <c r="T26941" s="2"/>
    </row>
    <row r="26942" spans="4:20" x14ac:dyDescent="0.2">
      <c r="D26942" s="2"/>
      <c r="E26942" s="2"/>
      <c r="F26942" s="2"/>
      <c r="G26942" s="2"/>
      <c r="O26942" s="2"/>
      <c r="Q26942" s="2"/>
      <c r="R26942" s="2"/>
      <c r="S26942" s="2"/>
      <c r="T26942" s="2"/>
    </row>
    <row r="26943" spans="4:20" x14ac:dyDescent="0.2">
      <c r="D26943" s="2"/>
      <c r="E26943" s="2"/>
      <c r="F26943" s="2"/>
      <c r="G26943" s="2"/>
      <c r="O26943" s="2"/>
      <c r="Q26943" s="2"/>
      <c r="R26943" s="2"/>
      <c r="S26943" s="2"/>
      <c r="T26943" s="2"/>
    </row>
    <row r="26944" spans="4:20" x14ac:dyDescent="0.2">
      <c r="D26944" s="2"/>
      <c r="E26944" s="2"/>
      <c r="F26944" s="2"/>
      <c r="G26944" s="2"/>
      <c r="O26944" s="2"/>
      <c r="Q26944" s="2"/>
      <c r="R26944" s="2"/>
      <c r="S26944" s="2"/>
      <c r="T26944" s="2"/>
    </row>
    <row r="26945" spans="4:20" x14ac:dyDescent="0.2">
      <c r="D26945" s="2"/>
      <c r="E26945" s="2"/>
      <c r="F26945" s="2"/>
      <c r="G26945" s="2"/>
      <c r="O26945" s="2"/>
      <c r="Q26945" s="2"/>
      <c r="R26945" s="2"/>
      <c r="S26945" s="2"/>
      <c r="T26945" s="2"/>
    </row>
    <row r="26946" spans="4:20" x14ac:dyDescent="0.2">
      <c r="D26946" s="2"/>
      <c r="E26946" s="2"/>
      <c r="F26946" s="2"/>
      <c r="G26946" s="2"/>
      <c r="O26946" s="2"/>
      <c r="Q26946" s="2"/>
      <c r="R26946" s="2"/>
      <c r="S26946" s="2"/>
      <c r="T26946" s="2"/>
    </row>
    <row r="26947" spans="4:20" x14ac:dyDescent="0.2">
      <c r="D26947" s="2"/>
      <c r="E26947" s="2"/>
      <c r="F26947" s="2"/>
      <c r="G26947" s="2"/>
      <c r="O26947" s="2"/>
      <c r="Q26947" s="2"/>
      <c r="R26947" s="2"/>
      <c r="S26947" s="2"/>
      <c r="T26947" s="2"/>
    </row>
    <row r="26948" spans="4:20" x14ac:dyDescent="0.2">
      <c r="D26948" s="2"/>
      <c r="E26948" s="2"/>
      <c r="F26948" s="2"/>
      <c r="G26948" s="2"/>
      <c r="O26948" s="2"/>
      <c r="Q26948" s="2"/>
      <c r="R26948" s="2"/>
      <c r="S26948" s="2"/>
      <c r="T26948" s="2"/>
    </row>
    <row r="26949" spans="4:20" x14ac:dyDescent="0.2">
      <c r="D26949" s="2"/>
      <c r="E26949" s="2"/>
      <c r="F26949" s="2"/>
      <c r="G26949" s="2"/>
      <c r="O26949" s="2"/>
      <c r="Q26949" s="2"/>
      <c r="R26949" s="2"/>
      <c r="S26949" s="2"/>
      <c r="T26949" s="2"/>
    </row>
    <row r="26950" spans="4:20" x14ac:dyDescent="0.2">
      <c r="D26950" s="2"/>
      <c r="E26950" s="2"/>
      <c r="F26950" s="2"/>
      <c r="G26950" s="2"/>
      <c r="O26950" s="2"/>
      <c r="Q26950" s="2"/>
      <c r="R26950" s="2"/>
      <c r="S26950" s="2"/>
      <c r="T26950" s="2"/>
    </row>
    <row r="26951" spans="4:20" x14ac:dyDescent="0.2">
      <c r="D26951" s="2"/>
      <c r="E26951" s="2"/>
      <c r="F26951" s="2"/>
      <c r="G26951" s="2"/>
      <c r="O26951" s="2"/>
      <c r="Q26951" s="2"/>
      <c r="R26951" s="2"/>
      <c r="S26951" s="2"/>
      <c r="T26951" s="2"/>
    </row>
    <row r="26952" spans="4:20" x14ac:dyDescent="0.2">
      <c r="D26952" s="2"/>
      <c r="E26952" s="2"/>
      <c r="F26952" s="2"/>
      <c r="G26952" s="2"/>
      <c r="O26952" s="2"/>
      <c r="Q26952" s="2"/>
      <c r="R26952" s="2"/>
      <c r="S26952" s="2"/>
      <c r="T26952" s="2"/>
    </row>
    <row r="26953" spans="4:20" x14ac:dyDescent="0.2">
      <c r="D26953" s="2"/>
      <c r="E26953" s="2"/>
      <c r="F26953" s="2"/>
      <c r="G26953" s="2"/>
      <c r="O26953" s="2"/>
      <c r="Q26953" s="2"/>
      <c r="R26953" s="2"/>
      <c r="S26953" s="2"/>
      <c r="T26953" s="2"/>
    </row>
    <row r="26954" spans="4:20" x14ac:dyDescent="0.2">
      <c r="D26954" s="2"/>
      <c r="E26954" s="2"/>
      <c r="F26954" s="2"/>
      <c r="G26954" s="2"/>
      <c r="O26954" s="2"/>
      <c r="Q26954" s="2"/>
      <c r="R26954" s="2"/>
      <c r="S26954" s="2"/>
      <c r="T26954" s="2"/>
    </row>
    <row r="26955" spans="4:20" x14ac:dyDescent="0.2">
      <c r="D26955" s="2"/>
      <c r="E26955" s="2"/>
      <c r="F26955" s="2"/>
      <c r="G26955" s="2"/>
      <c r="O26955" s="2"/>
      <c r="Q26955" s="2"/>
      <c r="R26955" s="2"/>
      <c r="S26955" s="2"/>
      <c r="T26955" s="2"/>
    </row>
    <row r="26956" spans="4:20" x14ac:dyDescent="0.2">
      <c r="D26956" s="2"/>
      <c r="E26956" s="2"/>
      <c r="F26956" s="2"/>
      <c r="G26956" s="2"/>
      <c r="O26956" s="2"/>
      <c r="Q26956" s="2"/>
      <c r="R26956" s="2"/>
      <c r="S26956" s="2"/>
      <c r="T26956" s="2"/>
    </row>
    <row r="26957" spans="4:20" x14ac:dyDescent="0.2">
      <c r="D26957" s="2"/>
      <c r="E26957" s="2"/>
      <c r="F26957" s="2"/>
      <c r="G26957" s="2"/>
      <c r="O26957" s="2"/>
      <c r="Q26957" s="2"/>
      <c r="R26957" s="2"/>
      <c r="S26957" s="2"/>
      <c r="T26957" s="2"/>
    </row>
    <row r="26958" spans="4:20" x14ac:dyDescent="0.2">
      <c r="D26958" s="2"/>
      <c r="E26958" s="2"/>
      <c r="F26958" s="2"/>
      <c r="G26958" s="2"/>
      <c r="O26958" s="2"/>
      <c r="Q26958" s="2"/>
      <c r="R26958" s="2"/>
      <c r="S26958" s="2"/>
      <c r="T26958" s="2"/>
    </row>
    <row r="26959" spans="4:20" x14ac:dyDescent="0.2">
      <c r="D26959" s="2"/>
      <c r="E26959" s="2"/>
      <c r="F26959" s="2"/>
      <c r="G26959" s="2"/>
      <c r="O26959" s="2"/>
      <c r="Q26959" s="2"/>
      <c r="R26959" s="2"/>
      <c r="S26959" s="2"/>
      <c r="T26959" s="2"/>
    </row>
    <row r="26960" spans="4:20" x14ac:dyDescent="0.2">
      <c r="D26960" s="2"/>
      <c r="E26960" s="2"/>
      <c r="F26960" s="2"/>
      <c r="G26960" s="2"/>
      <c r="O26960" s="2"/>
      <c r="Q26960" s="2"/>
      <c r="R26960" s="2"/>
      <c r="S26960" s="2"/>
      <c r="T26960" s="2"/>
    </row>
    <row r="26961" spans="4:20" x14ac:dyDescent="0.2">
      <c r="D26961" s="2"/>
      <c r="E26961" s="2"/>
      <c r="F26961" s="2"/>
      <c r="G26961" s="2"/>
      <c r="O26961" s="2"/>
      <c r="Q26961" s="2"/>
      <c r="R26961" s="2"/>
      <c r="S26961" s="2"/>
      <c r="T26961" s="2"/>
    </row>
    <row r="26962" spans="4:20" x14ac:dyDescent="0.2">
      <c r="D26962" s="2"/>
      <c r="E26962" s="2"/>
      <c r="F26962" s="2"/>
      <c r="G26962" s="2"/>
      <c r="O26962" s="2"/>
      <c r="Q26962" s="2"/>
      <c r="R26962" s="2"/>
      <c r="S26962" s="2"/>
      <c r="T26962" s="2"/>
    </row>
    <row r="26963" spans="4:20" x14ac:dyDescent="0.2">
      <c r="D26963" s="2"/>
      <c r="E26963" s="2"/>
      <c r="F26963" s="2"/>
      <c r="G26963" s="2"/>
      <c r="O26963" s="2"/>
      <c r="Q26963" s="2"/>
      <c r="R26963" s="2"/>
      <c r="S26963" s="2"/>
      <c r="T26963" s="2"/>
    </row>
    <row r="26964" spans="4:20" x14ac:dyDescent="0.2">
      <c r="D26964" s="2"/>
      <c r="E26964" s="2"/>
      <c r="F26964" s="2"/>
      <c r="G26964" s="2"/>
      <c r="O26964" s="2"/>
      <c r="Q26964" s="2"/>
      <c r="R26964" s="2"/>
      <c r="S26964" s="2"/>
      <c r="T26964" s="2"/>
    </row>
    <row r="26965" spans="4:20" x14ac:dyDescent="0.2">
      <c r="D26965" s="2"/>
      <c r="E26965" s="2"/>
      <c r="F26965" s="2"/>
      <c r="G26965" s="2"/>
      <c r="O26965" s="2"/>
      <c r="Q26965" s="2"/>
      <c r="R26965" s="2"/>
      <c r="S26965" s="2"/>
      <c r="T26965" s="2"/>
    </row>
    <row r="26966" spans="4:20" x14ac:dyDescent="0.2">
      <c r="D26966" s="2"/>
      <c r="E26966" s="2"/>
      <c r="F26966" s="2"/>
      <c r="G26966" s="2"/>
      <c r="O26966" s="2"/>
      <c r="Q26966" s="2"/>
      <c r="R26966" s="2"/>
      <c r="S26966" s="2"/>
      <c r="T26966" s="2"/>
    </row>
    <row r="26967" spans="4:20" x14ac:dyDescent="0.2">
      <c r="D26967" s="2"/>
      <c r="E26967" s="2"/>
      <c r="F26967" s="2"/>
      <c r="G26967" s="2"/>
      <c r="O26967" s="2"/>
      <c r="Q26967" s="2"/>
      <c r="R26967" s="2"/>
      <c r="S26967" s="2"/>
      <c r="T26967" s="2"/>
    </row>
    <row r="26968" spans="4:20" x14ac:dyDescent="0.2">
      <c r="D26968" s="2"/>
      <c r="E26968" s="2"/>
      <c r="F26968" s="2"/>
      <c r="G26968" s="2"/>
      <c r="O26968" s="2"/>
      <c r="Q26968" s="2"/>
      <c r="R26968" s="2"/>
      <c r="S26968" s="2"/>
      <c r="T26968" s="2"/>
    </row>
    <row r="26969" spans="4:20" x14ac:dyDescent="0.2">
      <c r="D26969" s="2"/>
      <c r="E26969" s="2"/>
      <c r="F26969" s="2"/>
      <c r="G26969" s="2"/>
      <c r="O26969" s="2"/>
      <c r="Q26969" s="2"/>
      <c r="R26969" s="2"/>
      <c r="S26969" s="2"/>
      <c r="T26969" s="2"/>
    </row>
    <row r="26970" spans="4:20" x14ac:dyDescent="0.2">
      <c r="D26970" s="2"/>
      <c r="E26970" s="2"/>
      <c r="F26970" s="2"/>
      <c r="G26970" s="2"/>
      <c r="O26970" s="2"/>
      <c r="Q26970" s="2"/>
      <c r="R26970" s="2"/>
      <c r="S26970" s="2"/>
      <c r="T26970" s="2"/>
    </row>
    <row r="26971" spans="4:20" x14ac:dyDescent="0.2">
      <c r="D26971" s="2"/>
      <c r="E26971" s="2"/>
      <c r="F26971" s="2"/>
      <c r="G26971" s="2"/>
      <c r="O26971" s="2"/>
      <c r="Q26971" s="2"/>
      <c r="R26971" s="2"/>
      <c r="S26971" s="2"/>
      <c r="T26971" s="2"/>
    </row>
    <row r="26972" spans="4:20" x14ac:dyDescent="0.2">
      <c r="D26972" s="2"/>
      <c r="E26972" s="2"/>
      <c r="F26972" s="2"/>
      <c r="G26972" s="2"/>
      <c r="O26972" s="2"/>
      <c r="Q26972" s="2"/>
      <c r="R26972" s="2"/>
      <c r="S26972" s="2"/>
      <c r="T26972" s="2"/>
    </row>
    <row r="26973" spans="4:20" x14ac:dyDescent="0.2">
      <c r="D26973" s="2"/>
      <c r="E26973" s="2"/>
      <c r="F26973" s="2"/>
      <c r="G26973" s="2"/>
      <c r="O26973" s="2"/>
      <c r="Q26973" s="2"/>
      <c r="R26973" s="2"/>
      <c r="S26973" s="2"/>
      <c r="T26973" s="2"/>
    </row>
    <row r="26974" spans="4:20" x14ac:dyDescent="0.2">
      <c r="D26974" s="2"/>
      <c r="E26974" s="2"/>
      <c r="F26974" s="2"/>
      <c r="G26974" s="2"/>
      <c r="O26974" s="2"/>
      <c r="Q26974" s="2"/>
      <c r="R26974" s="2"/>
      <c r="S26974" s="2"/>
      <c r="T26974" s="2"/>
    </row>
    <row r="26975" spans="4:20" x14ac:dyDescent="0.2">
      <c r="D26975" s="2"/>
      <c r="E26975" s="2"/>
      <c r="F26975" s="2"/>
      <c r="G26975" s="2"/>
      <c r="O26975" s="2"/>
      <c r="Q26975" s="2"/>
      <c r="R26975" s="2"/>
      <c r="S26975" s="2"/>
      <c r="T26975" s="2"/>
    </row>
    <row r="26976" spans="4:20" x14ac:dyDescent="0.2">
      <c r="D26976" s="2"/>
      <c r="E26976" s="2"/>
      <c r="F26976" s="2"/>
      <c r="G26976" s="2"/>
      <c r="O26976" s="2"/>
      <c r="Q26976" s="2"/>
      <c r="R26976" s="2"/>
      <c r="S26976" s="2"/>
      <c r="T26976" s="2"/>
    </row>
    <row r="26977" spans="4:20" x14ac:dyDescent="0.2">
      <c r="D26977" s="2"/>
      <c r="E26977" s="2"/>
      <c r="F26977" s="2"/>
      <c r="G26977" s="2"/>
      <c r="O26977" s="2"/>
      <c r="Q26977" s="2"/>
      <c r="R26977" s="2"/>
      <c r="S26977" s="2"/>
      <c r="T26977" s="2"/>
    </row>
    <row r="26978" spans="4:20" x14ac:dyDescent="0.2">
      <c r="D26978" s="2"/>
      <c r="E26978" s="2"/>
      <c r="F26978" s="2"/>
      <c r="G26978" s="2"/>
      <c r="O26978" s="2"/>
      <c r="Q26978" s="2"/>
      <c r="R26978" s="2"/>
      <c r="S26978" s="2"/>
      <c r="T26978" s="2"/>
    </row>
    <row r="26979" spans="4:20" x14ac:dyDescent="0.2">
      <c r="D26979" s="2"/>
      <c r="E26979" s="2"/>
      <c r="F26979" s="2"/>
      <c r="G26979" s="2"/>
      <c r="O26979" s="2"/>
      <c r="Q26979" s="2"/>
      <c r="R26979" s="2"/>
      <c r="S26979" s="2"/>
      <c r="T26979" s="2"/>
    </row>
    <row r="26980" spans="4:20" x14ac:dyDescent="0.2">
      <c r="D26980" s="2"/>
      <c r="E26980" s="2"/>
      <c r="F26980" s="2"/>
      <c r="G26980" s="2"/>
      <c r="O26980" s="2"/>
      <c r="Q26980" s="2"/>
      <c r="R26980" s="2"/>
      <c r="S26980" s="2"/>
      <c r="T26980" s="2"/>
    </row>
    <row r="26981" spans="4:20" x14ac:dyDescent="0.2">
      <c r="D26981" s="2"/>
      <c r="E26981" s="2"/>
      <c r="F26981" s="2"/>
      <c r="G26981" s="2"/>
      <c r="O26981" s="2"/>
      <c r="Q26981" s="2"/>
      <c r="R26981" s="2"/>
      <c r="S26981" s="2"/>
      <c r="T26981" s="2"/>
    </row>
    <row r="26982" spans="4:20" x14ac:dyDescent="0.2">
      <c r="D26982" s="2"/>
      <c r="E26982" s="2"/>
      <c r="F26982" s="2"/>
      <c r="G26982" s="2"/>
      <c r="O26982" s="2"/>
      <c r="Q26982" s="2"/>
      <c r="R26982" s="2"/>
      <c r="S26982" s="2"/>
      <c r="T26982" s="2"/>
    </row>
    <row r="26983" spans="4:20" x14ac:dyDescent="0.2">
      <c r="D26983" s="2"/>
      <c r="E26983" s="2"/>
      <c r="F26983" s="2"/>
      <c r="G26983" s="2"/>
      <c r="O26983" s="2"/>
      <c r="Q26983" s="2"/>
      <c r="R26983" s="2"/>
      <c r="S26983" s="2"/>
      <c r="T26983" s="2"/>
    </row>
    <row r="26984" spans="4:20" x14ac:dyDescent="0.2">
      <c r="D26984" s="2"/>
      <c r="E26984" s="2"/>
      <c r="F26984" s="2"/>
      <c r="G26984" s="2"/>
      <c r="O26984" s="2"/>
      <c r="Q26984" s="2"/>
      <c r="R26984" s="2"/>
      <c r="S26984" s="2"/>
      <c r="T26984" s="2"/>
    </row>
    <row r="26985" spans="4:20" x14ac:dyDescent="0.2">
      <c r="D26985" s="2"/>
      <c r="E26985" s="2"/>
      <c r="F26985" s="2"/>
      <c r="G26985" s="2"/>
      <c r="O26985" s="2"/>
      <c r="Q26985" s="2"/>
      <c r="R26985" s="2"/>
      <c r="S26985" s="2"/>
      <c r="T26985" s="2"/>
    </row>
    <row r="26986" spans="4:20" x14ac:dyDescent="0.2">
      <c r="D26986" s="2"/>
      <c r="E26986" s="2"/>
      <c r="F26986" s="2"/>
      <c r="G26986" s="2"/>
      <c r="O26986" s="2"/>
      <c r="Q26986" s="2"/>
      <c r="R26986" s="2"/>
      <c r="S26986" s="2"/>
      <c r="T26986" s="2"/>
    </row>
    <row r="26987" spans="4:20" x14ac:dyDescent="0.2">
      <c r="D26987" s="2"/>
      <c r="E26987" s="2"/>
      <c r="F26987" s="2"/>
      <c r="G26987" s="2"/>
      <c r="O26987" s="2"/>
      <c r="Q26987" s="2"/>
      <c r="R26987" s="2"/>
      <c r="S26987" s="2"/>
      <c r="T26987" s="2"/>
    </row>
    <row r="26988" spans="4:20" x14ac:dyDescent="0.2">
      <c r="D26988" s="2"/>
      <c r="E26988" s="2"/>
      <c r="F26988" s="2"/>
      <c r="G26988" s="2"/>
      <c r="O26988" s="2"/>
      <c r="Q26988" s="2"/>
      <c r="R26988" s="2"/>
      <c r="S26988" s="2"/>
      <c r="T26988" s="2"/>
    </row>
    <row r="26989" spans="4:20" x14ac:dyDescent="0.2">
      <c r="D26989" s="2"/>
      <c r="E26989" s="2"/>
      <c r="F26989" s="2"/>
      <c r="G26989" s="2"/>
      <c r="O26989" s="2"/>
      <c r="Q26989" s="2"/>
      <c r="R26989" s="2"/>
      <c r="S26989" s="2"/>
      <c r="T26989" s="2"/>
    </row>
    <row r="26990" spans="4:20" x14ac:dyDescent="0.2">
      <c r="D26990" s="2"/>
      <c r="E26990" s="2"/>
      <c r="F26990" s="2"/>
      <c r="G26990" s="2"/>
      <c r="O26990" s="2"/>
      <c r="Q26990" s="2"/>
      <c r="R26990" s="2"/>
      <c r="S26990" s="2"/>
      <c r="T26990" s="2"/>
    </row>
    <row r="26991" spans="4:20" x14ac:dyDescent="0.2">
      <c r="D26991" s="2"/>
      <c r="E26991" s="2"/>
      <c r="F26991" s="2"/>
      <c r="G26991" s="2"/>
      <c r="O26991" s="2"/>
      <c r="Q26991" s="2"/>
      <c r="R26991" s="2"/>
      <c r="S26991" s="2"/>
      <c r="T26991" s="2"/>
    </row>
    <row r="26992" spans="4:20" x14ac:dyDescent="0.2">
      <c r="D26992" s="2"/>
      <c r="E26992" s="2"/>
      <c r="F26992" s="2"/>
      <c r="G26992" s="2"/>
      <c r="O26992" s="2"/>
      <c r="Q26992" s="2"/>
      <c r="R26992" s="2"/>
      <c r="S26992" s="2"/>
      <c r="T26992" s="2"/>
    </row>
    <row r="26993" spans="4:20" x14ac:dyDescent="0.2">
      <c r="D26993" s="2"/>
      <c r="E26993" s="2"/>
      <c r="F26993" s="2"/>
      <c r="G26993" s="2"/>
      <c r="O26993" s="2"/>
      <c r="Q26993" s="2"/>
      <c r="R26993" s="2"/>
      <c r="S26993" s="2"/>
      <c r="T26993" s="2"/>
    </row>
    <row r="26994" spans="4:20" x14ac:dyDescent="0.2">
      <c r="D26994" s="2"/>
      <c r="E26994" s="2"/>
      <c r="F26994" s="2"/>
      <c r="G26994" s="2"/>
      <c r="O26994" s="2"/>
      <c r="Q26994" s="2"/>
      <c r="R26994" s="2"/>
      <c r="S26994" s="2"/>
      <c r="T26994" s="2"/>
    </row>
    <row r="26995" spans="4:20" x14ac:dyDescent="0.2">
      <c r="D26995" s="2"/>
      <c r="E26995" s="2"/>
      <c r="F26995" s="2"/>
      <c r="G26995" s="2"/>
      <c r="O26995" s="2"/>
      <c r="Q26995" s="2"/>
      <c r="R26995" s="2"/>
      <c r="S26995" s="2"/>
      <c r="T26995" s="2"/>
    </row>
    <row r="26996" spans="4:20" x14ac:dyDescent="0.2">
      <c r="D26996" s="2"/>
      <c r="E26996" s="2"/>
      <c r="F26996" s="2"/>
      <c r="G26996" s="2"/>
      <c r="O26996" s="2"/>
      <c r="Q26996" s="2"/>
      <c r="R26996" s="2"/>
      <c r="S26996" s="2"/>
      <c r="T26996" s="2"/>
    </row>
    <row r="26997" spans="4:20" x14ac:dyDescent="0.2">
      <c r="D26997" s="2"/>
      <c r="E26997" s="2"/>
      <c r="F26997" s="2"/>
      <c r="G26997" s="2"/>
      <c r="O26997" s="2"/>
      <c r="Q26997" s="2"/>
      <c r="R26997" s="2"/>
      <c r="S26997" s="2"/>
      <c r="T26997" s="2"/>
    </row>
    <row r="26998" spans="4:20" x14ac:dyDescent="0.2">
      <c r="D26998" s="2"/>
      <c r="E26998" s="2"/>
      <c r="F26998" s="2"/>
      <c r="G26998" s="2"/>
      <c r="O26998" s="2"/>
      <c r="Q26998" s="2"/>
      <c r="R26998" s="2"/>
      <c r="S26998" s="2"/>
      <c r="T26998" s="2"/>
    </row>
    <row r="26999" spans="4:20" x14ac:dyDescent="0.2">
      <c r="D26999" s="2"/>
      <c r="E26999" s="2"/>
      <c r="F26999" s="2"/>
      <c r="G26999" s="2"/>
      <c r="O26999" s="2"/>
      <c r="Q26999" s="2"/>
      <c r="R26999" s="2"/>
      <c r="S26999" s="2"/>
      <c r="T26999" s="2"/>
    </row>
    <row r="27000" spans="4:20" x14ac:dyDescent="0.2">
      <c r="D27000" s="2"/>
      <c r="E27000" s="2"/>
      <c r="F27000" s="2"/>
      <c r="G27000" s="2"/>
      <c r="O27000" s="2"/>
      <c r="Q27000" s="2"/>
      <c r="R27000" s="2"/>
      <c r="S27000" s="2"/>
      <c r="T27000" s="2"/>
    </row>
    <row r="27001" spans="4:20" x14ac:dyDescent="0.2">
      <c r="D27001" s="2"/>
      <c r="E27001" s="2"/>
      <c r="F27001" s="2"/>
      <c r="G27001" s="2"/>
      <c r="O27001" s="2"/>
      <c r="Q27001" s="2"/>
      <c r="R27001" s="2"/>
      <c r="S27001" s="2"/>
      <c r="T27001" s="2"/>
    </row>
    <row r="27002" spans="4:20" x14ac:dyDescent="0.2">
      <c r="D27002" s="2"/>
      <c r="E27002" s="2"/>
      <c r="F27002" s="2"/>
      <c r="G27002" s="2"/>
      <c r="O27002" s="2"/>
      <c r="Q27002" s="2"/>
      <c r="R27002" s="2"/>
      <c r="S27002" s="2"/>
      <c r="T27002" s="2"/>
    </row>
    <row r="27003" spans="4:20" x14ac:dyDescent="0.2">
      <c r="D27003" s="2"/>
      <c r="E27003" s="2"/>
      <c r="F27003" s="2"/>
      <c r="G27003" s="2"/>
      <c r="O27003" s="2"/>
      <c r="Q27003" s="2"/>
      <c r="R27003" s="2"/>
      <c r="S27003" s="2"/>
      <c r="T27003" s="2"/>
    </row>
    <row r="27004" spans="4:20" x14ac:dyDescent="0.2">
      <c r="D27004" s="2"/>
      <c r="E27004" s="2"/>
      <c r="F27004" s="2"/>
      <c r="G27004" s="2"/>
      <c r="O27004" s="2"/>
      <c r="Q27004" s="2"/>
      <c r="R27004" s="2"/>
      <c r="S27004" s="2"/>
      <c r="T27004" s="2"/>
    </row>
    <row r="27005" spans="4:20" x14ac:dyDescent="0.2">
      <c r="D27005" s="2"/>
      <c r="E27005" s="2"/>
      <c r="F27005" s="2"/>
      <c r="G27005" s="2"/>
      <c r="O27005" s="2"/>
      <c r="Q27005" s="2"/>
      <c r="R27005" s="2"/>
      <c r="S27005" s="2"/>
      <c r="T27005" s="2"/>
    </row>
    <row r="27006" spans="4:20" x14ac:dyDescent="0.2">
      <c r="D27006" s="2"/>
      <c r="E27006" s="2"/>
      <c r="F27006" s="2"/>
      <c r="G27006" s="2"/>
      <c r="O27006" s="2"/>
      <c r="Q27006" s="2"/>
      <c r="R27006" s="2"/>
      <c r="S27006" s="2"/>
      <c r="T27006" s="2"/>
    </row>
    <row r="27007" spans="4:20" x14ac:dyDescent="0.2">
      <c r="D27007" s="2"/>
      <c r="E27007" s="2"/>
      <c r="F27007" s="2"/>
      <c r="G27007" s="2"/>
      <c r="O27007" s="2"/>
      <c r="Q27007" s="2"/>
      <c r="R27007" s="2"/>
      <c r="S27007" s="2"/>
      <c r="T27007" s="2"/>
    </row>
    <row r="27008" spans="4:20" x14ac:dyDescent="0.2">
      <c r="D27008" s="2"/>
      <c r="E27008" s="2"/>
      <c r="F27008" s="2"/>
      <c r="G27008" s="2"/>
      <c r="O27008" s="2"/>
      <c r="Q27008" s="2"/>
      <c r="R27008" s="2"/>
      <c r="S27008" s="2"/>
      <c r="T27008" s="2"/>
    </row>
    <row r="27009" spans="4:20" x14ac:dyDescent="0.2">
      <c r="D27009" s="2"/>
      <c r="E27009" s="2"/>
      <c r="F27009" s="2"/>
      <c r="G27009" s="2"/>
      <c r="O27009" s="2"/>
      <c r="Q27009" s="2"/>
      <c r="R27009" s="2"/>
      <c r="S27009" s="2"/>
      <c r="T27009" s="2"/>
    </row>
    <row r="27010" spans="4:20" x14ac:dyDescent="0.2">
      <c r="D27010" s="2"/>
      <c r="E27010" s="2"/>
      <c r="F27010" s="2"/>
      <c r="G27010" s="2"/>
      <c r="O27010" s="2"/>
      <c r="Q27010" s="2"/>
      <c r="R27010" s="2"/>
      <c r="S27010" s="2"/>
      <c r="T27010" s="2"/>
    </row>
    <row r="27011" spans="4:20" x14ac:dyDescent="0.2">
      <c r="D27011" s="2"/>
      <c r="E27011" s="2"/>
      <c r="F27011" s="2"/>
      <c r="G27011" s="2"/>
      <c r="O27011" s="2"/>
      <c r="Q27011" s="2"/>
      <c r="R27011" s="2"/>
      <c r="S27011" s="2"/>
      <c r="T27011" s="2"/>
    </row>
    <row r="27012" spans="4:20" x14ac:dyDescent="0.2">
      <c r="D27012" s="2"/>
      <c r="E27012" s="2"/>
      <c r="F27012" s="2"/>
      <c r="G27012" s="2"/>
      <c r="O27012" s="2"/>
      <c r="Q27012" s="2"/>
      <c r="R27012" s="2"/>
      <c r="S27012" s="2"/>
      <c r="T27012" s="2"/>
    </row>
    <row r="27013" spans="4:20" x14ac:dyDescent="0.2">
      <c r="D27013" s="2"/>
      <c r="E27013" s="2"/>
      <c r="F27013" s="2"/>
      <c r="G27013" s="2"/>
      <c r="O27013" s="2"/>
      <c r="Q27013" s="2"/>
      <c r="R27013" s="2"/>
      <c r="S27013" s="2"/>
      <c r="T27013" s="2"/>
    </row>
    <row r="27014" spans="4:20" x14ac:dyDescent="0.2">
      <c r="D27014" s="2"/>
      <c r="E27014" s="2"/>
      <c r="F27014" s="2"/>
      <c r="G27014" s="2"/>
      <c r="O27014" s="2"/>
      <c r="Q27014" s="2"/>
      <c r="R27014" s="2"/>
      <c r="S27014" s="2"/>
      <c r="T27014" s="2"/>
    </row>
    <row r="27015" spans="4:20" x14ac:dyDescent="0.2">
      <c r="D27015" s="2"/>
      <c r="E27015" s="2"/>
      <c r="F27015" s="2"/>
      <c r="G27015" s="2"/>
      <c r="O27015" s="2"/>
      <c r="Q27015" s="2"/>
      <c r="R27015" s="2"/>
      <c r="S27015" s="2"/>
      <c r="T27015" s="2"/>
    </row>
    <row r="27016" spans="4:20" x14ac:dyDescent="0.2">
      <c r="D27016" s="2"/>
      <c r="E27016" s="2"/>
      <c r="F27016" s="2"/>
      <c r="G27016" s="2"/>
      <c r="O27016" s="2"/>
      <c r="Q27016" s="2"/>
      <c r="R27016" s="2"/>
      <c r="S27016" s="2"/>
      <c r="T27016" s="2"/>
    </row>
    <row r="27017" spans="4:20" x14ac:dyDescent="0.2">
      <c r="D27017" s="2"/>
      <c r="E27017" s="2"/>
      <c r="F27017" s="2"/>
      <c r="G27017" s="2"/>
      <c r="O27017" s="2"/>
      <c r="Q27017" s="2"/>
      <c r="R27017" s="2"/>
      <c r="S27017" s="2"/>
      <c r="T27017" s="2"/>
    </row>
    <row r="27018" spans="4:20" x14ac:dyDescent="0.2">
      <c r="D27018" s="2"/>
      <c r="E27018" s="2"/>
      <c r="F27018" s="2"/>
      <c r="G27018" s="2"/>
      <c r="O27018" s="2"/>
      <c r="Q27018" s="2"/>
      <c r="R27018" s="2"/>
      <c r="S27018" s="2"/>
      <c r="T27018" s="2"/>
    </row>
    <row r="27019" spans="4:20" x14ac:dyDescent="0.2">
      <c r="D27019" s="2"/>
      <c r="E27019" s="2"/>
      <c r="F27019" s="2"/>
      <c r="G27019" s="2"/>
      <c r="O27019" s="2"/>
      <c r="Q27019" s="2"/>
      <c r="R27019" s="2"/>
      <c r="S27019" s="2"/>
      <c r="T27019" s="2"/>
    </row>
    <row r="27020" spans="4:20" x14ac:dyDescent="0.2">
      <c r="D27020" s="2"/>
      <c r="E27020" s="2"/>
      <c r="F27020" s="2"/>
      <c r="G27020" s="2"/>
      <c r="O27020" s="2"/>
      <c r="Q27020" s="2"/>
      <c r="R27020" s="2"/>
      <c r="S27020" s="2"/>
      <c r="T27020" s="2"/>
    </row>
    <row r="27021" spans="4:20" x14ac:dyDescent="0.2">
      <c r="D27021" s="2"/>
      <c r="E27021" s="2"/>
      <c r="F27021" s="2"/>
      <c r="G27021" s="2"/>
      <c r="O27021" s="2"/>
      <c r="Q27021" s="2"/>
      <c r="R27021" s="2"/>
      <c r="S27021" s="2"/>
      <c r="T27021" s="2"/>
    </row>
    <row r="27022" spans="4:20" x14ac:dyDescent="0.2">
      <c r="D27022" s="2"/>
      <c r="E27022" s="2"/>
      <c r="F27022" s="2"/>
      <c r="G27022" s="2"/>
      <c r="O27022" s="2"/>
      <c r="Q27022" s="2"/>
      <c r="R27022" s="2"/>
      <c r="S27022" s="2"/>
      <c r="T27022" s="2"/>
    </row>
    <row r="27023" spans="4:20" x14ac:dyDescent="0.2">
      <c r="D27023" s="2"/>
      <c r="E27023" s="2"/>
      <c r="F27023" s="2"/>
      <c r="G27023" s="2"/>
      <c r="O27023" s="2"/>
      <c r="Q27023" s="2"/>
      <c r="R27023" s="2"/>
      <c r="S27023" s="2"/>
      <c r="T27023" s="2"/>
    </row>
    <row r="27024" spans="4:20" x14ac:dyDescent="0.2">
      <c r="D27024" s="2"/>
      <c r="E27024" s="2"/>
      <c r="F27024" s="2"/>
      <c r="G27024" s="2"/>
      <c r="O27024" s="2"/>
      <c r="Q27024" s="2"/>
      <c r="R27024" s="2"/>
      <c r="S27024" s="2"/>
      <c r="T27024" s="2"/>
    </row>
    <row r="27025" spans="4:20" x14ac:dyDescent="0.2">
      <c r="D27025" s="2"/>
      <c r="E27025" s="2"/>
      <c r="F27025" s="2"/>
      <c r="G27025" s="2"/>
      <c r="O27025" s="2"/>
      <c r="Q27025" s="2"/>
      <c r="R27025" s="2"/>
      <c r="S27025" s="2"/>
      <c r="T27025" s="2"/>
    </row>
    <row r="27026" spans="4:20" x14ac:dyDescent="0.2">
      <c r="D27026" s="2"/>
      <c r="E27026" s="2"/>
      <c r="F27026" s="2"/>
      <c r="G27026" s="2"/>
      <c r="O27026" s="2"/>
      <c r="Q27026" s="2"/>
      <c r="R27026" s="2"/>
      <c r="S27026" s="2"/>
      <c r="T27026" s="2"/>
    </row>
    <row r="27027" spans="4:20" x14ac:dyDescent="0.2">
      <c r="D27027" s="2"/>
      <c r="E27027" s="2"/>
      <c r="F27027" s="2"/>
      <c r="G27027" s="2"/>
      <c r="O27027" s="2"/>
      <c r="Q27027" s="2"/>
      <c r="R27027" s="2"/>
      <c r="S27027" s="2"/>
      <c r="T27027" s="2"/>
    </row>
    <row r="27028" spans="4:20" x14ac:dyDescent="0.2">
      <c r="D27028" s="2"/>
      <c r="E27028" s="2"/>
      <c r="F27028" s="2"/>
      <c r="G27028" s="2"/>
      <c r="O27028" s="2"/>
      <c r="Q27028" s="2"/>
      <c r="R27028" s="2"/>
      <c r="S27028" s="2"/>
      <c r="T27028" s="2"/>
    </row>
    <row r="27029" spans="4:20" x14ac:dyDescent="0.2">
      <c r="D27029" s="2"/>
      <c r="E27029" s="2"/>
      <c r="F27029" s="2"/>
      <c r="G27029" s="2"/>
      <c r="O27029" s="2"/>
      <c r="Q27029" s="2"/>
      <c r="R27029" s="2"/>
      <c r="S27029" s="2"/>
      <c r="T27029" s="2"/>
    </row>
    <row r="27030" spans="4:20" x14ac:dyDescent="0.2">
      <c r="D27030" s="2"/>
      <c r="E27030" s="2"/>
      <c r="F27030" s="2"/>
      <c r="G27030" s="2"/>
      <c r="O27030" s="2"/>
      <c r="Q27030" s="2"/>
      <c r="R27030" s="2"/>
      <c r="S27030" s="2"/>
      <c r="T27030" s="2"/>
    </row>
    <row r="27031" spans="4:20" x14ac:dyDescent="0.2">
      <c r="D27031" s="2"/>
      <c r="E27031" s="2"/>
      <c r="F27031" s="2"/>
      <c r="G27031" s="2"/>
      <c r="O27031" s="2"/>
      <c r="Q27031" s="2"/>
      <c r="R27031" s="2"/>
      <c r="S27031" s="2"/>
      <c r="T27031" s="2"/>
    </row>
    <row r="27032" spans="4:20" x14ac:dyDescent="0.2">
      <c r="D27032" s="2"/>
      <c r="E27032" s="2"/>
      <c r="F27032" s="2"/>
      <c r="G27032" s="2"/>
      <c r="O27032" s="2"/>
      <c r="Q27032" s="2"/>
      <c r="R27032" s="2"/>
      <c r="S27032" s="2"/>
      <c r="T27032" s="2"/>
    </row>
    <row r="27033" spans="4:20" x14ac:dyDescent="0.2">
      <c r="D27033" s="2"/>
      <c r="E27033" s="2"/>
      <c r="F27033" s="2"/>
      <c r="G27033" s="2"/>
      <c r="O27033" s="2"/>
      <c r="Q27033" s="2"/>
      <c r="R27033" s="2"/>
      <c r="S27033" s="2"/>
      <c r="T27033" s="2"/>
    </row>
    <row r="27034" spans="4:20" x14ac:dyDescent="0.2">
      <c r="D27034" s="2"/>
      <c r="E27034" s="2"/>
      <c r="F27034" s="2"/>
      <c r="G27034" s="2"/>
      <c r="O27034" s="2"/>
      <c r="Q27034" s="2"/>
      <c r="R27034" s="2"/>
      <c r="S27034" s="2"/>
      <c r="T27034" s="2"/>
    </row>
    <row r="27035" spans="4:20" x14ac:dyDescent="0.2">
      <c r="D27035" s="2"/>
      <c r="E27035" s="2"/>
      <c r="F27035" s="2"/>
      <c r="G27035" s="2"/>
      <c r="O27035" s="2"/>
      <c r="Q27035" s="2"/>
      <c r="R27035" s="2"/>
      <c r="S27035" s="2"/>
      <c r="T27035" s="2"/>
    </row>
    <row r="27036" spans="4:20" x14ac:dyDescent="0.2">
      <c r="D27036" s="2"/>
      <c r="E27036" s="2"/>
      <c r="F27036" s="2"/>
      <c r="G27036" s="2"/>
      <c r="O27036" s="2"/>
      <c r="Q27036" s="2"/>
      <c r="R27036" s="2"/>
      <c r="S27036" s="2"/>
      <c r="T27036" s="2"/>
    </row>
    <row r="27037" spans="4:20" x14ac:dyDescent="0.2">
      <c r="D27037" s="2"/>
      <c r="E27037" s="2"/>
      <c r="F27037" s="2"/>
      <c r="G27037" s="2"/>
      <c r="O27037" s="2"/>
      <c r="Q27037" s="2"/>
      <c r="R27037" s="2"/>
      <c r="S27037" s="2"/>
      <c r="T27037" s="2"/>
    </row>
    <row r="27038" spans="4:20" x14ac:dyDescent="0.2">
      <c r="D27038" s="2"/>
      <c r="E27038" s="2"/>
      <c r="F27038" s="2"/>
      <c r="G27038" s="2"/>
      <c r="O27038" s="2"/>
      <c r="Q27038" s="2"/>
      <c r="R27038" s="2"/>
      <c r="S27038" s="2"/>
      <c r="T27038" s="2"/>
    </row>
    <row r="27039" spans="4:20" x14ac:dyDescent="0.2">
      <c r="D27039" s="2"/>
      <c r="E27039" s="2"/>
      <c r="F27039" s="2"/>
      <c r="G27039" s="2"/>
      <c r="O27039" s="2"/>
      <c r="Q27039" s="2"/>
      <c r="R27039" s="2"/>
      <c r="S27039" s="2"/>
      <c r="T27039" s="2"/>
    </row>
    <row r="27040" spans="4:20" x14ac:dyDescent="0.2">
      <c r="D27040" s="2"/>
      <c r="E27040" s="2"/>
      <c r="F27040" s="2"/>
      <c r="G27040" s="2"/>
      <c r="O27040" s="2"/>
      <c r="Q27040" s="2"/>
      <c r="R27040" s="2"/>
      <c r="S27040" s="2"/>
      <c r="T27040" s="2"/>
    </row>
    <row r="27041" spans="4:20" x14ac:dyDescent="0.2">
      <c r="D27041" s="2"/>
      <c r="E27041" s="2"/>
      <c r="F27041" s="2"/>
      <c r="G27041" s="2"/>
      <c r="O27041" s="2"/>
      <c r="Q27041" s="2"/>
      <c r="R27041" s="2"/>
      <c r="S27041" s="2"/>
      <c r="T27041" s="2"/>
    </row>
    <row r="27042" spans="4:20" x14ac:dyDescent="0.2">
      <c r="D27042" s="2"/>
      <c r="E27042" s="2"/>
      <c r="F27042" s="2"/>
      <c r="G27042" s="2"/>
      <c r="O27042" s="2"/>
      <c r="Q27042" s="2"/>
      <c r="R27042" s="2"/>
      <c r="S27042" s="2"/>
      <c r="T27042" s="2"/>
    </row>
    <row r="27043" spans="4:20" x14ac:dyDescent="0.2">
      <c r="D27043" s="2"/>
      <c r="E27043" s="2"/>
      <c r="F27043" s="2"/>
      <c r="G27043" s="2"/>
      <c r="O27043" s="2"/>
      <c r="Q27043" s="2"/>
      <c r="R27043" s="2"/>
      <c r="S27043" s="2"/>
      <c r="T27043" s="2"/>
    </row>
    <row r="27044" spans="4:20" x14ac:dyDescent="0.2">
      <c r="D27044" s="2"/>
      <c r="E27044" s="2"/>
      <c r="F27044" s="2"/>
      <c r="G27044" s="2"/>
      <c r="O27044" s="2"/>
      <c r="Q27044" s="2"/>
      <c r="R27044" s="2"/>
      <c r="S27044" s="2"/>
      <c r="T27044" s="2"/>
    </row>
    <row r="27045" spans="4:20" x14ac:dyDescent="0.2">
      <c r="D27045" s="2"/>
      <c r="E27045" s="2"/>
      <c r="F27045" s="2"/>
      <c r="G27045" s="2"/>
      <c r="O27045" s="2"/>
      <c r="Q27045" s="2"/>
      <c r="R27045" s="2"/>
      <c r="S27045" s="2"/>
      <c r="T27045" s="2"/>
    </row>
    <row r="27046" spans="4:20" x14ac:dyDescent="0.2">
      <c r="D27046" s="2"/>
      <c r="E27046" s="2"/>
      <c r="F27046" s="2"/>
      <c r="G27046" s="2"/>
      <c r="O27046" s="2"/>
      <c r="Q27046" s="2"/>
      <c r="R27046" s="2"/>
      <c r="S27046" s="2"/>
      <c r="T27046" s="2"/>
    </row>
    <row r="27047" spans="4:20" x14ac:dyDescent="0.2">
      <c r="D27047" s="2"/>
      <c r="E27047" s="2"/>
      <c r="F27047" s="2"/>
      <c r="G27047" s="2"/>
      <c r="O27047" s="2"/>
      <c r="Q27047" s="2"/>
      <c r="R27047" s="2"/>
      <c r="S27047" s="2"/>
      <c r="T27047" s="2"/>
    </row>
    <row r="27048" spans="4:20" x14ac:dyDescent="0.2">
      <c r="D27048" s="2"/>
      <c r="E27048" s="2"/>
      <c r="F27048" s="2"/>
      <c r="G27048" s="2"/>
      <c r="O27048" s="2"/>
      <c r="Q27048" s="2"/>
      <c r="R27048" s="2"/>
      <c r="S27048" s="2"/>
      <c r="T27048" s="2"/>
    </row>
    <row r="27049" spans="4:20" x14ac:dyDescent="0.2">
      <c r="D27049" s="2"/>
      <c r="E27049" s="2"/>
      <c r="F27049" s="2"/>
      <c r="G27049" s="2"/>
      <c r="O27049" s="2"/>
      <c r="Q27049" s="2"/>
      <c r="R27049" s="2"/>
      <c r="S27049" s="2"/>
      <c r="T27049" s="2"/>
    </row>
    <row r="27050" spans="4:20" x14ac:dyDescent="0.2">
      <c r="D27050" s="2"/>
      <c r="E27050" s="2"/>
      <c r="F27050" s="2"/>
      <c r="G27050" s="2"/>
      <c r="O27050" s="2"/>
      <c r="Q27050" s="2"/>
      <c r="R27050" s="2"/>
      <c r="S27050" s="2"/>
      <c r="T27050" s="2"/>
    </row>
    <row r="27051" spans="4:20" x14ac:dyDescent="0.2">
      <c r="D27051" s="2"/>
      <c r="E27051" s="2"/>
      <c r="F27051" s="2"/>
      <c r="G27051" s="2"/>
      <c r="O27051" s="2"/>
      <c r="Q27051" s="2"/>
      <c r="R27051" s="2"/>
      <c r="S27051" s="2"/>
      <c r="T27051" s="2"/>
    </row>
    <row r="27052" spans="4:20" x14ac:dyDescent="0.2">
      <c r="D27052" s="2"/>
      <c r="E27052" s="2"/>
      <c r="F27052" s="2"/>
      <c r="G27052" s="2"/>
      <c r="O27052" s="2"/>
      <c r="Q27052" s="2"/>
      <c r="R27052" s="2"/>
      <c r="S27052" s="2"/>
      <c r="T27052" s="2"/>
    </row>
    <row r="27053" spans="4:20" x14ac:dyDescent="0.2">
      <c r="D27053" s="2"/>
      <c r="E27053" s="2"/>
      <c r="F27053" s="2"/>
      <c r="G27053" s="2"/>
      <c r="O27053" s="2"/>
      <c r="Q27053" s="2"/>
      <c r="R27053" s="2"/>
      <c r="S27053" s="2"/>
      <c r="T27053" s="2"/>
    </row>
    <row r="27054" spans="4:20" x14ac:dyDescent="0.2">
      <c r="D27054" s="2"/>
      <c r="E27054" s="2"/>
      <c r="F27054" s="2"/>
      <c r="G27054" s="2"/>
      <c r="O27054" s="2"/>
      <c r="Q27054" s="2"/>
      <c r="R27054" s="2"/>
      <c r="S27054" s="2"/>
      <c r="T27054" s="2"/>
    </row>
    <row r="27055" spans="4:20" x14ac:dyDescent="0.2">
      <c r="D27055" s="2"/>
      <c r="E27055" s="2"/>
      <c r="F27055" s="2"/>
      <c r="G27055" s="2"/>
      <c r="O27055" s="2"/>
      <c r="Q27055" s="2"/>
      <c r="R27055" s="2"/>
      <c r="S27055" s="2"/>
      <c r="T27055" s="2"/>
    </row>
    <row r="27056" spans="4:20" x14ac:dyDescent="0.2">
      <c r="D27056" s="2"/>
      <c r="E27056" s="2"/>
      <c r="F27056" s="2"/>
      <c r="G27056" s="2"/>
      <c r="O27056" s="2"/>
      <c r="Q27056" s="2"/>
      <c r="R27056" s="2"/>
      <c r="S27056" s="2"/>
      <c r="T27056" s="2"/>
    </row>
    <row r="27057" spans="4:20" x14ac:dyDescent="0.2">
      <c r="D27057" s="2"/>
      <c r="E27057" s="2"/>
      <c r="F27057" s="2"/>
      <c r="G27057" s="2"/>
      <c r="O27057" s="2"/>
      <c r="Q27057" s="2"/>
      <c r="R27057" s="2"/>
      <c r="S27057" s="2"/>
      <c r="T27057" s="2"/>
    </row>
    <row r="27058" spans="4:20" x14ac:dyDescent="0.2">
      <c r="D27058" s="2"/>
      <c r="E27058" s="2"/>
      <c r="F27058" s="2"/>
      <c r="G27058" s="2"/>
      <c r="O27058" s="2"/>
      <c r="Q27058" s="2"/>
      <c r="R27058" s="2"/>
      <c r="S27058" s="2"/>
      <c r="T27058" s="2"/>
    </row>
    <row r="27059" spans="4:20" x14ac:dyDescent="0.2">
      <c r="D27059" s="2"/>
      <c r="E27059" s="2"/>
      <c r="F27059" s="2"/>
      <c r="G27059" s="2"/>
      <c r="O27059" s="2"/>
      <c r="Q27059" s="2"/>
      <c r="R27059" s="2"/>
      <c r="S27059" s="2"/>
      <c r="T27059" s="2"/>
    </row>
    <row r="27060" spans="4:20" x14ac:dyDescent="0.2">
      <c r="D27060" s="2"/>
      <c r="E27060" s="2"/>
      <c r="F27060" s="2"/>
      <c r="G27060" s="2"/>
      <c r="O27060" s="2"/>
      <c r="Q27060" s="2"/>
      <c r="R27060" s="2"/>
      <c r="S27060" s="2"/>
      <c r="T27060" s="2"/>
    </row>
    <row r="27061" spans="4:20" x14ac:dyDescent="0.2">
      <c r="D27061" s="2"/>
      <c r="E27061" s="2"/>
      <c r="F27061" s="2"/>
      <c r="G27061" s="2"/>
      <c r="O27061" s="2"/>
      <c r="Q27061" s="2"/>
      <c r="R27061" s="2"/>
      <c r="S27061" s="2"/>
      <c r="T27061" s="2"/>
    </row>
    <row r="27062" spans="4:20" x14ac:dyDescent="0.2">
      <c r="D27062" s="2"/>
      <c r="E27062" s="2"/>
      <c r="F27062" s="2"/>
      <c r="G27062" s="2"/>
      <c r="O27062" s="2"/>
      <c r="Q27062" s="2"/>
      <c r="R27062" s="2"/>
      <c r="S27062" s="2"/>
      <c r="T27062" s="2"/>
    </row>
    <row r="27063" spans="4:20" x14ac:dyDescent="0.2">
      <c r="D27063" s="2"/>
      <c r="E27063" s="2"/>
      <c r="F27063" s="2"/>
      <c r="G27063" s="2"/>
      <c r="O27063" s="2"/>
      <c r="Q27063" s="2"/>
      <c r="R27063" s="2"/>
      <c r="S27063" s="2"/>
      <c r="T27063" s="2"/>
    </row>
    <row r="27064" spans="4:20" x14ac:dyDescent="0.2">
      <c r="D27064" s="2"/>
      <c r="E27064" s="2"/>
      <c r="F27064" s="2"/>
      <c r="G27064" s="2"/>
      <c r="O27064" s="2"/>
      <c r="Q27064" s="2"/>
      <c r="R27064" s="2"/>
      <c r="S27064" s="2"/>
      <c r="T27064" s="2"/>
    </row>
    <row r="27065" spans="4:20" x14ac:dyDescent="0.2">
      <c r="D27065" s="2"/>
      <c r="E27065" s="2"/>
      <c r="F27065" s="2"/>
      <c r="G27065" s="2"/>
      <c r="O27065" s="2"/>
      <c r="Q27065" s="2"/>
      <c r="R27065" s="2"/>
      <c r="S27065" s="2"/>
      <c r="T27065" s="2"/>
    </row>
    <row r="27066" spans="4:20" x14ac:dyDescent="0.2">
      <c r="D27066" s="2"/>
      <c r="E27066" s="2"/>
      <c r="F27066" s="2"/>
      <c r="G27066" s="2"/>
      <c r="O27066" s="2"/>
      <c r="Q27066" s="2"/>
      <c r="R27066" s="2"/>
      <c r="S27066" s="2"/>
      <c r="T27066" s="2"/>
    </row>
    <row r="27067" spans="4:20" x14ac:dyDescent="0.2">
      <c r="D27067" s="2"/>
      <c r="E27067" s="2"/>
      <c r="F27067" s="2"/>
      <c r="G27067" s="2"/>
      <c r="O27067" s="2"/>
      <c r="Q27067" s="2"/>
      <c r="R27067" s="2"/>
      <c r="S27067" s="2"/>
      <c r="T27067" s="2"/>
    </row>
    <row r="27068" spans="4:20" x14ac:dyDescent="0.2">
      <c r="D27068" s="2"/>
      <c r="E27068" s="2"/>
      <c r="F27068" s="2"/>
      <c r="G27068" s="2"/>
      <c r="O27068" s="2"/>
      <c r="Q27068" s="2"/>
      <c r="R27068" s="2"/>
      <c r="S27068" s="2"/>
      <c r="T27068" s="2"/>
    </row>
    <row r="27069" spans="4:20" x14ac:dyDescent="0.2">
      <c r="D27069" s="2"/>
      <c r="E27069" s="2"/>
      <c r="F27069" s="2"/>
      <c r="G27069" s="2"/>
      <c r="O27069" s="2"/>
      <c r="Q27069" s="2"/>
      <c r="R27069" s="2"/>
      <c r="S27069" s="2"/>
      <c r="T27069" s="2"/>
    </row>
    <row r="27070" spans="4:20" x14ac:dyDescent="0.2">
      <c r="D27070" s="2"/>
      <c r="E27070" s="2"/>
      <c r="F27070" s="2"/>
      <c r="G27070" s="2"/>
      <c r="O27070" s="2"/>
      <c r="Q27070" s="2"/>
      <c r="R27070" s="2"/>
      <c r="S27070" s="2"/>
      <c r="T27070" s="2"/>
    </row>
    <row r="27071" spans="4:20" x14ac:dyDescent="0.2">
      <c r="D27071" s="2"/>
      <c r="E27071" s="2"/>
      <c r="F27071" s="2"/>
      <c r="G27071" s="2"/>
      <c r="O27071" s="2"/>
      <c r="Q27071" s="2"/>
      <c r="R27071" s="2"/>
      <c r="S27071" s="2"/>
      <c r="T27071" s="2"/>
    </row>
    <row r="27072" spans="4:20" x14ac:dyDescent="0.2">
      <c r="D27072" s="2"/>
      <c r="E27072" s="2"/>
      <c r="F27072" s="2"/>
      <c r="G27072" s="2"/>
      <c r="O27072" s="2"/>
      <c r="Q27072" s="2"/>
      <c r="R27072" s="2"/>
      <c r="S27072" s="2"/>
      <c r="T27072" s="2"/>
    </row>
    <row r="27073" spans="4:20" x14ac:dyDescent="0.2">
      <c r="D27073" s="2"/>
      <c r="E27073" s="2"/>
      <c r="F27073" s="2"/>
      <c r="G27073" s="2"/>
      <c r="O27073" s="2"/>
      <c r="Q27073" s="2"/>
      <c r="R27073" s="2"/>
      <c r="S27073" s="2"/>
      <c r="T27073" s="2"/>
    </row>
    <row r="27074" spans="4:20" x14ac:dyDescent="0.2">
      <c r="D27074" s="2"/>
      <c r="E27074" s="2"/>
      <c r="F27074" s="2"/>
      <c r="G27074" s="2"/>
      <c r="O27074" s="2"/>
      <c r="Q27074" s="2"/>
      <c r="R27074" s="2"/>
      <c r="S27074" s="2"/>
      <c r="T27074" s="2"/>
    </row>
    <row r="27075" spans="4:20" x14ac:dyDescent="0.2">
      <c r="D27075" s="2"/>
      <c r="E27075" s="2"/>
      <c r="F27075" s="2"/>
      <c r="G27075" s="2"/>
      <c r="O27075" s="2"/>
      <c r="Q27075" s="2"/>
      <c r="R27075" s="2"/>
      <c r="S27075" s="2"/>
      <c r="T27075" s="2"/>
    </row>
    <row r="27076" spans="4:20" x14ac:dyDescent="0.2">
      <c r="D27076" s="2"/>
      <c r="E27076" s="2"/>
      <c r="F27076" s="2"/>
      <c r="G27076" s="2"/>
      <c r="O27076" s="2"/>
      <c r="Q27076" s="2"/>
      <c r="R27076" s="2"/>
      <c r="S27076" s="2"/>
      <c r="T27076" s="2"/>
    </row>
    <row r="27077" spans="4:20" x14ac:dyDescent="0.2">
      <c r="D27077" s="2"/>
      <c r="E27077" s="2"/>
      <c r="F27077" s="2"/>
      <c r="G27077" s="2"/>
      <c r="O27077" s="2"/>
      <c r="Q27077" s="2"/>
      <c r="R27077" s="2"/>
      <c r="S27077" s="2"/>
      <c r="T27077" s="2"/>
    </row>
    <row r="27078" spans="4:20" x14ac:dyDescent="0.2">
      <c r="D27078" s="2"/>
      <c r="E27078" s="2"/>
      <c r="F27078" s="2"/>
      <c r="G27078" s="2"/>
      <c r="O27078" s="2"/>
      <c r="Q27078" s="2"/>
      <c r="R27078" s="2"/>
      <c r="S27078" s="2"/>
      <c r="T27078" s="2"/>
    </row>
    <row r="27079" spans="4:20" x14ac:dyDescent="0.2">
      <c r="D27079" s="2"/>
      <c r="E27079" s="2"/>
      <c r="F27079" s="2"/>
      <c r="G27079" s="2"/>
      <c r="O27079" s="2"/>
      <c r="Q27079" s="2"/>
      <c r="R27079" s="2"/>
      <c r="S27079" s="2"/>
      <c r="T27079" s="2"/>
    </row>
    <row r="27080" spans="4:20" x14ac:dyDescent="0.2">
      <c r="D27080" s="2"/>
      <c r="E27080" s="2"/>
      <c r="F27080" s="2"/>
      <c r="G27080" s="2"/>
      <c r="O27080" s="2"/>
      <c r="Q27080" s="2"/>
      <c r="R27080" s="2"/>
      <c r="S27080" s="2"/>
      <c r="T27080" s="2"/>
    </row>
    <row r="27081" spans="4:20" x14ac:dyDescent="0.2">
      <c r="D27081" s="2"/>
      <c r="E27081" s="2"/>
      <c r="F27081" s="2"/>
      <c r="G27081" s="2"/>
      <c r="O27081" s="2"/>
      <c r="Q27081" s="2"/>
      <c r="R27081" s="2"/>
      <c r="S27081" s="2"/>
      <c r="T27081" s="2"/>
    </row>
    <row r="27082" spans="4:20" x14ac:dyDescent="0.2">
      <c r="D27082" s="2"/>
      <c r="E27082" s="2"/>
      <c r="F27082" s="2"/>
      <c r="G27082" s="2"/>
      <c r="O27082" s="2"/>
      <c r="Q27082" s="2"/>
      <c r="R27082" s="2"/>
      <c r="S27082" s="2"/>
      <c r="T27082" s="2"/>
    </row>
    <row r="27083" spans="4:20" x14ac:dyDescent="0.2">
      <c r="D27083" s="2"/>
      <c r="E27083" s="2"/>
      <c r="F27083" s="2"/>
      <c r="G27083" s="2"/>
      <c r="O27083" s="2"/>
      <c r="Q27083" s="2"/>
      <c r="R27083" s="2"/>
      <c r="S27083" s="2"/>
      <c r="T27083" s="2"/>
    </row>
    <row r="27084" spans="4:20" x14ac:dyDescent="0.2">
      <c r="D27084" s="2"/>
      <c r="E27084" s="2"/>
      <c r="F27084" s="2"/>
      <c r="G27084" s="2"/>
      <c r="O27084" s="2"/>
      <c r="Q27084" s="2"/>
      <c r="R27084" s="2"/>
      <c r="S27084" s="2"/>
      <c r="T27084" s="2"/>
    </row>
    <row r="27085" spans="4:20" x14ac:dyDescent="0.2">
      <c r="D27085" s="2"/>
      <c r="E27085" s="2"/>
      <c r="F27085" s="2"/>
      <c r="G27085" s="2"/>
      <c r="O27085" s="2"/>
      <c r="Q27085" s="2"/>
      <c r="R27085" s="2"/>
      <c r="S27085" s="2"/>
      <c r="T27085" s="2"/>
    </row>
    <row r="27086" spans="4:20" x14ac:dyDescent="0.2">
      <c r="D27086" s="2"/>
      <c r="E27086" s="2"/>
      <c r="F27086" s="2"/>
      <c r="G27086" s="2"/>
      <c r="O27086" s="2"/>
      <c r="Q27086" s="2"/>
      <c r="R27086" s="2"/>
      <c r="S27086" s="2"/>
      <c r="T27086" s="2"/>
    </row>
    <row r="27087" spans="4:20" x14ac:dyDescent="0.2">
      <c r="D27087" s="2"/>
      <c r="E27087" s="2"/>
      <c r="F27087" s="2"/>
      <c r="G27087" s="2"/>
      <c r="O27087" s="2"/>
      <c r="Q27087" s="2"/>
      <c r="R27087" s="2"/>
      <c r="S27087" s="2"/>
      <c r="T27087" s="2"/>
    </row>
    <row r="27088" spans="4:20" x14ac:dyDescent="0.2">
      <c r="D27088" s="2"/>
      <c r="E27088" s="2"/>
      <c r="F27088" s="2"/>
      <c r="G27088" s="2"/>
      <c r="O27088" s="2"/>
      <c r="Q27088" s="2"/>
      <c r="R27088" s="2"/>
      <c r="S27088" s="2"/>
      <c r="T27088" s="2"/>
    </row>
    <row r="27089" spans="4:20" x14ac:dyDescent="0.2">
      <c r="D27089" s="2"/>
      <c r="E27089" s="2"/>
      <c r="F27089" s="2"/>
      <c r="G27089" s="2"/>
      <c r="O27089" s="2"/>
      <c r="Q27089" s="2"/>
      <c r="R27089" s="2"/>
      <c r="S27089" s="2"/>
      <c r="T27089" s="2"/>
    </row>
    <row r="27090" spans="4:20" x14ac:dyDescent="0.2">
      <c r="D27090" s="2"/>
      <c r="E27090" s="2"/>
      <c r="F27090" s="2"/>
      <c r="G27090" s="2"/>
      <c r="O27090" s="2"/>
      <c r="Q27090" s="2"/>
      <c r="R27090" s="2"/>
      <c r="S27090" s="2"/>
      <c r="T27090" s="2"/>
    </row>
    <row r="27091" spans="4:20" x14ac:dyDescent="0.2">
      <c r="D27091" s="2"/>
      <c r="E27091" s="2"/>
      <c r="F27091" s="2"/>
      <c r="G27091" s="2"/>
      <c r="O27091" s="2"/>
      <c r="Q27091" s="2"/>
      <c r="R27091" s="2"/>
      <c r="S27091" s="2"/>
      <c r="T27091" s="2"/>
    </row>
    <row r="27092" spans="4:20" x14ac:dyDescent="0.2">
      <c r="D27092" s="2"/>
      <c r="E27092" s="2"/>
      <c r="F27092" s="2"/>
      <c r="G27092" s="2"/>
      <c r="O27092" s="2"/>
      <c r="Q27092" s="2"/>
      <c r="R27092" s="2"/>
      <c r="S27092" s="2"/>
      <c r="T27092" s="2"/>
    </row>
    <row r="27093" spans="4:20" x14ac:dyDescent="0.2">
      <c r="D27093" s="2"/>
      <c r="E27093" s="2"/>
      <c r="F27093" s="2"/>
      <c r="G27093" s="2"/>
      <c r="O27093" s="2"/>
      <c r="Q27093" s="2"/>
      <c r="R27093" s="2"/>
      <c r="S27093" s="2"/>
      <c r="T27093" s="2"/>
    </row>
    <row r="27094" spans="4:20" x14ac:dyDescent="0.2">
      <c r="D27094" s="2"/>
      <c r="E27094" s="2"/>
      <c r="F27094" s="2"/>
      <c r="G27094" s="2"/>
      <c r="O27094" s="2"/>
      <c r="Q27094" s="2"/>
      <c r="R27094" s="2"/>
      <c r="S27094" s="2"/>
      <c r="T27094" s="2"/>
    </row>
    <row r="27095" spans="4:20" x14ac:dyDescent="0.2">
      <c r="D27095" s="2"/>
      <c r="E27095" s="2"/>
      <c r="F27095" s="2"/>
      <c r="G27095" s="2"/>
      <c r="O27095" s="2"/>
      <c r="Q27095" s="2"/>
      <c r="R27095" s="2"/>
      <c r="S27095" s="2"/>
      <c r="T27095" s="2"/>
    </row>
    <row r="27096" spans="4:20" x14ac:dyDescent="0.2">
      <c r="D27096" s="2"/>
      <c r="E27096" s="2"/>
      <c r="F27096" s="2"/>
      <c r="G27096" s="2"/>
      <c r="O27096" s="2"/>
      <c r="Q27096" s="2"/>
      <c r="R27096" s="2"/>
      <c r="S27096" s="2"/>
      <c r="T27096" s="2"/>
    </row>
    <row r="27097" spans="4:20" x14ac:dyDescent="0.2">
      <c r="D27097" s="2"/>
      <c r="E27097" s="2"/>
      <c r="F27097" s="2"/>
      <c r="G27097" s="2"/>
      <c r="O27097" s="2"/>
      <c r="Q27097" s="2"/>
      <c r="R27097" s="2"/>
      <c r="S27097" s="2"/>
      <c r="T27097" s="2"/>
    </row>
    <row r="27098" spans="4:20" x14ac:dyDescent="0.2">
      <c r="D27098" s="2"/>
      <c r="E27098" s="2"/>
      <c r="F27098" s="2"/>
      <c r="G27098" s="2"/>
      <c r="O27098" s="2"/>
      <c r="Q27098" s="2"/>
      <c r="R27098" s="2"/>
      <c r="S27098" s="2"/>
      <c r="T27098" s="2"/>
    </row>
    <row r="27099" spans="4:20" x14ac:dyDescent="0.2">
      <c r="D27099" s="2"/>
      <c r="E27099" s="2"/>
      <c r="F27099" s="2"/>
      <c r="G27099" s="2"/>
      <c r="O27099" s="2"/>
      <c r="Q27099" s="2"/>
      <c r="R27099" s="2"/>
      <c r="S27099" s="2"/>
      <c r="T27099" s="2"/>
    </row>
    <row r="27100" spans="4:20" x14ac:dyDescent="0.2">
      <c r="D27100" s="2"/>
      <c r="E27100" s="2"/>
      <c r="F27100" s="2"/>
      <c r="G27100" s="2"/>
      <c r="O27100" s="2"/>
      <c r="Q27100" s="2"/>
      <c r="R27100" s="2"/>
      <c r="S27100" s="2"/>
      <c r="T27100" s="2"/>
    </row>
    <row r="27101" spans="4:20" x14ac:dyDescent="0.2">
      <c r="D27101" s="2"/>
      <c r="E27101" s="2"/>
      <c r="F27101" s="2"/>
      <c r="G27101" s="2"/>
      <c r="O27101" s="2"/>
      <c r="Q27101" s="2"/>
      <c r="R27101" s="2"/>
      <c r="S27101" s="2"/>
      <c r="T27101" s="2"/>
    </row>
    <row r="27102" spans="4:20" x14ac:dyDescent="0.2">
      <c r="D27102" s="2"/>
      <c r="E27102" s="2"/>
      <c r="F27102" s="2"/>
      <c r="G27102" s="2"/>
      <c r="O27102" s="2"/>
      <c r="Q27102" s="2"/>
      <c r="R27102" s="2"/>
      <c r="S27102" s="2"/>
      <c r="T27102" s="2"/>
    </row>
    <row r="27103" spans="4:20" x14ac:dyDescent="0.2">
      <c r="D27103" s="2"/>
      <c r="E27103" s="2"/>
      <c r="F27103" s="2"/>
      <c r="G27103" s="2"/>
      <c r="O27103" s="2"/>
      <c r="Q27103" s="2"/>
      <c r="R27103" s="2"/>
      <c r="S27103" s="2"/>
      <c r="T27103" s="2"/>
    </row>
    <row r="27104" spans="4:20" x14ac:dyDescent="0.2">
      <c r="D27104" s="2"/>
      <c r="E27104" s="2"/>
      <c r="F27104" s="2"/>
      <c r="G27104" s="2"/>
      <c r="O27104" s="2"/>
      <c r="Q27104" s="2"/>
      <c r="R27104" s="2"/>
      <c r="S27104" s="2"/>
      <c r="T27104" s="2"/>
    </row>
    <row r="27105" spans="4:20" x14ac:dyDescent="0.2">
      <c r="D27105" s="2"/>
      <c r="E27105" s="2"/>
      <c r="F27105" s="2"/>
      <c r="G27105" s="2"/>
      <c r="O27105" s="2"/>
      <c r="Q27105" s="2"/>
      <c r="R27105" s="2"/>
      <c r="S27105" s="2"/>
      <c r="T27105" s="2"/>
    </row>
    <row r="27106" spans="4:20" x14ac:dyDescent="0.2">
      <c r="D27106" s="2"/>
      <c r="E27106" s="2"/>
      <c r="F27106" s="2"/>
      <c r="G27106" s="2"/>
      <c r="O27106" s="2"/>
      <c r="Q27106" s="2"/>
      <c r="R27106" s="2"/>
      <c r="S27106" s="2"/>
      <c r="T27106" s="2"/>
    </row>
    <row r="27107" spans="4:20" x14ac:dyDescent="0.2">
      <c r="D27107" s="2"/>
      <c r="E27107" s="2"/>
      <c r="F27107" s="2"/>
      <c r="G27107" s="2"/>
      <c r="O27107" s="2"/>
      <c r="Q27107" s="2"/>
      <c r="R27107" s="2"/>
      <c r="S27107" s="2"/>
      <c r="T27107" s="2"/>
    </row>
    <row r="27108" spans="4:20" x14ac:dyDescent="0.2">
      <c r="D27108" s="2"/>
      <c r="E27108" s="2"/>
      <c r="F27108" s="2"/>
      <c r="G27108" s="2"/>
      <c r="O27108" s="2"/>
      <c r="Q27108" s="2"/>
      <c r="R27108" s="2"/>
      <c r="S27108" s="2"/>
      <c r="T27108" s="2"/>
    </row>
    <row r="27109" spans="4:20" x14ac:dyDescent="0.2">
      <c r="D27109" s="2"/>
      <c r="E27109" s="2"/>
      <c r="F27109" s="2"/>
      <c r="G27109" s="2"/>
      <c r="O27109" s="2"/>
      <c r="Q27109" s="2"/>
      <c r="R27109" s="2"/>
      <c r="S27109" s="2"/>
      <c r="T27109" s="2"/>
    </row>
    <row r="27110" spans="4:20" x14ac:dyDescent="0.2">
      <c r="D27110" s="2"/>
      <c r="E27110" s="2"/>
      <c r="F27110" s="2"/>
      <c r="G27110" s="2"/>
      <c r="O27110" s="2"/>
      <c r="Q27110" s="2"/>
      <c r="R27110" s="2"/>
      <c r="S27110" s="2"/>
      <c r="T27110" s="2"/>
    </row>
    <row r="27111" spans="4:20" x14ac:dyDescent="0.2">
      <c r="D27111" s="2"/>
      <c r="E27111" s="2"/>
      <c r="F27111" s="2"/>
      <c r="G27111" s="2"/>
      <c r="O27111" s="2"/>
      <c r="Q27111" s="2"/>
      <c r="R27111" s="2"/>
      <c r="S27111" s="2"/>
      <c r="T27111" s="2"/>
    </row>
    <row r="27112" spans="4:20" x14ac:dyDescent="0.2">
      <c r="D27112" s="2"/>
      <c r="E27112" s="2"/>
      <c r="F27112" s="2"/>
      <c r="G27112" s="2"/>
      <c r="O27112" s="2"/>
      <c r="Q27112" s="2"/>
      <c r="R27112" s="2"/>
      <c r="S27112" s="2"/>
      <c r="T27112" s="2"/>
    </row>
    <row r="27113" spans="4:20" x14ac:dyDescent="0.2">
      <c r="D27113" s="2"/>
      <c r="E27113" s="2"/>
      <c r="F27113" s="2"/>
      <c r="G27113" s="2"/>
      <c r="O27113" s="2"/>
      <c r="Q27113" s="2"/>
      <c r="R27113" s="2"/>
      <c r="S27113" s="2"/>
      <c r="T27113" s="2"/>
    </row>
    <row r="27114" spans="4:20" x14ac:dyDescent="0.2">
      <c r="D27114" s="2"/>
      <c r="E27114" s="2"/>
      <c r="F27114" s="2"/>
      <c r="G27114" s="2"/>
      <c r="O27114" s="2"/>
      <c r="Q27114" s="2"/>
      <c r="R27114" s="2"/>
      <c r="S27114" s="2"/>
      <c r="T27114" s="2"/>
    </row>
    <row r="27115" spans="4:20" x14ac:dyDescent="0.2">
      <c r="D27115" s="2"/>
      <c r="E27115" s="2"/>
      <c r="F27115" s="2"/>
      <c r="G27115" s="2"/>
      <c r="O27115" s="2"/>
      <c r="Q27115" s="2"/>
      <c r="R27115" s="2"/>
      <c r="S27115" s="2"/>
      <c r="T27115" s="2"/>
    </row>
    <row r="27116" spans="4:20" x14ac:dyDescent="0.2">
      <c r="D27116" s="2"/>
      <c r="E27116" s="2"/>
      <c r="F27116" s="2"/>
      <c r="G27116" s="2"/>
      <c r="O27116" s="2"/>
      <c r="Q27116" s="2"/>
      <c r="R27116" s="2"/>
      <c r="S27116" s="2"/>
      <c r="T27116" s="2"/>
    </row>
    <row r="27117" spans="4:20" x14ac:dyDescent="0.2">
      <c r="D27117" s="2"/>
      <c r="E27117" s="2"/>
      <c r="F27117" s="2"/>
      <c r="G27117" s="2"/>
      <c r="O27117" s="2"/>
      <c r="Q27117" s="2"/>
      <c r="R27117" s="2"/>
      <c r="S27117" s="2"/>
      <c r="T27117" s="2"/>
    </row>
    <row r="27118" spans="4:20" x14ac:dyDescent="0.2">
      <c r="D27118" s="2"/>
      <c r="E27118" s="2"/>
      <c r="F27118" s="2"/>
      <c r="G27118" s="2"/>
      <c r="O27118" s="2"/>
      <c r="Q27118" s="2"/>
      <c r="R27118" s="2"/>
      <c r="S27118" s="2"/>
      <c r="T27118" s="2"/>
    </row>
    <row r="27119" spans="4:20" x14ac:dyDescent="0.2">
      <c r="D27119" s="2"/>
      <c r="E27119" s="2"/>
      <c r="F27119" s="2"/>
      <c r="G27119" s="2"/>
      <c r="O27119" s="2"/>
      <c r="Q27119" s="2"/>
      <c r="R27119" s="2"/>
      <c r="S27119" s="2"/>
      <c r="T27119" s="2"/>
    </row>
    <row r="27120" spans="4:20" x14ac:dyDescent="0.2">
      <c r="D27120" s="2"/>
      <c r="E27120" s="2"/>
      <c r="F27120" s="2"/>
      <c r="G27120" s="2"/>
      <c r="O27120" s="2"/>
      <c r="Q27120" s="2"/>
      <c r="R27120" s="2"/>
      <c r="S27120" s="2"/>
      <c r="T27120" s="2"/>
    </row>
    <row r="27121" spans="4:20" x14ac:dyDescent="0.2">
      <c r="D27121" s="2"/>
      <c r="E27121" s="2"/>
      <c r="F27121" s="2"/>
      <c r="G27121" s="2"/>
      <c r="O27121" s="2"/>
      <c r="Q27121" s="2"/>
      <c r="R27121" s="2"/>
      <c r="S27121" s="2"/>
      <c r="T27121" s="2"/>
    </row>
    <row r="27122" spans="4:20" x14ac:dyDescent="0.2">
      <c r="D27122" s="2"/>
      <c r="E27122" s="2"/>
      <c r="F27122" s="2"/>
      <c r="G27122" s="2"/>
      <c r="O27122" s="2"/>
      <c r="Q27122" s="2"/>
      <c r="R27122" s="2"/>
      <c r="S27122" s="2"/>
      <c r="T27122" s="2"/>
    </row>
    <row r="27123" spans="4:20" x14ac:dyDescent="0.2">
      <c r="D27123" s="2"/>
      <c r="E27123" s="2"/>
      <c r="F27123" s="2"/>
      <c r="G27123" s="2"/>
      <c r="O27123" s="2"/>
      <c r="Q27123" s="2"/>
      <c r="R27123" s="2"/>
      <c r="S27123" s="2"/>
      <c r="T27123" s="2"/>
    </row>
    <row r="27124" spans="4:20" x14ac:dyDescent="0.2">
      <c r="D27124" s="2"/>
      <c r="E27124" s="2"/>
      <c r="F27124" s="2"/>
      <c r="G27124" s="2"/>
      <c r="O27124" s="2"/>
      <c r="Q27124" s="2"/>
      <c r="R27124" s="2"/>
      <c r="S27124" s="2"/>
      <c r="T27124" s="2"/>
    </row>
    <row r="27125" spans="4:20" x14ac:dyDescent="0.2">
      <c r="D27125" s="2"/>
      <c r="E27125" s="2"/>
      <c r="F27125" s="2"/>
      <c r="G27125" s="2"/>
      <c r="O27125" s="2"/>
      <c r="Q27125" s="2"/>
      <c r="R27125" s="2"/>
      <c r="S27125" s="2"/>
      <c r="T27125" s="2"/>
    </row>
    <row r="27126" spans="4:20" x14ac:dyDescent="0.2">
      <c r="D27126" s="2"/>
      <c r="E27126" s="2"/>
      <c r="F27126" s="2"/>
      <c r="G27126" s="2"/>
      <c r="O27126" s="2"/>
      <c r="Q27126" s="2"/>
      <c r="R27126" s="2"/>
      <c r="S27126" s="2"/>
      <c r="T27126" s="2"/>
    </row>
    <row r="27127" spans="4:20" x14ac:dyDescent="0.2">
      <c r="D27127" s="2"/>
      <c r="E27127" s="2"/>
      <c r="F27127" s="2"/>
      <c r="G27127" s="2"/>
      <c r="O27127" s="2"/>
      <c r="Q27127" s="2"/>
      <c r="R27127" s="2"/>
      <c r="S27127" s="2"/>
      <c r="T27127" s="2"/>
    </row>
    <row r="27128" spans="4:20" x14ac:dyDescent="0.2">
      <c r="D27128" s="2"/>
      <c r="E27128" s="2"/>
      <c r="F27128" s="2"/>
      <c r="G27128" s="2"/>
      <c r="O27128" s="2"/>
      <c r="Q27128" s="2"/>
      <c r="R27128" s="2"/>
      <c r="S27128" s="2"/>
      <c r="T27128" s="2"/>
    </row>
    <row r="27129" spans="4:20" x14ac:dyDescent="0.2">
      <c r="D27129" s="2"/>
      <c r="E27129" s="2"/>
      <c r="F27129" s="2"/>
      <c r="G27129" s="2"/>
      <c r="O27129" s="2"/>
      <c r="Q27129" s="2"/>
      <c r="R27129" s="2"/>
      <c r="S27129" s="2"/>
      <c r="T27129" s="2"/>
    </row>
    <row r="27130" spans="4:20" x14ac:dyDescent="0.2">
      <c r="D27130" s="2"/>
      <c r="E27130" s="2"/>
      <c r="F27130" s="2"/>
      <c r="G27130" s="2"/>
      <c r="O27130" s="2"/>
      <c r="Q27130" s="2"/>
      <c r="R27130" s="2"/>
      <c r="S27130" s="2"/>
      <c r="T27130" s="2"/>
    </row>
    <row r="27131" spans="4:20" x14ac:dyDescent="0.2">
      <c r="D27131" s="2"/>
      <c r="E27131" s="2"/>
      <c r="F27131" s="2"/>
      <c r="G27131" s="2"/>
      <c r="O27131" s="2"/>
      <c r="Q27131" s="2"/>
      <c r="R27131" s="2"/>
      <c r="S27131" s="2"/>
      <c r="T27131" s="2"/>
    </row>
    <row r="27132" spans="4:20" x14ac:dyDescent="0.2">
      <c r="D27132" s="2"/>
      <c r="E27132" s="2"/>
      <c r="F27132" s="2"/>
      <c r="G27132" s="2"/>
      <c r="O27132" s="2"/>
      <c r="Q27132" s="2"/>
      <c r="R27132" s="2"/>
      <c r="S27132" s="2"/>
      <c r="T27132" s="2"/>
    </row>
    <row r="27133" spans="4:20" x14ac:dyDescent="0.2">
      <c r="D27133" s="2"/>
      <c r="E27133" s="2"/>
      <c r="F27133" s="2"/>
      <c r="G27133" s="2"/>
      <c r="O27133" s="2"/>
      <c r="Q27133" s="2"/>
      <c r="R27133" s="2"/>
      <c r="S27133" s="2"/>
      <c r="T27133" s="2"/>
    </row>
    <row r="27134" spans="4:20" x14ac:dyDescent="0.2">
      <c r="D27134" s="2"/>
      <c r="E27134" s="2"/>
      <c r="F27134" s="2"/>
      <c r="G27134" s="2"/>
      <c r="O27134" s="2"/>
      <c r="Q27134" s="2"/>
      <c r="R27134" s="2"/>
      <c r="S27134" s="2"/>
      <c r="T27134" s="2"/>
    </row>
    <row r="27135" spans="4:20" x14ac:dyDescent="0.2">
      <c r="D27135" s="2"/>
      <c r="E27135" s="2"/>
      <c r="F27135" s="2"/>
      <c r="G27135" s="2"/>
      <c r="O27135" s="2"/>
      <c r="Q27135" s="2"/>
      <c r="R27135" s="2"/>
      <c r="S27135" s="2"/>
      <c r="T27135" s="2"/>
    </row>
    <row r="27136" spans="4:20" x14ac:dyDescent="0.2">
      <c r="D27136" s="2"/>
      <c r="E27136" s="2"/>
      <c r="F27136" s="2"/>
      <c r="G27136" s="2"/>
      <c r="O27136" s="2"/>
      <c r="Q27136" s="2"/>
      <c r="R27136" s="2"/>
      <c r="S27136" s="2"/>
      <c r="T27136" s="2"/>
    </row>
    <row r="27137" spans="4:20" x14ac:dyDescent="0.2">
      <c r="D27137" s="2"/>
      <c r="E27137" s="2"/>
      <c r="F27137" s="2"/>
      <c r="G27137" s="2"/>
      <c r="O27137" s="2"/>
      <c r="Q27137" s="2"/>
      <c r="R27137" s="2"/>
      <c r="S27137" s="2"/>
      <c r="T27137" s="2"/>
    </row>
    <row r="27138" spans="4:20" x14ac:dyDescent="0.2">
      <c r="D27138" s="2"/>
      <c r="E27138" s="2"/>
      <c r="F27138" s="2"/>
      <c r="G27138" s="2"/>
      <c r="O27138" s="2"/>
      <c r="Q27138" s="2"/>
      <c r="R27138" s="2"/>
      <c r="S27138" s="2"/>
      <c r="T27138" s="2"/>
    </row>
    <row r="27139" spans="4:20" x14ac:dyDescent="0.2">
      <c r="D27139" s="2"/>
      <c r="E27139" s="2"/>
      <c r="F27139" s="2"/>
      <c r="G27139" s="2"/>
      <c r="O27139" s="2"/>
      <c r="Q27139" s="2"/>
      <c r="R27139" s="2"/>
      <c r="S27139" s="2"/>
      <c r="T27139" s="2"/>
    </row>
    <row r="27140" spans="4:20" x14ac:dyDescent="0.2">
      <c r="D27140" s="2"/>
      <c r="E27140" s="2"/>
      <c r="F27140" s="2"/>
      <c r="G27140" s="2"/>
      <c r="O27140" s="2"/>
      <c r="Q27140" s="2"/>
      <c r="R27140" s="2"/>
      <c r="S27140" s="2"/>
      <c r="T27140" s="2"/>
    </row>
    <row r="27141" spans="4:20" x14ac:dyDescent="0.2">
      <c r="D27141" s="2"/>
      <c r="E27141" s="2"/>
      <c r="F27141" s="2"/>
      <c r="G27141" s="2"/>
      <c r="O27141" s="2"/>
      <c r="Q27141" s="2"/>
      <c r="R27141" s="2"/>
      <c r="S27141" s="2"/>
      <c r="T27141" s="2"/>
    </row>
    <row r="27142" spans="4:20" x14ac:dyDescent="0.2">
      <c r="D27142" s="2"/>
      <c r="E27142" s="2"/>
      <c r="F27142" s="2"/>
      <c r="G27142" s="2"/>
      <c r="O27142" s="2"/>
      <c r="Q27142" s="2"/>
      <c r="R27142" s="2"/>
      <c r="S27142" s="2"/>
      <c r="T27142" s="2"/>
    </row>
    <row r="27143" spans="4:20" x14ac:dyDescent="0.2">
      <c r="D27143" s="2"/>
      <c r="E27143" s="2"/>
      <c r="F27143" s="2"/>
      <c r="G27143" s="2"/>
      <c r="O27143" s="2"/>
      <c r="Q27143" s="2"/>
      <c r="R27143" s="2"/>
      <c r="S27143" s="2"/>
      <c r="T27143" s="2"/>
    </row>
    <row r="27144" spans="4:20" x14ac:dyDescent="0.2">
      <c r="D27144" s="2"/>
      <c r="E27144" s="2"/>
      <c r="F27144" s="2"/>
      <c r="G27144" s="2"/>
      <c r="O27144" s="2"/>
      <c r="Q27144" s="2"/>
      <c r="R27144" s="2"/>
      <c r="S27144" s="2"/>
      <c r="T27144" s="2"/>
    </row>
    <row r="27145" spans="4:20" x14ac:dyDescent="0.2">
      <c r="D27145" s="2"/>
      <c r="E27145" s="2"/>
      <c r="F27145" s="2"/>
      <c r="G27145" s="2"/>
      <c r="O27145" s="2"/>
      <c r="Q27145" s="2"/>
      <c r="R27145" s="2"/>
      <c r="S27145" s="2"/>
      <c r="T27145" s="2"/>
    </row>
    <row r="27146" spans="4:20" x14ac:dyDescent="0.2">
      <c r="D27146" s="2"/>
      <c r="E27146" s="2"/>
      <c r="F27146" s="2"/>
      <c r="G27146" s="2"/>
      <c r="O27146" s="2"/>
      <c r="Q27146" s="2"/>
      <c r="R27146" s="2"/>
      <c r="S27146" s="2"/>
      <c r="T27146" s="2"/>
    </row>
    <row r="27147" spans="4:20" x14ac:dyDescent="0.2">
      <c r="D27147" s="2"/>
      <c r="E27147" s="2"/>
      <c r="F27147" s="2"/>
      <c r="G27147" s="2"/>
      <c r="O27147" s="2"/>
      <c r="Q27147" s="2"/>
      <c r="R27147" s="2"/>
      <c r="S27147" s="2"/>
      <c r="T27147" s="2"/>
    </row>
    <row r="27148" spans="4:20" x14ac:dyDescent="0.2">
      <c r="D27148" s="2"/>
      <c r="E27148" s="2"/>
      <c r="F27148" s="2"/>
      <c r="G27148" s="2"/>
      <c r="O27148" s="2"/>
      <c r="Q27148" s="2"/>
      <c r="R27148" s="2"/>
      <c r="S27148" s="2"/>
      <c r="T27148" s="2"/>
    </row>
    <row r="27149" spans="4:20" x14ac:dyDescent="0.2">
      <c r="D27149" s="2"/>
      <c r="E27149" s="2"/>
      <c r="F27149" s="2"/>
      <c r="G27149" s="2"/>
      <c r="O27149" s="2"/>
      <c r="Q27149" s="2"/>
      <c r="R27149" s="2"/>
      <c r="S27149" s="2"/>
      <c r="T27149" s="2"/>
    </row>
    <row r="27150" spans="4:20" x14ac:dyDescent="0.2">
      <c r="D27150" s="2"/>
      <c r="E27150" s="2"/>
      <c r="F27150" s="2"/>
      <c r="G27150" s="2"/>
      <c r="O27150" s="2"/>
      <c r="Q27150" s="2"/>
      <c r="R27150" s="2"/>
      <c r="S27150" s="2"/>
      <c r="T27150" s="2"/>
    </row>
    <row r="27151" spans="4:20" x14ac:dyDescent="0.2">
      <c r="D27151" s="2"/>
      <c r="E27151" s="2"/>
      <c r="F27151" s="2"/>
      <c r="G27151" s="2"/>
      <c r="O27151" s="2"/>
      <c r="Q27151" s="2"/>
      <c r="R27151" s="2"/>
      <c r="S27151" s="2"/>
      <c r="T27151" s="2"/>
    </row>
    <row r="27152" spans="4:20" x14ac:dyDescent="0.2">
      <c r="D27152" s="2"/>
      <c r="E27152" s="2"/>
      <c r="F27152" s="2"/>
      <c r="G27152" s="2"/>
      <c r="O27152" s="2"/>
      <c r="Q27152" s="2"/>
      <c r="R27152" s="2"/>
      <c r="S27152" s="2"/>
      <c r="T27152" s="2"/>
    </row>
    <row r="27153" spans="4:20" x14ac:dyDescent="0.2">
      <c r="D27153" s="2"/>
      <c r="E27153" s="2"/>
      <c r="F27153" s="2"/>
      <c r="G27153" s="2"/>
      <c r="O27153" s="2"/>
      <c r="Q27153" s="2"/>
      <c r="R27153" s="2"/>
      <c r="S27153" s="2"/>
      <c r="T27153" s="2"/>
    </row>
    <row r="27154" spans="4:20" x14ac:dyDescent="0.2">
      <c r="D27154" s="2"/>
      <c r="E27154" s="2"/>
      <c r="F27154" s="2"/>
      <c r="G27154" s="2"/>
      <c r="O27154" s="2"/>
      <c r="Q27154" s="2"/>
      <c r="R27154" s="2"/>
      <c r="S27154" s="2"/>
      <c r="T27154" s="2"/>
    </row>
    <row r="27155" spans="4:20" x14ac:dyDescent="0.2">
      <c r="D27155" s="2"/>
      <c r="E27155" s="2"/>
      <c r="F27155" s="2"/>
      <c r="G27155" s="2"/>
      <c r="O27155" s="2"/>
      <c r="Q27155" s="2"/>
      <c r="R27155" s="2"/>
      <c r="S27155" s="2"/>
      <c r="T27155" s="2"/>
    </row>
    <row r="27156" spans="4:20" x14ac:dyDescent="0.2">
      <c r="D27156" s="2"/>
      <c r="E27156" s="2"/>
      <c r="F27156" s="2"/>
      <c r="G27156" s="2"/>
      <c r="O27156" s="2"/>
      <c r="Q27156" s="2"/>
      <c r="R27156" s="2"/>
      <c r="S27156" s="2"/>
      <c r="T27156" s="2"/>
    </row>
    <row r="27157" spans="4:20" x14ac:dyDescent="0.2">
      <c r="D27157" s="2"/>
      <c r="E27157" s="2"/>
      <c r="F27157" s="2"/>
      <c r="G27157" s="2"/>
      <c r="O27157" s="2"/>
      <c r="Q27157" s="2"/>
      <c r="R27157" s="2"/>
      <c r="S27157" s="2"/>
      <c r="T27157" s="2"/>
    </row>
    <row r="27158" spans="4:20" x14ac:dyDescent="0.2">
      <c r="D27158" s="2"/>
      <c r="E27158" s="2"/>
      <c r="F27158" s="2"/>
      <c r="G27158" s="2"/>
      <c r="O27158" s="2"/>
      <c r="Q27158" s="2"/>
      <c r="R27158" s="2"/>
      <c r="S27158" s="2"/>
      <c r="T27158" s="2"/>
    </row>
    <row r="27159" spans="4:20" x14ac:dyDescent="0.2">
      <c r="D27159" s="2"/>
      <c r="E27159" s="2"/>
      <c r="F27159" s="2"/>
      <c r="G27159" s="2"/>
      <c r="O27159" s="2"/>
      <c r="Q27159" s="2"/>
      <c r="R27159" s="2"/>
      <c r="S27159" s="2"/>
      <c r="T27159" s="2"/>
    </row>
    <row r="27160" spans="4:20" x14ac:dyDescent="0.2">
      <c r="D27160" s="2"/>
      <c r="E27160" s="2"/>
      <c r="F27160" s="2"/>
      <c r="G27160" s="2"/>
      <c r="O27160" s="2"/>
      <c r="Q27160" s="2"/>
      <c r="R27160" s="2"/>
      <c r="S27160" s="2"/>
      <c r="T27160" s="2"/>
    </row>
    <row r="27161" spans="4:20" x14ac:dyDescent="0.2">
      <c r="D27161" s="2"/>
      <c r="E27161" s="2"/>
      <c r="F27161" s="2"/>
      <c r="G27161" s="2"/>
      <c r="O27161" s="2"/>
      <c r="Q27161" s="2"/>
      <c r="R27161" s="2"/>
      <c r="S27161" s="2"/>
      <c r="T27161" s="2"/>
    </row>
    <row r="27162" spans="4:20" x14ac:dyDescent="0.2">
      <c r="D27162" s="2"/>
      <c r="E27162" s="2"/>
      <c r="F27162" s="2"/>
      <c r="G27162" s="2"/>
      <c r="O27162" s="2"/>
      <c r="Q27162" s="2"/>
      <c r="R27162" s="2"/>
      <c r="S27162" s="2"/>
      <c r="T27162" s="2"/>
    </row>
    <row r="27163" spans="4:20" x14ac:dyDescent="0.2">
      <c r="D27163" s="2"/>
      <c r="E27163" s="2"/>
      <c r="F27163" s="2"/>
      <c r="G27163" s="2"/>
      <c r="O27163" s="2"/>
      <c r="Q27163" s="2"/>
      <c r="R27163" s="2"/>
      <c r="S27163" s="2"/>
      <c r="T27163" s="2"/>
    </row>
    <row r="27164" spans="4:20" x14ac:dyDescent="0.2">
      <c r="D27164" s="2"/>
      <c r="E27164" s="2"/>
      <c r="F27164" s="2"/>
      <c r="G27164" s="2"/>
      <c r="O27164" s="2"/>
      <c r="Q27164" s="2"/>
      <c r="R27164" s="2"/>
      <c r="S27164" s="2"/>
      <c r="T27164" s="2"/>
    </row>
    <row r="27165" spans="4:20" x14ac:dyDescent="0.2">
      <c r="D27165" s="2"/>
      <c r="E27165" s="2"/>
      <c r="F27165" s="2"/>
      <c r="G27165" s="2"/>
      <c r="O27165" s="2"/>
      <c r="Q27165" s="2"/>
      <c r="R27165" s="2"/>
      <c r="S27165" s="2"/>
      <c r="T27165" s="2"/>
    </row>
    <row r="27166" spans="4:20" x14ac:dyDescent="0.2">
      <c r="D27166" s="2"/>
      <c r="E27166" s="2"/>
      <c r="F27166" s="2"/>
      <c r="G27166" s="2"/>
      <c r="O27166" s="2"/>
      <c r="Q27166" s="2"/>
      <c r="R27166" s="2"/>
      <c r="S27166" s="2"/>
      <c r="T27166" s="2"/>
    </row>
    <row r="27167" spans="4:20" x14ac:dyDescent="0.2">
      <c r="D27167" s="2"/>
      <c r="E27167" s="2"/>
      <c r="F27167" s="2"/>
      <c r="G27167" s="2"/>
      <c r="O27167" s="2"/>
      <c r="Q27167" s="2"/>
      <c r="R27167" s="2"/>
      <c r="S27167" s="2"/>
      <c r="T27167" s="2"/>
    </row>
    <row r="27168" spans="4:20" x14ac:dyDescent="0.2">
      <c r="D27168" s="2"/>
      <c r="E27168" s="2"/>
      <c r="F27168" s="2"/>
      <c r="G27168" s="2"/>
      <c r="O27168" s="2"/>
      <c r="Q27168" s="2"/>
      <c r="R27168" s="2"/>
      <c r="S27168" s="2"/>
      <c r="T27168" s="2"/>
    </row>
    <row r="27169" spans="4:20" x14ac:dyDescent="0.2">
      <c r="D27169" s="2"/>
      <c r="E27169" s="2"/>
      <c r="F27169" s="2"/>
      <c r="G27169" s="2"/>
      <c r="O27169" s="2"/>
      <c r="Q27169" s="2"/>
      <c r="R27169" s="2"/>
      <c r="S27169" s="2"/>
      <c r="T27169" s="2"/>
    </row>
    <row r="27170" spans="4:20" x14ac:dyDescent="0.2">
      <c r="D27170" s="2"/>
      <c r="E27170" s="2"/>
      <c r="F27170" s="2"/>
      <c r="G27170" s="2"/>
      <c r="O27170" s="2"/>
      <c r="Q27170" s="2"/>
      <c r="R27170" s="2"/>
      <c r="S27170" s="2"/>
      <c r="T27170" s="2"/>
    </row>
    <row r="27171" spans="4:20" x14ac:dyDescent="0.2">
      <c r="D27171" s="2"/>
      <c r="E27171" s="2"/>
      <c r="F27171" s="2"/>
      <c r="G27171" s="2"/>
      <c r="O27171" s="2"/>
      <c r="Q27171" s="2"/>
      <c r="R27171" s="2"/>
      <c r="S27171" s="2"/>
      <c r="T27171" s="2"/>
    </row>
    <row r="27172" spans="4:20" x14ac:dyDescent="0.2">
      <c r="D27172" s="2"/>
      <c r="E27172" s="2"/>
      <c r="F27172" s="2"/>
      <c r="G27172" s="2"/>
      <c r="O27172" s="2"/>
      <c r="Q27172" s="2"/>
      <c r="R27172" s="2"/>
      <c r="S27172" s="2"/>
      <c r="T27172" s="2"/>
    </row>
    <row r="27173" spans="4:20" x14ac:dyDescent="0.2">
      <c r="D27173" s="2"/>
      <c r="E27173" s="2"/>
      <c r="F27173" s="2"/>
      <c r="G27173" s="2"/>
      <c r="O27173" s="2"/>
      <c r="Q27173" s="2"/>
      <c r="R27173" s="2"/>
      <c r="S27173" s="2"/>
      <c r="T27173" s="2"/>
    </row>
    <row r="27174" spans="4:20" x14ac:dyDescent="0.2">
      <c r="D27174" s="2"/>
      <c r="E27174" s="2"/>
      <c r="F27174" s="2"/>
      <c r="G27174" s="2"/>
      <c r="O27174" s="2"/>
      <c r="Q27174" s="2"/>
      <c r="R27174" s="2"/>
      <c r="S27174" s="2"/>
      <c r="T27174" s="2"/>
    </row>
    <row r="27175" spans="4:20" x14ac:dyDescent="0.2">
      <c r="D27175" s="2"/>
      <c r="E27175" s="2"/>
      <c r="F27175" s="2"/>
      <c r="G27175" s="2"/>
      <c r="O27175" s="2"/>
      <c r="Q27175" s="2"/>
      <c r="R27175" s="2"/>
      <c r="S27175" s="2"/>
      <c r="T27175" s="2"/>
    </row>
    <row r="27176" spans="4:20" x14ac:dyDescent="0.2">
      <c r="D27176" s="2"/>
      <c r="E27176" s="2"/>
      <c r="F27176" s="2"/>
      <c r="G27176" s="2"/>
      <c r="O27176" s="2"/>
      <c r="Q27176" s="2"/>
      <c r="R27176" s="2"/>
      <c r="S27176" s="2"/>
      <c r="T27176" s="2"/>
    </row>
    <row r="27177" spans="4:20" x14ac:dyDescent="0.2">
      <c r="D27177" s="2"/>
      <c r="E27177" s="2"/>
      <c r="F27177" s="2"/>
      <c r="G27177" s="2"/>
      <c r="O27177" s="2"/>
      <c r="Q27177" s="2"/>
      <c r="R27177" s="2"/>
      <c r="S27177" s="2"/>
      <c r="T27177" s="2"/>
    </row>
    <row r="27178" spans="4:20" x14ac:dyDescent="0.2">
      <c r="D27178" s="2"/>
      <c r="E27178" s="2"/>
      <c r="F27178" s="2"/>
      <c r="G27178" s="2"/>
      <c r="O27178" s="2"/>
      <c r="Q27178" s="2"/>
      <c r="R27178" s="2"/>
      <c r="S27178" s="2"/>
      <c r="T27178" s="2"/>
    </row>
    <row r="27179" spans="4:20" x14ac:dyDescent="0.2">
      <c r="D27179" s="2"/>
      <c r="E27179" s="2"/>
      <c r="F27179" s="2"/>
      <c r="G27179" s="2"/>
      <c r="O27179" s="2"/>
      <c r="Q27179" s="2"/>
      <c r="R27179" s="2"/>
      <c r="S27179" s="2"/>
      <c r="T27179" s="2"/>
    </row>
    <row r="27180" spans="4:20" x14ac:dyDescent="0.2">
      <c r="D27180" s="2"/>
      <c r="E27180" s="2"/>
      <c r="F27180" s="2"/>
      <c r="G27180" s="2"/>
      <c r="O27180" s="2"/>
      <c r="Q27180" s="2"/>
      <c r="R27180" s="2"/>
      <c r="S27180" s="2"/>
      <c r="T27180" s="2"/>
    </row>
    <row r="27181" spans="4:20" x14ac:dyDescent="0.2">
      <c r="D27181" s="2"/>
      <c r="E27181" s="2"/>
      <c r="F27181" s="2"/>
      <c r="G27181" s="2"/>
      <c r="O27181" s="2"/>
      <c r="Q27181" s="2"/>
      <c r="R27181" s="2"/>
      <c r="S27181" s="2"/>
      <c r="T27181" s="2"/>
    </row>
    <row r="27182" spans="4:20" x14ac:dyDescent="0.2">
      <c r="D27182" s="2"/>
      <c r="E27182" s="2"/>
      <c r="F27182" s="2"/>
      <c r="G27182" s="2"/>
      <c r="O27182" s="2"/>
      <c r="Q27182" s="2"/>
      <c r="R27182" s="2"/>
      <c r="S27182" s="2"/>
      <c r="T27182" s="2"/>
    </row>
    <row r="27183" spans="4:20" x14ac:dyDescent="0.2">
      <c r="D27183" s="2"/>
      <c r="E27183" s="2"/>
      <c r="F27183" s="2"/>
      <c r="G27183" s="2"/>
      <c r="O27183" s="2"/>
      <c r="Q27183" s="2"/>
      <c r="R27183" s="2"/>
      <c r="S27183" s="2"/>
      <c r="T27183" s="2"/>
    </row>
    <row r="27184" spans="4:20" x14ac:dyDescent="0.2">
      <c r="D27184" s="2"/>
      <c r="E27184" s="2"/>
      <c r="F27184" s="2"/>
      <c r="G27184" s="2"/>
      <c r="O27184" s="2"/>
      <c r="Q27184" s="2"/>
      <c r="R27184" s="2"/>
      <c r="S27184" s="2"/>
      <c r="T27184" s="2"/>
    </row>
    <row r="27185" spans="4:20" x14ac:dyDescent="0.2">
      <c r="D27185" s="2"/>
      <c r="E27185" s="2"/>
      <c r="F27185" s="2"/>
      <c r="G27185" s="2"/>
      <c r="O27185" s="2"/>
      <c r="Q27185" s="2"/>
      <c r="R27185" s="2"/>
      <c r="S27185" s="2"/>
      <c r="T27185" s="2"/>
    </row>
    <row r="27186" spans="4:20" x14ac:dyDescent="0.2">
      <c r="D27186" s="2"/>
      <c r="E27186" s="2"/>
      <c r="F27186" s="2"/>
      <c r="G27186" s="2"/>
      <c r="O27186" s="2"/>
      <c r="Q27186" s="2"/>
      <c r="R27186" s="2"/>
      <c r="S27186" s="2"/>
      <c r="T27186" s="2"/>
    </row>
    <row r="27187" spans="4:20" x14ac:dyDescent="0.2">
      <c r="D27187" s="2"/>
      <c r="E27187" s="2"/>
      <c r="F27187" s="2"/>
      <c r="G27187" s="2"/>
      <c r="O27187" s="2"/>
      <c r="Q27187" s="2"/>
      <c r="R27187" s="2"/>
      <c r="S27187" s="2"/>
      <c r="T27187" s="2"/>
    </row>
    <row r="27188" spans="4:20" x14ac:dyDescent="0.2">
      <c r="D27188" s="2"/>
      <c r="E27188" s="2"/>
      <c r="F27188" s="2"/>
      <c r="G27188" s="2"/>
      <c r="O27188" s="2"/>
      <c r="Q27188" s="2"/>
      <c r="R27188" s="2"/>
      <c r="S27188" s="2"/>
      <c r="T27188" s="2"/>
    </row>
    <row r="27189" spans="4:20" x14ac:dyDescent="0.2">
      <c r="D27189" s="2"/>
      <c r="E27189" s="2"/>
      <c r="F27189" s="2"/>
      <c r="G27189" s="2"/>
      <c r="O27189" s="2"/>
      <c r="Q27189" s="2"/>
      <c r="R27189" s="2"/>
      <c r="S27189" s="2"/>
      <c r="T27189" s="2"/>
    </row>
    <row r="27190" spans="4:20" x14ac:dyDescent="0.2">
      <c r="D27190" s="2"/>
      <c r="E27190" s="2"/>
      <c r="F27190" s="2"/>
      <c r="G27190" s="2"/>
      <c r="O27190" s="2"/>
      <c r="Q27190" s="2"/>
      <c r="R27190" s="2"/>
      <c r="S27190" s="2"/>
      <c r="T27190" s="2"/>
    </row>
    <row r="27191" spans="4:20" x14ac:dyDescent="0.2">
      <c r="D27191" s="2"/>
      <c r="E27191" s="2"/>
      <c r="F27191" s="2"/>
      <c r="G27191" s="2"/>
      <c r="O27191" s="2"/>
      <c r="Q27191" s="2"/>
      <c r="R27191" s="2"/>
      <c r="S27191" s="2"/>
      <c r="T27191" s="2"/>
    </row>
    <row r="27192" spans="4:20" x14ac:dyDescent="0.2">
      <c r="D27192" s="2"/>
      <c r="E27192" s="2"/>
      <c r="F27192" s="2"/>
      <c r="G27192" s="2"/>
      <c r="O27192" s="2"/>
      <c r="Q27192" s="2"/>
      <c r="R27192" s="2"/>
      <c r="S27192" s="2"/>
      <c r="T27192" s="2"/>
    </row>
    <row r="27193" spans="4:20" x14ac:dyDescent="0.2">
      <c r="D27193" s="2"/>
      <c r="E27193" s="2"/>
      <c r="F27193" s="2"/>
      <c r="G27193" s="2"/>
      <c r="O27193" s="2"/>
      <c r="Q27193" s="2"/>
      <c r="R27193" s="2"/>
      <c r="S27193" s="2"/>
      <c r="T27193" s="2"/>
    </row>
    <row r="27194" spans="4:20" x14ac:dyDescent="0.2">
      <c r="D27194" s="2"/>
      <c r="E27194" s="2"/>
      <c r="F27194" s="2"/>
      <c r="G27194" s="2"/>
      <c r="O27194" s="2"/>
      <c r="Q27194" s="2"/>
      <c r="R27194" s="2"/>
      <c r="S27194" s="2"/>
      <c r="T27194" s="2"/>
    </row>
    <row r="27195" spans="4:20" x14ac:dyDescent="0.2">
      <c r="D27195" s="2"/>
      <c r="E27195" s="2"/>
      <c r="F27195" s="2"/>
      <c r="G27195" s="2"/>
      <c r="O27195" s="2"/>
      <c r="Q27195" s="2"/>
      <c r="R27195" s="2"/>
      <c r="S27195" s="2"/>
      <c r="T27195" s="2"/>
    </row>
    <row r="27196" spans="4:20" x14ac:dyDescent="0.2">
      <c r="D27196" s="2"/>
      <c r="E27196" s="2"/>
      <c r="F27196" s="2"/>
      <c r="G27196" s="2"/>
      <c r="O27196" s="2"/>
      <c r="Q27196" s="2"/>
      <c r="R27196" s="2"/>
      <c r="S27196" s="2"/>
      <c r="T27196" s="2"/>
    </row>
    <row r="27197" spans="4:20" x14ac:dyDescent="0.2">
      <c r="D27197" s="2"/>
      <c r="E27197" s="2"/>
      <c r="F27197" s="2"/>
      <c r="G27197" s="2"/>
      <c r="O27197" s="2"/>
      <c r="Q27197" s="2"/>
      <c r="R27197" s="2"/>
      <c r="S27197" s="2"/>
      <c r="T27197" s="2"/>
    </row>
    <row r="27198" spans="4:20" x14ac:dyDescent="0.2">
      <c r="D27198" s="2"/>
      <c r="E27198" s="2"/>
      <c r="F27198" s="2"/>
      <c r="G27198" s="2"/>
      <c r="O27198" s="2"/>
      <c r="Q27198" s="2"/>
      <c r="R27198" s="2"/>
      <c r="S27198" s="2"/>
      <c r="T27198" s="2"/>
    </row>
    <row r="27199" spans="4:20" x14ac:dyDescent="0.2">
      <c r="D27199" s="2"/>
      <c r="E27199" s="2"/>
      <c r="F27199" s="2"/>
      <c r="G27199" s="2"/>
      <c r="O27199" s="2"/>
      <c r="Q27199" s="2"/>
      <c r="R27199" s="2"/>
      <c r="S27199" s="2"/>
      <c r="T27199" s="2"/>
    </row>
    <row r="27200" spans="4:20" x14ac:dyDescent="0.2">
      <c r="D27200" s="2"/>
      <c r="E27200" s="2"/>
      <c r="F27200" s="2"/>
      <c r="G27200" s="2"/>
      <c r="O27200" s="2"/>
      <c r="Q27200" s="2"/>
      <c r="R27200" s="2"/>
      <c r="S27200" s="2"/>
      <c r="T27200" s="2"/>
    </row>
    <row r="27201" spans="4:20" x14ac:dyDescent="0.2">
      <c r="D27201" s="2"/>
      <c r="E27201" s="2"/>
      <c r="F27201" s="2"/>
      <c r="G27201" s="2"/>
      <c r="O27201" s="2"/>
      <c r="Q27201" s="2"/>
      <c r="R27201" s="2"/>
      <c r="S27201" s="2"/>
      <c r="T27201" s="2"/>
    </row>
    <row r="27202" spans="4:20" x14ac:dyDescent="0.2">
      <c r="D27202" s="2"/>
      <c r="E27202" s="2"/>
      <c r="F27202" s="2"/>
      <c r="G27202" s="2"/>
      <c r="O27202" s="2"/>
      <c r="Q27202" s="2"/>
      <c r="R27202" s="2"/>
      <c r="S27202" s="2"/>
      <c r="T27202" s="2"/>
    </row>
    <row r="27203" spans="4:20" x14ac:dyDescent="0.2">
      <c r="D27203" s="2"/>
      <c r="E27203" s="2"/>
      <c r="F27203" s="2"/>
      <c r="G27203" s="2"/>
      <c r="O27203" s="2"/>
      <c r="Q27203" s="2"/>
      <c r="R27203" s="2"/>
      <c r="S27203" s="2"/>
      <c r="T27203" s="2"/>
    </row>
    <row r="27204" spans="4:20" x14ac:dyDescent="0.2">
      <c r="D27204" s="2"/>
      <c r="E27204" s="2"/>
      <c r="F27204" s="2"/>
      <c r="G27204" s="2"/>
      <c r="O27204" s="2"/>
      <c r="Q27204" s="2"/>
      <c r="R27204" s="2"/>
      <c r="S27204" s="2"/>
      <c r="T27204" s="2"/>
    </row>
    <row r="27205" spans="4:20" x14ac:dyDescent="0.2">
      <c r="D27205" s="2"/>
      <c r="E27205" s="2"/>
      <c r="F27205" s="2"/>
      <c r="G27205" s="2"/>
      <c r="O27205" s="2"/>
      <c r="Q27205" s="2"/>
      <c r="R27205" s="2"/>
      <c r="S27205" s="2"/>
      <c r="T27205" s="2"/>
    </row>
    <row r="27206" spans="4:20" x14ac:dyDescent="0.2">
      <c r="D27206" s="2"/>
      <c r="E27206" s="2"/>
      <c r="F27206" s="2"/>
      <c r="G27206" s="2"/>
      <c r="O27206" s="2"/>
      <c r="Q27206" s="2"/>
      <c r="R27206" s="2"/>
      <c r="S27206" s="2"/>
      <c r="T27206" s="2"/>
    </row>
    <row r="27207" spans="4:20" x14ac:dyDescent="0.2">
      <c r="D27207" s="2"/>
      <c r="E27207" s="2"/>
      <c r="F27207" s="2"/>
      <c r="G27207" s="2"/>
      <c r="O27207" s="2"/>
      <c r="Q27207" s="2"/>
      <c r="R27207" s="2"/>
      <c r="S27207" s="2"/>
      <c r="T27207" s="2"/>
    </row>
    <row r="27208" spans="4:20" x14ac:dyDescent="0.2">
      <c r="D27208" s="2"/>
      <c r="E27208" s="2"/>
      <c r="F27208" s="2"/>
      <c r="G27208" s="2"/>
      <c r="O27208" s="2"/>
      <c r="Q27208" s="2"/>
      <c r="R27208" s="2"/>
      <c r="S27208" s="2"/>
      <c r="T27208" s="2"/>
    </row>
    <row r="27209" spans="4:20" x14ac:dyDescent="0.2">
      <c r="D27209" s="2"/>
      <c r="E27209" s="2"/>
      <c r="F27209" s="2"/>
      <c r="G27209" s="2"/>
      <c r="O27209" s="2"/>
      <c r="Q27209" s="2"/>
      <c r="R27209" s="2"/>
      <c r="S27209" s="2"/>
      <c r="T27209" s="2"/>
    </row>
    <row r="27210" spans="4:20" x14ac:dyDescent="0.2">
      <c r="D27210" s="2"/>
      <c r="E27210" s="2"/>
      <c r="F27210" s="2"/>
      <c r="G27210" s="2"/>
      <c r="O27210" s="2"/>
      <c r="Q27210" s="2"/>
      <c r="R27210" s="2"/>
      <c r="S27210" s="2"/>
      <c r="T27210" s="2"/>
    </row>
    <row r="27211" spans="4:20" x14ac:dyDescent="0.2">
      <c r="D27211" s="2"/>
      <c r="E27211" s="2"/>
      <c r="F27211" s="2"/>
      <c r="G27211" s="2"/>
      <c r="O27211" s="2"/>
      <c r="Q27211" s="2"/>
      <c r="R27211" s="2"/>
      <c r="S27211" s="2"/>
      <c r="T27211" s="2"/>
    </row>
    <row r="27212" spans="4:20" x14ac:dyDescent="0.2">
      <c r="D27212" s="2"/>
      <c r="E27212" s="2"/>
      <c r="F27212" s="2"/>
      <c r="G27212" s="2"/>
      <c r="O27212" s="2"/>
      <c r="Q27212" s="2"/>
      <c r="R27212" s="2"/>
      <c r="S27212" s="2"/>
      <c r="T27212" s="2"/>
    </row>
    <row r="27213" spans="4:20" x14ac:dyDescent="0.2">
      <c r="D27213" s="2"/>
      <c r="E27213" s="2"/>
      <c r="F27213" s="2"/>
      <c r="G27213" s="2"/>
      <c r="O27213" s="2"/>
      <c r="Q27213" s="2"/>
      <c r="R27213" s="2"/>
      <c r="S27213" s="2"/>
      <c r="T27213" s="2"/>
    </row>
    <row r="27214" spans="4:20" x14ac:dyDescent="0.2">
      <c r="D27214" s="2"/>
      <c r="E27214" s="2"/>
      <c r="F27214" s="2"/>
      <c r="G27214" s="2"/>
      <c r="O27214" s="2"/>
      <c r="Q27214" s="2"/>
      <c r="R27214" s="2"/>
      <c r="S27214" s="2"/>
      <c r="T27214" s="2"/>
    </row>
    <row r="27215" spans="4:20" x14ac:dyDescent="0.2">
      <c r="D27215" s="2"/>
      <c r="E27215" s="2"/>
      <c r="F27215" s="2"/>
      <c r="G27215" s="2"/>
      <c r="O27215" s="2"/>
      <c r="Q27215" s="2"/>
      <c r="R27215" s="2"/>
      <c r="S27215" s="2"/>
      <c r="T27215" s="2"/>
    </row>
    <row r="27216" spans="4:20" x14ac:dyDescent="0.2">
      <c r="D27216" s="2"/>
      <c r="E27216" s="2"/>
      <c r="F27216" s="2"/>
      <c r="G27216" s="2"/>
      <c r="O27216" s="2"/>
      <c r="Q27216" s="2"/>
      <c r="R27216" s="2"/>
      <c r="S27216" s="2"/>
      <c r="T27216" s="2"/>
    </row>
    <row r="27217" spans="4:20" x14ac:dyDescent="0.2">
      <c r="D27217" s="2"/>
      <c r="E27217" s="2"/>
      <c r="F27217" s="2"/>
      <c r="G27217" s="2"/>
      <c r="O27217" s="2"/>
      <c r="Q27217" s="2"/>
      <c r="R27217" s="2"/>
      <c r="S27217" s="2"/>
      <c r="T27217" s="2"/>
    </row>
    <row r="27218" spans="4:20" x14ac:dyDescent="0.2">
      <c r="D27218" s="2"/>
      <c r="E27218" s="2"/>
      <c r="F27218" s="2"/>
      <c r="G27218" s="2"/>
      <c r="O27218" s="2"/>
      <c r="Q27218" s="2"/>
      <c r="R27218" s="2"/>
      <c r="S27218" s="2"/>
      <c r="T27218" s="2"/>
    </row>
    <row r="27219" spans="4:20" x14ac:dyDescent="0.2">
      <c r="D27219" s="2"/>
      <c r="E27219" s="2"/>
      <c r="F27219" s="2"/>
      <c r="G27219" s="2"/>
      <c r="O27219" s="2"/>
      <c r="Q27219" s="2"/>
      <c r="R27219" s="2"/>
      <c r="S27219" s="2"/>
      <c r="T27219" s="2"/>
    </row>
    <row r="27220" spans="4:20" x14ac:dyDescent="0.2">
      <c r="D27220" s="2"/>
      <c r="E27220" s="2"/>
      <c r="F27220" s="2"/>
      <c r="G27220" s="2"/>
      <c r="O27220" s="2"/>
      <c r="Q27220" s="2"/>
      <c r="R27220" s="2"/>
      <c r="S27220" s="2"/>
      <c r="T27220" s="2"/>
    </row>
    <row r="27221" spans="4:20" x14ac:dyDescent="0.2">
      <c r="D27221" s="2"/>
      <c r="E27221" s="2"/>
      <c r="F27221" s="2"/>
      <c r="G27221" s="2"/>
      <c r="O27221" s="2"/>
      <c r="Q27221" s="2"/>
      <c r="R27221" s="2"/>
      <c r="S27221" s="2"/>
      <c r="T27221" s="2"/>
    </row>
    <row r="27222" spans="4:20" x14ac:dyDescent="0.2">
      <c r="D27222" s="2"/>
      <c r="E27222" s="2"/>
      <c r="F27222" s="2"/>
      <c r="G27222" s="2"/>
      <c r="O27222" s="2"/>
      <c r="Q27222" s="2"/>
      <c r="R27222" s="2"/>
      <c r="S27222" s="2"/>
      <c r="T27222" s="2"/>
    </row>
    <row r="27223" spans="4:20" x14ac:dyDescent="0.2">
      <c r="D27223" s="2"/>
      <c r="E27223" s="2"/>
      <c r="F27223" s="2"/>
      <c r="G27223" s="2"/>
      <c r="O27223" s="2"/>
      <c r="Q27223" s="2"/>
      <c r="R27223" s="2"/>
      <c r="S27223" s="2"/>
      <c r="T27223" s="2"/>
    </row>
    <row r="27224" spans="4:20" x14ac:dyDescent="0.2">
      <c r="D27224" s="2"/>
      <c r="E27224" s="2"/>
      <c r="F27224" s="2"/>
      <c r="G27224" s="2"/>
      <c r="O27224" s="2"/>
      <c r="Q27224" s="2"/>
      <c r="R27224" s="2"/>
      <c r="S27224" s="2"/>
      <c r="T27224" s="2"/>
    </row>
    <row r="27225" spans="4:20" x14ac:dyDescent="0.2">
      <c r="D27225" s="2"/>
      <c r="E27225" s="2"/>
      <c r="F27225" s="2"/>
      <c r="G27225" s="2"/>
      <c r="O27225" s="2"/>
      <c r="Q27225" s="2"/>
      <c r="R27225" s="2"/>
      <c r="S27225" s="2"/>
      <c r="T27225" s="2"/>
    </row>
    <row r="27226" spans="4:20" x14ac:dyDescent="0.2">
      <c r="D27226" s="2"/>
      <c r="E27226" s="2"/>
      <c r="F27226" s="2"/>
      <c r="G27226" s="2"/>
      <c r="O27226" s="2"/>
      <c r="Q27226" s="2"/>
      <c r="R27226" s="2"/>
      <c r="S27226" s="2"/>
      <c r="T27226" s="2"/>
    </row>
    <row r="27227" spans="4:20" x14ac:dyDescent="0.2">
      <c r="D27227" s="2"/>
      <c r="E27227" s="2"/>
      <c r="F27227" s="2"/>
      <c r="G27227" s="2"/>
      <c r="O27227" s="2"/>
      <c r="Q27227" s="2"/>
      <c r="R27227" s="2"/>
      <c r="S27227" s="2"/>
      <c r="T27227" s="2"/>
    </row>
    <row r="27228" spans="4:20" x14ac:dyDescent="0.2">
      <c r="D27228" s="2"/>
      <c r="E27228" s="2"/>
      <c r="F27228" s="2"/>
      <c r="G27228" s="2"/>
      <c r="O27228" s="2"/>
      <c r="Q27228" s="2"/>
      <c r="R27228" s="2"/>
      <c r="S27228" s="2"/>
      <c r="T27228" s="2"/>
    </row>
    <row r="27229" spans="4:20" x14ac:dyDescent="0.2">
      <c r="D27229" s="2"/>
      <c r="E27229" s="2"/>
      <c r="F27229" s="2"/>
      <c r="G27229" s="2"/>
      <c r="O27229" s="2"/>
      <c r="Q27229" s="2"/>
      <c r="R27229" s="2"/>
      <c r="S27229" s="2"/>
      <c r="T27229" s="2"/>
    </row>
    <row r="27230" spans="4:20" x14ac:dyDescent="0.2">
      <c r="D27230" s="2"/>
      <c r="E27230" s="2"/>
      <c r="F27230" s="2"/>
      <c r="G27230" s="2"/>
      <c r="O27230" s="2"/>
      <c r="Q27230" s="2"/>
      <c r="R27230" s="2"/>
      <c r="S27230" s="2"/>
      <c r="T27230" s="2"/>
    </row>
    <row r="27231" spans="4:20" x14ac:dyDescent="0.2">
      <c r="D27231" s="2"/>
      <c r="E27231" s="2"/>
      <c r="F27231" s="2"/>
      <c r="G27231" s="2"/>
      <c r="O27231" s="2"/>
      <c r="Q27231" s="2"/>
      <c r="R27231" s="2"/>
      <c r="S27231" s="2"/>
      <c r="T27231" s="2"/>
    </row>
    <row r="27232" spans="4:20" x14ac:dyDescent="0.2">
      <c r="D27232" s="2"/>
      <c r="E27232" s="2"/>
      <c r="F27232" s="2"/>
      <c r="G27232" s="2"/>
      <c r="O27232" s="2"/>
      <c r="Q27232" s="2"/>
      <c r="R27232" s="2"/>
      <c r="S27232" s="2"/>
      <c r="T27232" s="2"/>
    </row>
    <row r="27233" spans="4:20" x14ac:dyDescent="0.2">
      <c r="D27233" s="2"/>
      <c r="E27233" s="2"/>
      <c r="F27233" s="2"/>
      <c r="G27233" s="2"/>
      <c r="O27233" s="2"/>
      <c r="Q27233" s="2"/>
      <c r="R27233" s="2"/>
      <c r="S27233" s="2"/>
      <c r="T27233" s="2"/>
    </row>
    <row r="27234" spans="4:20" x14ac:dyDescent="0.2">
      <c r="D27234" s="2"/>
      <c r="E27234" s="2"/>
      <c r="F27234" s="2"/>
      <c r="G27234" s="2"/>
      <c r="O27234" s="2"/>
      <c r="Q27234" s="2"/>
      <c r="R27234" s="2"/>
      <c r="S27234" s="2"/>
      <c r="T27234" s="2"/>
    </row>
    <row r="27235" spans="4:20" x14ac:dyDescent="0.2">
      <c r="D27235" s="2"/>
      <c r="E27235" s="2"/>
      <c r="F27235" s="2"/>
      <c r="G27235" s="2"/>
      <c r="O27235" s="2"/>
      <c r="Q27235" s="2"/>
      <c r="R27235" s="2"/>
      <c r="S27235" s="2"/>
      <c r="T27235" s="2"/>
    </row>
    <row r="27236" spans="4:20" x14ac:dyDescent="0.2">
      <c r="D27236" s="2"/>
      <c r="E27236" s="2"/>
      <c r="F27236" s="2"/>
      <c r="G27236" s="2"/>
      <c r="O27236" s="2"/>
      <c r="Q27236" s="2"/>
      <c r="R27236" s="2"/>
      <c r="S27236" s="2"/>
      <c r="T27236" s="2"/>
    </row>
    <row r="27237" spans="4:20" x14ac:dyDescent="0.2">
      <c r="D27237" s="2"/>
      <c r="E27237" s="2"/>
      <c r="F27237" s="2"/>
      <c r="G27237" s="2"/>
      <c r="O27237" s="2"/>
      <c r="Q27237" s="2"/>
      <c r="R27237" s="2"/>
      <c r="S27237" s="2"/>
      <c r="T27237" s="2"/>
    </row>
    <row r="27238" spans="4:20" x14ac:dyDescent="0.2">
      <c r="D27238" s="2"/>
      <c r="E27238" s="2"/>
      <c r="F27238" s="2"/>
      <c r="G27238" s="2"/>
      <c r="O27238" s="2"/>
      <c r="Q27238" s="2"/>
      <c r="R27238" s="2"/>
      <c r="S27238" s="2"/>
      <c r="T27238" s="2"/>
    </row>
    <row r="27239" spans="4:20" x14ac:dyDescent="0.2">
      <c r="D27239" s="2"/>
      <c r="E27239" s="2"/>
      <c r="F27239" s="2"/>
      <c r="G27239" s="2"/>
      <c r="O27239" s="2"/>
      <c r="Q27239" s="2"/>
      <c r="R27239" s="2"/>
      <c r="S27239" s="2"/>
      <c r="T27239" s="2"/>
    </row>
    <row r="27240" spans="4:20" x14ac:dyDescent="0.2">
      <c r="D27240" s="2"/>
      <c r="E27240" s="2"/>
      <c r="F27240" s="2"/>
      <c r="G27240" s="2"/>
      <c r="O27240" s="2"/>
      <c r="Q27240" s="2"/>
      <c r="R27240" s="2"/>
      <c r="S27240" s="2"/>
      <c r="T27240" s="2"/>
    </row>
    <row r="27241" spans="4:20" x14ac:dyDescent="0.2">
      <c r="D27241" s="2"/>
      <c r="E27241" s="2"/>
      <c r="F27241" s="2"/>
      <c r="G27241" s="2"/>
      <c r="O27241" s="2"/>
      <c r="Q27241" s="2"/>
      <c r="R27241" s="2"/>
      <c r="S27241" s="2"/>
      <c r="T27241" s="2"/>
    </row>
    <row r="27242" spans="4:20" x14ac:dyDescent="0.2">
      <c r="D27242" s="2"/>
      <c r="E27242" s="2"/>
      <c r="F27242" s="2"/>
      <c r="G27242" s="2"/>
      <c r="O27242" s="2"/>
      <c r="Q27242" s="2"/>
      <c r="R27242" s="2"/>
      <c r="S27242" s="2"/>
      <c r="T27242" s="2"/>
    </row>
    <row r="27243" spans="4:20" x14ac:dyDescent="0.2">
      <c r="D27243" s="2"/>
      <c r="E27243" s="2"/>
      <c r="F27243" s="2"/>
      <c r="G27243" s="2"/>
      <c r="O27243" s="2"/>
      <c r="Q27243" s="2"/>
      <c r="R27243" s="2"/>
      <c r="S27243" s="2"/>
      <c r="T27243" s="2"/>
    </row>
    <row r="27244" spans="4:20" x14ac:dyDescent="0.2">
      <c r="D27244" s="2"/>
      <c r="E27244" s="2"/>
      <c r="F27244" s="2"/>
      <c r="G27244" s="2"/>
      <c r="O27244" s="2"/>
      <c r="Q27244" s="2"/>
      <c r="R27244" s="2"/>
      <c r="S27244" s="2"/>
      <c r="T27244" s="2"/>
    </row>
    <row r="27245" spans="4:20" x14ac:dyDescent="0.2">
      <c r="D27245" s="2"/>
      <c r="E27245" s="2"/>
      <c r="F27245" s="2"/>
      <c r="G27245" s="2"/>
      <c r="O27245" s="2"/>
      <c r="Q27245" s="2"/>
      <c r="R27245" s="2"/>
      <c r="S27245" s="2"/>
      <c r="T27245" s="2"/>
    </row>
    <row r="27246" spans="4:20" x14ac:dyDescent="0.2">
      <c r="D27246" s="2"/>
      <c r="E27246" s="2"/>
      <c r="F27246" s="2"/>
      <c r="G27246" s="2"/>
      <c r="O27246" s="2"/>
      <c r="Q27246" s="2"/>
      <c r="R27246" s="2"/>
      <c r="S27246" s="2"/>
      <c r="T27246" s="2"/>
    </row>
    <row r="27247" spans="4:20" x14ac:dyDescent="0.2">
      <c r="D27247" s="2"/>
      <c r="E27247" s="2"/>
      <c r="F27247" s="2"/>
      <c r="G27247" s="2"/>
      <c r="O27247" s="2"/>
      <c r="Q27247" s="2"/>
      <c r="R27247" s="2"/>
      <c r="S27247" s="2"/>
      <c r="T27247" s="2"/>
    </row>
    <row r="27248" spans="4:20" x14ac:dyDescent="0.2">
      <c r="D27248" s="2"/>
      <c r="E27248" s="2"/>
      <c r="F27248" s="2"/>
      <c r="G27248" s="2"/>
      <c r="O27248" s="2"/>
      <c r="Q27248" s="2"/>
      <c r="R27248" s="2"/>
      <c r="S27248" s="2"/>
      <c r="T27248" s="2"/>
    </row>
    <row r="27249" spans="4:20" x14ac:dyDescent="0.2">
      <c r="D27249" s="2"/>
      <c r="E27249" s="2"/>
      <c r="F27249" s="2"/>
      <c r="G27249" s="2"/>
      <c r="O27249" s="2"/>
      <c r="Q27249" s="2"/>
      <c r="R27249" s="2"/>
      <c r="S27249" s="2"/>
      <c r="T27249" s="2"/>
    </row>
    <row r="27250" spans="4:20" x14ac:dyDescent="0.2">
      <c r="D27250" s="2"/>
      <c r="E27250" s="2"/>
      <c r="F27250" s="2"/>
      <c r="G27250" s="2"/>
      <c r="O27250" s="2"/>
      <c r="Q27250" s="2"/>
      <c r="R27250" s="2"/>
      <c r="S27250" s="2"/>
      <c r="T27250" s="2"/>
    </row>
    <row r="27251" spans="4:20" x14ac:dyDescent="0.2">
      <c r="D27251" s="2"/>
      <c r="E27251" s="2"/>
      <c r="F27251" s="2"/>
      <c r="G27251" s="2"/>
      <c r="O27251" s="2"/>
      <c r="Q27251" s="2"/>
      <c r="R27251" s="2"/>
      <c r="S27251" s="2"/>
      <c r="T27251" s="2"/>
    </row>
    <row r="27252" spans="4:20" x14ac:dyDescent="0.2">
      <c r="D27252" s="2"/>
      <c r="E27252" s="2"/>
      <c r="F27252" s="2"/>
      <c r="G27252" s="2"/>
      <c r="O27252" s="2"/>
      <c r="Q27252" s="2"/>
      <c r="R27252" s="2"/>
      <c r="S27252" s="2"/>
      <c r="T27252" s="2"/>
    </row>
    <row r="27253" spans="4:20" x14ac:dyDescent="0.2">
      <c r="D27253" s="2"/>
      <c r="E27253" s="2"/>
      <c r="F27253" s="2"/>
      <c r="G27253" s="2"/>
      <c r="O27253" s="2"/>
      <c r="Q27253" s="2"/>
      <c r="R27253" s="2"/>
      <c r="S27253" s="2"/>
      <c r="T27253" s="2"/>
    </row>
    <row r="27254" spans="4:20" x14ac:dyDescent="0.2">
      <c r="D27254" s="2"/>
      <c r="E27254" s="2"/>
      <c r="F27254" s="2"/>
      <c r="G27254" s="2"/>
      <c r="O27254" s="2"/>
      <c r="Q27254" s="2"/>
      <c r="R27254" s="2"/>
      <c r="S27254" s="2"/>
      <c r="T27254" s="2"/>
    </row>
    <row r="27255" spans="4:20" x14ac:dyDescent="0.2">
      <c r="D27255" s="2"/>
      <c r="E27255" s="2"/>
      <c r="F27255" s="2"/>
      <c r="G27255" s="2"/>
      <c r="O27255" s="2"/>
      <c r="Q27255" s="2"/>
      <c r="R27255" s="2"/>
      <c r="S27255" s="2"/>
      <c r="T27255" s="2"/>
    </row>
    <row r="27256" spans="4:20" x14ac:dyDescent="0.2">
      <c r="D27256" s="2"/>
      <c r="E27256" s="2"/>
      <c r="F27256" s="2"/>
      <c r="G27256" s="2"/>
      <c r="O27256" s="2"/>
      <c r="Q27256" s="2"/>
      <c r="R27256" s="2"/>
      <c r="S27256" s="2"/>
      <c r="T27256" s="2"/>
    </row>
    <row r="27257" spans="4:20" x14ac:dyDescent="0.2">
      <c r="D27257" s="2"/>
      <c r="E27257" s="2"/>
      <c r="F27257" s="2"/>
      <c r="G27257" s="2"/>
      <c r="O27257" s="2"/>
      <c r="Q27257" s="2"/>
      <c r="R27257" s="2"/>
      <c r="S27257" s="2"/>
      <c r="T27257" s="2"/>
    </row>
    <row r="27258" spans="4:20" x14ac:dyDescent="0.2">
      <c r="D27258" s="2"/>
      <c r="E27258" s="2"/>
      <c r="F27258" s="2"/>
      <c r="G27258" s="2"/>
      <c r="O27258" s="2"/>
      <c r="Q27258" s="2"/>
      <c r="R27258" s="2"/>
      <c r="S27258" s="2"/>
      <c r="T27258" s="2"/>
    </row>
    <row r="27259" spans="4:20" x14ac:dyDescent="0.2">
      <c r="D27259" s="2"/>
      <c r="E27259" s="2"/>
      <c r="F27259" s="2"/>
      <c r="G27259" s="2"/>
      <c r="O27259" s="2"/>
      <c r="Q27259" s="2"/>
      <c r="R27259" s="2"/>
      <c r="S27259" s="2"/>
      <c r="T27259" s="2"/>
    </row>
    <row r="27260" spans="4:20" x14ac:dyDescent="0.2">
      <c r="D27260" s="2"/>
      <c r="E27260" s="2"/>
      <c r="F27260" s="2"/>
      <c r="G27260" s="2"/>
      <c r="O27260" s="2"/>
      <c r="Q27260" s="2"/>
      <c r="R27260" s="2"/>
      <c r="S27260" s="2"/>
      <c r="T27260" s="2"/>
    </row>
    <row r="27261" spans="4:20" x14ac:dyDescent="0.2">
      <c r="D27261" s="2"/>
      <c r="E27261" s="2"/>
      <c r="F27261" s="2"/>
      <c r="G27261" s="2"/>
      <c r="O27261" s="2"/>
      <c r="Q27261" s="2"/>
      <c r="R27261" s="2"/>
      <c r="S27261" s="2"/>
      <c r="T27261" s="2"/>
    </row>
    <row r="27262" spans="4:20" x14ac:dyDescent="0.2">
      <c r="D27262" s="2"/>
      <c r="E27262" s="2"/>
      <c r="F27262" s="2"/>
      <c r="G27262" s="2"/>
      <c r="O27262" s="2"/>
      <c r="Q27262" s="2"/>
      <c r="R27262" s="2"/>
      <c r="S27262" s="2"/>
      <c r="T27262" s="2"/>
    </row>
    <row r="27263" spans="4:20" x14ac:dyDescent="0.2">
      <c r="D27263" s="2"/>
      <c r="E27263" s="2"/>
      <c r="F27263" s="2"/>
      <c r="G27263" s="2"/>
      <c r="O27263" s="2"/>
      <c r="Q27263" s="2"/>
      <c r="R27263" s="2"/>
      <c r="S27263" s="2"/>
      <c r="T27263" s="2"/>
    </row>
    <row r="27264" spans="4:20" x14ac:dyDescent="0.2">
      <c r="D27264" s="2"/>
      <c r="E27264" s="2"/>
      <c r="F27264" s="2"/>
      <c r="G27264" s="2"/>
      <c r="O27264" s="2"/>
      <c r="Q27264" s="2"/>
      <c r="R27264" s="2"/>
      <c r="S27264" s="2"/>
      <c r="T27264" s="2"/>
    </row>
    <row r="27265" spans="4:20" x14ac:dyDescent="0.2">
      <c r="D27265" s="2"/>
      <c r="E27265" s="2"/>
      <c r="F27265" s="2"/>
      <c r="G27265" s="2"/>
      <c r="O27265" s="2"/>
      <c r="Q27265" s="2"/>
      <c r="R27265" s="2"/>
      <c r="S27265" s="2"/>
      <c r="T27265" s="2"/>
    </row>
    <row r="27266" spans="4:20" x14ac:dyDescent="0.2">
      <c r="D27266" s="2"/>
      <c r="E27266" s="2"/>
      <c r="F27266" s="2"/>
      <c r="G27266" s="2"/>
      <c r="O27266" s="2"/>
      <c r="Q27266" s="2"/>
      <c r="R27266" s="2"/>
      <c r="S27266" s="2"/>
      <c r="T27266" s="2"/>
    </row>
    <row r="27267" spans="4:20" x14ac:dyDescent="0.2">
      <c r="D27267" s="2"/>
      <c r="E27267" s="2"/>
      <c r="F27267" s="2"/>
      <c r="G27267" s="2"/>
      <c r="O27267" s="2"/>
      <c r="Q27267" s="2"/>
      <c r="R27267" s="2"/>
      <c r="S27267" s="2"/>
      <c r="T27267" s="2"/>
    </row>
    <row r="27268" spans="4:20" x14ac:dyDescent="0.2">
      <c r="D27268" s="2"/>
      <c r="E27268" s="2"/>
      <c r="F27268" s="2"/>
      <c r="G27268" s="2"/>
      <c r="O27268" s="2"/>
      <c r="Q27268" s="2"/>
      <c r="R27268" s="2"/>
      <c r="S27268" s="2"/>
      <c r="T27268" s="2"/>
    </row>
    <row r="27269" spans="4:20" x14ac:dyDescent="0.2">
      <c r="D27269" s="2"/>
      <c r="E27269" s="2"/>
      <c r="F27269" s="2"/>
      <c r="G27269" s="2"/>
      <c r="O27269" s="2"/>
      <c r="Q27269" s="2"/>
      <c r="R27269" s="2"/>
      <c r="S27269" s="2"/>
      <c r="T27269" s="2"/>
    </row>
    <row r="27270" spans="4:20" x14ac:dyDescent="0.2">
      <c r="D27270" s="2"/>
      <c r="E27270" s="2"/>
      <c r="F27270" s="2"/>
      <c r="G27270" s="2"/>
      <c r="O27270" s="2"/>
      <c r="Q27270" s="2"/>
      <c r="R27270" s="2"/>
      <c r="S27270" s="2"/>
      <c r="T27270" s="2"/>
    </row>
    <row r="27271" spans="4:20" x14ac:dyDescent="0.2">
      <c r="D27271" s="2"/>
      <c r="E27271" s="2"/>
      <c r="F27271" s="2"/>
      <c r="G27271" s="2"/>
      <c r="O27271" s="2"/>
      <c r="Q27271" s="2"/>
      <c r="R27271" s="2"/>
      <c r="S27271" s="2"/>
      <c r="T27271" s="2"/>
    </row>
    <row r="27272" spans="4:20" x14ac:dyDescent="0.2">
      <c r="D27272" s="2"/>
      <c r="E27272" s="2"/>
      <c r="F27272" s="2"/>
      <c r="G27272" s="2"/>
      <c r="O27272" s="2"/>
      <c r="Q27272" s="2"/>
      <c r="R27272" s="2"/>
      <c r="S27272" s="2"/>
      <c r="T27272" s="2"/>
    </row>
    <row r="27273" spans="4:20" x14ac:dyDescent="0.2">
      <c r="D27273" s="2"/>
      <c r="E27273" s="2"/>
      <c r="F27273" s="2"/>
      <c r="G27273" s="2"/>
      <c r="O27273" s="2"/>
      <c r="Q27273" s="2"/>
      <c r="R27273" s="2"/>
      <c r="S27273" s="2"/>
      <c r="T27273" s="2"/>
    </row>
    <row r="27274" spans="4:20" x14ac:dyDescent="0.2">
      <c r="D27274" s="2"/>
      <c r="E27274" s="2"/>
      <c r="F27274" s="2"/>
      <c r="G27274" s="2"/>
      <c r="O27274" s="2"/>
      <c r="Q27274" s="2"/>
      <c r="R27274" s="2"/>
      <c r="S27274" s="2"/>
      <c r="T27274" s="2"/>
    </row>
    <row r="27275" spans="4:20" x14ac:dyDescent="0.2">
      <c r="D27275" s="2"/>
      <c r="E27275" s="2"/>
      <c r="F27275" s="2"/>
      <c r="G27275" s="2"/>
      <c r="O27275" s="2"/>
      <c r="Q27275" s="2"/>
      <c r="R27275" s="2"/>
      <c r="S27275" s="2"/>
      <c r="T27275" s="2"/>
    </row>
    <row r="27276" spans="4:20" x14ac:dyDescent="0.2">
      <c r="D27276" s="2"/>
      <c r="E27276" s="2"/>
      <c r="F27276" s="2"/>
      <c r="G27276" s="2"/>
      <c r="O27276" s="2"/>
      <c r="Q27276" s="2"/>
      <c r="R27276" s="2"/>
      <c r="S27276" s="2"/>
      <c r="T27276" s="2"/>
    </row>
    <row r="27277" spans="4:20" x14ac:dyDescent="0.2">
      <c r="D27277" s="2"/>
      <c r="E27277" s="2"/>
      <c r="F27277" s="2"/>
      <c r="G27277" s="2"/>
      <c r="O27277" s="2"/>
      <c r="Q27277" s="2"/>
      <c r="R27277" s="2"/>
      <c r="S27277" s="2"/>
      <c r="T27277" s="2"/>
    </row>
    <row r="27278" spans="4:20" x14ac:dyDescent="0.2">
      <c r="D27278" s="2"/>
      <c r="E27278" s="2"/>
      <c r="F27278" s="2"/>
      <c r="G27278" s="2"/>
      <c r="O27278" s="2"/>
      <c r="Q27278" s="2"/>
      <c r="R27278" s="2"/>
      <c r="S27278" s="2"/>
      <c r="T27278" s="2"/>
    </row>
    <row r="27279" spans="4:20" x14ac:dyDescent="0.2">
      <c r="D27279" s="2"/>
      <c r="E27279" s="2"/>
      <c r="F27279" s="2"/>
      <c r="G27279" s="2"/>
      <c r="O27279" s="2"/>
      <c r="Q27279" s="2"/>
      <c r="R27279" s="2"/>
      <c r="S27279" s="2"/>
      <c r="T27279" s="2"/>
    </row>
    <row r="27280" spans="4:20" x14ac:dyDescent="0.2">
      <c r="D27280" s="2"/>
      <c r="E27280" s="2"/>
      <c r="F27280" s="2"/>
      <c r="G27280" s="2"/>
      <c r="O27280" s="2"/>
      <c r="Q27280" s="2"/>
      <c r="R27280" s="2"/>
      <c r="S27280" s="2"/>
      <c r="T27280" s="2"/>
    </row>
    <row r="27281" spans="4:20" x14ac:dyDescent="0.2">
      <c r="D27281" s="2"/>
      <c r="E27281" s="2"/>
      <c r="F27281" s="2"/>
      <c r="G27281" s="2"/>
      <c r="O27281" s="2"/>
      <c r="Q27281" s="2"/>
      <c r="R27281" s="2"/>
      <c r="S27281" s="2"/>
      <c r="T27281" s="2"/>
    </row>
    <row r="27282" spans="4:20" x14ac:dyDescent="0.2">
      <c r="D27282" s="2"/>
      <c r="E27282" s="2"/>
      <c r="F27282" s="2"/>
      <c r="G27282" s="2"/>
      <c r="O27282" s="2"/>
      <c r="Q27282" s="2"/>
      <c r="R27282" s="2"/>
      <c r="S27282" s="2"/>
      <c r="T27282" s="2"/>
    </row>
    <row r="27283" spans="4:20" x14ac:dyDescent="0.2">
      <c r="D27283" s="2"/>
      <c r="E27283" s="2"/>
      <c r="F27283" s="2"/>
      <c r="G27283" s="2"/>
      <c r="O27283" s="2"/>
      <c r="Q27283" s="2"/>
      <c r="R27283" s="2"/>
      <c r="S27283" s="2"/>
      <c r="T27283" s="2"/>
    </row>
    <row r="27284" spans="4:20" x14ac:dyDescent="0.2">
      <c r="D27284" s="2"/>
      <c r="E27284" s="2"/>
      <c r="F27284" s="2"/>
      <c r="G27284" s="2"/>
      <c r="O27284" s="2"/>
      <c r="Q27284" s="2"/>
      <c r="R27284" s="2"/>
      <c r="S27284" s="2"/>
      <c r="T27284" s="2"/>
    </row>
    <row r="27285" spans="4:20" x14ac:dyDescent="0.2">
      <c r="D27285" s="2"/>
      <c r="E27285" s="2"/>
      <c r="F27285" s="2"/>
      <c r="G27285" s="2"/>
      <c r="O27285" s="2"/>
      <c r="Q27285" s="2"/>
      <c r="R27285" s="2"/>
      <c r="S27285" s="2"/>
      <c r="T27285" s="2"/>
    </row>
    <row r="27286" spans="4:20" x14ac:dyDescent="0.2">
      <c r="D27286" s="2"/>
      <c r="E27286" s="2"/>
      <c r="F27286" s="2"/>
      <c r="G27286" s="2"/>
      <c r="O27286" s="2"/>
      <c r="Q27286" s="2"/>
      <c r="R27286" s="2"/>
      <c r="S27286" s="2"/>
      <c r="T27286" s="2"/>
    </row>
    <row r="27287" spans="4:20" x14ac:dyDescent="0.2">
      <c r="D27287" s="2"/>
      <c r="E27287" s="2"/>
      <c r="F27287" s="2"/>
      <c r="G27287" s="2"/>
      <c r="O27287" s="2"/>
      <c r="Q27287" s="2"/>
      <c r="R27287" s="2"/>
      <c r="S27287" s="2"/>
      <c r="T27287" s="2"/>
    </row>
    <row r="27288" spans="4:20" x14ac:dyDescent="0.2">
      <c r="D27288" s="2"/>
      <c r="E27288" s="2"/>
      <c r="F27288" s="2"/>
      <c r="G27288" s="2"/>
      <c r="O27288" s="2"/>
      <c r="Q27288" s="2"/>
      <c r="R27288" s="2"/>
      <c r="S27288" s="2"/>
      <c r="T27288" s="2"/>
    </row>
    <row r="27289" spans="4:20" x14ac:dyDescent="0.2">
      <c r="D27289" s="2"/>
      <c r="E27289" s="2"/>
      <c r="F27289" s="2"/>
      <c r="G27289" s="2"/>
      <c r="O27289" s="2"/>
      <c r="Q27289" s="2"/>
      <c r="R27289" s="2"/>
      <c r="S27289" s="2"/>
      <c r="T27289" s="2"/>
    </row>
    <row r="27290" spans="4:20" x14ac:dyDescent="0.2">
      <c r="D27290" s="2"/>
      <c r="E27290" s="2"/>
      <c r="F27290" s="2"/>
      <c r="G27290" s="2"/>
      <c r="O27290" s="2"/>
      <c r="Q27290" s="2"/>
      <c r="R27290" s="2"/>
      <c r="S27290" s="2"/>
      <c r="T27290" s="2"/>
    </row>
    <row r="27291" spans="4:20" x14ac:dyDescent="0.2">
      <c r="D27291" s="2"/>
      <c r="E27291" s="2"/>
      <c r="F27291" s="2"/>
      <c r="G27291" s="2"/>
      <c r="O27291" s="2"/>
      <c r="Q27291" s="2"/>
      <c r="R27291" s="2"/>
      <c r="S27291" s="2"/>
      <c r="T27291" s="2"/>
    </row>
    <row r="27292" spans="4:20" x14ac:dyDescent="0.2">
      <c r="D27292" s="2"/>
      <c r="E27292" s="2"/>
      <c r="F27292" s="2"/>
      <c r="G27292" s="2"/>
      <c r="O27292" s="2"/>
      <c r="Q27292" s="2"/>
      <c r="R27292" s="2"/>
      <c r="S27292" s="2"/>
      <c r="T27292" s="2"/>
    </row>
    <row r="27293" spans="4:20" x14ac:dyDescent="0.2">
      <c r="D27293" s="2"/>
      <c r="E27293" s="2"/>
      <c r="F27293" s="2"/>
      <c r="G27293" s="2"/>
      <c r="O27293" s="2"/>
      <c r="Q27293" s="2"/>
      <c r="R27293" s="2"/>
      <c r="S27293" s="2"/>
      <c r="T27293" s="2"/>
    </row>
    <row r="27294" spans="4:20" x14ac:dyDescent="0.2">
      <c r="D27294" s="2"/>
      <c r="E27294" s="2"/>
      <c r="F27294" s="2"/>
      <c r="G27294" s="2"/>
      <c r="O27294" s="2"/>
      <c r="Q27294" s="2"/>
      <c r="R27294" s="2"/>
      <c r="S27294" s="2"/>
      <c r="T27294" s="2"/>
    </row>
    <row r="27295" spans="4:20" x14ac:dyDescent="0.2">
      <c r="D27295" s="2"/>
      <c r="E27295" s="2"/>
      <c r="F27295" s="2"/>
      <c r="G27295" s="2"/>
      <c r="O27295" s="2"/>
      <c r="Q27295" s="2"/>
      <c r="R27295" s="2"/>
      <c r="S27295" s="2"/>
      <c r="T27295" s="2"/>
    </row>
    <row r="27296" spans="4:20" x14ac:dyDescent="0.2">
      <c r="D27296" s="2"/>
      <c r="E27296" s="2"/>
      <c r="F27296" s="2"/>
      <c r="G27296" s="2"/>
      <c r="O27296" s="2"/>
      <c r="Q27296" s="2"/>
      <c r="R27296" s="2"/>
      <c r="S27296" s="2"/>
      <c r="T27296" s="2"/>
    </row>
    <row r="27297" spans="4:20" x14ac:dyDescent="0.2">
      <c r="D27297" s="2"/>
      <c r="E27297" s="2"/>
      <c r="F27297" s="2"/>
      <c r="G27297" s="2"/>
      <c r="O27297" s="2"/>
      <c r="Q27297" s="2"/>
      <c r="R27297" s="2"/>
      <c r="S27297" s="2"/>
      <c r="T27297" s="2"/>
    </row>
    <row r="27298" spans="4:20" x14ac:dyDescent="0.2">
      <c r="D27298" s="2"/>
      <c r="E27298" s="2"/>
      <c r="F27298" s="2"/>
      <c r="G27298" s="2"/>
      <c r="O27298" s="2"/>
      <c r="Q27298" s="2"/>
      <c r="R27298" s="2"/>
      <c r="S27298" s="2"/>
      <c r="T27298" s="2"/>
    </row>
    <row r="27299" spans="4:20" x14ac:dyDescent="0.2">
      <c r="D27299" s="2"/>
      <c r="E27299" s="2"/>
      <c r="F27299" s="2"/>
      <c r="G27299" s="2"/>
      <c r="O27299" s="2"/>
      <c r="Q27299" s="2"/>
      <c r="R27299" s="2"/>
      <c r="S27299" s="2"/>
      <c r="T27299" s="2"/>
    </row>
    <row r="27300" spans="4:20" x14ac:dyDescent="0.2">
      <c r="D27300" s="2"/>
      <c r="E27300" s="2"/>
      <c r="F27300" s="2"/>
      <c r="G27300" s="2"/>
      <c r="O27300" s="2"/>
      <c r="Q27300" s="2"/>
      <c r="R27300" s="2"/>
      <c r="S27300" s="2"/>
      <c r="T27300" s="2"/>
    </row>
    <row r="27301" spans="4:20" x14ac:dyDescent="0.2">
      <c r="D27301" s="2"/>
      <c r="E27301" s="2"/>
      <c r="F27301" s="2"/>
      <c r="G27301" s="2"/>
      <c r="O27301" s="2"/>
      <c r="Q27301" s="2"/>
      <c r="R27301" s="2"/>
      <c r="S27301" s="2"/>
      <c r="T27301" s="2"/>
    </row>
    <row r="27302" spans="4:20" x14ac:dyDescent="0.2">
      <c r="D27302" s="2"/>
      <c r="E27302" s="2"/>
      <c r="F27302" s="2"/>
      <c r="G27302" s="2"/>
      <c r="O27302" s="2"/>
      <c r="Q27302" s="2"/>
      <c r="R27302" s="2"/>
      <c r="S27302" s="2"/>
      <c r="T27302" s="2"/>
    </row>
    <row r="27303" spans="4:20" x14ac:dyDescent="0.2">
      <c r="D27303" s="2"/>
      <c r="E27303" s="2"/>
      <c r="F27303" s="2"/>
      <c r="G27303" s="2"/>
      <c r="O27303" s="2"/>
      <c r="Q27303" s="2"/>
      <c r="R27303" s="2"/>
      <c r="S27303" s="2"/>
      <c r="T27303" s="2"/>
    </row>
    <row r="27304" spans="4:20" x14ac:dyDescent="0.2">
      <c r="D27304" s="2"/>
      <c r="E27304" s="2"/>
      <c r="F27304" s="2"/>
      <c r="G27304" s="2"/>
      <c r="O27304" s="2"/>
      <c r="Q27304" s="2"/>
      <c r="R27304" s="2"/>
      <c r="S27304" s="2"/>
      <c r="T27304" s="2"/>
    </row>
    <row r="27305" spans="4:20" x14ac:dyDescent="0.2">
      <c r="D27305" s="2"/>
      <c r="E27305" s="2"/>
      <c r="F27305" s="2"/>
      <c r="G27305" s="2"/>
      <c r="O27305" s="2"/>
      <c r="Q27305" s="2"/>
      <c r="R27305" s="2"/>
      <c r="S27305" s="2"/>
      <c r="T27305" s="2"/>
    </row>
    <row r="27306" spans="4:20" x14ac:dyDescent="0.2">
      <c r="D27306" s="2"/>
      <c r="E27306" s="2"/>
      <c r="F27306" s="2"/>
      <c r="G27306" s="2"/>
      <c r="O27306" s="2"/>
      <c r="Q27306" s="2"/>
      <c r="R27306" s="2"/>
      <c r="S27306" s="2"/>
      <c r="T27306" s="2"/>
    </row>
    <row r="27307" spans="4:20" x14ac:dyDescent="0.2">
      <c r="D27307" s="2"/>
      <c r="E27307" s="2"/>
      <c r="F27307" s="2"/>
      <c r="G27307" s="2"/>
      <c r="O27307" s="2"/>
      <c r="Q27307" s="2"/>
      <c r="R27307" s="2"/>
      <c r="S27307" s="2"/>
      <c r="T27307" s="2"/>
    </row>
    <row r="27308" spans="4:20" x14ac:dyDescent="0.2">
      <c r="D27308" s="2"/>
      <c r="E27308" s="2"/>
      <c r="F27308" s="2"/>
      <c r="G27308" s="2"/>
      <c r="O27308" s="2"/>
      <c r="Q27308" s="2"/>
      <c r="R27308" s="2"/>
      <c r="S27308" s="2"/>
      <c r="T27308" s="2"/>
    </row>
    <row r="27309" spans="4:20" x14ac:dyDescent="0.2">
      <c r="D27309" s="2"/>
      <c r="E27309" s="2"/>
      <c r="F27309" s="2"/>
      <c r="G27309" s="2"/>
      <c r="O27309" s="2"/>
      <c r="Q27309" s="2"/>
      <c r="R27309" s="2"/>
      <c r="S27309" s="2"/>
      <c r="T27309" s="2"/>
    </row>
    <row r="27310" spans="4:20" x14ac:dyDescent="0.2">
      <c r="D27310" s="2"/>
      <c r="E27310" s="2"/>
      <c r="F27310" s="2"/>
      <c r="G27310" s="2"/>
      <c r="O27310" s="2"/>
      <c r="Q27310" s="2"/>
      <c r="R27310" s="2"/>
      <c r="S27310" s="2"/>
      <c r="T27310" s="2"/>
    </row>
    <row r="27311" spans="4:20" x14ac:dyDescent="0.2">
      <c r="D27311" s="2"/>
      <c r="E27311" s="2"/>
      <c r="F27311" s="2"/>
      <c r="G27311" s="2"/>
      <c r="O27311" s="2"/>
      <c r="Q27311" s="2"/>
      <c r="R27311" s="2"/>
      <c r="S27311" s="2"/>
      <c r="T27311" s="2"/>
    </row>
    <row r="27312" spans="4:20" x14ac:dyDescent="0.2">
      <c r="D27312" s="2"/>
      <c r="E27312" s="2"/>
      <c r="F27312" s="2"/>
      <c r="G27312" s="2"/>
      <c r="O27312" s="2"/>
      <c r="Q27312" s="2"/>
      <c r="R27312" s="2"/>
      <c r="S27312" s="2"/>
      <c r="T27312" s="2"/>
    </row>
    <row r="27313" spans="4:20" x14ac:dyDescent="0.2">
      <c r="D27313" s="2"/>
      <c r="E27313" s="2"/>
      <c r="F27313" s="2"/>
      <c r="G27313" s="2"/>
      <c r="O27313" s="2"/>
      <c r="Q27313" s="2"/>
      <c r="R27313" s="2"/>
      <c r="S27313" s="2"/>
      <c r="T27313" s="2"/>
    </row>
    <row r="27314" spans="4:20" x14ac:dyDescent="0.2">
      <c r="D27314" s="2"/>
      <c r="E27314" s="2"/>
      <c r="F27314" s="2"/>
      <c r="G27314" s="2"/>
      <c r="O27314" s="2"/>
      <c r="Q27314" s="2"/>
      <c r="R27314" s="2"/>
      <c r="S27314" s="2"/>
      <c r="T27314" s="2"/>
    </row>
    <row r="27315" spans="4:20" x14ac:dyDescent="0.2">
      <c r="D27315" s="2"/>
      <c r="E27315" s="2"/>
      <c r="F27315" s="2"/>
      <c r="G27315" s="2"/>
      <c r="O27315" s="2"/>
      <c r="Q27315" s="2"/>
      <c r="R27315" s="2"/>
      <c r="S27315" s="2"/>
      <c r="T27315" s="2"/>
    </row>
    <row r="27316" spans="4:20" x14ac:dyDescent="0.2">
      <c r="D27316" s="2"/>
      <c r="E27316" s="2"/>
      <c r="F27316" s="2"/>
      <c r="G27316" s="2"/>
      <c r="O27316" s="2"/>
      <c r="Q27316" s="2"/>
      <c r="R27316" s="2"/>
      <c r="S27316" s="2"/>
      <c r="T27316" s="2"/>
    </row>
    <row r="27317" spans="4:20" x14ac:dyDescent="0.2">
      <c r="D27317" s="2"/>
      <c r="E27317" s="2"/>
      <c r="F27317" s="2"/>
      <c r="G27317" s="2"/>
      <c r="O27317" s="2"/>
      <c r="Q27317" s="2"/>
      <c r="R27317" s="2"/>
      <c r="S27317" s="2"/>
      <c r="T27317" s="2"/>
    </row>
    <row r="27318" spans="4:20" x14ac:dyDescent="0.2">
      <c r="D27318" s="2"/>
      <c r="E27318" s="2"/>
      <c r="F27318" s="2"/>
      <c r="G27318" s="2"/>
      <c r="O27318" s="2"/>
      <c r="Q27318" s="2"/>
      <c r="R27318" s="2"/>
      <c r="S27318" s="2"/>
      <c r="T27318" s="2"/>
    </row>
    <row r="27319" spans="4:20" x14ac:dyDescent="0.2">
      <c r="D27319" s="2"/>
      <c r="E27319" s="2"/>
      <c r="F27319" s="2"/>
      <c r="G27319" s="2"/>
      <c r="O27319" s="2"/>
      <c r="Q27319" s="2"/>
      <c r="R27319" s="2"/>
      <c r="S27319" s="2"/>
      <c r="T27319" s="2"/>
    </row>
    <row r="27320" spans="4:20" x14ac:dyDescent="0.2">
      <c r="D27320" s="2"/>
      <c r="E27320" s="2"/>
      <c r="F27320" s="2"/>
      <c r="G27320" s="2"/>
      <c r="O27320" s="2"/>
      <c r="Q27320" s="2"/>
      <c r="R27320" s="2"/>
      <c r="S27320" s="2"/>
      <c r="T27320" s="2"/>
    </row>
    <row r="27321" spans="4:20" x14ac:dyDescent="0.2">
      <c r="D27321" s="2"/>
      <c r="E27321" s="2"/>
      <c r="F27321" s="2"/>
      <c r="G27321" s="2"/>
      <c r="O27321" s="2"/>
      <c r="Q27321" s="2"/>
      <c r="R27321" s="2"/>
      <c r="S27321" s="2"/>
      <c r="T27321" s="2"/>
    </row>
    <row r="27322" spans="4:20" x14ac:dyDescent="0.2">
      <c r="D27322" s="2"/>
      <c r="E27322" s="2"/>
      <c r="F27322" s="2"/>
      <c r="G27322" s="2"/>
      <c r="O27322" s="2"/>
      <c r="Q27322" s="2"/>
      <c r="R27322" s="2"/>
      <c r="S27322" s="2"/>
      <c r="T27322" s="2"/>
    </row>
    <row r="27323" spans="4:20" x14ac:dyDescent="0.2">
      <c r="D27323" s="2"/>
      <c r="E27323" s="2"/>
      <c r="F27323" s="2"/>
      <c r="G27323" s="2"/>
      <c r="O27323" s="2"/>
      <c r="Q27323" s="2"/>
      <c r="R27323" s="2"/>
      <c r="S27323" s="2"/>
      <c r="T27323" s="2"/>
    </row>
    <row r="27324" spans="4:20" x14ac:dyDescent="0.2">
      <c r="D27324" s="2"/>
      <c r="E27324" s="2"/>
      <c r="F27324" s="2"/>
      <c r="G27324" s="2"/>
      <c r="O27324" s="2"/>
      <c r="Q27324" s="2"/>
      <c r="R27324" s="2"/>
      <c r="S27324" s="2"/>
      <c r="T27324" s="2"/>
    </row>
    <row r="27325" spans="4:20" x14ac:dyDescent="0.2">
      <c r="D27325" s="2"/>
      <c r="E27325" s="2"/>
      <c r="F27325" s="2"/>
      <c r="G27325" s="2"/>
      <c r="O27325" s="2"/>
      <c r="Q27325" s="2"/>
      <c r="R27325" s="2"/>
      <c r="S27325" s="2"/>
      <c r="T27325" s="2"/>
    </row>
    <row r="27326" spans="4:20" x14ac:dyDescent="0.2">
      <c r="D27326" s="2"/>
      <c r="E27326" s="2"/>
      <c r="F27326" s="2"/>
      <c r="G27326" s="2"/>
      <c r="O27326" s="2"/>
      <c r="Q27326" s="2"/>
      <c r="R27326" s="2"/>
      <c r="S27326" s="2"/>
      <c r="T27326" s="2"/>
    </row>
    <row r="27327" spans="4:20" x14ac:dyDescent="0.2">
      <c r="D27327" s="2"/>
      <c r="E27327" s="2"/>
      <c r="F27327" s="2"/>
      <c r="G27327" s="2"/>
      <c r="O27327" s="2"/>
      <c r="Q27327" s="2"/>
      <c r="R27327" s="2"/>
      <c r="S27327" s="2"/>
      <c r="T27327" s="2"/>
    </row>
    <row r="27328" spans="4:20" x14ac:dyDescent="0.2">
      <c r="D27328" s="2"/>
      <c r="E27328" s="2"/>
      <c r="F27328" s="2"/>
      <c r="G27328" s="2"/>
      <c r="O27328" s="2"/>
      <c r="Q27328" s="2"/>
      <c r="R27328" s="2"/>
      <c r="S27328" s="2"/>
      <c r="T27328" s="2"/>
    </row>
    <row r="27329" spans="4:20" x14ac:dyDescent="0.2">
      <c r="D27329" s="2"/>
      <c r="E27329" s="2"/>
      <c r="F27329" s="2"/>
      <c r="G27329" s="2"/>
      <c r="O27329" s="2"/>
      <c r="Q27329" s="2"/>
      <c r="R27329" s="2"/>
      <c r="S27329" s="2"/>
      <c r="T27329" s="2"/>
    </row>
    <row r="27330" spans="4:20" x14ac:dyDescent="0.2">
      <c r="D27330" s="2"/>
      <c r="E27330" s="2"/>
      <c r="F27330" s="2"/>
      <c r="G27330" s="2"/>
      <c r="O27330" s="2"/>
      <c r="Q27330" s="2"/>
      <c r="R27330" s="2"/>
      <c r="S27330" s="2"/>
      <c r="T27330" s="2"/>
    </row>
    <row r="27331" spans="4:20" x14ac:dyDescent="0.2">
      <c r="D27331" s="2"/>
      <c r="E27331" s="2"/>
      <c r="F27331" s="2"/>
      <c r="G27331" s="2"/>
      <c r="O27331" s="2"/>
      <c r="Q27331" s="2"/>
      <c r="R27331" s="2"/>
      <c r="S27331" s="2"/>
      <c r="T27331" s="2"/>
    </row>
    <row r="27332" spans="4:20" x14ac:dyDescent="0.2">
      <c r="D27332" s="2"/>
      <c r="E27332" s="2"/>
      <c r="F27332" s="2"/>
      <c r="G27332" s="2"/>
      <c r="O27332" s="2"/>
      <c r="Q27332" s="2"/>
      <c r="R27332" s="2"/>
      <c r="S27332" s="2"/>
      <c r="T27332" s="2"/>
    </row>
    <row r="27333" spans="4:20" x14ac:dyDescent="0.2">
      <c r="D27333" s="2"/>
      <c r="E27333" s="2"/>
      <c r="F27333" s="2"/>
      <c r="G27333" s="2"/>
      <c r="O27333" s="2"/>
      <c r="Q27333" s="2"/>
      <c r="R27333" s="2"/>
      <c r="S27333" s="2"/>
      <c r="T27333" s="2"/>
    </row>
    <row r="27334" spans="4:20" x14ac:dyDescent="0.2">
      <c r="D27334" s="2"/>
      <c r="E27334" s="2"/>
      <c r="F27334" s="2"/>
      <c r="G27334" s="2"/>
      <c r="O27334" s="2"/>
      <c r="Q27334" s="2"/>
      <c r="R27334" s="2"/>
      <c r="S27334" s="2"/>
      <c r="T27334" s="2"/>
    </row>
    <row r="27335" spans="4:20" x14ac:dyDescent="0.2">
      <c r="D27335" s="2"/>
      <c r="E27335" s="2"/>
      <c r="F27335" s="2"/>
      <c r="G27335" s="2"/>
      <c r="O27335" s="2"/>
      <c r="Q27335" s="2"/>
      <c r="R27335" s="2"/>
      <c r="S27335" s="2"/>
      <c r="T27335" s="2"/>
    </row>
    <row r="27336" spans="4:20" x14ac:dyDescent="0.2">
      <c r="D27336" s="2"/>
      <c r="E27336" s="2"/>
      <c r="F27336" s="2"/>
      <c r="G27336" s="2"/>
      <c r="O27336" s="2"/>
      <c r="Q27336" s="2"/>
      <c r="R27336" s="2"/>
      <c r="S27336" s="2"/>
      <c r="T27336" s="2"/>
    </row>
    <row r="27337" spans="4:20" x14ac:dyDescent="0.2">
      <c r="D27337" s="2"/>
      <c r="E27337" s="2"/>
      <c r="F27337" s="2"/>
      <c r="G27337" s="2"/>
      <c r="O27337" s="2"/>
      <c r="Q27337" s="2"/>
      <c r="R27337" s="2"/>
      <c r="S27337" s="2"/>
      <c r="T27337" s="2"/>
    </row>
    <row r="27338" spans="4:20" x14ac:dyDescent="0.2">
      <c r="D27338" s="2"/>
      <c r="E27338" s="2"/>
      <c r="F27338" s="2"/>
      <c r="G27338" s="2"/>
      <c r="O27338" s="2"/>
      <c r="Q27338" s="2"/>
      <c r="R27338" s="2"/>
      <c r="S27338" s="2"/>
      <c r="T27338" s="2"/>
    </row>
    <row r="27339" spans="4:20" x14ac:dyDescent="0.2">
      <c r="D27339" s="2"/>
      <c r="E27339" s="2"/>
      <c r="F27339" s="2"/>
      <c r="G27339" s="2"/>
      <c r="O27339" s="2"/>
      <c r="Q27339" s="2"/>
      <c r="R27339" s="2"/>
      <c r="S27339" s="2"/>
      <c r="T27339" s="2"/>
    </row>
    <row r="27340" spans="4:20" x14ac:dyDescent="0.2">
      <c r="D27340" s="2"/>
      <c r="E27340" s="2"/>
      <c r="F27340" s="2"/>
      <c r="G27340" s="2"/>
      <c r="O27340" s="2"/>
      <c r="Q27340" s="2"/>
      <c r="R27340" s="2"/>
      <c r="S27340" s="2"/>
      <c r="T27340" s="2"/>
    </row>
    <row r="27341" spans="4:20" x14ac:dyDescent="0.2">
      <c r="D27341" s="2"/>
      <c r="E27341" s="2"/>
      <c r="F27341" s="2"/>
      <c r="G27341" s="2"/>
      <c r="O27341" s="2"/>
      <c r="Q27341" s="2"/>
      <c r="R27341" s="2"/>
      <c r="S27341" s="2"/>
      <c r="T27341" s="2"/>
    </row>
    <row r="27342" spans="4:20" x14ac:dyDescent="0.2">
      <c r="D27342" s="2"/>
      <c r="E27342" s="2"/>
      <c r="F27342" s="2"/>
      <c r="G27342" s="2"/>
      <c r="O27342" s="2"/>
      <c r="Q27342" s="2"/>
      <c r="R27342" s="2"/>
      <c r="S27342" s="2"/>
      <c r="T27342" s="2"/>
    </row>
    <row r="27343" spans="4:20" x14ac:dyDescent="0.2">
      <c r="D27343" s="2"/>
      <c r="E27343" s="2"/>
      <c r="F27343" s="2"/>
      <c r="G27343" s="2"/>
      <c r="O27343" s="2"/>
      <c r="Q27343" s="2"/>
      <c r="R27343" s="2"/>
      <c r="S27343" s="2"/>
      <c r="T27343" s="2"/>
    </row>
    <row r="27344" spans="4:20" x14ac:dyDescent="0.2">
      <c r="D27344" s="2"/>
      <c r="E27344" s="2"/>
      <c r="F27344" s="2"/>
      <c r="G27344" s="2"/>
      <c r="O27344" s="2"/>
      <c r="Q27344" s="2"/>
      <c r="R27344" s="2"/>
      <c r="S27344" s="2"/>
      <c r="T27344" s="2"/>
    </row>
    <row r="27345" spans="4:20" x14ac:dyDescent="0.2">
      <c r="D27345" s="2"/>
      <c r="E27345" s="2"/>
      <c r="F27345" s="2"/>
      <c r="G27345" s="2"/>
      <c r="O27345" s="2"/>
      <c r="Q27345" s="2"/>
      <c r="R27345" s="2"/>
      <c r="S27345" s="2"/>
      <c r="T27345" s="2"/>
    </row>
    <row r="27346" spans="4:20" x14ac:dyDescent="0.2">
      <c r="D27346" s="2"/>
      <c r="E27346" s="2"/>
      <c r="F27346" s="2"/>
      <c r="G27346" s="2"/>
      <c r="O27346" s="2"/>
      <c r="Q27346" s="2"/>
      <c r="R27346" s="2"/>
      <c r="S27346" s="2"/>
      <c r="T27346" s="2"/>
    </row>
    <row r="27347" spans="4:20" x14ac:dyDescent="0.2">
      <c r="D27347" s="2"/>
      <c r="E27347" s="2"/>
      <c r="F27347" s="2"/>
      <c r="G27347" s="2"/>
      <c r="O27347" s="2"/>
      <c r="Q27347" s="2"/>
      <c r="R27347" s="2"/>
      <c r="S27347" s="2"/>
      <c r="T27347" s="2"/>
    </row>
    <row r="27348" spans="4:20" x14ac:dyDescent="0.2">
      <c r="D27348" s="2"/>
      <c r="E27348" s="2"/>
      <c r="F27348" s="2"/>
      <c r="G27348" s="2"/>
      <c r="O27348" s="2"/>
      <c r="Q27348" s="2"/>
      <c r="R27348" s="2"/>
      <c r="S27348" s="2"/>
      <c r="T27348" s="2"/>
    </row>
    <row r="27349" spans="4:20" x14ac:dyDescent="0.2">
      <c r="D27349" s="2"/>
      <c r="E27349" s="2"/>
      <c r="F27349" s="2"/>
      <c r="G27349" s="2"/>
      <c r="O27349" s="2"/>
      <c r="Q27349" s="2"/>
      <c r="R27349" s="2"/>
      <c r="S27349" s="2"/>
      <c r="T27349" s="2"/>
    </row>
    <row r="27350" spans="4:20" x14ac:dyDescent="0.2">
      <c r="D27350" s="2"/>
      <c r="E27350" s="2"/>
      <c r="F27350" s="2"/>
      <c r="G27350" s="2"/>
      <c r="O27350" s="2"/>
      <c r="Q27350" s="2"/>
      <c r="R27350" s="2"/>
      <c r="S27350" s="2"/>
      <c r="T27350" s="2"/>
    </row>
    <row r="27351" spans="4:20" x14ac:dyDescent="0.2">
      <c r="D27351" s="2"/>
      <c r="E27351" s="2"/>
      <c r="F27351" s="2"/>
      <c r="G27351" s="2"/>
      <c r="O27351" s="2"/>
      <c r="Q27351" s="2"/>
      <c r="R27351" s="2"/>
      <c r="S27351" s="2"/>
      <c r="T27351" s="2"/>
    </row>
    <row r="27352" spans="4:20" x14ac:dyDescent="0.2">
      <c r="D27352" s="2"/>
      <c r="E27352" s="2"/>
      <c r="F27352" s="2"/>
      <c r="G27352" s="2"/>
      <c r="O27352" s="2"/>
      <c r="Q27352" s="2"/>
      <c r="R27352" s="2"/>
      <c r="S27352" s="2"/>
      <c r="T27352" s="2"/>
    </row>
    <row r="27353" spans="4:20" x14ac:dyDescent="0.2">
      <c r="D27353" s="2"/>
      <c r="E27353" s="2"/>
      <c r="F27353" s="2"/>
      <c r="G27353" s="2"/>
      <c r="O27353" s="2"/>
      <c r="Q27353" s="2"/>
      <c r="R27353" s="2"/>
      <c r="S27353" s="2"/>
      <c r="T27353" s="2"/>
    </row>
    <row r="27354" spans="4:20" x14ac:dyDescent="0.2">
      <c r="D27354" s="2"/>
      <c r="E27354" s="2"/>
      <c r="F27354" s="2"/>
      <c r="G27354" s="2"/>
      <c r="O27354" s="2"/>
      <c r="Q27354" s="2"/>
      <c r="R27354" s="2"/>
      <c r="S27354" s="2"/>
      <c r="T27354" s="2"/>
    </row>
    <row r="27355" spans="4:20" x14ac:dyDescent="0.2">
      <c r="D27355" s="2"/>
      <c r="E27355" s="2"/>
      <c r="F27355" s="2"/>
      <c r="G27355" s="2"/>
      <c r="O27355" s="2"/>
      <c r="Q27355" s="2"/>
      <c r="R27355" s="2"/>
      <c r="S27355" s="2"/>
      <c r="T27355" s="2"/>
    </row>
    <row r="27356" spans="4:20" x14ac:dyDescent="0.2">
      <c r="D27356" s="2"/>
      <c r="E27356" s="2"/>
      <c r="F27356" s="2"/>
      <c r="G27356" s="2"/>
      <c r="O27356" s="2"/>
      <c r="Q27356" s="2"/>
      <c r="R27356" s="2"/>
      <c r="S27356" s="2"/>
      <c r="T27356" s="2"/>
    </row>
    <row r="27357" spans="4:20" x14ac:dyDescent="0.2">
      <c r="D27357" s="2"/>
      <c r="E27357" s="2"/>
      <c r="F27357" s="2"/>
      <c r="G27357" s="2"/>
      <c r="O27357" s="2"/>
      <c r="Q27357" s="2"/>
      <c r="R27357" s="2"/>
      <c r="S27357" s="2"/>
      <c r="T27357" s="2"/>
    </row>
    <row r="27358" spans="4:20" x14ac:dyDescent="0.2">
      <c r="D27358" s="2"/>
      <c r="E27358" s="2"/>
      <c r="F27358" s="2"/>
      <c r="G27358" s="2"/>
      <c r="O27358" s="2"/>
      <c r="Q27358" s="2"/>
      <c r="R27358" s="2"/>
      <c r="S27358" s="2"/>
      <c r="T27358" s="2"/>
    </row>
    <row r="27359" spans="4:20" x14ac:dyDescent="0.2">
      <c r="D27359" s="2"/>
      <c r="E27359" s="2"/>
      <c r="F27359" s="2"/>
      <c r="G27359" s="2"/>
      <c r="O27359" s="2"/>
      <c r="Q27359" s="2"/>
      <c r="R27359" s="2"/>
      <c r="S27359" s="2"/>
      <c r="T27359" s="2"/>
    </row>
    <row r="27360" spans="4:20" x14ac:dyDescent="0.2">
      <c r="D27360" s="2"/>
      <c r="E27360" s="2"/>
      <c r="F27360" s="2"/>
      <c r="G27360" s="2"/>
      <c r="O27360" s="2"/>
      <c r="Q27360" s="2"/>
      <c r="R27360" s="2"/>
      <c r="S27360" s="2"/>
      <c r="T27360" s="2"/>
    </row>
    <row r="27361" spans="4:20" x14ac:dyDescent="0.2">
      <c r="D27361" s="2"/>
      <c r="E27361" s="2"/>
      <c r="F27361" s="2"/>
      <c r="G27361" s="2"/>
      <c r="O27361" s="2"/>
      <c r="Q27361" s="2"/>
      <c r="R27361" s="2"/>
      <c r="S27361" s="2"/>
      <c r="T27361" s="2"/>
    </row>
    <row r="27362" spans="4:20" x14ac:dyDescent="0.2">
      <c r="D27362" s="2"/>
      <c r="E27362" s="2"/>
      <c r="F27362" s="2"/>
      <c r="G27362" s="2"/>
      <c r="O27362" s="2"/>
      <c r="Q27362" s="2"/>
      <c r="R27362" s="2"/>
      <c r="S27362" s="2"/>
      <c r="T27362" s="2"/>
    </row>
    <row r="27363" spans="4:20" x14ac:dyDescent="0.2">
      <c r="D27363" s="2"/>
      <c r="E27363" s="2"/>
      <c r="F27363" s="2"/>
      <c r="G27363" s="2"/>
      <c r="O27363" s="2"/>
      <c r="Q27363" s="2"/>
      <c r="R27363" s="2"/>
      <c r="S27363" s="2"/>
      <c r="T27363" s="2"/>
    </row>
    <row r="27364" spans="4:20" x14ac:dyDescent="0.2">
      <c r="D27364" s="2"/>
      <c r="E27364" s="2"/>
      <c r="F27364" s="2"/>
      <c r="G27364" s="2"/>
      <c r="O27364" s="2"/>
      <c r="Q27364" s="2"/>
      <c r="R27364" s="2"/>
      <c r="S27364" s="2"/>
      <c r="T27364" s="2"/>
    </row>
    <row r="27365" spans="4:20" x14ac:dyDescent="0.2">
      <c r="D27365" s="2"/>
      <c r="E27365" s="2"/>
      <c r="F27365" s="2"/>
      <c r="G27365" s="2"/>
      <c r="O27365" s="2"/>
      <c r="Q27365" s="2"/>
      <c r="R27365" s="2"/>
      <c r="S27365" s="2"/>
      <c r="T27365" s="2"/>
    </row>
    <row r="27366" spans="4:20" x14ac:dyDescent="0.2">
      <c r="D27366" s="2"/>
      <c r="E27366" s="2"/>
      <c r="F27366" s="2"/>
      <c r="G27366" s="2"/>
      <c r="O27366" s="2"/>
      <c r="Q27366" s="2"/>
      <c r="R27366" s="2"/>
      <c r="S27366" s="2"/>
      <c r="T27366" s="2"/>
    </row>
    <row r="27367" spans="4:20" x14ac:dyDescent="0.2">
      <c r="D27367" s="2"/>
      <c r="E27367" s="2"/>
      <c r="F27367" s="2"/>
      <c r="G27367" s="2"/>
      <c r="O27367" s="2"/>
      <c r="Q27367" s="2"/>
      <c r="R27367" s="2"/>
      <c r="S27367" s="2"/>
      <c r="T27367" s="2"/>
    </row>
    <row r="27368" spans="4:20" x14ac:dyDescent="0.2">
      <c r="D27368" s="2"/>
      <c r="E27368" s="2"/>
      <c r="F27368" s="2"/>
      <c r="G27368" s="2"/>
      <c r="O27368" s="2"/>
      <c r="Q27368" s="2"/>
      <c r="R27368" s="2"/>
      <c r="S27368" s="2"/>
      <c r="T27368" s="2"/>
    </row>
    <row r="27369" spans="4:20" x14ac:dyDescent="0.2">
      <c r="D27369" s="2"/>
      <c r="E27369" s="2"/>
      <c r="F27369" s="2"/>
      <c r="G27369" s="2"/>
      <c r="O27369" s="2"/>
      <c r="Q27369" s="2"/>
      <c r="R27369" s="2"/>
      <c r="S27369" s="2"/>
      <c r="T27369" s="2"/>
    </row>
    <row r="27370" spans="4:20" x14ac:dyDescent="0.2">
      <c r="D27370" s="2"/>
      <c r="E27370" s="2"/>
      <c r="F27370" s="2"/>
      <c r="G27370" s="2"/>
      <c r="O27370" s="2"/>
      <c r="Q27370" s="2"/>
      <c r="R27370" s="2"/>
      <c r="S27370" s="2"/>
      <c r="T27370" s="2"/>
    </row>
    <row r="27371" spans="4:20" x14ac:dyDescent="0.2">
      <c r="D27371" s="2"/>
      <c r="E27371" s="2"/>
      <c r="F27371" s="2"/>
      <c r="G27371" s="2"/>
      <c r="O27371" s="2"/>
      <c r="Q27371" s="2"/>
      <c r="R27371" s="2"/>
      <c r="S27371" s="2"/>
      <c r="T27371" s="2"/>
    </row>
    <row r="27372" spans="4:20" x14ac:dyDescent="0.2">
      <c r="D27372" s="2"/>
      <c r="E27372" s="2"/>
      <c r="F27372" s="2"/>
      <c r="G27372" s="2"/>
      <c r="O27372" s="2"/>
      <c r="Q27372" s="2"/>
      <c r="R27372" s="2"/>
      <c r="S27372" s="2"/>
      <c r="T27372" s="2"/>
    </row>
    <row r="27373" spans="4:20" x14ac:dyDescent="0.2">
      <c r="D27373" s="2"/>
      <c r="E27373" s="2"/>
      <c r="F27373" s="2"/>
      <c r="G27373" s="2"/>
      <c r="O27373" s="2"/>
      <c r="Q27373" s="2"/>
      <c r="R27373" s="2"/>
      <c r="S27373" s="2"/>
      <c r="T27373" s="2"/>
    </row>
    <row r="27374" spans="4:20" x14ac:dyDescent="0.2">
      <c r="D27374" s="2"/>
      <c r="E27374" s="2"/>
      <c r="F27374" s="2"/>
      <c r="G27374" s="2"/>
      <c r="O27374" s="2"/>
      <c r="Q27374" s="2"/>
      <c r="R27374" s="2"/>
      <c r="S27374" s="2"/>
      <c r="T27374" s="2"/>
    </row>
    <row r="27375" spans="4:20" x14ac:dyDescent="0.2">
      <c r="D27375" s="2"/>
      <c r="E27375" s="2"/>
      <c r="F27375" s="2"/>
      <c r="G27375" s="2"/>
      <c r="O27375" s="2"/>
      <c r="Q27375" s="2"/>
      <c r="R27375" s="2"/>
      <c r="S27375" s="2"/>
      <c r="T27375" s="2"/>
    </row>
    <row r="27376" spans="4:20" x14ac:dyDescent="0.2">
      <c r="D27376" s="2"/>
      <c r="E27376" s="2"/>
      <c r="F27376" s="2"/>
      <c r="G27376" s="2"/>
      <c r="O27376" s="2"/>
      <c r="Q27376" s="2"/>
      <c r="R27376" s="2"/>
      <c r="S27376" s="2"/>
      <c r="T27376" s="2"/>
    </row>
    <row r="27377" spans="4:20" x14ac:dyDescent="0.2">
      <c r="D27377" s="2"/>
      <c r="E27377" s="2"/>
      <c r="F27377" s="2"/>
      <c r="G27377" s="2"/>
      <c r="O27377" s="2"/>
      <c r="Q27377" s="2"/>
      <c r="R27377" s="2"/>
      <c r="S27377" s="2"/>
      <c r="T27377" s="2"/>
    </row>
    <row r="27378" spans="4:20" x14ac:dyDescent="0.2">
      <c r="D27378" s="2"/>
      <c r="E27378" s="2"/>
      <c r="F27378" s="2"/>
      <c r="G27378" s="2"/>
      <c r="O27378" s="2"/>
      <c r="Q27378" s="2"/>
      <c r="R27378" s="2"/>
      <c r="S27378" s="2"/>
      <c r="T27378" s="2"/>
    </row>
    <row r="27379" spans="4:20" x14ac:dyDescent="0.2">
      <c r="D27379" s="2"/>
      <c r="E27379" s="2"/>
      <c r="F27379" s="2"/>
      <c r="G27379" s="2"/>
      <c r="O27379" s="2"/>
      <c r="Q27379" s="2"/>
      <c r="R27379" s="2"/>
      <c r="S27379" s="2"/>
      <c r="T27379" s="2"/>
    </row>
    <row r="27380" spans="4:20" x14ac:dyDescent="0.2">
      <c r="D27380" s="2"/>
      <c r="E27380" s="2"/>
      <c r="F27380" s="2"/>
      <c r="G27380" s="2"/>
      <c r="O27380" s="2"/>
      <c r="Q27380" s="2"/>
      <c r="R27380" s="2"/>
      <c r="S27380" s="2"/>
      <c r="T27380" s="2"/>
    </row>
    <row r="27381" spans="4:20" x14ac:dyDescent="0.2">
      <c r="D27381" s="2"/>
      <c r="E27381" s="2"/>
      <c r="F27381" s="2"/>
      <c r="G27381" s="2"/>
      <c r="O27381" s="2"/>
      <c r="Q27381" s="2"/>
      <c r="R27381" s="2"/>
      <c r="S27381" s="2"/>
      <c r="T27381" s="2"/>
    </row>
    <row r="27382" spans="4:20" x14ac:dyDescent="0.2">
      <c r="D27382" s="2"/>
      <c r="E27382" s="2"/>
      <c r="F27382" s="2"/>
      <c r="G27382" s="2"/>
      <c r="O27382" s="2"/>
      <c r="Q27382" s="2"/>
      <c r="R27382" s="2"/>
      <c r="S27382" s="2"/>
      <c r="T27382" s="2"/>
    </row>
    <row r="27383" spans="4:20" x14ac:dyDescent="0.2">
      <c r="D27383" s="2"/>
      <c r="E27383" s="2"/>
      <c r="F27383" s="2"/>
      <c r="G27383" s="2"/>
      <c r="O27383" s="2"/>
      <c r="Q27383" s="2"/>
      <c r="R27383" s="2"/>
      <c r="S27383" s="2"/>
      <c r="T27383" s="2"/>
    </row>
    <row r="27384" spans="4:20" x14ac:dyDescent="0.2">
      <c r="D27384" s="2"/>
      <c r="E27384" s="2"/>
      <c r="F27384" s="2"/>
      <c r="G27384" s="2"/>
      <c r="O27384" s="2"/>
      <c r="Q27384" s="2"/>
      <c r="R27384" s="2"/>
      <c r="S27384" s="2"/>
      <c r="T27384" s="2"/>
    </row>
    <row r="27385" spans="4:20" x14ac:dyDescent="0.2">
      <c r="D27385" s="2"/>
      <c r="E27385" s="2"/>
      <c r="F27385" s="2"/>
      <c r="G27385" s="2"/>
      <c r="O27385" s="2"/>
      <c r="Q27385" s="2"/>
      <c r="R27385" s="2"/>
      <c r="S27385" s="2"/>
      <c r="T27385" s="2"/>
    </row>
    <row r="27386" spans="4:20" x14ac:dyDescent="0.2">
      <c r="D27386" s="2"/>
      <c r="E27386" s="2"/>
      <c r="F27386" s="2"/>
      <c r="G27386" s="2"/>
      <c r="O27386" s="2"/>
      <c r="Q27386" s="2"/>
      <c r="R27386" s="2"/>
      <c r="S27386" s="2"/>
      <c r="T27386" s="2"/>
    </row>
    <row r="27387" spans="4:20" x14ac:dyDescent="0.2">
      <c r="D27387" s="2"/>
      <c r="E27387" s="2"/>
      <c r="F27387" s="2"/>
      <c r="G27387" s="2"/>
      <c r="O27387" s="2"/>
      <c r="Q27387" s="2"/>
      <c r="R27387" s="2"/>
      <c r="S27387" s="2"/>
      <c r="T27387" s="2"/>
    </row>
    <row r="27388" spans="4:20" x14ac:dyDescent="0.2">
      <c r="D27388" s="2"/>
      <c r="E27388" s="2"/>
      <c r="F27388" s="2"/>
      <c r="G27388" s="2"/>
      <c r="O27388" s="2"/>
      <c r="Q27388" s="2"/>
      <c r="R27388" s="2"/>
      <c r="S27388" s="2"/>
      <c r="T27388" s="2"/>
    </row>
    <row r="27389" spans="4:20" x14ac:dyDescent="0.2">
      <c r="D27389" s="2"/>
      <c r="E27389" s="2"/>
      <c r="F27389" s="2"/>
      <c r="G27389" s="2"/>
      <c r="O27389" s="2"/>
      <c r="Q27389" s="2"/>
      <c r="R27389" s="2"/>
      <c r="S27389" s="2"/>
      <c r="T27389" s="2"/>
    </row>
    <row r="27390" spans="4:20" x14ac:dyDescent="0.2">
      <c r="D27390" s="2"/>
      <c r="E27390" s="2"/>
      <c r="F27390" s="2"/>
      <c r="G27390" s="2"/>
      <c r="O27390" s="2"/>
      <c r="Q27390" s="2"/>
      <c r="R27390" s="2"/>
      <c r="S27390" s="2"/>
      <c r="T27390" s="2"/>
    </row>
    <row r="27391" spans="4:20" x14ac:dyDescent="0.2">
      <c r="D27391" s="2"/>
      <c r="E27391" s="2"/>
      <c r="F27391" s="2"/>
      <c r="G27391" s="2"/>
      <c r="O27391" s="2"/>
      <c r="Q27391" s="2"/>
      <c r="R27391" s="2"/>
      <c r="S27391" s="2"/>
      <c r="T27391" s="2"/>
    </row>
    <row r="27392" spans="4:20" x14ac:dyDescent="0.2">
      <c r="D27392" s="2"/>
      <c r="E27392" s="2"/>
      <c r="F27392" s="2"/>
      <c r="G27392" s="2"/>
      <c r="O27392" s="2"/>
      <c r="Q27392" s="2"/>
      <c r="R27392" s="2"/>
      <c r="S27392" s="2"/>
      <c r="T27392" s="2"/>
    </row>
    <row r="27393" spans="4:20" x14ac:dyDescent="0.2">
      <c r="D27393" s="2"/>
      <c r="E27393" s="2"/>
      <c r="F27393" s="2"/>
      <c r="G27393" s="2"/>
      <c r="O27393" s="2"/>
      <c r="Q27393" s="2"/>
      <c r="R27393" s="2"/>
      <c r="S27393" s="2"/>
      <c r="T27393" s="2"/>
    </row>
    <row r="27394" spans="4:20" x14ac:dyDescent="0.2">
      <c r="D27394" s="2"/>
      <c r="E27394" s="2"/>
      <c r="F27394" s="2"/>
      <c r="G27394" s="2"/>
      <c r="O27394" s="2"/>
      <c r="Q27394" s="2"/>
      <c r="R27394" s="2"/>
      <c r="S27394" s="2"/>
      <c r="T27394" s="2"/>
    </row>
    <row r="27395" spans="4:20" x14ac:dyDescent="0.2">
      <c r="D27395" s="2"/>
      <c r="E27395" s="2"/>
      <c r="F27395" s="2"/>
      <c r="G27395" s="2"/>
      <c r="O27395" s="2"/>
      <c r="Q27395" s="2"/>
      <c r="R27395" s="2"/>
      <c r="S27395" s="2"/>
      <c r="T27395" s="2"/>
    </row>
    <row r="27396" spans="4:20" x14ac:dyDescent="0.2">
      <c r="D27396" s="2"/>
      <c r="E27396" s="2"/>
      <c r="F27396" s="2"/>
      <c r="G27396" s="2"/>
      <c r="O27396" s="2"/>
      <c r="Q27396" s="2"/>
      <c r="R27396" s="2"/>
      <c r="S27396" s="2"/>
      <c r="T27396" s="2"/>
    </row>
    <row r="27397" spans="4:20" x14ac:dyDescent="0.2">
      <c r="D27397" s="2"/>
      <c r="E27397" s="2"/>
      <c r="F27397" s="2"/>
      <c r="G27397" s="2"/>
      <c r="O27397" s="2"/>
      <c r="Q27397" s="2"/>
      <c r="R27397" s="2"/>
      <c r="S27397" s="2"/>
      <c r="T27397" s="2"/>
    </row>
    <row r="27398" spans="4:20" x14ac:dyDescent="0.2">
      <c r="D27398" s="2"/>
      <c r="E27398" s="2"/>
      <c r="F27398" s="2"/>
      <c r="G27398" s="2"/>
      <c r="O27398" s="2"/>
      <c r="Q27398" s="2"/>
      <c r="R27398" s="2"/>
      <c r="S27398" s="2"/>
      <c r="T27398" s="2"/>
    </row>
    <row r="27399" spans="4:20" x14ac:dyDescent="0.2">
      <c r="D27399" s="2"/>
      <c r="E27399" s="2"/>
      <c r="F27399" s="2"/>
      <c r="G27399" s="2"/>
      <c r="O27399" s="2"/>
      <c r="Q27399" s="2"/>
      <c r="R27399" s="2"/>
      <c r="S27399" s="2"/>
      <c r="T27399" s="2"/>
    </row>
    <row r="27400" spans="4:20" x14ac:dyDescent="0.2">
      <c r="D27400" s="2"/>
      <c r="E27400" s="2"/>
      <c r="F27400" s="2"/>
      <c r="G27400" s="2"/>
      <c r="O27400" s="2"/>
      <c r="Q27400" s="2"/>
      <c r="R27400" s="2"/>
      <c r="S27400" s="2"/>
      <c r="T27400" s="2"/>
    </row>
    <row r="27401" spans="4:20" x14ac:dyDescent="0.2">
      <c r="D27401" s="2"/>
      <c r="E27401" s="2"/>
      <c r="F27401" s="2"/>
      <c r="G27401" s="2"/>
      <c r="O27401" s="2"/>
      <c r="Q27401" s="2"/>
      <c r="R27401" s="2"/>
      <c r="S27401" s="2"/>
      <c r="T27401" s="2"/>
    </row>
    <row r="27402" spans="4:20" x14ac:dyDescent="0.2">
      <c r="D27402" s="2"/>
      <c r="E27402" s="2"/>
      <c r="F27402" s="2"/>
      <c r="G27402" s="2"/>
      <c r="O27402" s="2"/>
      <c r="Q27402" s="2"/>
      <c r="R27402" s="2"/>
      <c r="S27402" s="2"/>
      <c r="T27402" s="2"/>
    </row>
    <row r="27403" spans="4:20" x14ac:dyDescent="0.2">
      <c r="D27403" s="2"/>
      <c r="E27403" s="2"/>
      <c r="F27403" s="2"/>
      <c r="G27403" s="2"/>
      <c r="O27403" s="2"/>
      <c r="Q27403" s="2"/>
      <c r="R27403" s="2"/>
      <c r="S27403" s="2"/>
      <c r="T27403" s="2"/>
    </row>
    <row r="27404" spans="4:20" x14ac:dyDescent="0.2">
      <c r="D27404" s="2"/>
      <c r="E27404" s="2"/>
      <c r="F27404" s="2"/>
      <c r="G27404" s="2"/>
      <c r="O27404" s="2"/>
      <c r="Q27404" s="2"/>
      <c r="R27404" s="2"/>
      <c r="S27404" s="2"/>
      <c r="T27404" s="2"/>
    </row>
    <row r="27405" spans="4:20" x14ac:dyDescent="0.2">
      <c r="D27405" s="2"/>
      <c r="E27405" s="2"/>
      <c r="F27405" s="2"/>
      <c r="G27405" s="2"/>
      <c r="O27405" s="2"/>
      <c r="Q27405" s="2"/>
      <c r="R27405" s="2"/>
      <c r="S27405" s="2"/>
      <c r="T27405" s="2"/>
    </row>
    <row r="27406" spans="4:20" x14ac:dyDescent="0.2">
      <c r="D27406" s="2"/>
      <c r="E27406" s="2"/>
      <c r="F27406" s="2"/>
      <c r="G27406" s="2"/>
      <c r="O27406" s="2"/>
      <c r="Q27406" s="2"/>
      <c r="R27406" s="2"/>
      <c r="S27406" s="2"/>
      <c r="T27406" s="2"/>
    </row>
    <row r="27407" spans="4:20" x14ac:dyDescent="0.2">
      <c r="D27407" s="2"/>
      <c r="E27407" s="2"/>
      <c r="F27407" s="2"/>
      <c r="G27407" s="2"/>
      <c r="O27407" s="2"/>
      <c r="Q27407" s="2"/>
      <c r="R27407" s="2"/>
      <c r="S27407" s="2"/>
      <c r="T27407" s="2"/>
    </row>
    <row r="27408" spans="4:20" x14ac:dyDescent="0.2">
      <c r="D27408" s="2"/>
      <c r="E27408" s="2"/>
      <c r="F27408" s="2"/>
      <c r="G27408" s="2"/>
      <c r="O27408" s="2"/>
      <c r="Q27408" s="2"/>
      <c r="R27408" s="2"/>
      <c r="S27408" s="2"/>
      <c r="T27408" s="2"/>
    </row>
    <row r="27409" spans="4:20" x14ac:dyDescent="0.2">
      <c r="D27409" s="2"/>
      <c r="E27409" s="2"/>
      <c r="F27409" s="2"/>
      <c r="G27409" s="2"/>
      <c r="O27409" s="2"/>
      <c r="Q27409" s="2"/>
      <c r="R27409" s="2"/>
      <c r="S27409" s="2"/>
      <c r="T27409" s="2"/>
    </row>
    <row r="27410" spans="4:20" x14ac:dyDescent="0.2">
      <c r="D27410" s="2"/>
      <c r="E27410" s="2"/>
      <c r="F27410" s="2"/>
      <c r="G27410" s="2"/>
      <c r="O27410" s="2"/>
      <c r="Q27410" s="2"/>
      <c r="R27410" s="2"/>
      <c r="S27410" s="2"/>
      <c r="T27410" s="2"/>
    </row>
    <row r="27411" spans="4:20" x14ac:dyDescent="0.2">
      <c r="D27411" s="2"/>
      <c r="E27411" s="2"/>
      <c r="F27411" s="2"/>
      <c r="G27411" s="2"/>
      <c r="O27411" s="2"/>
      <c r="Q27411" s="2"/>
      <c r="R27411" s="2"/>
      <c r="S27411" s="2"/>
      <c r="T27411" s="2"/>
    </row>
    <row r="27412" spans="4:20" x14ac:dyDescent="0.2">
      <c r="D27412" s="2"/>
      <c r="E27412" s="2"/>
      <c r="F27412" s="2"/>
      <c r="G27412" s="2"/>
      <c r="O27412" s="2"/>
      <c r="Q27412" s="2"/>
      <c r="R27412" s="2"/>
      <c r="S27412" s="2"/>
      <c r="T27412" s="2"/>
    </row>
    <row r="27413" spans="4:20" x14ac:dyDescent="0.2">
      <c r="D27413" s="2"/>
      <c r="E27413" s="2"/>
      <c r="F27413" s="2"/>
      <c r="G27413" s="2"/>
      <c r="O27413" s="2"/>
      <c r="Q27413" s="2"/>
      <c r="R27413" s="2"/>
      <c r="S27413" s="2"/>
      <c r="T27413" s="2"/>
    </row>
    <row r="27414" spans="4:20" x14ac:dyDescent="0.2">
      <c r="D27414" s="2"/>
      <c r="E27414" s="2"/>
      <c r="F27414" s="2"/>
      <c r="G27414" s="2"/>
      <c r="O27414" s="2"/>
      <c r="Q27414" s="2"/>
      <c r="R27414" s="2"/>
      <c r="S27414" s="2"/>
      <c r="T27414" s="2"/>
    </row>
    <row r="27415" spans="4:20" x14ac:dyDescent="0.2">
      <c r="D27415" s="2"/>
      <c r="E27415" s="2"/>
      <c r="F27415" s="2"/>
      <c r="G27415" s="2"/>
      <c r="O27415" s="2"/>
      <c r="Q27415" s="2"/>
      <c r="R27415" s="2"/>
      <c r="S27415" s="2"/>
      <c r="T27415" s="2"/>
    </row>
    <row r="27416" spans="4:20" x14ac:dyDescent="0.2">
      <c r="D27416" s="2"/>
      <c r="E27416" s="2"/>
      <c r="F27416" s="2"/>
      <c r="G27416" s="2"/>
      <c r="O27416" s="2"/>
      <c r="Q27416" s="2"/>
      <c r="R27416" s="2"/>
      <c r="S27416" s="2"/>
      <c r="T27416" s="2"/>
    </row>
    <row r="27417" spans="4:20" x14ac:dyDescent="0.2">
      <c r="D27417" s="2"/>
      <c r="E27417" s="2"/>
      <c r="F27417" s="2"/>
      <c r="G27417" s="2"/>
      <c r="O27417" s="2"/>
      <c r="Q27417" s="2"/>
      <c r="R27417" s="2"/>
      <c r="S27417" s="2"/>
      <c r="T27417" s="2"/>
    </row>
    <row r="27418" spans="4:20" x14ac:dyDescent="0.2">
      <c r="D27418" s="2"/>
      <c r="E27418" s="2"/>
      <c r="F27418" s="2"/>
      <c r="G27418" s="2"/>
      <c r="O27418" s="2"/>
      <c r="Q27418" s="2"/>
      <c r="R27418" s="2"/>
      <c r="S27418" s="2"/>
      <c r="T27418" s="2"/>
    </row>
    <row r="27419" spans="4:20" x14ac:dyDescent="0.2">
      <c r="D27419" s="2"/>
      <c r="E27419" s="2"/>
      <c r="F27419" s="2"/>
      <c r="G27419" s="2"/>
      <c r="O27419" s="2"/>
      <c r="Q27419" s="2"/>
      <c r="R27419" s="2"/>
      <c r="S27419" s="2"/>
      <c r="T27419" s="2"/>
    </row>
    <row r="27420" spans="4:20" x14ac:dyDescent="0.2">
      <c r="D27420" s="2"/>
      <c r="E27420" s="2"/>
      <c r="F27420" s="2"/>
      <c r="G27420" s="2"/>
      <c r="O27420" s="2"/>
      <c r="Q27420" s="2"/>
      <c r="R27420" s="2"/>
      <c r="S27420" s="2"/>
      <c r="T27420" s="2"/>
    </row>
    <row r="27421" spans="4:20" x14ac:dyDescent="0.2">
      <c r="D27421" s="2"/>
      <c r="E27421" s="2"/>
      <c r="F27421" s="2"/>
      <c r="G27421" s="2"/>
      <c r="O27421" s="2"/>
      <c r="Q27421" s="2"/>
      <c r="R27421" s="2"/>
      <c r="S27421" s="2"/>
      <c r="T27421" s="2"/>
    </row>
    <row r="27422" spans="4:20" x14ac:dyDescent="0.2">
      <c r="D27422" s="2"/>
      <c r="E27422" s="2"/>
      <c r="F27422" s="2"/>
      <c r="G27422" s="2"/>
      <c r="O27422" s="2"/>
      <c r="Q27422" s="2"/>
      <c r="R27422" s="2"/>
      <c r="S27422" s="2"/>
      <c r="T27422" s="2"/>
    </row>
    <row r="27423" spans="4:20" x14ac:dyDescent="0.2">
      <c r="D27423" s="2"/>
      <c r="E27423" s="2"/>
      <c r="F27423" s="2"/>
      <c r="G27423" s="2"/>
      <c r="O27423" s="2"/>
      <c r="Q27423" s="2"/>
      <c r="R27423" s="2"/>
      <c r="S27423" s="2"/>
      <c r="T27423" s="2"/>
    </row>
    <row r="27424" spans="4:20" x14ac:dyDescent="0.2">
      <c r="D27424" s="2"/>
      <c r="E27424" s="2"/>
      <c r="F27424" s="2"/>
      <c r="G27424" s="2"/>
      <c r="O27424" s="2"/>
      <c r="Q27424" s="2"/>
      <c r="R27424" s="2"/>
      <c r="S27424" s="2"/>
      <c r="T27424" s="2"/>
    </row>
    <row r="27425" spans="4:20" x14ac:dyDescent="0.2">
      <c r="D27425" s="2"/>
      <c r="E27425" s="2"/>
      <c r="F27425" s="2"/>
      <c r="G27425" s="2"/>
      <c r="O27425" s="2"/>
      <c r="Q27425" s="2"/>
      <c r="R27425" s="2"/>
      <c r="S27425" s="2"/>
      <c r="T27425" s="2"/>
    </row>
    <row r="27426" spans="4:20" x14ac:dyDescent="0.2">
      <c r="D27426" s="2"/>
      <c r="E27426" s="2"/>
      <c r="F27426" s="2"/>
      <c r="G27426" s="2"/>
      <c r="O27426" s="2"/>
      <c r="Q27426" s="2"/>
      <c r="R27426" s="2"/>
      <c r="S27426" s="2"/>
      <c r="T27426" s="2"/>
    </row>
    <row r="27427" spans="4:20" x14ac:dyDescent="0.2">
      <c r="D27427" s="2"/>
      <c r="E27427" s="2"/>
      <c r="F27427" s="2"/>
      <c r="G27427" s="2"/>
      <c r="O27427" s="2"/>
      <c r="Q27427" s="2"/>
      <c r="R27427" s="2"/>
      <c r="S27427" s="2"/>
      <c r="T27427" s="2"/>
    </row>
    <row r="27428" spans="4:20" x14ac:dyDescent="0.2">
      <c r="D27428" s="2"/>
      <c r="E27428" s="2"/>
      <c r="F27428" s="2"/>
      <c r="G27428" s="2"/>
      <c r="O27428" s="2"/>
      <c r="Q27428" s="2"/>
      <c r="R27428" s="2"/>
      <c r="S27428" s="2"/>
      <c r="T27428" s="2"/>
    </row>
    <row r="27429" spans="4:20" x14ac:dyDescent="0.2">
      <c r="D27429" s="2"/>
      <c r="E27429" s="2"/>
      <c r="F27429" s="2"/>
      <c r="G27429" s="2"/>
      <c r="O27429" s="2"/>
      <c r="Q27429" s="2"/>
      <c r="R27429" s="2"/>
      <c r="S27429" s="2"/>
      <c r="T27429" s="2"/>
    </row>
    <row r="27430" spans="4:20" x14ac:dyDescent="0.2">
      <c r="D27430" s="2"/>
      <c r="E27430" s="2"/>
      <c r="F27430" s="2"/>
      <c r="G27430" s="2"/>
      <c r="O27430" s="2"/>
      <c r="Q27430" s="2"/>
      <c r="R27430" s="2"/>
      <c r="S27430" s="2"/>
      <c r="T27430" s="2"/>
    </row>
    <row r="27431" spans="4:20" x14ac:dyDescent="0.2">
      <c r="D27431" s="2"/>
      <c r="E27431" s="2"/>
      <c r="F27431" s="2"/>
      <c r="G27431" s="2"/>
      <c r="O27431" s="2"/>
      <c r="Q27431" s="2"/>
      <c r="R27431" s="2"/>
      <c r="S27431" s="2"/>
      <c r="T27431" s="2"/>
    </row>
    <row r="27432" spans="4:20" x14ac:dyDescent="0.2">
      <c r="D27432" s="2"/>
      <c r="E27432" s="2"/>
      <c r="F27432" s="2"/>
      <c r="G27432" s="2"/>
      <c r="O27432" s="2"/>
      <c r="Q27432" s="2"/>
      <c r="R27432" s="2"/>
      <c r="S27432" s="2"/>
      <c r="T27432" s="2"/>
    </row>
    <row r="27433" spans="4:20" x14ac:dyDescent="0.2">
      <c r="D27433" s="2"/>
      <c r="E27433" s="2"/>
      <c r="F27433" s="2"/>
      <c r="G27433" s="2"/>
      <c r="O27433" s="2"/>
      <c r="Q27433" s="2"/>
      <c r="R27433" s="2"/>
      <c r="S27433" s="2"/>
      <c r="T27433" s="2"/>
    </row>
    <row r="27434" spans="4:20" x14ac:dyDescent="0.2">
      <c r="D27434" s="2"/>
      <c r="E27434" s="2"/>
      <c r="F27434" s="2"/>
      <c r="G27434" s="2"/>
      <c r="O27434" s="2"/>
      <c r="Q27434" s="2"/>
      <c r="R27434" s="2"/>
      <c r="S27434" s="2"/>
      <c r="T27434" s="2"/>
    </row>
    <row r="27435" spans="4:20" x14ac:dyDescent="0.2">
      <c r="D27435" s="2"/>
      <c r="E27435" s="2"/>
      <c r="F27435" s="2"/>
      <c r="G27435" s="2"/>
      <c r="O27435" s="2"/>
      <c r="Q27435" s="2"/>
      <c r="R27435" s="2"/>
      <c r="S27435" s="2"/>
      <c r="T27435" s="2"/>
    </row>
    <row r="27436" spans="4:20" x14ac:dyDescent="0.2">
      <c r="D27436" s="2"/>
      <c r="E27436" s="2"/>
      <c r="F27436" s="2"/>
      <c r="G27436" s="2"/>
      <c r="O27436" s="2"/>
      <c r="Q27436" s="2"/>
      <c r="R27436" s="2"/>
      <c r="S27436" s="2"/>
      <c r="T27436" s="2"/>
    </row>
    <row r="27437" spans="4:20" x14ac:dyDescent="0.2">
      <c r="D27437" s="2"/>
      <c r="E27437" s="2"/>
      <c r="F27437" s="2"/>
      <c r="G27437" s="2"/>
      <c r="O27437" s="2"/>
      <c r="Q27437" s="2"/>
      <c r="R27437" s="2"/>
      <c r="S27437" s="2"/>
      <c r="T27437" s="2"/>
    </row>
    <row r="27438" spans="4:20" x14ac:dyDescent="0.2">
      <c r="D27438" s="2"/>
      <c r="E27438" s="2"/>
      <c r="F27438" s="2"/>
      <c r="G27438" s="2"/>
      <c r="O27438" s="2"/>
      <c r="Q27438" s="2"/>
      <c r="R27438" s="2"/>
      <c r="S27438" s="2"/>
      <c r="T27438" s="2"/>
    </row>
    <row r="27439" spans="4:20" x14ac:dyDescent="0.2">
      <c r="D27439" s="2"/>
      <c r="E27439" s="2"/>
      <c r="F27439" s="2"/>
      <c r="G27439" s="2"/>
      <c r="O27439" s="2"/>
      <c r="Q27439" s="2"/>
      <c r="R27439" s="2"/>
      <c r="S27439" s="2"/>
      <c r="T27439" s="2"/>
    </row>
    <row r="27440" spans="4:20" x14ac:dyDescent="0.2">
      <c r="D27440" s="2"/>
      <c r="E27440" s="2"/>
      <c r="F27440" s="2"/>
      <c r="G27440" s="2"/>
      <c r="O27440" s="2"/>
      <c r="Q27440" s="2"/>
      <c r="R27440" s="2"/>
      <c r="S27440" s="2"/>
      <c r="T27440" s="2"/>
    </row>
    <row r="27441" spans="4:20" x14ac:dyDescent="0.2">
      <c r="D27441" s="2"/>
      <c r="E27441" s="2"/>
      <c r="F27441" s="2"/>
      <c r="G27441" s="2"/>
      <c r="O27441" s="2"/>
      <c r="Q27441" s="2"/>
      <c r="R27441" s="2"/>
      <c r="S27441" s="2"/>
      <c r="T27441" s="2"/>
    </row>
    <row r="27442" spans="4:20" x14ac:dyDescent="0.2">
      <c r="D27442" s="2"/>
      <c r="E27442" s="2"/>
      <c r="F27442" s="2"/>
      <c r="G27442" s="2"/>
      <c r="O27442" s="2"/>
      <c r="Q27442" s="2"/>
      <c r="R27442" s="2"/>
      <c r="S27442" s="2"/>
      <c r="T27442" s="2"/>
    </row>
    <row r="27443" spans="4:20" x14ac:dyDescent="0.2">
      <c r="D27443" s="2"/>
      <c r="E27443" s="2"/>
      <c r="F27443" s="2"/>
      <c r="G27443" s="2"/>
      <c r="O27443" s="2"/>
      <c r="Q27443" s="2"/>
      <c r="R27443" s="2"/>
      <c r="S27443" s="2"/>
      <c r="T27443" s="2"/>
    </row>
    <row r="27444" spans="4:20" x14ac:dyDescent="0.2">
      <c r="D27444" s="2"/>
      <c r="E27444" s="2"/>
      <c r="F27444" s="2"/>
      <c r="G27444" s="2"/>
      <c r="O27444" s="2"/>
      <c r="Q27444" s="2"/>
      <c r="R27444" s="2"/>
      <c r="S27444" s="2"/>
      <c r="T27444" s="2"/>
    </row>
    <row r="27445" spans="4:20" x14ac:dyDescent="0.2">
      <c r="D27445" s="2"/>
      <c r="E27445" s="2"/>
      <c r="F27445" s="2"/>
      <c r="G27445" s="2"/>
      <c r="O27445" s="2"/>
      <c r="Q27445" s="2"/>
      <c r="R27445" s="2"/>
      <c r="S27445" s="2"/>
      <c r="T27445" s="2"/>
    </row>
    <row r="27446" spans="4:20" x14ac:dyDescent="0.2">
      <c r="D27446" s="2"/>
      <c r="E27446" s="2"/>
      <c r="F27446" s="2"/>
      <c r="G27446" s="2"/>
      <c r="O27446" s="2"/>
      <c r="Q27446" s="2"/>
      <c r="R27446" s="2"/>
      <c r="S27446" s="2"/>
      <c r="T27446" s="2"/>
    </row>
    <row r="27447" spans="4:20" x14ac:dyDescent="0.2">
      <c r="D27447" s="2"/>
      <c r="E27447" s="2"/>
      <c r="F27447" s="2"/>
      <c r="G27447" s="2"/>
      <c r="O27447" s="2"/>
      <c r="Q27447" s="2"/>
      <c r="R27447" s="2"/>
      <c r="S27447" s="2"/>
      <c r="T27447" s="2"/>
    </row>
    <row r="27448" spans="4:20" x14ac:dyDescent="0.2">
      <c r="D27448" s="2"/>
      <c r="E27448" s="2"/>
      <c r="F27448" s="2"/>
      <c r="G27448" s="2"/>
      <c r="O27448" s="2"/>
      <c r="Q27448" s="2"/>
      <c r="R27448" s="2"/>
      <c r="S27448" s="2"/>
      <c r="T27448" s="2"/>
    </row>
    <row r="27449" spans="4:20" x14ac:dyDescent="0.2">
      <c r="D27449" s="2"/>
      <c r="E27449" s="2"/>
      <c r="F27449" s="2"/>
      <c r="G27449" s="2"/>
      <c r="O27449" s="2"/>
      <c r="Q27449" s="2"/>
      <c r="R27449" s="2"/>
      <c r="S27449" s="2"/>
      <c r="T27449" s="2"/>
    </row>
    <row r="27450" spans="4:20" x14ac:dyDescent="0.2">
      <c r="D27450" s="2"/>
      <c r="E27450" s="2"/>
      <c r="F27450" s="2"/>
      <c r="G27450" s="2"/>
      <c r="O27450" s="2"/>
      <c r="Q27450" s="2"/>
      <c r="R27450" s="2"/>
      <c r="S27450" s="2"/>
      <c r="T27450" s="2"/>
    </row>
    <row r="27451" spans="4:20" x14ac:dyDescent="0.2">
      <c r="D27451" s="2"/>
      <c r="E27451" s="2"/>
      <c r="F27451" s="2"/>
      <c r="G27451" s="2"/>
      <c r="O27451" s="2"/>
      <c r="Q27451" s="2"/>
      <c r="R27451" s="2"/>
      <c r="S27451" s="2"/>
      <c r="T27451" s="2"/>
    </row>
    <row r="27452" spans="4:20" x14ac:dyDescent="0.2">
      <c r="D27452" s="2"/>
      <c r="E27452" s="2"/>
      <c r="F27452" s="2"/>
      <c r="G27452" s="2"/>
      <c r="O27452" s="2"/>
      <c r="Q27452" s="2"/>
      <c r="R27452" s="2"/>
      <c r="S27452" s="2"/>
      <c r="T27452" s="2"/>
    </row>
    <row r="27453" spans="4:20" x14ac:dyDescent="0.2">
      <c r="D27453" s="2"/>
      <c r="E27453" s="2"/>
      <c r="F27453" s="2"/>
      <c r="G27453" s="2"/>
      <c r="O27453" s="2"/>
      <c r="Q27453" s="2"/>
      <c r="R27453" s="2"/>
      <c r="S27453" s="2"/>
      <c r="T27453" s="2"/>
    </row>
    <row r="27454" spans="4:20" x14ac:dyDescent="0.2">
      <c r="D27454" s="2"/>
      <c r="E27454" s="2"/>
      <c r="F27454" s="2"/>
      <c r="G27454" s="2"/>
      <c r="O27454" s="2"/>
      <c r="Q27454" s="2"/>
      <c r="R27454" s="2"/>
      <c r="S27454" s="2"/>
      <c r="T27454" s="2"/>
    </row>
    <row r="27455" spans="4:20" x14ac:dyDescent="0.2">
      <c r="D27455" s="2"/>
      <c r="E27455" s="2"/>
      <c r="F27455" s="2"/>
      <c r="G27455" s="2"/>
      <c r="O27455" s="2"/>
      <c r="Q27455" s="2"/>
      <c r="R27455" s="2"/>
      <c r="S27455" s="2"/>
      <c r="T27455" s="2"/>
    </row>
    <row r="27456" spans="4:20" x14ac:dyDescent="0.2">
      <c r="D27456" s="2"/>
      <c r="E27456" s="2"/>
      <c r="F27456" s="2"/>
      <c r="G27456" s="2"/>
      <c r="O27456" s="2"/>
      <c r="Q27456" s="2"/>
      <c r="R27456" s="2"/>
      <c r="S27456" s="2"/>
      <c r="T27456" s="2"/>
    </row>
    <row r="27457" spans="4:20" x14ac:dyDescent="0.2">
      <c r="D27457" s="2"/>
      <c r="E27457" s="2"/>
      <c r="F27457" s="2"/>
      <c r="G27457" s="2"/>
      <c r="O27457" s="2"/>
      <c r="Q27457" s="2"/>
      <c r="R27457" s="2"/>
      <c r="S27457" s="2"/>
      <c r="T27457" s="2"/>
    </row>
    <row r="27458" spans="4:20" x14ac:dyDescent="0.2">
      <c r="D27458" s="2"/>
      <c r="E27458" s="2"/>
      <c r="F27458" s="2"/>
      <c r="G27458" s="2"/>
      <c r="O27458" s="2"/>
      <c r="Q27458" s="2"/>
      <c r="R27458" s="2"/>
      <c r="S27458" s="2"/>
      <c r="T27458" s="2"/>
    </row>
    <row r="27459" spans="4:20" x14ac:dyDescent="0.2">
      <c r="D27459" s="2"/>
      <c r="E27459" s="2"/>
      <c r="F27459" s="2"/>
      <c r="G27459" s="2"/>
      <c r="O27459" s="2"/>
      <c r="Q27459" s="2"/>
      <c r="R27459" s="2"/>
      <c r="S27459" s="2"/>
      <c r="T27459" s="2"/>
    </row>
    <row r="27460" spans="4:20" x14ac:dyDescent="0.2">
      <c r="D27460" s="2"/>
      <c r="E27460" s="2"/>
      <c r="F27460" s="2"/>
      <c r="G27460" s="2"/>
      <c r="O27460" s="2"/>
      <c r="Q27460" s="2"/>
      <c r="R27460" s="2"/>
      <c r="S27460" s="2"/>
      <c r="T27460" s="2"/>
    </row>
    <row r="27461" spans="4:20" x14ac:dyDescent="0.2">
      <c r="D27461" s="2"/>
      <c r="E27461" s="2"/>
      <c r="F27461" s="2"/>
      <c r="G27461" s="2"/>
      <c r="O27461" s="2"/>
      <c r="Q27461" s="2"/>
      <c r="R27461" s="2"/>
      <c r="S27461" s="2"/>
      <c r="T27461" s="2"/>
    </row>
    <row r="27462" spans="4:20" x14ac:dyDescent="0.2">
      <c r="D27462" s="2"/>
      <c r="E27462" s="2"/>
      <c r="F27462" s="2"/>
      <c r="G27462" s="2"/>
      <c r="O27462" s="2"/>
      <c r="Q27462" s="2"/>
      <c r="R27462" s="2"/>
      <c r="S27462" s="2"/>
      <c r="T27462" s="2"/>
    </row>
    <row r="27463" spans="4:20" x14ac:dyDescent="0.2">
      <c r="D27463" s="2"/>
      <c r="E27463" s="2"/>
      <c r="F27463" s="2"/>
      <c r="G27463" s="2"/>
      <c r="O27463" s="2"/>
      <c r="Q27463" s="2"/>
      <c r="R27463" s="2"/>
      <c r="S27463" s="2"/>
      <c r="T27463" s="2"/>
    </row>
    <row r="27464" spans="4:20" x14ac:dyDescent="0.2">
      <c r="D27464" s="2"/>
      <c r="E27464" s="2"/>
      <c r="F27464" s="2"/>
      <c r="G27464" s="2"/>
      <c r="O27464" s="2"/>
      <c r="Q27464" s="2"/>
      <c r="R27464" s="2"/>
      <c r="S27464" s="2"/>
      <c r="T27464" s="2"/>
    </row>
    <row r="27465" spans="4:20" x14ac:dyDescent="0.2">
      <c r="D27465" s="2"/>
      <c r="E27465" s="2"/>
      <c r="F27465" s="2"/>
      <c r="G27465" s="2"/>
      <c r="O27465" s="2"/>
      <c r="Q27465" s="2"/>
      <c r="R27465" s="2"/>
      <c r="S27465" s="2"/>
      <c r="T27465" s="2"/>
    </row>
    <row r="27466" spans="4:20" x14ac:dyDescent="0.2">
      <c r="D27466" s="2"/>
      <c r="E27466" s="2"/>
      <c r="F27466" s="2"/>
      <c r="G27466" s="2"/>
      <c r="O27466" s="2"/>
      <c r="Q27466" s="2"/>
      <c r="R27466" s="2"/>
      <c r="S27466" s="2"/>
      <c r="T27466" s="2"/>
    </row>
    <row r="27467" spans="4:20" x14ac:dyDescent="0.2">
      <c r="D27467" s="2"/>
      <c r="E27467" s="2"/>
      <c r="F27467" s="2"/>
      <c r="G27467" s="2"/>
      <c r="O27467" s="2"/>
      <c r="Q27467" s="2"/>
      <c r="R27467" s="2"/>
      <c r="S27467" s="2"/>
      <c r="T27467" s="2"/>
    </row>
    <row r="27468" spans="4:20" x14ac:dyDescent="0.2">
      <c r="D27468" s="2"/>
      <c r="E27468" s="2"/>
      <c r="F27468" s="2"/>
      <c r="G27468" s="2"/>
      <c r="O27468" s="2"/>
      <c r="Q27468" s="2"/>
      <c r="R27468" s="2"/>
      <c r="S27468" s="2"/>
      <c r="T27468" s="2"/>
    </row>
    <row r="27469" spans="4:20" x14ac:dyDescent="0.2">
      <c r="D27469" s="2"/>
      <c r="E27469" s="2"/>
      <c r="F27469" s="2"/>
      <c r="G27469" s="2"/>
      <c r="O27469" s="2"/>
      <c r="Q27469" s="2"/>
      <c r="R27469" s="2"/>
      <c r="S27469" s="2"/>
      <c r="T27469" s="2"/>
    </row>
    <row r="27470" spans="4:20" x14ac:dyDescent="0.2">
      <c r="D27470" s="2"/>
      <c r="E27470" s="2"/>
      <c r="F27470" s="2"/>
      <c r="G27470" s="2"/>
      <c r="O27470" s="2"/>
      <c r="Q27470" s="2"/>
      <c r="R27470" s="2"/>
      <c r="S27470" s="2"/>
      <c r="T27470" s="2"/>
    </row>
    <row r="27471" spans="4:20" x14ac:dyDescent="0.2">
      <c r="D27471" s="2"/>
      <c r="E27471" s="2"/>
      <c r="F27471" s="2"/>
      <c r="G27471" s="2"/>
      <c r="O27471" s="2"/>
      <c r="Q27471" s="2"/>
      <c r="R27471" s="2"/>
      <c r="S27471" s="2"/>
      <c r="T27471" s="2"/>
    </row>
    <row r="27472" spans="4:20" x14ac:dyDescent="0.2">
      <c r="D27472" s="2"/>
      <c r="E27472" s="2"/>
      <c r="F27472" s="2"/>
      <c r="G27472" s="2"/>
      <c r="O27472" s="2"/>
      <c r="Q27472" s="2"/>
      <c r="R27472" s="2"/>
      <c r="S27472" s="2"/>
      <c r="T27472" s="2"/>
    </row>
    <row r="27473" spans="4:20" x14ac:dyDescent="0.2">
      <c r="D27473" s="2"/>
      <c r="E27473" s="2"/>
      <c r="F27473" s="2"/>
      <c r="G27473" s="2"/>
      <c r="O27473" s="2"/>
      <c r="Q27473" s="2"/>
      <c r="R27473" s="2"/>
      <c r="S27473" s="2"/>
      <c r="T27473" s="2"/>
    </row>
    <row r="27474" spans="4:20" x14ac:dyDescent="0.2">
      <c r="D27474" s="2"/>
      <c r="E27474" s="2"/>
      <c r="F27474" s="2"/>
      <c r="G27474" s="2"/>
      <c r="O27474" s="2"/>
      <c r="Q27474" s="2"/>
      <c r="R27474" s="2"/>
      <c r="S27474" s="2"/>
      <c r="T27474" s="2"/>
    </row>
    <row r="27475" spans="4:20" x14ac:dyDescent="0.2">
      <c r="D27475" s="2"/>
      <c r="E27475" s="2"/>
      <c r="F27475" s="2"/>
      <c r="G27475" s="2"/>
      <c r="O27475" s="2"/>
      <c r="Q27475" s="2"/>
      <c r="R27475" s="2"/>
      <c r="S27475" s="2"/>
      <c r="T27475" s="2"/>
    </row>
    <row r="27476" spans="4:20" x14ac:dyDescent="0.2">
      <c r="D27476" s="2"/>
      <c r="E27476" s="2"/>
      <c r="F27476" s="2"/>
      <c r="G27476" s="2"/>
      <c r="O27476" s="2"/>
      <c r="Q27476" s="2"/>
      <c r="R27476" s="2"/>
      <c r="S27476" s="2"/>
      <c r="T27476" s="2"/>
    </row>
    <row r="27477" spans="4:20" x14ac:dyDescent="0.2">
      <c r="D27477" s="2"/>
      <c r="E27477" s="2"/>
      <c r="F27477" s="2"/>
      <c r="G27477" s="2"/>
      <c r="O27477" s="2"/>
      <c r="Q27477" s="2"/>
      <c r="R27477" s="2"/>
      <c r="S27477" s="2"/>
      <c r="T27477" s="2"/>
    </row>
    <row r="27478" spans="4:20" x14ac:dyDescent="0.2">
      <c r="D27478" s="2"/>
      <c r="E27478" s="2"/>
      <c r="F27478" s="2"/>
      <c r="G27478" s="2"/>
      <c r="O27478" s="2"/>
      <c r="Q27478" s="2"/>
      <c r="R27478" s="2"/>
      <c r="S27478" s="2"/>
      <c r="T27478" s="2"/>
    </row>
    <row r="27479" spans="4:20" x14ac:dyDescent="0.2">
      <c r="D27479" s="2"/>
      <c r="E27479" s="2"/>
      <c r="F27479" s="2"/>
      <c r="G27479" s="2"/>
      <c r="O27479" s="2"/>
      <c r="Q27479" s="2"/>
      <c r="R27479" s="2"/>
      <c r="S27479" s="2"/>
      <c r="T27479" s="2"/>
    </row>
    <row r="27480" spans="4:20" x14ac:dyDescent="0.2">
      <c r="D27480" s="2"/>
      <c r="E27480" s="2"/>
      <c r="F27480" s="2"/>
      <c r="G27480" s="2"/>
      <c r="O27480" s="2"/>
      <c r="Q27480" s="2"/>
      <c r="R27480" s="2"/>
      <c r="S27480" s="2"/>
      <c r="T27480" s="2"/>
    </row>
    <row r="27481" spans="4:20" x14ac:dyDescent="0.2">
      <c r="D27481" s="2"/>
      <c r="E27481" s="2"/>
      <c r="F27481" s="2"/>
      <c r="G27481" s="2"/>
      <c r="O27481" s="2"/>
      <c r="Q27481" s="2"/>
      <c r="R27481" s="2"/>
      <c r="S27481" s="2"/>
      <c r="T27481" s="2"/>
    </row>
    <row r="27482" spans="4:20" x14ac:dyDescent="0.2">
      <c r="D27482" s="2"/>
      <c r="E27482" s="2"/>
      <c r="F27482" s="2"/>
      <c r="G27482" s="2"/>
      <c r="O27482" s="2"/>
      <c r="Q27482" s="2"/>
      <c r="R27482" s="2"/>
      <c r="S27482" s="2"/>
      <c r="T27482" s="2"/>
    </row>
    <row r="27483" spans="4:20" x14ac:dyDescent="0.2">
      <c r="D27483" s="2"/>
      <c r="E27483" s="2"/>
      <c r="F27483" s="2"/>
      <c r="G27483" s="2"/>
      <c r="O27483" s="2"/>
      <c r="Q27483" s="2"/>
      <c r="R27483" s="2"/>
      <c r="S27483" s="2"/>
      <c r="T27483" s="2"/>
    </row>
    <row r="27484" spans="4:20" x14ac:dyDescent="0.2">
      <c r="D27484" s="2"/>
      <c r="E27484" s="2"/>
      <c r="F27484" s="2"/>
      <c r="G27484" s="2"/>
      <c r="O27484" s="2"/>
      <c r="Q27484" s="2"/>
      <c r="R27484" s="2"/>
      <c r="S27484" s="2"/>
      <c r="T27484" s="2"/>
    </row>
    <row r="27485" spans="4:20" x14ac:dyDescent="0.2">
      <c r="D27485" s="2"/>
      <c r="E27485" s="2"/>
      <c r="F27485" s="2"/>
      <c r="G27485" s="2"/>
      <c r="O27485" s="2"/>
      <c r="Q27485" s="2"/>
      <c r="R27485" s="2"/>
      <c r="S27485" s="2"/>
      <c r="T27485" s="2"/>
    </row>
    <row r="27486" spans="4:20" x14ac:dyDescent="0.2">
      <c r="D27486" s="2"/>
      <c r="E27486" s="2"/>
      <c r="F27486" s="2"/>
      <c r="G27486" s="2"/>
      <c r="O27486" s="2"/>
      <c r="Q27486" s="2"/>
      <c r="R27486" s="2"/>
      <c r="S27486" s="2"/>
      <c r="T27486" s="2"/>
    </row>
    <row r="27487" spans="4:20" x14ac:dyDescent="0.2">
      <c r="D27487" s="2"/>
      <c r="E27487" s="2"/>
      <c r="F27487" s="2"/>
      <c r="G27487" s="2"/>
      <c r="O27487" s="2"/>
      <c r="Q27487" s="2"/>
      <c r="R27487" s="2"/>
      <c r="S27487" s="2"/>
      <c r="T27487" s="2"/>
    </row>
    <row r="27488" spans="4:20" x14ac:dyDescent="0.2">
      <c r="D27488" s="2"/>
      <c r="E27488" s="2"/>
      <c r="F27488" s="2"/>
      <c r="G27488" s="2"/>
      <c r="O27488" s="2"/>
      <c r="Q27488" s="2"/>
      <c r="R27488" s="2"/>
      <c r="S27488" s="2"/>
      <c r="T27488" s="2"/>
    </row>
    <row r="27489" spans="4:20" x14ac:dyDescent="0.2">
      <c r="D27489" s="2"/>
      <c r="E27489" s="2"/>
      <c r="F27489" s="2"/>
      <c r="G27489" s="2"/>
      <c r="O27489" s="2"/>
      <c r="Q27489" s="2"/>
      <c r="R27489" s="2"/>
      <c r="S27489" s="2"/>
      <c r="T27489" s="2"/>
    </row>
    <row r="27490" spans="4:20" x14ac:dyDescent="0.2">
      <c r="D27490" s="2"/>
      <c r="E27490" s="2"/>
      <c r="F27490" s="2"/>
      <c r="G27490" s="2"/>
      <c r="O27490" s="2"/>
      <c r="Q27490" s="2"/>
      <c r="R27490" s="2"/>
      <c r="S27490" s="2"/>
      <c r="T27490" s="2"/>
    </row>
    <row r="27491" spans="4:20" x14ac:dyDescent="0.2">
      <c r="D27491" s="2"/>
      <c r="E27491" s="2"/>
      <c r="F27491" s="2"/>
      <c r="G27491" s="2"/>
      <c r="O27491" s="2"/>
      <c r="Q27491" s="2"/>
      <c r="R27491" s="2"/>
      <c r="S27491" s="2"/>
      <c r="T27491" s="2"/>
    </row>
    <row r="27492" spans="4:20" x14ac:dyDescent="0.2">
      <c r="D27492" s="2"/>
      <c r="E27492" s="2"/>
      <c r="F27492" s="2"/>
      <c r="G27492" s="2"/>
      <c r="O27492" s="2"/>
      <c r="Q27492" s="2"/>
      <c r="R27492" s="2"/>
      <c r="S27492" s="2"/>
      <c r="T27492" s="2"/>
    </row>
    <row r="27493" spans="4:20" x14ac:dyDescent="0.2">
      <c r="D27493" s="2"/>
      <c r="E27493" s="2"/>
      <c r="F27493" s="2"/>
      <c r="G27493" s="2"/>
      <c r="O27493" s="2"/>
      <c r="Q27493" s="2"/>
      <c r="R27493" s="2"/>
      <c r="S27493" s="2"/>
      <c r="T27493" s="2"/>
    </row>
    <row r="27494" spans="4:20" x14ac:dyDescent="0.2">
      <c r="D27494" s="2"/>
      <c r="E27494" s="2"/>
      <c r="F27494" s="2"/>
      <c r="G27494" s="2"/>
      <c r="O27494" s="2"/>
      <c r="Q27494" s="2"/>
      <c r="R27494" s="2"/>
      <c r="S27494" s="2"/>
      <c r="T27494" s="2"/>
    </row>
    <row r="27495" spans="4:20" x14ac:dyDescent="0.2">
      <c r="D27495" s="2"/>
      <c r="E27495" s="2"/>
      <c r="F27495" s="2"/>
      <c r="G27495" s="2"/>
      <c r="O27495" s="2"/>
      <c r="Q27495" s="2"/>
      <c r="R27495" s="2"/>
      <c r="S27495" s="2"/>
      <c r="T27495" s="2"/>
    </row>
    <row r="27496" spans="4:20" x14ac:dyDescent="0.2">
      <c r="D27496" s="2"/>
      <c r="E27496" s="2"/>
      <c r="F27496" s="2"/>
      <c r="G27496" s="2"/>
      <c r="O27496" s="2"/>
      <c r="Q27496" s="2"/>
      <c r="R27496" s="2"/>
      <c r="S27496" s="2"/>
      <c r="T27496" s="2"/>
    </row>
    <row r="27497" spans="4:20" x14ac:dyDescent="0.2">
      <c r="D27497" s="2"/>
      <c r="E27497" s="2"/>
      <c r="F27497" s="2"/>
      <c r="G27497" s="2"/>
      <c r="O27497" s="2"/>
      <c r="Q27497" s="2"/>
      <c r="R27497" s="2"/>
      <c r="S27497" s="2"/>
      <c r="T27497" s="2"/>
    </row>
    <row r="27498" spans="4:20" x14ac:dyDescent="0.2">
      <c r="D27498" s="2"/>
      <c r="E27498" s="2"/>
      <c r="F27498" s="2"/>
      <c r="G27498" s="2"/>
      <c r="O27498" s="2"/>
      <c r="Q27498" s="2"/>
      <c r="R27498" s="2"/>
      <c r="S27498" s="2"/>
      <c r="T27498" s="2"/>
    </row>
    <row r="27499" spans="4:20" x14ac:dyDescent="0.2">
      <c r="D27499" s="2"/>
      <c r="E27499" s="2"/>
      <c r="F27499" s="2"/>
      <c r="G27499" s="2"/>
      <c r="O27499" s="2"/>
      <c r="Q27499" s="2"/>
      <c r="R27499" s="2"/>
      <c r="S27499" s="2"/>
      <c r="T27499" s="2"/>
    </row>
    <row r="27500" spans="4:20" x14ac:dyDescent="0.2">
      <c r="D27500" s="2"/>
      <c r="E27500" s="2"/>
      <c r="F27500" s="2"/>
      <c r="G27500" s="2"/>
      <c r="O27500" s="2"/>
      <c r="Q27500" s="2"/>
      <c r="R27500" s="2"/>
      <c r="S27500" s="2"/>
      <c r="T27500" s="2"/>
    </row>
    <row r="27501" spans="4:20" x14ac:dyDescent="0.2">
      <c r="D27501" s="2"/>
      <c r="E27501" s="2"/>
      <c r="F27501" s="2"/>
      <c r="G27501" s="2"/>
      <c r="O27501" s="2"/>
      <c r="Q27501" s="2"/>
      <c r="R27501" s="2"/>
      <c r="S27501" s="2"/>
      <c r="T27501" s="2"/>
    </row>
    <row r="27502" spans="4:20" x14ac:dyDescent="0.2">
      <c r="D27502" s="2"/>
      <c r="E27502" s="2"/>
      <c r="F27502" s="2"/>
      <c r="G27502" s="2"/>
      <c r="O27502" s="2"/>
      <c r="Q27502" s="2"/>
      <c r="R27502" s="2"/>
      <c r="S27502" s="2"/>
      <c r="T27502" s="2"/>
    </row>
    <row r="27503" spans="4:20" x14ac:dyDescent="0.2">
      <c r="D27503" s="2"/>
      <c r="E27503" s="2"/>
      <c r="F27503" s="2"/>
      <c r="G27503" s="2"/>
      <c r="O27503" s="2"/>
      <c r="Q27503" s="2"/>
      <c r="R27503" s="2"/>
      <c r="S27503" s="2"/>
      <c r="T27503" s="2"/>
    </row>
    <row r="27504" spans="4:20" x14ac:dyDescent="0.2">
      <c r="D27504" s="2"/>
      <c r="E27504" s="2"/>
      <c r="F27504" s="2"/>
      <c r="G27504" s="2"/>
      <c r="O27504" s="2"/>
      <c r="Q27504" s="2"/>
      <c r="R27504" s="2"/>
      <c r="S27504" s="2"/>
      <c r="T27504" s="2"/>
    </row>
    <row r="27505" spans="4:20" x14ac:dyDescent="0.2">
      <c r="D27505" s="2"/>
      <c r="E27505" s="2"/>
      <c r="F27505" s="2"/>
      <c r="G27505" s="2"/>
      <c r="O27505" s="2"/>
      <c r="Q27505" s="2"/>
      <c r="R27505" s="2"/>
      <c r="S27505" s="2"/>
      <c r="T27505" s="2"/>
    </row>
    <row r="27506" spans="4:20" x14ac:dyDescent="0.2">
      <c r="D27506" s="2"/>
      <c r="E27506" s="2"/>
      <c r="F27506" s="2"/>
      <c r="G27506" s="2"/>
      <c r="O27506" s="2"/>
      <c r="Q27506" s="2"/>
      <c r="R27506" s="2"/>
      <c r="S27506" s="2"/>
      <c r="T27506" s="2"/>
    </row>
    <row r="27507" spans="4:20" x14ac:dyDescent="0.2">
      <c r="D27507" s="2"/>
      <c r="E27507" s="2"/>
      <c r="F27507" s="2"/>
      <c r="G27507" s="2"/>
      <c r="O27507" s="2"/>
      <c r="Q27507" s="2"/>
      <c r="R27507" s="2"/>
      <c r="S27507" s="2"/>
      <c r="T27507" s="2"/>
    </row>
    <row r="27508" spans="4:20" x14ac:dyDescent="0.2">
      <c r="D27508" s="2"/>
      <c r="E27508" s="2"/>
      <c r="F27508" s="2"/>
      <c r="G27508" s="2"/>
      <c r="O27508" s="2"/>
      <c r="Q27508" s="2"/>
      <c r="R27508" s="2"/>
      <c r="S27508" s="2"/>
      <c r="T27508" s="2"/>
    </row>
    <row r="27509" spans="4:20" x14ac:dyDescent="0.2">
      <c r="D27509" s="2"/>
      <c r="E27509" s="2"/>
      <c r="F27509" s="2"/>
      <c r="G27509" s="2"/>
      <c r="O27509" s="2"/>
      <c r="Q27509" s="2"/>
      <c r="R27509" s="2"/>
      <c r="S27509" s="2"/>
      <c r="T27509" s="2"/>
    </row>
    <row r="27510" spans="4:20" x14ac:dyDescent="0.2">
      <c r="D27510" s="2"/>
      <c r="E27510" s="2"/>
      <c r="F27510" s="2"/>
      <c r="G27510" s="2"/>
      <c r="O27510" s="2"/>
      <c r="Q27510" s="2"/>
      <c r="R27510" s="2"/>
      <c r="S27510" s="2"/>
      <c r="T27510" s="2"/>
    </row>
    <row r="27511" spans="4:20" x14ac:dyDescent="0.2">
      <c r="D27511" s="2"/>
      <c r="E27511" s="2"/>
      <c r="F27511" s="2"/>
      <c r="G27511" s="2"/>
      <c r="O27511" s="2"/>
      <c r="Q27511" s="2"/>
      <c r="R27511" s="2"/>
      <c r="S27511" s="2"/>
      <c r="T27511" s="2"/>
    </row>
    <row r="27512" spans="4:20" x14ac:dyDescent="0.2">
      <c r="D27512" s="2"/>
      <c r="E27512" s="2"/>
      <c r="F27512" s="2"/>
      <c r="G27512" s="2"/>
      <c r="O27512" s="2"/>
      <c r="Q27512" s="2"/>
      <c r="R27512" s="2"/>
      <c r="S27512" s="2"/>
      <c r="T27512" s="2"/>
    </row>
    <row r="27513" spans="4:20" x14ac:dyDescent="0.2">
      <c r="D27513" s="2"/>
      <c r="E27513" s="2"/>
      <c r="F27513" s="2"/>
      <c r="G27513" s="2"/>
      <c r="O27513" s="2"/>
      <c r="Q27513" s="2"/>
      <c r="R27513" s="2"/>
      <c r="S27513" s="2"/>
      <c r="T27513" s="2"/>
    </row>
    <row r="27514" spans="4:20" x14ac:dyDescent="0.2">
      <c r="D27514" s="2"/>
      <c r="E27514" s="2"/>
      <c r="F27514" s="2"/>
      <c r="G27514" s="2"/>
      <c r="O27514" s="2"/>
      <c r="Q27514" s="2"/>
      <c r="R27514" s="2"/>
      <c r="S27514" s="2"/>
      <c r="T27514" s="2"/>
    </row>
    <row r="27515" spans="4:20" x14ac:dyDescent="0.2">
      <c r="D27515" s="2"/>
      <c r="E27515" s="2"/>
      <c r="F27515" s="2"/>
      <c r="G27515" s="2"/>
      <c r="O27515" s="2"/>
      <c r="Q27515" s="2"/>
      <c r="R27515" s="2"/>
      <c r="S27515" s="2"/>
      <c r="T27515" s="2"/>
    </row>
    <row r="27516" spans="4:20" x14ac:dyDescent="0.2">
      <c r="D27516" s="2"/>
      <c r="E27516" s="2"/>
      <c r="F27516" s="2"/>
      <c r="G27516" s="2"/>
      <c r="O27516" s="2"/>
      <c r="Q27516" s="2"/>
      <c r="R27516" s="2"/>
      <c r="S27516" s="2"/>
      <c r="T27516" s="2"/>
    </row>
    <row r="27517" spans="4:20" x14ac:dyDescent="0.2">
      <c r="D27517" s="2"/>
      <c r="E27517" s="2"/>
      <c r="F27517" s="2"/>
      <c r="G27517" s="2"/>
      <c r="O27517" s="2"/>
      <c r="Q27517" s="2"/>
      <c r="R27517" s="2"/>
      <c r="S27517" s="2"/>
      <c r="T27517" s="2"/>
    </row>
    <row r="27518" spans="4:20" x14ac:dyDescent="0.2">
      <c r="D27518" s="2"/>
      <c r="E27518" s="2"/>
      <c r="F27518" s="2"/>
      <c r="G27518" s="2"/>
      <c r="O27518" s="2"/>
      <c r="Q27518" s="2"/>
      <c r="R27518" s="2"/>
      <c r="S27518" s="2"/>
      <c r="T27518" s="2"/>
    </row>
    <row r="27519" spans="4:20" x14ac:dyDescent="0.2">
      <c r="D27519" s="2"/>
      <c r="E27519" s="2"/>
      <c r="F27519" s="2"/>
      <c r="G27519" s="2"/>
      <c r="O27519" s="2"/>
      <c r="Q27519" s="2"/>
      <c r="R27519" s="2"/>
      <c r="S27519" s="2"/>
      <c r="T27519" s="2"/>
    </row>
    <row r="27520" spans="4:20" x14ac:dyDescent="0.2">
      <c r="D27520" s="2"/>
      <c r="E27520" s="2"/>
      <c r="F27520" s="2"/>
      <c r="G27520" s="2"/>
      <c r="O27520" s="2"/>
      <c r="Q27520" s="2"/>
      <c r="R27520" s="2"/>
      <c r="S27520" s="2"/>
      <c r="T27520" s="2"/>
    </row>
    <row r="27521" spans="4:20" x14ac:dyDescent="0.2">
      <c r="D27521" s="2"/>
      <c r="E27521" s="2"/>
      <c r="F27521" s="2"/>
      <c r="G27521" s="2"/>
      <c r="O27521" s="2"/>
      <c r="Q27521" s="2"/>
      <c r="R27521" s="2"/>
      <c r="S27521" s="2"/>
      <c r="T27521" s="2"/>
    </row>
    <row r="27522" spans="4:20" x14ac:dyDescent="0.2">
      <c r="D27522" s="2"/>
      <c r="E27522" s="2"/>
      <c r="F27522" s="2"/>
      <c r="G27522" s="2"/>
      <c r="O27522" s="2"/>
      <c r="Q27522" s="2"/>
      <c r="R27522" s="2"/>
      <c r="S27522" s="2"/>
      <c r="T27522" s="2"/>
    </row>
    <row r="27523" spans="4:20" x14ac:dyDescent="0.2">
      <c r="D27523" s="2"/>
      <c r="E27523" s="2"/>
      <c r="F27523" s="2"/>
      <c r="G27523" s="2"/>
      <c r="O27523" s="2"/>
      <c r="Q27523" s="2"/>
      <c r="R27523" s="2"/>
      <c r="S27523" s="2"/>
      <c r="T27523" s="2"/>
    </row>
    <row r="27524" spans="4:20" x14ac:dyDescent="0.2">
      <c r="D27524" s="2"/>
      <c r="E27524" s="2"/>
      <c r="F27524" s="2"/>
      <c r="G27524" s="2"/>
      <c r="O27524" s="2"/>
      <c r="Q27524" s="2"/>
      <c r="R27524" s="2"/>
      <c r="S27524" s="2"/>
      <c r="T27524" s="2"/>
    </row>
    <row r="27525" spans="4:20" x14ac:dyDescent="0.2">
      <c r="D27525" s="2"/>
      <c r="E27525" s="2"/>
      <c r="F27525" s="2"/>
      <c r="G27525" s="2"/>
      <c r="O27525" s="2"/>
      <c r="Q27525" s="2"/>
      <c r="R27525" s="2"/>
      <c r="S27525" s="2"/>
      <c r="T27525" s="2"/>
    </row>
    <row r="27526" spans="4:20" x14ac:dyDescent="0.2">
      <c r="D27526" s="2"/>
      <c r="E27526" s="2"/>
      <c r="F27526" s="2"/>
      <c r="G27526" s="2"/>
      <c r="O27526" s="2"/>
      <c r="Q27526" s="2"/>
      <c r="R27526" s="2"/>
      <c r="S27526" s="2"/>
      <c r="T27526" s="2"/>
    </row>
    <row r="27527" spans="4:20" x14ac:dyDescent="0.2">
      <c r="D27527" s="2"/>
      <c r="E27527" s="2"/>
      <c r="F27527" s="2"/>
      <c r="G27527" s="2"/>
      <c r="O27527" s="2"/>
      <c r="Q27527" s="2"/>
      <c r="R27527" s="2"/>
      <c r="S27527" s="2"/>
      <c r="T27527" s="2"/>
    </row>
    <row r="27528" spans="4:20" x14ac:dyDescent="0.2">
      <c r="D27528" s="2"/>
      <c r="E27528" s="2"/>
      <c r="F27528" s="2"/>
      <c r="G27528" s="2"/>
      <c r="O27528" s="2"/>
      <c r="Q27528" s="2"/>
      <c r="R27528" s="2"/>
      <c r="S27528" s="2"/>
      <c r="T27528" s="2"/>
    </row>
    <row r="27529" spans="4:20" x14ac:dyDescent="0.2">
      <c r="D27529" s="2"/>
      <c r="E27529" s="2"/>
      <c r="F27529" s="2"/>
      <c r="G27529" s="2"/>
      <c r="O27529" s="2"/>
      <c r="Q27529" s="2"/>
      <c r="R27529" s="2"/>
      <c r="S27529" s="2"/>
      <c r="T27529" s="2"/>
    </row>
    <row r="27530" spans="4:20" x14ac:dyDescent="0.2">
      <c r="D27530" s="2"/>
      <c r="E27530" s="2"/>
      <c r="F27530" s="2"/>
      <c r="G27530" s="2"/>
      <c r="O27530" s="2"/>
      <c r="Q27530" s="2"/>
      <c r="R27530" s="2"/>
      <c r="S27530" s="2"/>
      <c r="T27530" s="2"/>
    </row>
    <row r="27531" spans="4:20" x14ac:dyDescent="0.2">
      <c r="D27531" s="2"/>
      <c r="E27531" s="2"/>
      <c r="F27531" s="2"/>
      <c r="G27531" s="2"/>
      <c r="O27531" s="2"/>
      <c r="Q27531" s="2"/>
      <c r="R27531" s="2"/>
      <c r="S27531" s="2"/>
      <c r="T27531" s="2"/>
    </row>
    <row r="27532" spans="4:20" x14ac:dyDescent="0.2">
      <c r="D27532" s="2"/>
      <c r="E27532" s="2"/>
      <c r="F27532" s="2"/>
      <c r="G27532" s="2"/>
      <c r="O27532" s="2"/>
      <c r="Q27532" s="2"/>
      <c r="R27532" s="2"/>
      <c r="S27532" s="2"/>
      <c r="T27532" s="2"/>
    </row>
    <row r="27533" spans="4:20" x14ac:dyDescent="0.2">
      <c r="D27533" s="2"/>
      <c r="E27533" s="2"/>
      <c r="F27533" s="2"/>
      <c r="G27533" s="2"/>
      <c r="O27533" s="2"/>
      <c r="Q27533" s="2"/>
      <c r="R27533" s="2"/>
      <c r="S27533" s="2"/>
      <c r="T27533" s="2"/>
    </row>
    <row r="27534" spans="4:20" x14ac:dyDescent="0.2">
      <c r="D27534" s="2"/>
      <c r="E27534" s="2"/>
      <c r="F27534" s="2"/>
      <c r="G27534" s="2"/>
      <c r="O27534" s="2"/>
      <c r="Q27534" s="2"/>
      <c r="R27534" s="2"/>
      <c r="S27534" s="2"/>
      <c r="T27534" s="2"/>
    </row>
    <row r="27535" spans="4:20" x14ac:dyDescent="0.2">
      <c r="D27535" s="2"/>
      <c r="E27535" s="2"/>
      <c r="F27535" s="2"/>
      <c r="G27535" s="2"/>
      <c r="O27535" s="2"/>
      <c r="Q27535" s="2"/>
      <c r="R27535" s="2"/>
      <c r="S27535" s="2"/>
      <c r="T27535" s="2"/>
    </row>
    <row r="27536" spans="4:20" x14ac:dyDescent="0.2">
      <c r="D27536" s="2"/>
      <c r="E27536" s="2"/>
      <c r="F27536" s="2"/>
      <c r="G27536" s="2"/>
      <c r="O27536" s="2"/>
      <c r="Q27536" s="2"/>
      <c r="R27536" s="2"/>
      <c r="S27536" s="2"/>
      <c r="T27536" s="2"/>
    </row>
    <row r="27537" spans="4:20" x14ac:dyDescent="0.2">
      <c r="D27537" s="2"/>
      <c r="E27537" s="2"/>
      <c r="F27537" s="2"/>
      <c r="G27537" s="2"/>
      <c r="O27537" s="2"/>
      <c r="Q27537" s="2"/>
      <c r="R27537" s="2"/>
      <c r="S27537" s="2"/>
      <c r="T27537" s="2"/>
    </row>
    <row r="27538" spans="4:20" x14ac:dyDescent="0.2">
      <c r="D27538" s="2"/>
      <c r="E27538" s="2"/>
      <c r="F27538" s="2"/>
      <c r="G27538" s="2"/>
      <c r="O27538" s="2"/>
      <c r="Q27538" s="2"/>
      <c r="R27538" s="2"/>
      <c r="S27538" s="2"/>
      <c r="T27538" s="2"/>
    </row>
    <row r="27539" spans="4:20" x14ac:dyDescent="0.2">
      <c r="D27539" s="2"/>
      <c r="E27539" s="2"/>
      <c r="F27539" s="2"/>
      <c r="G27539" s="2"/>
      <c r="O27539" s="2"/>
      <c r="Q27539" s="2"/>
      <c r="R27539" s="2"/>
      <c r="S27539" s="2"/>
      <c r="T27539" s="2"/>
    </row>
    <row r="27540" spans="4:20" x14ac:dyDescent="0.2">
      <c r="D27540" s="2"/>
      <c r="E27540" s="2"/>
      <c r="F27540" s="2"/>
      <c r="G27540" s="2"/>
      <c r="O27540" s="2"/>
      <c r="Q27540" s="2"/>
      <c r="R27540" s="2"/>
      <c r="S27540" s="2"/>
      <c r="T27540" s="2"/>
    </row>
    <row r="27541" spans="4:20" x14ac:dyDescent="0.2">
      <c r="D27541" s="2"/>
      <c r="E27541" s="2"/>
      <c r="F27541" s="2"/>
      <c r="G27541" s="2"/>
      <c r="O27541" s="2"/>
      <c r="Q27541" s="2"/>
      <c r="R27541" s="2"/>
      <c r="S27541" s="2"/>
      <c r="T27541" s="2"/>
    </row>
    <row r="27542" spans="4:20" x14ac:dyDescent="0.2">
      <c r="D27542" s="2"/>
      <c r="E27542" s="2"/>
      <c r="F27542" s="2"/>
      <c r="G27542" s="2"/>
      <c r="O27542" s="2"/>
      <c r="Q27542" s="2"/>
      <c r="R27542" s="2"/>
      <c r="S27542" s="2"/>
      <c r="T27542" s="2"/>
    </row>
    <row r="27543" spans="4:20" x14ac:dyDescent="0.2">
      <c r="D27543" s="2"/>
      <c r="E27543" s="2"/>
      <c r="F27543" s="2"/>
      <c r="G27543" s="2"/>
      <c r="O27543" s="2"/>
      <c r="Q27543" s="2"/>
      <c r="R27543" s="2"/>
      <c r="S27543" s="2"/>
      <c r="T27543" s="2"/>
    </row>
    <row r="27544" spans="4:20" x14ac:dyDescent="0.2">
      <c r="D27544" s="2"/>
      <c r="E27544" s="2"/>
      <c r="F27544" s="2"/>
      <c r="G27544" s="2"/>
      <c r="O27544" s="2"/>
      <c r="Q27544" s="2"/>
      <c r="R27544" s="2"/>
      <c r="S27544" s="2"/>
      <c r="T27544" s="2"/>
    </row>
    <row r="27545" spans="4:20" x14ac:dyDescent="0.2">
      <c r="D27545" s="2"/>
      <c r="E27545" s="2"/>
      <c r="F27545" s="2"/>
      <c r="G27545" s="2"/>
      <c r="O27545" s="2"/>
      <c r="Q27545" s="2"/>
      <c r="R27545" s="2"/>
      <c r="S27545" s="2"/>
      <c r="T27545" s="2"/>
    </row>
    <row r="27546" spans="4:20" x14ac:dyDescent="0.2">
      <c r="D27546" s="2"/>
      <c r="E27546" s="2"/>
      <c r="F27546" s="2"/>
      <c r="G27546" s="2"/>
      <c r="O27546" s="2"/>
      <c r="Q27546" s="2"/>
      <c r="R27546" s="2"/>
      <c r="S27546" s="2"/>
      <c r="T27546" s="2"/>
    </row>
    <row r="27547" spans="4:20" x14ac:dyDescent="0.2">
      <c r="D27547" s="2"/>
      <c r="E27547" s="2"/>
      <c r="F27547" s="2"/>
      <c r="G27547" s="2"/>
      <c r="O27547" s="2"/>
      <c r="Q27547" s="2"/>
      <c r="R27547" s="2"/>
      <c r="S27547" s="2"/>
      <c r="T27547" s="2"/>
    </row>
    <row r="27548" spans="4:20" x14ac:dyDescent="0.2">
      <c r="D27548" s="2"/>
      <c r="E27548" s="2"/>
      <c r="F27548" s="2"/>
      <c r="G27548" s="2"/>
      <c r="O27548" s="2"/>
      <c r="Q27548" s="2"/>
      <c r="R27548" s="2"/>
      <c r="S27548" s="2"/>
      <c r="T27548" s="2"/>
    </row>
    <row r="27549" spans="4:20" x14ac:dyDescent="0.2">
      <c r="D27549" s="2"/>
      <c r="E27549" s="2"/>
      <c r="F27549" s="2"/>
      <c r="G27549" s="2"/>
      <c r="O27549" s="2"/>
      <c r="Q27549" s="2"/>
      <c r="R27549" s="2"/>
      <c r="S27549" s="2"/>
      <c r="T27549" s="2"/>
    </row>
    <row r="27550" spans="4:20" x14ac:dyDescent="0.2">
      <c r="D27550" s="2"/>
      <c r="E27550" s="2"/>
      <c r="F27550" s="2"/>
      <c r="G27550" s="2"/>
      <c r="O27550" s="2"/>
      <c r="Q27550" s="2"/>
      <c r="R27550" s="2"/>
      <c r="S27550" s="2"/>
      <c r="T27550" s="2"/>
    </row>
    <row r="27551" spans="4:20" x14ac:dyDescent="0.2">
      <c r="D27551" s="2"/>
      <c r="E27551" s="2"/>
      <c r="F27551" s="2"/>
      <c r="G27551" s="2"/>
      <c r="O27551" s="2"/>
      <c r="Q27551" s="2"/>
      <c r="R27551" s="2"/>
      <c r="S27551" s="2"/>
      <c r="T27551" s="2"/>
    </row>
    <row r="27552" spans="4:20" x14ac:dyDescent="0.2">
      <c r="D27552" s="2"/>
      <c r="E27552" s="2"/>
      <c r="F27552" s="2"/>
      <c r="G27552" s="2"/>
      <c r="O27552" s="2"/>
      <c r="Q27552" s="2"/>
      <c r="R27552" s="2"/>
      <c r="S27552" s="2"/>
      <c r="T27552" s="2"/>
    </row>
    <row r="27553" spans="4:20" x14ac:dyDescent="0.2">
      <c r="D27553" s="2"/>
      <c r="E27553" s="2"/>
      <c r="F27553" s="2"/>
      <c r="G27553" s="2"/>
      <c r="O27553" s="2"/>
      <c r="Q27553" s="2"/>
      <c r="R27553" s="2"/>
      <c r="S27553" s="2"/>
      <c r="T27553" s="2"/>
    </row>
    <row r="27554" spans="4:20" x14ac:dyDescent="0.2">
      <c r="D27554" s="2"/>
      <c r="E27554" s="2"/>
      <c r="F27554" s="2"/>
      <c r="G27554" s="2"/>
      <c r="O27554" s="2"/>
      <c r="Q27554" s="2"/>
      <c r="R27554" s="2"/>
      <c r="S27554" s="2"/>
      <c r="T27554" s="2"/>
    </row>
    <row r="27555" spans="4:20" x14ac:dyDescent="0.2">
      <c r="D27555" s="2"/>
      <c r="E27555" s="2"/>
      <c r="F27555" s="2"/>
      <c r="G27555" s="2"/>
      <c r="O27555" s="2"/>
      <c r="Q27555" s="2"/>
      <c r="R27555" s="2"/>
      <c r="S27555" s="2"/>
      <c r="T27555" s="2"/>
    </row>
    <row r="27556" spans="4:20" x14ac:dyDescent="0.2">
      <c r="D27556" s="2"/>
      <c r="E27556" s="2"/>
      <c r="F27556" s="2"/>
      <c r="G27556" s="2"/>
      <c r="O27556" s="2"/>
      <c r="Q27556" s="2"/>
      <c r="R27556" s="2"/>
      <c r="S27556" s="2"/>
      <c r="T27556" s="2"/>
    </row>
    <row r="27557" spans="4:20" x14ac:dyDescent="0.2">
      <c r="D27557" s="2"/>
      <c r="E27557" s="2"/>
      <c r="F27557" s="2"/>
      <c r="G27557" s="2"/>
      <c r="O27557" s="2"/>
      <c r="Q27557" s="2"/>
      <c r="R27557" s="2"/>
      <c r="S27557" s="2"/>
      <c r="T27557" s="2"/>
    </row>
    <row r="27558" spans="4:20" x14ac:dyDescent="0.2">
      <c r="D27558" s="2"/>
      <c r="E27558" s="2"/>
      <c r="F27558" s="2"/>
      <c r="G27558" s="2"/>
      <c r="O27558" s="2"/>
      <c r="Q27558" s="2"/>
      <c r="R27558" s="2"/>
      <c r="S27558" s="2"/>
      <c r="T27558" s="2"/>
    </row>
    <row r="27559" spans="4:20" x14ac:dyDescent="0.2">
      <c r="D27559" s="2"/>
      <c r="E27559" s="2"/>
      <c r="F27559" s="2"/>
      <c r="G27559" s="2"/>
      <c r="O27559" s="2"/>
      <c r="Q27559" s="2"/>
      <c r="R27559" s="2"/>
      <c r="S27559" s="2"/>
      <c r="T27559" s="2"/>
    </row>
    <row r="27560" spans="4:20" x14ac:dyDescent="0.2">
      <c r="D27560" s="2"/>
      <c r="E27560" s="2"/>
      <c r="F27560" s="2"/>
      <c r="G27560" s="2"/>
      <c r="O27560" s="2"/>
      <c r="Q27560" s="2"/>
      <c r="R27560" s="2"/>
      <c r="S27560" s="2"/>
      <c r="T27560" s="2"/>
    </row>
    <row r="27561" spans="4:20" x14ac:dyDescent="0.2">
      <c r="D27561" s="2"/>
      <c r="E27561" s="2"/>
      <c r="F27561" s="2"/>
      <c r="G27561" s="2"/>
      <c r="O27561" s="2"/>
      <c r="Q27561" s="2"/>
      <c r="R27561" s="2"/>
      <c r="S27561" s="2"/>
      <c r="T27561" s="2"/>
    </row>
    <row r="27562" spans="4:20" x14ac:dyDescent="0.2">
      <c r="D27562" s="2"/>
      <c r="E27562" s="2"/>
      <c r="F27562" s="2"/>
      <c r="G27562" s="2"/>
      <c r="O27562" s="2"/>
      <c r="Q27562" s="2"/>
      <c r="R27562" s="2"/>
      <c r="S27562" s="2"/>
      <c r="T27562" s="2"/>
    </row>
    <row r="27563" spans="4:20" x14ac:dyDescent="0.2">
      <c r="D27563" s="2"/>
      <c r="E27563" s="2"/>
      <c r="F27563" s="2"/>
      <c r="G27563" s="2"/>
      <c r="O27563" s="2"/>
      <c r="Q27563" s="2"/>
      <c r="R27563" s="2"/>
      <c r="S27563" s="2"/>
      <c r="T27563" s="2"/>
    </row>
    <row r="27564" spans="4:20" x14ac:dyDescent="0.2">
      <c r="D27564" s="2"/>
      <c r="E27564" s="2"/>
      <c r="F27564" s="2"/>
      <c r="G27564" s="2"/>
      <c r="O27564" s="2"/>
      <c r="Q27564" s="2"/>
      <c r="R27564" s="2"/>
      <c r="S27564" s="2"/>
      <c r="T27564" s="2"/>
    </row>
    <row r="27565" spans="4:20" x14ac:dyDescent="0.2">
      <c r="D27565" s="2"/>
      <c r="E27565" s="2"/>
      <c r="F27565" s="2"/>
      <c r="G27565" s="2"/>
      <c r="O27565" s="2"/>
      <c r="Q27565" s="2"/>
      <c r="R27565" s="2"/>
      <c r="S27565" s="2"/>
      <c r="T27565" s="2"/>
    </row>
    <row r="27566" spans="4:20" x14ac:dyDescent="0.2">
      <c r="D27566" s="2"/>
      <c r="E27566" s="2"/>
      <c r="F27566" s="2"/>
      <c r="G27566" s="2"/>
      <c r="O27566" s="2"/>
      <c r="Q27566" s="2"/>
      <c r="R27566" s="2"/>
      <c r="S27566" s="2"/>
      <c r="T27566" s="2"/>
    </row>
    <row r="27567" spans="4:20" x14ac:dyDescent="0.2">
      <c r="D27567" s="2"/>
      <c r="E27567" s="2"/>
      <c r="F27567" s="2"/>
      <c r="G27567" s="2"/>
      <c r="O27567" s="2"/>
      <c r="Q27567" s="2"/>
      <c r="R27567" s="2"/>
      <c r="S27567" s="2"/>
      <c r="T27567" s="2"/>
    </row>
    <row r="27568" spans="4:20" x14ac:dyDescent="0.2">
      <c r="D27568" s="2"/>
      <c r="E27568" s="2"/>
      <c r="F27568" s="2"/>
      <c r="G27568" s="2"/>
      <c r="O27568" s="2"/>
      <c r="Q27568" s="2"/>
      <c r="R27568" s="2"/>
      <c r="S27568" s="2"/>
      <c r="T27568" s="2"/>
    </row>
    <row r="27569" spans="4:20" x14ac:dyDescent="0.2">
      <c r="D27569" s="2"/>
      <c r="E27569" s="2"/>
      <c r="F27569" s="2"/>
      <c r="G27569" s="2"/>
      <c r="O27569" s="2"/>
      <c r="Q27569" s="2"/>
      <c r="R27569" s="2"/>
      <c r="S27569" s="2"/>
      <c r="T27569" s="2"/>
    </row>
    <row r="27570" spans="4:20" x14ac:dyDescent="0.2">
      <c r="D27570" s="2"/>
      <c r="E27570" s="2"/>
      <c r="F27570" s="2"/>
      <c r="G27570" s="2"/>
      <c r="O27570" s="2"/>
      <c r="Q27570" s="2"/>
      <c r="R27570" s="2"/>
      <c r="S27570" s="2"/>
      <c r="T27570" s="2"/>
    </row>
    <row r="27571" spans="4:20" x14ac:dyDescent="0.2">
      <c r="D27571" s="2"/>
      <c r="E27571" s="2"/>
      <c r="F27571" s="2"/>
      <c r="G27571" s="2"/>
      <c r="O27571" s="2"/>
      <c r="Q27571" s="2"/>
      <c r="R27571" s="2"/>
      <c r="S27571" s="2"/>
      <c r="T27571" s="2"/>
    </row>
    <row r="27572" spans="4:20" x14ac:dyDescent="0.2">
      <c r="D27572" s="2"/>
      <c r="E27572" s="2"/>
      <c r="F27572" s="2"/>
      <c r="G27572" s="2"/>
      <c r="O27572" s="2"/>
      <c r="Q27572" s="2"/>
      <c r="R27572" s="2"/>
      <c r="S27572" s="2"/>
      <c r="T27572" s="2"/>
    </row>
    <row r="27573" spans="4:20" x14ac:dyDescent="0.2">
      <c r="D27573" s="2"/>
      <c r="E27573" s="2"/>
      <c r="F27573" s="2"/>
      <c r="G27573" s="2"/>
      <c r="O27573" s="2"/>
      <c r="Q27573" s="2"/>
      <c r="R27573" s="2"/>
      <c r="S27573" s="2"/>
      <c r="T27573" s="2"/>
    </row>
    <row r="27574" spans="4:20" x14ac:dyDescent="0.2">
      <c r="D27574" s="2"/>
      <c r="E27574" s="2"/>
      <c r="F27574" s="2"/>
      <c r="G27574" s="2"/>
      <c r="O27574" s="2"/>
      <c r="Q27574" s="2"/>
      <c r="R27574" s="2"/>
      <c r="S27574" s="2"/>
      <c r="T27574" s="2"/>
    </row>
    <row r="27575" spans="4:20" x14ac:dyDescent="0.2">
      <c r="D27575" s="2"/>
      <c r="E27575" s="2"/>
      <c r="F27575" s="2"/>
      <c r="G27575" s="2"/>
      <c r="O27575" s="2"/>
      <c r="Q27575" s="2"/>
      <c r="R27575" s="2"/>
      <c r="S27575" s="2"/>
      <c r="T27575" s="2"/>
    </row>
    <row r="27576" spans="4:20" x14ac:dyDescent="0.2">
      <c r="D27576" s="2"/>
      <c r="E27576" s="2"/>
      <c r="F27576" s="2"/>
      <c r="G27576" s="2"/>
      <c r="O27576" s="2"/>
      <c r="Q27576" s="2"/>
      <c r="R27576" s="2"/>
      <c r="S27576" s="2"/>
      <c r="T27576" s="2"/>
    </row>
    <row r="27577" spans="4:20" x14ac:dyDescent="0.2">
      <c r="D27577" s="2"/>
      <c r="E27577" s="2"/>
      <c r="F27577" s="2"/>
      <c r="G27577" s="2"/>
      <c r="O27577" s="2"/>
      <c r="Q27577" s="2"/>
      <c r="R27577" s="2"/>
      <c r="S27577" s="2"/>
      <c r="T27577" s="2"/>
    </row>
    <row r="27578" spans="4:20" x14ac:dyDescent="0.2">
      <c r="D27578" s="2"/>
      <c r="E27578" s="2"/>
      <c r="F27578" s="2"/>
      <c r="G27578" s="2"/>
      <c r="O27578" s="2"/>
      <c r="Q27578" s="2"/>
      <c r="R27578" s="2"/>
      <c r="S27578" s="2"/>
      <c r="T27578" s="2"/>
    </row>
    <row r="27579" spans="4:20" x14ac:dyDescent="0.2">
      <c r="D27579" s="2"/>
      <c r="E27579" s="2"/>
      <c r="F27579" s="2"/>
      <c r="G27579" s="2"/>
      <c r="O27579" s="2"/>
      <c r="Q27579" s="2"/>
      <c r="R27579" s="2"/>
      <c r="S27579" s="2"/>
      <c r="T27579" s="2"/>
    </row>
    <row r="27580" spans="4:20" x14ac:dyDescent="0.2">
      <c r="D27580" s="2"/>
      <c r="E27580" s="2"/>
      <c r="F27580" s="2"/>
      <c r="G27580" s="2"/>
      <c r="O27580" s="2"/>
      <c r="Q27580" s="2"/>
      <c r="R27580" s="2"/>
      <c r="S27580" s="2"/>
      <c r="T27580" s="2"/>
    </row>
    <row r="27581" spans="4:20" x14ac:dyDescent="0.2">
      <c r="D27581" s="2"/>
      <c r="E27581" s="2"/>
      <c r="F27581" s="2"/>
      <c r="G27581" s="2"/>
      <c r="O27581" s="2"/>
      <c r="Q27581" s="2"/>
      <c r="R27581" s="2"/>
      <c r="S27581" s="2"/>
      <c r="T27581" s="2"/>
    </row>
    <row r="27582" spans="4:20" x14ac:dyDescent="0.2">
      <c r="D27582" s="2"/>
      <c r="E27582" s="2"/>
      <c r="F27582" s="2"/>
      <c r="G27582" s="2"/>
      <c r="O27582" s="2"/>
      <c r="Q27582" s="2"/>
      <c r="R27582" s="2"/>
      <c r="S27582" s="2"/>
      <c r="T27582" s="2"/>
    </row>
    <row r="27583" spans="4:20" x14ac:dyDescent="0.2">
      <c r="D27583" s="2"/>
      <c r="E27583" s="2"/>
      <c r="F27583" s="2"/>
      <c r="G27583" s="2"/>
      <c r="O27583" s="2"/>
      <c r="Q27583" s="2"/>
      <c r="R27583" s="2"/>
      <c r="S27583" s="2"/>
      <c r="T27583" s="2"/>
    </row>
    <row r="27584" spans="4:20" x14ac:dyDescent="0.2">
      <c r="D27584" s="2"/>
      <c r="E27584" s="2"/>
      <c r="F27584" s="2"/>
      <c r="G27584" s="2"/>
      <c r="O27584" s="2"/>
      <c r="Q27584" s="2"/>
      <c r="R27584" s="2"/>
      <c r="S27584" s="2"/>
      <c r="T27584" s="2"/>
    </row>
    <row r="27585" spans="4:20" x14ac:dyDescent="0.2">
      <c r="D27585" s="2"/>
      <c r="E27585" s="2"/>
      <c r="F27585" s="2"/>
      <c r="G27585" s="2"/>
      <c r="O27585" s="2"/>
      <c r="Q27585" s="2"/>
      <c r="R27585" s="2"/>
      <c r="S27585" s="2"/>
      <c r="T27585" s="2"/>
    </row>
    <row r="27586" spans="4:20" x14ac:dyDescent="0.2">
      <c r="D27586" s="2"/>
      <c r="E27586" s="2"/>
      <c r="F27586" s="2"/>
      <c r="G27586" s="2"/>
      <c r="O27586" s="2"/>
      <c r="Q27586" s="2"/>
      <c r="R27586" s="2"/>
      <c r="S27586" s="2"/>
      <c r="T27586" s="2"/>
    </row>
    <row r="27587" spans="4:20" x14ac:dyDescent="0.2">
      <c r="D27587" s="2"/>
      <c r="E27587" s="2"/>
      <c r="F27587" s="2"/>
      <c r="G27587" s="2"/>
      <c r="O27587" s="2"/>
      <c r="Q27587" s="2"/>
      <c r="R27587" s="2"/>
      <c r="S27587" s="2"/>
      <c r="T27587" s="2"/>
    </row>
    <row r="27588" spans="4:20" x14ac:dyDescent="0.2">
      <c r="D27588" s="2"/>
      <c r="E27588" s="2"/>
      <c r="F27588" s="2"/>
      <c r="G27588" s="2"/>
      <c r="O27588" s="2"/>
      <c r="Q27588" s="2"/>
      <c r="R27588" s="2"/>
      <c r="S27588" s="2"/>
      <c r="T27588" s="2"/>
    </row>
    <row r="27589" spans="4:20" x14ac:dyDescent="0.2">
      <c r="D27589" s="2"/>
      <c r="E27589" s="2"/>
      <c r="F27589" s="2"/>
      <c r="G27589" s="2"/>
      <c r="O27589" s="2"/>
      <c r="Q27589" s="2"/>
      <c r="R27589" s="2"/>
      <c r="S27589" s="2"/>
      <c r="T27589" s="2"/>
    </row>
    <row r="27590" spans="4:20" x14ac:dyDescent="0.2">
      <c r="D27590" s="2"/>
      <c r="E27590" s="2"/>
      <c r="F27590" s="2"/>
      <c r="G27590" s="2"/>
      <c r="O27590" s="2"/>
      <c r="Q27590" s="2"/>
      <c r="R27590" s="2"/>
      <c r="S27590" s="2"/>
      <c r="T27590" s="2"/>
    </row>
    <row r="27591" spans="4:20" x14ac:dyDescent="0.2">
      <c r="D27591" s="2"/>
      <c r="E27591" s="2"/>
      <c r="F27591" s="2"/>
      <c r="G27591" s="2"/>
      <c r="O27591" s="2"/>
      <c r="Q27591" s="2"/>
      <c r="R27591" s="2"/>
      <c r="S27591" s="2"/>
      <c r="T27591" s="2"/>
    </row>
    <row r="27592" spans="4:20" x14ac:dyDescent="0.2">
      <c r="D27592" s="2"/>
      <c r="E27592" s="2"/>
      <c r="F27592" s="2"/>
      <c r="G27592" s="2"/>
      <c r="O27592" s="2"/>
      <c r="Q27592" s="2"/>
      <c r="R27592" s="2"/>
      <c r="S27592" s="2"/>
      <c r="T27592" s="2"/>
    </row>
    <row r="27593" spans="4:20" x14ac:dyDescent="0.2">
      <c r="D27593" s="2"/>
      <c r="E27593" s="2"/>
      <c r="F27593" s="2"/>
      <c r="G27593" s="2"/>
      <c r="O27593" s="2"/>
      <c r="Q27593" s="2"/>
      <c r="R27593" s="2"/>
      <c r="S27593" s="2"/>
      <c r="T27593" s="2"/>
    </row>
    <row r="27594" spans="4:20" x14ac:dyDescent="0.2">
      <c r="D27594" s="2"/>
      <c r="E27594" s="2"/>
      <c r="F27594" s="2"/>
      <c r="G27594" s="2"/>
      <c r="O27594" s="2"/>
      <c r="Q27594" s="2"/>
      <c r="R27594" s="2"/>
      <c r="S27594" s="2"/>
      <c r="T27594" s="2"/>
    </row>
    <row r="27595" spans="4:20" x14ac:dyDescent="0.2">
      <c r="D27595" s="2"/>
      <c r="E27595" s="2"/>
      <c r="F27595" s="2"/>
      <c r="G27595" s="2"/>
      <c r="O27595" s="2"/>
      <c r="Q27595" s="2"/>
      <c r="R27595" s="2"/>
      <c r="S27595" s="2"/>
      <c r="T27595" s="2"/>
    </row>
    <row r="27596" spans="4:20" x14ac:dyDescent="0.2">
      <c r="D27596" s="2"/>
      <c r="E27596" s="2"/>
      <c r="F27596" s="2"/>
      <c r="G27596" s="2"/>
      <c r="O27596" s="2"/>
      <c r="Q27596" s="2"/>
      <c r="R27596" s="2"/>
      <c r="S27596" s="2"/>
      <c r="T27596" s="2"/>
    </row>
    <row r="27597" spans="4:20" x14ac:dyDescent="0.2">
      <c r="D27597" s="2"/>
      <c r="E27597" s="2"/>
      <c r="F27597" s="2"/>
      <c r="G27597" s="2"/>
      <c r="O27597" s="2"/>
      <c r="Q27597" s="2"/>
      <c r="R27597" s="2"/>
      <c r="S27597" s="2"/>
      <c r="T27597" s="2"/>
    </row>
    <row r="27598" spans="4:20" x14ac:dyDescent="0.2">
      <c r="D27598" s="2"/>
      <c r="E27598" s="2"/>
      <c r="F27598" s="2"/>
      <c r="G27598" s="2"/>
      <c r="O27598" s="2"/>
      <c r="Q27598" s="2"/>
      <c r="R27598" s="2"/>
      <c r="S27598" s="2"/>
      <c r="T27598" s="2"/>
    </row>
    <row r="27599" spans="4:20" x14ac:dyDescent="0.2">
      <c r="D27599" s="2"/>
      <c r="E27599" s="2"/>
      <c r="F27599" s="2"/>
      <c r="G27599" s="2"/>
      <c r="O27599" s="2"/>
      <c r="Q27599" s="2"/>
      <c r="R27599" s="2"/>
      <c r="S27599" s="2"/>
      <c r="T27599" s="2"/>
    </row>
    <row r="27600" spans="4:20" x14ac:dyDescent="0.2">
      <c r="D27600" s="2"/>
      <c r="E27600" s="2"/>
      <c r="F27600" s="2"/>
      <c r="G27600" s="2"/>
      <c r="O27600" s="2"/>
      <c r="Q27600" s="2"/>
      <c r="R27600" s="2"/>
      <c r="S27600" s="2"/>
      <c r="T27600" s="2"/>
    </row>
    <row r="27601" spans="4:20" x14ac:dyDescent="0.2">
      <c r="D27601" s="2"/>
      <c r="E27601" s="2"/>
      <c r="F27601" s="2"/>
      <c r="G27601" s="2"/>
      <c r="O27601" s="2"/>
      <c r="Q27601" s="2"/>
      <c r="R27601" s="2"/>
      <c r="S27601" s="2"/>
      <c r="T27601" s="2"/>
    </row>
    <row r="27602" spans="4:20" x14ac:dyDescent="0.2">
      <c r="D27602" s="2"/>
      <c r="E27602" s="2"/>
      <c r="F27602" s="2"/>
      <c r="G27602" s="2"/>
      <c r="O27602" s="2"/>
      <c r="Q27602" s="2"/>
      <c r="R27602" s="2"/>
      <c r="S27602" s="2"/>
      <c r="T27602" s="2"/>
    </row>
    <row r="27603" spans="4:20" x14ac:dyDescent="0.2">
      <c r="D27603" s="2"/>
      <c r="E27603" s="2"/>
      <c r="F27603" s="2"/>
      <c r="G27603" s="2"/>
      <c r="O27603" s="2"/>
      <c r="Q27603" s="2"/>
      <c r="R27603" s="2"/>
      <c r="S27603" s="2"/>
      <c r="T27603" s="2"/>
    </row>
    <row r="27604" spans="4:20" x14ac:dyDescent="0.2">
      <c r="D27604" s="2"/>
      <c r="E27604" s="2"/>
      <c r="F27604" s="2"/>
      <c r="G27604" s="2"/>
      <c r="O27604" s="2"/>
      <c r="Q27604" s="2"/>
      <c r="R27604" s="2"/>
      <c r="S27604" s="2"/>
      <c r="T27604" s="2"/>
    </row>
    <row r="27605" spans="4:20" x14ac:dyDescent="0.2">
      <c r="D27605" s="2"/>
      <c r="E27605" s="2"/>
      <c r="F27605" s="2"/>
      <c r="G27605" s="2"/>
      <c r="O27605" s="2"/>
      <c r="Q27605" s="2"/>
      <c r="R27605" s="2"/>
      <c r="S27605" s="2"/>
      <c r="T27605" s="2"/>
    </row>
    <row r="27606" spans="4:20" x14ac:dyDescent="0.2">
      <c r="D27606" s="2"/>
      <c r="E27606" s="2"/>
      <c r="F27606" s="2"/>
      <c r="G27606" s="2"/>
      <c r="O27606" s="2"/>
      <c r="Q27606" s="2"/>
      <c r="R27606" s="2"/>
      <c r="S27606" s="2"/>
      <c r="T27606" s="2"/>
    </row>
    <row r="27607" spans="4:20" x14ac:dyDescent="0.2">
      <c r="D27607" s="2"/>
      <c r="E27607" s="2"/>
      <c r="F27607" s="2"/>
      <c r="G27607" s="2"/>
      <c r="O27607" s="2"/>
      <c r="Q27607" s="2"/>
      <c r="R27607" s="2"/>
      <c r="S27607" s="2"/>
      <c r="T27607" s="2"/>
    </row>
    <row r="27608" spans="4:20" x14ac:dyDescent="0.2">
      <c r="D27608" s="2"/>
      <c r="E27608" s="2"/>
      <c r="F27608" s="2"/>
      <c r="G27608" s="2"/>
      <c r="O27608" s="2"/>
      <c r="Q27608" s="2"/>
      <c r="R27608" s="2"/>
      <c r="S27608" s="2"/>
      <c r="T27608" s="2"/>
    </row>
    <row r="27609" spans="4:20" x14ac:dyDescent="0.2">
      <c r="D27609" s="2"/>
      <c r="E27609" s="2"/>
      <c r="F27609" s="2"/>
      <c r="G27609" s="2"/>
      <c r="O27609" s="2"/>
      <c r="Q27609" s="2"/>
      <c r="R27609" s="2"/>
      <c r="S27609" s="2"/>
      <c r="T27609" s="2"/>
    </row>
    <row r="27610" spans="4:20" x14ac:dyDescent="0.2">
      <c r="D27610" s="2"/>
      <c r="E27610" s="2"/>
      <c r="F27610" s="2"/>
      <c r="G27610" s="2"/>
      <c r="O27610" s="2"/>
      <c r="Q27610" s="2"/>
      <c r="R27610" s="2"/>
      <c r="S27610" s="2"/>
      <c r="T27610" s="2"/>
    </row>
    <row r="27611" spans="4:20" x14ac:dyDescent="0.2">
      <c r="D27611" s="2"/>
      <c r="E27611" s="2"/>
      <c r="F27611" s="2"/>
      <c r="G27611" s="2"/>
      <c r="O27611" s="2"/>
      <c r="Q27611" s="2"/>
      <c r="R27611" s="2"/>
      <c r="S27611" s="2"/>
      <c r="T27611" s="2"/>
    </row>
    <row r="27612" spans="4:20" x14ac:dyDescent="0.2">
      <c r="D27612" s="2"/>
      <c r="E27612" s="2"/>
      <c r="F27612" s="2"/>
      <c r="G27612" s="2"/>
      <c r="O27612" s="2"/>
      <c r="Q27612" s="2"/>
      <c r="R27612" s="2"/>
      <c r="S27612" s="2"/>
      <c r="T27612" s="2"/>
    </row>
    <row r="27613" spans="4:20" x14ac:dyDescent="0.2">
      <c r="D27613" s="2"/>
      <c r="E27613" s="2"/>
      <c r="F27613" s="2"/>
      <c r="G27613" s="2"/>
      <c r="O27613" s="2"/>
      <c r="Q27613" s="2"/>
      <c r="R27613" s="2"/>
      <c r="S27613" s="2"/>
      <c r="T27613" s="2"/>
    </row>
    <row r="27614" spans="4:20" x14ac:dyDescent="0.2">
      <c r="D27614" s="2"/>
      <c r="E27614" s="2"/>
      <c r="F27614" s="2"/>
      <c r="G27614" s="2"/>
      <c r="O27614" s="2"/>
      <c r="Q27614" s="2"/>
      <c r="R27614" s="2"/>
      <c r="S27614" s="2"/>
      <c r="T27614" s="2"/>
    </row>
    <row r="27615" spans="4:20" x14ac:dyDescent="0.2">
      <c r="D27615" s="2"/>
      <c r="E27615" s="2"/>
      <c r="F27615" s="2"/>
      <c r="G27615" s="2"/>
      <c r="O27615" s="2"/>
      <c r="Q27615" s="2"/>
      <c r="R27615" s="2"/>
      <c r="S27615" s="2"/>
      <c r="T27615" s="2"/>
    </row>
    <row r="27616" spans="4:20" x14ac:dyDescent="0.2">
      <c r="D27616" s="2"/>
      <c r="E27616" s="2"/>
      <c r="F27616" s="2"/>
      <c r="G27616" s="2"/>
      <c r="O27616" s="2"/>
      <c r="Q27616" s="2"/>
      <c r="R27616" s="2"/>
      <c r="S27616" s="2"/>
      <c r="T27616" s="2"/>
    </row>
    <row r="27617" spans="4:20" x14ac:dyDescent="0.2">
      <c r="D27617" s="2"/>
      <c r="E27617" s="2"/>
      <c r="F27617" s="2"/>
      <c r="G27617" s="2"/>
      <c r="O27617" s="2"/>
      <c r="Q27617" s="2"/>
      <c r="R27617" s="2"/>
      <c r="S27617" s="2"/>
      <c r="T27617" s="2"/>
    </row>
    <row r="27618" spans="4:20" x14ac:dyDescent="0.2">
      <c r="D27618" s="2"/>
      <c r="E27618" s="2"/>
      <c r="F27618" s="2"/>
      <c r="G27618" s="2"/>
      <c r="O27618" s="2"/>
      <c r="Q27618" s="2"/>
      <c r="R27618" s="2"/>
      <c r="S27618" s="2"/>
      <c r="T27618" s="2"/>
    </row>
    <row r="27619" spans="4:20" x14ac:dyDescent="0.2">
      <c r="D27619" s="2"/>
      <c r="E27619" s="2"/>
      <c r="F27619" s="2"/>
      <c r="G27619" s="2"/>
      <c r="O27619" s="2"/>
      <c r="Q27619" s="2"/>
      <c r="R27619" s="2"/>
      <c r="S27619" s="2"/>
      <c r="T27619" s="2"/>
    </row>
    <row r="27620" spans="4:20" x14ac:dyDescent="0.2">
      <c r="D27620" s="2"/>
      <c r="E27620" s="2"/>
      <c r="F27620" s="2"/>
      <c r="G27620" s="2"/>
      <c r="O27620" s="2"/>
      <c r="Q27620" s="2"/>
      <c r="R27620" s="2"/>
      <c r="S27620" s="2"/>
      <c r="T27620" s="2"/>
    </row>
    <row r="27621" spans="4:20" x14ac:dyDescent="0.2">
      <c r="D27621" s="2"/>
      <c r="E27621" s="2"/>
      <c r="F27621" s="2"/>
      <c r="G27621" s="2"/>
      <c r="O27621" s="2"/>
      <c r="Q27621" s="2"/>
      <c r="R27621" s="2"/>
      <c r="S27621" s="2"/>
      <c r="T27621" s="2"/>
    </row>
    <row r="27622" spans="4:20" x14ac:dyDescent="0.2">
      <c r="D27622" s="2"/>
      <c r="E27622" s="2"/>
      <c r="F27622" s="2"/>
      <c r="G27622" s="2"/>
      <c r="O27622" s="2"/>
      <c r="Q27622" s="2"/>
      <c r="R27622" s="2"/>
      <c r="S27622" s="2"/>
      <c r="T27622" s="2"/>
    </row>
    <row r="27623" spans="4:20" x14ac:dyDescent="0.2">
      <c r="D27623" s="2"/>
      <c r="E27623" s="2"/>
      <c r="F27623" s="2"/>
      <c r="G27623" s="2"/>
      <c r="O27623" s="2"/>
      <c r="Q27623" s="2"/>
      <c r="R27623" s="2"/>
      <c r="S27623" s="2"/>
      <c r="T27623" s="2"/>
    </row>
    <row r="27624" spans="4:20" x14ac:dyDescent="0.2">
      <c r="D27624" s="2"/>
      <c r="E27624" s="2"/>
      <c r="F27624" s="2"/>
      <c r="G27624" s="2"/>
      <c r="O27624" s="2"/>
      <c r="Q27624" s="2"/>
      <c r="R27624" s="2"/>
      <c r="S27624" s="2"/>
      <c r="T27624" s="2"/>
    </row>
    <row r="27625" spans="4:20" x14ac:dyDescent="0.2">
      <c r="D27625" s="2"/>
      <c r="E27625" s="2"/>
      <c r="F27625" s="2"/>
      <c r="G27625" s="2"/>
      <c r="O27625" s="2"/>
      <c r="Q27625" s="2"/>
      <c r="R27625" s="2"/>
      <c r="S27625" s="2"/>
      <c r="T27625" s="2"/>
    </row>
    <row r="27626" spans="4:20" x14ac:dyDescent="0.2">
      <c r="D27626" s="2"/>
      <c r="E27626" s="2"/>
      <c r="F27626" s="2"/>
      <c r="G27626" s="2"/>
      <c r="O27626" s="2"/>
      <c r="Q27626" s="2"/>
      <c r="R27626" s="2"/>
      <c r="S27626" s="2"/>
      <c r="T27626" s="2"/>
    </row>
    <row r="27627" spans="4:20" x14ac:dyDescent="0.2">
      <c r="D27627" s="2"/>
      <c r="E27627" s="2"/>
      <c r="F27627" s="2"/>
      <c r="G27627" s="2"/>
      <c r="O27627" s="2"/>
      <c r="Q27627" s="2"/>
      <c r="R27627" s="2"/>
      <c r="S27627" s="2"/>
      <c r="T27627" s="2"/>
    </row>
    <row r="27628" spans="4:20" x14ac:dyDescent="0.2">
      <c r="D27628" s="2"/>
      <c r="E27628" s="2"/>
      <c r="F27628" s="2"/>
      <c r="G27628" s="2"/>
      <c r="O27628" s="2"/>
      <c r="Q27628" s="2"/>
      <c r="R27628" s="2"/>
      <c r="S27628" s="2"/>
      <c r="T27628" s="2"/>
    </row>
    <row r="27629" spans="4:20" x14ac:dyDescent="0.2">
      <c r="D27629" s="2"/>
      <c r="E27629" s="2"/>
      <c r="F27629" s="2"/>
      <c r="G27629" s="2"/>
      <c r="O27629" s="2"/>
      <c r="Q27629" s="2"/>
      <c r="R27629" s="2"/>
      <c r="S27629" s="2"/>
      <c r="T27629" s="2"/>
    </row>
    <row r="27630" spans="4:20" x14ac:dyDescent="0.2">
      <c r="D27630" s="2"/>
      <c r="E27630" s="2"/>
      <c r="F27630" s="2"/>
      <c r="G27630" s="2"/>
      <c r="O27630" s="2"/>
      <c r="Q27630" s="2"/>
      <c r="R27630" s="2"/>
      <c r="S27630" s="2"/>
      <c r="T27630" s="2"/>
    </row>
    <row r="27631" spans="4:20" x14ac:dyDescent="0.2">
      <c r="D27631" s="2"/>
      <c r="E27631" s="2"/>
      <c r="F27631" s="2"/>
      <c r="G27631" s="2"/>
      <c r="O27631" s="2"/>
      <c r="Q27631" s="2"/>
      <c r="R27631" s="2"/>
      <c r="S27631" s="2"/>
      <c r="T27631" s="2"/>
    </row>
    <row r="27632" spans="4:20" x14ac:dyDescent="0.2">
      <c r="D27632" s="2"/>
      <c r="E27632" s="2"/>
      <c r="F27632" s="2"/>
      <c r="G27632" s="2"/>
      <c r="O27632" s="2"/>
      <c r="Q27632" s="2"/>
      <c r="R27632" s="2"/>
      <c r="S27632" s="2"/>
      <c r="T27632" s="2"/>
    </row>
    <row r="27633" spans="4:20" x14ac:dyDescent="0.2">
      <c r="D27633" s="2"/>
      <c r="E27633" s="2"/>
      <c r="F27633" s="2"/>
      <c r="G27633" s="2"/>
      <c r="O27633" s="2"/>
      <c r="Q27633" s="2"/>
      <c r="R27633" s="2"/>
      <c r="S27633" s="2"/>
      <c r="T27633" s="2"/>
    </row>
    <row r="27634" spans="4:20" x14ac:dyDescent="0.2">
      <c r="D27634" s="2"/>
      <c r="E27634" s="2"/>
      <c r="F27634" s="2"/>
      <c r="G27634" s="2"/>
      <c r="O27634" s="2"/>
      <c r="Q27634" s="2"/>
      <c r="R27634" s="2"/>
      <c r="S27634" s="2"/>
      <c r="T27634" s="2"/>
    </row>
    <row r="27635" spans="4:20" x14ac:dyDescent="0.2">
      <c r="D27635" s="2"/>
      <c r="E27635" s="2"/>
      <c r="F27635" s="2"/>
      <c r="G27635" s="2"/>
      <c r="O27635" s="2"/>
      <c r="Q27635" s="2"/>
      <c r="R27635" s="2"/>
      <c r="S27635" s="2"/>
      <c r="T27635" s="2"/>
    </row>
    <row r="27636" spans="4:20" x14ac:dyDescent="0.2">
      <c r="D27636" s="2"/>
      <c r="E27636" s="2"/>
      <c r="F27636" s="2"/>
      <c r="G27636" s="2"/>
      <c r="O27636" s="2"/>
      <c r="Q27636" s="2"/>
      <c r="R27636" s="2"/>
      <c r="S27636" s="2"/>
      <c r="T27636" s="2"/>
    </row>
    <row r="27637" spans="4:20" x14ac:dyDescent="0.2">
      <c r="D27637" s="2"/>
      <c r="E27637" s="2"/>
      <c r="F27637" s="2"/>
      <c r="G27637" s="2"/>
      <c r="O27637" s="2"/>
      <c r="Q27637" s="2"/>
      <c r="R27637" s="2"/>
      <c r="S27637" s="2"/>
      <c r="T27637" s="2"/>
    </row>
    <row r="27638" spans="4:20" x14ac:dyDescent="0.2">
      <c r="D27638" s="2"/>
      <c r="E27638" s="2"/>
      <c r="F27638" s="2"/>
      <c r="G27638" s="2"/>
      <c r="O27638" s="2"/>
      <c r="Q27638" s="2"/>
      <c r="R27638" s="2"/>
      <c r="S27638" s="2"/>
      <c r="T27638" s="2"/>
    </row>
    <row r="27639" spans="4:20" x14ac:dyDescent="0.2">
      <c r="D27639" s="2"/>
      <c r="E27639" s="2"/>
      <c r="F27639" s="2"/>
      <c r="G27639" s="2"/>
      <c r="O27639" s="2"/>
      <c r="Q27639" s="2"/>
      <c r="R27639" s="2"/>
      <c r="S27639" s="2"/>
      <c r="T27639" s="2"/>
    </row>
    <row r="27640" spans="4:20" x14ac:dyDescent="0.2">
      <c r="D27640" s="2"/>
      <c r="E27640" s="2"/>
      <c r="F27640" s="2"/>
      <c r="G27640" s="2"/>
      <c r="O27640" s="2"/>
      <c r="Q27640" s="2"/>
      <c r="R27640" s="2"/>
      <c r="S27640" s="2"/>
      <c r="T27640" s="2"/>
    </row>
    <row r="27641" spans="4:20" x14ac:dyDescent="0.2">
      <c r="D27641" s="2"/>
      <c r="E27641" s="2"/>
      <c r="F27641" s="2"/>
      <c r="G27641" s="2"/>
      <c r="O27641" s="2"/>
      <c r="Q27641" s="2"/>
      <c r="R27641" s="2"/>
      <c r="S27641" s="2"/>
      <c r="T27641" s="2"/>
    </row>
    <row r="27642" spans="4:20" x14ac:dyDescent="0.2">
      <c r="D27642" s="2"/>
      <c r="E27642" s="2"/>
      <c r="F27642" s="2"/>
      <c r="G27642" s="2"/>
      <c r="O27642" s="2"/>
      <c r="Q27642" s="2"/>
      <c r="R27642" s="2"/>
      <c r="S27642" s="2"/>
      <c r="T27642" s="2"/>
    </row>
    <row r="27643" spans="4:20" x14ac:dyDescent="0.2">
      <c r="D27643" s="2"/>
      <c r="E27643" s="2"/>
      <c r="F27643" s="2"/>
      <c r="G27643" s="2"/>
      <c r="O27643" s="2"/>
      <c r="Q27643" s="2"/>
      <c r="R27643" s="2"/>
      <c r="S27643" s="2"/>
      <c r="T27643" s="2"/>
    </row>
    <row r="27644" spans="4:20" x14ac:dyDescent="0.2">
      <c r="D27644" s="2"/>
      <c r="E27644" s="2"/>
      <c r="F27644" s="2"/>
      <c r="G27644" s="2"/>
      <c r="O27644" s="2"/>
      <c r="Q27644" s="2"/>
      <c r="R27644" s="2"/>
      <c r="S27644" s="2"/>
      <c r="T27644" s="2"/>
    </row>
    <row r="27645" spans="4:20" x14ac:dyDescent="0.2">
      <c r="D27645" s="2"/>
      <c r="E27645" s="2"/>
      <c r="F27645" s="2"/>
      <c r="G27645" s="2"/>
      <c r="O27645" s="2"/>
      <c r="Q27645" s="2"/>
      <c r="R27645" s="2"/>
      <c r="S27645" s="2"/>
      <c r="T27645" s="2"/>
    </row>
    <row r="27646" spans="4:20" x14ac:dyDescent="0.2">
      <c r="D27646" s="2"/>
      <c r="E27646" s="2"/>
      <c r="F27646" s="2"/>
      <c r="G27646" s="2"/>
      <c r="O27646" s="2"/>
      <c r="Q27646" s="2"/>
      <c r="R27646" s="2"/>
      <c r="S27646" s="2"/>
      <c r="T27646" s="2"/>
    </row>
    <row r="27647" spans="4:20" x14ac:dyDescent="0.2">
      <c r="D27647" s="2"/>
      <c r="E27647" s="2"/>
      <c r="F27647" s="2"/>
      <c r="G27647" s="2"/>
      <c r="O27647" s="2"/>
      <c r="Q27647" s="2"/>
      <c r="R27647" s="2"/>
      <c r="S27647" s="2"/>
      <c r="T27647" s="2"/>
    </row>
    <row r="27648" spans="4:20" x14ac:dyDescent="0.2">
      <c r="D27648" s="2"/>
      <c r="E27648" s="2"/>
      <c r="F27648" s="2"/>
      <c r="G27648" s="2"/>
      <c r="O27648" s="2"/>
      <c r="Q27648" s="2"/>
      <c r="R27648" s="2"/>
      <c r="S27648" s="2"/>
      <c r="T27648" s="2"/>
    </row>
    <row r="27649" spans="4:20" x14ac:dyDescent="0.2">
      <c r="D27649" s="2"/>
      <c r="E27649" s="2"/>
      <c r="F27649" s="2"/>
      <c r="G27649" s="2"/>
      <c r="O27649" s="2"/>
      <c r="Q27649" s="2"/>
      <c r="R27649" s="2"/>
      <c r="S27649" s="2"/>
      <c r="T27649" s="2"/>
    </row>
    <row r="27650" spans="4:20" x14ac:dyDescent="0.2">
      <c r="D27650" s="2"/>
      <c r="E27650" s="2"/>
      <c r="F27650" s="2"/>
      <c r="G27650" s="2"/>
      <c r="O27650" s="2"/>
      <c r="Q27650" s="2"/>
      <c r="R27650" s="2"/>
      <c r="S27650" s="2"/>
      <c r="T27650" s="2"/>
    </row>
    <row r="27651" spans="4:20" x14ac:dyDescent="0.2">
      <c r="D27651" s="2"/>
      <c r="E27651" s="2"/>
      <c r="F27651" s="2"/>
      <c r="G27651" s="2"/>
      <c r="O27651" s="2"/>
      <c r="Q27651" s="2"/>
      <c r="R27651" s="2"/>
      <c r="S27651" s="2"/>
      <c r="T27651" s="2"/>
    </row>
    <row r="27652" spans="4:20" x14ac:dyDescent="0.2">
      <c r="D27652" s="2"/>
      <c r="E27652" s="2"/>
      <c r="F27652" s="2"/>
      <c r="G27652" s="2"/>
      <c r="O27652" s="2"/>
      <c r="Q27652" s="2"/>
      <c r="R27652" s="2"/>
      <c r="S27652" s="2"/>
      <c r="T27652" s="2"/>
    </row>
    <row r="27653" spans="4:20" x14ac:dyDescent="0.2">
      <c r="D27653" s="2"/>
      <c r="E27653" s="2"/>
      <c r="F27653" s="2"/>
      <c r="G27653" s="2"/>
      <c r="O27653" s="2"/>
      <c r="Q27653" s="2"/>
      <c r="R27653" s="2"/>
      <c r="S27653" s="2"/>
      <c r="T27653" s="2"/>
    </row>
    <row r="27654" spans="4:20" x14ac:dyDescent="0.2">
      <c r="D27654" s="2"/>
      <c r="E27654" s="2"/>
      <c r="F27654" s="2"/>
      <c r="G27654" s="2"/>
      <c r="O27654" s="2"/>
      <c r="Q27654" s="2"/>
      <c r="R27654" s="2"/>
      <c r="S27654" s="2"/>
      <c r="T27654" s="2"/>
    </row>
    <row r="27655" spans="4:20" x14ac:dyDescent="0.2">
      <c r="D27655" s="2"/>
      <c r="E27655" s="2"/>
      <c r="F27655" s="2"/>
      <c r="G27655" s="2"/>
      <c r="O27655" s="2"/>
      <c r="Q27655" s="2"/>
      <c r="R27655" s="2"/>
      <c r="S27655" s="2"/>
      <c r="T27655" s="2"/>
    </row>
    <row r="27656" spans="4:20" x14ac:dyDescent="0.2">
      <c r="D27656" s="2"/>
      <c r="E27656" s="2"/>
      <c r="F27656" s="2"/>
      <c r="G27656" s="2"/>
      <c r="O27656" s="2"/>
      <c r="Q27656" s="2"/>
      <c r="R27656" s="2"/>
      <c r="S27656" s="2"/>
      <c r="T27656" s="2"/>
    </row>
    <row r="27657" spans="4:20" x14ac:dyDescent="0.2">
      <c r="D27657" s="2"/>
      <c r="E27657" s="2"/>
      <c r="F27657" s="2"/>
      <c r="G27657" s="2"/>
      <c r="O27657" s="2"/>
      <c r="Q27657" s="2"/>
      <c r="R27657" s="2"/>
      <c r="S27657" s="2"/>
      <c r="T27657" s="2"/>
    </row>
    <row r="27658" spans="4:20" x14ac:dyDescent="0.2">
      <c r="D27658" s="2"/>
      <c r="E27658" s="2"/>
      <c r="F27658" s="2"/>
      <c r="G27658" s="2"/>
      <c r="O27658" s="2"/>
      <c r="Q27658" s="2"/>
      <c r="R27658" s="2"/>
      <c r="S27658" s="2"/>
      <c r="T27658" s="2"/>
    </row>
    <row r="27659" spans="4:20" x14ac:dyDescent="0.2">
      <c r="D27659" s="2"/>
      <c r="E27659" s="2"/>
      <c r="F27659" s="2"/>
      <c r="G27659" s="2"/>
      <c r="O27659" s="2"/>
      <c r="Q27659" s="2"/>
      <c r="R27659" s="2"/>
      <c r="S27659" s="2"/>
      <c r="T27659" s="2"/>
    </row>
    <row r="27660" spans="4:20" x14ac:dyDescent="0.2">
      <c r="D27660" s="2"/>
      <c r="E27660" s="2"/>
      <c r="F27660" s="2"/>
      <c r="G27660" s="2"/>
      <c r="O27660" s="2"/>
      <c r="Q27660" s="2"/>
      <c r="R27660" s="2"/>
      <c r="S27660" s="2"/>
      <c r="T27660" s="2"/>
    </row>
    <row r="27661" spans="4:20" x14ac:dyDescent="0.2">
      <c r="D27661" s="2"/>
      <c r="E27661" s="2"/>
      <c r="F27661" s="2"/>
      <c r="G27661" s="2"/>
      <c r="O27661" s="2"/>
      <c r="Q27661" s="2"/>
      <c r="R27661" s="2"/>
      <c r="S27661" s="2"/>
      <c r="T27661" s="2"/>
    </row>
    <row r="27662" spans="4:20" x14ac:dyDescent="0.2">
      <c r="D27662" s="2"/>
      <c r="E27662" s="2"/>
      <c r="F27662" s="2"/>
      <c r="G27662" s="2"/>
      <c r="O27662" s="2"/>
      <c r="Q27662" s="2"/>
      <c r="R27662" s="2"/>
      <c r="S27662" s="2"/>
      <c r="T27662" s="2"/>
    </row>
    <row r="27663" spans="4:20" x14ac:dyDescent="0.2">
      <c r="D27663" s="2"/>
      <c r="E27663" s="2"/>
      <c r="F27663" s="2"/>
      <c r="G27663" s="2"/>
      <c r="O27663" s="2"/>
      <c r="Q27663" s="2"/>
      <c r="R27663" s="2"/>
      <c r="S27663" s="2"/>
      <c r="T27663" s="2"/>
    </row>
    <row r="27664" spans="4:20" x14ac:dyDescent="0.2">
      <c r="D27664" s="2"/>
      <c r="E27664" s="2"/>
      <c r="F27664" s="2"/>
      <c r="G27664" s="2"/>
      <c r="O27664" s="2"/>
      <c r="Q27664" s="2"/>
      <c r="R27664" s="2"/>
      <c r="S27664" s="2"/>
      <c r="T27664" s="2"/>
    </row>
    <row r="27665" spans="4:20" x14ac:dyDescent="0.2">
      <c r="D27665" s="2"/>
      <c r="E27665" s="2"/>
      <c r="F27665" s="2"/>
      <c r="G27665" s="2"/>
      <c r="O27665" s="2"/>
      <c r="Q27665" s="2"/>
      <c r="R27665" s="2"/>
      <c r="S27665" s="2"/>
      <c r="T27665" s="2"/>
    </row>
    <row r="27666" spans="4:20" x14ac:dyDescent="0.2">
      <c r="D27666" s="2"/>
      <c r="E27666" s="2"/>
      <c r="F27666" s="2"/>
      <c r="G27666" s="2"/>
      <c r="O27666" s="2"/>
      <c r="Q27666" s="2"/>
      <c r="R27666" s="2"/>
      <c r="S27666" s="2"/>
      <c r="T27666" s="2"/>
    </row>
    <row r="27667" spans="4:20" x14ac:dyDescent="0.2">
      <c r="D27667" s="2"/>
      <c r="E27667" s="2"/>
      <c r="F27667" s="2"/>
      <c r="G27667" s="2"/>
      <c r="O27667" s="2"/>
      <c r="Q27667" s="2"/>
      <c r="R27667" s="2"/>
      <c r="S27667" s="2"/>
      <c r="T27667" s="2"/>
    </row>
    <row r="27668" spans="4:20" x14ac:dyDescent="0.2">
      <c r="D27668" s="2"/>
      <c r="E27668" s="2"/>
      <c r="F27668" s="2"/>
      <c r="G27668" s="2"/>
      <c r="O27668" s="2"/>
      <c r="Q27668" s="2"/>
      <c r="R27668" s="2"/>
      <c r="S27668" s="2"/>
      <c r="T27668" s="2"/>
    </row>
    <row r="27669" spans="4:20" x14ac:dyDescent="0.2">
      <c r="D27669" s="2"/>
      <c r="E27669" s="2"/>
      <c r="F27669" s="2"/>
      <c r="G27669" s="2"/>
      <c r="O27669" s="2"/>
      <c r="Q27669" s="2"/>
      <c r="R27669" s="2"/>
      <c r="S27669" s="2"/>
      <c r="T27669" s="2"/>
    </row>
    <row r="27670" spans="4:20" x14ac:dyDescent="0.2">
      <c r="D27670" s="2"/>
      <c r="E27670" s="2"/>
      <c r="F27670" s="2"/>
      <c r="G27670" s="2"/>
      <c r="O27670" s="2"/>
      <c r="Q27670" s="2"/>
      <c r="R27670" s="2"/>
      <c r="S27670" s="2"/>
      <c r="T27670" s="2"/>
    </row>
    <row r="27671" spans="4:20" x14ac:dyDescent="0.2">
      <c r="D27671" s="2"/>
      <c r="E27671" s="2"/>
      <c r="F27671" s="2"/>
      <c r="G27671" s="2"/>
      <c r="O27671" s="2"/>
      <c r="Q27671" s="2"/>
      <c r="R27671" s="2"/>
      <c r="S27671" s="2"/>
      <c r="T27671" s="2"/>
    </row>
    <row r="27672" spans="4:20" x14ac:dyDescent="0.2">
      <c r="D27672" s="2"/>
      <c r="E27672" s="2"/>
      <c r="F27672" s="2"/>
      <c r="G27672" s="2"/>
      <c r="O27672" s="2"/>
      <c r="Q27672" s="2"/>
      <c r="R27672" s="2"/>
      <c r="S27672" s="2"/>
      <c r="T27672" s="2"/>
    </row>
    <row r="27673" spans="4:20" x14ac:dyDescent="0.2">
      <c r="D27673" s="2"/>
      <c r="E27673" s="2"/>
      <c r="F27673" s="2"/>
      <c r="G27673" s="2"/>
      <c r="O27673" s="2"/>
      <c r="Q27673" s="2"/>
      <c r="R27673" s="2"/>
      <c r="S27673" s="2"/>
      <c r="T27673" s="2"/>
    </row>
    <row r="27674" spans="4:20" x14ac:dyDescent="0.2">
      <c r="D27674" s="2"/>
      <c r="E27674" s="2"/>
      <c r="F27674" s="2"/>
      <c r="G27674" s="2"/>
      <c r="O27674" s="2"/>
      <c r="Q27674" s="2"/>
      <c r="R27674" s="2"/>
      <c r="S27674" s="2"/>
      <c r="T27674" s="2"/>
    </row>
    <row r="27675" spans="4:20" x14ac:dyDescent="0.2">
      <c r="D27675" s="2"/>
      <c r="E27675" s="2"/>
      <c r="F27675" s="2"/>
      <c r="G27675" s="2"/>
      <c r="O27675" s="2"/>
      <c r="Q27675" s="2"/>
      <c r="R27675" s="2"/>
      <c r="S27675" s="2"/>
      <c r="T27675" s="2"/>
    </row>
    <row r="27676" spans="4:20" x14ac:dyDescent="0.2">
      <c r="D27676" s="2"/>
      <c r="E27676" s="2"/>
      <c r="F27676" s="2"/>
      <c r="G27676" s="2"/>
      <c r="O27676" s="2"/>
      <c r="Q27676" s="2"/>
      <c r="R27676" s="2"/>
      <c r="S27676" s="2"/>
      <c r="T27676" s="2"/>
    </row>
    <row r="27677" spans="4:20" x14ac:dyDescent="0.2">
      <c r="D27677" s="2"/>
      <c r="E27677" s="2"/>
      <c r="F27677" s="2"/>
      <c r="G27677" s="2"/>
      <c r="O27677" s="2"/>
      <c r="Q27677" s="2"/>
      <c r="R27677" s="2"/>
      <c r="S27677" s="2"/>
      <c r="T27677" s="2"/>
    </row>
    <row r="27678" spans="4:20" x14ac:dyDescent="0.2">
      <c r="D27678" s="2"/>
      <c r="E27678" s="2"/>
      <c r="F27678" s="2"/>
      <c r="G27678" s="2"/>
      <c r="O27678" s="2"/>
      <c r="Q27678" s="2"/>
      <c r="R27678" s="2"/>
      <c r="S27678" s="2"/>
      <c r="T27678" s="2"/>
    </row>
    <row r="27679" spans="4:20" x14ac:dyDescent="0.2">
      <c r="D27679" s="2"/>
      <c r="E27679" s="2"/>
      <c r="F27679" s="2"/>
      <c r="G27679" s="2"/>
      <c r="O27679" s="2"/>
      <c r="Q27679" s="2"/>
      <c r="R27679" s="2"/>
      <c r="S27679" s="2"/>
      <c r="T27679" s="2"/>
    </row>
    <row r="27680" spans="4:20" x14ac:dyDescent="0.2">
      <c r="D27680" s="2"/>
      <c r="E27680" s="2"/>
      <c r="F27680" s="2"/>
      <c r="G27680" s="2"/>
      <c r="O27680" s="2"/>
      <c r="Q27680" s="2"/>
      <c r="R27680" s="2"/>
      <c r="S27680" s="2"/>
      <c r="T27680" s="2"/>
    </row>
    <row r="27681" spans="4:20" x14ac:dyDescent="0.2">
      <c r="D27681" s="2"/>
      <c r="E27681" s="2"/>
      <c r="F27681" s="2"/>
      <c r="G27681" s="2"/>
      <c r="O27681" s="2"/>
      <c r="Q27681" s="2"/>
      <c r="R27681" s="2"/>
      <c r="S27681" s="2"/>
      <c r="T27681" s="2"/>
    </row>
    <row r="27682" spans="4:20" x14ac:dyDescent="0.2">
      <c r="D27682" s="2"/>
      <c r="E27682" s="2"/>
      <c r="F27682" s="2"/>
      <c r="G27682" s="2"/>
      <c r="O27682" s="2"/>
      <c r="Q27682" s="2"/>
      <c r="R27682" s="2"/>
      <c r="S27682" s="2"/>
      <c r="T27682" s="2"/>
    </row>
    <row r="27683" spans="4:20" x14ac:dyDescent="0.2">
      <c r="D27683" s="2"/>
      <c r="E27683" s="2"/>
      <c r="F27683" s="2"/>
      <c r="G27683" s="2"/>
      <c r="O27683" s="2"/>
      <c r="Q27683" s="2"/>
      <c r="R27683" s="2"/>
      <c r="S27683" s="2"/>
      <c r="T27683" s="2"/>
    </row>
    <row r="27684" spans="4:20" x14ac:dyDescent="0.2">
      <c r="D27684" s="2"/>
      <c r="E27684" s="2"/>
      <c r="F27684" s="2"/>
      <c r="G27684" s="2"/>
      <c r="O27684" s="2"/>
      <c r="Q27684" s="2"/>
      <c r="R27684" s="2"/>
      <c r="S27684" s="2"/>
      <c r="T27684" s="2"/>
    </row>
    <row r="27685" spans="4:20" x14ac:dyDescent="0.2">
      <c r="D27685" s="2"/>
      <c r="E27685" s="2"/>
      <c r="F27685" s="2"/>
      <c r="G27685" s="2"/>
      <c r="O27685" s="2"/>
      <c r="Q27685" s="2"/>
      <c r="R27685" s="2"/>
      <c r="S27685" s="2"/>
      <c r="T27685" s="2"/>
    </row>
    <row r="27686" spans="4:20" x14ac:dyDescent="0.2">
      <c r="D27686" s="2"/>
      <c r="E27686" s="2"/>
      <c r="F27686" s="2"/>
      <c r="G27686" s="2"/>
      <c r="O27686" s="2"/>
      <c r="Q27686" s="2"/>
      <c r="R27686" s="2"/>
      <c r="S27686" s="2"/>
      <c r="T27686" s="2"/>
    </row>
    <row r="27687" spans="4:20" x14ac:dyDescent="0.2">
      <c r="D27687" s="2"/>
      <c r="E27687" s="2"/>
      <c r="F27687" s="2"/>
      <c r="G27687" s="2"/>
      <c r="O27687" s="2"/>
      <c r="Q27687" s="2"/>
      <c r="R27687" s="2"/>
      <c r="S27687" s="2"/>
      <c r="T27687" s="2"/>
    </row>
    <row r="27688" spans="4:20" x14ac:dyDescent="0.2">
      <c r="D27688" s="2"/>
      <c r="E27688" s="2"/>
      <c r="F27688" s="2"/>
      <c r="G27688" s="2"/>
      <c r="O27688" s="2"/>
      <c r="Q27688" s="2"/>
      <c r="R27688" s="2"/>
      <c r="S27688" s="2"/>
      <c r="T27688" s="2"/>
    </row>
    <row r="27689" spans="4:20" x14ac:dyDescent="0.2">
      <c r="D27689" s="2"/>
      <c r="E27689" s="2"/>
      <c r="F27689" s="2"/>
      <c r="G27689" s="2"/>
      <c r="O27689" s="2"/>
      <c r="Q27689" s="2"/>
      <c r="R27689" s="2"/>
      <c r="S27689" s="2"/>
      <c r="T27689" s="2"/>
    </row>
    <row r="27690" spans="4:20" x14ac:dyDescent="0.2">
      <c r="D27690" s="2"/>
      <c r="E27690" s="2"/>
      <c r="F27690" s="2"/>
      <c r="G27690" s="2"/>
      <c r="O27690" s="2"/>
      <c r="Q27690" s="2"/>
      <c r="R27690" s="2"/>
      <c r="S27690" s="2"/>
      <c r="T27690" s="2"/>
    </row>
    <row r="27691" spans="4:20" x14ac:dyDescent="0.2">
      <c r="D27691" s="2"/>
      <c r="E27691" s="2"/>
      <c r="F27691" s="2"/>
      <c r="G27691" s="2"/>
      <c r="O27691" s="2"/>
      <c r="Q27691" s="2"/>
      <c r="R27691" s="2"/>
      <c r="S27691" s="2"/>
      <c r="T27691" s="2"/>
    </row>
    <row r="27692" spans="4:20" x14ac:dyDescent="0.2">
      <c r="D27692" s="2"/>
      <c r="E27692" s="2"/>
      <c r="F27692" s="2"/>
      <c r="G27692" s="2"/>
      <c r="O27692" s="2"/>
      <c r="Q27692" s="2"/>
      <c r="R27692" s="2"/>
      <c r="S27692" s="2"/>
      <c r="T27692" s="2"/>
    </row>
    <row r="27693" spans="4:20" x14ac:dyDescent="0.2">
      <c r="D27693" s="2"/>
      <c r="E27693" s="2"/>
      <c r="F27693" s="2"/>
      <c r="G27693" s="2"/>
      <c r="O27693" s="2"/>
      <c r="Q27693" s="2"/>
      <c r="R27693" s="2"/>
      <c r="S27693" s="2"/>
      <c r="T27693" s="2"/>
    </row>
    <row r="27694" spans="4:20" x14ac:dyDescent="0.2">
      <c r="D27694" s="2"/>
      <c r="E27694" s="2"/>
      <c r="F27694" s="2"/>
      <c r="G27694" s="2"/>
      <c r="O27694" s="2"/>
      <c r="Q27694" s="2"/>
      <c r="R27694" s="2"/>
      <c r="S27694" s="2"/>
      <c r="T27694" s="2"/>
    </row>
    <row r="27695" spans="4:20" x14ac:dyDescent="0.2">
      <c r="D27695" s="2"/>
      <c r="E27695" s="2"/>
      <c r="F27695" s="2"/>
      <c r="G27695" s="2"/>
      <c r="O27695" s="2"/>
      <c r="Q27695" s="2"/>
      <c r="R27695" s="2"/>
      <c r="S27695" s="2"/>
      <c r="T27695" s="2"/>
    </row>
    <row r="27696" spans="4:20" x14ac:dyDescent="0.2">
      <c r="D27696" s="2"/>
      <c r="E27696" s="2"/>
      <c r="F27696" s="2"/>
      <c r="G27696" s="2"/>
      <c r="O27696" s="2"/>
      <c r="Q27696" s="2"/>
      <c r="R27696" s="2"/>
      <c r="S27696" s="2"/>
      <c r="T27696" s="2"/>
    </row>
    <row r="27697" spans="4:20" x14ac:dyDescent="0.2">
      <c r="D27697" s="2"/>
      <c r="E27697" s="2"/>
      <c r="F27697" s="2"/>
      <c r="G27697" s="2"/>
      <c r="O27697" s="2"/>
      <c r="Q27697" s="2"/>
      <c r="R27697" s="2"/>
      <c r="S27697" s="2"/>
      <c r="T27697" s="2"/>
    </row>
    <row r="27698" spans="4:20" x14ac:dyDescent="0.2">
      <c r="D27698" s="2"/>
      <c r="E27698" s="2"/>
      <c r="F27698" s="2"/>
      <c r="G27698" s="2"/>
      <c r="O27698" s="2"/>
      <c r="Q27698" s="2"/>
      <c r="R27698" s="2"/>
      <c r="S27698" s="2"/>
      <c r="T27698" s="2"/>
    </row>
    <row r="27699" spans="4:20" x14ac:dyDescent="0.2">
      <c r="D27699" s="2"/>
      <c r="E27699" s="2"/>
      <c r="F27699" s="2"/>
      <c r="G27699" s="2"/>
      <c r="O27699" s="2"/>
      <c r="Q27699" s="2"/>
      <c r="R27699" s="2"/>
      <c r="S27699" s="2"/>
      <c r="T27699" s="2"/>
    </row>
    <row r="27700" spans="4:20" x14ac:dyDescent="0.2">
      <c r="D27700" s="2"/>
      <c r="E27700" s="2"/>
      <c r="F27700" s="2"/>
      <c r="G27700" s="2"/>
      <c r="O27700" s="2"/>
      <c r="Q27700" s="2"/>
      <c r="R27700" s="2"/>
      <c r="S27700" s="2"/>
      <c r="T27700" s="2"/>
    </row>
    <row r="27701" spans="4:20" x14ac:dyDescent="0.2">
      <c r="D27701" s="2"/>
      <c r="E27701" s="2"/>
      <c r="F27701" s="2"/>
      <c r="G27701" s="2"/>
      <c r="O27701" s="2"/>
      <c r="Q27701" s="2"/>
      <c r="R27701" s="2"/>
      <c r="S27701" s="2"/>
      <c r="T27701" s="2"/>
    </row>
    <row r="27702" spans="4:20" x14ac:dyDescent="0.2">
      <c r="D27702" s="2"/>
      <c r="E27702" s="2"/>
      <c r="F27702" s="2"/>
      <c r="G27702" s="2"/>
      <c r="O27702" s="2"/>
      <c r="Q27702" s="2"/>
      <c r="R27702" s="2"/>
      <c r="S27702" s="2"/>
      <c r="T27702" s="2"/>
    </row>
    <row r="27703" spans="4:20" x14ac:dyDescent="0.2">
      <c r="D27703" s="2"/>
      <c r="E27703" s="2"/>
      <c r="F27703" s="2"/>
      <c r="G27703" s="2"/>
      <c r="O27703" s="2"/>
      <c r="Q27703" s="2"/>
      <c r="R27703" s="2"/>
      <c r="S27703" s="2"/>
      <c r="T27703" s="2"/>
    </row>
    <row r="27704" spans="4:20" x14ac:dyDescent="0.2">
      <c r="D27704" s="2"/>
      <c r="E27704" s="2"/>
      <c r="F27704" s="2"/>
      <c r="G27704" s="2"/>
      <c r="O27704" s="2"/>
      <c r="Q27704" s="2"/>
      <c r="R27704" s="2"/>
      <c r="S27704" s="2"/>
      <c r="T27704" s="2"/>
    </row>
    <row r="27705" spans="4:20" x14ac:dyDescent="0.2">
      <c r="D27705" s="2"/>
      <c r="E27705" s="2"/>
      <c r="F27705" s="2"/>
      <c r="G27705" s="2"/>
      <c r="O27705" s="2"/>
      <c r="Q27705" s="2"/>
      <c r="R27705" s="2"/>
      <c r="S27705" s="2"/>
      <c r="T27705" s="2"/>
    </row>
    <row r="27706" spans="4:20" x14ac:dyDescent="0.2">
      <c r="D27706" s="2"/>
      <c r="E27706" s="2"/>
      <c r="F27706" s="2"/>
      <c r="G27706" s="2"/>
      <c r="O27706" s="2"/>
      <c r="Q27706" s="2"/>
      <c r="R27706" s="2"/>
      <c r="S27706" s="2"/>
      <c r="T27706" s="2"/>
    </row>
    <row r="27707" spans="4:20" x14ac:dyDescent="0.2">
      <c r="D27707" s="2"/>
      <c r="E27707" s="2"/>
      <c r="F27707" s="2"/>
      <c r="G27707" s="2"/>
      <c r="O27707" s="2"/>
      <c r="Q27707" s="2"/>
      <c r="R27707" s="2"/>
      <c r="S27707" s="2"/>
      <c r="T27707" s="2"/>
    </row>
    <row r="27708" spans="4:20" x14ac:dyDescent="0.2">
      <c r="D27708" s="2"/>
      <c r="E27708" s="2"/>
      <c r="F27708" s="2"/>
      <c r="G27708" s="2"/>
      <c r="O27708" s="2"/>
      <c r="Q27708" s="2"/>
      <c r="R27708" s="2"/>
      <c r="S27708" s="2"/>
      <c r="T27708" s="2"/>
    </row>
    <row r="27709" spans="4:20" x14ac:dyDescent="0.2">
      <c r="D27709" s="2"/>
      <c r="E27709" s="2"/>
      <c r="F27709" s="2"/>
      <c r="G27709" s="2"/>
      <c r="O27709" s="2"/>
      <c r="Q27709" s="2"/>
      <c r="R27709" s="2"/>
      <c r="S27709" s="2"/>
      <c r="T27709" s="2"/>
    </row>
    <row r="27710" spans="4:20" x14ac:dyDescent="0.2">
      <c r="D27710" s="2"/>
      <c r="E27710" s="2"/>
      <c r="F27710" s="2"/>
      <c r="G27710" s="2"/>
      <c r="O27710" s="2"/>
      <c r="Q27710" s="2"/>
      <c r="R27710" s="2"/>
      <c r="S27710" s="2"/>
      <c r="T27710" s="2"/>
    </row>
    <row r="27711" spans="4:20" x14ac:dyDescent="0.2">
      <c r="D27711" s="2"/>
      <c r="E27711" s="2"/>
      <c r="F27711" s="2"/>
      <c r="G27711" s="2"/>
      <c r="O27711" s="2"/>
      <c r="Q27711" s="2"/>
      <c r="R27711" s="2"/>
      <c r="S27711" s="2"/>
      <c r="T27711" s="2"/>
    </row>
    <row r="27712" spans="4:20" x14ac:dyDescent="0.2">
      <c r="D27712" s="2"/>
      <c r="E27712" s="2"/>
      <c r="F27712" s="2"/>
      <c r="G27712" s="2"/>
      <c r="O27712" s="2"/>
      <c r="Q27712" s="2"/>
      <c r="R27712" s="2"/>
      <c r="S27712" s="2"/>
      <c r="T27712" s="2"/>
    </row>
    <row r="27713" spans="4:20" x14ac:dyDescent="0.2">
      <c r="D27713" s="2"/>
      <c r="E27713" s="2"/>
      <c r="F27713" s="2"/>
      <c r="G27713" s="2"/>
      <c r="O27713" s="2"/>
      <c r="Q27713" s="2"/>
      <c r="R27713" s="2"/>
      <c r="S27713" s="2"/>
      <c r="T27713" s="2"/>
    </row>
    <row r="27714" spans="4:20" x14ac:dyDescent="0.2">
      <c r="D27714" s="2"/>
      <c r="E27714" s="2"/>
      <c r="F27714" s="2"/>
      <c r="G27714" s="2"/>
      <c r="O27714" s="2"/>
      <c r="Q27714" s="2"/>
      <c r="R27714" s="2"/>
      <c r="S27714" s="2"/>
      <c r="T27714" s="2"/>
    </row>
    <row r="27715" spans="4:20" x14ac:dyDescent="0.2">
      <c r="D27715" s="2"/>
      <c r="E27715" s="2"/>
      <c r="F27715" s="2"/>
      <c r="G27715" s="2"/>
      <c r="O27715" s="2"/>
      <c r="Q27715" s="2"/>
      <c r="R27715" s="2"/>
      <c r="S27715" s="2"/>
      <c r="T27715" s="2"/>
    </row>
    <row r="27716" spans="4:20" x14ac:dyDescent="0.2">
      <c r="D27716" s="2"/>
      <c r="E27716" s="2"/>
      <c r="F27716" s="2"/>
      <c r="G27716" s="2"/>
      <c r="O27716" s="2"/>
      <c r="Q27716" s="2"/>
      <c r="R27716" s="2"/>
      <c r="S27716" s="2"/>
      <c r="T27716" s="2"/>
    </row>
    <row r="27717" spans="4:20" x14ac:dyDescent="0.2">
      <c r="D27717" s="2"/>
      <c r="E27717" s="2"/>
      <c r="F27717" s="2"/>
      <c r="G27717" s="2"/>
      <c r="O27717" s="2"/>
      <c r="Q27717" s="2"/>
      <c r="R27717" s="2"/>
      <c r="S27717" s="2"/>
      <c r="T27717" s="2"/>
    </row>
    <row r="27718" spans="4:20" x14ac:dyDescent="0.2">
      <c r="D27718" s="2"/>
      <c r="E27718" s="2"/>
      <c r="F27718" s="2"/>
      <c r="G27718" s="2"/>
      <c r="O27718" s="2"/>
      <c r="Q27718" s="2"/>
      <c r="R27718" s="2"/>
      <c r="S27718" s="2"/>
      <c r="T27718" s="2"/>
    </row>
    <row r="27719" spans="4:20" x14ac:dyDescent="0.2">
      <c r="D27719" s="2"/>
      <c r="E27719" s="2"/>
      <c r="F27719" s="2"/>
      <c r="G27719" s="2"/>
      <c r="O27719" s="2"/>
      <c r="Q27719" s="2"/>
      <c r="R27719" s="2"/>
      <c r="S27719" s="2"/>
      <c r="T27719" s="2"/>
    </row>
    <row r="27720" spans="4:20" x14ac:dyDescent="0.2">
      <c r="D27720" s="2"/>
      <c r="E27720" s="2"/>
      <c r="F27720" s="2"/>
      <c r="G27720" s="2"/>
      <c r="O27720" s="2"/>
      <c r="Q27720" s="2"/>
      <c r="R27720" s="2"/>
      <c r="S27720" s="2"/>
      <c r="T27720" s="2"/>
    </row>
    <row r="27721" spans="4:20" x14ac:dyDescent="0.2">
      <c r="D27721" s="2"/>
      <c r="E27721" s="2"/>
      <c r="F27721" s="2"/>
      <c r="G27721" s="2"/>
      <c r="O27721" s="2"/>
      <c r="Q27721" s="2"/>
      <c r="R27721" s="2"/>
      <c r="S27721" s="2"/>
      <c r="T27721" s="2"/>
    </row>
    <row r="27722" spans="4:20" x14ac:dyDescent="0.2">
      <c r="D27722" s="2"/>
      <c r="E27722" s="2"/>
      <c r="F27722" s="2"/>
      <c r="G27722" s="2"/>
      <c r="O27722" s="2"/>
      <c r="Q27722" s="2"/>
      <c r="R27722" s="2"/>
      <c r="S27722" s="2"/>
      <c r="T27722" s="2"/>
    </row>
    <row r="27723" spans="4:20" x14ac:dyDescent="0.2">
      <c r="D27723" s="2"/>
      <c r="E27723" s="2"/>
      <c r="F27723" s="2"/>
      <c r="G27723" s="2"/>
      <c r="O27723" s="2"/>
      <c r="Q27723" s="2"/>
      <c r="R27723" s="2"/>
      <c r="S27723" s="2"/>
      <c r="T27723" s="2"/>
    </row>
    <row r="27724" spans="4:20" x14ac:dyDescent="0.2">
      <c r="D27724" s="2"/>
      <c r="E27724" s="2"/>
      <c r="F27724" s="2"/>
      <c r="G27724" s="2"/>
      <c r="O27724" s="2"/>
      <c r="Q27724" s="2"/>
      <c r="R27724" s="2"/>
      <c r="S27724" s="2"/>
      <c r="T27724" s="2"/>
    </row>
    <row r="27725" spans="4:20" x14ac:dyDescent="0.2">
      <c r="D27725" s="2"/>
      <c r="E27725" s="2"/>
      <c r="F27725" s="2"/>
      <c r="G27725" s="2"/>
      <c r="O27725" s="2"/>
      <c r="Q27725" s="2"/>
      <c r="R27725" s="2"/>
      <c r="S27725" s="2"/>
      <c r="T27725" s="2"/>
    </row>
    <row r="27726" spans="4:20" x14ac:dyDescent="0.2">
      <c r="D27726" s="2"/>
      <c r="E27726" s="2"/>
      <c r="F27726" s="2"/>
      <c r="G27726" s="2"/>
      <c r="O27726" s="2"/>
      <c r="Q27726" s="2"/>
      <c r="R27726" s="2"/>
      <c r="S27726" s="2"/>
      <c r="T27726" s="2"/>
    </row>
    <row r="27727" spans="4:20" x14ac:dyDescent="0.2">
      <c r="D27727" s="2"/>
      <c r="E27727" s="2"/>
      <c r="F27727" s="2"/>
      <c r="G27727" s="2"/>
      <c r="O27727" s="2"/>
      <c r="Q27727" s="2"/>
      <c r="R27727" s="2"/>
      <c r="S27727" s="2"/>
      <c r="T27727" s="2"/>
    </row>
    <row r="27728" spans="4:20" x14ac:dyDescent="0.2">
      <c r="D27728" s="2"/>
      <c r="E27728" s="2"/>
      <c r="F27728" s="2"/>
      <c r="G27728" s="2"/>
      <c r="O27728" s="2"/>
      <c r="Q27728" s="2"/>
      <c r="R27728" s="2"/>
      <c r="S27728" s="2"/>
      <c r="T27728" s="2"/>
    </row>
    <row r="27729" spans="4:20" x14ac:dyDescent="0.2">
      <c r="D27729" s="2"/>
      <c r="E27729" s="2"/>
      <c r="F27729" s="2"/>
      <c r="G27729" s="2"/>
      <c r="O27729" s="2"/>
      <c r="Q27729" s="2"/>
      <c r="R27729" s="2"/>
      <c r="S27729" s="2"/>
      <c r="T27729" s="2"/>
    </row>
    <row r="27730" spans="4:20" x14ac:dyDescent="0.2">
      <c r="D27730" s="2"/>
      <c r="E27730" s="2"/>
      <c r="F27730" s="2"/>
      <c r="G27730" s="2"/>
      <c r="O27730" s="2"/>
      <c r="Q27730" s="2"/>
      <c r="R27730" s="2"/>
      <c r="S27730" s="2"/>
      <c r="T27730" s="2"/>
    </row>
    <row r="27731" spans="4:20" x14ac:dyDescent="0.2">
      <c r="D27731" s="2"/>
      <c r="E27731" s="2"/>
      <c r="F27731" s="2"/>
      <c r="G27731" s="2"/>
      <c r="O27731" s="2"/>
      <c r="Q27731" s="2"/>
      <c r="R27731" s="2"/>
      <c r="S27731" s="2"/>
      <c r="T27731" s="2"/>
    </row>
    <row r="27732" spans="4:20" x14ac:dyDescent="0.2">
      <c r="D27732" s="2"/>
      <c r="E27732" s="2"/>
      <c r="F27732" s="2"/>
      <c r="G27732" s="2"/>
      <c r="O27732" s="2"/>
      <c r="Q27732" s="2"/>
      <c r="R27732" s="2"/>
      <c r="S27732" s="2"/>
      <c r="T27732" s="2"/>
    </row>
    <row r="27733" spans="4:20" x14ac:dyDescent="0.2">
      <c r="D27733" s="2"/>
      <c r="E27733" s="2"/>
      <c r="F27733" s="2"/>
      <c r="G27733" s="2"/>
      <c r="O27733" s="2"/>
      <c r="Q27733" s="2"/>
      <c r="R27733" s="2"/>
      <c r="S27733" s="2"/>
      <c r="T27733" s="2"/>
    </row>
    <row r="27734" spans="4:20" x14ac:dyDescent="0.2">
      <c r="D27734" s="2"/>
      <c r="E27734" s="2"/>
      <c r="F27734" s="2"/>
      <c r="G27734" s="2"/>
      <c r="O27734" s="2"/>
      <c r="Q27734" s="2"/>
      <c r="R27734" s="2"/>
      <c r="S27734" s="2"/>
      <c r="T27734" s="2"/>
    </row>
    <row r="27735" spans="4:20" x14ac:dyDescent="0.2">
      <c r="D27735" s="2"/>
      <c r="E27735" s="2"/>
      <c r="F27735" s="2"/>
      <c r="G27735" s="2"/>
      <c r="O27735" s="2"/>
      <c r="Q27735" s="2"/>
      <c r="R27735" s="2"/>
      <c r="S27735" s="2"/>
      <c r="T27735" s="2"/>
    </row>
    <row r="27736" spans="4:20" x14ac:dyDescent="0.2">
      <c r="D27736" s="2"/>
      <c r="E27736" s="2"/>
      <c r="F27736" s="2"/>
      <c r="G27736" s="2"/>
      <c r="O27736" s="2"/>
      <c r="Q27736" s="2"/>
      <c r="R27736" s="2"/>
      <c r="S27736" s="2"/>
      <c r="T27736" s="2"/>
    </row>
    <row r="27737" spans="4:20" x14ac:dyDescent="0.2">
      <c r="D27737" s="2"/>
      <c r="E27737" s="2"/>
      <c r="F27737" s="2"/>
      <c r="G27737" s="2"/>
      <c r="O27737" s="2"/>
      <c r="Q27737" s="2"/>
      <c r="R27737" s="2"/>
      <c r="S27737" s="2"/>
      <c r="T27737" s="2"/>
    </row>
    <row r="27738" spans="4:20" x14ac:dyDescent="0.2">
      <c r="D27738" s="2"/>
      <c r="E27738" s="2"/>
      <c r="F27738" s="2"/>
      <c r="G27738" s="2"/>
      <c r="O27738" s="2"/>
      <c r="Q27738" s="2"/>
      <c r="R27738" s="2"/>
      <c r="S27738" s="2"/>
      <c r="T27738" s="2"/>
    </row>
    <row r="27739" spans="4:20" x14ac:dyDescent="0.2">
      <c r="D27739" s="2"/>
      <c r="E27739" s="2"/>
      <c r="F27739" s="2"/>
      <c r="G27739" s="2"/>
      <c r="O27739" s="2"/>
      <c r="Q27739" s="2"/>
      <c r="R27739" s="2"/>
      <c r="S27739" s="2"/>
      <c r="T27739" s="2"/>
    </row>
    <row r="27740" spans="4:20" x14ac:dyDescent="0.2">
      <c r="D27740" s="2"/>
      <c r="E27740" s="2"/>
      <c r="F27740" s="2"/>
      <c r="G27740" s="2"/>
      <c r="O27740" s="2"/>
      <c r="Q27740" s="2"/>
      <c r="R27740" s="2"/>
      <c r="S27740" s="2"/>
      <c r="T27740" s="2"/>
    </row>
    <row r="27741" spans="4:20" x14ac:dyDescent="0.2">
      <c r="D27741" s="2"/>
      <c r="E27741" s="2"/>
      <c r="F27741" s="2"/>
      <c r="G27741" s="2"/>
      <c r="O27741" s="2"/>
      <c r="Q27741" s="2"/>
      <c r="R27741" s="2"/>
      <c r="S27741" s="2"/>
      <c r="T27741" s="2"/>
    </row>
    <row r="27742" spans="4:20" x14ac:dyDescent="0.2">
      <c r="D27742" s="2"/>
      <c r="E27742" s="2"/>
      <c r="F27742" s="2"/>
      <c r="G27742" s="2"/>
      <c r="O27742" s="2"/>
      <c r="Q27742" s="2"/>
      <c r="R27742" s="2"/>
      <c r="S27742" s="2"/>
      <c r="T27742" s="2"/>
    </row>
    <row r="27743" spans="4:20" x14ac:dyDescent="0.2">
      <c r="D27743" s="2"/>
      <c r="E27743" s="2"/>
      <c r="F27743" s="2"/>
      <c r="G27743" s="2"/>
      <c r="O27743" s="2"/>
      <c r="Q27743" s="2"/>
      <c r="R27743" s="2"/>
      <c r="S27743" s="2"/>
      <c r="T27743" s="2"/>
    </row>
    <row r="27744" spans="4:20" x14ac:dyDescent="0.2">
      <c r="D27744" s="2"/>
      <c r="E27744" s="2"/>
      <c r="F27744" s="2"/>
      <c r="G27744" s="2"/>
      <c r="O27744" s="2"/>
      <c r="Q27744" s="2"/>
      <c r="R27744" s="2"/>
      <c r="S27744" s="2"/>
      <c r="T27744" s="2"/>
    </row>
    <row r="27745" spans="4:20" x14ac:dyDescent="0.2">
      <c r="D27745" s="2"/>
      <c r="E27745" s="2"/>
      <c r="F27745" s="2"/>
      <c r="G27745" s="2"/>
      <c r="O27745" s="2"/>
      <c r="Q27745" s="2"/>
      <c r="R27745" s="2"/>
      <c r="S27745" s="2"/>
      <c r="T27745" s="2"/>
    </row>
    <row r="27746" spans="4:20" x14ac:dyDescent="0.2">
      <c r="D27746" s="2"/>
      <c r="E27746" s="2"/>
      <c r="F27746" s="2"/>
      <c r="G27746" s="2"/>
      <c r="O27746" s="2"/>
      <c r="Q27746" s="2"/>
      <c r="R27746" s="2"/>
      <c r="S27746" s="2"/>
      <c r="T27746" s="2"/>
    </row>
    <row r="27747" spans="4:20" x14ac:dyDescent="0.2">
      <c r="D27747" s="2"/>
      <c r="E27747" s="2"/>
      <c r="F27747" s="2"/>
      <c r="G27747" s="2"/>
      <c r="O27747" s="2"/>
      <c r="Q27747" s="2"/>
      <c r="R27747" s="2"/>
      <c r="S27747" s="2"/>
      <c r="T27747" s="2"/>
    </row>
    <row r="27748" spans="4:20" x14ac:dyDescent="0.2">
      <c r="D27748" s="2"/>
      <c r="E27748" s="2"/>
      <c r="F27748" s="2"/>
      <c r="G27748" s="2"/>
      <c r="O27748" s="2"/>
      <c r="Q27748" s="2"/>
      <c r="R27748" s="2"/>
      <c r="S27748" s="2"/>
      <c r="T27748" s="2"/>
    </row>
    <row r="27749" spans="4:20" x14ac:dyDescent="0.2">
      <c r="D27749" s="2"/>
      <c r="E27749" s="2"/>
      <c r="F27749" s="2"/>
      <c r="G27749" s="2"/>
      <c r="O27749" s="2"/>
      <c r="Q27749" s="2"/>
      <c r="R27749" s="2"/>
      <c r="S27749" s="2"/>
      <c r="T27749" s="2"/>
    </row>
    <row r="27750" spans="4:20" x14ac:dyDescent="0.2">
      <c r="D27750" s="2"/>
      <c r="E27750" s="2"/>
      <c r="F27750" s="2"/>
      <c r="G27750" s="2"/>
      <c r="O27750" s="2"/>
      <c r="Q27750" s="2"/>
      <c r="R27750" s="2"/>
      <c r="S27750" s="2"/>
      <c r="T27750" s="2"/>
    </row>
    <row r="27751" spans="4:20" x14ac:dyDescent="0.2">
      <c r="D27751" s="2"/>
      <c r="E27751" s="2"/>
      <c r="F27751" s="2"/>
      <c r="G27751" s="2"/>
      <c r="O27751" s="2"/>
      <c r="Q27751" s="2"/>
      <c r="R27751" s="2"/>
      <c r="S27751" s="2"/>
      <c r="T27751" s="2"/>
    </row>
    <row r="27752" spans="4:20" x14ac:dyDescent="0.2">
      <c r="D27752" s="2"/>
      <c r="E27752" s="2"/>
      <c r="F27752" s="2"/>
      <c r="G27752" s="2"/>
      <c r="O27752" s="2"/>
      <c r="Q27752" s="2"/>
      <c r="R27752" s="2"/>
      <c r="S27752" s="2"/>
      <c r="T27752" s="2"/>
    </row>
    <row r="27753" spans="4:20" x14ac:dyDescent="0.2">
      <c r="D27753" s="2"/>
      <c r="E27753" s="2"/>
      <c r="F27753" s="2"/>
      <c r="G27753" s="2"/>
      <c r="O27753" s="2"/>
      <c r="Q27753" s="2"/>
      <c r="R27753" s="2"/>
      <c r="S27753" s="2"/>
      <c r="T27753" s="2"/>
    </row>
    <row r="27754" spans="4:20" x14ac:dyDescent="0.2">
      <c r="D27754" s="2"/>
      <c r="E27754" s="2"/>
      <c r="F27754" s="2"/>
      <c r="G27754" s="2"/>
      <c r="O27754" s="2"/>
      <c r="Q27754" s="2"/>
      <c r="R27754" s="2"/>
      <c r="S27754" s="2"/>
      <c r="T27754" s="2"/>
    </row>
    <row r="27755" spans="4:20" x14ac:dyDescent="0.2">
      <c r="D27755" s="2"/>
      <c r="E27755" s="2"/>
      <c r="F27755" s="2"/>
      <c r="G27755" s="2"/>
      <c r="O27755" s="2"/>
      <c r="Q27755" s="2"/>
      <c r="R27755" s="2"/>
      <c r="S27755" s="2"/>
      <c r="T27755" s="2"/>
    </row>
    <row r="27756" spans="4:20" x14ac:dyDescent="0.2">
      <c r="D27756" s="2"/>
      <c r="E27756" s="2"/>
      <c r="F27756" s="2"/>
      <c r="G27756" s="2"/>
      <c r="O27756" s="2"/>
      <c r="Q27756" s="2"/>
      <c r="R27756" s="2"/>
      <c r="S27756" s="2"/>
      <c r="T27756" s="2"/>
    </row>
    <row r="27757" spans="4:20" x14ac:dyDescent="0.2">
      <c r="D27757" s="2"/>
      <c r="E27757" s="2"/>
      <c r="F27757" s="2"/>
      <c r="G27757" s="2"/>
      <c r="O27757" s="2"/>
      <c r="Q27757" s="2"/>
      <c r="R27757" s="2"/>
      <c r="S27757" s="2"/>
      <c r="T27757" s="2"/>
    </row>
    <row r="27758" spans="4:20" x14ac:dyDescent="0.2">
      <c r="D27758" s="2"/>
      <c r="E27758" s="2"/>
      <c r="F27758" s="2"/>
      <c r="G27758" s="2"/>
      <c r="O27758" s="2"/>
      <c r="Q27758" s="2"/>
      <c r="R27758" s="2"/>
      <c r="S27758" s="2"/>
      <c r="T27758" s="2"/>
    </row>
    <row r="27759" spans="4:20" x14ac:dyDescent="0.2">
      <c r="D27759" s="2"/>
      <c r="E27759" s="2"/>
      <c r="F27759" s="2"/>
      <c r="G27759" s="2"/>
      <c r="O27759" s="2"/>
      <c r="Q27759" s="2"/>
      <c r="R27759" s="2"/>
      <c r="S27759" s="2"/>
      <c r="T27759" s="2"/>
    </row>
    <row r="27760" spans="4:20" x14ac:dyDescent="0.2">
      <c r="D27760" s="2"/>
      <c r="E27760" s="2"/>
      <c r="F27760" s="2"/>
      <c r="G27760" s="2"/>
      <c r="O27760" s="2"/>
      <c r="Q27760" s="2"/>
      <c r="R27760" s="2"/>
      <c r="S27760" s="2"/>
      <c r="T27760" s="2"/>
    </row>
    <row r="27761" spans="4:20" x14ac:dyDescent="0.2">
      <c r="D27761" s="2"/>
      <c r="E27761" s="2"/>
      <c r="F27761" s="2"/>
      <c r="G27761" s="2"/>
      <c r="O27761" s="2"/>
      <c r="Q27761" s="2"/>
      <c r="R27761" s="2"/>
      <c r="S27761" s="2"/>
      <c r="T27761" s="2"/>
    </row>
    <row r="27762" spans="4:20" x14ac:dyDescent="0.2">
      <c r="D27762" s="2"/>
      <c r="E27762" s="2"/>
      <c r="F27762" s="2"/>
      <c r="G27762" s="2"/>
      <c r="O27762" s="2"/>
      <c r="Q27762" s="2"/>
      <c r="R27762" s="2"/>
      <c r="S27762" s="2"/>
      <c r="T27762" s="2"/>
    </row>
    <row r="27763" spans="4:20" x14ac:dyDescent="0.2">
      <c r="D27763" s="2"/>
      <c r="E27763" s="2"/>
      <c r="F27763" s="2"/>
      <c r="G27763" s="2"/>
      <c r="O27763" s="2"/>
      <c r="Q27763" s="2"/>
      <c r="R27763" s="2"/>
      <c r="S27763" s="2"/>
      <c r="T27763" s="2"/>
    </row>
    <row r="27764" spans="4:20" x14ac:dyDescent="0.2">
      <c r="D27764" s="2"/>
      <c r="E27764" s="2"/>
      <c r="F27764" s="2"/>
      <c r="G27764" s="2"/>
      <c r="O27764" s="2"/>
      <c r="Q27764" s="2"/>
      <c r="R27764" s="2"/>
      <c r="S27764" s="2"/>
      <c r="T27764" s="2"/>
    </row>
    <row r="27765" spans="4:20" x14ac:dyDescent="0.2">
      <c r="D27765" s="2"/>
      <c r="E27765" s="2"/>
      <c r="F27765" s="2"/>
      <c r="G27765" s="2"/>
      <c r="O27765" s="2"/>
      <c r="Q27765" s="2"/>
      <c r="R27765" s="2"/>
      <c r="S27765" s="2"/>
      <c r="T27765" s="2"/>
    </row>
    <row r="27766" spans="4:20" x14ac:dyDescent="0.2">
      <c r="D27766" s="2"/>
      <c r="E27766" s="2"/>
      <c r="F27766" s="2"/>
      <c r="G27766" s="2"/>
      <c r="O27766" s="2"/>
      <c r="Q27766" s="2"/>
      <c r="R27766" s="2"/>
      <c r="S27766" s="2"/>
      <c r="T27766" s="2"/>
    </row>
    <row r="27767" spans="4:20" x14ac:dyDescent="0.2">
      <c r="D27767" s="2"/>
      <c r="E27767" s="2"/>
      <c r="F27767" s="2"/>
      <c r="G27767" s="2"/>
      <c r="O27767" s="2"/>
      <c r="Q27767" s="2"/>
      <c r="R27767" s="2"/>
      <c r="S27767" s="2"/>
      <c r="T27767" s="2"/>
    </row>
    <row r="27768" spans="4:20" x14ac:dyDescent="0.2">
      <c r="D27768" s="2"/>
      <c r="E27768" s="2"/>
      <c r="F27768" s="2"/>
      <c r="G27768" s="2"/>
      <c r="O27768" s="2"/>
      <c r="Q27768" s="2"/>
      <c r="R27768" s="2"/>
      <c r="S27768" s="2"/>
      <c r="T27768" s="2"/>
    </row>
    <row r="27769" spans="4:20" x14ac:dyDescent="0.2">
      <c r="D27769" s="2"/>
      <c r="E27769" s="2"/>
      <c r="F27769" s="2"/>
      <c r="G27769" s="2"/>
      <c r="O27769" s="2"/>
      <c r="Q27769" s="2"/>
      <c r="R27769" s="2"/>
      <c r="S27769" s="2"/>
      <c r="T27769" s="2"/>
    </row>
    <row r="27770" spans="4:20" x14ac:dyDescent="0.2">
      <c r="D27770" s="2"/>
      <c r="E27770" s="2"/>
      <c r="F27770" s="2"/>
      <c r="G27770" s="2"/>
      <c r="O27770" s="2"/>
      <c r="Q27770" s="2"/>
      <c r="R27770" s="2"/>
      <c r="S27770" s="2"/>
      <c r="T27770" s="2"/>
    </row>
    <row r="27771" spans="4:20" x14ac:dyDescent="0.2">
      <c r="D27771" s="2"/>
      <c r="E27771" s="2"/>
      <c r="F27771" s="2"/>
      <c r="G27771" s="2"/>
      <c r="O27771" s="2"/>
      <c r="Q27771" s="2"/>
      <c r="R27771" s="2"/>
      <c r="S27771" s="2"/>
      <c r="T27771" s="2"/>
    </row>
    <row r="27772" spans="4:20" x14ac:dyDescent="0.2">
      <c r="D27772" s="2"/>
      <c r="E27772" s="2"/>
      <c r="F27772" s="2"/>
      <c r="G27772" s="2"/>
      <c r="O27772" s="2"/>
      <c r="Q27772" s="2"/>
      <c r="R27772" s="2"/>
      <c r="S27772" s="2"/>
      <c r="T27772" s="2"/>
    </row>
    <row r="27773" spans="4:20" x14ac:dyDescent="0.2">
      <c r="D27773" s="2"/>
      <c r="E27773" s="2"/>
      <c r="F27773" s="2"/>
      <c r="G27773" s="2"/>
      <c r="O27773" s="2"/>
      <c r="Q27773" s="2"/>
      <c r="R27773" s="2"/>
      <c r="S27773" s="2"/>
      <c r="T27773" s="2"/>
    </row>
    <row r="27774" spans="4:20" x14ac:dyDescent="0.2">
      <c r="D27774" s="2"/>
      <c r="E27774" s="2"/>
      <c r="F27774" s="2"/>
      <c r="G27774" s="2"/>
      <c r="O27774" s="2"/>
      <c r="Q27774" s="2"/>
      <c r="R27774" s="2"/>
      <c r="S27774" s="2"/>
      <c r="T27774" s="2"/>
    </row>
    <row r="27775" spans="4:20" x14ac:dyDescent="0.2">
      <c r="D27775" s="2"/>
      <c r="E27775" s="2"/>
      <c r="F27775" s="2"/>
      <c r="G27775" s="2"/>
      <c r="O27775" s="2"/>
      <c r="Q27775" s="2"/>
      <c r="R27775" s="2"/>
      <c r="S27775" s="2"/>
      <c r="T27775" s="2"/>
    </row>
    <row r="27776" spans="4:20" x14ac:dyDescent="0.2">
      <c r="D27776" s="2"/>
      <c r="E27776" s="2"/>
      <c r="F27776" s="2"/>
      <c r="G27776" s="2"/>
      <c r="O27776" s="2"/>
      <c r="Q27776" s="2"/>
      <c r="R27776" s="2"/>
      <c r="S27776" s="2"/>
      <c r="T27776" s="2"/>
    </row>
    <row r="27777" spans="4:20" x14ac:dyDescent="0.2">
      <c r="D27777" s="2"/>
      <c r="E27777" s="2"/>
      <c r="F27777" s="2"/>
      <c r="G27777" s="2"/>
      <c r="O27777" s="2"/>
      <c r="Q27777" s="2"/>
      <c r="R27777" s="2"/>
      <c r="S27777" s="2"/>
      <c r="T27777" s="2"/>
    </row>
    <row r="27778" spans="4:20" x14ac:dyDescent="0.2">
      <c r="D27778" s="2"/>
      <c r="E27778" s="2"/>
      <c r="F27778" s="2"/>
      <c r="G27778" s="2"/>
      <c r="O27778" s="2"/>
      <c r="Q27778" s="2"/>
      <c r="R27778" s="2"/>
      <c r="S27778" s="2"/>
      <c r="T27778" s="2"/>
    </row>
    <row r="27779" spans="4:20" x14ac:dyDescent="0.2">
      <c r="D27779" s="2"/>
      <c r="E27779" s="2"/>
      <c r="F27779" s="2"/>
      <c r="G27779" s="2"/>
      <c r="O27779" s="2"/>
      <c r="Q27779" s="2"/>
      <c r="R27779" s="2"/>
      <c r="S27779" s="2"/>
      <c r="T27779" s="2"/>
    </row>
    <row r="27780" spans="4:20" x14ac:dyDescent="0.2">
      <c r="D27780" s="2"/>
      <c r="E27780" s="2"/>
      <c r="F27780" s="2"/>
      <c r="G27780" s="2"/>
      <c r="O27780" s="2"/>
      <c r="Q27780" s="2"/>
      <c r="R27780" s="2"/>
      <c r="S27780" s="2"/>
      <c r="T27780" s="2"/>
    </row>
    <row r="27781" spans="4:20" x14ac:dyDescent="0.2">
      <c r="D27781" s="2"/>
      <c r="E27781" s="2"/>
      <c r="F27781" s="2"/>
      <c r="G27781" s="2"/>
      <c r="O27781" s="2"/>
      <c r="Q27781" s="2"/>
      <c r="R27781" s="2"/>
      <c r="S27781" s="2"/>
      <c r="T27781" s="2"/>
    </row>
    <row r="27782" spans="4:20" x14ac:dyDescent="0.2">
      <c r="D27782" s="2"/>
      <c r="E27782" s="2"/>
      <c r="F27782" s="2"/>
      <c r="G27782" s="2"/>
      <c r="O27782" s="2"/>
      <c r="Q27782" s="2"/>
      <c r="R27782" s="2"/>
      <c r="S27782" s="2"/>
      <c r="T27782" s="2"/>
    </row>
    <row r="27783" spans="4:20" x14ac:dyDescent="0.2">
      <c r="D27783" s="2"/>
      <c r="E27783" s="2"/>
      <c r="F27783" s="2"/>
      <c r="G27783" s="2"/>
      <c r="O27783" s="2"/>
      <c r="Q27783" s="2"/>
      <c r="R27783" s="2"/>
      <c r="S27783" s="2"/>
      <c r="T27783" s="2"/>
    </row>
    <row r="27784" spans="4:20" x14ac:dyDescent="0.2">
      <c r="D27784" s="2"/>
      <c r="E27784" s="2"/>
      <c r="F27784" s="2"/>
      <c r="G27784" s="2"/>
      <c r="O27784" s="2"/>
      <c r="Q27784" s="2"/>
      <c r="R27784" s="2"/>
      <c r="S27784" s="2"/>
      <c r="T27784" s="2"/>
    </row>
    <row r="27785" spans="4:20" x14ac:dyDescent="0.2">
      <c r="D27785" s="2"/>
      <c r="E27785" s="2"/>
      <c r="F27785" s="2"/>
      <c r="G27785" s="2"/>
      <c r="O27785" s="2"/>
      <c r="Q27785" s="2"/>
      <c r="R27785" s="2"/>
      <c r="S27785" s="2"/>
      <c r="T27785" s="2"/>
    </row>
    <row r="27786" spans="4:20" x14ac:dyDescent="0.2">
      <c r="D27786" s="2"/>
      <c r="E27786" s="2"/>
      <c r="F27786" s="2"/>
      <c r="G27786" s="2"/>
      <c r="O27786" s="2"/>
      <c r="Q27786" s="2"/>
      <c r="R27786" s="2"/>
      <c r="S27786" s="2"/>
      <c r="T27786" s="2"/>
    </row>
    <row r="27787" spans="4:20" x14ac:dyDescent="0.2">
      <c r="D27787" s="2"/>
      <c r="E27787" s="2"/>
      <c r="F27787" s="2"/>
      <c r="G27787" s="2"/>
      <c r="O27787" s="2"/>
      <c r="Q27787" s="2"/>
      <c r="R27787" s="2"/>
      <c r="S27787" s="2"/>
      <c r="T27787" s="2"/>
    </row>
    <row r="27788" spans="4:20" x14ac:dyDescent="0.2">
      <c r="D27788" s="2"/>
      <c r="E27788" s="2"/>
      <c r="F27788" s="2"/>
      <c r="G27788" s="2"/>
      <c r="O27788" s="2"/>
      <c r="Q27788" s="2"/>
      <c r="R27788" s="2"/>
      <c r="S27788" s="2"/>
      <c r="T27788" s="2"/>
    </row>
    <row r="27789" spans="4:20" x14ac:dyDescent="0.2">
      <c r="D27789" s="2"/>
      <c r="E27789" s="2"/>
      <c r="F27789" s="2"/>
      <c r="G27789" s="2"/>
      <c r="O27789" s="2"/>
      <c r="Q27789" s="2"/>
      <c r="R27789" s="2"/>
      <c r="S27789" s="2"/>
      <c r="T27789" s="2"/>
    </row>
    <row r="27790" spans="4:20" x14ac:dyDescent="0.2">
      <c r="D27790" s="2"/>
      <c r="E27790" s="2"/>
      <c r="F27790" s="2"/>
      <c r="G27790" s="2"/>
      <c r="O27790" s="2"/>
      <c r="Q27790" s="2"/>
      <c r="R27790" s="2"/>
      <c r="S27790" s="2"/>
      <c r="T27790" s="2"/>
    </row>
    <row r="27791" spans="4:20" x14ac:dyDescent="0.2">
      <c r="D27791" s="2"/>
      <c r="E27791" s="2"/>
      <c r="F27791" s="2"/>
      <c r="G27791" s="2"/>
      <c r="O27791" s="2"/>
      <c r="Q27791" s="2"/>
      <c r="R27791" s="2"/>
      <c r="S27791" s="2"/>
      <c r="T27791" s="2"/>
    </row>
    <row r="27792" spans="4:20" x14ac:dyDescent="0.2">
      <c r="D27792" s="2"/>
      <c r="E27792" s="2"/>
      <c r="F27792" s="2"/>
      <c r="G27792" s="2"/>
      <c r="O27792" s="2"/>
      <c r="Q27792" s="2"/>
      <c r="R27792" s="2"/>
      <c r="S27792" s="2"/>
      <c r="T27792" s="2"/>
    </row>
    <row r="27793" spans="4:20" x14ac:dyDescent="0.2">
      <c r="D27793" s="2"/>
      <c r="E27793" s="2"/>
      <c r="F27793" s="2"/>
      <c r="G27793" s="2"/>
      <c r="O27793" s="2"/>
      <c r="Q27793" s="2"/>
      <c r="R27793" s="2"/>
      <c r="S27793" s="2"/>
      <c r="T27793" s="2"/>
    </row>
    <row r="27794" spans="4:20" x14ac:dyDescent="0.2">
      <c r="D27794" s="2"/>
      <c r="E27794" s="2"/>
      <c r="F27794" s="2"/>
      <c r="G27794" s="2"/>
      <c r="O27794" s="2"/>
      <c r="Q27794" s="2"/>
      <c r="R27794" s="2"/>
      <c r="S27794" s="2"/>
      <c r="T27794" s="2"/>
    </row>
    <row r="27795" spans="4:20" x14ac:dyDescent="0.2">
      <c r="D27795" s="2"/>
      <c r="E27795" s="2"/>
      <c r="F27795" s="2"/>
      <c r="G27795" s="2"/>
      <c r="O27795" s="2"/>
      <c r="Q27795" s="2"/>
      <c r="R27795" s="2"/>
      <c r="S27795" s="2"/>
      <c r="T27795" s="2"/>
    </row>
    <row r="27796" spans="4:20" x14ac:dyDescent="0.2">
      <c r="D27796" s="2"/>
      <c r="E27796" s="2"/>
      <c r="F27796" s="2"/>
      <c r="G27796" s="2"/>
      <c r="O27796" s="2"/>
      <c r="Q27796" s="2"/>
      <c r="R27796" s="2"/>
      <c r="S27796" s="2"/>
      <c r="T27796" s="2"/>
    </row>
    <row r="27797" spans="4:20" x14ac:dyDescent="0.2">
      <c r="D27797" s="2"/>
      <c r="E27797" s="2"/>
      <c r="F27797" s="2"/>
      <c r="G27797" s="2"/>
      <c r="O27797" s="2"/>
      <c r="Q27797" s="2"/>
      <c r="R27797" s="2"/>
      <c r="S27797" s="2"/>
      <c r="T27797" s="2"/>
    </row>
    <row r="27798" spans="4:20" x14ac:dyDescent="0.2">
      <c r="D27798" s="2"/>
      <c r="E27798" s="2"/>
      <c r="F27798" s="2"/>
      <c r="G27798" s="2"/>
      <c r="O27798" s="2"/>
      <c r="Q27798" s="2"/>
      <c r="R27798" s="2"/>
      <c r="S27798" s="2"/>
      <c r="T27798" s="2"/>
    </row>
    <row r="27799" spans="4:20" x14ac:dyDescent="0.2">
      <c r="D27799" s="2"/>
      <c r="E27799" s="2"/>
      <c r="F27799" s="2"/>
      <c r="G27799" s="2"/>
      <c r="O27799" s="2"/>
      <c r="Q27799" s="2"/>
      <c r="R27799" s="2"/>
      <c r="S27799" s="2"/>
      <c r="T27799" s="2"/>
    </row>
    <row r="27800" spans="4:20" x14ac:dyDescent="0.2">
      <c r="D27800" s="2"/>
      <c r="E27800" s="2"/>
      <c r="F27800" s="2"/>
      <c r="G27800" s="2"/>
      <c r="O27800" s="2"/>
      <c r="Q27800" s="2"/>
      <c r="R27800" s="2"/>
      <c r="S27800" s="2"/>
      <c r="T27800" s="2"/>
    </row>
    <row r="27801" spans="4:20" x14ac:dyDescent="0.2">
      <c r="D27801" s="2"/>
      <c r="E27801" s="2"/>
      <c r="F27801" s="2"/>
      <c r="G27801" s="2"/>
      <c r="O27801" s="2"/>
      <c r="Q27801" s="2"/>
      <c r="R27801" s="2"/>
      <c r="S27801" s="2"/>
      <c r="T27801" s="2"/>
    </row>
    <row r="27802" spans="4:20" x14ac:dyDescent="0.2">
      <c r="D27802" s="2"/>
      <c r="E27802" s="2"/>
      <c r="F27802" s="2"/>
      <c r="G27802" s="2"/>
      <c r="O27802" s="2"/>
      <c r="Q27802" s="2"/>
      <c r="R27802" s="2"/>
      <c r="S27802" s="2"/>
      <c r="T27802" s="2"/>
    </row>
    <row r="27803" spans="4:20" x14ac:dyDescent="0.2">
      <c r="D27803" s="2"/>
      <c r="E27803" s="2"/>
      <c r="F27803" s="2"/>
      <c r="G27803" s="2"/>
      <c r="O27803" s="2"/>
      <c r="Q27803" s="2"/>
      <c r="R27803" s="2"/>
      <c r="S27803" s="2"/>
      <c r="T27803" s="2"/>
    </row>
    <row r="27804" spans="4:20" x14ac:dyDescent="0.2">
      <c r="D27804" s="2"/>
      <c r="E27804" s="2"/>
      <c r="F27804" s="2"/>
      <c r="G27804" s="2"/>
      <c r="O27804" s="2"/>
      <c r="Q27804" s="2"/>
      <c r="R27804" s="2"/>
      <c r="S27804" s="2"/>
      <c r="T27804" s="2"/>
    </row>
    <row r="27805" spans="4:20" x14ac:dyDescent="0.2">
      <c r="D27805" s="2"/>
      <c r="E27805" s="2"/>
      <c r="F27805" s="2"/>
      <c r="G27805" s="2"/>
      <c r="O27805" s="2"/>
      <c r="Q27805" s="2"/>
      <c r="R27805" s="2"/>
      <c r="S27805" s="2"/>
      <c r="T27805" s="2"/>
    </row>
    <row r="27806" spans="4:20" x14ac:dyDescent="0.2">
      <c r="D27806" s="2"/>
      <c r="E27806" s="2"/>
      <c r="F27806" s="2"/>
      <c r="G27806" s="2"/>
      <c r="O27806" s="2"/>
      <c r="Q27806" s="2"/>
      <c r="R27806" s="2"/>
      <c r="S27806" s="2"/>
      <c r="T27806" s="2"/>
    </row>
    <row r="27807" spans="4:20" x14ac:dyDescent="0.2">
      <c r="D27807" s="2"/>
      <c r="E27807" s="2"/>
      <c r="F27807" s="2"/>
      <c r="G27807" s="2"/>
      <c r="O27807" s="2"/>
      <c r="Q27807" s="2"/>
      <c r="R27807" s="2"/>
      <c r="S27807" s="2"/>
      <c r="T27807" s="2"/>
    </row>
    <row r="27808" spans="4:20" x14ac:dyDescent="0.2">
      <c r="D27808" s="2"/>
      <c r="E27808" s="2"/>
      <c r="F27808" s="2"/>
      <c r="G27808" s="2"/>
      <c r="O27808" s="2"/>
      <c r="Q27808" s="2"/>
      <c r="R27808" s="2"/>
      <c r="S27808" s="2"/>
      <c r="T27808" s="2"/>
    </row>
    <row r="27809" spans="4:20" x14ac:dyDescent="0.2">
      <c r="D27809" s="2"/>
      <c r="E27809" s="2"/>
      <c r="F27809" s="2"/>
      <c r="G27809" s="2"/>
      <c r="O27809" s="2"/>
      <c r="Q27809" s="2"/>
      <c r="R27809" s="2"/>
      <c r="S27809" s="2"/>
      <c r="T27809" s="2"/>
    </row>
    <row r="27810" spans="4:20" x14ac:dyDescent="0.2">
      <c r="D27810" s="2"/>
      <c r="E27810" s="2"/>
      <c r="F27810" s="2"/>
      <c r="G27810" s="2"/>
      <c r="O27810" s="2"/>
      <c r="Q27810" s="2"/>
      <c r="R27810" s="2"/>
      <c r="S27810" s="2"/>
      <c r="T27810" s="2"/>
    </row>
    <row r="27811" spans="4:20" x14ac:dyDescent="0.2">
      <c r="D27811" s="2"/>
      <c r="E27811" s="2"/>
      <c r="F27811" s="2"/>
      <c r="G27811" s="2"/>
      <c r="O27811" s="2"/>
      <c r="Q27811" s="2"/>
      <c r="R27811" s="2"/>
      <c r="S27811" s="2"/>
      <c r="T27811" s="2"/>
    </row>
    <row r="27812" spans="4:20" x14ac:dyDescent="0.2">
      <c r="D27812" s="2"/>
      <c r="E27812" s="2"/>
      <c r="F27812" s="2"/>
      <c r="G27812" s="2"/>
      <c r="O27812" s="2"/>
      <c r="Q27812" s="2"/>
      <c r="R27812" s="2"/>
      <c r="S27812" s="2"/>
      <c r="T27812" s="2"/>
    </row>
    <row r="27813" spans="4:20" x14ac:dyDescent="0.2">
      <c r="D27813" s="2"/>
      <c r="E27813" s="2"/>
      <c r="F27813" s="2"/>
      <c r="G27813" s="2"/>
      <c r="O27813" s="2"/>
      <c r="Q27813" s="2"/>
      <c r="R27813" s="2"/>
      <c r="S27813" s="2"/>
      <c r="T27813" s="2"/>
    </row>
    <row r="27814" spans="4:20" x14ac:dyDescent="0.2">
      <c r="D27814" s="2"/>
      <c r="E27814" s="2"/>
      <c r="F27814" s="2"/>
      <c r="G27814" s="2"/>
      <c r="O27814" s="2"/>
      <c r="Q27814" s="2"/>
      <c r="R27814" s="2"/>
      <c r="S27814" s="2"/>
      <c r="T27814" s="2"/>
    </row>
    <row r="27815" spans="4:20" x14ac:dyDescent="0.2">
      <c r="D27815" s="2"/>
      <c r="E27815" s="2"/>
      <c r="F27815" s="2"/>
      <c r="G27815" s="2"/>
      <c r="O27815" s="2"/>
      <c r="Q27815" s="2"/>
      <c r="R27815" s="2"/>
      <c r="S27815" s="2"/>
      <c r="T27815" s="2"/>
    </row>
    <row r="27816" spans="4:20" x14ac:dyDescent="0.2">
      <c r="D27816" s="2"/>
      <c r="E27816" s="2"/>
      <c r="F27816" s="2"/>
      <c r="G27816" s="2"/>
      <c r="O27816" s="2"/>
      <c r="Q27816" s="2"/>
      <c r="R27816" s="2"/>
      <c r="S27816" s="2"/>
      <c r="T27816" s="2"/>
    </row>
    <row r="27817" spans="4:20" x14ac:dyDescent="0.2">
      <c r="D27817" s="2"/>
      <c r="E27817" s="2"/>
      <c r="F27817" s="2"/>
      <c r="G27817" s="2"/>
      <c r="O27817" s="2"/>
      <c r="Q27817" s="2"/>
      <c r="R27817" s="2"/>
      <c r="S27817" s="2"/>
      <c r="T27817" s="2"/>
    </row>
    <row r="27818" spans="4:20" x14ac:dyDescent="0.2">
      <c r="D27818" s="2"/>
      <c r="E27818" s="2"/>
      <c r="F27818" s="2"/>
      <c r="G27818" s="2"/>
      <c r="O27818" s="2"/>
      <c r="Q27818" s="2"/>
      <c r="R27818" s="2"/>
      <c r="S27818" s="2"/>
      <c r="T27818" s="2"/>
    </row>
    <row r="27819" spans="4:20" x14ac:dyDescent="0.2">
      <c r="D27819" s="2"/>
      <c r="E27819" s="2"/>
      <c r="F27819" s="2"/>
      <c r="G27819" s="2"/>
      <c r="O27819" s="2"/>
      <c r="Q27819" s="2"/>
      <c r="R27819" s="2"/>
      <c r="S27819" s="2"/>
      <c r="T27819" s="2"/>
    </row>
    <row r="27820" spans="4:20" x14ac:dyDescent="0.2">
      <c r="D27820" s="2"/>
      <c r="E27820" s="2"/>
      <c r="F27820" s="2"/>
      <c r="G27820" s="2"/>
      <c r="O27820" s="2"/>
      <c r="Q27820" s="2"/>
      <c r="R27820" s="2"/>
      <c r="S27820" s="2"/>
      <c r="T27820" s="2"/>
    </row>
    <row r="27821" spans="4:20" x14ac:dyDescent="0.2">
      <c r="D27821" s="2"/>
      <c r="E27821" s="2"/>
      <c r="F27821" s="2"/>
      <c r="G27821" s="2"/>
      <c r="O27821" s="2"/>
      <c r="Q27821" s="2"/>
      <c r="R27821" s="2"/>
      <c r="S27821" s="2"/>
      <c r="T27821" s="2"/>
    </row>
    <row r="27822" spans="4:20" x14ac:dyDescent="0.2">
      <c r="D27822" s="2"/>
      <c r="E27822" s="2"/>
      <c r="F27822" s="2"/>
      <c r="G27822" s="2"/>
      <c r="O27822" s="2"/>
      <c r="Q27822" s="2"/>
      <c r="R27822" s="2"/>
      <c r="S27822" s="2"/>
      <c r="T27822" s="2"/>
    </row>
    <row r="27823" spans="4:20" x14ac:dyDescent="0.2">
      <c r="D27823" s="2"/>
      <c r="E27823" s="2"/>
      <c r="F27823" s="2"/>
      <c r="G27823" s="2"/>
      <c r="O27823" s="2"/>
      <c r="Q27823" s="2"/>
      <c r="R27823" s="2"/>
      <c r="S27823" s="2"/>
      <c r="T27823" s="2"/>
    </row>
    <row r="27824" spans="4:20" x14ac:dyDescent="0.2">
      <c r="D27824" s="2"/>
      <c r="E27824" s="2"/>
      <c r="F27824" s="2"/>
      <c r="G27824" s="2"/>
      <c r="O27824" s="2"/>
      <c r="Q27824" s="2"/>
      <c r="R27824" s="2"/>
      <c r="S27824" s="2"/>
      <c r="T27824" s="2"/>
    </row>
    <row r="27825" spans="4:20" x14ac:dyDescent="0.2">
      <c r="D27825" s="2"/>
      <c r="E27825" s="2"/>
      <c r="F27825" s="2"/>
      <c r="G27825" s="2"/>
      <c r="O27825" s="2"/>
      <c r="Q27825" s="2"/>
      <c r="R27825" s="2"/>
      <c r="S27825" s="2"/>
      <c r="T27825" s="2"/>
    </row>
    <row r="27826" spans="4:20" x14ac:dyDescent="0.2">
      <c r="D27826" s="2"/>
      <c r="E27826" s="2"/>
      <c r="F27826" s="2"/>
      <c r="G27826" s="2"/>
      <c r="O27826" s="2"/>
      <c r="Q27826" s="2"/>
      <c r="R27826" s="2"/>
      <c r="S27826" s="2"/>
      <c r="T27826" s="2"/>
    </row>
    <row r="27827" spans="4:20" x14ac:dyDescent="0.2">
      <c r="D27827" s="2"/>
      <c r="E27827" s="2"/>
      <c r="F27827" s="2"/>
      <c r="G27827" s="2"/>
      <c r="O27827" s="2"/>
      <c r="Q27827" s="2"/>
      <c r="R27827" s="2"/>
      <c r="S27827" s="2"/>
      <c r="T27827" s="2"/>
    </row>
    <row r="27828" spans="4:20" x14ac:dyDescent="0.2">
      <c r="D27828" s="2"/>
      <c r="E27828" s="2"/>
      <c r="F27828" s="2"/>
      <c r="G27828" s="2"/>
      <c r="O27828" s="2"/>
      <c r="Q27828" s="2"/>
      <c r="R27828" s="2"/>
      <c r="S27828" s="2"/>
      <c r="T27828" s="2"/>
    </row>
    <row r="27829" spans="4:20" x14ac:dyDescent="0.2">
      <c r="D27829" s="2"/>
      <c r="E27829" s="2"/>
      <c r="F27829" s="2"/>
      <c r="G27829" s="2"/>
      <c r="O27829" s="2"/>
      <c r="Q27829" s="2"/>
      <c r="R27829" s="2"/>
      <c r="S27829" s="2"/>
      <c r="T27829" s="2"/>
    </row>
    <row r="27830" spans="4:20" x14ac:dyDescent="0.2">
      <c r="D27830" s="2"/>
      <c r="E27830" s="2"/>
      <c r="F27830" s="2"/>
      <c r="G27830" s="2"/>
      <c r="O27830" s="2"/>
      <c r="Q27830" s="2"/>
      <c r="R27830" s="2"/>
      <c r="S27830" s="2"/>
      <c r="T27830" s="2"/>
    </row>
    <row r="27831" spans="4:20" x14ac:dyDescent="0.2">
      <c r="D27831" s="2"/>
      <c r="E27831" s="2"/>
      <c r="F27831" s="2"/>
      <c r="G27831" s="2"/>
      <c r="O27831" s="2"/>
      <c r="Q27831" s="2"/>
      <c r="R27831" s="2"/>
      <c r="S27831" s="2"/>
      <c r="T27831" s="2"/>
    </row>
    <row r="27832" spans="4:20" x14ac:dyDescent="0.2">
      <c r="D27832" s="2"/>
      <c r="E27832" s="2"/>
      <c r="F27832" s="2"/>
      <c r="G27832" s="2"/>
      <c r="O27832" s="2"/>
      <c r="Q27832" s="2"/>
      <c r="R27832" s="2"/>
      <c r="S27832" s="2"/>
      <c r="T27832" s="2"/>
    </row>
    <row r="27833" spans="4:20" x14ac:dyDescent="0.2">
      <c r="D27833" s="2"/>
      <c r="E27833" s="2"/>
      <c r="F27833" s="2"/>
      <c r="G27833" s="2"/>
      <c r="O27833" s="2"/>
      <c r="Q27833" s="2"/>
      <c r="R27833" s="2"/>
      <c r="S27833" s="2"/>
      <c r="T27833" s="2"/>
    </row>
    <row r="27834" spans="4:20" x14ac:dyDescent="0.2">
      <c r="D27834" s="2"/>
      <c r="E27834" s="2"/>
      <c r="F27834" s="2"/>
      <c r="G27834" s="2"/>
      <c r="O27834" s="2"/>
      <c r="Q27834" s="2"/>
      <c r="R27834" s="2"/>
      <c r="S27834" s="2"/>
      <c r="T27834" s="2"/>
    </row>
    <row r="27835" spans="4:20" x14ac:dyDescent="0.2">
      <c r="D27835" s="2"/>
      <c r="E27835" s="2"/>
      <c r="F27835" s="2"/>
      <c r="G27835" s="2"/>
      <c r="O27835" s="2"/>
      <c r="Q27835" s="2"/>
      <c r="R27835" s="2"/>
      <c r="S27835" s="2"/>
      <c r="T27835" s="2"/>
    </row>
    <row r="27836" spans="4:20" x14ac:dyDescent="0.2">
      <c r="D27836" s="2"/>
      <c r="E27836" s="2"/>
      <c r="F27836" s="2"/>
      <c r="G27836" s="2"/>
      <c r="O27836" s="2"/>
      <c r="Q27836" s="2"/>
      <c r="R27836" s="2"/>
      <c r="S27836" s="2"/>
      <c r="T27836" s="2"/>
    </row>
    <row r="27837" spans="4:20" x14ac:dyDescent="0.2">
      <c r="D27837" s="2"/>
      <c r="E27837" s="2"/>
      <c r="F27837" s="2"/>
      <c r="G27837" s="2"/>
      <c r="O27837" s="2"/>
      <c r="Q27837" s="2"/>
      <c r="R27837" s="2"/>
      <c r="S27837" s="2"/>
      <c r="T27837" s="2"/>
    </row>
    <row r="27838" spans="4:20" x14ac:dyDescent="0.2">
      <c r="D27838" s="2"/>
      <c r="E27838" s="2"/>
      <c r="F27838" s="2"/>
      <c r="G27838" s="2"/>
      <c r="O27838" s="2"/>
      <c r="Q27838" s="2"/>
      <c r="R27838" s="2"/>
      <c r="S27838" s="2"/>
      <c r="T27838" s="2"/>
    </row>
    <row r="27839" spans="4:20" x14ac:dyDescent="0.2">
      <c r="D27839" s="2"/>
      <c r="E27839" s="2"/>
      <c r="F27839" s="2"/>
      <c r="G27839" s="2"/>
      <c r="O27839" s="2"/>
      <c r="Q27839" s="2"/>
      <c r="R27839" s="2"/>
      <c r="S27839" s="2"/>
      <c r="T27839" s="2"/>
    </row>
    <row r="27840" spans="4:20" x14ac:dyDescent="0.2">
      <c r="D27840" s="2"/>
      <c r="E27840" s="2"/>
      <c r="F27840" s="2"/>
      <c r="G27840" s="2"/>
      <c r="O27840" s="2"/>
      <c r="Q27840" s="2"/>
      <c r="R27840" s="2"/>
      <c r="S27840" s="2"/>
      <c r="T27840" s="2"/>
    </row>
    <row r="27841" spans="4:20" x14ac:dyDescent="0.2">
      <c r="D27841" s="2"/>
      <c r="E27841" s="2"/>
      <c r="F27841" s="2"/>
      <c r="G27841" s="2"/>
      <c r="O27841" s="2"/>
      <c r="Q27841" s="2"/>
      <c r="R27841" s="2"/>
      <c r="S27841" s="2"/>
      <c r="T27841" s="2"/>
    </row>
    <row r="27842" spans="4:20" x14ac:dyDescent="0.2">
      <c r="D27842" s="2"/>
      <c r="E27842" s="2"/>
      <c r="F27842" s="2"/>
      <c r="G27842" s="2"/>
      <c r="O27842" s="2"/>
      <c r="Q27842" s="2"/>
      <c r="R27842" s="2"/>
      <c r="S27842" s="2"/>
      <c r="T27842" s="2"/>
    </row>
    <row r="27843" spans="4:20" x14ac:dyDescent="0.2">
      <c r="D27843" s="2"/>
      <c r="E27843" s="2"/>
      <c r="F27843" s="2"/>
      <c r="G27843" s="2"/>
      <c r="O27843" s="2"/>
      <c r="Q27843" s="2"/>
      <c r="R27843" s="2"/>
      <c r="S27843" s="2"/>
      <c r="T27843" s="2"/>
    </row>
    <row r="27844" spans="4:20" x14ac:dyDescent="0.2">
      <c r="D27844" s="2"/>
      <c r="E27844" s="2"/>
      <c r="F27844" s="2"/>
      <c r="G27844" s="2"/>
      <c r="O27844" s="2"/>
      <c r="Q27844" s="2"/>
      <c r="R27844" s="2"/>
      <c r="S27844" s="2"/>
      <c r="T27844" s="2"/>
    </row>
    <row r="27845" spans="4:20" x14ac:dyDescent="0.2">
      <c r="D27845" s="2"/>
      <c r="E27845" s="2"/>
      <c r="F27845" s="2"/>
      <c r="G27845" s="2"/>
      <c r="O27845" s="2"/>
      <c r="Q27845" s="2"/>
      <c r="R27845" s="2"/>
      <c r="S27845" s="2"/>
      <c r="T27845" s="2"/>
    </row>
    <row r="27846" spans="4:20" x14ac:dyDescent="0.2">
      <c r="D27846" s="2"/>
      <c r="E27846" s="2"/>
      <c r="F27846" s="2"/>
      <c r="G27846" s="2"/>
      <c r="O27846" s="2"/>
      <c r="Q27846" s="2"/>
      <c r="R27846" s="2"/>
      <c r="S27846" s="2"/>
      <c r="T27846" s="2"/>
    </row>
    <row r="27847" spans="4:20" x14ac:dyDescent="0.2">
      <c r="D27847" s="2"/>
      <c r="E27847" s="2"/>
      <c r="F27847" s="2"/>
      <c r="G27847" s="2"/>
      <c r="O27847" s="2"/>
      <c r="Q27847" s="2"/>
      <c r="R27847" s="2"/>
      <c r="S27847" s="2"/>
      <c r="T27847" s="2"/>
    </row>
    <row r="27848" spans="4:20" x14ac:dyDescent="0.2">
      <c r="D27848" s="2"/>
      <c r="E27848" s="2"/>
      <c r="F27848" s="2"/>
      <c r="G27848" s="2"/>
      <c r="O27848" s="2"/>
      <c r="Q27848" s="2"/>
      <c r="R27848" s="2"/>
      <c r="S27848" s="2"/>
      <c r="T27848" s="2"/>
    </row>
    <row r="27849" spans="4:20" x14ac:dyDescent="0.2">
      <c r="D27849" s="2"/>
      <c r="E27849" s="2"/>
      <c r="F27849" s="2"/>
      <c r="G27849" s="2"/>
      <c r="O27849" s="2"/>
      <c r="Q27849" s="2"/>
      <c r="R27849" s="2"/>
      <c r="S27849" s="2"/>
      <c r="T27849" s="2"/>
    </row>
    <row r="27850" spans="4:20" x14ac:dyDescent="0.2">
      <c r="D27850" s="2"/>
      <c r="E27850" s="2"/>
      <c r="F27850" s="2"/>
      <c r="G27850" s="2"/>
      <c r="O27850" s="2"/>
      <c r="Q27850" s="2"/>
      <c r="R27850" s="2"/>
      <c r="S27850" s="2"/>
      <c r="T27850" s="2"/>
    </row>
    <row r="27851" spans="4:20" x14ac:dyDescent="0.2">
      <c r="D27851" s="2"/>
      <c r="E27851" s="2"/>
      <c r="F27851" s="2"/>
      <c r="G27851" s="2"/>
      <c r="O27851" s="2"/>
      <c r="Q27851" s="2"/>
      <c r="R27851" s="2"/>
      <c r="S27851" s="2"/>
      <c r="T27851" s="2"/>
    </row>
    <row r="27852" spans="4:20" x14ac:dyDescent="0.2">
      <c r="D27852" s="2"/>
      <c r="E27852" s="2"/>
      <c r="F27852" s="2"/>
      <c r="G27852" s="2"/>
      <c r="O27852" s="2"/>
      <c r="Q27852" s="2"/>
      <c r="R27852" s="2"/>
      <c r="S27852" s="2"/>
      <c r="T27852" s="2"/>
    </row>
    <row r="27853" spans="4:20" x14ac:dyDescent="0.2">
      <c r="D27853" s="2"/>
      <c r="E27853" s="2"/>
      <c r="F27853" s="2"/>
      <c r="G27853" s="2"/>
      <c r="O27853" s="2"/>
      <c r="Q27853" s="2"/>
      <c r="R27853" s="2"/>
      <c r="S27853" s="2"/>
      <c r="T27853" s="2"/>
    </row>
    <row r="27854" spans="4:20" x14ac:dyDescent="0.2">
      <c r="D27854" s="2"/>
      <c r="E27854" s="2"/>
      <c r="F27854" s="2"/>
      <c r="G27854" s="2"/>
      <c r="O27854" s="2"/>
      <c r="Q27854" s="2"/>
      <c r="R27854" s="2"/>
      <c r="S27854" s="2"/>
      <c r="T27854" s="2"/>
    </row>
    <row r="27855" spans="4:20" x14ac:dyDescent="0.2">
      <c r="D27855" s="2"/>
      <c r="E27855" s="2"/>
      <c r="F27855" s="2"/>
      <c r="G27855" s="2"/>
      <c r="O27855" s="2"/>
      <c r="Q27855" s="2"/>
      <c r="R27855" s="2"/>
      <c r="S27855" s="2"/>
      <c r="T27855" s="2"/>
    </row>
    <row r="27856" spans="4:20" x14ac:dyDescent="0.2">
      <c r="D27856" s="2"/>
      <c r="E27856" s="2"/>
      <c r="F27856" s="2"/>
      <c r="G27856" s="2"/>
      <c r="O27856" s="2"/>
      <c r="Q27856" s="2"/>
      <c r="R27856" s="2"/>
      <c r="S27856" s="2"/>
      <c r="T27856" s="2"/>
    </row>
    <row r="27857" spans="4:20" x14ac:dyDescent="0.2">
      <c r="D27857" s="2"/>
      <c r="E27857" s="2"/>
      <c r="F27857" s="2"/>
      <c r="G27857" s="2"/>
      <c r="O27857" s="2"/>
      <c r="Q27857" s="2"/>
      <c r="R27857" s="2"/>
      <c r="S27857" s="2"/>
      <c r="T27857" s="2"/>
    </row>
    <row r="27858" spans="4:20" x14ac:dyDescent="0.2">
      <c r="D27858" s="2"/>
      <c r="E27858" s="2"/>
      <c r="F27858" s="2"/>
      <c r="G27858" s="2"/>
      <c r="O27858" s="2"/>
      <c r="Q27858" s="2"/>
      <c r="R27858" s="2"/>
      <c r="S27858" s="2"/>
      <c r="T27858" s="2"/>
    </row>
    <row r="27859" spans="4:20" x14ac:dyDescent="0.2">
      <c r="D27859" s="2"/>
      <c r="E27859" s="2"/>
      <c r="F27859" s="2"/>
      <c r="G27859" s="2"/>
      <c r="O27859" s="2"/>
      <c r="Q27859" s="2"/>
      <c r="R27859" s="2"/>
      <c r="S27859" s="2"/>
      <c r="T27859" s="2"/>
    </row>
    <row r="27860" spans="4:20" x14ac:dyDescent="0.2">
      <c r="D27860" s="2"/>
      <c r="E27860" s="2"/>
      <c r="F27860" s="2"/>
      <c r="G27860" s="2"/>
      <c r="O27860" s="2"/>
      <c r="Q27860" s="2"/>
      <c r="R27860" s="2"/>
      <c r="S27860" s="2"/>
      <c r="T27860" s="2"/>
    </row>
    <row r="27861" spans="4:20" x14ac:dyDescent="0.2">
      <c r="D27861" s="2"/>
      <c r="E27861" s="2"/>
      <c r="F27861" s="2"/>
      <c r="G27861" s="2"/>
      <c r="O27861" s="2"/>
      <c r="Q27861" s="2"/>
      <c r="R27861" s="2"/>
      <c r="S27861" s="2"/>
      <c r="T27861" s="2"/>
    </row>
    <row r="27862" spans="4:20" x14ac:dyDescent="0.2">
      <c r="D27862" s="2"/>
      <c r="E27862" s="2"/>
      <c r="F27862" s="2"/>
      <c r="G27862" s="2"/>
      <c r="O27862" s="2"/>
      <c r="Q27862" s="2"/>
      <c r="R27862" s="2"/>
      <c r="S27862" s="2"/>
      <c r="T27862" s="2"/>
    </row>
    <row r="27863" spans="4:20" x14ac:dyDescent="0.2">
      <c r="D27863" s="2"/>
      <c r="E27863" s="2"/>
      <c r="F27863" s="2"/>
      <c r="G27863" s="2"/>
      <c r="O27863" s="2"/>
      <c r="Q27863" s="2"/>
      <c r="R27863" s="2"/>
      <c r="S27863" s="2"/>
      <c r="T27863" s="2"/>
    </row>
    <row r="27864" spans="4:20" x14ac:dyDescent="0.2">
      <c r="D27864" s="2"/>
      <c r="E27864" s="2"/>
      <c r="F27864" s="2"/>
      <c r="G27864" s="2"/>
      <c r="O27864" s="2"/>
      <c r="Q27864" s="2"/>
      <c r="R27864" s="2"/>
      <c r="S27864" s="2"/>
      <c r="T27864" s="2"/>
    </row>
    <row r="27865" spans="4:20" x14ac:dyDescent="0.2">
      <c r="D27865" s="2"/>
      <c r="E27865" s="2"/>
      <c r="F27865" s="2"/>
      <c r="G27865" s="2"/>
      <c r="O27865" s="2"/>
      <c r="Q27865" s="2"/>
      <c r="R27865" s="2"/>
      <c r="S27865" s="2"/>
      <c r="T27865" s="2"/>
    </row>
    <row r="27866" spans="4:20" x14ac:dyDescent="0.2">
      <c r="D27866" s="2"/>
      <c r="E27866" s="2"/>
      <c r="F27866" s="2"/>
      <c r="G27866" s="2"/>
      <c r="O27866" s="2"/>
      <c r="Q27866" s="2"/>
      <c r="R27866" s="2"/>
      <c r="S27866" s="2"/>
      <c r="T27866" s="2"/>
    </row>
    <row r="27867" spans="4:20" x14ac:dyDescent="0.2">
      <c r="D27867" s="2"/>
      <c r="E27867" s="2"/>
      <c r="F27867" s="2"/>
      <c r="G27867" s="2"/>
      <c r="O27867" s="2"/>
      <c r="Q27867" s="2"/>
      <c r="R27867" s="2"/>
      <c r="S27867" s="2"/>
      <c r="T27867" s="2"/>
    </row>
    <row r="27868" spans="4:20" x14ac:dyDescent="0.2">
      <c r="D27868" s="2"/>
      <c r="E27868" s="2"/>
      <c r="F27868" s="2"/>
      <c r="G27868" s="2"/>
      <c r="O27868" s="2"/>
      <c r="Q27868" s="2"/>
      <c r="R27868" s="2"/>
      <c r="S27868" s="2"/>
      <c r="T27868" s="2"/>
    </row>
    <row r="27869" spans="4:20" x14ac:dyDescent="0.2">
      <c r="D27869" s="2"/>
      <c r="E27869" s="2"/>
      <c r="F27869" s="2"/>
      <c r="G27869" s="2"/>
      <c r="O27869" s="2"/>
      <c r="Q27869" s="2"/>
      <c r="R27869" s="2"/>
      <c r="S27869" s="2"/>
      <c r="T27869" s="2"/>
    </row>
    <row r="27870" spans="4:20" x14ac:dyDescent="0.2">
      <c r="D27870" s="2"/>
      <c r="E27870" s="2"/>
      <c r="F27870" s="2"/>
      <c r="G27870" s="2"/>
      <c r="O27870" s="2"/>
      <c r="Q27870" s="2"/>
      <c r="R27870" s="2"/>
      <c r="S27870" s="2"/>
      <c r="T27870" s="2"/>
    </row>
    <row r="27871" spans="4:20" x14ac:dyDescent="0.2">
      <c r="D27871" s="2"/>
      <c r="E27871" s="2"/>
      <c r="F27871" s="2"/>
      <c r="G27871" s="2"/>
      <c r="O27871" s="2"/>
      <c r="Q27871" s="2"/>
      <c r="R27871" s="2"/>
      <c r="S27871" s="2"/>
      <c r="T27871" s="2"/>
    </row>
    <row r="27872" spans="4:20" x14ac:dyDescent="0.2">
      <c r="D27872" s="2"/>
      <c r="E27872" s="2"/>
      <c r="F27872" s="2"/>
      <c r="G27872" s="2"/>
      <c r="O27872" s="2"/>
      <c r="Q27872" s="2"/>
      <c r="R27872" s="2"/>
      <c r="S27872" s="2"/>
      <c r="T27872" s="2"/>
    </row>
    <row r="27873" spans="4:20" x14ac:dyDescent="0.2">
      <c r="D27873" s="2"/>
      <c r="E27873" s="2"/>
      <c r="F27873" s="2"/>
      <c r="G27873" s="2"/>
      <c r="O27873" s="2"/>
      <c r="Q27873" s="2"/>
      <c r="R27873" s="2"/>
      <c r="S27873" s="2"/>
      <c r="T27873" s="2"/>
    </row>
    <row r="27874" spans="4:20" x14ac:dyDescent="0.2">
      <c r="D27874" s="2"/>
      <c r="E27874" s="2"/>
      <c r="F27874" s="2"/>
      <c r="G27874" s="2"/>
      <c r="O27874" s="2"/>
      <c r="Q27874" s="2"/>
      <c r="R27874" s="2"/>
      <c r="S27874" s="2"/>
      <c r="T27874" s="2"/>
    </row>
    <row r="27875" spans="4:20" x14ac:dyDescent="0.2">
      <c r="D27875" s="2"/>
      <c r="E27875" s="2"/>
      <c r="F27875" s="2"/>
      <c r="G27875" s="2"/>
      <c r="O27875" s="2"/>
      <c r="Q27875" s="2"/>
      <c r="R27875" s="2"/>
      <c r="S27875" s="2"/>
      <c r="T27875" s="2"/>
    </row>
    <row r="27876" spans="4:20" x14ac:dyDescent="0.2">
      <c r="D27876" s="2"/>
      <c r="E27876" s="2"/>
      <c r="F27876" s="2"/>
      <c r="G27876" s="2"/>
      <c r="O27876" s="2"/>
      <c r="Q27876" s="2"/>
      <c r="R27876" s="2"/>
      <c r="S27876" s="2"/>
      <c r="T27876" s="2"/>
    </row>
    <row r="27877" spans="4:20" x14ac:dyDescent="0.2">
      <c r="D27877" s="2"/>
      <c r="E27877" s="2"/>
      <c r="F27877" s="2"/>
      <c r="G27877" s="2"/>
      <c r="O27877" s="2"/>
      <c r="Q27877" s="2"/>
      <c r="R27877" s="2"/>
      <c r="S27877" s="2"/>
      <c r="T27877" s="2"/>
    </row>
    <row r="27878" spans="4:20" x14ac:dyDescent="0.2">
      <c r="D27878" s="2"/>
      <c r="E27878" s="2"/>
      <c r="F27878" s="2"/>
      <c r="G27878" s="2"/>
      <c r="O27878" s="2"/>
      <c r="Q27878" s="2"/>
      <c r="R27878" s="2"/>
      <c r="S27878" s="2"/>
      <c r="T27878" s="2"/>
    </row>
    <row r="27879" spans="4:20" x14ac:dyDescent="0.2">
      <c r="D27879" s="2"/>
      <c r="E27879" s="2"/>
      <c r="F27879" s="2"/>
      <c r="G27879" s="2"/>
      <c r="O27879" s="2"/>
      <c r="Q27879" s="2"/>
      <c r="R27879" s="2"/>
      <c r="S27879" s="2"/>
      <c r="T27879" s="2"/>
    </row>
    <row r="27880" spans="4:20" x14ac:dyDescent="0.2">
      <c r="D27880" s="2"/>
      <c r="E27880" s="2"/>
      <c r="F27880" s="2"/>
      <c r="G27880" s="2"/>
      <c r="O27880" s="2"/>
      <c r="Q27880" s="2"/>
      <c r="R27880" s="2"/>
      <c r="S27880" s="2"/>
      <c r="T27880" s="2"/>
    </row>
    <row r="27881" spans="4:20" x14ac:dyDescent="0.2">
      <c r="D27881" s="2"/>
      <c r="E27881" s="2"/>
      <c r="F27881" s="2"/>
      <c r="G27881" s="2"/>
      <c r="O27881" s="2"/>
      <c r="Q27881" s="2"/>
      <c r="R27881" s="2"/>
      <c r="S27881" s="2"/>
      <c r="T27881" s="2"/>
    </row>
    <row r="27882" spans="4:20" x14ac:dyDescent="0.2">
      <c r="D27882" s="2"/>
      <c r="E27882" s="2"/>
      <c r="F27882" s="2"/>
      <c r="G27882" s="2"/>
      <c r="O27882" s="2"/>
      <c r="Q27882" s="2"/>
      <c r="R27882" s="2"/>
      <c r="S27882" s="2"/>
      <c r="T27882" s="2"/>
    </row>
    <row r="27883" spans="4:20" x14ac:dyDescent="0.2">
      <c r="D27883" s="2"/>
      <c r="E27883" s="2"/>
      <c r="F27883" s="2"/>
      <c r="G27883" s="2"/>
      <c r="O27883" s="2"/>
      <c r="Q27883" s="2"/>
      <c r="R27883" s="2"/>
      <c r="S27883" s="2"/>
      <c r="T27883" s="2"/>
    </row>
    <row r="27884" spans="4:20" x14ac:dyDescent="0.2">
      <c r="D27884" s="2"/>
      <c r="E27884" s="2"/>
      <c r="F27884" s="2"/>
      <c r="G27884" s="2"/>
      <c r="O27884" s="2"/>
      <c r="Q27884" s="2"/>
      <c r="R27884" s="2"/>
      <c r="S27884" s="2"/>
      <c r="T27884" s="2"/>
    </row>
    <row r="27885" spans="4:20" x14ac:dyDescent="0.2">
      <c r="D27885" s="2"/>
      <c r="E27885" s="2"/>
      <c r="F27885" s="2"/>
      <c r="G27885" s="2"/>
      <c r="O27885" s="2"/>
      <c r="Q27885" s="2"/>
      <c r="R27885" s="2"/>
      <c r="S27885" s="2"/>
      <c r="T27885" s="2"/>
    </row>
    <row r="27886" spans="4:20" x14ac:dyDescent="0.2">
      <c r="D27886" s="2"/>
      <c r="E27886" s="2"/>
      <c r="F27886" s="2"/>
      <c r="G27886" s="2"/>
      <c r="O27886" s="2"/>
      <c r="Q27886" s="2"/>
      <c r="R27886" s="2"/>
      <c r="S27886" s="2"/>
      <c r="T27886" s="2"/>
    </row>
    <row r="27887" spans="4:20" x14ac:dyDescent="0.2">
      <c r="D27887" s="2"/>
      <c r="E27887" s="2"/>
      <c r="F27887" s="2"/>
      <c r="G27887" s="2"/>
      <c r="O27887" s="2"/>
      <c r="Q27887" s="2"/>
      <c r="R27887" s="2"/>
      <c r="S27887" s="2"/>
      <c r="T27887" s="2"/>
    </row>
    <row r="27888" spans="4:20" x14ac:dyDescent="0.2">
      <c r="D27888" s="2"/>
      <c r="E27888" s="2"/>
      <c r="F27888" s="2"/>
      <c r="G27888" s="2"/>
      <c r="O27888" s="2"/>
      <c r="Q27888" s="2"/>
      <c r="R27888" s="2"/>
      <c r="S27888" s="2"/>
      <c r="T27888" s="2"/>
    </row>
    <row r="27889" spans="4:20" x14ac:dyDescent="0.2">
      <c r="D27889" s="2"/>
      <c r="E27889" s="2"/>
      <c r="F27889" s="2"/>
      <c r="G27889" s="2"/>
      <c r="O27889" s="2"/>
      <c r="Q27889" s="2"/>
      <c r="R27889" s="2"/>
      <c r="S27889" s="2"/>
      <c r="T27889" s="2"/>
    </row>
    <row r="27890" spans="4:20" x14ac:dyDescent="0.2">
      <c r="D27890" s="2"/>
      <c r="E27890" s="2"/>
      <c r="F27890" s="2"/>
      <c r="G27890" s="2"/>
      <c r="O27890" s="2"/>
      <c r="Q27890" s="2"/>
      <c r="R27890" s="2"/>
      <c r="S27890" s="2"/>
      <c r="T27890" s="2"/>
    </row>
    <row r="27891" spans="4:20" x14ac:dyDescent="0.2">
      <c r="D27891" s="2"/>
      <c r="E27891" s="2"/>
      <c r="F27891" s="2"/>
      <c r="G27891" s="2"/>
      <c r="O27891" s="2"/>
      <c r="Q27891" s="2"/>
      <c r="R27891" s="2"/>
      <c r="S27891" s="2"/>
      <c r="T27891" s="2"/>
    </row>
    <row r="27892" spans="4:20" x14ac:dyDescent="0.2">
      <c r="D27892" s="2"/>
      <c r="E27892" s="2"/>
      <c r="F27892" s="2"/>
      <c r="G27892" s="2"/>
      <c r="O27892" s="2"/>
      <c r="Q27892" s="2"/>
      <c r="R27892" s="2"/>
      <c r="S27892" s="2"/>
      <c r="T27892" s="2"/>
    </row>
    <row r="27893" spans="4:20" x14ac:dyDescent="0.2">
      <c r="D27893" s="2"/>
      <c r="E27893" s="2"/>
      <c r="F27893" s="2"/>
      <c r="G27893" s="2"/>
      <c r="O27893" s="2"/>
      <c r="Q27893" s="2"/>
      <c r="R27893" s="2"/>
      <c r="S27893" s="2"/>
      <c r="T27893" s="2"/>
    </row>
    <row r="27894" spans="4:20" x14ac:dyDescent="0.2">
      <c r="D27894" s="2"/>
      <c r="E27894" s="2"/>
      <c r="F27894" s="2"/>
      <c r="G27894" s="2"/>
      <c r="O27894" s="2"/>
      <c r="Q27894" s="2"/>
      <c r="R27894" s="2"/>
      <c r="S27894" s="2"/>
      <c r="T27894" s="2"/>
    </row>
    <row r="27895" spans="4:20" x14ac:dyDescent="0.2">
      <c r="D27895" s="2"/>
      <c r="E27895" s="2"/>
      <c r="F27895" s="2"/>
      <c r="G27895" s="2"/>
      <c r="O27895" s="2"/>
      <c r="Q27895" s="2"/>
      <c r="R27895" s="2"/>
      <c r="S27895" s="2"/>
      <c r="T27895" s="2"/>
    </row>
    <row r="27896" spans="4:20" x14ac:dyDescent="0.2">
      <c r="D27896" s="2"/>
      <c r="E27896" s="2"/>
      <c r="F27896" s="2"/>
      <c r="G27896" s="2"/>
      <c r="O27896" s="2"/>
      <c r="Q27896" s="2"/>
      <c r="R27896" s="2"/>
      <c r="S27896" s="2"/>
      <c r="T27896" s="2"/>
    </row>
    <row r="27897" spans="4:20" x14ac:dyDescent="0.2">
      <c r="D27897" s="2"/>
      <c r="E27897" s="2"/>
      <c r="F27897" s="2"/>
      <c r="G27897" s="2"/>
      <c r="O27897" s="2"/>
      <c r="Q27897" s="2"/>
      <c r="R27897" s="2"/>
      <c r="S27897" s="2"/>
      <c r="T27897" s="2"/>
    </row>
    <row r="27898" spans="4:20" x14ac:dyDescent="0.2">
      <c r="D27898" s="2"/>
      <c r="E27898" s="2"/>
      <c r="F27898" s="2"/>
      <c r="G27898" s="2"/>
      <c r="O27898" s="2"/>
      <c r="Q27898" s="2"/>
      <c r="R27898" s="2"/>
      <c r="S27898" s="2"/>
      <c r="T27898" s="2"/>
    </row>
    <row r="27899" spans="4:20" x14ac:dyDescent="0.2">
      <c r="D27899" s="2"/>
      <c r="E27899" s="2"/>
      <c r="F27899" s="2"/>
      <c r="G27899" s="2"/>
      <c r="O27899" s="2"/>
      <c r="Q27899" s="2"/>
      <c r="R27899" s="2"/>
      <c r="S27899" s="2"/>
      <c r="T27899" s="2"/>
    </row>
    <row r="27900" spans="4:20" x14ac:dyDescent="0.2">
      <c r="D27900" s="2"/>
      <c r="E27900" s="2"/>
      <c r="F27900" s="2"/>
      <c r="G27900" s="2"/>
      <c r="O27900" s="2"/>
      <c r="Q27900" s="2"/>
      <c r="R27900" s="2"/>
      <c r="S27900" s="2"/>
      <c r="T27900" s="2"/>
    </row>
    <row r="27901" spans="4:20" x14ac:dyDescent="0.2">
      <c r="D27901" s="2"/>
      <c r="E27901" s="2"/>
      <c r="F27901" s="2"/>
      <c r="G27901" s="2"/>
      <c r="O27901" s="2"/>
      <c r="Q27901" s="2"/>
      <c r="R27901" s="2"/>
      <c r="S27901" s="2"/>
      <c r="T27901" s="2"/>
    </row>
    <row r="27902" spans="4:20" x14ac:dyDescent="0.2">
      <c r="D27902" s="2"/>
      <c r="E27902" s="2"/>
      <c r="F27902" s="2"/>
      <c r="G27902" s="2"/>
      <c r="O27902" s="2"/>
      <c r="Q27902" s="2"/>
      <c r="R27902" s="2"/>
      <c r="S27902" s="2"/>
      <c r="T27902" s="2"/>
    </row>
    <row r="27903" spans="4:20" x14ac:dyDescent="0.2">
      <c r="D27903" s="2"/>
      <c r="E27903" s="2"/>
      <c r="F27903" s="2"/>
      <c r="G27903" s="2"/>
      <c r="O27903" s="2"/>
      <c r="Q27903" s="2"/>
      <c r="R27903" s="2"/>
      <c r="S27903" s="2"/>
      <c r="T27903" s="2"/>
    </row>
    <row r="27904" spans="4:20" x14ac:dyDescent="0.2">
      <c r="D27904" s="2"/>
      <c r="E27904" s="2"/>
      <c r="F27904" s="2"/>
      <c r="G27904" s="2"/>
      <c r="O27904" s="2"/>
      <c r="Q27904" s="2"/>
      <c r="R27904" s="2"/>
      <c r="S27904" s="2"/>
      <c r="T27904" s="2"/>
    </row>
    <row r="27905" spans="4:20" x14ac:dyDescent="0.2">
      <c r="D27905" s="2"/>
      <c r="E27905" s="2"/>
      <c r="F27905" s="2"/>
      <c r="G27905" s="2"/>
      <c r="O27905" s="2"/>
      <c r="Q27905" s="2"/>
      <c r="R27905" s="2"/>
      <c r="S27905" s="2"/>
      <c r="T27905" s="2"/>
    </row>
    <row r="27906" spans="4:20" x14ac:dyDescent="0.2">
      <c r="D27906" s="2"/>
      <c r="E27906" s="2"/>
      <c r="F27906" s="2"/>
      <c r="G27906" s="2"/>
      <c r="O27906" s="2"/>
      <c r="Q27906" s="2"/>
      <c r="R27906" s="2"/>
      <c r="S27906" s="2"/>
      <c r="T27906" s="2"/>
    </row>
    <row r="27907" spans="4:20" x14ac:dyDescent="0.2">
      <c r="D27907" s="2"/>
      <c r="E27907" s="2"/>
      <c r="F27907" s="2"/>
      <c r="G27907" s="2"/>
      <c r="O27907" s="2"/>
      <c r="Q27907" s="2"/>
      <c r="R27907" s="2"/>
      <c r="S27907" s="2"/>
      <c r="T27907" s="2"/>
    </row>
    <row r="27908" spans="4:20" x14ac:dyDescent="0.2">
      <c r="D27908" s="2"/>
      <c r="E27908" s="2"/>
      <c r="F27908" s="2"/>
      <c r="G27908" s="2"/>
      <c r="O27908" s="2"/>
      <c r="Q27908" s="2"/>
      <c r="R27908" s="2"/>
      <c r="S27908" s="2"/>
      <c r="T27908" s="2"/>
    </row>
    <row r="27909" spans="4:20" x14ac:dyDescent="0.2">
      <c r="D27909" s="2"/>
      <c r="E27909" s="2"/>
      <c r="F27909" s="2"/>
      <c r="G27909" s="2"/>
      <c r="O27909" s="2"/>
      <c r="Q27909" s="2"/>
      <c r="R27909" s="2"/>
      <c r="S27909" s="2"/>
      <c r="T27909" s="2"/>
    </row>
    <row r="27910" spans="4:20" x14ac:dyDescent="0.2">
      <c r="D27910" s="2"/>
      <c r="E27910" s="2"/>
      <c r="F27910" s="2"/>
      <c r="G27910" s="2"/>
      <c r="O27910" s="2"/>
      <c r="Q27910" s="2"/>
      <c r="R27910" s="2"/>
      <c r="S27910" s="2"/>
      <c r="T27910" s="2"/>
    </row>
    <row r="27911" spans="4:20" x14ac:dyDescent="0.2">
      <c r="D27911" s="2"/>
      <c r="E27911" s="2"/>
      <c r="F27911" s="2"/>
      <c r="G27911" s="2"/>
      <c r="O27911" s="2"/>
      <c r="Q27911" s="2"/>
      <c r="R27911" s="2"/>
      <c r="S27911" s="2"/>
      <c r="T27911" s="2"/>
    </row>
    <row r="27912" spans="4:20" x14ac:dyDescent="0.2">
      <c r="D27912" s="2"/>
      <c r="E27912" s="2"/>
      <c r="F27912" s="2"/>
      <c r="G27912" s="2"/>
      <c r="O27912" s="2"/>
      <c r="Q27912" s="2"/>
      <c r="R27912" s="2"/>
      <c r="S27912" s="2"/>
      <c r="T27912" s="2"/>
    </row>
    <row r="27913" spans="4:20" x14ac:dyDescent="0.2">
      <c r="D27913" s="2"/>
      <c r="E27913" s="2"/>
      <c r="F27913" s="2"/>
      <c r="G27913" s="2"/>
      <c r="O27913" s="2"/>
      <c r="Q27913" s="2"/>
      <c r="R27913" s="2"/>
      <c r="S27913" s="2"/>
      <c r="T27913" s="2"/>
    </row>
    <row r="27914" spans="4:20" x14ac:dyDescent="0.2">
      <c r="D27914" s="2"/>
      <c r="E27914" s="2"/>
      <c r="F27914" s="2"/>
      <c r="G27914" s="2"/>
      <c r="O27914" s="2"/>
      <c r="Q27914" s="2"/>
      <c r="R27914" s="2"/>
      <c r="S27914" s="2"/>
      <c r="T27914" s="2"/>
    </row>
    <row r="27915" spans="4:20" x14ac:dyDescent="0.2">
      <c r="D27915" s="2"/>
      <c r="E27915" s="2"/>
      <c r="F27915" s="2"/>
      <c r="G27915" s="2"/>
      <c r="O27915" s="2"/>
      <c r="Q27915" s="2"/>
      <c r="R27915" s="2"/>
      <c r="S27915" s="2"/>
      <c r="T27915" s="2"/>
    </row>
    <row r="27916" spans="4:20" x14ac:dyDescent="0.2">
      <c r="D27916" s="2"/>
      <c r="E27916" s="2"/>
      <c r="F27916" s="2"/>
      <c r="G27916" s="2"/>
      <c r="O27916" s="2"/>
      <c r="Q27916" s="2"/>
      <c r="R27916" s="2"/>
      <c r="S27916" s="2"/>
      <c r="T27916" s="2"/>
    </row>
    <row r="27917" spans="4:20" x14ac:dyDescent="0.2">
      <c r="D27917" s="2"/>
      <c r="E27917" s="2"/>
      <c r="F27917" s="2"/>
      <c r="G27917" s="2"/>
      <c r="O27917" s="2"/>
      <c r="Q27917" s="2"/>
      <c r="R27917" s="2"/>
      <c r="S27917" s="2"/>
      <c r="T27917" s="2"/>
    </row>
    <row r="27918" spans="4:20" x14ac:dyDescent="0.2">
      <c r="D27918" s="2"/>
      <c r="E27918" s="2"/>
      <c r="F27918" s="2"/>
      <c r="G27918" s="2"/>
      <c r="O27918" s="2"/>
      <c r="Q27918" s="2"/>
      <c r="R27918" s="2"/>
      <c r="S27918" s="2"/>
      <c r="T27918" s="2"/>
    </row>
    <row r="27919" spans="4:20" x14ac:dyDescent="0.2">
      <c r="D27919" s="2"/>
      <c r="E27919" s="2"/>
      <c r="F27919" s="2"/>
      <c r="G27919" s="2"/>
      <c r="O27919" s="2"/>
      <c r="Q27919" s="2"/>
      <c r="R27919" s="2"/>
      <c r="S27919" s="2"/>
      <c r="T27919" s="2"/>
    </row>
    <row r="27920" spans="4:20" x14ac:dyDescent="0.2">
      <c r="D27920" s="2"/>
      <c r="E27920" s="2"/>
      <c r="F27920" s="2"/>
      <c r="G27920" s="2"/>
      <c r="O27920" s="2"/>
      <c r="Q27920" s="2"/>
      <c r="R27920" s="2"/>
      <c r="S27920" s="2"/>
      <c r="T27920" s="2"/>
    </row>
    <row r="27921" spans="4:20" x14ac:dyDescent="0.2">
      <c r="D27921" s="2"/>
      <c r="E27921" s="2"/>
      <c r="F27921" s="2"/>
      <c r="G27921" s="2"/>
      <c r="O27921" s="2"/>
      <c r="Q27921" s="2"/>
      <c r="R27921" s="2"/>
      <c r="S27921" s="2"/>
      <c r="T27921" s="2"/>
    </row>
    <row r="27922" spans="4:20" x14ac:dyDescent="0.2">
      <c r="D27922" s="2"/>
      <c r="E27922" s="2"/>
      <c r="F27922" s="2"/>
      <c r="G27922" s="2"/>
      <c r="O27922" s="2"/>
      <c r="Q27922" s="2"/>
      <c r="R27922" s="2"/>
      <c r="S27922" s="2"/>
      <c r="T27922" s="2"/>
    </row>
    <row r="27923" spans="4:20" x14ac:dyDescent="0.2">
      <c r="D27923" s="2"/>
      <c r="E27923" s="2"/>
      <c r="F27923" s="2"/>
      <c r="G27923" s="2"/>
      <c r="O27923" s="2"/>
      <c r="Q27923" s="2"/>
      <c r="R27923" s="2"/>
      <c r="S27923" s="2"/>
      <c r="T27923" s="2"/>
    </row>
    <row r="27924" spans="4:20" x14ac:dyDescent="0.2">
      <c r="D27924" s="2"/>
      <c r="E27924" s="2"/>
      <c r="F27924" s="2"/>
      <c r="G27924" s="2"/>
      <c r="O27924" s="2"/>
      <c r="Q27924" s="2"/>
      <c r="R27924" s="2"/>
      <c r="S27924" s="2"/>
      <c r="T27924" s="2"/>
    </row>
    <row r="27925" spans="4:20" x14ac:dyDescent="0.2">
      <c r="D27925" s="2"/>
      <c r="E27925" s="2"/>
      <c r="F27925" s="2"/>
      <c r="G27925" s="2"/>
      <c r="O27925" s="2"/>
      <c r="Q27925" s="2"/>
      <c r="R27925" s="2"/>
      <c r="S27925" s="2"/>
      <c r="T27925" s="2"/>
    </row>
    <row r="27926" spans="4:20" x14ac:dyDescent="0.2">
      <c r="D27926" s="2"/>
      <c r="E27926" s="2"/>
      <c r="F27926" s="2"/>
      <c r="G27926" s="2"/>
      <c r="O27926" s="2"/>
      <c r="Q27926" s="2"/>
      <c r="R27926" s="2"/>
      <c r="S27926" s="2"/>
      <c r="T27926" s="2"/>
    </row>
    <row r="27927" spans="4:20" x14ac:dyDescent="0.2">
      <c r="D27927" s="2"/>
      <c r="E27927" s="2"/>
      <c r="F27927" s="2"/>
      <c r="G27927" s="2"/>
      <c r="O27927" s="2"/>
      <c r="Q27927" s="2"/>
      <c r="R27927" s="2"/>
      <c r="S27927" s="2"/>
      <c r="T27927" s="2"/>
    </row>
    <row r="27928" spans="4:20" x14ac:dyDescent="0.2">
      <c r="D27928" s="2"/>
      <c r="E27928" s="2"/>
      <c r="F27928" s="2"/>
      <c r="G27928" s="2"/>
      <c r="O27928" s="2"/>
      <c r="Q27928" s="2"/>
      <c r="R27928" s="2"/>
      <c r="S27928" s="2"/>
      <c r="T27928" s="2"/>
    </row>
    <row r="27929" spans="4:20" x14ac:dyDescent="0.2">
      <c r="D27929" s="2"/>
      <c r="E27929" s="2"/>
      <c r="F27929" s="2"/>
      <c r="G27929" s="2"/>
      <c r="O27929" s="2"/>
      <c r="Q27929" s="2"/>
      <c r="R27929" s="2"/>
      <c r="S27929" s="2"/>
      <c r="T27929" s="2"/>
    </row>
    <row r="27930" spans="4:20" x14ac:dyDescent="0.2">
      <c r="D27930" s="2"/>
      <c r="E27930" s="2"/>
      <c r="F27930" s="2"/>
      <c r="G27930" s="2"/>
      <c r="O27930" s="2"/>
      <c r="Q27930" s="2"/>
      <c r="R27930" s="2"/>
      <c r="S27930" s="2"/>
      <c r="T27930" s="2"/>
    </row>
    <row r="27931" spans="4:20" x14ac:dyDescent="0.2">
      <c r="D27931" s="2"/>
      <c r="E27931" s="2"/>
      <c r="F27931" s="2"/>
      <c r="G27931" s="2"/>
      <c r="O27931" s="2"/>
      <c r="Q27931" s="2"/>
      <c r="R27931" s="2"/>
      <c r="S27931" s="2"/>
      <c r="T27931" s="2"/>
    </row>
    <row r="27932" spans="4:20" x14ac:dyDescent="0.2">
      <c r="D27932" s="2"/>
      <c r="E27932" s="2"/>
      <c r="F27932" s="2"/>
      <c r="G27932" s="2"/>
      <c r="O27932" s="2"/>
      <c r="Q27932" s="2"/>
      <c r="R27932" s="2"/>
      <c r="S27932" s="2"/>
      <c r="T27932" s="2"/>
    </row>
    <row r="27933" spans="4:20" x14ac:dyDescent="0.2">
      <c r="D27933" s="2"/>
      <c r="E27933" s="2"/>
      <c r="F27933" s="2"/>
      <c r="G27933" s="2"/>
      <c r="O27933" s="2"/>
      <c r="Q27933" s="2"/>
      <c r="R27933" s="2"/>
      <c r="S27933" s="2"/>
      <c r="T27933" s="2"/>
    </row>
    <row r="27934" spans="4:20" x14ac:dyDescent="0.2">
      <c r="D27934" s="2"/>
      <c r="E27934" s="2"/>
      <c r="F27934" s="2"/>
      <c r="G27934" s="2"/>
      <c r="O27934" s="2"/>
      <c r="Q27934" s="2"/>
      <c r="R27934" s="2"/>
      <c r="S27934" s="2"/>
      <c r="T27934" s="2"/>
    </row>
    <row r="27935" spans="4:20" x14ac:dyDescent="0.2">
      <c r="D27935" s="2"/>
      <c r="E27935" s="2"/>
      <c r="F27935" s="2"/>
      <c r="G27935" s="2"/>
      <c r="O27935" s="2"/>
      <c r="Q27935" s="2"/>
      <c r="R27935" s="2"/>
      <c r="S27935" s="2"/>
      <c r="T27935" s="2"/>
    </row>
    <row r="27936" spans="4:20" x14ac:dyDescent="0.2">
      <c r="D27936" s="2"/>
      <c r="E27936" s="2"/>
      <c r="F27936" s="2"/>
      <c r="G27936" s="2"/>
      <c r="O27936" s="2"/>
      <c r="Q27936" s="2"/>
      <c r="R27936" s="2"/>
      <c r="S27936" s="2"/>
      <c r="T27936" s="2"/>
    </row>
    <row r="27937" spans="4:20" x14ac:dyDescent="0.2">
      <c r="D27937" s="2"/>
      <c r="E27937" s="2"/>
      <c r="F27937" s="2"/>
      <c r="G27937" s="2"/>
      <c r="O27937" s="2"/>
      <c r="Q27937" s="2"/>
      <c r="R27937" s="2"/>
      <c r="S27937" s="2"/>
      <c r="T27937" s="2"/>
    </row>
    <row r="27938" spans="4:20" x14ac:dyDescent="0.2">
      <c r="D27938" s="2"/>
      <c r="E27938" s="2"/>
      <c r="F27938" s="2"/>
      <c r="G27938" s="2"/>
      <c r="O27938" s="2"/>
      <c r="Q27938" s="2"/>
      <c r="R27938" s="2"/>
      <c r="S27938" s="2"/>
      <c r="T27938" s="2"/>
    </row>
    <row r="27939" spans="4:20" x14ac:dyDescent="0.2">
      <c r="D27939" s="2"/>
      <c r="E27939" s="2"/>
      <c r="F27939" s="2"/>
      <c r="G27939" s="2"/>
      <c r="O27939" s="2"/>
      <c r="Q27939" s="2"/>
      <c r="R27939" s="2"/>
      <c r="S27939" s="2"/>
      <c r="T27939" s="2"/>
    </row>
    <row r="27940" spans="4:20" x14ac:dyDescent="0.2">
      <c r="D27940" s="2"/>
      <c r="E27940" s="2"/>
      <c r="F27940" s="2"/>
      <c r="G27940" s="2"/>
      <c r="O27940" s="2"/>
      <c r="Q27940" s="2"/>
      <c r="R27940" s="2"/>
      <c r="S27940" s="2"/>
      <c r="T27940" s="2"/>
    </row>
    <row r="27941" spans="4:20" x14ac:dyDescent="0.2">
      <c r="D27941" s="2"/>
      <c r="E27941" s="2"/>
      <c r="F27941" s="2"/>
      <c r="G27941" s="2"/>
      <c r="O27941" s="2"/>
      <c r="Q27941" s="2"/>
      <c r="R27941" s="2"/>
      <c r="S27941" s="2"/>
      <c r="T27941" s="2"/>
    </row>
    <row r="27942" spans="4:20" x14ac:dyDescent="0.2">
      <c r="D27942" s="2"/>
      <c r="E27942" s="2"/>
      <c r="F27942" s="2"/>
      <c r="G27942" s="2"/>
      <c r="O27942" s="2"/>
      <c r="Q27942" s="2"/>
      <c r="R27942" s="2"/>
      <c r="S27942" s="2"/>
      <c r="T27942" s="2"/>
    </row>
    <row r="27943" spans="4:20" x14ac:dyDescent="0.2">
      <c r="D27943" s="2"/>
      <c r="E27943" s="2"/>
      <c r="F27943" s="2"/>
      <c r="G27943" s="2"/>
      <c r="O27943" s="2"/>
      <c r="Q27943" s="2"/>
      <c r="R27943" s="2"/>
      <c r="S27943" s="2"/>
      <c r="T27943" s="2"/>
    </row>
    <row r="27944" spans="4:20" x14ac:dyDescent="0.2">
      <c r="D27944" s="2"/>
      <c r="E27944" s="2"/>
      <c r="F27944" s="2"/>
      <c r="G27944" s="2"/>
      <c r="O27944" s="2"/>
      <c r="Q27944" s="2"/>
      <c r="R27944" s="2"/>
      <c r="S27944" s="2"/>
      <c r="T27944" s="2"/>
    </row>
    <row r="27945" spans="4:20" x14ac:dyDescent="0.2">
      <c r="D27945" s="2"/>
      <c r="E27945" s="2"/>
      <c r="F27945" s="2"/>
      <c r="G27945" s="2"/>
      <c r="O27945" s="2"/>
      <c r="Q27945" s="2"/>
      <c r="R27945" s="2"/>
      <c r="S27945" s="2"/>
      <c r="T27945" s="2"/>
    </row>
    <row r="27946" spans="4:20" x14ac:dyDescent="0.2">
      <c r="D27946" s="2"/>
      <c r="E27946" s="2"/>
      <c r="F27946" s="2"/>
      <c r="G27946" s="2"/>
      <c r="O27946" s="2"/>
      <c r="Q27946" s="2"/>
      <c r="R27946" s="2"/>
      <c r="S27946" s="2"/>
      <c r="T27946" s="2"/>
    </row>
    <row r="27947" spans="4:20" x14ac:dyDescent="0.2">
      <c r="D27947" s="2"/>
      <c r="E27947" s="2"/>
      <c r="F27947" s="2"/>
      <c r="G27947" s="2"/>
      <c r="O27947" s="2"/>
      <c r="Q27947" s="2"/>
      <c r="R27947" s="2"/>
      <c r="S27947" s="2"/>
      <c r="T27947" s="2"/>
    </row>
    <row r="27948" spans="4:20" x14ac:dyDescent="0.2">
      <c r="D27948" s="2"/>
      <c r="E27948" s="2"/>
      <c r="F27948" s="2"/>
      <c r="G27948" s="2"/>
      <c r="O27948" s="2"/>
      <c r="Q27948" s="2"/>
      <c r="R27948" s="2"/>
      <c r="S27948" s="2"/>
      <c r="T27948" s="2"/>
    </row>
    <row r="27949" spans="4:20" x14ac:dyDescent="0.2">
      <c r="D27949" s="2"/>
      <c r="E27949" s="2"/>
      <c r="F27949" s="2"/>
      <c r="G27949" s="2"/>
      <c r="O27949" s="2"/>
      <c r="Q27949" s="2"/>
      <c r="R27949" s="2"/>
      <c r="S27949" s="2"/>
      <c r="T27949" s="2"/>
    </row>
    <row r="27950" spans="4:20" x14ac:dyDescent="0.2">
      <c r="D27950" s="2"/>
      <c r="E27950" s="2"/>
      <c r="F27950" s="2"/>
      <c r="G27950" s="2"/>
      <c r="O27950" s="2"/>
      <c r="Q27950" s="2"/>
      <c r="R27950" s="2"/>
      <c r="S27950" s="2"/>
      <c r="T27950" s="2"/>
    </row>
    <row r="27951" spans="4:20" x14ac:dyDescent="0.2">
      <c r="D27951" s="2"/>
      <c r="E27951" s="2"/>
      <c r="F27951" s="2"/>
      <c r="G27951" s="2"/>
      <c r="O27951" s="2"/>
      <c r="Q27951" s="2"/>
      <c r="R27951" s="2"/>
      <c r="S27951" s="2"/>
      <c r="T27951" s="2"/>
    </row>
    <row r="27952" spans="4:20" x14ac:dyDescent="0.2">
      <c r="D27952" s="2"/>
      <c r="E27952" s="2"/>
      <c r="F27952" s="2"/>
      <c r="G27952" s="2"/>
      <c r="O27952" s="2"/>
      <c r="Q27952" s="2"/>
      <c r="R27952" s="2"/>
      <c r="S27952" s="2"/>
      <c r="T27952" s="2"/>
    </row>
    <row r="27953" spans="4:20" x14ac:dyDescent="0.2">
      <c r="D27953" s="2"/>
      <c r="E27953" s="2"/>
      <c r="F27953" s="2"/>
      <c r="G27953" s="2"/>
      <c r="O27953" s="2"/>
      <c r="Q27953" s="2"/>
      <c r="R27953" s="2"/>
      <c r="S27953" s="2"/>
      <c r="T27953" s="2"/>
    </row>
    <row r="27954" spans="4:20" x14ac:dyDescent="0.2">
      <c r="D27954" s="2"/>
      <c r="E27954" s="2"/>
      <c r="F27954" s="2"/>
      <c r="G27954" s="2"/>
      <c r="O27954" s="2"/>
      <c r="Q27954" s="2"/>
      <c r="R27954" s="2"/>
      <c r="S27954" s="2"/>
      <c r="T27954" s="2"/>
    </row>
    <row r="27955" spans="4:20" x14ac:dyDescent="0.2">
      <c r="D27955" s="2"/>
      <c r="E27955" s="2"/>
      <c r="F27955" s="2"/>
      <c r="G27955" s="2"/>
      <c r="O27955" s="2"/>
      <c r="Q27955" s="2"/>
      <c r="R27955" s="2"/>
      <c r="S27955" s="2"/>
      <c r="T27955" s="2"/>
    </row>
    <row r="27956" spans="4:20" x14ac:dyDescent="0.2">
      <c r="D27956" s="2"/>
      <c r="E27956" s="2"/>
      <c r="F27956" s="2"/>
      <c r="G27956" s="2"/>
      <c r="O27956" s="2"/>
      <c r="Q27956" s="2"/>
      <c r="R27956" s="2"/>
      <c r="S27956" s="2"/>
      <c r="T27956" s="2"/>
    </row>
    <row r="27957" spans="4:20" x14ac:dyDescent="0.2">
      <c r="D27957" s="2"/>
      <c r="E27957" s="2"/>
      <c r="F27957" s="2"/>
      <c r="G27957" s="2"/>
      <c r="O27957" s="2"/>
      <c r="Q27957" s="2"/>
      <c r="R27957" s="2"/>
      <c r="S27957" s="2"/>
      <c r="T27957" s="2"/>
    </row>
    <row r="27958" spans="4:20" x14ac:dyDescent="0.2">
      <c r="D27958" s="2"/>
      <c r="E27958" s="2"/>
      <c r="F27958" s="2"/>
      <c r="G27958" s="2"/>
      <c r="O27958" s="2"/>
      <c r="Q27958" s="2"/>
      <c r="R27958" s="2"/>
      <c r="S27958" s="2"/>
      <c r="T27958" s="2"/>
    </row>
    <row r="27959" spans="4:20" x14ac:dyDescent="0.2">
      <c r="D27959" s="2"/>
      <c r="E27959" s="2"/>
      <c r="F27959" s="2"/>
      <c r="G27959" s="2"/>
      <c r="O27959" s="2"/>
      <c r="Q27959" s="2"/>
      <c r="R27959" s="2"/>
      <c r="S27959" s="2"/>
      <c r="T27959" s="2"/>
    </row>
    <row r="27960" spans="4:20" x14ac:dyDescent="0.2">
      <c r="D27960" s="2"/>
      <c r="E27960" s="2"/>
      <c r="F27960" s="2"/>
      <c r="G27960" s="2"/>
      <c r="O27960" s="2"/>
      <c r="Q27960" s="2"/>
      <c r="R27960" s="2"/>
      <c r="S27960" s="2"/>
      <c r="T27960" s="2"/>
    </row>
    <row r="27961" spans="4:20" x14ac:dyDescent="0.2">
      <c r="D27961" s="2"/>
      <c r="E27961" s="2"/>
      <c r="F27961" s="2"/>
      <c r="G27961" s="2"/>
      <c r="O27961" s="2"/>
      <c r="Q27961" s="2"/>
      <c r="R27961" s="2"/>
      <c r="S27961" s="2"/>
      <c r="T27961" s="2"/>
    </row>
    <row r="27962" spans="4:20" x14ac:dyDescent="0.2">
      <c r="D27962" s="2"/>
      <c r="E27962" s="2"/>
      <c r="F27962" s="2"/>
      <c r="G27962" s="2"/>
      <c r="O27962" s="2"/>
      <c r="Q27962" s="2"/>
      <c r="R27962" s="2"/>
      <c r="S27962" s="2"/>
      <c r="T27962" s="2"/>
    </row>
    <row r="27963" spans="4:20" x14ac:dyDescent="0.2">
      <c r="D27963" s="2"/>
      <c r="E27963" s="2"/>
      <c r="F27963" s="2"/>
      <c r="G27963" s="2"/>
      <c r="O27963" s="2"/>
      <c r="Q27963" s="2"/>
      <c r="R27963" s="2"/>
      <c r="S27963" s="2"/>
      <c r="T27963" s="2"/>
    </row>
    <row r="27964" spans="4:20" x14ac:dyDescent="0.2">
      <c r="D27964" s="2"/>
      <c r="E27964" s="2"/>
      <c r="F27964" s="2"/>
      <c r="G27964" s="2"/>
      <c r="O27964" s="2"/>
      <c r="Q27964" s="2"/>
      <c r="R27964" s="2"/>
      <c r="S27964" s="2"/>
      <c r="T27964" s="2"/>
    </row>
    <row r="27965" spans="4:20" x14ac:dyDescent="0.2">
      <c r="D27965" s="2"/>
      <c r="E27965" s="2"/>
      <c r="F27965" s="2"/>
      <c r="G27965" s="2"/>
      <c r="O27965" s="2"/>
      <c r="Q27965" s="2"/>
      <c r="R27965" s="2"/>
      <c r="S27965" s="2"/>
      <c r="T27965" s="2"/>
    </row>
    <row r="27966" spans="4:20" x14ac:dyDescent="0.2">
      <c r="D27966" s="2"/>
      <c r="E27966" s="2"/>
      <c r="F27966" s="2"/>
      <c r="G27966" s="2"/>
      <c r="O27966" s="2"/>
      <c r="Q27966" s="2"/>
      <c r="R27966" s="2"/>
      <c r="S27966" s="2"/>
      <c r="T27966" s="2"/>
    </row>
    <row r="27967" spans="4:20" x14ac:dyDescent="0.2">
      <c r="D27967" s="2"/>
      <c r="E27967" s="2"/>
      <c r="F27967" s="2"/>
      <c r="G27967" s="2"/>
      <c r="O27967" s="2"/>
      <c r="Q27967" s="2"/>
      <c r="R27967" s="2"/>
      <c r="S27967" s="2"/>
      <c r="T27967" s="2"/>
    </row>
    <row r="27968" spans="4:20" x14ac:dyDescent="0.2">
      <c r="D27968" s="2"/>
      <c r="E27968" s="2"/>
      <c r="F27968" s="2"/>
      <c r="G27968" s="2"/>
      <c r="O27968" s="2"/>
      <c r="Q27968" s="2"/>
      <c r="R27968" s="2"/>
      <c r="S27968" s="2"/>
      <c r="T27968" s="2"/>
    </row>
    <row r="27969" spans="4:20" x14ac:dyDescent="0.2">
      <c r="D27969" s="2"/>
      <c r="E27969" s="2"/>
      <c r="F27969" s="2"/>
      <c r="G27969" s="2"/>
      <c r="O27969" s="2"/>
      <c r="Q27969" s="2"/>
      <c r="R27969" s="2"/>
      <c r="S27969" s="2"/>
      <c r="T27969" s="2"/>
    </row>
    <row r="27970" spans="4:20" x14ac:dyDescent="0.2">
      <c r="D27970" s="2"/>
      <c r="E27970" s="2"/>
      <c r="F27970" s="2"/>
      <c r="G27970" s="2"/>
      <c r="O27970" s="2"/>
      <c r="Q27970" s="2"/>
      <c r="R27970" s="2"/>
      <c r="S27970" s="2"/>
      <c r="T27970" s="2"/>
    </row>
    <row r="27971" spans="4:20" x14ac:dyDescent="0.2">
      <c r="D27971" s="2"/>
      <c r="E27971" s="2"/>
      <c r="F27971" s="2"/>
      <c r="G27971" s="2"/>
      <c r="O27971" s="2"/>
      <c r="Q27971" s="2"/>
      <c r="R27971" s="2"/>
      <c r="S27971" s="2"/>
      <c r="T27971" s="2"/>
    </row>
    <row r="27972" spans="4:20" x14ac:dyDescent="0.2">
      <c r="D27972" s="2"/>
      <c r="E27972" s="2"/>
      <c r="F27972" s="2"/>
      <c r="G27972" s="2"/>
      <c r="O27972" s="2"/>
      <c r="Q27972" s="2"/>
      <c r="R27972" s="2"/>
      <c r="S27972" s="2"/>
      <c r="T27972" s="2"/>
    </row>
    <row r="27973" spans="4:20" x14ac:dyDescent="0.2">
      <c r="D27973" s="2"/>
      <c r="E27973" s="2"/>
      <c r="F27973" s="2"/>
      <c r="G27973" s="2"/>
      <c r="O27973" s="2"/>
      <c r="Q27973" s="2"/>
      <c r="R27973" s="2"/>
      <c r="S27973" s="2"/>
      <c r="T27973" s="2"/>
    </row>
    <row r="27974" spans="4:20" x14ac:dyDescent="0.2">
      <c r="D27974" s="2"/>
      <c r="E27974" s="2"/>
      <c r="F27974" s="2"/>
      <c r="G27974" s="2"/>
      <c r="O27974" s="2"/>
      <c r="Q27974" s="2"/>
      <c r="R27974" s="2"/>
      <c r="S27974" s="2"/>
      <c r="T27974" s="2"/>
    </row>
    <row r="27975" spans="4:20" x14ac:dyDescent="0.2">
      <c r="D27975" s="2"/>
      <c r="E27975" s="2"/>
      <c r="F27975" s="2"/>
      <c r="G27975" s="2"/>
      <c r="O27975" s="2"/>
      <c r="Q27975" s="2"/>
      <c r="R27975" s="2"/>
      <c r="S27975" s="2"/>
      <c r="T27975" s="2"/>
    </row>
    <row r="27976" spans="4:20" x14ac:dyDescent="0.2">
      <c r="D27976" s="2"/>
      <c r="E27976" s="2"/>
      <c r="F27976" s="2"/>
      <c r="G27976" s="2"/>
      <c r="O27976" s="2"/>
      <c r="Q27976" s="2"/>
      <c r="R27976" s="2"/>
      <c r="S27976" s="2"/>
      <c r="T27976" s="2"/>
    </row>
    <row r="27977" spans="4:20" x14ac:dyDescent="0.2">
      <c r="D27977" s="2"/>
      <c r="E27977" s="2"/>
      <c r="F27977" s="2"/>
      <c r="G27977" s="2"/>
      <c r="O27977" s="2"/>
      <c r="Q27977" s="2"/>
      <c r="R27977" s="2"/>
      <c r="S27977" s="2"/>
      <c r="T27977" s="2"/>
    </row>
    <row r="27978" spans="4:20" x14ac:dyDescent="0.2">
      <c r="D27978" s="2"/>
      <c r="E27978" s="2"/>
      <c r="F27978" s="2"/>
      <c r="G27978" s="2"/>
      <c r="O27978" s="2"/>
      <c r="Q27978" s="2"/>
      <c r="R27978" s="2"/>
      <c r="S27978" s="2"/>
      <c r="T27978" s="2"/>
    </row>
    <row r="27979" spans="4:20" x14ac:dyDescent="0.2">
      <c r="D27979" s="2"/>
      <c r="E27979" s="2"/>
      <c r="F27979" s="2"/>
      <c r="G27979" s="2"/>
      <c r="O27979" s="2"/>
      <c r="Q27979" s="2"/>
      <c r="R27979" s="2"/>
      <c r="S27979" s="2"/>
      <c r="T27979" s="2"/>
    </row>
    <row r="27980" spans="4:20" x14ac:dyDescent="0.2">
      <c r="D27980" s="2"/>
      <c r="E27980" s="2"/>
      <c r="F27980" s="2"/>
      <c r="G27980" s="2"/>
      <c r="O27980" s="2"/>
      <c r="Q27980" s="2"/>
      <c r="R27980" s="2"/>
      <c r="S27980" s="2"/>
      <c r="T27980" s="2"/>
    </row>
    <row r="27981" spans="4:20" x14ac:dyDescent="0.2">
      <c r="D27981" s="2"/>
      <c r="E27981" s="2"/>
      <c r="F27981" s="2"/>
      <c r="G27981" s="2"/>
      <c r="O27981" s="2"/>
      <c r="Q27981" s="2"/>
      <c r="R27981" s="2"/>
      <c r="S27981" s="2"/>
      <c r="T27981" s="2"/>
    </row>
    <row r="27982" spans="4:20" x14ac:dyDescent="0.2">
      <c r="D27982" s="2"/>
      <c r="E27982" s="2"/>
      <c r="F27982" s="2"/>
      <c r="G27982" s="2"/>
      <c r="O27982" s="2"/>
      <c r="Q27982" s="2"/>
      <c r="R27982" s="2"/>
      <c r="S27982" s="2"/>
      <c r="T27982" s="2"/>
    </row>
    <row r="27983" spans="4:20" x14ac:dyDescent="0.2">
      <c r="D27983" s="2"/>
      <c r="E27983" s="2"/>
      <c r="F27983" s="2"/>
      <c r="G27983" s="2"/>
      <c r="O27983" s="2"/>
      <c r="Q27983" s="2"/>
      <c r="R27983" s="2"/>
      <c r="S27983" s="2"/>
      <c r="T27983" s="2"/>
    </row>
    <row r="27984" spans="4:20" x14ac:dyDescent="0.2">
      <c r="D27984" s="2"/>
      <c r="E27984" s="2"/>
      <c r="F27984" s="2"/>
      <c r="G27984" s="2"/>
      <c r="O27984" s="2"/>
      <c r="Q27984" s="2"/>
      <c r="R27984" s="2"/>
      <c r="S27984" s="2"/>
      <c r="T27984" s="2"/>
    </row>
    <row r="27985" spans="4:20" x14ac:dyDescent="0.2">
      <c r="D27985" s="2"/>
      <c r="E27985" s="2"/>
      <c r="F27985" s="2"/>
      <c r="G27985" s="2"/>
      <c r="O27985" s="2"/>
      <c r="Q27985" s="2"/>
      <c r="R27985" s="2"/>
      <c r="S27985" s="2"/>
      <c r="T27985" s="2"/>
    </row>
    <row r="27986" spans="4:20" x14ac:dyDescent="0.2">
      <c r="D27986" s="2"/>
      <c r="E27986" s="2"/>
      <c r="F27986" s="2"/>
      <c r="G27986" s="2"/>
      <c r="O27986" s="2"/>
      <c r="Q27986" s="2"/>
      <c r="R27986" s="2"/>
      <c r="S27986" s="2"/>
      <c r="T27986" s="2"/>
    </row>
    <row r="27987" spans="4:20" x14ac:dyDescent="0.2">
      <c r="D27987" s="2"/>
      <c r="E27987" s="2"/>
      <c r="F27987" s="2"/>
      <c r="G27987" s="2"/>
      <c r="O27987" s="2"/>
      <c r="Q27987" s="2"/>
      <c r="R27987" s="2"/>
      <c r="S27987" s="2"/>
      <c r="T27987" s="2"/>
    </row>
    <row r="27988" spans="4:20" x14ac:dyDescent="0.2">
      <c r="D27988" s="2"/>
      <c r="E27988" s="2"/>
      <c r="F27988" s="2"/>
      <c r="G27988" s="2"/>
      <c r="O27988" s="2"/>
      <c r="Q27988" s="2"/>
      <c r="R27988" s="2"/>
      <c r="S27988" s="2"/>
      <c r="T27988" s="2"/>
    </row>
    <row r="27989" spans="4:20" x14ac:dyDescent="0.2">
      <c r="D27989" s="2"/>
      <c r="E27989" s="2"/>
      <c r="F27989" s="2"/>
      <c r="G27989" s="2"/>
      <c r="O27989" s="2"/>
      <c r="Q27989" s="2"/>
      <c r="R27989" s="2"/>
      <c r="S27989" s="2"/>
      <c r="T27989" s="2"/>
    </row>
    <row r="27990" spans="4:20" x14ac:dyDescent="0.2">
      <c r="D27990" s="2"/>
      <c r="E27990" s="2"/>
      <c r="F27990" s="2"/>
      <c r="G27990" s="2"/>
      <c r="O27990" s="2"/>
      <c r="Q27990" s="2"/>
      <c r="R27990" s="2"/>
      <c r="S27990" s="2"/>
      <c r="T27990" s="2"/>
    </row>
    <row r="27991" spans="4:20" x14ac:dyDescent="0.2">
      <c r="D27991" s="2"/>
      <c r="E27991" s="2"/>
      <c r="F27991" s="2"/>
      <c r="G27991" s="2"/>
      <c r="O27991" s="2"/>
      <c r="Q27991" s="2"/>
      <c r="R27991" s="2"/>
      <c r="S27991" s="2"/>
      <c r="T27991" s="2"/>
    </row>
    <row r="27992" spans="4:20" x14ac:dyDescent="0.2">
      <c r="D27992" s="2"/>
      <c r="E27992" s="2"/>
      <c r="F27992" s="2"/>
      <c r="G27992" s="2"/>
      <c r="O27992" s="2"/>
      <c r="Q27992" s="2"/>
      <c r="R27992" s="2"/>
      <c r="S27992" s="2"/>
      <c r="T27992" s="2"/>
    </row>
    <row r="27993" spans="4:20" x14ac:dyDescent="0.2">
      <c r="D27993" s="2"/>
      <c r="E27993" s="2"/>
      <c r="F27993" s="2"/>
      <c r="G27993" s="2"/>
      <c r="O27993" s="2"/>
      <c r="Q27993" s="2"/>
      <c r="R27993" s="2"/>
      <c r="S27993" s="2"/>
      <c r="T27993" s="2"/>
    </row>
    <row r="27994" spans="4:20" x14ac:dyDescent="0.2">
      <c r="D27994" s="2"/>
      <c r="E27994" s="2"/>
      <c r="F27994" s="2"/>
      <c r="G27994" s="2"/>
      <c r="O27994" s="2"/>
      <c r="Q27994" s="2"/>
      <c r="R27994" s="2"/>
      <c r="S27994" s="2"/>
      <c r="T27994" s="2"/>
    </row>
    <row r="27995" spans="4:20" x14ac:dyDescent="0.2">
      <c r="D27995" s="2"/>
      <c r="E27995" s="2"/>
      <c r="F27995" s="2"/>
      <c r="G27995" s="2"/>
      <c r="O27995" s="2"/>
      <c r="Q27995" s="2"/>
      <c r="R27995" s="2"/>
      <c r="S27995" s="2"/>
      <c r="T27995" s="2"/>
    </row>
    <row r="27996" spans="4:20" x14ac:dyDescent="0.2">
      <c r="D27996" s="2"/>
      <c r="E27996" s="2"/>
      <c r="F27996" s="2"/>
      <c r="G27996" s="2"/>
      <c r="O27996" s="2"/>
      <c r="Q27996" s="2"/>
      <c r="R27996" s="2"/>
      <c r="S27996" s="2"/>
      <c r="T27996" s="2"/>
    </row>
    <row r="27997" spans="4:20" x14ac:dyDescent="0.2">
      <c r="D27997" s="2"/>
      <c r="E27997" s="2"/>
      <c r="F27997" s="2"/>
      <c r="G27997" s="2"/>
      <c r="O27997" s="2"/>
      <c r="Q27997" s="2"/>
      <c r="R27997" s="2"/>
      <c r="S27997" s="2"/>
      <c r="T27997" s="2"/>
    </row>
    <row r="27998" spans="4:20" x14ac:dyDescent="0.2">
      <c r="D27998" s="2"/>
      <c r="E27998" s="2"/>
      <c r="F27998" s="2"/>
      <c r="G27998" s="2"/>
      <c r="O27998" s="2"/>
      <c r="Q27998" s="2"/>
      <c r="R27998" s="2"/>
      <c r="S27998" s="2"/>
      <c r="T27998" s="2"/>
    </row>
    <row r="27999" spans="4:20" x14ac:dyDescent="0.2">
      <c r="D27999" s="2"/>
      <c r="E27999" s="2"/>
      <c r="F27999" s="2"/>
      <c r="G27999" s="2"/>
      <c r="O27999" s="2"/>
      <c r="Q27999" s="2"/>
      <c r="R27999" s="2"/>
      <c r="S27999" s="2"/>
      <c r="T27999" s="2"/>
    </row>
    <row r="28000" spans="4:20" x14ac:dyDescent="0.2">
      <c r="D28000" s="2"/>
      <c r="E28000" s="2"/>
      <c r="F28000" s="2"/>
      <c r="G28000" s="2"/>
      <c r="O28000" s="2"/>
      <c r="Q28000" s="2"/>
      <c r="R28000" s="2"/>
      <c r="S28000" s="2"/>
      <c r="T28000" s="2"/>
    </row>
    <row r="28001" spans="4:20" x14ac:dyDescent="0.2">
      <c r="D28001" s="2"/>
      <c r="E28001" s="2"/>
      <c r="F28001" s="2"/>
      <c r="G28001" s="2"/>
      <c r="O28001" s="2"/>
      <c r="Q28001" s="2"/>
      <c r="R28001" s="2"/>
      <c r="S28001" s="2"/>
      <c r="T28001" s="2"/>
    </row>
    <row r="28002" spans="4:20" x14ac:dyDescent="0.2">
      <c r="D28002" s="2"/>
      <c r="E28002" s="2"/>
      <c r="F28002" s="2"/>
      <c r="G28002" s="2"/>
      <c r="O28002" s="2"/>
      <c r="Q28002" s="2"/>
      <c r="R28002" s="2"/>
      <c r="S28002" s="2"/>
      <c r="T28002" s="2"/>
    </row>
    <row r="28003" spans="4:20" x14ac:dyDescent="0.2">
      <c r="D28003" s="2"/>
      <c r="E28003" s="2"/>
      <c r="F28003" s="2"/>
      <c r="G28003" s="2"/>
      <c r="O28003" s="2"/>
      <c r="Q28003" s="2"/>
      <c r="R28003" s="2"/>
      <c r="S28003" s="2"/>
      <c r="T28003" s="2"/>
    </row>
    <row r="28004" spans="4:20" x14ac:dyDescent="0.2">
      <c r="D28004" s="2"/>
      <c r="E28004" s="2"/>
      <c r="F28004" s="2"/>
      <c r="G28004" s="2"/>
      <c r="O28004" s="2"/>
      <c r="Q28004" s="2"/>
      <c r="R28004" s="2"/>
      <c r="S28004" s="2"/>
      <c r="T28004" s="2"/>
    </row>
    <row r="28005" spans="4:20" x14ac:dyDescent="0.2">
      <c r="D28005" s="2"/>
      <c r="E28005" s="2"/>
      <c r="F28005" s="2"/>
      <c r="G28005" s="2"/>
      <c r="O28005" s="2"/>
      <c r="Q28005" s="2"/>
      <c r="R28005" s="2"/>
      <c r="S28005" s="2"/>
      <c r="T28005" s="2"/>
    </row>
    <row r="28006" spans="4:20" x14ac:dyDescent="0.2">
      <c r="D28006" s="2"/>
      <c r="E28006" s="2"/>
      <c r="F28006" s="2"/>
      <c r="G28006" s="2"/>
      <c r="O28006" s="2"/>
      <c r="Q28006" s="2"/>
      <c r="R28006" s="2"/>
      <c r="S28006" s="2"/>
      <c r="T28006" s="2"/>
    </row>
    <row r="28007" spans="4:20" x14ac:dyDescent="0.2">
      <c r="D28007" s="2"/>
      <c r="E28007" s="2"/>
      <c r="F28007" s="2"/>
      <c r="G28007" s="2"/>
      <c r="O28007" s="2"/>
      <c r="Q28007" s="2"/>
      <c r="R28007" s="2"/>
      <c r="S28007" s="2"/>
      <c r="T28007" s="2"/>
    </row>
    <row r="28008" spans="4:20" x14ac:dyDescent="0.2">
      <c r="D28008" s="2"/>
      <c r="E28008" s="2"/>
      <c r="F28008" s="2"/>
      <c r="G28008" s="2"/>
      <c r="O28008" s="2"/>
      <c r="Q28008" s="2"/>
      <c r="R28008" s="2"/>
      <c r="S28008" s="2"/>
      <c r="T28008" s="2"/>
    </row>
    <row r="28009" spans="4:20" x14ac:dyDescent="0.2">
      <c r="D28009" s="2"/>
      <c r="E28009" s="2"/>
      <c r="F28009" s="2"/>
      <c r="G28009" s="2"/>
      <c r="O28009" s="2"/>
      <c r="Q28009" s="2"/>
      <c r="R28009" s="2"/>
      <c r="S28009" s="2"/>
      <c r="T28009" s="2"/>
    </row>
    <row r="28010" spans="4:20" x14ac:dyDescent="0.2">
      <c r="D28010" s="2"/>
      <c r="E28010" s="2"/>
      <c r="F28010" s="2"/>
      <c r="G28010" s="2"/>
      <c r="O28010" s="2"/>
      <c r="Q28010" s="2"/>
      <c r="R28010" s="2"/>
      <c r="S28010" s="2"/>
      <c r="T28010" s="2"/>
    </row>
    <row r="28011" spans="4:20" x14ac:dyDescent="0.2">
      <c r="D28011" s="2"/>
      <c r="E28011" s="2"/>
      <c r="F28011" s="2"/>
      <c r="G28011" s="2"/>
      <c r="O28011" s="2"/>
      <c r="Q28011" s="2"/>
      <c r="R28011" s="2"/>
      <c r="S28011" s="2"/>
      <c r="T28011" s="2"/>
    </row>
    <row r="28012" spans="4:20" x14ac:dyDescent="0.2">
      <c r="D28012" s="2"/>
      <c r="E28012" s="2"/>
      <c r="F28012" s="2"/>
      <c r="G28012" s="2"/>
      <c r="O28012" s="2"/>
      <c r="Q28012" s="2"/>
      <c r="R28012" s="2"/>
      <c r="S28012" s="2"/>
      <c r="T28012" s="2"/>
    </row>
    <row r="28013" spans="4:20" x14ac:dyDescent="0.2">
      <c r="D28013" s="2"/>
      <c r="E28013" s="2"/>
      <c r="F28013" s="2"/>
      <c r="G28013" s="2"/>
      <c r="O28013" s="2"/>
      <c r="Q28013" s="2"/>
      <c r="R28013" s="2"/>
      <c r="S28013" s="2"/>
      <c r="T28013" s="2"/>
    </row>
    <row r="28014" spans="4:20" x14ac:dyDescent="0.2">
      <c r="D28014" s="2"/>
      <c r="E28014" s="2"/>
      <c r="F28014" s="2"/>
      <c r="G28014" s="2"/>
      <c r="O28014" s="2"/>
      <c r="Q28014" s="2"/>
      <c r="R28014" s="2"/>
      <c r="S28014" s="2"/>
      <c r="T28014" s="2"/>
    </row>
    <row r="28015" spans="4:20" x14ac:dyDescent="0.2">
      <c r="D28015" s="2"/>
      <c r="E28015" s="2"/>
      <c r="F28015" s="2"/>
      <c r="G28015" s="2"/>
      <c r="O28015" s="2"/>
      <c r="Q28015" s="2"/>
      <c r="R28015" s="2"/>
      <c r="S28015" s="2"/>
      <c r="T28015" s="2"/>
    </row>
    <row r="28016" spans="4:20" x14ac:dyDescent="0.2">
      <c r="D28016" s="2"/>
      <c r="E28016" s="2"/>
      <c r="F28016" s="2"/>
      <c r="G28016" s="2"/>
      <c r="O28016" s="2"/>
      <c r="Q28016" s="2"/>
      <c r="R28016" s="2"/>
      <c r="S28016" s="2"/>
      <c r="T28016" s="2"/>
    </row>
    <row r="28017" spans="4:20" x14ac:dyDescent="0.2">
      <c r="D28017" s="2"/>
      <c r="E28017" s="2"/>
      <c r="F28017" s="2"/>
      <c r="G28017" s="2"/>
      <c r="O28017" s="2"/>
      <c r="Q28017" s="2"/>
      <c r="R28017" s="2"/>
      <c r="S28017" s="2"/>
      <c r="T28017" s="2"/>
    </row>
    <row r="28018" spans="4:20" x14ac:dyDescent="0.2">
      <c r="D28018" s="2"/>
      <c r="E28018" s="2"/>
      <c r="F28018" s="2"/>
      <c r="G28018" s="2"/>
      <c r="O28018" s="2"/>
      <c r="Q28018" s="2"/>
      <c r="R28018" s="2"/>
      <c r="S28018" s="2"/>
      <c r="T28018" s="2"/>
    </row>
    <row r="28019" spans="4:20" x14ac:dyDescent="0.2">
      <c r="D28019" s="2"/>
      <c r="E28019" s="2"/>
      <c r="F28019" s="2"/>
      <c r="G28019" s="2"/>
      <c r="O28019" s="2"/>
      <c r="Q28019" s="2"/>
      <c r="R28019" s="2"/>
      <c r="S28019" s="2"/>
      <c r="T28019" s="2"/>
    </row>
    <row r="28020" spans="4:20" x14ac:dyDescent="0.2">
      <c r="D28020" s="2"/>
      <c r="E28020" s="2"/>
      <c r="F28020" s="2"/>
      <c r="G28020" s="2"/>
      <c r="O28020" s="2"/>
      <c r="Q28020" s="2"/>
      <c r="R28020" s="2"/>
      <c r="S28020" s="2"/>
      <c r="T28020" s="2"/>
    </row>
    <row r="28021" spans="4:20" x14ac:dyDescent="0.2">
      <c r="D28021" s="2"/>
      <c r="E28021" s="2"/>
      <c r="F28021" s="2"/>
      <c r="G28021" s="2"/>
      <c r="O28021" s="2"/>
      <c r="Q28021" s="2"/>
      <c r="R28021" s="2"/>
      <c r="S28021" s="2"/>
      <c r="T28021" s="2"/>
    </row>
    <row r="28022" spans="4:20" x14ac:dyDescent="0.2">
      <c r="D28022" s="2"/>
      <c r="E28022" s="2"/>
      <c r="F28022" s="2"/>
      <c r="G28022" s="2"/>
      <c r="O28022" s="2"/>
      <c r="Q28022" s="2"/>
      <c r="R28022" s="2"/>
      <c r="S28022" s="2"/>
      <c r="T28022" s="2"/>
    </row>
    <row r="28023" spans="4:20" x14ac:dyDescent="0.2">
      <c r="D28023" s="2"/>
      <c r="E28023" s="2"/>
      <c r="F28023" s="2"/>
      <c r="G28023" s="2"/>
      <c r="O28023" s="2"/>
      <c r="Q28023" s="2"/>
      <c r="R28023" s="2"/>
      <c r="S28023" s="2"/>
      <c r="T28023" s="2"/>
    </row>
    <row r="28024" spans="4:20" x14ac:dyDescent="0.2">
      <c r="D28024" s="2"/>
      <c r="E28024" s="2"/>
      <c r="F28024" s="2"/>
      <c r="G28024" s="2"/>
      <c r="O28024" s="2"/>
      <c r="Q28024" s="2"/>
      <c r="R28024" s="2"/>
      <c r="S28024" s="2"/>
      <c r="T28024" s="2"/>
    </row>
    <row r="28025" spans="4:20" x14ac:dyDescent="0.2">
      <c r="D28025" s="2"/>
      <c r="E28025" s="2"/>
      <c r="F28025" s="2"/>
      <c r="G28025" s="2"/>
      <c r="O28025" s="2"/>
      <c r="Q28025" s="2"/>
      <c r="R28025" s="2"/>
      <c r="S28025" s="2"/>
      <c r="T28025" s="2"/>
    </row>
    <row r="28026" spans="4:20" x14ac:dyDescent="0.2">
      <c r="D28026" s="2"/>
      <c r="E28026" s="2"/>
      <c r="F28026" s="2"/>
      <c r="G28026" s="2"/>
      <c r="O28026" s="2"/>
      <c r="Q28026" s="2"/>
      <c r="R28026" s="2"/>
      <c r="S28026" s="2"/>
      <c r="T28026" s="2"/>
    </row>
    <row r="28027" spans="4:20" x14ac:dyDescent="0.2">
      <c r="D28027" s="2"/>
      <c r="E28027" s="2"/>
      <c r="F28027" s="2"/>
      <c r="G28027" s="2"/>
      <c r="O28027" s="2"/>
      <c r="Q28027" s="2"/>
      <c r="R28027" s="2"/>
      <c r="S28027" s="2"/>
      <c r="T28027" s="2"/>
    </row>
    <row r="28028" spans="4:20" x14ac:dyDescent="0.2">
      <c r="D28028" s="2"/>
      <c r="E28028" s="2"/>
      <c r="F28028" s="2"/>
      <c r="G28028" s="2"/>
      <c r="O28028" s="2"/>
      <c r="Q28028" s="2"/>
      <c r="R28028" s="2"/>
      <c r="S28028" s="2"/>
      <c r="T28028" s="2"/>
    </row>
    <row r="28029" spans="4:20" x14ac:dyDescent="0.2">
      <c r="D28029" s="2"/>
      <c r="E28029" s="2"/>
      <c r="F28029" s="2"/>
      <c r="G28029" s="2"/>
      <c r="O28029" s="2"/>
      <c r="Q28029" s="2"/>
      <c r="R28029" s="2"/>
      <c r="S28029" s="2"/>
      <c r="T28029" s="2"/>
    </row>
    <row r="28030" spans="4:20" x14ac:dyDescent="0.2">
      <c r="D28030" s="2"/>
      <c r="E28030" s="2"/>
      <c r="F28030" s="2"/>
      <c r="G28030" s="2"/>
      <c r="O28030" s="2"/>
      <c r="Q28030" s="2"/>
      <c r="R28030" s="2"/>
      <c r="S28030" s="2"/>
      <c r="T28030" s="2"/>
    </row>
    <row r="28031" spans="4:20" x14ac:dyDescent="0.2">
      <c r="D28031" s="2"/>
      <c r="E28031" s="2"/>
      <c r="F28031" s="2"/>
      <c r="G28031" s="2"/>
      <c r="O28031" s="2"/>
      <c r="Q28031" s="2"/>
      <c r="R28031" s="2"/>
      <c r="S28031" s="2"/>
      <c r="T28031" s="2"/>
    </row>
    <row r="28032" spans="4:20" x14ac:dyDescent="0.2">
      <c r="D28032" s="2"/>
      <c r="E28032" s="2"/>
      <c r="F28032" s="2"/>
      <c r="G28032" s="2"/>
      <c r="O28032" s="2"/>
      <c r="Q28032" s="2"/>
      <c r="R28032" s="2"/>
      <c r="S28032" s="2"/>
      <c r="T28032" s="2"/>
    </row>
    <row r="28033" spans="4:20" x14ac:dyDescent="0.2">
      <c r="D28033" s="2"/>
      <c r="E28033" s="2"/>
      <c r="F28033" s="2"/>
      <c r="G28033" s="2"/>
      <c r="O28033" s="2"/>
      <c r="Q28033" s="2"/>
      <c r="R28033" s="2"/>
      <c r="S28033" s="2"/>
      <c r="T28033" s="2"/>
    </row>
    <row r="28034" spans="4:20" x14ac:dyDescent="0.2">
      <c r="D28034" s="2"/>
      <c r="E28034" s="2"/>
      <c r="F28034" s="2"/>
      <c r="G28034" s="2"/>
      <c r="O28034" s="2"/>
      <c r="Q28034" s="2"/>
      <c r="R28034" s="2"/>
      <c r="S28034" s="2"/>
      <c r="T28034" s="2"/>
    </row>
    <row r="28035" spans="4:20" x14ac:dyDescent="0.2">
      <c r="D28035" s="2"/>
      <c r="E28035" s="2"/>
      <c r="F28035" s="2"/>
      <c r="G28035" s="2"/>
      <c r="O28035" s="2"/>
      <c r="Q28035" s="2"/>
      <c r="R28035" s="2"/>
      <c r="S28035" s="2"/>
      <c r="T28035" s="2"/>
    </row>
    <row r="28036" spans="4:20" x14ac:dyDescent="0.2">
      <c r="D28036" s="2"/>
      <c r="E28036" s="2"/>
      <c r="F28036" s="2"/>
      <c r="G28036" s="2"/>
      <c r="O28036" s="2"/>
      <c r="Q28036" s="2"/>
      <c r="R28036" s="2"/>
      <c r="S28036" s="2"/>
      <c r="T28036" s="2"/>
    </row>
    <row r="28037" spans="4:20" x14ac:dyDescent="0.2">
      <c r="D28037" s="2"/>
      <c r="E28037" s="2"/>
      <c r="F28037" s="2"/>
      <c r="G28037" s="2"/>
      <c r="O28037" s="2"/>
      <c r="Q28037" s="2"/>
      <c r="R28037" s="2"/>
      <c r="S28037" s="2"/>
      <c r="T28037" s="2"/>
    </row>
    <row r="28038" spans="4:20" x14ac:dyDescent="0.2">
      <c r="D28038" s="2"/>
      <c r="E28038" s="2"/>
      <c r="F28038" s="2"/>
      <c r="G28038" s="2"/>
      <c r="O28038" s="2"/>
      <c r="Q28038" s="2"/>
      <c r="R28038" s="2"/>
      <c r="S28038" s="2"/>
      <c r="T28038" s="2"/>
    </row>
    <row r="28039" spans="4:20" x14ac:dyDescent="0.2">
      <c r="D28039" s="2"/>
      <c r="E28039" s="2"/>
      <c r="F28039" s="2"/>
      <c r="G28039" s="2"/>
      <c r="O28039" s="2"/>
      <c r="Q28039" s="2"/>
      <c r="R28039" s="2"/>
      <c r="S28039" s="2"/>
      <c r="T28039" s="2"/>
    </row>
    <row r="28040" spans="4:20" x14ac:dyDescent="0.2">
      <c r="D28040" s="2"/>
      <c r="E28040" s="2"/>
      <c r="F28040" s="2"/>
      <c r="G28040" s="2"/>
      <c r="O28040" s="2"/>
      <c r="Q28040" s="2"/>
      <c r="R28040" s="2"/>
      <c r="S28040" s="2"/>
      <c r="T28040" s="2"/>
    </row>
    <row r="28041" spans="4:20" x14ac:dyDescent="0.2">
      <c r="D28041" s="2"/>
      <c r="E28041" s="2"/>
      <c r="F28041" s="2"/>
      <c r="G28041" s="2"/>
      <c r="O28041" s="2"/>
      <c r="Q28041" s="2"/>
      <c r="R28041" s="2"/>
      <c r="S28041" s="2"/>
      <c r="T28041" s="2"/>
    </row>
    <row r="28042" spans="4:20" x14ac:dyDescent="0.2">
      <c r="D28042" s="2"/>
      <c r="E28042" s="2"/>
      <c r="F28042" s="2"/>
      <c r="G28042" s="2"/>
      <c r="O28042" s="2"/>
      <c r="Q28042" s="2"/>
      <c r="R28042" s="2"/>
      <c r="S28042" s="2"/>
      <c r="T28042" s="2"/>
    </row>
    <row r="28043" spans="4:20" x14ac:dyDescent="0.2">
      <c r="D28043" s="2"/>
      <c r="E28043" s="2"/>
      <c r="F28043" s="2"/>
      <c r="G28043" s="2"/>
      <c r="O28043" s="2"/>
      <c r="Q28043" s="2"/>
      <c r="R28043" s="2"/>
      <c r="S28043" s="2"/>
      <c r="T28043" s="2"/>
    </row>
    <row r="28044" spans="4:20" x14ac:dyDescent="0.2">
      <c r="D28044" s="2"/>
      <c r="E28044" s="2"/>
      <c r="F28044" s="2"/>
      <c r="G28044" s="2"/>
      <c r="O28044" s="2"/>
      <c r="Q28044" s="2"/>
      <c r="R28044" s="2"/>
      <c r="S28044" s="2"/>
      <c r="T28044" s="2"/>
    </row>
    <row r="28045" spans="4:20" x14ac:dyDescent="0.2">
      <c r="D28045" s="2"/>
      <c r="E28045" s="2"/>
      <c r="F28045" s="2"/>
      <c r="G28045" s="2"/>
      <c r="O28045" s="2"/>
      <c r="Q28045" s="2"/>
      <c r="R28045" s="2"/>
      <c r="S28045" s="2"/>
      <c r="T28045" s="2"/>
    </row>
    <row r="28046" spans="4:20" x14ac:dyDescent="0.2">
      <c r="D28046" s="2"/>
      <c r="E28046" s="2"/>
      <c r="F28046" s="2"/>
      <c r="G28046" s="2"/>
      <c r="O28046" s="2"/>
      <c r="Q28046" s="2"/>
      <c r="R28046" s="2"/>
      <c r="S28046" s="2"/>
      <c r="T28046" s="2"/>
    </row>
    <row r="28047" spans="4:20" x14ac:dyDescent="0.2">
      <c r="D28047" s="2"/>
      <c r="E28047" s="2"/>
      <c r="F28047" s="2"/>
      <c r="G28047" s="2"/>
      <c r="O28047" s="2"/>
      <c r="Q28047" s="2"/>
      <c r="R28047" s="2"/>
      <c r="S28047" s="2"/>
      <c r="T28047" s="2"/>
    </row>
    <row r="28048" spans="4:20" x14ac:dyDescent="0.2">
      <c r="D28048" s="2"/>
      <c r="E28048" s="2"/>
      <c r="F28048" s="2"/>
      <c r="G28048" s="2"/>
      <c r="O28048" s="2"/>
      <c r="Q28048" s="2"/>
      <c r="R28048" s="2"/>
      <c r="S28048" s="2"/>
      <c r="T28048" s="2"/>
    </row>
    <row r="28049" spans="4:20" x14ac:dyDescent="0.2">
      <c r="D28049" s="2"/>
      <c r="E28049" s="2"/>
      <c r="F28049" s="2"/>
      <c r="G28049" s="2"/>
      <c r="O28049" s="2"/>
      <c r="Q28049" s="2"/>
      <c r="R28049" s="2"/>
      <c r="S28049" s="2"/>
      <c r="T28049" s="2"/>
    </row>
    <row r="28050" spans="4:20" x14ac:dyDescent="0.2">
      <c r="D28050" s="2"/>
      <c r="E28050" s="2"/>
      <c r="F28050" s="2"/>
      <c r="G28050" s="2"/>
      <c r="O28050" s="2"/>
      <c r="Q28050" s="2"/>
      <c r="R28050" s="2"/>
      <c r="S28050" s="2"/>
      <c r="T28050" s="2"/>
    </row>
    <row r="28051" spans="4:20" x14ac:dyDescent="0.2">
      <c r="D28051" s="2"/>
      <c r="E28051" s="2"/>
      <c r="F28051" s="2"/>
      <c r="G28051" s="2"/>
      <c r="O28051" s="2"/>
      <c r="Q28051" s="2"/>
      <c r="R28051" s="2"/>
      <c r="S28051" s="2"/>
      <c r="T28051" s="2"/>
    </row>
    <row r="28052" spans="4:20" x14ac:dyDescent="0.2">
      <c r="D28052" s="2"/>
      <c r="E28052" s="2"/>
      <c r="F28052" s="2"/>
      <c r="G28052" s="2"/>
      <c r="O28052" s="2"/>
      <c r="Q28052" s="2"/>
      <c r="R28052" s="2"/>
      <c r="S28052" s="2"/>
      <c r="T28052" s="2"/>
    </row>
    <row r="28053" spans="4:20" x14ac:dyDescent="0.2">
      <c r="D28053" s="2"/>
      <c r="E28053" s="2"/>
      <c r="F28053" s="2"/>
      <c r="G28053" s="2"/>
      <c r="O28053" s="2"/>
      <c r="Q28053" s="2"/>
      <c r="R28053" s="2"/>
      <c r="S28053" s="2"/>
      <c r="T28053" s="2"/>
    </row>
    <row r="28054" spans="4:20" x14ac:dyDescent="0.2">
      <c r="D28054" s="2"/>
      <c r="E28054" s="2"/>
      <c r="F28054" s="2"/>
      <c r="G28054" s="2"/>
      <c r="O28054" s="2"/>
      <c r="Q28054" s="2"/>
      <c r="R28054" s="2"/>
      <c r="S28054" s="2"/>
      <c r="T28054" s="2"/>
    </row>
    <row r="28055" spans="4:20" x14ac:dyDescent="0.2">
      <c r="D28055" s="2"/>
      <c r="E28055" s="2"/>
      <c r="F28055" s="2"/>
      <c r="G28055" s="2"/>
      <c r="O28055" s="2"/>
      <c r="Q28055" s="2"/>
      <c r="R28055" s="2"/>
      <c r="S28055" s="2"/>
      <c r="T28055" s="2"/>
    </row>
    <row r="28056" spans="4:20" x14ac:dyDescent="0.2">
      <c r="D28056" s="2"/>
      <c r="E28056" s="2"/>
      <c r="F28056" s="2"/>
      <c r="G28056" s="2"/>
      <c r="O28056" s="2"/>
      <c r="Q28056" s="2"/>
      <c r="R28056" s="2"/>
      <c r="S28056" s="2"/>
      <c r="T28056" s="2"/>
    </row>
    <row r="28057" spans="4:20" x14ac:dyDescent="0.2">
      <c r="D28057" s="2"/>
      <c r="E28057" s="2"/>
      <c r="F28057" s="2"/>
      <c r="G28057" s="2"/>
      <c r="O28057" s="2"/>
      <c r="Q28057" s="2"/>
      <c r="R28057" s="2"/>
      <c r="S28057" s="2"/>
      <c r="T28057" s="2"/>
    </row>
    <row r="28058" spans="4:20" x14ac:dyDescent="0.2">
      <c r="D28058" s="2"/>
      <c r="E28058" s="2"/>
      <c r="F28058" s="2"/>
      <c r="G28058" s="2"/>
      <c r="O28058" s="2"/>
      <c r="Q28058" s="2"/>
      <c r="R28058" s="2"/>
      <c r="S28058" s="2"/>
      <c r="T28058" s="2"/>
    </row>
    <row r="28059" spans="4:20" x14ac:dyDescent="0.2">
      <c r="D28059" s="2"/>
      <c r="E28059" s="2"/>
      <c r="F28059" s="2"/>
      <c r="G28059" s="2"/>
      <c r="O28059" s="2"/>
      <c r="Q28059" s="2"/>
      <c r="R28059" s="2"/>
      <c r="S28059" s="2"/>
      <c r="T28059" s="2"/>
    </row>
    <row r="28060" spans="4:20" x14ac:dyDescent="0.2">
      <c r="D28060" s="2"/>
      <c r="E28060" s="2"/>
      <c r="F28060" s="2"/>
      <c r="G28060" s="2"/>
      <c r="O28060" s="2"/>
      <c r="Q28060" s="2"/>
      <c r="R28060" s="2"/>
      <c r="S28060" s="2"/>
      <c r="T28060" s="2"/>
    </row>
    <row r="28061" spans="4:20" x14ac:dyDescent="0.2">
      <c r="D28061" s="2"/>
      <c r="E28061" s="2"/>
      <c r="F28061" s="2"/>
      <c r="G28061" s="2"/>
      <c r="O28061" s="2"/>
      <c r="Q28061" s="2"/>
      <c r="R28061" s="2"/>
      <c r="S28061" s="2"/>
      <c r="T28061" s="2"/>
    </row>
    <row r="28062" spans="4:20" x14ac:dyDescent="0.2">
      <c r="D28062" s="2"/>
      <c r="E28062" s="2"/>
      <c r="F28062" s="2"/>
      <c r="G28062" s="2"/>
      <c r="O28062" s="2"/>
      <c r="Q28062" s="2"/>
      <c r="R28062" s="2"/>
      <c r="S28062" s="2"/>
      <c r="T28062" s="2"/>
    </row>
    <row r="28063" spans="4:20" x14ac:dyDescent="0.2">
      <c r="D28063" s="2"/>
      <c r="E28063" s="2"/>
      <c r="F28063" s="2"/>
      <c r="G28063" s="2"/>
      <c r="O28063" s="2"/>
      <c r="Q28063" s="2"/>
      <c r="R28063" s="2"/>
      <c r="S28063" s="2"/>
      <c r="T28063" s="2"/>
    </row>
    <row r="28064" spans="4:20" x14ac:dyDescent="0.2">
      <c r="D28064" s="2"/>
      <c r="E28064" s="2"/>
      <c r="F28064" s="2"/>
      <c r="G28064" s="2"/>
      <c r="O28064" s="2"/>
      <c r="Q28064" s="2"/>
      <c r="R28064" s="2"/>
      <c r="S28064" s="2"/>
      <c r="T28064" s="2"/>
    </row>
    <row r="28065" spans="4:20" x14ac:dyDescent="0.2">
      <c r="D28065" s="2"/>
      <c r="E28065" s="2"/>
      <c r="F28065" s="2"/>
      <c r="G28065" s="2"/>
      <c r="O28065" s="2"/>
      <c r="Q28065" s="2"/>
      <c r="R28065" s="2"/>
      <c r="S28065" s="2"/>
      <c r="T28065" s="2"/>
    </row>
    <row r="28066" spans="4:20" x14ac:dyDescent="0.2">
      <c r="D28066" s="2"/>
      <c r="E28066" s="2"/>
      <c r="F28066" s="2"/>
      <c r="G28066" s="2"/>
      <c r="O28066" s="2"/>
      <c r="Q28066" s="2"/>
      <c r="R28066" s="2"/>
      <c r="S28066" s="2"/>
      <c r="T28066" s="2"/>
    </row>
    <row r="28067" spans="4:20" x14ac:dyDescent="0.2">
      <c r="D28067" s="2"/>
      <c r="E28067" s="2"/>
      <c r="F28067" s="2"/>
      <c r="G28067" s="2"/>
      <c r="O28067" s="2"/>
      <c r="Q28067" s="2"/>
      <c r="R28067" s="2"/>
      <c r="S28067" s="2"/>
      <c r="T28067" s="2"/>
    </row>
    <row r="28068" spans="4:20" x14ac:dyDescent="0.2">
      <c r="D28068" s="2"/>
      <c r="E28068" s="2"/>
      <c r="F28068" s="2"/>
      <c r="G28068" s="2"/>
      <c r="O28068" s="2"/>
      <c r="Q28068" s="2"/>
      <c r="R28068" s="2"/>
      <c r="S28068" s="2"/>
      <c r="T28068" s="2"/>
    </row>
    <row r="28069" spans="4:20" x14ac:dyDescent="0.2">
      <c r="D28069" s="2"/>
      <c r="E28069" s="2"/>
      <c r="F28069" s="2"/>
      <c r="G28069" s="2"/>
      <c r="O28069" s="2"/>
      <c r="Q28069" s="2"/>
      <c r="R28069" s="2"/>
      <c r="S28069" s="2"/>
      <c r="T28069" s="2"/>
    </row>
    <row r="28070" spans="4:20" x14ac:dyDescent="0.2">
      <c r="D28070" s="2"/>
      <c r="E28070" s="2"/>
      <c r="F28070" s="2"/>
      <c r="G28070" s="2"/>
      <c r="O28070" s="2"/>
      <c r="Q28070" s="2"/>
      <c r="R28070" s="2"/>
      <c r="S28070" s="2"/>
      <c r="T28070" s="2"/>
    </row>
    <row r="28071" spans="4:20" x14ac:dyDescent="0.2">
      <c r="D28071" s="2"/>
      <c r="E28071" s="2"/>
      <c r="F28071" s="2"/>
      <c r="G28071" s="2"/>
      <c r="O28071" s="2"/>
      <c r="Q28071" s="2"/>
      <c r="R28071" s="2"/>
      <c r="S28071" s="2"/>
      <c r="T28071" s="2"/>
    </row>
    <row r="28072" spans="4:20" x14ac:dyDescent="0.2">
      <c r="D28072" s="2"/>
      <c r="E28072" s="2"/>
      <c r="F28072" s="2"/>
      <c r="G28072" s="2"/>
      <c r="O28072" s="2"/>
      <c r="Q28072" s="2"/>
      <c r="R28072" s="2"/>
      <c r="S28072" s="2"/>
      <c r="T28072" s="2"/>
    </row>
    <row r="28073" spans="4:20" x14ac:dyDescent="0.2">
      <c r="D28073" s="2"/>
      <c r="E28073" s="2"/>
      <c r="F28073" s="2"/>
      <c r="G28073" s="2"/>
      <c r="O28073" s="2"/>
      <c r="Q28073" s="2"/>
      <c r="R28073" s="2"/>
      <c r="S28073" s="2"/>
      <c r="T28073" s="2"/>
    </row>
    <row r="28074" spans="4:20" x14ac:dyDescent="0.2">
      <c r="D28074" s="2"/>
      <c r="E28074" s="2"/>
      <c r="F28074" s="2"/>
      <c r="G28074" s="2"/>
      <c r="O28074" s="2"/>
      <c r="Q28074" s="2"/>
      <c r="R28074" s="2"/>
      <c r="S28074" s="2"/>
      <c r="T28074" s="2"/>
    </row>
    <row r="28075" spans="4:20" x14ac:dyDescent="0.2">
      <c r="D28075" s="2"/>
      <c r="E28075" s="2"/>
      <c r="F28075" s="2"/>
      <c r="G28075" s="2"/>
      <c r="O28075" s="2"/>
      <c r="Q28075" s="2"/>
      <c r="R28075" s="2"/>
      <c r="S28075" s="2"/>
      <c r="T28075" s="2"/>
    </row>
    <row r="28076" spans="4:20" x14ac:dyDescent="0.2">
      <c r="D28076" s="2"/>
      <c r="E28076" s="2"/>
      <c r="F28076" s="2"/>
      <c r="G28076" s="2"/>
      <c r="O28076" s="2"/>
      <c r="Q28076" s="2"/>
      <c r="R28076" s="2"/>
      <c r="S28076" s="2"/>
      <c r="T28076" s="2"/>
    </row>
    <row r="28077" spans="4:20" x14ac:dyDescent="0.2">
      <c r="D28077" s="2"/>
      <c r="E28077" s="2"/>
      <c r="F28077" s="2"/>
      <c r="G28077" s="2"/>
      <c r="O28077" s="2"/>
      <c r="Q28077" s="2"/>
      <c r="R28077" s="2"/>
      <c r="S28077" s="2"/>
      <c r="T28077" s="2"/>
    </row>
    <row r="28078" spans="4:20" x14ac:dyDescent="0.2">
      <c r="D28078" s="2"/>
      <c r="E28078" s="2"/>
      <c r="F28078" s="2"/>
      <c r="G28078" s="2"/>
      <c r="O28078" s="2"/>
      <c r="Q28078" s="2"/>
      <c r="R28078" s="2"/>
      <c r="S28078" s="2"/>
      <c r="T28078" s="2"/>
    </row>
    <row r="28079" spans="4:20" x14ac:dyDescent="0.2">
      <c r="D28079" s="2"/>
      <c r="E28079" s="2"/>
      <c r="F28079" s="2"/>
      <c r="G28079" s="2"/>
      <c r="O28079" s="2"/>
      <c r="Q28079" s="2"/>
      <c r="R28079" s="2"/>
      <c r="S28079" s="2"/>
      <c r="T28079" s="2"/>
    </row>
    <row r="28080" spans="4:20" x14ac:dyDescent="0.2">
      <c r="D28080" s="2"/>
      <c r="E28080" s="2"/>
      <c r="F28080" s="2"/>
      <c r="G28080" s="2"/>
      <c r="O28080" s="2"/>
      <c r="Q28080" s="2"/>
      <c r="R28080" s="2"/>
      <c r="S28080" s="2"/>
      <c r="T28080" s="2"/>
    </row>
    <row r="28081" spans="4:20" x14ac:dyDescent="0.2">
      <c r="D28081" s="2"/>
      <c r="E28081" s="2"/>
      <c r="F28081" s="2"/>
      <c r="G28081" s="2"/>
      <c r="O28081" s="2"/>
      <c r="Q28081" s="2"/>
      <c r="R28081" s="2"/>
      <c r="S28081" s="2"/>
      <c r="T28081" s="2"/>
    </row>
    <row r="28082" spans="4:20" x14ac:dyDescent="0.2">
      <c r="D28082" s="2"/>
      <c r="E28082" s="2"/>
      <c r="F28082" s="2"/>
      <c r="G28082" s="2"/>
      <c r="O28082" s="2"/>
      <c r="Q28082" s="2"/>
      <c r="R28082" s="2"/>
      <c r="S28082" s="2"/>
      <c r="T28082" s="2"/>
    </row>
    <row r="28083" spans="4:20" x14ac:dyDescent="0.2">
      <c r="D28083" s="2"/>
      <c r="E28083" s="2"/>
      <c r="F28083" s="2"/>
      <c r="G28083" s="2"/>
      <c r="O28083" s="2"/>
      <c r="Q28083" s="2"/>
      <c r="R28083" s="2"/>
      <c r="S28083" s="2"/>
      <c r="T28083" s="2"/>
    </row>
    <row r="28084" spans="4:20" x14ac:dyDescent="0.2">
      <c r="D28084" s="2"/>
      <c r="E28084" s="2"/>
      <c r="F28084" s="2"/>
      <c r="G28084" s="2"/>
      <c r="O28084" s="2"/>
      <c r="Q28084" s="2"/>
      <c r="R28084" s="2"/>
      <c r="S28084" s="2"/>
      <c r="T28084" s="2"/>
    </row>
    <row r="28085" spans="4:20" x14ac:dyDescent="0.2">
      <c r="D28085" s="2"/>
      <c r="E28085" s="2"/>
      <c r="F28085" s="2"/>
      <c r="G28085" s="2"/>
      <c r="O28085" s="2"/>
      <c r="Q28085" s="2"/>
      <c r="R28085" s="2"/>
      <c r="S28085" s="2"/>
      <c r="T28085" s="2"/>
    </row>
    <row r="28086" spans="4:20" x14ac:dyDescent="0.2">
      <c r="D28086" s="2"/>
      <c r="E28086" s="2"/>
      <c r="F28086" s="2"/>
      <c r="G28086" s="2"/>
      <c r="O28086" s="2"/>
      <c r="Q28086" s="2"/>
      <c r="R28086" s="2"/>
      <c r="S28086" s="2"/>
      <c r="T28086" s="2"/>
    </row>
    <row r="28087" spans="4:20" x14ac:dyDescent="0.2">
      <c r="D28087" s="2"/>
      <c r="E28087" s="2"/>
      <c r="F28087" s="2"/>
      <c r="G28087" s="2"/>
      <c r="O28087" s="2"/>
      <c r="Q28087" s="2"/>
      <c r="R28087" s="2"/>
      <c r="S28087" s="2"/>
      <c r="T28087" s="2"/>
    </row>
    <row r="28088" spans="4:20" x14ac:dyDescent="0.2">
      <c r="D28088" s="2"/>
      <c r="E28088" s="2"/>
      <c r="F28088" s="2"/>
      <c r="G28088" s="2"/>
      <c r="O28088" s="2"/>
      <c r="Q28088" s="2"/>
      <c r="R28088" s="2"/>
      <c r="S28088" s="2"/>
      <c r="T28088" s="2"/>
    </row>
    <row r="28089" spans="4:20" x14ac:dyDescent="0.2">
      <c r="D28089" s="2"/>
      <c r="E28089" s="2"/>
      <c r="F28089" s="2"/>
      <c r="G28089" s="2"/>
      <c r="O28089" s="2"/>
      <c r="Q28089" s="2"/>
      <c r="R28089" s="2"/>
      <c r="S28089" s="2"/>
      <c r="T28089" s="2"/>
    </row>
    <row r="28090" spans="4:20" x14ac:dyDescent="0.2">
      <c r="D28090" s="2"/>
      <c r="E28090" s="2"/>
      <c r="F28090" s="2"/>
      <c r="G28090" s="2"/>
      <c r="O28090" s="2"/>
      <c r="Q28090" s="2"/>
      <c r="R28090" s="2"/>
      <c r="S28090" s="2"/>
      <c r="T28090" s="2"/>
    </row>
    <row r="28091" spans="4:20" x14ac:dyDescent="0.2">
      <c r="D28091" s="2"/>
      <c r="E28091" s="2"/>
      <c r="F28091" s="2"/>
      <c r="G28091" s="2"/>
      <c r="O28091" s="2"/>
      <c r="Q28091" s="2"/>
      <c r="R28091" s="2"/>
      <c r="S28091" s="2"/>
      <c r="T28091" s="2"/>
    </row>
    <row r="28092" spans="4:20" x14ac:dyDescent="0.2">
      <c r="D28092" s="2"/>
      <c r="E28092" s="2"/>
      <c r="F28092" s="2"/>
      <c r="G28092" s="2"/>
      <c r="O28092" s="2"/>
      <c r="Q28092" s="2"/>
      <c r="R28092" s="2"/>
      <c r="S28092" s="2"/>
      <c r="T28092" s="2"/>
    </row>
    <row r="28093" spans="4:20" x14ac:dyDescent="0.2">
      <c r="D28093" s="2"/>
      <c r="E28093" s="2"/>
      <c r="F28093" s="2"/>
      <c r="G28093" s="2"/>
      <c r="O28093" s="2"/>
      <c r="Q28093" s="2"/>
      <c r="R28093" s="2"/>
      <c r="S28093" s="2"/>
      <c r="T28093" s="2"/>
    </row>
    <row r="28094" spans="4:20" x14ac:dyDescent="0.2">
      <c r="D28094" s="2"/>
      <c r="E28094" s="2"/>
      <c r="F28094" s="2"/>
      <c r="G28094" s="2"/>
      <c r="O28094" s="2"/>
      <c r="Q28094" s="2"/>
      <c r="R28094" s="2"/>
      <c r="S28094" s="2"/>
      <c r="T28094" s="2"/>
    </row>
    <row r="28095" spans="4:20" x14ac:dyDescent="0.2">
      <c r="D28095" s="2"/>
      <c r="E28095" s="2"/>
      <c r="F28095" s="2"/>
      <c r="G28095" s="2"/>
      <c r="O28095" s="2"/>
      <c r="Q28095" s="2"/>
      <c r="R28095" s="2"/>
      <c r="S28095" s="2"/>
      <c r="T28095" s="2"/>
    </row>
    <row r="28096" spans="4:20" x14ac:dyDescent="0.2">
      <c r="D28096" s="2"/>
      <c r="E28096" s="2"/>
      <c r="F28096" s="2"/>
      <c r="G28096" s="2"/>
      <c r="O28096" s="2"/>
      <c r="Q28096" s="2"/>
      <c r="R28096" s="2"/>
      <c r="S28096" s="2"/>
      <c r="T28096" s="2"/>
    </row>
    <row r="28097" spans="4:20" x14ac:dyDescent="0.2">
      <c r="D28097" s="2"/>
      <c r="E28097" s="2"/>
      <c r="F28097" s="2"/>
      <c r="G28097" s="2"/>
      <c r="O28097" s="2"/>
      <c r="Q28097" s="2"/>
      <c r="R28097" s="2"/>
      <c r="S28097" s="2"/>
      <c r="T28097" s="2"/>
    </row>
    <row r="28098" spans="4:20" x14ac:dyDescent="0.2">
      <c r="D28098" s="2"/>
      <c r="E28098" s="2"/>
      <c r="F28098" s="2"/>
      <c r="G28098" s="2"/>
      <c r="O28098" s="2"/>
      <c r="Q28098" s="2"/>
      <c r="R28098" s="2"/>
      <c r="S28098" s="2"/>
      <c r="T28098" s="2"/>
    </row>
    <row r="28099" spans="4:20" x14ac:dyDescent="0.2">
      <c r="D28099" s="2"/>
      <c r="E28099" s="2"/>
      <c r="F28099" s="2"/>
      <c r="G28099" s="2"/>
      <c r="O28099" s="2"/>
      <c r="Q28099" s="2"/>
      <c r="R28099" s="2"/>
      <c r="S28099" s="2"/>
      <c r="T28099" s="2"/>
    </row>
    <row r="28100" spans="4:20" x14ac:dyDescent="0.2">
      <c r="D28100" s="2"/>
      <c r="E28100" s="2"/>
      <c r="F28100" s="2"/>
      <c r="G28100" s="2"/>
      <c r="O28100" s="2"/>
      <c r="Q28100" s="2"/>
      <c r="R28100" s="2"/>
      <c r="S28100" s="2"/>
      <c r="T28100" s="2"/>
    </row>
    <row r="28101" spans="4:20" x14ac:dyDescent="0.2">
      <c r="D28101" s="2"/>
      <c r="E28101" s="2"/>
      <c r="F28101" s="2"/>
      <c r="G28101" s="2"/>
      <c r="O28101" s="2"/>
      <c r="Q28101" s="2"/>
      <c r="R28101" s="2"/>
      <c r="S28101" s="2"/>
      <c r="T28101" s="2"/>
    </row>
    <row r="28102" spans="4:20" x14ac:dyDescent="0.2">
      <c r="D28102" s="2"/>
      <c r="E28102" s="2"/>
      <c r="F28102" s="2"/>
      <c r="G28102" s="2"/>
      <c r="O28102" s="2"/>
      <c r="Q28102" s="2"/>
      <c r="R28102" s="2"/>
      <c r="S28102" s="2"/>
      <c r="T28102" s="2"/>
    </row>
    <row r="28103" spans="4:20" x14ac:dyDescent="0.2">
      <c r="D28103" s="2"/>
      <c r="E28103" s="2"/>
      <c r="F28103" s="2"/>
      <c r="G28103" s="2"/>
      <c r="O28103" s="2"/>
      <c r="Q28103" s="2"/>
      <c r="R28103" s="2"/>
      <c r="S28103" s="2"/>
      <c r="T28103" s="2"/>
    </row>
    <row r="28104" spans="4:20" x14ac:dyDescent="0.2">
      <c r="D28104" s="2"/>
      <c r="E28104" s="2"/>
      <c r="F28104" s="2"/>
      <c r="G28104" s="2"/>
      <c r="O28104" s="2"/>
      <c r="Q28104" s="2"/>
      <c r="R28104" s="2"/>
      <c r="S28104" s="2"/>
      <c r="T28104" s="2"/>
    </row>
    <row r="28105" spans="4:20" x14ac:dyDescent="0.2">
      <c r="D28105" s="2"/>
      <c r="E28105" s="2"/>
      <c r="F28105" s="2"/>
      <c r="G28105" s="2"/>
      <c r="O28105" s="2"/>
      <c r="Q28105" s="2"/>
      <c r="R28105" s="2"/>
      <c r="S28105" s="2"/>
      <c r="T28105" s="2"/>
    </row>
    <row r="28106" spans="4:20" x14ac:dyDescent="0.2">
      <c r="D28106" s="2"/>
      <c r="E28106" s="2"/>
      <c r="F28106" s="2"/>
      <c r="G28106" s="2"/>
      <c r="O28106" s="2"/>
      <c r="Q28106" s="2"/>
      <c r="R28106" s="2"/>
      <c r="S28106" s="2"/>
      <c r="T28106" s="2"/>
    </row>
    <row r="28107" spans="4:20" x14ac:dyDescent="0.2">
      <c r="D28107" s="2"/>
      <c r="E28107" s="2"/>
      <c r="F28107" s="2"/>
      <c r="G28107" s="2"/>
      <c r="O28107" s="2"/>
      <c r="Q28107" s="2"/>
      <c r="R28107" s="2"/>
      <c r="S28107" s="2"/>
      <c r="T28107" s="2"/>
    </row>
    <row r="28108" spans="4:20" x14ac:dyDescent="0.2">
      <c r="D28108" s="2"/>
      <c r="E28108" s="2"/>
      <c r="F28108" s="2"/>
      <c r="G28108" s="2"/>
      <c r="O28108" s="2"/>
      <c r="Q28108" s="2"/>
      <c r="R28108" s="2"/>
      <c r="S28108" s="2"/>
      <c r="T28108" s="2"/>
    </row>
    <row r="28109" spans="4:20" x14ac:dyDescent="0.2">
      <c r="D28109" s="2"/>
      <c r="E28109" s="2"/>
      <c r="F28109" s="2"/>
      <c r="G28109" s="2"/>
      <c r="O28109" s="2"/>
      <c r="Q28109" s="2"/>
      <c r="R28109" s="2"/>
      <c r="S28109" s="2"/>
      <c r="T28109" s="2"/>
    </row>
    <row r="28110" spans="4:20" x14ac:dyDescent="0.2">
      <c r="D28110" s="2"/>
      <c r="E28110" s="2"/>
      <c r="F28110" s="2"/>
      <c r="G28110" s="2"/>
      <c r="O28110" s="2"/>
      <c r="Q28110" s="2"/>
      <c r="R28110" s="2"/>
      <c r="S28110" s="2"/>
      <c r="T28110" s="2"/>
    </row>
    <row r="28111" spans="4:20" x14ac:dyDescent="0.2">
      <c r="D28111" s="2"/>
      <c r="E28111" s="2"/>
      <c r="F28111" s="2"/>
      <c r="G28111" s="2"/>
      <c r="O28111" s="2"/>
      <c r="Q28111" s="2"/>
      <c r="R28111" s="2"/>
      <c r="S28111" s="2"/>
      <c r="T28111" s="2"/>
    </row>
    <row r="28112" spans="4:20" x14ac:dyDescent="0.2">
      <c r="D28112" s="2"/>
      <c r="E28112" s="2"/>
      <c r="F28112" s="2"/>
      <c r="G28112" s="2"/>
      <c r="O28112" s="2"/>
      <c r="Q28112" s="2"/>
      <c r="R28112" s="2"/>
      <c r="S28112" s="2"/>
      <c r="T28112" s="2"/>
    </row>
    <row r="28113" spans="4:20" x14ac:dyDescent="0.2">
      <c r="D28113" s="2"/>
      <c r="E28113" s="2"/>
      <c r="F28113" s="2"/>
      <c r="G28113" s="2"/>
      <c r="O28113" s="2"/>
      <c r="Q28113" s="2"/>
      <c r="R28113" s="2"/>
      <c r="S28113" s="2"/>
      <c r="T28113" s="2"/>
    </row>
    <row r="28114" spans="4:20" x14ac:dyDescent="0.2">
      <c r="D28114" s="2"/>
      <c r="E28114" s="2"/>
      <c r="F28114" s="2"/>
      <c r="G28114" s="2"/>
      <c r="O28114" s="2"/>
      <c r="Q28114" s="2"/>
      <c r="R28114" s="2"/>
      <c r="S28114" s="2"/>
      <c r="T28114" s="2"/>
    </row>
    <row r="28115" spans="4:20" x14ac:dyDescent="0.2">
      <c r="D28115" s="2"/>
      <c r="E28115" s="2"/>
      <c r="F28115" s="2"/>
      <c r="G28115" s="2"/>
      <c r="O28115" s="2"/>
      <c r="Q28115" s="2"/>
      <c r="R28115" s="2"/>
      <c r="S28115" s="2"/>
      <c r="T28115" s="2"/>
    </row>
    <row r="28116" spans="4:20" x14ac:dyDescent="0.2">
      <c r="D28116" s="2"/>
      <c r="E28116" s="2"/>
      <c r="F28116" s="2"/>
      <c r="G28116" s="2"/>
      <c r="O28116" s="2"/>
      <c r="Q28116" s="2"/>
      <c r="R28116" s="2"/>
      <c r="S28116" s="2"/>
      <c r="T28116" s="2"/>
    </row>
    <row r="28117" spans="4:20" x14ac:dyDescent="0.2">
      <c r="D28117" s="2"/>
      <c r="E28117" s="2"/>
      <c r="F28117" s="2"/>
      <c r="G28117" s="2"/>
      <c r="O28117" s="2"/>
      <c r="Q28117" s="2"/>
      <c r="R28117" s="2"/>
      <c r="S28117" s="2"/>
      <c r="T28117" s="2"/>
    </row>
    <row r="28118" spans="4:20" x14ac:dyDescent="0.2">
      <c r="D28118" s="2"/>
      <c r="E28118" s="2"/>
      <c r="F28118" s="2"/>
      <c r="G28118" s="2"/>
      <c r="O28118" s="2"/>
      <c r="Q28118" s="2"/>
      <c r="R28118" s="2"/>
      <c r="S28118" s="2"/>
      <c r="T28118" s="2"/>
    </row>
    <row r="28119" spans="4:20" x14ac:dyDescent="0.2">
      <c r="D28119" s="2"/>
      <c r="E28119" s="2"/>
      <c r="F28119" s="2"/>
      <c r="G28119" s="2"/>
      <c r="O28119" s="2"/>
      <c r="Q28119" s="2"/>
      <c r="R28119" s="2"/>
      <c r="S28119" s="2"/>
      <c r="T28119" s="2"/>
    </row>
    <row r="28120" spans="4:20" x14ac:dyDescent="0.2">
      <c r="D28120" s="2"/>
      <c r="E28120" s="2"/>
      <c r="F28120" s="2"/>
      <c r="G28120" s="2"/>
      <c r="O28120" s="2"/>
      <c r="Q28120" s="2"/>
      <c r="R28120" s="2"/>
      <c r="S28120" s="2"/>
      <c r="T28120" s="2"/>
    </row>
    <row r="28121" spans="4:20" x14ac:dyDescent="0.2">
      <c r="D28121" s="2"/>
      <c r="E28121" s="2"/>
      <c r="F28121" s="2"/>
      <c r="G28121" s="2"/>
      <c r="O28121" s="2"/>
      <c r="Q28121" s="2"/>
      <c r="R28121" s="2"/>
      <c r="S28121" s="2"/>
      <c r="T28121" s="2"/>
    </row>
    <row r="28122" spans="4:20" x14ac:dyDescent="0.2">
      <c r="D28122" s="2"/>
      <c r="E28122" s="2"/>
      <c r="F28122" s="2"/>
      <c r="G28122" s="2"/>
      <c r="O28122" s="2"/>
      <c r="Q28122" s="2"/>
      <c r="R28122" s="2"/>
      <c r="S28122" s="2"/>
      <c r="T28122" s="2"/>
    </row>
    <row r="28123" spans="4:20" x14ac:dyDescent="0.2">
      <c r="D28123" s="2"/>
      <c r="E28123" s="2"/>
      <c r="F28123" s="2"/>
      <c r="G28123" s="2"/>
      <c r="O28123" s="2"/>
      <c r="Q28123" s="2"/>
      <c r="R28123" s="2"/>
      <c r="S28123" s="2"/>
      <c r="T28123" s="2"/>
    </row>
    <row r="28124" spans="4:20" x14ac:dyDescent="0.2">
      <c r="D28124" s="2"/>
      <c r="E28124" s="2"/>
      <c r="F28124" s="2"/>
      <c r="G28124" s="2"/>
      <c r="O28124" s="2"/>
      <c r="Q28124" s="2"/>
      <c r="R28124" s="2"/>
      <c r="S28124" s="2"/>
      <c r="T28124" s="2"/>
    </row>
    <row r="28125" spans="4:20" x14ac:dyDescent="0.2">
      <c r="D28125" s="2"/>
      <c r="E28125" s="2"/>
      <c r="F28125" s="2"/>
      <c r="G28125" s="2"/>
      <c r="O28125" s="2"/>
      <c r="Q28125" s="2"/>
      <c r="R28125" s="2"/>
      <c r="S28125" s="2"/>
      <c r="T28125" s="2"/>
    </row>
    <row r="28126" spans="4:20" x14ac:dyDescent="0.2">
      <c r="D28126" s="2"/>
      <c r="E28126" s="2"/>
      <c r="F28126" s="2"/>
      <c r="G28126" s="2"/>
      <c r="O28126" s="2"/>
      <c r="Q28126" s="2"/>
      <c r="R28126" s="2"/>
      <c r="S28126" s="2"/>
      <c r="T28126" s="2"/>
    </row>
    <row r="28127" spans="4:20" x14ac:dyDescent="0.2">
      <c r="D28127" s="2"/>
      <c r="E28127" s="2"/>
      <c r="F28127" s="2"/>
      <c r="G28127" s="2"/>
      <c r="O28127" s="2"/>
      <c r="Q28127" s="2"/>
      <c r="R28127" s="2"/>
      <c r="S28127" s="2"/>
      <c r="T28127" s="2"/>
    </row>
    <row r="28128" spans="4:20" x14ac:dyDescent="0.2">
      <c r="D28128" s="2"/>
      <c r="E28128" s="2"/>
      <c r="F28128" s="2"/>
      <c r="G28128" s="2"/>
      <c r="O28128" s="2"/>
      <c r="Q28128" s="2"/>
      <c r="R28128" s="2"/>
      <c r="S28128" s="2"/>
      <c r="T28128" s="2"/>
    </row>
    <row r="28129" spans="4:20" x14ac:dyDescent="0.2">
      <c r="D28129" s="2"/>
      <c r="E28129" s="2"/>
      <c r="F28129" s="2"/>
      <c r="G28129" s="2"/>
      <c r="O28129" s="2"/>
      <c r="Q28129" s="2"/>
      <c r="R28129" s="2"/>
      <c r="S28129" s="2"/>
      <c r="T28129" s="2"/>
    </row>
    <row r="28130" spans="4:20" x14ac:dyDescent="0.2">
      <c r="D28130" s="2"/>
      <c r="E28130" s="2"/>
      <c r="F28130" s="2"/>
      <c r="G28130" s="2"/>
      <c r="O28130" s="2"/>
      <c r="Q28130" s="2"/>
      <c r="R28130" s="2"/>
      <c r="S28130" s="2"/>
      <c r="T28130" s="2"/>
    </row>
    <row r="28131" spans="4:20" x14ac:dyDescent="0.2">
      <c r="D28131" s="2"/>
      <c r="E28131" s="2"/>
      <c r="F28131" s="2"/>
      <c r="G28131" s="2"/>
      <c r="O28131" s="2"/>
      <c r="Q28131" s="2"/>
      <c r="R28131" s="2"/>
      <c r="S28131" s="2"/>
      <c r="T28131" s="2"/>
    </row>
    <row r="28132" spans="4:20" x14ac:dyDescent="0.2">
      <c r="D28132" s="2"/>
      <c r="E28132" s="2"/>
      <c r="F28132" s="2"/>
      <c r="G28132" s="2"/>
      <c r="O28132" s="2"/>
      <c r="Q28132" s="2"/>
      <c r="R28132" s="2"/>
      <c r="S28132" s="2"/>
      <c r="T28132" s="2"/>
    </row>
    <row r="28133" spans="4:20" x14ac:dyDescent="0.2">
      <c r="D28133" s="2"/>
      <c r="E28133" s="2"/>
      <c r="F28133" s="2"/>
      <c r="G28133" s="2"/>
      <c r="O28133" s="2"/>
      <c r="Q28133" s="2"/>
      <c r="R28133" s="2"/>
      <c r="S28133" s="2"/>
      <c r="T28133" s="2"/>
    </row>
    <row r="28134" spans="4:20" x14ac:dyDescent="0.2">
      <c r="D28134" s="2"/>
      <c r="E28134" s="2"/>
      <c r="F28134" s="2"/>
      <c r="G28134" s="2"/>
      <c r="O28134" s="2"/>
      <c r="Q28134" s="2"/>
      <c r="R28134" s="2"/>
      <c r="S28134" s="2"/>
      <c r="T28134" s="2"/>
    </row>
    <row r="28135" spans="4:20" x14ac:dyDescent="0.2">
      <c r="D28135" s="2"/>
      <c r="E28135" s="2"/>
      <c r="F28135" s="2"/>
      <c r="G28135" s="2"/>
      <c r="O28135" s="2"/>
      <c r="Q28135" s="2"/>
      <c r="R28135" s="2"/>
      <c r="S28135" s="2"/>
      <c r="T28135" s="2"/>
    </row>
    <row r="28136" spans="4:20" x14ac:dyDescent="0.2">
      <c r="D28136" s="2"/>
      <c r="E28136" s="2"/>
      <c r="F28136" s="2"/>
      <c r="G28136" s="2"/>
      <c r="O28136" s="2"/>
      <c r="Q28136" s="2"/>
      <c r="R28136" s="2"/>
      <c r="S28136" s="2"/>
      <c r="T28136" s="2"/>
    </row>
    <row r="28137" spans="4:20" x14ac:dyDescent="0.2">
      <c r="D28137" s="2"/>
      <c r="E28137" s="2"/>
      <c r="F28137" s="2"/>
      <c r="G28137" s="2"/>
      <c r="O28137" s="2"/>
      <c r="Q28137" s="2"/>
      <c r="R28137" s="2"/>
      <c r="S28137" s="2"/>
      <c r="T28137" s="2"/>
    </row>
    <row r="28138" spans="4:20" x14ac:dyDescent="0.2">
      <c r="D28138" s="2"/>
      <c r="E28138" s="2"/>
      <c r="F28138" s="2"/>
      <c r="G28138" s="2"/>
      <c r="O28138" s="2"/>
      <c r="Q28138" s="2"/>
      <c r="R28138" s="2"/>
      <c r="S28138" s="2"/>
      <c r="T28138" s="2"/>
    </row>
    <row r="28139" spans="4:20" x14ac:dyDescent="0.2">
      <c r="D28139" s="2"/>
      <c r="E28139" s="2"/>
      <c r="F28139" s="2"/>
      <c r="G28139" s="2"/>
      <c r="O28139" s="2"/>
      <c r="Q28139" s="2"/>
      <c r="R28139" s="2"/>
      <c r="S28139" s="2"/>
      <c r="T28139" s="2"/>
    </row>
    <row r="28140" spans="4:20" x14ac:dyDescent="0.2">
      <c r="D28140" s="2"/>
      <c r="E28140" s="2"/>
      <c r="F28140" s="2"/>
      <c r="G28140" s="2"/>
      <c r="O28140" s="2"/>
      <c r="Q28140" s="2"/>
      <c r="R28140" s="2"/>
      <c r="S28140" s="2"/>
      <c r="T28140" s="2"/>
    </row>
    <row r="28141" spans="4:20" x14ac:dyDescent="0.2">
      <c r="D28141" s="2"/>
      <c r="E28141" s="2"/>
      <c r="F28141" s="2"/>
      <c r="G28141" s="2"/>
      <c r="O28141" s="2"/>
      <c r="Q28141" s="2"/>
      <c r="R28141" s="2"/>
      <c r="S28141" s="2"/>
      <c r="T28141" s="2"/>
    </row>
    <row r="28142" spans="4:20" x14ac:dyDescent="0.2">
      <c r="D28142" s="2"/>
      <c r="E28142" s="2"/>
      <c r="F28142" s="2"/>
      <c r="G28142" s="2"/>
      <c r="O28142" s="2"/>
      <c r="Q28142" s="2"/>
      <c r="R28142" s="2"/>
      <c r="S28142" s="2"/>
      <c r="T28142" s="2"/>
    </row>
    <row r="28143" spans="4:20" x14ac:dyDescent="0.2">
      <c r="D28143" s="2"/>
      <c r="E28143" s="2"/>
      <c r="F28143" s="2"/>
      <c r="G28143" s="2"/>
      <c r="O28143" s="2"/>
      <c r="Q28143" s="2"/>
      <c r="R28143" s="2"/>
      <c r="S28143" s="2"/>
      <c r="T28143" s="2"/>
    </row>
    <row r="28144" spans="4:20" x14ac:dyDescent="0.2">
      <c r="D28144" s="2"/>
      <c r="E28144" s="2"/>
      <c r="F28144" s="2"/>
      <c r="G28144" s="2"/>
      <c r="O28144" s="2"/>
      <c r="Q28144" s="2"/>
      <c r="R28144" s="2"/>
      <c r="S28144" s="2"/>
      <c r="T28144" s="2"/>
    </row>
    <row r="28145" spans="4:20" x14ac:dyDescent="0.2">
      <c r="D28145" s="2"/>
      <c r="E28145" s="2"/>
      <c r="F28145" s="2"/>
      <c r="G28145" s="2"/>
      <c r="O28145" s="2"/>
      <c r="Q28145" s="2"/>
      <c r="R28145" s="2"/>
      <c r="S28145" s="2"/>
      <c r="T28145" s="2"/>
    </row>
    <row r="28146" spans="4:20" x14ac:dyDescent="0.2">
      <c r="D28146" s="2"/>
      <c r="E28146" s="2"/>
      <c r="F28146" s="2"/>
      <c r="G28146" s="2"/>
      <c r="O28146" s="2"/>
      <c r="Q28146" s="2"/>
      <c r="R28146" s="2"/>
      <c r="S28146" s="2"/>
      <c r="T28146" s="2"/>
    </row>
    <row r="28147" spans="4:20" x14ac:dyDescent="0.2">
      <c r="D28147" s="2"/>
      <c r="E28147" s="2"/>
      <c r="F28147" s="2"/>
      <c r="G28147" s="2"/>
      <c r="O28147" s="2"/>
      <c r="Q28147" s="2"/>
      <c r="R28147" s="2"/>
      <c r="S28147" s="2"/>
      <c r="T28147" s="2"/>
    </row>
    <row r="28148" spans="4:20" x14ac:dyDescent="0.2">
      <c r="D28148" s="2"/>
      <c r="E28148" s="2"/>
      <c r="F28148" s="2"/>
      <c r="G28148" s="2"/>
      <c r="O28148" s="2"/>
      <c r="Q28148" s="2"/>
      <c r="R28148" s="2"/>
      <c r="S28148" s="2"/>
      <c r="T28148" s="2"/>
    </row>
    <row r="28149" spans="4:20" x14ac:dyDescent="0.2">
      <c r="D28149" s="2"/>
      <c r="E28149" s="2"/>
      <c r="F28149" s="2"/>
      <c r="G28149" s="2"/>
      <c r="O28149" s="2"/>
      <c r="Q28149" s="2"/>
      <c r="R28149" s="2"/>
      <c r="S28149" s="2"/>
      <c r="T28149" s="2"/>
    </row>
    <row r="28150" spans="4:20" x14ac:dyDescent="0.2">
      <c r="D28150" s="2"/>
      <c r="E28150" s="2"/>
      <c r="F28150" s="2"/>
      <c r="G28150" s="2"/>
      <c r="O28150" s="2"/>
      <c r="Q28150" s="2"/>
      <c r="R28150" s="2"/>
      <c r="S28150" s="2"/>
      <c r="T28150" s="2"/>
    </row>
    <row r="28151" spans="4:20" x14ac:dyDescent="0.2">
      <c r="D28151" s="2"/>
      <c r="E28151" s="2"/>
      <c r="F28151" s="2"/>
      <c r="G28151" s="2"/>
      <c r="O28151" s="2"/>
      <c r="Q28151" s="2"/>
      <c r="R28151" s="2"/>
      <c r="S28151" s="2"/>
      <c r="T28151" s="2"/>
    </row>
    <row r="28152" spans="4:20" x14ac:dyDescent="0.2">
      <c r="D28152" s="2"/>
      <c r="E28152" s="2"/>
      <c r="F28152" s="2"/>
      <c r="G28152" s="2"/>
      <c r="O28152" s="2"/>
      <c r="Q28152" s="2"/>
      <c r="R28152" s="2"/>
      <c r="S28152" s="2"/>
      <c r="T28152" s="2"/>
    </row>
    <row r="28153" spans="4:20" x14ac:dyDescent="0.2">
      <c r="D28153" s="2"/>
      <c r="E28153" s="2"/>
      <c r="F28153" s="2"/>
      <c r="G28153" s="2"/>
      <c r="O28153" s="2"/>
      <c r="Q28153" s="2"/>
      <c r="R28153" s="2"/>
      <c r="S28153" s="2"/>
      <c r="T28153" s="2"/>
    </row>
    <row r="28154" spans="4:20" x14ac:dyDescent="0.2">
      <c r="D28154" s="2"/>
      <c r="E28154" s="2"/>
      <c r="F28154" s="2"/>
      <c r="G28154" s="2"/>
      <c r="O28154" s="2"/>
      <c r="Q28154" s="2"/>
      <c r="R28154" s="2"/>
      <c r="S28154" s="2"/>
      <c r="T28154" s="2"/>
    </row>
    <row r="28155" spans="4:20" x14ac:dyDescent="0.2">
      <c r="D28155" s="2"/>
      <c r="E28155" s="2"/>
      <c r="F28155" s="2"/>
      <c r="G28155" s="2"/>
      <c r="O28155" s="2"/>
      <c r="Q28155" s="2"/>
      <c r="R28155" s="2"/>
      <c r="S28155" s="2"/>
      <c r="T28155" s="2"/>
    </row>
    <row r="28156" spans="4:20" x14ac:dyDescent="0.2">
      <c r="D28156" s="2"/>
      <c r="E28156" s="2"/>
      <c r="F28156" s="2"/>
      <c r="G28156" s="2"/>
      <c r="O28156" s="2"/>
      <c r="Q28156" s="2"/>
      <c r="R28156" s="2"/>
      <c r="S28156" s="2"/>
      <c r="T28156" s="2"/>
    </row>
    <row r="28157" spans="4:20" x14ac:dyDescent="0.2">
      <c r="D28157" s="2"/>
      <c r="E28157" s="2"/>
      <c r="F28157" s="2"/>
      <c r="G28157" s="2"/>
      <c r="O28157" s="2"/>
      <c r="Q28157" s="2"/>
      <c r="R28157" s="2"/>
      <c r="S28157" s="2"/>
      <c r="T28157" s="2"/>
    </row>
    <row r="28158" spans="4:20" x14ac:dyDescent="0.2">
      <c r="D28158" s="2"/>
      <c r="E28158" s="2"/>
      <c r="F28158" s="2"/>
      <c r="G28158" s="2"/>
      <c r="O28158" s="2"/>
      <c r="Q28158" s="2"/>
      <c r="R28158" s="2"/>
      <c r="S28158" s="2"/>
      <c r="T28158" s="2"/>
    </row>
    <row r="28159" spans="4:20" x14ac:dyDescent="0.2">
      <c r="D28159" s="2"/>
      <c r="E28159" s="2"/>
      <c r="F28159" s="2"/>
      <c r="G28159" s="2"/>
      <c r="O28159" s="2"/>
      <c r="Q28159" s="2"/>
      <c r="R28159" s="2"/>
      <c r="S28159" s="2"/>
      <c r="T28159" s="2"/>
    </row>
    <row r="28160" spans="4:20" x14ac:dyDescent="0.2">
      <c r="D28160" s="2"/>
      <c r="E28160" s="2"/>
      <c r="F28160" s="2"/>
      <c r="G28160" s="2"/>
      <c r="O28160" s="2"/>
      <c r="Q28160" s="2"/>
      <c r="R28160" s="2"/>
      <c r="S28160" s="2"/>
      <c r="T28160" s="2"/>
    </row>
    <row r="28161" spans="4:20" x14ac:dyDescent="0.2">
      <c r="D28161" s="2"/>
      <c r="E28161" s="2"/>
      <c r="F28161" s="2"/>
      <c r="G28161" s="2"/>
      <c r="O28161" s="2"/>
      <c r="Q28161" s="2"/>
      <c r="R28161" s="2"/>
      <c r="S28161" s="2"/>
      <c r="T28161" s="2"/>
    </row>
    <row r="28162" spans="4:20" x14ac:dyDescent="0.2">
      <c r="D28162" s="2"/>
      <c r="E28162" s="2"/>
      <c r="F28162" s="2"/>
      <c r="G28162" s="2"/>
      <c r="O28162" s="2"/>
      <c r="Q28162" s="2"/>
      <c r="R28162" s="2"/>
      <c r="S28162" s="2"/>
      <c r="T28162" s="2"/>
    </row>
    <row r="28163" spans="4:20" x14ac:dyDescent="0.2">
      <c r="D28163" s="2"/>
      <c r="E28163" s="2"/>
      <c r="F28163" s="2"/>
      <c r="G28163" s="2"/>
      <c r="O28163" s="2"/>
      <c r="Q28163" s="2"/>
      <c r="R28163" s="2"/>
      <c r="S28163" s="2"/>
      <c r="T28163" s="2"/>
    </row>
    <row r="28164" spans="4:20" x14ac:dyDescent="0.2">
      <c r="D28164" s="2"/>
      <c r="E28164" s="2"/>
      <c r="F28164" s="2"/>
      <c r="G28164" s="2"/>
      <c r="O28164" s="2"/>
      <c r="Q28164" s="2"/>
      <c r="R28164" s="2"/>
      <c r="S28164" s="2"/>
      <c r="T28164" s="2"/>
    </row>
    <row r="28165" spans="4:20" x14ac:dyDescent="0.2">
      <c r="D28165" s="2"/>
      <c r="E28165" s="2"/>
      <c r="F28165" s="2"/>
      <c r="G28165" s="2"/>
      <c r="O28165" s="2"/>
      <c r="Q28165" s="2"/>
      <c r="R28165" s="2"/>
      <c r="S28165" s="2"/>
      <c r="T28165" s="2"/>
    </row>
    <row r="28166" spans="4:20" x14ac:dyDescent="0.2">
      <c r="D28166" s="2"/>
      <c r="E28166" s="2"/>
      <c r="F28166" s="2"/>
      <c r="G28166" s="2"/>
      <c r="O28166" s="2"/>
      <c r="Q28166" s="2"/>
      <c r="R28166" s="2"/>
      <c r="S28166" s="2"/>
      <c r="T28166" s="2"/>
    </row>
    <row r="28167" spans="4:20" x14ac:dyDescent="0.2">
      <c r="D28167" s="2"/>
      <c r="E28167" s="2"/>
      <c r="F28167" s="2"/>
      <c r="G28167" s="2"/>
      <c r="O28167" s="2"/>
      <c r="Q28167" s="2"/>
      <c r="R28167" s="2"/>
      <c r="S28167" s="2"/>
      <c r="T28167" s="2"/>
    </row>
    <row r="28168" spans="4:20" x14ac:dyDescent="0.2">
      <c r="D28168" s="2"/>
      <c r="E28168" s="2"/>
      <c r="F28168" s="2"/>
      <c r="G28168" s="2"/>
      <c r="O28168" s="2"/>
      <c r="Q28168" s="2"/>
      <c r="R28168" s="2"/>
      <c r="S28168" s="2"/>
      <c r="T28168" s="2"/>
    </row>
    <row r="28169" spans="4:20" x14ac:dyDescent="0.2">
      <c r="D28169" s="2"/>
      <c r="E28169" s="2"/>
      <c r="F28169" s="2"/>
      <c r="G28169" s="2"/>
      <c r="O28169" s="2"/>
      <c r="Q28169" s="2"/>
      <c r="R28169" s="2"/>
      <c r="S28169" s="2"/>
      <c r="T28169" s="2"/>
    </row>
    <row r="28170" spans="4:20" x14ac:dyDescent="0.2">
      <c r="D28170" s="2"/>
      <c r="E28170" s="2"/>
      <c r="F28170" s="2"/>
      <c r="G28170" s="2"/>
      <c r="O28170" s="2"/>
      <c r="Q28170" s="2"/>
      <c r="R28170" s="2"/>
      <c r="S28170" s="2"/>
      <c r="T28170" s="2"/>
    </row>
    <row r="28171" spans="4:20" x14ac:dyDescent="0.2">
      <c r="D28171" s="2"/>
      <c r="E28171" s="2"/>
      <c r="F28171" s="2"/>
      <c r="G28171" s="2"/>
      <c r="O28171" s="2"/>
      <c r="Q28171" s="2"/>
      <c r="R28171" s="2"/>
      <c r="S28171" s="2"/>
      <c r="T28171" s="2"/>
    </row>
    <row r="28172" spans="4:20" x14ac:dyDescent="0.2">
      <c r="D28172" s="2"/>
      <c r="E28172" s="2"/>
      <c r="F28172" s="2"/>
      <c r="G28172" s="2"/>
      <c r="O28172" s="2"/>
      <c r="Q28172" s="2"/>
      <c r="R28172" s="2"/>
      <c r="S28172" s="2"/>
      <c r="T28172" s="2"/>
    </row>
    <row r="28173" spans="4:20" x14ac:dyDescent="0.2">
      <c r="D28173" s="2"/>
      <c r="E28173" s="2"/>
      <c r="F28173" s="2"/>
      <c r="G28173" s="2"/>
      <c r="O28173" s="2"/>
      <c r="Q28173" s="2"/>
      <c r="R28173" s="2"/>
      <c r="S28173" s="2"/>
      <c r="T28173" s="2"/>
    </row>
    <row r="28174" spans="4:20" x14ac:dyDescent="0.2">
      <c r="D28174" s="2"/>
      <c r="E28174" s="2"/>
      <c r="F28174" s="2"/>
      <c r="G28174" s="2"/>
      <c r="O28174" s="2"/>
      <c r="Q28174" s="2"/>
      <c r="R28174" s="2"/>
      <c r="S28174" s="2"/>
      <c r="T28174" s="2"/>
    </row>
    <row r="28175" spans="4:20" x14ac:dyDescent="0.2">
      <c r="D28175" s="2"/>
      <c r="E28175" s="2"/>
      <c r="F28175" s="2"/>
      <c r="G28175" s="2"/>
      <c r="O28175" s="2"/>
      <c r="Q28175" s="2"/>
      <c r="R28175" s="2"/>
      <c r="S28175" s="2"/>
      <c r="T28175" s="2"/>
    </row>
    <row r="28176" spans="4:20" x14ac:dyDescent="0.2">
      <c r="D28176" s="2"/>
      <c r="E28176" s="2"/>
      <c r="F28176" s="2"/>
      <c r="G28176" s="2"/>
      <c r="O28176" s="2"/>
      <c r="Q28176" s="2"/>
      <c r="R28176" s="2"/>
      <c r="S28176" s="2"/>
      <c r="T28176" s="2"/>
    </row>
    <row r="28177" spans="4:20" x14ac:dyDescent="0.2">
      <c r="D28177" s="2"/>
      <c r="E28177" s="2"/>
      <c r="F28177" s="2"/>
      <c r="G28177" s="2"/>
      <c r="O28177" s="2"/>
      <c r="Q28177" s="2"/>
      <c r="R28177" s="2"/>
      <c r="S28177" s="2"/>
      <c r="T28177" s="2"/>
    </row>
    <row r="28178" spans="4:20" x14ac:dyDescent="0.2">
      <c r="D28178" s="2"/>
      <c r="E28178" s="2"/>
      <c r="F28178" s="2"/>
      <c r="G28178" s="2"/>
      <c r="O28178" s="2"/>
      <c r="Q28178" s="2"/>
      <c r="R28178" s="2"/>
      <c r="S28178" s="2"/>
      <c r="T28178" s="2"/>
    </row>
    <row r="28179" spans="4:20" x14ac:dyDescent="0.2">
      <c r="D28179" s="2"/>
      <c r="E28179" s="2"/>
      <c r="F28179" s="2"/>
      <c r="G28179" s="2"/>
      <c r="O28179" s="2"/>
      <c r="Q28179" s="2"/>
      <c r="R28179" s="2"/>
      <c r="S28179" s="2"/>
      <c r="T28179" s="2"/>
    </row>
    <row r="28180" spans="4:20" x14ac:dyDescent="0.2">
      <c r="D28180" s="2"/>
      <c r="E28180" s="2"/>
      <c r="F28180" s="2"/>
      <c r="G28180" s="2"/>
      <c r="O28180" s="2"/>
      <c r="Q28180" s="2"/>
      <c r="R28180" s="2"/>
      <c r="S28180" s="2"/>
      <c r="T28180" s="2"/>
    </row>
    <row r="28181" spans="4:20" x14ac:dyDescent="0.2">
      <c r="D28181" s="2"/>
      <c r="E28181" s="2"/>
      <c r="F28181" s="2"/>
      <c r="G28181" s="2"/>
      <c r="O28181" s="2"/>
      <c r="Q28181" s="2"/>
      <c r="R28181" s="2"/>
      <c r="S28181" s="2"/>
      <c r="T28181" s="2"/>
    </row>
    <row r="28182" spans="4:20" x14ac:dyDescent="0.2">
      <c r="D28182" s="2"/>
      <c r="E28182" s="2"/>
      <c r="F28182" s="2"/>
      <c r="G28182" s="2"/>
      <c r="O28182" s="2"/>
      <c r="Q28182" s="2"/>
      <c r="R28182" s="2"/>
      <c r="S28182" s="2"/>
      <c r="T28182" s="2"/>
    </row>
    <row r="28183" spans="4:20" x14ac:dyDescent="0.2">
      <c r="D28183" s="2"/>
      <c r="E28183" s="2"/>
      <c r="F28183" s="2"/>
      <c r="G28183" s="2"/>
      <c r="O28183" s="2"/>
      <c r="Q28183" s="2"/>
      <c r="R28183" s="2"/>
      <c r="S28183" s="2"/>
      <c r="T28183" s="2"/>
    </row>
    <row r="28184" spans="4:20" x14ac:dyDescent="0.2">
      <c r="D28184" s="2"/>
      <c r="E28184" s="2"/>
      <c r="F28184" s="2"/>
      <c r="G28184" s="2"/>
      <c r="O28184" s="2"/>
      <c r="Q28184" s="2"/>
      <c r="R28184" s="2"/>
      <c r="S28184" s="2"/>
      <c r="T28184" s="2"/>
    </row>
    <row r="28185" spans="4:20" x14ac:dyDescent="0.2">
      <c r="D28185" s="2"/>
      <c r="E28185" s="2"/>
      <c r="F28185" s="2"/>
      <c r="G28185" s="2"/>
      <c r="O28185" s="2"/>
      <c r="Q28185" s="2"/>
      <c r="R28185" s="2"/>
      <c r="S28185" s="2"/>
      <c r="T28185" s="2"/>
    </row>
    <row r="28186" spans="4:20" x14ac:dyDescent="0.2">
      <c r="D28186" s="2"/>
      <c r="E28186" s="2"/>
      <c r="F28186" s="2"/>
      <c r="G28186" s="2"/>
      <c r="O28186" s="2"/>
      <c r="Q28186" s="2"/>
      <c r="R28186" s="2"/>
      <c r="S28186" s="2"/>
      <c r="T28186" s="2"/>
    </row>
    <row r="28187" spans="4:20" x14ac:dyDescent="0.2">
      <c r="D28187" s="2"/>
      <c r="E28187" s="2"/>
      <c r="F28187" s="2"/>
      <c r="G28187" s="2"/>
      <c r="O28187" s="2"/>
      <c r="Q28187" s="2"/>
      <c r="R28187" s="2"/>
      <c r="S28187" s="2"/>
      <c r="T28187" s="2"/>
    </row>
    <row r="28188" spans="4:20" x14ac:dyDescent="0.2">
      <c r="D28188" s="2"/>
      <c r="E28188" s="2"/>
      <c r="F28188" s="2"/>
      <c r="G28188" s="2"/>
      <c r="O28188" s="2"/>
      <c r="Q28188" s="2"/>
      <c r="R28188" s="2"/>
      <c r="S28188" s="2"/>
      <c r="T28188" s="2"/>
    </row>
    <row r="28189" spans="4:20" x14ac:dyDescent="0.2">
      <c r="D28189" s="2"/>
      <c r="E28189" s="2"/>
      <c r="F28189" s="2"/>
      <c r="G28189" s="2"/>
      <c r="O28189" s="2"/>
      <c r="Q28189" s="2"/>
      <c r="R28189" s="2"/>
      <c r="S28189" s="2"/>
      <c r="T28189" s="2"/>
    </row>
    <row r="28190" spans="4:20" x14ac:dyDescent="0.2">
      <c r="D28190" s="2"/>
      <c r="E28190" s="2"/>
      <c r="F28190" s="2"/>
      <c r="G28190" s="2"/>
      <c r="O28190" s="2"/>
      <c r="Q28190" s="2"/>
      <c r="R28190" s="2"/>
      <c r="S28190" s="2"/>
      <c r="T28190" s="2"/>
    </row>
    <row r="28191" spans="4:20" x14ac:dyDescent="0.2">
      <c r="D28191" s="2"/>
      <c r="E28191" s="2"/>
      <c r="F28191" s="2"/>
      <c r="G28191" s="2"/>
      <c r="O28191" s="2"/>
      <c r="Q28191" s="2"/>
      <c r="R28191" s="2"/>
      <c r="S28191" s="2"/>
      <c r="T28191" s="2"/>
    </row>
    <row r="28192" spans="4:20" x14ac:dyDescent="0.2">
      <c r="D28192" s="2"/>
      <c r="E28192" s="2"/>
      <c r="F28192" s="2"/>
      <c r="G28192" s="2"/>
      <c r="O28192" s="2"/>
      <c r="Q28192" s="2"/>
      <c r="R28192" s="2"/>
      <c r="S28192" s="2"/>
      <c r="T28192" s="2"/>
    </row>
    <row r="28193" spans="4:20" x14ac:dyDescent="0.2">
      <c r="D28193" s="2"/>
      <c r="E28193" s="2"/>
      <c r="F28193" s="2"/>
      <c r="G28193" s="2"/>
      <c r="O28193" s="2"/>
      <c r="Q28193" s="2"/>
      <c r="R28193" s="2"/>
      <c r="S28193" s="2"/>
      <c r="T28193" s="2"/>
    </row>
    <row r="28194" spans="4:20" x14ac:dyDescent="0.2">
      <c r="D28194" s="2"/>
      <c r="E28194" s="2"/>
      <c r="F28194" s="2"/>
      <c r="G28194" s="2"/>
      <c r="O28194" s="2"/>
      <c r="Q28194" s="2"/>
      <c r="R28194" s="2"/>
      <c r="S28194" s="2"/>
      <c r="T28194" s="2"/>
    </row>
    <row r="28195" spans="4:20" x14ac:dyDescent="0.2">
      <c r="D28195" s="2"/>
      <c r="E28195" s="2"/>
      <c r="F28195" s="2"/>
      <c r="G28195" s="2"/>
      <c r="O28195" s="2"/>
      <c r="Q28195" s="2"/>
      <c r="R28195" s="2"/>
      <c r="S28195" s="2"/>
      <c r="T28195" s="2"/>
    </row>
    <row r="28196" spans="4:20" x14ac:dyDescent="0.2">
      <c r="D28196" s="2"/>
      <c r="E28196" s="2"/>
      <c r="F28196" s="2"/>
      <c r="G28196" s="2"/>
      <c r="O28196" s="2"/>
      <c r="Q28196" s="2"/>
      <c r="R28196" s="2"/>
      <c r="S28196" s="2"/>
      <c r="T28196" s="2"/>
    </row>
    <row r="28197" spans="4:20" x14ac:dyDescent="0.2">
      <c r="D28197" s="2"/>
      <c r="E28197" s="2"/>
      <c r="F28197" s="2"/>
      <c r="G28197" s="2"/>
      <c r="O28197" s="2"/>
      <c r="Q28197" s="2"/>
      <c r="R28197" s="2"/>
      <c r="S28197" s="2"/>
      <c r="T28197" s="2"/>
    </row>
    <row r="28198" spans="4:20" x14ac:dyDescent="0.2">
      <c r="D28198" s="2"/>
      <c r="E28198" s="2"/>
      <c r="F28198" s="2"/>
      <c r="G28198" s="2"/>
      <c r="O28198" s="2"/>
      <c r="Q28198" s="2"/>
      <c r="R28198" s="2"/>
      <c r="S28198" s="2"/>
      <c r="T28198" s="2"/>
    </row>
    <row r="28199" spans="4:20" x14ac:dyDescent="0.2">
      <c r="D28199" s="2"/>
      <c r="E28199" s="2"/>
      <c r="F28199" s="2"/>
      <c r="G28199" s="2"/>
      <c r="O28199" s="2"/>
      <c r="Q28199" s="2"/>
      <c r="R28199" s="2"/>
      <c r="S28199" s="2"/>
      <c r="T28199" s="2"/>
    </row>
    <row r="28200" spans="4:20" x14ac:dyDescent="0.2">
      <c r="D28200" s="2"/>
      <c r="E28200" s="2"/>
      <c r="F28200" s="2"/>
      <c r="G28200" s="2"/>
      <c r="O28200" s="2"/>
      <c r="Q28200" s="2"/>
      <c r="R28200" s="2"/>
      <c r="S28200" s="2"/>
      <c r="T28200" s="2"/>
    </row>
    <row r="28201" spans="4:20" x14ac:dyDescent="0.2">
      <c r="D28201" s="2"/>
      <c r="E28201" s="2"/>
      <c r="F28201" s="2"/>
      <c r="G28201" s="2"/>
      <c r="O28201" s="2"/>
      <c r="Q28201" s="2"/>
      <c r="R28201" s="2"/>
      <c r="S28201" s="2"/>
      <c r="T28201" s="2"/>
    </row>
    <row r="28202" spans="4:20" x14ac:dyDescent="0.2">
      <c r="D28202" s="2"/>
      <c r="E28202" s="2"/>
      <c r="F28202" s="2"/>
      <c r="G28202" s="2"/>
      <c r="O28202" s="2"/>
      <c r="Q28202" s="2"/>
      <c r="R28202" s="2"/>
      <c r="S28202" s="2"/>
      <c r="T28202" s="2"/>
    </row>
    <row r="28203" spans="4:20" x14ac:dyDescent="0.2">
      <c r="D28203" s="2"/>
      <c r="E28203" s="2"/>
      <c r="F28203" s="2"/>
      <c r="G28203" s="2"/>
      <c r="O28203" s="2"/>
      <c r="Q28203" s="2"/>
      <c r="R28203" s="2"/>
      <c r="S28203" s="2"/>
      <c r="T28203" s="2"/>
    </row>
    <row r="28204" spans="4:20" x14ac:dyDescent="0.2">
      <c r="D28204" s="2"/>
      <c r="E28204" s="2"/>
      <c r="F28204" s="2"/>
      <c r="G28204" s="2"/>
      <c r="O28204" s="2"/>
      <c r="Q28204" s="2"/>
      <c r="R28204" s="2"/>
      <c r="S28204" s="2"/>
      <c r="T28204" s="2"/>
    </row>
    <row r="28205" spans="4:20" x14ac:dyDescent="0.2">
      <c r="D28205" s="2"/>
      <c r="E28205" s="2"/>
      <c r="F28205" s="2"/>
      <c r="G28205" s="2"/>
      <c r="O28205" s="2"/>
      <c r="Q28205" s="2"/>
      <c r="R28205" s="2"/>
      <c r="S28205" s="2"/>
      <c r="T28205" s="2"/>
    </row>
    <row r="28206" spans="4:20" x14ac:dyDescent="0.2">
      <c r="D28206" s="2"/>
      <c r="E28206" s="2"/>
      <c r="F28206" s="2"/>
      <c r="G28206" s="2"/>
      <c r="O28206" s="2"/>
      <c r="Q28206" s="2"/>
      <c r="R28206" s="2"/>
      <c r="S28206" s="2"/>
      <c r="T28206" s="2"/>
    </row>
    <row r="28207" spans="4:20" x14ac:dyDescent="0.2">
      <c r="D28207" s="2"/>
      <c r="E28207" s="2"/>
      <c r="F28207" s="2"/>
      <c r="G28207" s="2"/>
      <c r="O28207" s="2"/>
      <c r="Q28207" s="2"/>
      <c r="R28207" s="2"/>
      <c r="S28207" s="2"/>
      <c r="T28207" s="2"/>
    </row>
    <row r="28208" spans="4:20" x14ac:dyDescent="0.2">
      <c r="D28208" s="2"/>
      <c r="E28208" s="2"/>
      <c r="F28208" s="2"/>
      <c r="G28208" s="2"/>
      <c r="O28208" s="2"/>
      <c r="Q28208" s="2"/>
      <c r="R28208" s="2"/>
      <c r="S28208" s="2"/>
      <c r="T28208" s="2"/>
    </row>
    <row r="28209" spans="4:20" x14ac:dyDescent="0.2">
      <c r="D28209" s="2"/>
      <c r="E28209" s="2"/>
      <c r="F28209" s="2"/>
      <c r="G28209" s="2"/>
      <c r="O28209" s="2"/>
      <c r="Q28209" s="2"/>
      <c r="R28209" s="2"/>
      <c r="S28209" s="2"/>
      <c r="T28209" s="2"/>
    </row>
    <row r="28210" spans="4:20" x14ac:dyDescent="0.2">
      <c r="D28210" s="2"/>
      <c r="E28210" s="2"/>
      <c r="F28210" s="2"/>
      <c r="G28210" s="2"/>
      <c r="O28210" s="2"/>
      <c r="Q28210" s="2"/>
      <c r="R28210" s="2"/>
      <c r="S28210" s="2"/>
      <c r="T28210" s="2"/>
    </row>
    <row r="28211" spans="4:20" x14ac:dyDescent="0.2">
      <c r="D28211" s="2"/>
      <c r="E28211" s="2"/>
      <c r="F28211" s="2"/>
      <c r="G28211" s="2"/>
      <c r="O28211" s="2"/>
      <c r="Q28211" s="2"/>
      <c r="R28211" s="2"/>
      <c r="S28211" s="2"/>
      <c r="T28211" s="2"/>
    </row>
    <row r="28212" spans="4:20" x14ac:dyDescent="0.2">
      <c r="D28212" s="2"/>
      <c r="E28212" s="2"/>
      <c r="F28212" s="2"/>
      <c r="G28212" s="2"/>
      <c r="O28212" s="2"/>
      <c r="Q28212" s="2"/>
      <c r="R28212" s="2"/>
      <c r="S28212" s="2"/>
      <c r="T28212" s="2"/>
    </row>
    <row r="28213" spans="4:20" x14ac:dyDescent="0.2">
      <c r="D28213" s="2"/>
      <c r="E28213" s="2"/>
      <c r="F28213" s="2"/>
      <c r="G28213" s="2"/>
      <c r="O28213" s="2"/>
      <c r="Q28213" s="2"/>
      <c r="R28213" s="2"/>
      <c r="S28213" s="2"/>
      <c r="T28213" s="2"/>
    </row>
    <row r="28214" spans="4:20" x14ac:dyDescent="0.2">
      <c r="D28214" s="2"/>
      <c r="E28214" s="2"/>
      <c r="F28214" s="2"/>
      <c r="G28214" s="2"/>
      <c r="O28214" s="2"/>
      <c r="Q28214" s="2"/>
      <c r="R28214" s="2"/>
      <c r="S28214" s="2"/>
      <c r="T28214" s="2"/>
    </row>
    <row r="28215" spans="4:20" x14ac:dyDescent="0.2">
      <c r="D28215" s="2"/>
      <c r="E28215" s="2"/>
      <c r="F28215" s="2"/>
      <c r="G28215" s="2"/>
      <c r="O28215" s="2"/>
      <c r="Q28215" s="2"/>
      <c r="R28215" s="2"/>
      <c r="S28215" s="2"/>
      <c r="T28215" s="2"/>
    </row>
    <row r="28216" spans="4:20" x14ac:dyDescent="0.2">
      <c r="D28216" s="2"/>
      <c r="E28216" s="2"/>
      <c r="F28216" s="2"/>
      <c r="G28216" s="2"/>
      <c r="O28216" s="2"/>
      <c r="Q28216" s="2"/>
      <c r="R28216" s="2"/>
      <c r="S28216" s="2"/>
      <c r="T28216" s="2"/>
    </row>
    <row r="28217" spans="4:20" x14ac:dyDescent="0.2">
      <c r="D28217" s="2"/>
      <c r="E28217" s="2"/>
      <c r="F28217" s="2"/>
      <c r="G28217" s="2"/>
      <c r="O28217" s="2"/>
      <c r="Q28217" s="2"/>
      <c r="R28217" s="2"/>
      <c r="S28217" s="2"/>
      <c r="T28217" s="2"/>
    </row>
    <row r="28218" spans="4:20" x14ac:dyDescent="0.2">
      <c r="D28218" s="2"/>
      <c r="E28218" s="2"/>
      <c r="F28218" s="2"/>
      <c r="G28218" s="2"/>
      <c r="O28218" s="2"/>
      <c r="Q28218" s="2"/>
      <c r="R28218" s="2"/>
      <c r="S28218" s="2"/>
      <c r="T28218" s="2"/>
    </row>
    <row r="28219" spans="4:20" x14ac:dyDescent="0.2">
      <c r="D28219" s="2"/>
      <c r="E28219" s="2"/>
      <c r="F28219" s="2"/>
      <c r="G28219" s="2"/>
      <c r="O28219" s="2"/>
      <c r="Q28219" s="2"/>
      <c r="R28219" s="2"/>
      <c r="S28219" s="2"/>
      <c r="T28219" s="2"/>
    </row>
    <row r="28220" spans="4:20" x14ac:dyDescent="0.2">
      <c r="D28220" s="2"/>
      <c r="E28220" s="2"/>
      <c r="F28220" s="2"/>
      <c r="G28220" s="2"/>
      <c r="O28220" s="2"/>
      <c r="Q28220" s="2"/>
      <c r="R28220" s="2"/>
      <c r="S28220" s="2"/>
      <c r="T28220" s="2"/>
    </row>
    <row r="28221" spans="4:20" x14ac:dyDescent="0.2">
      <c r="D28221" s="2"/>
      <c r="E28221" s="2"/>
      <c r="F28221" s="2"/>
      <c r="G28221" s="2"/>
      <c r="O28221" s="2"/>
      <c r="Q28221" s="2"/>
      <c r="R28221" s="2"/>
      <c r="S28221" s="2"/>
      <c r="T28221" s="2"/>
    </row>
    <row r="28222" spans="4:20" x14ac:dyDescent="0.2">
      <c r="D28222" s="2"/>
      <c r="E28222" s="2"/>
      <c r="F28222" s="2"/>
      <c r="G28222" s="2"/>
      <c r="O28222" s="2"/>
      <c r="Q28222" s="2"/>
      <c r="R28222" s="2"/>
      <c r="S28222" s="2"/>
      <c r="T28222" s="2"/>
    </row>
    <row r="28223" spans="4:20" x14ac:dyDescent="0.2">
      <c r="D28223" s="2"/>
      <c r="E28223" s="2"/>
      <c r="F28223" s="2"/>
      <c r="G28223" s="2"/>
      <c r="O28223" s="2"/>
      <c r="Q28223" s="2"/>
      <c r="R28223" s="2"/>
      <c r="S28223" s="2"/>
      <c r="T28223" s="2"/>
    </row>
    <row r="28224" spans="4:20" x14ac:dyDescent="0.2">
      <c r="D28224" s="2"/>
      <c r="E28224" s="2"/>
      <c r="F28224" s="2"/>
      <c r="G28224" s="2"/>
      <c r="O28224" s="2"/>
      <c r="Q28224" s="2"/>
      <c r="R28224" s="2"/>
      <c r="S28224" s="2"/>
      <c r="T28224" s="2"/>
    </row>
    <row r="28225" spans="4:20" x14ac:dyDescent="0.2">
      <c r="D28225" s="2"/>
      <c r="E28225" s="2"/>
      <c r="F28225" s="2"/>
      <c r="G28225" s="2"/>
      <c r="O28225" s="2"/>
      <c r="Q28225" s="2"/>
      <c r="R28225" s="2"/>
      <c r="S28225" s="2"/>
      <c r="T28225" s="2"/>
    </row>
    <row r="28226" spans="4:20" x14ac:dyDescent="0.2">
      <c r="D28226" s="2"/>
      <c r="E28226" s="2"/>
      <c r="F28226" s="2"/>
      <c r="G28226" s="2"/>
      <c r="O28226" s="2"/>
      <c r="Q28226" s="2"/>
      <c r="R28226" s="2"/>
      <c r="S28226" s="2"/>
      <c r="T28226" s="2"/>
    </row>
    <row r="28227" spans="4:20" x14ac:dyDescent="0.2">
      <c r="D28227" s="2"/>
      <c r="E28227" s="2"/>
      <c r="F28227" s="2"/>
      <c r="G28227" s="2"/>
      <c r="O28227" s="2"/>
      <c r="Q28227" s="2"/>
      <c r="R28227" s="2"/>
      <c r="S28227" s="2"/>
      <c r="T28227" s="2"/>
    </row>
    <row r="28228" spans="4:20" x14ac:dyDescent="0.2">
      <c r="D28228" s="2"/>
      <c r="E28228" s="2"/>
      <c r="F28228" s="2"/>
      <c r="G28228" s="2"/>
      <c r="O28228" s="2"/>
      <c r="Q28228" s="2"/>
      <c r="R28228" s="2"/>
      <c r="S28228" s="2"/>
      <c r="T28228" s="2"/>
    </row>
    <row r="28229" spans="4:20" x14ac:dyDescent="0.2">
      <c r="D28229" s="2"/>
      <c r="E28229" s="2"/>
      <c r="F28229" s="2"/>
      <c r="G28229" s="2"/>
      <c r="O28229" s="2"/>
      <c r="Q28229" s="2"/>
      <c r="R28229" s="2"/>
      <c r="S28229" s="2"/>
      <c r="T28229" s="2"/>
    </row>
    <row r="28230" spans="4:20" x14ac:dyDescent="0.2">
      <c r="D28230" s="2"/>
      <c r="E28230" s="2"/>
      <c r="F28230" s="2"/>
      <c r="G28230" s="2"/>
      <c r="O28230" s="2"/>
      <c r="Q28230" s="2"/>
      <c r="R28230" s="2"/>
      <c r="S28230" s="2"/>
      <c r="T28230" s="2"/>
    </row>
    <row r="28231" spans="4:20" x14ac:dyDescent="0.2">
      <c r="D28231" s="2"/>
      <c r="E28231" s="2"/>
      <c r="F28231" s="2"/>
      <c r="G28231" s="2"/>
      <c r="O28231" s="2"/>
      <c r="Q28231" s="2"/>
      <c r="R28231" s="2"/>
      <c r="S28231" s="2"/>
      <c r="T28231" s="2"/>
    </row>
    <row r="28232" spans="4:20" x14ac:dyDescent="0.2">
      <c r="D28232" s="2"/>
      <c r="E28232" s="2"/>
      <c r="F28232" s="2"/>
      <c r="G28232" s="2"/>
      <c r="O28232" s="2"/>
      <c r="Q28232" s="2"/>
      <c r="R28232" s="2"/>
      <c r="S28232" s="2"/>
      <c r="T28232" s="2"/>
    </row>
    <row r="28233" spans="4:20" x14ac:dyDescent="0.2">
      <c r="D28233" s="2"/>
      <c r="E28233" s="2"/>
      <c r="F28233" s="2"/>
      <c r="G28233" s="2"/>
      <c r="O28233" s="2"/>
      <c r="Q28233" s="2"/>
      <c r="R28233" s="2"/>
      <c r="S28233" s="2"/>
      <c r="T28233" s="2"/>
    </row>
    <row r="28234" spans="4:20" x14ac:dyDescent="0.2">
      <c r="D28234" s="2"/>
      <c r="E28234" s="2"/>
      <c r="F28234" s="2"/>
      <c r="G28234" s="2"/>
      <c r="O28234" s="2"/>
      <c r="Q28234" s="2"/>
      <c r="R28234" s="2"/>
      <c r="S28234" s="2"/>
      <c r="T28234" s="2"/>
    </row>
    <row r="28235" spans="4:20" x14ac:dyDescent="0.2">
      <c r="D28235" s="2"/>
      <c r="E28235" s="2"/>
      <c r="F28235" s="2"/>
      <c r="G28235" s="2"/>
      <c r="O28235" s="2"/>
      <c r="Q28235" s="2"/>
      <c r="R28235" s="2"/>
      <c r="S28235" s="2"/>
      <c r="T28235" s="2"/>
    </row>
    <row r="28236" spans="4:20" x14ac:dyDescent="0.2">
      <c r="D28236" s="2"/>
      <c r="E28236" s="2"/>
      <c r="F28236" s="2"/>
      <c r="G28236" s="2"/>
      <c r="O28236" s="2"/>
      <c r="Q28236" s="2"/>
      <c r="R28236" s="2"/>
      <c r="S28236" s="2"/>
      <c r="T28236" s="2"/>
    </row>
    <row r="28237" spans="4:20" x14ac:dyDescent="0.2">
      <c r="D28237" s="2"/>
      <c r="E28237" s="2"/>
      <c r="F28237" s="2"/>
      <c r="G28237" s="2"/>
      <c r="O28237" s="2"/>
      <c r="Q28237" s="2"/>
      <c r="R28237" s="2"/>
      <c r="S28237" s="2"/>
      <c r="T28237" s="2"/>
    </row>
    <row r="28238" spans="4:20" x14ac:dyDescent="0.2">
      <c r="D28238" s="2"/>
      <c r="E28238" s="2"/>
      <c r="F28238" s="2"/>
      <c r="G28238" s="2"/>
      <c r="O28238" s="2"/>
      <c r="Q28238" s="2"/>
      <c r="R28238" s="2"/>
      <c r="S28238" s="2"/>
      <c r="T28238" s="2"/>
    </row>
    <row r="28239" spans="4:20" x14ac:dyDescent="0.2">
      <c r="D28239" s="2"/>
      <c r="E28239" s="2"/>
      <c r="F28239" s="2"/>
      <c r="G28239" s="2"/>
      <c r="O28239" s="2"/>
      <c r="Q28239" s="2"/>
      <c r="R28239" s="2"/>
      <c r="S28239" s="2"/>
      <c r="T28239" s="2"/>
    </row>
    <row r="28240" spans="4:20" x14ac:dyDescent="0.2">
      <c r="D28240" s="2"/>
      <c r="E28240" s="2"/>
      <c r="F28240" s="2"/>
      <c r="G28240" s="2"/>
      <c r="O28240" s="2"/>
      <c r="Q28240" s="2"/>
      <c r="R28240" s="2"/>
      <c r="S28240" s="2"/>
      <c r="T28240" s="2"/>
    </row>
    <row r="28241" spans="4:20" x14ac:dyDescent="0.2">
      <c r="D28241" s="2"/>
      <c r="E28241" s="2"/>
      <c r="F28241" s="2"/>
      <c r="G28241" s="2"/>
      <c r="O28241" s="2"/>
      <c r="Q28241" s="2"/>
      <c r="R28241" s="2"/>
      <c r="S28241" s="2"/>
      <c r="T28241" s="2"/>
    </row>
    <row r="28242" spans="4:20" x14ac:dyDescent="0.2">
      <c r="D28242" s="2"/>
      <c r="E28242" s="2"/>
      <c r="F28242" s="2"/>
      <c r="G28242" s="2"/>
      <c r="O28242" s="2"/>
      <c r="Q28242" s="2"/>
      <c r="R28242" s="2"/>
      <c r="S28242" s="2"/>
      <c r="T28242" s="2"/>
    </row>
    <row r="28243" spans="4:20" x14ac:dyDescent="0.2">
      <c r="D28243" s="2"/>
      <c r="E28243" s="2"/>
      <c r="F28243" s="2"/>
      <c r="G28243" s="2"/>
      <c r="O28243" s="2"/>
      <c r="Q28243" s="2"/>
      <c r="R28243" s="2"/>
      <c r="S28243" s="2"/>
      <c r="T28243" s="2"/>
    </row>
    <row r="28244" spans="4:20" x14ac:dyDescent="0.2">
      <c r="D28244" s="2"/>
      <c r="E28244" s="2"/>
      <c r="F28244" s="2"/>
      <c r="G28244" s="2"/>
      <c r="O28244" s="2"/>
      <c r="Q28244" s="2"/>
      <c r="R28244" s="2"/>
      <c r="S28244" s="2"/>
      <c r="T28244" s="2"/>
    </row>
    <row r="28245" spans="4:20" x14ac:dyDescent="0.2">
      <c r="D28245" s="2"/>
      <c r="E28245" s="2"/>
      <c r="F28245" s="2"/>
      <c r="G28245" s="2"/>
      <c r="O28245" s="2"/>
      <c r="Q28245" s="2"/>
      <c r="R28245" s="2"/>
      <c r="S28245" s="2"/>
      <c r="T28245" s="2"/>
    </row>
    <row r="28246" spans="4:20" x14ac:dyDescent="0.2">
      <c r="D28246" s="2"/>
      <c r="E28246" s="2"/>
      <c r="F28246" s="2"/>
      <c r="G28246" s="2"/>
      <c r="O28246" s="2"/>
      <c r="Q28246" s="2"/>
      <c r="R28246" s="2"/>
      <c r="S28246" s="2"/>
      <c r="T28246" s="2"/>
    </row>
    <row r="28247" spans="4:20" x14ac:dyDescent="0.2">
      <c r="D28247" s="2"/>
      <c r="E28247" s="2"/>
      <c r="F28247" s="2"/>
      <c r="G28247" s="2"/>
      <c r="O28247" s="2"/>
      <c r="Q28247" s="2"/>
      <c r="R28247" s="2"/>
      <c r="S28247" s="2"/>
      <c r="T28247" s="2"/>
    </row>
    <row r="28248" spans="4:20" x14ac:dyDescent="0.2">
      <c r="D28248" s="2"/>
      <c r="E28248" s="2"/>
      <c r="F28248" s="2"/>
      <c r="G28248" s="2"/>
      <c r="O28248" s="2"/>
      <c r="Q28248" s="2"/>
      <c r="R28248" s="2"/>
      <c r="S28248" s="2"/>
      <c r="T28248" s="2"/>
    </row>
    <row r="28249" spans="4:20" x14ac:dyDescent="0.2">
      <c r="D28249" s="2"/>
      <c r="E28249" s="2"/>
      <c r="F28249" s="2"/>
      <c r="G28249" s="2"/>
      <c r="O28249" s="2"/>
      <c r="Q28249" s="2"/>
      <c r="R28249" s="2"/>
      <c r="S28249" s="2"/>
      <c r="T28249" s="2"/>
    </row>
    <row r="28250" spans="4:20" x14ac:dyDescent="0.2">
      <c r="D28250" s="2"/>
      <c r="E28250" s="2"/>
      <c r="F28250" s="2"/>
      <c r="G28250" s="2"/>
      <c r="O28250" s="2"/>
      <c r="Q28250" s="2"/>
      <c r="R28250" s="2"/>
      <c r="S28250" s="2"/>
      <c r="T28250" s="2"/>
    </row>
    <row r="28251" spans="4:20" x14ac:dyDescent="0.2">
      <c r="D28251" s="2"/>
      <c r="E28251" s="2"/>
      <c r="F28251" s="2"/>
      <c r="G28251" s="2"/>
      <c r="O28251" s="2"/>
      <c r="Q28251" s="2"/>
      <c r="R28251" s="2"/>
      <c r="S28251" s="2"/>
      <c r="T28251" s="2"/>
    </row>
    <row r="28252" spans="4:20" x14ac:dyDescent="0.2">
      <c r="D28252" s="2"/>
      <c r="E28252" s="2"/>
      <c r="F28252" s="2"/>
      <c r="G28252" s="2"/>
      <c r="O28252" s="2"/>
      <c r="Q28252" s="2"/>
      <c r="R28252" s="2"/>
      <c r="S28252" s="2"/>
      <c r="T28252" s="2"/>
    </row>
    <row r="28253" spans="4:20" x14ac:dyDescent="0.2">
      <c r="D28253" s="2"/>
      <c r="E28253" s="2"/>
      <c r="F28253" s="2"/>
      <c r="G28253" s="2"/>
      <c r="O28253" s="2"/>
      <c r="Q28253" s="2"/>
      <c r="R28253" s="2"/>
      <c r="S28253" s="2"/>
      <c r="T28253" s="2"/>
    </row>
    <row r="28254" spans="4:20" x14ac:dyDescent="0.2">
      <c r="D28254" s="2"/>
      <c r="E28254" s="2"/>
      <c r="F28254" s="2"/>
      <c r="G28254" s="2"/>
      <c r="O28254" s="2"/>
      <c r="Q28254" s="2"/>
      <c r="R28254" s="2"/>
      <c r="S28254" s="2"/>
      <c r="T28254" s="2"/>
    </row>
    <row r="28255" spans="4:20" x14ac:dyDescent="0.2">
      <c r="D28255" s="2"/>
      <c r="E28255" s="2"/>
      <c r="F28255" s="2"/>
      <c r="G28255" s="2"/>
      <c r="O28255" s="2"/>
      <c r="Q28255" s="2"/>
      <c r="R28255" s="2"/>
      <c r="S28255" s="2"/>
      <c r="T28255" s="2"/>
    </row>
    <row r="28256" spans="4:20" x14ac:dyDescent="0.2">
      <c r="D28256" s="2"/>
      <c r="E28256" s="2"/>
      <c r="F28256" s="2"/>
      <c r="G28256" s="2"/>
      <c r="O28256" s="2"/>
      <c r="Q28256" s="2"/>
      <c r="R28256" s="2"/>
      <c r="S28256" s="2"/>
      <c r="T28256" s="2"/>
    </row>
    <row r="28257" spans="4:20" x14ac:dyDescent="0.2">
      <c r="D28257" s="2"/>
      <c r="E28257" s="2"/>
      <c r="F28257" s="2"/>
      <c r="G28257" s="2"/>
      <c r="O28257" s="2"/>
      <c r="Q28257" s="2"/>
      <c r="R28257" s="2"/>
      <c r="S28257" s="2"/>
      <c r="T28257" s="2"/>
    </row>
    <row r="28258" spans="4:20" x14ac:dyDescent="0.2">
      <c r="D28258" s="2"/>
      <c r="E28258" s="2"/>
      <c r="F28258" s="2"/>
      <c r="G28258" s="2"/>
      <c r="O28258" s="2"/>
      <c r="Q28258" s="2"/>
      <c r="R28258" s="2"/>
      <c r="S28258" s="2"/>
      <c r="T28258" s="2"/>
    </row>
    <row r="28259" spans="4:20" x14ac:dyDescent="0.2">
      <c r="D28259" s="2"/>
      <c r="E28259" s="2"/>
      <c r="F28259" s="2"/>
      <c r="G28259" s="2"/>
      <c r="O28259" s="2"/>
      <c r="Q28259" s="2"/>
      <c r="R28259" s="2"/>
      <c r="S28259" s="2"/>
      <c r="T28259" s="2"/>
    </row>
    <row r="28260" spans="4:20" x14ac:dyDescent="0.2">
      <c r="D28260" s="2"/>
      <c r="E28260" s="2"/>
      <c r="F28260" s="2"/>
      <c r="G28260" s="2"/>
      <c r="O28260" s="2"/>
      <c r="Q28260" s="2"/>
      <c r="R28260" s="2"/>
      <c r="S28260" s="2"/>
      <c r="T28260" s="2"/>
    </row>
    <row r="28261" spans="4:20" x14ac:dyDescent="0.2">
      <c r="D28261" s="2"/>
      <c r="E28261" s="2"/>
      <c r="F28261" s="2"/>
      <c r="G28261" s="2"/>
      <c r="O28261" s="2"/>
      <c r="Q28261" s="2"/>
      <c r="R28261" s="2"/>
      <c r="S28261" s="2"/>
      <c r="T28261" s="2"/>
    </row>
    <row r="28262" spans="4:20" x14ac:dyDescent="0.2">
      <c r="D28262" s="2"/>
      <c r="E28262" s="2"/>
      <c r="F28262" s="2"/>
      <c r="G28262" s="2"/>
      <c r="O28262" s="2"/>
      <c r="Q28262" s="2"/>
      <c r="R28262" s="2"/>
      <c r="S28262" s="2"/>
      <c r="T28262" s="2"/>
    </row>
    <row r="28263" spans="4:20" x14ac:dyDescent="0.2">
      <c r="D28263" s="2"/>
      <c r="E28263" s="2"/>
      <c r="F28263" s="2"/>
      <c r="G28263" s="2"/>
      <c r="O28263" s="2"/>
      <c r="Q28263" s="2"/>
      <c r="R28263" s="2"/>
      <c r="S28263" s="2"/>
      <c r="T28263" s="2"/>
    </row>
    <row r="28264" spans="4:20" x14ac:dyDescent="0.2">
      <c r="D28264" s="2"/>
      <c r="E28264" s="2"/>
      <c r="F28264" s="2"/>
      <c r="G28264" s="2"/>
      <c r="O28264" s="2"/>
      <c r="Q28264" s="2"/>
      <c r="R28264" s="2"/>
      <c r="S28264" s="2"/>
      <c r="T28264" s="2"/>
    </row>
    <row r="28265" spans="4:20" x14ac:dyDescent="0.2">
      <c r="D28265" s="2"/>
      <c r="E28265" s="2"/>
      <c r="F28265" s="2"/>
      <c r="G28265" s="2"/>
      <c r="O28265" s="2"/>
      <c r="Q28265" s="2"/>
      <c r="R28265" s="2"/>
      <c r="S28265" s="2"/>
      <c r="T28265" s="2"/>
    </row>
    <row r="28266" spans="4:20" x14ac:dyDescent="0.2">
      <c r="D28266" s="2"/>
      <c r="E28266" s="2"/>
      <c r="F28266" s="2"/>
      <c r="G28266" s="2"/>
      <c r="O28266" s="2"/>
      <c r="Q28266" s="2"/>
      <c r="R28266" s="2"/>
      <c r="S28266" s="2"/>
      <c r="T28266" s="2"/>
    </row>
    <row r="28267" spans="4:20" x14ac:dyDescent="0.2">
      <c r="D28267" s="2"/>
      <c r="E28267" s="2"/>
      <c r="F28267" s="2"/>
      <c r="G28267" s="2"/>
      <c r="O28267" s="2"/>
      <c r="Q28267" s="2"/>
      <c r="R28267" s="2"/>
      <c r="S28267" s="2"/>
      <c r="T28267" s="2"/>
    </row>
    <row r="28268" spans="4:20" x14ac:dyDescent="0.2">
      <c r="D28268" s="2"/>
      <c r="E28268" s="2"/>
      <c r="F28268" s="2"/>
      <c r="G28268" s="2"/>
      <c r="O28268" s="2"/>
      <c r="Q28268" s="2"/>
      <c r="R28268" s="2"/>
      <c r="S28268" s="2"/>
      <c r="T28268" s="2"/>
    </row>
    <row r="28269" spans="4:20" x14ac:dyDescent="0.2">
      <c r="D28269" s="2"/>
      <c r="E28269" s="2"/>
      <c r="F28269" s="2"/>
      <c r="G28269" s="2"/>
      <c r="O28269" s="2"/>
      <c r="Q28269" s="2"/>
      <c r="R28269" s="2"/>
      <c r="S28269" s="2"/>
      <c r="T28269" s="2"/>
    </row>
    <row r="28270" spans="4:20" x14ac:dyDescent="0.2">
      <c r="D28270" s="2"/>
      <c r="E28270" s="2"/>
      <c r="F28270" s="2"/>
      <c r="G28270" s="2"/>
      <c r="O28270" s="2"/>
      <c r="Q28270" s="2"/>
      <c r="R28270" s="2"/>
      <c r="S28270" s="2"/>
      <c r="T28270" s="2"/>
    </row>
    <row r="28271" spans="4:20" x14ac:dyDescent="0.2">
      <c r="D28271" s="2"/>
      <c r="E28271" s="2"/>
      <c r="F28271" s="2"/>
      <c r="G28271" s="2"/>
      <c r="O28271" s="2"/>
      <c r="Q28271" s="2"/>
      <c r="R28271" s="2"/>
      <c r="S28271" s="2"/>
      <c r="T28271" s="2"/>
    </row>
    <row r="28272" spans="4:20" x14ac:dyDescent="0.2">
      <c r="D28272" s="2"/>
      <c r="E28272" s="2"/>
      <c r="F28272" s="2"/>
      <c r="G28272" s="2"/>
      <c r="O28272" s="2"/>
      <c r="Q28272" s="2"/>
      <c r="R28272" s="2"/>
      <c r="S28272" s="2"/>
      <c r="T28272" s="2"/>
    </row>
    <row r="28273" spans="4:20" x14ac:dyDescent="0.2">
      <c r="D28273" s="2"/>
      <c r="E28273" s="2"/>
      <c r="F28273" s="2"/>
      <c r="G28273" s="2"/>
      <c r="O28273" s="2"/>
      <c r="Q28273" s="2"/>
      <c r="R28273" s="2"/>
      <c r="S28273" s="2"/>
      <c r="T28273" s="2"/>
    </row>
    <row r="28274" spans="4:20" x14ac:dyDescent="0.2">
      <c r="D28274" s="2"/>
      <c r="E28274" s="2"/>
      <c r="F28274" s="2"/>
      <c r="G28274" s="2"/>
      <c r="O28274" s="2"/>
      <c r="Q28274" s="2"/>
      <c r="R28274" s="2"/>
      <c r="S28274" s="2"/>
      <c r="T28274" s="2"/>
    </row>
    <row r="28275" spans="4:20" x14ac:dyDescent="0.2">
      <c r="D28275" s="2"/>
      <c r="E28275" s="2"/>
      <c r="F28275" s="2"/>
      <c r="G28275" s="2"/>
      <c r="O28275" s="2"/>
      <c r="Q28275" s="2"/>
      <c r="R28275" s="2"/>
      <c r="S28275" s="2"/>
      <c r="T28275" s="2"/>
    </row>
    <row r="28276" spans="4:20" x14ac:dyDescent="0.2">
      <c r="D28276" s="2"/>
      <c r="E28276" s="2"/>
      <c r="F28276" s="2"/>
      <c r="G28276" s="2"/>
      <c r="O28276" s="2"/>
      <c r="Q28276" s="2"/>
      <c r="R28276" s="2"/>
      <c r="S28276" s="2"/>
      <c r="T28276" s="2"/>
    </row>
    <row r="28277" spans="4:20" x14ac:dyDescent="0.2">
      <c r="D28277" s="2"/>
      <c r="E28277" s="2"/>
      <c r="F28277" s="2"/>
      <c r="G28277" s="2"/>
      <c r="O28277" s="2"/>
      <c r="Q28277" s="2"/>
      <c r="R28277" s="2"/>
      <c r="S28277" s="2"/>
      <c r="T28277" s="2"/>
    </row>
    <row r="28278" spans="4:20" x14ac:dyDescent="0.2">
      <c r="D28278" s="2"/>
      <c r="E28278" s="2"/>
      <c r="F28278" s="2"/>
      <c r="G28278" s="2"/>
      <c r="O28278" s="2"/>
      <c r="Q28278" s="2"/>
      <c r="R28278" s="2"/>
      <c r="S28278" s="2"/>
      <c r="T28278" s="2"/>
    </row>
    <row r="28279" spans="4:20" x14ac:dyDescent="0.2">
      <c r="D28279" s="2"/>
      <c r="E28279" s="2"/>
      <c r="F28279" s="2"/>
      <c r="G28279" s="2"/>
      <c r="O28279" s="2"/>
      <c r="Q28279" s="2"/>
      <c r="R28279" s="2"/>
      <c r="S28279" s="2"/>
      <c r="T28279" s="2"/>
    </row>
    <row r="28280" spans="4:20" x14ac:dyDescent="0.2">
      <c r="D28280" s="2"/>
      <c r="E28280" s="2"/>
      <c r="F28280" s="2"/>
      <c r="G28280" s="2"/>
      <c r="O28280" s="2"/>
      <c r="Q28280" s="2"/>
      <c r="R28280" s="2"/>
      <c r="S28280" s="2"/>
      <c r="T28280" s="2"/>
    </row>
    <row r="28281" spans="4:20" x14ac:dyDescent="0.2">
      <c r="D28281" s="2"/>
      <c r="E28281" s="2"/>
      <c r="F28281" s="2"/>
      <c r="G28281" s="2"/>
      <c r="O28281" s="2"/>
      <c r="Q28281" s="2"/>
      <c r="R28281" s="2"/>
      <c r="S28281" s="2"/>
      <c r="T28281" s="2"/>
    </row>
    <row r="28282" spans="4:20" x14ac:dyDescent="0.2">
      <c r="D28282" s="2"/>
      <c r="E28282" s="2"/>
      <c r="F28282" s="2"/>
      <c r="G28282" s="2"/>
      <c r="O28282" s="2"/>
      <c r="Q28282" s="2"/>
      <c r="R28282" s="2"/>
      <c r="S28282" s="2"/>
      <c r="T28282" s="2"/>
    </row>
    <row r="28283" spans="4:20" x14ac:dyDescent="0.2">
      <c r="D28283" s="2"/>
      <c r="E28283" s="2"/>
      <c r="F28283" s="2"/>
      <c r="G28283" s="2"/>
      <c r="O28283" s="2"/>
      <c r="Q28283" s="2"/>
      <c r="R28283" s="2"/>
      <c r="S28283" s="2"/>
      <c r="T28283" s="2"/>
    </row>
    <row r="28284" spans="4:20" x14ac:dyDescent="0.2">
      <c r="D28284" s="2"/>
      <c r="E28284" s="2"/>
      <c r="F28284" s="2"/>
      <c r="G28284" s="2"/>
      <c r="O28284" s="2"/>
      <c r="Q28284" s="2"/>
      <c r="R28284" s="2"/>
      <c r="S28284" s="2"/>
      <c r="T28284" s="2"/>
    </row>
    <row r="28285" spans="4:20" x14ac:dyDescent="0.2">
      <c r="D28285" s="2"/>
      <c r="E28285" s="2"/>
      <c r="F28285" s="2"/>
      <c r="G28285" s="2"/>
      <c r="O28285" s="2"/>
      <c r="Q28285" s="2"/>
      <c r="R28285" s="2"/>
      <c r="S28285" s="2"/>
      <c r="T28285" s="2"/>
    </row>
    <row r="28286" spans="4:20" x14ac:dyDescent="0.2">
      <c r="D28286" s="2"/>
      <c r="E28286" s="2"/>
      <c r="F28286" s="2"/>
      <c r="G28286" s="2"/>
      <c r="O28286" s="2"/>
      <c r="Q28286" s="2"/>
      <c r="R28286" s="2"/>
      <c r="S28286" s="2"/>
      <c r="T28286" s="2"/>
    </row>
    <row r="28287" spans="4:20" x14ac:dyDescent="0.2">
      <c r="D28287" s="2"/>
      <c r="E28287" s="2"/>
      <c r="F28287" s="2"/>
      <c r="G28287" s="2"/>
      <c r="O28287" s="2"/>
      <c r="Q28287" s="2"/>
      <c r="R28287" s="2"/>
      <c r="S28287" s="2"/>
      <c r="T28287" s="2"/>
    </row>
    <row r="28288" spans="4:20" x14ac:dyDescent="0.2">
      <c r="D28288" s="2"/>
      <c r="E28288" s="2"/>
      <c r="F28288" s="2"/>
      <c r="G28288" s="2"/>
      <c r="O28288" s="2"/>
      <c r="Q28288" s="2"/>
      <c r="R28288" s="2"/>
      <c r="S28288" s="2"/>
      <c r="T28288" s="2"/>
    </row>
    <row r="28289" spans="4:20" x14ac:dyDescent="0.2">
      <c r="D28289" s="2"/>
      <c r="E28289" s="2"/>
      <c r="F28289" s="2"/>
      <c r="G28289" s="2"/>
      <c r="O28289" s="2"/>
      <c r="Q28289" s="2"/>
      <c r="R28289" s="2"/>
      <c r="S28289" s="2"/>
      <c r="T28289" s="2"/>
    </row>
    <row r="28290" spans="4:20" x14ac:dyDescent="0.2">
      <c r="D28290" s="2"/>
      <c r="E28290" s="2"/>
      <c r="F28290" s="2"/>
      <c r="G28290" s="2"/>
      <c r="O28290" s="2"/>
      <c r="Q28290" s="2"/>
      <c r="R28290" s="2"/>
      <c r="S28290" s="2"/>
      <c r="T28290" s="2"/>
    </row>
    <row r="28291" spans="4:20" x14ac:dyDescent="0.2">
      <c r="D28291" s="2"/>
      <c r="E28291" s="2"/>
      <c r="F28291" s="2"/>
      <c r="G28291" s="2"/>
      <c r="O28291" s="2"/>
      <c r="Q28291" s="2"/>
      <c r="R28291" s="2"/>
      <c r="S28291" s="2"/>
      <c r="T28291" s="2"/>
    </row>
    <row r="28292" spans="4:20" x14ac:dyDescent="0.2">
      <c r="D28292" s="2"/>
      <c r="E28292" s="2"/>
      <c r="F28292" s="2"/>
      <c r="G28292" s="2"/>
      <c r="O28292" s="2"/>
      <c r="Q28292" s="2"/>
      <c r="R28292" s="2"/>
      <c r="S28292" s="2"/>
      <c r="T28292" s="2"/>
    </row>
    <row r="28293" spans="4:20" x14ac:dyDescent="0.2">
      <c r="D28293" s="2"/>
      <c r="E28293" s="2"/>
      <c r="F28293" s="2"/>
      <c r="G28293" s="2"/>
      <c r="O28293" s="2"/>
      <c r="Q28293" s="2"/>
      <c r="R28293" s="2"/>
      <c r="S28293" s="2"/>
      <c r="T28293" s="2"/>
    </row>
    <row r="28294" spans="4:20" x14ac:dyDescent="0.2">
      <c r="D28294" s="2"/>
      <c r="E28294" s="2"/>
      <c r="F28294" s="2"/>
      <c r="G28294" s="2"/>
      <c r="O28294" s="2"/>
      <c r="Q28294" s="2"/>
      <c r="R28294" s="2"/>
      <c r="S28294" s="2"/>
      <c r="T28294" s="2"/>
    </row>
    <row r="28295" spans="4:20" x14ac:dyDescent="0.2">
      <c r="D28295" s="2"/>
      <c r="E28295" s="2"/>
      <c r="F28295" s="2"/>
      <c r="G28295" s="2"/>
      <c r="O28295" s="2"/>
      <c r="Q28295" s="2"/>
      <c r="R28295" s="2"/>
      <c r="S28295" s="2"/>
      <c r="T28295" s="2"/>
    </row>
    <row r="28296" spans="4:20" x14ac:dyDescent="0.2">
      <c r="D28296" s="2"/>
      <c r="E28296" s="2"/>
      <c r="F28296" s="2"/>
      <c r="G28296" s="2"/>
      <c r="O28296" s="2"/>
      <c r="Q28296" s="2"/>
      <c r="R28296" s="2"/>
      <c r="S28296" s="2"/>
      <c r="T28296" s="2"/>
    </row>
    <row r="28297" spans="4:20" x14ac:dyDescent="0.2">
      <c r="D28297" s="2"/>
      <c r="E28297" s="2"/>
      <c r="F28297" s="2"/>
      <c r="G28297" s="2"/>
      <c r="O28297" s="2"/>
      <c r="Q28297" s="2"/>
      <c r="R28297" s="2"/>
      <c r="S28297" s="2"/>
      <c r="T28297" s="2"/>
    </row>
    <row r="28298" spans="4:20" x14ac:dyDescent="0.2">
      <c r="D28298" s="2"/>
      <c r="E28298" s="2"/>
      <c r="F28298" s="2"/>
      <c r="G28298" s="2"/>
      <c r="O28298" s="2"/>
      <c r="Q28298" s="2"/>
      <c r="R28298" s="2"/>
      <c r="S28298" s="2"/>
      <c r="T28298" s="2"/>
    </row>
    <row r="28299" spans="4:20" x14ac:dyDescent="0.2">
      <c r="D28299" s="2"/>
      <c r="E28299" s="2"/>
      <c r="F28299" s="2"/>
      <c r="G28299" s="2"/>
      <c r="O28299" s="2"/>
      <c r="Q28299" s="2"/>
      <c r="R28299" s="2"/>
      <c r="S28299" s="2"/>
      <c r="T28299" s="2"/>
    </row>
    <row r="28300" spans="4:20" x14ac:dyDescent="0.2">
      <c r="D28300" s="2"/>
      <c r="E28300" s="2"/>
      <c r="F28300" s="2"/>
      <c r="G28300" s="2"/>
      <c r="O28300" s="2"/>
      <c r="Q28300" s="2"/>
      <c r="R28300" s="2"/>
      <c r="S28300" s="2"/>
      <c r="T28300" s="2"/>
    </row>
    <row r="28301" spans="4:20" x14ac:dyDescent="0.2">
      <c r="D28301" s="2"/>
      <c r="E28301" s="2"/>
      <c r="F28301" s="2"/>
      <c r="G28301" s="2"/>
      <c r="O28301" s="2"/>
      <c r="Q28301" s="2"/>
      <c r="R28301" s="2"/>
      <c r="S28301" s="2"/>
      <c r="T28301" s="2"/>
    </row>
    <row r="28302" spans="4:20" x14ac:dyDescent="0.2">
      <c r="D28302" s="2"/>
      <c r="E28302" s="2"/>
      <c r="F28302" s="2"/>
      <c r="G28302" s="2"/>
      <c r="O28302" s="2"/>
      <c r="Q28302" s="2"/>
      <c r="R28302" s="2"/>
      <c r="S28302" s="2"/>
      <c r="T28302" s="2"/>
    </row>
    <row r="28303" spans="4:20" x14ac:dyDescent="0.2">
      <c r="D28303" s="2"/>
      <c r="E28303" s="2"/>
      <c r="F28303" s="2"/>
      <c r="G28303" s="2"/>
      <c r="O28303" s="2"/>
      <c r="Q28303" s="2"/>
      <c r="R28303" s="2"/>
      <c r="S28303" s="2"/>
      <c r="T28303" s="2"/>
    </row>
    <row r="28304" spans="4:20" x14ac:dyDescent="0.2">
      <c r="D28304" s="2"/>
      <c r="E28304" s="2"/>
      <c r="F28304" s="2"/>
      <c r="G28304" s="2"/>
      <c r="O28304" s="2"/>
      <c r="Q28304" s="2"/>
      <c r="R28304" s="2"/>
      <c r="S28304" s="2"/>
      <c r="T28304" s="2"/>
    </row>
    <row r="28305" spans="4:20" x14ac:dyDescent="0.2">
      <c r="D28305" s="2"/>
      <c r="E28305" s="2"/>
      <c r="F28305" s="2"/>
      <c r="G28305" s="2"/>
      <c r="O28305" s="2"/>
      <c r="Q28305" s="2"/>
      <c r="R28305" s="2"/>
      <c r="S28305" s="2"/>
      <c r="T28305" s="2"/>
    </row>
    <row r="28306" spans="4:20" x14ac:dyDescent="0.2">
      <c r="D28306" s="2"/>
      <c r="E28306" s="2"/>
      <c r="F28306" s="2"/>
      <c r="G28306" s="2"/>
      <c r="O28306" s="2"/>
      <c r="Q28306" s="2"/>
      <c r="R28306" s="2"/>
      <c r="S28306" s="2"/>
      <c r="T28306" s="2"/>
    </row>
    <row r="28307" spans="4:20" x14ac:dyDescent="0.2">
      <c r="D28307" s="2"/>
      <c r="E28307" s="2"/>
      <c r="F28307" s="2"/>
      <c r="G28307" s="2"/>
      <c r="O28307" s="2"/>
      <c r="Q28307" s="2"/>
      <c r="R28307" s="2"/>
      <c r="S28307" s="2"/>
      <c r="T28307" s="2"/>
    </row>
    <row r="28308" spans="4:20" x14ac:dyDescent="0.2">
      <c r="D28308" s="2"/>
      <c r="E28308" s="2"/>
      <c r="F28308" s="2"/>
      <c r="G28308" s="2"/>
      <c r="O28308" s="2"/>
      <c r="Q28308" s="2"/>
      <c r="R28308" s="2"/>
      <c r="S28308" s="2"/>
      <c r="T28308" s="2"/>
    </row>
    <row r="28309" spans="4:20" x14ac:dyDescent="0.2">
      <c r="D28309" s="2"/>
      <c r="E28309" s="2"/>
      <c r="F28309" s="2"/>
      <c r="G28309" s="2"/>
      <c r="O28309" s="2"/>
      <c r="Q28309" s="2"/>
      <c r="R28309" s="2"/>
      <c r="S28309" s="2"/>
      <c r="T28309" s="2"/>
    </row>
    <row r="28310" spans="4:20" x14ac:dyDescent="0.2">
      <c r="D28310" s="2"/>
      <c r="E28310" s="2"/>
      <c r="F28310" s="2"/>
      <c r="G28310" s="2"/>
      <c r="O28310" s="2"/>
      <c r="Q28310" s="2"/>
      <c r="R28310" s="2"/>
      <c r="S28310" s="2"/>
      <c r="T28310" s="2"/>
    </row>
    <row r="28311" spans="4:20" x14ac:dyDescent="0.2">
      <c r="D28311" s="2"/>
      <c r="E28311" s="2"/>
      <c r="F28311" s="2"/>
      <c r="G28311" s="2"/>
      <c r="O28311" s="2"/>
      <c r="Q28311" s="2"/>
      <c r="R28311" s="2"/>
      <c r="S28311" s="2"/>
      <c r="T28311" s="2"/>
    </row>
    <row r="28312" spans="4:20" x14ac:dyDescent="0.2">
      <c r="D28312" s="2"/>
      <c r="E28312" s="2"/>
      <c r="F28312" s="2"/>
      <c r="G28312" s="2"/>
      <c r="O28312" s="2"/>
      <c r="Q28312" s="2"/>
      <c r="R28312" s="2"/>
      <c r="S28312" s="2"/>
      <c r="T28312" s="2"/>
    </row>
    <row r="28313" spans="4:20" x14ac:dyDescent="0.2">
      <c r="D28313" s="2"/>
      <c r="E28313" s="2"/>
      <c r="F28313" s="2"/>
      <c r="G28313" s="2"/>
      <c r="O28313" s="2"/>
      <c r="Q28313" s="2"/>
      <c r="R28313" s="2"/>
      <c r="S28313" s="2"/>
      <c r="T28313" s="2"/>
    </row>
    <row r="28314" spans="4:20" x14ac:dyDescent="0.2">
      <c r="D28314" s="2"/>
      <c r="E28314" s="2"/>
      <c r="F28314" s="2"/>
      <c r="G28314" s="2"/>
      <c r="O28314" s="2"/>
      <c r="Q28314" s="2"/>
      <c r="R28314" s="2"/>
      <c r="S28314" s="2"/>
      <c r="T28314" s="2"/>
    </row>
    <row r="28315" spans="4:20" x14ac:dyDescent="0.2">
      <c r="D28315" s="2"/>
      <c r="E28315" s="2"/>
      <c r="F28315" s="2"/>
      <c r="G28315" s="2"/>
      <c r="O28315" s="2"/>
      <c r="Q28315" s="2"/>
      <c r="R28315" s="2"/>
      <c r="S28315" s="2"/>
      <c r="T28315" s="2"/>
    </row>
    <row r="28316" spans="4:20" x14ac:dyDescent="0.2">
      <c r="D28316" s="2"/>
      <c r="E28316" s="2"/>
      <c r="F28316" s="2"/>
      <c r="G28316" s="2"/>
      <c r="O28316" s="2"/>
      <c r="Q28316" s="2"/>
      <c r="R28316" s="2"/>
      <c r="S28316" s="2"/>
      <c r="T28316" s="2"/>
    </row>
    <row r="28317" spans="4:20" x14ac:dyDescent="0.2">
      <c r="D28317" s="2"/>
      <c r="E28317" s="2"/>
      <c r="F28317" s="2"/>
      <c r="G28317" s="2"/>
      <c r="O28317" s="2"/>
      <c r="Q28317" s="2"/>
      <c r="R28317" s="2"/>
      <c r="S28317" s="2"/>
      <c r="T28317" s="2"/>
    </row>
    <row r="28318" spans="4:20" x14ac:dyDescent="0.2">
      <c r="D28318" s="2"/>
      <c r="E28318" s="2"/>
      <c r="F28318" s="2"/>
      <c r="G28318" s="2"/>
      <c r="O28318" s="2"/>
      <c r="Q28318" s="2"/>
      <c r="R28318" s="2"/>
      <c r="S28318" s="2"/>
      <c r="T28318" s="2"/>
    </row>
    <row r="28319" spans="4:20" x14ac:dyDescent="0.2">
      <c r="D28319" s="2"/>
      <c r="E28319" s="2"/>
      <c r="F28319" s="2"/>
      <c r="G28319" s="2"/>
      <c r="O28319" s="2"/>
      <c r="Q28319" s="2"/>
      <c r="R28319" s="2"/>
      <c r="S28319" s="2"/>
      <c r="T28319" s="2"/>
    </row>
    <row r="28320" spans="4:20" x14ac:dyDescent="0.2">
      <c r="D28320" s="2"/>
      <c r="E28320" s="2"/>
      <c r="F28320" s="2"/>
      <c r="G28320" s="2"/>
      <c r="O28320" s="2"/>
      <c r="Q28320" s="2"/>
      <c r="R28320" s="2"/>
      <c r="S28320" s="2"/>
      <c r="T28320" s="2"/>
    </row>
    <row r="28321" spans="4:20" x14ac:dyDescent="0.2">
      <c r="D28321" s="2"/>
      <c r="E28321" s="2"/>
      <c r="F28321" s="2"/>
      <c r="G28321" s="2"/>
      <c r="O28321" s="2"/>
      <c r="Q28321" s="2"/>
      <c r="R28321" s="2"/>
      <c r="S28321" s="2"/>
      <c r="T28321" s="2"/>
    </row>
    <row r="28322" spans="4:20" x14ac:dyDescent="0.2">
      <c r="D28322" s="2"/>
      <c r="E28322" s="2"/>
      <c r="F28322" s="2"/>
      <c r="G28322" s="2"/>
      <c r="O28322" s="2"/>
      <c r="Q28322" s="2"/>
      <c r="R28322" s="2"/>
      <c r="S28322" s="2"/>
      <c r="T28322" s="2"/>
    </row>
    <row r="28323" spans="4:20" x14ac:dyDescent="0.2">
      <c r="D28323" s="2"/>
      <c r="E28323" s="2"/>
      <c r="F28323" s="2"/>
      <c r="G28323" s="2"/>
      <c r="O28323" s="2"/>
      <c r="Q28323" s="2"/>
      <c r="R28323" s="2"/>
      <c r="S28323" s="2"/>
      <c r="T28323" s="2"/>
    </row>
    <row r="28324" spans="4:20" x14ac:dyDescent="0.2">
      <c r="D28324" s="2"/>
      <c r="E28324" s="2"/>
      <c r="F28324" s="2"/>
      <c r="G28324" s="2"/>
      <c r="O28324" s="2"/>
      <c r="Q28324" s="2"/>
      <c r="R28324" s="2"/>
      <c r="S28324" s="2"/>
      <c r="T28324" s="2"/>
    </row>
    <row r="28325" spans="4:20" x14ac:dyDescent="0.2">
      <c r="D28325" s="2"/>
      <c r="E28325" s="2"/>
      <c r="F28325" s="2"/>
      <c r="G28325" s="2"/>
      <c r="O28325" s="2"/>
      <c r="Q28325" s="2"/>
      <c r="R28325" s="2"/>
      <c r="S28325" s="2"/>
      <c r="T28325" s="2"/>
    </row>
    <row r="28326" spans="4:20" x14ac:dyDescent="0.2">
      <c r="D28326" s="2"/>
      <c r="E28326" s="2"/>
      <c r="F28326" s="2"/>
      <c r="G28326" s="2"/>
      <c r="O28326" s="2"/>
      <c r="Q28326" s="2"/>
      <c r="R28326" s="2"/>
      <c r="S28326" s="2"/>
      <c r="T28326" s="2"/>
    </row>
    <row r="28327" spans="4:20" x14ac:dyDescent="0.2">
      <c r="D28327" s="2"/>
      <c r="E28327" s="2"/>
      <c r="F28327" s="2"/>
      <c r="G28327" s="2"/>
      <c r="O28327" s="2"/>
      <c r="Q28327" s="2"/>
      <c r="R28327" s="2"/>
      <c r="S28327" s="2"/>
      <c r="T28327" s="2"/>
    </row>
    <row r="28328" spans="4:20" x14ac:dyDescent="0.2">
      <c r="D28328" s="2"/>
      <c r="E28328" s="2"/>
      <c r="F28328" s="2"/>
      <c r="G28328" s="2"/>
      <c r="O28328" s="2"/>
      <c r="Q28328" s="2"/>
      <c r="R28328" s="2"/>
      <c r="S28328" s="2"/>
      <c r="T28328" s="2"/>
    </row>
    <row r="28329" spans="4:20" x14ac:dyDescent="0.2">
      <c r="D28329" s="2"/>
      <c r="E28329" s="2"/>
      <c r="F28329" s="2"/>
      <c r="G28329" s="2"/>
      <c r="O28329" s="2"/>
      <c r="Q28329" s="2"/>
      <c r="R28329" s="2"/>
      <c r="S28329" s="2"/>
      <c r="T28329" s="2"/>
    </row>
    <row r="28330" spans="4:20" x14ac:dyDescent="0.2">
      <c r="D28330" s="2"/>
      <c r="E28330" s="2"/>
      <c r="F28330" s="2"/>
      <c r="G28330" s="2"/>
      <c r="O28330" s="2"/>
      <c r="Q28330" s="2"/>
      <c r="R28330" s="2"/>
      <c r="S28330" s="2"/>
      <c r="T28330" s="2"/>
    </row>
    <row r="28331" spans="4:20" x14ac:dyDescent="0.2">
      <c r="D28331" s="2"/>
      <c r="E28331" s="2"/>
      <c r="F28331" s="2"/>
      <c r="G28331" s="2"/>
      <c r="O28331" s="2"/>
      <c r="Q28331" s="2"/>
      <c r="R28331" s="2"/>
      <c r="S28331" s="2"/>
      <c r="T28331" s="2"/>
    </row>
    <row r="28332" spans="4:20" x14ac:dyDescent="0.2">
      <c r="D28332" s="2"/>
      <c r="E28332" s="2"/>
      <c r="F28332" s="2"/>
      <c r="G28332" s="2"/>
      <c r="O28332" s="2"/>
      <c r="Q28332" s="2"/>
      <c r="R28332" s="2"/>
      <c r="S28332" s="2"/>
      <c r="T28332" s="2"/>
    </row>
    <row r="28333" spans="4:20" x14ac:dyDescent="0.2">
      <c r="D28333" s="2"/>
      <c r="E28333" s="2"/>
      <c r="F28333" s="2"/>
      <c r="G28333" s="2"/>
      <c r="O28333" s="2"/>
      <c r="Q28333" s="2"/>
      <c r="R28333" s="2"/>
      <c r="S28333" s="2"/>
      <c r="T28333" s="2"/>
    </row>
    <row r="28334" spans="4:20" x14ac:dyDescent="0.2">
      <c r="D28334" s="2"/>
      <c r="E28334" s="2"/>
      <c r="F28334" s="2"/>
      <c r="G28334" s="2"/>
      <c r="O28334" s="2"/>
      <c r="Q28334" s="2"/>
      <c r="R28334" s="2"/>
      <c r="S28334" s="2"/>
      <c r="T28334" s="2"/>
    </row>
    <row r="28335" spans="4:20" x14ac:dyDescent="0.2">
      <c r="D28335" s="2"/>
      <c r="E28335" s="2"/>
      <c r="F28335" s="2"/>
      <c r="G28335" s="2"/>
      <c r="O28335" s="2"/>
      <c r="Q28335" s="2"/>
      <c r="R28335" s="2"/>
      <c r="S28335" s="2"/>
      <c r="T28335" s="2"/>
    </row>
    <row r="28336" spans="4:20" x14ac:dyDescent="0.2">
      <c r="D28336" s="2"/>
      <c r="E28336" s="2"/>
      <c r="F28336" s="2"/>
      <c r="G28336" s="2"/>
      <c r="O28336" s="2"/>
      <c r="Q28336" s="2"/>
      <c r="R28336" s="2"/>
      <c r="S28336" s="2"/>
      <c r="T28336" s="2"/>
    </row>
    <row r="28337" spans="4:20" x14ac:dyDescent="0.2">
      <c r="D28337" s="2"/>
      <c r="E28337" s="2"/>
      <c r="F28337" s="2"/>
      <c r="G28337" s="2"/>
      <c r="O28337" s="2"/>
      <c r="Q28337" s="2"/>
      <c r="R28337" s="2"/>
      <c r="S28337" s="2"/>
      <c r="T28337" s="2"/>
    </row>
    <row r="28338" spans="4:20" x14ac:dyDescent="0.2">
      <c r="D28338" s="2"/>
      <c r="E28338" s="2"/>
      <c r="F28338" s="2"/>
      <c r="G28338" s="2"/>
      <c r="O28338" s="2"/>
      <c r="Q28338" s="2"/>
      <c r="R28338" s="2"/>
      <c r="S28338" s="2"/>
      <c r="T28338" s="2"/>
    </row>
    <row r="28339" spans="4:20" x14ac:dyDescent="0.2">
      <c r="D28339" s="2"/>
      <c r="E28339" s="2"/>
      <c r="F28339" s="2"/>
      <c r="G28339" s="2"/>
      <c r="O28339" s="2"/>
      <c r="Q28339" s="2"/>
      <c r="R28339" s="2"/>
      <c r="S28339" s="2"/>
      <c r="T28339" s="2"/>
    </row>
    <row r="28340" spans="4:20" x14ac:dyDescent="0.2">
      <c r="D28340" s="2"/>
      <c r="E28340" s="2"/>
      <c r="F28340" s="2"/>
      <c r="G28340" s="2"/>
      <c r="O28340" s="2"/>
      <c r="Q28340" s="2"/>
      <c r="R28340" s="2"/>
      <c r="S28340" s="2"/>
      <c r="T28340" s="2"/>
    </row>
    <row r="28341" spans="4:20" x14ac:dyDescent="0.2">
      <c r="D28341" s="2"/>
      <c r="E28341" s="2"/>
      <c r="F28341" s="2"/>
      <c r="G28341" s="2"/>
      <c r="O28341" s="2"/>
      <c r="Q28341" s="2"/>
      <c r="R28341" s="2"/>
      <c r="S28341" s="2"/>
      <c r="T28341" s="2"/>
    </row>
    <row r="28342" spans="4:20" x14ac:dyDescent="0.2">
      <c r="D28342" s="2"/>
      <c r="E28342" s="2"/>
      <c r="F28342" s="2"/>
      <c r="G28342" s="2"/>
      <c r="O28342" s="2"/>
      <c r="Q28342" s="2"/>
      <c r="R28342" s="2"/>
      <c r="S28342" s="2"/>
      <c r="T28342" s="2"/>
    </row>
    <row r="28343" spans="4:20" x14ac:dyDescent="0.2">
      <c r="D28343" s="2"/>
      <c r="E28343" s="2"/>
      <c r="F28343" s="2"/>
      <c r="G28343" s="2"/>
      <c r="O28343" s="2"/>
      <c r="Q28343" s="2"/>
      <c r="R28343" s="2"/>
      <c r="S28343" s="2"/>
      <c r="T28343" s="2"/>
    </row>
    <row r="28344" spans="4:20" x14ac:dyDescent="0.2">
      <c r="D28344" s="2"/>
      <c r="E28344" s="2"/>
      <c r="F28344" s="2"/>
      <c r="G28344" s="2"/>
      <c r="O28344" s="2"/>
      <c r="Q28344" s="2"/>
      <c r="R28344" s="2"/>
      <c r="S28344" s="2"/>
      <c r="T28344" s="2"/>
    </row>
    <row r="28345" spans="4:20" x14ac:dyDescent="0.2">
      <c r="D28345" s="2"/>
      <c r="E28345" s="2"/>
      <c r="F28345" s="2"/>
      <c r="G28345" s="2"/>
      <c r="O28345" s="2"/>
      <c r="Q28345" s="2"/>
      <c r="R28345" s="2"/>
      <c r="S28345" s="2"/>
      <c r="T28345" s="2"/>
    </row>
    <row r="28346" spans="4:20" x14ac:dyDescent="0.2">
      <c r="D28346" s="2"/>
      <c r="E28346" s="2"/>
      <c r="F28346" s="2"/>
      <c r="G28346" s="2"/>
      <c r="O28346" s="2"/>
      <c r="Q28346" s="2"/>
      <c r="R28346" s="2"/>
      <c r="S28346" s="2"/>
      <c r="T28346" s="2"/>
    </row>
    <row r="28347" spans="4:20" x14ac:dyDescent="0.2">
      <c r="D28347" s="2"/>
      <c r="E28347" s="2"/>
      <c r="F28347" s="2"/>
      <c r="G28347" s="2"/>
      <c r="O28347" s="2"/>
      <c r="Q28347" s="2"/>
      <c r="R28347" s="2"/>
      <c r="S28347" s="2"/>
      <c r="T28347" s="2"/>
    </row>
    <row r="28348" spans="4:20" x14ac:dyDescent="0.2">
      <c r="D28348" s="2"/>
      <c r="E28348" s="2"/>
      <c r="F28348" s="2"/>
      <c r="G28348" s="2"/>
      <c r="O28348" s="2"/>
      <c r="Q28348" s="2"/>
      <c r="R28348" s="2"/>
      <c r="S28348" s="2"/>
      <c r="T28348" s="2"/>
    </row>
    <row r="28349" spans="4:20" x14ac:dyDescent="0.2">
      <c r="D28349" s="2"/>
      <c r="E28349" s="2"/>
      <c r="F28349" s="2"/>
      <c r="G28349" s="2"/>
      <c r="O28349" s="2"/>
      <c r="Q28349" s="2"/>
      <c r="R28349" s="2"/>
      <c r="S28349" s="2"/>
      <c r="T28349" s="2"/>
    </row>
    <row r="28350" spans="4:20" x14ac:dyDescent="0.2">
      <c r="D28350" s="2"/>
      <c r="E28350" s="2"/>
      <c r="F28350" s="2"/>
      <c r="G28350" s="2"/>
      <c r="O28350" s="2"/>
      <c r="Q28350" s="2"/>
      <c r="R28350" s="2"/>
      <c r="S28350" s="2"/>
      <c r="T28350" s="2"/>
    </row>
    <row r="28351" spans="4:20" x14ac:dyDescent="0.2">
      <c r="D28351" s="2"/>
      <c r="E28351" s="2"/>
      <c r="F28351" s="2"/>
      <c r="G28351" s="2"/>
      <c r="O28351" s="2"/>
      <c r="Q28351" s="2"/>
      <c r="R28351" s="2"/>
      <c r="S28351" s="2"/>
      <c r="T28351" s="2"/>
    </row>
    <row r="28352" spans="4:20" x14ac:dyDescent="0.2">
      <c r="D28352" s="2"/>
      <c r="E28352" s="2"/>
      <c r="F28352" s="2"/>
      <c r="G28352" s="2"/>
      <c r="O28352" s="2"/>
      <c r="Q28352" s="2"/>
      <c r="R28352" s="2"/>
      <c r="S28352" s="2"/>
      <c r="T28352" s="2"/>
    </row>
    <row r="28353" spans="4:20" x14ac:dyDescent="0.2">
      <c r="D28353" s="2"/>
      <c r="E28353" s="2"/>
      <c r="F28353" s="2"/>
      <c r="G28353" s="2"/>
      <c r="O28353" s="2"/>
      <c r="Q28353" s="2"/>
      <c r="R28353" s="2"/>
      <c r="S28353" s="2"/>
      <c r="T28353" s="2"/>
    </row>
    <row r="28354" spans="4:20" x14ac:dyDescent="0.2">
      <c r="D28354" s="2"/>
      <c r="E28354" s="2"/>
      <c r="F28354" s="2"/>
      <c r="G28354" s="2"/>
      <c r="O28354" s="2"/>
      <c r="Q28354" s="2"/>
      <c r="R28354" s="2"/>
      <c r="S28354" s="2"/>
      <c r="T28354" s="2"/>
    </row>
    <row r="28355" spans="4:20" x14ac:dyDescent="0.2">
      <c r="D28355" s="2"/>
      <c r="E28355" s="2"/>
      <c r="F28355" s="2"/>
      <c r="G28355" s="2"/>
      <c r="O28355" s="2"/>
      <c r="Q28355" s="2"/>
      <c r="R28355" s="2"/>
      <c r="S28355" s="2"/>
      <c r="T28355" s="2"/>
    </row>
    <row r="28356" spans="4:20" x14ac:dyDescent="0.2">
      <c r="D28356" s="2"/>
      <c r="E28356" s="2"/>
      <c r="F28356" s="2"/>
      <c r="G28356" s="2"/>
      <c r="O28356" s="2"/>
      <c r="Q28356" s="2"/>
      <c r="R28356" s="2"/>
      <c r="S28356" s="2"/>
      <c r="T28356" s="2"/>
    </row>
    <row r="28357" spans="4:20" x14ac:dyDescent="0.2">
      <c r="D28357" s="2"/>
      <c r="E28357" s="2"/>
      <c r="F28357" s="2"/>
      <c r="G28357" s="2"/>
      <c r="O28357" s="2"/>
      <c r="Q28357" s="2"/>
      <c r="R28357" s="2"/>
      <c r="S28357" s="2"/>
      <c r="T28357" s="2"/>
    </row>
    <row r="28358" spans="4:20" x14ac:dyDescent="0.2">
      <c r="D28358" s="2"/>
      <c r="E28358" s="2"/>
      <c r="F28358" s="2"/>
      <c r="G28358" s="2"/>
      <c r="O28358" s="2"/>
      <c r="Q28358" s="2"/>
      <c r="R28358" s="2"/>
      <c r="S28358" s="2"/>
      <c r="T28358" s="2"/>
    </row>
    <row r="28359" spans="4:20" x14ac:dyDescent="0.2">
      <c r="D28359" s="2"/>
      <c r="E28359" s="2"/>
      <c r="F28359" s="2"/>
      <c r="G28359" s="2"/>
      <c r="O28359" s="2"/>
      <c r="Q28359" s="2"/>
      <c r="R28359" s="2"/>
      <c r="S28359" s="2"/>
      <c r="T28359" s="2"/>
    </row>
    <row r="28360" spans="4:20" x14ac:dyDescent="0.2">
      <c r="D28360" s="2"/>
      <c r="E28360" s="2"/>
      <c r="F28360" s="2"/>
      <c r="G28360" s="2"/>
      <c r="O28360" s="2"/>
      <c r="Q28360" s="2"/>
      <c r="R28360" s="2"/>
      <c r="S28360" s="2"/>
      <c r="T28360" s="2"/>
    </row>
    <row r="28361" spans="4:20" x14ac:dyDescent="0.2">
      <c r="D28361" s="2"/>
      <c r="E28361" s="2"/>
      <c r="F28361" s="2"/>
      <c r="G28361" s="2"/>
      <c r="O28361" s="2"/>
      <c r="Q28361" s="2"/>
      <c r="R28361" s="2"/>
      <c r="S28361" s="2"/>
      <c r="T28361" s="2"/>
    </row>
    <row r="28362" spans="4:20" x14ac:dyDescent="0.2">
      <c r="D28362" s="2"/>
      <c r="E28362" s="2"/>
      <c r="F28362" s="2"/>
      <c r="G28362" s="2"/>
      <c r="O28362" s="2"/>
      <c r="Q28362" s="2"/>
      <c r="R28362" s="2"/>
      <c r="S28362" s="2"/>
      <c r="T28362" s="2"/>
    </row>
    <row r="28363" spans="4:20" x14ac:dyDescent="0.2">
      <c r="D28363" s="2"/>
      <c r="E28363" s="2"/>
      <c r="F28363" s="2"/>
      <c r="G28363" s="2"/>
      <c r="O28363" s="2"/>
      <c r="Q28363" s="2"/>
      <c r="R28363" s="2"/>
      <c r="S28363" s="2"/>
      <c r="T28363" s="2"/>
    </row>
    <row r="28364" spans="4:20" x14ac:dyDescent="0.2">
      <c r="D28364" s="2"/>
      <c r="E28364" s="2"/>
      <c r="F28364" s="2"/>
      <c r="G28364" s="2"/>
      <c r="O28364" s="2"/>
      <c r="Q28364" s="2"/>
      <c r="R28364" s="2"/>
      <c r="S28364" s="2"/>
      <c r="T28364" s="2"/>
    </row>
    <row r="28365" spans="4:20" x14ac:dyDescent="0.2">
      <c r="D28365" s="2"/>
      <c r="E28365" s="2"/>
      <c r="F28365" s="2"/>
      <c r="G28365" s="2"/>
      <c r="O28365" s="2"/>
      <c r="Q28365" s="2"/>
      <c r="R28365" s="2"/>
      <c r="S28365" s="2"/>
      <c r="T28365" s="2"/>
    </row>
    <row r="28366" spans="4:20" x14ac:dyDescent="0.2">
      <c r="D28366" s="2"/>
      <c r="E28366" s="2"/>
      <c r="F28366" s="2"/>
      <c r="G28366" s="2"/>
      <c r="O28366" s="2"/>
      <c r="Q28366" s="2"/>
      <c r="R28366" s="2"/>
      <c r="S28366" s="2"/>
      <c r="T28366" s="2"/>
    </row>
    <row r="28367" spans="4:20" x14ac:dyDescent="0.2">
      <c r="D28367" s="2"/>
      <c r="E28367" s="2"/>
      <c r="F28367" s="2"/>
      <c r="G28367" s="2"/>
      <c r="O28367" s="2"/>
      <c r="Q28367" s="2"/>
      <c r="R28367" s="2"/>
      <c r="S28367" s="2"/>
      <c r="T28367" s="2"/>
    </row>
    <row r="28368" spans="4:20" x14ac:dyDescent="0.2">
      <c r="D28368" s="2"/>
      <c r="E28368" s="2"/>
      <c r="F28368" s="2"/>
      <c r="G28368" s="2"/>
      <c r="O28368" s="2"/>
      <c r="Q28368" s="2"/>
      <c r="R28368" s="2"/>
      <c r="S28368" s="2"/>
      <c r="T28368" s="2"/>
    </row>
    <row r="28369" spans="4:20" x14ac:dyDescent="0.2">
      <c r="D28369" s="2"/>
      <c r="E28369" s="2"/>
      <c r="F28369" s="2"/>
      <c r="G28369" s="2"/>
      <c r="O28369" s="2"/>
      <c r="Q28369" s="2"/>
      <c r="R28369" s="2"/>
      <c r="S28369" s="2"/>
      <c r="T28369" s="2"/>
    </row>
    <row r="28370" spans="4:20" x14ac:dyDescent="0.2">
      <c r="D28370" s="2"/>
      <c r="E28370" s="2"/>
      <c r="F28370" s="2"/>
      <c r="G28370" s="2"/>
      <c r="O28370" s="2"/>
      <c r="Q28370" s="2"/>
      <c r="R28370" s="2"/>
      <c r="S28370" s="2"/>
      <c r="T28370" s="2"/>
    </row>
    <row r="28371" spans="4:20" x14ac:dyDescent="0.2">
      <c r="D28371" s="2"/>
      <c r="E28371" s="2"/>
      <c r="F28371" s="2"/>
      <c r="G28371" s="2"/>
      <c r="O28371" s="2"/>
      <c r="Q28371" s="2"/>
      <c r="R28371" s="2"/>
      <c r="S28371" s="2"/>
      <c r="T28371" s="2"/>
    </row>
    <row r="28372" spans="4:20" x14ac:dyDescent="0.2">
      <c r="D28372" s="2"/>
      <c r="E28372" s="2"/>
      <c r="F28372" s="2"/>
      <c r="G28372" s="2"/>
      <c r="O28372" s="2"/>
      <c r="Q28372" s="2"/>
      <c r="R28372" s="2"/>
      <c r="S28372" s="2"/>
      <c r="T28372" s="2"/>
    </row>
    <row r="28373" spans="4:20" x14ac:dyDescent="0.2">
      <c r="D28373" s="2"/>
      <c r="E28373" s="2"/>
      <c r="F28373" s="2"/>
      <c r="G28373" s="2"/>
      <c r="O28373" s="2"/>
      <c r="Q28373" s="2"/>
      <c r="R28373" s="2"/>
      <c r="S28373" s="2"/>
      <c r="T28373" s="2"/>
    </row>
    <row r="28374" spans="4:20" x14ac:dyDescent="0.2">
      <c r="D28374" s="2"/>
      <c r="E28374" s="2"/>
      <c r="F28374" s="2"/>
      <c r="G28374" s="2"/>
      <c r="O28374" s="2"/>
      <c r="Q28374" s="2"/>
      <c r="R28374" s="2"/>
      <c r="S28374" s="2"/>
      <c r="T28374" s="2"/>
    </row>
    <row r="28375" spans="4:20" x14ac:dyDescent="0.2">
      <c r="D28375" s="2"/>
      <c r="E28375" s="2"/>
      <c r="F28375" s="2"/>
      <c r="G28375" s="2"/>
      <c r="O28375" s="2"/>
      <c r="Q28375" s="2"/>
      <c r="R28375" s="2"/>
      <c r="S28375" s="2"/>
      <c r="T28375" s="2"/>
    </row>
    <row r="28376" spans="4:20" x14ac:dyDescent="0.2">
      <c r="D28376" s="2"/>
      <c r="E28376" s="2"/>
      <c r="F28376" s="2"/>
      <c r="G28376" s="2"/>
      <c r="O28376" s="2"/>
      <c r="Q28376" s="2"/>
      <c r="R28376" s="2"/>
      <c r="S28376" s="2"/>
      <c r="T28376" s="2"/>
    </row>
    <row r="28377" spans="4:20" x14ac:dyDescent="0.2">
      <c r="D28377" s="2"/>
      <c r="E28377" s="2"/>
      <c r="F28377" s="2"/>
      <c r="G28377" s="2"/>
      <c r="O28377" s="2"/>
      <c r="Q28377" s="2"/>
      <c r="R28377" s="2"/>
      <c r="S28377" s="2"/>
      <c r="T28377" s="2"/>
    </row>
    <row r="28378" spans="4:20" x14ac:dyDescent="0.2">
      <c r="D28378" s="2"/>
      <c r="E28378" s="2"/>
      <c r="F28378" s="2"/>
      <c r="G28378" s="2"/>
      <c r="O28378" s="2"/>
      <c r="Q28378" s="2"/>
      <c r="R28378" s="2"/>
      <c r="S28378" s="2"/>
      <c r="T28378" s="2"/>
    </row>
    <row r="28379" spans="4:20" x14ac:dyDescent="0.2">
      <c r="D28379" s="2"/>
      <c r="E28379" s="2"/>
      <c r="F28379" s="2"/>
      <c r="G28379" s="2"/>
      <c r="O28379" s="2"/>
      <c r="Q28379" s="2"/>
      <c r="R28379" s="2"/>
      <c r="S28379" s="2"/>
      <c r="T28379" s="2"/>
    </row>
    <row r="28380" spans="4:20" x14ac:dyDescent="0.2">
      <c r="D28380" s="2"/>
      <c r="E28380" s="2"/>
      <c r="F28380" s="2"/>
      <c r="G28380" s="2"/>
      <c r="O28380" s="2"/>
      <c r="Q28380" s="2"/>
      <c r="R28380" s="2"/>
      <c r="S28380" s="2"/>
      <c r="T28380" s="2"/>
    </row>
    <row r="28381" spans="4:20" x14ac:dyDescent="0.2">
      <c r="D28381" s="2"/>
      <c r="E28381" s="2"/>
      <c r="F28381" s="2"/>
      <c r="G28381" s="2"/>
      <c r="O28381" s="2"/>
      <c r="Q28381" s="2"/>
      <c r="R28381" s="2"/>
      <c r="S28381" s="2"/>
      <c r="T28381" s="2"/>
    </row>
    <row r="28382" spans="4:20" x14ac:dyDescent="0.2">
      <c r="D28382" s="2"/>
      <c r="E28382" s="2"/>
      <c r="F28382" s="2"/>
      <c r="G28382" s="2"/>
      <c r="O28382" s="2"/>
      <c r="Q28382" s="2"/>
      <c r="R28382" s="2"/>
      <c r="S28382" s="2"/>
      <c r="T28382" s="2"/>
    </row>
    <row r="28383" spans="4:20" x14ac:dyDescent="0.2">
      <c r="D28383" s="2"/>
      <c r="E28383" s="2"/>
      <c r="F28383" s="2"/>
      <c r="G28383" s="2"/>
      <c r="O28383" s="2"/>
      <c r="Q28383" s="2"/>
      <c r="R28383" s="2"/>
      <c r="S28383" s="2"/>
      <c r="T28383" s="2"/>
    </row>
    <row r="28384" spans="4:20" x14ac:dyDescent="0.2">
      <c r="D28384" s="2"/>
      <c r="E28384" s="2"/>
      <c r="F28384" s="2"/>
      <c r="G28384" s="2"/>
      <c r="O28384" s="2"/>
      <c r="Q28384" s="2"/>
      <c r="R28384" s="2"/>
      <c r="S28384" s="2"/>
      <c r="T28384" s="2"/>
    </row>
    <row r="28385" spans="4:20" x14ac:dyDescent="0.2">
      <c r="D28385" s="2"/>
      <c r="E28385" s="2"/>
      <c r="F28385" s="2"/>
      <c r="G28385" s="2"/>
      <c r="O28385" s="2"/>
      <c r="Q28385" s="2"/>
      <c r="R28385" s="2"/>
      <c r="S28385" s="2"/>
      <c r="T28385" s="2"/>
    </row>
    <row r="28386" spans="4:20" x14ac:dyDescent="0.2">
      <c r="D28386" s="2"/>
      <c r="E28386" s="2"/>
      <c r="F28386" s="2"/>
      <c r="G28386" s="2"/>
      <c r="O28386" s="2"/>
      <c r="Q28386" s="2"/>
      <c r="R28386" s="2"/>
      <c r="S28386" s="2"/>
      <c r="T28386" s="2"/>
    </row>
    <row r="28387" spans="4:20" x14ac:dyDescent="0.2">
      <c r="D28387" s="2"/>
      <c r="E28387" s="2"/>
      <c r="F28387" s="2"/>
      <c r="G28387" s="2"/>
      <c r="O28387" s="2"/>
      <c r="Q28387" s="2"/>
      <c r="R28387" s="2"/>
      <c r="S28387" s="2"/>
      <c r="T28387" s="2"/>
    </row>
    <row r="28388" spans="4:20" x14ac:dyDescent="0.2">
      <c r="D28388" s="2"/>
      <c r="E28388" s="2"/>
      <c r="F28388" s="2"/>
      <c r="G28388" s="2"/>
      <c r="O28388" s="2"/>
      <c r="Q28388" s="2"/>
      <c r="R28388" s="2"/>
      <c r="S28388" s="2"/>
      <c r="T28388" s="2"/>
    </row>
    <row r="28389" spans="4:20" x14ac:dyDescent="0.2">
      <c r="D28389" s="2"/>
      <c r="E28389" s="2"/>
      <c r="F28389" s="2"/>
      <c r="G28389" s="2"/>
      <c r="O28389" s="2"/>
      <c r="Q28389" s="2"/>
      <c r="R28389" s="2"/>
      <c r="S28389" s="2"/>
      <c r="T28389" s="2"/>
    </row>
    <row r="28390" spans="4:20" x14ac:dyDescent="0.2">
      <c r="D28390" s="2"/>
      <c r="E28390" s="2"/>
      <c r="F28390" s="2"/>
      <c r="G28390" s="2"/>
      <c r="O28390" s="2"/>
      <c r="Q28390" s="2"/>
      <c r="R28390" s="2"/>
      <c r="S28390" s="2"/>
      <c r="T28390" s="2"/>
    </row>
    <row r="28391" spans="4:20" x14ac:dyDescent="0.2">
      <c r="D28391" s="2"/>
      <c r="E28391" s="2"/>
      <c r="F28391" s="2"/>
      <c r="G28391" s="2"/>
      <c r="O28391" s="2"/>
      <c r="Q28391" s="2"/>
      <c r="R28391" s="2"/>
      <c r="S28391" s="2"/>
      <c r="T28391" s="2"/>
    </row>
    <row r="28392" spans="4:20" x14ac:dyDescent="0.2">
      <c r="D28392" s="2"/>
      <c r="E28392" s="2"/>
      <c r="F28392" s="2"/>
      <c r="G28392" s="2"/>
      <c r="O28392" s="2"/>
      <c r="Q28392" s="2"/>
      <c r="R28392" s="2"/>
      <c r="S28392" s="2"/>
      <c r="T28392" s="2"/>
    </row>
    <row r="28393" spans="4:20" x14ac:dyDescent="0.2">
      <c r="D28393" s="2"/>
      <c r="E28393" s="2"/>
      <c r="F28393" s="2"/>
      <c r="G28393" s="2"/>
      <c r="O28393" s="2"/>
      <c r="Q28393" s="2"/>
      <c r="R28393" s="2"/>
      <c r="S28393" s="2"/>
      <c r="T28393" s="2"/>
    </row>
    <row r="28394" spans="4:20" x14ac:dyDescent="0.2">
      <c r="D28394" s="2"/>
      <c r="E28394" s="2"/>
      <c r="F28394" s="2"/>
      <c r="G28394" s="2"/>
      <c r="O28394" s="2"/>
      <c r="Q28394" s="2"/>
      <c r="R28394" s="2"/>
      <c r="S28394" s="2"/>
      <c r="T28394" s="2"/>
    </row>
    <row r="28395" spans="4:20" x14ac:dyDescent="0.2">
      <c r="D28395" s="2"/>
      <c r="E28395" s="2"/>
      <c r="F28395" s="2"/>
      <c r="G28395" s="2"/>
      <c r="O28395" s="2"/>
      <c r="Q28395" s="2"/>
      <c r="R28395" s="2"/>
      <c r="S28395" s="2"/>
      <c r="T28395" s="2"/>
    </row>
    <row r="28396" spans="4:20" x14ac:dyDescent="0.2">
      <c r="D28396" s="2"/>
      <c r="E28396" s="2"/>
      <c r="F28396" s="2"/>
      <c r="G28396" s="2"/>
      <c r="O28396" s="2"/>
      <c r="Q28396" s="2"/>
      <c r="R28396" s="2"/>
      <c r="S28396" s="2"/>
      <c r="T28396" s="2"/>
    </row>
    <row r="28397" spans="4:20" x14ac:dyDescent="0.2">
      <c r="D28397" s="2"/>
      <c r="E28397" s="2"/>
      <c r="F28397" s="2"/>
      <c r="G28397" s="2"/>
      <c r="O28397" s="2"/>
      <c r="Q28397" s="2"/>
      <c r="R28397" s="2"/>
      <c r="S28397" s="2"/>
      <c r="T28397" s="2"/>
    </row>
    <row r="28398" spans="4:20" x14ac:dyDescent="0.2">
      <c r="D28398" s="2"/>
      <c r="E28398" s="2"/>
      <c r="F28398" s="2"/>
      <c r="G28398" s="2"/>
      <c r="O28398" s="2"/>
      <c r="Q28398" s="2"/>
      <c r="R28398" s="2"/>
      <c r="S28398" s="2"/>
      <c r="T28398" s="2"/>
    </row>
    <row r="28399" spans="4:20" x14ac:dyDescent="0.2">
      <c r="D28399" s="2"/>
      <c r="E28399" s="2"/>
      <c r="F28399" s="2"/>
      <c r="G28399" s="2"/>
      <c r="O28399" s="2"/>
      <c r="Q28399" s="2"/>
      <c r="R28399" s="2"/>
      <c r="S28399" s="2"/>
      <c r="T28399" s="2"/>
    </row>
    <row r="28400" spans="4:20" x14ac:dyDescent="0.2">
      <c r="D28400" s="2"/>
      <c r="E28400" s="2"/>
      <c r="F28400" s="2"/>
      <c r="G28400" s="2"/>
      <c r="O28400" s="2"/>
      <c r="Q28400" s="2"/>
      <c r="R28400" s="2"/>
      <c r="S28400" s="2"/>
      <c r="T28400" s="2"/>
    </row>
    <row r="28401" spans="4:20" x14ac:dyDescent="0.2">
      <c r="D28401" s="2"/>
      <c r="E28401" s="2"/>
      <c r="F28401" s="2"/>
      <c r="G28401" s="2"/>
      <c r="O28401" s="2"/>
      <c r="Q28401" s="2"/>
      <c r="R28401" s="2"/>
      <c r="S28401" s="2"/>
      <c r="T28401" s="2"/>
    </row>
    <row r="28402" spans="4:20" x14ac:dyDescent="0.2">
      <c r="D28402" s="2"/>
      <c r="E28402" s="2"/>
      <c r="F28402" s="2"/>
      <c r="G28402" s="2"/>
      <c r="O28402" s="2"/>
      <c r="Q28402" s="2"/>
      <c r="R28402" s="2"/>
      <c r="S28402" s="2"/>
      <c r="T28402" s="2"/>
    </row>
    <row r="28403" spans="4:20" x14ac:dyDescent="0.2">
      <c r="D28403" s="2"/>
      <c r="E28403" s="2"/>
      <c r="F28403" s="2"/>
      <c r="G28403" s="2"/>
      <c r="O28403" s="2"/>
      <c r="Q28403" s="2"/>
      <c r="R28403" s="2"/>
      <c r="S28403" s="2"/>
      <c r="T28403" s="2"/>
    </row>
    <row r="28404" spans="4:20" x14ac:dyDescent="0.2">
      <c r="D28404" s="2"/>
      <c r="E28404" s="2"/>
      <c r="F28404" s="2"/>
      <c r="G28404" s="2"/>
      <c r="O28404" s="2"/>
      <c r="Q28404" s="2"/>
      <c r="R28404" s="2"/>
      <c r="S28404" s="2"/>
      <c r="T28404" s="2"/>
    </row>
    <row r="28405" spans="4:20" x14ac:dyDescent="0.2">
      <c r="D28405" s="2"/>
      <c r="E28405" s="2"/>
      <c r="F28405" s="2"/>
      <c r="G28405" s="2"/>
      <c r="O28405" s="2"/>
      <c r="Q28405" s="2"/>
      <c r="R28405" s="2"/>
      <c r="S28405" s="2"/>
      <c r="T28405" s="2"/>
    </row>
    <row r="28406" spans="4:20" x14ac:dyDescent="0.2">
      <c r="D28406" s="2"/>
      <c r="E28406" s="2"/>
      <c r="F28406" s="2"/>
      <c r="G28406" s="2"/>
      <c r="O28406" s="2"/>
      <c r="Q28406" s="2"/>
      <c r="R28406" s="2"/>
      <c r="S28406" s="2"/>
      <c r="T28406" s="2"/>
    </row>
    <row r="28407" spans="4:20" x14ac:dyDescent="0.2">
      <c r="D28407" s="2"/>
      <c r="E28407" s="2"/>
      <c r="F28407" s="2"/>
      <c r="G28407" s="2"/>
      <c r="O28407" s="2"/>
      <c r="Q28407" s="2"/>
      <c r="R28407" s="2"/>
      <c r="S28407" s="2"/>
      <c r="T28407" s="2"/>
    </row>
    <row r="28408" spans="4:20" x14ac:dyDescent="0.2">
      <c r="D28408" s="2"/>
      <c r="E28408" s="2"/>
      <c r="F28408" s="2"/>
      <c r="G28408" s="2"/>
      <c r="O28408" s="2"/>
      <c r="Q28408" s="2"/>
      <c r="R28408" s="2"/>
      <c r="S28408" s="2"/>
      <c r="T28408" s="2"/>
    </row>
    <row r="28409" spans="4:20" x14ac:dyDescent="0.2">
      <c r="D28409" s="2"/>
      <c r="E28409" s="2"/>
      <c r="F28409" s="2"/>
      <c r="G28409" s="2"/>
      <c r="O28409" s="2"/>
      <c r="Q28409" s="2"/>
      <c r="R28409" s="2"/>
      <c r="S28409" s="2"/>
      <c r="T28409" s="2"/>
    </row>
    <row r="28410" spans="4:20" x14ac:dyDescent="0.2">
      <c r="D28410" s="2"/>
      <c r="E28410" s="2"/>
      <c r="F28410" s="2"/>
      <c r="G28410" s="2"/>
      <c r="O28410" s="2"/>
      <c r="Q28410" s="2"/>
      <c r="R28410" s="2"/>
      <c r="S28410" s="2"/>
      <c r="T28410" s="2"/>
    </row>
    <row r="28411" spans="4:20" x14ac:dyDescent="0.2">
      <c r="D28411" s="2"/>
      <c r="E28411" s="2"/>
      <c r="F28411" s="2"/>
      <c r="G28411" s="2"/>
      <c r="O28411" s="2"/>
      <c r="Q28411" s="2"/>
      <c r="R28411" s="2"/>
      <c r="S28411" s="2"/>
      <c r="T28411" s="2"/>
    </row>
    <row r="28412" spans="4:20" x14ac:dyDescent="0.2">
      <c r="D28412" s="2"/>
      <c r="E28412" s="2"/>
      <c r="F28412" s="2"/>
      <c r="G28412" s="2"/>
      <c r="O28412" s="2"/>
      <c r="Q28412" s="2"/>
      <c r="R28412" s="2"/>
      <c r="S28412" s="2"/>
      <c r="T28412" s="2"/>
    </row>
    <row r="28413" spans="4:20" x14ac:dyDescent="0.2">
      <c r="D28413" s="2"/>
      <c r="E28413" s="2"/>
      <c r="F28413" s="2"/>
      <c r="G28413" s="2"/>
      <c r="O28413" s="2"/>
      <c r="Q28413" s="2"/>
      <c r="R28413" s="2"/>
      <c r="S28413" s="2"/>
      <c r="T28413" s="2"/>
    </row>
    <row r="28414" spans="4:20" x14ac:dyDescent="0.2">
      <c r="D28414" s="2"/>
      <c r="E28414" s="2"/>
      <c r="F28414" s="2"/>
      <c r="G28414" s="2"/>
      <c r="O28414" s="2"/>
      <c r="Q28414" s="2"/>
      <c r="R28414" s="2"/>
      <c r="S28414" s="2"/>
      <c r="T28414" s="2"/>
    </row>
    <row r="28415" spans="4:20" x14ac:dyDescent="0.2">
      <c r="D28415" s="2"/>
      <c r="E28415" s="2"/>
      <c r="F28415" s="2"/>
      <c r="G28415" s="2"/>
      <c r="O28415" s="2"/>
      <c r="Q28415" s="2"/>
      <c r="R28415" s="2"/>
      <c r="S28415" s="2"/>
      <c r="T28415" s="2"/>
    </row>
    <row r="28416" spans="4:20" x14ac:dyDescent="0.2">
      <c r="D28416" s="2"/>
      <c r="E28416" s="2"/>
      <c r="F28416" s="2"/>
      <c r="G28416" s="2"/>
      <c r="O28416" s="2"/>
      <c r="Q28416" s="2"/>
      <c r="R28416" s="2"/>
      <c r="S28416" s="2"/>
      <c r="T28416" s="2"/>
    </row>
    <row r="28417" spans="4:20" x14ac:dyDescent="0.2">
      <c r="D28417" s="2"/>
      <c r="E28417" s="2"/>
      <c r="F28417" s="2"/>
      <c r="G28417" s="2"/>
      <c r="O28417" s="2"/>
      <c r="Q28417" s="2"/>
      <c r="R28417" s="2"/>
      <c r="S28417" s="2"/>
      <c r="T28417" s="2"/>
    </row>
    <row r="28418" spans="4:20" x14ac:dyDescent="0.2">
      <c r="D28418" s="2"/>
      <c r="E28418" s="2"/>
      <c r="F28418" s="2"/>
      <c r="G28418" s="2"/>
      <c r="O28418" s="2"/>
      <c r="Q28418" s="2"/>
      <c r="R28418" s="2"/>
      <c r="S28418" s="2"/>
      <c r="T28418" s="2"/>
    </row>
    <row r="28419" spans="4:20" x14ac:dyDescent="0.2">
      <c r="D28419" s="2"/>
      <c r="E28419" s="2"/>
      <c r="F28419" s="2"/>
      <c r="G28419" s="2"/>
      <c r="O28419" s="2"/>
      <c r="Q28419" s="2"/>
      <c r="R28419" s="2"/>
      <c r="S28419" s="2"/>
      <c r="T28419" s="2"/>
    </row>
    <row r="28420" spans="4:20" x14ac:dyDescent="0.2">
      <c r="D28420" s="2"/>
      <c r="E28420" s="2"/>
      <c r="F28420" s="2"/>
      <c r="G28420" s="2"/>
      <c r="O28420" s="2"/>
      <c r="Q28420" s="2"/>
      <c r="R28420" s="2"/>
      <c r="S28420" s="2"/>
      <c r="T28420" s="2"/>
    </row>
    <row r="28421" spans="4:20" x14ac:dyDescent="0.2">
      <c r="D28421" s="2"/>
      <c r="E28421" s="2"/>
      <c r="F28421" s="2"/>
      <c r="G28421" s="2"/>
      <c r="O28421" s="2"/>
      <c r="Q28421" s="2"/>
      <c r="R28421" s="2"/>
      <c r="S28421" s="2"/>
      <c r="T28421" s="2"/>
    </row>
    <row r="28422" spans="4:20" x14ac:dyDescent="0.2">
      <c r="D28422" s="2"/>
      <c r="E28422" s="2"/>
      <c r="F28422" s="2"/>
      <c r="G28422" s="2"/>
      <c r="O28422" s="2"/>
      <c r="Q28422" s="2"/>
      <c r="R28422" s="2"/>
      <c r="S28422" s="2"/>
      <c r="T28422" s="2"/>
    </row>
    <row r="28423" spans="4:20" x14ac:dyDescent="0.2">
      <c r="D28423" s="2"/>
      <c r="E28423" s="2"/>
      <c r="F28423" s="2"/>
      <c r="G28423" s="2"/>
      <c r="O28423" s="2"/>
      <c r="Q28423" s="2"/>
      <c r="R28423" s="2"/>
      <c r="S28423" s="2"/>
      <c r="T28423" s="2"/>
    </row>
    <row r="28424" spans="4:20" x14ac:dyDescent="0.2">
      <c r="D28424" s="2"/>
      <c r="E28424" s="2"/>
      <c r="F28424" s="2"/>
      <c r="G28424" s="2"/>
      <c r="O28424" s="2"/>
      <c r="Q28424" s="2"/>
      <c r="R28424" s="2"/>
      <c r="S28424" s="2"/>
      <c r="T28424" s="2"/>
    </row>
    <row r="28425" spans="4:20" x14ac:dyDescent="0.2">
      <c r="D28425" s="2"/>
      <c r="E28425" s="2"/>
      <c r="F28425" s="2"/>
      <c r="G28425" s="2"/>
      <c r="O28425" s="2"/>
      <c r="Q28425" s="2"/>
      <c r="R28425" s="2"/>
      <c r="S28425" s="2"/>
      <c r="T28425" s="2"/>
    </row>
    <row r="28426" spans="4:20" x14ac:dyDescent="0.2">
      <c r="D28426" s="2"/>
      <c r="E28426" s="2"/>
      <c r="F28426" s="2"/>
      <c r="G28426" s="2"/>
      <c r="O28426" s="2"/>
      <c r="Q28426" s="2"/>
      <c r="R28426" s="2"/>
      <c r="S28426" s="2"/>
      <c r="T28426" s="2"/>
    </row>
    <row r="28427" spans="4:20" x14ac:dyDescent="0.2">
      <c r="D28427" s="2"/>
      <c r="E28427" s="2"/>
      <c r="F28427" s="2"/>
      <c r="G28427" s="2"/>
      <c r="O28427" s="2"/>
      <c r="Q28427" s="2"/>
      <c r="R28427" s="2"/>
      <c r="S28427" s="2"/>
      <c r="T28427" s="2"/>
    </row>
    <row r="28428" spans="4:20" x14ac:dyDescent="0.2">
      <c r="D28428" s="2"/>
      <c r="E28428" s="2"/>
      <c r="F28428" s="2"/>
      <c r="G28428" s="2"/>
      <c r="O28428" s="2"/>
      <c r="Q28428" s="2"/>
      <c r="R28428" s="2"/>
      <c r="S28428" s="2"/>
      <c r="T28428" s="2"/>
    </row>
    <row r="28429" spans="4:20" x14ac:dyDescent="0.2">
      <c r="D28429" s="2"/>
      <c r="E28429" s="2"/>
      <c r="F28429" s="2"/>
      <c r="G28429" s="2"/>
      <c r="O28429" s="2"/>
      <c r="Q28429" s="2"/>
      <c r="R28429" s="2"/>
      <c r="S28429" s="2"/>
      <c r="T28429" s="2"/>
    </row>
    <row r="28430" spans="4:20" x14ac:dyDescent="0.2">
      <c r="D28430" s="2"/>
      <c r="E28430" s="2"/>
      <c r="F28430" s="2"/>
      <c r="G28430" s="2"/>
      <c r="O28430" s="2"/>
      <c r="Q28430" s="2"/>
      <c r="R28430" s="2"/>
      <c r="S28430" s="2"/>
      <c r="T28430" s="2"/>
    </row>
    <row r="28431" spans="4:20" x14ac:dyDescent="0.2">
      <c r="D28431" s="2"/>
      <c r="E28431" s="2"/>
      <c r="F28431" s="2"/>
      <c r="G28431" s="2"/>
      <c r="O28431" s="2"/>
      <c r="Q28431" s="2"/>
      <c r="R28431" s="2"/>
      <c r="S28431" s="2"/>
      <c r="T28431" s="2"/>
    </row>
    <row r="28432" spans="4:20" x14ac:dyDescent="0.2">
      <c r="D28432" s="2"/>
      <c r="E28432" s="2"/>
      <c r="F28432" s="2"/>
      <c r="G28432" s="2"/>
      <c r="O28432" s="2"/>
      <c r="Q28432" s="2"/>
      <c r="R28432" s="2"/>
      <c r="S28432" s="2"/>
      <c r="T28432" s="2"/>
    </row>
    <row r="28433" spans="4:20" x14ac:dyDescent="0.2">
      <c r="D28433" s="2"/>
      <c r="E28433" s="2"/>
      <c r="F28433" s="2"/>
      <c r="G28433" s="2"/>
      <c r="O28433" s="2"/>
      <c r="Q28433" s="2"/>
      <c r="R28433" s="2"/>
      <c r="S28433" s="2"/>
      <c r="T28433" s="2"/>
    </row>
    <row r="28434" spans="4:20" x14ac:dyDescent="0.2">
      <c r="D28434" s="2"/>
      <c r="E28434" s="2"/>
      <c r="F28434" s="2"/>
      <c r="G28434" s="2"/>
      <c r="O28434" s="2"/>
      <c r="Q28434" s="2"/>
      <c r="R28434" s="2"/>
      <c r="S28434" s="2"/>
      <c r="T28434" s="2"/>
    </row>
    <row r="28435" spans="4:20" x14ac:dyDescent="0.2">
      <c r="D28435" s="2"/>
      <c r="E28435" s="2"/>
      <c r="F28435" s="2"/>
      <c r="G28435" s="2"/>
      <c r="O28435" s="2"/>
      <c r="Q28435" s="2"/>
      <c r="R28435" s="2"/>
      <c r="S28435" s="2"/>
      <c r="T28435" s="2"/>
    </row>
    <row r="28436" spans="4:20" x14ac:dyDescent="0.2">
      <c r="D28436" s="2"/>
      <c r="E28436" s="2"/>
      <c r="F28436" s="2"/>
      <c r="G28436" s="2"/>
      <c r="O28436" s="2"/>
      <c r="Q28436" s="2"/>
      <c r="R28436" s="2"/>
      <c r="S28436" s="2"/>
      <c r="T28436" s="2"/>
    </row>
    <row r="28437" spans="4:20" x14ac:dyDescent="0.2">
      <c r="D28437" s="2"/>
      <c r="E28437" s="2"/>
      <c r="F28437" s="2"/>
      <c r="G28437" s="2"/>
      <c r="O28437" s="2"/>
      <c r="Q28437" s="2"/>
      <c r="R28437" s="2"/>
      <c r="S28437" s="2"/>
      <c r="T28437" s="2"/>
    </row>
    <row r="28438" spans="4:20" x14ac:dyDescent="0.2">
      <c r="D28438" s="2"/>
      <c r="E28438" s="2"/>
      <c r="F28438" s="2"/>
      <c r="G28438" s="2"/>
      <c r="O28438" s="2"/>
      <c r="Q28438" s="2"/>
      <c r="R28438" s="2"/>
      <c r="S28438" s="2"/>
      <c r="T28438" s="2"/>
    </row>
    <row r="28439" spans="4:20" x14ac:dyDescent="0.2">
      <c r="D28439" s="2"/>
      <c r="E28439" s="2"/>
      <c r="F28439" s="2"/>
      <c r="G28439" s="2"/>
      <c r="O28439" s="2"/>
      <c r="Q28439" s="2"/>
      <c r="R28439" s="2"/>
      <c r="S28439" s="2"/>
      <c r="T28439" s="2"/>
    </row>
    <row r="28440" spans="4:20" x14ac:dyDescent="0.2">
      <c r="D28440" s="2"/>
      <c r="E28440" s="2"/>
      <c r="F28440" s="2"/>
      <c r="G28440" s="2"/>
      <c r="O28440" s="2"/>
      <c r="Q28440" s="2"/>
      <c r="R28440" s="2"/>
      <c r="S28440" s="2"/>
      <c r="T28440" s="2"/>
    </row>
    <row r="28441" spans="4:20" x14ac:dyDescent="0.2">
      <c r="D28441" s="2"/>
      <c r="E28441" s="2"/>
      <c r="F28441" s="2"/>
      <c r="G28441" s="2"/>
      <c r="O28441" s="2"/>
      <c r="Q28441" s="2"/>
      <c r="R28441" s="2"/>
      <c r="S28441" s="2"/>
      <c r="T28441" s="2"/>
    </row>
    <row r="28442" spans="4:20" x14ac:dyDescent="0.2">
      <c r="D28442" s="2"/>
      <c r="E28442" s="2"/>
      <c r="F28442" s="2"/>
      <c r="G28442" s="2"/>
      <c r="O28442" s="2"/>
      <c r="Q28442" s="2"/>
      <c r="R28442" s="2"/>
      <c r="S28442" s="2"/>
      <c r="T28442" s="2"/>
    </row>
    <row r="28443" spans="4:20" x14ac:dyDescent="0.2">
      <c r="D28443" s="2"/>
      <c r="E28443" s="2"/>
      <c r="F28443" s="2"/>
      <c r="G28443" s="2"/>
      <c r="O28443" s="2"/>
      <c r="Q28443" s="2"/>
      <c r="R28443" s="2"/>
      <c r="S28443" s="2"/>
      <c r="T28443" s="2"/>
    </row>
    <row r="28444" spans="4:20" x14ac:dyDescent="0.2">
      <c r="D28444" s="2"/>
      <c r="E28444" s="2"/>
      <c r="F28444" s="2"/>
      <c r="G28444" s="2"/>
      <c r="O28444" s="2"/>
      <c r="Q28444" s="2"/>
      <c r="R28444" s="2"/>
      <c r="S28444" s="2"/>
      <c r="T28444" s="2"/>
    </row>
    <row r="28445" spans="4:20" x14ac:dyDescent="0.2">
      <c r="D28445" s="2"/>
      <c r="E28445" s="2"/>
      <c r="F28445" s="2"/>
      <c r="G28445" s="2"/>
      <c r="O28445" s="2"/>
      <c r="Q28445" s="2"/>
      <c r="R28445" s="2"/>
      <c r="S28445" s="2"/>
      <c r="T28445" s="2"/>
    </row>
    <row r="28446" spans="4:20" x14ac:dyDescent="0.2">
      <c r="D28446" s="2"/>
      <c r="E28446" s="2"/>
      <c r="F28446" s="2"/>
      <c r="G28446" s="2"/>
      <c r="O28446" s="2"/>
      <c r="Q28446" s="2"/>
      <c r="R28446" s="2"/>
      <c r="S28446" s="2"/>
      <c r="T28446" s="2"/>
    </row>
    <row r="28447" spans="4:20" x14ac:dyDescent="0.2">
      <c r="D28447" s="2"/>
      <c r="E28447" s="2"/>
      <c r="F28447" s="2"/>
      <c r="G28447" s="2"/>
      <c r="O28447" s="2"/>
      <c r="Q28447" s="2"/>
      <c r="R28447" s="2"/>
      <c r="S28447" s="2"/>
      <c r="T28447" s="2"/>
    </row>
    <row r="28448" spans="4:20" x14ac:dyDescent="0.2">
      <c r="D28448" s="2"/>
      <c r="E28448" s="2"/>
      <c r="F28448" s="2"/>
      <c r="G28448" s="2"/>
      <c r="O28448" s="2"/>
      <c r="Q28448" s="2"/>
      <c r="R28448" s="2"/>
      <c r="S28448" s="2"/>
      <c r="T28448" s="2"/>
    </row>
    <row r="28449" spans="4:20" x14ac:dyDescent="0.2">
      <c r="D28449" s="2"/>
      <c r="E28449" s="2"/>
      <c r="F28449" s="2"/>
      <c r="G28449" s="2"/>
      <c r="O28449" s="2"/>
      <c r="Q28449" s="2"/>
      <c r="R28449" s="2"/>
      <c r="S28449" s="2"/>
      <c r="T28449" s="2"/>
    </row>
    <row r="28450" spans="4:20" x14ac:dyDescent="0.2">
      <c r="D28450" s="2"/>
      <c r="E28450" s="2"/>
      <c r="F28450" s="2"/>
      <c r="G28450" s="2"/>
      <c r="O28450" s="2"/>
      <c r="Q28450" s="2"/>
      <c r="R28450" s="2"/>
      <c r="S28450" s="2"/>
      <c r="T28450" s="2"/>
    </row>
    <row r="28451" spans="4:20" x14ac:dyDescent="0.2">
      <c r="D28451" s="2"/>
      <c r="E28451" s="2"/>
      <c r="F28451" s="2"/>
      <c r="G28451" s="2"/>
      <c r="O28451" s="2"/>
      <c r="Q28451" s="2"/>
      <c r="R28451" s="2"/>
      <c r="S28451" s="2"/>
      <c r="T28451" s="2"/>
    </row>
    <row r="28452" spans="4:20" x14ac:dyDescent="0.2">
      <c r="D28452" s="2"/>
      <c r="E28452" s="2"/>
      <c r="F28452" s="2"/>
      <c r="G28452" s="2"/>
      <c r="O28452" s="2"/>
      <c r="Q28452" s="2"/>
      <c r="R28452" s="2"/>
      <c r="S28452" s="2"/>
      <c r="T28452" s="2"/>
    </row>
    <row r="28453" spans="4:20" x14ac:dyDescent="0.2">
      <c r="D28453" s="2"/>
      <c r="E28453" s="2"/>
      <c r="F28453" s="2"/>
      <c r="G28453" s="2"/>
      <c r="O28453" s="2"/>
      <c r="Q28453" s="2"/>
      <c r="R28453" s="2"/>
      <c r="S28453" s="2"/>
      <c r="T28453" s="2"/>
    </row>
    <row r="28454" spans="4:20" x14ac:dyDescent="0.2">
      <c r="D28454" s="2"/>
      <c r="E28454" s="2"/>
      <c r="F28454" s="2"/>
      <c r="G28454" s="2"/>
      <c r="O28454" s="2"/>
      <c r="Q28454" s="2"/>
      <c r="R28454" s="2"/>
      <c r="S28454" s="2"/>
      <c r="T28454" s="2"/>
    </row>
    <row r="28455" spans="4:20" x14ac:dyDescent="0.2">
      <c r="D28455" s="2"/>
      <c r="E28455" s="2"/>
      <c r="F28455" s="2"/>
      <c r="G28455" s="2"/>
      <c r="O28455" s="2"/>
      <c r="Q28455" s="2"/>
      <c r="R28455" s="2"/>
      <c r="S28455" s="2"/>
      <c r="T28455" s="2"/>
    </row>
    <row r="28456" spans="4:20" x14ac:dyDescent="0.2">
      <c r="D28456" s="2"/>
      <c r="E28456" s="2"/>
      <c r="F28456" s="2"/>
      <c r="G28456" s="2"/>
      <c r="O28456" s="2"/>
      <c r="Q28456" s="2"/>
      <c r="R28456" s="2"/>
      <c r="S28456" s="2"/>
      <c r="T28456" s="2"/>
    </row>
    <row r="28457" spans="4:20" x14ac:dyDescent="0.2">
      <c r="D28457" s="2"/>
      <c r="E28457" s="2"/>
      <c r="F28457" s="2"/>
      <c r="G28457" s="2"/>
      <c r="O28457" s="2"/>
      <c r="Q28457" s="2"/>
      <c r="R28457" s="2"/>
      <c r="S28457" s="2"/>
      <c r="T28457" s="2"/>
    </row>
    <row r="28458" spans="4:20" x14ac:dyDescent="0.2">
      <c r="D28458" s="2"/>
      <c r="E28458" s="2"/>
      <c r="F28458" s="2"/>
      <c r="G28458" s="2"/>
      <c r="O28458" s="2"/>
      <c r="Q28458" s="2"/>
      <c r="R28458" s="2"/>
      <c r="S28458" s="2"/>
      <c r="T28458" s="2"/>
    </row>
    <row r="28459" spans="4:20" x14ac:dyDescent="0.2">
      <c r="D28459" s="2"/>
      <c r="E28459" s="2"/>
      <c r="F28459" s="2"/>
      <c r="G28459" s="2"/>
      <c r="O28459" s="2"/>
      <c r="Q28459" s="2"/>
      <c r="R28459" s="2"/>
      <c r="S28459" s="2"/>
      <c r="T28459" s="2"/>
    </row>
    <row r="28460" spans="4:20" x14ac:dyDescent="0.2">
      <c r="D28460" s="2"/>
      <c r="E28460" s="2"/>
      <c r="F28460" s="2"/>
      <c r="G28460" s="2"/>
      <c r="O28460" s="2"/>
      <c r="Q28460" s="2"/>
      <c r="R28460" s="2"/>
      <c r="S28460" s="2"/>
      <c r="T28460" s="2"/>
    </row>
    <row r="28461" spans="4:20" x14ac:dyDescent="0.2">
      <c r="D28461" s="2"/>
      <c r="E28461" s="2"/>
      <c r="F28461" s="2"/>
      <c r="G28461" s="2"/>
      <c r="O28461" s="2"/>
      <c r="Q28461" s="2"/>
      <c r="R28461" s="2"/>
      <c r="S28461" s="2"/>
      <c r="T28461" s="2"/>
    </row>
    <row r="28462" spans="4:20" x14ac:dyDescent="0.2">
      <c r="D28462" s="2"/>
      <c r="E28462" s="2"/>
      <c r="F28462" s="2"/>
      <c r="G28462" s="2"/>
      <c r="O28462" s="2"/>
      <c r="Q28462" s="2"/>
      <c r="R28462" s="2"/>
      <c r="S28462" s="2"/>
      <c r="T28462" s="2"/>
    </row>
    <row r="28463" spans="4:20" x14ac:dyDescent="0.2">
      <c r="D28463" s="2"/>
      <c r="E28463" s="2"/>
      <c r="F28463" s="2"/>
      <c r="G28463" s="2"/>
      <c r="O28463" s="2"/>
      <c r="Q28463" s="2"/>
      <c r="R28463" s="2"/>
      <c r="S28463" s="2"/>
      <c r="T28463" s="2"/>
    </row>
    <row r="28464" spans="4:20" x14ac:dyDescent="0.2">
      <c r="D28464" s="2"/>
      <c r="E28464" s="2"/>
      <c r="F28464" s="2"/>
      <c r="G28464" s="2"/>
      <c r="O28464" s="2"/>
      <c r="Q28464" s="2"/>
      <c r="R28464" s="2"/>
      <c r="S28464" s="2"/>
      <c r="T28464" s="2"/>
    </row>
    <row r="28465" spans="4:20" x14ac:dyDescent="0.2">
      <c r="D28465" s="2"/>
      <c r="E28465" s="2"/>
      <c r="F28465" s="2"/>
      <c r="G28465" s="2"/>
      <c r="O28465" s="2"/>
      <c r="Q28465" s="2"/>
      <c r="R28465" s="2"/>
      <c r="S28465" s="2"/>
      <c r="T28465" s="2"/>
    </row>
    <row r="28466" spans="4:20" x14ac:dyDescent="0.2">
      <c r="D28466" s="2"/>
      <c r="E28466" s="2"/>
      <c r="F28466" s="2"/>
      <c r="G28466" s="2"/>
      <c r="O28466" s="2"/>
      <c r="Q28466" s="2"/>
      <c r="R28466" s="2"/>
      <c r="S28466" s="2"/>
      <c r="T28466" s="2"/>
    </row>
    <row r="28467" spans="4:20" x14ac:dyDescent="0.2">
      <c r="D28467" s="2"/>
      <c r="E28467" s="2"/>
      <c r="F28467" s="2"/>
      <c r="G28467" s="2"/>
      <c r="O28467" s="2"/>
      <c r="Q28467" s="2"/>
      <c r="R28467" s="2"/>
      <c r="S28467" s="2"/>
      <c r="T28467" s="2"/>
    </row>
    <row r="28468" spans="4:20" x14ac:dyDescent="0.2">
      <c r="D28468" s="2"/>
      <c r="E28468" s="2"/>
      <c r="F28468" s="2"/>
      <c r="G28468" s="2"/>
      <c r="O28468" s="2"/>
      <c r="Q28468" s="2"/>
      <c r="R28468" s="2"/>
      <c r="S28468" s="2"/>
      <c r="T28468" s="2"/>
    </row>
    <row r="28469" spans="4:20" x14ac:dyDescent="0.2">
      <c r="D28469" s="2"/>
      <c r="E28469" s="2"/>
      <c r="F28469" s="2"/>
      <c r="G28469" s="2"/>
      <c r="O28469" s="2"/>
      <c r="Q28469" s="2"/>
      <c r="R28469" s="2"/>
      <c r="S28469" s="2"/>
      <c r="T28469" s="2"/>
    </row>
    <row r="28470" spans="4:20" x14ac:dyDescent="0.2">
      <c r="D28470" s="2"/>
      <c r="E28470" s="2"/>
      <c r="F28470" s="2"/>
      <c r="G28470" s="2"/>
      <c r="O28470" s="2"/>
      <c r="Q28470" s="2"/>
      <c r="R28470" s="2"/>
      <c r="S28470" s="2"/>
      <c r="T28470" s="2"/>
    </row>
    <row r="28471" spans="4:20" x14ac:dyDescent="0.2">
      <c r="D28471" s="2"/>
      <c r="E28471" s="2"/>
      <c r="F28471" s="2"/>
      <c r="G28471" s="2"/>
      <c r="O28471" s="2"/>
      <c r="Q28471" s="2"/>
      <c r="R28471" s="2"/>
      <c r="S28471" s="2"/>
      <c r="T28471" s="2"/>
    </row>
    <row r="28472" spans="4:20" x14ac:dyDescent="0.2">
      <c r="D28472" s="2"/>
      <c r="E28472" s="2"/>
      <c r="F28472" s="2"/>
      <c r="G28472" s="2"/>
      <c r="O28472" s="2"/>
      <c r="Q28472" s="2"/>
      <c r="R28472" s="2"/>
      <c r="S28472" s="2"/>
      <c r="T28472" s="2"/>
    </row>
    <row r="28473" spans="4:20" x14ac:dyDescent="0.2">
      <c r="D28473" s="2"/>
      <c r="E28473" s="2"/>
      <c r="F28473" s="2"/>
      <c r="G28473" s="2"/>
      <c r="O28473" s="2"/>
      <c r="Q28473" s="2"/>
      <c r="R28473" s="2"/>
      <c r="S28473" s="2"/>
      <c r="T28473" s="2"/>
    </row>
    <row r="28474" spans="4:20" x14ac:dyDescent="0.2">
      <c r="D28474" s="2"/>
      <c r="E28474" s="2"/>
      <c r="F28474" s="2"/>
      <c r="G28474" s="2"/>
      <c r="O28474" s="2"/>
      <c r="Q28474" s="2"/>
      <c r="R28474" s="2"/>
      <c r="S28474" s="2"/>
      <c r="T28474" s="2"/>
    </row>
    <row r="28475" spans="4:20" x14ac:dyDescent="0.2">
      <c r="D28475" s="2"/>
      <c r="E28475" s="2"/>
      <c r="F28475" s="2"/>
      <c r="G28475" s="2"/>
      <c r="O28475" s="2"/>
      <c r="Q28475" s="2"/>
      <c r="R28475" s="2"/>
      <c r="S28475" s="2"/>
      <c r="T28475" s="2"/>
    </row>
    <row r="28476" spans="4:20" x14ac:dyDescent="0.2">
      <c r="D28476" s="2"/>
      <c r="E28476" s="2"/>
      <c r="F28476" s="2"/>
      <c r="G28476" s="2"/>
      <c r="O28476" s="2"/>
      <c r="Q28476" s="2"/>
      <c r="R28476" s="2"/>
      <c r="S28476" s="2"/>
      <c r="T28476" s="2"/>
    </row>
    <row r="28477" spans="4:20" x14ac:dyDescent="0.2">
      <c r="D28477" s="2"/>
      <c r="E28477" s="2"/>
      <c r="F28477" s="2"/>
      <c r="G28477" s="2"/>
      <c r="O28477" s="2"/>
      <c r="Q28477" s="2"/>
      <c r="R28477" s="2"/>
      <c r="S28477" s="2"/>
      <c r="T28477" s="2"/>
    </row>
    <row r="28478" spans="4:20" x14ac:dyDescent="0.2">
      <c r="D28478" s="2"/>
      <c r="E28478" s="2"/>
      <c r="F28478" s="2"/>
      <c r="G28478" s="2"/>
      <c r="O28478" s="2"/>
      <c r="Q28478" s="2"/>
      <c r="R28478" s="2"/>
      <c r="S28478" s="2"/>
      <c r="T28478" s="2"/>
    </row>
    <row r="28479" spans="4:20" x14ac:dyDescent="0.2">
      <c r="D28479" s="2"/>
      <c r="E28479" s="2"/>
      <c r="F28479" s="2"/>
      <c r="G28479" s="2"/>
      <c r="O28479" s="2"/>
      <c r="Q28479" s="2"/>
      <c r="R28479" s="2"/>
      <c r="S28479" s="2"/>
      <c r="T28479" s="2"/>
    </row>
    <row r="28480" spans="4:20" x14ac:dyDescent="0.2">
      <c r="D28480" s="2"/>
      <c r="E28480" s="2"/>
      <c r="F28480" s="2"/>
      <c r="G28480" s="2"/>
      <c r="O28480" s="2"/>
      <c r="Q28480" s="2"/>
      <c r="R28480" s="2"/>
      <c r="S28480" s="2"/>
      <c r="T28480" s="2"/>
    </row>
    <row r="28481" spans="4:20" x14ac:dyDescent="0.2">
      <c r="D28481" s="2"/>
      <c r="E28481" s="2"/>
      <c r="F28481" s="2"/>
      <c r="G28481" s="2"/>
      <c r="O28481" s="2"/>
      <c r="Q28481" s="2"/>
      <c r="R28481" s="2"/>
      <c r="S28481" s="2"/>
      <c r="T28481" s="2"/>
    </row>
    <row r="28482" spans="4:20" x14ac:dyDescent="0.2">
      <c r="D28482" s="2"/>
      <c r="E28482" s="2"/>
      <c r="F28482" s="2"/>
      <c r="G28482" s="2"/>
      <c r="O28482" s="2"/>
      <c r="Q28482" s="2"/>
      <c r="R28482" s="2"/>
      <c r="S28482" s="2"/>
      <c r="T28482" s="2"/>
    </row>
    <row r="28483" spans="4:20" x14ac:dyDescent="0.2">
      <c r="D28483" s="2"/>
      <c r="E28483" s="2"/>
      <c r="F28483" s="2"/>
      <c r="G28483" s="2"/>
      <c r="O28483" s="2"/>
      <c r="Q28483" s="2"/>
      <c r="R28483" s="2"/>
      <c r="S28483" s="2"/>
      <c r="T28483" s="2"/>
    </row>
    <row r="28484" spans="4:20" x14ac:dyDescent="0.2">
      <c r="D28484" s="2"/>
      <c r="E28484" s="2"/>
      <c r="F28484" s="2"/>
      <c r="G28484" s="2"/>
      <c r="O28484" s="2"/>
      <c r="Q28484" s="2"/>
      <c r="R28484" s="2"/>
      <c r="S28484" s="2"/>
      <c r="T28484" s="2"/>
    </row>
    <row r="28485" spans="4:20" x14ac:dyDescent="0.2">
      <c r="D28485" s="2"/>
      <c r="E28485" s="2"/>
      <c r="F28485" s="2"/>
      <c r="G28485" s="2"/>
      <c r="O28485" s="2"/>
      <c r="Q28485" s="2"/>
      <c r="R28485" s="2"/>
      <c r="S28485" s="2"/>
      <c r="T28485" s="2"/>
    </row>
    <row r="28486" spans="4:20" x14ac:dyDescent="0.2">
      <c r="D28486" s="2"/>
      <c r="E28486" s="2"/>
      <c r="F28486" s="2"/>
      <c r="G28486" s="2"/>
      <c r="O28486" s="2"/>
      <c r="Q28486" s="2"/>
      <c r="R28486" s="2"/>
      <c r="S28486" s="2"/>
      <c r="T28486" s="2"/>
    </row>
    <row r="28487" spans="4:20" x14ac:dyDescent="0.2">
      <c r="D28487" s="2"/>
      <c r="E28487" s="2"/>
      <c r="F28487" s="2"/>
      <c r="G28487" s="2"/>
      <c r="O28487" s="2"/>
      <c r="Q28487" s="2"/>
      <c r="R28487" s="2"/>
      <c r="S28487" s="2"/>
      <c r="T28487" s="2"/>
    </row>
    <row r="28488" spans="4:20" x14ac:dyDescent="0.2">
      <c r="D28488" s="2"/>
      <c r="E28488" s="2"/>
      <c r="F28488" s="2"/>
      <c r="G28488" s="2"/>
      <c r="O28488" s="2"/>
      <c r="Q28488" s="2"/>
      <c r="R28488" s="2"/>
      <c r="S28488" s="2"/>
      <c r="T28488" s="2"/>
    </row>
    <row r="28489" spans="4:20" x14ac:dyDescent="0.2">
      <c r="D28489" s="2"/>
      <c r="E28489" s="2"/>
      <c r="F28489" s="2"/>
      <c r="G28489" s="2"/>
      <c r="O28489" s="2"/>
      <c r="Q28489" s="2"/>
      <c r="R28489" s="2"/>
      <c r="S28489" s="2"/>
      <c r="T28489" s="2"/>
    </row>
    <row r="28490" spans="4:20" x14ac:dyDescent="0.2">
      <c r="D28490" s="2"/>
      <c r="E28490" s="2"/>
      <c r="F28490" s="2"/>
      <c r="G28490" s="2"/>
      <c r="O28490" s="2"/>
      <c r="Q28490" s="2"/>
      <c r="R28490" s="2"/>
      <c r="S28490" s="2"/>
      <c r="T28490" s="2"/>
    </row>
    <row r="28491" spans="4:20" x14ac:dyDescent="0.2">
      <c r="D28491" s="2"/>
      <c r="E28491" s="2"/>
      <c r="F28491" s="2"/>
      <c r="G28491" s="2"/>
      <c r="O28491" s="2"/>
      <c r="Q28491" s="2"/>
      <c r="R28491" s="2"/>
      <c r="S28491" s="2"/>
      <c r="T28491" s="2"/>
    </row>
    <row r="28492" spans="4:20" x14ac:dyDescent="0.2">
      <c r="D28492" s="2"/>
      <c r="E28492" s="2"/>
      <c r="F28492" s="2"/>
      <c r="G28492" s="2"/>
      <c r="O28492" s="2"/>
      <c r="Q28492" s="2"/>
      <c r="R28492" s="2"/>
      <c r="S28492" s="2"/>
      <c r="T28492" s="2"/>
    </row>
    <row r="28493" spans="4:20" x14ac:dyDescent="0.2">
      <c r="D28493" s="2"/>
      <c r="E28493" s="2"/>
      <c r="F28493" s="2"/>
      <c r="G28493" s="2"/>
      <c r="O28493" s="2"/>
      <c r="Q28493" s="2"/>
      <c r="R28493" s="2"/>
      <c r="S28493" s="2"/>
      <c r="T28493" s="2"/>
    </row>
    <row r="28494" spans="4:20" x14ac:dyDescent="0.2">
      <c r="D28494" s="2"/>
      <c r="E28494" s="2"/>
      <c r="F28494" s="2"/>
      <c r="G28494" s="2"/>
      <c r="O28494" s="2"/>
      <c r="Q28494" s="2"/>
      <c r="R28494" s="2"/>
      <c r="S28494" s="2"/>
      <c r="T28494" s="2"/>
    </row>
    <row r="28495" spans="4:20" x14ac:dyDescent="0.2">
      <c r="D28495" s="2"/>
      <c r="E28495" s="2"/>
      <c r="F28495" s="2"/>
      <c r="G28495" s="2"/>
      <c r="O28495" s="2"/>
      <c r="Q28495" s="2"/>
      <c r="R28495" s="2"/>
      <c r="S28495" s="2"/>
      <c r="T28495" s="2"/>
    </row>
    <row r="28496" spans="4:20" x14ac:dyDescent="0.2">
      <c r="D28496" s="2"/>
      <c r="E28496" s="2"/>
      <c r="F28496" s="2"/>
      <c r="G28496" s="2"/>
      <c r="O28496" s="2"/>
      <c r="Q28496" s="2"/>
      <c r="R28496" s="2"/>
      <c r="S28496" s="2"/>
      <c r="T28496" s="2"/>
    </row>
    <row r="28497" spans="4:20" x14ac:dyDescent="0.2">
      <c r="D28497" s="2"/>
      <c r="E28497" s="2"/>
      <c r="F28497" s="2"/>
      <c r="G28497" s="2"/>
      <c r="O28497" s="2"/>
      <c r="Q28497" s="2"/>
      <c r="R28497" s="2"/>
      <c r="S28497" s="2"/>
      <c r="T28497" s="2"/>
    </row>
    <row r="28498" spans="4:20" x14ac:dyDescent="0.2">
      <c r="D28498" s="2"/>
      <c r="E28498" s="2"/>
      <c r="F28498" s="2"/>
      <c r="G28498" s="2"/>
      <c r="O28498" s="2"/>
      <c r="Q28498" s="2"/>
      <c r="R28498" s="2"/>
      <c r="S28498" s="2"/>
      <c r="T28498" s="2"/>
    </row>
    <row r="28499" spans="4:20" x14ac:dyDescent="0.2">
      <c r="D28499" s="2"/>
      <c r="E28499" s="2"/>
      <c r="F28499" s="2"/>
      <c r="G28499" s="2"/>
      <c r="O28499" s="2"/>
      <c r="Q28499" s="2"/>
      <c r="R28499" s="2"/>
      <c r="S28499" s="2"/>
      <c r="T28499" s="2"/>
    </row>
    <row r="28500" spans="4:20" x14ac:dyDescent="0.2">
      <c r="D28500" s="2"/>
      <c r="E28500" s="2"/>
      <c r="F28500" s="2"/>
      <c r="G28500" s="2"/>
      <c r="O28500" s="2"/>
      <c r="Q28500" s="2"/>
      <c r="R28500" s="2"/>
      <c r="S28500" s="2"/>
      <c r="T28500" s="2"/>
    </row>
    <row r="28501" spans="4:20" x14ac:dyDescent="0.2">
      <c r="D28501" s="2"/>
      <c r="E28501" s="2"/>
      <c r="F28501" s="2"/>
      <c r="G28501" s="2"/>
      <c r="O28501" s="2"/>
      <c r="Q28501" s="2"/>
      <c r="R28501" s="2"/>
      <c r="S28501" s="2"/>
      <c r="T28501" s="2"/>
    </row>
    <row r="28502" spans="4:20" x14ac:dyDescent="0.2">
      <c r="D28502" s="2"/>
      <c r="E28502" s="2"/>
      <c r="F28502" s="2"/>
      <c r="G28502" s="2"/>
      <c r="O28502" s="2"/>
      <c r="Q28502" s="2"/>
      <c r="R28502" s="2"/>
      <c r="S28502" s="2"/>
      <c r="T28502" s="2"/>
    </row>
    <row r="28503" spans="4:20" x14ac:dyDescent="0.2">
      <c r="D28503" s="2"/>
      <c r="E28503" s="2"/>
      <c r="F28503" s="2"/>
      <c r="G28503" s="2"/>
      <c r="O28503" s="2"/>
      <c r="Q28503" s="2"/>
      <c r="R28503" s="2"/>
      <c r="S28503" s="2"/>
      <c r="T28503" s="2"/>
    </row>
    <row r="28504" spans="4:20" x14ac:dyDescent="0.2">
      <c r="D28504" s="2"/>
      <c r="E28504" s="2"/>
      <c r="F28504" s="2"/>
      <c r="G28504" s="2"/>
      <c r="O28504" s="2"/>
      <c r="Q28504" s="2"/>
      <c r="R28504" s="2"/>
      <c r="S28504" s="2"/>
      <c r="T28504" s="2"/>
    </row>
    <row r="28505" spans="4:20" x14ac:dyDescent="0.2">
      <c r="D28505" s="2"/>
      <c r="E28505" s="2"/>
      <c r="F28505" s="2"/>
      <c r="G28505" s="2"/>
      <c r="O28505" s="2"/>
      <c r="Q28505" s="2"/>
      <c r="R28505" s="2"/>
      <c r="S28505" s="2"/>
      <c r="T28505" s="2"/>
    </row>
    <row r="28506" spans="4:20" x14ac:dyDescent="0.2">
      <c r="D28506" s="2"/>
      <c r="E28506" s="2"/>
      <c r="F28506" s="2"/>
      <c r="G28506" s="2"/>
      <c r="O28506" s="2"/>
      <c r="Q28506" s="2"/>
      <c r="R28506" s="2"/>
      <c r="S28506" s="2"/>
      <c r="T28506" s="2"/>
    </row>
    <row r="28507" spans="4:20" x14ac:dyDescent="0.2">
      <c r="D28507" s="2"/>
      <c r="E28507" s="2"/>
      <c r="F28507" s="2"/>
      <c r="G28507" s="2"/>
      <c r="O28507" s="2"/>
      <c r="Q28507" s="2"/>
      <c r="R28507" s="2"/>
      <c r="S28507" s="2"/>
      <c r="T28507" s="2"/>
    </row>
    <row r="28508" spans="4:20" x14ac:dyDescent="0.2">
      <c r="D28508" s="2"/>
      <c r="E28508" s="2"/>
      <c r="F28508" s="2"/>
      <c r="G28508" s="2"/>
      <c r="O28508" s="2"/>
      <c r="Q28508" s="2"/>
      <c r="R28508" s="2"/>
      <c r="S28508" s="2"/>
      <c r="T28508" s="2"/>
    </row>
    <row r="28509" spans="4:20" x14ac:dyDescent="0.2">
      <c r="D28509" s="2"/>
      <c r="E28509" s="2"/>
      <c r="F28509" s="2"/>
      <c r="G28509" s="2"/>
      <c r="O28509" s="2"/>
      <c r="Q28509" s="2"/>
      <c r="R28509" s="2"/>
      <c r="S28509" s="2"/>
      <c r="T28509" s="2"/>
    </row>
    <row r="28510" spans="4:20" x14ac:dyDescent="0.2">
      <c r="D28510" s="2"/>
      <c r="E28510" s="2"/>
      <c r="F28510" s="2"/>
      <c r="G28510" s="2"/>
      <c r="O28510" s="2"/>
      <c r="Q28510" s="2"/>
      <c r="R28510" s="2"/>
      <c r="S28510" s="2"/>
      <c r="T28510" s="2"/>
    </row>
    <row r="28511" spans="4:20" x14ac:dyDescent="0.2">
      <c r="D28511" s="2"/>
      <c r="E28511" s="2"/>
      <c r="F28511" s="2"/>
      <c r="G28511" s="2"/>
      <c r="O28511" s="2"/>
      <c r="Q28511" s="2"/>
      <c r="R28511" s="2"/>
      <c r="S28511" s="2"/>
      <c r="T28511" s="2"/>
    </row>
    <row r="28512" spans="4:20" x14ac:dyDescent="0.2">
      <c r="D28512" s="2"/>
      <c r="E28512" s="2"/>
      <c r="F28512" s="2"/>
      <c r="G28512" s="2"/>
      <c r="O28512" s="2"/>
      <c r="Q28512" s="2"/>
      <c r="R28512" s="2"/>
      <c r="S28512" s="2"/>
      <c r="T28512" s="2"/>
    </row>
    <row r="28513" spans="4:20" x14ac:dyDescent="0.2">
      <c r="D28513" s="2"/>
      <c r="E28513" s="2"/>
      <c r="F28513" s="2"/>
      <c r="G28513" s="2"/>
      <c r="O28513" s="2"/>
      <c r="Q28513" s="2"/>
      <c r="R28513" s="2"/>
      <c r="S28513" s="2"/>
      <c r="T28513" s="2"/>
    </row>
    <row r="28514" spans="4:20" x14ac:dyDescent="0.2">
      <c r="D28514" s="2"/>
      <c r="E28514" s="2"/>
      <c r="F28514" s="2"/>
      <c r="G28514" s="2"/>
      <c r="O28514" s="2"/>
      <c r="Q28514" s="2"/>
      <c r="R28514" s="2"/>
      <c r="S28514" s="2"/>
      <c r="T28514" s="2"/>
    </row>
    <row r="28515" spans="4:20" x14ac:dyDescent="0.2">
      <c r="D28515" s="2"/>
      <c r="E28515" s="2"/>
      <c r="F28515" s="2"/>
      <c r="G28515" s="2"/>
      <c r="O28515" s="2"/>
      <c r="Q28515" s="2"/>
      <c r="R28515" s="2"/>
      <c r="S28515" s="2"/>
      <c r="T28515" s="2"/>
    </row>
    <row r="28516" spans="4:20" x14ac:dyDescent="0.2">
      <c r="D28516" s="2"/>
      <c r="E28516" s="2"/>
      <c r="F28516" s="2"/>
      <c r="G28516" s="2"/>
      <c r="O28516" s="2"/>
      <c r="Q28516" s="2"/>
      <c r="R28516" s="2"/>
      <c r="S28516" s="2"/>
      <c r="T28516" s="2"/>
    </row>
    <row r="28517" spans="4:20" x14ac:dyDescent="0.2">
      <c r="D28517" s="2"/>
      <c r="E28517" s="2"/>
      <c r="F28517" s="2"/>
      <c r="G28517" s="2"/>
      <c r="O28517" s="2"/>
      <c r="Q28517" s="2"/>
      <c r="R28517" s="2"/>
      <c r="S28517" s="2"/>
      <c r="T28517" s="2"/>
    </row>
    <row r="28518" spans="4:20" x14ac:dyDescent="0.2">
      <c r="D28518" s="2"/>
      <c r="E28518" s="2"/>
      <c r="F28518" s="2"/>
      <c r="G28518" s="2"/>
      <c r="O28518" s="2"/>
      <c r="Q28518" s="2"/>
      <c r="R28518" s="2"/>
      <c r="S28518" s="2"/>
      <c r="T28518" s="2"/>
    </row>
    <row r="28519" spans="4:20" x14ac:dyDescent="0.2">
      <c r="D28519" s="2"/>
      <c r="E28519" s="2"/>
      <c r="F28519" s="2"/>
      <c r="G28519" s="2"/>
      <c r="O28519" s="2"/>
      <c r="Q28519" s="2"/>
      <c r="R28519" s="2"/>
      <c r="S28519" s="2"/>
      <c r="T28519" s="2"/>
    </row>
    <row r="28520" spans="4:20" x14ac:dyDescent="0.2">
      <c r="D28520" s="2"/>
      <c r="E28520" s="2"/>
      <c r="F28520" s="2"/>
      <c r="G28520" s="2"/>
      <c r="O28520" s="2"/>
      <c r="Q28520" s="2"/>
      <c r="R28520" s="2"/>
      <c r="S28520" s="2"/>
      <c r="T28520" s="2"/>
    </row>
    <row r="28521" spans="4:20" x14ac:dyDescent="0.2">
      <c r="D28521" s="2"/>
      <c r="E28521" s="2"/>
      <c r="F28521" s="2"/>
      <c r="G28521" s="2"/>
      <c r="O28521" s="2"/>
      <c r="Q28521" s="2"/>
      <c r="R28521" s="2"/>
      <c r="S28521" s="2"/>
      <c r="T28521" s="2"/>
    </row>
    <row r="28522" spans="4:20" x14ac:dyDescent="0.2">
      <c r="D28522" s="2"/>
      <c r="E28522" s="2"/>
      <c r="F28522" s="2"/>
      <c r="G28522" s="2"/>
      <c r="O28522" s="2"/>
      <c r="Q28522" s="2"/>
      <c r="R28522" s="2"/>
      <c r="S28522" s="2"/>
      <c r="T28522" s="2"/>
    </row>
    <row r="28523" spans="4:20" x14ac:dyDescent="0.2">
      <c r="D28523" s="2"/>
      <c r="E28523" s="2"/>
      <c r="F28523" s="2"/>
      <c r="G28523" s="2"/>
      <c r="O28523" s="2"/>
      <c r="Q28523" s="2"/>
      <c r="R28523" s="2"/>
      <c r="S28523" s="2"/>
      <c r="T28523" s="2"/>
    </row>
    <row r="28524" spans="4:20" x14ac:dyDescent="0.2">
      <c r="D28524" s="2"/>
      <c r="E28524" s="2"/>
      <c r="F28524" s="2"/>
      <c r="G28524" s="2"/>
      <c r="O28524" s="2"/>
      <c r="Q28524" s="2"/>
      <c r="R28524" s="2"/>
      <c r="S28524" s="2"/>
      <c r="T28524" s="2"/>
    </row>
    <row r="28525" spans="4:20" x14ac:dyDescent="0.2">
      <c r="D28525" s="2"/>
      <c r="E28525" s="2"/>
      <c r="F28525" s="2"/>
      <c r="G28525" s="2"/>
      <c r="O28525" s="2"/>
      <c r="Q28525" s="2"/>
      <c r="R28525" s="2"/>
      <c r="S28525" s="2"/>
      <c r="T28525" s="2"/>
    </row>
    <row r="28526" spans="4:20" x14ac:dyDescent="0.2">
      <c r="D28526" s="2"/>
      <c r="E28526" s="2"/>
      <c r="F28526" s="2"/>
      <c r="G28526" s="2"/>
      <c r="O28526" s="2"/>
      <c r="Q28526" s="2"/>
      <c r="R28526" s="2"/>
      <c r="S28526" s="2"/>
      <c r="T28526" s="2"/>
    </row>
    <row r="28527" spans="4:20" x14ac:dyDescent="0.2">
      <c r="D28527" s="2"/>
      <c r="E28527" s="2"/>
      <c r="F28527" s="2"/>
      <c r="G28527" s="2"/>
      <c r="O28527" s="2"/>
      <c r="Q28527" s="2"/>
      <c r="R28527" s="2"/>
      <c r="S28527" s="2"/>
      <c r="T28527" s="2"/>
    </row>
    <row r="28528" spans="4:20" x14ac:dyDescent="0.2">
      <c r="D28528" s="2"/>
      <c r="E28528" s="2"/>
      <c r="F28528" s="2"/>
      <c r="G28528" s="2"/>
      <c r="O28528" s="2"/>
      <c r="Q28528" s="2"/>
      <c r="R28528" s="2"/>
      <c r="S28528" s="2"/>
      <c r="T28528" s="2"/>
    </row>
    <row r="28529" spans="4:20" x14ac:dyDescent="0.2">
      <c r="D28529" s="2"/>
      <c r="E28529" s="2"/>
      <c r="F28529" s="2"/>
      <c r="G28529" s="2"/>
      <c r="O28529" s="2"/>
      <c r="Q28529" s="2"/>
      <c r="R28529" s="2"/>
      <c r="S28529" s="2"/>
      <c r="T28529" s="2"/>
    </row>
    <row r="28530" spans="4:20" x14ac:dyDescent="0.2">
      <c r="D28530" s="2"/>
      <c r="E28530" s="2"/>
      <c r="F28530" s="2"/>
      <c r="G28530" s="2"/>
      <c r="O28530" s="2"/>
      <c r="Q28530" s="2"/>
      <c r="R28530" s="2"/>
      <c r="S28530" s="2"/>
      <c r="T28530" s="2"/>
    </row>
    <row r="28531" spans="4:20" x14ac:dyDescent="0.2">
      <c r="D28531" s="2"/>
      <c r="E28531" s="2"/>
      <c r="F28531" s="2"/>
      <c r="G28531" s="2"/>
      <c r="O28531" s="2"/>
      <c r="Q28531" s="2"/>
      <c r="R28531" s="2"/>
      <c r="S28531" s="2"/>
      <c r="T28531" s="2"/>
    </row>
    <row r="28532" spans="4:20" x14ac:dyDescent="0.2">
      <c r="D28532" s="2"/>
      <c r="E28532" s="2"/>
      <c r="F28532" s="2"/>
      <c r="G28532" s="2"/>
      <c r="O28532" s="2"/>
      <c r="Q28532" s="2"/>
      <c r="R28532" s="2"/>
      <c r="S28532" s="2"/>
      <c r="T28532" s="2"/>
    </row>
    <row r="28533" spans="4:20" x14ac:dyDescent="0.2">
      <c r="D28533" s="2"/>
      <c r="E28533" s="2"/>
      <c r="F28533" s="2"/>
      <c r="G28533" s="2"/>
      <c r="O28533" s="2"/>
      <c r="Q28533" s="2"/>
      <c r="R28533" s="2"/>
      <c r="S28533" s="2"/>
      <c r="T28533" s="2"/>
    </row>
    <row r="28534" spans="4:20" x14ac:dyDescent="0.2">
      <c r="D28534" s="2"/>
      <c r="E28534" s="2"/>
      <c r="F28534" s="2"/>
      <c r="G28534" s="2"/>
      <c r="O28534" s="2"/>
      <c r="Q28534" s="2"/>
      <c r="R28534" s="2"/>
      <c r="S28534" s="2"/>
      <c r="T28534" s="2"/>
    </row>
    <row r="28535" spans="4:20" x14ac:dyDescent="0.2">
      <c r="D28535" s="2"/>
      <c r="E28535" s="2"/>
      <c r="F28535" s="2"/>
      <c r="G28535" s="2"/>
      <c r="O28535" s="2"/>
      <c r="Q28535" s="2"/>
      <c r="R28535" s="2"/>
      <c r="S28535" s="2"/>
      <c r="T28535" s="2"/>
    </row>
    <row r="28536" spans="4:20" x14ac:dyDescent="0.2">
      <c r="D28536" s="2"/>
      <c r="E28536" s="2"/>
      <c r="F28536" s="2"/>
      <c r="G28536" s="2"/>
      <c r="O28536" s="2"/>
      <c r="Q28536" s="2"/>
      <c r="R28536" s="2"/>
      <c r="S28536" s="2"/>
      <c r="T28536" s="2"/>
    </row>
    <row r="28537" spans="4:20" x14ac:dyDescent="0.2">
      <c r="D28537" s="2"/>
      <c r="E28537" s="2"/>
      <c r="F28537" s="2"/>
      <c r="G28537" s="2"/>
      <c r="O28537" s="2"/>
      <c r="Q28537" s="2"/>
      <c r="R28537" s="2"/>
      <c r="S28537" s="2"/>
      <c r="T28537" s="2"/>
    </row>
    <row r="28538" spans="4:20" x14ac:dyDescent="0.2">
      <c r="D28538" s="2"/>
      <c r="E28538" s="2"/>
      <c r="F28538" s="2"/>
      <c r="G28538" s="2"/>
      <c r="O28538" s="2"/>
      <c r="Q28538" s="2"/>
      <c r="R28538" s="2"/>
      <c r="S28538" s="2"/>
      <c r="T28538" s="2"/>
    </row>
    <row r="28539" spans="4:20" x14ac:dyDescent="0.2">
      <c r="D28539" s="2"/>
      <c r="E28539" s="2"/>
      <c r="F28539" s="2"/>
      <c r="G28539" s="2"/>
      <c r="O28539" s="2"/>
      <c r="Q28539" s="2"/>
      <c r="R28539" s="2"/>
      <c r="S28539" s="2"/>
      <c r="T28539" s="2"/>
    </row>
    <row r="28540" spans="4:20" x14ac:dyDescent="0.2">
      <c r="D28540" s="2"/>
      <c r="E28540" s="2"/>
      <c r="F28540" s="2"/>
      <c r="G28540" s="2"/>
      <c r="O28540" s="2"/>
      <c r="Q28540" s="2"/>
      <c r="R28540" s="2"/>
      <c r="S28540" s="2"/>
      <c r="T28540" s="2"/>
    </row>
    <row r="28541" spans="4:20" x14ac:dyDescent="0.2">
      <c r="D28541" s="2"/>
      <c r="E28541" s="2"/>
      <c r="F28541" s="2"/>
      <c r="G28541" s="2"/>
      <c r="O28541" s="2"/>
      <c r="Q28541" s="2"/>
      <c r="R28541" s="2"/>
      <c r="S28541" s="2"/>
      <c r="T28541" s="2"/>
    </row>
    <row r="28542" spans="4:20" x14ac:dyDescent="0.2">
      <c r="D28542" s="2"/>
      <c r="E28542" s="2"/>
      <c r="F28542" s="2"/>
      <c r="G28542" s="2"/>
      <c r="O28542" s="2"/>
      <c r="Q28542" s="2"/>
      <c r="R28542" s="2"/>
      <c r="S28542" s="2"/>
      <c r="T28542" s="2"/>
    </row>
    <row r="28543" spans="4:20" x14ac:dyDescent="0.2">
      <c r="D28543" s="2"/>
      <c r="E28543" s="2"/>
      <c r="F28543" s="2"/>
      <c r="G28543" s="2"/>
      <c r="O28543" s="2"/>
      <c r="Q28543" s="2"/>
      <c r="R28543" s="2"/>
      <c r="S28543" s="2"/>
      <c r="T28543" s="2"/>
    </row>
    <row r="28544" spans="4:20" x14ac:dyDescent="0.2">
      <c r="D28544" s="2"/>
      <c r="E28544" s="2"/>
      <c r="F28544" s="2"/>
      <c r="G28544" s="2"/>
      <c r="O28544" s="2"/>
      <c r="Q28544" s="2"/>
      <c r="R28544" s="2"/>
      <c r="S28544" s="2"/>
      <c r="T28544" s="2"/>
    </row>
    <row r="28545" spans="4:20" x14ac:dyDescent="0.2">
      <c r="D28545" s="2"/>
      <c r="E28545" s="2"/>
      <c r="F28545" s="2"/>
      <c r="G28545" s="2"/>
      <c r="O28545" s="2"/>
      <c r="Q28545" s="2"/>
      <c r="R28545" s="2"/>
      <c r="S28545" s="2"/>
      <c r="T28545" s="2"/>
    </row>
    <row r="28546" spans="4:20" x14ac:dyDescent="0.2">
      <c r="D28546" s="2"/>
      <c r="E28546" s="2"/>
      <c r="F28546" s="2"/>
      <c r="G28546" s="2"/>
      <c r="O28546" s="2"/>
      <c r="Q28546" s="2"/>
      <c r="R28546" s="2"/>
      <c r="S28546" s="2"/>
      <c r="T28546" s="2"/>
    </row>
    <row r="28547" spans="4:20" x14ac:dyDescent="0.2">
      <c r="D28547" s="2"/>
      <c r="E28547" s="2"/>
      <c r="F28547" s="2"/>
      <c r="G28547" s="2"/>
      <c r="O28547" s="2"/>
      <c r="Q28547" s="2"/>
      <c r="R28547" s="2"/>
      <c r="S28547" s="2"/>
      <c r="T28547" s="2"/>
    </row>
    <row r="28548" spans="4:20" x14ac:dyDescent="0.2">
      <c r="D28548" s="2"/>
      <c r="E28548" s="2"/>
      <c r="F28548" s="2"/>
      <c r="G28548" s="2"/>
      <c r="O28548" s="2"/>
      <c r="Q28548" s="2"/>
      <c r="R28548" s="2"/>
      <c r="S28548" s="2"/>
      <c r="T28548" s="2"/>
    </row>
    <row r="28549" spans="4:20" x14ac:dyDescent="0.2">
      <c r="D28549" s="2"/>
      <c r="E28549" s="2"/>
      <c r="F28549" s="2"/>
      <c r="G28549" s="2"/>
      <c r="O28549" s="2"/>
      <c r="Q28549" s="2"/>
      <c r="R28549" s="2"/>
      <c r="S28549" s="2"/>
      <c r="T28549" s="2"/>
    </row>
    <row r="28550" spans="4:20" x14ac:dyDescent="0.2">
      <c r="D28550" s="2"/>
      <c r="E28550" s="2"/>
      <c r="F28550" s="2"/>
      <c r="G28550" s="2"/>
      <c r="O28550" s="2"/>
      <c r="Q28550" s="2"/>
      <c r="R28550" s="2"/>
      <c r="S28550" s="2"/>
      <c r="T28550" s="2"/>
    </row>
    <row r="28551" spans="4:20" x14ac:dyDescent="0.2">
      <c r="D28551" s="2"/>
      <c r="E28551" s="2"/>
      <c r="F28551" s="2"/>
      <c r="G28551" s="2"/>
      <c r="O28551" s="2"/>
      <c r="Q28551" s="2"/>
      <c r="R28551" s="2"/>
      <c r="S28551" s="2"/>
      <c r="T28551" s="2"/>
    </row>
    <row r="28552" spans="4:20" x14ac:dyDescent="0.2">
      <c r="D28552" s="2"/>
      <c r="E28552" s="2"/>
      <c r="F28552" s="2"/>
      <c r="G28552" s="2"/>
      <c r="O28552" s="2"/>
      <c r="Q28552" s="2"/>
      <c r="R28552" s="2"/>
      <c r="S28552" s="2"/>
      <c r="T28552" s="2"/>
    </row>
    <row r="28553" spans="4:20" x14ac:dyDescent="0.2">
      <c r="D28553" s="2"/>
      <c r="E28553" s="2"/>
      <c r="F28553" s="2"/>
      <c r="G28553" s="2"/>
      <c r="O28553" s="2"/>
      <c r="Q28553" s="2"/>
      <c r="R28553" s="2"/>
      <c r="S28553" s="2"/>
      <c r="T28553" s="2"/>
    </row>
    <row r="28554" spans="4:20" x14ac:dyDescent="0.2">
      <c r="D28554" s="2"/>
      <c r="E28554" s="2"/>
      <c r="F28554" s="2"/>
      <c r="G28554" s="2"/>
      <c r="O28554" s="2"/>
      <c r="Q28554" s="2"/>
      <c r="R28554" s="2"/>
      <c r="S28554" s="2"/>
      <c r="T28554" s="2"/>
    </row>
    <row r="28555" spans="4:20" x14ac:dyDescent="0.2">
      <c r="D28555" s="2"/>
      <c r="E28555" s="2"/>
      <c r="F28555" s="2"/>
      <c r="G28555" s="2"/>
      <c r="O28555" s="2"/>
      <c r="Q28555" s="2"/>
      <c r="R28555" s="2"/>
      <c r="S28555" s="2"/>
      <c r="T28555" s="2"/>
    </row>
    <row r="28556" spans="4:20" x14ac:dyDescent="0.2">
      <c r="D28556" s="2"/>
      <c r="E28556" s="2"/>
      <c r="F28556" s="2"/>
      <c r="G28556" s="2"/>
      <c r="O28556" s="2"/>
      <c r="Q28556" s="2"/>
      <c r="R28556" s="2"/>
      <c r="S28556" s="2"/>
      <c r="T28556" s="2"/>
    </row>
    <row r="28557" spans="4:20" x14ac:dyDescent="0.2">
      <c r="D28557" s="2"/>
      <c r="E28557" s="2"/>
      <c r="F28557" s="2"/>
      <c r="G28557" s="2"/>
      <c r="O28557" s="2"/>
      <c r="Q28557" s="2"/>
      <c r="R28557" s="2"/>
      <c r="S28557" s="2"/>
      <c r="T28557" s="2"/>
    </row>
    <row r="28558" spans="4:20" x14ac:dyDescent="0.2">
      <c r="D28558" s="2"/>
      <c r="E28558" s="2"/>
      <c r="F28558" s="2"/>
      <c r="G28558" s="2"/>
      <c r="O28558" s="2"/>
      <c r="Q28558" s="2"/>
      <c r="R28558" s="2"/>
      <c r="S28558" s="2"/>
      <c r="T28558" s="2"/>
    </row>
    <row r="28559" spans="4:20" x14ac:dyDescent="0.2">
      <c r="D28559" s="2"/>
      <c r="E28559" s="2"/>
      <c r="F28559" s="2"/>
      <c r="G28559" s="2"/>
      <c r="O28559" s="2"/>
      <c r="Q28559" s="2"/>
      <c r="R28559" s="2"/>
      <c r="S28559" s="2"/>
      <c r="T28559" s="2"/>
    </row>
    <row r="28560" spans="4:20" x14ac:dyDescent="0.2">
      <c r="D28560" s="2"/>
      <c r="E28560" s="2"/>
      <c r="F28560" s="2"/>
      <c r="G28560" s="2"/>
      <c r="O28560" s="2"/>
      <c r="Q28560" s="2"/>
      <c r="R28560" s="2"/>
      <c r="S28560" s="2"/>
      <c r="T28560" s="2"/>
    </row>
    <row r="28561" spans="4:20" x14ac:dyDescent="0.2">
      <c r="D28561" s="2"/>
      <c r="E28561" s="2"/>
      <c r="F28561" s="2"/>
      <c r="G28561" s="2"/>
      <c r="O28561" s="2"/>
      <c r="Q28561" s="2"/>
      <c r="R28561" s="2"/>
      <c r="S28561" s="2"/>
      <c r="T28561" s="2"/>
    </row>
    <row r="28562" spans="4:20" x14ac:dyDescent="0.2">
      <c r="D28562" s="2"/>
      <c r="E28562" s="2"/>
      <c r="F28562" s="2"/>
      <c r="G28562" s="2"/>
      <c r="O28562" s="2"/>
      <c r="Q28562" s="2"/>
      <c r="R28562" s="2"/>
      <c r="S28562" s="2"/>
      <c r="T28562" s="2"/>
    </row>
    <row r="28563" spans="4:20" x14ac:dyDescent="0.2">
      <c r="D28563" s="2"/>
      <c r="E28563" s="2"/>
      <c r="F28563" s="2"/>
      <c r="G28563" s="2"/>
      <c r="O28563" s="2"/>
      <c r="Q28563" s="2"/>
      <c r="R28563" s="2"/>
      <c r="S28563" s="2"/>
      <c r="T28563" s="2"/>
    </row>
    <row r="28564" spans="4:20" x14ac:dyDescent="0.2">
      <c r="D28564" s="2"/>
      <c r="E28564" s="2"/>
      <c r="F28564" s="2"/>
      <c r="G28564" s="2"/>
      <c r="O28564" s="2"/>
      <c r="Q28564" s="2"/>
      <c r="R28564" s="2"/>
      <c r="S28564" s="2"/>
      <c r="T28564" s="2"/>
    </row>
    <row r="28565" spans="4:20" x14ac:dyDescent="0.2">
      <c r="D28565" s="2"/>
      <c r="E28565" s="2"/>
      <c r="F28565" s="2"/>
      <c r="G28565" s="2"/>
      <c r="O28565" s="2"/>
      <c r="Q28565" s="2"/>
      <c r="R28565" s="2"/>
      <c r="S28565" s="2"/>
      <c r="T28565" s="2"/>
    </row>
    <row r="28566" spans="4:20" x14ac:dyDescent="0.2">
      <c r="D28566" s="2"/>
      <c r="E28566" s="2"/>
      <c r="F28566" s="2"/>
      <c r="G28566" s="2"/>
      <c r="O28566" s="2"/>
      <c r="Q28566" s="2"/>
      <c r="R28566" s="2"/>
      <c r="S28566" s="2"/>
      <c r="T28566" s="2"/>
    </row>
    <row r="28567" spans="4:20" x14ac:dyDescent="0.2">
      <c r="D28567" s="2"/>
      <c r="E28567" s="2"/>
      <c r="F28567" s="2"/>
      <c r="G28567" s="2"/>
      <c r="O28567" s="2"/>
      <c r="Q28567" s="2"/>
      <c r="R28567" s="2"/>
      <c r="S28567" s="2"/>
      <c r="T28567" s="2"/>
    </row>
    <row r="28568" spans="4:20" x14ac:dyDescent="0.2">
      <c r="D28568" s="2"/>
      <c r="E28568" s="2"/>
      <c r="F28568" s="2"/>
      <c r="G28568" s="2"/>
      <c r="O28568" s="2"/>
      <c r="Q28568" s="2"/>
      <c r="R28568" s="2"/>
      <c r="S28568" s="2"/>
      <c r="T28568" s="2"/>
    </row>
    <row r="28569" spans="4:20" x14ac:dyDescent="0.2">
      <c r="D28569" s="2"/>
      <c r="E28569" s="2"/>
      <c r="F28569" s="2"/>
      <c r="G28569" s="2"/>
      <c r="O28569" s="2"/>
      <c r="Q28569" s="2"/>
      <c r="R28569" s="2"/>
      <c r="S28569" s="2"/>
      <c r="T28569" s="2"/>
    </row>
    <row r="28570" spans="4:20" x14ac:dyDescent="0.2">
      <c r="D28570" s="2"/>
      <c r="E28570" s="2"/>
      <c r="F28570" s="2"/>
      <c r="G28570" s="2"/>
      <c r="O28570" s="2"/>
      <c r="Q28570" s="2"/>
      <c r="R28570" s="2"/>
      <c r="S28570" s="2"/>
      <c r="T28570" s="2"/>
    </row>
    <row r="28571" spans="4:20" x14ac:dyDescent="0.2">
      <c r="D28571" s="2"/>
      <c r="E28571" s="2"/>
      <c r="F28571" s="2"/>
      <c r="G28571" s="2"/>
      <c r="O28571" s="2"/>
      <c r="Q28571" s="2"/>
      <c r="R28571" s="2"/>
      <c r="S28571" s="2"/>
      <c r="T28571" s="2"/>
    </row>
    <row r="28572" spans="4:20" x14ac:dyDescent="0.2">
      <c r="D28572" s="2"/>
      <c r="E28572" s="2"/>
      <c r="F28572" s="2"/>
      <c r="G28572" s="2"/>
      <c r="O28572" s="2"/>
      <c r="Q28572" s="2"/>
      <c r="R28572" s="2"/>
      <c r="S28572" s="2"/>
      <c r="T28572" s="2"/>
    </row>
    <row r="28573" spans="4:20" x14ac:dyDescent="0.2">
      <c r="D28573" s="2"/>
      <c r="E28573" s="2"/>
      <c r="F28573" s="2"/>
      <c r="G28573" s="2"/>
      <c r="O28573" s="2"/>
      <c r="Q28573" s="2"/>
      <c r="R28573" s="2"/>
      <c r="S28573" s="2"/>
      <c r="T28573" s="2"/>
    </row>
    <row r="28574" spans="4:20" x14ac:dyDescent="0.2">
      <c r="D28574" s="2"/>
      <c r="E28574" s="2"/>
      <c r="F28574" s="2"/>
      <c r="G28574" s="2"/>
      <c r="O28574" s="2"/>
      <c r="Q28574" s="2"/>
      <c r="R28574" s="2"/>
      <c r="S28574" s="2"/>
      <c r="T28574" s="2"/>
    </row>
    <row r="28575" spans="4:20" x14ac:dyDescent="0.2">
      <c r="D28575" s="2"/>
      <c r="E28575" s="2"/>
      <c r="F28575" s="2"/>
      <c r="G28575" s="2"/>
      <c r="O28575" s="2"/>
      <c r="Q28575" s="2"/>
      <c r="R28575" s="2"/>
      <c r="S28575" s="2"/>
      <c r="T28575" s="2"/>
    </row>
    <row r="28576" spans="4:20" x14ac:dyDescent="0.2">
      <c r="D28576" s="2"/>
      <c r="E28576" s="2"/>
      <c r="F28576" s="2"/>
      <c r="G28576" s="2"/>
      <c r="O28576" s="2"/>
      <c r="Q28576" s="2"/>
      <c r="R28576" s="2"/>
      <c r="S28576" s="2"/>
      <c r="T28576" s="2"/>
    </row>
    <row r="28577" spans="4:20" x14ac:dyDescent="0.2">
      <c r="D28577" s="2"/>
      <c r="E28577" s="2"/>
      <c r="F28577" s="2"/>
      <c r="G28577" s="2"/>
      <c r="O28577" s="2"/>
      <c r="Q28577" s="2"/>
      <c r="R28577" s="2"/>
      <c r="S28577" s="2"/>
      <c r="T28577" s="2"/>
    </row>
    <row r="28578" spans="4:20" x14ac:dyDescent="0.2">
      <c r="D28578" s="2"/>
      <c r="E28578" s="2"/>
      <c r="F28578" s="2"/>
      <c r="G28578" s="2"/>
      <c r="O28578" s="2"/>
      <c r="Q28578" s="2"/>
      <c r="R28578" s="2"/>
      <c r="S28578" s="2"/>
      <c r="T28578" s="2"/>
    </row>
    <row r="28579" spans="4:20" x14ac:dyDescent="0.2">
      <c r="D28579" s="2"/>
      <c r="E28579" s="2"/>
      <c r="F28579" s="2"/>
      <c r="G28579" s="2"/>
      <c r="O28579" s="2"/>
      <c r="Q28579" s="2"/>
      <c r="R28579" s="2"/>
      <c r="S28579" s="2"/>
      <c r="T28579" s="2"/>
    </row>
    <row r="28580" spans="4:20" x14ac:dyDescent="0.2">
      <c r="D28580" s="2"/>
      <c r="E28580" s="2"/>
      <c r="F28580" s="2"/>
      <c r="G28580" s="2"/>
      <c r="O28580" s="2"/>
      <c r="Q28580" s="2"/>
      <c r="R28580" s="2"/>
      <c r="S28580" s="2"/>
      <c r="T28580" s="2"/>
    </row>
    <row r="28581" spans="4:20" x14ac:dyDescent="0.2">
      <c r="D28581" s="2"/>
      <c r="E28581" s="2"/>
      <c r="F28581" s="2"/>
      <c r="G28581" s="2"/>
      <c r="O28581" s="2"/>
      <c r="Q28581" s="2"/>
      <c r="R28581" s="2"/>
      <c r="S28581" s="2"/>
      <c r="T28581" s="2"/>
    </row>
    <row r="28582" spans="4:20" x14ac:dyDescent="0.2">
      <c r="D28582" s="2"/>
      <c r="E28582" s="2"/>
      <c r="F28582" s="2"/>
      <c r="G28582" s="2"/>
      <c r="O28582" s="2"/>
      <c r="Q28582" s="2"/>
      <c r="R28582" s="2"/>
      <c r="S28582" s="2"/>
      <c r="T28582" s="2"/>
    </row>
    <row r="28583" spans="4:20" x14ac:dyDescent="0.2">
      <c r="D28583" s="2"/>
      <c r="E28583" s="2"/>
      <c r="F28583" s="2"/>
      <c r="G28583" s="2"/>
      <c r="O28583" s="2"/>
      <c r="Q28583" s="2"/>
      <c r="R28583" s="2"/>
      <c r="S28583" s="2"/>
      <c r="T28583" s="2"/>
    </row>
    <row r="28584" spans="4:20" x14ac:dyDescent="0.2">
      <c r="D28584" s="2"/>
      <c r="E28584" s="2"/>
      <c r="F28584" s="2"/>
      <c r="G28584" s="2"/>
      <c r="O28584" s="2"/>
      <c r="Q28584" s="2"/>
      <c r="R28584" s="2"/>
      <c r="S28584" s="2"/>
      <c r="T28584" s="2"/>
    </row>
    <row r="28585" spans="4:20" x14ac:dyDescent="0.2">
      <c r="D28585" s="2"/>
      <c r="E28585" s="2"/>
      <c r="F28585" s="2"/>
      <c r="G28585" s="2"/>
      <c r="O28585" s="2"/>
      <c r="Q28585" s="2"/>
      <c r="R28585" s="2"/>
      <c r="S28585" s="2"/>
      <c r="T28585" s="2"/>
    </row>
    <row r="28586" spans="4:20" x14ac:dyDescent="0.2">
      <c r="D28586" s="2"/>
      <c r="E28586" s="2"/>
      <c r="F28586" s="2"/>
      <c r="G28586" s="2"/>
      <c r="O28586" s="2"/>
      <c r="Q28586" s="2"/>
      <c r="R28586" s="2"/>
      <c r="S28586" s="2"/>
      <c r="T28586" s="2"/>
    </row>
    <row r="28587" spans="4:20" x14ac:dyDescent="0.2">
      <c r="D28587" s="2"/>
      <c r="E28587" s="2"/>
      <c r="F28587" s="2"/>
      <c r="G28587" s="2"/>
      <c r="O28587" s="2"/>
      <c r="Q28587" s="2"/>
      <c r="R28587" s="2"/>
      <c r="S28587" s="2"/>
      <c r="T28587" s="2"/>
    </row>
    <row r="28588" spans="4:20" x14ac:dyDescent="0.2">
      <c r="D28588" s="2"/>
      <c r="E28588" s="2"/>
      <c r="F28588" s="2"/>
      <c r="G28588" s="2"/>
      <c r="O28588" s="2"/>
      <c r="Q28588" s="2"/>
      <c r="R28588" s="2"/>
      <c r="S28588" s="2"/>
      <c r="T28588" s="2"/>
    </row>
    <row r="28589" spans="4:20" x14ac:dyDescent="0.2">
      <c r="D28589" s="2"/>
      <c r="E28589" s="2"/>
      <c r="F28589" s="2"/>
      <c r="G28589" s="2"/>
      <c r="O28589" s="2"/>
      <c r="Q28589" s="2"/>
      <c r="R28589" s="2"/>
      <c r="S28589" s="2"/>
      <c r="T28589" s="2"/>
    </row>
    <row r="28590" spans="4:20" x14ac:dyDescent="0.2">
      <c r="D28590" s="2"/>
      <c r="E28590" s="2"/>
      <c r="F28590" s="2"/>
      <c r="G28590" s="2"/>
      <c r="O28590" s="2"/>
      <c r="Q28590" s="2"/>
      <c r="R28590" s="2"/>
      <c r="S28590" s="2"/>
      <c r="T28590" s="2"/>
    </row>
    <row r="28591" spans="4:20" x14ac:dyDescent="0.2">
      <c r="D28591" s="2"/>
      <c r="E28591" s="2"/>
      <c r="F28591" s="2"/>
      <c r="G28591" s="2"/>
      <c r="O28591" s="2"/>
      <c r="Q28591" s="2"/>
      <c r="R28591" s="2"/>
      <c r="S28591" s="2"/>
      <c r="T28591" s="2"/>
    </row>
    <row r="28592" spans="4:20" x14ac:dyDescent="0.2">
      <c r="D28592" s="2"/>
      <c r="E28592" s="2"/>
      <c r="F28592" s="2"/>
      <c r="G28592" s="2"/>
      <c r="O28592" s="2"/>
      <c r="Q28592" s="2"/>
      <c r="R28592" s="2"/>
      <c r="S28592" s="2"/>
      <c r="T28592" s="2"/>
    </row>
    <row r="28593" spans="4:20" x14ac:dyDescent="0.2">
      <c r="D28593" s="2"/>
      <c r="E28593" s="2"/>
      <c r="F28593" s="2"/>
      <c r="G28593" s="2"/>
      <c r="O28593" s="2"/>
      <c r="Q28593" s="2"/>
      <c r="R28593" s="2"/>
      <c r="S28593" s="2"/>
      <c r="T28593" s="2"/>
    </row>
    <row r="28594" spans="4:20" x14ac:dyDescent="0.2">
      <c r="D28594" s="2"/>
      <c r="E28594" s="2"/>
      <c r="F28594" s="2"/>
      <c r="G28594" s="2"/>
      <c r="O28594" s="2"/>
      <c r="Q28594" s="2"/>
      <c r="R28594" s="2"/>
      <c r="S28594" s="2"/>
      <c r="T28594" s="2"/>
    </row>
    <row r="28595" spans="4:20" x14ac:dyDescent="0.2">
      <c r="D28595" s="2"/>
      <c r="E28595" s="2"/>
      <c r="F28595" s="2"/>
      <c r="G28595" s="2"/>
      <c r="O28595" s="2"/>
      <c r="Q28595" s="2"/>
      <c r="R28595" s="2"/>
      <c r="S28595" s="2"/>
      <c r="T28595" s="2"/>
    </row>
    <row r="28596" spans="4:20" x14ac:dyDescent="0.2">
      <c r="D28596" s="2"/>
      <c r="E28596" s="2"/>
      <c r="F28596" s="2"/>
      <c r="G28596" s="2"/>
      <c r="O28596" s="2"/>
      <c r="Q28596" s="2"/>
      <c r="R28596" s="2"/>
      <c r="S28596" s="2"/>
      <c r="T28596" s="2"/>
    </row>
    <row r="28597" spans="4:20" x14ac:dyDescent="0.2">
      <c r="D28597" s="2"/>
      <c r="E28597" s="2"/>
      <c r="F28597" s="2"/>
      <c r="G28597" s="2"/>
      <c r="O28597" s="2"/>
      <c r="Q28597" s="2"/>
      <c r="R28597" s="2"/>
      <c r="S28597" s="2"/>
      <c r="T28597" s="2"/>
    </row>
    <row r="28598" spans="4:20" x14ac:dyDescent="0.2">
      <c r="D28598" s="2"/>
      <c r="E28598" s="2"/>
      <c r="F28598" s="2"/>
      <c r="G28598" s="2"/>
      <c r="O28598" s="2"/>
      <c r="Q28598" s="2"/>
      <c r="R28598" s="2"/>
      <c r="S28598" s="2"/>
      <c r="T28598" s="2"/>
    </row>
    <row r="28599" spans="4:20" x14ac:dyDescent="0.2">
      <c r="D28599" s="2"/>
      <c r="E28599" s="2"/>
      <c r="F28599" s="2"/>
      <c r="G28599" s="2"/>
      <c r="O28599" s="2"/>
      <c r="Q28599" s="2"/>
      <c r="R28599" s="2"/>
      <c r="S28599" s="2"/>
      <c r="T28599" s="2"/>
    </row>
    <row r="28600" spans="4:20" x14ac:dyDescent="0.2">
      <c r="D28600" s="2"/>
      <c r="E28600" s="2"/>
      <c r="F28600" s="2"/>
      <c r="G28600" s="2"/>
      <c r="O28600" s="2"/>
      <c r="Q28600" s="2"/>
      <c r="R28600" s="2"/>
      <c r="S28600" s="2"/>
      <c r="T28600" s="2"/>
    </row>
    <row r="28601" spans="4:20" x14ac:dyDescent="0.2">
      <c r="D28601" s="2"/>
      <c r="E28601" s="2"/>
      <c r="F28601" s="2"/>
      <c r="G28601" s="2"/>
      <c r="O28601" s="2"/>
      <c r="Q28601" s="2"/>
      <c r="R28601" s="2"/>
      <c r="S28601" s="2"/>
      <c r="T28601" s="2"/>
    </row>
    <row r="28602" spans="4:20" x14ac:dyDescent="0.2">
      <c r="D28602" s="2"/>
      <c r="E28602" s="2"/>
      <c r="F28602" s="2"/>
      <c r="G28602" s="2"/>
      <c r="O28602" s="2"/>
      <c r="Q28602" s="2"/>
      <c r="R28602" s="2"/>
      <c r="S28602" s="2"/>
      <c r="T28602" s="2"/>
    </row>
    <row r="28603" spans="4:20" x14ac:dyDescent="0.2">
      <c r="D28603" s="2"/>
      <c r="E28603" s="2"/>
      <c r="F28603" s="2"/>
      <c r="G28603" s="2"/>
      <c r="O28603" s="2"/>
      <c r="Q28603" s="2"/>
      <c r="R28603" s="2"/>
      <c r="S28603" s="2"/>
      <c r="T28603" s="2"/>
    </row>
    <row r="28604" spans="4:20" x14ac:dyDescent="0.2">
      <c r="D28604" s="2"/>
      <c r="E28604" s="2"/>
      <c r="F28604" s="2"/>
      <c r="G28604" s="2"/>
      <c r="O28604" s="2"/>
      <c r="Q28604" s="2"/>
      <c r="R28604" s="2"/>
      <c r="S28604" s="2"/>
      <c r="T28604" s="2"/>
    </row>
    <row r="28605" spans="4:20" x14ac:dyDescent="0.2">
      <c r="D28605" s="2"/>
      <c r="E28605" s="2"/>
      <c r="F28605" s="2"/>
      <c r="G28605" s="2"/>
      <c r="O28605" s="2"/>
      <c r="Q28605" s="2"/>
      <c r="R28605" s="2"/>
      <c r="S28605" s="2"/>
      <c r="T28605" s="2"/>
    </row>
    <row r="28606" spans="4:20" x14ac:dyDescent="0.2">
      <c r="D28606" s="2"/>
      <c r="E28606" s="2"/>
      <c r="F28606" s="2"/>
      <c r="G28606" s="2"/>
      <c r="O28606" s="2"/>
      <c r="Q28606" s="2"/>
      <c r="R28606" s="2"/>
      <c r="S28606" s="2"/>
      <c r="T28606" s="2"/>
    </row>
    <row r="28607" spans="4:20" x14ac:dyDescent="0.2">
      <c r="D28607" s="2"/>
      <c r="E28607" s="2"/>
      <c r="F28607" s="2"/>
      <c r="G28607" s="2"/>
      <c r="O28607" s="2"/>
      <c r="Q28607" s="2"/>
      <c r="R28607" s="2"/>
      <c r="S28607" s="2"/>
      <c r="T28607" s="2"/>
    </row>
    <row r="28608" spans="4:20" x14ac:dyDescent="0.2">
      <c r="D28608" s="2"/>
      <c r="E28608" s="2"/>
      <c r="F28608" s="2"/>
      <c r="G28608" s="2"/>
      <c r="O28608" s="2"/>
      <c r="Q28608" s="2"/>
      <c r="R28608" s="2"/>
      <c r="S28608" s="2"/>
      <c r="T28608" s="2"/>
    </row>
    <row r="28609" spans="4:20" x14ac:dyDescent="0.2">
      <c r="D28609" s="2"/>
      <c r="E28609" s="2"/>
      <c r="F28609" s="2"/>
      <c r="G28609" s="2"/>
      <c r="O28609" s="2"/>
      <c r="Q28609" s="2"/>
      <c r="R28609" s="2"/>
      <c r="S28609" s="2"/>
      <c r="T28609" s="2"/>
    </row>
    <row r="28610" spans="4:20" x14ac:dyDescent="0.2">
      <c r="D28610" s="2"/>
      <c r="E28610" s="2"/>
      <c r="F28610" s="2"/>
      <c r="G28610" s="2"/>
      <c r="O28610" s="2"/>
      <c r="Q28610" s="2"/>
      <c r="R28610" s="2"/>
      <c r="S28610" s="2"/>
      <c r="T28610" s="2"/>
    </row>
    <row r="28611" spans="4:20" x14ac:dyDescent="0.2">
      <c r="D28611" s="2"/>
      <c r="E28611" s="2"/>
      <c r="F28611" s="2"/>
      <c r="G28611" s="2"/>
      <c r="O28611" s="2"/>
      <c r="Q28611" s="2"/>
      <c r="R28611" s="2"/>
      <c r="S28611" s="2"/>
      <c r="T28611" s="2"/>
    </row>
    <row r="28612" spans="4:20" x14ac:dyDescent="0.2">
      <c r="D28612" s="2"/>
      <c r="E28612" s="2"/>
      <c r="F28612" s="2"/>
      <c r="G28612" s="2"/>
      <c r="O28612" s="2"/>
      <c r="Q28612" s="2"/>
      <c r="R28612" s="2"/>
      <c r="S28612" s="2"/>
      <c r="T28612" s="2"/>
    </row>
    <row r="28613" spans="4:20" x14ac:dyDescent="0.2">
      <c r="D28613" s="2"/>
      <c r="E28613" s="2"/>
      <c r="F28613" s="2"/>
      <c r="G28613" s="2"/>
      <c r="O28613" s="2"/>
      <c r="Q28613" s="2"/>
      <c r="R28613" s="2"/>
      <c r="S28613" s="2"/>
      <c r="T28613" s="2"/>
    </row>
    <row r="28614" spans="4:20" x14ac:dyDescent="0.2">
      <c r="D28614" s="2"/>
      <c r="E28614" s="2"/>
      <c r="F28614" s="2"/>
      <c r="G28614" s="2"/>
      <c r="O28614" s="2"/>
      <c r="Q28614" s="2"/>
      <c r="R28614" s="2"/>
      <c r="S28614" s="2"/>
      <c r="T28614" s="2"/>
    </row>
    <row r="28615" spans="4:20" x14ac:dyDescent="0.2">
      <c r="D28615" s="2"/>
      <c r="E28615" s="2"/>
      <c r="F28615" s="2"/>
      <c r="G28615" s="2"/>
      <c r="O28615" s="2"/>
      <c r="Q28615" s="2"/>
      <c r="R28615" s="2"/>
      <c r="S28615" s="2"/>
      <c r="T28615" s="2"/>
    </row>
    <row r="28616" spans="4:20" x14ac:dyDescent="0.2">
      <c r="D28616" s="2"/>
      <c r="E28616" s="2"/>
      <c r="F28616" s="2"/>
      <c r="G28616" s="2"/>
      <c r="O28616" s="2"/>
      <c r="Q28616" s="2"/>
      <c r="R28616" s="2"/>
      <c r="S28616" s="2"/>
      <c r="T28616" s="2"/>
    </row>
    <row r="28617" spans="4:20" x14ac:dyDescent="0.2">
      <c r="D28617" s="2"/>
      <c r="E28617" s="2"/>
      <c r="F28617" s="2"/>
      <c r="G28617" s="2"/>
      <c r="O28617" s="2"/>
      <c r="Q28617" s="2"/>
      <c r="R28617" s="2"/>
      <c r="S28617" s="2"/>
      <c r="T28617" s="2"/>
    </row>
    <row r="28618" spans="4:20" x14ac:dyDescent="0.2">
      <c r="D28618" s="2"/>
      <c r="E28618" s="2"/>
      <c r="F28618" s="2"/>
      <c r="G28618" s="2"/>
      <c r="O28618" s="2"/>
      <c r="Q28618" s="2"/>
      <c r="R28618" s="2"/>
      <c r="S28618" s="2"/>
      <c r="T28618" s="2"/>
    </row>
    <row r="28619" spans="4:20" x14ac:dyDescent="0.2">
      <c r="D28619" s="2"/>
      <c r="E28619" s="2"/>
      <c r="F28619" s="2"/>
      <c r="G28619" s="2"/>
      <c r="O28619" s="2"/>
      <c r="Q28619" s="2"/>
      <c r="R28619" s="2"/>
      <c r="S28619" s="2"/>
      <c r="T28619" s="2"/>
    </row>
    <row r="28620" spans="4:20" x14ac:dyDescent="0.2">
      <c r="D28620" s="2"/>
      <c r="E28620" s="2"/>
      <c r="F28620" s="2"/>
      <c r="G28620" s="2"/>
      <c r="O28620" s="2"/>
      <c r="Q28620" s="2"/>
      <c r="R28620" s="2"/>
      <c r="S28620" s="2"/>
      <c r="T28620" s="2"/>
    </row>
    <row r="28621" spans="4:20" x14ac:dyDescent="0.2">
      <c r="D28621" s="2"/>
      <c r="E28621" s="2"/>
      <c r="F28621" s="2"/>
      <c r="G28621" s="2"/>
      <c r="O28621" s="2"/>
      <c r="Q28621" s="2"/>
      <c r="R28621" s="2"/>
      <c r="S28621" s="2"/>
      <c r="T28621" s="2"/>
    </row>
    <row r="28622" spans="4:20" x14ac:dyDescent="0.2">
      <c r="D28622" s="2"/>
      <c r="E28622" s="2"/>
      <c r="F28622" s="2"/>
      <c r="G28622" s="2"/>
      <c r="O28622" s="2"/>
      <c r="Q28622" s="2"/>
      <c r="R28622" s="2"/>
      <c r="S28622" s="2"/>
      <c r="T28622" s="2"/>
    </row>
    <row r="28623" spans="4:20" x14ac:dyDescent="0.2">
      <c r="D28623" s="2"/>
      <c r="E28623" s="2"/>
      <c r="F28623" s="2"/>
      <c r="G28623" s="2"/>
      <c r="O28623" s="2"/>
      <c r="Q28623" s="2"/>
      <c r="R28623" s="2"/>
      <c r="S28623" s="2"/>
      <c r="T28623" s="2"/>
    </row>
    <row r="28624" spans="4:20" x14ac:dyDescent="0.2">
      <c r="D28624" s="2"/>
      <c r="E28624" s="2"/>
      <c r="F28624" s="2"/>
      <c r="G28624" s="2"/>
      <c r="O28624" s="2"/>
      <c r="Q28624" s="2"/>
      <c r="R28624" s="2"/>
      <c r="S28624" s="2"/>
      <c r="T28624" s="2"/>
    </row>
    <row r="28625" spans="4:20" x14ac:dyDescent="0.2">
      <c r="D28625" s="2"/>
      <c r="E28625" s="2"/>
      <c r="F28625" s="2"/>
      <c r="G28625" s="2"/>
      <c r="O28625" s="2"/>
      <c r="Q28625" s="2"/>
      <c r="R28625" s="2"/>
      <c r="S28625" s="2"/>
      <c r="T28625" s="2"/>
    </row>
    <row r="28626" spans="4:20" x14ac:dyDescent="0.2">
      <c r="D28626" s="2"/>
      <c r="E28626" s="2"/>
      <c r="F28626" s="2"/>
      <c r="G28626" s="2"/>
      <c r="O28626" s="2"/>
      <c r="Q28626" s="2"/>
      <c r="R28626" s="2"/>
      <c r="S28626" s="2"/>
      <c r="T28626" s="2"/>
    </row>
    <row r="28627" spans="4:20" x14ac:dyDescent="0.2">
      <c r="D28627" s="2"/>
      <c r="E28627" s="2"/>
      <c r="F28627" s="2"/>
      <c r="G28627" s="2"/>
      <c r="O28627" s="2"/>
      <c r="Q28627" s="2"/>
      <c r="R28627" s="2"/>
      <c r="S28627" s="2"/>
      <c r="T28627" s="2"/>
    </row>
    <row r="28628" spans="4:20" x14ac:dyDescent="0.2">
      <c r="D28628" s="2"/>
      <c r="E28628" s="2"/>
      <c r="F28628" s="2"/>
      <c r="G28628" s="2"/>
      <c r="O28628" s="2"/>
      <c r="Q28628" s="2"/>
      <c r="R28628" s="2"/>
      <c r="S28628" s="2"/>
      <c r="T28628" s="2"/>
    </row>
    <row r="28629" spans="4:20" x14ac:dyDescent="0.2">
      <c r="D28629" s="2"/>
      <c r="E28629" s="2"/>
      <c r="F28629" s="2"/>
      <c r="G28629" s="2"/>
      <c r="O28629" s="2"/>
      <c r="Q28629" s="2"/>
      <c r="R28629" s="2"/>
      <c r="S28629" s="2"/>
      <c r="T28629" s="2"/>
    </row>
    <row r="28630" spans="4:20" x14ac:dyDescent="0.2">
      <c r="D28630" s="2"/>
      <c r="E28630" s="2"/>
      <c r="F28630" s="2"/>
      <c r="G28630" s="2"/>
      <c r="O28630" s="2"/>
      <c r="Q28630" s="2"/>
      <c r="R28630" s="2"/>
      <c r="S28630" s="2"/>
      <c r="T28630" s="2"/>
    </row>
    <row r="28631" spans="4:20" x14ac:dyDescent="0.2">
      <c r="D28631" s="2"/>
      <c r="E28631" s="2"/>
      <c r="F28631" s="2"/>
      <c r="G28631" s="2"/>
      <c r="O28631" s="2"/>
      <c r="Q28631" s="2"/>
      <c r="R28631" s="2"/>
      <c r="S28631" s="2"/>
      <c r="T28631" s="2"/>
    </row>
    <row r="28632" spans="4:20" x14ac:dyDescent="0.2">
      <c r="D28632" s="2"/>
      <c r="E28632" s="2"/>
      <c r="F28632" s="2"/>
      <c r="G28632" s="2"/>
      <c r="O28632" s="2"/>
      <c r="Q28632" s="2"/>
      <c r="R28632" s="2"/>
      <c r="S28632" s="2"/>
      <c r="T28632" s="2"/>
    </row>
    <row r="28633" spans="4:20" x14ac:dyDescent="0.2">
      <c r="D28633" s="2"/>
      <c r="E28633" s="2"/>
      <c r="F28633" s="2"/>
      <c r="G28633" s="2"/>
      <c r="O28633" s="2"/>
      <c r="Q28633" s="2"/>
      <c r="R28633" s="2"/>
      <c r="S28633" s="2"/>
      <c r="T28633" s="2"/>
    </row>
    <row r="28634" spans="4:20" x14ac:dyDescent="0.2">
      <c r="D28634" s="2"/>
      <c r="E28634" s="2"/>
      <c r="F28634" s="2"/>
      <c r="G28634" s="2"/>
      <c r="O28634" s="2"/>
      <c r="Q28634" s="2"/>
      <c r="R28634" s="2"/>
      <c r="S28634" s="2"/>
      <c r="T28634" s="2"/>
    </row>
    <row r="28635" spans="4:20" x14ac:dyDescent="0.2">
      <c r="D28635" s="2"/>
      <c r="E28635" s="2"/>
      <c r="F28635" s="2"/>
      <c r="G28635" s="2"/>
      <c r="O28635" s="2"/>
      <c r="Q28635" s="2"/>
      <c r="R28635" s="2"/>
      <c r="S28635" s="2"/>
      <c r="T28635" s="2"/>
    </row>
    <row r="28636" spans="4:20" x14ac:dyDescent="0.2">
      <c r="D28636" s="2"/>
      <c r="E28636" s="2"/>
      <c r="F28636" s="2"/>
      <c r="G28636" s="2"/>
      <c r="O28636" s="2"/>
      <c r="Q28636" s="2"/>
      <c r="R28636" s="2"/>
      <c r="S28636" s="2"/>
      <c r="T28636" s="2"/>
    </row>
    <row r="28637" spans="4:20" x14ac:dyDescent="0.2">
      <c r="D28637" s="2"/>
      <c r="E28637" s="2"/>
      <c r="F28637" s="2"/>
      <c r="G28637" s="2"/>
      <c r="O28637" s="2"/>
      <c r="Q28637" s="2"/>
      <c r="R28637" s="2"/>
      <c r="S28637" s="2"/>
      <c r="T28637" s="2"/>
    </row>
    <row r="28638" spans="4:20" x14ac:dyDescent="0.2">
      <c r="D28638" s="2"/>
      <c r="E28638" s="2"/>
      <c r="F28638" s="2"/>
      <c r="G28638" s="2"/>
      <c r="O28638" s="2"/>
      <c r="Q28638" s="2"/>
      <c r="R28638" s="2"/>
      <c r="S28638" s="2"/>
      <c r="T28638" s="2"/>
    </row>
    <row r="28639" spans="4:20" x14ac:dyDescent="0.2">
      <c r="D28639" s="2"/>
      <c r="E28639" s="2"/>
      <c r="F28639" s="2"/>
      <c r="G28639" s="2"/>
      <c r="O28639" s="2"/>
      <c r="Q28639" s="2"/>
      <c r="R28639" s="2"/>
      <c r="S28639" s="2"/>
      <c r="T28639" s="2"/>
    </row>
    <row r="28640" spans="4:20" x14ac:dyDescent="0.2">
      <c r="D28640" s="2"/>
      <c r="E28640" s="2"/>
      <c r="F28640" s="2"/>
      <c r="G28640" s="2"/>
      <c r="O28640" s="2"/>
      <c r="Q28640" s="2"/>
      <c r="R28640" s="2"/>
      <c r="S28640" s="2"/>
      <c r="T28640" s="2"/>
    </row>
    <row r="28641" spans="4:20" x14ac:dyDescent="0.2">
      <c r="D28641" s="2"/>
      <c r="E28641" s="2"/>
      <c r="F28641" s="2"/>
      <c r="G28641" s="2"/>
      <c r="O28641" s="2"/>
      <c r="Q28641" s="2"/>
      <c r="R28641" s="2"/>
      <c r="S28641" s="2"/>
      <c r="T28641" s="2"/>
    </row>
    <row r="28642" spans="4:20" x14ac:dyDescent="0.2">
      <c r="D28642" s="2"/>
      <c r="E28642" s="2"/>
      <c r="F28642" s="2"/>
      <c r="G28642" s="2"/>
      <c r="O28642" s="2"/>
      <c r="Q28642" s="2"/>
      <c r="R28642" s="2"/>
      <c r="S28642" s="2"/>
      <c r="T28642" s="2"/>
    </row>
    <row r="28643" spans="4:20" x14ac:dyDescent="0.2">
      <c r="D28643" s="2"/>
      <c r="E28643" s="2"/>
      <c r="F28643" s="2"/>
      <c r="G28643" s="2"/>
      <c r="O28643" s="2"/>
      <c r="Q28643" s="2"/>
      <c r="R28643" s="2"/>
      <c r="S28643" s="2"/>
      <c r="T28643" s="2"/>
    </row>
    <row r="28644" spans="4:20" x14ac:dyDescent="0.2">
      <c r="D28644" s="2"/>
      <c r="E28644" s="2"/>
      <c r="F28644" s="2"/>
      <c r="G28644" s="2"/>
      <c r="O28644" s="2"/>
      <c r="Q28644" s="2"/>
      <c r="R28644" s="2"/>
      <c r="S28644" s="2"/>
      <c r="T28644" s="2"/>
    </row>
    <row r="28645" spans="4:20" x14ac:dyDescent="0.2">
      <c r="D28645" s="2"/>
      <c r="E28645" s="2"/>
      <c r="F28645" s="2"/>
      <c r="G28645" s="2"/>
      <c r="O28645" s="2"/>
      <c r="Q28645" s="2"/>
      <c r="R28645" s="2"/>
      <c r="S28645" s="2"/>
      <c r="T28645" s="2"/>
    </row>
    <row r="28646" spans="4:20" x14ac:dyDescent="0.2">
      <c r="D28646" s="2"/>
      <c r="E28646" s="2"/>
      <c r="F28646" s="2"/>
      <c r="G28646" s="2"/>
      <c r="O28646" s="2"/>
      <c r="Q28646" s="2"/>
      <c r="R28646" s="2"/>
      <c r="S28646" s="2"/>
      <c r="T28646" s="2"/>
    </row>
    <row r="28647" spans="4:20" x14ac:dyDescent="0.2">
      <c r="D28647" s="2"/>
      <c r="E28647" s="2"/>
      <c r="F28647" s="2"/>
      <c r="G28647" s="2"/>
      <c r="O28647" s="2"/>
      <c r="Q28647" s="2"/>
      <c r="R28647" s="2"/>
      <c r="S28647" s="2"/>
      <c r="T28647" s="2"/>
    </row>
    <row r="28648" spans="4:20" x14ac:dyDescent="0.2">
      <c r="D28648" s="2"/>
      <c r="E28648" s="2"/>
      <c r="F28648" s="2"/>
      <c r="G28648" s="2"/>
      <c r="O28648" s="2"/>
      <c r="Q28648" s="2"/>
      <c r="R28648" s="2"/>
      <c r="S28648" s="2"/>
      <c r="T28648" s="2"/>
    </row>
    <row r="28649" spans="4:20" x14ac:dyDescent="0.2">
      <c r="D28649" s="2"/>
      <c r="E28649" s="2"/>
      <c r="F28649" s="2"/>
      <c r="G28649" s="2"/>
      <c r="O28649" s="2"/>
      <c r="Q28649" s="2"/>
      <c r="R28649" s="2"/>
      <c r="S28649" s="2"/>
      <c r="T28649" s="2"/>
    </row>
    <row r="28650" spans="4:20" x14ac:dyDescent="0.2">
      <c r="D28650" s="2"/>
      <c r="E28650" s="2"/>
      <c r="F28650" s="2"/>
      <c r="G28650" s="2"/>
      <c r="O28650" s="2"/>
      <c r="Q28650" s="2"/>
      <c r="R28650" s="2"/>
      <c r="S28650" s="2"/>
      <c r="T28650" s="2"/>
    </row>
    <row r="28651" spans="4:20" x14ac:dyDescent="0.2">
      <c r="D28651" s="2"/>
      <c r="E28651" s="2"/>
      <c r="F28651" s="2"/>
      <c r="G28651" s="2"/>
      <c r="O28651" s="2"/>
      <c r="Q28651" s="2"/>
      <c r="R28651" s="2"/>
      <c r="S28651" s="2"/>
      <c r="T28651" s="2"/>
    </row>
    <row r="28652" spans="4:20" x14ac:dyDescent="0.2">
      <c r="D28652" s="2"/>
      <c r="E28652" s="2"/>
      <c r="F28652" s="2"/>
      <c r="G28652" s="2"/>
      <c r="O28652" s="2"/>
      <c r="Q28652" s="2"/>
      <c r="R28652" s="2"/>
      <c r="S28652" s="2"/>
      <c r="T28652" s="2"/>
    </row>
    <row r="28653" spans="4:20" x14ac:dyDescent="0.2">
      <c r="D28653" s="2"/>
      <c r="E28653" s="2"/>
      <c r="F28653" s="2"/>
      <c r="G28653" s="2"/>
      <c r="O28653" s="2"/>
      <c r="Q28653" s="2"/>
      <c r="R28653" s="2"/>
      <c r="S28653" s="2"/>
      <c r="T28653" s="2"/>
    </row>
    <row r="28654" spans="4:20" x14ac:dyDescent="0.2">
      <c r="D28654" s="2"/>
      <c r="E28654" s="2"/>
      <c r="F28654" s="2"/>
      <c r="G28654" s="2"/>
      <c r="O28654" s="2"/>
      <c r="Q28654" s="2"/>
      <c r="R28654" s="2"/>
      <c r="S28654" s="2"/>
      <c r="T28654" s="2"/>
    </row>
    <row r="28655" spans="4:20" x14ac:dyDescent="0.2">
      <c r="D28655" s="2"/>
      <c r="E28655" s="2"/>
      <c r="F28655" s="2"/>
      <c r="G28655" s="2"/>
      <c r="O28655" s="2"/>
      <c r="Q28655" s="2"/>
      <c r="R28655" s="2"/>
      <c r="S28655" s="2"/>
      <c r="T28655" s="2"/>
    </row>
    <row r="28656" spans="4:20" x14ac:dyDescent="0.2">
      <c r="D28656" s="2"/>
      <c r="E28656" s="2"/>
      <c r="F28656" s="2"/>
      <c r="G28656" s="2"/>
      <c r="O28656" s="2"/>
      <c r="Q28656" s="2"/>
      <c r="R28656" s="2"/>
      <c r="S28656" s="2"/>
      <c r="T28656" s="2"/>
    </row>
    <row r="28657" spans="4:20" x14ac:dyDescent="0.2">
      <c r="D28657" s="2"/>
      <c r="E28657" s="2"/>
      <c r="F28657" s="2"/>
      <c r="G28657" s="2"/>
      <c r="O28657" s="2"/>
      <c r="Q28657" s="2"/>
      <c r="R28657" s="2"/>
      <c r="S28657" s="2"/>
      <c r="T28657" s="2"/>
    </row>
    <row r="28658" spans="4:20" x14ac:dyDescent="0.2">
      <c r="D28658" s="2"/>
      <c r="E28658" s="2"/>
      <c r="F28658" s="2"/>
      <c r="G28658" s="2"/>
      <c r="O28658" s="2"/>
      <c r="Q28658" s="2"/>
      <c r="R28658" s="2"/>
      <c r="S28658" s="2"/>
      <c r="T28658" s="2"/>
    </row>
    <row r="28659" spans="4:20" x14ac:dyDescent="0.2">
      <c r="D28659" s="2"/>
      <c r="E28659" s="2"/>
      <c r="F28659" s="2"/>
      <c r="G28659" s="2"/>
      <c r="O28659" s="2"/>
      <c r="Q28659" s="2"/>
      <c r="R28659" s="2"/>
      <c r="S28659" s="2"/>
      <c r="T28659" s="2"/>
    </row>
    <row r="28660" spans="4:20" x14ac:dyDescent="0.2">
      <c r="D28660" s="2"/>
      <c r="E28660" s="2"/>
      <c r="F28660" s="2"/>
      <c r="G28660" s="2"/>
      <c r="O28660" s="2"/>
      <c r="Q28660" s="2"/>
      <c r="R28660" s="2"/>
      <c r="S28660" s="2"/>
      <c r="T28660" s="2"/>
    </row>
    <row r="28661" spans="4:20" x14ac:dyDescent="0.2">
      <c r="D28661" s="2"/>
      <c r="E28661" s="2"/>
      <c r="F28661" s="2"/>
      <c r="G28661" s="2"/>
      <c r="O28661" s="2"/>
      <c r="Q28661" s="2"/>
      <c r="R28661" s="2"/>
      <c r="S28661" s="2"/>
      <c r="T28661" s="2"/>
    </row>
    <row r="28662" spans="4:20" x14ac:dyDescent="0.2">
      <c r="D28662" s="2"/>
      <c r="E28662" s="2"/>
      <c r="F28662" s="2"/>
      <c r="G28662" s="2"/>
      <c r="O28662" s="2"/>
      <c r="Q28662" s="2"/>
      <c r="R28662" s="2"/>
      <c r="S28662" s="2"/>
      <c r="T28662" s="2"/>
    </row>
    <row r="28663" spans="4:20" x14ac:dyDescent="0.2">
      <c r="D28663" s="2"/>
      <c r="E28663" s="2"/>
      <c r="F28663" s="2"/>
      <c r="G28663" s="2"/>
      <c r="O28663" s="2"/>
      <c r="Q28663" s="2"/>
      <c r="R28663" s="2"/>
      <c r="S28663" s="2"/>
      <c r="T28663" s="2"/>
    </row>
    <row r="28664" spans="4:20" x14ac:dyDescent="0.2">
      <c r="D28664" s="2"/>
      <c r="E28664" s="2"/>
      <c r="F28664" s="2"/>
      <c r="G28664" s="2"/>
      <c r="O28664" s="2"/>
      <c r="Q28664" s="2"/>
      <c r="R28664" s="2"/>
      <c r="S28664" s="2"/>
      <c r="T28664" s="2"/>
    </row>
    <row r="28665" spans="4:20" x14ac:dyDescent="0.2">
      <c r="D28665" s="2"/>
      <c r="E28665" s="2"/>
      <c r="F28665" s="2"/>
      <c r="G28665" s="2"/>
      <c r="O28665" s="2"/>
      <c r="Q28665" s="2"/>
      <c r="R28665" s="2"/>
      <c r="S28665" s="2"/>
      <c r="T28665" s="2"/>
    </row>
    <row r="28666" spans="4:20" x14ac:dyDescent="0.2">
      <c r="D28666" s="2"/>
      <c r="E28666" s="2"/>
      <c r="F28666" s="2"/>
      <c r="G28666" s="2"/>
      <c r="O28666" s="2"/>
      <c r="Q28666" s="2"/>
      <c r="R28666" s="2"/>
      <c r="S28666" s="2"/>
      <c r="T28666" s="2"/>
    </row>
    <row r="28667" spans="4:20" x14ac:dyDescent="0.2">
      <c r="D28667" s="2"/>
      <c r="E28667" s="2"/>
      <c r="F28667" s="2"/>
      <c r="G28667" s="2"/>
      <c r="O28667" s="2"/>
      <c r="Q28667" s="2"/>
      <c r="R28667" s="2"/>
      <c r="S28667" s="2"/>
      <c r="T28667" s="2"/>
    </row>
    <row r="28668" spans="4:20" x14ac:dyDescent="0.2">
      <c r="D28668" s="2"/>
      <c r="E28668" s="2"/>
      <c r="F28668" s="2"/>
      <c r="G28668" s="2"/>
      <c r="O28668" s="2"/>
      <c r="Q28668" s="2"/>
      <c r="R28668" s="2"/>
      <c r="S28668" s="2"/>
      <c r="T28668" s="2"/>
    </row>
    <row r="28669" spans="4:20" x14ac:dyDescent="0.2">
      <c r="D28669" s="2"/>
      <c r="E28669" s="2"/>
      <c r="F28669" s="2"/>
      <c r="G28669" s="2"/>
      <c r="O28669" s="2"/>
      <c r="Q28669" s="2"/>
      <c r="R28669" s="2"/>
      <c r="S28669" s="2"/>
      <c r="T28669" s="2"/>
    </row>
    <row r="28670" spans="4:20" x14ac:dyDescent="0.2">
      <c r="D28670" s="2"/>
      <c r="E28670" s="2"/>
      <c r="F28670" s="2"/>
      <c r="G28670" s="2"/>
      <c r="O28670" s="2"/>
      <c r="Q28670" s="2"/>
      <c r="R28670" s="2"/>
      <c r="S28670" s="2"/>
      <c r="T28670" s="2"/>
    </row>
    <row r="28671" spans="4:20" x14ac:dyDescent="0.2">
      <c r="D28671" s="2"/>
      <c r="E28671" s="2"/>
      <c r="F28671" s="2"/>
      <c r="G28671" s="2"/>
      <c r="O28671" s="2"/>
      <c r="Q28671" s="2"/>
      <c r="R28671" s="2"/>
      <c r="S28671" s="2"/>
      <c r="T28671" s="2"/>
    </row>
    <row r="28672" spans="4:20" x14ac:dyDescent="0.2">
      <c r="D28672" s="2"/>
      <c r="E28672" s="2"/>
      <c r="F28672" s="2"/>
      <c r="G28672" s="2"/>
      <c r="O28672" s="2"/>
      <c r="Q28672" s="2"/>
      <c r="R28672" s="2"/>
      <c r="S28672" s="2"/>
      <c r="T28672" s="2"/>
    </row>
    <row r="28673" spans="4:20" x14ac:dyDescent="0.2">
      <c r="D28673" s="2"/>
      <c r="E28673" s="2"/>
      <c r="F28673" s="2"/>
      <c r="G28673" s="2"/>
      <c r="O28673" s="2"/>
      <c r="Q28673" s="2"/>
      <c r="R28673" s="2"/>
      <c r="S28673" s="2"/>
      <c r="T28673" s="2"/>
    </row>
    <row r="28674" spans="4:20" x14ac:dyDescent="0.2">
      <c r="D28674" s="2"/>
      <c r="E28674" s="2"/>
      <c r="F28674" s="2"/>
      <c r="G28674" s="2"/>
      <c r="O28674" s="2"/>
      <c r="Q28674" s="2"/>
      <c r="R28674" s="2"/>
      <c r="S28674" s="2"/>
      <c r="T28674" s="2"/>
    </row>
    <row r="28675" spans="4:20" x14ac:dyDescent="0.2">
      <c r="D28675" s="2"/>
      <c r="E28675" s="2"/>
      <c r="F28675" s="2"/>
      <c r="G28675" s="2"/>
      <c r="O28675" s="2"/>
      <c r="Q28675" s="2"/>
      <c r="R28675" s="2"/>
      <c r="S28675" s="2"/>
      <c r="T28675" s="2"/>
    </row>
    <row r="28676" spans="4:20" x14ac:dyDescent="0.2">
      <c r="D28676" s="2"/>
      <c r="E28676" s="2"/>
      <c r="F28676" s="2"/>
      <c r="G28676" s="2"/>
      <c r="O28676" s="2"/>
      <c r="Q28676" s="2"/>
      <c r="R28676" s="2"/>
      <c r="S28676" s="2"/>
      <c r="T28676" s="2"/>
    </row>
    <row r="28677" spans="4:20" x14ac:dyDescent="0.2">
      <c r="D28677" s="2"/>
      <c r="E28677" s="2"/>
      <c r="F28677" s="2"/>
      <c r="G28677" s="2"/>
      <c r="O28677" s="2"/>
      <c r="Q28677" s="2"/>
      <c r="R28677" s="2"/>
      <c r="S28677" s="2"/>
      <c r="T28677" s="2"/>
    </row>
    <row r="28678" spans="4:20" x14ac:dyDescent="0.2">
      <c r="D28678" s="2"/>
      <c r="E28678" s="2"/>
      <c r="F28678" s="2"/>
      <c r="G28678" s="2"/>
      <c r="O28678" s="2"/>
      <c r="Q28678" s="2"/>
      <c r="R28678" s="2"/>
      <c r="S28678" s="2"/>
      <c r="T28678" s="2"/>
    </row>
    <row r="28679" spans="4:20" x14ac:dyDescent="0.2">
      <c r="D28679" s="2"/>
      <c r="E28679" s="2"/>
      <c r="F28679" s="2"/>
      <c r="G28679" s="2"/>
      <c r="O28679" s="2"/>
      <c r="Q28679" s="2"/>
      <c r="R28679" s="2"/>
      <c r="S28679" s="2"/>
      <c r="T28679" s="2"/>
    </row>
    <row r="28680" spans="4:20" x14ac:dyDescent="0.2">
      <c r="D28680" s="2"/>
      <c r="E28680" s="2"/>
      <c r="F28680" s="2"/>
      <c r="G28680" s="2"/>
      <c r="O28680" s="2"/>
      <c r="Q28680" s="2"/>
      <c r="R28680" s="2"/>
      <c r="S28680" s="2"/>
      <c r="T28680" s="2"/>
    </row>
    <row r="28681" spans="4:20" x14ac:dyDescent="0.2">
      <c r="D28681" s="2"/>
      <c r="E28681" s="2"/>
      <c r="F28681" s="2"/>
      <c r="G28681" s="2"/>
      <c r="O28681" s="2"/>
      <c r="Q28681" s="2"/>
      <c r="R28681" s="2"/>
      <c r="S28681" s="2"/>
      <c r="T28681" s="2"/>
    </row>
    <row r="28682" spans="4:20" x14ac:dyDescent="0.2">
      <c r="D28682" s="2"/>
      <c r="E28682" s="2"/>
      <c r="F28682" s="2"/>
      <c r="G28682" s="2"/>
      <c r="O28682" s="2"/>
      <c r="Q28682" s="2"/>
      <c r="R28682" s="2"/>
      <c r="S28682" s="2"/>
      <c r="T28682" s="2"/>
    </row>
    <row r="28683" spans="4:20" x14ac:dyDescent="0.2">
      <c r="D28683" s="2"/>
      <c r="E28683" s="2"/>
      <c r="F28683" s="2"/>
      <c r="G28683" s="2"/>
      <c r="O28683" s="2"/>
      <c r="Q28683" s="2"/>
      <c r="R28683" s="2"/>
      <c r="S28683" s="2"/>
      <c r="T28683" s="2"/>
    </row>
    <row r="28684" spans="4:20" x14ac:dyDescent="0.2">
      <c r="D28684" s="2"/>
      <c r="E28684" s="2"/>
      <c r="F28684" s="2"/>
      <c r="G28684" s="2"/>
      <c r="O28684" s="2"/>
      <c r="Q28684" s="2"/>
      <c r="R28684" s="2"/>
      <c r="S28684" s="2"/>
      <c r="T28684" s="2"/>
    </row>
    <row r="28685" spans="4:20" x14ac:dyDescent="0.2">
      <c r="D28685" s="2"/>
      <c r="E28685" s="2"/>
      <c r="F28685" s="2"/>
      <c r="G28685" s="2"/>
      <c r="O28685" s="2"/>
      <c r="Q28685" s="2"/>
      <c r="R28685" s="2"/>
      <c r="S28685" s="2"/>
      <c r="T28685" s="2"/>
    </row>
    <row r="28686" spans="4:20" x14ac:dyDescent="0.2">
      <c r="D28686" s="2"/>
      <c r="E28686" s="2"/>
      <c r="F28686" s="2"/>
      <c r="G28686" s="2"/>
      <c r="O28686" s="2"/>
      <c r="Q28686" s="2"/>
      <c r="R28686" s="2"/>
      <c r="S28686" s="2"/>
      <c r="T28686" s="2"/>
    </row>
    <row r="28687" spans="4:20" x14ac:dyDescent="0.2">
      <c r="D28687" s="2"/>
      <c r="E28687" s="2"/>
      <c r="F28687" s="2"/>
      <c r="G28687" s="2"/>
      <c r="O28687" s="2"/>
      <c r="Q28687" s="2"/>
      <c r="R28687" s="2"/>
      <c r="S28687" s="2"/>
      <c r="T28687" s="2"/>
    </row>
    <row r="28688" spans="4:20" x14ac:dyDescent="0.2">
      <c r="D28688" s="2"/>
      <c r="E28688" s="2"/>
      <c r="F28688" s="2"/>
      <c r="G28688" s="2"/>
      <c r="O28688" s="2"/>
      <c r="Q28688" s="2"/>
      <c r="R28688" s="2"/>
      <c r="S28688" s="2"/>
      <c r="T28688" s="2"/>
    </row>
    <row r="28689" spans="4:20" x14ac:dyDescent="0.2">
      <c r="D28689" s="2"/>
      <c r="E28689" s="2"/>
      <c r="F28689" s="2"/>
      <c r="G28689" s="2"/>
      <c r="O28689" s="2"/>
      <c r="Q28689" s="2"/>
      <c r="R28689" s="2"/>
      <c r="S28689" s="2"/>
      <c r="T28689" s="2"/>
    </row>
    <row r="28690" spans="4:20" x14ac:dyDescent="0.2">
      <c r="D28690" s="2"/>
      <c r="E28690" s="2"/>
      <c r="F28690" s="2"/>
      <c r="G28690" s="2"/>
      <c r="O28690" s="2"/>
      <c r="Q28690" s="2"/>
      <c r="R28690" s="2"/>
      <c r="S28690" s="2"/>
      <c r="T28690" s="2"/>
    </row>
    <row r="28691" spans="4:20" x14ac:dyDescent="0.2">
      <c r="D28691" s="2"/>
      <c r="E28691" s="2"/>
      <c r="F28691" s="2"/>
      <c r="G28691" s="2"/>
      <c r="O28691" s="2"/>
      <c r="Q28691" s="2"/>
      <c r="R28691" s="2"/>
      <c r="S28691" s="2"/>
      <c r="T28691" s="2"/>
    </row>
    <row r="28692" spans="4:20" x14ac:dyDescent="0.2">
      <c r="D28692" s="2"/>
      <c r="E28692" s="2"/>
      <c r="F28692" s="2"/>
      <c r="G28692" s="2"/>
      <c r="O28692" s="2"/>
      <c r="Q28692" s="2"/>
      <c r="R28692" s="2"/>
      <c r="S28692" s="2"/>
      <c r="T28692" s="2"/>
    </row>
    <row r="28693" spans="4:20" x14ac:dyDescent="0.2">
      <c r="D28693" s="2"/>
      <c r="E28693" s="2"/>
      <c r="F28693" s="2"/>
      <c r="G28693" s="2"/>
      <c r="O28693" s="2"/>
      <c r="Q28693" s="2"/>
      <c r="R28693" s="2"/>
      <c r="S28693" s="2"/>
      <c r="T28693" s="2"/>
    </row>
    <row r="28694" spans="4:20" x14ac:dyDescent="0.2">
      <c r="D28694" s="2"/>
      <c r="E28694" s="2"/>
      <c r="F28694" s="2"/>
      <c r="G28694" s="2"/>
      <c r="O28694" s="2"/>
      <c r="Q28694" s="2"/>
      <c r="R28694" s="2"/>
      <c r="S28694" s="2"/>
      <c r="T28694" s="2"/>
    </row>
    <row r="28695" spans="4:20" x14ac:dyDescent="0.2">
      <c r="D28695" s="2"/>
      <c r="E28695" s="2"/>
      <c r="F28695" s="2"/>
      <c r="G28695" s="2"/>
      <c r="O28695" s="2"/>
      <c r="Q28695" s="2"/>
      <c r="R28695" s="2"/>
      <c r="S28695" s="2"/>
      <c r="T28695" s="2"/>
    </row>
    <row r="28696" spans="4:20" x14ac:dyDescent="0.2">
      <c r="D28696" s="2"/>
      <c r="E28696" s="2"/>
      <c r="F28696" s="2"/>
      <c r="G28696" s="2"/>
      <c r="O28696" s="2"/>
      <c r="Q28696" s="2"/>
      <c r="R28696" s="2"/>
      <c r="S28696" s="2"/>
      <c r="T28696" s="2"/>
    </row>
    <row r="28697" spans="4:20" x14ac:dyDescent="0.2">
      <c r="D28697" s="2"/>
      <c r="E28697" s="2"/>
      <c r="F28697" s="2"/>
      <c r="G28697" s="2"/>
      <c r="O28697" s="2"/>
      <c r="Q28697" s="2"/>
      <c r="R28697" s="2"/>
      <c r="S28697" s="2"/>
      <c r="T28697" s="2"/>
    </row>
    <row r="28698" spans="4:20" x14ac:dyDescent="0.2">
      <c r="D28698" s="2"/>
      <c r="E28698" s="2"/>
      <c r="F28698" s="2"/>
      <c r="G28698" s="2"/>
      <c r="O28698" s="2"/>
      <c r="Q28698" s="2"/>
      <c r="R28698" s="2"/>
      <c r="S28698" s="2"/>
      <c r="T28698" s="2"/>
    </row>
    <row r="28699" spans="4:20" x14ac:dyDescent="0.2">
      <c r="D28699" s="2"/>
      <c r="E28699" s="2"/>
      <c r="F28699" s="2"/>
      <c r="G28699" s="2"/>
      <c r="O28699" s="2"/>
      <c r="Q28699" s="2"/>
      <c r="R28699" s="2"/>
      <c r="S28699" s="2"/>
      <c r="T28699" s="2"/>
    </row>
    <row r="28700" spans="4:20" x14ac:dyDescent="0.2">
      <c r="D28700" s="2"/>
      <c r="E28700" s="2"/>
      <c r="F28700" s="2"/>
      <c r="G28700" s="2"/>
      <c r="O28700" s="2"/>
      <c r="Q28700" s="2"/>
      <c r="R28700" s="2"/>
      <c r="S28700" s="2"/>
      <c r="T28700" s="2"/>
    </row>
    <row r="28701" spans="4:20" x14ac:dyDescent="0.2">
      <c r="D28701" s="2"/>
      <c r="E28701" s="2"/>
      <c r="F28701" s="2"/>
      <c r="G28701" s="2"/>
      <c r="O28701" s="2"/>
      <c r="Q28701" s="2"/>
      <c r="R28701" s="2"/>
      <c r="S28701" s="2"/>
      <c r="T28701" s="2"/>
    </row>
    <row r="28702" spans="4:20" x14ac:dyDescent="0.2">
      <c r="D28702" s="2"/>
      <c r="E28702" s="2"/>
      <c r="F28702" s="2"/>
      <c r="G28702" s="2"/>
      <c r="O28702" s="2"/>
      <c r="Q28702" s="2"/>
      <c r="R28702" s="2"/>
      <c r="S28702" s="2"/>
      <c r="T28702" s="2"/>
    </row>
    <row r="28703" spans="4:20" x14ac:dyDescent="0.2">
      <c r="D28703" s="2"/>
      <c r="E28703" s="2"/>
      <c r="F28703" s="2"/>
      <c r="G28703" s="2"/>
      <c r="O28703" s="2"/>
      <c r="Q28703" s="2"/>
      <c r="R28703" s="2"/>
      <c r="S28703" s="2"/>
      <c r="T28703" s="2"/>
    </row>
    <row r="28704" spans="4:20" x14ac:dyDescent="0.2">
      <c r="D28704" s="2"/>
      <c r="E28704" s="2"/>
      <c r="F28704" s="2"/>
      <c r="G28704" s="2"/>
      <c r="O28704" s="2"/>
      <c r="Q28704" s="2"/>
      <c r="R28704" s="2"/>
      <c r="S28704" s="2"/>
      <c r="T28704" s="2"/>
    </row>
    <row r="28705" spans="4:20" x14ac:dyDescent="0.2">
      <c r="D28705" s="2"/>
      <c r="E28705" s="2"/>
      <c r="F28705" s="2"/>
      <c r="G28705" s="2"/>
      <c r="O28705" s="2"/>
      <c r="Q28705" s="2"/>
      <c r="R28705" s="2"/>
      <c r="S28705" s="2"/>
      <c r="T28705" s="2"/>
    </row>
    <row r="28706" spans="4:20" x14ac:dyDescent="0.2">
      <c r="D28706" s="2"/>
      <c r="E28706" s="2"/>
      <c r="F28706" s="2"/>
      <c r="G28706" s="2"/>
      <c r="O28706" s="2"/>
      <c r="Q28706" s="2"/>
      <c r="R28706" s="2"/>
      <c r="S28706" s="2"/>
      <c r="T28706" s="2"/>
    </row>
    <row r="28707" spans="4:20" x14ac:dyDescent="0.2">
      <c r="D28707" s="2"/>
      <c r="E28707" s="2"/>
      <c r="F28707" s="2"/>
      <c r="G28707" s="2"/>
      <c r="O28707" s="2"/>
      <c r="Q28707" s="2"/>
      <c r="R28707" s="2"/>
      <c r="S28707" s="2"/>
      <c r="T28707" s="2"/>
    </row>
    <row r="28708" spans="4:20" x14ac:dyDescent="0.2">
      <c r="D28708" s="2"/>
      <c r="E28708" s="2"/>
      <c r="F28708" s="2"/>
      <c r="G28708" s="2"/>
      <c r="O28708" s="2"/>
      <c r="Q28708" s="2"/>
      <c r="R28708" s="2"/>
      <c r="S28708" s="2"/>
      <c r="T28708" s="2"/>
    </row>
    <row r="28709" spans="4:20" x14ac:dyDescent="0.2">
      <c r="D28709" s="2"/>
      <c r="E28709" s="2"/>
      <c r="F28709" s="2"/>
      <c r="G28709" s="2"/>
      <c r="O28709" s="2"/>
      <c r="Q28709" s="2"/>
      <c r="R28709" s="2"/>
      <c r="S28709" s="2"/>
      <c r="T28709" s="2"/>
    </row>
    <row r="28710" spans="4:20" x14ac:dyDescent="0.2">
      <c r="D28710" s="2"/>
      <c r="E28710" s="2"/>
      <c r="F28710" s="2"/>
      <c r="G28710" s="2"/>
      <c r="O28710" s="2"/>
      <c r="Q28710" s="2"/>
      <c r="R28710" s="2"/>
      <c r="S28710" s="2"/>
      <c r="T28710" s="2"/>
    </row>
    <row r="28711" spans="4:20" x14ac:dyDescent="0.2">
      <c r="D28711" s="2"/>
      <c r="E28711" s="2"/>
      <c r="F28711" s="2"/>
      <c r="G28711" s="2"/>
      <c r="O28711" s="2"/>
      <c r="Q28711" s="2"/>
      <c r="R28711" s="2"/>
      <c r="S28711" s="2"/>
      <c r="T28711" s="2"/>
    </row>
    <row r="28712" spans="4:20" x14ac:dyDescent="0.2">
      <c r="D28712" s="2"/>
      <c r="E28712" s="2"/>
      <c r="F28712" s="2"/>
      <c r="G28712" s="2"/>
      <c r="O28712" s="2"/>
      <c r="Q28712" s="2"/>
      <c r="R28712" s="2"/>
      <c r="S28712" s="2"/>
      <c r="T28712" s="2"/>
    </row>
    <row r="28713" spans="4:20" x14ac:dyDescent="0.2">
      <c r="D28713" s="2"/>
      <c r="E28713" s="2"/>
      <c r="F28713" s="2"/>
      <c r="G28713" s="2"/>
      <c r="O28713" s="2"/>
      <c r="Q28713" s="2"/>
      <c r="R28713" s="2"/>
      <c r="S28713" s="2"/>
      <c r="T28713" s="2"/>
    </row>
    <row r="28714" spans="4:20" x14ac:dyDescent="0.2">
      <c r="D28714" s="2"/>
      <c r="E28714" s="2"/>
      <c r="F28714" s="2"/>
      <c r="G28714" s="2"/>
      <c r="O28714" s="2"/>
      <c r="Q28714" s="2"/>
      <c r="R28714" s="2"/>
      <c r="S28714" s="2"/>
      <c r="T28714" s="2"/>
    </row>
    <row r="28715" spans="4:20" x14ac:dyDescent="0.2">
      <c r="D28715" s="2"/>
      <c r="E28715" s="2"/>
      <c r="F28715" s="2"/>
      <c r="G28715" s="2"/>
      <c r="O28715" s="2"/>
      <c r="Q28715" s="2"/>
      <c r="R28715" s="2"/>
      <c r="S28715" s="2"/>
      <c r="T28715" s="2"/>
    </row>
    <row r="28716" spans="4:20" x14ac:dyDescent="0.2">
      <c r="D28716" s="2"/>
      <c r="E28716" s="2"/>
      <c r="F28716" s="2"/>
      <c r="G28716" s="2"/>
      <c r="O28716" s="2"/>
      <c r="Q28716" s="2"/>
      <c r="R28716" s="2"/>
      <c r="S28716" s="2"/>
      <c r="T28716" s="2"/>
    </row>
    <row r="28717" spans="4:20" x14ac:dyDescent="0.2">
      <c r="D28717" s="2"/>
      <c r="E28717" s="2"/>
      <c r="F28717" s="2"/>
      <c r="G28717" s="2"/>
      <c r="O28717" s="2"/>
      <c r="Q28717" s="2"/>
      <c r="R28717" s="2"/>
      <c r="S28717" s="2"/>
      <c r="T28717" s="2"/>
    </row>
    <row r="28718" spans="4:20" x14ac:dyDescent="0.2">
      <c r="D28718" s="2"/>
      <c r="E28718" s="2"/>
      <c r="F28718" s="2"/>
      <c r="G28718" s="2"/>
      <c r="O28718" s="2"/>
      <c r="Q28718" s="2"/>
      <c r="R28718" s="2"/>
      <c r="S28718" s="2"/>
      <c r="T28718" s="2"/>
    </row>
    <row r="28719" spans="4:20" x14ac:dyDescent="0.2">
      <c r="D28719" s="2"/>
      <c r="E28719" s="2"/>
      <c r="F28719" s="2"/>
      <c r="G28719" s="2"/>
      <c r="O28719" s="2"/>
      <c r="Q28719" s="2"/>
      <c r="R28719" s="2"/>
      <c r="S28719" s="2"/>
      <c r="T28719" s="2"/>
    </row>
    <row r="28720" spans="4:20" x14ac:dyDescent="0.2">
      <c r="D28720" s="2"/>
      <c r="E28720" s="2"/>
      <c r="F28720" s="2"/>
      <c r="G28720" s="2"/>
      <c r="O28720" s="2"/>
      <c r="Q28720" s="2"/>
      <c r="R28720" s="2"/>
      <c r="S28720" s="2"/>
      <c r="T28720" s="2"/>
    </row>
    <row r="28721" spans="4:20" x14ac:dyDescent="0.2">
      <c r="D28721" s="2"/>
      <c r="E28721" s="2"/>
      <c r="F28721" s="2"/>
      <c r="G28721" s="2"/>
      <c r="O28721" s="2"/>
      <c r="Q28721" s="2"/>
      <c r="R28721" s="2"/>
      <c r="S28721" s="2"/>
      <c r="T28721" s="2"/>
    </row>
    <row r="28722" spans="4:20" x14ac:dyDescent="0.2">
      <c r="D28722" s="2"/>
      <c r="E28722" s="2"/>
      <c r="F28722" s="2"/>
      <c r="G28722" s="2"/>
      <c r="O28722" s="2"/>
      <c r="Q28722" s="2"/>
      <c r="R28722" s="2"/>
      <c r="S28722" s="2"/>
      <c r="T28722" s="2"/>
    </row>
    <row r="28723" spans="4:20" x14ac:dyDescent="0.2">
      <c r="D28723" s="2"/>
      <c r="E28723" s="2"/>
      <c r="F28723" s="2"/>
      <c r="G28723" s="2"/>
      <c r="O28723" s="2"/>
      <c r="Q28723" s="2"/>
      <c r="R28723" s="2"/>
      <c r="S28723" s="2"/>
      <c r="T28723" s="2"/>
    </row>
    <row r="28724" spans="4:20" x14ac:dyDescent="0.2">
      <c r="D28724" s="2"/>
      <c r="E28724" s="2"/>
      <c r="F28724" s="2"/>
      <c r="G28724" s="2"/>
      <c r="O28724" s="2"/>
      <c r="Q28724" s="2"/>
      <c r="R28724" s="2"/>
      <c r="S28724" s="2"/>
      <c r="T28724" s="2"/>
    </row>
    <row r="28725" spans="4:20" x14ac:dyDescent="0.2">
      <c r="D28725" s="2"/>
      <c r="E28725" s="2"/>
      <c r="F28725" s="2"/>
      <c r="G28725" s="2"/>
      <c r="O28725" s="2"/>
      <c r="Q28725" s="2"/>
      <c r="R28725" s="2"/>
      <c r="S28725" s="2"/>
      <c r="T28725" s="2"/>
    </row>
    <row r="28726" spans="4:20" x14ac:dyDescent="0.2">
      <c r="D28726" s="2"/>
      <c r="E28726" s="2"/>
      <c r="F28726" s="2"/>
      <c r="G28726" s="2"/>
      <c r="O28726" s="2"/>
      <c r="Q28726" s="2"/>
      <c r="R28726" s="2"/>
      <c r="S28726" s="2"/>
      <c r="T28726" s="2"/>
    </row>
    <row r="28727" spans="4:20" x14ac:dyDescent="0.2">
      <c r="D28727" s="2"/>
      <c r="E28727" s="2"/>
      <c r="F28727" s="2"/>
      <c r="G28727" s="2"/>
      <c r="O28727" s="2"/>
      <c r="Q28727" s="2"/>
      <c r="R28727" s="2"/>
      <c r="S28727" s="2"/>
      <c r="T28727" s="2"/>
    </row>
    <row r="28728" spans="4:20" x14ac:dyDescent="0.2">
      <c r="D28728" s="2"/>
      <c r="E28728" s="2"/>
      <c r="F28728" s="2"/>
      <c r="G28728" s="2"/>
      <c r="O28728" s="2"/>
      <c r="Q28728" s="2"/>
      <c r="R28728" s="2"/>
      <c r="S28728" s="2"/>
      <c r="T28728" s="2"/>
    </row>
    <row r="28729" spans="4:20" x14ac:dyDescent="0.2">
      <c r="D28729" s="2"/>
      <c r="E28729" s="2"/>
      <c r="F28729" s="2"/>
      <c r="G28729" s="2"/>
      <c r="O28729" s="2"/>
      <c r="Q28729" s="2"/>
      <c r="R28729" s="2"/>
      <c r="S28729" s="2"/>
      <c r="T28729" s="2"/>
    </row>
    <row r="28730" spans="4:20" x14ac:dyDescent="0.2">
      <c r="D28730" s="2"/>
      <c r="E28730" s="2"/>
      <c r="F28730" s="2"/>
      <c r="G28730" s="2"/>
      <c r="O28730" s="2"/>
      <c r="Q28730" s="2"/>
      <c r="R28730" s="2"/>
      <c r="S28730" s="2"/>
      <c r="T28730" s="2"/>
    </row>
    <row r="28731" spans="4:20" x14ac:dyDescent="0.2">
      <c r="D28731" s="2"/>
      <c r="E28731" s="2"/>
      <c r="F28731" s="2"/>
      <c r="G28731" s="2"/>
      <c r="O28731" s="2"/>
      <c r="Q28731" s="2"/>
      <c r="R28731" s="2"/>
      <c r="S28731" s="2"/>
      <c r="T28731" s="2"/>
    </row>
    <row r="28732" spans="4:20" x14ac:dyDescent="0.2">
      <c r="D28732" s="2"/>
      <c r="E28732" s="2"/>
      <c r="F28732" s="2"/>
      <c r="G28732" s="2"/>
      <c r="O28732" s="2"/>
      <c r="Q28732" s="2"/>
      <c r="R28732" s="2"/>
      <c r="S28732" s="2"/>
      <c r="T28732" s="2"/>
    </row>
    <row r="28733" spans="4:20" x14ac:dyDescent="0.2">
      <c r="D28733" s="2"/>
      <c r="E28733" s="2"/>
      <c r="F28733" s="2"/>
      <c r="G28733" s="2"/>
      <c r="O28733" s="2"/>
      <c r="Q28733" s="2"/>
      <c r="R28733" s="2"/>
      <c r="S28733" s="2"/>
      <c r="T28733" s="2"/>
    </row>
    <row r="28734" spans="4:20" x14ac:dyDescent="0.2">
      <c r="D28734" s="2"/>
      <c r="E28734" s="2"/>
      <c r="F28734" s="2"/>
      <c r="G28734" s="2"/>
      <c r="O28734" s="2"/>
      <c r="Q28734" s="2"/>
      <c r="R28734" s="2"/>
      <c r="S28734" s="2"/>
      <c r="T28734" s="2"/>
    </row>
    <row r="28735" spans="4:20" x14ac:dyDescent="0.2">
      <c r="D28735" s="2"/>
      <c r="E28735" s="2"/>
      <c r="F28735" s="2"/>
      <c r="G28735" s="2"/>
      <c r="O28735" s="2"/>
      <c r="Q28735" s="2"/>
      <c r="R28735" s="2"/>
      <c r="S28735" s="2"/>
      <c r="T28735" s="2"/>
    </row>
    <row r="28736" spans="4:20" x14ac:dyDescent="0.2">
      <c r="D28736" s="2"/>
      <c r="E28736" s="2"/>
      <c r="F28736" s="2"/>
      <c r="G28736" s="2"/>
      <c r="O28736" s="2"/>
      <c r="Q28736" s="2"/>
      <c r="R28736" s="2"/>
      <c r="S28736" s="2"/>
      <c r="T28736" s="2"/>
    </row>
    <row r="28737" spans="4:20" x14ac:dyDescent="0.2">
      <c r="D28737" s="2"/>
      <c r="E28737" s="2"/>
      <c r="F28737" s="2"/>
      <c r="G28737" s="2"/>
      <c r="O28737" s="2"/>
      <c r="Q28737" s="2"/>
      <c r="R28737" s="2"/>
      <c r="S28737" s="2"/>
      <c r="T28737" s="2"/>
    </row>
    <row r="28738" spans="4:20" x14ac:dyDescent="0.2">
      <c r="D28738" s="2"/>
      <c r="E28738" s="2"/>
      <c r="F28738" s="2"/>
      <c r="G28738" s="2"/>
      <c r="O28738" s="2"/>
      <c r="Q28738" s="2"/>
      <c r="R28738" s="2"/>
      <c r="S28738" s="2"/>
      <c r="T28738" s="2"/>
    </row>
    <row r="28739" spans="4:20" x14ac:dyDescent="0.2">
      <c r="D28739" s="2"/>
      <c r="E28739" s="2"/>
      <c r="F28739" s="2"/>
      <c r="G28739" s="2"/>
      <c r="O28739" s="2"/>
      <c r="Q28739" s="2"/>
      <c r="R28739" s="2"/>
      <c r="S28739" s="2"/>
      <c r="T28739" s="2"/>
    </row>
    <row r="28740" spans="4:20" x14ac:dyDescent="0.2">
      <c r="D28740" s="2"/>
      <c r="E28740" s="2"/>
      <c r="F28740" s="2"/>
      <c r="G28740" s="2"/>
      <c r="O28740" s="2"/>
      <c r="Q28740" s="2"/>
      <c r="R28740" s="2"/>
      <c r="S28740" s="2"/>
      <c r="T28740" s="2"/>
    </row>
    <row r="28741" spans="4:20" x14ac:dyDescent="0.2">
      <c r="D28741" s="2"/>
      <c r="E28741" s="2"/>
      <c r="F28741" s="2"/>
      <c r="G28741" s="2"/>
      <c r="O28741" s="2"/>
      <c r="Q28741" s="2"/>
      <c r="R28741" s="2"/>
      <c r="S28741" s="2"/>
      <c r="T28741" s="2"/>
    </row>
    <row r="28742" spans="4:20" x14ac:dyDescent="0.2">
      <c r="D28742" s="2"/>
      <c r="E28742" s="2"/>
      <c r="F28742" s="2"/>
      <c r="G28742" s="2"/>
      <c r="O28742" s="2"/>
      <c r="Q28742" s="2"/>
      <c r="R28742" s="2"/>
      <c r="S28742" s="2"/>
      <c r="T28742" s="2"/>
    </row>
    <row r="28743" spans="4:20" x14ac:dyDescent="0.2">
      <c r="D28743" s="2"/>
      <c r="E28743" s="2"/>
      <c r="F28743" s="2"/>
      <c r="G28743" s="2"/>
      <c r="O28743" s="2"/>
      <c r="Q28743" s="2"/>
      <c r="R28743" s="2"/>
      <c r="S28743" s="2"/>
      <c r="T28743" s="2"/>
    </row>
    <row r="28744" spans="4:20" x14ac:dyDescent="0.2">
      <c r="D28744" s="2"/>
      <c r="E28744" s="2"/>
      <c r="F28744" s="2"/>
      <c r="G28744" s="2"/>
      <c r="O28744" s="2"/>
      <c r="Q28744" s="2"/>
      <c r="R28744" s="2"/>
      <c r="S28744" s="2"/>
      <c r="T28744" s="2"/>
    </row>
    <row r="28745" spans="4:20" x14ac:dyDescent="0.2">
      <c r="D28745" s="2"/>
      <c r="E28745" s="2"/>
      <c r="F28745" s="2"/>
      <c r="G28745" s="2"/>
      <c r="O28745" s="2"/>
      <c r="Q28745" s="2"/>
      <c r="R28745" s="2"/>
      <c r="S28745" s="2"/>
      <c r="T28745" s="2"/>
    </row>
    <row r="28746" spans="4:20" x14ac:dyDescent="0.2">
      <c r="D28746" s="2"/>
      <c r="E28746" s="2"/>
      <c r="F28746" s="2"/>
      <c r="G28746" s="2"/>
      <c r="O28746" s="2"/>
      <c r="Q28746" s="2"/>
      <c r="R28746" s="2"/>
      <c r="S28746" s="2"/>
      <c r="T28746" s="2"/>
    </row>
    <row r="28747" spans="4:20" x14ac:dyDescent="0.2">
      <c r="D28747" s="2"/>
      <c r="E28747" s="2"/>
      <c r="F28747" s="2"/>
      <c r="G28747" s="2"/>
      <c r="O28747" s="2"/>
      <c r="Q28747" s="2"/>
      <c r="R28747" s="2"/>
      <c r="S28747" s="2"/>
      <c r="T28747" s="2"/>
    </row>
    <row r="28748" spans="4:20" x14ac:dyDescent="0.2">
      <c r="D28748" s="2"/>
      <c r="E28748" s="2"/>
      <c r="F28748" s="2"/>
      <c r="G28748" s="2"/>
      <c r="O28748" s="2"/>
      <c r="Q28748" s="2"/>
      <c r="R28748" s="2"/>
      <c r="S28748" s="2"/>
      <c r="T28748" s="2"/>
    </row>
    <row r="28749" spans="4:20" x14ac:dyDescent="0.2">
      <c r="D28749" s="2"/>
      <c r="E28749" s="2"/>
      <c r="F28749" s="2"/>
      <c r="G28749" s="2"/>
      <c r="O28749" s="2"/>
      <c r="Q28749" s="2"/>
      <c r="R28749" s="2"/>
      <c r="S28749" s="2"/>
      <c r="T28749" s="2"/>
    </row>
    <row r="28750" spans="4:20" x14ac:dyDescent="0.2">
      <c r="D28750" s="2"/>
      <c r="E28750" s="2"/>
      <c r="F28750" s="2"/>
      <c r="G28750" s="2"/>
      <c r="O28750" s="2"/>
      <c r="Q28750" s="2"/>
      <c r="R28750" s="2"/>
      <c r="S28750" s="2"/>
      <c r="T28750" s="2"/>
    </row>
    <row r="28751" spans="4:20" x14ac:dyDescent="0.2">
      <c r="D28751" s="2"/>
      <c r="E28751" s="2"/>
      <c r="F28751" s="2"/>
      <c r="G28751" s="2"/>
      <c r="O28751" s="2"/>
      <c r="Q28751" s="2"/>
      <c r="R28751" s="2"/>
      <c r="S28751" s="2"/>
      <c r="T28751" s="2"/>
    </row>
    <row r="28752" spans="4:20" x14ac:dyDescent="0.2">
      <c r="D28752" s="2"/>
      <c r="E28752" s="2"/>
      <c r="F28752" s="2"/>
      <c r="G28752" s="2"/>
      <c r="O28752" s="2"/>
      <c r="Q28752" s="2"/>
      <c r="R28752" s="2"/>
      <c r="S28752" s="2"/>
      <c r="T28752" s="2"/>
    </row>
    <row r="28753" spans="4:20" x14ac:dyDescent="0.2">
      <c r="D28753" s="2"/>
      <c r="E28753" s="2"/>
      <c r="F28753" s="2"/>
      <c r="G28753" s="2"/>
      <c r="O28753" s="2"/>
      <c r="Q28753" s="2"/>
      <c r="R28753" s="2"/>
      <c r="S28753" s="2"/>
      <c r="T28753" s="2"/>
    </row>
    <row r="28754" spans="4:20" x14ac:dyDescent="0.2">
      <c r="D28754" s="2"/>
      <c r="E28754" s="2"/>
      <c r="F28754" s="2"/>
      <c r="G28754" s="2"/>
      <c r="O28754" s="2"/>
      <c r="Q28754" s="2"/>
      <c r="R28754" s="2"/>
      <c r="S28754" s="2"/>
      <c r="T28754" s="2"/>
    </row>
    <row r="28755" spans="4:20" x14ac:dyDescent="0.2">
      <c r="D28755" s="2"/>
      <c r="E28755" s="2"/>
      <c r="F28755" s="2"/>
      <c r="G28755" s="2"/>
      <c r="O28755" s="2"/>
      <c r="Q28755" s="2"/>
      <c r="R28755" s="2"/>
      <c r="S28755" s="2"/>
      <c r="T28755" s="2"/>
    </row>
    <row r="28756" spans="4:20" x14ac:dyDescent="0.2">
      <c r="D28756" s="2"/>
      <c r="E28756" s="2"/>
      <c r="F28756" s="2"/>
      <c r="G28756" s="2"/>
      <c r="O28756" s="2"/>
      <c r="Q28756" s="2"/>
      <c r="R28756" s="2"/>
      <c r="S28756" s="2"/>
      <c r="T28756" s="2"/>
    </row>
    <row r="28757" spans="4:20" x14ac:dyDescent="0.2">
      <c r="D28757" s="2"/>
      <c r="E28757" s="2"/>
      <c r="F28757" s="2"/>
      <c r="G28757" s="2"/>
      <c r="O28757" s="2"/>
      <c r="Q28757" s="2"/>
      <c r="R28757" s="2"/>
      <c r="S28757" s="2"/>
      <c r="T28757" s="2"/>
    </row>
    <row r="28758" spans="4:20" x14ac:dyDescent="0.2">
      <c r="D28758" s="2"/>
      <c r="E28758" s="2"/>
      <c r="F28758" s="2"/>
      <c r="G28758" s="2"/>
      <c r="O28758" s="2"/>
      <c r="Q28758" s="2"/>
      <c r="R28758" s="2"/>
      <c r="S28758" s="2"/>
      <c r="T28758" s="2"/>
    </row>
    <row r="28759" spans="4:20" x14ac:dyDescent="0.2">
      <c r="D28759" s="2"/>
      <c r="E28759" s="2"/>
      <c r="F28759" s="2"/>
      <c r="G28759" s="2"/>
      <c r="O28759" s="2"/>
      <c r="Q28759" s="2"/>
      <c r="R28759" s="2"/>
      <c r="S28759" s="2"/>
      <c r="T28759" s="2"/>
    </row>
    <row r="28760" spans="4:20" x14ac:dyDescent="0.2">
      <c r="D28760" s="2"/>
      <c r="E28760" s="2"/>
      <c r="F28760" s="2"/>
      <c r="G28760" s="2"/>
      <c r="O28760" s="2"/>
      <c r="Q28760" s="2"/>
      <c r="R28760" s="2"/>
      <c r="S28760" s="2"/>
      <c r="T28760" s="2"/>
    </row>
    <row r="28761" spans="4:20" x14ac:dyDescent="0.2">
      <c r="D28761" s="2"/>
      <c r="E28761" s="2"/>
      <c r="F28761" s="2"/>
      <c r="G28761" s="2"/>
      <c r="O28761" s="2"/>
      <c r="Q28761" s="2"/>
      <c r="R28761" s="2"/>
      <c r="S28761" s="2"/>
      <c r="T28761" s="2"/>
    </row>
    <row r="28762" spans="4:20" x14ac:dyDescent="0.2">
      <c r="D28762" s="2"/>
      <c r="E28762" s="2"/>
      <c r="F28762" s="2"/>
      <c r="G28762" s="2"/>
      <c r="O28762" s="2"/>
      <c r="Q28762" s="2"/>
      <c r="R28762" s="2"/>
      <c r="S28762" s="2"/>
      <c r="T28762" s="2"/>
    </row>
    <row r="28763" spans="4:20" x14ac:dyDescent="0.2">
      <c r="D28763" s="2"/>
      <c r="E28763" s="2"/>
      <c r="F28763" s="2"/>
      <c r="G28763" s="2"/>
      <c r="O28763" s="2"/>
      <c r="Q28763" s="2"/>
      <c r="R28763" s="2"/>
      <c r="S28763" s="2"/>
      <c r="T28763" s="2"/>
    </row>
    <row r="28764" spans="4:20" x14ac:dyDescent="0.2">
      <c r="D28764" s="2"/>
      <c r="E28764" s="2"/>
      <c r="F28764" s="2"/>
      <c r="G28764" s="2"/>
      <c r="O28764" s="2"/>
      <c r="Q28764" s="2"/>
      <c r="R28764" s="2"/>
      <c r="S28764" s="2"/>
      <c r="T28764" s="2"/>
    </row>
    <row r="28765" spans="4:20" x14ac:dyDescent="0.2">
      <c r="D28765" s="2"/>
      <c r="E28765" s="2"/>
      <c r="F28765" s="2"/>
      <c r="G28765" s="2"/>
      <c r="O28765" s="2"/>
      <c r="Q28765" s="2"/>
      <c r="R28765" s="2"/>
      <c r="S28765" s="2"/>
      <c r="T28765" s="2"/>
    </row>
    <row r="28766" spans="4:20" x14ac:dyDescent="0.2">
      <c r="D28766" s="2"/>
      <c r="E28766" s="2"/>
      <c r="F28766" s="2"/>
      <c r="G28766" s="2"/>
      <c r="O28766" s="2"/>
      <c r="Q28766" s="2"/>
      <c r="R28766" s="2"/>
      <c r="S28766" s="2"/>
      <c r="T28766" s="2"/>
    </row>
    <row r="28767" spans="4:20" x14ac:dyDescent="0.2">
      <c r="D28767" s="2"/>
      <c r="E28767" s="2"/>
      <c r="F28767" s="2"/>
      <c r="G28767" s="2"/>
      <c r="O28767" s="2"/>
      <c r="Q28767" s="2"/>
      <c r="R28767" s="2"/>
      <c r="S28767" s="2"/>
      <c r="T28767" s="2"/>
    </row>
    <row r="28768" spans="4:20" x14ac:dyDescent="0.2">
      <c r="D28768" s="2"/>
      <c r="E28768" s="2"/>
      <c r="F28768" s="2"/>
      <c r="G28768" s="2"/>
      <c r="O28768" s="2"/>
      <c r="Q28768" s="2"/>
      <c r="R28768" s="2"/>
      <c r="S28768" s="2"/>
      <c r="T28768" s="2"/>
    </row>
    <row r="28769" spans="4:20" x14ac:dyDescent="0.2">
      <c r="D28769" s="2"/>
      <c r="E28769" s="2"/>
      <c r="F28769" s="2"/>
      <c r="G28769" s="2"/>
      <c r="O28769" s="2"/>
      <c r="Q28769" s="2"/>
      <c r="R28769" s="2"/>
      <c r="S28769" s="2"/>
      <c r="T28769" s="2"/>
    </row>
    <row r="28770" spans="4:20" x14ac:dyDescent="0.2">
      <c r="D28770" s="2"/>
      <c r="E28770" s="2"/>
      <c r="F28770" s="2"/>
      <c r="G28770" s="2"/>
      <c r="O28770" s="2"/>
      <c r="Q28770" s="2"/>
      <c r="R28770" s="2"/>
      <c r="S28770" s="2"/>
      <c r="T28770" s="2"/>
    </row>
    <row r="28771" spans="4:20" x14ac:dyDescent="0.2">
      <c r="D28771" s="2"/>
      <c r="E28771" s="2"/>
      <c r="F28771" s="2"/>
      <c r="G28771" s="2"/>
      <c r="O28771" s="2"/>
      <c r="Q28771" s="2"/>
      <c r="R28771" s="2"/>
      <c r="S28771" s="2"/>
      <c r="T28771" s="2"/>
    </row>
    <row r="28772" spans="4:20" x14ac:dyDescent="0.2">
      <c r="D28772" s="2"/>
      <c r="E28772" s="2"/>
      <c r="F28772" s="2"/>
      <c r="G28772" s="2"/>
      <c r="O28772" s="2"/>
      <c r="Q28772" s="2"/>
      <c r="R28772" s="2"/>
      <c r="S28772" s="2"/>
      <c r="T28772" s="2"/>
    </row>
    <row r="28773" spans="4:20" x14ac:dyDescent="0.2">
      <c r="D28773" s="2"/>
      <c r="E28773" s="2"/>
      <c r="F28773" s="2"/>
      <c r="G28773" s="2"/>
      <c r="O28773" s="2"/>
      <c r="Q28773" s="2"/>
      <c r="R28773" s="2"/>
      <c r="S28773" s="2"/>
      <c r="T28773" s="2"/>
    </row>
    <row r="28774" spans="4:20" x14ac:dyDescent="0.2">
      <c r="D28774" s="2"/>
      <c r="E28774" s="2"/>
      <c r="F28774" s="2"/>
      <c r="G28774" s="2"/>
      <c r="O28774" s="2"/>
      <c r="Q28774" s="2"/>
      <c r="R28774" s="2"/>
      <c r="S28774" s="2"/>
      <c r="T28774" s="2"/>
    </row>
    <row r="28775" spans="4:20" x14ac:dyDescent="0.2">
      <c r="D28775" s="2"/>
      <c r="E28775" s="2"/>
      <c r="F28775" s="2"/>
      <c r="G28775" s="2"/>
      <c r="O28775" s="2"/>
      <c r="Q28775" s="2"/>
      <c r="R28775" s="2"/>
      <c r="S28775" s="2"/>
      <c r="T28775" s="2"/>
    </row>
    <row r="28776" spans="4:20" x14ac:dyDescent="0.2">
      <c r="D28776" s="2"/>
      <c r="E28776" s="2"/>
      <c r="F28776" s="2"/>
      <c r="G28776" s="2"/>
      <c r="O28776" s="2"/>
      <c r="Q28776" s="2"/>
      <c r="R28776" s="2"/>
      <c r="S28776" s="2"/>
      <c r="T28776" s="2"/>
    </row>
    <row r="28777" spans="4:20" x14ac:dyDescent="0.2">
      <c r="D28777" s="2"/>
      <c r="E28777" s="2"/>
      <c r="F28777" s="2"/>
      <c r="G28777" s="2"/>
      <c r="O28777" s="2"/>
      <c r="Q28777" s="2"/>
      <c r="R28777" s="2"/>
      <c r="S28777" s="2"/>
      <c r="T28777" s="2"/>
    </row>
    <row r="28778" spans="4:20" x14ac:dyDescent="0.2">
      <c r="D28778" s="2"/>
      <c r="E28778" s="2"/>
      <c r="F28778" s="2"/>
      <c r="G28778" s="2"/>
      <c r="O28778" s="2"/>
      <c r="Q28778" s="2"/>
      <c r="R28778" s="2"/>
      <c r="S28778" s="2"/>
      <c r="T28778" s="2"/>
    </row>
    <row r="28779" spans="4:20" x14ac:dyDescent="0.2">
      <c r="D28779" s="2"/>
      <c r="E28779" s="2"/>
      <c r="F28779" s="2"/>
      <c r="G28779" s="2"/>
      <c r="O28779" s="2"/>
      <c r="Q28779" s="2"/>
      <c r="R28779" s="2"/>
      <c r="S28779" s="2"/>
      <c r="T28779" s="2"/>
    </row>
    <row r="28780" spans="4:20" x14ac:dyDescent="0.2">
      <c r="D28780" s="2"/>
      <c r="E28780" s="2"/>
      <c r="F28780" s="2"/>
      <c r="G28780" s="2"/>
      <c r="O28780" s="2"/>
      <c r="Q28780" s="2"/>
      <c r="R28780" s="2"/>
      <c r="S28780" s="2"/>
      <c r="T28780" s="2"/>
    </row>
    <row r="28781" spans="4:20" x14ac:dyDescent="0.2">
      <c r="D28781" s="2"/>
      <c r="E28781" s="2"/>
      <c r="F28781" s="2"/>
      <c r="G28781" s="2"/>
      <c r="O28781" s="2"/>
      <c r="Q28781" s="2"/>
      <c r="R28781" s="2"/>
      <c r="S28781" s="2"/>
      <c r="T28781" s="2"/>
    </row>
    <row r="28782" spans="4:20" x14ac:dyDescent="0.2">
      <c r="D28782" s="2"/>
      <c r="E28782" s="2"/>
      <c r="F28782" s="2"/>
      <c r="G28782" s="2"/>
      <c r="O28782" s="2"/>
      <c r="Q28782" s="2"/>
      <c r="R28782" s="2"/>
      <c r="S28782" s="2"/>
      <c r="T28782" s="2"/>
    </row>
    <row r="28783" spans="4:20" x14ac:dyDescent="0.2">
      <c r="D28783" s="2"/>
      <c r="E28783" s="2"/>
      <c r="F28783" s="2"/>
      <c r="G28783" s="2"/>
      <c r="O28783" s="2"/>
      <c r="Q28783" s="2"/>
      <c r="R28783" s="2"/>
      <c r="S28783" s="2"/>
      <c r="T28783" s="2"/>
    </row>
    <row r="28784" spans="4:20" x14ac:dyDescent="0.2">
      <c r="D28784" s="2"/>
      <c r="E28784" s="2"/>
      <c r="F28784" s="2"/>
      <c r="G28784" s="2"/>
      <c r="O28784" s="2"/>
      <c r="Q28784" s="2"/>
      <c r="R28784" s="2"/>
      <c r="S28784" s="2"/>
      <c r="T28784" s="2"/>
    </row>
    <row r="28785" spans="4:20" x14ac:dyDescent="0.2">
      <c r="D28785" s="2"/>
      <c r="E28785" s="2"/>
      <c r="F28785" s="2"/>
      <c r="G28785" s="2"/>
      <c r="O28785" s="2"/>
      <c r="Q28785" s="2"/>
      <c r="R28785" s="2"/>
      <c r="S28785" s="2"/>
      <c r="T28785" s="2"/>
    </row>
    <row r="28786" spans="4:20" x14ac:dyDescent="0.2">
      <c r="D28786" s="2"/>
      <c r="E28786" s="2"/>
      <c r="F28786" s="2"/>
      <c r="G28786" s="2"/>
      <c r="O28786" s="2"/>
      <c r="Q28786" s="2"/>
      <c r="R28786" s="2"/>
      <c r="S28786" s="2"/>
      <c r="T28786" s="2"/>
    </row>
    <row r="28787" spans="4:20" x14ac:dyDescent="0.2">
      <c r="D28787" s="2"/>
      <c r="E28787" s="2"/>
      <c r="F28787" s="2"/>
      <c r="G28787" s="2"/>
      <c r="O28787" s="2"/>
      <c r="Q28787" s="2"/>
      <c r="R28787" s="2"/>
      <c r="S28787" s="2"/>
      <c r="T28787" s="2"/>
    </row>
    <row r="28788" spans="4:20" x14ac:dyDescent="0.2">
      <c r="D28788" s="2"/>
      <c r="E28788" s="2"/>
      <c r="F28788" s="2"/>
      <c r="G28788" s="2"/>
      <c r="O28788" s="2"/>
      <c r="Q28788" s="2"/>
      <c r="R28788" s="2"/>
      <c r="S28788" s="2"/>
      <c r="T28788" s="2"/>
    </row>
    <row r="28789" spans="4:20" x14ac:dyDescent="0.2">
      <c r="D28789" s="2"/>
      <c r="E28789" s="2"/>
      <c r="F28789" s="2"/>
      <c r="G28789" s="2"/>
      <c r="O28789" s="2"/>
      <c r="Q28789" s="2"/>
      <c r="R28789" s="2"/>
      <c r="S28789" s="2"/>
      <c r="T28789" s="2"/>
    </row>
    <row r="28790" spans="4:20" x14ac:dyDescent="0.2">
      <c r="D28790" s="2"/>
      <c r="E28790" s="2"/>
      <c r="F28790" s="2"/>
      <c r="G28790" s="2"/>
      <c r="O28790" s="2"/>
      <c r="Q28790" s="2"/>
      <c r="R28790" s="2"/>
      <c r="S28790" s="2"/>
      <c r="T28790" s="2"/>
    </row>
    <row r="28791" spans="4:20" x14ac:dyDescent="0.2">
      <c r="D28791" s="2"/>
      <c r="E28791" s="2"/>
      <c r="F28791" s="2"/>
      <c r="G28791" s="2"/>
      <c r="O28791" s="2"/>
      <c r="Q28791" s="2"/>
      <c r="R28791" s="2"/>
      <c r="S28791" s="2"/>
      <c r="T28791" s="2"/>
    </row>
    <row r="28792" spans="4:20" x14ac:dyDescent="0.2">
      <c r="D28792" s="2"/>
      <c r="E28792" s="2"/>
      <c r="F28792" s="2"/>
      <c r="G28792" s="2"/>
      <c r="O28792" s="2"/>
      <c r="Q28792" s="2"/>
      <c r="R28792" s="2"/>
      <c r="S28792" s="2"/>
      <c r="T28792" s="2"/>
    </row>
    <row r="28793" spans="4:20" x14ac:dyDescent="0.2">
      <c r="D28793" s="2"/>
      <c r="E28793" s="2"/>
      <c r="F28793" s="2"/>
      <c r="G28793" s="2"/>
      <c r="O28793" s="2"/>
      <c r="Q28793" s="2"/>
      <c r="R28793" s="2"/>
      <c r="S28793" s="2"/>
      <c r="T28793" s="2"/>
    </row>
    <row r="28794" spans="4:20" x14ac:dyDescent="0.2">
      <c r="D28794" s="2"/>
      <c r="E28794" s="2"/>
      <c r="F28794" s="2"/>
      <c r="G28794" s="2"/>
      <c r="O28794" s="2"/>
      <c r="Q28794" s="2"/>
      <c r="R28794" s="2"/>
      <c r="S28794" s="2"/>
      <c r="T28794" s="2"/>
    </row>
    <row r="28795" spans="4:20" x14ac:dyDescent="0.2">
      <c r="D28795" s="2"/>
      <c r="E28795" s="2"/>
      <c r="F28795" s="2"/>
      <c r="G28795" s="2"/>
      <c r="O28795" s="2"/>
      <c r="Q28795" s="2"/>
      <c r="R28795" s="2"/>
      <c r="S28795" s="2"/>
      <c r="T28795" s="2"/>
    </row>
    <row r="28796" spans="4:20" x14ac:dyDescent="0.2">
      <c r="D28796" s="2"/>
      <c r="E28796" s="2"/>
      <c r="F28796" s="2"/>
      <c r="G28796" s="2"/>
      <c r="O28796" s="2"/>
      <c r="Q28796" s="2"/>
      <c r="R28796" s="2"/>
      <c r="S28796" s="2"/>
      <c r="T28796" s="2"/>
    </row>
    <row r="28797" spans="4:20" x14ac:dyDescent="0.2">
      <c r="D28797" s="2"/>
      <c r="E28797" s="2"/>
      <c r="F28797" s="2"/>
      <c r="G28797" s="2"/>
      <c r="O28797" s="2"/>
      <c r="Q28797" s="2"/>
      <c r="R28797" s="2"/>
      <c r="S28797" s="2"/>
      <c r="T28797" s="2"/>
    </row>
    <row r="28798" spans="4:20" x14ac:dyDescent="0.2">
      <c r="D28798" s="2"/>
      <c r="E28798" s="2"/>
      <c r="F28798" s="2"/>
      <c r="G28798" s="2"/>
      <c r="O28798" s="2"/>
      <c r="Q28798" s="2"/>
      <c r="R28798" s="2"/>
      <c r="S28798" s="2"/>
      <c r="T28798" s="2"/>
    </row>
    <row r="28799" spans="4:20" x14ac:dyDescent="0.2">
      <c r="D28799" s="2"/>
      <c r="E28799" s="2"/>
      <c r="F28799" s="2"/>
      <c r="G28799" s="2"/>
      <c r="O28799" s="2"/>
      <c r="Q28799" s="2"/>
      <c r="R28799" s="2"/>
      <c r="S28799" s="2"/>
      <c r="T28799" s="2"/>
    </row>
    <row r="28800" spans="4:20" x14ac:dyDescent="0.2">
      <c r="D28800" s="2"/>
      <c r="E28800" s="2"/>
      <c r="F28800" s="2"/>
      <c r="G28800" s="2"/>
      <c r="O28800" s="2"/>
      <c r="Q28800" s="2"/>
      <c r="R28800" s="2"/>
      <c r="S28800" s="2"/>
      <c r="T28800" s="2"/>
    </row>
    <row r="28801" spans="4:20" x14ac:dyDescent="0.2">
      <c r="D28801" s="2"/>
      <c r="E28801" s="2"/>
      <c r="F28801" s="2"/>
      <c r="G28801" s="2"/>
      <c r="O28801" s="2"/>
      <c r="Q28801" s="2"/>
      <c r="R28801" s="2"/>
      <c r="S28801" s="2"/>
      <c r="T28801" s="2"/>
    </row>
    <row r="28802" spans="4:20" x14ac:dyDescent="0.2">
      <c r="D28802" s="2"/>
      <c r="E28802" s="2"/>
      <c r="F28802" s="2"/>
      <c r="G28802" s="2"/>
      <c r="O28802" s="2"/>
      <c r="Q28802" s="2"/>
      <c r="R28802" s="2"/>
      <c r="S28802" s="2"/>
      <c r="T28802" s="2"/>
    </row>
    <row r="28803" spans="4:20" x14ac:dyDescent="0.2">
      <c r="D28803" s="2"/>
      <c r="E28803" s="2"/>
      <c r="F28803" s="2"/>
      <c r="G28803" s="2"/>
      <c r="O28803" s="2"/>
      <c r="Q28803" s="2"/>
      <c r="R28803" s="2"/>
      <c r="S28803" s="2"/>
      <c r="T28803" s="2"/>
    </row>
    <row r="28804" spans="4:20" x14ac:dyDescent="0.2">
      <c r="D28804" s="2"/>
      <c r="E28804" s="2"/>
      <c r="F28804" s="2"/>
      <c r="G28804" s="2"/>
      <c r="O28804" s="2"/>
      <c r="Q28804" s="2"/>
      <c r="R28804" s="2"/>
      <c r="S28804" s="2"/>
      <c r="T28804" s="2"/>
    </row>
    <row r="28805" spans="4:20" x14ac:dyDescent="0.2">
      <c r="D28805" s="2"/>
      <c r="E28805" s="2"/>
      <c r="F28805" s="2"/>
      <c r="G28805" s="2"/>
      <c r="O28805" s="2"/>
      <c r="Q28805" s="2"/>
      <c r="R28805" s="2"/>
      <c r="S28805" s="2"/>
      <c r="T28805" s="2"/>
    </row>
    <row r="28806" spans="4:20" x14ac:dyDescent="0.2">
      <c r="D28806" s="2"/>
      <c r="E28806" s="2"/>
      <c r="F28806" s="2"/>
      <c r="G28806" s="2"/>
      <c r="O28806" s="2"/>
      <c r="Q28806" s="2"/>
      <c r="R28806" s="2"/>
      <c r="S28806" s="2"/>
      <c r="T28806" s="2"/>
    </row>
    <row r="28807" spans="4:20" x14ac:dyDescent="0.2">
      <c r="D28807" s="2"/>
      <c r="E28807" s="2"/>
      <c r="F28807" s="2"/>
      <c r="G28807" s="2"/>
      <c r="O28807" s="2"/>
      <c r="Q28807" s="2"/>
      <c r="R28807" s="2"/>
      <c r="S28807" s="2"/>
      <c r="T28807" s="2"/>
    </row>
    <row r="28808" spans="4:20" x14ac:dyDescent="0.2">
      <c r="D28808" s="2"/>
      <c r="E28808" s="2"/>
      <c r="F28808" s="2"/>
      <c r="G28808" s="2"/>
      <c r="O28808" s="2"/>
      <c r="Q28808" s="2"/>
      <c r="R28808" s="2"/>
      <c r="S28808" s="2"/>
      <c r="T28808" s="2"/>
    </row>
    <row r="28809" spans="4:20" x14ac:dyDescent="0.2">
      <c r="D28809" s="2"/>
      <c r="E28809" s="2"/>
      <c r="F28809" s="2"/>
      <c r="G28809" s="2"/>
      <c r="O28809" s="2"/>
      <c r="Q28809" s="2"/>
      <c r="R28809" s="2"/>
      <c r="S28809" s="2"/>
      <c r="T28809" s="2"/>
    </row>
    <row r="28810" spans="4:20" x14ac:dyDescent="0.2">
      <c r="D28810" s="2"/>
      <c r="E28810" s="2"/>
      <c r="F28810" s="2"/>
      <c r="G28810" s="2"/>
      <c r="O28810" s="2"/>
      <c r="Q28810" s="2"/>
      <c r="R28810" s="2"/>
      <c r="S28810" s="2"/>
      <c r="T28810" s="2"/>
    </row>
    <row r="28811" spans="4:20" x14ac:dyDescent="0.2">
      <c r="D28811" s="2"/>
      <c r="E28811" s="2"/>
      <c r="F28811" s="2"/>
      <c r="G28811" s="2"/>
      <c r="O28811" s="2"/>
      <c r="Q28811" s="2"/>
      <c r="R28811" s="2"/>
      <c r="S28811" s="2"/>
      <c r="T28811" s="2"/>
    </row>
    <row r="28812" spans="4:20" x14ac:dyDescent="0.2">
      <c r="D28812" s="2"/>
      <c r="E28812" s="2"/>
      <c r="F28812" s="2"/>
      <c r="G28812" s="2"/>
      <c r="O28812" s="2"/>
      <c r="Q28812" s="2"/>
      <c r="R28812" s="2"/>
      <c r="S28812" s="2"/>
      <c r="T28812" s="2"/>
    </row>
    <row r="28813" spans="4:20" x14ac:dyDescent="0.2">
      <c r="D28813" s="2"/>
      <c r="E28813" s="2"/>
      <c r="F28813" s="2"/>
      <c r="G28813" s="2"/>
      <c r="O28813" s="2"/>
      <c r="Q28813" s="2"/>
      <c r="R28813" s="2"/>
      <c r="S28813" s="2"/>
      <c r="T28813" s="2"/>
    </row>
    <row r="28814" spans="4:20" x14ac:dyDescent="0.2">
      <c r="D28814" s="2"/>
      <c r="E28814" s="2"/>
      <c r="F28814" s="2"/>
      <c r="G28814" s="2"/>
      <c r="O28814" s="2"/>
      <c r="Q28814" s="2"/>
      <c r="R28814" s="2"/>
      <c r="S28814" s="2"/>
      <c r="T28814" s="2"/>
    </row>
    <row r="28815" spans="4:20" x14ac:dyDescent="0.2">
      <c r="D28815" s="2"/>
      <c r="E28815" s="2"/>
      <c r="F28815" s="2"/>
      <c r="G28815" s="2"/>
      <c r="O28815" s="2"/>
      <c r="Q28815" s="2"/>
      <c r="R28815" s="2"/>
      <c r="S28815" s="2"/>
      <c r="T28815" s="2"/>
    </row>
    <row r="28816" spans="4:20" x14ac:dyDescent="0.2">
      <c r="D28816" s="2"/>
      <c r="E28816" s="2"/>
      <c r="F28816" s="2"/>
      <c r="G28816" s="2"/>
      <c r="O28816" s="2"/>
      <c r="Q28816" s="2"/>
      <c r="R28816" s="2"/>
      <c r="S28816" s="2"/>
      <c r="T28816" s="2"/>
    </row>
    <row r="28817" spans="4:20" x14ac:dyDescent="0.2">
      <c r="D28817" s="2"/>
      <c r="E28817" s="2"/>
      <c r="F28817" s="2"/>
      <c r="G28817" s="2"/>
      <c r="O28817" s="2"/>
      <c r="Q28817" s="2"/>
      <c r="R28817" s="2"/>
      <c r="S28817" s="2"/>
      <c r="T28817" s="2"/>
    </row>
    <row r="28818" spans="4:20" x14ac:dyDescent="0.2">
      <c r="D28818" s="2"/>
      <c r="E28818" s="2"/>
      <c r="F28818" s="2"/>
      <c r="G28818" s="2"/>
      <c r="O28818" s="2"/>
      <c r="Q28818" s="2"/>
      <c r="R28818" s="2"/>
      <c r="S28818" s="2"/>
      <c r="T28818" s="2"/>
    </row>
    <row r="28819" spans="4:20" x14ac:dyDescent="0.2">
      <c r="D28819" s="2"/>
      <c r="E28819" s="2"/>
      <c r="F28819" s="2"/>
      <c r="G28819" s="2"/>
      <c r="O28819" s="2"/>
      <c r="Q28819" s="2"/>
      <c r="R28819" s="2"/>
      <c r="S28819" s="2"/>
      <c r="T28819" s="2"/>
    </row>
    <row r="28820" spans="4:20" x14ac:dyDescent="0.2">
      <c r="D28820" s="2"/>
      <c r="E28820" s="2"/>
      <c r="F28820" s="2"/>
      <c r="G28820" s="2"/>
      <c r="O28820" s="2"/>
      <c r="Q28820" s="2"/>
      <c r="R28820" s="2"/>
      <c r="S28820" s="2"/>
      <c r="T28820" s="2"/>
    </row>
    <row r="28821" spans="4:20" x14ac:dyDescent="0.2">
      <c r="D28821" s="2"/>
      <c r="E28821" s="2"/>
      <c r="F28821" s="2"/>
      <c r="G28821" s="2"/>
      <c r="O28821" s="2"/>
      <c r="Q28821" s="2"/>
      <c r="R28821" s="2"/>
      <c r="S28821" s="2"/>
      <c r="T28821" s="2"/>
    </row>
    <row r="28822" spans="4:20" x14ac:dyDescent="0.2">
      <c r="D28822" s="2"/>
      <c r="E28822" s="2"/>
      <c r="F28822" s="2"/>
      <c r="G28822" s="2"/>
      <c r="O28822" s="2"/>
      <c r="Q28822" s="2"/>
      <c r="R28822" s="2"/>
      <c r="S28822" s="2"/>
      <c r="T28822" s="2"/>
    </row>
    <row r="28823" spans="4:20" x14ac:dyDescent="0.2">
      <c r="D28823" s="2"/>
      <c r="E28823" s="2"/>
      <c r="F28823" s="2"/>
      <c r="G28823" s="2"/>
      <c r="O28823" s="2"/>
      <c r="Q28823" s="2"/>
      <c r="R28823" s="2"/>
      <c r="S28823" s="2"/>
      <c r="T28823" s="2"/>
    </row>
    <row r="28824" spans="4:20" x14ac:dyDescent="0.2">
      <c r="D28824" s="2"/>
      <c r="E28824" s="2"/>
      <c r="F28824" s="2"/>
      <c r="G28824" s="2"/>
      <c r="O28824" s="2"/>
      <c r="Q28824" s="2"/>
      <c r="R28824" s="2"/>
      <c r="S28824" s="2"/>
      <c r="T28824" s="2"/>
    </row>
    <row r="28825" spans="4:20" x14ac:dyDescent="0.2">
      <c r="D28825" s="2"/>
      <c r="E28825" s="2"/>
      <c r="F28825" s="2"/>
      <c r="G28825" s="2"/>
      <c r="O28825" s="2"/>
      <c r="Q28825" s="2"/>
      <c r="R28825" s="2"/>
      <c r="S28825" s="2"/>
      <c r="T28825" s="2"/>
    </row>
    <row r="28826" spans="4:20" x14ac:dyDescent="0.2">
      <c r="D28826" s="2"/>
      <c r="E28826" s="2"/>
      <c r="F28826" s="2"/>
      <c r="G28826" s="2"/>
      <c r="O28826" s="2"/>
      <c r="Q28826" s="2"/>
      <c r="R28826" s="2"/>
      <c r="S28826" s="2"/>
      <c r="T28826" s="2"/>
    </row>
    <row r="28827" spans="4:20" x14ac:dyDescent="0.2">
      <c r="D28827" s="2"/>
      <c r="E28827" s="2"/>
      <c r="F28827" s="2"/>
      <c r="G28827" s="2"/>
      <c r="O28827" s="2"/>
      <c r="Q28827" s="2"/>
      <c r="R28827" s="2"/>
      <c r="S28827" s="2"/>
      <c r="T28827" s="2"/>
    </row>
    <row r="28828" spans="4:20" x14ac:dyDescent="0.2">
      <c r="D28828" s="2"/>
      <c r="E28828" s="2"/>
      <c r="F28828" s="2"/>
      <c r="G28828" s="2"/>
      <c r="O28828" s="2"/>
      <c r="Q28828" s="2"/>
      <c r="R28828" s="2"/>
      <c r="S28828" s="2"/>
      <c r="T28828" s="2"/>
    </row>
    <row r="28829" spans="4:20" x14ac:dyDescent="0.2">
      <c r="D28829" s="2"/>
      <c r="E28829" s="2"/>
      <c r="F28829" s="2"/>
      <c r="G28829" s="2"/>
      <c r="O28829" s="2"/>
      <c r="Q28829" s="2"/>
      <c r="R28829" s="2"/>
      <c r="S28829" s="2"/>
      <c r="T28829" s="2"/>
    </row>
    <row r="28830" spans="4:20" x14ac:dyDescent="0.2">
      <c r="D28830" s="2"/>
      <c r="E28830" s="2"/>
      <c r="F28830" s="2"/>
      <c r="G28830" s="2"/>
      <c r="O28830" s="2"/>
      <c r="Q28830" s="2"/>
      <c r="R28830" s="2"/>
      <c r="S28830" s="2"/>
      <c r="T28830" s="2"/>
    </row>
    <row r="28831" spans="4:20" x14ac:dyDescent="0.2">
      <c r="D28831" s="2"/>
      <c r="E28831" s="2"/>
      <c r="F28831" s="2"/>
      <c r="G28831" s="2"/>
      <c r="O28831" s="2"/>
      <c r="Q28831" s="2"/>
      <c r="R28831" s="2"/>
      <c r="S28831" s="2"/>
      <c r="T28831" s="2"/>
    </row>
    <row r="28832" spans="4:20" x14ac:dyDescent="0.2">
      <c r="D28832" s="2"/>
      <c r="E28832" s="2"/>
      <c r="F28832" s="2"/>
      <c r="G28832" s="2"/>
      <c r="O28832" s="2"/>
      <c r="Q28832" s="2"/>
      <c r="R28832" s="2"/>
      <c r="S28832" s="2"/>
      <c r="T28832" s="2"/>
    </row>
    <row r="28833" spans="4:20" x14ac:dyDescent="0.2">
      <c r="D28833" s="2"/>
      <c r="E28833" s="2"/>
      <c r="F28833" s="2"/>
      <c r="G28833" s="2"/>
      <c r="O28833" s="2"/>
      <c r="Q28833" s="2"/>
      <c r="R28833" s="2"/>
      <c r="S28833" s="2"/>
      <c r="T28833" s="2"/>
    </row>
    <row r="28834" spans="4:20" x14ac:dyDescent="0.2">
      <c r="D28834" s="2"/>
      <c r="E28834" s="2"/>
      <c r="F28834" s="2"/>
      <c r="G28834" s="2"/>
      <c r="O28834" s="2"/>
      <c r="Q28834" s="2"/>
      <c r="R28834" s="2"/>
      <c r="S28834" s="2"/>
      <c r="T28834" s="2"/>
    </row>
    <row r="28835" spans="4:20" x14ac:dyDescent="0.2">
      <c r="D28835" s="2"/>
      <c r="E28835" s="2"/>
      <c r="F28835" s="2"/>
      <c r="G28835" s="2"/>
      <c r="O28835" s="2"/>
      <c r="Q28835" s="2"/>
      <c r="R28835" s="2"/>
      <c r="S28835" s="2"/>
      <c r="T28835" s="2"/>
    </row>
    <row r="28836" spans="4:20" x14ac:dyDescent="0.2">
      <c r="D28836" s="2"/>
      <c r="E28836" s="2"/>
      <c r="F28836" s="2"/>
      <c r="G28836" s="2"/>
      <c r="O28836" s="2"/>
      <c r="Q28836" s="2"/>
      <c r="R28836" s="2"/>
      <c r="S28836" s="2"/>
      <c r="T28836" s="2"/>
    </row>
    <row r="28837" spans="4:20" x14ac:dyDescent="0.2">
      <c r="D28837" s="2"/>
      <c r="E28837" s="2"/>
      <c r="F28837" s="2"/>
      <c r="G28837" s="2"/>
      <c r="O28837" s="2"/>
      <c r="Q28837" s="2"/>
      <c r="R28837" s="2"/>
      <c r="S28837" s="2"/>
      <c r="T28837" s="2"/>
    </row>
    <row r="28838" spans="4:20" x14ac:dyDescent="0.2">
      <c r="D28838" s="2"/>
      <c r="E28838" s="2"/>
      <c r="F28838" s="2"/>
      <c r="G28838" s="2"/>
      <c r="O28838" s="2"/>
      <c r="Q28838" s="2"/>
      <c r="R28838" s="2"/>
      <c r="S28838" s="2"/>
      <c r="T28838" s="2"/>
    </row>
    <row r="28839" spans="4:20" x14ac:dyDescent="0.2">
      <c r="D28839" s="2"/>
      <c r="E28839" s="2"/>
      <c r="F28839" s="2"/>
      <c r="G28839" s="2"/>
      <c r="O28839" s="2"/>
      <c r="Q28839" s="2"/>
      <c r="R28839" s="2"/>
      <c r="S28839" s="2"/>
      <c r="T28839" s="2"/>
    </row>
    <row r="28840" spans="4:20" x14ac:dyDescent="0.2">
      <c r="D28840" s="2"/>
      <c r="E28840" s="2"/>
      <c r="F28840" s="2"/>
      <c r="G28840" s="2"/>
      <c r="O28840" s="2"/>
      <c r="Q28840" s="2"/>
      <c r="R28840" s="2"/>
      <c r="S28840" s="2"/>
      <c r="T28840" s="2"/>
    </row>
    <row r="28841" spans="4:20" x14ac:dyDescent="0.2">
      <c r="D28841" s="2"/>
      <c r="E28841" s="2"/>
      <c r="F28841" s="2"/>
      <c r="G28841" s="2"/>
      <c r="O28841" s="2"/>
      <c r="Q28841" s="2"/>
      <c r="R28841" s="2"/>
      <c r="S28841" s="2"/>
      <c r="T28841" s="2"/>
    </row>
    <row r="28842" spans="4:20" x14ac:dyDescent="0.2">
      <c r="D28842" s="2"/>
      <c r="E28842" s="2"/>
      <c r="F28842" s="2"/>
      <c r="G28842" s="2"/>
      <c r="O28842" s="2"/>
      <c r="Q28842" s="2"/>
      <c r="R28842" s="2"/>
      <c r="S28842" s="2"/>
      <c r="T28842" s="2"/>
    </row>
    <row r="28843" spans="4:20" x14ac:dyDescent="0.2">
      <c r="D28843" s="2"/>
      <c r="E28843" s="2"/>
      <c r="F28843" s="2"/>
      <c r="G28843" s="2"/>
      <c r="O28843" s="2"/>
      <c r="Q28843" s="2"/>
      <c r="R28843" s="2"/>
      <c r="S28843" s="2"/>
      <c r="T28843" s="2"/>
    </row>
    <row r="28844" spans="4:20" x14ac:dyDescent="0.2">
      <c r="D28844" s="2"/>
      <c r="E28844" s="2"/>
      <c r="F28844" s="2"/>
      <c r="G28844" s="2"/>
      <c r="O28844" s="2"/>
      <c r="Q28844" s="2"/>
      <c r="R28844" s="2"/>
      <c r="S28844" s="2"/>
      <c r="T28844" s="2"/>
    </row>
    <row r="28845" spans="4:20" x14ac:dyDescent="0.2">
      <c r="D28845" s="2"/>
      <c r="E28845" s="2"/>
      <c r="F28845" s="2"/>
      <c r="G28845" s="2"/>
      <c r="O28845" s="2"/>
      <c r="Q28845" s="2"/>
      <c r="R28845" s="2"/>
      <c r="S28845" s="2"/>
      <c r="T28845" s="2"/>
    </row>
    <row r="28846" spans="4:20" x14ac:dyDescent="0.2">
      <c r="D28846" s="2"/>
      <c r="E28846" s="2"/>
      <c r="F28846" s="2"/>
      <c r="G28846" s="2"/>
      <c r="O28846" s="2"/>
      <c r="Q28846" s="2"/>
      <c r="R28846" s="2"/>
      <c r="S28846" s="2"/>
      <c r="T28846" s="2"/>
    </row>
    <row r="28847" spans="4:20" x14ac:dyDescent="0.2">
      <c r="D28847" s="2"/>
      <c r="E28847" s="2"/>
      <c r="F28847" s="2"/>
      <c r="G28847" s="2"/>
      <c r="O28847" s="2"/>
      <c r="Q28847" s="2"/>
      <c r="R28847" s="2"/>
      <c r="S28847" s="2"/>
      <c r="T28847" s="2"/>
    </row>
    <row r="28848" spans="4:20" x14ac:dyDescent="0.2">
      <c r="D28848" s="2"/>
      <c r="E28848" s="2"/>
      <c r="F28848" s="2"/>
      <c r="G28848" s="2"/>
      <c r="O28848" s="2"/>
      <c r="Q28848" s="2"/>
      <c r="R28848" s="2"/>
      <c r="S28848" s="2"/>
      <c r="T28848" s="2"/>
    </row>
    <row r="28849" spans="4:20" x14ac:dyDescent="0.2">
      <c r="D28849" s="2"/>
      <c r="E28849" s="2"/>
      <c r="F28849" s="2"/>
      <c r="G28849" s="2"/>
      <c r="O28849" s="2"/>
      <c r="Q28849" s="2"/>
      <c r="R28849" s="2"/>
      <c r="S28849" s="2"/>
      <c r="T28849" s="2"/>
    </row>
    <row r="28850" spans="4:20" x14ac:dyDescent="0.2">
      <c r="D28850" s="2"/>
      <c r="E28850" s="2"/>
      <c r="F28850" s="2"/>
      <c r="G28850" s="2"/>
      <c r="O28850" s="2"/>
      <c r="Q28850" s="2"/>
      <c r="R28850" s="2"/>
      <c r="S28850" s="2"/>
      <c r="T28850" s="2"/>
    </row>
    <row r="28851" spans="4:20" x14ac:dyDescent="0.2">
      <c r="D28851" s="2"/>
      <c r="E28851" s="2"/>
      <c r="F28851" s="2"/>
      <c r="G28851" s="2"/>
      <c r="O28851" s="2"/>
      <c r="Q28851" s="2"/>
      <c r="R28851" s="2"/>
      <c r="S28851" s="2"/>
      <c r="T28851" s="2"/>
    </row>
    <row r="28852" spans="4:20" x14ac:dyDescent="0.2">
      <c r="D28852" s="2"/>
      <c r="E28852" s="2"/>
      <c r="F28852" s="2"/>
      <c r="G28852" s="2"/>
      <c r="O28852" s="2"/>
      <c r="Q28852" s="2"/>
      <c r="R28852" s="2"/>
      <c r="S28852" s="2"/>
      <c r="T28852" s="2"/>
    </row>
    <row r="28853" spans="4:20" x14ac:dyDescent="0.2">
      <c r="D28853" s="2"/>
      <c r="E28853" s="2"/>
      <c r="F28853" s="2"/>
      <c r="G28853" s="2"/>
      <c r="O28853" s="2"/>
      <c r="Q28853" s="2"/>
      <c r="R28853" s="2"/>
      <c r="S28853" s="2"/>
      <c r="T28853" s="2"/>
    </row>
    <row r="28854" spans="4:20" x14ac:dyDescent="0.2">
      <c r="D28854" s="2"/>
      <c r="E28854" s="2"/>
      <c r="F28854" s="2"/>
      <c r="G28854" s="2"/>
      <c r="O28854" s="2"/>
      <c r="Q28854" s="2"/>
      <c r="R28854" s="2"/>
      <c r="S28854" s="2"/>
      <c r="T28854" s="2"/>
    </row>
    <row r="28855" spans="4:20" x14ac:dyDescent="0.2">
      <c r="D28855" s="2"/>
      <c r="E28855" s="2"/>
      <c r="F28855" s="2"/>
      <c r="G28855" s="2"/>
      <c r="O28855" s="2"/>
      <c r="Q28855" s="2"/>
      <c r="R28855" s="2"/>
      <c r="S28855" s="2"/>
      <c r="T28855" s="2"/>
    </row>
    <row r="28856" spans="4:20" x14ac:dyDescent="0.2">
      <c r="D28856" s="2"/>
      <c r="E28856" s="2"/>
      <c r="F28856" s="2"/>
      <c r="G28856" s="2"/>
      <c r="O28856" s="2"/>
      <c r="Q28856" s="2"/>
      <c r="R28856" s="2"/>
      <c r="S28856" s="2"/>
      <c r="T28856" s="2"/>
    </row>
    <row r="28857" spans="4:20" x14ac:dyDescent="0.2">
      <c r="D28857" s="2"/>
      <c r="E28857" s="2"/>
      <c r="F28857" s="2"/>
      <c r="G28857" s="2"/>
      <c r="O28857" s="2"/>
      <c r="Q28857" s="2"/>
      <c r="R28857" s="2"/>
      <c r="S28857" s="2"/>
      <c r="T28857" s="2"/>
    </row>
    <row r="28858" spans="4:20" x14ac:dyDescent="0.2">
      <c r="D28858" s="2"/>
      <c r="E28858" s="2"/>
      <c r="F28858" s="2"/>
      <c r="G28858" s="2"/>
      <c r="O28858" s="2"/>
      <c r="Q28858" s="2"/>
      <c r="R28858" s="2"/>
      <c r="S28858" s="2"/>
      <c r="T28858" s="2"/>
    </row>
    <row r="28859" spans="4:20" x14ac:dyDescent="0.2">
      <c r="D28859" s="2"/>
      <c r="E28859" s="2"/>
      <c r="F28859" s="2"/>
      <c r="G28859" s="2"/>
      <c r="O28859" s="2"/>
      <c r="Q28859" s="2"/>
      <c r="R28859" s="2"/>
      <c r="S28859" s="2"/>
      <c r="T28859" s="2"/>
    </row>
    <row r="28860" spans="4:20" x14ac:dyDescent="0.2">
      <c r="D28860" s="2"/>
      <c r="E28860" s="2"/>
      <c r="F28860" s="2"/>
      <c r="G28860" s="2"/>
      <c r="O28860" s="2"/>
      <c r="Q28860" s="2"/>
      <c r="R28860" s="2"/>
      <c r="S28860" s="2"/>
      <c r="T28860" s="2"/>
    </row>
    <row r="28861" spans="4:20" x14ac:dyDescent="0.2">
      <c r="D28861" s="2"/>
      <c r="E28861" s="2"/>
      <c r="F28861" s="2"/>
      <c r="G28861" s="2"/>
      <c r="O28861" s="2"/>
      <c r="Q28861" s="2"/>
      <c r="R28861" s="2"/>
      <c r="S28861" s="2"/>
      <c r="T28861" s="2"/>
    </row>
    <row r="28862" spans="4:20" x14ac:dyDescent="0.2">
      <c r="D28862" s="2"/>
      <c r="E28862" s="2"/>
      <c r="F28862" s="2"/>
      <c r="G28862" s="2"/>
      <c r="O28862" s="2"/>
      <c r="Q28862" s="2"/>
      <c r="R28862" s="2"/>
      <c r="S28862" s="2"/>
      <c r="T28862" s="2"/>
    </row>
    <row r="28863" spans="4:20" x14ac:dyDescent="0.2">
      <c r="D28863" s="2"/>
      <c r="E28863" s="2"/>
      <c r="F28863" s="2"/>
      <c r="G28863" s="2"/>
      <c r="O28863" s="2"/>
      <c r="Q28863" s="2"/>
      <c r="R28863" s="2"/>
      <c r="S28863" s="2"/>
      <c r="T28863" s="2"/>
    </row>
    <row r="28864" spans="4:20" x14ac:dyDescent="0.2">
      <c r="D28864" s="2"/>
      <c r="E28864" s="2"/>
      <c r="F28864" s="2"/>
      <c r="G28864" s="2"/>
      <c r="O28864" s="2"/>
      <c r="Q28864" s="2"/>
      <c r="R28864" s="2"/>
      <c r="S28864" s="2"/>
      <c r="T28864" s="2"/>
    </row>
    <row r="28865" spans="4:20" x14ac:dyDescent="0.2">
      <c r="D28865" s="2"/>
      <c r="E28865" s="2"/>
      <c r="F28865" s="2"/>
      <c r="G28865" s="2"/>
      <c r="O28865" s="2"/>
      <c r="Q28865" s="2"/>
      <c r="R28865" s="2"/>
      <c r="S28865" s="2"/>
      <c r="T28865" s="2"/>
    </row>
    <row r="28866" spans="4:20" x14ac:dyDescent="0.2">
      <c r="D28866" s="2"/>
      <c r="E28866" s="2"/>
      <c r="F28866" s="2"/>
      <c r="G28866" s="2"/>
      <c r="O28866" s="2"/>
      <c r="Q28866" s="2"/>
      <c r="R28866" s="2"/>
      <c r="S28866" s="2"/>
      <c r="T28866" s="2"/>
    </row>
    <row r="28867" spans="4:20" x14ac:dyDescent="0.2">
      <c r="D28867" s="2"/>
      <c r="E28867" s="2"/>
      <c r="F28867" s="2"/>
      <c r="G28867" s="2"/>
      <c r="O28867" s="2"/>
      <c r="Q28867" s="2"/>
      <c r="R28867" s="2"/>
      <c r="S28867" s="2"/>
      <c r="T28867" s="2"/>
    </row>
    <row r="28868" spans="4:20" x14ac:dyDescent="0.2">
      <c r="D28868" s="2"/>
      <c r="E28868" s="2"/>
      <c r="F28868" s="2"/>
      <c r="G28868" s="2"/>
      <c r="O28868" s="2"/>
      <c r="Q28868" s="2"/>
      <c r="R28868" s="2"/>
      <c r="S28868" s="2"/>
      <c r="T28868" s="2"/>
    </row>
    <row r="28869" spans="4:20" x14ac:dyDescent="0.2">
      <c r="D28869" s="2"/>
      <c r="E28869" s="2"/>
      <c r="F28869" s="2"/>
      <c r="G28869" s="2"/>
      <c r="O28869" s="2"/>
      <c r="Q28869" s="2"/>
      <c r="R28869" s="2"/>
      <c r="S28869" s="2"/>
      <c r="T28869" s="2"/>
    </row>
    <row r="28870" spans="4:20" x14ac:dyDescent="0.2">
      <c r="D28870" s="2"/>
      <c r="E28870" s="2"/>
      <c r="F28870" s="2"/>
      <c r="G28870" s="2"/>
      <c r="O28870" s="2"/>
      <c r="Q28870" s="2"/>
      <c r="R28870" s="2"/>
      <c r="S28870" s="2"/>
      <c r="T28870" s="2"/>
    </row>
    <row r="28871" spans="4:20" x14ac:dyDescent="0.2">
      <c r="D28871" s="2"/>
      <c r="E28871" s="2"/>
      <c r="F28871" s="2"/>
      <c r="G28871" s="2"/>
      <c r="O28871" s="2"/>
      <c r="Q28871" s="2"/>
      <c r="R28871" s="2"/>
      <c r="S28871" s="2"/>
      <c r="T28871" s="2"/>
    </row>
    <row r="28872" spans="4:20" x14ac:dyDescent="0.2">
      <c r="D28872" s="2"/>
      <c r="E28872" s="2"/>
      <c r="F28872" s="2"/>
      <c r="G28872" s="2"/>
      <c r="O28872" s="2"/>
      <c r="Q28872" s="2"/>
      <c r="R28872" s="2"/>
      <c r="S28872" s="2"/>
      <c r="T28872" s="2"/>
    </row>
    <row r="28873" spans="4:20" x14ac:dyDescent="0.2">
      <c r="D28873" s="2"/>
      <c r="E28873" s="2"/>
      <c r="F28873" s="2"/>
      <c r="G28873" s="2"/>
      <c r="O28873" s="2"/>
      <c r="Q28873" s="2"/>
      <c r="R28873" s="2"/>
      <c r="S28873" s="2"/>
      <c r="T28873" s="2"/>
    </row>
    <row r="28874" spans="4:20" x14ac:dyDescent="0.2">
      <c r="D28874" s="2"/>
      <c r="E28874" s="2"/>
      <c r="F28874" s="2"/>
      <c r="G28874" s="2"/>
      <c r="O28874" s="2"/>
      <c r="Q28874" s="2"/>
      <c r="R28874" s="2"/>
      <c r="S28874" s="2"/>
      <c r="T28874" s="2"/>
    </row>
    <row r="28875" spans="4:20" x14ac:dyDescent="0.2">
      <c r="D28875" s="2"/>
      <c r="E28875" s="2"/>
      <c r="F28875" s="2"/>
      <c r="G28875" s="2"/>
      <c r="O28875" s="2"/>
      <c r="Q28875" s="2"/>
      <c r="R28875" s="2"/>
      <c r="S28875" s="2"/>
      <c r="T28875" s="2"/>
    </row>
    <row r="28876" spans="4:20" x14ac:dyDescent="0.2">
      <c r="D28876" s="2"/>
      <c r="E28876" s="2"/>
      <c r="F28876" s="2"/>
      <c r="G28876" s="2"/>
      <c r="O28876" s="2"/>
      <c r="Q28876" s="2"/>
      <c r="R28876" s="2"/>
      <c r="S28876" s="2"/>
      <c r="T28876" s="2"/>
    </row>
    <row r="28877" spans="4:20" x14ac:dyDescent="0.2">
      <c r="D28877" s="2"/>
      <c r="E28877" s="2"/>
      <c r="F28877" s="2"/>
      <c r="G28877" s="2"/>
      <c r="O28877" s="2"/>
      <c r="Q28877" s="2"/>
      <c r="R28877" s="2"/>
      <c r="S28877" s="2"/>
      <c r="T28877" s="2"/>
    </row>
    <row r="28878" spans="4:20" x14ac:dyDescent="0.2">
      <c r="D28878" s="2"/>
      <c r="E28878" s="2"/>
      <c r="F28878" s="2"/>
      <c r="G28878" s="2"/>
      <c r="O28878" s="2"/>
      <c r="Q28878" s="2"/>
      <c r="R28878" s="2"/>
      <c r="S28878" s="2"/>
      <c r="T28878" s="2"/>
    </row>
    <row r="28879" spans="4:20" x14ac:dyDescent="0.2">
      <c r="D28879" s="2"/>
      <c r="E28879" s="2"/>
      <c r="F28879" s="2"/>
      <c r="G28879" s="2"/>
      <c r="O28879" s="2"/>
      <c r="Q28879" s="2"/>
      <c r="R28879" s="2"/>
      <c r="S28879" s="2"/>
      <c r="T28879" s="2"/>
    </row>
    <row r="28880" spans="4:20" x14ac:dyDescent="0.2">
      <c r="D28880" s="2"/>
      <c r="E28880" s="2"/>
      <c r="F28880" s="2"/>
      <c r="G28880" s="2"/>
      <c r="O28880" s="2"/>
      <c r="Q28880" s="2"/>
      <c r="R28880" s="2"/>
      <c r="S28880" s="2"/>
      <c r="T28880" s="2"/>
    </row>
    <row r="28881" spans="4:20" x14ac:dyDescent="0.2">
      <c r="D28881" s="2"/>
      <c r="E28881" s="2"/>
      <c r="F28881" s="2"/>
      <c r="G28881" s="2"/>
      <c r="O28881" s="2"/>
      <c r="Q28881" s="2"/>
      <c r="R28881" s="2"/>
      <c r="S28881" s="2"/>
      <c r="T28881" s="2"/>
    </row>
    <row r="28882" spans="4:20" x14ac:dyDescent="0.2">
      <c r="D28882" s="2"/>
      <c r="E28882" s="2"/>
      <c r="F28882" s="2"/>
      <c r="G28882" s="2"/>
      <c r="O28882" s="2"/>
      <c r="Q28882" s="2"/>
      <c r="R28882" s="2"/>
      <c r="S28882" s="2"/>
      <c r="T28882" s="2"/>
    </row>
    <row r="28883" spans="4:20" x14ac:dyDescent="0.2">
      <c r="D28883" s="2"/>
      <c r="E28883" s="2"/>
      <c r="F28883" s="2"/>
      <c r="G28883" s="2"/>
      <c r="O28883" s="2"/>
      <c r="Q28883" s="2"/>
      <c r="R28883" s="2"/>
      <c r="S28883" s="2"/>
      <c r="T28883" s="2"/>
    </row>
    <row r="28884" spans="4:20" x14ac:dyDescent="0.2">
      <c r="D28884" s="2"/>
      <c r="E28884" s="2"/>
      <c r="F28884" s="2"/>
      <c r="G28884" s="2"/>
      <c r="O28884" s="2"/>
      <c r="Q28884" s="2"/>
      <c r="R28884" s="2"/>
      <c r="S28884" s="2"/>
      <c r="T28884" s="2"/>
    </row>
    <row r="28885" spans="4:20" x14ac:dyDescent="0.2">
      <c r="D28885" s="2"/>
      <c r="E28885" s="2"/>
      <c r="F28885" s="2"/>
      <c r="G28885" s="2"/>
      <c r="O28885" s="2"/>
      <c r="Q28885" s="2"/>
      <c r="R28885" s="2"/>
      <c r="S28885" s="2"/>
      <c r="T28885" s="2"/>
    </row>
    <row r="28886" spans="4:20" x14ac:dyDescent="0.2">
      <c r="D28886" s="2"/>
      <c r="E28886" s="2"/>
      <c r="F28886" s="2"/>
      <c r="G28886" s="2"/>
      <c r="O28886" s="2"/>
      <c r="Q28886" s="2"/>
      <c r="R28886" s="2"/>
      <c r="S28886" s="2"/>
      <c r="T28886" s="2"/>
    </row>
    <row r="28887" spans="4:20" x14ac:dyDescent="0.2">
      <c r="D28887" s="2"/>
      <c r="E28887" s="2"/>
      <c r="F28887" s="2"/>
      <c r="G28887" s="2"/>
      <c r="O28887" s="2"/>
      <c r="Q28887" s="2"/>
      <c r="R28887" s="2"/>
      <c r="S28887" s="2"/>
      <c r="T28887" s="2"/>
    </row>
    <row r="28888" spans="4:20" x14ac:dyDescent="0.2">
      <c r="D28888" s="2"/>
      <c r="E28888" s="2"/>
      <c r="F28888" s="2"/>
      <c r="G28888" s="2"/>
      <c r="O28888" s="2"/>
      <c r="Q28888" s="2"/>
      <c r="R28888" s="2"/>
      <c r="S28888" s="2"/>
      <c r="T28888" s="2"/>
    </row>
    <row r="28889" spans="4:20" x14ac:dyDescent="0.2">
      <c r="D28889" s="2"/>
      <c r="E28889" s="2"/>
      <c r="F28889" s="2"/>
      <c r="G28889" s="2"/>
      <c r="O28889" s="2"/>
      <c r="Q28889" s="2"/>
      <c r="R28889" s="2"/>
      <c r="S28889" s="2"/>
      <c r="T28889" s="2"/>
    </row>
    <row r="28890" spans="4:20" x14ac:dyDescent="0.2">
      <c r="D28890" s="2"/>
      <c r="E28890" s="2"/>
      <c r="F28890" s="2"/>
      <c r="G28890" s="2"/>
      <c r="O28890" s="2"/>
      <c r="Q28890" s="2"/>
      <c r="R28890" s="2"/>
      <c r="S28890" s="2"/>
      <c r="T28890" s="2"/>
    </row>
    <row r="28891" spans="4:20" x14ac:dyDescent="0.2">
      <c r="D28891" s="2"/>
      <c r="E28891" s="2"/>
      <c r="F28891" s="2"/>
      <c r="G28891" s="2"/>
      <c r="O28891" s="2"/>
      <c r="Q28891" s="2"/>
      <c r="R28891" s="2"/>
      <c r="S28891" s="2"/>
      <c r="T28891" s="2"/>
    </row>
    <row r="28892" spans="4:20" x14ac:dyDescent="0.2">
      <c r="D28892" s="2"/>
      <c r="E28892" s="2"/>
      <c r="F28892" s="2"/>
      <c r="G28892" s="2"/>
      <c r="O28892" s="2"/>
      <c r="Q28892" s="2"/>
      <c r="R28892" s="2"/>
      <c r="S28892" s="2"/>
      <c r="T28892" s="2"/>
    </row>
    <row r="28893" spans="4:20" x14ac:dyDescent="0.2">
      <c r="D28893" s="2"/>
      <c r="E28893" s="2"/>
      <c r="F28893" s="2"/>
      <c r="G28893" s="2"/>
      <c r="O28893" s="2"/>
      <c r="Q28893" s="2"/>
      <c r="R28893" s="2"/>
      <c r="S28893" s="2"/>
      <c r="T28893" s="2"/>
    </row>
    <row r="28894" spans="4:20" x14ac:dyDescent="0.2">
      <c r="D28894" s="2"/>
      <c r="E28894" s="2"/>
      <c r="F28894" s="2"/>
      <c r="G28894" s="2"/>
      <c r="O28894" s="2"/>
      <c r="Q28894" s="2"/>
      <c r="R28894" s="2"/>
      <c r="S28894" s="2"/>
      <c r="T28894" s="2"/>
    </row>
    <row r="28895" spans="4:20" x14ac:dyDescent="0.2">
      <c r="D28895" s="2"/>
      <c r="E28895" s="2"/>
      <c r="F28895" s="2"/>
      <c r="G28895" s="2"/>
      <c r="O28895" s="2"/>
      <c r="Q28895" s="2"/>
      <c r="R28895" s="2"/>
      <c r="S28895" s="2"/>
      <c r="T28895" s="2"/>
    </row>
    <row r="28896" spans="4:20" x14ac:dyDescent="0.2">
      <c r="D28896" s="2"/>
      <c r="E28896" s="2"/>
      <c r="F28896" s="2"/>
      <c r="G28896" s="2"/>
      <c r="O28896" s="2"/>
      <c r="Q28896" s="2"/>
      <c r="R28896" s="2"/>
      <c r="S28896" s="2"/>
      <c r="T28896" s="2"/>
    </row>
    <row r="28897" spans="4:20" x14ac:dyDescent="0.2">
      <c r="D28897" s="2"/>
      <c r="E28897" s="2"/>
      <c r="F28897" s="2"/>
      <c r="G28897" s="2"/>
      <c r="O28897" s="2"/>
      <c r="Q28897" s="2"/>
      <c r="R28897" s="2"/>
      <c r="S28897" s="2"/>
      <c r="T28897" s="2"/>
    </row>
    <row r="28898" spans="4:20" x14ac:dyDescent="0.2">
      <c r="D28898" s="2"/>
      <c r="E28898" s="2"/>
      <c r="F28898" s="2"/>
      <c r="G28898" s="2"/>
      <c r="O28898" s="2"/>
      <c r="Q28898" s="2"/>
      <c r="R28898" s="2"/>
      <c r="S28898" s="2"/>
      <c r="T28898" s="2"/>
    </row>
    <row r="28899" spans="4:20" x14ac:dyDescent="0.2">
      <c r="D28899" s="2"/>
      <c r="E28899" s="2"/>
      <c r="F28899" s="2"/>
      <c r="G28899" s="2"/>
      <c r="O28899" s="2"/>
      <c r="Q28899" s="2"/>
      <c r="R28899" s="2"/>
      <c r="S28899" s="2"/>
      <c r="T28899" s="2"/>
    </row>
    <row r="28900" spans="4:20" x14ac:dyDescent="0.2">
      <c r="D28900" s="2"/>
      <c r="E28900" s="2"/>
      <c r="F28900" s="2"/>
      <c r="G28900" s="2"/>
      <c r="O28900" s="2"/>
      <c r="Q28900" s="2"/>
      <c r="R28900" s="2"/>
      <c r="S28900" s="2"/>
      <c r="T28900" s="2"/>
    </row>
    <row r="28901" spans="4:20" x14ac:dyDescent="0.2">
      <c r="D28901" s="2"/>
      <c r="E28901" s="2"/>
      <c r="F28901" s="2"/>
      <c r="G28901" s="2"/>
      <c r="O28901" s="2"/>
      <c r="Q28901" s="2"/>
      <c r="R28901" s="2"/>
      <c r="S28901" s="2"/>
      <c r="T28901" s="2"/>
    </row>
    <row r="28902" spans="4:20" x14ac:dyDescent="0.2">
      <c r="D28902" s="2"/>
      <c r="E28902" s="2"/>
      <c r="F28902" s="2"/>
      <c r="G28902" s="2"/>
      <c r="O28902" s="2"/>
      <c r="Q28902" s="2"/>
      <c r="R28902" s="2"/>
      <c r="S28902" s="2"/>
      <c r="T28902" s="2"/>
    </row>
    <row r="28903" spans="4:20" x14ac:dyDescent="0.2">
      <c r="D28903" s="2"/>
      <c r="E28903" s="2"/>
      <c r="F28903" s="2"/>
      <c r="G28903" s="2"/>
      <c r="O28903" s="2"/>
      <c r="Q28903" s="2"/>
      <c r="R28903" s="2"/>
      <c r="S28903" s="2"/>
      <c r="T28903" s="2"/>
    </row>
    <row r="28904" spans="4:20" x14ac:dyDescent="0.2">
      <c r="D28904" s="2"/>
      <c r="E28904" s="2"/>
      <c r="F28904" s="2"/>
      <c r="G28904" s="2"/>
      <c r="O28904" s="2"/>
      <c r="Q28904" s="2"/>
      <c r="R28904" s="2"/>
      <c r="S28904" s="2"/>
      <c r="T28904" s="2"/>
    </row>
    <row r="28905" spans="4:20" x14ac:dyDescent="0.2">
      <c r="D28905" s="2"/>
      <c r="E28905" s="2"/>
      <c r="F28905" s="2"/>
      <c r="G28905" s="2"/>
      <c r="O28905" s="2"/>
      <c r="Q28905" s="2"/>
      <c r="R28905" s="2"/>
      <c r="S28905" s="2"/>
      <c r="T28905" s="2"/>
    </row>
    <row r="28906" spans="4:20" x14ac:dyDescent="0.2">
      <c r="D28906" s="2"/>
      <c r="E28906" s="2"/>
      <c r="F28906" s="2"/>
      <c r="G28906" s="2"/>
      <c r="O28906" s="2"/>
      <c r="Q28906" s="2"/>
      <c r="R28906" s="2"/>
      <c r="S28906" s="2"/>
      <c r="T28906" s="2"/>
    </row>
    <row r="28907" spans="4:20" x14ac:dyDescent="0.2">
      <c r="D28907" s="2"/>
      <c r="E28907" s="2"/>
      <c r="F28907" s="2"/>
      <c r="G28907" s="2"/>
      <c r="O28907" s="2"/>
      <c r="Q28907" s="2"/>
      <c r="R28907" s="2"/>
      <c r="S28907" s="2"/>
      <c r="T28907" s="2"/>
    </row>
    <row r="28908" spans="4:20" x14ac:dyDescent="0.2">
      <c r="D28908" s="2"/>
      <c r="E28908" s="2"/>
      <c r="F28908" s="2"/>
      <c r="G28908" s="2"/>
      <c r="O28908" s="2"/>
      <c r="Q28908" s="2"/>
      <c r="R28908" s="2"/>
      <c r="S28908" s="2"/>
      <c r="T28908" s="2"/>
    </row>
    <row r="28909" spans="4:20" x14ac:dyDescent="0.2">
      <c r="D28909" s="2"/>
      <c r="E28909" s="2"/>
      <c r="F28909" s="2"/>
      <c r="G28909" s="2"/>
      <c r="O28909" s="2"/>
      <c r="Q28909" s="2"/>
      <c r="R28909" s="2"/>
      <c r="S28909" s="2"/>
      <c r="T28909" s="2"/>
    </row>
    <row r="28910" spans="4:20" x14ac:dyDescent="0.2">
      <c r="D28910" s="2"/>
      <c r="E28910" s="2"/>
      <c r="F28910" s="2"/>
      <c r="G28910" s="2"/>
      <c r="O28910" s="2"/>
      <c r="Q28910" s="2"/>
      <c r="R28910" s="2"/>
      <c r="S28910" s="2"/>
      <c r="T28910" s="2"/>
    </row>
    <row r="28911" spans="4:20" x14ac:dyDescent="0.2">
      <c r="D28911" s="2"/>
      <c r="E28911" s="2"/>
      <c r="F28911" s="2"/>
      <c r="G28911" s="2"/>
      <c r="O28911" s="2"/>
      <c r="Q28911" s="2"/>
      <c r="R28911" s="2"/>
      <c r="S28911" s="2"/>
      <c r="T28911" s="2"/>
    </row>
    <row r="28912" spans="4:20" x14ac:dyDescent="0.2">
      <c r="D28912" s="2"/>
      <c r="E28912" s="2"/>
      <c r="F28912" s="2"/>
      <c r="G28912" s="2"/>
      <c r="O28912" s="2"/>
      <c r="Q28912" s="2"/>
      <c r="R28912" s="2"/>
      <c r="S28912" s="2"/>
      <c r="T28912" s="2"/>
    </row>
    <row r="28913" spans="4:20" x14ac:dyDescent="0.2">
      <c r="D28913" s="2"/>
      <c r="E28913" s="2"/>
      <c r="F28913" s="2"/>
      <c r="G28913" s="2"/>
      <c r="O28913" s="2"/>
      <c r="Q28913" s="2"/>
      <c r="R28913" s="2"/>
      <c r="S28913" s="2"/>
      <c r="T28913" s="2"/>
    </row>
    <row r="28914" spans="4:20" x14ac:dyDescent="0.2">
      <c r="D28914" s="2"/>
      <c r="E28914" s="2"/>
      <c r="F28914" s="2"/>
      <c r="G28914" s="2"/>
      <c r="O28914" s="2"/>
      <c r="Q28914" s="2"/>
      <c r="R28914" s="2"/>
      <c r="S28914" s="2"/>
      <c r="T28914" s="2"/>
    </row>
    <row r="28915" spans="4:20" x14ac:dyDescent="0.2">
      <c r="D28915" s="2"/>
      <c r="E28915" s="2"/>
      <c r="F28915" s="2"/>
      <c r="G28915" s="2"/>
      <c r="O28915" s="2"/>
      <c r="Q28915" s="2"/>
      <c r="R28915" s="2"/>
      <c r="S28915" s="2"/>
      <c r="T28915" s="2"/>
    </row>
    <row r="28916" spans="4:20" x14ac:dyDescent="0.2">
      <c r="D28916" s="2"/>
      <c r="E28916" s="2"/>
      <c r="F28916" s="2"/>
      <c r="G28916" s="2"/>
      <c r="O28916" s="2"/>
      <c r="Q28916" s="2"/>
      <c r="R28916" s="2"/>
      <c r="S28916" s="2"/>
      <c r="T28916" s="2"/>
    </row>
    <row r="28917" spans="4:20" x14ac:dyDescent="0.2">
      <c r="D28917" s="2"/>
      <c r="E28917" s="2"/>
      <c r="F28917" s="2"/>
      <c r="G28917" s="2"/>
      <c r="O28917" s="2"/>
      <c r="Q28917" s="2"/>
      <c r="R28917" s="2"/>
      <c r="S28917" s="2"/>
      <c r="T28917" s="2"/>
    </row>
    <row r="28918" spans="4:20" x14ac:dyDescent="0.2">
      <c r="D28918" s="2"/>
      <c r="E28918" s="2"/>
      <c r="F28918" s="2"/>
      <c r="G28918" s="2"/>
      <c r="O28918" s="2"/>
      <c r="Q28918" s="2"/>
      <c r="R28918" s="2"/>
      <c r="S28918" s="2"/>
      <c r="T28918" s="2"/>
    </row>
    <row r="28919" spans="4:20" x14ac:dyDescent="0.2">
      <c r="D28919" s="2"/>
      <c r="E28919" s="2"/>
      <c r="F28919" s="2"/>
      <c r="G28919" s="2"/>
      <c r="O28919" s="2"/>
      <c r="Q28919" s="2"/>
      <c r="R28919" s="2"/>
      <c r="S28919" s="2"/>
      <c r="T28919" s="2"/>
    </row>
    <row r="28920" spans="4:20" x14ac:dyDescent="0.2">
      <c r="D28920" s="2"/>
      <c r="E28920" s="2"/>
      <c r="F28920" s="2"/>
      <c r="G28920" s="2"/>
      <c r="O28920" s="2"/>
      <c r="Q28920" s="2"/>
      <c r="R28920" s="2"/>
      <c r="S28920" s="2"/>
      <c r="T28920" s="2"/>
    </row>
    <row r="28921" spans="4:20" x14ac:dyDescent="0.2">
      <c r="D28921" s="2"/>
      <c r="E28921" s="2"/>
      <c r="F28921" s="2"/>
      <c r="G28921" s="2"/>
      <c r="O28921" s="2"/>
      <c r="Q28921" s="2"/>
      <c r="R28921" s="2"/>
      <c r="S28921" s="2"/>
      <c r="T28921" s="2"/>
    </row>
    <row r="28922" spans="4:20" x14ac:dyDescent="0.2">
      <c r="D28922" s="2"/>
      <c r="E28922" s="2"/>
      <c r="F28922" s="2"/>
      <c r="G28922" s="2"/>
      <c r="O28922" s="2"/>
      <c r="Q28922" s="2"/>
      <c r="R28922" s="2"/>
      <c r="S28922" s="2"/>
      <c r="T28922" s="2"/>
    </row>
    <row r="28923" spans="4:20" x14ac:dyDescent="0.2">
      <c r="D28923" s="2"/>
      <c r="E28923" s="2"/>
      <c r="F28923" s="2"/>
      <c r="G28923" s="2"/>
      <c r="O28923" s="2"/>
      <c r="Q28923" s="2"/>
      <c r="R28923" s="2"/>
      <c r="S28923" s="2"/>
      <c r="T28923" s="2"/>
    </row>
    <row r="28924" spans="4:20" x14ac:dyDescent="0.2">
      <c r="D28924" s="2"/>
      <c r="E28924" s="2"/>
      <c r="F28924" s="2"/>
      <c r="G28924" s="2"/>
      <c r="O28924" s="2"/>
      <c r="Q28924" s="2"/>
      <c r="R28924" s="2"/>
      <c r="S28924" s="2"/>
      <c r="T28924" s="2"/>
    </row>
    <row r="28925" spans="4:20" x14ac:dyDescent="0.2">
      <c r="D28925" s="2"/>
      <c r="E28925" s="2"/>
      <c r="F28925" s="2"/>
      <c r="G28925" s="2"/>
      <c r="O28925" s="2"/>
      <c r="Q28925" s="2"/>
      <c r="R28925" s="2"/>
      <c r="S28925" s="2"/>
      <c r="T28925" s="2"/>
    </row>
    <row r="28926" spans="4:20" x14ac:dyDescent="0.2">
      <c r="D28926" s="2"/>
      <c r="E28926" s="2"/>
      <c r="F28926" s="2"/>
      <c r="G28926" s="2"/>
      <c r="O28926" s="2"/>
      <c r="Q28926" s="2"/>
      <c r="R28926" s="2"/>
      <c r="S28926" s="2"/>
      <c r="T28926" s="2"/>
    </row>
    <row r="28927" spans="4:20" x14ac:dyDescent="0.2">
      <c r="D28927" s="2"/>
      <c r="E28927" s="2"/>
      <c r="F28927" s="2"/>
      <c r="G28927" s="2"/>
      <c r="O28927" s="2"/>
      <c r="Q28927" s="2"/>
      <c r="R28927" s="2"/>
      <c r="S28927" s="2"/>
      <c r="T28927" s="2"/>
    </row>
    <row r="28928" spans="4:20" x14ac:dyDescent="0.2">
      <c r="D28928" s="2"/>
      <c r="E28928" s="2"/>
      <c r="F28928" s="2"/>
      <c r="G28928" s="2"/>
      <c r="O28928" s="2"/>
      <c r="Q28928" s="2"/>
      <c r="R28928" s="2"/>
      <c r="S28928" s="2"/>
      <c r="T28928" s="2"/>
    </row>
    <row r="28929" spans="4:20" x14ac:dyDescent="0.2">
      <c r="D28929" s="2"/>
      <c r="E28929" s="2"/>
      <c r="F28929" s="2"/>
      <c r="G28929" s="2"/>
      <c r="O28929" s="2"/>
      <c r="Q28929" s="2"/>
      <c r="R28929" s="2"/>
      <c r="S28929" s="2"/>
      <c r="T28929" s="2"/>
    </row>
    <row r="28930" spans="4:20" x14ac:dyDescent="0.2">
      <c r="D28930" s="2"/>
      <c r="E28930" s="2"/>
      <c r="F28930" s="2"/>
      <c r="G28930" s="2"/>
      <c r="O28930" s="2"/>
      <c r="Q28930" s="2"/>
      <c r="R28930" s="2"/>
      <c r="S28930" s="2"/>
      <c r="T28930" s="2"/>
    </row>
    <row r="28931" spans="4:20" x14ac:dyDescent="0.2">
      <c r="D28931" s="2"/>
      <c r="E28931" s="2"/>
      <c r="F28931" s="2"/>
      <c r="G28931" s="2"/>
      <c r="O28931" s="2"/>
      <c r="Q28931" s="2"/>
      <c r="R28931" s="2"/>
      <c r="S28931" s="2"/>
      <c r="T28931" s="2"/>
    </row>
    <row r="28932" spans="4:20" x14ac:dyDescent="0.2">
      <c r="D28932" s="2"/>
      <c r="E28932" s="2"/>
      <c r="F28932" s="2"/>
      <c r="G28932" s="2"/>
      <c r="O28932" s="2"/>
      <c r="Q28932" s="2"/>
      <c r="R28932" s="2"/>
      <c r="S28932" s="2"/>
      <c r="T28932" s="2"/>
    </row>
    <row r="28933" spans="4:20" x14ac:dyDescent="0.2">
      <c r="D28933" s="2"/>
      <c r="E28933" s="2"/>
      <c r="F28933" s="2"/>
      <c r="G28933" s="2"/>
      <c r="O28933" s="2"/>
      <c r="Q28933" s="2"/>
      <c r="R28933" s="2"/>
      <c r="S28933" s="2"/>
      <c r="T28933" s="2"/>
    </row>
    <row r="28934" spans="4:20" x14ac:dyDescent="0.2">
      <c r="D28934" s="2"/>
      <c r="E28934" s="2"/>
      <c r="F28934" s="2"/>
      <c r="G28934" s="2"/>
      <c r="O28934" s="2"/>
      <c r="Q28934" s="2"/>
      <c r="R28934" s="2"/>
      <c r="S28934" s="2"/>
      <c r="T28934" s="2"/>
    </row>
    <row r="28935" spans="4:20" x14ac:dyDescent="0.2">
      <c r="D28935" s="2"/>
      <c r="E28935" s="2"/>
      <c r="F28935" s="2"/>
      <c r="G28935" s="2"/>
      <c r="O28935" s="2"/>
      <c r="Q28935" s="2"/>
      <c r="R28935" s="2"/>
      <c r="S28935" s="2"/>
      <c r="T28935" s="2"/>
    </row>
    <row r="28936" spans="4:20" x14ac:dyDescent="0.2">
      <c r="D28936" s="2"/>
      <c r="E28936" s="2"/>
      <c r="F28936" s="2"/>
      <c r="G28936" s="2"/>
      <c r="O28936" s="2"/>
      <c r="Q28936" s="2"/>
      <c r="R28936" s="2"/>
      <c r="S28936" s="2"/>
      <c r="T28936" s="2"/>
    </row>
    <row r="28937" spans="4:20" x14ac:dyDescent="0.2">
      <c r="D28937" s="2"/>
      <c r="E28937" s="2"/>
      <c r="F28937" s="2"/>
      <c r="G28937" s="2"/>
      <c r="O28937" s="2"/>
      <c r="Q28937" s="2"/>
      <c r="R28937" s="2"/>
      <c r="S28937" s="2"/>
      <c r="T28937" s="2"/>
    </row>
    <row r="28938" spans="4:20" x14ac:dyDescent="0.2">
      <c r="D28938" s="2"/>
      <c r="E28938" s="2"/>
      <c r="F28938" s="2"/>
      <c r="G28938" s="2"/>
      <c r="O28938" s="2"/>
      <c r="Q28938" s="2"/>
      <c r="R28938" s="2"/>
      <c r="S28938" s="2"/>
      <c r="T28938" s="2"/>
    </row>
    <row r="28939" spans="4:20" x14ac:dyDescent="0.2">
      <c r="D28939" s="2"/>
      <c r="E28939" s="2"/>
      <c r="F28939" s="2"/>
      <c r="G28939" s="2"/>
      <c r="O28939" s="2"/>
      <c r="Q28939" s="2"/>
      <c r="R28939" s="2"/>
      <c r="S28939" s="2"/>
      <c r="T28939" s="2"/>
    </row>
    <row r="28940" spans="4:20" x14ac:dyDescent="0.2">
      <c r="D28940" s="2"/>
      <c r="E28940" s="2"/>
      <c r="F28940" s="2"/>
      <c r="G28940" s="2"/>
      <c r="O28940" s="2"/>
      <c r="Q28940" s="2"/>
      <c r="R28940" s="2"/>
      <c r="S28940" s="2"/>
      <c r="T28940" s="2"/>
    </row>
    <row r="28941" spans="4:20" x14ac:dyDescent="0.2">
      <c r="D28941" s="2"/>
      <c r="E28941" s="2"/>
      <c r="F28941" s="2"/>
      <c r="G28941" s="2"/>
      <c r="O28941" s="2"/>
      <c r="Q28941" s="2"/>
      <c r="R28941" s="2"/>
      <c r="S28941" s="2"/>
      <c r="T28941" s="2"/>
    </row>
    <row r="28942" spans="4:20" x14ac:dyDescent="0.2">
      <c r="D28942" s="2"/>
      <c r="E28942" s="2"/>
      <c r="F28942" s="2"/>
      <c r="G28942" s="2"/>
      <c r="O28942" s="2"/>
      <c r="Q28942" s="2"/>
      <c r="R28942" s="2"/>
      <c r="S28942" s="2"/>
      <c r="T28942" s="2"/>
    </row>
    <row r="28943" spans="4:20" x14ac:dyDescent="0.2">
      <c r="D28943" s="2"/>
      <c r="E28943" s="2"/>
      <c r="F28943" s="2"/>
      <c r="G28943" s="2"/>
      <c r="O28943" s="2"/>
      <c r="Q28943" s="2"/>
      <c r="R28943" s="2"/>
      <c r="S28943" s="2"/>
      <c r="T28943" s="2"/>
    </row>
    <row r="28944" spans="4:20" x14ac:dyDescent="0.2">
      <c r="D28944" s="2"/>
      <c r="E28944" s="2"/>
      <c r="F28944" s="2"/>
      <c r="G28944" s="2"/>
      <c r="O28944" s="2"/>
      <c r="Q28944" s="2"/>
      <c r="R28944" s="2"/>
      <c r="S28944" s="2"/>
      <c r="T28944" s="2"/>
    </row>
    <row r="28945" spans="4:20" x14ac:dyDescent="0.2">
      <c r="D28945" s="2"/>
      <c r="E28945" s="2"/>
      <c r="F28945" s="2"/>
      <c r="G28945" s="2"/>
      <c r="O28945" s="2"/>
      <c r="Q28945" s="2"/>
      <c r="R28945" s="2"/>
      <c r="S28945" s="2"/>
      <c r="T28945" s="2"/>
    </row>
    <row r="28946" spans="4:20" x14ac:dyDescent="0.2">
      <c r="D28946" s="2"/>
      <c r="E28946" s="2"/>
      <c r="F28946" s="2"/>
      <c r="G28946" s="2"/>
      <c r="O28946" s="2"/>
      <c r="Q28946" s="2"/>
      <c r="R28946" s="2"/>
      <c r="S28946" s="2"/>
      <c r="T28946" s="2"/>
    </row>
    <row r="28947" spans="4:20" x14ac:dyDescent="0.2">
      <c r="D28947" s="2"/>
      <c r="E28947" s="2"/>
      <c r="F28947" s="2"/>
      <c r="G28947" s="2"/>
      <c r="O28947" s="2"/>
      <c r="Q28947" s="2"/>
      <c r="R28947" s="2"/>
      <c r="S28947" s="2"/>
      <c r="T28947" s="2"/>
    </row>
    <row r="28948" spans="4:20" x14ac:dyDescent="0.2">
      <c r="D28948" s="2"/>
      <c r="E28948" s="2"/>
      <c r="F28948" s="2"/>
      <c r="G28948" s="2"/>
      <c r="O28948" s="2"/>
      <c r="Q28948" s="2"/>
      <c r="R28948" s="2"/>
      <c r="S28948" s="2"/>
      <c r="T28948" s="2"/>
    </row>
    <row r="28949" spans="4:20" x14ac:dyDescent="0.2">
      <c r="D28949" s="2"/>
      <c r="E28949" s="2"/>
      <c r="F28949" s="2"/>
      <c r="G28949" s="2"/>
      <c r="O28949" s="2"/>
      <c r="Q28949" s="2"/>
      <c r="R28949" s="2"/>
      <c r="S28949" s="2"/>
      <c r="T28949" s="2"/>
    </row>
    <row r="28950" spans="4:20" x14ac:dyDescent="0.2">
      <c r="D28950" s="2"/>
      <c r="E28950" s="2"/>
      <c r="F28950" s="2"/>
      <c r="G28950" s="2"/>
      <c r="O28950" s="2"/>
      <c r="Q28950" s="2"/>
      <c r="R28950" s="2"/>
      <c r="S28950" s="2"/>
      <c r="T28950" s="2"/>
    </row>
    <row r="28951" spans="4:20" x14ac:dyDescent="0.2">
      <c r="D28951" s="2"/>
      <c r="E28951" s="2"/>
      <c r="F28951" s="2"/>
      <c r="G28951" s="2"/>
      <c r="O28951" s="2"/>
      <c r="Q28951" s="2"/>
      <c r="R28951" s="2"/>
      <c r="S28951" s="2"/>
      <c r="T28951" s="2"/>
    </row>
    <row r="28952" spans="4:20" x14ac:dyDescent="0.2">
      <c r="D28952" s="2"/>
      <c r="E28952" s="2"/>
      <c r="F28952" s="2"/>
      <c r="G28952" s="2"/>
      <c r="O28952" s="2"/>
      <c r="Q28952" s="2"/>
      <c r="R28952" s="2"/>
      <c r="S28952" s="2"/>
      <c r="T28952" s="2"/>
    </row>
    <row r="28953" spans="4:20" x14ac:dyDescent="0.2">
      <c r="D28953" s="2"/>
      <c r="E28953" s="2"/>
      <c r="F28953" s="2"/>
      <c r="G28953" s="2"/>
      <c r="O28953" s="2"/>
      <c r="Q28953" s="2"/>
      <c r="R28953" s="2"/>
      <c r="S28953" s="2"/>
      <c r="T28953" s="2"/>
    </row>
    <row r="28954" spans="4:20" x14ac:dyDescent="0.2">
      <c r="D28954" s="2"/>
      <c r="E28954" s="2"/>
      <c r="F28954" s="2"/>
      <c r="G28954" s="2"/>
      <c r="O28954" s="2"/>
      <c r="Q28954" s="2"/>
      <c r="R28954" s="2"/>
      <c r="S28954" s="2"/>
      <c r="T28954" s="2"/>
    </row>
    <row r="28955" spans="4:20" x14ac:dyDescent="0.2">
      <c r="D28955" s="2"/>
      <c r="E28955" s="2"/>
      <c r="F28955" s="2"/>
      <c r="G28955" s="2"/>
      <c r="O28955" s="2"/>
      <c r="Q28955" s="2"/>
      <c r="R28955" s="2"/>
      <c r="S28955" s="2"/>
      <c r="T28955" s="2"/>
    </row>
    <row r="28956" spans="4:20" x14ac:dyDescent="0.2">
      <c r="D28956" s="2"/>
      <c r="E28956" s="2"/>
      <c r="F28956" s="2"/>
      <c r="G28956" s="2"/>
      <c r="O28956" s="2"/>
      <c r="Q28956" s="2"/>
      <c r="R28956" s="2"/>
      <c r="S28956" s="2"/>
      <c r="T28956" s="2"/>
    </row>
    <row r="28957" spans="4:20" x14ac:dyDescent="0.2">
      <c r="D28957" s="2"/>
      <c r="E28957" s="2"/>
      <c r="F28957" s="2"/>
      <c r="G28957" s="2"/>
      <c r="O28957" s="2"/>
      <c r="Q28957" s="2"/>
      <c r="R28957" s="2"/>
      <c r="S28957" s="2"/>
      <c r="T28957" s="2"/>
    </row>
    <row r="28958" spans="4:20" x14ac:dyDescent="0.2">
      <c r="D28958" s="2"/>
      <c r="E28958" s="2"/>
      <c r="F28958" s="2"/>
      <c r="G28958" s="2"/>
      <c r="O28958" s="2"/>
      <c r="Q28958" s="2"/>
      <c r="R28958" s="2"/>
      <c r="S28958" s="2"/>
      <c r="T28958" s="2"/>
    </row>
    <row r="28959" spans="4:20" x14ac:dyDescent="0.2">
      <c r="D28959" s="2"/>
      <c r="E28959" s="2"/>
      <c r="F28959" s="2"/>
      <c r="G28959" s="2"/>
      <c r="O28959" s="2"/>
      <c r="Q28959" s="2"/>
      <c r="R28959" s="2"/>
      <c r="S28959" s="2"/>
      <c r="T28959" s="2"/>
    </row>
    <row r="28960" spans="4:20" x14ac:dyDescent="0.2">
      <c r="D28960" s="2"/>
      <c r="E28960" s="2"/>
      <c r="F28960" s="2"/>
      <c r="G28960" s="2"/>
      <c r="O28960" s="2"/>
      <c r="Q28960" s="2"/>
      <c r="R28960" s="2"/>
      <c r="S28960" s="2"/>
      <c r="T28960" s="2"/>
    </row>
    <row r="28961" spans="4:20" x14ac:dyDescent="0.2">
      <c r="D28961" s="2"/>
      <c r="E28961" s="2"/>
      <c r="F28961" s="2"/>
      <c r="G28961" s="2"/>
      <c r="O28961" s="2"/>
      <c r="Q28961" s="2"/>
      <c r="R28961" s="2"/>
      <c r="S28961" s="2"/>
      <c r="T28961" s="2"/>
    </row>
    <row r="28962" spans="4:20" x14ac:dyDescent="0.2">
      <c r="D28962" s="2"/>
      <c r="E28962" s="2"/>
      <c r="F28962" s="2"/>
      <c r="G28962" s="2"/>
      <c r="O28962" s="2"/>
      <c r="Q28962" s="2"/>
      <c r="R28962" s="2"/>
      <c r="S28962" s="2"/>
      <c r="T28962" s="2"/>
    </row>
    <row r="28963" spans="4:20" x14ac:dyDescent="0.2">
      <c r="D28963" s="2"/>
      <c r="E28963" s="2"/>
      <c r="F28963" s="2"/>
      <c r="G28963" s="2"/>
      <c r="O28963" s="2"/>
      <c r="Q28963" s="2"/>
      <c r="R28963" s="2"/>
      <c r="S28963" s="2"/>
      <c r="T28963" s="2"/>
    </row>
    <row r="28964" spans="4:20" x14ac:dyDescent="0.2">
      <c r="D28964" s="2"/>
      <c r="E28964" s="2"/>
      <c r="F28964" s="2"/>
      <c r="G28964" s="2"/>
      <c r="O28964" s="2"/>
      <c r="Q28964" s="2"/>
      <c r="R28964" s="2"/>
      <c r="S28964" s="2"/>
      <c r="T28964" s="2"/>
    </row>
    <row r="28965" spans="4:20" x14ac:dyDescent="0.2">
      <c r="D28965" s="2"/>
      <c r="E28965" s="2"/>
      <c r="F28965" s="2"/>
      <c r="G28965" s="2"/>
      <c r="O28965" s="2"/>
      <c r="Q28965" s="2"/>
      <c r="R28965" s="2"/>
      <c r="S28965" s="2"/>
      <c r="T28965" s="2"/>
    </row>
    <row r="28966" spans="4:20" x14ac:dyDescent="0.2">
      <c r="D28966" s="2"/>
      <c r="E28966" s="2"/>
      <c r="F28966" s="2"/>
      <c r="G28966" s="2"/>
      <c r="O28966" s="2"/>
      <c r="Q28966" s="2"/>
      <c r="R28966" s="2"/>
      <c r="S28966" s="2"/>
      <c r="T28966" s="2"/>
    </row>
    <row r="28967" spans="4:20" x14ac:dyDescent="0.2">
      <c r="D28967" s="2"/>
      <c r="E28967" s="2"/>
      <c r="F28967" s="2"/>
      <c r="G28967" s="2"/>
      <c r="O28967" s="2"/>
      <c r="Q28967" s="2"/>
      <c r="R28967" s="2"/>
      <c r="S28967" s="2"/>
      <c r="T28967" s="2"/>
    </row>
    <row r="28968" spans="4:20" x14ac:dyDescent="0.2">
      <c r="D28968" s="2"/>
      <c r="E28968" s="2"/>
      <c r="F28968" s="2"/>
      <c r="G28968" s="2"/>
      <c r="O28968" s="2"/>
      <c r="Q28968" s="2"/>
      <c r="R28968" s="2"/>
      <c r="S28968" s="2"/>
      <c r="T28968" s="2"/>
    </row>
    <row r="28969" spans="4:20" x14ac:dyDescent="0.2">
      <c r="D28969" s="2"/>
      <c r="E28969" s="2"/>
      <c r="F28969" s="2"/>
      <c r="G28969" s="2"/>
      <c r="O28969" s="2"/>
      <c r="Q28969" s="2"/>
      <c r="R28969" s="2"/>
      <c r="S28969" s="2"/>
      <c r="T28969" s="2"/>
    </row>
    <row r="28970" spans="4:20" x14ac:dyDescent="0.2">
      <c r="D28970" s="2"/>
      <c r="E28970" s="2"/>
      <c r="F28970" s="2"/>
      <c r="G28970" s="2"/>
      <c r="O28970" s="2"/>
      <c r="Q28970" s="2"/>
      <c r="R28970" s="2"/>
      <c r="S28970" s="2"/>
      <c r="T28970" s="2"/>
    </row>
    <row r="28971" spans="4:20" x14ac:dyDescent="0.2">
      <c r="D28971" s="2"/>
      <c r="E28971" s="2"/>
      <c r="F28971" s="2"/>
      <c r="G28971" s="2"/>
      <c r="O28971" s="2"/>
      <c r="Q28971" s="2"/>
      <c r="R28971" s="2"/>
      <c r="S28971" s="2"/>
      <c r="T28971" s="2"/>
    </row>
    <row r="28972" spans="4:20" x14ac:dyDescent="0.2">
      <c r="D28972" s="2"/>
      <c r="E28972" s="2"/>
      <c r="F28972" s="2"/>
      <c r="G28972" s="2"/>
      <c r="O28972" s="2"/>
      <c r="Q28972" s="2"/>
      <c r="R28972" s="2"/>
      <c r="S28972" s="2"/>
      <c r="T28972" s="2"/>
    </row>
    <row r="28973" spans="4:20" x14ac:dyDescent="0.2">
      <c r="D28973" s="2"/>
      <c r="E28973" s="2"/>
      <c r="F28973" s="2"/>
      <c r="G28973" s="2"/>
      <c r="O28973" s="2"/>
      <c r="Q28973" s="2"/>
      <c r="R28973" s="2"/>
      <c r="S28973" s="2"/>
      <c r="T28973" s="2"/>
    </row>
    <row r="28974" spans="4:20" x14ac:dyDescent="0.2">
      <c r="D28974" s="2"/>
      <c r="E28974" s="2"/>
      <c r="F28974" s="2"/>
      <c r="G28974" s="2"/>
      <c r="O28974" s="2"/>
      <c r="Q28974" s="2"/>
      <c r="R28974" s="2"/>
      <c r="S28974" s="2"/>
      <c r="T28974" s="2"/>
    </row>
    <row r="28975" spans="4:20" x14ac:dyDescent="0.2">
      <c r="D28975" s="2"/>
      <c r="E28975" s="2"/>
      <c r="F28975" s="2"/>
      <c r="G28975" s="2"/>
      <c r="O28975" s="2"/>
      <c r="Q28975" s="2"/>
      <c r="R28975" s="2"/>
      <c r="S28975" s="2"/>
      <c r="T28975" s="2"/>
    </row>
    <row r="28976" spans="4:20" x14ac:dyDescent="0.2">
      <c r="D28976" s="2"/>
      <c r="E28976" s="2"/>
      <c r="F28976" s="2"/>
      <c r="G28976" s="2"/>
      <c r="O28976" s="2"/>
      <c r="Q28976" s="2"/>
      <c r="R28976" s="2"/>
      <c r="S28976" s="2"/>
      <c r="T28976" s="2"/>
    </row>
    <row r="28977" spans="4:20" x14ac:dyDescent="0.2">
      <c r="D28977" s="2"/>
      <c r="E28977" s="2"/>
      <c r="F28977" s="2"/>
      <c r="G28977" s="2"/>
      <c r="O28977" s="2"/>
      <c r="Q28977" s="2"/>
      <c r="R28977" s="2"/>
      <c r="S28977" s="2"/>
      <c r="T28977" s="2"/>
    </row>
    <row r="28978" spans="4:20" x14ac:dyDescent="0.2">
      <c r="D28978" s="2"/>
      <c r="E28978" s="2"/>
      <c r="F28978" s="2"/>
      <c r="G28978" s="2"/>
      <c r="O28978" s="2"/>
      <c r="Q28978" s="2"/>
      <c r="R28978" s="2"/>
      <c r="S28978" s="2"/>
      <c r="T28978" s="2"/>
    </row>
    <row r="28979" spans="4:20" x14ac:dyDescent="0.2">
      <c r="D28979" s="2"/>
      <c r="E28979" s="2"/>
      <c r="F28979" s="2"/>
      <c r="G28979" s="2"/>
      <c r="O28979" s="2"/>
      <c r="Q28979" s="2"/>
      <c r="R28979" s="2"/>
      <c r="S28979" s="2"/>
      <c r="T28979" s="2"/>
    </row>
    <row r="28980" spans="4:20" x14ac:dyDescent="0.2">
      <c r="D28980" s="2"/>
      <c r="E28980" s="2"/>
      <c r="F28980" s="2"/>
      <c r="G28980" s="2"/>
      <c r="O28980" s="2"/>
      <c r="Q28980" s="2"/>
      <c r="R28980" s="2"/>
      <c r="S28980" s="2"/>
      <c r="T28980" s="2"/>
    </row>
    <row r="28981" spans="4:20" x14ac:dyDescent="0.2">
      <c r="D28981" s="2"/>
      <c r="E28981" s="2"/>
      <c r="F28981" s="2"/>
      <c r="G28981" s="2"/>
      <c r="O28981" s="2"/>
      <c r="Q28981" s="2"/>
      <c r="R28981" s="2"/>
      <c r="S28981" s="2"/>
      <c r="T28981" s="2"/>
    </row>
    <row r="28982" spans="4:20" x14ac:dyDescent="0.2">
      <c r="D28982" s="2"/>
      <c r="E28982" s="2"/>
      <c r="F28982" s="2"/>
      <c r="G28982" s="2"/>
      <c r="O28982" s="2"/>
      <c r="Q28982" s="2"/>
      <c r="R28982" s="2"/>
      <c r="S28982" s="2"/>
      <c r="T28982" s="2"/>
    </row>
    <row r="28983" spans="4:20" x14ac:dyDescent="0.2">
      <c r="D28983" s="2"/>
      <c r="E28983" s="2"/>
      <c r="F28983" s="2"/>
      <c r="G28983" s="2"/>
      <c r="O28983" s="2"/>
      <c r="Q28983" s="2"/>
      <c r="R28983" s="2"/>
      <c r="S28983" s="2"/>
      <c r="T28983" s="2"/>
    </row>
    <row r="28984" spans="4:20" x14ac:dyDescent="0.2">
      <c r="D28984" s="2"/>
      <c r="E28984" s="2"/>
      <c r="F28984" s="2"/>
      <c r="G28984" s="2"/>
      <c r="O28984" s="2"/>
      <c r="Q28984" s="2"/>
      <c r="R28984" s="2"/>
      <c r="S28984" s="2"/>
      <c r="T28984" s="2"/>
    </row>
    <row r="28985" spans="4:20" x14ac:dyDescent="0.2">
      <c r="D28985" s="2"/>
      <c r="E28985" s="2"/>
      <c r="F28985" s="2"/>
      <c r="G28985" s="2"/>
      <c r="O28985" s="2"/>
      <c r="Q28985" s="2"/>
      <c r="R28985" s="2"/>
      <c r="S28985" s="2"/>
      <c r="T28985" s="2"/>
    </row>
    <row r="28986" spans="4:20" x14ac:dyDescent="0.2">
      <c r="D28986" s="2"/>
      <c r="E28986" s="2"/>
      <c r="F28986" s="2"/>
      <c r="G28986" s="2"/>
      <c r="O28986" s="2"/>
      <c r="Q28986" s="2"/>
      <c r="R28986" s="2"/>
      <c r="S28986" s="2"/>
      <c r="T28986" s="2"/>
    </row>
    <row r="28987" spans="4:20" x14ac:dyDescent="0.2">
      <c r="D28987" s="2"/>
      <c r="E28987" s="2"/>
      <c r="F28987" s="2"/>
      <c r="G28987" s="2"/>
      <c r="O28987" s="2"/>
      <c r="Q28987" s="2"/>
      <c r="R28987" s="2"/>
      <c r="S28987" s="2"/>
      <c r="T28987" s="2"/>
    </row>
    <row r="28988" spans="4:20" x14ac:dyDescent="0.2">
      <c r="D28988" s="2"/>
      <c r="E28988" s="2"/>
      <c r="F28988" s="2"/>
      <c r="G28988" s="2"/>
      <c r="O28988" s="2"/>
      <c r="Q28988" s="2"/>
      <c r="R28988" s="2"/>
      <c r="S28988" s="2"/>
      <c r="T28988" s="2"/>
    </row>
    <row r="28989" spans="4:20" x14ac:dyDescent="0.2">
      <c r="D28989" s="2"/>
      <c r="E28989" s="2"/>
      <c r="F28989" s="2"/>
      <c r="G28989" s="2"/>
      <c r="O28989" s="2"/>
      <c r="Q28989" s="2"/>
      <c r="R28989" s="2"/>
      <c r="S28989" s="2"/>
      <c r="T28989" s="2"/>
    </row>
    <row r="28990" spans="4:20" x14ac:dyDescent="0.2">
      <c r="D28990" s="2"/>
      <c r="E28990" s="2"/>
      <c r="F28990" s="2"/>
      <c r="G28990" s="2"/>
      <c r="O28990" s="2"/>
      <c r="Q28990" s="2"/>
      <c r="R28990" s="2"/>
      <c r="S28990" s="2"/>
      <c r="T28990" s="2"/>
    </row>
    <row r="28991" spans="4:20" x14ac:dyDescent="0.2">
      <c r="D28991" s="2"/>
      <c r="E28991" s="2"/>
      <c r="F28991" s="2"/>
      <c r="G28991" s="2"/>
      <c r="O28991" s="2"/>
      <c r="Q28991" s="2"/>
      <c r="R28991" s="2"/>
      <c r="S28991" s="2"/>
      <c r="T28991" s="2"/>
    </row>
    <row r="28992" spans="4:20" x14ac:dyDescent="0.2">
      <c r="D28992" s="2"/>
      <c r="E28992" s="2"/>
      <c r="F28992" s="2"/>
      <c r="G28992" s="2"/>
      <c r="O28992" s="2"/>
      <c r="Q28992" s="2"/>
      <c r="R28992" s="2"/>
      <c r="S28992" s="2"/>
      <c r="T28992" s="2"/>
    </row>
    <row r="28993" spans="4:20" x14ac:dyDescent="0.2">
      <c r="D28993" s="2"/>
      <c r="E28993" s="2"/>
      <c r="F28993" s="2"/>
      <c r="G28993" s="2"/>
      <c r="O28993" s="2"/>
      <c r="Q28993" s="2"/>
      <c r="R28993" s="2"/>
      <c r="S28993" s="2"/>
      <c r="T28993" s="2"/>
    </row>
    <row r="28994" spans="4:20" x14ac:dyDescent="0.2">
      <c r="D28994" s="2"/>
      <c r="E28994" s="2"/>
      <c r="F28994" s="2"/>
      <c r="G28994" s="2"/>
      <c r="O28994" s="2"/>
      <c r="Q28994" s="2"/>
      <c r="R28994" s="2"/>
      <c r="S28994" s="2"/>
      <c r="T28994" s="2"/>
    </row>
    <row r="28995" spans="4:20" x14ac:dyDescent="0.2">
      <c r="D28995" s="2"/>
      <c r="E28995" s="2"/>
      <c r="F28995" s="2"/>
      <c r="G28995" s="2"/>
      <c r="O28995" s="2"/>
      <c r="Q28995" s="2"/>
      <c r="R28995" s="2"/>
      <c r="S28995" s="2"/>
      <c r="T28995" s="2"/>
    </row>
    <row r="28996" spans="4:20" x14ac:dyDescent="0.2">
      <c r="D28996" s="2"/>
      <c r="E28996" s="2"/>
      <c r="F28996" s="2"/>
      <c r="G28996" s="2"/>
      <c r="O28996" s="2"/>
      <c r="Q28996" s="2"/>
      <c r="R28996" s="2"/>
      <c r="S28996" s="2"/>
      <c r="T28996" s="2"/>
    </row>
    <row r="28997" spans="4:20" x14ac:dyDescent="0.2">
      <c r="D28997" s="2"/>
      <c r="E28997" s="2"/>
      <c r="F28997" s="2"/>
      <c r="G28997" s="2"/>
      <c r="O28997" s="2"/>
      <c r="Q28997" s="2"/>
      <c r="R28997" s="2"/>
      <c r="S28997" s="2"/>
      <c r="T28997" s="2"/>
    </row>
    <row r="28998" spans="4:20" x14ac:dyDescent="0.2">
      <c r="D28998" s="2"/>
      <c r="E28998" s="2"/>
      <c r="F28998" s="2"/>
      <c r="G28998" s="2"/>
      <c r="O28998" s="2"/>
      <c r="Q28998" s="2"/>
      <c r="R28998" s="2"/>
      <c r="S28998" s="2"/>
      <c r="T28998" s="2"/>
    </row>
    <row r="28999" spans="4:20" x14ac:dyDescent="0.2">
      <c r="D28999" s="2"/>
      <c r="E28999" s="2"/>
      <c r="F28999" s="2"/>
      <c r="G28999" s="2"/>
      <c r="O28999" s="2"/>
      <c r="Q28999" s="2"/>
      <c r="R28999" s="2"/>
      <c r="S28999" s="2"/>
      <c r="T28999" s="2"/>
    </row>
    <row r="29000" spans="4:20" x14ac:dyDescent="0.2">
      <c r="D29000" s="2"/>
      <c r="E29000" s="2"/>
      <c r="F29000" s="2"/>
      <c r="G29000" s="2"/>
      <c r="O29000" s="2"/>
      <c r="Q29000" s="2"/>
      <c r="R29000" s="2"/>
      <c r="S29000" s="2"/>
      <c r="T29000" s="2"/>
    </row>
    <row r="29001" spans="4:20" x14ac:dyDescent="0.2">
      <c r="D29001" s="2"/>
      <c r="E29001" s="2"/>
      <c r="F29001" s="2"/>
      <c r="G29001" s="2"/>
      <c r="O29001" s="2"/>
      <c r="Q29001" s="2"/>
      <c r="R29001" s="2"/>
      <c r="S29001" s="2"/>
      <c r="T29001" s="2"/>
    </row>
    <row r="29002" spans="4:20" x14ac:dyDescent="0.2">
      <c r="D29002" s="2"/>
      <c r="E29002" s="2"/>
      <c r="F29002" s="2"/>
      <c r="G29002" s="2"/>
      <c r="O29002" s="2"/>
      <c r="Q29002" s="2"/>
      <c r="R29002" s="2"/>
      <c r="S29002" s="2"/>
      <c r="T29002" s="2"/>
    </row>
    <row r="29003" spans="4:20" x14ac:dyDescent="0.2">
      <c r="D29003" s="2"/>
      <c r="E29003" s="2"/>
      <c r="F29003" s="2"/>
      <c r="G29003" s="2"/>
      <c r="O29003" s="2"/>
      <c r="Q29003" s="2"/>
      <c r="R29003" s="2"/>
      <c r="S29003" s="2"/>
      <c r="T29003" s="2"/>
    </row>
    <row r="29004" spans="4:20" x14ac:dyDescent="0.2">
      <c r="D29004" s="2"/>
      <c r="E29004" s="2"/>
      <c r="F29004" s="2"/>
      <c r="G29004" s="2"/>
      <c r="O29004" s="2"/>
      <c r="Q29004" s="2"/>
      <c r="R29004" s="2"/>
      <c r="S29004" s="2"/>
      <c r="T29004" s="2"/>
    </row>
    <row r="29005" spans="4:20" x14ac:dyDescent="0.2">
      <c r="D29005" s="2"/>
      <c r="E29005" s="2"/>
      <c r="F29005" s="2"/>
      <c r="G29005" s="2"/>
      <c r="O29005" s="2"/>
      <c r="Q29005" s="2"/>
      <c r="R29005" s="2"/>
      <c r="S29005" s="2"/>
      <c r="T29005" s="2"/>
    </row>
    <row r="29006" spans="4:20" x14ac:dyDescent="0.2">
      <c r="D29006" s="2"/>
      <c r="E29006" s="2"/>
      <c r="F29006" s="2"/>
      <c r="G29006" s="2"/>
      <c r="O29006" s="2"/>
      <c r="Q29006" s="2"/>
      <c r="R29006" s="2"/>
      <c r="S29006" s="2"/>
      <c r="T29006" s="2"/>
    </row>
    <row r="29007" spans="4:20" x14ac:dyDescent="0.2">
      <c r="D29007" s="2"/>
      <c r="E29007" s="2"/>
      <c r="F29007" s="2"/>
      <c r="G29007" s="2"/>
      <c r="O29007" s="2"/>
      <c r="Q29007" s="2"/>
      <c r="R29007" s="2"/>
      <c r="S29007" s="2"/>
      <c r="T29007" s="2"/>
    </row>
    <row r="29008" spans="4:20" x14ac:dyDescent="0.2">
      <c r="D29008" s="2"/>
      <c r="E29008" s="2"/>
      <c r="F29008" s="2"/>
      <c r="G29008" s="2"/>
      <c r="O29008" s="2"/>
      <c r="Q29008" s="2"/>
      <c r="R29008" s="2"/>
      <c r="S29008" s="2"/>
      <c r="T29008" s="2"/>
    </row>
    <row r="29009" spans="4:20" x14ac:dyDescent="0.2">
      <c r="D29009" s="2"/>
      <c r="E29009" s="2"/>
      <c r="F29009" s="2"/>
      <c r="G29009" s="2"/>
      <c r="O29009" s="2"/>
      <c r="Q29009" s="2"/>
      <c r="R29009" s="2"/>
      <c r="S29009" s="2"/>
      <c r="T29009" s="2"/>
    </row>
    <row r="29010" spans="4:20" x14ac:dyDescent="0.2">
      <c r="D29010" s="2"/>
      <c r="E29010" s="2"/>
      <c r="F29010" s="2"/>
      <c r="G29010" s="2"/>
      <c r="O29010" s="2"/>
      <c r="Q29010" s="2"/>
      <c r="R29010" s="2"/>
      <c r="S29010" s="2"/>
      <c r="T29010" s="2"/>
    </row>
    <row r="29011" spans="4:20" x14ac:dyDescent="0.2">
      <c r="D29011" s="2"/>
      <c r="E29011" s="2"/>
      <c r="F29011" s="2"/>
      <c r="G29011" s="2"/>
      <c r="O29011" s="2"/>
      <c r="Q29011" s="2"/>
      <c r="R29011" s="2"/>
      <c r="S29011" s="2"/>
      <c r="T29011" s="2"/>
    </row>
    <row r="29012" spans="4:20" x14ac:dyDescent="0.2">
      <c r="D29012" s="2"/>
      <c r="E29012" s="2"/>
      <c r="F29012" s="2"/>
      <c r="G29012" s="2"/>
      <c r="O29012" s="2"/>
      <c r="Q29012" s="2"/>
      <c r="R29012" s="2"/>
      <c r="S29012" s="2"/>
      <c r="T29012" s="2"/>
    </row>
    <row r="29013" spans="4:20" x14ac:dyDescent="0.2">
      <c r="D29013" s="2"/>
      <c r="E29013" s="2"/>
      <c r="F29013" s="2"/>
      <c r="G29013" s="2"/>
      <c r="O29013" s="2"/>
      <c r="Q29013" s="2"/>
      <c r="R29013" s="2"/>
      <c r="S29013" s="2"/>
      <c r="T29013" s="2"/>
    </row>
    <row r="29014" spans="4:20" x14ac:dyDescent="0.2">
      <c r="D29014" s="2"/>
      <c r="E29014" s="2"/>
      <c r="F29014" s="2"/>
      <c r="G29014" s="2"/>
      <c r="O29014" s="2"/>
      <c r="Q29014" s="2"/>
      <c r="R29014" s="2"/>
      <c r="S29014" s="2"/>
      <c r="T29014" s="2"/>
    </row>
    <row r="29015" spans="4:20" x14ac:dyDescent="0.2">
      <c r="D29015" s="2"/>
      <c r="E29015" s="2"/>
      <c r="F29015" s="2"/>
      <c r="G29015" s="2"/>
      <c r="O29015" s="2"/>
      <c r="Q29015" s="2"/>
      <c r="R29015" s="2"/>
      <c r="S29015" s="2"/>
      <c r="T29015" s="2"/>
    </row>
    <row r="29016" spans="4:20" x14ac:dyDescent="0.2">
      <c r="D29016" s="2"/>
      <c r="E29016" s="2"/>
      <c r="F29016" s="2"/>
      <c r="G29016" s="2"/>
      <c r="O29016" s="2"/>
      <c r="Q29016" s="2"/>
      <c r="R29016" s="2"/>
      <c r="S29016" s="2"/>
      <c r="T29016" s="2"/>
    </row>
    <row r="29017" spans="4:20" x14ac:dyDescent="0.2">
      <c r="D29017" s="2"/>
      <c r="E29017" s="2"/>
      <c r="F29017" s="2"/>
      <c r="G29017" s="2"/>
      <c r="O29017" s="2"/>
      <c r="Q29017" s="2"/>
      <c r="R29017" s="2"/>
      <c r="S29017" s="2"/>
      <c r="T29017" s="2"/>
    </row>
    <row r="29018" spans="4:20" x14ac:dyDescent="0.2">
      <c r="D29018" s="2"/>
      <c r="E29018" s="2"/>
      <c r="F29018" s="2"/>
      <c r="G29018" s="2"/>
      <c r="O29018" s="2"/>
      <c r="Q29018" s="2"/>
      <c r="R29018" s="2"/>
      <c r="S29018" s="2"/>
      <c r="T29018" s="2"/>
    </row>
    <row r="29019" spans="4:20" x14ac:dyDescent="0.2">
      <c r="D29019" s="2"/>
      <c r="E29019" s="2"/>
      <c r="F29019" s="2"/>
      <c r="G29019" s="2"/>
      <c r="O29019" s="2"/>
      <c r="Q29019" s="2"/>
      <c r="R29019" s="2"/>
      <c r="S29019" s="2"/>
      <c r="T29019" s="2"/>
    </row>
    <row r="29020" spans="4:20" x14ac:dyDescent="0.2">
      <c r="D29020" s="2"/>
      <c r="E29020" s="2"/>
      <c r="F29020" s="2"/>
      <c r="G29020" s="2"/>
      <c r="O29020" s="2"/>
      <c r="Q29020" s="2"/>
      <c r="R29020" s="2"/>
      <c r="S29020" s="2"/>
      <c r="T29020" s="2"/>
    </row>
    <row r="29021" spans="4:20" x14ac:dyDescent="0.2">
      <c r="D29021" s="2"/>
      <c r="E29021" s="2"/>
      <c r="F29021" s="2"/>
      <c r="G29021" s="2"/>
      <c r="O29021" s="2"/>
      <c r="Q29021" s="2"/>
      <c r="R29021" s="2"/>
      <c r="S29021" s="2"/>
      <c r="T29021" s="2"/>
    </row>
    <row r="29022" spans="4:20" x14ac:dyDescent="0.2">
      <c r="D29022" s="2"/>
      <c r="E29022" s="2"/>
      <c r="F29022" s="2"/>
      <c r="G29022" s="2"/>
      <c r="O29022" s="2"/>
      <c r="Q29022" s="2"/>
      <c r="R29022" s="2"/>
      <c r="S29022" s="2"/>
      <c r="T29022" s="2"/>
    </row>
    <row r="29023" spans="4:20" x14ac:dyDescent="0.2">
      <c r="D29023" s="2"/>
      <c r="E29023" s="2"/>
      <c r="F29023" s="2"/>
      <c r="G29023" s="2"/>
      <c r="O29023" s="2"/>
      <c r="Q29023" s="2"/>
      <c r="R29023" s="2"/>
      <c r="S29023" s="2"/>
      <c r="T29023" s="2"/>
    </row>
    <row r="29024" spans="4:20" x14ac:dyDescent="0.2">
      <c r="D29024" s="2"/>
      <c r="E29024" s="2"/>
      <c r="F29024" s="2"/>
      <c r="G29024" s="2"/>
      <c r="O29024" s="2"/>
      <c r="Q29024" s="2"/>
      <c r="R29024" s="2"/>
      <c r="S29024" s="2"/>
      <c r="T29024" s="2"/>
    </row>
    <row r="29025" spans="4:20" x14ac:dyDescent="0.2">
      <c r="D29025" s="2"/>
      <c r="E29025" s="2"/>
      <c r="F29025" s="2"/>
      <c r="G29025" s="2"/>
      <c r="O29025" s="2"/>
      <c r="Q29025" s="2"/>
      <c r="R29025" s="2"/>
      <c r="S29025" s="2"/>
      <c r="T29025" s="2"/>
    </row>
    <row r="29026" spans="4:20" x14ac:dyDescent="0.2">
      <c r="D29026" s="2"/>
      <c r="E29026" s="2"/>
      <c r="F29026" s="2"/>
      <c r="G29026" s="2"/>
      <c r="O29026" s="2"/>
      <c r="Q29026" s="2"/>
      <c r="R29026" s="2"/>
      <c r="S29026" s="2"/>
      <c r="T29026" s="2"/>
    </row>
    <row r="29027" spans="4:20" x14ac:dyDescent="0.2">
      <c r="D29027" s="2"/>
      <c r="E29027" s="2"/>
      <c r="F29027" s="2"/>
      <c r="G29027" s="2"/>
      <c r="O29027" s="2"/>
      <c r="Q29027" s="2"/>
      <c r="R29027" s="2"/>
      <c r="S29027" s="2"/>
      <c r="T29027" s="2"/>
    </row>
    <row r="29028" spans="4:20" x14ac:dyDescent="0.2">
      <c r="D29028" s="2"/>
      <c r="E29028" s="2"/>
      <c r="F29028" s="2"/>
      <c r="G29028" s="2"/>
      <c r="O29028" s="2"/>
      <c r="Q29028" s="2"/>
      <c r="R29028" s="2"/>
      <c r="S29028" s="2"/>
      <c r="T29028" s="2"/>
    </row>
    <row r="29029" spans="4:20" x14ac:dyDescent="0.2">
      <c r="D29029" s="2"/>
      <c r="E29029" s="2"/>
      <c r="F29029" s="2"/>
      <c r="G29029" s="2"/>
      <c r="O29029" s="2"/>
      <c r="Q29029" s="2"/>
      <c r="R29029" s="2"/>
      <c r="S29029" s="2"/>
      <c r="T29029" s="2"/>
    </row>
    <row r="29030" spans="4:20" x14ac:dyDescent="0.2">
      <c r="D29030" s="2"/>
      <c r="E29030" s="2"/>
      <c r="F29030" s="2"/>
      <c r="G29030" s="2"/>
      <c r="O29030" s="2"/>
      <c r="Q29030" s="2"/>
      <c r="R29030" s="2"/>
      <c r="S29030" s="2"/>
      <c r="T29030" s="2"/>
    </row>
    <row r="29031" spans="4:20" x14ac:dyDescent="0.2">
      <c r="D29031" s="2"/>
      <c r="E29031" s="2"/>
      <c r="F29031" s="2"/>
      <c r="G29031" s="2"/>
      <c r="O29031" s="2"/>
      <c r="Q29031" s="2"/>
      <c r="R29031" s="2"/>
      <c r="S29031" s="2"/>
      <c r="T29031" s="2"/>
    </row>
    <row r="29032" spans="4:20" x14ac:dyDescent="0.2">
      <c r="D29032" s="2"/>
      <c r="E29032" s="2"/>
      <c r="F29032" s="2"/>
      <c r="G29032" s="2"/>
      <c r="O29032" s="2"/>
      <c r="Q29032" s="2"/>
      <c r="R29032" s="2"/>
      <c r="S29032" s="2"/>
      <c r="T29032" s="2"/>
    </row>
    <row r="29033" spans="4:20" x14ac:dyDescent="0.2">
      <c r="D29033" s="2"/>
      <c r="E29033" s="2"/>
      <c r="F29033" s="2"/>
      <c r="G29033" s="2"/>
      <c r="O29033" s="2"/>
      <c r="Q29033" s="2"/>
      <c r="R29033" s="2"/>
      <c r="S29033" s="2"/>
      <c r="T29033" s="2"/>
    </row>
    <row r="29034" spans="4:20" x14ac:dyDescent="0.2">
      <c r="D29034" s="2"/>
      <c r="E29034" s="2"/>
      <c r="F29034" s="2"/>
      <c r="G29034" s="2"/>
      <c r="O29034" s="2"/>
      <c r="Q29034" s="2"/>
      <c r="R29034" s="2"/>
      <c r="S29034" s="2"/>
      <c r="T29034" s="2"/>
    </row>
    <row r="29035" spans="4:20" x14ac:dyDescent="0.2">
      <c r="D29035" s="2"/>
      <c r="E29035" s="2"/>
      <c r="F29035" s="2"/>
      <c r="G29035" s="2"/>
      <c r="O29035" s="2"/>
      <c r="Q29035" s="2"/>
      <c r="R29035" s="2"/>
      <c r="S29035" s="2"/>
      <c r="T29035" s="2"/>
    </row>
    <row r="29036" spans="4:20" x14ac:dyDescent="0.2">
      <c r="D29036" s="2"/>
      <c r="E29036" s="2"/>
      <c r="F29036" s="2"/>
      <c r="G29036" s="2"/>
      <c r="O29036" s="2"/>
      <c r="Q29036" s="2"/>
      <c r="R29036" s="2"/>
      <c r="S29036" s="2"/>
      <c r="T29036" s="2"/>
    </row>
    <row r="29037" spans="4:20" x14ac:dyDescent="0.2">
      <c r="D29037" s="2"/>
      <c r="E29037" s="2"/>
      <c r="F29037" s="2"/>
      <c r="G29037" s="2"/>
      <c r="O29037" s="2"/>
      <c r="Q29037" s="2"/>
      <c r="R29037" s="2"/>
      <c r="S29037" s="2"/>
      <c r="T29037" s="2"/>
    </row>
    <row r="29038" spans="4:20" x14ac:dyDescent="0.2">
      <c r="D29038" s="2"/>
      <c r="E29038" s="2"/>
      <c r="F29038" s="2"/>
      <c r="G29038" s="2"/>
      <c r="O29038" s="2"/>
      <c r="Q29038" s="2"/>
      <c r="R29038" s="2"/>
      <c r="S29038" s="2"/>
      <c r="T29038" s="2"/>
    </row>
    <row r="29039" spans="4:20" x14ac:dyDescent="0.2">
      <c r="D29039" s="2"/>
      <c r="E29039" s="2"/>
      <c r="F29039" s="2"/>
      <c r="G29039" s="2"/>
      <c r="O29039" s="2"/>
      <c r="Q29039" s="2"/>
      <c r="R29039" s="2"/>
      <c r="S29039" s="2"/>
      <c r="T29039" s="2"/>
    </row>
    <row r="29040" spans="4:20" x14ac:dyDescent="0.2">
      <c r="D29040" s="2"/>
      <c r="E29040" s="2"/>
      <c r="F29040" s="2"/>
      <c r="G29040" s="2"/>
      <c r="O29040" s="2"/>
      <c r="Q29040" s="2"/>
      <c r="R29040" s="2"/>
      <c r="S29040" s="2"/>
      <c r="T29040" s="2"/>
    </row>
    <row r="29041" spans="4:20" x14ac:dyDescent="0.2">
      <c r="D29041" s="2"/>
      <c r="E29041" s="2"/>
      <c r="F29041" s="2"/>
      <c r="G29041" s="2"/>
      <c r="O29041" s="2"/>
      <c r="Q29041" s="2"/>
      <c r="R29041" s="2"/>
      <c r="S29041" s="2"/>
      <c r="T29041" s="2"/>
    </row>
    <row r="29042" spans="4:20" x14ac:dyDescent="0.2">
      <c r="D29042" s="2"/>
      <c r="E29042" s="2"/>
      <c r="F29042" s="2"/>
      <c r="G29042" s="2"/>
      <c r="O29042" s="2"/>
      <c r="Q29042" s="2"/>
      <c r="R29042" s="2"/>
      <c r="S29042" s="2"/>
      <c r="T29042" s="2"/>
    </row>
    <row r="29043" spans="4:20" x14ac:dyDescent="0.2">
      <c r="D29043" s="2"/>
      <c r="E29043" s="2"/>
      <c r="F29043" s="2"/>
      <c r="G29043" s="2"/>
      <c r="O29043" s="2"/>
      <c r="Q29043" s="2"/>
      <c r="R29043" s="2"/>
      <c r="S29043" s="2"/>
      <c r="T29043" s="2"/>
    </row>
    <row r="29044" spans="4:20" x14ac:dyDescent="0.2">
      <c r="D29044" s="2"/>
      <c r="E29044" s="2"/>
      <c r="F29044" s="2"/>
      <c r="G29044" s="2"/>
      <c r="O29044" s="2"/>
      <c r="Q29044" s="2"/>
      <c r="R29044" s="2"/>
      <c r="S29044" s="2"/>
      <c r="T29044" s="2"/>
    </row>
    <row r="29045" spans="4:20" x14ac:dyDescent="0.2">
      <c r="D29045" s="2"/>
      <c r="E29045" s="2"/>
      <c r="F29045" s="2"/>
      <c r="G29045" s="2"/>
      <c r="O29045" s="2"/>
      <c r="Q29045" s="2"/>
      <c r="R29045" s="2"/>
      <c r="S29045" s="2"/>
      <c r="T29045" s="2"/>
    </row>
    <row r="29046" spans="4:20" x14ac:dyDescent="0.2">
      <c r="D29046" s="2"/>
      <c r="E29046" s="2"/>
      <c r="F29046" s="2"/>
      <c r="G29046" s="2"/>
      <c r="O29046" s="2"/>
      <c r="Q29046" s="2"/>
      <c r="R29046" s="2"/>
      <c r="S29046" s="2"/>
      <c r="T29046" s="2"/>
    </row>
    <row r="29047" spans="4:20" x14ac:dyDescent="0.2">
      <c r="D29047" s="2"/>
      <c r="E29047" s="2"/>
      <c r="F29047" s="2"/>
      <c r="G29047" s="2"/>
      <c r="O29047" s="2"/>
      <c r="Q29047" s="2"/>
      <c r="R29047" s="2"/>
      <c r="S29047" s="2"/>
      <c r="T29047" s="2"/>
    </row>
    <row r="29048" spans="4:20" x14ac:dyDescent="0.2">
      <c r="D29048" s="2"/>
      <c r="E29048" s="2"/>
      <c r="F29048" s="2"/>
      <c r="G29048" s="2"/>
      <c r="O29048" s="2"/>
      <c r="Q29048" s="2"/>
      <c r="R29048" s="2"/>
      <c r="S29048" s="2"/>
      <c r="T29048" s="2"/>
    </row>
    <row r="29049" spans="4:20" x14ac:dyDescent="0.2">
      <c r="D29049" s="2"/>
      <c r="E29049" s="2"/>
      <c r="F29049" s="2"/>
      <c r="G29049" s="2"/>
      <c r="O29049" s="2"/>
      <c r="Q29049" s="2"/>
      <c r="R29049" s="2"/>
      <c r="S29049" s="2"/>
      <c r="T29049" s="2"/>
    </row>
    <row r="29050" spans="4:20" x14ac:dyDescent="0.2">
      <c r="D29050" s="2"/>
      <c r="E29050" s="2"/>
      <c r="F29050" s="2"/>
      <c r="G29050" s="2"/>
      <c r="O29050" s="2"/>
      <c r="Q29050" s="2"/>
      <c r="R29050" s="2"/>
      <c r="S29050" s="2"/>
      <c r="T29050" s="2"/>
    </row>
    <row r="29051" spans="4:20" x14ac:dyDescent="0.2">
      <c r="D29051" s="2"/>
      <c r="E29051" s="2"/>
      <c r="F29051" s="2"/>
      <c r="G29051" s="2"/>
      <c r="O29051" s="2"/>
      <c r="Q29051" s="2"/>
      <c r="R29051" s="2"/>
      <c r="S29051" s="2"/>
      <c r="T29051" s="2"/>
    </row>
    <row r="29052" spans="4:20" x14ac:dyDescent="0.2">
      <c r="D29052" s="2"/>
      <c r="E29052" s="2"/>
      <c r="F29052" s="2"/>
      <c r="G29052" s="2"/>
      <c r="O29052" s="2"/>
      <c r="Q29052" s="2"/>
      <c r="R29052" s="2"/>
      <c r="S29052" s="2"/>
      <c r="T29052" s="2"/>
    </row>
    <row r="29053" spans="4:20" x14ac:dyDescent="0.2">
      <c r="D29053" s="2"/>
      <c r="E29053" s="2"/>
      <c r="F29053" s="2"/>
      <c r="G29053" s="2"/>
      <c r="O29053" s="2"/>
      <c r="Q29053" s="2"/>
      <c r="R29053" s="2"/>
      <c r="S29053" s="2"/>
      <c r="T29053" s="2"/>
    </row>
    <row r="29054" spans="4:20" x14ac:dyDescent="0.2">
      <c r="D29054" s="2"/>
      <c r="E29054" s="2"/>
      <c r="F29054" s="2"/>
      <c r="G29054" s="2"/>
      <c r="O29054" s="2"/>
      <c r="Q29054" s="2"/>
      <c r="R29054" s="2"/>
      <c r="S29054" s="2"/>
      <c r="T29054" s="2"/>
    </row>
    <row r="29055" spans="4:20" x14ac:dyDescent="0.2">
      <c r="D29055" s="2"/>
      <c r="E29055" s="2"/>
      <c r="F29055" s="2"/>
      <c r="G29055" s="2"/>
      <c r="O29055" s="2"/>
      <c r="Q29055" s="2"/>
      <c r="R29055" s="2"/>
      <c r="S29055" s="2"/>
      <c r="T29055" s="2"/>
    </row>
    <row r="29056" spans="4:20" x14ac:dyDescent="0.2">
      <c r="D29056" s="2"/>
      <c r="E29056" s="2"/>
      <c r="F29056" s="2"/>
      <c r="G29056" s="2"/>
      <c r="O29056" s="2"/>
      <c r="Q29056" s="2"/>
      <c r="R29056" s="2"/>
      <c r="S29056" s="2"/>
      <c r="T29056" s="2"/>
    </row>
    <row r="29057" spans="4:20" x14ac:dyDescent="0.2">
      <c r="D29057" s="2"/>
      <c r="E29057" s="2"/>
      <c r="F29057" s="2"/>
      <c r="G29057" s="2"/>
      <c r="O29057" s="2"/>
      <c r="Q29057" s="2"/>
      <c r="R29057" s="2"/>
      <c r="S29057" s="2"/>
      <c r="T29057" s="2"/>
    </row>
    <row r="29058" spans="4:20" x14ac:dyDescent="0.2">
      <c r="D29058" s="2"/>
      <c r="E29058" s="2"/>
      <c r="F29058" s="2"/>
      <c r="G29058" s="2"/>
      <c r="O29058" s="2"/>
      <c r="Q29058" s="2"/>
      <c r="R29058" s="2"/>
      <c r="S29058" s="2"/>
      <c r="T29058" s="2"/>
    </row>
    <row r="29059" spans="4:20" x14ac:dyDescent="0.2">
      <c r="D29059" s="2"/>
      <c r="E29059" s="2"/>
      <c r="F29059" s="2"/>
      <c r="G29059" s="2"/>
      <c r="O29059" s="2"/>
      <c r="Q29059" s="2"/>
      <c r="R29059" s="2"/>
      <c r="S29059" s="2"/>
      <c r="T29059" s="2"/>
    </row>
    <row r="29060" spans="4:20" x14ac:dyDescent="0.2">
      <c r="D29060" s="2"/>
      <c r="E29060" s="2"/>
      <c r="F29060" s="2"/>
      <c r="G29060" s="2"/>
      <c r="O29060" s="2"/>
      <c r="Q29060" s="2"/>
      <c r="R29060" s="2"/>
      <c r="S29060" s="2"/>
      <c r="T29060" s="2"/>
    </row>
    <row r="29061" spans="4:20" x14ac:dyDescent="0.2">
      <c r="D29061" s="2"/>
      <c r="E29061" s="2"/>
      <c r="F29061" s="2"/>
      <c r="G29061" s="2"/>
      <c r="O29061" s="2"/>
      <c r="Q29061" s="2"/>
      <c r="R29061" s="2"/>
      <c r="S29061" s="2"/>
      <c r="T29061" s="2"/>
    </row>
    <row r="29062" spans="4:20" x14ac:dyDescent="0.2">
      <c r="D29062" s="2"/>
      <c r="E29062" s="2"/>
      <c r="F29062" s="2"/>
      <c r="G29062" s="2"/>
      <c r="O29062" s="2"/>
      <c r="Q29062" s="2"/>
      <c r="R29062" s="2"/>
      <c r="S29062" s="2"/>
      <c r="T29062" s="2"/>
    </row>
    <row r="29063" spans="4:20" x14ac:dyDescent="0.2">
      <c r="D29063" s="2"/>
      <c r="E29063" s="2"/>
      <c r="F29063" s="2"/>
      <c r="G29063" s="2"/>
      <c r="O29063" s="2"/>
      <c r="Q29063" s="2"/>
      <c r="R29063" s="2"/>
      <c r="S29063" s="2"/>
      <c r="T29063" s="2"/>
    </row>
    <row r="29064" spans="4:20" x14ac:dyDescent="0.2">
      <c r="D29064" s="2"/>
      <c r="E29064" s="2"/>
      <c r="F29064" s="2"/>
      <c r="G29064" s="2"/>
      <c r="O29064" s="2"/>
      <c r="Q29064" s="2"/>
      <c r="R29064" s="2"/>
      <c r="S29064" s="2"/>
      <c r="T29064" s="2"/>
    </row>
    <row r="29065" spans="4:20" x14ac:dyDescent="0.2">
      <c r="D29065" s="2"/>
      <c r="E29065" s="2"/>
      <c r="F29065" s="2"/>
      <c r="G29065" s="2"/>
      <c r="O29065" s="2"/>
      <c r="Q29065" s="2"/>
      <c r="R29065" s="2"/>
      <c r="S29065" s="2"/>
      <c r="T29065" s="2"/>
    </row>
    <row r="29066" spans="4:20" x14ac:dyDescent="0.2">
      <c r="D29066" s="2"/>
      <c r="E29066" s="2"/>
      <c r="F29066" s="2"/>
      <c r="G29066" s="2"/>
      <c r="O29066" s="2"/>
      <c r="Q29066" s="2"/>
      <c r="R29066" s="2"/>
      <c r="S29066" s="2"/>
      <c r="T29066" s="2"/>
    </row>
    <row r="29067" spans="4:20" x14ac:dyDescent="0.2">
      <c r="D29067" s="2"/>
      <c r="E29067" s="2"/>
      <c r="F29067" s="2"/>
      <c r="G29067" s="2"/>
      <c r="O29067" s="2"/>
      <c r="Q29067" s="2"/>
      <c r="R29067" s="2"/>
      <c r="S29067" s="2"/>
      <c r="T29067" s="2"/>
    </row>
    <row r="29068" spans="4:20" x14ac:dyDescent="0.2">
      <c r="D29068" s="2"/>
      <c r="E29068" s="2"/>
      <c r="F29068" s="2"/>
      <c r="G29068" s="2"/>
      <c r="O29068" s="2"/>
      <c r="Q29068" s="2"/>
      <c r="R29068" s="2"/>
      <c r="S29068" s="2"/>
      <c r="T29068" s="2"/>
    </row>
    <row r="29069" spans="4:20" x14ac:dyDescent="0.2">
      <c r="D29069" s="2"/>
      <c r="E29069" s="2"/>
      <c r="F29069" s="2"/>
      <c r="G29069" s="2"/>
      <c r="O29069" s="2"/>
      <c r="Q29069" s="2"/>
      <c r="R29069" s="2"/>
      <c r="S29069" s="2"/>
      <c r="T29069" s="2"/>
    </row>
    <row r="29070" spans="4:20" x14ac:dyDescent="0.2">
      <c r="D29070" s="2"/>
      <c r="E29070" s="2"/>
      <c r="F29070" s="2"/>
      <c r="G29070" s="2"/>
      <c r="O29070" s="2"/>
      <c r="Q29070" s="2"/>
      <c r="R29070" s="2"/>
      <c r="S29070" s="2"/>
      <c r="T29070" s="2"/>
    </row>
    <row r="29071" spans="4:20" x14ac:dyDescent="0.2">
      <c r="D29071" s="2"/>
      <c r="E29071" s="2"/>
      <c r="F29071" s="2"/>
      <c r="G29071" s="2"/>
      <c r="O29071" s="2"/>
      <c r="Q29071" s="2"/>
      <c r="R29071" s="2"/>
      <c r="S29071" s="2"/>
      <c r="T29071" s="2"/>
    </row>
    <row r="29072" spans="4:20" x14ac:dyDescent="0.2">
      <c r="D29072" s="2"/>
      <c r="E29072" s="2"/>
      <c r="F29072" s="2"/>
      <c r="G29072" s="2"/>
      <c r="O29072" s="2"/>
      <c r="Q29072" s="2"/>
      <c r="R29072" s="2"/>
      <c r="S29072" s="2"/>
      <c r="T29072" s="2"/>
    </row>
    <row r="29073" spans="4:20" x14ac:dyDescent="0.2">
      <c r="D29073" s="2"/>
      <c r="E29073" s="2"/>
      <c r="F29073" s="2"/>
      <c r="G29073" s="2"/>
      <c r="O29073" s="2"/>
      <c r="Q29073" s="2"/>
      <c r="R29073" s="2"/>
      <c r="S29073" s="2"/>
      <c r="T29073" s="2"/>
    </row>
    <row r="29074" spans="4:20" x14ac:dyDescent="0.2">
      <c r="D29074" s="2"/>
      <c r="E29074" s="2"/>
      <c r="F29074" s="2"/>
      <c r="G29074" s="2"/>
      <c r="O29074" s="2"/>
      <c r="Q29074" s="2"/>
      <c r="R29074" s="2"/>
      <c r="S29074" s="2"/>
      <c r="T29074" s="2"/>
    </row>
    <row r="29075" spans="4:20" x14ac:dyDescent="0.2">
      <c r="D29075" s="2"/>
      <c r="E29075" s="2"/>
      <c r="F29075" s="2"/>
      <c r="G29075" s="2"/>
      <c r="O29075" s="2"/>
      <c r="Q29075" s="2"/>
      <c r="R29075" s="2"/>
      <c r="S29075" s="2"/>
      <c r="T29075" s="2"/>
    </row>
    <row r="29076" spans="4:20" x14ac:dyDescent="0.2">
      <c r="D29076" s="2"/>
      <c r="E29076" s="2"/>
      <c r="F29076" s="2"/>
      <c r="G29076" s="2"/>
      <c r="O29076" s="2"/>
      <c r="Q29076" s="2"/>
      <c r="R29076" s="2"/>
      <c r="S29076" s="2"/>
      <c r="T29076" s="2"/>
    </row>
    <row r="29077" spans="4:20" x14ac:dyDescent="0.2">
      <c r="D29077" s="2"/>
      <c r="E29077" s="2"/>
      <c r="F29077" s="2"/>
      <c r="G29077" s="2"/>
      <c r="O29077" s="2"/>
      <c r="Q29077" s="2"/>
      <c r="R29077" s="2"/>
      <c r="S29077" s="2"/>
      <c r="T29077" s="2"/>
    </row>
    <row r="29078" spans="4:20" x14ac:dyDescent="0.2">
      <c r="D29078" s="2"/>
      <c r="E29078" s="2"/>
      <c r="F29078" s="2"/>
      <c r="G29078" s="2"/>
      <c r="O29078" s="2"/>
      <c r="Q29078" s="2"/>
      <c r="R29078" s="2"/>
      <c r="S29078" s="2"/>
      <c r="T29078" s="2"/>
    </row>
    <row r="29079" spans="4:20" x14ac:dyDescent="0.2">
      <c r="D29079" s="2"/>
      <c r="E29079" s="2"/>
      <c r="F29079" s="2"/>
      <c r="G29079" s="2"/>
      <c r="O29079" s="2"/>
      <c r="Q29079" s="2"/>
      <c r="R29079" s="2"/>
      <c r="S29079" s="2"/>
      <c r="T29079" s="2"/>
    </row>
    <row r="29080" spans="4:20" x14ac:dyDescent="0.2">
      <c r="D29080" s="2"/>
      <c r="E29080" s="2"/>
      <c r="F29080" s="2"/>
      <c r="G29080" s="2"/>
      <c r="O29080" s="2"/>
      <c r="Q29080" s="2"/>
      <c r="R29080" s="2"/>
      <c r="S29080" s="2"/>
      <c r="T29080" s="2"/>
    </row>
    <row r="29081" spans="4:20" x14ac:dyDescent="0.2">
      <c r="D29081" s="2"/>
      <c r="E29081" s="2"/>
      <c r="F29081" s="2"/>
      <c r="G29081" s="2"/>
      <c r="O29081" s="2"/>
      <c r="Q29081" s="2"/>
      <c r="R29081" s="2"/>
      <c r="S29081" s="2"/>
      <c r="T29081" s="2"/>
    </row>
    <row r="29082" spans="4:20" x14ac:dyDescent="0.2">
      <c r="D29082" s="2"/>
      <c r="E29082" s="2"/>
      <c r="F29082" s="2"/>
      <c r="G29082" s="2"/>
      <c r="O29082" s="2"/>
      <c r="Q29082" s="2"/>
      <c r="R29082" s="2"/>
      <c r="S29082" s="2"/>
      <c r="T29082" s="2"/>
    </row>
    <row r="29083" spans="4:20" x14ac:dyDescent="0.2">
      <c r="D29083" s="2"/>
      <c r="E29083" s="2"/>
      <c r="F29083" s="2"/>
      <c r="G29083" s="2"/>
      <c r="O29083" s="2"/>
      <c r="Q29083" s="2"/>
      <c r="R29083" s="2"/>
      <c r="S29083" s="2"/>
      <c r="T29083" s="2"/>
    </row>
    <row r="29084" spans="4:20" x14ac:dyDescent="0.2">
      <c r="D29084" s="2"/>
      <c r="E29084" s="2"/>
      <c r="F29084" s="2"/>
      <c r="G29084" s="2"/>
      <c r="O29084" s="2"/>
      <c r="Q29084" s="2"/>
      <c r="R29084" s="2"/>
      <c r="S29084" s="2"/>
      <c r="T29084" s="2"/>
    </row>
    <row r="29085" spans="4:20" x14ac:dyDescent="0.2">
      <c r="D29085" s="2"/>
      <c r="E29085" s="2"/>
      <c r="F29085" s="2"/>
      <c r="G29085" s="2"/>
      <c r="O29085" s="2"/>
      <c r="Q29085" s="2"/>
      <c r="R29085" s="2"/>
      <c r="S29085" s="2"/>
      <c r="T29085" s="2"/>
    </row>
    <row r="29086" spans="4:20" x14ac:dyDescent="0.2">
      <c r="D29086" s="2"/>
      <c r="E29086" s="2"/>
      <c r="F29086" s="2"/>
      <c r="G29086" s="2"/>
      <c r="O29086" s="2"/>
      <c r="Q29086" s="2"/>
      <c r="R29086" s="2"/>
      <c r="S29086" s="2"/>
      <c r="T29086" s="2"/>
    </row>
    <row r="29087" spans="4:20" x14ac:dyDescent="0.2">
      <c r="D29087" s="2"/>
      <c r="E29087" s="2"/>
      <c r="F29087" s="2"/>
      <c r="G29087" s="2"/>
      <c r="O29087" s="2"/>
      <c r="Q29087" s="2"/>
      <c r="R29087" s="2"/>
      <c r="S29087" s="2"/>
      <c r="T29087" s="2"/>
    </row>
    <row r="29088" spans="4:20" x14ac:dyDescent="0.2">
      <c r="D29088" s="2"/>
      <c r="E29088" s="2"/>
      <c r="F29088" s="2"/>
      <c r="G29088" s="2"/>
      <c r="O29088" s="2"/>
      <c r="Q29088" s="2"/>
      <c r="R29088" s="2"/>
      <c r="S29088" s="2"/>
      <c r="T29088" s="2"/>
    </row>
    <row r="29089" spans="4:20" x14ac:dyDescent="0.2">
      <c r="D29089" s="2"/>
      <c r="E29089" s="2"/>
      <c r="F29089" s="2"/>
      <c r="G29089" s="2"/>
      <c r="O29089" s="2"/>
      <c r="Q29089" s="2"/>
      <c r="R29089" s="2"/>
      <c r="S29089" s="2"/>
      <c r="T29089" s="2"/>
    </row>
    <row r="29090" spans="4:20" x14ac:dyDescent="0.2">
      <c r="D29090" s="2"/>
      <c r="E29090" s="2"/>
      <c r="F29090" s="2"/>
      <c r="G29090" s="2"/>
      <c r="O29090" s="2"/>
      <c r="Q29090" s="2"/>
      <c r="R29090" s="2"/>
      <c r="S29090" s="2"/>
      <c r="T29090" s="2"/>
    </row>
    <row r="29091" spans="4:20" x14ac:dyDescent="0.2">
      <c r="D29091" s="2"/>
      <c r="E29091" s="2"/>
      <c r="F29091" s="2"/>
      <c r="G29091" s="2"/>
      <c r="O29091" s="2"/>
      <c r="Q29091" s="2"/>
      <c r="R29091" s="2"/>
      <c r="S29091" s="2"/>
      <c r="T29091" s="2"/>
    </row>
    <row r="29092" spans="4:20" x14ac:dyDescent="0.2">
      <c r="D29092" s="2"/>
      <c r="E29092" s="2"/>
      <c r="F29092" s="2"/>
      <c r="G29092" s="2"/>
      <c r="O29092" s="2"/>
      <c r="Q29092" s="2"/>
      <c r="R29092" s="2"/>
      <c r="S29092" s="2"/>
      <c r="T29092" s="2"/>
    </row>
    <row r="29093" spans="4:20" x14ac:dyDescent="0.2">
      <c r="D29093" s="2"/>
      <c r="E29093" s="2"/>
      <c r="F29093" s="2"/>
      <c r="G29093" s="2"/>
      <c r="O29093" s="2"/>
      <c r="Q29093" s="2"/>
      <c r="R29093" s="2"/>
      <c r="S29093" s="2"/>
      <c r="T29093" s="2"/>
    </row>
    <row r="29094" spans="4:20" x14ac:dyDescent="0.2">
      <c r="D29094" s="2"/>
      <c r="E29094" s="2"/>
      <c r="F29094" s="2"/>
      <c r="G29094" s="2"/>
      <c r="O29094" s="2"/>
      <c r="Q29094" s="2"/>
      <c r="R29094" s="2"/>
      <c r="S29094" s="2"/>
      <c r="T29094" s="2"/>
    </row>
    <row r="29095" spans="4:20" x14ac:dyDescent="0.2">
      <c r="D29095" s="2"/>
      <c r="E29095" s="2"/>
      <c r="F29095" s="2"/>
      <c r="G29095" s="2"/>
      <c r="O29095" s="2"/>
      <c r="Q29095" s="2"/>
      <c r="R29095" s="2"/>
      <c r="S29095" s="2"/>
      <c r="T29095" s="2"/>
    </row>
    <row r="29096" spans="4:20" x14ac:dyDescent="0.2">
      <c r="D29096" s="2"/>
      <c r="E29096" s="2"/>
      <c r="F29096" s="2"/>
      <c r="G29096" s="2"/>
      <c r="O29096" s="2"/>
      <c r="Q29096" s="2"/>
      <c r="R29096" s="2"/>
      <c r="S29096" s="2"/>
      <c r="T29096" s="2"/>
    </row>
    <row r="29097" spans="4:20" x14ac:dyDescent="0.2">
      <c r="D29097" s="2"/>
      <c r="E29097" s="2"/>
      <c r="F29097" s="2"/>
      <c r="G29097" s="2"/>
      <c r="O29097" s="2"/>
      <c r="Q29097" s="2"/>
      <c r="R29097" s="2"/>
      <c r="S29097" s="2"/>
      <c r="T29097" s="2"/>
    </row>
    <row r="29098" spans="4:20" x14ac:dyDescent="0.2">
      <c r="D29098" s="2"/>
      <c r="E29098" s="2"/>
      <c r="F29098" s="2"/>
      <c r="G29098" s="2"/>
      <c r="O29098" s="2"/>
      <c r="Q29098" s="2"/>
      <c r="R29098" s="2"/>
      <c r="S29098" s="2"/>
      <c r="T29098" s="2"/>
    </row>
    <row r="29099" spans="4:20" x14ac:dyDescent="0.2">
      <c r="D29099" s="2"/>
      <c r="E29099" s="2"/>
      <c r="F29099" s="2"/>
      <c r="G29099" s="2"/>
      <c r="O29099" s="2"/>
      <c r="Q29099" s="2"/>
      <c r="R29099" s="2"/>
      <c r="S29099" s="2"/>
      <c r="T29099" s="2"/>
    </row>
    <row r="29100" spans="4:20" x14ac:dyDescent="0.2">
      <c r="D29100" s="2"/>
      <c r="E29100" s="2"/>
      <c r="F29100" s="2"/>
      <c r="G29100" s="2"/>
      <c r="O29100" s="2"/>
      <c r="Q29100" s="2"/>
      <c r="R29100" s="2"/>
      <c r="S29100" s="2"/>
      <c r="T29100" s="2"/>
    </row>
    <row r="29101" spans="4:20" x14ac:dyDescent="0.2">
      <c r="D29101" s="2"/>
      <c r="E29101" s="2"/>
      <c r="F29101" s="2"/>
      <c r="G29101" s="2"/>
      <c r="O29101" s="2"/>
      <c r="Q29101" s="2"/>
      <c r="R29101" s="2"/>
      <c r="S29101" s="2"/>
      <c r="T29101" s="2"/>
    </row>
    <row r="29102" spans="4:20" x14ac:dyDescent="0.2">
      <c r="D29102" s="2"/>
      <c r="E29102" s="2"/>
      <c r="F29102" s="2"/>
      <c r="G29102" s="2"/>
      <c r="O29102" s="2"/>
      <c r="Q29102" s="2"/>
      <c r="R29102" s="2"/>
      <c r="S29102" s="2"/>
      <c r="T29102" s="2"/>
    </row>
    <row r="29103" spans="4:20" x14ac:dyDescent="0.2">
      <c r="D29103" s="2"/>
      <c r="E29103" s="2"/>
      <c r="F29103" s="2"/>
      <c r="G29103" s="2"/>
      <c r="O29103" s="2"/>
      <c r="Q29103" s="2"/>
      <c r="R29103" s="2"/>
      <c r="S29103" s="2"/>
      <c r="T29103" s="2"/>
    </row>
    <row r="29104" spans="4:20" x14ac:dyDescent="0.2">
      <c r="D29104" s="2"/>
      <c r="E29104" s="2"/>
      <c r="F29104" s="2"/>
      <c r="G29104" s="2"/>
      <c r="O29104" s="2"/>
      <c r="Q29104" s="2"/>
      <c r="R29104" s="2"/>
      <c r="S29104" s="2"/>
      <c r="T29104" s="2"/>
    </row>
    <row r="29105" spans="4:20" x14ac:dyDescent="0.2">
      <c r="D29105" s="2"/>
      <c r="E29105" s="2"/>
      <c r="F29105" s="2"/>
      <c r="G29105" s="2"/>
      <c r="O29105" s="2"/>
      <c r="Q29105" s="2"/>
      <c r="R29105" s="2"/>
      <c r="S29105" s="2"/>
      <c r="T29105" s="2"/>
    </row>
    <row r="29106" spans="4:20" x14ac:dyDescent="0.2">
      <c r="D29106" s="2"/>
      <c r="E29106" s="2"/>
      <c r="F29106" s="2"/>
      <c r="G29106" s="2"/>
      <c r="O29106" s="2"/>
      <c r="Q29106" s="2"/>
      <c r="R29106" s="2"/>
      <c r="S29106" s="2"/>
      <c r="T29106" s="2"/>
    </row>
    <row r="29107" spans="4:20" x14ac:dyDescent="0.2">
      <c r="D29107" s="2"/>
      <c r="E29107" s="2"/>
      <c r="F29107" s="2"/>
      <c r="G29107" s="2"/>
      <c r="O29107" s="2"/>
      <c r="Q29107" s="2"/>
      <c r="R29107" s="2"/>
      <c r="S29107" s="2"/>
      <c r="T29107" s="2"/>
    </row>
    <row r="29108" spans="4:20" x14ac:dyDescent="0.2">
      <c r="D29108" s="2"/>
      <c r="E29108" s="2"/>
      <c r="F29108" s="2"/>
      <c r="G29108" s="2"/>
      <c r="O29108" s="2"/>
      <c r="Q29108" s="2"/>
      <c r="R29108" s="2"/>
      <c r="S29108" s="2"/>
      <c r="T29108" s="2"/>
    </row>
    <row r="29109" spans="4:20" x14ac:dyDescent="0.2">
      <c r="D29109" s="2"/>
      <c r="E29109" s="2"/>
      <c r="F29109" s="2"/>
      <c r="G29109" s="2"/>
      <c r="O29109" s="2"/>
      <c r="Q29109" s="2"/>
      <c r="R29109" s="2"/>
      <c r="S29109" s="2"/>
      <c r="T29109" s="2"/>
    </row>
    <row r="29110" spans="4:20" x14ac:dyDescent="0.2">
      <c r="D29110" s="2"/>
      <c r="E29110" s="2"/>
      <c r="F29110" s="2"/>
      <c r="G29110" s="2"/>
      <c r="O29110" s="2"/>
      <c r="Q29110" s="2"/>
      <c r="R29110" s="2"/>
      <c r="S29110" s="2"/>
      <c r="T29110" s="2"/>
    </row>
    <row r="29111" spans="4:20" x14ac:dyDescent="0.2">
      <c r="D29111" s="2"/>
      <c r="E29111" s="2"/>
      <c r="F29111" s="2"/>
      <c r="G29111" s="2"/>
      <c r="O29111" s="2"/>
      <c r="Q29111" s="2"/>
      <c r="R29111" s="2"/>
      <c r="S29111" s="2"/>
      <c r="T29111" s="2"/>
    </row>
    <row r="29112" spans="4:20" x14ac:dyDescent="0.2">
      <c r="D29112" s="2"/>
      <c r="E29112" s="2"/>
      <c r="F29112" s="2"/>
      <c r="G29112" s="2"/>
      <c r="O29112" s="2"/>
      <c r="Q29112" s="2"/>
      <c r="R29112" s="2"/>
      <c r="S29112" s="2"/>
      <c r="T29112" s="2"/>
    </row>
    <row r="29113" spans="4:20" x14ac:dyDescent="0.2">
      <c r="D29113" s="2"/>
      <c r="E29113" s="2"/>
      <c r="F29113" s="2"/>
      <c r="G29113" s="2"/>
      <c r="O29113" s="2"/>
      <c r="Q29113" s="2"/>
      <c r="R29113" s="2"/>
      <c r="S29113" s="2"/>
      <c r="T29113" s="2"/>
    </row>
    <row r="29114" spans="4:20" x14ac:dyDescent="0.2">
      <c r="D29114" s="2"/>
      <c r="E29114" s="2"/>
      <c r="F29114" s="2"/>
      <c r="G29114" s="2"/>
      <c r="O29114" s="2"/>
      <c r="Q29114" s="2"/>
      <c r="R29114" s="2"/>
      <c r="S29114" s="2"/>
      <c r="T29114" s="2"/>
    </row>
    <row r="29115" spans="4:20" x14ac:dyDescent="0.2">
      <c r="D29115" s="2"/>
      <c r="E29115" s="2"/>
      <c r="F29115" s="2"/>
      <c r="G29115" s="2"/>
      <c r="O29115" s="2"/>
      <c r="Q29115" s="2"/>
      <c r="R29115" s="2"/>
      <c r="S29115" s="2"/>
      <c r="T29115" s="2"/>
    </row>
    <row r="29116" spans="4:20" x14ac:dyDescent="0.2">
      <c r="D29116" s="2"/>
      <c r="E29116" s="2"/>
      <c r="F29116" s="2"/>
      <c r="G29116" s="2"/>
      <c r="O29116" s="2"/>
      <c r="Q29116" s="2"/>
      <c r="R29116" s="2"/>
      <c r="S29116" s="2"/>
      <c r="T29116" s="2"/>
    </row>
    <row r="29117" spans="4:20" x14ac:dyDescent="0.2">
      <c r="D29117" s="2"/>
      <c r="E29117" s="2"/>
      <c r="F29117" s="2"/>
      <c r="G29117" s="2"/>
      <c r="O29117" s="2"/>
      <c r="Q29117" s="2"/>
      <c r="R29117" s="2"/>
      <c r="S29117" s="2"/>
      <c r="T29117" s="2"/>
    </row>
    <row r="29118" spans="4:20" x14ac:dyDescent="0.2">
      <c r="D29118" s="2"/>
      <c r="E29118" s="2"/>
      <c r="F29118" s="2"/>
      <c r="G29118" s="2"/>
      <c r="O29118" s="2"/>
      <c r="Q29118" s="2"/>
      <c r="R29118" s="2"/>
      <c r="S29118" s="2"/>
      <c r="T29118" s="2"/>
    </row>
    <row r="29119" spans="4:20" x14ac:dyDescent="0.2">
      <c r="D29119" s="2"/>
      <c r="E29119" s="2"/>
      <c r="F29119" s="2"/>
      <c r="G29119" s="2"/>
      <c r="O29119" s="2"/>
      <c r="Q29119" s="2"/>
      <c r="R29119" s="2"/>
      <c r="S29119" s="2"/>
      <c r="T29119" s="2"/>
    </row>
    <row r="29120" spans="4:20" x14ac:dyDescent="0.2">
      <c r="D29120" s="2"/>
      <c r="E29120" s="2"/>
      <c r="F29120" s="2"/>
      <c r="G29120" s="2"/>
      <c r="O29120" s="2"/>
      <c r="Q29120" s="2"/>
      <c r="R29120" s="2"/>
      <c r="S29120" s="2"/>
      <c r="T29120" s="2"/>
    </row>
    <row r="29121" spans="4:20" x14ac:dyDescent="0.2">
      <c r="D29121" s="2"/>
      <c r="E29121" s="2"/>
      <c r="F29121" s="2"/>
      <c r="G29121" s="2"/>
      <c r="O29121" s="2"/>
      <c r="Q29121" s="2"/>
      <c r="R29121" s="2"/>
      <c r="S29121" s="2"/>
      <c r="T29121" s="2"/>
    </row>
    <row r="29122" spans="4:20" x14ac:dyDescent="0.2">
      <c r="D29122" s="2"/>
      <c r="E29122" s="2"/>
      <c r="F29122" s="2"/>
      <c r="G29122" s="2"/>
      <c r="O29122" s="2"/>
      <c r="Q29122" s="2"/>
      <c r="R29122" s="2"/>
      <c r="S29122" s="2"/>
      <c r="T29122" s="2"/>
    </row>
    <row r="29123" spans="4:20" x14ac:dyDescent="0.2">
      <c r="D29123" s="2"/>
      <c r="E29123" s="2"/>
      <c r="F29123" s="2"/>
      <c r="G29123" s="2"/>
      <c r="O29123" s="2"/>
      <c r="Q29123" s="2"/>
      <c r="R29123" s="2"/>
      <c r="S29123" s="2"/>
      <c r="T29123" s="2"/>
    </row>
    <row r="29124" spans="4:20" x14ac:dyDescent="0.2">
      <c r="D29124" s="2"/>
      <c r="E29124" s="2"/>
      <c r="F29124" s="2"/>
      <c r="G29124" s="2"/>
      <c r="O29124" s="2"/>
      <c r="Q29124" s="2"/>
      <c r="R29124" s="2"/>
      <c r="S29124" s="2"/>
      <c r="T29124" s="2"/>
    </row>
    <row r="29125" spans="4:20" x14ac:dyDescent="0.2">
      <c r="D29125" s="2"/>
      <c r="E29125" s="2"/>
      <c r="F29125" s="2"/>
      <c r="G29125" s="2"/>
      <c r="O29125" s="2"/>
      <c r="Q29125" s="2"/>
      <c r="R29125" s="2"/>
      <c r="S29125" s="2"/>
      <c r="T29125" s="2"/>
    </row>
    <row r="29126" spans="4:20" x14ac:dyDescent="0.2">
      <c r="D29126" s="2"/>
      <c r="E29126" s="2"/>
      <c r="F29126" s="2"/>
      <c r="G29126" s="2"/>
      <c r="O29126" s="2"/>
      <c r="Q29126" s="2"/>
      <c r="R29126" s="2"/>
      <c r="S29126" s="2"/>
      <c r="T29126" s="2"/>
    </row>
    <row r="29127" spans="4:20" x14ac:dyDescent="0.2">
      <c r="D29127" s="2"/>
      <c r="E29127" s="2"/>
      <c r="F29127" s="2"/>
      <c r="G29127" s="2"/>
      <c r="O29127" s="2"/>
      <c r="Q29127" s="2"/>
      <c r="R29127" s="2"/>
      <c r="S29127" s="2"/>
      <c r="T29127" s="2"/>
    </row>
    <row r="29128" spans="4:20" x14ac:dyDescent="0.2">
      <c r="D29128" s="2"/>
      <c r="E29128" s="2"/>
      <c r="F29128" s="2"/>
      <c r="G29128" s="2"/>
      <c r="O29128" s="2"/>
      <c r="Q29128" s="2"/>
      <c r="R29128" s="2"/>
      <c r="S29128" s="2"/>
      <c r="T29128" s="2"/>
    </row>
    <row r="29129" spans="4:20" x14ac:dyDescent="0.2">
      <c r="D29129" s="2"/>
      <c r="E29129" s="2"/>
      <c r="F29129" s="2"/>
      <c r="G29129" s="2"/>
      <c r="O29129" s="2"/>
      <c r="Q29129" s="2"/>
      <c r="R29129" s="2"/>
      <c r="S29129" s="2"/>
      <c r="T29129" s="2"/>
    </row>
    <row r="29130" spans="4:20" x14ac:dyDescent="0.2">
      <c r="D29130" s="2"/>
      <c r="E29130" s="2"/>
      <c r="F29130" s="2"/>
      <c r="G29130" s="2"/>
      <c r="O29130" s="2"/>
      <c r="Q29130" s="2"/>
      <c r="R29130" s="2"/>
      <c r="S29130" s="2"/>
      <c r="T29130" s="2"/>
    </row>
    <row r="29131" spans="4:20" x14ac:dyDescent="0.2">
      <c r="D29131" s="2"/>
      <c r="E29131" s="2"/>
      <c r="F29131" s="2"/>
      <c r="G29131" s="2"/>
      <c r="O29131" s="2"/>
      <c r="Q29131" s="2"/>
      <c r="R29131" s="2"/>
      <c r="S29131" s="2"/>
      <c r="T29131" s="2"/>
    </row>
    <row r="29132" spans="4:20" x14ac:dyDescent="0.2">
      <c r="D29132" s="2"/>
      <c r="E29132" s="2"/>
      <c r="F29132" s="2"/>
      <c r="G29132" s="2"/>
      <c r="O29132" s="2"/>
      <c r="Q29132" s="2"/>
      <c r="R29132" s="2"/>
      <c r="S29132" s="2"/>
      <c r="T29132" s="2"/>
    </row>
    <row r="29133" spans="4:20" x14ac:dyDescent="0.2">
      <c r="D29133" s="2"/>
      <c r="E29133" s="2"/>
      <c r="F29133" s="2"/>
      <c r="G29133" s="2"/>
      <c r="O29133" s="2"/>
      <c r="Q29133" s="2"/>
      <c r="R29133" s="2"/>
      <c r="S29133" s="2"/>
      <c r="T29133" s="2"/>
    </row>
    <row r="29134" spans="4:20" x14ac:dyDescent="0.2">
      <c r="D29134" s="2"/>
      <c r="E29134" s="2"/>
      <c r="F29134" s="2"/>
      <c r="G29134" s="2"/>
      <c r="O29134" s="2"/>
      <c r="Q29134" s="2"/>
      <c r="R29134" s="2"/>
      <c r="S29134" s="2"/>
      <c r="T29134" s="2"/>
    </row>
    <row r="29135" spans="4:20" x14ac:dyDescent="0.2">
      <c r="D29135" s="2"/>
      <c r="E29135" s="2"/>
      <c r="F29135" s="2"/>
      <c r="G29135" s="2"/>
      <c r="O29135" s="2"/>
      <c r="Q29135" s="2"/>
      <c r="R29135" s="2"/>
      <c r="S29135" s="2"/>
      <c r="T29135" s="2"/>
    </row>
    <row r="29136" spans="4:20" x14ac:dyDescent="0.2">
      <c r="D29136" s="2"/>
      <c r="E29136" s="2"/>
      <c r="F29136" s="2"/>
      <c r="G29136" s="2"/>
      <c r="O29136" s="2"/>
      <c r="Q29136" s="2"/>
      <c r="R29136" s="2"/>
      <c r="S29136" s="2"/>
      <c r="T29136" s="2"/>
    </row>
    <row r="29137" spans="4:20" x14ac:dyDescent="0.2">
      <c r="D29137" s="2"/>
      <c r="E29137" s="2"/>
      <c r="F29137" s="2"/>
      <c r="G29137" s="2"/>
      <c r="O29137" s="2"/>
      <c r="Q29137" s="2"/>
      <c r="R29137" s="2"/>
      <c r="S29137" s="2"/>
      <c r="T29137" s="2"/>
    </row>
    <row r="29138" spans="4:20" x14ac:dyDescent="0.2">
      <c r="D29138" s="2"/>
      <c r="E29138" s="2"/>
      <c r="F29138" s="2"/>
      <c r="G29138" s="2"/>
      <c r="O29138" s="2"/>
      <c r="Q29138" s="2"/>
      <c r="R29138" s="2"/>
      <c r="S29138" s="2"/>
      <c r="T29138" s="2"/>
    </row>
    <row r="29139" spans="4:20" x14ac:dyDescent="0.2">
      <c r="D29139" s="2"/>
      <c r="E29139" s="2"/>
      <c r="F29139" s="2"/>
      <c r="G29139" s="2"/>
      <c r="O29139" s="2"/>
      <c r="Q29139" s="2"/>
      <c r="R29139" s="2"/>
      <c r="S29139" s="2"/>
      <c r="T29139" s="2"/>
    </row>
    <row r="29140" spans="4:20" x14ac:dyDescent="0.2">
      <c r="D29140" s="2"/>
      <c r="E29140" s="2"/>
      <c r="F29140" s="2"/>
      <c r="G29140" s="2"/>
      <c r="O29140" s="2"/>
      <c r="Q29140" s="2"/>
      <c r="R29140" s="2"/>
      <c r="S29140" s="2"/>
      <c r="T29140" s="2"/>
    </row>
    <row r="29141" spans="4:20" x14ac:dyDescent="0.2">
      <c r="D29141" s="2"/>
      <c r="E29141" s="2"/>
      <c r="F29141" s="2"/>
      <c r="G29141" s="2"/>
      <c r="O29141" s="2"/>
      <c r="Q29141" s="2"/>
      <c r="R29141" s="2"/>
      <c r="S29141" s="2"/>
      <c r="T29141" s="2"/>
    </row>
    <row r="29142" spans="4:20" x14ac:dyDescent="0.2">
      <c r="D29142" s="2"/>
      <c r="E29142" s="2"/>
      <c r="F29142" s="2"/>
      <c r="G29142" s="2"/>
      <c r="O29142" s="2"/>
      <c r="Q29142" s="2"/>
      <c r="R29142" s="2"/>
      <c r="S29142" s="2"/>
      <c r="T29142" s="2"/>
    </row>
    <row r="29143" spans="4:20" x14ac:dyDescent="0.2">
      <c r="D29143" s="2"/>
      <c r="E29143" s="2"/>
      <c r="F29143" s="2"/>
      <c r="G29143" s="2"/>
      <c r="O29143" s="2"/>
      <c r="Q29143" s="2"/>
      <c r="R29143" s="2"/>
      <c r="S29143" s="2"/>
      <c r="T29143" s="2"/>
    </row>
    <row r="29144" spans="4:20" x14ac:dyDescent="0.2">
      <c r="D29144" s="2"/>
      <c r="E29144" s="2"/>
      <c r="F29144" s="2"/>
      <c r="G29144" s="2"/>
      <c r="O29144" s="2"/>
      <c r="Q29144" s="2"/>
      <c r="R29144" s="2"/>
      <c r="S29144" s="2"/>
      <c r="T29144" s="2"/>
    </row>
    <row r="29145" spans="4:20" x14ac:dyDescent="0.2">
      <c r="D29145" s="2"/>
      <c r="E29145" s="2"/>
      <c r="F29145" s="2"/>
      <c r="G29145" s="2"/>
      <c r="O29145" s="2"/>
      <c r="Q29145" s="2"/>
      <c r="R29145" s="2"/>
      <c r="S29145" s="2"/>
      <c r="T29145" s="2"/>
    </row>
    <row r="29146" spans="4:20" x14ac:dyDescent="0.2">
      <c r="D29146" s="2"/>
      <c r="E29146" s="2"/>
      <c r="F29146" s="2"/>
      <c r="G29146" s="2"/>
      <c r="O29146" s="2"/>
      <c r="Q29146" s="2"/>
      <c r="R29146" s="2"/>
      <c r="S29146" s="2"/>
      <c r="T29146" s="2"/>
    </row>
    <row r="29147" spans="4:20" x14ac:dyDescent="0.2">
      <c r="D29147" s="2"/>
      <c r="E29147" s="2"/>
      <c r="F29147" s="2"/>
      <c r="G29147" s="2"/>
      <c r="O29147" s="2"/>
      <c r="Q29147" s="2"/>
      <c r="R29147" s="2"/>
      <c r="S29147" s="2"/>
      <c r="T29147" s="2"/>
    </row>
    <row r="29148" spans="4:20" x14ac:dyDescent="0.2">
      <c r="D29148" s="2"/>
      <c r="E29148" s="2"/>
      <c r="F29148" s="2"/>
      <c r="G29148" s="2"/>
      <c r="O29148" s="2"/>
      <c r="Q29148" s="2"/>
      <c r="R29148" s="2"/>
      <c r="S29148" s="2"/>
      <c r="T29148" s="2"/>
    </row>
    <row r="29149" spans="4:20" x14ac:dyDescent="0.2">
      <c r="D29149" s="2"/>
      <c r="E29149" s="2"/>
      <c r="F29149" s="2"/>
      <c r="G29149" s="2"/>
      <c r="O29149" s="2"/>
      <c r="Q29149" s="2"/>
      <c r="R29149" s="2"/>
      <c r="S29149" s="2"/>
      <c r="T29149" s="2"/>
    </row>
    <row r="29150" spans="4:20" x14ac:dyDescent="0.2">
      <c r="D29150" s="2"/>
      <c r="E29150" s="2"/>
      <c r="F29150" s="2"/>
      <c r="G29150" s="2"/>
      <c r="O29150" s="2"/>
      <c r="Q29150" s="2"/>
      <c r="R29150" s="2"/>
      <c r="S29150" s="2"/>
      <c r="T29150" s="2"/>
    </row>
    <row r="29151" spans="4:20" x14ac:dyDescent="0.2">
      <c r="D29151" s="2"/>
      <c r="E29151" s="2"/>
      <c r="F29151" s="2"/>
      <c r="G29151" s="2"/>
      <c r="O29151" s="2"/>
      <c r="Q29151" s="2"/>
      <c r="R29151" s="2"/>
      <c r="S29151" s="2"/>
      <c r="T29151" s="2"/>
    </row>
    <row r="29152" spans="4:20" x14ac:dyDescent="0.2">
      <c r="D29152" s="2"/>
      <c r="E29152" s="2"/>
      <c r="F29152" s="2"/>
      <c r="G29152" s="2"/>
      <c r="O29152" s="2"/>
      <c r="Q29152" s="2"/>
      <c r="R29152" s="2"/>
      <c r="S29152" s="2"/>
      <c r="T29152" s="2"/>
    </row>
    <row r="29153" spans="4:20" x14ac:dyDescent="0.2">
      <c r="D29153" s="2"/>
      <c r="E29153" s="2"/>
      <c r="F29153" s="2"/>
      <c r="G29153" s="2"/>
      <c r="O29153" s="2"/>
      <c r="Q29153" s="2"/>
      <c r="R29153" s="2"/>
      <c r="S29153" s="2"/>
      <c r="T29153" s="2"/>
    </row>
    <row r="29154" spans="4:20" x14ac:dyDescent="0.2">
      <c r="D29154" s="2"/>
      <c r="E29154" s="2"/>
      <c r="F29154" s="2"/>
      <c r="G29154" s="2"/>
      <c r="O29154" s="2"/>
      <c r="Q29154" s="2"/>
      <c r="R29154" s="2"/>
      <c r="S29154" s="2"/>
      <c r="T29154" s="2"/>
    </row>
    <row r="29155" spans="4:20" x14ac:dyDescent="0.2">
      <c r="D29155" s="2"/>
      <c r="E29155" s="2"/>
      <c r="F29155" s="2"/>
      <c r="G29155" s="2"/>
      <c r="O29155" s="2"/>
      <c r="Q29155" s="2"/>
      <c r="R29155" s="2"/>
      <c r="S29155" s="2"/>
      <c r="T29155" s="2"/>
    </row>
    <row r="29156" spans="4:20" x14ac:dyDescent="0.2">
      <c r="D29156" s="2"/>
      <c r="E29156" s="2"/>
      <c r="F29156" s="2"/>
      <c r="G29156" s="2"/>
      <c r="O29156" s="2"/>
      <c r="Q29156" s="2"/>
      <c r="R29156" s="2"/>
      <c r="S29156" s="2"/>
      <c r="T29156" s="2"/>
    </row>
    <row r="29157" spans="4:20" x14ac:dyDescent="0.2">
      <c r="D29157" s="2"/>
      <c r="E29157" s="2"/>
      <c r="F29157" s="2"/>
      <c r="G29157" s="2"/>
      <c r="O29157" s="2"/>
      <c r="Q29157" s="2"/>
      <c r="R29157" s="2"/>
      <c r="S29157" s="2"/>
      <c r="T29157" s="2"/>
    </row>
    <row r="29158" spans="4:20" x14ac:dyDescent="0.2">
      <c r="D29158" s="2"/>
      <c r="E29158" s="2"/>
      <c r="F29158" s="2"/>
      <c r="G29158" s="2"/>
      <c r="O29158" s="2"/>
      <c r="Q29158" s="2"/>
      <c r="R29158" s="2"/>
      <c r="S29158" s="2"/>
      <c r="T29158" s="2"/>
    </row>
    <row r="29159" spans="4:20" x14ac:dyDescent="0.2">
      <c r="D29159" s="2"/>
      <c r="E29159" s="2"/>
      <c r="F29159" s="2"/>
      <c r="G29159" s="2"/>
      <c r="O29159" s="2"/>
      <c r="Q29159" s="2"/>
      <c r="R29159" s="2"/>
      <c r="S29159" s="2"/>
      <c r="T29159" s="2"/>
    </row>
    <row r="29160" spans="4:20" x14ac:dyDescent="0.2">
      <c r="D29160" s="2"/>
      <c r="E29160" s="2"/>
      <c r="F29160" s="2"/>
      <c r="G29160" s="2"/>
      <c r="O29160" s="2"/>
      <c r="Q29160" s="2"/>
      <c r="R29160" s="2"/>
      <c r="S29160" s="2"/>
      <c r="T29160" s="2"/>
    </row>
    <row r="29161" spans="4:20" x14ac:dyDescent="0.2">
      <c r="D29161" s="2"/>
      <c r="E29161" s="2"/>
      <c r="F29161" s="2"/>
      <c r="G29161" s="2"/>
      <c r="O29161" s="2"/>
      <c r="Q29161" s="2"/>
      <c r="R29161" s="2"/>
      <c r="S29161" s="2"/>
      <c r="T29161" s="2"/>
    </row>
    <row r="29162" spans="4:20" x14ac:dyDescent="0.2">
      <c r="D29162" s="2"/>
      <c r="E29162" s="2"/>
      <c r="F29162" s="2"/>
      <c r="G29162" s="2"/>
      <c r="O29162" s="2"/>
      <c r="Q29162" s="2"/>
      <c r="R29162" s="2"/>
      <c r="S29162" s="2"/>
      <c r="T29162" s="2"/>
    </row>
    <row r="29163" spans="4:20" x14ac:dyDescent="0.2">
      <c r="D29163" s="2"/>
      <c r="E29163" s="2"/>
      <c r="F29163" s="2"/>
      <c r="G29163" s="2"/>
      <c r="O29163" s="2"/>
      <c r="Q29163" s="2"/>
      <c r="R29163" s="2"/>
      <c r="S29163" s="2"/>
      <c r="T29163" s="2"/>
    </row>
    <row r="29164" spans="4:20" x14ac:dyDescent="0.2">
      <c r="D29164" s="2"/>
      <c r="E29164" s="2"/>
      <c r="F29164" s="2"/>
      <c r="G29164" s="2"/>
      <c r="O29164" s="2"/>
      <c r="Q29164" s="2"/>
      <c r="R29164" s="2"/>
      <c r="S29164" s="2"/>
      <c r="T29164" s="2"/>
    </row>
    <row r="29165" spans="4:20" x14ac:dyDescent="0.2">
      <c r="D29165" s="2"/>
      <c r="E29165" s="2"/>
      <c r="F29165" s="2"/>
      <c r="G29165" s="2"/>
      <c r="O29165" s="2"/>
      <c r="Q29165" s="2"/>
      <c r="R29165" s="2"/>
      <c r="S29165" s="2"/>
      <c r="T29165" s="2"/>
    </row>
    <row r="29166" spans="4:20" x14ac:dyDescent="0.2">
      <c r="D29166" s="2"/>
      <c r="E29166" s="2"/>
      <c r="F29166" s="2"/>
      <c r="G29166" s="2"/>
      <c r="O29166" s="2"/>
      <c r="Q29166" s="2"/>
      <c r="R29166" s="2"/>
      <c r="S29166" s="2"/>
      <c r="T29166" s="2"/>
    </row>
    <row r="29167" spans="4:20" x14ac:dyDescent="0.2">
      <c r="D29167" s="2"/>
      <c r="E29167" s="2"/>
      <c r="F29167" s="2"/>
      <c r="G29167" s="2"/>
      <c r="O29167" s="2"/>
      <c r="Q29167" s="2"/>
      <c r="R29167" s="2"/>
      <c r="S29167" s="2"/>
      <c r="T29167" s="2"/>
    </row>
    <row r="29168" spans="4:20" x14ac:dyDescent="0.2">
      <c r="D29168" s="2"/>
      <c r="E29168" s="2"/>
      <c r="F29168" s="2"/>
      <c r="G29168" s="2"/>
      <c r="O29168" s="2"/>
      <c r="Q29168" s="2"/>
      <c r="R29168" s="2"/>
      <c r="S29168" s="2"/>
      <c r="T29168" s="2"/>
    </row>
    <row r="29169" spans="4:20" x14ac:dyDescent="0.2">
      <c r="D29169" s="2"/>
      <c r="E29169" s="2"/>
      <c r="F29169" s="2"/>
      <c r="G29169" s="2"/>
      <c r="O29169" s="2"/>
      <c r="Q29169" s="2"/>
      <c r="R29169" s="2"/>
      <c r="S29169" s="2"/>
      <c r="T29169" s="2"/>
    </row>
    <row r="29170" spans="4:20" x14ac:dyDescent="0.2">
      <c r="D29170" s="2"/>
      <c r="E29170" s="2"/>
      <c r="F29170" s="2"/>
      <c r="G29170" s="2"/>
      <c r="O29170" s="2"/>
      <c r="Q29170" s="2"/>
      <c r="R29170" s="2"/>
      <c r="S29170" s="2"/>
      <c r="T29170" s="2"/>
    </row>
    <row r="29171" spans="4:20" x14ac:dyDescent="0.2">
      <c r="D29171" s="2"/>
      <c r="E29171" s="2"/>
      <c r="F29171" s="2"/>
      <c r="G29171" s="2"/>
      <c r="O29171" s="2"/>
      <c r="Q29171" s="2"/>
      <c r="R29171" s="2"/>
      <c r="S29171" s="2"/>
      <c r="T29171" s="2"/>
    </row>
    <row r="29172" spans="4:20" x14ac:dyDescent="0.2">
      <c r="D29172" s="2"/>
      <c r="E29172" s="2"/>
      <c r="F29172" s="2"/>
      <c r="G29172" s="2"/>
      <c r="O29172" s="2"/>
      <c r="Q29172" s="2"/>
      <c r="R29172" s="2"/>
      <c r="S29172" s="2"/>
      <c r="T29172" s="2"/>
    </row>
    <row r="29173" spans="4:20" x14ac:dyDescent="0.2">
      <c r="D29173" s="2"/>
      <c r="E29173" s="2"/>
      <c r="F29173" s="2"/>
      <c r="G29173" s="2"/>
      <c r="O29173" s="2"/>
      <c r="Q29173" s="2"/>
      <c r="R29173" s="2"/>
      <c r="S29173" s="2"/>
      <c r="T29173" s="2"/>
    </row>
    <row r="29174" spans="4:20" x14ac:dyDescent="0.2">
      <c r="D29174" s="2"/>
      <c r="E29174" s="2"/>
      <c r="F29174" s="2"/>
      <c r="G29174" s="2"/>
      <c r="O29174" s="2"/>
      <c r="Q29174" s="2"/>
      <c r="R29174" s="2"/>
      <c r="S29174" s="2"/>
      <c r="T29174" s="2"/>
    </row>
    <row r="29175" spans="4:20" x14ac:dyDescent="0.2">
      <c r="D29175" s="2"/>
      <c r="E29175" s="2"/>
      <c r="F29175" s="2"/>
      <c r="G29175" s="2"/>
      <c r="O29175" s="2"/>
      <c r="Q29175" s="2"/>
      <c r="R29175" s="2"/>
      <c r="S29175" s="2"/>
      <c r="T29175" s="2"/>
    </row>
    <row r="29176" spans="4:20" x14ac:dyDescent="0.2">
      <c r="D29176" s="2"/>
      <c r="E29176" s="2"/>
      <c r="F29176" s="2"/>
      <c r="G29176" s="2"/>
      <c r="O29176" s="2"/>
      <c r="Q29176" s="2"/>
      <c r="R29176" s="2"/>
      <c r="S29176" s="2"/>
      <c r="T29176" s="2"/>
    </row>
    <row r="29177" spans="4:20" x14ac:dyDescent="0.2">
      <c r="D29177" s="2"/>
      <c r="E29177" s="2"/>
      <c r="F29177" s="2"/>
      <c r="G29177" s="2"/>
      <c r="O29177" s="2"/>
      <c r="Q29177" s="2"/>
      <c r="R29177" s="2"/>
      <c r="S29177" s="2"/>
      <c r="T29177" s="2"/>
    </row>
    <row r="29178" spans="4:20" x14ac:dyDescent="0.2">
      <c r="D29178" s="2"/>
      <c r="E29178" s="2"/>
      <c r="F29178" s="2"/>
      <c r="G29178" s="2"/>
      <c r="O29178" s="2"/>
      <c r="Q29178" s="2"/>
      <c r="R29178" s="2"/>
      <c r="S29178" s="2"/>
      <c r="T29178" s="2"/>
    </row>
    <row r="29179" spans="4:20" x14ac:dyDescent="0.2">
      <c r="D29179" s="2"/>
      <c r="E29179" s="2"/>
      <c r="F29179" s="2"/>
      <c r="G29179" s="2"/>
      <c r="O29179" s="2"/>
      <c r="Q29179" s="2"/>
      <c r="R29179" s="2"/>
      <c r="S29179" s="2"/>
      <c r="T29179" s="2"/>
    </row>
    <row r="29180" spans="4:20" x14ac:dyDescent="0.2">
      <c r="D29180" s="2"/>
      <c r="E29180" s="2"/>
      <c r="F29180" s="2"/>
      <c r="G29180" s="2"/>
      <c r="O29180" s="2"/>
      <c r="Q29180" s="2"/>
      <c r="R29180" s="2"/>
      <c r="S29180" s="2"/>
      <c r="T29180" s="2"/>
    </row>
    <row r="29181" spans="4:20" x14ac:dyDescent="0.2">
      <c r="D29181" s="2"/>
      <c r="E29181" s="2"/>
      <c r="F29181" s="2"/>
      <c r="G29181" s="2"/>
      <c r="O29181" s="2"/>
      <c r="Q29181" s="2"/>
      <c r="R29181" s="2"/>
      <c r="S29181" s="2"/>
      <c r="T29181" s="2"/>
    </row>
    <row r="29182" spans="4:20" x14ac:dyDescent="0.2">
      <c r="D29182" s="2"/>
      <c r="E29182" s="2"/>
      <c r="F29182" s="2"/>
      <c r="G29182" s="2"/>
      <c r="O29182" s="2"/>
      <c r="Q29182" s="2"/>
      <c r="R29182" s="2"/>
      <c r="S29182" s="2"/>
      <c r="T29182" s="2"/>
    </row>
    <row r="29183" spans="4:20" x14ac:dyDescent="0.2">
      <c r="D29183" s="2"/>
      <c r="E29183" s="2"/>
      <c r="F29183" s="2"/>
      <c r="G29183" s="2"/>
      <c r="O29183" s="2"/>
      <c r="Q29183" s="2"/>
      <c r="R29183" s="2"/>
      <c r="S29183" s="2"/>
      <c r="T29183" s="2"/>
    </row>
    <row r="29184" spans="4:20" x14ac:dyDescent="0.2">
      <c r="D29184" s="2"/>
      <c r="E29184" s="2"/>
      <c r="F29184" s="2"/>
      <c r="G29184" s="2"/>
      <c r="O29184" s="2"/>
      <c r="Q29184" s="2"/>
      <c r="R29184" s="2"/>
      <c r="S29184" s="2"/>
      <c r="T29184" s="2"/>
    </row>
    <row r="29185" spans="4:20" x14ac:dyDescent="0.2">
      <c r="D29185" s="2"/>
      <c r="E29185" s="2"/>
      <c r="F29185" s="2"/>
      <c r="G29185" s="2"/>
      <c r="O29185" s="2"/>
      <c r="Q29185" s="2"/>
      <c r="R29185" s="2"/>
      <c r="S29185" s="2"/>
      <c r="T29185" s="2"/>
    </row>
    <row r="29186" spans="4:20" x14ac:dyDescent="0.2">
      <c r="D29186" s="2"/>
      <c r="E29186" s="2"/>
      <c r="F29186" s="2"/>
      <c r="G29186" s="2"/>
      <c r="O29186" s="2"/>
      <c r="Q29186" s="2"/>
      <c r="R29186" s="2"/>
      <c r="S29186" s="2"/>
      <c r="T29186" s="2"/>
    </row>
    <row r="29187" spans="4:20" x14ac:dyDescent="0.2">
      <c r="D29187" s="2"/>
      <c r="E29187" s="2"/>
      <c r="F29187" s="2"/>
      <c r="G29187" s="2"/>
      <c r="O29187" s="2"/>
      <c r="Q29187" s="2"/>
      <c r="R29187" s="2"/>
      <c r="S29187" s="2"/>
      <c r="T29187" s="2"/>
    </row>
    <row r="29188" spans="4:20" x14ac:dyDescent="0.2">
      <c r="D29188" s="2"/>
      <c r="E29188" s="2"/>
      <c r="F29188" s="2"/>
      <c r="G29188" s="2"/>
      <c r="O29188" s="2"/>
      <c r="Q29188" s="2"/>
      <c r="R29188" s="2"/>
      <c r="S29188" s="2"/>
      <c r="T29188" s="2"/>
    </row>
    <row r="29189" spans="4:20" x14ac:dyDescent="0.2">
      <c r="D29189" s="2"/>
      <c r="E29189" s="2"/>
      <c r="F29189" s="2"/>
      <c r="G29189" s="2"/>
      <c r="O29189" s="2"/>
      <c r="Q29189" s="2"/>
      <c r="R29189" s="2"/>
      <c r="S29189" s="2"/>
      <c r="T29189" s="2"/>
    </row>
    <row r="29190" spans="4:20" x14ac:dyDescent="0.2">
      <c r="D29190" s="2"/>
      <c r="E29190" s="2"/>
      <c r="F29190" s="2"/>
      <c r="G29190" s="2"/>
      <c r="O29190" s="2"/>
      <c r="Q29190" s="2"/>
      <c r="R29190" s="2"/>
      <c r="S29190" s="2"/>
      <c r="T29190" s="2"/>
    </row>
    <row r="29191" spans="4:20" x14ac:dyDescent="0.2">
      <c r="D29191" s="2"/>
      <c r="E29191" s="2"/>
      <c r="F29191" s="2"/>
      <c r="G29191" s="2"/>
      <c r="O29191" s="2"/>
      <c r="Q29191" s="2"/>
      <c r="R29191" s="2"/>
      <c r="S29191" s="2"/>
      <c r="T29191" s="2"/>
    </row>
    <row r="29192" spans="4:20" x14ac:dyDescent="0.2">
      <c r="D29192" s="2"/>
      <c r="E29192" s="2"/>
      <c r="F29192" s="2"/>
      <c r="G29192" s="2"/>
      <c r="O29192" s="2"/>
      <c r="Q29192" s="2"/>
      <c r="R29192" s="2"/>
      <c r="S29192" s="2"/>
      <c r="T29192" s="2"/>
    </row>
    <row r="29193" spans="4:20" x14ac:dyDescent="0.2">
      <c r="D29193" s="2"/>
      <c r="E29193" s="2"/>
      <c r="F29193" s="2"/>
      <c r="G29193" s="2"/>
      <c r="O29193" s="2"/>
      <c r="Q29193" s="2"/>
      <c r="R29193" s="2"/>
      <c r="S29193" s="2"/>
      <c r="T29193" s="2"/>
    </row>
    <row r="29194" spans="4:20" x14ac:dyDescent="0.2">
      <c r="D29194" s="2"/>
      <c r="E29194" s="2"/>
      <c r="F29194" s="2"/>
      <c r="G29194" s="2"/>
      <c r="O29194" s="2"/>
      <c r="Q29194" s="2"/>
      <c r="R29194" s="2"/>
      <c r="S29194" s="2"/>
      <c r="T29194" s="2"/>
    </row>
    <row r="29195" spans="4:20" x14ac:dyDescent="0.2">
      <c r="D29195" s="2"/>
      <c r="E29195" s="2"/>
      <c r="F29195" s="2"/>
      <c r="G29195" s="2"/>
      <c r="O29195" s="2"/>
      <c r="Q29195" s="2"/>
      <c r="R29195" s="2"/>
      <c r="S29195" s="2"/>
      <c r="T29195" s="2"/>
    </row>
    <row r="29196" spans="4:20" x14ac:dyDescent="0.2">
      <c r="D29196" s="2"/>
      <c r="E29196" s="2"/>
      <c r="F29196" s="2"/>
      <c r="G29196" s="2"/>
      <c r="O29196" s="2"/>
      <c r="Q29196" s="2"/>
      <c r="R29196" s="2"/>
      <c r="S29196" s="2"/>
      <c r="T29196" s="2"/>
    </row>
    <row r="29197" spans="4:20" x14ac:dyDescent="0.2">
      <c r="D29197" s="2"/>
      <c r="E29197" s="2"/>
      <c r="F29197" s="2"/>
      <c r="G29197" s="2"/>
      <c r="O29197" s="2"/>
      <c r="Q29197" s="2"/>
      <c r="R29197" s="2"/>
      <c r="S29197" s="2"/>
      <c r="T29197" s="2"/>
    </row>
    <row r="29198" spans="4:20" x14ac:dyDescent="0.2">
      <c r="D29198" s="2"/>
      <c r="E29198" s="2"/>
      <c r="F29198" s="2"/>
      <c r="G29198" s="2"/>
      <c r="O29198" s="2"/>
      <c r="Q29198" s="2"/>
      <c r="R29198" s="2"/>
      <c r="S29198" s="2"/>
      <c r="T29198" s="2"/>
    </row>
    <row r="29199" spans="4:20" x14ac:dyDescent="0.2">
      <c r="D29199" s="2"/>
      <c r="E29199" s="2"/>
      <c r="F29199" s="2"/>
      <c r="G29199" s="2"/>
      <c r="O29199" s="2"/>
      <c r="Q29199" s="2"/>
      <c r="R29199" s="2"/>
      <c r="S29199" s="2"/>
      <c r="T29199" s="2"/>
    </row>
    <row r="29200" spans="4:20" x14ac:dyDescent="0.2">
      <c r="D29200" s="2"/>
      <c r="E29200" s="2"/>
      <c r="F29200" s="2"/>
      <c r="G29200" s="2"/>
      <c r="O29200" s="2"/>
      <c r="Q29200" s="2"/>
      <c r="R29200" s="2"/>
      <c r="S29200" s="2"/>
      <c r="T29200" s="2"/>
    </row>
    <row r="29201" spans="4:20" x14ac:dyDescent="0.2">
      <c r="D29201" s="2"/>
      <c r="E29201" s="2"/>
      <c r="F29201" s="2"/>
      <c r="G29201" s="2"/>
      <c r="O29201" s="2"/>
      <c r="Q29201" s="2"/>
      <c r="R29201" s="2"/>
      <c r="S29201" s="2"/>
      <c r="T29201" s="2"/>
    </row>
    <row r="29202" spans="4:20" x14ac:dyDescent="0.2">
      <c r="D29202" s="2"/>
      <c r="E29202" s="2"/>
      <c r="F29202" s="2"/>
      <c r="G29202" s="2"/>
      <c r="O29202" s="2"/>
      <c r="Q29202" s="2"/>
      <c r="R29202" s="2"/>
      <c r="S29202" s="2"/>
      <c r="T29202" s="2"/>
    </row>
    <row r="29203" spans="4:20" x14ac:dyDescent="0.2">
      <c r="D29203" s="2"/>
      <c r="E29203" s="2"/>
      <c r="F29203" s="2"/>
      <c r="G29203" s="2"/>
      <c r="O29203" s="2"/>
      <c r="Q29203" s="2"/>
      <c r="R29203" s="2"/>
      <c r="S29203" s="2"/>
      <c r="T29203" s="2"/>
    </row>
    <row r="29204" spans="4:20" x14ac:dyDescent="0.2">
      <c r="D29204" s="2"/>
      <c r="E29204" s="2"/>
      <c r="F29204" s="2"/>
      <c r="G29204" s="2"/>
      <c r="O29204" s="2"/>
      <c r="Q29204" s="2"/>
      <c r="R29204" s="2"/>
      <c r="S29204" s="2"/>
      <c r="T29204" s="2"/>
    </row>
    <row r="29205" spans="4:20" x14ac:dyDescent="0.2">
      <c r="D29205" s="2"/>
      <c r="E29205" s="2"/>
      <c r="F29205" s="2"/>
      <c r="G29205" s="2"/>
      <c r="O29205" s="2"/>
      <c r="Q29205" s="2"/>
      <c r="R29205" s="2"/>
      <c r="S29205" s="2"/>
      <c r="T29205" s="2"/>
    </row>
    <row r="29206" spans="4:20" x14ac:dyDescent="0.2">
      <c r="D29206" s="2"/>
      <c r="E29206" s="2"/>
      <c r="F29206" s="2"/>
      <c r="G29206" s="2"/>
      <c r="O29206" s="2"/>
      <c r="Q29206" s="2"/>
      <c r="R29206" s="2"/>
      <c r="S29206" s="2"/>
      <c r="T29206" s="2"/>
    </row>
    <row r="29207" spans="4:20" x14ac:dyDescent="0.2">
      <c r="D29207" s="2"/>
      <c r="E29207" s="2"/>
      <c r="F29207" s="2"/>
      <c r="G29207" s="2"/>
      <c r="O29207" s="2"/>
      <c r="Q29207" s="2"/>
      <c r="R29207" s="2"/>
      <c r="S29207" s="2"/>
      <c r="T29207" s="2"/>
    </row>
    <row r="29208" spans="4:20" x14ac:dyDescent="0.2">
      <c r="D29208" s="2"/>
      <c r="E29208" s="2"/>
      <c r="F29208" s="2"/>
      <c r="G29208" s="2"/>
      <c r="O29208" s="2"/>
      <c r="Q29208" s="2"/>
      <c r="R29208" s="2"/>
      <c r="S29208" s="2"/>
      <c r="T29208" s="2"/>
    </row>
    <row r="29209" spans="4:20" x14ac:dyDescent="0.2">
      <c r="D29209" s="2"/>
      <c r="E29209" s="2"/>
      <c r="F29209" s="2"/>
      <c r="G29209" s="2"/>
      <c r="O29209" s="2"/>
      <c r="Q29209" s="2"/>
      <c r="R29209" s="2"/>
      <c r="S29209" s="2"/>
      <c r="T29209" s="2"/>
    </row>
    <row r="29210" spans="4:20" x14ac:dyDescent="0.2">
      <c r="D29210" s="2"/>
      <c r="E29210" s="2"/>
      <c r="F29210" s="2"/>
      <c r="G29210" s="2"/>
      <c r="O29210" s="2"/>
      <c r="Q29210" s="2"/>
      <c r="R29210" s="2"/>
      <c r="S29210" s="2"/>
      <c r="T29210" s="2"/>
    </row>
    <row r="29211" spans="4:20" x14ac:dyDescent="0.2">
      <c r="D29211" s="2"/>
      <c r="E29211" s="2"/>
      <c r="F29211" s="2"/>
      <c r="G29211" s="2"/>
      <c r="O29211" s="2"/>
      <c r="Q29211" s="2"/>
      <c r="R29211" s="2"/>
      <c r="S29211" s="2"/>
      <c r="T29211" s="2"/>
    </row>
    <row r="29212" spans="4:20" x14ac:dyDescent="0.2">
      <c r="D29212" s="2"/>
      <c r="E29212" s="2"/>
      <c r="F29212" s="2"/>
      <c r="G29212" s="2"/>
      <c r="O29212" s="2"/>
      <c r="Q29212" s="2"/>
      <c r="R29212" s="2"/>
      <c r="S29212" s="2"/>
      <c r="T29212" s="2"/>
    </row>
    <row r="29213" spans="4:20" x14ac:dyDescent="0.2">
      <c r="D29213" s="2"/>
      <c r="E29213" s="2"/>
      <c r="F29213" s="2"/>
      <c r="G29213" s="2"/>
      <c r="O29213" s="2"/>
      <c r="Q29213" s="2"/>
      <c r="R29213" s="2"/>
      <c r="S29213" s="2"/>
      <c r="T29213" s="2"/>
    </row>
    <row r="29214" spans="4:20" x14ac:dyDescent="0.2">
      <c r="D29214" s="2"/>
      <c r="E29214" s="2"/>
      <c r="F29214" s="2"/>
      <c r="G29214" s="2"/>
      <c r="O29214" s="2"/>
      <c r="Q29214" s="2"/>
      <c r="R29214" s="2"/>
      <c r="S29214" s="2"/>
      <c r="T29214" s="2"/>
    </row>
    <row r="29215" spans="4:20" x14ac:dyDescent="0.2">
      <c r="D29215" s="2"/>
      <c r="E29215" s="2"/>
      <c r="F29215" s="2"/>
      <c r="G29215" s="2"/>
      <c r="O29215" s="2"/>
      <c r="Q29215" s="2"/>
      <c r="R29215" s="2"/>
      <c r="S29215" s="2"/>
      <c r="T29215" s="2"/>
    </row>
    <row r="29216" spans="4:20" x14ac:dyDescent="0.2">
      <c r="D29216" s="2"/>
      <c r="E29216" s="2"/>
      <c r="F29216" s="2"/>
      <c r="G29216" s="2"/>
      <c r="O29216" s="2"/>
      <c r="Q29216" s="2"/>
      <c r="R29216" s="2"/>
      <c r="S29216" s="2"/>
      <c r="T29216" s="2"/>
    </row>
    <row r="29217" spans="4:20" x14ac:dyDescent="0.2">
      <c r="D29217" s="2"/>
      <c r="E29217" s="2"/>
      <c r="F29217" s="2"/>
      <c r="G29217" s="2"/>
      <c r="O29217" s="2"/>
      <c r="Q29217" s="2"/>
      <c r="R29217" s="2"/>
      <c r="S29217" s="2"/>
      <c r="T29217" s="2"/>
    </row>
    <row r="29218" spans="4:20" x14ac:dyDescent="0.2">
      <c r="D29218" s="2"/>
      <c r="E29218" s="2"/>
      <c r="F29218" s="2"/>
      <c r="G29218" s="2"/>
      <c r="O29218" s="2"/>
      <c r="Q29218" s="2"/>
      <c r="R29218" s="2"/>
      <c r="S29218" s="2"/>
      <c r="T29218" s="2"/>
    </row>
    <row r="29219" spans="4:20" x14ac:dyDescent="0.2">
      <c r="D29219" s="2"/>
      <c r="E29219" s="2"/>
      <c r="F29219" s="2"/>
      <c r="G29219" s="2"/>
      <c r="O29219" s="2"/>
      <c r="Q29219" s="2"/>
      <c r="R29219" s="2"/>
      <c r="S29219" s="2"/>
      <c r="T29219" s="2"/>
    </row>
    <row r="29220" spans="4:20" x14ac:dyDescent="0.2">
      <c r="D29220" s="2"/>
      <c r="E29220" s="2"/>
      <c r="F29220" s="2"/>
      <c r="G29220" s="2"/>
      <c r="O29220" s="2"/>
      <c r="Q29220" s="2"/>
      <c r="R29220" s="2"/>
      <c r="S29220" s="2"/>
      <c r="T29220" s="2"/>
    </row>
    <row r="29221" spans="4:20" x14ac:dyDescent="0.2">
      <c r="D29221" s="2"/>
      <c r="E29221" s="2"/>
      <c r="F29221" s="2"/>
      <c r="G29221" s="2"/>
      <c r="O29221" s="2"/>
      <c r="Q29221" s="2"/>
      <c r="R29221" s="2"/>
      <c r="S29221" s="2"/>
      <c r="T29221" s="2"/>
    </row>
    <row r="29222" spans="4:20" x14ac:dyDescent="0.2">
      <c r="D29222" s="2"/>
      <c r="E29222" s="2"/>
      <c r="F29222" s="2"/>
      <c r="G29222" s="2"/>
      <c r="O29222" s="2"/>
      <c r="Q29222" s="2"/>
      <c r="R29222" s="2"/>
      <c r="S29222" s="2"/>
      <c r="T29222" s="2"/>
    </row>
    <row r="29223" spans="4:20" x14ac:dyDescent="0.2">
      <c r="D29223" s="2"/>
      <c r="E29223" s="2"/>
      <c r="F29223" s="2"/>
      <c r="G29223" s="2"/>
      <c r="O29223" s="2"/>
      <c r="Q29223" s="2"/>
      <c r="R29223" s="2"/>
      <c r="S29223" s="2"/>
      <c r="T29223" s="2"/>
    </row>
    <row r="29224" spans="4:20" x14ac:dyDescent="0.2">
      <c r="D29224" s="2"/>
      <c r="E29224" s="2"/>
      <c r="F29224" s="2"/>
      <c r="G29224" s="2"/>
      <c r="O29224" s="2"/>
      <c r="Q29224" s="2"/>
      <c r="R29224" s="2"/>
      <c r="S29224" s="2"/>
      <c r="T29224" s="2"/>
    </row>
    <row r="29225" spans="4:20" x14ac:dyDescent="0.2">
      <c r="D29225" s="2"/>
      <c r="E29225" s="2"/>
      <c r="F29225" s="2"/>
      <c r="G29225" s="2"/>
      <c r="O29225" s="2"/>
      <c r="Q29225" s="2"/>
      <c r="R29225" s="2"/>
      <c r="S29225" s="2"/>
      <c r="T29225" s="2"/>
    </row>
    <row r="29226" spans="4:20" x14ac:dyDescent="0.2">
      <c r="D29226" s="2"/>
      <c r="E29226" s="2"/>
      <c r="F29226" s="2"/>
      <c r="G29226" s="2"/>
      <c r="O29226" s="2"/>
      <c r="Q29226" s="2"/>
      <c r="R29226" s="2"/>
      <c r="S29226" s="2"/>
      <c r="T29226" s="2"/>
    </row>
    <row r="29227" spans="4:20" x14ac:dyDescent="0.2">
      <c r="D29227" s="2"/>
      <c r="E29227" s="2"/>
      <c r="F29227" s="2"/>
      <c r="G29227" s="2"/>
      <c r="O29227" s="2"/>
      <c r="Q29227" s="2"/>
      <c r="R29227" s="2"/>
      <c r="S29227" s="2"/>
      <c r="T29227" s="2"/>
    </row>
    <row r="29228" spans="4:20" x14ac:dyDescent="0.2">
      <c r="D29228" s="2"/>
      <c r="E29228" s="2"/>
      <c r="F29228" s="2"/>
      <c r="G29228" s="2"/>
      <c r="O29228" s="2"/>
      <c r="Q29228" s="2"/>
      <c r="R29228" s="2"/>
      <c r="S29228" s="2"/>
      <c r="T29228" s="2"/>
    </row>
    <row r="29229" spans="4:20" x14ac:dyDescent="0.2">
      <c r="D29229" s="2"/>
      <c r="E29229" s="2"/>
      <c r="F29229" s="2"/>
      <c r="G29229" s="2"/>
      <c r="O29229" s="2"/>
      <c r="Q29229" s="2"/>
      <c r="R29229" s="2"/>
      <c r="S29229" s="2"/>
      <c r="T29229" s="2"/>
    </row>
    <row r="29230" spans="4:20" x14ac:dyDescent="0.2">
      <c r="D29230" s="2"/>
      <c r="E29230" s="2"/>
      <c r="F29230" s="2"/>
      <c r="G29230" s="2"/>
      <c r="O29230" s="2"/>
      <c r="Q29230" s="2"/>
      <c r="R29230" s="2"/>
      <c r="S29230" s="2"/>
      <c r="T29230" s="2"/>
    </row>
    <row r="29231" spans="4:20" x14ac:dyDescent="0.2">
      <c r="D29231" s="2"/>
      <c r="E29231" s="2"/>
      <c r="F29231" s="2"/>
      <c r="G29231" s="2"/>
      <c r="O29231" s="2"/>
      <c r="Q29231" s="2"/>
      <c r="R29231" s="2"/>
      <c r="S29231" s="2"/>
      <c r="T29231" s="2"/>
    </row>
    <row r="29232" spans="4:20" x14ac:dyDescent="0.2">
      <c r="D29232" s="2"/>
      <c r="E29232" s="2"/>
      <c r="F29232" s="2"/>
      <c r="G29232" s="2"/>
      <c r="O29232" s="2"/>
      <c r="Q29232" s="2"/>
      <c r="R29232" s="2"/>
      <c r="S29232" s="2"/>
      <c r="T29232" s="2"/>
    </row>
    <row r="29233" spans="4:20" x14ac:dyDescent="0.2">
      <c r="D29233" s="2"/>
      <c r="E29233" s="2"/>
      <c r="F29233" s="2"/>
      <c r="G29233" s="2"/>
      <c r="O29233" s="2"/>
      <c r="Q29233" s="2"/>
      <c r="R29233" s="2"/>
      <c r="S29233" s="2"/>
      <c r="T29233" s="2"/>
    </row>
    <row r="29234" spans="4:20" x14ac:dyDescent="0.2">
      <c r="D29234" s="2"/>
      <c r="E29234" s="2"/>
      <c r="F29234" s="2"/>
      <c r="G29234" s="2"/>
      <c r="O29234" s="2"/>
      <c r="Q29234" s="2"/>
      <c r="R29234" s="2"/>
      <c r="S29234" s="2"/>
      <c r="T29234" s="2"/>
    </row>
    <row r="29235" spans="4:20" x14ac:dyDescent="0.2">
      <c r="D29235" s="2"/>
      <c r="E29235" s="2"/>
      <c r="F29235" s="2"/>
      <c r="G29235" s="2"/>
      <c r="O29235" s="2"/>
      <c r="Q29235" s="2"/>
      <c r="R29235" s="2"/>
      <c r="S29235" s="2"/>
      <c r="T29235" s="2"/>
    </row>
    <row r="29236" spans="4:20" x14ac:dyDescent="0.2">
      <c r="D29236" s="2"/>
      <c r="E29236" s="2"/>
      <c r="F29236" s="2"/>
      <c r="G29236" s="2"/>
      <c r="O29236" s="2"/>
      <c r="Q29236" s="2"/>
      <c r="R29236" s="2"/>
      <c r="S29236" s="2"/>
      <c r="T29236" s="2"/>
    </row>
    <row r="29237" spans="4:20" x14ac:dyDescent="0.2">
      <c r="D29237" s="2"/>
      <c r="E29237" s="2"/>
      <c r="F29237" s="2"/>
      <c r="G29237" s="2"/>
      <c r="O29237" s="2"/>
      <c r="Q29237" s="2"/>
      <c r="R29237" s="2"/>
      <c r="S29237" s="2"/>
      <c r="T29237" s="2"/>
    </row>
    <row r="29238" spans="4:20" x14ac:dyDescent="0.2">
      <c r="D29238" s="2"/>
      <c r="E29238" s="2"/>
      <c r="F29238" s="2"/>
      <c r="G29238" s="2"/>
      <c r="O29238" s="2"/>
      <c r="Q29238" s="2"/>
      <c r="R29238" s="2"/>
      <c r="S29238" s="2"/>
      <c r="T29238" s="2"/>
    </row>
    <row r="29239" spans="4:20" x14ac:dyDescent="0.2">
      <c r="D29239" s="2"/>
      <c r="E29239" s="2"/>
      <c r="F29239" s="2"/>
      <c r="G29239" s="2"/>
      <c r="O29239" s="2"/>
      <c r="Q29239" s="2"/>
      <c r="R29239" s="2"/>
      <c r="S29239" s="2"/>
      <c r="T29239" s="2"/>
    </row>
    <row r="29240" spans="4:20" x14ac:dyDescent="0.2">
      <c r="D29240" s="2"/>
      <c r="E29240" s="2"/>
      <c r="F29240" s="2"/>
      <c r="G29240" s="2"/>
      <c r="O29240" s="2"/>
      <c r="Q29240" s="2"/>
      <c r="R29240" s="2"/>
      <c r="S29240" s="2"/>
      <c r="T29240" s="2"/>
    </row>
    <row r="29241" spans="4:20" x14ac:dyDescent="0.2">
      <c r="D29241" s="2"/>
      <c r="E29241" s="2"/>
      <c r="F29241" s="2"/>
      <c r="G29241" s="2"/>
      <c r="O29241" s="2"/>
      <c r="Q29241" s="2"/>
      <c r="R29241" s="2"/>
      <c r="S29241" s="2"/>
      <c r="T29241" s="2"/>
    </row>
    <row r="29242" spans="4:20" x14ac:dyDescent="0.2">
      <c r="D29242" s="2"/>
      <c r="E29242" s="2"/>
      <c r="F29242" s="2"/>
      <c r="G29242" s="2"/>
      <c r="O29242" s="2"/>
      <c r="Q29242" s="2"/>
      <c r="R29242" s="2"/>
      <c r="S29242" s="2"/>
      <c r="T29242" s="2"/>
    </row>
    <row r="29243" spans="4:20" x14ac:dyDescent="0.2">
      <c r="D29243" s="2"/>
      <c r="E29243" s="2"/>
      <c r="F29243" s="2"/>
      <c r="G29243" s="2"/>
      <c r="O29243" s="2"/>
      <c r="Q29243" s="2"/>
      <c r="R29243" s="2"/>
      <c r="S29243" s="2"/>
      <c r="T29243" s="2"/>
    </row>
    <row r="29244" spans="4:20" x14ac:dyDescent="0.2">
      <c r="D29244" s="2"/>
      <c r="E29244" s="2"/>
      <c r="F29244" s="2"/>
      <c r="G29244" s="2"/>
      <c r="O29244" s="2"/>
      <c r="Q29244" s="2"/>
      <c r="R29244" s="2"/>
      <c r="S29244" s="2"/>
      <c r="T29244" s="2"/>
    </row>
    <row r="29245" spans="4:20" x14ac:dyDescent="0.2">
      <c r="D29245" s="2"/>
      <c r="E29245" s="2"/>
      <c r="F29245" s="2"/>
      <c r="G29245" s="2"/>
      <c r="O29245" s="2"/>
      <c r="Q29245" s="2"/>
      <c r="R29245" s="2"/>
      <c r="S29245" s="2"/>
      <c r="T29245" s="2"/>
    </row>
    <row r="29246" spans="4:20" x14ac:dyDescent="0.2">
      <c r="D29246" s="2"/>
      <c r="E29246" s="2"/>
      <c r="F29246" s="2"/>
      <c r="G29246" s="2"/>
      <c r="O29246" s="2"/>
      <c r="Q29246" s="2"/>
      <c r="R29246" s="2"/>
      <c r="S29246" s="2"/>
      <c r="T29246" s="2"/>
    </row>
    <row r="29247" spans="4:20" x14ac:dyDescent="0.2">
      <c r="D29247" s="2"/>
      <c r="E29247" s="2"/>
      <c r="F29247" s="2"/>
      <c r="G29247" s="2"/>
      <c r="O29247" s="2"/>
      <c r="Q29247" s="2"/>
      <c r="R29247" s="2"/>
      <c r="S29247" s="2"/>
      <c r="T29247" s="2"/>
    </row>
    <row r="29248" spans="4:20" x14ac:dyDescent="0.2">
      <c r="D29248" s="2"/>
      <c r="E29248" s="2"/>
      <c r="F29248" s="2"/>
      <c r="G29248" s="2"/>
      <c r="O29248" s="2"/>
      <c r="Q29248" s="2"/>
      <c r="R29248" s="2"/>
      <c r="S29248" s="2"/>
      <c r="T29248" s="2"/>
    </row>
    <row r="29249" spans="4:20" x14ac:dyDescent="0.2">
      <c r="D29249" s="2"/>
      <c r="E29249" s="2"/>
      <c r="F29249" s="2"/>
      <c r="G29249" s="2"/>
      <c r="O29249" s="2"/>
      <c r="Q29249" s="2"/>
      <c r="R29249" s="2"/>
      <c r="S29249" s="2"/>
      <c r="T29249" s="2"/>
    </row>
    <row r="29250" spans="4:20" x14ac:dyDescent="0.2">
      <c r="D29250" s="2"/>
      <c r="E29250" s="2"/>
      <c r="F29250" s="2"/>
      <c r="G29250" s="2"/>
      <c r="O29250" s="2"/>
      <c r="Q29250" s="2"/>
      <c r="R29250" s="2"/>
      <c r="S29250" s="2"/>
      <c r="T29250" s="2"/>
    </row>
    <row r="29251" spans="4:20" x14ac:dyDescent="0.2">
      <c r="D29251" s="2"/>
      <c r="E29251" s="2"/>
      <c r="F29251" s="2"/>
      <c r="G29251" s="2"/>
      <c r="O29251" s="2"/>
      <c r="Q29251" s="2"/>
      <c r="R29251" s="2"/>
      <c r="S29251" s="2"/>
      <c r="T29251" s="2"/>
    </row>
    <row r="29252" spans="4:20" x14ac:dyDescent="0.2">
      <c r="D29252" s="2"/>
      <c r="E29252" s="2"/>
      <c r="F29252" s="2"/>
      <c r="G29252" s="2"/>
      <c r="O29252" s="2"/>
      <c r="Q29252" s="2"/>
      <c r="R29252" s="2"/>
      <c r="S29252" s="2"/>
      <c r="T29252" s="2"/>
    </row>
    <row r="29253" spans="4:20" x14ac:dyDescent="0.2">
      <c r="D29253" s="2"/>
      <c r="E29253" s="2"/>
      <c r="F29253" s="2"/>
      <c r="G29253" s="2"/>
      <c r="O29253" s="2"/>
      <c r="Q29253" s="2"/>
      <c r="R29253" s="2"/>
      <c r="S29253" s="2"/>
      <c r="T29253" s="2"/>
    </row>
    <row r="29254" spans="4:20" x14ac:dyDescent="0.2">
      <c r="D29254" s="2"/>
      <c r="E29254" s="2"/>
      <c r="F29254" s="2"/>
      <c r="G29254" s="2"/>
      <c r="O29254" s="2"/>
      <c r="Q29254" s="2"/>
      <c r="R29254" s="2"/>
      <c r="S29254" s="2"/>
      <c r="T29254" s="2"/>
    </row>
    <row r="29255" spans="4:20" x14ac:dyDescent="0.2">
      <c r="D29255" s="2"/>
      <c r="E29255" s="2"/>
      <c r="F29255" s="2"/>
      <c r="G29255" s="2"/>
      <c r="O29255" s="2"/>
      <c r="Q29255" s="2"/>
      <c r="R29255" s="2"/>
      <c r="S29255" s="2"/>
      <c r="T29255" s="2"/>
    </row>
    <row r="29256" spans="4:20" x14ac:dyDescent="0.2">
      <c r="D29256" s="2"/>
      <c r="E29256" s="2"/>
      <c r="F29256" s="2"/>
      <c r="G29256" s="2"/>
      <c r="O29256" s="2"/>
      <c r="Q29256" s="2"/>
      <c r="R29256" s="2"/>
      <c r="S29256" s="2"/>
      <c r="T29256" s="2"/>
    </row>
    <row r="29257" spans="4:20" x14ac:dyDescent="0.2">
      <c r="D29257" s="2"/>
      <c r="E29257" s="2"/>
      <c r="F29257" s="2"/>
      <c r="G29257" s="2"/>
      <c r="O29257" s="2"/>
      <c r="Q29257" s="2"/>
      <c r="R29257" s="2"/>
      <c r="S29257" s="2"/>
      <c r="T29257" s="2"/>
    </row>
    <row r="29258" spans="4:20" x14ac:dyDescent="0.2">
      <c r="D29258" s="2"/>
      <c r="E29258" s="2"/>
      <c r="F29258" s="2"/>
      <c r="G29258" s="2"/>
      <c r="O29258" s="2"/>
      <c r="Q29258" s="2"/>
      <c r="R29258" s="2"/>
      <c r="S29258" s="2"/>
      <c r="T29258" s="2"/>
    </row>
    <row r="29259" spans="4:20" x14ac:dyDescent="0.2">
      <c r="D29259" s="2"/>
      <c r="E29259" s="2"/>
      <c r="F29259" s="2"/>
      <c r="G29259" s="2"/>
      <c r="O29259" s="2"/>
      <c r="Q29259" s="2"/>
      <c r="R29259" s="2"/>
      <c r="S29259" s="2"/>
      <c r="T29259" s="2"/>
    </row>
    <row r="29260" spans="4:20" x14ac:dyDescent="0.2">
      <c r="D29260" s="2"/>
      <c r="E29260" s="2"/>
      <c r="F29260" s="2"/>
      <c r="G29260" s="2"/>
      <c r="O29260" s="2"/>
      <c r="Q29260" s="2"/>
      <c r="R29260" s="2"/>
      <c r="S29260" s="2"/>
      <c r="T29260" s="2"/>
    </row>
    <row r="29261" spans="4:20" x14ac:dyDescent="0.2">
      <c r="D29261" s="2"/>
      <c r="E29261" s="2"/>
      <c r="F29261" s="2"/>
      <c r="G29261" s="2"/>
      <c r="O29261" s="2"/>
      <c r="Q29261" s="2"/>
      <c r="R29261" s="2"/>
      <c r="S29261" s="2"/>
      <c r="T29261" s="2"/>
    </row>
    <row r="29262" spans="4:20" x14ac:dyDescent="0.2">
      <c r="D29262" s="2"/>
      <c r="E29262" s="2"/>
      <c r="F29262" s="2"/>
      <c r="G29262" s="2"/>
      <c r="O29262" s="2"/>
      <c r="Q29262" s="2"/>
      <c r="R29262" s="2"/>
      <c r="S29262" s="2"/>
      <c r="T29262" s="2"/>
    </row>
    <row r="29263" spans="4:20" x14ac:dyDescent="0.2">
      <c r="D29263" s="2"/>
      <c r="E29263" s="2"/>
      <c r="F29263" s="2"/>
      <c r="G29263" s="2"/>
      <c r="O29263" s="2"/>
      <c r="Q29263" s="2"/>
      <c r="R29263" s="2"/>
      <c r="S29263" s="2"/>
      <c r="T29263" s="2"/>
    </row>
    <row r="29264" spans="4:20" x14ac:dyDescent="0.2">
      <c r="D29264" s="2"/>
      <c r="E29264" s="2"/>
      <c r="F29264" s="2"/>
      <c r="G29264" s="2"/>
      <c r="O29264" s="2"/>
      <c r="Q29264" s="2"/>
      <c r="R29264" s="2"/>
      <c r="S29264" s="2"/>
      <c r="T29264" s="2"/>
    </row>
    <row r="29265" spans="4:20" x14ac:dyDescent="0.2">
      <c r="D29265" s="2"/>
      <c r="E29265" s="2"/>
      <c r="F29265" s="2"/>
      <c r="G29265" s="2"/>
      <c r="O29265" s="2"/>
      <c r="Q29265" s="2"/>
      <c r="R29265" s="2"/>
      <c r="S29265" s="2"/>
      <c r="T29265" s="2"/>
    </row>
    <row r="29266" spans="4:20" x14ac:dyDescent="0.2">
      <c r="D29266" s="2"/>
      <c r="E29266" s="2"/>
      <c r="F29266" s="2"/>
      <c r="G29266" s="2"/>
      <c r="O29266" s="2"/>
      <c r="Q29266" s="2"/>
      <c r="R29266" s="2"/>
      <c r="S29266" s="2"/>
      <c r="T29266" s="2"/>
    </row>
    <row r="29267" spans="4:20" x14ac:dyDescent="0.2">
      <c r="D29267" s="2"/>
      <c r="E29267" s="2"/>
      <c r="F29267" s="2"/>
      <c r="G29267" s="2"/>
      <c r="O29267" s="2"/>
      <c r="Q29267" s="2"/>
      <c r="R29267" s="2"/>
      <c r="S29267" s="2"/>
      <c r="T29267" s="2"/>
    </row>
    <row r="29268" spans="4:20" x14ac:dyDescent="0.2">
      <c r="D29268" s="2"/>
      <c r="E29268" s="2"/>
      <c r="F29268" s="2"/>
      <c r="G29268" s="2"/>
      <c r="O29268" s="2"/>
      <c r="Q29268" s="2"/>
      <c r="R29268" s="2"/>
      <c r="S29268" s="2"/>
      <c r="T29268" s="2"/>
    </row>
    <row r="29269" spans="4:20" x14ac:dyDescent="0.2">
      <c r="D29269" s="2"/>
      <c r="E29269" s="2"/>
      <c r="F29269" s="2"/>
      <c r="G29269" s="2"/>
      <c r="O29269" s="2"/>
      <c r="Q29269" s="2"/>
      <c r="R29269" s="2"/>
      <c r="S29269" s="2"/>
      <c r="T29269" s="2"/>
    </row>
    <row r="29270" spans="4:20" x14ac:dyDescent="0.2">
      <c r="D29270" s="2"/>
      <c r="E29270" s="2"/>
      <c r="F29270" s="2"/>
      <c r="G29270" s="2"/>
      <c r="O29270" s="2"/>
      <c r="Q29270" s="2"/>
      <c r="R29270" s="2"/>
      <c r="S29270" s="2"/>
      <c r="T29270" s="2"/>
    </row>
    <row r="29271" spans="4:20" x14ac:dyDescent="0.2">
      <c r="D29271" s="2"/>
      <c r="E29271" s="2"/>
      <c r="F29271" s="2"/>
      <c r="G29271" s="2"/>
      <c r="O29271" s="2"/>
      <c r="Q29271" s="2"/>
      <c r="R29271" s="2"/>
      <c r="S29271" s="2"/>
      <c r="T29271" s="2"/>
    </row>
    <row r="29272" spans="4:20" x14ac:dyDescent="0.2">
      <c r="D29272" s="2"/>
      <c r="E29272" s="2"/>
      <c r="F29272" s="2"/>
      <c r="G29272" s="2"/>
      <c r="O29272" s="2"/>
      <c r="Q29272" s="2"/>
      <c r="R29272" s="2"/>
      <c r="S29272" s="2"/>
      <c r="T29272" s="2"/>
    </row>
    <row r="29273" spans="4:20" x14ac:dyDescent="0.2">
      <c r="D29273" s="2"/>
      <c r="E29273" s="2"/>
      <c r="F29273" s="2"/>
      <c r="G29273" s="2"/>
      <c r="O29273" s="2"/>
      <c r="Q29273" s="2"/>
      <c r="R29273" s="2"/>
      <c r="S29273" s="2"/>
      <c r="T29273" s="2"/>
    </row>
    <row r="29274" spans="4:20" x14ac:dyDescent="0.2">
      <c r="D29274" s="2"/>
      <c r="E29274" s="2"/>
      <c r="F29274" s="2"/>
      <c r="G29274" s="2"/>
      <c r="O29274" s="2"/>
      <c r="Q29274" s="2"/>
      <c r="R29274" s="2"/>
      <c r="S29274" s="2"/>
      <c r="T29274" s="2"/>
    </row>
    <row r="29275" spans="4:20" x14ac:dyDescent="0.2">
      <c r="D29275" s="2"/>
      <c r="E29275" s="2"/>
      <c r="F29275" s="2"/>
      <c r="G29275" s="2"/>
      <c r="O29275" s="2"/>
      <c r="Q29275" s="2"/>
      <c r="R29275" s="2"/>
      <c r="S29275" s="2"/>
      <c r="T29275" s="2"/>
    </row>
    <row r="29276" spans="4:20" x14ac:dyDescent="0.2">
      <c r="D29276" s="2"/>
      <c r="E29276" s="2"/>
      <c r="F29276" s="2"/>
      <c r="G29276" s="2"/>
      <c r="O29276" s="2"/>
      <c r="Q29276" s="2"/>
      <c r="R29276" s="2"/>
      <c r="S29276" s="2"/>
      <c r="T29276" s="2"/>
    </row>
    <row r="29277" spans="4:20" x14ac:dyDescent="0.2">
      <c r="D29277" s="2"/>
      <c r="E29277" s="2"/>
      <c r="F29277" s="2"/>
      <c r="G29277" s="2"/>
      <c r="O29277" s="2"/>
      <c r="Q29277" s="2"/>
      <c r="R29277" s="2"/>
      <c r="S29277" s="2"/>
      <c r="T29277" s="2"/>
    </row>
    <row r="29278" spans="4:20" x14ac:dyDescent="0.2">
      <c r="D29278" s="2"/>
      <c r="E29278" s="2"/>
      <c r="F29278" s="2"/>
      <c r="G29278" s="2"/>
      <c r="O29278" s="2"/>
      <c r="Q29278" s="2"/>
      <c r="R29278" s="2"/>
      <c r="S29278" s="2"/>
      <c r="T29278" s="2"/>
    </row>
    <row r="29279" spans="4:20" x14ac:dyDescent="0.2">
      <c r="D29279" s="2"/>
      <c r="E29279" s="2"/>
      <c r="F29279" s="2"/>
      <c r="G29279" s="2"/>
      <c r="O29279" s="2"/>
      <c r="Q29279" s="2"/>
      <c r="R29279" s="2"/>
      <c r="S29279" s="2"/>
      <c r="T29279" s="2"/>
    </row>
    <row r="29280" spans="4:20" x14ac:dyDescent="0.2">
      <c r="D29280" s="2"/>
      <c r="E29280" s="2"/>
      <c r="F29280" s="2"/>
      <c r="G29280" s="2"/>
      <c r="O29280" s="2"/>
      <c r="Q29280" s="2"/>
      <c r="R29280" s="2"/>
      <c r="S29280" s="2"/>
      <c r="T29280" s="2"/>
    </row>
    <row r="29281" spans="4:20" x14ac:dyDescent="0.2">
      <c r="D29281" s="2"/>
      <c r="E29281" s="2"/>
      <c r="F29281" s="2"/>
      <c r="G29281" s="2"/>
      <c r="O29281" s="2"/>
      <c r="Q29281" s="2"/>
      <c r="R29281" s="2"/>
      <c r="S29281" s="2"/>
      <c r="T29281" s="2"/>
    </row>
    <row r="29282" spans="4:20" x14ac:dyDescent="0.2">
      <c r="D29282" s="2"/>
      <c r="E29282" s="2"/>
      <c r="F29282" s="2"/>
      <c r="G29282" s="2"/>
      <c r="O29282" s="2"/>
      <c r="Q29282" s="2"/>
      <c r="R29282" s="2"/>
      <c r="S29282" s="2"/>
      <c r="T29282" s="2"/>
    </row>
    <row r="29283" spans="4:20" x14ac:dyDescent="0.2">
      <c r="D29283" s="2"/>
      <c r="E29283" s="2"/>
      <c r="F29283" s="2"/>
      <c r="G29283" s="2"/>
      <c r="O29283" s="2"/>
      <c r="Q29283" s="2"/>
      <c r="R29283" s="2"/>
      <c r="S29283" s="2"/>
      <c r="T29283" s="2"/>
    </row>
    <row r="29284" spans="4:20" x14ac:dyDescent="0.2">
      <c r="D29284" s="2"/>
      <c r="E29284" s="2"/>
      <c r="F29284" s="2"/>
      <c r="G29284" s="2"/>
      <c r="O29284" s="2"/>
      <c r="Q29284" s="2"/>
      <c r="R29284" s="2"/>
      <c r="S29284" s="2"/>
      <c r="T29284" s="2"/>
    </row>
    <row r="29285" spans="4:20" x14ac:dyDescent="0.2">
      <c r="D29285" s="2"/>
      <c r="E29285" s="2"/>
      <c r="F29285" s="2"/>
      <c r="G29285" s="2"/>
      <c r="O29285" s="2"/>
      <c r="Q29285" s="2"/>
      <c r="R29285" s="2"/>
      <c r="S29285" s="2"/>
      <c r="T29285" s="2"/>
    </row>
    <row r="29286" spans="4:20" x14ac:dyDescent="0.2">
      <c r="D29286" s="2"/>
      <c r="E29286" s="2"/>
      <c r="F29286" s="2"/>
      <c r="G29286" s="2"/>
      <c r="O29286" s="2"/>
      <c r="Q29286" s="2"/>
      <c r="R29286" s="2"/>
      <c r="S29286" s="2"/>
      <c r="T29286" s="2"/>
    </row>
    <row r="29287" spans="4:20" x14ac:dyDescent="0.2">
      <c r="D29287" s="2"/>
      <c r="E29287" s="2"/>
      <c r="F29287" s="2"/>
      <c r="G29287" s="2"/>
      <c r="O29287" s="2"/>
      <c r="Q29287" s="2"/>
      <c r="R29287" s="2"/>
      <c r="S29287" s="2"/>
      <c r="T29287" s="2"/>
    </row>
    <row r="29288" spans="4:20" x14ac:dyDescent="0.2">
      <c r="D29288" s="2"/>
      <c r="E29288" s="2"/>
      <c r="F29288" s="2"/>
      <c r="G29288" s="2"/>
      <c r="O29288" s="2"/>
      <c r="Q29288" s="2"/>
      <c r="R29288" s="2"/>
      <c r="S29288" s="2"/>
      <c r="T29288" s="2"/>
    </row>
    <row r="29289" spans="4:20" x14ac:dyDescent="0.2">
      <c r="D29289" s="2"/>
      <c r="E29289" s="2"/>
      <c r="F29289" s="2"/>
      <c r="G29289" s="2"/>
      <c r="O29289" s="2"/>
      <c r="Q29289" s="2"/>
      <c r="R29289" s="2"/>
      <c r="S29289" s="2"/>
      <c r="T29289" s="2"/>
    </row>
    <row r="29290" spans="4:20" x14ac:dyDescent="0.2">
      <c r="D29290" s="2"/>
      <c r="E29290" s="2"/>
      <c r="F29290" s="2"/>
      <c r="G29290" s="2"/>
      <c r="O29290" s="2"/>
      <c r="Q29290" s="2"/>
      <c r="R29290" s="2"/>
      <c r="S29290" s="2"/>
      <c r="T29290" s="2"/>
    </row>
    <row r="29291" spans="4:20" x14ac:dyDescent="0.2">
      <c r="D29291" s="2"/>
      <c r="E29291" s="2"/>
      <c r="F29291" s="2"/>
      <c r="G29291" s="2"/>
      <c r="O29291" s="2"/>
      <c r="Q29291" s="2"/>
      <c r="R29291" s="2"/>
      <c r="S29291" s="2"/>
      <c r="T29291" s="2"/>
    </row>
    <row r="29292" spans="4:20" x14ac:dyDescent="0.2">
      <c r="D29292" s="2"/>
      <c r="E29292" s="2"/>
      <c r="F29292" s="2"/>
      <c r="G29292" s="2"/>
      <c r="O29292" s="2"/>
      <c r="Q29292" s="2"/>
      <c r="R29292" s="2"/>
      <c r="S29292" s="2"/>
      <c r="T29292" s="2"/>
    </row>
    <row r="29293" spans="4:20" x14ac:dyDescent="0.2">
      <c r="D29293" s="2"/>
      <c r="E29293" s="2"/>
      <c r="F29293" s="2"/>
      <c r="G29293" s="2"/>
      <c r="O29293" s="2"/>
      <c r="Q29293" s="2"/>
      <c r="R29293" s="2"/>
      <c r="S29293" s="2"/>
      <c r="T29293" s="2"/>
    </row>
    <row r="29294" spans="4:20" x14ac:dyDescent="0.2">
      <c r="D29294" s="2"/>
      <c r="E29294" s="2"/>
      <c r="F29294" s="2"/>
      <c r="G29294" s="2"/>
      <c r="O29294" s="2"/>
      <c r="Q29294" s="2"/>
      <c r="R29294" s="2"/>
      <c r="S29294" s="2"/>
      <c r="T29294" s="2"/>
    </row>
    <row r="29295" spans="4:20" x14ac:dyDescent="0.2">
      <c r="D29295" s="2"/>
      <c r="E29295" s="2"/>
      <c r="F29295" s="2"/>
      <c r="G29295" s="2"/>
      <c r="O29295" s="2"/>
      <c r="Q29295" s="2"/>
      <c r="R29295" s="2"/>
      <c r="S29295" s="2"/>
      <c r="T29295" s="2"/>
    </row>
    <row r="29296" spans="4:20" x14ac:dyDescent="0.2">
      <c r="D29296" s="2"/>
      <c r="E29296" s="2"/>
      <c r="F29296" s="2"/>
      <c r="G29296" s="2"/>
      <c r="O29296" s="2"/>
      <c r="Q29296" s="2"/>
      <c r="R29296" s="2"/>
      <c r="S29296" s="2"/>
      <c r="T29296" s="2"/>
    </row>
    <row r="29297" spans="4:20" x14ac:dyDescent="0.2">
      <c r="D29297" s="2"/>
      <c r="E29297" s="2"/>
      <c r="F29297" s="2"/>
      <c r="G29297" s="2"/>
      <c r="O29297" s="2"/>
      <c r="Q29297" s="2"/>
      <c r="R29297" s="2"/>
      <c r="S29297" s="2"/>
      <c r="T29297" s="2"/>
    </row>
    <row r="29298" spans="4:20" x14ac:dyDescent="0.2">
      <c r="D29298" s="2"/>
      <c r="E29298" s="2"/>
      <c r="F29298" s="2"/>
      <c r="G29298" s="2"/>
      <c r="O29298" s="2"/>
      <c r="Q29298" s="2"/>
      <c r="R29298" s="2"/>
      <c r="S29298" s="2"/>
      <c r="T29298" s="2"/>
    </row>
    <row r="29299" spans="4:20" x14ac:dyDescent="0.2">
      <c r="D29299" s="2"/>
      <c r="E29299" s="2"/>
      <c r="F29299" s="2"/>
      <c r="G29299" s="2"/>
      <c r="O29299" s="2"/>
      <c r="Q29299" s="2"/>
      <c r="R29299" s="2"/>
      <c r="S29299" s="2"/>
      <c r="T29299" s="2"/>
    </row>
    <row r="29300" spans="4:20" x14ac:dyDescent="0.2">
      <c r="D29300" s="2"/>
      <c r="E29300" s="2"/>
      <c r="F29300" s="2"/>
      <c r="G29300" s="2"/>
      <c r="O29300" s="2"/>
      <c r="Q29300" s="2"/>
      <c r="R29300" s="2"/>
      <c r="S29300" s="2"/>
      <c r="T29300" s="2"/>
    </row>
    <row r="29301" spans="4:20" x14ac:dyDescent="0.2">
      <c r="D29301" s="2"/>
      <c r="E29301" s="2"/>
      <c r="F29301" s="2"/>
      <c r="G29301" s="2"/>
      <c r="O29301" s="2"/>
      <c r="Q29301" s="2"/>
      <c r="R29301" s="2"/>
      <c r="S29301" s="2"/>
      <c r="T29301" s="2"/>
    </row>
    <row r="29302" spans="4:20" x14ac:dyDescent="0.2">
      <c r="D29302" s="2"/>
      <c r="E29302" s="2"/>
      <c r="F29302" s="2"/>
      <c r="G29302" s="2"/>
      <c r="O29302" s="2"/>
      <c r="Q29302" s="2"/>
      <c r="R29302" s="2"/>
      <c r="S29302" s="2"/>
      <c r="T29302" s="2"/>
    </row>
    <row r="29303" spans="4:20" x14ac:dyDescent="0.2">
      <c r="D29303" s="2"/>
      <c r="E29303" s="2"/>
      <c r="F29303" s="2"/>
      <c r="G29303" s="2"/>
      <c r="O29303" s="2"/>
      <c r="Q29303" s="2"/>
      <c r="R29303" s="2"/>
      <c r="S29303" s="2"/>
      <c r="T29303" s="2"/>
    </row>
    <row r="29304" spans="4:20" x14ac:dyDescent="0.2">
      <c r="D29304" s="2"/>
      <c r="E29304" s="2"/>
      <c r="F29304" s="2"/>
      <c r="G29304" s="2"/>
      <c r="O29304" s="2"/>
      <c r="Q29304" s="2"/>
      <c r="R29304" s="2"/>
      <c r="S29304" s="2"/>
      <c r="T29304" s="2"/>
    </row>
    <row r="29305" spans="4:20" x14ac:dyDescent="0.2">
      <c r="D29305" s="2"/>
      <c r="E29305" s="2"/>
      <c r="F29305" s="2"/>
      <c r="G29305" s="2"/>
      <c r="O29305" s="2"/>
      <c r="Q29305" s="2"/>
      <c r="R29305" s="2"/>
      <c r="S29305" s="2"/>
      <c r="T29305" s="2"/>
    </row>
    <row r="29306" spans="4:20" x14ac:dyDescent="0.2">
      <c r="D29306" s="2"/>
      <c r="E29306" s="2"/>
      <c r="F29306" s="2"/>
      <c r="G29306" s="2"/>
      <c r="O29306" s="2"/>
      <c r="Q29306" s="2"/>
      <c r="R29306" s="2"/>
      <c r="S29306" s="2"/>
      <c r="T29306" s="2"/>
    </row>
    <row r="29307" spans="4:20" x14ac:dyDescent="0.2">
      <c r="D29307" s="2"/>
      <c r="E29307" s="2"/>
      <c r="F29307" s="2"/>
      <c r="G29307" s="2"/>
      <c r="O29307" s="2"/>
      <c r="Q29307" s="2"/>
      <c r="R29307" s="2"/>
      <c r="S29307" s="2"/>
      <c r="T29307" s="2"/>
    </row>
    <row r="29308" spans="4:20" x14ac:dyDescent="0.2">
      <c r="D29308" s="2"/>
      <c r="E29308" s="2"/>
      <c r="F29308" s="2"/>
      <c r="G29308" s="2"/>
      <c r="O29308" s="2"/>
      <c r="Q29308" s="2"/>
      <c r="R29308" s="2"/>
      <c r="S29308" s="2"/>
      <c r="T29308" s="2"/>
    </row>
    <row r="29309" spans="4:20" x14ac:dyDescent="0.2">
      <c r="D29309" s="2"/>
      <c r="E29309" s="2"/>
      <c r="F29309" s="2"/>
      <c r="G29309" s="2"/>
      <c r="O29309" s="2"/>
      <c r="Q29309" s="2"/>
      <c r="R29309" s="2"/>
      <c r="S29309" s="2"/>
      <c r="T29309" s="2"/>
    </row>
    <row r="29310" spans="4:20" x14ac:dyDescent="0.2">
      <c r="D29310" s="2"/>
      <c r="E29310" s="2"/>
      <c r="F29310" s="2"/>
      <c r="G29310" s="2"/>
      <c r="O29310" s="2"/>
      <c r="Q29310" s="2"/>
      <c r="R29310" s="2"/>
      <c r="S29310" s="2"/>
      <c r="T29310" s="2"/>
    </row>
    <row r="29311" spans="4:20" x14ac:dyDescent="0.2">
      <c r="D29311" s="2"/>
      <c r="E29311" s="2"/>
      <c r="F29311" s="2"/>
      <c r="G29311" s="2"/>
      <c r="O29311" s="2"/>
      <c r="Q29311" s="2"/>
      <c r="R29311" s="2"/>
      <c r="S29311" s="2"/>
      <c r="T29311" s="2"/>
    </row>
    <row r="29312" spans="4:20" x14ac:dyDescent="0.2">
      <c r="D29312" s="2"/>
      <c r="E29312" s="2"/>
      <c r="F29312" s="2"/>
      <c r="G29312" s="2"/>
      <c r="O29312" s="2"/>
      <c r="Q29312" s="2"/>
      <c r="R29312" s="2"/>
      <c r="S29312" s="2"/>
      <c r="T29312" s="2"/>
    </row>
    <row r="29313" spans="4:20" x14ac:dyDescent="0.2">
      <c r="D29313" s="2"/>
      <c r="E29313" s="2"/>
      <c r="F29313" s="2"/>
      <c r="G29313" s="2"/>
      <c r="O29313" s="2"/>
      <c r="Q29313" s="2"/>
      <c r="R29313" s="2"/>
      <c r="S29313" s="2"/>
      <c r="T29313" s="2"/>
    </row>
    <row r="29314" spans="4:20" x14ac:dyDescent="0.2">
      <c r="D29314" s="2"/>
      <c r="E29314" s="2"/>
      <c r="F29314" s="2"/>
      <c r="G29314" s="2"/>
      <c r="O29314" s="2"/>
      <c r="Q29314" s="2"/>
      <c r="R29314" s="2"/>
      <c r="S29314" s="2"/>
      <c r="T29314" s="2"/>
    </row>
    <row r="29315" spans="4:20" x14ac:dyDescent="0.2">
      <c r="D29315" s="2"/>
      <c r="E29315" s="2"/>
      <c r="F29315" s="2"/>
      <c r="G29315" s="2"/>
      <c r="O29315" s="2"/>
      <c r="Q29315" s="2"/>
      <c r="R29315" s="2"/>
      <c r="S29315" s="2"/>
      <c r="T29315" s="2"/>
    </row>
    <row r="29316" spans="4:20" x14ac:dyDescent="0.2">
      <c r="D29316" s="2"/>
      <c r="E29316" s="2"/>
      <c r="F29316" s="2"/>
      <c r="G29316" s="2"/>
      <c r="O29316" s="2"/>
      <c r="Q29316" s="2"/>
      <c r="R29316" s="2"/>
      <c r="S29316" s="2"/>
      <c r="T29316" s="2"/>
    </row>
    <row r="29317" spans="4:20" x14ac:dyDescent="0.2">
      <c r="D29317" s="2"/>
      <c r="E29317" s="2"/>
      <c r="F29317" s="2"/>
      <c r="G29317" s="2"/>
      <c r="O29317" s="2"/>
      <c r="Q29317" s="2"/>
      <c r="R29317" s="2"/>
      <c r="S29317" s="2"/>
      <c r="T29317" s="2"/>
    </row>
    <row r="29318" spans="4:20" x14ac:dyDescent="0.2">
      <c r="D29318" s="2"/>
      <c r="E29318" s="2"/>
      <c r="F29318" s="2"/>
      <c r="G29318" s="2"/>
      <c r="O29318" s="2"/>
      <c r="Q29318" s="2"/>
      <c r="R29318" s="2"/>
      <c r="S29318" s="2"/>
      <c r="T29318" s="2"/>
    </row>
    <row r="29319" spans="4:20" x14ac:dyDescent="0.2">
      <c r="D29319" s="2"/>
      <c r="E29319" s="2"/>
      <c r="F29319" s="2"/>
      <c r="G29319" s="2"/>
      <c r="O29319" s="2"/>
      <c r="Q29319" s="2"/>
      <c r="R29319" s="2"/>
      <c r="S29319" s="2"/>
      <c r="T29319" s="2"/>
    </row>
    <row r="29320" spans="4:20" x14ac:dyDescent="0.2">
      <c r="D29320" s="2"/>
      <c r="E29320" s="2"/>
      <c r="F29320" s="2"/>
      <c r="G29320" s="2"/>
      <c r="O29320" s="2"/>
      <c r="Q29320" s="2"/>
      <c r="R29320" s="2"/>
      <c r="S29320" s="2"/>
      <c r="T29320" s="2"/>
    </row>
    <row r="29321" spans="4:20" x14ac:dyDescent="0.2">
      <c r="D29321" s="2"/>
      <c r="E29321" s="2"/>
      <c r="F29321" s="2"/>
      <c r="G29321" s="2"/>
      <c r="O29321" s="2"/>
      <c r="Q29321" s="2"/>
      <c r="R29321" s="2"/>
      <c r="S29321" s="2"/>
      <c r="T29321" s="2"/>
    </row>
    <row r="29322" spans="4:20" x14ac:dyDescent="0.2">
      <c r="D29322" s="2"/>
      <c r="E29322" s="2"/>
      <c r="F29322" s="2"/>
      <c r="G29322" s="2"/>
      <c r="O29322" s="2"/>
      <c r="Q29322" s="2"/>
      <c r="R29322" s="2"/>
      <c r="S29322" s="2"/>
      <c r="T29322" s="2"/>
    </row>
    <row r="29323" spans="4:20" x14ac:dyDescent="0.2">
      <c r="D29323" s="2"/>
      <c r="E29323" s="2"/>
      <c r="F29323" s="2"/>
      <c r="G29323" s="2"/>
      <c r="O29323" s="2"/>
      <c r="Q29323" s="2"/>
      <c r="R29323" s="2"/>
      <c r="S29323" s="2"/>
      <c r="T29323" s="2"/>
    </row>
    <row r="29324" spans="4:20" x14ac:dyDescent="0.2">
      <c r="D29324" s="2"/>
      <c r="E29324" s="2"/>
      <c r="F29324" s="2"/>
      <c r="G29324" s="2"/>
      <c r="O29324" s="2"/>
      <c r="Q29324" s="2"/>
      <c r="R29324" s="2"/>
      <c r="S29324" s="2"/>
      <c r="T29324" s="2"/>
    </row>
    <row r="29325" spans="4:20" x14ac:dyDescent="0.2">
      <c r="D29325" s="2"/>
      <c r="E29325" s="2"/>
      <c r="F29325" s="2"/>
      <c r="G29325" s="2"/>
      <c r="O29325" s="2"/>
      <c r="Q29325" s="2"/>
      <c r="R29325" s="2"/>
      <c r="S29325" s="2"/>
      <c r="T29325" s="2"/>
    </row>
    <row r="29326" spans="4:20" x14ac:dyDescent="0.2">
      <c r="D29326" s="2"/>
      <c r="E29326" s="2"/>
      <c r="F29326" s="2"/>
      <c r="G29326" s="2"/>
      <c r="O29326" s="2"/>
      <c r="Q29326" s="2"/>
      <c r="R29326" s="2"/>
      <c r="S29326" s="2"/>
      <c r="T29326" s="2"/>
    </row>
    <row r="29327" spans="4:20" x14ac:dyDescent="0.2">
      <c r="D29327" s="2"/>
      <c r="E29327" s="2"/>
      <c r="F29327" s="2"/>
      <c r="G29327" s="2"/>
      <c r="O29327" s="2"/>
      <c r="Q29327" s="2"/>
      <c r="R29327" s="2"/>
      <c r="S29327" s="2"/>
      <c r="T29327" s="2"/>
    </row>
    <row r="29328" spans="4:20" x14ac:dyDescent="0.2">
      <c r="D29328" s="2"/>
      <c r="E29328" s="2"/>
      <c r="F29328" s="2"/>
      <c r="G29328" s="2"/>
      <c r="O29328" s="2"/>
      <c r="Q29328" s="2"/>
      <c r="R29328" s="2"/>
      <c r="S29328" s="2"/>
      <c r="T29328" s="2"/>
    </row>
    <row r="29329" spans="4:20" x14ac:dyDescent="0.2">
      <c r="D29329" s="2"/>
      <c r="E29329" s="2"/>
      <c r="F29329" s="2"/>
      <c r="G29329" s="2"/>
      <c r="O29329" s="2"/>
      <c r="Q29329" s="2"/>
      <c r="R29329" s="2"/>
      <c r="S29329" s="2"/>
      <c r="T29329" s="2"/>
    </row>
    <row r="29330" spans="4:20" x14ac:dyDescent="0.2">
      <c r="D29330" s="2"/>
      <c r="E29330" s="2"/>
      <c r="F29330" s="2"/>
      <c r="G29330" s="2"/>
      <c r="O29330" s="2"/>
      <c r="Q29330" s="2"/>
      <c r="R29330" s="2"/>
      <c r="S29330" s="2"/>
      <c r="T29330" s="2"/>
    </row>
    <row r="29331" spans="4:20" x14ac:dyDescent="0.2">
      <c r="D29331" s="2"/>
      <c r="E29331" s="2"/>
      <c r="F29331" s="2"/>
      <c r="G29331" s="2"/>
      <c r="O29331" s="2"/>
      <c r="Q29331" s="2"/>
      <c r="R29331" s="2"/>
      <c r="S29331" s="2"/>
      <c r="T29331" s="2"/>
    </row>
    <row r="29332" spans="4:20" x14ac:dyDescent="0.2">
      <c r="D29332" s="2"/>
      <c r="E29332" s="2"/>
      <c r="F29332" s="2"/>
      <c r="G29332" s="2"/>
      <c r="O29332" s="2"/>
      <c r="Q29332" s="2"/>
      <c r="R29332" s="2"/>
      <c r="S29332" s="2"/>
      <c r="T29332" s="2"/>
    </row>
    <row r="29333" spans="4:20" x14ac:dyDescent="0.2">
      <c r="D29333" s="2"/>
      <c r="E29333" s="2"/>
      <c r="F29333" s="2"/>
      <c r="G29333" s="2"/>
      <c r="O29333" s="2"/>
      <c r="Q29333" s="2"/>
      <c r="R29333" s="2"/>
      <c r="S29333" s="2"/>
      <c r="T29333" s="2"/>
    </row>
    <row r="29334" spans="4:20" x14ac:dyDescent="0.2">
      <c r="D29334" s="2"/>
      <c r="E29334" s="2"/>
      <c r="F29334" s="2"/>
      <c r="G29334" s="2"/>
      <c r="O29334" s="2"/>
      <c r="Q29334" s="2"/>
      <c r="R29334" s="2"/>
      <c r="S29334" s="2"/>
      <c r="T29334" s="2"/>
    </row>
    <row r="29335" spans="4:20" x14ac:dyDescent="0.2">
      <c r="D29335" s="2"/>
      <c r="E29335" s="2"/>
      <c r="F29335" s="2"/>
      <c r="G29335" s="2"/>
      <c r="O29335" s="2"/>
      <c r="Q29335" s="2"/>
      <c r="R29335" s="2"/>
      <c r="S29335" s="2"/>
      <c r="T29335" s="2"/>
    </row>
    <row r="29336" spans="4:20" x14ac:dyDescent="0.2">
      <c r="D29336" s="2"/>
      <c r="E29336" s="2"/>
      <c r="F29336" s="2"/>
      <c r="G29336" s="2"/>
      <c r="O29336" s="2"/>
      <c r="Q29336" s="2"/>
      <c r="R29336" s="2"/>
      <c r="S29336" s="2"/>
      <c r="T29336" s="2"/>
    </row>
    <row r="29337" spans="4:20" x14ac:dyDescent="0.2">
      <c r="D29337" s="2"/>
      <c r="E29337" s="2"/>
      <c r="F29337" s="2"/>
      <c r="G29337" s="2"/>
      <c r="O29337" s="2"/>
      <c r="Q29337" s="2"/>
      <c r="R29337" s="2"/>
      <c r="S29337" s="2"/>
      <c r="T29337" s="2"/>
    </row>
    <row r="29338" spans="4:20" x14ac:dyDescent="0.2">
      <c r="D29338" s="2"/>
      <c r="E29338" s="2"/>
      <c r="F29338" s="2"/>
      <c r="G29338" s="2"/>
      <c r="O29338" s="2"/>
      <c r="Q29338" s="2"/>
      <c r="R29338" s="2"/>
      <c r="S29338" s="2"/>
      <c r="T29338" s="2"/>
    </row>
    <row r="29339" spans="4:20" x14ac:dyDescent="0.2">
      <c r="D29339" s="2"/>
      <c r="E29339" s="2"/>
      <c r="F29339" s="2"/>
      <c r="G29339" s="2"/>
      <c r="O29339" s="2"/>
      <c r="Q29339" s="2"/>
      <c r="R29339" s="2"/>
      <c r="S29339" s="2"/>
      <c r="T29339" s="2"/>
    </row>
    <row r="29340" spans="4:20" x14ac:dyDescent="0.2">
      <c r="D29340" s="2"/>
      <c r="E29340" s="2"/>
      <c r="F29340" s="2"/>
      <c r="G29340" s="2"/>
      <c r="O29340" s="2"/>
      <c r="Q29340" s="2"/>
      <c r="R29340" s="2"/>
      <c r="S29340" s="2"/>
      <c r="T29340" s="2"/>
    </row>
    <row r="29341" spans="4:20" x14ac:dyDescent="0.2">
      <c r="D29341" s="2"/>
      <c r="E29341" s="2"/>
      <c r="F29341" s="2"/>
      <c r="G29341" s="2"/>
      <c r="O29341" s="2"/>
      <c r="Q29341" s="2"/>
      <c r="R29341" s="2"/>
      <c r="S29341" s="2"/>
      <c r="T29341" s="2"/>
    </row>
    <row r="29342" spans="4:20" x14ac:dyDescent="0.2">
      <c r="D29342" s="2"/>
      <c r="E29342" s="2"/>
      <c r="F29342" s="2"/>
      <c r="G29342" s="2"/>
      <c r="O29342" s="2"/>
      <c r="Q29342" s="2"/>
      <c r="R29342" s="2"/>
      <c r="S29342" s="2"/>
      <c r="T29342" s="2"/>
    </row>
    <row r="29343" spans="4:20" x14ac:dyDescent="0.2">
      <c r="D29343" s="2"/>
      <c r="E29343" s="2"/>
      <c r="F29343" s="2"/>
      <c r="G29343" s="2"/>
      <c r="O29343" s="2"/>
      <c r="Q29343" s="2"/>
      <c r="R29343" s="2"/>
      <c r="S29343" s="2"/>
      <c r="T29343" s="2"/>
    </row>
    <row r="29344" spans="4:20" x14ac:dyDescent="0.2">
      <c r="D29344" s="2"/>
      <c r="E29344" s="2"/>
      <c r="F29344" s="2"/>
      <c r="G29344" s="2"/>
      <c r="O29344" s="2"/>
      <c r="Q29344" s="2"/>
      <c r="R29344" s="2"/>
      <c r="S29344" s="2"/>
      <c r="T29344" s="2"/>
    </row>
    <row r="29345" spans="4:20" x14ac:dyDescent="0.2">
      <c r="D29345" s="2"/>
      <c r="E29345" s="2"/>
      <c r="F29345" s="2"/>
      <c r="G29345" s="2"/>
      <c r="O29345" s="2"/>
      <c r="Q29345" s="2"/>
      <c r="R29345" s="2"/>
      <c r="S29345" s="2"/>
      <c r="T29345" s="2"/>
    </row>
    <row r="29346" spans="4:20" x14ac:dyDescent="0.2">
      <c r="D29346" s="2"/>
      <c r="E29346" s="2"/>
      <c r="F29346" s="2"/>
      <c r="G29346" s="2"/>
      <c r="O29346" s="2"/>
      <c r="Q29346" s="2"/>
      <c r="R29346" s="2"/>
      <c r="S29346" s="2"/>
      <c r="T29346" s="2"/>
    </row>
    <row r="29347" spans="4:20" x14ac:dyDescent="0.2">
      <c r="D29347" s="2"/>
      <c r="E29347" s="2"/>
      <c r="F29347" s="2"/>
      <c r="G29347" s="2"/>
      <c r="O29347" s="2"/>
      <c r="Q29347" s="2"/>
      <c r="R29347" s="2"/>
      <c r="S29347" s="2"/>
      <c r="T29347" s="2"/>
    </row>
    <row r="29348" spans="4:20" x14ac:dyDescent="0.2">
      <c r="D29348" s="2"/>
      <c r="E29348" s="2"/>
      <c r="F29348" s="2"/>
      <c r="G29348" s="2"/>
      <c r="O29348" s="2"/>
      <c r="Q29348" s="2"/>
      <c r="R29348" s="2"/>
      <c r="S29348" s="2"/>
      <c r="T29348" s="2"/>
    </row>
    <row r="29349" spans="4:20" x14ac:dyDescent="0.2">
      <c r="D29349" s="2"/>
      <c r="E29349" s="2"/>
      <c r="F29349" s="2"/>
      <c r="G29349" s="2"/>
      <c r="O29349" s="2"/>
      <c r="Q29349" s="2"/>
      <c r="R29349" s="2"/>
      <c r="S29349" s="2"/>
      <c r="T29349" s="2"/>
    </row>
    <row r="29350" spans="4:20" x14ac:dyDescent="0.2">
      <c r="D29350" s="2"/>
      <c r="E29350" s="2"/>
      <c r="F29350" s="2"/>
      <c r="G29350" s="2"/>
      <c r="O29350" s="2"/>
      <c r="Q29350" s="2"/>
      <c r="R29350" s="2"/>
      <c r="S29350" s="2"/>
      <c r="T29350" s="2"/>
    </row>
    <row r="29351" spans="4:20" x14ac:dyDescent="0.2">
      <c r="D29351" s="2"/>
      <c r="E29351" s="2"/>
      <c r="F29351" s="2"/>
      <c r="G29351" s="2"/>
      <c r="O29351" s="2"/>
      <c r="Q29351" s="2"/>
      <c r="R29351" s="2"/>
      <c r="S29351" s="2"/>
      <c r="T29351" s="2"/>
    </row>
    <row r="29352" spans="4:20" x14ac:dyDescent="0.2">
      <c r="D29352" s="2"/>
      <c r="E29352" s="2"/>
      <c r="F29352" s="2"/>
      <c r="G29352" s="2"/>
      <c r="O29352" s="2"/>
      <c r="Q29352" s="2"/>
      <c r="R29352" s="2"/>
      <c r="S29352" s="2"/>
      <c r="T29352" s="2"/>
    </row>
    <row r="29353" spans="4:20" x14ac:dyDescent="0.2">
      <c r="D29353" s="2"/>
      <c r="E29353" s="2"/>
      <c r="F29353" s="2"/>
      <c r="G29353" s="2"/>
      <c r="O29353" s="2"/>
      <c r="Q29353" s="2"/>
      <c r="R29353" s="2"/>
      <c r="S29353" s="2"/>
      <c r="T29353" s="2"/>
    </row>
    <row r="29354" spans="4:20" x14ac:dyDescent="0.2">
      <c r="D29354" s="2"/>
      <c r="E29354" s="2"/>
      <c r="F29354" s="2"/>
      <c r="G29354" s="2"/>
      <c r="O29354" s="2"/>
      <c r="Q29354" s="2"/>
      <c r="R29354" s="2"/>
      <c r="S29354" s="2"/>
      <c r="T29354" s="2"/>
    </row>
    <row r="29355" spans="4:20" x14ac:dyDescent="0.2">
      <c r="D29355" s="2"/>
      <c r="E29355" s="2"/>
      <c r="F29355" s="2"/>
      <c r="G29355" s="2"/>
      <c r="O29355" s="2"/>
      <c r="Q29355" s="2"/>
      <c r="R29355" s="2"/>
      <c r="S29355" s="2"/>
      <c r="T29355" s="2"/>
    </row>
    <row r="29356" spans="4:20" x14ac:dyDescent="0.2">
      <c r="D29356" s="2"/>
      <c r="E29356" s="2"/>
      <c r="F29356" s="2"/>
      <c r="G29356" s="2"/>
      <c r="O29356" s="2"/>
      <c r="Q29356" s="2"/>
      <c r="R29356" s="2"/>
      <c r="S29356" s="2"/>
      <c r="T29356" s="2"/>
    </row>
    <row r="29357" spans="4:20" x14ac:dyDescent="0.2">
      <c r="D29357" s="2"/>
      <c r="E29357" s="2"/>
      <c r="F29357" s="2"/>
      <c r="G29357" s="2"/>
      <c r="O29357" s="2"/>
      <c r="Q29357" s="2"/>
      <c r="R29357" s="2"/>
      <c r="S29357" s="2"/>
      <c r="T29357" s="2"/>
    </row>
    <row r="29358" spans="4:20" x14ac:dyDescent="0.2">
      <c r="D29358" s="2"/>
      <c r="E29358" s="2"/>
      <c r="F29358" s="2"/>
      <c r="G29358" s="2"/>
      <c r="O29358" s="2"/>
      <c r="Q29358" s="2"/>
      <c r="R29358" s="2"/>
      <c r="S29358" s="2"/>
      <c r="T29358" s="2"/>
    </row>
    <row r="29359" spans="4:20" x14ac:dyDescent="0.2">
      <c r="D29359" s="2"/>
      <c r="E29359" s="2"/>
      <c r="F29359" s="2"/>
      <c r="G29359" s="2"/>
      <c r="O29359" s="2"/>
      <c r="Q29359" s="2"/>
      <c r="R29359" s="2"/>
      <c r="S29359" s="2"/>
      <c r="T29359" s="2"/>
    </row>
    <row r="29360" spans="4:20" x14ac:dyDescent="0.2">
      <c r="D29360" s="2"/>
      <c r="E29360" s="2"/>
      <c r="F29360" s="2"/>
      <c r="G29360" s="2"/>
      <c r="O29360" s="2"/>
      <c r="Q29360" s="2"/>
      <c r="R29360" s="2"/>
      <c r="S29360" s="2"/>
      <c r="T29360" s="2"/>
    </row>
    <row r="29361" spans="4:20" x14ac:dyDescent="0.2">
      <c r="D29361" s="2"/>
      <c r="E29361" s="2"/>
      <c r="F29361" s="2"/>
      <c r="G29361" s="2"/>
      <c r="O29361" s="2"/>
      <c r="Q29361" s="2"/>
      <c r="R29361" s="2"/>
      <c r="S29361" s="2"/>
      <c r="T29361" s="2"/>
    </row>
    <row r="29362" spans="4:20" x14ac:dyDescent="0.2">
      <c r="D29362" s="2"/>
      <c r="E29362" s="2"/>
      <c r="F29362" s="2"/>
      <c r="G29362" s="2"/>
      <c r="O29362" s="2"/>
      <c r="Q29362" s="2"/>
      <c r="R29362" s="2"/>
      <c r="S29362" s="2"/>
      <c r="T29362" s="2"/>
    </row>
    <row r="29363" spans="4:20" x14ac:dyDescent="0.2">
      <c r="D29363" s="2"/>
      <c r="E29363" s="2"/>
      <c r="F29363" s="2"/>
      <c r="G29363" s="2"/>
      <c r="O29363" s="2"/>
      <c r="Q29363" s="2"/>
      <c r="R29363" s="2"/>
      <c r="S29363" s="2"/>
      <c r="T29363" s="2"/>
    </row>
    <row r="29364" spans="4:20" x14ac:dyDescent="0.2">
      <c r="D29364" s="2"/>
      <c r="E29364" s="2"/>
      <c r="F29364" s="2"/>
      <c r="G29364" s="2"/>
      <c r="O29364" s="2"/>
      <c r="Q29364" s="2"/>
      <c r="R29364" s="2"/>
      <c r="S29364" s="2"/>
      <c r="T29364" s="2"/>
    </row>
    <row r="29365" spans="4:20" x14ac:dyDescent="0.2">
      <c r="D29365" s="2"/>
      <c r="E29365" s="2"/>
      <c r="F29365" s="2"/>
      <c r="G29365" s="2"/>
      <c r="O29365" s="2"/>
      <c r="Q29365" s="2"/>
      <c r="R29365" s="2"/>
      <c r="S29365" s="2"/>
      <c r="T29365" s="2"/>
    </row>
    <row r="29366" spans="4:20" x14ac:dyDescent="0.2">
      <c r="D29366" s="2"/>
      <c r="E29366" s="2"/>
      <c r="F29366" s="2"/>
      <c r="G29366" s="2"/>
      <c r="O29366" s="2"/>
      <c r="Q29366" s="2"/>
      <c r="R29366" s="2"/>
      <c r="S29366" s="2"/>
      <c r="T29366" s="2"/>
    </row>
    <row r="29367" spans="4:20" x14ac:dyDescent="0.2">
      <c r="D29367" s="2"/>
      <c r="E29367" s="2"/>
      <c r="F29367" s="2"/>
      <c r="G29367" s="2"/>
      <c r="O29367" s="2"/>
      <c r="Q29367" s="2"/>
      <c r="R29367" s="2"/>
      <c r="S29367" s="2"/>
      <c r="T29367" s="2"/>
    </row>
    <row r="29368" spans="4:20" x14ac:dyDescent="0.2">
      <c r="D29368" s="2"/>
      <c r="E29368" s="2"/>
      <c r="F29368" s="2"/>
      <c r="G29368" s="2"/>
      <c r="O29368" s="2"/>
      <c r="Q29368" s="2"/>
      <c r="R29368" s="2"/>
      <c r="S29368" s="2"/>
      <c r="T29368" s="2"/>
    </row>
    <row r="29369" spans="4:20" x14ac:dyDescent="0.2">
      <c r="D29369" s="2"/>
      <c r="E29369" s="2"/>
      <c r="F29369" s="2"/>
      <c r="G29369" s="2"/>
      <c r="O29369" s="2"/>
      <c r="Q29369" s="2"/>
      <c r="R29369" s="2"/>
      <c r="S29369" s="2"/>
      <c r="T29369" s="2"/>
    </row>
    <row r="29370" spans="4:20" x14ac:dyDescent="0.2">
      <c r="D29370" s="2"/>
      <c r="E29370" s="2"/>
      <c r="F29370" s="2"/>
      <c r="G29370" s="2"/>
      <c r="O29370" s="2"/>
      <c r="Q29370" s="2"/>
      <c r="R29370" s="2"/>
      <c r="S29370" s="2"/>
      <c r="T29370" s="2"/>
    </row>
    <row r="29371" spans="4:20" x14ac:dyDescent="0.2">
      <c r="D29371" s="2"/>
      <c r="E29371" s="2"/>
      <c r="F29371" s="2"/>
      <c r="G29371" s="2"/>
      <c r="O29371" s="2"/>
      <c r="Q29371" s="2"/>
      <c r="R29371" s="2"/>
      <c r="S29371" s="2"/>
      <c r="T29371" s="2"/>
    </row>
    <row r="29372" spans="4:20" x14ac:dyDescent="0.2">
      <c r="D29372" s="2"/>
      <c r="E29372" s="2"/>
      <c r="F29372" s="2"/>
      <c r="G29372" s="2"/>
      <c r="O29372" s="2"/>
      <c r="Q29372" s="2"/>
      <c r="R29372" s="2"/>
      <c r="S29372" s="2"/>
      <c r="T29372" s="2"/>
    </row>
    <row r="29373" spans="4:20" x14ac:dyDescent="0.2">
      <c r="D29373" s="2"/>
      <c r="E29373" s="2"/>
      <c r="F29373" s="2"/>
      <c r="G29373" s="2"/>
      <c r="O29373" s="2"/>
      <c r="Q29373" s="2"/>
      <c r="R29373" s="2"/>
      <c r="S29373" s="2"/>
      <c r="T29373" s="2"/>
    </row>
    <row r="29374" spans="4:20" x14ac:dyDescent="0.2">
      <c r="D29374" s="2"/>
      <c r="E29374" s="2"/>
      <c r="F29374" s="2"/>
      <c r="G29374" s="2"/>
      <c r="O29374" s="2"/>
      <c r="Q29374" s="2"/>
      <c r="R29374" s="2"/>
      <c r="S29374" s="2"/>
      <c r="T29374" s="2"/>
    </row>
    <row r="29375" spans="4:20" x14ac:dyDescent="0.2">
      <c r="D29375" s="2"/>
      <c r="E29375" s="2"/>
      <c r="F29375" s="2"/>
      <c r="G29375" s="2"/>
      <c r="O29375" s="2"/>
      <c r="Q29375" s="2"/>
      <c r="R29375" s="2"/>
      <c r="S29375" s="2"/>
      <c r="T29375" s="2"/>
    </row>
    <row r="29376" spans="4:20" x14ac:dyDescent="0.2">
      <c r="D29376" s="2"/>
      <c r="E29376" s="2"/>
      <c r="F29376" s="2"/>
      <c r="G29376" s="2"/>
      <c r="O29376" s="2"/>
      <c r="Q29376" s="2"/>
      <c r="R29376" s="2"/>
      <c r="S29376" s="2"/>
      <c r="T29376" s="2"/>
    </row>
    <row r="29377" spans="4:20" x14ac:dyDescent="0.2">
      <c r="D29377" s="2"/>
      <c r="E29377" s="2"/>
      <c r="F29377" s="2"/>
      <c r="G29377" s="2"/>
      <c r="O29377" s="2"/>
      <c r="Q29377" s="2"/>
      <c r="R29377" s="2"/>
      <c r="S29377" s="2"/>
      <c r="T29377" s="2"/>
    </row>
    <row r="29378" spans="4:20" x14ac:dyDescent="0.2">
      <c r="D29378" s="2"/>
      <c r="E29378" s="2"/>
      <c r="F29378" s="2"/>
      <c r="G29378" s="2"/>
      <c r="O29378" s="2"/>
      <c r="Q29378" s="2"/>
      <c r="R29378" s="2"/>
      <c r="S29378" s="2"/>
      <c r="T29378" s="2"/>
    </row>
    <row r="29379" spans="4:20" x14ac:dyDescent="0.2">
      <c r="D29379" s="2"/>
      <c r="E29379" s="2"/>
      <c r="F29379" s="2"/>
      <c r="G29379" s="2"/>
      <c r="O29379" s="2"/>
      <c r="Q29379" s="2"/>
      <c r="R29379" s="2"/>
      <c r="S29379" s="2"/>
      <c r="T29379" s="2"/>
    </row>
    <row r="29380" spans="4:20" x14ac:dyDescent="0.2">
      <c r="D29380" s="2"/>
      <c r="E29380" s="2"/>
      <c r="F29380" s="2"/>
      <c r="G29380" s="2"/>
      <c r="O29380" s="2"/>
      <c r="Q29380" s="2"/>
      <c r="R29380" s="2"/>
      <c r="S29380" s="2"/>
      <c r="T29380" s="2"/>
    </row>
    <row r="29381" spans="4:20" x14ac:dyDescent="0.2">
      <c r="D29381" s="2"/>
      <c r="E29381" s="2"/>
      <c r="F29381" s="2"/>
      <c r="G29381" s="2"/>
      <c r="O29381" s="2"/>
      <c r="Q29381" s="2"/>
      <c r="R29381" s="2"/>
      <c r="S29381" s="2"/>
      <c r="T29381" s="2"/>
    </row>
    <row r="29382" spans="4:20" x14ac:dyDescent="0.2">
      <c r="D29382" s="2"/>
      <c r="E29382" s="2"/>
      <c r="F29382" s="2"/>
      <c r="G29382" s="2"/>
      <c r="O29382" s="2"/>
      <c r="Q29382" s="2"/>
      <c r="R29382" s="2"/>
      <c r="S29382" s="2"/>
      <c r="T29382" s="2"/>
    </row>
    <row r="29383" spans="4:20" x14ac:dyDescent="0.2">
      <c r="D29383" s="2"/>
      <c r="E29383" s="2"/>
      <c r="F29383" s="2"/>
      <c r="G29383" s="2"/>
      <c r="O29383" s="2"/>
      <c r="Q29383" s="2"/>
      <c r="R29383" s="2"/>
      <c r="S29383" s="2"/>
      <c r="T29383" s="2"/>
    </row>
    <row r="29384" spans="4:20" x14ac:dyDescent="0.2">
      <c r="D29384" s="2"/>
      <c r="E29384" s="2"/>
      <c r="F29384" s="2"/>
      <c r="G29384" s="2"/>
      <c r="O29384" s="2"/>
      <c r="Q29384" s="2"/>
      <c r="R29384" s="2"/>
      <c r="S29384" s="2"/>
      <c r="T29384" s="2"/>
    </row>
    <row r="29385" spans="4:20" x14ac:dyDescent="0.2">
      <c r="D29385" s="2"/>
      <c r="E29385" s="2"/>
      <c r="F29385" s="2"/>
      <c r="G29385" s="2"/>
      <c r="O29385" s="2"/>
      <c r="Q29385" s="2"/>
      <c r="R29385" s="2"/>
      <c r="S29385" s="2"/>
      <c r="T29385" s="2"/>
    </row>
    <row r="29386" spans="4:20" x14ac:dyDescent="0.2">
      <c r="D29386" s="2"/>
      <c r="E29386" s="2"/>
      <c r="F29386" s="2"/>
      <c r="G29386" s="2"/>
      <c r="O29386" s="2"/>
      <c r="Q29386" s="2"/>
      <c r="R29386" s="2"/>
      <c r="S29386" s="2"/>
      <c r="T29386" s="2"/>
    </row>
    <row r="29387" spans="4:20" x14ac:dyDescent="0.2">
      <c r="D29387" s="2"/>
      <c r="E29387" s="2"/>
      <c r="F29387" s="2"/>
      <c r="G29387" s="2"/>
      <c r="O29387" s="2"/>
      <c r="Q29387" s="2"/>
      <c r="R29387" s="2"/>
      <c r="S29387" s="2"/>
      <c r="T29387" s="2"/>
    </row>
    <row r="29388" spans="4:20" x14ac:dyDescent="0.2">
      <c r="D29388" s="2"/>
      <c r="E29388" s="2"/>
      <c r="F29388" s="2"/>
      <c r="G29388" s="2"/>
      <c r="O29388" s="2"/>
      <c r="Q29388" s="2"/>
      <c r="R29388" s="2"/>
      <c r="S29388" s="2"/>
      <c r="T29388" s="2"/>
    </row>
    <row r="29389" spans="4:20" x14ac:dyDescent="0.2">
      <c r="D29389" s="2"/>
      <c r="E29389" s="2"/>
      <c r="F29389" s="2"/>
      <c r="G29389" s="2"/>
      <c r="O29389" s="2"/>
      <c r="Q29389" s="2"/>
      <c r="R29389" s="2"/>
      <c r="S29389" s="2"/>
      <c r="T29389" s="2"/>
    </row>
    <row r="29390" spans="4:20" x14ac:dyDescent="0.2">
      <c r="D29390" s="2"/>
      <c r="E29390" s="2"/>
      <c r="F29390" s="2"/>
      <c r="G29390" s="2"/>
      <c r="O29390" s="2"/>
      <c r="Q29390" s="2"/>
      <c r="R29390" s="2"/>
      <c r="S29390" s="2"/>
      <c r="T29390" s="2"/>
    </row>
    <row r="29391" spans="4:20" x14ac:dyDescent="0.2">
      <c r="D29391" s="2"/>
      <c r="E29391" s="2"/>
      <c r="F29391" s="2"/>
      <c r="G29391" s="2"/>
      <c r="O29391" s="2"/>
      <c r="Q29391" s="2"/>
      <c r="R29391" s="2"/>
      <c r="S29391" s="2"/>
      <c r="T29391" s="2"/>
    </row>
    <row r="29392" spans="4:20" x14ac:dyDescent="0.2">
      <c r="D29392" s="2"/>
      <c r="E29392" s="2"/>
      <c r="F29392" s="2"/>
      <c r="G29392" s="2"/>
      <c r="O29392" s="2"/>
      <c r="Q29392" s="2"/>
      <c r="R29392" s="2"/>
      <c r="S29392" s="2"/>
      <c r="T29392" s="2"/>
    </row>
    <row r="29393" spans="4:20" x14ac:dyDescent="0.2">
      <c r="D29393" s="2"/>
      <c r="E29393" s="2"/>
      <c r="F29393" s="2"/>
      <c r="G29393" s="2"/>
      <c r="O29393" s="2"/>
      <c r="Q29393" s="2"/>
      <c r="R29393" s="2"/>
      <c r="S29393" s="2"/>
      <c r="T29393" s="2"/>
    </row>
    <row r="29394" spans="4:20" x14ac:dyDescent="0.2">
      <c r="D29394" s="2"/>
      <c r="E29394" s="2"/>
      <c r="F29394" s="2"/>
      <c r="G29394" s="2"/>
      <c r="O29394" s="2"/>
      <c r="Q29394" s="2"/>
      <c r="R29394" s="2"/>
      <c r="S29394" s="2"/>
      <c r="T29394" s="2"/>
    </row>
    <row r="29395" spans="4:20" x14ac:dyDescent="0.2">
      <c r="D29395" s="2"/>
      <c r="E29395" s="2"/>
      <c r="F29395" s="2"/>
      <c r="G29395" s="2"/>
      <c r="O29395" s="2"/>
      <c r="Q29395" s="2"/>
      <c r="R29395" s="2"/>
      <c r="S29395" s="2"/>
      <c r="T29395" s="2"/>
    </row>
    <row r="29396" spans="4:20" x14ac:dyDescent="0.2">
      <c r="D29396" s="2"/>
      <c r="E29396" s="2"/>
      <c r="F29396" s="2"/>
      <c r="G29396" s="2"/>
      <c r="O29396" s="2"/>
      <c r="Q29396" s="2"/>
      <c r="R29396" s="2"/>
      <c r="S29396" s="2"/>
      <c r="T29396" s="2"/>
    </row>
    <row r="29397" spans="4:20" x14ac:dyDescent="0.2">
      <c r="D29397" s="2"/>
      <c r="E29397" s="2"/>
      <c r="F29397" s="2"/>
      <c r="G29397" s="2"/>
      <c r="O29397" s="2"/>
      <c r="Q29397" s="2"/>
      <c r="R29397" s="2"/>
      <c r="S29397" s="2"/>
      <c r="T29397" s="2"/>
    </row>
    <row r="29398" spans="4:20" x14ac:dyDescent="0.2">
      <c r="D29398" s="2"/>
      <c r="E29398" s="2"/>
      <c r="F29398" s="2"/>
      <c r="G29398" s="2"/>
      <c r="O29398" s="2"/>
      <c r="Q29398" s="2"/>
      <c r="R29398" s="2"/>
      <c r="S29398" s="2"/>
      <c r="T29398" s="2"/>
    </row>
    <row r="29399" spans="4:20" x14ac:dyDescent="0.2">
      <c r="D29399" s="2"/>
      <c r="E29399" s="2"/>
      <c r="F29399" s="2"/>
      <c r="G29399" s="2"/>
      <c r="O29399" s="2"/>
      <c r="Q29399" s="2"/>
      <c r="R29399" s="2"/>
      <c r="S29399" s="2"/>
      <c r="T29399" s="2"/>
    </row>
    <row r="29400" spans="4:20" x14ac:dyDescent="0.2">
      <c r="D29400" s="2"/>
      <c r="E29400" s="2"/>
      <c r="F29400" s="2"/>
      <c r="G29400" s="2"/>
      <c r="O29400" s="2"/>
      <c r="Q29400" s="2"/>
      <c r="R29400" s="2"/>
      <c r="S29400" s="2"/>
      <c r="T29400" s="2"/>
    </row>
    <row r="29401" spans="4:20" x14ac:dyDescent="0.2">
      <c r="D29401" s="2"/>
      <c r="E29401" s="2"/>
      <c r="F29401" s="2"/>
      <c r="G29401" s="2"/>
      <c r="O29401" s="2"/>
      <c r="Q29401" s="2"/>
      <c r="R29401" s="2"/>
      <c r="S29401" s="2"/>
      <c r="T29401" s="2"/>
    </row>
    <row r="29402" spans="4:20" x14ac:dyDescent="0.2">
      <c r="D29402" s="2"/>
      <c r="E29402" s="2"/>
      <c r="F29402" s="2"/>
      <c r="G29402" s="2"/>
      <c r="O29402" s="2"/>
      <c r="Q29402" s="2"/>
      <c r="R29402" s="2"/>
      <c r="S29402" s="2"/>
      <c r="T29402" s="2"/>
    </row>
    <row r="29403" spans="4:20" x14ac:dyDescent="0.2">
      <c r="D29403" s="2"/>
      <c r="E29403" s="2"/>
      <c r="F29403" s="2"/>
      <c r="G29403" s="2"/>
      <c r="O29403" s="2"/>
      <c r="Q29403" s="2"/>
      <c r="R29403" s="2"/>
      <c r="S29403" s="2"/>
      <c r="T29403" s="2"/>
    </row>
    <row r="29404" spans="4:20" x14ac:dyDescent="0.2">
      <c r="D29404" s="2"/>
      <c r="E29404" s="2"/>
      <c r="F29404" s="2"/>
      <c r="G29404" s="2"/>
      <c r="O29404" s="2"/>
      <c r="Q29404" s="2"/>
      <c r="R29404" s="2"/>
      <c r="S29404" s="2"/>
      <c r="T29404" s="2"/>
    </row>
    <row r="29405" spans="4:20" x14ac:dyDescent="0.2">
      <c r="D29405" s="2"/>
      <c r="E29405" s="2"/>
      <c r="F29405" s="2"/>
      <c r="G29405" s="2"/>
      <c r="O29405" s="2"/>
      <c r="Q29405" s="2"/>
      <c r="R29405" s="2"/>
      <c r="S29405" s="2"/>
      <c r="T29405" s="2"/>
    </row>
    <row r="29406" spans="4:20" x14ac:dyDescent="0.2">
      <c r="D29406" s="2"/>
      <c r="E29406" s="2"/>
      <c r="F29406" s="2"/>
      <c r="G29406" s="2"/>
      <c r="O29406" s="2"/>
      <c r="Q29406" s="2"/>
      <c r="R29406" s="2"/>
      <c r="S29406" s="2"/>
      <c r="T29406" s="2"/>
    </row>
    <row r="29407" spans="4:20" x14ac:dyDescent="0.2">
      <c r="D29407" s="2"/>
      <c r="E29407" s="2"/>
      <c r="F29407" s="2"/>
      <c r="G29407" s="2"/>
      <c r="O29407" s="2"/>
      <c r="Q29407" s="2"/>
      <c r="R29407" s="2"/>
      <c r="S29407" s="2"/>
      <c r="T29407" s="2"/>
    </row>
    <row r="29408" spans="4:20" x14ac:dyDescent="0.2">
      <c r="D29408" s="2"/>
      <c r="E29408" s="2"/>
      <c r="F29408" s="2"/>
      <c r="G29408" s="2"/>
      <c r="O29408" s="2"/>
      <c r="Q29408" s="2"/>
      <c r="R29408" s="2"/>
      <c r="S29408" s="2"/>
      <c r="T29408" s="2"/>
    </row>
    <row r="29409" spans="4:20" x14ac:dyDescent="0.2">
      <c r="D29409" s="2"/>
      <c r="E29409" s="2"/>
      <c r="F29409" s="2"/>
      <c r="G29409" s="2"/>
      <c r="O29409" s="2"/>
      <c r="Q29409" s="2"/>
      <c r="R29409" s="2"/>
      <c r="S29409" s="2"/>
      <c r="T29409" s="2"/>
    </row>
    <row r="29410" spans="4:20" x14ac:dyDescent="0.2">
      <c r="D29410" s="2"/>
      <c r="E29410" s="2"/>
      <c r="F29410" s="2"/>
      <c r="G29410" s="2"/>
      <c r="O29410" s="2"/>
      <c r="Q29410" s="2"/>
      <c r="R29410" s="2"/>
      <c r="S29410" s="2"/>
      <c r="T29410" s="2"/>
    </row>
    <row r="29411" spans="4:20" x14ac:dyDescent="0.2">
      <c r="D29411" s="2"/>
      <c r="E29411" s="2"/>
      <c r="F29411" s="2"/>
      <c r="G29411" s="2"/>
      <c r="O29411" s="2"/>
      <c r="Q29411" s="2"/>
      <c r="R29411" s="2"/>
      <c r="S29411" s="2"/>
      <c r="T29411" s="2"/>
    </row>
    <row r="29412" spans="4:20" x14ac:dyDescent="0.2">
      <c r="D29412" s="2"/>
      <c r="E29412" s="2"/>
      <c r="F29412" s="2"/>
      <c r="G29412" s="2"/>
      <c r="O29412" s="2"/>
      <c r="Q29412" s="2"/>
      <c r="R29412" s="2"/>
      <c r="S29412" s="2"/>
      <c r="T29412" s="2"/>
    </row>
    <row r="29413" spans="4:20" x14ac:dyDescent="0.2">
      <c r="D29413" s="2"/>
      <c r="E29413" s="2"/>
      <c r="F29413" s="2"/>
      <c r="G29413" s="2"/>
      <c r="O29413" s="2"/>
      <c r="Q29413" s="2"/>
      <c r="R29413" s="2"/>
      <c r="S29413" s="2"/>
      <c r="T29413" s="2"/>
    </row>
    <row r="29414" spans="4:20" x14ac:dyDescent="0.2">
      <c r="D29414" s="2"/>
      <c r="E29414" s="2"/>
      <c r="F29414" s="2"/>
      <c r="G29414" s="2"/>
      <c r="O29414" s="2"/>
      <c r="Q29414" s="2"/>
      <c r="R29414" s="2"/>
      <c r="S29414" s="2"/>
      <c r="T29414" s="2"/>
    </row>
    <row r="29415" spans="4:20" x14ac:dyDescent="0.2">
      <c r="D29415" s="2"/>
      <c r="E29415" s="2"/>
      <c r="F29415" s="2"/>
      <c r="G29415" s="2"/>
      <c r="O29415" s="2"/>
      <c r="Q29415" s="2"/>
      <c r="R29415" s="2"/>
      <c r="S29415" s="2"/>
      <c r="T29415" s="2"/>
    </row>
    <row r="29416" spans="4:20" x14ac:dyDescent="0.2">
      <c r="D29416" s="2"/>
      <c r="E29416" s="2"/>
      <c r="F29416" s="2"/>
      <c r="G29416" s="2"/>
      <c r="O29416" s="2"/>
      <c r="Q29416" s="2"/>
      <c r="R29416" s="2"/>
      <c r="S29416" s="2"/>
      <c r="T29416" s="2"/>
    </row>
    <row r="29417" spans="4:20" x14ac:dyDescent="0.2">
      <c r="D29417" s="2"/>
      <c r="E29417" s="2"/>
      <c r="F29417" s="2"/>
      <c r="G29417" s="2"/>
      <c r="O29417" s="2"/>
      <c r="Q29417" s="2"/>
      <c r="R29417" s="2"/>
      <c r="S29417" s="2"/>
      <c r="T29417" s="2"/>
    </row>
    <row r="29418" spans="4:20" x14ac:dyDescent="0.2">
      <c r="D29418" s="2"/>
      <c r="E29418" s="2"/>
      <c r="F29418" s="2"/>
      <c r="G29418" s="2"/>
      <c r="O29418" s="2"/>
      <c r="Q29418" s="2"/>
      <c r="R29418" s="2"/>
      <c r="S29418" s="2"/>
      <c r="T29418" s="2"/>
    </row>
    <row r="29419" spans="4:20" x14ac:dyDescent="0.2">
      <c r="D29419" s="2"/>
      <c r="E29419" s="2"/>
      <c r="F29419" s="2"/>
      <c r="G29419" s="2"/>
      <c r="O29419" s="2"/>
      <c r="Q29419" s="2"/>
      <c r="R29419" s="2"/>
      <c r="S29419" s="2"/>
      <c r="T29419" s="2"/>
    </row>
    <row r="29420" spans="4:20" x14ac:dyDescent="0.2">
      <c r="D29420" s="2"/>
      <c r="E29420" s="2"/>
      <c r="F29420" s="2"/>
      <c r="G29420" s="2"/>
      <c r="O29420" s="2"/>
      <c r="Q29420" s="2"/>
      <c r="R29420" s="2"/>
      <c r="S29420" s="2"/>
      <c r="T29420" s="2"/>
    </row>
    <row r="29421" spans="4:20" x14ac:dyDescent="0.2">
      <c r="D29421" s="2"/>
      <c r="E29421" s="2"/>
      <c r="F29421" s="2"/>
      <c r="G29421" s="2"/>
      <c r="O29421" s="2"/>
      <c r="Q29421" s="2"/>
      <c r="R29421" s="2"/>
      <c r="S29421" s="2"/>
      <c r="T29421" s="2"/>
    </row>
    <row r="29422" spans="4:20" x14ac:dyDescent="0.2">
      <c r="D29422" s="2"/>
      <c r="E29422" s="2"/>
      <c r="F29422" s="2"/>
      <c r="G29422" s="2"/>
      <c r="O29422" s="2"/>
      <c r="Q29422" s="2"/>
      <c r="R29422" s="2"/>
      <c r="S29422" s="2"/>
      <c r="T29422" s="2"/>
    </row>
    <row r="29423" spans="4:20" x14ac:dyDescent="0.2">
      <c r="D29423" s="2"/>
      <c r="E29423" s="2"/>
      <c r="F29423" s="2"/>
      <c r="G29423" s="2"/>
      <c r="O29423" s="2"/>
      <c r="Q29423" s="2"/>
      <c r="R29423" s="2"/>
      <c r="S29423" s="2"/>
      <c r="T29423" s="2"/>
    </row>
    <row r="29424" spans="4:20" x14ac:dyDescent="0.2">
      <c r="D29424" s="2"/>
      <c r="E29424" s="2"/>
      <c r="F29424" s="2"/>
      <c r="G29424" s="2"/>
      <c r="O29424" s="2"/>
      <c r="Q29424" s="2"/>
      <c r="R29424" s="2"/>
      <c r="S29424" s="2"/>
      <c r="T29424" s="2"/>
    </row>
    <row r="29425" spans="4:20" x14ac:dyDescent="0.2">
      <c r="D29425" s="2"/>
      <c r="E29425" s="2"/>
      <c r="F29425" s="2"/>
      <c r="G29425" s="2"/>
      <c r="O29425" s="2"/>
      <c r="Q29425" s="2"/>
      <c r="R29425" s="2"/>
      <c r="S29425" s="2"/>
      <c r="T29425" s="2"/>
    </row>
    <row r="29426" spans="4:20" x14ac:dyDescent="0.2">
      <c r="D29426" s="2"/>
      <c r="E29426" s="2"/>
      <c r="F29426" s="2"/>
      <c r="G29426" s="2"/>
      <c r="O29426" s="2"/>
      <c r="Q29426" s="2"/>
      <c r="R29426" s="2"/>
      <c r="S29426" s="2"/>
      <c r="T29426" s="2"/>
    </row>
    <row r="29427" spans="4:20" x14ac:dyDescent="0.2">
      <c r="D29427" s="2"/>
      <c r="E29427" s="2"/>
      <c r="F29427" s="2"/>
      <c r="G29427" s="2"/>
      <c r="O29427" s="2"/>
      <c r="Q29427" s="2"/>
      <c r="R29427" s="2"/>
      <c r="S29427" s="2"/>
      <c r="T29427" s="2"/>
    </row>
    <row r="29428" spans="4:20" x14ac:dyDescent="0.2">
      <c r="D29428" s="2"/>
      <c r="E29428" s="2"/>
      <c r="F29428" s="2"/>
      <c r="G29428" s="2"/>
      <c r="O29428" s="2"/>
      <c r="Q29428" s="2"/>
      <c r="R29428" s="2"/>
      <c r="S29428" s="2"/>
      <c r="T29428" s="2"/>
    </row>
    <row r="29429" spans="4:20" x14ac:dyDescent="0.2">
      <c r="D29429" s="2"/>
      <c r="E29429" s="2"/>
      <c r="F29429" s="2"/>
      <c r="G29429" s="2"/>
      <c r="O29429" s="2"/>
      <c r="Q29429" s="2"/>
      <c r="R29429" s="2"/>
      <c r="S29429" s="2"/>
      <c r="T29429" s="2"/>
    </row>
    <row r="29430" spans="4:20" x14ac:dyDescent="0.2">
      <c r="D29430" s="2"/>
      <c r="E29430" s="2"/>
      <c r="F29430" s="2"/>
      <c r="G29430" s="2"/>
      <c r="O29430" s="2"/>
      <c r="Q29430" s="2"/>
      <c r="R29430" s="2"/>
      <c r="S29430" s="2"/>
      <c r="T29430" s="2"/>
    </row>
    <row r="29431" spans="4:20" x14ac:dyDescent="0.2">
      <c r="D29431" s="2"/>
      <c r="E29431" s="2"/>
      <c r="F29431" s="2"/>
      <c r="G29431" s="2"/>
      <c r="O29431" s="2"/>
      <c r="Q29431" s="2"/>
      <c r="R29431" s="2"/>
      <c r="S29431" s="2"/>
      <c r="T29431" s="2"/>
    </row>
    <row r="29432" spans="4:20" x14ac:dyDescent="0.2">
      <c r="D29432" s="2"/>
      <c r="E29432" s="2"/>
      <c r="F29432" s="2"/>
      <c r="G29432" s="2"/>
      <c r="O29432" s="2"/>
      <c r="Q29432" s="2"/>
      <c r="R29432" s="2"/>
      <c r="S29432" s="2"/>
      <c r="T29432" s="2"/>
    </row>
    <row r="29433" spans="4:20" x14ac:dyDescent="0.2">
      <c r="D29433" s="2"/>
      <c r="E29433" s="2"/>
      <c r="F29433" s="2"/>
      <c r="G29433" s="2"/>
      <c r="O29433" s="2"/>
      <c r="Q29433" s="2"/>
      <c r="R29433" s="2"/>
      <c r="S29433" s="2"/>
      <c r="T29433" s="2"/>
    </row>
    <row r="29434" spans="4:20" x14ac:dyDescent="0.2">
      <c r="D29434" s="2"/>
      <c r="E29434" s="2"/>
      <c r="F29434" s="2"/>
      <c r="G29434" s="2"/>
      <c r="O29434" s="2"/>
      <c r="Q29434" s="2"/>
      <c r="R29434" s="2"/>
      <c r="S29434" s="2"/>
      <c r="T29434" s="2"/>
    </row>
    <row r="29435" spans="4:20" x14ac:dyDescent="0.2">
      <c r="D29435" s="2"/>
      <c r="E29435" s="2"/>
      <c r="F29435" s="2"/>
      <c r="G29435" s="2"/>
      <c r="O29435" s="2"/>
      <c r="Q29435" s="2"/>
      <c r="R29435" s="2"/>
      <c r="S29435" s="2"/>
      <c r="T29435" s="2"/>
    </row>
    <row r="29436" spans="4:20" x14ac:dyDescent="0.2">
      <c r="D29436" s="2"/>
      <c r="E29436" s="2"/>
      <c r="F29436" s="2"/>
      <c r="G29436" s="2"/>
      <c r="O29436" s="2"/>
      <c r="Q29436" s="2"/>
      <c r="R29436" s="2"/>
      <c r="S29436" s="2"/>
      <c r="T29436" s="2"/>
    </row>
    <row r="29437" spans="4:20" x14ac:dyDescent="0.2">
      <c r="D29437" s="2"/>
      <c r="E29437" s="2"/>
      <c r="F29437" s="2"/>
      <c r="G29437" s="2"/>
      <c r="O29437" s="2"/>
      <c r="Q29437" s="2"/>
      <c r="R29437" s="2"/>
      <c r="S29437" s="2"/>
      <c r="T29437" s="2"/>
    </row>
    <row r="29438" spans="4:20" x14ac:dyDescent="0.2">
      <c r="D29438" s="2"/>
      <c r="E29438" s="2"/>
      <c r="F29438" s="2"/>
      <c r="G29438" s="2"/>
      <c r="O29438" s="2"/>
      <c r="Q29438" s="2"/>
      <c r="R29438" s="2"/>
      <c r="S29438" s="2"/>
      <c r="T29438" s="2"/>
    </row>
    <row r="29439" spans="4:20" x14ac:dyDescent="0.2">
      <c r="D29439" s="2"/>
      <c r="E29439" s="2"/>
      <c r="F29439" s="2"/>
      <c r="G29439" s="2"/>
      <c r="O29439" s="2"/>
      <c r="Q29439" s="2"/>
      <c r="R29439" s="2"/>
      <c r="S29439" s="2"/>
      <c r="T29439" s="2"/>
    </row>
    <row r="29440" spans="4:20" x14ac:dyDescent="0.2">
      <c r="D29440" s="2"/>
      <c r="E29440" s="2"/>
      <c r="F29440" s="2"/>
      <c r="G29440" s="2"/>
      <c r="O29440" s="2"/>
      <c r="Q29440" s="2"/>
      <c r="R29440" s="2"/>
      <c r="S29440" s="2"/>
      <c r="T29440" s="2"/>
    </row>
    <row r="29441" spans="4:20" x14ac:dyDescent="0.2">
      <c r="D29441" s="2"/>
      <c r="E29441" s="2"/>
      <c r="F29441" s="2"/>
      <c r="G29441" s="2"/>
      <c r="O29441" s="2"/>
      <c r="Q29441" s="2"/>
      <c r="R29441" s="2"/>
      <c r="S29441" s="2"/>
      <c r="T29441" s="2"/>
    </row>
    <row r="29442" spans="4:20" x14ac:dyDescent="0.2">
      <c r="D29442" s="2"/>
      <c r="E29442" s="2"/>
      <c r="F29442" s="2"/>
      <c r="G29442" s="2"/>
      <c r="O29442" s="2"/>
      <c r="Q29442" s="2"/>
      <c r="R29442" s="2"/>
      <c r="S29442" s="2"/>
      <c r="T29442" s="2"/>
    </row>
    <row r="29443" spans="4:20" x14ac:dyDescent="0.2">
      <c r="D29443" s="2"/>
      <c r="E29443" s="2"/>
      <c r="F29443" s="2"/>
      <c r="G29443" s="2"/>
      <c r="O29443" s="2"/>
      <c r="Q29443" s="2"/>
      <c r="R29443" s="2"/>
      <c r="S29443" s="2"/>
      <c r="T29443" s="2"/>
    </row>
    <row r="29444" spans="4:20" x14ac:dyDescent="0.2">
      <c r="D29444" s="2"/>
      <c r="E29444" s="2"/>
      <c r="F29444" s="2"/>
      <c r="G29444" s="2"/>
      <c r="O29444" s="2"/>
      <c r="Q29444" s="2"/>
      <c r="R29444" s="2"/>
      <c r="S29444" s="2"/>
      <c r="T29444" s="2"/>
    </row>
    <row r="29445" spans="4:20" x14ac:dyDescent="0.2">
      <c r="D29445" s="2"/>
      <c r="E29445" s="2"/>
      <c r="F29445" s="2"/>
      <c r="G29445" s="2"/>
      <c r="O29445" s="2"/>
      <c r="Q29445" s="2"/>
      <c r="R29445" s="2"/>
      <c r="S29445" s="2"/>
      <c r="T29445" s="2"/>
    </row>
    <row r="29446" spans="4:20" x14ac:dyDescent="0.2">
      <c r="D29446" s="2"/>
      <c r="E29446" s="2"/>
      <c r="F29446" s="2"/>
      <c r="G29446" s="2"/>
      <c r="O29446" s="2"/>
      <c r="Q29446" s="2"/>
      <c r="R29446" s="2"/>
      <c r="S29446" s="2"/>
      <c r="T29446" s="2"/>
    </row>
    <row r="29447" spans="4:20" x14ac:dyDescent="0.2">
      <c r="D29447" s="2"/>
      <c r="E29447" s="2"/>
      <c r="F29447" s="2"/>
      <c r="G29447" s="2"/>
      <c r="O29447" s="2"/>
      <c r="Q29447" s="2"/>
      <c r="R29447" s="2"/>
      <c r="S29447" s="2"/>
      <c r="T29447" s="2"/>
    </row>
    <row r="29448" spans="4:20" x14ac:dyDescent="0.2">
      <c r="D29448" s="2"/>
      <c r="E29448" s="2"/>
      <c r="F29448" s="2"/>
      <c r="G29448" s="2"/>
      <c r="O29448" s="2"/>
      <c r="Q29448" s="2"/>
      <c r="R29448" s="2"/>
      <c r="S29448" s="2"/>
      <c r="T29448" s="2"/>
    </row>
    <row r="29449" spans="4:20" x14ac:dyDescent="0.2">
      <c r="D29449" s="2"/>
      <c r="E29449" s="2"/>
      <c r="F29449" s="2"/>
      <c r="G29449" s="2"/>
      <c r="O29449" s="2"/>
      <c r="Q29449" s="2"/>
      <c r="R29449" s="2"/>
      <c r="S29449" s="2"/>
      <c r="T29449" s="2"/>
    </row>
    <row r="29450" spans="4:20" x14ac:dyDescent="0.2">
      <c r="D29450" s="2"/>
      <c r="E29450" s="2"/>
      <c r="F29450" s="2"/>
      <c r="G29450" s="2"/>
      <c r="O29450" s="2"/>
      <c r="Q29450" s="2"/>
      <c r="R29450" s="2"/>
      <c r="S29450" s="2"/>
      <c r="T29450" s="2"/>
    </row>
    <row r="29451" spans="4:20" x14ac:dyDescent="0.2">
      <c r="D29451" s="2"/>
      <c r="E29451" s="2"/>
      <c r="F29451" s="2"/>
      <c r="G29451" s="2"/>
      <c r="O29451" s="2"/>
      <c r="Q29451" s="2"/>
      <c r="R29451" s="2"/>
      <c r="S29451" s="2"/>
      <c r="T29451" s="2"/>
    </row>
    <row r="29452" spans="4:20" x14ac:dyDescent="0.2">
      <c r="D29452" s="2"/>
      <c r="E29452" s="2"/>
      <c r="F29452" s="2"/>
      <c r="G29452" s="2"/>
      <c r="O29452" s="2"/>
      <c r="Q29452" s="2"/>
      <c r="R29452" s="2"/>
      <c r="S29452" s="2"/>
      <c r="T29452" s="2"/>
    </row>
    <row r="29453" spans="4:20" x14ac:dyDescent="0.2">
      <c r="D29453" s="2"/>
      <c r="E29453" s="2"/>
      <c r="F29453" s="2"/>
      <c r="G29453" s="2"/>
      <c r="O29453" s="2"/>
      <c r="Q29453" s="2"/>
      <c r="R29453" s="2"/>
      <c r="S29453" s="2"/>
      <c r="T29453" s="2"/>
    </row>
    <row r="29454" spans="4:20" x14ac:dyDescent="0.2">
      <c r="D29454" s="2"/>
      <c r="E29454" s="2"/>
      <c r="F29454" s="2"/>
      <c r="G29454" s="2"/>
      <c r="O29454" s="2"/>
      <c r="Q29454" s="2"/>
      <c r="R29454" s="2"/>
      <c r="S29454" s="2"/>
      <c r="T29454" s="2"/>
    </row>
    <row r="29455" spans="4:20" x14ac:dyDescent="0.2">
      <c r="D29455" s="2"/>
      <c r="E29455" s="2"/>
      <c r="F29455" s="2"/>
      <c r="G29455" s="2"/>
      <c r="O29455" s="2"/>
      <c r="Q29455" s="2"/>
      <c r="R29455" s="2"/>
      <c r="S29455" s="2"/>
      <c r="T29455" s="2"/>
    </row>
    <row r="29456" spans="4:20" x14ac:dyDescent="0.2">
      <c r="D29456" s="2"/>
      <c r="E29456" s="2"/>
      <c r="F29456" s="2"/>
      <c r="G29456" s="2"/>
      <c r="O29456" s="2"/>
      <c r="Q29456" s="2"/>
      <c r="R29456" s="2"/>
      <c r="S29456" s="2"/>
      <c r="T29456" s="2"/>
    </row>
    <row r="29457" spans="4:20" x14ac:dyDescent="0.2">
      <c r="D29457" s="2"/>
      <c r="E29457" s="2"/>
      <c r="F29457" s="2"/>
      <c r="G29457" s="2"/>
      <c r="O29457" s="2"/>
      <c r="Q29457" s="2"/>
      <c r="R29457" s="2"/>
      <c r="S29457" s="2"/>
      <c r="T29457" s="2"/>
    </row>
    <row r="29458" spans="4:20" x14ac:dyDescent="0.2">
      <c r="D29458" s="2"/>
      <c r="E29458" s="2"/>
      <c r="F29458" s="2"/>
      <c r="G29458" s="2"/>
      <c r="O29458" s="2"/>
      <c r="Q29458" s="2"/>
      <c r="R29458" s="2"/>
      <c r="S29458" s="2"/>
      <c r="T29458" s="2"/>
    </row>
    <row r="29459" spans="4:20" x14ac:dyDescent="0.2">
      <c r="D29459" s="2"/>
      <c r="E29459" s="2"/>
      <c r="F29459" s="2"/>
      <c r="G29459" s="2"/>
      <c r="O29459" s="2"/>
      <c r="Q29459" s="2"/>
      <c r="R29459" s="2"/>
      <c r="S29459" s="2"/>
      <c r="T29459" s="2"/>
    </row>
    <row r="29460" spans="4:20" x14ac:dyDescent="0.2">
      <c r="D29460" s="2"/>
      <c r="E29460" s="2"/>
      <c r="F29460" s="2"/>
      <c r="G29460" s="2"/>
      <c r="O29460" s="2"/>
      <c r="Q29460" s="2"/>
      <c r="R29460" s="2"/>
      <c r="S29460" s="2"/>
      <c r="T29460" s="2"/>
    </row>
    <row r="29461" spans="4:20" x14ac:dyDescent="0.2">
      <c r="D29461" s="2"/>
      <c r="E29461" s="2"/>
      <c r="F29461" s="2"/>
      <c r="G29461" s="2"/>
      <c r="O29461" s="2"/>
      <c r="Q29461" s="2"/>
      <c r="R29461" s="2"/>
      <c r="S29461" s="2"/>
      <c r="T29461" s="2"/>
    </row>
    <row r="29462" spans="4:20" x14ac:dyDescent="0.2">
      <c r="D29462" s="2"/>
      <c r="E29462" s="2"/>
      <c r="F29462" s="2"/>
      <c r="G29462" s="2"/>
      <c r="O29462" s="2"/>
      <c r="Q29462" s="2"/>
      <c r="R29462" s="2"/>
      <c r="S29462" s="2"/>
      <c r="T29462" s="2"/>
    </row>
    <row r="29463" spans="4:20" x14ac:dyDescent="0.2">
      <c r="D29463" s="2"/>
      <c r="E29463" s="2"/>
      <c r="F29463" s="2"/>
      <c r="G29463" s="2"/>
      <c r="O29463" s="2"/>
      <c r="Q29463" s="2"/>
      <c r="R29463" s="2"/>
      <c r="S29463" s="2"/>
      <c r="T29463" s="2"/>
    </row>
    <row r="29464" spans="4:20" x14ac:dyDescent="0.2">
      <c r="D29464" s="2"/>
      <c r="E29464" s="2"/>
      <c r="F29464" s="2"/>
      <c r="G29464" s="2"/>
      <c r="O29464" s="2"/>
      <c r="Q29464" s="2"/>
      <c r="R29464" s="2"/>
      <c r="S29464" s="2"/>
      <c r="T29464" s="2"/>
    </row>
    <row r="29465" spans="4:20" x14ac:dyDescent="0.2">
      <c r="D29465" s="2"/>
      <c r="E29465" s="2"/>
      <c r="F29465" s="2"/>
      <c r="G29465" s="2"/>
      <c r="O29465" s="2"/>
      <c r="Q29465" s="2"/>
      <c r="R29465" s="2"/>
      <c r="S29465" s="2"/>
      <c r="T29465" s="2"/>
    </row>
    <row r="29466" spans="4:20" x14ac:dyDescent="0.2">
      <c r="D29466" s="2"/>
      <c r="E29466" s="2"/>
      <c r="F29466" s="2"/>
      <c r="G29466" s="2"/>
      <c r="O29466" s="2"/>
      <c r="Q29466" s="2"/>
      <c r="R29466" s="2"/>
      <c r="S29466" s="2"/>
      <c r="T29466" s="2"/>
    </row>
    <row r="29467" spans="4:20" x14ac:dyDescent="0.2">
      <c r="D29467" s="2"/>
      <c r="E29467" s="2"/>
      <c r="F29467" s="2"/>
      <c r="G29467" s="2"/>
      <c r="O29467" s="2"/>
      <c r="Q29467" s="2"/>
      <c r="R29467" s="2"/>
      <c r="S29467" s="2"/>
      <c r="T29467" s="2"/>
    </row>
    <row r="29468" spans="4:20" x14ac:dyDescent="0.2">
      <c r="D29468" s="2"/>
      <c r="E29468" s="2"/>
      <c r="F29468" s="2"/>
      <c r="G29468" s="2"/>
      <c r="O29468" s="2"/>
      <c r="Q29468" s="2"/>
      <c r="R29468" s="2"/>
      <c r="S29468" s="2"/>
      <c r="T29468" s="2"/>
    </row>
    <row r="29469" spans="4:20" x14ac:dyDescent="0.2">
      <c r="D29469" s="2"/>
      <c r="E29469" s="2"/>
      <c r="F29469" s="2"/>
      <c r="G29469" s="2"/>
      <c r="O29469" s="2"/>
      <c r="Q29469" s="2"/>
      <c r="R29469" s="2"/>
      <c r="S29469" s="2"/>
      <c r="T29469" s="2"/>
    </row>
    <row r="29470" spans="4:20" x14ac:dyDescent="0.2">
      <c r="D29470" s="2"/>
      <c r="E29470" s="2"/>
      <c r="F29470" s="2"/>
      <c r="G29470" s="2"/>
      <c r="O29470" s="2"/>
      <c r="Q29470" s="2"/>
      <c r="R29470" s="2"/>
      <c r="S29470" s="2"/>
      <c r="T29470" s="2"/>
    </row>
    <row r="29471" spans="4:20" x14ac:dyDescent="0.2">
      <c r="D29471" s="2"/>
      <c r="E29471" s="2"/>
      <c r="F29471" s="2"/>
      <c r="G29471" s="2"/>
      <c r="O29471" s="2"/>
      <c r="Q29471" s="2"/>
      <c r="R29471" s="2"/>
      <c r="S29471" s="2"/>
      <c r="T29471" s="2"/>
    </row>
    <row r="29472" spans="4:20" x14ac:dyDescent="0.2">
      <c r="D29472" s="2"/>
      <c r="E29472" s="2"/>
      <c r="F29472" s="2"/>
      <c r="G29472" s="2"/>
      <c r="O29472" s="2"/>
      <c r="Q29472" s="2"/>
      <c r="R29472" s="2"/>
      <c r="S29472" s="2"/>
      <c r="T29472" s="2"/>
    </row>
    <row r="29473" spans="4:20" x14ac:dyDescent="0.2">
      <c r="D29473" s="2"/>
      <c r="E29473" s="2"/>
      <c r="F29473" s="2"/>
      <c r="G29473" s="2"/>
      <c r="O29473" s="2"/>
      <c r="Q29473" s="2"/>
      <c r="R29473" s="2"/>
      <c r="S29473" s="2"/>
      <c r="T29473" s="2"/>
    </row>
    <row r="29474" spans="4:20" x14ac:dyDescent="0.2">
      <c r="D29474" s="2"/>
      <c r="E29474" s="2"/>
      <c r="F29474" s="2"/>
      <c r="G29474" s="2"/>
      <c r="O29474" s="2"/>
      <c r="Q29474" s="2"/>
      <c r="R29474" s="2"/>
      <c r="S29474" s="2"/>
      <c r="T29474" s="2"/>
    </row>
    <row r="29475" spans="4:20" x14ac:dyDescent="0.2">
      <c r="D29475" s="2"/>
      <c r="E29475" s="2"/>
      <c r="F29475" s="2"/>
      <c r="G29475" s="2"/>
      <c r="O29475" s="2"/>
      <c r="Q29475" s="2"/>
      <c r="R29475" s="2"/>
      <c r="S29475" s="2"/>
      <c r="T29475" s="2"/>
    </row>
    <row r="29476" spans="4:20" x14ac:dyDescent="0.2">
      <c r="D29476" s="2"/>
      <c r="E29476" s="2"/>
      <c r="F29476" s="2"/>
      <c r="G29476" s="2"/>
      <c r="O29476" s="2"/>
      <c r="Q29476" s="2"/>
      <c r="R29476" s="2"/>
      <c r="S29476" s="2"/>
      <c r="T29476" s="2"/>
    </row>
    <row r="29477" spans="4:20" x14ac:dyDescent="0.2">
      <c r="D29477" s="2"/>
      <c r="E29477" s="2"/>
      <c r="F29477" s="2"/>
      <c r="G29477" s="2"/>
      <c r="O29477" s="2"/>
      <c r="Q29477" s="2"/>
      <c r="R29477" s="2"/>
      <c r="S29477" s="2"/>
      <c r="T29477" s="2"/>
    </row>
    <row r="29478" spans="4:20" x14ac:dyDescent="0.2">
      <c r="D29478" s="2"/>
      <c r="E29478" s="2"/>
      <c r="F29478" s="2"/>
      <c r="G29478" s="2"/>
      <c r="O29478" s="2"/>
      <c r="Q29478" s="2"/>
      <c r="R29478" s="2"/>
      <c r="S29478" s="2"/>
      <c r="T29478" s="2"/>
    </row>
    <row r="29479" spans="4:20" x14ac:dyDescent="0.2">
      <c r="D29479" s="2"/>
      <c r="E29479" s="2"/>
      <c r="F29479" s="2"/>
      <c r="G29479" s="2"/>
      <c r="O29479" s="2"/>
      <c r="Q29479" s="2"/>
      <c r="R29479" s="2"/>
      <c r="S29479" s="2"/>
      <c r="T29479" s="2"/>
    </row>
    <row r="29480" spans="4:20" x14ac:dyDescent="0.2">
      <c r="D29480" s="2"/>
      <c r="E29480" s="2"/>
      <c r="F29480" s="2"/>
      <c r="G29480" s="2"/>
      <c r="O29480" s="2"/>
      <c r="Q29480" s="2"/>
      <c r="R29480" s="2"/>
      <c r="S29480" s="2"/>
      <c r="T29480" s="2"/>
    </row>
    <row r="29481" spans="4:20" x14ac:dyDescent="0.2">
      <c r="D29481" s="2"/>
      <c r="E29481" s="2"/>
      <c r="F29481" s="2"/>
      <c r="G29481" s="2"/>
      <c r="O29481" s="2"/>
      <c r="Q29481" s="2"/>
      <c r="R29481" s="2"/>
      <c r="S29481" s="2"/>
      <c r="T29481" s="2"/>
    </row>
    <row r="29482" spans="4:20" x14ac:dyDescent="0.2">
      <c r="D29482" s="2"/>
      <c r="E29482" s="2"/>
      <c r="F29482" s="2"/>
      <c r="G29482" s="2"/>
      <c r="O29482" s="2"/>
      <c r="Q29482" s="2"/>
      <c r="R29482" s="2"/>
      <c r="S29482" s="2"/>
      <c r="T29482" s="2"/>
    </row>
    <row r="29483" spans="4:20" x14ac:dyDescent="0.2">
      <c r="D29483" s="2"/>
      <c r="E29483" s="2"/>
      <c r="F29483" s="2"/>
      <c r="G29483" s="2"/>
      <c r="O29483" s="2"/>
      <c r="Q29483" s="2"/>
      <c r="R29483" s="2"/>
      <c r="S29483" s="2"/>
      <c r="T29483" s="2"/>
    </row>
    <row r="29484" spans="4:20" x14ac:dyDescent="0.2">
      <c r="D29484" s="2"/>
      <c r="E29484" s="2"/>
      <c r="F29484" s="2"/>
      <c r="G29484" s="2"/>
      <c r="O29484" s="2"/>
      <c r="Q29484" s="2"/>
      <c r="R29484" s="2"/>
      <c r="S29484" s="2"/>
      <c r="T29484" s="2"/>
    </row>
    <row r="29485" spans="4:20" x14ac:dyDescent="0.2">
      <c r="D29485" s="2"/>
      <c r="E29485" s="2"/>
      <c r="F29485" s="2"/>
      <c r="G29485" s="2"/>
      <c r="O29485" s="2"/>
      <c r="Q29485" s="2"/>
      <c r="R29485" s="2"/>
      <c r="S29485" s="2"/>
      <c r="T29485" s="2"/>
    </row>
    <row r="29486" spans="4:20" x14ac:dyDescent="0.2">
      <c r="D29486" s="2"/>
      <c r="E29486" s="2"/>
      <c r="F29486" s="2"/>
      <c r="G29486" s="2"/>
      <c r="O29486" s="2"/>
      <c r="Q29486" s="2"/>
      <c r="R29486" s="2"/>
      <c r="S29486" s="2"/>
      <c r="T29486" s="2"/>
    </row>
    <row r="29487" spans="4:20" x14ac:dyDescent="0.2">
      <c r="D29487" s="2"/>
      <c r="E29487" s="2"/>
      <c r="F29487" s="2"/>
      <c r="G29487" s="2"/>
      <c r="O29487" s="2"/>
      <c r="Q29487" s="2"/>
      <c r="R29487" s="2"/>
      <c r="S29487" s="2"/>
      <c r="T29487" s="2"/>
    </row>
    <row r="29488" spans="4:20" x14ac:dyDescent="0.2">
      <c r="D29488" s="2"/>
      <c r="E29488" s="2"/>
      <c r="F29488" s="2"/>
      <c r="G29488" s="2"/>
      <c r="O29488" s="2"/>
      <c r="Q29488" s="2"/>
      <c r="R29488" s="2"/>
      <c r="S29488" s="2"/>
      <c r="T29488" s="2"/>
    </row>
    <row r="29489" spans="4:20" x14ac:dyDescent="0.2">
      <c r="D29489" s="2"/>
      <c r="E29489" s="2"/>
      <c r="F29489" s="2"/>
      <c r="G29489" s="2"/>
      <c r="O29489" s="2"/>
      <c r="Q29489" s="2"/>
      <c r="R29489" s="2"/>
      <c r="S29489" s="2"/>
      <c r="T29489" s="2"/>
    </row>
    <row r="29490" spans="4:20" x14ac:dyDescent="0.2">
      <c r="D29490" s="2"/>
      <c r="E29490" s="2"/>
      <c r="F29490" s="2"/>
      <c r="G29490" s="2"/>
      <c r="O29490" s="2"/>
      <c r="Q29490" s="2"/>
      <c r="R29490" s="2"/>
      <c r="S29490" s="2"/>
      <c r="T29490" s="2"/>
    </row>
    <row r="29491" spans="4:20" x14ac:dyDescent="0.2">
      <c r="D29491" s="2"/>
      <c r="E29491" s="2"/>
      <c r="F29491" s="2"/>
      <c r="G29491" s="2"/>
      <c r="O29491" s="2"/>
      <c r="Q29491" s="2"/>
      <c r="R29491" s="2"/>
      <c r="S29491" s="2"/>
      <c r="T29491" s="2"/>
    </row>
    <row r="29492" spans="4:20" x14ac:dyDescent="0.2">
      <c r="D29492" s="2"/>
      <c r="E29492" s="2"/>
      <c r="F29492" s="2"/>
      <c r="G29492" s="2"/>
      <c r="O29492" s="2"/>
      <c r="Q29492" s="2"/>
      <c r="R29492" s="2"/>
      <c r="S29492" s="2"/>
      <c r="T29492" s="2"/>
    </row>
    <row r="29493" spans="4:20" x14ac:dyDescent="0.2">
      <c r="D29493" s="2"/>
      <c r="E29493" s="2"/>
      <c r="F29493" s="2"/>
      <c r="G29493" s="2"/>
      <c r="O29493" s="2"/>
      <c r="Q29493" s="2"/>
      <c r="R29493" s="2"/>
      <c r="S29493" s="2"/>
      <c r="T29493" s="2"/>
    </row>
    <row r="29494" spans="4:20" x14ac:dyDescent="0.2">
      <c r="D29494" s="2"/>
      <c r="E29494" s="2"/>
      <c r="F29494" s="2"/>
      <c r="G29494" s="2"/>
      <c r="O29494" s="2"/>
      <c r="Q29494" s="2"/>
      <c r="R29494" s="2"/>
      <c r="S29494" s="2"/>
      <c r="T29494" s="2"/>
    </row>
    <row r="29495" spans="4:20" x14ac:dyDescent="0.2">
      <c r="D29495" s="2"/>
      <c r="E29495" s="2"/>
      <c r="F29495" s="2"/>
      <c r="G29495" s="2"/>
      <c r="O29495" s="2"/>
      <c r="Q29495" s="2"/>
      <c r="R29495" s="2"/>
      <c r="S29495" s="2"/>
      <c r="T29495" s="2"/>
    </row>
    <row r="29496" spans="4:20" x14ac:dyDescent="0.2">
      <c r="D29496" s="2"/>
      <c r="E29496" s="2"/>
      <c r="F29496" s="2"/>
      <c r="G29496" s="2"/>
      <c r="O29496" s="2"/>
      <c r="Q29496" s="2"/>
      <c r="R29496" s="2"/>
      <c r="S29496" s="2"/>
      <c r="T29496" s="2"/>
    </row>
    <row r="29497" spans="4:20" x14ac:dyDescent="0.2">
      <c r="D29497" s="2"/>
      <c r="E29497" s="2"/>
      <c r="F29497" s="2"/>
      <c r="G29497" s="2"/>
      <c r="O29497" s="2"/>
      <c r="Q29497" s="2"/>
      <c r="R29497" s="2"/>
      <c r="S29497" s="2"/>
      <c r="T29497" s="2"/>
    </row>
    <row r="29498" spans="4:20" x14ac:dyDescent="0.2">
      <c r="D29498" s="2"/>
      <c r="E29498" s="2"/>
      <c r="F29498" s="2"/>
      <c r="G29498" s="2"/>
      <c r="O29498" s="2"/>
      <c r="Q29498" s="2"/>
      <c r="R29498" s="2"/>
      <c r="S29498" s="2"/>
      <c r="T29498" s="2"/>
    </row>
    <row r="29499" spans="4:20" x14ac:dyDescent="0.2">
      <c r="D29499" s="2"/>
      <c r="E29499" s="2"/>
      <c r="F29499" s="2"/>
      <c r="G29499" s="2"/>
      <c r="O29499" s="2"/>
      <c r="Q29499" s="2"/>
      <c r="R29499" s="2"/>
      <c r="S29499" s="2"/>
      <c r="T29499" s="2"/>
    </row>
    <row r="29500" spans="4:20" x14ac:dyDescent="0.2">
      <c r="D29500" s="2"/>
      <c r="E29500" s="2"/>
      <c r="F29500" s="2"/>
      <c r="G29500" s="2"/>
      <c r="O29500" s="2"/>
      <c r="Q29500" s="2"/>
      <c r="R29500" s="2"/>
      <c r="S29500" s="2"/>
      <c r="T29500" s="2"/>
    </row>
    <row r="29501" spans="4:20" x14ac:dyDescent="0.2">
      <c r="D29501" s="2"/>
      <c r="E29501" s="2"/>
      <c r="F29501" s="2"/>
      <c r="G29501" s="2"/>
      <c r="O29501" s="2"/>
      <c r="Q29501" s="2"/>
      <c r="R29501" s="2"/>
      <c r="S29501" s="2"/>
      <c r="T29501" s="2"/>
    </row>
    <row r="29502" spans="4:20" x14ac:dyDescent="0.2">
      <c r="D29502" s="2"/>
      <c r="E29502" s="2"/>
      <c r="F29502" s="2"/>
      <c r="G29502" s="2"/>
      <c r="O29502" s="2"/>
      <c r="Q29502" s="2"/>
      <c r="R29502" s="2"/>
      <c r="S29502" s="2"/>
      <c r="T29502" s="2"/>
    </row>
    <row r="29503" spans="4:20" x14ac:dyDescent="0.2">
      <c r="D29503" s="2"/>
      <c r="E29503" s="2"/>
      <c r="F29503" s="2"/>
      <c r="G29503" s="2"/>
      <c r="O29503" s="2"/>
      <c r="Q29503" s="2"/>
      <c r="R29503" s="2"/>
      <c r="S29503" s="2"/>
      <c r="T29503" s="2"/>
    </row>
    <row r="29504" spans="4:20" x14ac:dyDescent="0.2">
      <c r="D29504" s="2"/>
      <c r="E29504" s="2"/>
      <c r="F29504" s="2"/>
      <c r="G29504" s="2"/>
      <c r="O29504" s="2"/>
      <c r="Q29504" s="2"/>
      <c r="R29504" s="2"/>
      <c r="S29504" s="2"/>
      <c r="T29504" s="2"/>
    </row>
    <row r="29505" spans="4:20" x14ac:dyDescent="0.2">
      <c r="D29505" s="2"/>
      <c r="E29505" s="2"/>
      <c r="F29505" s="2"/>
      <c r="G29505" s="2"/>
      <c r="O29505" s="2"/>
      <c r="Q29505" s="2"/>
      <c r="R29505" s="2"/>
      <c r="S29505" s="2"/>
      <c r="T29505" s="2"/>
    </row>
    <row r="29506" spans="4:20" x14ac:dyDescent="0.2">
      <c r="D29506" s="2"/>
      <c r="E29506" s="2"/>
      <c r="F29506" s="2"/>
      <c r="G29506" s="2"/>
      <c r="O29506" s="2"/>
      <c r="Q29506" s="2"/>
      <c r="R29506" s="2"/>
      <c r="S29506" s="2"/>
      <c r="T29506" s="2"/>
    </row>
    <row r="29507" spans="4:20" x14ac:dyDescent="0.2">
      <c r="D29507" s="2"/>
      <c r="E29507" s="2"/>
      <c r="F29507" s="2"/>
      <c r="G29507" s="2"/>
      <c r="O29507" s="2"/>
      <c r="Q29507" s="2"/>
      <c r="R29507" s="2"/>
      <c r="S29507" s="2"/>
      <c r="T29507" s="2"/>
    </row>
    <row r="29508" spans="4:20" x14ac:dyDescent="0.2">
      <c r="D29508" s="2"/>
      <c r="E29508" s="2"/>
      <c r="F29508" s="2"/>
      <c r="G29508" s="2"/>
      <c r="O29508" s="2"/>
      <c r="Q29508" s="2"/>
      <c r="R29508" s="2"/>
      <c r="S29508" s="2"/>
      <c r="T29508" s="2"/>
    </row>
    <row r="29509" spans="4:20" x14ac:dyDescent="0.2">
      <c r="D29509" s="2"/>
      <c r="E29509" s="2"/>
      <c r="F29509" s="2"/>
      <c r="G29509" s="2"/>
      <c r="O29509" s="2"/>
      <c r="Q29509" s="2"/>
      <c r="R29509" s="2"/>
      <c r="S29509" s="2"/>
      <c r="T29509" s="2"/>
    </row>
    <row r="29510" spans="4:20" x14ac:dyDescent="0.2">
      <c r="D29510" s="2"/>
      <c r="E29510" s="2"/>
      <c r="F29510" s="2"/>
      <c r="G29510" s="2"/>
      <c r="O29510" s="2"/>
      <c r="Q29510" s="2"/>
      <c r="R29510" s="2"/>
      <c r="S29510" s="2"/>
      <c r="T29510" s="2"/>
    </row>
    <row r="29511" spans="4:20" x14ac:dyDescent="0.2">
      <c r="D29511" s="2"/>
      <c r="E29511" s="2"/>
      <c r="F29511" s="2"/>
      <c r="G29511" s="2"/>
      <c r="O29511" s="2"/>
      <c r="Q29511" s="2"/>
      <c r="R29511" s="2"/>
      <c r="S29511" s="2"/>
      <c r="T29511" s="2"/>
    </row>
    <row r="29512" spans="4:20" x14ac:dyDescent="0.2">
      <c r="D29512" s="2"/>
      <c r="E29512" s="2"/>
      <c r="F29512" s="2"/>
      <c r="G29512" s="2"/>
      <c r="O29512" s="2"/>
      <c r="Q29512" s="2"/>
      <c r="R29512" s="2"/>
      <c r="S29512" s="2"/>
      <c r="T29512" s="2"/>
    </row>
    <row r="29513" spans="4:20" x14ac:dyDescent="0.2">
      <c r="D29513" s="2"/>
      <c r="E29513" s="2"/>
      <c r="F29513" s="2"/>
      <c r="G29513" s="2"/>
      <c r="O29513" s="2"/>
      <c r="Q29513" s="2"/>
      <c r="R29513" s="2"/>
      <c r="S29513" s="2"/>
      <c r="T29513" s="2"/>
    </row>
    <row r="29514" spans="4:20" x14ac:dyDescent="0.2">
      <c r="D29514" s="2"/>
      <c r="E29514" s="2"/>
      <c r="F29514" s="2"/>
      <c r="G29514" s="2"/>
      <c r="O29514" s="2"/>
      <c r="Q29514" s="2"/>
      <c r="R29514" s="2"/>
      <c r="S29514" s="2"/>
      <c r="T29514" s="2"/>
    </row>
    <row r="29515" spans="4:20" x14ac:dyDescent="0.2">
      <c r="D29515" s="2"/>
      <c r="E29515" s="2"/>
      <c r="F29515" s="2"/>
      <c r="G29515" s="2"/>
      <c r="O29515" s="2"/>
      <c r="Q29515" s="2"/>
      <c r="R29515" s="2"/>
      <c r="S29515" s="2"/>
      <c r="T29515" s="2"/>
    </row>
    <row r="29516" spans="4:20" x14ac:dyDescent="0.2">
      <c r="D29516" s="2"/>
      <c r="E29516" s="2"/>
      <c r="F29516" s="2"/>
      <c r="G29516" s="2"/>
      <c r="O29516" s="2"/>
      <c r="Q29516" s="2"/>
      <c r="R29516" s="2"/>
      <c r="S29516" s="2"/>
      <c r="T29516" s="2"/>
    </row>
    <row r="29517" spans="4:20" x14ac:dyDescent="0.2">
      <c r="D29517" s="2"/>
      <c r="E29517" s="2"/>
      <c r="F29517" s="2"/>
      <c r="G29517" s="2"/>
      <c r="O29517" s="2"/>
      <c r="Q29517" s="2"/>
      <c r="R29517" s="2"/>
      <c r="S29517" s="2"/>
      <c r="T29517" s="2"/>
    </row>
    <row r="29518" spans="4:20" x14ac:dyDescent="0.2">
      <c r="D29518" s="2"/>
      <c r="E29518" s="2"/>
      <c r="F29518" s="2"/>
      <c r="G29518" s="2"/>
      <c r="O29518" s="2"/>
      <c r="Q29518" s="2"/>
      <c r="R29518" s="2"/>
      <c r="S29518" s="2"/>
      <c r="T29518" s="2"/>
    </row>
    <row r="29519" spans="4:20" x14ac:dyDescent="0.2">
      <c r="D29519" s="2"/>
      <c r="E29519" s="2"/>
      <c r="F29519" s="2"/>
      <c r="G29519" s="2"/>
      <c r="O29519" s="2"/>
      <c r="Q29519" s="2"/>
      <c r="R29519" s="2"/>
      <c r="S29519" s="2"/>
      <c r="T29519" s="2"/>
    </row>
    <row r="29520" spans="4:20" x14ac:dyDescent="0.2">
      <c r="D29520" s="2"/>
      <c r="E29520" s="2"/>
      <c r="F29520" s="2"/>
      <c r="G29520" s="2"/>
      <c r="O29520" s="2"/>
      <c r="Q29520" s="2"/>
      <c r="R29520" s="2"/>
      <c r="S29520" s="2"/>
      <c r="T29520" s="2"/>
    </row>
    <row r="29521" spans="4:20" x14ac:dyDescent="0.2">
      <c r="D29521" s="2"/>
      <c r="E29521" s="2"/>
      <c r="F29521" s="2"/>
      <c r="G29521" s="2"/>
      <c r="O29521" s="2"/>
      <c r="Q29521" s="2"/>
      <c r="R29521" s="2"/>
      <c r="S29521" s="2"/>
      <c r="T29521" s="2"/>
    </row>
    <row r="29522" spans="4:20" x14ac:dyDescent="0.2">
      <c r="D29522" s="2"/>
      <c r="E29522" s="2"/>
      <c r="F29522" s="2"/>
      <c r="G29522" s="2"/>
      <c r="O29522" s="2"/>
      <c r="Q29522" s="2"/>
      <c r="R29522" s="2"/>
      <c r="S29522" s="2"/>
      <c r="T29522" s="2"/>
    </row>
    <row r="29523" spans="4:20" x14ac:dyDescent="0.2">
      <c r="D29523" s="2"/>
      <c r="E29523" s="2"/>
      <c r="F29523" s="2"/>
      <c r="G29523" s="2"/>
      <c r="O29523" s="2"/>
      <c r="Q29523" s="2"/>
      <c r="R29523" s="2"/>
      <c r="S29523" s="2"/>
      <c r="T29523" s="2"/>
    </row>
    <row r="29524" spans="4:20" x14ac:dyDescent="0.2">
      <c r="D29524" s="2"/>
      <c r="E29524" s="2"/>
      <c r="F29524" s="2"/>
      <c r="G29524" s="2"/>
      <c r="O29524" s="2"/>
      <c r="Q29524" s="2"/>
      <c r="R29524" s="2"/>
      <c r="S29524" s="2"/>
      <c r="T29524" s="2"/>
    </row>
    <row r="29525" spans="4:20" x14ac:dyDescent="0.2">
      <c r="D29525" s="2"/>
      <c r="E29525" s="2"/>
      <c r="F29525" s="2"/>
      <c r="G29525" s="2"/>
      <c r="O29525" s="2"/>
      <c r="Q29525" s="2"/>
      <c r="R29525" s="2"/>
      <c r="S29525" s="2"/>
      <c r="T29525" s="2"/>
    </row>
    <row r="29526" spans="4:20" x14ac:dyDescent="0.2">
      <c r="D29526" s="2"/>
      <c r="E29526" s="2"/>
      <c r="F29526" s="2"/>
      <c r="G29526" s="2"/>
      <c r="O29526" s="2"/>
      <c r="Q29526" s="2"/>
      <c r="R29526" s="2"/>
      <c r="S29526" s="2"/>
      <c r="T29526" s="2"/>
    </row>
    <row r="29527" spans="4:20" x14ac:dyDescent="0.2">
      <c r="D29527" s="2"/>
      <c r="E29527" s="2"/>
      <c r="F29527" s="2"/>
      <c r="G29527" s="2"/>
      <c r="O29527" s="2"/>
      <c r="Q29527" s="2"/>
      <c r="R29527" s="2"/>
      <c r="S29527" s="2"/>
      <c r="T29527" s="2"/>
    </row>
    <row r="29528" spans="4:20" x14ac:dyDescent="0.2">
      <c r="D29528" s="2"/>
      <c r="E29528" s="2"/>
      <c r="F29528" s="2"/>
      <c r="G29528" s="2"/>
      <c r="O29528" s="2"/>
      <c r="Q29528" s="2"/>
      <c r="R29528" s="2"/>
      <c r="S29528" s="2"/>
      <c r="T29528" s="2"/>
    </row>
    <row r="29529" spans="4:20" x14ac:dyDescent="0.2">
      <c r="D29529" s="2"/>
      <c r="E29529" s="2"/>
      <c r="F29529" s="2"/>
      <c r="G29529" s="2"/>
      <c r="O29529" s="2"/>
      <c r="Q29529" s="2"/>
      <c r="R29529" s="2"/>
      <c r="S29529" s="2"/>
      <c r="T29529" s="2"/>
    </row>
    <row r="29530" spans="4:20" x14ac:dyDescent="0.2">
      <c r="D29530" s="2"/>
      <c r="E29530" s="2"/>
      <c r="F29530" s="2"/>
      <c r="G29530" s="2"/>
      <c r="O29530" s="2"/>
      <c r="Q29530" s="2"/>
      <c r="R29530" s="2"/>
      <c r="S29530" s="2"/>
      <c r="T29530" s="2"/>
    </row>
    <row r="29531" spans="4:20" x14ac:dyDescent="0.2">
      <c r="D29531" s="2"/>
      <c r="E29531" s="2"/>
      <c r="F29531" s="2"/>
      <c r="G29531" s="2"/>
      <c r="O29531" s="2"/>
      <c r="Q29531" s="2"/>
      <c r="R29531" s="2"/>
      <c r="S29531" s="2"/>
      <c r="T29531" s="2"/>
    </row>
    <row r="29532" spans="4:20" x14ac:dyDescent="0.2">
      <c r="D29532" s="2"/>
      <c r="E29532" s="2"/>
      <c r="F29532" s="2"/>
      <c r="G29532" s="2"/>
      <c r="O29532" s="2"/>
      <c r="Q29532" s="2"/>
      <c r="R29532" s="2"/>
      <c r="S29532" s="2"/>
      <c r="T29532" s="2"/>
    </row>
    <row r="29533" spans="4:20" x14ac:dyDescent="0.2">
      <c r="D29533" s="2"/>
      <c r="E29533" s="2"/>
      <c r="F29533" s="2"/>
      <c r="G29533" s="2"/>
      <c r="O29533" s="2"/>
      <c r="Q29533" s="2"/>
      <c r="R29533" s="2"/>
      <c r="S29533" s="2"/>
      <c r="T29533" s="2"/>
    </row>
    <row r="29534" spans="4:20" x14ac:dyDescent="0.2">
      <c r="D29534" s="2"/>
      <c r="E29534" s="2"/>
      <c r="F29534" s="2"/>
      <c r="G29534" s="2"/>
      <c r="O29534" s="2"/>
      <c r="Q29534" s="2"/>
      <c r="R29534" s="2"/>
      <c r="S29534" s="2"/>
      <c r="T29534" s="2"/>
    </row>
    <row r="29535" spans="4:20" x14ac:dyDescent="0.2">
      <c r="D29535" s="2"/>
      <c r="E29535" s="2"/>
      <c r="F29535" s="2"/>
      <c r="G29535" s="2"/>
      <c r="O29535" s="2"/>
      <c r="Q29535" s="2"/>
      <c r="R29535" s="2"/>
      <c r="S29535" s="2"/>
      <c r="T29535" s="2"/>
    </row>
    <row r="29536" spans="4:20" x14ac:dyDescent="0.2">
      <c r="D29536" s="2"/>
      <c r="E29536" s="2"/>
      <c r="F29536" s="2"/>
      <c r="G29536" s="2"/>
      <c r="O29536" s="2"/>
      <c r="Q29536" s="2"/>
      <c r="R29536" s="2"/>
      <c r="S29536" s="2"/>
      <c r="T29536" s="2"/>
    </row>
    <row r="29537" spans="4:20" x14ac:dyDescent="0.2">
      <c r="D29537" s="2"/>
      <c r="E29537" s="2"/>
      <c r="F29537" s="2"/>
      <c r="G29537" s="2"/>
      <c r="O29537" s="2"/>
      <c r="Q29537" s="2"/>
      <c r="R29537" s="2"/>
      <c r="S29537" s="2"/>
      <c r="T29537" s="2"/>
    </row>
    <row r="29538" spans="4:20" x14ac:dyDescent="0.2">
      <c r="D29538" s="2"/>
      <c r="E29538" s="2"/>
      <c r="F29538" s="2"/>
      <c r="G29538" s="2"/>
      <c r="O29538" s="2"/>
      <c r="Q29538" s="2"/>
      <c r="R29538" s="2"/>
      <c r="S29538" s="2"/>
      <c r="T29538" s="2"/>
    </row>
    <row r="29539" spans="4:20" x14ac:dyDescent="0.2">
      <c r="D29539" s="2"/>
      <c r="E29539" s="2"/>
      <c r="F29539" s="2"/>
      <c r="G29539" s="2"/>
      <c r="O29539" s="2"/>
      <c r="Q29539" s="2"/>
      <c r="R29539" s="2"/>
      <c r="S29539" s="2"/>
      <c r="T29539" s="2"/>
    </row>
    <row r="29540" spans="4:20" x14ac:dyDescent="0.2">
      <c r="D29540" s="2"/>
      <c r="E29540" s="2"/>
      <c r="F29540" s="2"/>
      <c r="G29540" s="2"/>
      <c r="O29540" s="2"/>
      <c r="Q29540" s="2"/>
      <c r="R29540" s="2"/>
      <c r="S29540" s="2"/>
      <c r="T29540" s="2"/>
    </row>
    <row r="29541" spans="4:20" x14ac:dyDescent="0.2">
      <c r="D29541" s="2"/>
      <c r="E29541" s="2"/>
      <c r="F29541" s="2"/>
      <c r="G29541" s="2"/>
      <c r="O29541" s="2"/>
      <c r="Q29541" s="2"/>
      <c r="R29541" s="2"/>
      <c r="S29541" s="2"/>
      <c r="T29541" s="2"/>
    </row>
    <row r="29542" spans="4:20" x14ac:dyDescent="0.2">
      <c r="D29542" s="2"/>
      <c r="E29542" s="2"/>
      <c r="F29542" s="2"/>
      <c r="G29542" s="2"/>
      <c r="O29542" s="2"/>
      <c r="Q29542" s="2"/>
      <c r="R29542" s="2"/>
      <c r="S29542" s="2"/>
      <c r="T29542" s="2"/>
    </row>
    <row r="29543" spans="4:20" x14ac:dyDescent="0.2">
      <c r="D29543" s="2"/>
      <c r="E29543" s="2"/>
      <c r="F29543" s="2"/>
      <c r="G29543" s="2"/>
      <c r="O29543" s="2"/>
      <c r="Q29543" s="2"/>
      <c r="R29543" s="2"/>
      <c r="S29543" s="2"/>
      <c r="T29543" s="2"/>
    </row>
    <row r="29544" spans="4:20" x14ac:dyDescent="0.2">
      <c r="D29544" s="2"/>
      <c r="E29544" s="2"/>
      <c r="F29544" s="2"/>
      <c r="G29544" s="2"/>
      <c r="O29544" s="2"/>
      <c r="Q29544" s="2"/>
      <c r="R29544" s="2"/>
      <c r="S29544" s="2"/>
      <c r="T29544" s="2"/>
    </row>
    <row r="29545" spans="4:20" x14ac:dyDescent="0.2">
      <c r="D29545" s="2"/>
      <c r="E29545" s="2"/>
      <c r="F29545" s="2"/>
      <c r="G29545" s="2"/>
      <c r="O29545" s="2"/>
      <c r="Q29545" s="2"/>
      <c r="R29545" s="2"/>
      <c r="S29545" s="2"/>
      <c r="T29545" s="2"/>
    </row>
    <row r="29546" spans="4:20" x14ac:dyDescent="0.2">
      <c r="D29546" s="2"/>
      <c r="E29546" s="2"/>
      <c r="F29546" s="2"/>
      <c r="G29546" s="2"/>
      <c r="O29546" s="2"/>
      <c r="Q29546" s="2"/>
      <c r="R29546" s="2"/>
      <c r="S29546" s="2"/>
      <c r="T29546" s="2"/>
    </row>
    <row r="29547" spans="4:20" x14ac:dyDescent="0.2">
      <c r="D29547" s="2"/>
      <c r="E29547" s="2"/>
      <c r="F29547" s="2"/>
      <c r="G29547" s="2"/>
      <c r="O29547" s="2"/>
      <c r="Q29547" s="2"/>
      <c r="R29547" s="2"/>
      <c r="S29547" s="2"/>
      <c r="T29547" s="2"/>
    </row>
    <row r="29548" spans="4:20" x14ac:dyDescent="0.2">
      <c r="D29548" s="2"/>
      <c r="E29548" s="2"/>
      <c r="F29548" s="2"/>
      <c r="G29548" s="2"/>
      <c r="O29548" s="2"/>
      <c r="Q29548" s="2"/>
      <c r="R29548" s="2"/>
      <c r="S29548" s="2"/>
      <c r="T29548" s="2"/>
    </row>
    <row r="29549" spans="4:20" x14ac:dyDescent="0.2">
      <c r="D29549" s="2"/>
      <c r="E29549" s="2"/>
      <c r="F29549" s="2"/>
      <c r="G29549" s="2"/>
      <c r="O29549" s="2"/>
      <c r="Q29549" s="2"/>
      <c r="R29549" s="2"/>
      <c r="S29549" s="2"/>
      <c r="T29549" s="2"/>
    </row>
    <row r="29550" spans="4:20" x14ac:dyDescent="0.2">
      <c r="D29550" s="2"/>
      <c r="E29550" s="2"/>
      <c r="F29550" s="2"/>
      <c r="G29550" s="2"/>
      <c r="O29550" s="2"/>
      <c r="Q29550" s="2"/>
      <c r="R29550" s="2"/>
      <c r="S29550" s="2"/>
      <c r="T29550" s="2"/>
    </row>
    <row r="29551" spans="4:20" x14ac:dyDescent="0.2">
      <c r="D29551" s="2"/>
      <c r="E29551" s="2"/>
      <c r="F29551" s="2"/>
      <c r="G29551" s="2"/>
      <c r="O29551" s="2"/>
      <c r="Q29551" s="2"/>
      <c r="R29551" s="2"/>
      <c r="S29551" s="2"/>
      <c r="T29551" s="2"/>
    </row>
    <row r="29552" spans="4:20" x14ac:dyDescent="0.2">
      <c r="D29552" s="2"/>
      <c r="E29552" s="2"/>
      <c r="F29552" s="2"/>
      <c r="G29552" s="2"/>
      <c r="O29552" s="2"/>
      <c r="Q29552" s="2"/>
      <c r="R29552" s="2"/>
      <c r="S29552" s="2"/>
      <c r="T29552" s="2"/>
    </row>
    <row r="29553" spans="4:20" x14ac:dyDescent="0.2">
      <c r="D29553" s="2"/>
      <c r="E29553" s="2"/>
      <c r="F29553" s="2"/>
      <c r="G29553" s="2"/>
      <c r="O29553" s="2"/>
      <c r="Q29553" s="2"/>
      <c r="R29553" s="2"/>
      <c r="S29553" s="2"/>
      <c r="T29553" s="2"/>
    </row>
    <row r="29554" spans="4:20" x14ac:dyDescent="0.2">
      <c r="D29554" s="2"/>
      <c r="E29554" s="2"/>
      <c r="F29554" s="2"/>
      <c r="G29554" s="2"/>
      <c r="O29554" s="2"/>
      <c r="Q29554" s="2"/>
      <c r="R29554" s="2"/>
      <c r="S29554" s="2"/>
      <c r="T29554" s="2"/>
    </row>
    <row r="29555" spans="4:20" x14ac:dyDescent="0.2">
      <c r="D29555" s="2"/>
      <c r="E29555" s="2"/>
      <c r="F29555" s="2"/>
      <c r="G29555" s="2"/>
      <c r="O29555" s="2"/>
      <c r="Q29555" s="2"/>
      <c r="R29555" s="2"/>
      <c r="S29555" s="2"/>
      <c r="T29555" s="2"/>
    </row>
    <row r="29556" spans="4:20" x14ac:dyDescent="0.2">
      <c r="D29556" s="2"/>
      <c r="E29556" s="2"/>
      <c r="F29556" s="2"/>
      <c r="G29556" s="2"/>
      <c r="O29556" s="2"/>
      <c r="Q29556" s="2"/>
      <c r="R29556" s="2"/>
      <c r="S29556" s="2"/>
      <c r="T29556" s="2"/>
    </row>
    <row r="29557" spans="4:20" x14ac:dyDescent="0.2">
      <c r="D29557" s="2"/>
      <c r="E29557" s="2"/>
      <c r="F29557" s="2"/>
      <c r="G29557" s="2"/>
      <c r="O29557" s="2"/>
      <c r="Q29557" s="2"/>
      <c r="R29557" s="2"/>
      <c r="S29557" s="2"/>
      <c r="T29557" s="2"/>
    </row>
    <row r="29558" spans="4:20" x14ac:dyDescent="0.2">
      <c r="D29558" s="2"/>
      <c r="E29558" s="2"/>
      <c r="F29558" s="2"/>
      <c r="G29558" s="2"/>
      <c r="O29558" s="2"/>
      <c r="Q29558" s="2"/>
      <c r="R29558" s="2"/>
      <c r="S29558" s="2"/>
      <c r="T29558" s="2"/>
    </row>
    <row r="29559" spans="4:20" x14ac:dyDescent="0.2">
      <c r="D29559" s="2"/>
      <c r="E29559" s="2"/>
      <c r="F29559" s="2"/>
      <c r="G29559" s="2"/>
      <c r="O29559" s="2"/>
      <c r="Q29559" s="2"/>
      <c r="R29559" s="2"/>
      <c r="S29559" s="2"/>
      <c r="T29559" s="2"/>
    </row>
    <row r="29560" spans="4:20" x14ac:dyDescent="0.2">
      <c r="D29560" s="2"/>
      <c r="E29560" s="2"/>
      <c r="F29560" s="2"/>
      <c r="G29560" s="2"/>
      <c r="O29560" s="2"/>
      <c r="Q29560" s="2"/>
      <c r="R29560" s="2"/>
      <c r="S29560" s="2"/>
      <c r="T29560" s="2"/>
    </row>
    <row r="29561" spans="4:20" x14ac:dyDescent="0.2">
      <c r="D29561" s="2"/>
      <c r="E29561" s="2"/>
      <c r="F29561" s="2"/>
      <c r="G29561" s="2"/>
      <c r="O29561" s="2"/>
      <c r="Q29561" s="2"/>
      <c r="R29561" s="2"/>
      <c r="S29561" s="2"/>
      <c r="T29561" s="2"/>
    </row>
    <row r="29562" spans="4:20" x14ac:dyDescent="0.2">
      <c r="D29562" s="2"/>
      <c r="E29562" s="2"/>
      <c r="F29562" s="2"/>
      <c r="G29562" s="2"/>
      <c r="O29562" s="2"/>
      <c r="Q29562" s="2"/>
      <c r="R29562" s="2"/>
      <c r="S29562" s="2"/>
      <c r="T29562" s="2"/>
    </row>
    <row r="29563" spans="4:20" x14ac:dyDescent="0.2">
      <c r="D29563" s="2"/>
      <c r="E29563" s="2"/>
      <c r="F29563" s="2"/>
      <c r="G29563" s="2"/>
      <c r="O29563" s="2"/>
      <c r="Q29563" s="2"/>
      <c r="R29563" s="2"/>
      <c r="S29563" s="2"/>
      <c r="T29563" s="2"/>
    </row>
    <row r="29564" spans="4:20" x14ac:dyDescent="0.2">
      <c r="D29564" s="2"/>
      <c r="E29564" s="2"/>
      <c r="F29564" s="2"/>
      <c r="G29564" s="2"/>
      <c r="O29564" s="2"/>
      <c r="Q29564" s="2"/>
      <c r="R29564" s="2"/>
      <c r="S29564" s="2"/>
      <c r="T29564" s="2"/>
    </row>
    <row r="29565" spans="4:20" x14ac:dyDescent="0.2">
      <c r="D29565" s="2"/>
      <c r="E29565" s="2"/>
      <c r="F29565" s="2"/>
      <c r="G29565" s="2"/>
      <c r="O29565" s="2"/>
      <c r="Q29565" s="2"/>
      <c r="R29565" s="2"/>
      <c r="S29565" s="2"/>
      <c r="T29565" s="2"/>
    </row>
    <row r="29566" spans="4:20" x14ac:dyDescent="0.2">
      <c r="D29566" s="2"/>
      <c r="E29566" s="2"/>
      <c r="F29566" s="2"/>
      <c r="G29566" s="2"/>
      <c r="O29566" s="2"/>
      <c r="Q29566" s="2"/>
      <c r="R29566" s="2"/>
      <c r="S29566" s="2"/>
      <c r="T29566" s="2"/>
    </row>
    <row r="29567" spans="4:20" x14ac:dyDescent="0.2">
      <c r="D29567" s="2"/>
      <c r="E29567" s="2"/>
      <c r="F29567" s="2"/>
      <c r="G29567" s="2"/>
      <c r="O29567" s="2"/>
      <c r="Q29567" s="2"/>
      <c r="R29567" s="2"/>
      <c r="S29567" s="2"/>
      <c r="T29567" s="2"/>
    </row>
    <row r="29568" spans="4:20" x14ac:dyDescent="0.2">
      <c r="D29568" s="2"/>
      <c r="E29568" s="2"/>
      <c r="F29568" s="2"/>
      <c r="G29568" s="2"/>
      <c r="O29568" s="2"/>
      <c r="Q29568" s="2"/>
      <c r="R29568" s="2"/>
      <c r="S29568" s="2"/>
      <c r="T29568" s="2"/>
    </row>
    <row r="29569" spans="4:20" x14ac:dyDescent="0.2">
      <c r="D29569" s="2"/>
      <c r="E29569" s="2"/>
      <c r="F29569" s="2"/>
      <c r="G29569" s="2"/>
      <c r="O29569" s="2"/>
      <c r="Q29569" s="2"/>
      <c r="R29569" s="2"/>
      <c r="S29569" s="2"/>
      <c r="T29569" s="2"/>
    </row>
    <row r="29570" spans="4:20" x14ac:dyDescent="0.2">
      <c r="D29570" s="2"/>
      <c r="E29570" s="2"/>
      <c r="F29570" s="2"/>
      <c r="G29570" s="2"/>
      <c r="O29570" s="2"/>
      <c r="Q29570" s="2"/>
      <c r="R29570" s="2"/>
      <c r="S29570" s="2"/>
      <c r="T29570" s="2"/>
    </row>
    <row r="29571" spans="4:20" x14ac:dyDescent="0.2">
      <c r="D29571" s="2"/>
      <c r="E29571" s="2"/>
      <c r="F29571" s="2"/>
      <c r="G29571" s="2"/>
      <c r="O29571" s="2"/>
      <c r="Q29571" s="2"/>
      <c r="R29571" s="2"/>
      <c r="S29571" s="2"/>
      <c r="T29571" s="2"/>
    </row>
    <row r="29572" spans="4:20" x14ac:dyDescent="0.2">
      <c r="D29572" s="2"/>
      <c r="E29572" s="2"/>
      <c r="F29572" s="2"/>
      <c r="G29572" s="2"/>
      <c r="O29572" s="2"/>
      <c r="Q29572" s="2"/>
      <c r="R29572" s="2"/>
      <c r="S29572" s="2"/>
      <c r="T29572" s="2"/>
    </row>
    <row r="29573" spans="4:20" x14ac:dyDescent="0.2">
      <c r="D29573" s="2"/>
      <c r="E29573" s="2"/>
      <c r="F29573" s="2"/>
      <c r="G29573" s="2"/>
      <c r="O29573" s="2"/>
      <c r="Q29573" s="2"/>
      <c r="R29573" s="2"/>
      <c r="S29573" s="2"/>
      <c r="T29573" s="2"/>
    </row>
    <row r="29574" spans="4:20" x14ac:dyDescent="0.2">
      <c r="D29574" s="2"/>
      <c r="E29574" s="2"/>
      <c r="F29574" s="2"/>
      <c r="G29574" s="2"/>
      <c r="O29574" s="2"/>
      <c r="Q29574" s="2"/>
      <c r="R29574" s="2"/>
      <c r="S29574" s="2"/>
      <c r="T29574" s="2"/>
    </row>
    <row r="29575" spans="4:20" x14ac:dyDescent="0.2">
      <c r="D29575" s="2"/>
      <c r="E29575" s="2"/>
      <c r="F29575" s="2"/>
      <c r="G29575" s="2"/>
      <c r="O29575" s="2"/>
      <c r="Q29575" s="2"/>
      <c r="R29575" s="2"/>
      <c r="S29575" s="2"/>
      <c r="T29575" s="2"/>
    </row>
    <row r="29576" spans="4:20" x14ac:dyDescent="0.2">
      <c r="D29576" s="2"/>
      <c r="E29576" s="2"/>
      <c r="F29576" s="2"/>
      <c r="G29576" s="2"/>
      <c r="O29576" s="2"/>
      <c r="Q29576" s="2"/>
      <c r="R29576" s="2"/>
      <c r="S29576" s="2"/>
      <c r="T29576" s="2"/>
    </row>
    <row r="29577" spans="4:20" x14ac:dyDescent="0.2">
      <c r="D29577" s="2"/>
      <c r="E29577" s="2"/>
      <c r="F29577" s="2"/>
      <c r="G29577" s="2"/>
      <c r="O29577" s="2"/>
      <c r="Q29577" s="2"/>
      <c r="R29577" s="2"/>
      <c r="S29577" s="2"/>
      <c r="T29577" s="2"/>
    </row>
    <row r="29578" spans="4:20" x14ac:dyDescent="0.2">
      <c r="D29578" s="2"/>
      <c r="E29578" s="2"/>
      <c r="F29578" s="2"/>
      <c r="G29578" s="2"/>
      <c r="O29578" s="2"/>
      <c r="Q29578" s="2"/>
      <c r="R29578" s="2"/>
      <c r="S29578" s="2"/>
      <c r="T29578" s="2"/>
    </row>
    <row r="29579" spans="4:20" x14ac:dyDescent="0.2">
      <c r="D29579" s="2"/>
      <c r="E29579" s="2"/>
      <c r="F29579" s="2"/>
      <c r="G29579" s="2"/>
      <c r="O29579" s="2"/>
      <c r="Q29579" s="2"/>
      <c r="R29579" s="2"/>
      <c r="S29579" s="2"/>
      <c r="T29579" s="2"/>
    </row>
    <row r="29580" spans="4:20" x14ac:dyDescent="0.2">
      <c r="D29580" s="2"/>
      <c r="E29580" s="2"/>
      <c r="F29580" s="2"/>
      <c r="G29580" s="2"/>
      <c r="O29580" s="2"/>
      <c r="Q29580" s="2"/>
      <c r="R29580" s="2"/>
      <c r="S29580" s="2"/>
      <c r="T29580" s="2"/>
    </row>
    <row r="29581" spans="4:20" x14ac:dyDescent="0.2">
      <c r="D29581" s="2"/>
      <c r="E29581" s="2"/>
      <c r="F29581" s="2"/>
      <c r="G29581" s="2"/>
      <c r="O29581" s="2"/>
      <c r="Q29581" s="2"/>
      <c r="R29581" s="2"/>
      <c r="S29581" s="2"/>
      <c r="T29581" s="2"/>
    </row>
    <row r="29582" spans="4:20" x14ac:dyDescent="0.2">
      <c r="D29582" s="2"/>
      <c r="E29582" s="2"/>
      <c r="F29582" s="2"/>
      <c r="G29582" s="2"/>
      <c r="O29582" s="2"/>
      <c r="Q29582" s="2"/>
      <c r="R29582" s="2"/>
      <c r="S29582" s="2"/>
      <c r="T29582" s="2"/>
    </row>
    <row r="29583" spans="4:20" x14ac:dyDescent="0.2">
      <c r="D29583" s="2"/>
      <c r="E29583" s="2"/>
      <c r="F29583" s="2"/>
      <c r="G29583" s="2"/>
      <c r="O29583" s="2"/>
      <c r="Q29583" s="2"/>
      <c r="R29583" s="2"/>
      <c r="S29583" s="2"/>
      <c r="T29583" s="2"/>
    </row>
    <row r="29584" spans="4:20" x14ac:dyDescent="0.2">
      <c r="D29584" s="2"/>
      <c r="E29584" s="2"/>
      <c r="F29584" s="2"/>
      <c r="G29584" s="2"/>
      <c r="O29584" s="2"/>
      <c r="Q29584" s="2"/>
      <c r="R29584" s="2"/>
      <c r="S29584" s="2"/>
      <c r="T29584" s="2"/>
    </row>
    <row r="29585" spans="4:20" x14ac:dyDescent="0.2">
      <c r="D29585" s="2"/>
      <c r="E29585" s="2"/>
      <c r="F29585" s="2"/>
      <c r="G29585" s="2"/>
      <c r="O29585" s="2"/>
      <c r="Q29585" s="2"/>
      <c r="R29585" s="2"/>
      <c r="S29585" s="2"/>
      <c r="T29585" s="2"/>
    </row>
    <row r="29586" spans="4:20" x14ac:dyDescent="0.2">
      <c r="D29586" s="2"/>
      <c r="E29586" s="2"/>
      <c r="F29586" s="2"/>
      <c r="G29586" s="2"/>
      <c r="O29586" s="2"/>
      <c r="Q29586" s="2"/>
      <c r="R29586" s="2"/>
      <c r="S29586" s="2"/>
      <c r="T29586" s="2"/>
    </row>
    <row r="29587" spans="4:20" x14ac:dyDescent="0.2">
      <c r="D29587" s="2"/>
      <c r="E29587" s="2"/>
      <c r="F29587" s="2"/>
      <c r="G29587" s="2"/>
      <c r="O29587" s="2"/>
      <c r="Q29587" s="2"/>
      <c r="R29587" s="2"/>
      <c r="S29587" s="2"/>
      <c r="T29587" s="2"/>
    </row>
    <row r="29588" spans="4:20" x14ac:dyDescent="0.2">
      <c r="D29588" s="2"/>
      <c r="E29588" s="2"/>
      <c r="F29588" s="2"/>
      <c r="G29588" s="2"/>
      <c r="O29588" s="2"/>
      <c r="Q29588" s="2"/>
      <c r="R29588" s="2"/>
      <c r="S29588" s="2"/>
      <c r="T29588" s="2"/>
    </row>
    <row r="29589" spans="4:20" x14ac:dyDescent="0.2">
      <c r="D29589" s="2"/>
      <c r="E29589" s="2"/>
      <c r="F29589" s="2"/>
      <c r="G29589" s="2"/>
      <c r="O29589" s="2"/>
      <c r="Q29589" s="2"/>
      <c r="R29589" s="2"/>
      <c r="S29589" s="2"/>
      <c r="T29589" s="2"/>
    </row>
    <row r="29590" spans="4:20" x14ac:dyDescent="0.2">
      <c r="D29590" s="2"/>
      <c r="E29590" s="2"/>
      <c r="F29590" s="2"/>
      <c r="G29590" s="2"/>
      <c r="O29590" s="2"/>
      <c r="Q29590" s="2"/>
      <c r="R29590" s="2"/>
      <c r="S29590" s="2"/>
      <c r="T29590" s="2"/>
    </row>
    <row r="29591" spans="4:20" x14ac:dyDescent="0.2">
      <c r="D29591" s="2"/>
      <c r="E29591" s="2"/>
      <c r="F29591" s="2"/>
      <c r="G29591" s="2"/>
      <c r="O29591" s="2"/>
      <c r="Q29591" s="2"/>
      <c r="R29591" s="2"/>
      <c r="S29591" s="2"/>
      <c r="T29591" s="2"/>
    </row>
    <row r="29592" spans="4:20" x14ac:dyDescent="0.2">
      <c r="D29592" s="2"/>
      <c r="E29592" s="2"/>
      <c r="F29592" s="2"/>
      <c r="G29592" s="2"/>
      <c r="O29592" s="2"/>
      <c r="Q29592" s="2"/>
      <c r="R29592" s="2"/>
      <c r="S29592" s="2"/>
      <c r="T29592" s="2"/>
    </row>
    <row r="29593" spans="4:20" x14ac:dyDescent="0.2">
      <c r="D29593" s="2"/>
      <c r="E29593" s="2"/>
      <c r="F29593" s="2"/>
      <c r="G29593" s="2"/>
      <c r="O29593" s="2"/>
      <c r="Q29593" s="2"/>
      <c r="R29593" s="2"/>
      <c r="S29593" s="2"/>
      <c r="T29593" s="2"/>
    </row>
    <row r="29594" spans="4:20" x14ac:dyDescent="0.2">
      <c r="D29594" s="2"/>
      <c r="E29594" s="2"/>
      <c r="F29594" s="2"/>
      <c r="G29594" s="2"/>
      <c r="O29594" s="2"/>
      <c r="Q29594" s="2"/>
      <c r="R29594" s="2"/>
      <c r="S29594" s="2"/>
      <c r="T29594" s="2"/>
    </row>
    <row r="29595" spans="4:20" x14ac:dyDescent="0.2">
      <c r="D29595" s="2"/>
      <c r="E29595" s="2"/>
      <c r="F29595" s="2"/>
      <c r="G29595" s="2"/>
      <c r="O29595" s="2"/>
      <c r="Q29595" s="2"/>
      <c r="R29595" s="2"/>
      <c r="S29595" s="2"/>
      <c r="T29595" s="2"/>
    </row>
    <row r="29596" spans="4:20" x14ac:dyDescent="0.2">
      <c r="D29596" s="2"/>
      <c r="E29596" s="2"/>
      <c r="F29596" s="2"/>
      <c r="G29596" s="2"/>
      <c r="O29596" s="2"/>
      <c r="Q29596" s="2"/>
      <c r="R29596" s="2"/>
      <c r="S29596" s="2"/>
      <c r="T29596" s="2"/>
    </row>
    <row r="29597" spans="4:20" x14ac:dyDescent="0.2">
      <c r="D29597" s="2"/>
      <c r="E29597" s="2"/>
      <c r="F29597" s="2"/>
      <c r="G29597" s="2"/>
      <c r="O29597" s="2"/>
      <c r="Q29597" s="2"/>
      <c r="R29597" s="2"/>
      <c r="S29597" s="2"/>
      <c r="T29597" s="2"/>
    </row>
    <row r="29598" spans="4:20" x14ac:dyDescent="0.2">
      <c r="D29598" s="2"/>
      <c r="E29598" s="2"/>
      <c r="F29598" s="2"/>
      <c r="G29598" s="2"/>
      <c r="O29598" s="2"/>
      <c r="Q29598" s="2"/>
      <c r="R29598" s="2"/>
      <c r="S29598" s="2"/>
      <c r="T29598" s="2"/>
    </row>
    <row r="29599" spans="4:20" x14ac:dyDescent="0.2">
      <c r="D29599" s="2"/>
      <c r="E29599" s="2"/>
      <c r="F29599" s="2"/>
      <c r="G29599" s="2"/>
      <c r="O29599" s="2"/>
      <c r="Q29599" s="2"/>
      <c r="R29599" s="2"/>
      <c r="S29599" s="2"/>
      <c r="T29599" s="2"/>
    </row>
    <row r="29600" spans="4:20" x14ac:dyDescent="0.2">
      <c r="D29600" s="2"/>
      <c r="E29600" s="2"/>
      <c r="F29600" s="2"/>
      <c r="G29600" s="2"/>
      <c r="O29600" s="2"/>
      <c r="Q29600" s="2"/>
      <c r="R29600" s="2"/>
      <c r="S29600" s="2"/>
      <c r="T29600" s="2"/>
    </row>
    <row r="29601" spans="4:20" x14ac:dyDescent="0.2">
      <c r="D29601" s="2"/>
      <c r="E29601" s="2"/>
      <c r="F29601" s="2"/>
      <c r="G29601" s="2"/>
      <c r="O29601" s="2"/>
      <c r="Q29601" s="2"/>
      <c r="R29601" s="2"/>
      <c r="S29601" s="2"/>
      <c r="T29601" s="2"/>
    </row>
    <row r="29602" spans="4:20" x14ac:dyDescent="0.2">
      <c r="D29602" s="2"/>
      <c r="E29602" s="2"/>
      <c r="F29602" s="2"/>
      <c r="G29602" s="2"/>
      <c r="O29602" s="2"/>
      <c r="Q29602" s="2"/>
      <c r="R29602" s="2"/>
      <c r="S29602" s="2"/>
      <c r="T29602" s="2"/>
    </row>
    <row r="29603" spans="4:20" x14ac:dyDescent="0.2">
      <c r="D29603" s="2"/>
      <c r="E29603" s="2"/>
      <c r="F29603" s="2"/>
      <c r="G29603" s="2"/>
      <c r="O29603" s="2"/>
      <c r="Q29603" s="2"/>
      <c r="R29603" s="2"/>
      <c r="S29603" s="2"/>
      <c r="T29603" s="2"/>
    </row>
    <row r="29604" spans="4:20" x14ac:dyDescent="0.2">
      <c r="D29604" s="2"/>
      <c r="E29604" s="2"/>
      <c r="F29604" s="2"/>
      <c r="G29604" s="2"/>
      <c r="O29604" s="2"/>
      <c r="Q29604" s="2"/>
      <c r="R29604" s="2"/>
      <c r="S29604" s="2"/>
      <c r="T29604" s="2"/>
    </row>
    <row r="29605" spans="4:20" x14ac:dyDescent="0.2">
      <c r="D29605" s="2"/>
      <c r="E29605" s="2"/>
      <c r="F29605" s="2"/>
      <c r="G29605" s="2"/>
      <c r="O29605" s="2"/>
      <c r="Q29605" s="2"/>
      <c r="R29605" s="2"/>
      <c r="S29605" s="2"/>
      <c r="T29605" s="2"/>
    </row>
    <row r="29606" spans="4:20" x14ac:dyDescent="0.2">
      <c r="D29606" s="2"/>
      <c r="E29606" s="2"/>
      <c r="F29606" s="2"/>
      <c r="G29606" s="2"/>
      <c r="O29606" s="2"/>
      <c r="Q29606" s="2"/>
      <c r="R29606" s="2"/>
      <c r="S29606" s="2"/>
      <c r="T29606" s="2"/>
    </row>
    <row r="29607" spans="4:20" x14ac:dyDescent="0.2">
      <c r="D29607" s="2"/>
      <c r="E29607" s="2"/>
      <c r="F29607" s="2"/>
      <c r="G29607" s="2"/>
      <c r="O29607" s="2"/>
      <c r="Q29607" s="2"/>
      <c r="R29607" s="2"/>
      <c r="S29607" s="2"/>
      <c r="T29607" s="2"/>
    </row>
    <row r="29608" spans="4:20" x14ac:dyDescent="0.2">
      <c r="D29608" s="2"/>
      <c r="E29608" s="2"/>
      <c r="F29608" s="2"/>
      <c r="G29608" s="2"/>
      <c r="O29608" s="2"/>
      <c r="Q29608" s="2"/>
      <c r="R29608" s="2"/>
      <c r="S29608" s="2"/>
      <c r="T29608" s="2"/>
    </row>
    <row r="29609" spans="4:20" x14ac:dyDescent="0.2">
      <c r="D29609" s="2"/>
      <c r="E29609" s="2"/>
      <c r="F29609" s="2"/>
      <c r="G29609" s="2"/>
      <c r="O29609" s="2"/>
      <c r="Q29609" s="2"/>
      <c r="R29609" s="2"/>
      <c r="S29609" s="2"/>
      <c r="T29609" s="2"/>
    </row>
    <row r="29610" spans="4:20" x14ac:dyDescent="0.2">
      <c r="D29610" s="2"/>
      <c r="E29610" s="2"/>
      <c r="F29610" s="2"/>
      <c r="G29610" s="2"/>
      <c r="O29610" s="2"/>
      <c r="Q29610" s="2"/>
      <c r="R29610" s="2"/>
      <c r="S29610" s="2"/>
      <c r="T29610" s="2"/>
    </row>
    <row r="29611" spans="4:20" x14ac:dyDescent="0.2">
      <c r="D29611" s="2"/>
      <c r="E29611" s="2"/>
      <c r="F29611" s="2"/>
      <c r="G29611" s="2"/>
      <c r="O29611" s="2"/>
      <c r="Q29611" s="2"/>
      <c r="R29611" s="2"/>
      <c r="S29611" s="2"/>
      <c r="T29611" s="2"/>
    </row>
    <row r="29612" spans="4:20" x14ac:dyDescent="0.2">
      <c r="D29612" s="2"/>
      <c r="E29612" s="2"/>
      <c r="F29612" s="2"/>
      <c r="G29612" s="2"/>
      <c r="O29612" s="2"/>
      <c r="Q29612" s="2"/>
      <c r="R29612" s="2"/>
      <c r="S29612" s="2"/>
      <c r="T29612" s="2"/>
    </row>
    <row r="29613" spans="4:20" x14ac:dyDescent="0.2">
      <c r="D29613" s="2"/>
      <c r="E29613" s="2"/>
      <c r="F29613" s="2"/>
      <c r="G29613" s="2"/>
      <c r="O29613" s="2"/>
      <c r="Q29613" s="2"/>
      <c r="R29613" s="2"/>
      <c r="S29613" s="2"/>
      <c r="T29613" s="2"/>
    </row>
    <row r="29614" spans="4:20" x14ac:dyDescent="0.2">
      <c r="D29614" s="2"/>
      <c r="E29614" s="2"/>
      <c r="F29614" s="2"/>
      <c r="G29614" s="2"/>
      <c r="O29614" s="2"/>
      <c r="Q29614" s="2"/>
      <c r="R29614" s="2"/>
      <c r="S29614" s="2"/>
      <c r="T29614" s="2"/>
    </row>
    <row r="29615" spans="4:20" x14ac:dyDescent="0.2">
      <c r="D29615" s="2"/>
      <c r="E29615" s="2"/>
      <c r="F29615" s="2"/>
      <c r="G29615" s="2"/>
      <c r="O29615" s="2"/>
      <c r="Q29615" s="2"/>
      <c r="R29615" s="2"/>
      <c r="S29615" s="2"/>
      <c r="T29615" s="2"/>
    </row>
    <row r="29616" spans="4:20" x14ac:dyDescent="0.2">
      <c r="D29616" s="2"/>
      <c r="E29616" s="2"/>
      <c r="F29616" s="2"/>
      <c r="G29616" s="2"/>
      <c r="O29616" s="2"/>
      <c r="Q29616" s="2"/>
      <c r="R29616" s="2"/>
      <c r="S29616" s="2"/>
      <c r="T29616" s="2"/>
    </row>
    <row r="29617" spans="4:20" x14ac:dyDescent="0.2">
      <c r="D29617" s="2"/>
      <c r="E29617" s="2"/>
      <c r="F29617" s="2"/>
      <c r="G29617" s="2"/>
      <c r="O29617" s="2"/>
      <c r="Q29617" s="2"/>
      <c r="R29617" s="2"/>
      <c r="S29617" s="2"/>
      <c r="T29617" s="2"/>
    </row>
    <row r="29618" spans="4:20" x14ac:dyDescent="0.2">
      <c r="D29618" s="2"/>
      <c r="E29618" s="2"/>
      <c r="F29618" s="2"/>
      <c r="G29618" s="2"/>
      <c r="O29618" s="2"/>
      <c r="Q29618" s="2"/>
      <c r="R29618" s="2"/>
      <c r="S29618" s="2"/>
      <c r="T29618" s="2"/>
    </row>
    <row r="29619" spans="4:20" x14ac:dyDescent="0.2">
      <c r="D29619" s="2"/>
      <c r="E29619" s="2"/>
      <c r="F29619" s="2"/>
      <c r="G29619" s="2"/>
      <c r="O29619" s="2"/>
      <c r="Q29619" s="2"/>
      <c r="R29619" s="2"/>
      <c r="S29619" s="2"/>
      <c r="T29619" s="2"/>
    </row>
    <row r="29620" spans="4:20" x14ac:dyDescent="0.2">
      <c r="D29620" s="2"/>
      <c r="E29620" s="2"/>
      <c r="F29620" s="2"/>
      <c r="G29620" s="2"/>
      <c r="O29620" s="2"/>
      <c r="Q29620" s="2"/>
      <c r="R29620" s="2"/>
      <c r="S29620" s="2"/>
      <c r="T29620" s="2"/>
    </row>
    <row r="29621" spans="4:20" x14ac:dyDescent="0.2">
      <c r="D29621" s="2"/>
      <c r="E29621" s="2"/>
      <c r="F29621" s="2"/>
      <c r="G29621" s="2"/>
      <c r="O29621" s="2"/>
      <c r="Q29621" s="2"/>
      <c r="R29621" s="2"/>
      <c r="S29621" s="2"/>
      <c r="T29621" s="2"/>
    </row>
    <row r="29622" spans="4:20" x14ac:dyDescent="0.2">
      <c r="D29622" s="2"/>
      <c r="E29622" s="2"/>
      <c r="F29622" s="2"/>
      <c r="G29622" s="2"/>
      <c r="O29622" s="2"/>
      <c r="Q29622" s="2"/>
      <c r="R29622" s="2"/>
      <c r="S29622" s="2"/>
      <c r="T29622" s="2"/>
    </row>
    <row r="29623" spans="4:20" x14ac:dyDescent="0.2">
      <c r="D29623" s="2"/>
      <c r="E29623" s="2"/>
      <c r="F29623" s="2"/>
      <c r="G29623" s="2"/>
      <c r="O29623" s="2"/>
      <c r="Q29623" s="2"/>
      <c r="R29623" s="2"/>
      <c r="S29623" s="2"/>
      <c r="T29623" s="2"/>
    </row>
    <row r="29624" spans="4:20" x14ac:dyDescent="0.2">
      <c r="D29624" s="2"/>
      <c r="E29624" s="2"/>
      <c r="F29624" s="2"/>
      <c r="G29624" s="2"/>
      <c r="O29624" s="2"/>
      <c r="Q29624" s="2"/>
      <c r="R29624" s="2"/>
      <c r="S29624" s="2"/>
      <c r="T29624" s="2"/>
    </row>
    <row r="29625" spans="4:20" x14ac:dyDescent="0.2">
      <c r="D29625" s="2"/>
      <c r="E29625" s="2"/>
      <c r="F29625" s="2"/>
      <c r="G29625" s="2"/>
      <c r="O29625" s="2"/>
      <c r="Q29625" s="2"/>
      <c r="R29625" s="2"/>
      <c r="S29625" s="2"/>
      <c r="T29625" s="2"/>
    </row>
    <row r="29626" spans="4:20" x14ac:dyDescent="0.2">
      <c r="D29626" s="2"/>
      <c r="E29626" s="2"/>
      <c r="F29626" s="2"/>
      <c r="G29626" s="2"/>
      <c r="O29626" s="2"/>
      <c r="Q29626" s="2"/>
      <c r="R29626" s="2"/>
      <c r="S29626" s="2"/>
      <c r="T29626" s="2"/>
    </row>
    <row r="29627" spans="4:20" x14ac:dyDescent="0.2">
      <c r="D29627" s="2"/>
      <c r="E29627" s="2"/>
      <c r="F29627" s="2"/>
      <c r="G29627" s="2"/>
      <c r="O29627" s="2"/>
      <c r="Q29627" s="2"/>
      <c r="R29627" s="2"/>
      <c r="S29627" s="2"/>
      <c r="T29627" s="2"/>
    </row>
    <row r="29628" spans="4:20" x14ac:dyDescent="0.2">
      <c r="D29628" s="2"/>
      <c r="E29628" s="2"/>
      <c r="F29628" s="2"/>
      <c r="G29628" s="2"/>
      <c r="O29628" s="2"/>
      <c r="Q29628" s="2"/>
      <c r="R29628" s="2"/>
      <c r="S29628" s="2"/>
      <c r="T29628" s="2"/>
    </row>
    <row r="29629" spans="4:20" x14ac:dyDescent="0.2">
      <c r="D29629" s="2"/>
      <c r="E29629" s="2"/>
      <c r="F29629" s="2"/>
      <c r="G29629" s="2"/>
      <c r="O29629" s="2"/>
      <c r="Q29629" s="2"/>
      <c r="R29629" s="2"/>
      <c r="S29629" s="2"/>
      <c r="T29629" s="2"/>
    </row>
    <row r="29630" spans="4:20" x14ac:dyDescent="0.2">
      <c r="D29630" s="2"/>
      <c r="E29630" s="2"/>
      <c r="F29630" s="2"/>
      <c r="G29630" s="2"/>
      <c r="O29630" s="2"/>
      <c r="Q29630" s="2"/>
      <c r="R29630" s="2"/>
      <c r="S29630" s="2"/>
      <c r="T29630" s="2"/>
    </row>
    <row r="29631" spans="4:20" x14ac:dyDescent="0.2">
      <c r="D29631" s="2"/>
      <c r="E29631" s="2"/>
      <c r="F29631" s="2"/>
      <c r="G29631" s="2"/>
      <c r="O29631" s="2"/>
      <c r="Q29631" s="2"/>
      <c r="R29631" s="2"/>
      <c r="S29631" s="2"/>
      <c r="T29631" s="2"/>
    </row>
    <row r="29632" spans="4:20" x14ac:dyDescent="0.2">
      <c r="D29632" s="2"/>
      <c r="E29632" s="2"/>
      <c r="F29632" s="2"/>
      <c r="G29632" s="2"/>
      <c r="O29632" s="2"/>
      <c r="Q29632" s="2"/>
      <c r="R29632" s="2"/>
      <c r="S29632" s="2"/>
      <c r="T29632" s="2"/>
    </row>
    <row r="29633" spans="4:20" x14ac:dyDescent="0.2">
      <c r="D29633" s="2"/>
      <c r="E29633" s="2"/>
      <c r="F29633" s="2"/>
      <c r="G29633" s="2"/>
      <c r="O29633" s="2"/>
      <c r="Q29633" s="2"/>
      <c r="R29633" s="2"/>
      <c r="S29633" s="2"/>
      <c r="T29633" s="2"/>
    </row>
    <row r="29634" spans="4:20" x14ac:dyDescent="0.2">
      <c r="D29634" s="2"/>
      <c r="E29634" s="2"/>
      <c r="F29634" s="2"/>
      <c r="G29634" s="2"/>
      <c r="O29634" s="2"/>
      <c r="Q29634" s="2"/>
      <c r="R29634" s="2"/>
      <c r="S29634" s="2"/>
      <c r="T29634" s="2"/>
    </row>
    <row r="29635" spans="4:20" x14ac:dyDescent="0.2">
      <c r="D29635" s="2"/>
      <c r="E29635" s="2"/>
      <c r="F29635" s="2"/>
      <c r="G29635" s="2"/>
      <c r="O29635" s="2"/>
      <c r="Q29635" s="2"/>
      <c r="R29635" s="2"/>
      <c r="S29635" s="2"/>
      <c r="T29635" s="2"/>
    </row>
    <row r="29636" spans="4:20" x14ac:dyDescent="0.2">
      <c r="D29636" s="2"/>
      <c r="E29636" s="2"/>
      <c r="F29636" s="2"/>
      <c r="G29636" s="2"/>
      <c r="O29636" s="2"/>
      <c r="Q29636" s="2"/>
      <c r="R29636" s="2"/>
      <c r="S29636" s="2"/>
      <c r="T29636" s="2"/>
    </row>
    <row r="29637" spans="4:20" x14ac:dyDescent="0.2">
      <c r="D29637" s="2"/>
      <c r="E29637" s="2"/>
      <c r="F29637" s="2"/>
      <c r="G29637" s="2"/>
      <c r="O29637" s="2"/>
      <c r="Q29637" s="2"/>
      <c r="R29637" s="2"/>
      <c r="S29637" s="2"/>
      <c r="T29637" s="2"/>
    </row>
    <row r="29638" spans="4:20" x14ac:dyDescent="0.2">
      <c r="D29638" s="2"/>
      <c r="E29638" s="2"/>
      <c r="F29638" s="2"/>
      <c r="G29638" s="2"/>
      <c r="O29638" s="2"/>
      <c r="Q29638" s="2"/>
      <c r="R29638" s="2"/>
      <c r="S29638" s="2"/>
      <c r="T29638" s="2"/>
    </row>
    <row r="29639" spans="4:20" x14ac:dyDescent="0.2">
      <c r="D29639" s="2"/>
      <c r="E29639" s="2"/>
      <c r="F29639" s="2"/>
      <c r="G29639" s="2"/>
      <c r="O29639" s="2"/>
      <c r="Q29639" s="2"/>
      <c r="R29639" s="2"/>
      <c r="S29639" s="2"/>
      <c r="T29639" s="2"/>
    </row>
    <row r="29640" spans="4:20" x14ac:dyDescent="0.2">
      <c r="D29640" s="2"/>
      <c r="E29640" s="2"/>
      <c r="F29640" s="2"/>
      <c r="G29640" s="2"/>
      <c r="O29640" s="2"/>
      <c r="Q29640" s="2"/>
      <c r="R29640" s="2"/>
      <c r="S29640" s="2"/>
      <c r="T29640" s="2"/>
    </row>
    <row r="29641" spans="4:20" x14ac:dyDescent="0.2">
      <c r="D29641" s="2"/>
      <c r="E29641" s="2"/>
      <c r="F29641" s="2"/>
      <c r="G29641" s="2"/>
      <c r="O29641" s="2"/>
      <c r="Q29641" s="2"/>
      <c r="R29641" s="2"/>
      <c r="S29641" s="2"/>
      <c r="T29641" s="2"/>
    </row>
    <row r="29642" spans="4:20" x14ac:dyDescent="0.2">
      <c r="D29642" s="2"/>
      <c r="E29642" s="2"/>
      <c r="F29642" s="2"/>
      <c r="G29642" s="2"/>
      <c r="O29642" s="2"/>
      <c r="Q29642" s="2"/>
      <c r="R29642" s="2"/>
      <c r="S29642" s="2"/>
      <c r="T29642" s="2"/>
    </row>
    <row r="29643" spans="4:20" x14ac:dyDescent="0.2">
      <c r="D29643" s="2"/>
      <c r="E29643" s="2"/>
      <c r="F29643" s="2"/>
      <c r="G29643" s="2"/>
      <c r="O29643" s="2"/>
      <c r="Q29643" s="2"/>
      <c r="R29643" s="2"/>
      <c r="S29643" s="2"/>
      <c r="T29643" s="2"/>
    </row>
    <row r="29644" spans="4:20" x14ac:dyDescent="0.2">
      <c r="D29644" s="2"/>
      <c r="E29644" s="2"/>
      <c r="F29644" s="2"/>
      <c r="G29644" s="2"/>
      <c r="O29644" s="2"/>
      <c r="Q29644" s="2"/>
      <c r="R29644" s="2"/>
      <c r="S29644" s="2"/>
      <c r="T29644" s="2"/>
    </row>
    <row r="29645" spans="4:20" x14ac:dyDescent="0.2">
      <c r="D29645" s="2"/>
      <c r="E29645" s="2"/>
      <c r="F29645" s="2"/>
      <c r="G29645" s="2"/>
      <c r="O29645" s="2"/>
      <c r="Q29645" s="2"/>
      <c r="R29645" s="2"/>
      <c r="S29645" s="2"/>
      <c r="T29645" s="2"/>
    </row>
    <row r="29646" spans="4:20" x14ac:dyDescent="0.2">
      <c r="D29646" s="2"/>
      <c r="E29646" s="2"/>
      <c r="F29646" s="2"/>
      <c r="G29646" s="2"/>
      <c r="O29646" s="2"/>
      <c r="Q29646" s="2"/>
      <c r="R29646" s="2"/>
      <c r="S29646" s="2"/>
      <c r="T29646" s="2"/>
    </row>
    <row r="29647" spans="4:20" x14ac:dyDescent="0.2">
      <c r="D29647" s="2"/>
      <c r="E29647" s="2"/>
      <c r="F29647" s="2"/>
      <c r="G29647" s="2"/>
      <c r="O29647" s="2"/>
      <c r="Q29647" s="2"/>
      <c r="R29647" s="2"/>
      <c r="S29647" s="2"/>
      <c r="T29647" s="2"/>
    </row>
    <row r="29648" spans="4:20" x14ac:dyDescent="0.2">
      <c r="D29648" s="2"/>
      <c r="E29648" s="2"/>
      <c r="F29648" s="2"/>
      <c r="G29648" s="2"/>
      <c r="O29648" s="2"/>
      <c r="Q29648" s="2"/>
      <c r="R29648" s="2"/>
      <c r="S29648" s="2"/>
      <c r="T29648" s="2"/>
    </row>
    <row r="29649" spans="4:20" x14ac:dyDescent="0.2">
      <c r="D29649" s="2"/>
      <c r="E29649" s="2"/>
      <c r="F29649" s="2"/>
      <c r="G29649" s="2"/>
      <c r="O29649" s="2"/>
      <c r="Q29649" s="2"/>
      <c r="R29649" s="2"/>
      <c r="S29649" s="2"/>
      <c r="T29649" s="2"/>
    </row>
    <row r="29650" spans="4:20" x14ac:dyDescent="0.2">
      <c r="D29650" s="2"/>
      <c r="E29650" s="2"/>
      <c r="F29650" s="2"/>
      <c r="G29650" s="2"/>
      <c r="O29650" s="2"/>
      <c r="Q29650" s="2"/>
      <c r="R29650" s="2"/>
      <c r="S29650" s="2"/>
      <c r="T29650" s="2"/>
    </row>
    <row r="29651" spans="4:20" x14ac:dyDescent="0.2">
      <c r="D29651" s="2"/>
      <c r="E29651" s="2"/>
      <c r="F29651" s="2"/>
      <c r="G29651" s="2"/>
      <c r="O29651" s="2"/>
      <c r="Q29651" s="2"/>
      <c r="R29651" s="2"/>
      <c r="S29651" s="2"/>
      <c r="T29651" s="2"/>
    </row>
    <row r="29652" spans="4:20" x14ac:dyDescent="0.2">
      <c r="D29652" s="2"/>
      <c r="E29652" s="2"/>
      <c r="F29652" s="2"/>
      <c r="G29652" s="2"/>
      <c r="O29652" s="2"/>
      <c r="Q29652" s="2"/>
      <c r="R29652" s="2"/>
      <c r="S29652" s="2"/>
      <c r="T29652" s="2"/>
    </row>
    <row r="29653" spans="4:20" x14ac:dyDescent="0.2">
      <c r="D29653" s="2"/>
      <c r="E29653" s="2"/>
      <c r="F29653" s="2"/>
      <c r="G29653" s="2"/>
      <c r="O29653" s="2"/>
      <c r="Q29653" s="2"/>
      <c r="R29653" s="2"/>
      <c r="S29653" s="2"/>
      <c r="T29653" s="2"/>
    </row>
    <row r="29654" spans="4:20" x14ac:dyDescent="0.2">
      <c r="D29654" s="2"/>
      <c r="E29654" s="2"/>
      <c r="F29654" s="2"/>
      <c r="G29654" s="2"/>
      <c r="O29654" s="2"/>
      <c r="Q29654" s="2"/>
      <c r="R29654" s="2"/>
      <c r="S29654" s="2"/>
      <c r="T29654" s="2"/>
    </row>
    <row r="29655" spans="4:20" x14ac:dyDescent="0.2">
      <c r="D29655" s="2"/>
      <c r="E29655" s="2"/>
      <c r="F29655" s="2"/>
      <c r="G29655" s="2"/>
      <c r="O29655" s="2"/>
      <c r="Q29655" s="2"/>
      <c r="R29655" s="2"/>
      <c r="S29655" s="2"/>
      <c r="T29655" s="2"/>
    </row>
    <row r="29656" spans="4:20" x14ac:dyDescent="0.2">
      <c r="D29656" s="2"/>
      <c r="E29656" s="2"/>
      <c r="F29656" s="2"/>
      <c r="G29656" s="2"/>
      <c r="O29656" s="2"/>
      <c r="Q29656" s="2"/>
      <c r="R29656" s="2"/>
      <c r="S29656" s="2"/>
      <c r="T29656" s="2"/>
    </row>
    <row r="29657" spans="4:20" x14ac:dyDescent="0.2">
      <c r="D29657" s="2"/>
      <c r="E29657" s="2"/>
      <c r="F29657" s="2"/>
      <c r="G29657" s="2"/>
      <c r="O29657" s="2"/>
      <c r="Q29657" s="2"/>
      <c r="R29657" s="2"/>
      <c r="S29657" s="2"/>
      <c r="T29657" s="2"/>
    </row>
    <row r="29658" spans="4:20" x14ac:dyDescent="0.2">
      <c r="D29658" s="2"/>
      <c r="E29658" s="2"/>
      <c r="F29658" s="2"/>
      <c r="G29658" s="2"/>
      <c r="O29658" s="2"/>
      <c r="Q29658" s="2"/>
      <c r="R29658" s="2"/>
      <c r="S29658" s="2"/>
      <c r="T29658" s="2"/>
    </row>
    <row r="29659" spans="4:20" x14ac:dyDescent="0.2">
      <c r="D29659" s="2"/>
      <c r="E29659" s="2"/>
      <c r="F29659" s="2"/>
      <c r="G29659" s="2"/>
      <c r="O29659" s="2"/>
      <c r="Q29659" s="2"/>
      <c r="R29659" s="2"/>
      <c r="S29659" s="2"/>
      <c r="T29659" s="2"/>
    </row>
    <row r="29660" spans="4:20" x14ac:dyDescent="0.2">
      <c r="D29660" s="2"/>
      <c r="E29660" s="2"/>
      <c r="F29660" s="2"/>
      <c r="G29660" s="2"/>
      <c r="O29660" s="2"/>
      <c r="Q29660" s="2"/>
      <c r="R29660" s="2"/>
      <c r="S29660" s="2"/>
      <c r="T29660" s="2"/>
    </row>
    <row r="29661" spans="4:20" x14ac:dyDescent="0.2">
      <c r="D29661" s="2"/>
      <c r="E29661" s="2"/>
      <c r="F29661" s="2"/>
      <c r="G29661" s="2"/>
      <c r="O29661" s="2"/>
      <c r="Q29661" s="2"/>
      <c r="R29661" s="2"/>
      <c r="S29661" s="2"/>
      <c r="T29661" s="2"/>
    </row>
    <row r="29662" spans="4:20" x14ac:dyDescent="0.2">
      <c r="D29662" s="2"/>
      <c r="E29662" s="2"/>
      <c r="F29662" s="2"/>
      <c r="G29662" s="2"/>
      <c r="O29662" s="2"/>
      <c r="Q29662" s="2"/>
      <c r="R29662" s="2"/>
      <c r="S29662" s="2"/>
      <c r="T29662" s="2"/>
    </row>
    <row r="29663" spans="4:20" x14ac:dyDescent="0.2">
      <c r="D29663" s="2"/>
      <c r="E29663" s="2"/>
      <c r="F29663" s="2"/>
      <c r="G29663" s="2"/>
      <c r="O29663" s="2"/>
      <c r="Q29663" s="2"/>
      <c r="R29663" s="2"/>
      <c r="S29663" s="2"/>
      <c r="T29663" s="2"/>
    </row>
    <row r="29664" spans="4:20" x14ac:dyDescent="0.2">
      <c r="D29664" s="2"/>
      <c r="E29664" s="2"/>
      <c r="F29664" s="2"/>
      <c r="G29664" s="2"/>
      <c r="O29664" s="2"/>
      <c r="Q29664" s="2"/>
      <c r="R29664" s="2"/>
      <c r="S29664" s="2"/>
      <c r="T29664" s="2"/>
    </row>
    <row r="29665" spans="4:20" x14ac:dyDescent="0.2">
      <c r="D29665" s="2"/>
      <c r="E29665" s="2"/>
      <c r="F29665" s="2"/>
      <c r="G29665" s="2"/>
      <c r="O29665" s="2"/>
      <c r="Q29665" s="2"/>
      <c r="R29665" s="2"/>
      <c r="S29665" s="2"/>
      <c r="T29665" s="2"/>
    </row>
    <row r="29666" spans="4:20" x14ac:dyDescent="0.2">
      <c r="D29666" s="2"/>
      <c r="E29666" s="2"/>
      <c r="F29666" s="2"/>
      <c r="G29666" s="2"/>
      <c r="O29666" s="2"/>
      <c r="Q29666" s="2"/>
      <c r="R29666" s="2"/>
      <c r="S29666" s="2"/>
      <c r="T29666" s="2"/>
    </row>
    <row r="29667" spans="4:20" x14ac:dyDescent="0.2">
      <c r="D29667" s="2"/>
      <c r="E29667" s="2"/>
      <c r="F29667" s="2"/>
      <c r="G29667" s="2"/>
      <c r="O29667" s="2"/>
      <c r="Q29667" s="2"/>
      <c r="R29667" s="2"/>
      <c r="S29667" s="2"/>
      <c r="T29667" s="2"/>
    </row>
    <row r="29668" spans="4:20" x14ac:dyDescent="0.2">
      <c r="D29668" s="2"/>
      <c r="E29668" s="2"/>
      <c r="F29668" s="2"/>
      <c r="G29668" s="2"/>
      <c r="O29668" s="2"/>
      <c r="Q29668" s="2"/>
      <c r="R29668" s="2"/>
      <c r="S29668" s="2"/>
      <c r="T29668" s="2"/>
    </row>
    <row r="29669" spans="4:20" x14ac:dyDescent="0.2">
      <c r="D29669" s="2"/>
      <c r="E29669" s="2"/>
      <c r="F29669" s="2"/>
      <c r="G29669" s="2"/>
      <c r="O29669" s="2"/>
      <c r="Q29669" s="2"/>
      <c r="R29669" s="2"/>
      <c r="S29669" s="2"/>
      <c r="T29669" s="2"/>
    </row>
    <row r="29670" spans="4:20" x14ac:dyDescent="0.2">
      <c r="D29670" s="2"/>
      <c r="E29670" s="2"/>
      <c r="F29670" s="2"/>
      <c r="G29670" s="2"/>
      <c r="O29670" s="2"/>
      <c r="Q29670" s="2"/>
      <c r="R29670" s="2"/>
      <c r="S29670" s="2"/>
      <c r="T29670" s="2"/>
    </row>
    <row r="29671" spans="4:20" x14ac:dyDescent="0.2">
      <c r="D29671" s="2"/>
      <c r="E29671" s="2"/>
      <c r="F29671" s="2"/>
      <c r="G29671" s="2"/>
      <c r="O29671" s="2"/>
      <c r="Q29671" s="2"/>
      <c r="R29671" s="2"/>
      <c r="S29671" s="2"/>
      <c r="T29671" s="2"/>
    </row>
    <row r="29672" spans="4:20" x14ac:dyDescent="0.2">
      <c r="D29672" s="2"/>
      <c r="E29672" s="2"/>
      <c r="F29672" s="2"/>
      <c r="G29672" s="2"/>
      <c r="O29672" s="2"/>
      <c r="Q29672" s="2"/>
      <c r="R29672" s="2"/>
      <c r="S29672" s="2"/>
      <c r="T29672" s="2"/>
    </row>
    <row r="29673" spans="4:20" x14ac:dyDescent="0.2">
      <c r="D29673" s="2"/>
      <c r="E29673" s="2"/>
      <c r="F29673" s="2"/>
      <c r="G29673" s="2"/>
      <c r="O29673" s="2"/>
      <c r="Q29673" s="2"/>
      <c r="R29673" s="2"/>
      <c r="S29673" s="2"/>
      <c r="T29673" s="2"/>
    </row>
    <row r="29674" spans="4:20" x14ac:dyDescent="0.2">
      <c r="D29674" s="2"/>
      <c r="E29674" s="2"/>
      <c r="F29674" s="2"/>
      <c r="G29674" s="2"/>
      <c r="O29674" s="2"/>
      <c r="Q29674" s="2"/>
      <c r="R29674" s="2"/>
      <c r="S29674" s="2"/>
      <c r="T29674" s="2"/>
    </row>
    <row r="29675" spans="4:20" x14ac:dyDescent="0.2">
      <c r="D29675" s="2"/>
      <c r="E29675" s="2"/>
      <c r="F29675" s="2"/>
      <c r="G29675" s="2"/>
      <c r="O29675" s="2"/>
      <c r="Q29675" s="2"/>
      <c r="R29675" s="2"/>
      <c r="S29675" s="2"/>
      <c r="T29675" s="2"/>
    </row>
    <row r="29676" spans="4:20" x14ac:dyDescent="0.2">
      <c r="D29676" s="2"/>
      <c r="E29676" s="2"/>
      <c r="F29676" s="2"/>
      <c r="G29676" s="2"/>
      <c r="O29676" s="2"/>
      <c r="Q29676" s="2"/>
      <c r="R29676" s="2"/>
      <c r="S29676" s="2"/>
      <c r="T29676" s="2"/>
    </row>
    <row r="29677" spans="4:20" x14ac:dyDescent="0.2">
      <c r="D29677" s="2"/>
      <c r="E29677" s="2"/>
      <c r="F29677" s="2"/>
      <c r="G29677" s="2"/>
      <c r="O29677" s="2"/>
      <c r="Q29677" s="2"/>
      <c r="R29677" s="2"/>
      <c r="S29677" s="2"/>
      <c r="T29677" s="2"/>
    </row>
    <row r="29678" spans="4:20" x14ac:dyDescent="0.2">
      <c r="D29678" s="2"/>
      <c r="E29678" s="2"/>
      <c r="F29678" s="2"/>
      <c r="G29678" s="2"/>
      <c r="O29678" s="2"/>
      <c r="Q29678" s="2"/>
      <c r="R29678" s="2"/>
      <c r="S29678" s="2"/>
      <c r="T29678" s="2"/>
    </row>
    <row r="29679" spans="4:20" x14ac:dyDescent="0.2">
      <c r="D29679" s="2"/>
      <c r="E29679" s="2"/>
      <c r="F29679" s="2"/>
      <c r="G29679" s="2"/>
      <c r="O29679" s="2"/>
      <c r="Q29679" s="2"/>
      <c r="R29679" s="2"/>
      <c r="S29679" s="2"/>
      <c r="T29679" s="2"/>
    </row>
    <row r="29680" spans="4:20" x14ac:dyDescent="0.2">
      <c r="D29680" s="2"/>
      <c r="E29680" s="2"/>
      <c r="F29680" s="2"/>
      <c r="G29680" s="2"/>
      <c r="O29680" s="2"/>
      <c r="Q29680" s="2"/>
      <c r="R29680" s="2"/>
      <c r="S29680" s="2"/>
      <c r="T29680" s="2"/>
    </row>
    <row r="29681" spans="4:20" x14ac:dyDescent="0.2">
      <c r="D29681" s="2"/>
      <c r="E29681" s="2"/>
      <c r="F29681" s="2"/>
      <c r="G29681" s="2"/>
      <c r="O29681" s="2"/>
      <c r="Q29681" s="2"/>
      <c r="R29681" s="2"/>
      <c r="S29681" s="2"/>
      <c r="T29681" s="2"/>
    </row>
    <row r="29682" spans="4:20" x14ac:dyDescent="0.2">
      <c r="D29682" s="2"/>
      <c r="E29682" s="2"/>
      <c r="F29682" s="2"/>
      <c r="G29682" s="2"/>
      <c r="O29682" s="2"/>
      <c r="Q29682" s="2"/>
      <c r="R29682" s="2"/>
      <c r="S29682" s="2"/>
      <c r="T29682" s="2"/>
    </row>
    <row r="29683" spans="4:20" x14ac:dyDescent="0.2">
      <c r="D29683" s="2"/>
      <c r="E29683" s="2"/>
      <c r="F29683" s="2"/>
      <c r="G29683" s="2"/>
      <c r="O29683" s="2"/>
      <c r="Q29683" s="2"/>
      <c r="R29683" s="2"/>
      <c r="S29683" s="2"/>
      <c r="T29683" s="2"/>
    </row>
    <row r="29684" spans="4:20" x14ac:dyDescent="0.2">
      <c r="D29684" s="2"/>
      <c r="E29684" s="2"/>
      <c r="F29684" s="2"/>
      <c r="G29684" s="2"/>
      <c r="O29684" s="2"/>
      <c r="Q29684" s="2"/>
      <c r="R29684" s="2"/>
      <c r="S29684" s="2"/>
      <c r="T29684" s="2"/>
    </row>
    <row r="29685" spans="4:20" x14ac:dyDescent="0.2">
      <c r="D29685" s="2"/>
      <c r="E29685" s="2"/>
      <c r="F29685" s="2"/>
      <c r="G29685" s="2"/>
      <c r="O29685" s="2"/>
      <c r="Q29685" s="2"/>
      <c r="R29685" s="2"/>
      <c r="S29685" s="2"/>
      <c r="T29685" s="2"/>
    </row>
    <row r="29686" spans="4:20" x14ac:dyDescent="0.2">
      <c r="D29686" s="2"/>
      <c r="E29686" s="2"/>
      <c r="F29686" s="2"/>
      <c r="G29686" s="2"/>
      <c r="O29686" s="2"/>
      <c r="Q29686" s="2"/>
      <c r="R29686" s="2"/>
      <c r="S29686" s="2"/>
      <c r="T29686" s="2"/>
    </row>
    <row r="29687" spans="4:20" x14ac:dyDescent="0.2">
      <c r="D29687" s="2"/>
      <c r="E29687" s="2"/>
      <c r="F29687" s="2"/>
      <c r="G29687" s="2"/>
      <c r="O29687" s="2"/>
      <c r="Q29687" s="2"/>
      <c r="R29687" s="2"/>
      <c r="S29687" s="2"/>
      <c r="T29687" s="2"/>
    </row>
    <row r="29688" spans="4:20" x14ac:dyDescent="0.2">
      <c r="D29688" s="2"/>
      <c r="E29688" s="2"/>
      <c r="F29688" s="2"/>
      <c r="G29688" s="2"/>
      <c r="O29688" s="2"/>
      <c r="Q29688" s="2"/>
      <c r="R29688" s="2"/>
      <c r="S29688" s="2"/>
      <c r="T29688" s="2"/>
    </row>
    <row r="29689" spans="4:20" x14ac:dyDescent="0.2">
      <c r="D29689" s="2"/>
      <c r="E29689" s="2"/>
      <c r="F29689" s="2"/>
      <c r="G29689" s="2"/>
      <c r="O29689" s="2"/>
      <c r="Q29689" s="2"/>
      <c r="R29689" s="2"/>
      <c r="S29689" s="2"/>
      <c r="T29689" s="2"/>
    </row>
    <row r="29690" spans="4:20" x14ac:dyDescent="0.2">
      <c r="D29690" s="2"/>
      <c r="E29690" s="2"/>
      <c r="F29690" s="2"/>
      <c r="G29690" s="2"/>
      <c r="O29690" s="2"/>
      <c r="Q29690" s="2"/>
      <c r="R29690" s="2"/>
      <c r="S29690" s="2"/>
      <c r="T29690" s="2"/>
    </row>
    <row r="29691" spans="4:20" x14ac:dyDescent="0.2">
      <c r="D29691" s="2"/>
      <c r="E29691" s="2"/>
      <c r="F29691" s="2"/>
      <c r="G29691" s="2"/>
      <c r="O29691" s="2"/>
      <c r="Q29691" s="2"/>
      <c r="R29691" s="2"/>
      <c r="S29691" s="2"/>
      <c r="T29691" s="2"/>
    </row>
    <row r="29692" spans="4:20" x14ac:dyDescent="0.2">
      <c r="D29692" s="2"/>
      <c r="E29692" s="2"/>
      <c r="F29692" s="2"/>
      <c r="G29692" s="2"/>
      <c r="O29692" s="2"/>
      <c r="Q29692" s="2"/>
      <c r="R29692" s="2"/>
      <c r="S29692" s="2"/>
      <c r="T29692" s="2"/>
    </row>
    <row r="29693" spans="4:20" x14ac:dyDescent="0.2">
      <c r="D29693" s="2"/>
      <c r="E29693" s="2"/>
      <c r="F29693" s="2"/>
      <c r="G29693" s="2"/>
      <c r="O29693" s="2"/>
      <c r="Q29693" s="2"/>
      <c r="R29693" s="2"/>
      <c r="S29693" s="2"/>
      <c r="T29693" s="2"/>
    </row>
    <row r="29694" spans="4:20" x14ac:dyDescent="0.2">
      <c r="D29694" s="2"/>
      <c r="E29694" s="2"/>
      <c r="F29694" s="2"/>
      <c r="G29694" s="2"/>
      <c r="O29694" s="2"/>
      <c r="Q29694" s="2"/>
      <c r="R29694" s="2"/>
      <c r="S29694" s="2"/>
      <c r="T29694" s="2"/>
    </row>
    <row r="29695" spans="4:20" x14ac:dyDescent="0.2">
      <c r="D29695" s="2"/>
      <c r="E29695" s="2"/>
      <c r="F29695" s="2"/>
      <c r="G29695" s="2"/>
      <c r="O29695" s="2"/>
      <c r="Q29695" s="2"/>
      <c r="R29695" s="2"/>
      <c r="S29695" s="2"/>
      <c r="T29695" s="2"/>
    </row>
    <row r="29696" spans="4:20" x14ac:dyDescent="0.2">
      <c r="D29696" s="2"/>
      <c r="E29696" s="2"/>
      <c r="F29696" s="2"/>
      <c r="G29696" s="2"/>
      <c r="O29696" s="2"/>
      <c r="Q29696" s="2"/>
      <c r="R29696" s="2"/>
      <c r="S29696" s="2"/>
      <c r="T29696" s="2"/>
    </row>
    <row r="29697" spans="4:20" x14ac:dyDescent="0.2">
      <c r="D29697" s="2"/>
      <c r="E29697" s="2"/>
      <c r="F29697" s="2"/>
      <c r="G29697" s="2"/>
      <c r="O29697" s="2"/>
      <c r="Q29697" s="2"/>
      <c r="R29697" s="2"/>
      <c r="S29697" s="2"/>
      <c r="T29697" s="2"/>
    </row>
    <row r="29698" spans="4:20" x14ac:dyDescent="0.2">
      <c r="D29698" s="2"/>
      <c r="E29698" s="2"/>
      <c r="F29698" s="2"/>
      <c r="G29698" s="2"/>
      <c r="O29698" s="2"/>
      <c r="Q29698" s="2"/>
      <c r="R29698" s="2"/>
      <c r="S29698" s="2"/>
      <c r="T29698" s="2"/>
    </row>
    <row r="29699" spans="4:20" x14ac:dyDescent="0.2">
      <c r="D29699" s="2"/>
      <c r="E29699" s="2"/>
      <c r="F29699" s="2"/>
      <c r="G29699" s="2"/>
      <c r="O29699" s="2"/>
      <c r="Q29699" s="2"/>
      <c r="R29699" s="2"/>
      <c r="S29699" s="2"/>
      <c r="T29699" s="2"/>
    </row>
    <row r="29700" spans="4:20" x14ac:dyDescent="0.2">
      <c r="D29700" s="2"/>
      <c r="E29700" s="2"/>
      <c r="F29700" s="2"/>
      <c r="G29700" s="2"/>
      <c r="O29700" s="2"/>
      <c r="Q29700" s="2"/>
      <c r="R29700" s="2"/>
      <c r="S29700" s="2"/>
      <c r="T29700" s="2"/>
    </row>
    <row r="29701" spans="4:20" x14ac:dyDescent="0.2">
      <c r="D29701" s="2"/>
      <c r="E29701" s="2"/>
      <c r="F29701" s="2"/>
      <c r="G29701" s="2"/>
      <c r="O29701" s="2"/>
      <c r="Q29701" s="2"/>
      <c r="R29701" s="2"/>
      <c r="S29701" s="2"/>
      <c r="T29701" s="2"/>
    </row>
    <row r="29702" spans="4:20" x14ac:dyDescent="0.2">
      <c r="D29702" s="2"/>
      <c r="E29702" s="2"/>
      <c r="F29702" s="2"/>
      <c r="G29702" s="2"/>
      <c r="O29702" s="2"/>
      <c r="Q29702" s="2"/>
      <c r="R29702" s="2"/>
      <c r="S29702" s="2"/>
      <c r="T29702" s="2"/>
    </row>
    <row r="29703" spans="4:20" x14ac:dyDescent="0.2">
      <c r="D29703" s="2"/>
      <c r="E29703" s="2"/>
      <c r="F29703" s="2"/>
      <c r="G29703" s="2"/>
      <c r="O29703" s="2"/>
      <c r="Q29703" s="2"/>
      <c r="R29703" s="2"/>
      <c r="S29703" s="2"/>
      <c r="T29703" s="2"/>
    </row>
    <row r="29704" spans="4:20" x14ac:dyDescent="0.2">
      <c r="D29704" s="2"/>
      <c r="E29704" s="2"/>
      <c r="F29704" s="2"/>
      <c r="G29704" s="2"/>
      <c r="O29704" s="2"/>
      <c r="Q29704" s="2"/>
      <c r="R29704" s="2"/>
      <c r="S29704" s="2"/>
      <c r="T29704" s="2"/>
    </row>
    <row r="29705" spans="4:20" x14ac:dyDescent="0.2">
      <c r="D29705" s="2"/>
      <c r="E29705" s="2"/>
      <c r="F29705" s="2"/>
      <c r="G29705" s="2"/>
      <c r="O29705" s="2"/>
      <c r="Q29705" s="2"/>
      <c r="R29705" s="2"/>
      <c r="S29705" s="2"/>
      <c r="T29705" s="2"/>
    </row>
    <row r="29706" spans="4:20" x14ac:dyDescent="0.2">
      <c r="D29706" s="2"/>
      <c r="E29706" s="2"/>
      <c r="F29706" s="2"/>
      <c r="G29706" s="2"/>
      <c r="O29706" s="2"/>
      <c r="Q29706" s="2"/>
      <c r="R29706" s="2"/>
      <c r="S29706" s="2"/>
      <c r="T29706" s="2"/>
    </row>
    <row r="29707" spans="4:20" x14ac:dyDescent="0.2">
      <c r="D29707" s="2"/>
      <c r="E29707" s="2"/>
      <c r="F29707" s="2"/>
      <c r="G29707" s="2"/>
      <c r="O29707" s="2"/>
      <c r="Q29707" s="2"/>
      <c r="R29707" s="2"/>
      <c r="S29707" s="2"/>
      <c r="T29707" s="2"/>
    </row>
    <row r="29708" spans="4:20" x14ac:dyDescent="0.2">
      <c r="D29708" s="2"/>
      <c r="E29708" s="2"/>
      <c r="F29708" s="2"/>
      <c r="G29708" s="2"/>
      <c r="O29708" s="2"/>
      <c r="Q29708" s="2"/>
      <c r="R29708" s="2"/>
      <c r="S29708" s="2"/>
      <c r="T29708" s="2"/>
    </row>
    <row r="29709" spans="4:20" x14ac:dyDescent="0.2">
      <c r="D29709" s="2"/>
      <c r="E29709" s="2"/>
      <c r="F29709" s="2"/>
      <c r="G29709" s="2"/>
      <c r="O29709" s="2"/>
      <c r="Q29709" s="2"/>
      <c r="R29709" s="2"/>
      <c r="S29709" s="2"/>
      <c r="T29709" s="2"/>
    </row>
    <row r="29710" spans="4:20" x14ac:dyDescent="0.2">
      <c r="D29710" s="2"/>
      <c r="E29710" s="2"/>
      <c r="F29710" s="2"/>
      <c r="G29710" s="2"/>
      <c r="O29710" s="2"/>
      <c r="Q29710" s="2"/>
      <c r="R29710" s="2"/>
      <c r="S29710" s="2"/>
      <c r="T29710" s="2"/>
    </row>
    <row r="29711" spans="4:20" x14ac:dyDescent="0.2">
      <c r="D29711" s="2"/>
      <c r="E29711" s="2"/>
      <c r="F29711" s="2"/>
      <c r="G29711" s="2"/>
      <c r="O29711" s="2"/>
      <c r="Q29711" s="2"/>
      <c r="R29711" s="2"/>
      <c r="S29711" s="2"/>
      <c r="T29711" s="2"/>
    </row>
    <row r="29712" spans="4:20" x14ac:dyDescent="0.2">
      <c r="D29712" s="2"/>
      <c r="E29712" s="2"/>
      <c r="F29712" s="2"/>
      <c r="G29712" s="2"/>
      <c r="O29712" s="2"/>
      <c r="Q29712" s="2"/>
      <c r="R29712" s="2"/>
      <c r="S29712" s="2"/>
      <c r="T29712" s="2"/>
    </row>
    <row r="29713" spans="4:20" x14ac:dyDescent="0.2">
      <c r="D29713" s="2"/>
      <c r="E29713" s="2"/>
      <c r="F29713" s="2"/>
      <c r="G29713" s="2"/>
      <c r="O29713" s="2"/>
      <c r="Q29713" s="2"/>
      <c r="R29713" s="2"/>
      <c r="S29713" s="2"/>
      <c r="T29713" s="2"/>
    </row>
    <row r="29714" spans="4:20" x14ac:dyDescent="0.2">
      <c r="D29714" s="2"/>
      <c r="E29714" s="2"/>
      <c r="F29714" s="2"/>
      <c r="G29714" s="2"/>
      <c r="O29714" s="2"/>
      <c r="Q29714" s="2"/>
      <c r="R29714" s="2"/>
      <c r="S29714" s="2"/>
      <c r="T29714" s="2"/>
    </row>
    <row r="29715" spans="4:20" x14ac:dyDescent="0.2">
      <c r="D29715" s="2"/>
      <c r="E29715" s="2"/>
      <c r="F29715" s="2"/>
      <c r="G29715" s="2"/>
      <c r="O29715" s="2"/>
      <c r="Q29715" s="2"/>
      <c r="R29715" s="2"/>
      <c r="S29715" s="2"/>
      <c r="T29715" s="2"/>
    </row>
    <row r="29716" spans="4:20" x14ac:dyDescent="0.2">
      <c r="D29716" s="2"/>
      <c r="E29716" s="2"/>
      <c r="F29716" s="2"/>
      <c r="G29716" s="2"/>
      <c r="O29716" s="2"/>
      <c r="Q29716" s="2"/>
      <c r="R29716" s="2"/>
      <c r="S29716" s="2"/>
      <c r="T29716" s="2"/>
    </row>
    <row r="29717" spans="4:20" x14ac:dyDescent="0.2">
      <c r="D29717" s="2"/>
      <c r="E29717" s="2"/>
      <c r="F29717" s="2"/>
      <c r="G29717" s="2"/>
      <c r="O29717" s="2"/>
      <c r="Q29717" s="2"/>
      <c r="R29717" s="2"/>
      <c r="S29717" s="2"/>
      <c r="T29717" s="2"/>
    </row>
    <row r="29718" spans="4:20" x14ac:dyDescent="0.2">
      <c r="D29718" s="2"/>
      <c r="E29718" s="2"/>
      <c r="F29718" s="2"/>
      <c r="G29718" s="2"/>
      <c r="O29718" s="2"/>
      <c r="Q29718" s="2"/>
      <c r="R29718" s="2"/>
      <c r="S29718" s="2"/>
      <c r="T29718" s="2"/>
    </row>
    <row r="29719" spans="4:20" x14ac:dyDescent="0.2">
      <c r="D29719" s="2"/>
      <c r="E29719" s="2"/>
      <c r="F29719" s="2"/>
      <c r="G29719" s="2"/>
      <c r="O29719" s="2"/>
      <c r="Q29719" s="2"/>
      <c r="R29719" s="2"/>
      <c r="S29719" s="2"/>
      <c r="T29719" s="2"/>
    </row>
    <row r="29720" spans="4:20" x14ac:dyDescent="0.2">
      <c r="D29720" s="2"/>
      <c r="E29720" s="2"/>
      <c r="F29720" s="2"/>
      <c r="G29720" s="2"/>
      <c r="O29720" s="2"/>
      <c r="Q29720" s="2"/>
      <c r="R29720" s="2"/>
      <c r="S29720" s="2"/>
      <c r="T29720" s="2"/>
    </row>
    <row r="29721" spans="4:20" x14ac:dyDescent="0.2">
      <c r="D29721" s="2"/>
      <c r="E29721" s="2"/>
      <c r="F29721" s="2"/>
      <c r="G29721" s="2"/>
      <c r="O29721" s="2"/>
      <c r="Q29721" s="2"/>
      <c r="R29721" s="2"/>
      <c r="S29721" s="2"/>
      <c r="T29721" s="2"/>
    </row>
    <row r="29722" spans="4:20" x14ac:dyDescent="0.2">
      <c r="D29722" s="2"/>
      <c r="E29722" s="2"/>
      <c r="F29722" s="2"/>
      <c r="G29722" s="2"/>
      <c r="O29722" s="2"/>
      <c r="Q29722" s="2"/>
      <c r="R29722" s="2"/>
      <c r="S29722" s="2"/>
      <c r="T29722" s="2"/>
    </row>
    <row r="29723" spans="4:20" x14ac:dyDescent="0.2">
      <c r="D29723" s="2"/>
      <c r="E29723" s="2"/>
      <c r="F29723" s="2"/>
      <c r="G29723" s="2"/>
      <c r="O29723" s="2"/>
      <c r="Q29723" s="2"/>
      <c r="R29723" s="2"/>
      <c r="S29723" s="2"/>
      <c r="T29723" s="2"/>
    </row>
    <row r="29724" spans="4:20" x14ac:dyDescent="0.2">
      <c r="D29724" s="2"/>
      <c r="E29724" s="2"/>
      <c r="F29724" s="2"/>
      <c r="G29724" s="2"/>
      <c r="O29724" s="2"/>
      <c r="Q29724" s="2"/>
      <c r="R29724" s="2"/>
      <c r="S29724" s="2"/>
      <c r="T29724" s="2"/>
    </row>
    <row r="29725" spans="4:20" x14ac:dyDescent="0.2">
      <c r="D29725" s="2"/>
      <c r="E29725" s="2"/>
      <c r="F29725" s="2"/>
      <c r="G29725" s="2"/>
      <c r="O29725" s="2"/>
      <c r="Q29725" s="2"/>
      <c r="R29725" s="2"/>
      <c r="S29725" s="2"/>
      <c r="T29725" s="2"/>
    </row>
    <row r="29726" spans="4:20" x14ac:dyDescent="0.2">
      <c r="D29726" s="2"/>
      <c r="E29726" s="2"/>
      <c r="F29726" s="2"/>
      <c r="G29726" s="2"/>
      <c r="O29726" s="2"/>
      <c r="Q29726" s="2"/>
      <c r="R29726" s="2"/>
      <c r="S29726" s="2"/>
      <c r="T29726" s="2"/>
    </row>
    <row r="29727" spans="4:20" x14ac:dyDescent="0.2">
      <c r="D29727" s="2"/>
      <c r="E29727" s="2"/>
      <c r="F29727" s="2"/>
      <c r="G29727" s="2"/>
      <c r="O29727" s="2"/>
      <c r="Q29727" s="2"/>
      <c r="R29727" s="2"/>
      <c r="S29727" s="2"/>
      <c r="T29727" s="2"/>
    </row>
    <row r="29728" spans="4:20" x14ac:dyDescent="0.2">
      <c r="D29728" s="2"/>
      <c r="E29728" s="2"/>
      <c r="F29728" s="2"/>
      <c r="G29728" s="2"/>
      <c r="O29728" s="2"/>
      <c r="Q29728" s="2"/>
      <c r="R29728" s="2"/>
      <c r="S29728" s="2"/>
      <c r="T29728" s="2"/>
    </row>
    <row r="29729" spans="4:20" x14ac:dyDescent="0.2">
      <c r="D29729" s="2"/>
      <c r="E29729" s="2"/>
      <c r="F29729" s="2"/>
      <c r="G29729" s="2"/>
      <c r="O29729" s="2"/>
      <c r="Q29729" s="2"/>
      <c r="R29729" s="2"/>
      <c r="S29729" s="2"/>
      <c r="T29729" s="2"/>
    </row>
    <row r="29730" spans="4:20" x14ac:dyDescent="0.2">
      <c r="D29730" s="2"/>
      <c r="E29730" s="2"/>
      <c r="F29730" s="2"/>
      <c r="G29730" s="2"/>
      <c r="O29730" s="2"/>
      <c r="Q29730" s="2"/>
      <c r="R29730" s="2"/>
      <c r="S29730" s="2"/>
      <c r="T29730" s="2"/>
    </row>
    <row r="29731" spans="4:20" x14ac:dyDescent="0.2">
      <c r="D29731" s="2"/>
      <c r="E29731" s="2"/>
      <c r="F29731" s="2"/>
      <c r="G29731" s="2"/>
      <c r="O29731" s="2"/>
      <c r="Q29731" s="2"/>
      <c r="R29731" s="2"/>
      <c r="S29731" s="2"/>
      <c r="T29731" s="2"/>
    </row>
    <row r="29732" spans="4:20" x14ac:dyDescent="0.2">
      <c r="D29732" s="2"/>
      <c r="E29732" s="2"/>
      <c r="F29732" s="2"/>
      <c r="G29732" s="2"/>
      <c r="O29732" s="2"/>
      <c r="Q29732" s="2"/>
      <c r="R29732" s="2"/>
      <c r="S29732" s="2"/>
      <c r="T29732" s="2"/>
    </row>
    <row r="29733" spans="4:20" x14ac:dyDescent="0.2">
      <c r="D29733" s="2"/>
      <c r="E29733" s="2"/>
      <c r="F29733" s="2"/>
      <c r="G29733" s="2"/>
      <c r="O29733" s="2"/>
      <c r="Q29733" s="2"/>
      <c r="R29733" s="2"/>
      <c r="S29733" s="2"/>
      <c r="T29733" s="2"/>
    </row>
    <row r="29734" spans="4:20" x14ac:dyDescent="0.2">
      <c r="D29734" s="2"/>
      <c r="E29734" s="2"/>
      <c r="F29734" s="2"/>
      <c r="G29734" s="2"/>
      <c r="O29734" s="2"/>
      <c r="Q29734" s="2"/>
      <c r="R29734" s="2"/>
      <c r="S29734" s="2"/>
      <c r="T29734" s="2"/>
    </row>
    <row r="29735" spans="4:20" x14ac:dyDescent="0.2">
      <c r="D29735" s="2"/>
      <c r="E29735" s="2"/>
      <c r="F29735" s="2"/>
      <c r="G29735" s="2"/>
      <c r="O29735" s="2"/>
      <c r="Q29735" s="2"/>
      <c r="R29735" s="2"/>
      <c r="S29735" s="2"/>
      <c r="T29735" s="2"/>
    </row>
    <row r="29736" spans="4:20" x14ac:dyDescent="0.2">
      <c r="D29736" s="2"/>
      <c r="E29736" s="2"/>
      <c r="F29736" s="2"/>
      <c r="G29736" s="2"/>
      <c r="O29736" s="2"/>
      <c r="Q29736" s="2"/>
      <c r="R29736" s="2"/>
      <c r="S29736" s="2"/>
      <c r="T29736" s="2"/>
    </row>
    <row r="29737" spans="4:20" x14ac:dyDescent="0.2">
      <c r="D29737" s="2"/>
      <c r="E29737" s="2"/>
      <c r="F29737" s="2"/>
      <c r="G29737" s="2"/>
      <c r="O29737" s="2"/>
      <c r="Q29737" s="2"/>
      <c r="R29737" s="2"/>
      <c r="S29737" s="2"/>
      <c r="T29737" s="2"/>
    </row>
    <row r="29738" spans="4:20" x14ac:dyDescent="0.2">
      <c r="D29738" s="2"/>
      <c r="E29738" s="2"/>
      <c r="F29738" s="2"/>
      <c r="G29738" s="2"/>
      <c r="O29738" s="2"/>
      <c r="Q29738" s="2"/>
      <c r="R29738" s="2"/>
      <c r="S29738" s="2"/>
      <c r="T29738" s="2"/>
    </row>
    <row r="29739" spans="4:20" x14ac:dyDescent="0.2">
      <c r="D29739" s="2"/>
      <c r="E29739" s="2"/>
      <c r="F29739" s="2"/>
      <c r="G29739" s="2"/>
      <c r="O29739" s="2"/>
      <c r="Q29739" s="2"/>
      <c r="R29739" s="2"/>
      <c r="S29739" s="2"/>
      <c r="T29739" s="2"/>
    </row>
    <row r="29740" spans="4:20" x14ac:dyDescent="0.2">
      <c r="D29740" s="2"/>
      <c r="E29740" s="2"/>
      <c r="F29740" s="2"/>
      <c r="G29740" s="2"/>
      <c r="O29740" s="2"/>
      <c r="Q29740" s="2"/>
      <c r="R29740" s="2"/>
      <c r="S29740" s="2"/>
      <c r="T29740" s="2"/>
    </row>
    <row r="29741" spans="4:20" x14ac:dyDescent="0.2">
      <c r="D29741" s="2"/>
      <c r="E29741" s="2"/>
      <c r="F29741" s="2"/>
      <c r="G29741" s="2"/>
      <c r="O29741" s="2"/>
      <c r="Q29741" s="2"/>
      <c r="R29741" s="2"/>
      <c r="S29741" s="2"/>
      <c r="T29741" s="2"/>
    </row>
    <row r="29742" spans="4:20" x14ac:dyDescent="0.2">
      <c r="D29742" s="2"/>
      <c r="E29742" s="2"/>
      <c r="F29742" s="2"/>
      <c r="G29742" s="2"/>
      <c r="O29742" s="2"/>
      <c r="Q29742" s="2"/>
      <c r="R29742" s="2"/>
      <c r="S29742" s="2"/>
      <c r="T29742" s="2"/>
    </row>
    <row r="29743" spans="4:20" x14ac:dyDescent="0.2">
      <c r="D29743" s="2"/>
      <c r="E29743" s="2"/>
      <c r="F29743" s="2"/>
      <c r="G29743" s="2"/>
      <c r="O29743" s="2"/>
      <c r="Q29743" s="2"/>
      <c r="R29743" s="2"/>
      <c r="S29743" s="2"/>
      <c r="T29743" s="2"/>
    </row>
    <row r="29744" spans="4:20" x14ac:dyDescent="0.2">
      <c r="D29744" s="2"/>
      <c r="E29744" s="2"/>
      <c r="F29744" s="2"/>
      <c r="G29744" s="2"/>
      <c r="O29744" s="2"/>
      <c r="Q29744" s="2"/>
      <c r="R29744" s="2"/>
      <c r="S29744" s="2"/>
      <c r="T29744" s="2"/>
    </row>
    <row r="29745" spans="4:20" x14ac:dyDescent="0.2">
      <c r="D29745" s="2"/>
      <c r="E29745" s="2"/>
      <c r="F29745" s="2"/>
      <c r="G29745" s="2"/>
      <c r="O29745" s="2"/>
      <c r="Q29745" s="2"/>
      <c r="R29745" s="2"/>
      <c r="S29745" s="2"/>
      <c r="T29745" s="2"/>
    </row>
    <row r="29746" spans="4:20" x14ac:dyDescent="0.2">
      <c r="D29746" s="2"/>
      <c r="E29746" s="2"/>
      <c r="F29746" s="2"/>
      <c r="G29746" s="2"/>
      <c r="O29746" s="2"/>
      <c r="Q29746" s="2"/>
      <c r="R29746" s="2"/>
      <c r="S29746" s="2"/>
      <c r="T29746" s="2"/>
    </row>
    <row r="29747" spans="4:20" x14ac:dyDescent="0.2">
      <c r="D29747" s="2"/>
      <c r="E29747" s="2"/>
      <c r="F29747" s="2"/>
      <c r="G29747" s="2"/>
      <c r="O29747" s="2"/>
      <c r="Q29747" s="2"/>
      <c r="R29747" s="2"/>
      <c r="S29747" s="2"/>
      <c r="T29747" s="2"/>
    </row>
    <row r="29748" spans="4:20" x14ac:dyDescent="0.2">
      <c r="D29748" s="2"/>
      <c r="E29748" s="2"/>
      <c r="F29748" s="2"/>
      <c r="G29748" s="2"/>
      <c r="O29748" s="2"/>
      <c r="Q29748" s="2"/>
      <c r="R29748" s="2"/>
      <c r="S29748" s="2"/>
      <c r="T29748" s="2"/>
    </row>
    <row r="29749" spans="4:20" x14ac:dyDescent="0.2">
      <c r="D29749" s="2"/>
      <c r="E29749" s="2"/>
      <c r="F29749" s="2"/>
      <c r="G29749" s="2"/>
      <c r="O29749" s="2"/>
      <c r="Q29749" s="2"/>
      <c r="R29749" s="2"/>
      <c r="S29749" s="2"/>
      <c r="T29749" s="2"/>
    </row>
    <row r="29750" spans="4:20" x14ac:dyDescent="0.2">
      <c r="D29750" s="2"/>
      <c r="E29750" s="2"/>
      <c r="F29750" s="2"/>
      <c r="G29750" s="2"/>
      <c r="O29750" s="2"/>
      <c r="Q29750" s="2"/>
      <c r="R29750" s="2"/>
      <c r="S29750" s="2"/>
      <c r="T29750" s="2"/>
    </row>
    <row r="29751" spans="4:20" x14ac:dyDescent="0.2">
      <c r="D29751" s="2"/>
      <c r="E29751" s="2"/>
      <c r="F29751" s="2"/>
      <c r="G29751" s="2"/>
      <c r="O29751" s="2"/>
      <c r="Q29751" s="2"/>
      <c r="R29751" s="2"/>
      <c r="S29751" s="2"/>
      <c r="T29751" s="2"/>
    </row>
    <row r="29752" spans="4:20" x14ac:dyDescent="0.2">
      <c r="D29752" s="2"/>
      <c r="E29752" s="2"/>
      <c r="F29752" s="2"/>
      <c r="G29752" s="2"/>
      <c r="O29752" s="2"/>
      <c r="Q29752" s="2"/>
      <c r="R29752" s="2"/>
      <c r="S29752" s="2"/>
      <c r="T29752" s="2"/>
    </row>
    <row r="29753" spans="4:20" x14ac:dyDescent="0.2">
      <c r="D29753" s="2"/>
      <c r="E29753" s="2"/>
      <c r="F29753" s="2"/>
      <c r="G29753" s="2"/>
      <c r="O29753" s="2"/>
      <c r="Q29753" s="2"/>
      <c r="R29753" s="2"/>
      <c r="S29753" s="2"/>
      <c r="T29753" s="2"/>
    </row>
    <row r="29754" spans="4:20" x14ac:dyDescent="0.2">
      <c r="D29754" s="2"/>
      <c r="E29754" s="2"/>
      <c r="F29754" s="2"/>
      <c r="G29754" s="2"/>
      <c r="O29754" s="2"/>
      <c r="Q29754" s="2"/>
      <c r="R29754" s="2"/>
      <c r="S29754" s="2"/>
      <c r="T29754" s="2"/>
    </row>
    <row r="29755" spans="4:20" x14ac:dyDescent="0.2">
      <c r="D29755" s="2"/>
      <c r="E29755" s="2"/>
      <c r="F29755" s="2"/>
      <c r="G29755" s="2"/>
      <c r="O29755" s="2"/>
      <c r="Q29755" s="2"/>
      <c r="R29755" s="2"/>
      <c r="S29755" s="2"/>
      <c r="T29755" s="2"/>
    </row>
    <row r="29756" spans="4:20" x14ac:dyDescent="0.2">
      <c r="D29756" s="2"/>
      <c r="E29756" s="2"/>
      <c r="F29756" s="2"/>
      <c r="G29756" s="2"/>
      <c r="O29756" s="2"/>
      <c r="Q29756" s="2"/>
      <c r="R29756" s="2"/>
      <c r="S29756" s="2"/>
      <c r="T29756" s="2"/>
    </row>
    <row r="29757" spans="4:20" x14ac:dyDescent="0.2">
      <c r="D29757" s="2"/>
      <c r="E29757" s="2"/>
      <c r="F29757" s="2"/>
      <c r="G29757" s="2"/>
      <c r="O29757" s="2"/>
      <c r="Q29757" s="2"/>
      <c r="R29757" s="2"/>
      <c r="S29757" s="2"/>
      <c r="T29757" s="2"/>
    </row>
    <row r="29758" spans="4:20" x14ac:dyDescent="0.2">
      <c r="D29758" s="2"/>
      <c r="E29758" s="2"/>
      <c r="F29758" s="2"/>
      <c r="G29758" s="2"/>
      <c r="O29758" s="2"/>
      <c r="Q29758" s="2"/>
      <c r="R29758" s="2"/>
      <c r="S29758" s="2"/>
      <c r="T29758" s="2"/>
    </row>
    <row r="29759" spans="4:20" x14ac:dyDescent="0.2">
      <c r="D29759" s="2"/>
      <c r="E29759" s="2"/>
      <c r="F29759" s="2"/>
      <c r="G29759" s="2"/>
      <c r="O29759" s="2"/>
      <c r="Q29759" s="2"/>
      <c r="R29759" s="2"/>
      <c r="S29759" s="2"/>
      <c r="T29759" s="2"/>
    </row>
    <row r="29760" spans="4:20" x14ac:dyDescent="0.2">
      <c r="D29760" s="2"/>
      <c r="E29760" s="2"/>
      <c r="F29760" s="2"/>
      <c r="G29760" s="2"/>
      <c r="O29760" s="2"/>
      <c r="Q29760" s="2"/>
      <c r="R29760" s="2"/>
      <c r="S29760" s="2"/>
      <c r="T29760" s="2"/>
    </row>
    <row r="29761" spans="4:20" x14ac:dyDescent="0.2">
      <c r="D29761" s="2"/>
      <c r="E29761" s="2"/>
      <c r="F29761" s="2"/>
      <c r="G29761" s="2"/>
      <c r="O29761" s="2"/>
      <c r="Q29761" s="2"/>
      <c r="R29761" s="2"/>
      <c r="S29761" s="2"/>
      <c r="T29761" s="2"/>
    </row>
    <row r="29762" spans="4:20" x14ac:dyDescent="0.2">
      <c r="D29762" s="2"/>
      <c r="E29762" s="2"/>
      <c r="F29762" s="2"/>
      <c r="G29762" s="2"/>
      <c r="O29762" s="2"/>
      <c r="Q29762" s="2"/>
      <c r="R29762" s="2"/>
      <c r="S29762" s="2"/>
      <c r="T29762" s="2"/>
    </row>
    <row r="29763" spans="4:20" x14ac:dyDescent="0.2">
      <c r="D29763" s="2"/>
      <c r="E29763" s="2"/>
      <c r="F29763" s="2"/>
      <c r="G29763" s="2"/>
      <c r="O29763" s="2"/>
      <c r="Q29763" s="2"/>
      <c r="R29763" s="2"/>
      <c r="S29763" s="2"/>
      <c r="T29763" s="2"/>
    </row>
    <row r="29764" spans="4:20" x14ac:dyDescent="0.2">
      <c r="D29764" s="2"/>
      <c r="E29764" s="2"/>
      <c r="F29764" s="2"/>
      <c r="G29764" s="2"/>
      <c r="O29764" s="2"/>
      <c r="Q29764" s="2"/>
      <c r="R29764" s="2"/>
      <c r="S29764" s="2"/>
      <c r="T29764" s="2"/>
    </row>
    <row r="29765" spans="4:20" x14ac:dyDescent="0.2">
      <c r="D29765" s="2"/>
      <c r="E29765" s="2"/>
      <c r="F29765" s="2"/>
      <c r="G29765" s="2"/>
      <c r="O29765" s="2"/>
      <c r="Q29765" s="2"/>
      <c r="R29765" s="2"/>
      <c r="S29765" s="2"/>
      <c r="T29765" s="2"/>
    </row>
    <row r="29766" spans="4:20" x14ac:dyDescent="0.2">
      <c r="D29766" s="2"/>
      <c r="E29766" s="2"/>
      <c r="F29766" s="2"/>
      <c r="G29766" s="2"/>
      <c r="O29766" s="2"/>
      <c r="Q29766" s="2"/>
      <c r="R29766" s="2"/>
      <c r="S29766" s="2"/>
      <c r="T29766" s="2"/>
    </row>
    <row r="29767" spans="4:20" x14ac:dyDescent="0.2">
      <c r="D29767" s="2"/>
      <c r="E29767" s="2"/>
      <c r="F29767" s="2"/>
      <c r="G29767" s="2"/>
      <c r="O29767" s="2"/>
      <c r="Q29767" s="2"/>
      <c r="R29767" s="2"/>
      <c r="S29767" s="2"/>
      <c r="T29767" s="2"/>
    </row>
    <row r="29768" spans="4:20" x14ac:dyDescent="0.2">
      <c r="D29768" s="2"/>
      <c r="E29768" s="2"/>
      <c r="F29768" s="2"/>
      <c r="G29768" s="2"/>
      <c r="O29768" s="2"/>
      <c r="Q29768" s="2"/>
      <c r="R29768" s="2"/>
      <c r="S29768" s="2"/>
      <c r="T29768" s="2"/>
    </row>
    <row r="29769" spans="4:20" x14ac:dyDescent="0.2">
      <c r="D29769" s="2"/>
      <c r="E29769" s="2"/>
      <c r="F29769" s="2"/>
      <c r="G29769" s="2"/>
      <c r="O29769" s="2"/>
      <c r="Q29769" s="2"/>
      <c r="R29769" s="2"/>
      <c r="S29769" s="2"/>
      <c r="T29769" s="2"/>
    </row>
    <row r="29770" spans="4:20" x14ac:dyDescent="0.2">
      <c r="D29770" s="2"/>
      <c r="E29770" s="2"/>
      <c r="F29770" s="2"/>
      <c r="G29770" s="2"/>
      <c r="O29770" s="2"/>
      <c r="Q29770" s="2"/>
      <c r="R29770" s="2"/>
      <c r="S29770" s="2"/>
      <c r="T29770" s="2"/>
    </row>
    <row r="29771" spans="4:20" x14ac:dyDescent="0.2">
      <c r="D29771" s="2"/>
      <c r="E29771" s="2"/>
      <c r="F29771" s="2"/>
      <c r="G29771" s="2"/>
      <c r="O29771" s="2"/>
      <c r="Q29771" s="2"/>
      <c r="R29771" s="2"/>
      <c r="S29771" s="2"/>
      <c r="T29771" s="2"/>
    </row>
    <row r="29772" spans="4:20" x14ac:dyDescent="0.2">
      <c r="D29772" s="2"/>
      <c r="E29772" s="2"/>
      <c r="F29772" s="2"/>
      <c r="G29772" s="2"/>
      <c r="O29772" s="2"/>
      <c r="Q29772" s="2"/>
      <c r="R29772" s="2"/>
      <c r="S29772" s="2"/>
      <c r="T29772" s="2"/>
    </row>
    <row r="29773" spans="4:20" x14ac:dyDescent="0.2">
      <c r="D29773" s="2"/>
      <c r="E29773" s="2"/>
      <c r="F29773" s="2"/>
      <c r="G29773" s="2"/>
      <c r="O29773" s="2"/>
      <c r="Q29773" s="2"/>
      <c r="R29773" s="2"/>
      <c r="S29773" s="2"/>
      <c r="T29773" s="2"/>
    </row>
    <row r="29774" spans="4:20" x14ac:dyDescent="0.2">
      <c r="D29774" s="2"/>
      <c r="E29774" s="2"/>
      <c r="F29774" s="2"/>
      <c r="G29774" s="2"/>
      <c r="O29774" s="2"/>
      <c r="Q29774" s="2"/>
      <c r="R29774" s="2"/>
      <c r="S29774" s="2"/>
      <c r="T29774" s="2"/>
    </row>
    <row r="29775" spans="4:20" x14ac:dyDescent="0.2">
      <c r="D29775" s="2"/>
      <c r="E29775" s="2"/>
      <c r="F29775" s="2"/>
      <c r="G29775" s="2"/>
      <c r="O29775" s="2"/>
      <c r="Q29775" s="2"/>
      <c r="R29775" s="2"/>
      <c r="S29775" s="2"/>
      <c r="T29775" s="2"/>
    </row>
    <row r="29776" spans="4:20" x14ac:dyDescent="0.2">
      <c r="D29776" s="2"/>
      <c r="E29776" s="2"/>
      <c r="F29776" s="2"/>
      <c r="G29776" s="2"/>
      <c r="O29776" s="2"/>
      <c r="Q29776" s="2"/>
      <c r="R29776" s="2"/>
      <c r="S29776" s="2"/>
      <c r="T29776" s="2"/>
    </row>
    <row r="29777" spans="4:20" x14ac:dyDescent="0.2">
      <c r="D29777" s="2"/>
      <c r="E29777" s="2"/>
      <c r="F29777" s="2"/>
      <c r="G29777" s="2"/>
      <c r="O29777" s="2"/>
      <c r="Q29777" s="2"/>
      <c r="R29777" s="2"/>
      <c r="S29777" s="2"/>
      <c r="T29777" s="2"/>
    </row>
    <row r="29778" spans="4:20" x14ac:dyDescent="0.2">
      <c r="D29778" s="2"/>
      <c r="E29778" s="2"/>
      <c r="F29778" s="2"/>
      <c r="G29778" s="2"/>
      <c r="O29778" s="2"/>
      <c r="Q29778" s="2"/>
      <c r="R29778" s="2"/>
      <c r="S29778" s="2"/>
      <c r="T29778" s="2"/>
    </row>
    <row r="29779" spans="4:20" x14ac:dyDescent="0.2">
      <c r="D29779" s="2"/>
      <c r="E29779" s="2"/>
      <c r="F29779" s="2"/>
      <c r="G29779" s="2"/>
      <c r="O29779" s="2"/>
      <c r="Q29779" s="2"/>
      <c r="R29779" s="2"/>
      <c r="S29779" s="2"/>
      <c r="T29779" s="2"/>
    </row>
    <row r="29780" spans="4:20" x14ac:dyDescent="0.2">
      <c r="D29780" s="2"/>
      <c r="E29780" s="2"/>
      <c r="F29780" s="2"/>
      <c r="G29780" s="2"/>
      <c r="O29780" s="2"/>
      <c r="Q29780" s="2"/>
      <c r="R29780" s="2"/>
      <c r="S29780" s="2"/>
      <c r="T29780" s="2"/>
    </row>
    <row r="29781" spans="4:20" x14ac:dyDescent="0.2">
      <c r="D29781" s="2"/>
      <c r="E29781" s="2"/>
      <c r="F29781" s="2"/>
      <c r="G29781" s="2"/>
      <c r="O29781" s="2"/>
      <c r="Q29781" s="2"/>
      <c r="R29781" s="2"/>
      <c r="S29781" s="2"/>
      <c r="T29781" s="2"/>
    </row>
    <row r="29782" spans="4:20" x14ac:dyDescent="0.2">
      <c r="D29782" s="2"/>
      <c r="E29782" s="2"/>
      <c r="F29782" s="2"/>
      <c r="G29782" s="2"/>
      <c r="O29782" s="2"/>
      <c r="Q29782" s="2"/>
      <c r="R29782" s="2"/>
      <c r="S29782" s="2"/>
      <c r="T29782" s="2"/>
    </row>
    <row r="29783" spans="4:20" x14ac:dyDescent="0.2">
      <c r="D29783" s="2"/>
      <c r="E29783" s="2"/>
      <c r="F29783" s="2"/>
      <c r="G29783" s="2"/>
      <c r="O29783" s="2"/>
      <c r="Q29783" s="2"/>
      <c r="R29783" s="2"/>
      <c r="S29783" s="2"/>
      <c r="T29783" s="2"/>
    </row>
    <row r="29784" spans="4:20" x14ac:dyDescent="0.2">
      <c r="D29784" s="2"/>
      <c r="E29784" s="2"/>
      <c r="F29784" s="2"/>
      <c r="G29784" s="2"/>
      <c r="O29784" s="2"/>
      <c r="Q29784" s="2"/>
      <c r="R29784" s="2"/>
      <c r="S29784" s="2"/>
      <c r="T29784" s="2"/>
    </row>
    <row r="29785" spans="4:20" x14ac:dyDescent="0.2">
      <c r="D29785" s="2"/>
      <c r="E29785" s="2"/>
      <c r="F29785" s="2"/>
      <c r="G29785" s="2"/>
      <c r="O29785" s="2"/>
      <c r="Q29785" s="2"/>
      <c r="R29785" s="2"/>
      <c r="S29785" s="2"/>
      <c r="T29785" s="2"/>
    </row>
    <row r="29786" spans="4:20" x14ac:dyDescent="0.2">
      <c r="D29786" s="2"/>
      <c r="E29786" s="2"/>
      <c r="F29786" s="2"/>
      <c r="G29786" s="2"/>
      <c r="O29786" s="2"/>
      <c r="Q29786" s="2"/>
      <c r="R29786" s="2"/>
      <c r="S29786" s="2"/>
      <c r="T29786" s="2"/>
    </row>
    <row r="29787" spans="4:20" x14ac:dyDescent="0.2">
      <c r="D29787" s="2"/>
      <c r="E29787" s="2"/>
      <c r="F29787" s="2"/>
      <c r="G29787" s="2"/>
      <c r="O29787" s="2"/>
      <c r="Q29787" s="2"/>
      <c r="R29787" s="2"/>
      <c r="S29787" s="2"/>
      <c r="T29787" s="2"/>
    </row>
    <row r="29788" spans="4:20" x14ac:dyDescent="0.2">
      <c r="D29788" s="2"/>
      <c r="E29788" s="2"/>
      <c r="F29788" s="2"/>
      <c r="G29788" s="2"/>
      <c r="O29788" s="2"/>
      <c r="Q29788" s="2"/>
      <c r="R29788" s="2"/>
      <c r="S29788" s="2"/>
      <c r="T29788" s="2"/>
    </row>
    <row r="29789" spans="4:20" x14ac:dyDescent="0.2">
      <c r="D29789" s="2"/>
      <c r="E29789" s="2"/>
      <c r="F29789" s="2"/>
      <c r="G29789" s="2"/>
      <c r="O29789" s="2"/>
      <c r="Q29789" s="2"/>
      <c r="R29789" s="2"/>
      <c r="S29789" s="2"/>
      <c r="T29789" s="2"/>
    </row>
    <row r="29790" spans="4:20" x14ac:dyDescent="0.2">
      <c r="D29790" s="2"/>
      <c r="E29790" s="2"/>
      <c r="F29790" s="2"/>
      <c r="G29790" s="2"/>
      <c r="O29790" s="2"/>
      <c r="Q29790" s="2"/>
      <c r="R29790" s="2"/>
      <c r="S29790" s="2"/>
      <c r="T29790" s="2"/>
    </row>
    <row r="29791" spans="4:20" x14ac:dyDescent="0.2">
      <c r="D29791" s="2"/>
      <c r="E29791" s="2"/>
      <c r="F29791" s="2"/>
      <c r="G29791" s="2"/>
      <c r="O29791" s="2"/>
      <c r="Q29791" s="2"/>
      <c r="R29791" s="2"/>
      <c r="S29791" s="2"/>
      <c r="T29791" s="2"/>
    </row>
    <row r="29792" spans="4:20" x14ac:dyDescent="0.2">
      <c r="D29792" s="2"/>
      <c r="E29792" s="2"/>
      <c r="F29792" s="2"/>
      <c r="G29792" s="2"/>
      <c r="O29792" s="2"/>
      <c r="Q29792" s="2"/>
      <c r="R29792" s="2"/>
      <c r="S29792" s="2"/>
      <c r="T29792" s="2"/>
    </row>
    <row r="29793" spans="4:20" x14ac:dyDescent="0.2">
      <c r="D29793" s="2"/>
      <c r="E29793" s="2"/>
      <c r="F29793" s="2"/>
      <c r="G29793" s="2"/>
      <c r="O29793" s="2"/>
      <c r="Q29793" s="2"/>
      <c r="R29793" s="2"/>
      <c r="S29793" s="2"/>
      <c r="T29793" s="2"/>
    </row>
    <row r="29794" spans="4:20" x14ac:dyDescent="0.2">
      <c r="D29794" s="2"/>
      <c r="E29794" s="2"/>
      <c r="F29794" s="2"/>
      <c r="G29794" s="2"/>
      <c r="O29794" s="2"/>
      <c r="Q29794" s="2"/>
      <c r="R29794" s="2"/>
      <c r="S29794" s="2"/>
      <c r="T29794" s="2"/>
    </row>
    <row r="29795" spans="4:20" x14ac:dyDescent="0.2">
      <c r="D29795" s="2"/>
      <c r="E29795" s="2"/>
      <c r="F29795" s="2"/>
      <c r="G29795" s="2"/>
      <c r="O29795" s="2"/>
      <c r="Q29795" s="2"/>
      <c r="R29795" s="2"/>
      <c r="S29795" s="2"/>
      <c r="T29795" s="2"/>
    </row>
    <row r="29796" spans="4:20" x14ac:dyDescent="0.2">
      <c r="D29796" s="2"/>
      <c r="E29796" s="2"/>
      <c r="F29796" s="2"/>
      <c r="G29796" s="2"/>
      <c r="O29796" s="2"/>
      <c r="Q29796" s="2"/>
      <c r="R29796" s="2"/>
      <c r="S29796" s="2"/>
      <c r="T29796" s="2"/>
    </row>
    <row r="29797" spans="4:20" x14ac:dyDescent="0.2">
      <c r="D29797" s="2"/>
      <c r="E29797" s="2"/>
      <c r="F29797" s="2"/>
      <c r="G29797" s="2"/>
      <c r="O29797" s="2"/>
      <c r="Q29797" s="2"/>
      <c r="R29797" s="2"/>
      <c r="S29797" s="2"/>
      <c r="T29797" s="2"/>
    </row>
    <row r="29798" spans="4:20" x14ac:dyDescent="0.2">
      <c r="D29798" s="2"/>
      <c r="E29798" s="2"/>
      <c r="F29798" s="2"/>
      <c r="G29798" s="2"/>
      <c r="O29798" s="2"/>
      <c r="Q29798" s="2"/>
      <c r="R29798" s="2"/>
      <c r="S29798" s="2"/>
      <c r="T29798" s="2"/>
    </row>
    <row r="29799" spans="4:20" x14ac:dyDescent="0.2">
      <c r="D29799" s="2"/>
      <c r="E29799" s="2"/>
      <c r="F29799" s="2"/>
      <c r="G29799" s="2"/>
      <c r="O29799" s="2"/>
      <c r="Q29799" s="2"/>
      <c r="R29799" s="2"/>
      <c r="S29799" s="2"/>
      <c r="T29799" s="2"/>
    </row>
    <row r="29800" spans="4:20" x14ac:dyDescent="0.2">
      <c r="D29800" s="2"/>
      <c r="E29800" s="2"/>
      <c r="F29800" s="2"/>
      <c r="G29800" s="2"/>
      <c r="O29800" s="2"/>
      <c r="Q29800" s="2"/>
      <c r="R29800" s="2"/>
      <c r="S29800" s="2"/>
      <c r="T29800" s="2"/>
    </row>
    <row r="29801" spans="4:20" x14ac:dyDescent="0.2">
      <c r="D29801" s="2"/>
      <c r="E29801" s="2"/>
      <c r="F29801" s="2"/>
      <c r="G29801" s="2"/>
      <c r="O29801" s="2"/>
      <c r="Q29801" s="2"/>
      <c r="R29801" s="2"/>
      <c r="S29801" s="2"/>
      <c r="T29801" s="2"/>
    </row>
    <row r="29802" spans="4:20" x14ac:dyDescent="0.2">
      <c r="D29802" s="2"/>
      <c r="E29802" s="2"/>
      <c r="F29802" s="2"/>
      <c r="G29802" s="2"/>
      <c r="O29802" s="2"/>
      <c r="Q29802" s="2"/>
      <c r="R29802" s="2"/>
      <c r="S29802" s="2"/>
      <c r="T29802" s="2"/>
    </row>
    <row r="29803" spans="4:20" x14ac:dyDescent="0.2">
      <c r="D29803" s="2"/>
      <c r="E29803" s="2"/>
      <c r="F29803" s="2"/>
      <c r="G29803" s="2"/>
      <c r="O29803" s="2"/>
      <c r="Q29803" s="2"/>
      <c r="R29803" s="2"/>
      <c r="S29803" s="2"/>
      <c r="T29803" s="2"/>
    </row>
    <row r="29804" spans="4:20" x14ac:dyDescent="0.2">
      <c r="D29804" s="2"/>
      <c r="E29804" s="2"/>
      <c r="F29804" s="2"/>
      <c r="G29804" s="2"/>
      <c r="O29804" s="2"/>
      <c r="Q29804" s="2"/>
      <c r="R29804" s="2"/>
      <c r="S29804" s="2"/>
      <c r="T29804" s="2"/>
    </row>
    <row r="29805" spans="4:20" x14ac:dyDescent="0.2">
      <c r="D29805" s="2"/>
      <c r="E29805" s="2"/>
      <c r="F29805" s="2"/>
      <c r="G29805" s="2"/>
      <c r="O29805" s="2"/>
      <c r="Q29805" s="2"/>
      <c r="R29805" s="2"/>
      <c r="S29805" s="2"/>
      <c r="T29805" s="2"/>
    </row>
    <row r="29806" spans="4:20" x14ac:dyDescent="0.2">
      <c r="D29806" s="2"/>
      <c r="E29806" s="2"/>
      <c r="F29806" s="2"/>
      <c r="G29806" s="2"/>
      <c r="O29806" s="2"/>
      <c r="Q29806" s="2"/>
      <c r="R29806" s="2"/>
      <c r="S29806" s="2"/>
      <c r="T29806" s="2"/>
    </row>
    <row r="29807" spans="4:20" x14ac:dyDescent="0.2">
      <c r="D29807" s="2"/>
      <c r="E29807" s="2"/>
      <c r="F29807" s="2"/>
      <c r="G29807" s="2"/>
      <c r="O29807" s="2"/>
      <c r="Q29807" s="2"/>
      <c r="R29807" s="2"/>
      <c r="S29807" s="2"/>
      <c r="T29807" s="2"/>
    </row>
    <row r="29808" spans="4:20" x14ac:dyDescent="0.2">
      <c r="D29808" s="2"/>
      <c r="E29808" s="2"/>
      <c r="F29808" s="2"/>
      <c r="G29808" s="2"/>
      <c r="O29808" s="2"/>
      <c r="Q29808" s="2"/>
      <c r="R29808" s="2"/>
      <c r="S29808" s="2"/>
      <c r="T29808" s="2"/>
    </row>
    <row r="29809" spans="4:20" x14ac:dyDescent="0.2">
      <c r="D29809" s="2"/>
      <c r="E29809" s="2"/>
      <c r="F29809" s="2"/>
      <c r="G29809" s="2"/>
      <c r="O29809" s="2"/>
      <c r="Q29809" s="2"/>
      <c r="R29809" s="2"/>
      <c r="S29809" s="2"/>
      <c r="T29809" s="2"/>
    </row>
    <row r="29810" spans="4:20" x14ac:dyDescent="0.2">
      <c r="D29810" s="2"/>
      <c r="E29810" s="2"/>
      <c r="F29810" s="2"/>
      <c r="G29810" s="2"/>
      <c r="O29810" s="2"/>
      <c r="Q29810" s="2"/>
      <c r="R29810" s="2"/>
      <c r="S29810" s="2"/>
      <c r="T29810" s="2"/>
    </row>
    <row r="29811" spans="4:20" x14ac:dyDescent="0.2">
      <c r="D29811" s="2"/>
      <c r="E29811" s="2"/>
      <c r="F29811" s="2"/>
      <c r="G29811" s="2"/>
      <c r="O29811" s="2"/>
      <c r="Q29811" s="2"/>
      <c r="R29811" s="2"/>
      <c r="S29811" s="2"/>
      <c r="T29811" s="2"/>
    </row>
    <row r="29812" spans="4:20" x14ac:dyDescent="0.2">
      <c r="D29812" s="2"/>
      <c r="E29812" s="2"/>
      <c r="F29812" s="2"/>
      <c r="G29812" s="2"/>
      <c r="O29812" s="2"/>
      <c r="Q29812" s="2"/>
      <c r="R29812" s="2"/>
      <c r="S29812" s="2"/>
      <c r="T29812" s="2"/>
    </row>
    <row r="29813" spans="4:20" x14ac:dyDescent="0.2">
      <c r="D29813" s="2"/>
      <c r="E29813" s="2"/>
      <c r="F29813" s="2"/>
      <c r="G29813" s="2"/>
      <c r="O29813" s="2"/>
      <c r="Q29813" s="2"/>
      <c r="R29813" s="2"/>
      <c r="S29813" s="2"/>
      <c r="T29813" s="2"/>
    </row>
    <row r="29814" spans="4:20" x14ac:dyDescent="0.2">
      <c r="D29814" s="2"/>
      <c r="E29814" s="2"/>
      <c r="F29814" s="2"/>
      <c r="G29814" s="2"/>
      <c r="O29814" s="2"/>
      <c r="Q29814" s="2"/>
      <c r="R29814" s="2"/>
      <c r="S29814" s="2"/>
      <c r="T29814" s="2"/>
    </row>
    <row r="29815" spans="4:20" x14ac:dyDescent="0.2">
      <c r="D29815" s="2"/>
      <c r="E29815" s="2"/>
      <c r="F29815" s="2"/>
      <c r="G29815" s="2"/>
      <c r="O29815" s="2"/>
      <c r="Q29815" s="2"/>
      <c r="R29815" s="2"/>
      <c r="S29815" s="2"/>
      <c r="T29815" s="2"/>
    </row>
    <row r="29816" spans="4:20" x14ac:dyDescent="0.2">
      <c r="D29816" s="2"/>
      <c r="E29816" s="2"/>
      <c r="F29816" s="2"/>
      <c r="G29816" s="2"/>
      <c r="O29816" s="2"/>
      <c r="Q29816" s="2"/>
      <c r="R29816" s="2"/>
      <c r="S29816" s="2"/>
      <c r="T29816" s="2"/>
    </row>
    <row r="29817" spans="4:20" x14ac:dyDescent="0.2">
      <c r="D29817" s="2"/>
      <c r="E29817" s="2"/>
      <c r="F29817" s="2"/>
      <c r="G29817" s="2"/>
      <c r="O29817" s="2"/>
      <c r="Q29817" s="2"/>
      <c r="R29817" s="2"/>
      <c r="S29817" s="2"/>
      <c r="T29817" s="2"/>
    </row>
    <row r="29818" spans="4:20" x14ac:dyDescent="0.2">
      <c r="D29818" s="2"/>
      <c r="E29818" s="2"/>
      <c r="F29818" s="2"/>
      <c r="G29818" s="2"/>
      <c r="O29818" s="2"/>
      <c r="Q29818" s="2"/>
      <c r="R29818" s="2"/>
      <c r="S29818" s="2"/>
      <c r="T29818" s="2"/>
    </row>
    <row r="29819" spans="4:20" x14ac:dyDescent="0.2">
      <c r="D29819" s="2"/>
      <c r="E29819" s="2"/>
      <c r="F29819" s="2"/>
      <c r="G29819" s="2"/>
      <c r="O29819" s="2"/>
      <c r="Q29819" s="2"/>
      <c r="R29819" s="2"/>
      <c r="S29819" s="2"/>
      <c r="T29819" s="2"/>
    </row>
    <row r="29820" spans="4:20" x14ac:dyDescent="0.2">
      <c r="D29820" s="2"/>
      <c r="E29820" s="2"/>
      <c r="F29820" s="2"/>
      <c r="G29820" s="2"/>
      <c r="O29820" s="2"/>
      <c r="Q29820" s="2"/>
      <c r="R29820" s="2"/>
      <c r="S29820" s="2"/>
      <c r="T29820" s="2"/>
    </row>
    <row r="29821" spans="4:20" x14ac:dyDescent="0.2">
      <c r="D29821" s="2"/>
      <c r="E29821" s="2"/>
      <c r="F29821" s="2"/>
      <c r="G29821" s="2"/>
      <c r="O29821" s="2"/>
      <c r="Q29821" s="2"/>
      <c r="R29821" s="2"/>
      <c r="S29821" s="2"/>
      <c r="T29821" s="2"/>
    </row>
    <row r="29822" spans="4:20" x14ac:dyDescent="0.2">
      <c r="D29822" s="2"/>
      <c r="E29822" s="2"/>
      <c r="F29822" s="2"/>
      <c r="G29822" s="2"/>
      <c r="O29822" s="2"/>
      <c r="Q29822" s="2"/>
      <c r="R29822" s="2"/>
      <c r="S29822" s="2"/>
      <c r="T29822" s="2"/>
    </row>
    <row r="29823" spans="4:20" x14ac:dyDescent="0.2">
      <c r="D29823" s="2"/>
      <c r="E29823" s="2"/>
      <c r="F29823" s="2"/>
      <c r="G29823" s="2"/>
      <c r="O29823" s="2"/>
      <c r="Q29823" s="2"/>
      <c r="R29823" s="2"/>
      <c r="S29823" s="2"/>
      <c r="T29823" s="2"/>
    </row>
    <row r="29824" spans="4:20" x14ac:dyDescent="0.2">
      <c r="D29824" s="2"/>
      <c r="E29824" s="2"/>
      <c r="F29824" s="2"/>
      <c r="G29824" s="2"/>
      <c r="O29824" s="2"/>
      <c r="Q29824" s="2"/>
      <c r="R29824" s="2"/>
      <c r="S29824" s="2"/>
      <c r="T29824" s="2"/>
    </row>
    <row r="29825" spans="4:20" x14ac:dyDescent="0.2">
      <c r="D29825" s="2"/>
      <c r="E29825" s="2"/>
      <c r="F29825" s="2"/>
      <c r="G29825" s="2"/>
      <c r="O29825" s="2"/>
      <c r="Q29825" s="2"/>
      <c r="R29825" s="2"/>
      <c r="S29825" s="2"/>
      <c r="T29825" s="2"/>
    </row>
    <row r="29826" spans="4:20" x14ac:dyDescent="0.2">
      <c r="D29826" s="2"/>
      <c r="E29826" s="2"/>
      <c r="F29826" s="2"/>
      <c r="G29826" s="2"/>
      <c r="O29826" s="2"/>
      <c r="Q29826" s="2"/>
      <c r="R29826" s="2"/>
      <c r="S29826" s="2"/>
      <c r="T29826" s="2"/>
    </row>
    <row r="29827" spans="4:20" x14ac:dyDescent="0.2">
      <c r="D29827" s="2"/>
      <c r="E29827" s="2"/>
      <c r="F29827" s="2"/>
      <c r="G29827" s="2"/>
      <c r="O29827" s="2"/>
      <c r="Q29827" s="2"/>
      <c r="R29827" s="2"/>
      <c r="S29827" s="2"/>
      <c r="T29827" s="2"/>
    </row>
    <row r="29828" spans="4:20" x14ac:dyDescent="0.2">
      <c r="D29828" s="2"/>
      <c r="E29828" s="2"/>
      <c r="F29828" s="2"/>
      <c r="G29828" s="2"/>
      <c r="O29828" s="2"/>
      <c r="Q29828" s="2"/>
      <c r="R29828" s="2"/>
      <c r="S29828" s="2"/>
      <c r="T29828" s="2"/>
    </row>
    <row r="29829" spans="4:20" x14ac:dyDescent="0.2">
      <c r="D29829" s="2"/>
      <c r="E29829" s="2"/>
      <c r="F29829" s="2"/>
      <c r="G29829" s="2"/>
      <c r="O29829" s="2"/>
      <c r="Q29829" s="2"/>
      <c r="R29829" s="2"/>
      <c r="S29829" s="2"/>
      <c r="T29829" s="2"/>
    </row>
    <row r="29830" spans="4:20" x14ac:dyDescent="0.2">
      <c r="D29830" s="2"/>
      <c r="E29830" s="2"/>
      <c r="F29830" s="2"/>
      <c r="G29830" s="2"/>
      <c r="O29830" s="2"/>
      <c r="Q29830" s="2"/>
      <c r="R29830" s="2"/>
      <c r="S29830" s="2"/>
      <c r="T29830" s="2"/>
    </row>
    <row r="29831" spans="4:20" x14ac:dyDescent="0.2">
      <c r="D29831" s="2"/>
      <c r="E29831" s="2"/>
      <c r="F29831" s="2"/>
      <c r="G29831" s="2"/>
      <c r="O29831" s="2"/>
      <c r="Q29831" s="2"/>
      <c r="R29831" s="2"/>
      <c r="S29831" s="2"/>
      <c r="T29831" s="2"/>
    </row>
    <row r="29832" spans="4:20" x14ac:dyDescent="0.2">
      <c r="D29832" s="2"/>
      <c r="E29832" s="2"/>
      <c r="F29832" s="2"/>
      <c r="G29832" s="2"/>
      <c r="O29832" s="2"/>
      <c r="Q29832" s="2"/>
      <c r="R29832" s="2"/>
      <c r="S29832" s="2"/>
      <c r="T29832" s="2"/>
    </row>
    <row r="29833" spans="4:20" x14ac:dyDescent="0.2">
      <c r="D29833" s="2"/>
      <c r="E29833" s="2"/>
      <c r="F29833" s="2"/>
      <c r="G29833" s="2"/>
      <c r="O29833" s="2"/>
      <c r="Q29833" s="2"/>
      <c r="R29833" s="2"/>
      <c r="S29833" s="2"/>
      <c r="T29833" s="2"/>
    </row>
    <row r="29834" spans="4:20" x14ac:dyDescent="0.2">
      <c r="D29834" s="2"/>
      <c r="E29834" s="2"/>
      <c r="F29834" s="2"/>
      <c r="G29834" s="2"/>
      <c r="O29834" s="2"/>
      <c r="Q29834" s="2"/>
      <c r="R29834" s="2"/>
      <c r="S29834" s="2"/>
      <c r="T29834" s="2"/>
    </row>
    <row r="29835" spans="4:20" x14ac:dyDescent="0.2">
      <c r="D29835" s="2"/>
      <c r="E29835" s="2"/>
      <c r="F29835" s="2"/>
      <c r="G29835" s="2"/>
      <c r="O29835" s="2"/>
      <c r="Q29835" s="2"/>
      <c r="R29835" s="2"/>
      <c r="S29835" s="2"/>
      <c r="T29835" s="2"/>
    </row>
    <row r="29836" spans="4:20" x14ac:dyDescent="0.2">
      <c r="D29836" s="2"/>
      <c r="E29836" s="2"/>
      <c r="F29836" s="2"/>
      <c r="G29836" s="2"/>
      <c r="O29836" s="2"/>
      <c r="Q29836" s="2"/>
      <c r="R29836" s="2"/>
      <c r="S29836" s="2"/>
      <c r="T29836" s="2"/>
    </row>
    <row r="29837" spans="4:20" x14ac:dyDescent="0.2">
      <c r="D29837" s="2"/>
      <c r="E29837" s="2"/>
      <c r="F29837" s="2"/>
      <c r="G29837" s="2"/>
      <c r="O29837" s="2"/>
      <c r="Q29837" s="2"/>
      <c r="R29837" s="2"/>
      <c r="S29837" s="2"/>
      <c r="T29837" s="2"/>
    </row>
    <row r="29838" spans="4:20" x14ac:dyDescent="0.2">
      <c r="D29838" s="2"/>
      <c r="E29838" s="2"/>
      <c r="F29838" s="2"/>
      <c r="G29838" s="2"/>
      <c r="O29838" s="2"/>
      <c r="Q29838" s="2"/>
      <c r="R29838" s="2"/>
      <c r="S29838" s="2"/>
      <c r="T29838" s="2"/>
    </row>
    <row r="29839" spans="4:20" x14ac:dyDescent="0.2">
      <c r="D29839" s="2"/>
      <c r="E29839" s="2"/>
      <c r="F29839" s="2"/>
      <c r="G29839" s="2"/>
      <c r="O29839" s="2"/>
      <c r="Q29839" s="2"/>
      <c r="R29839" s="2"/>
      <c r="S29839" s="2"/>
      <c r="T29839" s="2"/>
    </row>
    <row r="29840" spans="4:20" x14ac:dyDescent="0.2">
      <c r="D29840" s="2"/>
      <c r="E29840" s="2"/>
      <c r="F29840" s="2"/>
      <c r="G29840" s="2"/>
      <c r="O29840" s="2"/>
      <c r="Q29840" s="2"/>
      <c r="R29840" s="2"/>
      <c r="S29840" s="2"/>
      <c r="T29840" s="2"/>
    </row>
    <row r="29841" spans="4:20" x14ac:dyDescent="0.2">
      <c r="D29841" s="2"/>
      <c r="E29841" s="2"/>
      <c r="F29841" s="2"/>
      <c r="G29841" s="2"/>
      <c r="O29841" s="2"/>
      <c r="Q29841" s="2"/>
      <c r="R29841" s="2"/>
      <c r="S29841" s="2"/>
      <c r="T29841" s="2"/>
    </row>
    <row r="29842" spans="4:20" x14ac:dyDescent="0.2">
      <c r="D29842" s="2"/>
      <c r="E29842" s="2"/>
      <c r="F29842" s="2"/>
      <c r="G29842" s="2"/>
      <c r="O29842" s="2"/>
      <c r="Q29842" s="2"/>
      <c r="R29842" s="2"/>
      <c r="S29842" s="2"/>
      <c r="T29842" s="2"/>
    </row>
    <row r="29843" spans="4:20" x14ac:dyDescent="0.2">
      <c r="D29843" s="2"/>
      <c r="E29843" s="2"/>
      <c r="F29843" s="2"/>
      <c r="G29843" s="2"/>
      <c r="O29843" s="2"/>
      <c r="Q29843" s="2"/>
      <c r="R29843" s="2"/>
      <c r="S29843" s="2"/>
      <c r="T29843" s="2"/>
    </row>
    <row r="29844" spans="4:20" x14ac:dyDescent="0.2">
      <c r="D29844" s="2"/>
      <c r="E29844" s="2"/>
      <c r="F29844" s="2"/>
      <c r="G29844" s="2"/>
      <c r="O29844" s="2"/>
      <c r="Q29844" s="2"/>
      <c r="R29844" s="2"/>
      <c r="S29844" s="2"/>
      <c r="T29844" s="2"/>
    </row>
    <row r="29845" spans="4:20" x14ac:dyDescent="0.2">
      <c r="D29845" s="2"/>
      <c r="E29845" s="2"/>
      <c r="F29845" s="2"/>
      <c r="G29845" s="2"/>
      <c r="O29845" s="2"/>
      <c r="Q29845" s="2"/>
      <c r="R29845" s="2"/>
      <c r="S29845" s="2"/>
      <c r="T29845" s="2"/>
    </row>
    <row r="29846" spans="4:20" x14ac:dyDescent="0.2">
      <c r="D29846" s="2"/>
      <c r="E29846" s="2"/>
      <c r="F29846" s="2"/>
      <c r="G29846" s="2"/>
      <c r="O29846" s="2"/>
      <c r="Q29846" s="2"/>
      <c r="R29846" s="2"/>
      <c r="S29846" s="2"/>
      <c r="T29846" s="2"/>
    </row>
    <row r="29847" spans="4:20" x14ac:dyDescent="0.2">
      <c r="D29847" s="2"/>
      <c r="E29847" s="2"/>
      <c r="F29847" s="2"/>
      <c r="G29847" s="2"/>
      <c r="O29847" s="2"/>
      <c r="Q29847" s="2"/>
      <c r="R29847" s="2"/>
      <c r="S29847" s="2"/>
      <c r="T29847" s="2"/>
    </row>
    <row r="29848" spans="4:20" x14ac:dyDescent="0.2">
      <c r="D29848" s="2"/>
      <c r="E29848" s="2"/>
      <c r="F29848" s="2"/>
      <c r="G29848" s="2"/>
      <c r="O29848" s="2"/>
      <c r="Q29848" s="2"/>
      <c r="R29848" s="2"/>
      <c r="S29848" s="2"/>
      <c r="T29848" s="2"/>
    </row>
    <row r="29849" spans="4:20" x14ac:dyDescent="0.2">
      <c r="D29849" s="2"/>
      <c r="E29849" s="2"/>
      <c r="F29849" s="2"/>
      <c r="G29849" s="2"/>
      <c r="O29849" s="2"/>
      <c r="Q29849" s="2"/>
      <c r="R29849" s="2"/>
      <c r="S29849" s="2"/>
      <c r="T29849" s="2"/>
    </row>
    <row r="29850" spans="4:20" x14ac:dyDescent="0.2">
      <c r="D29850" s="2"/>
      <c r="E29850" s="2"/>
      <c r="F29850" s="2"/>
      <c r="G29850" s="2"/>
      <c r="O29850" s="2"/>
      <c r="Q29850" s="2"/>
      <c r="R29850" s="2"/>
      <c r="S29850" s="2"/>
      <c r="T29850" s="2"/>
    </row>
    <row r="29851" spans="4:20" x14ac:dyDescent="0.2">
      <c r="D29851" s="2"/>
      <c r="E29851" s="2"/>
      <c r="F29851" s="2"/>
      <c r="G29851" s="2"/>
      <c r="O29851" s="2"/>
      <c r="Q29851" s="2"/>
      <c r="R29851" s="2"/>
      <c r="S29851" s="2"/>
      <c r="T29851" s="2"/>
    </row>
    <row r="29852" spans="4:20" x14ac:dyDescent="0.2">
      <c r="D29852" s="2"/>
      <c r="E29852" s="2"/>
      <c r="F29852" s="2"/>
      <c r="G29852" s="2"/>
      <c r="O29852" s="2"/>
      <c r="Q29852" s="2"/>
      <c r="R29852" s="2"/>
      <c r="S29852" s="2"/>
      <c r="T29852" s="2"/>
    </row>
    <row r="29853" spans="4:20" x14ac:dyDescent="0.2">
      <c r="D29853" s="2"/>
      <c r="E29853" s="2"/>
      <c r="F29853" s="2"/>
      <c r="G29853" s="2"/>
      <c r="O29853" s="2"/>
      <c r="Q29853" s="2"/>
      <c r="R29853" s="2"/>
      <c r="S29853" s="2"/>
      <c r="T29853" s="2"/>
    </row>
    <row r="29854" spans="4:20" x14ac:dyDescent="0.2">
      <c r="D29854" s="2"/>
      <c r="E29854" s="2"/>
      <c r="F29854" s="2"/>
      <c r="G29854" s="2"/>
      <c r="O29854" s="2"/>
      <c r="Q29854" s="2"/>
      <c r="R29854" s="2"/>
      <c r="S29854" s="2"/>
      <c r="T29854" s="2"/>
    </row>
    <row r="29855" spans="4:20" x14ac:dyDescent="0.2">
      <c r="D29855" s="2"/>
      <c r="E29855" s="2"/>
      <c r="F29855" s="2"/>
      <c r="G29855" s="2"/>
      <c r="O29855" s="2"/>
      <c r="Q29855" s="2"/>
      <c r="R29855" s="2"/>
      <c r="S29855" s="2"/>
      <c r="T29855" s="2"/>
    </row>
    <row r="29856" spans="4:20" x14ac:dyDescent="0.2">
      <c r="D29856" s="2"/>
      <c r="E29856" s="2"/>
      <c r="F29856" s="2"/>
      <c r="G29856" s="2"/>
      <c r="O29856" s="2"/>
      <c r="Q29856" s="2"/>
      <c r="R29856" s="2"/>
      <c r="S29856" s="2"/>
      <c r="T29856" s="2"/>
    </row>
    <row r="29857" spans="4:20" x14ac:dyDescent="0.2">
      <c r="D29857" s="2"/>
      <c r="E29857" s="2"/>
      <c r="F29857" s="2"/>
      <c r="G29857" s="2"/>
      <c r="O29857" s="2"/>
      <c r="Q29857" s="2"/>
      <c r="R29857" s="2"/>
      <c r="S29857" s="2"/>
      <c r="T29857" s="2"/>
    </row>
    <row r="29858" spans="4:20" x14ac:dyDescent="0.2">
      <c r="D29858" s="2"/>
      <c r="E29858" s="2"/>
      <c r="F29858" s="2"/>
      <c r="G29858" s="2"/>
      <c r="O29858" s="2"/>
      <c r="Q29858" s="2"/>
      <c r="R29858" s="2"/>
      <c r="S29858" s="2"/>
      <c r="T29858" s="2"/>
    </row>
    <row r="29859" spans="4:20" x14ac:dyDescent="0.2">
      <c r="D29859" s="2"/>
      <c r="E29859" s="2"/>
      <c r="F29859" s="2"/>
      <c r="G29859" s="2"/>
      <c r="O29859" s="2"/>
      <c r="Q29859" s="2"/>
      <c r="R29859" s="2"/>
      <c r="S29859" s="2"/>
      <c r="T29859" s="2"/>
    </row>
    <row r="29860" spans="4:20" x14ac:dyDescent="0.2">
      <c r="D29860" s="2"/>
      <c r="E29860" s="2"/>
      <c r="F29860" s="2"/>
      <c r="G29860" s="2"/>
      <c r="O29860" s="2"/>
      <c r="Q29860" s="2"/>
      <c r="R29860" s="2"/>
      <c r="S29860" s="2"/>
      <c r="T29860" s="2"/>
    </row>
    <row r="29861" spans="4:20" x14ac:dyDescent="0.2">
      <c r="D29861" s="2"/>
      <c r="E29861" s="2"/>
      <c r="F29861" s="2"/>
      <c r="G29861" s="2"/>
      <c r="O29861" s="2"/>
      <c r="Q29861" s="2"/>
      <c r="R29861" s="2"/>
      <c r="S29861" s="2"/>
      <c r="T29861" s="2"/>
    </row>
    <row r="29862" spans="4:20" x14ac:dyDescent="0.2">
      <c r="D29862" s="2"/>
      <c r="E29862" s="2"/>
      <c r="F29862" s="2"/>
      <c r="G29862" s="2"/>
      <c r="O29862" s="2"/>
      <c r="Q29862" s="2"/>
      <c r="R29862" s="2"/>
      <c r="S29862" s="2"/>
      <c r="T29862" s="2"/>
    </row>
    <row r="29863" spans="4:20" x14ac:dyDescent="0.2">
      <c r="D29863" s="2"/>
      <c r="E29863" s="2"/>
      <c r="F29863" s="2"/>
      <c r="G29863" s="2"/>
      <c r="O29863" s="2"/>
      <c r="Q29863" s="2"/>
      <c r="R29863" s="2"/>
      <c r="S29863" s="2"/>
      <c r="T29863" s="2"/>
    </row>
    <row r="29864" spans="4:20" x14ac:dyDescent="0.2">
      <c r="D29864" s="2"/>
      <c r="E29864" s="2"/>
      <c r="F29864" s="2"/>
      <c r="G29864" s="2"/>
      <c r="O29864" s="2"/>
      <c r="Q29864" s="2"/>
      <c r="R29864" s="2"/>
      <c r="S29864" s="2"/>
      <c r="T29864" s="2"/>
    </row>
    <row r="29865" spans="4:20" x14ac:dyDescent="0.2">
      <c r="D29865" s="2"/>
      <c r="E29865" s="2"/>
      <c r="F29865" s="2"/>
      <c r="G29865" s="2"/>
      <c r="O29865" s="2"/>
      <c r="Q29865" s="2"/>
      <c r="R29865" s="2"/>
      <c r="S29865" s="2"/>
      <c r="T29865" s="2"/>
    </row>
    <row r="29866" spans="4:20" x14ac:dyDescent="0.2">
      <c r="D29866" s="2"/>
      <c r="E29866" s="2"/>
      <c r="F29866" s="2"/>
      <c r="G29866" s="2"/>
      <c r="O29866" s="2"/>
      <c r="Q29866" s="2"/>
      <c r="R29866" s="2"/>
      <c r="S29866" s="2"/>
      <c r="T29866" s="2"/>
    </row>
    <row r="29867" spans="4:20" x14ac:dyDescent="0.2">
      <c r="D29867" s="2"/>
      <c r="E29867" s="2"/>
      <c r="F29867" s="2"/>
      <c r="G29867" s="2"/>
      <c r="O29867" s="2"/>
      <c r="Q29867" s="2"/>
      <c r="R29867" s="2"/>
      <c r="S29867" s="2"/>
      <c r="T29867" s="2"/>
    </row>
    <row r="29868" spans="4:20" x14ac:dyDescent="0.2">
      <c r="D29868" s="2"/>
      <c r="E29868" s="2"/>
      <c r="F29868" s="2"/>
      <c r="G29868" s="2"/>
      <c r="O29868" s="2"/>
      <c r="Q29868" s="2"/>
      <c r="R29868" s="2"/>
      <c r="S29868" s="2"/>
      <c r="T29868" s="2"/>
    </row>
    <row r="29869" spans="4:20" x14ac:dyDescent="0.2">
      <c r="D29869" s="2"/>
      <c r="E29869" s="2"/>
      <c r="F29869" s="2"/>
      <c r="G29869" s="2"/>
      <c r="O29869" s="2"/>
      <c r="Q29869" s="2"/>
      <c r="R29869" s="2"/>
      <c r="S29869" s="2"/>
      <c r="T29869" s="2"/>
    </row>
    <row r="29870" spans="4:20" x14ac:dyDescent="0.2">
      <c r="D29870" s="2"/>
      <c r="E29870" s="2"/>
      <c r="F29870" s="2"/>
      <c r="G29870" s="2"/>
      <c r="O29870" s="2"/>
      <c r="Q29870" s="2"/>
      <c r="R29870" s="2"/>
      <c r="S29870" s="2"/>
      <c r="T29870" s="2"/>
    </row>
    <row r="29871" spans="4:20" x14ac:dyDescent="0.2">
      <c r="D29871" s="2"/>
      <c r="E29871" s="2"/>
      <c r="F29871" s="2"/>
      <c r="G29871" s="2"/>
      <c r="O29871" s="2"/>
      <c r="Q29871" s="2"/>
      <c r="R29871" s="2"/>
      <c r="S29871" s="2"/>
      <c r="T29871" s="2"/>
    </row>
    <row r="29872" spans="4:20" x14ac:dyDescent="0.2">
      <c r="D29872" s="2"/>
      <c r="E29872" s="2"/>
      <c r="F29872" s="2"/>
      <c r="G29872" s="2"/>
      <c r="O29872" s="2"/>
      <c r="Q29872" s="2"/>
      <c r="R29872" s="2"/>
      <c r="S29872" s="2"/>
      <c r="T29872" s="2"/>
    </row>
    <row r="29873" spans="4:20" x14ac:dyDescent="0.2">
      <c r="D29873" s="2"/>
      <c r="E29873" s="2"/>
      <c r="F29873" s="2"/>
      <c r="G29873" s="2"/>
      <c r="O29873" s="2"/>
      <c r="Q29873" s="2"/>
      <c r="R29873" s="2"/>
      <c r="S29873" s="2"/>
      <c r="T29873" s="2"/>
    </row>
    <row r="29874" spans="4:20" x14ac:dyDescent="0.2">
      <c r="D29874" s="2"/>
      <c r="E29874" s="2"/>
      <c r="F29874" s="2"/>
      <c r="G29874" s="2"/>
      <c r="O29874" s="2"/>
      <c r="Q29874" s="2"/>
      <c r="R29874" s="2"/>
      <c r="S29874" s="2"/>
      <c r="T29874" s="2"/>
    </row>
    <row r="29875" spans="4:20" x14ac:dyDescent="0.2">
      <c r="D29875" s="2"/>
      <c r="E29875" s="2"/>
      <c r="F29875" s="2"/>
      <c r="G29875" s="2"/>
      <c r="O29875" s="2"/>
      <c r="Q29875" s="2"/>
      <c r="R29875" s="2"/>
      <c r="S29875" s="2"/>
      <c r="T29875" s="2"/>
    </row>
    <row r="29876" spans="4:20" x14ac:dyDescent="0.2">
      <c r="D29876" s="2"/>
      <c r="E29876" s="2"/>
      <c r="F29876" s="2"/>
      <c r="G29876" s="2"/>
      <c r="O29876" s="2"/>
      <c r="Q29876" s="2"/>
      <c r="R29876" s="2"/>
      <c r="S29876" s="2"/>
      <c r="T29876" s="2"/>
    </row>
    <row r="29877" spans="4:20" x14ac:dyDescent="0.2">
      <c r="D29877" s="2"/>
      <c r="E29877" s="2"/>
      <c r="F29877" s="2"/>
      <c r="G29877" s="2"/>
      <c r="O29877" s="2"/>
      <c r="Q29877" s="2"/>
      <c r="R29877" s="2"/>
      <c r="S29877" s="2"/>
      <c r="T29877" s="2"/>
    </row>
    <row r="29878" spans="4:20" x14ac:dyDescent="0.2">
      <c r="D29878" s="2"/>
      <c r="E29878" s="2"/>
      <c r="F29878" s="2"/>
      <c r="G29878" s="2"/>
      <c r="O29878" s="2"/>
      <c r="Q29878" s="2"/>
      <c r="R29878" s="2"/>
      <c r="S29878" s="2"/>
      <c r="T29878" s="2"/>
    </row>
    <row r="29879" spans="4:20" x14ac:dyDescent="0.2">
      <c r="D29879" s="2"/>
      <c r="E29879" s="2"/>
      <c r="F29879" s="2"/>
      <c r="G29879" s="2"/>
      <c r="O29879" s="2"/>
      <c r="Q29879" s="2"/>
      <c r="R29879" s="2"/>
      <c r="S29879" s="2"/>
      <c r="T29879" s="2"/>
    </row>
    <row r="29880" spans="4:20" x14ac:dyDescent="0.2">
      <c r="D29880" s="2"/>
      <c r="E29880" s="2"/>
      <c r="F29880" s="2"/>
      <c r="G29880" s="2"/>
      <c r="O29880" s="2"/>
      <c r="Q29880" s="2"/>
      <c r="R29880" s="2"/>
      <c r="S29880" s="2"/>
      <c r="T29880" s="2"/>
    </row>
    <row r="29881" spans="4:20" x14ac:dyDescent="0.2">
      <c r="D29881" s="2"/>
      <c r="E29881" s="2"/>
      <c r="F29881" s="2"/>
      <c r="G29881" s="2"/>
      <c r="O29881" s="2"/>
      <c r="Q29881" s="2"/>
      <c r="R29881" s="2"/>
      <c r="S29881" s="2"/>
      <c r="T29881" s="2"/>
    </row>
    <row r="29882" spans="4:20" x14ac:dyDescent="0.2">
      <c r="D29882" s="2"/>
      <c r="E29882" s="2"/>
      <c r="F29882" s="2"/>
      <c r="G29882" s="2"/>
      <c r="O29882" s="2"/>
      <c r="Q29882" s="2"/>
      <c r="R29882" s="2"/>
      <c r="S29882" s="2"/>
      <c r="T29882" s="2"/>
    </row>
    <row r="29883" spans="4:20" x14ac:dyDescent="0.2">
      <c r="D29883" s="2"/>
      <c r="E29883" s="2"/>
      <c r="F29883" s="2"/>
      <c r="G29883" s="2"/>
      <c r="O29883" s="2"/>
      <c r="Q29883" s="2"/>
      <c r="R29883" s="2"/>
      <c r="S29883" s="2"/>
      <c r="T29883" s="2"/>
    </row>
    <row r="29884" spans="4:20" x14ac:dyDescent="0.2">
      <c r="D29884" s="2"/>
      <c r="E29884" s="2"/>
      <c r="F29884" s="2"/>
      <c r="G29884" s="2"/>
      <c r="O29884" s="2"/>
      <c r="Q29884" s="2"/>
      <c r="R29884" s="2"/>
      <c r="S29884" s="2"/>
      <c r="T29884" s="2"/>
    </row>
    <row r="29885" spans="4:20" x14ac:dyDescent="0.2">
      <c r="D29885" s="2"/>
      <c r="E29885" s="2"/>
      <c r="F29885" s="2"/>
      <c r="G29885" s="2"/>
      <c r="O29885" s="2"/>
      <c r="Q29885" s="2"/>
      <c r="R29885" s="2"/>
      <c r="S29885" s="2"/>
      <c r="T29885" s="2"/>
    </row>
    <row r="29886" spans="4:20" x14ac:dyDescent="0.2">
      <c r="D29886" s="2"/>
      <c r="E29886" s="2"/>
      <c r="F29886" s="2"/>
      <c r="G29886" s="2"/>
      <c r="O29886" s="2"/>
      <c r="Q29886" s="2"/>
      <c r="R29886" s="2"/>
      <c r="S29886" s="2"/>
      <c r="T29886" s="2"/>
    </row>
    <row r="29887" spans="4:20" x14ac:dyDescent="0.2">
      <c r="D29887" s="2"/>
      <c r="E29887" s="2"/>
      <c r="F29887" s="2"/>
      <c r="G29887" s="2"/>
      <c r="O29887" s="2"/>
      <c r="Q29887" s="2"/>
      <c r="R29887" s="2"/>
      <c r="S29887" s="2"/>
      <c r="T29887" s="2"/>
    </row>
    <row r="29888" spans="4:20" x14ac:dyDescent="0.2">
      <c r="D29888" s="2"/>
      <c r="E29888" s="2"/>
      <c r="F29888" s="2"/>
      <c r="G29888" s="2"/>
      <c r="O29888" s="2"/>
      <c r="Q29888" s="2"/>
      <c r="R29888" s="2"/>
      <c r="S29888" s="2"/>
      <c r="T29888" s="2"/>
    </row>
    <row r="29889" spans="4:20" x14ac:dyDescent="0.2">
      <c r="D29889" s="2"/>
      <c r="E29889" s="2"/>
      <c r="F29889" s="2"/>
      <c r="G29889" s="2"/>
      <c r="O29889" s="2"/>
      <c r="Q29889" s="2"/>
      <c r="R29889" s="2"/>
      <c r="S29889" s="2"/>
      <c r="T29889" s="2"/>
    </row>
    <row r="29890" spans="4:20" x14ac:dyDescent="0.2">
      <c r="D29890" s="2"/>
      <c r="E29890" s="2"/>
      <c r="F29890" s="2"/>
      <c r="G29890" s="2"/>
      <c r="O29890" s="2"/>
      <c r="Q29890" s="2"/>
      <c r="R29890" s="2"/>
      <c r="S29890" s="2"/>
      <c r="T29890" s="2"/>
    </row>
    <row r="29891" spans="4:20" x14ac:dyDescent="0.2">
      <c r="D29891" s="2"/>
      <c r="E29891" s="2"/>
      <c r="F29891" s="2"/>
      <c r="G29891" s="2"/>
      <c r="O29891" s="2"/>
      <c r="Q29891" s="2"/>
      <c r="R29891" s="2"/>
      <c r="S29891" s="2"/>
      <c r="T29891" s="2"/>
    </row>
    <row r="29892" spans="4:20" x14ac:dyDescent="0.2">
      <c r="D29892" s="2"/>
      <c r="E29892" s="2"/>
      <c r="F29892" s="2"/>
      <c r="G29892" s="2"/>
      <c r="O29892" s="2"/>
      <c r="Q29892" s="2"/>
      <c r="R29892" s="2"/>
      <c r="S29892" s="2"/>
      <c r="T29892" s="2"/>
    </row>
    <row r="29893" spans="4:20" x14ac:dyDescent="0.2">
      <c r="D29893" s="2"/>
      <c r="E29893" s="2"/>
      <c r="F29893" s="2"/>
      <c r="G29893" s="2"/>
      <c r="O29893" s="2"/>
      <c r="Q29893" s="2"/>
      <c r="R29893" s="2"/>
      <c r="S29893" s="2"/>
      <c r="T29893" s="2"/>
    </row>
    <row r="29894" spans="4:20" x14ac:dyDescent="0.2">
      <c r="D29894" s="2"/>
      <c r="E29894" s="2"/>
      <c r="F29894" s="2"/>
      <c r="G29894" s="2"/>
      <c r="O29894" s="2"/>
      <c r="Q29894" s="2"/>
      <c r="R29894" s="2"/>
      <c r="S29894" s="2"/>
      <c r="T29894" s="2"/>
    </row>
    <row r="29895" spans="4:20" x14ac:dyDescent="0.2">
      <c r="D29895" s="2"/>
      <c r="E29895" s="2"/>
      <c r="F29895" s="2"/>
      <c r="G29895" s="2"/>
      <c r="O29895" s="2"/>
      <c r="Q29895" s="2"/>
      <c r="R29895" s="2"/>
      <c r="S29895" s="2"/>
      <c r="T29895" s="2"/>
    </row>
    <row r="29896" spans="4:20" x14ac:dyDescent="0.2">
      <c r="D29896" s="2"/>
      <c r="E29896" s="2"/>
      <c r="F29896" s="2"/>
      <c r="G29896" s="2"/>
      <c r="O29896" s="2"/>
      <c r="Q29896" s="2"/>
      <c r="R29896" s="2"/>
      <c r="S29896" s="2"/>
      <c r="T29896" s="2"/>
    </row>
    <row r="29897" spans="4:20" x14ac:dyDescent="0.2">
      <c r="D29897" s="2"/>
      <c r="E29897" s="2"/>
      <c r="F29897" s="2"/>
      <c r="G29897" s="2"/>
      <c r="O29897" s="2"/>
      <c r="Q29897" s="2"/>
      <c r="R29897" s="2"/>
      <c r="S29897" s="2"/>
      <c r="T29897" s="2"/>
    </row>
    <row r="29898" spans="4:20" x14ac:dyDescent="0.2">
      <c r="D29898" s="2"/>
      <c r="E29898" s="2"/>
      <c r="F29898" s="2"/>
      <c r="G29898" s="2"/>
      <c r="O29898" s="2"/>
      <c r="Q29898" s="2"/>
      <c r="R29898" s="2"/>
      <c r="S29898" s="2"/>
      <c r="T29898" s="2"/>
    </row>
    <row r="29899" spans="4:20" x14ac:dyDescent="0.2">
      <c r="D29899" s="2"/>
      <c r="E29899" s="2"/>
      <c r="F29899" s="2"/>
      <c r="G29899" s="2"/>
      <c r="O29899" s="2"/>
      <c r="Q29899" s="2"/>
      <c r="R29899" s="2"/>
      <c r="S29899" s="2"/>
      <c r="T29899" s="2"/>
    </row>
    <row r="29900" spans="4:20" x14ac:dyDescent="0.2">
      <c r="D29900" s="2"/>
      <c r="E29900" s="2"/>
      <c r="F29900" s="2"/>
      <c r="G29900" s="2"/>
      <c r="O29900" s="2"/>
      <c r="Q29900" s="2"/>
      <c r="R29900" s="2"/>
      <c r="S29900" s="2"/>
      <c r="T29900" s="2"/>
    </row>
    <row r="29901" spans="4:20" x14ac:dyDescent="0.2">
      <c r="D29901" s="2"/>
      <c r="E29901" s="2"/>
      <c r="F29901" s="2"/>
      <c r="G29901" s="2"/>
      <c r="O29901" s="2"/>
      <c r="Q29901" s="2"/>
      <c r="R29901" s="2"/>
      <c r="S29901" s="2"/>
      <c r="T29901" s="2"/>
    </row>
    <row r="29902" spans="4:20" x14ac:dyDescent="0.2">
      <c r="D29902" s="2"/>
      <c r="E29902" s="2"/>
      <c r="F29902" s="2"/>
      <c r="G29902" s="2"/>
      <c r="O29902" s="2"/>
      <c r="Q29902" s="2"/>
      <c r="R29902" s="2"/>
      <c r="S29902" s="2"/>
      <c r="T29902" s="2"/>
    </row>
    <row r="29903" spans="4:20" x14ac:dyDescent="0.2">
      <c r="D29903" s="2"/>
      <c r="E29903" s="2"/>
      <c r="F29903" s="2"/>
      <c r="G29903" s="2"/>
      <c r="O29903" s="2"/>
      <c r="Q29903" s="2"/>
      <c r="R29903" s="2"/>
      <c r="S29903" s="2"/>
      <c r="T29903" s="2"/>
    </row>
    <row r="29904" spans="4:20" x14ac:dyDescent="0.2">
      <c r="D29904" s="2"/>
      <c r="E29904" s="2"/>
      <c r="F29904" s="2"/>
      <c r="G29904" s="2"/>
      <c r="O29904" s="2"/>
      <c r="Q29904" s="2"/>
      <c r="R29904" s="2"/>
      <c r="S29904" s="2"/>
      <c r="T29904" s="2"/>
    </row>
    <row r="29905" spans="4:20" x14ac:dyDescent="0.2">
      <c r="D29905" s="2"/>
      <c r="E29905" s="2"/>
      <c r="F29905" s="2"/>
      <c r="G29905" s="2"/>
      <c r="O29905" s="2"/>
      <c r="Q29905" s="2"/>
      <c r="R29905" s="2"/>
      <c r="S29905" s="2"/>
      <c r="T29905" s="2"/>
    </row>
    <row r="29906" spans="4:20" x14ac:dyDescent="0.2">
      <c r="D29906" s="2"/>
      <c r="E29906" s="2"/>
      <c r="F29906" s="2"/>
      <c r="G29906" s="2"/>
      <c r="O29906" s="2"/>
      <c r="Q29906" s="2"/>
      <c r="R29906" s="2"/>
      <c r="S29906" s="2"/>
      <c r="T29906" s="2"/>
    </row>
    <row r="29907" spans="4:20" x14ac:dyDescent="0.2">
      <c r="D29907" s="2"/>
      <c r="E29907" s="2"/>
      <c r="F29907" s="2"/>
      <c r="G29907" s="2"/>
      <c r="O29907" s="2"/>
      <c r="Q29907" s="2"/>
      <c r="R29907" s="2"/>
      <c r="S29907" s="2"/>
      <c r="T29907" s="2"/>
    </row>
    <row r="29908" spans="4:20" x14ac:dyDescent="0.2">
      <c r="D29908" s="2"/>
      <c r="E29908" s="2"/>
      <c r="F29908" s="2"/>
      <c r="G29908" s="2"/>
      <c r="O29908" s="2"/>
      <c r="Q29908" s="2"/>
      <c r="R29908" s="2"/>
      <c r="S29908" s="2"/>
      <c r="T29908" s="2"/>
    </row>
    <row r="29909" spans="4:20" x14ac:dyDescent="0.2">
      <c r="D29909" s="2"/>
      <c r="E29909" s="2"/>
      <c r="F29909" s="2"/>
      <c r="G29909" s="2"/>
      <c r="O29909" s="2"/>
      <c r="Q29909" s="2"/>
      <c r="R29909" s="2"/>
      <c r="S29909" s="2"/>
      <c r="T29909" s="2"/>
    </row>
    <row r="29910" spans="4:20" x14ac:dyDescent="0.2">
      <c r="D29910" s="2"/>
      <c r="E29910" s="2"/>
      <c r="F29910" s="2"/>
      <c r="G29910" s="2"/>
      <c r="O29910" s="2"/>
      <c r="Q29910" s="2"/>
      <c r="R29910" s="2"/>
      <c r="S29910" s="2"/>
      <c r="T29910" s="2"/>
    </row>
    <row r="29911" spans="4:20" x14ac:dyDescent="0.2">
      <c r="D29911" s="2"/>
      <c r="E29911" s="2"/>
      <c r="F29911" s="2"/>
      <c r="G29911" s="2"/>
      <c r="O29911" s="2"/>
      <c r="Q29911" s="2"/>
      <c r="R29911" s="2"/>
      <c r="S29911" s="2"/>
      <c r="T29911" s="2"/>
    </row>
    <row r="29912" spans="4:20" x14ac:dyDescent="0.2">
      <c r="D29912" s="2"/>
      <c r="E29912" s="2"/>
      <c r="F29912" s="2"/>
      <c r="G29912" s="2"/>
      <c r="O29912" s="2"/>
      <c r="Q29912" s="2"/>
      <c r="R29912" s="2"/>
      <c r="S29912" s="2"/>
      <c r="T29912" s="2"/>
    </row>
    <row r="29913" spans="4:20" x14ac:dyDescent="0.2">
      <c r="D29913" s="2"/>
      <c r="E29913" s="2"/>
      <c r="F29913" s="2"/>
      <c r="G29913" s="2"/>
      <c r="O29913" s="2"/>
      <c r="Q29913" s="2"/>
      <c r="R29913" s="2"/>
      <c r="S29913" s="2"/>
      <c r="T29913" s="2"/>
    </row>
    <row r="29914" spans="4:20" x14ac:dyDescent="0.2">
      <c r="D29914" s="2"/>
      <c r="E29914" s="2"/>
      <c r="F29914" s="2"/>
      <c r="G29914" s="2"/>
      <c r="O29914" s="2"/>
      <c r="Q29914" s="2"/>
      <c r="R29914" s="2"/>
      <c r="S29914" s="2"/>
      <c r="T29914" s="2"/>
    </row>
    <row r="29915" spans="4:20" x14ac:dyDescent="0.2">
      <c r="D29915" s="2"/>
      <c r="E29915" s="2"/>
      <c r="F29915" s="2"/>
      <c r="G29915" s="2"/>
      <c r="O29915" s="2"/>
      <c r="Q29915" s="2"/>
      <c r="R29915" s="2"/>
      <c r="S29915" s="2"/>
      <c r="T29915" s="2"/>
    </row>
    <row r="29916" spans="4:20" x14ac:dyDescent="0.2">
      <c r="D29916" s="2"/>
      <c r="E29916" s="2"/>
      <c r="F29916" s="2"/>
      <c r="G29916" s="2"/>
      <c r="O29916" s="2"/>
      <c r="Q29916" s="2"/>
      <c r="R29916" s="2"/>
      <c r="S29916" s="2"/>
      <c r="T29916" s="2"/>
    </row>
    <row r="29917" spans="4:20" x14ac:dyDescent="0.2">
      <c r="D29917" s="2"/>
      <c r="E29917" s="2"/>
      <c r="F29917" s="2"/>
      <c r="G29917" s="2"/>
      <c r="O29917" s="2"/>
      <c r="Q29917" s="2"/>
      <c r="R29917" s="2"/>
      <c r="S29917" s="2"/>
      <c r="T29917" s="2"/>
    </row>
    <row r="29918" spans="4:20" x14ac:dyDescent="0.2">
      <c r="D29918" s="2"/>
      <c r="E29918" s="2"/>
      <c r="F29918" s="2"/>
      <c r="G29918" s="2"/>
      <c r="O29918" s="2"/>
      <c r="Q29918" s="2"/>
      <c r="R29918" s="2"/>
      <c r="S29918" s="2"/>
      <c r="T29918" s="2"/>
    </row>
    <row r="29919" spans="4:20" x14ac:dyDescent="0.2">
      <c r="D29919" s="2"/>
      <c r="E29919" s="2"/>
      <c r="F29919" s="2"/>
      <c r="G29919" s="2"/>
      <c r="O29919" s="2"/>
      <c r="Q29919" s="2"/>
      <c r="R29919" s="2"/>
      <c r="S29919" s="2"/>
      <c r="T29919" s="2"/>
    </row>
    <row r="29920" spans="4:20" x14ac:dyDescent="0.2">
      <c r="D29920" s="2"/>
      <c r="E29920" s="2"/>
      <c r="F29920" s="2"/>
      <c r="G29920" s="2"/>
      <c r="O29920" s="2"/>
      <c r="Q29920" s="2"/>
      <c r="R29920" s="2"/>
      <c r="S29920" s="2"/>
      <c r="T29920" s="2"/>
    </row>
    <row r="29921" spans="4:20" x14ac:dyDescent="0.2">
      <c r="D29921" s="2"/>
      <c r="E29921" s="2"/>
      <c r="F29921" s="2"/>
      <c r="G29921" s="2"/>
      <c r="O29921" s="2"/>
      <c r="Q29921" s="2"/>
      <c r="R29921" s="2"/>
      <c r="S29921" s="2"/>
      <c r="T29921" s="2"/>
    </row>
    <row r="29922" spans="4:20" x14ac:dyDescent="0.2">
      <c r="D29922" s="2"/>
      <c r="E29922" s="2"/>
      <c r="F29922" s="2"/>
      <c r="G29922" s="2"/>
      <c r="O29922" s="2"/>
      <c r="Q29922" s="2"/>
      <c r="R29922" s="2"/>
      <c r="S29922" s="2"/>
      <c r="T29922" s="2"/>
    </row>
    <row r="29923" spans="4:20" x14ac:dyDescent="0.2">
      <c r="D29923" s="2"/>
      <c r="E29923" s="2"/>
      <c r="F29923" s="2"/>
      <c r="G29923" s="2"/>
      <c r="O29923" s="2"/>
      <c r="Q29923" s="2"/>
      <c r="R29923" s="2"/>
      <c r="S29923" s="2"/>
      <c r="T29923" s="2"/>
    </row>
    <row r="29924" spans="4:20" x14ac:dyDescent="0.2">
      <c r="D29924" s="2"/>
      <c r="E29924" s="2"/>
      <c r="F29924" s="2"/>
      <c r="G29924" s="2"/>
      <c r="O29924" s="2"/>
      <c r="Q29924" s="2"/>
      <c r="R29924" s="2"/>
      <c r="S29924" s="2"/>
      <c r="T29924" s="2"/>
    </row>
    <row r="29925" spans="4:20" x14ac:dyDescent="0.2">
      <c r="D29925" s="2"/>
      <c r="E29925" s="2"/>
      <c r="F29925" s="2"/>
      <c r="G29925" s="2"/>
      <c r="O29925" s="2"/>
      <c r="Q29925" s="2"/>
      <c r="R29925" s="2"/>
      <c r="S29925" s="2"/>
      <c r="T29925" s="2"/>
    </row>
    <row r="29926" spans="4:20" x14ac:dyDescent="0.2">
      <c r="D29926" s="2"/>
      <c r="E29926" s="2"/>
      <c r="F29926" s="2"/>
      <c r="G29926" s="2"/>
      <c r="O29926" s="2"/>
      <c r="Q29926" s="2"/>
      <c r="R29926" s="2"/>
      <c r="S29926" s="2"/>
      <c r="T29926" s="2"/>
    </row>
    <row r="29927" spans="4:20" x14ac:dyDescent="0.2">
      <c r="D29927" s="2"/>
      <c r="E29927" s="2"/>
      <c r="F29927" s="2"/>
      <c r="G29927" s="2"/>
      <c r="O29927" s="2"/>
      <c r="Q29927" s="2"/>
      <c r="R29927" s="2"/>
      <c r="S29927" s="2"/>
      <c r="T29927" s="2"/>
    </row>
    <row r="29928" spans="4:20" x14ac:dyDescent="0.2">
      <c r="D29928" s="2"/>
      <c r="E29928" s="2"/>
      <c r="F29928" s="2"/>
      <c r="G29928" s="2"/>
      <c r="O29928" s="2"/>
      <c r="Q29928" s="2"/>
      <c r="R29928" s="2"/>
      <c r="S29928" s="2"/>
      <c r="T29928" s="2"/>
    </row>
    <row r="29929" spans="4:20" x14ac:dyDescent="0.2">
      <c r="D29929" s="2"/>
      <c r="E29929" s="2"/>
      <c r="F29929" s="2"/>
      <c r="G29929" s="2"/>
      <c r="O29929" s="2"/>
      <c r="Q29929" s="2"/>
      <c r="R29929" s="2"/>
      <c r="S29929" s="2"/>
      <c r="T29929" s="2"/>
    </row>
    <row r="29930" spans="4:20" x14ac:dyDescent="0.2">
      <c r="D29930" s="2"/>
      <c r="E29930" s="2"/>
      <c r="F29930" s="2"/>
      <c r="G29930" s="2"/>
      <c r="O29930" s="2"/>
      <c r="Q29930" s="2"/>
      <c r="R29930" s="2"/>
      <c r="S29930" s="2"/>
      <c r="T29930" s="2"/>
    </row>
    <row r="29931" spans="4:20" x14ac:dyDescent="0.2">
      <c r="D29931" s="2"/>
      <c r="E29931" s="2"/>
      <c r="F29931" s="2"/>
      <c r="G29931" s="2"/>
      <c r="O29931" s="2"/>
      <c r="Q29931" s="2"/>
      <c r="R29931" s="2"/>
      <c r="S29931" s="2"/>
      <c r="T29931" s="2"/>
    </row>
    <row r="29932" spans="4:20" x14ac:dyDescent="0.2">
      <c r="D29932" s="2"/>
      <c r="E29932" s="2"/>
      <c r="F29932" s="2"/>
      <c r="G29932" s="2"/>
      <c r="O29932" s="2"/>
      <c r="Q29932" s="2"/>
      <c r="R29932" s="2"/>
      <c r="S29932" s="2"/>
      <c r="T29932" s="2"/>
    </row>
    <row r="29933" spans="4:20" x14ac:dyDescent="0.2">
      <c r="D29933" s="2"/>
      <c r="E29933" s="2"/>
      <c r="F29933" s="2"/>
      <c r="G29933" s="2"/>
      <c r="O29933" s="2"/>
      <c r="Q29933" s="2"/>
      <c r="R29933" s="2"/>
      <c r="S29933" s="2"/>
      <c r="T29933" s="2"/>
    </row>
    <row r="29934" spans="4:20" x14ac:dyDescent="0.2">
      <c r="D29934" s="2"/>
      <c r="E29934" s="2"/>
      <c r="F29934" s="2"/>
      <c r="G29934" s="2"/>
      <c r="O29934" s="2"/>
      <c r="Q29934" s="2"/>
      <c r="R29934" s="2"/>
      <c r="S29934" s="2"/>
      <c r="T29934" s="2"/>
    </row>
    <row r="29935" spans="4:20" x14ac:dyDescent="0.2">
      <c r="D29935" s="2"/>
      <c r="E29935" s="2"/>
      <c r="F29935" s="2"/>
      <c r="G29935" s="2"/>
      <c r="O29935" s="2"/>
      <c r="Q29935" s="2"/>
      <c r="R29935" s="2"/>
      <c r="S29935" s="2"/>
      <c r="T29935" s="2"/>
    </row>
    <row r="29936" spans="4:20" x14ac:dyDescent="0.2">
      <c r="D29936" s="2"/>
      <c r="E29936" s="2"/>
      <c r="F29936" s="2"/>
      <c r="G29936" s="2"/>
      <c r="O29936" s="2"/>
      <c r="Q29936" s="2"/>
      <c r="R29936" s="2"/>
      <c r="S29936" s="2"/>
      <c r="T29936" s="2"/>
    </row>
    <row r="29937" spans="4:20" x14ac:dyDescent="0.2">
      <c r="D29937" s="2"/>
      <c r="E29937" s="2"/>
      <c r="F29937" s="2"/>
      <c r="G29937" s="2"/>
      <c r="O29937" s="2"/>
      <c r="Q29937" s="2"/>
      <c r="R29937" s="2"/>
      <c r="S29937" s="2"/>
      <c r="T29937" s="2"/>
    </row>
    <row r="29938" spans="4:20" x14ac:dyDescent="0.2">
      <c r="D29938" s="2"/>
      <c r="E29938" s="2"/>
      <c r="F29938" s="2"/>
      <c r="G29938" s="2"/>
      <c r="O29938" s="2"/>
      <c r="Q29938" s="2"/>
      <c r="R29938" s="2"/>
      <c r="S29938" s="2"/>
      <c r="T29938" s="2"/>
    </row>
    <row r="29939" spans="4:20" x14ac:dyDescent="0.2">
      <c r="D29939" s="2"/>
      <c r="E29939" s="2"/>
      <c r="F29939" s="2"/>
      <c r="G29939" s="2"/>
      <c r="O29939" s="2"/>
      <c r="Q29939" s="2"/>
      <c r="R29939" s="2"/>
      <c r="S29939" s="2"/>
      <c r="T29939" s="2"/>
    </row>
    <row r="29940" spans="4:20" x14ac:dyDescent="0.2">
      <c r="D29940" s="2"/>
      <c r="E29940" s="2"/>
      <c r="F29940" s="2"/>
      <c r="G29940" s="2"/>
      <c r="O29940" s="2"/>
      <c r="Q29940" s="2"/>
      <c r="R29940" s="2"/>
      <c r="S29940" s="2"/>
      <c r="T29940" s="2"/>
    </row>
    <row r="29941" spans="4:20" x14ac:dyDescent="0.2">
      <c r="D29941" s="2"/>
      <c r="E29941" s="2"/>
      <c r="F29941" s="2"/>
      <c r="G29941" s="2"/>
      <c r="O29941" s="2"/>
      <c r="Q29941" s="2"/>
      <c r="R29941" s="2"/>
      <c r="S29941" s="2"/>
      <c r="T29941" s="2"/>
    </row>
    <row r="29942" spans="4:20" x14ac:dyDescent="0.2">
      <c r="D29942" s="2"/>
      <c r="E29942" s="2"/>
      <c r="F29942" s="2"/>
      <c r="G29942" s="2"/>
      <c r="O29942" s="2"/>
      <c r="Q29942" s="2"/>
      <c r="R29942" s="2"/>
      <c r="S29942" s="2"/>
      <c r="T29942" s="2"/>
    </row>
    <row r="29943" spans="4:20" x14ac:dyDescent="0.2">
      <c r="D29943" s="2"/>
      <c r="E29943" s="2"/>
      <c r="F29943" s="2"/>
      <c r="G29943" s="2"/>
      <c r="O29943" s="2"/>
      <c r="Q29943" s="2"/>
      <c r="R29943" s="2"/>
      <c r="S29943" s="2"/>
      <c r="T29943" s="2"/>
    </row>
    <row r="29944" spans="4:20" x14ac:dyDescent="0.2">
      <c r="D29944" s="2"/>
      <c r="E29944" s="2"/>
      <c r="F29944" s="2"/>
      <c r="G29944" s="2"/>
      <c r="O29944" s="2"/>
      <c r="Q29944" s="2"/>
      <c r="R29944" s="2"/>
      <c r="S29944" s="2"/>
      <c r="T29944" s="2"/>
    </row>
    <row r="29945" spans="4:20" x14ac:dyDescent="0.2">
      <c r="D29945" s="2"/>
      <c r="E29945" s="2"/>
      <c r="F29945" s="2"/>
      <c r="G29945" s="2"/>
      <c r="O29945" s="2"/>
      <c r="Q29945" s="2"/>
      <c r="R29945" s="2"/>
      <c r="S29945" s="2"/>
      <c r="T29945" s="2"/>
    </row>
    <row r="29946" spans="4:20" x14ac:dyDescent="0.2">
      <c r="D29946" s="2"/>
      <c r="E29946" s="2"/>
      <c r="F29946" s="2"/>
      <c r="G29946" s="2"/>
      <c r="O29946" s="2"/>
      <c r="Q29946" s="2"/>
      <c r="R29946" s="2"/>
      <c r="S29946" s="2"/>
      <c r="T29946" s="2"/>
    </row>
    <row r="29947" spans="4:20" x14ac:dyDescent="0.2">
      <c r="D29947" s="2"/>
      <c r="E29947" s="2"/>
      <c r="F29947" s="2"/>
      <c r="G29947" s="2"/>
      <c r="O29947" s="2"/>
      <c r="Q29947" s="2"/>
      <c r="R29947" s="2"/>
      <c r="S29947" s="2"/>
      <c r="T29947" s="2"/>
    </row>
    <row r="29948" spans="4:20" x14ac:dyDescent="0.2">
      <c r="D29948" s="2"/>
      <c r="E29948" s="2"/>
      <c r="F29948" s="2"/>
      <c r="G29948" s="2"/>
      <c r="O29948" s="2"/>
      <c r="Q29948" s="2"/>
      <c r="R29948" s="2"/>
      <c r="S29948" s="2"/>
      <c r="T29948" s="2"/>
    </row>
    <row r="29949" spans="4:20" x14ac:dyDescent="0.2">
      <c r="D29949" s="2"/>
      <c r="E29949" s="2"/>
      <c r="F29949" s="2"/>
      <c r="G29949" s="2"/>
      <c r="O29949" s="2"/>
      <c r="Q29949" s="2"/>
      <c r="R29949" s="2"/>
      <c r="S29949" s="2"/>
      <c r="T29949" s="2"/>
    </row>
    <row r="29950" spans="4:20" x14ac:dyDescent="0.2">
      <c r="D29950" s="2"/>
      <c r="E29950" s="2"/>
      <c r="F29950" s="2"/>
      <c r="G29950" s="2"/>
      <c r="O29950" s="2"/>
      <c r="Q29950" s="2"/>
      <c r="R29950" s="2"/>
      <c r="S29950" s="2"/>
      <c r="T29950" s="2"/>
    </row>
    <row r="29951" spans="4:20" x14ac:dyDescent="0.2">
      <c r="D29951" s="2"/>
      <c r="E29951" s="2"/>
      <c r="F29951" s="2"/>
      <c r="G29951" s="2"/>
      <c r="O29951" s="2"/>
      <c r="Q29951" s="2"/>
      <c r="R29951" s="2"/>
      <c r="S29951" s="2"/>
      <c r="T29951" s="2"/>
    </row>
    <row r="29952" spans="4:20" x14ac:dyDescent="0.2">
      <c r="D29952" s="2"/>
      <c r="E29952" s="2"/>
      <c r="F29952" s="2"/>
      <c r="G29952" s="2"/>
      <c r="O29952" s="2"/>
      <c r="Q29952" s="2"/>
      <c r="R29952" s="2"/>
      <c r="S29952" s="2"/>
      <c r="T29952" s="2"/>
    </row>
    <row r="29953" spans="4:20" x14ac:dyDescent="0.2">
      <c r="D29953" s="2"/>
      <c r="E29953" s="2"/>
      <c r="F29953" s="2"/>
      <c r="G29953" s="2"/>
      <c r="O29953" s="2"/>
      <c r="Q29953" s="2"/>
      <c r="R29953" s="2"/>
      <c r="S29953" s="2"/>
      <c r="T29953" s="2"/>
    </row>
    <row r="29954" spans="4:20" x14ac:dyDescent="0.2">
      <c r="D29954" s="2"/>
      <c r="E29954" s="2"/>
      <c r="F29954" s="2"/>
      <c r="G29954" s="2"/>
      <c r="O29954" s="2"/>
      <c r="Q29954" s="2"/>
      <c r="R29954" s="2"/>
      <c r="S29954" s="2"/>
      <c r="T29954" s="2"/>
    </row>
    <row r="29955" spans="4:20" x14ac:dyDescent="0.2">
      <c r="D29955" s="2"/>
      <c r="E29955" s="2"/>
      <c r="F29955" s="2"/>
      <c r="G29955" s="2"/>
      <c r="O29955" s="2"/>
      <c r="Q29955" s="2"/>
      <c r="R29955" s="2"/>
      <c r="S29955" s="2"/>
      <c r="T29955" s="2"/>
    </row>
    <row r="29956" spans="4:20" x14ac:dyDescent="0.2">
      <c r="D29956" s="2"/>
      <c r="E29956" s="2"/>
      <c r="F29956" s="2"/>
      <c r="G29956" s="2"/>
      <c r="O29956" s="2"/>
      <c r="Q29956" s="2"/>
      <c r="R29956" s="2"/>
      <c r="S29956" s="2"/>
      <c r="T29956" s="2"/>
    </row>
    <row r="29957" spans="4:20" x14ac:dyDescent="0.2">
      <c r="D29957" s="2"/>
      <c r="E29957" s="2"/>
      <c r="F29957" s="2"/>
      <c r="G29957" s="2"/>
      <c r="O29957" s="2"/>
      <c r="Q29957" s="2"/>
      <c r="R29957" s="2"/>
      <c r="S29957" s="2"/>
      <c r="T29957" s="2"/>
    </row>
    <row r="29958" spans="4:20" x14ac:dyDescent="0.2">
      <c r="D29958" s="2"/>
      <c r="E29958" s="2"/>
      <c r="F29958" s="2"/>
      <c r="G29958" s="2"/>
      <c r="O29958" s="2"/>
      <c r="Q29958" s="2"/>
      <c r="R29958" s="2"/>
      <c r="S29958" s="2"/>
      <c r="T29958" s="2"/>
    </row>
    <row r="29959" spans="4:20" x14ac:dyDescent="0.2">
      <c r="D29959" s="2"/>
      <c r="E29959" s="2"/>
      <c r="F29959" s="2"/>
      <c r="G29959" s="2"/>
      <c r="O29959" s="2"/>
      <c r="Q29959" s="2"/>
      <c r="R29959" s="2"/>
      <c r="S29959" s="2"/>
      <c r="T29959" s="2"/>
    </row>
    <row r="29960" spans="4:20" x14ac:dyDescent="0.2">
      <c r="D29960" s="2"/>
      <c r="E29960" s="2"/>
      <c r="F29960" s="2"/>
      <c r="G29960" s="2"/>
      <c r="O29960" s="2"/>
      <c r="Q29960" s="2"/>
      <c r="R29960" s="2"/>
      <c r="S29960" s="2"/>
      <c r="T29960" s="2"/>
    </row>
    <row r="29961" spans="4:20" x14ac:dyDescent="0.2">
      <c r="D29961" s="2"/>
      <c r="E29961" s="2"/>
      <c r="F29961" s="2"/>
      <c r="G29961" s="2"/>
      <c r="O29961" s="2"/>
      <c r="Q29961" s="2"/>
      <c r="R29961" s="2"/>
      <c r="S29961" s="2"/>
      <c r="T29961" s="2"/>
    </row>
    <row r="29962" spans="4:20" x14ac:dyDescent="0.2">
      <c r="D29962" s="2"/>
      <c r="E29962" s="2"/>
      <c r="F29962" s="2"/>
      <c r="G29962" s="2"/>
      <c r="O29962" s="2"/>
      <c r="Q29962" s="2"/>
      <c r="R29962" s="2"/>
      <c r="S29962" s="2"/>
      <c r="T29962" s="2"/>
    </row>
    <row r="29963" spans="4:20" x14ac:dyDescent="0.2">
      <c r="D29963" s="2"/>
      <c r="E29963" s="2"/>
      <c r="F29963" s="2"/>
      <c r="G29963" s="2"/>
      <c r="O29963" s="2"/>
      <c r="Q29963" s="2"/>
      <c r="R29963" s="2"/>
      <c r="S29963" s="2"/>
      <c r="T29963" s="2"/>
    </row>
    <row r="29964" spans="4:20" x14ac:dyDescent="0.2">
      <c r="D29964" s="2"/>
      <c r="E29964" s="2"/>
      <c r="F29964" s="2"/>
      <c r="G29964" s="2"/>
      <c r="O29964" s="2"/>
      <c r="Q29964" s="2"/>
      <c r="R29964" s="2"/>
      <c r="S29964" s="2"/>
      <c r="T29964" s="2"/>
    </row>
    <row r="29965" spans="4:20" x14ac:dyDescent="0.2">
      <c r="D29965" s="2"/>
      <c r="E29965" s="2"/>
      <c r="F29965" s="2"/>
      <c r="G29965" s="2"/>
      <c r="O29965" s="2"/>
      <c r="Q29965" s="2"/>
      <c r="R29965" s="2"/>
      <c r="S29965" s="2"/>
      <c r="T29965" s="2"/>
    </row>
    <row r="29966" spans="4:20" x14ac:dyDescent="0.2">
      <c r="D29966" s="2"/>
      <c r="E29966" s="2"/>
      <c r="F29966" s="2"/>
      <c r="G29966" s="2"/>
      <c r="O29966" s="2"/>
      <c r="Q29966" s="2"/>
      <c r="R29966" s="2"/>
      <c r="S29966" s="2"/>
      <c r="T29966" s="2"/>
    </row>
    <row r="29967" spans="4:20" x14ac:dyDescent="0.2">
      <c r="D29967" s="2"/>
      <c r="E29967" s="2"/>
      <c r="F29967" s="2"/>
      <c r="G29967" s="2"/>
      <c r="O29967" s="2"/>
      <c r="Q29967" s="2"/>
      <c r="R29967" s="2"/>
      <c r="S29967" s="2"/>
      <c r="T29967" s="2"/>
    </row>
    <row r="29968" spans="4:20" x14ac:dyDescent="0.2">
      <c r="D29968" s="2"/>
      <c r="E29968" s="2"/>
      <c r="F29968" s="2"/>
      <c r="G29968" s="2"/>
      <c r="O29968" s="2"/>
      <c r="Q29968" s="2"/>
      <c r="R29968" s="2"/>
      <c r="S29968" s="2"/>
      <c r="T29968" s="2"/>
    </row>
    <row r="29969" spans="4:20" x14ac:dyDescent="0.2">
      <c r="D29969" s="2"/>
      <c r="E29969" s="2"/>
      <c r="F29969" s="2"/>
      <c r="G29969" s="2"/>
      <c r="O29969" s="2"/>
      <c r="Q29969" s="2"/>
      <c r="R29969" s="2"/>
      <c r="S29969" s="2"/>
      <c r="T29969" s="2"/>
    </row>
    <row r="29970" spans="4:20" x14ac:dyDescent="0.2">
      <c r="D29970" s="2"/>
      <c r="E29970" s="2"/>
      <c r="F29970" s="2"/>
      <c r="G29970" s="2"/>
      <c r="O29970" s="2"/>
      <c r="Q29970" s="2"/>
      <c r="R29970" s="2"/>
      <c r="S29970" s="2"/>
      <c r="T29970" s="2"/>
    </row>
    <row r="29971" spans="4:20" x14ac:dyDescent="0.2">
      <c r="D29971" s="2"/>
      <c r="E29971" s="2"/>
      <c r="F29971" s="2"/>
      <c r="G29971" s="2"/>
      <c r="O29971" s="2"/>
      <c r="Q29971" s="2"/>
      <c r="R29971" s="2"/>
      <c r="S29971" s="2"/>
      <c r="T29971" s="2"/>
    </row>
    <row r="29972" spans="4:20" x14ac:dyDescent="0.2">
      <c r="D29972" s="2"/>
      <c r="E29972" s="2"/>
      <c r="F29972" s="2"/>
      <c r="G29972" s="2"/>
      <c r="O29972" s="2"/>
      <c r="Q29972" s="2"/>
      <c r="R29972" s="2"/>
      <c r="S29972" s="2"/>
      <c r="T29972" s="2"/>
    </row>
    <row r="29973" spans="4:20" x14ac:dyDescent="0.2">
      <c r="D29973" s="2"/>
      <c r="E29973" s="2"/>
      <c r="F29973" s="2"/>
      <c r="G29973" s="2"/>
      <c r="O29973" s="2"/>
      <c r="Q29973" s="2"/>
      <c r="R29973" s="2"/>
      <c r="S29973" s="2"/>
      <c r="T29973" s="2"/>
    </row>
    <row r="29974" spans="4:20" x14ac:dyDescent="0.2">
      <c r="D29974" s="2"/>
      <c r="E29974" s="2"/>
      <c r="F29974" s="2"/>
      <c r="G29974" s="2"/>
      <c r="O29974" s="2"/>
      <c r="Q29974" s="2"/>
      <c r="R29974" s="2"/>
      <c r="S29974" s="2"/>
      <c r="T29974" s="2"/>
    </row>
    <row r="29975" spans="4:20" x14ac:dyDescent="0.2">
      <c r="D29975" s="2"/>
      <c r="E29975" s="2"/>
      <c r="F29975" s="2"/>
      <c r="G29975" s="2"/>
      <c r="O29975" s="2"/>
      <c r="Q29975" s="2"/>
      <c r="R29975" s="2"/>
      <c r="S29975" s="2"/>
      <c r="T29975" s="2"/>
    </row>
    <row r="29976" spans="4:20" x14ac:dyDescent="0.2">
      <c r="D29976" s="2"/>
      <c r="E29976" s="2"/>
      <c r="F29976" s="2"/>
      <c r="G29976" s="2"/>
      <c r="O29976" s="2"/>
      <c r="Q29976" s="2"/>
      <c r="R29976" s="2"/>
      <c r="S29976" s="2"/>
      <c r="T29976" s="2"/>
    </row>
    <row r="29977" spans="4:20" x14ac:dyDescent="0.2">
      <c r="D29977" s="2"/>
      <c r="E29977" s="2"/>
      <c r="F29977" s="2"/>
      <c r="G29977" s="2"/>
      <c r="O29977" s="2"/>
      <c r="Q29977" s="2"/>
      <c r="R29977" s="2"/>
      <c r="S29977" s="2"/>
      <c r="T29977" s="2"/>
    </row>
    <row r="29978" spans="4:20" x14ac:dyDescent="0.2">
      <c r="D29978" s="2"/>
      <c r="E29978" s="2"/>
      <c r="F29978" s="2"/>
      <c r="G29978" s="2"/>
      <c r="O29978" s="2"/>
      <c r="Q29978" s="2"/>
      <c r="R29978" s="2"/>
      <c r="S29978" s="2"/>
      <c r="T29978" s="2"/>
    </row>
    <row r="29979" spans="4:20" x14ac:dyDescent="0.2">
      <c r="D29979" s="2"/>
      <c r="E29979" s="2"/>
      <c r="F29979" s="2"/>
      <c r="G29979" s="2"/>
      <c r="O29979" s="2"/>
      <c r="Q29979" s="2"/>
      <c r="R29979" s="2"/>
      <c r="S29979" s="2"/>
      <c r="T29979" s="2"/>
    </row>
    <row r="29980" spans="4:20" x14ac:dyDescent="0.2">
      <c r="D29980" s="2"/>
      <c r="E29980" s="2"/>
      <c r="F29980" s="2"/>
      <c r="G29980" s="2"/>
      <c r="O29980" s="2"/>
      <c r="Q29980" s="2"/>
      <c r="R29980" s="2"/>
      <c r="S29980" s="2"/>
      <c r="T29980" s="2"/>
    </row>
    <row r="29981" spans="4:20" x14ac:dyDescent="0.2">
      <c r="D29981" s="2"/>
      <c r="E29981" s="2"/>
      <c r="F29981" s="2"/>
      <c r="G29981" s="2"/>
      <c r="O29981" s="2"/>
      <c r="Q29981" s="2"/>
      <c r="R29981" s="2"/>
      <c r="S29981" s="2"/>
      <c r="T29981" s="2"/>
    </row>
    <row r="29982" spans="4:20" x14ac:dyDescent="0.2">
      <c r="D29982" s="2"/>
      <c r="E29982" s="2"/>
      <c r="F29982" s="2"/>
      <c r="G29982" s="2"/>
      <c r="O29982" s="2"/>
      <c r="Q29982" s="2"/>
      <c r="R29982" s="2"/>
      <c r="S29982" s="2"/>
      <c r="T29982" s="2"/>
    </row>
    <row r="29983" spans="4:20" x14ac:dyDescent="0.2">
      <c r="D29983" s="2"/>
      <c r="E29983" s="2"/>
      <c r="F29983" s="2"/>
      <c r="G29983" s="2"/>
      <c r="O29983" s="2"/>
      <c r="Q29983" s="2"/>
      <c r="R29983" s="2"/>
      <c r="S29983" s="2"/>
      <c r="T29983" s="2"/>
    </row>
    <row r="29984" spans="4:20" x14ac:dyDescent="0.2">
      <c r="D29984" s="2"/>
      <c r="E29984" s="2"/>
      <c r="F29984" s="2"/>
      <c r="G29984" s="2"/>
      <c r="O29984" s="2"/>
      <c r="Q29984" s="2"/>
      <c r="R29984" s="2"/>
      <c r="S29984" s="2"/>
      <c r="T29984" s="2"/>
    </row>
    <row r="29985" spans="4:20" x14ac:dyDescent="0.2">
      <c r="D29985" s="2"/>
      <c r="E29985" s="2"/>
      <c r="F29985" s="2"/>
      <c r="G29985" s="2"/>
      <c r="O29985" s="2"/>
      <c r="Q29985" s="2"/>
      <c r="R29985" s="2"/>
      <c r="S29985" s="2"/>
      <c r="T29985" s="2"/>
    </row>
    <row r="29986" spans="4:20" x14ac:dyDescent="0.2">
      <c r="D29986" s="2"/>
      <c r="E29986" s="2"/>
      <c r="F29986" s="2"/>
      <c r="G29986" s="2"/>
      <c r="O29986" s="2"/>
      <c r="Q29986" s="2"/>
      <c r="R29986" s="2"/>
      <c r="S29986" s="2"/>
      <c r="T29986" s="2"/>
    </row>
    <row r="29987" spans="4:20" x14ac:dyDescent="0.2">
      <c r="D29987" s="2"/>
      <c r="E29987" s="2"/>
      <c r="F29987" s="2"/>
      <c r="G29987" s="2"/>
      <c r="O29987" s="2"/>
      <c r="Q29987" s="2"/>
      <c r="R29987" s="2"/>
      <c r="S29987" s="2"/>
      <c r="T29987" s="2"/>
    </row>
    <row r="29988" spans="4:20" x14ac:dyDescent="0.2">
      <c r="D29988" s="2"/>
      <c r="E29988" s="2"/>
      <c r="F29988" s="2"/>
      <c r="G29988" s="2"/>
      <c r="O29988" s="2"/>
      <c r="Q29988" s="2"/>
      <c r="R29988" s="2"/>
      <c r="S29988" s="2"/>
      <c r="T29988" s="2"/>
    </row>
    <row r="29989" spans="4:20" x14ac:dyDescent="0.2">
      <c r="D29989" s="2"/>
      <c r="E29989" s="2"/>
      <c r="F29989" s="2"/>
      <c r="G29989" s="2"/>
      <c r="O29989" s="2"/>
      <c r="Q29989" s="2"/>
      <c r="R29989" s="2"/>
      <c r="S29989" s="2"/>
      <c r="T29989" s="2"/>
    </row>
    <row r="29990" spans="4:20" x14ac:dyDescent="0.2">
      <c r="D29990" s="2"/>
      <c r="E29990" s="2"/>
      <c r="F29990" s="2"/>
      <c r="G29990" s="2"/>
      <c r="O29990" s="2"/>
      <c r="Q29990" s="2"/>
      <c r="R29990" s="2"/>
      <c r="S29990" s="2"/>
      <c r="T29990" s="2"/>
    </row>
    <row r="29991" spans="4:20" x14ac:dyDescent="0.2">
      <c r="D29991" s="2"/>
      <c r="E29991" s="2"/>
      <c r="F29991" s="2"/>
      <c r="G29991" s="2"/>
      <c r="O29991" s="2"/>
      <c r="Q29991" s="2"/>
      <c r="R29991" s="2"/>
      <c r="S29991" s="2"/>
      <c r="T29991" s="2"/>
    </row>
    <row r="29992" spans="4:20" x14ac:dyDescent="0.2">
      <c r="D29992" s="2"/>
      <c r="E29992" s="2"/>
      <c r="F29992" s="2"/>
      <c r="G29992" s="2"/>
      <c r="O29992" s="2"/>
      <c r="Q29992" s="2"/>
      <c r="R29992" s="2"/>
      <c r="S29992" s="2"/>
      <c r="T29992" s="2"/>
    </row>
    <row r="29993" spans="4:20" x14ac:dyDescent="0.2">
      <c r="D29993" s="2"/>
      <c r="E29993" s="2"/>
      <c r="F29993" s="2"/>
      <c r="G29993" s="2"/>
      <c r="O29993" s="2"/>
      <c r="Q29993" s="2"/>
      <c r="R29993" s="2"/>
      <c r="S29993" s="2"/>
      <c r="T29993" s="2"/>
    </row>
    <row r="29994" spans="4:20" x14ac:dyDescent="0.2">
      <c r="D29994" s="2"/>
      <c r="E29994" s="2"/>
      <c r="F29994" s="2"/>
      <c r="G29994" s="2"/>
      <c r="O29994" s="2"/>
      <c r="Q29994" s="2"/>
      <c r="R29994" s="2"/>
      <c r="S29994" s="2"/>
      <c r="T29994" s="2"/>
    </row>
    <row r="29995" spans="4:20" x14ac:dyDescent="0.2">
      <c r="D29995" s="2"/>
      <c r="E29995" s="2"/>
      <c r="F29995" s="2"/>
      <c r="G29995" s="2"/>
      <c r="O29995" s="2"/>
      <c r="Q29995" s="2"/>
      <c r="R29995" s="2"/>
      <c r="S29995" s="2"/>
      <c r="T29995" s="2"/>
    </row>
    <row r="29996" spans="4:20" x14ac:dyDescent="0.2">
      <c r="D29996" s="2"/>
      <c r="E29996" s="2"/>
      <c r="F29996" s="2"/>
      <c r="G29996" s="2"/>
      <c r="O29996" s="2"/>
      <c r="Q29996" s="2"/>
      <c r="R29996" s="2"/>
      <c r="S29996" s="2"/>
      <c r="T29996" s="2"/>
    </row>
    <row r="29997" spans="4:20" x14ac:dyDescent="0.2">
      <c r="D29997" s="2"/>
      <c r="E29997" s="2"/>
      <c r="F29997" s="2"/>
      <c r="G29997" s="2"/>
      <c r="O29997" s="2"/>
      <c r="Q29997" s="2"/>
      <c r="R29997" s="2"/>
      <c r="S29997" s="2"/>
      <c r="T29997" s="2"/>
    </row>
    <row r="29998" spans="4:20" x14ac:dyDescent="0.2">
      <c r="D29998" s="2"/>
      <c r="E29998" s="2"/>
      <c r="F29998" s="2"/>
      <c r="G29998" s="2"/>
      <c r="O29998" s="2"/>
      <c r="Q29998" s="2"/>
      <c r="R29998" s="2"/>
      <c r="S29998" s="2"/>
      <c r="T29998" s="2"/>
    </row>
    <row r="29999" spans="4:20" x14ac:dyDescent="0.2">
      <c r="D29999" s="2"/>
      <c r="E29999" s="2"/>
      <c r="F29999" s="2"/>
      <c r="G29999" s="2"/>
      <c r="O29999" s="2"/>
      <c r="Q29999" s="2"/>
      <c r="R29999" s="2"/>
      <c r="S29999" s="2"/>
      <c r="T29999" s="2"/>
    </row>
    <row r="30000" spans="4:20" x14ac:dyDescent="0.2">
      <c r="D30000" s="2"/>
      <c r="E30000" s="2"/>
      <c r="F30000" s="2"/>
      <c r="G30000" s="2"/>
      <c r="O30000" s="2"/>
      <c r="Q30000" s="2"/>
      <c r="R30000" s="2"/>
      <c r="S30000" s="2"/>
      <c r="T30000" s="2"/>
    </row>
    <row r="30001" spans="4:20" x14ac:dyDescent="0.2">
      <c r="D30001" s="2"/>
      <c r="E30001" s="2"/>
      <c r="F30001" s="2"/>
      <c r="G30001" s="2"/>
      <c r="O30001" s="2"/>
      <c r="Q30001" s="2"/>
      <c r="R30001" s="2"/>
      <c r="S30001" s="2"/>
      <c r="T30001" s="2"/>
    </row>
    <row r="30002" spans="4:20" x14ac:dyDescent="0.2">
      <c r="D30002" s="2"/>
      <c r="E30002" s="2"/>
      <c r="F30002" s="2"/>
      <c r="G30002" s="2"/>
      <c r="O30002" s="2"/>
      <c r="Q30002" s="2"/>
      <c r="R30002" s="2"/>
      <c r="S30002" s="2"/>
      <c r="T30002" s="2"/>
    </row>
    <row r="30003" spans="4:20" x14ac:dyDescent="0.2">
      <c r="D30003" s="2"/>
      <c r="E30003" s="2"/>
      <c r="F30003" s="2"/>
      <c r="G30003" s="2"/>
      <c r="O30003" s="2"/>
      <c r="Q30003" s="2"/>
      <c r="R30003" s="2"/>
      <c r="S30003" s="2"/>
      <c r="T30003" s="2"/>
    </row>
    <row r="30004" spans="4:20" x14ac:dyDescent="0.2">
      <c r="D30004" s="2"/>
      <c r="E30004" s="2"/>
      <c r="F30004" s="2"/>
      <c r="G30004" s="2"/>
      <c r="O30004" s="2"/>
      <c r="Q30004" s="2"/>
      <c r="R30004" s="2"/>
      <c r="S30004" s="2"/>
      <c r="T30004" s="2"/>
    </row>
    <row r="30005" spans="4:20" x14ac:dyDescent="0.2">
      <c r="D30005" s="2"/>
      <c r="E30005" s="2"/>
      <c r="F30005" s="2"/>
      <c r="G30005" s="2"/>
      <c r="O30005" s="2"/>
      <c r="Q30005" s="2"/>
      <c r="R30005" s="2"/>
      <c r="S30005" s="2"/>
      <c r="T30005" s="2"/>
    </row>
    <row r="30006" spans="4:20" x14ac:dyDescent="0.2">
      <c r="D30006" s="2"/>
      <c r="E30006" s="2"/>
      <c r="F30006" s="2"/>
      <c r="G30006" s="2"/>
      <c r="O30006" s="2"/>
      <c r="Q30006" s="2"/>
      <c r="R30006" s="2"/>
      <c r="S30006" s="2"/>
      <c r="T30006" s="2"/>
    </row>
    <row r="30007" spans="4:20" x14ac:dyDescent="0.2">
      <c r="D30007" s="2"/>
      <c r="E30007" s="2"/>
      <c r="F30007" s="2"/>
      <c r="G30007" s="2"/>
      <c r="O30007" s="2"/>
      <c r="Q30007" s="2"/>
      <c r="R30007" s="2"/>
      <c r="S30007" s="2"/>
      <c r="T30007" s="2"/>
    </row>
    <row r="30008" spans="4:20" x14ac:dyDescent="0.2">
      <c r="D30008" s="2"/>
      <c r="E30008" s="2"/>
      <c r="F30008" s="2"/>
      <c r="G30008" s="2"/>
      <c r="O30008" s="2"/>
      <c r="Q30008" s="2"/>
      <c r="R30008" s="2"/>
      <c r="S30008" s="2"/>
      <c r="T30008" s="2"/>
    </row>
    <row r="30009" spans="4:20" x14ac:dyDescent="0.2">
      <c r="D30009" s="2"/>
      <c r="E30009" s="2"/>
      <c r="F30009" s="2"/>
      <c r="G30009" s="2"/>
      <c r="O30009" s="2"/>
      <c r="Q30009" s="2"/>
      <c r="R30009" s="2"/>
      <c r="S30009" s="2"/>
      <c r="T30009" s="2"/>
    </row>
    <row r="30010" spans="4:20" x14ac:dyDescent="0.2">
      <c r="D30010" s="2"/>
      <c r="E30010" s="2"/>
      <c r="F30010" s="2"/>
      <c r="G30010" s="2"/>
      <c r="O30010" s="2"/>
      <c r="Q30010" s="2"/>
      <c r="R30010" s="2"/>
      <c r="S30010" s="2"/>
      <c r="T30010" s="2"/>
    </row>
    <row r="30011" spans="4:20" x14ac:dyDescent="0.2">
      <c r="D30011" s="2"/>
      <c r="E30011" s="2"/>
      <c r="F30011" s="2"/>
      <c r="G30011" s="2"/>
      <c r="O30011" s="2"/>
      <c r="Q30011" s="2"/>
      <c r="R30011" s="2"/>
      <c r="S30011" s="2"/>
      <c r="T30011" s="2"/>
    </row>
    <row r="30012" spans="4:20" x14ac:dyDescent="0.2">
      <c r="D30012" s="2"/>
      <c r="E30012" s="2"/>
      <c r="F30012" s="2"/>
      <c r="G30012" s="2"/>
      <c r="O30012" s="2"/>
      <c r="Q30012" s="2"/>
      <c r="R30012" s="2"/>
      <c r="S30012" s="2"/>
      <c r="T30012" s="2"/>
    </row>
    <row r="30013" spans="4:20" x14ac:dyDescent="0.2">
      <c r="D30013" s="2"/>
      <c r="E30013" s="2"/>
      <c r="F30013" s="2"/>
      <c r="G30013" s="2"/>
      <c r="O30013" s="2"/>
      <c r="Q30013" s="2"/>
      <c r="R30013" s="2"/>
      <c r="S30013" s="2"/>
      <c r="T30013" s="2"/>
    </row>
    <row r="30014" spans="4:20" x14ac:dyDescent="0.2">
      <c r="D30014" s="2"/>
      <c r="E30014" s="2"/>
      <c r="F30014" s="2"/>
      <c r="G30014" s="2"/>
      <c r="O30014" s="2"/>
      <c r="Q30014" s="2"/>
      <c r="R30014" s="2"/>
      <c r="S30014" s="2"/>
      <c r="T30014" s="2"/>
    </row>
    <row r="30015" spans="4:20" x14ac:dyDescent="0.2">
      <c r="D30015" s="2"/>
      <c r="E30015" s="2"/>
      <c r="F30015" s="2"/>
      <c r="G30015" s="2"/>
      <c r="O30015" s="2"/>
      <c r="Q30015" s="2"/>
      <c r="R30015" s="2"/>
      <c r="S30015" s="2"/>
      <c r="T30015" s="2"/>
    </row>
    <row r="30016" spans="4:20" x14ac:dyDescent="0.2">
      <c r="D30016" s="2"/>
      <c r="E30016" s="2"/>
      <c r="F30016" s="2"/>
      <c r="G30016" s="2"/>
      <c r="O30016" s="2"/>
      <c r="Q30016" s="2"/>
      <c r="R30016" s="2"/>
      <c r="S30016" s="2"/>
      <c r="T30016" s="2"/>
    </row>
    <row r="30017" spans="4:20" x14ac:dyDescent="0.2">
      <c r="D30017" s="2"/>
      <c r="E30017" s="2"/>
      <c r="F30017" s="2"/>
      <c r="G30017" s="2"/>
      <c r="O30017" s="2"/>
      <c r="Q30017" s="2"/>
      <c r="R30017" s="2"/>
      <c r="S30017" s="2"/>
      <c r="T30017" s="2"/>
    </row>
    <row r="30018" spans="4:20" x14ac:dyDescent="0.2">
      <c r="D30018" s="2"/>
      <c r="E30018" s="2"/>
      <c r="F30018" s="2"/>
      <c r="G30018" s="2"/>
      <c r="O30018" s="2"/>
      <c r="Q30018" s="2"/>
      <c r="R30018" s="2"/>
      <c r="S30018" s="2"/>
      <c r="T30018" s="2"/>
    </row>
    <row r="30019" spans="4:20" x14ac:dyDescent="0.2">
      <c r="D30019" s="2"/>
      <c r="E30019" s="2"/>
      <c r="F30019" s="2"/>
      <c r="G30019" s="2"/>
      <c r="O30019" s="2"/>
      <c r="Q30019" s="2"/>
      <c r="R30019" s="2"/>
      <c r="S30019" s="2"/>
      <c r="T30019" s="2"/>
    </row>
    <row r="30020" spans="4:20" x14ac:dyDescent="0.2">
      <c r="D30020" s="2"/>
      <c r="E30020" s="2"/>
      <c r="F30020" s="2"/>
      <c r="G30020" s="2"/>
      <c r="O30020" s="2"/>
      <c r="Q30020" s="2"/>
      <c r="R30020" s="2"/>
      <c r="S30020" s="2"/>
      <c r="T30020" s="2"/>
    </row>
    <row r="30021" spans="4:20" x14ac:dyDescent="0.2">
      <c r="D30021" s="2"/>
      <c r="E30021" s="2"/>
      <c r="F30021" s="2"/>
      <c r="G30021" s="2"/>
      <c r="O30021" s="2"/>
      <c r="Q30021" s="2"/>
      <c r="R30021" s="2"/>
      <c r="S30021" s="2"/>
      <c r="T30021" s="2"/>
    </row>
    <row r="30022" spans="4:20" x14ac:dyDescent="0.2">
      <c r="D30022" s="2"/>
      <c r="E30022" s="2"/>
      <c r="F30022" s="2"/>
      <c r="G30022" s="2"/>
      <c r="O30022" s="2"/>
      <c r="Q30022" s="2"/>
      <c r="R30022" s="2"/>
      <c r="S30022" s="2"/>
      <c r="T30022" s="2"/>
    </row>
    <row r="30023" spans="4:20" x14ac:dyDescent="0.2">
      <c r="D30023" s="2"/>
      <c r="E30023" s="2"/>
      <c r="F30023" s="2"/>
      <c r="G30023" s="2"/>
      <c r="O30023" s="2"/>
      <c r="Q30023" s="2"/>
      <c r="R30023" s="2"/>
      <c r="S30023" s="2"/>
      <c r="T30023" s="2"/>
    </row>
    <row r="30024" spans="4:20" x14ac:dyDescent="0.2">
      <c r="D30024" s="2"/>
      <c r="E30024" s="2"/>
      <c r="F30024" s="2"/>
      <c r="G30024" s="2"/>
      <c r="O30024" s="2"/>
      <c r="Q30024" s="2"/>
      <c r="R30024" s="2"/>
      <c r="S30024" s="2"/>
      <c r="T30024" s="2"/>
    </row>
    <row r="30025" spans="4:20" x14ac:dyDescent="0.2">
      <c r="D30025" s="2"/>
      <c r="E30025" s="2"/>
      <c r="F30025" s="2"/>
      <c r="G30025" s="2"/>
      <c r="O30025" s="2"/>
      <c r="Q30025" s="2"/>
      <c r="R30025" s="2"/>
      <c r="S30025" s="2"/>
      <c r="T30025" s="2"/>
    </row>
    <row r="30026" spans="4:20" x14ac:dyDescent="0.2">
      <c r="D30026" s="2"/>
      <c r="E30026" s="2"/>
      <c r="F30026" s="2"/>
      <c r="G30026" s="2"/>
      <c r="O30026" s="2"/>
      <c r="Q30026" s="2"/>
      <c r="R30026" s="2"/>
      <c r="S30026" s="2"/>
      <c r="T30026" s="2"/>
    </row>
    <row r="30027" spans="4:20" x14ac:dyDescent="0.2">
      <c r="D30027" s="2"/>
      <c r="E30027" s="2"/>
      <c r="F30027" s="2"/>
      <c r="G30027" s="2"/>
      <c r="O30027" s="2"/>
      <c r="Q30027" s="2"/>
      <c r="R30027" s="2"/>
      <c r="S30027" s="2"/>
      <c r="T30027" s="2"/>
    </row>
    <row r="30028" spans="4:20" x14ac:dyDescent="0.2">
      <c r="D30028" s="2"/>
      <c r="E30028" s="2"/>
      <c r="F30028" s="2"/>
      <c r="G30028" s="2"/>
      <c r="O30028" s="2"/>
      <c r="Q30028" s="2"/>
      <c r="R30028" s="2"/>
      <c r="S30028" s="2"/>
      <c r="T30028" s="2"/>
    </row>
    <row r="30029" spans="4:20" x14ac:dyDescent="0.2">
      <c r="D30029" s="2"/>
      <c r="E30029" s="2"/>
      <c r="F30029" s="2"/>
      <c r="G30029" s="2"/>
      <c r="O30029" s="2"/>
      <c r="Q30029" s="2"/>
      <c r="R30029" s="2"/>
      <c r="S30029" s="2"/>
      <c r="T30029" s="2"/>
    </row>
    <row r="30030" spans="4:20" x14ac:dyDescent="0.2">
      <c r="D30030" s="2"/>
      <c r="E30030" s="2"/>
      <c r="F30030" s="2"/>
      <c r="G30030" s="2"/>
      <c r="O30030" s="2"/>
      <c r="Q30030" s="2"/>
      <c r="R30030" s="2"/>
      <c r="S30030" s="2"/>
      <c r="T30030" s="2"/>
    </row>
    <row r="30031" spans="4:20" x14ac:dyDescent="0.2">
      <c r="D30031" s="2"/>
      <c r="E30031" s="2"/>
      <c r="F30031" s="2"/>
      <c r="G30031" s="2"/>
      <c r="O30031" s="2"/>
      <c r="Q30031" s="2"/>
      <c r="R30031" s="2"/>
      <c r="S30031" s="2"/>
      <c r="T30031" s="2"/>
    </row>
    <row r="30032" spans="4:20" x14ac:dyDescent="0.2">
      <c r="D30032" s="2"/>
      <c r="E30032" s="2"/>
      <c r="F30032" s="2"/>
      <c r="G30032" s="2"/>
      <c r="O30032" s="2"/>
      <c r="Q30032" s="2"/>
      <c r="R30032" s="2"/>
      <c r="S30032" s="2"/>
      <c r="T30032" s="2"/>
    </row>
    <row r="30033" spans="4:20" x14ac:dyDescent="0.2">
      <c r="D30033" s="2"/>
      <c r="E30033" s="2"/>
      <c r="F30033" s="2"/>
      <c r="G30033" s="2"/>
      <c r="O30033" s="2"/>
      <c r="Q30033" s="2"/>
      <c r="R30033" s="2"/>
      <c r="S30033" s="2"/>
      <c r="T30033" s="2"/>
    </row>
    <row r="30034" spans="4:20" x14ac:dyDescent="0.2">
      <c r="D30034" s="2"/>
      <c r="E30034" s="2"/>
      <c r="F30034" s="2"/>
      <c r="G30034" s="2"/>
      <c r="O30034" s="2"/>
      <c r="Q30034" s="2"/>
      <c r="R30034" s="2"/>
      <c r="S30034" s="2"/>
      <c r="T30034" s="2"/>
    </row>
    <row r="30035" spans="4:20" x14ac:dyDescent="0.2">
      <c r="D30035" s="2"/>
      <c r="E30035" s="2"/>
      <c r="F30035" s="2"/>
      <c r="G30035" s="2"/>
      <c r="O30035" s="2"/>
      <c r="Q30035" s="2"/>
      <c r="R30035" s="2"/>
      <c r="S30035" s="2"/>
      <c r="T30035" s="2"/>
    </row>
    <row r="30036" spans="4:20" x14ac:dyDescent="0.2">
      <c r="D30036" s="2"/>
      <c r="E30036" s="2"/>
      <c r="F30036" s="2"/>
      <c r="G30036" s="2"/>
      <c r="O30036" s="2"/>
      <c r="Q30036" s="2"/>
      <c r="R30036" s="2"/>
      <c r="S30036" s="2"/>
      <c r="T30036" s="2"/>
    </row>
    <row r="30037" spans="4:20" x14ac:dyDescent="0.2">
      <c r="D30037" s="2"/>
      <c r="E30037" s="2"/>
      <c r="F30037" s="2"/>
      <c r="G30037" s="2"/>
      <c r="O30037" s="2"/>
      <c r="Q30037" s="2"/>
      <c r="R30037" s="2"/>
      <c r="S30037" s="2"/>
      <c r="T30037" s="2"/>
    </row>
    <row r="30038" spans="4:20" x14ac:dyDescent="0.2">
      <c r="D30038" s="2"/>
      <c r="E30038" s="2"/>
      <c r="F30038" s="2"/>
      <c r="G30038" s="2"/>
      <c r="O30038" s="2"/>
      <c r="Q30038" s="2"/>
      <c r="R30038" s="2"/>
      <c r="S30038" s="2"/>
      <c r="T30038" s="2"/>
    </row>
    <row r="30039" spans="4:20" x14ac:dyDescent="0.2">
      <c r="D30039" s="2"/>
      <c r="E30039" s="2"/>
      <c r="F30039" s="2"/>
      <c r="G30039" s="2"/>
      <c r="O30039" s="2"/>
      <c r="Q30039" s="2"/>
      <c r="R30039" s="2"/>
      <c r="S30039" s="2"/>
      <c r="T30039" s="2"/>
    </row>
    <row r="30040" spans="4:20" x14ac:dyDescent="0.2">
      <c r="D30040" s="2"/>
      <c r="E30040" s="2"/>
      <c r="F30040" s="2"/>
      <c r="G30040" s="2"/>
      <c r="O30040" s="2"/>
      <c r="Q30040" s="2"/>
      <c r="R30040" s="2"/>
      <c r="S30040" s="2"/>
      <c r="T30040" s="2"/>
    </row>
    <row r="30041" spans="4:20" x14ac:dyDescent="0.2">
      <c r="D30041" s="2"/>
      <c r="E30041" s="2"/>
      <c r="F30041" s="2"/>
      <c r="G30041" s="2"/>
      <c r="O30041" s="2"/>
      <c r="Q30041" s="2"/>
      <c r="R30041" s="2"/>
      <c r="S30041" s="2"/>
      <c r="T30041" s="2"/>
    </row>
    <row r="30042" spans="4:20" x14ac:dyDescent="0.2">
      <c r="D30042" s="2"/>
      <c r="E30042" s="2"/>
      <c r="F30042" s="2"/>
      <c r="G30042" s="2"/>
      <c r="O30042" s="2"/>
      <c r="Q30042" s="2"/>
      <c r="R30042" s="2"/>
      <c r="S30042" s="2"/>
      <c r="T30042" s="2"/>
    </row>
    <row r="30043" spans="4:20" x14ac:dyDescent="0.2">
      <c r="D30043" s="2"/>
      <c r="E30043" s="2"/>
      <c r="F30043" s="2"/>
      <c r="G30043" s="2"/>
      <c r="O30043" s="2"/>
      <c r="Q30043" s="2"/>
      <c r="R30043" s="2"/>
      <c r="S30043" s="2"/>
      <c r="T30043" s="2"/>
    </row>
    <row r="30044" spans="4:20" x14ac:dyDescent="0.2">
      <c r="D30044" s="2"/>
      <c r="E30044" s="2"/>
      <c r="F30044" s="2"/>
      <c r="G30044" s="2"/>
      <c r="O30044" s="2"/>
      <c r="Q30044" s="2"/>
      <c r="R30044" s="2"/>
      <c r="S30044" s="2"/>
      <c r="T30044" s="2"/>
    </row>
    <row r="30045" spans="4:20" x14ac:dyDescent="0.2">
      <c r="D30045" s="2"/>
      <c r="E30045" s="2"/>
      <c r="F30045" s="2"/>
      <c r="G30045" s="2"/>
      <c r="O30045" s="2"/>
      <c r="Q30045" s="2"/>
      <c r="R30045" s="2"/>
      <c r="S30045" s="2"/>
      <c r="T30045" s="2"/>
    </row>
    <row r="30046" spans="4:20" x14ac:dyDescent="0.2">
      <c r="D30046" s="2"/>
      <c r="E30046" s="2"/>
      <c r="F30046" s="2"/>
      <c r="G30046" s="2"/>
      <c r="O30046" s="2"/>
      <c r="Q30046" s="2"/>
      <c r="R30046" s="2"/>
      <c r="S30046" s="2"/>
      <c r="T30046" s="2"/>
    </row>
    <row r="30047" spans="4:20" x14ac:dyDescent="0.2">
      <c r="D30047" s="2"/>
      <c r="E30047" s="2"/>
      <c r="F30047" s="2"/>
      <c r="G30047" s="2"/>
      <c r="O30047" s="2"/>
      <c r="Q30047" s="2"/>
      <c r="R30047" s="2"/>
      <c r="S30047" s="2"/>
      <c r="T30047" s="2"/>
    </row>
    <row r="30048" spans="4:20" x14ac:dyDescent="0.2">
      <c r="D30048" s="2"/>
      <c r="E30048" s="2"/>
      <c r="F30048" s="2"/>
      <c r="G30048" s="2"/>
      <c r="O30048" s="2"/>
      <c r="Q30048" s="2"/>
      <c r="R30048" s="2"/>
      <c r="S30048" s="2"/>
      <c r="T30048" s="2"/>
    </row>
    <row r="30049" spans="4:20" x14ac:dyDescent="0.2">
      <c r="D30049" s="2"/>
      <c r="E30049" s="2"/>
      <c r="F30049" s="2"/>
      <c r="G30049" s="2"/>
      <c r="O30049" s="2"/>
      <c r="Q30049" s="2"/>
      <c r="R30049" s="2"/>
      <c r="S30049" s="2"/>
      <c r="T30049" s="2"/>
    </row>
    <row r="30050" spans="4:20" x14ac:dyDescent="0.2">
      <c r="D30050" s="2"/>
      <c r="E30050" s="2"/>
      <c r="F30050" s="2"/>
      <c r="G30050" s="2"/>
      <c r="O30050" s="2"/>
      <c r="Q30050" s="2"/>
      <c r="R30050" s="2"/>
      <c r="S30050" s="2"/>
      <c r="T30050" s="2"/>
    </row>
    <row r="30051" spans="4:20" x14ac:dyDescent="0.2">
      <c r="D30051" s="2"/>
      <c r="E30051" s="2"/>
      <c r="F30051" s="2"/>
      <c r="G30051" s="2"/>
      <c r="O30051" s="2"/>
      <c r="Q30051" s="2"/>
      <c r="R30051" s="2"/>
      <c r="S30051" s="2"/>
      <c r="T30051" s="2"/>
    </row>
    <row r="30052" spans="4:20" x14ac:dyDescent="0.2">
      <c r="D30052" s="2"/>
      <c r="E30052" s="2"/>
      <c r="F30052" s="2"/>
      <c r="G30052" s="2"/>
      <c r="O30052" s="2"/>
      <c r="Q30052" s="2"/>
      <c r="R30052" s="2"/>
      <c r="S30052" s="2"/>
      <c r="T30052" s="2"/>
    </row>
    <row r="30053" spans="4:20" x14ac:dyDescent="0.2">
      <c r="D30053" s="2"/>
      <c r="E30053" s="2"/>
      <c r="F30053" s="2"/>
      <c r="G30053" s="2"/>
      <c r="O30053" s="2"/>
      <c r="Q30053" s="2"/>
      <c r="R30053" s="2"/>
      <c r="S30053" s="2"/>
      <c r="T30053" s="2"/>
    </row>
    <row r="30054" spans="4:20" x14ac:dyDescent="0.2">
      <c r="D30054" s="2"/>
      <c r="E30054" s="2"/>
      <c r="F30054" s="2"/>
      <c r="G30054" s="2"/>
      <c r="O30054" s="2"/>
      <c r="Q30054" s="2"/>
      <c r="R30054" s="2"/>
      <c r="S30054" s="2"/>
      <c r="T30054" s="2"/>
    </row>
    <row r="30055" spans="4:20" x14ac:dyDescent="0.2">
      <c r="D30055" s="2"/>
      <c r="E30055" s="2"/>
      <c r="F30055" s="2"/>
      <c r="G30055" s="2"/>
      <c r="O30055" s="2"/>
      <c r="Q30055" s="2"/>
      <c r="R30055" s="2"/>
      <c r="S30055" s="2"/>
      <c r="T30055" s="2"/>
    </row>
    <row r="30056" spans="4:20" x14ac:dyDescent="0.2">
      <c r="D30056" s="2"/>
      <c r="E30056" s="2"/>
      <c r="F30056" s="2"/>
      <c r="G30056" s="2"/>
      <c r="O30056" s="2"/>
      <c r="Q30056" s="2"/>
      <c r="R30056" s="2"/>
      <c r="S30056" s="2"/>
      <c r="T30056" s="2"/>
    </row>
    <row r="30057" spans="4:20" x14ac:dyDescent="0.2">
      <c r="D30057" s="2"/>
      <c r="E30057" s="2"/>
      <c r="F30057" s="2"/>
      <c r="G30057" s="2"/>
      <c r="O30057" s="2"/>
      <c r="Q30057" s="2"/>
      <c r="R30057" s="2"/>
      <c r="S30057" s="2"/>
      <c r="T30057" s="2"/>
    </row>
    <row r="30058" spans="4:20" x14ac:dyDescent="0.2">
      <c r="D30058" s="2"/>
      <c r="E30058" s="2"/>
      <c r="F30058" s="2"/>
      <c r="G30058" s="2"/>
      <c r="O30058" s="2"/>
      <c r="Q30058" s="2"/>
      <c r="R30058" s="2"/>
      <c r="S30058" s="2"/>
      <c r="T30058" s="2"/>
    </row>
    <row r="30059" spans="4:20" x14ac:dyDescent="0.2">
      <c r="D30059" s="2"/>
      <c r="E30059" s="2"/>
      <c r="F30059" s="2"/>
      <c r="G30059" s="2"/>
      <c r="O30059" s="2"/>
      <c r="Q30059" s="2"/>
      <c r="R30059" s="2"/>
      <c r="S30059" s="2"/>
      <c r="T30059" s="2"/>
    </row>
    <row r="30060" spans="4:20" x14ac:dyDescent="0.2">
      <c r="D30060" s="2"/>
      <c r="E30060" s="2"/>
      <c r="F30060" s="2"/>
      <c r="G30060" s="2"/>
      <c r="O30060" s="2"/>
      <c r="Q30060" s="2"/>
      <c r="R30060" s="2"/>
      <c r="S30060" s="2"/>
      <c r="T30060" s="2"/>
    </row>
    <row r="30061" spans="4:20" x14ac:dyDescent="0.2">
      <c r="D30061" s="2"/>
      <c r="E30061" s="2"/>
      <c r="F30061" s="2"/>
      <c r="G30061" s="2"/>
      <c r="O30061" s="2"/>
      <c r="Q30061" s="2"/>
      <c r="R30061" s="2"/>
      <c r="S30061" s="2"/>
      <c r="T30061" s="2"/>
    </row>
    <row r="30062" spans="4:20" x14ac:dyDescent="0.2">
      <c r="D30062" s="2"/>
      <c r="E30062" s="2"/>
      <c r="F30062" s="2"/>
      <c r="G30062" s="2"/>
      <c r="O30062" s="2"/>
      <c r="Q30062" s="2"/>
      <c r="R30062" s="2"/>
      <c r="S30062" s="2"/>
      <c r="T30062" s="2"/>
    </row>
    <row r="30063" spans="4:20" x14ac:dyDescent="0.2">
      <c r="D30063" s="2"/>
      <c r="E30063" s="2"/>
      <c r="F30063" s="2"/>
      <c r="G30063" s="2"/>
      <c r="O30063" s="2"/>
      <c r="Q30063" s="2"/>
      <c r="R30063" s="2"/>
      <c r="S30063" s="2"/>
      <c r="T30063" s="2"/>
    </row>
    <row r="30064" spans="4:20" x14ac:dyDescent="0.2">
      <c r="D30064" s="2"/>
      <c r="E30064" s="2"/>
      <c r="F30064" s="2"/>
      <c r="G30064" s="2"/>
      <c r="O30064" s="2"/>
      <c r="Q30064" s="2"/>
      <c r="R30064" s="2"/>
      <c r="S30064" s="2"/>
      <c r="T30064" s="2"/>
    </row>
    <row r="30065" spans="4:20" x14ac:dyDescent="0.2">
      <c r="D30065" s="2"/>
      <c r="E30065" s="2"/>
      <c r="F30065" s="2"/>
      <c r="G30065" s="2"/>
      <c r="O30065" s="2"/>
      <c r="Q30065" s="2"/>
      <c r="R30065" s="2"/>
      <c r="S30065" s="2"/>
      <c r="T30065" s="2"/>
    </row>
    <row r="30066" spans="4:20" x14ac:dyDescent="0.2">
      <c r="D30066" s="2"/>
      <c r="E30066" s="2"/>
      <c r="F30066" s="2"/>
      <c r="G30066" s="2"/>
      <c r="O30066" s="2"/>
      <c r="Q30066" s="2"/>
      <c r="R30066" s="2"/>
      <c r="S30066" s="2"/>
      <c r="T30066" s="2"/>
    </row>
    <row r="30067" spans="4:20" x14ac:dyDescent="0.2">
      <c r="D30067" s="2"/>
      <c r="E30067" s="2"/>
      <c r="F30067" s="2"/>
      <c r="G30067" s="2"/>
      <c r="O30067" s="2"/>
      <c r="Q30067" s="2"/>
      <c r="R30067" s="2"/>
      <c r="S30067" s="2"/>
      <c r="T30067" s="2"/>
    </row>
    <row r="30068" spans="4:20" x14ac:dyDescent="0.2">
      <c r="D30068" s="2"/>
      <c r="E30068" s="2"/>
      <c r="F30068" s="2"/>
      <c r="G30068" s="2"/>
      <c r="O30068" s="2"/>
      <c r="Q30068" s="2"/>
      <c r="R30068" s="2"/>
      <c r="S30068" s="2"/>
      <c r="T30068" s="2"/>
    </row>
    <row r="30069" spans="4:20" x14ac:dyDescent="0.2">
      <c r="D30069" s="2"/>
      <c r="E30069" s="2"/>
      <c r="F30069" s="2"/>
      <c r="G30069" s="2"/>
      <c r="O30069" s="2"/>
      <c r="Q30069" s="2"/>
      <c r="R30069" s="2"/>
      <c r="S30069" s="2"/>
      <c r="T30069" s="2"/>
    </row>
    <row r="30070" spans="4:20" x14ac:dyDescent="0.2">
      <c r="D30070" s="2"/>
      <c r="E30070" s="2"/>
      <c r="F30070" s="2"/>
      <c r="G30070" s="2"/>
      <c r="O30070" s="2"/>
      <c r="Q30070" s="2"/>
      <c r="R30070" s="2"/>
      <c r="S30070" s="2"/>
      <c r="T30070" s="2"/>
    </row>
    <row r="30071" spans="4:20" x14ac:dyDescent="0.2">
      <c r="D30071" s="2"/>
      <c r="E30071" s="2"/>
      <c r="F30071" s="2"/>
      <c r="G30071" s="2"/>
      <c r="O30071" s="2"/>
      <c r="Q30071" s="2"/>
      <c r="R30071" s="2"/>
      <c r="S30071" s="2"/>
      <c r="T30071" s="2"/>
    </row>
    <row r="30072" spans="4:20" x14ac:dyDescent="0.2">
      <c r="D30072" s="2"/>
      <c r="E30072" s="2"/>
      <c r="F30072" s="2"/>
      <c r="G30072" s="2"/>
      <c r="O30072" s="2"/>
      <c r="Q30072" s="2"/>
      <c r="R30072" s="2"/>
      <c r="S30072" s="2"/>
      <c r="T30072" s="2"/>
    </row>
    <row r="30073" spans="4:20" x14ac:dyDescent="0.2">
      <c r="D30073" s="2"/>
      <c r="E30073" s="2"/>
      <c r="F30073" s="2"/>
      <c r="G30073" s="2"/>
      <c r="O30073" s="2"/>
      <c r="Q30073" s="2"/>
      <c r="R30073" s="2"/>
      <c r="S30073" s="2"/>
      <c r="T30073" s="2"/>
    </row>
    <row r="30074" spans="4:20" x14ac:dyDescent="0.2">
      <c r="D30074" s="2"/>
      <c r="E30074" s="2"/>
      <c r="F30074" s="2"/>
      <c r="G30074" s="2"/>
      <c r="O30074" s="2"/>
      <c r="Q30074" s="2"/>
      <c r="R30074" s="2"/>
      <c r="S30074" s="2"/>
      <c r="T30074" s="2"/>
    </row>
    <row r="30075" spans="4:20" x14ac:dyDescent="0.2">
      <c r="D30075" s="2"/>
      <c r="E30075" s="2"/>
      <c r="F30075" s="2"/>
      <c r="G30075" s="2"/>
      <c r="O30075" s="2"/>
      <c r="Q30075" s="2"/>
      <c r="R30075" s="2"/>
      <c r="S30075" s="2"/>
      <c r="T30075" s="2"/>
    </row>
    <row r="30076" spans="4:20" x14ac:dyDescent="0.2">
      <c r="D30076" s="2"/>
      <c r="E30076" s="2"/>
      <c r="F30076" s="2"/>
      <c r="G30076" s="2"/>
      <c r="O30076" s="2"/>
      <c r="Q30076" s="2"/>
      <c r="R30076" s="2"/>
      <c r="S30076" s="2"/>
      <c r="T30076" s="2"/>
    </row>
    <row r="30077" spans="4:20" x14ac:dyDescent="0.2">
      <c r="D30077" s="2"/>
      <c r="E30077" s="2"/>
      <c r="F30077" s="2"/>
      <c r="G30077" s="2"/>
      <c r="O30077" s="2"/>
      <c r="Q30077" s="2"/>
      <c r="R30077" s="2"/>
      <c r="S30077" s="2"/>
      <c r="T30077" s="2"/>
    </row>
    <row r="30078" spans="4:20" x14ac:dyDescent="0.2">
      <c r="D30078" s="2"/>
      <c r="E30078" s="2"/>
      <c r="F30078" s="2"/>
      <c r="G30078" s="2"/>
      <c r="O30078" s="2"/>
      <c r="Q30078" s="2"/>
      <c r="R30078" s="2"/>
      <c r="S30078" s="2"/>
      <c r="T30078" s="2"/>
    </row>
    <row r="30079" spans="4:20" x14ac:dyDescent="0.2">
      <c r="D30079" s="2"/>
      <c r="E30079" s="2"/>
      <c r="F30079" s="2"/>
      <c r="G30079" s="2"/>
      <c r="O30079" s="2"/>
      <c r="Q30079" s="2"/>
      <c r="R30079" s="2"/>
      <c r="S30079" s="2"/>
      <c r="T30079" s="2"/>
    </row>
    <row r="30080" spans="4:20" x14ac:dyDescent="0.2">
      <c r="D30080" s="2"/>
      <c r="E30080" s="2"/>
      <c r="F30080" s="2"/>
      <c r="G30080" s="2"/>
      <c r="O30080" s="2"/>
      <c r="Q30080" s="2"/>
      <c r="R30080" s="2"/>
      <c r="S30080" s="2"/>
      <c r="T30080" s="2"/>
    </row>
    <row r="30081" spans="4:20" x14ac:dyDescent="0.2">
      <c r="D30081" s="2"/>
      <c r="E30081" s="2"/>
      <c r="F30081" s="2"/>
      <c r="G30081" s="2"/>
      <c r="O30081" s="2"/>
      <c r="Q30081" s="2"/>
      <c r="R30081" s="2"/>
      <c r="S30081" s="2"/>
      <c r="T30081" s="2"/>
    </row>
    <row r="30082" spans="4:20" x14ac:dyDescent="0.2">
      <c r="D30082" s="2"/>
      <c r="E30082" s="2"/>
      <c r="F30082" s="2"/>
      <c r="G30082" s="2"/>
      <c r="O30082" s="2"/>
      <c r="Q30082" s="2"/>
      <c r="R30082" s="2"/>
      <c r="S30082" s="2"/>
      <c r="T30082" s="2"/>
    </row>
    <row r="30083" spans="4:20" x14ac:dyDescent="0.2">
      <c r="D30083" s="2"/>
      <c r="E30083" s="2"/>
      <c r="F30083" s="2"/>
      <c r="G30083" s="2"/>
      <c r="O30083" s="2"/>
      <c r="Q30083" s="2"/>
      <c r="R30083" s="2"/>
      <c r="S30083" s="2"/>
      <c r="T30083" s="2"/>
    </row>
    <row r="30084" spans="4:20" x14ac:dyDescent="0.2">
      <c r="D30084" s="2"/>
      <c r="E30084" s="2"/>
      <c r="F30084" s="2"/>
      <c r="G30084" s="2"/>
      <c r="O30084" s="2"/>
      <c r="Q30084" s="2"/>
      <c r="R30084" s="2"/>
      <c r="S30084" s="2"/>
      <c r="T30084" s="2"/>
    </row>
    <row r="30085" spans="4:20" x14ac:dyDescent="0.2">
      <c r="D30085" s="2"/>
      <c r="E30085" s="2"/>
      <c r="F30085" s="2"/>
      <c r="G30085" s="2"/>
      <c r="O30085" s="2"/>
      <c r="Q30085" s="2"/>
      <c r="R30085" s="2"/>
      <c r="S30085" s="2"/>
      <c r="T30085" s="2"/>
    </row>
    <row r="30086" spans="4:20" x14ac:dyDescent="0.2">
      <c r="D30086" s="2"/>
      <c r="E30086" s="2"/>
      <c r="F30086" s="2"/>
      <c r="G30086" s="2"/>
      <c r="O30086" s="2"/>
      <c r="Q30086" s="2"/>
      <c r="R30086" s="2"/>
      <c r="S30086" s="2"/>
      <c r="T30086" s="2"/>
    </row>
    <row r="30087" spans="4:20" x14ac:dyDescent="0.2">
      <c r="D30087" s="2"/>
      <c r="E30087" s="2"/>
      <c r="F30087" s="2"/>
      <c r="G30087" s="2"/>
      <c r="O30087" s="2"/>
      <c r="Q30087" s="2"/>
      <c r="R30087" s="2"/>
      <c r="S30087" s="2"/>
      <c r="T30087" s="2"/>
    </row>
    <row r="30088" spans="4:20" x14ac:dyDescent="0.2">
      <c r="D30088" s="2"/>
      <c r="E30088" s="2"/>
      <c r="F30088" s="2"/>
      <c r="G30088" s="2"/>
      <c r="O30088" s="2"/>
      <c r="Q30088" s="2"/>
      <c r="R30088" s="2"/>
      <c r="S30088" s="2"/>
      <c r="T30088" s="2"/>
    </row>
    <row r="30089" spans="4:20" x14ac:dyDescent="0.2">
      <c r="D30089" s="2"/>
      <c r="E30089" s="2"/>
      <c r="F30089" s="2"/>
      <c r="G30089" s="2"/>
      <c r="O30089" s="2"/>
      <c r="Q30089" s="2"/>
      <c r="R30089" s="2"/>
      <c r="S30089" s="2"/>
      <c r="T30089" s="2"/>
    </row>
    <row r="30090" spans="4:20" x14ac:dyDescent="0.2">
      <c r="D30090" s="2"/>
      <c r="E30090" s="2"/>
      <c r="F30090" s="2"/>
      <c r="G30090" s="2"/>
      <c r="O30090" s="2"/>
      <c r="Q30090" s="2"/>
      <c r="R30090" s="2"/>
      <c r="S30090" s="2"/>
      <c r="T30090" s="2"/>
    </row>
    <row r="30091" spans="4:20" x14ac:dyDescent="0.2">
      <c r="D30091" s="2"/>
      <c r="E30091" s="2"/>
      <c r="F30091" s="2"/>
      <c r="G30091" s="2"/>
      <c r="O30091" s="2"/>
      <c r="Q30091" s="2"/>
      <c r="R30091" s="2"/>
      <c r="S30091" s="2"/>
      <c r="T30091" s="2"/>
    </row>
    <row r="30092" spans="4:20" x14ac:dyDescent="0.2">
      <c r="D30092" s="2"/>
      <c r="E30092" s="2"/>
      <c r="F30092" s="2"/>
      <c r="G30092" s="2"/>
      <c r="O30092" s="2"/>
      <c r="Q30092" s="2"/>
      <c r="R30092" s="2"/>
      <c r="S30092" s="2"/>
      <c r="T30092" s="2"/>
    </row>
    <row r="30093" spans="4:20" x14ac:dyDescent="0.2">
      <c r="D30093" s="2"/>
      <c r="E30093" s="2"/>
      <c r="F30093" s="2"/>
      <c r="G30093" s="2"/>
      <c r="O30093" s="2"/>
      <c r="Q30093" s="2"/>
      <c r="R30093" s="2"/>
      <c r="S30093" s="2"/>
      <c r="T30093" s="2"/>
    </row>
    <row r="30094" spans="4:20" x14ac:dyDescent="0.2">
      <c r="D30094" s="2"/>
      <c r="E30094" s="2"/>
      <c r="F30094" s="2"/>
      <c r="G30094" s="2"/>
      <c r="O30094" s="2"/>
      <c r="Q30094" s="2"/>
      <c r="R30094" s="2"/>
      <c r="S30094" s="2"/>
      <c r="T30094" s="2"/>
    </row>
    <row r="30095" spans="4:20" x14ac:dyDescent="0.2">
      <c r="D30095" s="2"/>
      <c r="E30095" s="2"/>
      <c r="F30095" s="2"/>
      <c r="G30095" s="2"/>
      <c r="O30095" s="2"/>
      <c r="Q30095" s="2"/>
      <c r="R30095" s="2"/>
      <c r="S30095" s="2"/>
      <c r="T30095" s="2"/>
    </row>
    <row r="30096" spans="4:20" x14ac:dyDescent="0.2">
      <c r="D30096" s="2"/>
      <c r="E30096" s="2"/>
      <c r="F30096" s="2"/>
      <c r="G30096" s="2"/>
      <c r="O30096" s="2"/>
      <c r="Q30096" s="2"/>
      <c r="R30096" s="2"/>
      <c r="S30096" s="2"/>
      <c r="T30096" s="2"/>
    </row>
    <row r="30097" spans="4:20" x14ac:dyDescent="0.2">
      <c r="D30097" s="2"/>
      <c r="E30097" s="2"/>
      <c r="F30097" s="2"/>
      <c r="G30097" s="2"/>
      <c r="O30097" s="2"/>
      <c r="Q30097" s="2"/>
      <c r="R30097" s="2"/>
      <c r="S30097" s="2"/>
      <c r="T30097" s="2"/>
    </row>
    <row r="30098" spans="4:20" x14ac:dyDescent="0.2">
      <c r="D30098" s="2"/>
      <c r="E30098" s="2"/>
      <c r="F30098" s="2"/>
      <c r="G30098" s="2"/>
      <c r="O30098" s="2"/>
      <c r="Q30098" s="2"/>
      <c r="R30098" s="2"/>
      <c r="S30098" s="2"/>
      <c r="T30098" s="2"/>
    </row>
    <row r="30099" spans="4:20" x14ac:dyDescent="0.2">
      <c r="D30099" s="2"/>
      <c r="E30099" s="2"/>
      <c r="F30099" s="2"/>
      <c r="G30099" s="2"/>
      <c r="O30099" s="2"/>
      <c r="Q30099" s="2"/>
      <c r="R30099" s="2"/>
      <c r="S30099" s="2"/>
      <c r="T30099" s="2"/>
    </row>
    <row r="30100" spans="4:20" x14ac:dyDescent="0.2">
      <c r="D30100" s="2"/>
      <c r="E30100" s="2"/>
      <c r="F30100" s="2"/>
      <c r="G30100" s="2"/>
      <c r="O30100" s="2"/>
      <c r="Q30100" s="2"/>
      <c r="R30100" s="2"/>
      <c r="S30100" s="2"/>
      <c r="T30100" s="2"/>
    </row>
    <row r="30101" spans="4:20" x14ac:dyDescent="0.2">
      <c r="D30101" s="2"/>
      <c r="E30101" s="2"/>
      <c r="F30101" s="2"/>
      <c r="G30101" s="2"/>
      <c r="O30101" s="2"/>
      <c r="Q30101" s="2"/>
      <c r="R30101" s="2"/>
      <c r="S30101" s="2"/>
      <c r="T30101" s="2"/>
    </row>
    <row r="30102" spans="4:20" x14ac:dyDescent="0.2">
      <c r="D30102" s="2"/>
      <c r="E30102" s="2"/>
      <c r="F30102" s="2"/>
      <c r="G30102" s="2"/>
      <c r="O30102" s="2"/>
      <c r="Q30102" s="2"/>
      <c r="R30102" s="2"/>
      <c r="S30102" s="2"/>
      <c r="T30102" s="2"/>
    </row>
    <row r="30103" spans="4:20" x14ac:dyDescent="0.2">
      <c r="D30103" s="2"/>
      <c r="E30103" s="2"/>
      <c r="F30103" s="2"/>
      <c r="G30103" s="2"/>
      <c r="O30103" s="2"/>
      <c r="Q30103" s="2"/>
      <c r="R30103" s="2"/>
      <c r="S30103" s="2"/>
      <c r="T30103" s="2"/>
    </row>
    <row r="30104" spans="4:20" x14ac:dyDescent="0.2">
      <c r="D30104" s="2"/>
      <c r="E30104" s="2"/>
      <c r="F30104" s="2"/>
      <c r="G30104" s="2"/>
      <c r="O30104" s="2"/>
      <c r="Q30104" s="2"/>
      <c r="R30104" s="2"/>
      <c r="S30104" s="2"/>
      <c r="T30104" s="2"/>
    </row>
    <row r="30105" spans="4:20" x14ac:dyDescent="0.2">
      <c r="D30105" s="2"/>
      <c r="E30105" s="2"/>
      <c r="F30105" s="2"/>
      <c r="G30105" s="2"/>
      <c r="O30105" s="2"/>
      <c r="Q30105" s="2"/>
      <c r="R30105" s="2"/>
      <c r="S30105" s="2"/>
      <c r="T30105" s="2"/>
    </row>
    <row r="30106" spans="4:20" x14ac:dyDescent="0.2">
      <c r="D30106" s="2"/>
      <c r="E30106" s="2"/>
      <c r="F30106" s="2"/>
      <c r="G30106" s="2"/>
      <c r="O30106" s="2"/>
      <c r="Q30106" s="2"/>
      <c r="R30106" s="2"/>
      <c r="S30106" s="2"/>
      <c r="T30106" s="2"/>
    </row>
    <row r="30107" spans="4:20" x14ac:dyDescent="0.2">
      <c r="D30107" s="2"/>
      <c r="E30107" s="2"/>
      <c r="F30107" s="2"/>
      <c r="G30107" s="2"/>
      <c r="O30107" s="2"/>
      <c r="Q30107" s="2"/>
      <c r="R30107" s="2"/>
      <c r="S30107" s="2"/>
      <c r="T30107" s="2"/>
    </row>
    <row r="30108" spans="4:20" x14ac:dyDescent="0.2">
      <c r="D30108" s="2"/>
      <c r="E30108" s="2"/>
      <c r="F30108" s="2"/>
      <c r="G30108" s="2"/>
      <c r="O30108" s="2"/>
      <c r="Q30108" s="2"/>
      <c r="R30108" s="2"/>
      <c r="S30108" s="2"/>
      <c r="T30108" s="2"/>
    </row>
    <row r="30109" spans="4:20" x14ac:dyDescent="0.2">
      <c r="D30109" s="2"/>
      <c r="E30109" s="2"/>
      <c r="F30109" s="2"/>
      <c r="G30109" s="2"/>
      <c r="O30109" s="2"/>
      <c r="Q30109" s="2"/>
      <c r="R30109" s="2"/>
      <c r="S30109" s="2"/>
      <c r="T30109" s="2"/>
    </row>
    <row r="30110" spans="4:20" x14ac:dyDescent="0.2">
      <c r="D30110" s="2"/>
      <c r="E30110" s="2"/>
      <c r="F30110" s="2"/>
      <c r="G30110" s="2"/>
      <c r="O30110" s="2"/>
      <c r="Q30110" s="2"/>
      <c r="R30110" s="2"/>
      <c r="S30110" s="2"/>
      <c r="T30110" s="2"/>
    </row>
    <row r="30111" spans="4:20" x14ac:dyDescent="0.2">
      <c r="D30111" s="2"/>
      <c r="E30111" s="2"/>
      <c r="F30111" s="2"/>
      <c r="G30111" s="2"/>
      <c r="O30111" s="2"/>
      <c r="Q30111" s="2"/>
      <c r="R30111" s="2"/>
      <c r="S30111" s="2"/>
      <c r="T30111" s="2"/>
    </row>
    <row r="30112" spans="4:20" x14ac:dyDescent="0.2">
      <c r="D30112" s="2"/>
      <c r="E30112" s="2"/>
      <c r="F30112" s="2"/>
      <c r="G30112" s="2"/>
      <c r="O30112" s="2"/>
      <c r="Q30112" s="2"/>
      <c r="R30112" s="2"/>
      <c r="S30112" s="2"/>
      <c r="T30112" s="2"/>
    </row>
    <row r="30113" spans="4:20" x14ac:dyDescent="0.2">
      <c r="D30113" s="2"/>
      <c r="E30113" s="2"/>
      <c r="F30113" s="2"/>
      <c r="G30113" s="2"/>
      <c r="O30113" s="2"/>
      <c r="Q30113" s="2"/>
      <c r="R30113" s="2"/>
      <c r="S30113" s="2"/>
      <c r="T30113" s="2"/>
    </row>
    <row r="30114" spans="4:20" x14ac:dyDescent="0.2">
      <c r="D30114" s="2"/>
      <c r="E30114" s="2"/>
      <c r="F30114" s="2"/>
      <c r="G30114" s="2"/>
      <c r="O30114" s="2"/>
      <c r="Q30114" s="2"/>
      <c r="R30114" s="2"/>
      <c r="S30114" s="2"/>
      <c r="T30114" s="2"/>
    </row>
    <row r="30115" spans="4:20" x14ac:dyDescent="0.2">
      <c r="D30115" s="2"/>
      <c r="E30115" s="2"/>
      <c r="F30115" s="2"/>
      <c r="G30115" s="2"/>
      <c r="O30115" s="2"/>
      <c r="Q30115" s="2"/>
      <c r="R30115" s="2"/>
      <c r="S30115" s="2"/>
      <c r="T30115" s="2"/>
    </row>
    <row r="30116" spans="4:20" x14ac:dyDescent="0.2">
      <c r="D30116" s="2"/>
      <c r="E30116" s="2"/>
      <c r="F30116" s="2"/>
      <c r="G30116" s="2"/>
      <c r="O30116" s="2"/>
      <c r="Q30116" s="2"/>
      <c r="R30116" s="2"/>
      <c r="S30116" s="2"/>
      <c r="T30116" s="2"/>
    </row>
    <row r="30117" spans="4:20" x14ac:dyDescent="0.2">
      <c r="D30117" s="2"/>
      <c r="E30117" s="2"/>
      <c r="F30117" s="2"/>
      <c r="G30117" s="2"/>
      <c r="O30117" s="2"/>
      <c r="Q30117" s="2"/>
      <c r="R30117" s="2"/>
      <c r="S30117" s="2"/>
      <c r="T30117" s="2"/>
    </row>
    <row r="30118" spans="4:20" x14ac:dyDescent="0.2">
      <c r="D30118" s="2"/>
      <c r="E30118" s="2"/>
      <c r="F30118" s="2"/>
      <c r="G30118" s="2"/>
      <c r="O30118" s="2"/>
      <c r="Q30118" s="2"/>
      <c r="R30118" s="2"/>
      <c r="S30118" s="2"/>
      <c r="T30118" s="2"/>
    </row>
    <row r="30119" spans="4:20" x14ac:dyDescent="0.2">
      <c r="D30119" s="2"/>
      <c r="E30119" s="2"/>
      <c r="F30119" s="2"/>
      <c r="G30119" s="2"/>
      <c r="O30119" s="2"/>
      <c r="Q30119" s="2"/>
      <c r="R30119" s="2"/>
      <c r="S30119" s="2"/>
      <c r="T30119" s="2"/>
    </row>
    <row r="30120" spans="4:20" x14ac:dyDescent="0.2">
      <c r="D30120" s="2"/>
      <c r="E30120" s="2"/>
      <c r="F30120" s="2"/>
      <c r="G30120" s="2"/>
      <c r="O30120" s="2"/>
      <c r="Q30120" s="2"/>
      <c r="R30120" s="2"/>
      <c r="S30120" s="2"/>
      <c r="T30120" s="2"/>
    </row>
    <row r="30121" spans="4:20" x14ac:dyDescent="0.2">
      <c r="D30121" s="2"/>
      <c r="E30121" s="2"/>
      <c r="F30121" s="2"/>
      <c r="G30121" s="2"/>
      <c r="O30121" s="2"/>
      <c r="Q30121" s="2"/>
      <c r="R30121" s="2"/>
      <c r="S30121" s="2"/>
      <c r="T30121" s="2"/>
    </row>
    <row r="30122" spans="4:20" x14ac:dyDescent="0.2">
      <c r="D30122" s="2"/>
      <c r="E30122" s="2"/>
      <c r="F30122" s="2"/>
      <c r="G30122" s="2"/>
      <c r="O30122" s="2"/>
      <c r="Q30122" s="2"/>
      <c r="R30122" s="2"/>
      <c r="S30122" s="2"/>
      <c r="T30122" s="2"/>
    </row>
    <row r="30123" spans="4:20" x14ac:dyDescent="0.2">
      <c r="D30123" s="2"/>
      <c r="E30123" s="2"/>
      <c r="F30123" s="2"/>
      <c r="G30123" s="2"/>
      <c r="O30123" s="2"/>
      <c r="Q30123" s="2"/>
      <c r="R30123" s="2"/>
      <c r="S30123" s="2"/>
      <c r="T30123" s="2"/>
    </row>
    <row r="30124" spans="4:20" x14ac:dyDescent="0.2">
      <c r="D30124" s="2"/>
      <c r="E30124" s="2"/>
      <c r="F30124" s="2"/>
      <c r="G30124" s="2"/>
      <c r="O30124" s="2"/>
      <c r="Q30124" s="2"/>
      <c r="R30124" s="2"/>
      <c r="S30124" s="2"/>
      <c r="T30124" s="2"/>
    </row>
    <row r="30125" spans="4:20" x14ac:dyDescent="0.2">
      <c r="D30125" s="2"/>
      <c r="E30125" s="2"/>
      <c r="F30125" s="2"/>
      <c r="G30125" s="2"/>
      <c r="O30125" s="2"/>
      <c r="Q30125" s="2"/>
      <c r="R30125" s="2"/>
      <c r="S30125" s="2"/>
      <c r="T30125" s="2"/>
    </row>
    <row r="30126" spans="4:20" x14ac:dyDescent="0.2">
      <c r="D30126" s="2"/>
      <c r="E30126" s="2"/>
      <c r="F30126" s="2"/>
      <c r="G30126" s="2"/>
      <c r="O30126" s="2"/>
      <c r="Q30126" s="2"/>
      <c r="R30126" s="2"/>
      <c r="S30126" s="2"/>
      <c r="T30126" s="2"/>
    </row>
    <row r="30127" spans="4:20" x14ac:dyDescent="0.2">
      <c r="D30127" s="2"/>
      <c r="E30127" s="2"/>
      <c r="F30127" s="2"/>
      <c r="G30127" s="2"/>
      <c r="O30127" s="2"/>
      <c r="Q30127" s="2"/>
      <c r="R30127" s="2"/>
      <c r="S30127" s="2"/>
      <c r="T30127" s="2"/>
    </row>
    <row r="30128" spans="4:20" x14ac:dyDescent="0.2">
      <c r="D30128" s="2"/>
      <c r="E30128" s="2"/>
      <c r="F30128" s="2"/>
      <c r="G30128" s="2"/>
      <c r="O30128" s="2"/>
      <c r="Q30128" s="2"/>
      <c r="R30128" s="2"/>
      <c r="S30128" s="2"/>
      <c r="T30128" s="2"/>
    </row>
    <row r="30129" spans="4:20" x14ac:dyDescent="0.2">
      <c r="D30129" s="2"/>
      <c r="E30129" s="2"/>
      <c r="F30129" s="2"/>
      <c r="G30129" s="2"/>
      <c r="O30129" s="2"/>
      <c r="Q30129" s="2"/>
      <c r="R30129" s="2"/>
      <c r="S30129" s="2"/>
      <c r="T30129" s="2"/>
    </row>
    <row r="30130" spans="4:20" x14ac:dyDescent="0.2">
      <c r="D30130" s="2"/>
      <c r="E30130" s="2"/>
      <c r="F30130" s="2"/>
      <c r="G30130" s="2"/>
      <c r="O30130" s="2"/>
      <c r="Q30130" s="2"/>
      <c r="R30130" s="2"/>
      <c r="S30130" s="2"/>
      <c r="T30130" s="2"/>
    </row>
    <row r="30131" spans="4:20" x14ac:dyDescent="0.2">
      <c r="D30131" s="2"/>
      <c r="E30131" s="2"/>
      <c r="F30131" s="2"/>
      <c r="G30131" s="2"/>
      <c r="O30131" s="2"/>
      <c r="Q30131" s="2"/>
      <c r="R30131" s="2"/>
      <c r="S30131" s="2"/>
      <c r="T30131" s="2"/>
    </row>
    <row r="30132" spans="4:20" x14ac:dyDescent="0.2">
      <c r="D30132" s="2"/>
      <c r="E30132" s="2"/>
      <c r="F30132" s="2"/>
      <c r="G30132" s="2"/>
      <c r="O30132" s="2"/>
      <c r="Q30132" s="2"/>
      <c r="R30132" s="2"/>
      <c r="S30132" s="2"/>
      <c r="T30132" s="2"/>
    </row>
    <row r="30133" spans="4:20" x14ac:dyDescent="0.2">
      <c r="D30133" s="2"/>
      <c r="E30133" s="2"/>
      <c r="F30133" s="2"/>
      <c r="G30133" s="2"/>
      <c r="O30133" s="2"/>
      <c r="Q30133" s="2"/>
      <c r="R30133" s="2"/>
      <c r="S30133" s="2"/>
      <c r="T30133" s="2"/>
    </row>
    <row r="30134" spans="4:20" x14ac:dyDescent="0.2">
      <c r="D30134" s="2"/>
      <c r="E30134" s="2"/>
      <c r="F30134" s="2"/>
      <c r="G30134" s="2"/>
      <c r="O30134" s="2"/>
      <c r="Q30134" s="2"/>
      <c r="R30134" s="2"/>
      <c r="S30134" s="2"/>
      <c r="T30134" s="2"/>
    </row>
    <row r="30135" spans="4:20" x14ac:dyDescent="0.2">
      <c r="D30135" s="2"/>
      <c r="E30135" s="2"/>
      <c r="F30135" s="2"/>
      <c r="G30135" s="2"/>
      <c r="O30135" s="2"/>
      <c r="Q30135" s="2"/>
      <c r="R30135" s="2"/>
      <c r="S30135" s="2"/>
      <c r="T30135" s="2"/>
    </row>
    <row r="30136" spans="4:20" x14ac:dyDescent="0.2">
      <c r="D30136" s="2"/>
      <c r="E30136" s="2"/>
      <c r="F30136" s="2"/>
      <c r="G30136" s="2"/>
      <c r="O30136" s="2"/>
      <c r="Q30136" s="2"/>
      <c r="R30136" s="2"/>
      <c r="S30136" s="2"/>
      <c r="T30136" s="2"/>
    </row>
    <row r="30137" spans="4:20" x14ac:dyDescent="0.2">
      <c r="D30137" s="2"/>
      <c r="E30137" s="2"/>
      <c r="F30137" s="2"/>
      <c r="G30137" s="2"/>
      <c r="O30137" s="2"/>
      <c r="Q30137" s="2"/>
      <c r="R30137" s="2"/>
      <c r="S30137" s="2"/>
      <c r="T30137" s="2"/>
    </row>
    <row r="30138" spans="4:20" x14ac:dyDescent="0.2">
      <c r="D30138" s="2"/>
      <c r="E30138" s="2"/>
      <c r="F30138" s="2"/>
      <c r="G30138" s="2"/>
      <c r="O30138" s="2"/>
      <c r="Q30138" s="2"/>
      <c r="R30138" s="2"/>
      <c r="S30138" s="2"/>
      <c r="T30138" s="2"/>
    </row>
    <row r="30139" spans="4:20" x14ac:dyDescent="0.2">
      <c r="D30139" s="2"/>
      <c r="E30139" s="2"/>
      <c r="F30139" s="2"/>
      <c r="G30139" s="2"/>
      <c r="O30139" s="2"/>
      <c r="Q30139" s="2"/>
      <c r="R30139" s="2"/>
      <c r="S30139" s="2"/>
      <c r="T30139" s="2"/>
    </row>
    <row r="30140" spans="4:20" x14ac:dyDescent="0.2">
      <c r="D30140" s="2"/>
      <c r="E30140" s="2"/>
      <c r="F30140" s="2"/>
      <c r="G30140" s="2"/>
      <c r="O30140" s="2"/>
      <c r="Q30140" s="2"/>
      <c r="R30140" s="2"/>
      <c r="S30140" s="2"/>
      <c r="T30140" s="2"/>
    </row>
    <row r="30141" spans="4:20" x14ac:dyDescent="0.2">
      <c r="D30141" s="2"/>
      <c r="E30141" s="2"/>
      <c r="F30141" s="2"/>
      <c r="G30141" s="2"/>
      <c r="O30141" s="2"/>
      <c r="Q30141" s="2"/>
      <c r="R30141" s="2"/>
      <c r="S30141" s="2"/>
      <c r="T30141" s="2"/>
    </row>
    <row r="30142" spans="4:20" x14ac:dyDescent="0.2">
      <c r="D30142" s="2"/>
      <c r="E30142" s="2"/>
      <c r="F30142" s="2"/>
      <c r="G30142" s="2"/>
      <c r="O30142" s="2"/>
      <c r="Q30142" s="2"/>
      <c r="R30142" s="2"/>
      <c r="S30142" s="2"/>
      <c r="T30142" s="2"/>
    </row>
    <row r="30143" spans="4:20" x14ac:dyDescent="0.2">
      <c r="D30143" s="2"/>
      <c r="E30143" s="2"/>
      <c r="F30143" s="2"/>
      <c r="G30143" s="2"/>
      <c r="O30143" s="2"/>
      <c r="Q30143" s="2"/>
      <c r="R30143" s="2"/>
      <c r="S30143" s="2"/>
      <c r="T30143" s="2"/>
    </row>
    <row r="30144" spans="4:20" x14ac:dyDescent="0.2">
      <c r="D30144" s="2"/>
      <c r="E30144" s="2"/>
      <c r="F30144" s="2"/>
      <c r="G30144" s="2"/>
      <c r="O30144" s="2"/>
      <c r="Q30144" s="2"/>
      <c r="R30144" s="2"/>
      <c r="S30144" s="2"/>
      <c r="T30144" s="2"/>
    </row>
    <row r="30145" spans="4:20" x14ac:dyDescent="0.2">
      <c r="D30145" s="2"/>
      <c r="E30145" s="2"/>
      <c r="F30145" s="2"/>
      <c r="G30145" s="2"/>
      <c r="O30145" s="2"/>
      <c r="Q30145" s="2"/>
      <c r="R30145" s="2"/>
      <c r="S30145" s="2"/>
      <c r="T30145" s="2"/>
    </row>
    <row r="30146" spans="4:20" x14ac:dyDescent="0.2">
      <c r="D30146" s="2"/>
      <c r="E30146" s="2"/>
      <c r="F30146" s="2"/>
      <c r="G30146" s="2"/>
      <c r="O30146" s="2"/>
      <c r="Q30146" s="2"/>
      <c r="R30146" s="2"/>
      <c r="S30146" s="2"/>
      <c r="T30146" s="2"/>
    </row>
    <row r="30147" spans="4:20" x14ac:dyDescent="0.2">
      <c r="D30147" s="2"/>
      <c r="E30147" s="2"/>
      <c r="F30147" s="2"/>
      <c r="G30147" s="2"/>
      <c r="O30147" s="2"/>
      <c r="Q30147" s="2"/>
      <c r="R30147" s="2"/>
      <c r="S30147" s="2"/>
      <c r="T30147" s="2"/>
    </row>
    <row r="30148" spans="4:20" x14ac:dyDescent="0.2">
      <c r="D30148" s="2"/>
      <c r="E30148" s="2"/>
      <c r="F30148" s="2"/>
      <c r="G30148" s="2"/>
      <c r="O30148" s="2"/>
      <c r="Q30148" s="2"/>
      <c r="R30148" s="2"/>
      <c r="S30148" s="2"/>
      <c r="T30148" s="2"/>
    </row>
    <row r="30149" spans="4:20" x14ac:dyDescent="0.2">
      <c r="D30149" s="2"/>
      <c r="E30149" s="2"/>
      <c r="F30149" s="2"/>
      <c r="G30149" s="2"/>
      <c r="O30149" s="2"/>
      <c r="Q30149" s="2"/>
      <c r="R30149" s="2"/>
      <c r="S30149" s="2"/>
      <c r="T30149" s="2"/>
    </row>
    <row r="30150" spans="4:20" x14ac:dyDescent="0.2">
      <c r="D30150" s="2"/>
      <c r="E30150" s="2"/>
      <c r="F30150" s="2"/>
      <c r="G30150" s="2"/>
      <c r="O30150" s="2"/>
      <c r="Q30150" s="2"/>
      <c r="R30150" s="2"/>
      <c r="S30150" s="2"/>
      <c r="T30150" s="2"/>
    </row>
    <row r="30151" spans="4:20" x14ac:dyDescent="0.2">
      <c r="D30151" s="2"/>
      <c r="E30151" s="2"/>
      <c r="F30151" s="2"/>
      <c r="G30151" s="2"/>
      <c r="O30151" s="2"/>
      <c r="Q30151" s="2"/>
      <c r="R30151" s="2"/>
      <c r="S30151" s="2"/>
      <c r="T30151" s="2"/>
    </row>
    <row r="30152" spans="4:20" x14ac:dyDescent="0.2">
      <c r="D30152" s="2"/>
      <c r="E30152" s="2"/>
      <c r="F30152" s="2"/>
      <c r="G30152" s="2"/>
      <c r="O30152" s="2"/>
      <c r="Q30152" s="2"/>
      <c r="R30152" s="2"/>
      <c r="S30152" s="2"/>
      <c r="T30152" s="2"/>
    </row>
    <row r="30153" spans="4:20" x14ac:dyDescent="0.2">
      <c r="D30153" s="2"/>
      <c r="E30153" s="2"/>
      <c r="F30153" s="2"/>
      <c r="G30153" s="2"/>
      <c r="O30153" s="2"/>
      <c r="Q30153" s="2"/>
      <c r="R30153" s="2"/>
      <c r="S30153" s="2"/>
      <c r="T30153" s="2"/>
    </row>
    <row r="30154" spans="4:20" x14ac:dyDescent="0.2">
      <c r="D30154" s="2"/>
      <c r="E30154" s="2"/>
      <c r="F30154" s="2"/>
      <c r="G30154" s="2"/>
      <c r="O30154" s="2"/>
      <c r="Q30154" s="2"/>
      <c r="R30154" s="2"/>
      <c r="S30154" s="2"/>
      <c r="T30154" s="2"/>
    </row>
    <row r="30155" spans="4:20" x14ac:dyDescent="0.2">
      <c r="D30155" s="2"/>
      <c r="E30155" s="2"/>
      <c r="F30155" s="2"/>
      <c r="G30155" s="2"/>
      <c r="O30155" s="2"/>
      <c r="Q30155" s="2"/>
      <c r="R30155" s="2"/>
      <c r="S30155" s="2"/>
      <c r="T30155" s="2"/>
    </row>
    <row r="30156" spans="4:20" x14ac:dyDescent="0.2">
      <c r="D30156" s="2"/>
      <c r="E30156" s="2"/>
      <c r="F30156" s="2"/>
      <c r="G30156" s="2"/>
      <c r="O30156" s="2"/>
      <c r="Q30156" s="2"/>
      <c r="R30156" s="2"/>
      <c r="S30156" s="2"/>
      <c r="T30156" s="2"/>
    </row>
    <row r="30157" spans="4:20" x14ac:dyDescent="0.2">
      <c r="D30157" s="2"/>
      <c r="E30157" s="2"/>
      <c r="F30157" s="2"/>
      <c r="G30157" s="2"/>
      <c r="O30157" s="2"/>
      <c r="Q30157" s="2"/>
      <c r="R30157" s="2"/>
      <c r="S30157" s="2"/>
      <c r="T30157" s="2"/>
    </row>
    <row r="30158" spans="4:20" x14ac:dyDescent="0.2">
      <c r="D30158" s="2"/>
      <c r="E30158" s="2"/>
      <c r="F30158" s="2"/>
      <c r="G30158" s="2"/>
      <c r="O30158" s="2"/>
      <c r="Q30158" s="2"/>
      <c r="R30158" s="2"/>
      <c r="S30158" s="2"/>
      <c r="T30158" s="2"/>
    </row>
    <row r="30159" spans="4:20" x14ac:dyDescent="0.2">
      <c r="D30159" s="2"/>
      <c r="E30159" s="2"/>
      <c r="F30159" s="2"/>
      <c r="G30159" s="2"/>
      <c r="O30159" s="2"/>
      <c r="Q30159" s="2"/>
      <c r="R30159" s="2"/>
      <c r="S30159" s="2"/>
      <c r="T30159" s="2"/>
    </row>
    <row r="30160" spans="4:20" x14ac:dyDescent="0.2">
      <c r="D30160" s="2"/>
      <c r="E30160" s="2"/>
      <c r="F30160" s="2"/>
      <c r="G30160" s="2"/>
      <c r="O30160" s="2"/>
      <c r="Q30160" s="2"/>
      <c r="R30160" s="2"/>
      <c r="S30160" s="2"/>
      <c r="T30160" s="2"/>
    </row>
    <row r="30161" spans="4:20" x14ac:dyDescent="0.2">
      <c r="D30161" s="2"/>
      <c r="E30161" s="2"/>
      <c r="F30161" s="2"/>
      <c r="G30161" s="2"/>
      <c r="O30161" s="2"/>
      <c r="Q30161" s="2"/>
      <c r="R30161" s="2"/>
      <c r="S30161" s="2"/>
      <c r="T30161" s="2"/>
    </row>
    <row r="30162" spans="4:20" x14ac:dyDescent="0.2">
      <c r="D30162" s="2"/>
      <c r="E30162" s="2"/>
      <c r="F30162" s="2"/>
      <c r="G30162" s="2"/>
      <c r="O30162" s="2"/>
      <c r="Q30162" s="2"/>
      <c r="R30162" s="2"/>
      <c r="S30162" s="2"/>
      <c r="T30162" s="2"/>
    </row>
    <row r="30163" spans="4:20" x14ac:dyDescent="0.2">
      <c r="D30163" s="2"/>
      <c r="E30163" s="2"/>
      <c r="F30163" s="2"/>
      <c r="G30163" s="2"/>
      <c r="O30163" s="2"/>
      <c r="Q30163" s="2"/>
      <c r="R30163" s="2"/>
      <c r="S30163" s="2"/>
      <c r="T30163" s="2"/>
    </row>
    <row r="30164" spans="4:20" x14ac:dyDescent="0.2">
      <c r="D30164" s="2"/>
      <c r="E30164" s="2"/>
      <c r="F30164" s="2"/>
      <c r="G30164" s="2"/>
      <c r="O30164" s="2"/>
      <c r="Q30164" s="2"/>
      <c r="R30164" s="2"/>
      <c r="S30164" s="2"/>
      <c r="T30164" s="2"/>
    </row>
    <row r="30165" spans="4:20" x14ac:dyDescent="0.2">
      <c r="D30165" s="2"/>
      <c r="E30165" s="2"/>
      <c r="F30165" s="2"/>
      <c r="G30165" s="2"/>
      <c r="O30165" s="2"/>
      <c r="Q30165" s="2"/>
      <c r="R30165" s="2"/>
      <c r="S30165" s="2"/>
      <c r="T30165" s="2"/>
    </row>
    <row r="30166" spans="4:20" x14ac:dyDescent="0.2">
      <c r="D30166" s="2"/>
      <c r="E30166" s="2"/>
      <c r="F30166" s="2"/>
      <c r="G30166" s="2"/>
      <c r="O30166" s="2"/>
      <c r="Q30166" s="2"/>
      <c r="R30166" s="2"/>
      <c r="S30166" s="2"/>
      <c r="T30166" s="2"/>
    </row>
    <row r="30167" spans="4:20" x14ac:dyDescent="0.2">
      <c r="D30167" s="2"/>
      <c r="E30167" s="2"/>
      <c r="F30167" s="2"/>
      <c r="G30167" s="2"/>
      <c r="O30167" s="2"/>
      <c r="Q30167" s="2"/>
      <c r="R30167" s="2"/>
      <c r="S30167" s="2"/>
      <c r="T30167" s="2"/>
    </row>
    <row r="30168" spans="4:20" x14ac:dyDescent="0.2">
      <c r="D30168" s="2"/>
      <c r="E30168" s="2"/>
      <c r="F30168" s="2"/>
      <c r="G30168" s="2"/>
      <c r="O30168" s="2"/>
      <c r="Q30168" s="2"/>
      <c r="R30168" s="2"/>
      <c r="S30168" s="2"/>
      <c r="T30168" s="2"/>
    </row>
    <row r="30169" spans="4:20" x14ac:dyDescent="0.2">
      <c r="D30169" s="2"/>
      <c r="E30169" s="2"/>
      <c r="F30169" s="2"/>
      <c r="G30169" s="2"/>
      <c r="O30169" s="2"/>
      <c r="Q30169" s="2"/>
      <c r="R30169" s="2"/>
      <c r="S30169" s="2"/>
      <c r="T30169" s="2"/>
    </row>
    <row r="30170" spans="4:20" x14ac:dyDescent="0.2">
      <c r="D30170" s="2"/>
      <c r="E30170" s="2"/>
      <c r="F30170" s="2"/>
      <c r="G30170" s="2"/>
      <c r="O30170" s="2"/>
      <c r="Q30170" s="2"/>
      <c r="R30170" s="2"/>
      <c r="S30170" s="2"/>
      <c r="T30170" s="2"/>
    </row>
    <row r="30171" spans="4:20" x14ac:dyDescent="0.2">
      <c r="D30171" s="2"/>
      <c r="E30171" s="2"/>
      <c r="F30171" s="2"/>
      <c r="G30171" s="2"/>
      <c r="O30171" s="2"/>
      <c r="Q30171" s="2"/>
      <c r="R30171" s="2"/>
      <c r="S30171" s="2"/>
      <c r="T30171" s="2"/>
    </row>
    <row r="30172" spans="4:20" x14ac:dyDescent="0.2">
      <c r="D30172" s="2"/>
      <c r="E30172" s="2"/>
      <c r="F30172" s="2"/>
      <c r="G30172" s="2"/>
      <c r="O30172" s="2"/>
      <c r="Q30172" s="2"/>
      <c r="R30172" s="2"/>
      <c r="S30172" s="2"/>
      <c r="T30172" s="2"/>
    </row>
    <row r="30173" spans="4:20" x14ac:dyDescent="0.2">
      <c r="D30173" s="2"/>
      <c r="E30173" s="2"/>
      <c r="F30173" s="2"/>
      <c r="G30173" s="2"/>
      <c r="O30173" s="2"/>
      <c r="Q30173" s="2"/>
      <c r="R30173" s="2"/>
      <c r="S30173" s="2"/>
      <c r="T30173" s="2"/>
    </row>
    <row r="30174" spans="4:20" x14ac:dyDescent="0.2">
      <c r="D30174" s="2"/>
      <c r="E30174" s="2"/>
      <c r="F30174" s="2"/>
      <c r="G30174" s="2"/>
      <c r="O30174" s="2"/>
      <c r="Q30174" s="2"/>
      <c r="R30174" s="2"/>
      <c r="S30174" s="2"/>
      <c r="T30174" s="2"/>
    </row>
    <row r="30175" spans="4:20" x14ac:dyDescent="0.2">
      <c r="D30175" s="2"/>
      <c r="E30175" s="2"/>
      <c r="F30175" s="2"/>
      <c r="G30175" s="2"/>
      <c r="O30175" s="2"/>
      <c r="Q30175" s="2"/>
      <c r="R30175" s="2"/>
      <c r="S30175" s="2"/>
      <c r="T30175" s="2"/>
    </row>
    <row r="30176" spans="4:20" x14ac:dyDescent="0.2">
      <c r="D30176" s="2"/>
      <c r="E30176" s="2"/>
      <c r="F30176" s="2"/>
      <c r="G30176" s="2"/>
      <c r="O30176" s="2"/>
      <c r="Q30176" s="2"/>
      <c r="R30176" s="2"/>
      <c r="S30176" s="2"/>
      <c r="T30176" s="2"/>
    </row>
    <row r="30177" spans="4:20" x14ac:dyDescent="0.2">
      <c r="D30177" s="2"/>
      <c r="E30177" s="2"/>
      <c r="F30177" s="2"/>
      <c r="G30177" s="2"/>
      <c r="O30177" s="2"/>
      <c r="Q30177" s="2"/>
      <c r="R30177" s="2"/>
      <c r="S30177" s="2"/>
      <c r="T30177" s="2"/>
    </row>
    <row r="30178" spans="4:20" x14ac:dyDescent="0.2">
      <c r="D30178" s="2"/>
      <c r="E30178" s="2"/>
      <c r="F30178" s="2"/>
      <c r="G30178" s="2"/>
      <c r="O30178" s="2"/>
      <c r="Q30178" s="2"/>
      <c r="R30178" s="2"/>
      <c r="S30178" s="2"/>
      <c r="T30178" s="2"/>
    </row>
    <row r="30179" spans="4:20" x14ac:dyDescent="0.2">
      <c r="D30179" s="2"/>
      <c r="E30179" s="2"/>
      <c r="F30179" s="2"/>
      <c r="G30179" s="2"/>
      <c r="O30179" s="2"/>
      <c r="Q30179" s="2"/>
      <c r="R30179" s="2"/>
      <c r="S30179" s="2"/>
      <c r="T30179" s="2"/>
    </row>
    <row r="30180" spans="4:20" x14ac:dyDescent="0.2">
      <c r="D30180" s="2"/>
      <c r="E30180" s="2"/>
      <c r="F30180" s="2"/>
      <c r="G30180" s="2"/>
      <c r="O30180" s="2"/>
      <c r="Q30180" s="2"/>
      <c r="R30180" s="2"/>
      <c r="S30180" s="2"/>
      <c r="T30180" s="2"/>
    </row>
    <row r="30181" spans="4:20" x14ac:dyDescent="0.2">
      <c r="D30181" s="2"/>
      <c r="E30181" s="2"/>
      <c r="F30181" s="2"/>
      <c r="G30181" s="2"/>
      <c r="O30181" s="2"/>
      <c r="Q30181" s="2"/>
      <c r="R30181" s="2"/>
      <c r="S30181" s="2"/>
      <c r="T30181" s="2"/>
    </row>
    <row r="30182" spans="4:20" x14ac:dyDescent="0.2">
      <c r="D30182" s="2"/>
      <c r="E30182" s="2"/>
      <c r="F30182" s="2"/>
      <c r="G30182" s="2"/>
      <c r="O30182" s="2"/>
      <c r="Q30182" s="2"/>
      <c r="R30182" s="2"/>
      <c r="S30182" s="2"/>
      <c r="T30182" s="2"/>
    </row>
    <row r="30183" spans="4:20" x14ac:dyDescent="0.2">
      <c r="D30183" s="2"/>
      <c r="E30183" s="2"/>
      <c r="F30183" s="2"/>
      <c r="G30183" s="2"/>
      <c r="O30183" s="2"/>
      <c r="Q30183" s="2"/>
      <c r="R30183" s="2"/>
      <c r="S30183" s="2"/>
      <c r="T30183" s="2"/>
    </row>
    <row r="30184" spans="4:20" x14ac:dyDescent="0.2">
      <c r="D30184" s="2"/>
      <c r="E30184" s="2"/>
      <c r="F30184" s="2"/>
      <c r="G30184" s="2"/>
      <c r="O30184" s="2"/>
      <c r="Q30184" s="2"/>
      <c r="R30184" s="2"/>
      <c r="S30184" s="2"/>
      <c r="T30184" s="2"/>
    </row>
    <row r="30185" spans="4:20" x14ac:dyDescent="0.2">
      <c r="D30185" s="2"/>
      <c r="E30185" s="2"/>
      <c r="F30185" s="2"/>
      <c r="G30185" s="2"/>
      <c r="O30185" s="2"/>
      <c r="Q30185" s="2"/>
      <c r="R30185" s="2"/>
      <c r="S30185" s="2"/>
      <c r="T30185" s="2"/>
    </row>
    <row r="30186" spans="4:20" x14ac:dyDescent="0.2">
      <c r="D30186" s="2"/>
      <c r="E30186" s="2"/>
      <c r="F30186" s="2"/>
      <c r="G30186" s="2"/>
      <c r="O30186" s="2"/>
      <c r="Q30186" s="2"/>
      <c r="R30186" s="2"/>
      <c r="S30186" s="2"/>
      <c r="T30186" s="2"/>
    </row>
    <row r="30187" spans="4:20" x14ac:dyDescent="0.2">
      <c r="D30187" s="2"/>
      <c r="E30187" s="2"/>
      <c r="F30187" s="2"/>
      <c r="G30187" s="2"/>
      <c r="O30187" s="2"/>
      <c r="Q30187" s="2"/>
      <c r="R30187" s="2"/>
      <c r="S30187" s="2"/>
      <c r="T30187" s="2"/>
    </row>
    <row r="30188" spans="4:20" x14ac:dyDescent="0.2">
      <c r="D30188" s="2"/>
      <c r="E30188" s="2"/>
      <c r="F30188" s="2"/>
      <c r="G30188" s="2"/>
      <c r="O30188" s="2"/>
      <c r="Q30188" s="2"/>
      <c r="R30188" s="2"/>
      <c r="S30188" s="2"/>
      <c r="T30188" s="2"/>
    </row>
    <row r="30189" spans="4:20" x14ac:dyDescent="0.2">
      <c r="D30189" s="2"/>
      <c r="E30189" s="2"/>
      <c r="F30189" s="2"/>
      <c r="G30189" s="2"/>
      <c r="O30189" s="2"/>
      <c r="Q30189" s="2"/>
      <c r="R30189" s="2"/>
      <c r="S30189" s="2"/>
      <c r="T30189" s="2"/>
    </row>
    <row r="30190" spans="4:20" x14ac:dyDescent="0.2">
      <c r="D30190" s="2"/>
      <c r="E30190" s="2"/>
      <c r="F30190" s="2"/>
      <c r="G30190" s="2"/>
      <c r="O30190" s="2"/>
      <c r="Q30190" s="2"/>
      <c r="R30190" s="2"/>
      <c r="S30190" s="2"/>
      <c r="T30190" s="2"/>
    </row>
    <row r="30191" spans="4:20" x14ac:dyDescent="0.2">
      <c r="D30191" s="2"/>
      <c r="E30191" s="2"/>
      <c r="F30191" s="2"/>
      <c r="G30191" s="2"/>
      <c r="O30191" s="2"/>
      <c r="Q30191" s="2"/>
      <c r="R30191" s="2"/>
      <c r="S30191" s="2"/>
      <c r="T30191" s="2"/>
    </row>
    <row r="30192" spans="4:20" x14ac:dyDescent="0.2">
      <c r="D30192" s="2"/>
      <c r="E30192" s="2"/>
      <c r="F30192" s="2"/>
      <c r="G30192" s="2"/>
      <c r="O30192" s="2"/>
      <c r="Q30192" s="2"/>
      <c r="R30192" s="2"/>
      <c r="S30192" s="2"/>
      <c r="T30192" s="2"/>
    </row>
    <row r="30193" spans="4:20" x14ac:dyDescent="0.2">
      <c r="D30193" s="2"/>
      <c r="E30193" s="2"/>
      <c r="F30193" s="2"/>
      <c r="G30193" s="2"/>
      <c r="O30193" s="2"/>
      <c r="Q30193" s="2"/>
      <c r="R30193" s="2"/>
      <c r="S30193" s="2"/>
      <c r="T30193" s="2"/>
    </row>
    <row r="30194" spans="4:20" x14ac:dyDescent="0.2">
      <c r="D30194" s="2"/>
      <c r="E30194" s="2"/>
      <c r="F30194" s="2"/>
      <c r="G30194" s="2"/>
      <c r="O30194" s="2"/>
      <c r="Q30194" s="2"/>
      <c r="R30194" s="2"/>
      <c r="S30194" s="2"/>
      <c r="T30194" s="2"/>
    </row>
    <row r="30195" spans="4:20" x14ac:dyDescent="0.2">
      <c r="D30195" s="2"/>
      <c r="E30195" s="2"/>
      <c r="F30195" s="2"/>
      <c r="G30195" s="2"/>
      <c r="O30195" s="2"/>
      <c r="Q30195" s="2"/>
      <c r="R30195" s="2"/>
      <c r="S30195" s="2"/>
      <c r="T30195" s="2"/>
    </row>
    <row r="30196" spans="4:20" x14ac:dyDescent="0.2">
      <c r="D30196" s="2"/>
      <c r="E30196" s="2"/>
      <c r="F30196" s="2"/>
      <c r="G30196" s="2"/>
      <c r="O30196" s="2"/>
      <c r="Q30196" s="2"/>
      <c r="R30196" s="2"/>
      <c r="S30196" s="2"/>
      <c r="T30196" s="2"/>
    </row>
    <row r="30197" spans="4:20" x14ac:dyDescent="0.2">
      <c r="D30197" s="2"/>
      <c r="E30197" s="2"/>
      <c r="F30197" s="2"/>
      <c r="G30197" s="2"/>
      <c r="O30197" s="2"/>
      <c r="Q30197" s="2"/>
      <c r="R30197" s="2"/>
      <c r="S30197" s="2"/>
      <c r="T30197" s="2"/>
    </row>
    <row r="30198" spans="4:20" x14ac:dyDescent="0.2">
      <c r="D30198" s="2"/>
      <c r="E30198" s="2"/>
      <c r="F30198" s="2"/>
      <c r="G30198" s="2"/>
      <c r="O30198" s="2"/>
      <c r="Q30198" s="2"/>
      <c r="R30198" s="2"/>
      <c r="S30198" s="2"/>
      <c r="T30198" s="2"/>
    </row>
    <row r="30199" spans="4:20" x14ac:dyDescent="0.2">
      <c r="D30199" s="2"/>
      <c r="E30199" s="2"/>
      <c r="F30199" s="2"/>
      <c r="G30199" s="2"/>
      <c r="O30199" s="2"/>
      <c r="Q30199" s="2"/>
      <c r="R30199" s="2"/>
      <c r="S30199" s="2"/>
      <c r="T30199" s="2"/>
    </row>
    <row r="30200" spans="4:20" x14ac:dyDescent="0.2">
      <c r="D30200" s="2"/>
      <c r="E30200" s="2"/>
      <c r="F30200" s="2"/>
      <c r="G30200" s="2"/>
      <c r="O30200" s="2"/>
      <c r="Q30200" s="2"/>
      <c r="R30200" s="2"/>
      <c r="S30200" s="2"/>
      <c r="T30200" s="2"/>
    </row>
    <row r="30201" spans="4:20" x14ac:dyDescent="0.2">
      <c r="D30201" s="2"/>
      <c r="E30201" s="2"/>
      <c r="F30201" s="2"/>
      <c r="G30201" s="2"/>
      <c r="O30201" s="2"/>
      <c r="Q30201" s="2"/>
      <c r="R30201" s="2"/>
      <c r="S30201" s="2"/>
      <c r="T30201" s="2"/>
    </row>
    <row r="30202" spans="4:20" x14ac:dyDescent="0.2">
      <c r="D30202" s="2"/>
      <c r="E30202" s="2"/>
      <c r="F30202" s="2"/>
      <c r="G30202" s="2"/>
      <c r="O30202" s="2"/>
      <c r="Q30202" s="2"/>
      <c r="R30202" s="2"/>
      <c r="S30202" s="2"/>
      <c r="T30202" s="2"/>
    </row>
    <row r="30203" spans="4:20" x14ac:dyDescent="0.2">
      <c r="D30203" s="2"/>
      <c r="E30203" s="2"/>
      <c r="F30203" s="2"/>
      <c r="G30203" s="2"/>
      <c r="O30203" s="2"/>
      <c r="Q30203" s="2"/>
      <c r="R30203" s="2"/>
      <c r="S30203" s="2"/>
      <c r="T30203" s="2"/>
    </row>
    <row r="30204" spans="4:20" x14ac:dyDescent="0.2">
      <c r="D30204" s="2"/>
      <c r="E30204" s="2"/>
      <c r="F30204" s="2"/>
      <c r="G30204" s="2"/>
      <c r="O30204" s="2"/>
      <c r="Q30204" s="2"/>
      <c r="R30204" s="2"/>
      <c r="S30204" s="2"/>
      <c r="T30204" s="2"/>
    </row>
    <row r="30205" spans="4:20" x14ac:dyDescent="0.2">
      <c r="D30205" s="2"/>
      <c r="E30205" s="2"/>
      <c r="F30205" s="2"/>
      <c r="G30205" s="2"/>
      <c r="O30205" s="2"/>
      <c r="Q30205" s="2"/>
      <c r="R30205" s="2"/>
      <c r="S30205" s="2"/>
      <c r="T30205" s="2"/>
    </row>
    <row r="30206" spans="4:20" x14ac:dyDescent="0.2">
      <c r="D30206" s="2"/>
      <c r="E30206" s="2"/>
      <c r="F30206" s="2"/>
      <c r="G30206" s="2"/>
      <c r="O30206" s="2"/>
      <c r="Q30206" s="2"/>
      <c r="R30206" s="2"/>
      <c r="S30206" s="2"/>
      <c r="T30206" s="2"/>
    </row>
    <row r="30207" spans="4:20" x14ac:dyDescent="0.2">
      <c r="D30207" s="2"/>
      <c r="E30207" s="2"/>
      <c r="F30207" s="2"/>
      <c r="G30207" s="2"/>
      <c r="O30207" s="2"/>
      <c r="Q30207" s="2"/>
      <c r="R30207" s="2"/>
      <c r="S30207" s="2"/>
      <c r="T30207" s="2"/>
    </row>
    <row r="30208" spans="4:20" x14ac:dyDescent="0.2">
      <c r="D30208" s="2"/>
      <c r="E30208" s="2"/>
      <c r="F30208" s="2"/>
      <c r="G30208" s="2"/>
      <c r="O30208" s="2"/>
      <c r="Q30208" s="2"/>
      <c r="R30208" s="2"/>
      <c r="S30208" s="2"/>
      <c r="T30208" s="2"/>
    </row>
    <row r="30209" spans="4:20" x14ac:dyDescent="0.2">
      <c r="D30209" s="2"/>
      <c r="E30209" s="2"/>
      <c r="F30209" s="2"/>
      <c r="G30209" s="2"/>
      <c r="O30209" s="2"/>
      <c r="Q30209" s="2"/>
      <c r="R30209" s="2"/>
      <c r="S30209" s="2"/>
      <c r="T30209" s="2"/>
    </row>
    <row r="30210" spans="4:20" x14ac:dyDescent="0.2">
      <c r="D30210" s="2"/>
      <c r="E30210" s="2"/>
      <c r="F30210" s="2"/>
      <c r="G30210" s="2"/>
      <c r="O30210" s="2"/>
      <c r="Q30210" s="2"/>
      <c r="R30210" s="2"/>
      <c r="S30210" s="2"/>
      <c r="T30210" s="2"/>
    </row>
    <row r="30211" spans="4:20" x14ac:dyDescent="0.2">
      <c r="D30211" s="2"/>
      <c r="E30211" s="2"/>
      <c r="F30211" s="2"/>
      <c r="G30211" s="2"/>
      <c r="O30211" s="2"/>
      <c r="Q30211" s="2"/>
      <c r="R30211" s="2"/>
      <c r="S30211" s="2"/>
      <c r="T30211" s="2"/>
    </row>
    <row r="30212" spans="4:20" x14ac:dyDescent="0.2">
      <c r="D30212" s="2"/>
      <c r="E30212" s="2"/>
      <c r="F30212" s="2"/>
      <c r="G30212" s="2"/>
      <c r="O30212" s="2"/>
      <c r="Q30212" s="2"/>
      <c r="R30212" s="2"/>
      <c r="S30212" s="2"/>
      <c r="T30212" s="2"/>
    </row>
    <row r="30213" spans="4:20" x14ac:dyDescent="0.2">
      <c r="D30213" s="2"/>
      <c r="E30213" s="2"/>
      <c r="F30213" s="2"/>
      <c r="G30213" s="2"/>
      <c r="O30213" s="2"/>
      <c r="Q30213" s="2"/>
      <c r="R30213" s="2"/>
      <c r="S30213" s="2"/>
      <c r="T30213" s="2"/>
    </row>
    <row r="30214" spans="4:20" x14ac:dyDescent="0.2">
      <c r="D30214" s="2"/>
      <c r="E30214" s="2"/>
      <c r="F30214" s="2"/>
      <c r="G30214" s="2"/>
      <c r="O30214" s="2"/>
      <c r="Q30214" s="2"/>
      <c r="R30214" s="2"/>
      <c r="S30214" s="2"/>
      <c r="T30214" s="2"/>
    </row>
    <row r="30215" spans="4:20" x14ac:dyDescent="0.2">
      <c r="D30215" s="2"/>
      <c r="E30215" s="2"/>
      <c r="F30215" s="2"/>
      <c r="G30215" s="2"/>
      <c r="O30215" s="2"/>
      <c r="Q30215" s="2"/>
      <c r="R30215" s="2"/>
      <c r="S30215" s="2"/>
      <c r="T30215" s="2"/>
    </row>
    <row r="30216" spans="4:20" x14ac:dyDescent="0.2">
      <c r="D30216" s="2"/>
      <c r="E30216" s="2"/>
      <c r="F30216" s="2"/>
      <c r="G30216" s="2"/>
      <c r="O30216" s="2"/>
      <c r="Q30216" s="2"/>
      <c r="R30216" s="2"/>
      <c r="S30216" s="2"/>
      <c r="T30216" s="2"/>
    </row>
    <row r="30217" spans="4:20" x14ac:dyDescent="0.2">
      <c r="D30217" s="2"/>
      <c r="E30217" s="2"/>
      <c r="F30217" s="2"/>
      <c r="G30217" s="2"/>
      <c r="O30217" s="2"/>
      <c r="Q30217" s="2"/>
      <c r="R30217" s="2"/>
      <c r="S30217" s="2"/>
      <c r="T30217" s="2"/>
    </row>
    <row r="30218" spans="4:20" x14ac:dyDescent="0.2">
      <c r="D30218" s="2"/>
      <c r="E30218" s="2"/>
      <c r="F30218" s="2"/>
      <c r="G30218" s="2"/>
      <c r="O30218" s="2"/>
      <c r="Q30218" s="2"/>
      <c r="R30218" s="2"/>
      <c r="S30218" s="2"/>
      <c r="T30218" s="2"/>
    </row>
    <row r="30219" spans="4:20" x14ac:dyDescent="0.2">
      <c r="D30219" s="2"/>
      <c r="E30219" s="2"/>
      <c r="F30219" s="2"/>
      <c r="G30219" s="2"/>
      <c r="O30219" s="2"/>
      <c r="Q30219" s="2"/>
      <c r="R30219" s="2"/>
      <c r="S30219" s="2"/>
      <c r="T30219" s="2"/>
    </row>
    <row r="30220" spans="4:20" x14ac:dyDescent="0.2">
      <c r="D30220" s="2"/>
      <c r="E30220" s="2"/>
      <c r="F30220" s="2"/>
      <c r="G30220" s="2"/>
      <c r="O30220" s="2"/>
      <c r="Q30220" s="2"/>
      <c r="R30220" s="2"/>
      <c r="S30220" s="2"/>
      <c r="T30220" s="2"/>
    </row>
    <row r="30221" spans="4:20" x14ac:dyDescent="0.2">
      <c r="D30221" s="2"/>
      <c r="E30221" s="2"/>
      <c r="F30221" s="2"/>
      <c r="G30221" s="2"/>
      <c r="O30221" s="2"/>
      <c r="Q30221" s="2"/>
      <c r="R30221" s="2"/>
      <c r="S30221" s="2"/>
      <c r="T30221" s="2"/>
    </row>
    <row r="30222" spans="4:20" x14ac:dyDescent="0.2">
      <c r="D30222" s="2"/>
      <c r="E30222" s="2"/>
      <c r="F30222" s="2"/>
      <c r="G30222" s="2"/>
      <c r="O30222" s="2"/>
      <c r="Q30222" s="2"/>
      <c r="R30222" s="2"/>
      <c r="S30222" s="2"/>
      <c r="T30222" s="2"/>
    </row>
    <row r="30223" spans="4:20" x14ac:dyDescent="0.2">
      <c r="D30223" s="2"/>
      <c r="E30223" s="2"/>
      <c r="F30223" s="2"/>
      <c r="G30223" s="2"/>
      <c r="O30223" s="2"/>
      <c r="Q30223" s="2"/>
      <c r="R30223" s="2"/>
      <c r="S30223" s="2"/>
      <c r="T30223" s="2"/>
    </row>
    <row r="30224" spans="4:20" x14ac:dyDescent="0.2">
      <c r="D30224" s="2"/>
      <c r="E30224" s="2"/>
      <c r="F30224" s="2"/>
      <c r="G30224" s="2"/>
      <c r="O30224" s="2"/>
      <c r="Q30224" s="2"/>
      <c r="R30224" s="2"/>
      <c r="S30224" s="2"/>
      <c r="T30224" s="2"/>
    </row>
    <row r="30225" spans="4:20" x14ac:dyDescent="0.2">
      <c r="D30225" s="2"/>
      <c r="E30225" s="2"/>
      <c r="F30225" s="2"/>
      <c r="G30225" s="2"/>
      <c r="O30225" s="2"/>
      <c r="Q30225" s="2"/>
      <c r="R30225" s="2"/>
      <c r="S30225" s="2"/>
      <c r="T30225" s="2"/>
    </row>
    <row r="30226" spans="4:20" x14ac:dyDescent="0.2">
      <c r="D30226" s="2"/>
      <c r="E30226" s="2"/>
      <c r="F30226" s="2"/>
      <c r="G30226" s="2"/>
      <c r="O30226" s="2"/>
      <c r="Q30226" s="2"/>
      <c r="R30226" s="2"/>
      <c r="S30226" s="2"/>
      <c r="T30226" s="2"/>
    </row>
    <row r="30227" spans="4:20" x14ac:dyDescent="0.2">
      <c r="D30227" s="2"/>
      <c r="E30227" s="2"/>
      <c r="F30227" s="2"/>
      <c r="G30227" s="2"/>
      <c r="O30227" s="2"/>
      <c r="Q30227" s="2"/>
      <c r="R30227" s="2"/>
      <c r="S30227" s="2"/>
      <c r="T30227" s="2"/>
    </row>
    <row r="30228" spans="4:20" x14ac:dyDescent="0.2">
      <c r="D30228" s="2"/>
      <c r="E30228" s="2"/>
      <c r="F30228" s="2"/>
      <c r="G30228" s="2"/>
      <c r="O30228" s="2"/>
      <c r="Q30228" s="2"/>
      <c r="R30228" s="2"/>
      <c r="S30228" s="2"/>
      <c r="T30228" s="2"/>
    </row>
    <row r="30229" spans="4:20" x14ac:dyDescent="0.2">
      <c r="D30229" s="2"/>
      <c r="E30229" s="2"/>
      <c r="F30229" s="2"/>
      <c r="G30229" s="2"/>
      <c r="O30229" s="2"/>
      <c r="Q30229" s="2"/>
      <c r="R30229" s="2"/>
      <c r="S30229" s="2"/>
      <c r="T30229" s="2"/>
    </row>
    <row r="30230" spans="4:20" x14ac:dyDescent="0.2">
      <c r="D30230" s="2"/>
      <c r="E30230" s="2"/>
      <c r="F30230" s="2"/>
      <c r="G30230" s="2"/>
      <c r="O30230" s="2"/>
      <c r="Q30230" s="2"/>
      <c r="R30230" s="2"/>
      <c r="S30230" s="2"/>
      <c r="T30230" s="2"/>
    </row>
    <row r="30231" spans="4:20" x14ac:dyDescent="0.2">
      <c r="D30231" s="2"/>
      <c r="E30231" s="2"/>
      <c r="F30231" s="2"/>
      <c r="G30231" s="2"/>
      <c r="O30231" s="2"/>
      <c r="Q30231" s="2"/>
      <c r="R30231" s="2"/>
      <c r="S30231" s="2"/>
      <c r="T30231" s="2"/>
    </row>
    <row r="30232" spans="4:20" x14ac:dyDescent="0.2">
      <c r="D30232" s="2"/>
      <c r="E30232" s="2"/>
      <c r="F30232" s="2"/>
      <c r="G30232" s="2"/>
      <c r="O30232" s="2"/>
      <c r="Q30232" s="2"/>
      <c r="R30232" s="2"/>
      <c r="S30232" s="2"/>
      <c r="T30232" s="2"/>
    </row>
    <row r="30233" spans="4:20" x14ac:dyDescent="0.2">
      <c r="D30233" s="2"/>
      <c r="E30233" s="2"/>
      <c r="F30233" s="2"/>
      <c r="G30233" s="2"/>
      <c r="O30233" s="2"/>
      <c r="Q30233" s="2"/>
      <c r="R30233" s="2"/>
      <c r="S30233" s="2"/>
      <c r="T30233" s="2"/>
    </row>
    <row r="30234" spans="4:20" x14ac:dyDescent="0.2">
      <c r="D30234" s="2"/>
      <c r="E30234" s="2"/>
      <c r="F30234" s="2"/>
      <c r="G30234" s="2"/>
      <c r="O30234" s="2"/>
      <c r="Q30234" s="2"/>
      <c r="R30234" s="2"/>
      <c r="S30234" s="2"/>
      <c r="T30234" s="2"/>
    </row>
    <row r="30235" spans="4:20" x14ac:dyDescent="0.2">
      <c r="D30235" s="2"/>
      <c r="E30235" s="2"/>
      <c r="F30235" s="2"/>
      <c r="G30235" s="2"/>
      <c r="O30235" s="2"/>
      <c r="Q30235" s="2"/>
      <c r="R30235" s="2"/>
      <c r="S30235" s="2"/>
      <c r="T30235" s="2"/>
    </row>
    <row r="30236" spans="4:20" x14ac:dyDescent="0.2">
      <c r="D30236" s="2"/>
      <c r="E30236" s="2"/>
      <c r="F30236" s="2"/>
      <c r="G30236" s="2"/>
      <c r="O30236" s="2"/>
      <c r="Q30236" s="2"/>
      <c r="R30236" s="2"/>
      <c r="S30236" s="2"/>
      <c r="T30236" s="2"/>
    </row>
    <row r="30237" spans="4:20" x14ac:dyDescent="0.2">
      <c r="D30237" s="2"/>
      <c r="E30237" s="2"/>
      <c r="F30237" s="2"/>
      <c r="G30237" s="2"/>
      <c r="O30237" s="2"/>
      <c r="Q30237" s="2"/>
      <c r="R30237" s="2"/>
      <c r="S30237" s="2"/>
      <c r="T30237" s="2"/>
    </row>
    <row r="30238" spans="4:20" x14ac:dyDescent="0.2">
      <c r="D30238" s="2"/>
      <c r="E30238" s="2"/>
      <c r="F30238" s="2"/>
      <c r="G30238" s="2"/>
      <c r="O30238" s="2"/>
      <c r="Q30238" s="2"/>
      <c r="R30238" s="2"/>
      <c r="S30238" s="2"/>
      <c r="T30238" s="2"/>
    </row>
    <row r="30239" spans="4:20" x14ac:dyDescent="0.2">
      <c r="D30239" s="2"/>
      <c r="E30239" s="2"/>
      <c r="F30239" s="2"/>
      <c r="G30239" s="2"/>
      <c r="O30239" s="2"/>
      <c r="Q30239" s="2"/>
      <c r="R30239" s="2"/>
      <c r="S30239" s="2"/>
      <c r="T30239" s="2"/>
    </row>
    <row r="30240" spans="4:20" x14ac:dyDescent="0.2">
      <c r="D30240" s="2"/>
      <c r="E30240" s="2"/>
      <c r="F30240" s="2"/>
      <c r="G30240" s="2"/>
      <c r="O30240" s="2"/>
      <c r="Q30240" s="2"/>
      <c r="R30240" s="2"/>
      <c r="S30240" s="2"/>
      <c r="T30240" s="2"/>
    </row>
    <row r="30241" spans="4:20" x14ac:dyDescent="0.2">
      <c r="D30241" s="2"/>
      <c r="E30241" s="2"/>
      <c r="F30241" s="2"/>
      <c r="G30241" s="2"/>
      <c r="O30241" s="2"/>
      <c r="Q30241" s="2"/>
      <c r="R30241" s="2"/>
      <c r="S30241" s="2"/>
      <c r="T30241" s="2"/>
    </row>
    <row r="30242" spans="4:20" x14ac:dyDescent="0.2">
      <c r="D30242" s="2"/>
      <c r="E30242" s="2"/>
      <c r="F30242" s="2"/>
      <c r="G30242" s="2"/>
      <c r="O30242" s="2"/>
      <c r="Q30242" s="2"/>
      <c r="R30242" s="2"/>
      <c r="S30242" s="2"/>
      <c r="T30242" s="2"/>
    </row>
    <row r="30243" spans="4:20" x14ac:dyDescent="0.2">
      <c r="D30243" s="2"/>
      <c r="E30243" s="2"/>
      <c r="F30243" s="2"/>
      <c r="G30243" s="2"/>
      <c r="O30243" s="2"/>
      <c r="Q30243" s="2"/>
      <c r="R30243" s="2"/>
      <c r="S30243" s="2"/>
      <c r="T30243" s="2"/>
    </row>
    <row r="30244" spans="4:20" x14ac:dyDescent="0.2">
      <c r="D30244" s="2"/>
      <c r="E30244" s="2"/>
      <c r="F30244" s="2"/>
      <c r="G30244" s="2"/>
      <c r="O30244" s="2"/>
      <c r="Q30244" s="2"/>
      <c r="R30244" s="2"/>
      <c r="S30244" s="2"/>
      <c r="T30244" s="2"/>
    </row>
    <row r="30245" spans="4:20" x14ac:dyDescent="0.2">
      <c r="D30245" s="2"/>
      <c r="E30245" s="2"/>
      <c r="F30245" s="2"/>
      <c r="G30245" s="2"/>
      <c r="O30245" s="2"/>
      <c r="Q30245" s="2"/>
      <c r="R30245" s="2"/>
      <c r="S30245" s="2"/>
      <c r="T30245" s="2"/>
    </row>
    <row r="30246" spans="4:20" x14ac:dyDescent="0.2">
      <c r="D30246" s="2"/>
      <c r="E30246" s="2"/>
      <c r="F30246" s="2"/>
      <c r="G30246" s="2"/>
      <c r="O30246" s="2"/>
      <c r="Q30246" s="2"/>
      <c r="R30246" s="2"/>
      <c r="S30246" s="2"/>
      <c r="T30246" s="2"/>
    </row>
    <row r="30247" spans="4:20" x14ac:dyDescent="0.2">
      <c r="D30247" s="2"/>
      <c r="E30247" s="2"/>
      <c r="F30247" s="2"/>
      <c r="G30247" s="2"/>
      <c r="O30247" s="2"/>
      <c r="Q30247" s="2"/>
      <c r="R30247" s="2"/>
      <c r="S30247" s="2"/>
      <c r="T30247" s="2"/>
    </row>
    <row r="30248" spans="4:20" x14ac:dyDescent="0.2">
      <c r="D30248" s="2"/>
      <c r="E30248" s="2"/>
      <c r="F30248" s="2"/>
      <c r="G30248" s="2"/>
      <c r="O30248" s="2"/>
      <c r="Q30248" s="2"/>
      <c r="R30248" s="2"/>
      <c r="S30248" s="2"/>
      <c r="T30248" s="2"/>
    </row>
    <row r="30249" spans="4:20" x14ac:dyDescent="0.2">
      <c r="D30249" s="2"/>
      <c r="E30249" s="2"/>
      <c r="F30249" s="2"/>
      <c r="G30249" s="2"/>
      <c r="O30249" s="2"/>
      <c r="Q30249" s="2"/>
      <c r="R30249" s="2"/>
      <c r="S30249" s="2"/>
      <c r="T30249" s="2"/>
    </row>
    <row r="30250" spans="4:20" x14ac:dyDescent="0.2">
      <c r="D30250" s="2"/>
      <c r="E30250" s="2"/>
      <c r="F30250" s="2"/>
      <c r="G30250" s="2"/>
      <c r="O30250" s="2"/>
      <c r="Q30250" s="2"/>
      <c r="R30250" s="2"/>
      <c r="S30250" s="2"/>
      <c r="T30250" s="2"/>
    </row>
    <row r="30251" spans="4:20" x14ac:dyDescent="0.2">
      <c r="D30251" s="2"/>
      <c r="E30251" s="2"/>
      <c r="F30251" s="2"/>
      <c r="G30251" s="2"/>
      <c r="O30251" s="2"/>
      <c r="Q30251" s="2"/>
      <c r="R30251" s="2"/>
      <c r="S30251" s="2"/>
      <c r="T30251" s="2"/>
    </row>
    <row r="30252" spans="4:20" x14ac:dyDescent="0.2">
      <c r="D30252" s="2"/>
      <c r="E30252" s="2"/>
      <c r="F30252" s="2"/>
      <c r="G30252" s="2"/>
      <c r="O30252" s="2"/>
      <c r="Q30252" s="2"/>
      <c r="R30252" s="2"/>
      <c r="S30252" s="2"/>
      <c r="T30252" s="2"/>
    </row>
    <row r="30253" spans="4:20" x14ac:dyDescent="0.2">
      <c r="D30253" s="2"/>
      <c r="E30253" s="2"/>
      <c r="F30253" s="2"/>
      <c r="G30253" s="2"/>
      <c r="O30253" s="2"/>
      <c r="Q30253" s="2"/>
      <c r="R30253" s="2"/>
      <c r="S30253" s="2"/>
      <c r="T30253" s="2"/>
    </row>
    <row r="30254" spans="4:20" x14ac:dyDescent="0.2">
      <c r="D30254" s="2"/>
      <c r="E30254" s="2"/>
      <c r="F30254" s="2"/>
      <c r="G30254" s="2"/>
      <c r="O30254" s="2"/>
      <c r="Q30254" s="2"/>
      <c r="R30254" s="2"/>
      <c r="S30254" s="2"/>
      <c r="T30254" s="2"/>
    </row>
    <row r="30255" spans="4:20" x14ac:dyDescent="0.2">
      <c r="D30255" s="2"/>
      <c r="E30255" s="2"/>
      <c r="F30255" s="2"/>
      <c r="G30255" s="2"/>
      <c r="O30255" s="2"/>
      <c r="Q30255" s="2"/>
      <c r="R30255" s="2"/>
      <c r="S30255" s="2"/>
      <c r="T30255" s="2"/>
    </row>
    <row r="30256" spans="4:20" x14ac:dyDescent="0.2">
      <c r="D30256" s="2"/>
      <c r="E30256" s="2"/>
      <c r="F30256" s="2"/>
      <c r="G30256" s="2"/>
      <c r="O30256" s="2"/>
      <c r="Q30256" s="2"/>
      <c r="R30256" s="2"/>
      <c r="S30256" s="2"/>
      <c r="T30256" s="2"/>
    </row>
    <row r="30257" spans="4:20" x14ac:dyDescent="0.2">
      <c r="D30257" s="2"/>
      <c r="E30257" s="2"/>
      <c r="F30257" s="2"/>
      <c r="G30257" s="2"/>
      <c r="O30257" s="2"/>
      <c r="Q30257" s="2"/>
      <c r="R30257" s="2"/>
      <c r="S30257" s="2"/>
      <c r="T30257" s="2"/>
    </row>
    <row r="30258" spans="4:20" x14ac:dyDescent="0.2">
      <c r="D30258" s="2"/>
      <c r="E30258" s="2"/>
      <c r="F30258" s="2"/>
      <c r="G30258" s="2"/>
      <c r="O30258" s="2"/>
      <c r="Q30258" s="2"/>
      <c r="R30258" s="2"/>
      <c r="S30258" s="2"/>
      <c r="T30258" s="2"/>
    </row>
    <row r="30259" spans="4:20" x14ac:dyDescent="0.2">
      <c r="D30259" s="2"/>
      <c r="E30259" s="2"/>
      <c r="F30259" s="2"/>
      <c r="G30259" s="2"/>
      <c r="O30259" s="2"/>
      <c r="Q30259" s="2"/>
      <c r="R30259" s="2"/>
      <c r="S30259" s="2"/>
      <c r="T30259" s="2"/>
    </row>
    <row r="30260" spans="4:20" x14ac:dyDescent="0.2">
      <c r="D30260" s="2"/>
      <c r="E30260" s="2"/>
      <c r="F30260" s="2"/>
      <c r="G30260" s="2"/>
      <c r="O30260" s="2"/>
      <c r="Q30260" s="2"/>
      <c r="R30260" s="2"/>
      <c r="S30260" s="2"/>
      <c r="T30260" s="2"/>
    </row>
    <row r="30261" spans="4:20" x14ac:dyDescent="0.2">
      <c r="D30261" s="2"/>
      <c r="E30261" s="2"/>
      <c r="F30261" s="2"/>
      <c r="G30261" s="2"/>
      <c r="O30261" s="2"/>
      <c r="Q30261" s="2"/>
      <c r="R30261" s="2"/>
      <c r="S30261" s="2"/>
      <c r="T30261" s="2"/>
    </row>
    <row r="30262" spans="4:20" x14ac:dyDescent="0.2">
      <c r="D30262" s="2"/>
      <c r="E30262" s="2"/>
      <c r="F30262" s="2"/>
      <c r="G30262" s="2"/>
      <c r="O30262" s="2"/>
      <c r="Q30262" s="2"/>
      <c r="R30262" s="2"/>
      <c r="S30262" s="2"/>
      <c r="T30262" s="2"/>
    </row>
    <row r="30263" spans="4:20" x14ac:dyDescent="0.2">
      <c r="D30263" s="2"/>
      <c r="E30263" s="2"/>
      <c r="F30263" s="2"/>
      <c r="G30263" s="2"/>
      <c r="O30263" s="2"/>
      <c r="Q30263" s="2"/>
      <c r="R30263" s="2"/>
      <c r="S30263" s="2"/>
      <c r="T30263" s="2"/>
    </row>
    <row r="30264" spans="4:20" x14ac:dyDescent="0.2">
      <c r="D30264" s="2"/>
      <c r="E30264" s="2"/>
      <c r="F30264" s="2"/>
      <c r="G30264" s="2"/>
      <c r="O30264" s="2"/>
      <c r="Q30264" s="2"/>
      <c r="R30264" s="2"/>
      <c r="S30264" s="2"/>
      <c r="T30264" s="2"/>
    </row>
    <row r="30265" spans="4:20" x14ac:dyDescent="0.2">
      <c r="D30265" s="2"/>
      <c r="E30265" s="2"/>
      <c r="F30265" s="2"/>
      <c r="G30265" s="2"/>
      <c r="O30265" s="2"/>
      <c r="Q30265" s="2"/>
      <c r="R30265" s="2"/>
      <c r="S30265" s="2"/>
      <c r="T30265" s="2"/>
    </row>
    <row r="30266" spans="4:20" x14ac:dyDescent="0.2">
      <c r="D30266" s="2"/>
      <c r="E30266" s="2"/>
      <c r="F30266" s="2"/>
      <c r="G30266" s="2"/>
      <c r="O30266" s="2"/>
      <c r="Q30266" s="2"/>
      <c r="R30266" s="2"/>
      <c r="S30266" s="2"/>
      <c r="T30266" s="2"/>
    </row>
    <row r="30267" spans="4:20" x14ac:dyDescent="0.2">
      <c r="D30267" s="2"/>
      <c r="E30267" s="2"/>
      <c r="F30267" s="2"/>
      <c r="G30267" s="2"/>
      <c r="O30267" s="2"/>
      <c r="Q30267" s="2"/>
      <c r="R30267" s="2"/>
      <c r="S30267" s="2"/>
      <c r="T30267" s="2"/>
    </row>
    <row r="30268" spans="4:20" x14ac:dyDescent="0.2">
      <c r="D30268" s="2"/>
      <c r="E30268" s="2"/>
      <c r="F30268" s="2"/>
      <c r="G30268" s="2"/>
      <c r="O30268" s="2"/>
      <c r="Q30268" s="2"/>
      <c r="R30268" s="2"/>
      <c r="S30268" s="2"/>
      <c r="T30268" s="2"/>
    </row>
    <row r="30269" spans="4:20" x14ac:dyDescent="0.2">
      <c r="D30269" s="2"/>
      <c r="E30269" s="2"/>
      <c r="F30269" s="2"/>
      <c r="G30269" s="2"/>
      <c r="O30269" s="2"/>
      <c r="Q30269" s="2"/>
      <c r="R30269" s="2"/>
      <c r="S30269" s="2"/>
      <c r="T30269" s="2"/>
    </row>
    <row r="30270" spans="4:20" x14ac:dyDescent="0.2">
      <c r="D30270" s="2"/>
      <c r="E30270" s="2"/>
      <c r="F30270" s="2"/>
      <c r="G30270" s="2"/>
      <c r="O30270" s="2"/>
      <c r="Q30270" s="2"/>
      <c r="R30270" s="2"/>
      <c r="S30270" s="2"/>
      <c r="T30270" s="2"/>
    </row>
    <row r="30271" spans="4:20" x14ac:dyDescent="0.2">
      <c r="D30271" s="2"/>
      <c r="E30271" s="2"/>
      <c r="F30271" s="2"/>
      <c r="G30271" s="2"/>
      <c r="O30271" s="2"/>
      <c r="Q30271" s="2"/>
      <c r="R30271" s="2"/>
      <c r="S30271" s="2"/>
      <c r="T30271" s="2"/>
    </row>
    <row r="30272" spans="4:20" x14ac:dyDescent="0.2">
      <c r="D30272" s="2"/>
      <c r="E30272" s="2"/>
      <c r="F30272" s="2"/>
      <c r="G30272" s="2"/>
      <c r="O30272" s="2"/>
      <c r="Q30272" s="2"/>
      <c r="R30272" s="2"/>
      <c r="S30272" s="2"/>
      <c r="T30272" s="2"/>
    </row>
    <row r="30273" spans="4:20" x14ac:dyDescent="0.2">
      <c r="D30273" s="2"/>
      <c r="E30273" s="2"/>
      <c r="F30273" s="2"/>
      <c r="G30273" s="2"/>
      <c r="O30273" s="2"/>
      <c r="Q30273" s="2"/>
      <c r="R30273" s="2"/>
      <c r="S30273" s="2"/>
      <c r="T30273" s="2"/>
    </row>
    <row r="30274" spans="4:20" x14ac:dyDescent="0.2">
      <c r="D30274" s="2"/>
      <c r="E30274" s="2"/>
      <c r="F30274" s="2"/>
      <c r="G30274" s="2"/>
      <c r="O30274" s="2"/>
      <c r="Q30274" s="2"/>
      <c r="R30274" s="2"/>
      <c r="S30274" s="2"/>
      <c r="T30274" s="2"/>
    </row>
    <row r="30275" spans="4:20" x14ac:dyDescent="0.2">
      <c r="D30275" s="2"/>
      <c r="E30275" s="2"/>
      <c r="F30275" s="2"/>
      <c r="G30275" s="2"/>
      <c r="O30275" s="2"/>
      <c r="Q30275" s="2"/>
      <c r="R30275" s="2"/>
      <c r="S30275" s="2"/>
      <c r="T30275" s="2"/>
    </row>
    <row r="30276" spans="4:20" x14ac:dyDescent="0.2">
      <c r="D30276" s="2"/>
      <c r="E30276" s="2"/>
      <c r="F30276" s="2"/>
      <c r="G30276" s="2"/>
      <c r="O30276" s="2"/>
      <c r="Q30276" s="2"/>
      <c r="R30276" s="2"/>
      <c r="S30276" s="2"/>
      <c r="T30276" s="2"/>
    </row>
    <row r="30277" spans="4:20" x14ac:dyDescent="0.2">
      <c r="D30277" s="2"/>
      <c r="E30277" s="2"/>
      <c r="F30277" s="2"/>
      <c r="G30277" s="2"/>
      <c r="O30277" s="2"/>
      <c r="Q30277" s="2"/>
      <c r="R30277" s="2"/>
      <c r="S30277" s="2"/>
      <c r="T30277" s="2"/>
    </row>
    <row r="30278" spans="4:20" x14ac:dyDescent="0.2">
      <c r="D30278" s="2"/>
      <c r="E30278" s="2"/>
      <c r="F30278" s="2"/>
      <c r="G30278" s="2"/>
      <c r="O30278" s="2"/>
      <c r="Q30278" s="2"/>
      <c r="R30278" s="2"/>
      <c r="S30278" s="2"/>
      <c r="T30278" s="2"/>
    </row>
    <row r="30279" spans="4:20" x14ac:dyDescent="0.2">
      <c r="D30279" s="2"/>
      <c r="E30279" s="2"/>
      <c r="F30279" s="2"/>
      <c r="G30279" s="2"/>
      <c r="O30279" s="2"/>
      <c r="Q30279" s="2"/>
      <c r="R30279" s="2"/>
      <c r="S30279" s="2"/>
      <c r="T30279" s="2"/>
    </row>
    <row r="30280" spans="4:20" x14ac:dyDescent="0.2">
      <c r="D30280" s="2"/>
      <c r="E30280" s="2"/>
      <c r="F30280" s="2"/>
      <c r="G30280" s="2"/>
      <c r="O30280" s="2"/>
      <c r="Q30280" s="2"/>
      <c r="R30280" s="2"/>
      <c r="S30280" s="2"/>
      <c r="T30280" s="2"/>
    </row>
    <row r="30281" spans="4:20" x14ac:dyDescent="0.2">
      <c r="D30281" s="2"/>
      <c r="E30281" s="2"/>
      <c r="F30281" s="2"/>
      <c r="G30281" s="2"/>
      <c r="O30281" s="2"/>
      <c r="Q30281" s="2"/>
      <c r="R30281" s="2"/>
      <c r="S30281" s="2"/>
      <c r="T30281" s="2"/>
    </row>
    <row r="30282" spans="4:20" x14ac:dyDescent="0.2">
      <c r="D30282" s="2"/>
      <c r="E30282" s="2"/>
      <c r="F30282" s="2"/>
      <c r="G30282" s="2"/>
      <c r="O30282" s="2"/>
      <c r="Q30282" s="2"/>
      <c r="R30282" s="2"/>
      <c r="S30282" s="2"/>
      <c r="T30282" s="2"/>
    </row>
    <row r="30283" spans="4:20" x14ac:dyDescent="0.2">
      <c r="D30283" s="2"/>
      <c r="E30283" s="2"/>
      <c r="F30283" s="2"/>
      <c r="G30283" s="2"/>
      <c r="O30283" s="2"/>
      <c r="Q30283" s="2"/>
      <c r="R30283" s="2"/>
      <c r="S30283" s="2"/>
      <c r="T30283" s="2"/>
    </row>
    <row r="30284" spans="4:20" x14ac:dyDescent="0.2">
      <c r="D30284" s="2"/>
      <c r="E30284" s="2"/>
      <c r="F30284" s="2"/>
      <c r="G30284" s="2"/>
      <c r="O30284" s="2"/>
      <c r="Q30284" s="2"/>
      <c r="R30284" s="2"/>
      <c r="S30284" s="2"/>
      <c r="T30284" s="2"/>
    </row>
    <row r="30285" spans="4:20" x14ac:dyDescent="0.2">
      <c r="D30285" s="2"/>
      <c r="E30285" s="2"/>
      <c r="F30285" s="2"/>
      <c r="G30285" s="2"/>
      <c r="O30285" s="2"/>
      <c r="Q30285" s="2"/>
      <c r="R30285" s="2"/>
      <c r="S30285" s="2"/>
      <c r="T30285" s="2"/>
    </row>
    <row r="30286" spans="4:20" x14ac:dyDescent="0.2">
      <c r="D30286" s="2"/>
      <c r="E30286" s="2"/>
      <c r="F30286" s="2"/>
      <c r="G30286" s="2"/>
      <c r="O30286" s="2"/>
      <c r="Q30286" s="2"/>
      <c r="R30286" s="2"/>
      <c r="S30286" s="2"/>
      <c r="T30286" s="2"/>
    </row>
    <row r="30287" spans="4:20" x14ac:dyDescent="0.2">
      <c r="D30287" s="2"/>
      <c r="E30287" s="2"/>
      <c r="F30287" s="2"/>
      <c r="G30287" s="2"/>
      <c r="O30287" s="2"/>
      <c r="Q30287" s="2"/>
      <c r="R30287" s="2"/>
      <c r="S30287" s="2"/>
      <c r="T30287" s="2"/>
    </row>
    <row r="30288" spans="4:20" x14ac:dyDescent="0.2">
      <c r="D30288" s="2"/>
      <c r="E30288" s="2"/>
      <c r="F30288" s="2"/>
      <c r="G30288" s="2"/>
      <c r="O30288" s="2"/>
      <c r="Q30288" s="2"/>
      <c r="R30288" s="2"/>
      <c r="S30288" s="2"/>
      <c r="T30288" s="2"/>
    </row>
    <row r="30289" spans="4:20" x14ac:dyDescent="0.2">
      <c r="D30289" s="2"/>
      <c r="E30289" s="2"/>
      <c r="F30289" s="2"/>
      <c r="G30289" s="2"/>
      <c r="O30289" s="2"/>
      <c r="Q30289" s="2"/>
      <c r="R30289" s="2"/>
      <c r="S30289" s="2"/>
      <c r="T30289" s="2"/>
    </row>
    <row r="30290" spans="4:20" x14ac:dyDescent="0.2">
      <c r="D30290" s="2"/>
      <c r="E30290" s="2"/>
      <c r="F30290" s="2"/>
      <c r="G30290" s="2"/>
      <c r="O30290" s="2"/>
      <c r="Q30290" s="2"/>
      <c r="R30290" s="2"/>
      <c r="S30290" s="2"/>
      <c r="T30290" s="2"/>
    </row>
    <row r="30291" spans="4:20" x14ac:dyDescent="0.2">
      <c r="D30291" s="2"/>
      <c r="E30291" s="2"/>
      <c r="F30291" s="2"/>
      <c r="G30291" s="2"/>
      <c r="O30291" s="2"/>
      <c r="Q30291" s="2"/>
      <c r="R30291" s="2"/>
      <c r="S30291" s="2"/>
      <c r="T30291" s="2"/>
    </row>
    <row r="30292" spans="4:20" x14ac:dyDescent="0.2">
      <c r="D30292" s="2"/>
      <c r="E30292" s="2"/>
      <c r="F30292" s="2"/>
      <c r="G30292" s="2"/>
      <c r="O30292" s="2"/>
      <c r="Q30292" s="2"/>
      <c r="R30292" s="2"/>
      <c r="S30292" s="2"/>
      <c r="T30292" s="2"/>
    </row>
    <row r="30293" spans="4:20" x14ac:dyDescent="0.2">
      <c r="D30293" s="2"/>
      <c r="E30293" s="2"/>
      <c r="F30293" s="2"/>
      <c r="G30293" s="2"/>
      <c r="O30293" s="2"/>
      <c r="Q30293" s="2"/>
      <c r="R30293" s="2"/>
      <c r="S30293" s="2"/>
      <c r="T30293" s="2"/>
    </row>
    <row r="30294" spans="4:20" x14ac:dyDescent="0.2">
      <c r="D30294" s="2"/>
      <c r="E30294" s="2"/>
      <c r="F30294" s="2"/>
      <c r="G30294" s="2"/>
      <c r="O30294" s="2"/>
      <c r="Q30294" s="2"/>
      <c r="R30294" s="2"/>
      <c r="S30294" s="2"/>
      <c r="T30294" s="2"/>
    </row>
    <row r="30295" spans="4:20" x14ac:dyDescent="0.2">
      <c r="D30295" s="2"/>
      <c r="E30295" s="2"/>
      <c r="F30295" s="2"/>
      <c r="G30295" s="2"/>
      <c r="O30295" s="2"/>
      <c r="Q30295" s="2"/>
      <c r="R30295" s="2"/>
      <c r="S30295" s="2"/>
      <c r="T30295" s="2"/>
    </row>
    <row r="30296" spans="4:20" x14ac:dyDescent="0.2">
      <c r="D30296" s="2"/>
      <c r="E30296" s="2"/>
      <c r="F30296" s="2"/>
      <c r="G30296" s="2"/>
      <c r="O30296" s="2"/>
      <c r="Q30296" s="2"/>
      <c r="R30296" s="2"/>
      <c r="S30296" s="2"/>
      <c r="T30296" s="2"/>
    </row>
    <row r="30297" spans="4:20" x14ac:dyDescent="0.2">
      <c r="D30297" s="2"/>
      <c r="E30297" s="2"/>
      <c r="F30297" s="2"/>
      <c r="G30297" s="2"/>
      <c r="O30297" s="2"/>
      <c r="Q30297" s="2"/>
      <c r="R30297" s="2"/>
      <c r="S30297" s="2"/>
      <c r="T30297" s="2"/>
    </row>
    <row r="30298" spans="4:20" x14ac:dyDescent="0.2">
      <c r="D30298" s="2"/>
      <c r="E30298" s="2"/>
      <c r="F30298" s="2"/>
      <c r="G30298" s="2"/>
      <c r="O30298" s="2"/>
      <c r="Q30298" s="2"/>
      <c r="R30298" s="2"/>
      <c r="S30298" s="2"/>
      <c r="T30298" s="2"/>
    </row>
    <row r="30299" spans="4:20" x14ac:dyDescent="0.2">
      <c r="D30299" s="2"/>
      <c r="E30299" s="2"/>
      <c r="F30299" s="2"/>
      <c r="G30299" s="2"/>
      <c r="O30299" s="2"/>
      <c r="Q30299" s="2"/>
      <c r="R30299" s="2"/>
      <c r="S30299" s="2"/>
      <c r="T30299" s="2"/>
    </row>
    <row r="30300" spans="4:20" x14ac:dyDescent="0.2">
      <c r="D30300" s="2"/>
      <c r="E30300" s="2"/>
      <c r="F30300" s="2"/>
      <c r="G30300" s="2"/>
      <c r="O30300" s="2"/>
      <c r="Q30300" s="2"/>
      <c r="R30300" s="2"/>
      <c r="S30300" s="2"/>
      <c r="T30300" s="2"/>
    </row>
    <row r="30301" spans="4:20" x14ac:dyDescent="0.2">
      <c r="D30301" s="2"/>
      <c r="E30301" s="2"/>
      <c r="F30301" s="2"/>
      <c r="G30301" s="2"/>
      <c r="O30301" s="2"/>
      <c r="Q30301" s="2"/>
      <c r="R30301" s="2"/>
      <c r="S30301" s="2"/>
      <c r="T30301" s="2"/>
    </row>
    <row r="30302" spans="4:20" x14ac:dyDescent="0.2">
      <c r="D30302" s="2"/>
      <c r="E30302" s="2"/>
      <c r="F30302" s="2"/>
      <c r="G30302" s="2"/>
      <c r="O30302" s="2"/>
      <c r="Q30302" s="2"/>
      <c r="R30302" s="2"/>
      <c r="S30302" s="2"/>
      <c r="T30302" s="2"/>
    </row>
    <row r="30303" spans="4:20" x14ac:dyDescent="0.2">
      <c r="D30303" s="2"/>
      <c r="E30303" s="2"/>
      <c r="F30303" s="2"/>
      <c r="G30303" s="2"/>
      <c r="O30303" s="2"/>
      <c r="Q30303" s="2"/>
      <c r="R30303" s="2"/>
      <c r="S30303" s="2"/>
      <c r="T30303" s="2"/>
    </row>
    <row r="30304" spans="4:20" x14ac:dyDescent="0.2">
      <c r="D30304" s="2"/>
      <c r="E30304" s="2"/>
      <c r="F30304" s="2"/>
      <c r="G30304" s="2"/>
      <c r="O30304" s="2"/>
      <c r="Q30304" s="2"/>
      <c r="R30304" s="2"/>
      <c r="S30304" s="2"/>
      <c r="T30304" s="2"/>
    </row>
    <row r="30305" spans="4:20" x14ac:dyDescent="0.2">
      <c r="D30305" s="2"/>
      <c r="E30305" s="2"/>
      <c r="F30305" s="2"/>
      <c r="G30305" s="2"/>
      <c r="O30305" s="2"/>
      <c r="Q30305" s="2"/>
      <c r="R30305" s="2"/>
      <c r="S30305" s="2"/>
      <c r="T30305" s="2"/>
    </row>
    <row r="30306" spans="4:20" x14ac:dyDescent="0.2">
      <c r="D30306" s="2"/>
      <c r="E30306" s="2"/>
      <c r="F30306" s="2"/>
      <c r="G30306" s="2"/>
      <c r="O30306" s="2"/>
      <c r="Q30306" s="2"/>
      <c r="R30306" s="2"/>
      <c r="S30306" s="2"/>
      <c r="T30306" s="2"/>
    </row>
    <row r="30307" spans="4:20" x14ac:dyDescent="0.2">
      <c r="D30307" s="2"/>
      <c r="E30307" s="2"/>
      <c r="F30307" s="2"/>
      <c r="G30307" s="2"/>
      <c r="O30307" s="2"/>
      <c r="Q30307" s="2"/>
      <c r="R30307" s="2"/>
      <c r="S30307" s="2"/>
      <c r="T30307" s="2"/>
    </row>
    <row r="30308" spans="4:20" x14ac:dyDescent="0.2">
      <c r="D30308" s="2"/>
      <c r="E30308" s="2"/>
      <c r="F30308" s="2"/>
      <c r="G30308" s="2"/>
      <c r="O30308" s="2"/>
      <c r="Q30308" s="2"/>
      <c r="R30308" s="2"/>
      <c r="S30308" s="2"/>
      <c r="T30308" s="2"/>
    </row>
    <row r="30309" spans="4:20" x14ac:dyDescent="0.2">
      <c r="D30309" s="2"/>
      <c r="E30309" s="2"/>
      <c r="F30309" s="2"/>
      <c r="G30309" s="2"/>
      <c r="O30309" s="2"/>
      <c r="Q30309" s="2"/>
      <c r="R30309" s="2"/>
      <c r="S30309" s="2"/>
      <c r="T30309" s="2"/>
    </row>
    <row r="30310" spans="4:20" x14ac:dyDescent="0.2">
      <c r="D30310" s="2"/>
      <c r="E30310" s="2"/>
      <c r="F30310" s="2"/>
      <c r="G30310" s="2"/>
      <c r="O30310" s="2"/>
      <c r="Q30310" s="2"/>
      <c r="R30310" s="2"/>
      <c r="S30310" s="2"/>
      <c r="T30310" s="2"/>
    </row>
    <row r="30311" spans="4:20" x14ac:dyDescent="0.2">
      <c r="D30311" s="2"/>
      <c r="E30311" s="2"/>
      <c r="F30311" s="2"/>
      <c r="G30311" s="2"/>
      <c r="O30311" s="2"/>
      <c r="Q30311" s="2"/>
      <c r="R30311" s="2"/>
      <c r="S30311" s="2"/>
      <c r="T30311" s="2"/>
    </row>
    <row r="30312" spans="4:20" x14ac:dyDescent="0.2">
      <c r="D30312" s="2"/>
      <c r="E30312" s="2"/>
      <c r="F30312" s="2"/>
      <c r="G30312" s="2"/>
      <c r="O30312" s="2"/>
      <c r="Q30312" s="2"/>
      <c r="R30312" s="2"/>
      <c r="S30312" s="2"/>
      <c r="T30312" s="2"/>
    </row>
    <row r="30313" spans="4:20" x14ac:dyDescent="0.2">
      <c r="D30313" s="2"/>
      <c r="E30313" s="2"/>
      <c r="F30313" s="2"/>
      <c r="G30313" s="2"/>
      <c r="O30313" s="2"/>
      <c r="Q30313" s="2"/>
      <c r="R30313" s="2"/>
      <c r="S30313" s="2"/>
      <c r="T30313" s="2"/>
    </row>
    <row r="30314" spans="4:20" x14ac:dyDescent="0.2">
      <c r="D30314" s="2"/>
      <c r="E30314" s="2"/>
      <c r="F30314" s="2"/>
      <c r="G30314" s="2"/>
      <c r="O30314" s="2"/>
      <c r="Q30314" s="2"/>
      <c r="R30314" s="2"/>
      <c r="S30314" s="2"/>
      <c r="T30314" s="2"/>
    </row>
    <row r="30315" spans="4:20" x14ac:dyDescent="0.2">
      <c r="D30315" s="2"/>
      <c r="E30315" s="2"/>
      <c r="F30315" s="2"/>
      <c r="G30315" s="2"/>
      <c r="O30315" s="2"/>
      <c r="Q30315" s="2"/>
      <c r="R30315" s="2"/>
      <c r="S30315" s="2"/>
      <c r="T30315" s="2"/>
    </row>
    <row r="30316" spans="4:20" x14ac:dyDescent="0.2">
      <c r="D30316" s="2"/>
      <c r="E30316" s="2"/>
      <c r="F30316" s="2"/>
      <c r="G30316" s="2"/>
      <c r="O30316" s="2"/>
      <c r="Q30316" s="2"/>
      <c r="R30316" s="2"/>
      <c r="S30316" s="2"/>
      <c r="T30316" s="2"/>
    </row>
    <row r="30317" spans="4:20" x14ac:dyDescent="0.2">
      <c r="D30317" s="2"/>
      <c r="E30317" s="2"/>
      <c r="F30317" s="2"/>
      <c r="G30317" s="2"/>
      <c r="O30317" s="2"/>
      <c r="Q30317" s="2"/>
      <c r="R30317" s="2"/>
      <c r="S30317" s="2"/>
      <c r="T30317" s="2"/>
    </row>
    <row r="30318" spans="4:20" x14ac:dyDescent="0.2">
      <c r="D30318" s="2"/>
      <c r="E30318" s="2"/>
      <c r="F30318" s="2"/>
      <c r="G30318" s="2"/>
      <c r="O30318" s="2"/>
      <c r="Q30318" s="2"/>
      <c r="R30318" s="2"/>
      <c r="S30318" s="2"/>
      <c r="T30318" s="2"/>
    </row>
    <row r="30319" spans="4:20" x14ac:dyDescent="0.2">
      <c r="D30319" s="2"/>
      <c r="E30319" s="2"/>
      <c r="F30319" s="2"/>
      <c r="G30319" s="2"/>
      <c r="O30319" s="2"/>
      <c r="Q30319" s="2"/>
      <c r="R30319" s="2"/>
      <c r="S30319" s="2"/>
      <c r="T30319" s="2"/>
    </row>
    <row r="30320" spans="4:20" x14ac:dyDescent="0.2">
      <c r="D30320" s="2"/>
      <c r="E30320" s="2"/>
      <c r="F30320" s="2"/>
      <c r="G30320" s="2"/>
      <c r="O30320" s="2"/>
      <c r="Q30320" s="2"/>
      <c r="R30320" s="2"/>
      <c r="S30320" s="2"/>
      <c r="T30320" s="2"/>
    </row>
    <row r="30321" spans="4:20" x14ac:dyDescent="0.2">
      <c r="D30321" s="2"/>
      <c r="E30321" s="2"/>
      <c r="F30321" s="2"/>
      <c r="G30321" s="2"/>
      <c r="O30321" s="2"/>
      <c r="Q30321" s="2"/>
      <c r="R30321" s="2"/>
      <c r="S30321" s="2"/>
      <c r="T30321" s="2"/>
    </row>
    <row r="30322" spans="4:20" x14ac:dyDescent="0.2">
      <c r="D30322" s="2"/>
      <c r="E30322" s="2"/>
      <c r="F30322" s="2"/>
      <c r="G30322" s="2"/>
      <c r="O30322" s="2"/>
      <c r="Q30322" s="2"/>
      <c r="R30322" s="2"/>
      <c r="S30322" s="2"/>
      <c r="T30322" s="2"/>
    </row>
    <row r="30323" spans="4:20" x14ac:dyDescent="0.2">
      <c r="D30323" s="2"/>
      <c r="E30323" s="2"/>
      <c r="F30323" s="2"/>
      <c r="G30323" s="2"/>
      <c r="O30323" s="2"/>
      <c r="Q30323" s="2"/>
      <c r="R30323" s="2"/>
      <c r="S30323" s="2"/>
      <c r="T30323" s="2"/>
    </row>
    <row r="30324" spans="4:20" x14ac:dyDescent="0.2">
      <c r="D30324" s="2"/>
      <c r="E30324" s="2"/>
      <c r="F30324" s="2"/>
      <c r="G30324" s="2"/>
      <c r="O30324" s="2"/>
      <c r="Q30324" s="2"/>
      <c r="R30324" s="2"/>
      <c r="S30324" s="2"/>
      <c r="T30324" s="2"/>
    </row>
    <row r="30325" spans="4:20" x14ac:dyDescent="0.2">
      <c r="D30325" s="2"/>
      <c r="E30325" s="2"/>
      <c r="F30325" s="2"/>
      <c r="G30325" s="2"/>
      <c r="O30325" s="2"/>
      <c r="Q30325" s="2"/>
      <c r="R30325" s="2"/>
      <c r="S30325" s="2"/>
      <c r="T30325" s="2"/>
    </row>
    <row r="30326" spans="4:20" x14ac:dyDescent="0.2">
      <c r="D30326" s="2"/>
      <c r="E30326" s="2"/>
      <c r="F30326" s="2"/>
      <c r="G30326" s="2"/>
      <c r="O30326" s="2"/>
      <c r="Q30326" s="2"/>
      <c r="R30326" s="2"/>
      <c r="S30326" s="2"/>
      <c r="T30326" s="2"/>
    </row>
    <row r="30327" spans="4:20" x14ac:dyDescent="0.2">
      <c r="D30327" s="2"/>
      <c r="E30327" s="2"/>
      <c r="F30327" s="2"/>
      <c r="G30327" s="2"/>
      <c r="O30327" s="2"/>
      <c r="Q30327" s="2"/>
      <c r="R30327" s="2"/>
      <c r="S30327" s="2"/>
      <c r="T30327" s="2"/>
    </row>
    <row r="30328" spans="4:20" x14ac:dyDescent="0.2">
      <c r="D30328" s="2"/>
      <c r="E30328" s="2"/>
      <c r="F30328" s="2"/>
      <c r="G30328" s="2"/>
      <c r="O30328" s="2"/>
      <c r="Q30328" s="2"/>
      <c r="R30328" s="2"/>
      <c r="S30328" s="2"/>
      <c r="T30328" s="2"/>
    </row>
    <row r="30329" spans="4:20" x14ac:dyDescent="0.2">
      <c r="D30329" s="2"/>
      <c r="E30329" s="2"/>
      <c r="F30329" s="2"/>
      <c r="G30329" s="2"/>
      <c r="O30329" s="2"/>
      <c r="Q30329" s="2"/>
      <c r="R30329" s="2"/>
      <c r="S30329" s="2"/>
      <c r="T30329" s="2"/>
    </row>
    <row r="30330" spans="4:20" x14ac:dyDescent="0.2">
      <c r="D30330" s="2"/>
      <c r="E30330" s="2"/>
      <c r="F30330" s="2"/>
      <c r="G30330" s="2"/>
      <c r="O30330" s="2"/>
      <c r="Q30330" s="2"/>
      <c r="R30330" s="2"/>
      <c r="S30330" s="2"/>
      <c r="T30330" s="2"/>
    </row>
    <row r="30331" spans="4:20" x14ac:dyDescent="0.2">
      <c r="D30331" s="2"/>
      <c r="E30331" s="2"/>
      <c r="F30331" s="2"/>
      <c r="G30331" s="2"/>
      <c r="O30331" s="2"/>
      <c r="Q30331" s="2"/>
      <c r="R30331" s="2"/>
      <c r="S30331" s="2"/>
      <c r="T30331" s="2"/>
    </row>
    <row r="30332" spans="4:20" x14ac:dyDescent="0.2">
      <c r="D30332" s="2"/>
      <c r="E30332" s="2"/>
      <c r="F30332" s="2"/>
      <c r="G30332" s="2"/>
      <c r="O30332" s="2"/>
      <c r="Q30332" s="2"/>
      <c r="R30332" s="2"/>
      <c r="S30332" s="2"/>
      <c r="T30332" s="2"/>
    </row>
    <row r="30333" spans="4:20" x14ac:dyDescent="0.2">
      <c r="D30333" s="2"/>
      <c r="E30333" s="2"/>
      <c r="F30333" s="2"/>
      <c r="G30333" s="2"/>
      <c r="O30333" s="2"/>
      <c r="Q30333" s="2"/>
      <c r="R30333" s="2"/>
      <c r="S30333" s="2"/>
      <c r="T30333" s="2"/>
    </row>
    <row r="30334" spans="4:20" x14ac:dyDescent="0.2">
      <c r="D30334" s="2"/>
      <c r="E30334" s="2"/>
      <c r="F30334" s="2"/>
      <c r="G30334" s="2"/>
      <c r="O30334" s="2"/>
      <c r="Q30334" s="2"/>
      <c r="R30334" s="2"/>
      <c r="S30334" s="2"/>
      <c r="T30334" s="2"/>
    </row>
    <row r="30335" spans="4:20" x14ac:dyDescent="0.2">
      <c r="D30335" s="2"/>
      <c r="E30335" s="2"/>
      <c r="F30335" s="2"/>
      <c r="G30335" s="2"/>
      <c r="O30335" s="2"/>
      <c r="Q30335" s="2"/>
      <c r="R30335" s="2"/>
      <c r="S30335" s="2"/>
      <c r="T30335" s="2"/>
    </row>
    <row r="30336" spans="4:20" x14ac:dyDescent="0.2">
      <c r="D30336" s="2"/>
      <c r="E30336" s="2"/>
      <c r="F30336" s="2"/>
      <c r="G30336" s="2"/>
      <c r="O30336" s="2"/>
      <c r="Q30336" s="2"/>
      <c r="R30336" s="2"/>
      <c r="S30336" s="2"/>
      <c r="T30336" s="2"/>
    </row>
    <row r="30337" spans="4:20" x14ac:dyDescent="0.2">
      <c r="D30337" s="2"/>
      <c r="E30337" s="2"/>
      <c r="F30337" s="2"/>
      <c r="G30337" s="2"/>
      <c r="O30337" s="2"/>
      <c r="Q30337" s="2"/>
      <c r="R30337" s="2"/>
      <c r="S30337" s="2"/>
      <c r="T30337" s="2"/>
    </row>
    <row r="30338" spans="4:20" x14ac:dyDescent="0.2">
      <c r="D30338" s="2"/>
      <c r="E30338" s="2"/>
      <c r="F30338" s="2"/>
      <c r="G30338" s="2"/>
      <c r="O30338" s="2"/>
      <c r="Q30338" s="2"/>
      <c r="R30338" s="2"/>
      <c r="S30338" s="2"/>
      <c r="T30338" s="2"/>
    </row>
    <row r="30339" spans="4:20" x14ac:dyDescent="0.2">
      <c r="D30339" s="2"/>
      <c r="E30339" s="2"/>
      <c r="F30339" s="2"/>
      <c r="G30339" s="2"/>
      <c r="O30339" s="2"/>
      <c r="Q30339" s="2"/>
      <c r="R30339" s="2"/>
      <c r="S30339" s="2"/>
      <c r="T30339" s="2"/>
    </row>
    <row r="30340" spans="4:20" x14ac:dyDescent="0.2">
      <c r="D30340" s="2"/>
      <c r="E30340" s="2"/>
      <c r="F30340" s="2"/>
      <c r="G30340" s="2"/>
      <c r="O30340" s="2"/>
      <c r="Q30340" s="2"/>
      <c r="R30340" s="2"/>
      <c r="S30340" s="2"/>
      <c r="T30340" s="2"/>
    </row>
    <row r="30341" spans="4:20" x14ac:dyDescent="0.2">
      <c r="D30341" s="2"/>
      <c r="E30341" s="2"/>
      <c r="F30341" s="2"/>
      <c r="G30341" s="2"/>
      <c r="O30341" s="2"/>
      <c r="Q30341" s="2"/>
      <c r="R30341" s="2"/>
      <c r="S30341" s="2"/>
      <c r="T30341" s="2"/>
    </row>
    <row r="30342" spans="4:20" x14ac:dyDescent="0.2">
      <c r="D30342" s="2"/>
      <c r="E30342" s="2"/>
      <c r="F30342" s="2"/>
      <c r="G30342" s="2"/>
      <c r="O30342" s="2"/>
      <c r="Q30342" s="2"/>
      <c r="R30342" s="2"/>
      <c r="S30342" s="2"/>
      <c r="T30342" s="2"/>
    </row>
    <row r="30343" spans="4:20" x14ac:dyDescent="0.2">
      <c r="D30343" s="2"/>
      <c r="E30343" s="2"/>
      <c r="F30343" s="2"/>
      <c r="G30343" s="2"/>
      <c r="O30343" s="2"/>
      <c r="Q30343" s="2"/>
      <c r="R30343" s="2"/>
      <c r="S30343" s="2"/>
      <c r="T30343" s="2"/>
    </row>
    <row r="30344" spans="4:20" x14ac:dyDescent="0.2">
      <c r="D30344" s="2"/>
      <c r="E30344" s="2"/>
      <c r="F30344" s="2"/>
      <c r="G30344" s="2"/>
      <c r="O30344" s="2"/>
      <c r="Q30344" s="2"/>
      <c r="R30344" s="2"/>
      <c r="S30344" s="2"/>
      <c r="T30344" s="2"/>
    </row>
    <row r="30345" spans="4:20" x14ac:dyDescent="0.2">
      <c r="D30345" s="2"/>
      <c r="E30345" s="2"/>
      <c r="F30345" s="2"/>
      <c r="G30345" s="2"/>
      <c r="O30345" s="2"/>
      <c r="Q30345" s="2"/>
      <c r="R30345" s="2"/>
      <c r="S30345" s="2"/>
      <c r="T30345" s="2"/>
    </row>
    <row r="30346" spans="4:20" x14ac:dyDescent="0.2">
      <c r="D30346" s="2"/>
      <c r="E30346" s="2"/>
      <c r="F30346" s="2"/>
      <c r="G30346" s="2"/>
      <c r="O30346" s="2"/>
      <c r="Q30346" s="2"/>
      <c r="R30346" s="2"/>
      <c r="S30346" s="2"/>
      <c r="T30346" s="2"/>
    </row>
    <row r="30347" spans="4:20" x14ac:dyDescent="0.2">
      <c r="D30347" s="2"/>
      <c r="E30347" s="2"/>
      <c r="F30347" s="2"/>
      <c r="G30347" s="2"/>
      <c r="O30347" s="2"/>
      <c r="Q30347" s="2"/>
      <c r="R30347" s="2"/>
      <c r="S30347" s="2"/>
      <c r="T30347" s="2"/>
    </row>
    <row r="30348" spans="4:20" x14ac:dyDescent="0.2">
      <c r="D30348" s="2"/>
      <c r="E30348" s="2"/>
      <c r="F30348" s="2"/>
      <c r="G30348" s="2"/>
      <c r="O30348" s="2"/>
      <c r="Q30348" s="2"/>
      <c r="R30348" s="2"/>
      <c r="S30348" s="2"/>
      <c r="T30348" s="2"/>
    </row>
    <row r="30349" spans="4:20" x14ac:dyDescent="0.2">
      <c r="D30349" s="2"/>
      <c r="E30349" s="2"/>
      <c r="F30349" s="2"/>
      <c r="G30349" s="2"/>
      <c r="O30349" s="2"/>
      <c r="Q30349" s="2"/>
      <c r="R30349" s="2"/>
      <c r="S30349" s="2"/>
      <c r="T30349" s="2"/>
    </row>
    <row r="30350" spans="4:20" x14ac:dyDescent="0.2">
      <c r="D30350" s="2"/>
      <c r="E30350" s="2"/>
      <c r="F30350" s="2"/>
      <c r="G30350" s="2"/>
      <c r="O30350" s="2"/>
      <c r="Q30350" s="2"/>
      <c r="R30350" s="2"/>
      <c r="S30350" s="2"/>
      <c r="T30350" s="2"/>
    </row>
    <row r="30351" spans="4:20" x14ac:dyDescent="0.2">
      <c r="D30351" s="2"/>
      <c r="E30351" s="2"/>
      <c r="F30351" s="2"/>
      <c r="G30351" s="2"/>
      <c r="O30351" s="2"/>
      <c r="Q30351" s="2"/>
      <c r="R30351" s="2"/>
      <c r="S30351" s="2"/>
      <c r="T30351" s="2"/>
    </row>
    <row r="30352" spans="4:20" x14ac:dyDescent="0.2">
      <c r="D30352" s="2"/>
      <c r="E30352" s="2"/>
      <c r="F30352" s="2"/>
      <c r="G30352" s="2"/>
      <c r="O30352" s="2"/>
      <c r="Q30352" s="2"/>
      <c r="R30352" s="2"/>
      <c r="S30352" s="2"/>
      <c r="T30352" s="2"/>
    </row>
    <row r="30353" spans="4:20" x14ac:dyDescent="0.2">
      <c r="D30353" s="2"/>
      <c r="E30353" s="2"/>
      <c r="F30353" s="2"/>
      <c r="G30353" s="2"/>
      <c r="O30353" s="2"/>
      <c r="Q30353" s="2"/>
      <c r="R30353" s="2"/>
      <c r="S30353" s="2"/>
      <c r="T30353" s="2"/>
    </row>
    <row r="30354" spans="4:20" x14ac:dyDescent="0.2">
      <c r="D30354" s="2"/>
      <c r="E30354" s="2"/>
      <c r="F30354" s="2"/>
      <c r="G30354" s="2"/>
      <c r="O30354" s="2"/>
      <c r="Q30354" s="2"/>
      <c r="R30354" s="2"/>
      <c r="S30354" s="2"/>
      <c r="T30354" s="2"/>
    </row>
    <row r="30355" spans="4:20" x14ac:dyDescent="0.2">
      <c r="D30355" s="2"/>
      <c r="E30355" s="2"/>
      <c r="F30355" s="2"/>
      <c r="G30355" s="2"/>
      <c r="O30355" s="2"/>
      <c r="Q30355" s="2"/>
      <c r="R30355" s="2"/>
      <c r="S30355" s="2"/>
      <c r="T30355" s="2"/>
    </row>
    <row r="30356" spans="4:20" x14ac:dyDescent="0.2">
      <c r="D30356" s="2"/>
      <c r="E30356" s="2"/>
      <c r="F30356" s="2"/>
      <c r="G30356" s="2"/>
      <c r="O30356" s="2"/>
      <c r="Q30356" s="2"/>
      <c r="R30356" s="2"/>
      <c r="S30356" s="2"/>
      <c r="T30356" s="2"/>
    </row>
    <row r="30357" spans="4:20" x14ac:dyDescent="0.2">
      <c r="D30357" s="2"/>
      <c r="E30357" s="2"/>
      <c r="F30357" s="2"/>
      <c r="G30357" s="2"/>
      <c r="O30357" s="2"/>
      <c r="Q30357" s="2"/>
      <c r="R30357" s="2"/>
      <c r="S30357" s="2"/>
      <c r="T30357" s="2"/>
    </row>
    <row r="30358" spans="4:20" x14ac:dyDescent="0.2">
      <c r="D30358" s="2"/>
      <c r="E30358" s="2"/>
      <c r="F30358" s="2"/>
      <c r="G30358" s="2"/>
      <c r="O30358" s="2"/>
      <c r="Q30358" s="2"/>
      <c r="R30358" s="2"/>
      <c r="S30358" s="2"/>
      <c r="T30358" s="2"/>
    </row>
    <row r="30359" spans="4:20" x14ac:dyDescent="0.2">
      <c r="D30359" s="2"/>
      <c r="E30359" s="2"/>
      <c r="F30359" s="2"/>
      <c r="G30359" s="2"/>
      <c r="O30359" s="2"/>
      <c r="Q30359" s="2"/>
      <c r="R30359" s="2"/>
      <c r="S30359" s="2"/>
      <c r="T30359" s="2"/>
    </row>
    <row r="30360" spans="4:20" x14ac:dyDescent="0.2">
      <c r="D30360" s="2"/>
      <c r="E30360" s="2"/>
      <c r="F30360" s="2"/>
      <c r="G30360" s="2"/>
      <c r="O30360" s="2"/>
      <c r="Q30360" s="2"/>
      <c r="R30360" s="2"/>
      <c r="S30360" s="2"/>
      <c r="T30360" s="2"/>
    </row>
    <row r="30361" spans="4:20" x14ac:dyDescent="0.2">
      <c r="D30361" s="2"/>
      <c r="E30361" s="2"/>
      <c r="F30361" s="2"/>
      <c r="G30361" s="2"/>
      <c r="O30361" s="2"/>
      <c r="Q30361" s="2"/>
      <c r="R30361" s="2"/>
      <c r="S30361" s="2"/>
      <c r="T30361" s="2"/>
    </row>
    <row r="30362" spans="4:20" x14ac:dyDescent="0.2">
      <c r="D30362" s="2"/>
      <c r="E30362" s="2"/>
      <c r="F30362" s="2"/>
      <c r="G30362" s="2"/>
      <c r="O30362" s="2"/>
      <c r="Q30362" s="2"/>
      <c r="R30362" s="2"/>
      <c r="S30362" s="2"/>
      <c r="T30362" s="2"/>
    </row>
    <row r="30363" spans="4:20" x14ac:dyDescent="0.2">
      <c r="D30363" s="2"/>
      <c r="E30363" s="2"/>
      <c r="F30363" s="2"/>
      <c r="G30363" s="2"/>
      <c r="O30363" s="2"/>
      <c r="Q30363" s="2"/>
      <c r="R30363" s="2"/>
      <c r="S30363" s="2"/>
      <c r="T30363" s="2"/>
    </row>
    <row r="30364" spans="4:20" x14ac:dyDescent="0.2">
      <c r="D30364" s="2"/>
      <c r="E30364" s="2"/>
      <c r="F30364" s="2"/>
      <c r="G30364" s="2"/>
      <c r="O30364" s="2"/>
      <c r="Q30364" s="2"/>
      <c r="R30364" s="2"/>
      <c r="S30364" s="2"/>
      <c r="T30364" s="2"/>
    </row>
    <row r="30365" spans="4:20" x14ac:dyDescent="0.2">
      <c r="D30365" s="2"/>
      <c r="E30365" s="2"/>
      <c r="F30365" s="2"/>
      <c r="G30365" s="2"/>
      <c r="O30365" s="2"/>
      <c r="Q30365" s="2"/>
      <c r="R30365" s="2"/>
      <c r="S30365" s="2"/>
      <c r="T30365" s="2"/>
    </row>
    <row r="30366" spans="4:20" x14ac:dyDescent="0.2">
      <c r="D30366" s="2"/>
      <c r="E30366" s="2"/>
      <c r="F30366" s="2"/>
      <c r="G30366" s="2"/>
      <c r="O30366" s="2"/>
      <c r="Q30366" s="2"/>
      <c r="R30366" s="2"/>
      <c r="S30366" s="2"/>
      <c r="T30366" s="2"/>
    </row>
    <row r="30367" spans="4:20" x14ac:dyDescent="0.2">
      <c r="D30367" s="2"/>
      <c r="E30367" s="2"/>
      <c r="F30367" s="2"/>
      <c r="G30367" s="2"/>
      <c r="O30367" s="2"/>
      <c r="Q30367" s="2"/>
      <c r="R30367" s="2"/>
      <c r="S30367" s="2"/>
      <c r="T30367" s="2"/>
    </row>
    <row r="30368" spans="4:20" x14ac:dyDescent="0.2">
      <c r="D30368" s="2"/>
      <c r="E30368" s="2"/>
      <c r="F30368" s="2"/>
      <c r="G30368" s="2"/>
      <c r="O30368" s="2"/>
      <c r="Q30368" s="2"/>
      <c r="R30368" s="2"/>
      <c r="S30368" s="2"/>
      <c r="T30368" s="2"/>
    </row>
    <row r="30369" spans="4:20" x14ac:dyDescent="0.2">
      <c r="D30369" s="2"/>
      <c r="E30369" s="2"/>
      <c r="F30369" s="2"/>
      <c r="G30369" s="2"/>
      <c r="O30369" s="2"/>
      <c r="Q30369" s="2"/>
      <c r="R30369" s="2"/>
      <c r="S30369" s="2"/>
      <c r="T30369" s="2"/>
    </row>
    <row r="30370" spans="4:20" x14ac:dyDescent="0.2">
      <c r="D30370" s="2"/>
      <c r="E30370" s="2"/>
      <c r="F30370" s="2"/>
      <c r="G30370" s="2"/>
      <c r="O30370" s="2"/>
      <c r="Q30370" s="2"/>
      <c r="R30370" s="2"/>
      <c r="S30370" s="2"/>
      <c r="T30370" s="2"/>
    </row>
    <row r="30371" spans="4:20" x14ac:dyDescent="0.2">
      <c r="D30371" s="2"/>
      <c r="E30371" s="2"/>
      <c r="F30371" s="2"/>
      <c r="G30371" s="2"/>
      <c r="O30371" s="2"/>
      <c r="Q30371" s="2"/>
      <c r="R30371" s="2"/>
      <c r="S30371" s="2"/>
      <c r="T30371" s="2"/>
    </row>
    <row r="30372" spans="4:20" x14ac:dyDescent="0.2">
      <c r="D30372" s="2"/>
      <c r="E30372" s="2"/>
      <c r="F30372" s="2"/>
      <c r="G30372" s="2"/>
      <c r="O30372" s="2"/>
      <c r="Q30372" s="2"/>
      <c r="R30372" s="2"/>
      <c r="S30372" s="2"/>
      <c r="T30372" s="2"/>
    </row>
    <row r="30373" spans="4:20" x14ac:dyDescent="0.2">
      <c r="D30373" s="2"/>
      <c r="E30373" s="2"/>
      <c r="F30373" s="2"/>
      <c r="G30373" s="2"/>
      <c r="O30373" s="2"/>
      <c r="Q30373" s="2"/>
      <c r="R30373" s="2"/>
      <c r="S30373" s="2"/>
      <c r="T30373" s="2"/>
    </row>
    <row r="30374" spans="4:20" x14ac:dyDescent="0.2">
      <c r="D30374" s="2"/>
      <c r="E30374" s="2"/>
      <c r="F30374" s="2"/>
      <c r="G30374" s="2"/>
      <c r="O30374" s="2"/>
      <c r="Q30374" s="2"/>
      <c r="R30374" s="2"/>
      <c r="S30374" s="2"/>
      <c r="T30374" s="2"/>
    </row>
    <row r="30375" spans="4:20" x14ac:dyDescent="0.2">
      <c r="D30375" s="2"/>
      <c r="E30375" s="2"/>
      <c r="F30375" s="2"/>
      <c r="G30375" s="2"/>
      <c r="O30375" s="2"/>
      <c r="Q30375" s="2"/>
      <c r="R30375" s="2"/>
      <c r="S30375" s="2"/>
      <c r="T30375" s="2"/>
    </row>
    <row r="30376" spans="4:20" x14ac:dyDescent="0.2">
      <c r="D30376" s="2"/>
      <c r="E30376" s="2"/>
      <c r="F30376" s="2"/>
      <c r="G30376" s="2"/>
      <c r="O30376" s="2"/>
      <c r="Q30376" s="2"/>
      <c r="R30376" s="2"/>
      <c r="S30376" s="2"/>
      <c r="T30376" s="2"/>
    </row>
    <row r="30377" spans="4:20" x14ac:dyDescent="0.2">
      <c r="D30377" s="2"/>
      <c r="E30377" s="2"/>
      <c r="F30377" s="2"/>
      <c r="G30377" s="2"/>
      <c r="O30377" s="2"/>
      <c r="Q30377" s="2"/>
      <c r="R30377" s="2"/>
      <c r="S30377" s="2"/>
      <c r="T30377" s="2"/>
    </row>
    <row r="30378" spans="4:20" x14ac:dyDescent="0.2">
      <c r="D30378" s="2"/>
      <c r="E30378" s="2"/>
      <c r="F30378" s="2"/>
      <c r="G30378" s="2"/>
      <c r="O30378" s="2"/>
      <c r="Q30378" s="2"/>
      <c r="R30378" s="2"/>
      <c r="S30378" s="2"/>
      <c r="T30378" s="2"/>
    </row>
    <row r="30379" spans="4:20" x14ac:dyDescent="0.2">
      <c r="D30379" s="2"/>
      <c r="E30379" s="2"/>
      <c r="F30379" s="2"/>
      <c r="G30379" s="2"/>
      <c r="O30379" s="2"/>
      <c r="Q30379" s="2"/>
      <c r="R30379" s="2"/>
      <c r="S30379" s="2"/>
      <c r="T30379" s="2"/>
    </row>
    <row r="30380" spans="4:20" x14ac:dyDescent="0.2">
      <c r="D30380" s="2"/>
      <c r="E30380" s="2"/>
      <c r="F30380" s="2"/>
      <c r="G30380" s="2"/>
      <c r="O30380" s="2"/>
      <c r="Q30380" s="2"/>
      <c r="R30380" s="2"/>
      <c r="S30380" s="2"/>
      <c r="T30380" s="2"/>
    </row>
    <row r="30381" spans="4:20" x14ac:dyDescent="0.2">
      <c r="D30381" s="2"/>
      <c r="E30381" s="2"/>
      <c r="F30381" s="2"/>
      <c r="G30381" s="2"/>
      <c r="O30381" s="2"/>
      <c r="Q30381" s="2"/>
      <c r="R30381" s="2"/>
      <c r="S30381" s="2"/>
      <c r="T30381" s="2"/>
    </row>
    <row r="30382" spans="4:20" x14ac:dyDescent="0.2">
      <c r="D30382" s="2"/>
      <c r="E30382" s="2"/>
      <c r="F30382" s="2"/>
      <c r="G30382" s="2"/>
      <c r="O30382" s="2"/>
      <c r="Q30382" s="2"/>
      <c r="R30382" s="2"/>
      <c r="S30382" s="2"/>
      <c r="T30382" s="2"/>
    </row>
    <row r="30383" spans="4:20" x14ac:dyDescent="0.2">
      <c r="D30383" s="2"/>
      <c r="E30383" s="2"/>
      <c r="F30383" s="2"/>
      <c r="G30383" s="2"/>
      <c r="O30383" s="2"/>
      <c r="Q30383" s="2"/>
      <c r="R30383" s="2"/>
      <c r="S30383" s="2"/>
      <c r="T30383" s="2"/>
    </row>
    <row r="30384" spans="4:20" x14ac:dyDescent="0.2">
      <c r="D30384" s="2"/>
      <c r="E30384" s="2"/>
      <c r="F30384" s="2"/>
      <c r="G30384" s="2"/>
      <c r="O30384" s="2"/>
      <c r="Q30384" s="2"/>
      <c r="R30384" s="2"/>
      <c r="S30384" s="2"/>
      <c r="T30384" s="2"/>
    </row>
    <row r="30385" spans="4:20" x14ac:dyDescent="0.2">
      <c r="D30385" s="2"/>
      <c r="E30385" s="2"/>
      <c r="F30385" s="2"/>
      <c r="G30385" s="2"/>
      <c r="O30385" s="2"/>
      <c r="Q30385" s="2"/>
      <c r="R30385" s="2"/>
      <c r="S30385" s="2"/>
      <c r="T30385" s="2"/>
    </row>
    <row r="30386" spans="4:20" x14ac:dyDescent="0.2">
      <c r="D30386" s="2"/>
      <c r="E30386" s="2"/>
      <c r="F30386" s="2"/>
      <c r="G30386" s="2"/>
      <c r="O30386" s="2"/>
      <c r="Q30386" s="2"/>
      <c r="R30386" s="2"/>
      <c r="S30386" s="2"/>
      <c r="T30386" s="2"/>
    </row>
    <row r="30387" spans="4:20" x14ac:dyDescent="0.2">
      <c r="D30387" s="2"/>
      <c r="E30387" s="2"/>
      <c r="F30387" s="2"/>
      <c r="G30387" s="2"/>
      <c r="O30387" s="2"/>
      <c r="Q30387" s="2"/>
      <c r="R30387" s="2"/>
      <c r="S30387" s="2"/>
      <c r="T30387" s="2"/>
    </row>
    <row r="30388" spans="4:20" x14ac:dyDescent="0.2">
      <c r="D30388" s="2"/>
      <c r="E30388" s="2"/>
      <c r="F30388" s="2"/>
      <c r="G30388" s="2"/>
      <c r="O30388" s="2"/>
      <c r="Q30388" s="2"/>
      <c r="R30388" s="2"/>
      <c r="S30388" s="2"/>
      <c r="T30388" s="2"/>
    </row>
    <row r="30389" spans="4:20" x14ac:dyDescent="0.2">
      <c r="D30389" s="2"/>
      <c r="E30389" s="2"/>
      <c r="F30389" s="2"/>
      <c r="G30389" s="2"/>
      <c r="O30389" s="2"/>
      <c r="Q30389" s="2"/>
      <c r="R30389" s="2"/>
      <c r="S30389" s="2"/>
      <c r="T30389" s="2"/>
    </row>
    <row r="30390" spans="4:20" x14ac:dyDescent="0.2">
      <c r="D30390" s="2"/>
      <c r="E30390" s="2"/>
      <c r="F30390" s="2"/>
      <c r="G30390" s="2"/>
      <c r="O30390" s="2"/>
      <c r="Q30390" s="2"/>
      <c r="R30390" s="2"/>
      <c r="S30390" s="2"/>
      <c r="T30390" s="2"/>
    </row>
    <row r="30391" spans="4:20" x14ac:dyDescent="0.2">
      <c r="D30391" s="2"/>
      <c r="E30391" s="2"/>
      <c r="F30391" s="2"/>
      <c r="G30391" s="2"/>
      <c r="O30391" s="2"/>
      <c r="Q30391" s="2"/>
      <c r="R30391" s="2"/>
      <c r="S30391" s="2"/>
      <c r="T30391" s="2"/>
    </row>
    <row r="30392" spans="4:20" x14ac:dyDescent="0.2">
      <c r="D30392" s="2"/>
      <c r="E30392" s="2"/>
      <c r="F30392" s="2"/>
      <c r="G30392" s="2"/>
      <c r="O30392" s="2"/>
      <c r="Q30392" s="2"/>
      <c r="R30392" s="2"/>
      <c r="S30392" s="2"/>
      <c r="T30392" s="2"/>
    </row>
    <row r="30393" spans="4:20" x14ac:dyDescent="0.2">
      <c r="D30393" s="2"/>
      <c r="E30393" s="2"/>
      <c r="F30393" s="2"/>
      <c r="G30393" s="2"/>
      <c r="O30393" s="2"/>
      <c r="Q30393" s="2"/>
      <c r="R30393" s="2"/>
      <c r="S30393" s="2"/>
      <c r="T30393" s="2"/>
    </row>
    <row r="30394" spans="4:20" x14ac:dyDescent="0.2">
      <c r="D30394" s="2"/>
      <c r="E30394" s="2"/>
      <c r="F30394" s="2"/>
      <c r="G30394" s="2"/>
      <c r="O30394" s="2"/>
      <c r="Q30394" s="2"/>
      <c r="R30394" s="2"/>
      <c r="S30394" s="2"/>
      <c r="T30394" s="2"/>
    </row>
    <row r="30395" spans="4:20" x14ac:dyDescent="0.2">
      <c r="D30395" s="2"/>
      <c r="E30395" s="2"/>
      <c r="F30395" s="2"/>
      <c r="G30395" s="2"/>
      <c r="O30395" s="2"/>
      <c r="Q30395" s="2"/>
      <c r="R30395" s="2"/>
      <c r="S30395" s="2"/>
      <c r="T30395" s="2"/>
    </row>
    <row r="30396" spans="4:20" x14ac:dyDescent="0.2">
      <c r="D30396" s="2"/>
      <c r="E30396" s="2"/>
      <c r="F30396" s="2"/>
      <c r="G30396" s="2"/>
      <c r="O30396" s="2"/>
      <c r="Q30396" s="2"/>
      <c r="R30396" s="2"/>
      <c r="S30396" s="2"/>
      <c r="T30396" s="2"/>
    </row>
    <row r="30397" spans="4:20" x14ac:dyDescent="0.2">
      <c r="D30397" s="2"/>
      <c r="E30397" s="2"/>
      <c r="F30397" s="2"/>
      <c r="G30397" s="2"/>
      <c r="O30397" s="2"/>
      <c r="Q30397" s="2"/>
      <c r="R30397" s="2"/>
      <c r="S30397" s="2"/>
      <c r="T30397" s="2"/>
    </row>
    <row r="30398" spans="4:20" x14ac:dyDescent="0.2">
      <c r="D30398" s="2"/>
      <c r="E30398" s="2"/>
      <c r="F30398" s="2"/>
      <c r="G30398" s="2"/>
      <c r="O30398" s="2"/>
      <c r="Q30398" s="2"/>
      <c r="R30398" s="2"/>
      <c r="S30398" s="2"/>
      <c r="T30398" s="2"/>
    </row>
    <row r="30399" spans="4:20" x14ac:dyDescent="0.2">
      <c r="D30399" s="2"/>
      <c r="E30399" s="2"/>
      <c r="F30399" s="2"/>
      <c r="G30399" s="2"/>
      <c r="O30399" s="2"/>
      <c r="Q30399" s="2"/>
      <c r="R30399" s="2"/>
      <c r="S30399" s="2"/>
      <c r="T30399" s="2"/>
    </row>
    <row r="30400" spans="4:20" x14ac:dyDescent="0.2">
      <c r="D30400" s="2"/>
      <c r="E30400" s="2"/>
      <c r="F30400" s="2"/>
      <c r="G30400" s="2"/>
      <c r="O30400" s="2"/>
      <c r="Q30400" s="2"/>
      <c r="R30400" s="2"/>
      <c r="S30400" s="2"/>
      <c r="T30400" s="2"/>
    </row>
    <row r="30401" spans="4:20" x14ac:dyDescent="0.2">
      <c r="D30401" s="2"/>
      <c r="E30401" s="2"/>
      <c r="F30401" s="2"/>
      <c r="G30401" s="2"/>
      <c r="O30401" s="2"/>
      <c r="Q30401" s="2"/>
      <c r="R30401" s="2"/>
      <c r="S30401" s="2"/>
      <c r="T30401" s="2"/>
    </row>
    <row r="30402" spans="4:20" x14ac:dyDescent="0.2">
      <c r="D30402" s="2"/>
      <c r="E30402" s="2"/>
      <c r="F30402" s="2"/>
      <c r="G30402" s="2"/>
      <c r="O30402" s="2"/>
      <c r="Q30402" s="2"/>
      <c r="R30402" s="2"/>
      <c r="S30402" s="2"/>
      <c r="T30402" s="2"/>
    </row>
    <row r="30403" spans="4:20" x14ac:dyDescent="0.2">
      <c r="D30403" s="2"/>
      <c r="E30403" s="2"/>
      <c r="F30403" s="2"/>
      <c r="G30403" s="2"/>
      <c r="O30403" s="2"/>
      <c r="Q30403" s="2"/>
      <c r="R30403" s="2"/>
      <c r="S30403" s="2"/>
      <c r="T30403" s="2"/>
    </row>
    <row r="30404" spans="4:20" x14ac:dyDescent="0.2">
      <c r="D30404" s="2"/>
      <c r="E30404" s="2"/>
      <c r="F30404" s="2"/>
      <c r="G30404" s="2"/>
      <c r="O30404" s="2"/>
      <c r="Q30404" s="2"/>
      <c r="R30404" s="2"/>
      <c r="S30404" s="2"/>
      <c r="T30404" s="2"/>
    </row>
    <row r="30405" spans="4:20" x14ac:dyDescent="0.2">
      <c r="D30405" s="2"/>
      <c r="E30405" s="2"/>
      <c r="F30405" s="2"/>
      <c r="G30405" s="2"/>
      <c r="O30405" s="2"/>
      <c r="Q30405" s="2"/>
      <c r="R30405" s="2"/>
      <c r="S30405" s="2"/>
      <c r="T30405" s="2"/>
    </row>
    <row r="30406" spans="4:20" x14ac:dyDescent="0.2">
      <c r="D30406" s="2"/>
      <c r="E30406" s="2"/>
      <c r="F30406" s="2"/>
      <c r="G30406" s="2"/>
      <c r="O30406" s="2"/>
      <c r="Q30406" s="2"/>
      <c r="R30406" s="2"/>
      <c r="S30406" s="2"/>
      <c r="T30406" s="2"/>
    </row>
    <row r="30407" spans="4:20" x14ac:dyDescent="0.2">
      <c r="D30407" s="2"/>
      <c r="E30407" s="2"/>
      <c r="F30407" s="2"/>
      <c r="G30407" s="2"/>
      <c r="O30407" s="2"/>
      <c r="Q30407" s="2"/>
      <c r="R30407" s="2"/>
      <c r="S30407" s="2"/>
      <c r="T30407" s="2"/>
    </row>
    <row r="30408" spans="4:20" x14ac:dyDescent="0.2">
      <c r="D30408" s="2"/>
      <c r="E30408" s="2"/>
      <c r="F30408" s="2"/>
      <c r="G30408" s="2"/>
      <c r="O30408" s="2"/>
      <c r="Q30408" s="2"/>
      <c r="R30408" s="2"/>
      <c r="S30408" s="2"/>
      <c r="T30408" s="2"/>
    </row>
    <row r="30409" spans="4:20" x14ac:dyDescent="0.2">
      <c r="D30409" s="2"/>
      <c r="E30409" s="2"/>
      <c r="F30409" s="2"/>
      <c r="G30409" s="2"/>
      <c r="O30409" s="2"/>
      <c r="Q30409" s="2"/>
      <c r="R30409" s="2"/>
      <c r="S30409" s="2"/>
      <c r="T30409" s="2"/>
    </row>
    <row r="30410" spans="4:20" x14ac:dyDescent="0.2">
      <c r="D30410" s="2"/>
      <c r="E30410" s="2"/>
      <c r="F30410" s="2"/>
      <c r="G30410" s="2"/>
      <c r="O30410" s="2"/>
      <c r="Q30410" s="2"/>
      <c r="R30410" s="2"/>
      <c r="S30410" s="2"/>
      <c r="T30410" s="2"/>
    </row>
    <row r="30411" spans="4:20" x14ac:dyDescent="0.2">
      <c r="D30411" s="2"/>
      <c r="E30411" s="2"/>
      <c r="F30411" s="2"/>
      <c r="G30411" s="2"/>
      <c r="O30411" s="2"/>
      <c r="Q30411" s="2"/>
      <c r="R30411" s="2"/>
      <c r="S30411" s="2"/>
      <c r="T30411" s="2"/>
    </row>
    <row r="30412" spans="4:20" x14ac:dyDescent="0.2">
      <c r="D30412" s="2"/>
      <c r="E30412" s="2"/>
      <c r="F30412" s="2"/>
      <c r="G30412" s="2"/>
      <c r="O30412" s="2"/>
      <c r="Q30412" s="2"/>
      <c r="R30412" s="2"/>
      <c r="S30412" s="2"/>
      <c r="T30412" s="2"/>
    </row>
    <row r="30413" spans="4:20" x14ac:dyDescent="0.2">
      <c r="D30413" s="2"/>
      <c r="E30413" s="2"/>
      <c r="F30413" s="2"/>
      <c r="G30413" s="2"/>
      <c r="O30413" s="2"/>
      <c r="Q30413" s="2"/>
      <c r="R30413" s="2"/>
      <c r="S30413" s="2"/>
      <c r="T30413" s="2"/>
    </row>
    <row r="30414" spans="4:20" x14ac:dyDescent="0.2">
      <c r="D30414" s="2"/>
      <c r="E30414" s="2"/>
      <c r="F30414" s="2"/>
      <c r="G30414" s="2"/>
      <c r="O30414" s="2"/>
      <c r="Q30414" s="2"/>
      <c r="R30414" s="2"/>
      <c r="S30414" s="2"/>
      <c r="T30414" s="2"/>
    </row>
    <row r="30415" spans="4:20" x14ac:dyDescent="0.2">
      <c r="D30415" s="2"/>
      <c r="E30415" s="2"/>
      <c r="F30415" s="2"/>
      <c r="G30415" s="2"/>
      <c r="O30415" s="2"/>
      <c r="Q30415" s="2"/>
      <c r="R30415" s="2"/>
      <c r="S30415" s="2"/>
      <c r="T30415" s="2"/>
    </row>
    <row r="30416" spans="4:20" x14ac:dyDescent="0.2">
      <c r="D30416" s="2"/>
      <c r="E30416" s="2"/>
      <c r="F30416" s="2"/>
      <c r="G30416" s="2"/>
      <c r="O30416" s="2"/>
      <c r="Q30416" s="2"/>
      <c r="R30416" s="2"/>
      <c r="S30416" s="2"/>
      <c r="T30416" s="2"/>
    </row>
    <row r="30417" spans="4:20" x14ac:dyDescent="0.2">
      <c r="D30417" s="2"/>
      <c r="E30417" s="2"/>
      <c r="F30417" s="2"/>
      <c r="G30417" s="2"/>
      <c r="O30417" s="2"/>
      <c r="Q30417" s="2"/>
      <c r="R30417" s="2"/>
      <c r="S30417" s="2"/>
      <c r="T30417" s="2"/>
    </row>
    <row r="30418" spans="4:20" x14ac:dyDescent="0.2">
      <c r="D30418" s="2"/>
      <c r="E30418" s="2"/>
      <c r="F30418" s="2"/>
      <c r="G30418" s="2"/>
      <c r="O30418" s="2"/>
      <c r="Q30418" s="2"/>
      <c r="R30418" s="2"/>
      <c r="S30418" s="2"/>
      <c r="T30418" s="2"/>
    </row>
    <row r="30419" spans="4:20" x14ac:dyDescent="0.2">
      <c r="D30419" s="2"/>
      <c r="E30419" s="2"/>
      <c r="F30419" s="2"/>
      <c r="G30419" s="2"/>
      <c r="O30419" s="2"/>
      <c r="Q30419" s="2"/>
      <c r="R30419" s="2"/>
      <c r="S30419" s="2"/>
      <c r="T30419" s="2"/>
    </row>
    <row r="30420" spans="4:20" x14ac:dyDescent="0.2">
      <c r="D30420" s="2"/>
      <c r="E30420" s="2"/>
      <c r="F30420" s="2"/>
      <c r="G30420" s="2"/>
      <c r="O30420" s="2"/>
      <c r="Q30420" s="2"/>
      <c r="R30420" s="2"/>
      <c r="S30420" s="2"/>
      <c r="T30420" s="2"/>
    </row>
    <row r="30421" spans="4:20" x14ac:dyDescent="0.2">
      <c r="D30421" s="2"/>
      <c r="E30421" s="2"/>
      <c r="F30421" s="2"/>
      <c r="G30421" s="2"/>
      <c r="O30421" s="2"/>
      <c r="Q30421" s="2"/>
      <c r="R30421" s="2"/>
      <c r="S30421" s="2"/>
      <c r="T30421" s="2"/>
    </row>
    <row r="30422" spans="4:20" x14ac:dyDescent="0.2">
      <c r="D30422" s="2"/>
      <c r="E30422" s="2"/>
      <c r="F30422" s="2"/>
      <c r="G30422" s="2"/>
      <c r="O30422" s="2"/>
      <c r="Q30422" s="2"/>
      <c r="R30422" s="2"/>
      <c r="S30422" s="2"/>
      <c r="T30422" s="2"/>
    </row>
    <row r="30423" spans="4:20" x14ac:dyDescent="0.2">
      <c r="D30423" s="2"/>
      <c r="E30423" s="2"/>
      <c r="F30423" s="2"/>
      <c r="G30423" s="2"/>
      <c r="O30423" s="2"/>
      <c r="Q30423" s="2"/>
      <c r="R30423" s="2"/>
      <c r="S30423" s="2"/>
      <c r="T30423" s="2"/>
    </row>
    <row r="30424" spans="4:20" x14ac:dyDescent="0.2">
      <c r="D30424" s="2"/>
      <c r="E30424" s="2"/>
      <c r="F30424" s="2"/>
      <c r="G30424" s="2"/>
      <c r="O30424" s="2"/>
      <c r="Q30424" s="2"/>
      <c r="R30424" s="2"/>
      <c r="S30424" s="2"/>
      <c r="T30424" s="2"/>
    </row>
    <row r="30425" spans="4:20" x14ac:dyDescent="0.2">
      <c r="D30425" s="2"/>
      <c r="E30425" s="2"/>
      <c r="F30425" s="2"/>
      <c r="G30425" s="2"/>
      <c r="O30425" s="2"/>
      <c r="Q30425" s="2"/>
      <c r="R30425" s="2"/>
      <c r="S30425" s="2"/>
      <c r="T30425" s="2"/>
    </row>
    <row r="30426" spans="4:20" x14ac:dyDescent="0.2">
      <c r="D30426" s="2"/>
      <c r="E30426" s="2"/>
      <c r="F30426" s="2"/>
      <c r="G30426" s="2"/>
      <c r="O30426" s="2"/>
      <c r="Q30426" s="2"/>
      <c r="R30426" s="2"/>
      <c r="S30426" s="2"/>
      <c r="T30426" s="2"/>
    </row>
    <row r="30427" spans="4:20" x14ac:dyDescent="0.2">
      <c r="D30427" s="2"/>
      <c r="E30427" s="2"/>
      <c r="F30427" s="2"/>
      <c r="G30427" s="2"/>
      <c r="O30427" s="2"/>
      <c r="Q30427" s="2"/>
      <c r="R30427" s="2"/>
      <c r="S30427" s="2"/>
      <c r="T30427" s="2"/>
    </row>
    <row r="30428" spans="4:20" x14ac:dyDescent="0.2">
      <c r="D30428" s="2"/>
      <c r="E30428" s="2"/>
      <c r="F30428" s="2"/>
      <c r="G30428" s="2"/>
      <c r="O30428" s="2"/>
      <c r="Q30428" s="2"/>
      <c r="R30428" s="2"/>
      <c r="S30428" s="2"/>
      <c r="T30428" s="2"/>
    </row>
    <row r="30429" spans="4:20" x14ac:dyDescent="0.2">
      <c r="D30429" s="2"/>
      <c r="E30429" s="2"/>
      <c r="F30429" s="2"/>
      <c r="G30429" s="2"/>
      <c r="O30429" s="2"/>
      <c r="Q30429" s="2"/>
      <c r="R30429" s="2"/>
      <c r="S30429" s="2"/>
      <c r="T30429" s="2"/>
    </row>
    <row r="30430" spans="4:20" x14ac:dyDescent="0.2">
      <c r="D30430" s="2"/>
      <c r="E30430" s="2"/>
      <c r="F30430" s="2"/>
      <c r="G30430" s="2"/>
      <c r="O30430" s="2"/>
      <c r="Q30430" s="2"/>
      <c r="R30430" s="2"/>
      <c r="S30430" s="2"/>
      <c r="T30430" s="2"/>
    </row>
    <row r="30431" spans="4:20" x14ac:dyDescent="0.2">
      <c r="D30431" s="2"/>
      <c r="E30431" s="2"/>
      <c r="F30431" s="2"/>
      <c r="G30431" s="2"/>
      <c r="O30431" s="2"/>
      <c r="Q30431" s="2"/>
      <c r="R30431" s="2"/>
      <c r="S30431" s="2"/>
      <c r="T30431" s="2"/>
    </row>
    <row r="30432" spans="4:20" x14ac:dyDescent="0.2">
      <c r="D30432" s="2"/>
      <c r="E30432" s="2"/>
      <c r="F30432" s="2"/>
      <c r="G30432" s="2"/>
      <c r="O30432" s="2"/>
      <c r="Q30432" s="2"/>
      <c r="R30432" s="2"/>
      <c r="S30432" s="2"/>
      <c r="T30432" s="2"/>
    </row>
    <row r="30433" spans="4:20" x14ac:dyDescent="0.2">
      <c r="D30433" s="2"/>
      <c r="E30433" s="2"/>
      <c r="F30433" s="2"/>
      <c r="G30433" s="2"/>
      <c r="O30433" s="2"/>
      <c r="Q30433" s="2"/>
      <c r="R30433" s="2"/>
      <c r="S30433" s="2"/>
      <c r="T30433" s="2"/>
    </row>
    <row r="30434" spans="4:20" x14ac:dyDescent="0.2">
      <c r="D30434" s="2"/>
      <c r="E30434" s="2"/>
      <c r="F30434" s="2"/>
      <c r="G30434" s="2"/>
      <c r="O30434" s="2"/>
      <c r="Q30434" s="2"/>
      <c r="R30434" s="2"/>
      <c r="S30434" s="2"/>
      <c r="T30434" s="2"/>
    </row>
    <row r="30435" spans="4:20" x14ac:dyDescent="0.2">
      <c r="D30435" s="2"/>
      <c r="E30435" s="2"/>
      <c r="F30435" s="2"/>
      <c r="G30435" s="2"/>
      <c r="O30435" s="2"/>
      <c r="Q30435" s="2"/>
      <c r="R30435" s="2"/>
      <c r="S30435" s="2"/>
      <c r="T30435" s="2"/>
    </row>
    <row r="30436" spans="4:20" x14ac:dyDescent="0.2">
      <c r="D30436" s="2"/>
      <c r="E30436" s="2"/>
      <c r="F30436" s="2"/>
      <c r="G30436" s="2"/>
      <c r="O30436" s="2"/>
      <c r="Q30436" s="2"/>
      <c r="R30436" s="2"/>
      <c r="S30436" s="2"/>
      <c r="T30436" s="2"/>
    </row>
    <row r="30437" spans="4:20" x14ac:dyDescent="0.2">
      <c r="D30437" s="2"/>
      <c r="E30437" s="2"/>
      <c r="F30437" s="2"/>
      <c r="G30437" s="2"/>
      <c r="O30437" s="2"/>
      <c r="Q30437" s="2"/>
      <c r="R30437" s="2"/>
      <c r="S30437" s="2"/>
      <c r="T30437" s="2"/>
    </row>
    <row r="30438" spans="4:20" x14ac:dyDescent="0.2">
      <c r="D30438" s="2"/>
      <c r="E30438" s="2"/>
      <c r="F30438" s="2"/>
      <c r="G30438" s="2"/>
      <c r="O30438" s="2"/>
      <c r="Q30438" s="2"/>
      <c r="R30438" s="2"/>
      <c r="S30438" s="2"/>
      <c r="T30438" s="2"/>
    </row>
    <row r="30439" spans="4:20" x14ac:dyDescent="0.2">
      <c r="D30439" s="2"/>
      <c r="E30439" s="2"/>
      <c r="F30439" s="2"/>
      <c r="G30439" s="2"/>
      <c r="O30439" s="2"/>
      <c r="Q30439" s="2"/>
      <c r="R30439" s="2"/>
      <c r="S30439" s="2"/>
      <c r="T30439" s="2"/>
    </row>
    <row r="30440" spans="4:20" x14ac:dyDescent="0.2">
      <c r="D30440" s="2"/>
      <c r="E30440" s="2"/>
      <c r="F30440" s="2"/>
      <c r="G30440" s="2"/>
      <c r="O30440" s="2"/>
      <c r="Q30440" s="2"/>
      <c r="R30440" s="2"/>
      <c r="S30440" s="2"/>
      <c r="T30440" s="2"/>
    </row>
    <row r="30441" spans="4:20" x14ac:dyDescent="0.2">
      <c r="D30441" s="2"/>
      <c r="E30441" s="2"/>
      <c r="F30441" s="2"/>
      <c r="G30441" s="2"/>
      <c r="O30441" s="2"/>
      <c r="Q30441" s="2"/>
      <c r="R30441" s="2"/>
      <c r="S30441" s="2"/>
      <c r="T30441" s="2"/>
    </row>
    <row r="30442" spans="4:20" x14ac:dyDescent="0.2">
      <c r="D30442" s="2"/>
      <c r="E30442" s="2"/>
      <c r="F30442" s="2"/>
      <c r="G30442" s="2"/>
      <c r="O30442" s="2"/>
      <c r="Q30442" s="2"/>
      <c r="R30442" s="2"/>
      <c r="S30442" s="2"/>
      <c r="T30442" s="2"/>
    </row>
    <row r="30443" spans="4:20" x14ac:dyDescent="0.2">
      <c r="D30443" s="2"/>
      <c r="E30443" s="2"/>
      <c r="F30443" s="2"/>
      <c r="G30443" s="2"/>
      <c r="O30443" s="2"/>
      <c r="Q30443" s="2"/>
      <c r="R30443" s="2"/>
      <c r="S30443" s="2"/>
      <c r="T30443" s="2"/>
    </row>
    <row r="30444" spans="4:20" x14ac:dyDescent="0.2">
      <c r="D30444" s="2"/>
      <c r="E30444" s="2"/>
      <c r="F30444" s="2"/>
      <c r="G30444" s="2"/>
      <c r="O30444" s="2"/>
      <c r="Q30444" s="2"/>
      <c r="R30444" s="2"/>
      <c r="S30444" s="2"/>
      <c r="T30444" s="2"/>
    </row>
    <row r="30445" spans="4:20" x14ac:dyDescent="0.2">
      <c r="D30445" s="2"/>
      <c r="E30445" s="2"/>
      <c r="F30445" s="2"/>
      <c r="G30445" s="2"/>
      <c r="O30445" s="2"/>
      <c r="Q30445" s="2"/>
      <c r="R30445" s="2"/>
      <c r="S30445" s="2"/>
      <c r="T30445" s="2"/>
    </row>
    <row r="30446" spans="4:20" x14ac:dyDescent="0.2">
      <c r="D30446" s="2"/>
      <c r="E30446" s="2"/>
      <c r="F30446" s="2"/>
      <c r="G30446" s="2"/>
      <c r="O30446" s="2"/>
      <c r="Q30446" s="2"/>
      <c r="R30446" s="2"/>
      <c r="S30446" s="2"/>
      <c r="T30446" s="2"/>
    </row>
    <row r="30447" spans="4:20" x14ac:dyDescent="0.2">
      <c r="D30447" s="2"/>
      <c r="E30447" s="2"/>
      <c r="F30447" s="2"/>
      <c r="G30447" s="2"/>
      <c r="O30447" s="2"/>
      <c r="Q30447" s="2"/>
      <c r="R30447" s="2"/>
      <c r="S30447" s="2"/>
      <c r="T30447" s="2"/>
    </row>
    <row r="30448" spans="4:20" x14ac:dyDescent="0.2">
      <c r="D30448" s="2"/>
      <c r="E30448" s="2"/>
      <c r="F30448" s="2"/>
      <c r="G30448" s="2"/>
      <c r="O30448" s="2"/>
      <c r="Q30448" s="2"/>
      <c r="R30448" s="2"/>
      <c r="S30448" s="2"/>
      <c r="T30448" s="2"/>
    </row>
    <row r="30449" spans="4:20" x14ac:dyDescent="0.2">
      <c r="D30449" s="2"/>
      <c r="E30449" s="2"/>
      <c r="F30449" s="2"/>
      <c r="G30449" s="2"/>
      <c r="O30449" s="2"/>
      <c r="Q30449" s="2"/>
      <c r="R30449" s="2"/>
      <c r="S30449" s="2"/>
      <c r="T30449" s="2"/>
    </row>
    <row r="30450" spans="4:20" x14ac:dyDescent="0.2">
      <c r="D30450" s="2"/>
      <c r="E30450" s="2"/>
      <c r="F30450" s="2"/>
      <c r="G30450" s="2"/>
      <c r="O30450" s="2"/>
      <c r="Q30450" s="2"/>
      <c r="R30450" s="2"/>
      <c r="S30450" s="2"/>
      <c r="T30450" s="2"/>
    </row>
    <row r="30451" spans="4:20" x14ac:dyDescent="0.2">
      <c r="D30451" s="2"/>
      <c r="E30451" s="2"/>
      <c r="F30451" s="2"/>
      <c r="G30451" s="2"/>
      <c r="O30451" s="2"/>
      <c r="Q30451" s="2"/>
      <c r="R30451" s="2"/>
      <c r="S30451" s="2"/>
      <c r="T30451" s="2"/>
    </row>
    <row r="30452" spans="4:20" x14ac:dyDescent="0.2">
      <c r="D30452" s="2"/>
      <c r="E30452" s="2"/>
      <c r="F30452" s="2"/>
      <c r="G30452" s="2"/>
      <c r="O30452" s="2"/>
      <c r="Q30452" s="2"/>
      <c r="R30452" s="2"/>
      <c r="S30452" s="2"/>
      <c r="T30452" s="2"/>
    </row>
    <row r="30453" spans="4:20" x14ac:dyDescent="0.2">
      <c r="D30453" s="2"/>
      <c r="E30453" s="2"/>
      <c r="F30453" s="2"/>
      <c r="G30453" s="2"/>
      <c r="O30453" s="2"/>
      <c r="Q30453" s="2"/>
      <c r="R30453" s="2"/>
      <c r="S30453" s="2"/>
      <c r="T30453" s="2"/>
    </row>
    <row r="30454" spans="4:20" x14ac:dyDescent="0.2">
      <c r="D30454" s="2"/>
      <c r="E30454" s="2"/>
      <c r="F30454" s="2"/>
      <c r="G30454" s="2"/>
      <c r="O30454" s="2"/>
      <c r="Q30454" s="2"/>
      <c r="R30454" s="2"/>
      <c r="S30454" s="2"/>
      <c r="T30454" s="2"/>
    </row>
    <row r="30455" spans="4:20" x14ac:dyDescent="0.2">
      <c r="D30455" s="2"/>
      <c r="E30455" s="2"/>
      <c r="F30455" s="2"/>
      <c r="G30455" s="2"/>
      <c r="O30455" s="2"/>
      <c r="Q30455" s="2"/>
      <c r="R30455" s="2"/>
      <c r="S30455" s="2"/>
      <c r="T30455" s="2"/>
    </row>
    <row r="30456" spans="4:20" x14ac:dyDescent="0.2">
      <c r="D30456" s="2"/>
      <c r="E30456" s="2"/>
      <c r="F30456" s="2"/>
      <c r="G30456" s="2"/>
      <c r="O30456" s="2"/>
      <c r="Q30456" s="2"/>
      <c r="R30456" s="2"/>
      <c r="S30456" s="2"/>
      <c r="T30456" s="2"/>
    </row>
    <row r="30457" spans="4:20" x14ac:dyDescent="0.2">
      <c r="D30457" s="2"/>
      <c r="E30457" s="2"/>
      <c r="F30457" s="2"/>
      <c r="G30457" s="2"/>
      <c r="O30457" s="2"/>
      <c r="Q30457" s="2"/>
      <c r="R30457" s="2"/>
      <c r="S30457" s="2"/>
      <c r="T30457" s="2"/>
    </row>
    <row r="30458" spans="4:20" x14ac:dyDescent="0.2">
      <c r="D30458" s="2"/>
      <c r="E30458" s="2"/>
      <c r="F30458" s="2"/>
      <c r="G30458" s="2"/>
      <c r="O30458" s="2"/>
      <c r="Q30458" s="2"/>
      <c r="R30458" s="2"/>
      <c r="S30458" s="2"/>
      <c r="T30458" s="2"/>
    </row>
    <row r="30459" spans="4:20" x14ac:dyDescent="0.2">
      <c r="D30459" s="2"/>
      <c r="E30459" s="2"/>
      <c r="F30459" s="2"/>
      <c r="G30459" s="2"/>
      <c r="O30459" s="2"/>
      <c r="Q30459" s="2"/>
      <c r="R30459" s="2"/>
      <c r="S30459" s="2"/>
      <c r="T30459" s="2"/>
    </row>
    <row r="30460" spans="4:20" x14ac:dyDescent="0.2">
      <c r="D30460" s="2"/>
      <c r="E30460" s="2"/>
      <c r="F30460" s="2"/>
      <c r="G30460" s="2"/>
      <c r="O30460" s="2"/>
      <c r="Q30460" s="2"/>
      <c r="R30460" s="2"/>
      <c r="S30460" s="2"/>
      <c r="T30460" s="2"/>
    </row>
    <row r="30461" spans="4:20" x14ac:dyDescent="0.2">
      <c r="D30461" s="2"/>
      <c r="E30461" s="2"/>
      <c r="F30461" s="2"/>
      <c r="G30461" s="2"/>
      <c r="O30461" s="2"/>
      <c r="Q30461" s="2"/>
      <c r="R30461" s="2"/>
      <c r="S30461" s="2"/>
      <c r="T30461" s="2"/>
    </row>
    <row r="30462" spans="4:20" x14ac:dyDescent="0.2">
      <c r="D30462" s="2"/>
      <c r="E30462" s="2"/>
      <c r="F30462" s="2"/>
      <c r="G30462" s="2"/>
      <c r="O30462" s="2"/>
      <c r="Q30462" s="2"/>
      <c r="R30462" s="2"/>
      <c r="S30462" s="2"/>
      <c r="T30462" s="2"/>
    </row>
    <row r="30463" spans="4:20" x14ac:dyDescent="0.2">
      <c r="D30463" s="2"/>
      <c r="E30463" s="2"/>
      <c r="F30463" s="2"/>
      <c r="G30463" s="2"/>
      <c r="O30463" s="2"/>
      <c r="Q30463" s="2"/>
      <c r="R30463" s="2"/>
      <c r="S30463" s="2"/>
      <c r="T30463" s="2"/>
    </row>
    <row r="30464" spans="4:20" x14ac:dyDescent="0.2">
      <c r="D30464" s="2"/>
      <c r="E30464" s="2"/>
      <c r="F30464" s="2"/>
      <c r="G30464" s="2"/>
      <c r="O30464" s="2"/>
      <c r="Q30464" s="2"/>
      <c r="R30464" s="2"/>
      <c r="S30464" s="2"/>
      <c r="T30464" s="2"/>
    </row>
    <row r="30465" spans="4:20" x14ac:dyDescent="0.2">
      <c r="D30465" s="2"/>
      <c r="E30465" s="2"/>
      <c r="F30465" s="2"/>
      <c r="G30465" s="2"/>
      <c r="O30465" s="2"/>
      <c r="Q30465" s="2"/>
      <c r="R30465" s="2"/>
      <c r="S30465" s="2"/>
      <c r="T30465" s="2"/>
    </row>
    <row r="30466" spans="4:20" x14ac:dyDescent="0.2">
      <c r="D30466" s="2"/>
      <c r="E30466" s="2"/>
      <c r="F30466" s="2"/>
      <c r="G30466" s="2"/>
      <c r="O30466" s="2"/>
      <c r="Q30466" s="2"/>
      <c r="R30466" s="2"/>
      <c r="S30466" s="2"/>
      <c r="T30466" s="2"/>
    </row>
    <row r="30467" spans="4:20" x14ac:dyDescent="0.2">
      <c r="D30467" s="2"/>
      <c r="E30467" s="2"/>
      <c r="F30467" s="2"/>
      <c r="G30467" s="2"/>
      <c r="O30467" s="2"/>
      <c r="Q30467" s="2"/>
      <c r="R30467" s="2"/>
      <c r="S30467" s="2"/>
      <c r="T30467" s="2"/>
    </row>
    <row r="30468" spans="4:20" x14ac:dyDescent="0.2">
      <c r="D30468" s="2"/>
      <c r="E30468" s="2"/>
      <c r="F30468" s="2"/>
      <c r="G30468" s="2"/>
      <c r="O30468" s="2"/>
      <c r="Q30468" s="2"/>
      <c r="R30468" s="2"/>
      <c r="S30468" s="2"/>
      <c r="T30468" s="2"/>
    </row>
    <row r="30469" spans="4:20" x14ac:dyDescent="0.2">
      <c r="D30469" s="2"/>
      <c r="E30469" s="2"/>
      <c r="F30469" s="2"/>
      <c r="G30469" s="2"/>
      <c r="O30469" s="2"/>
      <c r="Q30469" s="2"/>
      <c r="R30469" s="2"/>
      <c r="S30469" s="2"/>
      <c r="T30469" s="2"/>
    </row>
    <row r="30470" spans="4:20" x14ac:dyDescent="0.2">
      <c r="D30470" s="2"/>
      <c r="E30470" s="2"/>
      <c r="F30470" s="2"/>
      <c r="G30470" s="2"/>
      <c r="O30470" s="2"/>
      <c r="Q30470" s="2"/>
      <c r="R30470" s="2"/>
      <c r="S30470" s="2"/>
      <c r="T30470" s="2"/>
    </row>
    <row r="30471" spans="4:20" x14ac:dyDescent="0.2">
      <c r="D30471" s="2"/>
      <c r="E30471" s="2"/>
      <c r="F30471" s="2"/>
      <c r="G30471" s="2"/>
      <c r="O30471" s="2"/>
      <c r="Q30471" s="2"/>
      <c r="R30471" s="2"/>
      <c r="S30471" s="2"/>
      <c r="T30471" s="2"/>
    </row>
    <row r="30472" spans="4:20" x14ac:dyDescent="0.2">
      <c r="D30472" s="2"/>
      <c r="E30472" s="2"/>
      <c r="F30472" s="2"/>
      <c r="G30472" s="2"/>
      <c r="O30472" s="2"/>
      <c r="Q30472" s="2"/>
      <c r="R30472" s="2"/>
      <c r="S30472" s="2"/>
      <c r="T30472" s="2"/>
    </row>
    <row r="30473" spans="4:20" x14ac:dyDescent="0.2">
      <c r="D30473" s="2"/>
      <c r="E30473" s="2"/>
      <c r="F30473" s="2"/>
      <c r="G30473" s="2"/>
      <c r="O30473" s="2"/>
      <c r="Q30473" s="2"/>
      <c r="R30473" s="2"/>
      <c r="S30473" s="2"/>
      <c r="T30473" s="2"/>
    </row>
    <row r="30474" spans="4:20" x14ac:dyDescent="0.2">
      <c r="D30474" s="2"/>
      <c r="E30474" s="2"/>
      <c r="F30474" s="2"/>
      <c r="G30474" s="2"/>
      <c r="O30474" s="2"/>
      <c r="Q30474" s="2"/>
      <c r="R30474" s="2"/>
      <c r="S30474" s="2"/>
      <c r="T30474" s="2"/>
    </row>
    <row r="30475" spans="4:20" x14ac:dyDescent="0.2">
      <c r="D30475" s="2"/>
      <c r="E30475" s="2"/>
      <c r="F30475" s="2"/>
      <c r="G30475" s="2"/>
      <c r="O30475" s="2"/>
      <c r="Q30475" s="2"/>
      <c r="R30475" s="2"/>
      <c r="S30475" s="2"/>
      <c r="T30475" s="2"/>
    </row>
    <row r="30476" spans="4:20" x14ac:dyDescent="0.2">
      <c r="D30476" s="2"/>
      <c r="E30476" s="2"/>
      <c r="F30476" s="2"/>
      <c r="G30476" s="2"/>
      <c r="O30476" s="2"/>
      <c r="Q30476" s="2"/>
      <c r="R30476" s="2"/>
      <c r="S30476" s="2"/>
      <c r="T30476" s="2"/>
    </row>
    <row r="30477" spans="4:20" x14ac:dyDescent="0.2">
      <c r="D30477" s="2"/>
      <c r="E30477" s="2"/>
      <c r="F30477" s="2"/>
      <c r="G30477" s="2"/>
      <c r="O30477" s="2"/>
      <c r="Q30477" s="2"/>
      <c r="R30477" s="2"/>
      <c r="S30477" s="2"/>
      <c r="T30477" s="2"/>
    </row>
    <row r="30478" spans="4:20" x14ac:dyDescent="0.2">
      <c r="D30478" s="2"/>
      <c r="E30478" s="2"/>
      <c r="F30478" s="2"/>
      <c r="G30478" s="2"/>
      <c r="O30478" s="2"/>
      <c r="Q30478" s="2"/>
      <c r="R30478" s="2"/>
      <c r="S30478" s="2"/>
      <c r="T30478" s="2"/>
    </row>
    <row r="30479" spans="4:20" x14ac:dyDescent="0.2">
      <c r="D30479" s="2"/>
      <c r="E30479" s="2"/>
      <c r="F30479" s="2"/>
      <c r="G30479" s="2"/>
      <c r="O30479" s="2"/>
      <c r="Q30479" s="2"/>
      <c r="R30479" s="2"/>
      <c r="S30479" s="2"/>
      <c r="T30479" s="2"/>
    </row>
    <row r="30480" spans="4:20" x14ac:dyDescent="0.2">
      <c r="D30480" s="2"/>
      <c r="E30480" s="2"/>
      <c r="F30480" s="2"/>
      <c r="G30480" s="2"/>
      <c r="O30480" s="2"/>
      <c r="Q30480" s="2"/>
      <c r="R30480" s="2"/>
      <c r="S30480" s="2"/>
      <c r="T30480" s="2"/>
    </row>
    <row r="30481" spans="4:20" x14ac:dyDescent="0.2">
      <c r="D30481" s="2"/>
      <c r="E30481" s="2"/>
      <c r="F30481" s="2"/>
      <c r="G30481" s="2"/>
      <c r="O30481" s="2"/>
      <c r="Q30481" s="2"/>
      <c r="R30481" s="2"/>
      <c r="S30481" s="2"/>
      <c r="T30481" s="2"/>
    </row>
    <row r="30482" spans="4:20" x14ac:dyDescent="0.2">
      <c r="D30482" s="2"/>
      <c r="E30482" s="2"/>
      <c r="F30482" s="2"/>
      <c r="G30482" s="2"/>
      <c r="O30482" s="2"/>
      <c r="Q30482" s="2"/>
      <c r="R30482" s="2"/>
      <c r="S30482" s="2"/>
      <c r="T30482" s="2"/>
    </row>
    <row r="30483" spans="4:20" x14ac:dyDescent="0.2">
      <c r="D30483" s="2"/>
      <c r="E30483" s="2"/>
      <c r="F30483" s="2"/>
      <c r="G30483" s="2"/>
      <c r="O30483" s="2"/>
      <c r="Q30483" s="2"/>
      <c r="R30483" s="2"/>
      <c r="S30483" s="2"/>
      <c r="T30483" s="2"/>
    </row>
    <row r="30484" spans="4:20" x14ac:dyDescent="0.2">
      <c r="D30484" s="2"/>
      <c r="E30484" s="2"/>
      <c r="F30484" s="2"/>
      <c r="G30484" s="2"/>
      <c r="O30484" s="2"/>
      <c r="Q30484" s="2"/>
      <c r="R30484" s="2"/>
      <c r="S30484" s="2"/>
      <c r="T30484" s="2"/>
    </row>
    <row r="30485" spans="4:20" x14ac:dyDescent="0.2">
      <c r="D30485" s="2"/>
      <c r="E30485" s="2"/>
      <c r="F30485" s="2"/>
      <c r="G30485" s="2"/>
      <c r="O30485" s="2"/>
      <c r="Q30485" s="2"/>
      <c r="R30485" s="2"/>
      <c r="S30485" s="2"/>
      <c r="T30485" s="2"/>
    </row>
    <row r="30486" spans="4:20" x14ac:dyDescent="0.2">
      <c r="D30486" s="2"/>
      <c r="E30486" s="2"/>
      <c r="F30486" s="2"/>
      <c r="G30486" s="2"/>
      <c r="O30486" s="2"/>
      <c r="Q30486" s="2"/>
      <c r="R30486" s="2"/>
      <c r="S30486" s="2"/>
      <c r="T30486" s="2"/>
    </row>
    <row r="30487" spans="4:20" x14ac:dyDescent="0.2">
      <c r="D30487" s="2"/>
      <c r="E30487" s="2"/>
      <c r="F30487" s="2"/>
      <c r="G30487" s="2"/>
      <c r="O30487" s="2"/>
      <c r="Q30487" s="2"/>
      <c r="R30487" s="2"/>
      <c r="S30487" s="2"/>
      <c r="T30487" s="2"/>
    </row>
    <row r="30488" spans="4:20" x14ac:dyDescent="0.2">
      <c r="D30488" s="2"/>
      <c r="E30488" s="2"/>
      <c r="F30488" s="2"/>
      <c r="G30488" s="2"/>
      <c r="O30488" s="2"/>
      <c r="Q30488" s="2"/>
      <c r="R30488" s="2"/>
      <c r="S30488" s="2"/>
      <c r="T30488" s="2"/>
    </row>
    <row r="30489" spans="4:20" x14ac:dyDescent="0.2">
      <c r="D30489" s="2"/>
      <c r="E30489" s="2"/>
      <c r="F30489" s="2"/>
      <c r="G30489" s="2"/>
      <c r="O30489" s="2"/>
      <c r="Q30489" s="2"/>
      <c r="R30489" s="2"/>
      <c r="S30489" s="2"/>
      <c r="T30489" s="2"/>
    </row>
    <row r="30490" spans="4:20" x14ac:dyDescent="0.2">
      <c r="D30490" s="2"/>
      <c r="E30490" s="2"/>
      <c r="F30490" s="2"/>
      <c r="G30490" s="2"/>
      <c r="O30490" s="2"/>
      <c r="Q30490" s="2"/>
      <c r="R30490" s="2"/>
      <c r="S30490" s="2"/>
      <c r="T30490" s="2"/>
    </row>
    <row r="30491" spans="4:20" x14ac:dyDescent="0.2">
      <c r="D30491" s="2"/>
      <c r="E30491" s="2"/>
      <c r="F30491" s="2"/>
      <c r="G30491" s="2"/>
      <c r="O30491" s="2"/>
      <c r="Q30491" s="2"/>
      <c r="R30491" s="2"/>
      <c r="S30491" s="2"/>
      <c r="T30491" s="2"/>
    </row>
    <row r="30492" spans="4:20" x14ac:dyDescent="0.2">
      <c r="D30492" s="2"/>
      <c r="E30492" s="2"/>
      <c r="F30492" s="2"/>
      <c r="G30492" s="2"/>
      <c r="O30492" s="2"/>
      <c r="Q30492" s="2"/>
      <c r="R30492" s="2"/>
      <c r="S30492" s="2"/>
      <c r="T30492" s="2"/>
    </row>
    <row r="30493" spans="4:20" x14ac:dyDescent="0.2">
      <c r="D30493" s="2"/>
      <c r="E30493" s="2"/>
      <c r="F30493" s="2"/>
      <c r="G30493" s="2"/>
      <c r="O30493" s="2"/>
      <c r="Q30493" s="2"/>
      <c r="R30493" s="2"/>
      <c r="S30493" s="2"/>
      <c r="T30493" s="2"/>
    </row>
    <row r="30494" spans="4:20" x14ac:dyDescent="0.2">
      <c r="D30494" s="2"/>
      <c r="E30494" s="2"/>
      <c r="F30494" s="2"/>
      <c r="G30494" s="2"/>
      <c r="O30494" s="2"/>
      <c r="Q30494" s="2"/>
      <c r="R30494" s="2"/>
      <c r="S30494" s="2"/>
      <c r="T30494" s="2"/>
    </row>
    <row r="30495" spans="4:20" x14ac:dyDescent="0.2">
      <c r="D30495" s="2"/>
      <c r="E30495" s="2"/>
      <c r="F30495" s="2"/>
      <c r="G30495" s="2"/>
      <c r="O30495" s="2"/>
      <c r="Q30495" s="2"/>
      <c r="R30495" s="2"/>
      <c r="S30495" s="2"/>
      <c r="T30495" s="2"/>
    </row>
    <row r="30496" spans="4:20" x14ac:dyDescent="0.2">
      <c r="D30496" s="2"/>
      <c r="E30496" s="2"/>
      <c r="F30496" s="2"/>
      <c r="G30496" s="2"/>
      <c r="O30496" s="2"/>
      <c r="Q30496" s="2"/>
      <c r="R30496" s="2"/>
      <c r="S30496" s="2"/>
      <c r="T30496" s="2"/>
    </row>
    <row r="30497" spans="4:20" x14ac:dyDescent="0.2">
      <c r="D30497" s="2"/>
      <c r="E30497" s="2"/>
      <c r="F30497" s="2"/>
      <c r="G30497" s="2"/>
      <c r="O30497" s="2"/>
      <c r="Q30497" s="2"/>
      <c r="R30497" s="2"/>
      <c r="S30497" s="2"/>
      <c r="T30497" s="2"/>
    </row>
    <row r="30498" spans="4:20" x14ac:dyDescent="0.2">
      <c r="D30498" s="2"/>
      <c r="E30498" s="2"/>
      <c r="F30498" s="2"/>
      <c r="G30498" s="2"/>
      <c r="O30498" s="2"/>
      <c r="Q30498" s="2"/>
      <c r="R30498" s="2"/>
      <c r="S30498" s="2"/>
      <c r="T30498" s="2"/>
    </row>
    <row r="30499" spans="4:20" x14ac:dyDescent="0.2">
      <c r="D30499" s="2"/>
      <c r="E30499" s="2"/>
      <c r="F30499" s="2"/>
      <c r="G30499" s="2"/>
      <c r="O30499" s="2"/>
      <c r="Q30499" s="2"/>
      <c r="R30499" s="2"/>
      <c r="S30499" s="2"/>
      <c r="T30499" s="2"/>
    </row>
    <row r="30500" spans="4:20" x14ac:dyDescent="0.2">
      <c r="D30500" s="2"/>
      <c r="E30500" s="2"/>
      <c r="F30500" s="2"/>
      <c r="G30500" s="2"/>
      <c r="O30500" s="2"/>
      <c r="Q30500" s="2"/>
      <c r="R30500" s="2"/>
      <c r="S30500" s="2"/>
      <c r="T30500" s="2"/>
    </row>
    <row r="30501" spans="4:20" x14ac:dyDescent="0.2">
      <c r="D30501" s="2"/>
      <c r="E30501" s="2"/>
      <c r="F30501" s="2"/>
      <c r="G30501" s="2"/>
      <c r="O30501" s="2"/>
      <c r="Q30501" s="2"/>
      <c r="R30501" s="2"/>
      <c r="S30501" s="2"/>
      <c r="T30501" s="2"/>
    </row>
    <row r="30502" spans="4:20" x14ac:dyDescent="0.2">
      <c r="D30502" s="2"/>
      <c r="E30502" s="2"/>
      <c r="F30502" s="2"/>
      <c r="G30502" s="2"/>
      <c r="O30502" s="2"/>
      <c r="Q30502" s="2"/>
      <c r="R30502" s="2"/>
      <c r="S30502" s="2"/>
      <c r="T30502" s="2"/>
    </row>
    <row r="30503" spans="4:20" x14ac:dyDescent="0.2">
      <c r="D30503" s="2"/>
      <c r="E30503" s="2"/>
      <c r="F30503" s="2"/>
      <c r="G30503" s="2"/>
      <c r="O30503" s="2"/>
      <c r="Q30503" s="2"/>
      <c r="R30503" s="2"/>
      <c r="S30503" s="2"/>
      <c r="T30503" s="2"/>
    </row>
    <row r="30504" spans="4:20" x14ac:dyDescent="0.2">
      <c r="D30504" s="2"/>
      <c r="E30504" s="2"/>
      <c r="F30504" s="2"/>
      <c r="G30504" s="2"/>
      <c r="O30504" s="2"/>
      <c r="Q30504" s="2"/>
      <c r="R30504" s="2"/>
      <c r="S30504" s="2"/>
      <c r="T30504" s="2"/>
    </row>
    <row r="30505" spans="4:20" x14ac:dyDescent="0.2">
      <c r="D30505" s="2"/>
      <c r="E30505" s="2"/>
      <c r="F30505" s="2"/>
      <c r="G30505" s="2"/>
      <c r="O30505" s="2"/>
      <c r="Q30505" s="2"/>
      <c r="R30505" s="2"/>
      <c r="S30505" s="2"/>
      <c r="T30505" s="2"/>
    </row>
    <row r="30506" spans="4:20" x14ac:dyDescent="0.2">
      <c r="D30506" s="2"/>
      <c r="E30506" s="2"/>
      <c r="F30506" s="2"/>
      <c r="G30506" s="2"/>
      <c r="O30506" s="2"/>
      <c r="Q30506" s="2"/>
      <c r="R30506" s="2"/>
      <c r="S30506" s="2"/>
      <c r="T30506" s="2"/>
    </row>
    <row r="30507" spans="4:20" x14ac:dyDescent="0.2">
      <c r="D30507" s="2"/>
      <c r="E30507" s="2"/>
      <c r="F30507" s="2"/>
      <c r="G30507" s="2"/>
      <c r="O30507" s="2"/>
      <c r="Q30507" s="2"/>
      <c r="R30507" s="2"/>
      <c r="S30507" s="2"/>
      <c r="T30507" s="2"/>
    </row>
    <row r="30508" spans="4:20" x14ac:dyDescent="0.2">
      <c r="D30508" s="2"/>
      <c r="E30508" s="2"/>
      <c r="F30508" s="2"/>
      <c r="G30508" s="2"/>
      <c r="O30508" s="2"/>
      <c r="Q30508" s="2"/>
      <c r="R30508" s="2"/>
      <c r="S30508" s="2"/>
      <c r="T30508" s="2"/>
    </row>
    <row r="30509" spans="4:20" x14ac:dyDescent="0.2">
      <c r="D30509" s="2"/>
      <c r="E30509" s="2"/>
      <c r="F30509" s="2"/>
      <c r="G30509" s="2"/>
      <c r="O30509" s="2"/>
      <c r="Q30509" s="2"/>
      <c r="R30509" s="2"/>
      <c r="S30509" s="2"/>
      <c r="T30509" s="2"/>
    </row>
    <row r="30510" spans="4:20" x14ac:dyDescent="0.2">
      <c r="D30510" s="2"/>
      <c r="E30510" s="2"/>
      <c r="F30510" s="2"/>
      <c r="G30510" s="2"/>
      <c r="O30510" s="2"/>
      <c r="Q30510" s="2"/>
      <c r="R30510" s="2"/>
      <c r="S30510" s="2"/>
      <c r="T30510" s="2"/>
    </row>
    <row r="30511" spans="4:20" x14ac:dyDescent="0.2">
      <c r="D30511" s="2"/>
      <c r="E30511" s="2"/>
      <c r="F30511" s="2"/>
      <c r="G30511" s="2"/>
      <c r="O30511" s="2"/>
      <c r="Q30511" s="2"/>
      <c r="R30511" s="2"/>
      <c r="S30511" s="2"/>
      <c r="T30511" s="2"/>
    </row>
    <row r="30512" spans="4:20" x14ac:dyDescent="0.2">
      <c r="D30512" s="2"/>
      <c r="E30512" s="2"/>
      <c r="F30512" s="2"/>
      <c r="G30512" s="2"/>
      <c r="O30512" s="2"/>
      <c r="Q30512" s="2"/>
      <c r="R30512" s="2"/>
      <c r="S30512" s="2"/>
      <c r="T30512" s="2"/>
    </row>
    <row r="30513" spans="4:20" x14ac:dyDescent="0.2">
      <c r="D30513" s="2"/>
      <c r="E30513" s="2"/>
      <c r="F30513" s="2"/>
      <c r="G30513" s="2"/>
      <c r="O30513" s="2"/>
      <c r="Q30513" s="2"/>
      <c r="R30513" s="2"/>
      <c r="S30513" s="2"/>
      <c r="T30513" s="2"/>
    </row>
    <row r="30514" spans="4:20" x14ac:dyDescent="0.2">
      <c r="D30514" s="2"/>
      <c r="E30514" s="2"/>
      <c r="F30514" s="2"/>
      <c r="G30514" s="2"/>
      <c r="O30514" s="2"/>
      <c r="Q30514" s="2"/>
      <c r="R30514" s="2"/>
      <c r="S30514" s="2"/>
      <c r="T30514" s="2"/>
    </row>
    <row r="30515" spans="4:20" x14ac:dyDescent="0.2">
      <c r="D30515" s="2"/>
      <c r="E30515" s="2"/>
      <c r="F30515" s="2"/>
      <c r="G30515" s="2"/>
      <c r="O30515" s="2"/>
      <c r="Q30515" s="2"/>
      <c r="R30515" s="2"/>
      <c r="S30515" s="2"/>
      <c r="T30515" s="2"/>
    </row>
    <row r="30516" spans="4:20" x14ac:dyDescent="0.2">
      <c r="D30516" s="2"/>
      <c r="E30516" s="2"/>
      <c r="F30516" s="2"/>
      <c r="G30516" s="2"/>
      <c r="O30516" s="2"/>
      <c r="Q30516" s="2"/>
      <c r="R30516" s="2"/>
      <c r="S30516" s="2"/>
      <c r="T30516" s="2"/>
    </row>
    <row r="30517" spans="4:20" x14ac:dyDescent="0.2">
      <c r="D30517" s="2"/>
      <c r="E30517" s="2"/>
      <c r="F30517" s="2"/>
      <c r="G30517" s="2"/>
      <c r="O30517" s="2"/>
      <c r="Q30517" s="2"/>
      <c r="R30517" s="2"/>
      <c r="S30517" s="2"/>
      <c r="T30517" s="2"/>
    </row>
    <row r="30518" spans="4:20" x14ac:dyDescent="0.2">
      <c r="D30518" s="2"/>
      <c r="E30518" s="2"/>
      <c r="F30518" s="2"/>
      <c r="G30518" s="2"/>
      <c r="O30518" s="2"/>
      <c r="Q30518" s="2"/>
      <c r="R30518" s="2"/>
      <c r="S30518" s="2"/>
      <c r="T30518" s="2"/>
    </row>
    <row r="30519" spans="4:20" x14ac:dyDescent="0.2">
      <c r="D30519" s="2"/>
      <c r="E30519" s="2"/>
      <c r="F30519" s="2"/>
      <c r="G30519" s="2"/>
      <c r="O30519" s="2"/>
      <c r="Q30519" s="2"/>
      <c r="R30519" s="2"/>
      <c r="S30519" s="2"/>
      <c r="T30519" s="2"/>
    </row>
    <row r="30520" spans="4:20" x14ac:dyDescent="0.2">
      <c r="D30520" s="2"/>
      <c r="E30520" s="2"/>
      <c r="F30520" s="2"/>
      <c r="G30520" s="2"/>
      <c r="O30520" s="2"/>
      <c r="Q30520" s="2"/>
      <c r="R30520" s="2"/>
      <c r="S30520" s="2"/>
      <c r="T30520" s="2"/>
    </row>
    <row r="30521" spans="4:20" x14ac:dyDescent="0.2">
      <c r="D30521" s="2"/>
      <c r="E30521" s="2"/>
      <c r="F30521" s="2"/>
      <c r="G30521" s="2"/>
      <c r="O30521" s="2"/>
      <c r="Q30521" s="2"/>
      <c r="R30521" s="2"/>
      <c r="S30521" s="2"/>
      <c r="T30521" s="2"/>
    </row>
    <row r="30522" spans="4:20" x14ac:dyDescent="0.2">
      <c r="D30522" s="2"/>
      <c r="E30522" s="2"/>
      <c r="F30522" s="2"/>
      <c r="G30522" s="2"/>
      <c r="O30522" s="2"/>
      <c r="Q30522" s="2"/>
      <c r="R30522" s="2"/>
      <c r="S30522" s="2"/>
      <c r="T30522" s="2"/>
    </row>
    <row r="30523" spans="4:20" x14ac:dyDescent="0.2">
      <c r="D30523" s="2"/>
      <c r="E30523" s="2"/>
      <c r="F30523" s="2"/>
      <c r="G30523" s="2"/>
      <c r="O30523" s="2"/>
      <c r="Q30523" s="2"/>
      <c r="R30523" s="2"/>
      <c r="S30523" s="2"/>
      <c r="T30523" s="2"/>
    </row>
    <row r="30524" spans="4:20" x14ac:dyDescent="0.2">
      <c r="D30524" s="2"/>
      <c r="E30524" s="2"/>
      <c r="F30524" s="2"/>
      <c r="G30524" s="2"/>
      <c r="O30524" s="2"/>
      <c r="Q30524" s="2"/>
      <c r="R30524" s="2"/>
      <c r="S30524" s="2"/>
      <c r="T30524" s="2"/>
    </row>
    <row r="30525" spans="4:20" x14ac:dyDescent="0.2">
      <c r="D30525" s="2"/>
      <c r="E30525" s="2"/>
      <c r="F30525" s="2"/>
      <c r="G30525" s="2"/>
      <c r="O30525" s="2"/>
      <c r="Q30525" s="2"/>
      <c r="R30525" s="2"/>
      <c r="S30525" s="2"/>
      <c r="T30525" s="2"/>
    </row>
    <row r="30526" spans="4:20" x14ac:dyDescent="0.2">
      <c r="D30526" s="2"/>
      <c r="E30526" s="2"/>
      <c r="F30526" s="2"/>
      <c r="G30526" s="2"/>
      <c r="O30526" s="2"/>
      <c r="Q30526" s="2"/>
      <c r="R30526" s="2"/>
      <c r="S30526" s="2"/>
      <c r="T30526" s="2"/>
    </row>
    <row r="30527" spans="4:20" x14ac:dyDescent="0.2">
      <c r="D30527" s="2"/>
      <c r="E30527" s="2"/>
      <c r="F30527" s="2"/>
      <c r="G30527" s="2"/>
      <c r="O30527" s="2"/>
      <c r="Q30527" s="2"/>
      <c r="R30527" s="2"/>
      <c r="S30527" s="2"/>
      <c r="T30527" s="2"/>
    </row>
    <row r="30528" spans="4:20" x14ac:dyDescent="0.2">
      <c r="D30528" s="2"/>
      <c r="E30528" s="2"/>
      <c r="F30528" s="2"/>
      <c r="G30528" s="2"/>
      <c r="O30528" s="2"/>
      <c r="Q30528" s="2"/>
      <c r="R30528" s="2"/>
      <c r="S30528" s="2"/>
      <c r="T30528" s="2"/>
    </row>
    <row r="30529" spans="4:20" x14ac:dyDescent="0.2">
      <c r="D30529" s="2"/>
      <c r="E30529" s="2"/>
      <c r="F30529" s="2"/>
      <c r="G30529" s="2"/>
      <c r="O30529" s="2"/>
      <c r="Q30529" s="2"/>
      <c r="R30529" s="2"/>
      <c r="S30529" s="2"/>
      <c r="T30529" s="2"/>
    </row>
    <row r="30530" spans="4:20" x14ac:dyDescent="0.2">
      <c r="D30530" s="2"/>
      <c r="E30530" s="2"/>
      <c r="F30530" s="2"/>
      <c r="G30530" s="2"/>
      <c r="O30530" s="2"/>
      <c r="Q30530" s="2"/>
      <c r="R30530" s="2"/>
      <c r="S30530" s="2"/>
      <c r="T30530" s="2"/>
    </row>
    <row r="30531" spans="4:20" x14ac:dyDescent="0.2">
      <c r="D30531" s="2"/>
      <c r="E30531" s="2"/>
      <c r="F30531" s="2"/>
      <c r="G30531" s="2"/>
      <c r="O30531" s="2"/>
      <c r="Q30531" s="2"/>
      <c r="R30531" s="2"/>
      <c r="S30531" s="2"/>
      <c r="T30531" s="2"/>
    </row>
    <row r="30532" spans="4:20" x14ac:dyDescent="0.2">
      <c r="D30532" s="2"/>
      <c r="E30532" s="2"/>
      <c r="F30532" s="2"/>
      <c r="G30532" s="2"/>
      <c r="O30532" s="2"/>
      <c r="Q30532" s="2"/>
      <c r="R30532" s="2"/>
      <c r="S30532" s="2"/>
      <c r="T30532" s="2"/>
    </row>
    <row r="30533" spans="4:20" x14ac:dyDescent="0.2">
      <c r="D30533" s="2"/>
      <c r="E30533" s="2"/>
      <c r="F30533" s="2"/>
      <c r="G30533" s="2"/>
      <c r="O30533" s="2"/>
      <c r="Q30533" s="2"/>
      <c r="R30533" s="2"/>
      <c r="S30533" s="2"/>
      <c r="T30533" s="2"/>
    </row>
    <row r="30534" spans="4:20" x14ac:dyDescent="0.2">
      <c r="D30534" s="2"/>
      <c r="E30534" s="2"/>
      <c r="F30534" s="2"/>
      <c r="G30534" s="2"/>
      <c r="O30534" s="2"/>
      <c r="Q30534" s="2"/>
      <c r="R30534" s="2"/>
      <c r="S30534" s="2"/>
      <c r="T30534" s="2"/>
    </row>
    <row r="30535" spans="4:20" x14ac:dyDescent="0.2">
      <c r="D30535" s="2"/>
      <c r="E30535" s="2"/>
      <c r="F30535" s="2"/>
      <c r="G30535" s="2"/>
      <c r="O30535" s="2"/>
      <c r="Q30535" s="2"/>
      <c r="R30535" s="2"/>
      <c r="S30535" s="2"/>
      <c r="T30535" s="2"/>
    </row>
    <row r="30536" spans="4:20" x14ac:dyDescent="0.2">
      <c r="D30536" s="2"/>
      <c r="E30536" s="2"/>
      <c r="F30536" s="2"/>
      <c r="G30536" s="2"/>
      <c r="O30536" s="2"/>
      <c r="Q30536" s="2"/>
      <c r="R30536" s="2"/>
      <c r="S30536" s="2"/>
      <c r="T30536" s="2"/>
    </row>
    <row r="30537" spans="4:20" x14ac:dyDescent="0.2">
      <c r="D30537" s="2"/>
      <c r="E30537" s="2"/>
      <c r="F30537" s="2"/>
      <c r="G30537" s="2"/>
      <c r="O30537" s="2"/>
      <c r="Q30537" s="2"/>
      <c r="R30537" s="2"/>
      <c r="S30537" s="2"/>
      <c r="T30537" s="2"/>
    </row>
    <row r="30538" spans="4:20" x14ac:dyDescent="0.2">
      <c r="D30538" s="2"/>
      <c r="E30538" s="2"/>
      <c r="F30538" s="2"/>
      <c r="G30538" s="2"/>
      <c r="O30538" s="2"/>
      <c r="Q30538" s="2"/>
      <c r="R30538" s="2"/>
      <c r="S30538" s="2"/>
      <c r="T30538" s="2"/>
    </row>
    <row r="30539" spans="4:20" x14ac:dyDescent="0.2">
      <c r="D30539" s="2"/>
      <c r="E30539" s="2"/>
      <c r="F30539" s="2"/>
      <c r="G30539" s="2"/>
      <c r="O30539" s="2"/>
      <c r="Q30539" s="2"/>
      <c r="R30539" s="2"/>
      <c r="S30539" s="2"/>
      <c r="T30539" s="2"/>
    </row>
    <row r="30540" spans="4:20" x14ac:dyDescent="0.2">
      <c r="D30540" s="2"/>
      <c r="E30540" s="2"/>
      <c r="F30540" s="2"/>
      <c r="G30540" s="2"/>
      <c r="O30540" s="2"/>
      <c r="Q30540" s="2"/>
      <c r="R30540" s="2"/>
      <c r="S30540" s="2"/>
      <c r="T30540" s="2"/>
    </row>
    <row r="30541" spans="4:20" x14ac:dyDescent="0.2">
      <c r="D30541" s="2"/>
      <c r="E30541" s="2"/>
      <c r="F30541" s="2"/>
      <c r="G30541" s="2"/>
      <c r="O30541" s="2"/>
      <c r="Q30541" s="2"/>
      <c r="R30541" s="2"/>
      <c r="S30541" s="2"/>
      <c r="T30541" s="2"/>
    </row>
    <row r="30542" spans="4:20" x14ac:dyDescent="0.2">
      <c r="D30542" s="2"/>
      <c r="E30542" s="2"/>
      <c r="F30542" s="2"/>
      <c r="G30542" s="2"/>
      <c r="O30542" s="2"/>
      <c r="Q30542" s="2"/>
      <c r="R30542" s="2"/>
      <c r="S30542" s="2"/>
      <c r="T30542" s="2"/>
    </row>
    <row r="30543" spans="4:20" x14ac:dyDescent="0.2">
      <c r="D30543" s="2"/>
      <c r="E30543" s="2"/>
      <c r="F30543" s="2"/>
      <c r="G30543" s="2"/>
      <c r="O30543" s="2"/>
      <c r="Q30543" s="2"/>
      <c r="R30543" s="2"/>
      <c r="S30543" s="2"/>
      <c r="T30543" s="2"/>
    </row>
    <row r="30544" spans="4:20" x14ac:dyDescent="0.2">
      <c r="D30544" s="2"/>
      <c r="E30544" s="2"/>
      <c r="F30544" s="2"/>
      <c r="G30544" s="2"/>
      <c r="O30544" s="2"/>
      <c r="Q30544" s="2"/>
      <c r="R30544" s="2"/>
      <c r="S30544" s="2"/>
      <c r="T30544" s="2"/>
    </row>
    <row r="30545" spans="4:20" x14ac:dyDescent="0.2">
      <c r="D30545" s="2"/>
      <c r="E30545" s="2"/>
      <c r="F30545" s="2"/>
      <c r="G30545" s="2"/>
      <c r="O30545" s="2"/>
      <c r="Q30545" s="2"/>
      <c r="R30545" s="2"/>
      <c r="S30545" s="2"/>
      <c r="T30545" s="2"/>
    </row>
    <row r="30546" spans="4:20" x14ac:dyDescent="0.2">
      <c r="D30546" s="2"/>
      <c r="E30546" s="2"/>
      <c r="F30546" s="2"/>
      <c r="G30546" s="2"/>
      <c r="O30546" s="2"/>
      <c r="Q30546" s="2"/>
      <c r="R30546" s="2"/>
      <c r="S30546" s="2"/>
      <c r="T30546" s="2"/>
    </row>
    <row r="30547" spans="4:20" x14ac:dyDescent="0.2">
      <c r="D30547" s="2"/>
      <c r="E30547" s="2"/>
      <c r="F30547" s="2"/>
      <c r="G30547" s="2"/>
      <c r="O30547" s="2"/>
      <c r="Q30547" s="2"/>
      <c r="R30547" s="2"/>
      <c r="S30547" s="2"/>
      <c r="T30547" s="2"/>
    </row>
    <row r="30548" spans="4:20" x14ac:dyDescent="0.2">
      <c r="D30548" s="2"/>
      <c r="E30548" s="2"/>
      <c r="F30548" s="2"/>
      <c r="G30548" s="2"/>
      <c r="O30548" s="2"/>
      <c r="Q30548" s="2"/>
      <c r="R30548" s="2"/>
      <c r="S30548" s="2"/>
      <c r="T30548" s="2"/>
    </row>
    <row r="30549" spans="4:20" x14ac:dyDescent="0.2">
      <c r="D30549" s="2"/>
      <c r="E30549" s="2"/>
      <c r="F30549" s="2"/>
      <c r="G30549" s="2"/>
      <c r="O30549" s="2"/>
      <c r="Q30549" s="2"/>
      <c r="R30549" s="2"/>
      <c r="S30549" s="2"/>
      <c r="T30549" s="2"/>
    </row>
    <row r="30550" spans="4:20" x14ac:dyDescent="0.2">
      <c r="D30550" s="2"/>
      <c r="E30550" s="2"/>
      <c r="F30550" s="2"/>
      <c r="G30550" s="2"/>
      <c r="O30550" s="2"/>
      <c r="Q30550" s="2"/>
      <c r="R30550" s="2"/>
      <c r="S30550" s="2"/>
      <c r="T30550" s="2"/>
    </row>
    <row r="30551" spans="4:20" x14ac:dyDescent="0.2">
      <c r="D30551" s="2"/>
      <c r="E30551" s="2"/>
      <c r="F30551" s="2"/>
      <c r="G30551" s="2"/>
      <c r="O30551" s="2"/>
      <c r="Q30551" s="2"/>
      <c r="R30551" s="2"/>
      <c r="S30551" s="2"/>
      <c r="T30551" s="2"/>
    </row>
    <row r="30552" spans="4:20" x14ac:dyDescent="0.2">
      <c r="D30552" s="2"/>
      <c r="E30552" s="2"/>
      <c r="F30552" s="2"/>
      <c r="G30552" s="2"/>
      <c r="O30552" s="2"/>
      <c r="Q30552" s="2"/>
      <c r="R30552" s="2"/>
      <c r="S30552" s="2"/>
      <c r="T30552" s="2"/>
    </row>
    <row r="30553" spans="4:20" x14ac:dyDescent="0.2">
      <c r="D30553" s="2"/>
      <c r="E30553" s="2"/>
      <c r="F30553" s="2"/>
      <c r="G30553" s="2"/>
      <c r="O30553" s="2"/>
      <c r="Q30553" s="2"/>
      <c r="R30553" s="2"/>
      <c r="S30553" s="2"/>
      <c r="T30553" s="2"/>
    </row>
    <row r="30554" spans="4:20" x14ac:dyDescent="0.2">
      <c r="D30554" s="2"/>
      <c r="E30554" s="2"/>
      <c r="F30554" s="2"/>
      <c r="G30554" s="2"/>
      <c r="O30554" s="2"/>
      <c r="Q30554" s="2"/>
      <c r="R30554" s="2"/>
      <c r="S30554" s="2"/>
      <c r="T30554" s="2"/>
    </row>
    <row r="30555" spans="4:20" x14ac:dyDescent="0.2">
      <c r="D30555" s="2"/>
      <c r="E30555" s="2"/>
      <c r="F30555" s="2"/>
      <c r="G30555" s="2"/>
      <c r="O30555" s="2"/>
      <c r="Q30555" s="2"/>
      <c r="R30555" s="2"/>
      <c r="S30555" s="2"/>
      <c r="T30555" s="2"/>
    </row>
    <row r="30556" spans="4:20" x14ac:dyDescent="0.2">
      <c r="D30556" s="2"/>
      <c r="E30556" s="2"/>
      <c r="F30556" s="2"/>
      <c r="G30556" s="2"/>
      <c r="O30556" s="2"/>
      <c r="Q30556" s="2"/>
      <c r="R30556" s="2"/>
      <c r="S30556" s="2"/>
      <c r="T30556" s="2"/>
    </row>
    <row r="30557" spans="4:20" x14ac:dyDescent="0.2">
      <c r="D30557" s="2"/>
      <c r="E30557" s="2"/>
      <c r="F30557" s="2"/>
      <c r="G30557" s="2"/>
      <c r="O30557" s="2"/>
      <c r="Q30557" s="2"/>
      <c r="R30557" s="2"/>
      <c r="S30557" s="2"/>
      <c r="T30557" s="2"/>
    </row>
    <row r="30558" spans="4:20" x14ac:dyDescent="0.2">
      <c r="D30558" s="2"/>
      <c r="E30558" s="2"/>
      <c r="F30558" s="2"/>
      <c r="G30558" s="2"/>
      <c r="O30558" s="2"/>
      <c r="Q30558" s="2"/>
      <c r="R30558" s="2"/>
      <c r="S30558" s="2"/>
      <c r="T30558" s="2"/>
    </row>
    <row r="30559" spans="4:20" x14ac:dyDescent="0.2">
      <c r="D30559" s="2"/>
      <c r="E30559" s="2"/>
      <c r="F30559" s="2"/>
      <c r="G30559" s="2"/>
      <c r="O30559" s="2"/>
      <c r="Q30559" s="2"/>
      <c r="R30559" s="2"/>
      <c r="S30559" s="2"/>
      <c r="T30559" s="2"/>
    </row>
    <row r="30560" spans="4:20" x14ac:dyDescent="0.2">
      <c r="D30560" s="2"/>
      <c r="E30560" s="2"/>
      <c r="F30560" s="2"/>
      <c r="G30560" s="2"/>
      <c r="O30560" s="2"/>
      <c r="Q30560" s="2"/>
      <c r="R30560" s="2"/>
      <c r="S30560" s="2"/>
      <c r="T30560" s="2"/>
    </row>
    <row r="30561" spans="4:20" x14ac:dyDescent="0.2">
      <c r="D30561" s="2"/>
      <c r="E30561" s="2"/>
      <c r="F30561" s="2"/>
      <c r="G30561" s="2"/>
      <c r="O30561" s="2"/>
      <c r="Q30561" s="2"/>
      <c r="R30561" s="2"/>
      <c r="S30561" s="2"/>
      <c r="T30561" s="2"/>
    </row>
    <row r="30562" spans="4:20" x14ac:dyDescent="0.2">
      <c r="D30562" s="2"/>
      <c r="E30562" s="2"/>
      <c r="F30562" s="2"/>
      <c r="G30562" s="2"/>
      <c r="O30562" s="2"/>
      <c r="Q30562" s="2"/>
      <c r="R30562" s="2"/>
      <c r="S30562" s="2"/>
      <c r="T30562" s="2"/>
    </row>
    <row r="30563" spans="4:20" x14ac:dyDescent="0.2">
      <c r="D30563" s="2"/>
      <c r="E30563" s="2"/>
      <c r="F30563" s="2"/>
      <c r="G30563" s="2"/>
      <c r="O30563" s="2"/>
      <c r="Q30563" s="2"/>
      <c r="R30563" s="2"/>
      <c r="S30563" s="2"/>
      <c r="T30563" s="2"/>
    </row>
    <row r="30564" spans="4:20" x14ac:dyDescent="0.2">
      <c r="D30564" s="2"/>
      <c r="E30564" s="2"/>
      <c r="F30564" s="2"/>
      <c r="G30564" s="2"/>
      <c r="O30564" s="2"/>
      <c r="Q30564" s="2"/>
      <c r="R30564" s="2"/>
      <c r="S30564" s="2"/>
      <c r="T30564" s="2"/>
    </row>
    <row r="30565" spans="4:20" x14ac:dyDescent="0.2">
      <c r="D30565" s="2"/>
      <c r="E30565" s="2"/>
      <c r="F30565" s="2"/>
      <c r="G30565" s="2"/>
      <c r="O30565" s="2"/>
      <c r="Q30565" s="2"/>
      <c r="R30565" s="2"/>
      <c r="S30565" s="2"/>
      <c r="T30565" s="2"/>
    </row>
    <row r="30566" spans="4:20" x14ac:dyDescent="0.2">
      <c r="D30566" s="2"/>
      <c r="E30566" s="2"/>
      <c r="F30566" s="2"/>
      <c r="G30566" s="2"/>
      <c r="O30566" s="2"/>
      <c r="Q30566" s="2"/>
      <c r="R30566" s="2"/>
      <c r="S30566" s="2"/>
      <c r="T30566" s="2"/>
    </row>
    <row r="30567" spans="4:20" x14ac:dyDescent="0.2">
      <c r="D30567" s="2"/>
      <c r="E30567" s="2"/>
      <c r="F30567" s="2"/>
      <c r="G30567" s="2"/>
      <c r="O30567" s="2"/>
      <c r="Q30567" s="2"/>
      <c r="R30567" s="2"/>
      <c r="S30567" s="2"/>
      <c r="T30567" s="2"/>
    </row>
    <row r="30568" spans="4:20" x14ac:dyDescent="0.2">
      <c r="D30568" s="2"/>
      <c r="E30568" s="2"/>
      <c r="F30568" s="2"/>
      <c r="G30568" s="2"/>
      <c r="O30568" s="2"/>
      <c r="Q30568" s="2"/>
      <c r="R30568" s="2"/>
      <c r="S30568" s="2"/>
      <c r="T30568" s="2"/>
    </row>
    <row r="30569" spans="4:20" x14ac:dyDescent="0.2">
      <c r="D30569" s="2"/>
      <c r="E30569" s="2"/>
      <c r="F30569" s="2"/>
      <c r="G30569" s="2"/>
      <c r="O30569" s="2"/>
      <c r="Q30569" s="2"/>
      <c r="R30569" s="2"/>
      <c r="S30569" s="2"/>
      <c r="T30569" s="2"/>
    </row>
    <row r="30570" spans="4:20" x14ac:dyDescent="0.2">
      <c r="D30570" s="2"/>
      <c r="E30570" s="2"/>
      <c r="F30570" s="2"/>
      <c r="G30570" s="2"/>
      <c r="O30570" s="2"/>
      <c r="Q30570" s="2"/>
      <c r="R30570" s="2"/>
      <c r="S30570" s="2"/>
      <c r="T30570" s="2"/>
    </row>
    <row r="30571" spans="4:20" x14ac:dyDescent="0.2">
      <c r="D30571" s="2"/>
      <c r="E30571" s="2"/>
      <c r="F30571" s="2"/>
      <c r="G30571" s="2"/>
      <c r="O30571" s="2"/>
      <c r="Q30571" s="2"/>
      <c r="R30571" s="2"/>
      <c r="S30571" s="2"/>
      <c r="T30571" s="2"/>
    </row>
    <row r="30572" spans="4:20" x14ac:dyDescent="0.2">
      <c r="D30572" s="2"/>
      <c r="E30572" s="2"/>
      <c r="F30572" s="2"/>
      <c r="G30572" s="2"/>
      <c r="O30572" s="2"/>
      <c r="Q30572" s="2"/>
      <c r="R30572" s="2"/>
      <c r="S30572" s="2"/>
      <c r="T30572" s="2"/>
    </row>
    <row r="30573" spans="4:20" x14ac:dyDescent="0.2">
      <c r="D30573" s="2"/>
      <c r="E30573" s="2"/>
      <c r="F30573" s="2"/>
      <c r="G30573" s="2"/>
      <c r="O30573" s="2"/>
      <c r="Q30573" s="2"/>
      <c r="R30573" s="2"/>
      <c r="S30573" s="2"/>
      <c r="T30573" s="2"/>
    </row>
    <row r="30574" spans="4:20" x14ac:dyDescent="0.2">
      <c r="D30574" s="2"/>
      <c r="E30574" s="2"/>
      <c r="F30574" s="2"/>
      <c r="G30574" s="2"/>
      <c r="O30574" s="2"/>
      <c r="Q30574" s="2"/>
      <c r="R30574" s="2"/>
      <c r="S30574" s="2"/>
      <c r="T30574" s="2"/>
    </row>
    <row r="30575" spans="4:20" x14ac:dyDescent="0.2">
      <c r="D30575" s="2"/>
      <c r="E30575" s="2"/>
      <c r="F30575" s="2"/>
      <c r="G30575" s="2"/>
      <c r="O30575" s="2"/>
      <c r="Q30575" s="2"/>
      <c r="R30575" s="2"/>
      <c r="S30575" s="2"/>
      <c r="T30575" s="2"/>
    </row>
    <row r="30576" spans="4:20" x14ac:dyDescent="0.2">
      <c r="D30576" s="2"/>
      <c r="E30576" s="2"/>
      <c r="F30576" s="2"/>
      <c r="G30576" s="2"/>
      <c r="O30576" s="2"/>
      <c r="Q30576" s="2"/>
      <c r="R30576" s="2"/>
      <c r="S30576" s="2"/>
      <c r="T30576" s="2"/>
    </row>
    <row r="30577" spans="4:20" x14ac:dyDescent="0.2">
      <c r="D30577" s="2"/>
      <c r="E30577" s="2"/>
      <c r="F30577" s="2"/>
      <c r="G30577" s="2"/>
      <c r="O30577" s="2"/>
      <c r="Q30577" s="2"/>
      <c r="R30577" s="2"/>
      <c r="S30577" s="2"/>
      <c r="T30577" s="2"/>
    </row>
    <row r="30578" spans="4:20" x14ac:dyDescent="0.2">
      <c r="D30578" s="2"/>
      <c r="E30578" s="2"/>
      <c r="F30578" s="2"/>
      <c r="G30578" s="2"/>
      <c r="O30578" s="2"/>
      <c r="Q30578" s="2"/>
      <c r="R30578" s="2"/>
      <c r="S30578" s="2"/>
      <c r="T30578" s="2"/>
    </row>
    <row r="30579" spans="4:20" x14ac:dyDescent="0.2">
      <c r="D30579" s="2"/>
      <c r="E30579" s="2"/>
      <c r="F30579" s="2"/>
      <c r="G30579" s="2"/>
      <c r="O30579" s="2"/>
      <c r="Q30579" s="2"/>
      <c r="R30579" s="2"/>
      <c r="S30579" s="2"/>
      <c r="T30579" s="2"/>
    </row>
    <row r="30580" spans="4:20" x14ac:dyDescent="0.2">
      <c r="D30580" s="2"/>
      <c r="E30580" s="2"/>
      <c r="F30580" s="2"/>
      <c r="G30580" s="2"/>
      <c r="O30580" s="2"/>
      <c r="Q30580" s="2"/>
      <c r="R30580" s="2"/>
      <c r="S30580" s="2"/>
      <c r="T30580" s="2"/>
    </row>
    <row r="30581" spans="4:20" x14ac:dyDescent="0.2">
      <c r="D30581" s="2"/>
      <c r="E30581" s="2"/>
      <c r="F30581" s="2"/>
      <c r="G30581" s="2"/>
      <c r="O30581" s="2"/>
      <c r="Q30581" s="2"/>
      <c r="R30581" s="2"/>
      <c r="S30581" s="2"/>
      <c r="T30581" s="2"/>
    </row>
    <row r="30582" spans="4:20" x14ac:dyDescent="0.2">
      <c r="D30582" s="2"/>
      <c r="E30582" s="2"/>
      <c r="F30582" s="2"/>
      <c r="G30582" s="2"/>
      <c r="O30582" s="2"/>
      <c r="Q30582" s="2"/>
      <c r="R30582" s="2"/>
      <c r="S30582" s="2"/>
      <c r="T30582" s="2"/>
    </row>
    <row r="30583" spans="4:20" x14ac:dyDescent="0.2">
      <c r="D30583" s="2"/>
      <c r="E30583" s="2"/>
      <c r="F30583" s="2"/>
      <c r="G30583" s="2"/>
      <c r="O30583" s="2"/>
      <c r="Q30583" s="2"/>
      <c r="R30583" s="2"/>
      <c r="S30583" s="2"/>
      <c r="T30583" s="2"/>
    </row>
    <row r="30584" spans="4:20" x14ac:dyDescent="0.2">
      <c r="D30584" s="2"/>
      <c r="E30584" s="2"/>
      <c r="F30584" s="2"/>
      <c r="G30584" s="2"/>
      <c r="O30584" s="2"/>
      <c r="Q30584" s="2"/>
      <c r="R30584" s="2"/>
      <c r="S30584" s="2"/>
      <c r="T30584" s="2"/>
    </row>
    <row r="30585" spans="4:20" x14ac:dyDescent="0.2">
      <c r="D30585" s="2"/>
      <c r="E30585" s="2"/>
      <c r="F30585" s="2"/>
      <c r="G30585" s="2"/>
      <c r="O30585" s="2"/>
      <c r="Q30585" s="2"/>
      <c r="R30585" s="2"/>
      <c r="S30585" s="2"/>
      <c r="T30585" s="2"/>
    </row>
    <row r="30586" spans="4:20" x14ac:dyDescent="0.2">
      <c r="D30586" s="2"/>
      <c r="E30586" s="2"/>
      <c r="F30586" s="2"/>
      <c r="G30586" s="2"/>
      <c r="O30586" s="2"/>
      <c r="Q30586" s="2"/>
      <c r="R30586" s="2"/>
      <c r="S30586" s="2"/>
      <c r="T30586" s="2"/>
    </row>
    <row r="30587" spans="4:20" x14ac:dyDescent="0.2">
      <c r="D30587" s="2"/>
      <c r="E30587" s="2"/>
      <c r="F30587" s="2"/>
      <c r="G30587" s="2"/>
      <c r="O30587" s="2"/>
      <c r="Q30587" s="2"/>
      <c r="R30587" s="2"/>
      <c r="S30587" s="2"/>
      <c r="T30587" s="2"/>
    </row>
    <row r="30588" spans="4:20" x14ac:dyDescent="0.2">
      <c r="D30588" s="2"/>
      <c r="E30588" s="2"/>
      <c r="F30588" s="2"/>
      <c r="G30588" s="2"/>
      <c r="O30588" s="2"/>
      <c r="Q30588" s="2"/>
      <c r="R30588" s="2"/>
      <c r="S30588" s="2"/>
      <c r="T30588" s="2"/>
    </row>
    <row r="30589" spans="4:20" x14ac:dyDescent="0.2">
      <c r="D30589" s="2"/>
      <c r="E30589" s="2"/>
      <c r="F30589" s="2"/>
      <c r="G30589" s="2"/>
      <c r="O30589" s="2"/>
      <c r="Q30589" s="2"/>
      <c r="R30589" s="2"/>
      <c r="S30589" s="2"/>
      <c r="T30589" s="2"/>
    </row>
    <row r="30590" spans="4:20" x14ac:dyDescent="0.2">
      <c r="D30590" s="2"/>
      <c r="E30590" s="2"/>
      <c r="F30590" s="2"/>
      <c r="G30590" s="2"/>
      <c r="O30590" s="2"/>
      <c r="Q30590" s="2"/>
      <c r="R30590" s="2"/>
      <c r="S30590" s="2"/>
      <c r="T30590" s="2"/>
    </row>
    <row r="30591" spans="4:20" x14ac:dyDescent="0.2">
      <c r="D30591" s="2"/>
      <c r="E30591" s="2"/>
      <c r="F30591" s="2"/>
      <c r="G30591" s="2"/>
      <c r="O30591" s="2"/>
      <c r="Q30591" s="2"/>
      <c r="R30591" s="2"/>
      <c r="S30591" s="2"/>
      <c r="T30591" s="2"/>
    </row>
    <row r="30592" spans="4:20" x14ac:dyDescent="0.2">
      <c r="D30592" s="2"/>
      <c r="E30592" s="2"/>
      <c r="F30592" s="2"/>
      <c r="G30592" s="2"/>
      <c r="O30592" s="2"/>
      <c r="Q30592" s="2"/>
      <c r="R30592" s="2"/>
      <c r="S30592" s="2"/>
      <c r="T30592" s="2"/>
    </row>
    <row r="30593" spans="4:20" x14ac:dyDescent="0.2">
      <c r="D30593" s="2"/>
      <c r="E30593" s="2"/>
      <c r="F30593" s="2"/>
      <c r="G30593" s="2"/>
      <c r="O30593" s="2"/>
      <c r="Q30593" s="2"/>
      <c r="R30593" s="2"/>
      <c r="S30593" s="2"/>
      <c r="T30593" s="2"/>
    </row>
    <row r="30594" spans="4:20" x14ac:dyDescent="0.2">
      <c r="D30594" s="2"/>
      <c r="E30594" s="2"/>
      <c r="F30594" s="2"/>
      <c r="G30594" s="2"/>
      <c r="O30594" s="2"/>
      <c r="Q30594" s="2"/>
      <c r="R30594" s="2"/>
      <c r="S30594" s="2"/>
      <c r="T30594" s="2"/>
    </row>
    <row r="30595" spans="4:20" x14ac:dyDescent="0.2">
      <c r="D30595" s="2"/>
      <c r="E30595" s="2"/>
      <c r="F30595" s="2"/>
      <c r="G30595" s="2"/>
      <c r="O30595" s="2"/>
      <c r="Q30595" s="2"/>
      <c r="R30595" s="2"/>
      <c r="S30595" s="2"/>
      <c r="T30595" s="2"/>
    </row>
    <row r="30596" spans="4:20" x14ac:dyDescent="0.2">
      <c r="D30596" s="2"/>
      <c r="E30596" s="2"/>
      <c r="F30596" s="2"/>
      <c r="G30596" s="2"/>
      <c r="O30596" s="2"/>
      <c r="Q30596" s="2"/>
      <c r="R30596" s="2"/>
      <c r="S30596" s="2"/>
      <c r="T30596" s="2"/>
    </row>
    <row r="30597" spans="4:20" x14ac:dyDescent="0.2">
      <c r="D30597" s="2"/>
      <c r="E30597" s="2"/>
      <c r="F30597" s="2"/>
      <c r="G30597" s="2"/>
      <c r="O30597" s="2"/>
      <c r="Q30597" s="2"/>
      <c r="R30597" s="2"/>
      <c r="S30597" s="2"/>
      <c r="T30597" s="2"/>
    </row>
    <row r="30598" spans="4:20" x14ac:dyDescent="0.2">
      <c r="D30598" s="2"/>
      <c r="E30598" s="2"/>
      <c r="F30598" s="2"/>
      <c r="G30598" s="2"/>
      <c r="O30598" s="2"/>
      <c r="Q30598" s="2"/>
      <c r="R30598" s="2"/>
      <c r="S30598" s="2"/>
      <c r="T30598" s="2"/>
    </row>
    <row r="30599" spans="4:20" x14ac:dyDescent="0.2">
      <c r="D30599" s="2"/>
      <c r="E30599" s="2"/>
      <c r="F30599" s="2"/>
      <c r="G30599" s="2"/>
      <c r="O30599" s="2"/>
      <c r="Q30599" s="2"/>
      <c r="R30599" s="2"/>
      <c r="S30599" s="2"/>
      <c r="T30599" s="2"/>
    </row>
    <row r="30600" spans="4:20" x14ac:dyDescent="0.2">
      <c r="D30600" s="2"/>
      <c r="E30600" s="2"/>
      <c r="F30600" s="2"/>
      <c r="G30600" s="2"/>
      <c r="O30600" s="2"/>
      <c r="Q30600" s="2"/>
      <c r="R30600" s="2"/>
      <c r="S30600" s="2"/>
      <c r="T30600" s="2"/>
    </row>
    <row r="30601" spans="4:20" x14ac:dyDescent="0.2">
      <c r="D30601" s="2"/>
      <c r="E30601" s="2"/>
      <c r="F30601" s="2"/>
      <c r="G30601" s="2"/>
      <c r="O30601" s="2"/>
      <c r="Q30601" s="2"/>
      <c r="R30601" s="2"/>
      <c r="S30601" s="2"/>
      <c r="T30601" s="2"/>
    </row>
    <row r="30602" spans="4:20" x14ac:dyDescent="0.2">
      <c r="D30602" s="2"/>
      <c r="E30602" s="2"/>
      <c r="F30602" s="2"/>
      <c r="G30602" s="2"/>
      <c r="O30602" s="2"/>
      <c r="Q30602" s="2"/>
      <c r="R30602" s="2"/>
      <c r="S30602" s="2"/>
      <c r="T30602" s="2"/>
    </row>
    <row r="30603" spans="4:20" x14ac:dyDescent="0.2">
      <c r="D30603" s="2"/>
      <c r="E30603" s="2"/>
      <c r="F30603" s="2"/>
      <c r="G30603" s="2"/>
      <c r="O30603" s="2"/>
      <c r="Q30603" s="2"/>
      <c r="R30603" s="2"/>
      <c r="S30603" s="2"/>
      <c r="T30603" s="2"/>
    </row>
    <row r="30604" spans="4:20" x14ac:dyDescent="0.2">
      <c r="D30604" s="2"/>
      <c r="E30604" s="2"/>
      <c r="F30604" s="2"/>
      <c r="G30604" s="2"/>
      <c r="O30604" s="2"/>
      <c r="Q30604" s="2"/>
      <c r="R30604" s="2"/>
      <c r="S30604" s="2"/>
      <c r="T30604" s="2"/>
    </row>
    <row r="30605" spans="4:20" x14ac:dyDescent="0.2">
      <c r="D30605" s="2"/>
      <c r="E30605" s="2"/>
      <c r="F30605" s="2"/>
      <c r="G30605" s="2"/>
      <c r="O30605" s="2"/>
      <c r="Q30605" s="2"/>
      <c r="R30605" s="2"/>
      <c r="S30605" s="2"/>
      <c r="T30605" s="2"/>
    </row>
    <row r="30606" spans="4:20" x14ac:dyDescent="0.2">
      <c r="D30606" s="2"/>
      <c r="E30606" s="2"/>
      <c r="F30606" s="2"/>
      <c r="G30606" s="2"/>
      <c r="O30606" s="2"/>
      <c r="Q30606" s="2"/>
      <c r="R30606" s="2"/>
      <c r="S30606" s="2"/>
      <c r="T30606" s="2"/>
    </row>
    <row r="30607" spans="4:20" x14ac:dyDescent="0.2">
      <c r="D30607" s="2"/>
      <c r="E30607" s="2"/>
      <c r="F30607" s="2"/>
      <c r="G30607" s="2"/>
      <c r="O30607" s="2"/>
      <c r="Q30607" s="2"/>
      <c r="R30607" s="2"/>
      <c r="S30607" s="2"/>
      <c r="T30607" s="2"/>
    </row>
    <row r="30608" spans="4:20" x14ac:dyDescent="0.2">
      <c r="D30608" s="2"/>
      <c r="E30608" s="2"/>
      <c r="F30608" s="2"/>
      <c r="G30608" s="2"/>
      <c r="O30608" s="2"/>
      <c r="Q30608" s="2"/>
      <c r="R30608" s="2"/>
      <c r="S30608" s="2"/>
      <c r="T30608" s="2"/>
    </row>
    <row r="30609" spans="4:20" x14ac:dyDescent="0.2">
      <c r="D30609" s="2"/>
      <c r="E30609" s="2"/>
      <c r="F30609" s="2"/>
      <c r="G30609" s="2"/>
      <c r="O30609" s="2"/>
      <c r="Q30609" s="2"/>
      <c r="R30609" s="2"/>
      <c r="S30609" s="2"/>
      <c r="T30609" s="2"/>
    </row>
    <row r="30610" spans="4:20" x14ac:dyDescent="0.2">
      <c r="D30610" s="2"/>
      <c r="E30610" s="2"/>
      <c r="F30610" s="2"/>
      <c r="G30610" s="2"/>
      <c r="O30610" s="2"/>
      <c r="Q30610" s="2"/>
      <c r="R30610" s="2"/>
      <c r="S30610" s="2"/>
      <c r="T30610" s="2"/>
    </row>
    <row r="30611" spans="4:20" x14ac:dyDescent="0.2">
      <c r="D30611" s="2"/>
      <c r="E30611" s="2"/>
      <c r="F30611" s="2"/>
      <c r="G30611" s="2"/>
      <c r="O30611" s="2"/>
      <c r="Q30611" s="2"/>
      <c r="R30611" s="2"/>
      <c r="S30611" s="2"/>
      <c r="T30611" s="2"/>
    </row>
    <row r="30612" spans="4:20" x14ac:dyDescent="0.2">
      <c r="D30612" s="2"/>
      <c r="E30612" s="2"/>
      <c r="F30612" s="2"/>
      <c r="G30612" s="2"/>
      <c r="O30612" s="2"/>
      <c r="Q30612" s="2"/>
      <c r="R30612" s="2"/>
      <c r="S30612" s="2"/>
      <c r="T30612" s="2"/>
    </row>
    <row r="30613" spans="4:20" x14ac:dyDescent="0.2">
      <c r="D30613" s="2"/>
      <c r="E30613" s="2"/>
      <c r="F30613" s="2"/>
      <c r="G30613" s="2"/>
      <c r="O30613" s="2"/>
      <c r="Q30613" s="2"/>
      <c r="R30613" s="2"/>
      <c r="S30613" s="2"/>
      <c r="T30613" s="2"/>
    </row>
    <row r="30614" spans="4:20" x14ac:dyDescent="0.2">
      <c r="D30614" s="2"/>
      <c r="E30614" s="2"/>
      <c r="F30614" s="2"/>
      <c r="G30614" s="2"/>
      <c r="O30614" s="2"/>
      <c r="Q30614" s="2"/>
      <c r="R30614" s="2"/>
      <c r="S30614" s="2"/>
      <c r="T30614" s="2"/>
    </row>
    <row r="30615" spans="4:20" x14ac:dyDescent="0.2">
      <c r="D30615" s="2"/>
      <c r="E30615" s="2"/>
      <c r="F30615" s="2"/>
      <c r="G30615" s="2"/>
      <c r="O30615" s="2"/>
      <c r="Q30615" s="2"/>
      <c r="R30615" s="2"/>
      <c r="S30615" s="2"/>
      <c r="T30615" s="2"/>
    </row>
    <row r="30616" spans="4:20" x14ac:dyDescent="0.2">
      <c r="D30616" s="2"/>
      <c r="E30616" s="2"/>
      <c r="F30616" s="2"/>
      <c r="G30616" s="2"/>
      <c r="O30616" s="2"/>
      <c r="Q30616" s="2"/>
      <c r="R30616" s="2"/>
      <c r="S30616" s="2"/>
      <c r="T30616" s="2"/>
    </row>
    <row r="30617" spans="4:20" x14ac:dyDescent="0.2">
      <c r="D30617" s="2"/>
      <c r="E30617" s="2"/>
      <c r="F30617" s="2"/>
      <c r="G30617" s="2"/>
      <c r="O30617" s="2"/>
      <c r="Q30617" s="2"/>
      <c r="R30617" s="2"/>
      <c r="S30617" s="2"/>
      <c r="T30617" s="2"/>
    </row>
    <row r="30618" spans="4:20" x14ac:dyDescent="0.2">
      <c r="D30618" s="2"/>
      <c r="E30618" s="2"/>
      <c r="F30618" s="2"/>
      <c r="G30618" s="2"/>
      <c r="O30618" s="2"/>
      <c r="Q30618" s="2"/>
      <c r="R30618" s="2"/>
      <c r="S30618" s="2"/>
      <c r="T30618" s="2"/>
    </row>
    <row r="30619" spans="4:20" x14ac:dyDescent="0.2">
      <c r="D30619" s="2"/>
      <c r="E30619" s="2"/>
      <c r="F30619" s="2"/>
      <c r="G30619" s="2"/>
      <c r="O30619" s="2"/>
      <c r="Q30619" s="2"/>
      <c r="R30619" s="2"/>
      <c r="S30619" s="2"/>
      <c r="T30619" s="2"/>
    </row>
    <row r="30620" spans="4:20" x14ac:dyDescent="0.2">
      <c r="D30620" s="2"/>
      <c r="E30620" s="2"/>
      <c r="F30620" s="2"/>
      <c r="G30620" s="2"/>
      <c r="O30620" s="2"/>
      <c r="Q30620" s="2"/>
      <c r="R30620" s="2"/>
      <c r="S30620" s="2"/>
      <c r="T30620" s="2"/>
    </row>
    <row r="30621" spans="4:20" x14ac:dyDescent="0.2">
      <c r="D30621" s="2"/>
      <c r="E30621" s="2"/>
      <c r="F30621" s="2"/>
      <c r="G30621" s="2"/>
      <c r="O30621" s="2"/>
      <c r="Q30621" s="2"/>
      <c r="R30621" s="2"/>
      <c r="S30621" s="2"/>
      <c r="T30621" s="2"/>
    </row>
    <row r="30622" spans="4:20" x14ac:dyDescent="0.2">
      <c r="D30622" s="2"/>
      <c r="E30622" s="2"/>
      <c r="F30622" s="2"/>
      <c r="G30622" s="2"/>
      <c r="O30622" s="2"/>
      <c r="Q30622" s="2"/>
      <c r="R30622" s="2"/>
      <c r="S30622" s="2"/>
      <c r="T30622" s="2"/>
    </row>
    <row r="30623" spans="4:20" x14ac:dyDescent="0.2">
      <c r="D30623" s="2"/>
      <c r="E30623" s="2"/>
      <c r="F30623" s="2"/>
      <c r="G30623" s="2"/>
      <c r="O30623" s="2"/>
      <c r="Q30623" s="2"/>
      <c r="R30623" s="2"/>
      <c r="S30623" s="2"/>
      <c r="T30623" s="2"/>
    </row>
    <row r="30624" spans="4:20" x14ac:dyDescent="0.2">
      <c r="D30624" s="2"/>
      <c r="E30624" s="2"/>
      <c r="F30624" s="2"/>
      <c r="G30624" s="2"/>
      <c r="O30624" s="2"/>
      <c r="Q30624" s="2"/>
      <c r="R30624" s="2"/>
      <c r="S30624" s="2"/>
      <c r="T30624" s="2"/>
    </row>
    <row r="30625" spans="4:20" x14ac:dyDescent="0.2">
      <c r="D30625" s="2"/>
      <c r="E30625" s="2"/>
      <c r="F30625" s="2"/>
      <c r="G30625" s="2"/>
      <c r="O30625" s="2"/>
      <c r="Q30625" s="2"/>
      <c r="R30625" s="2"/>
      <c r="S30625" s="2"/>
      <c r="T30625" s="2"/>
    </row>
    <row r="30626" spans="4:20" x14ac:dyDescent="0.2">
      <c r="D30626" s="2"/>
      <c r="E30626" s="2"/>
      <c r="F30626" s="2"/>
      <c r="G30626" s="2"/>
      <c r="O30626" s="2"/>
      <c r="Q30626" s="2"/>
      <c r="R30626" s="2"/>
      <c r="S30626" s="2"/>
      <c r="T30626" s="2"/>
    </row>
    <row r="30627" spans="4:20" x14ac:dyDescent="0.2">
      <c r="D30627" s="2"/>
      <c r="E30627" s="2"/>
      <c r="F30627" s="2"/>
      <c r="G30627" s="2"/>
      <c r="O30627" s="2"/>
      <c r="Q30627" s="2"/>
      <c r="R30627" s="2"/>
      <c r="S30627" s="2"/>
      <c r="T30627" s="2"/>
    </row>
    <row r="30628" spans="4:20" x14ac:dyDescent="0.2">
      <c r="D30628" s="2"/>
      <c r="E30628" s="2"/>
      <c r="F30628" s="2"/>
      <c r="G30628" s="2"/>
      <c r="O30628" s="2"/>
      <c r="Q30628" s="2"/>
      <c r="R30628" s="2"/>
      <c r="S30628" s="2"/>
      <c r="T30628" s="2"/>
    </row>
    <row r="30629" spans="4:20" x14ac:dyDescent="0.2">
      <c r="D30629" s="2"/>
      <c r="E30629" s="2"/>
      <c r="F30629" s="2"/>
      <c r="G30629" s="2"/>
      <c r="O30629" s="2"/>
      <c r="Q30629" s="2"/>
      <c r="R30629" s="2"/>
      <c r="S30629" s="2"/>
      <c r="T30629" s="2"/>
    </row>
    <row r="30630" spans="4:20" x14ac:dyDescent="0.2">
      <c r="D30630" s="2"/>
      <c r="E30630" s="2"/>
      <c r="F30630" s="2"/>
      <c r="G30630" s="2"/>
      <c r="O30630" s="2"/>
      <c r="Q30630" s="2"/>
      <c r="R30630" s="2"/>
      <c r="S30630" s="2"/>
      <c r="T30630" s="2"/>
    </row>
    <row r="30631" spans="4:20" x14ac:dyDescent="0.2">
      <c r="D30631" s="2"/>
      <c r="E30631" s="2"/>
      <c r="F30631" s="2"/>
      <c r="G30631" s="2"/>
      <c r="O30631" s="2"/>
      <c r="Q30631" s="2"/>
      <c r="R30631" s="2"/>
      <c r="S30631" s="2"/>
      <c r="T30631" s="2"/>
    </row>
    <row r="30632" spans="4:20" x14ac:dyDescent="0.2">
      <c r="D30632" s="2"/>
      <c r="E30632" s="2"/>
      <c r="F30632" s="2"/>
      <c r="G30632" s="2"/>
      <c r="O30632" s="2"/>
      <c r="Q30632" s="2"/>
      <c r="R30632" s="2"/>
      <c r="S30632" s="2"/>
      <c r="T30632" s="2"/>
    </row>
    <row r="30633" spans="4:20" x14ac:dyDescent="0.2">
      <c r="D30633" s="2"/>
      <c r="E30633" s="2"/>
      <c r="F30633" s="2"/>
      <c r="G30633" s="2"/>
      <c r="O30633" s="2"/>
      <c r="Q30633" s="2"/>
      <c r="R30633" s="2"/>
      <c r="S30633" s="2"/>
      <c r="T30633" s="2"/>
    </row>
    <row r="30634" spans="4:20" x14ac:dyDescent="0.2">
      <c r="D30634" s="2"/>
      <c r="E30634" s="2"/>
      <c r="F30634" s="2"/>
      <c r="G30634" s="2"/>
      <c r="O30634" s="2"/>
      <c r="Q30634" s="2"/>
      <c r="R30634" s="2"/>
      <c r="S30634" s="2"/>
      <c r="T30634" s="2"/>
    </row>
    <row r="30635" spans="4:20" x14ac:dyDescent="0.2">
      <c r="D30635" s="2"/>
      <c r="E30635" s="2"/>
      <c r="F30635" s="2"/>
      <c r="G30635" s="2"/>
      <c r="O30635" s="2"/>
      <c r="Q30635" s="2"/>
      <c r="R30635" s="2"/>
      <c r="S30635" s="2"/>
      <c r="T30635" s="2"/>
    </row>
    <row r="30636" spans="4:20" x14ac:dyDescent="0.2">
      <c r="D30636" s="2"/>
      <c r="E30636" s="2"/>
      <c r="F30636" s="2"/>
      <c r="G30636" s="2"/>
      <c r="O30636" s="2"/>
      <c r="Q30636" s="2"/>
      <c r="R30636" s="2"/>
      <c r="S30636" s="2"/>
      <c r="T30636" s="2"/>
    </row>
    <row r="30637" spans="4:20" x14ac:dyDescent="0.2">
      <c r="D30637" s="2"/>
      <c r="E30637" s="2"/>
      <c r="F30637" s="2"/>
      <c r="G30637" s="2"/>
      <c r="O30637" s="2"/>
      <c r="Q30637" s="2"/>
      <c r="R30637" s="2"/>
      <c r="S30637" s="2"/>
      <c r="T30637" s="2"/>
    </row>
    <row r="30638" spans="4:20" x14ac:dyDescent="0.2">
      <c r="D30638" s="2"/>
      <c r="E30638" s="2"/>
      <c r="F30638" s="2"/>
      <c r="G30638" s="2"/>
      <c r="O30638" s="2"/>
      <c r="Q30638" s="2"/>
      <c r="R30638" s="2"/>
      <c r="S30638" s="2"/>
      <c r="T30638" s="2"/>
    </row>
    <row r="30639" spans="4:20" x14ac:dyDescent="0.2">
      <c r="D30639" s="2"/>
      <c r="E30639" s="2"/>
      <c r="F30639" s="2"/>
      <c r="G30639" s="2"/>
      <c r="O30639" s="2"/>
      <c r="Q30639" s="2"/>
      <c r="R30639" s="2"/>
      <c r="S30639" s="2"/>
      <c r="T30639" s="2"/>
    </row>
    <row r="30640" spans="4:20" x14ac:dyDescent="0.2">
      <c r="D30640" s="2"/>
      <c r="E30640" s="2"/>
      <c r="F30640" s="2"/>
      <c r="G30640" s="2"/>
      <c r="O30640" s="2"/>
      <c r="Q30640" s="2"/>
      <c r="R30640" s="2"/>
      <c r="S30640" s="2"/>
      <c r="T30640" s="2"/>
    </row>
    <row r="30641" spans="4:20" x14ac:dyDescent="0.2">
      <c r="D30641" s="2"/>
      <c r="E30641" s="2"/>
      <c r="F30641" s="2"/>
      <c r="G30641" s="2"/>
      <c r="O30641" s="2"/>
      <c r="Q30641" s="2"/>
      <c r="R30641" s="2"/>
      <c r="S30641" s="2"/>
      <c r="T30641" s="2"/>
    </row>
    <row r="30642" spans="4:20" x14ac:dyDescent="0.2">
      <c r="D30642" s="2"/>
      <c r="E30642" s="2"/>
      <c r="F30642" s="2"/>
      <c r="G30642" s="2"/>
      <c r="O30642" s="2"/>
      <c r="Q30642" s="2"/>
      <c r="R30642" s="2"/>
      <c r="S30642" s="2"/>
      <c r="T30642" s="2"/>
    </row>
    <row r="30643" spans="4:20" x14ac:dyDescent="0.2">
      <c r="D30643" s="2"/>
      <c r="E30643" s="2"/>
      <c r="F30643" s="2"/>
      <c r="G30643" s="2"/>
      <c r="O30643" s="2"/>
      <c r="Q30643" s="2"/>
      <c r="R30643" s="2"/>
      <c r="S30643" s="2"/>
      <c r="T30643" s="2"/>
    </row>
    <row r="30644" spans="4:20" x14ac:dyDescent="0.2">
      <c r="D30644" s="2"/>
      <c r="E30644" s="2"/>
      <c r="F30644" s="2"/>
      <c r="G30644" s="2"/>
      <c r="O30644" s="2"/>
      <c r="Q30644" s="2"/>
      <c r="R30644" s="2"/>
      <c r="S30644" s="2"/>
      <c r="T30644" s="2"/>
    </row>
    <row r="30645" spans="4:20" x14ac:dyDescent="0.2">
      <c r="D30645" s="2"/>
      <c r="E30645" s="2"/>
      <c r="F30645" s="2"/>
      <c r="G30645" s="2"/>
      <c r="O30645" s="2"/>
      <c r="Q30645" s="2"/>
      <c r="R30645" s="2"/>
      <c r="S30645" s="2"/>
      <c r="T30645" s="2"/>
    </row>
    <row r="30646" spans="4:20" x14ac:dyDescent="0.2">
      <c r="D30646" s="2"/>
      <c r="E30646" s="2"/>
      <c r="F30646" s="2"/>
      <c r="G30646" s="2"/>
      <c r="O30646" s="2"/>
      <c r="Q30646" s="2"/>
      <c r="R30646" s="2"/>
      <c r="S30646" s="2"/>
      <c r="T30646" s="2"/>
    </row>
    <row r="30647" spans="4:20" x14ac:dyDescent="0.2">
      <c r="D30647" s="2"/>
      <c r="E30647" s="2"/>
      <c r="F30647" s="2"/>
      <c r="G30647" s="2"/>
      <c r="O30647" s="2"/>
      <c r="Q30647" s="2"/>
      <c r="R30647" s="2"/>
      <c r="S30647" s="2"/>
      <c r="T30647" s="2"/>
    </row>
    <row r="30648" spans="4:20" x14ac:dyDescent="0.2">
      <c r="D30648" s="2"/>
      <c r="E30648" s="2"/>
      <c r="F30648" s="2"/>
      <c r="G30648" s="2"/>
      <c r="O30648" s="2"/>
      <c r="Q30648" s="2"/>
      <c r="R30648" s="2"/>
      <c r="S30648" s="2"/>
      <c r="T30648" s="2"/>
    </row>
    <row r="30649" spans="4:20" x14ac:dyDescent="0.2">
      <c r="D30649" s="2"/>
      <c r="E30649" s="2"/>
      <c r="F30649" s="2"/>
      <c r="G30649" s="2"/>
      <c r="O30649" s="2"/>
      <c r="Q30649" s="2"/>
      <c r="R30649" s="2"/>
      <c r="S30649" s="2"/>
      <c r="T30649" s="2"/>
    </row>
    <row r="30650" spans="4:20" x14ac:dyDescent="0.2">
      <c r="D30650" s="2"/>
      <c r="E30650" s="2"/>
      <c r="F30650" s="2"/>
      <c r="G30650" s="2"/>
      <c r="O30650" s="2"/>
      <c r="Q30650" s="2"/>
      <c r="R30650" s="2"/>
      <c r="S30650" s="2"/>
      <c r="T30650" s="2"/>
    </row>
    <row r="30651" spans="4:20" x14ac:dyDescent="0.2">
      <c r="D30651" s="2"/>
      <c r="E30651" s="2"/>
      <c r="F30651" s="2"/>
      <c r="G30651" s="2"/>
      <c r="O30651" s="2"/>
      <c r="Q30651" s="2"/>
      <c r="R30651" s="2"/>
      <c r="S30651" s="2"/>
      <c r="T30651" s="2"/>
    </row>
    <row r="30652" spans="4:20" x14ac:dyDescent="0.2">
      <c r="D30652" s="2"/>
      <c r="E30652" s="2"/>
      <c r="F30652" s="2"/>
      <c r="G30652" s="2"/>
      <c r="O30652" s="2"/>
      <c r="Q30652" s="2"/>
      <c r="R30652" s="2"/>
      <c r="S30652" s="2"/>
      <c r="T30652" s="2"/>
    </row>
    <row r="30653" spans="4:20" x14ac:dyDescent="0.2">
      <c r="D30653" s="2"/>
      <c r="E30653" s="2"/>
      <c r="F30653" s="2"/>
      <c r="G30653" s="2"/>
      <c r="O30653" s="2"/>
      <c r="Q30653" s="2"/>
      <c r="R30653" s="2"/>
      <c r="S30653" s="2"/>
      <c r="T30653" s="2"/>
    </row>
    <row r="30654" spans="4:20" x14ac:dyDescent="0.2">
      <c r="D30654" s="2"/>
      <c r="E30654" s="2"/>
      <c r="F30654" s="2"/>
      <c r="G30654" s="2"/>
      <c r="O30654" s="2"/>
      <c r="Q30654" s="2"/>
      <c r="R30654" s="2"/>
      <c r="S30654" s="2"/>
      <c r="T30654" s="2"/>
    </row>
    <row r="30655" spans="4:20" x14ac:dyDescent="0.2">
      <c r="D30655" s="2"/>
      <c r="E30655" s="2"/>
      <c r="F30655" s="2"/>
      <c r="G30655" s="2"/>
      <c r="O30655" s="2"/>
      <c r="Q30655" s="2"/>
      <c r="R30655" s="2"/>
      <c r="S30655" s="2"/>
      <c r="T30655" s="2"/>
    </row>
    <row r="30656" spans="4:20" x14ac:dyDescent="0.2">
      <c r="D30656" s="2"/>
      <c r="E30656" s="2"/>
      <c r="F30656" s="2"/>
      <c r="G30656" s="2"/>
      <c r="O30656" s="2"/>
      <c r="Q30656" s="2"/>
      <c r="R30656" s="2"/>
      <c r="S30656" s="2"/>
      <c r="T30656" s="2"/>
    </row>
    <row r="30657" spans="4:20" x14ac:dyDescent="0.2">
      <c r="D30657" s="2"/>
      <c r="E30657" s="2"/>
      <c r="F30657" s="2"/>
      <c r="G30657" s="2"/>
      <c r="O30657" s="2"/>
      <c r="Q30657" s="2"/>
      <c r="R30657" s="2"/>
      <c r="S30657" s="2"/>
      <c r="T30657" s="2"/>
    </row>
    <row r="30658" spans="4:20" x14ac:dyDescent="0.2">
      <c r="D30658" s="2"/>
      <c r="E30658" s="2"/>
      <c r="F30658" s="2"/>
      <c r="G30658" s="2"/>
      <c r="O30658" s="2"/>
      <c r="Q30658" s="2"/>
      <c r="R30658" s="2"/>
      <c r="S30658" s="2"/>
      <c r="T30658" s="2"/>
    </row>
    <row r="30659" spans="4:20" x14ac:dyDescent="0.2">
      <c r="D30659" s="2"/>
      <c r="E30659" s="2"/>
      <c r="F30659" s="2"/>
      <c r="G30659" s="2"/>
      <c r="O30659" s="2"/>
      <c r="Q30659" s="2"/>
      <c r="R30659" s="2"/>
      <c r="S30659" s="2"/>
      <c r="T30659" s="2"/>
    </row>
    <row r="30660" spans="4:20" x14ac:dyDescent="0.2">
      <c r="D30660" s="2"/>
      <c r="E30660" s="2"/>
      <c r="F30660" s="2"/>
      <c r="G30660" s="2"/>
      <c r="O30660" s="2"/>
      <c r="Q30660" s="2"/>
      <c r="R30660" s="2"/>
      <c r="S30660" s="2"/>
      <c r="T30660" s="2"/>
    </row>
    <row r="30661" spans="4:20" x14ac:dyDescent="0.2">
      <c r="D30661" s="2"/>
      <c r="E30661" s="2"/>
      <c r="F30661" s="2"/>
      <c r="G30661" s="2"/>
      <c r="O30661" s="2"/>
      <c r="Q30661" s="2"/>
      <c r="R30661" s="2"/>
      <c r="S30661" s="2"/>
      <c r="T30661" s="2"/>
    </row>
    <row r="30662" spans="4:20" x14ac:dyDescent="0.2">
      <c r="D30662" s="2"/>
      <c r="E30662" s="2"/>
      <c r="F30662" s="2"/>
      <c r="G30662" s="2"/>
      <c r="O30662" s="2"/>
      <c r="Q30662" s="2"/>
      <c r="R30662" s="2"/>
      <c r="S30662" s="2"/>
      <c r="T30662" s="2"/>
    </row>
    <row r="30663" spans="4:20" x14ac:dyDescent="0.2">
      <c r="D30663" s="2"/>
      <c r="E30663" s="2"/>
      <c r="F30663" s="2"/>
      <c r="G30663" s="2"/>
      <c r="O30663" s="2"/>
      <c r="Q30663" s="2"/>
      <c r="R30663" s="2"/>
      <c r="S30663" s="2"/>
      <c r="T30663" s="2"/>
    </row>
    <row r="30664" spans="4:20" x14ac:dyDescent="0.2">
      <c r="D30664" s="2"/>
      <c r="E30664" s="2"/>
      <c r="F30664" s="2"/>
      <c r="G30664" s="2"/>
      <c r="O30664" s="2"/>
      <c r="Q30664" s="2"/>
      <c r="R30664" s="2"/>
      <c r="S30664" s="2"/>
      <c r="T30664" s="2"/>
    </row>
    <row r="30665" spans="4:20" x14ac:dyDescent="0.2">
      <c r="D30665" s="2"/>
      <c r="E30665" s="2"/>
      <c r="F30665" s="2"/>
      <c r="G30665" s="2"/>
      <c r="O30665" s="2"/>
      <c r="Q30665" s="2"/>
      <c r="R30665" s="2"/>
      <c r="S30665" s="2"/>
      <c r="T30665" s="2"/>
    </row>
    <row r="30666" spans="4:20" x14ac:dyDescent="0.2">
      <c r="D30666" s="2"/>
      <c r="E30666" s="2"/>
      <c r="F30666" s="2"/>
      <c r="G30666" s="2"/>
      <c r="O30666" s="2"/>
      <c r="Q30666" s="2"/>
      <c r="R30666" s="2"/>
      <c r="S30666" s="2"/>
      <c r="T30666" s="2"/>
    </row>
    <row r="30667" spans="4:20" x14ac:dyDescent="0.2">
      <c r="D30667" s="2"/>
      <c r="E30667" s="2"/>
      <c r="F30667" s="2"/>
      <c r="G30667" s="2"/>
      <c r="O30667" s="2"/>
      <c r="Q30667" s="2"/>
      <c r="R30667" s="2"/>
      <c r="S30667" s="2"/>
      <c r="T30667" s="2"/>
    </row>
    <row r="30668" spans="4:20" x14ac:dyDescent="0.2">
      <c r="D30668" s="2"/>
      <c r="E30668" s="2"/>
      <c r="F30668" s="2"/>
      <c r="G30668" s="2"/>
      <c r="O30668" s="2"/>
      <c r="Q30668" s="2"/>
      <c r="R30668" s="2"/>
      <c r="S30668" s="2"/>
      <c r="T30668" s="2"/>
    </row>
    <row r="30669" spans="4:20" x14ac:dyDescent="0.2">
      <c r="D30669" s="2"/>
      <c r="E30669" s="2"/>
      <c r="F30669" s="2"/>
      <c r="G30669" s="2"/>
      <c r="O30669" s="2"/>
      <c r="Q30669" s="2"/>
      <c r="R30669" s="2"/>
      <c r="S30669" s="2"/>
      <c r="T30669" s="2"/>
    </row>
    <row r="30670" spans="4:20" x14ac:dyDescent="0.2">
      <c r="D30670" s="2"/>
      <c r="E30670" s="2"/>
      <c r="F30670" s="2"/>
      <c r="G30670" s="2"/>
      <c r="O30670" s="2"/>
      <c r="Q30670" s="2"/>
      <c r="R30670" s="2"/>
      <c r="S30670" s="2"/>
      <c r="T30670" s="2"/>
    </row>
    <row r="30671" spans="4:20" x14ac:dyDescent="0.2">
      <c r="D30671" s="2"/>
      <c r="E30671" s="2"/>
      <c r="F30671" s="2"/>
      <c r="G30671" s="2"/>
      <c r="O30671" s="2"/>
      <c r="Q30671" s="2"/>
      <c r="R30671" s="2"/>
      <c r="S30671" s="2"/>
      <c r="T30671" s="2"/>
    </row>
    <row r="30672" spans="4:20" x14ac:dyDescent="0.2">
      <c r="D30672" s="2"/>
      <c r="E30672" s="2"/>
      <c r="F30672" s="2"/>
      <c r="G30672" s="2"/>
      <c r="O30672" s="2"/>
      <c r="Q30672" s="2"/>
      <c r="R30672" s="2"/>
      <c r="S30672" s="2"/>
      <c r="T30672" s="2"/>
    </row>
    <row r="30673" spans="4:20" x14ac:dyDescent="0.2">
      <c r="D30673" s="2"/>
      <c r="E30673" s="2"/>
      <c r="F30673" s="2"/>
      <c r="G30673" s="2"/>
      <c r="O30673" s="2"/>
      <c r="Q30673" s="2"/>
      <c r="R30673" s="2"/>
      <c r="S30673" s="2"/>
      <c r="T30673" s="2"/>
    </row>
    <row r="30674" spans="4:20" x14ac:dyDescent="0.2">
      <c r="D30674" s="2"/>
      <c r="E30674" s="2"/>
      <c r="F30674" s="2"/>
      <c r="G30674" s="2"/>
      <c r="O30674" s="2"/>
      <c r="Q30674" s="2"/>
      <c r="R30674" s="2"/>
      <c r="S30674" s="2"/>
      <c r="T30674" s="2"/>
    </row>
    <row r="30675" spans="4:20" x14ac:dyDescent="0.2">
      <c r="D30675" s="2"/>
      <c r="E30675" s="2"/>
      <c r="F30675" s="2"/>
      <c r="G30675" s="2"/>
      <c r="O30675" s="2"/>
      <c r="Q30675" s="2"/>
      <c r="R30675" s="2"/>
      <c r="S30675" s="2"/>
      <c r="T30675" s="2"/>
    </row>
    <row r="30676" spans="4:20" x14ac:dyDescent="0.2">
      <c r="D30676" s="2"/>
      <c r="E30676" s="2"/>
      <c r="F30676" s="2"/>
      <c r="G30676" s="2"/>
      <c r="O30676" s="2"/>
      <c r="Q30676" s="2"/>
      <c r="R30676" s="2"/>
      <c r="S30676" s="2"/>
      <c r="T30676" s="2"/>
    </row>
    <row r="30677" spans="4:20" x14ac:dyDescent="0.2">
      <c r="D30677" s="2"/>
      <c r="E30677" s="2"/>
      <c r="F30677" s="2"/>
      <c r="G30677" s="2"/>
      <c r="O30677" s="2"/>
      <c r="Q30677" s="2"/>
      <c r="R30677" s="2"/>
      <c r="S30677" s="2"/>
      <c r="T30677" s="2"/>
    </row>
    <row r="30678" spans="4:20" x14ac:dyDescent="0.2">
      <c r="D30678" s="2"/>
      <c r="E30678" s="2"/>
      <c r="F30678" s="2"/>
      <c r="G30678" s="2"/>
      <c r="O30678" s="2"/>
      <c r="Q30678" s="2"/>
      <c r="R30678" s="2"/>
      <c r="S30678" s="2"/>
      <c r="T30678" s="2"/>
    </row>
    <row r="30679" spans="4:20" x14ac:dyDescent="0.2">
      <c r="D30679" s="2"/>
      <c r="E30679" s="2"/>
      <c r="F30679" s="2"/>
      <c r="G30679" s="2"/>
      <c r="O30679" s="2"/>
      <c r="Q30679" s="2"/>
      <c r="R30679" s="2"/>
      <c r="S30679" s="2"/>
      <c r="T30679" s="2"/>
    </row>
    <row r="30680" spans="4:20" x14ac:dyDescent="0.2">
      <c r="D30680" s="2"/>
      <c r="E30680" s="2"/>
      <c r="F30680" s="2"/>
      <c r="G30680" s="2"/>
      <c r="O30680" s="2"/>
      <c r="Q30680" s="2"/>
      <c r="R30680" s="2"/>
      <c r="S30680" s="2"/>
      <c r="T30680" s="2"/>
    </row>
    <row r="30681" spans="4:20" x14ac:dyDescent="0.2">
      <c r="D30681" s="2"/>
      <c r="E30681" s="2"/>
      <c r="F30681" s="2"/>
      <c r="G30681" s="2"/>
      <c r="O30681" s="2"/>
      <c r="Q30681" s="2"/>
      <c r="R30681" s="2"/>
      <c r="S30681" s="2"/>
      <c r="T30681" s="2"/>
    </row>
    <row r="30682" spans="4:20" x14ac:dyDescent="0.2">
      <c r="D30682" s="2"/>
      <c r="E30682" s="2"/>
      <c r="F30682" s="2"/>
      <c r="G30682" s="2"/>
      <c r="O30682" s="2"/>
      <c r="Q30682" s="2"/>
      <c r="R30682" s="2"/>
      <c r="S30682" s="2"/>
      <c r="T30682" s="2"/>
    </row>
    <row r="30683" spans="4:20" x14ac:dyDescent="0.2">
      <c r="D30683" s="2"/>
      <c r="E30683" s="2"/>
      <c r="F30683" s="2"/>
      <c r="G30683" s="2"/>
      <c r="O30683" s="2"/>
      <c r="Q30683" s="2"/>
      <c r="R30683" s="2"/>
      <c r="S30683" s="2"/>
      <c r="T30683" s="2"/>
    </row>
    <row r="30684" spans="4:20" x14ac:dyDescent="0.2">
      <c r="D30684" s="2"/>
      <c r="E30684" s="2"/>
      <c r="F30684" s="2"/>
      <c r="G30684" s="2"/>
      <c r="O30684" s="2"/>
      <c r="Q30684" s="2"/>
      <c r="R30684" s="2"/>
      <c r="S30684" s="2"/>
      <c r="T30684" s="2"/>
    </row>
    <row r="30685" spans="4:20" x14ac:dyDescent="0.2">
      <c r="D30685" s="2"/>
      <c r="E30685" s="2"/>
      <c r="F30685" s="2"/>
      <c r="G30685" s="2"/>
      <c r="O30685" s="2"/>
      <c r="Q30685" s="2"/>
      <c r="R30685" s="2"/>
      <c r="S30685" s="2"/>
      <c r="T30685" s="2"/>
    </row>
    <row r="30686" spans="4:20" x14ac:dyDescent="0.2">
      <c r="D30686" s="2"/>
      <c r="E30686" s="2"/>
      <c r="F30686" s="2"/>
      <c r="G30686" s="2"/>
      <c r="O30686" s="2"/>
      <c r="Q30686" s="2"/>
      <c r="R30686" s="2"/>
      <c r="S30686" s="2"/>
      <c r="T30686" s="2"/>
    </row>
    <row r="30687" spans="4:20" x14ac:dyDescent="0.2">
      <c r="D30687" s="2"/>
      <c r="E30687" s="2"/>
      <c r="F30687" s="2"/>
      <c r="G30687" s="2"/>
      <c r="O30687" s="2"/>
      <c r="Q30687" s="2"/>
      <c r="R30687" s="2"/>
      <c r="S30687" s="2"/>
      <c r="T30687" s="2"/>
    </row>
    <row r="30688" spans="4:20" x14ac:dyDescent="0.2">
      <c r="D30688" s="2"/>
      <c r="E30688" s="2"/>
      <c r="F30688" s="2"/>
      <c r="G30688" s="2"/>
      <c r="O30688" s="2"/>
      <c r="Q30688" s="2"/>
      <c r="R30688" s="2"/>
      <c r="S30688" s="2"/>
      <c r="T30688" s="2"/>
    </row>
    <row r="30689" spans="4:20" x14ac:dyDescent="0.2">
      <c r="D30689" s="2"/>
      <c r="E30689" s="2"/>
      <c r="F30689" s="2"/>
      <c r="G30689" s="2"/>
      <c r="O30689" s="2"/>
      <c r="Q30689" s="2"/>
      <c r="R30689" s="2"/>
      <c r="S30689" s="2"/>
      <c r="T30689" s="2"/>
    </row>
    <row r="30690" spans="4:20" x14ac:dyDescent="0.2">
      <c r="D30690" s="2"/>
      <c r="E30690" s="2"/>
      <c r="F30690" s="2"/>
      <c r="G30690" s="2"/>
      <c r="O30690" s="2"/>
      <c r="Q30690" s="2"/>
      <c r="R30690" s="2"/>
      <c r="S30690" s="2"/>
      <c r="T30690" s="2"/>
    </row>
    <row r="30691" spans="4:20" x14ac:dyDescent="0.2">
      <c r="D30691" s="2"/>
      <c r="E30691" s="2"/>
      <c r="F30691" s="2"/>
      <c r="G30691" s="2"/>
      <c r="O30691" s="2"/>
      <c r="Q30691" s="2"/>
      <c r="R30691" s="2"/>
      <c r="S30691" s="2"/>
      <c r="T30691" s="2"/>
    </row>
    <row r="30692" spans="4:20" x14ac:dyDescent="0.2">
      <c r="D30692" s="2"/>
      <c r="E30692" s="2"/>
      <c r="F30692" s="2"/>
      <c r="G30692" s="2"/>
      <c r="O30692" s="2"/>
      <c r="Q30692" s="2"/>
      <c r="R30692" s="2"/>
      <c r="S30692" s="2"/>
      <c r="T30692" s="2"/>
    </row>
    <row r="30693" spans="4:20" x14ac:dyDescent="0.2">
      <c r="D30693" s="2"/>
      <c r="E30693" s="2"/>
      <c r="F30693" s="2"/>
      <c r="G30693" s="2"/>
      <c r="O30693" s="2"/>
      <c r="Q30693" s="2"/>
      <c r="R30693" s="2"/>
      <c r="S30693" s="2"/>
      <c r="T30693" s="2"/>
    </row>
    <row r="30694" spans="4:20" x14ac:dyDescent="0.2">
      <c r="D30694" s="2"/>
      <c r="E30694" s="2"/>
      <c r="F30694" s="2"/>
      <c r="G30694" s="2"/>
      <c r="O30694" s="2"/>
      <c r="Q30694" s="2"/>
      <c r="R30694" s="2"/>
      <c r="S30694" s="2"/>
      <c r="T30694" s="2"/>
    </row>
    <row r="30695" spans="4:20" x14ac:dyDescent="0.2">
      <c r="D30695" s="2"/>
      <c r="E30695" s="2"/>
      <c r="F30695" s="2"/>
      <c r="G30695" s="2"/>
      <c r="O30695" s="2"/>
      <c r="Q30695" s="2"/>
      <c r="R30695" s="2"/>
      <c r="S30695" s="2"/>
      <c r="T30695" s="2"/>
    </row>
    <row r="30696" spans="4:20" x14ac:dyDescent="0.2">
      <c r="D30696" s="2"/>
      <c r="E30696" s="2"/>
      <c r="F30696" s="2"/>
      <c r="G30696" s="2"/>
      <c r="O30696" s="2"/>
      <c r="Q30696" s="2"/>
      <c r="R30696" s="2"/>
      <c r="S30696" s="2"/>
      <c r="T30696" s="2"/>
    </row>
    <row r="30697" spans="4:20" x14ac:dyDescent="0.2">
      <c r="D30697" s="2"/>
      <c r="E30697" s="2"/>
      <c r="F30697" s="2"/>
      <c r="G30697" s="2"/>
      <c r="O30697" s="2"/>
      <c r="Q30697" s="2"/>
      <c r="R30697" s="2"/>
      <c r="S30697" s="2"/>
      <c r="T30697" s="2"/>
    </row>
    <row r="30698" spans="4:20" x14ac:dyDescent="0.2">
      <c r="D30698" s="2"/>
      <c r="E30698" s="2"/>
      <c r="F30698" s="2"/>
      <c r="G30698" s="2"/>
      <c r="O30698" s="2"/>
      <c r="Q30698" s="2"/>
      <c r="R30698" s="2"/>
      <c r="S30698" s="2"/>
      <c r="T30698" s="2"/>
    </row>
    <row r="30699" spans="4:20" x14ac:dyDescent="0.2">
      <c r="D30699" s="2"/>
      <c r="E30699" s="2"/>
      <c r="F30699" s="2"/>
      <c r="G30699" s="2"/>
      <c r="O30699" s="2"/>
      <c r="Q30699" s="2"/>
      <c r="R30699" s="2"/>
      <c r="S30699" s="2"/>
      <c r="T30699" s="2"/>
    </row>
    <row r="30700" spans="4:20" x14ac:dyDescent="0.2">
      <c r="D30700" s="2"/>
      <c r="E30700" s="2"/>
      <c r="F30700" s="2"/>
      <c r="G30700" s="2"/>
      <c r="O30700" s="2"/>
      <c r="Q30700" s="2"/>
      <c r="R30700" s="2"/>
      <c r="S30700" s="2"/>
      <c r="T30700" s="2"/>
    </row>
    <row r="30701" spans="4:20" x14ac:dyDescent="0.2">
      <c r="D30701" s="2"/>
      <c r="E30701" s="2"/>
      <c r="F30701" s="2"/>
      <c r="G30701" s="2"/>
      <c r="O30701" s="2"/>
      <c r="Q30701" s="2"/>
      <c r="R30701" s="2"/>
      <c r="S30701" s="2"/>
      <c r="T30701" s="2"/>
    </row>
    <row r="30702" spans="4:20" x14ac:dyDescent="0.2">
      <c r="D30702" s="2"/>
      <c r="E30702" s="2"/>
      <c r="F30702" s="2"/>
      <c r="G30702" s="2"/>
      <c r="O30702" s="2"/>
      <c r="Q30702" s="2"/>
      <c r="R30702" s="2"/>
      <c r="S30702" s="2"/>
      <c r="T30702" s="2"/>
    </row>
    <row r="30703" spans="4:20" x14ac:dyDescent="0.2">
      <c r="D30703" s="2"/>
      <c r="E30703" s="2"/>
      <c r="F30703" s="2"/>
      <c r="G30703" s="2"/>
      <c r="O30703" s="2"/>
      <c r="Q30703" s="2"/>
      <c r="R30703" s="2"/>
      <c r="S30703" s="2"/>
      <c r="T30703" s="2"/>
    </row>
    <row r="30704" spans="4:20" x14ac:dyDescent="0.2">
      <c r="D30704" s="2"/>
      <c r="E30704" s="2"/>
      <c r="F30704" s="2"/>
      <c r="G30704" s="2"/>
      <c r="O30704" s="2"/>
      <c r="Q30704" s="2"/>
      <c r="R30704" s="2"/>
      <c r="S30704" s="2"/>
      <c r="T30704" s="2"/>
    </row>
    <row r="30705" spans="4:20" x14ac:dyDescent="0.2">
      <c r="D30705" s="2"/>
      <c r="E30705" s="2"/>
      <c r="F30705" s="2"/>
      <c r="G30705" s="2"/>
      <c r="O30705" s="2"/>
      <c r="Q30705" s="2"/>
      <c r="R30705" s="2"/>
      <c r="S30705" s="2"/>
      <c r="T30705" s="2"/>
    </row>
    <row r="30706" spans="4:20" x14ac:dyDescent="0.2">
      <c r="D30706" s="2"/>
      <c r="E30706" s="2"/>
      <c r="F30706" s="2"/>
      <c r="G30706" s="2"/>
      <c r="O30706" s="2"/>
      <c r="Q30706" s="2"/>
      <c r="R30706" s="2"/>
      <c r="S30706" s="2"/>
      <c r="T30706" s="2"/>
    </row>
    <row r="30707" spans="4:20" x14ac:dyDescent="0.2">
      <c r="D30707" s="2"/>
      <c r="E30707" s="2"/>
      <c r="F30707" s="2"/>
      <c r="G30707" s="2"/>
      <c r="O30707" s="2"/>
      <c r="Q30707" s="2"/>
      <c r="R30707" s="2"/>
      <c r="S30707" s="2"/>
      <c r="T30707" s="2"/>
    </row>
    <row r="30708" spans="4:20" x14ac:dyDescent="0.2">
      <c r="D30708" s="2"/>
      <c r="E30708" s="2"/>
      <c r="F30708" s="2"/>
      <c r="G30708" s="2"/>
      <c r="O30708" s="2"/>
      <c r="Q30708" s="2"/>
      <c r="R30708" s="2"/>
      <c r="S30708" s="2"/>
      <c r="T30708" s="2"/>
    </row>
    <row r="30709" spans="4:20" x14ac:dyDescent="0.2">
      <c r="D30709" s="2"/>
      <c r="E30709" s="2"/>
      <c r="F30709" s="2"/>
      <c r="G30709" s="2"/>
      <c r="O30709" s="2"/>
      <c r="Q30709" s="2"/>
      <c r="R30709" s="2"/>
      <c r="S30709" s="2"/>
      <c r="T30709" s="2"/>
    </row>
    <row r="30710" spans="4:20" x14ac:dyDescent="0.2">
      <c r="D30710" s="2"/>
      <c r="E30710" s="2"/>
      <c r="F30710" s="2"/>
      <c r="G30710" s="2"/>
      <c r="O30710" s="2"/>
      <c r="Q30710" s="2"/>
      <c r="R30710" s="2"/>
      <c r="S30710" s="2"/>
      <c r="T30710" s="2"/>
    </row>
    <row r="30711" spans="4:20" x14ac:dyDescent="0.2">
      <c r="D30711" s="2"/>
      <c r="E30711" s="2"/>
      <c r="F30711" s="2"/>
      <c r="G30711" s="2"/>
      <c r="O30711" s="2"/>
      <c r="Q30711" s="2"/>
      <c r="R30711" s="2"/>
      <c r="S30711" s="2"/>
      <c r="T30711" s="2"/>
    </row>
    <row r="30712" spans="4:20" x14ac:dyDescent="0.2">
      <c r="D30712" s="2"/>
      <c r="E30712" s="2"/>
      <c r="F30712" s="2"/>
      <c r="G30712" s="2"/>
      <c r="O30712" s="2"/>
      <c r="Q30712" s="2"/>
      <c r="R30712" s="2"/>
      <c r="S30712" s="2"/>
      <c r="T30712" s="2"/>
    </row>
    <row r="30713" spans="4:20" x14ac:dyDescent="0.2">
      <c r="D30713" s="2"/>
      <c r="E30713" s="2"/>
      <c r="F30713" s="2"/>
      <c r="G30713" s="2"/>
      <c r="O30713" s="2"/>
      <c r="Q30713" s="2"/>
      <c r="R30713" s="2"/>
      <c r="S30713" s="2"/>
      <c r="T30713" s="2"/>
    </row>
    <row r="30714" spans="4:20" x14ac:dyDescent="0.2">
      <c r="D30714" s="2"/>
      <c r="E30714" s="2"/>
      <c r="F30714" s="2"/>
      <c r="G30714" s="2"/>
      <c r="O30714" s="2"/>
      <c r="Q30714" s="2"/>
      <c r="R30714" s="2"/>
      <c r="S30714" s="2"/>
      <c r="T30714" s="2"/>
    </row>
    <row r="30715" spans="4:20" x14ac:dyDescent="0.2">
      <c r="D30715" s="2"/>
      <c r="E30715" s="2"/>
      <c r="F30715" s="2"/>
      <c r="G30715" s="2"/>
      <c r="O30715" s="2"/>
      <c r="Q30715" s="2"/>
      <c r="R30715" s="2"/>
      <c r="S30715" s="2"/>
      <c r="T30715" s="2"/>
    </row>
    <row r="30716" spans="4:20" x14ac:dyDescent="0.2">
      <c r="D30716" s="2"/>
      <c r="E30716" s="2"/>
      <c r="F30716" s="2"/>
      <c r="G30716" s="2"/>
      <c r="O30716" s="2"/>
      <c r="Q30716" s="2"/>
      <c r="R30716" s="2"/>
      <c r="S30716" s="2"/>
      <c r="T30716" s="2"/>
    </row>
    <row r="30717" spans="4:20" x14ac:dyDescent="0.2">
      <c r="D30717" s="2"/>
      <c r="E30717" s="2"/>
      <c r="F30717" s="2"/>
      <c r="G30717" s="2"/>
      <c r="O30717" s="2"/>
      <c r="Q30717" s="2"/>
      <c r="R30717" s="2"/>
      <c r="S30717" s="2"/>
      <c r="T30717" s="2"/>
    </row>
    <row r="30718" spans="4:20" x14ac:dyDescent="0.2">
      <c r="D30718" s="2"/>
      <c r="E30718" s="2"/>
      <c r="F30718" s="2"/>
      <c r="G30718" s="2"/>
      <c r="O30718" s="2"/>
      <c r="Q30718" s="2"/>
      <c r="R30718" s="2"/>
      <c r="S30718" s="2"/>
      <c r="T30718" s="2"/>
    </row>
    <row r="30719" spans="4:20" x14ac:dyDescent="0.2">
      <c r="D30719" s="2"/>
      <c r="E30719" s="2"/>
      <c r="F30719" s="2"/>
      <c r="G30719" s="2"/>
      <c r="O30719" s="2"/>
      <c r="Q30719" s="2"/>
      <c r="R30719" s="2"/>
      <c r="S30719" s="2"/>
      <c r="T30719" s="2"/>
    </row>
    <row r="30720" spans="4:20" x14ac:dyDescent="0.2">
      <c r="D30720" s="2"/>
      <c r="E30720" s="2"/>
      <c r="F30720" s="2"/>
      <c r="G30720" s="2"/>
      <c r="O30720" s="2"/>
      <c r="Q30720" s="2"/>
      <c r="R30720" s="2"/>
      <c r="S30720" s="2"/>
      <c r="T30720" s="2"/>
    </row>
    <row r="30721" spans="4:20" x14ac:dyDescent="0.2">
      <c r="D30721" s="2"/>
      <c r="E30721" s="2"/>
      <c r="F30721" s="2"/>
      <c r="G30721" s="2"/>
      <c r="O30721" s="2"/>
      <c r="Q30721" s="2"/>
      <c r="R30721" s="2"/>
      <c r="S30721" s="2"/>
      <c r="T30721" s="2"/>
    </row>
    <row r="30722" spans="4:20" x14ac:dyDescent="0.2">
      <c r="D30722" s="2"/>
      <c r="E30722" s="2"/>
      <c r="F30722" s="2"/>
      <c r="G30722" s="2"/>
      <c r="O30722" s="2"/>
      <c r="Q30722" s="2"/>
      <c r="R30722" s="2"/>
      <c r="S30722" s="2"/>
      <c r="T30722" s="2"/>
    </row>
    <row r="30723" spans="4:20" x14ac:dyDescent="0.2">
      <c r="D30723" s="2"/>
      <c r="E30723" s="2"/>
      <c r="F30723" s="2"/>
      <c r="G30723" s="2"/>
      <c r="O30723" s="2"/>
      <c r="Q30723" s="2"/>
      <c r="R30723" s="2"/>
      <c r="S30723" s="2"/>
      <c r="T30723" s="2"/>
    </row>
    <row r="30724" spans="4:20" x14ac:dyDescent="0.2">
      <c r="D30724" s="2"/>
      <c r="E30724" s="2"/>
      <c r="F30724" s="2"/>
      <c r="G30724" s="2"/>
      <c r="O30724" s="2"/>
      <c r="Q30724" s="2"/>
      <c r="R30724" s="2"/>
      <c r="S30724" s="2"/>
      <c r="T30724" s="2"/>
    </row>
    <row r="30725" spans="4:20" x14ac:dyDescent="0.2">
      <c r="D30725" s="2"/>
      <c r="E30725" s="2"/>
      <c r="F30725" s="2"/>
      <c r="G30725" s="2"/>
      <c r="O30725" s="2"/>
      <c r="Q30725" s="2"/>
      <c r="R30725" s="2"/>
      <c r="S30725" s="2"/>
      <c r="T30725" s="2"/>
    </row>
    <row r="30726" spans="4:20" x14ac:dyDescent="0.2">
      <c r="D30726" s="2"/>
      <c r="E30726" s="2"/>
      <c r="F30726" s="2"/>
      <c r="G30726" s="2"/>
      <c r="O30726" s="2"/>
      <c r="Q30726" s="2"/>
      <c r="R30726" s="2"/>
      <c r="S30726" s="2"/>
      <c r="T30726" s="2"/>
    </row>
    <row r="30727" spans="4:20" x14ac:dyDescent="0.2">
      <c r="D30727" s="2"/>
      <c r="E30727" s="2"/>
      <c r="F30727" s="2"/>
      <c r="G30727" s="2"/>
      <c r="O30727" s="2"/>
      <c r="Q30727" s="2"/>
      <c r="R30727" s="2"/>
      <c r="S30727" s="2"/>
      <c r="T30727" s="2"/>
    </row>
    <row r="30728" spans="4:20" x14ac:dyDescent="0.2">
      <c r="D30728" s="2"/>
      <c r="E30728" s="2"/>
      <c r="F30728" s="2"/>
      <c r="G30728" s="2"/>
      <c r="O30728" s="2"/>
      <c r="Q30728" s="2"/>
      <c r="R30728" s="2"/>
      <c r="S30728" s="2"/>
      <c r="T30728" s="2"/>
    </row>
    <row r="30729" spans="4:20" x14ac:dyDescent="0.2">
      <c r="D30729" s="2"/>
      <c r="E30729" s="2"/>
      <c r="F30729" s="2"/>
      <c r="G30729" s="2"/>
      <c r="O30729" s="2"/>
      <c r="Q30729" s="2"/>
      <c r="R30729" s="2"/>
      <c r="S30729" s="2"/>
      <c r="T30729" s="2"/>
    </row>
    <row r="30730" spans="4:20" x14ac:dyDescent="0.2">
      <c r="D30730" s="2"/>
      <c r="E30730" s="2"/>
      <c r="F30730" s="2"/>
      <c r="G30730" s="2"/>
      <c r="O30730" s="2"/>
      <c r="Q30730" s="2"/>
      <c r="R30730" s="2"/>
      <c r="S30730" s="2"/>
      <c r="T30730" s="2"/>
    </row>
    <row r="30731" spans="4:20" x14ac:dyDescent="0.2">
      <c r="D30731" s="2"/>
      <c r="E30731" s="2"/>
      <c r="F30731" s="2"/>
      <c r="G30731" s="2"/>
      <c r="O30731" s="2"/>
      <c r="Q30731" s="2"/>
      <c r="R30731" s="2"/>
      <c r="S30731" s="2"/>
      <c r="T30731" s="2"/>
    </row>
    <row r="30732" spans="4:20" x14ac:dyDescent="0.2">
      <c r="D30732" s="2"/>
      <c r="E30732" s="2"/>
      <c r="F30732" s="2"/>
      <c r="G30732" s="2"/>
      <c r="O30732" s="2"/>
      <c r="Q30732" s="2"/>
      <c r="R30732" s="2"/>
      <c r="S30732" s="2"/>
      <c r="T30732" s="2"/>
    </row>
    <row r="30733" spans="4:20" x14ac:dyDescent="0.2">
      <c r="D30733" s="2"/>
      <c r="E30733" s="2"/>
      <c r="F30733" s="2"/>
      <c r="G30733" s="2"/>
      <c r="O30733" s="2"/>
      <c r="Q30733" s="2"/>
      <c r="R30733" s="2"/>
      <c r="S30733" s="2"/>
      <c r="T30733" s="2"/>
    </row>
    <row r="30734" spans="4:20" x14ac:dyDescent="0.2">
      <c r="D30734" s="2"/>
      <c r="E30734" s="2"/>
      <c r="F30734" s="2"/>
      <c r="G30734" s="2"/>
      <c r="O30734" s="2"/>
      <c r="Q30734" s="2"/>
      <c r="R30734" s="2"/>
      <c r="S30734" s="2"/>
      <c r="T30734" s="2"/>
    </row>
    <row r="30735" spans="4:20" x14ac:dyDescent="0.2">
      <c r="D30735" s="2"/>
      <c r="E30735" s="2"/>
      <c r="F30735" s="2"/>
      <c r="G30735" s="2"/>
      <c r="O30735" s="2"/>
      <c r="Q30735" s="2"/>
      <c r="R30735" s="2"/>
      <c r="S30735" s="2"/>
      <c r="T30735" s="2"/>
    </row>
    <row r="30736" spans="4:20" x14ac:dyDescent="0.2">
      <c r="D30736" s="2"/>
      <c r="E30736" s="2"/>
      <c r="F30736" s="2"/>
      <c r="G30736" s="2"/>
      <c r="O30736" s="2"/>
      <c r="Q30736" s="2"/>
      <c r="R30736" s="2"/>
      <c r="S30736" s="2"/>
      <c r="T30736" s="2"/>
    </row>
    <row r="30737" spans="4:20" x14ac:dyDescent="0.2">
      <c r="D30737" s="2"/>
      <c r="E30737" s="2"/>
      <c r="F30737" s="2"/>
      <c r="G30737" s="2"/>
      <c r="O30737" s="2"/>
      <c r="Q30737" s="2"/>
      <c r="R30737" s="2"/>
      <c r="S30737" s="2"/>
      <c r="T30737" s="2"/>
    </row>
    <row r="30738" spans="4:20" x14ac:dyDescent="0.2">
      <c r="D30738" s="2"/>
      <c r="E30738" s="2"/>
      <c r="F30738" s="2"/>
      <c r="G30738" s="2"/>
      <c r="O30738" s="2"/>
      <c r="Q30738" s="2"/>
      <c r="R30738" s="2"/>
      <c r="S30738" s="2"/>
      <c r="T30738" s="2"/>
    </row>
    <row r="30739" spans="4:20" x14ac:dyDescent="0.2">
      <c r="D30739" s="2"/>
      <c r="E30739" s="2"/>
      <c r="F30739" s="2"/>
      <c r="G30739" s="2"/>
      <c r="O30739" s="2"/>
      <c r="Q30739" s="2"/>
      <c r="R30739" s="2"/>
      <c r="S30739" s="2"/>
      <c r="T30739" s="2"/>
    </row>
    <row r="30740" spans="4:20" x14ac:dyDescent="0.2">
      <c r="D30740" s="2"/>
      <c r="E30740" s="2"/>
      <c r="F30740" s="2"/>
      <c r="G30740" s="2"/>
      <c r="O30740" s="2"/>
      <c r="Q30740" s="2"/>
      <c r="R30740" s="2"/>
      <c r="S30740" s="2"/>
      <c r="T30740" s="2"/>
    </row>
    <row r="30741" spans="4:20" x14ac:dyDescent="0.2">
      <c r="D30741" s="2"/>
      <c r="E30741" s="2"/>
      <c r="F30741" s="2"/>
      <c r="G30741" s="2"/>
      <c r="O30741" s="2"/>
      <c r="Q30741" s="2"/>
      <c r="R30741" s="2"/>
      <c r="S30741" s="2"/>
      <c r="T30741" s="2"/>
    </row>
    <row r="30742" spans="4:20" x14ac:dyDescent="0.2">
      <c r="D30742" s="2"/>
      <c r="E30742" s="2"/>
      <c r="F30742" s="2"/>
      <c r="G30742" s="2"/>
      <c r="O30742" s="2"/>
      <c r="Q30742" s="2"/>
      <c r="R30742" s="2"/>
      <c r="S30742" s="2"/>
      <c r="T30742" s="2"/>
    </row>
    <row r="30743" spans="4:20" x14ac:dyDescent="0.2">
      <c r="D30743" s="2"/>
      <c r="E30743" s="2"/>
      <c r="F30743" s="2"/>
      <c r="G30743" s="2"/>
      <c r="O30743" s="2"/>
      <c r="Q30743" s="2"/>
      <c r="R30743" s="2"/>
      <c r="S30743" s="2"/>
      <c r="T30743" s="2"/>
    </row>
    <row r="30744" spans="4:20" x14ac:dyDescent="0.2">
      <c r="D30744" s="2"/>
      <c r="E30744" s="2"/>
      <c r="F30744" s="2"/>
      <c r="G30744" s="2"/>
      <c r="O30744" s="2"/>
      <c r="Q30744" s="2"/>
      <c r="R30744" s="2"/>
      <c r="S30744" s="2"/>
      <c r="T30744" s="2"/>
    </row>
    <row r="30745" spans="4:20" x14ac:dyDescent="0.2">
      <c r="D30745" s="2"/>
      <c r="E30745" s="2"/>
      <c r="F30745" s="2"/>
      <c r="G30745" s="2"/>
      <c r="O30745" s="2"/>
      <c r="Q30745" s="2"/>
      <c r="R30745" s="2"/>
      <c r="S30745" s="2"/>
      <c r="T30745" s="2"/>
    </row>
    <row r="30746" spans="4:20" x14ac:dyDescent="0.2">
      <c r="D30746" s="2"/>
      <c r="E30746" s="2"/>
      <c r="F30746" s="2"/>
      <c r="G30746" s="2"/>
      <c r="O30746" s="2"/>
      <c r="Q30746" s="2"/>
      <c r="R30746" s="2"/>
      <c r="S30746" s="2"/>
      <c r="T30746" s="2"/>
    </row>
    <row r="30747" spans="4:20" x14ac:dyDescent="0.2">
      <c r="D30747" s="2"/>
      <c r="E30747" s="2"/>
      <c r="F30747" s="2"/>
      <c r="G30747" s="2"/>
      <c r="O30747" s="2"/>
      <c r="Q30747" s="2"/>
      <c r="R30747" s="2"/>
      <c r="S30747" s="2"/>
      <c r="T30747" s="2"/>
    </row>
    <row r="30748" spans="4:20" x14ac:dyDescent="0.2">
      <c r="D30748" s="2"/>
      <c r="E30748" s="2"/>
      <c r="F30748" s="2"/>
      <c r="G30748" s="2"/>
      <c r="O30748" s="2"/>
      <c r="Q30748" s="2"/>
      <c r="R30748" s="2"/>
      <c r="S30748" s="2"/>
      <c r="T30748" s="2"/>
    </row>
    <row r="30749" spans="4:20" x14ac:dyDescent="0.2">
      <c r="D30749" s="2"/>
      <c r="E30749" s="2"/>
      <c r="F30749" s="2"/>
      <c r="G30749" s="2"/>
      <c r="O30749" s="2"/>
      <c r="Q30749" s="2"/>
      <c r="R30749" s="2"/>
      <c r="S30749" s="2"/>
      <c r="T30749" s="2"/>
    </row>
    <row r="30750" spans="4:20" x14ac:dyDescent="0.2">
      <c r="D30750" s="2"/>
      <c r="E30750" s="2"/>
      <c r="F30750" s="2"/>
      <c r="G30750" s="2"/>
      <c r="O30750" s="2"/>
      <c r="Q30750" s="2"/>
      <c r="R30750" s="2"/>
      <c r="S30750" s="2"/>
      <c r="T30750" s="2"/>
    </row>
    <row r="30751" spans="4:20" x14ac:dyDescent="0.2">
      <c r="D30751" s="2"/>
      <c r="E30751" s="2"/>
      <c r="F30751" s="2"/>
      <c r="G30751" s="2"/>
      <c r="O30751" s="2"/>
      <c r="Q30751" s="2"/>
      <c r="R30751" s="2"/>
      <c r="S30751" s="2"/>
      <c r="T30751" s="2"/>
    </row>
    <row r="30752" spans="4:20" x14ac:dyDescent="0.2">
      <c r="D30752" s="2"/>
      <c r="E30752" s="2"/>
      <c r="F30752" s="2"/>
      <c r="G30752" s="2"/>
      <c r="O30752" s="2"/>
      <c r="Q30752" s="2"/>
      <c r="R30752" s="2"/>
      <c r="S30752" s="2"/>
      <c r="T30752" s="2"/>
    </row>
    <row r="30753" spans="4:20" x14ac:dyDescent="0.2">
      <c r="D30753" s="2"/>
      <c r="E30753" s="2"/>
      <c r="F30753" s="2"/>
      <c r="G30753" s="2"/>
      <c r="O30753" s="2"/>
      <c r="Q30753" s="2"/>
      <c r="R30753" s="2"/>
      <c r="S30753" s="2"/>
      <c r="T30753" s="2"/>
    </row>
    <row r="30754" spans="4:20" x14ac:dyDescent="0.2">
      <c r="D30754" s="2"/>
      <c r="E30754" s="2"/>
      <c r="F30754" s="2"/>
      <c r="G30754" s="2"/>
      <c r="O30754" s="2"/>
      <c r="Q30754" s="2"/>
      <c r="R30754" s="2"/>
      <c r="S30754" s="2"/>
      <c r="T30754" s="2"/>
    </row>
    <row r="30755" spans="4:20" x14ac:dyDescent="0.2">
      <c r="D30755" s="2"/>
      <c r="E30755" s="2"/>
      <c r="F30755" s="2"/>
      <c r="G30755" s="2"/>
      <c r="O30755" s="2"/>
      <c r="Q30755" s="2"/>
      <c r="R30755" s="2"/>
      <c r="S30755" s="2"/>
      <c r="T30755" s="2"/>
    </row>
    <row r="30756" spans="4:20" x14ac:dyDescent="0.2">
      <c r="D30756" s="2"/>
      <c r="E30756" s="2"/>
      <c r="F30756" s="2"/>
      <c r="G30756" s="2"/>
      <c r="O30756" s="2"/>
      <c r="Q30756" s="2"/>
      <c r="R30756" s="2"/>
      <c r="S30756" s="2"/>
      <c r="T30756" s="2"/>
    </row>
    <row r="30757" spans="4:20" x14ac:dyDescent="0.2">
      <c r="D30757" s="2"/>
      <c r="E30757" s="2"/>
      <c r="F30757" s="2"/>
      <c r="G30757" s="2"/>
      <c r="O30757" s="2"/>
      <c r="Q30757" s="2"/>
      <c r="R30757" s="2"/>
      <c r="S30757" s="2"/>
      <c r="T30757" s="2"/>
    </row>
    <row r="30758" spans="4:20" x14ac:dyDescent="0.2">
      <c r="D30758" s="2"/>
      <c r="E30758" s="2"/>
      <c r="F30758" s="2"/>
      <c r="G30758" s="2"/>
      <c r="O30758" s="2"/>
      <c r="Q30758" s="2"/>
      <c r="R30758" s="2"/>
      <c r="S30758" s="2"/>
      <c r="T30758" s="2"/>
    </row>
    <row r="30759" spans="4:20" x14ac:dyDescent="0.2">
      <c r="D30759" s="2"/>
      <c r="E30759" s="2"/>
      <c r="F30759" s="2"/>
      <c r="G30759" s="2"/>
      <c r="O30759" s="2"/>
      <c r="Q30759" s="2"/>
      <c r="R30759" s="2"/>
      <c r="S30759" s="2"/>
      <c r="T30759" s="2"/>
    </row>
    <row r="30760" spans="4:20" x14ac:dyDescent="0.2">
      <c r="D30760" s="2"/>
      <c r="E30760" s="2"/>
      <c r="F30760" s="2"/>
      <c r="G30760" s="2"/>
      <c r="O30760" s="2"/>
      <c r="Q30760" s="2"/>
      <c r="R30760" s="2"/>
      <c r="S30760" s="2"/>
      <c r="T30760" s="2"/>
    </row>
    <row r="30761" spans="4:20" x14ac:dyDescent="0.2">
      <c r="D30761" s="2"/>
      <c r="E30761" s="2"/>
      <c r="F30761" s="2"/>
      <c r="G30761" s="2"/>
      <c r="O30761" s="2"/>
      <c r="Q30761" s="2"/>
      <c r="R30761" s="2"/>
      <c r="S30761" s="2"/>
      <c r="T30761" s="2"/>
    </row>
    <row r="30762" spans="4:20" x14ac:dyDescent="0.2">
      <c r="D30762" s="2"/>
      <c r="E30762" s="2"/>
      <c r="F30762" s="2"/>
      <c r="G30762" s="2"/>
      <c r="O30762" s="2"/>
      <c r="Q30762" s="2"/>
      <c r="R30762" s="2"/>
      <c r="S30762" s="2"/>
      <c r="T30762" s="2"/>
    </row>
    <row r="30763" spans="4:20" x14ac:dyDescent="0.2">
      <c r="D30763" s="2"/>
      <c r="E30763" s="2"/>
      <c r="F30763" s="2"/>
      <c r="G30763" s="2"/>
      <c r="O30763" s="2"/>
      <c r="Q30763" s="2"/>
      <c r="R30763" s="2"/>
      <c r="S30763" s="2"/>
      <c r="T30763" s="2"/>
    </row>
    <row r="30764" spans="4:20" x14ac:dyDescent="0.2">
      <c r="D30764" s="2"/>
      <c r="E30764" s="2"/>
      <c r="F30764" s="2"/>
      <c r="G30764" s="2"/>
      <c r="O30764" s="2"/>
      <c r="Q30764" s="2"/>
      <c r="R30764" s="2"/>
      <c r="S30764" s="2"/>
      <c r="T30764" s="2"/>
    </row>
    <row r="30765" spans="4:20" x14ac:dyDescent="0.2">
      <c r="D30765" s="2"/>
      <c r="E30765" s="2"/>
      <c r="F30765" s="2"/>
      <c r="G30765" s="2"/>
      <c r="O30765" s="2"/>
      <c r="Q30765" s="2"/>
      <c r="R30765" s="2"/>
      <c r="S30765" s="2"/>
      <c r="T30765" s="2"/>
    </row>
    <row r="30766" spans="4:20" x14ac:dyDescent="0.2">
      <c r="D30766" s="2"/>
      <c r="E30766" s="2"/>
      <c r="F30766" s="2"/>
      <c r="G30766" s="2"/>
      <c r="O30766" s="2"/>
      <c r="Q30766" s="2"/>
      <c r="R30766" s="2"/>
      <c r="S30766" s="2"/>
      <c r="T30766" s="2"/>
    </row>
    <row r="30767" spans="4:20" x14ac:dyDescent="0.2">
      <c r="D30767" s="2"/>
      <c r="E30767" s="2"/>
      <c r="F30767" s="2"/>
      <c r="G30767" s="2"/>
      <c r="O30767" s="2"/>
      <c r="Q30767" s="2"/>
      <c r="R30767" s="2"/>
      <c r="S30767" s="2"/>
      <c r="T30767" s="2"/>
    </row>
    <row r="30768" spans="4:20" x14ac:dyDescent="0.2">
      <c r="D30768" s="2"/>
      <c r="E30768" s="2"/>
      <c r="F30768" s="2"/>
      <c r="G30768" s="2"/>
      <c r="O30768" s="2"/>
      <c r="Q30768" s="2"/>
      <c r="R30768" s="2"/>
      <c r="S30768" s="2"/>
      <c r="T30768" s="2"/>
    </row>
    <row r="30769" spans="4:20" x14ac:dyDescent="0.2">
      <c r="D30769" s="2"/>
      <c r="E30769" s="2"/>
      <c r="F30769" s="2"/>
      <c r="G30769" s="2"/>
      <c r="O30769" s="2"/>
      <c r="Q30769" s="2"/>
      <c r="R30769" s="2"/>
      <c r="S30769" s="2"/>
      <c r="T30769" s="2"/>
    </row>
    <row r="30770" spans="4:20" x14ac:dyDescent="0.2">
      <c r="D30770" s="2"/>
      <c r="E30770" s="2"/>
      <c r="F30770" s="2"/>
      <c r="G30770" s="2"/>
      <c r="O30770" s="2"/>
      <c r="Q30770" s="2"/>
      <c r="R30770" s="2"/>
      <c r="S30770" s="2"/>
      <c r="T30770" s="2"/>
    </row>
    <row r="30771" spans="4:20" x14ac:dyDescent="0.2">
      <c r="D30771" s="2"/>
      <c r="E30771" s="2"/>
      <c r="F30771" s="2"/>
      <c r="G30771" s="2"/>
      <c r="O30771" s="2"/>
      <c r="Q30771" s="2"/>
      <c r="R30771" s="2"/>
      <c r="S30771" s="2"/>
      <c r="T30771" s="2"/>
    </row>
    <row r="30772" spans="4:20" x14ac:dyDescent="0.2">
      <c r="D30772" s="2"/>
      <c r="E30772" s="2"/>
      <c r="F30772" s="2"/>
      <c r="G30772" s="2"/>
      <c r="O30772" s="2"/>
      <c r="Q30772" s="2"/>
      <c r="R30772" s="2"/>
      <c r="S30772" s="2"/>
      <c r="T30772" s="2"/>
    </row>
    <row r="30773" spans="4:20" x14ac:dyDescent="0.2">
      <c r="D30773" s="2"/>
      <c r="E30773" s="2"/>
      <c r="F30773" s="2"/>
      <c r="G30773" s="2"/>
      <c r="O30773" s="2"/>
      <c r="Q30773" s="2"/>
      <c r="R30773" s="2"/>
      <c r="S30773" s="2"/>
      <c r="T30773" s="2"/>
    </row>
    <row r="30774" spans="4:20" x14ac:dyDescent="0.2">
      <c r="D30774" s="2"/>
      <c r="E30774" s="2"/>
      <c r="F30774" s="2"/>
      <c r="G30774" s="2"/>
      <c r="O30774" s="2"/>
      <c r="Q30774" s="2"/>
      <c r="R30774" s="2"/>
      <c r="S30774" s="2"/>
      <c r="T30774" s="2"/>
    </row>
    <row r="30775" spans="4:20" x14ac:dyDescent="0.2">
      <c r="D30775" s="2"/>
      <c r="E30775" s="2"/>
      <c r="F30775" s="2"/>
      <c r="G30775" s="2"/>
      <c r="O30775" s="2"/>
      <c r="Q30775" s="2"/>
      <c r="R30775" s="2"/>
      <c r="S30775" s="2"/>
      <c r="T30775" s="2"/>
    </row>
    <row r="30776" spans="4:20" x14ac:dyDescent="0.2">
      <c r="D30776" s="2"/>
      <c r="E30776" s="2"/>
      <c r="F30776" s="2"/>
      <c r="G30776" s="2"/>
      <c r="O30776" s="2"/>
      <c r="Q30776" s="2"/>
      <c r="R30776" s="2"/>
      <c r="S30776" s="2"/>
      <c r="T30776" s="2"/>
    </row>
    <row r="30777" spans="4:20" x14ac:dyDescent="0.2">
      <c r="D30777" s="2"/>
      <c r="E30777" s="2"/>
      <c r="F30777" s="2"/>
      <c r="G30777" s="2"/>
      <c r="O30777" s="2"/>
      <c r="Q30777" s="2"/>
      <c r="R30777" s="2"/>
      <c r="S30777" s="2"/>
      <c r="T30777" s="2"/>
    </row>
    <row r="30778" spans="4:20" x14ac:dyDescent="0.2">
      <c r="D30778" s="2"/>
      <c r="E30778" s="2"/>
      <c r="F30778" s="2"/>
      <c r="G30778" s="2"/>
      <c r="O30778" s="2"/>
      <c r="Q30778" s="2"/>
      <c r="R30778" s="2"/>
      <c r="S30778" s="2"/>
      <c r="T30778" s="2"/>
    </row>
    <row r="30779" spans="4:20" x14ac:dyDescent="0.2">
      <c r="D30779" s="2"/>
      <c r="E30779" s="2"/>
      <c r="F30779" s="2"/>
      <c r="G30779" s="2"/>
      <c r="O30779" s="2"/>
      <c r="Q30779" s="2"/>
      <c r="R30779" s="2"/>
      <c r="S30779" s="2"/>
      <c r="T30779" s="2"/>
    </row>
    <row r="30780" spans="4:20" x14ac:dyDescent="0.2">
      <c r="D30780" s="2"/>
      <c r="E30780" s="2"/>
      <c r="F30780" s="2"/>
      <c r="G30780" s="2"/>
      <c r="O30780" s="2"/>
      <c r="Q30780" s="2"/>
      <c r="R30780" s="2"/>
      <c r="S30780" s="2"/>
      <c r="T30780" s="2"/>
    </row>
    <row r="30781" spans="4:20" x14ac:dyDescent="0.2">
      <c r="D30781" s="2"/>
      <c r="E30781" s="2"/>
      <c r="F30781" s="2"/>
      <c r="G30781" s="2"/>
      <c r="O30781" s="2"/>
      <c r="Q30781" s="2"/>
      <c r="R30781" s="2"/>
      <c r="S30781" s="2"/>
      <c r="T30781" s="2"/>
    </row>
    <row r="30782" spans="4:20" x14ac:dyDescent="0.2">
      <c r="D30782" s="2"/>
      <c r="E30782" s="2"/>
      <c r="F30782" s="2"/>
      <c r="G30782" s="2"/>
      <c r="O30782" s="2"/>
      <c r="Q30782" s="2"/>
      <c r="R30782" s="2"/>
      <c r="S30782" s="2"/>
      <c r="T30782" s="2"/>
    </row>
    <row r="30783" spans="4:20" x14ac:dyDescent="0.2">
      <c r="D30783" s="2"/>
      <c r="E30783" s="2"/>
      <c r="F30783" s="2"/>
      <c r="G30783" s="2"/>
      <c r="O30783" s="2"/>
      <c r="Q30783" s="2"/>
      <c r="R30783" s="2"/>
      <c r="S30783" s="2"/>
      <c r="T30783" s="2"/>
    </row>
    <row r="30784" spans="4:20" x14ac:dyDescent="0.2">
      <c r="D30784" s="2"/>
      <c r="E30784" s="2"/>
      <c r="F30784" s="2"/>
      <c r="G30784" s="2"/>
      <c r="O30784" s="2"/>
      <c r="Q30784" s="2"/>
      <c r="R30784" s="2"/>
      <c r="S30784" s="2"/>
      <c r="T30784" s="2"/>
    </row>
    <row r="30785" spans="4:20" x14ac:dyDescent="0.2">
      <c r="D30785" s="2"/>
      <c r="E30785" s="2"/>
      <c r="F30785" s="2"/>
      <c r="G30785" s="2"/>
      <c r="O30785" s="2"/>
      <c r="Q30785" s="2"/>
      <c r="R30785" s="2"/>
      <c r="S30785" s="2"/>
      <c r="T30785" s="2"/>
    </row>
    <row r="30786" spans="4:20" x14ac:dyDescent="0.2">
      <c r="D30786" s="2"/>
      <c r="E30786" s="2"/>
      <c r="F30786" s="2"/>
      <c r="G30786" s="2"/>
      <c r="O30786" s="2"/>
      <c r="Q30786" s="2"/>
      <c r="R30786" s="2"/>
      <c r="S30786" s="2"/>
      <c r="T30786" s="2"/>
    </row>
    <row r="30787" spans="4:20" x14ac:dyDescent="0.2">
      <c r="D30787" s="2"/>
      <c r="E30787" s="2"/>
      <c r="F30787" s="2"/>
      <c r="G30787" s="2"/>
      <c r="O30787" s="2"/>
      <c r="Q30787" s="2"/>
      <c r="R30787" s="2"/>
      <c r="S30787" s="2"/>
      <c r="T30787" s="2"/>
    </row>
    <row r="30788" spans="4:20" x14ac:dyDescent="0.2">
      <c r="D30788" s="2"/>
      <c r="E30788" s="2"/>
      <c r="F30788" s="2"/>
      <c r="G30788" s="2"/>
      <c r="O30788" s="2"/>
      <c r="Q30788" s="2"/>
      <c r="R30788" s="2"/>
      <c r="S30788" s="2"/>
      <c r="T30788" s="2"/>
    </row>
    <row r="30789" spans="4:20" x14ac:dyDescent="0.2">
      <c r="D30789" s="2"/>
      <c r="E30789" s="2"/>
      <c r="F30789" s="2"/>
      <c r="G30789" s="2"/>
      <c r="O30789" s="2"/>
      <c r="Q30789" s="2"/>
      <c r="R30789" s="2"/>
      <c r="S30789" s="2"/>
      <c r="T30789" s="2"/>
    </row>
    <row r="30790" spans="4:20" x14ac:dyDescent="0.2">
      <c r="D30790" s="2"/>
      <c r="E30790" s="2"/>
      <c r="F30790" s="2"/>
      <c r="G30790" s="2"/>
      <c r="O30790" s="2"/>
      <c r="Q30790" s="2"/>
      <c r="R30790" s="2"/>
      <c r="S30790" s="2"/>
      <c r="T30790" s="2"/>
    </row>
    <row r="30791" spans="4:20" x14ac:dyDescent="0.2">
      <c r="D30791" s="2"/>
      <c r="E30791" s="2"/>
      <c r="F30791" s="2"/>
      <c r="G30791" s="2"/>
      <c r="O30791" s="2"/>
      <c r="Q30791" s="2"/>
      <c r="R30791" s="2"/>
      <c r="S30791" s="2"/>
      <c r="T30791" s="2"/>
    </row>
    <row r="30792" spans="4:20" x14ac:dyDescent="0.2">
      <c r="D30792" s="2"/>
      <c r="E30792" s="2"/>
      <c r="F30792" s="2"/>
      <c r="G30792" s="2"/>
      <c r="O30792" s="2"/>
      <c r="Q30792" s="2"/>
      <c r="R30792" s="2"/>
      <c r="S30792" s="2"/>
      <c r="T30792" s="2"/>
    </row>
    <row r="30793" spans="4:20" x14ac:dyDescent="0.2">
      <c r="D30793" s="2"/>
      <c r="E30793" s="2"/>
      <c r="F30793" s="2"/>
      <c r="G30793" s="2"/>
      <c r="O30793" s="2"/>
      <c r="Q30793" s="2"/>
      <c r="R30793" s="2"/>
      <c r="S30793" s="2"/>
      <c r="T30793" s="2"/>
    </row>
    <row r="30794" spans="4:20" x14ac:dyDescent="0.2">
      <c r="D30794" s="2"/>
      <c r="E30794" s="2"/>
      <c r="F30794" s="2"/>
      <c r="G30794" s="2"/>
      <c r="O30794" s="2"/>
      <c r="Q30794" s="2"/>
      <c r="R30794" s="2"/>
      <c r="S30794" s="2"/>
      <c r="T30794" s="2"/>
    </row>
    <row r="30795" spans="4:20" x14ac:dyDescent="0.2">
      <c r="D30795" s="2"/>
      <c r="E30795" s="2"/>
      <c r="F30795" s="2"/>
      <c r="G30795" s="2"/>
      <c r="O30795" s="2"/>
      <c r="Q30795" s="2"/>
      <c r="R30795" s="2"/>
      <c r="S30795" s="2"/>
      <c r="T30795" s="2"/>
    </row>
    <row r="30796" spans="4:20" x14ac:dyDescent="0.2">
      <c r="D30796" s="2"/>
      <c r="E30796" s="2"/>
      <c r="F30796" s="2"/>
      <c r="G30796" s="2"/>
      <c r="O30796" s="2"/>
      <c r="Q30796" s="2"/>
      <c r="R30796" s="2"/>
      <c r="S30796" s="2"/>
      <c r="T30796" s="2"/>
    </row>
    <row r="30797" spans="4:20" x14ac:dyDescent="0.2">
      <c r="D30797" s="2"/>
      <c r="E30797" s="2"/>
      <c r="F30797" s="2"/>
      <c r="G30797" s="2"/>
      <c r="O30797" s="2"/>
      <c r="Q30797" s="2"/>
      <c r="R30797" s="2"/>
      <c r="S30797" s="2"/>
      <c r="T30797" s="2"/>
    </row>
    <row r="30798" spans="4:20" x14ac:dyDescent="0.2">
      <c r="D30798" s="2"/>
      <c r="E30798" s="2"/>
      <c r="F30798" s="2"/>
      <c r="G30798" s="2"/>
      <c r="O30798" s="2"/>
      <c r="Q30798" s="2"/>
      <c r="R30798" s="2"/>
      <c r="S30798" s="2"/>
      <c r="T30798" s="2"/>
    </row>
    <row r="30799" spans="4:20" x14ac:dyDescent="0.2">
      <c r="D30799" s="2"/>
      <c r="E30799" s="2"/>
      <c r="F30799" s="2"/>
      <c r="G30799" s="2"/>
      <c r="O30799" s="2"/>
      <c r="Q30799" s="2"/>
      <c r="R30799" s="2"/>
      <c r="S30799" s="2"/>
      <c r="T30799" s="2"/>
    </row>
    <row r="30800" spans="4:20" x14ac:dyDescent="0.2">
      <c r="D30800" s="2"/>
      <c r="E30800" s="2"/>
      <c r="F30800" s="2"/>
      <c r="G30800" s="2"/>
      <c r="O30800" s="2"/>
      <c r="Q30800" s="2"/>
      <c r="R30800" s="2"/>
      <c r="S30800" s="2"/>
      <c r="T30800" s="2"/>
    </row>
    <row r="30801" spans="4:20" x14ac:dyDescent="0.2">
      <c r="D30801" s="2"/>
      <c r="E30801" s="2"/>
      <c r="F30801" s="2"/>
      <c r="G30801" s="2"/>
      <c r="O30801" s="2"/>
      <c r="Q30801" s="2"/>
      <c r="R30801" s="2"/>
      <c r="S30801" s="2"/>
      <c r="T30801" s="2"/>
    </row>
    <row r="30802" spans="4:20" x14ac:dyDescent="0.2">
      <c r="D30802" s="2"/>
      <c r="E30802" s="2"/>
      <c r="F30802" s="2"/>
      <c r="G30802" s="2"/>
      <c r="O30802" s="2"/>
      <c r="Q30802" s="2"/>
      <c r="R30802" s="2"/>
      <c r="S30802" s="2"/>
      <c r="T30802" s="2"/>
    </row>
    <row r="30803" spans="4:20" x14ac:dyDescent="0.2">
      <c r="D30803" s="2"/>
      <c r="E30803" s="2"/>
      <c r="F30803" s="2"/>
      <c r="G30803" s="2"/>
      <c r="O30803" s="2"/>
      <c r="Q30803" s="2"/>
      <c r="R30803" s="2"/>
      <c r="S30803" s="2"/>
      <c r="T30803" s="2"/>
    </row>
    <row r="30804" spans="4:20" x14ac:dyDescent="0.2">
      <c r="D30804" s="2"/>
      <c r="E30804" s="2"/>
      <c r="F30804" s="2"/>
      <c r="G30804" s="2"/>
      <c r="O30804" s="2"/>
      <c r="Q30804" s="2"/>
      <c r="R30804" s="2"/>
      <c r="S30804" s="2"/>
      <c r="T30804" s="2"/>
    </row>
    <row r="30805" spans="4:20" x14ac:dyDescent="0.2">
      <c r="D30805" s="2"/>
      <c r="E30805" s="2"/>
      <c r="F30805" s="2"/>
      <c r="G30805" s="2"/>
      <c r="O30805" s="2"/>
      <c r="Q30805" s="2"/>
      <c r="R30805" s="2"/>
      <c r="S30805" s="2"/>
      <c r="T30805" s="2"/>
    </row>
    <row r="30806" spans="4:20" x14ac:dyDescent="0.2">
      <c r="D30806" s="2"/>
      <c r="E30806" s="2"/>
      <c r="F30806" s="2"/>
      <c r="G30806" s="2"/>
      <c r="O30806" s="2"/>
      <c r="Q30806" s="2"/>
      <c r="R30806" s="2"/>
      <c r="S30806" s="2"/>
      <c r="T30806" s="2"/>
    </row>
    <row r="30807" spans="4:20" x14ac:dyDescent="0.2">
      <c r="D30807" s="2"/>
      <c r="E30807" s="2"/>
      <c r="F30807" s="2"/>
      <c r="G30807" s="2"/>
      <c r="O30807" s="2"/>
      <c r="Q30807" s="2"/>
      <c r="R30807" s="2"/>
      <c r="S30807" s="2"/>
      <c r="T30807" s="2"/>
    </row>
    <row r="30808" spans="4:20" x14ac:dyDescent="0.2">
      <c r="D30808" s="2"/>
      <c r="E30808" s="2"/>
      <c r="F30808" s="2"/>
      <c r="G30808" s="2"/>
      <c r="O30808" s="2"/>
      <c r="Q30808" s="2"/>
      <c r="R30808" s="2"/>
      <c r="S30808" s="2"/>
      <c r="T30808" s="2"/>
    </row>
    <row r="30809" spans="4:20" x14ac:dyDescent="0.2">
      <c r="D30809" s="2"/>
      <c r="E30809" s="2"/>
      <c r="F30809" s="2"/>
      <c r="G30809" s="2"/>
      <c r="O30809" s="2"/>
      <c r="Q30809" s="2"/>
      <c r="R30809" s="2"/>
      <c r="S30809" s="2"/>
      <c r="T30809" s="2"/>
    </row>
    <row r="30810" spans="4:20" x14ac:dyDescent="0.2">
      <c r="D30810" s="2"/>
      <c r="E30810" s="2"/>
      <c r="F30810" s="2"/>
      <c r="G30810" s="2"/>
      <c r="O30810" s="2"/>
      <c r="Q30810" s="2"/>
      <c r="R30810" s="2"/>
      <c r="S30810" s="2"/>
      <c r="T30810" s="2"/>
    </row>
    <row r="30811" spans="4:20" x14ac:dyDescent="0.2">
      <c r="D30811" s="2"/>
      <c r="E30811" s="2"/>
      <c r="F30811" s="2"/>
      <c r="G30811" s="2"/>
      <c r="O30811" s="2"/>
      <c r="Q30811" s="2"/>
      <c r="R30811" s="2"/>
      <c r="S30811" s="2"/>
      <c r="T30811" s="2"/>
    </row>
    <row r="30812" spans="4:20" x14ac:dyDescent="0.2">
      <c r="D30812" s="2"/>
      <c r="E30812" s="2"/>
      <c r="F30812" s="2"/>
      <c r="G30812" s="2"/>
      <c r="O30812" s="2"/>
      <c r="Q30812" s="2"/>
      <c r="R30812" s="2"/>
      <c r="S30812" s="2"/>
      <c r="T30812" s="2"/>
    </row>
    <row r="30813" spans="4:20" x14ac:dyDescent="0.2">
      <c r="D30813" s="2"/>
      <c r="E30813" s="2"/>
      <c r="F30813" s="2"/>
      <c r="G30813" s="2"/>
      <c r="O30813" s="2"/>
      <c r="Q30813" s="2"/>
      <c r="R30813" s="2"/>
      <c r="S30813" s="2"/>
      <c r="T30813" s="2"/>
    </row>
    <row r="30814" spans="4:20" x14ac:dyDescent="0.2">
      <c r="D30814" s="2"/>
      <c r="E30814" s="2"/>
      <c r="F30814" s="2"/>
      <c r="G30814" s="2"/>
      <c r="O30814" s="2"/>
      <c r="Q30814" s="2"/>
      <c r="R30814" s="2"/>
      <c r="S30814" s="2"/>
      <c r="T30814" s="2"/>
    </row>
    <row r="30815" spans="4:20" x14ac:dyDescent="0.2">
      <c r="D30815" s="2"/>
      <c r="E30815" s="2"/>
      <c r="F30815" s="2"/>
      <c r="G30815" s="2"/>
      <c r="O30815" s="2"/>
      <c r="Q30815" s="2"/>
      <c r="R30815" s="2"/>
      <c r="S30815" s="2"/>
      <c r="T30815" s="2"/>
    </row>
    <row r="30816" spans="4:20" x14ac:dyDescent="0.2">
      <c r="D30816" s="2"/>
      <c r="E30816" s="2"/>
      <c r="F30816" s="2"/>
      <c r="G30816" s="2"/>
      <c r="O30816" s="2"/>
      <c r="Q30816" s="2"/>
      <c r="R30816" s="2"/>
      <c r="S30816" s="2"/>
      <c r="T30816" s="2"/>
    </row>
    <row r="30817" spans="4:20" x14ac:dyDescent="0.2">
      <c r="D30817" s="2"/>
      <c r="E30817" s="2"/>
      <c r="F30817" s="2"/>
      <c r="G30817" s="2"/>
      <c r="O30817" s="2"/>
      <c r="Q30817" s="2"/>
      <c r="R30817" s="2"/>
      <c r="S30817" s="2"/>
      <c r="T30817" s="2"/>
    </row>
    <row r="30818" spans="4:20" x14ac:dyDescent="0.2">
      <c r="D30818" s="2"/>
      <c r="E30818" s="2"/>
      <c r="F30818" s="2"/>
      <c r="G30818" s="2"/>
      <c r="O30818" s="2"/>
      <c r="Q30818" s="2"/>
      <c r="R30818" s="2"/>
      <c r="S30818" s="2"/>
      <c r="T30818" s="2"/>
    </row>
    <row r="30819" spans="4:20" x14ac:dyDescent="0.2">
      <c r="D30819" s="2"/>
      <c r="E30819" s="2"/>
      <c r="F30819" s="2"/>
      <c r="G30819" s="2"/>
      <c r="O30819" s="2"/>
      <c r="Q30819" s="2"/>
      <c r="R30819" s="2"/>
      <c r="S30819" s="2"/>
      <c r="T30819" s="2"/>
    </row>
    <row r="30820" spans="4:20" x14ac:dyDescent="0.2">
      <c r="D30820" s="2"/>
      <c r="E30820" s="2"/>
      <c r="F30820" s="2"/>
      <c r="G30820" s="2"/>
      <c r="O30820" s="2"/>
      <c r="Q30820" s="2"/>
      <c r="R30820" s="2"/>
      <c r="S30820" s="2"/>
      <c r="T30820" s="2"/>
    </row>
    <row r="30821" spans="4:20" x14ac:dyDescent="0.2">
      <c r="D30821" s="2"/>
      <c r="E30821" s="2"/>
      <c r="F30821" s="2"/>
      <c r="G30821" s="2"/>
      <c r="O30821" s="2"/>
      <c r="Q30821" s="2"/>
      <c r="R30821" s="2"/>
      <c r="S30821" s="2"/>
      <c r="T30821" s="2"/>
    </row>
    <row r="30822" spans="4:20" x14ac:dyDescent="0.2">
      <c r="D30822" s="2"/>
      <c r="E30822" s="2"/>
      <c r="F30822" s="2"/>
      <c r="G30822" s="2"/>
      <c r="O30822" s="2"/>
      <c r="Q30822" s="2"/>
      <c r="R30822" s="2"/>
      <c r="S30822" s="2"/>
      <c r="T30822" s="2"/>
    </row>
    <row r="30823" spans="4:20" x14ac:dyDescent="0.2">
      <c r="D30823" s="2"/>
      <c r="E30823" s="2"/>
      <c r="F30823" s="2"/>
      <c r="G30823" s="2"/>
      <c r="O30823" s="2"/>
      <c r="Q30823" s="2"/>
      <c r="R30823" s="2"/>
      <c r="S30823" s="2"/>
      <c r="T30823" s="2"/>
    </row>
    <row r="30824" spans="4:20" x14ac:dyDescent="0.2">
      <c r="D30824" s="2"/>
      <c r="E30824" s="2"/>
      <c r="F30824" s="2"/>
      <c r="G30824" s="2"/>
      <c r="O30824" s="2"/>
      <c r="Q30824" s="2"/>
      <c r="R30824" s="2"/>
      <c r="S30824" s="2"/>
      <c r="T30824" s="2"/>
    </row>
    <row r="30825" spans="4:20" x14ac:dyDescent="0.2">
      <c r="D30825" s="2"/>
      <c r="E30825" s="2"/>
      <c r="F30825" s="2"/>
      <c r="G30825" s="2"/>
      <c r="O30825" s="2"/>
      <c r="Q30825" s="2"/>
      <c r="R30825" s="2"/>
      <c r="S30825" s="2"/>
      <c r="T30825" s="2"/>
    </row>
    <row r="30826" spans="4:20" x14ac:dyDescent="0.2">
      <c r="D30826" s="2"/>
      <c r="E30826" s="2"/>
      <c r="F30826" s="2"/>
      <c r="G30826" s="2"/>
      <c r="O30826" s="2"/>
      <c r="Q30826" s="2"/>
      <c r="R30826" s="2"/>
      <c r="S30826" s="2"/>
      <c r="T30826" s="2"/>
    </row>
    <row r="30827" spans="4:20" x14ac:dyDescent="0.2">
      <c r="D30827" s="2"/>
      <c r="E30827" s="2"/>
      <c r="F30827" s="2"/>
      <c r="G30827" s="2"/>
      <c r="O30827" s="2"/>
      <c r="Q30827" s="2"/>
      <c r="R30827" s="2"/>
      <c r="S30827" s="2"/>
      <c r="T30827" s="2"/>
    </row>
    <row r="30828" spans="4:20" x14ac:dyDescent="0.2">
      <c r="D30828" s="2"/>
      <c r="E30828" s="2"/>
      <c r="F30828" s="2"/>
      <c r="G30828" s="2"/>
      <c r="O30828" s="2"/>
      <c r="Q30828" s="2"/>
      <c r="R30828" s="2"/>
      <c r="S30828" s="2"/>
      <c r="T30828" s="2"/>
    </row>
    <row r="30829" spans="4:20" x14ac:dyDescent="0.2">
      <c r="D30829" s="2"/>
      <c r="E30829" s="2"/>
      <c r="F30829" s="2"/>
      <c r="G30829" s="2"/>
      <c r="O30829" s="2"/>
      <c r="Q30829" s="2"/>
      <c r="R30829" s="2"/>
      <c r="S30829" s="2"/>
      <c r="T30829" s="2"/>
    </row>
    <row r="30830" spans="4:20" x14ac:dyDescent="0.2">
      <c r="D30830" s="2"/>
      <c r="E30830" s="2"/>
      <c r="F30830" s="2"/>
      <c r="G30830" s="2"/>
      <c r="O30830" s="2"/>
      <c r="Q30830" s="2"/>
      <c r="R30830" s="2"/>
      <c r="S30830" s="2"/>
      <c r="T30830" s="2"/>
    </row>
    <row r="30831" spans="4:20" x14ac:dyDescent="0.2">
      <c r="D30831" s="2"/>
      <c r="E30831" s="2"/>
      <c r="F30831" s="2"/>
      <c r="G30831" s="2"/>
      <c r="O30831" s="2"/>
      <c r="Q30831" s="2"/>
      <c r="R30831" s="2"/>
      <c r="S30831" s="2"/>
      <c r="T30831" s="2"/>
    </row>
    <row r="30832" spans="4:20" x14ac:dyDescent="0.2">
      <c r="D30832" s="2"/>
      <c r="E30832" s="2"/>
      <c r="F30832" s="2"/>
      <c r="G30832" s="2"/>
      <c r="O30832" s="2"/>
      <c r="Q30832" s="2"/>
      <c r="R30832" s="2"/>
      <c r="S30832" s="2"/>
      <c r="T30832" s="2"/>
    </row>
    <row r="30833" spans="4:20" x14ac:dyDescent="0.2">
      <c r="D30833" s="2"/>
      <c r="E30833" s="2"/>
      <c r="F30833" s="2"/>
      <c r="G30833" s="2"/>
      <c r="O30833" s="2"/>
      <c r="Q30833" s="2"/>
      <c r="R30833" s="2"/>
      <c r="S30833" s="2"/>
      <c r="T30833" s="2"/>
    </row>
    <row r="30834" spans="4:20" x14ac:dyDescent="0.2">
      <c r="D30834" s="2"/>
      <c r="E30834" s="2"/>
      <c r="F30834" s="2"/>
      <c r="G30834" s="2"/>
      <c r="O30834" s="2"/>
      <c r="Q30834" s="2"/>
      <c r="R30834" s="2"/>
      <c r="S30834" s="2"/>
      <c r="T30834" s="2"/>
    </row>
    <row r="30835" spans="4:20" x14ac:dyDescent="0.2">
      <c r="D30835" s="2"/>
      <c r="E30835" s="2"/>
      <c r="F30835" s="2"/>
      <c r="G30835" s="2"/>
      <c r="O30835" s="2"/>
      <c r="Q30835" s="2"/>
      <c r="R30835" s="2"/>
      <c r="S30835" s="2"/>
      <c r="T30835" s="2"/>
    </row>
    <row r="30836" spans="4:20" x14ac:dyDescent="0.2">
      <c r="D30836" s="2"/>
      <c r="E30836" s="2"/>
      <c r="F30836" s="2"/>
      <c r="G30836" s="2"/>
      <c r="O30836" s="2"/>
      <c r="Q30836" s="2"/>
      <c r="R30836" s="2"/>
      <c r="S30836" s="2"/>
      <c r="T30836" s="2"/>
    </row>
    <row r="30837" spans="4:20" x14ac:dyDescent="0.2">
      <c r="D30837" s="2"/>
      <c r="E30837" s="2"/>
      <c r="F30837" s="2"/>
      <c r="G30837" s="2"/>
      <c r="O30837" s="2"/>
      <c r="Q30837" s="2"/>
      <c r="R30837" s="2"/>
      <c r="S30837" s="2"/>
      <c r="T30837" s="2"/>
    </row>
    <row r="30838" spans="4:20" x14ac:dyDescent="0.2">
      <c r="D30838" s="2"/>
      <c r="E30838" s="2"/>
      <c r="F30838" s="2"/>
      <c r="G30838" s="2"/>
      <c r="O30838" s="2"/>
      <c r="Q30838" s="2"/>
      <c r="R30838" s="2"/>
      <c r="S30838" s="2"/>
      <c r="T30838" s="2"/>
    </row>
    <row r="30839" spans="4:20" x14ac:dyDescent="0.2">
      <c r="D30839" s="2"/>
      <c r="E30839" s="2"/>
      <c r="F30839" s="2"/>
      <c r="G30839" s="2"/>
      <c r="O30839" s="2"/>
      <c r="Q30839" s="2"/>
      <c r="R30839" s="2"/>
      <c r="S30839" s="2"/>
      <c r="T30839" s="2"/>
    </row>
    <row r="30840" spans="4:20" x14ac:dyDescent="0.2">
      <c r="D30840" s="2"/>
      <c r="E30840" s="2"/>
      <c r="F30840" s="2"/>
      <c r="G30840" s="2"/>
      <c r="O30840" s="2"/>
      <c r="Q30840" s="2"/>
      <c r="R30840" s="2"/>
      <c r="S30840" s="2"/>
      <c r="T30840" s="2"/>
    </row>
    <row r="30841" spans="4:20" x14ac:dyDescent="0.2">
      <c r="D30841" s="2"/>
      <c r="E30841" s="2"/>
      <c r="F30841" s="2"/>
      <c r="G30841" s="2"/>
      <c r="O30841" s="2"/>
      <c r="Q30841" s="2"/>
      <c r="R30841" s="2"/>
      <c r="S30841" s="2"/>
      <c r="T30841" s="2"/>
    </row>
    <row r="30842" spans="4:20" x14ac:dyDescent="0.2">
      <c r="D30842" s="2"/>
      <c r="E30842" s="2"/>
      <c r="F30842" s="2"/>
      <c r="G30842" s="2"/>
      <c r="O30842" s="2"/>
      <c r="Q30842" s="2"/>
      <c r="R30842" s="2"/>
      <c r="S30842" s="2"/>
      <c r="T30842" s="2"/>
    </row>
    <row r="30843" spans="4:20" x14ac:dyDescent="0.2">
      <c r="D30843" s="2"/>
      <c r="E30843" s="2"/>
      <c r="F30843" s="2"/>
      <c r="G30843" s="2"/>
      <c r="O30843" s="2"/>
      <c r="Q30843" s="2"/>
      <c r="R30843" s="2"/>
      <c r="S30843" s="2"/>
      <c r="T30843" s="2"/>
    </row>
    <row r="30844" spans="4:20" x14ac:dyDescent="0.2">
      <c r="D30844" s="2"/>
      <c r="E30844" s="2"/>
      <c r="F30844" s="2"/>
      <c r="G30844" s="2"/>
      <c r="O30844" s="2"/>
      <c r="Q30844" s="2"/>
      <c r="R30844" s="2"/>
      <c r="S30844" s="2"/>
      <c r="T30844" s="2"/>
    </row>
    <row r="30845" spans="4:20" x14ac:dyDescent="0.2">
      <c r="D30845" s="2"/>
      <c r="E30845" s="2"/>
      <c r="F30845" s="2"/>
      <c r="G30845" s="2"/>
      <c r="O30845" s="2"/>
      <c r="Q30845" s="2"/>
      <c r="R30845" s="2"/>
      <c r="S30845" s="2"/>
      <c r="T30845" s="2"/>
    </row>
    <row r="30846" spans="4:20" x14ac:dyDescent="0.2">
      <c r="D30846" s="2"/>
      <c r="E30846" s="2"/>
      <c r="F30846" s="2"/>
      <c r="G30846" s="2"/>
      <c r="O30846" s="2"/>
      <c r="Q30846" s="2"/>
      <c r="R30846" s="2"/>
      <c r="S30846" s="2"/>
      <c r="T30846" s="2"/>
    </row>
    <row r="30847" spans="4:20" x14ac:dyDescent="0.2">
      <c r="D30847" s="2"/>
      <c r="E30847" s="2"/>
      <c r="F30847" s="2"/>
      <c r="G30847" s="2"/>
      <c r="O30847" s="2"/>
      <c r="Q30847" s="2"/>
      <c r="R30847" s="2"/>
      <c r="S30847" s="2"/>
      <c r="T30847" s="2"/>
    </row>
    <row r="30848" spans="4:20" x14ac:dyDescent="0.2">
      <c r="D30848" s="2"/>
      <c r="E30848" s="2"/>
      <c r="F30848" s="2"/>
      <c r="G30848" s="2"/>
      <c r="O30848" s="2"/>
      <c r="Q30848" s="2"/>
      <c r="R30848" s="2"/>
      <c r="S30848" s="2"/>
      <c r="T30848" s="2"/>
    </row>
    <row r="30849" spans="4:20" x14ac:dyDescent="0.2">
      <c r="D30849" s="2"/>
      <c r="E30849" s="2"/>
      <c r="F30849" s="2"/>
      <c r="G30849" s="2"/>
      <c r="O30849" s="2"/>
      <c r="Q30849" s="2"/>
      <c r="R30849" s="2"/>
      <c r="S30849" s="2"/>
      <c r="T30849" s="2"/>
    </row>
    <row r="30850" spans="4:20" x14ac:dyDescent="0.2">
      <c r="D30850" s="2"/>
      <c r="E30850" s="2"/>
      <c r="F30850" s="2"/>
      <c r="G30850" s="2"/>
      <c r="O30850" s="2"/>
      <c r="Q30850" s="2"/>
      <c r="R30850" s="2"/>
      <c r="S30850" s="2"/>
      <c r="T30850" s="2"/>
    </row>
    <row r="30851" spans="4:20" x14ac:dyDescent="0.2">
      <c r="D30851" s="2"/>
      <c r="E30851" s="2"/>
      <c r="F30851" s="2"/>
      <c r="G30851" s="2"/>
      <c r="O30851" s="2"/>
      <c r="Q30851" s="2"/>
      <c r="R30851" s="2"/>
      <c r="S30851" s="2"/>
      <c r="T30851" s="2"/>
    </row>
    <row r="30852" spans="4:20" x14ac:dyDescent="0.2">
      <c r="D30852" s="2"/>
      <c r="E30852" s="2"/>
      <c r="F30852" s="2"/>
      <c r="G30852" s="2"/>
      <c r="O30852" s="2"/>
      <c r="Q30852" s="2"/>
      <c r="R30852" s="2"/>
      <c r="S30852" s="2"/>
      <c r="T30852" s="2"/>
    </row>
    <row r="30853" spans="4:20" x14ac:dyDescent="0.2">
      <c r="D30853" s="2"/>
      <c r="E30853" s="2"/>
      <c r="F30853" s="2"/>
      <c r="G30853" s="2"/>
      <c r="O30853" s="2"/>
      <c r="Q30853" s="2"/>
      <c r="R30853" s="2"/>
      <c r="S30853" s="2"/>
      <c r="T30853" s="2"/>
    </row>
    <row r="30854" spans="4:20" x14ac:dyDescent="0.2">
      <c r="D30854" s="2"/>
      <c r="E30854" s="2"/>
      <c r="F30854" s="2"/>
      <c r="G30854" s="2"/>
      <c r="O30854" s="2"/>
      <c r="Q30854" s="2"/>
      <c r="R30854" s="2"/>
      <c r="S30854" s="2"/>
      <c r="T30854" s="2"/>
    </row>
    <row r="30855" spans="4:20" x14ac:dyDescent="0.2">
      <c r="D30855" s="2"/>
      <c r="E30855" s="2"/>
      <c r="F30855" s="2"/>
      <c r="G30855" s="2"/>
      <c r="O30855" s="2"/>
      <c r="Q30855" s="2"/>
      <c r="R30855" s="2"/>
      <c r="S30855" s="2"/>
      <c r="T30855" s="2"/>
    </row>
    <row r="30856" spans="4:20" x14ac:dyDescent="0.2">
      <c r="D30856" s="2"/>
      <c r="E30856" s="2"/>
      <c r="F30856" s="2"/>
      <c r="G30856" s="2"/>
      <c r="O30856" s="2"/>
      <c r="Q30856" s="2"/>
      <c r="R30856" s="2"/>
      <c r="S30856" s="2"/>
      <c r="T30856" s="2"/>
    </row>
    <row r="30857" spans="4:20" x14ac:dyDescent="0.2">
      <c r="D30857" s="2"/>
      <c r="E30857" s="2"/>
      <c r="F30857" s="2"/>
      <c r="G30857" s="2"/>
      <c r="O30857" s="2"/>
      <c r="Q30857" s="2"/>
      <c r="R30857" s="2"/>
      <c r="S30857" s="2"/>
      <c r="T30857" s="2"/>
    </row>
    <row r="30858" spans="4:20" x14ac:dyDescent="0.2">
      <c r="D30858" s="2"/>
      <c r="E30858" s="2"/>
      <c r="F30858" s="2"/>
      <c r="G30858" s="2"/>
      <c r="O30858" s="2"/>
      <c r="Q30858" s="2"/>
      <c r="R30858" s="2"/>
      <c r="S30858" s="2"/>
      <c r="T30858" s="2"/>
    </row>
    <row r="30859" spans="4:20" x14ac:dyDescent="0.2">
      <c r="D30859" s="2"/>
      <c r="E30859" s="2"/>
      <c r="F30859" s="2"/>
      <c r="G30859" s="2"/>
      <c r="O30859" s="2"/>
      <c r="Q30859" s="2"/>
      <c r="R30859" s="2"/>
      <c r="S30859" s="2"/>
      <c r="T30859" s="2"/>
    </row>
    <row r="30860" spans="4:20" x14ac:dyDescent="0.2">
      <c r="D30860" s="2"/>
      <c r="E30860" s="2"/>
      <c r="F30860" s="2"/>
      <c r="G30860" s="2"/>
      <c r="O30860" s="2"/>
      <c r="Q30860" s="2"/>
      <c r="R30860" s="2"/>
      <c r="S30860" s="2"/>
      <c r="T30860" s="2"/>
    </row>
    <row r="30861" spans="4:20" x14ac:dyDescent="0.2">
      <c r="D30861" s="2"/>
      <c r="E30861" s="2"/>
      <c r="F30861" s="2"/>
      <c r="G30861" s="2"/>
      <c r="O30861" s="2"/>
      <c r="Q30861" s="2"/>
      <c r="R30861" s="2"/>
      <c r="S30861" s="2"/>
      <c r="T30861" s="2"/>
    </row>
    <row r="30862" spans="4:20" x14ac:dyDescent="0.2">
      <c r="D30862" s="2"/>
      <c r="E30862" s="2"/>
      <c r="F30862" s="2"/>
      <c r="G30862" s="2"/>
      <c r="O30862" s="2"/>
      <c r="Q30862" s="2"/>
      <c r="R30862" s="2"/>
      <c r="S30862" s="2"/>
      <c r="T30862" s="2"/>
    </row>
    <row r="30863" spans="4:20" x14ac:dyDescent="0.2">
      <c r="D30863" s="2"/>
      <c r="E30863" s="2"/>
      <c r="F30863" s="2"/>
      <c r="G30863" s="2"/>
      <c r="O30863" s="2"/>
      <c r="Q30863" s="2"/>
      <c r="R30863" s="2"/>
      <c r="S30863" s="2"/>
      <c r="T30863" s="2"/>
    </row>
    <row r="30864" spans="4:20" x14ac:dyDescent="0.2">
      <c r="D30864" s="2"/>
      <c r="E30864" s="2"/>
      <c r="F30864" s="2"/>
      <c r="G30864" s="2"/>
      <c r="O30864" s="2"/>
      <c r="Q30864" s="2"/>
      <c r="R30864" s="2"/>
      <c r="S30864" s="2"/>
      <c r="T30864" s="2"/>
    </row>
    <row r="30865" spans="4:20" x14ac:dyDescent="0.2">
      <c r="D30865" s="2"/>
      <c r="E30865" s="2"/>
      <c r="F30865" s="2"/>
      <c r="G30865" s="2"/>
      <c r="O30865" s="2"/>
      <c r="Q30865" s="2"/>
      <c r="R30865" s="2"/>
      <c r="S30865" s="2"/>
      <c r="T30865" s="2"/>
    </row>
    <row r="30866" spans="4:20" x14ac:dyDescent="0.2">
      <c r="D30866" s="2"/>
      <c r="E30866" s="2"/>
      <c r="F30866" s="2"/>
      <c r="G30866" s="2"/>
      <c r="O30866" s="2"/>
      <c r="Q30866" s="2"/>
      <c r="R30866" s="2"/>
      <c r="S30866" s="2"/>
      <c r="T30866" s="2"/>
    </row>
    <row r="30867" spans="4:20" x14ac:dyDescent="0.2">
      <c r="D30867" s="2"/>
      <c r="E30867" s="2"/>
      <c r="F30867" s="2"/>
      <c r="G30867" s="2"/>
      <c r="O30867" s="2"/>
      <c r="Q30867" s="2"/>
      <c r="R30867" s="2"/>
      <c r="S30867" s="2"/>
      <c r="T30867" s="2"/>
    </row>
    <row r="30868" spans="4:20" x14ac:dyDescent="0.2">
      <c r="D30868" s="2"/>
      <c r="E30868" s="2"/>
      <c r="F30868" s="2"/>
      <c r="G30868" s="2"/>
      <c r="O30868" s="2"/>
      <c r="Q30868" s="2"/>
      <c r="R30868" s="2"/>
      <c r="S30868" s="2"/>
      <c r="T30868" s="2"/>
    </row>
    <row r="30869" spans="4:20" x14ac:dyDescent="0.2">
      <c r="D30869" s="2"/>
      <c r="E30869" s="2"/>
      <c r="F30869" s="2"/>
      <c r="G30869" s="2"/>
      <c r="O30869" s="2"/>
      <c r="Q30869" s="2"/>
      <c r="R30869" s="2"/>
      <c r="S30869" s="2"/>
      <c r="T30869" s="2"/>
    </row>
    <row r="30870" spans="4:20" x14ac:dyDescent="0.2">
      <c r="D30870" s="2"/>
      <c r="E30870" s="2"/>
      <c r="F30870" s="2"/>
      <c r="G30870" s="2"/>
      <c r="O30870" s="2"/>
      <c r="Q30870" s="2"/>
      <c r="R30870" s="2"/>
      <c r="S30870" s="2"/>
      <c r="T30870" s="2"/>
    </row>
    <row r="30871" spans="4:20" x14ac:dyDescent="0.2">
      <c r="D30871" s="2"/>
      <c r="E30871" s="2"/>
      <c r="F30871" s="2"/>
      <c r="G30871" s="2"/>
      <c r="O30871" s="2"/>
      <c r="Q30871" s="2"/>
      <c r="R30871" s="2"/>
      <c r="S30871" s="2"/>
      <c r="T30871" s="2"/>
    </row>
    <row r="30872" spans="4:20" x14ac:dyDescent="0.2">
      <c r="D30872" s="2"/>
      <c r="E30872" s="2"/>
      <c r="F30872" s="2"/>
      <c r="G30872" s="2"/>
      <c r="O30872" s="2"/>
      <c r="Q30872" s="2"/>
      <c r="R30872" s="2"/>
      <c r="S30872" s="2"/>
      <c r="T30872" s="2"/>
    </row>
    <row r="30873" spans="4:20" x14ac:dyDescent="0.2">
      <c r="D30873" s="2"/>
      <c r="E30873" s="2"/>
      <c r="F30873" s="2"/>
      <c r="G30873" s="2"/>
      <c r="O30873" s="2"/>
      <c r="Q30873" s="2"/>
      <c r="R30873" s="2"/>
      <c r="S30873" s="2"/>
      <c r="T30873" s="2"/>
    </row>
    <row r="30874" spans="4:20" x14ac:dyDescent="0.2">
      <c r="D30874" s="2"/>
      <c r="E30874" s="2"/>
      <c r="F30874" s="2"/>
      <c r="G30874" s="2"/>
      <c r="O30874" s="2"/>
      <c r="Q30874" s="2"/>
      <c r="R30874" s="2"/>
      <c r="S30874" s="2"/>
      <c r="T30874" s="2"/>
    </row>
    <row r="30875" spans="4:20" x14ac:dyDescent="0.2">
      <c r="D30875" s="2"/>
      <c r="E30875" s="2"/>
      <c r="F30875" s="2"/>
      <c r="G30875" s="2"/>
      <c r="O30875" s="2"/>
      <c r="Q30875" s="2"/>
      <c r="R30875" s="2"/>
      <c r="S30875" s="2"/>
      <c r="T30875" s="2"/>
    </row>
    <row r="30876" spans="4:20" x14ac:dyDescent="0.2">
      <c r="D30876" s="2"/>
      <c r="E30876" s="2"/>
      <c r="F30876" s="2"/>
      <c r="G30876" s="2"/>
      <c r="O30876" s="2"/>
      <c r="Q30876" s="2"/>
      <c r="R30876" s="2"/>
      <c r="S30876" s="2"/>
      <c r="T30876" s="2"/>
    </row>
    <row r="30877" spans="4:20" x14ac:dyDescent="0.2">
      <c r="D30877" s="2"/>
      <c r="E30877" s="2"/>
      <c r="F30877" s="2"/>
      <c r="G30877" s="2"/>
      <c r="O30877" s="2"/>
      <c r="Q30877" s="2"/>
      <c r="R30877" s="2"/>
      <c r="S30877" s="2"/>
      <c r="T30877" s="2"/>
    </row>
    <row r="30878" spans="4:20" x14ac:dyDescent="0.2">
      <c r="D30878" s="2"/>
      <c r="E30878" s="2"/>
      <c r="F30878" s="2"/>
      <c r="G30878" s="2"/>
      <c r="O30878" s="2"/>
      <c r="Q30878" s="2"/>
      <c r="R30878" s="2"/>
      <c r="S30878" s="2"/>
      <c r="T30878" s="2"/>
    </row>
    <row r="30879" spans="4:20" x14ac:dyDescent="0.2">
      <c r="D30879" s="2"/>
      <c r="E30879" s="2"/>
      <c r="F30879" s="2"/>
      <c r="G30879" s="2"/>
      <c r="O30879" s="2"/>
      <c r="Q30879" s="2"/>
      <c r="R30879" s="2"/>
      <c r="S30879" s="2"/>
      <c r="T30879" s="2"/>
    </row>
    <row r="30880" spans="4:20" x14ac:dyDescent="0.2">
      <c r="D30880" s="2"/>
      <c r="E30880" s="2"/>
      <c r="F30880" s="2"/>
      <c r="G30880" s="2"/>
      <c r="O30880" s="2"/>
      <c r="Q30880" s="2"/>
      <c r="R30880" s="2"/>
      <c r="S30880" s="2"/>
      <c r="T30880" s="2"/>
    </row>
    <row r="30881" spans="4:20" x14ac:dyDescent="0.2">
      <c r="D30881" s="2"/>
      <c r="E30881" s="2"/>
      <c r="F30881" s="2"/>
      <c r="G30881" s="2"/>
      <c r="O30881" s="2"/>
      <c r="Q30881" s="2"/>
      <c r="R30881" s="2"/>
      <c r="S30881" s="2"/>
      <c r="T30881" s="2"/>
    </row>
    <row r="30882" spans="4:20" x14ac:dyDescent="0.2">
      <c r="D30882" s="2"/>
      <c r="E30882" s="2"/>
      <c r="F30882" s="2"/>
      <c r="G30882" s="2"/>
      <c r="O30882" s="2"/>
      <c r="Q30882" s="2"/>
      <c r="R30882" s="2"/>
      <c r="S30882" s="2"/>
      <c r="T30882" s="2"/>
    </row>
    <row r="30883" spans="4:20" x14ac:dyDescent="0.2">
      <c r="D30883" s="2"/>
      <c r="E30883" s="2"/>
      <c r="F30883" s="2"/>
      <c r="G30883" s="2"/>
      <c r="O30883" s="2"/>
      <c r="Q30883" s="2"/>
      <c r="R30883" s="2"/>
      <c r="S30883" s="2"/>
      <c r="T30883" s="2"/>
    </row>
    <row r="30884" spans="4:20" x14ac:dyDescent="0.2">
      <c r="D30884" s="2"/>
      <c r="E30884" s="2"/>
      <c r="F30884" s="2"/>
      <c r="G30884" s="2"/>
      <c r="O30884" s="2"/>
      <c r="Q30884" s="2"/>
      <c r="R30884" s="2"/>
      <c r="S30884" s="2"/>
      <c r="T30884" s="2"/>
    </row>
    <row r="30885" spans="4:20" x14ac:dyDescent="0.2">
      <c r="D30885" s="2"/>
      <c r="E30885" s="2"/>
      <c r="F30885" s="2"/>
      <c r="G30885" s="2"/>
      <c r="O30885" s="2"/>
      <c r="Q30885" s="2"/>
      <c r="R30885" s="2"/>
      <c r="S30885" s="2"/>
      <c r="T30885" s="2"/>
    </row>
    <row r="30886" spans="4:20" x14ac:dyDescent="0.2">
      <c r="D30886" s="2"/>
      <c r="E30886" s="2"/>
      <c r="F30886" s="2"/>
      <c r="G30886" s="2"/>
      <c r="O30886" s="2"/>
      <c r="Q30886" s="2"/>
      <c r="R30886" s="2"/>
      <c r="S30886" s="2"/>
      <c r="T30886" s="2"/>
    </row>
    <row r="30887" spans="4:20" x14ac:dyDescent="0.2">
      <c r="D30887" s="2"/>
      <c r="E30887" s="2"/>
      <c r="F30887" s="2"/>
      <c r="G30887" s="2"/>
      <c r="O30887" s="2"/>
      <c r="Q30887" s="2"/>
      <c r="R30887" s="2"/>
      <c r="S30887" s="2"/>
      <c r="T30887" s="2"/>
    </row>
    <row r="30888" spans="4:20" x14ac:dyDescent="0.2">
      <c r="D30888" s="2"/>
      <c r="E30888" s="2"/>
      <c r="F30888" s="2"/>
      <c r="G30888" s="2"/>
      <c r="O30888" s="2"/>
      <c r="Q30888" s="2"/>
      <c r="R30888" s="2"/>
      <c r="S30888" s="2"/>
      <c r="T30888" s="2"/>
    </row>
    <row r="30889" spans="4:20" x14ac:dyDescent="0.2">
      <c r="D30889" s="2"/>
      <c r="E30889" s="2"/>
      <c r="F30889" s="2"/>
      <c r="G30889" s="2"/>
      <c r="O30889" s="2"/>
      <c r="Q30889" s="2"/>
      <c r="R30889" s="2"/>
      <c r="S30889" s="2"/>
      <c r="T30889" s="2"/>
    </row>
    <row r="30890" spans="4:20" x14ac:dyDescent="0.2">
      <c r="D30890" s="2"/>
      <c r="E30890" s="2"/>
      <c r="F30890" s="2"/>
      <c r="G30890" s="2"/>
      <c r="O30890" s="2"/>
      <c r="Q30890" s="2"/>
      <c r="R30890" s="2"/>
      <c r="S30890" s="2"/>
      <c r="T30890" s="2"/>
    </row>
    <row r="30891" spans="4:20" x14ac:dyDescent="0.2">
      <c r="D30891" s="2"/>
      <c r="E30891" s="2"/>
      <c r="F30891" s="2"/>
      <c r="G30891" s="2"/>
      <c r="O30891" s="2"/>
      <c r="Q30891" s="2"/>
      <c r="R30891" s="2"/>
      <c r="S30891" s="2"/>
      <c r="T30891" s="2"/>
    </row>
    <row r="30892" spans="4:20" x14ac:dyDescent="0.2">
      <c r="D30892" s="2"/>
      <c r="E30892" s="2"/>
      <c r="F30892" s="2"/>
      <c r="G30892" s="2"/>
      <c r="O30892" s="2"/>
      <c r="Q30892" s="2"/>
      <c r="R30892" s="2"/>
      <c r="S30892" s="2"/>
      <c r="T30892" s="2"/>
    </row>
    <row r="30893" spans="4:20" x14ac:dyDescent="0.2">
      <c r="D30893" s="2"/>
      <c r="E30893" s="2"/>
      <c r="F30893" s="2"/>
      <c r="G30893" s="2"/>
      <c r="O30893" s="2"/>
      <c r="Q30893" s="2"/>
      <c r="R30893" s="2"/>
      <c r="S30893" s="2"/>
      <c r="T30893" s="2"/>
    </row>
    <row r="30894" spans="4:20" x14ac:dyDescent="0.2">
      <c r="D30894" s="2"/>
      <c r="E30894" s="2"/>
      <c r="F30894" s="2"/>
      <c r="G30894" s="2"/>
      <c r="O30894" s="2"/>
      <c r="Q30894" s="2"/>
      <c r="R30894" s="2"/>
      <c r="S30894" s="2"/>
      <c r="T30894" s="2"/>
    </row>
    <row r="30895" spans="4:20" x14ac:dyDescent="0.2">
      <c r="D30895" s="2"/>
      <c r="E30895" s="2"/>
      <c r="F30895" s="2"/>
      <c r="G30895" s="2"/>
      <c r="O30895" s="2"/>
      <c r="Q30895" s="2"/>
      <c r="R30895" s="2"/>
      <c r="S30895" s="2"/>
      <c r="T30895" s="2"/>
    </row>
    <row r="30896" spans="4:20" x14ac:dyDescent="0.2">
      <c r="D30896" s="2"/>
      <c r="E30896" s="2"/>
      <c r="F30896" s="2"/>
      <c r="G30896" s="2"/>
      <c r="O30896" s="2"/>
      <c r="Q30896" s="2"/>
      <c r="R30896" s="2"/>
      <c r="S30896" s="2"/>
      <c r="T30896" s="2"/>
    </row>
    <row r="30897" spans="4:20" x14ac:dyDescent="0.2">
      <c r="D30897" s="2"/>
      <c r="E30897" s="2"/>
      <c r="F30897" s="2"/>
      <c r="G30897" s="2"/>
      <c r="O30897" s="2"/>
      <c r="Q30897" s="2"/>
      <c r="R30897" s="2"/>
      <c r="S30897" s="2"/>
      <c r="T30897" s="2"/>
    </row>
    <row r="30898" spans="4:20" x14ac:dyDescent="0.2">
      <c r="D30898" s="2"/>
      <c r="E30898" s="2"/>
      <c r="F30898" s="2"/>
      <c r="G30898" s="2"/>
      <c r="O30898" s="2"/>
      <c r="Q30898" s="2"/>
      <c r="R30898" s="2"/>
      <c r="S30898" s="2"/>
      <c r="T30898" s="2"/>
    </row>
    <row r="30899" spans="4:20" x14ac:dyDescent="0.2">
      <c r="D30899" s="2"/>
      <c r="E30899" s="2"/>
      <c r="F30899" s="2"/>
      <c r="G30899" s="2"/>
      <c r="O30899" s="2"/>
      <c r="Q30899" s="2"/>
      <c r="R30899" s="2"/>
      <c r="S30899" s="2"/>
      <c r="T30899" s="2"/>
    </row>
    <row r="30900" spans="4:20" x14ac:dyDescent="0.2">
      <c r="D30900" s="2"/>
      <c r="E30900" s="2"/>
      <c r="F30900" s="2"/>
      <c r="G30900" s="2"/>
      <c r="O30900" s="2"/>
      <c r="Q30900" s="2"/>
      <c r="R30900" s="2"/>
      <c r="S30900" s="2"/>
      <c r="T30900" s="2"/>
    </row>
    <row r="30901" spans="4:20" x14ac:dyDescent="0.2">
      <c r="D30901" s="2"/>
      <c r="E30901" s="2"/>
      <c r="F30901" s="2"/>
      <c r="G30901" s="2"/>
      <c r="O30901" s="2"/>
      <c r="Q30901" s="2"/>
      <c r="R30901" s="2"/>
      <c r="S30901" s="2"/>
      <c r="T30901" s="2"/>
    </row>
    <row r="30902" spans="4:20" x14ac:dyDescent="0.2">
      <c r="D30902" s="2"/>
      <c r="E30902" s="2"/>
      <c r="F30902" s="2"/>
      <c r="G30902" s="2"/>
      <c r="O30902" s="2"/>
      <c r="Q30902" s="2"/>
      <c r="R30902" s="2"/>
      <c r="S30902" s="2"/>
      <c r="T30902" s="2"/>
    </row>
    <row r="30903" spans="4:20" x14ac:dyDescent="0.2">
      <c r="D30903" s="2"/>
      <c r="E30903" s="2"/>
      <c r="F30903" s="2"/>
      <c r="G30903" s="2"/>
      <c r="O30903" s="2"/>
      <c r="Q30903" s="2"/>
      <c r="R30903" s="2"/>
      <c r="S30903" s="2"/>
      <c r="T30903" s="2"/>
    </row>
    <row r="30904" spans="4:20" x14ac:dyDescent="0.2">
      <c r="D30904" s="2"/>
      <c r="E30904" s="2"/>
      <c r="F30904" s="2"/>
      <c r="G30904" s="2"/>
      <c r="O30904" s="2"/>
      <c r="Q30904" s="2"/>
      <c r="R30904" s="2"/>
      <c r="S30904" s="2"/>
      <c r="T30904" s="2"/>
    </row>
    <row r="30905" spans="4:20" x14ac:dyDescent="0.2">
      <c r="D30905" s="2"/>
      <c r="E30905" s="2"/>
      <c r="F30905" s="2"/>
      <c r="G30905" s="2"/>
      <c r="O30905" s="2"/>
      <c r="Q30905" s="2"/>
      <c r="R30905" s="2"/>
      <c r="S30905" s="2"/>
      <c r="T30905" s="2"/>
    </row>
    <row r="30906" spans="4:20" x14ac:dyDescent="0.2">
      <c r="D30906" s="2"/>
      <c r="E30906" s="2"/>
      <c r="F30906" s="2"/>
      <c r="G30906" s="2"/>
      <c r="O30906" s="2"/>
      <c r="Q30906" s="2"/>
      <c r="R30906" s="2"/>
      <c r="S30906" s="2"/>
      <c r="T30906" s="2"/>
    </row>
    <row r="30907" spans="4:20" x14ac:dyDescent="0.2">
      <c r="D30907" s="2"/>
      <c r="E30907" s="2"/>
      <c r="F30907" s="2"/>
      <c r="G30907" s="2"/>
      <c r="O30907" s="2"/>
      <c r="Q30907" s="2"/>
      <c r="R30907" s="2"/>
      <c r="S30907" s="2"/>
      <c r="T30907" s="2"/>
    </row>
    <row r="30908" spans="4:20" x14ac:dyDescent="0.2">
      <c r="D30908" s="2"/>
      <c r="E30908" s="2"/>
      <c r="F30908" s="2"/>
      <c r="G30908" s="2"/>
      <c r="O30908" s="2"/>
      <c r="Q30908" s="2"/>
      <c r="R30908" s="2"/>
      <c r="S30908" s="2"/>
      <c r="T30908" s="2"/>
    </row>
    <row r="30909" spans="4:20" x14ac:dyDescent="0.2">
      <c r="D30909" s="2"/>
      <c r="E30909" s="2"/>
      <c r="F30909" s="2"/>
      <c r="G30909" s="2"/>
      <c r="O30909" s="2"/>
      <c r="Q30909" s="2"/>
      <c r="R30909" s="2"/>
      <c r="S30909" s="2"/>
      <c r="T30909" s="2"/>
    </row>
    <row r="30910" spans="4:20" x14ac:dyDescent="0.2">
      <c r="D30910" s="2"/>
      <c r="E30910" s="2"/>
      <c r="F30910" s="2"/>
      <c r="G30910" s="2"/>
      <c r="O30910" s="2"/>
      <c r="Q30910" s="2"/>
      <c r="R30910" s="2"/>
      <c r="S30910" s="2"/>
      <c r="T30910" s="2"/>
    </row>
    <row r="30911" spans="4:20" x14ac:dyDescent="0.2">
      <c r="D30911" s="2"/>
      <c r="E30911" s="2"/>
      <c r="F30911" s="2"/>
      <c r="G30911" s="2"/>
      <c r="O30911" s="2"/>
      <c r="Q30911" s="2"/>
      <c r="R30911" s="2"/>
      <c r="S30911" s="2"/>
      <c r="T30911" s="2"/>
    </row>
    <row r="30912" spans="4:20" x14ac:dyDescent="0.2">
      <c r="D30912" s="2"/>
      <c r="E30912" s="2"/>
      <c r="F30912" s="2"/>
      <c r="G30912" s="2"/>
      <c r="O30912" s="2"/>
      <c r="Q30912" s="2"/>
      <c r="R30912" s="2"/>
      <c r="S30912" s="2"/>
      <c r="T30912" s="2"/>
    </row>
    <row r="30913" spans="4:20" x14ac:dyDescent="0.2">
      <c r="D30913" s="2"/>
      <c r="E30913" s="2"/>
      <c r="F30913" s="2"/>
      <c r="G30913" s="2"/>
      <c r="O30913" s="2"/>
      <c r="Q30913" s="2"/>
      <c r="R30913" s="2"/>
      <c r="S30913" s="2"/>
      <c r="T30913" s="2"/>
    </row>
    <row r="30914" spans="4:20" x14ac:dyDescent="0.2">
      <c r="D30914" s="2"/>
      <c r="E30914" s="2"/>
      <c r="F30914" s="2"/>
      <c r="G30914" s="2"/>
      <c r="O30914" s="2"/>
      <c r="Q30914" s="2"/>
      <c r="R30914" s="2"/>
      <c r="S30914" s="2"/>
      <c r="T30914" s="2"/>
    </row>
    <row r="30915" spans="4:20" x14ac:dyDescent="0.2">
      <c r="D30915" s="2"/>
      <c r="E30915" s="2"/>
      <c r="F30915" s="2"/>
      <c r="G30915" s="2"/>
      <c r="O30915" s="2"/>
      <c r="Q30915" s="2"/>
      <c r="R30915" s="2"/>
      <c r="S30915" s="2"/>
      <c r="T30915" s="2"/>
    </row>
    <row r="30916" spans="4:20" x14ac:dyDescent="0.2">
      <c r="D30916" s="2"/>
      <c r="E30916" s="2"/>
      <c r="F30916" s="2"/>
      <c r="G30916" s="2"/>
      <c r="O30916" s="2"/>
      <c r="Q30916" s="2"/>
      <c r="R30916" s="2"/>
      <c r="S30916" s="2"/>
      <c r="T30916" s="2"/>
    </row>
    <row r="30917" spans="4:20" x14ac:dyDescent="0.2">
      <c r="D30917" s="2"/>
      <c r="E30917" s="2"/>
      <c r="F30917" s="2"/>
      <c r="G30917" s="2"/>
      <c r="O30917" s="2"/>
      <c r="Q30917" s="2"/>
      <c r="R30917" s="2"/>
      <c r="S30917" s="2"/>
      <c r="T30917" s="2"/>
    </row>
    <row r="30918" spans="4:20" x14ac:dyDescent="0.2">
      <c r="D30918" s="2"/>
      <c r="E30918" s="2"/>
      <c r="F30918" s="2"/>
      <c r="G30918" s="2"/>
      <c r="O30918" s="2"/>
      <c r="Q30918" s="2"/>
      <c r="R30918" s="2"/>
      <c r="S30918" s="2"/>
      <c r="T30918" s="2"/>
    </row>
    <row r="30919" spans="4:20" x14ac:dyDescent="0.2">
      <c r="D30919" s="2"/>
      <c r="E30919" s="2"/>
      <c r="F30919" s="2"/>
      <c r="G30919" s="2"/>
      <c r="O30919" s="2"/>
      <c r="Q30919" s="2"/>
      <c r="R30919" s="2"/>
      <c r="S30919" s="2"/>
      <c r="T30919" s="2"/>
    </row>
    <row r="30920" spans="4:20" x14ac:dyDescent="0.2">
      <c r="D30920" s="2"/>
      <c r="E30920" s="2"/>
      <c r="F30920" s="2"/>
      <c r="G30920" s="2"/>
      <c r="O30920" s="2"/>
      <c r="Q30920" s="2"/>
      <c r="R30920" s="2"/>
      <c r="S30920" s="2"/>
      <c r="T30920" s="2"/>
    </row>
    <row r="30921" spans="4:20" x14ac:dyDescent="0.2">
      <c r="D30921" s="2"/>
      <c r="E30921" s="2"/>
      <c r="F30921" s="2"/>
      <c r="G30921" s="2"/>
      <c r="O30921" s="2"/>
      <c r="Q30921" s="2"/>
      <c r="R30921" s="2"/>
      <c r="S30921" s="2"/>
      <c r="T30921" s="2"/>
    </row>
    <row r="30922" spans="4:20" x14ac:dyDescent="0.2">
      <c r="D30922" s="2"/>
      <c r="E30922" s="2"/>
      <c r="F30922" s="2"/>
      <c r="G30922" s="2"/>
      <c r="O30922" s="2"/>
      <c r="Q30922" s="2"/>
      <c r="R30922" s="2"/>
      <c r="S30922" s="2"/>
      <c r="T30922" s="2"/>
    </row>
    <row r="30923" spans="4:20" x14ac:dyDescent="0.2">
      <c r="D30923" s="2"/>
      <c r="E30923" s="2"/>
      <c r="F30923" s="2"/>
      <c r="G30923" s="2"/>
      <c r="O30923" s="2"/>
      <c r="Q30923" s="2"/>
      <c r="R30923" s="2"/>
      <c r="S30923" s="2"/>
      <c r="T30923" s="2"/>
    </row>
    <row r="30924" spans="4:20" x14ac:dyDescent="0.2">
      <c r="D30924" s="2"/>
      <c r="E30924" s="2"/>
      <c r="F30924" s="2"/>
      <c r="G30924" s="2"/>
      <c r="O30924" s="2"/>
      <c r="Q30924" s="2"/>
      <c r="R30924" s="2"/>
      <c r="S30924" s="2"/>
      <c r="T30924" s="2"/>
    </row>
    <row r="30925" spans="4:20" x14ac:dyDescent="0.2">
      <c r="D30925" s="2"/>
      <c r="E30925" s="2"/>
      <c r="F30925" s="2"/>
      <c r="G30925" s="2"/>
      <c r="O30925" s="2"/>
      <c r="Q30925" s="2"/>
      <c r="R30925" s="2"/>
      <c r="S30925" s="2"/>
      <c r="T30925" s="2"/>
    </row>
    <row r="30926" spans="4:20" x14ac:dyDescent="0.2">
      <c r="D30926" s="2"/>
      <c r="E30926" s="2"/>
      <c r="F30926" s="2"/>
      <c r="G30926" s="2"/>
      <c r="O30926" s="2"/>
      <c r="Q30926" s="2"/>
      <c r="R30926" s="2"/>
      <c r="S30926" s="2"/>
      <c r="T30926" s="2"/>
    </row>
    <row r="30927" spans="4:20" x14ac:dyDescent="0.2">
      <c r="D30927" s="2"/>
      <c r="E30927" s="2"/>
      <c r="F30927" s="2"/>
      <c r="G30927" s="2"/>
      <c r="O30927" s="2"/>
      <c r="Q30927" s="2"/>
      <c r="R30927" s="2"/>
      <c r="S30927" s="2"/>
      <c r="T30927" s="2"/>
    </row>
    <row r="30928" spans="4:20" x14ac:dyDescent="0.2">
      <c r="D30928" s="2"/>
      <c r="E30928" s="2"/>
      <c r="F30928" s="2"/>
      <c r="G30928" s="2"/>
      <c r="O30928" s="2"/>
      <c r="Q30928" s="2"/>
      <c r="R30928" s="2"/>
      <c r="S30928" s="2"/>
      <c r="T30928" s="2"/>
    </row>
    <row r="30929" spans="4:20" x14ac:dyDescent="0.2">
      <c r="D30929" s="2"/>
      <c r="E30929" s="2"/>
      <c r="F30929" s="2"/>
      <c r="G30929" s="2"/>
      <c r="O30929" s="2"/>
      <c r="Q30929" s="2"/>
      <c r="R30929" s="2"/>
      <c r="S30929" s="2"/>
      <c r="T30929" s="2"/>
    </row>
    <row r="30930" spans="4:20" x14ac:dyDescent="0.2">
      <c r="D30930" s="2"/>
      <c r="E30930" s="2"/>
      <c r="F30930" s="2"/>
      <c r="G30930" s="2"/>
      <c r="O30930" s="2"/>
      <c r="Q30930" s="2"/>
      <c r="R30930" s="2"/>
      <c r="S30930" s="2"/>
      <c r="T30930" s="2"/>
    </row>
    <row r="30931" spans="4:20" x14ac:dyDescent="0.2">
      <c r="D30931" s="2"/>
      <c r="E30931" s="2"/>
      <c r="F30931" s="2"/>
      <c r="G30931" s="2"/>
      <c r="O30931" s="2"/>
      <c r="Q30931" s="2"/>
      <c r="R30931" s="2"/>
      <c r="S30931" s="2"/>
      <c r="T30931" s="2"/>
    </row>
    <row r="30932" spans="4:20" x14ac:dyDescent="0.2">
      <c r="D30932" s="2"/>
      <c r="E30932" s="2"/>
      <c r="F30932" s="2"/>
      <c r="G30932" s="2"/>
      <c r="O30932" s="2"/>
      <c r="Q30932" s="2"/>
      <c r="R30932" s="2"/>
      <c r="S30932" s="2"/>
      <c r="T30932" s="2"/>
    </row>
    <row r="30933" spans="4:20" x14ac:dyDescent="0.2">
      <c r="D30933" s="2"/>
      <c r="E30933" s="2"/>
      <c r="F30933" s="2"/>
      <c r="G30933" s="2"/>
      <c r="O30933" s="2"/>
      <c r="Q30933" s="2"/>
      <c r="R30933" s="2"/>
      <c r="S30933" s="2"/>
      <c r="T30933" s="2"/>
    </row>
    <row r="30934" spans="4:20" x14ac:dyDescent="0.2">
      <c r="D30934" s="2"/>
      <c r="E30934" s="2"/>
      <c r="F30934" s="2"/>
      <c r="G30934" s="2"/>
      <c r="O30934" s="2"/>
      <c r="Q30934" s="2"/>
      <c r="R30934" s="2"/>
      <c r="S30934" s="2"/>
      <c r="T30934" s="2"/>
    </row>
    <row r="30935" spans="4:20" x14ac:dyDescent="0.2">
      <c r="D30935" s="2"/>
      <c r="E30935" s="2"/>
      <c r="F30935" s="2"/>
      <c r="G30935" s="2"/>
      <c r="O30935" s="2"/>
      <c r="Q30935" s="2"/>
      <c r="R30935" s="2"/>
      <c r="S30935" s="2"/>
      <c r="T30935" s="2"/>
    </row>
    <row r="30936" spans="4:20" x14ac:dyDescent="0.2">
      <c r="D30936" s="2"/>
      <c r="E30936" s="2"/>
      <c r="F30936" s="2"/>
      <c r="G30936" s="2"/>
      <c r="O30936" s="2"/>
      <c r="Q30936" s="2"/>
      <c r="R30936" s="2"/>
      <c r="S30936" s="2"/>
      <c r="T30936" s="2"/>
    </row>
    <row r="30937" spans="4:20" x14ac:dyDescent="0.2">
      <c r="D30937" s="2"/>
      <c r="E30937" s="2"/>
      <c r="F30937" s="2"/>
      <c r="G30937" s="2"/>
      <c r="O30937" s="2"/>
      <c r="Q30937" s="2"/>
      <c r="R30937" s="2"/>
      <c r="S30937" s="2"/>
      <c r="T30937" s="2"/>
    </row>
    <row r="30938" spans="4:20" x14ac:dyDescent="0.2">
      <c r="D30938" s="2"/>
      <c r="E30938" s="2"/>
      <c r="F30938" s="2"/>
      <c r="G30938" s="2"/>
      <c r="O30938" s="2"/>
      <c r="Q30938" s="2"/>
      <c r="R30938" s="2"/>
      <c r="S30938" s="2"/>
      <c r="T30938" s="2"/>
    </row>
    <row r="30939" spans="4:20" x14ac:dyDescent="0.2">
      <c r="D30939" s="2"/>
      <c r="E30939" s="2"/>
      <c r="F30939" s="2"/>
      <c r="G30939" s="2"/>
      <c r="O30939" s="2"/>
      <c r="Q30939" s="2"/>
      <c r="R30939" s="2"/>
      <c r="S30939" s="2"/>
      <c r="T30939" s="2"/>
    </row>
    <row r="30940" spans="4:20" x14ac:dyDescent="0.2">
      <c r="D30940" s="2"/>
      <c r="E30940" s="2"/>
      <c r="F30940" s="2"/>
      <c r="G30940" s="2"/>
      <c r="O30940" s="2"/>
      <c r="Q30940" s="2"/>
      <c r="R30940" s="2"/>
      <c r="S30940" s="2"/>
      <c r="T30940" s="2"/>
    </row>
    <row r="30941" spans="4:20" x14ac:dyDescent="0.2">
      <c r="D30941" s="2"/>
      <c r="E30941" s="2"/>
      <c r="F30941" s="2"/>
      <c r="G30941" s="2"/>
      <c r="O30941" s="2"/>
      <c r="Q30941" s="2"/>
      <c r="R30941" s="2"/>
      <c r="S30941" s="2"/>
      <c r="T30941" s="2"/>
    </row>
    <row r="30942" spans="4:20" x14ac:dyDescent="0.2">
      <c r="D30942" s="2"/>
      <c r="E30942" s="2"/>
      <c r="F30942" s="2"/>
      <c r="G30942" s="2"/>
      <c r="O30942" s="2"/>
      <c r="Q30942" s="2"/>
      <c r="R30942" s="2"/>
      <c r="S30942" s="2"/>
      <c r="T30942" s="2"/>
    </row>
    <row r="30943" spans="4:20" x14ac:dyDescent="0.2">
      <c r="D30943" s="2"/>
      <c r="E30943" s="2"/>
      <c r="F30943" s="2"/>
      <c r="G30943" s="2"/>
      <c r="O30943" s="2"/>
      <c r="Q30943" s="2"/>
      <c r="R30943" s="2"/>
      <c r="S30943" s="2"/>
      <c r="T30943" s="2"/>
    </row>
    <row r="30944" spans="4:20" x14ac:dyDescent="0.2">
      <c r="D30944" s="2"/>
      <c r="E30944" s="2"/>
      <c r="F30944" s="2"/>
      <c r="G30944" s="2"/>
      <c r="O30944" s="2"/>
      <c r="Q30944" s="2"/>
      <c r="R30944" s="2"/>
      <c r="S30944" s="2"/>
      <c r="T30944" s="2"/>
    </row>
    <row r="30945" spans="4:20" x14ac:dyDescent="0.2">
      <c r="D30945" s="2"/>
      <c r="E30945" s="2"/>
      <c r="F30945" s="2"/>
      <c r="G30945" s="2"/>
      <c r="O30945" s="2"/>
      <c r="Q30945" s="2"/>
      <c r="R30945" s="2"/>
      <c r="S30945" s="2"/>
      <c r="T30945" s="2"/>
    </row>
    <row r="30946" spans="4:20" x14ac:dyDescent="0.2">
      <c r="D30946" s="2"/>
      <c r="E30946" s="2"/>
      <c r="F30946" s="2"/>
      <c r="G30946" s="2"/>
      <c r="O30946" s="2"/>
      <c r="Q30946" s="2"/>
      <c r="R30946" s="2"/>
      <c r="S30946" s="2"/>
      <c r="T30946" s="2"/>
    </row>
    <row r="30947" spans="4:20" x14ac:dyDescent="0.2">
      <c r="D30947" s="2"/>
      <c r="E30947" s="2"/>
      <c r="F30947" s="2"/>
      <c r="G30947" s="2"/>
      <c r="O30947" s="2"/>
      <c r="Q30947" s="2"/>
      <c r="R30947" s="2"/>
      <c r="S30947" s="2"/>
      <c r="T30947" s="2"/>
    </row>
    <row r="30948" spans="4:20" x14ac:dyDescent="0.2">
      <c r="D30948" s="2"/>
      <c r="E30948" s="2"/>
      <c r="F30948" s="2"/>
      <c r="G30948" s="2"/>
      <c r="O30948" s="2"/>
      <c r="Q30948" s="2"/>
      <c r="R30948" s="2"/>
      <c r="S30948" s="2"/>
      <c r="T30948" s="2"/>
    </row>
    <row r="30949" spans="4:20" x14ac:dyDescent="0.2">
      <c r="D30949" s="2"/>
      <c r="E30949" s="2"/>
      <c r="F30949" s="2"/>
      <c r="G30949" s="2"/>
      <c r="O30949" s="2"/>
      <c r="Q30949" s="2"/>
      <c r="R30949" s="2"/>
      <c r="S30949" s="2"/>
      <c r="T30949" s="2"/>
    </row>
    <row r="30950" spans="4:20" x14ac:dyDescent="0.2">
      <c r="D30950" s="2"/>
      <c r="E30950" s="2"/>
      <c r="F30950" s="2"/>
      <c r="G30950" s="2"/>
      <c r="O30950" s="2"/>
      <c r="Q30950" s="2"/>
      <c r="R30950" s="2"/>
      <c r="S30950" s="2"/>
      <c r="T30950" s="2"/>
    </row>
    <row r="30951" spans="4:20" x14ac:dyDescent="0.2">
      <c r="D30951" s="2"/>
      <c r="E30951" s="2"/>
      <c r="F30951" s="2"/>
      <c r="G30951" s="2"/>
      <c r="O30951" s="2"/>
      <c r="Q30951" s="2"/>
      <c r="R30951" s="2"/>
      <c r="S30951" s="2"/>
      <c r="T30951" s="2"/>
    </row>
    <row r="30952" spans="4:20" x14ac:dyDescent="0.2">
      <c r="D30952" s="2"/>
      <c r="E30952" s="2"/>
      <c r="F30952" s="2"/>
      <c r="G30952" s="2"/>
      <c r="O30952" s="2"/>
      <c r="Q30952" s="2"/>
      <c r="R30952" s="2"/>
      <c r="S30952" s="2"/>
      <c r="T30952" s="2"/>
    </row>
    <row r="30953" spans="4:20" x14ac:dyDescent="0.2">
      <c r="D30953" s="2"/>
      <c r="E30953" s="2"/>
      <c r="F30953" s="2"/>
      <c r="G30953" s="2"/>
      <c r="O30953" s="2"/>
      <c r="Q30953" s="2"/>
      <c r="R30953" s="2"/>
      <c r="S30953" s="2"/>
      <c r="T30953" s="2"/>
    </row>
    <row r="30954" spans="4:20" x14ac:dyDescent="0.2">
      <c r="D30954" s="2"/>
      <c r="E30954" s="2"/>
      <c r="F30954" s="2"/>
      <c r="G30954" s="2"/>
      <c r="O30954" s="2"/>
      <c r="Q30954" s="2"/>
      <c r="R30954" s="2"/>
      <c r="S30954" s="2"/>
      <c r="T30954" s="2"/>
    </row>
    <row r="30955" spans="4:20" x14ac:dyDescent="0.2">
      <c r="D30955" s="2"/>
      <c r="E30955" s="2"/>
      <c r="F30955" s="2"/>
      <c r="G30955" s="2"/>
      <c r="O30955" s="2"/>
      <c r="Q30955" s="2"/>
      <c r="R30955" s="2"/>
      <c r="S30955" s="2"/>
      <c r="T30955" s="2"/>
    </row>
    <row r="30956" spans="4:20" x14ac:dyDescent="0.2">
      <c r="D30956" s="2"/>
      <c r="E30956" s="2"/>
      <c r="F30956" s="2"/>
      <c r="G30956" s="2"/>
      <c r="O30956" s="2"/>
      <c r="Q30956" s="2"/>
      <c r="R30956" s="2"/>
      <c r="S30956" s="2"/>
      <c r="T30956" s="2"/>
    </row>
    <row r="30957" spans="4:20" x14ac:dyDescent="0.2">
      <c r="D30957" s="2"/>
      <c r="E30957" s="2"/>
      <c r="F30957" s="2"/>
      <c r="G30957" s="2"/>
      <c r="O30957" s="2"/>
      <c r="Q30957" s="2"/>
      <c r="R30957" s="2"/>
      <c r="S30957" s="2"/>
      <c r="T30957" s="2"/>
    </row>
    <row r="30958" spans="4:20" x14ac:dyDescent="0.2">
      <c r="D30958" s="2"/>
      <c r="E30958" s="2"/>
      <c r="F30958" s="2"/>
      <c r="G30958" s="2"/>
      <c r="O30958" s="2"/>
      <c r="Q30958" s="2"/>
      <c r="R30958" s="2"/>
      <c r="S30958" s="2"/>
      <c r="T30958" s="2"/>
    </row>
    <row r="30959" spans="4:20" x14ac:dyDescent="0.2">
      <c r="D30959" s="2"/>
      <c r="E30959" s="2"/>
      <c r="F30959" s="2"/>
      <c r="G30959" s="2"/>
      <c r="O30959" s="2"/>
      <c r="Q30959" s="2"/>
      <c r="R30959" s="2"/>
      <c r="S30959" s="2"/>
      <c r="T30959" s="2"/>
    </row>
    <row r="30960" spans="4:20" x14ac:dyDescent="0.2">
      <c r="D30960" s="2"/>
      <c r="E30960" s="2"/>
      <c r="F30960" s="2"/>
      <c r="G30960" s="2"/>
      <c r="O30960" s="2"/>
      <c r="Q30960" s="2"/>
      <c r="R30960" s="2"/>
      <c r="S30960" s="2"/>
      <c r="T30960" s="2"/>
    </row>
    <row r="30961" spans="4:20" x14ac:dyDescent="0.2">
      <c r="D30961" s="2"/>
      <c r="E30961" s="2"/>
      <c r="F30961" s="2"/>
      <c r="G30961" s="2"/>
      <c r="O30961" s="2"/>
      <c r="Q30961" s="2"/>
      <c r="R30961" s="2"/>
      <c r="S30961" s="2"/>
      <c r="T30961" s="2"/>
    </row>
    <row r="30962" spans="4:20" x14ac:dyDescent="0.2">
      <c r="D30962" s="2"/>
      <c r="E30962" s="2"/>
      <c r="F30962" s="2"/>
      <c r="G30962" s="2"/>
      <c r="O30962" s="2"/>
      <c r="Q30962" s="2"/>
      <c r="R30962" s="2"/>
      <c r="S30962" s="2"/>
      <c r="T30962" s="2"/>
    </row>
    <row r="30963" spans="4:20" x14ac:dyDescent="0.2">
      <c r="D30963" s="2"/>
      <c r="E30963" s="2"/>
      <c r="F30963" s="2"/>
      <c r="G30963" s="2"/>
      <c r="O30963" s="2"/>
      <c r="Q30963" s="2"/>
      <c r="R30963" s="2"/>
      <c r="S30963" s="2"/>
      <c r="T30963" s="2"/>
    </row>
    <row r="30964" spans="4:20" x14ac:dyDescent="0.2">
      <c r="D30964" s="2"/>
      <c r="E30964" s="2"/>
      <c r="F30964" s="2"/>
      <c r="G30964" s="2"/>
      <c r="O30964" s="2"/>
      <c r="Q30964" s="2"/>
      <c r="R30964" s="2"/>
      <c r="S30964" s="2"/>
      <c r="T30964" s="2"/>
    </row>
    <row r="30965" spans="4:20" x14ac:dyDescent="0.2">
      <c r="D30965" s="2"/>
      <c r="E30965" s="2"/>
      <c r="F30965" s="2"/>
      <c r="G30965" s="2"/>
      <c r="O30965" s="2"/>
      <c r="Q30965" s="2"/>
      <c r="R30965" s="2"/>
      <c r="S30965" s="2"/>
      <c r="T30965" s="2"/>
    </row>
    <row r="30966" spans="4:20" x14ac:dyDescent="0.2">
      <c r="D30966" s="2"/>
      <c r="E30966" s="2"/>
      <c r="F30966" s="2"/>
      <c r="G30966" s="2"/>
      <c r="O30966" s="2"/>
      <c r="Q30966" s="2"/>
      <c r="R30966" s="2"/>
      <c r="S30966" s="2"/>
      <c r="T30966" s="2"/>
    </row>
    <row r="30967" spans="4:20" x14ac:dyDescent="0.2">
      <c r="D30967" s="2"/>
      <c r="E30967" s="2"/>
      <c r="F30967" s="2"/>
      <c r="G30967" s="2"/>
      <c r="O30967" s="2"/>
      <c r="Q30967" s="2"/>
      <c r="R30967" s="2"/>
      <c r="S30967" s="2"/>
      <c r="T30967" s="2"/>
    </row>
    <row r="30968" spans="4:20" x14ac:dyDescent="0.2">
      <c r="D30968" s="2"/>
      <c r="E30968" s="2"/>
      <c r="F30968" s="2"/>
      <c r="G30968" s="2"/>
      <c r="O30968" s="2"/>
      <c r="Q30968" s="2"/>
      <c r="R30968" s="2"/>
      <c r="S30968" s="2"/>
      <c r="T30968" s="2"/>
    </row>
    <row r="30969" spans="4:20" x14ac:dyDescent="0.2">
      <c r="D30969" s="2"/>
      <c r="E30969" s="2"/>
      <c r="F30969" s="2"/>
      <c r="G30969" s="2"/>
      <c r="O30969" s="2"/>
      <c r="Q30969" s="2"/>
      <c r="R30969" s="2"/>
      <c r="S30969" s="2"/>
      <c r="T30969" s="2"/>
    </row>
    <row r="30970" spans="4:20" x14ac:dyDescent="0.2">
      <c r="D30970" s="2"/>
      <c r="E30970" s="2"/>
      <c r="F30970" s="2"/>
      <c r="G30970" s="2"/>
      <c r="O30970" s="2"/>
      <c r="Q30970" s="2"/>
      <c r="R30970" s="2"/>
      <c r="S30970" s="2"/>
      <c r="T30970" s="2"/>
    </row>
    <row r="30971" spans="4:20" x14ac:dyDescent="0.2">
      <c r="D30971" s="2"/>
      <c r="E30971" s="2"/>
      <c r="F30971" s="2"/>
      <c r="G30971" s="2"/>
      <c r="O30971" s="2"/>
      <c r="Q30971" s="2"/>
      <c r="R30971" s="2"/>
      <c r="S30971" s="2"/>
      <c r="T30971" s="2"/>
    </row>
    <row r="30972" spans="4:20" x14ac:dyDescent="0.2">
      <c r="D30972" s="2"/>
      <c r="E30972" s="2"/>
      <c r="F30972" s="2"/>
      <c r="G30972" s="2"/>
      <c r="O30972" s="2"/>
      <c r="Q30972" s="2"/>
      <c r="R30972" s="2"/>
      <c r="S30972" s="2"/>
      <c r="T30972" s="2"/>
    </row>
    <row r="30973" spans="4:20" x14ac:dyDescent="0.2">
      <c r="D30973" s="2"/>
      <c r="E30973" s="2"/>
      <c r="F30973" s="2"/>
      <c r="G30973" s="2"/>
      <c r="O30973" s="2"/>
      <c r="Q30973" s="2"/>
      <c r="R30973" s="2"/>
      <c r="S30973" s="2"/>
      <c r="T30973" s="2"/>
    </row>
    <row r="30974" spans="4:20" x14ac:dyDescent="0.2">
      <c r="D30974" s="2"/>
      <c r="E30974" s="2"/>
      <c r="F30974" s="2"/>
      <c r="G30974" s="2"/>
      <c r="O30974" s="2"/>
      <c r="Q30974" s="2"/>
      <c r="R30974" s="2"/>
      <c r="S30974" s="2"/>
      <c r="T30974" s="2"/>
    </row>
    <row r="30975" spans="4:20" x14ac:dyDescent="0.2">
      <c r="D30975" s="2"/>
      <c r="E30975" s="2"/>
      <c r="F30975" s="2"/>
      <c r="G30975" s="2"/>
      <c r="O30975" s="2"/>
      <c r="Q30975" s="2"/>
      <c r="R30975" s="2"/>
      <c r="S30975" s="2"/>
      <c r="T30975" s="2"/>
    </row>
    <row r="30976" spans="4:20" x14ac:dyDescent="0.2">
      <c r="D30976" s="2"/>
      <c r="E30976" s="2"/>
      <c r="F30976" s="2"/>
      <c r="G30976" s="2"/>
      <c r="O30976" s="2"/>
      <c r="Q30976" s="2"/>
      <c r="R30976" s="2"/>
      <c r="S30976" s="2"/>
      <c r="T30976" s="2"/>
    </row>
    <row r="30977" spans="4:20" x14ac:dyDescent="0.2">
      <c r="D30977" s="2"/>
      <c r="E30977" s="2"/>
      <c r="F30977" s="2"/>
      <c r="G30977" s="2"/>
      <c r="O30977" s="2"/>
      <c r="Q30977" s="2"/>
      <c r="R30977" s="2"/>
      <c r="S30977" s="2"/>
      <c r="T30977" s="2"/>
    </row>
    <row r="30978" spans="4:20" x14ac:dyDescent="0.2">
      <c r="D30978" s="2"/>
      <c r="E30978" s="2"/>
      <c r="F30978" s="2"/>
      <c r="G30978" s="2"/>
      <c r="O30978" s="2"/>
      <c r="Q30978" s="2"/>
      <c r="R30978" s="2"/>
      <c r="S30978" s="2"/>
      <c r="T30978" s="2"/>
    </row>
    <row r="30979" spans="4:20" x14ac:dyDescent="0.2">
      <c r="D30979" s="2"/>
      <c r="E30979" s="2"/>
      <c r="F30979" s="2"/>
      <c r="G30979" s="2"/>
      <c r="O30979" s="2"/>
      <c r="Q30979" s="2"/>
      <c r="R30979" s="2"/>
      <c r="S30979" s="2"/>
      <c r="T30979" s="2"/>
    </row>
    <row r="30980" spans="4:20" x14ac:dyDescent="0.2">
      <c r="D30980" s="2"/>
      <c r="E30980" s="2"/>
      <c r="F30980" s="2"/>
      <c r="G30980" s="2"/>
      <c r="O30980" s="2"/>
      <c r="Q30980" s="2"/>
      <c r="R30980" s="2"/>
      <c r="S30980" s="2"/>
      <c r="T30980" s="2"/>
    </row>
    <row r="30981" spans="4:20" x14ac:dyDescent="0.2">
      <c r="D30981" s="2"/>
      <c r="E30981" s="2"/>
      <c r="F30981" s="2"/>
      <c r="G30981" s="2"/>
      <c r="O30981" s="2"/>
      <c r="Q30981" s="2"/>
      <c r="R30981" s="2"/>
      <c r="S30981" s="2"/>
      <c r="T30981" s="2"/>
    </row>
    <row r="30982" spans="4:20" x14ac:dyDescent="0.2">
      <c r="D30982" s="2"/>
      <c r="E30982" s="2"/>
      <c r="F30982" s="2"/>
      <c r="G30982" s="2"/>
      <c r="O30982" s="2"/>
      <c r="Q30982" s="2"/>
      <c r="R30982" s="2"/>
      <c r="S30982" s="2"/>
      <c r="T30982" s="2"/>
    </row>
    <row r="30983" spans="4:20" x14ac:dyDescent="0.2">
      <c r="D30983" s="2"/>
      <c r="E30983" s="2"/>
      <c r="F30983" s="2"/>
      <c r="G30983" s="2"/>
      <c r="O30983" s="2"/>
      <c r="Q30983" s="2"/>
      <c r="R30983" s="2"/>
      <c r="S30983" s="2"/>
      <c r="T30983" s="2"/>
    </row>
    <row r="30984" spans="4:20" x14ac:dyDescent="0.2">
      <c r="D30984" s="2"/>
      <c r="E30984" s="2"/>
      <c r="F30984" s="2"/>
      <c r="G30984" s="2"/>
      <c r="O30984" s="2"/>
      <c r="Q30984" s="2"/>
      <c r="R30984" s="2"/>
      <c r="S30984" s="2"/>
      <c r="T30984" s="2"/>
    </row>
    <row r="30985" spans="4:20" x14ac:dyDescent="0.2">
      <c r="D30985" s="2"/>
      <c r="E30985" s="2"/>
      <c r="F30985" s="2"/>
      <c r="G30985" s="2"/>
      <c r="O30985" s="2"/>
      <c r="Q30985" s="2"/>
      <c r="R30985" s="2"/>
      <c r="S30985" s="2"/>
      <c r="T30985" s="2"/>
    </row>
    <row r="30986" spans="4:20" x14ac:dyDescent="0.2">
      <c r="D30986" s="2"/>
      <c r="E30986" s="2"/>
      <c r="F30986" s="2"/>
      <c r="G30986" s="2"/>
      <c r="O30986" s="2"/>
      <c r="Q30986" s="2"/>
      <c r="R30986" s="2"/>
      <c r="S30986" s="2"/>
      <c r="T30986" s="2"/>
    </row>
    <row r="30987" spans="4:20" x14ac:dyDescent="0.2">
      <c r="D30987" s="2"/>
      <c r="E30987" s="2"/>
      <c r="F30987" s="2"/>
      <c r="G30987" s="2"/>
      <c r="O30987" s="2"/>
      <c r="Q30987" s="2"/>
      <c r="R30987" s="2"/>
      <c r="S30987" s="2"/>
      <c r="T30987" s="2"/>
    </row>
    <row r="30988" spans="4:20" x14ac:dyDescent="0.2">
      <c r="D30988" s="2"/>
      <c r="E30988" s="2"/>
      <c r="F30988" s="2"/>
      <c r="G30988" s="2"/>
      <c r="O30988" s="2"/>
      <c r="Q30988" s="2"/>
      <c r="R30988" s="2"/>
      <c r="S30988" s="2"/>
      <c r="T30988" s="2"/>
    </row>
    <row r="30989" spans="4:20" x14ac:dyDescent="0.2">
      <c r="D30989" s="2"/>
      <c r="E30989" s="2"/>
      <c r="F30989" s="2"/>
      <c r="G30989" s="2"/>
      <c r="O30989" s="2"/>
      <c r="Q30989" s="2"/>
      <c r="R30989" s="2"/>
      <c r="S30989" s="2"/>
      <c r="T30989" s="2"/>
    </row>
    <row r="30990" spans="4:20" x14ac:dyDescent="0.2">
      <c r="D30990" s="2"/>
      <c r="E30990" s="2"/>
      <c r="F30990" s="2"/>
      <c r="G30990" s="2"/>
      <c r="O30990" s="2"/>
      <c r="Q30990" s="2"/>
      <c r="R30990" s="2"/>
      <c r="S30990" s="2"/>
      <c r="T30990" s="2"/>
    </row>
    <row r="30991" spans="4:20" x14ac:dyDescent="0.2">
      <c r="D30991" s="2"/>
      <c r="E30991" s="2"/>
      <c r="F30991" s="2"/>
      <c r="G30991" s="2"/>
      <c r="O30991" s="2"/>
      <c r="Q30991" s="2"/>
      <c r="R30991" s="2"/>
      <c r="S30991" s="2"/>
      <c r="T30991" s="2"/>
    </row>
    <row r="30992" spans="4:20" x14ac:dyDescent="0.2">
      <c r="D30992" s="2"/>
      <c r="E30992" s="2"/>
      <c r="F30992" s="2"/>
      <c r="G30992" s="2"/>
      <c r="O30992" s="2"/>
      <c r="Q30992" s="2"/>
      <c r="R30992" s="2"/>
      <c r="S30992" s="2"/>
      <c r="T30992" s="2"/>
    </row>
    <row r="30993" spans="4:20" x14ac:dyDescent="0.2">
      <c r="D30993" s="2"/>
      <c r="E30993" s="2"/>
      <c r="F30993" s="2"/>
      <c r="G30993" s="2"/>
      <c r="O30993" s="2"/>
      <c r="Q30993" s="2"/>
      <c r="R30993" s="2"/>
      <c r="S30993" s="2"/>
      <c r="T30993" s="2"/>
    </row>
    <row r="30994" spans="4:20" x14ac:dyDescent="0.2">
      <c r="D30994" s="2"/>
      <c r="E30994" s="2"/>
      <c r="F30994" s="2"/>
      <c r="G30994" s="2"/>
      <c r="O30994" s="2"/>
      <c r="Q30994" s="2"/>
      <c r="R30994" s="2"/>
      <c r="S30994" s="2"/>
      <c r="T30994" s="2"/>
    </row>
    <row r="30995" spans="4:20" x14ac:dyDescent="0.2">
      <c r="D30995" s="2"/>
      <c r="E30995" s="2"/>
      <c r="F30995" s="2"/>
      <c r="G30995" s="2"/>
      <c r="O30995" s="2"/>
      <c r="Q30995" s="2"/>
      <c r="R30995" s="2"/>
      <c r="S30995" s="2"/>
      <c r="T30995" s="2"/>
    </row>
    <row r="30996" spans="4:20" x14ac:dyDescent="0.2">
      <c r="D30996" s="2"/>
      <c r="E30996" s="2"/>
      <c r="F30996" s="2"/>
      <c r="G30996" s="2"/>
      <c r="O30996" s="2"/>
      <c r="Q30996" s="2"/>
      <c r="R30996" s="2"/>
      <c r="S30996" s="2"/>
      <c r="T30996" s="2"/>
    </row>
    <row r="30997" spans="4:20" x14ac:dyDescent="0.2">
      <c r="D30997" s="2"/>
      <c r="E30997" s="2"/>
      <c r="F30997" s="2"/>
      <c r="G30997" s="2"/>
      <c r="O30997" s="2"/>
      <c r="Q30997" s="2"/>
      <c r="R30997" s="2"/>
      <c r="S30997" s="2"/>
      <c r="T30997" s="2"/>
    </row>
    <row r="30998" spans="4:20" x14ac:dyDescent="0.2">
      <c r="D30998" s="2"/>
      <c r="E30998" s="2"/>
      <c r="F30998" s="2"/>
      <c r="G30998" s="2"/>
      <c r="O30998" s="2"/>
      <c r="Q30998" s="2"/>
      <c r="R30998" s="2"/>
      <c r="S30998" s="2"/>
      <c r="T30998" s="2"/>
    </row>
    <row r="30999" spans="4:20" x14ac:dyDescent="0.2">
      <c r="D30999" s="2"/>
      <c r="E30999" s="2"/>
      <c r="F30999" s="2"/>
      <c r="G30999" s="2"/>
      <c r="O30999" s="2"/>
      <c r="Q30999" s="2"/>
      <c r="R30999" s="2"/>
      <c r="S30999" s="2"/>
      <c r="T30999" s="2"/>
    </row>
    <row r="31000" spans="4:20" x14ac:dyDescent="0.2">
      <c r="D31000" s="2"/>
      <c r="E31000" s="2"/>
      <c r="F31000" s="2"/>
      <c r="G31000" s="2"/>
      <c r="O31000" s="2"/>
      <c r="Q31000" s="2"/>
      <c r="R31000" s="2"/>
      <c r="S31000" s="2"/>
      <c r="T31000" s="2"/>
    </row>
    <row r="31001" spans="4:20" x14ac:dyDescent="0.2">
      <c r="D31001" s="2"/>
      <c r="E31001" s="2"/>
      <c r="F31001" s="2"/>
      <c r="G31001" s="2"/>
      <c r="O31001" s="2"/>
      <c r="Q31001" s="2"/>
      <c r="R31001" s="2"/>
      <c r="S31001" s="2"/>
      <c r="T31001" s="2"/>
    </row>
    <row r="31002" spans="4:20" x14ac:dyDescent="0.2">
      <c r="D31002" s="2"/>
      <c r="E31002" s="2"/>
      <c r="F31002" s="2"/>
      <c r="G31002" s="2"/>
      <c r="O31002" s="2"/>
      <c r="Q31002" s="2"/>
      <c r="R31002" s="2"/>
      <c r="S31002" s="2"/>
      <c r="T31002" s="2"/>
    </row>
    <row r="31003" spans="4:20" x14ac:dyDescent="0.2">
      <c r="D31003" s="2"/>
      <c r="E31003" s="2"/>
      <c r="F31003" s="2"/>
      <c r="G31003" s="2"/>
      <c r="O31003" s="2"/>
      <c r="Q31003" s="2"/>
      <c r="R31003" s="2"/>
      <c r="S31003" s="2"/>
      <c r="T31003" s="2"/>
    </row>
    <row r="31004" spans="4:20" x14ac:dyDescent="0.2">
      <c r="D31004" s="2"/>
      <c r="E31004" s="2"/>
      <c r="F31004" s="2"/>
      <c r="G31004" s="2"/>
      <c r="O31004" s="2"/>
      <c r="Q31004" s="2"/>
      <c r="R31004" s="2"/>
      <c r="S31004" s="2"/>
      <c r="T31004" s="2"/>
    </row>
    <row r="31005" spans="4:20" x14ac:dyDescent="0.2">
      <c r="D31005" s="2"/>
      <c r="E31005" s="2"/>
      <c r="F31005" s="2"/>
      <c r="G31005" s="2"/>
      <c r="O31005" s="2"/>
      <c r="Q31005" s="2"/>
      <c r="R31005" s="2"/>
      <c r="S31005" s="2"/>
      <c r="T31005" s="2"/>
    </row>
    <row r="31006" spans="4:20" x14ac:dyDescent="0.2">
      <c r="D31006" s="2"/>
      <c r="E31006" s="2"/>
      <c r="F31006" s="2"/>
      <c r="G31006" s="2"/>
      <c r="O31006" s="2"/>
      <c r="Q31006" s="2"/>
      <c r="R31006" s="2"/>
      <c r="S31006" s="2"/>
      <c r="T31006" s="2"/>
    </row>
    <row r="31007" spans="4:20" x14ac:dyDescent="0.2">
      <c r="D31007" s="2"/>
      <c r="E31007" s="2"/>
      <c r="F31007" s="2"/>
      <c r="G31007" s="2"/>
      <c r="O31007" s="2"/>
      <c r="Q31007" s="2"/>
      <c r="R31007" s="2"/>
      <c r="S31007" s="2"/>
      <c r="T31007" s="2"/>
    </row>
    <row r="31008" spans="4:20" x14ac:dyDescent="0.2">
      <c r="D31008" s="2"/>
      <c r="E31008" s="2"/>
      <c r="F31008" s="2"/>
      <c r="G31008" s="2"/>
      <c r="O31008" s="2"/>
      <c r="Q31008" s="2"/>
      <c r="R31008" s="2"/>
      <c r="S31008" s="2"/>
      <c r="T31008" s="2"/>
    </row>
    <row r="31009" spans="4:20" x14ac:dyDescent="0.2">
      <c r="D31009" s="2"/>
      <c r="E31009" s="2"/>
      <c r="F31009" s="2"/>
      <c r="G31009" s="2"/>
      <c r="O31009" s="2"/>
      <c r="Q31009" s="2"/>
      <c r="R31009" s="2"/>
      <c r="S31009" s="2"/>
      <c r="T31009" s="2"/>
    </row>
    <row r="31010" spans="4:20" x14ac:dyDescent="0.2">
      <c r="D31010" s="2"/>
      <c r="E31010" s="2"/>
      <c r="F31010" s="2"/>
      <c r="G31010" s="2"/>
      <c r="O31010" s="2"/>
      <c r="Q31010" s="2"/>
      <c r="R31010" s="2"/>
      <c r="S31010" s="2"/>
      <c r="T31010" s="2"/>
    </row>
    <row r="31011" spans="4:20" x14ac:dyDescent="0.2">
      <c r="D31011" s="2"/>
      <c r="E31011" s="2"/>
      <c r="F31011" s="2"/>
      <c r="G31011" s="2"/>
      <c r="O31011" s="2"/>
      <c r="Q31011" s="2"/>
      <c r="R31011" s="2"/>
      <c r="S31011" s="2"/>
      <c r="T31011" s="2"/>
    </row>
    <row r="31012" spans="4:20" x14ac:dyDescent="0.2">
      <c r="D31012" s="2"/>
      <c r="E31012" s="2"/>
      <c r="F31012" s="2"/>
      <c r="G31012" s="2"/>
      <c r="O31012" s="2"/>
      <c r="Q31012" s="2"/>
      <c r="R31012" s="2"/>
      <c r="S31012" s="2"/>
      <c r="T31012" s="2"/>
    </row>
    <row r="31013" spans="4:20" x14ac:dyDescent="0.2">
      <c r="D31013" s="2"/>
      <c r="E31013" s="2"/>
      <c r="F31013" s="2"/>
      <c r="G31013" s="2"/>
      <c r="O31013" s="2"/>
      <c r="Q31013" s="2"/>
      <c r="R31013" s="2"/>
      <c r="S31013" s="2"/>
      <c r="T31013" s="2"/>
    </row>
    <row r="31014" spans="4:20" x14ac:dyDescent="0.2">
      <c r="D31014" s="2"/>
      <c r="E31014" s="2"/>
      <c r="F31014" s="2"/>
      <c r="G31014" s="2"/>
      <c r="O31014" s="2"/>
      <c r="Q31014" s="2"/>
      <c r="R31014" s="2"/>
      <c r="S31014" s="2"/>
      <c r="T31014" s="2"/>
    </row>
    <row r="31015" spans="4:20" x14ac:dyDescent="0.2">
      <c r="D31015" s="2"/>
      <c r="E31015" s="2"/>
      <c r="F31015" s="2"/>
      <c r="G31015" s="2"/>
      <c r="O31015" s="2"/>
      <c r="Q31015" s="2"/>
      <c r="R31015" s="2"/>
      <c r="S31015" s="2"/>
      <c r="T31015" s="2"/>
    </row>
    <row r="31016" spans="4:20" x14ac:dyDescent="0.2">
      <c r="D31016" s="2"/>
      <c r="E31016" s="2"/>
      <c r="F31016" s="2"/>
      <c r="G31016" s="2"/>
      <c r="O31016" s="2"/>
      <c r="Q31016" s="2"/>
      <c r="R31016" s="2"/>
      <c r="S31016" s="2"/>
      <c r="T31016" s="2"/>
    </row>
    <row r="31017" spans="4:20" x14ac:dyDescent="0.2">
      <c r="D31017" s="2"/>
      <c r="E31017" s="2"/>
      <c r="F31017" s="2"/>
      <c r="G31017" s="2"/>
      <c r="O31017" s="2"/>
      <c r="Q31017" s="2"/>
      <c r="R31017" s="2"/>
      <c r="S31017" s="2"/>
      <c r="T31017" s="2"/>
    </row>
    <row r="31018" spans="4:20" x14ac:dyDescent="0.2">
      <c r="D31018" s="2"/>
      <c r="E31018" s="2"/>
      <c r="F31018" s="2"/>
      <c r="G31018" s="2"/>
      <c r="O31018" s="2"/>
      <c r="Q31018" s="2"/>
      <c r="R31018" s="2"/>
      <c r="S31018" s="2"/>
      <c r="T31018" s="2"/>
    </row>
    <row r="31019" spans="4:20" x14ac:dyDescent="0.2">
      <c r="D31019" s="2"/>
      <c r="E31019" s="2"/>
      <c r="F31019" s="2"/>
      <c r="G31019" s="2"/>
      <c r="O31019" s="2"/>
      <c r="Q31019" s="2"/>
      <c r="R31019" s="2"/>
      <c r="S31019" s="2"/>
      <c r="T31019" s="2"/>
    </row>
    <row r="31020" spans="4:20" x14ac:dyDescent="0.2">
      <c r="D31020" s="2"/>
      <c r="E31020" s="2"/>
      <c r="F31020" s="2"/>
      <c r="G31020" s="2"/>
      <c r="O31020" s="2"/>
      <c r="Q31020" s="2"/>
      <c r="R31020" s="2"/>
      <c r="S31020" s="2"/>
      <c r="T31020" s="2"/>
    </row>
    <row r="31021" spans="4:20" x14ac:dyDescent="0.2">
      <c r="D31021" s="2"/>
      <c r="E31021" s="2"/>
      <c r="F31021" s="2"/>
      <c r="G31021" s="2"/>
      <c r="O31021" s="2"/>
      <c r="Q31021" s="2"/>
      <c r="R31021" s="2"/>
      <c r="S31021" s="2"/>
      <c r="T31021" s="2"/>
    </row>
    <row r="31022" spans="4:20" x14ac:dyDescent="0.2">
      <c r="D31022" s="2"/>
      <c r="E31022" s="2"/>
      <c r="F31022" s="2"/>
      <c r="G31022" s="2"/>
      <c r="O31022" s="2"/>
      <c r="Q31022" s="2"/>
      <c r="R31022" s="2"/>
      <c r="S31022" s="2"/>
      <c r="T31022" s="2"/>
    </row>
    <row r="31023" spans="4:20" x14ac:dyDescent="0.2">
      <c r="D31023" s="2"/>
      <c r="E31023" s="2"/>
      <c r="F31023" s="2"/>
      <c r="G31023" s="2"/>
      <c r="O31023" s="2"/>
      <c r="Q31023" s="2"/>
      <c r="R31023" s="2"/>
      <c r="S31023" s="2"/>
      <c r="T31023" s="2"/>
    </row>
    <row r="31024" spans="4:20" x14ac:dyDescent="0.2">
      <c r="D31024" s="2"/>
      <c r="E31024" s="2"/>
      <c r="F31024" s="2"/>
      <c r="G31024" s="2"/>
      <c r="O31024" s="2"/>
      <c r="Q31024" s="2"/>
      <c r="R31024" s="2"/>
      <c r="S31024" s="2"/>
      <c r="T31024" s="2"/>
    </row>
    <row r="31025" spans="4:20" x14ac:dyDescent="0.2">
      <c r="D31025" s="2"/>
      <c r="E31025" s="2"/>
      <c r="F31025" s="2"/>
      <c r="G31025" s="2"/>
      <c r="O31025" s="2"/>
      <c r="Q31025" s="2"/>
      <c r="R31025" s="2"/>
      <c r="S31025" s="2"/>
      <c r="T31025" s="2"/>
    </row>
    <row r="31026" spans="4:20" x14ac:dyDescent="0.2">
      <c r="D31026" s="2"/>
      <c r="E31026" s="2"/>
      <c r="F31026" s="2"/>
      <c r="G31026" s="2"/>
      <c r="O31026" s="2"/>
      <c r="Q31026" s="2"/>
      <c r="R31026" s="2"/>
      <c r="S31026" s="2"/>
      <c r="T31026" s="2"/>
    </row>
    <row r="31027" spans="4:20" x14ac:dyDescent="0.2">
      <c r="D31027" s="2"/>
      <c r="E31027" s="2"/>
      <c r="F31027" s="2"/>
      <c r="G31027" s="2"/>
      <c r="O31027" s="2"/>
      <c r="Q31027" s="2"/>
      <c r="R31027" s="2"/>
      <c r="S31027" s="2"/>
      <c r="T31027" s="2"/>
    </row>
    <row r="31028" spans="4:20" x14ac:dyDescent="0.2">
      <c r="D31028" s="2"/>
      <c r="E31028" s="2"/>
      <c r="F31028" s="2"/>
      <c r="G31028" s="2"/>
      <c r="O31028" s="2"/>
      <c r="Q31028" s="2"/>
      <c r="R31028" s="2"/>
      <c r="S31028" s="2"/>
      <c r="T31028" s="2"/>
    </row>
    <row r="31029" spans="4:20" x14ac:dyDescent="0.2">
      <c r="D31029" s="2"/>
      <c r="E31029" s="2"/>
      <c r="F31029" s="2"/>
      <c r="G31029" s="2"/>
      <c r="O31029" s="2"/>
      <c r="Q31029" s="2"/>
      <c r="R31029" s="2"/>
      <c r="S31029" s="2"/>
      <c r="T31029" s="2"/>
    </row>
    <row r="31030" spans="4:20" x14ac:dyDescent="0.2">
      <c r="D31030" s="2"/>
      <c r="E31030" s="2"/>
      <c r="F31030" s="2"/>
      <c r="G31030" s="2"/>
      <c r="O31030" s="2"/>
      <c r="Q31030" s="2"/>
      <c r="R31030" s="2"/>
      <c r="S31030" s="2"/>
      <c r="T31030" s="2"/>
    </row>
    <row r="31031" spans="4:20" x14ac:dyDescent="0.2">
      <c r="D31031" s="2"/>
      <c r="E31031" s="2"/>
      <c r="F31031" s="2"/>
      <c r="G31031" s="2"/>
      <c r="O31031" s="2"/>
      <c r="Q31031" s="2"/>
      <c r="R31031" s="2"/>
      <c r="S31031" s="2"/>
      <c r="T31031" s="2"/>
    </row>
    <row r="31032" spans="4:20" x14ac:dyDescent="0.2">
      <c r="D31032" s="2"/>
      <c r="E31032" s="2"/>
      <c r="F31032" s="2"/>
      <c r="G31032" s="2"/>
      <c r="O31032" s="2"/>
      <c r="Q31032" s="2"/>
      <c r="R31032" s="2"/>
      <c r="S31032" s="2"/>
      <c r="T31032" s="2"/>
    </row>
    <row r="31033" spans="4:20" x14ac:dyDescent="0.2">
      <c r="D31033" s="2"/>
      <c r="E31033" s="2"/>
      <c r="F31033" s="2"/>
      <c r="G31033" s="2"/>
      <c r="O31033" s="2"/>
      <c r="Q31033" s="2"/>
      <c r="R31033" s="2"/>
      <c r="S31033" s="2"/>
      <c r="T31033" s="2"/>
    </row>
    <row r="31034" spans="4:20" x14ac:dyDescent="0.2">
      <c r="D31034" s="2"/>
      <c r="E31034" s="2"/>
      <c r="F31034" s="2"/>
      <c r="G31034" s="2"/>
      <c r="O31034" s="2"/>
      <c r="Q31034" s="2"/>
      <c r="R31034" s="2"/>
      <c r="S31034" s="2"/>
      <c r="T31034" s="2"/>
    </row>
    <row r="31035" spans="4:20" x14ac:dyDescent="0.2">
      <c r="D31035" s="2"/>
      <c r="E31035" s="2"/>
      <c r="F31035" s="2"/>
      <c r="G31035" s="2"/>
      <c r="O31035" s="2"/>
      <c r="Q31035" s="2"/>
      <c r="R31035" s="2"/>
      <c r="S31035" s="2"/>
      <c r="T31035" s="2"/>
    </row>
    <row r="31036" spans="4:20" x14ac:dyDescent="0.2">
      <c r="D31036" s="2"/>
      <c r="E31036" s="2"/>
      <c r="F31036" s="2"/>
      <c r="G31036" s="2"/>
      <c r="O31036" s="2"/>
      <c r="Q31036" s="2"/>
      <c r="R31036" s="2"/>
      <c r="S31036" s="2"/>
      <c r="T31036" s="2"/>
    </row>
    <row r="31037" spans="4:20" x14ac:dyDescent="0.2">
      <c r="D31037" s="2"/>
      <c r="E31037" s="2"/>
      <c r="F31037" s="2"/>
      <c r="G31037" s="2"/>
      <c r="O31037" s="2"/>
      <c r="Q31037" s="2"/>
      <c r="R31037" s="2"/>
      <c r="S31037" s="2"/>
      <c r="T31037" s="2"/>
    </row>
    <row r="31038" spans="4:20" x14ac:dyDescent="0.2">
      <c r="D31038" s="2"/>
      <c r="E31038" s="2"/>
      <c r="F31038" s="2"/>
      <c r="G31038" s="2"/>
      <c r="O31038" s="2"/>
      <c r="Q31038" s="2"/>
      <c r="R31038" s="2"/>
      <c r="S31038" s="2"/>
      <c r="T31038" s="2"/>
    </row>
    <row r="31039" spans="4:20" x14ac:dyDescent="0.2">
      <c r="D31039" s="2"/>
      <c r="E31039" s="2"/>
      <c r="F31039" s="2"/>
      <c r="G31039" s="2"/>
      <c r="O31039" s="2"/>
      <c r="Q31039" s="2"/>
      <c r="R31039" s="2"/>
      <c r="S31039" s="2"/>
      <c r="T31039" s="2"/>
    </row>
    <row r="31040" spans="4:20" x14ac:dyDescent="0.2">
      <c r="D31040" s="2"/>
      <c r="E31040" s="2"/>
      <c r="F31040" s="2"/>
      <c r="G31040" s="2"/>
      <c r="O31040" s="2"/>
      <c r="Q31040" s="2"/>
      <c r="R31040" s="2"/>
      <c r="S31040" s="2"/>
      <c r="T31040" s="2"/>
    </row>
    <row r="31041" spans="4:20" x14ac:dyDescent="0.2">
      <c r="D31041" s="2"/>
      <c r="E31041" s="2"/>
      <c r="F31041" s="2"/>
      <c r="G31041" s="2"/>
      <c r="O31041" s="2"/>
      <c r="Q31041" s="2"/>
      <c r="R31041" s="2"/>
      <c r="S31041" s="2"/>
      <c r="T31041" s="2"/>
    </row>
    <row r="31042" spans="4:20" x14ac:dyDescent="0.2">
      <c r="D31042" s="2"/>
      <c r="E31042" s="2"/>
      <c r="F31042" s="2"/>
      <c r="G31042" s="2"/>
      <c r="O31042" s="2"/>
      <c r="Q31042" s="2"/>
      <c r="R31042" s="2"/>
      <c r="S31042" s="2"/>
      <c r="T31042" s="2"/>
    </row>
    <row r="31043" spans="4:20" x14ac:dyDescent="0.2">
      <c r="D31043" s="2"/>
      <c r="E31043" s="2"/>
      <c r="F31043" s="2"/>
      <c r="G31043" s="2"/>
      <c r="O31043" s="2"/>
      <c r="Q31043" s="2"/>
      <c r="R31043" s="2"/>
      <c r="S31043" s="2"/>
      <c r="T31043" s="2"/>
    </row>
    <row r="31044" spans="4:20" x14ac:dyDescent="0.2">
      <c r="D31044" s="2"/>
      <c r="E31044" s="2"/>
      <c r="F31044" s="2"/>
      <c r="G31044" s="2"/>
      <c r="O31044" s="2"/>
      <c r="Q31044" s="2"/>
      <c r="R31044" s="2"/>
      <c r="S31044" s="2"/>
      <c r="T31044" s="2"/>
    </row>
    <row r="31045" spans="4:20" x14ac:dyDescent="0.2">
      <c r="D31045" s="2"/>
      <c r="E31045" s="2"/>
      <c r="F31045" s="2"/>
      <c r="G31045" s="2"/>
      <c r="O31045" s="2"/>
      <c r="Q31045" s="2"/>
      <c r="R31045" s="2"/>
      <c r="S31045" s="2"/>
      <c r="T31045" s="2"/>
    </row>
    <row r="31046" spans="4:20" x14ac:dyDescent="0.2">
      <c r="D31046" s="2"/>
      <c r="E31046" s="2"/>
      <c r="F31046" s="2"/>
      <c r="G31046" s="2"/>
      <c r="O31046" s="2"/>
      <c r="Q31046" s="2"/>
      <c r="R31046" s="2"/>
      <c r="S31046" s="2"/>
      <c r="T31046" s="2"/>
    </row>
    <row r="31047" spans="4:20" x14ac:dyDescent="0.2">
      <c r="D31047" s="2"/>
      <c r="E31047" s="2"/>
      <c r="F31047" s="2"/>
      <c r="G31047" s="2"/>
      <c r="O31047" s="2"/>
      <c r="Q31047" s="2"/>
      <c r="R31047" s="2"/>
      <c r="S31047" s="2"/>
      <c r="T31047" s="2"/>
    </row>
    <row r="31048" spans="4:20" x14ac:dyDescent="0.2">
      <c r="D31048" s="2"/>
      <c r="E31048" s="2"/>
      <c r="F31048" s="2"/>
      <c r="G31048" s="2"/>
      <c r="O31048" s="2"/>
      <c r="Q31048" s="2"/>
      <c r="R31048" s="2"/>
      <c r="S31048" s="2"/>
      <c r="T31048" s="2"/>
    </row>
    <row r="31049" spans="4:20" x14ac:dyDescent="0.2">
      <c r="D31049" s="2"/>
      <c r="E31049" s="2"/>
      <c r="F31049" s="2"/>
      <c r="G31049" s="2"/>
      <c r="O31049" s="2"/>
      <c r="Q31049" s="2"/>
      <c r="R31049" s="2"/>
      <c r="S31049" s="2"/>
      <c r="T31049" s="2"/>
    </row>
    <row r="31050" spans="4:20" x14ac:dyDescent="0.2">
      <c r="D31050" s="2"/>
      <c r="E31050" s="2"/>
      <c r="F31050" s="2"/>
      <c r="G31050" s="2"/>
      <c r="O31050" s="2"/>
      <c r="Q31050" s="2"/>
      <c r="R31050" s="2"/>
      <c r="S31050" s="2"/>
      <c r="T31050" s="2"/>
    </row>
    <row r="31051" spans="4:20" x14ac:dyDescent="0.2">
      <c r="D31051" s="2"/>
      <c r="E31051" s="2"/>
      <c r="F31051" s="2"/>
      <c r="G31051" s="2"/>
      <c r="O31051" s="2"/>
      <c r="Q31051" s="2"/>
      <c r="R31051" s="2"/>
      <c r="S31051" s="2"/>
      <c r="T31051" s="2"/>
    </row>
    <row r="31052" spans="4:20" x14ac:dyDescent="0.2">
      <c r="D31052" s="2"/>
      <c r="E31052" s="2"/>
      <c r="F31052" s="2"/>
      <c r="G31052" s="2"/>
      <c r="O31052" s="2"/>
      <c r="Q31052" s="2"/>
      <c r="R31052" s="2"/>
      <c r="S31052" s="2"/>
      <c r="T31052" s="2"/>
    </row>
    <row r="31053" spans="4:20" x14ac:dyDescent="0.2">
      <c r="D31053" s="2"/>
      <c r="E31053" s="2"/>
      <c r="F31053" s="2"/>
      <c r="G31053" s="2"/>
      <c r="O31053" s="2"/>
      <c r="Q31053" s="2"/>
      <c r="R31053" s="2"/>
      <c r="S31053" s="2"/>
      <c r="T31053" s="2"/>
    </row>
    <row r="31054" spans="4:20" x14ac:dyDescent="0.2">
      <c r="D31054" s="2"/>
      <c r="E31054" s="2"/>
      <c r="F31054" s="2"/>
      <c r="G31054" s="2"/>
      <c r="O31054" s="2"/>
      <c r="Q31054" s="2"/>
      <c r="R31054" s="2"/>
      <c r="S31054" s="2"/>
      <c r="T31054" s="2"/>
    </row>
    <row r="31055" spans="4:20" x14ac:dyDescent="0.2">
      <c r="D31055" s="2"/>
      <c r="E31055" s="2"/>
      <c r="F31055" s="2"/>
      <c r="G31055" s="2"/>
      <c r="O31055" s="2"/>
      <c r="Q31055" s="2"/>
      <c r="R31055" s="2"/>
      <c r="S31055" s="2"/>
      <c r="T31055" s="2"/>
    </row>
    <row r="31056" spans="4:20" x14ac:dyDescent="0.2">
      <c r="D31056" s="2"/>
      <c r="E31056" s="2"/>
      <c r="F31056" s="2"/>
      <c r="G31056" s="2"/>
      <c r="O31056" s="2"/>
      <c r="Q31056" s="2"/>
      <c r="R31056" s="2"/>
      <c r="S31056" s="2"/>
      <c r="T31056" s="2"/>
    </row>
    <row r="31057" spans="4:20" x14ac:dyDescent="0.2">
      <c r="D31057" s="2"/>
      <c r="E31057" s="2"/>
      <c r="F31057" s="2"/>
      <c r="G31057" s="2"/>
      <c r="O31057" s="2"/>
      <c r="Q31057" s="2"/>
      <c r="R31057" s="2"/>
      <c r="S31057" s="2"/>
      <c r="T31057" s="2"/>
    </row>
    <row r="31058" spans="4:20" x14ac:dyDescent="0.2">
      <c r="D31058" s="2"/>
      <c r="E31058" s="2"/>
      <c r="F31058" s="2"/>
      <c r="G31058" s="2"/>
      <c r="O31058" s="2"/>
      <c r="Q31058" s="2"/>
      <c r="R31058" s="2"/>
      <c r="S31058" s="2"/>
      <c r="T31058" s="2"/>
    </row>
    <row r="31059" spans="4:20" x14ac:dyDescent="0.2">
      <c r="D31059" s="2"/>
      <c r="E31059" s="2"/>
      <c r="F31059" s="2"/>
      <c r="G31059" s="2"/>
      <c r="O31059" s="2"/>
      <c r="Q31059" s="2"/>
      <c r="R31059" s="2"/>
      <c r="S31059" s="2"/>
      <c r="T31059" s="2"/>
    </row>
    <row r="31060" spans="4:20" x14ac:dyDescent="0.2">
      <c r="D31060" s="2"/>
      <c r="E31060" s="2"/>
      <c r="F31060" s="2"/>
      <c r="G31060" s="2"/>
      <c r="O31060" s="2"/>
      <c r="Q31060" s="2"/>
      <c r="R31060" s="2"/>
      <c r="S31060" s="2"/>
      <c r="T31060" s="2"/>
    </row>
    <row r="31061" spans="4:20" x14ac:dyDescent="0.2">
      <c r="D31061" s="2"/>
      <c r="E31061" s="2"/>
      <c r="F31061" s="2"/>
      <c r="G31061" s="2"/>
      <c r="O31061" s="2"/>
      <c r="Q31061" s="2"/>
      <c r="R31061" s="2"/>
      <c r="S31061" s="2"/>
      <c r="T31061" s="2"/>
    </row>
    <row r="31062" spans="4:20" x14ac:dyDescent="0.2">
      <c r="D31062" s="2"/>
      <c r="E31062" s="2"/>
      <c r="F31062" s="2"/>
      <c r="G31062" s="2"/>
      <c r="O31062" s="2"/>
      <c r="Q31062" s="2"/>
      <c r="R31062" s="2"/>
      <c r="S31062" s="2"/>
      <c r="T31062" s="2"/>
    </row>
    <row r="31063" spans="4:20" x14ac:dyDescent="0.2">
      <c r="D31063" s="2"/>
      <c r="E31063" s="2"/>
      <c r="F31063" s="2"/>
      <c r="G31063" s="2"/>
      <c r="O31063" s="2"/>
      <c r="Q31063" s="2"/>
      <c r="R31063" s="2"/>
      <c r="S31063" s="2"/>
      <c r="T31063" s="2"/>
    </row>
    <row r="31064" spans="4:20" x14ac:dyDescent="0.2">
      <c r="D31064" s="2"/>
      <c r="E31064" s="2"/>
      <c r="F31064" s="2"/>
      <c r="G31064" s="2"/>
      <c r="O31064" s="2"/>
      <c r="Q31064" s="2"/>
      <c r="R31064" s="2"/>
      <c r="S31064" s="2"/>
      <c r="T31064" s="2"/>
    </row>
    <row r="31065" spans="4:20" x14ac:dyDescent="0.2">
      <c r="D31065" s="2"/>
      <c r="E31065" s="2"/>
      <c r="F31065" s="2"/>
      <c r="G31065" s="2"/>
      <c r="O31065" s="2"/>
      <c r="Q31065" s="2"/>
      <c r="R31065" s="2"/>
      <c r="S31065" s="2"/>
      <c r="T31065" s="2"/>
    </row>
    <row r="31066" spans="4:20" x14ac:dyDescent="0.2">
      <c r="D31066" s="2"/>
      <c r="E31066" s="2"/>
      <c r="F31066" s="2"/>
      <c r="G31066" s="2"/>
      <c r="O31066" s="2"/>
      <c r="Q31066" s="2"/>
      <c r="R31066" s="2"/>
      <c r="S31066" s="2"/>
      <c r="T31066" s="2"/>
    </row>
    <row r="31067" spans="4:20" x14ac:dyDescent="0.2">
      <c r="D31067" s="2"/>
      <c r="E31067" s="2"/>
      <c r="F31067" s="2"/>
      <c r="G31067" s="2"/>
      <c r="O31067" s="2"/>
      <c r="Q31067" s="2"/>
      <c r="R31067" s="2"/>
      <c r="S31067" s="2"/>
      <c r="T31067" s="2"/>
    </row>
    <row r="31068" spans="4:20" x14ac:dyDescent="0.2">
      <c r="D31068" s="2"/>
      <c r="E31068" s="2"/>
      <c r="F31068" s="2"/>
      <c r="G31068" s="2"/>
      <c r="O31068" s="2"/>
      <c r="Q31068" s="2"/>
      <c r="R31068" s="2"/>
      <c r="S31068" s="2"/>
      <c r="T31068" s="2"/>
    </row>
    <row r="31069" spans="4:20" x14ac:dyDescent="0.2">
      <c r="D31069" s="2"/>
      <c r="E31069" s="2"/>
      <c r="F31069" s="2"/>
      <c r="G31069" s="2"/>
      <c r="O31069" s="2"/>
      <c r="Q31069" s="2"/>
      <c r="R31069" s="2"/>
      <c r="S31069" s="2"/>
      <c r="T31069" s="2"/>
    </row>
    <row r="31070" spans="4:20" x14ac:dyDescent="0.2">
      <c r="D31070" s="2"/>
      <c r="E31070" s="2"/>
      <c r="F31070" s="2"/>
      <c r="G31070" s="2"/>
      <c r="O31070" s="2"/>
      <c r="Q31070" s="2"/>
      <c r="R31070" s="2"/>
      <c r="S31070" s="2"/>
      <c r="T31070" s="2"/>
    </row>
    <row r="31071" spans="4:20" x14ac:dyDescent="0.2">
      <c r="D31071" s="2"/>
      <c r="E31071" s="2"/>
      <c r="F31071" s="2"/>
      <c r="G31071" s="2"/>
      <c r="O31071" s="2"/>
      <c r="Q31071" s="2"/>
      <c r="R31071" s="2"/>
      <c r="S31071" s="2"/>
      <c r="T31071" s="2"/>
    </row>
    <row r="31072" spans="4:20" x14ac:dyDescent="0.2">
      <c r="D31072" s="2"/>
      <c r="E31072" s="2"/>
      <c r="F31072" s="2"/>
      <c r="G31072" s="2"/>
      <c r="O31072" s="2"/>
      <c r="Q31072" s="2"/>
      <c r="R31072" s="2"/>
      <c r="S31072" s="2"/>
      <c r="T31072" s="2"/>
    </row>
    <row r="31073" spans="4:20" x14ac:dyDescent="0.2">
      <c r="D31073" s="2"/>
      <c r="E31073" s="2"/>
      <c r="F31073" s="2"/>
      <c r="G31073" s="2"/>
      <c r="O31073" s="2"/>
      <c r="Q31073" s="2"/>
      <c r="R31073" s="2"/>
      <c r="S31073" s="2"/>
      <c r="T31073" s="2"/>
    </row>
    <row r="31074" spans="4:20" x14ac:dyDescent="0.2">
      <c r="D31074" s="2"/>
      <c r="E31074" s="2"/>
      <c r="F31074" s="2"/>
      <c r="G31074" s="2"/>
      <c r="O31074" s="2"/>
      <c r="Q31074" s="2"/>
      <c r="R31074" s="2"/>
      <c r="S31074" s="2"/>
      <c r="T31074" s="2"/>
    </row>
    <row r="31075" spans="4:20" x14ac:dyDescent="0.2">
      <c r="D31075" s="2"/>
      <c r="E31075" s="2"/>
      <c r="F31075" s="2"/>
      <c r="G31075" s="2"/>
      <c r="O31075" s="2"/>
      <c r="Q31075" s="2"/>
      <c r="R31075" s="2"/>
      <c r="S31075" s="2"/>
      <c r="T31075" s="2"/>
    </row>
    <row r="31076" spans="4:20" x14ac:dyDescent="0.2">
      <c r="D31076" s="2"/>
      <c r="E31076" s="2"/>
      <c r="F31076" s="2"/>
      <c r="G31076" s="2"/>
      <c r="O31076" s="2"/>
      <c r="Q31076" s="2"/>
      <c r="R31076" s="2"/>
      <c r="S31076" s="2"/>
      <c r="T31076" s="2"/>
    </row>
    <row r="31077" spans="4:20" x14ac:dyDescent="0.2">
      <c r="D31077" s="2"/>
      <c r="E31077" s="2"/>
      <c r="F31077" s="2"/>
      <c r="G31077" s="2"/>
      <c r="O31077" s="2"/>
      <c r="Q31077" s="2"/>
      <c r="R31077" s="2"/>
      <c r="S31077" s="2"/>
      <c r="T31077" s="2"/>
    </row>
    <row r="31078" spans="4:20" x14ac:dyDescent="0.2">
      <c r="D31078" s="2"/>
      <c r="E31078" s="2"/>
      <c r="F31078" s="2"/>
      <c r="G31078" s="2"/>
      <c r="O31078" s="2"/>
      <c r="Q31078" s="2"/>
      <c r="R31078" s="2"/>
      <c r="S31078" s="2"/>
      <c r="T31078" s="2"/>
    </row>
    <row r="31079" spans="4:20" x14ac:dyDescent="0.2">
      <c r="D31079" s="2"/>
      <c r="E31079" s="2"/>
      <c r="F31079" s="2"/>
      <c r="G31079" s="2"/>
      <c r="O31079" s="2"/>
      <c r="Q31079" s="2"/>
      <c r="R31079" s="2"/>
      <c r="S31079" s="2"/>
      <c r="T31079" s="2"/>
    </row>
    <row r="31080" spans="4:20" x14ac:dyDescent="0.2">
      <c r="D31080" s="2"/>
      <c r="E31080" s="2"/>
      <c r="F31080" s="2"/>
      <c r="G31080" s="2"/>
      <c r="O31080" s="2"/>
      <c r="Q31080" s="2"/>
      <c r="R31080" s="2"/>
      <c r="S31080" s="2"/>
      <c r="T31080" s="2"/>
    </row>
    <row r="31081" spans="4:20" x14ac:dyDescent="0.2">
      <c r="D31081" s="2"/>
      <c r="E31081" s="2"/>
      <c r="F31081" s="2"/>
      <c r="G31081" s="2"/>
      <c r="O31081" s="2"/>
      <c r="Q31081" s="2"/>
      <c r="R31081" s="2"/>
      <c r="S31081" s="2"/>
      <c r="T31081" s="2"/>
    </row>
    <row r="31082" spans="4:20" x14ac:dyDescent="0.2">
      <c r="D31082" s="2"/>
      <c r="E31082" s="2"/>
      <c r="F31082" s="2"/>
      <c r="G31082" s="2"/>
      <c r="O31082" s="2"/>
      <c r="Q31082" s="2"/>
      <c r="R31082" s="2"/>
      <c r="S31082" s="2"/>
      <c r="T31082" s="2"/>
    </row>
    <row r="31083" spans="4:20" x14ac:dyDescent="0.2">
      <c r="D31083" s="2"/>
      <c r="E31083" s="2"/>
      <c r="F31083" s="2"/>
      <c r="G31083" s="2"/>
      <c r="O31083" s="2"/>
      <c r="Q31083" s="2"/>
      <c r="R31083" s="2"/>
      <c r="S31083" s="2"/>
      <c r="T31083" s="2"/>
    </row>
    <row r="31084" spans="4:20" x14ac:dyDescent="0.2">
      <c r="D31084" s="2"/>
      <c r="E31084" s="2"/>
      <c r="F31084" s="2"/>
      <c r="G31084" s="2"/>
      <c r="O31084" s="2"/>
      <c r="Q31084" s="2"/>
      <c r="R31084" s="2"/>
      <c r="S31084" s="2"/>
      <c r="T31084" s="2"/>
    </row>
    <row r="31085" spans="4:20" x14ac:dyDescent="0.2">
      <c r="D31085" s="2"/>
      <c r="E31085" s="2"/>
      <c r="F31085" s="2"/>
      <c r="G31085" s="2"/>
      <c r="O31085" s="2"/>
      <c r="Q31085" s="2"/>
      <c r="R31085" s="2"/>
      <c r="S31085" s="2"/>
      <c r="T31085" s="2"/>
    </row>
    <row r="31086" spans="4:20" x14ac:dyDescent="0.2">
      <c r="D31086" s="2"/>
      <c r="E31086" s="2"/>
      <c r="F31086" s="2"/>
      <c r="G31086" s="2"/>
      <c r="O31086" s="2"/>
      <c r="Q31086" s="2"/>
      <c r="R31086" s="2"/>
      <c r="S31086" s="2"/>
      <c r="T31086" s="2"/>
    </row>
    <row r="31087" spans="4:20" x14ac:dyDescent="0.2">
      <c r="D31087" s="2"/>
      <c r="E31087" s="2"/>
      <c r="F31087" s="2"/>
      <c r="G31087" s="2"/>
      <c r="O31087" s="2"/>
      <c r="Q31087" s="2"/>
      <c r="R31087" s="2"/>
      <c r="S31087" s="2"/>
      <c r="T31087" s="2"/>
    </row>
    <row r="31088" spans="4:20" x14ac:dyDescent="0.2">
      <c r="D31088" s="2"/>
      <c r="E31088" s="2"/>
      <c r="F31088" s="2"/>
      <c r="G31088" s="2"/>
      <c r="O31088" s="2"/>
      <c r="Q31088" s="2"/>
      <c r="R31088" s="2"/>
      <c r="S31088" s="2"/>
      <c r="T31088" s="2"/>
    </row>
    <row r="31089" spans="4:20" x14ac:dyDescent="0.2">
      <c r="D31089" s="2"/>
      <c r="E31089" s="2"/>
      <c r="F31089" s="2"/>
      <c r="G31089" s="2"/>
      <c r="O31089" s="2"/>
      <c r="Q31089" s="2"/>
      <c r="R31089" s="2"/>
      <c r="S31089" s="2"/>
      <c r="T31089" s="2"/>
    </row>
    <row r="31090" spans="4:20" x14ac:dyDescent="0.2">
      <c r="D31090" s="2"/>
      <c r="E31090" s="2"/>
      <c r="F31090" s="2"/>
      <c r="G31090" s="2"/>
      <c r="O31090" s="2"/>
      <c r="Q31090" s="2"/>
      <c r="R31090" s="2"/>
      <c r="S31090" s="2"/>
      <c r="T31090" s="2"/>
    </row>
    <row r="31091" spans="4:20" x14ac:dyDescent="0.2">
      <c r="D31091" s="2"/>
      <c r="E31091" s="2"/>
      <c r="F31091" s="2"/>
      <c r="G31091" s="2"/>
      <c r="O31091" s="2"/>
      <c r="Q31091" s="2"/>
      <c r="R31091" s="2"/>
      <c r="S31091" s="2"/>
      <c r="T31091" s="2"/>
    </row>
    <row r="31092" spans="4:20" x14ac:dyDescent="0.2">
      <c r="D31092" s="2"/>
      <c r="E31092" s="2"/>
      <c r="F31092" s="2"/>
      <c r="G31092" s="2"/>
      <c r="O31092" s="2"/>
      <c r="Q31092" s="2"/>
      <c r="R31092" s="2"/>
      <c r="S31092" s="2"/>
      <c r="T31092" s="2"/>
    </row>
    <row r="31093" spans="4:20" x14ac:dyDescent="0.2">
      <c r="D31093" s="2"/>
      <c r="E31093" s="2"/>
      <c r="F31093" s="2"/>
      <c r="G31093" s="2"/>
      <c r="O31093" s="2"/>
      <c r="Q31093" s="2"/>
      <c r="R31093" s="2"/>
      <c r="S31093" s="2"/>
      <c r="T31093" s="2"/>
    </row>
    <row r="31094" spans="4:20" x14ac:dyDescent="0.2">
      <c r="D31094" s="2"/>
      <c r="E31094" s="2"/>
      <c r="F31094" s="2"/>
      <c r="G31094" s="2"/>
      <c r="O31094" s="2"/>
      <c r="Q31094" s="2"/>
      <c r="R31094" s="2"/>
      <c r="S31094" s="2"/>
      <c r="T31094" s="2"/>
    </row>
    <row r="31095" spans="4:20" x14ac:dyDescent="0.2">
      <c r="D31095" s="2"/>
      <c r="E31095" s="2"/>
      <c r="F31095" s="2"/>
      <c r="G31095" s="2"/>
      <c r="O31095" s="2"/>
      <c r="Q31095" s="2"/>
      <c r="R31095" s="2"/>
      <c r="S31095" s="2"/>
      <c r="T31095" s="2"/>
    </row>
    <row r="31096" spans="4:20" x14ac:dyDescent="0.2">
      <c r="D31096" s="2"/>
      <c r="E31096" s="2"/>
      <c r="F31096" s="2"/>
      <c r="G31096" s="2"/>
      <c r="O31096" s="2"/>
      <c r="Q31096" s="2"/>
      <c r="R31096" s="2"/>
      <c r="S31096" s="2"/>
      <c r="T31096" s="2"/>
    </row>
    <row r="31097" spans="4:20" x14ac:dyDescent="0.2">
      <c r="D31097" s="2"/>
      <c r="E31097" s="2"/>
      <c r="F31097" s="2"/>
      <c r="G31097" s="2"/>
      <c r="O31097" s="2"/>
      <c r="Q31097" s="2"/>
      <c r="R31097" s="2"/>
      <c r="S31097" s="2"/>
      <c r="T31097" s="2"/>
    </row>
    <row r="31098" spans="4:20" x14ac:dyDescent="0.2">
      <c r="D31098" s="2"/>
      <c r="E31098" s="2"/>
      <c r="F31098" s="2"/>
      <c r="G31098" s="2"/>
      <c r="O31098" s="2"/>
      <c r="Q31098" s="2"/>
      <c r="R31098" s="2"/>
      <c r="S31098" s="2"/>
      <c r="T31098" s="2"/>
    </row>
    <row r="31099" spans="4:20" x14ac:dyDescent="0.2">
      <c r="D31099" s="2"/>
      <c r="E31099" s="2"/>
      <c r="F31099" s="2"/>
      <c r="G31099" s="2"/>
      <c r="O31099" s="2"/>
      <c r="Q31099" s="2"/>
      <c r="R31099" s="2"/>
      <c r="S31099" s="2"/>
      <c r="T31099" s="2"/>
    </row>
    <row r="31100" spans="4:20" x14ac:dyDescent="0.2">
      <c r="D31100" s="2"/>
      <c r="E31100" s="2"/>
      <c r="F31100" s="2"/>
      <c r="G31100" s="2"/>
      <c r="O31100" s="2"/>
      <c r="Q31100" s="2"/>
      <c r="R31100" s="2"/>
      <c r="S31100" s="2"/>
      <c r="T31100" s="2"/>
    </row>
    <row r="31101" spans="4:20" x14ac:dyDescent="0.2">
      <c r="D31101" s="2"/>
      <c r="E31101" s="2"/>
      <c r="F31101" s="2"/>
      <c r="G31101" s="2"/>
      <c r="O31101" s="2"/>
      <c r="Q31101" s="2"/>
      <c r="R31101" s="2"/>
      <c r="S31101" s="2"/>
      <c r="T31101" s="2"/>
    </row>
    <row r="31102" spans="4:20" x14ac:dyDescent="0.2">
      <c r="D31102" s="2"/>
      <c r="E31102" s="2"/>
      <c r="F31102" s="2"/>
      <c r="G31102" s="2"/>
      <c r="O31102" s="2"/>
      <c r="Q31102" s="2"/>
      <c r="R31102" s="2"/>
      <c r="S31102" s="2"/>
      <c r="T31102" s="2"/>
    </row>
    <row r="31103" spans="4:20" x14ac:dyDescent="0.2">
      <c r="D31103" s="2"/>
      <c r="E31103" s="2"/>
      <c r="F31103" s="2"/>
      <c r="G31103" s="2"/>
      <c r="O31103" s="2"/>
      <c r="Q31103" s="2"/>
      <c r="R31103" s="2"/>
      <c r="S31103" s="2"/>
      <c r="T31103" s="2"/>
    </row>
    <row r="31104" spans="4:20" x14ac:dyDescent="0.2">
      <c r="D31104" s="2"/>
      <c r="E31104" s="2"/>
      <c r="F31104" s="2"/>
      <c r="G31104" s="2"/>
      <c r="O31104" s="2"/>
      <c r="Q31104" s="2"/>
      <c r="R31104" s="2"/>
      <c r="S31104" s="2"/>
      <c r="T31104" s="2"/>
    </row>
    <row r="31105" spans="4:20" x14ac:dyDescent="0.2">
      <c r="D31105" s="2"/>
      <c r="E31105" s="2"/>
      <c r="F31105" s="2"/>
      <c r="G31105" s="2"/>
      <c r="O31105" s="2"/>
      <c r="Q31105" s="2"/>
      <c r="R31105" s="2"/>
      <c r="S31105" s="2"/>
      <c r="T31105" s="2"/>
    </row>
    <row r="31106" spans="4:20" x14ac:dyDescent="0.2">
      <c r="D31106" s="2"/>
      <c r="E31106" s="2"/>
      <c r="F31106" s="2"/>
      <c r="G31106" s="2"/>
      <c r="O31106" s="2"/>
      <c r="Q31106" s="2"/>
      <c r="R31106" s="2"/>
      <c r="S31106" s="2"/>
      <c r="T31106" s="2"/>
    </row>
    <row r="31107" spans="4:20" x14ac:dyDescent="0.2">
      <c r="D31107" s="2"/>
      <c r="E31107" s="2"/>
      <c r="F31107" s="2"/>
      <c r="G31107" s="2"/>
      <c r="O31107" s="2"/>
      <c r="Q31107" s="2"/>
      <c r="R31107" s="2"/>
      <c r="S31107" s="2"/>
      <c r="T31107" s="2"/>
    </row>
    <row r="31108" spans="4:20" x14ac:dyDescent="0.2">
      <c r="D31108" s="2"/>
      <c r="E31108" s="2"/>
      <c r="F31108" s="2"/>
      <c r="G31108" s="2"/>
      <c r="O31108" s="2"/>
      <c r="Q31108" s="2"/>
      <c r="R31108" s="2"/>
      <c r="S31108" s="2"/>
      <c r="T31108" s="2"/>
    </row>
    <row r="31109" spans="4:20" x14ac:dyDescent="0.2">
      <c r="D31109" s="2"/>
      <c r="E31109" s="2"/>
      <c r="F31109" s="2"/>
      <c r="G31109" s="2"/>
      <c r="O31109" s="2"/>
      <c r="Q31109" s="2"/>
      <c r="R31109" s="2"/>
      <c r="S31109" s="2"/>
      <c r="T31109" s="2"/>
    </row>
    <row r="31110" spans="4:20" x14ac:dyDescent="0.2">
      <c r="D31110" s="2"/>
      <c r="E31110" s="2"/>
      <c r="F31110" s="2"/>
      <c r="G31110" s="2"/>
      <c r="O31110" s="2"/>
      <c r="Q31110" s="2"/>
      <c r="R31110" s="2"/>
      <c r="S31110" s="2"/>
      <c r="T31110" s="2"/>
    </row>
    <row r="31111" spans="4:20" x14ac:dyDescent="0.2">
      <c r="D31111" s="2"/>
      <c r="E31111" s="2"/>
      <c r="F31111" s="2"/>
      <c r="G31111" s="2"/>
      <c r="O31111" s="2"/>
      <c r="Q31111" s="2"/>
      <c r="R31111" s="2"/>
      <c r="S31111" s="2"/>
      <c r="T31111" s="2"/>
    </row>
    <row r="31112" spans="4:20" x14ac:dyDescent="0.2">
      <c r="D31112" s="2"/>
      <c r="E31112" s="2"/>
      <c r="F31112" s="2"/>
      <c r="G31112" s="2"/>
      <c r="O31112" s="2"/>
      <c r="Q31112" s="2"/>
      <c r="R31112" s="2"/>
      <c r="S31112" s="2"/>
      <c r="T31112" s="2"/>
    </row>
    <row r="31113" spans="4:20" x14ac:dyDescent="0.2">
      <c r="D31113" s="2"/>
      <c r="E31113" s="2"/>
      <c r="F31113" s="2"/>
      <c r="G31113" s="2"/>
      <c r="O31113" s="2"/>
      <c r="Q31113" s="2"/>
      <c r="R31113" s="2"/>
      <c r="S31113" s="2"/>
      <c r="T31113" s="2"/>
    </row>
    <row r="31114" spans="4:20" x14ac:dyDescent="0.2">
      <c r="D31114" s="2"/>
      <c r="E31114" s="2"/>
      <c r="F31114" s="2"/>
      <c r="G31114" s="2"/>
      <c r="O31114" s="2"/>
      <c r="Q31114" s="2"/>
      <c r="R31114" s="2"/>
      <c r="S31114" s="2"/>
      <c r="T31114" s="2"/>
    </row>
    <row r="31115" spans="4:20" x14ac:dyDescent="0.2">
      <c r="D31115" s="2"/>
      <c r="E31115" s="2"/>
      <c r="F31115" s="2"/>
      <c r="G31115" s="2"/>
      <c r="O31115" s="2"/>
      <c r="Q31115" s="2"/>
      <c r="R31115" s="2"/>
      <c r="S31115" s="2"/>
      <c r="T31115" s="2"/>
    </row>
    <row r="31116" spans="4:20" x14ac:dyDescent="0.2">
      <c r="D31116" s="2"/>
      <c r="E31116" s="2"/>
      <c r="F31116" s="2"/>
      <c r="G31116" s="2"/>
      <c r="O31116" s="2"/>
      <c r="Q31116" s="2"/>
      <c r="R31116" s="2"/>
      <c r="S31116" s="2"/>
      <c r="T31116" s="2"/>
    </row>
    <row r="31117" spans="4:20" x14ac:dyDescent="0.2">
      <c r="D31117" s="2"/>
      <c r="E31117" s="2"/>
      <c r="F31117" s="2"/>
      <c r="G31117" s="2"/>
      <c r="O31117" s="2"/>
      <c r="Q31117" s="2"/>
      <c r="R31117" s="2"/>
      <c r="S31117" s="2"/>
      <c r="T31117" s="2"/>
    </row>
    <row r="31118" spans="4:20" x14ac:dyDescent="0.2">
      <c r="D31118" s="2"/>
      <c r="E31118" s="2"/>
      <c r="F31118" s="2"/>
      <c r="G31118" s="2"/>
      <c r="O31118" s="2"/>
      <c r="Q31118" s="2"/>
      <c r="R31118" s="2"/>
      <c r="S31118" s="2"/>
      <c r="T31118" s="2"/>
    </row>
    <row r="31119" spans="4:20" x14ac:dyDescent="0.2">
      <c r="D31119" s="2"/>
      <c r="E31119" s="2"/>
      <c r="F31119" s="2"/>
      <c r="G31119" s="2"/>
      <c r="O31119" s="2"/>
      <c r="Q31119" s="2"/>
      <c r="R31119" s="2"/>
      <c r="S31119" s="2"/>
      <c r="T31119" s="2"/>
    </row>
    <row r="31120" spans="4:20" x14ac:dyDescent="0.2">
      <c r="D31120" s="2"/>
      <c r="E31120" s="2"/>
      <c r="F31120" s="2"/>
      <c r="G31120" s="2"/>
      <c r="O31120" s="2"/>
      <c r="Q31120" s="2"/>
      <c r="R31120" s="2"/>
      <c r="S31120" s="2"/>
      <c r="T31120" s="2"/>
    </row>
    <row r="31121" spans="4:20" x14ac:dyDescent="0.2">
      <c r="D31121" s="2"/>
      <c r="E31121" s="2"/>
      <c r="F31121" s="2"/>
      <c r="G31121" s="2"/>
      <c r="O31121" s="2"/>
      <c r="Q31121" s="2"/>
      <c r="R31121" s="2"/>
      <c r="S31121" s="2"/>
      <c r="T31121" s="2"/>
    </row>
    <row r="31122" spans="4:20" x14ac:dyDescent="0.2">
      <c r="D31122" s="2"/>
      <c r="E31122" s="2"/>
      <c r="F31122" s="2"/>
      <c r="G31122" s="2"/>
      <c r="O31122" s="2"/>
      <c r="Q31122" s="2"/>
      <c r="R31122" s="2"/>
      <c r="S31122" s="2"/>
      <c r="T31122" s="2"/>
    </row>
    <row r="31123" spans="4:20" x14ac:dyDescent="0.2">
      <c r="D31123" s="2"/>
      <c r="E31123" s="2"/>
      <c r="F31123" s="2"/>
      <c r="G31123" s="2"/>
      <c r="O31123" s="2"/>
      <c r="Q31123" s="2"/>
      <c r="R31123" s="2"/>
      <c r="S31123" s="2"/>
      <c r="T31123" s="2"/>
    </row>
    <row r="31124" spans="4:20" x14ac:dyDescent="0.2">
      <c r="D31124" s="2"/>
      <c r="E31124" s="2"/>
      <c r="F31124" s="2"/>
      <c r="G31124" s="2"/>
      <c r="O31124" s="2"/>
      <c r="Q31124" s="2"/>
      <c r="R31124" s="2"/>
      <c r="S31124" s="2"/>
      <c r="T31124" s="2"/>
    </row>
    <row r="31125" spans="4:20" x14ac:dyDescent="0.2">
      <c r="D31125" s="2"/>
      <c r="E31125" s="2"/>
      <c r="F31125" s="2"/>
      <c r="G31125" s="2"/>
      <c r="O31125" s="2"/>
      <c r="Q31125" s="2"/>
      <c r="R31125" s="2"/>
      <c r="S31125" s="2"/>
      <c r="T31125" s="2"/>
    </row>
    <row r="31126" spans="4:20" x14ac:dyDescent="0.2">
      <c r="D31126" s="2"/>
      <c r="E31126" s="2"/>
      <c r="F31126" s="2"/>
      <c r="G31126" s="2"/>
      <c r="O31126" s="2"/>
      <c r="Q31126" s="2"/>
      <c r="R31126" s="2"/>
      <c r="S31126" s="2"/>
      <c r="T31126" s="2"/>
    </row>
    <row r="31127" spans="4:20" x14ac:dyDescent="0.2">
      <c r="D31127" s="2"/>
      <c r="E31127" s="2"/>
      <c r="F31127" s="2"/>
      <c r="G31127" s="2"/>
      <c r="O31127" s="2"/>
      <c r="Q31127" s="2"/>
      <c r="R31127" s="2"/>
      <c r="S31127" s="2"/>
      <c r="T31127" s="2"/>
    </row>
    <row r="31128" spans="4:20" x14ac:dyDescent="0.2">
      <c r="D31128" s="2"/>
      <c r="E31128" s="2"/>
      <c r="F31128" s="2"/>
      <c r="G31128" s="2"/>
      <c r="O31128" s="2"/>
      <c r="Q31128" s="2"/>
      <c r="R31128" s="2"/>
      <c r="S31128" s="2"/>
      <c r="T31128" s="2"/>
    </row>
    <row r="31129" spans="4:20" x14ac:dyDescent="0.2">
      <c r="D31129" s="2"/>
      <c r="E31129" s="2"/>
      <c r="F31129" s="2"/>
      <c r="G31129" s="2"/>
      <c r="O31129" s="2"/>
      <c r="Q31129" s="2"/>
      <c r="R31129" s="2"/>
      <c r="S31129" s="2"/>
      <c r="T31129" s="2"/>
    </row>
    <row r="31130" spans="4:20" x14ac:dyDescent="0.2">
      <c r="D31130" s="2"/>
      <c r="E31130" s="2"/>
      <c r="F31130" s="2"/>
      <c r="G31130" s="2"/>
      <c r="O31130" s="2"/>
      <c r="Q31130" s="2"/>
      <c r="R31130" s="2"/>
      <c r="S31130" s="2"/>
      <c r="T31130" s="2"/>
    </row>
    <row r="31131" spans="4:20" x14ac:dyDescent="0.2">
      <c r="D31131" s="2"/>
      <c r="E31131" s="2"/>
      <c r="F31131" s="2"/>
      <c r="G31131" s="2"/>
      <c r="O31131" s="2"/>
      <c r="Q31131" s="2"/>
      <c r="R31131" s="2"/>
      <c r="S31131" s="2"/>
      <c r="T31131" s="2"/>
    </row>
    <row r="31132" spans="4:20" x14ac:dyDescent="0.2">
      <c r="D31132" s="2"/>
      <c r="E31132" s="2"/>
      <c r="F31132" s="2"/>
      <c r="G31132" s="2"/>
      <c r="O31132" s="2"/>
      <c r="Q31132" s="2"/>
      <c r="R31132" s="2"/>
      <c r="S31132" s="2"/>
      <c r="T31132" s="2"/>
    </row>
    <row r="31133" spans="4:20" x14ac:dyDescent="0.2">
      <c r="D31133" s="2"/>
      <c r="E31133" s="2"/>
      <c r="F31133" s="2"/>
      <c r="G31133" s="2"/>
      <c r="O31133" s="2"/>
      <c r="Q31133" s="2"/>
      <c r="R31133" s="2"/>
      <c r="S31133" s="2"/>
      <c r="T31133" s="2"/>
    </row>
    <row r="31134" spans="4:20" x14ac:dyDescent="0.2">
      <c r="D31134" s="2"/>
      <c r="E31134" s="2"/>
      <c r="F31134" s="2"/>
      <c r="G31134" s="2"/>
      <c r="O31134" s="2"/>
      <c r="Q31134" s="2"/>
      <c r="R31134" s="2"/>
      <c r="S31134" s="2"/>
      <c r="T31134" s="2"/>
    </row>
    <row r="31135" spans="4:20" x14ac:dyDescent="0.2">
      <c r="D31135" s="2"/>
      <c r="E31135" s="2"/>
      <c r="F31135" s="2"/>
      <c r="G31135" s="2"/>
      <c r="O31135" s="2"/>
      <c r="Q31135" s="2"/>
      <c r="R31135" s="2"/>
      <c r="S31135" s="2"/>
      <c r="T31135" s="2"/>
    </row>
    <row r="31136" spans="4:20" x14ac:dyDescent="0.2">
      <c r="D31136" s="2"/>
      <c r="E31136" s="2"/>
      <c r="F31136" s="2"/>
      <c r="G31136" s="2"/>
      <c r="O31136" s="2"/>
      <c r="Q31136" s="2"/>
      <c r="R31136" s="2"/>
      <c r="S31136" s="2"/>
      <c r="T31136" s="2"/>
    </row>
    <row r="31137" spans="4:20" x14ac:dyDescent="0.2">
      <c r="D31137" s="2"/>
      <c r="E31137" s="2"/>
      <c r="F31137" s="2"/>
      <c r="G31137" s="2"/>
      <c r="O31137" s="2"/>
      <c r="Q31137" s="2"/>
      <c r="R31137" s="2"/>
      <c r="S31137" s="2"/>
      <c r="T31137" s="2"/>
    </row>
    <row r="31138" spans="4:20" x14ac:dyDescent="0.2">
      <c r="D31138" s="2"/>
      <c r="E31138" s="2"/>
      <c r="F31138" s="2"/>
      <c r="G31138" s="2"/>
      <c r="O31138" s="2"/>
      <c r="Q31138" s="2"/>
      <c r="R31138" s="2"/>
      <c r="S31138" s="2"/>
      <c r="T31138" s="2"/>
    </row>
    <row r="31139" spans="4:20" x14ac:dyDescent="0.2">
      <c r="D31139" s="2"/>
      <c r="E31139" s="2"/>
      <c r="F31139" s="2"/>
      <c r="G31139" s="2"/>
      <c r="O31139" s="2"/>
      <c r="Q31139" s="2"/>
      <c r="R31139" s="2"/>
      <c r="S31139" s="2"/>
      <c r="T31139" s="2"/>
    </row>
    <row r="31140" spans="4:20" x14ac:dyDescent="0.2">
      <c r="D31140" s="2"/>
      <c r="E31140" s="2"/>
      <c r="F31140" s="2"/>
      <c r="G31140" s="2"/>
      <c r="O31140" s="2"/>
      <c r="Q31140" s="2"/>
      <c r="R31140" s="2"/>
      <c r="S31140" s="2"/>
      <c r="T31140" s="2"/>
    </row>
    <row r="31141" spans="4:20" x14ac:dyDescent="0.2">
      <c r="D31141" s="2"/>
      <c r="E31141" s="2"/>
      <c r="F31141" s="2"/>
      <c r="G31141" s="2"/>
      <c r="O31141" s="2"/>
      <c r="Q31141" s="2"/>
      <c r="R31141" s="2"/>
      <c r="S31141" s="2"/>
      <c r="T31141" s="2"/>
    </row>
    <row r="31142" spans="4:20" x14ac:dyDescent="0.2">
      <c r="D31142" s="2"/>
      <c r="E31142" s="2"/>
      <c r="F31142" s="2"/>
      <c r="G31142" s="2"/>
      <c r="O31142" s="2"/>
      <c r="Q31142" s="2"/>
      <c r="R31142" s="2"/>
      <c r="S31142" s="2"/>
      <c r="T31142" s="2"/>
    </row>
    <row r="31143" spans="4:20" x14ac:dyDescent="0.2">
      <c r="D31143" s="2"/>
      <c r="E31143" s="2"/>
      <c r="F31143" s="2"/>
      <c r="G31143" s="2"/>
      <c r="O31143" s="2"/>
      <c r="Q31143" s="2"/>
      <c r="R31143" s="2"/>
      <c r="S31143" s="2"/>
      <c r="T31143" s="2"/>
    </row>
    <row r="31144" spans="4:20" x14ac:dyDescent="0.2">
      <c r="D31144" s="2"/>
      <c r="E31144" s="2"/>
      <c r="F31144" s="2"/>
      <c r="G31144" s="2"/>
      <c r="O31144" s="2"/>
      <c r="Q31144" s="2"/>
      <c r="R31144" s="2"/>
      <c r="S31144" s="2"/>
      <c r="T31144" s="2"/>
    </row>
    <row r="31145" spans="4:20" x14ac:dyDescent="0.2">
      <c r="D31145" s="2"/>
      <c r="E31145" s="2"/>
      <c r="F31145" s="2"/>
      <c r="G31145" s="2"/>
      <c r="O31145" s="2"/>
      <c r="Q31145" s="2"/>
      <c r="R31145" s="2"/>
      <c r="S31145" s="2"/>
      <c r="T31145" s="2"/>
    </row>
    <row r="31146" spans="4:20" x14ac:dyDescent="0.2">
      <c r="D31146" s="2"/>
      <c r="E31146" s="2"/>
      <c r="F31146" s="2"/>
      <c r="G31146" s="2"/>
      <c r="O31146" s="2"/>
      <c r="Q31146" s="2"/>
      <c r="R31146" s="2"/>
      <c r="S31146" s="2"/>
      <c r="T31146" s="2"/>
    </row>
    <row r="31147" spans="4:20" x14ac:dyDescent="0.2">
      <c r="D31147" s="2"/>
      <c r="E31147" s="2"/>
      <c r="F31147" s="2"/>
      <c r="G31147" s="2"/>
      <c r="O31147" s="2"/>
      <c r="Q31147" s="2"/>
      <c r="R31147" s="2"/>
      <c r="S31147" s="2"/>
      <c r="T31147" s="2"/>
    </row>
    <row r="31148" spans="4:20" x14ac:dyDescent="0.2">
      <c r="D31148" s="2"/>
      <c r="E31148" s="2"/>
      <c r="F31148" s="2"/>
      <c r="G31148" s="2"/>
      <c r="O31148" s="2"/>
      <c r="Q31148" s="2"/>
      <c r="R31148" s="2"/>
      <c r="S31148" s="2"/>
      <c r="T31148" s="2"/>
    </row>
    <row r="31149" spans="4:20" x14ac:dyDescent="0.2">
      <c r="D31149" s="2"/>
      <c r="E31149" s="2"/>
      <c r="F31149" s="2"/>
      <c r="G31149" s="2"/>
      <c r="O31149" s="2"/>
      <c r="Q31149" s="2"/>
      <c r="R31149" s="2"/>
      <c r="S31149" s="2"/>
      <c r="T31149" s="2"/>
    </row>
    <row r="31150" spans="4:20" x14ac:dyDescent="0.2">
      <c r="D31150" s="2"/>
      <c r="E31150" s="2"/>
      <c r="F31150" s="2"/>
      <c r="G31150" s="2"/>
      <c r="O31150" s="2"/>
      <c r="Q31150" s="2"/>
      <c r="R31150" s="2"/>
      <c r="S31150" s="2"/>
      <c r="T31150" s="2"/>
    </row>
    <row r="31151" spans="4:20" x14ac:dyDescent="0.2">
      <c r="D31151" s="2"/>
      <c r="E31151" s="2"/>
      <c r="F31151" s="2"/>
      <c r="G31151" s="2"/>
      <c r="O31151" s="2"/>
      <c r="Q31151" s="2"/>
      <c r="R31151" s="2"/>
      <c r="S31151" s="2"/>
      <c r="T31151" s="2"/>
    </row>
    <row r="31152" spans="4:20" x14ac:dyDescent="0.2">
      <c r="D31152" s="2"/>
      <c r="E31152" s="2"/>
      <c r="F31152" s="2"/>
      <c r="G31152" s="2"/>
      <c r="O31152" s="2"/>
      <c r="Q31152" s="2"/>
      <c r="R31152" s="2"/>
      <c r="S31152" s="2"/>
      <c r="T31152" s="2"/>
    </row>
    <row r="31153" spans="4:20" x14ac:dyDescent="0.2">
      <c r="D31153" s="2"/>
      <c r="E31153" s="2"/>
      <c r="F31153" s="2"/>
      <c r="G31153" s="2"/>
      <c r="O31153" s="2"/>
      <c r="Q31153" s="2"/>
      <c r="R31153" s="2"/>
      <c r="S31153" s="2"/>
      <c r="T31153" s="2"/>
    </row>
    <row r="31154" spans="4:20" x14ac:dyDescent="0.2">
      <c r="D31154" s="2"/>
      <c r="E31154" s="2"/>
      <c r="F31154" s="2"/>
      <c r="G31154" s="2"/>
      <c r="O31154" s="2"/>
      <c r="Q31154" s="2"/>
      <c r="R31154" s="2"/>
      <c r="S31154" s="2"/>
      <c r="T31154" s="2"/>
    </row>
    <row r="31155" spans="4:20" x14ac:dyDescent="0.2">
      <c r="D31155" s="2"/>
      <c r="E31155" s="2"/>
      <c r="F31155" s="2"/>
      <c r="G31155" s="2"/>
      <c r="O31155" s="2"/>
      <c r="Q31155" s="2"/>
      <c r="R31155" s="2"/>
      <c r="S31155" s="2"/>
      <c r="T31155" s="2"/>
    </row>
    <row r="31156" spans="4:20" x14ac:dyDescent="0.2">
      <c r="D31156" s="2"/>
      <c r="E31156" s="2"/>
      <c r="F31156" s="2"/>
      <c r="G31156" s="2"/>
      <c r="O31156" s="2"/>
      <c r="Q31156" s="2"/>
      <c r="R31156" s="2"/>
      <c r="S31156" s="2"/>
      <c r="T31156" s="2"/>
    </row>
    <row r="31157" spans="4:20" x14ac:dyDescent="0.2">
      <c r="D31157" s="2"/>
      <c r="E31157" s="2"/>
      <c r="F31157" s="2"/>
      <c r="G31157" s="2"/>
      <c r="O31157" s="2"/>
      <c r="Q31157" s="2"/>
      <c r="R31157" s="2"/>
      <c r="S31157" s="2"/>
      <c r="T31157" s="2"/>
    </row>
    <row r="31158" spans="4:20" x14ac:dyDescent="0.2">
      <c r="D31158" s="2"/>
      <c r="E31158" s="2"/>
      <c r="F31158" s="2"/>
      <c r="G31158" s="2"/>
      <c r="O31158" s="2"/>
      <c r="Q31158" s="2"/>
      <c r="R31158" s="2"/>
      <c r="S31158" s="2"/>
      <c r="T31158" s="2"/>
    </row>
    <row r="31159" spans="4:20" x14ac:dyDescent="0.2">
      <c r="D31159" s="2"/>
      <c r="E31159" s="2"/>
      <c r="F31159" s="2"/>
      <c r="G31159" s="2"/>
      <c r="O31159" s="2"/>
      <c r="Q31159" s="2"/>
      <c r="R31159" s="2"/>
      <c r="S31159" s="2"/>
      <c r="T31159" s="2"/>
    </row>
    <row r="31160" spans="4:20" x14ac:dyDescent="0.2">
      <c r="D31160" s="2"/>
      <c r="E31160" s="2"/>
      <c r="F31160" s="2"/>
      <c r="G31160" s="2"/>
      <c r="O31160" s="2"/>
      <c r="Q31160" s="2"/>
      <c r="R31160" s="2"/>
      <c r="S31160" s="2"/>
      <c r="T31160" s="2"/>
    </row>
    <row r="31161" spans="4:20" x14ac:dyDescent="0.2">
      <c r="D31161" s="2"/>
      <c r="E31161" s="2"/>
      <c r="F31161" s="2"/>
      <c r="G31161" s="2"/>
      <c r="O31161" s="2"/>
      <c r="Q31161" s="2"/>
      <c r="R31161" s="2"/>
      <c r="S31161" s="2"/>
      <c r="T31161" s="2"/>
    </row>
    <row r="31162" spans="4:20" x14ac:dyDescent="0.2">
      <c r="D31162" s="2"/>
      <c r="E31162" s="2"/>
      <c r="F31162" s="2"/>
      <c r="G31162" s="2"/>
      <c r="O31162" s="2"/>
      <c r="Q31162" s="2"/>
      <c r="R31162" s="2"/>
      <c r="S31162" s="2"/>
      <c r="T31162" s="2"/>
    </row>
    <row r="31163" spans="4:20" x14ac:dyDescent="0.2">
      <c r="D31163" s="2"/>
      <c r="E31163" s="2"/>
      <c r="F31163" s="2"/>
      <c r="G31163" s="2"/>
      <c r="O31163" s="2"/>
      <c r="Q31163" s="2"/>
      <c r="R31163" s="2"/>
      <c r="S31163" s="2"/>
      <c r="T31163" s="2"/>
    </row>
    <row r="31164" spans="4:20" x14ac:dyDescent="0.2">
      <c r="D31164" s="2"/>
      <c r="E31164" s="2"/>
      <c r="F31164" s="2"/>
      <c r="G31164" s="2"/>
      <c r="O31164" s="2"/>
      <c r="Q31164" s="2"/>
      <c r="R31164" s="2"/>
      <c r="S31164" s="2"/>
      <c r="T31164" s="2"/>
    </row>
    <row r="31165" spans="4:20" x14ac:dyDescent="0.2">
      <c r="D31165" s="2"/>
      <c r="E31165" s="2"/>
      <c r="F31165" s="2"/>
      <c r="G31165" s="2"/>
      <c r="O31165" s="2"/>
      <c r="Q31165" s="2"/>
      <c r="R31165" s="2"/>
      <c r="S31165" s="2"/>
      <c r="T31165" s="2"/>
    </row>
    <row r="31166" spans="4:20" x14ac:dyDescent="0.2">
      <c r="D31166" s="2"/>
      <c r="E31166" s="2"/>
      <c r="F31166" s="2"/>
      <c r="G31166" s="2"/>
      <c r="O31166" s="2"/>
      <c r="Q31166" s="2"/>
      <c r="R31166" s="2"/>
      <c r="S31166" s="2"/>
      <c r="T31166" s="2"/>
    </row>
    <row r="31167" spans="4:20" x14ac:dyDescent="0.2">
      <c r="D31167" s="2"/>
      <c r="E31167" s="2"/>
      <c r="F31167" s="2"/>
      <c r="G31167" s="2"/>
      <c r="O31167" s="2"/>
      <c r="Q31167" s="2"/>
      <c r="R31167" s="2"/>
      <c r="S31167" s="2"/>
      <c r="T31167" s="2"/>
    </row>
    <row r="31168" spans="4:20" x14ac:dyDescent="0.2">
      <c r="D31168" s="2"/>
      <c r="E31168" s="2"/>
      <c r="F31168" s="2"/>
      <c r="G31168" s="2"/>
      <c r="O31168" s="2"/>
      <c r="Q31168" s="2"/>
      <c r="R31168" s="2"/>
      <c r="S31168" s="2"/>
      <c r="T31168" s="2"/>
    </row>
    <row r="31169" spans="4:20" x14ac:dyDescent="0.2">
      <c r="D31169" s="2"/>
      <c r="E31169" s="2"/>
      <c r="F31169" s="2"/>
      <c r="G31169" s="2"/>
      <c r="O31169" s="2"/>
      <c r="Q31169" s="2"/>
      <c r="R31169" s="2"/>
      <c r="S31169" s="2"/>
      <c r="T31169" s="2"/>
    </row>
    <row r="31170" spans="4:20" x14ac:dyDescent="0.2">
      <c r="D31170" s="2"/>
      <c r="E31170" s="2"/>
      <c r="F31170" s="2"/>
      <c r="G31170" s="2"/>
      <c r="O31170" s="2"/>
      <c r="Q31170" s="2"/>
      <c r="R31170" s="2"/>
      <c r="S31170" s="2"/>
      <c r="T31170" s="2"/>
    </row>
    <row r="31171" spans="4:20" x14ac:dyDescent="0.2">
      <c r="D31171" s="2"/>
      <c r="E31171" s="2"/>
      <c r="F31171" s="2"/>
      <c r="G31171" s="2"/>
      <c r="O31171" s="2"/>
      <c r="Q31171" s="2"/>
      <c r="R31171" s="2"/>
      <c r="S31171" s="2"/>
      <c r="T31171" s="2"/>
    </row>
    <row r="31172" spans="4:20" x14ac:dyDescent="0.2">
      <c r="D31172" s="2"/>
      <c r="E31172" s="2"/>
      <c r="F31172" s="2"/>
      <c r="G31172" s="2"/>
      <c r="O31172" s="2"/>
      <c r="Q31172" s="2"/>
      <c r="R31172" s="2"/>
      <c r="S31172" s="2"/>
      <c r="T31172" s="2"/>
    </row>
    <row r="31173" spans="4:20" x14ac:dyDescent="0.2">
      <c r="D31173" s="2"/>
      <c r="E31173" s="2"/>
      <c r="F31173" s="2"/>
      <c r="G31173" s="2"/>
      <c r="O31173" s="2"/>
      <c r="Q31173" s="2"/>
      <c r="R31173" s="2"/>
      <c r="S31173" s="2"/>
      <c r="T31173" s="2"/>
    </row>
    <row r="31174" spans="4:20" x14ac:dyDescent="0.2">
      <c r="D31174" s="2"/>
      <c r="E31174" s="2"/>
      <c r="F31174" s="2"/>
      <c r="G31174" s="2"/>
      <c r="O31174" s="2"/>
      <c r="Q31174" s="2"/>
      <c r="R31174" s="2"/>
      <c r="S31174" s="2"/>
      <c r="T31174" s="2"/>
    </row>
    <row r="31175" spans="4:20" x14ac:dyDescent="0.2">
      <c r="D31175" s="2"/>
      <c r="E31175" s="2"/>
      <c r="F31175" s="2"/>
      <c r="G31175" s="2"/>
      <c r="O31175" s="2"/>
      <c r="Q31175" s="2"/>
      <c r="R31175" s="2"/>
      <c r="S31175" s="2"/>
      <c r="T31175" s="2"/>
    </row>
    <row r="31176" spans="4:20" x14ac:dyDescent="0.2">
      <c r="D31176" s="2"/>
      <c r="E31176" s="2"/>
      <c r="F31176" s="2"/>
      <c r="G31176" s="2"/>
      <c r="O31176" s="2"/>
      <c r="Q31176" s="2"/>
      <c r="R31176" s="2"/>
      <c r="S31176" s="2"/>
      <c r="T31176" s="2"/>
    </row>
    <row r="31177" spans="4:20" x14ac:dyDescent="0.2">
      <c r="D31177" s="2"/>
      <c r="E31177" s="2"/>
      <c r="F31177" s="2"/>
      <c r="G31177" s="2"/>
      <c r="O31177" s="2"/>
      <c r="Q31177" s="2"/>
      <c r="R31177" s="2"/>
      <c r="S31177" s="2"/>
      <c r="T31177" s="2"/>
    </row>
    <row r="31178" spans="4:20" x14ac:dyDescent="0.2">
      <c r="D31178" s="2"/>
      <c r="E31178" s="2"/>
      <c r="F31178" s="2"/>
      <c r="G31178" s="2"/>
      <c r="O31178" s="2"/>
      <c r="Q31178" s="2"/>
      <c r="R31178" s="2"/>
      <c r="S31178" s="2"/>
      <c r="T31178" s="2"/>
    </row>
    <row r="31179" spans="4:20" x14ac:dyDescent="0.2">
      <c r="D31179" s="2"/>
      <c r="E31179" s="2"/>
      <c r="F31179" s="2"/>
      <c r="G31179" s="2"/>
      <c r="O31179" s="2"/>
      <c r="Q31179" s="2"/>
      <c r="R31179" s="2"/>
      <c r="S31179" s="2"/>
      <c r="T31179" s="2"/>
    </row>
    <row r="31180" spans="4:20" x14ac:dyDescent="0.2">
      <c r="D31180" s="2"/>
      <c r="E31180" s="2"/>
      <c r="F31180" s="2"/>
      <c r="G31180" s="2"/>
      <c r="O31180" s="2"/>
      <c r="Q31180" s="2"/>
      <c r="R31180" s="2"/>
      <c r="S31180" s="2"/>
      <c r="T31180" s="2"/>
    </row>
    <row r="31181" spans="4:20" x14ac:dyDescent="0.2">
      <c r="D31181" s="2"/>
      <c r="E31181" s="2"/>
      <c r="F31181" s="2"/>
      <c r="G31181" s="2"/>
      <c r="O31181" s="2"/>
      <c r="Q31181" s="2"/>
      <c r="R31181" s="2"/>
      <c r="S31181" s="2"/>
      <c r="T31181" s="2"/>
    </row>
    <row r="31182" spans="4:20" x14ac:dyDescent="0.2">
      <c r="D31182" s="2"/>
      <c r="E31182" s="2"/>
      <c r="F31182" s="2"/>
      <c r="G31182" s="2"/>
      <c r="O31182" s="2"/>
      <c r="Q31182" s="2"/>
      <c r="R31182" s="2"/>
      <c r="S31182" s="2"/>
      <c r="T31182" s="2"/>
    </row>
    <row r="31183" spans="4:20" x14ac:dyDescent="0.2">
      <c r="D31183" s="2"/>
      <c r="E31183" s="2"/>
      <c r="F31183" s="2"/>
      <c r="G31183" s="2"/>
      <c r="O31183" s="2"/>
      <c r="Q31183" s="2"/>
      <c r="R31183" s="2"/>
      <c r="S31183" s="2"/>
      <c r="T31183" s="2"/>
    </row>
    <row r="31184" spans="4:20" x14ac:dyDescent="0.2">
      <c r="D31184" s="2"/>
      <c r="E31184" s="2"/>
      <c r="F31184" s="2"/>
      <c r="G31184" s="2"/>
      <c r="O31184" s="2"/>
      <c r="Q31184" s="2"/>
      <c r="R31184" s="2"/>
      <c r="S31184" s="2"/>
      <c r="T31184" s="2"/>
    </row>
    <row r="31185" spans="4:20" x14ac:dyDescent="0.2">
      <c r="D31185" s="2"/>
      <c r="E31185" s="2"/>
      <c r="F31185" s="2"/>
      <c r="G31185" s="2"/>
      <c r="O31185" s="2"/>
      <c r="Q31185" s="2"/>
      <c r="R31185" s="2"/>
      <c r="S31185" s="2"/>
      <c r="T31185" s="2"/>
    </row>
    <row r="31186" spans="4:20" x14ac:dyDescent="0.2">
      <c r="D31186" s="2"/>
      <c r="E31186" s="2"/>
      <c r="F31186" s="2"/>
      <c r="G31186" s="2"/>
      <c r="O31186" s="2"/>
      <c r="Q31186" s="2"/>
      <c r="R31186" s="2"/>
      <c r="S31186" s="2"/>
      <c r="T31186" s="2"/>
    </row>
    <row r="31187" spans="4:20" x14ac:dyDescent="0.2">
      <c r="D31187" s="2"/>
      <c r="E31187" s="2"/>
      <c r="F31187" s="2"/>
      <c r="G31187" s="2"/>
      <c r="O31187" s="2"/>
      <c r="Q31187" s="2"/>
      <c r="R31187" s="2"/>
      <c r="S31187" s="2"/>
      <c r="T31187" s="2"/>
    </row>
    <row r="31188" spans="4:20" x14ac:dyDescent="0.2">
      <c r="D31188" s="2"/>
      <c r="E31188" s="2"/>
      <c r="F31188" s="2"/>
      <c r="G31188" s="2"/>
      <c r="O31188" s="2"/>
      <c r="Q31188" s="2"/>
      <c r="R31188" s="2"/>
      <c r="S31188" s="2"/>
      <c r="T31188" s="2"/>
    </row>
    <row r="31189" spans="4:20" x14ac:dyDescent="0.2">
      <c r="D31189" s="2"/>
      <c r="E31189" s="2"/>
      <c r="F31189" s="2"/>
      <c r="G31189" s="2"/>
      <c r="O31189" s="2"/>
      <c r="Q31189" s="2"/>
      <c r="R31189" s="2"/>
      <c r="S31189" s="2"/>
      <c r="T31189" s="2"/>
    </row>
    <row r="31190" spans="4:20" x14ac:dyDescent="0.2">
      <c r="D31190" s="2"/>
      <c r="E31190" s="2"/>
      <c r="F31190" s="2"/>
      <c r="G31190" s="2"/>
      <c r="O31190" s="2"/>
      <c r="Q31190" s="2"/>
      <c r="R31190" s="2"/>
      <c r="S31190" s="2"/>
      <c r="T31190" s="2"/>
    </row>
    <row r="31191" spans="4:20" x14ac:dyDescent="0.2">
      <c r="D31191" s="2"/>
      <c r="E31191" s="2"/>
      <c r="F31191" s="2"/>
      <c r="G31191" s="2"/>
      <c r="O31191" s="2"/>
      <c r="Q31191" s="2"/>
      <c r="R31191" s="2"/>
      <c r="S31191" s="2"/>
      <c r="T31191" s="2"/>
    </row>
    <row r="31192" spans="4:20" x14ac:dyDescent="0.2">
      <c r="D31192" s="2"/>
      <c r="E31192" s="2"/>
      <c r="F31192" s="2"/>
      <c r="G31192" s="2"/>
      <c r="O31192" s="2"/>
      <c r="Q31192" s="2"/>
      <c r="R31192" s="2"/>
      <c r="S31192" s="2"/>
      <c r="T31192" s="2"/>
    </row>
    <row r="31193" spans="4:20" x14ac:dyDescent="0.2">
      <c r="D31193" s="2"/>
      <c r="E31193" s="2"/>
      <c r="F31193" s="2"/>
      <c r="G31193" s="2"/>
      <c r="O31193" s="2"/>
      <c r="Q31193" s="2"/>
      <c r="R31193" s="2"/>
      <c r="S31193" s="2"/>
      <c r="T31193" s="2"/>
    </row>
    <row r="31194" spans="4:20" x14ac:dyDescent="0.2">
      <c r="D31194" s="2"/>
      <c r="E31194" s="2"/>
      <c r="F31194" s="2"/>
      <c r="G31194" s="2"/>
      <c r="O31194" s="2"/>
      <c r="Q31194" s="2"/>
      <c r="R31194" s="2"/>
      <c r="S31194" s="2"/>
      <c r="T31194" s="2"/>
    </row>
    <row r="31195" spans="4:20" x14ac:dyDescent="0.2">
      <c r="D31195" s="2"/>
      <c r="E31195" s="2"/>
      <c r="F31195" s="2"/>
      <c r="G31195" s="2"/>
      <c r="O31195" s="2"/>
      <c r="Q31195" s="2"/>
      <c r="R31195" s="2"/>
      <c r="S31195" s="2"/>
      <c r="T31195" s="2"/>
    </row>
    <row r="31196" spans="4:20" x14ac:dyDescent="0.2">
      <c r="D31196" s="2"/>
      <c r="E31196" s="2"/>
      <c r="F31196" s="2"/>
      <c r="G31196" s="2"/>
      <c r="O31196" s="2"/>
      <c r="Q31196" s="2"/>
      <c r="R31196" s="2"/>
      <c r="S31196" s="2"/>
      <c r="T31196" s="2"/>
    </row>
    <row r="31197" spans="4:20" x14ac:dyDescent="0.2">
      <c r="D31197" s="2"/>
      <c r="E31197" s="2"/>
      <c r="F31197" s="2"/>
      <c r="G31197" s="2"/>
      <c r="O31197" s="2"/>
      <c r="Q31197" s="2"/>
      <c r="R31197" s="2"/>
      <c r="S31197" s="2"/>
      <c r="T31197" s="2"/>
    </row>
    <row r="31198" spans="4:20" x14ac:dyDescent="0.2">
      <c r="D31198" s="2"/>
      <c r="E31198" s="2"/>
      <c r="F31198" s="2"/>
      <c r="G31198" s="2"/>
      <c r="O31198" s="2"/>
      <c r="Q31198" s="2"/>
      <c r="R31198" s="2"/>
      <c r="S31198" s="2"/>
      <c r="T31198" s="2"/>
    </row>
    <row r="31199" spans="4:20" x14ac:dyDescent="0.2">
      <c r="D31199" s="2"/>
      <c r="E31199" s="2"/>
      <c r="F31199" s="2"/>
      <c r="G31199" s="2"/>
      <c r="O31199" s="2"/>
      <c r="Q31199" s="2"/>
      <c r="R31199" s="2"/>
      <c r="S31199" s="2"/>
      <c r="T31199" s="2"/>
    </row>
    <row r="31200" spans="4:20" x14ac:dyDescent="0.2">
      <c r="D31200" s="2"/>
      <c r="E31200" s="2"/>
      <c r="F31200" s="2"/>
      <c r="G31200" s="2"/>
      <c r="O31200" s="2"/>
      <c r="Q31200" s="2"/>
      <c r="R31200" s="2"/>
      <c r="S31200" s="2"/>
      <c r="T31200" s="2"/>
    </row>
    <row r="31201" spans="4:20" x14ac:dyDescent="0.2">
      <c r="D31201" s="2"/>
      <c r="E31201" s="2"/>
      <c r="F31201" s="2"/>
      <c r="G31201" s="2"/>
      <c r="O31201" s="2"/>
      <c r="Q31201" s="2"/>
      <c r="R31201" s="2"/>
      <c r="S31201" s="2"/>
      <c r="T31201" s="2"/>
    </row>
    <row r="31202" spans="4:20" x14ac:dyDescent="0.2">
      <c r="D31202" s="2"/>
      <c r="E31202" s="2"/>
      <c r="F31202" s="2"/>
      <c r="G31202" s="2"/>
      <c r="O31202" s="2"/>
      <c r="Q31202" s="2"/>
      <c r="R31202" s="2"/>
      <c r="S31202" s="2"/>
      <c r="T31202" s="2"/>
    </row>
    <row r="31203" spans="4:20" x14ac:dyDescent="0.2">
      <c r="D31203" s="2"/>
      <c r="E31203" s="2"/>
      <c r="F31203" s="2"/>
      <c r="G31203" s="2"/>
      <c r="O31203" s="2"/>
      <c r="Q31203" s="2"/>
      <c r="R31203" s="2"/>
      <c r="S31203" s="2"/>
      <c r="T31203" s="2"/>
    </row>
    <row r="31204" spans="4:20" x14ac:dyDescent="0.2">
      <c r="D31204" s="2"/>
      <c r="E31204" s="2"/>
      <c r="F31204" s="2"/>
      <c r="G31204" s="2"/>
      <c r="O31204" s="2"/>
      <c r="Q31204" s="2"/>
      <c r="R31204" s="2"/>
      <c r="S31204" s="2"/>
      <c r="T31204" s="2"/>
    </row>
    <row r="31205" spans="4:20" x14ac:dyDescent="0.2">
      <c r="D31205" s="2"/>
      <c r="E31205" s="2"/>
      <c r="F31205" s="2"/>
      <c r="G31205" s="2"/>
      <c r="O31205" s="2"/>
      <c r="Q31205" s="2"/>
      <c r="R31205" s="2"/>
      <c r="S31205" s="2"/>
      <c r="T31205" s="2"/>
    </row>
    <row r="31206" spans="4:20" x14ac:dyDescent="0.2">
      <c r="D31206" s="2"/>
      <c r="E31206" s="2"/>
      <c r="F31206" s="2"/>
      <c r="G31206" s="2"/>
      <c r="O31206" s="2"/>
      <c r="Q31206" s="2"/>
      <c r="R31206" s="2"/>
      <c r="S31206" s="2"/>
      <c r="T31206" s="2"/>
    </row>
    <row r="31207" spans="4:20" x14ac:dyDescent="0.2">
      <c r="D31207" s="2"/>
      <c r="E31207" s="2"/>
      <c r="F31207" s="2"/>
      <c r="G31207" s="2"/>
      <c r="O31207" s="2"/>
      <c r="Q31207" s="2"/>
      <c r="R31207" s="2"/>
      <c r="S31207" s="2"/>
      <c r="T31207" s="2"/>
    </row>
    <row r="31208" spans="4:20" x14ac:dyDescent="0.2">
      <c r="D31208" s="2"/>
      <c r="E31208" s="2"/>
      <c r="F31208" s="2"/>
      <c r="G31208" s="2"/>
      <c r="O31208" s="2"/>
      <c r="Q31208" s="2"/>
      <c r="R31208" s="2"/>
      <c r="S31208" s="2"/>
      <c r="T31208" s="2"/>
    </row>
    <row r="31209" spans="4:20" x14ac:dyDescent="0.2">
      <c r="D31209" s="2"/>
      <c r="E31209" s="2"/>
      <c r="F31209" s="2"/>
      <c r="G31209" s="2"/>
      <c r="O31209" s="2"/>
      <c r="Q31209" s="2"/>
      <c r="R31209" s="2"/>
      <c r="S31209" s="2"/>
      <c r="T31209" s="2"/>
    </row>
    <row r="31210" spans="4:20" x14ac:dyDescent="0.2">
      <c r="D31210" s="2"/>
      <c r="E31210" s="2"/>
      <c r="F31210" s="2"/>
      <c r="G31210" s="2"/>
      <c r="O31210" s="2"/>
      <c r="Q31210" s="2"/>
      <c r="R31210" s="2"/>
      <c r="S31210" s="2"/>
      <c r="T31210" s="2"/>
    </row>
    <row r="31211" spans="4:20" x14ac:dyDescent="0.2">
      <c r="D31211" s="2"/>
      <c r="E31211" s="2"/>
      <c r="F31211" s="2"/>
      <c r="G31211" s="2"/>
      <c r="O31211" s="2"/>
      <c r="Q31211" s="2"/>
      <c r="R31211" s="2"/>
      <c r="S31211" s="2"/>
      <c r="T31211" s="2"/>
    </row>
    <row r="31212" spans="4:20" x14ac:dyDescent="0.2">
      <c r="D31212" s="2"/>
      <c r="E31212" s="2"/>
      <c r="F31212" s="2"/>
      <c r="G31212" s="2"/>
      <c r="O31212" s="2"/>
      <c r="Q31212" s="2"/>
      <c r="R31212" s="2"/>
      <c r="S31212" s="2"/>
      <c r="T31212" s="2"/>
    </row>
    <row r="31213" spans="4:20" x14ac:dyDescent="0.2">
      <c r="D31213" s="2"/>
      <c r="E31213" s="2"/>
      <c r="F31213" s="2"/>
      <c r="G31213" s="2"/>
      <c r="O31213" s="2"/>
      <c r="Q31213" s="2"/>
      <c r="R31213" s="2"/>
      <c r="S31213" s="2"/>
      <c r="T31213" s="2"/>
    </row>
    <row r="31214" spans="4:20" x14ac:dyDescent="0.2">
      <c r="D31214" s="2"/>
      <c r="E31214" s="2"/>
      <c r="F31214" s="2"/>
      <c r="G31214" s="2"/>
      <c r="O31214" s="2"/>
      <c r="Q31214" s="2"/>
      <c r="R31214" s="2"/>
      <c r="S31214" s="2"/>
      <c r="T31214" s="2"/>
    </row>
    <row r="31215" spans="4:20" x14ac:dyDescent="0.2">
      <c r="D31215" s="2"/>
      <c r="E31215" s="2"/>
      <c r="F31215" s="2"/>
      <c r="G31215" s="2"/>
      <c r="O31215" s="2"/>
      <c r="Q31215" s="2"/>
      <c r="R31215" s="2"/>
      <c r="S31215" s="2"/>
      <c r="T31215" s="2"/>
    </row>
    <row r="31216" spans="4:20" x14ac:dyDescent="0.2">
      <c r="D31216" s="2"/>
      <c r="E31216" s="2"/>
      <c r="F31216" s="2"/>
      <c r="G31216" s="2"/>
      <c r="O31216" s="2"/>
      <c r="Q31216" s="2"/>
      <c r="R31216" s="2"/>
      <c r="S31216" s="2"/>
      <c r="T31216" s="2"/>
    </row>
    <row r="31217" spans="4:20" x14ac:dyDescent="0.2">
      <c r="D31217" s="2"/>
      <c r="E31217" s="2"/>
      <c r="F31217" s="2"/>
      <c r="G31217" s="2"/>
      <c r="O31217" s="2"/>
      <c r="Q31217" s="2"/>
      <c r="R31217" s="2"/>
      <c r="S31217" s="2"/>
      <c r="T31217" s="2"/>
    </row>
    <row r="31218" spans="4:20" x14ac:dyDescent="0.2">
      <c r="D31218" s="2"/>
      <c r="E31218" s="2"/>
      <c r="F31218" s="2"/>
      <c r="G31218" s="2"/>
      <c r="O31218" s="2"/>
      <c r="Q31218" s="2"/>
      <c r="R31218" s="2"/>
      <c r="S31218" s="2"/>
      <c r="T31218" s="2"/>
    </row>
    <row r="31219" spans="4:20" x14ac:dyDescent="0.2">
      <c r="D31219" s="2"/>
      <c r="E31219" s="2"/>
      <c r="F31219" s="2"/>
      <c r="G31219" s="2"/>
      <c r="O31219" s="2"/>
      <c r="Q31219" s="2"/>
      <c r="R31219" s="2"/>
      <c r="S31219" s="2"/>
      <c r="T31219" s="2"/>
    </row>
    <row r="31220" spans="4:20" x14ac:dyDescent="0.2">
      <c r="D31220" s="2"/>
      <c r="E31220" s="2"/>
      <c r="F31220" s="2"/>
      <c r="G31220" s="2"/>
      <c r="O31220" s="2"/>
      <c r="Q31220" s="2"/>
      <c r="R31220" s="2"/>
      <c r="S31220" s="2"/>
      <c r="T31220" s="2"/>
    </row>
    <row r="31221" spans="4:20" x14ac:dyDescent="0.2">
      <c r="D31221" s="2"/>
      <c r="E31221" s="2"/>
      <c r="F31221" s="2"/>
      <c r="G31221" s="2"/>
      <c r="O31221" s="2"/>
      <c r="Q31221" s="2"/>
      <c r="R31221" s="2"/>
      <c r="S31221" s="2"/>
      <c r="T31221" s="2"/>
    </row>
    <row r="31222" spans="4:20" x14ac:dyDescent="0.2">
      <c r="D31222" s="2"/>
      <c r="E31222" s="2"/>
      <c r="F31222" s="2"/>
      <c r="G31222" s="2"/>
      <c r="O31222" s="2"/>
      <c r="Q31222" s="2"/>
      <c r="R31222" s="2"/>
      <c r="S31222" s="2"/>
      <c r="T31222" s="2"/>
    </row>
    <row r="31223" spans="4:20" x14ac:dyDescent="0.2">
      <c r="D31223" s="2"/>
      <c r="E31223" s="2"/>
      <c r="F31223" s="2"/>
      <c r="G31223" s="2"/>
      <c r="O31223" s="2"/>
      <c r="Q31223" s="2"/>
      <c r="R31223" s="2"/>
      <c r="S31223" s="2"/>
      <c r="T31223" s="2"/>
    </row>
    <row r="31224" spans="4:20" x14ac:dyDescent="0.2">
      <c r="D31224" s="2"/>
      <c r="E31224" s="2"/>
      <c r="F31224" s="2"/>
      <c r="G31224" s="2"/>
      <c r="O31224" s="2"/>
      <c r="Q31224" s="2"/>
      <c r="R31224" s="2"/>
      <c r="S31224" s="2"/>
      <c r="T31224" s="2"/>
    </row>
    <row r="31225" spans="4:20" x14ac:dyDescent="0.2">
      <c r="D31225" s="2"/>
      <c r="E31225" s="2"/>
      <c r="F31225" s="2"/>
      <c r="G31225" s="2"/>
      <c r="O31225" s="2"/>
      <c r="Q31225" s="2"/>
      <c r="R31225" s="2"/>
      <c r="S31225" s="2"/>
      <c r="T31225" s="2"/>
    </row>
    <row r="31226" spans="4:20" x14ac:dyDescent="0.2">
      <c r="D31226" s="2"/>
      <c r="E31226" s="2"/>
      <c r="F31226" s="2"/>
      <c r="G31226" s="2"/>
      <c r="O31226" s="2"/>
      <c r="Q31226" s="2"/>
      <c r="R31226" s="2"/>
      <c r="S31226" s="2"/>
      <c r="T31226" s="2"/>
    </row>
    <row r="31227" spans="4:20" x14ac:dyDescent="0.2">
      <c r="D31227" s="2"/>
      <c r="E31227" s="2"/>
      <c r="F31227" s="2"/>
      <c r="G31227" s="2"/>
      <c r="O31227" s="2"/>
      <c r="Q31227" s="2"/>
      <c r="R31227" s="2"/>
      <c r="S31227" s="2"/>
      <c r="T31227" s="2"/>
    </row>
    <row r="31228" spans="4:20" x14ac:dyDescent="0.2">
      <c r="D31228" s="2"/>
      <c r="E31228" s="2"/>
      <c r="F31228" s="2"/>
      <c r="G31228" s="2"/>
      <c r="O31228" s="2"/>
      <c r="Q31228" s="2"/>
      <c r="R31228" s="2"/>
      <c r="S31228" s="2"/>
      <c r="T31228" s="2"/>
    </row>
    <row r="31229" spans="4:20" x14ac:dyDescent="0.2">
      <c r="D31229" s="2"/>
      <c r="E31229" s="2"/>
      <c r="F31229" s="2"/>
      <c r="G31229" s="2"/>
      <c r="O31229" s="2"/>
      <c r="Q31229" s="2"/>
      <c r="R31229" s="2"/>
      <c r="S31229" s="2"/>
      <c r="T31229" s="2"/>
    </row>
    <row r="31230" spans="4:20" x14ac:dyDescent="0.2">
      <c r="D31230" s="2"/>
      <c r="E31230" s="2"/>
      <c r="F31230" s="2"/>
      <c r="G31230" s="2"/>
      <c r="O31230" s="2"/>
      <c r="Q31230" s="2"/>
      <c r="R31230" s="2"/>
      <c r="S31230" s="2"/>
      <c r="T31230" s="2"/>
    </row>
    <row r="31231" spans="4:20" x14ac:dyDescent="0.2">
      <c r="D31231" s="2"/>
      <c r="E31231" s="2"/>
      <c r="F31231" s="2"/>
      <c r="G31231" s="2"/>
      <c r="O31231" s="2"/>
      <c r="Q31231" s="2"/>
      <c r="R31231" s="2"/>
      <c r="S31231" s="2"/>
      <c r="T31231" s="2"/>
    </row>
    <row r="31232" spans="4:20" x14ac:dyDescent="0.2">
      <c r="D31232" s="2"/>
      <c r="E31232" s="2"/>
      <c r="F31232" s="2"/>
      <c r="G31232" s="2"/>
      <c r="O31232" s="2"/>
      <c r="Q31232" s="2"/>
      <c r="R31232" s="2"/>
      <c r="S31232" s="2"/>
      <c r="T31232" s="2"/>
    </row>
    <row r="31233" spans="4:20" x14ac:dyDescent="0.2">
      <c r="D31233" s="2"/>
      <c r="E31233" s="2"/>
      <c r="F31233" s="2"/>
      <c r="G31233" s="2"/>
      <c r="O31233" s="2"/>
      <c r="Q31233" s="2"/>
      <c r="R31233" s="2"/>
      <c r="S31233" s="2"/>
      <c r="T31233" s="2"/>
    </row>
    <row r="31234" spans="4:20" x14ac:dyDescent="0.2">
      <c r="D31234" s="2"/>
      <c r="E31234" s="2"/>
      <c r="F31234" s="2"/>
      <c r="G31234" s="2"/>
      <c r="O31234" s="2"/>
      <c r="Q31234" s="2"/>
      <c r="R31234" s="2"/>
      <c r="S31234" s="2"/>
      <c r="T31234" s="2"/>
    </row>
    <row r="31235" spans="4:20" x14ac:dyDescent="0.2">
      <c r="D31235" s="2"/>
      <c r="E31235" s="2"/>
      <c r="F31235" s="2"/>
      <c r="G31235" s="2"/>
      <c r="O31235" s="2"/>
      <c r="Q31235" s="2"/>
      <c r="R31235" s="2"/>
      <c r="S31235" s="2"/>
      <c r="T31235" s="2"/>
    </row>
    <row r="31236" spans="4:20" x14ac:dyDescent="0.2">
      <c r="D31236" s="2"/>
      <c r="E31236" s="2"/>
      <c r="F31236" s="2"/>
      <c r="G31236" s="2"/>
      <c r="O31236" s="2"/>
      <c r="Q31236" s="2"/>
      <c r="R31236" s="2"/>
      <c r="S31236" s="2"/>
      <c r="T31236" s="2"/>
    </row>
    <row r="31237" spans="4:20" x14ac:dyDescent="0.2">
      <c r="D31237" s="2"/>
      <c r="E31237" s="2"/>
      <c r="F31237" s="2"/>
      <c r="G31237" s="2"/>
      <c r="O31237" s="2"/>
      <c r="Q31237" s="2"/>
      <c r="R31237" s="2"/>
      <c r="S31237" s="2"/>
      <c r="T31237" s="2"/>
    </row>
    <row r="31238" spans="4:20" x14ac:dyDescent="0.2">
      <c r="D31238" s="2"/>
      <c r="E31238" s="2"/>
      <c r="F31238" s="2"/>
      <c r="G31238" s="2"/>
      <c r="O31238" s="2"/>
      <c r="Q31238" s="2"/>
      <c r="R31238" s="2"/>
      <c r="S31238" s="2"/>
      <c r="T31238" s="2"/>
    </row>
    <row r="31239" spans="4:20" x14ac:dyDescent="0.2">
      <c r="D31239" s="2"/>
      <c r="E31239" s="2"/>
      <c r="F31239" s="2"/>
      <c r="G31239" s="2"/>
      <c r="O31239" s="2"/>
      <c r="Q31239" s="2"/>
      <c r="R31239" s="2"/>
      <c r="S31239" s="2"/>
      <c r="T31239" s="2"/>
    </row>
    <row r="31240" spans="4:20" x14ac:dyDescent="0.2">
      <c r="D31240" s="2"/>
      <c r="E31240" s="2"/>
      <c r="F31240" s="2"/>
      <c r="G31240" s="2"/>
      <c r="O31240" s="2"/>
      <c r="Q31240" s="2"/>
      <c r="R31240" s="2"/>
      <c r="S31240" s="2"/>
      <c r="T31240" s="2"/>
    </row>
    <row r="31241" spans="4:20" x14ac:dyDescent="0.2">
      <c r="D31241" s="2"/>
      <c r="E31241" s="2"/>
      <c r="F31241" s="2"/>
      <c r="G31241" s="2"/>
      <c r="O31241" s="2"/>
      <c r="Q31241" s="2"/>
      <c r="R31241" s="2"/>
      <c r="S31241" s="2"/>
      <c r="T31241" s="2"/>
    </row>
    <row r="31242" spans="4:20" x14ac:dyDescent="0.2">
      <c r="D31242" s="2"/>
      <c r="E31242" s="2"/>
      <c r="F31242" s="2"/>
      <c r="G31242" s="2"/>
      <c r="O31242" s="2"/>
      <c r="Q31242" s="2"/>
      <c r="R31242" s="2"/>
      <c r="S31242" s="2"/>
      <c r="T31242" s="2"/>
    </row>
    <row r="31243" spans="4:20" x14ac:dyDescent="0.2">
      <c r="D31243" s="2"/>
      <c r="E31243" s="2"/>
      <c r="F31243" s="2"/>
      <c r="G31243" s="2"/>
      <c r="O31243" s="2"/>
      <c r="Q31243" s="2"/>
      <c r="R31243" s="2"/>
      <c r="S31243" s="2"/>
      <c r="T31243" s="2"/>
    </row>
    <row r="31244" spans="4:20" x14ac:dyDescent="0.2">
      <c r="D31244" s="2"/>
      <c r="E31244" s="2"/>
      <c r="F31244" s="2"/>
      <c r="G31244" s="2"/>
      <c r="O31244" s="2"/>
      <c r="Q31244" s="2"/>
      <c r="R31244" s="2"/>
      <c r="S31244" s="2"/>
      <c r="T31244" s="2"/>
    </row>
    <row r="31245" spans="4:20" x14ac:dyDescent="0.2">
      <c r="D31245" s="2"/>
      <c r="E31245" s="2"/>
      <c r="F31245" s="2"/>
      <c r="G31245" s="2"/>
      <c r="O31245" s="2"/>
      <c r="Q31245" s="2"/>
      <c r="R31245" s="2"/>
      <c r="S31245" s="2"/>
      <c r="T31245" s="2"/>
    </row>
    <row r="31246" spans="4:20" x14ac:dyDescent="0.2">
      <c r="D31246" s="2"/>
      <c r="E31246" s="2"/>
      <c r="F31246" s="2"/>
      <c r="G31246" s="2"/>
      <c r="O31246" s="2"/>
      <c r="Q31246" s="2"/>
      <c r="R31246" s="2"/>
      <c r="S31246" s="2"/>
      <c r="T31246" s="2"/>
    </row>
    <row r="31247" spans="4:20" x14ac:dyDescent="0.2">
      <c r="D31247" s="2"/>
      <c r="E31247" s="2"/>
      <c r="F31247" s="2"/>
      <c r="G31247" s="2"/>
      <c r="O31247" s="2"/>
      <c r="Q31247" s="2"/>
      <c r="R31247" s="2"/>
      <c r="S31247" s="2"/>
      <c r="T31247" s="2"/>
    </row>
    <row r="31248" spans="4:20" x14ac:dyDescent="0.2">
      <c r="D31248" s="2"/>
      <c r="E31248" s="2"/>
      <c r="F31248" s="2"/>
      <c r="G31248" s="2"/>
      <c r="O31248" s="2"/>
      <c r="Q31248" s="2"/>
      <c r="R31248" s="2"/>
      <c r="S31248" s="2"/>
      <c r="T31248" s="2"/>
    </row>
    <row r="31249" spans="4:20" x14ac:dyDescent="0.2">
      <c r="D31249" s="2"/>
      <c r="E31249" s="2"/>
      <c r="F31249" s="2"/>
      <c r="G31249" s="2"/>
      <c r="O31249" s="2"/>
      <c r="Q31249" s="2"/>
      <c r="R31249" s="2"/>
      <c r="S31249" s="2"/>
      <c r="T31249" s="2"/>
    </row>
    <row r="31250" spans="4:20" x14ac:dyDescent="0.2">
      <c r="D31250" s="2"/>
      <c r="E31250" s="2"/>
      <c r="F31250" s="2"/>
      <c r="G31250" s="2"/>
      <c r="O31250" s="2"/>
      <c r="Q31250" s="2"/>
      <c r="R31250" s="2"/>
      <c r="S31250" s="2"/>
      <c r="T31250" s="2"/>
    </row>
    <row r="31251" spans="4:20" x14ac:dyDescent="0.2">
      <c r="D31251" s="2"/>
      <c r="E31251" s="2"/>
      <c r="F31251" s="2"/>
      <c r="G31251" s="2"/>
      <c r="O31251" s="2"/>
      <c r="Q31251" s="2"/>
      <c r="R31251" s="2"/>
      <c r="S31251" s="2"/>
      <c r="T31251" s="2"/>
    </row>
    <row r="31252" spans="4:20" x14ac:dyDescent="0.2">
      <c r="D31252" s="2"/>
      <c r="E31252" s="2"/>
      <c r="F31252" s="2"/>
      <c r="G31252" s="2"/>
      <c r="O31252" s="2"/>
      <c r="Q31252" s="2"/>
      <c r="R31252" s="2"/>
      <c r="S31252" s="2"/>
      <c r="T31252" s="2"/>
    </row>
    <row r="31253" spans="4:20" x14ac:dyDescent="0.2">
      <c r="D31253" s="2"/>
      <c r="E31253" s="2"/>
      <c r="F31253" s="2"/>
      <c r="G31253" s="2"/>
      <c r="O31253" s="2"/>
      <c r="Q31253" s="2"/>
      <c r="R31253" s="2"/>
      <c r="S31253" s="2"/>
      <c r="T31253" s="2"/>
    </row>
    <row r="31254" spans="4:20" x14ac:dyDescent="0.2">
      <c r="D31254" s="2"/>
      <c r="E31254" s="2"/>
      <c r="F31254" s="2"/>
      <c r="G31254" s="2"/>
      <c r="O31254" s="2"/>
      <c r="Q31254" s="2"/>
      <c r="R31254" s="2"/>
      <c r="S31254" s="2"/>
      <c r="T31254" s="2"/>
    </row>
    <row r="31255" spans="4:20" x14ac:dyDescent="0.2">
      <c r="D31255" s="2"/>
      <c r="E31255" s="2"/>
      <c r="F31255" s="2"/>
      <c r="G31255" s="2"/>
      <c r="O31255" s="2"/>
      <c r="Q31255" s="2"/>
      <c r="R31255" s="2"/>
      <c r="S31255" s="2"/>
      <c r="T31255" s="2"/>
    </row>
    <row r="31256" spans="4:20" x14ac:dyDescent="0.2">
      <c r="D31256" s="2"/>
      <c r="E31256" s="2"/>
      <c r="F31256" s="2"/>
      <c r="G31256" s="2"/>
      <c r="O31256" s="2"/>
      <c r="Q31256" s="2"/>
      <c r="R31256" s="2"/>
      <c r="S31256" s="2"/>
      <c r="T31256" s="2"/>
    </row>
    <row r="31257" spans="4:20" x14ac:dyDescent="0.2">
      <c r="D31257" s="2"/>
      <c r="E31257" s="2"/>
      <c r="F31257" s="2"/>
      <c r="G31257" s="2"/>
      <c r="O31257" s="2"/>
      <c r="Q31257" s="2"/>
      <c r="R31257" s="2"/>
      <c r="S31257" s="2"/>
      <c r="T31257" s="2"/>
    </row>
    <row r="31258" spans="4:20" x14ac:dyDescent="0.2">
      <c r="D31258" s="2"/>
      <c r="E31258" s="2"/>
      <c r="F31258" s="2"/>
      <c r="G31258" s="2"/>
      <c r="O31258" s="2"/>
      <c r="Q31258" s="2"/>
      <c r="R31258" s="2"/>
      <c r="S31258" s="2"/>
      <c r="T31258" s="2"/>
    </row>
    <row r="31259" spans="4:20" x14ac:dyDescent="0.2">
      <c r="D31259" s="2"/>
      <c r="E31259" s="2"/>
      <c r="F31259" s="2"/>
      <c r="G31259" s="2"/>
      <c r="O31259" s="2"/>
      <c r="Q31259" s="2"/>
      <c r="R31259" s="2"/>
      <c r="S31259" s="2"/>
      <c r="T31259" s="2"/>
    </row>
    <row r="31260" spans="4:20" x14ac:dyDescent="0.2">
      <c r="D31260" s="2"/>
      <c r="E31260" s="2"/>
      <c r="F31260" s="2"/>
      <c r="G31260" s="2"/>
      <c r="O31260" s="2"/>
      <c r="Q31260" s="2"/>
      <c r="R31260" s="2"/>
      <c r="S31260" s="2"/>
      <c r="T31260" s="2"/>
    </row>
    <row r="31261" spans="4:20" x14ac:dyDescent="0.2">
      <c r="D31261" s="2"/>
      <c r="E31261" s="2"/>
      <c r="F31261" s="2"/>
      <c r="G31261" s="2"/>
      <c r="O31261" s="2"/>
      <c r="Q31261" s="2"/>
      <c r="R31261" s="2"/>
      <c r="S31261" s="2"/>
      <c r="T31261" s="2"/>
    </row>
    <row r="31262" spans="4:20" x14ac:dyDescent="0.2">
      <c r="D31262" s="2"/>
      <c r="E31262" s="2"/>
      <c r="F31262" s="2"/>
      <c r="G31262" s="2"/>
      <c r="O31262" s="2"/>
      <c r="Q31262" s="2"/>
      <c r="R31262" s="2"/>
      <c r="S31262" s="2"/>
      <c r="T31262" s="2"/>
    </row>
    <row r="31263" spans="4:20" x14ac:dyDescent="0.2">
      <c r="D31263" s="2"/>
      <c r="E31263" s="2"/>
      <c r="F31263" s="2"/>
      <c r="G31263" s="2"/>
      <c r="O31263" s="2"/>
      <c r="Q31263" s="2"/>
      <c r="R31263" s="2"/>
      <c r="S31263" s="2"/>
      <c r="T31263" s="2"/>
    </row>
    <row r="31264" spans="4:20" x14ac:dyDescent="0.2">
      <c r="D31264" s="2"/>
      <c r="E31264" s="2"/>
      <c r="F31264" s="2"/>
      <c r="G31264" s="2"/>
      <c r="O31264" s="2"/>
      <c r="Q31264" s="2"/>
      <c r="R31264" s="2"/>
      <c r="S31264" s="2"/>
      <c r="T31264" s="2"/>
    </row>
    <row r="31265" spans="4:20" x14ac:dyDescent="0.2">
      <c r="D31265" s="2"/>
      <c r="E31265" s="2"/>
      <c r="F31265" s="2"/>
      <c r="G31265" s="2"/>
      <c r="O31265" s="2"/>
      <c r="Q31265" s="2"/>
      <c r="R31265" s="2"/>
      <c r="S31265" s="2"/>
      <c r="T31265" s="2"/>
    </row>
    <row r="31266" spans="4:20" x14ac:dyDescent="0.2">
      <c r="D31266" s="2"/>
      <c r="E31266" s="2"/>
      <c r="F31266" s="2"/>
      <c r="G31266" s="2"/>
      <c r="O31266" s="2"/>
      <c r="Q31266" s="2"/>
      <c r="R31266" s="2"/>
      <c r="S31266" s="2"/>
      <c r="T31266" s="2"/>
    </row>
    <row r="31267" spans="4:20" x14ac:dyDescent="0.2">
      <c r="D31267" s="2"/>
      <c r="E31267" s="2"/>
      <c r="F31267" s="2"/>
      <c r="G31267" s="2"/>
      <c r="O31267" s="2"/>
      <c r="Q31267" s="2"/>
      <c r="R31267" s="2"/>
      <c r="S31267" s="2"/>
      <c r="T31267" s="2"/>
    </row>
    <row r="31268" spans="4:20" x14ac:dyDescent="0.2">
      <c r="D31268" s="2"/>
      <c r="E31268" s="2"/>
      <c r="F31268" s="2"/>
      <c r="G31268" s="2"/>
      <c r="O31268" s="2"/>
      <c r="Q31268" s="2"/>
      <c r="R31268" s="2"/>
      <c r="S31268" s="2"/>
      <c r="T31268" s="2"/>
    </row>
    <row r="31269" spans="4:20" x14ac:dyDescent="0.2">
      <c r="D31269" s="2"/>
      <c r="E31269" s="2"/>
      <c r="F31269" s="2"/>
      <c r="G31269" s="2"/>
      <c r="O31269" s="2"/>
      <c r="Q31269" s="2"/>
      <c r="R31269" s="2"/>
      <c r="S31269" s="2"/>
      <c r="T31269" s="2"/>
    </row>
    <row r="31270" spans="4:20" x14ac:dyDescent="0.2">
      <c r="D31270" s="2"/>
      <c r="E31270" s="2"/>
      <c r="F31270" s="2"/>
      <c r="G31270" s="2"/>
      <c r="O31270" s="2"/>
      <c r="Q31270" s="2"/>
      <c r="R31270" s="2"/>
      <c r="S31270" s="2"/>
      <c r="T31270" s="2"/>
    </row>
    <row r="31271" spans="4:20" x14ac:dyDescent="0.2">
      <c r="D31271" s="2"/>
      <c r="E31271" s="2"/>
      <c r="F31271" s="2"/>
      <c r="G31271" s="2"/>
      <c r="O31271" s="2"/>
      <c r="Q31271" s="2"/>
      <c r="R31271" s="2"/>
      <c r="S31271" s="2"/>
      <c r="T31271" s="2"/>
    </row>
    <row r="31272" spans="4:20" x14ac:dyDescent="0.2">
      <c r="D31272" s="2"/>
      <c r="E31272" s="2"/>
      <c r="F31272" s="2"/>
      <c r="G31272" s="2"/>
      <c r="O31272" s="2"/>
      <c r="Q31272" s="2"/>
      <c r="R31272" s="2"/>
      <c r="S31272" s="2"/>
      <c r="T31272" s="2"/>
    </row>
    <row r="31273" spans="4:20" x14ac:dyDescent="0.2">
      <c r="D31273" s="2"/>
      <c r="E31273" s="2"/>
      <c r="F31273" s="2"/>
      <c r="G31273" s="2"/>
      <c r="O31273" s="2"/>
      <c r="Q31273" s="2"/>
      <c r="R31273" s="2"/>
      <c r="S31273" s="2"/>
      <c r="T31273" s="2"/>
    </row>
    <row r="31274" spans="4:20" x14ac:dyDescent="0.2">
      <c r="D31274" s="2"/>
      <c r="E31274" s="2"/>
      <c r="F31274" s="2"/>
      <c r="G31274" s="2"/>
      <c r="O31274" s="2"/>
      <c r="Q31274" s="2"/>
      <c r="R31274" s="2"/>
      <c r="S31274" s="2"/>
      <c r="T31274" s="2"/>
    </row>
    <row r="31275" spans="4:20" x14ac:dyDescent="0.2">
      <c r="D31275" s="2"/>
      <c r="E31275" s="2"/>
      <c r="F31275" s="2"/>
      <c r="G31275" s="2"/>
      <c r="O31275" s="2"/>
      <c r="Q31275" s="2"/>
      <c r="R31275" s="2"/>
      <c r="S31275" s="2"/>
      <c r="T31275" s="2"/>
    </row>
    <row r="31276" spans="4:20" x14ac:dyDescent="0.2">
      <c r="D31276" s="2"/>
      <c r="E31276" s="2"/>
      <c r="F31276" s="2"/>
      <c r="G31276" s="2"/>
      <c r="O31276" s="2"/>
      <c r="Q31276" s="2"/>
      <c r="R31276" s="2"/>
      <c r="S31276" s="2"/>
      <c r="T31276" s="2"/>
    </row>
    <row r="31277" spans="4:20" x14ac:dyDescent="0.2">
      <c r="D31277" s="2"/>
      <c r="E31277" s="2"/>
      <c r="F31277" s="2"/>
      <c r="G31277" s="2"/>
      <c r="O31277" s="2"/>
      <c r="Q31277" s="2"/>
      <c r="R31277" s="2"/>
      <c r="S31277" s="2"/>
      <c r="T31277" s="2"/>
    </row>
    <row r="31278" spans="4:20" x14ac:dyDescent="0.2">
      <c r="D31278" s="2"/>
      <c r="E31278" s="2"/>
      <c r="F31278" s="2"/>
      <c r="G31278" s="2"/>
      <c r="O31278" s="2"/>
      <c r="Q31278" s="2"/>
      <c r="R31278" s="2"/>
      <c r="S31278" s="2"/>
      <c r="T31278" s="2"/>
    </row>
    <row r="31279" spans="4:20" x14ac:dyDescent="0.2">
      <c r="D31279" s="2"/>
      <c r="E31279" s="2"/>
      <c r="F31279" s="2"/>
      <c r="G31279" s="2"/>
      <c r="O31279" s="2"/>
      <c r="Q31279" s="2"/>
      <c r="R31279" s="2"/>
      <c r="S31279" s="2"/>
      <c r="T31279" s="2"/>
    </row>
    <row r="31280" spans="4:20" x14ac:dyDescent="0.2">
      <c r="D31280" s="2"/>
      <c r="E31280" s="2"/>
      <c r="F31280" s="2"/>
      <c r="G31280" s="2"/>
      <c r="O31280" s="2"/>
      <c r="Q31280" s="2"/>
      <c r="R31280" s="2"/>
      <c r="S31280" s="2"/>
      <c r="T31280" s="2"/>
    </row>
    <row r="31281" spans="4:20" x14ac:dyDescent="0.2">
      <c r="D31281" s="2"/>
      <c r="E31281" s="2"/>
      <c r="F31281" s="2"/>
      <c r="G31281" s="2"/>
      <c r="O31281" s="2"/>
      <c r="Q31281" s="2"/>
      <c r="R31281" s="2"/>
      <c r="S31281" s="2"/>
      <c r="T31281" s="2"/>
    </row>
    <row r="31282" spans="4:20" x14ac:dyDescent="0.2">
      <c r="D31282" s="2"/>
      <c r="E31282" s="2"/>
      <c r="F31282" s="2"/>
      <c r="G31282" s="2"/>
      <c r="O31282" s="2"/>
      <c r="Q31282" s="2"/>
      <c r="R31282" s="2"/>
      <c r="S31282" s="2"/>
      <c r="T31282" s="2"/>
    </row>
    <row r="31283" spans="4:20" x14ac:dyDescent="0.2">
      <c r="D31283" s="2"/>
      <c r="E31283" s="2"/>
      <c r="F31283" s="2"/>
      <c r="G31283" s="2"/>
      <c r="O31283" s="2"/>
      <c r="Q31283" s="2"/>
      <c r="R31283" s="2"/>
      <c r="S31283" s="2"/>
      <c r="T31283" s="2"/>
    </row>
    <row r="31284" spans="4:20" x14ac:dyDescent="0.2">
      <c r="D31284" s="2"/>
      <c r="E31284" s="2"/>
      <c r="F31284" s="2"/>
      <c r="G31284" s="2"/>
      <c r="O31284" s="2"/>
      <c r="Q31284" s="2"/>
      <c r="R31284" s="2"/>
      <c r="S31284" s="2"/>
      <c r="T31284" s="2"/>
    </row>
    <row r="31285" spans="4:20" x14ac:dyDescent="0.2">
      <c r="D31285" s="2"/>
      <c r="E31285" s="2"/>
      <c r="F31285" s="2"/>
      <c r="G31285" s="2"/>
      <c r="O31285" s="2"/>
      <c r="Q31285" s="2"/>
      <c r="R31285" s="2"/>
      <c r="S31285" s="2"/>
      <c r="T31285" s="2"/>
    </row>
    <row r="31286" spans="4:20" x14ac:dyDescent="0.2">
      <c r="D31286" s="2"/>
      <c r="E31286" s="2"/>
      <c r="F31286" s="2"/>
      <c r="G31286" s="2"/>
      <c r="O31286" s="2"/>
      <c r="Q31286" s="2"/>
      <c r="R31286" s="2"/>
      <c r="S31286" s="2"/>
      <c r="T31286" s="2"/>
    </row>
    <row r="31287" spans="4:20" x14ac:dyDescent="0.2">
      <c r="D31287" s="2"/>
      <c r="E31287" s="2"/>
      <c r="F31287" s="2"/>
      <c r="G31287" s="2"/>
      <c r="O31287" s="2"/>
      <c r="Q31287" s="2"/>
      <c r="R31287" s="2"/>
      <c r="S31287" s="2"/>
      <c r="T31287" s="2"/>
    </row>
    <row r="31288" spans="4:20" x14ac:dyDescent="0.2">
      <c r="D31288" s="2"/>
      <c r="E31288" s="2"/>
      <c r="F31288" s="2"/>
      <c r="G31288" s="2"/>
      <c r="O31288" s="2"/>
      <c r="Q31288" s="2"/>
      <c r="R31288" s="2"/>
      <c r="S31288" s="2"/>
      <c r="T31288" s="2"/>
    </row>
    <row r="31289" spans="4:20" x14ac:dyDescent="0.2">
      <c r="D31289" s="2"/>
      <c r="E31289" s="2"/>
      <c r="F31289" s="2"/>
      <c r="G31289" s="2"/>
      <c r="O31289" s="2"/>
      <c r="Q31289" s="2"/>
      <c r="R31289" s="2"/>
      <c r="S31289" s="2"/>
      <c r="T31289" s="2"/>
    </row>
    <row r="31290" spans="4:20" x14ac:dyDescent="0.2">
      <c r="D31290" s="2"/>
      <c r="E31290" s="2"/>
      <c r="F31290" s="2"/>
      <c r="G31290" s="2"/>
      <c r="O31290" s="2"/>
      <c r="Q31290" s="2"/>
      <c r="R31290" s="2"/>
      <c r="S31290" s="2"/>
      <c r="T31290" s="2"/>
    </row>
    <row r="31291" spans="4:20" x14ac:dyDescent="0.2">
      <c r="D31291" s="2"/>
      <c r="E31291" s="2"/>
      <c r="F31291" s="2"/>
      <c r="G31291" s="2"/>
      <c r="O31291" s="2"/>
      <c r="Q31291" s="2"/>
      <c r="R31291" s="2"/>
      <c r="S31291" s="2"/>
      <c r="T31291" s="2"/>
    </row>
    <row r="31292" spans="4:20" x14ac:dyDescent="0.2">
      <c r="D31292" s="2"/>
      <c r="E31292" s="2"/>
      <c r="F31292" s="2"/>
      <c r="G31292" s="2"/>
      <c r="O31292" s="2"/>
      <c r="Q31292" s="2"/>
      <c r="R31292" s="2"/>
      <c r="S31292" s="2"/>
      <c r="T31292" s="2"/>
    </row>
    <row r="31293" spans="4:20" x14ac:dyDescent="0.2">
      <c r="D31293" s="2"/>
      <c r="E31293" s="2"/>
      <c r="F31293" s="2"/>
      <c r="G31293" s="2"/>
      <c r="O31293" s="2"/>
      <c r="Q31293" s="2"/>
      <c r="R31293" s="2"/>
      <c r="S31293" s="2"/>
      <c r="T31293" s="2"/>
    </row>
    <row r="31294" spans="4:20" x14ac:dyDescent="0.2">
      <c r="D31294" s="2"/>
      <c r="E31294" s="2"/>
      <c r="F31294" s="2"/>
      <c r="G31294" s="2"/>
      <c r="O31294" s="2"/>
      <c r="Q31294" s="2"/>
      <c r="R31294" s="2"/>
      <c r="S31294" s="2"/>
      <c r="T31294" s="2"/>
    </row>
    <row r="31295" spans="4:20" x14ac:dyDescent="0.2">
      <c r="D31295" s="2"/>
      <c r="E31295" s="2"/>
      <c r="F31295" s="2"/>
      <c r="G31295" s="2"/>
      <c r="O31295" s="2"/>
      <c r="Q31295" s="2"/>
      <c r="R31295" s="2"/>
      <c r="S31295" s="2"/>
      <c r="T31295" s="2"/>
    </row>
    <row r="31296" spans="4:20" x14ac:dyDescent="0.2">
      <c r="D31296" s="2"/>
      <c r="E31296" s="2"/>
      <c r="F31296" s="2"/>
      <c r="G31296" s="2"/>
      <c r="O31296" s="2"/>
      <c r="Q31296" s="2"/>
      <c r="R31296" s="2"/>
      <c r="S31296" s="2"/>
      <c r="T31296" s="2"/>
    </row>
    <row r="31297" spans="4:20" x14ac:dyDescent="0.2">
      <c r="D31297" s="2"/>
      <c r="E31297" s="2"/>
      <c r="F31297" s="2"/>
      <c r="G31297" s="2"/>
      <c r="O31297" s="2"/>
      <c r="Q31297" s="2"/>
      <c r="R31297" s="2"/>
      <c r="S31297" s="2"/>
      <c r="T31297" s="2"/>
    </row>
    <row r="31298" spans="4:20" x14ac:dyDescent="0.2">
      <c r="D31298" s="2"/>
      <c r="E31298" s="2"/>
      <c r="F31298" s="2"/>
      <c r="G31298" s="2"/>
      <c r="O31298" s="2"/>
      <c r="Q31298" s="2"/>
      <c r="R31298" s="2"/>
      <c r="S31298" s="2"/>
      <c r="T31298" s="2"/>
    </row>
    <row r="31299" spans="4:20" x14ac:dyDescent="0.2">
      <c r="D31299" s="2"/>
      <c r="E31299" s="2"/>
      <c r="F31299" s="2"/>
      <c r="G31299" s="2"/>
      <c r="O31299" s="2"/>
      <c r="Q31299" s="2"/>
      <c r="R31299" s="2"/>
      <c r="S31299" s="2"/>
      <c r="T31299" s="2"/>
    </row>
    <row r="31300" spans="4:20" x14ac:dyDescent="0.2">
      <c r="D31300" s="2"/>
      <c r="E31300" s="2"/>
      <c r="F31300" s="2"/>
      <c r="G31300" s="2"/>
      <c r="O31300" s="2"/>
      <c r="Q31300" s="2"/>
      <c r="R31300" s="2"/>
      <c r="S31300" s="2"/>
      <c r="T31300" s="2"/>
    </row>
    <row r="31301" spans="4:20" x14ac:dyDescent="0.2">
      <c r="D31301" s="2"/>
      <c r="E31301" s="2"/>
      <c r="F31301" s="2"/>
      <c r="G31301" s="2"/>
      <c r="O31301" s="2"/>
      <c r="Q31301" s="2"/>
      <c r="R31301" s="2"/>
      <c r="S31301" s="2"/>
      <c r="T31301" s="2"/>
    </row>
    <row r="31302" spans="4:20" x14ac:dyDescent="0.2">
      <c r="D31302" s="2"/>
      <c r="E31302" s="2"/>
      <c r="F31302" s="2"/>
      <c r="G31302" s="2"/>
      <c r="O31302" s="2"/>
      <c r="Q31302" s="2"/>
      <c r="R31302" s="2"/>
      <c r="S31302" s="2"/>
      <c r="T31302" s="2"/>
    </row>
    <row r="31303" spans="4:20" x14ac:dyDescent="0.2">
      <c r="D31303" s="2"/>
      <c r="E31303" s="2"/>
      <c r="F31303" s="2"/>
      <c r="G31303" s="2"/>
      <c r="O31303" s="2"/>
      <c r="Q31303" s="2"/>
      <c r="R31303" s="2"/>
      <c r="S31303" s="2"/>
      <c r="T31303" s="2"/>
    </row>
    <row r="31304" spans="4:20" x14ac:dyDescent="0.2">
      <c r="D31304" s="2"/>
      <c r="E31304" s="2"/>
      <c r="F31304" s="2"/>
      <c r="G31304" s="2"/>
      <c r="O31304" s="2"/>
      <c r="Q31304" s="2"/>
      <c r="R31304" s="2"/>
      <c r="S31304" s="2"/>
      <c r="T31304" s="2"/>
    </row>
    <row r="31305" spans="4:20" x14ac:dyDescent="0.2">
      <c r="D31305" s="2"/>
      <c r="E31305" s="2"/>
      <c r="F31305" s="2"/>
      <c r="G31305" s="2"/>
      <c r="O31305" s="2"/>
      <c r="Q31305" s="2"/>
      <c r="R31305" s="2"/>
      <c r="S31305" s="2"/>
      <c r="T31305" s="2"/>
    </row>
    <row r="31306" spans="4:20" x14ac:dyDescent="0.2">
      <c r="D31306" s="2"/>
      <c r="E31306" s="2"/>
      <c r="F31306" s="2"/>
      <c r="G31306" s="2"/>
      <c r="O31306" s="2"/>
      <c r="Q31306" s="2"/>
      <c r="R31306" s="2"/>
      <c r="S31306" s="2"/>
      <c r="T31306" s="2"/>
    </row>
    <row r="31307" spans="4:20" x14ac:dyDescent="0.2">
      <c r="D31307" s="2"/>
      <c r="E31307" s="2"/>
      <c r="F31307" s="2"/>
      <c r="G31307" s="2"/>
      <c r="O31307" s="2"/>
      <c r="Q31307" s="2"/>
      <c r="R31307" s="2"/>
      <c r="S31307" s="2"/>
      <c r="T31307" s="2"/>
    </row>
    <row r="31308" spans="4:20" x14ac:dyDescent="0.2">
      <c r="D31308" s="2"/>
      <c r="E31308" s="2"/>
      <c r="F31308" s="2"/>
      <c r="G31308" s="2"/>
      <c r="O31308" s="2"/>
      <c r="Q31308" s="2"/>
      <c r="R31308" s="2"/>
      <c r="S31308" s="2"/>
      <c r="T31308" s="2"/>
    </row>
    <row r="31309" spans="4:20" x14ac:dyDescent="0.2">
      <c r="D31309" s="2"/>
      <c r="E31309" s="2"/>
      <c r="F31309" s="2"/>
      <c r="G31309" s="2"/>
      <c r="O31309" s="2"/>
      <c r="Q31309" s="2"/>
      <c r="R31309" s="2"/>
      <c r="S31309" s="2"/>
      <c r="T31309" s="2"/>
    </row>
    <row r="31310" spans="4:20" x14ac:dyDescent="0.2">
      <c r="D31310" s="2"/>
      <c r="E31310" s="2"/>
      <c r="F31310" s="2"/>
      <c r="G31310" s="2"/>
      <c r="O31310" s="2"/>
      <c r="Q31310" s="2"/>
      <c r="R31310" s="2"/>
      <c r="S31310" s="2"/>
      <c r="T31310" s="2"/>
    </row>
    <row r="31311" spans="4:20" x14ac:dyDescent="0.2">
      <c r="D31311" s="2"/>
      <c r="E31311" s="2"/>
      <c r="F31311" s="2"/>
      <c r="G31311" s="2"/>
      <c r="O31311" s="2"/>
      <c r="Q31311" s="2"/>
      <c r="R31311" s="2"/>
      <c r="S31311" s="2"/>
      <c r="T31311" s="2"/>
    </row>
    <row r="31312" spans="4:20" x14ac:dyDescent="0.2">
      <c r="D31312" s="2"/>
      <c r="E31312" s="2"/>
      <c r="F31312" s="2"/>
      <c r="G31312" s="2"/>
      <c r="O31312" s="2"/>
      <c r="Q31312" s="2"/>
      <c r="R31312" s="2"/>
      <c r="S31312" s="2"/>
      <c r="T31312" s="2"/>
    </row>
    <row r="31313" spans="4:20" x14ac:dyDescent="0.2">
      <c r="D31313" s="2"/>
      <c r="E31313" s="2"/>
      <c r="F31313" s="2"/>
      <c r="G31313" s="2"/>
      <c r="O31313" s="2"/>
      <c r="Q31313" s="2"/>
      <c r="R31313" s="2"/>
      <c r="S31313" s="2"/>
      <c r="T31313" s="2"/>
    </row>
    <row r="31314" spans="4:20" x14ac:dyDescent="0.2">
      <c r="D31314" s="2"/>
      <c r="E31314" s="2"/>
      <c r="F31314" s="2"/>
      <c r="G31314" s="2"/>
      <c r="O31314" s="2"/>
      <c r="Q31314" s="2"/>
      <c r="R31314" s="2"/>
      <c r="S31314" s="2"/>
      <c r="T31314" s="2"/>
    </row>
    <row r="31315" spans="4:20" x14ac:dyDescent="0.2">
      <c r="D31315" s="2"/>
      <c r="E31315" s="2"/>
      <c r="F31315" s="2"/>
      <c r="G31315" s="2"/>
      <c r="O31315" s="2"/>
      <c r="Q31315" s="2"/>
      <c r="R31315" s="2"/>
      <c r="S31315" s="2"/>
      <c r="T31315" s="2"/>
    </row>
    <row r="31316" spans="4:20" x14ac:dyDescent="0.2">
      <c r="D31316" s="2"/>
      <c r="E31316" s="2"/>
      <c r="F31316" s="2"/>
      <c r="G31316" s="2"/>
      <c r="O31316" s="2"/>
      <c r="Q31316" s="2"/>
      <c r="R31316" s="2"/>
      <c r="S31316" s="2"/>
      <c r="T31316" s="2"/>
    </row>
    <row r="31317" spans="4:20" x14ac:dyDescent="0.2">
      <c r="D31317" s="2"/>
      <c r="E31317" s="2"/>
      <c r="F31317" s="2"/>
      <c r="G31317" s="2"/>
      <c r="O31317" s="2"/>
      <c r="Q31317" s="2"/>
      <c r="R31317" s="2"/>
      <c r="S31317" s="2"/>
      <c r="T31317" s="2"/>
    </row>
    <row r="31318" spans="4:20" x14ac:dyDescent="0.2">
      <c r="D31318" s="2"/>
      <c r="E31318" s="2"/>
      <c r="F31318" s="2"/>
      <c r="G31318" s="2"/>
      <c r="O31318" s="2"/>
      <c r="Q31318" s="2"/>
      <c r="R31318" s="2"/>
      <c r="S31318" s="2"/>
      <c r="T31318" s="2"/>
    </row>
    <row r="31319" spans="4:20" x14ac:dyDescent="0.2">
      <c r="D31319" s="2"/>
      <c r="E31319" s="2"/>
      <c r="F31319" s="2"/>
      <c r="G31319" s="2"/>
      <c r="O31319" s="2"/>
      <c r="Q31319" s="2"/>
      <c r="R31319" s="2"/>
      <c r="S31319" s="2"/>
      <c r="T31319" s="2"/>
    </row>
    <row r="31320" spans="4:20" x14ac:dyDescent="0.2">
      <c r="D31320" s="2"/>
      <c r="E31320" s="2"/>
      <c r="F31320" s="2"/>
      <c r="G31320" s="2"/>
      <c r="O31320" s="2"/>
      <c r="Q31320" s="2"/>
      <c r="R31320" s="2"/>
      <c r="S31320" s="2"/>
      <c r="T31320" s="2"/>
    </row>
    <row r="31321" spans="4:20" x14ac:dyDescent="0.2">
      <c r="D31321" s="2"/>
      <c r="E31321" s="2"/>
      <c r="F31321" s="2"/>
      <c r="G31321" s="2"/>
      <c r="O31321" s="2"/>
      <c r="Q31321" s="2"/>
      <c r="R31321" s="2"/>
      <c r="S31321" s="2"/>
      <c r="T31321" s="2"/>
    </row>
    <row r="31322" spans="4:20" x14ac:dyDescent="0.2">
      <c r="D31322" s="2"/>
      <c r="E31322" s="2"/>
      <c r="F31322" s="2"/>
      <c r="G31322" s="2"/>
      <c r="O31322" s="2"/>
      <c r="Q31322" s="2"/>
      <c r="R31322" s="2"/>
      <c r="S31322" s="2"/>
      <c r="T31322" s="2"/>
    </row>
    <row r="31323" spans="4:20" x14ac:dyDescent="0.2">
      <c r="D31323" s="2"/>
      <c r="E31323" s="2"/>
      <c r="F31323" s="2"/>
      <c r="G31323" s="2"/>
      <c r="O31323" s="2"/>
      <c r="Q31323" s="2"/>
      <c r="R31323" s="2"/>
      <c r="S31323" s="2"/>
      <c r="T31323" s="2"/>
    </row>
    <row r="31324" spans="4:20" x14ac:dyDescent="0.2">
      <c r="D31324" s="2"/>
      <c r="E31324" s="2"/>
      <c r="F31324" s="2"/>
      <c r="G31324" s="2"/>
      <c r="O31324" s="2"/>
      <c r="Q31324" s="2"/>
      <c r="R31324" s="2"/>
      <c r="S31324" s="2"/>
      <c r="T31324" s="2"/>
    </row>
    <row r="31325" spans="4:20" x14ac:dyDescent="0.2">
      <c r="D31325" s="2"/>
      <c r="E31325" s="2"/>
      <c r="F31325" s="2"/>
      <c r="G31325" s="2"/>
      <c r="O31325" s="2"/>
      <c r="Q31325" s="2"/>
      <c r="R31325" s="2"/>
      <c r="S31325" s="2"/>
      <c r="T31325" s="2"/>
    </row>
    <row r="31326" spans="4:20" x14ac:dyDescent="0.2">
      <c r="D31326" s="2"/>
      <c r="E31326" s="2"/>
      <c r="F31326" s="2"/>
      <c r="G31326" s="2"/>
      <c r="O31326" s="2"/>
      <c r="Q31326" s="2"/>
      <c r="R31326" s="2"/>
      <c r="S31326" s="2"/>
      <c r="T31326" s="2"/>
    </row>
    <row r="31327" spans="4:20" x14ac:dyDescent="0.2">
      <c r="D31327" s="2"/>
      <c r="E31327" s="2"/>
      <c r="F31327" s="2"/>
      <c r="G31327" s="2"/>
      <c r="O31327" s="2"/>
      <c r="Q31327" s="2"/>
      <c r="R31327" s="2"/>
      <c r="S31327" s="2"/>
      <c r="T31327" s="2"/>
    </row>
    <row r="31328" spans="4:20" x14ac:dyDescent="0.2">
      <c r="D31328" s="2"/>
      <c r="E31328" s="2"/>
      <c r="F31328" s="2"/>
      <c r="G31328" s="2"/>
      <c r="O31328" s="2"/>
      <c r="Q31328" s="2"/>
      <c r="R31328" s="2"/>
      <c r="S31328" s="2"/>
      <c r="T31328" s="2"/>
    </row>
    <row r="31329" spans="4:20" x14ac:dyDescent="0.2">
      <c r="D31329" s="2"/>
      <c r="E31329" s="2"/>
      <c r="F31329" s="2"/>
      <c r="G31329" s="2"/>
      <c r="O31329" s="2"/>
      <c r="Q31329" s="2"/>
      <c r="R31329" s="2"/>
      <c r="S31329" s="2"/>
      <c r="T31329" s="2"/>
    </row>
    <row r="31330" spans="4:20" x14ac:dyDescent="0.2">
      <c r="D31330" s="2"/>
      <c r="E31330" s="2"/>
      <c r="F31330" s="2"/>
      <c r="G31330" s="2"/>
      <c r="O31330" s="2"/>
      <c r="Q31330" s="2"/>
      <c r="R31330" s="2"/>
      <c r="S31330" s="2"/>
      <c r="T31330" s="2"/>
    </row>
    <row r="31331" spans="4:20" x14ac:dyDescent="0.2">
      <c r="D31331" s="2"/>
      <c r="E31331" s="2"/>
      <c r="F31331" s="2"/>
      <c r="G31331" s="2"/>
      <c r="O31331" s="2"/>
      <c r="Q31331" s="2"/>
      <c r="R31331" s="2"/>
      <c r="S31331" s="2"/>
      <c r="T31331" s="2"/>
    </row>
    <row r="31332" spans="4:20" x14ac:dyDescent="0.2">
      <c r="D31332" s="2"/>
      <c r="E31332" s="2"/>
      <c r="F31332" s="2"/>
      <c r="G31332" s="2"/>
      <c r="O31332" s="2"/>
      <c r="Q31332" s="2"/>
      <c r="R31332" s="2"/>
      <c r="S31332" s="2"/>
      <c r="T31332" s="2"/>
    </row>
    <row r="31333" spans="4:20" x14ac:dyDescent="0.2">
      <c r="D31333" s="2"/>
      <c r="E31333" s="2"/>
      <c r="F31333" s="2"/>
      <c r="G31333" s="2"/>
      <c r="O31333" s="2"/>
      <c r="Q31333" s="2"/>
      <c r="R31333" s="2"/>
      <c r="S31333" s="2"/>
      <c r="T31333" s="2"/>
    </row>
    <row r="31334" spans="4:20" x14ac:dyDescent="0.2">
      <c r="D31334" s="2"/>
      <c r="E31334" s="2"/>
      <c r="F31334" s="2"/>
      <c r="G31334" s="2"/>
      <c r="O31334" s="2"/>
      <c r="Q31334" s="2"/>
      <c r="R31334" s="2"/>
      <c r="S31334" s="2"/>
      <c r="T31334" s="2"/>
    </row>
    <row r="31335" spans="4:20" x14ac:dyDescent="0.2">
      <c r="D31335" s="2"/>
      <c r="E31335" s="2"/>
      <c r="F31335" s="2"/>
      <c r="G31335" s="2"/>
      <c r="O31335" s="2"/>
      <c r="Q31335" s="2"/>
      <c r="R31335" s="2"/>
      <c r="S31335" s="2"/>
      <c r="T31335" s="2"/>
    </row>
    <row r="31336" spans="4:20" x14ac:dyDescent="0.2">
      <c r="D31336" s="2"/>
      <c r="E31336" s="2"/>
      <c r="F31336" s="2"/>
      <c r="G31336" s="2"/>
      <c r="O31336" s="2"/>
      <c r="Q31336" s="2"/>
      <c r="R31336" s="2"/>
      <c r="S31336" s="2"/>
      <c r="T31336" s="2"/>
    </row>
    <row r="31337" spans="4:20" x14ac:dyDescent="0.2">
      <c r="D31337" s="2"/>
      <c r="E31337" s="2"/>
      <c r="F31337" s="2"/>
      <c r="G31337" s="2"/>
      <c r="O31337" s="2"/>
      <c r="Q31337" s="2"/>
      <c r="R31337" s="2"/>
      <c r="S31337" s="2"/>
      <c r="T31337" s="2"/>
    </row>
    <row r="31338" spans="4:20" x14ac:dyDescent="0.2">
      <c r="D31338" s="2"/>
      <c r="E31338" s="2"/>
      <c r="F31338" s="2"/>
      <c r="G31338" s="2"/>
      <c r="O31338" s="2"/>
      <c r="Q31338" s="2"/>
      <c r="R31338" s="2"/>
      <c r="S31338" s="2"/>
      <c r="T31338" s="2"/>
    </row>
    <row r="31339" spans="4:20" x14ac:dyDescent="0.2">
      <c r="D31339" s="2"/>
      <c r="E31339" s="2"/>
      <c r="F31339" s="2"/>
      <c r="G31339" s="2"/>
      <c r="O31339" s="2"/>
      <c r="Q31339" s="2"/>
      <c r="R31339" s="2"/>
      <c r="S31339" s="2"/>
      <c r="T31339" s="2"/>
    </row>
    <row r="31340" spans="4:20" x14ac:dyDescent="0.2">
      <c r="D31340" s="2"/>
      <c r="E31340" s="2"/>
      <c r="F31340" s="2"/>
      <c r="G31340" s="2"/>
      <c r="O31340" s="2"/>
      <c r="Q31340" s="2"/>
      <c r="R31340" s="2"/>
      <c r="S31340" s="2"/>
      <c r="T31340" s="2"/>
    </row>
    <row r="31341" spans="4:20" x14ac:dyDescent="0.2">
      <c r="D31341" s="2"/>
      <c r="E31341" s="2"/>
      <c r="F31341" s="2"/>
      <c r="G31341" s="2"/>
      <c r="O31341" s="2"/>
      <c r="Q31341" s="2"/>
      <c r="R31341" s="2"/>
      <c r="S31341" s="2"/>
      <c r="T31341" s="2"/>
    </row>
    <row r="31342" spans="4:20" x14ac:dyDescent="0.2">
      <c r="D31342" s="2"/>
      <c r="E31342" s="2"/>
      <c r="F31342" s="2"/>
      <c r="G31342" s="2"/>
      <c r="O31342" s="2"/>
      <c r="Q31342" s="2"/>
      <c r="R31342" s="2"/>
      <c r="S31342" s="2"/>
      <c r="T31342" s="2"/>
    </row>
    <row r="31343" spans="4:20" x14ac:dyDescent="0.2">
      <c r="D31343" s="2"/>
      <c r="E31343" s="2"/>
      <c r="F31343" s="2"/>
      <c r="G31343" s="2"/>
      <c r="O31343" s="2"/>
      <c r="Q31343" s="2"/>
      <c r="R31343" s="2"/>
      <c r="S31343" s="2"/>
      <c r="T31343" s="2"/>
    </row>
    <row r="31344" spans="4:20" x14ac:dyDescent="0.2">
      <c r="D31344" s="2"/>
      <c r="E31344" s="2"/>
      <c r="F31344" s="2"/>
      <c r="G31344" s="2"/>
      <c r="O31344" s="2"/>
      <c r="Q31344" s="2"/>
      <c r="R31344" s="2"/>
      <c r="S31344" s="2"/>
      <c r="T31344" s="2"/>
    </row>
    <row r="31345" spans="4:20" x14ac:dyDescent="0.2">
      <c r="D31345" s="2"/>
      <c r="E31345" s="2"/>
      <c r="F31345" s="2"/>
      <c r="G31345" s="2"/>
      <c r="O31345" s="2"/>
      <c r="Q31345" s="2"/>
      <c r="R31345" s="2"/>
      <c r="S31345" s="2"/>
      <c r="T31345" s="2"/>
    </row>
    <row r="31346" spans="4:20" x14ac:dyDescent="0.2">
      <c r="D31346" s="2"/>
      <c r="E31346" s="2"/>
      <c r="F31346" s="2"/>
      <c r="G31346" s="2"/>
      <c r="O31346" s="2"/>
      <c r="Q31346" s="2"/>
      <c r="R31346" s="2"/>
      <c r="S31346" s="2"/>
      <c r="T31346" s="2"/>
    </row>
    <row r="31347" spans="4:20" x14ac:dyDescent="0.2">
      <c r="D31347" s="2"/>
      <c r="E31347" s="2"/>
      <c r="F31347" s="2"/>
      <c r="G31347" s="2"/>
      <c r="O31347" s="2"/>
      <c r="Q31347" s="2"/>
      <c r="R31347" s="2"/>
      <c r="S31347" s="2"/>
      <c r="T31347" s="2"/>
    </row>
    <row r="31348" spans="4:20" x14ac:dyDescent="0.2">
      <c r="D31348" s="2"/>
      <c r="E31348" s="2"/>
      <c r="F31348" s="2"/>
      <c r="G31348" s="2"/>
      <c r="O31348" s="2"/>
      <c r="Q31348" s="2"/>
      <c r="R31348" s="2"/>
      <c r="S31348" s="2"/>
      <c r="T31348" s="2"/>
    </row>
    <row r="31349" spans="4:20" x14ac:dyDescent="0.2">
      <c r="D31349" s="2"/>
      <c r="E31349" s="2"/>
      <c r="F31349" s="2"/>
      <c r="G31349" s="2"/>
      <c r="O31349" s="2"/>
      <c r="Q31349" s="2"/>
      <c r="R31349" s="2"/>
      <c r="S31349" s="2"/>
      <c r="T31349" s="2"/>
    </row>
    <row r="31350" spans="4:20" x14ac:dyDescent="0.2">
      <c r="D31350" s="2"/>
      <c r="E31350" s="2"/>
      <c r="F31350" s="2"/>
      <c r="G31350" s="2"/>
      <c r="O31350" s="2"/>
      <c r="Q31350" s="2"/>
      <c r="R31350" s="2"/>
      <c r="S31350" s="2"/>
      <c r="T31350" s="2"/>
    </row>
    <row r="31351" spans="4:20" x14ac:dyDescent="0.2">
      <c r="D31351" s="2"/>
      <c r="E31351" s="2"/>
      <c r="F31351" s="2"/>
      <c r="G31351" s="2"/>
      <c r="O31351" s="2"/>
      <c r="Q31351" s="2"/>
      <c r="R31351" s="2"/>
      <c r="S31351" s="2"/>
      <c r="T31351" s="2"/>
    </row>
    <row r="31352" spans="4:20" x14ac:dyDescent="0.2">
      <c r="D31352" s="2"/>
      <c r="E31352" s="2"/>
      <c r="F31352" s="2"/>
      <c r="G31352" s="2"/>
      <c r="O31352" s="2"/>
      <c r="Q31352" s="2"/>
      <c r="R31352" s="2"/>
      <c r="S31352" s="2"/>
      <c r="T31352" s="2"/>
    </row>
    <row r="31353" spans="4:20" x14ac:dyDescent="0.2">
      <c r="D31353" s="2"/>
      <c r="E31353" s="2"/>
      <c r="F31353" s="2"/>
      <c r="G31353" s="2"/>
      <c r="O31353" s="2"/>
      <c r="Q31353" s="2"/>
      <c r="R31353" s="2"/>
      <c r="S31353" s="2"/>
      <c r="T31353" s="2"/>
    </row>
    <row r="31354" spans="4:20" x14ac:dyDescent="0.2">
      <c r="D31354" s="2"/>
      <c r="E31354" s="2"/>
      <c r="F31354" s="2"/>
      <c r="G31354" s="2"/>
      <c r="O31354" s="2"/>
      <c r="Q31354" s="2"/>
      <c r="R31354" s="2"/>
      <c r="S31354" s="2"/>
      <c r="T31354" s="2"/>
    </row>
    <row r="31355" spans="4:20" x14ac:dyDescent="0.2">
      <c r="D31355" s="2"/>
      <c r="E31355" s="2"/>
      <c r="F31355" s="2"/>
      <c r="G31355" s="2"/>
      <c r="O31355" s="2"/>
      <c r="Q31355" s="2"/>
      <c r="R31355" s="2"/>
      <c r="S31355" s="2"/>
      <c r="T31355" s="2"/>
    </row>
    <row r="31356" spans="4:20" x14ac:dyDescent="0.2">
      <c r="D31356" s="2"/>
      <c r="E31356" s="2"/>
      <c r="F31356" s="2"/>
      <c r="G31356" s="2"/>
      <c r="O31356" s="2"/>
      <c r="Q31356" s="2"/>
      <c r="R31356" s="2"/>
      <c r="S31356" s="2"/>
      <c r="T31356" s="2"/>
    </row>
    <row r="31357" spans="4:20" x14ac:dyDescent="0.2">
      <c r="D31357" s="2"/>
      <c r="E31357" s="2"/>
      <c r="F31357" s="2"/>
      <c r="G31357" s="2"/>
      <c r="O31357" s="2"/>
      <c r="Q31357" s="2"/>
      <c r="R31357" s="2"/>
      <c r="S31357" s="2"/>
      <c r="T31357" s="2"/>
    </row>
    <row r="31358" spans="4:20" x14ac:dyDescent="0.2">
      <c r="D31358" s="2"/>
      <c r="E31358" s="2"/>
      <c r="F31358" s="2"/>
      <c r="G31358" s="2"/>
      <c r="O31358" s="2"/>
      <c r="Q31358" s="2"/>
      <c r="R31358" s="2"/>
      <c r="S31358" s="2"/>
      <c r="T31358" s="2"/>
    </row>
    <row r="31359" spans="4:20" x14ac:dyDescent="0.2">
      <c r="D31359" s="2"/>
      <c r="E31359" s="2"/>
      <c r="F31359" s="2"/>
      <c r="G31359" s="2"/>
      <c r="O31359" s="2"/>
      <c r="Q31359" s="2"/>
      <c r="R31359" s="2"/>
      <c r="S31359" s="2"/>
      <c r="T31359" s="2"/>
    </row>
    <row r="31360" spans="4:20" x14ac:dyDescent="0.2">
      <c r="D31360" s="2"/>
      <c r="E31360" s="2"/>
      <c r="F31360" s="2"/>
      <c r="G31360" s="2"/>
      <c r="O31360" s="2"/>
      <c r="Q31360" s="2"/>
      <c r="R31360" s="2"/>
      <c r="S31360" s="2"/>
      <c r="T31360" s="2"/>
    </row>
    <row r="31361" spans="4:20" x14ac:dyDescent="0.2">
      <c r="D31361" s="2"/>
      <c r="E31361" s="2"/>
      <c r="F31361" s="2"/>
      <c r="G31361" s="2"/>
      <c r="O31361" s="2"/>
      <c r="Q31361" s="2"/>
      <c r="R31361" s="2"/>
      <c r="S31361" s="2"/>
      <c r="T31361" s="2"/>
    </row>
    <row r="31362" spans="4:20" x14ac:dyDescent="0.2">
      <c r="D31362" s="2"/>
      <c r="E31362" s="2"/>
      <c r="F31362" s="2"/>
      <c r="G31362" s="2"/>
      <c r="O31362" s="2"/>
      <c r="Q31362" s="2"/>
      <c r="R31362" s="2"/>
      <c r="S31362" s="2"/>
      <c r="T31362" s="2"/>
    </row>
    <row r="31363" spans="4:20" x14ac:dyDescent="0.2">
      <c r="D31363" s="2"/>
      <c r="E31363" s="2"/>
      <c r="F31363" s="2"/>
      <c r="G31363" s="2"/>
      <c r="O31363" s="2"/>
      <c r="Q31363" s="2"/>
      <c r="R31363" s="2"/>
      <c r="S31363" s="2"/>
      <c r="T31363" s="2"/>
    </row>
    <row r="31364" spans="4:20" x14ac:dyDescent="0.2">
      <c r="D31364" s="2"/>
      <c r="E31364" s="2"/>
      <c r="F31364" s="2"/>
      <c r="G31364" s="2"/>
      <c r="O31364" s="2"/>
      <c r="Q31364" s="2"/>
      <c r="R31364" s="2"/>
      <c r="S31364" s="2"/>
      <c r="T31364" s="2"/>
    </row>
    <row r="31365" spans="4:20" x14ac:dyDescent="0.2">
      <c r="D31365" s="2"/>
      <c r="E31365" s="2"/>
      <c r="F31365" s="2"/>
      <c r="G31365" s="2"/>
      <c r="O31365" s="2"/>
      <c r="Q31365" s="2"/>
      <c r="R31365" s="2"/>
      <c r="S31365" s="2"/>
      <c r="T31365" s="2"/>
    </row>
    <row r="31366" spans="4:20" x14ac:dyDescent="0.2">
      <c r="D31366" s="2"/>
      <c r="E31366" s="2"/>
      <c r="F31366" s="2"/>
      <c r="G31366" s="2"/>
      <c r="O31366" s="2"/>
      <c r="Q31366" s="2"/>
      <c r="R31366" s="2"/>
      <c r="S31366" s="2"/>
      <c r="T31366" s="2"/>
    </row>
    <row r="31367" spans="4:20" x14ac:dyDescent="0.2">
      <c r="D31367" s="2"/>
      <c r="E31367" s="2"/>
      <c r="F31367" s="2"/>
      <c r="G31367" s="2"/>
      <c r="O31367" s="2"/>
      <c r="Q31367" s="2"/>
      <c r="R31367" s="2"/>
      <c r="S31367" s="2"/>
      <c r="T31367" s="2"/>
    </row>
    <row r="31368" spans="4:20" x14ac:dyDescent="0.2">
      <c r="D31368" s="2"/>
      <c r="E31368" s="2"/>
      <c r="F31368" s="2"/>
      <c r="G31368" s="2"/>
      <c r="O31368" s="2"/>
      <c r="Q31368" s="2"/>
      <c r="R31368" s="2"/>
      <c r="S31368" s="2"/>
      <c r="T31368" s="2"/>
    </row>
    <row r="31369" spans="4:20" x14ac:dyDescent="0.2">
      <c r="D31369" s="2"/>
      <c r="E31369" s="2"/>
      <c r="F31369" s="2"/>
      <c r="G31369" s="2"/>
      <c r="O31369" s="2"/>
      <c r="Q31369" s="2"/>
      <c r="R31369" s="2"/>
      <c r="S31369" s="2"/>
      <c r="T31369" s="2"/>
    </row>
    <row r="31370" spans="4:20" x14ac:dyDescent="0.2">
      <c r="D31370" s="2"/>
      <c r="E31370" s="2"/>
      <c r="F31370" s="2"/>
      <c r="G31370" s="2"/>
      <c r="O31370" s="2"/>
      <c r="Q31370" s="2"/>
      <c r="R31370" s="2"/>
      <c r="S31370" s="2"/>
      <c r="T31370" s="2"/>
    </row>
    <row r="31371" spans="4:20" x14ac:dyDescent="0.2">
      <c r="D31371" s="2"/>
      <c r="E31371" s="2"/>
      <c r="F31371" s="2"/>
      <c r="G31371" s="2"/>
      <c r="O31371" s="2"/>
      <c r="Q31371" s="2"/>
      <c r="R31371" s="2"/>
      <c r="S31371" s="2"/>
      <c r="T31371" s="2"/>
    </row>
    <row r="31372" spans="4:20" x14ac:dyDescent="0.2">
      <c r="D31372" s="2"/>
      <c r="E31372" s="2"/>
      <c r="F31372" s="2"/>
      <c r="G31372" s="2"/>
      <c r="O31372" s="2"/>
      <c r="Q31372" s="2"/>
      <c r="R31372" s="2"/>
      <c r="S31372" s="2"/>
      <c r="T31372" s="2"/>
    </row>
    <row r="31373" spans="4:20" x14ac:dyDescent="0.2">
      <c r="D31373" s="2"/>
      <c r="E31373" s="2"/>
      <c r="F31373" s="2"/>
      <c r="G31373" s="2"/>
      <c r="O31373" s="2"/>
      <c r="Q31373" s="2"/>
      <c r="R31373" s="2"/>
      <c r="S31373" s="2"/>
      <c r="T31373" s="2"/>
    </row>
    <row r="31374" spans="4:20" x14ac:dyDescent="0.2">
      <c r="D31374" s="2"/>
      <c r="E31374" s="2"/>
      <c r="F31374" s="2"/>
      <c r="G31374" s="2"/>
      <c r="O31374" s="2"/>
      <c r="Q31374" s="2"/>
      <c r="R31374" s="2"/>
      <c r="S31374" s="2"/>
      <c r="T31374" s="2"/>
    </row>
    <row r="31375" spans="4:20" x14ac:dyDescent="0.2">
      <c r="D31375" s="2"/>
      <c r="E31375" s="2"/>
      <c r="F31375" s="2"/>
      <c r="G31375" s="2"/>
      <c r="O31375" s="2"/>
      <c r="Q31375" s="2"/>
      <c r="R31375" s="2"/>
      <c r="S31375" s="2"/>
      <c r="T31375" s="2"/>
    </row>
    <row r="31376" spans="4:20" x14ac:dyDescent="0.2">
      <c r="D31376" s="2"/>
      <c r="E31376" s="2"/>
      <c r="F31376" s="2"/>
      <c r="G31376" s="2"/>
      <c r="O31376" s="2"/>
      <c r="Q31376" s="2"/>
      <c r="R31376" s="2"/>
      <c r="S31376" s="2"/>
      <c r="T31376" s="2"/>
    </row>
    <row r="31377" spans="4:20" x14ac:dyDescent="0.2">
      <c r="D31377" s="2"/>
      <c r="E31377" s="2"/>
      <c r="F31377" s="2"/>
      <c r="G31377" s="2"/>
      <c r="O31377" s="2"/>
      <c r="Q31377" s="2"/>
      <c r="R31377" s="2"/>
      <c r="S31377" s="2"/>
      <c r="T31377" s="2"/>
    </row>
    <row r="31378" spans="4:20" x14ac:dyDescent="0.2">
      <c r="D31378" s="2"/>
      <c r="E31378" s="2"/>
      <c r="F31378" s="2"/>
      <c r="G31378" s="2"/>
      <c r="O31378" s="2"/>
      <c r="Q31378" s="2"/>
      <c r="R31378" s="2"/>
      <c r="S31378" s="2"/>
      <c r="T31378" s="2"/>
    </row>
    <row r="31379" spans="4:20" x14ac:dyDescent="0.2">
      <c r="D31379" s="2"/>
      <c r="E31379" s="2"/>
      <c r="F31379" s="2"/>
      <c r="G31379" s="2"/>
      <c r="O31379" s="2"/>
      <c r="Q31379" s="2"/>
      <c r="R31379" s="2"/>
      <c r="S31379" s="2"/>
      <c r="T31379" s="2"/>
    </row>
    <row r="31380" spans="4:20" x14ac:dyDescent="0.2">
      <c r="D31380" s="2"/>
      <c r="E31380" s="2"/>
      <c r="F31380" s="2"/>
      <c r="G31380" s="2"/>
      <c r="O31380" s="2"/>
      <c r="Q31380" s="2"/>
      <c r="R31380" s="2"/>
      <c r="S31380" s="2"/>
      <c r="T31380" s="2"/>
    </row>
    <row r="31381" spans="4:20" x14ac:dyDescent="0.2">
      <c r="D31381" s="2"/>
      <c r="E31381" s="2"/>
      <c r="F31381" s="2"/>
      <c r="G31381" s="2"/>
      <c r="O31381" s="2"/>
      <c r="Q31381" s="2"/>
      <c r="R31381" s="2"/>
      <c r="S31381" s="2"/>
      <c r="T31381" s="2"/>
    </row>
    <row r="31382" spans="4:20" x14ac:dyDescent="0.2">
      <c r="D31382" s="2"/>
      <c r="E31382" s="2"/>
      <c r="F31382" s="2"/>
      <c r="G31382" s="2"/>
      <c r="O31382" s="2"/>
      <c r="Q31382" s="2"/>
      <c r="R31382" s="2"/>
      <c r="S31382" s="2"/>
      <c r="T31382" s="2"/>
    </row>
    <row r="31383" spans="4:20" x14ac:dyDescent="0.2">
      <c r="D31383" s="2"/>
      <c r="E31383" s="2"/>
      <c r="F31383" s="2"/>
      <c r="G31383" s="2"/>
      <c r="O31383" s="2"/>
      <c r="Q31383" s="2"/>
      <c r="R31383" s="2"/>
      <c r="S31383" s="2"/>
      <c r="T31383" s="2"/>
    </row>
    <row r="31384" spans="4:20" x14ac:dyDescent="0.2">
      <c r="D31384" s="2"/>
      <c r="E31384" s="2"/>
      <c r="F31384" s="2"/>
      <c r="G31384" s="2"/>
      <c r="O31384" s="2"/>
      <c r="Q31384" s="2"/>
      <c r="R31384" s="2"/>
      <c r="S31384" s="2"/>
      <c r="T31384" s="2"/>
    </row>
    <row r="31385" spans="4:20" x14ac:dyDescent="0.2">
      <c r="D31385" s="2"/>
      <c r="E31385" s="2"/>
      <c r="F31385" s="2"/>
      <c r="G31385" s="2"/>
      <c r="O31385" s="2"/>
      <c r="Q31385" s="2"/>
      <c r="R31385" s="2"/>
      <c r="S31385" s="2"/>
      <c r="T31385" s="2"/>
    </row>
    <row r="31386" spans="4:20" x14ac:dyDescent="0.2">
      <c r="D31386" s="2"/>
      <c r="E31386" s="2"/>
      <c r="F31386" s="2"/>
      <c r="G31386" s="2"/>
      <c r="O31386" s="2"/>
      <c r="Q31386" s="2"/>
      <c r="R31386" s="2"/>
      <c r="S31386" s="2"/>
      <c r="T31386" s="2"/>
    </row>
    <row r="31387" spans="4:20" x14ac:dyDescent="0.2">
      <c r="D31387" s="2"/>
      <c r="E31387" s="2"/>
      <c r="F31387" s="2"/>
      <c r="G31387" s="2"/>
      <c r="O31387" s="2"/>
      <c r="Q31387" s="2"/>
      <c r="R31387" s="2"/>
      <c r="S31387" s="2"/>
      <c r="T31387" s="2"/>
    </row>
    <row r="31388" spans="4:20" x14ac:dyDescent="0.2">
      <c r="D31388" s="2"/>
      <c r="E31388" s="2"/>
      <c r="F31388" s="2"/>
      <c r="G31388" s="2"/>
      <c r="O31388" s="2"/>
      <c r="Q31388" s="2"/>
      <c r="R31388" s="2"/>
      <c r="S31388" s="2"/>
      <c r="T31388" s="2"/>
    </row>
    <row r="31389" spans="4:20" x14ac:dyDescent="0.2">
      <c r="D31389" s="2"/>
      <c r="E31389" s="2"/>
      <c r="F31389" s="2"/>
      <c r="G31389" s="2"/>
      <c r="O31389" s="2"/>
      <c r="Q31389" s="2"/>
      <c r="R31389" s="2"/>
      <c r="S31389" s="2"/>
      <c r="T31389" s="2"/>
    </row>
    <row r="31390" spans="4:20" x14ac:dyDescent="0.2">
      <c r="D31390" s="2"/>
      <c r="E31390" s="2"/>
      <c r="F31390" s="2"/>
      <c r="G31390" s="2"/>
      <c r="O31390" s="2"/>
      <c r="Q31390" s="2"/>
      <c r="R31390" s="2"/>
      <c r="S31390" s="2"/>
      <c r="T31390" s="2"/>
    </row>
    <row r="31391" spans="4:20" x14ac:dyDescent="0.2">
      <c r="D31391" s="2"/>
      <c r="E31391" s="2"/>
      <c r="F31391" s="2"/>
      <c r="G31391" s="2"/>
      <c r="O31391" s="2"/>
      <c r="Q31391" s="2"/>
      <c r="R31391" s="2"/>
      <c r="S31391" s="2"/>
      <c r="T31391" s="2"/>
    </row>
    <row r="31392" spans="4:20" x14ac:dyDescent="0.2">
      <c r="D31392" s="2"/>
      <c r="E31392" s="2"/>
      <c r="F31392" s="2"/>
      <c r="G31392" s="2"/>
      <c r="O31392" s="2"/>
      <c r="Q31392" s="2"/>
      <c r="R31392" s="2"/>
      <c r="S31392" s="2"/>
      <c r="T31392" s="2"/>
    </row>
    <row r="31393" spans="4:20" x14ac:dyDescent="0.2">
      <c r="D31393" s="2"/>
      <c r="E31393" s="2"/>
      <c r="F31393" s="2"/>
      <c r="G31393" s="2"/>
      <c r="O31393" s="2"/>
      <c r="Q31393" s="2"/>
      <c r="R31393" s="2"/>
      <c r="S31393" s="2"/>
      <c r="T31393" s="2"/>
    </row>
    <row r="31394" spans="4:20" x14ac:dyDescent="0.2">
      <c r="D31394" s="2"/>
      <c r="E31394" s="2"/>
      <c r="F31394" s="2"/>
      <c r="G31394" s="2"/>
      <c r="O31394" s="2"/>
      <c r="Q31394" s="2"/>
      <c r="R31394" s="2"/>
      <c r="S31394" s="2"/>
      <c r="T31394" s="2"/>
    </row>
    <row r="31395" spans="4:20" x14ac:dyDescent="0.2">
      <c r="D31395" s="2"/>
      <c r="E31395" s="2"/>
      <c r="F31395" s="2"/>
      <c r="G31395" s="2"/>
      <c r="O31395" s="2"/>
      <c r="Q31395" s="2"/>
      <c r="R31395" s="2"/>
      <c r="S31395" s="2"/>
      <c r="T31395" s="2"/>
    </row>
    <row r="31396" spans="4:20" x14ac:dyDescent="0.2">
      <c r="D31396" s="2"/>
      <c r="E31396" s="2"/>
      <c r="F31396" s="2"/>
      <c r="G31396" s="2"/>
      <c r="O31396" s="2"/>
      <c r="Q31396" s="2"/>
      <c r="R31396" s="2"/>
      <c r="S31396" s="2"/>
      <c r="T31396" s="2"/>
    </row>
    <row r="31397" spans="4:20" x14ac:dyDescent="0.2">
      <c r="D31397" s="2"/>
      <c r="E31397" s="2"/>
      <c r="F31397" s="2"/>
      <c r="G31397" s="2"/>
      <c r="O31397" s="2"/>
      <c r="Q31397" s="2"/>
      <c r="R31397" s="2"/>
      <c r="S31397" s="2"/>
      <c r="T31397" s="2"/>
    </row>
    <row r="31398" spans="4:20" x14ac:dyDescent="0.2">
      <c r="D31398" s="2"/>
      <c r="E31398" s="2"/>
      <c r="F31398" s="2"/>
      <c r="G31398" s="2"/>
      <c r="O31398" s="2"/>
      <c r="Q31398" s="2"/>
      <c r="R31398" s="2"/>
      <c r="S31398" s="2"/>
      <c r="T31398" s="2"/>
    </row>
    <row r="31399" spans="4:20" x14ac:dyDescent="0.2">
      <c r="D31399" s="2"/>
      <c r="E31399" s="2"/>
      <c r="F31399" s="2"/>
      <c r="G31399" s="2"/>
      <c r="O31399" s="2"/>
      <c r="Q31399" s="2"/>
      <c r="R31399" s="2"/>
      <c r="S31399" s="2"/>
      <c r="T31399" s="2"/>
    </row>
    <row r="31400" spans="4:20" x14ac:dyDescent="0.2">
      <c r="D31400" s="2"/>
      <c r="E31400" s="2"/>
      <c r="F31400" s="2"/>
      <c r="G31400" s="2"/>
      <c r="O31400" s="2"/>
      <c r="Q31400" s="2"/>
      <c r="R31400" s="2"/>
      <c r="S31400" s="2"/>
      <c r="T31400" s="2"/>
    </row>
    <row r="31401" spans="4:20" x14ac:dyDescent="0.2">
      <c r="D31401" s="2"/>
      <c r="E31401" s="2"/>
      <c r="F31401" s="2"/>
      <c r="G31401" s="2"/>
      <c r="O31401" s="2"/>
      <c r="Q31401" s="2"/>
      <c r="R31401" s="2"/>
      <c r="S31401" s="2"/>
      <c r="T31401" s="2"/>
    </row>
    <row r="31402" spans="4:20" x14ac:dyDescent="0.2">
      <c r="D31402" s="2"/>
      <c r="E31402" s="2"/>
      <c r="F31402" s="2"/>
      <c r="G31402" s="2"/>
      <c r="O31402" s="2"/>
      <c r="Q31402" s="2"/>
      <c r="R31402" s="2"/>
      <c r="S31402" s="2"/>
      <c r="T31402" s="2"/>
    </row>
    <row r="31403" spans="4:20" x14ac:dyDescent="0.2">
      <c r="D31403" s="2"/>
      <c r="E31403" s="2"/>
      <c r="F31403" s="2"/>
      <c r="G31403" s="2"/>
      <c r="O31403" s="2"/>
      <c r="Q31403" s="2"/>
      <c r="R31403" s="2"/>
      <c r="S31403" s="2"/>
      <c r="T31403" s="2"/>
    </row>
    <row r="31404" spans="4:20" x14ac:dyDescent="0.2">
      <c r="D31404" s="2"/>
      <c r="E31404" s="2"/>
      <c r="F31404" s="2"/>
      <c r="G31404" s="2"/>
      <c r="O31404" s="2"/>
      <c r="Q31404" s="2"/>
      <c r="R31404" s="2"/>
      <c r="S31404" s="2"/>
      <c r="T31404" s="2"/>
    </row>
    <row r="31405" spans="4:20" x14ac:dyDescent="0.2">
      <c r="D31405" s="2"/>
      <c r="E31405" s="2"/>
      <c r="F31405" s="2"/>
      <c r="G31405" s="2"/>
      <c r="O31405" s="2"/>
      <c r="Q31405" s="2"/>
      <c r="R31405" s="2"/>
      <c r="S31405" s="2"/>
      <c r="T31405" s="2"/>
    </row>
    <row r="31406" spans="4:20" x14ac:dyDescent="0.2">
      <c r="D31406" s="2"/>
      <c r="E31406" s="2"/>
      <c r="F31406" s="2"/>
      <c r="G31406" s="2"/>
      <c r="O31406" s="2"/>
      <c r="Q31406" s="2"/>
      <c r="R31406" s="2"/>
      <c r="S31406" s="2"/>
      <c r="T31406" s="2"/>
    </row>
    <row r="31407" spans="4:20" x14ac:dyDescent="0.2">
      <c r="D31407" s="2"/>
      <c r="E31407" s="2"/>
      <c r="F31407" s="2"/>
      <c r="G31407" s="2"/>
      <c r="O31407" s="2"/>
      <c r="Q31407" s="2"/>
      <c r="R31407" s="2"/>
      <c r="S31407" s="2"/>
      <c r="T31407" s="2"/>
    </row>
    <row r="31408" spans="4:20" x14ac:dyDescent="0.2">
      <c r="D31408" s="2"/>
      <c r="E31408" s="2"/>
      <c r="F31408" s="2"/>
      <c r="G31408" s="2"/>
      <c r="O31408" s="2"/>
      <c r="Q31408" s="2"/>
      <c r="R31408" s="2"/>
      <c r="S31408" s="2"/>
      <c r="T31408" s="2"/>
    </row>
    <row r="31409" spans="4:20" x14ac:dyDescent="0.2">
      <c r="D31409" s="2"/>
      <c r="E31409" s="2"/>
      <c r="F31409" s="2"/>
      <c r="G31409" s="2"/>
      <c r="O31409" s="2"/>
      <c r="Q31409" s="2"/>
      <c r="R31409" s="2"/>
      <c r="S31409" s="2"/>
      <c r="T31409" s="2"/>
    </row>
    <row r="31410" spans="4:20" x14ac:dyDescent="0.2">
      <c r="D31410" s="2"/>
      <c r="E31410" s="2"/>
      <c r="F31410" s="2"/>
      <c r="G31410" s="2"/>
      <c r="O31410" s="2"/>
      <c r="Q31410" s="2"/>
      <c r="R31410" s="2"/>
      <c r="S31410" s="2"/>
      <c r="T31410" s="2"/>
    </row>
    <row r="31411" spans="4:20" x14ac:dyDescent="0.2">
      <c r="D31411" s="2"/>
      <c r="E31411" s="2"/>
      <c r="F31411" s="2"/>
      <c r="G31411" s="2"/>
      <c r="O31411" s="2"/>
      <c r="Q31411" s="2"/>
      <c r="R31411" s="2"/>
      <c r="S31411" s="2"/>
      <c r="T31411" s="2"/>
    </row>
    <row r="31412" spans="4:20" x14ac:dyDescent="0.2">
      <c r="D31412" s="2"/>
      <c r="E31412" s="2"/>
      <c r="F31412" s="2"/>
      <c r="G31412" s="2"/>
      <c r="O31412" s="2"/>
      <c r="Q31412" s="2"/>
      <c r="R31412" s="2"/>
      <c r="S31412" s="2"/>
      <c r="T31412" s="2"/>
    </row>
    <row r="31413" spans="4:20" x14ac:dyDescent="0.2">
      <c r="D31413" s="2"/>
      <c r="E31413" s="2"/>
      <c r="F31413" s="2"/>
      <c r="G31413" s="2"/>
      <c r="O31413" s="2"/>
      <c r="Q31413" s="2"/>
      <c r="R31413" s="2"/>
      <c r="S31413" s="2"/>
      <c r="T31413" s="2"/>
    </row>
    <row r="31414" spans="4:20" x14ac:dyDescent="0.2">
      <c r="D31414" s="2"/>
      <c r="E31414" s="2"/>
      <c r="F31414" s="2"/>
      <c r="G31414" s="2"/>
      <c r="O31414" s="2"/>
      <c r="Q31414" s="2"/>
      <c r="R31414" s="2"/>
      <c r="S31414" s="2"/>
      <c r="T31414" s="2"/>
    </row>
    <row r="31415" spans="4:20" x14ac:dyDescent="0.2">
      <c r="D31415" s="2"/>
      <c r="E31415" s="2"/>
      <c r="F31415" s="2"/>
      <c r="G31415" s="2"/>
      <c r="O31415" s="2"/>
      <c r="Q31415" s="2"/>
      <c r="R31415" s="2"/>
      <c r="S31415" s="2"/>
      <c r="T31415" s="2"/>
    </row>
    <row r="31416" spans="4:20" x14ac:dyDescent="0.2">
      <c r="D31416" s="2"/>
      <c r="E31416" s="2"/>
      <c r="F31416" s="2"/>
      <c r="G31416" s="2"/>
      <c r="O31416" s="2"/>
      <c r="Q31416" s="2"/>
      <c r="R31416" s="2"/>
      <c r="S31416" s="2"/>
      <c r="T31416" s="2"/>
    </row>
    <row r="31417" spans="4:20" x14ac:dyDescent="0.2">
      <c r="D31417" s="2"/>
      <c r="E31417" s="2"/>
      <c r="F31417" s="2"/>
      <c r="G31417" s="2"/>
      <c r="O31417" s="2"/>
      <c r="Q31417" s="2"/>
      <c r="R31417" s="2"/>
      <c r="S31417" s="2"/>
      <c r="T31417" s="2"/>
    </row>
    <row r="31418" spans="4:20" x14ac:dyDescent="0.2">
      <c r="D31418" s="2"/>
      <c r="E31418" s="2"/>
      <c r="F31418" s="2"/>
      <c r="G31418" s="2"/>
      <c r="O31418" s="2"/>
      <c r="Q31418" s="2"/>
      <c r="R31418" s="2"/>
      <c r="S31418" s="2"/>
      <c r="T31418" s="2"/>
    </row>
    <row r="31419" spans="4:20" x14ac:dyDescent="0.2">
      <c r="D31419" s="2"/>
      <c r="E31419" s="2"/>
      <c r="F31419" s="2"/>
      <c r="G31419" s="2"/>
      <c r="O31419" s="2"/>
      <c r="Q31419" s="2"/>
      <c r="R31419" s="2"/>
      <c r="S31419" s="2"/>
      <c r="T31419" s="2"/>
    </row>
    <row r="31420" spans="4:20" x14ac:dyDescent="0.2">
      <c r="D31420" s="2"/>
      <c r="E31420" s="2"/>
      <c r="F31420" s="2"/>
      <c r="G31420" s="2"/>
      <c r="O31420" s="2"/>
      <c r="Q31420" s="2"/>
      <c r="R31420" s="2"/>
      <c r="S31420" s="2"/>
      <c r="T31420" s="2"/>
    </row>
    <row r="31421" spans="4:20" x14ac:dyDescent="0.2">
      <c r="D31421" s="2"/>
      <c r="E31421" s="2"/>
      <c r="F31421" s="2"/>
      <c r="G31421" s="2"/>
      <c r="O31421" s="2"/>
      <c r="Q31421" s="2"/>
      <c r="R31421" s="2"/>
      <c r="S31421" s="2"/>
      <c r="T31421" s="2"/>
    </row>
    <row r="31422" spans="4:20" x14ac:dyDescent="0.2">
      <c r="D31422" s="2"/>
      <c r="E31422" s="2"/>
      <c r="F31422" s="2"/>
      <c r="G31422" s="2"/>
      <c r="O31422" s="2"/>
      <c r="Q31422" s="2"/>
      <c r="R31422" s="2"/>
      <c r="S31422" s="2"/>
      <c r="T31422" s="2"/>
    </row>
    <row r="31423" spans="4:20" x14ac:dyDescent="0.2">
      <c r="D31423" s="2"/>
      <c r="E31423" s="2"/>
      <c r="F31423" s="2"/>
      <c r="G31423" s="2"/>
      <c r="O31423" s="2"/>
      <c r="Q31423" s="2"/>
      <c r="R31423" s="2"/>
      <c r="S31423" s="2"/>
      <c r="T31423" s="2"/>
    </row>
    <row r="31424" spans="4:20" x14ac:dyDescent="0.2">
      <c r="D31424" s="2"/>
      <c r="E31424" s="2"/>
      <c r="F31424" s="2"/>
      <c r="G31424" s="2"/>
      <c r="O31424" s="2"/>
      <c r="Q31424" s="2"/>
      <c r="R31424" s="2"/>
      <c r="S31424" s="2"/>
      <c r="T31424" s="2"/>
    </row>
    <row r="31425" spans="4:20" x14ac:dyDescent="0.2">
      <c r="D31425" s="2"/>
      <c r="E31425" s="2"/>
      <c r="F31425" s="2"/>
      <c r="G31425" s="2"/>
      <c r="O31425" s="2"/>
      <c r="Q31425" s="2"/>
      <c r="R31425" s="2"/>
      <c r="S31425" s="2"/>
      <c r="T31425" s="2"/>
    </row>
    <row r="31426" spans="4:20" x14ac:dyDescent="0.2">
      <c r="D31426" s="2"/>
      <c r="E31426" s="2"/>
      <c r="F31426" s="2"/>
      <c r="G31426" s="2"/>
      <c r="O31426" s="2"/>
      <c r="Q31426" s="2"/>
      <c r="R31426" s="2"/>
      <c r="S31426" s="2"/>
      <c r="T31426" s="2"/>
    </row>
    <row r="31427" spans="4:20" x14ac:dyDescent="0.2">
      <c r="D31427" s="2"/>
      <c r="E31427" s="2"/>
      <c r="F31427" s="2"/>
      <c r="G31427" s="2"/>
      <c r="O31427" s="2"/>
      <c r="Q31427" s="2"/>
      <c r="R31427" s="2"/>
      <c r="S31427" s="2"/>
      <c r="T31427" s="2"/>
    </row>
    <row r="31428" spans="4:20" x14ac:dyDescent="0.2">
      <c r="D31428" s="2"/>
      <c r="E31428" s="2"/>
      <c r="F31428" s="2"/>
      <c r="G31428" s="2"/>
      <c r="O31428" s="2"/>
      <c r="Q31428" s="2"/>
      <c r="R31428" s="2"/>
      <c r="S31428" s="2"/>
      <c r="T31428" s="2"/>
    </row>
    <row r="31429" spans="4:20" x14ac:dyDescent="0.2">
      <c r="D31429" s="2"/>
      <c r="E31429" s="2"/>
      <c r="F31429" s="2"/>
      <c r="G31429" s="2"/>
      <c r="O31429" s="2"/>
      <c r="Q31429" s="2"/>
      <c r="R31429" s="2"/>
      <c r="S31429" s="2"/>
      <c r="T31429" s="2"/>
    </row>
    <row r="31430" spans="4:20" x14ac:dyDescent="0.2">
      <c r="D31430" s="2"/>
      <c r="E31430" s="2"/>
      <c r="F31430" s="2"/>
      <c r="G31430" s="2"/>
      <c r="O31430" s="2"/>
      <c r="Q31430" s="2"/>
      <c r="R31430" s="2"/>
      <c r="S31430" s="2"/>
      <c r="T31430" s="2"/>
    </row>
    <row r="31431" spans="4:20" x14ac:dyDescent="0.2">
      <c r="D31431" s="2"/>
      <c r="E31431" s="2"/>
      <c r="F31431" s="2"/>
      <c r="G31431" s="2"/>
      <c r="O31431" s="2"/>
      <c r="Q31431" s="2"/>
      <c r="R31431" s="2"/>
      <c r="S31431" s="2"/>
      <c r="T31431" s="2"/>
    </row>
    <row r="31432" spans="4:20" x14ac:dyDescent="0.2">
      <c r="D31432" s="2"/>
      <c r="E31432" s="2"/>
      <c r="F31432" s="2"/>
      <c r="G31432" s="2"/>
      <c r="O31432" s="2"/>
      <c r="Q31432" s="2"/>
      <c r="R31432" s="2"/>
      <c r="S31432" s="2"/>
      <c r="T31432" s="2"/>
    </row>
    <row r="31433" spans="4:20" x14ac:dyDescent="0.2">
      <c r="D31433" s="2"/>
      <c r="E31433" s="2"/>
      <c r="F31433" s="2"/>
      <c r="G31433" s="2"/>
      <c r="O31433" s="2"/>
      <c r="Q31433" s="2"/>
      <c r="R31433" s="2"/>
      <c r="S31433" s="2"/>
      <c r="T31433" s="2"/>
    </row>
    <row r="31434" spans="4:20" x14ac:dyDescent="0.2">
      <c r="D31434" s="2"/>
      <c r="E31434" s="2"/>
      <c r="F31434" s="2"/>
      <c r="G31434" s="2"/>
      <c r="O31434" s="2"/>
      <c r="Q31434" s="2"/>
      <c r="R31434" s="2"/>
      <c r="S31434" s="2"/>
      <c r="T31434" s="2"/>
    </row>
    <row r="31435" spans="4:20" x14ac:dyDescent="0.2">
      <c r="D31435" s="2"/>
      <c r="E31435" s="2"/>
      <c r="F31435" s="2"/>
      <c r="G31435" s="2"/>
      <c r="O31435" s="2"/>
      <c r="Q31435" s="2"/>
      <c r="R31435" s="2"/>
      <c r="S31435" s="2"/>
      <c r="T31435" s="2"/>
    </row>
    <row r="31436" spans="4:20" x14ac:dyDescent="0.2">
      <c r="D31436" s="2"/>
      <c r="E31436" s="2"/>
      <c r="F31436" s="2"/>
      <c r="G31436" s="2"/>
      <c r="O31436" s="2"/>
      <c r="Q31436" s="2"/>
      <c r="R31436" s="2"/>
      <c r="S31436" s="2"/>
      <c r="T31436" s="2"/>
    </row>
    <row r="31437" spans="4:20" x14ac:dyDescent="0.2">
      <c r="D31437" s="2"/>
      <c r="E31437" s="2"/>
      <c r="F31437" s="2"/>
      <c r="G31437" s="2"/>
      <c r="O31437" s="2"/>
      <c r="Q31437" s="2"/>
      <c r="R31437" s="2"/>
      <c r="S31437" s="2"/>
      <c r="T31437" s="2"/>
    </row>
    <row r="31438" spans="4:20" x14ac:dyDescent="0.2">
      <c r="D31438" s="2"/>
      <c r="E31438" s="2"/>
      <c r="F31438" s="2"/>
      <c r="G31438" s="2"/>
      <c r="O31438" s="2"/>
      <c r="Q31438" s="2"/>
      <c r="R31438" s="2"/>
      <c r="S31438" s="2"/>
      <c r="T31438" s="2"/>
    </row>
    <row r="31439" spans="4:20" x14ac:dyDescent="0.2">
      <c r="D31439" s="2"/>
      <c r="E31439" s="2"/>
      <c r="F31439" s="2"/>
      <c r="G31439" s="2"/>
      <c r="O31439" s="2"/>
      <c r="Q31439" s="2"/>
      <c r="R31439" s="2"/>
      <c r="S31439" s="2"/>
      <c r="T31439" s="2"/>
    </row>
    <row r="31440" spans="4:20" x14ac:dyDescent="0.2">
      <c r="D31440" s="2"/>
      <c r="E31440" s="2"/>
      <c r="F31440" s="2"/>
      <c r="G31440" s="2"/>
      <c r="O31440" s="2"/>
      <c r="Q31440" s="2"/>
      <c r="R31440" s="2"/>
      <c r="S31440" s="2"/>
      <c r="T31440" s="2"/>
    </row>
    <row r="31441" spans="4:20" x14ac:dyDescent="0.2">
      <c r="D31441" s="2"/>
      <c r="E31441" s="2"/>
      <c r="F31441" s="2"/>
      <c r="G31441" s="2"/>
      <c r="O31441" s="2"/>
      <c r="Q31441" s="2"/>
      <c r="R31441" s="2"/>
      <c r="S31441" s="2"/>
      <c r="T31441" s="2"/>
    </row>
    <row r="31442" spans="4:20" x14ac:dyDescent="0.2">
      <c r="D31442" s="2"/>
      <c r="E31442" s="2"/>
      <c r="F31442" s="2"/>
      <c r="G31442" s="2"/>
      <c r="O31442" s="2"/>
      <c r="Q31442" s="2"/>
      <c r="R31442" s="2"/>
      <c r="S31442" s="2"/>
      <c r="T31442" s="2"/>
    </row>
    <row r="31443" spans="4:20" x14ac:dyDescent="0.2">
      <c r="D31443" s="2"/>
      <c r="E31443" s="2"/>
      <c r="F31443" s="2"/>
      <c r="G31443" s="2"/>
      <c r="O31443" s="2"/>
      <c r="Q31443" s="2"/>
      <c r="R31443" s="2"/>
      <c r="S31443" s="2"/>
      <c r="T31443" s="2"/>
    </row>
    <row r="31444" spans="4:20" x14ac:dyDescent="0.2">
      <c r="D31444" s="2"/>
      <c r="E31444" s="2"/>
      <c r="F31444" s="2"/>
      <c r="G31444" s="2"/>
      <c r="O31444" s="2"/>
      <c r="Q31444" s="2"/>
      <c r="R31444" s="2"/>
      <c r="S31444" s="2"/>
      <c r="T31444" s="2"/>
    </row>
    <row r="31445" spans="4:20" x14ac:dyDescent="0.2">
      <c r="D31445" s="2"/>
      <c r="E31445" s="2"/>
      <c r="F31445" s="2"/>
      <c r="G31445" s="2"/>
      <c r="O31445" s="2"/>
      <c r="Q31445" s="2"/>
      <c r="R31445" s="2"/>
      <c r="S31445" s="2"/>
      <c r="T31445" s="2"/>
    </row>
    <row r="31446" spans="4:20" x14ac:dyDescent="0.2">
      <c r="D31446" s="2"/>
      <c r="E31446" s="2"/>
      <c r="F31446" s="2"/>
      <c r="G31446" s="2"/>
      <c r="O31446" s="2"/>
      <c r="Q31446" s="2"/>
      <c r="R31446" s="2"/>
      <c r="S31446" s="2"/>
      <c r="T31446" s="2"/>
    </row>
    <row r="31447" spans="4:20" x14ac:dyDescent="0.2">
      <c r="D31447" s="2"/>
      <c r="E31447" s="2"/>
      <c r="F31447" s="2"/>
      <c r="G31447" s="2"/>
      <c r="O31447" s="2"/>
      <c r="Q31447" s="2"/>
      <c r="R31447" s="2"/>
      <c r="S31447" s="2"/>
      <c r="T31447" s="2"/>
    </row>
    <row r="31448" spans="4:20" x14ac:dyDescent="0.2">
      <c r="D31448" s="2"/>
      <c r="E31448" s="2"/>
      <c r="F31448" s="2"/>
      <c r="G31448" s="2"/>
      <c r="O31448" s="2"/>
      <c r="Q31448" s="2"/>
      <c r="R31448" s="2"/>
      <c r="S31448" s="2"/>
      <c r="T31448" s="2"/>
    </row>
    <row r="31449" spans="4:20" x14ac:dyDescent="0.2">
      <c r="D31449" s="2"/>
      <c r="E31449" s="2"/>
      <c r="F31449" s="2"/>
      <c r="G31449" s="2"/>
      <c r="O31449" s="2"/>
      <c r="Q31449" s="2"/>
      <c r="R31449" s="2"/>
      <c r="S31449" s="2"/>
      <c r="T31449" s="2"/>
    </row>
    <row r="31450" spans="4:20" x14ac:dyDescent="0.2">
      <c r="D31450" s="2"/>
      <c r="E31450" s="2"/>
      <c r="F31450" s="2"/>
      <c r="G31450" s="2"/>
      <c r="O31450" s="2"/>
      <c r="Q31450" s="2"/>
      <c r="R31450" s="2"/>
      <c r="S31450" s="2"/>
      <c r="T31450" s="2"/>
    </row>
    <row r="31451" spans="4:20" x14ac:dyDescent="0.2">
      <c r="D31451" s="2"/>
      <c r="E31451" s="2"/>
      <c r="F31451" s="2"/>
      <c r="G31451" s="2"/>
      <c r="O31451" s="2"/>
      <c r="Q31451" s="2"/>
      <c r="R31451" s="2"/>
      <c r="S31451" s="2"/>
      <c r="T31451" s="2"/>
    </row>
    <row r="31452" spans="4:20" x14ac:dyDescent="0.2">
      <c r="D31452" s="2"/>
      <c r="E31452" s="2"/>
      <c r="F31452" s="2"/>
      <c r="G31452" s="2"/>
      <c r="O31452" s="2"/>
      <c r="Q31452" s="2"/>
      <c r="R31452" s="2"/>
      <c r="S31452" s="2"/>
      <c r="T31452" s="2"/>
    </row>
    <row r="31453" spans="4:20" x14ac:dyDescent="0.2">
      <c r="D31453" s="2"/>
      <c r="E31453" s="2"/>
      <c r="F31453" s="2"/>
      <c r="G31453" s="2"/>
      <c r="O31453" s="2"/>
      <c r="Q31453" s="2"/>
      <c r="R31453" s="2"/>
      <c r="S31453" s="2"/>
      <c r="T31453" s="2"/>
    </row>
    <row r="31454" spans="4:20" x14ac:dyDescent="0.2">
      <c r="D31454" s="2"/>
      <c r="E31454" s="2"/>
      <c r="F31454" s="2"/>
      <c r="G31454" s="2"/>
      <c r="O31454" s="2"/>
      <c r="Q31454" s="2"/>
      <c r="R31454" s="2"/>
      <c r="S31454" s="2"/>
      <c r="T31454" s="2"/>
    </row>
    <row r="31455" spans="4:20" x14ac:dyDescent="0.2">
      <c r="D31455" s="2"/>
      <c r="E31455" s="2"/>
      <c r="F31455" s="2"/>
      <c r="G31455" s="2"/>
      <c r="O31455" s="2"/>
      <c r="Q31455" s="2"/>
      <c r="R31455" s="2"/>
      <c r="S31455" s="2"/>
      <c r="T31455" s="2"/>
    </row>
    <row r="31456" spans="4:20" x14ac:dyDescent="0.2">
      <c r="D31456" s="2"/>
      <c r="E31456" s="2"/>
      <c r="F31456" s="2"/>
      <c r="G31456" s="2"/>
      <c r="O31456" s="2"/>
      <c r="Q31456" s="2"/>
      <c r="R31456" s="2"/>
      <c r="S31456" s="2"/>
      <c r="T31456" s="2"/>
    </row>
    <row r="31457" spans="4:20" x14ac:dyDescent="0.2">
      <c r="D31457" s="2"/>
      <c r="E31457" s="2"/>
      <c r="F31457" s="2"/>
      <c r="G31457" s="2"/>
      <c r="O31457" s="2"/>
      <c r="Q31457" s="2"/>
      <c r="R31457" s="2"/>
      <c r="S31457" s="2"/>
      <c r="T31457" s="2"/>
    </row>
    <row r="31458" spans="4:20" x14ac:dyDescent="0.2">
      <c r="D31458" s="2"/>
      <c r="E31458" s="2"/>
      <c r="F31458" s="2"/>
      <c r="G31458" s="2"/>
      <c r="O31458" s="2"/>
      <c r="Q31458" s="2"/>
      <c r="R31458" s="2"/>
      <c r="S31458" s="2"/>
      <c r="T31458" s="2"/>
    </row>
    <row r="31459" spans="4:20" x14ac:dyDescent="0.2">
      <c r="D31459" s="2"/>
      <c r="E31459" s="2"/>
      <c r="F31459" s="2"/>
      <c r="G31459" s="2"/>
      <c r="O31459" s="2"/>
      <c r="Q31459" s="2"/>
      <c r="R31459" s="2"/>
      <c r="S31459" s="2"/>
      <c r="T31459" s="2"/>
    </row>
    <row r="31460" spans="4:20" x14ac:dyDescent="0.2">
      <c r="D31460" s="2"/>
      <c r="E31460" s="2"/>
      <c r="F31460" s="2"/>
      <c r="G31460" s="2"/>
      <c r="O31460" s="2"/>
      <c r="Q31460" s="2"/>
      <c r="R31460" s="2"/>
      <c r="S31460" s="2"/>
      <c r="T31460" s="2"/>
    </row>
    <row r="31461" spans="4:20" x14ac:dyDescent="0.2">
      <c r="D31461" s="2"/>
      <c r="E31461" s="2"/>
      <c r="F31461" s="2"/>
      <c r="G31461" s="2"/>
      <c r="O31461" s="2"/>
      <c r="Q31461" s="2"/>
      <c r="R31461" s="2"/>
      <c r="S31461" s="2"/>
      <c r="T31461" s="2"/>
    </row>
    <row r="31462" spans="4:20" x14ac:dyDescent="0.2">
      <c r="D31462" s="2"/>
      <c r="E31462" s="2"/>
      <c r="F31462" s="2"/>
      <c r="G31462" s="2"/>
      <c r="O31462" s="2"/>
      <c r="Q31462" s="2"/>
      <c r="R31462" s="2"/>
      <c r="S31462" s="2"/>
      <c r="T31462" s="2"/>
    </row>
    <row r="31463" spans="4:20" x14ac:dyDescent="0.2">
      <c r="D31463" s="2"/>
      <c r="E31463" s="2"/>
      <c r="F31463" s="2"/>
      <c r="G31463" s="2"/>
      <c r="O31463" s="2"/>
      <c r="Q31463" s="2"/>
      <c r="R31463" s="2"/>
      <c r="S31463" s="2"/>
      <c r="T31463" s="2"/>
    </row>
    <row r="31464" spans="4:20" x14ac:dyDescent="0.2">
      <c r="D31464" s="2"/>
      <c r="E31464" s="2"/>
      <c r="F31464" s="2"/>
      <c r="G31464" s="2"/>
      <c r="O31464" s="2"/>
      <c r="Q31464" s="2"/>
      <c r="R31464" s="2"/>
      <c r="S31464" s="2"/>
      <c r="T31464" s="2"/>
    </row>
    <row r="31465" spans="4:20" x14ac:dyDescent="0.2">
      <c r="D31465" s="2"/>
      <c r="E31465" s="2"/>
      <c r="F31465" s="2"/>
      <c r="G31465" s="2"/>
      <c r="O31465" s="2"/>
      <c r="Q31465" s="2"/>
      <c r="R31465" s="2"/>
      <c r="S31465" s="2"/>
      <c r="T31465" s="2"/>
    </row>
    <row r="31466" spans="4:20" x14ac:dyDescent="0.2">
      <c r="D31466" s="2"/>
      <c r="E31466" s="2"/>
      <c r="F31466" s="2"/>
      <c r="G31466" s="2"/>
      <c r="O31466" s="2"/>
      <c r="Q31466" s="2"/>
      <c r="R31466" s="2"/>
      <c r="S31466" s="2"/>
      <c r="T31466" s="2"/>
    </row>
    <row r="31467" spans="4:20" x14ac:dyDescent="0.2">
      <c r="D31467" s="2"/>
      <c r="E31467" s="2"/>
      <c r="F31467" s="2"/>
      <c r="G31467" s="2"/>
      <c r="O31467" s="2"/>
      <c r="Q31467" s="2"/>
      <c r="R31467" s="2"/>
      <c r="S31467" s="2"/>
      <c r="T31467" s="2"/>
    </row>
    <row r="31468" spans="4:20" x14ac:dyDescent="0.2">
      <c r="D31468" s="2"/>
      <c r="E31468" s="2"/>
      <c r="F31468" s="2"/>
      <c r="G31468" s="2"/>
      <c r="O31468" s="2"/>
      <c r="Q31468" s="2"/>
      <c r="R31468" s="2"/>
      <c r="S31468" s="2"/>
      <c r="T31468" s="2"/>
    </row>
    <row r="31469" spans="4:20" x14ac:dyDescent="0.2">
      <c r="D31469" s="2"/>
      <c r="E31469" s="2"/>
      <c r="F31469" s="2"/>
      <c r="G31469" s="2"/>
      <c r="O31469" s="2"/>
      <c r="Q31469" s="2"/>
      <c r="R31469" s="2"/>
      <c r="S31469" s="2"/>
      <c r="T31469" s="2"/>
    </row>
    <row r="31470" spans="4:20" x14ac:dyDescent="0.2">
      <c r="D31470" s="2"/>
      <c r="E31470" s="2"/>
      <c r="F31470" s="2"/>
      <c r="G31470" s="2"/>
      <c r="O31470" s="2"/>
      <c r="Q31470" s="2"/>
      <c r="R31470" s="2"/>
      <c r="S31470" s="2"/>
      <c r="T31470" s="2"/>
    </row>
    <row r="31471" spans="4:20" x14ac:dyDescent="0.2">
      <c r="D31471" s="2"/>
      <c r="E31471" s="2"/>
      <c r="F31471" s="2"/>
      <c r="G31471" s="2"/>
      <c r="O31471" s="2"/>
      <c r="Q31471" s="2"/>
      <c r="R31471" s="2"/>
      <c r="S31471" s="2"/>
      <c r="T31471" s="2"/>
    </row>
    <row r="31472" spans="4:20" x14ac:dyDescent="0.2">
      <c r="D31472" s="2"/>
      <c r="E31472" s="2"/>
      <c r="F31472" s="2"/>
      <c r="G31472" s="2"/>
      <c r="O31472" s="2"/>
      <c r="Q31472" s="2"/>
      <c r="R31472" s="2"/>
      <c r="S31472" s="2"/>
      <c r="T31472" s="2"/>
    </row>
    <row r="31473" spans="4:20" x14ac:dyDescent="0.2">
      <c r="D31473" s="2"/>
      <c r="E31473" s="2"/>
      <c r="F31473" s="2"/>
      <c r="G31473" s="2"/>
      <c r="O31473" s="2"/>
      <c r="Q31473" s="2"/>
      <c r="R31473" s="2"/>
      <c r="S31473" s="2"/>
      <c r="T31473" s="2"/>
    </row>
    <row r="31474" spans="4:20" x14ac:dyDescent="0.2">
      <c r="D31474" s="2"/>
      <c r="E31474" s="2"/>
      <c r="F31474" s="2"/>
      <c r="G31474" s="2"/>
      <c r="O31474" s="2"/>
      <c r="Q31474" s="2"/>
      <c r="R31474" s="2"/>
      <c r="S31474" s="2"/>
      <c r="T31474" s="2"/>
    </row>
    <row r="31475" spans="4:20" x14ac:dyDescent="0.2">
      <c r="D31475" s="2"/>
      <c r="E31475" s="2"/>
      <c r="F31475" s="2"/>
      <c r="G31475" s="2"/>
      <c r="O31475" s="2"/>
      <c r="Q31475" s="2"/>
      <c r="R31475" s="2"/>
      <c r="S31475" s="2"/>
      <c r="T31475" s="2"/>
    </row>
    <row r="31476" spans="4:20" x14ac:dyDescent="0.2">
      <c r="D31476" s="2"/>
      <c r="E31476" s="2"/>
      <c r="F31476" s="2"/>
      <c r="G31476" s="2"/>
      <c r="O31476" s="2"/>
      <c r="Q31476" s="2"/>
      <c r="R31476" s="2"/>
      <c r="S31476" s="2"/>
      <c r="T31476" s="2"/>
    </row>
    <row r="31477" spans="4:20" x14ac:dyDescent="0.2">
      <c r="D31477" s="2"/>
      <c r="E31477" s="2"/>
      <c r="F31477" s="2"/>
      <c r="G31477" s="2"/>
      <c r="O31477" s="2"/>
      <c r="Q31477" s="2"/>
      <c r="R31477" s="2"/>
      <c r="S31477" s="2"/>
      <c r="T31477" s="2"/>
    </row>
    <row r="31478" spans="4:20" x14ac:dyDescent="0.2">
      <c r="D31478" s="2"/>
      <c r="E31478" s="2"/>
      <c r="F31478" s="2"/>
      <c r="G31478" s="2"/>
      <c r="O31478" s="2"/>
      <c r="Q31478" s="2"/>
      <c r="R31478" s="2"/>
      <c r="S31478" s="2"/>
      <c r="T31478" s="2"/>
    </row>
    <row r="31479" spans="4:20" x14ac:dyDescent="0.2">
      <c r="D31479" s="2"/>
      <c r="E31479" s="2"/>
      <c r="F31479" s="2"/>
      <c r="G31479" s="2"/>
      <c r="O31479" s="2"/>
      <c r="Q31479" s="2"/>
      <c r="R31479" s="2"/>
      <c r="S31479" s="2"/>
      <c r="T31479" s="2"/>
    </row>
    <row r="31480" spans="4:20" x14ac:dyDescent="0.2">
      <c r="D31480" s="2"/>
      <c r="E31480" s="2"/>
      <c r="F31480" s="2"/>
      <c r="G31480" s="2"/>
      <c r="O31480" s="2"/>
      <c r="Q31480" s="2"/>
      <c r="R31480" s="2"/>
      <c r="S31480" s="2"/>
      <c r="T31480" s="2"/>
    </row>
    <row r="31481" spans="4:20" x14ac:dyDescent="0.2">
      <c r="D31481" s="2"/>
      <c r="E31481" s="2"/>
      <c r="F31481" s="2"/>
      <c r="G31481" s="2"/>
      <c r="O31481" s="2"/>
      <c r="Q31481" s="2"/>
      <c r="R31481" s="2"/>
      <c r="S31481" s="2"/>
      <c r="T31481" s="2"/>
    </row>
    <row r="31482" spans="4:20" x14ac:dyDescent="0.2">
      <c r="D31482" s="2"/>
      <c r="E31482" s="2"/>
      <c r="F31482" s="2"/>
      <c r="G31482" s="2"/>
      <c r="O31482" s="2"/>
      <c r="Q31482" s="2"/>
      <c r="R31482" s="2"/>
      <c r="S31482" s="2"/>
      <c r="T31482" s="2"/>
    </row>
    <row r="31483" spans="4:20" x14ac:dyDescent="0.2">
      <c r="D31483" s="2"/>
      <c r="E31483" s="2"/>
      <c r="F31483" s="2"/>
      <c r="G31483" s="2"/>
      <c r="O31483" s="2"/>
      <c r="Q31483" s="2"/>
      <c r="R31483" s="2"/>
      <c r="S31483" s="2"/>
      <c r="T31483" s="2"/>
    </row>
    <row r="31484" spans="4:20" x14ac:dyDescent="0.2">
      <c r="D31484" s="2"/>
      <c r="E31484" s="2"/>
      <c r="F31484" s="2"/>
      <c r="G31484" s="2"/>
      <c r="O31484" s="2"/>
      <c r="Q31484" s="2"/>
      <c r="R31484" s="2"/>
      <c r="S31484" s="2"/>
      <c r="T31484" s="2"/>
    </row>
    <row r="31485" spans="4:20" x14ac:dyDescent="0.2">
      <c r="D31485" s="2"/>
      <c r="E31485" s="2"/>
      <c r="F31485" s="2"/>
      <c r="G31485" s="2"/>
      <c r="O31485" s="2"/>
      <c r="Q31485" s="2"/>
      <c r="R31485" s="2"/>
      <c r="S31485" s="2"/>
      <c r="T31485" s="2"/>
    </row>
    <row r="31486" spans="4:20" x14ac:dyDescent="0.2">
      <c r="D31486" s="2"/>
      <c r="E31486" s="2"/>
      <c r="F31486" s="2"/>
      <c r="G31486" s="2"/>
      <c r="O31486" s="2"/>
      <c r="Q31486" s="2"/>
      <c r="R31486" s="2"/>
      <c r="S31486" s="2"/>
      <c r="T31486" s="2"/>
    </row>
    <row r="31487" spans="4:20" x14ac:dyDescent="0.2">
      <c r="D31487" s="2"/>
      <c r="E31487" s="2"/>
      <c r="F31487" s="2"/>
      <c r="G31487" s="2"/>
      <c r="O31487" s="2"/>
      <c r="Q31487" s="2"/>
      <c r="R31487" s="2"/>
      <c r="S31487" s="2"/>
      <c r="T31487" s="2"/>
    </row>
    <row r="31488" spans="4:20" x14ac:dyDescent="0.2">
      <c r="D31488" s="2"/>
      <c r="E31488" s="2"/>
      <c r="F31488" s="2"/>
      <c r="G31488" s="2"/>
      <c r="O31488" s="2"/>
      <c r="Q31488" s="2"/>
      <c r="R31488" s="2"/>
      <c r="S31488" s="2"/>
      <c r="T31488" s="2"/>
    </row>
    <row r="31489" spans="4:20" x14ac:dyDescent="0.2">
      <c r="D31489" s="2"/>
      <c r="E31489" s="2"/>
      <c r="F31489" s="2"/>
      <c r="G31489" s="2"/>
      <c r="O31489" s="2"/>
      <c r="Q31489" s="2"/>
      <c r="R31489" s="2"/>
      <c r="S31489" s="2"/>
      <c r="T31489" s="2"/>
    </row>
    <row r="31490" spans="4:20" x14ac:dyDescent="0.2">
      <c r="D31490" s="2"/>
      <c r="E31490" s="2"/>
      <c r="F31490" s="2"/>
      <c r="G31490" s="2"/>
      <c r="O31490" s="2"/>
      <c r="Q31490" s="2"/>
      <c r="R31490" s="2"/>
      <c r="S31490" s="2"/>
      <c r="T31490" s="2"/>
    </row>
    <row r="31491" spans="4:20" x14ac:dyDescent="0.2">
      <c r="D31491" s="2"/>
      <c r="E31491" s="2"/>
      <c r="F31491" s="2"/>
      <c r="G31491" s="2"/>
      <c r="O31491" s="2"/>
      <c r="Q31491" s="2"/>
      <c r="R31491" s="2"/>
      <c r="S31491" s="2"/>
      <c r="T31491" s="2"/>
    </row>
    <row r="31492" spans="4:20" x14ac:dyDescent="0.2">
      <c r="D31492" s="2"/>
      <c r="E31492" s="2"/>
      <c r="F31492" s="2"/>
      <c r="G31492" s="2"/>
      <c r="O31492" s="2"/>
      <c r="Q31492" s="2"/>
      <c r="R31492" s="2"/>
      <c r="S31492" s="2"/>
      <c r="T31492" s="2"/>
    </row>
    <row r="31493" spans="4:20" x14ac:dyDescent="0.2">
      <c r="D31493" s="2"/>
      <c r="E31493" s="2"/>
      <c r="F31493" s="2"/>
      <c r="G31493" s="2"/>
      <c r="O31493" s="2"/>
      <c r="Q31493" s="2"/>
      <c r="R31493" s="2"/>
      <c r="S31493" s="2"/>
      <c r="T31493" s="2"/>
    </row>
    <row r="31494" spans="4:20" x14ac:dyDescent="0.2">
      <c r="D31494" s="2"/>
      <c r="E31494" s="2"/>
      <c r="F31494" s="2"/>
      <c r="G31494" s="2"/>
      <c r="O31494" s="2"/>
      <c r="Q31494" s="2"/>
      <c r="R31494" s="2"/>
      <c r="S31494" s="2"/>
      <c r="T31494" s="2"/>
    </row>
    <row r="31495" spans="4:20" x14ac:dyDescent="0.2">
      <c r="D31495" s="2"/>
      <c r="E31495" s="2"/>
      <c r="F31495" s="2"/>
      <c r="G31495" s="2"/>
      <c r="O31495" s="2"/>
      <c r="Q31495" s="2"/>
      <c r="R31495" s="2"/>
      <c r="S31495" s="2"/>
      <c r="T31495" s="2"/>
    </row>
    <row r="31496" spans="4:20" x14ac:dyDescent="0.2">
      <c r="D31496" s="2"/>
      <c r="E31496" s="2"/>
      <c r="F31496" s="2"/>
      <c r="G31496" s="2"/>
      <c r="O31496" s="2"/>
      <c r="Q31496" s="2"/>
      <c r="R31496" s="2"/>
      <c r="S31496" s="2"/>
      <c r="T31496" s="2"/>
    </row>
    <row r="31497" spans="4:20" x14ac:dyDescent="0.2">
      <c r="D31497" s="2"/>
      <c r="E31497" s="2"/>
      <c r="F31497" s="2"/>
      <c r="G31497" s="2"/>
      <c r="O31497" s="2"/>
      <c r="Q31497" s="2"/>
      <c r="R31497" s="2"/>
      <c r="S31497" s="2"/>
      <c r="T31497" s="2"/>
    </row>
    <row r="31498" spans="4:20" x14ac:dyDescent="0.2">
      <c r="D31498" s="2"/>
      <c r="E31498" s="2"/>
      <c r="F31498" s="2"/>
      <c r="G31498" s="2"/>
      <c r="O31498" s="2"/>
      <c r="Q31498" s="2"/>
      <c r="R31498" s="2"/>
      <c r="S31498" s="2"/>
      <c r="T31498" s="2"/>
    </row>
    <row r="31499" spans="4:20" x14ac:dyDescent="0.2">
      <c r="D31499" s="2"/>
      <c r="E31499" s="2"/>
      <c r="F31499" s="2"/>
      <c r="G31499" s="2"/>
      <c r="O31499" s="2"/>
      <c r="Q31499" s="2"/>
      <c r="R31499" s="2"/>
      <c r="S31499" s="2"/>
      <c r="T31499" s="2"/>
    </row>
    <row r="31500" spans="4:20" x14ac:dyDescent="0.2">
      <c r="D31500" s="2"/>
      <c r="E31500" s="2"/>
      <c r="F31500" s="2"/>
      <c r="G31500" s="2"/>
      <c r="O31500" s="2"/>
      <c r="Q31500" s="2"/>
      <c r="R31500" s="2"/>
      <c r="S31500" s="2"/>
      <c r="T31500" s="2"/>
    </row>
    <row r="31501" spans="4:20" x14ac:dyDescent="0.2">
      <c r="D31501" s="2"/>
      <c r="E31501" s="2"/>
      <c r="F31501" s="2"/>
      <c r="G31501" s="2"/>
      <c r="O31501" s="2"/>
      <c r="Q31501" s="2"/>
      <c r="R31501" s="2"/>
      <c r="S31501" s="2"/>
      <c r="T31501" s="2"/>
    </row>
    <row r="31502" spans="4:20" x14ac:dyDescent="0.2">
      <c r="D31502" s="2"/>
      <c r="E31502" s="2"/>
      <c r="F31502" s="2"/>
      <c r="G31502" s="2"/>
      <c r="O31502" s="2"/>
      <c r="Q31502" s="2"/>
      <c r="R31502" s="2"/>
      <c r="S31502" s="2"/>
      <c r="T31502" s="2"/>
    </row>
    <row r="31503" spans="4:20" x14ac:dyDescent="0.2">
      <c r="D31503" s="2"/>
      <c r="E31503" s="2"/>
      <c r="F31503" s="2"/>
      <c r="G31503" s="2"/>
      <c r="O31503" s="2"/>
      <c r="Q31503" s="2"/>
      <c r="R31503" s="2"/>
      <c r="S31503" s="2"/>
      <c r="T31503" s="2"/>
    </row>
    <row r="31504" spans="4:20" x14ac:dyDescent="0.2">
      <c r="D31504" s="2"/>
      <c r="E31504" s="2"/>
      <c r="F31504" s="2"/>
      <c r="G31504" s="2"/>
      <c r="O31504" s="2"/>
      <c r="Q31504" s="2"/>
      <c r="R31504" s="2"/>
      <c r="S31504" s="2"/>
      <c r="T31504" s="2"/>
    </row>
    <row r="31505" spans="4:20" x14ac:dyDescent="0.2">
      <c r="D31505" s="2"/>
      <c r="E31505" s="2"/>
      <c r="F31505" s="2"/>
      <c r="G31505" s="2"/>
      <c r="O31505" s="2"/>
      <c r="Q31505" s="2"/>
      <c r="R31505" s="2"/>
      <c r="S31505" s="2"/>
      <c r="T31505" s="2"/>
    </row>
    <row r="31506" spans="4:20" x14ac:dyDescent="0.2">
      <c r="D31506" s="2"/>
      <c r="E31506" s="2"/>
      <c r="F31506" s="2"/>
      <c r="G31506" s="2"/>
      <c r="O31506" s="2"/>
      <c r="Q31506" s="2"/>
      <c r="R31506" s="2"/>
      <c r="S31506" s="2"/>
      <c r="T31506" s="2"/>
    </row>
    <row r="31507" spans="4:20" x14ac:dyDescent="0.2">
      <c r="D31507" s="2"/>
      <c r="E31507" s="2"/>
      <c r="F31507" s="2"/>
      <c r="G31507" s="2"/>
      <c r="O31507" s="2"/>
      <c r="Q31507" s="2"/>
      <c r="R31507" s="2"/>
      <c r="S31507" s="2"/>
      <c r="T31507" s="2"/>
    </row>
    <row r="31508" spans="4:20" x14ac:dyDescent="0.2">
      <c r="D31508" s="2"/>
      <c r="E31508" s="2"/>
      <c r="F31508" s="2"/>
      <c r="G31508" s="2"/>
      <c r="O31508" s="2"/>
      <c r="Q31508" s="2"/>
      <c r="R31508" s="2"/>
      <c r="S31508" s="2"/>
      <c r="T31508" s="2"/>
    </row>
    <row r="31509" spans="4:20" x14ac:dyDescent="0.2">
      <c r="D31509" s="2"/>
      <c r="E31509" s="2"/>
      <c r="F31509" s="2"/>
      <c r="G31509" s="2"/>
      <c r="O31509" s="2"/>
      <c r="Q31509" s="2"/>
      <c r="R31509" s="2"/>
      <c r="S31509" s="2"/>
      <c r="T31509" s="2"/>
    </row>
    <row r="31510" spans="4:20" x14ac:dyDescent="0.2">
      <c r="D31510" s="2"/>
      <c r="E31510" s="2"/>
      <c r="F31510" s="2"/>
      <c r="G31510" s="2"/>
      <c r="O31510" s="2"/>
      <c r="Q31510" s="2"/>
      <c r="R31510" s="2"/>
      <c r="S31510" s="2"/>
      <c r="T31510" s="2"/>
    </row>
    <row r="31511" spans="4:20" x14ac:dyDescent="0.2">
      <c r="D31511" s="2"/>
      <c r="E31511" s="2"/>
      <c r="F31511" s="2"/>
      <c r="G31511" s="2"/>
      <c r="O31511" s="2"/>
      <c r="Q31511" s="2"/>
      <c r="R31511" s="2"/>
      <c r="S31511" s="2"/>
      <c r="T31511" s="2"/>
    </row>
    <row r="31512" spans="4:20" x14ac:dyDescent="0.2">
      <c r="D31512" s="2"/>
      <c r="E31512" s="2"/>
      <c r="F31512" s="2"/>
      <c r="G31512" s="2"/>
      <c r="O31512" s="2"/>
      <c r="Q31512" s="2"/>
      <c r="R31512" s="2"/>
      <c r="S31512" s="2"/>
      <c r="T31512" s="2"/>
    </row>
    <row r="31513" spans="4:20" x14ac:dyDescent="0.2">
      <c r="D31513" s="2"/>
      <c r="E31513" s="2"/>
      <c r="F31513" s="2"/>
      <c r="G31513" s="2"/>
      <c r="O31513" s="2"/>
      <c r="Q31513" s="2"/>
      <c r="R31513" s="2"/>
      <c r="S31513" s="2"/>
      <c r="T31513" s="2"/>
    </row>
    <row r="31514" spans="4:20" x14ac:dyDescent="0.2">
      <c r="D31514" s="2"/>
      <c r="E31514" s="2"/>
      <c r="F31514" s="2"/>
      <c r="G31514" s="2"/>
      <c r="O31514" s="2"/>
      <c r="Q31514" s="2"/>
      <c r="R31514" s="2"/>
      <c r="S31514" s="2"/>
      <c r="T31514" s="2"/>
    </row>
    <row r="31515" spans="4:20" x14ac:dyDescent="0.2">
      <c r="D31515" s="2"/>
      <c r="E31515" s="2"/>
      <c r="F31515" s="2"/>
      <c r="G31515" s="2"/>
      <c r="O31515" s="2"/>
      <c r="Q31515" s="2"/>
      <c r="R31515" s="2"/>
      <c r="S31515" s="2"/>
      <c r="T31515" s="2"/>
    </row>
    <row r="31516" spans="4:20" x14ac:dyDescent="0.2">
      <c r="D31516" s="2"/>
      <c r="E31516" s="2"/>
      <c r="F31516" s="2"/>
      <c r="G31516" s="2"/>
      <c r="O31516" s="2"/>
      <c r="Q31516" s="2"/>
      <c r="R31516" s="2"/>
      <c r="S31516" s="2"/>
      <c r="T31516" s="2"/>
    </row>
    <row r="31517" spans="4:20" x14ac:dyDescent="0.2">
      <c r="D31517" s="2"/>
      <c r="E31517" s="2"/>
      <c r="F31517" s="2"/>
      <c r="G31517" s="2"/>
      <c r="O31517" s="2"/>
      <c r="Q31517" s="2"/>
      <c r="R31517" s="2"/>
      <c r="S31517" s="2"/>
      <c r="T31517" s="2"/>
    </row>
    <row r="31518" spans="4:20" x14ac:dyDescent="0.2">
      <c r="D31518" s="2"/>
      <c r="E31518" s="2"/>
      <c r="F31518" s="2"/>
      <c r="G31518" s="2"/>
      <c r="O31518" s="2"/>
      <c r="Q31518" s="2"/>
      <c r="R31518" s="2"/>
      <c r="S31518" s="2"/>
      <c r="T31518" s="2"/>
    </row>
    <row r="31519" spans="4:20" x14ac:dyDescent="0.2">
      <c r="D31519" s="2"/>
      <c r="E31519" s="2"/>
      <c r="F31519" s="2"/>
      <c r="G31519" s="2"/>
      <c r="O31519" s="2"/>
      <c r="Q31519" s="2"/>
      <c r="R31519" s="2"/>
      <c r="S31519" s="2"/>
      <c r="T31519" s="2"/>
    </row>
    <row r="31520" spans="4:20" x14ac:dyDescent="0.2">
      <c r="D31520" s="2"/>
      <c r="E31520" s="2"/>
      <c r="F31520" s="2"/>
      <c r="G31520" s="2"/>
      <c r="O31520" s="2"/>
      <c r="Q31520" s="2"/>
      <c r="R31520" s="2"/>
      <c r="S31520" s="2"/>
      <c r="T31520" s="2"/>
    </row>
    <row r="31521" spans="4:20" x14ac:dyDescent="0.2">
      <c r="D31521" s="2"/>
      <c r="E31521" s="2"/>
      <c r="F31521" s="2"/>
      <c r="G31521" s="2"/>
      <c r="O31521" s="2"/>
      <c r="Q31521" s="2"/>
      <c r="R31521" s="2"/>
      <c r="S31521" s="2"/>
      <c r="T31521" s="2"/>
    </row>
    <row r="31522" spans="4:20" x14ac:dyDescent="0.2">
      <c r="D31522" s="2"/>
      <c r="E31522" s="2"/>
      <c r="F31522" s="2"/>
      <c r="G31522" s="2"/>
      <c r="O31522" s="2"/>
      <c r="Q31522" s="2"/>
      <c r="R31522" s="2"/>
      <c r="S31522" s="2"/>
      <c r="T31522" s="2"/>
    </row>
    <row r="31523" spans="4:20" x14ac:dyDescent="0.2">
      <c r="D31523" s="2"/>
      <c r="E31523" s="2"/>
      <c r="F31523" s="2"/>
      <c r="G31523" s="2"/>
      <c r="O31523" s="2"/>
      <c r="Q31523" s="2"/>
      <c r="R31523" s="2"/>
      <c r="S31523" s="2"/>
      <c r="T31523" s="2"/>
    </row>
    <row r="31524" spans="4:20" x14ac:dyDescent="0.2">
      <c r="D31524" s="2"/>
      <c r="E31524" s="2"/>
      <c r="F31524" s="2"/>
      <c r="G31524" s="2"/>
      <c r="O31524" s="2"/>
      <c r="Q31524" s="2"/>
      <c r="R31524" s="2"/>
      <c r="S31524" s="2"/>
      <c r="T31524" s="2"/>
    </row>
    <row r="31525" spans="4:20" x14ac:dyDescent="0.2">
      <c r="D31525" s="2"/>
      <c r="E31525" s="2"/>
      <c r="F31525" s="2"/>
      <c r="G31525" s="2"/>
      <c r="O31525" s="2"/>
      <c r="Q31525" s="2"/>
      <c r="R31525" s="2"/>
      <c r="S31525" s="2"/>
      <c r="T31525" s="2"/>
    </row>
    <row r="31526" spans="4:20" x14ac:dyDescent="0.2">
      <c r="D31526" s="2"/>
      <c r="E31526" s="2"/>
      <c r="F31526" s="2"/>
      <c r="G31526" s="2"/>
      <c r="O31526" s="2"/>
      <c r="Q31526" s="2"/>
      <c r="R31526" s="2"/>
      <c r="S31526" s="2"/>
      <c r="T31526" s="2"/>
    </row>
    <row r="31527" spans="4:20" x14ac:dyDescent="0.2">
      <c r="D31527" s="2"/>
      <c r="E31527" s="2"/>
      <c r="F31527" s="2"/>
      <c r="G31527" s="2"/>
      <c r="O31527" s="2"/>
      <c r="Q31527" s="2"/>
      <c r="R31527" s="2"/>
      <c r="S31527" s="2"/>
      <c r="T31527" s="2"/>
    </row>
    <row r="31528" spans="4:20" x14ac:dyDescent="0.2">
      <c r="D31528" s="2"/>
      <c r="E31528" s="2"/>
      <c r="F31528" s="2"/>
      <c r="G31528" s="2"/>
      <c r="O31528" s="2"/>
      <c r="Q31528" s="2"/>
      <c r="R31528" s="2"/>
      <c r="S31528" s="2"/>
      <c r="T31528" s="2"/>
    </row>
    <row r="31529" spans="4:20" x14ac:dyDescent="0.2">
      <c r="D31529" s="2"/>
      <c r="E31529" s="2"/>
      <c r="F31529" s="2"/>
      <c r="G31529" s="2"/>
      <c r="O31529" s="2"/>
      <c r="Q31529" s="2"/>
      <c r="R31529" s="2"/>
      <c r="S31529" s="2"/>
      <c r="T31529" s="2"/>
    </row>
    <row r="31530" spans="4:20" x14ac:dyDescent="0.2">
      <c r="D31530" s="2"/>
      <c r="E31530" s="2"/>
      <c r="F31530" s="2"/>
      <c r="G31530" s="2"/>
      <c r="O31530" s="2"/>
      <c r="Q31530" s="2"/>
      <c r="R31530" s="2"/>
      <c r="S31530" s="2"/>
      <c r="T31530" s="2"/>
    </row>
    <row r="31531" spans="4:20" x14ac:dyDescent="0.2">
      <c r="D31531" s="2"/>
      <c r="E31531" s="2"/>
      <c r="F31531" s="2"/>
      <c r="G31531" s="2"/>
      <c r="O31531" s="2"/>
      <c r="Q31531" s="2"/>
      <c r="R31531" s="2"/>
      <c r="S31531" s="2"/>
      <c r="T31531" s="2"/>
    </row>
    <row r="31532" spans="4:20" x14ac:dyDescent="0.2">
      <c r="D31532" s="2"/>
      <c r="E31532" s="2"/>
      <c r="F31532" s="2"/>
      <c r="G31532" s="2"/>
      <c r="O31532" s="2"/>
      <c r="Q31532" s="2"/>
      <c r="R31532" s="2"/>
      <c r="S31532" s="2"/>
      <c r="T31532" s="2"/>
    </row>
    <row r="31533" spans="4:20" x14ac:dyDescent="0.2">
      <c r="D31533" s="2"/>
      <c r="E31533" s="2"/>
      <c r="F31533" s="2"/>
      <c r="G31533" s="2"/>
      <c r="O31533" s="2"/>
      <c r="Q31533" s="2"/>
      <c r="R31533" s="2"/>
      <c r="S31533" s="2"/>
      <c r="T31533" s="2"/>
    </row>
    <row r="31534" spans="4:20" x14ac:dyDescent="0.2">
      <c r="D31534" s="2"/>
      <c r="E31534" s="2"/>
      <c r="F31534" s="2"/>
      <c r="G31534" s="2"/>
      <c r="O31534" s="2"/>
      <c r="Q31534" s="2"/>
      <c r="R31534" s="2"/>
      <c r="S31534" s="2"/>
      <c r="T31534" s="2"/>
    </row>
    <row r="31535" spans="4:20" x14ac:dyDescent="0.2">
      <c r="D31535" s="2"/>
      <c r="E31535" s="2"/>
      <c r="F31535" s="2"/>
      <c r="G31535" s="2"/>
      <c r="O31535" s="2"/>
      <c r="Q31535" s="2"/>
      <c r="R31535" s="2"/>
      <c r="S31535" s="2"/>
      <c r="T31535" s="2"/>
    </row>
    <row r="31536" spans="4:20" x14ac:dyDescent="0.2">
      <c r="D31536" s="2"/>
      <c r="E31536" s="2"/>
      <c r="F31536" s="2"/>
      <c r="G31536" s="2"/>
      <c r="O31536" s="2"/>
      <c r="Q31536" s="2"/>
      <c r="R31536" s="2"/>
      <c r="S31536" s="2"/>
      <c r="T31536" s="2"/>
    </row>
    <row r="31537" spans="4:20" x14ac:dyDescent="0.2">
      <c r="D31537" s="2"/>
      <c r="E31537" s="2"/>
      <c r="F31537" s="2"/>
      <c r="G31537" s="2"/>
      <c r="O31537" s="2"/>
      <c r="Q31537" s="2"/>
      <c r="R31537" s="2"/>
      <c r="S31537" s="2"/>
      <c r="T31537" s="2"/>
    </row>
    <row r="31538" spans="4:20" x14ac:dyDescent="0.2">
      <c r="D31538" s="2"/>
      <c r="E31538" s="2"/>
      <c r="F31538" s="2"/>
      <c r="G31538" s="2"/>
      <c r="O31538" s="2"/>
      <c r="Q31538" s="2"/>
      <c r="R31538" s="2"/>
      <c r="S31538" s="2"/>
      <c r="T31538" s="2"/>
    </row>
    <row r="31539" spans="4:20" x14ac:dyDescent="0.2">
      <c r="D31539" s="2"/>
      <c r="E31539" s="2"/>
      <c r="F31539" s="2"/>
      <c r="G31539" s="2"/>
      <c r="O31539" s="2"/>
      <c r="Q31539" s="2"/>
      <c r="R31539" s="2"/>
      <c r="S31539" s="2"/>
      <c r="T31539" s="2"/>
    </row>
    <row r="31540" spans="4:20" x14ac:dyDescent="0.2">
      <c r="D31540" s="2"/>
      <c r="E31540" s="2"/>
      <c r="F31540" s="2"/>
      <c r="G31540" s="2"/>
      <c r="O31540" s="2"/>
      <c r="Q31540" s="2"/>
      <c r="R31540" s="2"/>
      <c r="S31540" s="2"/>
      <c r="T31540" s="2"/>
    </row>
    <row r="31541" spans="4:20" x14ac:dyDescent="0.2">
      <c r="D31541" s="2"/>
      <c r="E31541" s="2"/>
      <c r="F31541" s="2"/>
      <c r="G31541" s="2"/>
      <c r="O31541" s="2"/>
      <c r="Q31541" s="2"/>
      <c r="R31541" s="2"/>
      <c r="S31541" s="2"/>
      <c r="T31541" s="2"/>
    </row>
    <row r="31542" spans="4:20" x14ac:dyDescent="0.2">
      <c r="D31542" s="2"/>
      <c r="E31542" s="2"/>
      <c r="F31542" s="2"/>
      <c r="G31542" s="2"/>
      <c r="O31542" s="2"/>
      <c r="Q31542" s="2"/>
      <c r="R31542" s="2"/>
      <c r="S31542" s="2"/>
      <c r="T31542" s="2"/>
    </row>
    <row r="31543" spans="4:20" x14ac:dyDescent="0.2">
      <c r="D31543" s="2"/>
      <c r="E31543" s="2"/>
      <c r="F31543" s="2"/>
      <c r="G31543" s="2"/>
      <c r="O31543" s="2"/>
      <c r="Q31543" s="2"/>
      <c r="R31543" s="2"/>
      <c r="S31543" s="2"/>
      <c r="T31543" s="2"/>
    </row>
    <row r="31544" spans="4:20" x14ac:dyDescent="0.2">
      <c r="D31544" s="2"/>
      <c r="E31544" s="2"/>
      <c r="F31544" s="2"/>
      <c r="G31544" s="2"/>
      <c r="O31544" s="2"/>
      <c r="Q31544" s="2"/>
      <c r="R31544" s="2"/>
      <c r="S31544" s="2"/>
      <c r="T31544" s="2"/>
    </row>
    <row r="31545" spans="4:20" x14ac:dyDescent="0.2">
      <c r="D31545" s="2"/>
      <c r="E31545" s="2"/>
      <c r="F31545" s="2"/>
      <c r="G31545" s="2"/>
      <c r="O31545" s="2"/>
      <c r="Q31545" s="2"/>
      <c r="R31545" s="2"/>
      <c r="S31545" s="2"/>
      <c r="T31545" s="2"/>
    </row>
    <row r="31546" spans="4:20" x14ac:dyDescent="0.2">
      <c r="D31546" s="2"/>
      <c r="E31546" s="2"/>
      <c r="F31546" s="2"/>
      <c r="G31546" s="2"/>
      <c r="O31546" s="2"/>
      <c r="Q31546" s="2"/>
      <c r="R31546" s="2"/>
      <c r="S31546" s="2"/>
      <c r="T31546" s="2"/>
    </row>
    <row r="31547" spans="4:20" x14ac:dyDescent="0.2">
      <c r="D31547" s="2"/>
      <c r="E31547" s="2"/>
      <c r="F31547" s="2"/>
      <c r="G31547" s="2"/>
      <c r="O31547" s="2"/>
      <c r="Q31547" s="2"/>
      <c r="R31547" s="2"/>
      <c r="S31547" s="2"/>
      <c r="T31547" s="2"/>
    </row>
    <row r="31548" spans="4:20" x14ac:dyDescent="0.2">
      <c r="D31548" s="2"/>
      <c r="E31548" s="2"/>
      <c r="F31548" s="2"/>
      <c r="G31548" s="2"/>
      <c r="O31548" s="2"/>
      <c r="Q31548" s="2"/>
      <c r="R31548" s="2"/>
      <c r="S31548" s="2"/>
      <c r="T31548" s="2"/>
    </row>
    <row r="31549" spans="4:20" x14ac:dyDescent="0.2">
      <c r="D31549" s="2"/>
      <c r="E31549" s="2"/>
      <c r="F31549" s="2"/>
      <c r="G31549" s="2"/>
      <c r="O31549" s="2"/>
      <c r="Q31549" s="2"/>
      <c r="R31549" s="2"/>
      <c r="S31549" s="2"/>
      <c r="T31549" s="2"/>
    </row>
    <row r="31550" spans="4:20" x14ac:dyDescent="0.2">
      <c r="D31550" s="2"/>
      <c r="E31550" s="2"/>
      <c r="F31550" s="2"/>
      <c r="G31550" s="2"/>
      <c r="O31550" s="2"/>
      <c r="Q31550" s="2"/>
      <c r="R31550" s="2"/>
      <c r="S31550" s="2"/>
      <c r="T31550" s="2"/>
    </row>
    <row r="31551" spans="4:20" x14ac:dyDescent="0.2">
      <c r="D31551" s="2"/>
      <c r="E31551" s="2"/>
      <c r="F31551" s="2"/>
      <c r="G31551" s="2"/>
      <c r="O31551" s="2"/>
      <c r="Q31551" s="2"/>
      <c r="R31551" s="2"/>
      <c r="S31551" s="2"/>
      <c r="T31551" s="2"/>
    </row>
    <row r="31552" spans="4:20" x14ac:dyDescent="0.2">
      <c r="D31552" s="2"/>
      <c r="E31552" s="2"/>
      <c r="F31552" s="2"/>
      <c r="G31552" s="2"/>
      <c r="O31552" s="2"/>
      <c r="Q31552" s="2"/>
      <c r="R31552" s="2"/>
      <c r="S31552" s="2"/>
      <c r="T31552" s="2"/>
    </row>
    <row r="31553" spans="4:20" x14ac:dyDescent="0.2">
      <c r="D31553" s="2"/>
      <c r="E31553" s="2"/>
      <c r="F31553" s="2"/>
      <c r="G31553" s="2"/>
      <c r="O31553" s="2"/>
      <c r="Q31553" s="2"/>
      <c r="R31553" s="2"/>
      <c r="S31553" s="2"/>
      <c r="T31553" s="2"/>
    </row>
    <row r="31554" spans="4:20" x14ac:dyDescent="0.2">
      <c r="D31554" s="2"/>
      <c r="E31554" s="2"/>
      <c r="F31554" s="2"/>
      <c r="G31554" s="2"/>
      <c r="O31554" s="2"/>
      <c r="Q31554" s="2"/>
      <c r="R31554" s="2"/>
      <c r="S31554" s="2"/>
      <c r="T31554" s="2"/>
    </row>
    <row r="31555" spans="4:20" x14ac:dyDescent="0.2">
      <c r="D31555" s="2"/>
      <c r="E31555" s="2"/>
      <c r="F31555" s="2"/>
      <c r="G31555" s="2"/>
      <c r="O31555" s="2"/>
      <c r="Q31555" s="2"/>
      <c r="R31555" s="2"/>
      <c r="S31555" s="2"/>
      <c r="T31555" s="2"/>
    </row>
    <row r="31556" spans="4:20" x14ac:dyDescent="0.2">
      <c r="D31556" s="2"/>
      <c r="E31556" s="2"/>
      <c r="F31556" s="2"/>
      <c r="G31556" s="2"/>
      <c r="O31556" s="2"/>
      <c r="Q31556" s="2"/>
      <c r="R31556" s="2"/>
      <c r="S31556" s="2"/>
      <c r="T31556" s="2"/>
    </row>
    <row r="31557" spans="4:20" x14ac:dyDescent="0.2">
      <c r="D31557" s="2"/>
      <c r="E31557" s="2"/>
      <c r="F31557" s="2"/>
      <c r="G31557" s="2"/>
      <c r="O31557" s="2"/>
      <c r="Q31557" s="2"/>
      <c r="R31557" s="2"/>
      <c r="S31557" s="2"/>
      <c r="T31557" s="2"/>
    </row>
    <row r="31558" spans="4:20" x14ac:dyDescent="0.2">
      <c r="D31558" s="2"/>
      <c r="E31558" s="2"/>
      <c r="F31558" s="2"/>
      <c r="G31558" s="2"/>
      <c r="O31558" s="2"/>
      <c r="Q31558" s="2"/>
      <c r="R31558" s="2"/>
      <c r="S31558" s="2"/>
      <c r="T31558" s="2"/>
    </row>
    <row r="31559" spans="4:20" x14ac:dyDescent="0.2">
      <c r="D31559" s="2"/>
      <c r="E31559" s="2"/>
      <c r="F31559" s="2"/>
      <c r="G31559" s="2"/>
      <c r="O31559" s="2"/>
      <c r="Q31559" s="2"/>
      <c r="R31559" s="2"/>
      <c r="S31559" s="2"/>
      <c r="T31559" s="2"/>
    </row>
    <row r="31560" spans="4:20" x14ac:dyDescent="0.2">
      <c r="D31560" s="2"/>
      <c r="E31560" s="2"/>
      <c r="F31560" s="2"/>
      <c r="G31560" s="2"/>
      <c r="O31560" s="2"/>
      <c r="Q31560" s="2"/>
      <c r="R31560" s="2"/>
      <c r="S31560" s="2"/>
      <c r="T31560" s="2"/>
    </row>
    <row r="31561" spans="4:20" x14ac:dyDescent="0.2">
      <c r="D31561" s="2"/>
      <c r="E31561" s="2"/>
      <c r="F31561" s="2"/>
      <c r="G31561" s="2"/>
      <c r="O31561" s="2"/>
      <c r="Q31561" s="2"/>
      <c r="R31561" s="2"/>
      <c r="S31561" s="2"/>
      <c r="T31561" s="2"/>
    </row>
    <row r="31562" spans="4:20" x14ac:dyDescent="0.2">
      <c r="D31562" s="2"/>
      <c r="E31562" s="2"/>
      <c r="F31562" s="2"/>
      <c r="G31562" s="2"/>
      <c r="O31562" s="2"/>
      <c r="Q31562" s="2"/>
      <c r="R31562" s="2"/>
      <c r="S31562" s="2"/>
      <c r="T31562" s="2"/>
    </row>
    <row r="31563" spans="4:20" x14ac:dyDescent="0.2">
      <c r="D31563" s="2"/>
      <c r="E31563" s="2"/>
      <c r="F31563" s="2"/>
      <c r="G31563" s="2"/>
      <c r="O31563" s="2"/>
      <c r="Q31563" s="2"/>
      <c r="R31563" s="2"/>
      <c r="S31563" s="2"/>
      <c r="T31563" s="2"/>
    </row>
    <row r="31564" spans="4:20" x14ac:dyDescent="0.2">
      <c r="D31564" s="2"/>
      <c r="E31564" s="2"/>
      <c r="F31564" s="2"/>
      <c r="G31564" s="2"/>
      <c r="O31564" s="2"/>
      <c r="Q31564" s="2"/>
      <c r="R31564" s="2"/>
      <c r="S31564" s="2"/>
      <c r="T31564" s="2"/>
    </row>
    <row r="31565" spans="4:20" x14ac:dyDescent="0.2">
      <c r="D31565" s="2"/>
      <c r="E31565" s="2"/>
      <c r="F31565" s="2"/>
      <c r="G31565" s="2"/>
      <c r="O31565" s="2"/>
      <c r="Q31565" s="2"/>
      <c r="R31565" s="2"/>
      <c r="S31565" s="2"/>
      <c r="T31565" s="2"/>
    </row>
    <row r="31566" spans="4:20" x14ac:dyDescent="0.2">
      <c r="D31566" s="2"/>
      <c r="E31566" s="2"/>
      <c r="F31566" s="2"/>
      <c r="G31566" s="2"/>
      <c r="O31566" s="2"/>
      <c r="Q31566" s="2"/>
      <c r="R31566" s="2"/>
      <c r="S31566" s="2"/>
      <c r="T31566" s="2"/>
    </row>
    <row r="31567" spans="4:20" x14ac:dyDescent="0.2">
      <c r="D31567" s="2"/>
      <c r="E31567" s="2"/>
      <c r="F31567" s="2"/>
      <c r="G31567" s="2"/>
      <c r="O31567" s="2"/>
      <c r="Q31567" s="2"/>
      <c r="R31567" s="2"/>
      <c r="S31567" s="2"/>
      <c r="T31567" s="2"/>
    </row>
    <row r="31568" spans="4:20" x14ac:dyDescent="0.2">
      <c r="D31568" s="2"/>
      <c r="E31568" s="2"/>
      <c r="F31568" s="2"/>
      <c r="G31568" s="2"/>
      <c r="O31568" s="2"/>
      <c r="Q31568" s="2"/>
      <c r="R31568" s="2"/>
      <c r="S31568" s="2"/>
      <c r="T31568" s="2"/>
    </row>
    <row r="31569" spans="4:20" x14ac:dyDescent="0.2">
      <c r="D31569" s="2"/>
      <c r="E31569" s="2"/>
      <c r="F31569" s="2"/>
      <c r="G31569" s="2"/>
      <c r="O31569" s="2"/>
      <c r="Q31569" s="2"/>
      <c r="R31569" s="2"/>
      <c r="S31569" s="2"/>
      <c r="T31569" s="2"/>
    </row>
    <row r="31570" spans="4:20" x14ac:dyDescent="0.2">
      <c r="D31570" s="2"/>
      <c r="E31570" s="2"/>
      <c r="F31570" s="2"/>
      <c r="G31570" s="2"/>
      <c r="O31570" s="2"/>
      <c r="Q31570" s="2"/>
      <c r="R31570" s="2"/>
      <c r="S31570" s="2"/>
      <c r="T31570" s="2"/>
    </row>
    <row r="31571" spans="4:20" x14ac:dyDescent="0.2">
      <c r="D31571" s="2"/>
      <c r="E31571" s="2"/>
      <c r="F31571" s="2"/>
      <c r="G31571" s="2"/>
      <c r="O31571" s="2"/>
      <c r="Q31571" s="2"/>
      <c r="R31571" s="2"/>
      <c r="S31571" s="2"/>
      <c r="T31571" s="2"/>
    </row>
    <row r="31572" spans="4:20" x14ac:dyDescent="0.2">
      <c r="D31572" s="2"/>
      <c r="E31572" s="2"/>
      <c r="F31572" s="2"/>
      <c r="G31572" s="2"/>
      <c r="O31572" s="2"/>
      <c r="Q31572" s="2"/>
      <c r="R31572" s="2"/>
      <c r="S31572" s="2"/>
      <c r="T31572" s="2"/>
    </row>
    <row r="31573" spans="4:20" x14ac:dyDescent="0.2">
      <c r="D31573" s="2"/>
      <c r="E31573" s="2"/>
      <c r="F31573" s="2"/>
      <c r="G31573" s="2"/>
      <c r="O31573" s="2"/>
      <c r="Q31573" s="2"/>
      <c r="R31573" s="2"/>
      <c r="S31573" s="2"/>
      <c r="T31573" s="2"/>
    </row>
    <row r="31574" spans="4:20" x14ac:dyDescent="0.2">
      <c r="D31574" s="2"/>
      <c r="E31574" s="2"/>
      <c r="F31574" s="2"/>
      <c r="G31574" s="2"/>
      <c r="O31574" s="2"/>
      <c r="Q31574" s="2"/>
      <c r="R31574" s="2"/>
      <c r="S31574" s="2"/>
      <c r="T31574" s="2"/>
    </row>
    <row r="31575" spans="4:20" x14ac:dyDescent="0.2">
      <c r="D31575" s="2"/>
      <c r="E31575" s="2"/>
      <c r="F31575" s="2"/>
      <c r="G31575" s="2"/>
      <c r="O31575" s="2"/>
      <c r="Q31575" s="2"/>
      <c r="R31575" s="2"/>
      <c r="S31575" s="2"/>
      <c r="T31575" s="2"/>
    </row>
    <row r="31576" spans="4:20" x14ac:dyDescent="0.2">
      <c r="D31576" s="2"/>
      <c r="E31576" s="2"/>
      <c r="F31576" s="2"/>
      <c r="G31576" s="2"/>
      <c r="O31576" s="2"/>
      <c r="Q31576" s="2"/>
      <c r="R31576" s="2"/>
      <c r="S31576" s="2"/>
      <c r="T31576" s="2"/>
    </row>
    <row r="31577" spans="4:20" x14ac:dyDescent="0.2">
      <c r="D31577" s="2"/>
      <c r="E31577" s="2"/>
      <c r="F31577" s="2"/>
      <c r="G31577" s="2"/>
      <c r="O31577" s="2"/>
      <c r="Q31577" s="2"/>
      <c r="R31577" s="2"/>
      <c r="S31577" s="2"/>
      <c r="T31577" s="2"/>
    </row>
    <row r="31578" spans="4:20" x14ac:dyDescent="0.2">
      <c r="D31578" s="2"/>
      <c r="E31578" s="2"/>
      <c r="F31578" s="2"/>
      <c r="G31578" s="2"/>
      <c r="O31578" s="2"/>
      <c r="Q31578" s="2"/>
      <c r="R31578" s="2"/>
      <c r="S31578" s="2"/>
      <c r="T31578" s="2"/>
    </row>
    <row r="31579" spans="4:20" x14ac:dyDescent="0.2">
      <c r="D31579" s="2"/>
      <c r="E31579" s="2"/>
      <c r="F31579" s="2"/>
      <c r="G31579" s="2"/>
      <c r="O31579" s="2"/>
      <c r="Q31579" s="2"/>
      <c r="R31579" s="2"/>
      <c r="S31579" s="2"/>
      <c r="T31579" s="2"/>
    </row>
    <row r="31580" spans="4:20" x14ac:dyDescent="0.2">
      <c r="D31580" s="2"/>
      <c r="E31580" s="2"/>
      <c r="F31580" s="2"/>
      <c r="G31580" s="2"/>
      <c r="O31580" s="2"/>
      <c r="Q31580" s="2"/>
      <c r="R31580" s="2"/>
      <c r="S31580" s="2"/>
      <c r="T31580" s="2"/>
    </row>
    <row r="31581" spans="4:20" x14ac:dyDescent="0.2">
      <c r="D31581" s="2"/>
      <c r="E31581" s="2"/>
      <c r="F31581" s="2"/>
      <c r="G31581" s="2"/>
      <c r="O31581" s="2"/>
      <c r="Q31581" s="2"/>
      <c r="R31581" s="2"/>
      <c r="S31581" s="2"/>
      <c r="T31581" s="2"/>
    </row>
    <row r="31582" spans="4:20" x14ac:dyDescent="0.2">
      <c r="D31582" s="2"/>
      <c r="E31582" s="2"/>
      <c r="F31582" s="2"/>
      <c r="G31582" s="2"/>
      <c r="O31582" s="2"/>
      <c r="Q31582" s="2"/>
      <c r="R31582" s="2"/>
      <c r="S31582" s="2"/>
      <c r="T31582" s="2"/>
    </row>
    <row r="31583" spans="4:20" x14ac:dyDescent="0.2">
      <c r="D31583" s="2"/>
      <c r="E31583" s="2"/>
      <c r="F31583" s="2"/>
      <c r="G31583" s="2"/>
      <c r="O31583" s="2"/>
      <c r="Q31583" s="2"/>
      <c r="R31583" s="2"/>
      <c r="S31583" s="2"/>
      <c r="T31583" s="2"/>
    </row>
    <row r="31584" spans="4:20" x14ac:dyDescent="0.2">
      <c r="D31584" s="2"/>
      <c r="E31584" s="2"/>
      <c r="F31584" s="2"/>
      <c r="G31584" s="2"/>
      <c r="O31584" s="2"/>
      <c r="Q31584" s="2"/>
      <c r="R31584" s="2"/>
      <c r="S31584" s="2"/>
      <c r="T31584" s="2"/>
    </row>
    <row r="31585" spans="4:20" x14ac:dyDescent="0.2">
      <c r="D31585" s="2"/>
      <c r="E31585" s="2"/>
      <c r="F31585" s="2"/>
      <c r="G31585" s="2"/>
      <c r="O31585" s="2"/>
      <c r="Q31585" s="2"/>
      <c r="R31585" s="2"/>
      <c r="S31585" s="2"/>
      <c r="T31585" s="2"/>
    </row>
    <row r="31586" spans="4:20" x14ac:dyDescent="0.2">
      <c r="D31586" s="2"/>
      <c r="E31586" s="2"/>
      <c r="F31586" s="2"/>
      <c r="G31586" s="2"/>
      <c r="O31586" s="2"/>
      <c r="Q31586" s="2"/>
      <c r="R31586" s="2"/>
      <c r="S31586" s="2"/>
      <c r="T31586" s="2"/>
    </row>
    <row r="31587" spans="4:20" x14ac:dyDescent="0.2">
      <c r="D31587" s="2"/>
      <c r="E31587" s="2"/>
      <c r="F31587" s="2"/>
      <c r="G31587" s="2"/>
      <c r="O31587" s="2"/>
      <c r="Q31587" s="2"/>
      <c r="R31587" s="2"/>
      <c r="S31587" s="2"/>
      <c r="T31587" s="2"/>
    </row>
    <row r="31588" spans="4:20" x14ac:dyDescent="0.2">
      <c r="D31588" s="2"/>
      <c r="E31588" s="2"/>
      <c r="F31588" s="2"/>
      <c r="G31588" s="2"/>
      <c r="O31588" s="2"/>
      <c r="Q31588" s="2"/>
      <c r="R31588" s="2"/>
      <c r="S31588" s="2"/>
      <c r="T31588" s="2"/>
    </row>
    <row r="31589" spans="4:20" x14ac:dyDescent="0.2">
      <c r="D31589" s="2"/>
      <c r="E31589" s="2"/>
      <c r="F31589" s="2"/>
      <c r="G31589" s="2"/>
      <c r="O31589" s="2"/>
      <c r="Q31589" s="2"/>
      <c r="R31589" s="2"/>
      <c r="S31589" s="2"/>
      <c r="T31589" s="2"/>
    </row>
    <row r="31590" spans="4:20" x14ac:dyDescent="0.2">
      <c r="D31590" s="2"/>
      <c r="E31590" s="2"/>
      <c r="F31590" s="2"/>
      <c r="G31590" s="2"/>
      <c r="O31590" s="2"/>
      <c r="Q31590" s="2"/>
      <c r="R31590" s="2"/>
      <c r="S31590" s="2"/>
      <c r="T31590" s="2"/>
    </row>
    <row r="31591" spans="4:20" x14ac:dyDescent="0.2">
      <c r="D31591" s="2"/>
      <c r="E31591" s="2"/>
      <c r="F31591" s="2"/>
      <c r="G31591" s="2"/>
      <c r="O31591" s="2"/>
      <c r="Q31591" s="2"/>
      <c r="R31591" s="2"/>
      <c r="S31591" s="2"/>
      <c r="T31591" s="2"/>
    </row>
    <row r="31592" spans="4:20" x14ac:dyDescent="0.2">
      <c r="D31592" s="2"/>
      <c r="E31592" s="2"/>
      <c r="F31592" s="2"/>
      <c r="G31592" s="2"/>
      <c r="O31592" s="2"/>
      <c r="Q31592" s="2"/>
      <c r="R31592" s="2"/>
      <c r="S31592" s="2"/>
      <c r="T31592" s="2"/>
    </row>
    <row r="31593" spans="4:20" x14ac:dyDescent="0.2">
      <c r="D31593" s="2"/>
      <c r="E31593" s="2"/>
      <c r="F31593" s="2"/>
      <c r="G31593" s="2"/>
      <c r="O31593" s="2"/>
      <c r="Q31593" s="2"/>
      <c r="R31593" s="2"/>
      <c r="S31593" s="2"/>
      <c r="T31593" s="2"/>
    </row>
    <row r="31594" spans="4:20" x14ac:dyDescent="0.2">
      <c r="D31594" s="2"/>
      <c r="E31594" s="2"/>
      <c r="F31594" s="2"/>
      <c r="G31594" s="2"/>
      <c r="O31594" s="2"/>
      <c r="Q31594" s="2"/>
      <c r="R31594" s="2"/>
      <c r="S31594" s="2"/>
      <c r="T31594" s="2"/>
    </row>
    <row r="31595" spans="4:20" x14ac:dyDescent="0.2">
      <c r="D31595" s="2"/>
      <c r="E31595" s="2"/>
      <c r="F31595" s="2"/>
      <c r="G31595" s="2"/>
      <c r="O31595" s="2"/>
      <c r="Q31595" s="2"/>
      <c r="R31595" s="2"/>
      <c r="S31595" s="2"/>
      <c r="T31595" s="2"/>
    </row>
    <row r="31596" spans="4:20" x14ac:dyDescent="0.2">
      <c r="D31596" s="2"/>
      <c r="E31596" s="2"/>
      <c r="F31596" s="2"/>
      <c r="G31596" s="2"/>
      <c r="O31596" s="2"/>
      <c r="Q31596" s="2"/>
      <c r="R31596" s="2"/>
      <c r="S31596" s="2"/>
      <c r="T31596" s="2"/>
    </row>
    <row r="31597" spans="4:20" x14ac:dyDescent="0.2">
      <c r="D31597" s="2"/>
      <c r="E31597" s="2"/>
      <c r="F31597" s="2"/>
      <c r="G31597" s="2"/>
      <c r="O31597" s="2"/>
      <c r="Q31597" s="2"/>
      <c r="R31597" s="2"/>
      <c r="S31597" s="2"/>
      <c r="T31597" s="2"/>
    </row>
    <row r="31598" spans="4:20" x14ac:dyDescent="0.2">
      <c r="D31598" s="2"/>
      <c r="E31598" s="2"/>
      <c r="F31598" s="2"/>
      <c r="G31598" s="2"/>
      <c r="O31598" s="2"/>
      <c r="Q31598" s="2"/>
      <c r="R31598" s="2"/>
      <c r="S31598" s="2"/>
      <c r="T31598" s="2"/>
    </row>
    <row r="31599" spans="4:20" x14ac:dyDescent="0.2">
      <c r="D31599" s="2"/>
      <c r="E31599" s="2"/>
      <c r="F31599" s="2"/>
      <c r="G31599" s="2"/>
      <c r="O31599" s="2"/>
      <c r="Q31599" s="2"/>
      <c r="R31599" s="2"/>
      <c r="S31599" s="2"/>
      <c r="T31599" s="2"/>
    </row>
    <row r="31600" spans="4:20" x14ac:dyDescent="0.2">
      <c r="D31600" s="2"/>
      <c r="E31600" s="2"/>
      <c r="F31600" s="2"/>
      <c r="G31600" s="2"/>
      <c r="O31600" s="2"/>
      <c r="Q31600" s="2"/>
      <c r="R31600" s="2"/>
      <c r="S31600" s="2"/>
      <c r="T31600" s="2"/>
    </row>
    <row r="31601" spans="4:20" x14ac:dyDescent="0.2">
      <c r="D31601" s="2"/>
      <c r="E31601" s="2"/>
      <c r="F31601" s="2"/>
      <c r="G31601" s="2"/>
      <c r="O31601" s="2"/>
      <c r="Q31601" s="2"/>
      <c r="R31601" s="2"/>
      <c r="S31601" s="2"/>
      <c r="T31601" s="2"/>
    </row>
    <row r="31602" spans="4:20" x14ac:dyDescent="0.2">
      <c r="D31602" s="2"/>
      <c r="E31602" s="2"/>
      <c r="F31602" s="2"/>
      <c r="G31602" s="2"/>
      <c r="O31602" s="2"/>
      <c r="Q31602" s="2"/>
      <c r="R31602" s="2"/>
      <c r="S31602" s="2"/>
      <c r="T31602" s="2"/>
    </row>
    <row r="31603" spans="4:20" x14ac:dyDescent="0.2">
      <c r="D31603" s="2"/>
      <c r="E31603" s="2"/>
      <c r="F31603" s="2"/>
      <c r="G31603" s="2"/>
      <c r="O31603" s="2"/>
      <c r="Q31603" s="2"/>
      <c r="R31603" s="2"/>
      <c r="S31603" s="2"/>
      <c r="T31603" s="2"/>
    </row>
    <row r="31604" spans="4:20" x14ac:dyDescent="0.2">
      <c r="D31604" s="2"/>
      <c r="E31604" s="2"/>
      <c r="F31604" s="2"/>
      <c r="G31604" s="2"/>
      <c r="O31604" s="2"/>
      <c r="Q31604" s="2"/>
      <c r="R31604" s="2"/>
      <c r="S31604" s="2"/>
      <c r="T31604" s="2"/>
    </row>
    <row r="31605" spans="4:20" x14ac:dyDescent="0.2">
      <c r="D31605" s="2"/>
      <c r="E31605" s="2"/>
      <c r="F31605" s="2"/>
      <c r="G31605" s="2"/>
      <c r="O31605" s="2"/>
      <c r="Q31605" s="2"/>
      <c r="R31605" s="2"/>
      <c r="S31605" s="2"/>
      <c r="T31605" s="2"/>
    </row>
    <row r="31606" spans="4:20" x14ac:dyDescent="0.2">
      <c r="D31606" s="2"/>
      <c r="E31606" s="2"/>
      <c r="F31606" s="2"/>
      <c r="G31606" s="2"/>
      <c r="O31606" s="2"/>
      <c r="Q31606" s="2"/>
      <c r="R31606" s="2"/>
      <c r="S31606" s="2"/>
      <c r="T31606" s="2"/>
    </row>
    <row r="31607" spans="4:20" x14ac:dyDescent="0.2">
      <c r="D31607" s="2"/>
      <c r="E31607" s="2"/>
      <c r="F31607" s="2"/>
      <c r="G31607" s="2"/>
      <c r="O31607" s="2"/>
      <c r="Q31607" s="2"/>
      <c r="R31607" s="2"/>
      <c r="S31607" s="2"/>
      <c r="T31607" s="2"/>
    </row>
    <row r="31608" spans="4:20" x14ac:dyDescent="0.2">
      <c r="D31608" s="2"/>
      <c r="E31608" s="2"/>
      <c r="F31608" s="2"/>
      <c r="G31608" s="2"/>
      <c r="O31608" s="2"/>
      <c r="Q31608" s="2"/>
      <c r="R31608" s="2"/>
      <c r="S31608" s="2"/>
      <c r="T31608" s="2"/>
    </row>
    <row r="31609" spans="4:20" x14ac:dyDescent="0.2">
      <c r="D31609" s="2"/>
      <c r="E31609" s="2"/>
      <c r="F31609" s="2"/>
      <c r="G31609" s="2"/>
      <c r="O31609" s="2"/>
      <c r="Q31609" s="2"/>
      <c r="R31609" s="2"/>
      <c r="S31609" s="2"/>
      <c r="T31609" s="2"/>
    </row>
    <row r="31610" spans="4:20" x14ac:dyDescent="0.2">
      <c r="D31610" s="2"/>
      <c r="E31610" s="2"/>
      <c r="F31610" s="2"/>
      <c r="G31610" s="2"/>
      <c r="O31610" s="2"/>
      <c r="Q31610" s="2"/>
      <c r="R31610" s="2"/>
      <c r="S31610" s="2"/>
      <c r="T31610" s="2"/>
    </row>
    <row r="31611" spans="4:20" x14ac:dyDescent="0.2">
      <c r="D31611" s="2"/>
      <c r="E31611" s="2"/>
      <c r="F31611" s="2"/>
      <c r="G31611" s="2"/>
      <c r="O31611" s="2"/>
      <c r="Q31611" s="2"/>
      <c r="R31611" s="2"/>
      <c r="S31611" s="2"/>
      <c r="T31611" s="2"/>
    </row>
    <row r="31612" spans="4:20" x14ac:dyDescent="0.2">
      <c r="D31612" s="2"/>
      <c r="E31612" s="2"/>
      <c r="F31612" s="2"/>
      <c r="G31612" s="2"/>
      <c r="O31612" s="2"/>
      <c r="Q31612" s="2"/>
      <c r="R31612" s="2"/>
      <c r="S31612" s="2"/>
      <c r="T31612" s="2"/>
    </row>
    <row r="31613" spans="4:20" x14ac:dyDescent="0.2">
      <c r="D31613" s="2"/>
      <c r="E31613" s="2"/>
      <c r="F31613" s="2"/>
      <c r="G31613" s="2"/>
      <c r="O31613" s="2"/>
      <c r="Q31613" s="2"/>
      <c r="R31613" s="2"/>
      <c r="S31613" s="2"/>
      <c r="T31613" s="2"/>
    </row>
    <row r="31614" spans="4:20" x14ac:dyDescent="0.2">
      <c r="D31614" s="2"/>
      <c r="E31614" s="2"/>
      <c r="F31614" s="2"/>
      <c r="G31614" s="2"/>
      <c r="O31614" s="2"/>
      <c r="Q31614" s="2"/>
      <c r="R31614" s="2"/>
      <c r="S31614" s="2"/>
      <c r="T31614" s="2"/>
    </row>
    <row r="31615" spans="4:20" x14ac:dyDescent="0.2">
      <c r="D31615" s="2"/>
      <c r="E31615" s="2"/>
      <c r="F31615" s="2"/>
      <c r="G31615" s="2"/>
      <c r="O31615" s="2"/>
      <c r="Q31615" s="2"/>
      <c r="R31615" s="2"/>
      <c r="S31615" s="2"/>
      <c r="T31615" s="2"/>
    </row>
    <row r="31616" spans="4:20" x14ac:dyDescent="0.2">
      <c r="D31616" s="2"/>
      <c r="E31616" s="2"/>
      <c r="F31616" s="2"/>
      <c r="G31616" s="2"/>
      <c r="O31616" s="2"/>
      <c r="Q31616" s="2"/>
      <c r="R31616" s="2"/>
      <c r="S31616" s="2"/>
      <c r="T31616" s="2"/>
    </row>
    <row r="31617" spans="4:20" x14ac:dyDescent="0.2">
      <c r="D31617" s="2"/>
      <c r="E31617" s="2"/>
      <c r="F31617" s="2"/>
      <c r="G31617" s="2"/>
      <c r="O31617" s="2"/>
      <c r="Q31617" s="2"/>
      <c r="R31617" s="2"/>
      <c r="S31617" s="2"/>
      <c r="T31617" s="2"/>
    </row>
    <row r="31618" spans="4:20" x14ac:dyDescent="0.2">
      <c r="D31618" s="2"/>
      <c r="E31618" s="2"/>
      <c r="F31618" s="2"/>
      <c r="G31618" s="2"/>
      <c r="O31618" s="2"/>
      <c r="Q31618" s="2"/>
      <c r="R31618" s="2"/>
      <c r="S31618" s="2"/>
      <c r="T31618" s="2"/>
    </row>
    <row r="31619" spans="4:20" x14ac:dyDescent="0.2">
      <c r="D31619" s="2"/>
      <c r="E31619" s="2"/>
      <c r="F31619" s="2"/>
      <c r="G31619" s="2"/>
      <c r="O31619" s="2"/>
      <c r="Q31619" s="2"/>
      <c r="R31619" s="2"/>
      <c r="S31619" s="2"/>
      <c r="T31619" s="2"/>
    </row>
    <row r="31620" spans="4:20" x14ac:dyDescent="0.2">
      <c r="D31620" s="2"/>
      <c r="E31620" s="2"/>
      <c r="F31620" s="2"/>
      <c r="G31620" s="2"/>
      <c r="O31620" s="2"/>
      <c r="Q31620" s="2"/>
      <c r="R31620" s="2"/>
      <c r="S31620" s="2"/>
      <c r="T31620" s="2"/>
    </row>
    <row r="31621" spans="4:20" x14ac:dyDescent="0.2">
      <c r="D31621" s="2"/>
      <c r="E31621" s="2"/>
      <c r="F31621" s="2"/>
      <c r="G31621" s="2"/>
      <c r="O31621" s="2"/>
      <c r="Q31621" s="2"/>
      <c r="R31621" s="2"/>
      <c r="S31621" s="2"/>
      <c r="T31621" s="2"/>
    </row>
    <row r="31622" spans="4:20" x14ac:dyDescent="0.2">
      <c r="D31622" s="2"/>
      <c r="E31622" s="2"/>
      <c r="F31622" s="2"/>
      <c r="G31622" s="2"/>
      <c r="O31622" s="2"/>
      <c r="Q31622" s="2"/>
      <c r="R31622" s="2"/>
      <c r="S31622" s="2"/>
      <c r="T31622" s="2"/>
    </row>
    <row r="31623" spans="4:20" x14ac:dyDescent="0.2">
      <c r="D31623" s="2"/>
      <c r="E31623" s="2"/>
      <c r="F31623" s="2"/>
      <c r="G31623" s="2"/>
      <c r="O31623" s="2"/>
      <c r="Q31623" s="2"/>
      <c r="R31623" s="2"/>
      <c r="S31623" s="2"/>
      <c r="T31623" s="2"/>
    </row>
    <row r="31624" spans="4:20" x14ac:dyDescent="0.2">
      <c r="D31624" s="2"/>
      <c r="E31624" s="2"/>
      <c r="F31624" s="2"/>
      <c r="G31624" s="2"/>
      <c r="O31624" s="2"/>
      <c r="Q31624" s="2"/>
      <c r="R31624" s="2"/>
      <c r="S31624" s="2"/>
      <c r="T31624" s="2"/>
    </row>
    <row r="31625" spans="4:20" x14ac:dyDescent="0.2">
      <c r="D31625" s="2"/>
      <c r="E31625" s="2"/>
      <c r="F31625" s="2"/>
      <c r="G31625" s="2"/>
      <c r="O31625" s="2"/>
      <c r="Q31625" s="2"/>
      <c r="R31625" s="2"/>
      <c r="S31625" s="2"/>
      <c r="T31625" s="2"/>
    </row>
    <row r="31626" spans="4:20" x14ac:dyDescent="0.2">
      <c r="D31626" s="2"/>
      <c r="E31626" s="2"/>
      <c r="F31626" s="2"/>
      <c r="G31626" s="2"/>
      <c r="O31626" s="2"/>
      <c r="Q31626" s="2"/>
      <c r="R31626" s="2"/>
      <c r="S31626" s="2"/>
      <c r="T31626" s="2"/>
    </row>
    <row r="31627" spans="4:20" x14ac:dyDescent="0.2">
      <c r="D31627" s="2"/>
      <c r="E31627" s="2"/>
      <c r="F31627" s="2"/>
      <c r="G31627" s="2"/>
      <c r="O31627" s="2"/>
      <c r="Q31627" s="2"/>
      <c r="R31627" s="2"/>
      <c r="S31627" s="2"/>
      <c r="T31627" s="2"/>
    </row>
    <row r="31628" spans="4:20" x14ac:dyDescent="0.2">
      <c r="D31628" s="2"/>
      <c r="E31628" s="2"/>
      <c r="F31628" s="2"/>
      <c r="G31628" s="2"/>
      <c r="O31628" s="2"/>
      <c r="Q31628" s="2"/>
      <c r="R31628" s="2"/>
      <c r="S31628" s="2"/>
      <c r="T31628" s="2"/>
    </row>
    <row r="31629" spans="4:20" x14ac:dyDescent="0.2">
      <c r="D31629" s="2"/>
      <c r="E31629" s="2"/>
      <c r="F31629" s="2"/>
      <c r="G31629" s="2"/>
      <c r="O31629" s="2"/>
      <c r="Q31629" s="2"/>
      <c r="R31629" s="2"/>
      <c r="S31629" s="2"/>
      <c r="T31629" s="2"/>
    </row>
    <row r="31630" spans="4:20" x14ac:dyDescent="0.2">
      <c r="D31630" s="2"/>
      <c r="E31630" s="2"/>
      <c r="F31630" s="2"/>
      <c r="G31630" s="2"/>
      <c r="O31630" s="2"/>
      <c r="Q31630" s="2"/>
      <c r="R31630" s="2"/>
      <c r="S31630" s="2"/>
      <c r="T31630" s="2"/>
    </row>
    <row r="31631" spans="4:20" x14ac:dyDescent="0.2">
      <c r="D31631" s="2"/>
      <c r="E31631" s="2"/>
      <c r="F31631" s="2"/>
      <c r="G31631" s="2"/>
      <c r="O31631" s="2"/>
      <c r="Q31631" s="2"/>
      <c r="R31631" s="2"/>
      <c r="S31631" s="2"/>
      <c r="T31631" s="2"/>
    </row>
    <row r="31632" spans="4:20" x14ac:dyDescent="0.2">
      <c r="D31632" s="2"/>
      <c r="E31632" s="2"/>
      <c r="F31632" s="2"/>
      <c r="G31632" s="2"/>
      <c r="O31632" s="2"/>
      <c r="Q31632" s="2"/>
      <c r="R31632" s="2"/>
      <c r="S31632" s="2"/>
      <c r="T31632" s="2"/>
    </row>
    <row r="31633" spans="4:20" x14ac:dyDescent="0.2">
      <c r="D31633" s="2"/>
      <c r="E31633" s="2"/>
      <c r="F31633" s="2"/>
      <c r="G31633" s="2"/>
      <c r="O31633" s="2"/>
      <c r="Q31633" s="2"/>
      <c r="R31633" s="2"/>
      <c r="S31633" s="2"/>
      <c r="T31633" s="2"/>
    </row>
    <row r="31634" spans="4:20" x14ac:dyDescent="0.2">
      <c r="D31634" s="2"/>
      <c r="E31634" s="2"/>
      <c r="F31634" s="2"/>
      <c r="G31634" s="2"/>
      <c r="O31634" s="2"/>
      <c r="Q31634" s="2"/>
      <c r="R31634" s="2"/>
      <c r="S31634" s="2"/>
      <c r="T31634" s="2"/>
    </row>
    <row r="31635" spans="4:20" x14ac:dyDescent="0.2">
      <c r="D31635" s="2"/>
      <c r="E31635" s="2"/>
      <c r="F31635" s="2"/>
      <c r="G31635" s="2"/>
      <c r="O31635" s="2"/>
      <c r="Q31635" s="2"/>
      <c r="R31635" s="2"/>
      <c r="S31635" s="2"/>
      <c r="T31635" s="2"/>
    </row>
    <row r="31636" spans="4:20" x14ac:dyDescent="0.2">
      <c r="D31636" s="2"/>
      <c r="E31636" s="2"/>
      <c r="F31636" s="2"/>
      <c r="G31636" s="2"/>
      <c r="O31636" s="2"/>
      <c r="Q31636" s="2"/>
      <c r="R31636" s="2"/>
      <c r="S31636" s="2"/>
      <c r="T31636" s="2"/>
    </row>
    <row r="31637" spans="4:20" x14ac:dyDescent="0.2">
      <c r="D31637" s="2"/>
      <c r="E31637" s="2"/>
      <c r="F31637" s="2"/>
      <c r="G31637" s="2"/>
      <c r="O31637" s="2"/>
      <c r="Q31637" s="2"/>
      <c r="R31637" s="2"/>
      <c r="S31637" s="2"/>
      <c r="T31637" s="2"/>
    </row>
    <row r="31638" spans="4:20" x14ac:dyDescent="0.2">
      <c r="D31638" s="2"/>
      <c r="E31638" s="2"/>
      <c r="F31638" s="2"/>
      <c r="G31638" s="2"/>
      <c r="O31638" s="2"/>
      <c r="Q31638" s="2"/>
      <c r="R31638" s="2"/>
      <c r="S31638" s="2"/>
      <c r="T31638" s="2"/>
    </row>
    <row r="31639" spans="4:20" x14ac:dyDescent="0.2">
      <c r="D31639" s="2"/>
      <c r="E31639" s="2"/>
      <c r="F31639" s="2"/>
      <c r="G31639" s="2"/>
      <c r="O31639" s="2"/>
      <c r="Q31639" s="2"/>
      <c r="R31639" s="2"/>
      <c r="S31639" s="2"/>
      <c r="T31639" s="2"/>
    </row>
    <row r="31640" spans="4:20" x14ac:dyDescent="0.2">
      <c r="D31640" s="2"/>
      <c r="E31640" s="2"/>
      <c r="F31640" s="2"/>
      <c r="G31640" s="2"/>
      <c r="O31640" s="2"/>
      <c r="Q31640" s="2"/>
      <c r="R31640" s="2"/>
      <c r="S31640" s="2"/>
      <c r="T31640" s="2"/>
    </row>
    <row r="31641" spans="4:20" x14ac:dyDescent="0.2">
      <c r="D31641" s="2"/>
      <c r="E31641" s="2"/>
      <c r="F31641" s="2"/>
      <c r="G31641" s="2"/>
      <c r="O31641" s="2"/>
      <c r="Q31641" s="2"/>
      <c r="R31641" s="2"/>
      <c r="S31641" s="2"/>
      <c r="T31641" s="2"/>
    </row>
    <row r="31642" spans="4:20" x14ac:dyDescent="0.2">
      <c r="D31642" s="2"/>
      <c r="E31642" s="2"/>
      <c r="F31642" s="2"/>
      <c r="G31642" s="2"/>
      <c r="O31642" s="2"/>
      <c r="Q31642" s="2"/>
      <c r="R31642" s="2"/>
      <c r="S31642" s="2"/>
      <c r="T31642" s="2"/>
    </row>
    <row r="31643" spans="4:20" x14ac:dyDescent="0.2">
      <c r="D31643" s="2"/>
      <c r="E31643" s="2"/>
      <c r="F31643" s="2"/>
      <c r="G31643" s="2"/>
      <c r="O31643" s="2"/>
      <c r="Q31643" s="2"/>
      <c r="R31643" s="2"/>
      <c r="S31643" s="2"/>
      <c r="T31643" s="2"/>
    </row>
    <row r="31644" spans="4:20" x14ac:dyDescent="0.2">
      <c r="D31644" s="2"/>
      <c r="E31644" s="2"/>
      <c r="F31644" s="2"/>
      <c r="G31644" s="2"/>
      <c r="O31644" s="2"/>
      <c r="Q31644" s="2"/>
      <c r="R31644" s="2"/>
      <c r="S31644" s="2"/>
      <c r="T31644" s="2"/>
    </row>
    <row r="31645" spans="4:20" x14ac:dyDescent="0.2">
      <c r="D31645" s="2"/>
      <c r="E31645" s="2"/>
      <c r="F31645" s="2"/>
      <c r="G31645" s="2"/>
      <c r="O31645" s="2"/>
      <c r="Q31645" s="2"/>
      <c r="R31645" s="2"/>
      <c r="S31645" s="2"/>
      <c r="T31645" s="2"/>
    </row>
    <row r="31646" spans="4:20" x14ac:dyDescent="0.2">
      <c r="D31646" s="2"/>
      <c r="E31646" s="2"/>
      <c r="F31646" s="2"/>
      <c r="G31646" s="2"/>
      <c r="O31646" s="2"/>
      <c r="Q31646" s="2"/>
      <c r="R31646" s="2"/>
      <c r="S31646" s="2"/>
      <c r="T31646" s="2"/>
    </row>
    <row r="31647" spans="4:20" x14ac:dyDescent="0.2">
      <c r="D31647" s="2"/>
      <c r="E31647" s="2"/>
      <c r="F31647" s="2"/>
      <c r="G31647" s="2"/>
      <c r="O31647" s="2"/>
      <c r="Q31647" s="2"/>
      <c r="R31647" s="2"/>
      <c r="S31647" s="2"/>
      <c r="T31647" s="2"/>
    </row>
    <row r="31648" spans="4:20" x14ac:dyDescent="0.2">
      <c r="D31648" s="2"/>
      <c r="E31648" s="2"/>
      <c r="F31648" s="2"/>
      <c r="G31648" s="2"/>
      <c r="O31648" s="2"/>
      <c r="Q31648" s="2"/>
      <c r="R31648" s="2"/>
      <c r="S31648" s="2"/>
      <c r="T31648" s="2"/>
    </row>
    <row r="31649" spans="4:20" x14ac:dyDescent="0.2">
      <c r="D31649" s="2"/>
      <c r="E31649" s="2"/>
      <c r="F31649" s="2"/>
      <c r="G31649" s="2"/>
      <c r="O31649" s="2"/>
      <c r="Q31649" s="2"/>
      <c r="R31649" s="2"/>
      <c r="S31649" s="2"/>
      <c r="T31649" s="2"/>
    </row>
    <row r="31650" spans="4:20" x14ac:dyDescent="0.2">
      <c r="D31650" s="2"/>
      <c r="E31650" s="2"/>
      <c r="F31650" s="2"/>
      <c r="G31650" s="2"/>
      <c r="O31650" s="2"/>
      <c r="Q31650" s="2"/>
      <c r="R31650" s="2"/>
      <c r="S31650" s="2"/>
      <c r="T31650" s="2"/>
    </row>
    <row r="31651" spans="4:20" x14ac:dyDescent="0.2">
      <c r="D31651" s="2"/>
      <c r="E31651" s="2"/>
      <c r="F31651" s="2"/>
      <c r="G31651" s="2"/>
      <c r="O31651" s="2"/>
      <c r="Q31651" s="2"/>
      <c r="R31651" s="2"/>
      <c r="S31651" s="2"/>
      <c r="T31651" s="2"/>
    </row>
    <row r="31652" spans="4:20" x14ac:dyDescent="0.2">
      <c r="D31652" s="2"/>
      <c r="E31652" s="2"/>
      <c r="F31652" s="2"/>
      <c r="G31652" s="2"/>
      <c r="O31652" s="2"/>
      <c r="Q31652" s="2"/>
      <c r="R31652" s="2"/>
      <c r="S31652" s="2"/>
      <c r="T31652" s="2"/>
    </row>
    <row r="31653" spans="4:20" x14ac:dyDescent="0.2">
      <c r="D31653" s="2"/>
      <c r="E31653" s="2"/>
      <c r="F31653" s="2"/>
      <c r="G31653" s="2"/>
      <c r="O31653" s="2"/>
      <c r="Q31653" s="2"/>
      <c r="R31653" s="2"/>
      <c r="S31653" s="2"/>
      <c r="T31653" s="2"/>
    </row>
    <row r="31654" spans="4:20" x14ac:dyDescent="0.2">
      <c r="D31654" s="2"/>
      <c r="E31654" s="2"/>
      <c r="F31654" s="2"/>
      <c r="G31654" s="2"/>
      <c r="O31654" s="2"/>
      <c r="Q31654" s="2"/>
      <c r="R31654" s="2"/>
      <c r="S31654" s="2"/>
      <c r="T31654" s="2"/>
    </row>
    <row r="31655" spans="4:20" x14ac:dyDescent="0.2">
      <c r="D31655" s="2"/>
      <c r="E31655" s="2"/>
      <c r="F31655" s="2"/>
      <c r="G31655" s="2"/>
      <c r="O31655" s="2"/>
      <c r="Q31655" s="2"/>
      <c r="R31655" s="2"/>
      <c r="S31655" s="2"/>
      <c r="T31655" s="2"/>
    </row>
    <row r="31656" spans="4:20" x14ac:dyDescent="0.2">
      <c r="D31656" s="2"/>
      <c r="E31656" s="2"/>
      <c r="F31656" s="2"/>
      <c r="G31656" s="2"/>
      <c r="O31656" s="2"/>
      <c r="Q31656" s="2"/>
      <c r="R31656" s="2"/>
      <c r="S31656" s="2"/>
      <c r="T31656" s="2"/>
    </row>
    <row r="31657" spans="4:20" x14ac:dyDescent="0.2">
      <c r="D31657" s="2"/>
      <c r="E31657" s="2"/>
      <c r="F31657" s="2"/>
      <c r="G31657" s="2"/>
      <c r="O31657" s="2"/>
      <c r="Q31657" s="2"/>
      <c r="R31657" s="2"/>
      <c r="S31657" s="2"/>
      <c r="T31657" s="2"/>
    </row>
    <row r="31658" spans="4:20" x14ac:dyDescent="0.2">
      <c r="D31658" s="2"/>
      <c r="E31658" s="2"/>
      <c r="F31658" s="2"/>
      <c r="G31658" s="2"/>
      <c r="O31658" s="2"/>
      <c r="Q31658" s="2"/>
      <c r="R31658" s="2"/>
      <c r="S31658" s="2"/>
      <c r="T31658" s="2"/>
    </row>
    <row r="31659" spans="4:20" x14ac:dyDescent="0.2">
      <c r="D31659" s="2"/>
      <c r="E31659" s="2"/>
      <c r="F31659" s="2"/>
      <c r="G31659" s="2"/>
      <c r="O31659" s="2"/>
      <c r="Q31659" s="2"/>
      <c r="R31659" s="2"/>
      <c r="S31659" s="2"/>
      <c r="T31659" s="2"/>
    </row>
    <row r="31660" spans="4:20" x14ac:dyDescent="0.2">
      <c r="D31660" s="2"/>
      <c r="E31660" s="2"/>
      <c r="F31660" s="2"/>
      <c r="G31660" s="2"/>
      <c r="O31660" s="2"/>
      <c r="Q31660" s="2"/>
      <c r="R31660" s="2"/>
      <c r="S31660" s="2"/>
      <c r="T31660" s="2"/>
    </row>
    <row r="31661" spans="4:20" x14ac:dyDescent="0.2">
      <c r="D31661" s="2"/>
      <c r="E31661" s="2"/>
      <c r="F31661" s="2"/>
      <c r="G31661" s="2"/>
      <c r="O31661" s="2"/>
      <c r="Q31661" s="2"/>
      <c r="R31661" s="2"/>
      <c r="S31661" s="2"/>
      <c r="T31661" s="2"/>
    </row>
    <row r="31662" spans="4:20" x14ac:dyDescent="0.2">
      <c r="D31662" s="2"/>
      <c r="E31662" s="2"/>
      <c r="F31662" s="2"/>
      <c r="G31662" s="2"/>
      <c r="O31662" s="2"/>
      <c r="Q31662" s="2"/>
      <c r="R31662" s="2"/>
      <c r="S31662" s="2"/>
      <c r="T31662" s="2"/>
    </row>
    <row r="31663" spans="4:20" x14ac:dyDescent="0.2">
      <c r="D31663" s="2"/>
      <c r="E31663" s="2"/>
      <c r="F31663" s="2"/>
      <c r="G31663" s="2"/>
      <c r="O31663" s="2"/>
      <c r="Q31663" s="2"/>
      <c r="R31663" s="2"/>
      <c r="S31663" s="2"/>
      <c r="T31663" s="2"/>
    </row>
    <row r="31664" spans="4:20" x14ac:dyDescent="0.2">
      <c r="D31664" s="2"/>
      <c r="E31664" s="2"/>
      <c r="F31664" s="2"/>
      <c r="G31664" s="2"/>
      <c r="O31664" s="2"/>
      <c r="Q31664" s="2"/>
      <c r="R31664" s="2"/>
      <c r="S31664" s="2"/>
      <c r="T31664" s="2"/>
    </row>
    <row r="31665" spans="4:20" x14ac:dyDescent="0.2">
      <c r="D31665" s="2"/>
      <c r="E31665" s="2"/>
      <c r="F31665" s="2"/>
      <c r="G31665" s="2"/>
      <c r="O31665" s="2"/>
      <c r="Q31665" s="2"/>
      <c r="R31665" s="2"/>
      <c r="S31665" s="2"/>
      <c r="T31665" s="2"/>
    </row>
    <row r="31666" spans="4:20" x14ac:dyDescent="0.2">
      <c r="D31666" s="2"/>
      <c r="E31666" s="2"/>
      <c r="F31666" s="2"/>
      <c r="G31666" s="2"/>
      <c r="O31666" s="2"/>
      <c r="Q31666" s="2"/>
      <c r="R31666" s="2"/>
      <c r="S31666" s="2"/>
      <c r="T31666" s="2"/>
    </row>
    <row r="31667" spans="4:20" x14ac:dyDescent="0.2">
      <c r="D31667" s="2"/>
      <c r="E31667" s="2"/>
      <c r="F31667" s="2"/>
      <c r="G31667" s="2"/>
      <c r="O31667" s="2"/>
      <c r="Q31667" s="2"/>
      <c r="R31667" s="2"/>
      <c r="S31667" s="2"/>
      <c r="T31667" s="2"/>
    </row>
    <row r="31668" spans="4:20" x14ac:dyDescent="0.2">
      <c r="D31668" s="2"/>
      <c r="E31668" s="2"/>
      <c r="F31668" s="2"/>
      <c r="G31668" s="2"/>
      <c r="O31668" s="2"/>
      <c r="Q31668" s="2"/>
      <c r="R31668" s="2"/>
      <c r="S31668" s="2"/>
      <c r="T31668" s="2"/>
    </row>
    <row r="31669" spans="4:20" x14ac:dyDescent="0.2">
      <c r="D31669" s="2"/>
      <c r="E31669" s="2"/>
      <c r="F31669" s="2"/>
      <c r="G31669" s="2"/>
      <c r="O31669" s="2"/>
      <c r="Q31669" s="2"/>
      <c r="R31669" s="2"/>
      <c r="S31669" s="2"/>
      <c r="T31669" s="2"/>
    </row>
    <row r="31670" spans="4:20" x14ac:dyDescent="0.2">
      <c r="D31670" s="2"/>
      <c r="E31670" s="2"/>
      <c r="F31670" s="2"/>
      <c r="G31670" s="2"/>
      <c r="O31670" s="2"/>
      <c r="Q31670" s="2"/>
      <c r="R31670" s="2"/>
      <c r="S31670" s="2"/>
      <c r="T31670" s="2"/>
    </row>
    <row r="31671" spans="4:20" x14ac:dyDescent="0.2">
      <c r="D31671" s="2"/>
      <c r="E31671" s="2"/>
      <c r="F31671" s="2"/>
      <c r="G31671" s="2"/>
      <c r="O31671" s="2"/>
      <c r="Q31671" s="2"/>
      <c r="R31671" s="2"/>
      <c r="S31671" s="2"/>
      <c r="T31671" s="2"/>
    </row>
    <row r="31672" spans="4:20" x14ac:dyDescent="0.2">
      <c r="D31672" s="2"/>
      <c r="E31672" s="2"/>
      <c r="F31672" s="2"/>
      <c r="G31672" s="2"/>
      <c r="O31672" s="2"/>
      <c r="Q31672" s="2"/>
      <c r="R31672" s="2"/>
      <c r="S31672" s="2"/>
      <c r="T31672" s="2"/>
    </row>
    <row r="31673" spans="4:20" x14ac:dyDescent="0.2">
      <c r="D31673" s="2"/>
      <c r="E31673" s="2"/>
      <c r="F31673" s="2"/>
      <c r="G31673" s="2"/>
      <c r="O31673" s="2"/>
      <c r="Q31673" s="2"/>
      <c r="R31673" s="2"/>
      <c r="S31673" s="2"/>
      <c r="T31673" s="2"/>
    </row>
    <row r="31674" spans="4:20" x14ac:dyDescent="0.2">
      <c r="D31674" s="2"/>
      <c r="E31674" s="2"/>
      <c r="F31674" s="2"/>
      <c r="G31674" s="2"/>
      <c r="O31674" s="2"/>
      <c r="Q31674" s="2"/>
      <c r="R31674" s="2"/>
      <c r="S31674" s="2"/>
      <c r="T31674" s="2"/>
    </row>
    <row r="31675" spans="4:20" x14ac:dyDescent="0.2">
      <c r="D31675" s="2"/>
      <c r="E31675" s="2"/>
      <c r="F31675" s="2"/>
      <c r="G31675" s="2"/>
      <c r="O31675" s="2"/>
      <c r="Q31675" s="2"/>
      <c r="R31675" s="2"/>
      <c r="S31675" s="2"/>
      <c r="T31675" s="2"/>
    </row>
    <row r="31676" spans="4:20" x14ac:dyDescent="0.2">
      <c r="D31676" s="2"/>
      <c r="E31676" s="2"/>
      <c r="F31676" s="2"/>
      <c r="G31676" s="2"/>
      <c r="O31676" s="2"/>
      <c r="Q31676" s="2"/>
      <c r="R31676" s="2"/>
      <c r="S31676" s="2"/>
      <c r="T31676" s="2"/>
    </row>
    <row r="31677" spans="4:20" x14ac:dyDescent="0.2">
      <c r="D31677" s="2"/>
      <c r="E31677" s="2"/>
      <c r="F31677" s="2"/>
      <c r="G31677" s="2"/>
      <c r="O31677" s="2"/>
      <c r="Q31677" s="2"/>
      <c r="R31677" s="2"/>
      <c r="S31677" s="2"/>
      <c r="T31677" s="2"/>
    </row>
    <row r="31678" spans="4:20" x14ac:dyDescent="0.2">
      <c r="D31678" s="2"/>
      <c r="E31678" s="2"/>
      <c r="F31678" s="2"/>
      <c r="G31678" s="2"/>
      <c r="O31678" s="2"/>
      <c r="Q31678" s="2"/>
      <c r="R31678" s="2"/>
      <c r="S31678" s="2"/>
      <c r="T31678" s="2"/>
    </row>
    <row r="31679" spans="4:20" x14ac:dyDescent="0.2">
      <c r="D31679" s="2"/>
      <c r="E31679" s="2"/>
      <c r="F31679" s="2"/>
      <c r="G31679" s="2"/>
      <c r="O31679" s="2"/>
      <c r="Q31679" s="2"/>
      <c r="R31679" s="2"/>
      <c r="S31679" s="2"/>
      <c r="T31679" s="2"/>
    </row>
    <row r="31680" spans="4:20" x14ac:dyDescent="0.2">
      <c r="D31680" s="2"/>
      <c r="E31680" s="2"/>
      <c r="F31680" s="2"/>
      <c r="G31680" s="2"/>
      <c r="O31680" s="2"/>
      <c r="Q31680" s="2"/>
      <c r="R31680" s="2"/>
      <c r="S31680" s="2"/>
      <c r="T31680" s="2"/>
    </row>
    <row r="31681" spans="4:20" x14ac:dyDescent="0.2">
      <c r="D31681" s="2"/>
      <c r="E31681" s="2"/>
      <c r="F31681" s="2"/>
      <c r="G31681" s="2"/>
      <c r="O31681" s="2"/>
      <c r="Q31681" s="2"/>
      <c r="R31681" s="2"/>
      <c r="S31681" s="2"/>
      <c r="T31681" s="2"/>
    </row>
    <row r="31682" spans="4:20" x14ac:dyDescent="0.2">
      <c r="D31682" s="2"/>
      <c r="E31682" s="2"/>
      <c r="F31682" s="2"/>
      <c r="G31682" s="2"/>
      <c r="O31682" s="2"/>
      <c r="Q31682" s="2"/>
      <c r="R31682" s="2"/>
      <c r="S31682" s="2"/>
      <c r="T31682" s="2"/>
    </row>
    <row r="31683" spans="4:20" x14ac:dyDescent="0.2">
      <c r="D31683" s="2"/>
      <c r="E31683" s="2"/>
      <c r="F31683" s="2"/>
      <c r="G31683" s="2"/>
      <c r="O31683" s="2"/>
      <c r="Q31683" s="2"/>
      <c r="R31683" s="2"/>
      <c r="S31683" s="2"/>
      <c r="T31683" s="2"/>
    </row>
    <row r="31684" spans="4:20" x14ac:dyDescent="0.2">
      <c r="D31684" s="2"/>
      <c r="E31684" s="2"/>
      <c r="F31684" s="2"/>
      <c r="G31684" s="2"/>
      <c r="O31684" s="2"/>
      <c r="Q31684" s="2"/>
      <c r="R31684" s="2"/>
      <c r="S31684" s="2"/>
      <c r="T31684" s="2"/>
    </row>
    <row r="31685" spans="4:20" x14ac:dyDescent="0.2">
      <c r="D31685" s="2"/>
      <c r="E31685" s="2"/>
      <c r="F31685" s="2"/>
      <c r="G31685" s="2"/>
      <c r="O31685" s="2"/>
      <c r="Q31685" s="2"/>
      <c r="R31685" s="2"/>
      <c r="S31685" s="2"/>
      <c r="T31685" s="2"/>
    </row>
    <row r="31686" spans="4:20" x14ac:dyDescent="0.2">
      <c r="D31686" s="2"/>
      <c r="E31686" s="2"/>
      <c r="F31686" s="2"/>
      <c r="G31686" s="2"/>
      <c r="O31686" s="2"/>
      <c r="Q31686" s="2"/>
      <c r="R31686" s="2"/>
      <c r="S31686" s="2"/>
      <c r="T31686" s="2"/>
    </row>
    <row r="31687" spans="4:20" x14ac:dyDescent="0.2">
      <c r="D31687" s="2"/>
      <c r="E31687" s="2"/>
      <c r="F31687" s="2"/>
      <c r="G31687" s="2"/>
      <c r="O31687" s="2"/>
      <c r="Q31687" s="2"/>
      <c r="R31687" s="2"/>
      <c r="S31687" s="2"/>
      <c r="T31687" s="2"/>
    </row>
    <row r="31688" spans="4:20" x14ac:dyDescent="0.2">
      <c r="D31688" s="2"/>
      <c r="E31688" s="2"/>
      <c r="F31688" s="2"/>
      <c r="G31688" s="2"/>
      <c r="O31688" s="2"/>
      <c r="Q31688" s="2"/>
      <c r="R31688" s="2"/>
      <c r="S31688" s="2"/>
      <c r="T31688" s="2"/>
    </row>
    <row r="31689" spans="4:20" x14ac:dyDescent="0.2">
      <c r="D31689" s="2"/>
      <c r="E31689" s="2"/>
      <c r="F31689" s="2"/>
      <c r="G31689" s="2"/>
      <c r="O31689" s="2"/>
      <c r="Q31689" s="2"/>
      <c r="R31689" s="2"/>
      <c r="S31689" s="2"/>
      <c r="T31689" s="2"/>
    </row>
    <row r="31690" spans="4:20" x14ac:dyDescent="0.2">
      <c r="D31690" s="2"/>
      <c r="E31690" s="2"/>
      <c r="F31690" s="2"/>
      <c r="G31690" s="2"/>
      <c r="O31690" s="2"/>
      <c r="Q31690" s="2"/>
      <c r="R31690" s="2"/>
      <c r="S31690" s="2"/>
      <c r="T31690" s="2"/>
    </row>
    <row r="31691" spans="4:20" x14ac:dyDescent="0.2">
      <c r="D31691" s="2"/>
      <c r="E31691" s="2"/>
      <c r="F31691" s="2"/>
      <c r="G31691" s="2"/>
      <c r="O31691" s="2"/>
      <c r="Q31691" s="2"/>
      <c r="R31691" s="2"/>
      <c r="S31691" s="2"/>
      <c r="T31691" s="2"/>
    </row>
    <row r="31692" spans="4:20" x14ac:dyDescent="0.2">
      <c r="D31692" s="2"/>
      <c r="E31692" s="2"/>
      <c r="F31692" s="2"/>
      <c r="G31692" s="2"/>
      <c r="O31692" s="2"/>
      <c r="Q31692" s="2"/>
      <c r="R31692" s="2"/>
      <c r="S31692" s="2"/>
      <c r="T31692" s="2"/>
    </row>
    <row r="31693" spans="4:20" x14ac:dyDescent="0.2">
      <c r="D31693" s="2"/>
      <c r="E31693" s="2"/>
      <c r="F31693" s="2"/>
      <c r="G31693" s="2"/>
      <c r="O31693" s="2"/>
      <c r="Q31693" s="2"/>
      <c r="R31693" s="2"/>
      <c r="S31693" s="2"/>
      <c r="T31693" s="2"/>
    </row>
    <row r="31694" spans="4:20" x14ac:dyDescent="0.2">
      <c r="D31694" s="2"/>
      <c r="E31694" s="2"/>
      <c r="F31694" s="2"/>
      <c r="G31694" s="2"/>
      <c r="O31694" s="2"/>
      <c r="Q31694" s="2"/>
      <c r="R31694" s="2"/>
      <c r="S31694" s="2"/>
      <c r="T31694" s="2"/>
    </row>
    <row r="31695" spans="4:20" x14ac:dyDescent="0.2">
      <c r="D31695" s="2"/>
      <c r="E31695" s="2"/>
      <c r="F31695" s="2"/>
      <c r="G31695" s="2"/>
      <c r="O31695" s="2"/>
      <c r="Q31695" s="2"/>
      <c r="R31695" s="2"/>
      <c r="S31695" s="2"/>
      <c r="T31695" s="2"/>
    </row>
    <row r="31696" spans="4:20" x14ac:dyDescent="0.2">
      <c r="D31696" s="2"/>
      <c r="E31696" s="2"/>
      <c r="F31696" s="2"/>
      <c r="G31696" s="2"/>
      <c r="O31696" s="2"/>
      <c r="Q31696" s="2"/>
      <c r="R31696" s="2"/>
      <c r="S31696" s="2"/>
      <c r="T31696" s="2"/>
    </row>
    <row r="31697" spans="4:20" x14ac:dyDescent="0.2">
      <c r="D31697" s="2"/>
      <c r="E31697" s="2"/>
      <c r="F31697" s="2"/>
      <c r="G31697" s="2"/>
      <c r="O31697" s="2"/>
      <c r="Q31697" s="2"/>
      <c r="R31697" s="2"/>
      <c r="S31697" s="2"/>
      <c r="T31697" s="2"/>
    </row>
    <row r="31698" spans="4:20" x14ac:dyDescent="0.2">
      <c r="D31698" s="2"/>
      <c r="E31698" s="2"/>
      <c r="F31698" s="2"/>
      <c r="G31698" s="2"/>
      <c r="O31698" s="2"/>
      <c r="Q31698" s="2"/>
      <c r="R31698" s="2"/>
      <c r="S31698" s="2"/>
      <c r="T31698" s="2"/>
    </row>
    <row r="31699" spans="4:20" x14ac:dyDescent="0.2">
      <c r="D31699" s="2"/>
      <c r="E31699" s="2"/>
      <c r="F31699" s="2"/>
      <c r="G31699" s="2"/>
      <c r="O31699" s="2"/>
      <c r="Q31699" s="2"/>
      <c r="R31699" s="2"/>
      <c r="S31699" s="2"/>
      <c r="T31699" s="2"/>
    </row>
    <row r="31700" spans="4:20" x14ac:dyDescent="0.2">
      <c r="D31700" s="2"/>
      <c r="E31700" s="2"/>
      <c r="F31700" s="2"/>
      <c r="G31700" s="2"/>
      <c r="O31700" s="2"/>
      <c r="Q31700" s="2"/>
      <c r="R31700" s="2"/>
      <c r="S31700" s="2"/>
      <c r="T31700" s="2"/>
    </row>
    <row r="31701" spans="4:20" x14ac:dyDescent="0.2">
      <c r="D31701" s="2"/>
      <c r="E31701" s="2"/>
      <c r="F31701" s="2"/>
      <c r="G31701" s="2"/>
      <c r="O31701" s="2"/>
      <c r="Q31701" s="2"/>
      <c r="R31701" s="2"/>
      <c r="S31701" s="2"/>
      <c r="T31701" s="2"/>
    </row>
    <row r="31702" spans="4:20" x14ac:dyDescent="0.2">
      <c r="D31702" s="2"/>
      <c r="E31702" s="2"/>
      <c r="F31702" s="2"/>
      <c r="G31702" s="2"/>
      <c r="O31702" s="2"/>
      <c r="Q31702" s="2"/>
      <c r="R31702" s="2"/>
      <c r="S31702" s="2"/>
      <c r="T31702" s="2"/>
    </row>
    <row r="31703" spans="4:20" x14ac:dyDescent="0.2">
      <c r="D31703" s="2"/>
      <c r="E31703" s="2"/>
      <c r="F31703" s="2"/>
      <c r="G31703" s="2"/>
      <c r="O31703" s="2"/>
      <c r="Q31703" s="2"/>
      <c r="R31703" s="2"/>
      <c r="S31703" s="2"/>
      <c r="T31703" s="2"/>
    </row>
    <row r="31704" spans="4:20" x14ac:dyDescent="0.2">
      <c r="D31704" s="2"/>
      <c r="E31704" s="2"/>
      <c r="F31704" s="2"/>
      <c r="G31704" s="2"/>
      <c r="O31704" s="2"/>
      <c r="Q31704" s="2"/>
      <c r="R31704" s="2"/>
      <c r="S31704" s="2"/>
      <c r="T31704" s="2"/>
    </row>
    <row r="31705" spans="4:20" x14ac:dyDescent="0.2">
      <c r="D31705" s="2"/>
      <c r="E31705" s="2"/>
      <c r="F31705" s="2"/>
      <c r="G31705" s="2"/>
      <c r="O31705" s="2"/>
      <c r="Q31705" s="2"/>
      <c r="R31705" s="2"/>
      <c r="S31705" s="2"/>
      <c r="T31705" s="2"/>
    </row>
    <row r="31706" spans="4:20" x14ac:dyDescent="0.2">
      <c r="D31706" s="2"/>
      <c r="E31706" s="2"/>
      <c r="F31706" s="2"/>
      <c r="G31706" s="2"/>
      <c r="O31706" s="2"/>
      <c r="Q31706" s="2"/>
      <c r="R31706" s="2"/>
      <c r="S31706" s="2"/>
      <c r="T31706" s="2"/>
    </row>
    <row r="31707" spans="4:20" x14ac:dyDescent="0.2">
      <c r="D31707" s="2"/>
      <c r="E31707" s="2"/>
      <c r="F31707" s="2"/>
      <c r="G31707" s="2"/>
      <c r="O31707" s="2"/>
      <c r="Q31707" s="2"/>
      <c r="R31707" s="2"/>
      <c r="S31707" s="2"/>
      <c r="T31707" s="2"/>
    </row>
    <row r="31708" spans="4:20" x14ac:dyDescent="0.2">
      <c r="D31708" s="2"/>
      <c r="E31708" s="2"/>
      <c r="F31708" s="2"/>
      <c r="G31708" s="2"/>
      <c r="O31708" s="2"/>
      <c r="Q31708" s="2"/>
      <c r="R31708" s="2"/>
      <c r="S31708" s="2"/>
      <c r="T31708" s="2"/>
    </row>
    <row r="31709" spans="4:20" x14ac:dyDescent="0.2">
      <c r="D31709" s="2"/>
      <c r="E31709" s="2"/>
      <c r="F31709" s="2"/>
      <c r="G31709" s="2"/>
      <c r="O31709" s="2"/>
      <c r="Q31709" s="2"/>
      <c r="R31709" s="2"/>
      <c r="S31709" s="2"/>
      <c r="T31709" s="2"/>
    </row>
    <row r="31710" spans="4:20" x14ac:dyDescent="0.2">
      <c r="D31710" s="2"/>
      <c r="E31710" s="2"/>
      <c r="F31710" s="2"/>
      <c r="G31710" s="2"/>
      <c r="O31710" s="2"/>
      <c r="Q31710" s="2"/>
      <c r="R31710" s="2"/>
      <c r="S31710" s="2"/>
      <c r="T31710" s="2"/>
    </row>
    <row r="31711" spans="4:20" x14ac:dyDescent="0.2">
      <c r="D31711" s="2"/>
      <c r="E31711" s="2"/>
      <c r="F31711" s="2"/>
      <c r="G31711" s="2"/>
      <c r="O31711" s="2"/>
      <c r="Q31711" s="2"/>
      <c r="R31711" s="2"/>
      <c r="S31711" s="2"/>
      <c r="T31711" s="2"/>
    </row>
    <row r="31712" spans="4:20" x14ac:dyDescent="0.2">
      <c r="D31712" s="2"/>
      <c r="E31712" s="2"/>
      <c r="F31712" s="2"/>
      <c r="G31712" s="2"/>
      <c r="O31712" s="2"/>
      <c r="Q31712" s="2"/>
      <c r="R31712" s="2"/>
      <c r="S31712" s="2"/>
      <c r="T31712" s="2"/>
    </row>
    <row r="31713" spans="4:20" x14ac:dyDescent="0.2">
      <c r="D31713" s="2"/>
      <c r="E31713" s="2"/>
      <c r="F31713" s="2"/>
      <c r="G31713" s="2"/>
      <c r="O31713" s="2"/>
      <c r="Q31713" s="2"/>
      <c r="R31713" s="2"/>
      <c r="S31713" s="2"/>
      <c r="T31713" s="2"/>
    </row>
    <row r="31714" spans="4:20" x14ac:dyDescent="0.2">
      <c r="D31714" s="2"/>
      <c r="E31714" s="2"/>
      <c r="F31714" s="2"/>
      <c r="G31714" s="2"/>
      <c r="O31714" s="2"/>
      <c r="Q31714" s="2"/>
      <c r="R31714" s="2"/>
      <c r="S31714" s="2"/>
      <c r="T31714" s="2"/>
    </row>
    <row r="31715" spans="4:20" x14ac:dyDescent="0.2">
      <c r="D31715" s="2"/>
      <c r="E31715" s="2"/>
      <c r="F31715" s="2"/>
      <c r="G31715" s="2"/>
      <c r="O31715" s="2"/>
      <c r="Q31715" s="2"/>
      <c r="R31715" s="2"/>
      <c r="S31715" s="2"/>
      <c r="T31715" s="2"/>
    </row>
    <row r="31716" spans="4:20" x14ac:dyDescent="0.2">
      <c r="D31716" s="2"/>
      <c r="E31716" s="2"/>
      <c r="F31716" s="2"/>
      <c r="G31716" s="2"/>
      <c r="O31716" s="2"/>
      <c r="Q31716" s="2"/>
      <c r="R31716" s="2"/>
      <c r="S31716" s="2"/>
      <c r="T31716" s="2"/>
    </row>
    <row r="31717" spans="4:20" x14ac:dyDescent="0.2">
      <c r="D31717" s="2"/>
      <c r="E31717" s="2"/>
      <c r="F31717" s="2"/>
      <c r="G31717" s="2"/>
      <c r="O31717" s="2"/>
      <c r="Q31717" s="2"/>
      <c r="R31717" s="2"/>
      <c r="S31717" s="2"/>
      <c r="T31717" s="2"/>
    </row>
    <row r="31718" spans="4:20" x14ac:dyDescent="0.2">
      <c r="D31718" s="2"/>
      <c r="E31718" s="2"/>
      <c r="F31718" s="2"/>
      <c r="G31718" s="2"/>
      <c r="O31718" s="2"/>
      <c r="Q31718" s="2"/>
      <c r="R31718" s="2"/>
      <c r="S31718" s="2"/>
      <c r="T31718" s="2"/>
    </row>
    <row r="31719" spans="4:20" x14ac:dyDescent="0.2">
      <c r="D31719" s="2"/>
      <c r="E31719" s="2"/>
      <c r="F31719" s="2"/>
      <c r="G31719" s="2"/>
      <c r="O31719" s="2"/>
      <c r="Q31719" s="2"/>
      <c r="R31719" s="2"/>
      <c r="S31719" s="2"/>
      <c r="T31719" s="2"/>
    </row>
    <row r="31720" spans="4:20" x14ac:dyDescent="0.2">
      <c r="D31720" s="2"/>
      <c r="E31720" s="2"/>
      <c r="F31720" s="2"/>
      <c r="G31720" s="2"/>
      <c r="O31720" s="2"/>
      <c r="Q31720" s="2"/>
      <c r="R31720" s="2"/>
      <c r="S31720" s="2"/>
      <c r="T31720" s="2"/>
    </row>
    <row r="31721" spans="4:20" x14ac:dyDescent="0.2">
      <c r="D31721" s="2"/>
      <c r="E31721" s="2"/>
      <c r="F31721" s="2"/>
      <c r="G31721" s="2"/>
      <c r="O31721" s="2"/>
      <c r="Q31721" s="2"/>
      <c r="R31721" s="2"/>
      <c r="S31721" s="2"/>
      <c r="T31721" s="2"/>
    </row>
    <row r="31722" spans="4:20" x14ac:dyDescent="0.2">
      <c r="D31722" s="2"/>
      <c r="E31722" s="2"/>
      <c r="F31722" s="2"/>
      <c r="G31722" s="2"/>
      <c r="O31722" s="2"/>
      <c r="Q31722" s="2"/>
      <c r="R31722" s="2"/>
      <c r="S31722" s="2"/>
      <c r="T31722" s="2"/>
    </row>
    <row r="31723" spans="4:20" x14ac:dyDescent="0.2">
      <c r="D31723" s="2"/>
      <c r="E31723" s="2"/>
      <c r="F31723" s="2"/>
      <c r="G31723" s="2"/>
      <c r="O31723" s="2"/>
      <c r="Q31723" s="2"/>
      <c r="R31723" s="2"/>
      <c r="S31723" s="2"/>
      <c r="T31723" s="2"/>
    </row>
    <row r="31724" spans="4:20" x14ac:dyDescent="0.2">
      <c r="D31724" s="2"/>
      <c r="E31724" s="2"/>
      <c r="F31724" s="2"/>
      <c r="G31724" s="2"/>
      <c r="O31724" s="2"/>
      <c r="Q31724" s="2"/>
      <c r="R31724" s="2"/>
      <c r="S31724" s="2"/>
      <c r="T31724" s="2"/>
    </row>
    <row r="31725" spans="4:20" x14ac:dyDescent="0.2">
      <c r="D31725" s="2"/>
      <c r="E31725" s="2"/>
      <c r="F31725" s="2"/>
      <c r="G31725" s="2"/>
      <c r="O31725" s="2"/>
      <c r="Q31725" s="2"/>
      <c r="R31725" s="2"/>
      <c r="S31725" s="2"/>
      <c r="T31725" s="2"/>
    </row>
    <row r="31726" spans="4:20" x14ac:dyDescent="0.2">
      <c r="D31726" s="2"/>
      <c r="E31726" s="2"/>
      <c r="F31726" s="2"/>
      <c r="G31726" s="2"/>
      <c r="O31726" s="2"/>
      <c r="Q31726" s="2"/>
      <c r="R31726" s="2"/>
      <c r="S31726" s="2"/>
      <c r="T31726" s="2"/>
    </row>
    <row r="31727" spans="4:20" x14ac:dyDescent="0.2">
      <c r="D31727" s="2"/>
      <c r="E31727" s="2"/>
      <c r="F31727" s="2"/>
      <c r="G31727" s="2"/>
      <c r="O31727" s="2"/>
      <c r="Q31727" s="2"/>
      <c r="R31727" s="2"/>
      <c r="S31727" s="2"/>
      <c r="T31727" s="2"/>
    </row>
    <row r="31728" spans="4:20" x14ac:dyDescent="0.2">
      <c r="D31728" s="2"/>
      <c r="E31728" s="2"/>
      <c r="F31728" s="2"/>
      <c r="G31728" s="2"/>
      <c r="O31728" s="2"/>
      <c r="Q31728" s="2"/>
      <c r="R31728" s="2"/>
      <c r="S31728" s="2"/>
      <c r="T31728" s="2"/>
    </row>
    <row r="31729" spans="4:20" x14ac:dyDescent="0.2">
      <c r="D31729" s="2"/>
      <c r="E31729" s="2"/>
      <c r="F31729" s="2"/>
      <c r="G31729" s="2"/>
      <c r="O31729" s="2"/>
      <c r="Q31729" s="2"/>
      <c r="R31729" s="2"/>
      <c r="S31729" s="2"/>
      <c r="T31729" s="2"/>
    </row>
    <row r="31730" spans="4:20" x14ac:dyDescent="0.2">
      <c r="D31730" s="2"/>
      <c r="E31730" s="2"/>
      <c r="F31730" s="2"/>
      <c r="G31730" s="2"/>
      <c r="O31730" s="2"/>
      <c r="Q31730" s="2"/>
      <c r="R31730" s="2"/>
      <c r="S31730" s="2"/>
      <c r="T31730" s="2"/>
    </row>
    <row r="31731" spans="4:20" x14ac:dyDescent="0.2">
      <c r="D31731" s="2"/>
      <c r="E31731" s="2"/>
      <c r="F31731" s="2"/>
      <c r="G31731" s="2"/>
      <c r="O31731" s="2"/>
      <c r="Q31731" s="2"/>
      <c r="R31731" s="2"/>
      <c r="S31731" s="2"/>
      <c r="T31731" s="2"/>
    </row>
    <row r="31732" spans="4:20" x14ac:dyDescent="0.2">
      <c r="D31732" s="2"/>
      <c r="E31732" s="2"/>
      <c r="F31732" s="2"/>
      <c r="G31732" s="2"/>
      <c r="O31732" s="2"/>
      <c r="Q31732" s="2"/>
      <c r="R31732" s="2"/>
      <c r="S31732" s="2"/>
      <c r="T31732" s="2"/>
    </row>
    <row r="31733" spans="4:20" x14ac:dyDescent="0.2">
      <c r="D31733" s="2"/>
      <c r="E31733" s="2"/>
      <c r="F31733" s="2"/>
      <c r="G31733" s="2"/>
      <c r="O31733" s="2"/>
      <c r="Q31733" s="2"/>
      <c r="R31733" s="2"/>
      <c r="S31733" s="2"/>
      <c r="T31733" s="2"/>
    </row>
    <row r="31734" spans="4:20" x14ac:dyDescent="0.2">
      <c r="D31734" s="2"/>
      <c r="E31734" s="2"/>
      <c r="F31734" s="2"/>
      <c r="G31734" s="2"/>
      <c r="O31734" s="2"/>
      <c r="Q31734" s="2"/>
      <c r="R31734" s="2"/>
      <c r="S31734" s="2"/>
      <c r="T31734" s="2"/>
    </row>
    <row r="31735" spans="4:20" x14ac:dyDescent="0.2">
      <c r="D31735" s="2"/>
      <c r="E31735" s="2"/>
      <c r="F31735" s="2"/>
      <c r="G31735" s="2"/>
      <c r="O31735" s="2"/>
      <c r="Q31735" s="2"/>
      <c r="R31735" s="2"/>
      <c r="S31735" s="2"/>
      <c r="T31735" s="2"/>
    </row>
    <row r="31736" spans="4:20" x14ac:dyDescent="0.2">
      <c r="D31736" s="2"/>
      <c r="E31736" s="2"/>
      <c r="F31736" s="2"/>
      <c r="G31736" s="2"/>
      <c r="O31736" s="2"/>
      <c r="Q31736" s="2"/>
      <c r="R31736" s="2"/>
      <c r="S31736" s="2"/>
      <c r="T31736" s="2"/>
    </row>
    <row r="31737" spans="4:20" x14ac:dyDescent="0.2">
      <c r="D31737" s="2"/>
      <c r="E31737" s="2"/>
      <c r="F31737" s="2"/>
      <c r="G31737" s="2"/>
      <c r="O31737" s="2"/>
      <c r="Q31737" s="2"/>
      <c r="R31737" s="2"/>
      <c r="S31737" s="2"/>
      <c r="T31737" s="2"/>
    </row>
    <row r="31738" spans="4:20" x14ac:dyDescent="0.2">
      <c r="D31738" s="2"/>
      <c r="E31738" s="2"/>
      <c r="F31738" s="2"/>
      <c r="G31738" s="2"/>
      <c r="O31738" s="2"/>
      <c r="Q31738" s="2"/>
      <c r="R31738" s="2"/>
      <c r="S31738" s="2"/>
      <c r="T31738" s="2"/>
    </row>
    <row r="31739" spans="4:20" x14ac:dyDescent="0.2">
      <c r="D31739" s="2"/>
      <c r="E31739" s="2"/>
      <c r="F31739" s="2"/>
      <c r="G31739" s="2"/>
      <c r="O31739" s="2"/>
      <c r="Q31739" s="2"/>
      <c r="R31739" s="2"/>
      <c r="S31739" s="2"/>
      <c r="T31739" s="2"/>
    </row>
    <row r="31740" spans="4:20" x14ac:dyDescent="0.2">
      <c r="D31740" s="2"/>
      <c r="E31740" s="2"/>
      <c r="F31740" s="2"/>
      <c r="G31740" s="2"/>
      <c r="O31740" s="2"/>
      <c r="Q31740" s="2"/>
      <c r="R31740" s="2"/>
      <c r="S31740" s="2"/>
      <c r="T31740" s="2"/>
    </row>
    <row r="31741" spans="4:20" x14ac:dyDescent="0.2">
      <c r="D31741" s="2"/>
      <c r="E31741" s="2"/>
      <c r="F31741" s="2"/>
      <c r="G31741" s="2"/>
      <c r="O31741" s="2"/>
      <c r="Q31741" s="2"/>
      <c r="R31741" s="2"/>
      <c r="S31741" s="2"/>
      <c r="T31741" s="2"/>
    </row>
    <row r="31742" spans="4:20" x14ac:dyDescent="0.2">
      <c r="D31742" s="2"/>
      <c r="E31742" s="2"/>
      <c r="F31742" s="2"/>
      <c r="G31742" s="2"/>
      <c r="O31742" s="2"/>
      <c r="Q31742" s="2"/>
      <c r="R31742" s="2"/>
      <c r="S31742" s="2"/>
      <c r="T31742" s="2"/>
    </row>
    <row r="31743" spans="4:20" x14ac:dyDescent="0.2">
      <c r="D31743" s="2"/>
      <c r="E31743" s="2"/>
      <c r="F31743" s="2"/>
      <c r="G31743" s="2"/>
      <c r="O31743" s="2"/>
      <c r="Q31743" s="2"/>
      <c r="R31743" s="2"/>
      <c r="S31743" s="2"/>
      <c r="T31743" s="2"/>
    </row>
    <row r="31744" spans="4:20" x14ac:dyDescent="0.2">
      <c r="D31744" s="2"/>
      <c r="E31744" s="2"/>
      <c r="F31744" s="2"/>
      <c r="G31744" s="2"/>
      <c r="O31744" s="2"/>
      <c r="Q31744" s="2"/>
      <c r="R31744" s="2"/>
      <c r="S31744" s="2"/>
      <c r="T31744" s="2"/>
    </row>
    <row r="31745" spans="4:20" x14ac:dyDescent="0.2">
      <c r="D31745" s="2"/>
      <c r="E31745" s="2"/>
      <c r="F31745" s="2"/>
      <c r="G31745" s="2"/>
      <c r="O31745" s="2"/>
      <c r="Q31745" s="2"/>
      <c r="R31745" s="2"/>
      <c r="S31745" s="2"/>
      <c r="T31745" s="2"/>
    </row>
    <row r="31746" spans="4:20" x14ac:dyDescent="0.2">
      <c r="D31746" s="2"/>
      <c r="E31746" s="2"/>
      <c r="F31746" s="2"/>
      <c r="G31746" s="2"/>
      <c r="O31746" s="2"/>
      <c r="Q31746" s="2"/>
      <c r="R31746" s="2"/>
      <c r="S31746" s="2"/>
      <c r="T31746" s="2"/>
    </row>
    <row r="31747" spans="4:20" x14ac:dyDescent="0.2">
      <c r="D31747" s="2"/>
      <c r="E31747" s="2"/>
      <c r="F31747" s="2"/>
      <c r="G31747" s="2"/>
      <c r="O31747" s="2"/>
      <c r="Q31747" s="2"/>
      <c r="R31747" s="2"/>
      <c r="S31747" s="2"/>
      <c r="T31747" s="2"/>
    </row>
    <row r="31748" spans="4:20" x14ac:dyDescent="0.2">
      <c r="D31748" s="2"/>
      <c r="E31748" s="2"/>
      <c r="F31748" s="2"/>
      <c r="G31748" s="2"/>
      <c r="O31748" s="2"/>
      <c r="Q31748" s="2"/>
      <c r="R31748" s="2"/>
      <c r="S31748" s="2"/>
      <c r="T31748" s="2"/>
    </row>
    <row r="31749" spans="4:20" x14ac:dyDescent="0.2">
      <c r="D31749" s="2"/>
      <c r="E31749" s="2"/>
      <c r="F31749" s="2"/>
      <c r="G31749" s="2"/>
      <c r="O31749" s="2"/>
      <c r="Q31749" s="2"/>
      <c r="R31749" s="2"/>
      <c r="S31749" s="2"/>
      <c r="T31749" s="2"/>
    </row>
    <row r="31750" spans="4:20" x14ac:dyDescent="0.2">
      <c r="D31750" s="2"/>
      <c r="E31750" s="2"/>
      <c r="F31750" s="2"/>
      <c r="G31750" s="2"/>
      <c r="O31750" s="2"/>
      <c r="Q31750" s="2"/>
      <c r="R31750" s="2"/>
      <c r="S31750" s="2"/>
      <c r="T31750" s="2"/>
    </row>
    <row r="31751" spans="4:20" x14ac:dyDescent="0.2">
      <c r="D31751" s="2"/>
      <c r="E31751" s="2"/>
      <c r="F31751" s="2"/>
      <c r="G31751" s="2"/>
      <c r="O31751" s="2"/>
      <c r="Q31751" s="2"/>
      <c r="R31751" s="2"/>
      <c r="S31751" s="2"/>
      <c r="T31751" s="2"/>
    </row>
    <row r="31752" spans="4:20" x14ac:dyDescent="0.2">
      <c r="D31752" s="2"/>
      <c r="E31752" s="2"/>
      <c r="F31752" s="2"/>
      <c r="G31752" s="2"/>
      <c r="O31752" s="2"/>
      <c r="Q31752" s="2"/>
      <c r="R31752" s="2"/>
      <c r="S31752" s="2"/>
      <c r="T31752" s="2"/>
    </row>
    <row r="31753" spans="4:20" x14ac:dyDescent="0.2">
      <c r="D31753" s="2"/>
      <c r="E31753" s="2"/>
      <c r="F31753" s="2"/>
      <c r="G31753" s="2"/>
      <c r="O31753" s="2"/>
      <c r="Q31753" s="2"/>
      <c r="R31753" s="2"/>
      <c r="S31753" s="2"/>
      <c r="T31753" s="2"/>
    </row>
    <row r="31754" spans="4:20" x14ac:dyDescent="0.2">
      <c r="D31754" s="2"/>
      <c r="E31754" s="2"/>
      <c r="F31754" s="2"/>
      <c r="G31754" s="2"/>
      <c r="O31754" s="2"/>
      <c r="Q31754" s="2"/>
      <c r="R31754" s="2"/>
      <c r="S31754" s="2"/>
      <c r="T31754" s="2"/>
    </row>
    <row r="31755" spans="4:20" x14ac:dyDescent="0.2">
      <c r="D31755" s="2"/>
      <c r="E31755" s="2"/>
      <c r="F31755" s="2"/>
      <c r="G31755" s="2"/>
      <c r="O31755" s="2"/>
      <c r="Q31755" s="2"/>
      <c r="R31755" s="2"/>
      <c r="S31755" s="2"/>
      <c r="T31755" s="2"/>
    </row>
    <row r="31756" spans="4:20" x14ac:dyDescent="0.2">
      <c r="D31756" s="2"/>
      <c r="E31756" s="2"/>
      <c r="F31756" s="2"/>
      <c r="G31756" s="2"/>
      <c r="O31756" s="2"/>
      <c r="Q31756" s="2"/>
      <c r="R31756" s="2"/>
      <c r="S31756" s="2"/>
      <c r="T31756" s="2"/>
    </row>
    <row r="31757" spans="4:20" x14ac:dyDescent="0.2">
      <c r="D31757" s="2"/>
      <c r="E31757" s="2"/>
      <c r="F31757" s="2"/>
      <c r="G31757" s="2"/>
      <c r="O31757" s="2"/>
      <c r="Q31757" s="2"/>
      <c r="R31757" s="2"/>
      <c r="S31757" s="2"/>
      <c r="T31757" s="2"/>
    </row>
    <row r="31758" spans="4:20" x14ac:dyDescent="0.2">
      <c r="D31758" s="2"/>
      <c r="E31758" s="2"/>
      <c r="F31758" s="2"/>
      <c r="G31758" s="2"/>
      <c r="O31758" s="2"/>
      <c r="Q31758" s="2"/>
      <c r="R31758" s="2"/>
      <c r="S31758" s="2"/>
      <c r="T31758" s="2"/>
    </row>
    <row r="31759" spans="4:20" x14ac:dyDescent="0.2">
      <c r="D31759" s="2"/>
      <c r="E31759" s="2"/>
      <c r="F31759" s="2"/>
      <c r="G31759" s="2"/>
      <c r="O31759" s="2"/>
      <c r="Q31759" s="2"/>
      <c r="R31759" s="2"/>
      <c r="S31759" s="2"/>
      <c r="T31759" s="2"/>
    </row>
    <row r="31760" spans="4:20" x14ac:dyDescent="0.2">
      <c r="D31760" s="2"/>
      <c r="E31760" s="2"/>
      <c r="F31760" s="2"/>
      <c r="G31760" s="2"/>
      <c r="O31760" s="2"/>
      <c r="Q31760" s="2"/>
      <c r="R31760" s="2"/>
      <c r="S31760" s="2"/>
      <c r="T31760" s="2"/>
    </row>
    <row r="31761" spans="4:20" x14ac:dyDescent="0.2">
      <c r="D31761" s="2"/>
      <c r="E31761" s="2"/>
      <c r="F31761" s="2"/>
      <c r="G31761" s="2"/>
      <c r="O31761" s="2"/>
      <c r="Q31761" s="2"/>
      <c r="R31761" s="2"/>
      <c r="S31761" s="2"/>
      <c r="T31761" s="2"/>
    </row>
    <row r="31762" spans="4:20" x14ac:dyDescent="0.2">
      <c r="D31762" s="2"/>
      <c r="E31762" s="2"/>
      <c r="F31762" s="2"/>
      <c r="G31762" s="2"/>
      <c r="O31762" s="2"/>
      <c r="Q31762" s="2"/>
      <c r="R31762" s="2"/>
      <c r="S31762" s="2"/>
      <c r="T31762" s="2"/>
    </row>
    <row r="31763" spans="4:20" x14ac:dyDescent="0.2">
      <c r="D31763" s="2"/>
      <c r="E31763" s="2"/>
      <c r="F31763" s="2"/>
      <c r="G31763" s="2"/>
      <c r="O31763" s="2"/>
      <c r="Q31763" s="2"/>
      <c r="R31763" s="2"/>
      <c r="S31763" s="2"/>
      <c r="T31763" s="2"/>
    </row>
    <row r="31764" spans="4:20" x14ac:dyDescent="0.2">
      <c r="D31764" s="2"/>
      <c r="E31764" s="2"/>
      <c r="F31764" s="2"/>
      <c r="G31764" s="2"/>
      <c r="O31764" s="2"/>
      <c r="Q31764" s="2"/>
      <c r="R31764" s="2"/>
      <c r="S31764" s="2"/>
      <c r="T31764" s="2"/>
    </row>
    <row r="31765" spans="4:20" x14ac:dyDescent="0.2">
      <c r="D31765" s="2"/>
      <c r="E31765" s="2"/>
      <c r="F31765" s="2"/>
      <c r="G31765" s="2"/>
      <c r="O31765" s="2"/>
      <c r="Q31765" s="2"/>
      <c r="R31765" s="2"/>
      <c r="S31765" s="2"/>
      <c r="T31765" s="2"/>
    </row>
    <row r="31766" spans="4:20" x14ac:dyDescent="0.2">
      <c r="D31766" s="2"/>
      <c r="E31766" s="2"/>
      <c r="F31766" s="2"/>
      <c r="G31766" s="2"/>
      <c r="O31766" s="2"/>
      <c r="Q31766" s="2"/>
      <c r="R31766" s="2"/>
      <c r="S31766" s="2"/>
      <c r="T31766" s="2"/>
    </row>
    <row r="31767" spans="4:20" x14ac:dyDescent="0.2">
      <c r="D31767" s="2"/>
      <c r="E31767" s="2"/>
      <c r="F31767" s="2"/>
      <c r="G31767" s="2"/>
      <c r="O31767" s="2"/>
      <c r="Q31767" s="2"/>
      <c r="R31767" s="2"/>
      <c r="S31767" s="2"/>
      <c r="T31767" s="2"/>
    </row>
    <row r="31768" spans="4:20" x14ac:dyDescent="0.2">
      <c r="D31768" s="2"/>
      <c r="E31768" s="2"/>
      <c r="F31768" s="2"/>
      <c r="G31768" s="2"/>
      <c r="O31768" s="2"/>
      <c r="Q31768" s="2"/>
      <c r="R31768" s="2"/>
      <c r="S31768" s="2"/>
      <c r="T31768" s="2"/>
    </row>
    <row r="31769" spans="4:20" x14ac:dyDescent="0.2">
      <c r="D31769" s="2"/>
      <c r="E31769" s="2"/>
      <c r="F31769" s="2"/>
      <c r="G31769" s="2"/>
      <c r="O31769" s="2"/>
      <c r="Q31769" s="2"/>
      <c r="R31769" s="2"/>
      <c r="S31769" s="2"/>
      <c r="T31769" s="2"/>
    </row>
    <row r="31770" spans="4:20" x14ac:dyDescent="0.2">
      <c r="D31770" s="2"/>
      <c r="E31770" s="2"/>
      <c r="F31770" s="2"/>
      <c r="G31770" s="2"/>
      <c r="O31770" s="2"/>
      <c r="Q31770" s="2"/>
      <c r="R31770" s="2"/>
      <c r="S31770" s="2"/>
      <c r="T31770" s="2"/>
    </row>
    <row r="31771" spans="4:20" x14ac:dyDescent="0.2">
      <c r="D31771" s="2"/>
      <c r="E31771" s="2"/>
      <c r="F31771" s="2"/>
      <c r="G31771" s="2"/>
      <c r="O31771" s="2"/>
      <c r="Q31771" s="2"/>
      <c r="R31771" s="2"/>
      <c r="S31771" s="2"/>
      <c r="T31771" s="2"/>
    </row>
    <row r="31772" spans="4:20" x14ac:dyDescent="0.2">
      <c r="D31772" s="2"/>
      <c r="E31772" s="2"/>
      <c r="F31772" s="2"/>
      <c r="G31772" s="2"/>
      <c r="O31772" s="2"/>
      <c r="Q31772" s="2"/>
      <c r="R31772" s="2"/>
      <c r="S31772" s="2"/>
      <c r="T31772" s="2"/>
    </row>
    <row r="31773" spans="4:20" x14ac:dyDescent="0.2">
      <c r="D31773" s="2"/>
      <c r="E31773" s="2"/>
      <c r="F31773" s="2"/>
      <c r="G31773" s="2"/>
      <c r="O31773" s="2"/>
      <c r="Q31773" s="2"/>
      <c r="R31773" s="2"/>
      <c r="S31773" s="2"/>
      <c r="T31773" s="2"/>
    </row>
    <row r="31774" spans="4:20" x14ac:dyDescent="0.2">
      <c r="D31774" s="2"/>
      <c r="E31774" s="2"/>
      <c r="F31774" s="2"/>
      <c r="G31774" s="2"/>
      <c r="O31774" s="2"/>
      <c r="Q31774" s="2"/>
      <c r="R31774" s="2"/>
      <c r="S31774" s="2"/>
      <c r="T31774" s="2"/>
    </row>
    <row r="31775" spans="4:20" x14ac:dyDescent="0.2">
      <c r="D31775" s="2"/>
      <c r="E31775" s="2"/>
      <c r="F31775" s="2"/>
      <c r="G31775" s="2"/>
      <c r="O31775" s="2"/>
      <c r="Q31775" s="2"/>
      <c r="R31775" s="2"/>
      <c r="S31775" s="2"/>
      <c r="T31775" s="2"/>
    </row>
    <row r="31776" spans="4:20" x14ac:dyDescent="0.2">
      <c r="D31776" s="2"/>
      <c r="E31776" s="2"/>
      <c r="F31776" s="2"/>
      <c r="G31776" s="2"/>
      <c r="O31776" s="2"/>
      <c r="Q31776" s="2"/>
      <c r="R31776" s="2"/>
      <c r="S31776" s="2"/>
      <c r="T31776" s="2"/>
    </row>
    <row r="31777" spans="4:20" x14ac:dyDescent="0.2">
      <c r="D31777" s="2"/>
      <c r="E31777" s="2"/>
      <c r="F31777" s="2"/>
      <c r="G31777" s="2"/>
      <c r="O31777" s="2"/>
      <c r="Q31777" s="2"/>
      <c r="R31777" s="2"/>
      <c r="S31777" s="2"/>
      <c r="T31777" s="2"/>
    </row>
    <row r="31778" spans="4:20" x14ac:dyDescent="0.2">
      <c r="D31778" s="2"/>
      <c r="E31778" s="2"/>
      <c r="F31778" s="2"/>
      <c r="G31778" s="2"/>
      <c r="O31778" s="2"/>
      <c r="Q31778" s="2"/>
      <c r="R31778" s="2"/>
      <c r="S31778" s="2"/>
      <c r="T31778" s="2"/>
    </row>
    <row r="31779" spans="4:20" x14ac:dyDescent="0.2">
      <c r="D31779" s="2"/>
      <c r="E31779" s="2"/>
      <c r="F31779" s="2"/>
      <c r="G31779" s="2"/>
      <c r="O31779" s="2"/>
      <c r="Q31779" s="2"/>
      <c r="R31779" s="2"/>
      <c r="S31779" s="2"/>
      <c r="T31779" s="2"/>
    </row>
    <row r="31780" spans="4:20" x14ac:dyDescent="0.2">
      <c r="D31780" s="2"/>
      <c r="E31780" s="2"/>
      <c r="F31780" s="2"/>
      <c r="G31780" s="2"/>
      <c r="O31780" s="2"/>
      <c r="Q31780" s="2"/>
      <c r="R31780" s="2"/>
      <c r="S31780" s="2"/>
      <c r="T31780" s="2"/>
    </row>
    <row r="31781" spans="4:20" x14ac:dyDescent="0.2">
      <c r="D31781" s="2"/>
      <c r="E31781" s="2"/>
      <c r="F31781" s="2"/>
      <c r="G31781" s="2"/>
      <c r="O31781" s="2"/>
      <c r="Q31781" s="2"/>
      <c r="R31781" s="2"/>
      <c r="S31781" s="2"/>
      <c r="T31781" s="2"/>
    </row>
    <row r="31782" spans="4:20" x14ac:dyDescent="0.2">
      <c r="D31782" s="2"/>
      <c r="E31782" s="2"/>
      <c r="F31782" s="2"/>
      <c r="G31782" s="2"/>
      <c r="O31782" s="2"/>
      <c r="Q31782" s="2"/>
      <c r="R31782" s="2"/>
      <c r="S31782" s="2"/>
      <c r="T31782" s="2"/>
    </row>
    <row r="31783" spans="4:20" x14ac:dyDescent="0.2">
      <c r="D31783" s="2"/>
      <c r="E31783" s="2"/>
      <c r="F31783" s="2"/>
      <c r="G31783" s="2"/>
      <c r="O31783" s="2"/>
      <c r="Q31783" s="2"/>
      <c r="R31783" s="2"/>
      <c r="S31783" s="2"/>
      <c r="T31783" s="2"/>
    </row>
    <row r="31784" spans="4:20" x14ac:dyDescent="0.2">
      <c r="D31784" s="2"/>
      <c r="E31784" s="2"/>
      <c r="F31784" s="2"/>
      <c r="G31784" s="2"/>
      <c r="O31784" s="2"/>
      <c r="Q31784" s="2"/>
      <c r="R31784" s="2"/>
      <c r="S31784" s="2"/>
      <c r="T31784" s="2"/>
    </row>
    <row r="31785" spans="4:20" x14ac:dyDescent="0.2">
      <c r="D31785" s="2"/>
      <c r="E31785" s="2"/>
      <c r="F31785" s="2"/>
      <c r="G31785" s="2"/>
      <c r="O31785" s="2"/>
      <c r="Q31785" s="2"/>
      <c r="R31785" s="2"/>
      <c r="S31785" s="2"/>
      <c r="T31785" s="2"/>
    </row>
    <row r="31786" spans="4:20" x14ac:dyDescent="0.2">
      <c r="D31786" s="2"/>
      <c r="E31786" s="2"/>
      <c r="F31786" s="2"/>
      <c r="G31786" s="2"/>
      <c r="O31786" s="2"/>
      <c r="Q31786" s="2"/>
      <c r="R31786" s="2"/>
      <c r="S31786" s="2"/>
      <c r="T31786" s="2"/>
    </row>
    <row r="31787" spans="4:20" x14ac:dyDescent="0.2">
      <c r="D31787" s="2"/>
      <c r="E31787" s="2"/>
      <c r="F31787" s="2"/>
      <c r="G31787" s="2"/>
      <c r="O31787" s="2"/>
      <c r="Q31787" s="2"/>
      <c r="R31787" s="2"/>
      <c r="S31787" s="2"/>
      <c r="T31787" s="2"/>
    </row>
    <row r="31788" spans="4:20" x14ac:dyDescent="0.2">
      <c r="D31788" s="2"/>
      <c r="E31788" s="2"/>
      <c r="F31788" s="2"/>
      <c r="G31788" s="2"/>
      <c r="O31788" s="2"/>
      <c r="Q31788" s="2"/>
      <c r="R31788" s="2"/>
      <c r="S31788" s="2"/>
      <c r="T31788" s="2"/>
    </row>
    <row r="31789" spans="4:20" x14ac:dyDescent="0.2">
      <c r="D31789" s="2"/>
      <c r="E31789" s="2"/>
      <c r="F31789" s="2"/>
      <c r="G31789" s="2"/>
      <c r="O31789" s="2"/>
      <c r="Q31789" s="2"/>
      <c r="R31789" s="2"/>
      <c r="S31789" s="2"/>
      <c r="T31789" s="2"/>
    </row>
    <row r="31790" spans="4:20" x14ac:dyDescent="0.2">
      <c r="D31790" s="2"/>
      <c r="E31790" s="2"/>
      <c r="F31790" s="2"/>
      <c r="G31790" s="2"/>
      <c r="O31790" s="2"/>
      <c r="Q31790" s="2"/>
      <c r="R31790" s="2"/>
      <c r="S31790" s="2"/>
      <c r="T31790" s="2"/>
    </row>
    <row r="31791" spans="4:20" x14ac:dyDescent="0.2">
      <c r="D31791" s="2"/>
      <c r="E31791" s="2"/>
      <c r="F31791" s="2"/>
      <c r="G31791" s="2"/>
      <c r="O31791" s="2"/>
      <c r="Q31791" s="2"/>
      <c r="R31791" s="2"/>
      <c r="S31791" s="2"/>
      <c r="T31791" s="2"/>
    </row>
    <row r="31792" spans="4:20" x14ac:dyDescent="0.2">
      <c r="D31792" s="2"/>
      <c r="E31792" s="2"/>
      <c r="F31792" s="2"/>
      <c r="G31792" s="2"/>
      <c r="O31792" s="2"/>
      <c r="Q31792" s="2"/>
      <c r="R31792" s="2"/>
      <c r="S31792" s="2"/>
      <c r="T31792" s="2"/>
    </row>
    <row r="31793" spans="4:20" x14ac:dyDescent="0.2">
      <c r="D31793" s="2"/>
      <c r="E31793" s="2"/>
      <c r="F31793" s="2"/>
      <c r="G31793" s="2"/>
      <c r="O31793" s="2"/>
      <c r="Q31793" s="2"/>
      <c r="R31793" s="2"/>
      <c r="S31793" s="2"/>
      <c r="T31793" s="2"/>
    </row>
    <row r="31794" spans="4:20" x14ac:dyDescent="0.2">
      <c r="D31794" s="2"/>
      <c r="E31794" s="2"/>
      <c r="F31794" s="2"/>
      <c r="G31794" s="2"/>
      <c r="O31794" s="2"/>
      <c r="Q31794" s="2"/>
      <c r="R31794" s="2"/>
      <c r="S31794" s="2"/>
      <c r="T31794" s="2"/>
    </row>
    <row r="31795" spans="4:20" x14ac:dyDescent="0.2">
      <c r="D31795" s="2"/>
      <c r="E31795" s="2"/>
      <c r="F31795" s="2"/>
      <c r="G31795" s="2"/>
      <c r="O31795" s="2"/>
      <c r="Q31795" s="2"/>
      <c r="R31795" s="2"/>
      <c r="S31795" s="2"/>
      <c r="T31795" s="2"/>
    </row>
    <row r="31796" spans="4:20" x14ac:dyDescent="0.2">
      <c r="D31796" s="2"/>
      <c r="E31796" s="2"/>
      <c r="F31796" s="2"/>
      <c r="G31796" s="2"/>
      <c r="O31796" s="2"/>
      <c r="Q31796" s="2"/>
      <c r="R31796" s="2"/>
      <c r="S31796" s="2"/>
      <c r="T31796" s="2"/>
    </row>
    <row r="31797" spans="4:20" x14ac:dyDescent="0.2">
      <c r="D31797" s="2"/>
      <c r="E31797" s="2"/>
      <c r="F31797" s="2"/>
      <c r="G31797" s="2"/>
      <c r="O31797" s="2"/>
      <c r="Q31797" s="2"/>
      <c r="R31797" s="2"/>
      <c r="S31797" s="2"/>
      <c r="T31797" s="2"/>
    </row>
    <row r="31798" spans="4:20" x14ac:dyDescent="0.2">
      <c r="D31798" s="2"/>
      <c r="E31798" s="2"/>
      <c r="F31798" s="2"/>
      <c r="G31798" s="2"/>
      <c r="O31798" s="2"/>
      <c r="Q31798" s="2"/>
      <c r="R31798" s="2"/>
      <c r="S31798" s="2"/>
      <c r="T31798" s="2"/>
    </row>
    <row r="31799" spans="4:20" x14ac:dyDescent="0.2">
      <c r="D31799" s="2"/>
      <c r="E31799" s="2"/>
      <c r="F31799" s="2"/>
      <c r="G31799" s="2"/>
      <c r="O31799" s="2"/>
      <c r="Q31799" s="2"/>
      <c r="R31799" s="2"/>
      <c r="S31799" s="2"/>
      <c r="T31799" s="2"/>
    </row>
    <row r="31800" spans="4:20" x14ac:dyDescent="0.2">
      <c r="D31800" s="2"/>
      <c r="E31800" s="2"/>
      <c r="F31800" s="2"/>
      <c r="G31800" s="2"/>
      <c r="O31800" s="2"/>
      <c r="Q31800" s="2"/>
      <c r="R31800" s="2"/>
      <c r="S31800" s="2"/>
      <c r="T31800" s="2"/>
    </row>
    <row r="31801" spans="4:20" x14ac:dyDescent="0.2">
      <c r="D31801" s="2"/>
      <c r="E31801" s="2"/>
      <c r="F31801" s="2"/>
      <c r="G31801" s="2"/>
      <c r="O31801" s="2"/>
      <c r="Q31801" s="2"/>
      <c r="R31801" s="2"/>
      <c r="S31801" s="2"/>
      <c r="T31801" s="2"/>
    </row>
    <row r="31802" spans="4:20" x14ac:dyDescent="0.2">
      <c r="D31802" s="2"/>
      <c r="E31802" s="2"/>
      <c r="F31802" s="2"/>
      <c r="G31802" s="2"/>
      <c r="O31802" s="2"/>
      <c r="Q31802" s="2"/>
      <c r="R31802" s="2"/>
      <c r="S31802" s="2"/>
      <c r="T31802" s="2"/>
    </row>
    <row r="31803" spans="4:20" x14ac:dyDescent="0.2">
      <c r="D31803" s="2"/>
      <c r="E31803" s="2"/>
      <c r="F31803" s="2"/>
      <c r="G31803" s="2"/>
      <c r="O31803" s="2"/>
      <c r="Q31803" s="2"/>
      <c r="R31803" s="2"/>
      <c r="S31803" s="2"/>
      <c r="T31803" s="2"/>
    </row>
    <row r="31804" spans="4:20" x14ac:dyDescent="0.2">
      <c r="D31804" s="2"/>
      <c r="E31804" s="2"/>
      <c r="F31804" s="2"/>
      <c r="G31804" s="2"/>
      <c r="O31804" s="2"/>
      <c r="Q31804" s="2"/>
      <c r="R31804" s="2"/>
      <c r="S31804" s="2"/>
      <c r="T31804" s="2"/>
    </row>
    <row r="31805" spans="4:20" x14ac:dyDescent="0.2">
      <c r="D31805" s="2"/>
      <c r="E31805" s="2"/>
      <c r="F31805" s="2"/>
      <c r="G31805" s="2"/>
      <c r="O31805" s="2"/>
      <c r="Q31805" s="2"/>
      <c r="R31805" s="2"/>
      <c r="S31805" s="2"/>
      <c r="T31805" s="2"/>
    </row>
    <row r="31806" spans="4:20" x14ac:dyDescent="0.2">
      <c r="D31806" s="2"/>
      <c r="E31806" s="2"/>
      <c r="F31806" s="2"/>
      <c r="G31806" s="2"/>
      <c r="O31806" s="2"/>
      <c r="Q31806" s="2"/>
      <c r="R31806" s="2"/>
      <c r="S31806" s="2"/>
      <c r="T31806" s="2"/>
    </row>
    <row r="31807" spans="4:20" x14ac:dyDescent="0.2">
      <c r="D31807" s="2"/>
      <c r="E31807" s="2"/>
      <c r="F31807" s="2"/>
      <c r="G31807" s="2"/>
      <c r="O31807" s="2"/>
      <c r="Q31807" s="2"/>
      <c r="R31807" s="2"/>
      <c r="S31807" s="2"/>
      <c r="T31807" s="2"/>
    </row>
    <row r="31808" spans="4:20" x14ac:dyDescent="0.2">
      <c r="D31808" s="2"/>
      <c r="E31808" s="2"/>
      <c r="F31808" s="2"/>
      <c r="G31808" s="2"/>
      <c r="O31808" s="2"/>
      <c r="Q31808" s="2"/>
      <c r="R31808" s="2"/>
      <c r="S31808" s="2"/>
      <c r="T31808" s="2"/>
    </row>
    <row r="31809" spans="4:20" x14ac:dyDescent="0.2">
      <c r="D31809" s="2"/>
      <c r="E31809" s="2"/>
      <c r="F31809" s="2"/>
      <c r="G31809" s="2"/>
      <c r="O31809" s="2"/>
      <c r="Q31809" s="2"/>
      <c r="R31809" s="2"/>
      <c r="S31809" s="2"/>
      <c r="T31809" s="2"/>
    </row>
    <row r="31810" spans="4:20" x14ac:dyDescent="0.2">
      <c r="D31810" s="2"/>
      <c r="E31810" s="2"/>
      <c r="F31810" s="2"/>
      <c r="G31810" s="2"/>
      <c r="O31810" s="2"/>
      <c r="Q31810" s="2"/>
      <c r="R31810" s="2"/>
      <c r="S31810" s="2"/>
      <c r="T31810" s="2"/>
    </row>
    <row r="31811" spans="4:20" x14ac:dyDescent="0.2">
      <c r="D31811" s="2"/>
      <c r="E31811" s="2"/>
      <c r="F31811" s="2"/>
      <c r="G31811" s="2"/>
      <c r="O31811" s="2"/>
      <c r="Q31811" s="2"/>
      <c r="R31811" s="2"/>
      <c r="S31811" s="2"/>
      <c r="T31811" s="2"/>
    </row>
    <row r="31812" spans="4:20" x14ac:dyDescent="0.2">
      <c r="D31812" s="2"/>
      <c r="E31812" s="2"/>
      <c r="F31812" s="2"/>
      <c r="G31812" s="2"/>
      <c r="O31812" s="2"/>
      <c r="Q31812" s="2"/>
      <c r="R31812" s="2"/>
      <c r="S31812" s="2"/>
      <c r="T31812" s="2"/>
    </row>
    <row r="31813" spans="4:20" x14ac:dyDescent="0.2">
      <c r="D31813" s="2"/>
      <c r="E31813" s="2"/>
      <c r="F31813" s="2"/>
      <c r="G31813" s="2"/>
      <c r="O31813" s="2"/>
      <c r="Q31813" s="2"/>
      <c r="R31813" s="2"/>
      <c r="S31813" s="2"/>
      <c r="T31813" s="2"/>
    </row>
    <row r="31814" spans="4:20" x14ac:dyDescent="0.2">
      <c r="D31814" s="2"/>
      <c r="E31814" s="2"/>
      <c r="F31814" s="2"/>
      <c r="G31814" s="2"/>
      <c r="O31814" s="2"/>
      <c r="Q31814" s="2"/>
      <c r="R31814" s="2"/>
      <c r="S31814" s="2"/>
      <c r="T31814" s="2"/>
    </row>
    <row r="31815" spans="4:20" x14ac:dyDescent="0.2">
      <c r="D31815" s="2"/>
      <c r="E31815" s="2"/>
      <c r="F31815" s="2"/>
      <c r="G31815" s="2"/>
      <c r="O31815" s="2"/>
      <c r="Q31815" s="2"/>
      <c r="R31815" s="2"/>
      <c r="S31815" s="2"/>
      <c r="T31815" s="2"/>
    </row>
    <row r="31816" spans="4:20" x14ac:dyDescent="0.2">
      <c r="D31816" s="2"/>
      <c r="E31816" s="2"/>
      <c r="F31816" s="2"/>
      <c r="G31816" s="2"/>
      <c r="O31816" s="2"/>
      <c r="Q31816" s="2"/>
      <c r="R31816" s="2"/>
      <c r="S31816" s="2"/>
      <c r="T31816" s="2"/>
    </row>
    <row r="31817" spans="4:20" x14ac:dyDescent="0.2">
      <c r="D31817" s="2"/>
      <c r="E31817" s="2"/>
      <c r="F31817" s="2"/>
      <c r="G31817" s="2"/>
      <c r="O31817" s="2"/>
      <c r="Q31817" s="2"/>
      <c r="R31817" s="2"/>
      <c r="S31817" s="2"/>
      <c r="T31817" s="2"/>
    </row>
    <row r="31818" spans="4:20" x14ac:dyDescent="0.2">
      <c r="D31818" s="2"/>
      <c r="E31818" s="2"/>
      <c r="F31818" s="2"/>
      <c r="G31818" s="2"/>
      <c r="O31818" s="2"/>
      <c r="Q31818" s="2"/>
      <c r="R31818" s="2"/>
      <c r="S31818" s="2"/>
      <c r="T31818" s="2"/>
    </row>
    <row r="31819" spans="4:20" x14ac:dyDescent="0.2">
      <c r="D31819" s="2"/>
      <c r="E31819" s="2"/>
      <c r="F31819" s="2"/>
      <c r="G31819" s="2"/>
      <c r="O31819" s="2"/>
      <c r="Q31819" s="2"/>
      <c r="R31819" s="2"/>
      <c r="S31819" s="2"/>
      <c r="T31819" s="2"/>
    </row>
    <row r="31820" spans="4:20" x14ac:dyDescent="0.2">
      <c r="D31820" s="2"/>
      <c r="E31820" s="2"/>
      <c r="F31820" s="2"/>
      <c r="G31820" s="2"/>
      <c r="O31820" s="2"/>
      <c r="Q31820" s="2"/>
      <c r="R31820" s="2"/>
      <c r="S31820" s="2"/>
      <c r="T31820" s="2"/>
    </row>
    <row r="31821" spans="4:20" x14ac:dyDescent="0.2">
      <c r="D31821" s="2"/>
      <c r="E31821" s="2"/>
      <c r="F31821" s="2"/>
      <c r="G31821" s="2"/>
      <c r="O31821" s="2"/>
      <c r="Q31821" s="2"/>
      <c r="R31821" s="2"/>
      <c r="S31821" s="2"/>
      <c r="T31821" s="2"/>
    </row>
    <row r="31822" spans="4:20" x14ac:dyDescent="0.2">
      <c r="D31822" s="2"/>
      <c r="E31822" s="2"/>
      <c r="F31822" s="2"/>
      <c r="G31822" s="2"/>
      <c r="O31822" s="2"/>
      <c r="Q31822" s="2"/>
      <c r="R31822" s="2"/>
      <c r="S31822" s="2"/>
      <c r="T31822" s="2"/>
    </row>
    <row r="31823" spans="4:20" x14ac:dyDescent="0.2">
      <c r="D31823" s="2"/>
      <c r="E31823" s="2"/>
      <c r="F31823" s="2"/>
      <c r="G31823" s="2"/>
      <c r="O31823" s="2"/>
      <c r="Q31823" s="2"/>
      <c r="R31823" s="2"/>
      <c r="S31823" s="2"/>
      <c r="T31823" s="2"/>
    </row>
    <row r="31824" spans="4:20" x14ac:dyDescent="0.2">
      <c r="D31824" s="2"/>
      <c r="E31824" s="2"/>
      <c r="F31824" s="2"/>
      <c r="G31824" s="2"/>
      <c r="O31824" s="2"/>
      <c r="Q31824" s="2"/>
      <c r="R31824" s="2"/>
      <c r="S31824" s="2"/>
      <c r="T31824" s="2"/>
    </row>
    <row r="31825" spans="4:20" x14ac:dyDescent="0.2">
      <c r="D31825" s="2"/>
      <c r="E31825" s="2"/>
      <c r="F31825" s="2"/>
      <c r="G31825" s="2"/>
      <c r="O31825" s="2"/>
      <c r="Q31825" s="2"/>
      <c r="R31825" s="2"/>
      <c r="S31825" s="2"/>
      <c r="T31825" s="2"/>
    </row>
    <row r="31826" spans="4:20" x14ac:dyDescent="0.2">
      <c r="D31826" s="2"/>
      <c r="E31826" s="2"/>
      <c r="F31826" s="2"/>
      <c r="G31826" s="2"/>
      <c r="O31826" s="2"/>
      <c r="Q31826" s="2"/>
      <c r="R31826" s="2"/>
      <c r="S31826" s="2"/>
      <c r="T31826" s="2"/>
    </row>
    <row r="31827" spans="4:20" x14ac:dyDescent="0.2">
      <c r="D31827" s="2"/>
      <c r="E31827" s="2"/>
      <c r="F31827" s="2"/>
      <c r="G31827" s="2"/>
      <c r="O31827" s="2"/>
      <c r="Q31827" s="2"/>
      <c r="R31827" s="2"/>
      <c r="S31827" s="2"/>
      <c r="T31827" s="2"/>
    </row>
    <row r="31828" spans="4:20" x14ac:dyDescent="0.2">
      <c r="D31828" s="2"/>
      <c r="E31828" s="2"/>
      <c r="F31828" s="2"/>
      <c r="G31828" s="2"/>
      <c r="O31828" s="2"/>
      <c r="Q31828" s="2"/>
      <c r="R31828" s="2"/>
      <c r="S31828" s="2"/>
      <c r="T31828" s="2"/>
    </row>
    <row r="31829" spans="4:20" x14ac:dyDescent="0.2">
      <c r="D31829" s="2"/>
      <c r="E31829" s="2"/>
      <c r="F31829" s="2"/>
      <c r="G31829" s="2"/>
      <c r="O31829" s="2"/>
      <c r="Q31829" s="2"/>
      <c r="R31829" s="2"/>
      <c r="S31829" s="2"/>
      <c r="T31829" s="2"/>
    </row>
    <row r="31830" spans="4:20" x14ac:dyDescent="0.2">
      <c r="D31830" s="2"/>
      <c r="E31830" s="2"/>
      <c r="F31830" s="2"/>
      <c r="G31830" s="2"/>
      <c r="O31830" s="2"/>
      <c r="Q31830" s="2"/>
      <c r="R31830" s="2"/>
      <c r="S31830" s="2"/>
      <c r="T31830" s="2"/>
    </row>
    <row r="31831" spans="4:20" x14ac:dyDescent="0.2">
      <c r="D31831" s="2"/>
      <c r="E31831" s="2"/>
      <c r="F31831" s="2"/>
      <c r="G31831" s="2"/>
      <c r="O31831" s="2"/>
      <c r="Q31831" s="2"/>
      <c r="R31831" s="2"/>
      <c r="S31831" s="2"/>
      <c r="T31831" s="2"/>
    </row>
    <row r="31832" spans="4:20" x14ac:dyDescent="0.2">
      <c r="D31832" s="2"/>
      <c r="E31832" s="2"/>
      <c r="F31832" s="2"/>
      <c r="G31832" s="2"/>
      <c r="O31832" s="2"/>
      <c r="Q31832" s="2"/>
      <c r="R31832" s="2"/>
      <c r="S31832" s="2"/>
      <c r="T31832" s="2"/>
    </row>
    <row r="31833" spans="4:20" x14ac:dyDescent="0.2">
      <c r="D31833" s="2"/>
      <c r="E31833" s="2"/>
      <c r="F31833" s="2"/>
      <c r="G31833" s="2"/>
      <c r="O31833" s="2"/>
      <c r="Q31833" s="2"/>
      <c r="R31833" s="2"/>
      <c r="S31833" s="2"/>
      <c r="T31833" s="2"/>
    </row>
    <row r="31834" spans="4:20" x14ac:dyDescent="0.2">
      <c r="D31834" s="2"/>
      <c r="E31834" s="2"/>
      <c r="F31834" s="2"/>
      <c r="G31834" s="2"/>
      <c r="O31834" s="2"/>
      <c r="Q31834" s="2"/>
      <c r="R31834" s="2"/>
      <c r="S31834" s="2"/>
      <c r="T31834" s="2"/>
    </row>
    <row r="31835" spans="4:20" x14ac:dyDescent="0.2">
      <c r="D31835" s="2"/>
      <c r="E31835" s="2"/>
      <c r="F31835" s="2"/>
      <c r="G31835" s="2"/>
      <c r="O31835" s="2"/>
      <c r="Q31835" s="2"/>
      <c r="R31835" s="2"/>
      <c r="S31835" s="2"/>
      <c r="T31835" s="2"/>
    </row>
    <row r="31836" spans="4:20" x14ac:dyDescent="0.2">
      <c r="D31836" s="2"/>
      <c r="E31836" s="2"/>
      <c r="F31836" s="2"/>
      <c r="G31836" s="2"/>
      <c r="O31836" s="2"/>
      <c r="Q31836" s="2"/>
      <c r="R31836" s="2"/>
      <c r="S31836" s="2"/>
      <c r="T31836" s="2"/>
    </row>
    <row r="31837" spans="4:20" x14ac:dyDescent="0.2">
      <c r="D31837" s="2"/>
      <c r="E31837" s="2"/>
      <c r="F31837" s="2"/>
      <c r="G31837" s="2"/>
      <c r="O31837" s="2"/>
      <c r="Q31837" s="2"/>
      <c r="R31837" s="2"/>
      <c r="S31837" s="2"/>
      <c r="T31837" s="2"/>
    </row>
    <row r="31838" spans="4:20" x14ac:dyDescent="0.2">
      <c r="D31838" s="2"/>
      <c r="E31838" s="2"/>
      <c r="F31838" s="2"/>
      <c r="G31838" s="2"/>
      <c r="O31838" s="2"/>
      <c r="Q31838" s="2"/>
      <c r="R31838" s="2"/>
      <c r="S31838" s="2"/>
      <c r="T31838" s="2"/>
    </row>
    <row r="31839" spans="4:20" x14ac:dyDescent="0.2">
      <c r="D31839" s="2"/>
      <c r="E31839" s="2"/>
      <c r="F31839" s="2"/>
      <c r="G31839" s="2"/>
      <c r="O31839" s="2"/>
      <c r="Q31839" s="2"/>
      <c r="R31839" s="2"/>
      <c r="S31839" s="2"/>
      <c r="T31839" s="2"/>
    </row>
    <row r="31840" spans="4:20" x14ac:dyDescent="0.2">
      <c r="D31840" s="2"/>
      <c r="E31840" s="2"/>
      <c r="F31840" s="2"/>
      <c r="G31840" s="2"/>
      <c r="O31840" s="2"/>
      <c r="Q31840" s="2"/>
      <c r="R31840" s="2"/>
      <c r="S31840" s="2"/>
      <c r="T31840" s="2"/>
    </row>
    <row r="31841" spans="4:20" x14ac:dyDescent="0.2">
      <c r="D31841" s="2"/>
      <c r="E31841" s="2"/>
      <c r="F31841" s="2"/>
      <c r="G31841" s="2"/>
      <c r="O31841" s="2"/>
      <c r="Q31841" s="2"/>
      <c r="R31841" s="2"/>
      <c r="S31841" s="2"/>
      <c r="T31841" s="2"/>
    </row>
    <row r="31842" spans="4:20" x14ac:dyDescent="0.2">
      <c r="D31842" s="2"/>
      <c r="E31842" s="2"/>
      <c r="F31842" s="2"/>
      <c r="G31842" s="2"/>
      <c r="O31842" s="2"/>
      <c r="Q31842" s="2"/>
      <c r="R31842" s="2"/>
      <c r="S31842" s="2"/>
      <c r="T31842" s="2"/>
    </row>
    <row r="31843" spans="4:20" x14ac:dyDescent="0.2">
      <c r="D31843" s="2"/>
      <c r="E31843" s="2"/>
      <c r="F31843" s="2"/>
      <c r="G31843" s="2"/>
      <c r="O31843" s="2"/>
      <c r="Q31843" s="2"/>
      <c r="R31843" s="2"/>
      <c r="S31843" s="2"/>
      <c r="T31843" s="2"/>
    </row>
    <row r="31844" spans="4:20" x14ac:dyDescent="0.2">
      <c r="D31844" s="2"/>
      <c r="E31844" s="2"/>
      <c r="F31844" s="2"/>
      <c r="G31844" s="2"/>
      <c r="O31844" s="2"/>
      <c r="Q31844" s="2"/>
      <c r="R31844" s="2"/>
      <c r="S31844" s="2"/>
      <c r="T31844" s="2"/>
    </row>
    <row r="31845" spans="4:20" x14ac:dyDescent="0.2">
      <c r="D31845" s="2"/>
      <c r="E31845" s="2"/>
      <c r="F31845" s="2"/>
      <c r="G31845" s="2"/>
      <c r="O31845" s="2"/>
      <c r="Q31845" s="2"/>
      <c r="R31845" s="2"/>
      <c r="S31845" s="2"/>
      <c r="T31845" s="2"/>
    </row>
    <row r="31846" spans="4:20" x14ac:dyDescent="0.2">
      <c r="D31846" s="2"/>
      <c r="E31846" s="2"/>
      <c r="F31846" s="2"/>
      <c r="G31846" s="2"/>
      <c r="O31846" s="2"/>
      <c r="Q31846" s="2"/>
      <c r="R31846" s="2"/>
      <c r="S31846" s="2"/>
      <c r="T31846" s="2"/>
    </row>
    <row r="31847" spans="4:20" x14ac:dyDescent="0.2">
      <c r="D31847" s="2"/>
      <c r="E31847" s="2"/>
      <c r="F31847" s="2"/>
      <c r="G31847" s="2"/>
      <c r="O31847" s="2"/>
      <c r="Q31847" s="2"/>
      <c r="R31847" s="2"/>
      <c r="S31847" s="2"/>
      <c r="T31847" s="2"/>
    </row>
    <row r="31848" spans="4:20" x14ac:dyDescent="0.2">
      <c r="D31848" s="2"/>
      <c r="E31848" s="2"/>
      <c r="F31848" s="2"/>
      <c r="G31848" s="2"/>
      <c r="O31848" s="2"/>
      <c r="Q31848" s="2"/>
      <c r="R31848" s="2"/>
      <c r="S31848" s="2"/>
      <c r="T31848" s="2"/>
    </row>
    <row r="31849" spans="4:20" x14ac:dyDescent="0.2">
      <c r="D31849" s="2"/>
      <c r="E31849" s="2"/>
      <c r="F31849" s="2"/>
      <c r="G31849" s="2"/>
      <c r="O31849" s="2"/>
      <c r="Q31849" s="2"/>
      <c r="R31849" s="2"/>
      <c r="S31849" s="2"/>
      <c r="T31849" s="2"/>
    </row>
    <row r="31850" spans="4:20" x14ac:dyDescent="0.2">
      <c r="D31850" s="2"/>
      <c r="E31850" s="2"/>
      <c r="F31850" s="2"/>
      <c r="G31850" s="2"/>
      <c r="O31850" s="2"/>
      <c r="Q31850" s="2"/>
      <c r="R31850" s="2"/>
      <c r="S31850" s="2"/>
      <c r="T31850" s="2"/>
    </row>
    <row r="31851" spans="4:20" x14ac:dyDescent="0.2">
      <c r="D31851" s="2"/>
      <c r="E31851" s="2"/>
      <c r="F31851" s="2"/>
      <c r="G31851" s="2"/>
      <c r="O31851" s="2"/>
      <c r="Q31851" s="2"/>
      <c r="R31851" s="2"/>
      <c r="S31851" s="2"/>
      <c r="T31851" s="2"/>
    </row>
    <row r="31852" spans="4:20" x14ac:dyDescent="0.2">
      <c r="D31852" s="2"/>
      <c r="E31852" s="2"/>
      <c r="F31852" s="2"/>
      <c r="G31852" s="2"/>
      <c r="O31852" s="2"/>
      <c r="Q31852" s="2"/>
      <c r="R31852" s="2"/>
      <c r="S31852" s="2"/>
      <c r="T31852" s="2"/>
    </row>
    <row r="31853" spans="4:20" x14ac:dyDescent="0.2">
      <c r="D31853" s="2"/>
      <c r="E31853" s="2"/>
      <c r="F31853" s="2"/>
      <c r="G31853" s="2"/>
      <c r="O31853" s="2"/>
      <c r="Q31853" s="2"/>
      <c r="R31853" s="2"/>
      <c r="S31853" s="2"/>
      <c r="T31853" s="2"/>
    </row>
    <row r="31854" spans="4:20" x14ac:dyDescent="0.2">
      <c r="D31854" s="2"/>
      <c r="E31854" s="2"/>
      <c r="F31854" s="2"/>
      <c r="G31854" s="2"/>
      <c r="O31854" s="2"/>
      <c r="Q31854" s="2"/>
      <c r="R31854" s="2"/>
      <c r="S31854" s="2"/>
      <c r="T31854" s="2"/>
    </row>
    <row r="31855" spans="4:20" x14ac:dyDescent="0.2">
      <c r="D31855" s="2"/>
      <c r="E31855" s="2"/>
      <c r="F31855" s="2"/>
      <c r="G31855" s="2"/>
      <c r="O31855" s="2"/>
      <c r="Q31855" s="2"/>
      <c r="R31855" s="2"/>
      <c r="S31855" s="2"/>
      <c r="T31855" s="2"/>
    </row>
    <row r="31856" spans="4:20" x14ac:dyDescent="0.2">
      <c r="D31856" s="2"/>
      <c r="E31856" s="2"/>
      <c r="F31856" s="2"/>
      <c r="G31856" s="2"/>
      <c r="O31856" s="2"/>
      <c r="Q31856" s="2"/>
      <c r="R31856" s="2"/>
      <c r="S31856" s="2"/>
      <c r="T31856" s="2"/>
    </row>
    <row r="31857" spans="4:20" x14ac:dyDescent="0.2">
      <c r="D31857" s="2"/>
      <c r="E31857" s="2"/>
      <c r="F31857" s="2"/>
      <c r="G31857" s="2"/>
      <c r="O31857" s="2"/>
      <c r="Q31857" s="2"/>
      <c r="R31857" s="2"/>
      <c r="S31857" s="2"/>
      <c r="T31857" s="2"/>
    </row>
    <row r="31858" spans="4:20" x14ac:dyDescent="0.2">
      <c r="D31858" s="2"/>
      <c r="E31858" s="2"/>
      <c r="F31858" s="2"/>
      <c r="G31858" s="2"/>
      <c r="O31858" s="2"/>
      <c r="Q31858" s="2"/>
      <c r="R31858" s="2"/>
      <c r="S31858" s="2"/>
      <c r="T31858" s="2"/>
    </row>
    <row r="31859" spans="4:20" x14ac:dyDescent="0.2">
      <c r="D31859" s="2"/>
      <c r="E31859" s="2"/>
      <c r="F31859" s="2"/>
      <c r="G31859" s="2"/>
      <c r="O31859" s="2"/>
      <c r="Q31859" s="2"/>
      <c r="R31859" s="2"/>
      <c r="S31859" s="2"/>
      <c r="T31859" s="2"/>
    </row>
    <row r="31860" spans="4:20" x14ac:dyDescent="0.2">
      <c r="D31860" s="2"/>
      <c r="E31860" s="2"/>
      <c r="F31860" s="2"/>
      <c r="G31860" s="2"/>
      <c r="O31860" s="2"/>
      <c r="Q31860" s="2"/>
      <c r="R31860" s="2"/>
      <c r="S31860" s="2"/>
      <c r="T31860" s="2"/>
    </row>
    <row r="31861" spans="4:20" x14ac:dyDescent="0.2">
      <c r="D31861" s="2"/>
      <c r="E31861" s="2"/>
      <c r="F31861" s="2"/>
      <c r="G31861" s="2"/>
      <c r="O31861" s="2"/>
      <c r="Q31861" s="2"/>
      <c r="R31861" s="2"/>
      <c r="S31861" s="2"/>
      <c r="T31861" s="2"/>
    </row>
    <row r="31862" spans="4:20" x14ac:dyDescent="0.2">
      <c r="D31862" s="2"/>
      <c r="E31862" s="2"/>
      <c r="F31862" s="2"/>
      <c r="G31862" s="2"/>
      <c r="O31862" s="2"/>
      <c r="Q31862" s="2"/>
      <c r="R31862" s="2"/>
      <c r="S31862" s="2"/>
      <c r="T31862" s="2"/>
    </row>
    <row r="31863" spans="4:20" x14ac:dyDescent="0.2">
      <c r="D31863" s="2"/>
      <c r="E31863" s="2"/>
      <c r="F31863" s="2"/>
      <c r="G31863" s="2"/>
      <c r="O31863" s="2"/>
      <c r="Q31863" s="2"/>
      <c r="R31863" s="2"/>
      <c r="S31863" s="2"/>
      <c r="T31863" s="2"/>
    </row>
    <row r="31864" spans="4:20" x14ac:dyDescent="0.2">
      <c r="D31864" s="2"/>
      <c r="E31864" s="2"/>
      <c r="F31864" s="2"/>
      <c r="G31864" s="2"/>
      <c r="O31864" s="2"/>
      <c r="Q31864" s="2"/>
      <c r="R31864" s="2"/>
      <c r="S31864" s="2"/>
      <c r="T31864" s="2"/>
    </row>
    <row r="31865" spans="4:20" x14ac:dyDescent="0.2">
      <c r="D31865" s="2"/>
      <c r="E31865" s="2"/>
      <c r="F31865" s="2"/>
      <c r="G31865" s="2"/>
      <c r="O31865" s="2"/>
      <c r="Q31865" s="2"/>
      <c r="R31865" s="2"/>
      <c r="S31865" s="2"/>
      <c r="T31865" s="2"/>
    </row>
    <row r="31866" spans="4:20" x14ac:dyDescent="0.2">
      <c r="D31866" s="2"/>
      <c r="E31866" s="2"/>
      <c r="F31866" s="2"/>
      <c r="G31866" s="2"/>
      <c r="O31866" s="2"/>
      <c r="Q31866" s="2"/>
      <c r="R31866" s="2"/>
      <c r="S31866" s="2"/>
      <c r="T31866" s="2"/>
    </row>
    <row r="31867" spans="4:20" x14ac:dyDescent="0.2">
      <c r="D31867" s="2"/>
      <c r="E31867" s="2"/>
      <c r="F31867" s="2"/>
      <c r="G31867" s="2"/>
      <c r="O31867" s="2"/>
      <c r="Q31867" s="2"/>
      <c r="R31867" s="2"/>
      <c r="S31867" s="2"/>
      <c r="T31867" s="2"/>
    </row>
    <row r="31868" spans="4:20" x14ac:dyDescent="0.2">
      <c r="D31868" s="2"/>
      <c r="E31868" s="2"/>
      <c r="F31868" s="2"/>
      <c r="G31868" s="2"/>
      <c r="O31868" s="2"/>
      <c r="Q31868" s="2"/>
      <c r="R31868" s="2"/>
      <c r="S31868" s="2"/>
      <c r="T31868" s="2"/>
    </row>
    <row r="31869" spans="4:20" x14ac:dyDescent="0.2">
      <c r="D31869" s="2"/>
      <c r="E31869" s="2"/>
      <c r="F31869" s="2"/>
      <c r="G31869" s="2"/>
      <c r="O31869" s="2"/>
      <c r="Q31869" s="2"/>
      <c r="R31869" s="2"/>
      <c r="S31869" s="2"/>
      <c r="T31869" s="2"/>
    </row>
    <row r="31870" spans="4:20" x14ac:dyDescent="0.2">
      <c r="D31870" s="2"/>
      <c r="E31870" s="2"/>
      <c r="F31870" s="2"/>
      <c r="G31870" s="2"/>
      <c r="O31870" s="2"/>
      <c r="Q31870" s="2"/>
      <c r="R31870" s="2"/>
      <c r="S31870" s="2"/>
      <c r="T31870" s="2"/>
    </row>
    <row r="31871" spans="4:20" x14ac:dyDescent="0.2">
      <c r="D31871" s="2"/>
      <c r="E31871" s="2"/>
      <c r="F31871" s="2"/>
      <c r="G31871" s="2"/>
      <c r="O31871" s="2"/>
      <c r="Q31871" s="2"/>
      <c r="R31871" s="2"/>
      <c r="S31871" s="2"/>
      <c r="T31871" s="2"/>
    </row>
    <row r="31872" spans="4:20" x14ac:dyDescent="0.2">
      <c r="D31872" s="2"/>
      <c r="E31872" s="2"/>
      <c r="F31872" s="2"/>
      <c r="G31872" s="2"/>
      <c r="O31872" s="2"/>
      <c r="Q31872" s="2"/>
      <c r="R31872" s="2"/>
      <c r="S31872" s="2"/>
      <c r="T31872" s="2"/>
    </row>
    <row r="31873" spans="4:20" x14ac:dyDescent="0.2">
      <c r="D31873" s="2"/>
      <c r="E31873" s="2"/>
      <c r="F31873" s="2"/>
      <c r="G31873" s="2"/>
      <c r="O31873" s="2"/>
      <c r="Q31873" s="2"/>
      <c r="R31873" s="2"/>
      <c r="S31873" s="2"/>
      <c r="T31873" s="2"/>
    </row>
    <row r="31874" spans="4:20" x14ac:dyDescent="0.2">
      <c r="D31874" s="2"/>
      <c r="E31874" s="2"/>
      <c r="F31874" s="2"/>
      <c r="G31874" s="2"/>
      <c r="O31874" s="2"/>
      <c r="Q31874" s="2"/>
      <c r="R31874" s="2"/>
      <c r="S31874" s="2"/>
      <c r="T31874" s="2"/>
    </row>
    <row r="31875" spans="4:20" x14ac:dyDescent="0.2">
      <c r="D31875" s="2"/>
      <c r="E31875" s="2"/>
      <c r="F31875" s="2"/>
      <c r="G31875" s="2"/>
      <c r="O31875" s="2"/>
      <c r="Q31875" s="2"/>
      <c r="R31875" s="2"/>
      <c r="S31875" s="2"/>
      <c r="T31875" s="2"/>
    </row>
    <row r="31876" spans="4:20" x14ac:dyDescent="0.2">
      <c r="D31876" s="2"/>
      <c r="E31876" s="2"/>
      <c r="F31876" s="2"/>
      <c r="G31876" s="2"/>
      <c r="O31876" s="2"/>
      <c r="Q31876" s="2"/>
      <c r="R31876" s="2"/>
      <c r="S31876" s="2"/>
      <c r="T31876" s="2"/>
    </row>
    <row r="31877" spans="4:20" x14ac:dyDescent="0.2">
      <c r="D31877" s="2"/>
      <c r="E31877" s="2"/>
      <c r="F31877" s="2"/>
      <c r="G31877" s="2"/>
      <c r="O31877" s="2"/>
      <c r="Q31877" s="2"/>
      <c r="R31877" s="2"/>
      <c r="S31877" s="2"/>
      <c r="T31877" s="2"/>
    </row>
    <row r="31878" spans="4:20" x14ac:dyDescent="0.2">
      <c r="D31878" s="2"/>
      <c r="E31878" s="2"/>
      <c r="F31878" s="2"/>
      <c r="G31878" s="2"/>
      <c r="O31878" s="2"/>
      <c r="Q31878" s="2"/>
      <c r="R31878" s="2"/>
      <c r="S31878" s="2"/>
      <c r="T31878" s="2"/>
    </row>
    <row r="31879" spans="4:20" x14ac:dyDescent="0.2">
      <c r="D31879" s="2"/>
      <c r="E31879" s="2"/>
      <c r="F31879" s="2"/>
      <c r="G31879" s="2"/>
      <c r="O31879" s="2"/>
      <c r="Q31879" s="2"/>
      <c r="R31879" s="2"/>
      <c r="S31879" s="2"/>
      <c r="T31879" s="2"/>
    </row>
    <row r="31880" spans="4:20" x14ac:dyDescent="0.2">
      <c r="D31880" s="2"/>
      <c r="E31880" s="2"/>
      <c r="F31880" s="2"/>
      <c r="G31880" s="2"/>
      <c r="O31880" s="2"/>
      <c r="Q31880" s="2"/>
      <c r="R31880" s="2"/>
      <c r="S31880" s="2"/>
      <c r="T31880" s="2"/>
    </row>
    <row r="31881" spans="4:20" x14ac:dyDescent="0.2">
      <c r="D31881" s="2"/>
      <c r="E31881" s="2"/>
      <c r="F31881" s="2"/>
      <c r="G31881" s="2"/>
      <c r="O31881" s="2"/>
      <c r="Q31881" s="2"/>
      <c r="R31881" s="2"/>
      <c r="S31881" s="2"/>
      <c r="T31881" s="2"/>
    </row>
    <row r="31882" spans="4:20" x14ac:dyDescent="0.2">
      <c r="D31882" s="2"/>
      <c r="E31882" s="2"/>
      <c r="F31882" s="2"/>
      <c r="G31882" s="2"/>
      <c r="O31882" s="2"/>
      <c r="Q31882" s="2"/>
      <c r="R31882" s="2"/>
      <c r="S31882" s="2"/>
      <c r="T31882" s="2"/>
    </row>
    <row r="31883" spans="4:20" x14ac:dyDescent="0.2">
      <c r="D31883" s="2"/>
      <c r="E31883" s="2"/>
      <c r="F31883" s="2"/>
      <c r="G31883" s="2"/>
      <c r="O31883" s="2"/>
      <c r="Q31883" s="2"/>
      <c r="R31883" s="2"/>
      <c r="S31883" s="2"/>
      <c r="T31883" s="2"/>
    </row>
    <row r="31884" spans="4:20" x14ac:dyDescent="0.2">
      <c r="D31884" s="2"/>
      <c r="E31884" s="2"/>
      <c r="F31884" s="2"/>
      <c r="G31884" s="2"/>
      <c r="O31884" s="2"/>
      <c r="Q31884" s="2"/>
      <c r="R31884" s="2"/>
      <c r="S31884" s="2"/>
      <c r="T31884" s="2"/>
    </row>
    <row r="31885" spans="4:20" x14ac:dyDescent="0.2">
      <c r="D31885" s="2"/>
      <c r="E31885" s="2"/>
      <c r="F31885" s="2"/>
      <c r="G31885" s="2"/>
      <c r="O31885" s="2"/>
      <c r="Q31885" s="2"/>
      <c r="R31885" s="2"/>
      <c r="S31885" s="2"/>
      <c r="T31885" s="2"/>
    </row>
    <row r="31886" spans="4:20" x14ac:dyDescent="0.2">
      <c r="D31886" s="2"/>
      <c r="E31886" s="2"/>
      <c r="F31886" s="2"/>
      <c r="G31886" s="2"/>
      <c r="O31886" s="2"/>
      <c r="Q31886" s="2"/>
      <c r="R31886" s="2"/>
      <c r="S31886" s="2"/>
      <c r="T31886" s="2"/>
    </row>
    <row r="31887" spans="4:20" x14ac:dyDescent="0.2">
      <c r="D31887" s="2"/>
      <c r="E31887" s="2"/>
      <c r="F31887" s="2"/>
      <c r="G31887" s="2"/>
      <c r="O31887" s="2"/>
      <c r="Q31887" s="2"/>
      <c r="R31887" s="2"/>
      <c r="S31887" s="2"/>
      <c r="T31887" s="2"/>
    </row>
    <row r="31888" spans="4:20" x14ac:dyDescent="0.2">
      <c r="D31888" s="2"/>
      <c r="E31888" s="2"/>
      <c r="F31888" s="2"/>
      <c r="G31888" s="2"/>
      <c r="O31888" s="2"/>
      <c r="Q31888" s="2"/>
      <c r="R31888" s="2"/>
      <c r="S31888" s="2"/>
      <c r="T31888" s="2"/>
    </row>
    <row r="31889" spans="4:20" x14ac:dyDescent="0.2">
      <c r="D31889" s="2"/>
      <c r="E31889" s="2"/>
      <c r="F31889" s="2"/>
      <c r="G31889" s="2"/>
      <c r="O31889" s="2"/>
      <c r="Q31889" s="2"/>
      <c r="R31889" s="2"/>
      <c r="S31889" s="2"/>
      <c r="T31889" s="2"/>
    </row>
    <row r="31890" spans="4:20" x14ac:dyDescent="0.2">
      <c r="D31890" s="2"/>
      <c r="E31890" s="2"/>
      <c r="F31890" s="2"/>
      <c r="G31890" s="2"/>
      <c r="O31890" s="2"/>
      <c r="Q31890" s="2"/>
      <c r="R31890" s="2"/>
      <c r="S31890" s="2"/>
      <c r="T31890" s="2"/>
    </row>
    <row r="31891" spans="4:20" x14ac:dyDescent="0.2">
      <c r="D31891" s="2"/>
      <c r="E31891" s="2"/>
      <c r="F31891" s="2"/>
      <c r="G31891" s="2"/>
      <c r="O31891" s="2"/>
      <c r="Q31891" s="2"/>
      <c r="R31891" s="2"/>
      <c r="S31891" s="2"/>
      <c r="T31891" s="2"/>
    </row>
    <row r="31892" spans="4:20" x14ac:dyDescent="0.2">
      <c r="D31892" s="2"/>
      <c r="E31892" s="2"/>
      <c r="F31892" s="2"/>
      <c r="G31892" s="2"/>
      <c r="O31892" s="2"/>
      <c r="Q31892" s="2"/>
      <c r="R31892" s="2"/>
      <c r="S31892" s="2"/>
      <c r="T31892" s="2"/>
    </row>
    <row r="31893" spans="4:20" x14ac:dyDescent="0.2">
      <c r="D31893" s="2"/>
      <c r="E31893" s="2"/>
      <c r="F31893" s="2"/>
      <c r="G31893" s="2"/>
      <c r="O31893" s="2"/>
      <c r="Q31893" s="2"/>
      <c r="R31893" s="2"/>
      <c r="S31893" s="2"/>
      <c r="T31893" s="2"/>
    </row>
    <row r="31894" spans="4:20" x14ac:dyDescent="0.2">
      <c r="D31894" s="2"/>
      <c r="E31894" s="2"/>
      <c r="F31894" s="2"/>
      <c r="G31894" s="2"/>
      <c r="O31894" s="2"/>
      <c r="Q31894" s="2"/>
      <c r="R31894" s="2"/>
      <c r="S31894" s="2"/>
      <c r="T31894" s="2"/>
    </row>
    <row r="31895" spans="4:20" x14ac:dyDescent="0.2">
      <c r="D31895" s="2"/>
      <c r="E31895" s="2"/>
      <c r="F31895" s="2"/>
      <c r="G31895" s="2"/>
      <c r="O31895" s="2"/>
      <c r="Q31895" s="2"/>
      <c r="R31895" s="2"/>
      <c r="S31895" s="2"/>
      <c r="T31895" s="2"/>
    </row>
    <row r="31896" spans="4:20" x14ac:dyDescent="0.2">
      <c r="D31896" s="2"/>
      <c r="E31896" s="2"/>
      <c r="F31896" s="2"/>
      <c r="G31896" s="2"/>
      <c r="O31896" s="2"/>
      <c r="Q31896" s="2"/>
      <c r="R31896" s="2"/>
      <c r="S31896" s="2"/>
      <c r="T31896" s="2"/>
    </row>
    <row r="31897" spans="4:20" x14ac:dyDescent="0.2">
      <c r="D31897" s="2"/>
      <c r="E31897" s="2"/>
      <c r="F31897" s="2"/>
      <c r="G31897" s="2"/>
      <c r="O31897" s="2"/>
      <c r="Q31897" s="2"/>
      <c r="R31897" s="2"/>
      <c r="S31897" s="2"/>
      <c r="T31897" s="2"/>
    </row>
    <row r="31898" spans="4:20" x14ac:dyDescent="0.2">
      <c r="D31898" s="2"/>
      <c r="E31898" s="2"/>
      <c r="F31898" s="2"/>
      <c r="G31898" s="2"/>
      <c r="O31898" s="2"/>
      <c r="Q31898" s="2"/>
      <c r="R31898" s="2"/>
      <c r="S31898" s="2"/>
      <c r="T31898" s="2"/>
    </row>
    <row r="31899" spans="4:20" x14ac:dyDescent="0.2">
      <c r="D31899" s="2"/>
      <c r="E31899" s="2"/>
      <c r="F31899" s="2"/>
      <c r="G31899" s="2"/>
      <c r="O31899" s="2"/>
      <c r="Q31899" s="2"/>
      <c r="R31899" s="2"/>
      <c r="S31899" s="2"/>
      <c r="T31899" s="2"/>
    </row>
    <row r="31900" spans="4:20" x14ac:dyDescent="0.2">
      <c r="D31900" s="2"/>
      <c r="E31900" s="2"/>
      <c r="F31900" s="2"/>
      <c r="G31900" s="2"/>
      <c r="O31900" s="2"/>
      <c r="Q31900" s="2"/>
      <c r="R31900" s="2"/>
      <c r="S31900" s="2"/>
      <c r="T31900" s="2"/>
    </row>
    <row r="31901" spans="4:20" x14ac:dyDescent="0.2">
      <c r="D31901" s="2"/>
      <c r="E31901" s="2"/>
      <c r="F31901" s="2"/>
      <c r="G31901" s="2"/>
      <c r="O31901" s="2"/>
      <c r="Q31901" s="2"/>
      <c r="R31901" s="2"/>
      <c r="S31901" s="2"/>
      <c r="T31901" s="2"/>
    </row>
    <row r="31902" spans="4:20" x14ac:dyDescent="0.2">
      <c r="D31902" s="2"/>
      <c r="E31902" s="2"/>
      <c r="F31902" s="2"/>
      <c r="G31902" s="2"/>
      <c r="O31902" s="2"/>
      <c r="Q31902" s="2"/>
      <c r="R31902" s="2"/>
      <c r="S31902" s="2"/>
      <c r="T31902" s="2"/>
    </row>
    <row r="31903" spans="4:20" x14ac:dyDescent="0.2">
      <c r="D31903" s="2"/>
      <c r="E31903" s="2"/>
      <c r="F31903" s="2"/>
      <c r="G31903" s="2"/>
      <c r="O31903" s="2"/>
      <c r="Q31903" s="2"/>
      <c r="R31903" s="2"/>
      <c r="S31903" s="2"/>
      <c r="T31903" s="2"/>
    </row>
    <row r="31904" spans="4:20" x14ac:dyDescent="0.2">
      <c r="D31904" s="2"/>
      <c r="E31904" s="2"/>
      <c r="F31904" s="2"/>
      <c r="G31904" s="2"/>
      <c r="O31904" s="2"/>
      <c r="Q31904" s="2"/>
      <c r="R31904" s="2"/>
      <c r="S31904" s="2"/>
      <c r="T31904" s="2"/>
    </row>
    <row r="31905" spans="4:20" x14ac:dyDescent="0.2">
      <c r="D31905" s="2"/>
      <c r="E31905" s="2"/>
      <c r="F31905" s="2"/>
      <c r="G31905" s="2"/>
      <c r="O31905" s="2"/>
      <c r="Q31905" s="2"/>
      <c r="R31905" s="2"/>
      <c r="S31905" s="2"/>
      <c r="T31905" s="2"/>
    </row>
    <row r="31906" spans="4:20" x14ac:dyDescent="0.2">
      <c r="D31906" s="2"/>
      <c r="E31906" s="2"/>
      <c r="F31906" s="2"/>
      <c r="G31906" s="2"/>
      <c r="O31906" s="2"/>
      <c r="Q31906" s="2"/>
      <c r="R31906" s="2"/>
      <c r="S31906" s="2"/>
      <c r="T31906" s="2"/>
    </row>
    <row r="31907" spans="4:20" x14ac:dyDescent="0.2">
      <c r="D31907" s="2"/>
      <c r="E31907" s="2"/>
      <c r="F31907" s="2"/>
      <c r="G31907" s="2"/>
      <c r="O31907" s="2"/>
      <c r="Q31907" s="2"/>
      <c r="R31907" s="2"/>
      <c r="S31907" s="2"/>
      <c r="T31907" s="2"/>
    </row>
    <row r="31908" spans="4:20" x14ac:dyDescent="0.2">
      <c r="D31908" s="2"/>
      <c r="E31908" s="2"/>
      <c r="F31908" s="2"/>
      <c r="G31908" s="2"/>
      <c r="O31908" s="2"/>
      <c r="Q31908" s="2"/>
      <c r="R31908" s="2"/>
      <c r="S31908" s="2"/>
      <c r="T31908" s="2"/>
    </row>
    <row r="31909" spans="4:20" x14ac:dyDescent="0.2">
      <c r="D31909" s="2"/>
      <c r="E31909" s="2"/>
      <c r="F31909" s="2"/>
      <c r="G31909" s="2"/>
      <c r="O31909" s="2"/>
      <c r="Q31909" s="2"/>
      <c r="R31909" s="2"/>
      <c r="S31909" s="2"/>
      <c r="T31909" s="2"/>
    </row>
    <row r="31910" spans="4:20" x14ac:dyDescent="0.2">
      <c r="D31910" s="2"/>
      <c r="E31910" s="2"/>
      <c r="F31910" s="2"/>
      <c r="G31910" s="2"/>
      <c r="O31910" s="2"/>
      <c r="Q31910" s="2"/>
      <c r="R31910" s="2"/>
      <c r="S31910" s="2"/>
      <c r="T31910" s="2"/>
    </row>
    <row r="31911" spans="4:20" x14ac:dyDescent="0.2">
      <c r="D31911" s="2"/>
      <c r="E31911" s="2"/>
      <c r="F31911" s="2"/>
      <c r="G31911" s="2"/>
      <c r="O31911" s="2"/>
      <c r="Q31911" s="2"/>
      <c r="R31911" s="2"/>
      <c r="S31911" s="2"/>
      <c r="T31911" s="2"/>
    </row>
    <row r="31912" spans="4:20" x14ac:dyDescent="0.2">
      <c r="D31912" s="2"/>
      <c r="E31912" s="2"/>
      <c r="F31912" s="2"/>
      <c r="G31912" s="2"/>
      <c r="O31912" s="2"/>
      <c r="Q31912" s="2"/>
      <c r="R31912" s="2"/>
      <c r="S31912" s="2"/>
      <c r="T31912" s="2"/>
    </row>
    <row r="31913" spans="4:20" x14ac:dyDescent="0.2">
      <c r="D31913" s="2"/>
      <c r="E31913" s="2"/>
      <c r="F31913" s="2"/>
      <c r="G31913" s="2"/>
      <c r="O31913" s="2"/>
      <c r="Q31913" s="2"/>
      <c r="R31913" s="2"/>
      <c r="S31913" s="2"/>
      <c r="T31913" s="2"/>
    </row>
    <row r="31914" spans="4:20" x14ac:dyDescent="0.2">
      <c r="D31914" s="2"/>
      <c r="E31914" s="2"/>
      <c r="F31914" s="2"/>
      <c r="G31914" s="2"/>
      <c r="O31914" s="2"/>
      <c r="Q31914" s="2"/>
      <c r="R31914" s="2"/>
      <c r="S31914" s="2"/>
      <c r="T31914" s="2"/>
    </row>
    <row r="31915" spans="4:20" x14ac:dyDescent="0.2">
      <c r="D31915" s="2"/>
      <c r="E31915" s="2"/>
      <c r="F31915" s="2"/>
      <c r="G31915" s="2"/>
      <c r="O31915" s="2"/>
      <c r="Q31915" s="2"/>
      <c r="R31915" s="2"/>
      <c r="S31915" s="2"/>
      <c r="T31915" s="2"/>
    </row>
    <row r="31916" spans="4:20" x14ac:dyDescent="0.2">
      <c r="D31916" s="2"/>
      <c r="E31916" s="2"/>
      <c r="F31916" s="2"/>
      <c r="G31916" s="2"/>
      <c r="O31916" s="2"/>
      <c r="Q31916" s="2"/>
      <c r="R31916" s="2"/>
      <c r="S31916" s="2"/>
      <c r="T31916" s="2"/>
    </row>
    <row r="31917" spans="4:20" x14ac:dyDescent="0.2">
      <c r="D31917" s="2"/>
      <c r="E31917" s="2"/>
      <c r="F31917" s="2"/>
      <c r="G31917" s="2"/>
      <c r="O31917" s="2"/>
      <c r="Q31917" s="2"/>
      <c r="R31917" s="2"/>
      <c r="S31917" s="2"/>
      <c r="T31917" s="2"/>
    </row>
    <row r="31918" spans="4:20" x14ac:dyDescent="0.2">
      <c r="D31918" s="2"/>
      <c r="E31918" s="2"/>
      <c r="F31918" s="2"/>
      <c r="G31918" s="2"/>
      <c r="O31918" s="2"/>
      <c r="Q31918" s="2"/>
      <c r="R31918" s="2"/>
      <c r="S31918" s="2"/>
      <c r="T31918" s="2"/>
    </row>
    <row r="31919" spans="4:20" x14ac:dyDescent="0.2">
      <c r="D31919" s="2"/>
      <c r="E31919" s="2"/>
      <c r="F31919" s="2"/>
      <c r="G31919" s="2"/>
      <c r="O31919" s="2"/>
      <c r="Q31919" s="2"/>
      <c r="R31919" s="2"/>
      <c r="S31919" s="2"/>
      <c r="T31919" s="2"/>
    </row>
    <row r="31920" spans="4:20" x14ac:dyDescent="0.2">
      <c r="D31920" s="2"/>
      <c r="E31920" s="2"/>
      <c r="F31920" s="2"/>
      <c r="G31920" s="2"/>
      <c r="O31920" s="2"/>
      <c r="Q31920" s="2"/>
      <c r="R31920" s="2"/>
      <c r="S31920" s="2"/>
      <c r="T31920" s="2"/>
    </row>
    <row r="31921" spans="4:20" x14ac:dyDescent="0.2">
      <c r="D31921" s="2"/>
      <c r="E31921" s="2"/>
      <c r="F31921" s="2"/>
      <c r="G31921" s="2"/>
      <c r="O31921" s="2"/>
      <c r="Q31921" s="2"/>
      <c r="R31921" s="2"/>
      <c r="S31921" s="2"/>
      <c r="T31921" s="2"/>
    </row>
    <row r="31922" spans="4:20" x14ac:dyDescent="0.2">
      <c r="D31922" s="2"/>
      <c r="E31922" s="2"/>
      <c r="F31922" s="2"/>
      <c r="G31922" s="2"/>
      <c r="O31922" s="2"/>
      <c r="Q31922" s="2"/>
      <c r="R31922" s="2"/>
      <c r="S31922" s="2"/>
      <c r="T31922" s="2"/>
    </row>
    <row r="31923" spans="4:20" x14ac:dyDescent="0.2">
      <c r="D31923" s="2"/>
      <c r="E31923" s="2"/>
      <c r="F31923" s="2"/>
      <c r="G31923" s="2"/>
      <c r="O31923" s="2"/>
      <c r="Q31923" s="2"/>
      <c r="R31923" s="2"/>
      <c r="S31923" s="2"/>
      <c r="T31923" s="2"/>
    </row>
    <row r="31924" spans="4:20" x14ac:dyDescent="0.2">
      <c r="D31924" s="2"/>
      <c r="E31924" s="2"/>
      <c r="F31924" s="2"/>
      <c r="G31924" s="2"/>
      <c r="O31924" s="2"/>
      <c r="Q31924" s="2"/>
      <c r="R31924" s="2"/>
      <c r="S31924" s="2"/>
      <c r="T31924" s="2"/>
    </row>
    <row r="31925" spans="4:20" x14ac:dyDescent="0.2">
      <c r="D31925" s="2"/>
      <c r="E31925" s="2"/>
      <c r="F31925" s="2"/>
      <c r="G31925" s="2"/>
      <c r="O31925" s="2"/>
      <c r="Q31925" s="2"/>
      <c r="R31925" s="2"/>
      <c r="S31925" s="2"/>
      <c r="T31925" s="2"/>
    </row>
    <row r="31926" spans="4:20" x14ac:dyDescent="0.2">
      <c r="D31926" s="2"/>
      <c r="E31926" s="2"/>
      <c r="F31926" s="2"/>
      <c r="G31926" s="2"/>
      <c r="O31926" s="2"/>
      <c r="Q31926" s="2"/>
      <c r="R31926" s="2"/>
      <c r="S31926" s="2"/>
      <c r="T31926" s="2"/>
    </row>
    <row r="31927" spans="4:20" x14ac:dyDescent="0.2">
      <c r="D31927" s="2"/>
      <c r="E31927" s="2"/>
      <c r="F31927" s="2"/>
      <c r="G31927" s="2"/>
      <c r="O31927" s="2"/>
      <c r="Q31927" s="2"/>
      <c r="R31927" s="2"/>
      <c r="S31927" s="2"/>
      <c r="T31927" s="2"/>
    </row>
    <row r="31928" spans="4:20" x14ac:dyDescent="0.2">
      <c r="D31928" s="2"/>
      <c r="E31928" s="2"/>
      <c r="F31928" s="2"/>
      <c r="G31928" s="2"/>
      <c r="O31928" s="2"/>
      <c r="Q31928" s="2"/>
      <c r="R31928" s="2"/>
      <c r="S31928" s="2"/>
      <c r="T31928" s="2"/>
    </row>
    <row r="31929" spans="4:20" x14ac:dyDescent="0.2">
      <c r="D31929" s="2"/>
      <c r="E31929" s="2"/>
      <c r="F31929" s="2"/>
      <c r="G31929" s="2"/>
      <c r="O31929" s="2"/>
      <c r="Q31929" s="2"/>
      <c r="R31929" s="2"/>
      <c r="S31929" s="2"/>
      <c r="T31929" s="2"/>
    </row>
    <row r="31930" spans="4:20" x14ac:dyDescent="0.2">
      <c r="D31930" s="2"/>
      <c r="E31930" s="2"/>
      <c r="F31930" s="2"/>
      <c r="G31930" s="2"/>
      <c r="O31930" s="2"/>
      <c r="Q31930" s="2"/>
      <c r="R31930" s="2"/>
      <c r="S31930" s="2"/>
      <c r="T31930" s="2"/>
    </row>
    <row r="31931" spans="4:20" x14ac:dyDescent="0.2">
      <c r="D31931" s="2"/>
      <c r="E31931" s="2"/>
      <c r="F31931" s="2"/>
      <c r="G31931" s="2"/>
      <c r="O31931" s="2"/>
      <c r="Q31931" s="2"/>
      <c r="R31931" s="2"/>
      <c r="S31931" s="2"/>
      <c r="T31931" s="2"/>
    </row>
    <row r="31932" spans="4:20" x14ac:dyDescent="0.2">
      <c r="D31932" s="2"/>
      <c r="E31932" s="2"/>
      <c r="F31932" s="2"/>
      <c r="G31932" s="2"/>
      <c r="O31932" s="2"/>
      <c r="Q31932" s="2"/>
      <c r="R31932" s="2"/>
      <c r="S31932" s="2"/>
      <c r="T31932" s="2"/>
    </row>
    <row r="31933" spans="4:20" x14ac:dyDescent="0.2">
      <c r="D31933" s="2"/>
      <c r="E31933" s="2"/>
      <c r="F31933" s="2"/>
      <c r="G31933" s="2"/>
      <c r="O31933" s="2"/>
      <c r="Q31933" s="2"/>
      <c r="R31933" s="2"/>
      <c r="S31933" s="2"/>
      <c r="T31933" s="2"/>
    </row>
    <row r="31934" spans="4:20" x14ac:dyDescent="0.2">
      <c r="D31934" s="2"/>
      <c r="E31934" s="2"/>
      <c r="F31934" s="2"/>
      <c r="G31934" s="2"/>
      <c r="O31934" s="2"/>
      <c r="Q31934" s="2"/>
      <c r="R31934" s="2"/>
      <c r="S31934" s="2"/>
      <c r="T31934" s="2"/>
    </row>
    <row r="31935" spans="4:20" x14ac:dyDescent="0.2">
      <c r="D31935" s="2"/>
      <c r="E31935" s="2"/>
      <c r="F31935" s="2"/>
      <c r="G31935" s="2"/>
      <c r="O31935" s="2"/>
      <c r="Q31935" s="2"/>
      <c r="R31935" s="2"/>
      <c r="S31935" s="2"/>
      <c r="T31935" s="2"/>
    </row>
    <row r="31936" spans="4:20" x14ac:dyDescent="0.2">
      <c r="D31936" s="2"/>
      <c r="E31936" s="2"/>
      <c r="F31936" s="2"/>
      <c r="G31936" s="2"/>
      <c r="O31936" s="2"/>
      <c r="Q31936" s="2"/>
      <c r="R31936" s="2"/>
      <c r="S31936" s="2"/>
      <c r="T31936" s="2"/>
    </row>
    <row r="31937" spans="4:20" x14ac:dyDescent="0.2">
      <c r="D31937" s="2"/>
      <c r="E31937" s="2"/>
      <c r="F31937" s="2"/>
      <c r="G31937" s="2"/>
      <c r="O31937" s="2"/>
      <c r="Q31937" s="2"/>
      <c r="R31937" s="2"/>
      <c r="S31937" s="2"/>
      <c r="T31937" s="2"/>
    </row>
    <row r="31938" spans="4:20" x14ac:dyDescent="0.2">
      <c r="D31938" s="2"/>
      <c r="E31938" s="2"/>
      <c r="F31938" s="2"/>
      <c r="G31938" s="2"/>
      <c r="O31938" s="2"/>
      <c r="Q31938" s="2"/>
      <c r="R31938" s="2"/>
      <c r="S31938" s="2"/>
      <c r="T31938" s="2"/>
    </row>
    <row r="31939" spans="4:20" x14ac:dyDescent="0.2">
      <c r="D31939" s="2"/>
      <c r="E31939" s="2"/>
      <c r="F31939" s="2"/>
      <c r="G31939" s="2"/>
      <c r="O31939" s="2"/>
      <c r="Q31939" s="2"/>
      <c r="R31939" s="2"/>
      <c r="S31939" s="2"/>
      <c r="T31939" s="2"/>
    </row>
    <row r="31940" spans="4:20" x14ac:dyDescent="0.2">
      <c r="D31940" s="2"/>
      <c r="E31940" s="2"/>
      <c r="F31940" s="2"/>
      <c r="G31940" s="2"/>
      <c r="O31940" s="2"/>
      <c r="Q31940" s="2"/>
      <c r="R31940" s="2"/>
      <c r="S31940" s="2"/>
      <c r="T31940" s="2"/>
    </row>
    <row r="31941" spans="4:20" x14ac:dyDescent="0.2">
      <c r="D31941" s="2"/>
      <c r="E31941" s="2"/>
      <c r="F31941" s="2"/>
      <c r="G31941" s="2"/>
      <c r="O31941" s="2"/>
      <c r="Q31941" s="2"/>
      <c r="R31941" s="2"/>
      <c r="S31941" s="2"/>
      <c r="T31941" s="2"/>
    </row>
    <row r="31942" spans="4:20" x14ac:dyDescent="0.2">
      <c r="D31942" s="2"/>
      <c r="E31942" s="2"/>
      <c r="F31942" s="2"/>
      <c r="G31942" s="2"/>
      <c r="O31942" s="2"/>
      <c r="Q31942" s="2"/>
      <c r="R31942" s="2"/>
      <c r="S31942" s="2"/>
      <c r="T31942" s="2"/>
    </row>
    <row r="31943" spans="4:20" x14ac:dyDescent="0.2">
      <c r="D31943" s="2"/>
      <c r="E31943" s="2"/>
      <c r="F31943" s="2"/>
      <c r="G31943" s="2"/>
      <c r="O31943" s="2"/>
      <c r="Q31943" s="2"/>
      <c r="R31943" s="2"/>
      <c r="S31943" s="2"/>
      <c r="T31943" s="2"/>
    </row>
    <row r="31944" spans="4:20" x14ac:dyDescent="0.2">
      <c r="D31944" s="2"/>
      <c r="E31944" s="2"/>
      <c r="F31944" s="2"/>
      <c r="G31944" s="2"/>
      <c r="O31944" s="2"/>
      <c r="Q31944" s="2"/>
      <c r="R31944" s="2"/>
      <c r="S31944" s="2"/>
      <c r="T31944" s="2"/>
    </row>
    <row r="31945" spans="4:20" x14ac:dyDescent="0.2">
      <c r="D31945" s="2"/>
      <c r="E31945" s="2"/>
      <c r="F31945" s="2"/>
      <c r="G31945" s="2"/>
      <c r="O31945" s="2"/>
      <c r="Q31945" s="2"/>
      <c r="R31945" s="2"/>
      <c r="S31945" s="2"/>
      <c r="T31945" s="2"/>
    </row>
    <row r="31946" spans="4:20" x14ac:dyDescent="0.2">
      <c r="D31946" s="2"/>
      <c r="E31946" s="2"/>
      <c r="F31946" s="2"/>
      <c r="G31946" s="2"/>
      <c r="O31946" s="2"/>
      <c r="Q31946" s="2"/>
      <c r="R31946" s="2"/>
      <c r="S31946" s="2"/>
      <c r="T31946" s="2"/>
    </row>
    <row r="31947" spans="4:20" x14ac:dyDescent="0.2">
      <c r="D31947" s="2"/>
      <c r="E31947" s="2"/>
      <c r="F31947" s="2"/>
      <c r="G31947" s="2"/>
      <c r="O31947" s="2"/>
      <c r="Q31947" s="2"/>
      <c r="R31947" s="2"/>
      <c r="S31947" s="2"/>
      <c r="T31947" s="2"/>
    </row>
    <row r="31948" spans="4:20" x14ac:dyDescent="0.2">
      <c r="D31948" s="2"/>
      <c r="E31948" s="2"/>
      <c r="F31948" s="2"/>
      <c r="G31948" s="2"/>
      <c r="O31948" s="2"/>
      <c r="Q31948" s="2"/>
      <c r="R31948" s="2"/>
      <c r="S31948" s="2"/>
      <c r="T31948" s="2"/>
    </row>
    <row r="31949" spans="4:20" x14ac:dyDescent="0.2">
      <c r="D31949" s="2"/>
      <c r="E31949" s="2"/>
      <c r="F31949" s="2"/>
      <c r="G31949" s="2"/>
      <c r="O31949" s="2"/>
      <c r="Q31949" s="2"/>
      <c r="R31949" s="2"/>
      <c r="S31949" s="2"/>
      <c r="T31949" s="2"/>
    </row>
    <row r="31950" spans="4:20" x14ac:dyDescent="0.2">
      <c r="D31950" s="2"/>
      <c r="E31950" s="2"/>
      <c r="F31950" s="2"/>
      <c r="G31950" s="2"/>
      <c r="O31950" s="2"/>
      <c r="Q31950" s="2"/>
      <c r="R31950" s="2"/>
      <c r="S31950" s="2"/>
      <c r="T31950" s="2"/>
    </row>
    <row r="31951" spans="4:20" x14ac:dyDescent="0.2">
      <c r="D31951" s="2"/>
      <c r="E31951" s="2"/>
      <c r="F31951" s="2"/>
      <c r="G31951" s="2"/>
      <c r="O31951" s="2"/>
      <c r="Q31951" s="2"/>
      <c r="R31951" s="2"/>
      <c r="S31951" s="2"/>
      <c r="T31951" s="2"/>
    </row>
    <row r="31952" spans="4:20" x14ac:dyDescent="0.2">
      <c r="D31952" s="2"/>
      <c r="E31952" s="2"/>
      <c r="F31952" s="2"/>
      <c r="G31952" s="2"/>
      <c r="O31952" s="2"/>
      <c r="Q31952" s="2"/>
      <c r="R31952" s="2"/>
      <c r="S31952" s="2"/>
      <c r="T31952" s="2"/>
    </row>
    <row r="31953" spans="4:20" x14ac:dyDescent="0.2">
      <c r="D31953" s="2"/>
      <c r="E31953" s="2"/>
      <c r="F31953" s="2"/>
      <c r="G31953" s="2"/>
      <c r="O31953" s="2"/>
      <c r="Q31953" s="2"/>
      <c r="R31953" s="2"/>
      <c r="S31953" s="2"/>
      <c r="T31953" s="2"/>
    </row>
    <row r="31954" spans="4:20" x14ac:dyDescent="0.2">
      <c r="D31954" s="2"/>
      <c r="E31954" s="2"/>
      <c r="F31954" s="2"/>
      <c r="G31954" s="2"/>
      <c r="O31954" s="2"/>
      <c r="Q31954" s="2"/>
      <c r="R31954" s="2"/>
      <c r="S31954" s="2"/>
      <c r="T31954" s="2"/>
    </row>
    <row r="31955" spans="4:20" x14ac:dyDescent="0.2">
      <c r="D31955" s="2"/>
      <c r="E31955" s="2"/>
      <c r="F31955" s="2"/>
      <c r="G31955" s="2"/>
      <c r="O31955" s="2"/>
      <c r="Q31955" s="2"/>
      <c r="R31955" s="2"/>
      <c r="S31955" s="2"/>
      <c r="T31955" s="2"/>
    </row>
    <row r="31956" spans="4:20" x14ac:dyDescent="0.2">
      <c r="D31956" s="2"/>
      <c r="E31956" s="2"/>
      <c r="F31956" s="2"/>
      <c r="G31956" s="2"/>
      <c r="O31956" s="2"/>
      <c r="Q31956" s="2"/>
      <c r="R31956" s="2"/>
      <c r="S31956" s="2"/>
      <c r="T31956" s="2"/>
    </row>
    <row r="31957" spans="4:20" x14ac:dyDescent="0.2">
      <c r="D31957" s="2"/>
      <c r="E31957" s="2"/>
      <c r="F31957" s="2"/>
      <c r="G31957" s="2"/>
      <c r="O31957" s="2"/>
      <c r="Q31957" s="2"/>
      <c r="R31957" s="2"/>
      <c r="S31957" s="2"/>
      <c r="T31957" s="2"/>
    </row>
    <row r="31958" spans="4:20" x14ac:dyDescent="0.2">
      <c r="D31958" s="2"/>
      <c r="E31958" s="2"/>
      <c r="F31958" s="2"/>
      <c r="G31958" s="2"/>
      <c r="O31958" s="2"/>
      <c r="Q31958" s="2"/>
      <c r="R31958" s="2"/>
      <c r="S31958" s="2"/>
      <c r="T31958" s="2"/>
    </row>
    <row r="31959" spans="4:20" x14ac:dyDescent="0.2">
      <c r="D31959" s="2"/>
      <c r="E31959" s="2"/>
      <c r="F31959" s="2"/>
      <c r="G31959" s="2"/>
      <c r="O31959" s="2"/>
      <c r="Q31959" s="2"/>
      <c r="R31959" s="2"/>
      <c r="S31959" s="2"/>
      <c r="T31959" s="2"/>
    </row>
    <row r="31960" spans="4:20" x14ac:dyDescent="0.2">
      <c r="D31960" s="2"/>
      <c r="E31960" s="2"/>
      <c r="F31960" s="2"/>
      <c r="G31960" s="2"/>
      <c r="O31960" s="2"/>
      <c r="Q31960" s="2"/>
      <c r="R31960" s="2"/>
      <c r="S31960" s="2"/>
      <c r="T31960" s="2"/>
    </row>
    <row r="31961" spans="4:20" x14ac:dyDescent="0.2">
      <c r="D31961" s="2"/>
      <c r="E31961" s="2"/>
      <c r="F31961" s="2"/>
      <c r="G31961" s="2"/>
      <c r="O31961" s="2"/>
      <c r="Q31961" s="2"/>
      <c r="R31961" s="2"/>
      <c r="S31961" s="2"/>
      <c r="T31961" s="2"/>
    </row>
    <row r="31962" spans="4:20" x14ac:dyDescent="0.2">
      <c r="D31962" s="2"/>
      <c r="E31962" s="2"/>
      <c r="F31962" s="2"/>
      <c r="G31962" s="2"/>
      <c r="O31962" s="2"/>
      <c r="Q31962" s="2"/>
      <c r="R31962" s="2"/>
      <c r="S31962" s="2"/>
      <c r="T31962" s="2"/>
    </row>
    <row r="31963" spans="4:20" x14ac:dyDescent="0.2">
      <c r="D31963" s="2"/>
      <c r="E31963" s="2"/>
      <c r="F31963" s="2"/>
      <c r="G31963" s="2"/>
      <c r="O31963" s="2"/>
      <c r="Q31963" s="2"/>
      <c r="R31963" s="2"/>
      <c r="S31963" s="2"/>
      <c r="T31963" s="2"/>
    </row>
    <row r="31964" spans="4:20" x14ac:dyDescent="0.2">
      <c r="D31964" s="2"/>
      <c r="E31964" s="2"/>
      <c r="F31964" s="2"/>
      <c r="G31964" s="2"/>
      <c r="O31964" s="2"/>
      <c r="Q31964" s="2"/>
      <c r="R31964" s="2"/>
      <c r="S31964" s="2"/>
      <c r="T31964" s="2"/>
    </row>
    <row r="31965" spans="4:20" x14ac:dyDescent="0.2">
      <c r="D31965" s="2"/>
      <c r="E31965" s="2"/>
      <c r="F31965" s="2"/>
      <c r="G31965" s="2"/>
      <c r="O31965" s="2"/>
      <c r="Q31965" s="2"/>
      <c r="R31965" s="2"/>
      <c r="S31965" s="2"/>
      <c r="T31965" s="2"/>
    </row>
    <row r="31966" spans="4:20" x14ac:dyDescent="0.2">
      <c r="D31966" s="2"/>
      <c r="E31966" s="2"/>
      <c r="F31966" s="2"/>
      <c r="G31966" s="2"/>
      <c r="O31966" s="2"/>
      <c r="Q31966" s="2"/>
      <c r="R31966" s="2"/>
      <c r="S31966" s="2"/>
      <c r="T31966" s="2"/>
    </row>
    <row r="31967" spans="4:20" x14ac:dyDescent="0.2">
      <c r="D31967" s="2"/>
      <c r="E31967" s="2"/>
      <c r="F31967" s="2"/>
      <c r="G31967" s="2"/>
      <c r="O31967" s="2"/>
      <c r="Q31967" s="2"/>
      <c r="R31967" s="2"/>
      <c r="S31967" s="2"/>
      <c r="T31967" s="2"/>
    </row>
    <row r="31968" spans="4:20" x14ac:dyDescent="0.2">
      <c r="D31968" s="2"/>
      <c r="E31968" s="2"/>
      <c r="F31968" s="2"/>
      <c r="G31968" s="2"/>
      <c r="O31968" s="2"/>
      <c r="Q31968" s="2"/>
      <c r="R31968" s="2"/>
      <c r="S31968" s="2"/>
      <c r="T31968" s="2"/>
    </row>
    <row r="31969" spans="4:20" x14ac:dyDescent="0.2">
      <c r="D31969" s="2"/>
      <c r="E31969" s="2"/>
      <c r="F31969" s="2"/>
      <c r="G31969" s="2"/>
      <c r="O31969" s="2"/>
      <c r="Q31969" s="2"/>
      <c r="R31969" s="2"/>
      <c r="S31969" s="2"/>
      <c r="T31969" s="2"/>
    </row>
    <row r="31970" spans="4:20" x14ac:dyDescent="0.2">
      <c r="D31970" s="2"/>
      <c r="E31970" s="2"/>
      <c r="F31970" s="2"/>
      <c r="G31970" s="2"/>
      <c r="O31970" s="2"/>
      <c r="Q31970" s="2"/>
      <c r="R31970" s="2"/>
      <c r="S31970" s="2"/>
      <c r="T31970" s="2"/>
    </row>
    <row r="31971" spans="4:20" x14ac:dyDescent="0.2">
      <c r="D31971" s="2"/>
      <c r="E31971" s="2"/>
      <c r="F31971" s="2"/>
      <c r="G31971" s="2"/>
      <c r="O31971" s="2"/>
      <c r="Q31971" s="2"/>
      <c r="R31971" s="2"/>
      <c r="S31971" s="2"/>
      <c r="T31971" s="2"/>
    </row>
    <row r="31972" spans="4:20" x14ac:dyDescent="0.2">
      <c r="D31972" s="2"/>
      <c r="E31972" s="2"/>
      <c r="F31972" s="2"/>
      <c r="G31972" s="2"/>
      <c r="O31972" s="2"/>
      <c r="Q31972" s="2"/>
      <c r="R31972" s="2"/>
      <c r="S31972" s="2"/>
      <c r="T31972" s="2"/>
    </row>
    <row r="31973" spans="4:20" x14ac:dyDescent="0.2">
      <c r="D31973" s="2"/>
      <c r="E31973" s="2"/>
      <c r="F31973" s="2"/>
      <c r="G31973" s="2"/>
      <c r="O31973" s="2"/>
      <c r="Q31973" s="2"/>
      <c r="R31973" s="2"/>
      <c r="S31973" s="2"/>
      <c r="T31973" s="2"/>
    </row>
    <row r="31974" spans="4:20" x14ac:dyDescent="0.2">
      <c r="D31974" s="2"/>
      <c r="E31974" s="2"/>
      <c r="F31974" s="2"/>
      <c r="G31974" s="2"/>
      <c r="O31974" s="2"/>
      <c r="Q31974" s="2"/>
      <c r="R31974" s="2"/>
      <c r="S31974" s="2"/>
      <c r="T31974" s="2"/>
    </row>
    <row r="31975" spans="4:20" x14ac:dyDescent="0.2">
      <c r="D31975" s="2"/>
      <c r="E31975" s="2"/>
      <c r="F31975" s="2"/>
      <c r="G31975" s="2"/>
      <c r="O31975" s="2"/>
      <c r="Q31975" s="2"/>
      <c r="R31975" s="2"/>
      <c r="S31975" s="2"/>
      <c r="T31975" s="2"/>
    </row>
    <row r="31976" spans="4:20" x14ac:dyDescent="0.2">
      <c r="D31976" s="2"/>
      <c r="E31976" s="2"/>
      <c r="F31976" s="2"/>
      <c r="G31976" s="2"/>
      <c r="O31976" s="2"/>
      <c r="Q31976" s="2"/>
      <c r="R31976" s="2"/>
      <c r="S31976" s="2"/>
      <c r="T31976" s="2"/>
    </row>
    <row r="31977" spans="4:20" x14ac:dyDescent="0.2">
      <c r="D31977" s="2"/>
      <c r="E31977" s="2"/>
      <c r="F31977" s="2"/>
      <c r="G31977" s="2"/>
      <c r="O31977" s="2"/>
      <c r="Q31977" s="2"/>
      <c r="R31977" s="2"/>
      <c r="S31977" s="2"/>
      <c r="T31977" s="2"/>
    </row>
    <row r="31978" spans="4:20" x14ac:dyDescent="0.2">
      <c r="D31978" s="2"/>
      <c r="E31978" s="2"/>
      <c r="F31978" s="2"/>
      <c r="G31978" s="2"/>
      <c r="O31978" s="2"/>
      <c r="Q31978" s="2"/>
      <c r="R31978" s="2"/>
      <c r="S31978" s="2"/>
      <c r="T31978" s="2"/>
    </row>
    <row r="31979" spans="4:20" x14ac:dyDescent="0.2">
      <c r="D31979" s="2"/>
      <c r="E31979" s="2"/>
      <c r="F31979" s="2"/>
      <c r="G31979" s="2"/>
      <c r="O31979" s="2"/>
      <c r="Q31979" s="2"/>
      <c r="R31979" s="2"/>
      <c r="S31979" s="2"/>
      <c r="T31979" s="2"/>
    </row>
    <row r="31980" spans="4:20" x14ac:dyDescent="0.2">
      <c r="D31980" s="2"/>
      <c r="E31980" s="2"/>
      <c r="F31980" s="2"/>
      <c r="G31980" s="2"/>
      <c r="O31980" s="2"/>
      <c r="Q31980" s="2"/>
      <c r="R31980" s="2"/>
      <c r="S31980" s="2"/>
      <c r="T31980" s="2"/>
    </row>
    <row r="31981" spans="4:20" x14ac:dyDescent="0.2">
      <c r="D31981" s="2"/>
      <c r="E31981" s="2"/>
      <c r="F31981" s="2"/>
      <c r="G31981" s="2"/>
      <c r="O31981" s="2"/>
      <c r="Q31981" s="2"/>
      <c r="R31981" s="2"/>
      <c r="S31981" s="2"/>
      <c r="T31981" s="2"/>
    </row>
    <row r="31982" spans="4:20" x14ac:dyDescent="0.2">
      <c r="D31982" s="2"/>
      <c r="E31982" s="2"/>
      <c r="F31982" s="2"/>
      <c r="G31982" s="2"/>
      <c r="O31982" s="2"/>
      <c r="Q31982" s="2"/>
      <c r="R31982" s="2"/>
      <c r="S31982" s="2"/>
      <c r="T31982" s="2"/>
    </row>
    <row r="31983" spans="4:20" x14ac:dyDescent="0.2">
      <c r="D31983" s="2"/>
      <c r="E31983" s="2"/>
      <c r="F31983" s="2"/>
      <c r="G31983" s="2"/>
      <c r="O31983" s="2"/>
      <c r="Q31983" s="2"/>
      <c r="R31983" s="2"/>
      <c r="S31983" s="2"/>
      <c r="T31983" s="2"/>
    </row>
    <row r="31984" spans="4:20" x14ac:dyDescent="0.2">
      <c r="D31984" s="2"/>
      <c r="E31984" s="2"/>
      <c r="F31984" s="2"/>
      <c r="G31984" s="2"/>
      <c r="O31984" s="2"/>
      <c r="Q31984" s="2"/>
      <c r="R31984" s="2"/>
      <c r="S31984" s="2"/>
      <c r="T31984" s="2"/>
    </row>
    <row r="31985" spans="4:20" x14ac:dyDescent="0.2">
      <c r="D31985" s="2"/>
      <c r="E31985" s="2"/>
      <c r="F31985" s="2"/>
      <c r="G31985" s="2"/>
      <c r="O31985" s="2"/>
      <c r="Q31985" s="2"/>
      <c r="R31985" s="2"/>
      <c r="S31985" s="2"/>
      <c r="T31985" s="2"/>
    </row>
    <row r="31986" spans="4:20" x14ac:dyDescent="0.2">
      <c r="D31986" s="2"/>
      <c r="E31986" s="2"/>
      <c r="F31986" s="2"/>
      <c r="G31986" s="2"/>
      <c r="O31986" s="2"/>
      <c r="Q31986" s="2"/>
      <c r="R31986" s="2"/>
      <c r="S31986" s="2"/>
      <c r="T31986" s="2"/>
    </row>
    <row r="31987" spans="4:20" x14ac:dyDescent="0.2">
      <c r="D31987" s="2"/>
      <c r="E31987" s="2"/>
      <c r="F31987" s="2"/>
      <c r="G31987" s="2"/>
      <c r="O31987" s="2"/>
      <c r="Q31987" s="2"/>
      <c r="R31987" s="2"/>
      <c r="S31987" s="2"/>
      <c r="T31987" s="2"/>
    </row>
    <row r="31988" spans="4:20" x14ac:dyDescent="0.2">
      <c r="D31988" s="2"/>
      <c r="E31988" s="2"/>
      <c r="F31988" s="2"/>
      <c r="G31988" s="2"/>
      <c r="O31988" s="2"/>
      <c r="Q31988" s="2"/>
      <c r="R31988" s="2"/>
      <c r="S31988" s="2"/>
      <c r="T31988" s="2"/>
    </row>
    <row r="31989" spans="4:20" x14ac:dyDescent="0.2">
      <c r="D31989" s="2"/>
      <c r="E31989" s="2"/>
      <c r="F31989" s="2"/>
      <c r="G31989" s="2"/>
      <c r="O31989" s="2"/>
      <c r="Q31989" s="2"/>
      <c r="R31989" s="2"/>
      <c r="S31989" s="2"/>
      <c r="T31989" s="2"/>
    </row>
    <row r="31990" spans="4:20" x14ac:dyDescent="0.2">
      <c r="D31990" s="2"/>
      <c r="E31990" s="2"/>
      <c r="F31990" s="2"/>
      <c r="G31990" s="2"/>
      <c r="O31990" s="2"/>
      <c r="Q31990" s="2"/>
      <c r="R31990" s="2"/>
      <c r="S31990" s="2"/>
      <c r="T31990" s="2"/>
    </row>
    <row r="31991" spans="4:20" x14ac:dyDescent="0.2">
      <c r="D31991" s="2"/>
      <c r="E31991" s="2"/>
      <c r="F31991" s="2"/>
      <c r="G31991" s="2"/>
      <c r="O31991" s="2"/>
      <c r="Q31991" s="2"/>
      <c r="R31991" s="2"/>
      <c r="S31991" s="2"/>
      <c r="T31991" s="2"/>
    </row>
    <row r="31992" spans="4:20" x14ac:dyDescent="0.2">
      <c r="D31992" s="2"/>
      <c r="E31992" s="2"/>
      <c r="F31992" s="2"/>
      <c r="G31992" s="2"/>
      <c r="O31992" s="2"/>
      <c r="Q31992" s="2"/>
      <c r="R31992" s="2"/>
      <c r="S31992" s="2"/>
      <c r="T31992" s="2"/>
    </row>
    <row r="31993" spans="4:20" x14ac:dyDescent="0.2">
      <c r="D31993" s="2"/>
      <c r="E31993" s="2"/>
      <c r="F31993" s="2"/>
      <c r="G31993" s="2"/>
      <c r="O31993" s="2"/>
      <c r="Q31993" s="2"/>
      <c r="R31993" s="2"/>
      <c r="S31993" s="2"/>
      <c r="T31993" s="2"/>
    </row>
    <row r="31994" spans="4:20" x14ac:dyDescent="0.2">
      <c r="D31994" s="2"/>
      <c r="E31994" s="2"/>
      <c r="F31994" s="2"/>
      <c r="G31994" s="2"/>
      <c r="O31994" s="2"/>
      <c r="Q31994" s="2"/>
      <c r="R31994" s="2"/>
      <c r="S31994" s="2"/>
      <c r="T31994" s="2"/>
    </row>
    <row r="31995" spans="4:20" x14ac:dyDescent="0.2">
      <c r="D31995" s="2"/>
      <c r="E31995" s="2"/>
      <c r="F31995" s="2"/>
      <c r="G31995" s="2"/>
      <c r="O31995" s="2"/>
      <c r="Q31995" s="2"/>
      <c r="R31995" s="2"/>
      <c r="S31995" s="2"/>
      <c r="T31995" s="2"/>
    </row>
    <row r="31996" spans="4:20" x14ac:dyDescent="0.2">
      <c r="D31996" s="2"/>
      <c r="E31996" s="2"/>
      <c r="F31996" s="2"/>
      <c r="G31996" s="2"/>
      <c r="O31996" s="2"/>
      <c r="Q31996" s="2"/>
      <c r="R31996" s="2"/>
      <c r="S31996" s="2"/>
      <c r="T31996" s="2"/>
    </row>
    <row r="31997" spans="4:20" x14ac:dyDescent="0.2">
      <c r="D31997" s="2"/>
      <c r="E31997" s="2"/>
      <c r="F31997" s="2"/>
      <c r="G31997" s="2"/>
      <c r="O31997" s="2"/>
      <c r="Q31997" s="2"/>
      <c r="R31997" s="2"/>
      <c r="S31997" s="2"/>
      <c r="T31997" s="2"/>
    </row>
    <row r="31998" spans="4:20" x14ac:dyDescent="0.2">
      <c r="D31998" s="2"/>
      <c r="E31998" s="2"/>
      <c r="F31998" s="2"/>
      <c r="G31998" s="2"/>
      <c r="O31998" s="2"/>
      <c r="Q31998" s="2"/>
      <c r="R31998" s="2"/>
      <c r="S31998" s="2"/>
      <c r="T31998" s="2"/>
    </row>
    <row r="31999" spans="4:20" x14ac:dyDescent="0.2">
      <c r="D31999" s="2"/>
      <c r="E31999" s="2"/>
      <c r="F31999" s="2"/>
      <c r="G31999" s="2"/>
      <c r="O31999" s="2"/>
      <c r="Q31999" s="2"/>
      <c r="R31999" s="2"/>
      <c r="S31999" s="2"/>
      <c r="T31999" s="2"/>
    </row>
    <row r="32000" spans="4:20" x14ac:dyDescent="0.2">
      <c r="D32000" s="2"/>
      <c r="E32000" s="2"/>
      <c r="F32000" s="2"/>
      <c r="G32000" s="2"/>
      <c r="O32000" s="2"/>
      <c r="Q32000" s="2"/>
      <c r="R32000" s="2"/>
      <c r="S32000" s="2"/>
      <c r="T32000" s="2"/>
    </row>
    <row r="32001" spans="4:20" x14ac:dyDescent="0.2">
      <c r="D32001" s="2"/>
      <c r="E32001" s="2"/>
      <c r="F32001" s="2"/>
      <c r="G32001" s="2"/>
      <c r="O32001" s="2"/>
      <c r="Q32001" s="2"/>
      <c r="R32001" s="2"/>
      <c r="S32001" s="2"/>
      <c r="T32001" s="2"/>
    </row>
    <row r="32002" spans="4:20" x14ac:dyDescent="0.2">
      <c r="D32002" s="2"/>
      <c r="E32002" s="2"/>
      <c r="F32002" s="2"/>
      <c r="G32002" s="2"/>
      <c r="O32002" s="2"/>
      <c r="Q32002" s="2"/>
      <c r="R32002" s="2"/>
      <c r="S32002" s="2"/>
      <c r="T32002" s="2"/>
    </row>
    <row r="32003" spans="4:20" x14ac:dyDescent="0.2">
      <c r="D32003" s="2"/>
      <c r="E32003" s="2"/>
      <c r="F32003" s="2"/>
      <c r="G32003" s="2"/>
      <c r="O32003" s="2"/>
      <c r="Q32003" s="2"/>
      <c r="R32003" s="2"/>
      <c r="S32003" s="2"/>
      <c r="T32003" s="2"/>
    </row>
    <row r="32004" spans="4:20" x14ac:dyDescent="0.2">
      <c r="D32004" s="2"/>
      <c r="E32004" s="2"/>
      <c r="F32004" s="2"/>
      <c r="G32004" s="2"/>
      <c r="O32004" s="2"/>
      <c r="Q32004" s="2"/>
      <c r="R32004" s="2"/>
      <c r="S32004" s="2"/>
      <c r="T32004" s="2"/>
    </row>
    <row r="32005" spans="4:20" x14ac:dyDescent="0.2">
      <c r="D32005" s="2"/>
      <c r="E32005" s="2"/>
      <c r="F32005" s="2"/>
      <c r="G32005" s="2"/>
      <c r="O32005" s="2"/>
      <c r="Q32005" s="2"/>
      <c r="R32005" s="2"/>
      <c r="S32005" s="2"/>
      <c r="T32005" s="2"/>
    </row>
    <row r="32006" spans="4:20" x14ac:dyDescent="0.2">
      <c r="D32006" s="2"/>
      <c r="E32006" s="2"/>
      <c r="F32006" s="2"/>
      <c r="G32006" s="2"/>
      <c r="O32006" s="2"/>
      <c r="Q32006" s="2"/>
      <c r="R32006" s="2"/>
      <c r="S32006" s="2"/>
      <c r="T32006" s="2"/>
    </row>
    <row r="32007" spans="4:20" x14ac:dyDescent="0.2">
      <c r="D32007" s="2"/>
      <c r="E32007" s="2"/>
      <c r="F32007" s="2"/>
      <c r="G32007" s="2"/>
      <c r="O32007" s="2"/>
      <c r="Q32007" s="2"/>
      <c r="R32007" s="2"/>
      <c r="S32007" s="2"/>
      <c r="T32007" s="2"/>
    </row>
    <row r="32008" spans="4:20" x14ac:dyDescent="0.2">
      <c r="D32008" s="2"/>
      <c r="E32008" s="2"/>
      <c r="F32008" s="2"/>
      <c r="G32008" s="2"/>
      <c r="O32008" s="2"/>
      <c r="Q32008" s="2"/>
      <c r="R32008" s="2"/>
      <c r="S32008" s="2"/>
      <c r="T32008" s="2"/>
    </row>
    <row r="32009" spans="4:20" x14ac:dyDescent="0.2">
      <c r="D32009" s="2"/>
      <c r="E32009" s="2"/>
      <c r="F32009" s="2"/>
      <c r="G32009" s="2"/>
      <c r="O32009" s="2"/>
      <c r="Q32009" s="2"/>
      <c r="R32009" s="2"/>
      <c r="S32009" s="2"/>
      <c r="T32009" s="2"/>
    </row>
    <row r="32010" spans="4:20" x14ac:dyDescent="0.2">
      <c r="D32010" s="2"/>
      <c r="E32010" s="2"/>
      <c r="F32010" s="2"/>
      <c r="G32010" s="2"/>
      <c r="O32010" s="2"/>
      <c r="Q32010" s="2"/>
      <c r="R32010" s="2"/>
      <c r="S32010" s="2"/>
      <c r="T32010" s="2"/>
    </row>
    <row r="32011" spans="4:20" x14ac:dyDescent="0.2">
      <c r="D32011" s="2"/>
      <c r="E32011" s="2"/>
      <c r="F32011" s="2"/>
      <c r="G32011" s="2"/>
      <c r="O32011" s="2"/>
      <c r="Q32011" s="2"/>
      <c r="R32011" s="2"/>
      <c r="S32011" s="2"/>
      <c r="T32011" s="2"/>
    </row>
    <row r="32012" spans="4:20" x14ac:dyDescent="0.2">
      <c r="D32012" s="2"/>
      <c r="E32012" s="2"/>
      <c r="F32012" s="2"/>
      <c r="G32012" s="2"/>
      <c r="O32012" s="2"/>
      <c r="Q32012" s="2"/>
      <c r="R32012" s="2"/>
      <c r="S32012" s="2"/>
      <c r="T32012" s="2"/>
    </row>
    <row r="32013" spans="4:20" x14ac:dyDescent="0.2">
      <c r="D32013" s="2"/>
      <c r="E32013" s="2"/>
      <c r="F32013" s="2"/>
      <c r="G32013" s="2"/>
      <c r="O32013" s="2"/>
      <c r="Q32013" s="2"/>
      <c r="R32013" s="2"/>
      <c r="S32013" s="2"/>
      <c r="T32013" s="2"/>
    </row>
    <row r="32014" spans="4:20" x14ac:dyDescent="0.2">
      <c r="D32014" s="2"/>
      <c r="E32014" s="2"/>
      <c r="F32014" s="2"/>
      <c r="G32014" s="2"/>
      <c r="O32014" s="2"/>
      <c r="Q32014" s="2"/>
      <c r="R32014" s="2"/>
      <c r="S32014" s="2"/>
      <c r="T32014" s="2"/>
    </row>
    <row r="32015" spans="4:20" x14ac:dyDescent="0.2">
      <c r="D32015" s="2"/>
      <c r="E32015" s="2"/>
      <c r="F32015" s="2"/>
      <c r="G32015" s="2"/>
      <c r="O32015" s="2"/>
      <c r="Q32015" s="2"/>
      <c r="R32015" s="2"/>
      <c r="S32015" s="2"/>
      <c r="T32015" s="2"/>
    </row>
    <row r="32016" spans="4:20" x14ac:dyDescent="0.2">
      <c r="D32016" s="2"/>
      <c r="E32016" s="2"/>
      <c r="F32016" s="2"/>
      <c r="G32016" s="2"/>
      <c r="O32016" s="2"/>
      <c r="Q32016" s="2"/>
      <c r="R32016" s="2"/>
      <c r="S32016" s="2"/>
      <c r="T32016" s="2"/>
    </row>
    <row r="32017" spans="4:20" x14ac:dyDescent="0.2">
      <c r="D32017" s="2"/>
      <c r="E32017" s="2"/>
      <c r="F32017" s="2"/>
      <c r="G32017" s="2"/>
      <c r="O32017" s="2"/>
      <c r="Q32017" s="2"/>
      <c r="R32017" s="2"/>
      <c r="S32017" s="2"/>
      <c r="T32017" s="2"/>
    </row>
    <row r="32018" spans="4:20" x14ac:dyDescent="0.2">
      <c r="D32018" s="2"/>
      <c r="E32018" s="2"/>
      <c r="F32018" s="2"/>
      <c r="G32018" s="2"/>
      <c r="O32018" s="2"/>
      <c r="Q32018" s="2"/>
      <c r="R32018" s="2"/>
      <c r="S32018" s="2"/>
      <c r="T32018" s="2"/>
    </row>
    <row r="32019" spans="4:20" x14ac:dyDescent="0.2">
      <c r="D32019" s="2"/>
      <c r="E32019" s="2"/>
      <c r="F32019" s="2"/>
      <c r="G32019" s="2"/>
      <c r="O32019" s="2"/>
      <c r="Q32019" s="2"/>
      <c r="R32019" s="2"/>
      <c r="S32019" s="2"/>
      <c r="T32019" s="2"/>
    </row>
    <row r="32020" spans="4:20" x14ac:dyDescent="0.2">
      <c r="D32020" s="2"/>
      <c r="E32020" s="2"/>
      <c r="F32020" s="2"/>
      <c r="G32020" s="2"/>
      <c r="O32020" s="2"/>
      <c r="Q32020" s="2"/>
      <c r="R32020" s="2"/>
      <c r="S32020" s="2"/>
      <c r="T32020" s="2"/>
    </row>
    <row r="32021" spans="4:20" x14ac:dyDescent="0.2">
      <c r="D32021" s="2"/>
      <c r="E32021" s="2"/>
      <c r="F32021" s="2"/>
      <c r="G32021" s="2"/>
      <c r="O32021" s="2"/>
      <c r="Q32021" s="2"/>
      <c r="R32021" s="2"/>
      <c r="S32021" s="2"/>
      <c r="T32021" s="2"/>
    </row>
    <row r="32022" spans="4:20" x14ac:dyDescent="0.2">
      <c r="D32022" s="2"/>
      <c r="E32022" s="2"/>
      <c r="F32022" s="2"/>
      <c r="G32022" s="2"/>
      <c r="O32022" s="2"/>
      <c r="Q32022" s="2"/>
      <c r="R32022" s="2"/>
      <c r="S32022" s="2"/>
      <c r="T32022" s="2"/>
    </row>
    <row r="32023" spans="4:20" x14ac:dyDescent="0.2">
      <c r="D32023" s="2"/>
      <c r="E32023" s="2"/>
      <c r="F32023" s="2"/>
      <c r="G32023" s="2"/>
      <c r="O32023" s="2"/>
      <c r="Q32023" s="2"/>
      <c r="R32023" s="2"/>
      <c r="S32023" s="2"/>
      <c r="T32023" s="2"/>
    </row>
    <row r="32024" spans="4:20" x14ac:dyDescent="0.2">
      <c r="D32024" s="2"/>
      <c r="E32024" s="2"/>
      <c r="F32024" s="2"/>
      <c r="G32024" s="2"/>
      <c r="O32024" s="2"/>
      <c r="Q32024" s="2"/>
      <c r="R32024" s="2"/>
      <c r="S32024" s="2"/>
      <c r="T32024" s="2"/>
    </row>
    <row r="32025" spans="4:20" x14ac:dyDescent="0.2">
      <c r="D32025" s="2"/>
      <c r="E32025" s="2"/>
      <c r="F32025" s="2"/>
      <c r="G32025" s="2"/>
      <c r="O32025" s="2"/>
      <c r="Q32025" s="2"/>
      <c r="R32025" s="2"/>
      <c r="S32025" s="2"/>
      <c r="T32025" s="2"/>
    </row>
    <row r="32026" spans="4:20" x14ac:dyDescent="0.2">
      <c r="D32026" s="2"/>
      <c r="E32026" s="2"/>
      <c r="F32026" s="2"/>
      <c r="G32026" s="2"/>
      <c r="O32026" s="2"/>
      <c r="Q32026" s="2"/>
      <c r="R32026" s="2"/>
      <c r="S32026" s="2"/>
      <c r="T32026" s="2"/>
    </row>
    <row r="32027" spans="4:20" x14ac:dyDescent="0.2">
      <c r="D32027" s="2"/>
      <c r="E32027" s="2"/>
      <c r="F32027" s="2"/>
      <c r="G32027" s="2"/>
      <c r="O32027" s="2"/>
      <c r="Q32027" s="2"/>
      <c r="R32027" s="2"/>
      <c r="S32027" s="2"/>
      <c r="T32027" s="2"/>
    </row>
    <row r="32028" spans="4:20" x14ac:dyDescent="0.2">
      <c r="D32028" s="2"/>
      <c r="E32028" s="2"/>
      <c r="F32028" s="2"/>
      <c r="G32028" s="2"/>
      <c r="O32028" s="2"/>
      <c r="Q32028" s="2"/>
      <c r="R32028" s="2"/>
      <c r="S32028" s="2"/>
      <c r="T32028" s="2"/>
    </row>
    <row r="32029" spans="4:20" x14ac:dyDescent="0.2">
      <c r="D32029" s="2"/>
      <c r="E32029" s="2"/>
      <c r="F32029" s="2"/>
      <c r="G32029" s="2"/>
      <c r="O32029" s="2"/>
      <c r="Q32029" s="2"/>
      <c r="R32029" s="2"/>
      <c r="S32029" s="2"/>
      <c r="T32029" s="2"/>
    </row>
    <row r="32030" spans="4:20" x14ac:dyDescent="0.2">
      <c r="D32030" s="2"/>
      <c r="E32030" s="2"/>
      <c r="F32030" s="2"/>
      <c r="G32030" s="2"/>
      <c r="O32030" s="2"/>
      <c r="Q32030" s="2"/>
      <c r="R32030" s="2"/>
      <c r="S32030" s="2"/>
      <c r="T32030" s="2"/>
    </row>
    <row r="32031" spans="4:20" x14ac:dyDescent="0.2">
      <c r="D32031" s="2"/>
      <c r="E32031" s="2"/>
      <c r="F32031" s="2"/>
      <c r="G32031" s="2"/>
      <c r="O32031" s="2"/>
      <c r="Q32031" s="2"/>
      <c r="R32031" s="2"/>
      <c r="S32031" s="2"/>
      <c r="T32031" s="2"/>
    </row>
    <row r="32032" spans="4:20" x14ac:dyDescent="0.2">
      <c r="D32032" s="2"/>
      <c r="E32032" s="2"/>
      <c r="F32032" s="2"/>
      <c r="G32032" s="2"/>
      <c r="O32032" s="2"/>
      <c r="Q32032" s="2"/>
      <c r="R32032" s="2"/>
      <c r="S32032" s="2"/>
      <c r="T32032" s="2"/>
    </row>
    <row r="32033" spans="4:20" x14ac:dyDescent="0.2">
      <c r="D32033" s="2"/>
      <c r="E32033" s="2"/>
      <c r="F32033" s="2"/>
      <c r="G32033" s="2"/>
      <c r="O32033" s="2"/>
      <c r="Q32033" s="2"/>
      <c r="R32033" s="2"/>
      <c r="S32033" s="2"/>
      <c r="T32033" s="2"/>
    </row>
    <row r="32034" spans="4:20" x14ac:dyDescent="0.2">
      <c r="D32034" s="2"/>
      <c r="E32034" s="2"/>
      <c r="F32034" s="2"/>
      <c r="G32034" s="2"/>
      <c r="O32034" s="2"/>
      <c r="Q32034" s="2"/>
      <c r="R32034" s="2"/>
      <c r="S32034" s="2"/>
      <c r="T32034" s="2"/>
    </row>
    <row r="32035" spans="4:20" x14ac:dyDescent="0.2">
      <c r="D32035" s="2"/>
      <c r="E32035" s="2"/>
      <c r="F32035" s="2"/>
      <c r="G32035" s="2"/>
      <c r="O32035" s="2"/>
      <c r="Q32035" s="2"/>
      <c r="R32035" s="2"/>
      <c r="S32035" s="2"/>
      <c r="T32035" s="2"/>
    </row>
    <row r="32036" spans="4:20" x14ac:dyDescent="0.2">
      <c r="D32036" s="2"/>
      <c r="E32036" s="2"/>
      <c r="F32036" s="2"/>
      <c r="G32036" s="2"/>
      <c r="O32036" s="2"/>
      <c r="Q32036" s="2"/>
      <c r="R32036" s="2"/>
      <c r="S32036" s="2"/>
      <c r="T32036" s="2"/>
    </row>
    <row r="32037" spans="4:20" x14ac:dyDescent="0.2">
      <c r="D32037" s="2"/>
      <c r="E32037" s="2"/>
      <c r="F32037" s="2"/>
      <c r="G32037" s="2"/>
      <c r="O32037" s="2"/>
      <c r="Q32037" s="2"/>
      <c r="R32037" s="2"/>
      <c r="S32037" s="2"/>
      <c r="T32037" s="2"/>
    </row>
    <row r="32038" spans="4:20" x14ac:dyDescent="0.2">
      <c r="D32038" s="2"/>
      <c r="E32038" s="2"/>
      <c r="F32038" s="2"/>
      <c r="G32038" s="2"/>
      <c r="O32038" s="2"/>
      <c r="Q32038" s="2"/>
      <c r="R32038" s="2"/>
      <c r="S32038" s="2"/>
      <c r="T32038" s="2"/>
    </row>
    <row r="32039" spans="4:20" x14ac:dyDescent="0.2">
      <c r="D32039" s="2"/>
      <c r="E32039" s="2"/>
      <c r="F32039" s="2"/>
      <c r="G32039" s="2"/>
      <c r="O32039" s="2"/>
      <c r="Q32039" s="2"/>
      <c r="R32039" s="2"/>
      <c r="S32039" s="2"/>
      <c r="T32039" s="2"/>
    </row>
    <row r="32040" spans="4:20" x14ac:dyDescent="0.2">
      <c r="D32040" s="2"/>
      <c r="E32040" s="2"/>
      <c r="F32040" s="2"/>
      <c r="G32040" s="2"/>
      <c r="O32040" s="2"/>
      <c r="Q32040" s="2"/>
      <c r="R32040" s="2"/>
      <c r="S32040" s="2"/>
      <c r="T32040" s="2"/>
    </row>
    <row r="32041" spans="4:20" x14ac:dyDescent="0.2">
      <c r="D32041" s="2"/>
      <c r="E32041" s="2"/>
      <c r="F32041" s="2"/>
      <c r="G32041" s="2"/>
      <c r="O32041" s="2"/>
      <c r="Q32041" s="2"/>
      <c r="R32041" s="2"/>
      <c r="S32041" s="2"/>
      <c r="T32041" s="2"/>
    </row>
    <row r="32042" spans="4:20" x14ac:dyDescent="0.2">
      <c r="D32042" s="2"/>
      <c r="E32042" s="2"/>
      <c r="F32042" s="2"/>
      <c r="G32042" s="2"/>
      <c r="O32042" s="2"/>
      <c r="Q32042" s="2"/>
      <c r="R32042" s="2"/>
      <c r="S32042" s="2"/>
      <c r="T32042" s="2"/>
    </row>
    <row r="32043" spans="4:20" x14ac:dyDescent="0.2">
      <c r="D32043" s="2"/>
      <c r="E32043" s="2"/>
      <c r="F32043" s="2"/>
      <c r="G32043" s="2"/>
      <c r="O32043" s="2"/>
      <c r="Q32043" s="2"/>
      <c r="R32043" s="2"/>
      <c r="S32043" s="2"/>
      <c r="T32043" s="2"/>
    </row>
    <row r="32044" spans="4:20" x14ac:dyDescent="0.2">
      <c r="D32044" s="2"/>
      <c r="E32044" s="2"/>
      <c r="F32044" s="2"/>
      <c r="G32044" s="2"/>
      <c r="O32044" s="2"/>
      <c r="Q32044" s="2"/>
      <c r="R32044" s="2"/>
      <c r="S32044" s="2"/>
      <c r="T32044" s="2"/>
    </row>
    <row r="32045" spans="4:20" x14ac:dyDescent="0.2">
      <c r="D32045" s="2"/>
      <c r="E32045" s="2"/>
      <c r="F32045" s="2"/>
      <c r="G32045" s="2"/>
      <c r="O32045" s="2"/>
      <c r="Q32045" s="2"/>
      <c r="R32045" s="2"/>
      <c r="S32045" s="2"/>
      <c r="T32045" s="2"/>
    </row>
    <row r="32046" spans="4:20" x14ac:dyDescent="0.2">
      <c r="D32046" s="2"/>
      <c r="E32046" s="2"/>
      <c r="F32046" s="2"/>
      <c r="G32046" s="2"/>
      <c r="O32046" s="2"/>
      <c r="Q32046" s="2"/>
      <c r="R32046" s="2"/>
      <c r="S32046" s="2"/>
      <c r="T32046" s="2"/>
    </row>
    <row r="32047" spans="4:20" x14ac:dyDescent="0.2">
      <c r="D32047" s="2"/>
      <c r="E32047" s="2"/>
      <c r="F32047" s="2"/>
      <c r="G32047" s="2"/>
      <c r="O32047" s="2"/>
      <c r="Q32047" s="2"/>
      <c r="R32047" s="2"/>
      <c r="S32047" s="2"/>
      <c r="T32047" s="2"/>
    </row>
    <row r="32048" spans="4:20" x14ac:dyDescent="0.2">
      <c r="D32048" s="2"/>
      <c r="E32048" s="2"/>
      <c r="F32048" s="2"/>
      <c r="G32048" s="2"/>
      <c r="O32048" s="2"/>
      <c r="Q32048" s="2"/>
      <c r="R32048" s="2"/>
      <c r="S32048" s="2"/>
      <c r="T32048" s="2"/>
    </row>
    <row r="32049" spans="4:20" x14ac:dyDescent="0.2">
      <c r="D32049" s="2"/>
      <c r="E32049" s="2"/>
      <c r="F32049" s="2"/>
      <c r="G32049" s="2"/>
      <c r="O32049" s="2"/>
      <c r="Q32049" s="2"/>
      <c r="R32049" s="2"/>
      <c r="S32049" s="2"/>
      <c r="T32049" s="2"/>
    </row>
    <row r="32050" spans="4:20" x14ac:dyDescent="0.2">
      <c r="D32050" s="2"/>
      <c r="E32050" s="2"/>
      <c r="F32050" s="2"/>
      <c r="G32050" s="2"/>
      <c r="O32050" s="2"/>
      <c r="Q32050" s="2"/>
      <c r="R32050" s="2"/>
      <c r="S32050" s="2"/>
      <c r="T32050" s="2"/>
    </row>
    <row r="32051" spans="4:20" x14ac:dyDescent="0.2">
      <c r="D32051" s="2"/>
      <c r="E32051" s="2"/>
      <c r="F32051" s="2"/>
      <c r="G32051" s="2"/>
      <c r="O32051" s="2"/>
      <c r="Q32051" s="2"/>
      <c r="R32051" s="2"/>
      <c r="S32051" s="2"/>
      <c r="T32051" s="2"/>
    </row>
    <row r="32052" spans="4:20" x14ac:dyDescent="0.2">
      <c r="D32052" s="2"/>
      <c r="E32052" s="2"/>
      <c r="F32052" s="2"/>
      <c r="G32052" s="2"/>
      <c r="O32052" s="2"/>
      <c r="Q32052" s="2"/>
      <c r="R32052" s="2"/>
      <c r="S32052" s="2"/>
      <c r="T32052" s="2"/>
    </row>
    <row r="32053" spans="4:20" x14ac:dyDescent="0.2">
      <c r="D32053" s="2"/>
      <c r="E32053" s="2"/>
      <c r="F32053" s="2"/>
      <c r="G32053" s="2"/>
      <c r="O32053" s="2"/>
      <c r="Q32053" s="2"/>
      <c r="R32053" s="2"/>
      <c r="S32053" s="2"/>
      <c r="T32053" s="2"/>
    </row>
    <row r="32054" spans="4:20" x14ac:dyDescent="0.2">
      <c r="D32054" s="2"/>
      <c r="E32054" s="2"/>
      <c r="F32054" s="2"/>
      <c r="G32054" s="2"/>
      <c r="O32054" s="2"/>
      <c r="Q32054" s="2"/>
      <c r="R32054" s="2"/>
      <c r="S32054" s="2"/>
      <c r="T32054" s="2"/>
    </row>
    <row r="32055" spans="4:20" x14ac:dyDescent="0.2">
      <c r="D32055" s="2"/>
      <c r="E32055" s="2"/>
      <c r="F32055" s="2"/>
      <c r="G32055" s="2"/>
      <c r="O32055" s="2"/>
      <c r="Q32055" s="2"/>
      <c r="R32055" s="2"/>
      <c r="S32055" s="2"/>
      <c r="T32055" s="2"/>
    </row>
    <row r="32056" spans="4:20" x14ac:dyDescent="0.2">
      <c r="D32056" s="2"/>
      <c r="E32056" s="2"/>
      <c r="F32056" s="2"/>
      <c r="G32056" s="2"/>
      <c r="O32056" s="2"/>
      <c r="Q32056" s="2"/>
      <c r="R32056" s="2"/>
      <c r="S32056" s="2"/>
      <c r="T32056" s="2"/>
    </row>
    <row r="32057" spans="4:20" x14ac:dyDescent="0.2">
      <c r="D32057" s="2"/>
      <c r="E32057" s="2"/>
      <c r="F32057" s="2"/>
      <c r="G32057" s="2"/>
      <c r="O32057" s="2"/>
      <c r="Q32057" s="2"/>
      <c r="R32057" s="2"/>
      <c r="S32057" s="2"/>
      <c r="T32057" s="2"/>
    </row>
    <row r="32058" spans="4:20" x14ac:dyDescent="0.2">
      <c r="D32058" s="2"/>
      <c r="E32058" s="2"/>
      <c r="F32058" s="2"/>
      <c r="G32058" s="2"/>
      <c r="O32058" s="2"/>
      <c r="Q32058" s="2"/>
      <c r="R32058" s="2"/>
      <c r="S32058" s="2"/>
      <c r="T32058" s="2"/>
    </row>
    <row r="32059" spans="4:20" x14ac:dyDescent="0.2">
      <c r="D32059" s="2"/>
      <c r="E32059" s="2"/>
      <c r="F32059" s="2"/>
      <c r="G32059" s="2"/>
      <c r="O32059" s="2"/>
      <c r="Q32059" s="2"/>
      <c r="R32059" s="2"/>
      <c r="S32059" s="2"/>
      <c r="T32059" s="2"/>
    </row>
    <row r="32060" spans="4:20" x14ac:dyDescent="0.2">
      <c r="D32060" s="2"/>
      <c r="E32060" s="2"/>
      <c r="F32060" s="2"/>
      <c r="G32060" s="2"/>
      <c r="O32060" s="2"/>
      <c r="Q32060" s="2"/>
      <c r="R32060" s="2"/>
      <c r="S32060" s="2"/>
      <c r="T32060" s="2"/>
    </row>
    <row r="32061" spans="4:20" x14ac:dyDescent="0.2">
      <c r="D32061" s="2"/>
      <c r="E32061" s="2"/>
      <c r="F32061" s="2"/>
      <c r="G32061" s="2"/>
      <c r="O32061" s="2"/>
      <c r="Q32061" s="2"/>
      <c r="R32061" s="2"/>
      <c r="S32061" s="2"/>
      <c r="T32061" s="2"/>
    </row>
    <row r="32062" spans="4:20" x14ac:dyDescent="0.2">
      <c r="D32062" s="2"/>
      <c r="E32062" s="2"/>
      <c r="F32062" s="2"/>
      <c r="G32062" s="2"/>
      <c r="O32062" s="2"/>
      <c r="Q32062" s="2"/>
      <c r="R32062" s="2"/>
      <c r="S32062" s="2"/>
      <c r="T32062" s="2"/>
    </row>
    <row r="32063" spans="4:20" x14ac:dyDescent="0.2">
      <c r="D32063" s="2"/>
      <c r="E32063" s="2"/>
      <c r="F32063" s="2"/>
      <c r="G32063" s="2"/>
      <c r="O32063" s="2"/>
      <c r="Q32063" s="2"/>
      <c r="R32063" s="2"/>
      <c r="S32063" s="2"/>
      <c r="T32063" s="2"/>
    </row>
    <row r="32064" spans="4:20" x14ac:dyDescent="0.2">
      <c r="D32064" s="2"/>
      <c r="E32064" s="2"/>
      <c r="F32064" s="2"/>
      <c r="G32064" s="2"/>
      <c r="O32064" s="2"/>
      <c r="Q32064" s="2"/>
      <c r="R32064" s="2"/>
      <c r="S32064" s="2"/>
      <c r="T32064" s="2"/>
    </row>
    <row r="32065" spans="4:20" x14ac:dyDescent="0.2">
      <c r="D32065" s="2"/>
      <c r="E32065" s="2"/>
      <c r="F32065" s="2"/>
      <c r="G32065" s="2"/>
      <c r="O32065" s="2"/>
      <c r="Q32065" s="2"/>
      <c r="R32065" s="2"/>
      <c r="S32065" s="2"/>
      <c r="T32065" s="2"/>
    </row>
    <row r="32066" spans="4:20" x14ac:dyDescent="0.2">
      <c r="D32066" s="2"/>
      <c r="E32066" s="2"/>
      <c r="F32066" s="2"/>
      <c r="G32066" s="2"/>
      <c r="O32066" s="2"/>
      <c r="Q32066" s="2"/>
      <c r="R32066" s="2"/>
      <c r="S32066" s="2"/>
      <c r="T32066" s="2"/>
    </row>
    <row r="32067" spans="4:20" x14ac:dyDescent="0.2">
      <c r="D32067" s="2"/>
      <c r="E32067" s="2"/>
      <c r="F32067" s="2"/>
      <c r="G32067" s="2"/>
      <c r="O32067" s="2"/>
      <c r="Q32067" s="2"/>
      <c r="R32067" s="2"/>
      <c r="S32067" s="2"/>
      <c r="T32067" s="2"/>
    </row>
    <row r="32068" spans="4:20" x14ac:dyDescent="0.2">
      <c r="D32068" s="2"/>
      <c r="E32068" s="2"/>
      <c r="F32068" s="2"/>
      <c r="G32068" s="2"/>
      <c r="O32068" s="2"/>
      <c r="Q32068" s="2"/>
      <c r="R32068" s="2"/>
      <c r="S32068" s="2"/>
      <c r="T32068" s="2"/>
    </row>
    <row r="32069" spans="4:20" x14ac:dyDescent="0.2">
      <c r="D32069" s="2"/>
      <c r="E32069" s="2"/>
      <c r="F32069" s="2"/>
      <c r="G32069" s="2"/>
      <c r="O32069" s="2"/>
      <c r="Q32069" s="2"/>
      <c r="R32069" s="2"/>
      <c r="S32069" s="2"/>
      <c r="T32069" s="2"/>
    </row>
    <row r="32070" spans="4:20" x14ac:dyDescent="0.2">
      <c r="D32070" s="2"/>
      <c r="E32070" s="2"/>
      <c r="F32070" s="2"/>
      <c r="G32070" s="2"/>
      <c r="O32070" s="2"/>
      <c r="Q32070" s="2"/>
      <c r="R32070" s="2"/>
      <c r="S32070" s="2"/>
      <c r="T32070" s="2"/>
    </row>
    <row r="32071" spans="4:20" x14ac:dyDescent="0.2">
      <c r="D32071" s="2"/>
      <c r="E32071" s="2"/>
      <c r="F32071" s="2"/>
      <c r="G32071" s="2"/>
      <c r="O32071" s="2"/>
      <c r="Q32071" s="2"/>
      <c r="R32071" s="2"/>
      <c r="S32071" s="2"/>
      <c r="T32071" s="2"/>
    </row>
    <row r="32072" spans="4:20" x14ac:dyDescent="0.2">
      <c r="D32072" s="2"/>
      <c r="E32072" s="2"/>
      <c r="F32072" s="2"/>
      <c r="G32072" s="2"/>
      <c r="O32072" s="2"/>
      <c r="Q32072" s="2"/>
      <c r="R32072" s="2"/>
      <c r="S32072" s="2"/>
      <c r="T32072" s="2"/>
    </row>
    <row r="32073" spans="4:20" x14ac:dyDescent="0.2">
      <c r="D32073" s="2"/>
      <c r="E32073" s="2"/>
      <c r="F32073" s="2"/>
      <c r="G32073" s="2"/>
      <c r="O32073" s="2"/>
      <c r="Q32073" s="2"/>
      <c r="R32073" s="2"/>
      <c r="S32073" s="2"/>
      <c r="T32073" s="2"/>
    </row>
    <row r="32074" spans="4:20" x14ac:dyDescent="0.2">
      <c r="D32074" s="2"/>
      <c r="E32074" s="2"/>
      <c r="F32074" s="2"/>
      <c r="G32074" s="2"/>
      <c r="O32074" s="2"/>
      <c r="Q32074" s="2"/>
      <c r="R32074" s="2"/>
      <c r="S32074" s="2"/>
      <c r="T32074" s="2"/>
    </row>
    <row r="32075" spans="4:20" x14ac:dyDescent="0.2">
      <c r="D32075" s="2"/>
      <c r="E32075" s="2"/>
      <c r="F32075" s="2"/>
      <c r="G32075" s="2"/>
      <c r="O32075" s="2"/>
      <c r="Q32075" s="2"/>
      <c r="R32075" s="2"/>
      <c r="S32075" s="2"/>
      <c r="T32075" s="2"/>
    </row>
    <row r="32076" spans="4:20" x14ac:dyDescent="0.2">
      <c r="D32076" s="2"/>
      <c r="E32076" s="2"/>
      <c r="F32076" s="2"/>
      <c r="G32076" s="2"/>
      <c r="O32076" s="2"/>
      <c r="Q32076" s="2"/>
      <c r="R32076" s="2"/>
      <c r="S32076" s="2"/>
      <c r="T32076" s="2"/>
    </row>
    <row r="32077" spans="4:20" x14ac:dyDescent="0.2">
      <c r="D32077" s="2"/>
      <c r="E32077" s="2"/>
      <c r="F32077" s="2"/>
      <c r="G32077" s="2"/>
      <c r="O32077" s="2"/>
      <c r="Q32077" s="2"/>
      <c r="R32077" s="2"/>
      <c r="S32077" s="2"/>
      <c r="T32077" s="2"/>
    </row>
    <row r="32078" spans="4:20" x14ac:dyDescent="0.2">
      <c r="D32078" s="2"/>
      <c r="E32078" s="2"/>
      <c r="F32078" s="2"/>
      <c r="G32078" s="2"/>
      <c r="O32078" s="2"/>
      <c r="Q32078" s="2"/>
      <c r="R32078" s="2"/>
      <c r="S32078" s="2"/>
      <c r="T32078" s="2"/>
    </row>
    <row r="32079" spans="4:20" x14ac:dyDescent="0.2">
      <c r="D32079" s="2"/>
      <c r="E32079" s="2"/>
      <c r="F32079" s="2"/>
      <c r="G32079" s="2"/>
      <c r="O32079" s="2"/>
      <c r="Q32079" s="2"/>
      <c r="R32079" s="2"/>
      <c r="S32079" s="2"/>
      <c r="T32079" s="2"/>
    </row>
    <row r="32080" spans="4:20" x14ac:dyDescent="0.2">
      <c r="D32080" s="2"/>
      <c r="E32080" s="2"/>
      <c r="F32080" s="2"/>
      <c r="G32080" s="2"/>
      <c r="O32080" s="2"/>
      <c r="Q32080" s="2"/>
      <c r="R32080" s="2"/>
      <c r="S32080" s="2"/>
      <c r="T32080" s="2"/>
    </row>
    <row r="32081" spans="4:20" x14ac:dyDescent="0.2">
      <c r="D32081" s="2"/>
      <c r="E32081" s="2"/>
      <c r="F32081" s="2"/>
      <c r="G32081" s="2"/>
      <c r="O32081" s="2"/>
      <c r="Q32081" s="2"/>
      <c r="R32081" s="2"/>
      <c r="S32081" s="2"/>
      <c r="T32081" s="2"/>
    </row>
    <row r="32082" spans="4:20" x14ac:dyDescent="0.2">
      <c r="D32082" s="2"/>
      <c r="E32082" s="2"/>
      <c r="F32082" s="2"/>
      <c r="G32082" s="2"/>
      <c r="O32082" s="2"/>
      <c r="Q32082" s="2"/>
      <c r="R32082" s="2"/>
      <c r="S32082" s="2"/>
      <c r="T32082" s="2"/>
    </row>
    <row r="32083" spans="4:20" x14ac:dyDescent="0.2">
      <c r="D32083" s="2"/>
      <c r="E32083" s="2"/>
      <c r="F32083" s="2"/>
      <c r="G32083" s="2"/>
      <c r="O32083" s="2"/>
      <c r="Q32083" s="2"/>
      <c r="R32083" s="2"/>
      <c r="S32083" s="2"/>
      <c r="T32083" s="2"/>
    </row>
    <row r="32084" spans="4:20" x14ac:dyDescent="0.2">
      <c r="D32084" s="2"/>
      <c r="E32084" s="2"/>
      <c r="F32084" s="2"/>
      <c r="G32084" s="2"/>
      <c r="O32084" s="2"/>
      <c r="Q32084" s="2"/>
      <c r="R32084" s="2"/>
      <c r="S32084" s="2"/>
      <c r="T32084" s="2"/>
    </row>
    <row r="32085" spans="4:20" x14ac:dyDescent="0.2">
      <c r="D32085" s="2"/>
      <c r="E32085" s="2"/>
      <c r="F32085" s="2"/>
      <c r="G32085" s="2"/>
      <c r="O32085" s="2"/>
      <c r="Q32085" s="2"/>
      <c r="R32085" s="2"/>
      <c r="S32085" s="2"/>
      <c r="T32085" s="2"/>
    </row>
    <row r="32086" spans="4:20" x14ac:dyDescent="0.2">
      <c r="D32086" s="2"/>
      <c r="E32086" s="2"/>
      <c r="F32086" s="2"/>
      <c r="G32086" s="2"/>
      <c r="O32086" s="2"/>
      <c r="Q32086" s="2"/>
      <c r="R32086" s="2"/>
      <c r="S32086" s="2"/>
      <c r="T32086" s="2"/>
    </row>
    <row r="32087" spans="4:20" x14ac:dyDescent="0.2">
      <c r="D32087" s="2"/>
      <c r="E32087" s="2"/>
      <c r="F32087" s="2"/>
      <c r="G32087" s="2"/>
      <c r="O32087" s="2"/>
      <c r="Q32087" s="2"/>
      <c r="R32087" s="2"/>
      <c r="S32087" s="2"/>
      <c r="T32087" s="2"/>
    </row>
    <row r="32088" spans="4:20" x14ac:dyDescent="0.2">
      <c r="D32088" s="2"/>
      <c r="E32088" s="2"/>
      <c r="F32088" s="2"/>
      <c r="G32088" s="2"/>
      <c r="O32088" s="2"/>
      <c r="Q32088" s="2"/>
      <c r="R32088" s="2"/>
      <c r="S32088" s="2"/>
      <c r="T32088" s="2"/>
    </row>
    <row r="32089" spans="4:20" x14ac:dyDescent="0.2">
      <c r="D32089" s="2"/>
      <c r="E32089" s="2"/>
      <c r="F32089" s="2"/>
      <c r="G32089" s="2"/>
      <c r="O32089" s="2"/>
      <c r="Q32089" s="2"/>
      <c r="R32089" s="2"/>
      <c r="S32089" s="2"/>
      <c r="T32089" s="2"/>
    </row>
    <row r="32090" spans="4:20" x14ac:dyDescent="0.2">
      <c r="D32090" s="2"/>
      <c r="E32090" s="2"/>
      <c r="F32090" s="2"/>
      <c r="G32090" s="2"/>
      <c r="O32090" s="2"/>
      <c r="Q32090" s="2"/>
      <c r="R32090" s="2"/>
      <c r="S32090" s="2"/>
      <c r="T32090" s="2"/>
    </row>
    <row r="32091" spans="4:20" x14ac:dyDescent="0.2">
      <c r="D32091" s="2"/>
      <c r="E32091" s="2"/>
      <c r="F32091" s="2"/>
      <c r="G32091" s="2"/>
      <c r="O32091" s="2"/>
      <c r="Q32091" s="2"/>
      <c r="R32091" s="2"/>
      <c r="S32091" s="2"/>
      <c r="T32091" s="2"/>
    </row>
    <row r="32092" spans="4:20" x14ac:dyDescent="0.2">
      <c r="D32092" s="2"/>
      <c r="E32092" s="2"/>
      <c r="F32092" s="2"/>
      <c r="G32092" s="2"/>
      <c r="O32092" s="2"/>
      <c r="Q32092" s="2"/>
      <c r="R32092" s="2"/>
      <c r="S32092" s="2"/>
      <c r="T32092" s="2"/>
    </row>
    <row r="32093" spans="4:20" x14ac:dyDescent="0.2">
      <c r="D32093" s="2"/>
      <c r="E32093" s="2"/>
      <c r="F32093" s="2"/>
      <c r="G32093" s="2"/>
      <c r="O32093" s="2"/>
      <c r="Q32093" s="2"/>
      <c r="R32093" s="2"/>
      <c r="S32093" s="2"/>
      <c r="T32093" s="2"/>
    </row>
    <row r="32094" spans="4:20" x14ac:dyDescent="0.2">
      <c r="D32094" s="2"/>
      <c r="E32094" s="2"/>
      <c r="F32094" s="2"/>
      <c r="G32094" s="2"/>
      <c r="O32094" s="2"/>
      <c r="Q32094" s="2"/>
      <c r="R32094" s="2"/>
      <c r="S32094" s="2"/>
      <c r="T32094" s="2"/>
    </row>
    <row r="32095" spans="4:20" x14ac:dyDescent="0.2">
      <c r="D32095" s="2"/>
      <c r="E32095" s="2"/>
      <c r="F32095" s="2"/>
      <c r="G32095" s="2"/>
      <c r="O32095" s="2"/>
      <c r="Q32095" s="2"/>
      <c r="R32095" s="2"/>
      <c r="S32095" s="2"/>
      <c r="T32095" s="2"/>
    </row>
    <row r="32096" spans="4:20" x14ac:dyDescent="0.2">
      <c r="D32096" s="2"/>
      <c r="E32096" s="2"/>
      <c r="F32096" s="2"/>
      <c r="G32096" s="2"/>
      <c r="O32096" s="2"/>
      <c r="Q32096" s="2"/>
      <c r="R32096" s="2"/>
      <c r="S32096" s="2"/>
      <c r="T32096" s="2"/>
    </row>
    <row r="32097" spans="4:20" x14ac:dyDescent="0.2">
      <c r="D32097" s="2"/>
      <c r="E32097" s="2"/>
      <c r="F32097" s="2"/>
      <c r="G32097" s="2"/>
      <c r="O32097" s="2"/>
      <c r="Q32097" s="2"/>
      <c r="R32097" s="2"/>
      <c r="S32097" s="2"/>
      <c r="T32097" s="2"/>
    </row>
    <row r="32098" spans="4:20" x14ac:dyDescent="0.2">
      <c r="D32098" s="2"/>
      <c r="E32098" s="2"/>
      <c r="F32098" s="2"/>
      <c r="G32098" s="2"/>
      <c r="O32098" s="2"/>
      <c r="Q32098" s="2"/>
      <c r="R32098" s="2"/>
      <c r="S32098" s="2"/>
      <c r="T32098" s="2"/>
    </row>
    <row r="32099" spans="4:20" x14ac:dyDescent="0.2">
      <c r="D32099" s="2"/>
      <c r="E32099" s="2"/>
      <c r="F32099" s="2"/>
      <c r="G32099" s="2"/>
      <c r="O32099" s="2"/>
      <c r="Q32099" s="2"/>
      <c r="R32099" s="2"/>
      <c r="S32099" s="2"/>
      <c r="T32099" s="2"/>
    </row>
    <row r="32100" spans="4:20" x14ac:dyDescent="0.2">
      <c r="D32100" s="2"/>
      <c r="E32100" s="2"/>
      <c r="F32100" s="2"/>
      <c r="G32100" s="2"/>
      <c r="O32100" s="2"/>
      <c r="Q32100" s="2"/>
      <c r="R32100" s="2"/>
      <c r="S32100" s="2"/>
      <c r="T32100" s="2"/>
    </row>
    <row r="32101" spans="4:20" x14ac:dyDescent="0.2">
      <c r="D32101" s="2"/>
      <c r="E32101" s="2"/>
      <c r="F32101" s="2"/>
      <c r="G32101" s="2"/>
      <c r="O32101" s="2"/>
      <c r="Q32101" s="2"/>
      <c r="R32101" s="2"/>
      <c r="S32101" s="2"/>
      <c r="T32101" s="2"/>
    </row>
    <row r="32102" spans="4:20" x14ac:dyDescent="0.2">
      <c r="D32102" s="2"/>
      <c r="E32102" s="2"/>
      <c r="F32102" s="2"/>
      <c r="G32102" s="2"/>
      <c r="O32102" s="2"/>
      <c r="Q32102" s="2"/>
      <c r="R32102" s="2"/>
      <c r="S32102" s="2"/>
      <c r="T32102" s="2"/>
    </row>
    <row r="32103" spans="4:20" x14ac:dyDescent="0.2">
      <c r="D32103" s="2"/>
      <c r="E32103" s="2"/>
      <c r="F32103" s="2"/>
      <c r="G32103" s="2"/>
      <c r="O32103" s="2"/>
      <c r="Q32103" s="2"/>
      <c r="R32103" s="2"/>
      <c r="S32103" s="2"/>
      <c r="T32103" s="2"/>
    </row>
    <row r="32104" spans="4:20" x14ac:dyDescent="0.2">
      <c r="D32104" s="2"/>
      <c r="E32104" s="2"/>
      <c r="F32104" s="2"/>
      <c r="G32104" s="2"/>
      <c r="O32104" s="2"/>
      <c r="Q32104" s="2"/>
      <c r="R32104" s="2"/>
      <c r="S32104" s="2"/>
      <c r="T32104" s="2"/>
    </row>
    <row r="32105" spans="4:20" x14ac:dyDescent="0.2">
      <c r="D32105" s="2"/>
      <c r="E32105" s="2"/>
      <c r="F32105" s="2"/>
      <c r="G32105" s="2"/>
      <c r="O32105" s="2"/>
      <c r="Q32105" s="2"/>
      <c r="R32105" s="2"/>
      <c r="S32105" s="2"/>
      <c r="T32105" s="2"/>
    </row>
    <row r="32106" spans="4:20" x14ac:dyDescent="0.2">
      <c r="D32106" s="2"/>
      <c r="E32106" s="2"/>
      <c r="F32106" s="2"/>
      <c r="G32106" s="2"/>
      <c r="O32106" s="2"/>
      <c r="Q32106" s="2"/>
      <c r="R32106" s="2"/>
      <c r="S32106" s="2"/>
      <c r="T32106" s="2"/>
    </row>
    <row r="32107" spans="4:20" x14ac:dyDescent="0.2">
      <c r="D32107" s="2"/>
      <c r="E32107" s="2"/>
      <c r="F32107" s="2"/>
      <c r="G32107" s="2"/>
      <c r="O32107" s="2"/>
      <c r="Q32107" s="2"/>
      <c r="R32107" s="2"/>
      <c r="S32107" s="2"/>
      <c r="T32107" s="2"/>
    </row>
    <row r="32108" spans="4:20" x14ac:dyDescent="0.2">
      <c r="D32108" s="2"/>
      <c r="E32108" s="2"/>
      <c r="F32108" s="2"/>
      <c r="G32108" s="2"/>
      <c r="O32108" s="2"/>
      <c r="Q32108" s="2"/>
      <c r="R32108" s="2"/>
      <c r="S32108" s="2"/>
      <c r="T32108" s="2"/>
    </row>
    <row r="32109" spans="4:20" x14ac:dyDescent="0.2">
      <c r="D32109" s="2"/>
      <c r="E32109" s="2"/>
      <c r="F32109" s="2"/>
      <c r="G32109" s="2"/>
      <c r="O32109" s="2"/>
      <c r="Q32109" s="2"/>
      <c r="R32109" s="2"/>
      <c r="S32109" s="2"/>
      <c r="T32109" s="2"/>
    </row>
    <row r="32110" spans="4:20" x14ac:dyDescent="0.2">
      <c r="D32110" s="2"/>
      <c r="E32110" s="2"/>
      <c r="F32110" s="2"/>
      <c r="G32110" s="2"/>
      <c r="O32110" s="2"/>
      <c r="Q32110" s="2"/>
      <c r="R32110" s="2"/>
      <c r="S32110" s="2"/>
      <c r="T32110" s="2"/>
    </row>
    <row r="32111" spans="4:20" x14ac:dyDescent="0.2">
      <c r="D32111" s="2"/>
      <c r="E32111" s="2"/>
      <c r="F32111" s="2"/>
      <c r="G32111" s="2"/>
      <c r="O32111" s="2"/>
      <c r="Q32111" s="2"/>
      <c r="R32111" s="2"/>
      <c r="S32111" s="2"/>
      <c r="T32111" s="2"/>
    </row>
    <row r="32112" spans="4:20" x14ac:dyDescent="0.2">
      <c r="D32112" s="2"/>
      <c r="E32112" s="2"/>
      <c r="F32112" s="2"/>
      <c r="G32112" s="2"/>
      <c r="O32112" s="2"/>
      <c r="Q32112" s="2"/>
      <c r="R32112" s="2"/>
      <c r="S32112" s="2"/>
      <c r="T32112" s="2"/>
    </row>
    <row r="32113" spans="4:20" x14ac:dyDescent="0.2">
      <c r="D32113" s="2"/>
      <c r="E32113" s="2"/>
      <c r="F32113" s="2"/>
      <c r="G32113" s="2"/>
      <c r="O32113" s="2"/>
      <c r="Q32113" s="2"/>
      <c r="R32113" s="2"/>
      <c r="S32113" s="2"/>
      <c r="T32113" s="2"/>
    </row>
    <row r="32114" spans="4:20" x14ac:dyDescent="0.2">
      <c r="D32114" s="2"/>
      <c r="E32114" s="2"/>
      <c r="F32114" s="2"/>
      <c r="G32114" s="2"/>
      <c r="O32114" s="2"/>
      <c r="Q32114" s="2"/>
      <c r="R32114" s="2"/>
      <c r="S32114" s="2"/>
      <c r="T32114" s="2"/>
    </row>
    <row r="32115" spans="4:20" x14ac:dyDescent="0.2">
      <c r="D32115" s="2"/>
      <c r="E32115" s="2"/>
      <c r="F32115" s="2"/>
      <c r="G32115" s="2"/>
      <c r="O32115" s="2"/>
      <c r="Q32115" s="2"/>
      <c r="R32115" s="2"/>
      <c r="S32115" s="2"/>
      <c r="T32115" s="2"/>
    </row>
    <row r="32116" spans="4:20" x14ac:dyDescent="0.2">
      <c r="D32116" s="2"/>
      <c r="E32116" s="2"/>
      <c r="F32116" s="2"/>
      <c r="G32116" s="2"/>
      <c r="O32116" s="2"/>
      <c r="Q32116" s="2"/>
      <c r="R32116" s="2"/>
      <c r="S32116" s="2"/>
      <c r="T32116" s="2"/>
    </row>
    <row r="32117" spans="4:20" x14ac:dyDescent="0.2">
      <c r="D32117" s="2"/>
      <c r="E32117" s="2"/>
      <c r="F32117" s="2"/>
      <c r="G32117" s="2"/>
      <c r="O32117" s="2"/>
      <c r="Q32117" s="2"/>
      <c r="R32117" s="2"/>
      <c r="S32117" s="2"/>
      <c r="T32117" s="2"/>
    </row>
    <row r="32118" spans="4:20" x14ac:dyDescent="0.2">
      <c r="D32118" s="2"/>
      <c r="E32118" s="2"/>
      <c r="F32118" s="2"/>
      <c r="G32118" s="2"/>
      <c r="O32118" s="2"/>
      <c r="Q32118" s="2"/>
      <c r="R32118" s="2"/>
      <c r="S32118" s="2"/>
      <c r="T32118" s="2"/>
    </row>
    <row r="32119" spans="4:20" x14ac:dyDescent="0.2">
      <c r="D32119" s="2"/>
      <c r="E32119" s="2"/>
      <c r="F32119" s="2"/>
      <c r="G32119" s="2"/>
      <c r="O32119" s="2"/>
      <c r="Q32119" s="2"/>
      <c r="R32119" s="2"/>
      <c r="S32119" s="2"/>
      <c r="T32119" s="2"/>
    </row>
    <row r="32120" spans="4:20" x14ac:dyDescent="0.2">
      <c r="D32120" s="2"/>
      <c r="E32120" s="2"/>
      <c r="F32120" s="2"/>
      <c r="G32120" s="2"/>
      <c r="O32120" s="2"/>
      <c r="Q32120" s="2"/>
      <c r="R32120" s="2"/>
      <c r="S32120" s="2"/>
      <c r="T32120" s="2"/>
    </row>
    <row r="32121" spans="4:20" x14ac:dyDescent="0.2">
      <c r="D32121" s="2"/>
      <c r="E32121" s="2"/>
      <c r="F32121" s="2"/>
      <c r="G32121" s="2"/>
      <c r="O32121" s="2"/>
      <c r="Q32121" s="2"/>
      <c r="R32121" s="2"/>
      <c r="S32121" s="2"/>
      <c r="T32121" s="2"/>
    </row>
    <row r="32122" spans="4:20" x14ac:dyDescent="0.2">
      <c r="D32122" s="2"/>
      <c r="E32122" s="2"/>
      <c r="F32122" s="2"/>
      <c r="G32122" s="2"/>
      <c r="O32122" s="2"/>
      <c r="Q32122" s="2"/>
      <c r="R32122" s="2"/>
      <c r="S32122" s="2"/>
      <c r="T32122" s="2"/>
    </row>
    <row r="32123" spans="4:20" x14ac:dyDescent="0.2">
      <c r="D32123" s="2"/>
      <c r="E32123" s="2"/>
      <c r="F32123" s="2"/>
      <c r="G32123" s="2"/>
      <c r="O32123" s="2"/>
      <c r="Q32123" s="2"/>
      <c r="R32123" s="2"/>
      <c r="S32123" s="2"/>
      <c r="T32123" s="2"/>
    </row>
    <row r="32124" spans="4:20" x14ac:dyDescent="0.2">
      <c r="D32124" s="2"/>
      <c r="E32124" s="2"/>
      <c r="F32124" s="2"/>
      <c r="G32124" s="2"/>
      <c r="O32124" s="2"/>
      <c r="Q32124" s="2"/>
      <c r="R32124" s="2"/>
      <c r="S32124" s="2"/>
      <c r="T32124" s="2"/>
    </row>
    <row r="32125" spans="4:20" x14ac:dyDescent="0.2">
      <c r="D32125" s="2"/>
      <c r="E32125" s="2"/>
      <c r="F32125" s="2"/>
      <c r="G32125" s="2"/>
      <c r="O32125" s="2"/>
      <c r="Q32125" s="2"/>
      <c r="R32125" s="2"/>
      <c r="S32125" s="2"/>
      <c r="T32125" s="2"/>
    </row>
    <row r="32126" spans="4:20" x14ac:dyDescent="0.2">
      <c r="D32126" s="2"/>
      <c r="E32126" s="2"/>
      <c r="F32126" s="2"/>
      <c r="G32126" s="2"/>
      <c r="O32126" s="2"/>
      <c r="Q32126" s="2"/>
      <c r="R32126" s="2"/>
      <c r="S32126" s="2"/>
      <c r="T32126" s="2"/>
    </row>
    <row r="32127" spans="4:20" x14ac:dyDescent="0.2">
      <c r="D32127" s="2"/>
      <c r="E32127" s="2"/>
      <c r="F32127" s="2"/>
      <c r="G32127" s="2"/>
      <c r="O32127" s="2"/>
      <c r="Q32127" s="2"/>
      <c r="R32127" s="2"/>
      <c r="S32127" s="2"/>
      <c r="T32127" s="2"/>
    </row>
    <row r="32128" spans="4:20" x14ac:dyDescent="0.2">
      <c r="D32128" s="2"/>
      <c r="E32128" s="2"/>
      <c r="F32128" s="2"/>
      <c r="G32128" s="2"/>
      <c r="O32128" s="2"/>
      <c r="Q32128" s="2"/>
      <c r="R32128" s="2"/>
      <c r="S32128" s="2"/>
      <c r="T32128" s="2"/>
    </row>
    <row r="32129" spans="4:20" x14ac:dyDescent="0.2">
      <c r="D32129" s="2"/>
      <c r="E32129" s="2"/>
      <c r="F32129" s="2"/>
      <c r="G32129" s="2"/>
      <c r="O32129" s="2"/>
      <c r="Q32129" s="2"/>
      <c r="R32129" s="2"/>
      <c r="S32129" s="2"/>
      <c r="T32129" s="2"/>
    </row>
    <row r="32130" spans="4:20" x14ac:dyDescent="0.2">
      <c r="D32130" s="2"/>
      <c r="E32130" s="2"/>
      <c r="F32130" s="2"/>
      <c r="G32130" s="2"/>
      <c r="O32130" s="2"/>
      <c r="Q32130" s="2"/>
      <c r="R32130" s="2"/>
      <c r="S32130" s="2"/>
      <c r="T32130" s="2"/>
    </row>
    <row r="32131" spans="4:20" x14ac:dyDescent="0.2">
      <c r="D32131" s="2"/>
      <c r="E32131" s="2"/>
      <c r="F32131" s="2"/>
      <c r="G32131" s="2"/>
      <c r="O32131" s="2"/>
      <c r="Q32131" s="2"/>
      <c r="R32131" s="2"/>
      <c r="S32131" s="2"/>
      <c r="T32131" s="2"/>
    </row>
    <row r="32132" spans="4:20" x14ac:dyDescent="0.2">
      <c r="D32132" s="2"/>
      <c r="E32132" s="2"/>
      <c r="F32132" s="2"/>
      <c r="G32132" s="2"/>
      <c r="O32132" s="2"/>
      <c r="Q32132" s="2"/>
      <c r="R32132" s="2"/>
      <c r="S32132" s="2"/>
      <c r="T32132" s="2"/>
    </row>
    <row r="32133" spans="4:20" x14ac:dyDescent="0.2">
      <c r="D32133" s="2"/>
      <c r="E32133" s="2"/>
      <c r="F32133" s="2"/>
      <c r="G32133" s="2"/>
      <c r="O32133" s="2"/>
      <c r="Q32133" s="2"/>
      <c r="R32133" s="2"/>
      <c r="S32133" s="2"/>
      <c r="T32133" s="2"/>
    </row>
    <row r="32134" spans="4:20" x14ac:dyDescent="0.2">
      <c r="D32134" s="2"/>
      <c r="E32134" s="2"/>
      <c r="F32134" s="2"/>
      <c r="G32134" s="2"/>
      <c r="O32134" s="2"/>
      <c r="Q32134" s="2"/>
      <c r="R32134" s="2"/>
      <c r="S32134" s="2"/>
      <c r="T32134" s="2"/>
    </row>
    <row r="32135" spans="4:20" x14ac:dyDescent="0.2">
      <c r="D32135" s="2"/>
      <c r="E32135" s="2"/>
      <c r="F32135" s="2"/>
      <c r="G32135" s="2"/>
      <c r="O32135" s="2"/>
      <c r="Q32135" s="2"/>
      <c r="R32135" s="2"/>
      <c r="S32135" s="2"/>
      <c r="T32135" s="2"/>
    </row>
    <row r="32136" spans="4:20" x14ac:dyDescent="0.2">
      <c r="D32136" s="2"/>
      <c r="E32136" s="2"/>
      <c r="F32136" s="2"/>
      <c r="G32136" s="2"/>
      <c r="O32136" s="2"/>
      <c r="Q32136" s="2"/>
      <c r="R32136" s="2"/>
      <c r="S32136" s="2"/>
      <c r="T32136" s="2"/>
    </row>
    <row r="32137" spans="4:20" x14ac:dyDescent="0.2">
      <c r="D32137" s="2"/>
      <c r="E32137" s="2"/>
      <c r="F32137" s="2"/>
      <c r="G32137" s="2"/>
      <c r="O32137" s="2"/>
      <c r="Q32137" s="2"/>
      <c r="R32137" s="2"/>
      <c r="S32137" s="2"/>
      <c r="T32137" s="2"/>
    </row>
    <row r="32138" spans="4:20" x14ac:dyDescent="0.2">
      <c r="D32138" s="2"/>
      <c r="E32138" s="2"/>
      <c r="F32138" s="2"/>
      <c r="G32138" s="2"/>
      <c r="O32138" s="2"/>
      <c r="Q32138" s="2"/>
      <c r="R32138" s="2"/>
      <c r="S32138" s="2"/>
      <c r="T32138" s="2"/>
    </row>
    <row r="32139" spans="4:20" x14ac:dyDescent="0.2">
      <c r="D32139" s="2"/>
      <c r="E32139" s="2"/>
      <c r="F32139" s="2"/>
      <c r="G32139" s="2"/>
      <c r="O32139" s="2"/>
      <c r="Q32139" s="2"/>
      <c r="R32139" s="2"/>
      <c r="S32139" s="2"/>
      <c r="T32139" s="2"/>
    </row>
    <row r="32140" spans="4:20" x14ac:dyDescent="0.2">
      <c r="D32140" s="2"/>
      <c r="E32140" s="2"/>
      <c r="F32140" s="2"/>
      <c r="G32140" s="2"/>
      <c r="O32140" s="2"/>
      <c r="Q32140" s="2"/>
      <c r="R32140" s="2"/>
      <c r="S32140" s="2"/>
      <c r="T32140" s="2"/>
    </row>
    <row r="32141" spans="4:20" x14ac:dyDescent="0.2">
      <c r="D32141" s="2"/>
      <c r="E32141" s="2"/>
      <c r="F32141" s="2"/>
      <c r="G32141" s="2"/>
      <c r="O32141" s="2"/>
      <c r="Q32141" s="2"/>
      <c r="R32141" s="2"/>
      <c r="S32141" s="2"/>
      <c r="T32141" s="2"/>
    </row>
    <row r="32142" spans="4:20" x14ac:dyDescent="0.2">
      <c r="D32142" s="2"/>
      <c r="E32142" s="2"/>
      <c r="F32142" s="2"/>
      <c r="G32142" s="2"/>
      <c r="O32142" s="2"/>
      <c r="Q32142" s="2"/>
      <c r="R32142" s="2"/>
      <c r="S32142" s="2"/>
      <c r="T32142" s="2"/>
    </row>
    <row r="32143" spans="4:20" x14ac:dyDescent="0.2">
      <c r="D32143" s="2"/>
      <c r="E32143" s="2"/>
      <c r="F32143" s="2"/>
      <c r="G32143" s="2"/>
      <c r="O32143" s="2"/>
      <c r="Q32143" s="2"/>
      <c r="R32143" s="2"/>
      <c r="S32143" s="2"/>
      <c r="T32143" s="2"/>
    </row>
    <row r="32144" spans="4:20" x14ac:dyDescent="0.2">
      <c r="D32144" s="2"/>
      <c r="E32144" s="2"/>
      <c r="F32144" s="2"/>
      <c r="G32144" s="2"/>
      <c r="O32144" s="2"/>
      <c r="Q32144" s="2"/>
      <c r="R32144" s="2"/>
      <c r="S32144" s="2"/>
      <c r="T32144" s="2"/>
    </row>
    <row r="32145" spans="4:20" x14ac:dyDescent="0.2">
      <c r="D32145" s="2"/>
      <c r="E32145" s="2"/>
      <c r="F32145" s="2"/>
      <c r="G32145" s="2"/>
      <c r="O32145" s="2"/>
      <c r="Q32145" s="2"/>
      <c r="R32145" s="2"/>
      <c r="S32145" s="2"/>
      <c r="T32145" s="2"/>
    </row>
    <row r="32146" spans="4:20" x14ac:dyDescent="0.2">
      <c r="D32146" s="2"/>
      <c r="E32146" s="2"/>
      <c r="F32146" s="2"/>
      <c r="G32146" s="2"/>
      <c r="O32146" s="2"/>
      <c r="Q32146" s="2"/>
      <c r="R32146" s="2"/>
      <c r="S32146" s="2"/>
      <c r="T32146" s="2"/>
    </row>
    <row r="32147" spans="4:20" x14ac:dyDescent="0.2">
      <c r="D32147" s="2"/>
      <c r="E32147" s="2"/>
      <c r="F32147" s="2"/>
      <c r="G32147" s="2"/>
      <c r="O32147" s="2"/>
      <c r="Q32147" s="2"/>
      <c r="R32147" s="2"/>
      <c r="S32147" s="2"/>
      <c r="T32147" s="2"/>
    </row>
    <row r="32148" spans="4:20" x14ac:dyDescent="0.2">
      <c r="D32148" s="2"/>
      <c r="E32148" s="2"/>
      <c r="F32148" s="2"/>
      <c r="G32148" s="2"/>
      <c r="O32148" s="2"/>
      <c r="Q32148" s="2"/>
      <c r="R32148" s="2"/>
      <c r="S32148" s="2"/>
      <c r="T32148" s="2"/>
    </row>
    <row r="32149" spans="4:20" x14ac:dyDescent="0.2">
      <c r="D32149" s="2"/>
      <c r="E32149" s="2"/>
      <c r="F32149" s="2"/>
      <c r="G32149" s="2"/>
      <c r="O32149" s="2"/>
      <c r="Q32149" s="2"/>
      <c r="R32149" s="2"/>
      <c r="S32149" s="2"/>
      <c r="T32149" s="2"/>
    </row>
    <row r="32150" spans="4:20" x14ac:dyDescent="0.2">
      <c r="D32150" s="2"/>
      <c r="E32150" s="2"/>
      <c r="F32150" s="2"/>
      <c r="G32150" s="2"/>
      <c r="O32150" s="2"/>
      <c r="Q32150" s="2"/>
      <c r="R32150" s="2"/>
      <c r="S32150" s="2"/>
      <c r="T32150" s="2"/>
    </row>
    <row r="32151" spans="4:20" x14ac:dyDescent="0.2">
      <c r="D32151" s="2"/>
      <c r="E32151" s="2"/>
      <c r="F32151" s="2"/>
      <c r="G32151" s="2"/>
      <c r="O32151" s="2"/>
      <c r="Q32151" s="2"/>
      <c r="R32151" s="2"/>
      <c r="S32151" s="2"/>
      <c r="T32151" s="2"/>
    </row>
    <row r="32152" spans="4:20" x14ac:dyDescent="0.2">
      <c r="D32152" s="2"/>
      <c r="E32152" s="2"/>
      <c r="F32152" s="2"/>
      <c r="G32152" s="2"/>
      <c r="O32152" s="2"/>
      <c r="Q32152" s="2"/>
      <c r="R32152" s="2"/>
      <c r="S32152" s="2"/>
      <c r="T32152" s="2"/>
    </row>
    <row r="32153" spans="4:20" x14ac:dyDescent="0.2">
      <c r="D32153" s="2"/>
      <c r="E32153" s="2"/>
      <c r="F32153" s="2"/>
      <c r="G32153" s="2"/>
      <c r="O32153" s="2"/>
      <c r="Q32153" s="2"/>
      <c r="R32153" s="2"/>
      <c r="S32153" s="2"/>
      <c r="T32153" s="2"/>
    </row>
    <row r="32154" spans="4:20" x14ac:dyDescent="0.2">
      <c r="D32154" s="2"/>
      <c r="E32154" s="2"/>
      <c r="F32154" s="2"/>
      <c r="G32154" s="2"/>
      <c r="O32154" s="2"/>
      <c r="Q32154" s="2"/>
      <c r="R32154" s="2"/>
      <c r="S32154" s="2"/>
      <c r="T32154" s="2"/>
    </row>
    <row r="32155" spans="4:20" x14ac:dyDescent="0.2">
      <c r="D32155" s="2"/>
      <c r="E32155" s="2"/>
      <c r="F32155" s="2"/>
      <c r="G32155" s="2"/>
      <c r="O32155" s="2"/>
      <c r="Q32155" s="2"/>
      <c r="R32155" s="2"/>
      <c r="S32155" s="2"/>
      <c r="T32155" s="2"/>
    </row>
    <row r="32156" spans="4:20" x14ac:dyDescent="0.2">
      <c r="D32156" s="2"/>
      <c r="E32156" s="2"/>
      <c r="F32156" s="2"/>
      <c r="G32156" s="2"/>
      <c r="O32156" s="2"/>
      <c r="Q32156" s="2"/>
      <c r="R32156" s="2"/>
      <c r="S32156" s="2"/>
      <c r="T32156" s="2"/>
    </row>
    <row r="32157" spans="4:20" x14ac:dyDescent="0.2">
      <c r="D32157" s="2"/>
      <c r="E32157" s="2"/>
      <c r="F32157" s="2"/>
      <c r="G32157" s="2"/>
      <c r="O32157" s="2"/>
      <c r="Q32157" s="2"/>
      <c r="R32157" s="2"/>
      <c r="S32157" s="2"/>
      <c r="T32157" s="2"/>
    </row>
    <row r="32158" spans="4:20" x14ac:dyDescent="0.2">
      <c r="D32158" s="2"/>
      <c r="E32158" s="2"/>
      <c r="F32158" s="2"/>
      <c r="G32158" s="2"/>
      <c r="O32158" s="2"/>
      <c r="Q32158" s="2"/>
      <c r="R32158" s="2"/>
      <c r="S32158" s="2"/>
      <c r="T32158" s="2"/>
    </row>
    <row r="32159" spans="4:20" x14ac:dyDescent="0.2">
      <c r="D32159" s="2"/>
      <c r="E32159" s="2"/>
      <c r="F32159" s="2"/>
      <c r="G32159" s="2"/>
      <c r="O32159" s="2"/>
      <c r="Q32159" s="2"/>
      <c r="R32159" s="2"/>
      <c r="S32159" s="2"/>
      <c r="T32159" s="2"/>
    </row>
    <row r="32160" spans="4:20" x14ac:dyDescent="0.2">
      <c r="D32160" s="2"/>
      <c r="E32160" s="2"/>
      <c r="F32160" s="2"/>
      <c r="G32160" s="2"/>
      <c r="O32160" s="2"/>
      <c r="Q32160" s="2"/>
      <c r="R32160" s="2"/>
      <c r="S32160" s="2"/>
      <c r="T32160" s="2"/>
    </row>
    <row r="32161" spans="4:20" x14ac:dyDescent="0.2">
      <c r="D32161" s="2"/>
      <c r="E32161" s="2"/>
      <c r="F32161" s="2"/>
      <c r="G32161" s="2"/>
      <c r="O32161" s="2"/>
      <c r="Q32161" s="2"/>
      <c r="R32161" s="2"/>
      <c r="S32161" s="2"/>
      <c r="T32161" s="2"/>
    </row>
    <row r="32162" spans="4:20" x14ac:dyDescent="0.2">
      <c r="D32162" s="2"/>
      <c r="E32162" s="2"/>
      <c r="F32162" s="2"/>
      <c r="G32162" s="2"/>
      <c r="O32162" s="2"/>
      <c r="Q32162" s="2"/>
      <c r="R32162" s="2"/>
      <c r="S32162" s="2"/>
      <c r="T32162" s="2"/>
    </row>
    <row r="32163" spans="4:20" x14ac:dyDescent="0.2">
      <c r="D32163" s="2"/>
      <c r="E32163" s="2"/>
      <c r="F32163" s="2"/>
      <c r="G32163" s="2"/>
      <c r="O32163" s="2"/>
      <c r="Q32163" s="2"/>
      <c r="R32163" s="2"/>
      <c r="S32163" s="2"/>
      <c r="T32163" s="2"/>
    </row>
    <row r="32164" spans="4:20" x14ac:dyDescent="0.2">
      <c r="D32164" s="2"/>
      <c r="E32164" s="2"/>
      <c r="F32164" s="2"/>
      <c r="G32164" s="2"/>
      <c r="O32164" s="2"/>
      <c r="Q32164" s="2"/>
      <c r="R32164" s="2"/>
      <c r="S32164" s="2"/>
      <c r="T32164" s="2"/>
    </row>
    <row r="32165" spans="4:20" x14ac:dyDescent="0.2">
      <c r="D32165" s="2"/>
      <c r="E32165" s="2"/>
      <c r="F32165" s="2"/>
      <c r="G32165" s="2"/>
      <c r="O32165" s="2"/>
      <c r="Q32165" s="2"/>
      <c r="R32165" s="2"/>
      <c r="S32165" s="2"/>
      <c r="T32165" s="2"/>
    </row>
    <row r="32166" spans="4:20" x14ac:dyDescent="0.2">
      <c r="D32166" s="2"/>
      <c r="E32166" s="2"/>
      <c r="F32166" s="2"/>
      <c r="G32166" s="2"/>
      <c r="O32166" s="2"/>
      <c r="Q32166" s="2"/>
      <c r="R32166" s="2"/>
      <c r="S32166" s="2"/>
      <c r="T32166" s="2"/>
    </row>
    <row r="32167" spans="4:20" x14ac:dyDescent="0.2">
      <c r="D32167" s="2"/>
      <c r="E32167" s="2"/>
      <c r="F32167" s="2"/>
      <c r="G32167" s="2"/>
      <c r="O32167" s="2"/>
      <c r="Q32167" s="2"/>
      <c r="R32167" s="2"/>
      <c r="S32167" s="2"/>
      <c r="T32167" s="2"/>
    </row>
    <row r="32168" spans="4:20" x14ac:dyDescent="0.2">
      <c r="D32168" s="2"/>
      <c r="E32168" s="2"/>
      <c r="F32168" s="2"/>
      <c r="G32168" s="2"/>
      <c r="O32168" s="2"/>
      <c r="Q32168" s="2"/>
      <c r="R32168" s="2"/>
      <c r="S32168" s="2"/>
      <c r="T32168" s="2"/>
    </row>
    <row r="32169" spans="4:20" x14ac:dyDescent="0.2">
      <c r="D32169" s="2"/>
      <c r="E32169" s="2"/>
      <c r="F32169" s="2"/>
      <c r="G32169" s="2"/>
      <c r="O32169" s="2"/>
      <c r="Q32169" s="2"/>
      <c r="R32169" s="2"/>
      <c r="S32169" s="2"/>
      <c r="T32169" s="2"/>
    </row>
    <row r="32170" spans="4:20" x14ac:dyDescent="0.2">
      <c r="D32170" s="2"/>
      <c r="E32170" s="2"/>
      <c r="F32170" s="2"/>
      <c r="G32170" s="2"/>
      <c r="O32170" s="2"/>
      <c r="Q32170" s="2"/>
      <c r="R32170" s="2"/>
      <c r="S32170" s="2"/>
      <c r="T32170" s="2"/>
    </row>
    <row r="32171" spans="4:20" x14ac:dyDescent="0.2">
      <c r="D32171" s="2"/>
      <c r="E32171" s="2"/>
      <c r="F32171" s="2"/>
      <c r="G32171" s="2"/>
      <c r="O32171" s="2"/>
      <c r="Q32171" s="2"/>
      <c r="R32171" s="2"/>
      <c r="S32171" s="2"/>
      <c r="T32171" s="2"/>
    </row>
    <row r="32172" spans="4:20" x14ac:dyDescent="0.2">
      <c r="D32172" s="2"/>
      <c r="E32172" s="2"/>
      <c r="F32172" s="2"/>
      <c r="G32172" s="2"/>
      <c r="O32172" s="2"/>
      <c r="Q32172" s="2"/>
      <c r="R32172" s="2"/>
      <c r="S32172" s="2"/>
      <c r="T32172" s="2"/>
    </row>
    <row r="32173" spans="4:20" x14ac:dyDescent="0.2">
      <c r="D32173" s="2"/>
      <c r="E32173" s="2"/>
      <c r="F32173" s="2"/>
      <c r="G32173" s="2"/>
      <c r="O32173" s="2"/>
      <c r="Q32173" s="2"/>
      <c r="R32173" s="2"/>
      <c r="S32173" s="2"/>
      <c r="T32173" s="2"/>
    </row>
    <row r="32174" spans="4:20" x14ac:dyDescent="0.2">
      <c r="D32174" s="2"/>
      <c r="E32174" s="2"/>
      <c r="F32174" s="2"/>
      <c r="G32174" s="2"/>
      <c r="O32174" s="2"/>
      <c r="Q32174" s="2"/>
      <c r="R32174" s="2"/>
      <c r="S32174" s="2"/>
      <c r="T32174" s="2"/>
    </row>
    <row r="32175" spans="4:20" x14ac:dyDescent="0.2">
      <c r="D32175" s="2"/>
      <c r="E32175" s="2"/>
      <c r="F32175" s="2"/>
      <c r="G32175" s="2"/>
      <c r="O32175" s="2"/>
      <c r="Q32175" s="2"/>
      <c r="R32175" s="2"/>
      <c r="S32175" s="2"/>
      <c r="T32175" s="2"/>
    </row>
    <row r="32176" spans="4:20" x14ac:dyDescent="0.2">
      <c r="D32176" s="2"/>
      <c r="E32176" s="2"/>
      <c r="F32176" s="2"/>
      <c r="G32176" s="2"/>
      <c r="O32176" s="2"/>
      <c r="Q32176" s="2"/>
      <c r="R32176" s="2"/>
      <c r="S32176" s="2"/>
      <c r="T32176" s="2"/>
    </row>
    <row r="32177" spans="4:20" x14ac:dyDescent="0.2">
      <c r="D32177" s="2"/>
      <c r="E32177" s="2"/>
      <c r="F32177" s="2"/>
      <c r="G32177" s="2"/>
      <c r="O32177" s="2"/>
      <c r="Q32177" s="2"/>
      <c r="R32177" s="2"/>
      <c r="S32177" s="2"/>
      <c r="T32177" s="2"/>
    </row>
    <row r="32178" spans="4:20" x14ac:dyDescent="0.2">
      <c r="D32178" s="2"/>
      <c r="E32178" s="2"/>
      <c r="F32178" s="2"/>
      <c r="G32178" s="2"/>
      <c r="O32178" s="2"/>
      <c r="Q32178" s="2"/>
      <c r="R32178" s="2"/>
      <c r="S32178" s="2"/>
      <c r="T32178" s="2"/>
    </row>
    <row r="32179" spans="4:20" x14ac:dyDescent="0.2">
      <c r="D32179" s="2"/>
      <c r="E32179" s="2"/>
      <c r="F32179" s="2"/>
      <c r="G32179" s="2"/>
      <c r="O32179" s="2"/>
      <c r="Q32179" s="2"/>
      <c r="R32179" s="2"/>
      <c r="S32179" s="2"/>
      <c r="T32179" s="2"/>
    </row>
    <row r="32180" spans="4:20" x14ac:dyDescent="0.2">
      <c r="D32180" s="2"/>
      <c r="E32180" s="2"/>
      <c r="F32180" s="2"/>
      <c r="G32180" s="2"/>
      <c r="O32180" s="2"/>
      <c r="Q32180" s="2"/>
      <c r="R32180" s="2"/>
      <c r="S32180" s="2"/>
      <c r="T32180" s="2"/>
    </row>
    <row r="32181" spans="4:20" x14ac:dyDescent="0.2">
      <c r="D32181" s="2"/>
      <c r="E32181" s="2"/>
      <c r="F32181" s="2"/>
      <c r="G32181" s="2"/>
      <c r="O32181" s="2"/>
      <c r="Q32181" s="2"/>
      <c r="R32181" s="2"/>
      <c r="S32181" s="2"/>
      <c r="T32181" s="2"/>
    </row>
    <row r="32182" spans="4:20" x14ac:dyDescent="0.2">
      <c r="D32182" s="2"/>
      <c r="E32182" s="2"/>
      <c r="F32182" s="2"/>
      <c r="G32182" s="2"/>
      <c r="O32182" s="2"/>
      <c r="Q32182" s="2"/>
      <c r="R32182" s="2"/>
      <c r="S32182" s="2"/>
      <c r="T32182" s="2"/>
    </row>
    <row r="32183" spans="4:20" x14ac:dyDescent="0.2">
      <c r="D32183" s="2"/>
      <c r="E32183" s="2"/>
      <c r="F32183" s="2"/>
      <c r="G32183" s="2"/>
      <c r="O32183" s="2"/>
      <c r="Q32183" s="2"/>
      <c r="R32183" s="2"/>
      <c r="S32183" s="2"/>
      <c r="T32183" s="2"/>
    </row>
    <row r="32184" spans="4:20" x14ac:dyDescent="0.2">
      <c r="D32184" s="2"/>
      <c r="E32184" s="2"/>
      <c r="F32184" s="2"/>
      <c r="G32184" s="2"/>
      <c r="O32184" s="2"/>
      <c r="Q32184" s="2"/>
      <c r="R32184" s="2"/>
      <c r="S32184" s="2"/>
      <c r="T32184" s="2"/>
    </row>
    <row r="32185" spans="4:20" x14ac:dyDescent="0.2">
      <c r="D32185" s="2"/>
      <c r="E32185" s="2"/>
      <c r="F32185" s="2"/>
      <c r="G32185" s="2"/>
      <c r="O32185" s="2"/>
      <c r="Q32185" s="2"/>
      <c r="R32185" s="2"/>
      <c r="S32185" s="2"/>
      <c r="T32185" s="2"/>
    </row>
    <row r="32186" spans="4:20" x14ac:dyDescent="0.2">
      <c r="D32186" s="2"/>
      <c r="E32186" s="2"/>
      <c r="F32186" s="2"/>
      <c r="G32186" s="2"/>
      <c r="O32186" s="2"/>
      <c r="Q32186" s="2"/>
      <c r="R32186" s="2"/>
      <c r="S32186" s="2"/>
      <c r="T32186" s="2"/>
    </row>
    <row r="32187" spans="4:20" x14ac:dyDescent="0.2">
      <c r="D32187" s="2"/>
      <c r="E32187" s="2"/>
      <c r="F32187" s="2"/>
      <c r="G32187" s="2"/>
      <c r="O32187" s="2"/>
      <c r="Q32187" s="2"/>
      <c r="R32187" s="2"/>
      <c r="S32187" s="2"/>
      <c r="T32187" s="2"/>
    </row>
    <row r="32188" spans="4:20" x14ac:dyDescent="0.2">
      <c r="D32188" s="2"/>
      <c r="E32188" s="2"/>
      <c r="F32188" s="2"/>
      <c r="G32188" s="2"/>
      <c r="O32188" s="2"/>
      <c r="Q32188" s="2"/>
      <c r="R32188" s="2"/>
      <c r="S32188" s="2"/>
      <c r="T32188" s="2"/>
    </row>
    <row r="32189" spans="4:20" x14ac:dyDescent="0.2">
      <c r="D32189" s="2"/>
      <c r="E32189" s="2"/>
      <c r="F32189" s="2"/>
      <c r="G32189" s="2"/>
      <c r="O32189" s="2"/>
      <c r="Q32189" s="2"/>
      <c r="R32189" s="2"/>
      <c r="S32189" s="2"/>
      <c r="T32189" s="2"/>
    </row>
    <row r="32190" spans="4:20" x14ac:dyDescent="0.2">
      <c r="D32190" s="2"/>
      <c r="E32190" s="2"/>
      <c r="F32190" s="2"/>
      <c r="G32190" s="2"/>
      <c r="O32190" s="2"/>
      <c r="Q32190" s="2"/>
      <c r="R32190" s="2"/>
      <c r="S32190" s="2"/>
      <c r="T32190" s="2"/>
    </row>
    <row r="32191" spans="4:20" x14ac:dyDescent="0.2">
      <c r="D32191" s="2"/>
      <c r="E32191" s="2"/>
      <c r="F32191" s="2"/>
      <c r="G32191" s="2"/>
      <c r="O32191" s="2"/>
      <c r="Q32191" s="2"/>
      <c r="R32191" s="2"/>
      <c r="S32191" s="2"/>
      <c r="T32191" s="2"/>
    </row>
    <row r="32192" spans="4:20" x14ac:dyDescent="0.2">
      <c r="D32192" s="2"/>
      <c r="E32192" s="2"/>
      <c r="F32192" s="2"/>
      <c r="G32192" s="2"/>
      <c r="O32192" s="2"/>
      <c r="Q32192" s="2"/>
      <c r="R32192" s="2"/>
      <c r="S32192" s="2"/>
      <c r="T32192" s="2"/>
    </row>
    <row r="32193" spans="4:20" x14ac:dyDescent="0.2">
      <c r="D32193" s="2"/>
      <c r="E32193" s="2"/>
      <c r="F32193" s="2"/>
      <c r="G32193" s="2"/>
      <c r="O32193" s="2"/>
      <c r="Q32193" s="2"/>
      <c r="R32193" s="2"/>
      <c r="S32193" s="2"/>
      <c r="T32193" s="2"/>
    </row>
    <row r="32194" spans="4:20" x14ac:dyDescent="0.2">
      <c r="D32194" s="2"/>
      <c r="E32194" s="2"/>
      <c r="F32194" s="2"/>
      <c r="G32194" s="2"/>
      <c r="O32194" s="2"/>
      <c r="Q32194" s="2"/>
      <c r="R32194" s="2"/>
      <c r="S32194" s="2"/>
      <c r="T32194" s="2"/>
    </row>
    <row r="32195" spans="4:20" x14ac:dyDescent="0.2">
      <c r="D32195" s="2"/>
      <c r="E32195" s="2"/>
      <c r="F32195" s="2"/>
      <c r="G32195" s="2"/>
      <c r="O32195" s="2"/>
      <c r="Q32195" s="2"/>
      <c r="R32195" s="2"/>
      <c r="S32195" s="2"/>
      <c r="T32195" s="2"/>
    </row>
    <row r="32196" spans="4:20" x14ac:dyDescent="0.2">
      <c r="D32196" s="2"/>
      <c r="E32196" s="2"/>
      <c r="F32196" s="2"/>
      <c r="G32196" s="2"/>
      <c r="O32196" s="2"/>
      <c r="Q32196" s="2"/>
      <c r="R32196" s="2"/>
      <c r="S32196" s="2"/>
      <c r="T32196" s="2"/>
    </row>
    <row r="32197" spans="4:20" x14ac:dyDescent="0.2">
      <c r="D32197" s="2"/>
      <c r="E32197" s="2"/>
      <c r="F32197" s="2"/>
      <c r="G32197" s="2"/>
      <c r="O32197" s="2"/>
      <c r="Q32197" s="2"/>
      <c r="R32197" s="2"/>
      <c r="S32197" s="2"/>
      <c r="T32197" s="2"/>
    </row>
    <row r="32198" spans="4:20" x14ac:dyDescent="0.2">
      <c r="D32198" s="2"/>
      <c r="E32198" s="2"/>
      <c r="F32198" s="2"/>
      <c r="G32198" s="2"/>
      <c r="O32198" s="2"/>
      <c r="Q32198" s="2"/>
      <c r="R32198" s="2"/>
      <c r="S32198" s="2"/>
      <c r="T32198" s="2"/>
    </row>
    <row r="32199" spans="4:20" x14ac:dyDescent="0.2">
      <c r="D32199" s="2"/>
      <c r="E32199" s="2"/>
      <c r="F32199" s="2"/>
      <c r="G32199" s="2"/>
      <c r="O32199" s="2"/>
      <c r="Q32199" s="2"/>
      <c r="R32199" s="2"/>
      <c r="S32199" s="2"/>
      <c r="T32199" s="2"/>
    </row>
    <row r="32200" spans="4:20" x14ac:dyDescent="0.2">
      <c r="D32200" s="2"/>
      <c r="E32200" s="2"/>
      <c r="F32200" s="2"/>
      <c r="G32200" s="2"/>
      <c r="O32200" s="2"/>
      <c r="Q32200" s="2"/>
      <c r="R32200" s="2"/>
      <c r="S32200" s="2"/>
      <c r="T32200" s="2"/>
    </row>
    <row r="32201" spans="4:20" x14ac:dyDescent="0.2">
      <c r="D32201" s="2"/>
      <c r="E32201" s="2"/>
      <c r="F32201" s="2"/>
      <c r="G32201" s="2"/>
      <c r="O32201" s="2"/>
      <c r="Q32201" s="2"/>
      <c r="R32201" s="2"/>
      <c r="S32201" s="2"/>
      <c r="T32201" s="2"/>
    </row>
    <row r="32202" spans="4:20" x14ac:dyDescent="0.2">
      <c r="D32202" s="2"/>
      <c r="E32202" s="2"/>
      <c r="F32202" s="2"/>
      <c r="G32202" s="2"/>
      <c r="O32202" s="2"/>
      <c r="Q32202" s="2"/>
      <c r="R32202" s="2"/>
      <c r="S32202" s="2"/>
      <c r="T32202" s="2"/>
    </row>
    <row r="32203" spans="4:20" x14ac:dyDescent="0.2">
      <c r="D32203" s="2"/>
      <c r="E32203" s="2"/>
      <c r="F32203" s="2"/>
      <c r="G32203" s="2"/>
      <c r="O32203" s="2"/>
      <c r="Q32203" s="2"/>
      <c r="R32203" s="2"/>
      <c r="S32203" s="2"/>
      <c r="T32203" s="2"/>
    </row>
    <row r="32204" spans="4:20" x14ac:dyDescent="0.2">
      <c r="D32204" s="2"/>
      <c r="E32204" s="2"/>
      <c r="F32204" s="2"/>
      <c r="G32204" s="2"/>
      <c r="O32204" s="2"/>
      <c r="Q32204" s="2"/>
      <c r="R32204" s="2"/>
      <c r="S32204" s="2"/>
      <c r="T32204" s="2"/>
    </row>
    <row r="32205" spans="4:20" x14ac:dyDescent="0.2">
      <c r="D32205" s="2"/>
      <c r="E32205" s="2"/>
      <c r="F32205" s="2"/>
      <c r="G32205" s="2"/>
      <c r="O32205" s="2"/>
      <c r="Q32205" s="2"/>
      <c r="R32205" s="2"/>
      <c r="S32205" s="2"/>
      <c r="T32205" s="2"/>
    </row>
    <row r="32206" spans="4:20" x14ac:dyDescent="0.2">
      <c r="D32206" s="2"/>
      <c r="E32206" s="2"/>
      <c r="F32206" s="2"/>
      <c r="G32206" s="2"/>
      <c r="O32206" s="2"/>
      <c r="Q32206" s="2"/>
      <c r="R32206" s="2"/>
      <c r="S32206" s="2"/>
      <c r="T32206" s="2"/>
    </row>
    <row r="32207" spans="4:20" x14ac:dyDescent="0.2">
      <c r="D32207" s="2"/>
      <c r="E32207" s="2"/>
      <c r="F32207" s="2"/>
      <c r="G32207" s="2"/>
      <c r="O32207" s="2"/>
      <c r="Q32207" s="2"/>
      <c r="R32207" s="2"/>
      <c r="S32207" s="2"/>
      <c r="T32207" s="2"/>
    </row>
    <row r="32208" spans="4:20" x14ac:dyDescent="0.2">
      <c r="D32208" s="2"/>
      <c r="E32208" s="2"/>
      <c r="F32208" s="2"/>
      <c r="G32208" s="2"/>
      <c r="O32208" s="2"/>
      <c r="Q32208" s="2"/>
      <c r="R32208" s="2"/>
      <c r="S32208" s="2"/>
      <c r="T32208" s="2"/>
    </row>
    <row r="32209" spans="4:20" x14ac:dyDescent="0.2">
      <c r="D32209" s="2"/>
      <c r="E32209" s="2"/>
      <c r="F32209" s="2"/>
      <c r="G32209" s="2"/>
      <c r="O32209" s="2"/>
      <c r="Q32209" s="2"/>
      <c r="R32209" s="2"/>
      <c r="S32209" s="2"/>
      <c r="T32209" s="2"/>
    </row>
    <row r="32210" spans="4:20" x14ac:dyDescent="0.2">
      <c r="D32210" s="2"/>
      <c r="E32210" s="2"/>
      <c r="F32210" s="2"/>
      <c r="G32210" s="2"/>
      <c r="O32210" s="2"/>
      <c r="Q32210" s="2"/>
      <c r="R32210" s="2"/>
      <c r="S32210" s="2"/>
      <c r="T32210" s="2"/>
    </row>
    <row r="32211" spans="4:20" x14ac:dyDescent="0.2">
      <c r="D32211" s="2"/>
      <c r="E32211" s="2"/>
      <c r="F32211" s="2"/>
      <c r="G32211" s="2"/>
      <c r="O32211" s="2"/>
      <c r="Q32211" s="2"/>
      <c r="R32211" s="2"/>
      <c r="S32211" s="2"/>
      <c r="T32211" s="2"/>
    </row>
    <row r="32212" spans="4:20" x14ac:dyDescent="0.2">
      <c r="D32212" s="2"/>
      <c r="E32212" s="2"/>
      <c r="F32212" s="2"/>
      <c r="G32212" s="2"/>
      <c r="O32212" s="2"/>
      <c r="Q32212" s="2"/>
      <c r="R32212" s="2"/>
      <c r="S32212" s="2"/>
      <c r="T32212" s="2"/>
    </row>
    <row r="32213" spans="4:20" x14ac:dyDescent="0.2">
      <c r="D32213" s="2"/>
      <c r="E32213" s="2"/>
      <c r="F32213" s="2"/>
      <c r="G32213" s="2"/>
      <c r="O32213" s="2"/>
      <c r="Q32213" s="2"/>
      <c r="R32213" s="2"/>
      <c r="S32213" s="2"/>
      <c r="T32213" s="2"/>
    </row>
    <row r="32214" spans="4:20" x14ac:dyDescent="0.2">
      <c r="D32214" s="2"/>
      <c r="E32214" s="2"/>
      <c r="F32214" s="2"/>
      <c r="G32214" s="2"/>
      <c r="O32214" s="2"/>
      <c r="Q32214" s="2"/>
      <c r="R32214" s="2"/>
      <c r="S32214" s="2"/>
      <c r="T32214" s="2"/>
    </row>
    <row r="32215" spans="4:20" x14ac:dyDescent="0.2">
      <c r="D32215" s="2"/>
      <c r="E32215" s="2"/>
      <c r="F32215" s="2"/>
      <c r="G32215" s="2"/>
      <c r="O32215" s="2"/>
      <c r="Q32215" s="2"/>
      <c r="R32215" s="2"/>
      <c r="S32215" s="2"/>
      <c r="T32215" s="2"/>
    </row>
    <row r="32216" spans="4:20" x14ac:dyDescent="0.2">
      <c r="D32216" s="2"/>
      <c r="E32216" s="2"/>
      <c r="F32216" s="2"/>
      <c r="G32216" s="2"/>
      <c r="O32216" s="2"/>
      <c r="Q32216" s="2"/>
      <c r="R32216" s="2"/>
      <c r="S32216" s="2"/>
      <c r="T32216" s="2"/>
    </row>
    <row r="32217" spans="4:20" x14ac:dyDescent="0.2">
      <c r="D32217" s="2"/>
      <c r="E32217" s="2"/>
      <c r="F32217" s="2"/>
      <c r="G32217" s="2"/>
      <c r="O32217" s="2"/>
      <c r="Q32217" s="2"/>
      <c r="R32217" s="2"/>
      <c r="S32217" s="2"/>
      <c r="T32217" s="2"/>
    </row>
    <row r="32218" spans="4:20" x14ac:dyDescent="0.2">
      <c r="D32218" s="2"/>
      <c r="E32218" s="2"/>
      <c r="F32218" s="2"/>
      <c r="G32218" s="2"/>
      <c r="O32218" s="2"/>
      <c r="Q32218" s="2"/>
      <c r="R32218" s="2"/>
      <c r="S32218" s="2"/>
      <c r="T32218" s="2"/>
    </row>
    <row r="32219" spans="4:20" x14ac:dyDescent="0.2">
      <c r="D32219" s="2"/>
      <c r="E32219" s="2"/>
      <c r="F32219" s="2"/>
      <c r="G32219" s="2"/>
      <c r="O32219" s="2"/>
      <c r="Q32219" s="2"/>
      <c r="R32219" s="2"/>
      <c r="S32219" s="2"/>
      <c r="T32219" s="2"/>
    </row>
    <row r="32220" spans="4:20" x14ac:dyDescent="0.2">
      <c r="D32220" s="2"/>
      <c r="E32220" s="2"/>
      <c r="F32220" s="2"/>
      <c r="G32220" s="2"/>
      <c r="O32220" s="2"/>
      <c r="Q32220" s="2"/>
      <c r="R32220" s="2"/>
      <c r="S32220" s="2"/>
      <c r="T32220" s="2"/>
    </row>
    <row r="32221" spans="4:20" x14ac:dyDescent="0.2">
      <c r="D32221" s="2"/>
      <c r="E32221" s="2"/>
      <c r="F32221" s="2"/>
      <c r="G32221" s="2"/>
      <c r="O32221" s="2"/>
      <c r="Q32221" s="2"/>
      <c r="R32221" s="2"/>
      <c r="S32221" s="2"/>
      <c r="T32221" s="2"/>
    </row>
    <row r="32222" spans="4:20" x14ac:dyDescent="0.2">
      <c r="D32222" s="2"/>
      <c r="E32222" s="2"/>
      <c r="F32222" s="2"/>
      <c r="G32222" s="2"/>
      <c r="O32222" s="2"/>
      <c r="Q32222" s="2"/>
      <c r="R32222" s="2"/>
      <c r="S32222" s="2"/>
      <c r="T32222" s="2"/>
    </row>
    <row r="32223" spans="4:20" x14ac:dyDescent="0.2">
      <c r="D32223" s="2"/>
      <c r="E32223" s="2"/>
      <c r="F32223" s="2"/>
      <c r="G32223" s="2"/>
      <c r="O32223" s="2"/>
      <c r="Q32223" s="2"/>
      <c r="R32223" s="2"/>
      <c r="S32223" s="2"/>
      <c r="T32223" s="2"/>
    </row>
    <row r="32224" spans="4:20" x14ac:dyDescent="0.2">
      <c r="D32224" s="2"/>
      <c r="E32224" s="2"/>
      <c r="F32224" s="2"/>
      <c r="G32224" s="2"/>
      <c r="O32224" s="2"/>
      <c r="Q32224" s="2"/>
      <c r="R32224" s="2"/>
      <c r="S32224" s="2"/>
      <c r="T32224" s="2"/>
    </row>
    <row r="32225" spans="4:20" x14ac:dyDescent="0.2">
      <c r="D32225" s="2"/>
      <c r="E32225" s="2"/>
      <c r="F32225" s="2"/>
      <c r="G32225" s="2"/>
      <c r="O32225" s="2"/>
      <c r="Q32225" s="2"/>
      <c r="R32225" s="2"/>
      <c r="S32225" s="2"/>
      <c r="T32225" s="2"/>
    </row>
    <row r="32226" spans="4:20" x14ac:dyDescent="0.2">
      <c r="D32226" s="2"/>
      <c r="E32226" s="2"/>
      <c r="F32226" s="2"/>
      <c r="G32226" s="2"/>
      <c r="O32226" s="2"/>
      <c r="Q32226" s="2"/>
      <c r="R32226" s="2"/>
      <c r="S32226" s="2"/>
      <c r="T32226" s="2"/>
    </row>
    <row r="32227" spans="4:20" x14ac:dyDescent="0.2">
      <c r="D32227" s="2"/>
      <c r="E32227" s="2"/>
      <c r="F32227" s="2"/>
      <c r="G32227" s="2"/>
      <c r="O32227" s="2"/>
      <c r="Q32227" s="2"/>
      <c r="R32227" s="2"/>
      <c r="S32227" s="2"/>
      <c r="T32227" s="2"/>
    </row>
    <row r="32228" spans="4:20" x14ac:dyDescent="0.2">
      <c r="D32228" s="2"/>
      <c r="E32228" s="2"/>
      <c r="F32228" s="2"/>
      <c r="G32228" s="2"/>
      <c r="O32228" s="2"/>
      <c r="Q32228" s="2"/>
      <c r="R32228" s="2"/>
      <c r="S32228" s="2"/>
      <c r="T32228" s="2"/>
    </row>
    <row r="32229" spans="4:20" x14ac:dyDescent="0.2">
      <c r="D32229" s="2"/>
      <c r="E32229" s="2"/>
      <c r="F32229" s="2"/>
      <c r="G32229" s="2"/>
      <c r="O32229" s="2"/>
      <c r="Q32229" s="2"/>
      <c r="R32229" s="2"/>
      <c r="S32229" s="2"/>
      <c r="T32229" s="2"/>
    </row>
    <row r="32230" spans="4:20" x14ac:dyDescent="0.2">
      <c r="D32230" s="2"/>
      <c r="E32230" s="2"/>
      <c r="F32230" s="2"/>
      <c r="G32230" s="2"/>
      <c r="O32230" s="2"/>
      <c r="Q32230" s="2"/>
      <c r="R32230" s="2"/>
      <c r="S32230" s="2"/>
      <c r="T32230" s="2"/>
    </row>
    <row r="32231" spans="4:20" x14ac:dyDescent="0.2">
      <c r="D32231" s="2"/>
      <c r="E32231" s="2"/>
      <c r="F32231" s="2"/>
      <c r="G32231" s="2"/>
      <c r="O32231" s="2"/>
      <c r="Q32231" s="2"/>
      <c r="R32231" s="2"/>
      <c r="S32231" s="2"/>
      <c r="T32231" s="2"/>
    </row>
    <row r="32232" spans="4:20" x14ac:dyDescent="0.2">
      <c r="D32232" s="2"/>
      <c r="E32232" s="2"/>
      <c r="F32232" s="2"/>
      <c r="G32232" s="2"/>
      <c r="O32232" s="2"/>
      <c r="Q32232" s="2"/>
      <c r="R32232" s="2"/>
      <c r="S32232" s="2"/>
      <c r="T32232" s="2"/>
    </row>
    <row r="32233" spans="4:20" x14ac:dyDescent="0.2">
      <c r="D32233" s="2"/>
      <c r="E32233" s="2"/>
      <c r="F32233" s="2"/>
      <c r="G32233" s="2"/>
      <c r="O32233" s="2"/>
      <c r="Q32233" s="2"/>
      <c r="R32233" s="2"/>
      <c r="S32233" s="2"/>
      <c r="T32233" s="2"/>
    </row>
    <row r="32234" spans="4:20" x14ac:dyDescent="0.2">
      <c r="D32234" s="2"/>
      <c r="E32234" s="2"/>
      <c r="F32234" s="2"/>
      <c r="G32234" s="2"/>
      <c r="O32234" s="2"/>
      <c r="Q32234" s="2"/>
      <c r="R32234" s="2"/>
      <c r="S32234" s="2"/>
      <c r="T32234" s="2"/>
    </row>
    <row r="32235" spans="4:20" x14ac:dyDescent="0.2">
      <c r="D32235" s="2"/>
      <c r="E32235" s="2"/>
      <c r="F32235" s="2"/>
      <c r="G32235" s="2"/>
      <c r="O32235" s="2"/>
      <c r="Q32235" s="2"/>
      <c r="R32235" s="2"/>
      <c r="S32235" s="2"/>
      <c r="T32235" s="2"/>
    </row>
    <row r="32236" spans="4:20" x14ac:dyDescent="0.2">
      <c r="D32236" s="2"/>
      <c r="E32236" s="2"/>
      <c r="F32236" s="2"/>
      <c r="G32236" s="2"/>
      <c r="O32236" s="2"/>
      <c r="Q32236" s="2"/>
      <c r="R32236" s="2"/>
      <c r="S32236" s="2"/>
      <c r="T32236" s="2"/>
    </row>
    <row r="32237" spans="4:20" x14ac:dyDescent="0.2">
      <c r="D32237" s="2"/>
      <c r="E32237" s="2"/>
      <c r="F32237" s="2"/>
      <c r="G32237" s="2"/>
      <c r="O32237" s="2"/>
      <c r="Q32237" s="2"/>
      <c r="R32237" s="2"/>
      <c r="S32237" s="2"/>
      <c r="T32237" s="2"/>
    </row>
    <row r="32238" spans="4:20" x14ac:dyDescent="0.2">
      <c r="D32238" s="2"/>
      <c r="E32238" s="2"/>
      <c r="F32238" s="2"/>
      <c r="G32238" s="2"/>
      <c r="O32238" s="2"/>
      <c r="Q32238" s="2"/>
      <c r="R32238" s="2"/>
      <c r="S32238" s="2"/>
      <c r="T32238" s="2"/>
    </row>
    <row r="32239" spans="4:20" x14ac:dyDescent="0.2">
      <c r="D32239" s="2"/>
      <c r="E32239" s="2"/>
      <c r="F32239" s="2"/>
      <c r="G32239" s="2"/>
      <c r="O32239" s="2"/>
      <c r="Q32239" s="2"/>
      <c r="R32239" s="2"/>
      <c r="S32239" s="2"/>
      <c r="T32239" s="2"/>
    </row>
    <row r="32240" spans="4:20" x14ac:dyDescent="0.2">
      <c r="D32240" s="2"/>
      <c r="E32240" s="2"/>
      <c r="F32240" s="2"/>
      <c r="G32240" s="2"/>
      <c r="O32240" s="2"/>
      <c r="Q32240" s="2"/>
      <c r="R32240" s="2"/>
      <c r="S32240" s="2"/>
      <c r="T32240" s="2"/>
    </row>
    <row r="32241" spans="4:20" x14ac:dyDescent="0.2">
      <c r="D32241" s="2"/>
      <c r="E32241" s="2"/>
      <c r="F32241" s="2"/>
      <c r="G32241" s="2"/>
      <c r="O32241" s="2"/>
      <c r="Q32241" s="2"/>
      <c r="R32241" s="2"/>
      <c r="S32241" s="2"/>
      <c r="T32241" s="2"/>
    </row>
    <row r="32242" spans="4:20" x14ac:dyDescent="0.2">
      <c r="D32242" s="2"/>
      <c r="E32242" s="2"/>
      <c r="F32242" s="2"/>
      <c r="G32242" s="2"/>
      <c r="O32242" s="2"/>
      <c r="Q32242" s="2"/>
      <c r="R32242" s="2"/>
      <c r="S32242" s="2"/>
      <c r="T32242" s="2"/>
    </row>
    <row r="32243" spans="4:20" x14ac:dyDescent="0.2">
      <c r="D32243" s="2"/>
      <c r="E32243" s="2"/>
      <c r="F32243" s="2"/>
      <c r="G32243" s="2"/>
      <c r="O32243" s="2"/>
      <c r="Q32243" s="2"/>
      <c r="R32243" s="2"/>
      <c r="S32243" s="2"/>
      <c r="T32243" s="2"/>
    </row>
    <row r="32244" spans="4:20" x14ac:dyDescent="0.2">
      <c r="D32244" s="2"/>
      <c r="E32244" s="2"/>
      <c r="F32244" s="2"/>
      <c r="G32244" s="2"/>
      <c r="O32244" s="2"/>
      <c r="Q32244" s="2"/>
      <c r="R32244" s="2"/>
      <c r="S32244" s="2"/>
      <c r="T32244" s="2"/>
    </row>
    <row r="32245" spans="4:20" x14ac:dyDescent="0.2">
      <c r="D32245" s="2"/>
      <c r="E32245" s="2"/>
      <c r="F32245" s="2"/>
      <c r="G32245" s="2"/>
      <c r="O32245" s="2"/>
      <c r="Q32245" s="2"/>
      <c r="R32245" s="2"/>
      <c r="S32245" s="2"/>
      <c r="T32245" s="2"/>
    </row>
    <row r="32246" spans="4:20" x14ac:dyDescent="0.2">
      <c r="D32246" s="2"/>
      <c r="E32246" s="2"/>
      <c r="F32246" s="2"/>
      <c r="G32246" s="2"/>
      <c r="O32246" s="2"/>
      <c r="Q32246" s="2"/>
      <c r="R32246" s="2"/>
      <c r="S32246" s="2"/>
      <c r="T32246" s="2"/>
    </row>
    <row r="32247" spans="4:20" x14ac:dyDescent="0.2">
      <c r="D32247" s="2"/>
      <c r="E32247" s="2"/>
      <c r="F32247" s="2"/>
      <c r="G32247" s="2"/>
      <c r="O32247" s="2"/>
      <c r="Q32247" s="2"/>
      <c r="R32247" s="2"/>
      <c r="S32247" s="2"/>
      <c r="T32247" s="2"/>
    </row>
    <row r="32248" spans="4:20" x14ac:dyDescent="0.2">
      <c r="D32248" s="2"/>
      <c r="E32248" s="2"/>
      <c r="F32248" s="2"/>
      <c r="G32248" s="2"/>
      <c r="O32248" s="2"/>
      <c r="Q32248" s="2"/>
      <c r="R32248" s="2"/>
      <c r="S32248" s="2"/>
      <c r="T32248" s="2"/>
    </row>
    <row r="32249" spans="4:20" x14ac:dyDescent="0.2">
      <c r="D32249" s="2"/>
      <c r="E32249" s="2"/>
      <c r="F32249" s="2"/>
      <c r="G32249" s="2"/>
      <c r="O32249" s="2"/>
      <c r="Q32249" s="2"/>
      <c r="R32249" s="2"/>
      <c r="S32249" s="2"/>
      <c r="T32249" s="2"/>
    </row>
    <row r="32250" spans="4:20" x14ac:dyDescent="0.2">
      <c r="D32250" s="2"/>
      <c r="E32250" s="2"/>
      <c r="F32250" s="2"/>
      <c r="G32250" s="2"/>
      <c r="O32250" s="2"/>
      <c r="Q32250" s="2"/>
      <c r="R32250" s="2"/>
      <c r="S32250" s="2"/>
      <c r="T32250" s="2"/>
    </row>
    <row r="32251" spans="4:20" x14ac:dyDescent="0.2">
      <c r="D32251" s="2"/>
      <c r="E32251" s="2"/>
      <c r="F32251" s="2"/>
      <c r="G32251" s="2"/>
      <c r="O32251" s="2"/>
      <c r="Q32251" s="2"/>
      <c r="R32251" s="2"/>
      <c r="S32251" s="2"/>
      <c r="T32251" s="2"/>
    </row>
    <row r="32252" spans="4:20" x14ac:dyDescent="0.2">
      <c r="D32252" s="2"/>
      <c r="E32252" s="2"/>
      <c r="F32252" s="2"/>
      <c r="G32252" s="2"/>
      <c r="O32252" s="2"/>
      <c r="Q32252" s="2"/>
      <c r="R32252" s="2"/>
      <c r="S32252" s="2"/>
      <c r="T32252" s="2"/>
    </row>
    <row r="32253" spans="4:20" x14ac:dyDescent="0.2">
      <c r="D32253" s="2"/>
      <c r="E32253" s="2"/>
      <c r="F32253" s="2"/>
      <c r="G32253" s="2"/>
      <c r="O32253" s="2"/>
      <c r="Q32253" s="2"/>
      <c r="R32253" s="2"/>
      <c r="S32253" s="2"/>
      <c r="T32253" s="2"/>
    </row>
    <row r="32254" spans="4:20" x14ac:dyDescent="0.2">
      <c r="D32254" s="2"/>
      <c r="E32254" s="2"/>
      <c r="F32254" s="2"/>
      <c r="G32254" s="2"/>
      <c r="O32254" s="2"/>
      <c r="Q32254" s="2"/>
      <c r="R32254" s="2"/>
      <c r="S32254" s="2"/>
      <c r="T32254" s="2"/>
    </row>
    <row r="32255" spans="4:20" x14ac:dyDescent="0.2">
      <c r="D32255" s="2"/>
      <c r="E32255" s="2"/>
      <c r="F32255" s="2"/>
      <c r="G32255" s="2"/>
      <c r="O32255" s="2"/>
      <c r="Q32255" s="2"/>
      <c r="R32255" s="2"/>
      <c r="S32255" s="2"/>
      <c r="T32255" s="2"/>
    </row>
    <row r="32256" spans="4:20" x14ac:dyDescent="0.2">
      <c r="D32256" s="2"/>
      <c r="E32256" s="2"/>
      <c r="F32256" s="2"/>
      <c r="G32256" s="2"/>
      <c r="O32256" s="2"/>
      <c r="Q32256" s="2"/>
      <c r="R32256" s="2"/>
      <c r="S32256" s="2"/>
      <c r="T32256" s="2"/>
    </row>
    <row r="32257" spans="4:20" x14ac:dyDescent="0.2">
      <c r="D32257" s="2"/>
      <c r="E32257" s="2"/>
      <c r="F32257" s="2"/>
      <c r="G32257" s="2"/>
      <c r="O32257" s="2"/>
      <c r="Q32257" s="2"/>
      <c r="R32257" s="2"/>
      <c r="S32257" s="2"/>
      <c r="T32257" s="2"/>
    </row>
    <row r="32258" spans="4:20" x14ac:dyDescent="0.2">
      <c r="D32258" s="2"/>
      <c r="E32258" s="2"/>
      <c r="F32258" s="2"/>
      <c r="G32258" s="2"/>
      <c r="O32258" s="2"/>
      <c r="Q32258" s="2"/>
      <c r="R32258" s="2"/>
      <c r="S32258" s="2"/>
      <c r="T32258" s="2"/>
    </row>
    <row r="32259" spans="4:20" x14ac:dyDescent="0.2">
      <c r="D32259" s="2"/>
      <c r="E32259" s="2"/>
      <c r="F32259" s="2"/>
      <c r="G32259" s="2"/>
      <c r="O32259" s="2"/>
      <c r="Q32259" s="2"/>
      <c r="R32259" s="2"/>
      <c r="S32259" s="2"/>
      <c r="T32259" s="2"/>
    </row>
    <row r="32260" spans="4:20" x14ac:dyDescent="0.2">
      <c r="D32260" s="2"/>
      <c r="E32260" s="2"/>
      <c r="F32260" s="2"/>
      <c r="G32260" s="2"/>
      <c r="O32260" s="2"/>
      <c r="Q32260" s="2"/>
      <c r="R32260" s="2"/>
      <c r="S32260" s="2"/>
      <c r="T32260" s="2"/>
    </row>
    <row r="32261" spans="4:20" x14ac:dyDescent="0.2">
      <c r="D32261" s="2"/>
      <c r="E32261" s="2"/>
      <c r="F32261" s="2"/>
      <c r="G32261" s="2"/>
      <c r="O32261" s="2"/>
      <c r="Q32261" s="2"/>
      <c r="R32261" s="2"/>
      <c r="S32261" s="2"/>
      <c r="T32261" s="2"/>
    </row>
    <row r="32262" spans="4:20" x14ac:dyDescent="0.2">
      <c r="D32262" s="2"/>
      <c r="E32262" s="2"/>
      <c r="F32262" s="2"/>
      <c r="G32262" s="2"/>
      <c r="O32262" s="2"/>
      <c r="Q32262" s="2"/>
      <c r="R32262" s="2"/>
      <c r="S32262" s="2"/>
      <c r="T32262" s="2"/>
    </row>
    <row r="32263" spans="4:20" x14ac:dyDescent="0.2">
      <c r="D32263" s="2"/>
      <c r="E32263" s="2"/>
      <c r="F32263" s="2"/>
      <c r="G32263" s="2"/>
      <c r="O32263" s="2"/>
      <c r="Q32263" s="2"/>
      <c r="R32263" s="2"/>
      <c r="S32263" s="2"/>
      <c r="T32263" s="2"/>
    </row>
    <row r="32264" spans="4:20" x14ac:dyDescent="0.2">
      <c r="D32264" s="2"/>
      <c r="E32264" s="2"/>
      <c r="F32264" s="2"/>
      <c r="G32264" s="2"/>
      <c r="O32264" s="2"/>
      <c r="Q32264" s="2"/>
      <c r="R32264" s="2"/>
      <c r="S32264" s="2"/>
      <c r="T32264" s="2"/>
    </row>
    <row r="32265" spans="4:20" x14ac:dyDescent="0.2">
      <c r="D32265" s="2"/>
      <c r="E32265" s="2"/>
      <c r="F32265" s="2"/>
      <c r="G32265" s="2"/>
      <c r="O32265" s="2"/>
      <c r="Q32265" s="2"/>
      <c r="R32265" s="2"/>
      <c r="S32265" s="2"/>
      <c r="T32265" s="2"/>
    </row>
    <row r="32266" spans="4:20" x14ac:dyDescent="0.2">
      <c r="D32266" s="2"/>
      <c r="E32266" s="2"/>
      <c r="F32266" s="2"/>
      <c r="G32266" s="2"/>
      <c r="O32266" s="2"/>
      <c r="Q32266" s="2"/>
      <c r="R32266" s="2"/>
      <c r="S32266" s="2"/>
      <c r="T32266" s="2"/>
    </row>
    <row r="32267" spans="4:20" x14ac:dyDescent="0.2">
      <c r="D32267" s="2"/>
      <c r="E32267" s="2"/>
      <c r="F32267" s="2"/>
      <c r="G32267" s="2"/>
      <c r="O32267" s="2"/>
      <c r="Q32267" s="2"/>
      <c r="R32267" s="2"/>
      <c r="S32267" s="2"/>
      <c r="T32267" s="2"/>
    </row>
    <row r="32268" spans="4:20" x14ac:dyDescent="0.2">
      <c r="D32268" s="2"/>
      <c r="E32268" s="2"/>
      <c r="F32268" s="2"/>
      <c r="G32268" s="2"/>
      <c r="O32268" s="2"/>
      <c r="Q32268" s="2"/>
      <c r="R32268" s="2"/>
      <c r="S32268" s="2"/>
      <c r="T32268" s="2"/>
    </row>
    <row r="32269" spans="4:20" x14ac:dyDescent="0.2">
      <c r="D32269" s="2"/>
      <c r="E32269" s="2"/>
      <c r="F32269" s="2"/>
      <c r="G32269" s="2"/>
      <c r="O32269" s="2"/>
      <c r="Q32269" s="2"/>
      <c r="R32269" s="2"/>
      <c r="S32269" s="2"/>
      <c r="T32269" s="2"/>
    </row>
    <row r="32270" spans="4:20" x14ac:dyDescent="0.2">
      <c r="D32270" s="2"/>
      <c r="E32270" s="2"/>
      <c r="F32270" s="2"/>
      <c r="G32270" s="2"/>
      <c r="O32270" s="2"/>
      <c r="Q32270" s="2"/>
      <c r="R32270" s="2"/>
      <c r="S32270" s="2"/>
      <c r="T32270" s="2"/>
    </row>
    <row r="32271" spans="4:20" x14ac:dyDescent="0.2">
      <c r="D32271" s="2"/>
      <c r="E32271" s="2"/>
      <c r="F32271" s="2"/>
      <c r="G32271" s="2"/>
      <c r="O32271" s="2"/>
      <c r="Q32271" s="2"/>
      <c r="R32271" s="2"/>
      <c r="S32271" s="2"/>
      <c r="T32271" s="2"/>
    </row>
    <row r="32272" spans="4:20" x14ac:dyDescent="0.2">
      <c r="D32272" s="2"/>
      <c r="E32272" s="2"/>
      <c r="F32272" s="2"/>
      <c r="G32272" s="2"/>
      <c r="O32272" s="2"/>
      <c r="Q32272" s="2"/>
      <c r="R32272" s="2"/>
      <c r="S32272" s="2"/>
      <c r="T32272" s="2"/>
    </row>
    <row r="32273" spans="4:20" x14ac:dyDescent="0.2">
      <c r="D32273" s="2"/>
      <c r="E32273" s="2"/>
      <c r="F32273" s="2"/>
      <c r="G32273" s="2"/>
      <c r="O32273" s="2"/>
      <c r="Q32273" s="2"/>
      <c r="R32273" s="2"/>
      <c r="S32273" s="2"/>
      <c r="T32273" s="2"/>
    </row>
    <row r="32274" spans="4:20" x14ac:dyDescent="0.2">
      <c r="D32274" s="2"/>
      <c r="E32274" s="2"/>
      <c r="F32274" s="2"/>
      <c r="G32274" s="2"/>
      <c r="O32274" s="2"/>
      <c r="Q32274" s="2"/>
      <c r="R32274" s="2"/>
      <c r="S32274" s="2"/>
      <c r="T32274" s="2"/>
    </row>
    <row r="32275" spans="4:20" x14ac:dyDescent="0.2">
      <c r="D32275" s="2"/>
      <c r="E32275" s="2"/>
      <c r="F32275" s="2"/>
      <c r="G32275" s="2"/>
      <c r="O32275" s="2"/>
      <c r="Q32275" s="2"/>
      <c r="R32275" s="2"/>
      <c r="S32275" s="2"/>
      <c r="T32275" s="2"/>
    </row>
    <row r="32276" spans="4:20" x14ac:dyDescent="0.2">
      <c r="D32276" s="2"/>
      <c r="E32276" s="2"/>
      <c r="F32276" s="2"/>
      <c r="G32276" s="2"/>
      <c r="O32276" s="2"/>
      <c r="Q32276" s="2"/>
      <c r="R32276" s="2"/>
      <c r="S32276" s="2"/>
      <c r="T32276" s="2"/>
    </row>
    <row r="32277" spans="4:20" x14ac:dyDescent="0.2">
      <c r="D32277" s="2"/>
      <c r="E32277" s="2"/>
      <c r="F32277" s="2"/>
      <c r="G32277" s="2"/>
      <c r="O32277" s="2"/>
      <c r="Q32277" s="2"/>
      <c r="R32277" s="2"/>
      <c r="S32277" s="2"/>
      <c r="T32277" s="2"/>
    </row>
    <row r="32278" spans="4:20" x14ac:dyDescent="0.2">
      <c r="D32278" s="2"/>
      <c r="E32278" s="2"/>
      <c r="F32278" s="2"/>
      <c r="G32278" s="2"/>
      <c r="O32278" s="2"/>
      <c r="Q32278" s="2"/>
      <c r="R32278" s="2"/>
      <c r="S32278" s="2"/>
      <c r="T32278" s="2"/>
    </row>
    <row r="32279" spans="4:20" x14ac:dyDescent="0.2">
      <c r="D32279" s="2"/>
      <c r="E32279" s="2"/>
      <c r="F32279" s="2"/>
      <c r="G32279" s="2"/>
      <c r="O32279" s="2"/>
      <c r="Q32279" s="2"/>
      <c r="R32279" s="2"/>
      <c r="S32279" s="2"/>
      <c r="T32279" s="2"/>
    </row>
    <row r="32280" spans="4:20" x14ac:dyDescent="0.2">
      <c r="D32280" s="2"/>
      <c r="E32280" s="2"/>
      <c r="F32280" s="2"/>
      <c r="G32280" s="2"/>
      <c r="O32280" s="2"/>
      <c r="Q32280" s="2"/>
      <c r="R32280" s="2"/>
      <c r="S32280" s="2"/>
      <c r="T32280" s="2"/>
    </row>
    <row r="32281" spans="4:20" x14ac:dyDescent="0.2">
      <c r="D32281" s="2"/>
      <c r="E32281" s="2"/>
      <c r="F32281" s="2"/>
      <c r="G32281" s="2"/>
      <c r="O32281" s="2"/>
      <c r="Q32281" s="2"/>
      <c r="R32281" s="2"/>
      <c r="S32281" s="2"/>
      <c r="T32281" s="2"/>
    </row>
    <row r="32282" spans="4:20" x14ac:dyDescent="0.2">
      <c r="D32282" s="2"/>
      <c r="E32282" s="2"/>
      <c r="F32282" s="2"/>
      <c r="G32282" s="2"/>
      <c r="O32282" s="2"/>
      <c r="Q32282" s="2"/>
      <c r="R32282" s="2"/>
      <c r="S32282" s="2"/>
      <c r="T32282" s="2"/>
    </row>
    <row r="32283" spans="4:20" x14ac:dyDescent="0.2">
      <c r="D32283" s="2"/>
      <c r="E32283" s="2"/>
      <c r="F32283" s="2"/>
      <c r="G32283" s="2"/>
      <c r="O32283" s="2"/>
      <c r="Q32283" s="2"/>
      <c r="R32283" s="2"/>
      <c r="S32283" s="2"/>
      <c r="T32283" s="2"/>
    </row>
    <row r="32284" spans="4:20" x14ac:dyDescent="0.2">
      <c r="D32284" s="2"/>
      <c r="E32284" s="2"/>
      <c r="F32284" s="2"/>
      <c r="G32284" s="2"/>
      <c r="O32284" s="2"/>
      <c r="Q32284" s="2"/>
      <c r="R32284" s="2"/>
      <c r="S32284" s="2"/>
      <c r="T32284" s="2"/>
    </row>
    <row r="32285" spans="4:20" x14ac:dyDescent="0.2">
      <c r="D32285" s="2"/>
      <c r="E32285" s="2"/>
      <c r="F32285" s="2"/>
      <c r="G32285" s="2"/>
      <c r="O32285" s="2"/>
      <c r="Q32285" s="2"/>
      <c r="R32285" s="2"/>
      <c r="S32285" s="2"/>
      <c r="T32285" s="2"/>
    </row>
    <row r="32286" spans="4:20" x14ac:dyDescent="0.2">
      <c r="D32286" s="2"/>
      <c r="E32286" s="2"/>
      <c r="F32286" s="2"/>
      <c r="G32286" s="2"/>
      <c r="O32286" s="2"/>
      <c r="Q32286" s="2"/>
      <c r="R32286" s="2"/>
      <c r="S32286" s="2"/>
      <c r="T32286" s="2"/>
    </row>
    <row r="32287" spans="4:20" x14ac:dyDescent="0.2">
      <c r="D32287" s="2"/>
      <c r="E32287" s="2"/>
      <c r="F32287" s="2"/>
      <c r="G32287" s="2"/>
      <c r="O32287" s="2"/>
      <c r="Q32287" s="2"/>
      <c r="R32287" s="2"/>
      <c r="S32287" s="2"/>
      <c r="T32287" s="2"/>
    </row>
    <row r="32288" spans="4:20" x14ac:dyDescent="0.2">
      <c r="D32288" s="2"/>
      <c r="E32288" s="2"/>
      <c r="F32288" s="2"/>
      <c r="G32288" s="2"/>
      <c r="O32288" s="2"/>
      <c r="Q32288" s="2"/>
      <c r="R32288" s="2"/>
      <c r="S32288" s="2"/>
      <c r="T32288" s="2"/>
    </row>
    <row r="32289" spans="4:20" x14ac:dyDescent="0.2">
      <c r="D32289" s="2"/>
      <c r="E32289" s="2"/>
      <c r="F32289" s="2"/>
      <c r="G32289" s="2"/>
      <c r="O32289" s="2"/>
      <c r="Q32289" s="2"/>
      <c r="R32289" s="2"/>
      <c r="S32289" s="2"/>
      <c r="T32289" s="2"/>
    </row>
    <row r="32290" spans="4:20" x14ac:dyDescent="0.2">
      <c r="D32290" s="2"/>
      <c r="E32290" s="2"/>
      <c r="F32290" s="2"/>
      <c r="G32290" s="2"/>
      <c r="O32290" s="2"/>
      <c r="Q32290" s="2"/>
      <c r="R32290" s="2"/>
      <c r="S32290" s="2"/>
      <c r="T32290" s="2"/>
    </row>
    <row r="32291" spans="4:20" x14ac:dyDescent="0.2">
      <c r="D32291" s="2"/>
      <c r="E32291" s="2"/>
      <c r="F32291" s="2"/>
      <c r="G32291" s="2"/>
      <c r="O32291" s="2"/>
      <c r="Q32291" s="2"/>
      <c r="R32291" s="2"/>
      <c r="S32291" s="2"/>
      <c r="T32291" s="2"/>
    </row>
    <row r="32292" spans="4:20" x14ac:dyDescent="0.2">
      <c r="D32292" s="2"/>
      <c r="E32292" s="2"/>
      <c r="F32292" s="2"/>
      <c r="G32292" s="2"/>
      <c r="O32292" s="2"/>
      <c r="Q32292" s="2"/>
      <c r="R32292" s="2"/>
      <c r="S32292" s="2"/>
      <c r="T32292" s="2"/>
    </row>
    <row r="32293" spans="4:20" x14ac:dyDescent="0.2">
      <c r="D32293" s="2"/>
      <c r="E32293" s="2"/>
      <c r="F32293" s="2"/>
      <c r="G32293" s="2"/>
      <c r="O32293" s="2"/>
      <c r="Q32293" s="2"/>
      <c r="R32293" s="2"/>
      <c r="S32293" s="2"/>
      <c r="T32293" s="2"/>
    </row>
    <row r="32294" spans="4:20" x14ac:dyDescent="0.2">
      <c r="D32294" s="2"/>
      <c r="E32294" s="2"/>
      <c r="F32294" s="2"/>
      <c r="G32294" s="2"/>
      <c r="O32294" s="2"/>
      <c r="Q32294" s="2"/>
      <c r="R32294" s="2"/>
      <c r="S32294" s="2"/>
      <c r="T32294" s="2"/>
    </row>
    <row r="32295" spans="4:20" x14ac:dyDescent="0.2">
      <c r="D32295" s="2"/>
      <c r="E32295" s="2"/>
      <c r="F32295" s="2"/>
      <c r="G32295" s="2"/>
      <c r="O32295" s="2"/>
      <c r="Q32295" s="2"/>
      <c r="R32295" s="2"/>
      <c r="S32295" s="2"/>
      <c r="T32295" s="2"/>
    </row>
    <row r="32296" spans="4:20" x14ac:dyDescent="0.2">
      <c r="D32296" s="2"/>
      <c r="E32296" s="2"/>
      <c r="F32296" s="2"/>
      <c r="G32296" s="2"/>
      <c r="O32296" s="2"/>
      <c r="Q32296" s="2"/>
      <c r="R32296" s="2"/>
      <c r="S32296" s="2"/>
      <c r="T32296" s="2"/>
    </row>
    <row r="32297" spans="4:20" x14ac:dyDescent="0.2">
      <c r="D32297" s="2"/>
      <c r="E32297" s="2"/>
      <c r="F32297" s="2"/>
      <c r="G32297" s="2"/>
      <c r="O32297" s="2"/>
      <c r="Q32297" s="2"/>
      <c r="R32297" s="2"/>
      <c r="S32297" s="2"/>
      <c r="T32297" s="2"/>
    </row>
    <row r="32298" spans="4:20" x14ac:dyDescent="0.2">
      <c r="D32298" s="2"/>
      <c r="E32298" s="2"/>
      <c r="F32298" s="2"/>
      <c r="G32298" s="2"/>
      <c r="O32298" s="2"/>
      <c r="Q32298" s="2"/>
      <c r="R32298" s="2"/>
      <c r="S32298" s="2"/>
      <c r="T32298" s="2"/>
    </row>
    <row r="32299" spans="4:20" x14ac:dyDescent="0.2">
      <c r="D32299" s="2"/>
      <c r="E32299" s="2"/>
      <c r="F32299" s="2"/>
      <c r="G32299" s="2"/>
      <c r="O32299" s="2"/>
      <c r="Q32299" s="2"/>
      <c r="R32299" s="2"/>
      <c r="S32299" s="2"/>
      <c r="T32299" s="2"/>
    </row>
    <row r="32300" spans="4:20" x14ac:dyDescent="0.2">
      <c r="D32300" s="2"/>
      <c r="E32300" s="2"/>
      <c r="F32300" s="2"/>
      <c r="G32300" s="2"/>
      <c r="O32300" s="2"/>
      <c r="Q32300" s="2"/>
      <c r="R32300" s="2"/>
      <c r="S32300" s="2"/>
      <c r="T32300" s="2"/>
    </row>
    <row r="32301" spans="4:20" x14ac:dyDescent="0.2">
      <c r="D32301" s="2"/>
      <c r="E32301" s="2"/>
      <c r="F32301" s="2"/>
      <c r="G32301" s="2"/>
      <c r="O32301" s="2"/>
      <c r="Q32301" s="2"/>
      <c r="R32301" s="2"/>
      <c r="S32301" s="2"/>
      <c r="T32301" s="2"/>
    </row>
    <row r="32302" spans="4:20" x14ac:dyDescent="0.2">
      <c r="D32302" s="2"/>
      <c r="E32302" s="2"/>
      <c r="F32302" s="2"/>
      <c r="G32302" s="2"/>
      <c r="O32302" s="2"/>
      <c r="Q32302" s="2"/>
      <c r="R32302" s="2"/>
      <c r="S32302" s="2"/>
      <c r="T32302" s="2"/>
    </row>
    <row r="32303" spans="4:20" x14ac:dyDescent="0.2">
      <c r="D32303" s="2"/>
      <c r="E32303" s="2"/>
      <c r="F32303" s="2"/>
      <c r="G32303" s="2"/>
      <c r="O32303" s="2"/>
      <c r="Q32303" s="2"/>
      <c r="R32303" s="2"/>
      <c r="S32303" s="2"/>
      <c r="T32303" s="2"/>
    </row>
    <row r="32304" spans="4:20" x14ac:dyDescent="0.2">
      <c r="D32304" s="2"/>
      <c r="E32304" s="2"/>
      <c r="F32304" s="2"/>
      <c r="G32304" s="2"/>
      <c r="O32304" s="2"/>
      <c r="Q32304" s="2"/>
      <c r="R32304" s="2"/>
      <c r="S32304" s="2"/>
      <c r="T32304" s="2"/>
    </row>
    <row r="32305" spans="4:20" x14ac:dyDescent="0.2">
      <c r="D32305" s="2"/>
      <c r="E32305" s="2"/>
      <c r="F32305" s="2"/>
      <c r="G32305" s="2"/>
      <c r="O32305" s="2"/>
      <c r="Q32305" s="2"/>
      <c r="R32305" s="2"/>
      <c r="S32305" s="2"/>
      <c r="T32305" s="2"/>
    </row>
    <row r="32306" spans="4:20" x14ac:dyDescent="0.2">
      <c r="D32306" s="2"/>
      <c r="E32306" s="2"/>
      <c r="F32306" s="2"/>
      <c r="G32306" s="2"/>
      <c r="O32306" s="2"/>
      <c r="Q32306" s="2"/>
      <c r="R32306" s="2"/>
      <c r="S32306" s="2"/>
      <c r="T32306" s="2"/>
    </row>
    <row r="32307" spans="4:20" x14ac:dyDescent="0.2">
      <c r="D32307" s="2"/>
      <c r="E32307" s="2"/>
      <c r="F32307" s="2"/>
      <c r="G32307" s="2"/>
      <c r="O32307" s="2"/>
      <c r="Q32307" s="2"/>
      <c r="R32307" s="2"/>
      <c r="S32307" s="2"/>
      <c r="T32307" s="2"/>
    </row>
    <row r="32308" spans="4:20" x14ac:dyDescent="0.2">
      <c r="D32308" s="2"/>
      <c r="E32308" s="2"/>
      <c r="F32308" s="2"/>
      <c r="G32308" s="2"/>
      <c r="O32308" s="2"/>
      <c r="Q32308" s="2"/>
      <c r="R32308" s="2"/>
      <c r="S32308" s="2"/>
      <c r="T32308" s="2"/>
    </row>
    <row r="32309" spans="4:20" x14ac:dyDescent="0.2">
      <c r="D32309" s="2"/>
      <c r="E32309" s="2"/>
      <c r="F32309" s="2"/>
      <c r="G32309" s="2"/>
      <c r="O32309" s="2"/>
      <c r="Q32309" s="2"/>
      <c r="R32309" s="2"/>
      <c r="S32309" s="2"/>
      <c r="T32309" s="2"/>
    </row>
    <row r="32310" spans="4:20" x14ac:dyDescent="0.2">
      <c r="D32310" s="2"/>
      <c r="E32310" s="2"/>
      <c r="F32310" s="2"/>
      <c r="G32310" s="2"/>
      <c r="O32310" s="2"/>
      <c r="Q32310" s="2"/>
      <c r="R32310" s="2"/>
      <c r="S32310" s="2"/>
      <c r="T32310" s="2"/>
    </row>
    <row r="32311" spans="4:20" x14ac:dyDescent="0.2">
      <c r="D32311" s="2"/>
      <c r="E32311" s="2"/>
      <c r="F32311" s="2"/>
      <c r="G32311" s="2"/>
      <c r="O32311" s="2"/>
      <c r="Q32311" s="2"/>
      <c r="R32311" s="2"/>
      <c r="S32311" s="2"/>
      <c r="T32311" s="2"/>
    </row>
    <row r="32312" spans="4:20" x14ac:dyDescent="0.2">
      <c r="D32312" s="2"/>
      <c r="E32312" s="2"/>
      <c r="F32312" s="2"/>
      <c r="G32312" s="2"/>
      <c r="O32312" s="2"/>
      <c r="Q32312" s="2"/>
      <c r="R32312" s="2"/>
      <c r="S32312" s="2"/>
      <c r="T32312" s="2"/>
    </row>
    <row r="32313" spans="4:20" x14ac:dyDescent="0.2">
      <c r="D32313" s="2"/>
      <c r="E32313" s="2"/>
      <c r="F32313" s="2"/>
      <c r="G32313" s="2"/>
      <c r="O32313" s="2"/>
      <c r="Q32313" s="2"/>
      <c r="R32313" s="2"/>
      <c r="S32313" s="2"/>
      <c r="T32313" s="2"/>
    </row>
    <row r="32314" spans="4:20" x14ac:dyDescent="0.2">
      <c r="D32314" s="2"/>
      <c r="E32314" s="2"/>
      <c r="F32314" s="2"/>
      <c r="G32314" s="2"/>
      <c r="O32314" s="2"/>
      <c r="Q32314" s="2"/>
      <c r="R32314" s="2"/>
      <c r="S32314" s="2"/>
      <c r="T32314" s="2"/>
    </row>
    <row r="32315" spans="4:20" x14ac:dyDescent="0.2">
      <c r="D32315" s="2"/>
      <c r="E32315" s="2"/>
      <c r="F32315" s="2"/>
      <c r="G32315" s="2"/>
      <c r="O32315" s="2"/>
      <c r="Q32315" s="2"/>
      <c r="R32315" s="2"/>
      <c r="S32315" s="2"/>
      <c r="T32315" s="2"/>
    </row>
    <row r="32316" spans="4:20" x14ac:dyDescent="0.2">
      <c r="D32316" s="2"/>
      <c r="E32316" s="2"/>
      <c r="F32316" s="2"/>
      <c r="G32316" s="2"/>
      <c r="O32316" s="2"/>
      <c r="Q32316" s="2"/>
      <c r="R32316" s="2"/>
      <c r="S32316" s="2"/>
      <c r="T32316" s="2"/>
    </row>
    <row r="32317" spans="4:20" x14ac:dyDescent="0.2">
      <c r="D32317" s="2"/>
      <c r="E32317" s="2"/>
      <c r="F32317" s="2"/>
      <c r="G32317" s="2"/>
      <c r="O32317" s="2"/>
      <c r="Q32317" s="2"/>
      <c r="R32317" s="2"/>
      <c r="S32317" s="2"/>
      <c r="T32317" s="2"/>
    </row>
    <row r="32318" spans="4:20" x14ac:dyDescent="0.2">
      <c r="D32318" s="2"/>
      <c r="E32318" s="2"/>
      <c r="F32318" s="2"/>
      <c r="G32318" s="2"/>
      <c r="O32318" s="2"/>
      <c r="Q32318" s="2"/>
      <c r="R32318" s="2"/>
      <c r="S32318" s="2"/>
      <c r="T32318" s="2"/>
    </row>
    <row r="32319" spans="4:20" x14ac:dyDescent="0.2">
      <c r="D32319" s="2"/>
      <c r="E32319" s="2"/>
      <c r="F32319" s="2"/>
      <c r="G32319" s="2"/>
      <c r="O32319" s="2"/>
      <c r="Q32319" s="2"/>
      <c r="R32319" s="2"/>
      <c r="S32319" s="2"/>
      <c r="T32319" s="2"/>
    </row>
    <row r="32320" spans="4:20" x14ac:dyDescent="0.2">
      <c r="D32320" s="2"/>
      <c r="E32320" s="2"/>
      <c r="F32320" s="2"/>
      <c r="G32320" s="2"/>
      <c r="O32320" s="2"/>
      <c r="Q32320" s="2"/>
      <c r="R32320" s="2"/>
      <c r="S32320" s="2"/>
      <c r="T32320" s="2"/>
    </row>
    <row r="32321" spans="4:20" x14ac:dyDescent="0.2">
      <c r="D32321" s="2"/>
      <c r="E32321" s="2"/>
      <c r="F32321" s="2"/>
      <c r="G32321" s="2"/>
      <c r="O32321" s="2"/>
      <c r="Q32321" s="2"/>
      <c r="R32321" s="2"/>
      <c r="S32321" s="2"/>
      <c r="T32321" s="2"/>
    </row>
    <row r="32322" spans="4:20" x14ac:dyDescent="0.2">
      <c r="D32322" s="2"/>
      <c r="E32322" s="2"/>
      <c r="F32322" s="2"/>
      <c r="G32322" s="2"/>
      <c r="O32322" s="2"/>
      <c r="Q32322" s="2"/>
      <c r="R32322" s="2"/>
      <c r="S32322" s="2"/>
      <c r="T32322" s="2"/>
    </row>
    <row r="32323" spans="4:20" x14ac:dyDescent="0.2">
      <c r="D32323" s="2"/>
      <c r="E32323" s="2"/>
      <c r="F32323" s="2"/>
      <c r="G32323" s="2"/>
      <c r="O32323" s="2"/>
      <c r="Q32323" s="2"/>
      <c r="R32323" s="2"/>
      <c r="S32323" s="2"/>
      <c r="T32323" s="2"/>
    </row>
    <row r="32324" spans="4:20" x14ac:dyDescent="0.2">
      <c r="D32324" s="2"/>
      <c r="E32324" s="2"/>
      <c r="F32324" s="2"/>
      <c r="G32324" s="2"/>
      <c r="O32324" s="2"/>
      <c r="Q32324" s="2"/>
      <c r="R32324" s="2"/>
      <c r="S32324" s="2"/>
      <c r="T32324" s="2"/>
    </row>
    <row r="32325" spans="4:20" x14ac:dyDescent="0.2">
      <c r="D32325" s="2"/>
      <c r="E32325" s="2"/>
      <c r="F32325" s="2"/>
      <c r="G32325" s="2"/>
      <c r="O32325" s="2"/>
      <c r="Q32325" s="2"/>
      <c r="R32325" s="2"/>
      <c r="S32325" s="2"/>
      <c r="T32325" s="2"/>
    </row>
    <row r="32326" spans="4:20" x14ac:dyDescent="0.2">
      <c r="D32326" s="2"/>
      <c r="E32326" s="2"/>
      <c r="F32326" s="2"/>
      <c r="G32326" s="2"/>
      <c r="O32326" s="2"/>
      <c r="Q32326" s="2"/>
      <c r="R32326" s="2"/>
      <c r="S32326" s="2"/>
      <c r="T32326" s="2"/>
    </row>
    <row r="32327" spans="4:20" x14ac:dyDescent="0.2">
      <c r="D32327" s="2"/>
      <c r="E32327" s="2"/>
      <c r="F32327" s="2"/>
      <c r="G32327" s="2"/>
      <c r="O32327" s="2"/>
      <c r="Q32327" s="2"/>
      <c r="R32327" s="2"/>
      <c r="S32327" s="2"/>
      <c r="T32327" s="2"/>
    </row>
    <row r="32328" spans="4:20" x14ac:dyDescent="0.2">
      <c r="D32328" s="2"/>
      <c r="E32328" s="2"/>
      <c r="F32328" s="2"/>
      <c r="G32328" s="2"/>
      <c r="O32328" s="2"/>
      <c r="Q32328" s="2"/>
      <c r="R32328" s="2"/>
      <c r="S32328" s="2"/>
      <c r="T32328" s="2"/>
    </row>
    <row r="32329" spans="4:20" x14ac:dyDescent="0.2">
      <c r="D32329" s="2"/>
      <c r="E32329" s="2"/>
      <c r="F32329" s="2"/>
      <c r="G32329" s="2"/>
      <c r="O32329" s="2"/>
      <c r="Q32329" s="2"/>
      <c r="R32329" s="2"/>
      <c r="S32329" s="2"/>
      <c r="T32329" s="2"/>
    </row>
    <row r="32330" spans="4:20" x14ac:dyDescent="0.2">
      <c r="D32330" s="2"/>
      <c r="E32330" s="2"/>
      <c r="F32330" s="2"/>
      <c r="G32330" s="2"/>
      <c r="O32330" s="2"/>
      <c r="Q32330" s="2"/>
      <c r="R32330" s="2"/>
      <c r="S32330" s="2"/>
      <c r="T32330" s="2"/>
    </row>
    <row r="32331" spans="4:20" x14ac:dyDescent="0.2">
      <c r="D32331" s="2"/>
      <c r="E32331" s="2"/>
      <c r="F32331" s="2"/>
      <c r="G32331" s="2"/>
      <c r="O32331" s="2"/>
      <c r="Q32331" s="2"/>
      <c r="R32331" s="2"/>
      <c r="S32331" s="2"/>
      <c r="T32331" s="2"/>
    </row>
    <row r="32332" spans="4:20" x14ac:dyDescent="0.2">
      <c r="D32332" s="2"/>
      <c r="E32332" s="2"/>
      <c r="F32332" s="2"/>
      <c r="G32332" s="2"/>
      <c r="O32332" s="2"/>
      <c r="Q32332" s="2"/>
      <c r="R32332" s="2"/>
      <c r="S32332" s="2"/>
      <c r="T32332" s="2"/>
    </row>
    <row r="32333" spans="4:20" x14ac:dyDescent="0.2">
      <c r="D32333" s="2"/>
      <c r="E32333" s="2"/>
      <c r="F32333" s="2"/>
      <c r="G32333" s="2"/>
      <c r="O32333" s="2"/>
      <c r="Q32333" s="2"/>
      <c r="R32333" s="2"/>
      <c r="S32333" s="2"/>
      <c r="T32333" s="2"/>
    </row>
    <row r="32334" spans="4:20" x14ac:dyDescent="0.2">
      <c r="D32334" s="2"/>
      <c r="E32334" s="2"/>
      <c r="F32334" s="2"/>
      <c r="G32334" s="2"/>
      <c r="O32334" s="2"/>
      <c r="Q32334" s="2"/>
      <c r="R32334" s="2"/>
      <c r="S32334" s="2"/>
      <c r="T32334" s="2"/>
    </row>
    <row r="32335" spans="4:20" x14ac:dyDescent="0.2">
      <c r="D32335" s="2"/>
      <c r="E32335" s="2"/>
      <c r="F32335" s="2"/>
      <c r="G32335" s="2"/>
      <c r="O32335" s="2"/>
      <c r="Q32335" s="2"/>
      <c r="R32335" s="2"/>
      <c r="S32335" s="2"/>
      <c r="T32335" s="2"/>
    </row>
    <row r="32336" spans="4:20" x14ac:dyDescent="0.2">
      <c r="D32336" s="2"/>
      <c r="E32336" s="2"/>
      <c r="F32336" s="2"/>
      <c r="G32336" s="2"/>
      <c r="O32336" s="2"/>
      <c r="Q32336" s="2"/>
      <c r="R32336" s="2"/>
      <c r="S32336" s="2"/>
      <c r="T32336" s="2"/>
    </row>
    <row r="32337" spans="4:20" x14ac:dyDescent="0.2">
      <c r="D32337" s="2"/>
      <c r="E32337" s="2"/>
      <c r="F32337" s="2"/>
      <c r="G32337" s="2"/>
      <c r="O32337" s="2"/>
      <c r="Q32337" s="2"/>
      <c r="R32337" s="2"/>
      <c r="S32337" s="2"/>
      <c r="T32337" s="2"/>
    </row>
    <row r="32338" spans="4:20" x14ac:dyDescent="0.2">
      <c r="D32338" s="2"/>
      <c r="E32338" s="2"/>
      <c r="F32338" s="2"/>
      <c r="G32338" s="2"/>
      <c r="O32338" s="2"/>
      <c r="Q32338" s="2"/>
      <c r="R32338" s="2"/>
      <c r="S32338" s="2"/>
      <c r="T32338" s="2"/>
    </row>
    <row r="32339" spans="4:20" x14ac:dyDescent="0.2">
      <c r="D32339" s="2"/>
      <c r="E32339" s="2"/>
      <c r="F32339" s="2"/>
      <c r="G32339" s="2"/>
      <c r="O32339" s="2"/>
      <c r="Q32339" s="2"/>
      <c r="R32339" s="2"/>
      <c r="S32339" s="2"/>
      <c r="T32339" s="2"/>
    </row>
    <row r="32340" spans="4:20" x14ac:dyDescent="0.2">
      <c r="D32340" s="2"/>
      <c r="E32340" s="2"/>
      <c r="F32340" s="2"/>
      <c r="G32340" s="2"/>
      <c r="O32340" s="2"/>
      <c r="Q32340" s="2"/>
      <c r="R32340" s="2"/>
      <c r="S32340" s="2"/>
      <c r="T32340" s="2"/>
    </row>
    <row r="32341" spans="4:20" x14ac:dyDescent="0.2">
      <c r="D32341" s="2"/>
      <c r="E32341" s="2"/>
      <c r="F32341" s="2"/>
      <c r="G32341" s="2"/>
      <c r="O32341" s="2"/>
      <c r="Q32341" s="2"/>
      <c r="R32341" s="2"/>
      <c r="S32341" s="2"/>
      <c r="T32341" s="2"/>
    </row>
    <row r="32342" spans="4:20" x14ac:dyDescent="0.2">
      <c r="D32342" s="2"/>
      <c r="E32342" s="2"/>
      <c r="F32342" s="2"/>
      <c r="G32342" s="2"/>
      <c r="O32342" s="2"/>
      <c r="Q32342" s="2"/>
      <c r="R32342" s="2"/>
      <c r="S32342" s="2"/>
      <c r="T32342" s="2"/>
    </row>
    <row r="32343" spans="4:20" x14ac:dyDescent="0.2">
      <c r="D32343" s="2"/>
      <c r="E32343" s="2"/>
      <c r="F32343" s="2"/>
      <c r="G32343" s="2"/>
      <c r="O32343" s="2"/>
      <c r="Q32343" s="2"/>
      <c r="R32343" s="2"/>
      <c r="S32343" s="2"/>
      <c r="T32343" s="2"/>
    </row>
    <row r="32344" spans="4:20" x14ac:dyDescent="0.2">
      <c r="D32344" s="2"/>
      <c r="E32344" s="2"/>
      <c r="F32344" s="2"/>
      <c r="G32344" s="2"/>
      <c r="O32344" s="2"/>
      <c r="Q32344" s="2"/>
      <c r="R32344" s="2"/>
      <c r="S32344" s="2"/>
      <c r="T32344" s="2"/>
    </row>
    <row r="32345" spans="4:20" x14ac:dyDescent="0.2">
      <c r="D32345" s="2"/>
      <c r="E32345" s="2"/>
      <c r="F32345" s="2"/>
      <c r="G32345" s="2"/>
      <c r="O32345" s="2"/>
      <c r="Q32345" s="2"/>
      <c r="R32345" s="2"/>
      <c r="S32345" s="2"/>
      <c r="T32345" s="2"/>
    </row>
    <row r="32346" spans="4:20" x14ac:dyDescent="0.2">
      <c r="D32346" s="2"/>
      <c r="E32346" s="2"/>
      <c r="F32346" s="2"/>
      <c r="G32346" s="2"/>
      <c r="O32346" s="2"/>
      <c r="Q32346" s="2"/>
      <c r="R32346" s="2"/>
      <c r="S32346" s="2"/>
      <c r="T32346" s="2"/>
    </row>
    <row r="32347" spans="4:20" x14ac:dyDescent="0.2">
      <c r="D32347" s="2"/>
      <c r="E32347" s="2"/>
      <c r="F32347" s="2"/>
      <c r="G32347" s="2"/>
      <c r="O32347" s="2"/>
      <c r="Q32347" s="2"/>
      <c r="R32347" s="2"/>
      <c r="S32347" s="2"/>
      <c r="T32347" s="2"/>
    </row>
    <row r="32348" spans="4:20" x14ac:dyDescent="0.2">
      <c r="D32348" s="2"/>
      <c r="E32348" s="2"/>
      <c r="F32348" s="2"/>
      <c r="G32348" s="2"/>
      <c r="O32348" s="2"/>
      <c r="Q32348" s="2"/>
      <c r="R32348" s="2"/>
      <c r="S32348" s="2"/>
      <c r="T32348" s="2"/>
    </row>
    <row r="32349" spans="4:20" x14ac:dyDescent="0.2">
      <c r="D32349" s="2"/>
      <c r="E32349" s="2"/>
      <c r="F32349" s="2"/>
      <c r="G32349" s="2"/>
      <c r="O32349" s="2"/>
      <c r="Q32349" s="2"/>
      <c r="R32349" s="2"/>
      <c r="S32349" s="2"/>
      <c r="T32349" s="2"/>
    </row>
    <row r="32350" spans="4:20" x14ac:dyDescent="0.2">
      <c r="D32350" s="2"/>
      <c r="E32350" s="2"/>
      <c r="F32350" s="2"/>
      <c r="G32350" s="2"/>
      <c r="O32350" s="2"/>
      <c r="Q32350" s="2"/>
      <c r="R32350" s="2"/>
      <c r="S32350" s="2"/>
      <c r="T32350" s="2"/>
    </row>
    <row r="32351" spans="4:20" x14ac:dyDescent="0.2">
      <c r="D32351" s="2"/>
      <c r="E32351" s="2"/>
      <c r="F32351" s="2"/>
      <c r="G32351" s="2"/>
      <c r="O32351" s="2"/>
      <c r="Q32351" s="2"/>
      <c r="R32351" s="2"/>
      <c r="S32351" s="2"/>
      <c r="T32351" s="2"/>
    </row>
    <row r="32352" spans="4:20" x14ac:dyDescent="0.2">
      <c r="D32352" s="2"/>
      <c r="E32352" s="2"/>
      <c r="F32352" s="2"/>
      <c r="G32352" s="2"/>
      <c r="O32352" s="2"/>
      <c r="Q32352" s="2"/>
      <c r="R32352" s="2"/>
      <c r="S32352" s="2"/>
      <c r="T32352" s="2"/>
    </row>
    <row r="32353" spans="4:20" x14ac:dyDescent="0.2">
      <c r="D32353" s="2"/>
      <c r="E32353" s="2"/>
      <c r="F32353" s="2"/>
      <c r="G32353" s="2"/>
      <c r="O32353" s="2"/>
      <c r="Q32353" s="2"/>
      <c r="R32353" s="2"/>
      <c r="S32353" s="2"/>
      <c r="T32353" s="2"/>
    </row>
    <row r="32354" spans="4:20" x14ac:dyDescent="0.2">
      <c r="D32354" s="2"/>
      <c r="E32354" s="2"/>
      <c r="F32354" s="2"/>
      <c r="G32354" s="2"/>
      <c r="O32354" s="2"/>
      <c r="Q32354" s="2"/>
      <c r="R32354" s="2"/>
      <c r="S32354" s="2"/>
      <c r="T32354" s="2"/>
    </row>
    <row r="32355" spans="4:20" x14ac:dyDescent="0.2">
      <c r="D32355" s="2"/>
      <c r="E32355" s="2"/>
      <c r="F32355" s="2"/>
      <c r="G32355" s="2"/>
      <c r="O32355" s="2"/>
      <c r="Q32355" s="2"/>
      <c r="R32355" s="2"/>
      <c r="S32355" s="2"/>
      <c r="T32355" s="2"/>
    </row>
    <row r="32356" spans="4:20" x14ac:dyDescent="0.2">
      <c r="D32356" s="2"/>
      <c r="E32356" s="2"/>
      <c r="F32356" s="2"/>
      <c r="G32356" s="2"/>
      <c r="O32356" s="2"/>
      <c r="Q32356" s="2"/>
      <c r="R32356" s="2"/>
      <c r="S32356" s="2"/>
      <c r="T32356" s="2"/>
    </row>
    <row r="32357" spans="4:20" x14ac:dyDescent="0.2">
      <c r="D32357" s="2"/>
      <c r="E32357" s="2"/>
      <c r="F32357" s="2"/>
      <c r="G32357" s="2"/>
      <c r="O32357" s="2"/>
      <c r="Q32357" s="2"/>
      <c r="R32357" s="2"/>
      <c r="S32357" s="2"/>
      <c r="T32357" s="2"/>
    </row>
    <row r="32358" spans="4:20" x14ac:dyDescent="0.2">
      <c r="D32358" s="2"/>
      <c r="E32358" s="2"/>
      <c r="F32358" s="2"/>
      <c r="G32358" s="2"/>
      <c r="O32358" s="2"/>
      <c r="Q32358" s="2"/>
      <c r="R32358" s="2"/>
      <c r="S32358" s="2"/>
      <c r="T32358" s="2"/>
    </row>
    <row r="32359" spans="4:20" x14ac:dyDescent="0.2">
      <c r="D32359" s="2"/>
      <c r="E32359" s="2"/>
      <c r="F32359" s="2"/>
      <c r="G32359" s="2"/>
      <c r="O32359" s="2"/>
      <c r="Q32359" s="2"/>
      <c r="R32359" s="2"/>
      <c r="S32359" s="2"/>
      <c r="T32359" s="2"/>
    </row>
    <row r="32360" spans="4:20" x14ac:dyDescent="0.2">
      <c r="D32360" s="2"/>
      <c r="E32360" s="2"/>
      <c r="F32360" s="2"/>
      <c r="G32360" s="2"/>
      <c r="O32360" s="2"/>
      <c r="Q32360" s="2"/>
      <c r="R32360" s="2"/>
      <c r="S32360" s="2"/>
      <c r="T32360" s="2"/>
    </row>
    <row r="32361" spans="4:20" x14ac:dyDescent="0.2">
      <c r="D32361" s="2"/>
      <c r="E32361" s="2"/>
      <c r="F32361" s="2"/>
      <c r="G32361" s="2"/>
      <c r="O32361" s="2"/>
      <c r="Q32361" s="2"/>
      <c r="R32361" s="2"/>
      <c r="S32361" s="2"/>
      <c r="T32361" s="2"/>
    </row>
    <row r="32362" spans="4:20" x14ac:dyDescent="0.2">
      <c r="D32362" s="2"/>
      <c r="E32362" s="2"/>
      <c r="F32362" s="2"/>
      <c r="G32362" s="2"/>
      <c r="O32362" s="2"/>
      <c r="Q32362" s="2"/>
      <c r="R32362" s="2"/>
      <c r="S32362" s="2"/>
      <c r="T32362" s="2"/>
    </row>
    <row r="32363" spans="4:20" x14ac:dyDescent="0.2">
      <c r="D32363" s="2"/>
      <c r="E32363" s="2"/>
      <c r="F32363" s="2"/>
      <c r="G32363" s="2"/>
      <c r="O32363" s="2"/>
      <c r="Q32363" s="2"/>
      <c r="R32363" s="2"/>
      <c r="S32363" s="2"/>
      <c r="T32363" s="2"/>
    </row>
    <row r="32364" spans="4:20" x14ac:dyDescent="0.2">
      <c r="D32364" s="2"/>
      <c r="E32364" s="2"/>
      <c r="F32364" s="2"/>
      <c r="G32364" s="2"/>
      <c r="O32364" s="2"/>
      <c r="Q32364" s="2"/>
      <c r="R32364" s="2"/>
      <c r="S32364" s="2"/>
      <c r="T32364" s="2"/>
    </row>
    <row r="32365" spans="4:20" x14ac:dyDescent="0.2">
      <c r="D32365" s="2"/>
      <c r="E32365" s="2"/>
      <c r="F32365" s="2"/>
      <c r="G32365" s="2"/>
      <c r="O32365" s="2"/>
      <c r="Q32365" s="2"/>
      <c r="R32365" s="2"/>
      <c r="S32365" s="2"/>
      <c r="T32365" s="2"/>
    </row>
    <row r="32366" spans="4:20" x14ac:dyDescent="0.2">
      <c r="D32366" s="2"/>
      <c r="E32366" s="2"/>
      <c r="F32366" s="2"/>
      <c r="G32366" s="2"/>
      <c r="O32366" s="2"/>
      <c r="Q32366" s="2"/>
      <c r="R32366" s="2"/>
      <c r="S32366" s="2"/>
      <c r="T32366" s="2"/>
    </row>
    <row r="32367" spans="4:20" x14ac:dyDescent="0.2">
      <c r="D32367" s="2"/>
      <c r="E32367" s="2"/>
      <c r="F32367" s="2"/>
      <c r="G32367" s="2"/>
      <c r="O32367" s="2"/>
      <c r="Q32367" s="2"/>
      <c r="R32367" s="2"/>
      <c r="S32367" s="2"/>
      <c r="T32367" s="2"/>
    </row>
    <row r="32368" spans="4:20" x14ac:dyDescent="0.2">
      <c r="D32368" s="2"/>
      <c r="E32368" s="2"/>
      <c r="F32368" s="2"/>
      <c r="G32368" s="2"/>
      <c r="O32368" s="2"/>
      <c r="Q32368" s="2"/>
      <c r="R32368" s="2"/>
      <c r="S32368" s="2"/>
      <c r="T32368" s="2"/>
    </row>
    <row r="32369" spans="4:20" x14ac:dyDescent="0.2">
      <c r="D32369" s="2"/>
      <c r="E32369" s="2"/>
      <c r="F32369" s="2"/>
      <c r="G32369" s="2"/>
      <c r="O32369" s="2"/>
      <c r="Q32369" s="2"/>
      <c r="R32369" s="2"/>
      <c r="S32369" s="2"/>
      <c r="T32369" s="2"/>
    </row>
    <row r="32370" spans="4:20" x14ac:dyDescent="0.2">
      <c r="D32370" s="2"/>
      <c r="E32370" s="2"/>
      <c r="F32370" s="2"/>
      <c r="G32370" s="2"/>
      <c r="O32370" s="2"/>
      <c r="Q32370" s="2"/>
      <c r="R32370" s="2"/>
      <c r="S32370" s="2"/>
      <c r="T32370" s="2"/>
    </row>
    <row r="32371" spans="4:20" x14ac:dyDescent="0.2">
      <c r="D32371" s="2"/>
      <c r="E32371" s="2"/>
      <c r="F32371" s="2"/>
      <c r="G32371" s="2"/>
      <c r="O32371" s="2"/>
      <c r="Q32371" s="2"/>
      <c r="R32371" s="2"/>
      <c r="S32371" s="2"/>
      <c r="T32371" s="2"/>
    </row>
    <row r="32372" spans="4:20" x14ac:dyDescent="0.2">
      <c r="D32372" s="2"/>
      <c r="E32372" s="2"/>
      <c r="F32372" s="2"/>
      <c r="G32372" s="2"/>
      <c r="O32372" s="2"/>
      <c r="Q32372" s="2"/>
      <c r="R32372" s="2"/>
      <c r="S32372" s="2"/>
      <c r="T32372" s="2"/>
    </row>
    <row r="32373" spans="4:20" x14ac:dyDescent="0.2">
      <c r="D32373" s="2"/>
      <c r="E32373" s="2"/>
      <c r="F32373" s="2"/>
      <c r="G32373" s="2"/>
      <c r="O32373" s="2"/>
      <c r="Q32373" s="2"/>
      <c r="R32373" s="2"/>
      <c r="S32373" s="2"/>
      <c r="T32373" s="2"/>
    </row>
    <row r="32374" spans="4:20" x14ac:dyDescent="0.2">
      <c r="D32374" s="2"/>
      <c r="E32374" s="2"/>
      <c r="F32374" s="2"/>
      <c r="G32374" s="2"/>
      <c r="O32374" s="2"/>
      <c r="Q32374" s="2"/>
      <c r="R32374" s="2"/>
      <c r="S32374" s="2"/>
      <c r="T32374" s="2"/>
    </row>
    <row r="32375" spans="4:20" x14ac:dyDescent="0.2">
      <c r="D32375" s="2"/>
      <c r="E32375" s="2"/>
      <c r="F32375" s="2"/>
      <c r="G32375" s="2"/>
      <c r="O32375" s="2"/>
      <c r="Q32375" s="2"/>
      <c r="R32375" s="2"/>
      <c r="S32375" s="2"/>
      <c r="T32375" s="2"/>
    </row>
    <row r="32376" spans="4:20" x14ac:dyDescent="0.2">
      <c r="D32376" s="2"/>
      <c r="E32376" s="2"/>
      <c r="F32376" s="2"/>
      <c r="G32376" s="2"/>
      <c r="O32376" s="2"/>
      <c r="Q32376" s="2"/>
      <c r="R32376" s="2"/>
      <c r="S32376" s="2"/>
      <c r="T32376" s="2"/>
    </row>
    <row r="32377" spans="4:20" x14ac:dyDescent="0.2">
      <c r="D32377" s="2"/>
      <c r="E32377" s="2"/>
      <c r="F32377" s="2"/>
      <c r="G32377" s="2"/>
      <c r="O32377" s="2"/>
      <c r="Q32377" s="2"/>
      <c r="R32377" s="2"/>
      <c r="S32377" s="2"/>
      <c r="T32377" s="2"/>
    </row>
    <row r="32378" spans="4:20" x14ac:dyDescent="0.2">
      <c r="D32378" s="2"/>
      <c r="E32378" s="2"/>
      <c r="F32378" s="2"/>
      <c r="G32378" s="2"/>
      <c r="O32378" s="2"/>
      <c r="Q32378" s="2"/>
      <c r="R32378" s="2"/>
      <c r="S32378" s="2"/>
      <c r="T32378" s="2"/>
    </row>
    <row r="32379" spans="4:20" x14ac:dyDescent="0.2">
      <c r="D32379" s="2"/>
      <c r="E32379" s="2"/>
      <c r="F32379" s="2"/>
      <c r="G32379" s="2"/>
      <c r="O32379" s="2"/>
      <c r="Q32379" s="2"/>
      <c r="R32379" s="2"/>
      <c r="S32379" s="2"/>
      <c r="T32379" s="2"/>
    </row>
    <row r="32380" spans="4:20" x14ac:dyDescent="0.2">
      <c r="D32380" s="2"/>
      <c r="E32380" s="2"/>
      <c r="F32380" s="2"/>
      <c r="G32380" s="2"/>
      <c r="O32380" s="2"/>
      <c r="Q32380" s="2"/>
      <c r="R32380" s="2"/>
      <c r="S32380" s="2"/>
      <c r="T32380" s="2"/>
    </row>
    <row r="32381" spans="4:20" x14ac:dyDescent="0.2">
      <c r="D32381" s="2"/>
      <c r="E32381" s="2"/>
      <c r="F32381" s="2"/>
      <c r="G32381" s="2"/>
      <c r="O32381" s="2"/>
      <c r="Q32381" s="2"/>
      <c r="R32381" s="2"/>
      <c r="S32381" s="2"/>
      <c r="T32381" s="2"/>
    </row>
    <row r="32382" spans="4:20" x14ac:dyDescent="0.2">
      <c r="D32382" s="2"/>
      <c r="E32382" s="2"/>
      <c r="F32382" s="2"/>
      <c r="G32382" s="2"/>
      <c r="O32382" s="2"/>
      <c r="Q32382" s="2"/>
      <c r="R32382" s="2"/>
      <c r="S32382" s="2"/>
      <c r="T32382" s="2"/>
    </row>
    <row r="32383" spans="4:20" x14ac:dyDescent="0.2">
      <c r="D32383" s="2"/>
      <c r="E32383" s="2"/>
      <c r="F32383" s="2"/>
      <c r="G32383" s="2"/>
      <c r="O32383" s="2"/>
      <c r="Q32383" s="2"/>
      <c r="R32383" s="2"/>
      <c r="S32383" s="2"/>
      <c r="T32383" s="2"/>
    </row>
    <row r="32384" spans="4:20" x14ac:dyDescent="0.2">
      <c r="D32384" s="2"/>
      <c r="E32384" s="2"/>
      <c r="F32384" s="2"/>
      <c r="G32384" s="2"/>
      <c r="O32384" s="2"/>
      <c r="Q32384" s="2"/>
      <c r="R32384" s="2"/>
      <c r="S32384" s="2"/>
      <c r="T32384" s="2"/>
    </row>
    <row r="32385" spans="4:20" x14ac:dyDescent="0.2">
      <c r="D32385" s="2"/>
      <c r="E32385" s="2"/>
      <c r="F32385" s="2"/>
      <c r="G32385" s="2"/>
      <c r="O32385" s="2"/>
      <c r="Q32385" s="2"/>
      <c r="R32385" s="2"/>
      <c r="S32385" s="2"/>
      <c r="T32385" s="2"/>
    </row>
    <row r="32386" spans="4:20" x14ac:dyDescent="0.2">
      <c r="D32386" s="2"/>
      <c r="E32386" s="2"/>
      <c r="F32386" s="2"/>
      <c r="G32386" s="2"/>
      <c r="O32386" s="2"/>
      <c r="Q32386" s="2"/>
      <c r="R32386" s="2"/>
      <c r="S32386" s="2"/>
      <c r="T32386" s="2"/>
    </row>
    <row r="32387" spans="4:20" x14ac:dyDescent="0.2">
      <c r="D32387" s="2"/>
      <c r="E32387" s="2"/>
      <c r="F32387" s="2"/>
      <c r="G32387" s="2"/>
      <c r="O32387" s="2"/>
      <c r="Q32387" s="2"/>
      <c r="R32387" s="2"/>
      <c r="S32387" s="2"/>
      <c r="T32387" s="2"/>
    </row>
    <row r="32388" spans="4:20" x14ac:dyDescent="0.2">
      <c r="D32388" s="2"/>
      <c r="E32388" s="2"/>
      <c r="F32388" s="2"/>
      <c r="G32388" s="2"/>
      <c r="O32388" s="2"/>
      <c r="Q32388" s="2"/>
      <c r="R32388" s="2"/>
      <c r="S32388" s="2"/>
      <c r="T32388" s="2"/>
    </row>
    <row r="32389" spans="4:20" x14ac:dyDescent="0.2">
      <c r="D32389" s="2"/>
      <c r="E32389" s="2"/>
      <c r="F32389" s="2"/>
      <c r="G32389" s="2"/>
      <c r="O32389" s="2"/>
      <c r="Q32389" s="2"/>
      <c r="R32389" s="2"/>
      <c r="S32389" s="2"/>
      <c r="T32389" s="2"/>
    </row>
    <row r="32390" spans="4:20" x14ac:dyDescent="0.2">
      <c r="D32390" s="2"/>
      <c r="E32390" s="2"/>
      <c r="F32390" s="2"/>
      <c r="G32390" s="2"/>
      <c r="O32390" s="2"/>
      <c r="Q32390" s="2"/>
      <c r="R32390" s="2"/>
      <c r="S32390" s="2"/>
      <c r="T32390" s="2"/>
    </row>
    <row r="32391" spans="4:20" x14ac:dyDescent="0.2">
      <c r="D32391" s="2"/>
      <c r="E32391" s="2"/>
      <c r="F32391" s="2"/>
      <c r="G32391" s="2"/>
      <c r="O32391" s="2"/>
      <c r="Q32391" s="2"/>
      <c r="R32391" s="2"/>
      <c r="S32391" s="2"/>
      <c r="T32391" s="2"/>
    </row>
    <row r="32392" spans="4:20" x14ac:dyDescent="0.2">
      <c r="D32392" s="2"/>
      <c r="E32392" s="2"/>
      <c r="F32392" s="2"/>
      <c r="G32392" s="2"/>
      <c r="O32392" s="2"/>
      <c r="Q32392" s="2"/>
      <c r="R32392" s="2"/>
      <c r="S32392" s="2"/>
      <c r="T32392" s="2"/>
    </row>
    <row r="32393" spans="4:20" x14ac:dyDescent="0.2">
      <c r="D32393" s="2"/>
      <c r="E32393" s="2"/>
      <c r="F32393" s="2"/>
      <c r="G32393" s="2"/>
      <c r="O32393" s="2"/>
      <c r="Q32393" s="2"/>
      <c r="R32393" s="2"/>
      <c r="S32393" s="2"/>
      <c r="T32393" s="2"/>
    </row>
    <row r="32394" spans="4:20" x14ac:dyDescent="0.2">
      <c r="D32394" s="2"/>
      <c r="E32394" s="2"/>
      <c r="F32394" s="2"/>
      <c r="G32394" s="2"/>
      <c r="O32394" s="2"/>
      <c r="Q32394" s="2"/>
      <c r="R32394" s="2"/>
      <c r="S32394" s="2"/>
      <c r="T32394" s="2"/>
    </row>
    <row r="32395" spans="4:20" x14ac:dyDescent="0.2">
      <c r="D32395" s="2"/>
      <c r="E32395" s="2"/>
      <c r="F32395" s="2"/>
      <c r="G32395" s="2"/>
      <c r="O32395" s="2"/>
      <c r="Q32395" s="2"/>
      <c r="R32395" s="2"/>
      <c r="S32395" s="2"/>
      <c r="T32395" s="2"/>
    </row>
    <row r="32396" spans="4:20" x14ac:dyDescent="0.2">
      <c r="D32396" s="2"/>
      <c r="E32396" s="2"/>
      <c r="F32396" s="2"/>
      <c r="G32396" s="2"/>
      <c r="O32396" s="2"/>
      <c r="Q32396" s="2"/>
      <c r="R32396" s="2"/>
      <c r="S32396" s="2"/>
      <c r="T32396" s="2"/>
    </row>
    <row r="32397" spans="4:20" x14ac:dyDescent="0.2">
      <c r="D32397" s="2"/>
      <c r="E32397" s="2"/>
      <c r="F32397" s="2"/>
      <c r="G32397" s="2"/>
      <c r="O32397" s="2"/>
      <c r="Q32397" s="2"/>
      <c r="R32397" s="2"/>
      <c r="S32397" s="2"/>
      <c r="T32397" s="2"/>
    </row>
    <row r="32398" spans="4:20" x14ac:dyDescent="0.2">
      <c r="D32398" s="2"/>
      <c r="E32398" s="2"/>
      <c r="F32398" s="2"/>
      <c r="G32398" s="2"/>
      <c r="O32398" s="2"/>
      <c r="Q32398" s="2"/>
      <c r="R32398" s="2"/>
      <c r="S32398" s="2"/>
      <c r="T32398" s="2"/>
    </row>
    <row r="32399" spans="4:20" x14ac:dyDescent="0.2">
      <c r="D32399" s="2"/>
      <c r="E32399" s="2"/>
      <c r="F32399" s="2"/>
      <c r="G32399" s="2"/>
      <c r="O32399" s="2"/>
      <c r="Q32399" s="2"/>
      <c r="R32399" s="2"/>
      <c r="S32399" s="2"/>
      <c r="T32399" s="2"/>
    </row>
    <row r="32400" spans="4:20" x14ac:dyDescent="0.2">
      <c r="D32400" s="2"/>
      <c r="E32400" s="2"/>
      <c r="F32400" s="2"/>
      <c r="G32400" s="2"/>
      <c r="O32400" s="2"/>
      <c r="Q32400" s="2"/>
      <c r="R32400" s="2"/>
      <c r="S32400" s="2"/>
      <c r="T32400" s="2"/>
    </row>
    <row r="32401" spans="4:20" x14ac:dyDescent="0.2">
      <c r="D32401" s="2"/>
      <c r="E32401" s="2"/>
      <c r="F32401" s="2"/>
      <c r="G32401" s="2"/>
      <c r="O32401" s="2"/>
      <c r="Q32401" s="2"/>
      <c r="R32401" s="2"/>
      <c r="S32401" s="2"/>
      <c r="T32401" s="2"/>
    </row>
    <row r="32402" spans="4:20" x14ac:dyDescent="0.2">
      <c r="D32402" s="2"/>
      <c r="E32402" s="2"/>
      <c r="F32402" s="2"/>
      <c r="G32402" s="2"/>
      <c r="O32402" s="2"/>
      <c r="Q32402" s="2"/>
      <c r="R32402" s="2"/>
      <c r="S32402" s="2"/>
      <c r="T32402" s="2"/>
    </row>
    <row r="32403" spans="4:20" x14ac:dyDescent="0.2">
      <c r="D32403" s="2"/>
      <c r="E32403" s="2"/>
      <c r="F32403" s="2"/>
      <c r="G32403" s="2"/>
      <c r="O32403" s="2"/>
      <c r="Q32403" s="2"/>
      <c r="R32403" s="2"/>
      <c r="S32403" s="2"/>
      <c r="T32403" s="2"/>
    </row>
    <row r="32404" spans="4:20" x14ac:dyDescent="0.2">
      <c r="D32404" s="2"/>
      <c r="E32404" s="2"/>
      <c r="F32404" s="2"/>
      <c r="G32404" s="2"/>
      <c r="O32404" s="2"/>
      <c r="Q32404" s="2"/>
      <c r="R32404" s="2"/>
      <c r="S32404" s="2"/>
      <c r="T32404" s="2"/>
    </row>
    <row r="32405" spans="4:20" x14ac:dyDescent="0.2">
      <c r="D32405" s="2"/>
      <c r="E32405" s="2"/>
      <c r="F32405" s="2"/>
      <c r="G32405" s="2"/>
      <c r="O32405" s="2"/>
      <c r="Q32405" s="2"/>
      <c r="R32405" s="2"/>
      <c r="S32405" s="2"/>
      <c r="T32405" s="2"/>
    </row>
    <row r="32406" spans="4:20" x14ac:dyDescent="0.2">
      <c r="D32406" s="2"/>
      <c r="E32406" s="2"/>
      <c r="F32406" s="2"/>
      <c r="G32406" s="2"/>
      <c r="O32406" s="2"/>
      <c r="Q32406" s="2"/>
      <c r="R32406" s="2"/>
      <c r="S32406" s="2"/>
      <c r="T32406" s="2"/>
    </row>
    <row r="32407" spans="4:20" x14ac:dyDescent="0.2">
      <c r="D32407" s="2"/>
      <c r="E32407" s="2"/>
      <c r="F32407" s="2"/>
      <c r="G32407" s="2"/>
      <c r="O32407" s="2"/>
      <c r="Q32407" s="2"/>
      <c r="R32407" s="2"/>
      <c r="S32407" s="2"/>
      <c r="T32407" s="2"/>
    </row>
    <row r="32408" spans="4:20" x14ac:dyDescent="0.2">
      <c r="D32408" s="2"/>
      <c r="E32408" s="2"/>
      <c r="F32408" s="2"/>
      <c r="G32408" s="2"/>
      <c r="O32408" s="2"/>
      <c r="Q32408" s="2"/>
      <c r="R32408" s="2"/>
      <c r="S32408" s="2"/>
      <c r="T32408" s="2"/>
    </row>
    <row r="32409" spans="4:20" x14ac:dyDescent="0.2">
      <c r="D32409" s="2"/>
      <c r="E32409" s="2"/>
      <c r="F32409" s="2"/>
      <c r="G32409" s="2"/>
      <c r="O32409" s="2"/>
      <c r="Q32409" s="2"/>
      <c r="R32409" s="2"/>
      <c r="S32409" s="2"/>
      <c r="T32409" s="2"/>
    </row>
    <row r="32410" spans="4:20" x14ac:dyDescent="0.2">
      <c r="D32410" s="2"/>
      <c r="E32410" s="2"/>
      <c r="F32410" s="2"/>
      <c r="G32410" s="2"/>
      <c r="O32410" s="2"/>
      <c r="Q32410" s="2"/>
      <c r="R32410" s="2"/>
      <c r="S32410" s="2"/>
      <c r="T32410" s="2"/>
    </row>
    <row r="32411" spans="4:20" x14ac:dyDescent="0.2">
      <c r="D32411" s="2"/>
      <c r="E32411" s="2"/>
      <c r="F32411" s="2"/>
      <c r="G32411" s="2"/>
      <c r="O32411" s="2"/>
      <c r="Q32411" s="2"/>
      <c r="R32411" s="2"/>
      <c r="S32411" s="2"/>
      <c r="T32411" s="2"/>
    </row>
    <row r="32412" spans="4:20" x14ac:dyDescent="0.2">
      <c r="D32412" s="2"/>
      <c r="E32412" s="2"/>
      <c r="F32412" s="2"/>
      <c r="G32412" s="2"/>
      <c r="O32412" s="2"/>
      <c r="Q32412" s="2"/>
      <c r="R32412" s="2"/>
      <c r="S32412" s="2"/>
      <c r="T32412" s="2"/>
    </row>
    <row r="32413" spans="4:20" x14ac:dyDescent="0.2">
      <c r="D32413" s="2"/>
      <c r="E32413" s="2"/>
      <c r="F32413" s="2"/>
      <c r="G32413" s="2"/>
      <c r="O32413" s="2"/>
      <c r="Q32413" s="2"/>
      <c r="R32413" s="2"/>
      <c r="S32413" s="2"/>
      <c r="T32413" s="2"/>
    </row>
    <row r="32414" spans="4:20" x14ac:dyDescent="0.2">
      <c r="D32414" s="2"/>
      <c r="E32414" s="2"/>
      <c r="F32414" s="2"/>
      <c r="G32414" s="2"/>
      <c r="O32414" s="2"/>
      <c r="Q32414" s="2"/>
      <c r="R32414" s="2"/>
      <c r="S32414" s="2"/>
      <c r="T32414" s="2"/>
    </row>
    <row r="32415" spans="4:20" x14ac:dyDescent="0.2">
      <c r="D32415" s="2"/>
      <c r="E32415" s="2"/>
      <c r="F32415" s="2"/>
      <c r="G32415" s="2"/>
      <c r="O32415" s="2"/>
      <c r="Q32415" s="2"/>
      <c r="R32415" s="2"/>
      <c r="S32415" s="2"/>
      <c r="T32415" s="2"/>
    </row>
    <row r="32416" spans="4:20" x14ac:dyDescent="0.2">
      <c r="D32416" s="2"/>
      <c r="E32416" s="2"/>
      <c r="F32416" s="2"/>
      <c r="G32416" s="2"/>
      <c r="O32416" s="2"/>
      <c r="Q32416" s="2"/>
      <c r="R32416" s="2"/>
      <c r="S32416" s="2"/>
      <c r="T32416" s="2"/>
    </row>
    <row r="32417" spans="4:20" x14ac:dyDescent="0.2">
      <c r="D32417" s="2"/>
      <c r="E32417" s="2"/>
      <c r="F32417" s="2"/>
      <c r="G32417" s="2"/>
      <c r="O32417" s="2"/>
      <c r="Q32417" s="2"/>
      <c r="R32417" s="2"/>
      <c r="S32417" s="2"/>
      <c r="T32417" s="2"/>
    </row>
    <row r="32418" spans="4:20" x14ac:dyDescent="0.2">
      <c r="D32418" s="2"/>
      <c r="E32418" s="2"/>
      <c r="F32418" s="2"/>
      <c r="G32418" s="2"/>
      <c r="O32418" s="2"/>
      <c r="Q32418" s="2"/>
      <c r="R32418" s="2"/>
      <c r="S32418" s="2"/>
      <c r="T32418" s="2"/>
    </row>
    <row r="32419" spans="4:20" x14ac:dyDescent="0.2">
      <c r="D32419" s="2"/>
      <c r="E32419" s="2"/>
      <c r="F32419" s="2"/>
      <c r="G32419" s="2"/>
      <c r="O32419" s="2"/>
      <c r="Q32419" s="2"/>
      <c r="R32419" s="2"/>
      <c r="S32419" s="2"/>
      <c r="T32419" s="2"/>
    </row>
    <row r="32420" spans="4:20" x14ac:dyDescent="0.2">
      <c r="D32420" s="2"/>
      <c r="E32420" s="2"/>
      <c r="F32420" s="2"/>
      <c r="G32420" s="2"/>
      <c r="O32420" s="2"/>
      <c r="Q32420" s="2"/>
      <c r="R32420" s="2"/>
      <c r="S32420" s="2"/>
      <c r="T32420" s="2"/>
    </row>
    <row r="32421" spans="4:20" x14ac:dyDescent="0.2">
      <c r="D32421" s="2"/>
      <c r="E32421" s="2"/>
      <c r="F32421" s="2"/>
      <c r="G32421" s="2"/>
      <c r="O32421" s="2"/>
      <c r="Q32421" s="2"/>
      <c r="R32421" s="2"/>
      <c r="S32421" s="2"/>
      <c r="T32421" s="2"/>
    </row>
    <row r="32422" spans="4:20" x14ac:dyDescent="0.2">
      <c r="D32422" s="2"/>
      <c r="E32422" s="2"/>
      <c r="F32422" s="2"/>
      <c r="G32422" s="2"/>
      <c r="O32422" s="2"/>
      <c r="Q32422" s="2"/>
      <c r="R32422" s="2"/>
      <c r="S32422" s="2"/>
      <c r="T32422" s="2"/>
    </row>
    <row r="32423" spans="4:20" x14ac:dyDescent="0.2">
      <c r="D32423" s="2"/>
      <c r="E32423" s="2"/>
      <c r="F32423" s="2"/>
      <c r="G32423" s="2"/>
      <c r="O32423" s="2"/>
      <c r="Q32423" s="2"/>
      <c r="R32423" s="2"/>
      <c r="S32423" s="2"/>
      <c r="T32423" s="2"/>
    </row>
    <row r="32424" spans="4:20" x14ac:dyDescent="0.2">
      <c r="D32424" s="2"/>
      <c r="E32424" s="2"/>
      <c r="F32424" s="2"/>
      <c r="G32424" s="2"/>
      <c r="O32424" s="2"/>
      <c r="Q32424" s="2"/>
      <c r="R32424" s="2"/>
      <c r="S32424" s="2"/>
      <c r="T32424" s="2"/>
    </row>
    <row r="32425" spans="4:20" x14ac:dyDescent="0.2">
      <c r="D32425" s="2"/>
      <c r="E32425" s="2"/>
      <c r="F32425" s="2"/>
      <c r="G32425" s="2"/>
      <c r="O32425" s="2"/>
      <c r="Q32425" s="2"/>
      <c r="R32425" s="2"/>
      <c r="S32425" s="2"/>
      <c r="T32425" s="2"/>
    </row>
    <row r="32426" spans="4:20" x14ac:dyDescent="0.2">
      <c r="D32426" s="2"/>
      <c r="E32426" s="2"/>
      <c r="F32426" s="2"/>
      <c r="G32426" s="2"/>
      <c r="O32426" s="2"/>
      <c r="Q32426" s="2"/>
      <c r="R32426" s="2"/>
      <c r="S32426" s="2"/>
      <c r="T32426" s="2"/>
    </row>
    <row r="32427" spans="4:20" x14ac:dyDescent="0.2">
      <c r="D32427" s="2"/>
      <c r="E32427" s="2"/>
      <c r="F32427" s="2"/>
      <c r="G32427" s="2"/>
      <c r="O32427" s="2"/>
      <c r="Q32427" s="2"/>
      <c r="R32427" s="2"/>
      <c r="S32427" s="2"/>
      <c r="T32427" s="2"/>
    </row>
    <row r="32428" spans="4:20" x14ac:dyDescent="0.2">
      <c r="D32428" s="2"/>
      <c r="E32428" s="2"/>
      <c r="F32428" s="2"/>
      <c r="G32428" s="2"/>
      <c r="O32428" s="2"/>
      <c r="Q32428" s="2"/>
      <c r="R32428" s="2"/>
      <c r="S32428" s="2"/>
      <c r="T32428" s="2"/>
    </row>
    <row r="32429" spans="4:20" x14ac:dyDescent="0.2">
      <c r="D32429" s="2"/>
      <c r="E32429" s="2"/>
      <c r="F32429" s="2"/>
      <c r="G32429" s="2"/>
      <c r="O32429" s="2"/>
      <c r="Q32429" s="2"/>
      <c r="R32429" s="2"/>
      <c r="S32429" s="2"/>
      <c r="T32429" s="2"/>
    </row>
    <row r="32430" spans="4:20" x14ac:dyDescent="0.2">
      <c r="D32430" s="2"/>
      <c r="E32430" s="2"/>
      <c r="F32430" s="2"/>
      <c r="G32430" s="2"/>
      <c r="O32430" s="2"/>
      <c r="Q32430" s="2"/>
      <c r="R32430" s="2"/>
      <c r="S32430" s="2"/>
      <c r="T32430" s="2"/>
    </row>
    <row r="32431" spans="4:20" x14ac:dyDescent="0.2">
      <c r="D32431" s="2"/>
      <c r="E32431" s="2"/>
      <c r="F32431" s="2"/>
      <c r="G32431" s="2"/>
      <c r="O32431" s="2"/>
      <c r="Q32431" s="2"/>
      <c r="R32431" s="2"/>
      <c r="S32431" s="2"/>
      <c r="T32431" s="2"/>
    </row>
    <row r="32432" spans="4:20" x14ac:dyDescent="0.2">
      <c r="D32432" s="2"/>
      <c r="E32432" s="2"/>
      <c r="F32432" s="2"/>
      <c r="G32432" s="2"/>
      <c r="O32432" s="2"/>
      <c r="Q32432" s="2"/>
      <c r="R32432" s="2"/>
      <c r="S32432" s="2"/>
      <c r="T32432" s="2"/>
    </row>
    <row r="32433" spans="4:20" x14ac:dyDescent="0.2">
      <c r="D32433" s="2"/>
      <c r="E32433" s="2"/>
      <c r="F32433" s="2"/>
      <c r="G32433" s="2"/>
      <c r="O32433" s="2"/>
      <c r="Q32433" s="2"/>
      <c r="R32433" s="2"/>
      <c r="S32433" s="2"/>
      <c r="T32433" s="2"/>
    </row>
    <row r="32434" spans="4:20" x14ac:dyDescent="0.2">
      <c r="D32434" s="2"/>
      <c r="E32434" s="2"/>
      <c r="F32434" s="2"/>
      <c r="G32434" s="2"/>
      <c r="O32434" s="2"/>
      <c r="Q32434" s="2"/>
      <c r="R32434" s="2"/>
      <c r="S32434" s="2"/>
      <c r="T32434" s="2"/>
    </row>
    <row r="32435" spans="4:20" x14ac:dyDescent="0.2">
      <c r="D32435" s="2"/>
      <c r="E32435" s="2"/>
      <c r="F32435" s="2"/>
      <c r="G32435" s="2"/>
      <c r="O32435" s="2"/>
      <c r="Q32435" s="2"/>
      <c r="R32435" s="2"/>
      <c r="S32435" s="2"/>
      <c r="T32435" s="2"/>
    </row>
    <row r="32436" spans="4:20" x14ac:dyDescent="0.2">
      <c r="D32436" s="2"/>
      <c r="E32436" s="2"/>
      <c r="F32436" s="2"/>
      <c r="G32436" s="2"/>
      <c r="O32436" s="2"/>
      <c r="Q32436" s="2"/>
      <c r="R32436" s="2"/>
      <c r="S32436" s="2"/>
      <c r="T32436" s="2"/>
    </row>
    <row r="32437" spans="4:20" x14ac:dyDescent="0.2">
      <c r="D32437" s="2"/>
      <c r="E32437" s="2"/>
      <c r="F32437" s="2"/>
      <c r="G32437" s="2"/>
      <c r="O32437" s="2"/>
      <c r="Q32437" s="2"/>
      <c r="R32437" s="2"/>
      <c r="S32437" s="2"/>
      <c r="T32437" s="2"/>
    </row>
    <row r="32438" spans="4:20" x14ac:dyDescent="0.2">
      <c r="D32438" s="2"/>
      <c r="E32438" s="2"/>
      <c r="F32438" s="2"/>
      <c r="G32438" s="2"/>
      <c r="O32438" s="2"/>
      <c r="Q32438" s="2"/>
      <c r="R32438" s="2"/>
      <c r="S32438" s="2"/>
      <c r="T32438" s="2"/>
    </row>
    <row r="32439" spans="4:20" x14ac:dyDescent="0.2">
      <c r="D32439" s="2"/>
      <c r="E32439" s="2"/>
      <c r="F32439" s="2"/>
      <c r="G32439" s="2"/>
      <c r="O32439" s="2"/>
      <c r="Q32439" s="2"/>
      <c r="R32439" s="2"/>
      <c r="S32439" s="2"/>
      <c r="T32439" s="2"/>
    </row>
    <row r="32440" spans="4:20" x14ac:dyDescent="0.2">
      <c r="D32440" s="2"/>
      <c r="E32440" s="2"/>
      <c r="F32440" s="2"/>
      <c r="G32440" s="2"/>
      <c r="O32440" s="2"/>
      <c r="Q32440" s="2"/>
      <c r="R32440" s="2"/>
      <c r="S32440" s="2"/>
      <c r="T32440" s="2"/>
    </row>
    <row r="32441" spans="4:20" x14ac:dyDescent="0.2">
      <c r="D32441" s="2"/>
      <c r="E32441" s="2"/>
      <c r="F32441" s="2"/>
      <c r="G32441" s="2"/>
      <c r="O32441" s="2"/>
      <c r="Q32441" s="2"/>
      <c r="R32441" s="2"/>
      <c r="S32441" s="2"/>
      <c r="T32441" s="2"/>
    </row>
    <row r="32442" spans="4:20" x14ac:dyDescent="0.2">
      <c r="D32442" s="2"/>
      <c r="E32442" s="2"/>
      <c r="F32442" s="2"/>
      <c r="G32442" s="2"/>
      <c r="O32442" s="2"/>
      <c r="Q32442" s="2"/>
      <c r="R32442" s="2"/>
      <c r="S32442" s="2"/>
      <c r="T32442" s="2"/>
    </row>
    <row r="32443" spans="4:20" x14ac:dyDescent="0.2">
      <c r="D32443" s="2"/>
      <c r="E32443" s="2"/>
      <c r="F32443" s="2"/>
      <c r="G32443" s="2"/>
      <c r="O32443" s="2"/>
      <c r="Q32443" s="2"/>
      <c r="R32443" s="2"/>
      <c r="S32443" s="2"/>
      <c r="T32443" s="2"/>
    </row>
    <row r="32444" spans="4:20" x14ac:dyDescent="0.2">
      <c r="D32444" s="2"/>
      <c r="E32444" s="2"/>
      <c r="F32444" s="2"/>
      <c r="G32444" s="2"/>
      <c r="O32444" s="2"/>
      <c r="Q32444" s="2"/>
      <c r="R32444" s="2"/>
      <c r="S32444" s="2"/>
      <c r="T32444" s="2"/>
    </row>
    <row r="32445" spans="4:20" x14ac:dyDescent="0.2">
      <c r="D32445" s="2"/>
      <c r="E32445" s="2"/>
      <c r="F32445" s="2"/>
      <c r="G32445" s="2"/>
      <c r="O32445" s="2"/>
      <c r="Q32445" s="2"/>
      <c r="R32445" s="2"/>
      <c r="S32445" s="2"/>
      <c r="T32445" s="2"/>
    </row>
    <row r="32446" spans="4:20" x14ac:dyDescent="0.2">
      <c r="D32446" s="2"/>
      <c r="E32446" s="2"/>
      <c r="F32446" s="2"/>
      <c r="G32446" s="2"/>
      <c r="O32446" s="2"/>
      <c r="Q32446" s="2"/>
      <c r="R32446" s="2"/>
      <c r="S32446" s="2"/>
      <c r="T32446" s="2"/>
    </row>
    <row r="32447" spans="4:20" x14ac:dyDescent="0.2">
      <c r="D32447" s="2"/>
      <c r="E32447" s="2"/>
      <c r="F32447" s="2"/>
      <c r="G32447" s="2"/>
      <c r="O32447" s="2"/>
      <c r="Q32447" s="2"/>
      <c r="R32447" s="2"/>
      <c r="S32447" s="2"/>
      <c r="T32447" s="2"/>
    </row>
    <row r="32448" spans="4:20" x14ac:dyDescent="0.2">
      <c r="D32448" s="2"/>
      <c r="E32448" s="2"/>
      <c r="F32448" s="2"/>
      <c r="G32448" s="2"/>
      <c r="O32448" s="2"/>
      <c r="Q32448" s="2"/>
      <c r="R32448" s="2"/>
      <c r="S32448" s="2"/>
      <c r="T32448" s="2"/>
    </row>
    <row r="32449" spans="4:20" x14ac:dyDescent="0.2">
      <c r="D32449" s="2"/>
      <c r="E32449" s="2"/>
      <c r="F32449" s="2"/>
      <c r="G32449" s="2"/>
      <c r="O32449" s="2"/>
      <c r="Q32449" s="2"/>
      <c r="R32449" s="2"/>
      <c r="S32449" s="2"/>
      <c r="T32449" s="2"/>
    </row>
    <row r="32450" spans="4:20" x14ac:dyDescent="0.2">
      <c r="D32450" s="2"/>
      <c r="E32450" s="2"/>
      <c r="F32450" s="2"/>
      <c r="G32450" s="2"/>
      <c r="O32450" s="2"/>
      <c r="Q32450" s="2"/>
      <c r="R32450" s="2"/>
      <c r="S32450" s="2"/>
      <c r="T32450" s="2"/>
    </row>
    <row r="32451" spans="4:20" x14ac:dyDescent="0.2">
      <c r="D32451" s="2"/>
      <c r="E32451" s="2"/>
      <c r="F32451" s="2"/>
      <c r="G32451" s="2"/>
      <c r="O32451" s="2"/>
      <c r="Q32451" s="2"/>
      <c r="R32451" s="2"/>
      <c r="S32451" s="2"/>
      <c r="T32451" s="2"/>
    </row>
    <row r="32452" spans="4:20" x14ac:dyDescent="0.2">
      <c r="D32452" s="2"/>
      <c r="E32452" s="2"/>
      <c r="F32452" s="2"/>
      <c r="G32452" s="2"/>
      <c r="O32452" s="2"/>
      <c r="Q32452" s="2"/>
      <c r="R32452" s="2"/>
      <c r="S32452" s="2"/>
      <c r="T32452" s="2"/>
    </row>
    <row r="32453" spans="4:20" x14ac:dyDescent="0.2">
      <c r="D32453" s="2"/>
      <c r="E32453" s="2"/>
      <c r="F32453" s="2"/>
      <c r="G32453" s="2"/>
      <c r="O32453" s="2"/>
      <c r="Q32453" s="2"/>
      <c r="R32453" s="2"/>
      <c r="S32453" s="2"/>
      <c r="T32453" s="2"/>
    </row>
    <row r="32454" spans="4:20" x14ac:dyDescent="0.2">
      <c r="D32454" s="2"/>
      <c r="E32454" s="2"/>
      <c r="F32454" s="2"/>
      <c r="G32454" s="2"/>
      <c r="O32454" s="2"/>
      <c r="Q32454" s="2"/>
      <c r="R32454" s="2"/>
      <c r="S32454" s="2"/>
      <c r="T32454" s="2"/>
    </row>
    <row r="32455" spans="4:20" x14ac:dyDescent="0.2">
      <c r="D32455" s="2"/>
      <c r="E32455" s="2"/>
      <c r="F32455" s="2"/>
      <c r="G32455" s="2"/>
      <c r="O32455" s="2"/>
      <c r="Q32455" s="2"/>
      <c r="R32455" s="2"/>
      <c r="S32455" s="2"/>
      <c r="T32455" s="2"/>
    </row>
    <row r="32456" spans="4:20" x14ac:dyDescent="0.2">
      <c r="D32456" s="2"/>
      <c r="E32456" s="2"/>
      <c r="F32456" s="2"/>
      <c r="G32456" s="2"/>
      <c r="O32456" s="2"/>
      <c r="Q32456" s="2"/>
      <c r="R32456" s="2"/>
      <c r="S32456" s="2"/>
      <c r="T32456" s="2"/>
    </row>
    <row r="32457" spans="4:20" x14ac:dyDescent="0.2">
      <c r="D32457" s="2"/>
      <c r="E32457" s="2"/>
      <c r="F32457" s="2"/>
      <c r="G32457" s="2"/>
      <c r="O32457" s="2"/>
      <c r="Q32457" s="2"/>
      <c r="R32457" s="2"/>
      <c r="S32457" s="2"/>
      <c r="T32457" s="2"/>
    </row>
    <row r="32458" spans="4:20" x14ac:dyDescent="0.2">
      <c r="D32458" s="2"/>
      <c r="E32458" s="2"/>
      <c r="F32458" s="2"/>
      <c r="G32458" s="2"/>
      <c r="O32458" s="2"/>
      <c r="Q32458" s="2"/>
      <c r="R32458" s="2"/>
      <c r="S32458" s="2"/>
      <c r="T32458" s="2"/>
    </row>
    <row r="32459" spans="4:20" x14ac:dyDescent="0.2">
      <c r="D32459" s="2"/>
      <c r="E32459" s="2"/>
      <c r="F32459" s="2"/>
      <c r="G32459" s="2"/>
      <c r="O32459" s="2"/>
      <c r="Q32459" s="2"/>
      <c r="R32459" s="2"/>
      <c r="S32459" s="2"/>
      <c r="T32459" s="2"/>
    </row>
    <row r="32460" spans="4:20" x14ac:dyDescent="0.2">
      <c r="D32460" s="2"/>
      <c r="E32460" s="2"/>
      <c r="F32460" s="2"/>
      <c r="G32460" s="2"/>
      <c r="O32460" s="2"/>
      <c r="Q32460" s="2"/>
      <c r="R32460" s="2"/>
      <c r="S32460" s="2"/>
      <c r="T32460" s="2"/>
    </row>
    <row r="32461" spans="4:20" x14ac:dyDescent="0.2">
      <c r="D32461" s="2"/>
      <c r="E32461" s="2"/>
      <c r="F32461" s="2"/>
      <c r="G32461" s="2"/>
      <c r="O32461" s="2"/>
      <c r="Q32461" s="2"/>
      <c r="R32461" s="2"/>
      <c r="S32461" s="2"/>
      <c r="T32461" s="2"/>
    </row>
    <row r="32462" spans="4:20" x14ac:dyDescent="0.2">
      <c r="D32462" s="2"/>
      <c r="E32462" s="2"/>
      <c r="F32462" s="2"/>
      <c r="G32462" s="2"/>
      <c r="O32462" s="2"/>
      <c r="Q32462" s="2"/>
      <c r="R32462" s="2"/>
      <c r="S32462" s="2"/>
      <c r="T32462" s="2"/>
    </row>
    <row r="32463" spans="4:20" x14ac:dyDescent="0.2">
      <c r="D32463" s="2"/>
      <c r="E32463" s="2"/>
      <c r="F32463" s="2"/>
      <c r="G32463" s="2"/>
      <c r="O32463" s="2"/>
      <c r="Q32463" s="2"/>
      <c r="R32463" s="2"/>
      <c r="S32463" s="2"/>
      <c r="T32463" s="2"/>
    </row>
    <row r="32464" spans="4:20" x14ac:dyDescent="0.2">
      <c r="D32464" s="2"/>
      <c r="E32464" s="2"/>
      <c r="F32464" s="2"/>
      <c r="G32464" s="2"/>
      <c r="O32464" s="2"/>
      <c r="Q32464" s="2"/>
      <c r="R32464" s="2"/>
      <c r="S32464" s="2"/>
      <c r="T32464" s="2"/>
    </row>
    <row r="32465" spans="4:20" x14ac:dyDescent="0.2">
      <c r="D32465" s="2"/>
      <c r="E32465" s="2"/>
      <c r="F32465" s="2"/>
      <c r="G32465" s="2"/>
      <c r="O32465" s="2"/>
      <c r="Q32465" s="2"/>
      <c r="R32465" s="2"/>
      <c r="S32465" s="2"/>
      <c r="T32465" s="2"/>
    </row>
    <row r="32466" spans="4:20" x14ac:dyDescent="0.2">
      <c r="D32466" s="2"/>
      <c r="E32466" s="2"/>
      <c r="F32466" s="2"/>
      <c r="G32466" s="2"/>
      <c r="O32466" s="2"/>
      <c r="Q32466" s="2"/>
      <c r="R32466" s="2"/>
      <c r="S32466" s="2"/>
      <c r="T32466" s="2"/>
    </row>
    <row r="32467" spans="4:20" x14ac:dyDescent="0.2">
      <c r="D32467" s="2"/>
      <c r="E32467" s="2"/>
      <c r="F32467" s="2"/>
      <c r="G32467" s="2"/>
      <c r="O32467" s="2"/>
      <c r="Q32467" s="2"/>
      <c r="R32467" s="2"/>
      <c r="S32467" s="2"/>
      <c r="T32467" s="2"/>
    </row>
    <row r="32468" spans="4:20" x14ac:dyDescent="0.2">
      <c r="D32468" s="2"/>
      <c r="E32468" s="2"/>
      <c r="F32468" s="2"/>
      <c r="G32468" s="2"/>
      <c r="O32468" s="2"/>
      <c r="Q32468" s="2"/>
      <c r="R32468" s="2"/>
      <c r="S32468" s="2"/>
      <c r="T32468" s="2"/>
    </row>
    <row r="32469" spans="4:20" x14ac:dyDescent="0.2">
      <c r="D32469" s="2"/>
      <c r="E32469" s="2"/>
      <c r="F32469" s="2"/>
      <c r="G32469" s="2"/>
      <c r="O32469" s="2"/>
      <c r="Q32469" s="2"/>
      <c r="R32469" s="2"/>
      <c r="S32469" s="2"/>
      <c r="T32469" s="2"/>
    </row>
    <row r="32470" spans="4:20" x14ac:dyDescent="0.2">
      <c r="D32470" s="2"/>
      <c r="E32470" s="2"/>
      <c r="F32470" s="2"/>
      <c r="G32470" s="2"/>
      <c r="O32470" s="2"/>
      <c r="Q32470" s="2"/>
      <c r="R32470" s="2"/>
      <c r="S32470" s="2"/>
      <c r="T32470" s="2"/>
    </row>
    <row r="32471" spans="4:20" x14ac:dyDescent="0.2">
      <c r="D32471" s="2"/>
      <c r="E32471" s="2"/>
      <c r="F32471" s="2"/>
      <c r="G32471" s="2"/>
      <c r="O32471" s="2"/>
      <c r="Q32471" s="2"/>
      <c r="R32471" s="2"/>
      <c r="S32471" s="2"/>
      <c r="T32471" s="2"/>
    </row>
    <row r="32472" spans="4:20" x14ac:dyDescent="0.2">
      <c r="D32472" s="2"/>
      <c r="E32472" s="2"/>
      <c r="F32472" s="2"/>
      <c r="G32472" s="2"/>
      <c r="O32472" s="2"/>
      <c r="Q32472" s="2"/>
      <c r="R32472" s="2"/>
      <c r="S32472" s="2"/>
      <c r="T32472" s="2"/>
    </row>
    <row r="32473" spans="4:20" x14ac:dyDescent="0.2">
      <c r="D32473" s="2"/>
      <c r="E32473" s="2"/>
      <c r="F32473" s="2"/>
      <c r="G32473" s="2"/>
      <c r="O32473" s="2"/>
      <c r="Q32473" s="2"/>
      <c r="R32473" s="2"/>
      <c r="S32473" s="2"/>
      <c r="T32473" s="2"/>
    </row>
    <row r="32474" spans="4:20" x14ac:dyDescent="0.2">
      <c r="D32474" s="2"/>
      <c r="E32474" s="2"/>
      <c r="F32474" s="2"/>
      <c r="G32474" s="2"/>
      <c r="O32474" s="2"/>
      <c r="Q32474" s="2"/>
      <c r="R32474" s="2"/>
      <c r="S32474" s="2"/>
      <c r="T32474" s="2"/>
    </row>
    <row r="32475" spans="4:20" x14ac:dyDescent="0.2">
      <c r="D32475" s="2"/>
      <c r="E32475" s="2"/>
      <c r="F32475" s="2"/>
      <c r="G32475" s="2"/>
      <c r="O32475" s="2"/>
      <c r="Q32475" s="2"/>
      <c r="R32475" s="2"/>
      <c r="S32475" s="2"/>
      <c r="T32475" s="2"/>
    </row>
    <row r="32476" spans="4:20" x14ac:dyDescent="0.2">
      <c r="D32476" s="2"/>
      <c r="E32476" s="2"/>
      <c r="F32476" s="2"/>
      <c r="G32476" s="2"/>
      <c r="O32476" s="2"/>
      <c r="Q32476" s="2"/>
      <c r="R32476" s="2"/>
      <c r="S32476" s="2"/>
      <c r="T32476" s="2"/>
    </row>
    <row r="32477" spans="4:20" x14ac:dyDescent="0.2">
      <c r="D32477" s="2"/>
      <c r="E32477" s="2"/>
      <c r="F32477" s="2"/>
      <c r="G32477" s="2"/>
      <c r="O32477" s="2"/>
      <c r="Q32477" s="2"/>
      <c r="R32477" s="2"/>
      <c r="S32477" s="2"/>
      <c r="T32477" s="2"/>
    </row>
    <row r="32478" spans="4:20" x14ac:dyDescent="0.2">
      <c r="D32478" s="2"/>
      <c r="E32478" s="2"/>
      <c r="F32478" s="2"/>
      <c r="G32478" s="2"/>
      <c r="O32478" s="2"/>
      <c r="Q32478" s="2"/>
      <c r="R32478" s="2"/>
      <c r="S32478" s="2"/>
      <c r="T32478" s="2"/>
    </row>
    <row r="32479" spans="4:20" x14ac:dyDescent="0.2">
      <c r="D32479" s="2"/>
      <c r="E32479" s="2"/>
      <c r="F32479" s="2"/>
      <c r="G32479" s="2"/>
      <c r="O32479" s="2"/>
      <c r="Q32479" s="2"/>
      <c r="R32479" s="2"/>
      <c r="S32479" s="2"/>
      <c r="T32479" s="2"/>
    </row>
    <row r="32480" spans="4:20" x14ac:dyDescent="0.2">
      <c r="D32480" s="2"/>
      <c r="E32480" s="2"/>
      <c r="F32480" s="2"/>
      <c r="G32480" s="2"/>
      <c r="O32480" s="2"/>
      <c r="Q32480" s="2"/>
      <c r="R32480" s="2"/>
      <c r="S32480" s="2"/>
      <c r="T32480" s="2"/>
    </row>
    <row r="32481" spans="4:20" x14ac:dyDescent="0.2">
      <c r="D32481" s="2"/>
      <c r="E32481" s="2"/>
      <c r="F32481" s="2"/>
      <c r="G32481" s="2"/>
      <c r="O32481" s="2"/>
      <c r="Q32481" s="2"/>
      <c r="R32481" s="2"/>
      <c r="S32481" s="2"/>
      <c r="T32481" s="2"/>
    </row>
    <row r="32482" spans="4:20" x14ac:dyDescent="0.2">
      <c r="D32482" s="2"/>
      <c r="E32482" s="2"/>
      <c r="F32482" s="2"/>
      <c r="G32482" s="2"/>
      <c r="O32482" s="2"/>
      <c r="Q32482" s="2"/>
      <c r="R32482" s="2"/>
      <c r="S32482" s="2"/>
      <c r="T32482" s="2"/>
    </row>
    <row r="32483" spans="4:20" x14ac:dyDescent="0.2">
      <c r="D32483" s="2"/>
      <c r="E32483" s="2"/>
      <c r="F32483" s="2"/>
      <c r="G32483" s="2"/>
      <c r="O32483" s="2"/>
      <c r="Q32483" s="2"/>
      <c r="R32483" s="2"/>
      <c r="S32483" s="2"/>
      <c r="T32483" s="2"/>
    </row>
    <row r="32484" spans="4:20" x14ac:dyDescent="0.2">
      <c r="D32484" s="2"/>
      <c r="E32484" s="2"/>
      <c r="F32484" s="2"/>
      <c r="G32484" s="2"/>
      <c r="O32484" s="2"/>
      <c r="Q32484" s="2"/>
      <c r="R32484" s="2"/>
      <c r="S32484" s="2"/>
      <c r="T32484" s="2"/>
    </row>
    <row r="32485" spans="4:20" x14ac:dyDescent="0.2">
      <c r="D32485" s="2"/>
      <c r="E32485" s="2"/>
      <c r="F32485" s="2"/>
      <c r="G32485" s="2"/>
      <c r="O32485" s="2"/>
      <c r="Q32485" s="2"/>
      <c r="R32485" s="2"/>
      <c r="S32485" s="2"/>
      <c r="T32485" s="2"/>
    </row>
    <row r="32486" spans="4:20" x14ac:dyDescent="0.2">
      <c r="D32486" s="2"/>
      <c r="E32486" s="2"/>
      <c r="F32486" s="2"/>
      <c r="G32486" s="2"/>
      <c r="O32486" s="2"/>
      <c r="Q32486" s="2"/>
      <c r="R32486" s="2"/>
      <c r="S32486" s="2"/>
      <c r="T32486" s="2"/>
    </row>
    <row r="32487" spans="4:20" x14ac:dyDescent="0.2">
      <c r="D32487" s="2"/>
      <c r="E32487" s="2"/>
      <c r="F32487" s="2"/>
      <c r="G32487" s="2"/>
      <c r="O32487" s="2"/>
      <c r="Q32487" s="2"/>
      <c r="R32487" s="2"/>
      <c r="S32487" s="2"/>
      <c r="T32487" s="2"/>
    </row>
    <row r="32488" spans="4:20" x14ac:dyDescent="0.2">
      <c r="D32488" s="2"/>
      <c r="E32488" s="2"/>
      <c r="F32488" s="2"/>
      <c r="G32488" s="2"/>
      <c r="O32488" s="2"/>
      <c r="Q32488" s="2"/>
      <c r="R32488" s="2"/>
      <c r="S32488" s="2"/>
      <c r="T32488" s="2"/>
    </row>
    <row r="32489" spans="4:20" x14ac:dyDescent="0.2">
      <c r="D32489" s="2"/>
      <c r="E32489" s="2"/>
      <c r="F32489" s="2"/>
      <c r="G32489" s="2"/>
      <c r="O32489" s="2"/>
      <c r="Q32489" s="2"/>
      <c r="R32489" s="2"/>
      <c r="S32489" s="2"/>
      <c r="T32489" s="2"/>
    </row>
    <row r="32490" spans="4:20" x14ac:dyDescent="0.2">
      <c r="D32490" s="2"/>
      <c r="E32490" s="2"/>
      <c r="F32490" s="2"/>
      <c r="G32490" s="2"/>
      <c r="O32490" s="2"/>
      <c r="Q32490" s="2"/>
      <c r="R32490" s="2"/>
      <c r="S32490" s="2"/>
      <c r="T32490" s="2"/>
    </row>
    <row r="32491" spans="4:20" x14ac:dyDescent="0.2">
      <c r="D32491" s="2"/>
      <c r="E32491" s="2"/>
      <c r="F32491" s="2"/>
      <c r="G32491" s="2"/>
      <c r="O32491" s="2"/>
      <c r="Q32491" s="2"/>
      <c r="R32491" s="2"/>
      <c r="S32491" s="2"/>
      <c r="T32491" s="2"/>
    </row>
    <row r="32492" spans="4:20" x14ac:dyDescent="0.2">
      <c r="D32492" s="2"/>
      <c r="E32492" s="2"/>
      <c r="F32492" s="2"/>
      <c r="G32492" s="2"/>
      <c r="O32492" s="2"/>
      <c r="Q32492" s="2"/>
      <c r="R32492" s="2"/>
      <c r="S32492" s="2"/>
      <c r="T32492" s="2"/>
    </row>
    <row r="32493" spans="4:20" x14ac:dyDescent="0.2">
      <c r="D32493" s="2"/>
      <c r="E32493" s="2"/>
      <c r="F32493" s="2"/>
      <c r="G32493" s="2"/>
      <c r="O32493" s="2"/>
      <c r="Q32493" s="2"/>
      <c r="R32493" s="2"/>
      <c r="S32493" s="2"/>
      <c r="T32493" s="2"/>
    </row>
    <row r="32494" spans="4:20" x14ac:dyDescent="0.2">
      <c r="D32494" s="2"/>
      <c r="E32494" s="2"/>
      <c r="F32494" s="2"/>
      <c r="G32494" s="2"/>
      <c r="O32494" s="2"/>
      <c r="Q32494" s="2"/>
      <c r="R32494" s="2"/>
      <c r="S32494" s="2"/>
      <c r="T32494" s="2"/>
    </row>
    <row r="32495" spans="4:20" x14ac:dyDescent="0.2">
      <c r="D32495" s="2"/>
      <c r="E32495" s="2"/>
      <c r="F32495" s="2"/>
      <c r="G32495" s="2"/>
      <c r="O32495" s="2"/>
      <c r="Q32495" s="2"/>
      <c r="R32495" s="2"/>
      <c r="S32495" s="2"/>
      <c r="T32495" s="2"/>
    </row>
    <row r="32496" spans="4:20" x14ac:dyDescent="0.2">
      <c r="D32496" s="2"/>
      <c r="E32496" s="2"/>
      <c r="F32496" s="2"/>
      <c r="G32496" s="2"/>
      <c r="O32496" s="2"/>
      <c r="Q32496" s="2"/>
      <c r="R32496" s="2"/>
      <c r="S32496" s="2"/>
      <c r="T32496" s="2"/>
    </row>
    <row r="32497" spans="4:20" x14ac:dyDescent="0.2">
      <c r="D32497" s="2"/>
      <c r="E32497" s="2"/>
      <c r="F32497" s="2"/>
      <c r="G32497" s="2"/>
      <c r="O32497" s="2"/>
      <c r="Q32497" s="2"/>
      <c r="R32497" s="2"/>
      <c r="S32497" s="2"/>
      <c r="T32497" s="2"/>
    </row>
    <row r="32498" spans="4:20" x14ac:dyDescent="0.2">
      <c r="D32498" s="2"/>
      <c r="E32498" s="2"/>
      <c r="F32498" s="2"/>
      <c r="G32498" s="2"/>
      <c r="O32498" s="2"/>
      <c r="Q32498" s="2"/>
      <c r="R32498" s="2"/>
      <c r="S32498" s="2"/>
      <c r="T32498" s="2"/>
    </row>
    <row r="32499" spans="4:20" x14ac:dyDescent="0.2">
      <c r="D32499" s="2"/>
      <c r="E32499" s="2"/>
      <c r="F32499" s="2"/>
      <c r="G32499" s="2"/>
      <c r="O32499" s="2"/>
      <c r="Q32499" s="2"/>
      <c r="R32499" s="2"/>
      <c r="S32499" s="2"/>
      <c r="T32499" s="2"/>
    </row>
    <row r="32500" spans="4:20" x14ac:dyDescent="0.2">
      <c r="D32500" s="2"/>
      <c r="E32500" s="2"/>
      <c r="F32500" s="2"/>
      <c r="G32500" s="2"/>
      <c r="O32500" s="2"/>
      <c r="Q32500" s="2"/>
      <c r="R32500" s="2"/>
      <c r="S32500" s="2"/>
      <c r="T32500" s="2"/>
    </row>
    <row r="32501" spans="4:20" x14ac:dyDescent="0.2">
      <c r="D32501" s="2"/>
      <c r="E32501" s="2"/>
      <c r="F32501" s="2"/>
      <c r="G32501" s="2"/>
      <c r="O32501" s="2"/>
      <c r="Q32501" s="2"/>
      <c r="R32501" s="2"/>
      <c r="S32501" s="2"/>
      <c r="T32501" s="2"/>
    </row>
    <row r="32502" spans="4:20" x14ac:dyDescent="0.2">
      <c r="D32502" s="2"/>
      <c r="E32502" s="2"/>
      <c r="F32502" s="2"/>
      <c r="G32502" s="2"/>
      <c r="O32502" s="2"/>
      <c r="Q32502" s="2"/>
      <c r="R32502" s="2"/>
      <c r="S32502" s="2"/>
      <c r="T32502" s="2"/>
    </row>
    <row r="32503" spans="4:20" x14ac:dyDescent="0.2">
      <c r="D32503" s="2"/>
      <c r="E32503" s="2"/>
      <c r="F32503" s="2"/>
      <c r="G32503" s="2"/>
      <c r="O32503" s="2"/>
      <c r="Q32503" s="2"/>
      <c r="R32503" s="2"/>
      <c r="S32503" s="2"/>
      <c r="T32503" s="2"/>
    </row>
    <row r="32504" spans="4:20" x14ac:dyDescent="0.2">
      <c r="D32504" s="2"/>
      <c r="E32504" s="2"/>
      <c r="F32504" s="2"/>
      <c r="G32504" s="2"/>
      <c r="O32504" s="2"/>
      <c r="Q32504" s="2"/>
      <c r="R32504" s="2"/>
      <c r="S32504" s="2"/>
      <c r="T32504" s="2"/>
    </row>
    <row r="32505" spans="4:20" x14ac:dyDescent="0.2">
      <c r="D32505" s="2"/>
      <c r="E32505" s="2"/>
      <c r="F32505" s="2"/>
      <c r="G32505" s="2"/>
      <c r="O32505" s="2"/>
      <c r="Q32505" s="2"/>
      <c r="R32505" s="2"/>
      <c r="S32505" s="2"/>
      <c r="T32505" s="2"/>
    </row>
    <row r="32506" spans="4:20" x14ac:dyDescent="0.2">
      <c r="D32506" s="2"/>
      <c r="E32506" s="2"/>
      <c r="F32506" s="2"/>
      <c r="G32506" s="2"/>
      <c r="O32506" s="2"/>
      <c r="Q32506" s="2"/>
      <c r="R32506" s="2"/>
      <c r="S32506" s="2"/>
      <c r="T32506" s="2"/>
    </row>
    <row r="32507" spans="4:20" x14ac:dyDescent="0.2">
      <c r="D32507" s="2"/>
      <c r="E32507" s="2"/>
      <c r="F32507" s="2"/>
      <c r="G32507" s="2"/>
      <c r="O32507" s="2"/>
      <c r="Q32507" s="2"/>
      <c r="R32507" s="2"/>
      <c r="S32507" s="2"/>
      <c r="T32507" s="2"/>
    </row>
    <row r="32508" spans="4:20" x14ac:dyDescent="0.2">
      <c r="D32508" s="2"/>
      <c r="E32508" s="2"/>
      <c r="F32508" s="2"/>
      <c r="G32508" s="2"/>
      <c r="O32508" s="2"/>
      <c r="Q32508" s="2"/>
      <c r="R32508" s="2"/>
      <c r="S32508" s="2"/>
      <c r="T32508" s="2"/>
    </row>
    <row r="32509" spans="4:20" x14ac:dyDescent="0.2">
      <c r="D32509" s="2"/>
      <c r="E32509" s="2"/>
      <c r="F32509" s="2"/>
      <c r="G32509" s="2"/>
      <c r="O32509" s="2"/>
      <c r="Q32509" s="2"/>
      <c r="R32509" s="2"/>
      <c r="S32509" s="2"/>
      <c r="T32509" s="2"/>
    </row>
    <row r="32510" spans="4:20" x14ac:dyDescent="0.2">
      <c r="D32510" s="2"/>
      <c r="E32510" s="2"/>
      <c r="F32510" s="2"/>
      <c r="G32510" s="2"/>
      <c r="O32510" s="2"/>
      <c r="Q32510" s="2"/>
      <c r="R32510" s="2"/>
      <c r="S32510" s="2"/>
      <c r="T32510" s="2"/>
    </row>
    <row r="32511" spans="4:20" x14ac:dyDescent="0.2">
      <c r="D32511" s="2"/>
      <c r="E32511" s="2"/>
      <c r="F32511" s="2"/>
      <c r="G32511" s="2"/>
      <c r="O32511" s="2"/>
      <c r="Q32511" s="2"/>
      <c r="R32511" s="2"/>
      <c r="S32511" s="2"/>
      <c r="T32511" s="2"/>
    </row>
    <row r="32512" spans="4:20" x14ac:dyDescent="0.2">
      <c r="D32512" s="2"/>
      <c r="E32512" s="2"/>
      <c r="F32512" s="2"/>
      <c r="G32512" s="2"/>
      <c r="O32512" s="2"/>
      <c r="Q32512" s="2"/>
      <c r="R32512" s="2"/>
      <c r="S32512" s="2"/>
      <c r="T32512" s="2"/>
    </row>
    <row r="32513" spans="4:20" x14ac:dyDescent="0.2">
      <c r="D32513" s="2"/>
      <c r="E32513" s="2"/>
      <c r="F32513" s="2"/>
      <c r="G32513" s="2"/>
      <c r="O32513" s="2"/>
      <c r="Q32513" s="2"/>
      <c r="R32513" s="2"/>
      <c r="S32513" s="2"/>
      <c r="T32513" s="2"/>
    </row>
    <row r="32514" spans="4:20" x14ac:dyDescent="0.2">
      <c r="D32514" s="2"/>
      <c r="E32514" s="2"/>
      <c r="F32514" s="2"/>
      <c r="G32514" s="2"/>
      <c r="O32514" s="2"/>
      <c r="Q32514" s="2"/>
      <c r="R32514" s="2"/>
      <c r="S32514" s="2"/>
      <c r="T32514" s="2"/>
    </row>
    <row r="32515" spans="4:20" x14ac:dyDescent="0.2">
      <c r="D32515" s="2"/>
      <c r="E32515" s="2"/>
      <c r="F32515" s="2"/>
      <c r="G32515" s="2"/>
      <c r="O32515" s="2"/>
      <c r="Q32515" s="2"/>
      <c r="R32515" s="2"/>
      <c r="S32515" s="2"/>
      <c r="T32515" s="2"/>
    </row>
    <row r="32516" spans="4:20" x14ac:dyDescent="0.2">
      <c r="D32516" s="2"/>
      <c r="E32516" s="2"/>
      <c r="F32516" s="2"/>
      <c r="G32516" s="2"/>
      <c r="O32516" s="2"/>
      <c r="Q32516" s="2"/>
      <c r="R32516" s="2"/>
      <c r="S32516" s="2"/>
      <c r="T32516" s="2"/>
    </row>
    <row r="32517" spans="4:20" x14ac:dyDescent="0.2">
      <c r="D32517" s="2"/>
      <c r="E32517" s="2"/>
      <c r="F32517" s="2"/>
      <c r="G32517" s="2"/>
      <c r="O32517" s="2"/>
      <c r="Q32517" s="2"/>
      <c r="R32517" s="2"/>
      <c r="S32517" s="2"/>
      <c r="T32517" s="2"/>
    </row>
    <row r="32518" spans="4:20" x14ac:dyDescent="0.2">
      <c r="D32518" s="2"/>
      <c r="E32518" s="2"/>
      <c r="F32518" s="2"/>
      <c r="G32518" s="2"/>
      <c r="O32518" s="2"/>
      <c r="Q32518" s="2"/>
      <c r="R32518" s="2"/>
      <c r="S32518" s="2"/>
      <c r="T32518" s="2"/>
    </row>
    <row r="32519" spans="4:20" x14ac:dyDescent="0.2">
      <c r="D32519" s="2"/>
      <c r="E32519" s="2"/>
      <c r="F32519" s="2"/>
      <c r="G32519" s="2"/>
      <c r="O32519" s="2"/>
      <c r="Q32519" s="2"/>
      <c r="R32519" s="2"/>
      <c r="S32519" s="2"/>
      <c r="T32519" s="2"/>
    </row>
    <row r="32520" spans="4:20" x14ac:dyDescent="0.2">
      <c r="D32520" s="2"/>
      <c r="E32520" s="2"/>
      <c r="F32520" s="2"/>
      <c r="G32520" s="2"/>
      <c r="O32520" s="2"/>
      <c r="Q32520" s="2"/>
      <c r="R32520" s="2"/>
      <c r="S32520" s="2"/>
      <c r="T32520" s="2"/>
    </row>
    <row r="32521" spans="4:20" x14ac:dyDescent="0.2">
      <c r="D32521" s="2"/>
      <c r="E32521" s="2"/>
      <c r="F32521" s="2"/>
      <c r="G32521" s="2"/>
      <c r="O32521" s="2"/>
      <c r="Q32521" s="2"/>
      <c r="R32521" s="2"/>
      <c r="S32521" s="2"/>
      <c r="T32521" s="2"/>
    </row>
    <row r="32522" spans="4:20" x14ac:dyDescent="0.2">
      <c r="D32522" s="2"/>
      <c r="E32522" s="2"/>
      <c r="F32522" s="2"/>
      <c r="G32522" s="2"/>
      <c r="O32522" s="2"/>
      <c r="Q32522" s="2"/>
      <c r="R32522" s="2"/>
      <c r="S32522" s="2"/>
      <c r="T32522" s="2"/>
    </row>
    <row r="32523" spans="4:20" x14ac:dyDescent="0.2">
      <c r="D32523" s="2"/>
      <c r="E32523" s="2"/>
      <c r="F32523" s="2"/>
      <c r="G32523" s="2"/>
      <c r="O32523" s="2"/>
      <c r="Q32523" s="2"/>
      <c r="R32523" s="2"/>
      <c r="S32523" s="2"/>
      <c r="T32523" s="2"/>
    </row>
    <row r="32524" spans="4:20" x14ac:dyDescent="0.2">
      <c r="D32524" s="2"/>
      <c r="E32524" s="2"/>
      <c r="F32524" s="2"/>
      <c r="G32524" s="2"/>
      <c r="O32524" s="2"/>
      <c r="Q32524" s="2"/>
      <c r="R32524" s="2"/>
      <c r="S32524" s="2"/>
      <c r="T32524" s="2"/>
    </row>
    <row r="32525" spans="4:20" x14ac:dyDescent="0.2">
      <c r="D32525" s="2"/>
      <c r="E32525" s="2"/>
      <c r="F32525" s="2"/>
      <c r="G32525" s="2"/>
      <c r="O32525" s="2"/>
      <c r="Q32525" s="2"/>
      <c r="R32525" s="2"/>
      <c r="S32525" s="2"/>
      <c r="T32525" s="2"/>
    </row>
    <row r="32526" spans="4:20" x14ac:dyDescent="0.2">
      <c r="D32526" s="2"/>
      <c r="E32526" s="2"/>
      <c r="F32526" s="2"/>
      <c r="G32526" s="2"/>
      <c r="O32526" s="2"/>
      <c r="Q32526" s="2"/>
      <c r="R32526" s="2"/>
      <c r="S32526" s="2"/>
      <c r="T32526" s="2"/>
    </row>
    <row r="32527" spans="4:20" x14ac:dyDescent="0.2">
      <c r="D32527" s="2"/>
      <c r="E32527" s="2"/>
      <c r="F32527" s="2"/>
      <c r="G32527" s="2"/>
      <c r="O32527" s="2"/>
      <c r="Q32527" s="2"/>
      <c r="R32527" s="2"/>
      <c r="S32527" s="2"/>
      <c r="T32527" s="2"/>
    </row>
    <row r="32528" spans="4:20" x14ac:dyDescent="0.2">
      <c r="D32528" s="2"/>
      <c r="E32528" s="2"/>
      <c r="F32528" s="2"/>
      <c r="G32528" s="2"/>
      <c r="O32528" s="2"/>
      <c r="Q32528" s="2"/>
      <c r="R32528" s="2"/>
      <c r="S32528" s="2"/>
      <c r="T32528" s="2"/>
    </row>
    <row r="32529" spans="4:20" x14ac:dyDescent="0.2">
      <c r="D32529" s="2"/>
      <c r="E32529" s="2"/>
      <c r="F32529" s="2"/>
      <c r="G32529" s="2"/>
      <c r="O32529" s="2"/>
      <c r="Q32529" s="2"/>
      <c r="R32529" s="2"/>
      <c r="S32529" s="2"/>
      <c r="T32529" s="2"/>
    </row>
    <row r="32530" spans="4:20" x14ac:dyDescent="0.2">
      <c r="D32530" s="2"/>
      <c r="E32530" s="2"/>
      <c r="F32530" s="2"/>
      <c r="G32530" s="2"/>
      <c r="O32530" s="2"/>
      <c r="Q32530" s="2"/>
      <c r="R32530" s="2"/>
      <c r="S32530" s="2"/>
      <c r="T32530" s="2"/>
    </row>
    <row r="32531" spans="4:20" x14ac:dyDescent="0.2">
      <c r="D32531" s="2"/>
      <c r="E32531" s="2"/>
      <c r="F32531" s="2"/>
      <c r="G32531" s="2"/>
      <c r="O32531" s="2"/>
      <c r="Q32531" s="2"/>
      <c r="R32531" s="2"/>
      <c r="S32531" s="2"/>
      <c r="T32531" s="2"/>
    </row>
    <row r="32532" spans="4:20" x14ac:dyDescent="0.2">
      <c r="D32532" s="2"/>
      <c r="E32532" s="2"/>
      <c r="F32532" s="2"/>
      <c r="G32532" s="2"/>
      <c r="O32532" s="2"/>
      <c r="Q32532" s="2"/>
      <c r="R32532" s="2"/>
      <c r="S32532" s="2"/>
      <c r="T32532" s="2"/>
    </row>
    <row r="32533" spans="4:20" x14ac:dyDescent="0.2">
      <c r="D32533" s="2"/>
      <c r="E32533" s="2"/>
      <c r="F32533" s="2"/>
      <c r="G32533" s="2"/>
      <c r="O32533" s="2"/>
      <c r="Q32533" s="2"/>
      <c r="R32533" s="2"/>
      <c r="S32533" s="2"/>
      <c r="T32533" s="2"/>
    </row>
    <row r="32534" spans="4:20" x14ac:dyDescent="0.2">
      <c r="D32534" s="2"/>
      <c r="E32534" s="2"/>
      <c r="F32534" s="2"/>
      <c r="G32534" s="2"/>
      <c r="O32534" s="2"/>
      <c r="Q32534" s="2"/>
      <c r="R32534" s="2"/>
      <c r="S32534" s="2"/>
      <c r="T32534" s="2"/>
    </row>
    <row r="32535" spans="4:20" x14ac:dyDescent="0.2">
      <c r="D32535" s="2"/>
      <c r="E32535" s="2"/>
      <c r="F32535" s="2"/>
      <c r="G32535" s="2"/>
      <c r="O32535" s="2"/>
      <c r="Q32535" s="2"/>
      <c r="R32535" s="2"/>
      <c r="S32535" s="2"/>
      <c r="T32535" s="2"/>
    </row>
    <row r="32536" spans="4:20" x14ac:dyDescent="0.2">
      <c r="D32536" s="2"/>
      <c r="E32536" s="2"/>
      <c r="F32536" s="2"/>
      <c r="G32536" s="2"/>
      <c r="O32536" s="2"/>
      <c r="Q32536" s="2"/>
      <c r="R32536" s="2"/>
      <c r="S32536" s="2"/>
      <c r="T32536" s="2"/>
    </row>
    <row r="32537" spans="4:20" x14ac:dyDescent="0.2">
      <c r="D32537" s="2"/>
      <c r="E32537" s="2"/>
      <c r="F32537" s="2"/>
      <c r="G32537" s="2"/>
      <c r="O32537" s="2"/>
      <c r="Q32537" s="2"/>
      <c r="R32537" s="2"/>
      <c r="S32537" s="2"/>
      <c r="T32537" s="2"/>
    </row>
    <row r="32538" spans="4:20" x14ac:dyDescent="0.2">
      <c r="D32538" s="2"/>
      <c r="E32538" s="2"/>
      <c r="F32538" s="2"/>
      <c r="G32538" s="2"/>
      <c r="O32538" s="2"/>
      <c r="Q32538" s="2"/>
      <c r="R32538" s="2"/>
      <c r="S32538" s="2"/>
      <c r="T32538" s="2"/>
    </row>
    <row r="32539" spans="4:20" x14ac:dyDescent="0.2">
      <c r="D32539" s="2"/>
      <c r="E32539" s="2"/>
      <c r="F32539" s="2"/>
      <c r="G32539" s="2"/>
      <c r="O32539" s="2"/>
      <c r="Q32539" s="2"/>
      <c r="R32539" s="2"/>
      <c r="S32539" s="2"/>
      <c r="T32539" s="2"/>
    </row>
    <row r="32540" spans="4:20" x14ac:dyDescent="0.2">
      <c r="D32540" s="2"/>
      <c r="E32540" s="2"/>
      <c r="F32540" s="2"/>
      <c r="G32540" s="2"/>
      <c r="O32540" s="2"/>
      <c r="Q32540" s="2"/>
      <c r="R32540" s="2"/>
      <c r="S32540" s="2"/>
      <c r="T32540" s="2"/>
    </row>
    <row r="32541" spans="4:20" x14ac:dyDescent="0.2">
      <c r="D32541" s="2"/>
      <c r="E32541" s="2"/>
      <c r="F32541" s="2"/>
      <c r="G32541" s="2"/>
      <c r="O32541" s="2"/>
      <c r="Q32541" s="2"/>
      <c r="R32541" s="2"/>
      <c r="S32541" s="2"/>
      <c r="T32541" s="2"/>
    </row>
    <row r="32542" spans="4:20" x14ac:dyDescent="0.2">
      <c r="D32542" s="2"/>
      <c r="E32542" s="2"/>
      <c r="F32542" s="2"/>
      <c r="G32542" s="2"/>
      <c r="O32542" s="2"/>
      <c r="Q32542" s="2"/>
      <c r="R32542" s="2"/>
      <c r="S32542" s="2"/>
      <c r="T32542" s="2"/>
    </row>
    <row r="32543" spans="4:20" x14ac:dyDescent="0.2">
      <c r="D32543" s="2"/>
      <c r="E32543" s="2"/>
      <c r="F32543" s="2"/>
      <c r="G32543" s="2"/>
      <c r="O32543" s="2"/>
      <c r="Q32543" s="2"/>
      <c r="R32543" s="2"/>
      <c r="S32543" s="2"/>
      <c r="T32543" s="2"/>
    </row>
    <row r="32544" spans="4:20" x14ac:dyDescent="0.2">
      <c r="D32544" s="2"/>
      <c r="E32544" s="2"/>
      <c r="F32544" s="2"/>
      <c r="G32544" s="2"/>
      <c r="O32544" s="2"/>
      <c r="Q32544" s="2"/>
      <c r="R32544" s="2"/>
      <c r="S32544" s="2"/>
      <c r="T32544" s="2"/>
    </row>
    <row r="32545" spans="4:20" x14ac:dyDescent="0.2">
      <c r="D32545" s="2"/>
      <c r="E32545" s="2"/>
      <c r="F32545" s="2"/>
      <c r="G32545" s="2"/>
      <c r="O32545" s="2"/>
      <c r="Q32545" s="2"/>
      <c r="R32545" s="2"/>
      <c r="S32545" s="2"/>
      <c r="T32545" s="2"/>
    </row>
    <row r="32546" spans="4:20" x14ac:dyDescent="0.2">
      <c r="D32546" s="2"/>
      <c r="E32546" s="2"/>
      <c r="F32546" s="2"/>
      <c r="G32546" s="2"/>
      <c r="O32546" s="2"/>
      <c r="Q32546" s="2"/>
      <c r="R32546" s="2"/>
      <c r="S32546" s="2"/>
      <c r="T32546" s="2"/>
    </row>
    <row r="32547" spans="4:20" x14ac:dyDescent="0.2">
      <c r="D32547" s="2"/>
      <c r="E32547" s="2"/>
      <c r="F32547" s="2"/>
      <c r="G32547" s="2"/>
      <c r="O32547" s="2"/>
      <c r="Q32547" s="2"/>
      <c r="R32547" s="2"/>
      <c r="S32547" s="2"/>
      <c r="T32547" s="2"/>
    </row>
    <row r="32548" spans="4:20" x14ac:dyDescent="0.2">
      <c r="D32548" s="2"/>
      <c r="E32548" s="2"/>
      <c r="F32548" s="2"/>
      <c r="G32548" s="2"/>
      <c r="O32548" s="2"/>
      <c r="Q32548" s="2"/>
      <c r="R32548" s="2"/>
      <c r="S32548" s="2"/>
      <c r="T32548" s="2"/>
    </row>
    <row r="32549" spans="4:20" x14ac:dyDescent="0.2">
      <c r="D32549" s="2"/>
      <c r="E32549" s="2"/>
      <c r="F32549" s="2"/>
      <c r="G32549" s="2"/>
      <c r="O32549" s="2"/>
      <c r="Q32549" s="2"/>
      <c r="R32549" s="2"/>
      <c r="S32549" s="2"/>
      <c r="T32549" s="2"/>
    </row>
    <row r="32550" spans="4:20" x14ac:dyDescent="0.2">
      <c r="D32550" s="2"/>
      <c r="E32550" s="2"/>
      <c r="F32550" s="2"/>
      <c r="G32550" s="2"/>
      <c r="O32550" s="2"/>
      <c r="Q32550" s="2"/>
      <c r="R32550" s="2"/>
      <c r="S32550" s="2"/>
      <c r="T32550" s="2"/>
    </row>
    <row r="32551" spans="4:20" x14ac:dyDescent="0.2">
      <c r="D32551" s="2"/>
      <c r="E32551" s="2"/>
      <c r="F32551" s="2"/>
      <c r="G32551" s="2"/>
      <c r="O32551" s="2"/>
      <c r="Q32551" s="2"/>
      <c r="R32551" s="2"/>
      <c r="S32551" s="2"/>
      <c r="T32551" s="2"/>
    </row>
    <row r="32552" spans="4:20" x14ac:dyDescent="0.2">
      <c r="D32552" s="2"/>
      <c r="E32552" s="2"/>
      <c r="F32552" s="2"/>
      <c r="G32552" s="2"/>
      <c r="O32552" s="2"/>
      <c r="Q32552" s="2"/>
      <c r="R32552" s="2"/>
      <c r="S32552" s="2"/>
      <c r="T32552" s="2"/>
    </row>
    <row r="32553" spans="4:20" x14ac:dyDescent="0.2">
      <c r="D32553" s="2"/>
      <c r="E32553" s="2"/>
      <c r="F32553" s="2"/>
      <c r="G32553" s="2"/>
      <c r="O32553" s="2"/>
      <c r="Q32553" s="2"/>
      <c r="R32553" s="2"/>
      <c r="S32553" s="2"/>
      <c r="T32553" s="2"/>
    </row>
    <row r="32554" spans="4:20" x14ac:dyDescent="0.2">
      <c r="D32554" s="2"/>
      <c r="E32554" s="2"/>
      <c r="F32554" s="2"/>
      <c r="G32554" s="2"/>
      <c r="O32554" s="2"/>
      <c r="Q32554" s="2"/>
      <c r="R32554" s="2"/>
      <c r="S32554" s="2"/>
      <c r="T32554" s="2"/>
    </row>
    <row r="32555" spans="4:20" x14ac:dyDescent="0.2">
      <c r="D32555" s="2"/>
      <c r="E32555" s="2"/>
      <c r="F32555" s="2"/>
      <c r="G32555" s="2"/>
      <c r="O32555" s="2"/>
      <c r="Q32555" s="2"/>
      <c r="R32555" s="2"/>
      <c r="S32555" s="2"/>
      <c r="T32555" s="2"/>
    </row>
    <row r="32556" spans="4:20" x14ac:dyDescent="0.2">
      <c r="D32556" s="2"/>
      <c r="E32556" s="2"/>
      <c r="F32556" s="2"/>
      <c r="G32556" s="2"/>
      <c r="O32556" s="2"/>
      <c r="Q32556" s="2"/>
      <c r="R32556" s="2"/>
      <c r="S32556" s="2"/>
      <c r="T32556" s="2"/>
    </row>
    <row r="32557" spans="4:20" x14ac:dyDescent="0.2">
      <c r="D32557" s="2"/>
      <c r="E32557" s="2"/>
      <c r="F32557" s="2"/>
      <c r="G32557" s="2"/>
      <c r="O32557" s="2"/>
      <c r="Q32557" s="2"/>
      <c r="R32557" s="2"/>
      <c r="S32557" s="2"/>
      <c r="T32557" s="2"/>
    </row>
    <row r="32558" spans="4:20" x14ac:dyDescent="0.2">
      <c r="D32558" s="2"/>
      <c r="E32558" s="2"/>
      <c r="F32558" s="2"/>
      <c r="G32558" s="2"/>
      <c r="O32558" s="2"/>
      <c r="Q32558" s="2"/>
      <c r="R32558" s="2"/>
      <c r="S32558" s="2"/>
      <c r="T32558" s="2"/>
    </row>
    <row r="32559" spans="4:20" x14ac:dyDescent="0.2">
      <c r="D32559" s="2"/>
      <c r="E32559" s="2"/>
      <c r="F32559" s="2"/>
      <c r="G32559" s="2"/>
      <c r="O32559" s="2"/>
      <c r="Q32559" s="2"/>
      <c r="R32559" s="2"/>
      <c r="S32559" s="2"/>
      <c r="T32559" s="2"/>
    </row>
    <row r="32560" spans="4:20" x14ac:dyDescent="0.2">
      <c r="D32560" s="2"/>
      <c r="E32560" s="2"/>
      <c r="F32560" s="2"/>
      <c r="G32560" s="2"/>
      <c r="O32560" s="2"/>
      <c r="Q32560" s="2"/>
      <c r="R32560" s="2"/>
      <c r="S32560" s="2"/>
      <c r="T32560" s="2"/>
    </row>
    <row r="32561" spans="4:20" x14ac:dyDescent="0.2">
      <c r="D32561" s="2"/>
      <c r="E32561" s="2"/>
      <c r="F32561" s="2"/>
      <c r="G32561" s="2"/>
      <c r="O32561" s="2"/>
      <c r="Q32561" s="2"/>
      <c r="R32561" s="2"/>
      <c r="S32561" s="2"/>
      <c r="T32561" s="2"/>
    </row>
    <row r="32562" spans="4:20" x14ac:dyDescent="0.2">
      <c r="D32562" s="2"/>
      <c r="E32562" s="2"/>
      <c r="F32562" s="2"/>
      <c r="G32562" s="2"/>
      <c r="O32562" s="2"/>
      <c r="Q32562" s="2"/>
      <c r="R32562" s="2"/>
      <c r="S32562" s="2"/>
      <c r="T32562" s="2"/>
    </row>
    <row r="32563" spans="4:20" x14ac:dyDescent="0.2">
      <c r="D32563" s="2"/>
      <c r="E32563" s="2"/>
      <c r="F32563" s="2"/>
      <c r="G32563" s="2"/>
      <c r="O32563" s="2"/>
      <c r="Q32563" s="2"/>
      <c r="R32563" s="2"/>
      <c r="S32563" s="2"/>
      <c r="T32563" s="2"/>
    </row>
    <row r="32564" spans="4:20" x14ac:dyDescent="0.2">
      <c r="D32564" s="2"/>
      <c r="E32564" s="2"/>
      <c r="F32564" s="2"/>
      <c r="G32564" s="2"/>
      <c r="O32564" s="2"/>
      <c r="Q32564" s="2"/>
      <c r="R32564" s="2"/>
      <c r="S32564" s="2"/>
      <c r="T32564" s="2"/>
    </row>
    <row r="32565" spans="4:20" x14ac:dyDescent="0.2">
      <c r="D32565" s="2"/>
      <c r="E32565" s="2"/>
      <c r="F32565" s="2"/>
      <c r="G32565" s="2"/>
      <c r="O32565" s="2"/>
      <c r="Q32565" s="2"/>
      <c r="R32565" s="2"/>
      <c r="S32565" s="2"/>
      <c r="T32565" s="2"/>
    </row>
    <row r="32566" spans="4:20" x14ac:dyDescent="0.2">
      <c r="D32566" s="2"/>
      <c r="E32566" s="2"/>
      <c r="F32566" s="2"/>
      <c r="G32566" s="2"/>
      <c r="O32566" s="2"/>
      <c r="Q32566" s="2"/>
      <c r="R32566" s="2"/>
      <c r="S32566" s="2"/>
      <c r="T32566" s="2"/>
    </row>
    <row r="32567" spans="4:20" x14ac:dyDescent="0.2">
      <c r="D32567" s="2"/>
      <c r="E32567" s="2"/>
      <c r="F32567" s="2"/>
      <c r="G32567" s="2"/>
      <c r="O32567" s="2"/>
      <c r="Q32567" s="2"/>
      <c r="R32567" s="2"/>
      <c r="S32567" s="2"/>
      <c r="T32567" s="2"/>
    </row>
    <row r="32568" spans="4:20" x14ac:dyDescent="0.2">
      <c r="D32568" s="2"/>
      <c r="E32568" s="2"/>
      <c r="F32568" s="2"/>
      <c r="G32568" s="2"/>
      <c r="O32568" s="2"/>
      <c r="Q32568" s="2"/>
      <c r="R32568" s="2"/>
      <c r="S32568" s="2"/>
      <c r="T32568" s="2"/>
    </row>
    <row r="32569" spans="4:20" x14ac:dyDescent="0.2">
      <c r="D32569" s="2"/>
      <c r="E32569" s="2"/>
      <c r="F32569" s="2"/>
      <c r="G32569" s="2"/>
      <c r="O32569" s="2"/>
      <c r="Q32569" s="2"/>
      <c r="R32569" s="2"/>
      <c r="S32569" s="2"/>
      <c r="T32569" s="2"/>
    </row>
    <row r="32570" spans="4:20" x14ac:dyDescent="0.2">
      <c r="D32570" s="2"/>
      <c r="E32570" s="2"/>
      <c r="F32570" s="2"/>
      <c r="G32570" s="2"/>
      <c r="O32570" s="2"/>
      <c r="Q32570" s="2"/>
      <c r="R32570" s="2"/>
      <c r="S32570" s="2"/>
      <c r="T32570" s="2"/>
    </row>
    <row r="32571" spans="4:20" x14ac:dyDescent="0.2">
      <c r="D32571" s="2"/>
      <c r="E32571" s="2"/>
      <c r="F32571" s="2"/>
      <c r="G32571" s="2"/>
      <c r="O32571" s="2"/>
      <c r="Q32571" s="2"/>
      <c r="R32571" s="2"/>
      <c r="S32571" s="2"/>
      <c r="T32571" s="2"/>
    </row>
    <row r="32572" spans="4:20" x14ac:dyDescent="0.2">
      <c r="D32572" s="2"/>
      <c r="E32572" s="2"/>
      <c r="F32572" s="2"/>
      <c r="G32572" s="2"/>
      <c r="O32572" s="2"/>
      <c r="Q32572" s="2"/>
      <c r="R32572" s="2"/>
      <c r="S32572" s="2"/>
      <c r="T32572" s="2"/>
    </row>
    <row r="32573" spans="4:20" x14ac:dyDescent="0.2">
      <c r="D32573" s="2"/>
      <c r="E32573" s="2"/>
      <c r="F32573" s="2"/>
      <c r="G32573" s="2"/>
      <c r="O32573" s="2"/>
      <c r="Q32573" s="2"/>
      <c r="R32573" s="2"/>
      <c r="S32573" s="2"/>
      <c r="T32573" s="2"/>
    </row>
    <row r="32574" spans="4:20" x14ac:dyDescent="0.2">
      <c r="D32574" s="2"/>
      <c r="E32574" s="2"/>
      <c r="F32574" s="2"/>
      <c r="G32574" s="2"/>
      <c r="O32574" s="2"/>
      <c r="Q32574" s="2"/>
      <c r="R32574" s="2"/>
      <c r="S32574" s="2"/>
      <c r="T32574" s="2"/>
    </row>
    <row r="32575" spans="4:20" x14ac:dyDescent="0.2">
      <c r="D32575" s="2"/>
      <c r="E32575" s="2"/>
      <c r="F32575" s="2"/>
      <c r="G32575" s="2"/>
      <c r="O32575" s="2"/>
      <c r="Q32575" s="2"/>
      <c r="R32575" s="2"/>
      <c r="S32575" s="2"/>
      <c r="T32575" s="2"/>
    </row>
    <row r="32576" spans="4:20" x14ac:dyDescent="0.2">
      <c r="D32576" s="2"/>
      <c r="E32576" s="2"/>
      <c r="F32576" s="2"/>
      <c r="G32576" s="2"/>
      <c r="O32576" s="2"/>
      <c r="Q32576" s="2"/>
      <c r="R32576" s="2"/>
      <c r="S32576" s="2"/>
      <c r="T32576" s="2"/>
    </row>
    <row r="32577" spans="4:20" x14ac:dyDescent="0.2">
      <c r="D32577" s="2"/>
      <c r="E32577" s="2"/>
      <c r="F32577" s="2"/>
      <c r="G32577" s="2"/>
      <c r="O32577" s="2"/>
      <c r="Q32577" s="2"/>
      <c r="R32577" s="2"/>
      <c r="S32577" s="2"/>
      <c r="T32577" s="2"/>
    </row>
    <row r="32578" spans="4:20" x14ac:dyDescent="0.2">
      <c r="D32578" s="2"/>
      <c r="E32578" s="2"/>
      <c r="F32578" s="2"/>
      <c r="G32578" s="2"/>
      <c r="O32578" s="2"/>
      <c r="Q32578" s="2"/>
      <c r="R32578" s="2"/>
      <c r="S32578" s="2"/>
      <c r="T32578" s="2"/>
    </row>
    <row r="32579" spans="4:20" x14ac:dyDescent="0.2">
      <c r="D32579" s="2"/>
      <c r="E32579" s="2"/>
      <c r="F32579" s="2"/>
      <c r="G32579" s="2"/>
      <c r="O32579" s="2"/>
      <c r="Q32579" s="2"/>
      <c r="R32579" s="2"/>
      <c r="S32579" s="2"/>
      <c r="T32579" s="2"/>
    </row>
    <row r="32580" spans="4:20" x14ac:dyDescent="0.2">
      <c r="D32580" s="2"/>
      <c r="E32580" s="2"/>
      <c r="F32580" s="2"/>
      <c r="G32580" s="2"/>
      <c r="O32580" s="2"/>
      <c r="Q32580" s="2"/>
      <c r="R32580" s="2"/>
      <c r="S32580" s="2"/>
      <c r="T32580" s="2"/>
    </row>
    <row r="32581" spans="4:20" x14ac:dyDescent="0.2">
      <c r="D32581" s="2"/>
      <c r="E32581" s="2"/>
      <c r="F32581" s="2"/>
      <c r="G32581" s="2"/>
      <c r="O32581" s="2"/>
      <c r="Q32581" s="2"/>
      <c r="R32581" s="2"/>
      <c r="S32581" s="2"/>
      <c r="T32581" s="2"/>
    </row>
    <row r="32582" spans="4:20" x14ac:dyDescent="0.2">
      <c r="D32582" s="2"/>
      <c r="E32582" s="2"/>
      <c r="F32582" s="2"/>
      <c r="G32582" s="2"/>
      <c r="O32582" s="2"/>
      <c r="Q32582" s="2"/>
      <c r="R32582" s="2"/>
      <c r="S32582" s="2"/>
      <c r="T32582" s="2"/>
    </row>
    <row r="32583" spans="4:20" x14ac:dyDescent="0.2">
      <c r="D32583" s="2"/>
      <c r="E32583" s="2"/>
      <c r="F32583" s="2"/>
      <c r="G32583" s="2"/>
      <c r="O32583" s="2"/>
      <c r="Q32583" s="2"/>
      <c r="R32583" s="2"/>
      <c r="S32583" s="2"/>
      <c r="T32583" s="2"/>
    </row>
    <row r="32584" spans="4:20" x14ac:dyDescent="0.2">
      <c r="D32584" s="2"/>
      <c r="E32584" s="2"/>
      <c r="F32584" s="2"/>
      <c r="G32584" s="2"/>
      <c r="O32584" s="2"/>
      <c r="Q32584" s="2"/>
      <c r="R32584" s="2"/>
      <c r="S32584" s="2"/>
      <c r="T32584" s="2"/>
    </row>
    <row r="32585" spans="4:20" x14ac:dyDescent="0.2">
      <c r="D32585" s="2"/>
      <c r="E32585" s="2"/>
      <c r="F32585" s="2"/>
      <c r="G32585" s="2"/>
      <c r="O32585" s="2"/>
      <c r="Q32585" s="2"/>
      <c r="R32585" s="2"/>
      <c r="S32585" s="2"/>
      <c r="T32585" s="2"/>
    </row>
    <row r="32586" spans="4:20" x14ac:dyDescent="0.2">
      <c r="D32586" s="2"/>
      <c r="E32586" s="2"/>
      <c r="F32586" s="2"/>
      <c r="G32586" s="2"/>
      <c r="O32586" s="2"/>
      <c r="Q32586" s="2"/>
      <c r="R32586" s="2"/>
      <c r="S32586" s="2"/>
      <c r="T32586" s="2"/>
    </row>
    <row r="32587" spans="4:20" x14ac:dyDescent="0.2">
      <c r="D32587" s="2"/>
      <c r="E32587" s="2"/>
      <c r="F32587" s="2"/>
      <c r="G32587" s="2"/>
      <c r="O32587" s="2"/>
      <c r="Q32587" s="2"/>
      <c r="R32587" s="2"/>
      <c r="S32587" s="2"/>
      <c r="T32587" s="2"/>
    </row>
    <row r="32588" spans="4:20" x14ac:dyDescent="0.2">
      <c r="D32588" s="2"/>
      <c r="E32588" s="2"/>
      <c r="F32588" s="2"/>
      <c r="G32588" s="2"/>
      <c r="O32588" s="2"/>
      <c r="Q32588" s="2"/>
      <c r="R32588" s="2"/>
      <c r="S32588" s="2"/>
      <c r="T32588" s="2"/>
    </row>
    <row r="32589" spans="4:20" x14ac:dyDescent="0.2">
      <c r="D32589" s="2"/>
      <c r="E32589" s="2"/>
      <c r="F32589" s="2"/>
      <c r="G32589" s="2"/>
      <c r="O32589" s="2"/>
      <c r="Q32589" s="2"/>
      <c r="R32589" s="2"/>
      <c r="S32589" s="2"/>
      <c r="T32589" s="2"/>
    </row>
    <row r="32590" spans="4:20" x14ac:dyDescent="0.2">
      <c r="D32590" s="2"/>
      <c r="E32590" s="2"/>
      <c r="F32590" s="2"/>
      <c r="G32590" s="2"/>
      <c r="O32590" s="2"/>
      <c r="Q32590" s="2"/>
      <c r="R32590" s="2"/>
      <c r="S32590" s="2"/>
      <c r="T32590" s="2"/>
    </row>
    <row r="32591" spans="4:20" x14ac:dyDescent="0.2">
      <c r="D32591" s="2"/>
      <c r="E32591" s="2"/>
      <c r="F32591" s="2"/>
      <c r="G32591" s="2"/>
      <c r="O32591" s="2"/>
      <c r="Q32591" s="2"/>
      <c r="R32591" s="2"/>
      <c r="S32591" s="2"/>
      <c r="T32591" s="2"/>
    </row>
    <row r="32592" spans="4:20" x14ac:dyDescent="0.2">
      <c r="D32592" s="2"/>
      <c r="E32592" s="2"/>
      <c r="F32592" s="2"/>
      <c r="G32592" s="2"/>
      <c r="O32592" s="2"/>
      <c r="Q32592" s="2"/>
      <c r="R32592" s="2"/>
      <c r="S32592" s="2"/>
      <c r="T32592" s="2"/>
    </row>
    <row r="32593" spans="4:20" x14ac:dyDescent="0.2">
      <c r="D32593" s="2"/>
      <c r="E32593" s="2"/>
      <c r="F32593" s="2"/>
      <c r="G32593" s="2"/>
      <c r="O32593" s="2"/>
      <c r="Q32593" s="2"/>
      <c r="R32593" s="2"/>
      <c r="S32593" s="2"/>
      <c r="T32593" s="2"/>
    </row>
    <row r="32594" spans="4:20" x14ac:dyDescent="0.2">
      <c r="D32594" s="2"/>
      <c r="E32594" s="2"/>
      <c r="F32594" s="2"/>
      <c r="G32594" s="2"/>
      <c r="O32594" s="2"/>
      <c r="Q32594" s="2"/>
      <c r="R32594" s="2"/>
      <c r="S32594" s="2"/>
      <c r="T32594" s="2"/>
    </row>
    <row r="32595" spans="4:20" x14ac:dyDescent="0.2">
      <c r="D32595" s="2"/>
      <c r="E32595" s="2"/>
      <c r="F32595" s="2"/>
      <c r="G32595" s="2"/>
      <c r="O32595" s="2"/>
      <c r="Q32595" s="2"/>
      <c r="R32595" s="2"/>
      <c r="S32595" s="2"/>
      <c r="T32595" s="2"/>
    </row>
    <row r="32596" spans="4:20" x14ac:dyDescent="0.2">
      <c r="D32596" s="2"/>
      <c r="E32596" s="2"/>
      <c r="F32596" s="2"/>
      <c r="G32596" s="2"/>
      <c r="O32596" s="2"/>
      <c r="Q32596" s="2"/>
      <c r="R32596" s="2"/>
      <c r="S32596" s="2"/>
      <c r="T32596" s="2"/>
    </row>
    <row r="32597" spans="4:20" x14ac:dyDescent="0.2">
      <c r="D32597" s="2"/>
      <c r="E32597" s="2"/>
      <c r="F32597" s="2"/>
      <c r="G32597" s="2"/>
      <c r="O32597" s="2"/>
      <c r="Q32597" s="2"/>
      <c r="R32597" s="2"/>
      <c r="S32597" s="2"/>
      <c r="T32597" s="2"/>
    </row>
    <row r="32598" spans="4:20" x14ac:dyDescent="0.2">
      <c r="D32598" s="2"/>
      <c r="E32598" s="2"/>
      <c r="F32598" s="2"/>
      <c r="G32598" s="2"/>
      <c r="O32598" s="2"/>
      <c r="Q32598" s="2"/>
      <c r="R32598" s="2"/>
      <c r="S32598" s="2"/>
      <c r="T32598" s="2"/>
    </row>
    <row r="32599" spans="4:20" x14ac:dyDescent="0.2">
      <c r="D32599" s="2"/>
      <c r="E32599" s="2"/>
      <c r="F32599" s="2"/>
      <c r="G32599" s="2"/>
      <c r="O32599" s="2"/>
      <c r="Q32599" s="2"/>
      <c r="R32599" s="2"/>
      <c r="S32599" s="2"/>
      <c r="T32599" s="2"/>
    </row>
    <row r="32600" spans="4:20" x14ac:dyDescent="0.2">
      <c r="D32600" s="2"/>
      <c r="E32600" s="2"/>
      <c r="F32600" s="2"/>
      <c r="G32600" s="2"/>
      <c r="O32600" s="2"/>
      <c r="Q32600" s="2"/>
      <c r="R32600" s="2"/>
      <c r="S32600" s="2"/>
      <c r="T32600" s="2"/>
    </row>
    <row r="32601" spans="4:20" x14ac:dyDescent="0.2">
      <c r="D32601" s="2"/>
      <c r="E32601" s="2"/>
      <c r="F32601" s="2"/>
      <c r="G32601" s="2"/>
      <c r="O32601" s="2"/>
      <c r="Q32601" s="2"/>
      <c r="R32601" s="2"/>
      <c r="S32601" s="2"/>
      <c r="T32601" s="2"/>
    </row>
    <row r="32602" spans="4:20" x14ac:dyDescent="0.2">
      <c r="D32602" s="2"/>
      <c r="E32602" s="2"/>
      <c r="F32602" s="2"/>
      <c r="G32602" s="2"/>
      <c r="O32602" s="2"/>
      <c r="Q32602" s="2"/>
      <c r="R32602" s="2"/>
      <c r="S32602" s="2"/>
      <c r="T32602" s="2"/>
    </row>
    <row r="32603" spans="4:20" x14ac:dyDescent="0.2">
      <c r="D32603" s="2"/>
      <c r="E32603" s="2"/>
      <c r="F32603" s="2"/>
      <c r="G32603" s="2"/>
      <c r="O32603" s="2"/>
      <c r="Q32603" s="2"/>
      <c r="R32603" s="2"/>
      <c r="S32603" s="2"/>
      <c r="T32603" s="2"/>
    </row>
    <row r="32604" spans="4:20" x14ac:dyDescent="0.2">
      <c r="D32604" s="2"/>
      <c r="E32604" s="2"/>
      <c r="F32604" s="2"/>
      <c r="G32604" s="2"/>
      <c r="O32604" s="2"/>
      <c r="Q32604" s="2"/>
      <c r="R32604" s="2"/>
      <c r="S32604" s="2"/>
      <c r="T32604" s="2"/>
    </row>
    <row r="32605" spans="4:20" x14ac:dyDescent="0.2">
      <c r="D32605" s="2"/>
      <c r="E32605" s="2"/>
      <c r="F32605" s="2"/>
      <c r="G32605" s="2"/>
      <c r="O32605" s="2"/>
      <c r="Q32605" s="2"/>
      <c r="R32605" s="2"/>
      <c r="S32605" s="2"/>
      <c r="T32605" s="2"/>
    </row>
    <row r="32606" spans="4:20" x14ac:dyDescent="0.2">
      <c r="D32606" s="2"/>
      <c r="E32606" s="2"/>
      <c r="F32606" s="2"/>
      <c r="G32606" s="2"/>
      <c r="O32606" s="2"/>
      <c r="Q32606" s="2"/>
      <c r="R32606" s="2"/>
      <c r="S32606" s="2"/>
      <c r="T32606" s="2"/>
    </row>
    <row r="32607" spans="4:20" x14ac:dyDescent="0.2">
      <c r="D32607" s="2"/>
      <c r="E32607" s="2"/>
      <c r="F32607" s="2"/>
      <c r="G32607" s="2"/>
      <c r="O32607" s="2"/>
      <c r="Q32607" s="2"/>
      <c r="R32607" s="2"/>
      <c r="S32607" s="2"/>
      <c r="T32607" s="2"/>
    </row>
    <row r="32608" spans="4:20" x14ac:dyDescent="0.2">
      <c r="D32608" s="2"/>
      <c r="E32608" s="2"/>
      <c r="F32608" s="2"/>
      <c r="G32608" s="2"/>
      <c r="O32608" s="2"/>
      <c r="Q32608" s="2"/>
      <c r="R32608" s="2"/>
      <c r="S32608" s="2"/>
      <c r="T32608" s="2"/>
    </row>
    <row r="32609" spans="4:20" x14ac:dyDescent="0.2">
      <c r="D32609" s="2"/>
      <c r="E32609" s="2"/>
      <c r="F32609" s="2"/>
      <c r="G32609" s="2"/>
      <c r="O32609" s="2"/>
      <c r="Q32609" s="2"/>
      <c r="R32609" s="2"/>
      <c r="S32609" s="2"/>
      <c r="T32609" s="2"/>
    </row>
    <row r="32610" spans="4:20" x14ac:dyDescent="0.2">
      <c r="D32610" s="2"/>
      <c r="E32610" s="2"/>
      <c r="F32610" s="2"/>
      <c r="G32610" s="2"/>
      <c r="O32610" s="2"/>
      <c r="Q32610" s="2"/>
      <c r="R32610" s="2"/>
      <c r="S32610" s="2"/>
      <c r="T32610" s="2"/>
    </row>
    <row r="32611" spans="4:20" x14ac:dyDescent="0.2">
      <c r="D32611" s="2"/>
      <c r="E32611" s="2"/>
      <c r="F32611" s="2"/>
      <c r="G32611" s="2"/>
      <c r="O32611" s="2"/>
      <c r="Q32611" s="2"/>
      <c r="R32611" s="2"/>
      <c r="S32611" s="2"/>
      <c r="T32611" s="2"/>
    </row>
    <row r="32612" spans="4:20" x14ac:dyDescent="0.2">
      <c r="D32612" s="2"/>
      <c r="E32612" s="2"/>
      <c r="F32612" s="2"/>
      <c r="G32612" s="2"/>
      <c r="O32612" s="2"/>
      <c r="Q32612" s="2"/>
      <c r="R32612" s="2"/>
      <c r="S32612" s="2"/>
      <c r="T32612" s="2"/>
    </row>
    <row r="32613" spans="4:20" x14ac:dyDescent="0.2">
      <c r="D32613" s="2"/>
      <c r="E32613" s="2"/>
      <c r="F32613" s="2"/>
      <c r="G32613" s="2"/>
      <c r="O32613" s="2"/>
      <c r="Q32613" s="2"/>
      <c r="R32613" s="2"/>
      <c r="S32613" s="2"/>
      <c r="T32613" s="2"/>
    </row>
    <row r="32614" spans="4:20" x14ac:dyDescent="0.2">
      <c r="D32614" s="2"/>
      <c r="E32614" s="2"/>
      <c r="F32614" s="2"/>
      <c r="G32614" s="2"/>
      <c r="O32614" s="2"/>
      <c r="Q32614" s="2"/>
      <c r="R32614" s="2"/>
      <c r="S32614" s="2"/>
      <c r="T32614" s="2"/>
    </row>
    <row r="32615" spans="4:20" x14ac:dyDescent="0.2">
      <c r="D32615" s="2"/>
      <c r="E32615" s="2"/>
      <c r="F32615" s="2"/>
      <c r="G32615" s="2"/>
      <c r="O32615" s="2"/>
      <c r="Q32615" s="2"/>
      <c r="R32615" s="2"/>
      <c r="S32615" s="2"/>
      <c r="T32615" s="2"/>
    </row>
    <row r="32616" spans="4:20" x14ac:dyDescent="0.2">
      <c r="D32616" s="2"/>
      <c r="E32616" s="2"/>
      <c r="F32616" s="2"/>
      <c r="G32616" s="2"/>
      <c r="O32616" s="2"/>
      <c r="Q32616" s="2"/>
      <c r="R32616" s="2"/>
      <c r="S32616" s="2"/>
      <c r="T32616" s="2"/>
    </row>
    <row r="32617" spans="4:20" x14ac:dyDescent="0.2">
      <c r="D32617" s="2"/>
      <c r="E32617" s="2"/>
      <c r="F32617" s="2"/>
      <c r="G32617" s="2"/>
      <c r="O32617" s="2"/>
      <c r="Q32617" s="2"/>
      <c r="R32617" s="2"/>
      <c r="S32617" s="2"/>
      <c r="T32617" s="2"/>
    </row>
    <row r="32618" spans="4:20" x14ac:dyDescent="0.2">
      <c r="D32618" s="2"/>
      <c r="E32618" s="2"/>
      <c r="F32618" s="2"/>
      <c r="G32618" s="2"/>
      <c r="O32618" s="2"/>
      <c r="Q32618" s="2"/>
      <c r="R32618" s="2"/>
      <c r="S32618" s="2"/>
      <c r="T32618" s="2"/>
    </row>
    <row r="32619" spans="4:20" x14ac:dyDescent="0.2">
      <c r="D32619" s="2"/>
      <c r="E32619" s="2"/>
      <c r="F32619" s="2"/>
      <c r="G32619" s="2"/>
      <c r="O32619" s="2"/>
      <c r="Q32619" s="2"/>
      <c r="R32619" s="2"/>
      <c r="S32619" s="2"/>
      <c r="T32619" s="2"/>
    </row>
    <row r="32620" spans="4:20" x14ac:dyDescent="0.2">
      <c r="D32620" s="2"/>
      <c r="E32620" s="2"/>
      <c r="F32620" s="2"/>
      <c r="G32620" s="2"/>
      <c r="O32620" s="2"/>
      <c r="Q32620" s="2"/>
      <c r="R32620" s="2"/>
      <c r="S32620" s="2"/>
      <c r="T32620" s="2"/>
    </row>
    <row r="32621" spans="4:20" x14ac:dyDescent="0.2">
      <c r="D32621" s="2"/>
      <c r="E32621" s="2"/>
      <c r="F32621" s="2"/>
      <c r="G32621" s="2"/>
      <c r="O32621" s="2"/>
      <c r="Q32621" s="2"/>
      <c r="R32621" s="2"/>
      <c r="S32621" s="2"/>
      <c r="T32621" s="2"/>
    </row>
    <row r="32622" spans="4:20" x14ac:dyDescent="0.2">
      <c r="D32622" s="2"/>
      <c r="E32622" s="2"/>
      <c r="F32622" s="2"/>
      <c r="G32622" s="2"/>
      <c r="O32622" s="2"/>
      <c r="Q32622" s="2"/>
      <c r="R32622" s="2"/>
      <c r="S32622" s="2"/>
      <c r="T32622" s="2"/>
    </row>
    <row r="32623" spans="4:20" x14ac:dyDescent="0.2">
      <c r="D32623" s="2"/>
      <c r="E32623" s="2"/>
      <c r="F32623" s="2"/>
      <c r="G32623" s="2"/>
      <c r="O32623" s="2"/>
      <c r="Q32623" s="2"/>
      <c r="R32623" s="2"/>
      <c r="S32623" s="2"/>
      <c r="T32623" s="2"/>
    </row>
    <row r="32624" spans="4:20" x14ac:dyDescent="0.2">
      <c r="D32624" s="2"/>
      <c r="E32624" s="2"/>
      <c r="F32624" s="2"/>
      <c r="G32624" s="2"/>
      <c r="O32624" s="2"/>
      <c r="Q32624" s="2"/>
      <c r="R32624" s="2"/>
      <c r="S32624" s="2"/>
      <c r="T32624" s="2"/>
    </row>
    <row r="32625" spans="4:20" x14ac:dyDescent="0.2">
      <c r="D32625" s="2"/>
      <c r="E32625" s="2"/>
      <c r="F32625" s="2"/>
      <c r="G32625" s="2"/>
      <c r="O32625" s="2"/>
      <c r="Q32625" s="2"/>
      <c r="R32625" s="2"/>
      <c r="S32625" s="2"/>
      <c r="T32625" s="2"/>
    </row>
    <row r="32626" spans="4:20" x14ac:dyDescent="0.2">
      <c r="D32626" s="2"/>
      <c r="E32626" s="2"/>
      <c r="F32626" s="2"/>
      <c r="G32626" s="2"/>
      <c r="O32626" s="2"/>
      <c r="Q32626" s="2"/>
      <c r="R32626" s="2"/>
      <c r="S32626" s="2"/>
      <c r="T32626" s="2"/>
    </row>
    <row r="32627" spans="4:20" x14ac:dyDescent="0.2">
      <c r="D32627" s="2"/>
      <c r="E32627" s="2"/>
      <c r="F32627" s="2"/>
      <c r="G32627" s="2"/>
      <c r="O32627" s="2"/>
      <c r="Q32627" s="2"/>
      <c r="R32627" s="2"/>
      <c r="S32627" s="2"/>
      <c r="T32627" s="2"/>
    </row>
    <row r="32628" spans="4:20" x14ac:dyDescent="0.2">
      <c r="D32628" s="2"/>
      <c r="E32628" s="2"/>
      <c r="F32628" s="2"/>
      <c r="G32628" s="2"/>
      <c r="O32628" s="2"/>
      <c r="Q32628" s="2"/>
      <c r="R32628" s="2"/>
      <c r="S32628" s="2"/>
      <c r="T32628" s="2"/>
    </row>
    <row r="32629" spans="4:20" x14ac:dyDescent="0.2">
      <c r="D32629" s="2"/>
      <c r="E32629" s="2"/>
      <c r="F32629" s="2"/>
      <c r="G32629" s="2"/>
      <c r="O32629" s="2"/>
      <c r="Q32629" s="2"/>
      <c r="R32629" s="2"/>
      <c r="S32629" s="2"/>
      <c r="T32629" s="2"/>
    </row>
    <row r="32630" spans="4:20" x14ac:dyDescent="0.2">
      <c r="D32630" s="2"/>
      <c r="E32630" s="2"/>
      <c r="F32630" s="2"/>
      <c r="G32630" s="2"/>
      <c r="O32630" s="2"/>
      <c r="Q32630" s="2"/>
      <c r="R32630" s="2"/>
      <c r="S32630" s="2"/>
      <c r="T32630" s="2"/>
    </row>
    <row r="32631" spans="4:20" x14ac:dyDescent="0.2">
      <c r="D32631" s="2"/>
      <c r="E32631" s="2"/>
      <c r="F32631" s="2"/>
      <c r="G32631" s="2"/>
      <c r="O32631" s="2"/>
      <c r="Q32631" s="2"/>
      <c r="R32631" s="2"/>
      <c r="S32631" s="2"/>
      <c r="T32631" s="2"/>
    </row>
    <row r="32632" spans="4:20" x14ac:dyDescent="0.2">
      <c r="D32632" s="2"/>
      <c r="E32632" s="2"/>
      <c r="F32632" s="2"/>
      <c r="G32632" s="2"/>
      <c r="O32632" s="2"/>
      <c r="Q32632" s="2"/>
      <c r="R32632" s="2"/>
      <c r="S32632" s="2"/>
      <c r="T32632" s="2"/>
    </row>
    <row r="32633" spans="4:20" x14ac:dyDescent="0.2">
      <c r="D32633" s="2"/>
      <c r="E32633" s="2"/>
      <c r="F32633" s="2"/>
      <c r="G32633" s="2"/>
      <c r="O32633" s="2"/>
      <c r="Q32633" s="2"/>
      <c r="R32633" s="2"/>
      <c r="S32633" s="2"/>
      <c r="T32633" s="2"/>
    </row>
    <row r="32634" spans="4:20" x14ac:dyDescent="0.2">
      <c r="D32634" s="2"/>
      <c r="E32634" s="2"/>
      <c r="F32634" s="2"/>
      <c r="G32634" s="2"/>
      <c r="O32634" s="2"/>
      <c r="Q32634" s="2"/>
      <c r="R32634" s="2"/>
      <c r="S32634" s="2"/>
      <c r="T32634" s="2"/>
    </row>
    <row r="32635" spans="4:20" x14ac:dyDescent="0.2">
      <c r="D32635" s="2"/>
      <c r="E32635" s="2"/>
      <c r="F32635" s="2"/>
      <c r="G32635" s="2"/>
      <c r="O32635" s="2"/>
      <c r="Q32635" s="2"/>
      <c r="R32635" s="2"/>
      <c r="S32635" s="2"/>
      <c r="T32635" s="2"/>
    </row>
    <row r="32636" spans="4:20" x14ac:dyDescent="0.2">
      <c r="D32636" s="2"/>
      <c r="E32636" s="2"/>
      <c r="F32636" s="2"/>
      <c r="G32636" s="2"/>
      <c r="O32636" s="2"/>
      <c r="Q32636" s="2"/>
      <c r="R32636" s="2"/>
      <c r="S32636" s="2"/>
      <c r="T32636" s="2"/>
    </row>
    <row r="32637" spans="4:20" x14ac:dyDescent="0.2">
      <c r="D32637" s="2"/>
      <c r="E32637" s="2"/>
      <c r="F32637" s="2"/>
      <c r="G32637" s="2"/>
      <c r="O32637" s="2"/>
      <c r="Q32637" s="2"/>
      <c r="R32637" s="2"/>
      <c r="S32637" s="2"/>
      <c r="T32637" s="2"/>
    </row>
    <row r="32638" spans="4:20" x14ac:dyDescent="0.2">
      <c r="D32638" s="2"/>
      <c r="E32638" s="2"/>
      <c r="F32638" s="2"/>
      <c r="G32638" s="2"/>
      <c r="O32638" s="2"/>
      <c r="Q32638" s="2"/>
      <c r="R32638" s="2"/>
      <c r="S32638" s="2"/>
      <c r="T32638" s="2"/>
    </row>
    <row r="32639" spans="4:20" x14ac:dyDescent="0.2">
      <c r="D32639" s="2"/>
      <c r="E32639" s="2"/>
      <c r="F32639" s="2"/>
      <c r="G32639" s="2"/>
      <c r="O32639" s="2"/>
      <c r="Q32639" s="2"/>
      <c r="R32639" s="2"/>
      <c r="S32639" s="2"/>
      <c r="T32639" s="2"/>
    </row>
    <row r="32640" spans="4:20" x14ac:dyDescent="0.2">
      <c r="D32640" s="2"/>
      <c r="E32640" s="2"/>
      <c r="F32640" s="2"/>
      <c r="G32640" s="2"/>
      <c r="O32640" s="2"/>
      <c r="Q32640" s="2"/>
      <c r="R32640" s="2"/>
      <c r="S32640" s="2"/>
      <c r="T32640" s="2"/>
    </row>
    <row r="32641" spans="4:20" x14ac:dyDescent="0.2">
      <c r="D32641" s="2"/>
      <c r="E32641" s="2"/>
      <c r="F32641" s="2"/>
      <c r="G32641" s="2"/>
      <c r="O32641" s="2"/>
      <c r="Q32641" s="2"/>
      <c r="R32641" s="2"/>
      <c r="S32641" s="2"/>
      <c r="T32641" s="2"/>
    </row>
    <row r="32642" spans="4:20" x14ac:dyDescent="0.2">
      <c r="D32642" s="2"/>
      <c r="E32642" s="2"/>
      <c r="F32642" s="2"/>
      <c r="G32642" s="2"/>
      <c r="O32642" s="2"/>
      <c r="Q32642" s="2"/>
      <c r="R32642" s="2"/>
      <c r="S32642" s="2"/>
      <c r="T32642" s="2"/>
    </row>
    <row r="32643" spans="4:20" x14ac:dyDescent="0.2">
      <c r="D32643" s="2"/>
      <c r="E32643" s="2"/>
      <c r="F32643" s="2"/>
      <c r="G32643" s="2"/>
      <c r="O32643" s="2"/>
      <c r="Q32643" s="2"/>
      <c r="R32643" s="2"/>
      <c r="S32643" s="2"/>
      <c r="T32643" s="2"/>
    </row>
    <row r="32644" spans="4:20" x14ac:dyDescent="0.2">
      <c r="D32644" s="2"/>
      <c r="E32644" s="2"/>
      <c r="F32644" s="2"/>
      <c r="G32644" s="2"/>
      <c r="O32644" s="2"/>
      <c r="Q32644" s="2"/>
      <c r="R32644" s="2"/>
      <c r="S32644" s="2"/>
      <c r="T32644" s="2"/>
    </row>
    <row r="32645" spans="4:20" x14ac:dyDescent="0.2">
      <c r="D32645" s="2"/>
      <c r="E32645" s="2"/>
      <c r="F32645" s="2"/>
      <c r="G32645" s="2"/>
      <c r="O32645" s="2"/>
      <c r="Q32645" s="2"/>
      <c r="R32645" s="2"/>
      <c r="S32645" s="2"/>
      <c r="T32645" s="2"/>
    </row>
    <row r="32646" spans="4:20" x14ac:dyDescent="0.2">
      <c r="D32646" s="2"/>
      <c r="E32646" s="2"/>
      <c r="F32646" s="2"/>
      <c r="G32646" s="2"/>
      <c r="O32646" s="2"/>
      <c r="Q32646" s="2"/>
      <c r="R32646" s="2"/>
      <c r="S32646" s="2"/>
      <c r="T32646" s="2"/>
    </row>
    <row r="32647" spans="4:20" x14ac:dyDescent="0.2">
      <c r="D32647" s="2"/>
      <c r="E32647" s="2"/>
      <c r="F32647" s="2"/>
      <c r="G32647" s="2"/>
      <c r="O32647" s="2"/>
      <c r="Q32647" s="2"/>
      <c r="R32647" s="2"/>
      <c r="S32647" s="2"/>
      <c r="T32647" s="2"/>
    </row>
    <row r="32648" spans="4:20" x14ac:dyDescent="0.2">
      <c r="D32648" s="2"/>
      <c r="E32648" s="2"/>
      <c r="F32648" s="2"/>
      <c r="G32648" s="2"/>
      <c r="O32648" s="2"/>
      <c r="Q32648" s="2"/>
      <c r="R32648" s="2"/>
      <c r="S32648" s="2"/>
      <c r="T32648" s="2"/>
    </row>
    <row r="32649" spans="4:20" x14ac:dyDescent="0.2">
      <c r="D32649" s="2"/>
      <c r="E32649" s="2"/>
      <c r="F32649" s="2"/>
      <c r="G32649" s="2"/>
      <c r="O32649" s="2"/>
      <c r="Q32649" s="2"/>
      <c r="R32649" s="2"/>
      <c r="S32649" s="2"/>
      <c r="T32649" s="2"/>
    </row>
    <row r="32650" spans="4:20" x14ac:dyDescent="0.2">
      <c r="D32650" s="2"/>
      <c r="E32650" s="2"/>
      <c r="F32650" s="2"/>
      <c r="G32650" s="2"/>
      <c r="O32650" s="2"/>
      <c r="Q32650" s="2"/>
      <c r="R32650" s="2"/>
      <c r="S32650" s="2"/>
      <c r="T32650" s="2"/>
    </row>
    <row r="32651" spans="4:20" x14ac:dyDescent="0.2">
      <c r="D32651" s="2"/>
      <c r="E32651" s="2"/>
      <c r="F32651" s="2"/>
      <c r="G32651" s="2"/>
      <c r="O32651" s="2"/>
      <c r="Q32651" s="2"/>
      <c r="R32651" s="2"/>
      <c r="S32651" s="2"/>
      <c r="T32651" s="2"/>
    </row>
    <row r="32652" spans="4:20" x14ac:dyDescent="0.2">
      <c r="D32652" s="2"/>
      <c r="E32652" s="2"/>
      <c r="F32652" s="2"/>
      <c r="G32652" s="2"/>
      <c r="O32652" s="2"/>
      <c r="Q32652" s="2"/>
      <c r="R32652" s="2"/>
      <c r="S32652" s="2"/>
      <c r="T32652" s="2"/>
    </row>
    <row r="32653" spans="4:20" x14ac:dyDescent="0.2">
      <c r="D32653" s="2"/>
      <c r="E32653" s="2"/>
      <c r="F32653" s="2"/>
      <c r="G32653" s="2"/>
      <c r="O32653" s="2"/>
      <c r="Q32653" s="2"/>
      <c r="R32653" s="2"/>
      <c r="S32653" s="2"/>
      <c r="T32653" s="2"/>
    </row>
    <row r="32654" spans="4:20" x14ac:dyDescent="0.2">
      <c r="D32654" s="2"/>
      <c r="E32654" s="2"/>
      <c r="F32654" s="2"/>
      <c r="G32654" s="2"/>
      <c r="O32654" s="2"/>
      <c r="Q32654" s="2"/>
      <c r="R32654" s="2"/>
      <c r="S32654" s="2"/>
      <c r="T32654" s="2"/>
    </row>
    <row r="32655" spans="4:20" x14ac:dyDescent="0.2">
      <c r="D32655" s="2"/>
      <c r="E32655" s="2"/>
      <c r="F32655" s="2"/>
      <c r="G32655" s="2"/>
      <c r="O32655" s="2"/>
      <c r="Q32655" s="2"/>
      <c r="R32655" s="2"/>
      <c r="S32655" s="2"/>
      <c r="T32655" s="2"/>
    </row>
    <row r="32656" spans="4:20" x14ac:dyDescent="0.2">
      <c r="D32656" s="2"/>
      <c r="E32656" s="2"/>
      <c r="F32656" s="2"/>
      <c r="G32656" s="2"/>
      <c r="O32656" s="2"/>
      <c r="Q32656" s="2"/>
      <c r="R32656" s="2"/>
      <c r="S32656" s="2"/>
      <c r="T32656" s="2"/>
    </row>
    <row r="32657" spans="4:20" x14ac:dyDescent="0.2">
      <c r="D32657" s="2"/>
      <c r="E32657" s="2"/>
      <c r="F32657" s="2"/>
      <c r="G32657" s="2"/>
      <c r="O32657" s="2"/>
      <c r="Q32657" s="2"/>
      <c r="R32657" s="2"/>
      <c r="S32657" s="2"/>
      <c r="T32657" s="2"/>
    </row>
    <row r="32658" spans="4:20" x14ac:dyDescent="0.2">
      <c r="D32658" s="2"/>
      <c r="E32658" s="2"/>
      <c r="F32658" s="2"/>
      <c r="G32658" s="2"/>
      <c r="O32658" s="2"/>
      <c r="Q32658" s="2"/>
      <c r="R32658" s="2"/>
      <c r="S32658" s="2"/>
      <c r="T32658" s="2"/>
    </row>
    <row r="32659" spans="4:20" x14ac:dyDescent="0.2">
      <c r="D32659" s="2"/>
      <c r="E32659" s="2"/>
      <c r="F32659" s="2"/>
      <c r="G32659" s="2"/>
      <c r="O32659" s="2"/>
      <c r="Q32659" s="2"/>
      <c r="R32659" s="2"/>
      <c r="S32659" s="2"/>
      <c r="T32659" s="2"/>
    </row>
    <row r="32660" spans="4:20" x14ac:dyDescent="0.2">
      <c r="D32660" s="2"/>
      <c r="E32660" s="2"/>
      <c r="F32660" s="2"/>
      <c r="G32660" s="2"/>
      <c r="O32660" s="2"/>
      <c r="Q32660" s="2"/>
      <c r="R32660" s="2"/>
      <c r="S32660" s="2"/>
      <c r="T32660" s="2"/>
    </row>
    <row r="32661" spans="4:20" x14ac:dyDescent="0.2">
      <c r="D32661" s="2"/>
      <c r="E32661" s="2"/>
      <c r="F32661" s="2"/>
      <c r="G32661" s="2"/>
      <c r="O32661" s="2"/>
      <c r="Q32661" s="2"/>
      <c r="R32661" s="2"/>
      <c r="S32661" s="2"/>
      <c r="T32661" s="2"/>
    </row>
    <row r="32662" spans="4:20" x14ac:dyDescent="0.2">
      <c r="D32662" s="2"/>
      <c r="E32662" s="2"/>
      <c r="F32662" s="2"/>
      <c r="G32662" s="2"/>
      <c r="O32662" s="2"/>
      <c r="Q32662" s="2"/>
      <c r="R32662" s="2"/>
      <c r="S32662" s="2"/>
      <c r="T32662" s="2"/>
    </row>
    <row r="32663" spans="4:20" x14ac:dyDescent="0.2">
      <c r="D32663" s="2"/>
      <c r="E32663" s="2"/>
      <c r="F32663" s="2"/>
      <c r="G32663" s="2"/>
      <c r="O32663" s="2"/>
      <c r="Q32663" s="2"/>
      <c r="R32663" s="2"/>
      <c r="S32663" s="2"/>
      <c r="T32663" s="2"/>
    </row>
    <row r="32664" spans="4:20" x14ac:dyDescent="0.2">
      <c r="D32664" s="2"/>
      <c r="E32664" s="2"/>
      <c r="F32664" s="2"/>
      <c r="G32664" s="2"/>
      <c r="O32664" s="2"/>
      <c r="Q32664" s="2"/>
      <c r="R32664" s="2"/>
      <c r="S32664" s="2"/>
      <c r="T32664" s="2"/>
    </row>
    <row r="32665" spans="4:20" x14ac:dyDescent="0.2">
      <c r="D32665" s="2"/>
      <c r="E32665" s="2"/>
      <c r="F32665" s="2"/>
      <c r="G32665" s="2"/>
      <c r="O32665" s="2"/>
      <c r="Q32665" s="2"/>
      <c r="R32665" s="2"/>
      <c r="S32665" s="2"/>
      <c r="T32665" s="2"/>
    </row>
    <row r="32666" spans="4:20" x14ac:dyDescent="0.2">
      <c r="D32666" s="2"/>
      <c r="E32666" s="2"/>
      <c r="F32666" s="2"/>
      <c r="G32666" s="2"/>
      <c r="O32666" s="2"/>
      <c r="Q32666" s="2"/>
      <c r="R32666" s="2"/>
      <c r="S32666" s="2"/>
      <c r="T32666" s="2"/>
    </row>
    <row r="32667" spans="4:20" x14ac:dyDescent="0.2">
      <c r="D32667" s="2"/>
      <c r="E32667" s="2"/>
      <c r="F32667" s="2"/>
      <c r="G32667" s="2"/>
      <c r="O32667" s="2"/>
      <c r="Q32667" s="2"/>
      <c r="R32667" s="2"/>
      <c r="S32667" s="2"/>
      <c r="T32667" s="2"/>
    </row>
    <row r="32668" spans="4:20" x14ac:dyDescent="0.2">
      <c r="D32668" s="2"/>
      <c r="E32668" s="2"/>
      <c r="F32668" s="2"/>
      <c r="G32668" s="2"/>
      <c r="O32668" s="2"/>
      <c r="Q32668" s="2"/>
      <c r="R32668" s="2"/>
      <c r="S32668" s="2"/>
      <c r="T32668" s="2"/>
    </row>
    <row r="32669" spans="4:20" x14ac:dyDescent="0.2">
      <c r="D32669" s="2"/>
      <c r="E32669" s="2"/>
      <c r="F32669" s="2"/>
      <c r="G32669" s="2"/>
      <c r="O32669" s="2"/>
      <c r="Q32669" s="2"/>
      <c r="R32669" s="2"/>
      <c r="S32669" s="2"/>
      <c r="T32669" s="2"/>
    </row>
    <row r="32670" spans="4:20" x14ac:dyDescent="0.2">
      <c r="D32670" s="2"/>
      <c r="E32670" s="2"/>
      <c r="F32670" s="2"/>
      <c r="G32670" s="2"/>
      <c r="O32670" s="2"/>
      <c r="Q32670" s="2"/>
      <c r="R32670" s="2"/>
      <c r="S32670" s="2"/>
      <c r="T32670" s="2"/>
    </row>
    <row r="32671" spans="4:20" x14ac:dyDescent="0.2">
      <c r="D32671" s="2"/>
      <c r="E32671" s="2"/>
      <c r="F32671" s="2"/>
      <c r="G32671" s="2"/>
      <c r="O32671" s="2"/>
      <c r="Q32671" s="2"/>
      <c r="R32671" s="2"/>
      <c r="S32671" s="2"/>
      <c r="T32671" s="2"/>
    </row>
    <row r="32672" spans="4:20" x14ac:dyDescent="0.2">
      <c r="D32672" s="2"/>
      <c r="E32672" s="2"/>
      <c r="F32672" s="2"/>
      <c r="G32672" s="2"/>
      <c r="O32672" s="2"/>
      <c r="Q32672" s="2"/>
      <c r="R32672" s="2"/>
      <c r="S32672" s="2"/>
      <c r="T32672" s="2"/>
    </row>
    <row r="32673" spans="4:20" x14ac:dyDescent="0.2">
      <c r="D32673" s="2"/>
      <c r="E32673" s="2"/>
      <c r="F32673" s="2"/>
      <c r="G32673" s="2"/>
      <c r="O32673" s="2"/>
      <c r="Q32673" s="2"/>
      <c r="R32673" s="2"/>
      <c r="S32673" s="2"/>
      <c r="T32673" s="2"/>
    </row>
    <row r="32674" spans="4:20" x14ac:dyDescent="0.2">
      <c r="D32674" s="2"/>
      <c r="E32674" s="2"/>
      <c r="F32674" s="2"/>
      <c r="G32674" s="2"/>
      <c r="O32674" s="2"/>
      <c r="Q32674" s="2"/>
      <c r="R32674" s="2"/>
      <c r="S32674" s="2"/>
      <c r="T32674" s="2"/>
    </row>
    <row r="32675" spans="4:20" x14ac:dyDescent="0.2">
      <c r="D32675" s="2"/>
      <c r="E32675" s="2"/>
      <c r="F32675" s="2"/>
      <c r="G32675" s="2"/>
      <c r="O32675" s="2"/>
      <c r="Q32675" s="2"/>
      <c r="R32675" s="2"/>
      <c r="S32675" s="2"/>
      <c r="T32675" s="2"/>
    </row>
    <row r="32676" spans="4:20" x14ac:dyDescent="0.2">
      <c r="D32676" s="2"/>
      <c r="E32676" s="2"/>
      <c r="F32676" s="2"/>
      <c r="G32676" s="2"/>
      <c r="O32676" s="2"/>
      <c r="Q32676" s="2"/>
      <c r="R32676" s="2"/>
      <c r="S32676" s="2"/>
      <c r="T32676" s="2"/>
    </row>
    <row r="32677" spans="4:20" x14ac:dyDescent="0.2">
      <c r="D32677" s="2"/>
      <c r="E32677" s="2"/>
      <c r="F32677" s="2"/>
      <c r="G32677" s="2"/>
      <c r="O32677" s="2"/>
      <c r="Q32677" s="2"/>
      <c r="R32677" s="2"/>
      <c r="S32677" s="2"/>
      <c r="T32677" s="2"/>
    </row>
    <row r="32678" spans="4:20" x14ac:dyDescent="0.2">
      <c r="D32678" s="2"/>
      <c r="E32678" s="2"/>
      <c r="F32678" s="2"/>
      <c r="G32678" s="2"/>
      <c r="O32678" s="2"/>
      <c r="Q32678" s="2"/>
      <c r="R32678" s="2"/>
      <c r="S32678" s="2"/>
      <c r="T32678" s="2"/>
    </row>
    <row r="32679" spans="4:20" x14ac:dyDescent="0.2">
      <c r="D32679" s="2"/>
      <c r="E32679" s="2"/>
      <c r="F32679" s="2"/>
      <c r="G32679" s="2"/>
      <c r="O32679" s="2"/>
      <c r="Q32679" s="2"/>
      <c r="R32679" s="2"/>
      <c r="S32679" s="2"/>
      <c r="T32679" s="2"/>
    </row>
    <row r="32680" spans="4:20" x14ac:dyDescent="0.2">
      <c r="D32680" s="2"/>
      <c r="E32680" s="2"/>
      <c r="F32680" s="2"/>
      <c r="G32680" s="2"/>
      <c r="O32680" s="2"/>
      <c r="Q32680" s="2"/>
      <c r="R32680" s="2"/>
      <c r="S32680" s="2"/>
      <c r="T32680" s="2"/>
    </row>
    <row r="32681" spans="4:20" x14ac:dyDescent="0.2">
      <c r="D32681" s="2"/>
      <c r="E32681" s="2"/>
      <c r="F32681" s="2"/>
      <c r="G32681" s="2"/>
      <c r="O32681" s="2"/>
      <c r="Q32681" s="2"/>
      <c r="R32681" s="2"/>
      <c r="S32681" s="2"/>
      <c r="T32681" s="2"/>
    </row>
    <row r="32682" spans="4:20" x14ac:dyDescent="0.2">
      <c r="D32682" s="2"/>
      <c r="E32682" s="2"/>
      <c r="F32682" s="2"/>
      <c r="G32682" s="2"/>
      <c r="O32682" s="2"/>
      <c r="Q32682" s="2"/>
      <c r="R32682" s="2"/>
      <c r="S32682" s="2"/>
      <c r="T32682" s="2"/>
    </row>
    <row r="32683" spans="4:20" x14ac:dyDescent="0.2">
      <c r="D32683" s="2"/>
      <c r="E32683" s="2"/>
      <c r="F32683" s="2"/>
      <c r="G32683" s="2"/>
      <c r="O32683" s="2"/>
      <c r="Q32683" s="2"/>
      <c r="R32683" s="2"/>
      <c r="S32683" s="2"/>
      <c r="T32683" s="2"/>
    </row>
    <row r="32684" spans="4:20" x14ac:dyDescent="0.2">
      <c r="D32684" s="2"/>
      <c r="E32684" s="2"/>
      <c r="F32684" s="2"/>
      <c r="G32684" s="2"/>
      <c r="O32684" s="2"/>
      <c r="Q32684" s="2"/>
      <c r="R32684" s="2"/>
      <c r="S32684" s="2"/>
      <c r="T32684" s="2"/>
    </row>
    <row r="32685" spans="4:20" x14ac:dyDescent="0.2">
      <c r="D32685" s="2"/>
      <c r="E32685" s="2"/>
      <c r="F32685" s="2"/>
      <c r="G32685" s="2"/>
      <c r="O32685" s="2"/>
      <c r="Q32685" s="2"/>
      <c r="R32685" s="2"/>
      <c r="S32685" s="2"/>
      <c r="T32685" s="2"/>
    </row>
    <row r="32686" spans="4:20" x14ac:dyDescent="0.2">
      <c r="D32686" s="2"/>
      <c r="E32686" s="2"/>
      <c r="F32686" s="2"/>
      <c r="G32686" s="2"/>
      <c r="O32686" s="2"/>
      <c r="Q32686" s="2"/>
      <c r="R32686" s="2"/>
      <c r="S32686" s="2"/>
      <c r="T32686" s="2"/>
    </row>
    <row r="32687" spans="4:20" x14ac:dyDescent="0.2">
      <c r="D32687" s="2"/>
      <c r="E32687" s="2"/>
      <c r="F32687" s="2"/>
      <c r="G32687" s="2"/>
      <c r="O32687" s="2"/>
      <c r="Q32687" s="2"/>
      <c r="R32687" s="2"/>
      <c r="S32687" s="2"/>
      <c r="T32687" s="2"/>
    </row>
    <row r="32688" spans="4:20" x14ac:dyDescent="0.2">
      <c r="D32688" s="2"/>
      <c r="E32688" s="2"/>
      <c r="F32688" s="2"/>
      <c r="G32688" s="2"/>
      <c r="O32688" s="2"/>
      <c r="Q32688" s="2"/>
      <c r="R32688" s="2"/>
      <c r="S32688" s="2"/>
      <c r="T32688" s="2"/>
    </row>
    <row r="32689" spans="4:20" x14ac:dyDescent="0.2">
      <c r="D32689" s="2"/>
      <c r="E32689" s="2"/>
      <c r="F32689" s="2"/>
      <c r="G32689" s="2"/>
      <c r="O32689" s="2"/>
      <c r="Q32689" s="2"/>
      <c r="R32689" s="2"/>
      <c r="S32689" s="2"/>
      <c r="T32689" s="2"/>
    </row>
    <row r="32690" spans="4:20" x14ac:dyDescent="0.2">
      <c r="D32690" s="2"/>
      <c r="E32690" s="2"/>
      <c r="F32690" s="2"/>
      <c r="G32690" s="2"/>
      <c r="O32690" s="2"/>
      <c r="Q32690" s="2"/>
      <c r="R32690" s="2"/>
      <c r="S32690" s="2"/>
      <c r="T32690" s="2"/>
    </row>
    <row r="32691" spans="4:20" x14ac:dyDescent="0.2">
      <c r="D32691" s="2"/>
      <c r="E32691" s="2"/>
      <c r="F32691" s="2"/>
      <c r="G32691" s="2"/>
      <c r="O32691" s="2"/>
      <c r="Q32691" s="2"/>
      <c r="R32691" s="2"/>
      <c r="S32691" s="2"/>
      <c r="T32691" s="2"/>
    </row>
    <row r="32692" spans="4:20" x14ac:dyDescent="0.2">
      <c r="D32692" s="2"/>
      <c r="E32692" s="2"/>
      <c r="F32692" s="2"/>
      <c r="G32692" s="2"/>
      <c r="O32692" s="2"/>
      <c r="Q32692" s="2"/>
      <c r="R32692" s="2"/>
      <c r="S32692" s="2"/>
      <c r="T32692" s="2"/>
    </row>
    <row r="32693" spans="4:20" x14ac:dyDescent="0.2">
      <c r="D32693" s="2"/>
      <c r="E32693" s="2"/>
      <c r="F32693" s="2"/>
      <c r="G32693" s="2"/>
      <c r="O32693" s="2"/>
      <c r="Q32693" s="2"/>
      <c r="R32693" s="2"/>
      <c r="S32693" s="2"/>
      <c r="T32693" s="2"/>
    </row>
    <row r="32694" spans="4:20" x14ac:dyDescent="0.2">
      <c r="D32694" s="2"/>
      <c r="E32694" s="2"/>
      <c r="F32694" s="2"/>
      <c r="G32694" s="2"/>
      <c r="O32694" s="2"/>
      <c r="Q32694" s="2"/>
      <c r="R32694" s="2"/>
      <c r="S32694" s="2"/>
      <c r="T32694" s="2"/>
    </row>
    <row r="32695" spans="4:20" x14ac:dyDescent="0.2">
      <c r="D32695" s="2"/>
      <c r="E32695" s="2"/>
      <c r="F32695" s="2"/>
      <c r="G32695" s="2"/>
      <c r="O32695" s="2"/>
      <c r="Q32695" s="2"/>
      <c r="R32695" s="2"/>
      <c r="S32695" s="2"/>
      <c r="T32695" s="2"/>
    </row>
    <row r="32696" spans="4:20" x14ac:dyDescent="0.2">
      <c r="D32696" s="2"/>
      <c r="E32696" s="2"/>
      <c r="F32696" s="2"/>
      <c r="G32696" s="2"/>
      <c r="O32696" s="2"/>
      <c r="Q32696" s="2"/>
      <c r="R32696" s="2"/>
      <c r="S32696" s="2"/>
      <c r="T32696" s="2"/>
    </row>
    <row r="32697" spans="4:20" x14ac:dyDescent="0.2">
      <c r="D32697" s="2"/>
      <c r="E32697" s="2"/>
      <c r="F32697" s="2"/>
      <c r="G32697" s="2"/>
      <c r="O32697" s="2"/>
      <c r="Q32697" s="2"/>
      <c r="R32697" s="2"/>
      <c r="S32697" s="2"/>
      <c r="T32697" s="2"/>
    </row>
    <row r="32698" spans="4:20" x14ac:dyDescent="0.2">
      <c r="D32698" s="2"/>
      <c r="E32698" s="2"/>
      <c r="F32698" s="2"/>
      <c r="G32698" s="2"/>
      <c r="O32698" s="2"/>
      <c r="Q32698" s="2"/>
      <c r="R32698" s="2"/>
      <c r="S32698" s="2"/>
      <c r="T32698" s="2"/>
    </row>
    <row r="32699" spans="4:20" x14ac:dyDescent="0.2">
      <c r="D32699" s="2"/>
      <c r="E32699" s="2"/>
      <c r="F32699" s="2"/>
      <c r="G32699" s="2"/>
      <c r="O32699" s="2"/>
      <c r="Q32699" s="2"/>
      <c r="R32699" s="2"/>
      <c r="S32699" s="2"/>
      <c r="T32699" s="2"/>
    </row>
    <row r="32700" spans="4:20" x14ac:dyDescent="0.2">
      <c r="D32700" s="2"/>
      <c r="E32700" s="2"/>
      <c r="F32700" s="2"/>
      <c r="G32700" s="2"/>
      <c r="O32700" s="2"/>
      <c r="Q32700" s="2"/>
      <c r="R32700" s="2"/>
      <c r="S32700" s="2"/>
      <c r="T32700" s="2"/>
    </row>
    <row r="32701" spans="4:20" x14ac:dyDescent="0.2">
      <c r="D32701" s="2"/>
      <c r="E32701" s="2"/>
      <c r="F32701" s="2"/>
      <c r="G32701" s="2"/>
      <c r="O32701" s="2"/>
      <c r="Q32701" s="2"/>
      <c r="R32701" s="2"/>
      <c r="S32701" s="2"/>
      <c r="T32701" s="2"/>
    </row>
    <row r="32702" spans="4:20" x14ac:dyDescent="0.2">
      <c r="D32702" s="2"/>
      <c r="E32702" s="2"/>
      <c r="F32702" s="2"/>
      <c r="G32702" s="2"/>
      <c r="O32702" s="2"/>
      <c r="Q32702" s="2"/>
      <c r="R32702" s="2"/>
      <c r="S32702" s="2"/>
      <c r="T32702" s="2"/>
    </row>
    <row r="32703" spans="4:20" x14ac:dyDescent="0.2">
      <c r="D32703" s="2"/>
      <c r="E32703" s="2"/>
      <c r="F32703" s="2"/>
      <c r="G32703" s="2"/>
      <c r="O32703" s="2"/>
      <c r="Q32703" s="2"/>
      <c r="R32703" s="2"/>
      <c r="S32703" s="2"/>
      <c r="T32703" s="2"/>
    </row>
    <row r="32704" spans="4:20" x14ac:dyDescent="0.2">
      <c r="D32704" s="2"/>
      <c r="E32704" s="2"/>
      <c r="F32704" s="2"/>
      <c r="G32704" s="2"/>
      <c r="O32704" s="2"/>
      <c r="Q32704" s="2"/>
      <c r="R32704" s="2"/>
      <c r="S32704" s="2"/>
      <c r="T32704" s="2"/>
    </row>
    <row r="32705" spans="4:20" x14ac:dyDescent="0.2">
      <c r="D32705" s="2"/>
      <c r="E32705" s="2"/>
      <c r="F32705" s="2"/>
      <c r="G32705" s="2"/>
      <c r="O32705" s="2"/>
      <c r="Q32705" s="2"/>
      <c r="R32705" s="2"/>
      <c r="S32705" s="2"/>
      <c r="T32705" s="2"/>
    </row>
    <row r="32706" spans="4:20" x14ac:dyDescent="0.2">
      <c r="D32706" s="2"/>
      <c r="E32706" s="2"/>
      <c r="F32706" s="2"/>
      <c r="G32706" s="2"/>
      <c r="O32706" s="2"/>
      <c r="Q32706" s="2"/>
      <c r="R32706" s="2"/>
      <c r="S32706" s="2"/>
      <c r="T32706" s="2"/>
    </row>
    <row r="32707" spans="4:20" x14ac:dyDescent="0.2">
      <c r="D32707" s="2"/>
      <c r="E32707" s="2"/>
      <c r="F32707" s="2"/>
      <c r="G32707" s="2"/>
      <c r="O32707" s="2"/>
      <c r="Q32707" s="2"/>
      <c r="R32707" s="2"/>
      <c r="S32707" s="2"/>
      <c r="T32707" s="2"/>
    </row>
    <row r="32708" spans="4:20" x14ac:dyDescent="0.2">
      <c r="D32708" s="2"/>
      <c r="E32708" s="2"/>
      <c r="F32708" s="2"/>
      <c r="G32708" s="2"/>
      <c r="O32708" s="2"/>
      <c r="Q32708" s="2"/>
      <c r="R32708" s="2"/>
      <c r="S32708" s="2"/>
      <c r="T32708" s="2"/>
    </row>
    <row r="32709" spans="4:20" x14ac:dyDescent="0.2">
      <c r="D32709" s="2"/>
      <c r="E32709" s="2"/>
      <c r="F32709" s="2"/>
      <c r="G32709" s="2"/>
      <c r="O32709" s="2"/>
      <c r="Q32709" s="2"/>
      <c r="R32709" s="2"/>
      <c r="S32709" s="2"/>
      <c r="T32709" s="2"/>
    </row>
    <row r="32710" spans="4:20" x14ac:dyDescent="0.2">
      <c r="D32710" s="2"/>
      <c r="E32710" s="2"/>
      <c r="F32710" s="2"/>
      <c r="G32710" s="2"/>
      <c r="O32710" s="2"/>
      <c r="Q32710" s="2"/>
      <c r="R32710" s="2"/>
      <c r="S32710" s="2"/>
      <c r="T32710" s="2"/>
    </row>
    <row r="32711" spans="4:20" x14ac:dyDescent="0.2">
      <c r="D32711" s="2"/>
      <c r="E32711" s="2"/>
      <c r="F32711" s="2"/>
      <c r="G32711" s="2"/>
      <c r="O32711" s="2"/>
      <c r="Q32711" s="2"/>
      <c r="R32711" s="2"/>
      <c r="S32711" s="2"/>
      <c r="T32711" s="2"/>
    </row>
    <row r="32712" spans="4:20" x14ac:dyDescent="0.2">
      <c r="D32712" s="2"/>
      <c r="E32712" s="2"/>
      <c r="F32712" s="2"/>
      <c r="G32712" s="2"/>
      <c r="O32712" s="2"/>
      <c r="Q32712" s="2"/>
      <c r="R32712" s="2"/>
      <c r="S32712" s="2"/>
      <c r="T32712" s="2"/>
    </row>
    <row r="32713" spans="4:20" x14ac:dyDescent="0.2">
      <c r="D32713" s="2"/>
      <c r="E32713" s="2"/>
      <c r="F32713" s="2"/>
      <c r="G32713" s="2"/>
      <c r="O32713" s="2"/>
      <c r="Q32713" s="2"/>
      <c r="R32713" s="2"/>
      <c r="S32713" s="2"/>
      <c r="T32713" s="2"/>
    </row>
    <row r="32714" spans="4:20" x14ac:dyDescent="0.2">
      <c r="D32714" s="2"/>
      <c r="E32714" s="2"/>
      <c r="F32714" s="2"/>
      <c r="G32714" s="2"/>
      <c r="O32714" s="2"/>
      <c r="Q32714" s="2"/>
      <c r="R32714" s="2"/>
      <c r="S32714" s="2"/>
      <c r="T32714" s="2"/>
    </row>
    <row r="32715" spans="4:20" x14ac:dyDescent="0.2">
      <c r="D32715" s="2"/>
      <c r="E32715" s="2"/>
      <c r="F32715" s="2"/>
      <c r="G32715" s="2"/>
      <c r="O32715" s="2"/>
      <c r="Q32715" s="2"/>
      <c r="R32715" s="2"/>
      <c r="S32715" s="2"/>
      <c r="T32715" s="2"/>
    </row>
    <row r="32716" spans="4:20" x14ac:dyDescent="0.2">
      <c r="D32716" s="2"/>
      <c r="E32716" s="2"/>
      <c r="F32716" s="2"/>
      <c r="G32716" s="2"/>
      <c r="O32716" s="2"/>
      <c r="Q32716" s="2"/>
      <c r="R32716" s="2"/>
      <c r="S32716" s="2"/>
      <c r="T32716" s="2"/>
    </row>
    <row r="32717" spans="4:20" x14ac:dyDescent="0.2">
      <c r="D32717" s="2"/>
      <c r="E32717" s="2"/>
      <c r="F32717" s="2"/>
      <c r="G32717" s="2"/>
      <c r="O32717" s="2"/>
      <c r="Q32717" s="2"/>
      <c r="R32717" s="2"/>
      <c r="S32717" s="2"/>
      <c r="T32717" s="2"/>
    </row>
    <row r="32718" spans="4:20" x14ac:dyDescent="0.2">
      <c r="D32718" s="2"/>
      <c r="E32718" s="2"/>
      <c r="F32718" s="2"/>
      <c r="G32718" s="2"/>
      <c r="O32718" s="2"/>
      <c r="Q32718" s="2"/>
      <c r="R32718" s="2"/>
      <c r="S32718" s="2"/>
      <c r="T32718" s="2"/>
    </row>
    <row r="32719" spans="4:20" x14ac:dyDescent="0.2">
      <c r="D32719" s="2"/>
      <c r="E32719" s="2"/>
      <c r="F32719" s="2"/>
      <c r="G32719" s="2"/>
      <c r="O32719" s="2"/>
      <c r="Q32719" s="2"/>
      <c r="R32719" s="2"/>
      <c r="S32719" s="2"/>
      <c r="T32719" s="2"/>
    </row>
    <row r="32720" spans="4:20" x14ac:dyDescent="0.2">
      <c r="D32720" s="2"/>
      <c r="E32720" s="2"/>
      <c r="F32720" s="2"/>
      <c r="G32720" s="2"/>
      <c r="O32720" s="2"/>
      <c r="Q32720" s="2"/>
      <c r="R32720" s="2"/>
      <c r="S32720" s="2"/>
      <c r="T32720" s="2"/>
    </row>
    <row r="32721" spans="4:20" x14ac:dyDescent="0.2">
      <c r="D32721" s="2"/>
      <c r="E32721" s="2"/>
      <c r="F32721" s="2"/>
      <c r="G32721" s="2"/>
      <c r="O32721" s="2"/>
      <c r="Q32721" s="2"/>
      <c r="R32721" s="2"/>
      <c r="S32721" s="2"/>
      <c r="T32721" s="2"/>
    </row>
    <row r="32722" spans="4:20" x14ac:dyDescent="0.2">
      <c r="D32722" s="2"/>
      <c r="E32722" s="2"/>
      <c r="F32722" s="2"/>
      <c r="G32722" s="2"/>
      <c r="O32722" s="2"/>
      <c r="Q32722" s="2"/>
      <c r="R32722" s="2"/>
      <c r="S32722" s="2"/>
      <c r="T32722" s="2"/>
    </row>
    <row r="32723" spans="4:20" x14ac:dyDescent="0.2">
      <c r="D32723" s="2"/>
      <c r="E32723" s="2"/>
      <c r="F32723" s="2"/>
      <c r="G32723" s="2"/>
      <c r="O32723" s="2"/>
      <c r="Q32723" s="2"/>
      <c r="R32723" s="2"/>
      <c r="S32723" s="2"/>
      <c r="T32723" s="2"/>
    </row>
    <row r="32724" spans="4:20" x14ac:dyDescent="0.2">
      <c r="D32724" s="2"/>
      <c r="E32724" s="2"/>
      <c r="F32724" s="2"/>
      <c r="G32724" s="2"/>
      <c r="O32724" s="2"/>
      <c r="Q32724" s="2"/>
      <c r="R32724" s="2"/>
      <c r="S32724" s="2"/>
      <c r="T32724" s="2"/>
    </row>
    <row r="32725" spans="4:20" x14ac:dyDescent="0.2">
      <c r="D32725" s="2"/>
      <c r="E32725" s="2"/>
      <c r="F32725" s="2"/>
      <c r="G32725" s="2"/>
      <c r="O32725" s="2"/>
      <c r="Q32725" s="2"/>
      <c r="R32725" s="2"/>
      <c r="S32725" s="2"/>
      <c r="T32725" s="2"/>
    </row>
    <row r="32726" spans="4:20" x14ac:dyDescent="0.2">
      <c r="D32726" s="2"/>
      <c r="E32726" s="2"/>
      <c r="F32726" s="2"/>
      <c r="G32726" s="2"/>
      <c r="O32726" s="2"/>
      <c r="Q32726" s="2"/>
      <c r="R32726" s="2"/>
      <c r="S32726" s="2"/>
      <c r="T32726" s="2"/>
    </row>
    <row r="32727" spans="4:20" x14ac:dyDescent="0.2">
      <c r="D32727" s="2"/>
      <c r="E32727" s="2"/>
      <c r="F32727" s="2"/>
      <c r="G32727" s="2"/>
      <c r="O32727" s="2"/>
      <c r="Q32727" s="2"/>
      <c r="R32727" s="2"/>
      <c r="S32727" s="2"/>
      <c r="T32727" s="2"/>
    </row>
    <row r="32728" spans="4:20" x14ac:dyDescent="0.2">
      <c r="D32728" s="2"/>
      <c r="E32728" s="2"/>
      <c r="F32728" s="2"/>
      <c r="G32728" s="2"/>
      <c r="O32728" s="2"/>
      <c r="Q32728" s="2"/>
      <c r="R32728" s="2"/>
      <c r="S32728" s="2"/>
      <c r="T32728" s="2"/>
    </row>
    <row r="32729" spans="4:20" x14ac:dyDescent="0.2">
      <c r="D32729" s="2"/>
      <c r="E32729" s="2"/>
      <c r="F32729" s="2"/>
      <c r="G32729" s="2"/>
      <c r="O32729" s="2"/>
      <c r="Q32729" s="2"/>
      <c r="R32729" s="2"/>
      <c r="S32729" s="2"/>
      <c r="T32729" s="2"/>
    </row>
    <row r="32730" spans="4:20" x14ac:dyDescent="0.2">
      <c r="D32730" s="2"/>
      <c r="E32730" s="2"/>
      <c r="F32730" s="2"/>
      <c r="G32730" s="2"/>
      <c r="O32730" s="2"/>
      <c r="Q32730" s="2"/>
      <c r="R32730" s="2"/>
      <c r="S32730" s="2"/>
      <c r="T32730" s="2"/>
    </row>
    <row r="32731" spans="4:20" x14ac:dyDescent="0.2">
      <c r="D32731" s="2"/>
      <c r="E32731" s="2"/>
      <c r="F32731" s="2"/>
      <c r="G32731" s="2"/>
      <c r="O32731" s="2"/>
      <c r="Q32731" s="2"/>
      <c r="R32731" s="2"/>
      <c r="S32731" s="2"/>
      <c r="T32731" s="2"/>
    </row>
    <row r="32732" spans="4:20" x14ac:dyDescent="0.2">
      <c r="D32732" s="2"/>
      <c r="E32732" s="2"/>
      <c r="F32732" s="2"/>
      <c r="G32732" s="2"/>
      <c r="O32732" s="2"/>
      <c r="Q32732" s="2"/>
      <c r="R32732" s="2"/>
      <c r="S32732" s="2"/>
      <c r="T32732" s="2"/>
    </row>
    <row r="32733" spans="4:20" x14ac:dyDescent="0.2">
      <c r="D32733" s="2"/>
      <c r="E32733" s="2"/>
      <c r="F32733" s="2"/>
      <c r="G32733" s="2"/>
      <c r="O32733" s="2"/>
      <c r="Q32733" s="2"/>
      <c r="R32733" s="2"/>
      <c r="S32733" s="2"/>
      <c r="T32733" s="2"/>
    </row>
    <row r="32734" spans="4:20" x14ac:dyDescent="0.2">
      <c r="D32734" s="2"/>
      <c r="E32734" s="2"/>
      <c r="F32734" s="2"/>
      <c r="G32734" s="2"/>
      <c r="O32734" s="2"/>
      <c r="Q32734" s="2"/>
      <c r="R32734" s="2"/>
      <c r="S32734" s="2"/>
      <c r="T32734" s="2"/>
    </row>
    <row r="32735" spans="4:20" x14ac:dyDescent="0.2">
      <c r="D32735" s="2"/>
      <c r="E32735" s="2"/>
      <c r="F32735" s="2"/>
      <c r="G32735" s="2"/>
      <c r="O32735" s="2"/>
      <c r="Q32735" s="2"/>
      <c r="R32735" s="2"/>
      <c r="S32735" s="2"/>
      <c r="T32735" s="2"/>
    </row>
    <row r="32736" spans="4:20" x14ac:dyDescent="0.2">
      <c r="D32736" s="2"/>
      <c r="E32736" s="2"/>
      <c r="F32736" s="2"/>
      <c r="G32736" s="2"/>
      <c r="O32736" s="2"/>
      <c r="Q32736" s="2"/>
      <c r="R32736" s="2"/>
      <c r="S32736" s="2"/>
      <c r="T32736" s="2"/>
    </row>
    <row r="32737" spans="4:20" x14ac:dyDescent="0.2">
      <c r="D32737" s="2"/>
      <c r="E32737" s="2"/>
      <c r="F32737" s="2"/>
      <c r="G32737" s="2"/>
      <c r="O32737" s="2"/>
      <c r="Q32737" s="2"/>
      <c r="R32737" s="2"/>
      <c r="S32737" s="2"/>
      <c r="T32737" s="2"/>
    </row>
    <row r="32738" spans="4:20" x14ac:dyDescent="0.2">
      <c r="D32738" s="2"/>
      <c r="E32738" s="2"/>
      <c r="F32738" s="2"/>
      <c r="G32738" s="2"/>
      <c r="O32738" s="2"/>
      <c r="Q32738" s="2"/>
      <c r="R32738" s="2"/>
      <c r="S32738" s="2"/>
      <c r="T32738" s="2"/>
    </row>
    <row r="32739" spans="4:20" x14ac:dyDescent="0.2">
      <c r="D32739" s="2"/>
      <c r="E32739" s="2"/>
      <c r="F32739" s="2"/>
      <c r="G32739" s="2"/>
      <c r="O32739" s="2"/>
      <c r="Q32739" s="2"/>
      <c r="R32739" s="2"/>
      <c r="S32739" s="2"/>
      <c r="T32739" s="2"/>
    </row>
    <row r="32740" spans="4:20" x14ac:dyDescent="0.2">
      <c r="D32740" s="2"/>
      <c r="E32740" s="2"/>
      <c r="F32740" s="2"/>
      <c r="G32740" s="2"/>
      <c r="O32740" s="2"/>
      <c r="Q32740" s="2"/>
      <c r="R32740" s="2"/>
      <c r="S32740" s="2"/>
      <c r="T32740" s="2"/>
    </row>
    <row r="32741" spans="4:20" x14ac:dyDescent="0.2">
      <c r="D32741" s="2"/>
      <c r="E32741" s="2"/>
      <c r="F32741" s="2"/>
      <c r="G32741" s="2"/>
      <c r="O32741" s="2"/>
      <c r="Q32741" s="2"/>
      <c r="R32741" s="2"/>
      <c r="S32741" s="2"/>
      <c r="T32741" s="2"/>
    </row>
    <row r="32742" spans="4:20" x14ac:dyDescent="0.2">
      <c r="D32742" s="2"/>
      <c r="E32742" s="2"/>
      <c r="F32742" s="2"/>
      <c r="G32742" s="2"/>
      <c r="O32742" s="2"/>
      <c r="Q32742" s="2"/>
      <c r="R32742" s="2"/>
      <c r="S32742" s="2"/>
      <c r="T32742" s="2"/>
    </row>
    <row r="32743" spans="4:20" x14ac:dyDescent="0.2">
      <c r="D32743" s="2"/>
      <c r="E32743" s="2"/>
      <c r="F32743" s="2"/>
      <c r="G32743" s="2"/>
      <c r="O32743" s="2"/>
      <c r="Q32743" s="2"/>
      <c r="R32743" s="2"/>
      <c r="S32743" s="2"/>
      <c r="T32743" s="2"/>
    </row>
    <row r="32744" spans="4:20" x14ac:dyDescent="0.2">
      <c r="D32744" s="2"/>
      <c r="E32744" s="2"/>
      <c r="F32744" s="2"/>
      <c r="G32744" s="2"/>
      <c r="O32744" s="2"/>
      <c r="Q32744" s="2"/>
      <c r="R32744" s="2"/>
      <c r="S32744" s="2"/>
      <c r="T32744" s="2"/>
    </row>
    <row r="32745" spans="4:20" x14ac:dyDescent="0.2">
      <c r="D32745" s="2"/>
      <c r="E32745" s="2"/>
      <c r="F32745" s="2"/>
      <c r="G32745" s="2"/>
      <c r="O32745" s="2"/>
      <c r="Q32745" s="2"/>
      <c r="R32745" s="2"/>
      <c r="S32745" s="2"/>
      <c r="T32745" s="2"/>
    </row>
    <row r="32746" spans="4:20" x14ac:dyDescent="0.2">
      <c r="D32746" s="2"/>
      <c r="E32746" s="2"/>
      <c r="F32746" s="2"/>
      <c r="G32746" s="2"/>
      <c r="O32746" s="2"/>
      <c r="Q32746" s="2"/>
      <c r="R32746" s="2"/>
      <c r="S32746" s="2"/>
      <c r="T32746" s="2"/>
    </row>
    <row r="32747" spans="4:20" x14ac:dyDescent="0.2">
      <c r="D32747" s="2"/>
      <c r="E32747" s="2"/>
      <c r="F32747" s="2"/>
      <c r="G32747" s="2"/>
      <c r="O32747" s="2"/>
      <c r="Q32747" s="2"/>
      <c r="R32747" s="2"/>
      <c r="S32747" s="2"/>
      <c r="T32747" s="2"/>
    </row>
    <row r="32748" spans="4:20" x14ac:dyDescent="0.2">
      <c r="D32748" s="2"/>
      <c r="E32748" s="2"/>
      <c r="F32748" s="2"/>
      <c r="G32748" s="2"/>
      <c r="O32748" s="2"/>
      <c r="Q32748" s="2"/>
      <c r="R32748" s="2"/>
      <c r="S32748" s="2"/>
      <c r="T32748" s="2"/>
    </row>
    <row r="32749" spans="4:20" x14ac:dyDescent="0.2">
      <c r="D32749" s="2"/>
      <c r="E32749" s="2"/>
      <c r="F32749" s="2"/>
      <c r="G32749" s="2"/>
      <c r="O32749" s="2"/>
      <c r="Q32749" s="2"/>
      <c r="R32749" s="2"/>
      <c r="S32749" s="2"/>
      <c r="T32749" s="2"/>
    </row>
    <row r="32750" spans="4:20" x14ac:dyDescent="0.2">
      <c r="D32750" s="2"/>
      <c r="E32750" s="2"/>
      <c r="F32750" s="2"/>
      <c r="G32750" s="2"/>
      <c r="O32750" s="2"/>
      <c r="Q32750" s="2"/>
      <c r="R32750" s="2"/>
      <c r="S32750" s="2"/>
      <c r="T32750" s="2"/>
    </row>
    <row r="32751" spans="4:20" x14ac:dyDescent="0.2">
      <c r="D32751" s="2"/>
      <c r="E32751" s="2"/>
      <c r="F32751" s="2"/>
      <c r="G32751" s="2"/>
      <c r="O32751" s="2"/>
      <c r="Q32751" s="2"/>
      <c r="R32751" s="2"/>
      <c r="S32751" s="2"/>
      <c r="T32751" s="2"/>
    </row>
    <row r="32752" spans="4:20" x14ac:dyDescent="0.2">
      <c r="D32752" s="2"/>
      <c r="E32752" s="2"/>
      <c r="F32752" s="2"/>
      <c r="G32752" s="2"/>
      <c r="O32752" s="2"/>
      <c r="Q32752" s="2"/>
      <c r="R32752" s="2"/>
      <c r="S32752" s="2"/>
      <c r="T32752" s="2"/>
    </row>
    <row r="32753" spans="4:20" x14ac:dyDescent="0.2">
      <c r="D32753" s="2"/>
      <c r="E32753" s="2"/>
      <c r="F32753" s="2"/>
      <c r="G32753" s="2"/>
      <c r="O32753" s="2"/>
      <c r="Q32753" s="2"/>
      <c r="R32753" s="2"/>
      <c r="S32753" s="2"/>
      <c r="T32753" s="2"/>
    </row>
    <row r="32754" spans="4:20" x14ac:dyDescent="0.2">
      <c r="D32754" s="2"/>
      <c r="E32754" s="2"/>
      <c r="F32754" s="2"/>
      <c r="G32754" s="2"/>
      <c r="O32754" s="2"/>
      <c r="Q32754" s="2"/>
      <c r="R32754" s="2"/>
      <c r="S32754" s="2"/>
      <c r="T32754" s="2"/>
    </row>
    <row r="32755" spans="4:20" x14ac:dyDescent="0.2">
      <c r="D32755" s="2"/>
      <c r="E32755" s="2"/>
      <c r="F32755" s="2"/>
      <c r="G32755" s="2"/>
      <c r="O32755" s="2"/>
      <c r="Q32755" s="2"/>
      <c r="R32755" s="2"/>
      <c r="S32755" s="2"/>
      <c r="T32755" s="2"/>
    </row>
    <row r="32756" spans="4:20" x14ac:dyDescent="0.2">
      <c r="D32756" s="2"/>
      <c r="E32756" s="2"/>
      <c r="F32756" s="2"/>
      <c r="G32756" s="2"/>
      <c r="O32756" s="2"/>
      <c r="Q32756" s="2"/>
      <c r="R32756" s="2"/>
      <c r="S32756" s="2"/>
      <c r="T32756" s="2"/>
    </row>
    <row r="32757" spans="4:20" x14ac:dyDescent="0.2">
      <c r="D32757" s="2"/>
      <c r="E32757" s="2"/>
      <c r="F32757" s="2"/>
      <c r="G32757" s="2"/>
      <c r="O32757" s="2"/>
      <c r="Q32757" s="2"/>
      <c r="R32757" s="2"/>
      <c r="S32757" s="2"/>
      <c r="T32757" s="2"/>
    </row>
    <row r="32758" spans="4:20" x14ac:dyDescent="0.2">
      <c r="D32758" s="2"/>
      <c r="E32758" s="2"/>
      <c r="F32758" s="2"/>
      <c r="G32758" s="2"/>
      <c r="O32758" s="2"/>
      <c r="Q32758" s="2"/>
      <c r="R32758" s="2"/>
      <c r="S32758" s="2"/>
      <c r="T32758" s="2"/>
    </row>
    <row r="32759" spans="4:20" x14ac:dyDescent="0.2">
      <c r="D32759" s="2"/>
      <c r="E32759" s="2"/>
      <c r="F32759" s="2"/>
      <c r="G32759" s="2"/>
      <c r="O32759" s="2"/>
      <c r="Q32759" s="2"/>
      <c r="R32759" s="2"/>
      <c r="S32759" s="2"/>
      <c r="T32759" s="2"/>
    </row>
    <row r="32760" spans="4:20" x14ac:dyDescent="0.2">
      <c r="D32760" s="2"/>
      <c r="E32760" s="2"/>
      <c r="F32760" s="2"/>
      <c r="G32760" s="2"/>
      <c r="O32760" s="2"/>
      <c r="Q32760" s="2"/>
      <c r="R32760" s="2"/>
      <c r="S32760" s="2"/>
      <c r="T32760" s="2"/>
    </row>
    <row r="32761" spans="4:20" x14ac:dyDescent="0.2">
      <c r="D32761" s="2"/>
      <c r="E32761" s="2"/>
      <c r="F32761" s="2"/>
      <c r="G32761" s="2"/>
      <c r="O32761" s="2"/>
      <c r="Q32761" s="2"/>
      <c r="R32761" s="2"/>
      <c r="S32761" s="2"/>
      <c r="T32761" s="2"/>
    </row>
    <row r="32762" spans="4:20" x14ac:dyDescent="0.2">
      <c r="D32762" s="2"/>
      <c r="E32762" s="2"/>
      <c r="F32762" s="2"/>
      <c r="G32762" s="2"/>
      <c r="O32762" s="2"/>
      <c r="Q32762" s="2"/>
      <c r="R32762" s="2"/>
      <c r="S32762" s="2"/>
      <c r="T32762" s="2"/>
    </row>
    <row r="32763" spans="4:20" x14ac:dyDescent="0.2">
      <c r="D32763" s="2"/>
      <c r="E32763" s="2"/>
      <c r="F32763" s="2"/>
      <c r="G32763" s="2"/>
      <c r="O32763" s="2"/>
      <c r="Q32763" s="2"/>
      <c r="R32763" s="2"/>
      <c r="S32763" s="2"/>
      <c r="T32763" s="2"/>
    </row>
    <row r="32764" spans="4:20" x14ac:dyDescent="0.2">
      <c r="D32764" s="2"/>
      <c r="E32764" s="2"/>
      <c r="F32764" s="2"/>
      <c r="G32764" s="2"/>
      <c r="O32764" s="2"/>
      <c r="Q32764" s="2"/>
      <c r="R32764" s="2"/>
      <c r="S32764" s="2"/>
      <c r="T32764" s="2"/>
    </row>
    <row r="32765" spans="4:20" x14ac:dyDescent="0.2">
      <c r="D32765" s="2"/>
      <c r="E32765" s="2"/>
      <c r="F32765" s="2"/>
      <c r="G32765" s="2"/>
      <c r="O32765" s="2"/>
      <c r="Q32765" s="2"/>
      <c r="R32765" s="2"/>
      <c r="S32765" s="2"/>
      <c r="T32765" s="2"/>
    </row>
    <row r="32766" spans="4:20" x14ac:dyDescent="0.2">
      <c r="D32766" s="2"/>
      <c r="E32766" s="2"/>
      <c r="F32766" s="2"/>
      <c r="G32766" s="2"/>
      <c r="O32766" s="2"/>
      <c r="Q32766" s="2"/>
      <c r="R32766" s="2"/>
      <c r="S32766" s="2"/>
      <c r="T32766" s="2"/>
    </row>
    <row r="32767" spans="4:20" x14ac:dyDescent="0.2">
      <c r="D32767" s="2"/>
      <c r="E32767" s="2"/>
      <c r="F32767" s="2"/>
      <c r="G32767" s="2"/>
      <c r="O32767" s="2"/>
      <c r="Q32767" s="2"/>
      <c r="R32767" s="2"/>
      <c r="S32767" s="2"/>
      <c r="T32767" s="2"/>
    </row>
    <row r="32768" spans="4:20" x14ac:dyDescent="0.2">
      <c r="D32768" s="2"/>
      <c r="E32768" s="2"/>
      <c r="F32768" s="2"/>
      <c r="G32768" s="2"/>
      <c r="O32768" s="2"/>
      <c r="Q32768" s="2"/>
      <c r="R32768" s="2"/>
      <c r="S32768" s="2"/>
      <c r="T32768" s="2"/>
    </row>
    <row r="32769" spans="4:20" x14ac:dyDescent="0.2">
      <c r="D32769" s="2"/>
      <c r="E32769" s="2"/>
      <c r="F32769" s="2"/>
      <c r="G32769" s="2"/>
      <c r="O32769" s="2"/>
      <c r="Q32769" s="2"/>
      <c r="R32769" s="2"/>
      <c r="S32769" s="2"/>
      <c r="T32769" s="2"/>
    </row>
    <row r="32770" spans="4:20" x14ac:dyDescent="0.2">
      <c r="D32770" s="2"/>
      <c r="E32770" s="2"/>
      <c r="F32770" s="2"/>
      <c r="G32770" s="2"/>
      <c r="O32770" s="2"/>
      <c r="Q32770" s="2"/>
      <c r="R32770" s="2"/>
      <c r="S32770" s="2"/>
      <c r="T32770" s="2"/>
    </row>
    <row r="32771" spans="4:20" x14ac:dyDescent="0.2">
      <c r="D32771" s="2"/>
      <c r="E32771" s="2"/>
      <c r="F32771" s="2"/>
      <c r="G32771" s="2"/>
      <c r="O32771" s="2"/>
      <c r="Q32771" s="2"/>
      <c r="R32771" s="2"/>
      <c r="S32771" s="2"/>
      <c r="T32771" s="2"/>
    </row>
    <row r="32772" spans="4:20" x14ac:dyDescent="0.2">
      <c r="D32772" s="2"/>
      <c r="E32772" s="2"/>
      <c r="F32772" s="2"/>
      <c r="G32772" s="2"/>
      <c r="O32772" s="2"/>
      <c r="Q32772" s="2"/>
      <c r="R32772" s="2"/>
      <c r="S32772" s="2"/>
      <c r="T32772" s="2"/>
    </row>
    <row r="32773" spans="4:20" x14ac:dyDescent="0.2">
      <c r="D32773" s="2"/>
      <c r="E32773" s="2"/>
      <c r="F32773" s="2"/>
      <c r="G32773" s="2"/>
      <c r="O32773" s="2"/>
      <c r="Q32773" s="2"/>
      <c r="R32773" s="2"/>
      <c r="S32773" s="2"/>
      <c r="T32773" s="2"/>
    </row>
    <row r="32774" spans="4:20" x14ac:dyDescent="0.2">
      <c r="D32774" s="2"/>
      <c r="E32774" s="2"/>
      <c r="F32774" s="2"/>
      <c r="G32774" s="2"/>
      <c r="O32774" s="2"/>
      <c r="Q32774" s="2"/>
      <c r="R32774" s="2"/>
      <c r="S32774" s="2"/>
      <c r="T32774" s="2"/>
    </row>
    <row r="32775" spans="4:20" x14ac:dyDescent="0.2">
      <c r="D32775" s="2"/>
      <c r="E32775" s="2"/>
      <c r="F32775" s="2"/>
      <c r="G32775" s="2"/>
      <c r="O32775" s="2"/>
      <c r="Q32775" s="2"/>
      <c r="R32775" s="2"/>
      <c r="S32775" s="2"/>
      <c r="T32775" s="2"/>
    </row>
    <row r="32776" spans="4:20" x14ac:dyDescent="0.2">
      <c r="D32776" s="2"/>
      <c r="E32776" s="2"/>
      <c r="F32776" s="2"/>
      <c r="G32776" s="2"/>
      <c r="O32776" s="2"/>
      <c r="Q32776" s="2"/>
      <c r="R32776" s="2"/>
      <c r="S32776" s="2"/>
      <c r="T32776" s="2"/>
    </row>
    <row r="32777" spans="4:20" x14ac:dyDescent="0.2">
      <c r="D32777" s="2"/>
      <c r="E32777" s="2"/>
      <c r="F32777" s="2"/>
      <c r="G32777" s="2"/>
      <c r="O32777" s="2"/>
      <c r="Q32777" s="2"/>
      <c r="R32777" s="2"/>
      <c r="S32777" s="2"/>
      <c r="T32777" s="2"/>
    </row>
    <row r="32778" spans="4:20" x14ac:dyDescent="0.2">
      <c r="D32778" s="2"/>
      <c r="E32778" s="2"/>
      <c r="F32778" s="2"/>
      <c r="G32778" s="2"/>
      <c r="O32778" s="2"/>
      <c r="Q32778" s="2"/>
      <c r="R32778" s="2"/>
      <c r="S32778" s="2"/>
      <c r="T32778" s="2"/>
    </row>
    <row r="32779" spans="4:20" x14ac:dyDescent="0.2">
      <c r="D32779" s="2"/>
      <c r="E32779" s="2"/>
      <c r="F32779" s="2"/>
      <c r="G32779" s="2"/>
      <c r="O32779" s="2"/>
      <c r="Q32779" s="2"/>
      <c r="R32779" s="2"/>
      <c r="S32779" s="2"/>
      <c r="T32779" s="2"/>
    </row>
    <row r="32780" spans="4:20" x14ac:dyDescent="0.2">
      <c r="D32780" s="2"/>
      <c r="E32780" s="2"/>
      <c r="F32780" s="2"/>
      <c r="G32780" s="2"/>
      <c r="O32780" s="2"/>
      <c r="Q32780" s="2"/>
      <c r="R32780" s="2"/>
      <c r="S32780" s="2"/>
      <c r="T32780" s="2"/>
    </row>
    <row r="32781" spans="4:20" x14ac:dyDescent="0.2">
      <c r="D32781" s="2"/>
      <c r="E32781" s="2"/>
      <c r="F32781" s="2"/>
      <c r="G32781" s="2"/>
      <c r="O32781" s="2"/>
      <c r="Q32781" s="2"/>
      <c r="R32781" s="2"/>
      <c r="S32781" s="2"/>
      <c r="T32781" s="2"/>
    </row>
    <row r="32782" spans="4:20" x14ac:dyDescent="0.2">
      <c r="D32782" s="2"/>
      <c r="E32782" s="2"/>
      <c r="F32782" s="2"/>
      <c r="G32782" s="2"/>
      <c r="O32782" s="2"/>
      <c r="Q32782" s="2"/>
      <c r="R32782" s="2"/>
      <c r="S32782" s="2"/>
      <c r="T32782" s="2"/>
    </row>
    <row r="32783" spans="4:20" x14ac:dyDescent="0.2">
      <c r="D32783" s="2"/>
      <c r="E32783" s="2"/>
      <c r="F32783" s="2"/>
      <c r="G32783" s="2"/>
      <c r="O32783" s="2"/>
      <c r="Q32783" s="2"/>
      <c r="R32783" s="2"/>
      <c r="S32783" s="2"/>
      <c r="T32783" s="2"/>
    </row>
    <row r="32784" spans="4:20" x14ac:dyDescent="0.2">
      <c r="D32784" s="2"/>
      <c r="E32784" s="2"/>
      <c r="F32784" s="2"/>
      <c r="G32784" s="2"/>
      <c r="O32784" s="2"/>
      <c r="Q32784" s="2"/>
      <c r="R32784" s="2"/>
      <c r="S32784" s="2"/>
      <c r="T32784" s="2"/>
    </row>
    <row r="32785" spans="4:20" x14ac:dyDescent="0.2">
      <c r="D32785" s="2"/>
      <c r="E32785" s="2"/>
      <c r="F32785" s="2"/>
      <c r="G32785" s="2"/>
      <c r="O32785" s="2"/>
      <c r="Q32785" s="2"/>
      <c r="R32785" s="2"/>
      <c r="S32785" s="2"/>
      <c r="T32785" s="2"/>
    </row>
    <row r="32786" spans="4:20" x14ac:dyDescent="0.2">
      <c r="D32786" s="2"/>
      <c r="E32786" s="2"/>
      <c r="F32786" s="2"/>
      <c r="G32786" s="2"/>
      <c r="O32786" s="2"/>
      <c r="Q32786" s="2"/>
      <c r="R32786" s="2"/>
      <c r="S32786" s="2"/>
      <c r="T32786" s="2"/>
    </row>
    <row r="32787" spans="4:20" x14ac:dyDescent="0.2">
      <c r="D32787" s="2"/>
      <c r="E32787" s="2"/>
      <c r="F32787" s="2"/>
      <c r="G32787" s="2"/>
      <c r="O32787" s="2"/>
      <c r="Q32787" s="2"/>
      <c r="R32787" s="2"/>
      <c r="S32787" s="2"/>
      <c r="T32787" s="2"/>
    </row>
    <row r="32788" spans="4:20" x14ac:dyDescent="0.2">
      <c r="D32788" s="2"/>
      <c r="E32788" s="2"/>
      <c r="F32788" s="2"/>
      <c r="G32788" s="2"/>
      <c r="O32788" s="2"/>
      <c r="Q32788" s="2"/>
      <c r="R32788" s="2"/>
      <c r="S32788" s="2"/>
      <c r="T32788" s="2"/>
    </row>
    <row r="32789" spans="4:20" x14ac:dyDescent="0.2">
      <c r="D32789" s="2"/>
      <c r="E32789" s="2"/>
      <c r="F32789" s="2"/>
      <c r="G32789" s="2"/>
      <c r="O32789" s="2"/>
      <c r="Q32789" s="2"/>
      <c r="R32789" s="2"/>
      <c r="S32789" s="2"/>
      <c r="T32789" s="2"/>
    </row>
    <row r="32790" spans="4:20" x14ac:dyDescent="0.2">
      <c r="D32790" s="2"/>
      <c r="E32790" s="2"/>
      <c r="F32790" s="2"/>
      <c r="G32790" s="2"/>
      <c r="O32790" s="2"/>
      <c r="Q32790" s="2"/>
      <c r="R32790" s="2"/>
      <c r="S32790" s="2"/>
      <c r="T32790" s="2"/>
    </row>
    <row r="32791" spans="4:20" x14ac:dyDescent="0.2">
      <c r="D32791" s="2"/>
      <c r="E32791" s="2"/>
      <c r="F32791" s="2"/>
      <c r="G32791" s="2"/>
      <c r="O32791" s="2"/>
      <c r="Q32791" s="2"/>
      <c r="R32791" s="2"/>
      <c r="S32791" s="2"/>
      <c r="T32791" s="2"/>
    </row>
    <row r="32792" spans="4:20" x14ac:dyDescent="0.2">
      <c r="D32792" s="2"/>
      <c r="E32792" s="2"/>
      <c r="F32792" s="2"/>
      <c r="G32792" s="2"/>
      <c r="O32792" s="2"/>
      <c r="Q32792" s="2"/>
      <c r="R32792" s="2"/>
      <c r="S32792" s="2"/>
      <c r="T32792" s="2"/>
    </row>
    <row r="32793" spans="4:20" x14ac:dyDescent="0.2">
      <c r="D32793" s="2"/>
      <c r="E32793" s="2"/>
      <c r="F32793" s="2"/>
      <c r="G32793" s="2"/>
      <c r="O32793" s="2"/>
      <c r="Q32793" s="2"/>
      <c r="R32793" s="2"/>
      <c r="S32793" s="2"/>
      <c r="T32793" s="2"/>
    </row>
    <row r="32794" spans="4:20" x14ac:dyDescent="0.2">
      <c r="D32794" s="2"/>
      <c r="E32794" s="2"/>
      <c r="F32794" s="2"/>
      <c r="G32794" s="2"/>
      <c r="O32794" s="2"/>
      <c r="Q32794" s="2"/>
      <c r="R32794" s="2"/>
      <c r="S32794" s="2"/>
      <c r="T32794" s="2"/>
    </row>
    <row r="32795" spans="4:20" x14ac:dyDescent="0.2">
      <c r="D32795" s="2"/>
      <c r="E32795" s="2"/>
      <c r="F32795" s="2"/>
      <c r="G32795" s="2"/>
      <c r="O32795" s="2"/>
      <c r="Q32795" s="2"/>
      <c r="R32795" s="2"/>
      <c r="S32795" s="2"/>
      <c r="T32795" s="2"/>
    </row>
    <row r="32796" spans="4:20" x14ac:dyDescent="0.2">
      <c r="D32796" s="2"/>
      <c r="E32796" s="2"/>
      <c r="F32796" s="2"/>
      <c r="G32796" s="2"/>
      <c r="O32796" s="2"/>
      <c r="Q32796" s="2"/>
      <c r="R32796" s="2"/>
      <c r="S32796" s="2"/>
      <c r="T32796" s="2"/>
    </row>
    <row r="32797" spans="4:20" x14ac:dyDescent="0.2">
      <c r="D32797" s="2"/>
      <c r="E32797" s="2"/>
      <c r="F32797" s="2"/>
      <c r="G32797" s="2"/>
      <c r="O32797" s="2"/>
      <c r="Q32797" s="2"/>
      <c r="R32797" s="2"/>
      <c r="S32797" s="2"/>
      <c r="T32797" s="2"/>
    </row>
    <row r="32798" spans="4:20" x14ac:dyDescent="0.2">
      <c r="D32798" s="2"/>
      <c r="E32798" s="2"/>
      <c r="F32798" s="2"/>
      <c r="G32798" s="2"/>
      <c r="O32798" s="2"/>
      <c r="Q32798" s="2"/>
      <c r="R32798" s="2"/>
      <c r="S32798" s="2"/>
      <c r="T32798" s="2"/>
    </row>
    <row r="32799" spans="4:20" x14ac:dyDescent="0.2">
      <c r="D32799" s="2"/>
      <c r="E32799" s="2"/>
      <c r="F32799" s="2"/>
      <c r="G32799" s="2"/>
      <c r="O32799" s="2"/>
      <c r="Q32799" s="2"/>
      <c r="R32799" s="2"/>
      <c r="S32799" s="2"/>
      <c r="T32799" s="2"/>
    </row>
    <row r="32800" spans="4:20" x14ac:dyDescent="0.2">
      <c r="D32800" s="2"/>
      <c r="E32800" s="2"/>
      <c r="F32800" s="2"/>
      <c r="G32800" s="2"/>
      <c r="O32800" s="2"/>
      <c r="Q32800" s="2"/>
      <c r="R32800" s="2"/>
      <c r="S32800" s="2"/>
      <c r="T32800" s="2"/>
    </row>
    <row r="32801" spans="4:20" x14ac:dyDescent="0.2">
      <c r="D32801" s="2"/>
      <c r="E32801" s="2"/>
      <c r="F32801" s="2"/>
      <c r="G32801" s="2"/>
      <c r="O32801" s="2"/>
      <c r="Q32801" s="2"/>
      <c r="R32801" s="2"/>
      <c r="S32801" s="2"/>
      <c r="T32801" s="2"/>
    </row>
    <row r="32802" spans="4:20" x14ac:dyDescent="0.2">
      <c r="D32802" s="2"/>
      <c r="E32802" s="2"/>
      <c r="F32802" s="2"/>
      <c r="G32802" s="2"/>
      <c r="O32802" s="2"/>
      <c r="Q32802" s="2"/>
      <c r="R32802" s="2"/>
      <c r="S32802" s="2"/>
      <c r="T32802" s="2"/>
    </row>
    <row r="32803" spans="4:20" x14ac:dyDescent="0.2">
      <c r="D32803" s="2"/>
      <c r="E32803" s="2"/>
      <c r="F32803" s="2"/>
      <c r="G32803" s="2"/>
      <c r="O32803" s="2"/>
      <c r="Q32803" s="2"/>
      <c r="R32803" s="2"/>
      <c r="S32803" s="2"/>
      <c r="T32803" s="2"/>
    </row>
    <row r="32804" spans="4:20" x14ac:dyDescent="0.2">
      <c r="D32804" s="2"/>
      <c r="E32804" s="2"/>
      <c r="F32804" s="2"/>
      <c r="G32804" s="2"/>
      <c r="O32804" s="2"/>
      <c r="Q32804" s="2"/>
      <c r="R32804" s="2"/>
      <c r="S32804" s="2"/>
      <c r="T32804" s="2"/>
    </row>
    <row r="32805" spans="4:20" x14ac:dyDescent="0.2">
      <c r="D32805" s="2"/>
      <c r="E32805" s="2"/>
      <c r="F32805" s="2"/>
      <c r="G32805" s="2"/>
      <c r="O32805" s="2"/>
      <c r="Q32805" s="2"/>
      <c r="R32805" s="2"/>
      <c r="S32805" s="2"/>
      <c r="T32805" s="2"/>
    </row>
    <row r="32806" spans="4:20" x14ac:dyDescent="0.2">
      <c r="D32806" s="2"/>
      <c r="E32806" s="2"/>
      <c r="F32806" s="2"/>
      <c r="G32806" s="2"/>
      <c r="O32806" s="2"/>
      <c r="Q32806" s="2"/>
      <c r="R32806" s="2"/>
      <c r="S32806" s="2"/>
      <c r="T32806" s="2"/>
    </row>
    <row r="32807" spans="4:20" x14ac:dyDescent="0.2">
      <c r="D32807" s="2"/>
      <c r="E32807" s="2"/>
      <c r="F32807" s="2"/>
      <c r="G32807" s="2"/>
      <c r="O32807" s="2"/>
      <c r="Q32807" s="2"/>
      <c r="R32807" s="2"/>
      <c r="S32807" s="2"/>
      <c r="T32807" s="2"/>
    </row>
    <row r="32808" spans="4:20" x14ac:dyDescent="0.2">
      <c r="D32808" s="2"/>
      <c r="E32808" s="2"/>
      <c r="F32808" s="2"/>
      <c r="G32808" s="2"/>
      <c r="O32808" s="2"/>
      <c r="Q32808" s="2"/>
      <c r="R32808" s="2"/>
      <c r="S32808" s="2"/>
      <c r="T32808" s="2"/>
    </row>
    <row r="32809" spans="4:20" x14ac:dyDescent="0.2">
      <c r="D32809" s="2"/>
      <c r="E32809" s="2"/>
      <c r="F32809" s="2"/>
      <c r="G32809" s="2"/>
      <c r="O32809" s="2"/>
      <c r="Q32809" s="2"/>
      <c r="R32809" s="2"/>
      <c r="S32809" s="2"/>
      <c r="T32809" s="2"/>
    </row>
    <row r="32810" spans="4:20" x14ac:dyDescent="0.2">
      <c r="D32810" s="2"/>
      <c r="E32810" s="2"/>
      <c r="F32810" s="2"/>
      <c r="G32810" s="2"/>
      <c r="O32810" s="2"/>
      <c r="Q32810" s="2"/>
      <c r="R32810" s="2"/>
      <c r="S32810" s="2"/>
      <c r="T32810" s="2"/>
    </row>
    <row r="32811" spans="4:20" x14ac:dyDescent="0.2">
      <c r="D32811" s="2"/>
      <c r="E32811" s="2"/>
      <c r="F32811" s="2"/>
      <c r="G32811" s="2"/>
      <c r="O32811" s="2"/>
      <c r="Q32811" s="2"/>
      <c r="R32811" s="2"/>
      <c r="S32811" s="2"/>
      <c r="T32811" s="2"/>
    </row>
    <row r="32812" spans="4:20" x14ac:dyDescent="0.2">
      <c r="D32812" s="2"/>
      <c r="E32812" s="2"/>
      <c r="F32812" s="2"/>
      <c r="G32812" s="2"/>
      <c r="O32812" s="2"/>
      <c r="Q32812" s="2"/>
      <c r="R32812" s="2"/>
      <c r="S32812" s="2"/>
      <c r="T32812" s="2"/>
    </row>
    <row r="32813" spans="4:20" x14ac:dyDescent="0.2">
      <c r="D32813" s="2"/>
      <c r="E32813" s="2"/>
      <c r="F32813" s="2"/>
      <c r="G32813" s="2"/>
      <c r="O32813" s="2"/>
      <c r="Q32813" s="2"/>
      <c r="R32813" s="2"/>
      <c r="S32813" s="2"/>
      <c r="T32813" s="2"/>
    </row>
    <row r="32814" spans="4:20" x14ac:dyDescent="0.2">
      <c r="D32814" s="2"/>
      <c r="E32814" s="2"/>
      <c r="F32814" s="2"/>
      <c r="G32814" s="2"/>
      <c r="O32814" s="2"/>
      <c r="Q32814" s="2"/>
      <c r="R32814" s="2"/>
      <c r="S32814" s="2"/>
      <c r="T32814" s="2"/>
    </row>
    <row r="32815" spans="4:20" x14ac:dyDescent="0.2">
      <c r="D32815" s="2"/>
      <c r="E32815" s="2"/>
      <c r="F32815" s="2"/>
      <c r="G32815" s="2"/>
      <c r="O32815" s="2"/>
      <c r="Q32815" s="2"/>
      <c r="R32815" s="2"/>
      <c r="S32815" s="2"/>
      <c r="T32815" s="2"/>
    </row>
    <row r="32816" spans="4:20" x14ac:dyDescent="0.2">
      <c r="D32816" s="2"/>
      <c r="E32816" s="2"/>
      <c r="F32816" s="2"/>
      <c r="G32816" s="2"/>
      <c r="O32816" s="2"/>
      <c r="Q32816" s="2"/>
      <c r="R32816" s="2"/>
      <c r="S32816" s="2"/>
      <c r="T32816" s="2"/>
    </row>
    <row r="32817" spans="4:20" x14ac:dyDescent="0.2">
      <c r="D32817" s="2"/>
      <c r="E32817" s="2"/>
      <c r="F32817" s="2"/>
      <c r="G32817" s="2"/>
      <c r="O32817" s="2"/>
      <c r="Q32817" s="2"/>
      <c r="R32817" s="2"/>
      <c r="S32817" s="2"/>
      <c r="T32817" s="2"/>
    </row>
    <row r="32818" spans="4:20" x14ac:dyDescent="0.2">
      <c r="D32818" s="2"/>
      <c r="E32818" s="2"/>
      <c r="F32818" s="2"/>
      <c r="G32818" s="2"/>
      <c r="O32818" s="2"/>
      <c r="Q32818" s="2"/>
      <c r="R32818" s="2"/>
      <c r="S32818" s="2"/>
      <c r="T32818" s="2"/>
    </row>
    <row r="32819" spans="4:20" x14ac:dyDescent="0.2">
      <c r="D32819" s="2"/>
      <c r="E32819" s="2"/>
      <c r="F32819" s="2"/>
      <c r="G32819" s="2"/>
      <c r="O32819" s="2"/>
      <c r="Q32819" s="2"/>
      <c r="R32819" s="2"/>
      <c r="S32819" s="2"/>
      <c r="T32819" s="2"/>
    </row>
    <row r="32820" spans="4:20" x14ac:dyDescent="0.2">
      <c r="D32820" s="2"/>
      <c r="E32820" s="2"/>
      <c r="F32820" s="2"/>
      <c r="G32820" s="2"/>
      <c r="O32820" s="2"/>
      <c r="Q32820" s="2"/>
      <c r="R32820" s="2"/>
      <c r="S32820" s="2"/>
      <c r="T32820" s="2"/>
    </row>
    <row r="32821" spans="4:20" x14ac:dyDescent="0.2">
      <c r="D32821" s="2"/>
      <c r="E32821" s="2"/>
      <c r="F32821" s="2"/>
      <c r="G32821" s="2"/>
      <c r="O32821" s="2"/>
      <c r="Q32821" s="2"/>
      <c r="R32821" s="2"/>
      <c r="S32821" s="2"/>
      <c r="T32821" s="2"/>
    </row>
    <row r="32822" spans="4:20" x14ac:dyDescent="0.2">
      <c r="D32822" s="2"/>
      <c r="E32822" s="2"/>
      <c r="F32822" s="2"/>
      <c r="G32822" s="2"/>
      <c r="O32822" s="2"/>
      <c r="Q32822" s="2"/>
      <c r="R32822" s="2"/>
      <c r="S32822" s="2"/>
      <c r="T32822" s="2"/>
    </row>
    <row r="32823" spans="4:20" x14ac:dyDescent="0.2">
      <c r="D32823" s="2"/>
      <c r="E32823" s="2"/>
      <c r="F32823" s="2"/>
      <c r="G32823" s="2"/>
      <c r="O32823" s="2"/>
      <c r="Q32823" s="2"/>
      <c r="R32823" s="2"/>
      <c r="S32823" s="2"/>
      <c r="T32823" s="2"/>
    </row>
    <row r="32824" spans="4:20" x14ac:dyDescent="0.2">
      <c r="D32824" s="2"/>
      <c r="E32824" s="2"/>
      <c r="F32824" s="2"/>
      <c r="G32824" s="2"/>
      <c r="O32824" s="2"/>
      <c r="Q32824" s="2"/>
      <c r="R32824" s="2"/>
      <c r="S32824" s="2"/>
      <c r="T32824" s="2"/>
    </row>
    <row r="32825" spans="4:20" x14ac:dyDescent="0.2">
      <c r="D32825" s="2"/>
      <c r="E32825" s="2"/>
      <c r="F32825" s="2"/>
      <c r="G32825" s="2"/>
      <c r="O32825" s="2"/>
      <c r="Q32825" s="2"/>
      <c r="R32825" s="2"/>
      <c r="S32825" s="2"/>
      <c r="T32825" s="2"/>
    </row>
    <row r="32826" spans="4:20" x14ac:dyDescent="0.2">
      <c r="D32826" s="2"/>
      <c r="E32826" s="2"/>
      <c r="F32826" s="2"/>
      <c r="G32826" s="2"/>
      <c r="O32826" s="2"/>
      <c r="Q32826" s="2"/>
      <c r="R32826" s="2"/>
      <c r="S32826" s="2"/>
      <c r="T32826" s="2"/>
    </row>
    <row r="32827" spans="4:20" x14ac:dyDescent="0.2">
      <c r="D32827" s="2"/>
      <c r="E32827" s="2"/>
      <c r="F32827" s="2"/>
      <c r="G32827" s="2"/>
      <c r="O32827" s="2"/>
      <c r="Q32827" s="2"/>
      <c r="R32827" s="2"/>
      <c r="S32827" s="2"/>
      <c r="T32827" s="2"/>
    </row>
    <row r="32828" spans="4:20" x14ac:dyDescent="0.2">
      <c r="D32828" s="2"/>
      <c r="E32828" s="2"/>
      <c r="F32828" s="2"/>
      <c r="G32828" s="2"/>
      <c r="O32828" s="2"/>
      <c r="Q32828" s="2"/>
      <c r="R32828" s="2"/>
      <c r="S32828" s="2"/>
      <c r="T32828" s="2"/>
    </row>
    <row r="32829" spans="4:20" x14ac:dyDescent="0.2">
      <c r="D32829" s="2"/>
      <c r="E32829" s="2"/>
      <c r="F32829" s="2"/>
      <c r="G32829" s="2"/>
      <c r="O32829" s="2"/>
      <c r="Q32829" s="2"/>
      <c r="R32829" s="2"/>
      <c r="S32829" s="2"/>
      <c r="T32829" s="2"/>
    </row>
    <row r="32830" spans="4:20" x14ac:dyDescent="0.2">
      <c r="D32830" s="2"/>
      <c r="E32830" s="2"/>
      <c r="F32830" s="2"/>
      <c r="G32830" s="2"/>
      <c r="O32830" s="2"/>
      <c r="Q32830" s="2"/>
      <c r="R32830" s="2"/>
      <c r="S32830" s="2"/>
      <c r="T32830" s="2"/>
    </row>
    <row r="32831" spans="4:20" x14ac:dyDescent="0.2">
      <c r="D32831" s="2"/>
      <c r="E32831" s="2"/>
      <c r="F32831" s="2"/>
      <c r="G32831" s="2"/>
      <c r="O32831" s="2"/>
      <c r="Q32831" s="2"/>
      <c r="R32831" s="2"/>
      <c r="S32831" s="2"/>
      <c r="T32831" s="2"/>
    </row>
    <row r="32832" spans="4:20" x14ac:dyDescent="0.2">
      <c r="D32832" s="2"/>
      <c r="E32832" s="2"/>
      <c r="F32832" s="2"/>
      <c r="G32832" s="2"/>
      <c r="O32832" s="2"/>
      <c r="Q32832" s="2"/>
      <c r="R32832" s="2"/>
      <c r="S32832" s="2"/>
      <c r="T32832" s="2"/>
    </row>
    <row r="32833" spans="4:20" x14ac:dyDescent="0.2">
      <c r="D32833" s="2"/>
      <c r="E32833" s="2"/>
      <c r="F32833" s="2"/>
      <c r="G32833" s="2"/>
      <c r="O32833" s="2"/>
      <c r="Q32833" s="2"/>
      <c r="R32833" s="2"/>
      <c r="S32833" s="2"/>
      <c r="T32833" s="2"/>
    </row>
    <row r="32834" spans="4:20" x14ac:dyDescent="0.2">
      <c r="D32834" s="2"/>
      <c r="E32834" s="2"/>
      <c r="F32834" s="2"/>
      <c r="G32834" s="2"/>
      <c r="O32834" s="2"/>
      <c r="Q32834" s="2"/>
      <c r="R32834" s="2"/>
      <c r="S32834" s="2"/>
      <c r="T32834" s="2"/>
    </row>
    <row r="32835" spans="4:20" x14ac:dyDescent="0.2">
      <c r="D32835" s="2"/>
      <c r="E32835" s="2"/>
      <c r="F32835" s="2"/>
      <c r="G32835" s="2"/>
      <c r="O32835" s="2"/>
      <c r="Q32835" s="2"/>
      <c r="R32835" s="2"/>
      <c r="S32835" s="2"/>
      <c r="T32835" s="2"/>
    </row>
    <row r="32836" spans="4:20" x14ac:dyDescent="0.2">
      <c r="D32836" s="2"/>
      <c r="E32836" s="2"/>
      <c r="F32836" s="2"/>
      <c r="G32836" s="2"/>
      <c r="O32836" s="2"/>
      <c r="Q32836" s="2"/>
      <c r="R32836" s="2"/>
      <c r="S32836" s="2"/>
      <c r="T32836" s="2"/>
    </row>
    <row r="32837" spans="4:20" x14ac:dyDescent="0.2">
      <c r="D32837" s="2"/>
      <c r="E32837" s="2"/>
      <c r="F32837" s="2"/>
      <c r="G32837" s="2"/>
      <c r="O32837" s="2"/>
      <c r="Q32837" s="2"/>
      <c r="R32837" s="2"/>
      <c r="S32837" s="2"/>
      <c r="T32837" s="2"/>
    </row>
    <row r="32838" spans="4:20" x14ac:dyDescent="0.2">
      <c r="D32838" s="2"/>
      <c r="E32838" s="2"/>
      <c r="F32838" s="2"/>
      <c r="G32838" s="2"/>
      <c r="O32838" s="2"/>
      <c r="Q32838" s="2"/>
      <c r="R32838" s="2"/>
      <c r="S32838" s="2"/>
      <c r="T32838" s="2"/>
    </row>
    <row r="32839" spans="4:20" x14ac:dyDescent="0.2">
      <c r="D32839" s="2"/>
      <c r="E32839" s="2"/>
      <c r="F32839" s="2"/>
      <c r="G32839" s="2"/>
      <c r="O32839" s="2"/>
      <c r="Q32839" s="2"/>
      <c r="R32839" s="2"/>
      <c r="S32839" s="2"/>
      <c r="T32839" s="2"/>
    </row>
    <row r="32840" spans="4:20" x14ac:dyDescent="0.2">
      <c r="D32840" s="2"/>
      <c r="E32840" s="2"/>
      <c r="F32840" s="2"/>
      <c r="G32840" s="2"/>
      <c r="O32840" s="2"/>
      <c r="Q32840" s="2"/>
      <c r="R32840" s="2"/>
      <c r="S32840" s="2"/>
      <c r="T32840" s="2"/>
    </row>
    <row r="32841" spans="4:20" x14ac:dyDescent="0.2">
      <c r="D32841" s="2"/>
      <c r="E32841" s="2"/>
      <c r="F32841" s="2"/>
      <c r="G32841" s="2"/>
      <c r="O32841" s="2"/>
      <c r="Q32841" s="2"/>
      <c r="R32841" s="2"/>
      <c r="S32841" s="2"/>
      <c r="T32841" s="2"/>
    </row>
    <row r="32842" spans="4:20" x14ac:dyDescent="0.2">
      <c r="D32842" s="2"/>
      <c r="E32842" s="2"/>
      <c r="F32842" s="2"/>
      <c r="G32842" s="2"/>
      <c r="O32842" s="2"/>
      <c r="Q32842" s="2"/>
      <c r="R32842" s="2"/>
      <c r="S32842" s="2"/>
      <c r="T32842" s="2"/>
    </row>
    <row r="32843" spans="4:20" x14ac:dyDescent="0.2">
      <c r="D32843" s="2"/>
      <c r="E32843" s="2"/>
      <c r="F32843" s="2"/>
      <c r="G32843" s="2"/>
      <c r="O32843" s="2"/>
      <c r="Q32843" s="2"/>
      <c r="R32843" s="2"/>
      <c r="S32843" s="2"/>
      <c r="T32843" s="2"/>
    </row>
    <row r="32844" spans="4:20" x14ac:dyDescent="0.2">
      <c r="D32844" s="2"/>
      <c r="E32844" s="2"/>
      <c r="F32844" s="2"/>
      <c r="G32844" s="2"/>
      <c r="O32844" s="2"/>
      <c r="Q32844" s="2"/>
      <c r="R32844" s="2"/>
      <c r="S32844" s="2"/>
      <c r="T32844" s="2"/>
    </row>
    <row r="32845" spans="4:20" x14ac:dyDescent="0.2">
      <c r="D32845" s="2"/>
      <c r="E32845" s="2"/>
      <c r="F32845" s="2"/>
      <c r="G32845" s="2"/>
      <c r="O32845" s="2"/>
      <c r="Q32845" s="2"/>
      <c r="R32845" s="2"/>
      <c r="S32845" s="2"/>
      <c r="T32845" s="2"/>
    </row>
    <row r="32846" spans="4:20" x14ac:dyDescent="0.2">
      <c r="D32846" s="2"/>
      <c r="E32846" s="2"/>
      <c r="F32846" s="2"/>
      <c r="G32846" s="2"/>
      <c r="O32846" s="2"/>
      <c r="Q32846" s="2"/>
      <c r="R32846" s="2"/>
      <c r="S32846" s="2"/>
      <c r="T32846" s="2"/>
    </row>
    <row r="32847" spans="4:20" x14ac:dyDescent="0.2">
      <c r="D32847" s="2"/>
      <c r="E32847" s="2"/>
      <c r="F32847" s="2"/>
      <c r="G32847" s="2"/>
      <c r="O32847" s="2"/>
      <c r="Q32847" s="2"/>
      <c r="R32847" s="2"/>
      <c r="S32847" s="2"/>
      <c r="T32847" s="2"/>
    </row>
    <row r="32848" spans="4:20" x14ac:dyDescent="0.2">
      <c r="D32848" s="2"/>
      <c r="E32848" s="2"/>
      <c r="F32848" s="2"/>
      <c r="G32848" s="2"/>
      <c r="O32848" s="2"/>
      <c r="Q32848" s="2"/>
      <c r="R32848" s="2"/>
      <c r="S32848" s="2"/>
      <c r="T32848" s="2"/>
    </row>
    <row r="32849" spans="4:20" x14ac:dyDescent="0.2">
      <c r="D32849" s="2"/>
      <c r="E32849" s="2"/>
      <c r="F32849" s="2"/>
      <c r="G32849" s="2"/>
      <c r="O32849" s="2"/>
      <c r="Q32849" s="2"/>
      <c r="R32849" s="2"/>
      <c r="S32849" s="2"/>
      <c r="T32849" s="2"/>
    </row>
    <row r="32850" spans="4:20" x14ac:dyDescent="0.2">
      <c r="D32850" s="2"/>
      <c r="E32850" s="2"/>
      <c r="F32850" s="2"/>
      <c r="G32850" s="2"/>
      <c r="O32850" s="2"/>
      <c r="Q32850" s="2"/>
      <c r="R32850" s="2"/>
      <c r="S32850" s="2"/>
      <c r="T32850" s="2"/>
    </row>
    <row r="32851" spans="4:20" x14ac:dyDescent="0.2">
      <c r="D32851" s="2"/>
      <c r="E32851" s="2"/>
      <c r="F32851" s="2"/>
      <c r="G32851" s="2"/>
      <c r="O32851" s="2"/>
      <c r="Q32851" s="2"/>
      <c r="R32851" s="2"/>
      <c r="S32851" s="2"/>
      <c r="T32851" s="2"/>
    </row>
    <row r="32852" spans="4:20" x14ac:dyDescent="0.2">
      <c r="D32852" s="2"/>
      <c r="E32852" s="2"/>
      <c r="F32852" s="2"/>
      <c r="G32852" s="2"/>
      <c r="O32852" s="2"/>
      <c r="Q32852" s="2"/>
      <c r="R32852" s="2"/>
      <c r="S32852" s="2"/>
      <c r="T32852" s="2"/>
    </row>
    <row r="32853" spans="4:20" x14ac:dyDescent="0.2">
      <c r="D32853" s="2"/>
      <c r="E32853" s="2"/>
      <c r="F32853" s="2"/>
      <c r="G32853" s="2"/>
      <c r="O32853" s="2"/>
      <c r="Q32853" s="2"/>
      <c r="R32853" s="2"/>
      <c r="S32853" s="2"/>
      <c r="T32853" s="2"/>
    </row>
    <row r="32854" spans="4:20" x14ac:dyDescent="0.2">
      <c r="D32854" s="2"/>
      <c r="E32854" s="2"/>
      <c r="F32854" s="2"/>
      <c r="G32854" s="2"/>
      <c r="O32854" s="2"/>
      <c r="Q32854" s="2"/>
      <c r="R32854" s="2"/>
      <c r="S32854" s="2"/>
      <c r="T32854" s="2"/>
    </row>
    <row r="32855" spans="4:20" x14ac:dyDescent="0.2">
      <c r="D32855" s="2"/>
      <c r="E32855" s="2"/>
      <c r="F32855" s="2"/>
      <c r="G32855" s="2"/>
      <c r="O32855" s="2"/>
      <c r="Q32855" s="2"/>
      <c r="R32855" s="2"/>
      <c r="S32855" s="2"/>
      <c r="T32855" s="2"/>
    </row>
    <row r="32856" spans="4:20" x14ac:dyDescent="0.2">
      <c r="D32856" s="2"/>
      <c r="E32856" s="2"/>
      <c r="F32856" s="2"/>
      <c r="G32856" s="2"/>
      <c r="O32856" s="2"/>
      <c r="Q32856" s="2"/>
      <c r="R32856" s="2"/>
      <c r="S32856" s="2"/>
      <c r="T32856" s="2"/>
    </row>
    <row r="32857" spans="4:20" x14ac:dyDescent="0.2">
      <c r="D32857" s="2"/>
      <c r="E32857" s="2"/>
      <c r="F32857" s="2"/>
      <c r="G32857" s="2"/>
      <c r="O32857" s="2"/>
      <c r="Q32857" s="2"/>
      <c r="R32857" s="2"/>
      <c r="S32857" s="2"/>
      <c r="T32857" s="2"/>
    </row>
    <row r="32858" spans="4:20" x14ac:dyDescent="0.2">
      <c r="D32858" s="2"/>
      <c r="E32858" s="2"/>
      <c r="F32858" s="2"/>
      <c r="G32858" s="2"/>
      <c r="O32858" s="2"/>
      <c r="Q32858" s="2"/>
      <c r="R32858" s="2"/>
      <c r="S32858" s="2"/>
      <c r="T32858" s="2"/>
    </row>
    <row r="32859" spans="4:20" x14ac:dyDescent="0.2">
      <c r="D32859" s="2"/>
      <c r="E32859" s="2"/>
      <c r="F32859" s="2"/>
      <c r="G32859" s="2"/>
      <c r="O32859" s="2"/>
      <c r="Q32859" s="2"/>
      <c r="R32859" s="2"/>
      <c r="S32859" s="2"/>
      <c r="T32859" s="2"/>
    </row>
    <row r="32860" spans="4:20" x14ac:dyDescent="0.2">
      <c r="D32860" s="2"/>
      <c r="E32860" s="2"/>
      <c r="F32860" s="2"/>
      <c r="G32860" s="2"/>
      <c r="O32860" s="2"/>
      <c r="Q32860" s="2"/>
      <c r="R32860" s="2"/>
      <c r="S32860" s="2"/>
      <c r="T32860" s="2"/>
    </row>
    <row r="32861" spans="4:20" x14ac:dyDescent="0.2">
      <c r="D32861" s="2"/>
      <c r="E32861" s="2"/>
      <c r="F32861" s="2"/>
      <c r="G32861" s="2"/>
      <c r="O32861" s="2"/>
      <c r="Q32861" s="2"/>
      <c r="R32861" s="2"/>
      <c r="S32861" s="2"/>
      <c r="T32861" s="2"/>
    </row>
    <row r="32862" spans="4:20" x14ac:dyDescent="0.2">
      <c r="D32862" s="2"/>
      <c r="E32862" s="2"/>
      <c r="F32862" s="2"/>
      <c r="G32862" s="2"/>
      <c r="O32862" s="2"/>
      <c r="Q32862" s="2"/>
      <c r="R32862" s="2"/>
      <c r="S32862" s="2"/>
      <c r="T32862" s="2"/>
    </row>
    <row r="32863" spans="4:20" x14ac:dyDescent="0.2">
      <c r="D32863" s="2"/>
      <c r="E32863" s="2"/>
      <c r="F32863" s="2"/>
      <c r="G32863" s="2"/>
      <c r="O32863" s="2"/>
      <c r="Q32863" s="2"/>
      <c r="R32863" s="2"/>
      <c r="S32863" s="2"/>
      <c r="T32863" s="2"/>
    </row>
    <row r="32864" spans="4:20" x14ac:dyDescent="0.2">
      <c r="D32864" s="2"/>
      <c r="E32864" s="2"/>
      <c r="F32864" s="2"/>
      <c r="G32864" s="2"/>
      <c r="O32864" s="2"/>
      <c r="Q32864" s="2"/>
      <c r="R32864" s="2"/>
      <c r="S32864" s="2"/>
      <c r="T32864" s="2"/>
    </row>
    <row r="32865" spans="4:20" x14ac:dyDescent="0.2">
      <c r="D32865" s="2"/>
      <c r="E32865" s="2"/>
      <c r="F32865" s="2"/>
      <c r="G32865" s="2"/>
      <c r="O32865" s="2"/>
      <c r="Q32865" s="2"/>
      <c r="R32865" s="2"/>
      <c r="S32865" s="2"/>
      <c r="T32865" s="2"/>
    </row>
    <row r="32866" spans="4:20" x14ac:dyDescent="0.2">
      <c r="D32866" s="2"/>
      <c r="E32866" s="2"/>
      <c r="F32866" s="2"/>
      <c r="G32866" s="2"/>
      <c r="O32866" s="2"/>
      <c r="Q32866" s="2"/>
      <c r="R32866" s="2"/>
      <c r="S32866" s="2"/>
      <c r="T32866" s="2"/>
    </row>
    <row r="32867" spans="4:20" x14ac:dyDescent="0.2">
      <c r="D32867" s="2"/>
      <c r="E32867" s="2"/>
      <c r="F32867" s="2"/>
      <c r="G32867" s="2"/>
      <c r="O32867" s="2"/>
      <c r="Q32867" s="2"/>
      <c r="R32867" s="2"/>
      <c r="S32867" s="2"/>
      <c r="T32867" s="2"/>
    </row>
    <row r="32868" spans="4:20" x14ac:dyDescent="0.2">
      <c r="D32868" s="2"/>
      <c r="E32868" s="2"/>
      <c r="F32868" s="2"/>
      <c r="G32868" s="2"/>
      <c r="O32868" s="2"/>
      <c r="Q32868" s="2"/>
      <c r="R32868" s="2"/>
      <c r="S32868" s="2"/>
      <c r="T32868" s="2"/>
    </row>
    <row r="32869" spans="4:20" x14ac:dyDescent="0.2">
      <c r="D32869" s="2"/>
      <c r="E32869" s="2"/>
      <c r="F32869" s="2"/>
      <c r="G32869" s="2"/>
      <c r="O32869" s="2"/>
      <c r="Q32869" s="2"/>
      <c r="R32869" s="2"/>
      <c r="S32869" s="2"/>
      <c r="T32869" s="2"/>
    </row>
    <row r="32870" spans="4:20" x14ac:dyDescent="0.2">
      <c r="D32870" s="2"/>
      <c r="E32870" s="2"/>
      <c r="F32870" s="2"/>
      <c r="G32870" s="2"/>
      <c r="O32870" s="2"/>
      <c r="Q32870" s="2"/>
      <c r="R32870" s="2"/>
      <c r="S32870" s="2"/>
      <c r="T32870" s="2"/>
    </row>
    <row r="32871" spans="4:20" x14ac:dyDescent="0.2">
      <c r="D32871" s="2"/>
      <c r="E32871" s="2"/>
      <c r="F32871" s="2"/>
      <c r="G32871" s="2"/>
      <c r="O32871" s="2"/>
      <c r="Q32871" s="2"/>
      <c r="R32871" s="2"/>
      <c r="S32871" s="2"/>
      <c r="T32871" s="2"/>
    </row>
    <row r="32872" spans="4:20" x14ac:dyDescent="0.2">
      <c r="D32872" s="2"/>
      <c r="E32872" s="2"/>
      <c r="F32872" s="2"/>
      <c r="G32872" s="2"/>
      <c r="O32872" s="2"/>
      <c r="Q32872" s="2"/>
      <c r="R32872" s="2"/>
      <c r="S32872" s="2"/>
      <c r="T32872" s="2"/>
    </row>
    <row r="32873" spans="4:20" x14ac:dyDescent="0.2">
      <c r="D32873" s="2"/>
      <c r="E32873" s="2"/>
      <c r="F32873" s="2"/>
      <c r="G32873" s="2"/>
      <c r="O32873" s="2"/>
      <c r="Q32873" s="2"/>
      <c r="R32873" s="2"/>
      <c r="S32873" s="2"/>
      <c r="T32873" s="2"/>
    </row>
    <row r="32874" spans="4:20" x14ac:dyDescent="0.2">
      <c r="D32874" s="2"/>
      <c r="E32874" s="2"/>
      <c r="F32874" s="2"/>
      <c r="G32874" s="2"/>
      <c r="O32874" s="2"/>
      <c r="Q32874" s="2"/>
      <c r="R32874" s="2"/>
      <c r="S32874" s="2"/>
      <c r="T32874" s="2"/>
    </row>
    <row r="32875" spans="4:20" x14ac:dyDescent="0.2">
      <c r="D32875" s="2"/>
      <c r="E32875" s="2"/>
      <c r="F32875" s="2"/>
      <c r="G32875" s="2"/>
      <c r="O32875" s="2"/>
      <c r="Q32875" s="2"/>
      <c r="R32875" s="2"/>
      <c r="S32875" s="2"/>
      <c r="T32875" s="2"/>
    </row>
    <row r="32876" spans="4:20" x14ac:dyDescent="0.2">
      <c r="D32876" s="2"/>
      <c r="E32876" s="2"/>
      <c r="F32876" s="2"/>
      <c r="G32876" s="2"/>
      <c r="O32876" s="2"/>
      <c r="Q32876" s="2"/>
      <c r="R32876" s="2"/>
      <c r="S32876" s="2"/>
      <c r="T32876" s="2"/>
    </row>
    <row r="32877" spans="4:20" x14ac:dyDescent="0.2">
      <c r="D32877" s="2"/>
      <c r="E32877" s="2"/>
      <c r="F32877" s="2"/>
      <c r="G32877" s="2"/>
      <c r="O32877" s="2"/>
      <c r="Q32877" s="2"/>
      <c r="R32877" s="2"/>
      <c r="S32877" s="2"/>
      <c r="T32877" s="2"/>
    </row>
    <row r="32878" spans="4:20" x14ac:dyDescent="0.2">
      <c r="D32878" s="2"/>
      <c r="E32878" s="2"/>
      <c r="F32878" s="2"/>
      <c r="G32878" s="2"/>
      <c r="O32878" s="2"/>
      <c r="Q32878" s="2"/>
      <c r="R32878" s="2"/>
      <c r="S32878" s="2"/>
      <c r="T32878" s="2"/>
    </row>
    <row r="32879" spans="4:20" x14ac:dyDescent="0.2">
      <c r="D32879" s="2"/>
      <c r="E32879" s="2"/>
      <c r="F32879" s="2"/>
      <c r="G32879" s="2"/>
      <c r="O32879" s="2"/>
      <c r="Q32879" s="2"/>
      <c r="R32879" s="2"/>
      <c r="S32879" s="2"/>
      <c r="T32879" s="2"/>
    </row>
    <row r="32880" spans="4:20" x14ac:dyDescent="0.2">
      <c r="D32880" s="2"/>
      <c r="E32880" s="2"/>
      <c r="F32880" s="2"/>
      <c r="G32880" s="2"/>
      <c r="O32880" s="2"/>
      <c r="Q32880" s="2"/>
      <c r="R32880" s="2"/>
      <c r="S32880" s="2"/>
      <c r="T32880" s="2"/>
    </row>
    <row r="32881" spans="4:20" x14ac:dyDescent="0.2">
      <c r="D32881" s="2"/>
      <c r="E32881" s="2"/>
      <c r="F32881" s="2"/>
      <c r="G32881" s="2"/>
      <c r="O32881" s="2"/>
      <c r="Q32881" s="2"/>
      <c r="R32881" s="2"/>
      <c r="S32881" s="2"/>
      <c r="T32881" s="2"/>
    </row>
    <row r="32882" spans="4:20" x14ac:dyDescent="0.2">
      <c r="D32882" s="2"/>
      <c r="E32882" s="2"/>
      <c r="F32882" s="2"/>
      <c r="G32882" s="2"/>
      <c r="O32882" s="2"/>
      <c r="Q32882" s="2"/>
      <c r="R32882" s="2"/>
      <c r="S32882" s="2"/>
      <c r="T32882" s="2"/>
    </row>
    <row r="32883" spans="4:20" x14ac:dyDescent="0.2">
      <c r="D32883" s="2"/>
      <c r="E32883" s="2"/>
      <c r="F32883" s="2"/>
      <c r="G32883" s="2"/>
      <c r="O32883" s="2"/>
      <c r="Q32883" s="2"/>
      <c r="R32883" s="2"/>
      <c r="S32883" s="2"/>
      <c r="T32883" s="2"/>
    </row>
    <row r="32884" spans="4:20" x14ac:dyDescent="0.2">
      <c r="D32884" s="2"/>
      <c r="E32884" s="2"/>
      <c r="F32884" s="2"/>
      <c r="G32884" s="2"/>
      <c r="O32884" s="2"/>
      <c r="Q32884" s="2"/>
      <c r="R32884" s="2"/>
      <c r="S32884" s="2"/>
      <c r="T32884" s="2"/>
    </row>
    <row r="32885" spans="4:20" x14ac:dyDescent="0.2">
      <c r="D32885" s="2"/>
      <c r="E32885" s="2"/>
      <c r="F32885" s="2"/>
      <c r="G32885" s="2"/>
      <c r="O32885" s="2"/>
      <c r="Q32885" s="2"/>
      <c r="R32885" s="2"/>
      <c r="S32885" s="2"/>
      <c r="T32885" s="2"/>
    </row>
    <row r="32886" spans="4:20" x14ac:dyDescent="0.2">
      <c r="D32886" s="2"/>
      <c r="E32886" s="2"/>
      <c r="F32886" s="2"/>
      <c r="G32886" s="2"/>
      <c r="O32886" s="2"/>
      <c r="Q32886" s="2"/>
      <c r="R32886" s="2"/>
      <c r="S32886" s="2"/>
      <c r="T32886" s="2"/>
    </row>
    <row r="32887" spans="4:20" x14ac:dyDescent="0.2">
      <c r="D32887" s="2"/>
      <c r="E32887" s="2"/>
      <c r="F32887" s="2"/>
      <c r="G32887" s="2"/>
      <c r="O32887" s="2"/>
      <c r="Q32887" s="2"/>
      <c r="R32887" s="2"/>
      <c r="S32887" s="2"/>
      <c r="T32887" s="2"/>
    </row>
    <row r="32888" spans="4:20" x14ac:dyDescent="0.2">
      <c r="D32888" s="2"/>
      <c r="E32888" s="2"/>
      <c r="F32888" s="2"/>
      <c r="G32888" s="2"/>
      <c r="O32888" s="2"/>
      <c r="Q32888" s="2"/>
      <c r="R32888" s="2"/>
      <c r="S32888" s="2"/>
      <c r="T32888" s="2"/>
    </row>
    <row r="32889" spans="4:20" x14ac:dyDescent="0.2">
      <c r="D32889" s="2"/>
      <c r="E32889" s="2"/>
      <c r="F32889" s="2"/>
      <c r="G32889" s="2"/>
      <c r="O32889" s="2"/>
      <c r="Q32889" s="2"/>
      <c r="R32889" s="2"/>
      <c r="S32889" s="2"/>
      <c r="T32889" s="2"/>
    </row>
    <row r="32890" spans="4:20" x14ac:dyDescent="0.2">
      <c r="D32890" s="2"/>
      <c r="E32890" s="2"/>
      <c r="F32890" s="2"/>
      <c r="G32890" s="2"/>
      <c r="O32890" s="2"/>
      <c r="Q32890" s="2"/>
      <c r="R32890" s="2"/>
      <c r="S32890" s="2"/>
      <c r="T32890" s="2"/>
    </row>
    <row r="32891" spans="4:20" x14ac:dyDescent="0.2">
      <c r="D32891" s="2"/>
      <c r="E32891" s="2"/>
      <c r="F32891" s="2"/>
      <c r="G32891" s="2"/>
      <c r="O32891" s="2"/>
      <c r="Q32891" s="2"/>
      <c r="R32891" s="2"/>
      <c r="S32891" s="2"/>
      <c r="T32891" s="2"/>
    </row>
    <row r="32892" spans="4:20" x14ac:dyDescent="0.2">
      <c r="D32892" s="2"/>
      <c r="E32892" s="2"/>
      <c r="F32892" s="2"/>
      <c r="G32892" s="2"/>
      <c r="O32892" s="2"/>
      <c r="Q32892" s="2"/>
      <c r="R32892" s="2"/>
      <c r="S32892" s="2"/>
      <c r="T32892" s="2"/>
    </row>
    <row r="32893" spans="4:20" x14ac:dyDescent="0.2">
      <c r="D32893" s="2"/>
      <c r="E32893" s="2"/>
      <c r="F32893" s="2"/>
      <c r="G32893" s="2"/>
      <c r="O32893" s="2"/>
      <c r="Q32893" s="2"/>
      <c r="R32893" s="2"/>
      <c r="S32893" s="2"/>
      <c r="T32893" s="2"/>
    </row>
    <row r="32894" spans="4:20" x14ac:dyDescent="0.2">
      <c r="D32894" s="2"/>
      <c r="E32894" s="2"/>
      <c r="F32894" s="2"/>
      <c r="G32894" s="2"/>
      <c r="O32894" s="2"/>
      <c r="Q32894" s="2"/>
      <c r="R32894" s="2"/>
      <c r="S32894" s="2"/>
      <c r="T32894" s="2"/>
    </row>
    <row r="32895" spans="4:20" x14ac:dyDescent="0.2">
      <c r="D32895" s="2"/>
      <c r="E32895" s="2"/>
      <c r="F32895" s="2"/>
      <c r="G32895" s="2"/>
      <c r="O32895" s="2"/>
      <c r="Q32895" s="2"/>
      <c r="R32895" s="2"/>
      <c r="S32895" s="2"/>
      <c r="T32895" s="2"/>
    </row>
    <row r="32896" spans="4:20" x14ac:dyDescent="0.2">
      <c r="D32896" s="2"/>
      <c r="E32896" s="2"/>
      <c r="F32896" s="2"/>
      <c r="G32896" s="2"/>
      <c r="O32896" s="2"/>
      <c r="Q32896" s="2"/>
      <c r="R32896" s="2"/>
      <c r="S32896" s="2"/>
      <c r="T32896" s="2"/>
    </row>
    <row r="32897" spans="4:20" x14ac:dyDescent="0.2">
      <c r="D32897" s="2"/>
      <c r="E32897" s="2"/>
      <c r="F32897" s="2"/>
      <c r="G32897" s="2"/>
      <c r="O32897" s="2"/>
      <c r="Q32897" s="2"/>
      <c r="R32897" s="2"/>
      <c r="S32897" s="2"/>
      <c r="T32897" s="2"/>
    </row>
    <row r="32898" spans="4:20" x14ac:dyDescent="0.2">
      <c r="D32898" s="2"/>
      <c r="E32898" s="2"/>
      <c r="F32898" s="2"/>
      <c r="G32898" s="2"/>
      <c r="O32898" s="2"/>
      <c r="Q32898" s="2"/>
      <c r="R32898" s="2"/>
      <c r="S32898" s="2"/>
      <c r="T32898" s="2"/>
    </row>
    <row r="32899" spans="4:20" x14ac:dyDescent="0.2">
      <c r="D32899" s="2"/>
      <c r="E32899" s="2"/>
      <c r="F32899" s="2"/>
      <c r="G32899" s="2"/>
      <c r="O32899" s="2"/>
      <c r="Q32899" s="2"/>
      <c r="R32899" s="2"/>
      <c r="S32899" s="2"/>
      <c r="T32899" s="2"/>
    </row>
    <row r="32900" spans="4:20" x14ac:dyDescent="0.2">
      <c r="D32900" s="2"/>
      <c r="E32900" s="2"/>
      <c r="F32900" s="2"/>
      <c r="G32900" s="2"/>
      <c r="O32900" s="2"/>
      <c r="Q32900" s="2"/>
      <c r="R32900" s="2"/>
      <c r="S32900" s="2"/>
      <c r="T32900" s="2"/>
    </row>
    <row r="32901" spans="4:20" x14ac:dyDescent="0.2">
      <c r="D32901" s="2"/>
      <c r="E32901" s="2"/>
      <c r="F32901" s="2"/>
      <c r="G32901" s="2"/>
      <c r="O32901" s="2"/>
      <c r="Q32901" s="2"/>
      <c r="R32901" s="2"/>
      <c r="S32901" s="2"/>
      <c r="T32901" s="2"/>
    </row>
    <row r="32902" spans="4:20" x14ac:dyDescent="0.2">
      <c r="D32902" s="2"/>
      <c r="E32902" s="2"/>
      <c r="F32902" s="2"/>
      <c r="G32902" s="2"/>
      <c r="O32902" s="2"/>
      <c r="Q32902" s="2"/>
      <c r="R32902" s="2"/>
      <c r="S32902" s="2"/>
      <c r="T32902" s="2"/>
    </row>
    <row r="32903" spans="4:20" x14ac:dyDescent="0.2">
      <c r="D32903" s="2"/>
      <c r="E32903" s="2"/>
      <c r="F32903" s="2"/>
      <c r="G32903" s="2"/>
      <c r="O32903" s="2"/>
      <c r="Q32903" s="2"/>
      <c r="R32903" s="2"/>
      <c r="S32903" s="2"/>
      <c r="T32903" s="2"/>
    </row>
    <row r="32904" spans="4:20" x14ac:dyDescent="0.2">
      <c r="D32904" s="2"/>
      <c r="E32904" s="2"/>
      <c r="F32904" s="2"/>
      <c r="G32904" s="2"/>
      <c r="O32904" s="2"/>
      <c r="Q32904" s="2"/>
      <c r="R32904" s="2"/>
      <c r="S32904" s="2"/>
      <c r="T32904" s="2"/>
    </row>
    <row r="32905" spans="4:20" x14ac:dyDescent="0.2">
      <c r="D32905" s="2"/>
      <c r="E32905" s="2"/>
      <c r="F32905" s="2"/>
      <c r="G32905" s="2"/>
      <c r="O32905" s="2"/>
      <c r="Q32905" s="2"/>
      <c r="R32905" s="2"/>
      <c r="S32905" s="2"/>
      <c r="T32905" s="2"/>
    </row>
    <row r="32906" spans="4:20" x14ac:dyDescent="0.2">
      <c r="D32906" s="2"/>
      <c r="E32906" s="2"/>
      <c r="F32906" s="2"/>
      <c r="G32906" s="2"/>
      <c r="O32906" s="2"/>
      <c r="Q32906" s="2"/>
      <c r="R32906" s="2"/>
      <c r="S32906" s="2"/>
      <c r="T32906" s="2"/>
    </row>
    <row r="32907" spans="4:20" x14ac:dyDescent="0.2">
      <c r="D32907" s="2"/>
      <c r="E32907" s="2"/>
      <c r="F32907" s="2"/>
      <c r="G32907" s="2"/>
      <c r="O32907" s="2"/>
      <c r="Q32907" s="2"/>
      <c r="R32907" s="2"/>
      <c r="S32907" s="2"/>
      <c r="T32907" s="2"/>
    </row>
    <row r="32908" spans="4:20" x14ac:dyDescent="0.2">
      <c r="D32908" s="2"/>
      <c r="E32908" s="2"/>
      <c r="F32908" s="2"/>
      <c r="G32908" s="2"/>
      <c r="O32908" s="2"/>
      <c r="Q32908" s="2"/>
      <c r="R32908" s="2"/>
      <c r="S32908" s="2"/>
      <c r="T32908" s="2"/>
    </row>
    <row r="32909" spans="4:20" x14ac:dyDescent="0.2">
      <c r="D32909" s="2"/>
      <c r="E32909" s="2"/>
      <c r="F32909" s="2"/>
      <c r="G32909" s="2"/>
      <c r="O32909" s="2"/>
      <c r="Q32909" s="2"/>
      <c r="R32909" s="2"/>
      <c r="S32909" s="2"/>
      <c r="T32909" s="2"/>
    </row>
    <row r="32910" spans="4:20" x14ac:dyDescent="0.2">
      <c r="D32910" s="2"/>
      <c r="E32910" s="2"/>
      <c r="F32910" s="2"/>
      <c r="G32910" s="2"/>
      <c r="O32910" s="2"/>
      <c r="Q32910" s="2"/>
      <c r="R32910" s="2"/>
      <c r="S32910" s="2"/>
      <c r="T32910" s="2"/>
    </row>
    <row r="32911" spans="4:20" x14ac:dyDescent="0.2">
      <c r="D32911" s="2"/>
      <c r="E32911" s="2"/>
      <c r="F32911" s="2"/>
      <c r="G32911" s="2"/>
      <c r="O32911" s="2"/>
      <c r="Q32911" s="2"/>
      <c r="R32911" s="2"/>
      <c r="S32911" s="2"/>
      <c r="T32911" s="2"/>
    </row>
    <row r="32912" spans="4:20" x14ac:dyDescent="0.2">
      <c r="D32912" s="2"/>
      <c r="E32912" s="2"/>
      <c r="F32912" s="2"/>
      <c r="G32912" s="2"/>
      <c r="O32912" s="2"/>
      <c r="Q32912" s="2"/>
      <c r="R32912" s="2"/>
      <c r="S32912" s="2"/>
      <c r="T32912" s="2"/>
    </row>
    <row r="32913" spans="4:20" x14ac:dyDescent="0.2">
      <c r="D32913" s="2"/>
      <c r="E32913" s="2"/>
      <c r="F32913" s="2"/>
      <c r="G32913" s="2"/>
      <c r="O32913" s="2"/>
      <c r="Q32913" s="2"/>
      <c r="R32913" s="2"/>
      <c r="S32913" s="2"/>
      <c r="T32913" s="2"/>
    </row>
    <row r="32914" spans="4:20" x14ac:dyDescent="0.2">
      <c r="D32914" s="2"/>
      <c r="E32914" s="2"/>
      <c r="F32914" s="2"/>
      <c r="G32914" s="2"/>
      <c r="O32914" s="2"/>
      <c r="Q32914" s="2"/>
      <c r="R32914" s="2"/>
      <c r="S32914" s="2"/>
      <c r="T32914" s="2"/>
    </row>
    <row r="32915" spans="4:20" x14ac:dyDescent="0.2">
      <c r="D32915" s="2"/>
      <c r="E32915" s="2"/>
      <c r="F32915" s="2"/>
      <c r="G32915" s="2"/>
      <c r="O32915" s="2"/>
      <c r="Q32915" s="2"/>
      <c r="R32915" s="2"/>
      <c r="S32915" s="2"/>
      <c r="T32915" s="2"/>
    </row>
    <row r="32916" spans="4:20" x14ac:dyDescent="0.2">
      <c r="D32916" s="2"/>
      <c r="E32916" s="2"/>
      <c r="F32916" s="2"/>
      <c r="G32916" s="2"/>
      <c r="O32916" s="2"/>
      <c r="Q32916" s="2"/>
      <c r="R32916" s="2"/>
      <c r="S32916" s="2"/>
      <c r="T32916" s="2"/>
    </row>
    <row r="32917" spans="4:20" x14ac:dyDescent="0.2">
      <c r="D32917" s="2"/>
      <c r="E32917" s="2"/>
      <c r="F32917" s="2"/>
      <c r="G32917" s="2"/>
      <c r="O32917" s="2"/>
      <c r="Q32917" s="2"/>
      <c r="R32917" s="2"/>
      <c r="S32917" s="2"/>
      <c r="T32917" s="2"/>
    </row>
    <row r="32918" spans="4:20" x14ac:dyDescent="0.2">
      <c r="D32918" s="2"/>
      <c r="E32918" s="2"/>
      <c r="F32918" s="2"/>
      <c r="G32918" s="2"/>
      <c r="O32918" s="2"/>
      <c r="Q32918" s="2"/>
      <c r="R32918" s="2"/>
      <c r="S32918" s="2"/>
      <c r="T32918" s="2"/>
    </row>
    <row r="32919" spans="4:20" x14ac:dyDescent="0.2">
      <c r="D32919" s="2"/>
      <c r="E32919" s="2"/>
      <c r="F32919" s="2"/>
      <c r="G32919" s="2"/>
      <c r="O32919" s="2"/>
      <c r="Q32919" s="2"/>
      <c r="R32919" s="2"/>
      <c r="S32919" s="2"/>
      <c r="T32919" s="2"/>
    </row>
    <row r="32920" spans="4:20" x14ac:dyDescent="0.2">
      <c r="D32920" s="2"/>
      <c r="E32920" s="2"/>
      <c r="F32920" s="2"/>
      <c r="G32920" s="2"/>
      <c r="O32920" s="2"/>
      <c r="Q32920" s="2"/>
      <c r="R32920" s="2"/>
      <c r="S32920" s="2"/>
      <c r="T32920" s="2"/>
    </row>
    <row r="32921" spans="4:20" x14ac:dyDescent="0.2">
      <c r="D32921" s="2"/>
      <c r="E32921" s="2"/>
      <c r="F32921" s="2"/>
      <c r="G32921" s="2"/>
      <c r="O32921" s="2"/>
      <c r="Q32921" s="2"/>
      <c r="R32921" s="2"/>
      <c r="S32921" s="2"/>
      <c r="T32921" s="2"/>
    </row>
    <row r="32922" spans="4:20" x14ac:dyDescent="0.2">
      <c r="D32922" s="2"/>
      <c r="E32922" s="2"/>
      <c r="F32922" s="2"/>
      <c r="G32922" s="2"/>
      <c r="O32922" s="2"/>
      <c r="Q32922" s="2"/>
      <c r="R32922" s="2"/>
      <c r="S32922" s="2"/>
      <c r="T32922" s="2"/>
    </row>
    <row r="32923" spans="4:20" x14ac:dyDescent="0.2">
      <c r="D32923" s="2"/>
      <c r="E32923" s="2"/>
      <c r="F32923" s="2"/>
      <c r="G32923" s="2"/>
      <c r="O32923" s="2"/>
      <c r="Q32923" s="2"/>
      <c r="R32923" s="2"/>
      <c r="S32923" s="2"/>
      <c r="T32923" s="2"/>
    </row>
    <row r="32924" spans="4:20" x14ac:dyDescent="0.2">
      <c r="D32924" s="2"/>
      <c r="E32924" s="2"/>
      <c r="F32924" s="2"/>
      <c r="G32924" s="2"/>
      <c r="O32924" s="2"/>
      <c r="Q32924" s="2"/>
      <c r="R32924" s="2"/>
      <c r="S32924" s="2"/>
      <c r="T32924" s="2"/>
    </row>
    <row r="32925" spans="4:20" x14ac:dyDescent="0.2">
      <c r="D32925" s="2"/>
      <c r="E32925" s="2"/>
      <c r="F32925" s="2"/>
      <c r="G32925" s="2"/>
      <c r="O32925" s="2"/>
      <c r="Q32925" s="2"/>
      <c r="R32925" s="2"/>
      <c r="S32925" s="2"/>
      <c r="T32925" s="2"/>
    </row>
    <row r="32926" spans="4:20" x14ac:dyDescent="0.2">
      <c r="D32926" s="2"/>
      <c r="E32926" s="2"/>
      <c r="F32926" s="2"/>
      <c r="G32926" s="2"/>
      <c r="O32926" s="2"/>
      <c r="Q32926" s="2"/>
      <c r="R32926" s="2"/>
      <c r="S32926" s="2"/>
      <c r="T32926" s="2"/>
    </row>
    <row r="32927" spans="4:20" x14ac:dyDescent="0.2">
      <c r="D32927" s="2"/>
      <c r="E32927" s="2"/>
      <c r="F32927" s="2"/>
      <c r="G32927" s="2"/>
      <c r="O32927" s="2"/>
      <c r="Q32927" s="2"/>
      <c r="R32927" s="2"/>
      <c r="S32927" s="2"/>
      <c r="T32927" s="2"/>
    </row>
    <row r="32928" spans="4:20" x14ac:dyDescent="0.2">
      <c r="D32928" s="2"/>
      <c r="E32928" s="2"/>
      <c r="F32928" s="2"/>
      <c r="G32928" s="2"/>
      <c r="O32928" s="2"/>
      <c r="Q32928" s="2"/>
      <c r="R32928" s="2"/>
      <c r="S32928" s="2"/>
      <c r="T32928" s="2"/>
    </row>
    <row r="32929" spans="4:20" x14ac:dyDescent="0.2">
      <c r="D32929" s="2"/>
      <c r="E32929" s="2"/>
      <c r="F32929" s="2"/>
      <c r="G32929" s="2"/>
      <c r="O32929" s="2"/>
      <c r="Q32929" s="2"/>
      <c r="R32929" s="2"/>
      <c r="S32929" s="2"/>
      <c r="T32929" s="2"/>
    </row>
    <row r="32930" spans="4:20" x14ac:dyDescent="0.2">
      <c r="D32930" s="2"/>
      <c r="E32930" s="2"/>
      <c r="F32930" s="2"/>
      <c r="G32930" s="2"/>
      <c r="O32930" s="2"/>
      <c r="Q32930" s="2"/>
      <c r="R32930" s="2"/>
      <c r="S32930" s="2"/>
      <c r="T32930" s="2"/>
    </row>
    <row r="32931" spans="4:20" x14ac:dyDescent="0.2">
      <c r="D32931" s="2"/>
      <c r="E32931" s="2"/>
      <c r="F32931" s="2"/>
      <c r="G32931" s="2"/>
      <c r="O32931" s="2"/>
      <c r="Q32931" s="2"/>
      <c r="R32931" s="2"/>
      <c r="S32931" s="2"/>
      <c r="T32931" s="2"/>
    </row>
    <row r="32932" spans="4:20" x14ac:dyDescent="0.2">
      <c r="D32932" s="2"/>
      <c r="E32932" s="2"/>
      <c r="F32932" s="2"/>
      <c r="G32932" s="2"/>
      <c r="O32932" s="2"/>
      <c r="Q32932" s="2"/>
      <c r="R32932" s="2"/>
      <c r="S32932" s="2"/>
      <c r="T32932" s="2"/>
    </row>
    <row r="32933" spans="4:20" x14ac:dyDescent="0.2">
      <c r="D32933" s="2"/>
      <c r="E32933" s="2"/>
      <c r="F32933" s="2"/>
      <c r="G32933" s="2"/>
      <c r="O32933" s="2"/>
      <c r="Q32933" s="2"/>
      <c r="R32933" s="2"/>
      <c r="S32933" s="2"/>
      <c r="T32933" s="2"/>
    </row>
    <row r="32934" spans="4:20" x14ac:dyDescent="0.2">
      <c r="D32934" s="2"/>
      <c r="E32934" s="2"/>
      <c r="F32934" s="2"/>
      <c r="G32934" s="2"/>
      <c r="O32934" s="2"/>
      <c r="Q32934" s="2"/>
      <c r="R32934" s="2"/>
      <c r="S32934" s="2"/>
      <c r="T32934" s="2"/>
    </row>
    <row r="32935" spans="4:20" x14ac:dyDescent="0.2">
      <c r="D32935" s="2"/>
      <c r="E32935" s="2"/>
      <c r="F32935" s="2"/>
      <c r="G32935" s="2"/>
      <c r="O32935" s="2"/>
      <c r="Q32935" s="2"/>
      <c r="R32935" s="2"/>
      <c r="S32935" s="2"/>
      <c r="T32935" s="2"/>
    </row>
    <row r="32936" spans="4:20" x14ac:dyDescent="0.2">
      <c r="D32936" s="2"/>
      <c r="E32936" s="2"/>
      <c r="F32936" s="2"/>
      <c r="G32936" s="2"/>
      <c r="O32936" s="2"/>
      <c r="Q32936" s="2"/>
      <c r="R32936" s="2"/>
      <c r="S32936" s="2"/>
      <c r="T32936" s="2"/>
    </row>
    <row r="32937" spans="4:20" x14ac:dyDescent="0.2">
      <c r="D32937" s="2"/>
      <c r="E32937" s="2"/>
      <c r="F32937" s="2"/>
      <c r="G32937" s="2"/>
      <c r="O32937" s="2"/>
      <c r="Q32937" s="2"/>
      <c r="R32937" s="2"/>
      <c r="S32937" s="2"/>
      <c r="T32937" s="2"/>
    </row>
    <row r="32938" spans="4:20" x14ac:dyDescent="0.2">
      <c r="D32938" s="2"/>
      <c r="E32938" s="2"/>
      <c r="F32938" s="2"/>
      <c r="G32938" s="2"/>
      <c r="O32938" s="2"/>
      <c r="Q32938" s="2"/>
      <c r="R32938" s="2"/>
      <c r="S32938" s="2"/>
      <c r="T32938" s="2"/>
    </row>
    <row r="32939" spans="4:20" x14ac:dyDescent="0.2">
      <c r="D32939" s="2"/>
      <c r="E32939" s="2"/>
      <c r="F32939" s="2"/>
      <c r="G32939" s="2"/>
      <c r="O32939" s="2"/>
      <c r="Q32939" s="2"/>
      <c r="R32939" s="2"/>
      <c r="S32939" s="2"/>
      <c r="T32939" s="2"/>
    </row>
    <row r="32940" spans="4:20" x14ac:dyDescent="0.2">
      <c r="D32940" s="2"/>
      <c r="E32940" s="2"/>
      <c r="F32940" s="2"/>
      <c r="G32940" s="2"/>
      <c r="O32940" s="2"/>
      <c r="Q32940" s="2"/>
      <c r="R32940" s="2"/>
      <c r="S32940" s="2"/>
      <c r="T32940" s="2"/>
    </row>
    <row r="32941" spans="4:20" x14ac:dyDescent="0.2">
      <c r="D32941" s="2"/>
      <c r="E32941" s="2"/>
      <c r="F32941" s="2"/>
      <c r="G32941" s="2"/>
      <c r="O32941" s="2"/>
      <c r="Q32941" s="2"/>
      <c r="R32941" s="2"/>
      <c r="S32941" s="2"/>
      <c r="T32941" s="2"/>
    </row>
    <row r="32942" spans="4:20" x14ac:dyDescent="0.2">
      <c r="D32942" s="2"/>
      <c r="E32942" s="2"/>
      <c r="F32942" s="2"/>
      <c r="G32942" s="2"/>
      <c r="O32942" s="2"/>
      <c r="Q32942" s="2"/>
      <c r="R32942" s="2"/>
      <c r="S32942" s="2"/>
      <c r="T32942" s="2"/>
    </row>
    <row r="32943" spans="4:20" x14ac:dyDescent="0.2">
      <c r="D32943" s="2"/>
      <c r="E32943" s="2"/>
      <c r="F32943" s="2"/>
      <c r="G32943" s="2"/>
      <c r="O32943" s="2"/>
      <c r="Q32943" s="2"/>
      <c r="R32943" s="2"/>
      <c r="S32943" s="2"/>
      <c r="T32943" s="2"/>
    </row>
    <row r="32944" spans="4:20" x14ac:dyDescent="0.2">
      <c r="D32944" s="2"/>
      <c r="E32944" s="2"/>
      <c r="F32944" s="2"/>
      <c r="G32944" s="2"/>
      <c r="O32944" s="2"/>
      <c r="Q32944" s="2"/>
      <c r="R32944" s="2"/>
      <c r="S32944" s="2"/>
      <c r="T32944" s="2"/>
    </row>
    <row r="32945" spans="4:20" x14ac:dyDescent="0.2">
      <c r="D32945" s="2"/>
      <c r="E32945" s="2"/>
      <c r="F32945" s="2"/>
      <c r="G32945" s="2"/>
      <c r="O32945" s="2"/>
      <c r="Q32945" s="2"/>
      <c r="R32945" s="2"/>
      <c r="S32945" s="2"/>
      <c r="T32945" s="2"/>
    </row>
    <row r="32946" spans="4:20" x14ac:dyDescent="0.2">
      <c r="D32946" s="2"/>
      <c r="E32946" s="2"/>
      <c r="F32946" s="2"/>
      <c r="G32946" s="2"/>
      <c r="O32946" s="2"/>
      <c r="Q32946" s="2"/>
      <c r="R32946" s="2"/>
      <c r="S32946" s="2"/>
      <c r="T32946" s="2"/>
    </row>
    <row r="32947" spans="4:20" x14ac:dyDescent="0.2">
      <c r="D32947" s="2"/>
      <c r="E32947" s="2"/>
      <c r="F32947" s="2"/>
      <c r="G32947" s="2"/>
      <c r="O32947" s="2"/>
      <c r="Q32947" s="2"/>
      <c r="R32947" s="2"/>
      <c r="S32947" s="2"/>
      <c r="T32947" s="2"/>
    </row>
    <row r="32948" spans="4:20" x14ac:dyDescent="0.2">
      <c r="D32948" s="2"/>
      <c r="E32948" s="2"/>
      <c r="F32948" s="2"/>
      <c r="G32948" s="2"/>
      <c r="O32948" s="2"/>
      <c r="Q32948" s="2"/>
      <c r="R32948" s="2"/>
      <c r="S32948" s="2"/>
      <c r="T32948" s="2"/>
    </row>
    <row r="32949" spans="4:20" x14ac:dyDescent="0.2">
      <c r="D32949" s="2"/>
      <c r="E32949" s="2"/>
      <c r="F32949" s="2"/>
      <c r="G32949" s="2"/>
      <c r="O32949" s="2"/>
      <c r="Q32949" s="2"/>
      <c r="R32949" s="2"/>
      <c r="S32949" s="2"/>
      <c r="T32949" s="2"/>
    </row>
    <row r="32950" spans="4:20" x14ac:dyDescent="0.2">
      <c r="D32950" s="2"/>
      <c r="E32950" s="2"/>
      <c r="F32950" s="2"/>
      <c r="G32950" s="2"/>
      <c r="O32950" s="2"/>
      <c r="Q32950" s="2"/>
      <c r="R32950" s="2"/>
      <c r="S32950" s="2"/>
      <c r="T32950" s="2"/>
    </row>
    <row r="32951" spans="4:20" x14ac:dyDescent="0.2">
      <c r="D32951" s="2"/>
      <c r="E32951" s="2"/>
      <c r="F32951" s="2"/>
      <c r="G32951" s="2"/>
      <c r="O32951" s="2"/>
      <c r="Q32951" s="2"/>
      <c r="R32951" s="2"/>
      <c r="S32951" s="2"/>
      <c r="T32951" s="2"/>
    </row>
    <row r="32952" spans="4:20" x14ac:dyDescent="0.2">
      <c r="D32952" s="2"/>
      <c r="E32952" s="2"/>
      <c r="F32952" s="2"/>
      <c r="G32952" s="2"/>
      <c r="O32952" s="2"/>
      <c r="Q32952" s="2"/>
      <c r="R32952" s="2"/>
      <c r="S32952" s="2"/>
      <c r="T32952" s="2"/>
    </row>
    <row r="32953" spans="4:20" x14ac:dyDescent="0.2">
      <c r="D32953" s="2"/>
      <c r="E32953" s="2"/>
      <c r="F32953" s="2"/>
      <c r="G32953" s="2"/>
      <c r="O32953" s="2"/>
      <c r="Q32953" s="2"/>
      <c r="R32953" s="2"/>
      <c r="S32953" s="2"/>
      <c r="T32953" s="2"/>
    </row>
    <row r="32954" spans="4:20" x14ac:dyDescent="0.2">
      <c r="D32954" s="2"/>
      <c r="E32954" s="2"/>
      <c r="F32954" s="2"/>
      <c r="G32954" s="2"/>
      <c r="O32954" s="2"/>
      <c r="Q32954" s="2"/>
      <c r="R32954" s="2"/>
      <c r="S32954" s="2"/>
      <c r="T32954" s="2"/>
    </row>
    <row r="32955" spans="4:20" x14ac:dyDescent="0.2">
      <c r="D32955" s="2"/>
      <c r="E32955" s="2"/>
      <c r="F32955" s="2"/>
      <c r="G32955" s="2"/>
      <c r="O32955" s="2"/>
      <c r="Q32955" s="2"/>
      <c r="R32955" s="2"/>
      <c r="S32955" s="2"/>
      <c r="T32955" s="2"/>
    </row>
    <row r="32956" spans="4:20" x14ac:dyDescent="0.2">
      <c r="D32956" s="2"/>
      <c r="E32956" s="2"/>
      <c r="F32956" s="2"/>
      <c r="G32956" s="2"/>
      <c r="O32956" s="2"/>
      <c r="Q32956" s="2"/>
      <c r="R32956" s="2"/>
      <c r="S32956" s="2"/>
      <c r="T32956" s="2"/>
    </row>
    <row r="32957" spans="4:20" x14ac:dyDescent="0.2">
      <c r="D32957" s="2"/>
      <c r="E32957" s="2"/>
      <c r="F32957" s="2"/>
      <c r="G32957" s="2"/>
      <c r="O32957" s="2"/>
      <c r="Q32957" s="2"/>
      <c r="R32957" s="2"/>
      <c r="S32957" s="2"/>
      <c r="T32957" s="2"/>
    </row>
    <row r="32958" spans="4:20" x14ac:dyDescent="0.2">
      <c r="D32958" s="2"/>
      <c r="E32958" s="2"/>
      <c r="F32958" s="2"/>
      <c r="G32958" s="2"/>
      <c r="O32958" s="2"/>
      <c r="Q32958" s="2"/>
      <c r="R32958" s="2"/>
      <c r="S32958" s="2"/>
      <c r="T32958" s="2"/>
    </row>
    <row r="32959" spans="4:20" x14ac:dyDescent="0.2">
      <c r="D32959" s="2"/>
      <c r="E32959" s="2"/>
      <c r="F32959" s="2"/>
      <c r="G32959" s="2"/>
      <c r="O32959" s="2"/>
      <c r="Q32959" s="2"/>
      <c r="R32959" s="2"/>
      <c r="S32959" s="2"/>
      <c r="T32959" s="2"/>
    </row>
    <row r="32960" spans="4:20" x14ac:dyDescent="0.2">
      <c r="D32960" s="2"/>
      <c r="E32960" s="2"/>
      <c r="F32960" s="2"/>
      <c r="G32960" s="2"/>
      <c r="O32960" s="2"/>
      <c r="Q32960" s="2"/>
      <c r="R32960" s="2"/>
      <c r="S32960" s="2"/>
      <c r="T32960" s="2"/>
    </row>
    <row r="32961" spans="4:20" x14ac:dyDescent="0.2">
      <c r="D32961" s="2"/>
      <c r="E32961" s="2"/>
      <c r="F32961" s="2"/>
      <c r="G32961" s="2"/>
      <c r="O32961" s="2"/>
      <c r="Q32961" s="2"/>
      <c r="R32961" s="2"/>
      <c r="S32961" s="2"/>
      <c r="T32961" s="2"/>
    </row>
    <row r="32962" spans="4:20" x14ac:dyDescent="0.2">
      <c r="D32962" s="2"/>
      <c r="E32962" s="2"/>
      <c r="F32962" s="2"/>
      <c r="G32962" s="2"/>
      <c r="O32962" s="2"/>
      <c r="Q32962" s="2"/>
      <c r="R32962" s="2"/>
      <c r="S32962" s="2"/>
      <c r="T32962" s="2"/>
    </row>
    <row r="32963" spans="4:20" x14ac:dyDescent="0.2">
      <c r="D32963" s="2"/>
      <c r="E32963" s="2"/>
      <c r="F32963" s="2"/>
      <c r="G32963" s="2"/>
      <c r="O32963" s="2"/>
      <c r="Q32963" s="2"/>
      <c r="R32963" s="2"/>
      <c r="S32963" s="2"/>
      <c r="T32963" s="2"/>
    </row>
    <row r="32964" spans="4:20" x14ac:dyDescent="0.2">
      <c r="D32964" s="2"/>
      <c r="E32964" s="2"/>
      <c r="F32964" s="2"/>
      <c r="G32964" s="2"/>
      <c r="O32964" s="2"/>
      <c r="Q32964" s="2"/>
      <c r="R32964" s="2"/>
      <c r="S32964" s="2"/>
      <c r="T32964" s="2"/>
    </row>
    <row r="32965" spans="4:20" x14ac:dyDescent="0.2">
      <c r="D32965" s="2"/>
      <c r="E32965" s="2"/>
      <c r="F32965" s="2"/>
      <c r="G32965" s="2"/>
      <c r="O32965" s="2"/>
      <c r="Q32965" s="2"/>
      <c r="R32965" s="2"/>
      <c r="S32965" s="2"/>
      <c r="T32965" s="2"/>
    </row>
    <row r="32966" spans="4:20" x14ac:dyDescent="0.2">
      <c r="D32966" s="2"/>
      <c r="E32966" s="2"/>
      <c r="F32966" s="2"/>
      <c r="G32966" s="2"/>
      <c r="O32966" s="2"/>
      <c r="Q32966" s="2"/>
      <c r="R32966" s="2"/>
      <c r="S32966" s="2"/>
      <c r="T32966" s="2"/>
    </row>
    <row r="32967" spans="4:20" x14ac:dyDescent="0.2">
      <c r="D32967" s="2"/>
      <c r="E32967" s="2"/>
      <c r="F32967" s="2"/>
      <c r="G32967" s="2"/>
      <c r="O32967" s="2"/>
      <c r="Q32967" s="2"/>
      <c r="R32967" s="2"/>
      <c r="S32967" s="2"/>
      <c r="T32967" s="2"/>
    </row>
    <row r="32968" spans="4:20" x14ac:dyDescent="0.2">
      <c r="D32968" s="2"/>
      <c r="E32968" s="2"/>
      <c r="F32968" s="2"/>
      <c r="G32968" s="2"/>
      <c r="O32968" s="2"/>
      <c r="Q32968" s="2"/>
      <c r="R32968" s="2"/>
      <c r="S32968" s="2"/>
      <c r="T32968" s="2"/>
    </row>
    <row r="32969" spans="4:20" x14ac:dyDescent="0.2">
      <c r="D32969" s="2"/>
      <c r="E32969" s="2"/>
      <c r="F32969" s="2"/>
      <c r="G32969" s="2"/>
      <c r="O32969" s="2"/>
      <c r="Q32969" s="2"/>
      <c r="R32969" s="2"/>
      <c r="S32969" s="2"/>
      <c r="T32969" s="2"/>
    </row>
    <row r="32970" spans="4:20" x14ac:dyDescent="0.2">
      <c r="D32970" s="2"/>
      <c r="E32970" s="2"/>
      <c r="F32970" s="2"/>
      <c r="G32970" s="2"/>
      <c r="O32970" s="2"/>
      <c r="Q32970" s="2"/>
      <c r="R32970" s="2"/>
      <c r="S32970" s="2"/>
      <c r="T32970" s="2"/>
    </row>
    <row r="32971" spans="4:20" x14ac:dyDescent="0.2">
      <c r="D32971" s="2"/>
      <c r="E32971" s="2"/>
      <c r="F32971" s="2"/>
      <c r="G32971" s="2"/>
      <c r="O32971" s="2"/>
      <c r="Q32971" s="2"/>
      <c r="R32971" s="2"/>
      <c r="S32971" s="2"/>
      <c r="T32971" s="2"/>
    </row>
    <row r="32972" spans="4:20" x14ac:dyDescent="0.2">
      <c r="D32972" s="2"/>
      <c r="E32972" s="2"/>
      <c r="F32972" s="2"/>
      <c r="G32972" s="2"/>
      <c r="O32972" s="2"/>
      <c r="Q32972" s="2"/>
      <c r="R32972" s="2"/>
      <c r="S32972" s="2"/>
      <c r="T32972" s="2"/>
    </row>
    <row r="32973" spans="4:20" x14ac:dyDescent="0.2">
      <c r="D32973" s="2"/>
      <c r="E32973" s="2"/>
      <c r="F32973" s="2"/>
      <c r="G32973" s="2"/>
      <c r="O32973" s="2"/>
      <c r="Q32973" s="2"/>
      <c r="R32973" s="2"/>
      <c r="S32973" s="2"/>
      <c r="T32973" s="2"/>
    </row>
    <row r="32974" spans="4:20" x14ac:dyDescent="0.2">
      <c r="D32974" s="2"/>
      <c r="E32974" s="2"/>
      <c r="F32974" s="2"/>
      <c r="G32974" s="2"/>
      <c r="O32974" s="2"/>
      <c r="Q32974" s="2"/>
      <c r="R32974" s="2"/>
      <c r="S32974" s="2"/>
      <c r="T32974" s="2"/>
    </row>
    <row r="32975" spans="4:20" x14ac:dyDescent="0.2">
      <c r="D32975" s="2"/>
      <c r="E32975" s="2"/>
      <c r="F32975" s="2"/>
      <c r="G32975" s="2"/>
      <c r="O32975" s="2"/>
      <c r="Q32975" s="2"/>
      <c r="R32975" s="2"/>
      <c r="S32975" s="2"/>
      <c r="T32975" s="2"/>
    </row>
    <row r="32976" spans="4:20" x14ac:dyDescent="0.2">
      <c r="D32976" s="2"/>
      <c r="E32976" s="2"/>
      <c r="F32976" s="2"/>
      <c r="G32976" s="2"/>
      <c r="O32976" s="2"/>
      <c r="Q32976" s="2"/>
      <c r="R32976" s="2"/>
      <c r="S32976" s="2"/>
      <c r="T32976" s="2"/>
    </row>
    <row r="32977" spans="4:20" x14ac:dyDescent="0.2">
      <c r="D32977" s="2"/>
      <c r="E32977" s="2"/>
      <c r="F32977" s="2"/>
      <c r="G32977" s="2"/>
      <c r="O32977" s="2"/>
      <c r="Q32977" s="2"/>
      <c r="R32977" s="2"/>
      <c r="S32977" s="2"/>
      <c r="T32977" s="2"/>
    </row>
    <row r="32978" spans="4:20" x14ac:dyDescent="0.2">
      <c r="D32978" s="2"/>
      <c r="E32978" s="2"/>
      <c r="F32978" s="2"/>
      <c r="G32978" s="2"/>
      <c r="O32978" s="2"/>
      <c r="Q32978" s="2"/>
      <c r="R32978" s="2"/>
      <c r="S32978" s="2"/>
      <c r="T32978" s="2"/>
    </row>
    <row r="32979" spans="4:20" x14ac:dyDescent="0.2">
      <c r="D32979" s="2"/>
      <c r="E32979" s="2"/>
      <c r="F32979" s="2"/>
      <c r="G32979" s="2"/>
      <c r="O32979" s="2"/>
      <c r="Q32979" s="2"/>
      <c r="R32979" s="2"/>
      <c r="S32979" s="2"/>
      <c r="T32979" s="2"/>
    </row>
    <row r="32980" spans="4:20" x14ac:dyDescent="0.2">
      <c r="D32980" s="2"/>
      <c r="E32980" s="2"/>
      <c r="F32980" s="2"/>
      <c r="G32980" s="2"/>
      <c r="O32980" s="2"/>
      <c r="Q32980" s="2"/>
      <c r="R32980" s="2"/>
      <c r="S32980" s="2"/>
      <c r="T32980" s="2"/>
    </row>
    <row r="32981" spans="4:20" x14ac:dyDescent="0.2">
      <c r="D32981" s="2"/>
      <c r="E32981" s="2"/>
      <c r="F32981" s="2"/>
      <c r="G32981" s="2"/>
      <c r="O32981" s="2"/>
      <c r="Q32981" s="2"/>
      <c r="R32981" s="2"/>
      <c r="S32981" s="2"/>
      <c r="T32981" s="2"/>
    </row>
    <row r="32982" spans="4:20" x14ac:dyDescent="0.2">
      <c r="D32982" s="2"/>
      <c r="E32982" s="2"/>
      <c r="F32982" s="2"/>
      <c r="G32982" s="2"/>
      <c r="O32982" s="2"/>
      <c r="Q32982" s="2"/>
      <c r="R32982" s="2"/>
      <c r="S32982" s="2"/>
      <c r="T32982" s="2"/>
    </row>
    <row r="32983" spans="4:20" x14ac:dyDescent="0.2">
      <c r="D32983" s="2"/>
      <c r="E32983" s="2"/>
      <c r="F32983" s="2"/>
      <c r="G32983" s="2"/>
      <c r="O32983" s="2"/>
      <c r="Q32983" s="2"/>
      <c r="R32983" s="2"/>
      <c r="S32983" s="2"/>
      <c r="T32983" s="2"/>
    </row>
    <row r="32984" spans="4:20" x14ac:dyDescent="0.2">
      <c r="D32984" s="2"/>
      <c r="E32984" s="2"/>
      <c r="F32984" s="2"/>
      <c r="G32984" s="2"/>
      <c r="O32984" s="2"/>
      <c r="Q32984" s="2"/>
      <c r="R32984" s="2"/>
      <c r="S32984" s="2"/>
      <c r="T32984" s="2"/>
    </row>
    <row r="32985" spans="4:20" x14ac:dyDescent="0.2">
      <c r="D32985" s="2"/>
      <c r="E32985" s="2"/>
      <c r="F32985" s="2"/>
      <c r="G32985" s="2"/>
      <c r="O32985" s="2"/>
      <c r="Q32985" s="2"/>
      <c r="R32985" s="2"/>
      <c r="S32985" s="2"/>
      <c r="T32985" s="2"/>
    </row>
    <row r="32986" spans="4:20" x14ac:dyDescent="0.2">
      <c r="D32986" s="2"/>
      <c r="E32986" s="2"/>
      <c r="F32986" s="2"/>
      <c r="G32986" s="2"/>
      <c r="O32986" s="2"/>
      <c r="Q32986" s="2"/>
      <c r="R32986" s="2"/>
      <c r="S32986" s="2"/>
      <c r="T32986" s="2"/>
    </row>
    <row r="32987" spans="4:20" x14ac:dyDescent="0.2">
      <c r="D32987" s="2"/>
      <c r="E32987" s="2"/>
      <c r="F32987" s="2"/>
      <c r="G32987" s="2"/>
      <c r="O32987" s="2"/>
      <c r="Q32987" s="2"/>
      <c r="R32987" s="2"/>
      <c r="S32987" s="2"/>
      <c r="T32987" s="2"/>
    </row>
    <row r="32988" spans="4:20" x14ac:dyDescent="0.2">
      <c r="D32988" s="2"/>
      <c r="E32988" s="2"/>
      <c r="F32988" s="2"/>
      <c r="G32988" s="2"/>
      <c r="O32988" s="2"/>
      <c r="Q32988" s="2"/>
      <c r="R32988" s="2"/>
      <c r="S32988" s="2"/>
      <c r="T32988" s="2"/>
    </row>
    <row r="32989" spans="4:20" x14ac:dyDescent="0.2">
      <c r="D32989" s="2"/>
      <c r="E32989" s="2"/>
      <c r="F32989" s="2"/>
      <c r="G32989" s="2"/>
      <c r="O32989" s="2"/>
      <c r="Q32989" s="2"/>
      <c r="R32989" s="2"/>
      <c r="S32989" s="2"/>
      <c r="T32989" s="2"/>
    </row>
    <row r="32990" spans="4:20" x14ac:dyDescent="0.2">
      <c r="D32990" s="2"/>
      <c r="E32990" s="2"/>
      <c r="F32990" s="2"/>
      <c r="G32990" s="2"/>
      <c r="O32990" s="2"/>
      <c r="Q32990" s="2"/>
      <c r="R32990" s="2"/>
      <c r="S32990" s="2"/>
      <c r="T32990" s="2"/>
    </row>
    <row r="32991" spans="4:20" x14ac:dyDescent="0.2">
      <c r="D32991" s="2"/>
      <c r="E32991" s="2"/>
      <c r="F32991" s="2"/>
      <c r="G32991" s="2"/>
      <c r="O32991" s="2"/>
      <c r="Q32991" s="2"/>
      <c r="R32991" s="2"/>
      <c r="S32991" s="2"/>
      <c r="T32991" s="2"/>
    </row>
    <row r="32992" spans="4:20" x14ac:dyDescent="0.2">
      <c r="D32992" s="2"/>
      <c r="E32992" s="2"/>
      <c r="F32992" s="2"/>
      <c r="G32992" s="2"/>
      <c r="O32992" s="2"/>
      <c r="Q32992" s="2"/>
      <c r="R32992" s="2"/>
      <c r="S32992" s="2"/>
      <c r="T32992" s="2"/>
    </row>
    <row r="32993" spans="4:20" x14ac:dyDescent="0.2">
      <c r="D32993" s="2"/>
      <c r="E32993" s="2"/>
      <c r="F32993" s="2"/>
      <c r="G32993" s="2"/>
      <c r="O32993" s="2"/>
      <c r="Q32993" s="2"/>
      <c r="R32993" s="2"/>
      <c r="S32993" s="2"/>
      <c r="T32993" s="2"/>
    </row>
    <row r="32994" spans="4:20" x14ac:dyDescent="0.2">
      <c r="D32994" s="2"/>
      <c r="E32994" s="2"/>
      <c r="F32994" s="2"/>
      <c r="G32994" s="2"/>
      <c r="O32994" s="2"/>
      <c r="Q32994" s="2"/>
      <c r="R32994" s="2"/>
      <c r="S32994" s="2"/>
      <c r="T32994" s="2"/>
    </row>
    <row r="32995" spans="4:20" x14ac:dyDescent="0.2">
      <c r="D32995" s="2"/>
      <c r="E32995" s="2"/>
      <c r="F32995" s="2"/>
      <c r="G32995" s="2"/>
      <c r="O32995" s="2"/>
      <c r="Q32995" s="2"/>
      <c r="R32995" s="2"/>
      <c r="S32995" s="2"/>
      <c r="T32995" s="2"/>
    </row>
    <row r="32996" spans="4:20" x14ac:dyDescent="0.2">
      <c r="D32996" s="2"/>
      <c r="E32996" s="2"/>
      <c r="F32996" s="2"/>
      <c r="G32996" s="2"/>
      <c r="O32996" s="2"/>
      <c r="Q32996" s="2"/>
      <c r="R32996" s="2"/>
      <c r="S32996" s="2"/>
      <c r="T32996" s="2"/>
    </row>
    <row r="32997" spans="4:20" x14ac:dyDescent="0.2">
      <c r="D32997" s="2"/>
      <c r="E32997" s="2"/>
      <c r="F32997" s="2"/>
      <c r="G32997" s="2"/>
      <c r="O32997" s="2"/>
      <c r="Q32997" s="2"/>
      <c r="R32997" s="2"/>
      <c r="S32997" s="2"/>
      <c r="T32997" s="2"/>
    </row>
    <row r="32998" spans="4:20" x14ac:dyDescent="0.2">
      <c r="D32998" s="2"/>
      <c r="E32998" s="2"/>
      <c r="F32998" s="2"/>
      <c r="G32998" s="2"/>
      <c r="O32998" s="2"/>
      <c r="Q32998" s="2"/>
      <c r="R32998" s="2"/>
      <c r="S32998" s="2"/>
      <c r="T32998" s="2"/>
    </row>
    <row r="32999" spans="4:20" x14ac:dyDescent="0.2">
      <c r="D32999" s="2"/>
      <c r="E32999" s="2"/>
      <c r="F32999" s="2"/>
      <c r="G32999" s="2"/>
      <c r="O32999" s="2"/>
      <c r="Q32999" s="2"/>
      <c r="R32999" s="2"/>
      <c r="S32999" s="2"/>
      <c r="T32999" s="2"/>
    </row>
    <row r="33000" spans="4:20" x14ac:dyDescent="0.2">
      <c r="D33000" s="2"/>
      <c r="E33000" s="2"/>
      <c r="F33000" s="2"/>
      <c r="G33000" s="2"/>
      <c r="O33000" s="2"/>
      <c r="Q33000" s="2"/>
      <c r="R33000" s="2"/>
      <c r="S33000" s="2"/>
      <c r="T33000" s="2"/>
    </row>
    <row r="33001" spans="4:20" x14ac:dyDescent="0.2">
      <c r="D33001" s="2"/>
      <c r="E33001" s="2"/>
      <c r="F33001" s="2"/>
      <c r="G33001" s="2"/>
      <c r="O33001" s="2"/>
      <c r="Q33001" s="2"/>
      <c r="R33001" s="2"/>
      <c r="S33001" s="2"/>
      <c r="T33001" s="2"/>
    </row>
    <row r="33002" spans="4:20" x14ac:dyDescent="0.2">
      <c r="D33002" s="2"/>
      <c r="E33002" s="2"/>
      <c r="F33002" s="2"/>
      <c r="G33002" s="2"/>
      <c r="O33002" s="2"/>
      <c r="Q33002" s="2"/>
      <c r="R33002" s="2"/>
      <c r="S33002" s="2"/>
      <c r="T33002" s="2"/>
    </row>
    <row r="33003" spans="4:20" x14ac:dyDescent="0.2">
      <c r="D33003" s="2"/>
      <c r="E33003" s="2"/>
      <c r="F33003" s="2"/>
      <c r="G33003" s="2"/>
      <c r="O33003" s="2"/>
      <c r="Q33003" s="2"/>
      <c r="R33003" s="2"/>
      <c r="S33003" s="2"/>
      <c r="T33003" s="2"/>
    </row>
    <row r="33004" spans="4:20" x14ac:dyDescent="0.2">
      <c r="D33004" s="2"/>
      <c r="E33004" s="2"/>
      <c r="F33004" s="2"/>
      <c r="G33004" s="2"/>
      <c r="O33004" s="2"/>
      <c r="Q33004" s="2"/>
      <c r="R33004" s="2"/>
      <c r="S33004" s="2"/>
      <c r="T33004" s="2"/>
    </row>
    <row r="33005" spans="4:20" x14ac:dyDescent="0.2">
      <c r="D33005" s="2"/>
      <c r="E33005" s="2"/>
      <c r="F33005" s="2"/>
      <c r="G33005" s="2"/>
      <c r="O33005" s="2"/>
      <c r="Q33005" s="2"/>
      <c r="R33005" s="2"/>
      <c r="S33005" s="2"/>
      <c r="T33005" s="2"/>
    </row>
    <row r="33006" spans="4:20" x14ac:dyDescent="0.2">
      <c r="D33006" s="2"/>
      <c r="E33006" s="2"/>
      <c r="F33006" s="2"/>
      <c r="G33006" s="2"/>
      <c r="O33006" s="2"/>
      <c r="Q33006" s="2"/>
      <c r="R33006" s="2"/>
      <c r="S33006" s="2"/>
      <c r="T33006" s="2"/>
    </row>
    <row r="33007" spans="4:20" x14ac:dyDescent="0.2">
      <c r="D33007" s="2"/>
      <c r="E33007" s="2"/>
      <c r="F33007" s="2"/>
      <c r="G33007" s="2"/>
      <c r="O33007" s="2"/>
      <c r="Q33007" s="2"/>
      <c r="R33007" s="2"/>
      <c r="S33007" s="2"/>
      <c r="T33007" s="2"/>
    </row>
    <row r="33008" spans="4:20" x14ac:dyDescent="0.2">
      <c r="D33008" s="2"/>
      <c r="E33008" s="2"/>
      <c r="F33008" s="2"/>
      <c r="G33008" s="2"/>
      <c r="O33008" s="2"/>
      <c r="Q33008" s="2"/>
      <c r="R33008" s="2"/>
      <c r="S33008" s="2"/>
      <c r="T33008" s="2"/>
    </row>
    <row r="33009" spans="4:20" x14ac:dyDescent="0.2">
      <c r="D33009" s="2"/>
      <c r="E33009" s="2"/>
      <c r="F33009" s="2"/>
      <c r="G33009" s="2"/>
      <c r="O33009" s="2"/>
      <c r="Q33009" s="2"/>
      <c r="R33009" s="2"/>
      <c r="S33009" s="2"/>
      <c r="T33009" s="2"/>
    </row>
    <row r="33010" spans="4:20" x14ac:dyDescent="0.2">
      <c r="D33010" s="2"/>
      <c r="E33010" s="2"/>
      <c r="F33010" s="2"/>
      <c r="G33010" s="2"/>
      <c r="O33010" s="2"/>
      <c r="Q33010" s="2"/>
      <c r="R33010" s="2"/>
      <c r="S33010" s="2"/>
      <c r="T33010" s="2"/>
    </row>
    <row r="33011" spans="4:20" x14ac:dyDescent="0.2">
      <c r="D33011" s="2"/>
      <c r="E33011" s="2"/>
      <c r="F33011" s="2"/>
      <c r="G33011" s="2"/>
      <c r="O33011" s="2"/>
      <c r="Q33011" s="2"/>
      <c r="R33011" s="2"/>
      <c r="S33011" s="2"/>
      <c r="T33011" s="2"/>
    </row>
    <row r="33012" spans="4:20" x14ac:dyDescent="0.2">
      <c r="D33012" s="2"/>
      <c r="E33012" s="2"/>
      <c r="F33012" s="2"/>
      <c r="G33012" s="2"/>
      <c r="O33012" s="2"/>
      <c r="Q33012" s="2"/>
      <c r="R33012" s="2"/>
      <c r="S33012" s="2"/>
      <c r="T33012" s="2"/>
    </row>
    <row r="33013" spans="4:20" x14ac:dyDescent="0.2">
      <c r="D33013" s="2"/>
      <c r="E33013" s="2"/>
      <c r="F33013" s="2"/>
      <c r="G33013" s="2"/>
      <c r="O33013" s="2"/>
      <c r="Q33013" s="2"/>
      <c r="R33013" s="2"/>
      <c r="S33013" s="2"/>
      <c r="T33013" s="2"/>
    </row>
    <row r="33014" spans="4:20" x14ac:dyDescent="0.2">
      <c r="D33014" s="2"/>
      <c r="E33014" s="2"/>
      <c r="F33014" s="2"/>
      <c r="G33014" s="2"/>
      <c r="O33014" s="2"/>
      <c r="Q33014" s="2"/>
      <c r="R33014" s="2"/>
      <c r="S33014" s="2"/>
      <c r="T33014" s="2"/>
    </row>
    <row r="33015" spans="4:20" x14ac:dyDescent="0.2">
      <c r="D33015" s="2"/>
      <c r="E33015" s="2"/>
      <c r="F33015" s="2"/>
      <c r="G33015" s="2"/>
      <c r="O33015" s="2"/>
      <c r="Q33015" s="2"/>
      <c r="R33015" s="2"/>
      <c r="S33015" s="2"/>
      <c r="T33015" s="2"/>
    </row>
    <row r="33016" spans="4:20" x14ac:dyDescent="0.2">
      <c r="D33016" s="2"/>
      <c r="E33016" s="2"/>
      <c r="F33016" s="2"/>
      <c r="G33016" s="2"/>
      <c r="O33016" s="2"/>
      <c r="Q33016" s="2"/>
      <c r="R33016" s="2"/>
      <c r="S33016" s="2"/>
      <c r="T33016" s="2"/>
    </row>
    <row r="33017" spans="4:20" x14ac:dyDescent="0.2">
      <c r="D33017" s="2"/>
      <c r="E33017" s="2"/>
      <c r="F33017" s="2"/>
      <c r="G33017" s="2"/>
      <c r="O33017" s="2"/>
      <c r="Q33017" s="2"/>
      <c r="R33017" s="2"/>
      <c r="S33017" s="2"/>
      <c r="T33017" s="2"/>
    </row>
    <row r="33018" spans="4:20" x14ac:dyDescent="0.2">
      <c r="D33018" s="2"/>
      <c r="E33018" s="2"/>
      <c r="F33018" s="2"/>
      <c r="G33018" s="2"/>
      <c r="O33018" s="2"/>
      <c r="Q33018" s="2"/>
      <c r="R33018" s="2"/>
      <c r="S33018" s="2"/>
      <c r="T33018" s="2"/>
    </row>
    <row r="33019" spans="4:20" x14ac:dyDescent="0.2">
      <c r="D33019" s="2"/>
      <c r="E33019" s="2"/>
      <c r="F33019" s="2"/>
      <c r="G33019" s="2"/>
      <c r="O33019" s="2"/>
      <c r="Q33019" s="2"/>
      <c r="R33019" s="2"/>
      <c r="S33019" s="2"/>
      <c r="T33019" s="2"/>
    </row>
    <row r="33020" spans="4:20" x14ac:dyDescent="0.2">
      <c r="D33020" s="2"/>
      <c r="E33020" s="2"/>
      <c r="F33020" s="2"/>
      <c r="G33020" s="2"/>
      <c r="O33020" s="2"/>
      <c r="Q33020" s="2"/>
      <c r="R33020" s="2"/>
      <c r="S33020" s="2"/>
      <c r="T33020" s="2"/>
    </row>
    <row r="33021" spans="4:20" x14ac:dyDescent="0.2">
      <c r="D33021" s="2"/>
      <c r="E33021" s="2"/>
      <c r="F33021" s="2"/>
      <c r="G33021" s="2"/>
      <c r="O33021" s="2"/>
      <c r="Q33021" s="2"/>
      <c r="R33021" s="2"/>
      <c r="S33021" s="2"/>
      <c r="T33021" s="2"/>
    </row>
    <row r="33022" spans="4:20" x14ac:dyDescent="0.2">
      <c r="D33022" s="2"/>
      <c r="E33022" s="2"/>
      <c r="F33022" s="2"/>
      <c r="G33022" s="2"/>
      <c r="O33022" s="2"/>
      <c r="Q33022" s="2"/>
      <c r="R33022" s="2"/>
      <c r="S33022" s="2"/>
      <c r="T33022" s="2"/>
    </row>
    <row r="33023" spans="4:20" x14ac:dyDescent="0.2">
      <c r="D33023" s="2"/>
      <c r="E33023" s="2"/>
      <c r="F33023" s="2"/>
      <c r="G33023" s="2"/>
      <c r="O33023" s="2"/>
      <c r="Q33023" s="2"/>
      <c r="R33023" s="2"/>
      <c r="S33023" s="2"/>
      <c r="T33023" s="2"/>
    </row>
    <row r="33024" spans="4:20" x14ac:dyDescent="0.2">
      <c r="D33024" s="2"/>
      <c r="E33024" s="2"/>
      <c r="F33024" s="2"/>
      <c r="G33024" s="2"/>
      <c r="O33024" s="2"/>
      <c r="Q33024" s="2"/>
      <c r="R33024" s="2"/>
      <c r="S33024" s="2"/>
      <c r="T33024" s="2"/>
    </row>
    <row r="33025" spans="4:20" x14ac:dyDescent="0.2">
      <c r="D33025" s="2"/>
      <c r="E33025" s="2"/>
      <c r="F33025" s="2"/>
      <c r="G33025" s="2"/>
      <c r="O33025" s="2"/>
      <c r="Q33025" s="2"/>
      <c r="R33025" s="2"/>
      <c r="S33025" s="2"/>
      <c r="T33025" s="2"/>
    </row>
    <row r="33026" spans="4:20" x14ac:dyDescent="0.2">
      <c r="D33026" s="2"/>
      <c r="E33026" s="2"/>
      <c r="F33026" s="2"/>
      <c r="G33026" s="2"/>
      <c r="O33026" s="2"/>
      <c r="Q33026" s="2"/>
      <c r="R33026" s="2"/>
      <c r="S33026" s="2"/>
      <c r="T33026" s="2"/>
    </row>
    <row r="33027" spans="4:20" x14ac:dyDescent="0.2">
      <c r="D33027" s="2"/>
      <c r="E33027" s="2"/>
      <c r="F33027" s="2"/>
      <c r="G33027" s="2"/>
      <c r="O33027" s="2"/>
      <c r="Q33027" s="2"/>
      <c r="R33027" s="2"/>
      <c r="S33027" s="2"/>
      <c r="T33027" s="2"/>
    </row>
    <row r="33028" spans="4:20" x14ac:dyDescent="0.2">
      <c r="D33028" s="2"/>
      <c r="E33028" s="2"/>
      <c r="F33028" s="2"/>
      <c r="G33028" s="2"/>
      <c r="O33028" s="2"/>
      <c r="Q33028" s="2"/>
      <c r="R33028" s="2"/>
      <c r="S33028" s="2"/>
      <c r="T33028" s="2"/>
    </row>
    <row r="33029" spans="4:20" x14ac:dyDescent="0.2">
      <c r="D33029" s="2"/>
      <c r="E33029" s="2"/>
      <c r="F33029" s="2"/>
      <c r="G33029" s="2"/>
      <c r="O33029" s="2"/>
      <c r="Q33029" s="2"/>
      <c r="R33029" s="2"/>
      <c r="S33029" s="2"/>
      <c r="T33029" s="2"/>
    </row>
    <row r="33030" spans="4:20" x14ac:dyDescent="0.2">
      <c r="D33030" s="2"/>
      <c r="E33030" s="2"/>
      <c r="F33030" s="2"/>
      <c r="G33030" s="2"/>
      <c r="O33030" s="2"/>
      <c r="Q33030" s="2"/>
      <c r="R33030" s="2"/>
      <c r="S33030" s="2"/>
      <c r="T33030" s="2"/>
    </row>
    <row r="33031" spans="4:20" x14ac:dyDescent="0.2">
      <c r="D33031" s="2"/>
      <c r="E33031" s="2"/>
      <c r="F33031" s="2"/>
      <c r="G33031" s="2"/>
      <c r="O33031" s="2"/>
      <c r="Q33031" s="2"/>
      <c r="R33031" s="2"/>
      <c r="S33031" s="2"/>
      <c r="T33031" s="2"/>
    </row>
    <row r="33032" spans="4:20" x14ac:dyDescent="0.2">
      <c r="D33032" s="2"/>
      <c r="E33032" s="2"/>
      <c r="F33032" s="2"/>
      <c r="G33032" s="2"/>
      <c r="O33032" s="2"/>
      <c r="Q33032" s="2"/>
      <c r="R33032" s="2"/>
      <c r="S33032" s="2"/>
      <c r="T33032" s="2"/>
    </row>
    <row r="33033" spans="4:20" x14ac:dyDescent="0.2">
      <c r="D33033" s="2"/>
      <c r="E33033" s="2"/>
      <c r="F33033" s="2"/>
      <c r="G33033" s="2"/>
      <c r="O33033" s="2"/>
      <c r="Q33033" s="2"/>
      <c r="R33033" s="2"/>
      <c r="S33033" s="2"/>
      <c r="T33033" s="2"/>
    </row>
    <row r="33034" spans="4:20" x14ac:dyDescent="0.2">
      <c r="D33034" s="2"/>
      <c r="E33034" s="2"/>
      <c r="F33034" s="2"/>
      <c r="G33034" s="2"/>
      <c r="O33034" s="2"/>
      <c r="Q33034" s="2"/>
      <c r="R33034" s="2"/>
      <c r="S33034" s="2"/>
      <c r="T33034" s="2"/>
    </row>
    <row r="33035" spans="4:20" x14ac:dyDescent="0.2">
      <c r="D33035" s="2"/>
      <c r="E33035" s="2"/>
      <c r="F33035" s="2"/>
      <c r="G33035" s="2"/>
      <c r="O33035" s="2"/>
      <c r="Q33035" s="2"/>
      <c r="R33035" s="2"/>
      <c r="S33035" s="2"/>
      <c r="T33035" s="2"/>
    </row>
    <row r="33036" spans="4:20" x14ac:dyDescent="0.2">
      <c r="D33036" s="2"/>
      <c r="E33036" s="2"/>
      <c r="F33036" s="2"/>
      <c r="G33036" s="2"/>
      <c r="O33036" s="2"/>
      <c r="Q33036" s="2"/>
      <c r="R33036" s="2"/>
      <c r="S33036" s="2"/>
      <c r="T33036" s="2"/>
    </row>
    <row r="33037" spans="4:20" x14ac:dyDescent="0.2">
      <c r="D33037" s="2"/>
      <c r="E33037" s="2"/>
      <c r="F33037" s="2"/>
      <c r="G33037" s="2"/>
      <c r="O33037" s="2"/>
      <c r="Q33037" s="2"/>
      <c r="R33037" s="2"/>
      <c r="S33037" s="2"/>
      <c r="T33037" s="2"/>
    </row>
    <row r="33038" spans="4:20" x14ac:dyDescent="0.2">
      <c r="D33038" s="2"/>
      <c r="E33038" s="2"/>
      <c r="F33038" s="2"/>
      <c r="G33038" s="2"/>
      <c r="O33038" s="2"/>
      <c r="Q33038" s="2"/>
      <c r="R33038" s="2"/>
      <c r="S33038" s="2"/>
      <c r="T33038" s="2"/>
    </row>
    <row r="33039" spans="4:20" x14ac:dyDescent="0.2">
      <c r="D33039" s="2"/>
      <c r="E33039" s="2"/>
      <c r="F33039" s="2"/>
      <c r="G33039" s="2"/>
      <c r="O33039" s="2"/>
      <c r="Q33039" s="2"/>
      <c r="R33039" s="2"/>
      <c r="S33039" s="2"/>
      <c r="T33039" s="2"/>
    </row>
    <row r="33040" spans="4:20" x14ac:dyDescent="0.2">
      <c r="D33040" s="2"/>
      <c r="E33040" s="2"/>
      <c r="F33040" s="2"/>
      <c r="G33040" s="2"/>
      <c r="O33040" s="2"/>
      <c r="Q33040" s="2"/>
      <c r="R33040" s="2"/>
      <c r="S33040" s="2"/>
      <c r="T33040" s="2"/>
    </row>
    <row r="33041" spans="4:20" x14ac:dyDescent="0.2">
      <c r="D33041" s="2"/>
      <c r="E33041" s="2"/>
      <c r="F33041" s="2"/>
      <c r="G33041" s="2"/>
      <c r="O33041" s="2"/>
      <c r="Q33041" s="2"/>
      <c r="R33041" s="2"/>
      <c r="S33041" s="2"/>
      <c r="T33041" s="2"/>
    </row>
    <row r="33042" spans="4:20" x14ac:dyDescent="0.2">
      <c r="D33042" s="2"/>
      <c r="E33042" s="2"/>
      <c r="F33042" s="2"/>
      <c r="G33042" s="2"/>
      <c r="O33042" s="2"/>
      <c r="Q33042" s="2"/>
      <c r="R33042" s="2"/>
      <c r="S33042" s="2"/>
      <c r="T33042" s="2"/>
    </row>
    <row r="33043" spans="4:20" x14ac:dyDescent="0.2">
      <c r="D33043" s="2"/>
      <c r="E33043" s="2"/>
      <c r="F33043" s="2"/>
      <c r="G33043" s="2"/>
      <c r="O33043" s="2"/>
      <c r="Q33043" s="2"/>
      <c r="R33043" s="2"/>
      <c r="S33043" s="2"/>
      <c r="T33043" s="2"/>
    </row>
    <row r="33044" spans="4:20" x14ac:dyDescent="0.2">
      <c r="D33044" s="2"/>
      <c r="E33044" s="2"/>
      <c r="F33044" s="2"/>
      <c r="G33044" s="2"/>
      <c r="O33044" s="2"/>
      <c r="Q33044" s="2"/>
      <c r="R33044" s="2"/>
      <c r="S33044" s="2"/>
      <c r="T33044" s="2"/>
    </row>
    <row r="33045" spans="4:20" x14ac:dyDescent="0.2">
      <c r="D33045" s="2"/>
      <c r="E33045" s="2"/>
      <c r="F33045" s="2"/>
      <c r="G33045" s="2"/>
      <c r="O33045" s="2"/>
      <c r="Q33045" s="2"/>
      <c r="R33045" s="2"/>
      <c r="S33045" s="2"/>
      <c r="T33045" s="2"/>
    </row>
    <row r="33046" spans="4:20" x14ac:dyDescent="0.2">
      <c r="D33046" s="2"/>
      <c r="E33046" s="2"/>
      <c r="F33046" s="2"/>
      <c r="G33046" s="2"/>
      <c r="O33046" s="2"/>
      <c r="Q33046" s="2"/>
      <c r="R33046" s="2"/>
      <c r="S33046" s="2"/>
      <c r="T33046" s="2"/>
    </row>
    <row r="33047" spans="4:20" x14ac:dyDescent="0.2">
      <c r="D33047" s="2"/>
      <c r="E33047" s="2"/>
      <c r="F33047" s="2"/>
      <c r="G33047" s="2"/>
      <c r="O33047" s="2"/>
      <c r="Q33047" s="2"/>
      <c r="R33047" s="2"/>
      <c r="S33047" s="2"/>
      <c r="T33047" s="2"/>
    </row>
    <row r="33048" spans="4:20" x14ac:dyDescent="0.2">
      <c r="D33048" s="2"/>
      <c r="E33048" s="2"/>
      <c r="F33048" s="2"/>
      <c r="G33048" s="2"/>
      <c r="O33048" s="2"/>
      <c r="Q33048" s="2"/>
      <c r="R33048" s="2"/>
      <c r="S33048" s="2"/>
      <c r="T33048" s="2"/>
    </row>
    <row r="33049" spans="4:20" x14ac:dyDescent="0.2">
      <c r="D33049" s="2"/>
      <c r="E33049" s="2"/>
      <c r="F33049" s="2"/>
      <c r="G33049" s="2"/>
      <c r="O33049" s="2"/>
      <c r="Q33049" s="2"/>
      <c r="R33049" s="2"/>
      <c r="S33049" s="2"/>
      <c r="T33049" s="2"/>
    </row>
    <row r="33050" spans="4:20" x14ac:dyDescent="0.2">
      <c r="D33050" s="2"/>
      <c r="E33050" s="2"/>
      <c r="F33050" s="2"/>
      <c r="G33050" s="2"/>
      <c r="O33050" s="2"/>
      <c r="Q33050" s="2"/>
      <c r="R33050" s="2"/>
      <c r="S33050" s="2"/>
      <c r="T33050" s="2"/>
    </row>
    <row r="33051" spans="4:20" x14ac:dyDescent="0.2">
      <c r="D33051" s="2"/>
      <c r="E33051" s="2"/>
      <c r="F33051" s="2"/>
      <c r="G33051" s="2"/>
      <c r="O33051" s="2"/>
      <c r="Q33051" s="2"/>
      <c r="R33051" s="2"/>
      <c r="S33051" s="2"/>
      <c r="T33051" s="2"/>
    </row>
    <row r="33052" spans="4:20" x14ac:dyDescent="0.2">
      <c r="D33052" s="2"/>
      <c r="E33052" s="2"/>
      <c r="F33052" s="2"/>
      <c r="G33052" s="2"/>
      <c r="O33052" s="2"/>
      <c r="Q33052" s="2"/>
      <c r="R33052" s="2"/>
      <c r="S33052" s="2"/>
      <c r="T33052" s="2"/>
    </row>
    <row r="33053" spans="4:20" x14ac:dyDescent="0.2">
      <c r="D33053" s="2"/>
      <c r="E33053" s="2"/>
      <c r="F33053" s="2"/>
      <c r="G33053" s="2"/>
      <c r="O33053" s="2"/>
      <c r="Q33053" s="2"/>
      <c r="R33053" s="2"/>
      <c r="S33053" s="2"/>
      <c r="T33053" s="2"/>
    </row>
    <row r="33054" spans="4:20" x14ac:dyDescent="0.2">
      <c r="D33054" s="2"/>
      <c r="E33054" s="2"/>
      <c r="F33054" s="2"/>
      <c r="G33054" s="2"/>
      <c r="O33054" s="2"/>
      <c r="Q33054" s="2"/>
      <c r="R33054" s="2"/>
      <c r="S33054" s="2"/>
      <c r="T33054" s="2"/>
    </row>
    <row r="33055" spans="4:20" x14ac:dyDescent="0.2">
      <c r="D33055" s="2"/>
      <c r="E33055" s="2"/>
      <c r="F33055" s="2"/>
      <c r="G33055" s="2"/>
      <c r="O33055" s="2"/>
      <c r="Q33055" s="2"/>
      <c r="R33055" s="2"/>
      <c r="S33055" s="2"/>
      <c r="T33055" s="2"/>
    </row>
    <row r="33056" spans="4:20" x14ac:dyDescent="0.2">
      <c r="D33056" s="2"/>
      <c r="E33056" s="2"/>
      <c r="F33056" s="2"/>
      <c r="G33056" s="2"/>
      <c r="O33056" s="2"/>
      <c r="Q33056" s="2"/>
      <c r="R33056" s="2"/>
      <c r="S33056" s="2"/>
      <c r="T33056" s="2"/>
    </row>
    <row r="33057" spans="4:20" x14ac:dyDescent="0.2">
      <c r="D33057" s="2"/>
      <c r="E33057" s="2"/>
      <c r="F33057" s="2"/>
      <c r="G33057" s="2"/>
      <c r="O33057" s="2"/>
      <c r="Q33057" s="2"/>
      <c r="R33057" s="2"/>
      <c r="S33057" s="2"/>
      <c r="T33057" s="2"/>
    </row>
    <row r="33058" spans="4:20" x14ac:dyDescent="0.2">
      <c r="D33058" s="2"/>
      <c r="E33058" s="2"/>
      <c r="F33058" s="2"/>
      <c r="G33058" s="2"/>
      <c r="O33058" s="2"/>
      <c r="Q33058" s="2"/>
      <c r="R33058" s="2"/>
      <c r="S33058" s="2"/>
      <c r="T33058" s="2"/>
    </row>
    <row r="33059" spans="4:20" x14ac:dyDescent="0.2">
      <c r="D33059" s="2"/>
      <c r="E33059" s="2"/>
      <c r="F33059" s="2"/>
      <c r="G33059" s="2"/>
      <c r="O33059" s="2"/>
      <c r="Q33059" s="2"/>
      <c r="R33059" s="2"/>
      <c r="S33059" s="2"/>
      <c r="T33059" s="2"/>
    </row>
    <row r="33060" spans="4:20" x14ac:dyDescent="0.2">
      <c r="D33060" s="2"/>
      <c r="E33060" s="2"/>
      <c r="F33060" s="2"/>
      <c r="G33060" s="2"/>
      <c r="O33060" s="2"/>
      <c r="Q33060" s="2"/>
      <c r="R33060" s="2"/>
      <c r="S33060" s="2"/>
      <c r="T33060" s="2"/>
    </row>
    <row r="33061" spans="4:20" x14ac:dyDescent="0.2">
      <c r="D33061" s="2"/>
      <c r="E33061" s="2"/>
      <c r="F33061" s="2"/>
      <c r="G33061" s="2"/>
      <c r="O33061" s="2"/>
      <c r="Q33061" s="2"/>
      <c r="R33061" s="2"/>
      <c r="S33061" s="2"/>
      <c r="T33061" s="2"/>
    </row>
    <row r="33062" spans="4:20" x14ac:dyDescent="0.2">
      <c r="D33062" s="2"/>
      <c r="E33062" s="2"/>
      <c r="F33062" s="2"/>
      <c r="G33062" s="2"/>
      <c r="O33062" s="2"/>
      <c r="Q33062" s="2"/>
      <c r="R33062" s="2"/>
      <c r="S33062" s="2"/>
      <c r="T33062" s="2"/>
    </row>
    <row r="33063" spans="4:20" x14ac:dyDescent="0.2">
      <c r="D33063" s="2"/>
      <c r="E33063" s="2"/>
      <c r="F33063" s="2"/>
      <c r="G33063" s="2"/>
      <c r="O33063" s="2"/>
      <c r="Q33063" s="2"/>
      <c r="R33063" s="2"/>
      <c r="S33063" s="2"/>
      <c r="T33063" s="2"/>
    </row>
    <row r="33064" spans="4:20" x14ac:dyDescent="0.2">
      <c r="D33064" s="2"/>
      <c r="E33064" s="2"/>
      <c r="F33064" s="2"/>
      <c r="G33064" s="2"/>
      <c r="O33064" s="2"/>
      <c r="Q33064" s="2"/>
      <c r="R33064" s="2"/>
      <c r="S33064" s="2"/>
      <c r="T33064" s="2"/>
    </row>
    <row r="33065" spans="4:20" x14ac:dyDescent="0.2">
      <c r="D33065" s="2"/>
      <c r="E33065" s="2"/>
      <c r="F33065" s="2"/>
      <c r="G33065" s="2"/>
      <c r="O33065" s="2"/>
      <c r="Q33065" s="2"/>
      <c r="R33065" s="2"/>
      <c r="S33065" s="2"/>
      <c r="T33065" s="2"/>
    </row>
    <row r="33066" spans="4:20" x14ac:dyDescent="0.2">
      <c r="D33066" s="2"/>
      <c r="E33066" s="2"/>
      <c r="F33066" s="2"/>
      <c r="G33066" s="2"/>
      <c r="O33066" s="2"/>
      <c r="Q33066" s="2"/>
      <c r="R33066" s="2"/>
      <c r="S33066" s="2"/>
      <c r="T33066" s="2"/>
    </row>
    <row r="33067" spans="4:20" x14ac:dyDescent="0.2">
      <c r="D33067" s="2"/>
      <c r="E33067" s="2"/>
      <c r="F33067" s="2"/>
      <c r="G33067" s="2"/>
      <c r="O33067" s="2"/>
      <c r="Q33067" s="2"/>
      <c r="R33067" s="2"/>
      <c r="S33067" s="2"/>
      <c r="T33067" s="2"/>
    </row>
    <row r="33068" spans="4:20" x14ac:dyDescent="0.2">
      <c r="D33068" s="2"/>
      <c r="E33068" s="2"/>
      <c r="F33068" s="2"/>
      <c r="G33068" s="2"/>
      <c r="O33068" s="2"/>
      <c r="Q33068" s="2"/>
      <c r="R33068" s="2"/>
      <c r="S33068" s="2"/>
      <c r="T33068" s="2"/>
    </row>
    <row r="33069" spans="4:20" x14ac:dyDescent="0.2">
      <c r="D33069" s="2"/>
      <c r="E33069" s="2"/>
      <c r="F33069" s="2"/>
      <c r="G33069" s="2"/>
      <c r="O33069" s="2"/>
      <c r="Q33069" s="2"/>
      <c r="R33069" s="2"/>
      <c r="S33069" s="2"/>
      <c r="T33069" s="2"/>
    </row>
    <row r="33070" spans="4:20" x14ac:dyDescent="0.2">
      <c r="D33070" s="2"/>
      <c r="E33070" s="2"/>
      <c r="F33070" s="2"/>
      <c r="G33070" s="2"/>
      <c r="O33070" s="2"/>
      <c r="Q33070" s="2"/>
      <c r="R33070" s="2"/>
      <c r="S33070" s="2"/>
      <c r="T33070" s="2"/>
    </row>
    <row r="33071" spans="4:20" x14ac:dyDescent="0.2">
      <c r="D33071" s="2"/>
      <c r="E33071" s="2"/>
      <c r="F33071" s="2"/>
      <c r="G33071" s="2"/>
      <c r="O33071" s="2"/>
      <c r="Q33071" s="2"/>
      <c r="R33071" s="2"/>
      <c r="S33071" s="2"/>
      <c r="T33071" s="2"/>
    </row>
    <row r="33072" spans="4:20" x14ac:dyDescent="0.2">
      <c r="D33072" s="2"/>
      <c r="E33072" s="2"/>
      <c r="F33072" s="2"/>
      <c r="G33072" s="2"/>
      <c r="O33072" s="2"/>
      <c r="Q33072" s="2"/>
      <c r="R33072" s="2"/>
      <c r="S33072" s="2"/>
      <c r="T33072" s="2"/>
    </row>
    <row r="33073" spans="4:20" x14ac:dyDescent="0.2">
      <c r="D33073" s="2"/>
      <c r="E33073" s="2"/>
      <c r="F33073" s="2"/>
      <c r="G33073" s="2"/>
      <c r="O33073" s="2"/>
      <c r="Q33073" s="2"/>
      <c r="R33073" s="2"/>
      <c r="S33073" s="2"/>
      <c r="T33073" s="2"/>
    </row>
    <row r="33074" spans="4:20" x14ac:dyDescent="0.2">
      <c r="D33074" s="2"/>
      <c r="E33074" s="2"/>
      <c r="F33074" s="2"/>
      <c r="G33074" s="2"/>
      <c r="O33074" s="2"/>
      <c r="Q33074" s="2"/>
      <c r="R33074" s="2"/>
      <c r="S33074" s="2"/>
      <c r="T33074" s="2"/>
    </row>
    <row r="33075" spans="4:20" x14ac:dyDescent="0.2">
      <c r="D33075" s="2"/>
      <c r="E33075" s="2"/>
      <c r="F33075" s="2"/>
      <c r="G33075" s="2"/>
      <c r="O33075" s="2"/>
      <c r="Q33075" s="2"/>
      <c r="R33075" s="2"/>
      <c r="S33075" s="2"/>
      <c r="T33075" s="2"/>
    </row>
    <row r="33076" spans="4:20" x14ac:dyDescent="0.2">
      <c r="D33076" s="2"/>
      <c r="E33076" s="2"/>
      <c r="F33076" s="2"/>
      <c r="G33076" s="2"/>
      <c r="O33076" s="2"/>
      <c r="Q33076" s="2"/>
      <c r="R33076" s="2"/>
      <c r="S33076" s="2"/>
      <c r="T33076" s="2"/>
    </row>
    <row r="33077" spans="4:20" x14ac:dyDescent="0.2">
      <c r="D33077" s="2"/>
      <c r="E33077" s="2"/>
      <c r="F33077" s="2"/>
      <c r="G33077" s="2"/>
      <c r="O33077" s="2"/>
      <c r="Q33077" s="2"/>
      <c r="R33077" s="2"/>
      <c r="S33077" s="2"/>
      <c r="T33077" s="2"/>
    </row>
    <row r="33078" spans="4:20" x14ac:dyDescent="0.2">
      <c r="D33078" s="2"/>
      <c r="E33078" s="2"/>
      <c r="F33078" s="2"/>
      <c r="G33078" s="2"/>
      <c r="O33078" s="2"/>
      <c r="Q33078" s="2"/>
      <c r="R33078" s="2"/>
      <c r="S33078" s="2"/>
      <c r="T33078" s="2"/>
    </row>
    <row r="33079" spans="4:20" x14ac:dyDescent="0.2">
      <c r="D33079" s="2"/>
      <c r="E33079" s="2"/>
      <c r="F33079" s="2"/>
      <c r="G33079" s="2"/>
      <c r="O33079" s="2"/>
      <c r="Q33079" s="2"/>
      <c r="R33079" s="2"/>
      <c r="S33079" s="2"/>
      <c r="T33079" s="2"/>
    </row>
    <row r="33080" spans="4:20" x14ac:dyDescent="0.2">
      <c r="D33080" s="2"/>
      <c r="E33080" s="2"/>
      <c r="F33080" s="2"/>
      <c r="G33080" s="2"/>
      <c r="O33080" s="2"/>
      <c r="Q33080" s="2"/>
      <c r="R33080" s="2"/>
      <c r="S33080" s="2"/>
      <c r="T33080" s="2"/>
    </row>
    <row r="33081" spans="4:20" x14ac:dyDescent="0.2">
      <c r="D33081" s="2"/>
      <c r="E33081" s="2"/>
      <c r="F33081" s="2"/>
      <c r="G33081" s="2"/>
      <c r="O33081" s="2"/>
      <c r="Q33081" s="2"/>
      <c r="R33081" s="2"/>
      <c r="S33081" s="2"/>
      <c r="T33081" s="2"/>
    </row>
    <row r="33082" spans="4:20" x14ac:dyDescent="0.2">
      <c r="D33082" s="2"/>
      <c r="E33082" s="2"/>
      <c r="F33082" s="2"/>
      <c r="G33082" s="2"/>
      <c r="O33082" s="2"/>
      <c r="Q33082" s="2"/>
      <c r="R33082" s="2"/>
      <c r="S33082" s="2"/>
      <c r="T33082" s="2"/>
    </row>
    <row r="33083" spans="4:20" x14ac:dyDescent="0.2">
      <c r="D33083" s="2"/>
      <c r="E33083" s="2"/>
      <c r="F33083" s="2"/>
      <c r="G33083" s="2"/>
      <c r="O33083" s="2"/>
      <c r="Q33083" s="2"/>
      <c r="R33083" s="2"/>
      <c r="S33083" s="2"/>
      <c r="T33083" s="2"/>
    </row>
    <row r="33084" spans="4:20" x14ac:dyDescent="0.2">
      <c r="D33084" s="2"/>
      <c r="E33084" s="2"/>
      <c r="F33084" s="2"/>
      <c r="G33084" s="2"/>
      <c r="O33084" s="2"/>
      <c r="Q33084" s="2"/>
      <c r="R33084" s="2"/>
      <c r="S33084" s="2"/>
      <c r="T33084" s="2"/>
    </row>
    <row r="33085" spans="4:20" x14ac:dyDescent="0.2">
      <c r="D33085" s="2"/>
      <c r="E33085" s="2"/>
      <c r="F33085" s="2"/>
      <c r="G33085" s="2"/>
      <c r="O33085" s="2"/>
      <c r="Q33085" s="2"/>
      <c r="R33085" s="2"/>
      <c r="S33085" s="2"/>
      <c r="T33085" s="2"/>
    </row>
    <row r="33086" spans="4:20" x14ac:dyDescent="0.2">
      <c r="D33086" s="2"/>
      <c r="E33086" s="2"/>
      <c r="F33086" s="2"/>
      <c r="G33086" s="2"/>
      <c r="O33086" s="2"/>
      <c r="Q33086" s="2"/>
      <c r="R33086" s="2"/>
      <c r="S33086" s="2"/>
      <c r="T33086" s="2"/>
    </row>
    <row r="33087" spans="4:20" x14ac:dyDescent="0.2">
      <c r="D33087" s="2"/>
      <c r="E33087" s="2"/>
      <c r="F33087" s="2"/>
      <c r="G33087" s="2"/>
      <c r="O33087" s="2"/>
      <c r="Q33087" s="2"/>
      <c r="R33087" s="2"/>
      <c r="S33087" s="2"/>
      <c r="T33087" s="2"/>
    </row>
    <row r="33088" spans="4:20" x14ac:dyDescent="0.2">
      <c r="D33088" s="2"/>
      <c r="E33088" s="2"/>
      <c r="F33088" s="2"/>
      <c r="G33088" s="2"/>
      <c r="O33088" s="2"/>
      <c r="Q33088" s="2"/>
      <c r="R33088" s="2"/>
      <c r="S33088" s="2"/>
      <c r="T33088" s="2"/>
    </row>
    <row r="33089" spans="4:20" x14ac:dyDescent="0.2">
      <c r="D33089" s="2"/>
      <c r="E33089" s="2"/>
      <c r="F33089" s="2"/>
      <c r="G33089" s="2"/>
      <c r="O33089" s="2"/>
      <c r="Q33089" s="2"/>
      <c r="R33089" s="2"/>
      <c r="S33089" s="2"/>
      <c r="T33089" s="2"/>
    </row>
    <row r="33090" spans="4:20" x14ac:dyDescent="0.2">
      <c r="D33090" s="2"/>
      <c r="E33090" s="2"/>
      <c r="F33090" s="2"/>
      <c r="G33090" s="2"/>
      <c r="O33090" s="2"/>
      <c r="Q33090" s="2"/>
      <c r="R33090" s="2"/>
      <c r="S33090" s="2"/>
      <c r="T33090" s="2"/>
    </row>
    <row r="33091" spans="4:20" x14ac:dyDescent="0.2">
      <c r="D33091" s="2"/>
      <c r="E33091" s="2"/>
      <c r="F33091" s="2"/>
      <c r="G33091" s="2"/>
      <c r="O33091" s="2"/>
      <c r="Q33091" s="2"/>
      <c r="R33091" s="2"/>
      <c r="S33091" s="2"/>
      <c r="T33091" s="2"/>
    </row>
    <row r="33092" spans="4:20" x14ac:dyDescent="0.2">
      <c r="D33092" s="2"/>
      <c r="E33092" s="2"/>
      <c r="F33092" s="2"/>
      <c r="G33092" s="2"/>
      <c r="O33092" s="2"/>
      <c r="Q33092" s="2"/>
      <c r="R33092" s="2"/>
      <c r="S33092" s="2"/>
      <c r="T33092" s="2"/>
    </row>
    <row r="33093" spans="4:20" x14ac:dyDescent="0.2">
      <c r="D33093" s="2"/>
      <c r="E33093" s="2"/>
      <c r="F33093" s="2"/>
      <c r="G33093" s="2"/>
      <c r="O33093" s="2"/>
      <c r="Q33093" s="2"/>
      <c r="R33093" s="2"/>
      <c r="S33093" s="2"/>
      <c r="T33093" s="2"/>
    </row>
    <row r="33094" spans="4:20" x14ac:dyDescent="0.2">
      <c r="D33094" s="2"/>
      <c r="E33094" s="2"/>
      <c r="F33094" s="2"/>
      <c r="G33094" s="2"/>
      <c r="O33094" s="2"/>
      <c r="Q33094" s="2"/>
      <c r="R33094" s="2"/>
      <c r="S33094" s="2"/>
      <c r="T33094" s="2"/>
    </row>
    <row r="33095" spans="4:20" x14ac:dyDescent="0.2">
      <c r="D33095" s="2"/>
      <c r="E33095" s="2"/>
      <c r="F33095" s="2"/>
      <c r="G33095" s="2"/>
      <c r="O33095" s="2"/>
      <c r="Q33095" s="2"/>
      <c r="R33095" s="2"/>
      <c r="S33095" s="2"/>
      <c r="T33095" s="2"/>
    </row>
    <row r="33096" spans="4:20" x14ac:dyDescent="0.2">
      <c r="D33096" s="2"/>
      <c r="E33096" s="2"/>
      <c r="F33096" s="2"/>
      <c r="G33096" s="2"/>
      <c r="O33096" s="2"/>
      <c r="Q33096" s="2"/>
      <c r="R33096" s="2"/>
      <c r="S33096" s="2"/>
      <c r="T33096" s="2"/>
    </row>
    <row r="33097" spans="4:20" x14ac:dyDescent="0.2">
      <c r="D33097" s="2"/>
      <c r="E33097" s="2"/>
      <c r="F33097" s="2"/>
      <c r="G33097" s="2"/>
      <c r="O33097" s="2"/>
      <c r="Q33097" s="2"/>
      <c r="R33097" s="2"/>
      <c r="S33097" s="2"/>
      <c r="T33097" s="2"/>
    </row>
    <row r="33098" spans="4:20" x14ac:dyDescent="0.2">
      <c r="D33098" s="2"/>
      <c r="E33098" s="2"/>
      <c r="F33098" s="2"/>
      <c r="G33098" s="2"/>
      <c r="O33098" s="2"/>
      <c r="Q33098" s="2"/>
      <c r="R33098" s="2"/>
      <c r="S33098" s="2"/>
      <c r="T33098" s="2"/>
    </row>
    <row r="33099" spans="4:20" x14ac:dyDescent="0.2">
      <c r="D33099" s="2"/>
      <c r="E33099" s="2"/>
      <c r="F33099" s="2"/>
      <c r="G33099" s="2"/>
      <c r="O33099" s="2"/>
      <c r="Q33099" s="2"/>
      <c r="R33099" s="2"/>
      <c r="S33099" s="2"/>
      <c r="T33099" s="2"/>
    </row>
    <row r="33100" spans="4:20" x14ac:dyDescent="0.2">
      <c r="D33100" s="2"/>
      <c r="E33100" s="2"/>
      <c r="F33100" s="2"/>
      <c r="G33100" s="2"/>
      <c r="O33100" s="2"/>
      <c r="Q33100" s="2"/>
      <c r="R33100" s="2"/>
      <c r="S33100" s="2"/>
      <c r="T33100" s="2"/>
    </row>
    <row r="33101" spans="4:20" x14ac:dyDescent="0.2">
      <c r="D33101" s="2"/>
      <c r="E33101" s="2"/>
      <c r="F33101" s="2"/>
      <c r="G33101" s="2"/>
      <c r="O33101" s="2"/>
      <c r="Q33101" s="2"/>
      <c r="R33101" s="2"/>
      <c r="S33101" s="2"/>
      <c r="T33101" s="2"/>
    </row>
    <row r="33102" spans="4:20" x14ac:dyDescent="0.2">
      <c r="D33102" s="2"/>
      <c r="E33102" s="2"/>
      <c r="F33102" s="2"/>
      <c r="G33102" s="2"/>
      <c r="O33102" s="2"/>
      <c r="Q33102" s="2"/>
      <c r="R33102" s="2"/>
      <c r="S33102" s="2"/>
      <c r="T33102" s="2"/>
    </row>
    <row r="33103" spans="4:20" x14ac:dyDescent="0.2">
      <c r="D33103" s="2"/>
      <c r="E33103" s="2"/>
      <c r="F33103" s="2"/>
      <c r="G33103" s="2"/>
      <c r="O33103" s="2"/>
      <c r="Q33103" s="2"/>
      <c r="R33103" s="2"/>
      <c r="S33103" s="2"/>
      <c r="T33103" s="2"/>
    </row>
    <row r="33104" spans="4:20" x14ac:dyDescent="0.2">
      <c r="D33104" s="2"/>
      <c r="E33104" s="2"/>
      <c r="F33104" s="2"/>
      <c r="G33104" s="2"/>
      <c r="O33104" s="2"/>
      <c r="Q33104" s="2"/>
      <c r="R33104" s="2"/>
      <c r="S33104" s="2"/>
      <c r="T33104" s="2"/>
    </row>
    <row r="33105" spans="4:20" x14ac:dyDescent="0.2">
      <c r="D33105" s="2"/>
      <c r="E33105" s="2"/>
      <c r="F33105" s="2"/>
      <c r="G33105" s="2"/>
      <c r="O33105" s="2"/>
      <c r="Q33105" s="2"/>
      <c r="R33105" s="2"/>
      <c r="S33105" s="2"/>
      <c r="T33105" s="2"/>
    </row>
    <row r="33106" spans="4:20" x14ac:dyDescent="0.2">
      <c r="D33106" s="2"/>
      <c r="E33106" s="2"/>
      <c r="F33106" s="2"/>
      <c r="G33106" s="2"/>
      <c r="O33106" s="2"/>
      <c r="Q33106" s="2"/>
      <c r="R33106" s="2"/>
      <c r="S33106" s="2"/>
      <c r="T33106" s="2"/>
    </row>
    <row r="33107" spans="4:20" x14ac:dyDescent="0.2">
      <c r="D33107" s="2"/>
      <c r="E33107" s="2"/>
      <c r="F33107" s="2"/>
      <c r="G33107" s="2"/>
      <c r="O33107" s="2"/>
      <c r="Q33107" s="2"/>
      <c r="R33107" s="2"/>
      <c r="S33107" s="2"/>
      <c r="T33107" s="2"/>
    </row>
    <row r="33108" spans="4:20" x14ac:dyDescent="0.2">
      <c r="D33108" s="2"/>
      <c r="E33108" s="2"/>
      <c r="F33108" s="2"/>
      <c r="G33108" s="2"/>
      <c r="O33108" s="2"/>
      <c r="Q33108" s="2"/>
      <c r="R33108" s="2"/>
      <c r="S33108" s="2"/>
      <c r="T33108" s="2"/>
    </row>
    <row r="33109" spans="4:20" x14ac:dyDescent="0.2">
      <c r="D33109" s="2"/>
      <c r="E33109" s="2"/>
      <c r="F33109" s="2"/>
      <c r="G33109" s="2"/>
      <c r="O33109" s="2"/>
      <c r="Q33109" s="2"/>
      <c r="R33109" s="2"/>
      <c r="S33109" s="2"/>
      <c r="T33109" s="2"/>
    </row>
    <row r="33110" spans="4:20" x14ac:dyDescent="0.2">
      <c r="D33110" s="2"/>
      <c r="E33110" s="2"/>
      <c r="F33110" s="2"/>
      <c r="G33110" s="2"/>
      <c r="O33110" s="2"/>
      <c r="Q33110" s="2"/>
      <c r="R33110" s="2"/>
      <c r="S33110" s="2"/>
      <c r="T33110" s="2"/>
    </row>
    <row r="33111" spans="4:20" x14ac:dyDescent="0.2">
      <c r="D33111" s="2"/>
      <c r="E33111" s="2"/>
      <c r="F33111" s="2"/>
      <c r="G33111" s="2"/>
      <c r="O33111" s="2"/>
      <c r="Q33111" s="2"/>
      <c r="R33111" s="2"/>
      <c r="S33111" s="2"/>
      <c r="T33111" s="2"/>
    </row>
    <row r="33112" spans="4:20" x14ac:dyDescent="0.2">
      <c r="D33112" s="2"/>
      <c r="E33112" s="2"/>
      <c r="F33112" s="2"/>
      <c r="G33112" s="2"/>
      <c r="O33112" s="2"/>
      <c r="Q33112" s="2"/>
      <c r="R33112" s="2"/>
      <c r="S33112" s="2"/>
      <c r="T33112" s="2"/>
    </row>
    <row r="33113" spans="4:20" x14ac:dyDescent="0.2">
      <c r="D33113" s="2"/>
      <c r="E33113" s="2"/>
      <c r="F33113" s="2"/>
      <c r="G33113" s="2"/>
      <c r="O33113" s="2"/>
      <c r="Q33113" s="2"/>
      <c r="R33113" s="2"/>
      <c r="S33113" s="2"/>
      <c r="T33113" s="2"/>
    </row>
    <row r="33114" spans="4:20" x14ac:dyDescent="0.2">
      <c r="D33114" s="2"/>
      <c r="E33114" s="2"/>
      <c r="F33114" s="2"/>
      <c r="G33114" s="2"/>
      <c r="O33114" s="2"/>
      <c r="Q33114" s="2"/>
      <c r="R33114" s="2"/>
      <c r="S33114" s="2"/>
      <c r="T33114" s="2"/>
    </row>
    <row r="33115" spans="4:20" x14ac:dyDescent="0.2">
      <c r="D33115" s="2"/>
      <c r="E33115" s="2"/>
      <c r="F33115" s="2"/>
      <c r="G33115" s="2"/>
      <c r="O33115" s="2"/>
      <c r="Q33115" s="2"/>
      <c r="R33115" s="2"/>
      <c r="S33115" s="2"/>
      <c r="T33115" s="2"/>
    </row>
    <row r="33116" spans="4:20" x14ac:dyDescent="0.2">
      <c r="D33116" s="2"/>
      <c r="E33116" s="2"/>
      <c r="F33116" s="2"/>
      <c r="G33116" s="2"/>
      <c r="O33116" s="2"/>
      <c r="Q33116" s="2"/>
      <c r="R33116" s="2"/>
      <c r="S33116" s="2"/>
      <c r="T33116" s="2"/>
    </row>
    <row r="33117" spans="4:20" x14ac:dyDescent="0.2">
      <c r="D33117" s="2"/>
      <c r="E33117" s="2"/>
      <c r="F33117" s="2"/>
      <c r="G33117" s="2"/>
      <c r="O33117" s="2"/>
      <c r="Q33117" s="2"/>
      <c r="R33117" s="2"/>
      <c r="S33117" s="2"/>
      <c r="T33117" s="2"/>
    </row>
    <row r="33118" spans="4:20" x14ac:dyDescent="0.2">
      <c r="D33118" s="2"/>
      <c r="E33118" s="2"/>
      <c r="F33118" s="2"/>
      <c r="G33118" s="2"/>
      <c r="O33118" s="2"/>
      <c r="Q33118" s="2"/>
      <c r="R33118" s="2"/>
      <c r="S33118" s="2"/>
      <c r="T33118" s="2"/>
    </row>
    <row r="33119" spans="4:20" x14ac:dyDescent="0.2">
      <c r="D33119" s="2"/>
      <c r="E33119" s="2"/>
      <c r="F33119" s="2"/>
      <c r="G33119" s="2"/>
      <c r="O33119" s="2"/>
      <c r="Q33119" s="2"/>
      <c r="R33119" s="2"/>
      <c r="S33119" s="2"/>
      <c r="T33119" s="2"/>
    </row>
    <row r="33120" spans="4:20" x14ac:dyDescent="0.2">
      <c r="D33120" s="2"/>
      <c r="E33120" s="2"/>
      <c r="F33120" s="2"/>
      <c r="G33120" s="2"/>
      <c r="O33120" s="2"/>
      <c r="Q33120" s="2"/>
      <c r="R33120" s="2"/>
      <c r="S33120" s="2"/>
      <c r="T33120" s="2"/>
    </row>
    <row r="33121" spans="4:20" x14ac:dyDescent="0.2">
      <c r="D33121" s="2"/>
      <c r="E33121" s="2"/>
      <c r="F33121" s="2"/>
      <c r="G33121" s="2"/>
      <c r="O33121" s="2"/>
      <c r="Q33121" s="2"/>
      <c r="R33121" s="2"/>
      <c r="S33121" s="2"/>
      <c r="T33121" s="2"/>
    </row>
    <row r="33122" spans="4:20" x14ac:dyDescent="0.2">
      <c r="D33122" s="2"/>
      <c r="E33122" s="2"/>
      <c r="F33122" s="2"/>
      <c r="G33122" s="2"/>
      <c r="O33122" s="2"/>
      <c r="Q33122" s="2"/>
      <c r="R33122" s="2"/>
      <c r="S33122" s="2"/>
      <c r="T33122" s="2"/>
    </row>
    <row r="33123" spans="4:20" x14ac:dyDescent="0.2">
      <c r="D33123" s="2"/>
      <c r="E33123" s="2"/>
      <c r="F33123" s="2"/>
      <c r="G33123" s="2"/>
      <c r="O33123" s="2"/>
      <c r="Q33123" s="2"/>
      <c r="R33123" s="2"/>
      <c r="S33123" s="2"/>
      <c r="T33123" s="2"/>
    </row>
    <row r="33124" spans="4:20" x14ac:dyDescent="0.2">
      <c r="D33124" s="2"/>
      <c r="E33124" s="2"/>
      <c r="F33124" s="2"/>
      <c r="G33124" s="2"/>
      <c r="O33124" s="2"/>
      <c r="Q33124" s="2"/>
      <c r="R33124" s="2"/>
      <c r="S33124" s="2"/>
      <c r="T33124" s="2"/>
    </row>
    <row r="33125" spans="4:20" x14ac:dyDescent="0.2">
      <c r="D33125" s="2"/>
      <c r="E33125" s="2"/>
      <c r="F33125" s="2"/>
      <c r="G33125" s="2"/>
      <c r="O33125" s="2"/>
      <c r="Q33125" s="2"/>
      <c r="R33125" s="2"/>
      <c r="S33125" s="2"/>
      <c r="T33125" s="2"/>
    </row>
    <row r="33126" spans="4:20" x14ac:dyDescent="0.2">
      <c r="D33126" s="2"/>
      <c r="E33126" s="2"/>
      <c r="F33126" s="2"/>
      <c r="G33126" s="2"/>
      <c r="O33126" s="2"/>
      <c r="Q33126" s="2"/>
      <c r="R33126" s="2"/>
      <c r="S33126" s="2"/>
      <c r="T33126" s="2"/>
    </row>
    <row r="33127" spans="4:20" x14ac:dyDescent="0.2">
      <c r="D33127" s="2"/>
      <c r="E33127" s="2"/>
      <c r="F33127" s="2"/>
      <c r="G33127" s="2"/>
      <c r="O33127" s="2"/>
      <c r="Q33127" s="2"/>
      <c r="R33127" s="2"/>
      <c r="S33127" s="2"/>
      <c r="T33127" s="2"/>
    </row>
    <row r="33128" spans="4:20" x14ac:dyDescent="0.2">
      <c r="D33128" s="2"/>
      <c r="E33128" s="2"/>
      <c r="F33128" s="2"/>
      <c r="G33128" s="2"/>
      <c r="O33128" s="2"/>
      <c r="Q33128" s="2"/>
      <c r="R33128" s="2"/>
      <c r="S33128" s="2"/>
      <c r="T33128" s="2"/>
    </row>
    <row r="33129" spans="4:20" x14ac:dyDescent="0.2">
      <c r="D33129" s="2"/>
      <c r="E33129" s="2"/>
      <c r="F33129" s="2"/>
      <c r="G33129" s="2"/>
      <c r="O33129" s="2"/>
      <c r="Q33129" s="2"/>
      <c r="R33129" s="2"/>
      <c r="S33129" s="2"/>
      <c r="T33129" s="2"/>
    </row>
    <row r="33130" spans="4:20" x14ac:dyDescent="0.2">
      <c r="D33130" s="2"/>
      <c r="E33130" s="2"/>
      <c r="F33130" s="2"/>
      <c r="G33130" s="2"/>
      <c r="O33130" s="2"/>
      <c r="Q33130" s="2"/>
      <c r="R33130" s="2"/>
      <c r="S33130" s="2"/>
      <c r="T33130" s="2"/>
    </row>
    <row r="33131" spans="4:20" x14ac:dyDescent="0.2">
      <c r="D33131" s="2"/>
      <c r="E33131" s="2"/>
      <c r="F33131" s="2"/>
      <c r="G33131" s="2"/>
      <c r="O33131" s="2"/>
      <c r="Q33131" s="2"/>
      <c r="R33131" s="2"/>
      <c r="S33131" s="2"/>
      <c r="T33131" s="2"/>
    </row>
    <row r="33132" spans="4:20" x14ac:dyDescent="0.2">
      <c r="D33132" s="2"/>
      <c r="E33132" s="2"/>
      <c r="F33132" s="2"/>
      <c r="G33132" s="2"/>
      <c r="O33132" s="2"/>
      <c r="Q33132" s="2"/>
      <c r="R33132" s="2"/>
      <c r="S33132" s="2"/>
      <c r="T33132" s="2"/>
    </row>
    <row r="33133" spans="4:20" x14ac:dyDescent="0.2">
      <c r="D33133" s="2"/>
      <c r="E33133" s="2"/>
      <c r="F33133" s="2"/>
      <c r="G33133" s="2"/>
      <c r="O33133" s="2"/>
      <c r="Q33133" s="2"/>
      <c r="R33133" s="2"/>
      <c r="S33133" s="2"/>
      <c r="T33133" s="2"/>
    </row>
    <row r="33134" spans="4:20" x14ac:dyDescent="0.2">
      <c r="D33134" s="2"/>
      <c r="E33134" s="2"/>
      <c r="F33134" s="2"/>
      <c r="G33134" s="2"/>
      <c r="O33134" s="2"/>
      <c r="Q33134" s="2"/>
      <c r="R33134" s="2"/>
      <c r="S33134" s="2"/>
      <c r="T33134" s="2"/>
    </row>
    <row r="33135" spans="4:20" x14ac:dyDescent="0.2">
      <c r="D33135" s="2"/>
      <c r="E33135" s="2"/>
      <c r="F33135" s="2"/>
      <c r="G33135" s="2"/>
      <c r="O33135" s="2"/>
      <c r="Q33135" s="2"/>
      <c r="R33135" s="2"/>
      <c r="S33135" s="2"/>
      <c r="T33135" s="2"/>
    </row>
    <row r="33136" spans="4:20" x14ac:dyDescent="0.2">
      <c r="D33136" s="2"/>
      <c r="E33136" s="2"/>
      <c r="F33136" s="2"/>
      <c r="G33136" s="2"/>
      <c r="O33136" s="2"/>
      <c r="Q33136" s="2"/>
      <c r="R33136" s="2"/>
      <c r="S33136" s="2"/>
      <c r="T33136" s="2"/>
    </row>
    <row r="33137" spans="4:20" x14ac:dyDescent="0.2">
      <c r="D33137" s="2"/>
      <c r="E33137" s="2"/>
      <c r="F33137" s="2"/>
      <c r="G33137" s="2"/>
      <c r="O33137" s="2"/>
      <c r="Q33137" s="2"/>
      <c r="R33137" s="2"/>
      <c r="S33137" s="2"/>
      <c r="T33137" s="2"/>
    </row>
    <row r="33138" spans="4:20" x14ac:dyDescent="0.2">
      <c r="D33138" s="2"/>
      <c r="E33138" s="2"/>
      <c r="F33138" s="2"/>
      <c r="G33138" s="2"/>
      <c r="O33138" s="2"/>
      <c r="Q33138" s="2"/>
      <c r="R33138" s="2"/>
      <c r="S33138" s="2"/>
      <c r="T33138" s="2"/>
    </row>
    <row r="33139" spans="4:20" x14ac:dyDescent="0.2">
      <c r="D33139" s="2"/>
      <c r="E33139" s="2"/>
      <c r="F33139" s="2"/>
      <c r="G33139" s="2"/>
      <c r="O33139" s="2"/>
      <c r="Q33139" s="2"/>
      <c r="R33139" s="2"/>
      <c r="S33139" s="2"/>
      <c r="T33139" s="2"/>
    </row>
    <row r="33140" spans="4:20" x14ac:dyDescent="0.2">
      <c r="D33140" s="2"/>
      <c r="E33140" s="2"/>
      <c r="F33140" s="2"/>
      <c r="G33140" s="2"/>
      <c r="O33140" s="2"/>
      <c r="Q33140" s="2"/>
      <c r="R33140" s="2"/>
      <c r="S33140" s="2"/>
      <c r="T33140" s="2"/>
    </row>
    <row r="33141" spans="4:20" x14ac:dyDescent="0.2">
      <c r="D33141" s="2"/>
      <c r="E33141" s="2"/>
      <c r="F33141" s="2"/>
      <c r="G33141" s="2"/>
      <c r="O33141" s="2"/>
      <c r="Q33141" s="2"/>
      <c r="R33141" s="2"/>
      <c r="S33141" s="2"/>
      <c r="T33141" s="2"/>
    </row>
    <row r="33142" spans="4:20" x14ac:dyDescent="0.2">
      <c r="D33142" s="2"/>
      <c r="E33142" s="2"/>
      <c r="F33142" s="2"/>
      <c r="G33142" s="2"/>
      <c r="O33142" s="2"/>
      <c r="Q33142" s="2"/>
      <c r="R33142" s="2"/>
      <c r="S33142" s="2"/>
      <c r="T33142" s="2"/>
    </row>
    <row r="33143" spans="4:20" x14ac:dyDescent="0.2">
      <c r="D33143" s="2"/>
      <c r="E33143" s="2"/>
      <c r="F33143" s="2"/>
      <c r="G33143" s="2"/>
      <c r="O33143" s="2"/>
      <c r="Q33143" s="2"/>
      <c r="R33143" s="2"/>
      <c r="S33143" s="2"/>
      <c r="T33143" s="2"/>
    </row>
    <row r="33144" spans="4:20" x14ac:dyDescent="0.2">
      <c r="D33144" s="2"/>
      <c r="E33144" s="2"/>
      <c r="F33144" s="2"/>
      <c r="G33144" s="2"/>
      <c r="O33144" s="2"/>
      <c r="Q33144" s="2"/>
      <c r="R33144" s="2"/>
      <c r="S33144" s="2"/>
      <c r="T33144" s="2"/>
    </row>
    <row r="33145" spans="4:20" x14ac:dyDescent="0.2">
      <c r="D33145" s="2"/>
      <c r="E33145" s="2"/>
      <c r="F33145" s="2"/>
      <c r="G33145" s="2"/>
      <c r="O33145" s="2"/>
      <c r="Q33145" s="2"/>
      <c r="R33145" s="2"/>
      <c r="S33145" s="2"/>
      <c r="T33145" s="2"/>
    </row>
    <row r="33146" spans="4:20" x14ac:dyDescent="0.2">
      <c r="D33146" s="2"/>
      <c r="E33146" s="2"/>
      <c r="F33146" s="2"/>
      <c r="G33146" s="2"/>
      <c r="O33146" s="2"/>
      <c r="Q33146" s="2"/>
      <c r="R33146" s="2"/>
      <c r="S33146" s="2"/>
      <c r="T33146" s="2"/>
    </row>
    <row r="33147" spans="4:20" x14ac:dyDescent="0.2">
      <c r="D33147" s="2"/>
      <c r="E33147" s="2"/>
      <c r="F33147" s="2"/>
      <c r="G33147" s="2"/>
      <c r="O33147" s="2"/>
      <c r="Q33147" s="2"/>
      <c r="R33147" s="2"/>
      <c r="S33147" s="2"/>
      <c r="T33147" s="2"/>
    </row>
    <row r="33148" spans="4:20" x14ac:dyDescent="0.2">
      <c r="D33148" s="2"/>
      <c r="E33148" s="2"/>
      <c r="F33148" s="2"/>
      <c r="G33148" s="2"/>
      <c r="O33148" s="2"/>
      <c r="Q33148" s="2"/>
      <c r="R33148" s="2"/>
      <c r="S33148" s="2"/>
      <c r="T33148" s="2"/>
    </row>
    <row r="33149" spans="4:20" x14ac:dyDescent="0.2">
      <c r="D33149" s="2"/>
      <c r="E33149" s="2"/>
      <c r="F33149" s="2"/>
      <c r="G33149" s="2"/>
      <c r="O33149" s="2"/>
      <c r="Q33149" s="2"/>
      <c r="R33149" s="2"/>
      <c r="S33149" s="2"/>
      <c r="T33149" s="2"/>
    </row>
    <row r="33150" spans="4:20" x14ac:dyDescent="0.2">
      <c r="D33150" s="2"/>
      <c r="E33150" s="2"/>
      <c r="F33150" s="2"/>
      <c r="G33150" s="2"/>
      <c r="O33150" s="2"/>
      <c r="Q33150" s="2"/>
      <c r="R33150" s="2"/>
      <c r="S33150" s="2"/>
      <c r="T33150" s="2"/>
    </row>
    <row r="33151" spans="4:20" x14ac:dyDescent="0.2">
      <c r="D33151" s="2"/>
      <c r="E33151" s="2"/>
      <c r="F33151" s="2"/>
      <c r="G33151" s="2"/>
      <c r="O33151" s="2"/>
      <c r="Q33151" s="2"/>
      <c r="R33151" s="2"/>
      <c r="S33151" s="2"/>
      <c r="T33151" s="2"/>
    </row>
    <row r="33152" spans="4:20" x14ac:dyDescent="0.2">
      <c r="D33152" s="2"/>
      <c r="E33152" s="2"/>
      <c r="F33152" s="2"/>
      <c r="G33152" s="2"/>
      <c r="O33152" s="2"/>
      <c r="Q33152" s="2"/>
      <c r="R33152" s="2"/>
      <c r="S33152" s="2"/>
      <c r="T33152" s="2"/>
    </row>
    <row r="33153" spans="4:20" x14ac:dyDescent="0.2">
      <c r="D33153" s="2"/>
      <c r="E33153" s="2"/>
      <c r="F33153" s="2"/>
      <c r="G33153" s="2"/>
      <c r="O33153" s="2"/>
      <c r="Q33153" s="2"/>
      <c r="R33153" s="2"/>
      <c r="S33153" s="2"/>
      <c r="T33153" s="2"/>
    </row>
    <row r="33154" spans="4:20" x14ac:dyDescent="0.2">
      <c r="D33154" s="2"/>
      <c r="E33154" s="2"/>
      <c r="F33154" s="2"/>
      <c r="G33154" s="2"/>
      <c r="O33154" s="2"/>
      <c r="Q33154" s="2"/>
      <c r="R33154" s="2"/>
      <c r="S33154" s="2"/>
      <c r="T33154" s="2"/>
    </row>
    <row r="33155" spans="4:20" x14ac:dyDescent="0.2">
      <c r="D33155" s="2"/>
      <c r="E33155" s="2"/>
      <c r="F33155" s="2"/>
      <c r="G33155" s="2"/>
      <c r="O33155" s="2"/>
      <c r="Q33155" s="2"/>
      <c r="R33155" s="2"/>
      <c r="S33155" s="2"/>
      <c r="T33155" s="2"/>
    </row>
    <row r="33156" spans="4:20" x14ac:dyDescent="0.2">
      <c r="D33156" s="2"/>
      <c r="E33156" s="2"/>
      <c r="F33156" s="2"/>
      <c r="G33156" s="2"/>
      <c r="O33156" s="2"/>
      <c r="Q33156" s="2"/>
      <c r="R33156" s="2"/>
      <c r="S33156" s="2"/>
      <c r="T33156" s="2"/>
    </row>
    <row r="33157" spans="4:20" x14ac:dyDescent="0.2">
      <c r="D33157" s="2"/>
      <c r="E33157" s="2"/>
      <c r="F33157" s="2"/>
      <c r="G33157" s="2"/>
      <c r="O33157" s="2"/>
      <c r="Q33157" s="2"/>
      <c r="R33157" s="2"/>
      <c r="S33157" s="2"/>
      <c r="T33157" s="2"/>
    </row>
    <row r="33158" spans="4:20" x14ac:dyDescent="0.2">
      <c r="D33158" s="2"/>
      <c r="E33158" s="2"/>
      <c r="F33158" s="2"/>
      <c r="G33158" s="2"/>
      <c r="O33158" s="2"/>
      <c r="Q33158" s="2"/>
      <c r="R33158" s="2"/>
      <c r="S33158" s="2"/>
      <c r="T33158" s="2"/>
    </row>
    <row r="33159" spans="4:20" x14ac:dyDescent="0.2">
      <c r="D33159" s="2"/>
      <c r="E33159" s="2"/>
      <c r="F33159" s="2"/>
      <c r="G33159" s="2"/>
      <c r="O33159" s="2"/>
      <c r="Q33159" s="2"/>
      <c r="R33159" s="2"/>
      <c r="S33159" s="2"/>
      <c r="T33159" s="2"/>
    </row>
    <row r="33160" spans="4:20" x14ac:dyDescent="0.2">
      <c r="D33160" s="2"/>
      <c r="E33160" s="2"/>
      <c r="F33160" s="2"/>
      <c r="G33160" s="2"/>
      <c r="O33160" s="2"/>
      <c r="Q33160" s="2"/>
      <c r="R33160" s="2"/>
      <c r="S33160" s="2"/>
      <c r="T33160" s="2"/>
    </row>
    <row r="33161" spans="4:20" x14ac:dyDescent="0.2">
      <c r="D33161" s="2"/>
      <c r="E33161" s="2"/>
      <c r="F33161" s="2"/>
      <c r="G33161" s="2"/>
      <c r="O33161" s="2"/>
      <c r="Q33161" s="2"/>
      <c r="R33161" s="2"/>
      <c r="S33161" s="2"/>
      <c r="T33161" s="2"/>
    </row>
    <row r="33162" spans="4:20" x14ac:dyDescent="0.2">
      <c r="D33162" s="2"/>
      <c r="E33162" s="2"/>
      <c r="F33162" s="2"/>
      <c r="G33162" s="2"/>
      <c r="O33162" s="2"/>
      <c r="Q33162" s="2"/>
      <c r="R33162" s="2"/>
      <c r="S33162" s="2"/>
      <c r="T33162" s="2"/>
    </row>
    <row r="33163" spans="4:20" x14ac:dyDescent="0.2">
      <c r="D33163" s="2"/>
      <c r="E33163" s="2"/>
      <c r="F33163" s="2"/>
      <c r="G33163" s="2"/>
      <c r="O33163" s="2"/>
      <c r="Q33163" s="2"/>
      <c r="R33163" s="2"/>
      <c r="S33163" s="2"/>
      <c r="T33163" s="2"/>
    </row>
    <row r="33164" spans="4:20" x14ac:dyDescent="0.2">
      <c r="D33164" s="2"/>
      <c r="E33164" s="2"/>
      <c r="F33164" s="2"/>
      <c r="G33164" s="2"/>
      <c r="O33164" s="2"/>
      <c r="Q33164" s="2"/>
      <c r="R33164" s="2"/>
      <c r="S33164" s="2"/>
      <c r="T33164" s="2"/>
    </row>
    <row r="33165" spans="4:20" x14ac:dyDescent="0.2">
      <c r="D33165" s="2"/>
      <c r="E33165" s="2"/>
      <c r="F33165" s="2"/>
      <c r="G33165" s="2"/>
      <c r="O33165" s="2"/>
      <c r="Q33165" s="2"/>
      <c r="R33165" s="2"/>
      <c r="S33165" s="2"/>
      <c r="T33165" s="2"/>
    </row>
    <row r="33166" spans="4:20" x14ac:dyDescent="0.2">
      <c r="D33166" s="2"/>
      <c r="E33166" s="2"/>
      <c r="F33166" s="2"/>
      <c r="G33166" s="2"/>
      <c r="O33166" s="2"/>
      <c r="Q33166" s="2"/>
      <c r="R33166" s="2"/>
      <c r="S33166" s="2"/>
      <c r="T33166" s="2"/>
    </row>
    <row r="33167" spans="4:20" x14ac:dyDescent="0.2">
      <c r="D33167" s="2"/>
      <c r="E33167" s="2"/>
      <c r="F33167" s="2"/>
      <c r="G33167" s="2"/>
      <c r="O33167" s="2"/>
      <c r="Q33167" s="2"/>
      <c r="R33167" s="2"/>
      <c r="S33167" s="2"/>
      <c r="T33167" s="2"/>
    </row>
    <row r="33168" spans="4:20" x14ac:dyDescent="0.2">
      <c r="D33168" s="2"/>
      <c r="E33168" s="2"/>
      <c r="F33168" s="2"/>
      <c r="G33168" s="2"/>
      <c r="O33168" s="2"/>
      <c r="Q33168" s="2"/>
      <c r="R33168" s="2"/>
      <c r="S33168" s="2"/>
      <c r="T33168" s="2"/>
    </row>
    <row r="33169" spans="4:20" x14ac:dyDescent="0.2">
      <c r="D33169" s="2"/>
      <c r="E33169" s="2"/>
      <c r="F33169" s="2"/>
      <c r="G33169" s="2"/>
      <c r="O33169" s="2"/>
      <c r="Q33169" s="2"/>
      <c r="R33169" s="2"/>
      <c r="S33169" s="2"/>
      <c r="T33169" s="2"/>
    </row>
    <row r="33170" spans="4:20" x14ac:dyDescent="0.2">
      <c r="D33170" s="2"/>
      <c r="E33170" s="2"/>
      <c r="F33170" s="2"/>
      <c r="G33170" s="2"/>
      <c r="O33170" s="2"/>
      <c r="Q33170" s="2"/>
      <c r="R33170" s="2"/>
      <c r="S33170" s="2"/>
      <c r="T33170" s="2"/>
    </row>
    <row r="33171" spans="4:20" x14ac:dyDescent="0.2">
      <c r="D33171" s="2"/>
      <c r="E33171" s="2"/>
      <c r="F33171" s="2"/>
      <c r="G33171" s="2"/>
      <c r="O33171" s="2"/>
      <c r="Q33171" s="2"/>
      <c r="R33171" s="2"/>
      <c r="S33171" s="2"/>
      <c r="T33171" s="2"/>
    </row>
    <row r="33172" spans="4:20" x14ac:dyDescent="0.2">
      <c r="D33172" s="2"/>
      <c r="E33172" s="2"/>
      <c r="F33172" s="2"/>
      <c r="G33172" s="2"/>
      <c r="O33172" s="2"/>
      <c r="Q33172" s="2"/>
      <c r="R33172" s="2"/>
      <c r="S33172" s="2"/>
      <c r="T33172" s="2"/>
    </row>
    <row r="33173" spans="4:20" x14ac:dyDescent="0.2">
      <c r="D33173" s="2"/>
      <c r="E33173" s="2"/>
      <c r="F33173" s="2"/>
      <c r="G33173" s="2"/>
      <c r="O33173" s="2"/>
      <c r="Q33173" s="2"/>
      <c r="R33173" s="2"/>
      <c r="S33173" s="2"/>
      <c r="T33173" s="2"/>
    </row>
    <row r="33174" spans="4:20" x14ac:dyDescent="0.2">
      <c r="D33174" s="2"/>
      <c r="E33174" s="2"/>
      <c r="F33174" s="2"/>
      <c r="G33174" s="2"/>
      <c r="O33174" s="2"/>
      <c r="Q33174" s="2"/>
      <c r="R33174" s="2"/>
      <c r="S33174" s="2"/>
      <c r="T33174" s="2"/>
    </row>
    <row r="33175" spans="4:20" x14ac:dyDescent="0.2">
      <c r="D33175" s="2"/>
      <c r="E33175" s="2"/>
      <c r="F33175" s="2"/>
      <c r="G33175" s="2"/>
      <c r="O33175" s="2"/>
      <c r="Q33175" s="2"/>
      <c r="R33175" s="2"/>
      <c r="S33175" s="2"/>
      <c r="T33175" s="2"/>
    </row>
    <row r="33176" spans="4:20" x14ac:dyDescent="0.2">
      <c r="D33176" s="2"/>
      <c r="E33176" s="2"/>
      <c r="F33176" s="2"/>
      <c r="G33176" s="2"/>
      <c r="O33176" s="2"/>
      <c r="Q33176" s="2"/>
      <c r="R33176" s="2"/>
      <c r="S33176" s="2"/>
      <c r="T33176" s="2"/>
    </row>
    <row r="33177" spans="4:20" x14ac:dyDescent="0.2">
      <c r="D33177" s="2"/>
      <c r="E33177" s="2"/>
      <c r="F33177" s="2"/>
      <c r="G33177" s="2"/>
      <c r="O33177" s="2"/>
      <c r="Q33177" s="2"/>
      <c r="R33177" s="2"/>
      <c r="S33177" s="2"/>
      <c r="T33177" s="2"/>
    </row>
    <row r="33178" spans="4:20" x14ac:dyDescent="0.2">
      <c r="D33178" s="2"/>
      <c r="E33178" s="2"/>
      <c r="F33178" s="2"/>
      <c r="G33178" s="2"/>
      <c r="O33178" s="2"/>
      <c r="Q33178" s="2"/>
      <c r="R33178" s="2"/>
      <c r="S33178" s="2"/>
      <c r="T33178" s="2"/>
    </row>
    <row r="33179" spans="4:20" x14ac:dyDescent="0.2">
      <c r="D33179" s="2"/>
      <c r="E33179" s="2"/>
      <c r="F33179" s="2"/>
      <c r="G33179" s="2"/>
      <c r="O33179" s="2"/>
      <c r="Q33179" s="2"/>
      <c r="R33179" s="2"/>
      <c r="S33179" s="2"/>
      <c r="T33179" s="2"/>
    </row>
    <row r="33180" spans="4:20" x14ac:dyDescent="0.2">
      <c r="D33180" s="2"/>
      <c r="E33180" s="2"/>
      <c r="F33180" s="2"/>
      <c r="G33180" s="2"/>
      <c r="O33180" s="2"/>
      <c r="Q33180" s="2"/>
      <c r="R33180" s="2"/>
      <c r="S33180" s="2"/>
      <c r="T33180" s="2"/>
    </row>
    <row r="33181" spans="4:20" x14ac:dyDescent="0.2">
      <c r="D33181" s="2"/>
      <c r="E33181" s="2"/>
      <c r="F33181" s="2"/>
      <c r="G33181" s="2"/>
      <c r="O33181" s="2"/>
      <c r="Q33181" s="2"/>
      <c r="R33181" s="2"/>
      <c r="S33181" s="2"/>
      <c r="T33181" s="2"/>
    </row>
    <row r="33182" spans="4:20" x14ac:dyDescent="0.2">
      <c r="D33182" s="2"/>
      <c r="E33182" s="2"/>
      <c r="F33182" s="2"/>
      <c r="G33182" s="2"/>
      <c r="O33182" s="2"/>
      <c r="Q33182" s="2"/>
      <c r="R33182" s="2"/>
      <c r="S33182" s="2"/>
      <c r="T33182" s="2"/>
    </row>
    <row r="33183" spans="4:20" x14ac:dyDescent="0.2">
      <c r="D33183" s="2"/>
      <c r="E33183" s="2"/>
      <c r="F33183" s="2"/>
      <c r="G33183" s="2"/>
      <c r="O33183" s="2"/>
      <c r="Q33183" s="2"/>
      <c r="R33183" s="2"/>
      <c r="S33183" s="2"/>
      <c r="T33183" s="2"/>
    </row>
    <row r="33184" spans="4:20" x14ac:dyDescent="0.2">
      <c r="D33184" s="2"/>
      <c r="E33184" s="2"/>
      <c r="F33184" s="2"/>
      <c r="G33184" s="2"/>
      <c r="O33184" s="2"/>
      <c r="Q33184" s="2"/>
      <c r="R33184" s="2"/>
      <c r="S33184" s="2"/>
      <c r="T33184" s="2"/>
    </row>
    <row r="33185" spans="4:20" x14ac:dyDescent="0.2">
      <c r="D33185" s="2"/>
      <c r="E33185" s="2"/>
      <c r="F33185" s="2"/>
      <c r="G33185" s="2"/>
      <c r="O33185" s="2"/>
      <c r="Q33185" s="2"/>
      <c r="R33185" s="2"/>
      <c r="S33185" s="2"/>
      <c r="T33185" s="2"/>
    </row>
    <row r="33186" spans="4:20" x14ac:dyDescent="0.2">
      <c r="D33186" s="2"/>
      <c r="E33186" s="2"/>
      <c r="F33186" s="2"/>
      <c r="G33186" s="2"/>
      <c r="O33186" s="2"/>
      <c r="Q33186" s="2"/>
      <c r="R33186" s="2"/>
      <c r="S33186" s="2"/>
      <c r="T33186" s="2"/>
    </row>
    <row r="33187" spans="4:20" x14ac:dyDescent="0.2">
      <c r="D33187" s="2"/>
      <c r="E33187" s="2"/>
      <c r="F33187" s="2"/>
      <c r="G33187" s="2"/>
      <c r="O33187" s="2"/>
      <c r="Q33187" s="2"/>
      <c r="R33187" s="2"/>
      <c r="S33187" s="2"/>
      <c r="T33187" s="2"/>
    </row>
    <row r="33188" spans="4:20" x14ac:dyDescent="0.2">
      <c r="D33188" s="2"/>
      <c r="E33188" s="2"/>
      <c r="F33188" s="2"/>
      <c r="G33188" s="2"/>
      <c r="O33188" s="2"/>
      <c r="Q33188" s="2"/>
      <c r="R33188" s="2"/>
      <c r="S33188" s="2"/>
      <c r="T33188" s="2"/>
    </row>
    <row r="33189" spans="4:20" x14ac:dyDescent="0.2">
      <c r="D33189" s="2"/>
      <c r="E33189" s="2"/>
      <c r="F33189" s="2"/>
      <c r="G33189" s="2"/>
      <c r="O33189" s="2"/>
      <c r="Q33189" s="2"/>
      <c r="R33189" s="2"/>
      <c r="S33189" s="2"/>
      <c r="T33189" s="2"/>
    </row>
    <row r="33190" spans="4:20" x14ac:dyDescent="0.2">
      <c r="D33190" s="2"/>
      <c r="E33190" s="2"/>
      <c r="F33190" s="2"/>
      <c r="G33190" s="2"/>
      <c r="O33190" s="2"/>
      <c r="Q33190" s="2"/>
      <c r="R33190" s="2"/>
      <c r="S33190" s="2"/>
      <c r="T33190" s="2"/>
    </row>
    <row r="33191" spans="4:20" x14ac:dyDescent="0.2">
      <c r="D33191" s="2"/>
      <c r="E33191" s="2"/>
      <c r="F33191" s="2"/>
      <c r="G33191" s="2"/>
      <c r="O33191" s="2"/>
      <c r="Q33191" s="2"/>
      <c r="R33191" s="2"/>
      <c r="S33191" s="2"/>
      <c r="T33191" s="2"/>
    </row>
    <row r="33192" spans="4:20" x14ac:dyDescent="0.2">
      <c r="D33192" s="2"/>
      <c r="E33192" s="2"/>
      <c r="F33192" s="2"/>
      <c r="G33192" s="2"/>
      <c r="O33192" s="2"/>
      <c r="Q33192" s="2"/>
      <c r="R33192" s="2"/>
      <c r="S33192" s="2"/>
      <c r="T33192" s="2"/>
    </row>
    <row r="33193" spans="4:20" x14ac:dyDescent="0.2">
      <c r="D33193" s="2"/>
      <c r="E33193" s="2"/>
      <c r="F33193" s="2"/>
      <c r="G33193" s="2"/>
      <c r="O33193" s="2"/>
      <c r="Q33193" s="2"/>
      <c r="R33193" s="2"/>
      <c r="S33193" s="2"/>
      <c r="T33193" s="2"/>
    </row>
    <row r="33194" spans="4:20" x14ac:dyDescent="0.2">
      <c r="D33194" s="2"/>
      <c r="E33194" s="2"/>
      <c r="F33194" s="2"/>
      <c r="G33194" s="2"/>
      <c r="O33194" s="2"/>
      <c r="Q33194" s="2"/>
      <c r="R33194" s="2"/>
      <c r="S33194" s="2"/>
      <c r="T33194" s="2"/>
    </row>
    <row r="33195" spans="4:20" x14ac:dyDescent="0.2">
      <c r="D33195" s="2"/>
      <c r="E33195" s="2"/>
      <c r="F33195" s="2"/>
      <c r="G33195" s="2"/>
      <c r="O33195" s="2"/>
      <c r="Q33195" s="2"/>
      <c r="R33195" s="2"/>
      <c r="S33195" s="2"/>
      <c r="T33195" s="2"/>
    </row>
    <row r="33196" spans="4:20" x14ac:dyDescent="0.2">
      <c r="D33196" s="2"/>
      <c r="E33196" s="2"/>
      <c r="F33196" s="2"/>
      <c r="G33196" s="2"/>
      <c r="O33196" s="2"/>
      <c r="Q33196" s="2"/>
      <c r="R33196" s="2"/>
      <c r="S33196" s="2"/>
      <c r="T33196" s="2"/>
    </row>
    <row r="33197" spans="4:20" x14ac:dyDescent="0.2">
      <c r="D33197" s="2"/>
      <c r="E33197" s="2"/>
      <c r="F33197" s="2"/>
      <c r="G33197" s="2"/>
      <c r="O33197" s="2"/>
      <c r="Q33197" s="2"/>
      <c r="R33197" s="2"/>
      <c r="S33197" s="2"/>
      <c r="T33197" s="2"/>
    </row>
    <row r="33198" spans="4:20" x14ac:dyDescent="0.2">
      <c r="D33198" s="2"/>
      <c r="E33198" s="2"/>
      <c r="F33198" s="2"/>
      <c r="G33198" s="2"/>
      <c r="O33198" s="2"/>
      <c r="Q33198" s="2"/>
      <c r="R33198" s="2"/>
      <c r="S33198" s="2"/>
      <c r="T33198" s="2"/>
    </row>
    <row r="33199" spans="4:20" x14ac:dyDescent="0.2">
      <c r="D33199" s="2"/>
      <c r="E33199" s="2"/>
      <c r="F33199" s="2"/>
      <c r="G33199" s="2"/>
      <c r="O33199" s="2"/>
      <c r="Q33199" s="2"/>
      <c r="R33199" s="2"/>
      <c r="S33199" s="2"/>
      <c r="T33199" s="2"/>
    </row>
    <row r="33200" spans="4:20" x14ac:dyDescent="0.2">
      <c r="D33200" s="2"/>
      <c r="E33200" s="2"/>
      <c r="F33200" s="2"/>
      <c r="G33200" s="2"/>
      <c r="O33200" s="2"/>
      <c r="Q33200" s="2"/>
      <c r="R33200" s="2"/>
      <c r="S33200" s="2"/>
      <c r="T33200" s="2"/>
    </row>
    <row r="33201" spans="4:20" x14ac:dyDescent="0.2">
      <c r="D33201" s="2"/>
      <c r="E33201" s="2"/>
      <c r="F33201" s="2"/>
      <c r="G33201" s="2"/>
      <c r="O33201" s="2"/>
      <c r="Q33201" s="2"/>
      <c r="R33201" s="2"/>
      <c r="S33201" s="2"/>
      <c r="T33201" s="2"/>
    </row>
    <row r="33202" spans="4:20" x14ac:dyDescent="0.2">
      <c r="D33202" s="2"/>
      <c r="E33202" s="2"/>
      <c r="F33202" s="2"/>
      <c r="G33202" s="2"/>
      <c r="O33202" s="2"/>
      <c r="Q33202" s="2"/>
      <c r="R33202" s="2"/>
      <c r="S33202" s="2"/>
      <c r="T33202" s="2"/>
    </row>
    <row r="33203" spans="4:20" x14ac:dyDescent="0.2">
      <c r="D33203" s="2"/>
      <c r="E33203" s="2"/>
      <c r="F33203" s="2"/>
      <c r="G33203" s="2"/>
      <c r="O33203" s="2"/>
      <c r="Q33203" s="2"/>
      <c r="R33203" s="2"/>
      <c r="S33203" s="2"/>
      <c r="T33203" s="2"/>
    </row>
    <row r="33204" spans="4:20" x14ac:dyDescent="0.2">
      <c r="D33204" s="2"/>
      <c r="E33204" s="2"/>
      <c r="F33204" s="2"/>
      <c r="G33204" s="2"/>
      <c r="O33204" s="2"/>
      <c r="Q33204" s="2"/>
      <c r="R33204" s="2"/>
      <c r="S33204" s="2"/>
      <c r="T33204" s="2"/>
    </row>
    <row r="33205" spans="4:20" x14ac:dyDescent="0.2">
      <c r="D33205" s="2"/>
      <c r="E33205" s="2"/>
      <c r="F33205" s="2"/>
      <c r="G33205" s="2"/>
      <c r="O33205" s="2"/>
      <c r="Q33205" s="2"/>
      <c r="R33205" s="2"/>
      <c r="S33205" s="2"/>
      <c r="T33205" s="2"/>
    </row>
    <row r="33206" spans="4:20" x14ac:dyDescent="0.2">
      <c r="D33206" s="2"/>
      <c r="E33206" s="2"/>
      <c r="F33206" s="2"/>
      <c r="G33206" s="2"/>
      <c r="O33206" s="2"/>
      <c r="Q33206" s="2"/>
      <c r="R33206" s="2"/>
      <c r="S33206" s="2"/>
      <c r="T33206" s="2"/>
    </row>
    <row r="33207" spans="4:20" x14ac:dyDescent="0.2">
      <c r="D33207" s="2"/>
      <c r="E33207" s="2"/>
      <c r="F33207" s="2"/>
      <c r="G33207" s="2"/>
      <c r="O33207" s="2"/>
      <c r="Q33207" s="2"/>
      <c r="R33207" s="2"/>
      <c r="S33207" s="2"/>
      <c r="T33207" s="2"/>
    </row>
    <row r="33208" spans="4:20" x14ac:dyDescent="0.2">
      <c r="D33208" s="2"/>
      <c r="E33208" s="2"/>
      <c r="F33208" s="2"/>
      <c r="G33208" s="2"/>
      <c r="O33208" s="2"/>
      <c r="Q33208" s="2"/>
      <c r="R33208" s="2"/>
      <c r="S33208" s="2"/>
      <c r="T33208" s="2"/>
    </row>
    <row r="33209" spans="4:20" x14ac:dyDescent="0.2">
      <c r="D33209" s="2"/>
      <c r="E33209" s="2"/>
      <c r="F33209" s="2"/>
      <c r="G33209" s="2"/>
      <c r="O33209" s="2"/>
      <c r="Q33209" s="2"/>
      <c r="R33209" s="2"/>
      <c r="S33209" s="2"/>
      <c r="T33209" s="2"/>
    </row>
    <row r="33210" spans="4:20" x14ac:dyDescent="0.2">
      <c r="D33210" s="2"/>
      <c r="E33210" s="2"/>
      <c r="F33210" s="2"/>
      <c r="G33210" s="2"/>
      <c r="O33210" s="2"/>
      <c r="Q33210" s="2"/>
      <c r="R33210" s="2"/>
      <c r="S33210" s="2"/>
      <c r="T33210" s="2"/>
    </row>
    <row r="33211" spans="4:20" x14ac:dyDescent="0.2">
      <c r="D33211" s="2"/>
      <c r="E33211" s="2"/>
      <c r="F33211" s="2"/>
      <c r="G33211" s="2"/>
      <c r="O33211" s="2"/>
      <c r="Q33211" s="2"/>
      <c r="R33211" s="2"/>
      <c r="S33211" s="2"/>
      <c r="T33211" s="2"/>
    </row>
    <row r="33212" spans="4:20" x14ac:dyDescent="0.2">
      <c r="D33212" s="2"/>
      <c r="E33212" s="2"/>
      <c r="F33212" s="2"/>
      <c r="G33212" s="2"/>
      <c r="O33212" s="2"/>
      <c r="Q33212" s="2"/>
      <c r="R33212" s="2"/>
      <c r="S33212" s="2"/>
      <c r="T33212" s="2"/>
    </row>
    <row r="33213" spans="4:20" x14ac:dyDescent="0.2">
      <c r="D33213" s="2"/>
      <c r="E33213" s="2"/>
      <c r="F33213" s="2"/>
      <c r="G33213" s="2"/>
      <c r="O33213" s="2"/>
      <c r="Q33213" s="2"/>
      <c r="R33213" s="2"/>
      <c r="S33213" s="2"/>
      <c r="T33213" s="2"/>
    </row>
    <row r="33214" spans="4:20" x14ac:dyDescent="0.2">
      <c r="D33214" s="2"/>
      <c r="E33214" s="2"/>
      <c r="F33214" s="2"/>
      <c r="G33214" s="2"/>
      <c r="O33214" s="2"/>
      <c r="Q33214" s="2"/>
      <c r="R33214" s="2"/>
      <c r="S33214" s="2"/>
      <c r="T33214" s="2"/>
    </row>
    <row r="33215" spans="4:20" x14ac:dyDescent="0.2">
      <c r="D33215" s="2"/>
      <c r="E33215" s="2"/>
      <c r="F33215" s="2"/>
      <c r="G33215" s="2"/>
      <c r="O33215" s="2"/>
      <c r="Q33215" s="2"/>
      <c r="R33215" s="2"/>
      <c r="S33215" s="2"/>
      <c r="T33215" s="2"/>
    </row>
    <row r="33216" spans="4:20" x14ac:dyDescent="0.2">
      <c r="D33216" s="2"/>
      <c r="E33216" s="2"/>
      <c r="F33216" s="2"/>
      <c r="G33216" s="2"/>
      <c r="O33216" s="2"/>
      <c r="Q33216" s="2"/>
      <c r="R33216" s="2"/>
      <c r="S33216" s="2"/>
      <c r="T33216" s="2"/>
    </row>
    <row r="33217" spans="4:20" x14ac:dyDescent="0.2">
      <c r="D33217" s="2"/>
      <c r="E33217" s="2"/>
      <c r="F33217" s="2"/>
      <c r="G33217" s="2"/>
      <c r="O33217" s="2"/>
      <c r="Q33217" s="2"/>
      <c r="R33217" s="2"/>
      <c r="S33217" s="2"/>
      <c r="T33217" s="2"/>
    </row>
    <row r="33218" spans="4:20" x14ac:dyDescent="0.2">
      <c r="D33218" s="2"/>
      <c r="E33218" s="2"/>
      <c r="F33218" s="2"/>
      <c r="G33218" s="2"/>
      <c r="O33218" s="2"/>
      <c r="Q33218" s="2"/>
      <c r="R33218" s="2"/>
      <c r="S33218" s="2"/>
      <c r="T33218" s="2"/>
    </row>
    <row r="33219" spans="4:20" x14ac:dyDescent="0.2">
      <c r="D33219" s="2"/>
      <c r="E33219" s="2"/>
      <c r="F33219" s="2"/>
      <c r="G33219" s="2"/>
      <c r="O33219" s="2"/>
      <c r="Q33219" s="2"/>
      <c r="R33219" s="2"/>
      <c r="S33219" s="2"/>
      <c r="T33219" s="2"/>
    </row>
    <row r="33220" spans="4:20" x14ac:dyDescent="0.2">
      <c r="D33220" s="2"/>
      <c r="E33220" s="2"/>
      <c r="F33220" s="2"/>
      <c r="G33220" s="2"/>
      <c r="O33220" s="2"/>
      <c r="Q33220" s="2"/>
      <c r="R33220" s="2"/>
      <c r="S33220" s="2"/>
      <c r="T33220" s="2"/>
    </row>
    <row r="33221" spans="4:20" x14ac:dyDescent="0.2">
      <c r="D33221" s="2"/>
      <c r="E33221" s="2"/>
      <c r="F33221" s="2"/>
      <c r="G33221" s="2"/>
      <c r="O33221" s="2"/>
      <c r="Q33221" s="2"/>
      <c r="R33221" s="2"/>
      <c r="S33221" s="2"/>
      <c r="T33221" s="2"/>
    </row>
    <row r="33222" spans="4:20" x14ac:dyDescent="0.2">
      <c r="D33222" s="2"/>
      <c r="E33222" s="2"/>
      <c r="F33222" s="2"/>
      <c r="G33222" s="2"/>
      <c r="O33222" s="2"/>
      <c r="Q33222" s="2"/>
      <c r="R33222" s="2"/>
      <c r="S33222" s="2"/>
      <c r="T33222" s="2"/>
    </row>
    <row r="33223" spans="4:20" x14ac:dyDescent="0.2">
      <c r="D33223" s="2"/>
      <c r="E33223" s="2"/>
      <c r="F33223" s="2"/>
      <c r="G33223" s="2"/>
      <c r="O33223" s="2"/>
      <c r="Q33223" s="2"/>
      <c r="R33223" s="2"/>
      <c r="S33223" s="2"/>
      <c r="T33223" s="2"/>
    </row>
    <row r="33224" spans="4:20" x14ac:dyDescent="0.2">
      <c r="D33224" s="2"/>
      <c r="E33224" s="2"/>
      <c r="F33224" s="2"/>
      <c r="G33224" s="2"/>
      <c r="O33224" s="2"/>
      <c r="Q33224" s="2"/>
      <c r="R33224" s="2"/>
      <c r="S33224" s="2"/>
      <c r="T33224" s="2"/>
    </row>
    <row r="33225" spans="4:20" x14ac:dyDescent="0.2">
      <c r="D33225" s="2"/>
      <c r="E33225" s="2"/>
      <c r="F33225" s="2"/>
      <c r="G33225" s="2"/>
      <c r="O33225" s="2"/>
      <c r="Q33225" s="2"/>
      <c r="R33225" s="2"/>
      <c r="S33225" s="2"/>
      <c r="T33225" s="2"/>
    </row>
    <row r="33226" spans="4:20" x14ac:dyDescent="0.2">
      <c r="D33226" s="2"/>
      <c r="E33226" s="2"/>
      <c r="F33226" s="2"/>
      <c r="G33226" s="2"/>
      <c r="O33226" s="2"/>
      <c r="Q33226" s="2"/>
      <c r="R33226" s="2"/>
      <c r="S33226" s="2"/>
      <c r="T33226" s="2"/>
    </row>
    <row r="33227" spans="4:20" x14ac:dyDescent="0.2">
      <c r="D33227" s="2"/>
      <c r="E33227" s="2"/>
      <c r="F33227" s="2"/>
      <c r="G33227" s="2"/>
      <c r="O33227" s="2"/>
      <c r="Q33227" s="2"/>
      <c r="R33227" s="2"/>
      <c r="S33227" s="2"/>
      <c r="T33227" s="2"/>
    </row>
    <row r="33228" spans="4:20" x14ac:dyDescent="0.2">
      <c r="D33228" s="2"/>
      <c r="E33228" s="2"/>
      <c r="F33228" s="2"/>
      <c r="G33228" s="2"/>
      <c r="O33228" s="2"/>
      <c r="Q33228" s="2"/>
      <c r="R33228" s="2"/>
      <c r="S33228" s="2"/>
      <c r="T33228" s="2"/>
    </row>
    <row r="33229" spans="4:20" x14ac:dyDescent="0.2">
      <c r="D33229" s="2"/>
      <c r="E33229" s="2"/>
      <c r="F33229" s="2"/>
      <c r="G33229" s="2"/>
      <c r="O33229" s="2"/>
      <c r="Q33229" s="2"/>
      <c r="R33229" s="2"/>
      <c r="S33229" s="2"/>
      <c r="T33229" s="2"/>
    </row>
    <row r="33230" spans="4:20" x14ac:dyDescent="0.2">
      <c r="D33230" s="2"/>
      <c r="E33230" s="2"/>
      <c r="F33230" s="2"/>
      <c r="G33230" s="2"/>
      <c r="O33230" s="2"/>
      <c r="Q33230" s="2"/>
      <c r="R33230" s="2"/>
      <c r="S33230" s="2"/>
      <c r="T33230" s="2"/>
    </row>
    <row r="33231" spans="4:20" x14ac:dyDescent="0.2">
      <c r="D33231" s="2"/>
      <c r="E33231" s="2"/>
      <c r="F33231" s="2"/>
      <c r="G33231" s="2"/>
      <c r="O33231" s="2"/>
      <c r="Q33231" s="2"/>
      <c r="R33231" s="2"/>
      <c r="S33231" s="2"/>
      <c r="T33231" s="2"/>
    </row>
    <row r="33232" spans="4:20" x14ac:dyDescent="0.2">
      <c r="D33232" s="2"/>
      <c r="E33232" s="2"/>
      <c r="F33232" s="2"/>
      <c r="G33232" s="2"/>
      <c r="O33232" s="2"/>
      <c r="Q33232" s="2"/>
      <c r="R33232" s="2"/>
      <c r="S33232" s="2"/>
      <c r="T33232" s="2"/>
    </row>
    <row r="33233" spans="4:20" x14ac:dyDescent="0.2">
      <c r="D33233" s="2"/>
      <c r="E33233" s="2"/>
      <c r="F33233" s="2"/>
      <c r="G33233" s="2"/>
      <c r="O33233" s="2"/>
      <c r="Q33233" s="2"/>
      <c r="R33233" s="2"/>
      <c r="S33233" s="2"/>
      <c r="T33233" s="2"/>
    </row>
    <row r="33234" spans="4:20" x14ac:dyDescent="0.2">
      <c r="D33234" s="2"/>
      <c r="E33234" s="2"/>
      <c r="F33234" s="2"/>
      <c r="G33234" s="2"/>
      <c r="O33234" s="2"/>
      <c r="Q33234" s="2"/>
      <c r="R33234" s="2"/>
      <c r="S33234" s="2"/>
      <c r="T33234" s="2"/>
    </row>
    <row r="33235" spans="4:20" x14ac:dyDescent="0.2">
      <c r="D33235" s="2"/>
      <c r="E33235" s="2"/>
      <c r="F33235" s="2"/>
      <c r="G33235" s="2"/>
      <c r="O33235" s="2"/>
      <c r="Q33235" s="2"/>
      <c r="R33235" s="2"/>
      <c r="S33235" s="2"/>
      <c r="T33235" s="2"/>
    </row>
    <row r="33236" spans="4:20" x14ac:dyDescent="0.2">
      <c r="D33236" s="2"/>
      <c r="E33236" s="2"/>
      <c r="F33236" s="2"/>
      <c r="G33236" s="2"/>
      <c r="O33236" s="2"/>
      <c r="Q33236" s="2"/>
      <c r="R33236" s="2"/>
      <c r="S33236" s="2"/>
      <c r="T33236" s="2"/>
    </row>
    <row r="33237" spans="4:20" x14ac:dyDescent="0.2">
      <c r="D33237" s="2"/>
      <c r="E33237" s="2"/>
      <c r="F33237" s="2"/>
      <c r="G33237" s="2"/>
      <c r="O33237" s="2"/>
      <c r="Q33237" s="2"/>
      <c r="R33237" s="2"/>
      <c r="S33237" s="2"/>
      <c r="T33237" s="2"/>
    </row>
    <row r="33238" spans="4:20" x14ac:dyDescent="0.2">
      <c r="D33238" s="2"/>
      <c r="E33238" s="2"/>
      <c r="F33238" s="2"/>
      <c r="G33238" s="2"/>
      <c r="O33238" s="2"/>
      <c r="Q33238" s="2"/>
      <c r="R33238" s="2"/>
      <c r="S33238" s="2"/>
      <c r="T33238" s="2"/>
    </row>
    <row r="33239" spans="4:20" x14ac:dyDescent="0.2">
      <c r="D33239" s="2"/>
      <c r="E33239" s="2"/>
      <c r="F33239" s="2"/>
      <c r="G33239" s="2"/>
      <c r="O33239" s="2"/>
      <c r="Q33239" s="2"/>
      <c r="R33239" s="2"/>
      <c r="S33239" s="2"/>
      <c r="T33239" s="2"/>
    </row>
    <row r="33240" spans="4:20" x14ac:dyDescent="0.2">
      <c r="D33240" s="2"/>
      <c r="E33240" s="2"/>
      <c r="F33240" s="2"/>
      <c r="G33240" s="2"/>
      <c r="O33240" s="2"/>
      <c r="Q33240" s="2"/>
      <c r="R33240" s="2"/>
      <c r="S33240" s="2"/>
      <c r="T33240" s="2"/>
    </row>
    <row r="33241" spans="4:20" x14ac:dyDescent="0.2">
      <c r="D33241" s="2"/>
      <c r="E33241" s="2"/>
      <c r="F33241" s="2"/>
      <c r="G33241" s="2"/>
      <c r="O33241" s="2"/>
      <c r="Q33241" s="2"/>
      <c r="R33241" s="2"/>
      <c r="S33241" s="2"/>
      <c r="T33241" s="2"/>
    </row>
    <row r="33242" spans="4:20" x14ac:dyDescent="0.2">
      <c r="D33242" s="2"/>
      <c r="E33242" s="2"/>
      <c r="F33242" s="2"/>
      <c r="G33242" s="2"/>
      <c r="O33242" s="2"/>
      <c r="Q33242" s="2"/>
      <c r="R33242" s="2"/>
      <c r="S33242" s="2"/>
      <c r="T33242" s="2"/>
    </row>
    <row r="33243" spans="4:20" x14ac:dyDescent="0.2">
      <c r="D33243" s="2"/>
      <c r="E33243" s="2"/>
      <c r="F33243" s="2"/>
      <c r="G33243" s="2"/>
      <c r="O33243" s="2"/>
      <c r="Q33243" s="2"/>
      <c r="R33243" s="2"/>
      <c r="S33243" s="2"/>
      <c r="T33243" s="2"/>
    </row>
    <row r="33244" spans="4:20" x14ac:dyDescent="0.2">
      <c r="D33244" s="2"/>
      <c r="E33244" s="2"/>
      <c r="F33244" s="2"/>
      <c r="G33244" s="2"/>
      <c r="O33244" s="2"/>
      <c r="Q33244" s="2"/>
      <c r="R33244" s="2"/>
      <c r="S33244" s="2"/>
      <c r="T33244" s="2"/>
    </row>
    <row r="33245" spans="4:20" x14ac:dyDescent="0.2">
      <c r="D33245" s="2"/>
      <c r="E33245" s="2"/>
      <c r="F33245" s="2"/>
      <c r="G33245" s="2"/>
      <c r="O33245" s="2"/>
      <c r="Q33245" s="2"/>
      <c r="R33245" s="2"/>
      <c r="S33245" s="2"/>
      <c r="T33245" s="2"/>
    </row>
    <row r="33246" spans="4:20" x14ac:dyDescent="0.2">
      <c r="D33246" s="2"/>
      <c r="E33246" s="2"/>
      <c r="F33246" s="2"/>
      <c r="G33246" s="2"/>
      <c r="O33246" s="2"/>
      <c r="Q33246" s="2"/>
      <c r="R33246" s="2"/>
      <c r="S33246" s="2"/>
      <c r="T33246" s="2"/>
    </row>
    <row r="33247" spans="4:20" x14ac:dyDescent="0.2">
      <c r="D33247" s="2"/>
      <c r="E33247" s="2"/>
      <c r="F33247" s="2"/>
      <c r="G33247" s="2"/>
      <c r="O33247" s="2"/>
      <c r="Q33247" s="2"/>
      <c r="R33247" s="2"/>
      <c r="S33247" s="2"/>
      <c r="T33247" s="2"/>
    </row>
    <row r="33248" spans="4:20" x14ac:dyDescent="0.2">
      <c r="D33248" s="2"/>
      <c r="E33248" s="2"/>
      <c r="F33248" s="2"/>
      <c r="G33248" s="2"/>
      <c r="O33248" s="2"/>
      <c r="Q33248" s="2"/>
      <c r="R33248" s="2"/>
      <c r="S33248" s="2"/>
      <c r="T33248" s="2"/>
    </row>
    <row r="33249" spans="4:20" x14ac:dyDescent="0.2">
      <c r="D33249" s="2"/>
      <c r="E33249" s="2"/>
      <c r="F33249" s="2"/>
      <c r="G33249" s="2"/>
      <c r="O33249" s="2"/>
      <c r="Q33249" s="2"/>
      <c r="R33249" s="2"/>
      <c r="S33249" s="2"/>
      <c r="T33249" s="2"/>
    </row>
    <row r="33250" spans="4:20" x14ac:dyDescent="0.2">
      <c r="D33250" s="2"/>
      <c r="E33250" s="2"/>
      <c r="F33250" s="2"/>
      <c r="G33250" s="2"/>
      <c r="O33250" s="2"/>
      <c r="Q33250" s="2"/>
      <c r="R33250" s="2"/>
      <c r="S33250" s="2"/>
      <c r="T33250" s="2"/>
    </row>
    <row r="33251" spans="4:20" x14ac:dyDescent="0.2">
      <c r="D33251" s="2"/>
      <c r="E33251" s="2"/>
      <c r="F33251" s="2"/>
      <c r="G33251" s="2"/>
      <c r="O33251" s="2"/>
      <c r="Q33251" s="2"/>
      <c r="R33251" s="2"/>
      <c r="S33251" s="2"/>
      <c r="T33251" s="2"/>
    </row>
    <row r="33252" spans="4:20" x14ac:dyDescent="0.2">
      <c r="D33252" s="2"/>
      <c r="E33252" s="2"/>
      <c r="F33252" s="2"/>
      <c r="G33252" s="2"/>
      <c r="O33252" s="2"/>
      <c r="Q33252" s="2"/>
      <c r="R33252" s="2"/>
      <c r="S33252" s="2"/>
      <c r="T33252" s="2"/>
    </row>
    <row r="33253" spans="4:20" x14ac:dyDescent="0.2">
      <c r="D33253" s="2"/>
      <c r="E33253" s="2"/>
      <c r="F33253" s="2"/>
      <c r="G33253" s="2"/>
      <c r="O33253" s="2"/>
      <c r="Q33253" s="2"/>
      <c r="R33253" s="2"/>
      <c r="S33253" s="2"/>
      <c r="T33253" s="2"/>
    </row>
    <row r="33254" spans="4:20" x14ac:dyDescent="0.2">
      <c r="D33254" s="2"/>
      <c r="E33254" s="2"/>
      <c r="F33254" s="2"/>
      <c r="G33254" s="2"/>
      <c r="O33254" s="2"/>
      <c r="Q33254" s="2"/>
      <c r="R33254" s="2"/>
      <c r="S33254" s="2"/>
      <c r="T33254" s="2"/>
    </row>
    <row r="33255" spans="4:20" x14ac:dyDescent="0.2">
      <c r="D33255" s="2"/>
      <c r="E33255" s="2"/>
      <c r="F33255" s="2"/>
      <c r="G33255" s="2"/>
      <c r="O33255" s="2"/>
      <c r="Q33255" s="2"/>
      <c r="R33255" s="2"/>
      <c r="S33255" s="2"/>
      <c r="T33255" s="2"/>
    </row>
    <row r="33256" spans="4:20" x14ac:dyDescent="0.2">
      <c r="D33256" s="2"/>
      <c r="E33256" s="2"/>
      <c r="F33256" s="2"/>
      <c r="G33256" s="2"/>
      <c r="O33256" s="2"/>
      <c r="Q33256" s="2"/>
      <c r="R33256" s="2"/>
      <c r="S33256" s="2"/>
      <c r="T33256" s="2"/>
    </row>
    <row r="33257" spans="4:20" x14ac:dyDescent="0.2">
      <c r="D33257" s="2"/>
      <c r="E33257" s="2"/>
      <c r="F33257" s="2"/>
      <c r="G33257" s="2"/>
      <c r="O33257" s="2"/>
      <c r="Q33257" s="2"/>
      <c r="R33257" s="2"/>
      <c r="S33257" s="2"/>
      <c r="T33257" s="2"/>
    </row>
    <row r="33258" spans="4:20" x14ac:dyDescent="0.2">
      <c r="D33258" s="2"/>
      <c r="E33258" s="2"/>
      <c r="F33258" s="2"/>
      <c r="G33258" s="2"/>
      <c r="O33258" s="2"/>
      <c r="Q33258" s="2"/>
      <c r="R33258" s="2"/>
      <c r="S33258" s="2"/>
      <c r="T33258" s="2"/>
    </row>
    <row r="33259" spans="4:20" x14ac:dyDescent="0.2">
      <c r="D33259" s="2"/>
      <c r="E33259" s="2"/>
      <c r="F33259" s="2"/>
      <c r="G33259" s="2"/>
      <c r="O33259" s="2"/>
      <c r="Q33259" s="2"/>
      <c r="R33259" s="2"/>
      <c r="S33259" s="2"/>
      <c r="T33259" s="2"/>
    </row>
    <row r="33260" spans="4:20" x14ac:dyDescent="0.2">
      <c r="D33260" s="2"/>
      <c r="E33260" s="2"/>
      <c r="F33260" s="2"/>
      <c r="G33260" s="2"/>
      <c r="O33260" s="2"/>
      <c r="Q33260" s="2"/>
      <c r="R33260" s="2"/>
      <c r="S33260" s="2"/>
      <c r="T33260" s="2"/>
    </row>
    <row r="33261" spans="4:20" x14ac:dyDescent="0.2">
      <c r="D33261" s="2"/>
      <c r="E33261" s="2"/>
      <c r="F33261" s="2"/>
      <c r="G33261" s="2"/>
      <c r="O33261" s="2"/>
      <c r="Q33261" s="2"/>
      <c r="R33261" s="2"/>
      <c r="S33261" s="2"/>
      <c r="T33261" s="2"/>
    </row>
    <row r="33262" spans="4:20" x14ac:dyDescent="0.2">
      <c r="D33262" s="2"/>
      <c r="E33262" s="2"/>
      <c r="F33262" s="2"/>
      <c r="G33262" s="2"/>
      <c r="O33262" s="2"/>
      <c r="Q33262" s="2"/>
      <c r="R33262" s="2"/>
      <c r="S33262" s="2"/>
      <c r="T33262" s="2"/>
    </row>
    <row r="33263" spans="4:20" x14ac:dyDescent="0.2">
      <c r="D33263" s="2"/>
      <c r="E33263" s="2"/>
      <c r="F33263" s="2"/>
      <c r="G33263" s="2"/>
      <c r="O33263" s="2"/>
      <c r="Q33263" s="2"/>
      <c r="R33263" s="2"/>
      <c r="S33263" s="2"/>
      <c r="T33263" s="2"/>
    </row>
    <row r="33264" spans="4:20" x14ac:dyDescent="0.2">
      <c r="D33264" s="2"/>
      <c r="E33264" s="2"/>
      <c r="F33264" s="2"/>
      <c r="G33264" s="2"/>
      <c r="O33264" s="2"/>
      <c r="Q33264" s="2"/>
      <c r="R33264" s="2"/>
      <c r="S33264" s="2"/>
      <c r="T33264" s="2"/>
    </row>
    <row r="33265" spans="4:20" x14ac:dyDescent="0.2">
      <c r="D33265" s="2"/>
      <c r="E33265" s="2"/>
      <c r="F33265" s="2"/>
      <c r="G33265" s="2"/>
      <c r="O33265" s="2"/>
      <c r="Q33265" s="2"/>
      <c r="R33265" s="2"/>
      <c r="S33265" s="2"/>
      <c r="T33265" s="2"/>
    </row>
    <row r="33266" spans="4:20" x14ac:dyDescent="0.2">
      <c r="D33266" s="2"/>
      <c r="E33266" s="2"/>
      <c r="F33266" s="2"/>
      <c r="G33266" s="2"/>
      <c r="O33266" s="2"/>
      <c r="Q33266" s="2"/>
      <c r="R33266" s="2"/>
      <c r="S33266" s="2"/>
      <c r="T33266" s="2"/>
    </row>
    <row r="33267" spans="4:20" x14ac:dyDescent="0.2">
      <c r="D33267" s="2"/>
      <c r="E33267" s="2"/>
      <c r="F33267" s="2"/>
      <c r="G33267" s="2"/>
      <c r="O33267" s="2"/>
      <c r="Q33267" s="2"/>
      <c r="R33267" s="2"/>
      <c r="S33267" s="2"/>
      <c r="T33267" s="2"/>
    </row>
    <row r="33268" spans="4:20" x14ac:dyDescent="0.2">
      <c r="D33268" s="2"/>
      <c r="E33268" s="2"/>
      <c r="F33268" s="2"/>
      <c r="G33268" s="2"/>
      <c r="O33268" s="2"/>
      <c r="Q33268" s="2"/>
      <c r="R33268" s="2"/>
      <c r="S33268" s="2"/>
      <c r="T33268" s="2"/>
    </row>
    <row r="33269" spans="4:20" x14ac:dyDescent="0.2">
      <c r="D33269" s="2"/>
      <c r="E33269" s="2"/>
      <c r="F33269" s="2"/>
      <c r="G33269" s="2"/>
      <c r="O33269" s="2"/>
      <c r="Q33269" s="2"/>
      <c r="R33269" s="2"/>
      <c r="S33269" s="2"/>
      <c r="T33269" s="2"/>
    </row>
    <row r="33270" spans="4:20" x14ac:dyDescent="0.2">
      <c r="D33270" s="2"/>
      <c r="E33270" s="2"/>
      <c r="F33270" s="2"/>
      <c r="G33270" s="2"/>
      <c r="O33270" s="2"/>
      <c r="Q33270" s="2"/>
      <c r="R33270" s="2"/>
      <c r="S33270" s="2"/>
      <c r="T33270" s="2"/>
    </row>
    <row r="33271" spans="4:20" x14ac:dyDescent="0.2">
      <c r="D33271" s="2"/>
      <c r="E33271" s="2"/>
      <c r="F33271" s="2"/>
      <c r="G33271" s="2"/>
      <c r="O33271" s="2"/>
      <c r="Q33271" s="2"/>
      <c r="R33271" s="2"/>
      <c r="S33271" s="2"/>
      <c r="T33271" s="2"/>
    </row>
    <row r="33272" spans="4:20" x14ac:dyDescent="0.2">
      <c r="D33272" s="2"/>
      <c r="E33272" s="2"/>
      <c r="F33272" s="2"/>
      <c r="G33272" s="2"/>
      <c r="O33272" s="2"/>
      <c r="Q33272" s="2"/>
      <c r="R33272" s="2"/>
      <c r="S33272" s="2"/>
      <c r="T33272" s="2"/>
    </row>
    <row r="33273" spans="4:20" x14ac:dyDescent="0.2">
      <c r="D33273" s="2"/>
      <c r="E33273" s="2"/>
      <c r="F33273" s="2"/>
      <c r="G33273" s="2"/>
      <c r="O33273" s="2"/>
      <c r="Q33273" s="2"/>
      <c r="R33273" s="2"/>
      <c r="S33273" s="2"/>
      <c r="T33273" s="2"/>
    </row>
    <row r="33274" spans="4:20" x14ac:dyDescent="0.2">
      <c r="D33274" s="2"/>
      <c r="E33274" s="2"/>
      <c r="F33274" s="2"/>
      <c r="G33274" s="2"/>
      <c r="O33274" s="2"/>
      <c r="Q33274" s="2"/>
      <c r="R33274" s="2"/>
      <c r="S33274" s="2"/>
      <c r="T33274" s="2"/>
    </row>
    <row r="33275" spans="4:20" x14ac:dyDescent="0.2">
      <c r="D33275" s="2"/>
      <c r="E33275" s="2"/>
      <c r="F33275" s="2"/>
      <c r="G33275" s="2"/>
      <c r="O33275" s="2"/>
      <c r="Q33275" s="2"/>
      <c r="R33275" s="2"/>
      <c r="S33275" s="2"/>
      <c r="T33275" s="2"/>
    </row>
    <row r="33276" spans="4:20" x14ac:dyDescent="0.2">
      <c r="D33276" s="2"/>
      <c r="E33276" s="2"/>
      <c r="F33276" s="2"/>
      <c r="G33276" s="2"/>
      <c r="O33276" s="2"/>
      <c r="Q33276" s="2"/>
      <c r="R33276" s="2"/>
      <c r="S33276" s="2"/>
      <c r="T33276" s="2"/>
    </row>
    <row r="33277" spans="4:20" x14ac:dyDescent="0.2">
      <c r="D33277" s="2"/>
      <c r="E33277" s="2"/>
      <c r="F33277" s="2"/>
      <c r="G33277" s="2"/>
      <c r="O33277" s="2"/>
      <c r="Q33277" s="2"/>
      <c r="R33277" s="2"/>
      <c r="S33277" s="2"/>
      <c r="T33277" s="2"/>
    </row>
    <row r="33278" spans="4:20" x14ac:dyDescent="0.2">
      <c r="D33278" s="2"/>
      <c r="E33278" s="2"/>
      <c r="F33278" s="2"/>
      <c r="G33278" s="2"/>
      <c r="O33278" s="2"/>
      <c r="Q33278" s="2"/>
      <c r="R33278" s="2"/>
      <c r="S33278" s="2"/>
      <c r="T33278" s="2"/>
    </row>
    <row r="33279" spans="4:20" x14ac:dyDescent="0.2">
      <c r="D33279" s="2"/>
      <c r="E33279" s="2"/>
      <c r="F33279" s="2"/>
      <c r="G33279" s="2"/>
      <c r="O33279" s="2"/>
      <c r="Q33279" s="2"/>
      <c r="R33279" s="2"/>
      <c r="S33279" s="2"/>
      <c r="T33279" s="2"/>
    </row>
    <row r="33280" spans="4:20" x14ac:dyDescent="0.2">
      <c r="D33280" s="2"/>
      <c r="E33280" s="2"/>
      <c r="F33280" s="2"/>
      <c r="G33280" s="2"/>
      <c r="O33280" s="2"/>
      <c r="Q33280" s="2"/>
      <c r="R33280" s="2"/>
      <c r="S33280" s="2"/>
      <c r="T33280" s="2"/>
    </row>
    <row r="33281" spans="4:20" x14ac:dyDescent="0.2">
      <c r="D33281" s="2"/>
      <c r="E33281" s="2"/>
      <c r="F33281" s="2"/>
      <c r="G33281" s="2"/>
      <c r="O33281" s="2"/>
      <c r="Q33281" s="2"/>
      <c r="R33281" s="2"/>
      <c r="S33281" s="2"/>
      <c r="T33281" s="2"/>
    </row>
    <row r="33282" spans="4:20" x14ac:dyDescent="0.2">
      <c r="D33282" s="2"/>
      <c r="E33282" s="2"/>
      <c r="F33282" s="2"/>
      <c r="G33282" s="2"/>
      <c r="O33282" s="2"/>
      <c r="Q33282" s="2"/>
      <c r="R33282" s="2"/>
      <c r="S33282" s="2"/>
      <c r="T33282" s="2"/>
    </row>
    <row r="33283" spans="4:20" x14ac:dyDescent="0.2">
      <c r="D33283" s="2"/>
      <c r="E33283" s="2"/>
      <c r="F33283" s="2"/>
      <c r="G33283" s="2"/>
      <c r="O33283" s="2"/>
      <c r="Q33283" s="2"/>
      <c r="R33283" s="2"/>
      <c r="S33283" s="2"/>
      <c r="T33283" s="2"/>
    </row>
    <row r="33284" spans="4:20" x14ac:dyDescent="0.2">
      <c r="D33284" s="2"/>
      <c r="E33284" s="2"/>
      <c r="F33284" s="2"/>
      <c r="G33284" s="2"/>
      <c r="O33284" s="2"/>
      <c r="Q33284" s="2"/>
      <c r="R33284" s="2"/>
      <c r="S33284" s="2"/>
      <c r="T33284" s="2"/>
    </row>
    <row r="33285" spans="4:20" x14ac:dyDescent="0.2">
      <c r="D33285" s="2"/>
      <c r="E33285" s="2"/>
      <c r="F33285" s="2"/>
      <c r="G33285" s="2"/>
      <c r="O33285" s="2"/>
      <c r="Q33285" s="2"/>
      <c r="R33285" s="2"/>
      <c r="S33285" s="2"/>
      <c r="T33285" s="2"/>
    </row>
    <row r="33286" spans="4:20" x14ac:dyDescent="0.2">
      <c r="D33286" s="2"/>
      <c r="E33286" s="2"/>
      <c r="F33286" s="2"/>
      <c r="G33286" s="2"/>
      <c r="O33286" s="2"/>
      <c r="Q33286" s="2"/>
      <c r="R33286" s="2"/>
      <c r="S33286" s="2"/>
      <c r="T33286" s="2"/>
    </row>
    <row r="33287" spans="4:20" x14ac:dyDescent="0.2">
      <c r="D33287" s="2"/>
      <c r="E33287" s="2"/>
      <c r="F33287" s="2"/>
      <c r="G33287" s="2"/>
      <c r="O33287" s="2"/>
      <c r="Q33287" s="2"/>
      <c r="R33287" s="2"/>
      <c r="S33287" s="2"/>
      <c r="T33287" s="2"/>
    </row>
    <row r="33288" spans="4:20" x14ac:dyDescent="0.2">
      <c r="D33288" s="2"/>
      <c r="E33288" s="2"/>
      <c r="F33288" s="2"/>
      <c r="G33288" s="2"/>
      <c r="O33288" s="2"/>
      <c r="Q33288" s="2"/>
      <c r="R33288" s="2"/>
      <c r="S33288" s="2"/>
      <c r="T33288" s="2"/>
    </row>
    <row r="33289" spans="4:20" x14ac:dyDescent="0.2">
      <c r="D33289" s="2"/>
      <c r="E33289" s="2"/>
      <c r="F33289" s="2"/>
      <c r="G33289" s="2"/>
      <c r="O33289" s="2"/>
      <c r="Q33289" s="2"/>
      <c r="R33289" s="2"/>
      <c r="S33289" s="2"/>
      <c r="T33289" s="2"/>
    </row>
    <row r="33290" spans="4:20" x14ac:dyDescent="0.2">
      <c r="D33290" s="2"/>
      <c r="E33290" s="2"/>
      <c r="F33290" s="2"/>
      <c r="G33290" s="2"/>
      <c r="O33290" s="2"/>
      <c r="Q33290" s="2"/>
      <c r="R33290" s="2"/>
      <c r="S33290" s="2"/>
      <c r="T33290" s="2"/>
    </row>
    <row r="33291" spans="4:20" x14ac:dyDescent="0.2">
      <c r="D33291" s="2"/>
      <c r="E33291" s="2"/>
      <c r="F33291" s="2"/>
      <c r="G33291" s="2"/>
      <c r="O33291" s="2"/>
      <c r="Q33291" s="2"/>
      <c r="R33291" s="2"/>
      <c r="S33291" s="2"/>
      <c r="T33291" s="2"/>
    </row>
    <row r="33292" spans="4:20" x14ac:dyDescent="0.2">
      <c r="D33292" s="2"/>
      <c r="E33292" s="2"/>
      <c r="F33292" s="2"/>
      <c r="G33292" s="2"/>
      <c r="O33292" s="2"/>
      <c r="Q33292" s="2"/>
      <c r="R33292" s="2"/>
      <c r="S33292" s="2"/>
      <c r="T33292" s="2"/>
    </row>
    <row r="33293" spans="4:20" x14ac:dyDescent="0.2">
      <c r="D33293" s="2"/>
      <c r="E33293" s="2"/>
      <c r="F33293" s="2"/>
      <c r="G33293" s="2"/>
      <c r="O33293" s="2"/>
      <c r="Q33293" s="2"/>
      <c r="R33293" s="2"/>
      <c r="S33293" s="2"/>
      <c r="T33293" s="2"/>
    </row>
    <row r="33294" spans="4:20" x14ac:dyDescent="0.2">
      <c r="D33294" s="2"/>
      <c r="E33294" s="2"/>
      <c r="F33294" s="2"/>
      <c r="G33294" s="2"/>
      <c r="O33294" s="2"/>
      <c r="Q33294" s="2"/>
      <c r="R33294" s="2"/>
      <c r="S33294" s="2"/>
      <c r="T33294" s="2"/>
    </row>
    <row r="33295" spans="4:20" x14ac:dyDescent="0.2">
      <c r="D33295" s="2"/>
      <c r="E33295" s="2"/>
      <c r="F33295" s="2"/>
      <c r="G33295" s="2"/>
      <c r="O33295" s="2"/>
      <c r="Q33295" s="2"/>
      <c r="R33295" s="2"/>
      <c r="S33295" s="2"/>
      <c r="T33295" s="2"/>
    </row>
    <row r="33296" spans="4:20" x14ac:dyDescent="0.2">
      <c r="D33296" s="2"/>
      <c r="E33296" s="2"/>
      <c r="F33296" s="2"/>
      <c r="G33296" s="2"/>
      <c r="O33296" s="2"/>
      <c r="Q33296" s="2"/>
      <c r="R33296" s="2"/>
      <c r="S33296" s="2"/>
      <c r="T33296" s="2"/>
    </row>
    <row r="33297" spans="4:20" x14ac:dyDescent="0.2">
      <c r="D33297" s="2"/>
      <c r="E33297" s="2"/>
      <c r="F33297" s="2"/>
      <c r="G33297" s="2"/>
      <c r="O33297" s="2"/>
      <c r="Q33297" s="2"/>
      <c r="R33297" s="2"/>
      <c r="S33297" s="2"/>
      <c r="T33297" s="2"/>
    </row>
    <row r="33298" spans="4:20" x14ac:dyDescent="0.2">
      <c r="D33298" s="2"/>
      <c r="E33298" s="2"/>
      <c r="F33298" s="2"/>
      <c r="G33298" s="2"/>
      <c r="O33298" s="2"/>
      <c r="Q33298" s="2"/>
      <c r="R33298" s="2"/>
      <c r="S33298" s="2"/>
      <c r="T33298" s="2"/>
    </row>
    <row r="33299" spans="4:20" x14ac:dyDescent="0.2">
      <c r="D33299" s="2"/>
      <c r="E33299" s="2"/>
      <c r="F33299" s="2"/>
      <c r="G33299" s="2"/>
      <c r="O33299" s="2"/>
      <c r="Q33299" s="2"/>
      <c r="R33299" s="2"/>
      <c r="S33299" s="2"/>
      <c r="T33299" s="2"/>
    </row>
    <row r="33300" spans="4:20" x14ac:dyDescent="0.2">
      <c r="D33300" s="2"/>
      <c r="E33300" s="2"/>
      <c r="F33300" s="2"/>
      <c r="G33300" s="2"/>
      <c r="O33300" s="2"/>
      <c r="Q33300" s="2"/>
      <c r="R33300" s="2"/>
      <c r="S33300" s="2"/>
      <c r="T33300" s="2"/>
    </row>
    <row r="33301" spans="4:20" x14ac:dyDescent="0.2">
      <c r="D33301" s="2"/>
      <c r="E33301" s="2"/>
      <c r="F33301" s="2"/>
      <c r="G33301" s="2"/>
      <c r="O33301" s="2"/>
      <c r="Q33301" s="2"/>
      <c r="R33301" s="2"/>
      <c r="S33301" s="2"/>
      <c r="T33301" s="2"/>
    </row>
    <row r="33302" spans="4:20" x14ac:dyDescent="0.2">
      <c r="D33302" s="2"/>
      <c r="E33302" s="2"/>
      <c r="F33302" s="2"/>
      <c r="G33302" s="2"/>
      <c r="O33302" s="2"/>
      <c r="Q33302" s="2"/>
      <c r="R33302" s="2"/>
      <c r="S33302" s="2"/>
      <c r="T33302" s="2"/>
    </row>
    <row r="33303" spans="4:20" x14ac:dyDescent="0.2">
      <c r="D33303" s="2"/>
      <c r="E33303" s="2"/>
      <c r="F33303" s="2"/>
      <c r="G33303" s="2"/>
      <c r="O33303" s="2"/>
      <c r="Q33303" s="2"/>
      <c r="R33303" s="2"/>
      <c r="S33303" s="2"/>
      <c r="T33303" s="2"/>
    </row>
    <row r="33304" spans="4:20" x14ac:dyDescent="0.2">
      <c r="D33304" s="2"/>
      <c r="E33304" s="2"/>
      <c r="F33304" s="2"/>
      <c r="G33304" s="2"/>
      <c r="O33304" s="2"/>
      <c r="Q33304" s="2"/>
      <c r="R33304" s="2"/>
      <c r="S33304" s="2"/>
      <c r="T33304" s="2"/>
    </row>
    <row r="33305" spans="4:20" x14ac:dyDescent="0.2">
      <c r="D33305" s="2"/>
      <c r="E33305" s="2"/>
      <c r="F33305" s="2"/>
      <c r="G33305" s="2"/>
      <c r="O33305" s="2"/>
      <c r="Q33305" s="2"/>
      <c r="R33305" s="2"/>
      <c r="S33305" s="2"/>
      <c r="T33305" s="2"/>
    </row>
    <row r="33306" spans="4:20" x14ac:dyDescent="0.2">
      <c r="D33306" s="2"/>
      <c r="E33306" s="2"/>
      <c r="F33306" s="2"/>
      <c r="G33306" s="2"/>
      <c r="O33306" s="2"/>
      <c r="Q33306" s="2"/>
      <c r="R33306" s="2"/>
      <c r="S33306" s="2"/>
      <c r="T33306" s="2"/>
    </row>
    <row r="33307" spans="4:20" x14ac:dyDescent="0.2">
      <c r="D33307" s="2"/>
      <c r="E33307" s="2"/>
      <c r="F33307" s="2"/>
      <c r="G33307" s="2"/>
      <c r="O33307" s="2"/>
      <c r="Q33307" s="2"/>
      <c r="R33307" s="2"/>
      <c r="S33307" s="2"/>
      <c r="T33307" s="2"/>
    </row>
    <row r="33308" spans="4:20" x14ac:dyDescent="0.2">
      <c r="D33308" s="2"/>
      <c r="E33308" s="2"/>
      <c r="F33308" s="2"/>
      <c r="G33308" s="2"/>
      <c r="O33308" s="2"/>
      <c r="Q33308" s="2"/>
      <c r="R33308" s="2"/>
      <c r="S33308" s="2"/>
      <c r="T33308" s="2"/>
    </row>
    <row r="33309" spans="4:20" x14ac:dyDescent="0.2">
      <c r="D33309" s="2"/>
      <c r="E33309" s="2"/>
      <c r="F33309" s="2"/>
      <c r="G33309" s="2"/>
      <c r="O33309" s="2"/>
      <c r="Q33309" s="2"/>
      <c r="R33309" s="2"/>
      <c r="S33309" s="2"/>
      <c r="T33309" s="2"/>
    </row>
    <row r="33310" spans="4:20" x14ac:dyDescent="0.2">
      <c r="D33310" s="2"/>
      <c r="E33310" s="2"/>
      <c r="F33310" s="2"/>
      <c r="G33310" s="2"/>
      <c r="O33310" s="2"/>
      <c r="Q33310" s="2"/>
      <c r="R33310" s="2"/>
      <c r="S33310" s="2"/>
      <c r="T33310" s="2"/>
    </row>
    <row r="33311" spans="4:20" x14ac:dyDescent="0.2">
      <c r="D33311" s="2"/>
      <c r="E33311" s="2"/>
      <c r="F33311" s="2"/>
      <c r="G33311" s="2"/>
      <c r="O33311" s="2"/>
      <c r="Q33311" s="2"/>
      <c r="R33311" s="2"/>
      <c r="S33311" s="2"/>
      <c r="T33311" s="2"/>
    </row>
    <row r="33312" spans="4:20" x14ac:dyDescent="0.2">
      <c r="D33312" s="2"/>
      <c r="E33312" s="2"/>
      <c r="F33312" s="2"/>
      <c r="G33312" s="2"/>
      <c r="O33312" s="2"/>
      <c r="Q33312" s="2"/>
      <c r="R33312" s="2"/>
      <c r="S33312" s="2"/>
      <c r="T33312" s="2"/>
    </row>
    <row r="33313" spans="4:20" x14ac:dyDescent="0.2">
      <c r="D33313" s="2"/>
      <c r="E33313" s="2"/>
      <c r="F33313" s="2"/>
      <c r="G33313" s="2"/>
      <c r="O33313" s="2"/>
      <c r="Q33313" s="2"/>
      <c r="R33313" s="2"/>
      <c r="S33313" s="2"/>
      <c r="T33313" s="2"/>
    </row>
    <row r="33314" spans="4:20" x14ac:dyDescent="0.2">
      <c r="D33314" s="2"/>
      <c r="E33314" s="2"/>
      <c r="F33314" s="2"/>
      <c r="G33314" s="2"/>
      <c r="O33314" s="2"/>
      <c r="Q33314" s="2"/>
      <c r="R33314" s="2"/>
      <c r="S33314" s="2"/>
      <c r="T33314" s="2"/>
    </row>
    <row r="33315" spans="4:20" x14ac:dyDescent="0.2">
      <c r="D33315" s="2"/>
      <c r="E33315" s="2"/>
      <c r="F33315" s="2"/>
      <c r="G33315" s="2"/>
      <c r="O33315" s="2"/>
      <c r="Q33315" s="2"/>
      <c r="R33315" s="2"/>
      <c r="S33315" s="2"/>
      <c r="T33315" s="2"/>
    </row>
    <row r="33316" spans="4:20" x14ac:dyDescent="0.2">
      <c r="D33316" s="2"/>
      <c r="E33316" s="2"/>
      <c r="F33316" s="2"/>
      <c r="G33316" s="2"/>
      <c r="O33316" s="2"/>
      <c r="Q33316" s="2"/>
      <c r="R33316" s="2"/>
      <c r="S33316" s="2"/>
      <c r="T33316" s="2"/>
    </row>
    <row r="33317" spans="4:20" x14ac:dyDescent="0.2">
      <c r="D33317" s="2"/>
      <c r="E33317" s="2"/>
      <c r="F33317" s="2"/>
      <c r="G33317" s="2"/>
      <c r="O33317" s="2"/>
      <c r="Q33317" s="2"/>
      <c r="R33317" s="2"/>
      <c r="S33317" s="2"/>
      <c r="T33317" s="2"/>
    </row>
    <row r="33318" spans="4:20" x14ac:dyDescent="0.2">
      <c r="D33318" s="2"/>
      <c r="E33318" s="2"/>
      <c r="F33318" s="2"/>
      <c r="G33318" s="2"/>
      <c r="O33318" s="2"/>
      <c r="Q33318" s="2"/>
      <c r="R33318" s="2"/>
      <c r="S33318" s="2"/>
      <c r="T33318" s="2"/>
    </row>
    <row r="33319" spans="4:20" x14ac:dyDescent="0.2">
      <c r="D33319" s="2"/>
      <c r="E33319" s="2"/>
      <c r="F33319" s="2"/>
      <c r="G33319" s="2"/>
      <c r="O33319" s="2"/>
      <c r="Q33319" s="2"/>
      <c r="R33319" s="2"/>
      <c r="S33319" s="2"/>
      <c r="T33319" s="2"/>
    </row>
    <row r="33320" spans="4:20" x14ac:dyDescent="0.2">
      <c r="D33320" s="2"/>
      <c r="E33320" s="2"/>
      <c r="F33320" s="2"/>
      <c r="G33320" s="2"/>
      <c r="O33320" s="2"/>
      <c r="Q33320" s="2"/>
      <c r="R33320" s="2"/>
      <c r="S33320" s="2"/>
      <c r="T33320" s="2"/>
    </row>
    <row r="33321" spans="4:20" x14ac:dyDescent="0.2">
      <c r="D33321" s="2"/>
      <c r="E33321" s="2"/>
      <c r="F33321" s="2"/>
      <c r="G33321" s="2"/>
      <c r="O33321" s="2"/>
      <c r="Q33321" s="2"/>
      <c r="R33321" s="2"/>
      <c r="S33321" s="2"/>
      <c r="T33321" s="2"/>
    </row>
    <row r="33322" spans="4:20" x14ac:dyDescent="0.2">
      <c r="D33322" s="2"/>
      <c r="E33322" s="2"/>
      <c r="F33322" s="2"/>
      <c r="G33322" s="2"/>
      <c r="O33322" s="2"/>
      <c r="Q33322" s="2"/>
      <c r="R33322" s="2"/>
      <c r="S33322" s="2"/>
      <c r="T33322" s="2"/>
    </row>
    <row r="33323" spans="4:20" x14ac:dyDescent="0.2">
      <c r="D33323" s="2"/>
      <c r="E33323" s="2"/>
      <c r="F33323" s="2"/>
      <c r="G33323" s="2"/>
      <c r="O33323" s="2"/>
      <c r="Q33323" s="2"/>
      <c r="R33323" s="2"/>
      <c r="S33323" s="2"/>
      <c r="T33323" s="2"/>
    </row>
    <row r="33324" spans="4:20" x14ac:dyDescent="0.2">
      <c r="D33324" s="2"/>
      <c r="E33324" s="2"/>
      <c r="F33324" s="2"/>
      <c r="G33324" s="2"/>
      <c r="O33324" s="2"/>
      <c r="Q33324" s="2"/>
      <c r="R33324" s="2"/>
      <c r="S33324" s="2"/>
      <c r="T33324" s="2"/>
    </row>
    <row r="33325" spans="4:20" x14ac:dyDescent="0.2">
      <c r="D33325" s="2"/>
      <c r="E33325" s="2"/>
      <c r="F33325" s="2"/>
      <c r="G33325" s="2"/>
      <c r="O33325" s="2"/>
      <c r="Q33325" s="2"/>
      <c r="R33325" s="2"/>
      <c r="S33325" s="2"/>
      <c r="T33325" s="2"/>
    </row>
    <row r="33326" spans="4:20" x14ac:dyDescent="0.2">
      <c r="D33326" s="2"/>
      <c r="E33326" s="2"/>
      <c r="F33326" s="2"/>
      <c r="G33326" s="2"/>
      <c r="O33326" s="2"/>
      <c r="Q33326" s="2"/>
      <c r="R33326" s="2"/>
      <c r="S33326" s="2"/>
      <c r="T33326" s="2"/>
    </row>
    <row r="33327" spans="4:20" x14ac:dyDescent="0.2">
      <c r="D33327" s="2"/>
      <c r="E33327" s="2"/>
      <c r="F33327" s="2"/>
      <c r="G33327" s="2"/>
      <c r="O33327" s="2"/>
      <c r="Q33327" s="2"/>
      <c r="R33327" s="2"/>
      <c r="S33327" s="2"/>
      <c r="T33327" s="2"/>
    </row>
    <row r="33328" spans="4:20" x14ac:dyDescent="0.2">
      <c r="D33328" s="2"/>
      <c r="E33328" s="2"/>
      <c r="F33328" s="2"/>
      <c r="G33328" s="2"/>
      <c r="O33328" s="2"/>
      <c r="Q33328" s="2"/>
      <c r="R33328" s="2"/>
      <c r="S33328" s="2"/>
      <c r="T33328" s="2"/>
    </row>
    <row r="33329" spans="4:20" x14ac:dyDescent="0.2">
      <c r="D33329" s="2"/>
      <c r="E33329" s="2"/>
      <c r="F33329" s="2"/>
      <c r="G33329" s="2"/>
      <c r="O33329" s="2"/>
      <c r="Q33329" s="2"/>
      <c r="R33329" s="2"/>
      <c r="S33329" s="2"/>
      <c r="T33329" s="2"/>
    </row>
    <row r="33330" spans="4:20" x14ac:dyDescent="0.2">
      <c r="D33330" s="2"/>
      <c r="E33330" s="2"/>
      <c r="F33330" s="2"/>
      <c r="G33330" s="2"/>
      <c r="O33330" s="2"/>
      <c r="Q33330" s="2"/>
      <c r="R33330" s="2"/>
      <c r="S33330" s="2"/>
      <c r="T33330" s="2"/>
    </row>
    <row r="33331" spans="4:20" x14ac:dyDescent="0.2">
      <c r="D33331" s="2"/>
      <c r="E33331" s="2"/>
      <c r="F33331" s="2"/>
      <c r="G33331" s="2"/>
      <c r="O33331" s="2"/>
      <c r="Q33331" s="2"/>
      <c r="R33331" s="2"/>
      <c r="S33331" s="2"/>
      <c r="T33331" s="2"/>
    </row>
    <row r="33332" spans="4:20" x14ac:dyDescent="0.2">
      <c r="D33332" s="2"/>
      <c r="E33332" s="2"/>
      <c r="F33332" s="2"/>
      <c r="G33332" s="2"/>
      <c r="O33332" s="2"/>
      <c r="Q33332" s="2"/>
      <c r="R33332" s="2"/>
      <c r="S33332" s="2"/>
      <c r="T33332" s="2"/>
    </row>
    <row r="33333" spans="4:20" x14ac:dyDescent="0.2">
      <c r="D33333" s="2"/>
      <c r="E33333" s="2"/>
      <c r="F33333" s="2"/>
      <c r="G33333" s="2"/>
      <c r="O33333" s="2"/>
      <c r="Q33333" s="2"/>
      <c r="R33333" s="2"/>
      <c r="S33333" s="2"/>
      <c r="T33333" s="2"/>
    </row>
    <row r="33334" spans="4:20" x14ac:dyDescent="0.2">
      <c r="D33334" s="2"/>
      <c r="E33334" s="2"/>
      <c r="F33334" s="2"/>
      <c r="G33334" s="2"/>
      <c r="O33334" s="2"/>
      <c r="Q33334" s="2"/>
      <c r="R33334" s="2"/>
      <c r="S33334" s="2"/>
      <c r="T33334" s="2"/>
    </row>
    <row r="33335" spans="4:20" x14ac:dyDescent="0.2">
      <c r="D33335" s="2"/>
      <c r="E33335" s="2"/>
      <c r="F33335" s="2"/>
      <c r="G33335" s="2"/>
      <c r="O33335" s="2"/>
      <c r="Q33335" s="2"/>
      <c r="R33335" s="2"/>
      <c r="S33335" s="2"/>
      <c r="T33335" s="2"/>
    </row>
    <row r="33336" spans="4:20" x14ac:dyDescent="0.2">
      <c r="D33336" s="2"/>
      <c r="E33336" s="2"/>
      <c r="F33336" s="2"/>
      <c r="G33336" s="2"/>
      <c r="O33336" s="2"/>
      <c r="Q33336" s="2"/>
      <c r="R33336" s="2"/>
      <c r="S33336" s="2"/>
      <c r="T33336" s="2"/>
    </row>
    <row r="33337" spans="4:20" x14ac:dyDescent="0.2">
      <c r="D33337" s="2"/>
      <c r="E33337" s="2"/>
      <c r="F33337" s="2"/>
      <c r="G33337" s="2"/>
      <c r="O33337" s="2"/>
      <c r="Q33337" s="2"/>
      <c r="R33337" s="2"/>
      <c r="S33337" s="2"/>
      <c r="T33337" s="2"/>
    </row>
    <row r="33338" spans="4:20" x14ac:dyDescent="0.2">
      <c r="D33338" s="2"/>
      <c r="E33338" s="2"/>
      <c r="F33338" s="2"/>
      <c r="G33338" s="2"/>
      <c r="O33338" s="2"/>
      <c r="Q33338" s="2"/>
      <c r="R33338" s="2"/>
      <c r="S33338" s="2"/>
      <c r="T33338" s="2"/>
    </row>
    <row r="33339" spans="4:20" x14ac:dyDescent="0.2">
      <c r="D33339" s="2"/>
      <c r="E33339" s="2"/>
      <c r="F33339" s="2"/>
      <c r="G33339" s="2"/>
      <c r="O33339" s="2"/>
      <c r="Q33339" s="2"/>
      <c r="R33339" s="2"/>
      <c r="S33339" s="2"/>
      <c r="T33339" s="2"/>
    </row>
    <row r="33340" spans="4:20" x14ac:dyDescent="0.2">
      <c r="D33340" s="2"/>
      <c r="E33340" s="2"/>
      <c r="F33340" s="2"/>
      <c r="G33340" s="2"/>
      <c r="O33340" s="2"/>
      <c r="Q33340" s="2"/>
      <c r="R33340" s="2"/>
      <c r="S33340" s="2"/>
      <c r="T33340" s="2"/>
    </row>
    <row r="33341" spans="4:20" x14ac:dyDescent="0.2">
      <c r="D33341" s="2"/>
      <c r="E33341" s="2"/>
      <c r="F33341" s="2"/>
      <c r="G33341" s="2"/>
      <c r="O33341" s="2"/>
      <c r="Q33341" s="2"/>
      <c r="R33341" s="2"/>
      <c r="S33341" s="2"/>
      <c r="T33341" s="2"/>
    </row>
    <row r="33342" spans="4:20" x14ac:dyDescent="0.2">
      <c r="D33342" s="2"/>
      <c r="E33342" s="2"/>
      <c r="F33342" s="2"/>
      <c r="G33342" s="2"/>
      <c r="O33342" s="2"/>
      <c r="Q33342" s="2"/>
      <c r="R33342" s="2"/>
      <c r="S33342" s="2"/>
      <c r="T33342" s="2"/>
    </row>
    <row r="33343" spans="4:20" x14ac:dyDescent="0.2">
      <c r="D33343" s="2"/>
      <c r="E33343" s="2"/>
      <c r="F33343" s="2"/>
      <c r="G33343" s="2"/>
      <c r="O33343" s="2"/>
      <c r="Q33343" s="2"/>
      <c r="R33343" s="2"/>
      <c r="S33343" s="2"/>
      <c r="T33343" s="2"/>
    </row>
    <row r="33344" spans="4:20" x14ac:dyDescent="0.2">
      <c r="D33344" s="2"/>
      <c r="E33344" s="2"/>
      <c r="F33344" s="2"/>
      <c r="G33344" s="2"/>
      <c r="O33344" s="2"/>
      <c r="Q33344" s="2"/>
      <c r="R33344" s="2"/>
      <c r="S33344" s="2"/>
      <c r="T33344" s="2"/>
    </row>
    <row r="33345" spans="4:20" x14ac:dyDescent="0.2">
      <c r="D33345" s="2"/>
      <c r="E33345" s="2"/>
      <c r="F33345" s="2"/>
      <c r="G33345" s="2"/>
      <c r="O33345" s="2"/>
      <c r="Q33345" s="2"/>
      <c r="R33345" s="2"/>
      <c r="S33345" s="2"/>
      <c r="T33345" s="2"/>
    </row>
    <row r="33346" spans="4:20" x14ac:dyDescent="0.2">
      <c r="D33346" s="2"/>
      <c r="E33346" s="2"/>
      <c r="F33346" s="2"/>
      <c r="G33346" s="2"/>
      <c r="O33346" s="2"/>
      <c r="Q33346" s="2"/>
      <c r="R33346" s="2"/>
      <c r="S33346" s="2"/>
      <c r="T33346" s="2"/>
    </row>
    <row r="33347" spans="4:20" x14ac:dyDescent="0.2">
      <c r="D33347" s="2"/>
      <c r="E33347" s="2"/>
      <c r="F33347" s="2"/>
      <c r="G33347" s="2"/>
      <c r="O33347" s="2"/>
      <c r="Q33347" s="2"/>
      <c r="R33347" s="2"/>
      <c r="S33347" s="2"/>
      <c r="T33347" s="2"/>
    </row>
    <row r="33348" spans="4:20" x14ac:dyDescent="0.2">
      <c r="D33348" s="2"/>
      <c r="E33348" s="2"/>
      <c r="F33348" s="2"/>
      <c r="G33348" s="2"/>
      <c r="O33348" s="2"/>
      <c r="Q33348" s="2"/>
      <c r="R33348" s="2"/>
      <c r="S33348" s="2"/>
      <c r="T33348" s="2"/>
    </row>
    <row r="33349" spans="4:20" x14ac:dyDescent="0.2">
      <c r="D33349" s="2"/>
      <c r="E33349" s="2"/>
      <c r="F33349" s="2"/>
      <c r="G33349" s="2"/>
      <c r="O33349" s="2"/>
      <c r="Q33349" s="2"/>
      <c r="R33349" s="2"/>
      <c r="S33349" s="2"/>
      <c r="T33349" s="2"/>
    </row>
    <row r="33350" spans="4:20" x14ac:dyDescent="0.2">
      <c r="D33350" s="2"/>
      <c r="E33350" s="2"/>
      <c r="F33350" s="2"/>
      <c r="G33350" s="2"/>
      <c r="O33350" s="2"/>
      <c r="Q33350" s="2"/>
      <c r="R33350" s="2"/>
      <c r="S33350" s="2"/>
      <c r="T33350" s="2"/>
    </row>
    <row r="33351" spans="4:20" x14ac:dyDescent="0.2">
      <c r="D33351" s="2"/>
      <c r="E33351" s="2"/>
      <c r="F33351" s="2"/>
      <c r="G33351" s="2"/>
      <c r="O33351" s="2"/>
      <c r="Q33351" s="2"/>
      <c r="R33351" s="2"/>
      <c r="S33351" s="2"/>
      <c r="T33351" s="2"/>
    </row>
    <row r="33352" spans="4:20" x14ac:dyDescent="0.2">
      <c r="D33352" s="2"/>
      <c r="E33352" s="2"/>
      <c r="F33352" s="2"/>
      <c r="G33352" s="2"/>
      <c r="O33352" s="2"/>
      <c r="Q33352" s="2"/>
      <c r="R33352" s="2"/>
      <c r="S33352" s="2"/>
      <c r="T33352" s="2"/>
    </row>
    <row r="33353" spans="4:20" x14ac:dyDescent="0.2">
      <c r="D33353" s="2"/>
      <c r="E33353" s="2"/>
      <c r="F33353" s="2"/>
      <c r="G33353" s="2"/>
      <c r="O33353" s="2"/>
      <c r="Q33353" s="2"/>
      <c r="R33353" s="2"/>
      <c r="S33353" s="2"/>
      <c r="T33353" s="2"/>
    </row>
    <row r="33354" spans="4:20" x14ac:dyDescent="0.2">
      <c r="D33354" s="2"/>
      <c r="E33354" s="2"/>
      <c r="F33354" s="2"/>
      <c r="G33354" s="2"/>
      <c r="O33354" s="2"/>
      <c r="Q33354" s="2"/>
      <c r="R33354" s="2"/>
      <c r="S33354" s="2"/>
      <c r="T33354" s="2"/>
    </row>
    <row r="33355" spans="4:20" x14ac:dyDescent="0.2">
      <c r="D33355" s="2"/>
      <c r="E33355" s="2"/>
      <c r="F33355" s="2"/>
      <c r="G33355" s="2"/>
      <c r="O33355" s="2"/>
      <c r="Q33355" s="2"/>
      <c r="R33355" s="2"/>
      <c r="S33355" s="2"/>
      <c r="T33355" s="2"/>
    </row>
    <row r="33356" spans="4:20" x14ac:dyDescent="0.2">
      <c r="D33356" s="2"/>
      <c r="E33356" s="2"/>
      <c r="F33356" s="2"/>
      <c r="G33356" s="2"/>
      <c r="O33356" s="2"/>
      <c r="Q33356" s="2"/>
      <c r="R33356" s="2"/>
      <c r="S33356" s="2"/>
      <c r="T33356" s="2"/>
    </row>
    <row r="33357" spans="4:20" x14ac:dyDescent="0.2">
      <c r="D33357" s="2"/>
      <c r="E33357" s="2"/>
      <c r="F33357" s="2"/>
      <c r="G33357" s="2"/>
      <c r="O33357" s="2"/>
      <c r="Q33357" s="2"/>
      <c r="R33357" s="2"/>
      <c r="S33357" s="2"/>
      <c r="T33357" s="2"/>
    </row>
    <row r="33358" spans="4:20" x14ac:dyDescent="0.2">
      <c r="D33358" s="2"/>
      <c r="E33358" s="2"/>
      <c r="F33358" s="2"/>
      <c r="G33358" s="2"/>
      <c r="O33358" s="2"/>
      <c r="Q33358" s="2"/>
      <c r="R33358" s="2"/>
      <c r="S33358" s="2"/>
      <c r="T33358" s="2"/>
    </row>
    <row r="33359" spans="4:20" x14ac:dyDescent="0.2">
      <c r="D33359" s="2"/>
      <c r="E33359" s="2"/>
      <c r="F33359" s="2"/>
      <c r="G33359" s="2"/>
      <c r="O33359" s="2"/>
      <c r="Q33359" s="2"/>
      <c r="R33359" s="2"/>
      <c r="S33359" s="2"/>
      <c r="T33359" s="2"/>
    </row>
    <row r="33360" spans="4:20" x14ac:dyDescent="0.2">
      <c r="D33360" s="2"/>
      <c r="E33360" s="2"/>
      <c r="F33360" s="2"/>
      <c r="G33360" s="2"/>
      <c r="O33360" s="2"/>
      <c r="Q33360" s="2"/>
      <c r="R33360" s="2"/>
      <c r="S33360" s="2"/>
      <c r="T33360" s="2"/>
    </row>
    <row r="33361" spans="4:20" x14ac:dyDescent="0.2">
      <c r="D33361" s="2"/>
      <c r="E33361" s="2"/>
      <c r="F33361" s="2"/>
      <c r="G33361" s="2"/>
      <c r="O33361" s="2"/>
      <c r="Q33361" s="2"/>
      <c r="R33361" s="2"/>
      <c r="S33361" s="2"/>
      <c r="T33361" s="2"/>
    </row>
    <row r="33362" spans="4:20" x14ac:dyDescent="0.2">
      <c r="D33362" s="2"/>
      <c r="E33362" s="2"/>
      <c r="F33362" s="2"/>
      <c r="G33362" s="2"/>
      <c r="O33362" s="2"/>
      <c r="Q33362" s="2"/>
      <c r="R33362" s="2"/>
      <c r="S33362" s="2"/>
      <c r="T33362" s="2"/>
    </row>
    <row r="33363" spans="4:20" x14ac:dyDescent="0.2">
      <c r="D33363" s="2"/>
      <c r="E33363" s="2"/>
      <c r="F33363" s="2"/>
      <c r="G33363" s="2"/>
      <c r="O33363" s="2"/>
      <c r="Q33363" s="2"/>
      <c r="R33363" s="2"/>
      <c r="S33363" s="2"/>
      <c r="T33363" s="2"/>
    </row>
    <row r="33364" spans="4:20" x14ac:dyDescent="0.2">
      <c r="D33364" s="2"/>
      <c r="E33364" s="2"/>
      <c r="F33364" s="2"/>
      <c r="G33364" s="2"/>
      <c r="O33364" s="2"/>
      <c r="Q33364" s="2"/>
      <c r="R33364" s="2"/>
      <c r="S33364" s="2"/>
      <c r="T33364" s="2"/>
    </row>
    <row r="33365" spans="4:20" x14ac:dyDescent="0.2">
      <c r="D33365" s="2"/>
      <c r="E33365" s="2"/>
      <c r="F33365" s="2"/>
      <c r="G33365" s="2"/>
      <c r="O33365" s="2"/>
      <c r="Q33365" s="2"/>
      <c r="R33365" s="2"/>
      <c r="S33365" s="2"/>
      <c r="T33365" s="2"/>
    </row>
    <row r="33366" spans="4:20" x14ac:dyDescent="0.2">
      <c r="D33366" s="2"/>
      <c r="E33366" s="2"/>
      <c r="F33366" s="2"/>
      <c r="G33366" s="2"/>
      <c r="O33366" s="2"/>
      <c r="Q33366" s="2"/>
      <c r="R33366" s="2"/>
      <c r="S33366" s="2"/>
      <c r="T33366" s="2"/>
    </row>
    <row r="33367" spans="4:20" x14ac:dyDescent="0.2">
      <c r="D33367" s="2"/>
      <c r="E33367" s="2"/>
      <c r="F33367" s="2"/>
      <c r="G33367" s="2"/>
      <c r="O33367" s="2"/>
      <c r="Q33367" s="2"/>
      <c r="R33367" s="2"/>
      <c r="S33367" s="2"/>
      <c r="T33367" s="2"/>
    </row>
    <row r="33368" spans="4:20" x14ac:dyDescent="0.2">
      <c r="D33368" s="2"/>
      <c r="E33368" s="2"/>
      <c r="F33368" s="2"/>
      <c r="G33368" s="2"/>
      <c r="O33368" s="2"/>
      <c r="Q33368" s="2"/>
      <c r="R33368" s="2"/>
      <c r="S33368" s="2"/>
      <c r="T33368" s="2"/>
    </row>
    <row r="33369" spans="4:20" x14ac:dyDescent="0.2">
      <c r="D33369" s="2"/>
      <c r="E33369" s="2"/>
      <c r="F33369" s="2"/>
      <c r="G33369" s="2"/>
      <c r="O33369" s="2"/>
      <c r="Q33369" s="2"/>
      <c r="R33369" s="2"/>
      <c r="S33369" s="2"/>
      <c r="T33369" s="2"/>
    </row>
    <row r="33370" spans="4:20" x14ac:dyDescent="0.2">
      <c r="D33370" s="2"/>
      <c r="E33370" s="2"/>
      <c r="F33370" s="2"/>
      <c r="G33370" s="2"/>
      <c r="O33370" s="2"/>
      <c r="Q33370" s="2"/>
      <c r="R33370" s="2"/>
      <c r="S33370" s="2"/>
      <c r="T33370" s="2"/>
    </row>
    <row r="33371" spans="4:20" x14ac:dyDescent="0.2">
      <c r="D33371" s="2"/>
      <c r="E33371" s="2"/>
      <c r="F33371" s="2"/>
      <c r="G33371" s="2"/>
      <c r="O33371" s="2"/>
      <c r="Q33371" s="2"/>
      <c r="R33371" s="2"/>
      <c r="S33371" s="2"/>
      <c r="T33371" s="2"/>
    </row>
    <row r="33372" spans="4:20" x14ac:dyDescent="0.2">
      <c r="D33372" s="2"/>
      <c r="E33372" s="2"/>
      <c r="F33372" s="2"/>
      <c r="G33372" s="2"/>
      <c r="O33372" s="2"/>
      <c r="Q33372" s="2"/>
      <c r="R33372" s="2"/>
      <c r="S33372" s="2"/>
      <c r="T33372" s="2"/>
    </row>
    <row r="33373" spans="4:20" x14ac:dyDescent="0.2">
      <c r="D33373" s="2"/>
      <c r="E33373" s="2"/>
      <c r="F33373" s="2"/>
      <c r="G33373" s="2"/>
      <c r="O33373" s="2"/>
      <c r="Q33373" s="2"/>
      <c r="R33373" s="2"/>
      <c r="S33373" s="2"/>
      <c r="T33373" s="2"/>
    </row>
    <row r="33374" spans="4:20" x14ac:dyDescent="0.2">
      <c r="D33374" s="2"/>
      <c r="E33374" s="2"/>
      <c r="F33374" s="2"/>
      <c r="G33374" s="2"/>
      <c r="O33374" s="2"/>
      <c r="Q33374" s="2"/>
      <c r="R33374" s="2"/>
      <c r="S33374" s="2"/>
      <c r="T33374" s="2"/>
    </row>
    <row r="33375" spans="4:20" x14ac:dyDescent="0.2">
      <c r="D33375" s="2"/>
      <c r="E33375" s="2"/>
      <c r="F33375" s="2"/>
      <c r="G33375" s="2"/>
      <c r="O33375" s="2"/>
      <c r="Q33375" s="2"/>
      <c r="R33375" s="2"/>
      <c r="S33375" s="2"/>
      <c r="T33375" s="2"/>
    </row>
    <row r="33376" spans="4:20" x14ac:dyDescent="0.2">
      <c r="D33376" s="2"/>
      <c r="E33376" s="2"/>
      <c r="F33376" s="2"/>
      <c r="G33376" s="2"/>
      <c r="O33376" s="2"/>
      <c r="Q33376" s="2"/>
      <c r="R33376" s="2"/>
      <c r="S33376" s="2"/>
      <c r="T33376" s="2"/>
    </row>
    <row r="33377" spans="4:20" x14ac:dyDescent="0.2">
      <c r="D33377" s="2"/>
      <c r="E33377" s="2"/>
      <c r="F33377" s="2"/>
      <c r="G33377" s="2"/>
      <c r="O33377" s="2"/>
      <c r="Q33377" s="2"/>
      <c r="R33377" s="2"/>
      <c r="S33377" s="2"/>
      <c r="T33377" s="2"/>
    </row>
    <row r="33378" spans="4:20" x14ac:dyDescent="0.2">
      <c r="D33378" s="2"/>
      <c r="E33378" s="2"/>
      <c r="F33378" s="2"/>
      <c r="G33378" s="2"/>
      <c r="O33378" s="2"/>
      <c r="Q33378" s="2"/>
      <c r="R33378" s="2"/>
      <c r="S33378" s="2"/>
      <c r="T33378" s="2"/>
    </row>
    <row r="33379" spans="4:20" x14ac:dyDescent="0.2">
      <c r="D33379" s="2"/>
      <c r="E33379" s="2"/>
      <c r="F33379" s="2"/>
      <c r="G33379" s="2"/>
      <c r="O33379" s="2"/>
      <c r="Q33379" s="2"/>
      <c r="R33379" s="2"/>
      <c r="S33379" s="2"/>
      <c r="T33379" s="2"/>
    </row>
    <row r="33380" spans="4:20" x14ac:dyDescent="0.2">
      <c r="D33380" s="2"/>
      <c r="E33380" s="2"/>
      <c r="F33380" s="2"/>
      <c r="G33380" s="2"/>
      <c r="O33380" s="2"/>
      <c r="Q33380" s="2"/>
      <c r="R33380" s="2"/>
      <c r="S33380" s="2"/>
      <c r="T33380" s="2"/>
    </row>
    <row r="33381" spans="4:20" x14ac:dyDescent="0.2">
      <c r="D33381" s="2"/>
      <c r="E33381" s="2"/>
      <c r="F33381" s="2"/>
      <c r="G33381" s="2"/>
      <c r="O33381" s="2"/>
      <c r="Q33381" s="2"/>
      <c r="R33381" s="2"/>
      <c r="S33381" s="2"/>
      <c r="T33381" s="2"/>
    </row>
    <row r="33382" spans="4:20" x14ac:dyDescent="0.2">
      <c r="D33382" s="2"/>
      <c r="E33382" s="2"/>
      <c r="F33382" s="2"/>
      <c r="G33382" s="2"/>
      <c r="O33382" s="2"/>
      <c r="Q33382" s="2"/>
      <c r="R33382" s="2"/>
      <c r="S33382" s="2"/>
      <c r="T33382" s="2"/>
    </row>
    <row r="33383" spans="4:20" x14ac:dyDescent="0.2">
      <c r="D33383" s="2"/>
      <c r="E33383" s="2"/>
      <c r="F33383" s="2"/>
      <c r="G33383" s="2"/>
      <c r="O33383" s="2"/>
      <c r="Q33383" s="2"/>
      <c r="R33383" s="2"/>
      <c r="S33383" s="2"/>
      <c r="T33383" s="2"/>
    </row>
    <row r="33384" spans="4:20" x14ac:dyDescent="0.2">
      <c r="D33384" s="2"/>
      <c r="E33384" s="2"/>
      <c r="F33384" s="2"/>
      <c r="G33384" s="2"/>
      <c r="O33384" s="2"/>
      <c r="Q33384" s="2"/>
      <c r="R33384" s="2"/>
      <c r="S33384" s="2"/>
      <c r="T33384" s="2"/>
    </row>
    <row r="33385" spans="4:20" x14ac:dyDescent="0.2">
      <c r="D33385" s="2"/>
      <c r="E33385" s="2"/>
      <c r="F33385" s="2"/>
      <c r="G33385" s="2"/>
      <c r="O33385" s="2"/>
      <c r="Q33385" s="2"/>
      <c r="R33385" s="2"/>
      <c r="S33385" s="2"/>
      <c r="T33385" s="2"/>
    </row>
    <row r="33386" spans="4:20" x14ac:dyDescent="0.2">
      <c r="D33386" s="2"/>
      <c r="E33386" s="2"/>
      <c r="F33386" s="2"/>
      <c r="G33386" s="2"/>
      <c r="O33386" s="2"/>
      <c r="Q33386" s="2"/>
      <c r="R33386" s="2"/>
      <c r="S33386" s="2"/>
      <c r="T33386" s="2"/>
    </row>
    <row r="33387" spans="4:20" x14ac:dyDescent="0.2">
      <c r="D33387" s="2"/>
      <c r="E33387" s="2"/>
      <c r="F33387" s="2"/>
      <c r="G33387" s="2"/>
      <c r="O33387" s="2"/>
      <c r="Q33387" s="2"/>
      <c r="R33387" s="2"/>
      <c r="S33387" s="2"/>
      <c r="T33387" s="2"/>
    </row>
    <row r="33388" spans="4:20" x14ac:dyDescent="0.2">
      <c r="D33388" s="2"/>
      <c r="E33388" s="2"/>
      <c r="F33388" s="2"/>
      <c r="G33388" s="2"/>
      <c r="O33388" s="2"/>
      <c r="Q33388" s="2"/>
      <c r="R33388" s="2"/>
      <c r="S33388" s="2"/>
      <c r="T33388" s="2"/>
    </row>
    <row r="33389" spans="4:20" x14ac:dyDescent="0.2">
      <c r="D33389" s="2"/>
      <c r="E33389" s="2"/>
      <c r="F33389" s="2"/>
      <c r="G33389" s="2"/>
      <c r="O33389" s="2"/>
      <c r="Q33389" s="2"/>
      <c r="R33389" s="2"/>
      <c r="S33389" s="2"/>
      <c r="T33389" s="2"/>
    </row>
    <row r="33390" spans="4:20" x14ac:dyDescent="0.2">
      <c r="D33390" s="2"/>
      <c r="E33390" s="2"/>
      <c r="F33390" s="2"/>
      <c r="G33390" s="2"/>
      <c r="O33390" s="2"/>
      <c r="Q33390" s="2"/>
      <c r="R33390" s="2"/>
      <c r="S33390" s="2"/>
      <c r="T33390" s="2"/>
    </row>
    <row r="33391" spans="4:20" x14ac:dyDescent="0.2">
      <c r="D33391" s="2"/>
      <c r="E33391" s="2"/>
      <c r="F33391" s="2"/>
      <c r="G33391" s="2"/>
      <c r="O33391" s="2"/>
      <c r="Q33391" s="2"/>
      <c r="R33391" s="2"/>
      <c r="S33391" s="2"/>
      <c r="T33391" s="2"/>
    </row>
    <row r="33392" spans="4:20" x14ac:dyDescent="0.2">
      <c r="D33392" s="2"/>
      <c r="E33392" s="2"/>
      <c r="F33392" s="2"/>
      <c r="G33392" s="2"/>
      <c r="O33392" s="2"/>
      <c r="Q33392" s="2"/>
      <c r="R33392" s="2"/>
      <c r="S33392" s="2"/>
      <c r="T33392" s="2"/>
    </row>
    <row r="33393" spans="4:20" x14ac:dyDescent="0.2">
      <c r="D33393" s="2"/>
      <c r="E33393" s="2"/>
      <c r="F33393" s="2"/>
      <c r="G33393" s="2"/>
      <c r="O33393" s="2"/>
      <c r="Q33393" s="2"/>
      <c r="R33393" s="2"/>
      <c r="S33393" s="2"/>
      <c r="T33393" s="2"/>
    </row>
    <row r="33394" spans="4:20" x14ac:dyDescent="0.2">
      <c r="D33394" s="2"/>
      <c r="E33394" s="2"/>
      <c r="F33394" s="2"/>
      <c r="G33394" s="2"/>
      <c r="O33394" s="2"/>
      <c r="Q33394" s="2"/>
      <c r="R33394" s="2"/>
      <c r="S33394" s="2"/>
      <c r="T33394" s="2"/>
    </row>
    <row r="33395" spans="4:20" x14ac:dyDescent="0.2">
      <c r="D33395" s="2"/>
      <c r="E33395" s="2"/>
      <c r="F33395" s="2"/>
      <c r="G33395" s="2"/>
      <c r="O33395" s="2"/>
      <c r="Q33395" s="2"/>
      <c r="R33395" s="2"/>
      <c r="S33395" s="2"/>
      <c r="T33395" s="2"/>
    </row>
    <row r="33396" spans="4:20" x14ac:dyDescent="0.2">
      <c r="D33396" s="2"/>
      <c r="E33396" s="2"/>
      <c r="F33396" s="2"/>
      <c r="G33396" s="2"/>
      <c r="O33396" s="2"/>
      <c r="Q33396" s="2"/>
      <c r="R33396" s="2"/>
      <c r="S33396" s="2"/>
      <c r="T33396" s="2"/>
    </row>
    <row r="33397" spans="4:20" x14ac:dyDescent="0.2">
      <c r="D33397" s="2"/>
      <c r="E33397" s="2"/>
      <c r="F33397" s="2"/>
      <c r="G33397" s="2"/>
      <c r="O33397" s="2"/>
      <c r="Q33397" s="2"/>
      <c r="R33397" s="2"/>
      <c r="S33397" s="2"/>
      <c r="T33397" s="2"/>
    </row>
    <row r="33398" spans="4:20" x14ac:dyDescent="0.2">
      <c r="D33398" s="2"/>
      <c r="E33398" s="2"/>
      <c r="F33398" s="2"/>
      <c r="G33398" s="2"/>
      <c r="O33398" s="2"/>
      <c r="Q33398" s="2"/>
      <c r="R33398" s="2"/>
      <c r="S33398" s="2"/>
      <c r="T33398" s="2"/>
    </row>
    <row r="33399" spans="4:20" x14ac:dyDescent="0.2">
      <c r="D33399" s="2"/>
      <c r="E33399" s="2"/>
      <c r="F33399" s="2"/>
      <c r="G33399" s="2"/>
      <c r="O33399" s="2"/>
      <c r="Q33399" s="2"/>
      <c r="R33399" s="2"/>
      <c r="S33399" s="2"/>
      <c r="T33399" s="2"/>
    </row>
    <row r="33400" spans="4:20" x14ac:dyDescent="0.2">
      <c r="D33400" s="2"/>
      <c r="E33400" s="2"/>
      <c r="F33400" s="2"/>
      <c r="G33400" s="2"/>
      <c r="O33400" s="2"/>
      <c r="Q33400" s="2"/>
      <c r="R33400" s="2"/>
      <c r="S33400" s="2"/>
      <c r="T33400" s="2"/>
    </row>
    <row r="33401" spans="4:20" x14ac:dyDescent="0.2">
      <c r="D33401" s="2"/>
      <c r="E33401" s="2"/>
      <c r="F33401" s="2"/>
      <c r="G33401" s="2"/>
      <c r="O33401" s="2"/>
      <c r="Q33401" s="2"/>
      <c r="R33401" s="2"/>
      <c r="S33401" s="2"/>
      <c r="T33401" s="2"/>
    </row>
    <row r="33402" spans="4:20" x14ac:dyDescent="0.2">
      <c r="D33402" s="2"/>
      <c r="E33402" s="2"/>
      <c r="F33402" s="2"/>
      <c r="G33402" s="2"/>
      <c r="O33402" s="2"/>
      <c r="Q33402" s="2"/>
      <c r="R33402" s="2"/>
      <c r="S33402" s="2"/>
      <c r="T33402" s="2"/>
    </row>
    <row r="33403" spans="4:20" x14ac:dyDescent="0.2">
      <c r="D33403" s="2"/>
      <c r="E33403" s="2"/>
      <c r="F33403" s="2"/>
      <c r="G33403" s="2"/>
      <c r="O33403" s="2"/>
      <c r="Q33403" s="2"/>
      <c r="R33403" s="2"/>
      <c r="S33403" s="2"/>
      <c r="T33403" s="2"/>
    </row>
    <row r="33404" spans="4:20" x14ac:dyDescent="0.2">
      <c r="D33404" s="2"/>
      <c r="E33404" s="2"/>
      <c r="F33404" s="2"/>
      <c r="G33404" s="2"/>
      <c r="O33404" s="2"/>
      <c r="Q33404" s="2"/>
      <c r="R33404" s="2"/>
      <c r="S33404" s="2"/>
      <c r="T33404" s="2"/>
    </row>
    <row r="33405" spans="4:20" x14ac:dyDescent="0.2">
      <c r="D33405" s="2"/>
      <c r="E33405" s="2"/>
      <c r="F33405" s="2"/>
      <c r="G33405" s="2"/>
      <c r="O33405" s="2"/>
      <c r="Q33405" s="2"/>
      <c r="R33405" s="2"/>
      <c r="S33405" s="2"/>
      <c r="T33405" s="2"/>
    </row>
    <row r="33406" spans="4:20" x14ac:dyDescent="0.2">
      <c r="D33406" s="2"/>
      <c r="E33406" s="2"/>
      <c r="F33406" s="2"/>
      <c r="G33406" s="2"/>
      <c r="O33406" s="2"/>
      <c r="Q33406" s="2"/>
      <c r="R33406" s="2"/>
      <c r="S33406" s="2"/>
      <c r="T33406" s="2"/>
    </row>
    <row r="33407" spans="4:20" x14ac:dyDescent="0.2">
      <c r="D33407" s="2"/>
      <c r="E33407" s="2"/>
      <c r="F33407" s="2"/>
      <c r="G33407" s="2"/>
      <c r="O33407" s="2"/>
      <c r="Q33407" s="2"/>
      <c r="R33407" s="2"/>
      <c r="S33407" s="2"/>
      <c r="T33407" s="2"/>
    </row>
    <row r="33408" spans="4:20" x14ac:dyDescent="0.2">
      <c r="D33408" s="2"/>
      <c r="E33408" s="2"/>
      <c r="F33408" s="2"/>
      <c r="G33408" s="2"/>
      <c r="O33408" s="2"/>
      <c r="Q33408" s="2"/>
      <c r="R33408" s="2"/>
      <c r="S33408" s="2"/>
      <c r="T33408" s="2"/>
    </row>
    <row r="33409" spans="4:20" x14ac:dyDescent="0.2">
      <c r="D33409" s="2"/>
      <c r="E33409" s="2"/>
      <c r="F33409" s="2"/>
      <c r="G33409" s="2"/>
      <c r="O33409" s="2"/>
      <c r="Q33409" s="2"/>
      <c r="R33409" s="2"/>
      <c r="S33409" s="2"/>
      <c r="T33409" s="2"/>
    </row>
    <row r="33410" spans="4:20" x14ac:dyDescent="0.2">
      <c r="D33410" s="2"/>
      <c r="E33410" s="2"/>
      <c r="F33410" s="2"/>
      <c r="G33410" s="2"/>
      <c r="O33410" s="2"/>
      <c r="Q33410" s="2"/>
      <c r="R33410" s="2"/>
      <c r="S33410" s="2"/>
      <c r="T33410" s="2"/>
    </row>
    <row r="33411" spans="4:20" x14ac:dyDescent="0.2">
      <c r="D33411" s="2"/>
      <c r="E33411" s="2"/>
      <c r="F33411" s="2"/>
      <c r="G33411" s="2"/>
      <c r="O33411" s="2"/>
      <c r="Q33411" s="2"/>
      <c r="R33411" s="2"/>
      <c r="S33411" s="2"/>
      <c r="T33411" s="2"/>
    </row>
    <row r="33412" spans="4:20" x14ac:dyDescent="0.2">
      <c r="D33412" s="2"/>
      <c r="E33412" s="2"/>
      <c r="F33412" s="2"/>
      <c r="G33412" s="2"/>
      <c r="O33412" s="2"/>
      <c r="Q33412" s="2"/>
      <c r="R33412" s="2"/>
      <c r="S33412" s="2"/>
      <c r="T33412" s="2"/>
    </row>
    <row r="33413" spans="4:20" x14ac:dyDescent="0.2">
      <c r="D33413" s="2"/>
      <c r="E33413" s="2"/>
      <c r="F33413" s="2"/>
      <c r="G33413" s="2"/>
      <c r="O33413" s="2"/>
      <c r="Q33413" s="2"/>
      <c r="R33413" s="2"/>
      <c r="S33413" s="2"/>
      <c r="T33413" s="2"/>
    </row>
    <row r="33414" spans="4:20" x14ac:dyDescent="0.2">
      <c r="D33414" s="2"/>
      <c r="E33414" s="2"/>
      <c r="F33414" s="2"/>
      <c r="G33414" s="2"/>
      <c r="O33414" s="2"/>
      <c r="Q33414" s="2"/>
      <c r="R33414" s="2"/>
      <c r="S33414" s="2"/>
      <c r="T33414" s="2"/>
    </row>
    <row r="33415" spans="4:20" x14ac:dyDescent="0.2">
      <c r="D33415" s="2"/>
      <c r="E33415" s="2"/>
      <c r="F33415" s="2"/>
      <c r="G33415" s="2"/>
      <c r="O33415" s="2"/>
      <c r="Q33415" s="2"/>
      <c r="R33415" s="2"/>
      <c r="S33415" s="2"/>
      <c r="T33415" s="2"/>
    </row>
    <row r="33416" spans="4:20" x14ac:dyDescent="0.2">
      <c r="D33416" s="2"/>
      <c r="E33416" s="2"/>
      <c r="F33416" s="2"/>
      <c r="G33416" s="2"/>
      <c r="O33416" s="2"/>
      <c r="Q33416" s="2"/>
      <c r="R33416" s="2"/>
      <c r="S33416" s="2"/>
      <c r="T33416" s="2"/>
    </row>
    <row r="33417" spans="4:20" x14ac:dyDescent="0.2">
      <c r="D33417" s="2"/>
      <c r="E33417" s="2"/>
      <c r="F33417" s="2"/>
      <c r="G33417" s="2"/>
      <c r="O33417" s="2"/>
      <c r="Q33417" s="2"/>
      <c r="R33417" s="2"/>
      <c r="S33417" s="2"/>
      <c r="T33417" s="2"/>
    </row>
    <row r="33418" spans="4:20" x14ac:dyDescent="0.2">
      <c r="D33418" s="2"/>
      <c r="E33418" s="2"/>
      <c r="F33418" s="2"/>
      <c r="G33418" s="2"/>
      <c r="O33418" s="2"/>
      <c r="Q33418" s="2"/>
      <c r="R33418" s="2"/>
      <c r="S33418" s="2"/>
      <c r="T33418" s="2"/>
    </row>
    <row r="33419" spans="4:20" x14ac:dyDescent="0.2">
      <c r="D33419" s="2"/>
      <c r="E33419" s="2"/>
      <c r="F33419" s="2"/>
      <c r="G33419" s="2"/>
      <c r="O33419" s="2"/>
      <c r="Q33419" s="2"/>
      <c r="R33419" s="2"/>
      <c r="S33419" s="2"/>
      <c r="T33419" s="2"/>
    </row>
    <row r="33420" spans="4:20" x14ac:dyDescent="0.2">
      <c r="D33420" s="2"/>
      <c r="E33420" s="2"/>
      <c r="F33420" s="2"/>
      <c r="G33420" s="2"/>
      <c r="O33420" s="2"/>
      <c r="Q33420" s="2"/>
      <c r="R33420" s="2"/>
      <c r="S33420" s="2"/>
      <c r="T33420" s="2"/>
    </row>
    <row r="33421" spans="4:20" x14ac:dyDescent="0.2">
      <c r="D33421" s="2"/>
      <c r="E33421" s="2"/>
      <c r="F33421" s="2"/>
      <c r="G33421" s="2"/>
      <c r="O33421" s="2"/>
      <c r="Q33421" s="2"/>
      <c r="R33421" s="2"/>
      <c r="S33421" s="2"/>
      <c r="T33421" s="2"/>
    </row>
    <row r="33422" spans="4:20" x14ac:dyDescent="0.2">
      <c r="D33422" s="2"/>
      <c r="E33422" s="2"/>
      <c r="F33422" s="2"/>
      <c r="G33422" s="2"/>
      <c r="O33422" s="2"/>
      <c r="Q33422" s="2"/>
      <c r="R33422" s="2"/>
      <c r="S33422" s="2"/>
      <c r="T33422" s="2"/>
    </row>
    <row r="33423" spans="4:20" x14ac:dyDescent="0.2">
      <c r="D33423" s="2"/>
      <c r="E33423" s="2"/>
      <c r="F33423" s="2"/>
      <c r="G33423" s="2"/>
      <c r="O33423" s="2"/>
      <c r="Q33423" s="2"/>
      <c r="R33423" s="2"/>
      <c r="S33423" s="2"/>
      <c r="T33423" s="2"/>
    </row>
    <row r="33424" spans="4:20" x14ac:dyDescent="0.2">
      <c r="D33424" s="2"/>
      <c r="E33424" s="2"/>
      <c r="F33424" s="2"/>
      <c r="G33424" s="2"/>
      <c r="O33424" s="2"/>
      <c r="Q33424" s="2"/>
      <c r="R33424" s="2"/>
      <c r="S33424" s="2"/>
      <c r="T33424" s="2"/>
    </row>
    <row r="33425" spans="4:20" x14ac:dyDescent="0.2">
      <c r="D33425" s="2"/>
      <c r="E33425" s="2"/>
      <c r="F33425" s="2"/>
      <c r="G33425" s="2"/>
      <c r="O33425" s="2"/>
      <c r="Q33425" s="2"/>
      <c r="R33425" s="2"/>
      <c r="S33425" s="2"/>
      <c r="T33425" s="2"/>
    </row>
    <row r="33426" spans="4:20" x14ac:dyDescent="0.2">
      <c r="D33426" s="2"/>
      <c r="E33426" s="2"/>
      <c r="F33426" s="2"/>
      <c r="G33426" s="2"/>
      <c r="O33426" s="2"/>
      <c r="Q33426" s="2"/>
      <c r="R33426" s="2"/>
      <c r="S33426" s="2"/>
      <c r="T33426" s="2"/>
    </row>
    <row r="33427" spans="4:20" x14ac:dyDescent="0.2">
      <c r="D33427" s="2"/>
      <c r="E33427" s="2"/>
      <c r="F33427" s="2"/>
      <c r="G33427" s="2"/>
      <c r="O33427" s="2"/>
      <c r="Q33427" s="2"/>
      <c r="R33427" s="2"/>
      <c r="S33427" s="2"/>
      <c r="T33427" s="2"/>
    </row>
    <row r="33428" spans="4:20" x14ac:dyDescent="0.2">
      <c r="D33428" s="2"/>
      <c r="E33428" s="2"/>
      <c r="F33428" s="2"/>
      <c r="G33428" s="2"/>
      <c r="O33428" s="2"/>
      <c r="Q33428" s="2"/>
      <c r="R33428" s="2"/>
      <c r="S33428" s="2"/>
      <c r="T33428" s="2"/>
    </row>
    <row r="33429" spans="4:20" x14ac:dyDescent="0.2">
      <c r="D33429" s="2"/>
      <c r="E33429" s="2"/>
      <c r="F33429" s="2"/>
      <c r="G33429" s="2"/>
      <c r="O33429" s="2"/>
      <c r="Q33429" s="2"/>
      <c r="R33429" s="2"/>
      <c r="S33429" s="2"/>
      <c r="T33429" s="2"/>
    </row>
    <row r="33430" spans="4:20" x14ac:dyDescent="0.2">
      <c r="D33430" s="2"/>
      <c r="E33430" s="2"/>
      <c r="F33430" s="2"/>
      <c r="G33430" s="2"/>
      <c r="O33430" s="2"/>
      <c r="Q33430" s="2"/>
      <c r="R33430" s="2"/>
      <c r="S33430" s="2"/>
      <c r="T33430" s="2"/>
    </row>
    <row r="33431" spans="4:20" x14ac:dyDescent="0.2">
      <c r="D33431" s="2"/>
      <c r="E33431" s="2"/>
      <c r="F33431" s="2"/>
      <c r="G33431" s="2"/>
      <c r="O33431" s="2"/>
      <c r="Q33431" s="2"/>
      <c r="R33431" s="2"/>
      <c r="S33431" s="2"/>
      <c r="T33431" s="2"/>
    </row>
    <row r="33432" spans="4:20" x14ac:dyDescent="0.2">
      <c r="D33432" s="2"/>
      <c r="E33432" s="2"/>
      <c r="F33432" s="2"/>
      <c r="G33432" s="2"/>
      <c r="O33432" s="2"/>
      <c r="Q33432" s="2"/>
      <c r="R33432" s="2"/>
      <c r="S33432" s="2"/>
      <c r="T33432" s="2"/>
    </row>
    <row r="33433" spans="4:20" x14ac:dyDescent="0.2">
      <c r="D33433" s="2"/>
      <c r="E33433" s="2"/>
      <c r="F33433" s="2"/>
      <c r="G33433" s="2"/>
      <c r="O33433" s="2"/>
      <c r="Q33433" s="2"/>
      <c r="R33433" s="2"/>
      <c r="S33433" s="2"/>
      <c r="T33433" s="2"/>
    </row>
    <row r="33434" spans="4:20" x14ac:dyDescent="0.2">
      <c r="D33434" s="2"/>
      <c r="E33434" s="2"/>
      <c r="F33434" s="2"/>
      <c r="G33434" s="2"/>
      <c r="O33434" s="2"/>
      <c r="Q33434" s="2"/>
      <c r="R33434" s="2"/>
      <c r="S33434" s="2"/>
      <c r="T33434" s="2"/>
    </row>
    <row r="33435" spans="4:20" x14ac:dyDescent="0.2">
      <c r="D33435" s="2"/>
      <c r="E33435" s="2"/>
      <c r="F33435" s="2"/>
      <c r="G33435" s="2"/>
      <c r="O33435" s="2"/>
      <c r="Q33435" s="2"/>
      <c r="R33435" s="2"/>
      <c r="S33435" s="2"/>
      <c r="T33435" s="2"/>
    </row>
    <row r="33436" spans="4:20" x14ac:dyDescent="0.2">
      <c r="D33436" s="2"/>
      <c r="E33436" s="2"/>
      <c r="F33436" s="2"/>
      <c r="G33436" s="2"/>
      <c r="O33436" s="2"/>
      <c r="Q33436" s="2"/>
      <c r="R33436" s="2"/>
      <c r="S33436" s="2"/>
      <c r="T33436" s="2"/>
    </row>
    <row r="33437" spans="4:20" x14ac:dyDescent="0.2">
      <c r="D33437" s="2"/>
      <c r="E33437" s="2"/>
      <c r="F33437" s="2"/>
      <c r="G33437" s="2"/>
      <c r="O33437" s="2"/>
      <c r="Q33437" s="2"/>
      <c r="R33437" s="2"/>
      <c r="S33437" s="2"/>
      <c r="T33437" s="2"/>
    </row>
    <row r="33438" spans="4:20" x14ac:dyDescent="0.2">
      <c r="D33438" s="2"/>
      <c r="E33438" s="2"/>
      <c r="F33438" s="2"/>
      <c r="G33438" s="2"/>
      <c r="O33438" s="2"/>
      <c r="Q33438" s="2"/>
      <c r="R33438" s="2"/>
      <c r="S33438" s="2"/>
      <c r="T33438" s="2"/>
    </row>
    <row r="33439" spans="4:20" x14ac:dyDescent="0.2">
      <c r="D33439" s="2"/>
      <c r="E33439" s="2"/>
      <c r="F33439" s="2"/>
      <c r="G33439" s="2"/>
      <c r="O33439" s="2"/>
      <c r="Q33439" s="2"/>
      <c r="R33439" s="2"/>
      <c r="S33439" s="2"/>
      <c r="T33439" s="2"/>
    </row>
    <row r="33440" spans="4:20" x14ac:dyDescent="0.2">
      <c r="D33440" s="2"/>
      <c r="E33440" s="2"/>
      <c r="F33440" s="2"/>
      <c r="G33440" s="2"/>
      <c r="O33440" s="2"/>
      <c r="Q33440" s="2"/>
      <c r="R33440" s="2"/>
      <c r="S33440" s="2"/>
      <c r="T33440" s="2"/>
    </row>
    <row r="33441" spans="4:20" x14ac:dyDescent="0.2">
      <c r="D33441" s="2"/>
      <c r="E33441" s="2"/>
      <c r="F33441" s="2"/>
      <c r="G33441" s="2"/>
      <c r="O33441" s="2"/>
      <c r="Q33441" s="2"/>
      <c r="R33441" s="2"/>
      <c r="S33441" s="2"/>
      <c r="T33441" s="2"/>
    </row>
    <row r="33442" spans="4:20" x14ac:dyDescent="0.2">
      <c r="D33442" s="2"/>
      <c r="E33442" s="2"/>
      <c r="F33442" s="2"/>
      <c r="G33442" s="2"/>
      <c r="O33442" s="2"/>
      <c r="Q33442" s="2"/>
      <c r="R33442" s="2"/>
      <c r="S33442" s="2"/>
      <c r="T33442" s="2"/>
    </row>
    <row r="33443" spans="4:20" x14ac:dyDescent="0.2">
      <c r="D33443" s="2"/>
      <c r="E33443" s="2"/>
      <c r="F33443" s="2"/>
      <c r="G33443" s="2"/>
      <c r="O33443" s="2"/>
      <c r="Q33443" s="2"/>
      <c r="R33443" s="2"/>
      <c r="S33443" s="2"/>
      <c r="T33443" s="2"/>
    </row>
    <row r="33444" spans="4:20" x14ac:dyDescent="0.2">
      <c r="D33444" s="2"/>
      <c r="E33444" s="2"/>
      <c r="F33444" s="2"/>
      <c r="G33444" s="2"/>
      <c r="O33444" s="2"/>
      <c r="Q33444" s="2"/>
      <c r="R33444" s="2"/>
      <c r="S33444" s="2"/>
      <c r="T33444" s="2"/>
    </row>
    <row r="33445" spans="4:20" x14ac:dyDescent="0.2">
      <c r="D33445" s="2"/>
      <c r="E33445" s="2"/>
      <c r="F33445" s="2"/>
      <c r="G33445" s="2"/>
      <c r="O33445" s="2"/>
      <c r="Q33445" s="2"/>
      <c r="R33445" s="2"/>
      <c r="S33445" s="2"/>
      <c r="T33445" s="2"/>
    </row>
    <row r="33446" spans="4:20" x14ac:dyDescent="0.2">
      <c r="D33446" s="2"/>
      <c r="E33446" s="2"/>
      <c r="F33446" s="2"/>
      <c r="G33446" s="2"/>
      <c r="O33446" s="2"/>
      <c r="Q33446" s="2"/>
      <c r="R33446" s="2"/>
      <c r="S33446" s="2"/>
      <c r="T33446" s="2"/>
    </row>
    <row r="33447" spans="4:20" x14ac:dyDescent="0.2">
      <c r="D33447" s="2"/>
      <c r="E33447" s="2"/>
      <c r="F33447" s="2"/>
      <c r="G33447" s="2"/>
      <c r="O33447" s="2"/>
      <c r="Q33447" s="2"/>
      <c r="R33447" s="2"/>
      <c r="S33447" s="2"/>
      <c r="T33447" s="2"/>
    </row>
    <row r="33448" spans="4:20" x14ac:dyDescent="0.2">
      <c r="D33448" s="2"/>
      <c r="E33448" s="2"/>
      <c r="F33448" s="2"/>
      <c r="G33448" s="2"/>
      <c r="O33448" s="2"/>
      <c r="Q33448" s="2"/>
      <c r="R33448" s="2"/>
      <c r="S33448" s="2"/>
      <c r="T33448" s="2"/>
    </row>
    <row r="33449" spans="4:20" x14ac:dyDescent="0.2">
      <c r="D33449" s="2"/>
      <c r="E33449" s="2"/>
      <c r="F33449" s="2"/>
      <c r="G33449" s="2"/>
      <c r="O33449" s="2"/>
      <c r="Q33449" s="2"/>
      <c r="R33449" s="2"/>
      <c r="S33449" s="2"/>
      <c r="T33449" s="2"/>
    </row>
    <row r="33450" spans="4:20" x14ac:dyDescent="0.2">
      <c r="D33450" s="2"/>
      <c r="E33450" s="2"/>
      <c r="F33450" s="2"/>
      <c r="G33450" s="2"/>
      <c r="O33450" s="2"/>
      <c r="Q33450" s="2"/>
      <c r="R33450" s="2"/>
      <c r="S33450" s="2"/>
      <c r="T33450" s="2"/>
    </row>
    <row r="33451" spans="4:20" x14ac:dyDescent="0.2">
      <c r="D33451" s="2"/>
      <c r="E33451" s="2"/>
      <c r="F33451" s="2"/>
      <c r="G33451" s="2"/>
      <c r="O33451" s="2"/>
      <c r="Q33451" s="2"/>
      <c r="R33451" s="2"/>
      <c r="S33451" s="2"/>
      <c r="T33451" s="2"/>
    </row>
    <row r="33452" spans="4:20" x14ac:dyDescent="0.2">
      <c r="D33452" s="2"/>
      <c r="E33452" s="2"/>
      <c r="F33452" s="2"/>
      <c r="G33452" s="2"/>
      <c r="O33452" s="2"/>
      <c r="Q33452" s="2"/>
      <c r="R33452" s="2"/>
      <c r="S33452" s="2"/>
      <c r="T33452" s="2"/>
    </row>
    <row r="33453" spans="4:20" x14ac:dyDescent="0.2">
      <c r="D33453" s="2"/>
      <c r="E33453" s="2"/>
      <c r="F33453" s="2"/>
      <c r="G33453" s="2"/>
      <c r="O33453" s="2"/>
      <c r="Q33453" s="2"/>
      <c r="R33453" s="2"/>
      <c r="S33453" s="2"/>
      <c r="T33453" s="2"/>
    </row>
    <row r="33454" spans="4:20" x14ac:dyDescent="0.2">
      <c r="D33454" s="2"/>
      <c r="E33454" s="2"/>
      <c r="F33454" s="2"/>
      <c r="G33454" s="2"/>
      <c r="O33454" s="2"/>
      <c r="Q33454" s="2"/>
      <c r="R33454" s="2"/>
      <c r="S33454" s="2"/>
      <c r="T33454" s="2"/>
    </row>
    <row r="33455" spans="4:20" x14ac:dyDescent="0.2">
      <c r="D33455" s="2"/>
      <c r="E33455" s="2"/>
      <c r="F33455" s="2"/>
      <c r="G33455" s="2"/>
      <c r="O33455" s="2"/>
      <c r="Q33455" s="2"/>
      <c r="R33455" s="2"/>
      <c r="S33455" s="2"/>
      <c r="T33455" s="2"/>
    </row>
    <row r="33456" spans="4:20" x14ac:dyDescent="0.2">
      <c r="D33456" s="2"/>
      <c r="E33456" s="2"/>
      <c r="F33456" s="2"/>
      <c r="G33456" s="2"/>
      <c r="O33456" s="2"/>
      <c r="Q33456" s="2"/>
      <c r="R33456" s="2"/>
      <c r="S33456" s="2"/>
      <c r="T33456" s="2"/>
    </row>
    <row r="33457" spans="4:20" x14ac:dyDescent="0.2">
      <c r="D33457" s="2"/>
      <c r="E33457" s="2"/>
      <c r="F33457" s="2"/>
      <c r="G33457" s="2"/>
      <c r="O33457" s="2"/>
      <c r="Q33457" s="2"/>
      <c r="R33457" s="2"/>
      <c r="S33457" s="2"/>
      <c r="T33457" s="2"/>
    </row>
    <row r="33458" spans="4:20" x14ac:dyDescent="0.2">
      <c r="D33458" s="2"/>
      <c r="E33458" s="2"/>
      <c r="F33458" s="2"/>
      <c r="G33458" s="2"/>
      <c r="O33458" s="2"/>
      <c r="Q33458" s="2"/>
      <c r="R33458" s="2"/>
      <c r="S33458" s="2"/>
      <c r="T33458" s="2"/>
    </row>
    <row r="33459" spans="4:20" x14ac:dyDescent="0.2">
      <c r="D33459" s="2"/>
      <c r="E33459" s="2"/>
      <c r="F33459" s="2"/>
      <c r="G33459" s="2"/>
      <c r="O33459" s="2"/>
      <c r="Q33459" s="2"/>
      <c r="R33459" s="2"/>
      <c r="S33459" s="2"/>
      <c r="T33459" s="2"/>
    </row>
    <row r="33460" spans="4:20" x14ac:dyDescent="0.2">
      <c r="D33460" s="2"/>
      <c r="E33460" s="2"/>
      <c r="F33460" s="2"/>
      <c r="G33460" s="2"/>
      <c r="O33460" s="2"/>
      <c r="Q33460" s="2"/>
      <c r="R33460" s="2"/>
      <c r="S33460" s="2"/>
      <c r="T33460" s="2"/>
    </row>
    <row r="33461" spans="4:20" x14ac:dyDescent="0.2">
      <c r="D33461" s="2"/>
      <c r="E33461" s="2"/>
      <c r="F33461" s="2"/>
      <c r="G33461" s="2"/>
      <c r="O33461" s="2"/>
      <c r="Q33461" s="2"/>
      <c r="R33461" s="2"/>
      <c r="S33461" s="2"/>
      <c r="T33461" s="2"/>
    </row>
    <row r="33462" spans="4:20" x14ac:dyDescent="0.2">
      <c r="D33462" s="2"/>
      <c r="E33462" s="2"/>
      <c r="F33462" s="2"/>
      <c r="G33462" s="2"/>
      <c r="O33462" s="2"/>
      <c r="Q33462" s="2"/>
      <c r="R33462" s="2"/>
      <c r="S33462" s="2"/>
      <c r="T33462" s="2"/>
    </row>
    <row r="33463" spans="4:20" x14ac:dyDescent="0.2">
      <c r="D33463" s="2"/>
      <c r="E33463" s="2"/>
      <c r="F33463" s="2"/>
      <c r="G33463" s="2"/>
      <c r="O33463" s="2"/>
      <c r="Q33463" s="2"/>
      <c r="R33463" s="2"/>
      <c r="S33463" s="2"/>
      <c r="T33463" s="2"/>
    </row>
    <row r="33464" spans="4:20" x14ac:dyDescent="0.2">
      <c r="D33464" s="2"/>
      <c r="E33464" s="2"/>
      <c r="F33464" s="2"/>
      <c r="G33464" s="2"/>
      <c r="O33464" s="2"/>
      <c r="Q33464" s="2"/>
      <c r="R33464" s="2"/>
      <c r="S33464" s="2"/>
      <c r="T33464" s="2"/>
    </row>
    <row r="33465" spans="4:20" x14ac:dyDescent="0.2">
      <c r="D33465" s="2"/>
      <c r="E33465" s="2"/>
      <c r="F33465" s="2"/>
      <c r="G33465" s="2"/>
      <c r="O33465" s="2"/>
      <c r="Q33465" s="2"/>
      <c r="R33465" s="2"/>
      <c r="S33465" s="2"/>
      <c r="T33465" s="2"/>
    </row>
    <row r="33466" spans="4:20" x14ac:dyDescent="0.2">
      <c r="D33466" s="2"/>
      <c r="E33466" s="2"/>
      <c r="F33466" s="2"/>
      <c r="G33466" s="2"/>
      <c r="O33466" s="2"/>
      <c r="Q33466" s="2"/>
      <c r="R33466" s="2"/>
      <c r="S33466" s="2"/>
      <c r="T33466" s="2"/>
    </row>
    <row r="33467" spans="4:20" x14ac:dyDescent="0.2">
      <c r="D33467" s="2"/>
      <c r="E33467" s="2"/>
      <c r="F33467" s="2"/>
      <c r="G33467" s="2"/>
      <c r="O33467" s="2"/>
      <c r="Q33467" s="2"/>
      <c r="R33467" s="2"/>
      <c r="S33467" s="2"/>
      <c r="T33467" s="2"/>
    </row>
    <row r="33468" spans="4:20" x14ac:dyDescent="0.2">
      <c r="D33468" s="2"/>
      <c r="E33468" s="2"/>
      <c r="F33468" s="2"/>
      <c r="G33468" s="2"/>
      <c r="O33468" s="2"/>
      <c r="Q33468" s="2"/>
      <c r="R33468" s="2"/>
      <c r="S33468" s="2"/>
      <c r="T33468" s="2"/>
    </row>
    <row r="33469" spans="4:20" x14ac:dyDescent="0.2">
      <c r="D33469" s="2"/>
      <c r="E33469" s="2"/>
      <c r="F33469" s="2"/>
      <c r="G33469" s="2"/>
      <c r="O33469" s="2"/>
      <c r="Q33469" s="2"/>
      <c r="R33469" s="2"/>
      <c r="S33469" s="2"/>
      <c r="T33469" s="2"/>
    </row>
    <row r="33470" spans="4:20" x14ac:dyDescent="0.2">
      <c r="D33470" s="2"/>
      <c r="E33470" s="2"/>
      <c r="F33470" s="2"/>
      <c r="G33470" s="2"/>
      <c r="O33470" s="2"/>
      <c r="Q33470" s="2"/>
      <c r="R33470" s="2"/>
      <c r="S33470" s="2"/>
      <c r="T33470" s="2"/>
    </row>
    <row r="33471" spans="4:20" x14ac:dyDescent="0.2">
      <c r="D33471" s="2"/>
      <c r="E33471" s="2"/>
      <c r="F33471" s="2"/>
      <c r="G33471" s="2"/>
      <c r="O33471" s="2"/>
      <c r="Q33471" s="2"/>
      <c r="R33471" s="2"/>
      <c r="S33471" s="2"/>
      <c r="T33471" s="2"/>
    </row>
    <row r="33472" spans="4:20" x14ac:dyDescent="0.2">
      <c r="D33472" s="2"/>
      <c r="E33472" s="2"/>
      <c r="F33472" s="2"/>
      <c r="G33472" s="2"/>
      <c r="O33472" s="2"/>
      <c r="Q33472" s="2"/>
      <c r="R33472" s="2"/>
      <c r="S33472" s="2"/>
      <c r="T33472" s="2"/>
    </row>
    <row r="33473" spans="4:20" x14ac:dyDescent="0.2">
      <c r="D33473" s="2"/>
      <c r="E33473" s="2"/>
      <c r="F33473" s="2"/>
      <c r="G33473" s="2"/>
      <c r="O33473" s="2"/>
      <c r="Q33473" s="2"/>
      <c r="R33473" s="2"/>
      <c r="S33473" s="2"/>
      <c r="T33473" s="2"/>
    </row>
    <row r="33474" spans="4:20" x14ac:dyDescent="0.2">
      <c r="D33474" s="2"/>
      <c r="E33474" s="2"/>
      <c r="F33474" s="2"/>
      <c r="G33474" s="2"/>
      <c r="O33474" s="2"/>
      <c r="Q33474" s="2"/>
      <c r="R33474" s="2"/>
      <c r="S33474" s="2"/>
      <c r="T33474" s="2"/>
    </row>
    <row r="33475" spans="4:20" x14ac:dyDescent="0.2">
      <c r="D33475" s="2"/>
      <c r="E33475" s="2"/>
      <c r="F33475" s="2"/>
      <c r="G33475" s="2"/>
      <c r="O33475" s="2"/>
      <c r="Q33475" s="2"/>
      <c r="R33475" s="2"/>
      <c r="S33475" s="2"/>
      <c r="T33475" s="2"/>
    </row>
    <row r="33476" spans="4:20" x14ac:dyDescent="0.2">
      <c r="D33476" s="2"/>
      <c r="E33476" s="2"/>
      <c r="F33476" s="2"/>
      <c r="G33476" s="2"/>
      <c r="O33476" s="2"/>
      <c r="Q33476" s="2"/>
      <c r="R33476" s="2"/>
      <c r="S33476" s="2"/>
      <c r="T33476" s="2"/>
    </row>
    <row r="33477" spans="4:20" x14ac:dyDescent="0.2">
      <c r="D33477" s="2"/>
      <c r="E33477" s="2"/>
      <c r="F33477" s="2"/>
      <c r="G33477" s="2"/>
      <c r="O33477" s="2"/>
      <c r="Q33477" s="2"/>
      <c r="R33477" s="2"/>
      <c r="S33477" s="2"/>
      <c r="T33477" s="2"/>
    </row>
    <row r="33478" spans="4:20" x14ac:dyDescent="0.2">
      <c r="D33478" s="2"/>
      <c r="E33478" s="2"/>
      <c r="F33478" s="2"/>
      <c r="G33478" s="2"/>
      <c r="O33478" s="2"/>
      <c r="Q33478" s="2"/>
      <c r="R33478" s="2"/>
      <c r="S33478" s="2"/>
      <c r="T33478" s="2"/>
    </row>
    <row r="33479" spans="4:20" x14ac:dyDescent="0.2">
      <c r="D33479" s="2"/>
      <c r="E33479" s="2"/>
      <c r="F33479" s="2"/>
      <c r="G33479" s="2"/>
      <c r="O33479" s="2"/>
      <c r="Q33479" s="2"/>
      <c r="R33479" s="2"/>
      <c r="S33479" s="2"/>
      <c r="T33479" s="2"/>
    </row>
    <row r="33480" spans="4:20" x14ac:dyDescent="0.2">
      <c r="D33480" s="2"/>
      <c r="E33480" s="2"/>
      <c r="F33480" s="2"/>
      <c r="G33480" s="2"/>
      <c r="O33480" s="2"/>
      <c r="Q33480" s="2"/>
      <c r="R33480" s="2"/>
      <c r="S33480" s="2"/>
      <c r="T33480" s="2"/>
    </row>
    <row r="33481" spans="4:20" x14ac:dyDescent="0.2">
      <c r="D33481" s="2"/>
      <c r="E33481" s="2"/>
      <c r="F33481" s="2"/>
      <c r="G33481" s="2"/>
      <c r="O33481" s="2"/>
      <c r="Q33481" s="2"/>
      <c r="R33481" s="2"/>
      <c r="S33481" s="2"/>
      <c r="T33481" s="2"/>
    </row>
    <row r="33482" spans="4:20" x14ac:dyDescent="0.2">
      <c r="D33482" s="2"/>
      <c r="E33482" s="2"/>
      <c r="F33482" s="2"/>
      <c r="G33482" s="2"/>
      <c r="O33482" s="2"/>
      <c r="Q33482" s="2"/>
      <c r="R33482" s="2"/>
      <c r="S33482" s="2"/>
      <c r="T33482" s="2"/>
    </row>
    <row r="33483" spans="4:20" x14ac:dyDescent="0.2">
      <c r="D33483" s="2"/>
      <c r="E33483" s="2"/>
      <c r="F33483" s="2"/>
      <c r="G33483" s="2"/>
      <c r="O33483" s="2"/>
      <c r="Q33483" s="2"/>
      <c r="R33483" s="2"/>
      <c r="S33483" s="2"/>
      <c r="T33483" s="2"/>
    </row>
    <row r="33484" spans="4:20" x14ac:dyDescent="0.2">
      <c r="D33484" s="2"/>
      <c r="E33484" s="2"/>
      <c r="F33484" s="2"/>
      <c r="G33484" s="2"/>
      <c r="O33484" s="2"/>
      <c r="Q33484" s="2"/>
      <c r="R33484" s="2"/>
      <c r="S33484" s="2"/>
      <c r="T33484" s="2"/>
    </row>
    <row r="33485" spans="4:20" x14ac:dyDescent="0.2">
      <c r="D33485" s="2"/>
      <c r="E33485" s="2"/>
      <c r="F33485" s="2"/>
      <c r="G33485" s="2"/>
      <c r="O33485" s="2"/>
      <c r="Q33485" s="2"/>
      <c r="R33485" s="2"/>
      <c r="S33485" s="2"/>
      <c r="T33485" s="2"/>
    </row>
    <row r="33486" spans="4:20" x14ac:dyDescent="0.2">
      <c r="D33486" s="2"/>
      <c r="E33486" s="2"/>
      <c r="F33486" s="2"/>
      <c r="G33486" s="2"/>
      <c r="O33486" s="2"/>
      <c r="Q33486" s="2"/>
      <c r="R33486" s="2"/>
      <c r="S33486" s="2"/>
      <c r="T33486" s="2"/>
    </row>
    <row r="33487" spans="4:20" x14ac:dyDescent="0.2">
      <c r="D33487" s="2"/>
      <c r="E33487" s="2"/>
      <c r="F33487" s="2"/>
      <c r="G33487" s="2"/>
      <c r="O33487" s="2"/>
      <c r="Q33487" s="2"/>
      <c r="R33487" s="2"/>
      <c r="S33487" s="2"/>
      <c r="T33487" s="2"/>
    </row>
    <row r="33488" spans="4:20" x14ac:dyDescent="0.2">
      <c r="D33488" s="2"/>
      <c r="E33488" s="2"/>
      <c r="F33488" s="2"/>
      <c r="G33488" s="2"/>
      <c r="O33488" s="2"/>
      <c r="Q33488" s="2"/>
      <c r="R33488" s="2"/>
      <c r="S33488" s="2"/>
      <c r="T33488" s="2"/>
    </row>
    <row r="33489" spans="4:20" x14ac:dyDescent="0.2">
      <c r="D33489" s="2"/>
      <c r="E33489" s="2"/>
      <c r="F33489" s="2"/>
      <c r="G33489" s="2"/>
      <c r="O33489" s="2"/>
      <c r="Q33489" s="2"/>
      <c r="R33489" s="2"/>
      <c r="S33489" s="2"/>
      <c r="T33489" s="2"/>
    </row>
    <row r="33490" spans="4:20" x14ac:dyDescent="0.2">
      <c r="D33490" s="2"/>
      <c r="E33490" s="2"/>
      <c r="F33490" s="2"/>
      <c r="G33490" s="2"/>
      <c r="O33490" s="2"/>
      <c r="Q33490" s="2"/>
      <c r="R33490" s="2"/>
      <c r="S33490" s="2"/>
      <c r="T33490" s="2"/>
    </row>
    <row r="33491" spans="4:20" x14ac:dyDescent="0.2">
      <c r="D33491" s="2"/>
      <c r="E33491" s="2"/>
      <c r="F33491" s="2"/>
      <c r="G33491" s="2"/>
      <c r="O33491" s="2"/>
      <c r="Q33491" s="2"/>
      <c r="R33491" s="2"/>
      <c r="S33491" s="2"/>
      <c r="T33491" s="2"/>
    </row>
    <row r="33492" spans="4:20" x14ac:dyDescent="0.2">
      <c r="D33492" s="2"/>
      <c r="E33492" s="2"/>
      <c r="F33492" s="2"/>
      <c r="G33492" s="2"/>
      <c r="O33492" s="2"/>
      <c r="Q33492" s="2"/>
      <c r="R33492" s="2"/>
      <c r="S33492" s="2"/>
      <c r="T33492" s="2"/>
    </row>
    <row r="33493" spans="4:20" x14ac:dyDescent="0.2">
      <c r="D33493" s="2"/>
      <c r="E33493" s="2"/>
      <c r="F33493" s="2"/>
      <c r="G33493" s="2"/>
      <c r="O33493" s="2"/>
      <c r="Q33493" s="2"/>
      <c r="R33493" s="2"/>
      <c r="S33493" s="2"/>
      <c r="T33493" s="2"/>
    </row>
    <row r="33494" spans="4:20" x14ac:dyDescent="0.2">
      <c r="D33494" s="2"/>
      <c r="E33494" s="2"/>
      <c r="F33494" s="2"/>
      <c r="G33494" s="2"/>
      <c r="O33494" s="2"/>
      <c r="Q33494" s="2"/>
      <c r="R33494" s="2"/>
      <c r="S33494" s="2"/>
      <c r="T33494" s="2"/>
    </row>
    <row r="33495" spans="4:20" x14ac:dyDescent="0.2">
      <c r="D33495" s="2"/>
      <c r="E33495" s="2"/>
      <c r="F33495" s="2"/>
      <c r="G33495" s="2"/>
      <c r="O33495" s="2"/>
      <c r="Q33495" s="2"/>
      <c r="R33495" s="2"/>
      <c r="S33495" s="2"/>
      <c r="T33495" s="2"/>
    </row>
    <row r="33496" spans="4:20" x14ac:dyDescent="0.2">
      <c r="D33496" s="2"/>
      <c r="E33496" s="2"/>
      <c r="F33496" s="2"/>
      <c r="G33496" s="2"/>
      <c r="O33496" s="2"/>
      <c r="Q33496" s="2"/>
      <c r="R33496" s="2"/>
      <c r="S33496" s="2"/>
      <c r="T33496" s="2"/>
    </row>
    <row r="33497" spans="4:20" x14ac:dyDescent="0.2">
      <c r="D33497" s="2"/>
      <c r="E33497" s="2"/>
      <c r="F33497" s="2"/>
      <c r="G33497" s="2"/>
      <c r="O33497" s="2"/>
      <c r="Q33497" s="2"/>
      <c r="R33497" s="2"/>
      <c r="S33497" s="2"/>
      <c r="T33497" s="2"/>
    </row>
    <row r="33498" spans="4:20" x14ac:dyDescent="0.2">
      <c r="D33498" s="2"/>
      <c r="E33498" s="2"/>
      <c r="F33498" s="2"/>
      <c r="G33498" s="2"/>
      <c r="O33498" s="2"/>
      <c r="Q33498" s="2"/>
      <c r="R33498" s="2"/>
      <c r="S33498" s="2"/>
      <c r="T33498" s="2"/>
    </row>
    <row r="33499" spans="4:20" x14ac:dyDescent="0.2">
      <c r="D33499" s="2"/>
      <c r="E33499" s="2"/>
      <c r="F33499" s="2"/>
      <c r="G33499" s="2"/>
      <c r="O33499" s="2"/>
      <c r="Q33499" s="2"/>
      <c r="R33499" s="2"/>
      <c r="S33499" s="2"/>
      <c r="T33499" s="2"/>
    </row>
    <row r="33500" spans="4:20" x14ac:dyDescent="0.2">
      <c r="D33500" s="2"/>
      <c r="E33500" s="2"/>
      <c r="F33500" s="2"/>
      <c r="G33500" s="2"/>
      <c r="O33500" s="2"/>
      <c r="Q33500" s="2"/>
      <c r="R33500" s="2"/>
      <c r="S33500" s="2"/>
      <c r="T33500" s="2"/>
    </row>
    <row r="33501" spans="4:20" x14ac:dyDescent="0.2">
      <c r="D33501" s="2"/>
      <c r="E33501" s="2"/>
      <c r="F33501" s="2"/>
      <c r="G33501" s="2"/>
      <c r="O33501" s="2"/>
      <c r="Q33501" s="2"/>
      <c r="R33501" s="2"/>
      <c r="S33501" s="2"/>
      <c r="T33501" s="2"/>
    </row>
    <row r="33502" spans="4:20" x14ac:dyDescent="0.2">
      <c r="D33502" s="2"/>
      <c r="E33502" s="2"/>
      <c r="F33502" s="2"/>
      <c r="G33502" s="2"/>
      <c r="O33502" s="2"/>
      <c r="Q33502" s="2"/>
      <c r="R33502" s="2"/>
      <c r="S33502" s="2"/>
      <c r="T33502" s="2"/>
    </row>
    <row r="33503" spans="4:20" x14ac:dyDescent="0.2">
      <c r="D33503" s="2"/>
      <c r="E33503" s="2"/>
      <c r="F33503" s="2"/>
      <c r="G33503" s="2"/>
      <c r="O33503" s="2"/>
      <c r="Q33503" s="2"/>
      <c r="R33503" s="2"/>
      <c r="S33503" s="2"/>
      <c r="T33503" s="2"/>
    </row>
    <row r="33504" spans="4:20" x14ac:dyDescent="0.2">
      <c r="D33504" s="2"/>
      <c r="E33504" s="2"/>
      <c r="F33504" s="2"/>
      <c r="G33504" s="2"/>
      <c r="O33504" s="2"/>
      <c r="Q33504" s="2"/>
      <c r="R33504" s="2"/>
      <c r="S33504" s="2"/>
      <c r="T33504" s="2"/>
    </row>
    <row r="33505" spans="4:20" x14ac:dyDescent="0.2">
      <c r="D33505" s="2"/>
      <c r="E33505" s="2"/>
      <c r="F33505" s="2"/>
      <c r="G33505" s="2"/>
      <c r="O33505" s="2"/>
      <c r="Q33505" s="2"/>
      <c r="R33505" s="2"/>
      <c r="S33505" s="2"/>
      <c r="T33505" s="2"/>
    </row>
    <row r="33506" spans="4:20" x14ac:dyDescent="0.2">
      <c r="D33506" s="2"/>
      <c r="E33506" s="2"/>
      <c r="F33506" s="2"/>
      <c r="G33506" s="2"/>
      <c r="O33506" s="2"/>
      <c r="Q33506" s="2"/>
      <c r="R33506" s="2"/>
      <c r="S33506" s="2"/>
      <c r="T33506" s="2"/>
    </row>
    <row r="33507" spans="4:20" x14ac:dyDescent="0.2">
      <c r="D33507" s="2"/>
      <c r="E33507" s="2"/>
      <c r="F33507" s="2"/>
      <c r="G33507" s="2"/>
      <c r="O33507" s="2"/>
      <c r="Q33507" s="2"/>
      <c r="R33507" s="2"/>
      <c r="S33507" s="2"/>
      <c r="T33507" s="2"/>
    </row>
    <row r="33508" spans="4:20" x14ac:dyDescent="0.2">
      <c r="D33508" s="2"/>
      <c r="E33508" s="2"/>
      <c r="F33508" s="2"/>
      <c r="G33508" s="2"/>
      <c r="O33508" s="2"/>
      <c r="Q33508" s="2"/>
      <c r="R33508" s="2"/>
      <c r="S33508" s="2"/>
      <c r="T33508" s="2"/>
    </row>
    <row r="33509" spans="4:20" x14ac:dyDescent="0.2">
      <c r="D33509" s="2"/>
      <c r="E33509" s="2"/>
      <c r="F33509" s="2"/>
      <c r="G33509" s="2"/>
      <c r="O33509" s="2"/>
      <c r="Q33509" s="2"/>
      <c r="R33509" s="2"/>
      <c r="S33509" s="2"/>
      <c r="T33509" s="2"/>
    </row>
    <row r="33510" spans="4:20" x14ac:dyDescent="0.2">
      <c r="D33510" s="2"/>
      <c r="E33510" s="2"/>
      <c r="F33510" s="2"/>
      <c r="G33510" s="2"/>
      <c r="O33510" s="2"/>
      <c r="Q33510" s="2"/>
      <c r="R33510" s="2"/>
      <c r="S33510" s="2"/>
      <c r="T33510" s="2"/>
    </row>
    <row r="33511" spans="4:20" x14ac:dyDescent="0.2">
      <c r="D33511" s="2"/>
      <c r="E33511" s="2"/>
      <c r="F33511" s="2"/>
      <c r="G33511" s="2"/>
      <c r="O33511" s="2"/>
      <c r="Q33511" s="2"/>
      <c r="R33511" s="2"/>
      <c r="S33511" s="2"/>
      <c r="T33511" s="2"/>
    </row>
    <row r="33512" spans="4:20" x14ac:dyDescent="0.2">
      <c r="D33512" s="2"/>
      <c r="E33512" s="2"/>
      <c r="F33512" s="2"/>
      <c r="G33512" s="2"/>
      <c r="O33512" s="2"/>
      <c r="Q33512" s="2"/>
      <c r="R33512" s="2"/>
      <c r="S33512" s="2"/>
      <c r="T33512" s="2"/>
    </row>
    <row r="33513" spans="4:20" x14ac:dyDescent="0.2">
      <c r="D33513" s="2"/>
      <c r="E33513" s="2"/>
      <c r="F33513" s="2"/>
      <c r="G33513" s="2"/>
      <c r="O33513" s="2"/>
      <c r="Q33513" s="2"/>
      <c r="R33513" s="2"/>
      <c r="S33513" s="2"/>
      <c r="T33513" s="2"/>
    </row>
    <row r="33514" spans="4:20" x14ac:dyDescent="0.2">
      <c r="D33514" s="2"/>
      <c r="E33514" s="2"/>
      <c r="F33514" s="2"/>
      <c r="G33514" s="2"/>
      <c r="O33514" s="2"/>
      <c r="Q33514" s="2"/>
      <c r="R33514" s="2"/>
      <c r="S33514" s="2"/>
      <c r="T33514" s="2"/>
    </row>
    <row r="33515" spans="4:20" x14ac:dyDescent="0.2">
      <c r="D33515" s="2"/>
      <c r="E33515" s="2"/>
      <c r="F33515" s="2"/>
      <c r="G33515" s="2"/>
      <c r="O33515" s="2"/>
      <c r="Q33515" s="2"/>
      <c r="R33515" s="2"/>
      <c r="S33515" s="2"/>
      <c r="T33515" s="2"/>
    </row>
    <row r="33516" spans="4:20" x14ac:dyDescent="0.2">
      <c r="D33516" s="2"/>
      <c r="E33516" s="2"/>
      <c r="F33516" s="2"/>
      <c r="G33516" s="2"/>
      <c r="O33516" s="2"/>
      <c r="Q33516" s="2"/>
      <c r="R33516" s="2"/>
      <c r="S33516" s="2"/>
      <c r="T33516" s="2"/>
    </row>
    <row r="33517" spans="4:20" x14ac:dyDescent="0.2">
      <c r="D33517" s="2"/>
      <c r="E33517" s="2"/>
      <c r="F33517" s="2"/>
      <c r="G33517" s="2"/>
      <c r="O33517" s="2"/>
      <c r="Q33517" s="2"/>
      <c r="R33517" s="2"/>
      <c r="S33517" s="2"/>
      <c r="T33517" s="2"/>
    </row>
    <row r="33518" spans="4:20" x14ac:dyDescent="0.2">
      <c r="D33518" s="2"/>
      <c r="E33518" s="2"/>
      <c r="F33518" s="2"/>
      <c r="G33518" s="2"/>
      <c r="O33518" s="2"/>
      <c r="Q33518" s="2"/>
      <c r="R33518" s="2"/>
      <c r="S33518" s="2"/>
      <c r="T33518" s="2"/>
    </row>
    <row r="33519" spans="4:20" x14ac:dyDescent="0.2">
      <c r="D33519" s="2"/>
      <c r="E33519" s="2"/>
      <c r="F33519" s="2"/>
      <c r="G33519" s="2"/>
      <c r="O33519" s="2"/>
      <c r="Q33519" s="2"/>
      <c r="R33519" s="2"/>
      <c r="S33519" s="2"/>
      <c r="T33519" s="2"/>
    </row>
    <row r="33520" spans="4:20" x14ac:dyDescent="0.2">
      <c r="D33520" s="2"/>
      <c r="E33520" s="2"/>
      <c r="F33520" s="2"/>
      <c r="G33520" s="2"/>
      <c r="O33520" s="2"/>
      <c r="Q33520" s="2"/>
      <c r="R33520" s="2"/>
      <c r="S33520" s="2"/>
      <c r="T33520" s="2"/>
    </row>
    <row r="33521" spans="4:20" x14ac:dyDescent="0.2">
      <c r="D33521" s="2"/>
      <c r="E33521" s="2"/>
      <c r="F33521" s="2"/>
      <c r="G33521" s="2"/>
      <c r="O33521" s="2"/>
      <c r="Q33521" s="2"/>
      <c r="R33521" s="2"/>
      <c r="S33521" s="2"/>
      <c r="T33521" s="2"/>
    </row>
    <row r="33522" spans="4:20" x14ac:dyDescent="0.2">
      <c r="D33522" s="2"/>
      <c r="E33522" s="2"/>
      <c r="F33522" s="2"/>
      <c r="G33522" s="2"/>
      <c r="O33522" s="2"/>
      <c r="Q33522" s="2"/>
      <c r="R33522" s="2"/>
      <c r="S33522" s="2"/>
      <c r="T33522" s="2"/>
    </row>
    <row r="33523" spans="4:20" x14ac:dyDescent="0.2">
      <c r="D33523" s="2"/>
      <c r="E33523" s="2"/>
      <c r="F33523" s="2"/>
      <c r="G33523" s="2"/>
      <c r="O33523" s="2"/>
      <c r="Q33523" s="2"/>
      <c r="R33523" s="2"/>
      <c r="S33523" s="2"/>
      <c r="T33523" s="2"/>
    </row>
    <row r="33524" spans="4:20" x14ac:dyDescent="0.2">
      <c r="D33524" s="2"/>
      <c r="E33524" s="2"/>
      <c r="F33524" s="2"/>
      <c r="G33524" s="2"/>
      <c r="O33524" s="2"/>
      <c r="Q33524" s="2"/>
      <c r="R33524" s="2"/>
      <c r="S33524" s="2"/>
      <c r="T33524" s="2"/>
    </row>
    <row r="33525" spans="4:20" x14ac:dyDescent="0.2">
      <c r="D33525" s="2"/>
      <c r="E33525" s="2"/>
      <c r="F33525" s="2"/>
      <c r="G33525" s="2"/>
      <c r="O33525" s="2"/>
      <c r="Q33525" s="2"/>
      <c r="R33525" s="2"/>
      <c r="S33525" s="2"/>
      <c r="T33525" s="2"/>
    </row>
    <row r="33526" spans="4:20" x14ac:dyDescent="0.2">
      <c r="D33526" s="2"/>
      <c r="E33526" s="2"/>
      <c r="F33526" s="2"/>
      <c r="G33526" s="2"/>
      <c r="O33526" s="2"/>
      <c r="Q33526" s="2"/>
      <c r="R33526" s="2"/>
      <c r="S33526" s="2"/>
      <c r="T33526" s="2"/>
    </row>
    <row r="33527" spans="4:20" x14ac:dyDescent="0.2">
      <c r="D33527" s="2"/>
      <c r="E33527" s="2"/>
      <c r="F33527" s="2"/>
      <c r="G33527" s="2"/>
      <c r="O33527" s="2"/>
      <c r="Q33527" s="2"/>
      <c r="R33527" s="2"/>
      <c r="S33527" s="2"/>
      <c r="T33527" s="2"/>
    </row>
    <row r="33528" spans="4:20" x14ac:dyDescent="0.2">
      <c r="D33528" s="2"/>
      <c r="E33528" s="2"/>
      <c r="F33528" s="2"/>
      <c r="G33528" s="2"/>
      <c r="O33528" s="2"/>
      <c r="Q33528" s="2"/>
      <c r="R33528" s="2"/>
      <c r="S33528" s="2"/>
      <c r="T33528" s="2"/>
    </row>
    <row r="33529" spans="4:20" x14ac:dyDescent="0.2">
      <c r="D33529" s="2"/>
      <c r="E33529" s="2"/>
      <c r="F33529" s="2"/>
      <c r="G33529" s="2"/>
      <c r="O33529" s="2"/>
      <c r="Q33529" s="2"/>
      <c r="R33529" s="2"/>
      <c r="S33529" s="2"/>
      <c r="T33529" s="2"/>
    </row>
    <row r="33530" spans="4:20" x14ac:dyDescent="0.2">
      <c r="D33530" s="2"/>
      <c r="E33530" s="2"/>
      <c r="F33530" s="2"/>
      <c r="G33530" s="2"/>
      <c r="O33530" s="2"/>
      <c r="Q33530" s="2"/>
      <c r="R33530" s="2"/>
      <c r="S33530" s="2"/>
      <c r="T33530" s="2"/>
    </row>
    <row r="33531" spans="4:20" x14ac:dyDescent="0.2">
      <c r="D33531" s="2"/>
      <c r="E33531" s="2"/>
      <c r="F33531" s="2"/>
      <c r="G33531" s="2"/>
      <c r="O33531" s="2"/>
      <c r="Q33531" s="2"/>
      <c r="R33531" s="2"/>
      <c r="S33531" s="2"/>
      <c r="T33531" s="2"/>
    </row>
    <row r="33532" spans="4:20" x14ac:dyDescent="0.2">
      <c r="D33532" s="2"/>
      <c r="E33532" s="2"/>
      <c r="F33532" s="2"/>
      <c r="G33532" s="2"/>
      <c r="O33532" s="2"/>
      <c r="Q33532" s="2"/>
      <c r="R33532" s="2"/>
      <c r="S33532" s="2"/>
      <c r="T33532" s="2"/>
    </row>
    <row r="33533" spans="4:20" x14ac:dyDescent="0.2">
      <c r="D33533" s="2"/>
      <c r="E33533" s="2"/>
      <c r="F33533" s="2"/>
      <c r="G33533" s="2"/>
      <c r="O33533" s="2"/>
      <c r="Q33533" s="2"/>
      <c r="R33533" s="2"/>
      <c r="S33533" s="2"/>
      <c r="T33533" s="2"/>
    </row>
    <row r="33534" spans="4:20" x14ac:dyDescent="0.2">
      <c r="D33534" s="2"/>
      <c r="E33534" s="2"/>
      <c r="F33534" s="2"/>
      <c r="G33534" s="2"/>
      <c r="O33534" s="2"/>
      <c r="Q33534" s="2"/>
      <c r="R33534" s="2"/>
      <c r="S33534" s="2"/>
      <c r="T33534" s="2"/>
    </row>
    <row r="33535" spans="4:20" x14ac:dyDescent="0.2">
      <c r="D33535" s="2"/>
      <c r="E33535" s="2"/>
      <c r="F33535" s="2"/>
      <c r="G33535" s="2"/>
      <c r="O33535" s="2"/>
      <c r="Q33535" s="2"/>
      <c r="R33535" s="2"/>
      <c r="S33535" s="2"/>
      <c r="T33535" s="2"/>
    </row>
    <row r="33536" spans="4:20" x14ac:dyDescent="0.2">
      <c r="D33536" s="2"/>
      <c r="E33536" s="2"/>
      <c r="F33536" s="2"/>
      <c r="G33536" s="2"/>
      <c r="O33536" s="2"/>
      <c r="Q33536" s="2"/>
      <c r="R33536" s="2"/>
      <c r="S33536" s="2"/>
      <c r="T33536" s="2"/>
    </row>
    <row r="33537" spans="4:20" x14ac:dyDescent="0.2">
      <c r="D33537" s="2"/>
      <c r="E33537" s="2"/>
      <c r="F33537" s="2"/>
      <c r="G33537" s="2"/>
      <c r="O33537" s="2"/>
      <c r="Q33537" s="2"/>
      <c r="R33537" s="2"/>
      <c r="S33537" s="2"/>
      <c r="T33537" s="2"/>
    </row>
    <row r="33538" spans="4:20" x14ac:dyDescent="0.2">
      <c r="D33538" s="2"/>
      <c r="E33538" s="2"/>
      <c r="F33538" s="2"/>
      <c r="G33538" s="2"/>
      <c r="O33538" s="2"/>
      <c r="Q33538" s="2"/>
      <c r="R33538" s="2"/>
      <c r="S33538" s="2"/>
      <c r="T33538" s="2"/>
    </row>
    <row r="33539" spans="4:20" x14ac:dyDescent="0.2">
      <c r="D33539" s="2"/>
      <c r="E33539" s="2"/>
      <c r="F33539" s="2"/>
      <c r="G33539" s="2"/>
      <c r="O33539" s="2"/>
      <c r="Q33539" s="2"/>
      <c r="R33539" s="2"/>
      <c r="S33539" s="2"/>
      <c r="T33539" s="2"/>
    </row>
    <row r="33540" spans="4:20" x14ac:dyDescent="0.2">
      <c r="D33540" s="2"/>
      <c r="E33540" s="2"/>
      <c r="F33540" s="2"/>
      <c r="G33540" s="2"/>
      <c r="O33540" s="2"/>
      <c r="Q33540" s="2"/>
      <c r="R33540" s="2"/>
      <c r="S33540" s="2"/>
      <c r="T33540" s="2"/>
    </row>
    <row r="33541" spans="4:20" x14ac:dyDescent="0.2">
      <c r="D33541" s="2"/>
      <c r="E33541" s="2"/>
      <c r="F33541" s="2"/>
      <c r="G33541" s="2"/>
      <c r="O33541" s="2"/>
      <c r="Q33541" s="2"/>
      <c r="R33541" s="2"/>
      <c r="S33541" s="2"/>
      <c r="T33541" s="2"/>
    </row>
    <row r="33542" spans="4:20" x14ac:dyDescent="0.2">
      <c r="D33542" s="2"/>
      <c r="E33542" s="2"/>
      <c r="F33542" s="2"/>
      <c r="G33542" s="2"/>
      <c r="O33542" s="2"/>
      <c r="Q33542" s="2"/>
      <c r="R33542" s="2"/>
      <c r="S33542" s="2"/>
      <c r="T33542" s="2"/>
    </row>
    <row r="33543" spans="4:20" x14ac:dyDescent="0.2">
      <c r="D33543" s="2"/>
      <c r="E33543" s="2"/>
      <c r="F33543" s="2"/>
      <c r="G33543" s="2"/>
      <c r="O33543" s="2"/>
      <c r="Q33543" s="2"/>
      <c r="R33543" s="2"/>
      <c r="S33543" s="2"/>
      <c r="T33543" s="2"/>
    </row>
    <row r="33544" spans="4:20" x14ac:dyDescent="0.2">
      <c r="D33544" s="2"/>
      <c r="E33544" s="2"/>
      <c r="F33544" s="2"/>
      <c r="G33544" s="2"/>
      <c r="O33544" s="2"/>
      <c r="Q33544" s="2"/>
      <c r="R33544" s="2"/>
      <c r="S33544" s="2"/>
      <c r="T33544" s="2"/>
    </row>
    <row r="33545" spans="4:20" x14ac:dyDescent="0.2">
      <c r="D33545" s="2"/>
      <c r="E33545" s="2"/>
      <c r="F33545" s="2"/>
      <c r="G33545" s="2"/>
      <c r="O33545" s="2"/>
      <c r="Q33545" s="2"/>
      <c r="R33545" s="2"/>
      <c r="S33545" s="2"/>
      <c r="T33545" s="2"/>
    </row>
    <row r="33546" spans="4:20" x14ac:dyDescent="0.2">
      <c r="D33546" s="2"/>
      <c r="E33546" s="2"/>
      <c r="F33546" s="2"/>
      <c r="G33546" s="2"/>
      <c r="O33546" s="2"/>
      <c r="Q33546" s="2"/>
      <c r="R33546" s="2"/>
      <c r="S33546" s="2"/>
      <c r="T33546" s="2"/>
    </row>
    <row r="33547" spans="4:20" x14ac:dyDescent="0.2">
      <c r="D33547" s="2"/>
      <c r="E33547" s="2"/>
      <c r="F33547" s="2"/>
      <c r="G33547" s="2"/>
      <c r="O33547" s="2"/>
      <c r="Q33547" s="2"/>
      <c r="R33547" s="2"/>
      <c r="S33547" s="2"/>
      <c r="T33547" s="2"/>
    </row>
    <row r="33548" spans="4:20" x14ac:dyDescent="0.2">
      <c r="D33548" s="2"/>
      <c r="E33548" s="2"/>
      <c r="F33548" s="2"/>
      <c r="G33548" s="2"/>
      <c r="O33548" s="2"/>
      <c r="Q33548" s="2"/>
      <c r="R33548" s="2"/>
      <c r="S33548" s="2"/>
      <c r="T33548" s="2"/>
    </row>
    <row r="33549" spans="4:20" x14ac:dyDescent="0.2">
      <c r="D33549" s="2"/>
      <c r="E33549" s="2"/>
      <c r="F33549" s="2"/>
      <c r="G33549" s="2"/>
      <c r="O33549" s="2"/>
      <c r="Q33549" s="2"/>
      <c r="R33549" s="2"/>
      <c r="S33549" s="2"/>
      <c r="T33549" s="2"/>
    </row>
    <row r="33550" spans="4:20" x14ac:dyDescent="0.2">
      <c r="D33550" s="2"/>
      <c r="E33550" s="2"/>
      <c r="F33550" s="2"/>
      <c r="G33550" s="2"/>
      <c r="O33550" s="2"/>
      <c r="Q33550" s="2"/>
      <c r="R33550" s="2"/>
      <c r="S33550" s="2"/>
      <c r="T33550" s="2"/>
    </row>
    <row r="33551" spans="4:20" x14ac:dyDescent="0.2">
      <c r="D33551" s="2"/>
      <c r="E33551" s="2"/>
      <c r="F33551" s="2"/>
      <c r="G33551" s="2"/>
      <c r="O33551" s="2"/>
      <c r="Q33551" s="2"/>
      <c r="R33551" s="2"/>
      <c r="S33551" s="2"/>
      <c r="T33551" s="2"/>
    </row>
    <row r="33552" spans="4:20" x14ac:dyDescent="0.2">
      <c r="D33552" s="2"/>
      <c r="E33552" s="2"/>
      <c r="F33552" s="2"/>
      <c r="G33552" s="2"/>
      <c r="O33552" s="2"/>
      <c r="Q33552" s="2"/>
      <c r="R33552" s="2"/>
      <c r="S33552" s="2"/>
      <c r="T33552" s="2"/>
    </row>
    <row r="33553" spans="4:20" x14ac:dyDescent="0.2">
      <c r="D33553" s="2"/>
      <c r="E33553" s="2"/>
      <c r="F33553" s="2"/>
      <c r="G33553" s="2"/>
      <c r="O33553" s="2"/>
      <c r="Q33553" s="2"/>
      <c r="R33553" s="2"/>
      <c r="S33553" s="2"/>
      <c r="T33553" s="2"/>
    </row>
    <row r="33554" spans="4:20" x14ac:dyDescent="0.2">
      <c r="D33554" s="2"/>
      <c r="E33554" s="2"/>
      <c r="F33554" s="2"/>
      <c r="G33554" s="2"/>
      <c r="O33554" s="2"/>
      <c r="Q33554" s="2"/>
      <c r="R33554" s="2"/>
      <c r="S33554" s="2"/>
      <c r="T33554" s="2"/>
    </row>
    <row r="33555" spans="4:20" x14ac:dyDescent="0.2">
      <c r="D33555" s="2"/>
      <c r="E33555" s="2"/>
      <c r="F33555" s="2"/>
      <c r="G33555" s="2"/>
      <c r="O33555" s="2"/>
      <c r="Q33555" s="2"/>
      <c r="R33555" s="2"/>
      <c r="S33555" s="2"/>
      <c r="T33555" s="2"/>
    </row>
    <row r="33556" spans="4:20" x14ac:dyDescent="0.2">
      <c r="D33556" s="2"/>
      <c r="E33556" s="2"/>
      <c r="F33556" s="2"/>
      <c r="G33556" s="2"/>
      <c r="O33556" s="2"/>
      <c r="Q33556" s="2"/>
      <c r="R33556" s="2"/>
      <c r="S33556" s="2"/>
      <c r="T33556" s="2"/>
    </row>
    <row r="33557" spans="4:20" x14ac:dyDescent="0.2">
      <c r="D33557" s="2"/>
      <c r="E33557" s="2"/>
      <c r="F33557" s="2"/>
      <c r="G33557" s="2"/>
      <c r="O33557" s="2"/>
      <c r="Q33557" s="2"/>
      <c r="R33557" s="2"/>
      <c r="S33557" s="2"/>
      <c r="T33557" s="2"/>
    </row>
    <row r="33558" spans="4:20" x14ac:dyDescent="0.2">
      <c r="D33558" s="2"/>
      <c r="E33558" s="2"/>
      <c r="F33558" s="2"/>
      <c r="G33558" s="2"/>
      <c r="O33558" s="2"/>
      <c r="Q33558" s="2"/>
      <c r="R33558" s="2"/>
      <c r="S33558" s="2"/>
      <c r="T33558" s="2"/>
    </row>
    <row r="33559" spans="4:20" x14ac:dyDescent="0.2">
      <c r="D33559" s="2"/>
      <c r="E33559" s="2"/>
      <c r="F33559" s="2"/>
      <c r="G33559" s="2"/>
      <c r="O33559" s="2"/>
      <c r="Q33559" s="2"/>
      <c r="R33559" s="2"/>
      <c r="S33559" s="2"/>
      <c r="T33559" s="2"/>
    </row>
    <row r="33560" spans="4:20" x14ac:dyDescent="0.2">
      <c r="D33560" s="2"/>
      <c r="E33560" s="2"/>
      <c r="F33560" s="2"/>
      <c r="G33560" s="2"/>
      <c r="O33560" s="2"/>
      <c r="Q33560" s="2"/>
      <c r="R33560" s="2"/>
      <c r="S33560" s="2"/>
      <c r="T33560" s="2"/>
    </row>
    <row r="33561" spans="4:20" x14ac:dyDescent="0.2">
      <c r="D33561" s="2"/>
      <c r="E33561" s="2"/>
      <c r="F33561" s="2"/>
      <c r="G33561" s="2"/>
      <c r="O33561" s="2"/>
      <c r="Q33561" s="2"/>
      <c r="R33561" s="2"/>
      <c r="S33561" s="2"/>
      <c r="T33561" s="2"/>
    </row>
    <row r="33562" spans="4:20" x14ac:dyDescent="0.2">
      <c r="D33562" s="2"/>
      <c r="E33562" s="2"/>
      <c r="F33562" s="2"/>
      <c r="G33562" s="2"/>
      <c r="O33562" s="2"/>
      <c r="Q33562" s="2"/>
      <c r="R33562" s="2"/>
      <c r="S33562" s="2"/>
      <c r="T33562" s="2"/>
    </row>
    <row r="33563" spans="4:20" x14ac:dyDescent="0.2">
      <c r="D33563" s="2"/>
      <c r="E33563" s="2"/>
      <c r="F33563" s="2"/>
      <c r="G33563" s="2"/>
      <c r="O33563" s="2"/>
      <c r="Q33563" s="2"/>
      <c r="R33563" s="2"/>
      <c r="S33563" s="2"/>
      <c r="T33563" s="2"/>
    </row>
    <row r="33564" spans="4:20" x14ac:dyDescent="0.2">
      <c r="D33564" s="2"/>
      <c r="E33564" s="2"/>
      <c r="F33564" s="2"/>
      <c r="G33564" s="2"/>
      <c r="O33564" s="2"/>
      <c r="Q33564" s="2"/>
      <c r="R33564" s="2"/>
      <c r="S33564" s="2"/>
      <c r="T33564" s="2"/>
    </row>
    <row r="33565" spans="4:20" x14ac:dyDescent="0.2">
      <c r="D33565" s="2"/>
      <c r="E33565" s="2"/>
      <c r="F33565" s="2"/>
      <c r="G33565" s="2"/>
      <c r="O33565" s="2"/>
      <c r="Q33565" s="2"/>
      <c r="R33565" s="2"/>
      <c r="S33565" s="2"/>
      <c r="T33565" s="2"/>
    </row>
    <row r="33566" spans="4:20" x14ac:dyDescent="0.2">
      <c r="D33566" s="2"/>
      <c r="E33566" s="2"/>
      <c r="F33566" s="2"/>
      <c r="G33566" s="2"/>
      <c r="O33566" s="2"/>
      <c r="Q33566" s="2"/>
      <c r="R33566" s="2"/>
      <c r="S33566" s="2"/>
      <c r="T33566" s="2"/>
    </row>
    <row r="33567" spans="4:20" x14ac:dyDescent="0.2">
      <c r="D33567" s="2"/>
      <c r="E33567" s="2"/>
      <c r="F33567" s="2"/>
      <c r="G33567" s="2"/>
      <c r="O33567" s="2"/>
      <c r="Q33567" s="2"/>
      <c r="R33567" s="2"/>
      <c r="S33567" s="2"/>
      <c r="T33567" s="2"/>
    </row>
    <row r="33568" spans="4:20" x14ac:dyDescent="0.2">
      <c r="D33568" s="2"/>
      <c r="E33568" s="2"/>
      <c r="F33568" s="2"/>
      <c r="G33568" s="2"/>
      <c r="O33568" s="2"/>
      <c r="Q33568" s="2"/>
      <c r="R33568" s="2"/>
      <c r="S33568" s="2"/>
      <c r="T33568" s="2"/>
    </row>
    <row r="33569" spans="4:20" x14ac:dyDescent="0.2">
      <c r="D33569" s="2"/>
      <c r="E33569" s="2"/>
      <c r="F33569" s="2"/>
      <c r="G33569" s="2"/>
      <c r="O33569" s="2"/>
      <c r="Q33569" s="2"/>
      <c r="R33569" s="2"/>
      <c r="S33569" s="2"/>
      <c r="T33569" s="2"/>
    </row>
    <row r="33570" spans="4:20" x14ac:dyDescent="0.2">
      <c r="D33570" s="2"/>
      <c r="E33570" s="2"/>
      <c r="F33570" s="2"/>
      <c r="G33570" s="2"/>
      <c r="O33570" s="2"/>
      <c r="Q33570" s="2"/>
      <c r="R33570" s="2"/>
      <c r="S33570" s="2"/>
      <c r="T33570" s="2"/>
    </row>
    <row r="33571" spans="4:20" x14ac:dyDescent="0.2">
      <c r="D33571" s="2"/>
      <c r="E33571" s="2"/>
      <c r="F33571" s="2"/>
      <c r="G33571" s="2"/>
      <c r="O33571" s="2"/>
      <c r="Q33571" s="2"/>
      <c r="R33571" s="2"/>
      <c r="S33571" s="2"/>
      <c r="T33571" s="2"/>
    </row>
    <row r="33572" spans="4:20" x14ac:dyDescent="0.2">
      <c r="D33572" s="2"/>
      <c r="E33572" s="2"/>
      <c r="F33572" s="2"/>
      <c r="G33572" s="2"/>
      <c r="O33572" s="2"/>
      <c r="Q33572" s="2"/>
      <c r="R33572" s="2"/>
      <c r="S33572" s="2"/>
      <c r="T33572" s="2"/>
    </row>
    <row r="33573" spans="4:20" x14ac:dyDescent="0.2">
      <c r="D33573" s="2"/>
      <c r="E33573" s="2"/>
      <c r="F33573" s="2"/>
      <c r="G33573" s="2"/>
      <c r="O33573" s="2"/>
      <c r="Q33573" s="2"/>
      <c r="R33573" s="2"/>
      <c r="S33573" s="2"/>
      <c r="T33573" s="2"/>
    </row>
    <row r="33574" spans="4:20" x14ac:dyDescent="0.2">
      <c r="D33574" s="2"/>
      <c r="E33574" s="2"/>
      <c r="F33574" s="2"/>
      <c r="G33574" s="2"/>
      <c r="O33574" s="2"/>
      <c r="Q33574" s="2"/>
      <c r="R33574" s="2"/>
      <c r="S33574" s="2"/>
      <c r="T33574" s="2"/>
    </row>
    <row r="33575" spans="4:20" x14ac:dyDescent="0.2">
      <c r="D33575" s="2"/>
      <c r="E33575" s="2"/>
      <c r="F33575" s="2"/>
      <c r="G33575" s="2"/>
      <c r="O33575" s="2"/>
      <c r="Q33575" s="2"/>
      <c r="R33575" s="2"/>
      <c r="S33575" s="2"/>
      <c r="T33575" s="2"/>
    </row>
    <row r="33576" spans="4:20" x14ac:dyDescent="0.2">
      <c r="D33576" s="2"/>
      <c r="E33576" s="2"/>
      <c r="F33576" s="2"/>
      <c r="G33576" s="2"/>
      <c r="O33576" s="2"/>
      <c r="Q33576" s="2"/>
      <c r="R33576" s="2"/>
      <c r="S33576" s="2"/>
      <c r="T33576" s="2"/>
    </row>
    <row r="33577" spans="4:20" x14ac:dyDescent="0.2">
      <c r="D33577" s="2"/>
      <c r="E33577" s="2"/>
      <c r="F33577" s="2"/>
      <c r="G33577" s="2"/>
      <c r="O33577" s="2"/>
      <c r="Q33577" s="2"/>
      <c r="R33577" s="2"/>
      <c r="S33577" s="2"/>
      <c r="T33577" s="2"/>
    </row>
    <row r="33578" spans="4:20" x14ac:dyDescent="0.2">
      <c r="D33578" s="2"/>
      <c r="E33578" s="2"/>
      <c r="F33578" s="2"/>
      <c r="G33578" s="2"/>
      <c r="O33578" s="2"/>
      <c r="Q33578" s="2"/>
      <c r="R33578" s="2"/>
      <c r="S33578" s="2"/>
      <c r="T33578" s="2"/>
    </row>
    <row r="33579" spans="4:20" x14ac:dyDescent="0.2">
      <c r="D33579" s="2"/>
      <c r="E33579" s="2"/>
      <c r="F33579" s="2"/>
      <c r="G33579" s="2"/>
      <c r="O33579" s="2"/>
      <c r="Q33579" s="2"/>
      <c r="R33579" s="2"/>
      <c r="S33579" s="2"/>
      <c r="T33579" s="2"/>
    </row>
    <row r="33580" spans="4:20" x14ac:dyDescent="0.2">
      <c r="D33580" s="2"/>
      <c r="E33580" s="2"/>
      <c r="F33580" s="2"/>
      <c r="G33580" s="2"/>
      <c r="O33580" s="2"/>
      <c r="Q33580" s="2"/>
      <c r="R33580" s="2"/>
      <c r="S33580" s="2"/>
      <c r="T33580" s="2"/>
    </row>
    <row r="33581" spans="4:20" x14ac:dyDescent="0.2">
      <c r="D33581" s="2"/>
      <c r="E33581" s="2"/>
      <c r="F33581" s="2"/>
      <c r="G33581" s="2"/>
      <c r="O33581" s="2"/>
      <c r="Q33581" s="2"/>
      <c r="R33581" s="2"/>
      <c r="S33581" s="2"/>
      <c r="T33581" s="2"/>
    </row>
    <row r="33582" spans="4:20" x14ac:dyDescent="0.2">
      <c r="D33582" s="2"/>
      <c r="E33582" s="2"/>
      <c r="F33582" s="2"/>
      <c r="G33582" s="2"/>
      <c r="O33582" s="2"/>
      <c r="Q33582" s="2"/>
      <c r="R33582" s="2"/>
      <c r="S33582" s="2"/>
      <c r="T33582" s="2"/>
    </row>
    <row r="33583" spans="4:20" x14ac:dyDescent="0.2">
      <c r="D33583" s="2"/>
      <c r="E33583" s="2"/>
      <c r="F33583" s="2"/>
      <c r="G33583" s="2"/>
      <c r="O33583" s="2"/>
      <c r="Q33583" s="2"/>
      <c r="R33583" s="2"/>
      <c r="S33583" s="2"/>
      <c r="T33583" s="2"/>
    </row>
    <row r="33584" spans="4:20" x14ac:dyDescent="0.2">
      <c r="D33584" s="2"/>
      <c r="E33584" s="2"/>
      <c r="F33584" s="2"/>
      <c r="G33584" s="2"/>
      <c r="O33584" s="2"/>
      <c r="Q33584" s="2"/>
      <c r="R33584" s="2"/>
      <c r="S33584" s="2"/>
      <c r="T33584" s="2"/>
    </row>
    <row r="33585" spans="4:20" x14ac:dyDescent="0.2">
      <c r="D33585" s="2"/>
      <c r="E33585" s="2"/>
      <c r="F33585" s="2"/>
      <c r="G33585" s="2"/>
      <c r="O33585" s="2"/>
      <c r="Q33585" s="2"/>
      <c r="R33585" s="2"/>
      <c r="S33585" s="2"/>
      <c r="T33585" s="2"/>
    </row>
    <row r="33586" spans="4:20" x14ac:dyDescent="0.2">
      <c r="D33586" s="2"/>
      <c r="E33586" s="2"/>
      <c r="F33586" s="2"/>
      <c r="G33586" s="2"/>
      <c r="O33586" s="2"/>
      <c r="Q33586" s="2"/>
      <c r="R33586" s="2"/>
      <c r="S33586" s="2"/>
      <c r="T33586" s="2"/>
    </row>
    <row r="33587" spans="4:20" x14ac:dyDescent="0.2">
      <c r="D33587" s="2"/>
      <c r="E33587" s="2"/>
      <c r="F33587" s="2"/>
      <c r="G33587" s="2"/>
      <c r="O33587" s="2"/>
      <c r="Q33587" s="2"/>
      <c r="R33587" s="2"/>
      <c r="S33587" s="2"/>
      <c r="T33587" s="2"/>
    </row>
    <row r="33588" spans="4:20" x14ac:dyDescent="0.2">
      <c r="D33588" s="2"/>
      <c r="E33588" s="2"/>
      <c r="F33588" s="2"/>
      <c r="G33588" s="2"/>
      <c r="O33588" s="2"/>
      <c r="Q33588" s="2"/>
      <c r="R33588" s="2"/>
      <c r="S33588" s="2"/>
      <c r="T33588" s="2"/>
    </row>
    <row r="33589" spans="4:20" x14ac:dyDescent="0.2">
      <c r="D33589" s="2"/>
      <c r="E33589" s="2"/>
      <c r="F33589" s="2"/>
      <c r="G33589" s="2"/>
      <c r="O33589" s="2"/>
      <c r="Q33589" s="2"/>
      <c r="R33589" s="2"/>
      <c r="S33589" s="2"/>
      <c r="T33589" s="2"/>
    </row>
    <row r="33590" spans="4:20" x14ac:dyDescent="0.2">
      <c r="D33590" s="2"/>
      <c r="E33590" s="2"/>
      <c r="F33590" s="2"/>
      <c r="G33590" s="2"/>
      <c r="O33590" s="2"/>
      <c r="Q33590" s="2"/>
      <c r="R33590" s="2"/>
      <c r="S33590" s="2"/>
      <c r="T33590" s="2"/>
    </row>
    <row r="33591" spans="4:20" x14ac:dyDescent="0.2">
      <c r="D33591" s="2"/>
      <c r="E33591" s="2"/>
      <c r="F33591" s="2"/>
      <c r="G33591" s="2"/>
      <c r="O33591" s="2"/>
      <c r="Q33591" s="2"/>
      <c r="R33591" s="2"/>
      <c r="S33591" s="2"/>
      <c r="T33591" s="2"/>
    </row>
    <row r="33592" spans="4:20" x14ac:dyDescent="0.2">
      <c r="D33592" s="2"/>
      <c r="E33592" s="2"/>
      <c r="F33592" s="2"/>
      <c r="G33592" s="2"/>
      <c r="O33592" s="2"/>
      <c r="Q33592" s="2"/>
      <c r="R33592" s="2"/>
      <c r="S33592" s="2"/>
      <c r="T33592" s="2"/>
    </row>
    <row r="33593" spans="4:20" x14ac:dyDescent="0.2">
      <c r="D33593" s="2"/>
      <c r="E33593" s="2"/>
      <c r="F33593" s="2"/>
      <c r="G33593" s="2"/>
      <c r="O33593" s="2"/>
      <c r="Q33593" s="2"/>
      <c r="R33593" s="2"/>
      <c r="S33593" s="2"/>
      <c r="T33593" s="2"/>
    </row>
    <row r="33594" spans="4:20" x14ac:dyDescent="0.2">
      <c r="D33594" s="2"/>
      <c r="E33594" s="2"/>
      <c r="F33594" s="2"/>
      <c r="G33594" s="2"/>
      <c r="O33594" s="2"/>
      <c r="Q33594" s="2"/>
      <c r="R33594" s="2"/>
      <c r="S33594" s="2"/>
      <c r="T33594" s="2"/>
    </row>
    <row r="33595" spans="4:20" x14ac:dyDescent="0.2">
      <c r="D33595" s="2"/>
      <c r="E33595" s="2"/>
      <c r="F33595" s="2"/>
      <c r="G33595" s="2"/>
      <c r="O33595" s="2"/>
      <c r="Q33595" s="2"/>
      <c r="R33595" s="2"/>
      <c r="S33595" s="2"/>
      <c r="T33595" s="2"/>
    </row>
    <row r="33596" spans="4:20" x14ac:dyDescent="0.2">
      <c r="D33596" s="2"/>
      <c r="E33596" s="2"/>
      <c r="F33596" s="2"/>
      <c r="G33596" s="2"/>
      <c r="O33596" s="2"/>
      <c r="Q33596" s="2"/>
      <c r="R33596" s="2"/>
      <c r="S33596" s="2"/>
      <c r="T33596" s="2"/>
    </row>
    <row r="33597" spans="4:20" x14ac:dyDescent="0.2">
      <c r="D33597" s="2"/>
      <c r="E33597" s="2"/>
      <c r="F33597" s="2"/>
      <c r="G33597" s="2"/>
      <c r="O33597" s="2"/>
      <c r="Q33597" s="2"/>
      <c r="R33597" s="2"/>
      <c r="S33597" s="2"/>
      <c r="T33597" s="2"/>
    </row>
    <row r="33598" spans="4:20" x14ac:dyDescent="0.2">
      <c r="D33598" s="2"/>
      <c r="E33598" s="2"/>
      <c r="F33598" s="2"/>
      <c r="G33598" s="2"/>
      <c r="O33598" s="2"/>
      <c r="Q33598" s="2"/>
      <c r="R33598" s="2"/>
      <c r="S33598" s="2"/>
      <c r="T33598" s="2"/>
    </row>
    <row r="33599" spans="4:20" x14ac:dyDescent="0.2">
      <c r="D33599" s="2"/>
      <c r="E33599" s="2"/>
      <c r="F33599" s="2"/>
      <c r="G33599" s="2"/>
      <c r="O33599" s="2"/>
      <c r="Q33599" s="2"/>
      <c r="R33599" s="2"/>
      <c r="S33599" s="2"/>
      <c r="T33599" s="2"/>
    </row>
    <row r="33600" spans="4:20" x14ac:dyDescent="0.2">
      <c r="D33600" s="2"/>
      <c r="E33600" s="2"/>
      <c r="F33600" s="2"/>
      <c r="G33600" s="2"/>
      <c r="O33600" s="2"/>
      <c r="Q33600" s="2"/>
      <c r="R33600" s="2"/>
      <c r="S33600" s="2"/>
      <c r="T33600" s="2"/>
    </row>
    <row r="33601" spans="4:20" x14ac:dyDescent="0.2">
      <c r="D33601" s="2"/>
      <c r="E33601" s="2"/>
      <c r="F33601" s="2"/>
      <c r="G33601" s="2"/>
      <c r="O33601" s="2"/>
      <c r="Q33601" s="2"/>
      <c r="R33601" s="2"/>
      <c r="S33601" s="2"/>
      <c r="T33601" s="2"/>
    </row>
    <row r="33602" spans="4:20" x14ac:dyDescent="0.2">
      <c r="D33602" s="2"/>
      <c r="E33602" s="2"/>
      <c r="F33602" s="2"/>
      <c r="G33602" s="2"/>
      <c r="O33602" s="2"/>
      <c r="Q33602" s="2"/>
      <c r="R33602" s="2"/>
      <c r="S33602" s="2"/>
      <c r="T33602" s="2"/>
    </row>
    <row r="33603" spans="4:20" x14ac:dyDescent="0.2">
      <c r="D33603" s="2"/>
      <c r="E33603" s="2"/>
      <c r="F33603" s="2"/>
      <c r="G33603" s="2"/>
      <c r="O33603" s="2"/>
      <c r="Q33603" s="2"/>
      <c r="R33603" s="2"/>
      <c r="S33603" s="2"/>
      <c r="T33603" s="2"/>
    </row>
    <row r="33604" spans="4:20" x14ac:dyDescent="0.2">
      <c r="D33604" s="2"/>
      <c r="E33604" s="2"/>
      <c r="F33604" s="2"/>
      <c r="G33604" s="2"/>
      <c r="O33604" s="2"/>
      <c r="Q33604" s="2"/>
      <c r="R33604" s="2"/>
      <c r="S33604" s="2"/>
      <c r="T33604" s="2"/>
    </row>
    <row r="33605" spans="4:20" x14ac:dyDescent="0.2">
      <c r="D33605" s="2"/>
      <c r="E33605" s="2"/>
      <c r="F33605" s="2"/>
      <c r="G33605" s="2"/>
      <c r="O33605" s="2"/>
      <c r="Q33605" s="2"/>
      <c r="R33605" s="2"/>
      <c r="S33605" s="2"/>
      <c r="T33605" s="2"/>
    </row>
    <row r="33606" spans="4:20" x14ac:dyDescent="0.2">
      <c r="D33606" s="2"/>
      <c r="E33606" s="2"/>
      <c r="F33606" s="2"/>
      <c r="G33606" s="2"/>
      <c r="O33606" s="2"/>
      <c r="Q33606" s="2"/>
      <c r="R33606" s="2"/>
      <c r="S33606" s="2"/>
      <c r="T33606" s="2"/>
    </row>
    <row r="33607" spans="4:20" x14ac:dyDescent="0.2">
      <c r="D33607" s="2"/>
      <c r="E33607" s="2"/>
      <c r="F33607" s="2"/>
      <c r="G33607" s="2"/>
      <c r="O33607" s="2"/>
      <c r="Q33607" s="2"/>
      <c r="R33607" s="2"/>
      <c r="S33607" s="2"/>
      <c r="T33607" s="2"/>
    </row>
    <row r="33608" spans="4:20" x14ac:dyDescent="0.2">
      <c r="D33608" s="2"/>
      <c r="E33608" s="2"/>
      <c r="F33608" s="2"/>
      <c r="G33608" s="2"/>
      <c r="O33608" s="2"/>
      <c r="Q33608" s="2"/>
      <c r="R33608" s="2"/>
      <c r="S33608" s="2"/>
      <c r="T33608" s="2"/>
    </row>
    <row r="33609" spans="4:20" x14ac:dyDescent="0.2">
      <c r="D33609" s="2"/>
      <c r="E33609" s="2"/>
      <c r="F33609" s="2"/>
      <c r="G33609" s="2"/>
      <c r="O33609" s="2"/>
      <c r="Q33609" s="2"/>
      <c r="R33609" s="2"/>
      <c r="S33609" s="2"/>
      <c r="T33609" s="2"/>
    </row>
    <row r="33610" spans="4:20" x14ac:dyDescent="0.2">
      <c r="D33610" s="2"/>
      <c r="E33610" s="2"/>
      <c r="F33610" s="2"/>
      <c r="G33610" s="2"/>
      <c r="O33610" s="2"/>
      <c r="Q33610" s="2"/>
      <c r="R33610" s="2"/>
      <c r="S33610" s="2"/>
      <c r="T33610" s="2"/>
    </row>
    <row r="33611" spans="4:20" x14ac:dyDescent="0.2">
      <c r="D33611" s="2"/>
      <c r="E33611" s="2"/>
      <c r="F33611" s="2"/>
      <c r="G33611" s="2"/>
      <c r="O33611" s="2"/>
      <c r="Q33611" s="2"/>
      <c r="R33611" s="2"/>
      <c r="S33611" s="2"/>
      <c r="T33611" s="2"/>
    </row>
    <row r="33612" spans="4:20" x14ac:dyDescent="0.2">
      <c r="D33612" s="2"/>
      <c r="E33612" s="2"/>
      <c r="F33612" s="2"/>
      <c r="G33612" s="2"/>
      <c r="O33612" s="2"/>
      <c r="Q33612" s="2"/>
      <c r="R33612" s="2"/>
      <c r="S33612" s="2"/>
      <c r="T33612" s="2"/>
    </row>
    <row r="33613" spans="4:20" x14ac:dyDescent="0.2">
      <c r="D33613" s="2"/>
      <c r="E33613" s="2"/>
      <c r="F33613" s="2"/>
      <c r="G33613" s="2"/>
      <c r="O33613" s="2"/>
      <c r="Q33613" s="2"/>
      <c r="R33613" s="2"/>
      <c r="S33613" s="2"/>
      <c r="T33613" s="2"/>
    </row>
    <row r="33614" spans="4:20" x14ac:dyDescent="0.2">
      <c r="D33614" s="2"/>
      <c r="E33614" s="2"/>
      <c r="F33614" s="2"/>
      <c r="G33614" s="2"/>
      <c r="O33614" s="2"/>
      <c r="Q33614" s="2"/>
      <c r="R33614" s="2"/>
      <c r="S33614" s="2"/>
      <c r="T33614" s="2"/>
    </row>
    <row r="33615" spans="4:20" x14ac:dyDescent="0.2">
      <c r="D33615" s="2"/>
      <c r="E33615" s="2"/>
      <c r="F33615" s="2"/>
      <c r="G33615" s="2"/>
      <c r="O33615" s="2"/>
      <c r="Q33615" s="2"/>
      <c r="R33615" s="2"/>
      <c r="S33615" s="2"/>
      <c r="T33615" s="2"/>
    </row>
    <row r="33616" spans="4:20" x14ac:dyDescent="0.2">
      <c r="D33616" s="2"/>
      <c r="E33616" s="2"/>
      <c r="F33616" s="2"/>
      <c r="G33616" s="2"/>
      <c r="O33616" s="2"/>
      <c r="Q33616" s="2"/>
      <c r="R33616" s="2"/>
      <c r="S33616" s="2"/>
      <c r="T33616" s="2"/>
    </row>
    <row r="33617" spans="4:20" x14ac:dyDescent="0.2">
      <c r="D33617" s="2"/>
      <c r="E33617" s="2"/>
      <c r="F33617" s="2"/>
      <c r="G33617" s="2"/>
      <c r="O33617" s="2"/>
      <c r="Q33617" s="2"/>
      <c r="R33617" s="2"/>
      <c r="S33617" s="2"/>
      <c r="T33617" s="2"/>
    </row>
    <row r="33618" spans="4:20" x14ac:dyDescent="0.2">
      <c r="D33618" s="2"/>
      <c r="E33618" s="2"/>
      <c r="F33618" s="2"/>
      <c r="G33618" s="2"/>
      <c r="O33618" s="2"/>
      <c r="Q33618" s="2"/>
      <c r="R33618" s="2"/>
      <c r="S33618" s="2"/>
      <c r="T33618" s="2"/>
    </row>
    <row r="33619" spans="4:20" x14ac:dyDescent="0.2">
      <c r="D33619" s="2"/>
      <c r="E33619" s="2"/>
      <c r="F33619" s="2"/>
      <c r="G33619" s="2"/>
      <c r="O33619" s="2"/>
      <c r="Q33619" s="2"/>
      <c r="R33619" s="2"/>
      <c r="S33619" s="2"/>
      <c r="T33619" s="2"/>
    </row>
    <row r="33620" spans="4:20" x14ac:dyDescent="0.2">
      <c r="D33620" s="2"/>
      <c r="E33620" s="2"/>
      <c r="F33620" s="2"/>
      <c r="G33620" s="2"/>
      <c r="O33620" s="2"/>
      <c r="Q33620" s="2"/>
      <c r="R33620" s="2"/>
      <c r="S33620" s="2"/>
      <c r="T33620" s="2"/>
    </row>
    <row r="33621" spans="4:20" x14ac:dyDescent="0.2">
      <c r="D33621" s="2"/>
      <c r="E33621" s="2"/>
      <c r="F33621" s="2"/>
      <c r="G33621" s="2"/>
      <c r="O33621" s="2"/>
      <c r="Q33621" s="2"/>
      <c r="R33621" s="2"/>
      <c r="S33621" s="2"/>
      <c r="T33621" s="2"/>
    </row>
    <row r="33622" spans="4:20" x14ac:dyDescent="0.2">
      <c r="D33622" s="2"/>
      <c r="E33622" s="2"/>
      <c r="F33622" s="2"/>
      <c r="G33622" s="2"/>
      <c r="O33622" s="2"/>
      <c r="Q33622" s="2"/>
      <c r="R33622" s="2"/>
      <c r="S33622" s="2"/>
      <c r="T33622" s="2"/>
    </row>
    <row r="33623" spans="4:20" x14ac:dyDescent="0.2">
      <c r="D33623" s="2"/>
      <c r="E33623" s="2"/>
      <c r="F33623" s="2"/>
      <c r="G33623" s="2"/>
      <c r="O33623" s="2"/>
      <c r="Q33623" s="2"/>
      <c r="R33623" s="2"/>
      <c r="S33623" s="2"/>
      <c r="T33623" s="2"/>
    </row>
    <row r="33624" spans="4:20" x14ac:dyDescent="0.2">
      <c r="D33624" s="2"/>
      <c r="E33624" s="2"/>
      <c r="F33624" s="2"/>
      <c r="G33624" s="2"/>
      <c r="O33624" s="2"/>
      <c r="Q33624" s="2"/>
      <c r="R33624" s="2"/>
      <c r="S33624" s="2"/>
      <c r="T33624" s="2"/>
    </row>
    <row r="33625" spans="4:20" x14ac:dyDescent="0.2">
      <c r="D33625" s="2"/>
      <c r="E33625" s="2"/>
      <c r="F33625" s="2"/>
      <c r="G33625" s="2"/>
      <c r="O33625" s="2"/>
      <c r="Q33625" s="2"/>
      <c r="R33625" s="2"/>
      <c r="S33625" s="2"/>
      <c r="T33625" s="2"/>
    </row>
    <row r="33626" spans="4:20" x14ac:dyDescent="0.2">
      <c r="D33626" s="2"/>
      <c r="E33626" s="2"/>
      <c r="F33626" s="2"/>
      <c r="G33626" s="2"/>
      <c r="O33626" s="2"/>
      <c r="Q33626" s="2"/>
      <c r="R33626" s="2"/>
      <c r="S33626" s="2"/>
      <c r="T33626" s="2"/>
    </row>
    <row r="33627" spans="4:20" x14ac:dyDescent="0.2">
      <c r="D33627" s="2"/>
      <c r="E33627" s="2"/>
      <c r="F33627" s="2"/>
      <c r="G33627" s="2"/>
      <c r="O33627" s="2"/>
      <c r="Q33627" s="2"/>
      <c r="R33627" s="2"/>
      <c r="S33627" s="2"/>
      <c r="T33627" s="2"/>
    </row>
    <row r="33628" spans="4:20" x14ac:dyDescent="0.2">
      <c r="D33628" s="2"/>
      <c r="E33628" s="2"/>
      <c r="F33628" s="2"/>
      <c r="G33628" s="2"/>
      <c r="O33628" s="2"/>
      <c r="Q33628" s="2"/>
      <c r="R33628" s="2"/>
      <c r="S33628" s="2"/>
      <c r="T33628" s="2"/>
    </row>
    <row r="33629" spans="4:20" x14ac:dyDescent="0.2">
      <c r="D33629" s="2"/>
      <c r="E33629" s="2"/>
      <c r="F33629" s="2"/>
      <c r="G33629" s="2"/>
      <c r="O33629" s="2"/>
      <c r="Q33629" s="2"/>
      <c r="R33629" s="2"/>
      <c r="S33629" s="2"/>
      <c r="T33629" s="2"/>
    </row>
    <row r="33630" spans="4:20" x14ac:dyDescent="0.2">
      <c r="D33630" s="2"/>
      <c r="E33630" s="2"/>
      <c r="F33630" s="2"/>
      <c r="G33630" s="2"/>
      <c r="O33630" s="2"/>
      <c r="Q33630" s="2"/>
      <c r="R33630" s="2"/>
      <c r="S33630" s="2"/>
      <c r="T33630" s="2"/>
    </row>
    <row r="33631" spans="4:20" x14ac:dyDescent="0.2">
      <c r="D33631" s="2"/>
      <c r="E33631" s="2"/>
      <c r="F33631" s="2"/>
      <c r="G33631" s="2"/>
      <c r="O33631" s="2"/>
      <c r="Q33631" s="2"/>
      <c r="R33631" s="2"/>
      <c r="S33631" s="2"/>
      <c r="T33631" s="2"/>
    </row>
    <row r="33632" spans="4:20" x14ac:dyDescent="0.2">
      <c r="D33632" s="2"/>
      <c r="E33632" s="2"/>
      <c r="F33632" s="2"/>
      <c r="G33632" s="2"/>
      <c r="O33632" s="2"/>
      <c r="Q33632" s="2"/>
      <c r="R33632" s="2"/>
      <c r="S33632" s="2"/>
      <c r="T33632" s="2"/>
    </row>
    <row r="33633" spans="4:20" x14ac:dyDescent="0.2">
      <c r="D33633" s="2"/>
      <c r="E33633" s="2"/>
      <c r="F33633" s="2"/>
      <c r="G33633" s="2"/>
      <c r="O33633" s="2"/>
      <c r="Q33633" s="2"/>
      <c r="R33633" s="2"/>
      <c r="S33633" s="2"/>
      <c r="T33633" s="2"/>
    </row>
    <row r="33634" spans="4:20" x14ac:dyDescent="0.2">
      <c r="D33634" s="2"/>
      <c r="E33634" s="2"/>
      <c r="F33634" s="2"/>
      <c r="G33634" s="2"/>
      <c r="O33634" s="2"/>
      <c r="Q33634" s="2"/>
      <c r="R33634" s="2"/>
      <c r="S33634" s="2"/>
      <c r="T33634" s="2"/>
    </row>
    <row r="33635" spans="4:20" x14ac:dyDescent="0.2">
      <c r="D33635" s="2"/>
      <c r="E33635" s="2"/>
      <c r="F33635" s="2"/>
      <c r="G33635" s="2"/>
      <c r="O33635" s="2"/>
      <c r="Q33635" s="2"/>
      <c r="R33635" s="2"/>
      <c r="S33635" s="2"/>
      <c r="T33635" s="2"/>
    </row>
    <row r="33636" spans="4:20" x14ac:dyDescent="0.2">
      <c r="D33636" s="2"/>
      <c r="E33636" s="2"/>
      <c r="F33636" s="2"/>
      <c r="G33636" s="2"/>
      <c r="O33636" s="2"/>
      <c r="Q33636" s="2"/>
      <c r="R33636" s="2"/>
      <c r="S33636" s="2"/>
      <c r="T33636" s="2"/>
    </row>
    <row r="33637" spans="4:20" x14ac:dyDescent="0.2">
      <c r="D33637" s="2"/>
      <c r="E33637" s="2"/>
      <c r="F33637" s="2"/>
      <c r="G33637" s="2"/>
      <c r="O33637" s="2"/>
      <c r="Q33637" s="2"/>
      <c r="R33637" s="2"/>
      <c r="S33637" s="2"/>
      <c r="T33637" s="2"/>
    </row>
    <row r="33638" spans="4:20" x14ac:dyDescent="0.2">
      <c r="D33638" s="2"/>
      <c r="E33638" s="2"/>
      <c r="F33638" s="2"/>
      <c r="G33638" s="2"/>
      <c r="O33638" s="2"/>
      <c r="Q33638" s="2"/>
      <c r="R33638" s="2"/>
      <c r="S33638" s="2"/>
      <c r="T33638" s="2"/>
    </row>
    <row r="33639" spans="4:20" x14ac:dyDescent="0.2">
      <c r="D33639" s="2"/>
      <c r="E33639" s="2"/>
      <c r="F33639" s="2"/>
      <c r="G33639" s="2"/>
      <c r="O33639" s="2"/>
      <c r="Q33639" s="2"/>
      <c r="R33639" s="2"/>
      <c r="S33639" s="2"/>
      <c r="T33639" s="2"/>
    </row>
    <row r="33640" spans="4:20" x14ac:dyDescent="0.2">
      <c r="D33640" s="2"/>
      <c r="E33640" s="2"/>
      <c r="F33640" s="2"/>
      <c r="G33640" s="2"/>
      <c r="O33640" s="2"/>
      <c r="Q33640" s="2"/>
      <c r="R33640" s="2"/>
      <c r="S33640" s="2"/>
      <c r="T33640" s="2"/>
    </row>
    <row r="33641" spans="4:20" x14ac:dyDescent="0.2">
      <c r="D33641" s="2"/>
      <c r="E33641" s="2"/>
      <c r="F33641" s="2"/>
      <c r="G33641" s="2"/>
      <c r="O33641" s="2"/>
      <c r="Q33641" s="2"/>
      <c r="R33641" s="2"/>
      <c r="S33641" s="2"/>
      <c r="T33641" s="2"/>
    </row>
    <row r="33642" spans="4:20" x14ac:dyDescent="0.2">
      <c r="D33642" s="2"/>
      <c r="E33642" s="2"/>
      <c r="F33642" s="2"/>
      <c r="G33642" s="2"/>
      <c r="O33642" s="2"/>
      <c r="Q33642" s="2"/>
      <c r="R33642" s="2"/>
      <c r="S33642" s="2"/>
      <c r="T33642" s="2"/>
    </row>
    <row r="33643" spans="4:20" x14ac:dyDescent="0.2">
      <c r="D33643" s="2"/>
      <c r="E33643" s="2"/>
      <c r="F33643" s="2"/>
      <c r="G33643" s="2"/>
      <c r="O33643" s="2"/>
      <c r="Q33643" s="2"/>
      <c r="R33643" s="2"/>
      <c r="S33643" s="2"/>
      <c r="T33643" s="2"/>
    </row>
    <row r="33644" spans="4:20" x14ac:dyDescent="0.2">
      <c r="D33644" s="2"/>
      <c r="E33644" s="2"/>
      <c r="F33644" s="2"/>
      <c r="G33644" s="2"/>
      <c r="O33644" s="2"/>
      <c r="Q33644" s="2"/>
      <c r="R33644" s="2"/>
      <c r="S33644" s="2"/>
      <c r="T33644" s="2"/>
    </row>
    <row r="33645" spans="4:20" x14ac:dyDescent="0.2">
      <c r="D33645" s="2"/>
      <c r="E33645" s="2"/>
      <c r="F33645" s="2"/>
      <c r="G33645" s="2"/>
      <c r="O33645" s="2"/>
      <c r="Q33645" s="2"/>
      <c r="R33645" s="2"/>
      <c r="S33645" s="2"/>
      <c r="T33645" s="2"/>
    </row>
    <row r="33646" spans="4:20" x14ac:dyDescent="0.2">
      <c r="D33646" s="2"/>
      <c r="E33646" s="2"/>
      <c r="F33646" s="2"/>
      <c r="G33646" s="2"/>
      <c r="O33646" s="2"/>
      <c r="Q33646" s="2"/>
      <c r="R33646" s="2"/>
      <c r="S33646" s="2"/>
      <c r="T33646" s="2"/>
    </row>
    <row r="33647" spans="4:20" x14ac:dyDescent="0.2">
      <c r="D33647" s="2"/>
      <c r="E33647" s="2"/>
      <c r="F33647" s="2"/>
      <c r="G33647" s="2"/>
      <c r="O33647" s="2"/>
      <c r="Q33647" s="2"/>
      <c r="R33647" s="2"/>
      <c r="S33647" s="2"/>
      <c r="T33647" s="2"/>
    </row>
    <row r="33648" spans="4:20" x14ac:dyDescent="0.2">
      <c r="D33648" s="2"/>
      <c r="E33648" s="2"/>
      <c r="F33648" s="2"/>
      <c r="G33648" s="2"/>
      <c r="O33648" s="2"/>
      <c r="Q33648" s="2"/>
      <c r="R33648" s="2"/>
      <c r="S33648" s="2"/>
      <c r="T33648" s="2"/>
    </row>
    <row r="33649" spans="4:20" x14ac:dyDescent="0.2">
      <c r="D33649" s="2"/>
      <c r="E33649" s="2"/>
      <c r="F33649" s="2"/>
      <c r="G33649" s="2"/>
      <c r="O33649" s="2"/>
      <c r="Q33649" s="2"/>
      <c r="R33649" s="2"/>
      <c r="S33649" s="2"/>
      <c r="T33649" s="2"/>
    </row>
    <row r="33650" spans="4:20" x14ac:dyDescent="0.2">
      <c r="D33650" s="2"/>
      <c r="E33650" s="2"/>
      <c r="F33650" s="2"/>
      <c r="G33650" s="2"/>
      <c r="O33650" s="2"/>
      <c r="Q33650" s="2"/>
      <c r="R33650" s="2"/>
      <c r="S33650" s="2"/>
      <c r="T33650" s="2"/>
    </row>
    <row r="33651" spans="4:20" x14ac:dyDescent="0.2">
      <c r="D33651" s="2"/>
      <c r="E33651" s="2"/>
      <c r="F33651" s="2"/>
      <c r="G33651" s="2"/>
      <c r="O33651" s="2"/>
      <c r="Q33651" s="2"/>
      <c r="R33651" s="2"/>
      <c r="S33651" s="2"/>
      <c r="T33651" s="2"/>
    </row>
    <row r="33652" spans="4:20" x14ac:dyDescent="0.2">
      <c r="D33652" s="2"/>
      <c r="E33652" s="2"/>
      <c r="F33652" s="2"/>
      <c r="G33652" s="2"/>
      <c r="O33652" s="2"/>
      <c r="Q33652" s="2"/>
      <c r="R33652" s="2"/>
      <c r="S33652" s="2"/>
      <c r="T33652" s="2"/>
    </row>
    <row r="33653" spans="4:20" x14ac:dyDescent="0.2">
      <c r="D33653" s="2"/>
      <c r="E33653" s="2"/>
      <c r="F33653" s="2"/>
      <c r="G33653" s="2"/>
      <c r="O33653" s="2"/>
      <c r="Q33653" s="2"/>
      <c r="R33653" s="2"/>
      <c r="S33653" s="2"/>
      <c r="T33653" s="2"/>
    </row>
    <row r="33654" spans="4:20" x14ac:dyDescent="0.2">
      <c r="D33654" s="2"/>
      <c r="E33654" s="2"/>
      <c r="F33654" s="2"/>
      <c r="G33654" s="2"/>
      <c r="O33654" s="2"/>
      <c r="Q33654" s="2"/>
      <c r="R33654" s="2"/>
      <c r="S33654" s="2"/>
      <c r="T33654" s="2"/>
    </row>
    <row r="33655" spans="4:20" x14ac:dyDescent="0.2">
      <c r="D33655" s="2"/>
      <c r="E33655" s="2"/>
      <c r="F33655" s="2"/>
      <c r="G33655" s="2"/>
      <c r="O33655" s="2"/>
      <c r="Q33655" s="2"/>
      <c r="R33655" s="2"/>
      <c r="S33655" s="2"/>
      <c r="T33655" s="2"/>
    </row>
    <row r="33656" spans="4:20" x14ac:dyDescent="0.2">
      <c r="D33656" s="2"/>
      <c r="E33656" s="2"/>
      <c r="F33656" s="2"/>
      <c r="G33656" s="2"/>
      <c r="O33656" s="2"/>
      <c r="Q33656" s="2"/>
      <c r="R33656" s="2"/>
      <c r="S33656" s="2"/>
      <c r="T33656" s="2"/>
    </row>
    <row r="33657" spans="4:20" x14ac:dyDescent="0.2">
      <c r="D33657" s="2"/>
      <c r="E33657" s="2"/>
      <c r="F33657" s="2"/>
      <c r="G33657" s="2"/>
      <c r="O33657" s="2"/>
      <c r="Q33657" s="2"/>
      <c r="R33657" s="2"/>
      <c r="S33657" s="2"/>
      <c r="T33657" s="2"/>
    </row>
    <row r="33658" spans="4:20" x14ac:dyDescent="0.2">
      <c r="D33658" s="2"/>
      <c r="E33658" s="2"/>
      <c r="F33658" s="2"/>
      <c r="G33658" s="2"/>
      <c r="O33658" s="2"/>
      <c r="Q33658" s="2"/>
      <c r="R33658" s="2"/>
      <c r="S33658" s="2"/>
      <c r="T33658" s="2"/>
    </row>
    <row r="33659" spans="4:20" x14ac:dyDescent="0.2">
      <c r="D33659" s="2"/>
      <c r="E33659" s="2"/>
      <c r="F33659" s="2"/>
      <c r="G33659" s="2"/>
      <c r="O33659" s="2"/>
      <c r="Q33659" s="2"/>
      <c r="R33659" s="2"/>
      <c r="S33659" s="2"/>
      <c r="T33659" s="2"/>
    </row>
    <row r="33660" spans="4:20" x14ac:dyDescent="0.2">
      <c r="D33660" s="2"/>
      <c r="E33660" s="2"/>
      <c r="F33660" s="2"/>
      <c r="G33660" s="2"/>
      <c r="O33660" s="2"/>
      <c r="Q33660" s="2"/>
      <c r="R33660" s="2"/>
      <c r="S33660" s="2"/>
      <c r="T33660" s="2"/>
    </row>
    <row r="33661" spans="4:20" x14ac:dyDescent="0.2">
      <c r="D33661" s="2"/>
      <c r="E33661" s="2"/>
      <c r="F33661" s="2"/>
      <c r="G33661" s="2"/>
      <c r="O33661" s="2"/>
      <c r="Q33661" s="2"/>
      <c r="R33661" s="2"/>
      <c r="S33661" s="2"/>
      <c r="T33661" s="2"/>
    </row>
    <row r="33662" spans="4:20" x14ac:dyDescent="0.2">
      <c r="D33662" s="2"/>
      <c r="E33662" s="2"/>
      <c r="F33662" s="2"/>
      <c r="G33662" s="2"/>
      <c r="O33662" s="2"/>
      <c r="Q33662" s="2"/>
      <c r="R33662" s="2"/>
      <c r="S33662" s="2"/>
      <c r="T33662" s="2"/>
    </row>
    <row r="33663" spans="4:20" x14ac:dyDescent="0.2">
      <c r="D33663" s="2"/>
      <c r="E33663" s="2"/>
      <c r="F33663" s="2"/>
      <c r="G33663" s="2"/>
      <c r="O33663" s="2"/>
      <c r="Q33663" s="2"/>
      <c r="R33663" s="2"/>
      <c r="S33663" s="2"/>
      <c r="T33663" s="2"/>
    </row>
    <row r="33664" spans="4:20" x14ac:dyDescent="0.2">
      <c r="D33664" s="2"/>
      <c r="E33664" s="2"/>
      <c r="F33664" s="2"/>
      <c r="G33664" s="2"/>
      <c r="O33664" s="2"/>
      <c r="Q33664" s="2"/>
      <c r="R33664" s="2"/>
      <c r="S33664" s="2"/>
      <c r="T33664" s="2"/>
    </row>
    <row r="33665" spans="4:20" x14ac:dyDescent="0.2">
      <c r="D33665" s="2"/>
      <c r="E33665" s="2"/>
      <c r="F33665" s="2"/>
      <c r="G33665" s="2"/>
      <c r="O33665" s="2"/>
      <c r="Q33665" s="2"/>
      <c r="R33665" s="2"/>
      <c r="S33665" s="2"/>
      <c r="T33665" s="2"/>
    </row>
    <row r="33666" spans="4:20" x14ac:dyDescent="0.2">
      <c r="D33666" s="2"/>
      <c r="E33666" s="2"/>
      <c r="F33666" s="2"/>
      <c r="G33666" s="2"/>
      <c r="O33666" s="2"/>
      <c r="Q33666" s="2"/>
      <c r="R33666" s="2"/>
      <c r="S33666" s="2"/>
      <c r="T33666" s="2"/>
    </row>
    <row r="33667" spans="4:20" x14ac:dyDescent="0.2">
      <c r="D33667" s="2"/>
      <c r="E33667" s="2"/>
      <c r="F33667" s="2"/>
      <c r="G33667" s="2"/>
      <c r="O33667" s="2"/>
      <c r="Q33667" s="2"/>
      <c r="R33667" s="2"/>
      <c r="S33667" s="2"/>
      <c r="T33667" s="2"/>
    </row>
    <row r="33668" spans="4:20" x14ac:dyDescent="0.2">
      <c r="D33668" s="2"/>
      <c r="E33668" s="2"/>
      <c r="F33668" s="2"/>
      <c r="G33668" s="2"/>
      <c r="O33668" s="2"/>
      <c r="Q33668" s="2"/>
      <c r="R33668" s="2"/>
      <c r="S33668" s="2"/>
      <c r="T33668" s="2"/>
    </row>
    <row r="33669" spans="4:20" x14ac:dyDescent="0.2">
      <c r="D33669" s="2"/>
      <c r="E33669" s="2"/>
      <c r="F33669" s="2"/>
      <c r="G33669" s="2"/>
      <c r="O33669" s="2"/>
      <c r="Q33669" s="2"/>
      <c r="R33669" s="2"/>
      <c r="S33669" s="2"/>
      <c r="T33669" s="2"/>
    </row>
    <row r="33670" spans="4:20" x14ac:dyDescent="0.2">
      <c r="D33670" s="2"/>
      <c r="E33670" s="2"/>
      <c r="F33670" s="2"/>
      <c r="G33670" s="2"/>
      <c r="O33670" s="2"/>
      <c r="Q33670" s="2"/>
      <c r="R33670" s="2"/>
      <c r="S33670" s="2"/>
      <c r="T33670" s="2"/>
    </row>
    <row r="33671" spans="4:20" x14ac:dyDescent="0.2">
      <c r="D33671" s="2"/>
      <c r="E33671" s="2"/>
      <c r="F33671" s="2"/>
      <c r="G33671" s="2"/>
      <c r="O33671" s="2"/>
      <c r="Q33671" s="2"/>
      <c r="R33671" s="2"/>
      <c r="S33671" s="2"/>
      <c r="T33671" s="2"/>
    </row>
    <row r="33672" spans="4:20" x14ac:dyDescent="0.2">
      <c r="D33672" s="2"/>
      <c r="E33672" s="2"/>
      <c r="F33672" s="2"/>
      <c r="G33672" s="2"/>
      <c r="O33672" s="2"/>
      <c r="Q33672" s="2"/>
      <c r="R33672" s="2"/>
      <c r="S33672" s="2"/>
      <c r="T33672" s="2"/>
    </row>
    <row r="33673" spans="4:20" x14ac:dyDescent="0.2">
      <c r="D33673" s="2"/>
      <c r="E33673" s="2"/>
      <c r="F33673" s="2"/>
      <c r="G33673" s="2"/>
      <c r="O33673" s="2"/>
      <c r="Q33673" s="2"/>
      <c r="R33673" s="2"/>
      <c r="S33673" s="2"/>
      <c r="T33673" s="2"/>
    </row>
    <row r="33674" spans="4:20" x14ac:dyDescent="0.2">
      <c r="D33674" s="2"/>
      <c r="E33674" s="2"/>
      <c r="F33674" s="2"/>
      <c r="G33674" s="2"/>
      <c r="O33674" s="2"/>
      <c r="Q33674" s="2"/>
      <c r="R33674" s="2"/>
      <c r="S33674" s="2"/>
      <c r="T33674" s="2"/>
    </row>
    <row r="33675" spans="4:20" x14ac:dyDescent="0.2">
      <c r="D33675" s="2"/>
      <c r="E33675" s="2"/>
      <c r="F33675" s="2"/>
      <c r="G33675" s="2"/>
      <c r="O33675" s="2"/>
      <c r="Q33675" s="2"/>
      <c r="R33675" s="2"/>
      <c r="S33675" s="2"/>
      <c r="T33675" s="2"/>
    </row>
    <row r="33676" spans="4:20" x14ac:dyDescent="0.2">
      <c r="D33676" s="2"/>
      <c r="E33676" s="2"/>
      <c r="F33676" s="2"/>
      <c r="G33676" s="2"/>
      <c r="O33676" s="2"/>
      <c r="Q33676" s="2"/>
      <c r="R33676" s="2"/>
      <c r="S33676" s="2"/>
      <c r="T33676" s="2"/>
    </row>
    <row r="33677" spans="4:20" x14ac:dyDescent="0.2">
      <c r="D33677" s="2"/>
      <c r="E33677" s="2"/>
      <c r="F33677" s="2"/>
      <c r="G33677" s="2"/>
      <c r="O33677" s="2"/>
      <c r="Q33677" s="2"/>
      <c r="R33677" s="2"/>
      <c r="S33677" s="2"/>
      <c r="T33677" s="2"/>
    </row>
    <row r="33678" spans="4:20" x14ac:dyDescent="0.2">
      <c r="D33678" s="2"/>
      <c r="E33678" s="2"/>
      <c r="F33678" s="2"/>
      <c r="G33678" s="2"/>
      <c r="O33678" s="2"/>
      <c r="Q33678" s="2"/>
      <c r="R33678" s="2"/>
      <c r="S33678" s="2"/>
      <c r="T33678" s="2"/>
    </row>
    <row r="33679" spans="4:20" x14ac:dyDescent="0.2">
      <c r="D33679" s="2"/>
      <c r="E33679" s="2"/>
      <c r="F33679" s="2"/>
      <c r="G33679" s="2"/>
      <c r="O33679" s="2"/>
      <c r="Q33679" s="2"/>
      <c r="R33679" s="2"/>
      <c r="S33679" s="2"/>
      <c r="T33679" s="2"/>
    </row>
    <row r="33680" spans="4:20" x14ac:dyDescent="0.2">
      <c r="D33680" s="2"/>
      <c r="E33680" s="2"/>
      <c r="F33680" s="2"/>
      <c r="G33680" s="2"/>
      <c r="O33680" s="2"/>
      <c r="Q33680" s="2"/>
      <c r="R33680" s="2"/>
      <c r="S33680" s="2"/>
      <c r="T33680" s="2"/>
    </row>
    <row r="33681" spans="4:20" x14ac:dyDescent="0.2">
      <c r="D33681" s="2"/>
      <c r="E33681" s="2"/>
      <c r="F33681" s="2"/>
      <c r="G33681" s="2"/>
      <c r="O33681" s="2"/>
      <c r="Q33681" s="2"/>
      <c r="R33681" s="2"/>
      <c r="S33681" s="2"/>
      <c r="T33681" s="2"/>
    </row>
    <row r="33682" spans="4:20" x14ac:dyDescent="0.2">
      <c r="D33682" s="2"/>
      <c r="E33682" s="2"/>
      <c r="F33682" s="2"/>
      <c r="G33682" s="2"/>
      <c r="O33682" s="2"/>
      <c r="Q33682" s="2"/>
      <c r="R33682" s="2"/>
      <c r="S33682" s="2"/>
      <c r="T33682" s="2"/>
    </row>
    <row r="33683" spans="4:20" x14ac:dyDescent="0.2">
      <c r="D33683" s="2"/>
      <c r="E33683" s="2"/>
      <c r="F33683" s="2"/>
      <c r="G33683" s="2"/>
      <c r="O33683" s="2"/>
      <c r="Q33683" s="2"/>
      <c r="R33683" s="2"/>
      <c r="S33683" s="2"/>
      <c r="T33683" s="2"/>
    </row>
    <row r="33684" spans="4:20" x14ac:dyDescent="0.2">
      <c r="D33684" s="2"/>
      <c r="E33684" s="2"/>
      <c r="F33684" s="2"/>
      <c r="G33684" s="2"/>
      <c r="O33684" s="2"/>
      <c r="Q33684" s="2"/>
      <c r="R33684" s="2"/>
      <c r="S33684" s="2"/>
      <c r="T33684" s="2"/>
    </row>
    <row r="33685" spans="4:20" x14ac:dyDescent="0.2">
      <c r="D33685" s="2"/>
      <c r="E33685" s="2"/>
      <c r="F33685" s="2"/>
      <c r="G33685" s="2"/>
      <c r="O33685" s="2"/>
      <c r="Q33685" s="2"/>
      <c r="R33685" s="2"/>
      <c r="S33685" s="2"/>
      <c r="T33685" s="2"/>
    </row>
    <row r="33686" spans="4:20" x14ac:dyDescent="0.2">
      <c r="D33686" s="2"/>
      <c r="E33686" s="2"/>
      <c r="F33686" s="2"/>
      <c r="G33686" s="2"/>
      <c r="O33686" s="2"/>
      <c r="Q33686" s="2"/>
      <c r="R33686" s="2"/>
      <c r="S33686" s="2"/>
      <c r="T33686" s="2"/>
    </row>
    <row r="33687" spans="4:20" x14ac:dyDescent="0.2">
      <c r="D33687" s="2"/>
      <c r="E33687" s="2"/>
      <c r="F33687" s="2"/>
      <c r="G33687" s="2"/>
      <c r="O33687" s="2"/>
      <c r="Q33687" s="2"/>
      <c r="R33687" s="2"/>
      <c r="S33687" s="2"/>
      <c r="T33687" s="2"/>
    </row>
    <row r="33688" spans="4:20" x14ac:dyDescent="0.2">
      <c r="D33688" s="2"/>
      <c r="E33688" s="2"/>
      <c r="F33688" s="2"/>
      <c r="G33688" s="2"/>
      <c r="O33688" s="2"/>
      <c r="Q33688" s="2"/>
      <c r="R33688" s="2"/>
      <c r="S33688" s="2"/>
      <c r="T33688" s="2"/>
    </row>
    <row r="33689" spans="4:20" x14ac:dyDescent="0.2">
      <c r="D33689" s="2"/>
      <c r="E33689" s="2"/>
      <c r="F33689" s="2"/>
      <c r="G33689" s="2"/>
      <c r="O33689" s="2"/>
      <c r="Q33689" s="2"/>
      <c r="R33689" s="2"/>
      <c r="S33689" s="2"/>
      <c r="T33689" s="2"/>
    </row>
    <row r="33690" spans="4:20" x14ac:dyDescent="0.2">
      <c r="D33690" s="2"/>
      <c r="E33690" s="2"/>
      <c r="F33690" s="2"/>
      <c r="G33690" s="2"/>
      <c r="O33690" s="2"/>
      <c r="Q33690" s="2"/>
      <c r="R33690" s="2"/>
      <c r="S33690" s="2"/>
      <c r="T33690" s="2"/>
    </row>
    <row r="33691" spans="4:20" x14ac:dyDescent="0.2">
      <c r="D33691" s="2"/>
      <c r="E33691" s="2"/>
      <c r="F33691" s="2"/>
      <c r="G33691" s="2"/>
      <c r="O33691" s="2"/>
      <c r="Q33691" s="2"/>
      <c r="R33691" s="2"/>
      <c r="S33691" s="2"/>
      <c r="T33691" s="2"/>
    </row>
    <row r="33692" spans="4:20" x14ac:dyDescent="0.2">
      <c r="D33692" s="2"/>
      <c r="E33692" s="2"/>
      <c r="F33692" s="2"/>
      <c r="G33692" s="2"/>
      <c r="O33692" s="2"/>
      <c r="Q33692" s="2"/>
      <c r="R33692" s="2"/>
      <c r="S33692" s="2"/>
      <c r="T33692" s="2"/>
    </row>
    <row r="33693" spans="4:20" x14ac:dyDescent="0.2">
      <c r="D33693" s="2"/>
      <c r="E33693" s="2"/>
      <c r="F33693" s="2"/>
      <c r="G33693" s="2"/>
      <c r="O33693" s="2"/>
      <c r="Q33693" s="2"/>
      <c r="R33693" s="2"/>
      <c r="S33693" s="2"/>
      <c r="T33693" s="2"/>
    </row>
    <row r="33694" spans="4:20" x14ac:dyDescent="0.2">
      <c r="D33694" s="2"/>
      <c r="E33694" s="2"/>
      <c r="F33694" s="2"/>
      <c r="G33694" s="2"/>
      <c r="O33694" s="2"/>
      <c r="Q33694" s="2"/>
      <c r="R33694" s="2"/>
      <c r="S33694" s="2"/>
      <c r="T33694" s="2"/>
    </row>
    <row r="33695" spans="4:20" x14ac:dyDescent="0.2">
      <c r="D33695" s="2"/>
      <c r="E33695" s="2"/>
      <c r="F33695" s="2"/>
      <c r="G33695" s="2"/>
      <c r="O33695" s="2"/>
      <c r="Q33695" s="2"/>
      <c r="R33695" s="2"/>
      <c r="S33695" s="2"/>
      <c r="T33695" s="2"/>
    </row>
    <row r="33696" spans="4:20" x14ac:dyDescent="0.2">
      <c r="D33696" s="2"/>
      <c r="E33696" s="2"/>
      <c r="F33696" s="2"/>
      <c r="G33696" s="2"/>
      <c r="O33696" s="2"/>
      <c r="Q33696" s="2"/>
      <c r="R33696" s="2"/>
      <c r="S33696" s="2"/>
      <c r="T33696" s="2"/>
    </row>
    <row r="33697" spans="4:20" x14ac:dyDescent="0.2">
      <c r="D33697" s="2"/>
      <c r="E33697" s="2"/>
      <c r="F33697" s="2"/>
      <c r="G33697" s="2"/>
      <c r="O33697" s="2"/>
      <c r="Q33697" s="2"/>
      <c r="R33697" s="2"/>
      <c r="S33697" s="2"/>
      <c r="T33697" s="2"/>
    </row>
    <row r="33698" spans="4:20" x14ac:dyDescent="0.2">
      <c r="D33698" s="2"/>
      <c r="E33698" s="2"/>
      <c r="F33698" s="2"/>
      <c r="G33698" s="2"/>
      <c r="O33698" s="2"/>
      <c r="Q33698" s="2"/>
      <c r="R33698" s="2"/>
      <c r="S33698" s="2"/>
      <c r="T33698" s="2"/>
    </row>
    <row r="33699" spans="4:20" x14ac:dyDescent="0.2">
      <c r="D33699" s="2"/>
      <c r="E33699" s="2"/>
      <c r="F33699" s="2"/>
      <c r="G33699" s="2"/>
      <c r="O33699" s="2"/>
      <c r="Q33699" s="2"/>
      <c r="R33699" s="2"/>
      <c r="S33699" s="2"/>
      <c r="T33699" s="2"/>
    </row>
    <row r="33700" spans="4:20" x14ac:dyDescent="0.2">
      <c r="D33700" s="2"/>
      <c r="E33700" s="2"/>
      <c r="F33700" s="2"/>
      <c r="G33700" s="2"/>
      <c r="O33700" s="2"/>
      <c r="Q33700" s="2"/>
      <c r="R33700" s="2"/>
      <c r="S33700" s="2"/>
      <c r="T33700" s="2"/>
    </row>
    <row r="33701" spans="4:20" x14ac:dyDescent="0.2">
      <c r="D33701" s="2"/>
      <c r="E33701" s="2"/>
      <c r="F33701" s="2"/>
      <c r="G33701" s="2"/>
      <c r="O33701" s="2"/>
      <c r="Q33701" s="2"/>
      <c r="R33701" s="2"/>
      <c r="S33701" s="2"/>
      <c r="T33701" s="2"/>
    </row>
    <row r="33702" spans="4:20" x14ac:dyDescent="0.2">
      <c r="D33702" s="2"/>
      <c r="E33702" s="2"/>
      <c r="F33702" s="2"/>
      <c r="G33702" s="2"/>
      <c r="O33702" s="2"/>
      <c r="Q33702" s="2"/>
      <c r="R33702" s="2"/>
      <c r="S33702" s="2"/>
      <c r="T33702" s="2"/>
    </row>
    <row r="33703" spans="4:20" x14ac:dyDescent="0.2">
      <c r="D33703" s="2"/>
      <c r="E33703" s="2"/>
      <c r="F33703" s="2"/>
      <c r="G33703" s="2"/>
      <c r="O33703" s="2"/>
      <c r="Q33703" s="2"/>
      <c r="R33703" s="2"/>
      <c r="S33703" s="2"/>
      <c r="T33703" s="2"/>
    </row>
    <row r="33704" spans="4:20" x14ac:dyDescent="0.2">
      <c r="D33704" s="2"/>
      <c r="E33704" s="2"/>
      <c r="F33704" s="2"/>
      <c r="G33704" s="2"/>
      <c r="O33704" s="2"/>
      <c r="Q33704" s="2"/>
      <c r="R33704" s="2"/>
      <c r="S33704" s="2"/>
      <c r="T33704" s="2"/>
    </row>
    <row r="33705" spans="4:20" x14ac:dyDescent="0.2">
      <c r="D33705" s="2"/>
      <c r="E33705" s="2"/>
      <c r="F33705" s="2"/>
      <c r="G33705" s="2"/>
      <c r="O33705" s="2"/>
      <c r="Q33705" s="2"/>
      <c r="R33705" s="2"/>
      <c r="S33705" s="2"/>
      <c r="T33705" s="2"/>
    </row>
    <row r="33706" spans="4:20" x14ac:dyDescent="0.2">
      <c r="D33706" s="2"/>
      <c r="E33706" s="2"/>
      <c r="F33706" s="2"/>
      <c r="G33706" s="2"/>
      <c r="O33706" s="2"/>
      <c r="Q33706" s="2"/>
      <c r="R33706" s="2"/>
      <c r="S33706" s="2"/>
      <c r="T33706" s="2"/>
    </row>
    <row r="33707" spans="4:20" x14ac:dyDescent="0.2">
      <c r="D33707" s="2"/>
      <c r="E33707" s="2"/>
      <c r="F33707" s="2"/>
      <c r="G33707" s="2"/>
      <c r="O33707" s="2"/>
      <c r="Q33707" s="2"/>
      <c r="R33707" s="2"/>
      <c r="S33707" s="2"/>
      <c r="T33707" s="2"/>
    </row>
    <row r="33708" spans="4:20" x14ac:dyDescent="0.2">
      <c r="D33708" s="2"/>
      <c r="E33708" s="2"/>
      <c r="F33708" s="2"/>
      <c r="G33708" s="2"/>
      <c r="O33708" s="2"/>
      <c r="Q33708" s="2"/>
      <c r="R33708" s="2"/>
      <c r="S33708" s="2"/>
      <c r="T33708" s="2"/>
    </row>
    <row r="33709" spans="4:20" x14ac:dyDescent="0.2">
      <c r="D33709" s="2"/>
      <c r="E33709" s="2"/>
      <c r="F33709" s="2"/>
      <c r="G33709" s="2"/>
      <c r="O33709" s="2"/>
      <c r="Q33709" s="2"/>
      <c r="R33709" s="2"/>
      <c r="S33709" s="2"/>
      <c r="T33709" s="2"/>
    </row>
    <row r="33710" spans="4:20" x14ac:dyDescent="0.2">
      <c r="D33710" s="2"/>
      <c r="E33710" s="2"/>
      <c r="F33710" s="2"/>
      <c r="G33710" s="2"/>
      <c r="O33710" s="2"/>
      <c r="Q33710" s="2"/>
      <c r="R33710" s="2"/>
      <c r="S33710" s="2"/>
      <c r="T33710" s="2"/>
    </row>
    <row r="33711" spans="4:20" x14ac:dyDescent="0.2">
      <c r="D33711" s="2"/>
      <c r="E33711" s="2"/>
      <c r="F33711" s="2"/>
      <c r="G33711" s="2"/>
      <c r="O33711" s="2"/>
      <c r="Q33711" s="2"/>
      <c r="R33711" s="2"/>
      <c r="S33711" s="2"/>
      <c r="T33711" s="2"/>
    </row>
    <row r="33712" spans="4:20" x14ac:dyDescent="0.2">
      <c r="D33712" s="2"/>
      <c r="E33712" s="2"/>
      <c r="F33712" s="2"/>
      <c r="G33712" s="2"/>
      <c r="O33712" s="2"/>
      <c r="Q33712" s="2"/>
      <c r="R33712" s="2"/>
      <c r="S33712" s="2"/>
      <c r="T33712" s="2"/>
    </row>
    <row r="33713" spans="4:20" x14ac:dyDescent="0.2">
      <c r="D33713" s="2"/>
      <c r="E33713" s="2"/>
      <c r="F33713" s="2"/>
      <c r="G33713" s="2"/>
      <c r="O33713" s="2"/>
      <c r="Q33713" s="2"/>
      <c r="R33713" s="2"/>
      <c r="S33713" s="2"/>
      <c r="T33713" s="2"/>
    </row>
    <row r="33714" spans="4:20" x14ac:dyDescent="0.2">
      <c r="D33714" s="2"/>
      <c r="E33714" s="2"/>
      <c r="F33714" s="2"/>
      <c r="G33714" s="2"/>
      <c r="O33714" s="2"/>
      <c r="Q33714" s="2"/>
      <c r="R33714" s="2"/>
      <c r="S33714" s="2"/>
      <c r="T33714" s="2"/>
    </row>
    <row r="33715" spans="4:20" x14ac:dyDescent="0.2">
      <c r="D33715" s="2"/>
      <c r="E33715" s="2"/>
      <c r="F33715" s="2"/>
      <c r="G33715" s="2"/>
      <c r="O33715" s="2"/>
      <c r="Q33715" s="2"/>
      <c r="R33715" s="2"/>
      <c r="S33715" s="2"/>
      <c r="T33715" s="2"/>
    </row>
    <row r="33716" spans="4:20" x14ac:dyDescent="0.2">
      <c r="D33716" s="2"/>
      <c r="E33716" s="2"/>
      <c r="F33716" s="2"/>
      <c r="G33716" s="2"/>
      <c r="O33716" s="2"/>
      <c r="Q33716" s="2"/>
      <c r="R33716" s="2"/>
      <c r="S33716" s="2"/>
      <c r="T33716" s="2"/>
    </row>
    <row r="33717" spans="4:20" x14ac:dyDescent="0.2">
      <c r="D33717" s="2"/>
      <c r="E33717" s="2"/>
      <c r="F33717" s="2"/>
      <c r="G33717" s="2"/>
      <c r="O33717" s="2"/>
      <c r="Q33717" s="2"/>
      <c r="R33717" s="2"/>
      <c r="S33717" s="2"/>
      <c r="T33717" s="2"/>
    </row>
    <row r="33718" spans="4:20" x14ac:dyDescent="0.2">
      <c r="D33718" s="2"/>
      <c r="E33718" s="2"/>
      <c r="F33718" s="2"/>
      <c r="G33718" s="2"/>
      <c r="O33718" s="2"/>
      <c r="Q33718" s="2"/>
      <c r="R33718" s="2"/>
      <c r="S33718" s="2"/>
      <c r="T33718" s="2"/>
    </row>
    <row r="33719" spans="4:20" x14ac:dyDescent="0.2">
      <c r="D33719" s="2"/>
      <c r="E33719" s="2"/>
      <c r="F33719" s="2"/>
      <c r="G33719" s="2"/>
      <c r="O33719" s="2"/>
      <c r="Q33719" s="2"/>
      <c r="R33719" s="2"/>
      <c r="S33719" s="2"/>
      <c r="T33719" s="2"/>
    </row>
    <row r="33720" spans="4:20" x14ac:dyDescent="0.2">
      <c r="D33720" s="2"/>
      <c r="E33720" s="2"/>
      <c r="F33720" s="2"/>
      <c r="G33720" s="2"/>
      <c r="O33720" s="2"/>
      <c r="Q33720" s="2"/>
      <c r="R33720" s="2"/>
      <c r="S33720" s="2"/>
      <c r="T33720" s="2"/>
    </row>
    <row r="33721" spans="4:20" x14ac:dyDescent="0.2">
      <c r="D33721" s="2"/>
      <c r="E33721" s="2"/>
      <c r="F33721" s="2"/>
      <c r="G33721" s="2"/>
      <c r="O33721" s="2"/>
      <c r="Q33721" s="2"/>
      <c r="R33721" s="2"/>
      <c r="S33721" s="2"/>
      <c r="T33721" s="2"/>
    </row>
    <row r="33722" spans="4:20" x14ac:dyDescent="0.2">
      <c r="D33722" s="2"/>
      <c r="E33722" s="2"/>
      <c r="F33722" s="2"/>
      <c r="G33722" s="2"/>
      <c r="O33722" s="2"/>
      <c r="Q33722" s="2"/>
      <c r="R33722" s="2"/>
      <c r="S33722" s="2"/>
      <c r="T33722" s="2"/>
    </row>
    <row r="33723" spans="4:20" x14ac:dyDescent="0.2">
      <c r="D33723" s="2"/>
      <c r="E33723" s="2"/>
      <c r="F33723" s="2"/>
      <c r="G33723" s="2"/>
      <c r="O33723" s="2"/>
      <c r="Q33723" s="2"/>
      <c r="R33723" s="2"/>
      <c r="S33723" s="2"/>
      <c r="T33723" s="2"/>
    </row>
    <row r="33724" spans="4:20" x14ac:dyDescent="0.2">
      <c r="D33724" s="2"/>
      <c r="E33724" s="2"/>
      <c r="F33724" s="2"/>
      <c r="G33724" s="2"/>
      <c r="O33724" s="2"/>
      <c r="Q33724" s="2"/>
      <c r="R33724" s="2"/>
      <c r="S33724" s="2"/>
      <c r="T33724" s="2"/>
    </row>
    <row r="33725" spans="4:20" x14ac:dyDescent="0.2">
      <c r="D33725" s="2"/>
      <c r="E33725" s="2"/>
      <c r="F33725" s="2"/>
      <c r="G33725" s="2"/>
      <c r="O33725" s="2"/>
      <c r="Q33725" s="2"/>
      <c r="R33725" s="2"/>
      <c r="S33725" s="2"/>
      <c r="T33725" s="2"/>
    </row>
    <row r="33726" spans="4:20" x14ac:dyDescent="0.2">
      <c r="D33726" s="2"/>
      <c r="E33726" s="2"/>
      <c r="F33726" s="2"/>
      <c r="G33726" s="2"/>
      <c r="O33726" s="2"/>
      <c r="Q33726" s="2"/>
      <c r="R33726" s="2"/>
      <c r="S33726" s="2"/>
      <c r="T33726" s="2"/>
    </row>
    <row r="33727" spans="4:20" x14ac:dyDescent="0.2">
      <c r="D33727" s="2"/>
      <c r="E33727" s="2"/>
      <c r="F33727" s="2"/>
      <c r="G33727" s="2"/>
      <c r="O33727" s="2"/>
      <c r="Q33727" s="2"/>
      <c r="R33727" s="2"/>
      <c r="S33727" s="2"/>
      <c r="T33727" s="2"/>
    </row>
    <row r="33728" spans="4:20" x14ac:dyDescent="0.2">
      <c r="D33728" s="2"/>
      <c r="E33728" s="2"/>
      <c r="F33728" s="2"/>
      <c r="G33728" s="2"/>
      <c r="O33728" s="2"/>
      <c r="Q33728" s="2"/>
      <c r="R33728" s="2"/>
      <c r="S33728" s="2"/>
      <c r="T33728" s="2"/>
    </row>
    <row r="33729" spans="4:20" x14ac:dyDescent="0.2">
      <c r="D33729" s="2"/>
      <c r="E33729" s="2"/>
      <c r="F33729" s="2"/>
      <c r="G33729" s="2"/>
      <c r="O33729" s="2"/>
      <c r="Q33729" s="2"/>
      <c r="R33729" s="2"/>
      <c r="S33729" s="2"/>
      <c r="T33729" s="2"/>
    </row>
    <row r="33730" spans="4:20" x14ac:dyDescent="0.2">
      <c r="D33730" s="2"/>
      <c r="E33730" s="2"/>
      <c r="F33730" s="2"/>
      <c r="G33730" s="2"/>
      <c r="O33730" s="2"/>
      <c r="Q33730" s="2"/>
      <c r="R33730" s="2"/>
      <c r="S33730" s="2"/>
      <c r="T33730" s="2"/>
    </row>
    <row r="33731" spans="4:20" x14ac:dyDescent="0.2">
      <c r="D33731" s="2"/>
      <c r="E33731" s="2"/>
      <c r="F33731" s="2"/>
      <c r="G33731" s="2"/>
      <c r="O33731" s="2"/>
      <c r="Q33731" s="2"/>
      <c r="R33731" s="2"/>
      <c r="S33731" s="2"/>
      <c r="T33731" s="2"/>
    </row>
    <row r="33732" spans="4:20" x14ac:dyDescent="0.2">
      <c r="D33732" s="2"/>
      <c r="E33732" s="2"/>
      <c r="F33732" s="2"/>
      <c r="G33732" s="2"/>
      <c r="O33732" s="2"/>
      <c r="Q33732" s="2"/>
      <c r="R33732" s="2"/>
      <c r="S33732" s="2"/>
      <c r="T33732" s="2"/>
    </row>
    <row r="33733" spans="4:20" x14ac:dyDescent="0.2">
      <c r="D33733" s="2"/>
      <c r="E33733" s="2"/>
      <c r="F33733" s="2"/>
      <c r="G33733" s="2"/>
      <c r="O33733" s="2"/>
      <c r="Q33733" s="2"/>
      <c r="R33733" s="2"/>
      <c r="S33733" s="2"/>
      <c r="T33733" s="2"/>
    </row>
    <row r="33734" spans="4:20" x14ac:dyDescent="0.2">
      <c r="D33734" s="2"/>
      <c r="E33734" s="2"/>
      <c r="F33734" s="2"/>
      <c r="G33734" s="2"/>
      <c r="O33734" s="2"/>
      <c r="Q33734" s="2"/>
      <c r="R33734" s="2"/>
      <c r="S33734" s="2"/>
      <c r="T33734" s="2"/>
    </row>
    <row r="33735" spans="4:20" x14ac:dyDescent="0.2">
      <c r="D33735" s="2"/>
      <c r="E33735" s="2"/>
      <c r="F33735" s="2"/>
      <c r="G33735" s="2"/>
      <c r="O33735" s="2"/>
      <c r="Q33735" s="2"/>
      <c r="R33735" s="2"/>
      <c r="S33735" s="2"/>
      <c r="T33735" s="2"/>
    </row>
    <row r="33736" spans="4:20" x14ac:dyDescent="0.2">
      <c r="D33736" s="2"/>
      <c r="E33736" s="2"/>
      <c r="F33736" s="2"/>
      <c r="G33736" s="2"/>
      <c r="O33736" s="2"/>
      <c r="Q33736" s="2"/>
      <c r="R33736" s="2"/>
      <c r="S33736" s="2"/>
      <c r="T33736" s="2"/>
    </row>
    <row r="33737" spans="4:20" x14ac:dyDescent="0.2">
      <c r="D33737" s="2"/>
      <c r="E33737" s="2"/>
      <c r="F33737" s="2"/>
      <c r="G33737" s="2"/>
      <c r="O33737" s="2"/>
      <c r="Q33737" s="2"/>
      <c r="R33737" s="2"/>
      <c r="S33737" s="2"/>
      <c r="T33737" s="2"/>
    </row>
    <row r="33738" spans="4:20" x14ac:dyDescent="0.2">
      <c r="D33738" s="2"/>
      <c r="E33738" s="2"/>
      <c r="F33738" s="2"/>
      <c r="G33738" s="2"/>
      <c r="O33738" s="2"/>
      <c r="Q33738" s="2"/>
      <c r="R33738" s="2"/>
      <c r="S33738" s="2"/>
      <c r="T33738" s="2"/>
    </row>
    <row r="33739" spans="4:20" x14ac:dyDescent="0.2">
      <c r="D33739" s="2"/>
      <c r="E33739" s="2"/>
      <c r="F33739" s="2"/>
      <c r="G33739" s="2"/>
      <c r="O33739" s="2"/>
      <c r="Q33739" s="2"/>
      <c r="R33739" s="2"/>
      <c r="S33739" s="2"/>
      <c r="T33739" s="2"/>
    </row>
    <row r="33740" spans="4:20" x14ac:dyDescent="0.2">
      <c r="D33740" s="2"/>
      <c r="E33740" s="2"/>
      <c r="F33740" s="2"/>
      <c r="G33740" s="2"/>
      <c r="O33740" s="2"/>
      <c r="Q33740" s="2"/>
      <c r="R33740" s="2"/>
      <c r="S33740" s="2"/>
      <c r="T33740" s="2"/>
    </row>
    <row r="33741" spans="4:20" x14ac:dyDescent="0.2">
      <c r="D33741" s="2"/>
      <c r="E33741" s="2"/>
      <c r="F33741" s="2"/>
      <c r="G33741" s="2"/>
      <c r="O33741" s="2"/>
      <c r="Q33741" s="2"/>
      <c r="R33741" s="2"/>
      <c r="S33741" s="2"/>
      <c r="T33741" s="2"/>
    </row>
    <row r="33742" spans="4:20" x14ac:dyDescent="0.2">
      <c r="D33742" s="2"/>
      <c r="E33742" s="2"/>
      <c r="F33742" s="2"/>
      <c r="G33742" s="2"/>
      <c r="O33742" s="2"/>
      <c r="Q33742" s="2"/>
      <c r="R33742" s="2"/>
      <c r="S33742" s="2"/>
      <c r="T33742" s="2"/>
    </row>
    <row r="33743" spans="4:20" x14ac:dyDescent="0.2">
      <c r="D33743" s="2"/>
      <c r="E33743" s="2"/>
      <c r="F33743" s="2"/>
      <c r="G33743" s="2"/>
      <c r="O33743" s="2"/>
      <c r="Q33743" s="2"/>
      <c r="R33743" s="2"/>
      <c r="S33743" s="2"/>
      <c r="T33743" s="2"/>
    </row>
    <row r="33744" spans="4:20" x14ac:dyDescent="0.2">
      <c r="D33744" s="2"/>
      <c r="E33744" s="2"/>
      <c r="F33744" s="2"/>
      <c r="G33744" s="2"/>
      <c r="O33744" s="2"/>
      <c r="Q33744" s="2"/>
      <c r="R33744" s="2"/>
      <c r="S33744" s="2"/>
      <c r="T33744" s="2"/>
    </row>
    <row r="33745" spans="4:20" x14ac:dyDescent="0.2">
      <c r="D33745" s="2"/>
      <c r="E33745" s="2"/>
      <c r="F33745" s="2"/>
      <c r="G33745" s="2"/>
      <c r="O33745" s="2"/>
      <c r="Q33745" s="2"/>
      <c r="R33745" s="2"/>
      <c r="S33745" s="2"/>
      <c r="T33745" s="2"/>
    </row>
    <row r="33746" spans="4:20" x14ac:dyDescent="0.2">
      <c r="D33746" s="2"/>
      <c r="E33746" s="2"/>
      <c r="F33746" s="2"/>
      <c r="G33746" s="2"/>
      <c r="O33746" s="2"/>
      <c r="Q33746" s="2"/>
      <c r="R33746" s="2"/>
      <c r="S33746" s="2"/>
      <c r="T33746" s="2"/>
    </row>
    <row r="33747" spans="4:20" x14ac:dyDescent="0.2">
      <c r="D33747" s="2"/>
      <c r="E33747" s="2"/>
      <c r="F33747" s="2"/>
      <c r="G33747" s="2"/>
      <c r="O33747" s="2"/>
      <c r="Q33747" s="2"/>
      <c r="R33747" s="2"/>
      <c r="S33747" s="2"/>
      <c r="T33747" s="2"/>
    </row>
    <row r="33748" spans="4:20" x14ac:dyDescent="0.2">
      <c r="D33748" s="2"/>
      <c r="E33748" s="2"/>
      <c r="F33748" s="2"/>
      <c r="G33748" s="2"/>
      <c r="O33748" s="2"/>
      <c r="Q33748" s="2"/>
      <c r="R33748" s="2"/>
      <c r="S33748" s="2"/>
      <c r="T33748" s="2"/>
    </row>
    <row r="33749" spans="4:20" x14ac:dyDescent="0.2">
      <c r="D33749" s="2"/>
      <c r="E33749" s="2"/>
      <c r="F33749" s="2"/>
      <c r="G33749" s="2"/>
      <c r="O33749" s="2"/>
      <c r="Q33749" s="2"/>
      <c r="R33749" s="2"/>
      <c r="S33749" s="2"/>
      <c r="T33749" s="2"/>
    </row>
    <row r="33750" spans="4:20" x14ac:dyDescent="0.2">
      <c r="D33750" s="2"/>
      <c r="E33750" s="2"/>
      <c r="F33750" s="2"/>
      <c r="G33750" s="2"/>
      <c r="O33750" s="2"/>
      <c r="Q33750" s="2"/>
      <c r="R33750" s="2"/>
      <c r="S33750" s="2"/>
      <c r="T33750" s="2"/>
    </row>
    <row r="33751" spans="4:20" x14ac:dyDescent="0.2">
      <c r="D33751" s="2"/>
      <c r="E33751" s="2"/>
      <c r="F33751" s="2"/>
      <c r="G33751" s="2"/>
      <c r="O33751" s="2"/>
      <c r="Q33751" s="2"/>
      <c r="R33751" s="2"/>
      <c r="S33751" s="2"/>
      <c r="T33751" s="2"/>
    </row>
    <row r="33752" spans="4:20" x14ac:dyDescent="0.2">
      <c r="D33752" s="2"/>
      <c r="E33752" s="2"/>
      <c r="F33752" s="2"/>
      <c r="G33752" s="2"/>
      <c r="O33752" s="2"/>
      <c r="Q33752" s="2"/>
      <c r="R33752" s="2"/>
      <c r="S33752" s="2"/>
      <c r="T33752" s="2"/>
    </row>
    <row r="33753" spans="4:20" x14ac:dyDescent="0.2">
      <c r="D33753" s="2"/>
      <c r="E33753" s="2"/>
      <c r="F33753" s="2"/>
      <c r="G33753" s="2"/>
      <c r="O33753" s="2"/>
      <c r="Q33753" s="2"/>
      <c r="R33753" s="2"/>
      <c r="S33753" s="2"/>
      <c r="T33753" s="2"/>
    </row>
    <row r="33754" spans="4:20" x14ac:dyDescent="0.2">
      <c r="D33754" s="2"/>
      <c r="E33754" s="2"/>
      <c r="F33754" s="2"/>
      <c r="G33754" s="2"/>
      <c r="O33754" s="2"/>
      <c r="Q33754" s="2"/>
      <c r="R33754" s="2"/>
      <c r="S33754" s="2"/>
      <c r="T33754" s="2"/>
    </row>
    <row r="33755" spans="4:20" x14ac:dyDescent="0.2">
      <c r="D33755" s="2"/>
      <c r="E33755" s="2"/>
      <c r="F33755" s="2"/>
      <c r="G33755" s="2"/>
      <c r="O33755" s="2"/>
      <c r="Q33755" s="2"/>
      <c r="R33755" s="2"/>
      <c r="S33755" s="2"/>
      <c r="T33755" s="2"/>
    </row>
    <row r="33756" spans="4:20" x14ac:dyDescent="0.2">
      <c r="D33756" s="2"/>
      <c r="E33756" s="2"/>
      <c r="F33756" s="2"/>
      <c r="G33756" s="2"/>
      <c r="O33756" s="2"/>
      <c r="Q33756" s="2"/>
      <c r="R33756" s="2"/>
      <c r="S33756" s="2"/>
      <c r="T33756" s="2"/>
    </row>
    <row r="33757" spans="4:20" x14ac:dyDescent="0.2">
      <c r="D33757" s="2"/>
      <c r="E33757" s="2"/>
      <c r="F33757" s="2"/>
      <c r="G33757" s="2"/>
      <c r="O33757" s="2"/>
      <c r="Q33757" s="2"/>
      <c r="R33757" s="2"/>
      <c r="S33757" s="2"/>
      <c r="T33757" s="2"/>
    </row>
    <row r="33758" spans="4:20" x14ac:dyDescent="0.2">
      <c r="D33758" s="2"/>
      <c r="E33758" s="2"/>
      <c r="F33758" s="2"/>
      <c r="G33758" s="2"/>
      <c r="O33758" s="2"/>
      <c r="Q33758" s="2"/>
      <c r="R33758" s="2"/>
      <c r="S33758" s="2"/>
      <c r="T33758" s="2"/>
    </row>
    <row r="33759" spans="4:20" x14ac:dyDescent="0.2">
      <c r="D33759" s="2"/>
      <c r="E33759" s="2"/>
      <c r="F33759" s="2"/>
      <c r="G33759" s="2"/>
      <c r="O33759" s="2"/>
      <c r="Q33759" s="2"/>
      <c r="R33759" s="2"/>
      <c r="S33759" s="2"/>
      <c r="T33759" s="2"/>
    </row>
    <row r="33760" spans="4:20" x14ac:dyDescent="0.2">
      <c r="D33760" s="2"/>
      <c r="E33760" s="2"/>
      <c r="F33760" s="2"/>
      <c r="G33760" s="2"/>
      <c r="O33760" s="2"/>
      <c r="Q33760" s="2"/>
      <c r="R33760" s="2"/>
      <c r="S33760" s="2"/>
      <c r="T33760" s="2"/>
    </row>
    <row r="33761" spans="4:20" x14ac:dyDescent="0.2">
      <c r="D33761" s="2"/>
      <c r="E33761" s="2"/>
      <c r="F33761" s="2"/>
      <c r="G33761" s="2"/>
      <c r="O33761" s="2"/>
      <c r="Q33761" s="2"/>
      <c r="R33761" s="2"/>
      <c r="S33761" s="2"/>
      <c r="T33761" s="2"/>
    </row>
    <row r="33762" spans="4:20" x14ac:dyDescent="0.2">
      <c r="D33762" s="2"/>
      <c r="E33762" s="2"/>
      <c r="F33762" s="2"/>
      <c r="G33762" s="2"/>
      <c r="O33762" s="2"/>
      <c r="Q33762" s="2"/>
      <c r="R33762" s="2"/>
      <c r="S33762" s="2"/>
      <c r="T33762" s="2"/>
    </row>
    <row r="33763" spans="4:20" x14ac:dyDescent="0.2">
      <c r="D33763" s="2"/>
      <c r="E33763" s="2"/>
      <c r="F33763" s="2"/>
      <c r="G33763" s="2"/>
      <c r="O33763" s="2"/>
      <c r="Q33763" s="2"/>
      <c r="R33763" s="2"/>
      <c r="S33763" s="2"/>
      <c r="T33763" s="2"/>
    </row>
    <row r="33764" spans="4:20" x14ac:dyDescent="0.2">
      <c r="D33764" s="2"/>
      <c r="E33764" s="2"/>
      <c r="F33764" s="2"/>
      <c r="G33764" s="2"/>
      <c r="O33764" s="2"/>
      <c r="Q33764" s="2"/>
      <c r="R33764" s="2"/>
      <c r="S33764" s="2"/>
      <c r="T33764" s="2"/>
    </row>
    <row r="33765" spans="4:20" x14ac:dyDescent="0.2">
      <c r="D33765" s="2"/>
      <c r="E33765" s="2"/>
      <c r="F33765" s="2"/>
      <c r="G33765" s="2"/>
      <c r="O33765" s="2"/>
      <c r="Q33765" s="2"/>
      <c r="R33765" s="2"/>
      <c r="S33765" s="2"/>
      <c r="T33765" s="2"/>
    </row>
    <row r="33766" spans="4:20" x14ac:dyDescent="0.2">
      <c r="D33766" s="2"/>
      <c r="E33766" s="2"/>
      <c r="F33766" s="2"/>
      <c r="G33766" s="2"/>
      <c r="O33766" s="2"/>
      <c r="Q33766" s="2"/>
      <c r="R33766" s="2"/>
      <c r="S33766" s="2"/>
      <c r="T33766" s="2"/>
    </row>
    <row r="33767" spans="4:20" x14ac:dyDescent="0.2">
      <c r="D33767" s="2"/>
      <c r="E33767" s="2"/>
      <c r="F33767" s="2"/>
      <c r="G33767" s="2"/>
      <c r="O33767" s="2"/>
      <c r="Q33767" s="2"/>
      <c r="R33767" s="2"/>
      <c r="S33767" s="2"/>
      <c r="T33767" s="2"/>
    </row>
    <row r="33768" spans="4:20" x14ac:dyDescent="0.2">
      <c r="D33768" s="2"/>
      <c r="E33768" s="2"/>
      <c r="F33768" s="2"/>
      <c r="G33768" s="2"/>
      <c r="O33768" s="2"/>
      <c r="Q33768" s="2"/>
      <c r="R33768" s="2"/>
      <c r="S33768" s="2"/>
      <c r="T33768" s="2"/>
    </row>
    <row r="33769" spans="4:20" x14ac:dyDescent="0.2">
      <c r="D33769" s="2"/>
      <c r="E33769" s="2"/>
      <c r="F33769" s="2"/>
      <c r="G33769" s="2"/>
      <c r="O33769" s="2"/>
      <c r="Q33769" s="2"/>
      <c r="R33769" s="2"/>
      <c r="S33769" s="2"/>
      <c r="T33769" s="2"/>
    </row>
    <row r="33770" spans="4:20" x14ac:dyDescent="0.2">
      <c r="D33770" s="2"/>
      <c r="E33770" s="2"/>
      <c r="F33770" s="2"/>
      <c r="G33770" s="2"/>
      <c r="O33770" s="2"/>
      <c r="Q33770" s="2"/>
      <c r="R33770" s="2"/>
      <c r="S33770" s="2"/>
      <c r="T33770" s="2"/>
    </row>
    <row r="33771" spans="4:20" x14ac:dyDescent="0.2">
      <c r="D33771" s="2"/>
      <c r="E33771" s="2"/>
      <c r="F33771" s="2"/>
      <c r="G33771" s="2"/>
      <c r="O33771" s="2"/>
      <c r="Q33771" s="2"/>
      <c r="R33771" s="2"/>
      <c r="S33771" s="2"/>
      <c r="T33771" s="2"/>
    </row>
    <row r="33772" spans="4:20" x14ac:dyDescent="0.2">
      <c r="D33772" s="2"/>
      <c r="E33772" s="2"/>
      <c r="F33772" s="2"/>
      <c r="G33772" s="2"/>
      <c r="O33772" s="2"/>
      <c r="Q33772" s="2"/>
      <c r="R33772" s="2"/>
      <c r="S33772" s="2"/>
      <c r="T33772" s="2"/>
    </row>
    <row r="33773" spans="4:20" x14ac:dyDescent="0.2">
      <c r="D33773" s="2"/>
      <c r="E33773" s="2"/>
      <c r="F33773" s="2"/>
      <c r="G33773" s="2"/>
      <c r="O33773" s="2"/>
      <c r="Q33773" s="2"/>
      <c r="R33773" s="2"/>
      <c r="S33773" s="2"/>
      <c r="T33773" s="2"/>
    </row>
    <row r="33774" spans="4:20" x14ac:dyDescent="0.2">
      <c r="D33774" s="2"/>
      <c r="E33774" s="2"/>
      <c r="F33774" s="2"/>
      <c r="G33774" s="2"/>
      <c r="O33774" s="2"/>
      <c r="Q33774" s="2"/>
      <c r="R33774" s="2"/>
      <c r="S33774" s="2"/>
      <c r="T33774" s="2"/>
    </row>
    <row r="33775" spans="4:20" x14ac:dyDescent="0.2">
      <c r="D33775" s="2"/>
      <c r="E33775" s="2"/>
      <c r="F33775" s="2"/>
      <c r="G33775" s="2"/>
      <c r="O33775" s="2"/>
      <c r="Q33775" s="2"/>
      <c r="R33775" s="2"/>
      <c r="S33775" s="2"/>
      <c r="T33775" s="2"/>
    </row>
    <row r="33776" spans="4:20" x14ac:dyDescent="0.2">
      <c r="D33776" s="2"/>
      <c r="E33776" s="2"/>
      <c r="F33776" s="2"/>
      <c r="G33776" s="2"/>
      <c r="O33776" s="2"/>
      <c r="Q33776" s="2"/>
      <c r="R33776" s="2"/>
      <c r="S33776" s="2"/>
      <c r="T33776" s="2"/>
    </row>
    <row r="33777" spans="4:20" x14ac:dyDescent="0.2">
      <c r="D33777" s="2"/>
      <c r="E33777" s="2"/>
      <c r="F33777" s="2"/>
      <c r="G33777" s="2"/>
      <c r="O33777" s="2"/>
      <c r="Q33777" s="2"/>
      <c r="R33777" s="2"/>
      <c r="S33777" s="2"/>
      <c r="T33777" s="2"/>
    </row>
    <row r="33778" spans="4:20" x14ac:dyDescent="0.2">
      <c r="D33778" s="2"/>
      <c r="E33778" s="2"/>
      <c r="F33778" s="2"/>
      <c r="G33778" s="2"/>
      <c r="O33778" s="2"/>
      <c r="Q33778" s="2"/>
      <c r="R33778" s="2"/>
      <c r="S33778" s="2"/>
      <c r="T33778" s="2"/>
    </row>
    <row r="33779" spans="4:20" x14ac:dyDescent="0.2">
      <c r="D33779" s="2"/>
      <c r="E33779" s="2"/>
      <c r="F33779" s="2"/>
      <c r="G33779" s="2"/>
      <c r="O33779" s="2"/>
      <c r="Q33779" s="2"/>
      <c r="R33779" s="2"/>
      <c r="S33779" s="2"/>
      <c r="T33779" s="2"/>
    </row>
    <row r="33780" spans="4:20" x14ac:dyDescent="0.2">
      <c r="D33780" s="2"/>
      <c r="E33780" s="2"/>
      <c r="F33780" s="2"/>
      <c r="G33780" s="2"/>
      <c r="O33780" s="2"/>
      <c r="Q33780" s="2"/>
      <c r="R33780" s="2"/>
      <c r="S33780" s="2"/>
      <c r="T33780" s="2"/>
    </row>
    <row r="33781" spans="4:20" x14ac:dyDescent="0.2">
      <c r="D33781" s="2"/>
      <c r="E33781" s="2"/>
      <c r="F33781" s="2"/>
      <c r="G33781" s="2"/>
      <c r="O33781" s="2"/>
      <c r="Q33781" s="2"/>
      <c r="R33781" s="2"/>
      <c r="S33781" s="2"/>
      <c r="T33781" s="2"/>
    </row>
    <row r="33782" spans="4:20" x14ac:dyDescent="0.2">
      <c r="D33782" s="2"/>
      <c r="E33782" s="2"/>
      <c r="F33782" s="2"/>
      <c r="G33782" s="2"/>
      <c r="O33782" s="2"/>
      <c r="Q33782" s="2"/>
      <c r="R33782" s="2"/>
      <c r="S33782" s="2"/>
      <c r="T33782" s="2"/>
    </row>
    <row r="33783" spans="4:20" x14ac:dyDescent="0.2">
      <c r="D33783" s="2"/>
      <c r="E33783" s="2"/>
      <c r="F33783" s="2"/>
      <c r="G33783" s="2"/>
      <c r="O33783" s="2"/>
      <c r="Q33783" s="2"/>
      <c r="R33783" s="2"/>
      <c r="S33783" s="2"/>
      <c r="T33783" s="2"/>
    </row>
    <row r="33784" spans="4:20" x14ac:dyDescent="0.2">
      <c r="D33784" s="2"/>
      <c r="E33784" s="2"/>
      <c r="F33784" s="2"/>
      <c r="G33784" s="2"/>
      <c r="O33784" s="2"/>
      <c r="Q33784" s="2"/>
      <c r="R33784" s="2"/>
      <c r="S33784" s="2"/>
      <c r="T33784" s="2"/>
    </row>
    <row r="33785" spans="4:20" x14ac:dyDescent="0.2">
      <c r="D33785" s="2"/>
      <c r="E33785" s="2"/>
      <c r="F33785" s="2"/>
      <c r="G33785" s="2"/>
      <c r="O33785" s="2"/>
      <c r="Q33785" s="2"/>
      <c r="R33785" s="2"/>
      <c r="S33785" s="2"/>
      <c r="T33785" s="2"/>
    </row>
    <row r="33786" spans="4:20" x14ac:dyDescent="0.2">
      <c r="D33786" s="2"/>
      <c r="E33786" s="2"/>
      <c r="F33786" s="2"/>
      <c r="G33786" s="2"/>
      <c r="O33786" s="2"/>
      <c r="Q33786" s="2"/>
      <c r="R33786" s="2"/>
      <c r="S33786" s="2"/>
      <c r="T33786" s="2"/>
    </row>
    <row r="33787" spans="4:20" x14ac:dyDescent="0.2">
      <c r="D33787" s="2"/>
      <c r="E33787" s="2"/>
      <c r="F33787" s="2"/>
      <c r="G33787" s="2"/>
      <c r="O33787" s="2"/>
      <c r="Q33787" s="2"/>
      <c r="R33787" s="2"/>
      <c r="S33787" s="2"/>
      <c r="T33787" s="2"/>
    </row>
    <row r="33788" spans="4:20" x14ac:dyDescent="0.2">
      <c r="D33788" s="2"/>
      <c r="E33788" s="2"/>
      <c r="F33788" s="2"/>
      <c r="G33788" s="2"/>
      <c r="O33788" s="2"/>
      <c r="Q33788" s="2"/>
      <c r="R33788" s="2"/>
      <c r="S33788" s="2"/>
      <c r="T33788" s="2"/>
    </row>
    <row r="33789" spans="4:20" x14ac:dyDescent="0.2">
      <c r="D33789" s="2"/>
      <c r="E33789" s="2"/>
      <c r="F33789" s="2"/>
      <c r="G33789" s="2"/>
      <c r="O33789" s="2"/>
      <c r="Q33789" s="2"/>
      <c r="R33789" s="2"/>
      <c r="S33789" s="2"/>
      <c r="T33789" s="2"/>
    </row>
    <row r="33790" spans="4:20" x14ac:dyDescent="0.2">
      <c r="D33790" s="2"/>
      <c r="E33790" s="2"/>
      <c r="F33790" s="2"/>
      <c r="G33790" s="2"/>
      <c r="O33790" s="2"/>
      <c r="Q33790" s="2"/>
      <c r="R33790" s="2"/>
      <c r="S33790" s="2"/>
      <c r="T33790" s="2"/>
    </row>
    <row r="33791" spans="4:20" x14ac:dyDescent="0.2">
      <c r="D33791" s="2"/>
      <c r="E33791" s="2"/>
      <c r="F33791" s="2"/>
      <c r="G33791" s="2"/>
      <c r="O33791" s="2"/>
      <c r="Q33791" s="2"/>
      <c r="R33791" s="2"/>
      <c r="S33791" s="2"/>
      <c r="T33791" s="2"/>
    </row>
    <row r="33792" spans="4:20" x14ac:dyDescent="0.2">
      <c r="D33792" s="2"/>
      <c r="E33792" s="2"/>
      <c r="F33792" s="2"/>
      <c r="G33792" s="2"/>
      <c r="O33792" s="2"/>
      <c r="Q33792" s="2"/>
      <c r="R33792" s="2"/>
      <c r="S33792" s="2"/>
      <c r="T33792" s="2"/>
    </row>
    <row r="33793" spans="4:20" x14ac:dyDescent="0.2">
      <c r="D33793" s="2"/>
      <c r="E33793" s="2"/>
      <c r="F33793" s="2"/>
      <c r="G33793" s="2"/>
      <c r="O33793" s="2"/>
      <c r="Q33793" s="2"/>
      <c r="R33793" s="2"/>
      <c r="S33793" s="2"/>
      <c r="T33793" s="2"/>
    </row>
    <row r="33794" spans="4:20" x14ac:dyDescent="0.2">
      <c r="D33794" s="2"/>
      <c r="E33794" s="2"/>
      <c r="F33794" s="2"/>
      <c r="G33794" s="2"/>
      <c r="O33794" s="2"/>
      <c r="Q33794" s="2"/>
      <c r="R33794" s="2"/>
      <c r="S33794" s="2"/>
      <c r="T33794" s="2"/>
    </row>
    <row r="33795" spans="4:20" x14ac:dyDescent="0.2">
      <c r="D33795" s="2"/>
      <c r="E33795" s="2"/>
      <c r="F33795" s="2"/>
      <c r="G33795" s="2"/>
      <c r="O33795" s="2"/>
      <c r="Q33795" s="2"/>
      <c r="R33795" s="2"/>
      <c r="S33795" s="2"/>
      <c r="T33795" s="2"/>
    </row>
    <row r="33796" spans="4:20" x14ac:dyDescent="0.2">
      <c r="D33796" s="2"/>
      <c r="E33796" s="2"/>
      <c r="F33796" s="2"/>
      <c r="G33796" s="2"/>
      <c r="O33796" s="2"/>
      <c r="Q33796" s="2"/>
      <c r="R33796" s="2"/>
      <c r="S33796" s="2"/>
      <c r="T33796" s="2"/>
    </row>
    <row r="33797" spans="4:20" x14ac:dyDescent="0.2">
      <c r="D33797" s="2"/>
      <c r="E33797" s="2"/>
      <c r="F33797" s="2"/>
      <c r="G33797" s="2"/>
      <c r="O33797" s="2"/>
      <c r="Q33797" s="2"/>
      <c r="R33797" s="2"/>
      <c r="S33797" s="2"/>
      <c r="T33797" s="2"/>
    </row>
    <row r="33798" spans="4:20" x14ac:dyDescent="0.2">
      <c r="D33798" s="2"/>
      <c r="E33798" s="2"/>
      <c r="F33798" s="2"/>
      <c r="G33798" s="2"/>
      <c r="O33798" s="2"/>
      <c r="Q33798" s="2"/>
      <c r="R33798" s="2"/>
      <c r="S33798" s="2"/>
      <c r="T33798" s="2"/>
    </row>
    <row r="33799" spans="4:20" x14ac:dyDescent="0.2">
      <c r="D33799" s="2"/>
      <c r="E33799" s="2"/>
      <c r="F33799" s="2"/>
      <c r="G33799" s="2"/>
      <c r="O33799" s="2"/>
      <c r="Q33799" s="2"/>
      <c r="R33799" s="2"/>
      <c r="S33799" s="2"/>
      <c r="T33799" s="2"/>
    </row>
    <row r="33800" spans="4:20" x14ac:dyDescent="0.2">
      <c r="D33800" s="2"/>
      <c r="E33800" s="2"/>
      <c r="F33800" s="2"/>
      <c r="G33800" s="2"/>
      <c r="O33800" s="2"/>
      <c r="Q33800" s="2"/>
      <c r="R33800" s="2"/>
      <c r="S33800" s="2"/>
      <c r="T33800" s="2"/>
    </row>
    <row r="33801" spans="4:20" x14ac:dyDescent="0.2">
      <c r="D33801" s="2"/>
      <c r="E33801" s="2"/>
      <c r="F33801" s="2"/>
      <c r="G33801" s="2"/>
      <c r="O33801" s="2"/>
      <c r="Q33801" s="2"/>
      <c r="R33801" s="2"/>
      <c r="S33801" s="2"/>
      <c r="T33801" s="2"/>
    </row>
    <row r="33802" spans="4:20" x14ac:dyDescent="0.2">
      <c r="D33802" s="2"/>
      <c r="E33802" s="2"/>
      <c r="F33802" s="2"/>
      <c r="G33802" s="2"/>
      <c r="O33802" s="2"/>
      <c r="Q33802" s="2"/>
      <c r="R33802" s="2"/>
      <c r="S33802" s="2"/>
      <c r="T33802" s="2"/>
    </row>
    <row r="33803" spans="4:20" x14ac:dyDescent="0.2">
      <c r="D33803" s="2"/>
      <c r="E33803" s="2"/>
      <c r="F33803" s="2"/>
      <c r="G33803" s="2"/>
      <c r="O33803" s="2"/>
      <c r="Q33803" s="2"/>
      <c r="R33803" s="2"/>
      <c r="S33803" s="2"/>
      <c r="T33803" s="2"/>
    </row>
    <row r="33804" spans="4:20" x14ac:dyDescent="0.2">
      <c r="D33804" s="2"/>
      <c r="E33804" s="2"/>
      <c r="F33804" s="2"/>
      <c r="G33804" s="2"/>
      <c r="O33804" s="2"/>
      <c r="Q33804" s="2"/>
      <c r="R33804" s="2"/>
      <c r="S33804" s="2"/>
      <c r="T33804" s="2"/>
    </row>
    <row r="33805" spans="4:20" x14ac:dyDescent="0.2">
      <c r="D33805" s="2"/>
      <c r="E33805" s="2"/>
      <c r="F33805" s="2"/>
      <c r="G33805" s="2"/>
      <c r="O33805" s="2"/>
      <c r="Q33805" s="2"/>
      <c r="R33805" s="2"/>
      <c r="S33805" s="2"/>
      <c r="T33805" s="2"/>
    </row>
    <row r="33806" spans="4:20" x14ac:dyDescent="0.2">
      <c r="D33806" s="2"/>
      <c r="E33806" s="2"/>
      <c r="F33806" s="2"/>
      <c r="G33806" s="2"/>
      <c r="O33806" s="2"/>
      <c r="Q33806" s="2"/>
      <c r="R33806" s="2"/>
      <c r="S33806" s="2"/>
      <c r="T33806" s="2"/>
    </row>
    <row r="33807" spans="4:20" x14ac:dyDescent="0.2">
      <c r="D33807" s="2"/>
      <c r="E33807" s="2"/>
      <c r="F33807" s="2"/>
      <c r="G33807" s="2"/>
      <c r="O33807" s="2"/>
      <c r="Q33807" s="2"/>
      <c r="R33807" s="2"/>
      <c r="S33807" s="2"/>
      <c r="T33807" s="2"/>
    </row>
    <row r="33808" spans="4:20" x14ac:dyDescent="0.2">
      <c r="D33808" s="2"/>
      <c r="E33808" s="2"/>
      <c r="F33808" s="2"/>
      <c r="G33808" s="2"/>
      <c r="O33808" s="2"/>
      <c r="Q33808" s="2"/>
      <c r="R33808" s="2"/>
      <c r="S33808" s="2"/>
      <c r="T33808" s="2"/>
    </row>
    <row r="33809" spans="4:20" x14ac:dyDescent="0.2">
      <c r="D33809" s="2"/>
      <c r="E33809" s="2"/>
      <c r="F33809" s="2"/>
      <c r="G33809" s="2"/>
      <c r="O33809" s="2"/>
      <c r="Q33809" s="2"/>
      <c r="R33809" s="2"/>
      <c r="S33809" s="2"/>
      <c r="T33809" s="2"/>
    </row>
    <row r="33810" spans="4:20" x14ac:dyDescent="0.2">
      <c r="D33810" s="2"/>
      <c r="E33810" s="2"/>
      <c r="F33810" s="2"/>
      <c r="G33810" s="2"/>
      <c r="O33810" s="2"/>
      <c r="Q33810" s="2"/>
      <c r="R33810" s="2"/>
      <c r="S33810" s="2"/>
      <c r="T33810" s="2"/>
    </row>
    <row r="33811" spans="4:20" x14ac:dyDescent="0.2">
      <c r="D33811" s="2"/>
      <c r="E33811" s="2"/>
      <c r="F33811" s="2"/>
      <c r="G33811" s="2"/>
      <c r="O33811" s="2"/>
      <c r="Q33811" s="2"/>
      <c r="R33811" s="2"/>
      <c r="S33811" s="2"/>
      <c r="T33811" s="2"/>
    </row>
    <row r="33812" spans="4:20" x14ac:dyDescent="0.2">
      <c r="D33812" s="2"/>
      <c r="E33812" s="2"/>
      <c r="F33812" s="2"/>
      <c r="G33812" s="2"/>
      <c r="O33812" s="2"/>
      <c r="Q33812" s="2"/>
      <c r="R33812" s="2"/>
      <c r="S33812" s="2"/>
      <c r="T33812" s="2"/>
    </row>
    <row r="33813" spans="4:20" x14ac:dyDescent="0.2">
      <c r="D33813" s="2"/>
      <c r="E33813" s="2"/>
      <c r="F33813" s="2"/>
      <c r="G33813" s="2"/>
      <c r="O33813" s="2"/>
      <c r="Q33813" s="2"/>
      <c r="R33813" s="2"/>
      <c r="S33813" s="2"/>
      <c r="T33813" s="2"/>
    </row>
    <row r="33814" spans="4:20" x14ac:dyDescent="0.2">
      <c r="D33814" s="2"/>
      <c r="E33814" s="2"/>
      <c r="F33814" s="2"/>
      <c r="G33814" s="2"/>
      <c r="O33814" s="2"/>
      <c r="Q33814" s="2"/>
      <c r="R33814" s="2"/>
      <c r="S33814" s="2"/>
      <c r="T33814" s="2"/>
    </row>
    <row r="33815" spans="4:20" x14ac:dyDescent="0.2">
      <c r="D33815" s="2"/>
      <c r="E33815" s="2"/>
      <c r="F33815" s="2"/>
      <c r="G33815" s="2"/>
      <c r="O33815" s="2"/>
      <c r="Q33815" s="2"/>
      <c r="R33815" s="2"/>
      <c r="S33815" s="2"/>
      <c r="T33815" s="2"/>
    </row>
    <row r="33816" spans="4:20" x14ac:dyDescent="0.2">
      <c r="D33816" s="2"/>
      <c r="E33816" s="2"/>
      <c r="F33816" s="2"/>
      <c r="G33816" s="2"/>
      <c r="O33816" s="2"/>
      <c r="Q33816" s="2"/>
      <c r="R33816" s="2"/>
      <c r="S33816" s="2"/>
      <c r="T33816" s="2"/>
    </row>
    <row r="33817" spans="4:20" x14ac:dyDescent="0.2">
      <c r="D33817" s="2"/>
      <c r="E33817" s="2"/>
      <c r="F33817" s="2"/>
      <c r="G33817" s="2"/>
      <c r="O33817" s="2"/>
      <c r="Q33817" s="2"/>
      <c r="R33817" s="2"/>
      <c r="S33817" s="2"/>
      <c r="T33817" s="2"/>
    </row>
    <row r="33818" spans="4:20" x14ac:dyDescent="0.2">
      <c r="D33818" s="2"/>
      <c r="E33818" s="2"/>
      <c r="F33818" s="2"/>
      <c r="G33818" s="2"/>
      <c r="O33818" s="2"/>
      <c r="Q33818" s="2"/>
      <c r="R33818" s="2"/>
      <c r="S33818" s="2"/>
      <c r="T33818" s="2"/>
    </row>
    <row r="33819" spans="4:20" x14ac:dyDescent="0.2">
      <c r="D33819" s="2"/>
      <c r="E33819" s="2"/>
      <c r="F33819" s="2"/>
      <c r="G33819" s="2"/>
      <c r="O33819" s="2"/>
      <c r="Q33819" s="2"/>
      <c r="R33819" s="2"/>
      <c r="S33819" s="2"/>
      <c r="T33819" s="2"/>
    </row>
    <row r="33820" spans="4:20" x14ac:dyDescent="0.2">
      <c r="D33820" s="2"/>
      <c r="E33820" s="2"/>
      <c r="F33820" s="2"/>
      <c r="G33820" s="2"/>
      <c r="O33820" s="2"/>
      <c r="Q33820" s="2"/>
      <c r="R33820" s="2"/>
      <c r="S33820" s="2"/>
      <c r="T33820" s="2"/>
    </row>
    <row r="33821" spans="4:20" x14ac:dyDescent="0.2">
      <c r="D33821" s="2"/>
      <c r="E33821" s="2"/>
      <c r="F33821" s="2"/>
      <c r="G33821" s="2"/>
      <c r="O33821" s="2"/>
      <c r="Q33821" s="2"/>
      <c r="R33821" s="2"/>
      <c r="S33821" s="2"/>
      <c r="T33821" s="2"/>
    </row>
    <row r="33822" spans="4:20" x14ac:dyDescent="0.2">
      <c r="D33822" s="2"/>
      <c r="E33822" s="2"/>
      <c r="F33822" s="2"/>
      <c r="G33822" s="2"/>
      <c r="O33822" s="2"/>
      <c r="Q33822" s="2"/>
      <c r="R33822" s="2"/>
      <c r="S33822" s="2"/>
      <c r="T33822" s="2"/>
    </row>
    <row r="33823" spans="4:20" x14ac:dyDescent="0.2">
      <c r="D33823" s="2"/>
      <c r="E33823" s="2"/>
      <c r="F33823" s="2"/>
      <c r="G33823" s="2"/>
      <c r="O33823" s="2"/>
      <c r="Q33823" s="2"/>
      <c r="R33823" s="2"/>
      <c r="S33823" s="2"/>
      <c r="T33823" s="2"/>
    </row>
    <row r="33824" spans="4:20" x14ac:dyDescent="0.2">
      <c r="D33824" s="2"/>
      <c r="E33824" s="2"/>
      <c r="F33824" s="2"/>
      <c r="G33824" s="2"/>
      <c r="O33824" s="2"/>
      <c r="Q33824" s="2"/>
      <c r="R33824" s="2"/>
      <c r="S33824" s="2"/>
      <c r="T33824" s="2"/>
    </row>
    <row r="33825" spans="4:20" x14ac:dyDescent="0.2">
      <c r="D33825" s="2"/>
      <c r="E33825" s="2"/>
      <c r="F33825" s="2"/>
      <c r="G33825" s="2"/>
      <c r="O33825" s="2"/>
      <c r="Q33825" s="2"/>
      <c r="R33825" s="2"/>
      <c r="S33825" s="2"/>
      <c r="T33825" s="2"/>
    </row>
    <row r="33826" spans="4:20" x14ac:dyDescent="0.2">
      <c r="D33826" s="2"/>
      <c r="E33826" s="2"/>
      <c r="F33826" s="2"/>
      <c r="G33826" s="2"/>
      <c r="O33826" s="2"/>
      <c r="Q33826" s="2"/>
      <c r="R33826" s="2"/>
      <c r="S33826" s="2"/>
      <c r="T33826" s="2"/>
    </row>
    <row r="33827" spans="4:20" x14ac:dyDescent="0.2">
      <c r="D33827" s="2"/>
      <c r="E33827" s="2"/>
      <c r="F33827" s="2"/>
      <c r="G33827" s="2"/>
      <c r="O33827" s="2"/>
      <c r="Q33827" s="2"/>
      <c r="R33827" s="2"/>
      <c r="S33827" s="2"/>
      <c r="T33827" s="2"/>
    </row>
    <row r="33828" spans="4:20" x14ac:dyDescent="0.2">
      <c r="D33828" s="2"/>
      <c r="E33828" s="2"/>
      <c r="F33828" s="2"/>
      <c r="G33828" s="2"/>
      <c r="O33828" s="2"/>
      <c r="Q33828" s="2"/>
      <c r="R33828" s="2"/>
      <c r="S33828" s="2"/>
      <c r="T33828" s="2"/>
    </row>
    <row r="33829" spans="4:20" x14ac:dyDescent="0.2">
      <c r="D33829" s="2"/>
      <c r="E33829" s="2"/>
      <c r="F33829" s="2"/>
      <c r="G33829" s="2"/>
      <c r="O33829" s="2"/>
      <c r="Q33829" s="2"/>
      <c r="R33829" s="2"/>
      <c r="S33829" s="2"/>
      <c r="T33829" s="2"/>
    </row>
    <row r="33830" spans="4:20" x14ac:dyDescent="0.2">
      <c r="D33830" s="2"/>
      <c r="E33830" s="2"/>
      <c r="F33830" s="2"/>
      <c r="G33830" s="2"/>
      <c r="O33830" s="2"/>
      <c r="Q33830" s="2"/>
      <c r="R33830" s="2"/>
      <c r="S33830" s="2"/>
      <c r="T33830" s="2"/>
    </row>
    <row r="33831" spans="4:20" x14ac:dyDescent="0.2">
      <c r="D33831" s="2"/>
      <c r="E33831" s="2"/>
      <c r="F33831" s="2"/>
      <c r="G33831" s="2"/>
      <c r="O33831" s="2"/>
      <c r="Q33831" s="2"/>
      <c r="R33831" s="2"/>
      <c r="S33831" s="2"/>
      <c r="T33831" s="2"/>
    </row>
    <row r="33832" spans="4:20" x14ac:dyDescent="0.2">
      <c r="D33832" s="2"/>
      <c r="E33832" s="2"/>
      <c r="F33832" s="2"/>
      <c r="G33832" s="2"/>
      <c r="O33832" s="2"/>
      <c r="Q33832" s="2"/>
      <c r="R33832" s="2"/>
      <c r="S33832" s="2"/>
      <c r="T33832" s="2"/>
    </row>
    <row r="33833" spans="4:20" x14ac:dyDescent="0.2">
      <c r="D33833" s="2"/>
      <c r="E33833" s="2"/>
      <c r="F33833" s="2"/>
      <c r="G33833" s="2"/>
      <c r="O33833" s="2"/>
      <c r="Q33833" s="2"/>
      <c r="R33833" s="2"/>
      <c r="S33833" s="2"/>
      <c r="T33833" s="2"/>
    </row>
    <row r="33834" spans="4:20" x14ac:dyDescent="0.2">
      <c r="D33834" s="2"/>
      <c r="E33834" s="2"/>
      <c r="F33834" s="2"/>
      <c r="G33834" s="2"/>
      <c r="O33834" s="2"/>
      <c r="Q33834" s="2"/>
      <c r="R33834" s="2"/>
      <c r="S33834" s="2"/>
      <c r="T33834" s="2"/>
    </row>
    <row r="33835" spans="4:20" x14ac:dyDescent="0.2">
      <c r="D33835" s="2"/>
      <c r="E33835" s="2"/>
      <c r="F33835" s="2"/>
      <c r="G33835" s="2"/>
      <c r="O33835" s="2"/>
      <c r="Q33835" s="2"/>
      <c r="R33835" s="2"/>
      <c r="S33835" s="2"/>
      <c r="T33835" s="2"/>
    </row>
    <row r="33836" spans="4:20" x14ac:dyDescent="0.2">
      <c r="D33836" s="2"/>
      <c r="E33836" s="2"/>
      <c r="F33836" s="2"/>
      <c r="G33836" s="2"/>
      <c r="O33836" s="2"/>
      <c r="Q33836" s="2"/>
      <c r="R33836" s="2"/>
      <c r="S33836" s="2"/>
      <c r="T33836" s="2"/>
    </row>
    <row r="33837" spans="4:20" x14ac:dyDescent="0.2">
      <c r="D33837" s="2"/>
      <c r="E33837" s="2"/>
      <c r="F33837" s="2"/>
      <c r="G33837" s="2"/>
      <c r="O33837" s="2"/>
      <c r="Q33837" s="2"/>
      <c r="R33837" s="2"/>
      <c r="S33837" s="2"/>
      <c r="T33837" s="2"/>
    </row>
    <row r="33838" spans="4:20" x14ac:dyDescent="0.2">
      <c r="D33838" s="2"/>
      <c r="E33838" s="2"/>
      <c r="F33838" s="2"/>
      <c r="G33838" s="2"/>
      <c r="O33838" s="2"/>
      <c r="Q33838" s="2"/>
      <c r="R33838" s="2"/>
      <c r="S33838" s="2"/>
      <c r="T33838" s="2"/>
    </row>
    <row r="33839" spans="4:20" x14ac:dyDescent="0.2">
      <c r="D33839" s="2"/>
      <c r="E33839" s="2"/>
      <c r="F33839" s="2"/>
      <c r="G33839" s="2"/>
      <c r="O33839" s="2"/>
      <c r="Q33839" s="2"/>
      <c r="R33839" s="2"/>
      <c r="S33839" s="2"/>
      <c r="T33839" s="2"/>
    </row>
    <row r="33840" spans="4:20" x14ac:dyDescent="0.2">
      <c r="D33840" s="2"/>
      <c r="E33840" s="2"/>
      <c r="F33840" s="2"/>
      <c r="G33840" s="2"/>
      <c r="O33840" s="2"/>
      <c r="Q33840" s="2"/>
      <c r="R33840" s="2"/>
      <c r="S33840" s="2"/>
      <c r="T33840" s="2"/>
    </row>
    <row r="33841" spans="4:20" x14ac:dyDescent="0.2">
      <c r="D33841" s="2"/>
      <c r="E33841" s="2"/>
      <c r="F33841" s="2"/>
      <c r="G33841" s="2"/>
      <c r="O33841" s="2"/>
      <c r="Q33841" s="2"/>
      <c r="R33841" s="2"/>
      <c r="S33841" s="2"/>
      <c r="T33841" s="2"/>
    </row>
    <row r="33842" spans="4:20" x14ac:dyDescent="0.2">
      <c r="D33842" s="2"/>
      <c r="E33842" s="2"/>
      <c r="F33842" s="2"/>
      <c r="G33842" s="2"/>
      <c r="O33842" s="2"/>
      <c r="Q33842" s="2"/>
      <c r="R33842" s="2"/>
      <c r="S33842" s="2"/>
      <c r="T33842" s="2"/>
    </row>
    <row r="33843" spans="4:20" x14ac:dyDescent="0.2">
      <c r="D33843" s="2"/>
      <c r="E33843" s="2"/>
      <c r="F33843" s="2"/>
      <c r="G33843" s="2"/>
      <c r="O33843" s="2"/>
      <c r="Q33843" s="2"/>
      <c r="R33843" s="2"/>
      <c r="S33843" s="2"/>
      <c r="T33843" s="2"/>
    </row>
    <row r="33844" spans="4:20" x14ac:dyDescent="0.2">
      <c r="D33844" s="2"/>
      <c r="E33844" s="2"/>
      <c r="F33844" s="2"/>
      <c r="G33844" s="2"/>
      <c r="O33844" s="2"/>
      <c r="Q33844" s="2"/>
      <c r="R33844" s="2"/>
      <c r="S33844" s="2"/>
      <c r="T33844" s="2"/>
    </row>
    <row r="33845" spans="4:20" x14ac:dyDescent="0.2">
      <c r="D33845" s="2"/>
      <c r="E33845" s="2"/>
      <c r="F33845" s="2"/>
      <c r="G33845" s="2"/>
      <c r="O33845" s="2"/>
      <c r="Q33845" s="2"/>
      <c r="R33845" s="2"/>
      <c r="S33845" s="2"/>
      <c r="T33845" s="2"/>
    </row>
    <row r="33846" spans="4:20" x14ac:dyDescent="0.2">
      <c r="D33846" s="2"/>
      <c r="E33846" s="2"/>
      <c r="F33846" s="2"/>
      <c r="G33846" s="2"/>
      <c r="O33846" s="2"/>
      <c r="Q33846" s="2"/>
      <c r="R33846" s="2"/>
      <c r="S33846" s="2"/>
      <c r="T33846" s="2"/>
    </row>
    <row r="33847" spans="4:20" x14ac:dyDescent="0.2">
      <c r="D33847" s="2"/>
      <c r="E33847" s="2"/>
      <c r="F33847" s="2"/>
      <c r="G33847" s="2"/>
      <c r="O33847" s="2"/>
      <c r="Q33847" s="2"/>
      <c r="R33847" s="2"/>
      <c r="S33847" s="2"/>
      <c r="T33847" s="2"/>
    </row>
    <row r="33848" spans="4:20" x14ac:dyDescent="0.2">
      <c r="D33848" s="2"/>
      <c r="E33848" s="2"/>
      <c r="F33848" s="2"/>
      <c r="G33848" s="2"/>
      <c r="O33848" s="2"/>
      <c r="Q33848" s="2"/>
      <c r="R33848" s="2"/>
      <c r="S33848" s="2"/>
      <c r="T33848" s="2"/>
    </row>
    <row r="33849" spans="4:20" x14ac:dyDescent="0.2">
      <c r="D33849" s="2"/>
      <c r="E33849" s="2"/>
      <c r="F33849" s="2"/>
      <c r="G33849" s="2"/>
      <c r="O33849" s="2"/>
      <c r="Q33849" s="2"/>
      <c r="R33849" s="2"/>
      <c r="S33849" s="2"/>
      <c r="T33849" s="2"/>
    </row>
    <row r="33850" spans="4:20" x14ac:dyDescent="0.2">
      <c r="D33850" s="2"/>
      <c r="E33850" s="2"/>
      <c r="F33850" s="2"/>
      <c r="G33850" s="2"/>
      <c r="O33850" s="2"/>
      <c r="Q33850" s="2"/>
      <c r="R33850" s="2"/>
      <c r="S33850" s="2"/>
      <c r="T33850" s="2"/>
    </row>
    <row r="33851" spans="4:20" x14ac:dyDescent="0.2">
      <c r="D33851" s="2"/>
      <c r="E33851" s="2"/>
      <c r="F33851" s="2"/>
      <c r="G33851" s="2"/>
      <c r="O33851" s="2"/>
      <c r="Q33851" s="2"/>
      <c r="R33851" s="2"/>
      <c r="S33851" s="2"/>
      <c r="T33851" s="2"/>
    </row>
    <row r="33852" spans="4:20" x14ac:dyDescent="0.2">
      <c r="D33852" s="2"/>
      <c r="E33852" s="2"/>
      <c r="F33852" s="2"/>
      <c r="G33852" s="2"/>
      <c r="O33852" s="2"/>
      <c r="Q33852" s="2"/>
      <c r="R33852" s="2"/>
      <c r="S33852" s="2"/>
      <c r="T33852" s="2"/>
    </row>
    <row r="33853" spans="4:20" x14ac:dyDescent="0.2">
      <c r="D33853" s="2"/>
      <c r="E33853" s="2"/>
      <c r="F33853" s="2"/>
      <c r="G33853" s="2"/>
      <c r="O33853" s="2"/>
      <c r="Q33853" s="2"/>
      <c r="R33853" s="2"/>
      <c r="S33853" s="2"/>
      <c r="T33853" s="2"/>
    </row>
    <row r="33854" spans="4:20" x14ac:dyDescent="0.2">
      <c r="D33854" s="2"/>
      <c r="E33854" s="2"/>
      <c r="F33854" s="2"/>
      <c r="G33854" s="2"/>
      <c r="O33854" s="2"/>
      <c r="Q33854" s="2"/>
      <c r="R33854" s="2"/>
      <c r="S33854" s="2"/>
      <c r="T33854" s="2"/>
    </row>
    <row r="33855" spans="4:20" x14ac:dyDescent="0.2">
      <c r="D33855" s="2"/>
      <c r="E33855" s="2"/>
      <c r="F33855" s="2"/>
      <c r="G33855" s="2"/>
      <c r="O33855" s="2"/>
      <c r="Q33855" s="2"/>
      <c r="R33855" s="2"/>
      <c r="S33855" s="2"/>
      <c r="T33855" s="2"/>
    </row>
    <row r="33856" spans="4:20" x14ac:dyDescent="0.2">
      <c r="D33856" s="2"/>
      <c r="E33856" s="2"/>
      <c r="F33856" s="2"/>
      <c r="G33856" s="2"/>
      <c r="O33856" s="2"/>
      <c r="Q33856" s="2"/>
      <c r="R33856" s="2"/>
      <c r="S33856" s="2"/>
      <c r="T33856" s="2"/>
    </row>
    <row r="33857" spans="4:20" x14ac:dyDescent="0.2">
      <c r="D33857" s="2"/>
      <c r="E33857" s="2"/>
      <c r="F33857" s="2"/>
      <c r="G33857" s="2"/>
      <c r="O33857" s="2"/>
      <c r="Q33857" s="2"/>
      <c r="R33857" s="2"/>
      <c r="S33857" s="2"/>
      <c r="T33857" s="2"/>
    </row>
    <row r="33858" spans="4:20" x14ac:dyDescent="0.2">
      <c r="D33858" s="2"/>
      <c r="E33858" s="2"/>
      <c r="F33858" s="2"/>
      <c r="G33858" s="2"/>
      <c r="O33858" s="2"/>
      <c r="Q33858" s="2"/>
      <c r="R33858" s="2"/>
      <c r="S33858" s="2"/>
      <c r="T33858" s="2"/>
    </row>
    <row r="33859" spans="4:20" x14ac:dyDescent="0.2">
      <c r="D33859" s="2"/>
      <c r="E33859" s="2"/>
      <c r="F33859" s="2"/>
      <c r="G33859" s="2"/>
      <c r="O33859" s="2"/>
      <c r="Q33859" s="2"/>
      <c r="R33859" s="2"/>
      <c r="S33859" s="2"/>
      <c r="T33859" s="2"/>
    </row>
    <row r="33860" spans="4:20" x14ac:dyDescent="0.2">
      <c r="D33860" s="2"/>
      <c r="E33860" s="2"/>
      <c r="F33860" s="2"/>
      <c r="G33860" s="2"/>
      <c r="O33860" s="2"/>
      <c r="Q33860" s="2"/>
      <c r="R33860" s="2"/>
      <c r="S33860" s="2"/>
      <c r="T33860" s="2"/>
    </row>
    <row r="33861" spans="4:20" x14ac:dyDescent="0.2">
      <c r="D33861" s="2"/>
      <c r="E33861" s="2"/>
      <c r="F33861" s="2"/>
      <c r="G33861" s="2"/>
      <c r="O33861" s="2"/>
      <c r="Q33861" s="2"/>
      <c r="R33861" s="2"/>
      <c r="S33861" s="2"/>
      <c r="T33861" s="2"/>
    </row>
    <row r="33862" spans="4:20" x14ac:dyDescent="0.2">
      <c r="D33862" s="2"/>
      <c r="E33862" s="2"/>
      <c r="F33862" s="2"/>
      <c r="G33862" s="2"/>
      <c r="O33862" s="2"/>
      <c r="Q33862" s="2"/>
      <c r="R33862" s="2"/>
      <c r="S33862" s="2"/>
      <c r="T33862" s="2"/>
    </row>
    <row r="33863" spans="4:20" x14ac:dyDescent="0.2">
      <c r="D33863" s="2"/>
      <c r="E33863" s="2"/>
      <c r="F33863" s="2"/>
      <c r="G33863" s="2"/>
      <c r="O33863" s="2"/>
      <c r="Q33863" s="2"/>
      <c r="R33863" s="2"/>
      <c r="S33863" s="2"/>
      <c r="T33863" s="2"/>
    </row>
    <row r="33864" spans="4:20" x14ac:dyDescent="0.2">
      <c r="D33864" s="2"/>
      <c r="E33864" s="2"/>
      <c r="F33864" s="2"/>
      <c r="G33864" s="2"/>
      <c r="O33864" s="2"/>
      <c r="Q33864" s="2"/>
      <c r="R33864" s="2"/>
      <c r="S33864" s="2"/>
      <c r="T33864" s="2"/>
    </row>
    <row r="33865" spans="4:20" x14ac:dyDescent="0.2">
      <c r="D33865" s="2"/>
      <c r="E33865" s="2"/>
      <c r="F33865" s="2"/>
      <c r="G33865" s="2"/>
      <c r="O33865" s="2"/>
      <c r="Q33865" s="2"/>
      <c r="R33865" s="2"/>
      <c r="S33865" s="2"/>
      <c r="T33865" s="2"/>
    </row>
    <row r="33866" spans="4:20" x14ac:dyDescent="0.2">
      <c r="D33866" s="2"/>
      <c r="E33866" s="2"/>
      <c r="F33866" s="2"/>
      <c r="G33866" s="2"/>
      <c r="O33866" s="2"/>
      <c r="Q33866" s="2"/>
      <c r="R33866" s="2"/>
      <c r="S33866" s="2"/>
      <c r="T33866" s="2"/>
    </row>
    <row r="33867" spans="4:20" x14ac:dyDescent="0.2">
      <c r="D33867" s="2"/>
      <c r="E33867" s="2"/>
      <c r="F33867" s="2"/>
      <c r="G33867" s="2"/>
      <c r="O33867" s="2"/>
      <c r="Q33867" s="2"/>
      <c r="R33867" s="2"/>
      <c r="S33867" s="2"/>
      <c r="T33867" s="2"/>
    </row>
    <row r="33868" spans="4:20" x14ac:dyDescent="0.2">
      <c r="D33868" s="2"/>
      <c r="E33868" s="2"/>
      <c r="F33868" s="2"/>
      <c r="G33868" s="2"/>
      <c r="O33868" s="2"/>
      <c r="Q33868" s="2"/>
      <c r="R33868" s="2"/>
      <c r="S33868" s="2"/>
      <c r="T33868" s="2"/>
    </row>
    <row r="33869" spans="4:20" x14ac:dyDescent="0.2">
      <c r="D33869" s="2"/>
      <c r="E33869" s="2"/>
      <c r="F33869" s="2"/>
      <c r="G33869" s="2"/>
      <c r="O33869" s="2"/>
      <c r="Q33869" s="2"/>
      <c r="R33869" s="2"/>
      <c r="S33869" s="2"/>
      <c r="T33869" s="2"/>
    </row>
    <row r="33870" spans="4:20" x14ac:dyDescent="0.2">
      <c r="D33870" s="2"/>
      <c r="E33870" s="2"/>
      <c r="F33870" s="2"/>
      <c r="G33870" s="2"/>
      <c r="O33870" s="2"/>
      <c r="Q33870" s="2"/>
      <c r="R33870" s="2"/>
      <c r="S33870" s="2"/>
      <c r="T33870" s="2"/>
    </row>
    <row r="33871" spans="4:20" x14ac:dyDescent="0.2">
      <c r="D33871" s="2"/>
      <c r="E33871" s="2"/>
      <c r="F33871" s="2"/>
      <c r="G33871" s="2"/>
      <c r="O33871" s="2"/>
      <c r="Q33871" s="2"/>
      <c r="R33871" s="2"/>
      <c r="S33871" s="2"/>
      <c r="T33871" s="2"/>
    </row>
    <row r="33872" spans="4:20" x14ac:dyDescent="0.2">
      <c r="D33872" s="2"/>
      <c r="E33872" s="2"/>
      <c r="F33872" s="2"/>
      <c r="G33872" s="2"/>
      <c r="O33872" s="2"/>
      <c r="Q33872" s="2"/>
      <c r="R33872" s="2"/>
      <c r="S33872" s="2"/>
      <c r="T33872" s="2"/>
    </row>
    <row r="33873" spans="4:20" x14ac:dyDescent="0.2">
      <c r="D33873" s="2"/>
      <c r="E33873" s="2"/>
      <c r="F33873" s="2"/>
      <c r="G33873" s="2"/>
      <c r="O33873" s="2"/>
      <c r="Q33873" s="2"/>
      <c r="R33873" s="2"/>
      <c r="S33873" s="2"/>
      <c r="T33873" s="2"/>
    </row>
    <row r="33874" spans="4:20" x14ac:dyDescent="0.2">
      <c r="D33874" s="2"/>
      <c r="E33874" s="2"/>
      <c r="F33874" s="2"/>
      <c r="G33874" s="2"/>
      <c r="O33874" s="2"/>
      <c r="Q33874" s="2"/>
      <c r="R33874" s="2"/>
      <c r="S33874" s="2"/>
      <c r="T33874" s="2"/>
    </row>
    <row r="33875" spans="4:20" x14ac:dyDescent="0.2">
      <c r="D33875" s="2"/>
      <c r="E33875" s="2"/>
      <c r="F33875" s="2"/>
      <c r="G33875" s="2"/>
      <c r="O33875" s="2"/>
      <c r="Q33875" s="2"/>
      <c r="R33875" s="2"/>
      <c r="S33875" s="2"/>
      <c r="T33875" s="2"/>
    </row>
    <row r="33876" spans="4:20" x14ac:dyDescent="0.2">
      <c r="D33876" s="2"/>
      <c r="E33876" s="2"/>
      <c r="F33876" s="2"/>
      <c r="G33876" s="2"/>
      <c r="O33876" s="2"/>
      <c r="Q33876" s="2"/>
      <c r="R33876" s="2"/>
      <c r="S33876" s="2"/>
      <c r="T33876" s="2"/>
    </row>
    <row r="33877" spans="4:20" x14ac:dyDescent="0.2">
      <c r="D33877" s="2"/>
      <c r="E33877" s="2"/>
      <c r="F33877" s="2"/>
      <c r="G33877" s="2"/>
      <c r="O33877" s="2"/>
      <c r="Q33877" s="2"/>
      <c r="R33877" s="2"/>
      <c r="S33877" s="2"/>
      <c r="T33877" s="2"/>
    </row>
    <row r="33878" spans="4:20" x14ac:dyDescent="0.2">
      <c r="D33878" s="2"/>
      <c r="E33878" s="2"/>
      <c r="F33878" s="2"/>
      <c r="G33878" s="2"/>
      <c r="O33878" s="2"/>
      <c r="Q33878" s="2"/>
      <c r="R33878" s="2"/>
      <c r="S33878" s="2"/>
      <c r="T33878" s="2"/>
    </row>
    <row r="33879" spans="4:20" x14ac:dyDescent="0.2">
      <c r="D33879" s="2"/>
      <c r="E33879" s="2"/>
      <c r="F33879" s="2"/>
      <c r="G33879" s="2"/>
      <c r="O33879" s="2"/>
      <c r="Q33879" s="2"/>
      <c r="R33879" s="2"/>
      <c r="S33879" s="2"/>
      <c r="T33879" s="2"/>
    </row>
    <row r="33880" spans="4:20" x14ac:dyDescent="0.2">
      <c r="D33880" s="2"/>
      <c r="E33880" s="2"/>
      <c r="F33880" s="2"/>
      <c r="G33880" s="2"/>
      <c r="O33880" s="2"/>
      <c r="Q33880" s="2"/>
      <c r="R33880" s="2"/>
      <c r="S33880" s="2"/>
      <c r="T33880" s="2"/>
    </row>
    <row r="33881" spans="4:20" x14ac:dyDescent="0.2">
      <c r="D33881" s="2"/>
      <c r="E33881" s="2"/>
      <c r="F33881" s="2"/>
      <c r="G33881" s="2"/>
      <c r="O33881" s="2"/>
      <c r="Q33881" s="2"/>
      <c r="R33881" s="2"/>
      <c r="S33881" s="2"/>
      <c r="T33881" s="2"/>
    </row>
    <row r="33882" spans="4:20" x14ac:dyDescent="0.2">
      <c r="D33882" s="2"/>
      <c r="E33882" s="2"/>
      <c r="F33882" s="2"/>
      <c r="G33882" s="2"/>
      <c r="O33882" s="2"/>
      <c r="Q33882" s="2"/>
      <c r="R33882" s="2"/>
      <c r="S33882" s="2"/>
      <c r="T33882" s="2"/>
    </row>
    <row r="33883" spans="4:20" x14ac:dyDescent="0.2">
      <c r="D33883" s="2"/>
      <c r="E33883" s="2"/>
      <c r="F33883" s="2"/>
      <c r="G33883" s="2"/>
      <c r="O33883" s="2"/>
      <c r="Q33883" s="2"/>
      <c r="R33883" s="2"/>
      <c r="S33883" s="2"/>
      <c r="T33883" s="2"/>
    </row>
    <row r="33884" spans="4:20" x14ac:dyDescent="0.2">
      <c r="D33884" s="2"/>
      <c r="E33884" s="2"/>
      <c r="F33884" s="2"/>
      <c r="G33884" s="2"/>
      <c r="O33884" s="2"/>
      <c r="Q33884" s="2"/>
      <c r="R33884" s="2"/>
      <c r="S33884" s="2"/>
      <c r="T33884" s="2"/>
    </row>
    <row r="33885" spans="4:20" x14ac:dyDescent="0.2">
      <c r="D33885" s="2"/>
      <c r="E33885" s="2"/>
      <c r="F33885" s="2"/>
      <c r="G33885" s="2"/>
      <c r="O33885" s="2"/>
      <c r="Q33885" s="2"/>
      <c r="R33885" s="2"/>
      <c r="S33885" s="2"/>
      <c r="T33885" s="2"/>
    </row>
    <row r="33886" spans="4:20" x14ac:dyDescent="0.2">
      <c r="D33886" s="2"/>
      <c r="E33886" s="2"/>
      <c r="F33886" s="2"/>
      <c r="G33886" s="2"/>
      <c r="O33886" s="2"/>
      <c r="Q33886" s="2"/>
      <c r="R33886" s="2"/>
      <c r="S33886" s="2"/>
      <c r="T33886" s="2"/>
    </row>
    <row r="33887" spans="4:20" x14ac:dyDescent="0.2">
      <c r="D33887" s="2"/>
      <c r="E33887" s="2"/>
      <c r="F33887" s="2"/>
      <c r="G33887" s="2"/>
      <c r="O33887" s="2"/>
      <c r="Q33887" s="2"/>
      <c r="R33887" s="2"/>
      <c r="S33887" s="2"/>
      <c r="T33887" s="2"/>
    </row>
    <row r="33888" spans="4:20" x14ac:dyDescent="0.2">
      <c r="D33888" s="2"/>
      <c r="E33888" s="2"/>
      <c r="F33888" s="2"/>
      <c r="G33888" s="2"/>
      <c r="O33888" s="2"/>
      <c r="Q33888" s="2"/>
      <c r="R33888" s="2"/>
      <c r="S33888" s="2"/>
      <c r="T33888" s="2"/>
    </row>
    <row r="33889" spans="4:20" x14ac:dyDescent="0.2">
      <c r="D33889" s="2"/>
      <c r="E33889" s="2"/>
      <c r="F33889" s="2"/>
      <c r="G33889" s="2"/>
      <c r="O33889" s="2"/>
      <c r="Q33889" s="2"/>
      <c r="R33889" s="2"/>
      <c r="S33889" s="2"/>
      <c r="T33889" s="2"/>
    </row>
    <row r="33890" spans="4:20" x14ac:dyDescent="0.2">
      <c r="D33890" s="2"/>
      <c r="E33890" s="2"/>
      <c r="F33890" s="2"/>
      <c r="G33890" s="2"/>
      <c r="O33890" s="2"/>
      <c r="Q33890" s="2"/>
      <c r="R33890" s="2"/>
      <c r="S33890" s="2"/>
      <c r="T33890" s="2"/>
    </row>
    <row r="33891" spans="4:20" x14ac:dyDescent="0.2">
      <c r="D33891" s="2"/>
      <c r="E33891" s="2"/>
      <c r="F33891" s="2"/>
      <c r="G33891" s="2"/>
      <c r="O33891" s="2"/>
      <c r="Q33891" s="2"/>
      <c r="R33891" s="2"/>
      <c r="S33891" s="2"/>
      <c r="T33891" s="2"/>
    </row>
    <row r="33892" spans="4:20" x14ac:dyDescent="0.2">
      <c r="D33892" s="2"/>
      <c r="E33892" s="2"/>
      <c r="F33892" s="2"/>
      <c r="G33892" s="2"/>
      <c r="O33892" s="2"/>
      <c r="Q33892" s="2"/>
      <c r="R33892" s="2"/>
      <c r="S33892" s="2"/>
      <c r="T33892" s="2"/>
    </row>
    <row r="33893" spans="4:20" x14ac:dyDescent="0.2">
      <c r="D33893" s="2"/>
      <c r="E33893" s="2"/>
      <c r="F33893" s="2"/>
      <c r="G33893" s="2"/>
      <c r="O33893" s="2"/>
      <c r="Q33893" s="2"/>
      <c r="R33893" s="2"/>
      <c r="S33893" s="2"/>
      <c r="T33893" s="2"/>
    </row>
    <row r="33894" spans="4:20" x14ac:dyDescent="0.2">
      <c r="D33894" s="2"/>
      <c r="E33894" s="2"/>
      <c r="F33894" s="2"/>
      <c r="G33894" s="2"/>
      <c r="O33894" s="2"/>
      <c r="Q33894" s="2"/>
      <c r="R33894" s="2"/>
      <c r="S33894" s="2"/>
      <c r="T33894" s="2"/>
    </row>
    <row r="33895" spans="4:20" x14ac:dyDescent="0.2">
      <c r="D33895" s="2"/>
      <c r="E33895" s="2"/>
      <c r="F33895" s="2"/>
      <c r="G33895" s="2"/>
      <c r="O33895" s="2"/>
      <c r="Q33895" s="2"/>
      <c r="R33895" s="2"/>
      <c r="S33895" s="2"/>
      <c r="T33895" s="2"/>
    </row>
    <row r="33896" spans="4:20" x14ac:dyDescent="0.2">
      <c r="D33896" s="2"/>
      <c r="E33896" s="2"/>
      <c r="F33896" s="2"/>
      <c r="G33896" s="2"/>
      <c r="O33896" s="2"/>
      <c r="Q33896" s="2"/>
      <c r="R33896" s="2"/>
      <c r="S33896" s="2"/>
      <c r="T33896" s="2"/>
    </row>
    <row r="33897" spans="4:20" x14ac:dyDescent="0.2">
      <c r="D33897" s="2"/>
      <c r="E33897" s="2"/>
      <c r="F33897" s="2"/>
      <c r="G33897" s="2"/>
      <c r="O33897" s="2"/>
      <c r="Q33897" s="2"/>
      <c r="R33897" s="2"/>
      <c r="S33897" s="2"/>
      <c r="T33897" s="2"/>
    </row>
    <row r="33898" spans="4:20" x14ac:dyDescent="0.2">
      <c r="D33898" s="2"/>
      <c r="E33898" s="2"/>
      <c r="F33898" s="2"/>
      <c r="G33898" s="2"/>
      <c r="O33898" s="2"/>
      <c r="Q33898" s="2"/>
      <c r="R33898" s="2"/>
      <c r="S33898" s="2"/>
      <c r="T33898" s="2"/>
    </row>
    <row r="33899" spans="4:20" x14ac:dyDescent="0.2">
      <c r="D33899" s="2"/>
      <c r="E33899" s="2"/>
      <c r="F33899" s="2"/>
      <c r="G33899" s="2"/>
      <c r="O33899" s="2"/>
      <c r="Q33899" s="2"/>
      <c r="R33899" s="2"/>
      <c r="S33899" s="2"/>
      <c r="T33899" s="2"/>
    </row>
    <row r="33900" spans="4:20" x14ac:dyDescent="0.2">
      <c r="D33900" s="2"/>
      <c r="E33900" s="2"/>
      <c r="F33900" s="2"/>
      <c r="G33900" s="2"/>
      <c r="O33900" s="2"/>
      <c r="Q33900" s="2"/>
      <c r="R33900" s="2"/>
      <c r="S33900" s="2"/>
      <c r="T33900" s="2"/>
    </row>
    <row r="33901" spans="4:20" x14ac:dyDescent="0.2">
      <c r="D33901" s="2"/>
      <c r="E33901" s="2"/>
      <c r="F33901" s="2"/>
      <c r="G33901" s="2"/>
      <c r="O33901" s="2"/>
      <c r="Q33901" s="2"/>
      <c r="R33901" s="2"/>
      <c r="S33901" s="2"/>
      <c r="T33901" s="2"/>
    </row>
    <row r="33902" spans="4:20" x14ac:dyDescent="0.2">
      <c r="D33902" s="2"/>
      <c r="E33902" s="2"/>
      <c r="F33902" s="2"/>
      <c r="G33902" s="2"/>
      <c r="O33902" s="2"/>
      <c r="Q33902" s="2"/>
      <c r="R33902" s="2"/>
      <c r="S33902" s="2"/>
      <c r="T33902" s="2"/>
    </row>
    <row r="33903" spans="4:20" x14ac:dyDescent="0.2">
      <c r="D33903" s="2"/>
      <c r="E33903" s="2"/>
      <c r="F33903" s="2"/>
      <c r="G33903" s="2"/>
      <c r="O33903" s="2"/>
      <c r="Q33903" s="2"/>
      <c r="R33903" s="2"/>
      <c r="S33903" s="2"/>
      <c r="T33903" s="2"/>
    </row>
    <row r="33904" spans="4:20" x14ac:dyDescent="0.2">
      <c r="D33904" s="2"/>
      <c r="E33904" s="2"/>
      <c r="F33904" s="2"/>
      <c r="G33904" s="2"/>
      <c r="O33904" s="2"/>
      <c r="Q33904" s="2"/>
      <c r="R33904" s="2"/>
      <c r="S33904" s="2"/>
      <c r="T33904" s="2"/>
    </row>
    <row r="33905" spans="4:20" x14ac:dyDescent="0.2">
      <c r="D33905" s="2"/>
      <c r="E33905" s="2"/>
      <c r="F33905" s="2"/>
      <c r="G33905" s="2"/>
      <c r="O33905" s="2"/>
      <c r="Q33905" s="2"/>
      <c r="R33905" s="2"/>
      <c r="S33905" s="2"/>
      <c r="T33905" s="2"/>
    </row>
    <row r="33906" spans="4:20" x14ac:dyDescent="0.2">
      <c r="D33906" s="2"/>
      <c r="E33906" s="2"/>
      <c r="F33906" s="2"/>
      <c r="G33906" s="2"/>
      <c r="O33906" s="2"/>
      <c r="Q33906" s="2"/>
      <c r="R33906" s="2"/>
      <c r="S33906" s="2"/>
      <c r="T33906" s="2"/>
    </row>
    <row r="33907" spans="4:20" x14ac:dyDescent="0.2">
      <c r="D33907" s="2"/>
      <c r="E33907" s="2"/>
      <c r="F33907" s="2"/>
      <c r="G33907" s="2"/>
      <c r="O33907" s="2"/>
      <c r="Q33907" s="2"/>
      <c r="R33907" s="2"/>
      <c r="S33907" s="2"/>
      <c r="T33907" s="2"/>
    </row>
    <row r="33908" spans="4:20" x14ac:dyDescent="0.2">
      <c r="D33908" s="2"/>
      <c r="E33908" s="2"/>
      <c r="F33908" s="2"/>
      <c r="G33908" s="2"/>
      <c r="O33908" s="2"/>
      <c r="Q33908" s="2"/>
      <c r="R33908" s="2"/>
      <c r="S33908" s="2"/>
      <c r="T33908" s="2"/>
    </row>
    <row r="33909" spans="4:20" x14ac:dyDescent="0.2">
      <c r="D33909" s="2"/>
      <c r="E33909" s="2"/>
      <c r="F33909" s="2"/>
      <c r="G33909" s="2"/>
      <c r="O33909" s="2"/>
      <c r="Q33909" s="2"/>
      <c r="R33909" s="2"/>
      <c r="S33909" s="2"/>
      <c r="T33909" s="2"/>
    </row>
    <row r="33910" spans="4:20" x14ac:dyDescent="0.2">
      <c r="D33910" s="2"/>
      <c r="E33910" s="2"/>
      <c r="F33910" s="2"/>
      <c r="G33910" s="2"/>
      <c r="O33910" s="2"/>
      <c r="Q33910" s="2"/>
      <c r="R33910" s="2"/>
      <c r="S33910" s="2"/>
      <c r="T33910" s="2"/>
    </row>
    <row r="33911" spans="4:20" x14ac:dyDescent="0.2">
      <c r="D33911" s="2"/>
      <c r="E33911" s="2"/>
      <c r="F33911" s="2"/>
      <c r="G33911" s="2"/>
      <c r="O33911" s="2"/>
      <c r="Q33911" s="2"/>
      <c r="R33911" s="2"/>
      <c r="S33911" s="2"/>
      <c r="T33911" s="2"/>
    </row>
    <row r="33912" spans="4:20" x14ac:dyDescent="0.2">
      <c r="D33912" s="2"/>
      <c r="E33912" s="2"/>
      <c r="F33912" s="2"/>
      <c r="G33912" s="2"/>
      <c r="O33912" s="2"/>
      <c r="Q33912" s="2"/>
      <c r="R33912" s="2"/>
      <c r="S33912" s="2"/>
      <c r="T33912" s="2"/>
    </row>
    <row r="33913" spans="4:20" x14ac:dyDescent="0.2">
      <c r="D33913" s="2"/>
      <c r="E33913" s="2"/>
      <c r="F33913" s="2"/>
      <c r="G33913" s="2"/>
      <c r="O33913" s="2"/>
      <c r="Q33913" s="2"/>
      <c r="R33913" s="2"/>
      <c r="S33913" s="2"/>
      <c r="T33913" s="2"/>
    </row>
    <row r="33914" spans="4:20" x14ac:dyDescent="0.2">
      <c r="D33914" s="2"/>
      <c r="E33914" s="2"/>
      <c r="F33914" s="2"/>
      <c r="G33914" s="2"/>
      <c r="O33914" s="2"/>
      <c r="Q33914" s="2"/>
      <c r="R33914" s="2"/>
      <c r="S33914" s="2"/>
      <c r="T33914" s="2"/>
    </row>
    <row r="33915" spans="4:20" x14ac:dyDescent="0.2">
      <c r="D33915" s="2"/>
      <c r="E33915" s="2"/>
      <c r="F33915" s="2"/>
      <c r="G33915" s="2"/>
      <c r="O33915" s="2"/>
      <c r="Q33915" s="2"/>
      <c r="R33915" s="2"/>
      <c r="S33915" s="2"/>
      <c r="T33915" s="2"/>
    </row>
    <row r="33916" spans="4:20" x14ac:dyDescent="0.2">
      <c r="D33916" s="2"/>
      <c r="E33916" s="2"/>
      <c r="F33916" s="2"/>
      <c r="G33916" s="2"/>
      <c r="O33916" s="2"/>
      <c r="Q33916" s="2"/>
      <c r="R33916" s="2"/>
      <c r="S33916" s="2"/>
      <c r="T33916" s="2"/>
    </row>
    <row r="33917" spans="4:20" x14ac:dyDescent="0.2">
      <c r="D33917" s="2"/>
      <c r="E33917" s="2"/>
      <c r="F33917" s="2"/>
      <c r="G33917" s="2"/>
      <c r="O33917" s="2"/>
      <c r="Q33917" s="2"/>
      <c r="R33917" s="2"/>
      <c r="S33917" s="2"/>
      <c r="T33917" s="2"/>
    </row>
    <row r="33918" spans="4:20" x14ac:dyDescent="0.2">
      <c r="D33918" s="2"/>
      <c r="E33918" s="2"/>
      <c r="F33918" s="2"/>
      <c r="G33918" s="2"/>
      <c r="O33918" s="2"/>
      <c r="Q33918" s="2"/>
      <c r="R33918" s="2"/>
      <c r="S33918" s="2"/>
      <c r="T33918" s="2"/>
    </row>
    <row r="33919" spans="4:20" x14ac:dyDescent="0.2">
      <c r="D33919" s="2"/>
      <c r="E33919" s="2"/>
      <c r="F33919" s="2"/>
      <c r="G33919" s="2"/>
      <c r="O33919" s="2"/>
      <c r="Q33919" s="2"/>
      <c r="R33919" s="2"/>
      <c r="S33919" s="2"/>
      <c r="T33919" s="2"/>
    </row>
    <row r="33920" spans="4:20" x14ac:dyDescent="0.2">
      <c r="D33920" s="2"/>
      <c r="E33920" s="2"/>
      <c r="F33920" s="2"/>
      <c r="G33920" s="2"/>
      <c r="O33920" s="2"/>
      <c r="Q33920" s="2"/>
      <c r="R33920" s="2"/>
      <c r="S33920" s="2"/>
      <c r="T33920" s="2"/>
    </row>
    <row r="33921" spans="4:20" x14ac:dyDescent="0.2">
      <c r="D33921" s="2"/>
      <c r="E33921" s="2"/>
      <c r="F33921" s="2"/>
      <c r="G33921" s="2"/>
      <c r="O33921" s="2"/>
      <c r="Q33921" s="2"/>
      <c r="R33921" s="2"/>
      <c r="S33921" s="2"/>
      <c r="T33921" s="2"/>
    </row>
    <row r="33922" spans="4:20" x14ac:dyDescent="0.2">
      <c r="D33922" s="2"/>
      <c r="E33922" s="2"/>
      <c r="F33922" s="2"/>
      <c r="G33922" s="2"/>
      <c r="O33922" s="2"/>
      <c r="Q33922" s="2"/>
      <c r="R33922" s="2"/>
      <c r="S33922" s="2"/>
      <c r="T33922" s="2"/>
    </row>
    <row r="33923" spans="4:20" x14ac:dyDescent="0.2">
      <c r="D33923" s="2"/>
      <c r="E33923" s="2"/>
      <c r="F33923" s="2"/>
      <c r="G33923" s="2"/>
      <c r="O33923" s="2"/>
      <c r="Q33923" s="2"/>
      <c r="R33923" s="2"/>
      <c r="S33923" s="2"/>
      <c r="T33923" s="2"/>
    </row>
    <row r="33924" spans="4:20" x14ac:dyDescent="0.2">
      <c r="D33924" s="2"/>
      <c r="E33924" s="2"/>
      <c r="F33924" s="2"/>
      <c r="G33924" s="2"/>
      <c r="O33924" s="2"/>
      <c r="Q33924" s="2"/>
      <c r="R33924" s="2"/>
      <c r="S33924" s="2"/>
      <c r="T33924" s="2"/>
    </row>
    <row r="33925" spans="4:20" x14ac:dyDescent="0.2">
      <c r="D33925" s="2"/>
      <c r="E33925" s="2"/>
      <c r="F33925" s="2"/>
      <c r="G33925" s="2"/>
      <c r="O33925" s="2"/>
      <c r="Q33925" s="2"/>
      <c r="R33925" s="2"/>
      <c r="S33925" s="2"/>
      <c r="T33925" s="2"/>
    </row>
    <row r="33926" spans="4:20" x14ac:dyDescent="0.2">
      <c r="D33926" s="2"/>
      <c r="E33926" s="2"/>
      <c r="F33926" s="2"/>
      <c r="G33926" s="2"/>
      <c r="O33926" s="2"/>
      <c r="Q33926" s="2"/>
      <c r="R33926" s="2"/>
      <c r="S33926" s="2"/>
      <c r="T33926" s="2"/>
    </row>
    <row r="33927" spans="4:20" x14ac:dyDescent="0.2">
      <c r="D33927" s="2"/>
      <c r="E33927" s="2"/>
      <c r="F33927" s="2"/>
      <c r="G33927" s="2"/>
      <c r="O33927" s="2"/>
      <c r="Q33927" s="2"/>
      <c r="R33927" s="2"/>
      <c r="S33927" s="2"/>
      <c r="T33927" s="2"/>
    </row>
    <row r="33928" spans="4:20" x14ac:dyDescent="0.2">
      <c r="D33928" s="2"/>
      <c r="E33928" s="2"/>
      <c r="F33928" s="2"/>
      <c r="G33928" s="2"/>
      <c r="O33928" s="2"/>
      <c r="Q33928" s="2"/>
      <c r="R33928" s="2"/>
      <c r="S33928" s="2"/>
      <c r="T33928" s="2"/>
    </row>
    <row r="33929" spans="4:20" x14ac:dyDescent="0.2">
      <c r="D33929" s="2"/>
      <c r="E33929" s="2"/>
      <c r="F33929" s="2"/>
      <c r="G33929" s="2"/>
      <c r="O33929" s="2"/>
      <c r="Q33929" s="2"/>
      <c r="R33929" s="2"/>
      <c r="S33929" s="2"/>
      <c r="T33929" s="2"/>
    </row>
    <row r="33930" spans="4:20" x14ac:dyDescent="0.2">
      <c r="D33930" s="2"/>
      <c r="E33930" s="2"/>
      <c r="F33930" s="2"/>
      <c r="G33930" s="2"/>
      <c r="O33930" s="2"/>
      <c r="Q33930" s="2"/>
      <c r="R33930" s="2"/>
      <c r="S33930" s="2"/>
      <c r="T33930" s="2"/>
    </row>
    <row r="33931" spans="4:20" x14ac:dyDescent="0.2">
      <c r="D33931" s="2"/>
      <c r="E33931" s="2"/>
      <c r="F33931" s="2"/>
      <c r="G33931" s="2"/>
      <c r="O33931" s="2"/>
      <c r="Q33931" s="2"/>
      <c r="R33931" s="2"/>
      <c r="S33931" s="2"/>
      <c r="T33931" s="2"/>
    </row>
    <row r="33932" spans="4:20" x14ac:dyDescent="0.2">
      <c r="D33932" s="2"/>
      <c r="E33932" s="2"/>
      <c r="F33932" s="2"/>
      <c r="G33932" s="2"/>
      <c r="O33932" s="2"/>
      <c r="Q33932" s="2"/>
      <c r="R33932" s="2"/>
      <c r="S33932" s="2"/>
      <c r="T33932" s="2"/>
    </row>
    <row r="33933" spans="4:20" x14ac:dyDescent="0.2">
      <c r="D33933" s="2"/>
      <c r="E33933" s="2"/>
      <c r="F33933" s="2"/>
      <c r="G33933" s="2"/>
      <c r="O33933" s="2"/>
      <c r="Q33933" s="2"/>
      <c r="R33933" s="2"/>
      <c r="S33933" s="2"/>
      <c r="T33933" s="2"/>
    </row>
    <row r="33934" spans="4:20" x14ac:dyDescent="0.2">
      <c r="D33934" s="2"/>
      <c r="E33934" s="2"/>
      <c r="F33934" s="2"/>
      <c r="G33934" s="2"/>
      <c r="O33934" s="2"/>
      <c r="Q33934" s="2"/>
      <c r="R33934" s="2"/>
      <c r="S33934" s="2"/>
      <c r="T33934" s="2"/>
    </row>
    <row r="33935" spans="4:20" x14ac:dyDescent="0.2">
      <c r="D33935" s="2"/>
      <c r="E33935" s="2"/>
      <c r="F33935" s="2"/>
      <c r="G33935" s="2"/>
      <c r="O33935" s="2"/>
      <c r="Q33935" s="2"/>
      <c r="R33935" s="2"/>
      <c r="S33935" s="2"/>
      <c r="T33935" s="2"/>
    </row>
    <row r="33936" spans="4:20" x14ac:dyDescent="0.2">
      <c r="D33936" s="2"/>
      <c r="E33936" s="2"/>
      <c r="F33936" s="2"/>
      <c r="G33936" s="2"/>
      <c r="O33936" s="2"/>
      <c r="Q33936" s="2"/>
      <c r="R33936" s="2"/>
      <c r="S33936" s="2"/>
      <c r="T33936" s="2"/>
    </row>
    <row r="33937" spans="4:20" x14ac:dyDescent="0.2">
      <c r="D33937" s="2"/>
      <c r="E33937" s="2"/>
      <c r="F33937" s="2"/>
      <c r="G33937" s="2"/>
      <c r="O33937" s="2"/>
      <c r="Q33937" s="2"/>
      <c r="R33937" s="2"/>
      <c r="S33937" s="2"/>
      <c r="T33937" s="2"/>
    </row>
    <row r="33938" spans="4:20" x14ac:dyDescent="0.2">
      <c r="D33938" s="2"/>
      <c r="E33938" s="2"/>
      <c r="F33938" s="2"/>
      <c r="G33938" s="2"/>
      <c r="O33938" s="2"/>
      <c r="Q33938" s="2"/>
      <c r="R33938" s="2"/>
      <c r="S33938" s="2"/>
      <c r="T33938" s="2"/>
    </row>
    <row r="33939" spans="4:20" x14ac:dyDescent="0.2">
      <c r="D33939" s="2"/>
      <c r="E33939" s="2"/>
      <c r="F33939" s="2"/>
      <c r="G33939" s="2"/>
      <c r="O33939" s="2"/>
      <c r="Q33939" s="2"/>
      <c r="R33939" s="2"/>
      <c r="S33939" s="2"/>
      <c r="T33939" s="2"/>
    </row>
    <row r="33940" spans="4:20" x14ac:dyDescent="0.2">
      <c r="D33940" s="2"/>
      <c r="E33940" s="2"/>
      <c r="F33940" s="2"/>
      <c r="G33940" s="2"/>
      <c r="O33940" s="2"/>
      <c r="Q33940" s="2"/>
      <c r="R33940" s="2"/>
      <c r="S33940" s="2"/>
      <c r="T33940" s="2"/>
    </row>
    <row r="33941" spans="4:20" x14ac:dyDescent="0.2">
      <c r="D33941" s="2"/>
      <c r="E33941" s="2"/>
      <c r="F33941" s="2"/>
      <c r="G33941" s="2"/>
      <c r="O33941" s="2"/>
      <c r="Q33941" s="2"/>
      <c r="R33941" s="2"/>
      <c r="S33941" s="2"/>
      <c r="T33941" s="2"/>
    </row>
    <row r="33942" spans="4:20" x14ac:dyDescent="0.2">
      <c r="D33942" s="2"/>
      <c r="E33942" s="2"/>
      <c r="F33942" s="2"/>
      <c r="G33942" s="2"/>
      <c r="O33942" s="2"/>
      <c r="Q33942" s="2"/>
      <c r="R33942" s="2"/>
      <c r="S33942" s="2"/>
      <c r="T33942" s="2"/>
    </row>
    <row r="33943" spans="4:20" x14ac:dyDescent="0.2">
      <c r="D33943" s="2"/>
      <c r="E33943" s="2"/>
      <c r="F33943" s="2"/>
      <c r="G33943" s="2"/>
      <c r="O33943" s="2"/>
      <c r="Q33943" s="2"/>
      <c r="R33943" s="2"/>
      <c r="S33943" s="2"/>
      <c r="T33943" s="2"/>
    </row>
    <row r="33944" spans="4:20" x14ac:dyDescent="0.2">
      <c r="D33944" s="2"/>
      <c r="E33944" s="2"/>
      <c r="F33944" s="2"/>
      <c r="G33944" s="2"/>
      <c r="O33944" s="2"/>
      <c r="Q33944" s="2"/>
      <c r="R33944" s="2"/>
      <c r="S33944" s="2"/>
      <c r="T33944" s="2"/>
    </row>
    <row r="33945" spans="4:20" x14ac:dyDescent="0.2">
      <c r="D33945" s="2"/>
      <c r="E33945" s="2"/>
      <c r="F33945" s="2"/>
      <c r="G33945" s="2"/>
      <c r="O33945" s="2"/>
      <c r="Q33945" s="2"/>
      <c r="R33945" s="2"/>
      <c r="S33945" s="2"/>
      <c r="T33945" s="2"/>
    </row>
    <row r="33946" spans="4:20" x14ac:dyDescent="0.2">
      <c r="D33946" s="2"/>
      <c r="E33946" s="2"/>
      <c r="F33946" s="2"/>
      <c r="G33946" s="2"/>
      <c r="O33946" s="2"/>
      <c r="Q33946" s="2"/>
      <c r="R33946" s="2"/>
      <c r="S33946" s="2"/>
      <c r="T33946" s="2"/>
    </row>
    <row r="33947" spans="4:20" x14ac:dyDescent="0.2">
      <c r="D33947" s="2"/>
      <c r="E33947" s="2"/>
      <c r="F33947" s="2"/>
      <c r="G33947" s="2"/>
      <c r="O33947" s="2"/>
      <c r="Q33947" s="2"/>
      <c r="R33947" s="2"/>
      <c r="S33947" s="2"/>
      <c r="T33947" s="2"/>
    </row>
    <row r="33948" spans="4:20" x14ac:dyDescent="0.2">
      <c r="D33948" s="2"/>
      <c r="E33948" s="2"/>
      <c r="F33948" s="2"/>
      <c r="G33948" s="2"/>
      <c r="O33948" s="2"/>
      <c r="Q33948" s="2"/>
      <c r="R33948" s="2"/>
      <c r="S33948" s="2"/>
      <c r="T33948" s="2"/>
    </row>
    <row r="33949" spans="4:20" x14ac:dyDescent="0.2">
      <c r="D33949" s="2"/>
      <c r="E33949" s="2"/>
      <c r="F33949" s="2"/>
      <c r="G33949" s="2"/>
      <c r="O33949" s="2"/>
      <c r="Q33949" s="2"/>
      <c r="R33949" s="2"/>
      <c r="S33949" s="2"/>
      <c r="T33949" s="2"/>
    </row>
    <row r="33950" spans="4:20" x14ac:dyDescent="0.2">
      <c r="D33950" s="2"/>
      <c r="E33950" s="2"/>
      <c r="F33950" s="2"/>
      <c r="G33950" s="2"/>
      <c r="O33950" s="2"/>
      <c r="Q33950" s="2"/>
      <c r="R33950" s="2"/>
      <c r="S33950" s="2"/>
      <c r="T33950" s="2"/>
    </row>
    <row r="33951" spans="4:20" x14ac:dyDescent="0.2">
      <c r="D33951" s="2"/>
      <c r="E33951" s="2"/>
      <c r="F33951" s="2"/>
      <c r="G33951" s="2"/>
      <c r="O33951" s="2"/>
      <c r="Q33951" s="2"/>
      <c r="R33951" s="2"/>
      <c r="S33951" s="2"/>
      <c r="T33951" s="2"/>
    </row>
    <row r="33952" spans="4:20" x14ac:dyDescent="0.2">
      <c r="D33952" s="2"/>
      <c r="E33952" s="2"/>
      <c r="F33952" s="2"/>
      <c r="G33952" s="2"/>
      <c r="O33952" s="2"/>
      <c r="Q33952" s="2"/>
      <c r="R33952" s="2"/>
      <c r="S33952" s="2"/>
      <c r="T33952" s="2"/>
    </row>
    <row r="33953" spans="4:20" x14ac:dyDescent="0.2">
      <c r="D33953" s="2"/>
      <c r="E33953" s="2"/>
      <c r="F33953" s="2"/>
      <c r="G33953" s="2"/>
      <c r="O33953" s="2"/>
      <c r="Q33953" s="2"/>
      <c r="R33953" s="2"/>
      <c r="S33953" s="2"/>
      <c r="T33953" s="2"/>
    </row>
    <row r="33954" spans="4:20" x14ac:dyDescent="0.2">
      <c r="D33954" s="2"/>
      <c r="E33954" s="2"/>
      <c r="F33954" s="2"/>
      <c r="G33954" s="2"/>
      <c r="O33954" s="2"/>
      <c r="Q33954" s="2"/>
      <c r="R33954" s="2"/>
      <c r="S33954" s="2"/>
      <c r="T33954" s="2"/>
    </row>
    <row r="33955" spans="4:20" x14ac:dyDescent="0.2">
      <c r="D33955" s="2"/>
      <c r="E33955" s="2"/>
      <c r="F33955" s="2"/>
      <c r="G33955" s="2"/>
      <c r="O33955" s="2"/>
      <c r="Q33955" s="2"/>
      <c r="R33955" s="2"/>
      <c r="S33955" s="2"/>
      <c r="T33955" s="2"/>
    </row>
    <row r="33956" spans="4:20" x14ac:dyDescent="0.2">
      <c r="D33956" s="2"/>
      <c r="E33956" s="2"/>
      <c r="F33956" s="2"/>
      <c r="G33956" s="2"/>
      <c r="O33956" s="2"/>
      <c r="Q33956" s="2"/>
      <c r="R33956" s="2"/>
      <c r="S33956" s="2"/>
      <c r="T33956" s="2"/>
    </row>
    <row r="33957" spans="4:20" x14ac:dyDescent="0.2">
      <c r="D33957" s="2"/>
      <c r="E33957" s="2"/>
      <c r="F33957" s="2"/>
      <c r="G33957" s="2"/>
      <c r="O33957" s="2"/>
      <c r="Q33957" s="2"/>
      <c r="R33957" s="2"/>
      <c r="S33957" s="2"/>
      <c r="T33957" s="2"/>
    </row>
    <row r="33958" spans="4:20" x14ac:dyDescent="0.2">
      <c r="D33958" s="2"/>
      <c r="E33958" s="2"/>
      <c r="F33958" s="2"/>
      <c r="G33958" s="2"/>
      <c r="O33958" s="2"/>
      <c r="Q33958" s="2"/>
      <c r="R33958" s="2"/>
      <c r="S33958" s="2"/>
      <c r="T33958" s="2"/>
    </row>
    <row r="33959" spans="4:20" x14ac:dyDescent="0.2">
      <c r="D33959" s="2"/>
      <c r="E33959" s="2"/>
      <c r="F33959" s="2"/>
      <c r="G33959" s="2"/>
      <c r="O33959" s="2"/>
      <c r="Q33959" s="2"/>
      <c r="R33959" s="2"/>
      <c r="S33959" s="2"/>
      <c r="T33959" s="2"/>
    </row>
    <row r="33960" spans="4:20" x14ac:dyDescent="0.2">
      <c r="D33960" s="2"/>
      <c r="E33960" s="2"/>
      <c r="F33960" s="2"/>
      <c r="G33960" s="2"/>
      <c r="O33960" s="2"/>
      <c r="Q33960" s="2"/>
      <c r="R33960" s="2"/>
      <c r="S33960" s="2"/>
      <c r="T33960" s="2"/>
    </row>
    <row r="33961" spans="4:20" x14ac:dyDescent="0.2">
      <c r="D33961" s="2"/>
      <c r="E33961" s="2"/>
      <c r="F33961" s="2"/>
      <c r="G33961" s="2"/>
      <c r="O33961" s="2"/>
      <c r="Q33961" s="2"/>
      <c r="R33961" s="2"/>
      <c r="S33961" s="2"/>
      <c r="T33961" s="2"/>
    </row>
    <row r="33962" spans="4:20" x14ac:dyDescent="0.2">
      <c r="D33962" s="2"/>
      <c r="E33962" s="2"/>
      <c r="F33962" s="2"/>
      <c r="G33962" s="2"/>
      <c r="O33962" s="2"/>
      <c r="Q33962" s="2"/>
      <c r="R33962" s="2"/>
      <c r="S33962" s="2"/>
      <c r="T33962" s="2"/>
    </row>
    <row r="33963" spans="4:20" x14ac:dyDescent="0.2">
      <c r="D33963" s="2"/>
      <c r="E33963" s="2"/>
      <c r="F33963" s="2"/>
      <c r="G33963" s="2"/>
      <c r="O33963" s="2"/>
      <c r="Q33963" s="2"/>
      <c r="R33963" s="2"/>
      <c r="S33963" s="2"/>
      <c r="T33963" s="2"/>
    </row>
    <row r="33964" spans="4:20" x14ac:dyDescent="0.2">
      <c r="D33964" s="2"/>
      <c r="E33964" s="2"/>
      <c r="F33964" s="2"/>
      <c r="G33964" s="2"/>
      <c r="O33964" s="2"/>
      <c r="Q33964" s="2"/>
      <c r="R33964" s="2"/>
      <c r="S33964" s="2"/>
      <c r="T33964" s="2"/>
    </row>
    <row r="33965" spans="4:20" x14ac:dyDescent="0.2">
      <c r="D33965" s="2"/>
      <c r="E33965" s="2"/>
      <c r="F33965" s="2"/>
      <c r="G33965" s="2"/>
      <c r="O33965" s="2"/>
      <c r="Q33965" s="2"/>
      <c r="R33965" s="2"/>
      <c r="S33965" s="2"/>
      <c r="T33965" s="2"/>
    </row>
    <row r="33966" spans="4:20" x14ac:dyDescent="0.2">
      <c r="D33966" s="2"/>
      <c r="E33966" s="2"/>
      <c r="F33966" s="2"/>
      <c r="G33966" s="2"/>
      <c r="O33966" s="2"/>
      <c r="Q33966" s="2"/>
      <c r="R33966" s="2"/>
      <c r="S33966" s="2"/>
      <c r="T33966" s="2"/>
    </row>
    <row r="33967" spans="4:20" x14ac:dyDescent="0.2">
      <c r="D33967" s="2"/>
      <c r="E33967" s="2"/>
      <c r="F33967" s="2"/>
      <c r="G33967" s="2"/>
      <c r="O33967" s="2"/>
      <c r="Q33967" s="2"/>
      <c r="R33967" s="2"/>
      <c r="S33967" s="2"/>
      <c r="T33967" s="2"/>
    </row>
    <row r="33968" spans="4:20" x14ac:dyDescent="0.2">
      <c r="D33968" s="2"/>
      <c r="E33968" s="2"/>
      <c r="F33968" s="2"/>
      <c r="G33968" s="2"/>
      <c r="O33968" s="2"/>
      <c r="Q33968" s="2"/>
      <c r="R33968" s="2"/>
      <c r="S33968" s="2"/>
      <c r="T33968" s="2"/>
    </row>
    <row r="33969" spans="4:20" x14ac:dyDescent="0.2">
      <c r="D33969" s="2"/>
      <c r="E33969" s="2"/>
      <c r="F33969" s="2"/>
      <c r="G33969" s="2"/>
      <c r="O33969" s="2"/>
      <c r="Q33969" s="2"/>
      <c r="R33969" s="2"/>
      <c r="S33969" s="2"/>
      <c r="T33969" s="2"/>
    </row>
    <row r="33970" spans="4:20" x14ac:dyDescent="0.2">
      <c r="D33970" s="2"/>
      <c r="E33970" s="2"/>
      <c r="F33970" s="2"/>
      <c r="G33970" s="2"/>
      <c r="O33970" s="2"/>
      <c r="Q33970" s="2"/>
      <c r="R33970" s="2"/>
      <c r="S33970" s="2"/>
      <c r="T33970" s="2"/>
    </row>
    <row r="33971" spans="4:20" x14ac:dyDescent="0.2">
      <c r="D33971" s="2"/>
      <c r="E33971" s="2"/>
      <c r="F33971" s="2"/>
      <c r="G33971" s="2"/>
      <c r="O33971" s="2"/>
      <c r="Q33971" s="2"/>
      <c r="R33971" s="2"/>
      <c r="S33971" s="2"/>
      <c r="T33971" s="2"/>
    </row>
    <row r="33972" spans="4:20" x14ac:dyDescent="0.2">
      <c r="D33972" s="2"/>
      <c r="E33972" s="2"/>
      <c r="F33972" s="2"/>
      <c r="G33972" s="2"/>
      <c r="O33972" s="2"/>
      <c r="Q33972" s="2"/>
      <c r="R33972" s="2"/>
      <c r="S33972" s="2"/>
      <c r="T33972" s="2"/>
    </row>
    <row r="33973" spans="4:20" x14ac:dyDescent="0.2">
      <c r="D33973" s="2"/>
      <c r="E33973" s="2"/>
      <c r="F33973" s="2"/>
      <c r="G33973" s="2"/>
      <c r="O33973" s="2"/>
      <c r="Q33973" s="2"/>
      <c r="R33973" s="2"/>
      <c r="S33973" s="2"/>
      <c r="T33973" s="2"/>
    </row>
    <row r="33974" spans="4:20" x14ac:dyDescent="0.2">
      <c r="D33974" s="2"/>
      <c r="E33974" s="2"/>
      <c r="F33974" s="2"/>
      <c r="G33974" s="2"/>
      <c r="O33974" s="2"/>
      <c r="Q33974" s="2"/>
      <c r="R33974" s="2"/>
      <c r="S33974" s="2"/>
      <c r="T33974" s="2"/>
    </row>
    <row r="33975" spans="4:20" x14ac:dyDescent="0.2">
      <c r="D33975" s="2"/>
      <c r="E33975" s="2"/>
      <c r="F33975" s="2"/>
      <c r="G33975" s="2"/>
      <c r="O33975" s="2"/>
      <c r="Q33975" s="2"/>
      <c r="R33975" s="2"/>
      <c r="S33975" s="2"/>
      <c r="T33975" s="2"/>
    </row>
    <row r="33976" spans="4:20" x14ac:dyDescent="0.2">
      <c r="D33976" s="2"/>
      <c r="E33976" s="2"/>
      <c r="F33976" s="2"/>
      <c r="G33976" s="2"/>
      <c r="O33976" s="2"/>
      <c r="Q33976" s="2"/>
      <c r="R33976" s="2"/>
      <c r="S33976" s="2"/>
      <c r="T33976" s="2"/>
    </row>
    <row r="33977" spans="4:20" x14ac:dyDescent="0.2">
      <c r="D33977" s="2"/>
      <c r="E33977" s="2"/>
      <c r="F33977" s="2"/>
      <c r="G33977" s="2"/>
      <c r="O33977" s="2"/>
      <c r="Q33977" s="2"/>
      <c r="R33977" s="2"/>
      <c r="S33977" s="2"/>
      <c r="T33977" s="2"/>
    </row>
    <row r="33978" spans="4:20" x14ac:dyDescent="0.2">
      <c r="D33978" s="2"/>
      <c r="E33978" s="2"/>
      <c r="F33978" s="2"/>
      <c r="G33978" s="2"/>
      <c r="O33978" s="2"/>
      <c r="Q33978" s="2"/>
      <c r="R33978" s="2"/>
      <c r="S33978" s="2"/>
      <c r="T33978" s="2"/>
    </row>
    <row r="33979" spans="4:20" x14ac:dyDescent="0.2">
      <c r="D33979" s="2"/>
      <c r="E33979" s="2"/>
      <c r="F33979" s="2"/>
      <c r="G33979" s="2"/>
      <c r="O33979" s="2"/>
      <c r="Q33979" s="2"/>
      <c r="R33979" s="2"/>
      <c r="S33979" s="2"/>
      <c r="T33979" s="2"/>
    </row>
    <row r="33980" spans="4:20" x14ac:dyDescent="0.2">
      <c r="D33980" s="2"/>
      <c r="E33980" s="2"/>
      <c r="F33980" s="2"/>
      <c r="G33980" s="2"/>
      <c r="O33980" s="2"/>
      <c r="Q33980" s="2"/>
      <c r="R33980" s="2"/>
      <c r="S33980" s="2"/>
      <c r="T33980" s="2"/>
    </row>
    <row r="33981" spans="4:20" x14ac:dyDescent="0.2">
      <c r="D33981" s="2"/>
      <c r="E33981" s="2"/>
      <c r="F33981" s="2"/>
      <c r="G33981" s="2"/>
      <c r="O33981" s="2"/>
      <c r="Q33981" s="2"/>
      <c r="R33981" s="2"/>
      <c r="S33981" s="2"/>
      <c r="T33981" s="2"/>
    </row>
    <row r="33982" spans="4:20" x14ac:dyDescent="0.2">
      <c r="D33982" s="2"/>
      <c r="E33982" s="2"/>
      <c r="F33982" s="2"/>
      <c r="G33982" s="2"/>
      <c r="O33982" s="2"/>
      <c r="Q33982" s="2"/>
      <c r="R33982" s="2"/>
      <c r="S33982" s="2"/>
      <c r="T33982" s="2"/>
    </row>
    <row r="33983" spans="4:20" x14ac:dyDescent="0.2">
      <c r="D33983" s="2"/>
      <c r="E33983" s="2"/>
      <c r="F33983" s="2"/>
      <c r="G33983" s="2"/>
      <c r="O33983" s="2"/>
      <c r="Q33983" s="2"/>
      <c r="R33983" s="2"/>
      <c r="S33983" s="2"/>
      <c r="T33983" s="2"/>
    </row>
    <row r="33984" spans="4:20" x14ac:dyDescent="0.2">
      <c r="D33984" s="2"/>
      <c r="E33984" s="2"/>
      <c r="F33984" s="2"/>
      <c r="G33984" s="2"/>
      <c r="O33984" s="2"/>
      <c r="Q33984" s="2"/>
      <c r="R33984" s="2"/>
      <c r="S33984" s="2"/>
      <c r="T33984" s="2"/>
    </row>
    <row r="33985" spans="4:20" x14ac:dyDescent="0.2">
      <c r="D33985" s="2"/>
      <c r="E33985" s="2"/>
      <c r="F33985" s="2"/>
      <c r="G33985" s="2"/>
      <c r="O33985" s="2"/>
      <c r="Q33985" s="2"/>
      <c r="R33985" s="2"/>
      <c r="S33985" s="2"/>
      <c r="T33985" s="2"/>
    </row>
    <row r="33986" spans="4:20" x14ac:dyDescent="0.2">
      <c r="D33986" s="2"/>
      <c r="E33986" s="2"/>
      <c r="F33986" s="2"/>
      <c r="G33986" s="2"/>
      <c r="O33986" s="2"/>
      <c r="Q33986" s="2"/>
      <c r="R33986" s="2"/>
      <c r="S33986" s="2"/>
      <c r="T33986" s="2"/>
    </row>
    <row r="33987" spans="4:20" x14ac:dyDescent="0.2">
      <c r="D33987" s="2"/>
      <c r="E33987" s="2"/>
      <c r="F33987" s="2"/>
      <c r="G33987" s="2"/>
      <c r="O33987" s="2"/>
      <c r="Q33987" s="2"/>
      <c r="R33987" s="2"/>
      <c r="S33987" s="2"/>
      <c r="T33987" s="2"/>
    </row>
    <row r="33988" spans="4:20" x14ac:dyDescent="0.2">
      <c r="D33988" s="2"/>
      <c r="E33988" s="2"/>
      <c r="F33988" s="2"/>
      <c r="G33988" s="2"/>
      <c r="O33988" s="2"/>
      <c r="Q33988" s="2"/>
      <c r="R33988" s="2"/>
      <c r="S33988" s="2"/>
      <c r="T33988" s="2"/>
    </row>
    <row r="33989" spans="4:20" x14ac:dyDescent="0.2">
      <c r="D33989" s="2"/>
      <c r="E33989" s="2"/>
      <c r="F33989" s="2"/>
      <c r="G33989" s="2"/>
      <c r="O33989" s="2"/>
      <c r="Q33989" s="2"/>
      <c r="R33989" s="2"/>
      <c r="S33989" s="2"/>
      <c r="T33989" s="2"/>
    </row>
    <row r="33990" spans="4:20" x14ac:dyDescent="0.2">
      <c r="D33990" s="2"/>
      <c r="E33990" s="2"/>
      <c r="F33990" s="2"/>
      <c r="G33990" s="2"/>
      <c r="O33990" s="2"/>
      <c r="Q33990" s="2"/>
      <c r="R33990" s="2"/>
      <c r="S33990" s="2"/>
      <c r="T33990" s="2"/>
    </row>
    <row r="33991" spans="4:20" x14ac:dyDescent="0.2">
      <c r="D33991" s="2"/>
      <c r="E33991" s="2"/>
      <c r="F33991" s="2"/>
      <c r="G33991" s="2"/>
      <c r="O33991" s="2"/>
      <c r="Q33991" s="2"/>
      <c r="R33991" s="2"/>
      <c r="S33991" s="2"/>
      <c r="T33991" s="2"/>
    </row>
    <row r="33992" spans="4:20" x14ac:dyDescent="0.2">
      <c r="D33992" s="2"/>
      <c r="E33992" s="2"/>
      <c r="F33992" s="2"/>
      <c r="G33992" s="2"/>
      <c r="O33992" s="2"/>
      <c r="Q33992" s="2"/>
      <c r="R33992" s="2"/>
      <c r="S33992" s="2"/>
      <c r="T33992" s="2"/>
    </row>
    <row r="33993" spans="4:20" x14ac:dyDescent="0.2">
      <c r="D33993" s="2"/>
      <c r="E33993" s="2"/>
      <c r="F33993" s="2"/>
      <c r="G33993" s="2"/>
      <c r="O33993" s="2"/>
      <c r="Q33993" s="2"/>
      <c r="R33993" s="2"/>
      <c r="S33993" s="2"/>
      <c r="T33993" s="2"/>
    </row>
    <row r="33994" spans="4:20" x14ac:dyDescent="0.2">
      <c r="D33994" s="2"/>
      <c r="E33994" s="2"/>
      <c r="F33994" s="2"/>
      <c r="G33994" s="2"/>
      <c r="O33994" s="2"/>
      <c r="Q33994" s="2"/>
      <c r="R33994" s="2"/>
      <c r="S33994" s="2"/>
      <c r="T33994" s="2"/>
    </row>
    <row r="33995" spans="4:20" x14ac:dyDescent="0.2">
      <c r="D33995" s="2"/>
      <c r="E33995" s="2"/>
      <c r="F33995" s="2"/>
      <c r="G33995" s="2"/>
      <c r="O33995" s="2"/>
      <c r="Q33995" s="2"/>
      <c r="R33995" s="2"/>
      <c r="S33995" s="2"/>
      <c r="T33995" s="2"/>
    </row>
    <row r="33996" spans="4:20" x14ac:dyDescent="0.2">
      <c r="D33996" s="2"/>
      <c r="E33996" s="2"/>
      <c r="F33996" s="2"/>
      <c r="G33996" s="2"/>
      <c r="O33996" s="2"/>
      <c r="Q33996" s="2"/>
      <c r="R33996" s="2"/>
      <c r="S33996" s="2"/>
      <c r="T33996" s="2"/>
    </row>
    <row r="33997" spans="4:20" x14ac:dyDescent="0.2">
      <c r="D33997" s="2"/>
      <c r="E33997" s="2"/>
      <c r="F33997" s="2"/>
      <c r="G33997" s="2"/>
      <c r="O33997" s="2"/>
      <c r="Q33997" s="2"/>
      <c r="R33997" s="2"/>
      <c r="S33997" s="2"/>
      <c r="T33997" s="2"/>
    </row>
    <row r="33998" spans="4:20" x14ac:dyDescent="0.2">
      <c r="D33998" s="2"/>
      <c r="E33998" s="2"/>
      <c r="F33998" s="2"/>
      <c r="G33998" s="2"/>
      <c r="O33998" s="2"/>
      <c r="Q33998" s="2"/>
      <c r="R33998" s="2"/>
      <c r="S33998" s="2"/>
      <c r="T33998" s="2"/>
    </row>
    <row r="33999" spans="4:20" x14ac:dyDescent="0.2">
      <c r="D33999" s="2"/>
      <c r="E33999" s="2"/>
      <c r="F33999" s="2"/>
      <c r="G33999" s="2"/>
      <c r="O33999" s="2"/>
      <c r="Q33999" s="2"/>
      <c r="R33999" s="2"/>
      <c r="S33999" s="2"/>
      <c r="T33999" s="2"/>
    </row>
    <row r="34000" spans="4:20" x14ac:dyDescent="0.2">
      <c r="D34000" s="2"/>
      <c r="E34000" s="2"/>
      <c r="F34000" s="2"/>
      <c r="G34000" s="2"/>
      <c r="O34000" s="2"/>
      <c r="Q34000" s="2"/>
      <c r="R34000" s="2"/>
      <c r="S34000" s="2"/>
      <c r="T34000" s="2"/>
    </row>
    <row r="34001" spans="4:20" x14ac:dyDescent="0.2">
      <c r="D34001" s="2"/>
      <c r="E34001" s="2"/>
      <c r="F34001" s="2"/>
      <c r="G34001" s="2"/>
      <c r="O34001" s="2"/>
      <c r="Q34001" s="2"/>
      <c r="R34001" s="2"/>
      <c r="S34001" s="2"/>
      <c r="T34001" s="2"/>
    </row>
    <row r="34002" spans="4:20" x14ac:dyDescent="0.2">
      <c r="D34002" s="2"/>
      <c r="E34002" s="2"/>
      <c r="F34002" s="2"/>
      <c r="G34002" s="2"/>
      <c r="O34002" s="2"/>
      <c r="Q34002" s="2"/>
      <c r="R34002" s="2"/>
      <c r="S34002" s="2"/>
      <c r="T34002" s="2"/>
    </row>
    <row r="34003" spans="4:20" x14ac:dyDescent="0.2">
      <c r="D34003" s="2"/>
      <c r="E34003" s="2"/>
      <c r="F34003" s="2"/>
      <c r="G34003" s="2"/>
      <c r="O34003" s="2"/>
      <c r="Q34003" s="2"/>
      <c r="R34003" s="2"/>
      <c r="S34003" s="2"/>
      <c r="T34003" s="2"/>
    </row>
    <row r="34004" spans="4:20" x14ac:dyDescent="0.2">
      <c r="D34004" s="2"/>
      <c r="E34004" s="2"/>
      <c r="F34004" s="2"/>
      <c r="G34004" s="2"/>
      <c r="O34004" s="2"/>
      <c r="Q34004" s="2"/>
      <c r="R34004" s="2"/>
      <c r="S34004" s="2"/>
      <c r="T34004" s="2"/>
    </row>
    <row r="34005" spans="4:20" x14ac:dyDescent="0.2">
      <c r="D34005" s="2"/>
      <c r="E34005" s="2"/>
      <c r="F34005" s="2"/>
      <c r="G34005" s="2"/>
      <c r="O34005" s="2"/>
      <c r="Q34005" s="2"/>
      <c r="R34005" s="2"/>
      <c r="S34005" s="2"/>
      <c r="T34005" s="2"/>
    </row>
    <row r="34006" spans="4:20" x14ac:dyDescent="0.2">
      <c r="D34006" s="2"/>
      <c r="E34006" s="2"/>
      <c r="F34006" s="2"/>
      <c r="G34006" s="2"/>
      <c r="O34006" s="2"/>
      <c r="Q34006" s="2"/>
      <c r="R34006" s="2"/>
      <c r="S34006" s="2"/>
      <c r="T34006" s="2"/>
    </row>
    <row r="34007" spans="4:20" x14ac:dyDescent="0.2">
      <c r="D34007" s="2"/>
      <c r="E34007" s="2"/>
      <c r="F34007" s="2"/>
      <c r="G34007" s="2"/>
      <c r="O34007" s="2"/>
      <c r="Q34007" s="2"/>
      <c r="R34007" s="2"/>
      <c r="S34007" s="2"/>
      <c r="T34007" s="2"/>
    </row>
    <row r="34008" spans="4:20" x14ac:dyDescent="0.2">
      <c r="D34008" s="2"/>
      <c r="E34008" s="2"/>
      <c r="F34008" s="2"/>
      <c r="G34008" s="2"/>
      <c r="O34008" s="2"/>
      <c r="Q34008" s="2"/>
      <c r="R34008" s="2"/>
      <c r="S34008" s="2"/>
      <c r="T34008" s="2"/>
    </row>
    <row r="34009" spans="4:20" x14ac:dyDescent="0.2">
      <c r="D34009" s="2"/>
      <c r="E34009" s="2"/>
      <c r="F34009" s="2"/>
      <c r="G34009" s="2"/>
      <c r="O34009" s="2"/>
      <c r="Q34009" s="2"/>
      <c r="R34009" s="2"/>
      <c r="S34009" s="2"/>
      <c r="T34009" s="2"/>
    </row>
    <row r="34010" spans="4:20" x14ac:dyDescent="0.2">
      <c r="D34010" s="2"/>
      <c r="E34010" s="2"/>
      <c r="F34010" s="2"/>
      <c r="G34010" s="2"/>
      <c r="O34010" s="2"/>
      <c r="Q34010" s="2"/>
      <c r="R34010" s="2"/>
      <c r="S34010" s="2"/>
      <c r="T34010" s="2"/>
    </row>
    <row r="34011" spans="4:20" x14ac:dyDescent="0.2">
      <c r="D34011" s="2"/>
      <c r="E34011" s="2"/>
      <c r="F34011" s="2"/>
      <c r="G34011" s="2"/>
      <c r="O34011" s="2"/>
      <c r="Q34011" s="2"/>
      <c r="R34011" s="2"/>
      <c r="S34011" s="2"/>
      <c r="T34011" s="2"/>
    </row>
    <row r="34012" spans="4:20" x14ac:dyDescent="0.2">
      <c r="D34012" s="2"/>
      <c r="E34012" s="2"/>
      <c r="F34012" s="2"/>
      <c r="G34012" s="2"/>
      <c r="O34012" s="2"/>
      <c r="Q34012" s="2"/>
      <c r="R34012" s="2"/>
      <c r="S34012" s="2"/>
      <c r="T34012" s="2"/>
    </row>
    <row r="34013" spans="4:20" x14ac:dyDescent="0.2">
      <c r="D34013" s="2"/>
      <c r="E34013" s="2"/>
      <c r="F34013" s="2"/>
      <c r="G34013" s="2"/>
      <c r="O34013" s="2"/>
      <c r="Q34013" s="2"/>
      <c r="R34013" s="2"/>
      <c r="S34013" s="2"/>
      <c r="T34013" s="2"/>
    </row>
    <row r="34014" spans="4:20" x14ac:dyDescent="0.2">
      <c r="D34014" s="2"/>
      <c r="E34014" s="2"/>
      <c r="F34014" s="2"/>
      <c r="G34014" s="2"/>
      <c r="O34014" s="2"/>
      <c r="Q34014" s="2"/>
      <c r="R34014" s="2"/>
      <c r="S34014" s="2"/>
      <c r="T34014" s="2"/>
    </row>
    <row r="34015" spans="4:20" x14ac:dyDescent="0.2">
      <c r="D34015" s="2"/>
      <c r="E34015" s="2"/>
      <c r="F34015" s="2"/>
      <c r="G34015" s="2"/>
      <c r="O34015" s="2"/>
      <c r="Q34015" s="2"/>
      <c r="R34015" s="2"/>
      <c r="S34015" s="2"/>
      <c r="T34015" s="2"/>
    </row>
    <row r="34016" spans="4:20" x14ac:dyDescent="0.2">
      <c r="D34016" s="2"/>
      <c r="E34016" s="2"/>
      <c r="F34016" s="2"/>
      <c r="G34016" s="2"/>
      <c r="O34016" s="2"/>
      <c r="Q34016" s="2"/>
      <c r="R34016" s="2"/>
      <c r="S34016" s="2"/>
      <c r="T34016" s="2"/>
    </row>
    <row r="34017" spans="4:20" x14ac:dyDescent="0.2">
      <c r="D34017" s="2"/>
      <c r="E34017" s="2"/>
      <c r="F34017" s="2"/>
      <c r="G34017" s="2"/>
      <c r="O34017" s="2"/>
      <c r="Q34017" s="2"/>
      <c r="R34017" s="2"/>
      <c r="S34017" s="2"/>
      <c r="T34017" s="2"/>
    </row>
    <row r="34018" spans="4:20" x14ac:dyDescent="0.2">
      <c r="D34018" s="2"/>
      <c r="E34018" s="2"/>
      <c r="F34018" s="2"/>
      <c r="G34018" s="2"/>
      <c r="O34018" s="2"/>
      <c r="Q34018" s="2"/>
      <c r="R34018" s="2"/>
      <c r="S34018" s="2"/>
      <c r="T34018" s="2"/>
    </row>
    <row r="34019" spans="4:20" x14ac:dyDescent="0.2">
      <c r="D34019" s="2"/>
      <c r="E34019" s="2"/>
      <c r="F34019" s="2"/>
      <c r="G34019" s="2"/>
      <c r="O34019" s="2"/>
      <c r="Q34019" s="2"/>
      <c r="R34019" s="2"/>
      <c r="S34019" s="2"/>
      <c r="T34019" s="2"/>
    </row>
    <row r="34020" spans="4:20" x14ac:dyDescent="0.2">
      <c r="D34020" s="2"/>
      <c r="E34020" s="2"/>
      <c r="F34020" s="2"/>
      <c r="G34020" s="2"/>
      <c r="O34020" s="2"/>
      <c r="Q34020" s="2"/>
      <c r="R34020" s="2"/>
      <c r="S34020" s="2"/>
      <c r="T34020" s="2"/>
    </row>
    <row r="34021" spans="4:20" x14ac:dyDescent="0.2">
      <c r="D34021" s="2"/>
      <c r="E34021" s="2"/>
      <c r="F34021" s="2"/>
      <c r="G34021" s="2"/>
      <c r="O34021" s="2"/>
      <c r="Q34021" s="2"/>
      <c r="R34021" s="2"/>
      <c r="S34021" s="2"/>
      <c r="T34021" s="2"/>
    </row>
    <row r="34022" spans="4:20" x14ac:dyDescent="0.2">
      <c r="D34022" s="2"/>
      <c r="E34022" s="2"/>
      <c r="F34022" s="2"/>
      <c r="G34022" s="2"/>
      <c r="O34022" s="2"/>
      <c r="Q34022" s="2"/>
      <c r="R34022" s="2"/>
      <c r="S34022" s="2"/>
      <c r="T34022" s="2"/>
    </row>
    <row r="34023" spans="4:20" x14ac:dyDescent="0.2">
      <c r="D34023" s="2"/>
      <c r="E34023" s="2"/>
      <c r="F34023" s="2"/>
      <c r="G34023" s="2"/>
      <c r="O34023" s="2"/>
      <c r="Q34023" s="2"/>
      <c r="R34023" s="2"/>
      <c r="S34023" s="2"/>
      <c r="T34023" s="2"/>
    </row>
    <row r="34024" spans="4:20" x14ac:dyDescent="0.2">
      <c r="D34024" s="2"/>
      <c r="E34024" s="2"/>
      <c r="F34024" s="2"/>
      <c r="G34024" s="2"/>
      <c r="O34024" s="2"/>
      <c r="Q34024" s="2"/>
      <c r="R34024" s="2"/>
      <c r="S34024" s="2"/>
      <c r="T34024" s="2"/>
    </row>
    <row r="34025" spans="4:20" x14ac:dyDescent="0.2">
      <c r="D34025" s="2"/>
      <c r="E34025" s="2"/>
      <c r="F34025" s="2"/>
      <c r="G34025" s="2"/>
      <c r="O34025" s="2"/>
      <c r="Q34025" s="2"/>
      <c r="R34025" s="2"/>
      <c r="S34025" s="2"/>
      <c r="T34025" s="2"/>
    </row>
    <row r="34026" spans="4:20" x14ac:dyDescent="0.2">
      <c r="D34026" s="2"/>
      <c r="E34026" s="2"/>
      <c r="F34026" s="2"/>
      <c r="G34026" s="2"/>
      <c r="O34026" s="2"/>
      <c r="Q34026" s="2"/>
      <c r="R34026" s="2"/>
      <c r="S34026" s="2"/>
      <c r="T34026" s="2"/>
    </row>
    <row r="34027" spans="4:20" x14ac:dyDescent="0.2">
      <c r="D34027" s="2"/>
      <c r="E34027" s="2"/>
      <c r="F34027" s="2"/>
      <c r="G34027" s="2"/>
      <c r="O34027" s="2"/>
      <c r="Q34027" s="2"/>
      <c r="R34027" s="2"/>
      <c r="S34027" s="2"/>
      <c r="T34027" s="2"/>
    </row>
    <row r="34028" spans="4:20" x14ac:dyDescent="0.2">
      <c r="D34028" s="2"/>
      <c r="E34028" s="2"/>
      <c r="F34028" s="2"/>
      <c r="G34028" s="2"/>
      <c r="O34028" s="2"/>
      <c r="Q34028" s="2"/>
      <c r="R34028" s="2"/>
      <c r="S34028" s="2"/>
      <c r="T34028" s="2"/>
    </row>
    <row r="34029" spans="4:20" x14ac:dyDescent="0.2">
      <c r="D34029" s="2"/>
      <c r="E34029" s="2"/>
      <c r="F34029" s="2"/>
      <c r="G34029" s="2"/>
      <c r="O34029" s="2"/>
      <c r="Q34029" s="2"/>
      <c r="R34029" s="2"/>
      <c r="S34029" s="2"/>
      <c r="T34029" s="2"/>
    </row>
    <row r="34030" spans="4:20" x14ac:dyDescent="0.2">
      <c r="D34030" s="2"/>
      <c r="E34030" s="2"/>
      <c r="F34030" s="2"/>
      <c r="G34030" s="2"/>
      <c r="O34030" s="2"/>
      <c r="Q34030" s="2"/>
      <c r="R34030" s="2"/>
      <c r="S34030" s="2"/>
      <c r="T34030" s="2"/>
    </row>
    <row r="34031" spans="4:20" x14ac:dyDescent="0.2">
      <c r="D34031" s="2"/>
      <c r="E34031" s="2"/>
      <c r="F34031" s="2"/>
      <c r="G34031" s="2"/>
      <c r="O34031" s="2"/>
      <c r="Q34031" s="2"/>
      <c r="R34031" s="2"/>
      <c r="S34031" s="2"/>
      <c r="T34031" s="2"/>
    </row>
    <row r="34032" spans="4:20" x14ac:dyDescent="0.2">
      <c r="D34032" s="2"/>
      <c r="E34032" s="2"/>
      <c r="F34032" s="2"/>
      <c r="G34032" s="2"/>
      <c r="O34032" s="2"/>
      <c r="Q34032" s="2"/>
      <c r="R34032" s="2"/>
      <c r="S34032" s="2"/>
      <c r="T34032" s="2"/>
    </row>
    <row r="34033" spans="4:20" x14ac:dyDescent="0.2">
      <c r="D34033" s="2"/>
      <c r="E34033" s="2"/>
      <c r="F34033" s="2"/>
      <c r="G34033" s="2"/>
      <c r="O34033" s="2"/>
      <c r="Q34033" s="2"/>
      <c r="R34033" s="2"/>
      <c r="S34033" s="2"/>
      <c r="T34033" s="2"/>
    </row>
    <row r="34034" spans="4:20" x14ac:dyDescent="0.2">
      <c r="D34034" s="2"/>
      <c r="E34034" s="2"/>
      <c r="F34034" s="2"/>
      <c r="G34034" s="2"/>
      <c r="O34034" s="2"/>
      <c r="Q34034" s="2"/>
      <c r="R34034" s="2"/>
      <c r="S34034" s="2"/>
      <c r="T34034" s="2"/>
    </row>
    <row r="34035" spans="4:20" x14ac:dyDescent="0.2">
      <c r="D34035" s="2"/>
      <c r="E34035" s="2"/>
      <c r="F34035" s="2"/>
      <c r="G34035" s="2"/>
      <c r="O34035" s="2"/>
      <c r="Q34035" s="2"/>
      <c r="R34035" s="2"/>
      <c r="S34035" s="2"/>
      <c r="T34035" s="2"/>
    </row>
    <row r="34036" spans="4:20" x14ac:dyDescent="0.2">
      <c r="D34036" s="2"/>
      <c r="E34036" s="2"/>
      <c r="F34036" s="2"/>
      <c r="G34036" s="2"/>
      <c r="O34036" s="2"/>
      <c r="Q34036" s="2"/>
      <c r="R34036" s="2"/>
      <c r="S34036" s="2"/>
      <c r="T34036" s="2"/>
    </row>
    <row r="34037" spans="4:20" x14ac:dyDescent="0.2">
      <c r="D34037" s="2"/>
      <c r="E34037" s="2"/>
      <c r="F34037" s="2"/>
      <c r="G34037" s="2"/>
      <c r="O34037" s="2"/>
      <c r="Q34037" s="2"/>
      <c r="R34037" s="2"/>
      <c r="S34037" s="2"/>
      <c r="T34037" s="2"/>
    </row>
    <row r="34038" spans="4:20" x14ac:dyDescent="0.2">
      <c r="D34038" s="2"/>
      <c r="E34038" s="2"/>
      <c r="F34038" s="2"/>
      <c r="G34038" s="2"/>
      <c r="O34038" s="2"/>
      <c r="Q34038" s="2"/>
      <c r="R34038" s="2"/>
      <c r="S34038" s="2"/>
      <c r="T34038" s="2"/>
    </row>
    <row r="34039" spans="4:20" x14ac:dyDescent="0.2">
      <c r="D34039" s="2"/>
      <c r="E34039" s="2"/>
      <c r="F34039" s="2"/>
      <c r="G34039" s="2"/>
      <c r="O34039" s="2"/>
      <c r="Q34039" s="2"/>
      <c r="R34039" s="2"/>
      <c r="S34039" s="2"/>
      <c r="T34039" s="2"/>
    </row>
    <row r="34040" spans="4:20" x14ac:dyDescent="0.2">
      <c r="D34040" s="2"/>
      <c r="E34040" s="2"/>
      <c r="F34040" s="2"/>
      <c r="G34040" s="2"/>
      <c r="O34040" s="2"/>
      <c r="Q34040" s="2"/>
      <c r="R34040" s="2"/>
      <c r="S34040" s="2"/>
      <c r="T34040" s="2"/>
    </row>
    <row r="34041" spans="4:20" x14ac:dyDescent="0.2">
      <c r="D34041" s="2"/>
      <c r="E34041" s="2"/>
      <c r="F34041" s="2"/>
      <c r="G34041" s="2"/>
      <c r="O34041" s="2"/>
      <c r="Q34041" s="2"/>
      <c r="R34041" s="2"/>
      <c r="S34041" s="2"/>
      <c r="T34041" s="2"/>
    </row>
    <row r="34042" spans="4:20" x14ac:dyDescent="0.2">
      <c r="D34042" s="2"/>
      <c r="E34042" s="2"/>
      <c r="F34042" s="2"/>
      <c r="G34042" s="2"/>
      <c r="O34042" s="2"/>
      <c r="Q34042" s="2"/>
      <c r="R34042" s="2"/>
      <c r="S34042" s="2"/>
      <c r="T34042" s="2"/>
    </row>
    <row r="34043" spans="4:20" x14ac:dyDescent="0.2">
      <c r="D34043" s="2"/>
      <c r="E34043" s="2"/>
      <c r="F34043" s="2"/>
      <c r="G34043" s="2"/>
      <c r="O34043" s="2"/>
      <c r="Q34043" s="2"/>
      <c r="R34043" s="2"/>
      <c r="S34043" s="2"/>
      <c r="T34043" s="2"/>
    </row>
    <row r="34044" spans="4:20" x14ac:dyDescent="0.2">
      <c r="D34044" s="2"/>
      <c r="E34044" s="2"/>
      <c r="F34044" s="2"/>
      <c r="G34044" s="2"/>
      <c r="O34044" s="2"/>
      <c r="Q34044" s="2"/>
      <c r="R34044" s="2"/>
      <c r="S34044" s="2"/>
      <c r="T34044" s="2"/>
    </row>
    <row r="34045" spans="4:20" x14ac:dyDescent="0.2">
      <c r="D34045" s="2"/>
      <c r="E34045" s="2"/>
      <c r="F34045" s="2"/>
      <c r="G34045" s="2"/>
      <c r="O34045" s="2"/>
      <c r="Q34045" s="2"/>
      <c r="R34045" s="2"/>
      <c r="S34045" s="2"/>
      <c r="T34045" s="2"/>
    </row>
    <row r="34046" spans="4:20" x14ac:dyDescent="0.2">
      <c r="D34046" s="2"/>
      <c r="E34046" s="2"/>
      <c r="F34046" s="2"/>
      <c r="G34046" s="2"/>
      <c r="O34046" s="2"/>
      <c r="Q34046" s="2"/>
      <c r="R34046" s="2"/>
      <c r="S34046" s="2"/>
      <c r="T34046" s="2"/>
    </row>
    <row r="34047" spans="4:20" x14ac:dyDescent="0.2">
      <c r="D34047" s="2"/>
      <c r="E34047" s="2"/>
      <c r="F34047" s="2"/>
      <c r="G34047" s="2"/>
      <c r="O34047" s="2"/>
      <c r="Q34047" s="2"/>
      <c r="R34047" s="2"/>
      <c r="S34047" s="2"/>
      <c r="T34047" s="2"/>
    </row>
    <row r="34048" spans="4:20" x14ac:dyDescent="0.2">
      <c r="D34048" s="2"/>
      <c r="E34048" s="2"/>
      <c r="F34048" s="2"/>
      <c r="G34048" s="2"/>
      <c r="O34048" s="2"/>
      <c r="Q34048" s="2"/>
      <c r="R34048" s="2"/>
      <c r="S34048" s="2"/>
      <c r="T34048" s="2"/>
    </row>
    <row r="34049" spans="4:20" x14ac:dyDescent="0.2">
      <c r="D34049" s="2"/>
      <c r="E34049" s="2"/>
      <c r="F34049" s="2"/>
      <c r="G34049" s="2"/>
      <c r="O34049" s="2"/>
      <c r="Q34049" s="2"/>
      <c r="R34049" s="2"/>
      <c r="S34049" s="2"/>
      <c r="T34049" s="2"/>
    </row>
    <row r="34050" spans="4:20" x14ac:dyDescent="0.2">
      <c r="D34050" s="2"/>
      <c r="E34050" s="2"/>
      <c r="F34050" s="2"/>
      <c r="G34050" s="2"/>
      <c r="O34050" s="2"/>
      <c r="Q34050" s="2"/>
      <c r="R34050" s="2"/>
      <c r="S34050" s="2"/>
      <c r="T34050" s="2"/>
    </row>
    <row r="34051" spans="4:20" x14ac:dyDescent="0.2">
      <c r="D34051" s="2"/>
      <c r="E34051" s="2"/>
      <c r="F34051" s="2"/>
      <c r="G34051" s="2"/>
      <c r="O34051" s="2"/>
      <c r="Q34051" s="2"/>
      <c r="R34051" s="2"/>
      <c r="S34051" s="2"/>
      <c r="T34051" s="2"/>
    </row>
    <row r="34052" spans="4:20" x14ac:dyDescent="0.2">
      <c r="D34052" s="2"/>
      <c r="E34052" s="2"/>
      <c r="F34052" s="2"/>
      <c r="G34052" s="2"/>
      <c r="O34052" s="2"/>
      <c r="Q34052" s="2"/>
      <c r="R34052" s="2"/>
      <c r="S34052" s="2"/>
      <c r="T34052" s="2"/>
    </row>
    <row r="34053" spans="4:20" x14ac:dyDescent="0.2">
      <c r="D34053" s="2"/>
      <c r="E34053" s="2"/>
      <c r="F34053" s="2"/>
      <c r="G34053" s="2"/>
      <c r="O34053" s="2"/>
      <c r="Q34053" s="2"/>
      <c r="R34053" s="2"/>
      <c r="S34053" s="2"/>
      <c r="T34053" s="2"/>
    </row>
    <row r="34054" spans="4:20" x14ac:dyDescent="0.2">
      <c r="D34054" s="2"/>
      <c r="E34054" s="2"/>
      <c r="F34054" s="2"/>
      <c r="G34054" s="2"/>
      <c r="O34054" s="2"/>
      <c r="Q34054" s="2"/>
      <c r="R34054" s="2"/>
      <c r="S34054" s="2"/>
      <c r="T34054" s="2"/>
    </row>
    <row r="34055" spans="4:20" x14ac:dyDescent="0.2">
      <c r="D34055" s="2"/>
      <c r="E34055" s="2"/>
      <c r="F34055" s="2"/>
      <c r="G34055" s="2"/>
      <c r="O34055" s="2"/>
      <c r="Q34055" s="2"/>
      <c r="R34055" s="2"/>
      <c r="S34055" s="2"/>
      <c r="T34055" s="2"/>
    </row>
    <row r="34056" spans="4:20" x14ac:dyDescent="0.2">
      <c r="D34056" s="2"/>
      <c r="E34056" s="2"/>
      <c r="F34056" s="2"/>
      <c r="G34056" s="2"/>
      <c r="O34056" s="2"/>
      <c r="Q34056" s="2"/>
      <c r="R34056" s="2"/>
      <c r="S34056" s="2"/>
      <c r="T34056" s="2"/>
    </row>
    <row r="34057" spans="4:20" x14ac:dyDescent="0.2">
      <c r="D34057" s="2"/>
      <c r="E34057" s="2"/>
      <c r="F34057" s="2"/>
      <c r="G34057" s="2"/>
      <c r="O34057" s="2"/>
      <c r="Q34057" s="2"/>
      <c r="R34057" s="2"/>
      <c r="S34057" s="2"/>
      <c r="T34057" s="2"/>
    </row>
    <row r="34058" spans="4:20" x14ac:dyDescent="0.2">
      <c r="D34058" s="2"/>
      <c r="E34058" s="2"/>
      <c r="F34058" s="2"/>
      <c r="G34058" s="2"/>
      <c r="O34058" s="2"/>
      <c r="Q34058" s="2"/>
      <c r="R34058" s="2"/>
      <c r="S34058" s="2"/>
      <c r="T34058" s="2"/>
    </row>
    <row r="34059" spans="4:20" x14ac:dyDescent="0.2">
      <c r="D34059" s="2"/>
      <c r="E34059" s="2"/>
      <c r="F34059" s="2"/>
      <c r="G34059" s="2"/>
      <c r="O34059" s="2"/>
      <c r="Q34059" s="2"/>
      <c r="R34059" s="2"/>
      <c r="S34059" s="2"/>
      <c r="T34059" s="2"/>
    </row>
    <row r="34060" spans="4:20" x14ac:dyDescent="0.2">
      <c r="D34060" s="2"/>
      <c r="E34060" s="2"/>
      <c r="F34060" s="2"/>
      <c r="G34060" s="2"/>
      <c r="O34060" s="2"/>
      <c r="Q34060" s="2"/>
      <c r="R34060" s="2"/>
      <c r="S34060" s="2"/>
      <c r="T34060" s="2"/>
    </row>
    <row r="34061" spans="4:20" x14ac:dyDescent="0.2">
      <c r="D34061" s="2"/>
      <c r="E34061" s="2"/>
      <c r="F34061" s="2"/>
      <c r="G34061" s="2"/>
      <c r="O34061" s="2"/>
      <c r="Q34061" s="2"/>
      <c r="R34061" s="2"/>
      <c r="S34061" s="2"/>
      <c r="T34061" s="2"/>
    </row>
    <row r="34062" spans="4:20" x14ac:dyDescent="0.2">
      <c r="D34062" s="2"/>
      <c r="E34062" s="2"/>
      <c r="F34062" s="2"/>
      <c r="G34062" s="2"/>
      <c r="O34062" s="2"/>
      <c r="Q34062" s="2"/>
      <c r="R34062" s="2"/>
      <c r="S34062" s="2"/>
      <c r="T34062" s="2"/>
    </row>
    <row r="34063" spans="4:20" x14ac:dyDescent="0.2">
      <c r="D34063" s="2"/>
      <c r="E34063" s="2"/>
      <c r="F34063" s="2"/>
      <c r="G34063" s="2"/>
      <c r="O34063" s="2"/>
      <c r="Q34063" s="2"/>
      <c r="R34063" s="2"/>
      <c r="S34063" s="2"/>
      <c r="T34063" s="2"/>
    </row>
    <row r="34064" spans="4:20" x14ac:dyDescent="0.2">
      <c r="D34064" s="2"/>
      <c r="E34064" s="2"/>
      <c r="F34064" s="2"/>
      <c r="G34064" s="2"/>
      <c r="O34064" s="2"/>
      <c r="Q34064" s="2"/>
      <c r="R34064" s="2"/>
      <c r="S34064" s="2"/>
      <c r="T34064" s="2"/>
    </row>
    <row r="34065" spans="4:20" x14ac:dyDescent="0.2">
      <c r="D34065" s="2"/>
      <c r="E34065" s="2"/>
      <c r="F34065" s="2"/>
      <c r="G34065" s="2"/>
      <c r="O34065" s="2"/>
      <c r="Q34065" s="2"/>
      <c r="R34065" s="2"/>
      <c r="S34065" s="2"/>
      <c r="T34065" s="2"/>
    </row>
    <row r="34066" spans="4:20" x14ac:dyDescent="0.2">
      <c r="D34066" s="2"/>
      <c r="E34066" s="2"/>
      <c r="F34066" s="2"/>
      <c r="G34066" s="2"/>
      <c r="O34066" s="2"/>
      <c r="Q34066" s="2"/>
      <c r="R34066" s="2"/>
      <c r="S34066" s="2"/>
      <c r="T34066" s="2"/>
    </row>
    <row r="34067" spans="4:20" x14ac:dyDescent="0.2">
      <c r="D34067" s="2"/>
      <c r="E34067" s="2"/>
      <c r="F34067" s="2"/>
      <c r="G34067" s="2"/>
      <c r="O34067" s="2"/>
      <c r="Q34067" s="2"/>
      <c r="R34067" s="2"/>
      <c r="S34067" s="2"/>
      <c r="T34067" s="2"/>
    </row>
    <row r="34068" spans="4:20" x14ac:dyDescent="0.2">
      <c r="D34068" s="2"/>
      <c r="E34068" s="2"/>
      <c r="F34068" s="2"/>
      <c r="G34068" s="2"/>
      <c r="O34068" s="2"/>
      <c r="Q34068" s="2"/>
      <c r="R34068" s="2"/>
      <c r="S34068" s="2"/>
      <c r="T34068" s="2"/>
    </row>
    <row r="34069" spans="4:20" x14ac:dyDescent="0.2">
      <c r="D34069" s="2"/>
      <c r="E34069" s="2"/>
      <c r="F34069" s="2"/>
      <c r="G34069" s="2"/>
      <c r="O34069" s="2"/>
      <c r="Q34069" s="2"/>
      <c r="R34069" s="2"/>
      <c r="S34069" s="2"/>
      <c r="T34069" s="2"/>
    </row>
    <row r="34070" spans="4:20" x14ac:dyDescent="0.2">
      <c r="D34070" s="2"/>
      <c r="E34070" s="2"/>
      <c r="F34070" s="2"/>
      <c r="G34070" s="2"/>
      <c r="O34070" s="2"/>
      <c r="Q34070" s="2"/>
      <c r="R34070" s="2"/>
      <c r="S34070" s="2"/>
      <c r="T34070" s="2"/>
    </row>
    <row r="34071" spans="4:20" x14ac:dyDescent="0.2">
      <c r="D34071" s="2"/>
      <c r="E34071" s="2"/>
      <c r="F34071" s="2"/>
      <c r="G34071" s="2"/>
      <c r="O34071" s="2"/>
      <c r="Q34071" s="2"/>
      <c r="R34071" s="2"/>
      <c r="S34071" s="2"/>
      <c r="T34071" s="2"/>
    </row>
    <row r="34072" spans="4:20" x14ac:dyDescent="0.2">
      <c r="D34072" s="2"/>
      <c r="E34072" s="2"/>
      <c r="F34072" s="2"/>
      <c r="G34072" s="2"/>
      <c r="O34072" s="2"/>
      <c r="Q34072" s="2"/>
      <c r="R34072" s="2"/>
      <c r="S34072" s="2"/>
      <c r="T34072" s="2"/>
    </row>
    <row r="34073" spans="4:20" x14ac:dyDescent="0.2">
      <c r="D34073" s="2"/>
      <c r="E34073" s="2"/>
      <c r="F34073" s="2"/>
      <c r="G34073" s="2"/>
      <c r="O34073" s="2"/>
      <c r="Q34073" s="2"/>
      <c r="R34073" s="2"/>
      <c r="S34073" s="2"/>
      <c r="T34073" s="2"/>
    </row>
    <row r="34074" spans="4:20" x14ac:dyDescent="0.2">
      <c r="D34074" s="2"/>
      <c r="E34074" s="2"/>
      <c r="F34074" s="2"/>
      <c r="G34074" s="2"/>
      <c r="O34074" s="2"/>
      <c r="Q34074" s="2"/>
      <c r="R34074" s="2"/>
      <c r="S34074" s="2"/>
      <c r="T34074" s="2"/>
    </row>
    <row r="34075" spans="4:20" x14ac:dyDescent="0.2">
      <c r="D34075" s="2"/>
      <c r="E34075" s="2"/>
      <c r="F34075" s="2"/>
      <c r="G34075" s="2"/>
      <c r="O34075" s="2"/>
      <c r="Q34075" s="2"/>
      <c r="R34075" s="2"/>
      <c r="S34075" s="2"/>
      <c r="T34075" s="2"/>
    </row>
    <row r="34076" spans="4:20" x14ac:dyDescent="0.2">
      <c r="D34076" s="2"/>
      <c r="E34076" s="2"/>
      <c r="F34076" s="2"/>
      <c r="G34076" s="2"/>
      <c r="O34076" s="2"/>
      <c r="Q34076" s="2"/>
      <c r="R34076" s="2"/>
      <c r="S34076" s="2"/>
      <c r="T34076" s="2"/>
    </row>
    <row r="34077" spans="4:20" x14ac:dyDescent="0.2">
      <c r="D34077" s="2"/>
      <c r="E34077" s="2"/>
      <c r="F34077" s="2"/>
      <c r="G34077" s="2"/>
      <c r="O34077" s="2"/>
      <c r="Q34077" s="2"/>
      <c r="R34077" s="2"/>
      <c r="S34077" s="2"/>
      <c r="T34077" s="2"/>
    </row>
    <row r="34078" spans="4:20" x14ac:dyDescent="0.2">
      <c r="D34078" s="2"/>
      <c r="E34078" s="2"/>
      <c r="F34078" s="2"/>
      <c r="G34078" s="2"/>
      <c r="O34078" s="2"/>
      <c r="Q34078" s="2"/>
      <c r="R34078" s="2"/>
      <c r="S34078" s="2"/>
      <c r="T34078" s="2"/>
    </row>
    <row r="34079" spans="4:20" x14ac:dyDescent="0.2">
      <c r="D34079" s="2"/>
      <c r="E34079" s="2"/>
      <c r="F34079" s="2"/>
      <c r="G34079" s="2"/>
      <c r="O34079" s="2"/>
      <c r="Q34079" s="2"/>
      <c r="R34079" s="2"/>
      <c r="S34079" s="2"/>
      <c r="T34079" s="2"/>
    </row>
    <row r="34080" spans="4:20" x14ac:dyDescent="0.2">
      <c r="D34080" s="2"/>
      <c r="E34080" s="2"/>
      <c r="F34080" s="2"/>
      <c r="G34080" s="2"/>
      <c r="O34080" s="2"/>
      <c r="Q34080" s="2"/>
      <c r="R34080" s="2"/>
      <c r="S34080" s="2"/>
      <c r="T34080" s="2"/>
    </row>
    <row r="34081" spans="4:20" x14ac:dyDescent="0.2">
      <c r="D34081" s="2"/>
      <c r="E34081" s="2"/>
      <c r="F34081" s="2"/>
      <c r="G34081" s="2"/>
      <c r="O34081" s="2"/>
      <c r="Q34081" s="2"/>
      <c r="R34081" s="2"/>
      <c r="S34081" s="2"/>
      <c r="T34081" s="2"/>
    </row>
    <row r="34082" spans="4:20" x14ac:dyDescent="0.2">
      <c r="D34082" s="2"/>
      <c r="E34082" s="2"/>
      <c r="F34082" s="2"/>
      <c r="G34082" s="2"/>
      <c r="O34082" s="2"/>
      <c r="Q34082" s="2"/>
      <c r="R34082" s="2"/>
      <c r="S34082" s="2"/>
      <c r="T34082" s="2"/>
    </row>
    <row r="34083" spans="4:20" x14ac:dyDescent="0.2">
      <c r="D34083" s="2"/>
      <c r="E34083" s="2"/>
      <c r="F34083" s="2"/>
      <c r="G34083" s="2"/>
      <c r="O34083" s="2"/>
      <c r="Q34083" s="2"/>
      <c r="R34083" s="2"/>
      <c r="S34083" s="2"/>
      <c r="T34083" s="2"/>
    </row>
    <row r="34084" spans="4:20" x14ac:dyDescent="0.2">
      <c r="D34084" s="2"/>
      <c r="E34084" s="2"/>
      <c r="F34084" s="2"/>
      <c r="G34084" s="2"/>
      <c r="O34084" s="2"/>
      <c r="Q34084" s="2"/>
      <c r="R34084" s="2"/>
      <c r="S34084" s="2"/>
      <c r="T34084" s="2"/>
    </row>
    <row r="34085" spans="4:20" x14ac:dyDescent="0.2">
      <c r="D34085" s="2"/>
      <c r="E34085" s="2"/>
      <c r="F34085" s="2"/>
      <c r="G34085" s="2"/>
      <c r="O34085" s="2"/>
      <c r="Q34085" s="2"/>
      <c r="R34085" s="2"/>
      <c r="S34085" s="2"/>
      <c r="T34085" s="2"/>
    </row>
    <row r="34086" spans="4:20" x14ac:dyDescent="0.2">
      <c r="D34086" s="2"/>
      <c r="E34086" s="2"/>
      <c r="F34086" s="2"/>
      <c r="G34086" s="2"/>
      <c r="O34086" s="2"/>
      <c r="Q34086" s="2"/>
      <c r="R34086" s="2"/>
      <c r="S34086" s="2"/>
      <c r="T34086" s="2"/>
    </row>
    <row r="34087" spans="4:20" x14ac:dyDescent="0.2">
      <c r="D34087" s="2"/>
      <c r="E34087" s="2"/>
      <c r="F34087" s="2"/>
      <c r="G34087" s="2"/>
      <c r="O34087" s="2"/>
      <c r="Q34087" s="2"/>
      <c r="R34087" s="2"/>
      <c r="S34087" s="2"/>
      <c r="T34087" s="2"/>
    </row>
    <row r="34088" spans="4:20" x14ac:dyDescent="0.2">
      <c r="D34088" s="2"/>
      <c r="E34088" s="2"/>
      <c r="F34088" s="2"/>
      <c r="G34088" s="2"/>
      <c r="O34088" s="2"/>
      <c r="Q34088" s="2"/>
      <c r="R34088" s="2"/>
      <c r="S34088" s="2"/>
      <c r="T34088" s="2"/>
    </row>
    <row r="34089" spans="4:20" x14ac:dyDescent="0.2">
      <c r="D34089" s="2"/>
      <c r="E34089" s="2"/>
      <c r="F34089" s="2"/>
      <c r="G34089" s="2"/>
      <c r="O34089" s="2"/>
      <c r="Q34089" s="2"/>
      <c r="R34089" s="2"/>
      <c r="S34089" s="2"/>
      <c r="T34089" s="2"/>
    </row>
    <row r="34090" spans="4:20" x14ac:dyDescent="0.2">
      <c r="D34090" s="2"/>
      <c r="E34090" s="2"/>
      <c r="F34090" s="2"/>
      <c r="G34090" s="2"/>
      <c r="O34090" s="2"/>
      <c r="Q34090" s="2"/>
      <c r="R34090" s="2"/>
      <c r="S34090" s="2"/>
      <c r="T34090" s="2"/>
    </row>
    <row r="34091" spans="4:20" x14ac:dyDescent="0.2">
      <c r="D34091" s="2"/>
      <c r="E34091" s="2"/>
      <c r="F34091" s="2"/>
      <c r="G34091" s="2"/>
      <c r="O34091" s="2"/>
      <c r="Q34091" s="2"/>
      <c r="R34091" s="2"/>
      <c r="S34091" s="2"/>
      <c r="T34091" s="2"/>
    </row>
    <row r="34092" spans="4:20" x14ac:dyDescent="0.2">
      <c r="D34092" s="2"/>
      <c r="E34092" s="2"/>
      <c r="F34092" s="2"/>
      <c r="G34092" s="2"/>
      <c r="O34092" s="2"/>
      <c r="Q34092" s="2"/>
      <c r="R34092" s="2"/>
      <c r="S34092" s="2"/>
      <c r="T34092" s="2"/>
    </row>
    <row r="34093" spans="4:20" x14ac:dyDescent="0.2">
      <c r="D34093" s="2"/>
      <c r="E34093" s="2"/>
      <c r="F34093" s="2"/>
      <c r="G34093" s="2"/>
      <c r="O34093" s="2"/>
      <c r="Q34093" s="2"/>
      <c r="R34093" s="2"/>
      <c r="S34093" s="2"/>
      <c r="T34093" s="2"/>
    </row>
    <row r="34094" spans="4:20" x14ac:dyDescent="0.2">
      <c r="D34094" s="2"/>
      <c r="E34094" s="2"/>
      <c r="F34094" s="2"/>
      <c r="G34094" s="2"/>
      <c r="O34094" s="2"/>
      <c r="Q34094" s="2"/>
      <c r="R34094" s="2"/>
      <c r="S34094" s="2"/>
      <c r="T34094" s="2"/>
    </row>
    <row r="34095" spans="4:20" x14ac:dyDescent="0.2">
      <c r="D34095" s="2"/>
      <c r="E34095" s="2"/>
      <c r="F34095" s="2"/>
      <c r="G34095" s="2"/>
      <c r="O34095" s="2"/>
      <c r="Q34095" s="2"/>
      <c r="R34095" s="2"/>
      <c r="S34095" s="2"/>
      <c r="T34095" s="2"/>
    </row>
    <row r="34096" spans="4:20" x14ac:dyDescent="0.2">
      <c r="D34096" s="2"/>
      <c r="E34096" s="2"/>
      <c r="F34096" s="2"/>
      <c r="G34096" s="2"/>
      <c r="O34096" s="2"/>
      <c r="Q34096" s="2"/>
      <c r="R34096" s="2"/>
      <c r="S34096" s="2"/>
      <c r="T34096" s="2"/>
    </row>
    <row r="34097" spans="4:20" x14ac:dyDescent="0.2">
      <c r="D34097" s="2"/>
      <c r="E34097" s="2"/>
      <c r="F34097" s="2"/>
      <c r="G34097" s="2"/>
      <c r="O34097" s="2"/>
      <c r="Q34097" s="2"/>
      <c r="R34097" s="2"/>
      <c r="S34097" s="2"/>
      <c r="T34097" s="2"/>
    </row>
    <row r="34098" spans="4:20" x14ac:dyDescent="0.2">
      <c r="D34098" s="2"/>
      <c r="E34098" s="2"/>
      <c r="F34098" s="2"/>
      <c r="G34098" s="2"/>
      <c r="O34098" s="2"/>
      <c r="Q34098" s="2"/>
      <c r="R34098" s="2"/>
      <c r="S34098" s="2"/>
      <c r="T34098" s="2"/>
    </row>
    <row r="34099" spans="4:20" x14ac:dyDescent="0.2">
      <c r="D34099" s="2"/>
      <c r="E34099" s="2"/>
      <c r="F34099" s="2"/>
      <c r="G34099" s="2"/>
      <c r="O34099" s="2"/>
      <c r="Q34099" s="2"/>
      <c r="R34099" s="2"/>
      <c r="S34099" s="2"/>
      <c r="T34099" s="2"/>
    </row>
    <row r="34100" spans="4:20" x14ac:dyDescent="0.2">
      <c r="D34100" s="2"/>
      <c r="E34100" s="2"/>
      <c r="F34100" s="2"/>
      <c r="G34100" s="2"/>
      <c r="O34100" s="2"/>
      <c r="Q34100" s="2"/>
      <c r="R34100" s="2"/>
      <c r="S34100" s="2"/>
      <c r="T34100" s="2"/>
    </row>
    <row r="34101" spans="4:20" x14ac:dyDescent="0.2">
      <c r="D34101" s="2"/>
      <c r="E34101" s="2"/>
      <c r="F34101" s="2"/>
      <c r="G34101" s="2"/>
      <c r="O34101" s="2"/>
      <c r="Q34101" s="2"/>
      <c r="R34101" s="2"/>
      <c r="S34101" s="2"/>
      <c r="T34101" s="2"/>
    </row>
    <row r="34102" spans="4:20" x14ac:dyDescent="0.2">
      <c r="D34102" s="2"/>
      <c r="E34102" s="2"/>
      <c r="F34102" s="2"/>
      <c r="G34102" s="2"/>
      <c r="O34102" s="2"/>
      <c r="Q34102" s="2"/>
      <c r="R34102" s="2"/>
      <c r="S34102" s="2"/>
      <c r="T34102" s="2"/>
    </row>
    <row r="34103" spans="4:20" x14ac:dyDescent="0.2">
      <c r="D34103" s="2"/>
      <c r="E34103" s="2"/>
      <c r="F34103" s="2"/>
      <c r="G34103" s="2"/>
      <c r="O34103" s="2"/>
      <c r="Q34103" s="2"/>
      <c r="R34103" s="2"/>
      <c r="S34103" s="2"/>
      <c r="T34103" s="2"/>
    </row>
    <row r="34104" spans="4:20" x14ac:dyDescent="0.2">
      <c r="D34104" s="2"/>
      <c r="E34104" s="2"/>
      <c r="F34104" s="2"/>
      <c r="G34104" s="2"/>
      <c r="O34104" s="2"/>
      <c r="Q34104" s="2"/>
      <c r="R34104" s="2"/>
      <c r="S34104" s="2"/>
      <c r="T34104" s="2"/>
    </row>
    <row r="34105" spans="4:20" x14ac:dyDescent="0.2">
      <c r="D34105" s="2"/>
      <c r="E34105" s="2"/>
      <c r="F34105" s="2"/>
      <c r="G34105" s="2"/>
      <c r="O34105" s="2"/>
      <c r="Q34105" s="2"/>
      <c r="R34105" s="2"/>
      <c r="S34105" s="2"/>
      <c r="T34105" s="2"/>
    </row>
    <row r="34106" spans="4:20" x14ac:dyDescent="0.2">
      <c r="D34106" s="2"/>
      <c r="E34106" s="2"/>
      <c r="F34106" s="2"/>
      <c r="G34106" s="2"/>
      <c r="O34106" s="2"/>
      <c r="Q34106" s="2"/>
      <c r="R34106" s="2"/>
      <c r="S34106" s="2"/>
      <c r="T34106" s="2"/>
    </row>
    <row r="34107" spans="4:20" x14ac:dyDescent="0.2">
      <c r="D34107" s="2"/>
      <c r="E34107" s="2"/>
      <c r="F34107" s="2"/>
      <c r="G34107" s="2"/>
      <c r="O34107" s="2"/>
      <c r="Q34107" s="2"/>
      <c r="R34107" s="2"/>
      <c r="S34107" s="2"/>
      <c r="T34107" s="2"/>
    </row>
    <row r="34108" spans="4:20" x14ac:dyDescent="0.2">
      <c r="D34108" s="2"/>
      <c r="E34108" s="2"/>
      <c r="F34108" s="2"/>
      <c r="G34108" s="2"/>
      <c r="O34108" s="2"/>
      <c r="Q34108" s="2"/>
      <c r="R34108" s="2"/>
      <c r="S34108" s="2"/>
      <c r="T34108" s="2"/>
    </row>
    <row r="34109" spans="4:20" x14ac:dyDescent="0.2">
      <c r="D34109" s="2"/>
      <c r="E34109" s="2"/>
      <c r="F34109" s="2"/>
      <c r="G34109" s="2"/>
      <c r="O34109" s="2"/>
      <c r="Q34109" s="2"/>
      <c r="R34109" s="2"/>
      <c r="S34109" s="2"/>
      <c r="T34109" s="2"/>
    </row>
    <row r="34110" spans="4:20" x14ac:dyDescent="0.2">
      <c r="D34110" s="2"/>
      <c r="E34110" s="2"/>
      <c r="F34110" s="2"/>
      <c r="G34110" s="2"/>
      <c r="O34110" s="2"/>
      <c r="Q34110" s="2"/>
      <c r="R34110" s="2"/>
      <c r="S34110" s="2"/>
      <c r="T34110" s="2"/>
    </row>
    <row r="34111" spans="4:20" x14ac:dyDescent="0.2">
      <c r="D34111" s="2"/>
      <c r="E34111" s="2"/>
      <c r="F34111" s="2"/>
      <c r="G34111" s="2"/>
      <c r="O34111" s="2"/>
      <c r="Q34111" s="2"/>
      <c r="R34111" s="2"/>
      <c r="S34111" s="2"/>
      <c r="T34111" s="2"/>
    </row>
    <row r="34112" spans="4:20" x14ac:dyDescent="0.2">
      <c r="D34112" s="2"/>
      <c r="E34112" s="2"/>
      <c r="F34112" s="2"/>
      <c r="G34112" s="2"/>
      <c r="O34112" s="2"/>
      <c r="Q34112" s="2"/>
      <c r="R34112" s="2"/>
      <c r="S34112" s="2"/>
      <c r="T34112" s="2"/>
    </row>
    <row r="34113" spans="4:20" x14ac:dyDescent="0.2">
      <c r="D34113" s="2"/>
      <c r="E34113" s="2"/>
      <c r="F34113" s="2"/>
      <c r="G34113" s="2"/>
      <c r="O34113" s="2"/>
      <c r="Q34113" s="2"/>
      <c r="R34113" s="2"/>
      <c r="S34113" s="2"/>
      <c r="T34113" s="2"/>
    </row>
    <row r="34114" spans="4:20" x14ac:dyDescent="0.2">
      <c r="D34114" s="2"/>
      <c r="E34114" s="2"/>
      <c r="F34114" s="2"/>
      <c r="G34114" s="2"/>
      <c r="O34114" s="2"/>
      <c r="Q34114" s="2"/>
      <c r="R34114" s="2"/>
      <c r="S34114" s="2"/>
      <c r="T34114" s="2"/>
    </row>
    <row r="34115" spans="4:20" x14ac:dyDescent="0.2">
      <c r="D34115" s="2"/>
      <c r="E34115" s="2"/>
      <c r="F34115" s="2"/>
      <c r="G34115" s="2"/>
      <c r="O34115" s="2"/>
      <c r="Q34115" s="2"/>
      <c r="R34115" s="2"/>
      <c r="S34115" s="2"/>
      <c r="T34115" s="2"/>
    </row>
    <row r="34116" spans="4:20" x14ac:dyDescent="0.2">
      <c r="D34116" s="2"/>
      <c r="E34116" s="2"/>
      <c r="F34116" s="2"/>
      <c r="G34116" s="2"/>
      <c r="O34116" s="2"/>
      <c r="Q34116" s="2"/>
      <c r="R34116" s="2"/>
      <c r="S34116" s="2"/>
      <c r="T34116" s="2"/>
    </row>
    <row r="34117" spans="4:20" x14ac:dyDescent="0.2">
      <c r="D34117" s="2"/>
      <c r="E34117" s="2"/>
      <c r="F34117" s="2"/>
      <c r="G34117" s="2"/>
      <c r="O34117" s="2"/>
      <c r="Q34117" s="2"/>
      <c r="R34117" s="2"/>
      <c r="S34117" s="2"/>
      <c r="T34117" s="2"/>
    </row>
    <row r="34118" spans="4:20" x14ac:dyDescent="0.2">
      <c r="D34118" s="2"/>
      <c r="E34118" s="2"/>
      <c r="F34118" s="2"/>
      <c r="G34118" s="2"/>
      <c r="O34118" s="2"/>
      <c r="Q34118" s="2"/>
      <c r="R34118" s="2"/>
      <c r="S34118" s="2"/>
      <c r="T34118" s="2"/>
    </row>
    <row r="34119" spans="4:20" x14ac:dyDescent="0.2">
      <c r="D34119" s="2"/>
      <c r="E34119" s="2"/>
      <c r="F34119" s="2"/>
      <c r="G34119" s="2"/>
      <c r="O34119" s="2"/>
      <c r="Q34119" s="2"/>
      <c r="R34119" s="2"/>
      <c r="S34119" s="2"/>
      <c r="T34119" s="2"/>
    </row>
    <row r="34120" spans="4:20" x14ac:dyDescent="0.2">
      <c r="D34120" s="2"/>
      <c r="E34120" s="2"/>
      <c r="F34120" s="2"/>
      <c r="G34120" s="2"/>
      <c r="O34120" s="2"/>
      <c r="Q34120" s="2"/>
      <c r="R34120" s="2"/>
      <c r="S34120" s="2"/>
      <c r="T34120" s="2"/>
    </row>
    <row r="34121" spans="4:20" x14ac:dyDescent="0.2">
      <c r="D34121" s="2"/>
      <c r="E34121" s="2"/>
      <c r="F34121" s="2"/>
      <c r="G34121" s="2"/>
      <c r="O34121" s="2"/>
      <c r="Q34121" s="2"/>
      <c r="R34121" s="2"/>
      <c r="S34121" s="2"/>
      <c r="T34121" s="2"/>
    </row>
    <row r="34122" spans="4:20" x14ac:dyDescent="0.2">
      <c r="D34122" s="2"/>
      <c r="E34122" s="2"/>
      <c r="F34122" s="2"/>
      <c r="G34122" s="2"/>
      <c r="O34122" s="2"/>
      <c r="Q34122" s="2"/>
      <c r="R34122" s="2"/>
      <c r="S34122" s="2"/>
      <c r="T34122" s="2"/>
    </row>
    <row r="34123" spans="4:20" x14ac:dyDescent="0.2">
      <c r="D34123" s="2"/>
      <c r="E34123" s="2"/>
      <c r="F34123" s="2"/>
      <c r="G34123" s="2"/>
      <c r="O34123" s="2"/>
      <c r="Q34123" s="2"/>
      <c r="R34123" s="2"/>
      <c r="S34123" s="2"/>
      <c r="T34123" s="2"/>
    </row>
    <row r="34124" spans="4:20" x14ac:dyDescent="0.2">
      <c r="D34124" s="2"/>
      <c r="E34124" s="2"/>
      <c r="F34124" s="2"/>
      <c r="G34124" s="2"/>
      <c r="O34124" s="2"/>
      <c r="Q34124" s="2"/>
      <c r="R34124" s="2"/>
      <c r="S34124" s="2"/>
      <c r="T34124" s="2"/>
    </row>
    <row r="34125" spans="4:20" x14ac:dyDescent="0.2">
      <c r="D34125" s="2"/>
      <c r="E34125" s="2"/>
      <c r="F34125" s="2"/>
      <c r="G34125" s="2"/>
      <c r="O34125" s="2"/>
      <c r="Q34125" s="2"/>
      <c r="R34125" s="2"/>
      <c r="S34125" s="2"/>
      <c r="T34125" s="2"/>
    </row>
    <row r="34126" spans="4:20" x14ac:dyDescent="0.2">
      <c r="D34126" s="2"/>
      <c r="E34126" s="2"/>
      <c r="F34126" s="2"/>
      <c r="G34126" s="2"/>
      <c r="O34126" s="2"/>
      <c r="Q34126" s="2"/>
      <c r="R34126" s="2"/>
      <c r="S34126" s="2"/>
      <c r="T34126" s="2"/>
    </row>
    <row r="34127" spans="4:20" x14ac:dyDescent="0.2">
      <c r="D34127" s="2"/>
      <c r="E34127" s="2"/>
      <c r="F34127" s="2"/>
      <c r="G34127" s="2"/>
      <c r="O34127" s="2"/>
      <c r="Q34127" s="2"/>
      <c r="R34127" s="2"/>
      <c r="S34127" s="2"/>
      <c r="T34127" s="2"/>
    </row>
    <row r="34128" spans="4:20" x14ac:dyDescent="0.2">
      <c r="D34128" s="2"/>
      <c r="E34128" s="2"/>
      <c r="F34128" s="2"/>
      <c r="G34128" s="2"/>
      <c r="O34128" s="2"/>
      <c r="Q34128" s="2"/>
      <c r="R34128" s="2"/>
      <c r="S34128" s="2"/>
      <c r="T34128" s="2"/>
    </row>
    <row r="34129" spans="4:20" x14ac:dyDescent="0.2">
      <c r="D34129" s="2"/>
      <c r="E34129" s="2"/>
      <c r="F34129" s="2"/>
      <c r="G34129" s="2"/>
      <c r="O34129" s="2"/>
      <c r="Q34129" s="2"/>
      <c r="R34129" s="2"/>
      <c r="S34129" s="2"/>
      <c r="T34129" s="2"/>
    </row>
    <row r="34130" spans="4:20" x14ac:dyDescent="0.2">
      <c r="D34130" s="2"/>
      <c r="E34130" s="2"/>
      <c r="F34130" s="2"/>
      <c r="G34130" s="2"/>
      <c r="O34130" s="2"/>
      <c r="Q34130" s="2"/>
      <c r="R34130" s="2"/>
      <c r="S34130" s="2"/>
      <c r="T34130" s="2"/>
    </row>
    <row r="34131" spans="4:20" x14ac:dyDescent="0.2">
      <c r="D34131" s="2"/>
      <c r="E34131" s="2"/>
      <c r="F34131" s="2"/>
      <c r="G34131" s="2"/>
      <c r="O34131" s="2"/>
      <c r="Q34131" s="2"/>
      <c r="R34131" s="2"/>
      <c r="S34131" s="2"/>
      <c r="T34131" s="2"/>
    </row>
    <row r="34132" spans="4:20" x14ac:dyDescent="0.2">
      <c r="D34132" s="2"/>
      <c r="E34132" s="2"/>
      <c r="F34132" s="2"/>
      <c r="G34132" s="2"/>
      <c r="O34132" s="2"/>
      <c r="Q34132" s="2"/>
      <c r="R34132" s="2"/>
      <c r="S34132" s="2"/>
      <c r="T34132" s="2"/>
    </row>
    <row r="34133" spans="4:20" x14ac:dyDescent="0.2">
      <c r="D34133" s="2"/>
      <c r="E34133" s="2"/>
      <c r="F34133" s="2"/>
      <c r="G34133" s="2"/>
      <c r="O34133" s="2"/>
      <c r="Q34133" s="2"/>
      <c r="R34133" s="2"/>
      <c r="S34133" s="2"/>
      <c r="T34133" s="2"/>
    </row>
    <row r="34134" spans="4:20" x14ac:dyDescent="0.2">
      <c r="D34134" s="2"/>
      <c r="E34134" s="2"/>
      <c r="F34134" s="2"/>
      <c r="G34134" s="2"/>
      <c r="O34134" s="2"/>
      <c r="Q34134" s="2"/>
      <c r="R34134" s="2"/>
      <c r="S34134" s="2"/>
      <c r="T34134" s="2"/>
    </row>
    <row r="34135" spans="4:20" x14ac:dyDescent="0.2">
      <c r="D34135" s="2"/>
      <c r="E34135" s="2"/>
      <c r="F34135" s="2"/>
      <c r="G34135" s="2"/>
      <c r="O34135" s="2"/>
      <c r="Q34135" s="2"/>
      <c r="R34135" s="2"/>
      <c r="S34135" s="2"/>
      <c r="T34135" s="2"/>
    </row>
    <row r="34136" spans="4:20" x14ac:dyDescent="0.2">
      <c r="D34136" s="2"/>
      <c r="E34136" s="2"/>
      <c r="F34136" s="2"/>
      <c r="G34136" s="2"/>
      <c r="O34136" s="2"/>
      <c r="Q34136" s="2"/>
      <c r="R34136" s="2"/>
      <c r="S34136" s="2"/>
      <c r="T34136" s="2"/>
    </row>
    <row r="34137" spans="4:20" x14ac:dyDescent="0.2">
      <c r="D34137" s="2"/>
      <c r="E34137" s="2"/>
      <c r="F34137" s="2"/>
      <c r="G34137" s="2"/>
      <c r="O34137" s="2"/>
      <c r="Q34137" s="2"/>
      <c r="R34137" s="2"/>
      <c r="S34137" s="2"/>
      <c r="T34137" s="2"/>
    </row>
    <row r="34138" spans="4:20" x14ac:dyDescent="0.2">
      <c r="D34138" s="2"/>
      <c r="E34138" s="2"/>
      <c r="F34138" s="2"/>
      <c r="G34138" s="2"/>
      <c r="O34138" s="2"/>
      <c r="Q34138" s="2"/>
      <c r="R34138" s="2"/>
      <c r="S34138" s="2"/>
      <c r="T34138" s="2"/>
    </row>
    <row r="34139" spans="4:20" x14ac:dyDescent="0.2">
      <c r="D34139" s="2"/>
      <c r="E34139" s="2"/>
      <c r="F34139" s="2"/>
      <c r="G34139" s="2"/>
      <c r="O34139" s="2"/>
      <c r="Q34139" s="2"/>
      <c r="R34139" s="2"/>
      <c r="S34139" s="2"/>
      <c r="T34139" s="2"/>
    </row>
    <row r="34140" spans="4:20" x14ac:dyDescent="0.2">
      <c r="D34140" s="2"/>
      <c r="E34140" s="2"/>
      <c r="F34140" s="2"/>
      <c r="G34140" s="2"/>
      <c r="O34140" s="2"/>
      <c r="Q34140" s="2"/>
      <c r="R34140" s="2"/>
      <c r="S34140" s="2"/>
      <c r="T34140" s="2"/>
    </row>
    <row r="34141" spans="4:20" x14ac:dyDescent="0.2">
      <c r="D34141" s="2"/>
      <c r="E34141" s="2"/>
      <c r="F34141" s="2"/>
      <c r="G34141" s="2"/>
      <c r="O34141" s="2"/>
      <c r="Q34141" s="2"/>
      <c r="R34141" s="2"/>
      <c r="S34141" s="2"/>
      <c r="T34141" s="2"/>
    </row>
    <row r="34142" spans="4:20" x14ac:dyDescent="0.2">
      <c r="D34142" s="2"/>
      <c r="E34142" s="2"/>
      <c r="F34142" s="2"/>
      <c r="G34142" s="2"/>
      <c r="O34142" s="2"/>
      <c r="Q34142" s="2"/>
      <c r="R34142" s="2"/>
      <c r="S34142" s="2"/>
      <c r="T34142" s="2"/>
    </row>
    <row r="34143" spans="4:20" x14ac:dyDescent="0.2">
      <c r="D34143" s="2"/>
      <c r="E34143" s="2"/>
      <c r="F34143" s="2"/>
      <c r="G34143" s="2"/>
      <c r="O34143" s="2"/>
      <c r="Q34143" s="2"/>
      <c r="R34143" s="2"/>
      <c r="S34143" s="2"/>
      <c r="T34143" s="2"/>
    </row>
    <row r="34144" spans="4:20" x14ac:dyDescent="0.2">
      <c r="D34144" s="2"/>
      <c r="E34144" s="2"/>
      <c r="F34144" s="2"/>
      <c r="G34144" s="2"/>
      <c r="O34144" s="2"/>
      <c r="Q34144" s="2"/>
      <c r="R34144" s="2"/>
      <c r="S34144" s="2"/>
      <c r="T34144" s="2"/>
    </row>
    <row r="34145" spans="4:20" x14ac:dyDescent="0.2">
      <c r="D34145" s="2"/>
      <c r="E34145" s="2"/>
      <c r="F34145" s="2"/>
      <c r="G34145" s="2"/>
      <c r="O34145" s="2"/>
      <c r="Q34145" s="2"/>
      <c r="R34145" s="2"/>
      <c r="S34145" s="2"/>
      <c r="T34145" s="2"/>
    </row>
    <row r="34146" spans="4:20" x14ac:dyDescent="0.2">
      <c r="D34146" s="2"/>
      <c r="E34146" s="2"/>
      <c r="F34146" s="2"/>
      <c r="G34146" s="2"/>
      <c r="O34146" s="2"/>
      <c r="Q34146" s="2"/>
      <c r="R34146" s="2"/>
      <c r="S34146" s="2"/>
      <c r="T34146" s="2"/>
    </row>
    <row r="34147" spans="4:20" x14ac:dyDescent="0.2">
      <c r="D34147" s="2"/>
      <c r="E34147" s="2"/>
      <c r="F34147" s="2"/>
      <c r="G34147" s="2"/>
      <c r="O34147" s="2"/>
      <c r="Q34147" s="2"/>
      <c r="R34147" s="2"/>
      <c r="S34147" s="2"/>
      <c r="T34147" s="2"/>
    </row>
    <row r="34148" spans="4:20" x14ac:dyDescent="0.2">
      <c r="D34148" s="2"/>
      <c r="E34148" s="2"/>
      <c r="F34148" s="2"/>
      <c r="G34148" s="2"/>
      <c r="O34148" s="2"/>
      <c r="Q34148" s="2"/>
      <c r="R34148" s="2"/>
      <c r="S34148" s="2"/>
      <c r="T34148" s="2"/>
    </row>
    <row r="34149" spans="4:20" x14ac:dyDescent="0.2">
      <c r="D34149" s="2"/>
      <c r="E34149" s="2"/>
      <c r="F34149" s="2"/>
      <c r="G34149" s="2"/>
      <c r="O34149" s="2"/>
      <c r="Q34149" s="2"/>
      <c r="R34149" s="2"/>
      <c r="S34149" s="2"/>
      <c r="T34149" s="2"/>
    </row>
    <row r="34150" spans="4:20" x14ac:dyDescent="0.2">
      <c r="D34150" s="2"/>
      <c r="E34150" s="2"/>
      <c r="F34150" s="2"/>
      <c r="G34150" s="2"/>
      <c r="O34150" s="2"/>
      <c r="Q34150" s="2"/>
      <c r="R34150" s="2"/>
      <c r="S34150" s="2"/>
      <c r="T34150" s="2"/>
    </row>
    <row r="34151" spans="4:20" x14ac:dyDescent="0.2">
      <c r="D34151" s="2"/>
      <c r="E34151" s="2"/>
      <c r="F34151" s="2"/>
      <c r="G34151" s="2"/>
      <c r="O34151" s="2"/>
      <c r="Q34151" s="2"/>
      <c r="R34151" s="2"/>
      <c r="S34151" s="2"/>
      <c r="T34151" s="2"/>
    </row>
    <row r="34152" spans="4:20" x14ac:dyDescent="0.2">
      <c r="D34152" s="2"/>
      <c r="E34152" s="2"/>
      <c r="F34152" s="2"/>
      <c r="G34152" s="2"/>
      <c r="O34152" s="2"/>
      <c r="Q34152" s="2"/>
      <c r="R34152" s="2"/>
      <c r="S34152" s="2"/>
      <c r="T34152" s="2"/>
    </row>
    <row r="34153" spans="4:20" x14ac:dyDescent="0.2">
      <c r="D34153" s="2"/>
      <c r="E34153" s="2"/>
      <c r="F34153" s="2"/>
      <c r="G34153" s="2"/>
      <c r="O34153" s="2"/>
      <c r="Q34153" s="2"/>
      <c r="R34153" s="2"/>
      <c r="S34153" s="2"/>
      <c r="T34153" s="2"/>
    </row>
    <row r="34154" spans="4:20" x14ac:dyDescent="0.2">
      <c r="D34154" s="2"/>
      <c r="E34154" s="2"/>
      <c r="F34154" s="2"/>
      <c r="G34154" s="2"/>
      <c r="O34154" s="2"/>
      <c r="Q34154" s="2"/>
      <c r="R34154" s="2"/>
      <c r="S34154" s="2"/>
      <c r="T34154" s="2"/>
    </row>
    <row r="34155" spans="4:20" x14ac:dyDescent="0.2">
      <c r="D34155" s="2"/>
      <c r="E34155" s="2"/>
      <c r="F34155" s="2"/>
      <c r="G34155" s="2"/>
      <c r="O34155" s="2"/>
      <c r="Q34155" s="2"/>
      <c r="R34155" s="2"/>
      <c r="S34155" s="2"/>
      <c r="T34155" s="2"/>
    </row>
    <row r="34156" spans="4:20" x14ac:dyDescent="0.2">
      <c r="D34156" s="2"/>
      <c r="E34156" s="2"/>
      <c r="F34156" s="2"/>
      <c r="G34156" s="2"/>
      <c r="O34156" s="2"/>
      <c r="Q34156" s="2"/>
      <c r="R34156" s="2"/>
      <c r="S34156" s="2"/>
      <c r="T34156" s="2"/>
    </row>
    <row r="34157" spans="4:20" x14ac:dyDescent="0.2">
      <c r="D34157" s="2"/>
      <c r="E34157" s="2"/>
      <c r="F34157" s="2"/>
      <c r="G34157" s="2"/>
      <c r="O34157" s="2"/>
      <c r="Q34157" s="2"/>
      <c r="R34157" s="2"/>
      <c r="S34157" s="2"/>
      <c r="T34157" s="2"/>
    </row>
    <row r="34158" spans="4:20" x14ac:dyDescent="0.2">
      <c r="D34158" s="2"/>
      <c r="E34158" s="2"/>
      <c r="F34158" s="2"/>
      <c r="G34158" s="2"/>
      <c r="O34158" s="2"/>
      <c r="Q34158" s="2"/>
      <c r="R34158" s="2"/>
      <c r="S34158" s="2"/>
      <c r="T34158" s="2"/>
    </row>
    <row r="34159" spans="4:20" x14ac:dyDescent="0.2">
      <c r="D34159" s="2"/>
      <c r="E34159" s="2"/>
      <c r="F34159" s="2"/>
      <c r="G34159" s="2"/>
      <c r="O34159" s="2"/>
      <c r="Q34159" s="2"/>
      <c r="R34159" s="2"/>
      <c r="S34159" s="2"/>
      <c r="T34159" s="2"/>
    </row>
    <row r="34160" spans="4:20" x14ac:dyDescent="0.2">
      <c r="D34160" s="2"/>
      <c r="E34160" s="2"/>
      <c r="F34160" s="2"/>
      <c r="G34160" s="2"/>
      <c r="O34160" s="2"/>
      <c r="Q34160" s="2"/>
      <c r="R34160" s="2"/>
      <c r="S34160" s="2"/>
      <c r="T34160" s="2"/>
    </row>
    <row r="34161" spans="4:20" x14ac:dyDescent="0.2">
      <c r="D34161" s="2"/>
      <c r="E34161" s="2"/>
      <c r="F34161" s="2"/>
      <c r="G34161" s="2"/>
      <c r="O34161" s="2"/>
      <c r="Q34161" s="2"/>
      <c r="R34161" s="2"/>
      <c r="S34161" s="2"/>
      <c r="T34161" s="2"/>
    </row>
    <row r="34162" spans="4:20" x14ac:dyDescent="0.2">
      <c r="D34162" s="2"/>
      <c r="E34162" s="2"/>
      <c r="F34162" s="2"/>
      <c r="G34162" s="2"/>
      <c r="O34162" s="2"/>
      <c r="Q34162" s="2"/>
      <c r="R34162" s="2"/>
      <c r="S34162" s="2"/>
      <c r="T34162" s="2"/>
    </row>
    <row r="34163" spans="4:20" x14ac:dyDescent="0.2">
      <c r="D34163" s="2"/>
      <c r="E34163" s="2"/>
      <c r="F34163" s="2"/>
      <c r="G34163" s="2"/>
      <c r="O34163" s="2"/>
      <c r="Q34163" s="2"/>
      <c r="R34163" s="2"/>
      <c r="S34163" s="2"/>
      <c r="T34163" s="2"/>
    </row>
    <row r="34164" spans="4:20" x14ac:dyDescent="0.2">
      <c r="D34164" s="2"/>
      <c r="E34164" s="2"/>
      <c r="F34164" s="2"/>
      <c r="G34164" s="2"/>
      <c r="O34164" s="2"/>
      <c r="Q34164" s="2"/>
      <c r="R34164" s="2"/>
      <c r="S34164" s="2"/>
      <c r="T34164" s="2"/>
    </row>
    <row r="34165" spans="4:20" x14ac:dyDescent="0.2">
      <c r="D34165" s="2"/>
      <c r="E34165" s="2"/>
      <c r="F34165" s="2"/>
      <c r="G34165" s="2"/>
      <c r="O34165" s="2"/>
      <c r="Q34165" s="2"/>
      <c r="R34165" s="2"/>
      <c r="S34165" s="2"/>
      <c r="T34165" s="2"/>
    </row>
    <row r="34166" spans="4:20" x14ac:dyDescent="0.2">
      <c r="D34166" s="2"/>
      <c r="E34166" s="2"/>
      <c r="F34166" s="2"/>
      <c r="G34166" s="2"/>
      <c r="O34166" s="2"/>
      <c r="Q34166" s="2"/>
      <c r="R34166" s="2"/>
      <c r="S34166" s="2"/>
      <c r="T34166" s="2"/>
    </row>
    <row r="34167" spans="4:20" x14ac:dyDescent="0.2">
      <c r="D34167" s="2"/>
      <c r="E34167" s="2"/>
      <c r="F34167" s="2"/>
      <c r="G34167" s="2"/>
      <c r="O34167" s="2"/>
      <c r="Q34167" s="2"/>
      <c r="R34167" s="2"/>
      <c r="S34167" s="2"/>
      <c r="T34167" s="2"/>
    </row>
    <row r="34168" spans="4:20" x14ac:dyDescent="0.2">
      <c r="D34168" s="2"/>
      <c r="E34168" s="2"/>
      <c r="F34168" s="2"/>
      <c r="G34168" s="2"/>
      <c r="O34168" s="2"/>
      <c r="Q34168" s="2"/>
      <c r="R34168" s="2"/>
      <c r="S34168" s="2"/>
      <c r="T34168" s="2"/>
    </row>
    <row r="34169" spans="4:20" x14ac:dyDescent="0.2">
      <c r="D34169" s="2"/>
      <c r="E34169" s="2"/>
      <c r="F34169" s="2"/>
      <c r="G34169" s="2"/>
      <c r="O34169" s="2"/>
      <c r="Q34169" s="2"/>
      <c r="R34169" s="2"/>
      <c r="S34169" s="2"/>
      <c r="T34169" s="2"/>
    </row>
    <row r="34170" spans="4:20" x14ac:dyDescent="0.2">
      <c r="D34170" s="2"/>
      <c r="E34170" s="2"/>
      <c r="F34170" s="2"/>
      <c r="G34170" s="2"/>
      <c r="O34170" s="2"/>
      <c r="Q34170" s="2"/>
      <c r="R34170" s="2"/>
      <c r="S34170" s="2"/>
      <c r="T34170" s="2"/>
    </row>
    <row r="34171" spans="4:20" x14ac:dyDescent="0.2">
      <c r="D34171" s="2"/>
      <c r="E34171" s="2"/>
      <c r="F34171" s="2"/>
      <c r="G34171" s="2"/>
      <c r="O34171" s="2"/>
      <c r="Q34171" s="2"/>
      <c r="R34171" s="2"/>
      <c r="S34171" s="2"/>
      <c r="T34171" s="2"/>
    </row>
    <row r="34172" spans="4:20" x14ac:dyDescent="0.2">
      <c r="D34172" s="2"/>
      <c r="E34172" s="2"/>
      <c r="F34172" s="2"/>
      <c r="G34172" s="2"/>
      <c r="O34172" s="2"/>
      <c r="Q34172" s="2"/>
      <c r="R34172" s="2"/>
      <c r="S34172" s="2"/>
      <c r="T34172" s="2"/>
    </row>
    <row r="34173" spans="4:20" x14ac:dyDescent="0.2">
      <c r="D34173" s="2"/>
      <c r="E34173" s="2"/>
      <c r="F34173" s="2"/>
      <c r="G34173" s="2"/>
      <c r="O34173" s="2"/>
      <c r="Q34173" s="2"/>
      <c r="R34173" s="2"/>
      <c r="S34173" s="2"/>
      <c r="T34173" s="2"/>
    </row>
    <row r="34174" spans="4:20" x14ac:dyDescent="0.2">
      <c r="D34174" s="2"/>
      <c r="E34174" s="2"/>
      <c r="F34174" s="2"/>
      <c r="G34174" s="2"/>
      <c r="O34174" s="2"/>
      <c r="Q34174" s="2"/>
      <c r="R34174" s="2"/>
      <c r="S34174" s="2"/>
      <c r="T34174" s="2"/>
    </row>
    <row r="34175" spans="4:20" x14ac:dyDescent="0.2">
      <c r="D34175" s="2"/>
      <c r="E34175" s="2"/>
      <c r="F34175" s="2"/>
      <c r="G34175" s="2"/>
      <c r="O34175" s="2"/>
      <c r="Q34175" s="2"/>
      <c r="R34175" s="2"/>
      <c r="S34175" s="2"/>
      <c r="T34175" s="2"/>
    </row>
    <row r="34176" spans="4:20" x14ac:dyDescent="0.2">
      <c r="D34176" s="2"/>
      <c r="E34176" s="2"/>
      <c r="F34176" s="2"/>
      <c r="G34176" s="2"/>
      <c r="O34176" s="2"/>
      <c r="Q34176" s="2"/>
      <c r="R34176" s="2"/>
      <c r="S34176" s="2"/>
      <c r="T34176" s="2"/>
    </row>
    <row r="34177" spans="4:20" x14ac:dyDescent="0.2">
      <c r="D34177" s="2"/>
      <c r="E34177" s="2"/>
      <c r="F34177" s="2"/>
      <c r="G34177" s="2"/>
      <c r="O34177" s="2"/>
      <c r="Q34177" s="2"/>
      <c r="R34177" s="2"/>
      <c r="S34177" s="2"/>
      <c r="T34177" s="2"/>
    </row>
    <row r="34178" spans="4:20" x14ac:dyDescent="0.2">
      <c r="D34178" s="2"/>
      <c r="E34178" s="2"/>
      <c r="F34178" s="2"/>
      <c r="G34178" s="2"/>
      <c r="O34178" s="2"/>
      <c r="Q34178" s="2"/>
      <c r="R34178" s="2"/>
      <c r="S34178" s="2"/>
      <c r="T34178" s="2"/>
    </row>
    <row r="34179" spans="4:20" x14ac:dyDescent="0.2">
      <c r="D34179" s="2"/>
      <c r="E34179" s="2"/>
      <c r="F34179" s="2"/>
      <c r="G34179" s="2"/>
      <c r="O34179" s="2"/>
      <c r="Q34179" s="2"/>
      <c r="R34179" s="2"/>
      <c r="S34179" s="2"/>
      <c r="T34179" s="2"/>
    </row>
    <row r="34180" spans="4:20" x14ac:dyDescent="0.2">
      <c r="D34180" s="2"/>
      <c r="E34180" s="2"/>
      <c r="F34180" s="2"/>
      <c r="G34180" s="2"/>
      <c r="O34180" s="2"/>
      <c r="Q34180" s="2"/>
      <c r="R34180" s="2"/>
      <c r="S34180" s="2"/>
      <c r="T34180" s="2"/>
    </row>
    <row r="34181" spans="4:20" x14ac:dyDescent="0.2">
      <c r="D34181" s="2"/>
      <c r="E34181" s="2"/>
      <c r="F34181" s="2"/>
      <c r="G34181" s="2"/>
      <c r="O34181" s="2"/>
      <c r="Q34181" s="2"/>
      <c r="R34181" s="2"/>
      <c r="S34181" s="2"/>
      <c r="T34181" s="2"/>
    </row>
    <row r="34182" spans="4:20" x14ac:dyDescent="0.2">
      <c r="D34182" s="2"/>
      <c r="E34182" s="2"/>
      <c r="F34182" s="2"/>
      <c r="G34182" s="2"/>
      <c r="O34182" s="2"/>
      <c r="Q34182" s="2"/>
      <c r="R34182" s="2"/>
      <c r="S34182" s="2"/>
      <c r="T34182" s="2"/>
    </row>
    <row r="34183" spans="4:20" x14ac:dyDescent="0.2">
      <c r="D34183" s="2"/>
      <c r="E34183" s="2"/>
      <c r="F34183" s="2"/>
      <c r="G34183" s="2"/>
      <c r="O34183" s="2"/>
      <c r="Q34183" s="2"/>
      <c r="R34183" s="2"/>
      <c r="S34183" s="2"/>
      <c r="T34183" s="2"/>
    </row>
    <row r="34184" spans="4:20" x14ac:dyDescent="0.2">
      <c r="D34184" s="2"/>
      <c r="E34184" s="2"/>
      <c r="F34184" s="2"/>
      <c r="G34184" s="2"/>
      <c r="O34184" s="2"/>
      <c r="Q34184" s="2"/>
      <c r="R34184" s="2"/>
      <c r="S34184" s="2"/>
      <c r="T34184" s="2"/>
    </row>
    <row r="34185" spans="4:20" x14ac:dyDescent="0.2">
      <c r="D34185" s="2"/>
      <c r="E34185" s="2"/>
      <c r="F34185" s="2"/>
      <c r="G34185" s="2"/>
      <c r="O34185" s="2"/>
      <c r="Q34185" s="2"/>
      <c r="R34185" s="2"/>
      <c r="S34185" s="2"/>
      <c r="T34185" s="2"/>
    </row>
    <row r="34186" spans="4:20" x14ac:dyDescent="0.2">
      <c r="D34186" s="2"/>
      <c r="E34186" s="2"/>
      <c r="F34186" s="2"/>
      <c r="G34186" s="2"/>
      <c r="O34186" s="2"/>
      <c r="Q34186" s="2"/>
      <c r="R34186" s="2"/>
      <c r="S34186" s="2"/>
      <c r="T34186" s="2"/>
    </row>
    <row r="34187" spans="4:20" x14ac:dyDescent="0.2">
      <c r="D34187" s="2"/>
      <c r="E34187" s="2"/>
      <c r="F34187" s="2"/>
      <c r="G34187" s="2"/>
      <c r="O34187" s="2"/>
      <c r="Q34187" s="2"/>
      <c r="R34187" s="2"/>
      <c r="S34187" s="2"/>
      <c r="T34187" s="2"/>
    </row>
    <row r="34188" spans="4:20" x14ac:dyDescent="0.2">
      <c r="D34188" s="2"/>
      <c r="E34188" s="2"/>
      <c r="F34188" s="2"/>
      <c r="G34188" s="2"/>
      <c r="O34188" s="2"/>
      <c r="Q34188" s="2"/>
      <c r="R34188" s="2"/>
      <c r="S34188" s="2"/>
      <c r="T34188" s="2"/>
    </row>
    <row r="34189" spans="4:20" x14ac:dyDescent="0.2">
      <c r="D34189" s="2"/>
      <c r="E34189" s="2"/>
      <c r="F34189" s="2"/>
      <c r="G34189" s="2"/>
      <c r="O34189" s="2"/>
      <c r="Q34189" s="2"/>
      <c r="R34189" s="2"/>
      <c r="S34189" s="2"/>
      <c r="T34189" s="2"/>
    </row>
    <row r="34190" spans="4:20" x14ac:dyDescent="0.2">
      <c r="D34190" s="2"/>
      <c r="E34190" s="2"/>
      <c r="F34190" s="2"/>
      <c r="G34190" s="2"/>
      <c r="O34190" s="2"/>
      <c r="Q34190" s="2"/>
      <c r="R34190" s="2"/>
      <c r="S34190" s="2"/>
      <c r="T34190" s="2"/>
    </row>
    <row r="34191" spans="4:20" x14ac:dyDescent="0.2">
      <c r="D34191" s="2"/>
      <c r="E34191" s="2"/>
      <c r="F34191" s="2"/>
      <c r="G34191" s="2"/>
      <c r="O34191" s="2"/>
      <c r="Q34191" s="2"/>
      <c r="R34191" s="2"/>
      <c r="S34191" s="2"/>
      <c r="T34191" s="2"/>
    </row>
    <row r="34192" spans="4:20" x14ac:dyDescent="0.2">
      <c r="D34192" s="2"/>
      <c r="E34192" s="2"/>
      <c r="F34192" s="2"/>
      <c r="G34192" s="2"/>
      <c r="O34192" s="2"/>
      <c r="Q34192" s="2"/>
      <c r="R34192" s="2"/>
      <c r="S34192" s="2"/>
      <c r="T34192" s="2"/>
    </row>
    <row r="34193" spans="4:20" x14ac:dyDescent="0.2">
      <c r="D34193" s="2"/>
      <c r="E34193" s="2"/>
      <c r="F34193" s="2"/>
      <c r="G34193" s="2"/>
      <c r="O34193" s="2"/>
      <c r="Q34193" s="2"/>
      <c r="R34193" s="2"/>
      <c r="S34193" s="2"/>
      <c r="T34193" s="2"/>
    </row>
    <row r="34194" spans="4:20" x14ac:dyDescent="0.2">
      <c r="D34194" s="2"/>
      <c r="E34194" s="2"/>
      <c r="F34194" s="2"/>
      <c r="G34194" s="2"/>
      <c r="O34194" s="2"/>
      <c r="Q34194" s="2"/>
      <c r="R34194" s="2"/>
      <c r="S34194" s="2"/>
      <c r="T34194" s="2"/>
    </row>
    <row r="34195" spans="4:20" x14ac:dyDescent="0.2">
      <c r="D34195" s="2"/>
      <c r="E34195" s="2"/>
      <c r="F34195" s="2"/>
      <c r="G34195" s="2"/>
      <c r="O34195" s="2"/>
      <c r="Q34195" s="2"/>
      <c r="R34195" s="2"/>
      <c r="S34195" s="2"/>
      <c r="T34195" s="2"/>
    </row>
    <row r="34196" spans="4:20" x14ac:dyDescent="0.2">
      <c r="D34196" s="2"/>
      <c r="E34196" s="2"/>
      <c r="F34196" s="2"/>
      <c r="G34196" s="2"/>
      <c r="O34196" s="2"/>
      <c r="Q34196" s="2"/>
      <c r="R34196" s="2"/>
      <c r="S34196" s="2"/>
      <c r="T34196" s="2"/>
    </row>
    <row r="34197" spans="4:20" x14ac:dyDescent="0.2">
      <c r="D34197" s="2"/>
      <c r="E34197" s="2"/>
      <c r="F34197" s="2"/>
      <c r="G34197" s="2"/>
      <c r="O34197" s="2"/>
      <c r="Q34197" s="2"/>
      <c r="R34197" s="2"/>
      <c r="S34197" s="2"/>
      <c r="T34197" s="2"/>
    </row>
    <row r="34198" spans="4:20" x14ac:dyDescent="0.2">
      <c r="D34198" s="2"/>
      <c r="E34198" s="2"/>
      <c r="F34198" s="2"/>
      <c r="G34198" s="2"/>
      <c r="O34198" s="2"/>
      <c r="Q34198" s="2"/>
      <c r="R34198" s="2"/>
      <c r="S34198" s="2"/>
      <c r="T34198" s="2"/>
    </row>
    <row r="34199" spans="4:20" x14ac:dyDescent="0.2">
      <c r="D34199" s="2"/>
      <c r="E34199" s="2"/>
      <c r="F34199" s="2"/>
      <c r="G34199" s="2"/>
      <c r="O34199" s="2"/>
      <c r="Q34199" s="2"/>
      <c r="R34199" s="2"/>
      <c r="S34199" s="2"/>
      <c r="T34199" s="2"/>
    </row>
    <row r="34200" spans="4:20" x14ac:dyDescent="0.2">
      <c r="D34200" s="2"/>
      <c r="E34200" s="2"/>
      <c r="F34200" s="2"/>
      <c r="G34200" s="2"/>
      <c r="O34200" s="2"/>
      <c r="Q34200" s="2"/>
      <c r="R34200" s="2"/>
      <c r="S34200" s="2"/>
      <c r="T34200" s="2"/>
    </row>
    <row r="34201" spans="4:20" x14ac:dyDescent="0.2">
      <c r="D34201" s="2"/>
      <c r="E34201" s="2"/>
      <c r="F34201" s="2"/>
      <c r="G34201" s="2"/>
      <c r="O34201" s="2"/>
      <c r="Q34201" s="2"/>
      <c r="R34201" s="2"/>
      <c r="S34201" s="2"/>
      <c r="T34201" s="2"/>
    </row>
    <row r="34202" spans="4:20" x14ac:dyDescent="0.2">
      <c r="D34202" s="2"/>
      <c r="E34202" s="2"/>
      <c r="F34202" s="2"/>
      <c r="G34202" s="2"/>
      <c r="O34202" s="2"/>
      <c r="Q34202" s="2"/>
      <c r="R34202" s="2"/>
      <c r="S34202" s="2"/>
      <c r="T34202" s="2"/>
    </row>
    <row r="34203" spans="4:20" x14ac:dyDescent="0.2">
      <c r="D34203" s="2"/>
      <c r="E34203" s="2"/>
      <c r="F34203" s="2"/>
      <c r="G34203" s="2"/>
      <c r="O34203" s="2"/>
      <c r="Q34203" s="2"/>
      <c r="R34203" s="2"/>
      <c r="S34203" s="2"/>
      <c r="T34203" s="2"/>
    </row>
    <row r="34204" spans="4:20" x14ac:dyDescent="0.2">
      <c r="D34204" s="2"/>
      <c r="E34204" s="2"/>
      <c r="F34204" s="2"/>
      <c r="G34204" s="2"/>
      <c r="O34204" s="2"/>
      <c r="Q34204" s="2"/>
      <c r="R34204" s="2"/>
      <c r="S34204" s="2"/>
      <c r="T34204" s="2"/>
    </row>
    <row r="34205" spans="4:20" x14ac:dyDescent="0.2">
      <c r="D34205" s="2"/>
      <c r="E34205" s="2"/>
      <c r="F34205" s="2"/>
      <c r="G34205" s="2"/>
      <c r="O34205" s="2"/>
      <c r="Q34205" s="2"/>
      <c r="R34205" s="2"/>
      <c r="S34205" s="2"/>
      <c r="T34205" s="2"/>
    </row>
    <row r="34206" spans="4:20" x14ac:dyDescent="0.2">
      <c r="D34206" s="2"/>
      <c r="E34206" s="2"/>
      <c r="F34206" s="2"/>
      <c r="G34206" s="2"/>
      <c r="O34206" s="2"/>
      <c r="Q34206" s="2"/>
      <c r="R34206" s="2"/>
      <c r="S34206" s="2"/>
      <c r="T34206" s="2"/>
    </row>
    <row r="34207" spans="4:20" x14ac:dyDescent="0.2">
      <c r="D34207" s="2"/>
      <c r="E34207" s="2"/>
      <c r="F34207" s="2"/>
      <c r="G34207" s="2"/>
      <c r="O34207" s="2"/>
      <c r="Q34207" s="2"/>
      <c r="R34207" s="2"/>
      <c r="S34207" s="2"/>
      <c r="T34207" s="2"/>
    </row>
    <row r="34208" spans="4:20" x14ac:dyDescent="0.2">
      <c r="D34208" s="2"/>
      <c r="E34208" s="2"/>
      <c r="F34208" s="2"/>
      <c r="G34208" s="2"/>
      <c r="O34208" s="2"/>
      <c r="Q34208" s="2"/>
      <c r="R34208" s="2"/>
      <c r="S34208" s="2"/>
      <c r="T34208" s="2"/>
    </row>
    <row r="34209" spans="4:20" x14ac:dyDescent="0.2">
      <c r="D34209" s="2"/>
      <c r="E34209" s="2"/>
      <c r="F34209" s="2"/>
      <c r="G34209" s="2"/>
      <c r="O34209" s="2"/>
      <c r="Q34209" s="2"/>
      <c r="R34209" s="2"/>
      <c r="S34209" s="2"/>
      <c r="T34209" s="2"/>
    </row>
    <row r="34210" spans="4:20" x14ac:dyDescent="0.2">
      <c r="D34210" s="2"/>
      <c r="E34210" s="2"/>
      <c r="F34210" s="2"/>
      <c r="G34210" s="2"/>
      <c r="O34210" s="2"/>
      <c r="Q34210" s="2"/>
      <c r="R34210" s="2"/>
      <c r="S34210" s="2"/>
      <c r="T34210" s="2"/>
    </row>
    <row r="34211" spans="4:20" x14ac:dyDescent="0.2">
      <c r="D34211" s="2"/>
      <c r="E34211" s="2"/>
      <c r="F34211" s="2"/>
      <c r="G34211" s="2"/>
      <c r="O34211" s="2"/>
      <c r="Q34211" s="2"/>
      <c r="R34211" s="2"/>
      <c r="S34211" s="2"/>
      <c r="T34211" s="2"/>
    </row>
    <row r="34212" spans="4:20" x14ac:dyDescent="0.2">
      <c r="D34212" s="2"/>
      <c r="E34212" s="2"/>
      <c r="F34212" s="2"/>
      <c r="G34212" s="2"/>
      <c r="O34212" s="2"/>
      <c r="Q34212" s="2"/>
      <c r="R34212" s="2"/>
      <c r="S34212" s="2"/>
      <c r="T34212" s="2"/>
    </row>
    <row r="34213" spans="4:20" x14ac:dyDescent="0.2">
      <c r="D34213" s="2"/>
      <c r="E34213" s="2"/>
      <c r="F34213" s="2"/>
      <c r="G34213" s="2"/>
      <c r="O34213" s="2"/>
      <c r="Q34213" s="2"/>
      <c r="R34213" s="2"/>
      <c r="S34213" s="2"/>
      <c r="T34213" s="2"/>
    </row>
    <row r="34214" spans="4:20" x14ac:dyDescent="0.2">
      <c r="D34214" s="2"/>
      <c r="E34214" s="2"/>
      <c r="F34214" s="2"/>
      <c r="G34214" s="2"/>
      <c r="O34214" s="2"/>
      <c r="Q34214" s="2"/>
      <c r="R34214" s="2"/>
      <c r="S34214" s="2"/>
      <c r="T34214" s="2"/>
    </row>
    <row r="34215" spans="4:20" x14ac:dyDescent="0.2">
      <c r="D34215" s="2"/>
      <c r="E34215" s="2"/>
      <c r="F34215" s="2"/>
      <c r="G34215" s="2"/>
      <c r="O34215" s="2"/>
      <c r="Q34215" s="2"/>
      <c r="R34215" s="2"/>
      <c r="S34215" s="2"/>
      <c r="T34215" s="2"/>
    </row>
    <row r="34216" spans="4:20" x14ac:dyDescent="0.2">
      <c r="D34216" s="2"/>
      <c r="E34216" s="2"/>
      <c r="F34216" s="2"/>
      <c r="G34216" s="2"/>
      <c r="O34216" s="2"/>
      <c r="Q34216" s="2"/>
      <c r="R34216" s="2"/>
      <c r="S34216" s="2"/>
      <c r="T34216" s="2"/>
    </row>
    <row r="34217" spans="4:20" x14ac:dyDescent="0.2">
      <c r="D34217" s="2"/>
      <c r="E34217" s="2"/>
      <c r="F34217" s="2"/>
      <c r="G34217" s="2"/>
      <c r="O34217" s="2"/>
      <c r="Q34217" s="2"/>
      <c r="R34217" s="2"/>
      <c r="S34217" s="2"/>
      <c r="T34217" s="2"/>
    </row>
    <row r="34218" spans="4:20" x14ac:dyDescent="0.2">
      <c r="D34218" s="2"/>
      <c r="E34218" s="2"/>
      <c r="F34218" s="2"/>
      <c r="G34218" s="2"/>
      <c r="O34218" s="2"/>
      <c r="Q34218" s="2"/>
      <c r="R34218" s="2"/>
      <c r="S34218" s="2"/>
      <c r="T34218" s="2"/>
    </row>
    <row r="34219" spans="4:20" x14ac:dyDescent="0.2">
      <c r="D34219" s="2"/>
      <c r="E34219" s="2"/>
      <c r="F34219" s="2"/>
      <c r="G34219" s="2"/>
      <c r="O34219" s="2"/>
      <c r="Q34219" s="2"/>
      <c r="R34219" s="2"/>
      <c r="S34219" s="2"/>
      <c r="T34219" s="2"/>
    </row>
    <row r="34220" spans="4:20" x14ac:dyDescent="0.2">
      <c r="D34220" s="2"/>
      <c r="E34220" s="2"/>
      <c r="F34220" s="2"/>
      <c r="G34220" s="2"/>
      <c r="O34220" s="2"/>
      <c r="Q34220" s="2"/>
      <c r="R34220" s="2"/>
      <c r="S34220" s="2"/>
      <c r="T34220" s="2"/>
    </row>
    <row r="34221" spans="4:20" x14ac:dyDescent="0.2">
      <c r="D34221" s="2"/>
      <c r="E34221" s="2"/>
      <c r="F34221" s="2"/>
      <c r="G34221" s="2"/>
      <c r="O34221" s="2"/>
      <c r="Q34221" s="2"/>
      <c r="R34221" s="2"/>
      <c r="S34221" s="2"/>
      <c r="T34221" s="2"/>
    </row>
    <row r="34222" spans="4:20" x14ac:dyDescent="0.2">
      <c r="D34222" s="2"/>
      <c r="E34222" s="2"/>
      <c r="F34222" s="2"/>
      <c r="G34222" s="2"/>
      <c r="O34222" s="2"/>
      <c r="Q34222" s="2"/>
      <c r="R34222" s="2"/>
      <c r="S34222" s="2"/>
      <c r="T34222" s="2"/>
    </row>
    <row r="34223" spans="4:20" x14ac:dyDescent="0.2">
      <c r="D34223" s="2"/>
      <c r="E34223" s="2"/>
      <c r="F34223" s="2"/>
      <c r="G34223" s="2"/>
      <c r="O34223" s="2"/>
      <c r="Q34223" s="2"/>
      <c r="R34223" s="2"/>
      <c r="S34223" s="2"/>
      <c r="T34223" s="2"/>
    </row>
    <row r="34224" spans="4:20" x14ac:dyDescent="0.2">
      <c r="D34224" s="2"/>
      <c r="E34224" s="2"/>
      <c r="F34224" s="2"/>
      <c r="G34224" s="2"/>
      <c r="O34224" s="2"/>
      <c r="Q34224" s="2"/>
      <c r="R34224" s="2"/>
      <c r="S34224" s="2"/>
      <c r="T34224" s="2"/>
    </row>
    <row r="34225" spans="4:20" x14ac:dyDescent="0.2">
      <c r="D34225" s="2"/>
      <c r="E34225" s="2"/>
      <c r="F34225" s="2"/>
      <c r="G34225" s="2"/>
      <c r="O34225" s="2"/>
      <c r="Q34225" s="2"/>
      <c r="R34225" s="2"/>
      <c r="S34225" s="2"/>
      <c r="T34225" s="2"/>
    </row>
    <row r="34226" spans="4:20" x14ac:dyDescent="0.2">
      <c r="D34226" s="2"/>
      <c r="E34226" s="2"/>
      <c r="F34226" s="2"/>
      <c r="G34226" s="2"/>
      <c r="O34226" s="2"/>
      <c r="Q34226" s="2"/>
      <c r="R34226" s="2"/>
      <c r="S34226" s="2"/>
      <c r="T34226" s="2"/>
    </row>
    <row r="34227" spans="4:20" x14ac:dyDescent="0.2">
      <c r="D34227" s="2"/>
      <c r="E34227" s="2"/>
      <c r="F34227" s="2"/>
      <c r="G34227" s="2"/>
      <c r="O34227" s="2"/>
      <c r="Q34227" s="2"/>
      <c r="R34227" s="2"/>
      <c r="S34227" s="2"/>
      <c r="T34227" s="2"/>
    </row>
    <row r="34228" spans="4:20" x14ac:dyDescent="0.2">
      <c r="D34228" s="2"/>
      <c r="E34228" s="2"/>
      <c r="F34228" s="2"/>
      <c r="G34228" s="2"/>
      <c r="O34228" s="2"/>
      <c r="Q34228" s="2"/>
      <c r="R34228" s="2"/>
      <c r="S34228" s="2"/>
      <c r="T34228" s="2"/>
    </row>
    <row r="34229" spans="4:20" x14ac:dyDescent="0.2">
      <c r="D34229" s="2"/>
      <c r="E34229" s="2"/>
      <c r="F34229" s="2"/>
      <c r="G34229" s="2"/>
      <c r="O34229" s="2"/>
      <c r="Q34229" s="2"/>
      <c r="R34229" s="2"/>
      <c r="S34229" s="2"/>
      <c r="T34229" s="2"/>
    </row>
    <row r="34230" spans="4:20" x14ac:dyDescent="0.2">
      <c r="D34230" s="2"/>
      <c r="E34230" s="2"/>
      <c r="F34230" s="2"/>
      <c r="G34230" s="2"/>
      <c r="O34230" s="2"/>
      <c r="Q34230" s="2"/>
      <c r="R34230" s="2"/>
      <c r="S34230" s="2"/>
      <c r="T34230" s="2"/>
    </row>
    <row r="34231" spans="4:20" x14ac:dyDescent="0.2">
      <c r="D34231" s="2"/>
      <c r="E34231" s="2"/>
      <c r="F34231" s="2"/>
      <c r="G34231" s="2"/>
      <c r="O34231" s="2"/>
      <c r="Q34231" s="2"/>
      <c r="R34231" s="2"/>
      <c r="S34231" s="2"/>
      <c r="T34231" s="2"/>
    </row>
    <row r="34232" spans="4:20" x14ac:dyDescent="0.2">
      <c r="D34232" s="2"/>
      <c r="E34232" s="2"/>
      <c r="F34232" s="2"/>
      <c r="G34232" s="2"/>
      <c r="O34232" s="2"/>
      <c r="Q34232" s="2"/>
      <c r="R34232" s="2"/>
      <c r="S34232" s="2"/>
      <c r="T34232" s="2"/>
    </row>
    <row r="34233" spans="4:20" x14ac:dyDescent="0.2">
      <c r="D34233" s="2"/>
      <c r="E34233" s="2"/>
      <c r="F34233" s="2"/>
      <c r="G34233" s="2"/>
      <c r="O34233" s="2"/>
      <c r="Q34233" s="2"/>
      <c r="R34233" s="2"/>
      <c r="S34233" s="2"/>
      <c r="T34233" s="2"/>
    </row>
    <row r="34234" spans="4:20" x14ac:dyDescent="0.2">
      <c r="D34234" s="2"/>
      <c r="E34234" s="2"/>
      <c r="F34234" s="2"/>
      <c r="G34234" s="2"/>
      <c r="O34234" s="2"/>
      <c r="Q34234" s="2"/>
      <c r="R34234" s="2"/>
      <c r="S34234" s="2"/>
      <c r="T34234" s="2"/>
    </row>
    <row r="34235" spans="4:20" x14ac:dyDescent="0.2">
      <c r="D34235" s="2"/>
      <c r="E34235" s="2"/>
      <c r="F34235" s="2"/>
      <c r="G34235" s="2"/>
      <c r="O34235" s="2"/>
      <c r="Q34235" s="2"/>
      <c r="R34235" s="2"/>
      <c r="S34235" s="2"/>
      <c r="T34235" s="2"/>
    </row>
    <row r="34236" spans="4:20" x14ac:dyDescent="0.2">
      <c r="D34236" s="2"/>
      <c r="E34236" s="2"/>
      <c r="F34236" s="2"/>
      <c r="G34236" s="2"/>
      <c r="O34236" s="2"/>
      <c r="Q34236" s="2"/>
      <c r="R34236" s="2"/>
      <c r="S34236" s="2"/>
      <c r="T34236" s="2"/>
    </row>
    <row r="34237" spans="4:20" x14ac:dyDescent="0.2">
      <c r="D34237" s="2"/>
      <c r="E34237" s="2"/>
      <c r="F34237" s="2"/>
      <c r="G34237" s="2"/>
      <c r="O34237" s="2"/>
      <c r="Q34237" s="2"/>
      <c r="R34237" s="2"/>
      <c r="S34237" s="2"/>
      <c r="T34237" s="2"/>
    </row>
    <row r="34238" spans="4:20" x14ac:dyDescent="0.2">
      <c r="D34238" s="2"/>
      <c r="E34238" s="2"/>
      <c r="F34238" s="2"/>
      <c r="G34238" s="2"/>
      <c r="O34238" s="2"/>
      <c r="Q34238" s="2"/>
      <c r="R34238" s="2"/>
      <c r="S34238" s="2"/>
      <c r="T34238" s="2"/>
    </row>
    <row r="34239" spans="4:20" x14ac:dyDescent="0.2">
      <c r="D34239" s="2"/>
      <c r="E34239" s="2"/>
      <c r="F34239" s="2"/>
      <c r="G34239" s="2"/>
      <c r="O34239" s="2"/>
      <c r="Q34239" s="2"/>
      <c r="R34239" s="2"/>
      <c r="S34239" s="2"/>
      <c r="T34239" s="2"/>
    </row>
    <row r="34240" spans="4:20" x14ac:dyDescent="0.2">
      <c r="D34240" s="2"/>
      <c r="E34240" s="2"/>
      <c r="F34240" s="2"/>
      <c r="G34240" s="2"/>
      <c r="O34240" s="2"/>
      <c r="Q34240" s="2"/>
      <c r="R34240" s="2"/>
      <c r="S34240" s="2"/>
      <c r="T34240" s="2"/>
    </row>
    <row r="34241" spans="4:20" x14ac:dyDescent="0.2">
      <c r="D34241" s="2"/>
      <c r="E34241" s="2"/>
      <c r="F34241" s="2"/>
      <c r="G34241" s="2"/>
      <c r="O34241" s="2"/>
      <c r="Q34241" s="2"/>
      <c r="R34241" s="2"/>
      <c r="S34241" s="2"/>
      <c r="T34241" s="2"/>
    </row>
    <row r="34242" spans="4:20" x14ac:dyDescent="0.2">
      <c r="D34242" s="2"/>
      <c r="E34242" s="2"/>
      <c r="F34242" s="2"/>
      <c r="G34242" s="2"/>
      <c r="O34242" s="2"/>
      <c r="Q34242" s="2"/>
      <c r="R34242" s="2"/>
      <c r="S34242" s="2"/>
      <c r="T34242" s="2"/>
    </row>
    <row r="34243" spans="4:20" x14ac:dyDescent="0.2">
      <c r="D34243" s="2"/>
      <c r="E34243" s="2"/>
      <c r="F34243" s="2"/>
      <c r="G34243" s="2"/>
      <c r="O34243" s="2"/>
      <c r="Q34243" s="2"/>
      <c r="R34243" s="2"/>
      <c r="S34243" s="2"/>
      <c r="T34243" s="2"/>
    </row>
    <row r="34244" spans="4:20" x14ac:dyDescent="0.2">
      <c r="D34244" s="2"/>
      <c r="E34244" s="2"/>
      <c r="F34244" s="2"/>
      <c r="G34244" s="2"/>
      <c r="O34244" s="2"/>
      <c r="Q34244" s="2"/>
      <c r="R34244" s="2"/>
      <c r="S34244" s="2"/>
      <c r="T34244" s="2"/>
    </row>
    <row r="34245" spans="4:20" x14ac:dyDescent="0.2">
      <c r="D34245" s="2"/>
      <c r="E34245" s="2"/>
      <c r="F34245" s="2"/>
      <c r="G34245" s="2"/>
      <c r="O34245" s="2"/>
      <c r="Q34245" s="2"/>
      <c r="R34245" s="2"/>
      <c r="S34245" s="2"/>
      <c r="T34245" s="2"/>
    </row>
    <row r="34246" spans="4:20" x14ac:dyDescent="0.2">
      <c r="D34246" s="2"/>
      <c r="E34246" s="2"/>
      <c r="F34246" s="2"/>
      <c r="G34246" s="2"/>
      <c r="O34246" s="2"/>
      <c r="Q34246" s="2"/>
      <c r="R34246" s="2"/>
      <c r="S34246" s="2"/>
      <c r="T34246" s="2"/>
    </row>
    <row r="34247" spans="4:20" x14ac:dyDescent="0.2">
      <c r="D34247" s="2"/>
      <c r="E34247" s="2"/>
      <c r="F34247" s="2"/>
      <c r="G34247" s="2"/>
      <c r="O34247" s="2"/>
      <c r="Q34247" s="2"/>
      <c r="R34247" s="2"/>
      <c r="S34247" s="2"/>
      <c r="T34247" s="2"/>
    </row>
    <row r="34248" spans="4:20" x14ac:dyDescent="0.2">
      <c r="D34248" s="2"/>
      <c r="E34248" s="2"/>
      <c r="F34248" s="2"/>
      <c r="G34248" s="2"/>
      <c r="O34248" s="2"/>
      <c r="Q34248" s="2"/>
      <c r="R34248" s="2"/>
      <c r="S34248" s="2"/>
      <c r="T34248" s="2"/>
    </row>
    <row r="34249" spans="4:20" x14ac:dyDescent="0.2">
      <c r="D34249" s="2"/>
      <c r="E34249" s="2"/>
      <c r="F34249" s="2"/>
      <c r="G34249" s="2"/>
      <c r="O34249" s="2"/>
      <c r="Q34249" s="2"/>
      <c r="R34249" s="2"/>
      <c r="S34249" s="2"/>
      <c r="T34249" s="2"/>
    </row>
    <row r="34250" spans="4:20" x14ac:dyDescent="0.2">
      <c r="D34250" s="2"/>
      <c r="E34250" s="2"/>
      <c r="F34250" s="2"/>
      <c r="G34250" s="2"/>
      <c r="O34250" s="2"/>
      <c r="Q34250" s="2"/>
      <c r="R34250" s="2"/>
      <c r="S34250" s="2"/>
      <c r="T34250" s="2"/>
    </row>
    <row r="34251" spans="4:20" x14ac:dyDescent="0.2">
      <c r="D34251" s="2"/>
      <c r="E34251" s="2"/>
      <c r="F34251" s="2"/>
      <c r="G34251" s="2"/>
      <c r="O34251" s="2"/>
      <c r="Q34251" s="2"/>
      <c r="R34251" s="2"/>
      <c r="S34251" s="2"/>
      <c r="T34251" s="2"/>
    </row>
    <row r="34252" spans="4:20" x14ac:dyDescent="0.2">
      <c r="D34252" s="2"/>
      <c r="E34252" s="2"/>
      <c r="F34252" s="2"/>
      <c r="G34252" s="2"/>
      <c r="O34252" s="2"/>
      <c r="Q34252" s="2"/>
      <c r="R34252" s="2"/>
      <c r="S34252" s="2"/>
      <c r="T34252" s="2"/>
    </row>
    <row r="34253" spans="4:20" x14ac:dyDescent="0.2">
      <c r="D34253" s="2"/>
      <c r="E34253" s="2"/>
      <c r="F34253" s="2"/>
      <c r="G34253" s="2"/>
      <c r="O34253" s="2"/>
      <c r="Q34253" s="2"/>
      <c r="R34253" s="2"/>
      <c r="S34253" s="2"/>
      <c r="T34253" s="2"/>
    </row>
    <row r="34254" spans="4:20" x14ac:dyDescent="0.2">
      <c r="D34254" s="2"/>
      <c r="E34254" s="2"/>
      <c r="F34254" s="2"/>
      <c r="G34254" s="2"/>
      <c r="O34254" s="2"/>
      <c r="Q34254" s="2"/>
      <c r="R34254" s="2"/>
      <c r="S34254" s="2"/>
      <c r="T34254" s="2"/>
    </row>
    <row r="34255" spans="4:20" x14ac:dyDescent="0.2">
      <c r="D34255" s="2"/>
      <c r="E34255" s="2"/>
      <c r="F34255" s="2"/>
      <c r="G34255" s="2"/>
      <c r="O34255" s="2"/>
      <c r="Q34255" s="2"/>
      <c r="R34255" s="2"/>
      <c r="S34255" s="2"/>
      <c r="T34255" s="2"/>
    </row>
    <row r="34256" spans="4:20" x14ac:dyDescent="0.2">
      <c r="D34256" s="2"/>
      <c r="E34256" s="2"/>
      <c r="F34256" s="2"/>
      <c r="G34256" s="2"/>
      <c r="O34256" s="2"/>
      <c r="Q34256" s="2"/>
      <c r="R34256" s="2"/>
      <c r="S34256" s="2"/>
      <c r="T34256" s="2"/>
    </row>
    <row r="34257" spans="4:20" x14ac:dyDescent="0.2">
      <c r="D34257" s="2"/>
      <c r="E34257" s="2"/>
      <c r="F34257" s="2"/>
      <c r="G34257" s="2"/>
      <c r="O34257" s="2"/>
      <c r="Q34257" s="2"/>
      <c r="R34257" s="2"/>
      <c r="S34257" s="2"/>
      <c r="T34257" s="2"/>
    </row>
    <row r="34258" spans="4:20" x14ac:dyDescent="0.2">
      <c r="D34258" s="2"/>
      <c r="E34258" s="2"/>
      <c r="F34258" s="2"/>
      <c r="G34258" s="2"/>
      <c r="O34258" s="2"/>
      <c r="Q34258" s="2"/>
      <c r="R34258" s="2"/>
      <c r="S34258" s="2"/>
      <c r="T34258" s="2"/>
    </row>
    <row r="34259" spans="4:20" x14ac:dyDescent="0.2">
      <c r="D34259" s="2"/>
      <c r="E34259" s="2"/>
      <c r="F34259" s="2"/>
      <c r="G34259" s="2"/>
      <c r="O34259" s="2"/>
      <c r="Q34259" s="2"/>
      <c r="R34259" s="2"/>
      <c r="S34259" s="2"/>
      <c r="T34259" s="2"/>
    </row>
    <row r="34260" spans="4:20" x14ac:dyDescent="0.2">
      <c r="D34260" s="2"/>
      <c r="E34260" s="2"/>
      <c r="F34260" s="2"/>
      <c r="G34260" s="2"/>
      <c r="O34260" s="2"/>
      <c r="Q34260" s="2"/>
      <c r="R34260" s="2"/>
      <c r="S34260" s="2"/>
      <c r="T34260" s="2"/>
    </row>
    <row r="34261" spans="4:20" x14ac:dyDescent="0.2">
      <c r="D34261" s="2"/>
      <c r="E34261" s="2"/>
      <c r="F34261" s="2"/>
      <c r="G34261" s="2"/>
      <c r="O34261" s="2"/>
      <c r="Q34261" s="2"/>
      <c r="R34261" s="2"/>
      <c r="S34261" s="2"/>
      <c r="T34261" s="2"/>
    </row>
    <row r="34262" spans="4:20" x14ac:dyDescent="0.2">
      <c r="D34262" s="2"/>
      <c r="E34262" s="2"/>
      <c r="F34262" s="2"/>
      <c r="G34262" s="2"/>
      <c r="O34262" s="2"/>
      <c r="Q34262" s="2"/>
      <c r="R34262" s="2"/>
      <c r="S34262" s="2"/>
      <c r="T34262" s="2"/>
    </row>
    <row r="34263" spans="4:20" x14ac:dyDescent="0.2">
      <c r="D34263" s="2"/>
      <c r="E34263" s="2"/>
      <c r="F34263" s="2"/>
      <c r="G34263" s="2"/>
      <c r="O34263" s="2"/>
      <c r="Q34263" s="2"/>
      <c r="R34263" s="2"/>
      <c r="S34263" s="2"/>
      <c r="T34263" s="2"/>
    </row>
    <row r="34264" spans="4:20" x14ac:dyDescent="0.2">
      <c r="D34264" s="2"/>
      <c r="E34264" s="2"/>
      <c r="F34264" s="2"/>
      <c r="G34264" s="2"/>
      <c r="O34264" s="2"/>
      <c r="Q34264" s="2"/>
      <c r="R34264" s="2"/>
      <c r="S34264" s="2"/>
      <c r="T34264" s="2"/>
    </row>
    <row r="34265" spans="4:20" x14ac:dyDescent="0.2">
      <c r="D34265" s="2"/>
      <c r="E34265" s="2"/>
      <c r="F34265" s="2"/>
      <c r="G34265" s="2"/>
      <c r="O34265" s="2"/>
      <c r="Q34265" s="2"/>
      <c r="R34265" s="2"/>
      <c r="S34265" s="2"/>
      <c r="T34265" s="2"/>
    </row>
    <row r="34266" spans="4:20" x14ac:dyDescent="0.2">
      <c r="D34266" s="2"/>
      <c r="E34266" s="2"/>
      <c r="F34266" s="2"/>
      <c r="G34266" s="2"/>
      <c r="O34266" s="2"/>
      <c r="Q34266" s="2"/>
      <c r="R34266" s="2"/>
      <c r="S34266" s="2"/>
      <c r="T34266" s="2"/>
    </row>
    <row r="34267" spans="4:20" x14ac:dyDescent="0.2">
      <c r="D34267" s="2"/>
      <c r="E34267" s="2"/>
      <c r="F34267" s="2"/>
      <c r="G34267" s="2"/>
      <c r="O34267" s="2"/>
      <c r="Q34267" s="2"/>
      <c r="R34267" s="2"/>
      <c r="S34267" s="2"/>
      <c r="T34267" s="2"/>
    </row>
    <row r="34268" spans="4:20" x14ac:dyDescent="0.2">
      <c r="D34268" s="2"/>
      <c r="E34268" s="2"/>
      <c r="F34268" s="2"/>
      <c r="G34268" s="2"/>
      <c r="O34268" s="2"/>
      <c r="Q34268" s="2"/>
      <c r="R34268" s="2"/>
      <c r="S34268" s="2"/>
      <c r="T34268" s="2"/>
    </row>
    <row r="34269" spans="4:20" x14ac:dyDescent="0.2">
      <c r="D34269" s="2"/>
      <c r="E34269" s="2"/>
      <c r="F34269" s="2"/>
      <c r="G34269" s="2"/>
      <c r="O34269" s="2"/>
      <c r="Q34269" s="2"/>
      <c r="R34269" s="2"/>
      <c r="S34269" s="2"/>
      <c r="T34269" s="2"/>
    </row>
    <row r="34270" spans="4:20" x14ac:dyDescent="0.2">
      <c r="D34270" s="2"/>
      <c r="E34270" s="2"/>
      <c r="F34270" s="2"/>
      <c r="G34270" s="2"/>
      <c r="O34270" s="2"/>
      <c r="Q34270" s="2"/>
      <c r="R34270" s="2"/>
      <c r="S34270" s="2"/>
      <c r="T34270" s="2"/>
    </row>
    <row r="34271" spans="4:20" x14ac:dyDescent="0.2">
      <c r="D34271" s="2"/>
      <c r="E34271" s="2"/>
      <c r="F34271" s="2"/>
      <c r="G34271" s="2"/>
      <c r="O34271" s="2"/>
      <c r="Q34271" s="2"/>
      <c r="R34271" s="2"/>
      <c r="S34271" s="2"/>
      <c r="T34271" s="2"/>
    </row>
    <row r="34272" spans="4:20" x14ac:dyDescent="0.2">
      <c r="D34272" s="2"/>
      <c r="E34272" s="2"/>
      <c r="F34272" s="2"/>
      <c r="G34272" s="2"/>
      <c r="O34272" s="2"/>
      <c r="Q34272" s="2"/>
      <c r="R34272" s="2"/>
      <c r="S34272" s="2"/>
      <c r="T34272" s="2"/>
    </row>
    <row r="34273" spans="4:20" x14ac:dyDescent="0.2">
      <c r="D34273" s="2"/>
      <c r="E34273" s="2"/>
      <c r="F34273" s="2"/>
      <c r="G34273" s="2"/>
      <c r="O34273" s="2"/>
      <c r="Q34273" s="2"/>
      <c r="R34273" s="2"/>
      <c r="S34273" s="2"/>
      <c r="T34273" s="2"/>
    </row>
    <row r="34274" spans="4:20" x14ac:dyDescent="0.2">
      <c r="D34274" s="2"/>
      <c r="E34274" s="2"/>
      <c r="F34274" s="2"/>
      <c r="G34274" s="2"/>
      <c r="O34274" s="2"/>
      <c r="Q34274" s="2"/>
      <c r="R34274" s="2"/>
      <c r="S34274" s="2"/>
      <c r="T34274" s="2"/>
    </row>
    <row r="34275" spans="4:20" x14ac:dyDescent="0.2">
      <c r="D34275" s="2"/>
      <c r="E34275" s="2"/>
      <c r="F34275" s="2"/>
      <c r="G34275" s="2"/>
      <c r="O34275" s="2"/>
      <c r="Q34275" s="2"/>
      <c r="R34275" s="2"/>
      <c r="S34275" s="2"/>
      <c r="T34275" s="2"/>
    </row>
    <row r="34276" spans="4:20" x14ac:dyDescent="0.2">
      <c r="D34276" s="2"/>
      <c r="E34276" s="2"/>
      <c r="F34276" s="2"/>
      <c r="G34276" s="2"/>
      <c r="O34276" s="2"/>
      <c r="Q34276" s="2"/>
      <c r="R34276" s="2"/>
      <c r="S34276" s="2"/>
      <c r="T34276" s="2"/>
    </row>
    <row r="34277" spans="4:20" x14ac:dyDescent="0.2">
      <c r="D34277" s="2"/>
      <c r="E34277" s="2"/>
      <c r="F34277" s="2"/>
      <c r="G34277" s="2"/>
      <c r="O34277" s="2"/>
      <c r="Q34277" s="2"/>
      <c r="R34277" s="2"/>
      <c r="S34277" s="2"/>
      <c r="T34277" s="2"/>
    </row>
    <row r="34278" spans="4:20" x14ac:dyDescent="0.2">
      <c r="D34278" s="2"/>
      <c r="E34278" s="2"/>
      <c r="F34278" s="2"/>
      <c r="G34278" s="2"/>
      <c r="O34278" s="2"/>
      <c r="Q34278" s="2"/>
      <c r="R34278" s="2"/>
      <c r="S34278" s="2"/>
      <c r="T34278" s="2"/>
    </row>
    <row r="34279" spans="4:20" x14ac:dyDescent="0.2">
      <c r="D34279" s="2"/>
      <c r="E34279" s="2"/>
      <c r="F34279" s="2"/>
      <c r="G34279" s="2"/>
      <c r="O34279" s="2"/>
      <c r="Q34279" s="2"/>
      <c r="R34279" s="2"/>
      <c r="S34279" s="2"/>
      <c r="T34279" s="2"/>
    </row>
    <row r="34280" spans="4:20" x14ac:dyDescent="0.2">
      <c r="D34280" s="2"/>
      <c r="E34280" s="2"/>
      <c r="F34280" s="2"/>
      <c r="G34280" s="2"/>
      <c r="O34280" s="2"/>
      <c r="Q34280" s="2"/>
      <c r="R34280" s="2"/>
      <c r="S34280" s="2"/>
      <c r="T34280" s="2"/>
    </row>
    <row r="34281" spans="4:20" x14ac:dyDescent="0.2">
      <c r="D34281" s="2"/>
      <c r="E34281" s="2"/>
      <c r="F34281" s="2"/>
      <c r="G34281" s="2"/>
      <c r="O34281" s="2"/>
      <c r="Q34281" s="2"/>
      <c r="R34281" s="2"/>
      <c r="S34281" s="2"/>
      <c r="T34281" s="2"/>
    </row>
    <row r="34282" spans="4:20" x14ac:dyDescent="0.2">
      <c r="D34282" s="2"/>
      <c r="E34282" s="2"/>
      <c r="F34282" s="2"/>
      <c r="G34282" s="2"/>
      <c r="O34282" s="2"/>
      <c r="Q34282" s="2"/>
      <c r="R34282" s="2"/>
      <c r="S34282" s="2"/>
      <c r="T34282" s="2"/>
    </row>
    <row r="34283" spans="4:20" x14ac:dyDescent="0.2">
      <c r="D34283" s="2"/>
      <c r="E34283" s="2"/>
      <c r="F34283" s="2"/>
      <c r="G34283" s="2"/>
      <c r="O34283" s="2"/>
      <c r="Q34283" s="2"/>
      <c r="R34283" s="2"/>
      <c r="S34283" s="2"/>
      <c r="T34283" s="2"/>
    </row>
    <row r="34284" spans="4:20" x14ac:dyDescent="0.2">
      <c r="D34284" s="2"/>
      <c r="E34284" s="2"/>
      <c r="F34284" s="2"/>
      <c r="G34284" s="2"/>
      <c r="O34284" s="2"/>
      <c r="Q34284" s="2"/>
      <c r="R34284" s="2"/>
      <c r="S34284" s="2"/>
      <c r="T34284" s="2"/>
    </row>
    <row r="34285" spans="4:20" x14ac:dyDescent="0.2">
      <c r="D34285" s="2"/>
      <c r="E34285" s="2"/>
      <c r="F34285" s="2"/>
      <c r="G34285" s="2"/>
      <c r="O34285" s="2"/>
      <c r="Q34285" s="2"/>
      <c r="R34285" s="2"/>
      <c r="S34285" s="2"/>
      <c r="T34285" s="2"/>
    </row>
    <row r="34286" spans="4:20" x14ac:dyDescent="0.2">
      <c r="D34286" s="2"/>
      <c r="E34286" s="2"/>
      <c r="F34286" s="2"/>
      <c r="G34286" s="2"/>
      <c r="O34286" s="2"/>
      <c r="Q34286" s="2"/>
      <c r="R34286" s="2"/>
      <c r="S34286" s="2"/>
      <c r="T34286" s="2"/>
    </row>
    <row r="34287" spans="4:20" x14ac:dyDescent="0.2">
      <c r="D34287" s="2"/>
      <c r="E34287" s="2"/>
      <c r="F34287" s="2"/>
      <c r="G34287" s="2"/>
      <c r="O34287" s="2"/>
      <c r="Q34287" s="2"/>
      <c r="R34287" s="2"/>
      <c r="S34287" s="2"/>
      <c r="T34287" s="2"/>
    </row>
    <row r="34288" spans="4:20" x14ac:dyDescent="0.2">
      <c r="D34288" s="2"/>
      <c r="E34288" s="2"/>
      <c r="F34288" s="2"/>
      <c r="G34288" s="2"/>
      <c r="O34288" s="2"/>
      <c r="Q34288" s="2"/>
      <c r="R34288" s="2"/>
      <c r="S34288" s="2"/>
      <c r="T34288" s="2"/>
    </row>
    <row r="34289" spans="4:20" x14ac:dyDescent="0.2">
      <c r="D34289" s="2"/>
      <c r="E34289" s="2"/>
      <c r="F34289" s="2"/>
      <c r="G34289" s="2"/>
      <c r="O34289" s="2"/>
      <c r="Q34289" s="2"/>
      <c r="R34289" s="2"/>
      <c r="S34289" s="2"/>
      <c r="T34289" s="2"/>
    </row>
    <row r="34290" spans="4:20" x14ac:dyDescent="0.2">
      <c r="D34290" s="2"/>
      <c r="E34290" s="2"/>
      <c r="F34290" s="2"/>
      <c r="G34290" s="2"/>
      <c r="O34290" s="2"/>
      <c r="Q34290" s="2"/>
      <c r="R34290" s="2"/>
      <c r="S34290" s="2"/>
      <c r="T34290" s="2"/>
    </row>
    <row r="34291" spans="4:20" x14ac:dyDescent="0.2">
      <c r="D34291" s="2"/>
      <c r="E34291" s="2"/>
      <c r="F34291" s="2"/>
      <c r="G34291" s="2"/>
      <c r="O34291" s="2"/>
      <c r="Q34291" s="2"/>
      <c r="R34291" s="2"/>
      <c r="S34291" s="2"/>
      <c r="T34291" s="2"/>
    </row>
    <row r="34292" spans="4:20" x14ac:dyDescent="0.2">
      <c r="D34292" s="2"/>
      <c r="E34292" s="2"/>
      <c r="F34292" s="2"/>
      <c r="G34292" s="2"/>
      <c r="O34292" s="2"/>
      <c r="Q34292" s="2"/>
      <c r="R34292" s="2"/>
      <c r="S34292" s="2"/>
      <c r="T34292" s="2"/>
    </row>
    <row r="34293" spans="4:20" x14ac:dyDescent="0.2">
      <c r="D34293" s="2"/>
      <c r="E34293" s="2"/>
      <c r="F34293" s="2"/>
      <c r="G34293" s="2"/>
      <c r="O34293" s="2"/>
      <c r="Q34293" s="2"/>
      <c r="R34293" s="2"/>
      <c r="S34293" s="2"/>
      <c r="T34293" s="2"/>
    </row>
    <row r="34294" spans="4:20" x14ac:dyDescent="0.2">
      <c r="D34294" s="2"/>
      <c r="E34294" s="2"/>
      <c r="F34294" s="2"/>
      <c r="G34294" s="2"/>
      <c r="O34294" s="2"/>
      <c r="Q34294" s="2"/>
      <c r="R34294" s="2"/>
      <c r="S34294" s="2"/>
      <c r="T34294" s="2"/>
    </row>
    <row r="34295" spans="4:20" x14ac:dyDescent="0.2">
      <c r="D34295" s="2"/>
      <c r="E34295" s="2"/>
      <c r="F34295" s="2"/>
      <c r="G34295" s="2"/>
      <c r="O34295" s="2"/>
      <c r="Q34295" s="2"/>
      <c r="R34295" s="2"/>
      <c r="S34295" s="2"/>
      <c r="T34295" s="2"/>
    </row>
    <row r="34296" spans="4:20" x14ac:dyDescent="0.2">
      <c r="D34296" s="2"/>
      <c r="E34296" s="2"/>
      <c r="F34296" s="2"/>
      <c r="G34296" s="2"/>
      <c r="O34296" s="2"/>
      <c r="Q34296" s="2"/>
      <c r="R34296" s="2"/>
      <c r="S34296" s="2"/>
      <c r="T34296" s="2"/>
    </row>
    <row r="34297" spans="4:20" x14ac:dyDescent="0.2">
      <c r="D34297" s="2"/>
      <c r="E34297" s="2"/>
      <c r="F34297" s="2"/>
      <c r="G34297" s="2"/>
      <c r="O34297" s="2"/>
      <c r="Q34297" s="2"/>
      <c r="R34297" s="2"/>
      <c r="S34297" s="2"/>
      <c r="T34297" s="2"/>
    </row>
    <row r="34298" spans="4:20" x14ac:dyDescent="0.2">
      <c r="D34298" s="2"/>
      <c r="E34298" s="2"/>
      <c r="F34298" s="2"/>
      <c r="G34298" s="2"/>
      <c r="O34298" s="2"/>
      <c r="Q34298" s="2"/>
      <c r="R34298" s="2"/>
      <c r="S34298" s="2"/>
      <c r="T34298" s="2"/>
    </row>
    <row r="34299" spans="4:20" x14ac:dyDescent="0.2">
      <c r="D34299" s="2"/>
      <c r="E34299" s="2"/>
      <c r="F34299" s="2"/>
      <c r="G34299" s="2"/>
      <c r="O34299" s="2"/>
      <c r="Q34299" s="2"/>
      <c r="R34299" s="2"/>
      <c r="S34299" s="2"/>
      <c r="T34299" s="2"/>
    </row>
    <row r="34300" spans="4:20" x14ac:dyDescent="0.2">
      <c r="D34300" s="2"/>
      <c r="E34300" s="2"/>
      <c r="F34300" s="2"/>
      <c r="G34300" s="2"/>
      <c r="O34300" s="2"/>
      <c r="Q34300" s="2"/>
      <c r="R34300" s="2"/>
      <c r="S34300" s="2"/>
      <c r="T34300" s="2"/>
    </row>
    <row r="34301" spans="4:20" x14ac:dyDescent="0.2">
      <c r="D34301" s="2"/>
      <c r="E34301" s="2"/>
      <c r="F34301" s="2"/>
      <c r="G34301" s="2"/>
      <c r="O34301" s="2"/>
      <c r="Q34301" s="2"/>
      <c r="R34301" s="2"/>
      <c r="S34301" s="2"/>
      <c r="T34301" s="2"/>
    </row>
    <row r="34302" spans="4:20" x14ac:dyDescent="0.2">
      <c r="D34302" s="2"/>
      <c r="E34302" s="2"/>
      <c r="F34302" s="2"/>
      <c r="G34302" s="2"/>
      <c r="O34302" s="2"/>
      <c r="Q34302" s="2"/>
      <c r="R34302" s="2"/>
      <c r="S34302" s="2"/>
      <c r="T34302" s="2"/>
    </row>
    <row r="34303" spans="4:20" x14ac:dyDescent="0.2">
      <c r="D34303" s="2"/>
      <c r="E34303" s="2"/>
      <c r="F34303" s="2"/>
      <c r="G34303" s="2"/>
      <c r="O34303" s="2"/>
      <c r="Q34303" s="2"/>
      <c r="R34303" s="2"/>
      <c r="S34303" s="2"/>
      <c r="T34303" s="2"/>
    </row>
    <row r="34304" spans="4:20" x14ac:dyDescent="0.2">
      <c r="D34304" s="2"/>
      <c r="E34304" s="2"/>
      <c r="F34304" s="2"/>
      <c r="G34304" s="2"/>
      <c r="O34304" s="2"/>
      <c r="Q34304" s="2"/>
      <c r="R34304" s="2"/>
      <c r="S34304" s="2"/>
      <c r="T34304" s="2"/>
    </row>
    <row r="34305" spans="4:20" x14ac:dyDescent="0.2">
      <c r="D34305" s="2"/>
      <c r="E34305" s="2"/>
      <c r="F34305" s="2"/>
      <c r="G34305" s="2"/>
      <c r="O34305" s="2"/>
      <c r="Q34305" s="2"/>
      <c r="R34305" s="2"/>
      <c r="S34305" s="2"/>
      <c r="T34305" s="2"/>
    </row>
    <row r="34306" spans="4:20" x14ac:dyDescent="0.2">
      <c r="D34306" s="2"/>
      <c r="E34306" s="2"/>
      <c r="F34306" s="2"/>
      <c r="G34306" s="2"/>
      <c r="O34306" s="2"/>
      <c r="Q34306" s="2"/>
      <c r="R34306" s="2"/>
      <c r="S34306" s="2"/>
      <c r="T34306" s="2"/>
    </row>
    <row r="34307" spans="4:20" x14ac:dyDescent="0.2">
      <c r="D34307" s="2"/>
      <c r="E34307" s="2"/>
      <c r="F34307" s="2"/>
      <c r="G34307" s="2"/>
      <c r="O34307" s="2"/>
      <c r="Q34307" s="2"/>
      <c r="R34307" s="2"/>
      <c r="S34307" s="2"/>
      <c r="T34307" s="2"/>
    </row>
    <row r="34308" spans="4:20" x14ac:dyDescent="0.2">
      <c r="D34308" s="2"/>
      <c r="E34308" s="2"/>
      <c r="F34308" s="2"/>
      <c r="G34308" s="2"/>
      <c r="O34308" s="2"/>
      <c r="Q34308" s="2"/>
      <c r="R34308" s="2"/>
      <c r="S34308" s="2"/>
      <c r="T34308" s="2"/>
    </row>
    <row r="34309" spans="4:20" x14ac:dyDescent="0.2">
      <c r="D34309" s="2"/>
      <c r="E34309" s="2"/>
      <c r="F34309" s="2"/>
      <c r="G34309" s="2"/>
      <c r="O34309" s="2"/>
      <c r="Q34309" s="2"/>
      <c r="R34309" s="2"/>
      <c r="S34309" s="2"/>
      <c r="T34309" s="2"/>
    </row>
    <row r="34310" spans="4:20" x14ac:dyDescent="0.2">
      <c r="D34310" s="2"/>
      <c r="E34310" s="2"/>
      <c r="F34310" s="2"/>
      <c r="G34310" s="2"/>
      <c r="O34310" s="2"/>
      <c r="Q34310" s="2"/>
      <c r="R34310" s="2"/>
      <c r="S34310" s="2"/>
      <c r="T34310" s="2"/>
    </row>
    <row r="34311" spans="4:20" x14ac:dyDescent="0.2">
      <c r="D34311" s="2"/>
      <c r="E34311" s="2"/>
      <c r="F34311" s="2"/>
      <c r="G34311" s="2"/>
      <c r="O34311" s="2"/>
      <c r="Q34311" s="2"/>
      <c r="R34311" s="2"/>
      <c r="S34311" s="2"/>
      <c r="T34311" s="2"/>
    </row>
    <row r="34312" spans="4:20" x14ac:dyDescent="0.2">
      <c r="D34312" s="2"/>
      <c r="E34312" s="2"/>
      <c r="F34312" s="2"/>
      <c r="G34312" s="2"/>
      <c r="O34312" s="2"/>
      <c r="Q34312" s="2"/>
      <c r="R34312" s="2"/>
      <c r="S34312" s="2"/>
      <c r="T34312" s="2"/>
    </row>
    <row r="34313" spans="4:20" x14ac:dyDescent="0.2">
      <c r="D34313" s="2"/>
      <c r="E34313" s="2"/>
      <c r="F34313" s="2"/>
      <c r="G34313" s="2"/>
      <c r="O34313" s="2"/>
      <c r="Q34313" s="2"/>
      <c r="R34313" s="2"/>
      <c r="S34313" s="2"/>
      <c r="T34313" s="2"/>
    </row>
    <row r="34314" spans="4:20" x14ac:dyDescent="0.2">
      <c r="D34314" s="2"/>
      <c r="E34314" s="2"/>
      <c r="F34314" s="2"/>
      <c r="G34314" s="2"/>
      <c r="O34314" s="2"/>
      <c r="Q34314" s="2"/>
      <c r="R34314" s="2"/>
      <c r="S34314" s="2"/>
      <c r="T34314" s="2"/>
    </row>
    <row r="34315" spans="4:20" x14ac:dyDescent="0.2">
      <c r="D34315" s="2"/>
      <c r="E34315" s="2"/>
      <c r="F34315" s="2"/>
      <c r="G34315" s="2"/>
      <c r="O34315" s="2"/>
      <c r="Q34315" s="2"/>
      <c r="R34315" s="2"/>
      <c r="S34315" s="2"/>
      <c r="T34315" s="2"/>
    </row>
    <row r="34316" spans="4:20" x14ac:dyDescent="0.2">
      <c r="D34316" s="2"/>
      <c r="E34316" s="2"/>
      <c r="F34316" s="2"/>
      <c r="G34316" s="2"/>
      <c r="O34316" s="2"/>
      <c r="Q34316" s="2"/>
      <c r="R34316" s="2"/>
      <c r="S34316" s="2"/>
      <c r="T34316" s="2"/>
    </row>
    <row r="34317" spans="4:20" x14ac:dyDescent="0.2">
      <c r="D34317" s="2"/>
      <c r="E34317" s="2"/>
      <c r="F34317" s="2"/>
      <c r="G34317" s="2"/>
      <c r="O34317" s="2"/>
      <c r="Q34317" s="2"/>
      <c r="R34317" s="2"/>
      <c r="S34317" s="2"/>
      <c r="T34317" s="2"/>
    </row>
    <row r="34318" spans="4:20" x14ac:dyDescent="0.2">
      <c r="D34318" s="2"/>
      <c r="E34318" s="2"/>
      <c r="F34318" s="2"/>
      <c r="G34318" s="2"/>
      <c r="O34318" s="2"/>
      <c r="Q34318" s="2"/>
      <c r="R34318" s="2"/>
      <c r="S34318" s="2"/>
      <c r="T34318" s="2"/>
    </row>
    <row r="34319" spans="4:20" x14ac:dyDescent="0.2">
      <c r="D34319" s="2"/>
      <c r="E34319" s="2"/>
      <c r="F34319" s="2"/>
      <c r="G34319" s="2"/>
      <c r="O34319" s="2"/>
      <c r="Q34319" s="2"/>
      <c r="R34319" s="2"/>
      <c r="S34319" s="2"/>
      <c r="T34319" s="2"/>
    </row>
    <row r="34320" spans="4:20" x14ac:dyDescent="0.2">
      <c r="D34320" s="2"/>
      <c r="E34320" s="2"/>
      <c r="F34320" s="2"/>
      <c r="G34320" s="2"/>
      <c r="O34320" s="2"/>
      <c r="Q34320" s="2"/>
      <c r="R34320" s="2"/>
      <c r="S34320" s="2"/>
      <c r="T34320" s="2"/>
    </row>
    <row r="34321" spans="4:20" x14ac:dyDescent="0.2">
      <c r="D34321" s="2"/>
      <c r="E34321" s="2"/>
      <c r="F34321" s="2"/>
      <c r="G34321" s="2"/>
      <c r="O34321" s="2"/>
      <c r="Q34321" s="2"/>
      <c r="R34321" s="2"/>
      <c r="S34321" s="2"/>
      <c r="T34321" s="2"/>
    </row>
    <row r="34322" spans="4:20" x14ac:dyDescent="0.2">
      <c r="D34322" s="2"/>
      <c r="E34322" s="2"/>
      <c r="F34322" s="2"/>
      <c r="G34322" s="2"/>
      <c r="O34322" s="2"/>
      <c r="Q34322" s="2"/>
      <c r="R34322" s="2"/>
      <c r="S34322" s="2"/>
      <c r="T34322" s="2"/>
    </row>
    <row r="34323" spans="4:20" x14ac:dyDescent="0.2">
      <c r="D34323" s="2"/>
      <c r="E34323" s="2"/>
      <c r="F34323" s="2"/>
      <c r="G34323" s="2"/>
      <c r="O34323" s="2"/>
      <c r="Q34323" s="2"/>
      <c r="R34323" s="2"/>
      <c r="S34323" s="2"/>
      <c r="T34323" s="2"/>
    </row>
    <row r="34324" spans="4:20" x14ac:dyDescent="0.2">
      <c r="D34324" s="2"/>
      <c r="E34324" s="2"/>
      <c r="F34324" s="2"/>
      <c r="G34324" s="2"/>
      <c r="O34324" s="2"/>
      <c r="Q34324" s="2"/>
      <c r="R34324" s="2"/>
      <c r="S34324" s="2"/>
      <c r="T34324" s="2"/>
    </row>
    <row r="34325" spans="4:20" x14ac:dyDescent="0.2">
      <c r="D34325" s="2"/>
      <c r="E34325" s="2"/>
      <c r="F34325" s="2"/>
      <c r="G34325" s="2"/>
      <c r="O34325" s="2"/>
      <c r="Q34325" s="2"/>
      <c r="R34325" s="2"/>
      <c r="S34325" s="2"/>
      <c r="T34325" s="2"/>
    </row>
    <row r="34326" spans="4:20" x14ac:dyDescent="0.2">
      <c r="D34326" s="2"/>
      <c r="E34326" s="2"/>
      <c r="F34326" s="2"/>
      <c r="G34326" s="2"/>
      <c r="O34326" s="2"/>
      <c r="Q34326" s="2"/>
      <c r="R34326" s="2"/>
      <c r="S34326" s="2"/>
      <c r="T34326" s="2"/>
    </row>
    <row r="34327" spans="4:20" x14ac:dyDescent="0.2">
      <c r="D34327" s="2"/>
      <c r="E34327" s="2"/>
      <c r="F34327" s="2"/>
      <c r="G34327" s="2"/>
      <c r="O34327" s="2"/>
      <c r="Q34327" s="2"/>
      <c r="R34327" s="2"/>
      <c r="S34327" s="2"/>
      <c r="T34327" s="2"/>
    </row>
    <row r="34328" spans="4:20" x14ac:dyDescent="0.2">
      <c r="D34328" s="2"/>
      <c r="E34328" s="2"/>
      <c r="F34328" s="2"/>
      <c r="G34328" s="2"/>
      <c r="O34328" s="2"/>
      <c r="Q34328" s="2"/>
      <c r="R34328" s="2"/>
      <c r="S34328" s="2"/>
      <c r="T34328" s="2"/>
    </row>
    <row r="34329" spans="4:20" x14ac:dyDescent="0.2">
      <c r="D34329" s="2"/>
      <c r="E34329" s="2"/>
      <c r="F34329" s="2"/>
      <c r="G34329" s="2"/>
      <c r="O34329" s="2"/>
      <c r="Q34329" s="2"/>
      <c r="R34329" s="2"/>
      <c r="S34329" s="2"/>
      <c r="T34329" s="2"/>
    </row>
    <row r="34330" spans="4:20" x14ac:dyDescent="0.2">
      <c r="D34330" s="2"/>
      <c r="E34330" s="2"/>
      <c r="F34330" s="2"/>
      <c r="G34330" s="2"/>
      <c r="O34330" s="2"/>
      <c r="Q34330" s="2"/>
      <c r="R34330" s="2"/>
      <c r="S34330" s="2"/>
      <c r="T34330" s="2"/>
    </row>
    <row r="34331" spans="4:20" x14ac:dyDescent="0.2">
      <c r="D34331" s="2"/>
      <c r="E34331" s="2"/>
      <c r="F34331" s="2"/>
      <c r="G34331" s="2"/>
      <c r="O34331" s="2"/>
      <c r="Q34331" s="2"/>
      <c r="R34331" s="2"/>
      <c r="S34331" s="2"/>
      <c r="T34331" s="2"/>
    </row>
    <row r="34332" spans="4:20" x14ac:dyDescent="0.2">
      <c r="D34332" s="2"/>
      <c r="E34332" s="2"/>
      <c r="F34332" s="2"/>
      <c r="G34332" s="2"/>
      <c r="O34332" s="2"/>
      <c r="Q34332" s="2"/>
      <c r="R34332" s="2"/>
      <c r="S34332" s="2"/>
      <c r="T34332" s="2"/>
    </row>
    <row r="34333" spans="4:20" x14ac:dyDescent="0.2">
      <c r="D34333" s="2"/>
      <c r="E34333" s="2"/>
      <c r="F34333" s="2"/>
      <c r="G34333" s="2"/>
      <c r="O34333" s="2"/>
      <c r="Q34333" s="2"/>
      <c r="R34333" s="2"/>
      <c r="S34333" s="2"/>
      <c r="T34333" s="2"/>
    </row>
    <row r="34334" spans="4:20" x14ac:dyDescent="0.2">
      <c r="D34334" s="2"/>
      <c r="E34334" s="2"/>
      <c r="F34334" s="2"/>
      <c r="G34334" s="2"/>
      <c r="O34334" s="2"/>
      <c r="Q34334" s="2"/>
      <c r="R34334" s="2"/>
      <c r="S34334" s="2"/>
      <c r="T34334" s="2"/>
    </row>
    <row r="34335" spans="4:20" x14ac:dyDescent="0.2">
      <c r="D34335" s="2"/>
      <c r="E34335" s="2"/>
      <c r="F34335" s="2"/>
      <c r="G34335" s="2"/>
      <c r="O34335" s="2"/>
      <c r="Q34335" s="2"/>
      <c r="R34335" s="2"/>
      <c r="S34335" s="2"/>
      <c r="T34335" s="2"/>
    </row>
    <row r="34336" spans="4:20" x14ac:dyDescent="0.2">
      <c r="D34336" s="2"/>
      <c r="E34336" s="2"/>
      <c r="F34336" s="2"/>
      <c r="G34336" s="2"/>
      <c r="O34336" s="2"/>
      <c r="Q34336" s="2"/>
      <c r="R34336" s="2"/>
      <c r="S34336" s="2"/>
      <c r="T34336" s="2"/>
    </row>
    <row r="34337" spans="4:20" x14ac:dyDescent="0.2">
      <c r="D34337" s="2"/>
      <c r="E34337" s="2"/>
      <c r="F34337" s="2"/>
      <c r="G34337" s="2"/>
      <c r="O34337" s="2"/>
      <c r="Q34337" s="2"/>
      <c r="R34337" s="2"/>
      <c r="S34337" s="2"/>
      <c r="T34337" s="2"/>
    </row>
    <row r="34338" spans="4:20" x14ac:dyDescent="0.2">
      <c r="D34338" s="2"/>
      <c r="E34338" s="2"/>
      <c r="F34338" s="2"/>
      <c r="G34338" s="2"/>
      <c r="O34338" s="2"/>
      <c r="Q34338" s="2"/>
      <c r="R34338" s="2"/>
      <c r="S34338" s="2"/>
      <c r="T34338" s="2"/>
    </row>
    <row r="34339" spans="4:20" x14ac:dyDescent="0.2">
      <c r="D34339" s="2"/>
      <c r="E34339" s="2"/>
      <c r="F34339" s="2"/>
      <c r="G34339" s="2"/>
      <c r="O34339" s="2"/>
      <c r="Q34339" s="2"/>
      <c r="R34339" s="2"/>
      <c r="S34339" s="2"/>
      <c r="T34339" s="2"/>
    </row>
    <row r="34340" spans="4:20" x14ac:dyDescent="0.2">
      <c r="D34340" s="2"/>
      <c r="E34340" s="2"/>
      <c r="F34340" s="2"/>
      <c r="G34340" s="2"/>
      <c r="O34340" s="2"/>
      <c r="Q34340" s="2"/>
      <c r="R34340" s="2"/>
      <c r="S34340" s="2"/>
      <c r="T34340" s="2"/>
    </row>
    <row r="34341" spans="4:20" x14ac:dyDescent="0.2">
      <c r="D34341" s="2"/>
      <c r="E34341" s="2"/>
      <c r="F34341" s="2"/>
      <c r="G34341" s="2"/>
      <c r="O34341" s="2"/>
      <c r="Q34341" s="2"/>
      <c r="R34341" s="2"/>
      <c r="S34341" s="2"/>
      <c r="T34341" s="2"/>
    </row>
    <row r="34342" spans="4:20" x14ac:dyDescent="0.2">
      <c r="D34342" s="2"/>
      <c r="E34342" s="2"/>
      <c r="F34342" s="2"/>
      <c r="G34342" s="2"/>
      <c r="O34342" s="2"/>
      <c r="Q34342" s="2"/>
      <c r="R34342" s="2"/>
      <c r="S34342" s="2"/>
      <c r="T34342" s="2"/>
    </row>
    <row r="34343" spans="4:20" x14ac:dyDescent="0.2">
      <c r="D34343" s="2"/>
      <c r="E34343" s="2"/>
      <c r="F34343" s="2"/>
      <c r="G34343" s="2"/>
      <c r="O34343" s="2"/>
      <c r="Q34343" s="2"/>
      <c r="R34343" s="2"/>
      <c r="S34343" s="2"/>
      <c r="T34343" s="2"/>
    </row>
    <row r="34344" spans="4:20" x14ac:dyDescent="0.2">
      <c r="D34344" s="2"/>
      <c r="E34344" s="2"/>
      <c r="F34344" s="2"/>
      <c r="G34344" s="2"/>
      <c r="O34344" s="2"/>
      <c r="Q34344" s="2"/>
      <c r="R34344" s="2"/>
      <c r="S34344" s="2"/>
      <c r="T34344" s="2"/>
    </row>
    <row r="34345" spans="4:20" x14ac:dyDescent="0.2">
      <c r="D34345" s="2"/>
      <c r="E34345" s="2"/>
      <c r="F34345" s="2"/>
      <c r="G34345" s="2"/>
      <c r="O34345" s="2"/>
      <c r="Q34345" s="2"/>
      <c r="R34345" s="2"/>
      <c r="S34345" s="2"/>
      <c r="T34345" s="2"/>
    </row>
    <row r="34346" spans="4:20" x14ac:dyDescent="0.2">
      <c r="D34346" s="2"/>
      <c r="E34346" s="2"/>
      <c r="F34346" s="2"/>
      <c r="G34346" s="2"/>
      <c r="O34346" s="2"/>
      <c r="Q34346" s="2"/>
      <c r="R34346" s="2"/>
      <c r="S34346" s="2"/>
      <c r="T34346" s="2"/>
    </row>
    <row r="34347" spans="4:20" x14ac:dyDescent="0.2">
      <c r="D34347" s="2"/>
      <c r="E34347" s="2"/>
      <c r="F34347" s="2"/>
      <c r="G34347" s="2"/>
      <c r="O34347" s="2"/>
      <c r="Q34347" s="2"/>
      <c r="R34347" s="2"/>
      <c r="S34347" s="2"/>
      <c r="T34347" s="2"/>
    </row>
    <row r="34348" spans="4:20" x14ac:dyDescent="0.2">
      <c r="D34348" s="2"/>
      <c r="E34348" s="2"/>
      <c r="F34348" s="2"/>
      <c r="G34348" s="2"/>
      <c r="O34348" s="2"/>
      <c r="Q34348" s="2"/>
      <c r="R34348" s="2"/>
      <c r="S34348" s="2"/>
      <c r="T34348" s="2"/>
    </row>
    <row r="34349" spans="4:20" x14ac:dyDescent="0.2">
      <c r="D34349" s="2"/>
      <c r="E34349" s="2"/>
      <c r="F34349" s="2"/>
      <c r="G34349" s="2"/>
      <c r="O34349" s="2"/>
      <c r="Q34349" s="2"/>
      <c r="R34349" s="2"/>
      <c r="S34349" s="2"/>
      <c r="T34349" s="2"/>
    </row>
    <row r="34350" spans="4:20" x14ac:dyDescent="0.2">
      <c r="D34350" s="2"/>
      <c r="E34350" s="2"/>
      <c r="F34350" s="2"/>
      <c r="G34350" s="2"/>
      <c r="O34350" s="2"/>
      <c r="Q34350" s="2"/>
      <c r="R34350" s="2"/>
      <c r="S34350" s="2"/>
      <c r="T34350" s="2"/>
    </row>
    <row r="34351" spans="4:20" x14ac:dyDescent="0.2">
      <c r="D34351" s="2"/>
      <c r="E34351" s="2"/>
      <c r="F34351" s="2"/>
      <c r="G34351" s="2"/>
      <c r="O34351" s="2"/>
      <c r="Q34351" s="2"/>
      <c r="R34351" s="2"/>
      <c r="S34351" s="2"/>
      <c r="T34351" s="2"/>
    </row>
    <row r="34352" spans="4:20" x14ac:dyDescent="0.2">
      <c r="D34352" s="2"/>
      <c r="E34352" s="2"/>
      <c r="F34352" s="2"/>
      <c r="G34352" s="2"/>
      <c r="O34352" s="2"/>
      <c r="Q34352" s="2"/>
      <c r="R34352" s="2"/>
      <c r="S34352" s="2"/>
      <c r="T34352" s="2"/>
    </row>
    <row r="34353" spans="4:20" x14ac:dyDescent="0.2">
      <c r="D34353" s="2"/>
      <c r="E34353" s="2"/>
      <c r="F34353" s="2"/>
      <c r="G34353" s="2"/>
      <c r="O34353" s="2"/>
      <c r="Q34353" s="2"/>
      <c r="R34353" s="2"/>
      <c r="S34353" s="2"/>
      <c r="T34353" s="2"/>
    </row>
    <row r="34354" spans="4:20" x14ac:dyDescent="0.2">
      <c r="D34354" s="2"/>
      <c r="E34354" s="2"/>
      <c r="F34354" s="2"/>
      <c r="G34354" s="2"/>
      <c r="O34354" s="2"/>
      <c r="Q34354" s="2"/>
      <c r="R34354" s="2"/>
      <c r="S34354" s="2"/>
      <c r="T34354" s="2"/>
    </row>
    <row r="34355" spans="4:20" x14ac:dyDescent="0.2">
      <c r="D34355" s="2"/>
      <c r="E34355" s="2"/>
      <c r="F34355" s="2"/>
      <c r="G34355" s="2"/>
      <c r="O34355" s="2"/>
      <c r="Q34355" s="2"/>
      <c r="R34355" s="2"/>
      <c r="S34355" s="2"/>
      <c r="T34355" s="2"/>
    </row>
    <row r="34356" spans="4:20" x14ac:dyDescent="0.2">
      <c r="D34356" s="2"/>
      <c r="E34356" s="2"/>
      <c r="F34356" s="2"/>
      <c r="G34356" s="2"/>
      <c r="O34356" s="2"/>
      <c r="Q34356" s="2"/>
      <c r="R34356" s="2"/>
      <c r="S34356" s="2"/>
      <c r="T34356" s="2"/>
    </row>
    <row r="34357" spans="4:20" x14ac:dyDescent="0.2">
      <c r="D34357" s="2"/>
      <c r="E34357" s="2"/>
      <c r="F34357" s="2"/>
      <c r="G34357" s="2"/>
      <c r="O34357" s="2"/>
      <c r="Q34357" s="2"/>
      <c r="R34357" s="2"/>
      <c r="S34357" s="2"/>
      <c r="T34357" s="2"/>
    </row>
    <row r="34358" spans="4:20" x14ac:dyDescent="0.2">
      <c r="D34358" s="2"/>
      <c r="E34358" s="2"/>
      <c r="F34358" s="2"/>
      <c r="G34358" s="2"/>
      <c r="O34358" s="2"/>
      <c r="Q34358" s="2"/>
      <c r="R34358" s="2"/>
      <c r="S34358" s="2"/>
      <c r="T34358" s="2"/>
    </row>
    <row r="34359" spans="4:20" x14ac:dyDescent="0.2">
      <c r="D34359" s="2"/>
      <c r="E34359" s="2"/>
      <c r="F34359" s="2"/>
      <c r="G34359" s="2"/>
      <c r="O34359" s="2"/>
      <c r="Q34359" s="2"/>
      <c r="R34359" s="2"/>
      <c r="S34359" s="2"/>
      <c r="T34359" s="2"/>
    </row>
    <row r="34360" spans="4:20" x14ac:dyDescent="0.2">
      <c r="D34360" s="2"/>
      <c r="E34360" s="2"/>
      <c r="F34360" s="2"/>
      <c r="G34360" s="2"/>
      <c r="O34360" s="2"/>
      <c r="Q34360" s="2"/>
      <c r="R34360" s="2"/>
      <c r="S34360" s="2"/>
      <c r="T34360" s="2"/>
    </row>
    <row r="34361" spans="4:20" x14ac:dyDescent="0.2">
      <c r="D34361" s="2"/>
      <c r="E34361" s="2"/>
      <c r="F34361" s="2"/>
      <c r="G34361" s="2"/>
      <c r="O34361" s="2"/>
      <c r="Q34361" s="2"/>
      <c r="R34361" s="2"/>
      <c r="S34361" s="2"/>
      <c r="T34361" s="2"/>
    </row>
    <row r="34362" spans="4:20" x14ac:dyDescent="0.2">
      <c r="D34362" s="2"/>
      <c r="E34362" s="2"/>
      <c r="F34362" s="2"/>
      <c r="G34362" s="2"/>
      <c r="O34362" s="2"/>
      <c r="Q34362" s="2"/>
      <c r="R34362" s="2"/>
      <c r="S34362" s="2"/>
      <c r="T34362" s="2"/>
    </row>
    <row r="34363" spans="4:20" x14ac:dyDescent="0.2">
      <c r="D34363" s="2"/>
      <c r="E34363" s="2"/>
      <c r="F34363" s="2"/>
      <c r="G34363" s="2"/>
      <c r="O34363" s="2"/>
      <c r="Q34363" s="2"/>
      <c r="R34363" s="2"/>
      <c r="S34363" s="2"/>
      <c r="T34363" s="2"/>
    </row>
    <row r="34364" spans="4:20" x14ac:dyDescent="0.2">
      <c r="D34364" s="2"/>
      <c r="E34364" s="2"/>
      <c r="F34364" s="2"/>
      <c r="G34364" s="2"/>
      <c r="O34364" s="2"/>
      <c r="Q34364" s="2"/>
      <c r="R34364" s="2"/>
      <c r="S34364" s="2"/>
      <c r="T34364" s="2"/>
    </row>
    <row r="34365" spans="4:20" x14ac:dyDescent="0.2">
      <c r="D34365" s="2"/>
      <c r="E34365" s="2"/>
      <c r="F34365" s="2"/>
      <c r="G34365" s="2"/>
      <c r="O34365" s="2"/>
      <c r="Q34365" s="2"/>
      <c r="R34365" s="2"/>
      <c r="S34365" s="2"/>
      <c r="T34365" s="2"/>
    </row>
    <row r="34366" spans="4:20" x14ac:dyDescent="0.2">
      <c r="D34366" s="2"/>
      <c r="E34366" s="2"/>
      <c r="F34366" s="2"/>
      <c r="G34366" s="2"/>
      <c r="O34366" s="2"/>
      <c r="Q34366" s="2"/>
      <c r="R34366" s="2"/>
      <c r="S34366" s="2"/>
      <c r="T34366" s="2"/>
    </row>
    <row r="34367" spans="4:20" x14ac:dyDescent="0.2">
      <c r="D34367" s="2"/>
      <c r="E34367" s="2"/>
      <c r="F34367" s="2"/>
      <c r="G34367" s="2"/>
      <c r="O34367" s="2"/>
      <c r="Q34367" s="2"/>
      <c r="R34367" s="2"/>
      <c r="S34367" s="2"/>
      <c r="T34367" s="2"/>
    </row>
    <row r="34368" spans="4:20" x14ac:dyDescent="0.2">
      <c r="D34368" s="2"/>
      <c r="E34368" s="2"/>
      <c r="F34368" s="2"/>
      <c r="G34368" s="2"/>
      <c r="O34368" s="2"/>
      <c r="Q34368" s="2"/>
      <c r="R34368" s="2"/>
      <c r="S34368" s="2"/>
      <c r="T34368" s="2"/>
    </row>
    <row r="34369" spans="4:20" x14ac:dyDescent="0.2">
      <c r="D34369" s="2"/>
      <c r="E34369" s="2"/>
      <c r="F34369" s="2"/>
      <c r="G34369" s="2"/>
      <c r="O34369" s="2"/>
      <c r="Q34369" s="2"/>
      <c r="R34369" s="2"/>
      <c r="S34369" s="2"/>
      <c r="T34369" s="2"/>
    </row>
    <row r="34370" spans="4:20" x14ac:dyDescent="0.2">
      <c r="D34370" s="2"/>
      <c r="E34370" s="2"/>
      <c r="F34370" s="2"/>
      <c r="G34370" s="2"/>
      <c r="O34370" s="2"/>
      <c r="Q34370" s="2"/>
      <c r="R34370" s="2"/>
      <c r="S34370" s="2"/>
      <c r="T34370" s="2"/>
    </row>
    <row r="34371" spans="4:20" x14ac:dyDescent="0.2">
      <c r="D34371" s="2"/>
      <c r="E34371" s="2"/>
      <c r="F34371" s="2"/>
      <c r="G34371" s="2"/>
      <c r="O34371" s="2"/>
      <c r="Q34371" s="2"/>
      <c r="R34371" s="2"/>
      <c r="S34371" s="2"/>
      <c r="T34371" s="2"/>
    </row>
    <row r="34372" spans="4:20" x14ac:dyDescent="0.2">
      <c r="D34372" s="2"/>
      <c r="E34372" s="2"/>
      <c r="F34372" s="2"/>
      <c r="G34372" s="2"/>
      <c r="O34372" s="2"/>
      <c r="Q34372" s="2"/>
      <c r="R34372" s="2"/>
      <c r="S34372" s="2"/>
      <c r="T34372" s="2"/>
    </row>
    <row r="34373" spans="4:20" x14ac:dyDescent="0.2">
      <c r="D34373" s="2"/>
      <c r="E34373" s="2"/>
      <c r="F34373" s="2"/>
      <c r="G34373" s="2"/>
      <c r="O34373" s="2"/>
      <c r="Q34373" s="2"/>
      <c r="R34373" s="2"/>
      <c r="S34373" s="2"/>
      <c r="T34373" s="2"/>
    </row>
    <row r="34374" spans="4:20" x14ac:dyDescent="0.2">
      <c r="D34374" s="2"/>
      <c r="E34374" s="2"/>
      <c r="F34374" s="2"/>
      <c r="G34374" s="2"/>
      <c r="O34374" s="2"/>
      <c r="Q34374" s="2"/>
      <c r="R34374" s="2"/>
      <c r="S34374" s="2"/>
      <c r="T34374" s="2"/>
    </row>
    <row r="34375" spans="4:20" x14ac:dyDescent="0.2">
      <c r="D34375" s="2"/>
      <c r="E34375" s="2"/>
      <c r="F34375" s="2"/>
      <c r="G34375" s="2"/>
      <c r="O34375" s="2"/>
      <c r="Q34375" s="2"/>
      <c r="R34375" s="2"/>
      <c r="S34375" s="2"/>
      <c r="T34375" s="2"/>
    </row>
    <row r="34376" spans="4:20" x14ac:dyDescent="0.2">
      <c r="D34376" s="2"/>
      <c r="E34376" s="2"/>
      <c r="F34376" s="2"/>
      <c r="G34376" s="2"/>
      <c r="O34376" s="2"/>
      <c r="Q34376" s="2"/>
      <c r="R34376" s="2"/>
      <c r="S34376" s="2"/>
      <c r="T34376" s="2"/>
    </row>
    <row r="34377" spans="4:20" x14ac:dyDescent="0.2">
      <c r="D34377" s="2"/>
      <c r="E34377" s="2"/>
      <c r="F34377" s="2"/>
      <c r="G34377" s="2"/>
      <c r="O34377" s="2"/>
      <c r="Q34377" s="2"/>
      <c r="R34377" s="2"/>
      <c r="S34377" s="2"/>
      <c r="T34377" s="2"/>
    </row>
    <row r="34378" spans="4:20" x14ac:dyDescent="0.2">
      <c r="D34378" s="2"/>
      <c r="E34378" s="2"/>
      <c r="F34378" s="2"/>
      <c r="G34378" s="2"/>
      <c r="O34378" s="2"/>
      <c r="Q34378" s="2"/>
      <c r="R34378" s="2"/>
      <c r="S34378" s="2"/>
      <c r="T34378" s="2"/>
    </row>
    <row r="34379" spans="4:20" x14ac:dyDescent="0.2">
      <c r="D34379" s="2"/>
      <c r="E34379" s="2"/>
      <c r="F34379" s="2"/>
      <c r="G34379" s="2"/>
      <c r="O34379" s="2"/>
      <c r="Q34379" s="2"/>
      <c r="R34379" s="2"/>
      <c r="S34379" s="2"/>
      <c r="T34379" s="2"/>
    </row>
    <row r="34380" spans="4:20" x14ac:dyDescent="0.2">
      <c r="D34380" s="2"/>
      <c r="E34380" s="2"/>
      <c r="F34380" s="2"/>
      <c r="G34380" s="2"/>
      <c r="O34380" s="2"/>
      <c r="Q34380" s="2"/>
      <c r="R34380" s="2"/>
      <c r="S34380" s="2"/>
      <c r="T34380" s="2"/>
    </row>
    <row r="34381" spans="4:20" x14ac:dyDescent="0.2">
      <c r="D34381" s="2"/>
      <c r="E34381" s="2"/>
      <c r="F34381" s="2"/>
      <c r="G34381" s="2"/>
      <c r="O34381" s="2"/>
      <c r="Q34381" s="2"/>
      <c r="R34381" s="2"/>
      <c r="S34381" s="2"/>
      <c r="T34381" s="2"/>
    </row>
    <row r="34382" spans="4:20" x14ac:dyDescent="0.2">
      <c r="D34382" s="2"/>
      <c r="E34382" s="2"/>
      <c r="F34382" s="2"/>
      <c r="G34382" s="2"/>
      <c r="O34382" s="2"/>
      <c r="Q34382" s="2"/>
      <c r="R34382" s="2"/>
      <c r="S34382" s="2"/>
      <c r="T34382" s="2"/>
    </row>
    <row r="34383" spans="4:20" x14ac:dyDescent="0.2">
      <c r="D34383" s="2"/>
      <c r="E34383" s="2"/>
      <c r="F34383" s="2"/>
      <c r="G34383" s="2"/>
      <c r="O34383" s="2"/>
      <c r="Q34383" s="2"/>
      <c r="R34383" s="2"/>
      <c r="S34383" s="2"/>
      <c r="T34383" s="2"/>
    </row>
    <row r="34384" spans="4:20" x14ac:dyDescent="0.2">
      <c r="D34384" s="2"/>
      <c r="E34384" s="2"/>
      <c r="F34384" s="2"/>
      <c r="G34384" s="2"/>
      <c r="O34384" s="2"/>
      <c r="Q34384" s="2"/>
      <c r="R34384" s="2"/>
      <c r="S34384" s="2"/>
      <c r="T34384" s="2"/>
    </row>
    <row r="34385" spans="4:20" x14ac:dyDescent="0.2">
      <c r="D34385" s="2"/>
      <c r="E34385" s="2"/>
      <c r="F34385" s="2"/>
      <c r="G34385" s="2"/>
      <c r="O34385" s="2"/>
      <c r="Q34385" s="2"/>
      <c r="R34385" s="2"/>
      <c r="S34385" s="2"/>
      <c r="T34385" s="2"/>
    </row>
    <row r="34386" spans="4:20" x14ac:dyDescent="0.2">
      <c r="D34386" s="2"/>
      <c r="E34386" s="2"/>
      <c r="F34386" s="2"/>
      <c r="G34386" s="2"/>
      <c r="O34386" s="2"/>
      <c r="Q34386" s="2"/>
      <c r="R34386" s="2"/>
      <c r="S34386" s="2"/>
      <c r="T34386" s="2"/>
    </row>
    <row r="34387" spans="4:20" x14ac:dyDescent="0.2">
      <c r="D34387" s="2"/>
      <c r="E34387" s="2"/>
      <c r="F34387" s="2"/>
      <c r="G34387" s="2"/>
      <c r="O34387" s="2"/>
      <c r="Q34387" s="2"/>
      <c r="R34387" s="2"/>
      <c r="S34387" s="2"/>
      <c r="T34387" s="2"/>
    </row>
    <row r="34388" spans="4:20" x14ac:dyDescent="0.2">
      <c r="D34388" s="2"/>
      <c r="E34388" s="2"/>
      <c r="F34388" s="2"/>
      <c r="G34388" s="2"/>
      <c r="O34388" s="2"/>
      <c r="Q34388" s="2"/>
      <c r="R34388" s="2"/>
      <c r="S34388" s="2"/>
      <c r="T34388" s="2"/>
    </row>
    <row r="34389" spans="4:20" x14ac:dyDescent="0.2">
      <c r="D34389" s="2"/>
      <c r="E34389" s="2"/>
      <c r="F34389" s="2"/>
      <c r="G34389" s="2"/>
      <c r="O34389" s="2"/>
      <c r="Q34389" s="2"/>
      <c r="R34389" s="2"/>
      <c r="S34389" s="2"/>
      <c r="T34389" s="2"/>
    </row>
    <row r="34390" spans="4:20" x14ac:dyDescent="0.2">
      <c r="D34390" s="2"/>
      <c r="E34390" s="2"/>
      <c r="F34390" s="2"/>
      <c r="G34390" s="2"/>
      <c r="O34390" s="2"/>
      <c r="Q34390" s="2"/>
      <c r="R34390" s="2"/>
      <c r="S34390" s="2"/>
      <c r="T34390" s="2"/>
    </row>
    <row r="34391" spans="4:20" x14ac:dyDescent="0.2">
      <c r="D34391" s="2"/>
      <c r="E34391" s="2"/>
      <c r="F34391" s="2"/>
      <c r="G34391" s="2"/>
      <c r="O34391" s="2"/>
      <c r="Q34391" s="2"/>
      <c r="R34391" s="2"/>
      <c r="S34391" s="2"/>
      <c r="T34391" s="2"/>
    </row>
    <row r="34392" spans="4:20" x14ac:dyDescent="0.2">
      <c r="D34392" s="2"/>
      <c r="E34392" s="2"/>
      <c r="F34392" s="2"/>
      <c r="G34392" s="2"/>
      <c r="O34392" s="2"/>
      <c r="Q34392" s="2"/>
      <c r="R34392" s="2"/>
      <c r="S34392" s="2"/>
      <c r="T34392" s="2"/>
    </row>
    <row r="34393" spans="4:20" x14ac:dyDescent="0.2">
      <c r="D34393" s="2"/>
      <c r="E34393" s="2"/>
      <c r="F34393" s="2"/>
      <c r="G34393" s="2"/>
      <c r="O34393" s="2"/>
      <c r="Q34393" s="2"/>
      <c r="R34393" s="2"/>
      <c r="S34393" s="2"/>
      <c r="T34393" s="2"/>
    </row>
    <row r="34394" spans="4:20" x14ac:dyDescent="0.2">
      <c r="D34394" s="2"/>
      <c r="E34394" s="2"/>
      <c r="F34394" s="2"/>
      <c r="G34394" s="2"/>
      <c r="O34394" s="2"/>
      <c r="Q34394" s="2"/>
      <c r="R34394" s="2"/>
      <c r="S34394" s="2"/>
      <c r="T34394" s="2"/>
    </row>
    <row r="34395" spans="4:20" x14ac:dyDescent="0.2">
      <c r="D34395" s="2"/>
      <c r="E34395" s="2"/>
      <c r="F34395" s="2"/>
      <c r="G34395" s="2"/>
      <c r="O34395" s="2"/>
      <c r="Q34395" s="2"/>
      <c r="R34395" s="2"/>
      <c r="S34395" s="2"/>
      <c r="T34395" s="2"/>
    </row>
    <row r="34396" spans="4:20" x14ac:dyDescent="0.2">
      <c r="D34396" s="2"/>
      <c r="E34396" s="2"/>
      <c r="F34396" s="2"/>
      <c r="G34396" s="2"/>
      <c r="O34396" s="2"/>
      <c r="Q34396" s="2"/>
      <c r="R34396" s="2"/>
      <c r="S34396" s="2"/>
      <c r="T34396" s="2"/>
    </row>
    <row r="34397" spans="4:20" x14ac:dyDescent="0.2">
      <c r="D34397" s="2"/>
      <c r="E34397" s="2"/>
      <c r="F34397" s="2"/>
      <c r="G34397" s="2"/>
      <c r="O34397" s="2"/>
      <c r="Q34397" s="2"/>
      <c r="R34397" s="2"/>
      <c r="S34397" s="2"/>
      <c r="T34397" s="2"/>
    </row>
    <row r="34398" spans="4:20" x14ac:dyDescent="0.2">
      <c r="D34398" s="2"/>
      <c r="E34398" s="2"/>
      <c r="F34398" s="2"/>
      <c r="G34398" s="2"/>
      <c r="O34398" s="2"/>
      <c r="Q34398" s="2"/>
      <c r="R34398" s="2"/>
      <c r="S34398" s="2"/>
      <c r="T34398" s="2"/>
    </row>
    <row r="34399" spans="4:20" x14ac:dyDescent="0.2">
      <c r="D34399" s="2"/>
      <c r="E34399" s="2"/>
      <c r="F34399" s="2"/>
      <c r="G34399" s="2"/>
      <c r="O34399" s="2"/>
      <c r="Q34399" s="2"/>
      <c r="R34399" s="2"/>
      <c r="S34399" s="2"/>
      <c r="T34399" s="2"/>
    </row>
    <row r="34400" spans="4:20" x14ac:dyDescent="0.2">
      <c r="D34400" s="2"/>
      <c r="E34400" s="2"/>
      <c r="F34400" s="2"/>
      <c r="G34400" s="2"/>
      <c r="O34400" s="2"/>
      <c r="Q34400" s="2"/>
      <c r="R34400" s="2"/>
      <c r="S34400" s="2"/>
      <c r="T34400" s="2"/>
    </row>
    <row r="34401" spans="4:20" x14ac:dyDescent="0.2">
      <c r="D34401" s="2"/>
      <c r="E34401" s="2"/>
      <c r="F34401" s="2"/>
      <c r="G34401" s="2"/>
      <c r="O34401" s="2"/>
      <c r="Q34401" s="2"/>
      <c r="R34401" s="2"/>
      <c r="S34401" s="2"/>
      <c r="T34401" s="2"/>
    </row>
    <row r="34402" spans="4:20" x14ac:dyDescent="0.2">
      <c r="D34402" s="2"/>
      <c r="E34402" s="2"/>
      <c r="F34402" s="2"/>
      <c r="G34402" s="2"/>
      <c r="O34402" s="2"/>
      <c r="Q34402" s="2"/>
      <c r="R34402" s="2"/>
      <c r="S34402" s="2"/>
      <c r="T34402" s="2"/>
    </row>
    <row r="34403" spans="4:20" x14ac:dyDescent="0.2">
      <c r="D34403" s="2"/>
      <c r="E34403" s="2"/>
      <c r="F34403" s="2"/>
      <c r="G34403" s="2"/>
      <c r="O34403" s="2"/>
      <c r="Q34403" s="2"/>
      <c r="R34403" s="2"/>
      <c r="S34403" s="2"/>
      <c r="T34403" s="2"/>
    </row>
    <row r="34404" spans="4:20" x14ac:dyDescent="0.2">
      <c r="D34404" s="2"/>
      <c r="E34404" s="2"/>
      <c r="F34404" s="2"/>
      <c r="G34404" s="2"/>
      <c r="O34404" s="2"/>
      <c r="Q34404" s="2"/>
      <c r="R34404" s="2"/>
      <c r="S34404" s="2"/>
      <c r="T34404" s="2"/>
    </row>
    <row r="34405" spans="4:20" x14ac:dyDescent="0.2">
      <c r="D34405" s="2"/>
      <c r="E34405" s="2"/>
      <c r="F34405" s="2"/>
      <c r="G34405" s="2"/>
      <c r="O34405" s="2"/>
      <c r="Q34405" s="2"/>
      <c r="R34405" s="2"/>
      <c r="S34405" s="2"/>
      <c r="T34405" s="2"/>
    </row>
    <row r="34406" spans="4:20" x14ac:dyDescent="0.2">
      <c r="D34406" s="2"/>
      <c r="E34406" s="2"/>
      <c r="F34406" s="2"/>
      <c r="G34406" s="2"/>
      <c r="O34406" s="2"/>
      <c r="Q34406" s="2"/>
      <c r="R34406" s="2"/>
      <c r="S34406" s="2"/>
      <c r="T34406" s="2"/>
    </row>
    <row r="34407" spans="4:20" x14ac:dyDescent="0.2">
      <c r="D34407" s="2"/>
      <c r="E34407" s="2"/>
      <c r="F34407" s="2"/>
      <c r="G34407" s="2"/>
      <c r="O34407" s="2"/>
      <c r="Q34407" s="2"/>
      <c r="R34407" s="2"/>
      <c r="S34407" s="2"/>
      <c r="T34407" s="2"/>
    </row>
    <row r="34408" spans="4:20" x14ac:dyDescent="0.2">
      <c r="D34408" s="2"/>
      <c r="E34408" s="2"/>
      <c r="F34408" s="2"/>
      <c r="G34408" s="2"/>
      <c r="O34408" s="2"/>
      <c r="Q34408" s="2"/>
      <c r="R34408" s="2"/>
      <c r="S34408" s="2"/>
      <c r="T34408" s="2"/>
    </row>
    <row r="34409" spans="4:20" x14ac:dyDescent="0.2">
      <c r="D34409" s="2"/>
      <c r="E34409" s="2"/>
      <c r="F34409" s="2"/>
      <c r="G34409" s="2"/>
      <c r="O34409" s="2"/>
      <c r="Q34409" s="2"/>
      <c r="R34409" s="2"/>
      <c r="S34409" s="2"/>
      <c r="T34409" s="2"/>
    </row>
    <row r="34410" spans="4:20" x14ac:dyDescent="0.2">
      <c r="D34410" s="2"/>
      <c r="E34410" s="2"/>
      <c r="F34410" s="2"/>
      <c r="G34410" s="2"/>
      <c r="O34410" s="2"/>
      <c r="Q34410" s="2"/>
      <c r="R34410" s="2"/>
      <c r="S34410" s="2"/>
      <c r="T34410" s="2"/>
    </row>
    <row r="34411" spans="4:20" x14ac:dyDescent="0.2">
      <c r="D34411" s="2"/>
      <c r="E34411" s="2"/>
      <c r="F34411" s="2"/>
      <c r="G34411" s="2"/>
      <c r="O34411" s="2"/>
      <c r="Q34411" s="2"/>
      <c r="R34411" s="2"/>
      <c r="S34411" s="2"/>
      <c r="T34411" s="2"/>
    </row>
    <row r="34412" spans="4:20" x14ac:dyDescent="0.2">
      <c r="D34412" s="2"/>
      <c r="E34412" s="2"/>
      <c r="F34412" s="2"/>
      <c r="G34412" s="2"/>
      <c r="O34412" s="2"/>
      <c r="Q34412" s="2"/>
      <c r="R34412" s="2"/>
      <c r="S34412" s="2"/>
      <c r="T34412" s="2"/>
    </row>
    <row r="34413" spans="4:20" x14ac:dyDescent="0.2">
      <c r="D34413" s="2"/>
      <c r="E34413" s="2"/>
      <c r="F34413" s="2"/>
      <c r="G34413" s="2"/>
      <c r="O34413" s="2"/>
      <c r="Q34413" s="2"/>
      <c r="R34413" s="2"/>
      <c r="S34413" s="2"/>
      <c r="T34413" s="2"/>
    </row>
    <row r="34414" spans="4:20" x14ac:dyDescent="0.2">
      <c r="D34414" s="2"/>
      <c r="E34414" s="2"/>
      <c r="F34414" s="2"/>
      <c r="G34414" s="2"/>
      <c r="O34414" s="2"/>
      <c r="Q34414" s="2"/>
      <c r="R34414" s="2"/>
      <c r="S34414" s="2"/>
      <c r="T34414" s="2"/>
    </row>
    <row r="34415" spans="4:20" x14ac:dyDescent="0.2">
      <c r="D34415" s="2"/>
      <c r="E34415" s="2"/>
      <c r="F34415" s="2"/>
      <c r="G34415" s="2"/>
      <c r="O34415" s="2"/>
      <c r="Q34415" s="2"/>
      <c r="R34415" s="2"/>
      <c r="S34415" s="2"/>
      <c r="T34415" s="2"/>
    </row>
    <row r="34416" spans="4:20" x14ac:dyDescent="0.2">
      <c r="D34416" s="2"/>
      <c r="E34416" s="2"/>
      <c r="F34416" s="2"/>
      <c r="G34416" s="2"/>
      <c r="O34416" s="2"/>
      <c r="Q34416" s="2"/>
      <c r="R34416" s="2"/>
      <c r="S34416" s="2"/>
      <c r="T34416" s="2"/>
    </row>
    <row r="34417" spans="4:20" x14ac:dyDescent="0.2">
      <c r="D34417" s="2"/>
      <c r="E34417" s="2"/>
      <c r="F34417" s="2"/>
      <c r="G34417" s="2"/>
      <c r="O34417" s="2"/>
      <c r="Q34417" s="2"/>
      <c r="R34417" s="2"/>
      <c r="S34417" s="2"/>
      <c r="T34417" s="2"/>
    </row>
    <row r="34418" spans="4:20" x14ac:dyDescent="0.2">
      <c r="D34418" s="2"/>
      <c r="E34418" s="2"/>
      <c r="F34418" s="2"/>
      <c r="G34418" s="2"/>
      <c r="O34418" s="2"/>
      <c r="Q34418" s="2"/>
      <c r="R34418" s="2"/>
      <c r="S34418" s="2"/>
      <c r="T34418" s="2"/>
    </row>
    <row r="34419" spans="4:20" x14ac:dyDescent="0.2">
      <c r="D34419" s="2"/>
      <c r="E34419" s="2"/>
      <c r="F34419" s="2"/>
      <c r="G34419" s="2"/>
      <c r="O34419" s="2"/>
      <c r="Q34419" s="2"/>
      <c r="R34419" s="2"/>
      <c r="S34419" s="2"/>
      <c r="T34419" s="2"/>
    </row>
    <row r="34420" spans="4:20" x14ac:dyDescent="0.2">
      <c r="D34420" s="2"/>
      <c r="E34420" s="2"/>
      <c r="F34420" s="2"/>
      <c r="G34420" s="2"/>
      <c r="O34420" s="2"/>
      <c r="Q34420" s="2"/>
      <c r="R34420" s="2"/>
      <c r="S34420" s="2"/>
      <c r="T34420" s="2"/>
    </row>
    <row r="34421" spans="4:20" x14ac:dyDescent="0.2">
      <c r="D34421" s="2"/>
      <c r="E34421" s="2"/>
      <c r="F34421" s="2"/>
      <c r="G34421" s="2"/>
      <c r="O34421" s="2"/>
      <c r="Q34421" s="2"/>
      <c r="R34421" s="2"/>
      <c r="S34421" s="2"/>
      <c r="T34421" s="2"/>
    </row>
    <row r="34422" spans="4:20" x14ac:dyDescent="0.2">
      <c r="D34422" s="2"/>
      <c r="E34422" s="2"/>
      <c r="F34422" s="2"/>
      <c r="G34422" s="2"/>
      <c r="O34422" s="2"/>
      <c r="Q34422" s="2"/>
      <c r="R34422" s="2"/>
      <c r="S34422" s="2"/>
      <c r="T34422" s="2"/>
    </row>
    <row r="34423" spans="4:20" x14ac:dyDescent="0.2">
      <c r="D34423" s="2"/>
      <c r="E34423" s="2"/>
      <c r="F34423" s="2"/>
      <c r="G34423" s="2"/>
      <c r="O34423" s="2"/>
      <c r="Q34423" s="2"/>
      <c r="R34423" s="2"/>
      <c r="S34423" s="2"/>
      <c r="T34423" s="2"/>
    </row>
    <row r="34424" spans="4:20" x14ac:dyDescent="0.2">
      <c r="D34424" s="2"/>
      <c r="E34424" s="2"/>
      <c r="F34424" s="2"/>
      <c r="G34424" s="2"/>
      <c r="O34424" s="2"/>
      <c r="Q34424" s="2"/>
      <c r="R34424" s="2"/>
      <c r="S34424" s="2"/>
      <c r="T34424" s="2"/>
    </row>
    <row r="34425" spans="4:20" x14ac:dyDescent="0.2">
      <c r="D34425" s="2"/>
      <c r="E34425" s="2"/>
      <c r="F34425" s="2"/>
      <c r="G34425" s="2"/>
      <c r="O34425" s="2"/>
      <c r="Q34425" s="2"/>
      <c r="R34425" s="2"/>
      <c r="S34425" s="2"/>
      <c r="T34425" s="2"/>
    </row>
    <row r="34426" spans="4:20" x14ac:dyDescent="0.2">
      <c r="D34426" s="2"/>
      <c r="E34426" s="2"/>
      <c r="F34426" s="2"/>
      <c r="G34426" s="2"/>
      <c r="O34426" s="2"/>
      <c r="Q34426" s="2"/>
      <c r="R34426" s="2"/>
      <c r="S34426" s="2"/>
      <c r="T34426" s="2"/>
    </row>
    <row r="34427" spans="4:20" x14ac:dyDescent="0.2">
      <c r="D34427" s="2"/>
      <c r="E34427" s="2"/>
      <c r="F34427" s="2"/>
      <c r="G34427" s="2"/>
      <c r="O34427" s="2"/>
      <c r="Q34427" s="2"/>
      <c r="R34427" s="2"/>
      <c r="S34427" s="2"/>
      <c r="T34427" s="2"/>
    </row>
    <row r="34428" spans="4:20" x14ac:dyDescent="0.2">
      <c r="D34428" s="2"/>
      <c r="E34428" s="2"/>
      <c r="F34428" s="2"/>
      <c r="G34428" s="2"/>
      <c r="O34428" s="2"/>
      <c r="Q34428" s="2"/>
      <c r="R34428" s="2"/>
      <c r="S34428" s="2"/>
      <c r="T34428" s="2"/>
    </row>
    <row r="34429" spans="4:20" x14ac:dyDescent="0.2">
      <c r="D34429" s="2"/>
      <c r="E34429" s="2"/>
      <c r="F34429" s="2"/>
      <c r="G34429" s="2"/>
      <c r="O34429" s="2"/>
      <c r="Q34429" s="2"/>
      <c r="R34429" s="2"/>
      <c r="S34429" s="2"/>
      <c r="T34429" s="2"/>
    </row>
    <row r="34430" spans="4:20" x14ac:dyDescent="0.2">
      <c r="D34430" s="2"/>
      <c r="E34430" s="2"/>
      <c r="F34430" s="2"/>
      <c r="G34430" s="2"/>
      <c r="O34430" s="2"/>
      <c r="Q34430" s="2"/>
      <c r="R34430" s="2"/>
      <c r="S34430" s="2"/>
      <c r="T34430" s="2"/>
    </row>
    <row r="34431" spans="4:20" x14ac:dyDescent="0.2">
      <c r="D34431" s="2"/>
      <c r="E34431" s="2"/>
      <c r="F34431" s="2"/>
      <c r="G34431" s="2"/>
      <c r="O34431" s="2"/>
      <c r="Q34431" s="2"/>
      <c r="R34431" s="2"/>
      <c r="S34431" s="2"/>
      <c r="T34431" s="2"/>
    </row>
    <row r="34432" spans="4:20" x14ac:dyDescent="0.2">
      <c r="D34432" s="2"/>
      <c r="E34432" s="2"/>
      <c r="F34432" s="2"/>
      <c r="G34432" s="2"/>
      <c r="O34432" s="2"/>
      <c r="Q34432" s="2"/>
      <c r="R34432" s="2"/>
      <c r="S34432" s="2"/>
      <c r="T34432" s="2"/>
    </row>
    <row r="34433" spans="4:20" x14ac:dyDescent="0.2">
      <c r="D34433" s="2"/>
      <c r="E34433" s="2"/>
      <c r="F34433" s="2"/>
      <c r="G34433" s="2"/>
      <c r="O34433" s="2"/>
      <c r="Q34433" s="2"/>
      <c r="R34433" s="2"/>
      <c r="S34433" s="2"/>
      <c r="T34433" s="2"/>
    </row>
    <row r="34434" spans="4:20" x14ac:dyDescent="0.2">
      <c r="D34434" s="2"/>
      <c r="E34434" s="2"/>
      <c r="F34434" s="2"/>
      <c r="G34434" s="2"/>
      <c r="O34434" s="2"/>
      <c r="Q34434" s="2"/>
      <c r="R34434" s="2"/>
      <c r="S34434" s="2"/>
      <c r="T34434" s="2"/>
    </row>
    <row r="34435" spans="4:20" x14ac:dyDescent="0.2">
      <c r="D34435" s="2"/>
      <c r="E34435" s="2"/>
      <c r="F34435" s="2"/>
      <c r="G34435" s="2"/>
      <c r="O34435" s="2"/>
      <c r="Q34435" s="2"/>
      <c r="R34435" s="2"/>
      <c r="S34435" s="2"/>
      <c r="T34435" s="2"/>
    </row>
    <row r="34436" spans="4:20" x14ac:dyDescent="0.2">
      <c r="D34436" s="2"/>
      <c r="E34436" s="2"/>
      <c r="F34436" s="2"/>
      <c r="G34436" s="2"/>
      <c r="O34436" s="2"/>
      <c r="Q34436" s="2"/>
      <c r="R34436" s="2"/>
      <c r="S34436" s="2"/>
      <c r="T34436" s="2"/>
    </row>
    <row r="34437" spans="4:20" x14ac:dyDescent="0.2">
      <c r="D34437" s="2"/>
      <c r="E34437" s="2"/>
      <c r="F34437" s="2"/>
      <c r="G34437" s="2"/>
      <c r="O34437" s="2"/>
      <c r="Q34437" s="2"/>
      <c r="R34437" s="2"/>
      <c r="S34437" s="2"/>
      <c r="T34437" s="2"/>
    </row>
    <row r="34438" spans="4:20" x14ac:dyDescent="0.2">
      <c r="D34438" s="2"/>
      <c r="E34438" s="2"/>
      <c r="F34438" s="2"/>
      <c r="G34438" s="2"/>
      <c r="O34438" s="2"/>
      <c r="Q34438" s="2"/>
      <c r="R34438" s="2"/>
      <c r="S34438" s="2"/>
      <c r="T34438" s="2"/>
    </row>
    <row r="34439" spans="4:20" x14ac:dyDescent="0.2">
      <c r="D34439" s="2"/>
      <c r="E34439" s="2"/>
      <c r="F34439" s="2"/>
      <c r="G34439" s="2"/>
      <c r="O34439" s="2"/>
      <c r="Q34439" s="2"/>
      <c r="R34439" s="2"/>
      <c r="S34439" s="2"/>
      <c r="T34439" s="2"/>
    </row>
    <row r="34440" spans="4:20" x14ac:dyDescent="0.2">
      <c r="D34440" s="2"/>
      <c r="E34440" s="2"/>
      <c r="F34440" s="2"/>
      <c r="G34440" s="2"/>
      <c r="O34440" s="2"/>
      <c r="Q34440" s="2"/>
      <c r="R34440" s="2"/>
      <c r="S34440" s="2"/>
      <c r="T34440" s="2"/>
    </row>
    <row r="34441" spans="4:20" x14ac:dyDescent="0.2">
      <c r="D34441" s="2"/>
      <c r="E34441" s="2"/>
      <c r="F34441" s="2"/>
      <c r="G34441" s="2"/>
      <c r="O34441" s="2"/>
      <c r="Q34441" s="2"/>
      <c r="R34441" s="2"/>
      <c r="S34441" s="2"/>
      <c r="T34441" s="2"/>
    </row>
    <row r="34442" spans="4:20" x14ac:dyDescent="0.2">
      <c r="D34442" s="2"/>
      <c r="E34442" s="2"/>
      <c r="F34442" s="2"/>
      <c r="G34442" s="2"/>
      <c r="O34442" s="2"/>
      <c r="Q34442" s="2"/>
      <c r="R34442" s="2"/>
      <c r="S34442" s="2"/>
      <c r="T34442" s="2"/>
    </row>
    <row r="34443" spans="4:20" x14ac:dyDescent="0.2">
      <c r="D34443" s="2"/>
      <c r="E34443" s="2"/>
      <c r="F34443" s="2"/>
      <c r="G34443" s="2"/>
      <c r="O34443" s="2"/>
      <c r="Q34443" s="2"/>
      <c r="R34443" s="2"/>
      <c r="S34443" s="2"/>
      <c r="T34443" s="2"/>
    </row>
    <row r="34444" spans="4:20" x14ac:dyDescent="0.2">
      <c r="D34444" s="2"/>
      <c r="E34444" s="2"/>
      <c r="F34444" s="2"/>
      <c r="G34444" s="2"/>
      <c r="O34444" s="2"/>
      <c r="Q34444" s="2"/>
      <c r="R34444" s="2"/>
      <c r="S34444" s="2"/>
      <c r="T34444" s="2"/>
    </row>
    <row r="34445" spans="4:20" x14ac:dyDescent="0.2">
      <c r="D34445" s="2"/>
      <c r="E34445" s="2"/>
      <c r="F34445" s="2"/>
      <c r="G34445" s="2"/>
      <c r="O34445" s="2"/>
      <c r="Q34445" s="2"/>
      <c r="R34445" s="2"/>
      <c r="S34445" s="2"/>
      <c r="T34445" s="2"/>
    </row>
    <row r="34446" spans="4:20" x14ac:dyDescent="0.2">
      <c r="D34446" s="2"/>
      <c r="E34446" s="2"/>
      <c r="F34446" s="2"/>
      <c r="G34446" s="2"/>
      <c r="O34446" s="2"/>
      <c r="Q34446" s="2"/>
      <c r="R34446" s="2"/>
      <c r="S34446" s="2"/>
      <c r="T34446" s="2"/>
    </row>
    <row r="34447" spans="4:20" x14ac:dyDescent="0.2">
      <c r="D34447" s="2"/>
      <c r="E34447" s="2"/>
      <c r="F34447" s="2"/>
      <c r="G34447" s="2"/>
      <c r="O34447" s="2"/>
      <c r="Q34447" s="2"/>
      <c r="R34447" s="2"/>
      <c r="S34447" s="2"/>
      <c r="T34447" s="2"/>
    </row>
    <row r="34448" spans="4:20" x14ac:dyDescent="0.2">
      <c r="D34448" s="2"/>
      <c r="E34448" s="2"/>
      <c r="F34448" s="2"/>
      <c r="G34448" s="2"/>
      <c r="O34448" s="2"/>
      <c r="Q34448" s="2"/>
      <c r="R34448" s="2"/>
      <c r="S34448" s="2"/>
      <c r="T34448" s="2"/>
    </row>
    <row r="34449" spans="4:20" x14ac:dyDescent="0.2">
      <c r="D34449" s="2"/>
      <c r="E34449" s="2"/>
      <c r="F34449" s="2"/>
      <c r="G34449" s="2"/>
      <c r="O34449" s="2"/>
      <c r="Q34449" s="2"/>
      <c r="R34449" s="2"/>
      <c r="S34449" s="2"/>
      <c r="T34449" s="2"/>
    </row>
    <row r="34450" spans="4:20" x14ac:dyDescent="0.2">
      <c r="D34450" s="2"/>
      <c r="E34450" s="2"/>
      <c r="F34450" s="2"/>
      <c r="G34450" s="2"/>
      <c r="O34450" s="2"/>
      <c r="Q34450" s="2"/>
      <c r="R34450" s="2"/>
      <c r="S34450" s="2"/>
      <c r="T34450" s="2"/>
    </row>
    <row r="34451" spans="4:20" x14ac:dyDescent="0.2">
      <c r="D34451" s="2"/>
      <c r="E34451" s="2"/>
      <c r="F34451" s="2"/>
      <c r="G34451" s="2"/>
      <c r="O34451" s="2"/>
      <c r="Q34451" s="2"/>
      <c r="R34451" s="2"/>
      <c r="S34451" s="2"/>
      <c r="T34451" s="2"/>
    </row>
    <row r="34452" spans="4:20" x14ac:dyDescent="0.2">
      <c r="D34452" s="2"/>
      <c r="E34452" s="2"/>
      <c r="F34452" s="2"/>
      <c r="G34452" s="2"/>
      <c r="O34452" s="2"/>
      <c r="Q34452" s="2"/>
      <c r="R34452" s="2"/>
      <c r="S34452" s="2"/>
      <c r="T34452" s="2"/>
    </row>
    <row r="34453" spans="4:20" x14ac:dyDescent="0.2">
      <c r="D34453" s="2"/>
      <c r="E34453" s="2"/>
      <c r="F34453" s="2"/>
      <c r="G34453" s="2"/>
      <c r="O34453" s="2"/>
      <c r="Q34453" s="2"/>
      <c r="R34453" s="2"/>
      <c r="S34453" s="2"/>
      <c r="T34453" s="2"/>
    </row>
    <row r="34454" spans="4:20" x14ac:dyDescent="0.2">
      <c r="D34454" s="2"/>
      <c r="E34454" s="2"/>
      <c r="F34454" s="2"/>
      <c r="G34454" s="2"/>
      <c r="O34454" s="2"/>
      <c r="Q34454" s="2"/>
      <c r="R34454" s="2"/>
      <c r="S34454" s="2"/>
      <c r="T34454" s="2"/>
    </row>
    <row r="34455" spans="4:20" x14ac:dyDescent="0.2">
      <c r="D34455" s="2"/>
      <c r="E34455" s="2"/>
      <c r="F34455" s="2"/>
      <c r="G34455" s="2"/>
      <c r="O34455" s="2"/>
      <c r="Q34455" s="2"/>
      <c r="R34455" s="2"/>
      <c r="S34455" s="2"/>
      <c r="T34455" s="2"/>
    </row>
    <row r="34456" spans="4:20" x14ac:dyDescent="0.2">
      <c r="D34456" s="2"/>
      <c r="E34456" s="2"/>
      <c r="F34456" s="2"/>
      <c r="G34456" s="2"/>
      <c r="O34456" s="2"/>
      <c r="Q34456" s="2"/>
      <c r="R34456" s="2"/>
      <c r="S34456" s="2"/>
      <c r="T34456" s="2"/>
    </row>
    <row r="34457" spans="4:20" x14ac:dyDescent="0.2">
      <c r="D34457" s="2"/>
      <c r="E34457" s="2"/>
      <c r="F34457" s="2"/>
      <c r="G34457" s="2"/>
      <c r="O34457" s="2"/>
      <c r="Q34457" s="2"/>
      <c r="R34457" s="2"/>
      <c r="S34457" s="2"/>
      <c r="T34457" s="2"/>
    </row>
    <row r="34458" spans="4:20" x14ac:dyDescent="0.2">
      <c r="D34458" s="2"/>
      <c r="E34458" s="2"/>
      <c r="F34458" s="2"/>
      <c r="G34458" s="2"/>
      <c r="O34458" s="2"/>
      <c r="Q34458" s="2"/>
      <c r="R34458" s="2"/>
      <c r="S34458" s="2"/>
      <c r="T34458" s="2"/>
    </row>
    <row r="34459" spans="4:20" x14ac:dyDescent="0.2">
      <c r="D34459" s="2"/>
      <c r="E34459" s="2"/>
      <c r="F34459" s="2"/>
      <c r="G34459" s="2"/>
      <c r="O34459" s="2"/>
      <c r="Q34459" s="2"/>
      <c r="R34459" s="2"/>
      <c r="S34459" s="2"/>
      <c r="T34459" s="2"/>
    </row>
    <row r="34460" spans="4:20" x14ac:dyDescent="0.2">
      <c r="D34460" s="2"/>
      <c r="E34460" s="2"/>
      <c r="F34460" s="2"/>
      <c r="G34460" s="2"/>
      <c r="O34460" s="2"/>
      <c r="Q34460" s="2"/>
      <c r="R34460" s="2"/>
      <c r="S34460" s="2"/>
      <c r="T34460" s="2"/>
    </row>
    <row r="34461" spans="4:20" x14ac:dyDescent="0.2">
      <c r="D34461" s="2"/>
      <c r="E34461" s="2"/>
      <c r="F34461" s="2"/>
      <c r="G34461" s="2"/>
      <c r="O34461" s="2"/>
      <c r="Q34461" s="2"/>
      <c r="R34461" s="2"/>
      <c r="S34461" s="2"/>
      <c r="T34461" s="2"/>
    </row>
    <row r="34462" spans="4:20" x14ac:dyDescent="0.2">
      <c r="D34462" s="2"/>
      <c r="E34462" s="2"/>
      <c r="F34462" s="2"/>
      <c r="G34462" s="2"/>
      <c r="O34462" s="2"/>
      <c r="Q34462" s="2"/>
      <c r="R34462" s="2"/>
      <c r="S34462" s="2"/>
      <c r="T34462" s="2"/>
    </row>
    <row r="34463" spans="4:20" x14ac:dyDescent="0.2">
      <c r="D34463" s="2"/>
      <c r="E34463" s="2"/>
      <c r="F34463" s="2"/>
      <c r="G34463" s="2"/>
      <c r="O34463" s="2"/>
      <c r="Q34463" s="2"/>
      <c r="R34463" s="2"/>
      <c r="S34463" s="2"/>
      <c r="T34463" s="2"/>
    </row>
    <row r="34464" spans="4:20" x14ac:dyDescent="0.2">
      <c r="D34464" s="2"/>
      <c r="E34464" s="2"/>
      <c r="F34464" s="2"/>
      <c r="G34464" s="2"/>
      <c r="O34464" s="2"/>
      <c r="Q34464" s="2"/>
      <c r="R34464" s="2"/>
      <c r="S34464" s="2"/>
      <c r="T34464" s="2"/>
    </row>
    <row r="34465" spans="4:20" x14ac:dyDescent="0.2">
      <c r="D34465" s="2"/>
      <c r="E34465" s="2"/>
      <c r="F34465" s="2"/>
      <c r="G34465" s="2"/>
      <c r="O34465" s="2"/>
      <c r="Q34465" s="2"/>
      <c r="R34465" s="2"/>
      <c r="S34465" s="2"/>
      <c r="T34465" s="2"/>
    </row>
    <row r="34466" spans="4:20" x14ac:dyDescent="0.2">
      <c r="D34466" s="2"/>
      <c r="E34466" s="2"/>
      <c r="F34466" s="2"/>
      <c r="G34466" s="2"/>
      <c r="O34466" s="2"/>
      <c r="Q34466" s="2"/>
      <c r="R34466" s="2"/>
      <c r="S34466" s="2"/>
      <c r="T34466" s="2"/>
    </row>
    <row r="34467" spans="4:20" x14ac:dyDescent="0.2">
      <c r="D34467" s="2"/>
      <c r="E34467" s="2"/>
      <c r="F34467" s="2"/>
      <c r="G34467" s="2"/>
      <c r="O34467" s="2"/>
      <c r="Q34467" s="2"/>
      <c r="R34467" s="2"/>
      <c r="S34467" s="2"/>
      <c r="T34467" s="2"/>
    </row>
    <row r="34468" spans="4:20" x14ac:dyDescent="0.2">
      <c r="D34468" s="2"/>
      <c r="E34468" s="2"/>
      <c r="F34468" s="2"/>
      <c r="G34468" s="2"/>
      <c r="O34468" s="2"/>
      <c r="Q34468" s="2"/>
      <c r="R34468" s="2"/>
      <c r="S34468" s="2"/>
      <c r="T34468" s="2"/>
    </row>
    <row r="34469" spans="4:20" x14ac:dyDescent="0.2">
      <c r="D34469" s="2"/>
      <c r="E34469" s="2"/>
      <c r="F34469" s="2"/>
      <c r="G34469" s="2"/>
      <c r="O34469" s="2"/>
      <c r="Q34469" s="2"/>
      <c r="R34469" s="2"/>
      <c r="S34469" s="2"/>
      <c r="T34469" s="2"/>
    </row>
    <row r="34470" spans="4:20" x14ac:dyDescent="0.2">
      <c r="D34470" s="2"/>
      <c r="E34470" s="2"/>
      <c r="F34470" s="2"/>
      <c r="G34470" s="2"/>
      <c r="O34470" s="2"/>
      <c r="Q34470" s="2"/>
      <c r="R34470" s="2"/>
      <c r="S34470" s="2"/>
      <c r="T34470" s="2"/>
    </row>
    <row r="34471" spans="4:20" x14ac:dyDescent="0.2">
      <c r="D34471" s="2"/>
      <c r="E34471" s="2"/>
      <c r="F34471" s="2"/>
      <c r="G34471" s="2"/>
      <c r="O34471" s="2"/>
      <c r="Q34471" s="2"/>
      <c r="R34471" s="2"/>
      <c r="S34471" s="2"/>
      <c r="T34471" s="2"/>
    </row>
    <row r="34472" spans="4:20" x14ac:dyDescent="0.2">
      <c r="D34472" s="2"/>
      <c r="E34472" s="2"/>
      <c r="F34472" s="2"/>
      <c r="G34472" s="2"/>
      <c r="O34472" s="2"/>
      <c r="Q34472" s="2"/>
      <c r="R34472" s="2"/>
      <c r="S34472" s="2"/>
      <c r="T34472" s="2"/>
    </row>
    <row r="34473" spans="4:20" x14ac:dyDescent="0.2">
      <c r="D34473" s="2"/>
      <c r="E34473" s="2"/>
      <c r="F34473" s="2"/>
      <c r="G34473" s="2"/>
      <c r="O34473" s="2"/>
      <c r="Q34473" s="2"/>
      <c r="R34473" s="2"/>
      <c r="S34473" s="2"/>
      <c r="T34473" s="2"/>
    </row>
    <row r="34474" spans="4:20" x14ac:dyDescent="0.2">
      <c r="D34474" s="2"/>
      <c r="E34474" s="2"/>
      <c r="F34474" s="2"/>
      <c r="G34474" s="2"/>
      <c r="O34474" s="2"/>
      <c r="Q34474" s="2"/>
      <c r="R34474" s="2"/>
      <c r="S34474" s="2"/>
      <c r="T34474" s="2"/>
    </row>
    <row r="34475" spans="4:20" x14ac:dyDescent="0.2">
      <c r="D34475" s="2"/>
      <c r="E34475" s="2"/>
      <c r="F34475" s="2"/>
      <c r="G34475" s="2"/>
      <c r="O34475" s="2"/>
      <c r="Q34475" s="2"/>
      <c r="R34475" s="2"/>
      <c r="S34475" s="2"/>
      <c r="T34475" s="2"/>
    </row>
    <row r="34476" spans="4:20" x14ac:dyDescent="0.2">
      <c r="D34476" s="2"/>
      <c r="E34476" s="2"/>
      <c r="F34476" s="2"/>
      <c r="G34476" s="2"/>
      <c r="O34476" s="2"/>
      <c r="Q34476" s="2"/>
      <c r="R34476" s="2"/>
      <c r="S34476" s="2"/>
      <c r="T34476" s="2"/>
    </row>
    <row r="34477" spans="4:20" x14ac:dyDescent="0.2">
      <c r="D34477" s="2"/>
      <c r="E34477" s="2"/>
      <c r="F34477" s="2"/>
      <c r="G34477" s="2"/>
      <c r="O34477" s="2"/>
      <c r="Q34477" s="2"/>
      <c r="R34477" s="2"/>
      <c r="S34477" s="2"/>
      <c r="T34477" s="2"/>
    </row>
    <row r="34478" spans="4:20" x14ac:dyDescent="0.2">
      <c r="D34478" s="2"/>
      <c r="E34478" s="2"/>
      <c r="F34478" s="2"/>
      <c r="G34478" s="2"/>
      <c r="O34478" s="2"/>
      <c r="Q34478" s="2"/>
      <c r="R34478" s="2"/>
      <c r="S34478" s="2"/>
      <c r="T34478" s="2"/>
    </row>
    <row r="34479" spans="4:20" x14ac:dyDescent="0.2">
      <c r="D34479" s="2"/>
      <c r="E34479" s="2"/>
      <c r="F34479" s="2"/>
      <c r="G34479" s="2"/>
      <c r="O34479" s="2"/>
      <c r="Q34479" s="2"/>
      <c r="R34479" s="2"/>
      <c r="S34479" s="2"/>
      <c r="T34479" s="2"/>
    </row>
    <row r="34480" spans="4:20" x14ac:dyDescent="0.2">
      <c r="D34480" s="2"/>
      <c r="E34480" s="2"/>
      <c r="F34480" s="2"/>
      <c r="G34480" s="2"/>
      <c r="O34480" s="2"/>
      <c r="Q34480" s="2"/>
      <c r="R34480" s="2"/>
      <c r="S34480" s="2"/>
      <c r="T34480" s="2"/>
    </row>
    <row r="34481" spans="4:20" x14ac:dyDescent="0.2">
      <c r="D34481" s="2"/>
      <c r="E34481" s="2"/>
      <c r="F34481" s="2"/>
      <c r="G34481" s="2"/>
      <c r="O34481" s="2"/>
      <c r="Q34481" s="2"/>
      <c r="R34481" s="2"/>
      <c r="S34481" s="2"/>
      <c r="T34481" s="2"/>
    </row>
    <row r="34482" spans="4:20" x14ac:dyDescent="0.2">
      <c r="D34482" s="2"/>
      <c r="E34482" s="2"/>
      <c r="F34482" s="2"/>
      <c r="G34482" s="2"/>
      <c r="O34482" s="2"/>
      <c r="Q34482" s="2"/>
      <c r="R34482" s="2"/>
      <c r="S34482" s="2"/>
      <c r="T34482" s="2"/>
    </row>
    <row r="34483" spans="4:20" x14ac:dyDescent="0.2">
      <c r="D34483" s="2"/>
      <c r="E34483" s="2"/>
      <c r="F34483" s="2"/>
      <c r="G34483" s="2"/>
      <c r="O34483" s="2"/>
      <c r="Q34483" s="2"/>
      <c r="R34483" s="2"/>
      <c r="S34483" s="2"/>
      <c r="T34483" s="2"/>
    </row>
    <row r="34484" spans="4:20" x14ac:dyDescent="0.2">
      <c r="D34484" s="2"/>
      <c r="E34484" s="2"/>
      <c r="F34484" s="2"/>
      <c r="G34484" s="2"/>
      <c r="O34484" s="2"/>
      <c r="Q34484" s="2"/>
      <c r="R34484" s="2"/>
      <c r="S34484" s="2"/>
      <c r="T34484" s="2"/>
    </row>
    <row r="34485" spans="4:20" x14ac:dyDescent="0.2">
      <c r="D34485" s="2"/>
      <c r="E34485" s="2"/>
      <c r="F34485" s="2"/>
      <c r="G34485" s="2"/>
      <c r="O34485" s="2"/>
      <c r="Q34485" s="2"/>
      <c r="R34485" s="2"/>
      <c r="S34485" s="2"/>
      <c r="T34485" s="2"/>
    </row>
    <row r="34486" spans="4:20" x14ac:dyDescent="0.2">
      <c r="D34486" s="2"/>
      <c r="E34486" s="2"/>
      <c r="F34486" s="2"/>
      <c r="G34486" s="2"/>
      <c r="O34486" s="2"/>
      <c r="Q34486" s="2"/>
      <c r="R34486" s="2"/>
      <c r="S34486" s="2"/>
      <c r="T34486" s="2"/>
    </row>
    <row r="34487" spans="4:20" x14ac:dyDescent="0.2">
      <c r="D34487" s="2"/>
      <c r="E34487" s="2"/>
      <c r="F34487" s="2"/>
      <c r="G34487" s="2"/>
      <c r="O34487" s="2"/>
      <c r="Q34487" s="2"/>
      <c r="R34487" s="2"/>
      <c r="S34487" s="2"/>
      <c r="T34487" s="2"/>
    </row>
    <row r="34488" spans="4:20" x14ac:dyDescent="0.2">
      <c r="D34488" s="2"/>
      <c r="E34488" s="2"/>
      <c r="F34488" s="2"/>
      <c r="G34488" s="2"/>
      <c r="O34488" s="2"/>
      <c r="Q34488" s="2"/>
      <c r="R34488" s="2"/>
      <c r="S34488" s="2"/>
      <c r="T34488" s="2"/>
    </row>
    <row r="34489" spans="4:20" x14ac:dyDescent="0.2">
      <c r="D34489" s="2"/>
      <c r="E34489" s="2"/>
      <c r="F34489" s="2"/>
      <c r="G34489" s="2"/>
      <c r="O34489" s="2"/>
      <c r="Q34489" s="2"/>
      <c r="R34489" s="2"/>
      <c r="S34489" s="2"/>
      <c r="T34489" s="2"/>
    </row>
    <row r="34490" spans="4:20" x14ac:dyDescent="0.2">
      <c r="D34490" s="2"/>
      <c r="E34490" s="2"/>
      <c r="F34490" s="2"/>
      <c r="G34490" s="2"/>
      <c r="O34490" s="2"/>
      <c r="Q34490" s="2"/>
      <c r="R34490" s="2"/>
      <c r="S34490" s="2"/>
      <c r="T34490" s="2"/>
    </row>
    <row r="34491" spans="4:20" x14ac:dyDescent="0.2">
      <c r="D34491" s="2"/>
      <c r="E34491" s="2"/>
      <c r="F34491" s="2"/>
      <c r="G34491" s="2"/>
      <c r="O34491" s="2"/>
      <c r="Q34491" s="2"/>
      <c r="R34491" s="2"/>
      <c r="S34491" s="2"/>
      <c r="T34491" s="2"/>
    </row>
    <row r="34492" spans="4:20" x14ac:dyDescent="0.2">
      <c r="D34492" s="2"/>
      <c r="E34492" s="2"/>
      <c r="F34492" s="2"/>
      <c r="G34492" s="2"/>
      <c r="O34492" s="2"/>
      <c r="Q34492" s="2"/>
      <c r="R34492" s="2"/>
      <c r="S34492" s="2"/>
      <c r="T34492" s="2"/>
    </row>
    <row r="34493" spans="4:20" x14ac:dyDescent="0.2">
      <c r="D34493" s="2"/>
      <c r="E34493" s="2"/>
      <c r="F34493" s="2"/>
      <c r="G34493" s="2"/>
      <c r="O34493" s="2"/>
      <c r="Q34493" s="2"/>
      <c r="R34493" s="2"/>
      <c r="S34493" s="2"/>
      <c r="T34493" s="2"/>
    </row>
    <row r="34494" spans="4:20" x14ac:dyDescent="0.2">
      <c r="D34494" s="2"/>
      <c r="E34494" s="2"/>
      <c r="F34494" s="2"/>
      <c r="G34494" s="2"/>
      <c r="O34494" s="2"/>
      <c r="Q34494" s="2"/>
      <c r="R34494" s="2"/>
      <c r="S34494" s="2"/>
      <c r="T34494" s="2"/>
    </row>
    <row r="34495" spans="4:20" x14ac:dyDescent="0.2">
      <c r="D34495" s="2"/>
      <c r="E34495" s="2"/>
      <c r="F34495" s="2"/>
      <c r="G34495" s="2"/>
      <c r="O34495" s="2"/>
      <c r="Q34495" s="2"/>
      <c r="R34495" s="2"/>
      <c r="S34495" s="2"/>
      <c r="T34495" s="2"/>
    </row>
    <row r="34496" spans="4:20" x14ac:dyDescent="0.2">
      <c r="D34496" s="2"/>
      <c r="E34496" s="2"/>
      <c r="F34496" s="2"/>
      <c r="G34496" s="2"/>
      <c r="O34496" s="2"/>
      <c r="Q34496" s="2"/>
      <c r="R34496" s="2"/>
      <c r="S34496" s="2"/>
      <c r="T34496" s="2"/>
    </row>
    <row r="34497" spans="4:20" x14ac:dyDescent="0.2">
      <c r="D34497" s="2"/>
      <c r="E34497" s="2"/>
      <c r="F34497" s="2"/>
      <c r="G34497" s="2"/>
      <c r="O34497" s="2"/>
      <c r="Q34497" s="2"/>
      <c r="R34497" s="2"/>
      <c r="S34497" s="2"/>
      <c r="T34497" s="2"/>
    </row>
    <row r="34498" spans="4:20" x14ac:dyDescent="0.2">
      <c r="D34498" s="2"/>
      <c r="E34498" s="2"/>
      <c r="F34498" s="2"/>
      <c r="G34498" s="2"/>
      <c r="O34498" s="2"/>
      <c r="Q34498" s="2"/>
      <c r="R34498" s="2"/>
      <c r="S34498" s="2"/>
      <c r="T34498" s="2"/>
    </row>
    <row r="34499" spans="4:20" x14ac:dyDescent="0.2">
      <c r="D34499" s="2"/>
      <c r="E34499" s="2"/>
      <c r="F34499" s="2"/>
      <c r="G34499" s="2"/>
      <c r="O34499" s="2"/>
      <c r="Q34499" s="2"/>
      <c r="R34499" s="2"/>
      <c r="S34499" s="2"/>
      <c r="T34499" s="2"/>
    </row>
    <row r="34500" spans="4:20" x14ac:dyDescent="0.2">
      <c r="D34500" s="2"/>
      <c r="E34500" s="2"/>
      <c r="F34500" s="2"/>
      <c r="G34500" s="2"/>
      <c r="O34500" s="2"/>
      <c r="Q34500" s="2"/>
      <c r="R34500" s="2"/>
      <c r="S34500" s="2"/>
      <c r="T34500" s="2"/>
    </row>
    <row r="34501" spans="4:20" x14ac:dyDescent="0.2">
      <c r="D34501" s="2"/>
      <c r="E34501" s="2"/>
      <c r="F34501" s="2"/>
      <c r="G34501" s="2"/>
      <c r="O34501" s="2"/>
      <c r="Q34501" s="2"/>
      <c r="R34501" s="2"/>
      <c r="S34501" s="2"/>
      <c r="T34501" s="2"/>
    </row>
    <row r="34502" spans="4:20" x14ac:dyDescent="0.2">
      <c r="D34502" s="2"/>
      <c r="E34502" s="2"/>
      <c r="F34502" s="2"/>
      <c r="G34502" s="2"/>
      <c r="O34502" s="2"/>
      <c r="Q34502" s="2"/>
      <c r="R34502" s="2"/>
      <c r="S34502" s="2"/>
      <c r="T34502" s="2"/>
    </row>
    <row r="34503" spans="4:20" x14ac:dyDescent="0.2">
      <c r="D34503" s="2"/>
      <c r="E34503" s="2"/>
      <c r="F34503" s="2"/>
      <c r="G34503" s="2"/>
      <c r="O34503" s="2"/>
      <c r="Q34503" s="2"/>
      <c r="R34503" s="2"/>
      <c r="S34503" s="2"/>
      <c r="T34503" s="2"/>
    </row>
    <row r="34504" spans="4:20" x14ac:dyDescent="0.2">
      <c r="D34504" s="2"/>
      <c r="E34504" s="2"/>
      <c r="F34504" s="2"/>
      <c r="G34504" s="2"/>
      <c r="O34504" s="2"/>
      <c r="Q34504" s="2"/>
      <c r="R34504" s="2"/>
      <c r="S34504" s="2"/>
      <c r="T34504" s="2"/>
    </row>
    <row r="34505" spans="4:20" x14ac:dyDescent="0.2">
      <c r="D34505" s="2"/>
      <c r="E34505" s="2"/>
      <c r="F34505" s="2"/>
      <c r="G34505" s="2"/>
      <c r="O34505" s="2"/>
      <c r="Q34505" s="2"/>
      <c r="R34505" s="2"/>
      <c r="S34505" s="2"/>
      <c r="T34505" s="2"/>
    </row>
    <row r="34506" spans="4:20" x14ac:dyDescent="0.2">
      <c r="D34506" s="2"/>
      <c r="E34506" s="2"/>
      <c r="F34506" s="2"/>
      <c r="G34506" s="2"/>
      <c r="O34506" s="2"/>
      <c r="Q34506" s="2"/>
      <c r="R34506" s="2"/>
      <c r="S34506" s="2"/>
      <c r="T34506" s="2"/>
    </row>
    <row r="34507" spans="4:20" x14ac:dyDescent="0.2">
      <c r="D34507" s="2"/>
      <c r="E34507" s="2"/>
      <c r="F34507" s="2"/>
      <c r="G34507" s="2"/>
      <c r="O34507" s="2"/>
      <c r="Q34507" s="2"/>
      <c r="R34507" s="2"/>
      <c r="S34507" s="2"/>
      <c r="T34507" s="2"/>
    </row>
    <row r="34508" spans="4:20" x14ac:dyDescent="0.2">
      <c r="D34508" s="2"/>
      <c r="E34508" s="2"/>
      <c r="F34508" s="2"/>
      <c r="G34508" s="2"/>
      <c r="O34508" s="2"/>
      <c r="Q34508" s="2"/>
      <c r="R34508" s="2"/>
      <c r="S34508" s="2"/>
      <c r="T34508" s="2"/>
    </row>
    <row r="34509" spans="4:20" x14ac:dyDescent="0.2">
      <c r="D34509" s="2"/>
      <c r="E34509" s="2"/>
      <c r="F34509" s="2"/>
      <c r="G34509" s="2"/>
      <c r="O34509" s="2"/>
      <c r="Q34509" s="2"/>
      <c r="R34509" s="2"/>
      <c r="S34509" s="2"/>
      <c r="T34509" s="2"/>
    </row>
    <row r="34510" spans="4:20" x14ac:dyDescent="0.2">
      <c r="D34510" s="2"/>
      <c r="E34510" s="2"/>
      <c r="F34510" s="2"/>
      <c r="G34510" s="2"/>
      <c r="O34510" s="2"/>
      <c r="Q34510" s="2"/>
      <c r="R34510" s="2"/>
      <c r="S34510" s="2"/>
      <c r="T34510" s="2"/>
    </row>
    <row r="34511" spans="4:20" x14ac:dyDescent="0.2">
      <c r="D34511" s="2"/>
      <c r="E34511" s="2"/>
      <c r="F34511" s="2"/>
      <c r="G34511" s="2"/>
      <c r="O34511" s="2"/>
      <c r="Q34511" s="2"/>
      <c r="R34511" s="2"/>
      <c r="S34511" s="2"/>
      <c r="T34511" s="2"/>
    </row>
    <row r="34512" spans="4:20" x14ac:dyDescent="0.2">
      <c r="D34512" s="2"/>
      <c r="E34512" s="2"/>
      <c r="F34512" s="2"/>
      <c r="G34512" s="2"/>
      <c r="O34512" s="2"/>
      <c r="Q34512" s="2"/>
      <c r="R34512" s="2"/>
      <c r="S34512" s="2"/>
      <c r="T34512" s="2"/>
    </row>
    <row r="34513" spans="4:20" x14ac:dyDescent="0.2">
      <c r="D34513" s="2"/>
      <c r="E34513" s="2"/>
      <c r="F34513" s="2"/>
      <c r="G34513" s="2"/>
      <c r="O34513" s="2"/>
      <c r="Q34513" s="2"/>
      <c r="R34513" s="2"/>
      <c r="S34513" s="2"/>
      <c r="T34513" s="2"/>
    </row>
    <row r="34514" spans="4:20" x14ac:dyDescent="0.2">
      <c r="D34514" s="2"/>
      <c r="E34514" s="2"/>
      <c r="F34514" s="2"/>
      <c r="G34514" s="2"/>
      <c r="O34514" s="2"/>
      <c r="Q34514" s="2"/>
      <c r="R34514" s="2"/>
      <c r="S34514" s="2"/>
      <c r="T34514" s="2"/>
    </row>
    <row r="34515" spans="4:20" x14ac:dyDescent="0.2">
      <c r="D34515" s="2"/>
      <c r="E34515" s="2"/>
      <c r="F34515" s="2"/>
      <c r="G34515" s="2"/>
      <c r="O34515" s="2"/>
      <c r="Q34515" s="2"/>
      <c r="R34515" s="2"/>
      <c r="S34515" s="2"/>
      <c r="T34515" s="2"/>
    </row>
    <row r="34516" spans="4:20" x14ac:dyDescent="0.2">
      <c r="D34516" s="2"/>
      <c r="E34516" s="2"/>
      <c r="F34516" s="2"/>
      <c r="G34516" s="2"/>
      <c r="O34516" s="2"/>
      <c r="Q34516" s="2"/>
      <c r="R34516" s="2"/>
      <c r="S34516" s="2"/>
      <c r="T34516" s="2"/>
    </row>
    <row r="34517" spans="4:20" x14ac:dyDescent="0.2">
      <c r="D34517" s="2"/>
      <c r="E34517" s="2"/>
      <c r="F34517" s="2"/>
      <c r="G34517" s="2"/>
      <c r="O34517" s="2"/>
      <c r="Q34517" s="2"/>
      <c r="R34517" s="2"/>
      <c r="S34517" s="2"/>
      <c r="T34517" s="2"/>
    </row>
    <row r="34518" spans="4:20" x14ac:dyDescent="0.2">
      <c r="D34518" s="2"/>
      <c r="E34518" s="2"/>
      <c r="F34518" s="2"/>
      <c r="G34518" s="2"/>
      <c r="O34518" s="2"/>
      <c r="Q34518" s="2"/>
      <c r="R34518" s="2"/>
      <c r="S34518" s="2"/>
      <c r="T34518" s="2"/>
    </row>
    <row r="34519" spans="4:20" x14ac:dyDescent="0.2">
      <c r="D34519" s="2"/>
      <c r="E34519" s="2"/>
      <c r="F34519" s="2"/>
      <c r="G34519" s="2"/>
      <c r="O34519" s="2"/>
      <c r="Q34519" s="2"/>
      <c r="R34519" s="2"/>
      <c r="S34519" s="2"/>
      <c r="T34519" s="2"/>
    </row>
    <row r="34520" spans="4:20" x14ac:dyDescent="0.2">
      <c r="D34520" s="2"/>
      <c r="E34520" s="2"/>
      <c r="F34520" s="2"/>
      <c r="G34520" s="2"/>
      <c r="O34520" s="2"/>
      <c r="Q34520" s="2"/>
      <c r="R34520" s="2"/>
      <c r="S34520" s="2"/>
      <c r="T34520" s="2"/>
    </row>
    <row r="34521" spans="4:20" x14ac:dyDescent="0.2">
      <c r="D34521" s="2"/>
      <c r="E34521" s="2"/>
      <c r="F34521" s="2"/>
      <c r="G34521" s="2"/>
      <c r="O34521" s="2"/>
      <c r="Q34521" s="2"/>
      <c r="R34521" s="2"/>
      <c r="S34521" s="2"/>
      <c r="T34521" s="2"/>
    </row>
    <row r="34522" spans="4:20" x14ac:dyDescent="0.2">
      <c r="D34522" s="2"/>
      <c r="E34522" s="2"/>
      <c r="F34522" s="2"/>
      <c r="G34522" s="2"/>
      <c r="O34522" s="2"/>
      <c r="Q34522" s="2"/>
      <c r="R34522" s="2"/>
      <c r="S34522" s="2"/>
      <c r="T34522" s="2"/>
    </row>
    <row r="34523" spans="4:20" x14ac:dyDescent="0.2">
      <c r="D34523" s="2"/>
      <c r="E34523" s="2"/>
      <c r="F34523" s="2"/>
      <c r="G34523" s="2"/>
      <c r="O34523" s="2"/>
      <c r="Q34523" s="2"/>
      <c r="R34523" s="2"/>
      <c r="S34523" s="2"/>
      <c r="T34523" s="2"/>
    </row>
    <row r="34524" spans="4:20" x14ac:dyDescent="0.2">
      <c r="D34524" s="2"/>
      <c r="E34524" s="2"/>
      <c r="F34524" s="2"/>
      <c r="G34524" s="2"/>
      <c r="O34524" s="2"/>
      <c r="Q34524" s="2"/>
      <c r="R34524" s="2"/>
      <c r="S34524" s="2"/>
      <c r="T34524" s="2"/>
    </row>
    <row r="34525" spans="4:20" x14ac:dyDescent="0.2">
      <c r="D34525" s="2"/>
      <c r="E34525" s="2"/>
      <c r="F34525" s="2"/>
      <c r="G34525" s="2"/>
      <c r="O34525" s="2"/>
      <c r="Q34525" s="2"/>
      <c r="R34525" s="2"/>
      <c r="S34525" s="2"/>
      <c r="T34525" s="2"/>
    </row>
    <row r="34526" spans="4:20" x14ac:dyDescent="0.2">
      <c r="D34526" s="2"/>
      <c r="E34526" s="2"/>
      <c r="F34526" s="2"/>
      <c r="G34526" s="2"/>
      <c r="O34526" s="2"/>
      <c r="Q34526" s="2"/>
      <c r="R34526" s="2"/>
      <c r="S34526" s="2"/>
      <c r="T34526" s="2"/>
    </row>
    <row r="34527" spans="4:20" x14ac:dyDescent="0.2">
      <c r="D34527" s="2"/>
      <c r="E34527" s="2"/>
      <c r="F34527" s="2"/>
      <c r="G34527" s="2"/>
      <c r="O34527" s="2"/>
      <c r="Q34527" s="2"/>
      <c r="R34527" s="2"/>
      <c r="S34527" s="2"/>
      <c r="T34527" s="2"/>
    </row>
    <row r="34528" spans="4:20" x14ac:dyDescent="0.2">
      <c r="D34528" s="2"/>
      <c r="E34528" s="2"/>
      <c r="F34528" s="2"/>
      <c r="G34528" s="2"/>
      <c r="O34528" s="2"/>
      <c r="Q34528" s="2"/>
      <c r="R34528" s="2"/>
      <c r="S34528" s="2"/>
      <c r="T34528" s="2"/>
    </row>
    <row r="34529" spans="4:20" x14ac:dyDescent="0.2">
      <c r="D34529" s="2"/>
      <c r="E34529" s="2"/>
      <c r="F34529" s="2"/>
      <c r="G34529" s="2"/>
      <c r="O34529" s="2"/>
      <c r="Q34529" s="2"/>
      <c r="R34529" s="2"/>
      <c r="S34529" s="2"/>
      <c r="T34529" s="2"/>
    </row>
    <row r="34530" spans="4:20" x14ac:dyDescent="0.2">
      <c r="D34530" s="2"/>
      <c r="E34530" s="2"/>
      <c r="F34530" s="2"/>
      <c r="G34530" s="2"/>
      <c r="O34530" s="2"/>
      <c r="Q34530" s="2"/>
      <c r="R34530" s="2"/>
      <c r="S34530" s="2"/>
      <c r="T34530" s="2"/>
    </row>
    <row r="34531" spans="4:20" x14ac:dyDescent="0.2">
      <c r="D34531" s="2"/>
      <c r="E34531" s="2"/>
      <c r="F34531" s="2"/>
      <c r="G34531" s="2"/>
      <c r="O34531" s="2"/>
      <c r="Q34531" s="2"/>
      <c r="R34531" s="2"/>
      <c r="S34531" s="2"/>
      <c r="T34531" s="2"/>
    </row>
    <row r="34532" spans="4:20" x14ac:dyDescent="0.2">
      <c r="D34532" s="2"/>
      <c r="E34532" s="2"/>
      <c r="F34532" s="2"/>
      <c r="G34532" s="2"/>
      <c r="O34532" s="2"/>
      <c r="Q34532" s="2"/>
      <c r="R34532" s="2"/>
      <c r="S34532" s="2"/>
      <c r="T34532" s="2"/>
    </row>
    <row r="34533" spans="4:20" x14ac:dyDescent="0.2">
      <c r="D34533" s="2"/>
      <c r="E34533" s="2"/>
      <c r="F34533" s="2"/>
      <c r="G34533" s="2"/>
      <c r="O34533" s="2"/>
      <c r="Q34533" s="2"/>
      <c r="R34533" s="2"/>
      <c r="S34533" s="2"/>
      <c r="T34533" s="2"/>
    </row>
    <row r="34534" spans="4:20" x14ac:dyDescent="0.2">
      <c r="D34534" s="2"/>
      <c r="E34534" s="2"/>
      <c r="F34534" s="2"/>
      <c r="G34534" s="2"/>
      <c r="O34534" s="2"/>
      <c r="Q34534" s="2"/>
      <c r="R34534" s="2"/>
      <c r="S34534" s="2"/>
      <c r="T34534" s="2"/>
    </row>
    <row r="34535" spans="4:20" x14ac:dyDescent="0.2">
      <c r="D34535" s="2"/>
      <c r="E34535" s="2"/>
      <c r="F34535" s="2"/>
      <c r="G34535" s="2"/>
      <c r="O34535" s="2"/>
      <c r="Q34535" s="2"/>
      <c r="R34535" s="2"/>
      <c r="S34535" s="2"/>
      <c r="T34535" s="2"/>
    </row>
    <row r="34536" spans="4:20" x14ac:dyDescent="0.2">
      <c r="D34536" s="2"/>
      <c r="E34536" s="2"/>
      <c r="F34536" s="2"/>
      <c r="G34536" s="2"/>
      <c r="O34536" s="2"/>
      <c r="Q34536" s="2"/>
      <c r="R34536" s="2"/>
      <c r="S34536" s="2"/>
      <c r="T34536" s="2"/>
    </row>
    <row r="34537" spans="4:20" x14ac:dyDescent="0.2">
      <c r="D34537" s="2"/>
      <c r="E34537" s="2"/>
      <c r="F34537" s="2"/>
      <c r="G34537" s="2"/>
      <c r="O34537" s="2"/>
      <c r="Q34537" s="2"/>
      <c r="R34537" s="2"/>
      <c r="S34537" s="2"/>
      <c r="T34537" s="2"/>
    </row>
    <row r="34538" spans="4:20" x14ac:dyDescent="0.2">
      <c r="D34538" s="2"/>
      <c r="E34538" s="2"/>
      <c r="F34538" s="2"/>
      <c r="G34538" s="2"/>
      <c r="O34538" s="2"/>
      <c r="Q34538" s="2"/>
      <c r="R34538" s="2"/>
      <c r="S34538" s="2"/>
      <c r="T34538" s="2"/>
    </row>
    <row r="34539" spans="4:20" x14ac:dyDescent="0.2">
      <c r="D34539" s="2"/>
      <c r="E34539" s="2"/>
      <c r="F34539" s="2"/>
      <c r="G34539" s="2"/>
      <c r="O34539" s="2"/>
      <c r="Q34539" s="2"/>
      <c r="R34539" s="2"/>
      <c r="S34539" s="2"/>
      <c r="T34539" s="2"/>
    </row>
    <row r="34540" spans="4:20" x14ac:dyDescent="0.2">
      <c r="D34540" s="2"/>
      <c r="E34540" s="2"/>
      <c r="F34540" s="2"/>
      <c r="G34540" s="2"/>
      <c r="O34540" s="2"/>
      <c r="Q34540" s="2"/>
      <c r="R34540" s="2"/>
      <c r="S34540" s="2"/>
      <c r="T34540" s="2"/>
    </row>
    <row r="34541" spans="4:20" x14ac:dyDescent="0.2">
      <c r="D34541" s="2"/>
      <c r="E34541" s="2"/>
      <c r="F34541" s="2"/>
      <c r="G34541" s="2"/>
      <c r="O34541" s="2"/>
      <c r="Q34541" s="2"/>
      <c r="R34541" s="2"/>
      <c r="S34541" s="2"/>
      <c r="T34541" s="2"/>
    </row>
    <row r="34542" spans="4:20" x14ac:dyDescent="0.2">
      <c r="D34542" s="2"/>
      <c r="E34542" s="2"/>
      <c r="F34542" s="2"/>
      <c r="G34542" s="2"/>
      <c r="O34542" s="2"/>
      <c r="Q34542" s="2"/>
      <c r="R34542" s="2"/>
      <c r="S34542" s="2"/>
      <c r="T34542" s="2"/>
    </row>
    <row r="34543" spans="4:20" x14ac:dyDescent="0.2">
      <c r="D34543" s="2"/>
      <c r="E34543" s="2"/>
      <c r="F34543" s="2"/>
      <c r="G34543" s="2"/>
      <c r="O34543" s="2"/>
      <c r="Q34543" s="2"/>
      <c r="R34543" s="2"/>
      <c r="S34543" s="2"/>
      <c r="T34543" s="2"/>
    </row>
    <row r="34544" spans="4:20" x14ac:dyDescent="0.2">
      <c r="D34544" s="2"/>
      <c r="E34544" s="2"/>
      <c r="F34544" s="2"/>
      <c r="G34544" s="2"/>
      <c r="O34544" s="2"/>
      <c r="Q34544" s="2"/>
      <c r="R34544" s="2"/>
      <c r="S34544" s="2"/>
      <c r="T34544" s="2"/>
    </row>
    <row r="34545" spans="4:20" x14ac:dyDescent="0.2">
      <c r="D34545" s="2"/>
      <c r="E34545" s="2"/>
      <c r="F34545" s="2"/>
      <c r="G34545" s="2"/>
      <c r="O34545" s="2"/>
      <c r="Q34545" s="2"/>
      <c r="R34545" s="2"/>
      <c r="S34545" s="2"/>
      <c r="T34545" s="2"/>
    </row>
    <row r="34546" spans="4:20" x14ac:dyDescent="0.2">
      <c r="D34546" s="2"/>
      <c r="E34546" s="2"/>
      <c r="F34546" s="2"/>
      <c r="G34546" s="2"/>
      <c r="O34546" s="2"/>
      <c r="Q34546" s="2"/>
      <c r="R34546" s="2"/>
      <c r="S34546" s="2"/>
      <c r="T34546" s="2"/>
    </row>
    <row r="34547" spans="4:20" x14ac:dyDescent="0.2">
      <c r="D34547" s="2"/>
      <c r="E34547" s="2"/>
      <c r="F34547" s="2"/>
      <c r="G34547" s="2"/>
      <c r="O34547" s="2"/>
      <c r="Q34547" s="2"/>
      <c r="R34547" s="2"/>
      <c r="S34547" s="2"/>
      <c r="T34547" s="2"/>
    </row>
    <row r="34548" spans="4:20" x14ac:dyDescent="0.2">
      <c r="D34548" s="2"/>
      <c r="E34548" s="2"/>
      <c r="F34548" s="2"/>
      <c r="G34548" s="2"/>
      <c r="O34548" s="2"/>
      <c r="Q34548" s="2"/>
      <c r="R34548" s="2"/>
      <c r="S34548" s="2"/>
      <c r="T34548" s="2"/>
    </row>
    <row r="34549" spans="4:20" x14ac:dyDescent="0.2">
      <c r="D34549" s="2"/>
      <c r="E34549" s="2"/>
      <c r="F34549" s="2"/>
      <c r="G34549" s="2"/>
      <c r="O34549" s="2"/>
      <c r="Q34549" s="2"/>
      <c r="R34549" s="2"/>
      <c r="S34549" s="2"/>
      <c r="T34549" s="2"/>
    </row>
    <row r="34550" spans="4:20" x14ac:dyDescent="0.2">
      <c r="D34550" s="2"/>
      <c r="E34550" s="2"/>
      <c r="F34550" s="2"/>
      <c r="G34550" s="2"/>
      <c r="O34550" s="2"/>
      <c r="Q34550" s="2"/>
      <c r="R34550" s="2"/>
      <c r="S34550" s="2"/>
      <c r="T34550" s="2"/>
    </row>
    <row r="34551" spans="4:20" x14ac:dyDescent="0.2">
      <c r="D34551" s="2"/>
      <c r="E34551" s="2"/>
      <c r="F34551" s="2"/>
      <c r="G34551" s="2"/>
      <c r="O34551" s="2"/>
      <c r="Q34551" s="2"/>
      <c r="R34551" s="2"/>
      <c r="S34551" s="2"/>
      <c r="T34551" s="2"/>
    </row>
    <row r="34552" spans="4:20" x14ac:dyDescent="0.2">
      <c r="D34552" s="2"/>
      <c r="E34552" s="2"/>
      <c r="F34552" s="2"/>
      <c r="G34552" s="2"/>
      <c r="O34552" s="2"/>
      <c r="Q34552" s="2"/>
      <c r="R34552" s="2"/>
      <c r="S34552" s="2"/>
      <c r="T34552" s="2"/>
    </row>
    <row r="34553" spans="4:20" x14ac:dyDescent="0.2">
      <c r="D34553" s="2"/>
      <c r="E34553" s="2"/>
      <c r="F34553" s="2"/>
      <c r="G34553" s="2"/>
      <c r="O34553" s="2"/>
      <c r="Q34553" s="2"/>
      <c r="R34553" s="2"/>
      <c r="S34553" s="2"/>
      <c r="T34553" s="2"/>
    </row>
    <row r="34554" spans="4:20" x14ac:dyDescent="0.2">
      <c r="D34554" s="2"/>
      <c r="E34554" s="2"/>
      <c r="F34554" s="2"/>
      <c r="G34554" s="2"/>
      <c r="O34554" s="2"/>
      <c r="Q34554" s="2"/>
      <c r="R34554" s="2"/>
      <c r="S34554" s="2"/>
      <c r="T34554" s="2"/>
    </row>
    <row r="34555" spans="4:20" x14ac:dyDescent="0.2">
      <c r="D34555" s="2"/>
      <c r="E34555" s="2"/>
      <c r="F34555" s="2"/>
      <c r="G34555" s="2"/>
      <c r="O34555" s="2"/>
      <c r="Q34555" s="2"/>
      <c r="R34555" s="2"/>
      <c r="S34555" s="2"/>
      <c r="T34555" s="2"/>
    </row>
    <row r="34556" spans="4:20" x14ac:dyDescent="0.2">
      <c r="D34556" s="2"/>
      <c r="E34556" s="2"/>
      <c r="F34556" s="2"/>
      <c r="G34556" s="2"/>
      <c r="O34556" s="2"/>
      <c r="Q34556" s="2"/>
      <c r="R34556" s="2"/>
      <c r="S34556" s="2"/>
      <c r="T34556" s="2"/>
    </row>
    <row r="34557" spans="4:20" x14ac:dyDescent="0.2">
      <c r="D34557" s="2"/>
      <c r="E34557" s="2"/>
      <c r="F34557" s="2"/>
      <c r="G34557" s="2"/>
      <c r="O34557" s="2"/>
      <c r="Q34557" s="2"/>
      <c r="R34557" s="2"/>
      <c r="S34557" s="2"/>
      <c r="T34557" s="2"/>
    </row>
    <row r="34558" spans="4:20" x14ac:dyDescent="0.2">
      <c r="D34558" s="2"/>
      <c r="E34558" s="2"/>
      <c r="F34558" s="2"/>
      <c r="G34558" s="2"/>
      <c r="O34558" s="2"/>
      <c r="Q34558" s="2"/>
      <c r="R34558" s="2"/>
      <c r="S34558" s="2"/>
      <c r="T34558" s="2"/>
    </row>
    <row r="34559" spans="4:20" x14ac:dyDescent="0.2">
      <c r="D34559" s="2"/>
      <c r="E34559" s="2"/>
      <c r="F34559" s="2"/>
      <c r="G34559" s="2"/>
      <c r="O34559" s="2"/>
      <c r="Q34559" s="2"/>
      <c r="R34559" s="2"/>
      <c r="S34559" s="2"/>
      <c r="T34559" s="2"/>
    </row>
    <row r="34560" spans="4:20" x14ac:dyDescent="0.2">
      <c r="D34560" s="2"/>
      <c r="E34560" s="2"/>
      <c r="F34560" s="2"/>
      <c r="G34560" s="2"/>
      <c r="O34560" s="2"/>
      <c r="Q34560" s="2"/>
      <c r="R34560" s="2"/>
      <c r="S34560" s="2"/>
      <c r="T34560" s="2"/>
    </row>
    <row r="34561" spans="4:20" x14ac:dyDescent="0.2">
      <c r="D34561" s="2"/>
      <c r="E34561" s="2"/>
      <c r="F34561" s="2"/>
      <c r="G34561" s="2"/>
      <c r="O34561" s="2"/>
      <c r="Q34561" s="2"/>
      <c r="R34561" s="2"/>
      <c r="S34561" s="2"/>
      <c r="T34561" s="2"/>
    </row>
    <row r="34562" spans="4:20" x14ac:dyDescent="0.2">
      <c r="D34562" s="2"/>
      <c r="E34562" s="2"/>
      <c r="F34562" s="2"/>
      <c r="G34562" s="2"/>
      <c r="O34562" s="2"/>
      <c r="Q34562" s="2"/>
      <c r="R34562" s="2"/>
      <c r="S34562" s="2"/>
      <c r="T34562" s="2"/>
    </row>
    <row r="34563" spans="4:20" x14ac:dyDescent="0.2">
      <c r="D34563" s="2"/>
      <c r="E34563" s="2"/>
      <c r="F34563" s="2"/>
      <c r="G34563" s="2"/>
      <c r="O34563" s="2"/>
      <c r="Q34563" s="2"/>
      <c r="R34563" s="2"/>
      <c r="S34563" s="2"/>
      <c r="T34563" s="2"/>
    </row>
    <row r="34564" spans="4:20" x14ac:dyDescent="0.2">
      <c r="D34564" s="2"/>
      <c r="E34564" s="2"/>
      <c r="F34564" s="2"/>
      <c r="G34564" s="2"/>
      <c r="O34564" s="2"/>
      <c r="Q34564" s="2"/>
      <c r="R34564" s="2"/>
      <c r="S34564" s="2"/>
      <c r="T34564" s="2"/>
    </row>
    <row r="34565" spans="4:20" x14ac:dyDescent="0.2">
      <c r="D34565" s="2"/>
      <c r="E34565" s="2"/>
      <c r="F34565" s="2"/>
      <c r="G34565" s="2"/>
      <c r="O34565" s="2"/>
      <c r="Q34565" s="2"/>
      <c r="R34565" s="2"/>
      <c r="S34565" s="2"/>
      <c r="T34565" s="2"/>
    </row>
    <row r="34566" spans="4:20" x14ac:dyDescent="0.2">
      <c r="D34566" s="2"/>
      <c r="E34566" s="2"/>
      <c r="F34566" s="2"/>
      <c r="G34566" s="2"/>
      <c r="O34566" s="2"/>
      <c r="Q34566" s="2"/>
      <c r="R34566" s="2"/>
      <c r="S34566" s="2"/>
      <c r="T34566" s="2"/>
    </row>
    <row r="34567" spans="4:20" x14ac:dyDescent="0.2">
      <c r="D34567" s="2"/>
      <c r="E34567" s="2"/>
      <c r="F34567" s="2"/>
      <c r="G34567" s="2"/>
      <c r="O34567" s="2"/>
      <c r="Q34567" s="2"/>
      <c r="R34567" s="2"/>
      <c r="S34567" s="2"/>
      <c r="T34567" s="2"/>
    </row>
    <row r="34568" spans="4:20" x14ac:dyDescent="0.2">
      <c r="D34568" s="2"/>
      <c r="E34568" s="2"/>
      <c r="F34568" s="2"/>
      <c r="G34568" s="2"/>
      <c r="O34568" s="2"/>
      <c r="Q34568" s="2"/>
      <c r="R34568" s="2"/>
      <c r="S34568" s="2"/>
      <c r="T34568" s="2"/>
    </row>
    <row r="34569" spans="4:20" x14ac:dyDescent="0.2">
      <c r="D34569" s="2"/>
      <c r="E34569" s="2"/>
      <c r="F34569" s="2"/>
      <c r="G34569" s="2"/>
      <c r="O34569" s="2"/>
      <c r="Q34569" s="2"/>
      <c r="R34569" s="2"/>
      <c r="S34569" s="2"/>
      <c r="T34569" s="2"/>
    </row>
    <row r="34570" spans="4:20" x14ac:dyDescent="0.2">
      <c r="D34570" s="2"/>
      <c r="E34570" s="2"/>
      <c r="F34570" s="2"/>
      <c r="G34570" s="2"/>
      <c r="O34570" s="2"/>
      <c r="Q34570" s="2"/>
      <c r="R34570" s="2"/>
      <c r="S34570" s="2"/>
      <c r="T34570" s="2"/>
    </row>
    <row r="34571" spans="4:20" x14ac:dyDescent="0.2">
      <c r="D34571" s="2"/>
      <c r="E34571" s="2"/>
      <c r="F34571" s="2"/>
      <c r="G34571" s="2"/>
      <c r="O34571" s="2"/>
      <c r="Q34571" s="2"/>
      <c r="R34571" s="2"/>
      <c r="S34571" s="2"/>
      <c r="T34571" s="2"/>
    </row>
    <row r="34572" spans="4:20" x14ac:dyDescent="0.2">
      <c r="D34572" s="2"/>
      <c r="E34572" s="2"/>
      <c r="F34572" s="2"/>
      <c r="G34572" s="2"/>
      <c r="O34572" s="2"/>
      <c r="Q34572" s="2"/>
      <c r="R34572" s="2"/>
      <c r="S34572" s="2"/>
      <c r="T34572" s="2"/>
    </row>
    <row r="34573" spans="4:20" x14ac:dyDescent="0.2">
      <c r="D34573" s="2"/>
      <c r="E34573" s="2"/>
      <c r="F34573" s="2"/>
      <c r="G34573" s="2"/>
      <c r="O34573" s="2"/>
      <c r="Q34573" s="2"/>
      <c r="R34573" s="2"/>
      <c r="S34573" s="2"/>
      <c r="T34573" s="2"/>
    </row>
    <row r="34574" spans="4:20" x14ac:dyDescent="0.2">
      <c r="D34574" s="2"/>
      <c r="E34574" s="2"/>
      <c r="F34574" s="2"/>
      <c r="G34574" s="2"/>
      <c r="O34574" s="2"/>
      <c r="Q34574" s="2"/>
      <c r="R34574" s="2"/>
      <c r="S34574" s="2"/>
      <c r="T34574" s="2"/>
    </row>
    <row r="34575" spans="4:20" x14ac:dyDescent="0.2">
      <c r="D34575" s="2"/>
      <c r="E34575" s="2"/>
      <c r="F34575" s="2"/>
      <c r="G34575" s="2"/>
      <c r="O34575" s="2"/>
      <c r="Q34575" s="2"/>
      <c r="R34575" s="2"/>
      <c r="S34575" s="2"/>
      <c r="T34575" s="2"/>
    </row>
    <row r="34576" spans="4:20" x14ac:dyDescent="0.2">
      <c r="D34576" s="2"/>
      <c r="E34576" s="2"/>
      <c r="F34576" s="2"/>
      <c r="G34576" s="2"/>
      <c r="O34576" s="2"/>
      <c r="Q34576" s="2"/>
      <c r="R34576" s="2"/>
      <c r="S34576" s="2"/>
      <c r="T34576" s="2"/>
    </row>
    <row r="34577" spans="4:20" x14ac:dyDescent="0.2">
      <c r="D34577" s="2"/>
      <c r="E34577" s="2"/>
      <c r="F34577" s="2"/>
      <c r="G34577" s="2"/>
      <c r="O34577" s="2"/>
      <c r="Q34577" s="2"/>
      <c r="R34577" s="2"/>
      <c r="S34577" s="2"/>
      <c r="T34577" s="2"/>
    </row>
    <row r="34578" spans="4:20" x14ac:dyDescent="0.2">
      <c r="D34578" s="2"/>
      <c r="E34578" s="2"/>
      <c r="F34578" s="2"/>
      <c r="G34578" s="2"/>
      <c r="O34578" s="2"/>
      <c r="Q34578" s="2"/>
      <c r="R34578" s="2"/>
      <c r="S34578" s="2"/>
      <c r="T34578" s="2"/>
    </row>
    <row r="34579" spans="4:20" x14ac:dyDescent="0.2">
      <c r="D34579" s="2"/>
      <c r="E34579" s="2"/>
      <c r="F34579" s="2"/>
      <c r="G34579" s="2"/>
      <c r="O34579" s="2"/>
      <c r="Q34579" s="2"/>
      <c r="R34579" s="2"/>
      <c r="S34579" s="2"/>
      <c r="T34579" s="2"/>
    </row>
    <row r="34580" spans="4:20" x14ac:dyDescent="0.2">
      <c r="D34580" s="2"/>
      <c r="E34580" s="2"/>
      <c r="F34580" s="2"/>
      <c r="G34580" s="2"/>
      <c r="O34580" s="2"/>
      <c r="Q34580" s="2"/>
      <c r="R34580" s="2"/>
      <c r="S34580" s="2"/>
      <c r="T34580" s="2"/>
    </row>
    <row r="34581" spans="4:20" x14ac:dyDescent="0.2">
      <c r="D34581" s="2"/>
      <c r="E34581" s="2"/>
      <c r="F34581" s="2"/>
      <c r="G34581" s="2"/>
      <c r="O34581" s="2"/>
      <c r="Q34581" s="2"/>
      <c r="R34581" s="2"/>
      <c r="S34581" s="2"/>
      <c r="T34581" s="2"/>
    </row>
    <row r="34582" spans="4:20" x14ac:dyDescent="0.2">
      <c r="D34582" s="2"/>
      <c r="E34582" s="2"/>
      <c r="F34582" s="2"/>
      <c r="G34582" s="2"/>
      <c r="O34582" s="2"/>
      <c r="Q34582" s="2"/>
      <c r="R34582" s="2"/>
      <c r="S34582" s="2"/>
      <c r="T34582" s="2"/>
    </row>
    <row r="34583" spans="4:20" x14ac:dyDescent="0.2">
      <c r="D34583" s="2"/>
      <c r="E34583" s="2"/>
      <c r="F34583" s="2"/>
      <c r="G34583" s="2"/>
      <c r="O34583" s="2"/>
      <c r="Q34583" s="2"/>
      <c r="R34583" s="2"/>
      <c r="S34583" s="2"/>
      <c r="T34583" s="2"/>
    </row>
    <row r="34584" spans="4:20" x14ac:dyDescent="0.2">
      <c r="D34584" s="2"/>
      <c r="E34584" s="2"/>
      <c r="F34584" s="2"/>
      <c r="G34584" s="2"/>
      <c r="O34584" s="2"/>
      <c r="Q34584" s="2"/>
      <c r="R34584" s="2"/>
      <c r="S34584" s="2"/>
      <c r="T34584" s="2"/>
    </row>
    <row r="34585" spans="4:20" x14ac:dyDescent="0.2">
      <c r="D34585" s="2"/>
      <c r="E34585" s="2"/>
      <c r="F34585" s="2"/>
      <c r="G34585" s="2"/>
      <c r="O34585" s="2"/>
      <c r="Q34585" s="2"/>
      <c r="R34585" s="2"/>
      <c r="S34585" s="2"/>
      <c r="T34585" s="2"/>
    </row>
    <row r="34586" spans="4:20" x14ac:dyDescent="0.2">
      <c r="D34586" s="2"/>
      <c r="E34586" s="2"/>
      <c r="F34586" s="2"/>
      <c r="G34586" s="2"/>
      <c r="O34586" s="2"/>
      <c r="Q34586" s="2"/>
      <c r="R34586" s="2"/>
      <c r="S34586" s="2"/>
      <c r="T34586" s="2"/>
    </row>
    <row r="34587" spans="4:20" x14ac:dyDescent="0.2">
      <c r="D34587" s="2"/>
      <c r="E34587" s="2"/>
      <c r="F34587" s="2"/>
      <c r="G34587" s="2"/>
      <c r="O34587" s="2"/>
      <c r="Q34587" s="2"/>
      <c r="R34587" s="2"/>
      <c r="S34587" s="2"/>
      <c r="T34587" s="2"/>
    </row>
    <row r="34588" spans="4:20" x14ac:dyDescent="0.2">
      <c r="D34588" s="2"/>
      <c r="E34588" s="2"/>
      <c r="F34588" s="2"/>
      <c r="G34588" s="2"/>
      <c r="O34588" s="2"/>
      <c r="Q34588" s="2"/>
      <c r="R34588" s="2"/>
      <c r="S34588" s="2"/>
      <c r="T34588" s="2"/>
    </row>
    <row r="34589" spans="4:20" x14ac:dyDescent="0.2">
      <c r="D34589" s="2"/>
      <c r="E34589" s="2"/>
      <c r="F34589" s="2"/>
      <c r="G34589" s="2"/>
      <c r="O34589" s="2"/>
      <c r="Q34589" s="2"/>
      <c r="R34589" s="2"/>
      <c r="S34589" s="2"/>
      <c r="T34589" s="2"/>
    </row>
    <row r="34590" spans="4:20" x14ac:dyDescent="0.2">
      <c r="D34590" s="2"/>
      <c r="E34590" s="2"/>
      <c r="F34590" s="2"/>
      <c r="G34590" s="2"/>
      <c r="O34590" s="2"/>
      <c r="Q34590" s="2"/>
      <c r="R34590" s="2"/>
      <c r="S34590" s="2"/>
      <c r="T34590" s="2"/>
    </row>
    <row r="34591" spans="4:20" x14ac:dyDescent="0.2">
      <c r="D34591" s="2"/>
      <c r="E34591" s="2"/>
      <c r="F34591" s="2"/>
      <c r="G34591" s="2"/>
      <c r="O34591" s="2"/>
      <c r="Q34591" s="2"/>
      <c r="R34591" s="2"/>
      <c r="S34591" s="2"/>
      <c r="T34591" s="2"/>
    </row>
    <row r="34592" spans="4:20" x14ac:dyDescent="0.2">
      <c r="D34592" s="2"/>
      <c r="E34592" s="2"/>
      <c r="F34592" s="2"/>
      <c r="G34592" s="2"/>
      <c r="O34592" s="2"/>
      <c r="Q34592" s="2"/>
      <c r="R34592" s="2"/>
      <c r="S34592" s="2"/>
      <c r="T34592" s="2"/>
    </row>
    <row r="34593" spans="4:20" x14ac:dyDescent="0.2">
      <c r="D34593" s="2"/>
      <c r="E34593" s="2"/>
      <c r="F34593" s="2"/>
      <c r="G34593" s="2"/>
      <c r="O34593" s="2"/>
      <c r="Q34593" s="2"/>
      <c r="R34593" s="2"/>
      <c r="S34593" s="2"/>
      <c r="T34593" s="2"/>
    </row>
    <row r="34594" spans="4:20" x14ac:dyDescent="0.2">
      <c r="D34594" s="2"/>
      <c r="E34594" s="2"/>
      <c r="F34594" s="2"/>
      <c r="G34594" s="2"/>
      <c r="O34594" s="2"/>
      <c r="Q34594" s="2"/>
      <c r="R34594" s="2"/>
      <c r="S34594" s="2"/>
      <c r="T34594" s="2"/>
    </row>
    <row r="34595" spans="4:20" x14ac:dyDescent="0.2">
      <c r="D34595" s="2"/>
      <c r="E34595" s="2"/>
      <c r="F34595" s="2"/>
      <c r="G34595" s="2"/>
      <c r="O34595" s="2"/>
      <c r="Q34595" s="2"/>
      <c r="R34595" s="2"/>
      <c r="S34595" s="2"/>
      <c r="T34595" s="2"/>
    </row>
    <row r="34596" spans="4:20" x14ac:dyDescent="0.2">
      <c r="D34596" s="2"/>
      <c r="E34596" s="2"/>
      <c r="F34596" s="2"/>
      <c r="G34596" s="2"/>
      <c r="O34596" s="2"/>
      <c r="Q34596" s="2"/>
      <c r="R34596" s="2"/>
      <c r="S34596" s="2"/>
      <c r="T34596" s="2"/>
    </row>
    <row r="34597" spans="4:20" x14ac:dyDescent="0.2">
      <c r="D34597" s="2"/>
      <c r="E34597" s="2"/>
      <c r="F34597" s="2"/>
      <c r="G34597" s="2"/>
      <c r="O34597" s="2"/>
      <c r="Q34597" s="2"/>
      <c r="R34597" s="2"/>
      <c r="S34597" s="2"/>
      <c r="T34597" s="2"/>
    </row>
    <row r="34598" spans="4:20" x14ac:dyDescent="0.2">
      <c r="D34598" s="2"/>
      <c r="E34598" s="2"/>
      <c r="F34598" s="2"/>
      <c r="G34598" s="2"/>
      <c r="O34598" s="2"/>
      <c r="Q34598" s="2"/>
      <c r="R34598" s="2"/>
      <c r="S34598" s="2"/>
      <c r="T34598" s="2"/>
    </row>
    <row r="34599" spans="4:20" x14ac:dyDescent="0.2">
      <c r="D34599" s="2"/>
      <c r="E34599" s="2"/>
      <c r="F34599" s="2"/>
      <c r="G34599" s="2"/>
      <c r="O34599" s="2"/>
      <c r="Q34599" s="2"/>
      <c r="R34599" s="2"/>
      <c r="S34599" s="2"/>
      <c r="T34599" s="2"/>
    </row>
    <row r="34600" spans="4:20" x14ac:dyDescent="0.2">
      <c r="D34600" s="2"/>
      <c r="E34600" s="2"/>
      <c r="F34600" s="2"/>
      <c r="G34600" s="2"/>
      <c r="O34600" s="2"/>
      <c r="Q34600" s="2"/>
      <c r="R34600" s="2"/>
      <c r="S34600" s="2"/>
      <c r="T34600" s="2"/>
    </row>
    <row r="34601" spans="4:20" x14ac:dyDescent="0.2">
      <c r="D34601" s="2"/>
      <c r="E34601" s="2"/>
      <c r="F34601" s="2"/>
      <c r="G34601" s="2"/>
      <c r="O34601" s="2"/>
      <c r="Q34601" s="2"/>
      <c r="R34601" s="2"/>
      <c r="S34601" s="2"/>
      <c r="T34601" s="2"/>
    </row>
    <row r="34602" spans="4:20" x14ac:dyDescent="0.2">
      <c r="D34602" s="2"/>
      <c r="E34602" s="2"/>
      <c r="F34602" s="2"/>
      <c r="G34602" s="2"/>
      <c r="O34602" s="2"/>
      <c r="Q34602" s="2"/>
      <c r="R34602" s="2"/>
      <c r="S34602" s="2"/>
      <c r="T34602" s="2"/>
    </row>
    <row r="34603" spans="4:20" x14ac:dyDescent="0.2">
      <c r="D34603" s="2"/>
      <c r="E34603" s="2"/>
      <c r="F34603" s="2"/>
      <c r="G34603" s="2"/>
      <c r="O34603" s="2"/>
      <c r="Q34603" s="2"/>
      <c r="R34603" s="2"/>
      <c r="S34603" s="2"/>
      <c r="T34603" s="2"/>
    </row>
    <row r="34604" spans="4:20" x14ac:dyDescent="0.2">
      <c r="D34604" s="2"/>
      <c r="E34604" s="2"/>
      <c r="F34604" s="2"/>
      <c r="G34604" s="2"/>
      <c r="O34604" s="2"/>
      <c r="Q34604" s="2"/>
      <c r="R34604" s="2"/>
      <c r="S34604" s="2"/>
      <c r="T34604" s="2"/>
    </row>
    <row r="34605" spans="4:20" x14ac:dyDescent="0.2">
      <c r="D34605" s="2"/>
      <c r="E34605" s="2"/>
      <c r="F34605" s="2"/>
      <c r="G34605" s="2"/>
      <c r="O34605" s="2"/>
      <c r="Q34605" s="2"/>
      <c r="R34605" s="2"/>
      <c r="S34605" s="2"/>
      <c r="T34605" s="2"/>
    </row>
    <row r="34606" spans="4:20" x14ac:dyDescent="0.2">
      <c r="D34606" s="2"/>
      <c r="E34606" s="2"/>
      <c r="F34606" s="2"/>
      <c r="G34606" s="2"/>
      <c r="O34606" s="2"/>
      <c r="Q34606" s="2"/>
      <c r="R34606" s="2"/>
      <c r="S34606" s="2"/>
      <c r="T34606" s="2"/>
    </row>
    <row r="34607" spans="4:20" x14ac:dyDescent="0.2">
      <c r="D34607" s="2"/>
      <c r="E34607" s="2"/>
      <c r="F34607" s="2"/>
      <c r="G34607" s="2"/>
      <c r="O34607" s="2"/>
      <c r="Q34607" s="2"/>
      <c r="R34607" s="2"/>
      <c r="S34607" s="2"/>
      <c r="T34607" s="2"/>
    </row>
    <row r="34608" spans="4:20" x14ac:dyDescent="0.2">
      <c r="D34608" s="2"/>
      <c r="E34608" s="2"/>
      <c r="F34608" s="2"/>
      <c r="G34608" s="2"/>
      <c r="O34608" s="2"/>
      <c r="Q34608" s="2"/>
      <c r="R34608" s="2"/>
      <c r="S34608" s="2"/>
      <c r="T34608" s="2"/>
    </row>
    <row r="34609" spans="4:20" x14ac:dyDescent="0.2">
      <c r="D34609" s="2"/>
      <c r="E34609" s="2"/>
      <c r="F34609" s="2"/>
      <c r="G34609" s="2"/>
      <c r="O34609" s="2"/>
      <c r="Q34609" s="2"/>
      <c r="R34609" s="2"/>
      <c r="S34609" s="2"/>
      <c r="T34609" s="2"/>
    </row>
    <row r="34610" spans="4:20" x14ac:dyDescent="0.2">
      <c r="D34610" s="2"/>
      <c r="E34610" s="2"/>
      <c r="F34610" s="2"/>
      <c r="G34610" s="2"/>
      <c r="O34610" s="2"/>
      <c r="Q34610" s="2"/>
      <c r="R34610" s="2"/>
      <c r="S34610" s="2"/>
      <c r="T34610" s="2"/>
    </row>
    <row r="34611" spans="4:20" x14ac:dyDescent="0.2">
      <c r="D34611" s="2"/>
      <c r="E34611" s="2"/>
      <c r="F34611" s="2"/>
      <c r="G34611" s="2"/>
      <c r="O34611" s="2"/>
      <c r="Q34611" s="2"/>
      <c r="R34611" s="2"/>
      <c r="S34611" s="2"/>
      <c r="T34611" s="2"/>
    </row>
    <row r="34612" spans="4:20" x14ac:dyDescent="0.2">
      <c r="D34612" s="2"/>
      <c r="E34612" s="2"/>
      <c r="F34612" s="2"/>
      <c r="G34612" s="2"/>
      <c r="O34612" s="2"/>
      <c r="Q34612" s="2"/>
      <c r="R34612" s="2"/>
      <c r="S34612" s="2"/>
      <c r="T34612" s="2"/>
    </row>
    <row r="34613" spans="4:20" x14ac:dyDescent="0.2">
      <c r="D34613" s="2"/>
      <c r="E34613" s="2"/>
      <c r="F34613" s="2"/>
      <c r="G34613" s="2"/>
      <c r="O34613" s="2"/>
      <c r="Q34613" s="2"/>
      <c r="R34613" s="2"/>
      <c r="S34613" s="2"/>
      <c r="T34613" s="2"/>
    </row>
    <row r="34614" spans="4:20" x14ac:dyDescent="0.2">
      <c r="D34614" s="2"/>
      <c r="E34614" s="2"/>
      <c r="F34614" s="2"/>
      <c r="G34614" s="2"/>
      <c r="O34614" s="2"/>
      <c r="Q34614" s="2"/>
      <c r="R34614" s="2"/>
      <c r="S34614" s="2"/>
      <c r="T34614" s="2"/>
    </row>
    <row r="34615" spans="4:20" x14ac:dyDescent="0.2">
      <c r="D34615" s="2"/>
      <c r="E34615" s="2"/>
      <c r="F34615" s="2"/>
      <c r="G34615" s="2"/>
      <c r="O34615" s="2"/>
      <c r="Q34615" s="2"/>
      <c r="R34615" s="2"/>
      <c r="S34615" s="2"/>
      <c r="T34615" s="2"/>
    </row>
    <row r="34616" spans="4:20" x14ac:dyDescent="0.2">
      <c r="D34616" s="2"/>
      <c r="E34616" s="2"/>
      <c r="F34616" s="2"/>
      <c r="G34616" s="2"/>
      <c r="O34616" s="2"/>
      <c r="Q34616" s="2"/>
      <c r="R34616" s="2"/>
      <c r="S34616" s="2"/>
      <c r="T34616" s="2"/>
    </row>
    <row r="34617" spans="4:20" x14ac:dyDescent="0.2">
      <c r="D34617" s="2"/>
      <c r="E34617" s="2"/>
      <c r="F34617" s="2"/>
      <c r="G34617" s="2"/>
      <c r="O34617" s="2"/>
      <c r="Q34617" s="2"/>
      <c r="R34617" s="2"/>
      <c r="S34617" s="2"/>
      <c r="T34617" s="2"/>
    </row>
    <row r="34618" spans="4:20" x14ac:dyDescent="0.2">
      <c r="D34618" s="2"/>
      <c r="E34618" s="2"/>
      <c r="F34618" s="2"/>
      <c r="G34618" s="2"/>
      <c r="O34618" s="2"/>
      <c r="Q34618" s="2"/>
      <c r="R34618" s="2"/>
      <c r="S34618" s="2"/>
      <c r="T34618" s="2"/>
    </row>
    <row r="34619" spans="4:20" x14ac:dyDescent="0.2">
      <c r="D34619" s="2"/>
      <c r="E34619" s="2"/>
      <c r="F34619" s="2"/>
      <c r="G34619" s="2"/>
      <c r="O34619" s="2"/>
      <c r="Q34619" s="2"/>
      <c r="R34619" s="2"/>
      <c r="S34619" s="2"/>
      <c r="T34619" s="2"/>
    </row>
    <row r="34620" spans="4:20" x14ac:dyDescent="0.2">
      <c r="D34620" s="2"/>
      <c r="E34620" s="2"/>
      <c r="F34620" s="2"/>
      <c r="G34620" s="2"/>
      <c r="O34620" s="2"/>
      <c r="Q34620" s="2"/>
      <c r="R34620" s="2"/>
      <c r="S34620" s="2"/>
      <c r="T34620" s="2"/>
    </row>
    <row r="34621" spans="4:20" x14ac:dyDescent="0.2">
      <c r="D34621" s="2"/>
      <c r="E34621" s="2"/>
      <c r="F34621" s="2"/>
      <c r="G34621" s="2"/>
      <c r="O34621" s="2"/>
      <c r="Q34621" s="2"/>
      <c r="R34621" s="2"/>
      <c r="S34621" s="2"/>
      <c r="T34621" s="2"/>
    </row>
    <row r="34622" spans="4:20" x14ac:dyDescent="0.2">
      <c r="D34622" s="2"/>
      <c r="E34622" s="2"/>
      <c r="F34622" s="2"/>
      <c r="G34622" s="2"/>
      <c r="O34622" s="2"/>
      <c r="Q34622" s="2"/>
      <c r="R34622" s="2"/>
      <c r="S34622" s="2"/>
      <c r="T34622" s="2"/>
    </row>
    <row r="34623" spans="4:20" x14ac:dyDescent="0.2">
      <c r="D34623" s="2"/>
      <c r="E34623" s="2"/>
      <c r="F34623" s="2"/>
      <c r="G34623" s="2"/>
      <c r="O34623" s="2"/>
      <c r="Q34623" s="2"/>
      <c r="R34623" s="2"/>
      <c r="S34623" s="2"/>
      <c r="T34623" s="2"/>
    </row>
    <row r="34624" spans="4:20" x14ac:dyDescent="0.2">
      <c r="D34624" s="2"/>
      <c r="E34624" s="2"/>
      <c r="F34624" s="2"/>
      <c r="G34624" s="2"/>
      <c r="O34624" s="2"/>
      <c r="Q34624" s="2"/>
      <c r="R34624" s="2"/>
      <c r="S34624" s="2"/>
      <c r="T34624" s="2"/>
    </row>
    <row r="34625" spans="4:20" x14ac:dyDescent="0.2">
      <c r="D34625" s="2"/>
      <c r="E34625" s="2"/>
      <c r="F34625" s="2"/>
      <c r="G34625" s="2"/>
      <c r="O34625" s="2"/>
      <c r="Q34625" s="2"/>
      <c r="R34625" s="2"/>
      <c r="S34625" s="2"/>
      <c r="T34625" s="2"/>
    </row>
    <row r="34626" spans="4:20" x14ac:dyDescent="0.2">
      <c r="D34626" s="2"/>
      <c r="E34626" s="2"/>
      <c r="F34626" s="2"/>
      <c r="G34626" s="2"/>
      <c r="O34626" s="2"/>
      <c r="Q34626" s="2"/>
      <c r="R34626" s="2"/>
      <c r="S34626" s="2"/>
      <c r="T34626" s="2"/>
    </row>
    <row r="34627" spans="4:20" x14ac:dyDescent="0.2">
      <c r="D34627" s="2"/>
      <c r="E34627" s="2"/>
      <c r="F34627" s="2"/>
      <c r="G34627" s="2"/>
      <c r="O34627" s="2"/>
      <c r="Q34627" s="2"/>
      <c r="R34627" s="2"/>
      <c r="S34627" s="2"/>
      <c r="T34627" s="2"/>
    </row>
    <row r="34628" spans="4:20" x14ac:dyDescent="0.2">
      <c r="D34628" s="2"/>
      <c r="E34628" s="2"/>
      <c r="F34628" s="2"/>
      <c r="G34628" s="2"/>
      <c r="O34628" s="2"/>
      <c r="Q34628" s="2"/>
      <c r="R34628" s="2"/>
      <c r="S34628" s="2"/>
      <c r="T34628" s="2"/>
    </row>
    <row r="34629" spans="4:20" x14ac:dyDescent="0.2">
      <c r="D34629" s="2"/>
      <c r="E34629" s="2"/>
      <c r="F34629" s="2"/>
      <c r="G34629" s="2"/>
      <c r="O34629" s="2"/>
      <c r="Q34629" s="2"/>
      <c r="R34629" s="2"/>
      <c r="S34629" s="2"/>
      <c r="T34629" s="2"/>
    </row>
    <row r="34630" spans="4:20" x14ac:dyDescent="0.2">
      <c r="D34630" s="2"/>
      <c r="E34630" s="2"/>
      <c r="F34630" s="2"/>
      <c r="G34630" s="2"/>
      <c r="O34630" s="2"/>
      <c r="Q34630" s="2"/>
      <c r="R34630" s="2"/>
      <c r="S34630" s="2"/>
      <c r="T34630" s="2"/>
    </row>
    <row r="34631" spans="4:20" x14ac:dyDescent="0.2">
      <c r="D34631" s="2"/>
      <c r="E34631" s="2"/>
      <c r="F34631" s="2"/>
      <c r="G34631" s="2"/>
      <c r="O34631" s="2"/>
      <c r="Q34631" s="2"/>
      <c r="R34631" s="2"/>
      <c r="S34631" s="2"/>
      <c r="T34631" s="2"/>
    </row>
    <row r="34632" spans="4:20" x14ac:dyDescent="0.2">
      <c r="D34632" s="2"/>
      <c r="E34632" s="2"/>
      <c r="F34632" s="2"/>
      <c r="G34632" s="2"/>
      <c r="O34632" s="2"/>
      <c r="Q34632" s="2"/>
      <c r="R34632" s="2"/>
      <c r="S34632" s="2"/>
      <c r="T34632" s="2"/>
    </row>
    <row r="34633" spans="4:20" x14ac:dyDescent="0.2">
      <c r="D34633" s="2"/>
      <c r="E34633" s="2"/>
      <c r="F34633" s="2"/>
      <c r="G34633" s="2"/>
      <c r="O34633" s="2"/>
      <c r="Q34633" s="2"/>
      <c r="R34633" s="2"/>
      <c r="S34633" s="2"/>
      <c r="T34633" s="2"/>
    </row>
    <row r="34634" spans="4:20" x14ac:dyDescent="0.2">
      <c r="D34634" s="2"/>
      <c r="E34634" s="2"/>
      <c r="F34634" s="2"/>
      <c r="G34634" s="2"/>
      <c r="O34634" s="2"/>
      <c r="Q34634" s="2"/>
      <c r="R34634" s="2"/>
      <c r="S34634" s="2"/>
      <c r="T34634" s="2"/>
    </row>
    <row r="34635" spans="4:20" x14ac:dyDescent="0.2">
      <c r="D34635" s="2"/>
      <c r="E34635" s="2"/>
      <c r="F34635" s="2"/>
      <c r="G34635" s="2"/>
      <c r="O34635" s="2"/>
      <c r="Q34635" s="2"/>
      <c r="R34635" s="2"/>
      <c r="S34635" s="2"/>
      <c r="T34635" s="2"/>
    </row>
    <row r="34636" spans="4:20" x14ac:dyDescent="0.2">
      <c r="D34636" s="2"/>
      <c r="E34636" s="2"/>
      <c r="F34636" s="2"/>
      <c r="G34636" s="2"/>
      <c r="O34636" s="2"/>
      <c r="Q34636" s="2"/>
      <c r="R34636" s="2"/>
      <c r="S34636" s="2"/>
      <c r="T34636" s="2"/>
    </row>
    <row r="34637" spans="4:20" x14ac:dyDescent="0.2">
      <c r="D34637" s="2"/>
      <c r="E34637" s="2"/>
      <c r="F34637" s="2"/>
      <c r="G34637" s="2"/>
      <c r="O34637" s="2"/>
      <c r="Q34637" s="2"/>
      <c r="R34637" s="2"/>
      <c r="S34637" s="2"/>
      <c r="T34637" s="2"/>
    </row>
    <row r="34638" spans="4:20" x14ac:dyDescent="0.2">
      <c r="D34638" s="2"/>
      <c r="E34638" s="2"/>
      <c r="F34638" s="2"/>
      <c r="G34638" s="2"/>
      <c r="O34638" s="2"/>
      <c r="Q34638" s="2"/>
      <c r="R34638" s="2"/>
      <c r="S34638" s="2"/>
      <c r="T34638" s="2"/>
    </row>
    <row r="34639" spans="4:20" x14ac:dyDescent="0.2">
      <c r="D34639" s="2"/>
      <c r="E34639" s="2"/>
      <c r="F34639" s="2"/>
      <c r="G34639" s="2"/>
      <c r="O34639" s="2"/>
      <c r="Q34639" s="2"/>
      <c r="R34639" s="2"/>
      <c r="S34639" s="2"/>
      <c r="T34639" s="2"/>
    </row>
    <row r="34640" spans="4:20" x14ac:dyDescent="0.2">
      <c r="D34640" s="2"/>
      <c r="E34640" s="2"/>
      <c r="F34640" s="2"/>
      <c r="G34640" s="2"/>
      <c r="O34640" s="2"/>
      <c r="Q34640" s="2"/>
      <c r="R34640" s="2"/>
      <c r="S34640" s="2"/>
      <c r="T34640" s="2"/>
    </row>
    <row r="34641" spans="4:20" x14ac:dyDescent="0.2">
      <c r="D34641" s="2"/>
      <c r="E34641" s="2"/>
      <c r="F34641" s="2"/>
      <c r="G34641" s="2"/>
      <c r="O34641" s="2"/>
      <c r="Q34641" s="2"/>
      <c r="R34641" s="2"/>
      <c r="S34641" s="2"/>
      <c r="T34641" s="2"/>
    </row>
    <row r="34642" spans="4:20" x14ac:dyDescent="0.2">
      <c r="D34642" s="2"/>
      <c r="E34642" s="2"/>
      <c r="F34642" s="2"/>
      <c r="G34642" s="2"/>
      <c r="O34642" s="2"/>
      <c r="Q34642" s="2"/>
      <c r="R34642" s="2"/>
      <c r="S34642" s="2"/>
      <c r="T34642" s="2"/>
    </row>
    <row r="34643" spans="4:20" x14ac:dyDescent="0.2">
      <c r="D34643" s="2"/>
      <c r="E34643" s="2"/>
      <c r="F34643" s="2"/>
      <c r="G34643" s="2"/>
      <c r="O34643" s="2"/>
      <c r="Q34643" s="2"/>
      <c r="R34643" s="2"/>
      <c r="S34643" s="2"/>
      <c r="T34643" s="2"/>
    </row>
    <row r="34644" spans="4:20" x14ac:dyDescent="0.2">
      <c r="D34644" s="2"/>
      <c r="E34644" s="2"/>
      <c r="F34644" s="2"/>
      <c r="G34644" s="2"/>
      <c r="O34644" s="2"/>
      <c r="Q34644" s="2"/>
      <c r="R34644" s="2"/>
      <c r="S34644" s="2"/>
      <c r="T34644" s="2"/>
    </row>
    <row r="34645" spans="4:20" x14ac:dyDescent="0.2">
      <c r="D34645" s="2"/>
      <c r="E34645" s="2"/>
      <c r="F34645" s="2"/>
      <c r="G34645" s="2"/>
      <c r="O34645" s="2"/>
      <c r="Q34645" s="2"/>
      <c r="R34645" s="2"/>
      <c r="S34645" s="2"/>
      <c r="T34645" s="2"/>
    </row>
    <row r="34646" spans="4:20" x14ac:dyDescent="0.2">
      <c r="D34646" s="2"/>
      <c r="E34646" s="2"/>
      <c r="F34646" s="2"/>
      <c r="G34646" s="2"/>
      <c r="O34646" s="2"/>
      <c r="Q34646" s="2"/>
      <c r="R34646" s="2"/>
      <c r="S34646" s="2"/>
      <c r="T34646" s="2"/>
    </row>
    <row r="34647" spans="4:20" x14ac:dyDescent="0.2">
      <c r="D34647" s="2"/>
      <c r="E34647" s="2"/>
      <c r="F34647" s="2"/>
      <c r="G34647" s="2"/>
      <c r="O34647" s="2"/>
      <c r="Q34647" s="2"/>
      <c r="R34647" s="2"/>
      <c r="S34647" s="2"/>
      <c r="T34647" s="2"/>
    </row>
    <row r="34648" spans="4:20" x14ac:dyDescent="0.2">
      <c r="D34648" s="2"/>
      <c r="E34648" s="2"/>
      <c r="F34648" s="2"/>
      <c r="G34648" s="2"/>
      <c r="O34648" s="2"/>
      <c r="Q34648" s="2"/>
      <c r="R34648" s="2"/>
      <c r="S34648" s="2"/>
      <c r="T34648" s="2"/>
    </row>
    <row r="34649" spans="4:20" x14ac:dyDescent="0.2">
      <c r="D34649" s="2"/>
      <c r="E34649" s="2"/>
      <c r="F34649" s="2"/>
      <c r="G34649" s="2"/>
      <c r="O34649" s="2"/>
      <c r="Q34649" s="2"/>
      <c r="R34649" s="2"/>
      <c r="S34649" s="2"/>
      <c r="T34649" s="2"/>
    </row>
    <row r="34650" spans="4:20" x14ac:dyDescent="0.2">
      <c r="D34650" s="2"/>
      <c r="E34650" s="2"/>
      <c r="F34650" s="2"/>
      <c r="G34650" s="2"/>
      <c r="O34650" s="2"/>
      <c r="Q34650" s="2"/>
      <c r="R34650" s="2"/>
      <c r="S34650" s="2"/>
      <c r="T34650" s="2"/>
    </row>
    <row r="34651" spans="4:20" x14ac:dyDescent="0.2">
      <c r="D34651" s="2"/>
      <c r="E34651" s="2"/>
      <c r="F34651" s="2"/>
      <c r="G34651" s="2"/>
      <c r="O34651" s="2"/>
      <c r="Q34651" s="2"/>
      <c r="R34651" s="2"/>
      <c r="S34651" s="2"/>
      <c r="T34651" s="2"/>
    </row>
    <row r="34652" spans="4:20" x14ac:dyDescent="0.2">
      <c r="D34652" s="2"/>
      <c r="E34652" s="2"/>
      <c r="F34652" s="2"/>
      <c r="G34652" s="2"/>
      <c r="O34652" s="2"/>
      <c r="Q34652" s="2"/>
      <c r="R34652" s="2"/>
      <c r="S34652" s="2"/>
      <c r="T34652" s="2"/>
    </row>
    <row r="34653" spans="4:20" x14ac:dyDescent="0.2">
      <c r="D34653" s="2"/>
      <c r="E34653" s="2"/>
      <c r="F34653" s="2"/>
      <c r="G34653" s="2"/>
      <c r="O34653" s="2"/>
      <c r="Q34653" s="2"/>
      <c r="R34653" s="2"/>
      <c r="S34653" s="2"/>
      <c r="T34653" s="2"/>
    </row>
    <row r="34654" spans="4:20" x14ac:dyDescent="0.2">
      <c r="D34654" s="2"/>
      <c r="E34654" s="2"/>
      <c r="F34654" s="2"/>
      <c r="G34654" s="2"/>
      <c r="O34654" s="2"/>
      <c r="Q34654" s="2"/>
      <c r="R34654" s="2"/>
      <c r="S34654" s="2"/>
      <c r="T34654" s="2"/>
    </row>
    <row r="34655" spans="4:20" x14ac:dyDescent="0.2">
      <c r="D34655" s="2"/>
      <c r="E34655" s="2"/>
      <c r="F34655" s="2"/>
      <c r="G34655" s="2"/>
      <c r="O34655" s="2"/>
      <c r="Q34655" s="2"/>
      <c r="R34655" s="2"/>
      <c r="S34655" s="2"/>
      <c r="T34655" s="2"/>
    </row>
    <row r="34656" spans="4:20" x14ac:dyDescent="0.2">
      <c r="D34656" s="2"/>
      <c r="E34656" s="2"/>
      <c r="F34656" s="2"/>
      <c r="G34656" s="2"/>
      <c r="O34656" s="2"/>
      <c r="Q34656" s="2"/>
      <c r="R34656" s="2"/>
      <c r="S34656" s="2"/>
      <c r="T34656" s="2"/>
    </row>
    <row r="34657" spans="4:20" x14ac:dyDescent="0.2">
      <c r="D34657" s="2"/>
      <c r="E34657" s="2"/>
      <c r="F34657" s="2"/>
      <c r="G34657" s="2"/>
      <c r="O34657" s="2"/>
      <c r="Q34657" s="2"/>
      <c r="R34657" s="2"/>
      <c r="S34657" s="2"/>
      <c r="T34657" s="2"/>
    </row>
    <row r="34658" spans="4:20" x14ac:dyDescent="0.2">
      <c r="D34658" s="2"/>
      <c r="E34658" s="2"/>
      <c r="F34658" s="2"/>
      <c r="G34658" s="2"/>
      <c r="O34658" s="2"/>
      <c r="Q34658" s="2"/>
      <c r="R34658" s="2"/>
      <c r="S34658" s="2"/>
      <c r="T34658" s="2"/>
    </row>
    <row r="34659" spans="4:20" x14ac:dyDescent="0.2">
      <c r="D34659" s="2"/>
      <c r="E34659" s="2"/>
      <c r="F34659" s="2"/>
      <c r="G34659" s="2"/>
      <c r="O34659" s="2"/>
      <c r="Q34659" s="2"/>
      <c r="R34659" s="2"/>
      <c r="S34659" s="2"/>
      <c r="T34659" s="2"/>
    </row>
    <row r="34660" spans="4:20" x14ac:dyDescent="0.2">
      <c r="D34660" s="2"/>
      <c r="E34660" s="2"/>
      <c r="F34660" s="2"/>
      <c r="G34660" s="2"/>
      <c r="O34660" s="2"/>
      <c r="Q34660" s="2"/>
      <c r="R34660" s="2"/>
      <c r="S34660" s="2"/>
      <c r="T34660" s="2"/>
    </row>
    <row r="34661" spans="4:20" x14ac:dyDescent="0.2">
      <c r="D34661" s="2"/>
      <c r="E34661" s="2"/>
      <c r="F34661" s="2"/>
      <c r="G34661" s="2"/>
      <c r="O34661" s="2"/>
      <c r="Q34661" s="2"/>
      <c r="R34661" s="2"/>
      <c r="S34661" s="2"/>
      <c r="T34661" s="2"/>
    </row>
    <row r="34662" spans="4:20" x14ac:dyDescent="0.2">
      <c r="D34662" s="2"/>
      <c r="E34662" s="2"/>
      <c r="F34662" s="2"/>
      <c r="G34662" s="2"/>
      <c r="O34662" s="2"/>
      <c r="Q34662" s="2"/>
      <c r="R34662" s="2"/>
      <c r="S34662" s="2"/>
      <c r="T34662" s="2"/>
    </row>
    <row r="34663" spans="4:20" x14ac:dyDescent="0.2">
      <c r="D34663" s="2"/>
      <c r="E34663" s="2"/>
      <c r="F34663" s="2"/>
      <c r="G34663" s="2"/>
      <c r="O34663" s="2"/>
      <c r="Q34663" s="2"/>
      <c r="R34663" s="2"/>
      <c r="S34663" s="2"/>
      <c r="T34663" s="2"/>
    </row>
    <row r="34664" spans="4:20" x14ac:dyDescent="0.2">
      <c r="D34664" s="2"/>
      <c r="E34664" s="2"/>
      <c r="F34664" s="2"/>
      <c r="G34664" s="2"/>
      <c r="O34664" s="2"/>
      <c r="Q34664" s="2"/>
      <c r="R34664" s="2"/>
      <c r="S34664" s="2"/>
      <c r="T34664" s="2"/>
    </row>
    <row r="34665" spans="4:20" x14ac:dyDescent="0.2">
      <c r="D34665" s="2"/>
      <c r="E34665" s="2"/>
      <c r="F34665" s="2"/>
      <c r="G34665" s="2"/>
      <c r="O34665" s="2"/>
      <c r="Q34665" s="2"/>
      <c r="R34665" s="2"/>
      <c r="S34665" s="2"/>
      <c r="T34665" s="2"/>
    </row>
    <row r="34666" spans="4:20" x14ac:dyDescent="0.2">
      <c r="D34666" s="2"/>
      <c r="E34666" s="2"/>
      <c r="F34666" s="2"/>
      <c r="G34666" s="2"/>
      <c r="O34666" s="2"/>
      <c r="Q34666" s="2"/>
      <c r="R34666" s="2"/>
      <c r="S34666" s="2"/>
      <c r="T34666" s="2"/>
    </row>
    <row r="34667" spans="4:20" x14ac:dyDescent="0.2">
      <c r="D34667" s="2"/>
      <c r="E34667" s="2"/>
      <c r="F34667" s="2"/>
      <c r="G34667" s="2"/>
      <c r="O34667" s="2"/>
      <c r="Q34667" s="2"/>
      <c r="R34667" s="2"/>
      <c r="S34667" s="2"/>
      <c r="T34667" s="2"/>
    </row>
    <row r="34668" spans="4:20" x14ac:dyDescent="0.2">
      <c r="D34668" s="2"/>
      <c r="E34668" s="2"/>
      <c r="F34668" s="2"/>
      <c r="G34668" s="2"/>
      <c r="O34668" s="2"/>
      <c r="Q34668" s="2"/>
      <c r="R34668" s="2"/>
      <c r="S34668" s="2"/>
      <c r="T34668" s="2"/>
    </row>
    <row r="34669" spans="4:20" x14ac:dyDescent="0.2">
      <c r="D34669" s="2"/>
      <c r="E34669" s="2"/>
      <c r="F34669" s="2"/>
      <c r="G34669" s="2"/>
      <c r="O34669" s="2"/>
      <c r="Q34669" s="2"/>
      <c r="R34669" s="2"/>
      <c r="S34669" s="2"/>
      <c r="T34669" s="2"/>
    </row>
    <row r="34670" spans="4:20" x14ac:dyDescent="0.2">
      <c r="D34670" s="2"/>
      <c r="E34670" s="2"/>
      <c r="F34670" s="2"/>
      <c r="G34670" s="2"/>
      <c r="O34670" s="2"/>
      <c r="Q34670" s="2"/>
      <c r="R34670" s="2"/>
      <c r="S34670" s="2"/>
      <c r="T34670" s="2"/>
    </row>
    <row r="34671" spans="4:20" x14ac:dyDescent="0.2">
      <c r="D34671" s="2"/>
      <c r="E34671" s="2"/>
      <c r="F34671" s="2"/>
      <c r="G34671" s="2"/>
      <c r="O34671" s="2"/>
      <c r="Q34671" s="2"/>
      <c r="R34671" s="2"/>
      <c r="S34671" s="2"/>
      <c r="T34671" s="2"/>
    </row>
    <row r="34672" spans="4:20" x14ac:dyDescent="0.2">
      <c r="D34672" s="2"/>
      <c r="E34672" s="2"/>
      <c r="F34672" s="2"/>
      <c r="G34672" s="2"/>
      <c r="O34672" s="2"/>
      <c r="Q34672" s="2"/>
      <c r="R34672" s="2"/>
      <c r="S34672" s="2"/>
      <c r="T34672" s="2"/>
    </row>
    <row r="34673" spans="4:20" x14ac:dyDescent="0.2">
      <c r="D34673" s="2"/>
      <c r="E34673" s="2"/>
      <c r="F34673" s="2"/>
      <c r="G34673" s="2"/>
      <c r="O34673" s="2"/>
      <c r="Q34673" s="2"/>
      <c r="R34673" s="2"/>
      <c r="S34673" s="2"/>
      <c r="T34673" s="2"/>
    </row>
    <row r="34674" spans="4:20" x14ac:dyDescent="0.2">
      <c r="D34674" s="2"/>
      <c r="E34674" s="2"/>
      <c r="F34674" s="2"/>
      <c r="G34674" s="2"/>
      <c r="O34674" s="2"/>
      <c r="Q34674" s="2"/>
      <c r="R34674" s="2"/>
      <c r="S34674" s="2"/>
      <c r="T34674" s="2"/>
    </row>
    <row r="34675" spans="4:20" x14ac:dyDescent="0.2">
      <c r="D34675" s="2"/>
      <c r="E34675" s="2"/>
      <c r="F34675" s="2"/>
      <c r="G34675" s="2"/>
      <c r="O34675" s="2"/>
      <c r="Q34675" s="2"/>
      <c r="R34675" s="2"/>
      <c r="S34675" s="2"/>
      <c r="T34675" s="2"/>
    </row>
    <row r="34676" spans="4:20" x14ac:dyDescent="0.2">
      <c r="D34676" s="2"/>
      <c r="E34676" s="2"/>
      <c r="F34676" s="2"/>
      <c r="G34676" s="2"/>
      <c r="O34676" s="2"/>
      <c r="Q34676" s="2"/>
      <c r="R34676" s="2"/>
      <c r="S34676" s="2"/>
      <c r="T34676" s="2"/>
    </row>
    <row r="34677" spans="4:20" x14ac:dyDescent="0.2">
      <c r="D34677" s="2"/>
      <c r="E34677" s="2"/>
      <c r="F34677" s="2"/>
      <c r="G34677" s="2"/>
      <c r="O34677" s="2"/>
      <c r="Q34677" s="2"/>
      <c r="R34677" s="2"/>
      <c r="S34677" s="2"/>
      <c r="T34677" s="2"/>
    </row>
    <row r="34678" spans="4:20" x14ac:dyDescent="0.2">
      <c r="D34678" s="2"/>
      <c r="E34678" s="2"/>
      <c r="F34678" s="2"/>
      <c r="G34678" s="2"/>
      <c r="O34678" s="2"/>
      <c r="Q34678" s="2"/>
      <c r="R34678" s="2"/>
      <c r="S34678" s="2"/>
      <c r="T34678" s="2"/>
    </row>
    <row r="34679" spans="4:20" x14ac:dyDescent="0.2">
      <c r="D34679" s="2"/>
      <c r="E34679" s="2"/>
      <c r="F34679" s="2"/>
      <c r="G34679" s="2"/>
      <c r="O34679" s="2"/>
      <c r="Q34679" s="2"/>
      <c r="R34679" s="2"/>
      <c r="S34679" s="2"/>
      <c r="T34679" s="2"/>
    </row>
    <row r="34680" spans="4:20" x14ac:dyDescent="0.2">
      <c r="D34680" s="2"/>
      <c r="E34680" s="2"/>
      <c r="F34680" s="2"/>
      <c r="G34680" s="2"/>
      <c r="O34680" s="2"/>
      <c r="Q34680" s="2"/>
      <c r="R34680" s="2"/>
      <c r="S34680" s="2"/>
      <c r="T34680" s="2"/>
    </row>
    <row r="34681" spans="4:20" x14ac:dyDescent="0.2">
      <c r="D34681" s="2"/>
      <c r="E34681" s="2"/>
      <c r="F34681" s="2"/>
      <c r="G34681" s="2"/>
      <c r="O34681" s="2"/>
      <c r="Q34681" s="2"/>
      <c r="R34681" s="2"/>
      <c r="S34681" s="2"/>
      <c r="T34681" s="2"/>
    </row>
    <row r="34682" spans="4:20" x14ac:dyDescent="0.2">
      <c r="D34682" s="2"/>
      <c r="E34682" s="2"/>
      <c r="F34682" s="2"/>
      <c r="G34682" s="2"/>
      <c r="O34682" s="2"/>
      <c r="Q34682" s="2"/>
      <c r="R34682" s="2"/>
      <c r="S34682" s="2"/>
      <c r="T34682" s="2"/>
    </row>
    <row r="34683" spans="4:20" x14ac:dyDescent="0.2">
      <c r="D34683" s="2"/>
      <c r="E34683" s="2"/>
      <c r="F34683" s="2"/>
      <c r="G34683" s="2"/>
      <c r="O34683" s="2"/>
      <c r="Q34683" s="2"/>
      <c r="R34683" s="2"/>
      <c r="S34683" s="2"/>
      <c r="T34683" s="2"/>
    </row>
    <row r="34684" spans="4:20" x14ac:dyDescent="0.2">
      <c r="D34684" s="2"/>
      <c r="E34684" s="2"/>
      <c r="F34684" s="2"/>
      <c r="G34684" s="2"/>
      <c r="O34684" s="2"/>
      <c r="Q34684" s="2"/>
      <c r="R34684" s="2"/>
      <c r="S34684" s="2"/>
      <c r="T34684" s="2"/>
    </row>
    <row r="34685" spans="4:20" x14ac:dyDescent="0.2">
      <c r="D34685" s="2"/>
      <c r="E34685" s="2"/>
      <c r="F34685" s="2"/>
      <c r="G34685" s="2"/>
      <c r="O34685" s="2"/>
      <c r="Q34685" s="2"/>
      <c r="R34685" s="2"/>
      <c r="S34685" s="2"/>
      <c r="T34685" s="2"/>
    </row>
    <row r="34686" spans="4:20" x14ac:dyDescent="0.2">
      <c r="D34686" s="2"/>
      <c r="E34686" s="2"/>
      <c r="F34686" s="2"/>
      <c r="G34686" s="2"/>
      <c r="O34686" s="2"/>
      <c r="Q34686" s="2"/>
      <c r="R34686" s="2"/>
      <c r="S34686" s="2"/>
      <c r="T34686" s="2"/>
    </row>
    <row r="34687" spans="4:20" x14ac:dyDescent="0.2">
      <c r="D34687" s="2"/>
      <c r="E34687" s="2"/>
      <c r="F34687" s="2"/>
      <c r="G34687" s="2"/>
      <c r="O34687" s="2"/>
      <c r="Q34687" s="2"/>
      <c r="R34687" s="2"/>
      <c r="S34687" s="2"/>
      <c r="T34687" s="2"/>
    </row>
    <row r="34688" spans="4:20" x14ac:dyDescent="0.2">
      <c r="D34688" s="2"/>
      <c r="E34688" s="2"/>
      <c r="F34688" s="2"/>
      <c r="G34688" s="2"/>
      <c r="O34688" s="2"/>
      <c r="Q34688" s="2"/>
      <c r="R34688" s="2"/>
      <c r="S34688" s="2"/>
      <c r="T34688" s="2"/>
    </row>
    <row r="34689" spans="4:20" x14ac:dyDescent="0.2">
      <c r="D34689" s="2"/>
      <c r="E34689" s="2"/>
      <c r="F34689" s="2"/>
      <c r="G34689" s="2"/>
      <c r="O34689" s="2"/>
      <c r="Q34689" s="2"/>
      <c r="R34689" s="2"/>
      <c r="S34689" s="2"/>
      <c r="T34689" s="2"/>
    </row>
    <row r="34690" spans="4:20" x14ac:dyDescent="0.2">
      <c r="D34690" s="2"/>
      <c r="E34690" s="2"/>
      <c r="F34690" s="2"/>
      <c r="G34690" s="2"/>
      <c r="O34690" s="2"/>
      <c r="Q34690" s="2"/>
      <c r="R34690" s="2"/>
      <c r="S34690" s="2"/>
      <c r="T34690" s="2"/>
    </row>
    <row r="34691" spans="4:20" x14ac:dyDescent="0.2">
      <c r="D34691" s="2"/>
      <c r="E34691" s="2"/>
      <c r="F34691" s="2"/>
      <c r="G34691" s="2"/>
      <c r="O34691" s="2"/>
      <c r="Q34691" s="2"/>
      <c r="R34691" s="2"/>
      <c r="S34691" s="2"/>
      <c r="T34691" s="2"/>
    </row>
    <row r="34692" spans="4:20" x14ac:dyDescent="0.2">
      <c r="D34692" s="2"/>
      <c r="E34692" s="2"/>
      <c r="F34692" s="2"/>
      <c r="G34692" s="2"/>
      <c r="O34692" s="2"/>
      <c r="Q34692" s="2"/>
      <c r="R34692" s="2"/>
      <c r="S34692" s="2"/>
      <c r="T34692" s="2"/>
    </row>
    <row r="34693" spans="4:20" x14ac:dyDescent="0.2">
      <c r="D34693" s="2"/>
      <c r="E34693" s="2"/>
      <c r="F34693" s="2"/>
      <c r="G34693" s="2"/>
      <c r="O34693" s="2"/>
      <c r="Q34693" s="2"/>
      <c r="R34693" s="2"/>
      <c r="S34693" s="2"/>
      <c r="T34693" s="2"/>
    </row>
    <row r="34694" spans="4:20" x14ac:dyDescent="0.2">
      <c r="D34694" s="2"/>
      <c r="E34694" s="2"/>
      <c r="F34694" s="2"/>
      <c r="G34694" s="2"/>
      <c r="O34694" s="2"/>
      <c r="Q34694" s="2"/>
      <c r="R34694" s="2"/>
      <c r="S34694" s="2"/>
      <c r="T34694" s="2"/>
    </row>
    <row r="34695" spans="4:20" x14ac:dyDescent="0.2">
      <c r="D34695" s="2"/>
      <c r="E34695" s="2"/>
      <c r="F34695" s="2"/>
      <c r="G34695" s="2"/>
      <c r="O34695" s="2"/>
      <c r="Q34695" s="2"/>
      <c r="R34695" s="2"/>
      <c r="S34695" s="2"/>
      <c r="T34695" s="2"/>
    </row>
    <row r="34696" spans="4:20" x14ac:dyDescent="0.2">
      <c r="D34696" s="2"/>
      <c r="E34696" s="2"/>
      <c r="F34696" s="2"/>
      <c r="G34696" s="2"/>
      <c r="O34696" s="2"/>
      <c r="Q34696" s="2"/>
      <c r="R34696" s="2"/>
      <c r="S34696" s="2"/>
      <c r="T34696" s="2"/>
    </row>
    <row r="34697" spans="4:20" x14ac:dyDescent="0.2">
      <c r="D34697" s="2"/>
      <c r="E34697" s="2"/>
      <c r="F34697" s="2"/>
      <c r="G34697" s="2"/>
      <c r="O34697" s="2"/>
      <c r="Q34697" s="2"/>
      <c r="R34697" s="2"/>
      <c r="S34697" s="2"/>
      <c r="T34697" s="2"/>
    </row>
    <row r="34698" spans="4:20" x14ac:dyDescent="0.2">
      <c r="D34698" s="2"/>
      <c r="E34698" s="2"/>
      <c r="F34698" s="2"/>
      <c r="G34698" s="2"/>
      <c r="O34698" s="2"/>
      <c r="Q34698" s="2"/>
      <c r="R34698" s="2"/>
      <c r="S34698" s="2"/>
      <c r="T34698" s="2"/>
    </row>
    <row r="34699" spans="4:20" x14ac:dyDescent="0.2">
      <c r="D34699" s="2"/>
      <c r="E34699" s="2"/>
      <c r="F34699" s="2"/>
      <c r="G34699" s="2"/>
      <c r="O34699" s="2"/>
      <c r="Q34699" s="2"/>
      <c r="R34699" s="2"/>
      <c r="S34699" s="2"/>
      <c r="T34699" s="2"/>
    </row>
    <row r="34700" spans="4:20" x14ac:dyDescent="0.2">
      <c r="D34700" s="2"/>
      <c r="E34700" s="2"/>
      <c r="F34700" s="2"/>
      <c r="G34700" s="2"/>
      <c r="O34700" s="2"/>
      <c r="Q34700" s="2"/>
      <c r="R34700" s="2"/>
      <c r="S34700" s="2"/>
      <c r="T34700" s="2"/>
    </row>
    <row r="34701" spans="4:20" x14ac:dyDescent="0.2">
      <c r="D34701" s="2"/>
      <c r="E34701" s="2"/>
      <c r="F34701" s="2"/>
      <c r="G34701" s="2"/>
      <c r="O34701" s="2"/>
      <c r="Q34701" s="2"/>
      <c r="R34701" s="2"/>
      <c r="S34701" s="2"/>
      <c r="T34701" s="2"/>
    </row>
    <row r="34702" spans="4:20" x14ac:dyDescent="0.2">
      <c r="D34702" s="2"/>
      <c r="E34702" s="2"/>
      <c r="F34702" s="2"/>
      <c r="G34702" s="2"/>
      <c r="O34702" s="2"/>
      <c r="Q34702" s="2"/>
      <c r="R34702" s="2"/>
      <c r="S34702" s="2"/>
      <c r="T34702" s="2"/>
    </row>
    <row r="34703" spans="4:20" x14ac:dyDescent="0.2">
      <c r="D34703" s="2"/>
      <c r="E34703" s="2"/>
      <c r="F34703" s="2"/>
      <c r="G34703" s="2"/>
      <c r="O34703" s="2"/>
      <c r="Q34703" s="2"/>
      <c r="R34703" s="2"/>
      <c r="S34703" s="2"/>
      <c r="T34703" s="2"/>
    </row>
    <row r="34704" spans="4:20" x14ac:dyDescent="0.2">
      <c r="D34704" s="2"/>
      <c r="E34704" s="2"/>
      <c r="F34704" s="2"/>
      <c r="G34704" s="2"/>
      <c r="O34704" s="2"/>
      <c r="Q34704" s="2"/>
      <c r="R34704" s="2"/>
      <c r="S34704" s="2"/>
      <c r="T34704" s="2"/>
    </row>
    <row r="34705" spans="4:20" x14ac:dyDescent="0.2">
      <c r="D34705" s="2"/>
      <c r="E34705" s="2"/>
      <c r="F34705" s="2"/>
      <c r="G34705" s="2"/>
      <c r="O34705" s="2"/>
      <c r="Q34705" s="2"/>
      <c r="R34705" s="2"/>
      <c r="S34705" s="2"/>
      <c r="T34705" s="2"/>
    </row>
    <row r="34706" spans="4:20" x14ac:dyDescent="0.2">
      <c r="D34706" s="2"/>
      <c r="E34706" s="2"/>
      <c r="F34706" s="2"/>
      <c r="G34706" s="2"/>
      <c r="O34706" s="2"/>
      <c r="Q34706" s="2"/>
      <c r="R34706" s="2"/>
      <c r="S34706" s="2"/>
      <c r="T34706" s="2"/>
    </row>
    <row r="34707" spans="4:20" x14ac:dyDescent="0.2">
      <c r="D34707" s="2"/>
      <c r="E34707" s="2"/>
      <c r="F34707" s="2"/>
      <c r="G34707" s="2"/>
      <c r="O34707" s="2"/>
      <c r="Q34707" s="2"/>
      <c r="R34707" s="2"/>
      <c r="S34707" s="2"/>
      <c r="T34707" s="2"/>
    </row>
    <row r="34708" spans="4:20" x14ac:dyDescent="0.2">
      <c r="D34708" s="2"/>
      <c r="E34708" s="2"/>
      <c r="F34708" s="2"/>
      <c r="G34708" s="2"/>
      <c r="O34708" s="2"/>
      <c r="Q34708" s="2"/>
      <c r="R34708" s="2"/>
      <c r="S34708" s="2"/>
      <c r="T34708" s="2"/>
    </row>
    <row r="34709" spans="4:20" x14ac:dyDescent="0.2">
      <c r="D34709" s="2"/>
      <c r="E34709" s="2"/>
      <c r="F34709" s="2"/>
      <c r="G34709" s="2"/>
      <c r="O34709" s="2"/>
      <c r="Q34709" s="2"/>
      <c r="R34709" s="2"/>
      <c r="S34709" s="2"/>
      <c r="T34709" s="2"/>
    </row>
    <row r="34710" spans="4:20" x14ac:dyDescent="0.2">
      <c r="D34710" s="2"/>
      <c r="E34710" s="2"/>
      <c r="F34710" s="2"/>
      <c r="G34710" s="2"/>
      <c r="O34710" s="2"/>
      <c r="Q34710" s="2"/>
      <c r="R34710" s="2"/>
      <c r="S34710" s="2"/>
      <c r="T34710" s="2"/>
    </row>
    <row r="34711" spans="4:20" x14ac:dyDescent="0.2">
      <c r="D34711" s="2"/>
      <c r="E34711" s="2"/>
      <c r="F34711" s="2"/>
      <c r="G34711" s="2"/>
      <c r="O34711" s="2"/>
      <c r="Q34711" s="2"/>
      <c r="R34711" s="2"/>
      <c r="S34711" s="2"/>
      <c r="T34711" s="2"/>
    </row>
    <row r="34712" spans="4:20" x14ac:dyDescent="0.2">
      <c r="D34712" s="2"/>
      <c r="E34712" s="2"/>
      <c r="F34712" s="2"/>
      <c r="G34712" s="2"/>
      <c r="O34712" s="2"/>
      <c r="Q34712" s="2"/>
      <c r="R34712" s="2"/>
      <c r="S34712" s="2"/>
      <c r="T34712" s="2"/>
    </row>
    <row r="34713" spans="4:20" x14ac:dyDescent="0.2">
      <c r="D34713" s="2"/>
      <c r="E34713" s="2"/>
      <c r="F34713" s="2"/>
      <c r="G34713" s="2"/>
      <c r="O34713" s="2"/>
      <c r="Q34713" s="2"/>
      <c r="R34713" s="2"/>
      <c r="S34713" s="2"/>
      <c r="T34713" s="2"/>
    </row>
    <row r="34714" spans="4:20" x14ac:dyDescent="0.2">
      <c r="D34714" s="2"/>
      <c r="E34714" s="2"/>
      <c r="F34714" s="2"/>
      <c r="G34714" s="2"/>
      <c r="O34714" s="2"/>
      <c r="Q34714" s="2"/>
      <c r="R34714" s="2"/>
      <c r="S34714" s="2"/>
      <c r="T34714" s="2"/>
    </row>
    <row r="34715" spans="4:20" x14ac:dyDescent="0.2">
      <c r="D34715" s="2"/>
      <c r="E34715" s="2"/>
      <c r="F34715" s="2"/>
      <c r="G34715" s="2"/>
      <c r="O34715" s="2"/>
      <c r="Q34715" s="2"/>
      <c r="R34715" s="2"/>
      <c r="S34715" s="2"/>
      <c r="T34715" s="2"/>
    </row>
    <row r="34716" spans="4:20" x14ac:dyDescent="0.2">
      <c r="D34716" s="2"/>
      <c r="E34716" s="2"/>
      <c r="F34716" s="2"/>
      <c r="G34716" s="2"/>
      <c r="O34716" s="2"/>
      <c r="Q34716" s="2"/>
      <c r="R34716" s="2"/>
      <c r="S34716" s="2"/>
      <c r="T34716" s="2"/>
    </row>
    <row r="34717" spans="4:20" x14ac:dyDescent="0.2">
      <c r="D34717" s="2"/>
      <c r="E34717" s="2"/>
      <c r="F34717" s="2"/>
      <c r="G34717" s="2"/>
      <c r="O34717" s="2"/>
      <c r="Q34717" s="2"/>
      <c r="R34717" s="2"/>
      <c r="S34717" s="2"/>
      <c r="T34717" s="2"/>
    </row>
    <row r="34718" spans="4:20" x14ac:dyDescent="0.2">
      <c r="D34718" s="2"/>
      <c r="E34718" s="2"/>
      <c r="F34718" s="2"/>
      <c r="G34718" s="2"/>
      <c r="O34718" s="2"/>
      <c r="Q34718" s="2"/>
      <c r="R34718" s="2"/>
      <c r="S34718" s="2"/>
      <c r="T34718" s="2"/>
    </row>
    <row r="34719" spans="4:20" x14ac:dyDescent="0.2">
      <c r="D34719" s="2"/>
      <c r="E34719" s="2"/>
      <c r="F34719" s="2"/>
      <c r="G34719" s="2"/>
      <c r="O34719" s="2"/>
      <c r="Q34719" s="2"/>
      <c r="R34719" s="2"/>
      <c r="S34719" s="2"/>
      <c r="T34719" s="2"/>
    </row>
    <row r="34720" spans="4:20" x14ac:dyDescent="0.2">
      <c r="D34720" s="2"/>
      <c r="E34720" s="2"/>
      <c r="F34720" s="2"/>
      <c r="G34720" s="2"/>
      <c r="O34720" s="2"/>
      <c r="Q34720" s="2"/>
      <c r="R34720" s="2"/>
      <c r="S34720" s="2"/>
      <c r="T34720" s="2"/>
    </row>
    <row r="34721" spans="4:20" x14ac:dyDescent="0.2">
      <c r="D34721" s="2"/>
      <c r="E34721" s="2"/>
      <c r="F34721" s="2"/>
      <c r="G34721" s="2"/>
      <c r="O34721" s="2"/>
      <c r="Q34721" s="2"/>
      <c r="R34721" s="2"/>
      <c r="S34721" s="2"/>
      <c r="T34721" s="2"/>
    </row>
    <row r="34722" spans="4:20" x14ac:dyDescent="0.2">
      <c r="D34722" s="2"/>
      <c r="E34722" s="2"/>
      <c r="F34722" s="2"/>
      <c r="G34722" s="2"/>
      <c r="O34722" s="2"/>
      <c r="Q34722" s="2"/>
      <c r="R34722" s="2"/>
      <c r="S34722" s="2"/>
      <c r="T34722" s="2"/>
    </row>
    <row r="34723" spans="4:20" x14ac:dyDescent="0.2">
      <c r="D34723" s="2"/>
      <c r="E34723" s="2"/>
      <c r="F34723" s="2"/>
      <c r="G34723" s="2"/>
      <c r="O34723" s="2"/>
      <c r="Q34723" s="2"/>
      <c r="R34723" s="2"/>
      <c r="S34723" s="2"/>
      <c r="T34723" s="2"/>
    </row>
    <row r="34724" spans="4:20" x14ac:dyDescent="0.2">
      <c r="D34724" s="2"/>
      <c r="E34724" s="2"/>
      <c r="F34724" s="2"/>
      <c r="G34724" s="2"/>
      <c r="O34724" s="2"/>
      <c r="Q34724" s="2"/>
      <c r="R34724" s="2"/>
      <c r="S34724" s="2"/>
      <c r="T34724" s="2"/>
    </row>
    <row r="34725" spans="4:20" x14ac:dyDescent="0.2">
      <c r="D34725" s="2"/>
      <c r="E34725" s="2"/>
      <c r="F34725" s="2"/>
      <c r="G34725" s="2"/>
      <c r="O34725" s="2"/>
      <c r="Q34725" s="2"/>
      <c r="R34725" s="2"/>
      <c r="S34725" s="2"/>
      <c r="T34725" s="2"/>
    </row>
    <row r="34726" spans="4:20" x14ac:dyDescent="0.2">
      <c r="D34726" s="2"/>
      <c r="E34726" s="2"/>
      <c r="F34726" s="2"/>
      <c r="G34726" s="2"/>
      <c r="O34726" s="2"/>
      <c r="Q34726" s="2"/>
      <c r="R34726" s="2"/>
      <c r="S34726" s="2"/>
      <c r="T34726" s="2"/>
    </row>
    <row r="34727" spans="4:20" x14ac:dyDescent="0.2">
      <c r="D34727" s="2"/>
      <c r="E34727" s="2"/>
      <c r="F34727" s="2"/>
      <c r="G34727" s="2"/>
      <c r="O34727" s="2"/>
      <c r="Q34727" s="2"/>
      <c r="R34727" s="2"/>
      <c r="S34727" s="2"/>
      <c r="T34727" s="2"/>
    </row>
    <row r="34728" spans="4:20" x14ac:dyDescent="0.2">
      <c r="D34728" s="2"/>
      <c r="E34728" s="2"/>
      <c r="F34728" s="2"/>
      <c r="G34728" s="2"/>
      <c r="O34728" s="2"/>
      <c r="Q34728" s="2"/>
      <c r="R34728" s="2"/>
      <c r="S34728" s="2"/>
      <c r="T34728" s="2"/>
    </row>
    <row r="34729" spans="4:20" x14ac:dyDescent="0.2">
      <c r="D34729" s="2"/>
      <c r="E34729" s="2"/>
      <c r="F34729" s="2"/>
      <c r="G34729" s="2"/>
      <c r="O34729" s="2"/>
      <c r="Q34729" s="2"/>
      <c r="R34729" s="2"/>
      <c r="S34729" s="2"/>
      <c r="T34729" s="2"/>
    </row>
    <row r="34730" spans="4:20" x14ac:dyDescent="0.2">
      <c r="D34730" s="2"/>
      <c r="E34730" s="2"/>
      <c r="F34730" s="2"/>
      <c r="G34730" s="2"/>
      <c r="O34730" s="2"/>
      <c r="Q34730" s="2"/>
      <c r="R34730" s="2"/>
      <c r="S34730" s="2"/>
      <c r="T34730" s="2"/>
    </row>
    <row r="34731" spans="4:20" x14ac:dyDescent="0.2">
      <c r="D34731" s="2"/>
      <c r="E34731" s="2"/>
      <c r="F34731" s="2"/>
      <c r="G34731" s="2"/>
      <c r="O34731" s="2"/>
      <c r="Q34731" s="2"/>
      <c r="R34731" s="2"/>
      <c r="S34731" s="2"/>
      <c r="T34731" s="2"/>
    </row>
    <row r="34732" spans="4:20" x14ac:dyDescent="0.2">
      <c r="D34732" s="2"/>
      <c r="E34732" s="2"/>
      <c r="F34732" s="2"/>
      <c r="G34732" s="2"/>
      <c r="O34732" s="2"/>
      <c r="Q34732" s="2"/>
      <c r="R34732" s="2"/>
      <c r="S34732" s="2"/>
      <c r="T34732" s="2"/>
    </row>
    <row r="34733" spans="4:20" x14ac:dyDescent="0.2">
      <c r="D34733" s="2"/>
      <c r="E34733" s="2"/>
      <c r="F34733" s="2"/>
      <c r="G34733" s="2"/>
      <c r="O34733" s="2"/>
      <c r="Q34733" s="2"/>
      <c r="R34733" s="2"/>
      <c r="S34733" s="2"/>
      <c r="T34733" s="2"/>
    </row>
    <row r="34734" spans="4:20" x14ac:dyDescent="0.2">
      <c r="D34734" s="2"/>
      <c r="E34734" s="2"/>
      <c r="F34734" s="2"/>
      <c r="G34734" s="2"/>
      <c r="O34734" s="2"/>
      <c r="Q34734" s="2"/>
      <c r="R34734" s="2"/>
      <c r="S34734" s="2"/>
      <c r="T34734" s="2"/>
    </row>
    <row r="34735" spans="4:20" x14ac:dyDescent="0.2">
      <c r="D34735" s="2"/>
      <c r="E34735" s="2"/>
      <c r="F34735" s="2"/>
      <c r="G34735" s="2"/>
      <c r="O34735" s="2"/>
      <c r="Q34735" s="2"/>
      <c r="R34735" s="2"/>
      <c r="S34735" s="2"/>
      <c r="T34735" s="2"/>
    </row>
    <row r="34736" spans="4:20" x14ac:dyDescent="0.2">
      <c r="D34736" s="2"/>
      <c r="E34736" s="2"/>
      <c r="F34736" s="2"/>
      <c r="G34736" s="2"/>
      <c r="O34736" s="2"/>
      <c r="Q34736" s="2"/>
      <c r="R34736" s="2"/>
      <c r="S34736" s="2"/>
      <c r="T34736" s="2"/>
    </row>
    <row r="34737" spans="4:20" x14ac:dyDescent="0.2">
      <c r="D34737" s="2"/>
      <c r="E34737" s="2"/>
      <c r="F34737" s="2"/>
      <c r="G34737" s="2"/>
      <c r="O34737" s="2"/>
      <c r="Q34737" s="2"/>
      <c r="R34737" s="2"/>
      <c r="S34737" s="2"/>
      <c r="T34737" s="2"/>
    </row>
    <row r="34738" spans="4:20" x14ac:dyDescent="0.2">
      <c r="D34738" s="2"/>
      <c r="E34738" s="2"/>
      <c r="F34738" s="2"/>
      <c r="G34738" s="2"/>
      <c r="O34738" s="2"/>
      <c r="Q34738" s="2"/>
      <c r="R34738" s="2"/>
      <c r="S34738" s="2"/>
      <c r="T34738" s="2"/>
    </row>
    <row r="34739" spans="4:20" x14ac:dyDescent="0.2">
      <c r="D34739" s="2"/>
      <c r="E34739" s="2"/>
      <c r="F34739" s="2"/>
      <c r="G34739" s="2"/>
      <c r="O34739" s="2"/>
      <c r="Q34739" s="2"/>
      <c r="R34739" s="2"/>
      <c r="S34739" s="2"/>
      <c r="T34739" s="2"/>
    </row>
    <row r="34740" spans="4:20" x14ac:dyDescent="0.2">
      <c r="D34740" s="2"/>
      <c r="E34740" s="2"/>
      <c r="F34740" s="2"/>
      <c r="G34740" s="2"/>
      <c r="O34740" s="2"/>
      <c r="Q34740" s="2"/>
      <c r="R34740" s="2"/>
      <c r="S34740" s="2"/>
      <c r="T34740" s="2"/>
    </row>
    <row r="34741" spans="4:20" x14ac:dyDescent="0.2">
      <c r="D34741" s="2"/>
      <c r="E34741" s="2"/>
      <c r="F34741" s="2"/>
      <c r="G34741" s="2"/>
      <c r="O34741" s="2"/>
      <c r="Q34741" s="2"/>
      <c r="R34741" s="2"/>
      <c r="S34741" s="2"/>
      <c r="T34741" s="2"/>
    </row>
    <row r="34742" spans="4:20" x14ac:dyDescent="0.2">
      <c r="D34742" s="2"/>
      <c r="E34742" s="2"/>
      <c r="F34742" s="2"/>
      <c r="G34742" s="2"/>
      <c r="O34742" s="2"/>
      <c r="Q34742" s="2"/>
      <c r="R34742" s="2"/>
      <c r="S34742" s="2"/>
      <c r="T34742" s="2"/>
    </row>
    <row r="34743" spans="4:20" x14ac:dyDescent="0.2">
      <c r="D34743" s="2"/>
      <c r="E34743" s="2"/>
      <c r="F34743" s="2"/>
      <c r="G34743" s="2"/>
      <c r="O34743" s="2"/>
      <c r="Q34743" s="2"/>
      <c r="R34743" s="2"/>
      <c r="S34743" s="2"/>
      <c r="T34743" s="2"/>
    </row>
    <row r="34744" spans="4:20" x14ac:dyDescent="0.2">
      <c r="D34744" s="2"/>
      <c r="E34744" s="2"/>
      <c r="F34744" s="2"/>
      <c r="G34744" s="2"/>
      <c r="O34744" s="2"/>
      <c r="Q34744" s="2"/>
      <c r="R34744" s="2"/>
      <c r="S34744" s="2"/>
      <c r="T34744" s="2"/>
    </row>
    <row r="34745" spans="4:20" x14ac:dyDescent="0.2">
      <c r="D34745" s="2"/>
      <c r="E34745" s="2"/>
      <c r="F34745" s="2"/>
      <c r="G34745" s="2"/>
      <c r="O34745" s="2"/>
      <c r="Q34745" s="2"/>
      <c r="R34745" s="2"/>
      <c r="S34745" s="2"/>
      <c r="T34745" s="2"/>
    </row>
    <row r="34746" spans="4:20" x14ac:dyDescent="0.2">
      <c r="D34746" s="2"/>
      <c r="E34746" s="2"/>
      <c r="F34746" s="2"/>
      <c r="G34746" s="2"/>
      <c r="O34746" s="2"/>
      <c r="Q34746" s="2"/>
      <c r="R34746" s="2"/>
      <c r="S34746" s="2"/>
      <c r="T34746" s="2"/>
    </row>
    <row r="34747" spans="4:20" x14ac:dyDescent="0.2">
      <c r="D34747" s="2"/>
      <c r="E34747" s="2"/>
      <c r="F34747" s="2"/>
      <c r="G34747" s="2"/>
      <c r="O34747" s="2"/>
      <c r="Q34747" s="2"/>
      <c r="R34747" s="2"/>
      <c r="S34747" s="2"/>
      <c r="T34747" s="2"/>
    </row>
    <row r="34748" spans="4:20" x14ac:dyDescent="0.2">
      <c r="D34748" s="2"/>
      <c r="E34748" s="2"/>
      <c r="F34748" s="2"/>
      <c r="G34748" s="2"/>
      <c r="O34748" s="2"/>
      <c r="Q34748" s="2"/>
      <c r="R34748" s="2"/>
      <c r="S34748" s="2"/>
      <c r="T34748" s="2"/>
    </row>
    <row r="34749" spans="4:20" x14ac:dyDescent="0.2">
      <c r="D34749" s="2"/>
      <c r="E34749" s="2"/>
      <c r="F34749" s="2"/>
      <c r="G34749" s="2"/>
      <c r="O34749" s="2"/>
      <c r="Q34749" s="2"/>
      <c r="R34749" s="2"/>
      <c r="S34749" s="2"/>
      <c r="T34749" s="2"/>
    </row>
    <row r="34750" spans="4:20" x14ac:dyDescent="0.2">
      <c r="D34750" s="2"/>
      <c r="E34750" s="2"/>
      <c r="F34750" s="2"/>
      <c r="G34750" s="2"/>
      <c r="O34750" s="2"/>
      <c r="Q34750" s="2"/>
      <c r="R34750" s="2"/>
      <c r="S34750" s="2"/>
      <c r="T34750" s="2"/>
    </row>
    <row r="34751" spans="4:20" x14ac:dyDescent="0.2">
      <c r="D34751" s="2"/>
      <c r="E34751" s="2"/>
      <c r="F34751" s="2"/>
      <c r="G34751" s="2"/>
      <c r="O34751" s="2"/>
      <c r="Q34751" s="2"/>
      <c r="R34751" s="2"/>
      <c r="S34751" s="2"/>
      <c r="T34751" s="2"/>
    </row>
    <row r="34752" spans="4:20" x14ac:dyDescent="0.2">
      <c r="D34752" s="2"/>
      <c r="E34752" s="2"/>
      <c r="F34752" s="2"/>
      <c r="G34752" s="2"/>
      <c r="O34752" s="2"/>
      <c r="Q34752" s="2"/>
      <c r="R34752" s="2"/>
      <c r="S34752" s="2"/>
      <c r="T34752" s="2"/>
    </row>
    <row r="34753" spans="4:20" x14ac:dyDescent="0.2">
      <c r="D34753" s="2"/>
      <c r="E34753" s="2"/>
      <c r="F34753" s="2"/>
      <c r="G34753" s="2"/>
      <c r="O34753" s="2"/>
      <c r="Q34753" s="2"/>
      <c r="R34753" s="2"/>
      <c r="S34753" s="2"/>
      <c r="T34753" s="2"/>
    </row>
    <row r="34754" spans="4:20" x14ac:dyDescent="0.2">
      <c r="D34754" s="2"/>
      <c r="E34754" s="2"/>
      <c r="F34754" s="2"/>
      <c r="G34754" s="2"/>
      <c r="O34754" s="2"/>
      <c r="Q34754" s="2"/>
      <c r="R34754" s="2"/>
      <c r="S34754" s="2"/>
      <c r="T34754" s="2"/>
    </row>
    <row r="34755" spans="4:20" x14ac:dyDescent="0.2">
      <c r="D34755" s="2"/>
      <c r="E34755" s="2"/>
      <c r="F34755" s="2"/>
      <c r="G34755" s="2"/>
      <c r="O34755" s="2"/>
      <c r="Q34755" s="2"/>
      <c r="R34755" s="2"/>
      <c r="S34755" s="2"/>
      <c r="T34755" s="2"/>
    </row>
    <row r="34756" spans="4:20" x14ac:dyDescent="0.2">
      <c r="D34756" s="2"/>
      <c r="E34756" s="2"/>
      <c r="F34756" s="2"/>
      <c r="G34756" s="2"/>
      <c r="O34756" s="2"/>
      <c r="Q34756" s="2"/>
      <c r="R34756" s="2"/>
      <c r="S34756" s="2"/>
      <c r="T34756" s="2"/>
    </row>
    <row r="34757" spans="4:20" x14ac:dyDescent="0.2">
      <c r="D34757" s="2"/>
      <c r="E34757" s="2"/>
      <c r="F34757" s="2"/>
      <c r="G34757" s="2"/>
      <c r="O34757" s="2"/>
      <c r="Q34757" s="2"/>
      <c r="R34757" s="2"/>
      <c r="S34757" s="2"/>
      <c r="T34757" s="2"/>
    </row>
    <row r="34758" spans="4:20" x14ac:dyDescent="0.2">
      <c r="D34758" s="2"/>
      <c r="E34758" s="2"/>
      <c r="F34758" s="2"/>
      <c r="G34758" s="2"/>
      <c r="O34758" s="2"/>
      <c r="Q34758" s="2"/>
      <c r="R34758" s="2"/>
      <c r="S34758" s="2"/>
      <c r="T34758" s="2"/>
    </row>
    <row r="34759" spans="4:20" x14ac:dyDescent="0.2">
      <c r="D34759" s="2"/>
      <c r="E34759" s="2"/>
      <c r="F34759" s="2"/>
      <c r="G34759" s="2"/>
      <c r="O34759" s="2"/>
      <c r="Q34759" s="2"/>
      <c r="R34759" s="2"/>
      <c r="S34759" s="2"/>
      <c r="T34759" s="2"/>
    </row>
    <row r="34760" spans="4:20" x14ac:dyDescent="0.2">
      <c r="D34760" s="2"/>
      <c r="E34760" s="2"/>
      <c r="F34760" s="2"/>
      <c r="G34760" s="2"/>
      <c r="O34760" s="2"/>
      <c r="Q34760" s="2"/>
      <c r="R34760" s="2"/>
      <c r="S34760" s="2"/>
      <c r="T34760" s="2"/>
    </row>
    <row r="34761" spans="4:20" x14ac:dyDescent="0.2">
      <c r="D34761" s="2"/>
      <c r="E34761" s="2"/>
      <c r="F34761" s="2"/>
      <c r="G34761" s="2"/>
      <c r="O34761" s="2"/>
      <c r="Q34761" s="2"/>
      <c r="R34761" s="2"/>
      <c r="S34761" s="2"/>
      <c r="T34761" s="2"/>
    </row>
    <row r="34762" spans="4:20" x14ac:dyDescent="0.2">
      <c r="D34762" s="2"/>
      <c r="E34762" s="2"/>
      <c r="F34762" s="2"/>
      <c r="G34762" s="2"/>
      <c r="O34762" s="2"/>
      <c r="Q34762" s="2"/>
      <c r="R34762" s="2"/>
      <c r="S34762" s="2"/>
      <c r="T34762" s="2"/>
    </row>
    <row r="34763" spans="4:20" x14ac:dyDescent="0.2">
      <c r="D34763" s="2"/>
      <c r="E34763" s="2"/>
      <c r="F34763" s="2"/>
      <c r="G34763" s="2"/>
      <c r="O34763" s="2"/>
      <c r="Q34763" s="2"/>
      <c r="R34763" s="2"/>
      <c r="S34763" s="2"/>
      <c r="T34763" s="2"/>
    </row>
    <row r="34764" spans="4:20" x14ac:dyDescent="0.2">
      <c r="D34764" s="2"/>
      <c r="E34764" s="2"/>
      <c r="F34764" s="2"/>
      <c r="G34764" s="2"/>
      <c r="O34764" s="2"/>
      <c r="Q34764" s="2"/>
      <c r="R34764" s="2"/>
      <c r="S34764" s="2"/>
      <c r="T34764" s="2"/>
    </row>
    <row r="34765" spans="4:20" x14ac:dyDescent="0.2">
      <c r="D34765" s="2"/>
      <c r="E34765" s="2"/>
      <c r="F34765" s="2"/>
      <c r="G34765" s="2"/>
      <c r="O34765" s="2"/>
      <c r="Q34765" s="2"/>
      <c r="R34765" s="2"/>
      <c r="S34765" s="2"/>
      <c r="T34765" s="2"/>
    </row>
    <row r="34766" spans="4:20" x14ac:dyDescent="0.2">
      <c r="D34766" s="2"/>
      <c r="E34766" s="2"/>
      <c r="F34766" s="2"/>
      <c r="G34766" s="2"/>
      <c r="O34766" s="2"/>
      <c r="Q34766" s="2"/>
      <c r="R34766" s="2"/>
      <c r="S34766" s="2"/>
      <c r="T34766" s="2"/>
    </row>
    <row r="34767" spans="4:20" x14ac:dyDescent="0.2">
      <c r="D34767" s="2"/>
      <c r="E34767" s="2"/>
      <c r="F34767" s="2"/>
      <c r="G34767" s="2"/>
      <c r="O34767" s="2"/>
      <c r="Q34767" s="2"/>
      <c r="R34767" s="2"/>
      <c r="S34767" s="2"/>
      <c r="T34767" s="2"/>
    </row>
    <row r="34768" spans="4:20" x14ac:dyDescent="0.2">
      <c r="D34768" s="2"/>
      <c r="E34768" s="2"/>
      <c r="F34768" s="2"/>
      <c r="G34768" s="2"/>
      <c r="O34768" s="2"/>
      <c r="Q34768" s="2"/>
      <c r="R34768" s="2"/>
      <c r="S34768" s="2"/>
      <c r="T34768" s="2"/>
    </row>
    <row r="34769" spans="4:20" x14ac:dyDescent="0.2">
      <c r="D34769" s="2"/>
      <c r="E34769" s="2"/>
      <c r="F34769" s="2"/>
      <c r="G34769" s="2"/>
      <c r="O34769" s="2"/>
      <c r="Q34769" s="2"/>
      <c r="R34769" s="2"/>
      <c r="S34769" s="2"/>
      <c r="T34769" s="2"/>
    </row>
    <row r="34770" spans="4:20" x14ac:dyDescent="0.2">
      <c r="D34770" s="2"/>
      <c r="E34770" s="2"/>
      <c r="F34770" s="2"/>
      <c r="G34770" s="2"/>
      <c r="O34770" s="2"/>
      <c r="Q34770" s="2"/>
      <c r="R34770" s="2"/>
      <c r="S34770" s="2"/>
      <c r="T34770" s="2"/>
    </row>
    <row r="34771" spans="4:20" x14ac:dyDescent="0.2">
      <c r="D34771" s="2"/>
      <c r="E34771" s="2"/>
      <c r="F34771" s="2"/>
      <c r="G34771" s="2"/>
      <c r="O34771" s="2"/>
      <c r="Q34771" s="2"/>
      <c r="R34771" s="2"/>
      <c r="S34771" s="2"/>
      <c r="T34771" s="2"/>
    </row>
    <row r="34772" spans="4:20" x14ac:dyDescent="0.2">
      <c r="D34772" s="2"/>
      <c r="E34772" s="2"/>
      <c r="F34772" s="2"/>
      <c r="G34772" s="2"/>
      <c r="O34772" s="2"/>
      <c r="Q34772" s="2"/>
      <c r="R34772" s="2"/>
      <c r="S34772" s="2"/>
      <c r="T34772" s="2"/>
    </row>
    <row r="34773" spans="4:20" x14ac:dyDescent="0.2">
      <c r="D34773" s="2"/>
      <c r="E34773" s="2"/>
      <c r="F34773" s="2"/>
      <c r="G34773" s="2"/>
      <c r="O34773" s="2"/>
      <c r="Q34773" s="2"/>
      <c r="R34773" s="2"/>
      <c r="S34773" s="2"/>
      <c r="T34773" s="2"/>
    </row>
    <row r="34774" spans="4:20" x14ac:dyDescent="0.2">
      <c r="D34774" s="2"/>
      <c r="E34774" s="2"/>
      <c r="F34774" s="2"/>
      <c r="G34774" s="2"/>
      <c r="O34774" s="2"/>
      <c r="Q34774" s="2"/>
      <c r="R34774" s="2"/>
      <c r="S34774" s="2"/>
      <c r="T34774" s="2"/>
    </row>
    <row r="34775" spans="4:20" x14ac:dyDescent="0.2">
      <c r="D34775" s="2"/>
      <c r="E34775" s="2"/>
      <c r="F34775" s="2"/>
      <c r="G34775" s="2"/>
      <c r="O34775" s="2"/>
      <c r="Q34775" s="2"/>
      <c r="R34775" s="2"/>
      <c r="S34775" s="2"/>
      <c r="T34775" s="2"/>
    </row>
    <row r="34776" spans="4:20" x14ac:dyDescent="0.2">
      <c r="D34776" s="2"/>
      <c r="E34776" s="2"/>
      <c r="F34776" s="2"/>
      <c r="G34776" s="2"/>
      <c r="O34776" s="2"/>
      <c r="Q34776" s="2"/>
      <c r="R34776" s="2"/>
      <c r="S34776" s="2"/>
      <c r="T34776" s="2"/>
    </row>
    <row r="34777" spans="4:20" x14ac:dyDescent="0.2">
      <c r="D34777" s="2"/>
      <c r="E34777" s="2"/>
      <c r="F34777" s="2"/>
      <c r="G34777" s="2"/>
      <c r="O34777" s="2"/>
      <c r="Q34777" s="2"/>
      <c r="R34777" s="2"/>
      <c r="S34777" s="2"/>
      <c r="T34777" s="2"/>
    </row>
    <row r="34778" spans="4:20" x14ac:dyDescent="0.2">
      <c r="D34778" s="2"/>
      <c r="E34778" s="2"/>
      <c r="F34778" s="2"/>
      <c r="G34778" s="2"/>
      <c r="O34778" s="2"/>
      <c r="Q34778" s="2"/>
      <c r="R34778" s="2"/>
      <c r="S34778" s="2"/>
      <c r="T34778" s="2"/>
    </row>
    <row r="34779" spans="4:20" x14ac:dyDescent="0.2">
      <c r="D34779" s="2"/>
      <c r="E34779" s="2"/>
      <c r="F34779" s="2"/>
      <c r="G34779" s="2"/>
      <c r="O34779" s="2"/>
      <c r="Q34779" s="2"/>
      <c r="R34779" s="2"/>
      <c r="S34779" s="2"/>
      <c r="T34779" s="2"/>
    </row>
    <row r="34780" spans="4:20" x14ac:dyDescent="0.2">
      <c r="D34780" s="2"/>
      <c r="E34780" s="2"/>
      <c r="F34780" s="2"/>
      <c r="G34780" s="2"/>
      <c r="O34780" s="2"/>
      <c r="Q34780" s="2"/>
      <c r="R34780" s="2"/>
      <c r="S34780" s="2"/>
      <c r="T34780" s="2"/>
    </row>
    <row r="34781" spans="4:20" x14ac:dyDescent="0.2">
      <c r="D34781" s="2"/>
      <c r="E34781" s="2"/>
      <c r="F34781" s="2"/>
      <c r="G34781" s="2"/>
      <c r="O34781" s="2"/>
      <c r="Q34781" s="2"/>
      <c r="R34781" s="2"/>
      <c r="S34781" s="2"/>
      <c r="T34781" s="2"/>
    </row>
    <row r="34782" spans="4:20" x14ac:dyDescent="0.2">
      <c r="D34782" s="2"/>
      <c r="E34782" s="2"/>
      <c r="F34782" s="2"/>
      <c r="G34782" s="2"/>
      <c r="O34782" s="2"/>
      <c r="Q34782" s="2"/>
      <c r="R34782" s="2"/>
      <c r="S34782" s="2"/>
      <c r="T34782" s="2"/>
    </row>
    <row r="34783" spans="4:20" x14ac:dyDescent="0.2">
      <c r="D34783" s="2"/>
      <c r="E34783" s="2"/>
      <c r="F34783" s="2"/>
      <c r="G34783" s="2"/>
      <c r="O34783" s="2"/>
      <c r="Q34783" s="2"/>
      <c r="R34783" s="2"/>
      <c r="S34783" s="2"/>
      <c r="T34783" s="2"/>
    </row>
    <row r="34784" spans="4:20" x14ac:dyDescent="0.2">
      <c r="D34784" s="2"/>
      <c r="E34784" s="2"/>
      <c r="F34784" s="2"/>
      <c r="G34784" s="2"/>
      <c r="O34784" s="2"/>
      <c r="Q34784" s="2"/>
      <c r="R34784" s="2"/>
      <c r="S34784" s="2"/>
      <c r="T34784" s="2"/>
    </row>
    <row r="34785" spans="4:20" x14ac:dyDescent="0.2">
      <c r="D34785" s="2"/>
      <c r="E34785" s="2"/>
      <c r="F34785" s="2"/>
      <c r="G34785" s="2"/>
      <c r="O34785" s="2"/>
      <c r="Q34785" s="2"/>
      <c r="R34785" s="2"/>
      <c r="S34785" s="2"/>
      <c r="T34785" s="2"/>
    </row>
    <row r="34786" spans="4:20" x14ac:dyDescent="0.2">
      <c r="D34786" s="2"/>
      <c r="E34786" s="2"/>
      <c r="F34786" s="2"/>
      <c r="G34786" s="2"/>
      <c r="O34786" s="2"/>
      <c r="Q34786" s="2"/>
      <c r="R34786" s="2"/>
      <c r="S34786" s="2"/>
      <c r="T34786" s="2"/>
    </row>
    <row r="34787" spans="4:20" x14ac:dyDescent="0.2">
      <c r="D34787" s="2"/>
      <c r="E34787" s="2"/>
      <c r="F34787" s="2"/>
      <c r="G34787" s="2"/>
      <c r="O34787" s="2"/>
      <c r="Q34787" s="2"/>
      <c r="R34787" s="2"/>
      <c r="S34787" s="2"/>
      <c r="T34787" s="2"/>
    </row>
    <row r="34788" spans="4:20" x14ac:dyDescent="0.2">
      <c r="D34788" s="2"/>
      <c r="E34788" s="2"/>
      <c r="F34788" s="2"/>
      <c r="G34788" s="2"/>
      <c r="O34788" s="2"/>
      <c r="Q34788" s="2"/>
      <c r="R34788" s="2"/>
      <c r="S34788" s="2"/>
      <c r="T34788" s="2"/>
    </row>
    <row r="34789" spans="4:20" x14ac:dyDescent="0.2">
      <c r="D34789" s="2"/>
      <c r="E34789" s="2"/>
      <c r="F34789" s="2"/>
      <c r="G34789" s="2"/>
      <c r="O34789" s="2"/>
      <c r="Q34789" s="2"/>
      <c r="R34789" s="2"/>
      <c r="S34789" s="2"/>
      <c r="T34789" s="2"/>
    </row>
    <row r="34790" spans="4:20" x14ac:dyDescent="0.2">
      <c r="D34790" s="2"/>
      <c r="E34790" s="2"/>
      <c r="F34790" s="2"/>
      <c r="G34790" s="2"/>
      <c r="O34790" s="2"/>
      <c r="Q34790" s="2"/>
      <c r="R34790" s="2"/>
      <c r="S34790" s="2"/>
      <c r="T34790" s="2"/>
    </row>
    <row r="34791" spans="4:20" x14ac:dyDescent="0.2">
      <c r="D34791" s="2"/>
      <c r="E34791" s="2"/>
      <c r="F34791" s="2"/>
      <c r="G34791" s="2"/>
      <c r="O34791" s="2"/>
      <c r="Q34791" s="2"/>
      <c r="R34791" s="2"/>
      <c r="S34791" s="2"/>
      <c r="T34791" s="2"/>
    </row>
    <row r="34792" spans="4:20" x14ac:dyDescent="0.2">
      <c r="D34792" s="2"/>
      <c r="E34792" s="2"/>
      <c r="F34792" s="2"/>
      <c r="G34792" s="2"/>
      <c r="O34792" s="2"/>
      <c r="Q34792" s="2"/>
      <c r="R34792" s="2"/>
      <c r="S34792" s="2"/>
      <c r="T34792" s="2"/>
    </row>
    <row r="34793" spans="4:20" x14ac:dyDescent="0.2">
      <c r="D34793" s="2"/>
      <c r="E34793" s="2"/>
      <c r="F34793" s="2"/>
      <c r="G34793" s="2"/>
      <c r="O34793" s="2"/>
      <c r="Q34793" s="2"/>
      <c r="R34793" s="2"/>
      <c r="S34793" s="2"/>
      <c r="T34793" s="2"/>
    </row>
    <row r="34794" spans="4:20" x14ac:dyDescent="0.2">
      <c r="D34794" s="2"/>
      <c r="E34794" s="2"/>
      <c r="F34794" s="2"/>
      <c r="G34794" s="2"/>
      <c r="O34794" s="2"/>
      <c r="Q34794" s="2"/>
      <c r="R34794" s="2"/>
      <c r="S34794" s="2"/>
      <c r="T34794" s="2"/>
    </row>
    <row r="34795" spans="4:20" x14ac:dyDescent="0.2">
      <c r="D34795" s="2"/>
      <c r="E34795" s="2"/>
      <c r="F34795" s="2"/>
      <c r="G34795" s="2"/>
      <c r="O34795" s="2"/>
      <c r="Q34795" s="2"/>
      <c r="R34795" s="2"/>
      <c r="S34795" s="2"/>
      <c r="T34795" s="2"/>
    </row>
    <row r="34796" spans="4:20" x14ac:dyDescent="0.2">
      <c r="D34796" s="2"/>
      <c r="E34796" s="2"/>
      <c r="F34796" s="2"/>
      <c r="G34796" s="2"/>
      <c r="O34796" s="2"/>
      <c r="Q34796" s="2"/>
      <c r="R34796" s="2"/>
      <c r="S34796" s="2"/>
      <c r="T34796" s="2"/>
    </row>
    <row r="34797" spans="4:20" x14ac:dyDescent="0.2">
      <c r="D34797" s="2"/>
      <c r="E34797" s="2"/>
      <c r="F34797" s="2"/>
      <c r="G34797" s="2"/>
      <c r="O34797" s="2"/>
      <c r="Q34797" s="2"/>
      <c r="R34797" s="2"/>
      <c r="S34797" s="2"/>
      <c r="T34797" s="2"/>
    </row>
    <row r="34798" spans="4:20" x14ac:dyDescent="0.2">
      <c r="D34798" s="2"/>
      <c r="E34798" s="2"/>
      <c r="F34798" s="2"/>
      <c r="G34798" s="2"/>
      <c r="O34798" s="2"/>
      <c r="Q34798" s="2"/>
      <c r="R34798" s="2"/>
      <c r="S34798" s="2"/>
      <c r="T34798" s="2"/>
    </row>
    <row r="34799" spans="4:20" x14ac:dyDescent="0.2">
      <c r="D34799" s="2"/>
      <c r="E34799" s="2"/>
      <c r="F34799" s="2"/>
      <c r="G34799" s="2"/>
      <c r="O34799" s="2"/>
      <c r="Q34799" s="2"/>
      <c r="R34799" s="2"/>
      <c r="S34799" s="2"/>
      <c r="T34799" s="2"/>
    </row>
    <row r="34800" spans="4:20" x14ac:dyDescent="0.2">
      <c r="D34800" s="2"/>
      <c r="E34800" s="2"/>
      <c r="F34800" s="2"/>
      <c r="G34800" s="2"/>
      <c r="O34800" s="2"/>
      <c r="Q34800" s="2"/>
      <c r="R34800" s="2"/>
      <c r="S34800" s="2"/>
      <c r="T34800" s="2"/>
    </row>
    <row r="34801" spans="4:20" x14ac:dyDescent="0.2">
      <c r="D34801" s="2"/>
      <c r="E34801" s="2"/>
      <c r="F34801" s="2"/>
      <c r="G34801" s="2"/>
      <c r="O34801" s="2"/>
      <c r="Q34801" s="2"/>
      <c r="R34801" s="2"/>
      <c r="S34801" s="2"/>
      <c r="T34801" s="2"/>
    </row>
    <row r="34802" spans="4:20" x14ac:dyDescent="0.2">
      <c r="D34802" s="2"/>
      <c r="E34802" s="2"/>
      <c r="F34802" s="2"/>
      <c r="G34802" s="2"/>
      <c r="O34802" s="2"/>
      <c r="Q34802" s="2"/>
      <c r="R34802" s="2"/>
      <c r="S34802" s="2"/>
      <c r="T34802" s="2"/>
    </row>
    <row r="34803" spans="4:20" x14ac:dyDescent="0.2">
      <c r="D34803" s="2"/>
      <c r="E34803" s="2"/>
      <c r="F34803" s="2"/>
      <c r="G34803" s="2"/>
      <c r="O34803" s="2"/>
      <c r="Q34803" s="2"/>
      <c r="R34803" s="2"/>
      <c r="S34803" s="2"/>
      <c r="T34803" s="2"/>
    </row>
    <row r="34804" spans="4:20" x14ac:dyDescent="0.2">
      <c r="D34804" s="2"/>
      <c r="E34804" s="2"/>
      <c r="F34804" s="2"/>
      <c r="G34804" s="2"/>
      <c r="O34804" s="2"/>
      <c r="Q34804" s="2"/>
      <c r="R34804" s="2"/>
      <c r="S34804" s="2"/>
      <c r="T34804" s="2"/>
    </row>
    <row r="34805" spans="4:20" x14ac:dyDescent="0.2">
      <c r="D34805" s="2"/>
      <c r="E34805" s="2"/>
      <c r="F34805" s="2"/>
      <c r="G34805" s="2"/>
      <c r="O34805" s="2"/>
      <c r="Q34805" s="2"/>
      <c r="R34805" s="2"/>
      <c r="S34805" s="2"/>
      <c r="T34805" s="2"/>
    </row>
    <row r="34806" spans="4:20" x14ac:dyDescent="0.2">
      <c r="D34806" s="2"/>
      <c r="E34806" s="2"/>
      <c r="F34806" s="2"/>
      <c r="G34806" s="2"/>
      <c r="O34806" s="2"/>
      <c r="Q34806" s="2"/>
      <c r="R34806" s="2"/>
      <c r="S34806" s="2"/>
      <c r="T34806" s="2"/>
    </row>
    <row r="34807" spans="4:20" x14ac:dyDescent="0.2">
      <c r="D34807" s="2"/>
      <c r="E34807" s="2"/>
      <c r="F34807" s="2"/>
      <c r="G34807" s="2"/>
      <c r="O34807" s="2"/>
      <c r="Q34807" s="2"/>
      <c r="R34807" s="2"/>
      <c r="S34807" s="2"/>
      <c r="T34807" s="2"/>
    </row>
    <row r="34808" spans="4:20" x14ac:dyDescent="0.2">
      <c r="D34808" s="2"/>
      <c r="E34808" s="2"/>
      <c r="F34808" s="2"/>
      <c r="G34808" s="2"/>
      <c r="O34808" s="2"/>
      <c r="Q34808" s="2"/>
      <c r="R34808" s="2"/>
      <c r="S34808" s="2"/>
      <c r="T34808" s="2"/>
    </row>
    <row r="34809" spans="4:20" x14ac:dyDescent="0.2">
      <c r="D34809" s="2"/>
      <c r="E34809" s="2"/>
      <c r="F34809" s="2"/>
      <c r="G34809" s="2"/>
      <c r="O34809" s="2"/>
      <c r="Q34809" s="2"/>
      <c r="R34809" s="2"/>
      <c r="S34809" s="2"/>
      <c r="T34809" s="2"/>
    </row>
    <row r="34810" spans="4:20" x14ac:dyDescent="0.2">
      <c r="D34810" s="2"/>
      <c r="E34810" s="2"/>
      <c r="F34810" s="2"/>
      <c r="G34810" s="2"/>
      <c r="O34810" s="2"/>
      <c r="Q34810" s="2"/>
      <c r="R34810" s="2"/>
      <c r="S34810" s="2"/>
      <c r="T34810" s="2"/>
    </row>
    <row r="34811" spans="4:20" x14ac:dyDescent="0.2">
      <c r="D34811" s="2"/>
      <c r="E34811" s="2"/>
      <c r="F34811" s="2"/>
      <c r="G34811" s="2"/>
      <c r="O34811" s="2"/>
      <c r="Q34811" s="2"/>
      <c r="R34811" s="2"/>
      <c r="S34811" s="2"/>
      <c r="T34811" s="2"/>
    </row>
    <row r="34812" spans="4:20" x14ac:dyDescent="0.2">
      <c r="D34812" s="2"/>
      <c r="E34812" s="2"/>
      <c r="F34812" s="2"/>
      <c r="G34812" s="2"/>
      <c r="O34812" s="2"/>
      <c r="Q34812" s="2"/>
      <c r="R34812" s="2"/>
      <c r="S34812" s="2"/>
      <c r="T34812" s="2"/>
    </row>
    <row r="34813" spans="4:20" x14ac:dyDescent="0.2">
      <c r="D34813" s="2"/>
      <c r="E34813" s="2"/>
      <c r="F34813" s="2"/>
      <c r="G34813" s="2"/>
      <c r="O34813" s="2"/>
      <c r="Q34813" s="2"/>
      <c r="R34813" s="2"/>
      <c r="S34813" s="2"/>
      <c r="T34813" s="2"/>
    </row>
    <row r="34814" spans="4:20" x14ac:dyDescent="0.2">
      <c r="D34814" s="2"/>
      <c r="E34814" s="2"/>
      <c r="F34814" s="2"/>
      <c r="G34814" s="2"/>
      <c r="O34814" s="2"/>
      <c r="Q34814" s="2"/>
      <c r="R34814" s="2"/>
      <c r="S34814" s="2"/>
      <c r="T34814" s="2"/>
    </row>
    <row r="34815" spans="4:20" x14ac:dyDescent="0.2">
      <c r="D34815" s="2"/>
      <c r="E34815" s="2"/>
      <c r="F34815" s="2"/>
      <c r="G34815" s="2"/>
      <c r="O34815" s="2"/>
      <c r="Q34815" s="2"/>
      <c r="R34815" s="2"/>
      <c r="S34815" s="2"/>
      <c r="T34815" s="2"/>
    </row>
    <row r="34816" spans="4:20" x14ac:dyDescent="0.2">
      <c r="D34816" s="2"/>
      <c r="E34816" s="2"/>
      <c r="F34816" s="2"/>
      <c r="G34816" s="2"/>
      <c r="O34816" s="2"/>
      <c r="Q34816" s="2"/>
      <c r="R34816" s="2"/>
      <c r="S34816" s="2"/>
      <c r="T34816" s="2"/>
    </row>
    <row r="34817" spans="4:20" x14ac:dyDescent="0.2">
      <c r="D34817" s="2"/>
      <c r="E34817" s="2"/>
      <c r="F34817" s="2"/>
      <c r="G34817" s="2"/>
      <c r="O34817" s="2"/>
      <c r="Q34817" s="2"/>
      <c r="R34817" s="2"/>
      <c r="S34817" s="2"/>
      <c r="T34817" s="2"/>
    </row>
    <row r="34818" spans="4:20" x14ac:dyDescent="0.2">
      <c r="D34818" s="2"/>
      <c r="E34818" s="2"/>
      <c r="F34818" s="2"/>
      <c r="G34818" s="2"/>
      <c r="O34818" s="2"/>
      <c r="Q34818" s="2"/>
      <c r="R34818" s="2"/>
      <c r="S34818" s="2"/>
      <c r="T34818" s="2"/>
    </row>
    <row r="34819" spans="4:20" x14ac:dyDescent="0.2">
      <c r="D34819" s="2"/>
      <c r="E34819" s="2"/>
      <c r="F34819" s="2"/>
      <c r="G34819" s="2"/>
      <c r="O34819" s="2"/>
      <c r="Q34819" s="2"/>
      <c r="R34819" s="2"/>
      <c r="S34819" s="2"/>
      <c r="T34819" s="2"/>
    </row>
    <row r="34820" spans="4:20" x14ac:dyDescent="0.2">
      <c r="D34820" s="2"/>
      <c r="E34820" s="2"/>
      <c r="F34820" s="2"/>
      <c r="G34820" s="2"/>
      <c r="O34820" s="2"/>
      <c r="Q34820" s="2"/>
      <c r="R34820" s="2"/>
      <c r="S34820" s="2"/>
      <c r="T34820" s="2"/>
    </row>
    <row r="34821" spans="4:20" x14ac:dyDescent="0.2">
      <c r="D34821" s="2"/>
      <c r="E34821" s="2"/>
      <c r="F34821" s="2"/>
      <c r="G34821" s="2"/>
      <c r="O34821" s="2"/>
      <c r="Q34821" s="2"/>
      <c r="R34821" s="2"/>
      <c r="S34821" s="2"/>
      <c r="T34821" s="2"/>
    </row>
    <row r="34822" spans="4:20" x14ac:dyDescent="0.2">
      <c r="D34822" s="2"/>
      <c r="E34822" s="2"/>
      <c r="F34822" s="2"/>
      <c r="G34822" s="2"/>
      <c r="O34822" s="2"/>
      <c r="Q34822" s="2"/>
      <c r="R34822" s="2"/>
      <c r="S34822" s="2"/>
      <c r="T34822" s="2"/>
    </row>
    <row r="34823" spans="4:20" x14ac:dyDescent="0.2">
      <c r="D34823" s="2"/>
      <c r="E34823" s="2"/>
      <c r="F34823" s="2"/>
      <c r="G34823" s="2"/>
      <c r="O34823" s="2"/>
      <c r="Q34823" s="2"/>
      <c r="R34823" s="2"/>
      <c r="S34823" s="2"/>
      <c r="T34823" s="2"/>
    </row>
    <row r="34824" spans="4:20" x14ac:dyDescent="0.2">
      <c r="D34824" s="2"/>
      <c r="E34824" s="2"/>
      <c r="F34824" s="2"/>
      <c r="G34824" s="2"/>
      <c r="O34824" s="2"/>
      <c r="Q34824" s="2"/>
      <c r="R34824" s="2"/>
      <c r="S34824" s="2"/>
      <c r="T34824" s="2"/>
    </row>
    <row r="34825" spans="4:20" x14ac:dyDescent="0.2">
      <c r="D34825" s="2"/>
      <c r="E34825" s="2"/>
      <c r="F34825" s="2"/>
      <c r="G34825" s="2"/>
      <c r="O34825" s="2"/>
      <c r="Q34825" s="2"/>
      <c r="R34825" s="2"/>
      <c r="S34825" s="2"/>
      <c r="T34825" s="2"/>
    </row>
    <row r="34826" spans="4:20" x14ac:dyDescent="0.2">
      <c r="D34826" s="2"/>
      <c r="E34826" s="2"/>
      <c r="F34826" s="2"/>
      <c r="G34826" s="2"/>
      <c r="O34826" s="2"/>
      <c r="Q34826" s="2"/>
      <c r="R34826" s="2"/>
      <c r="S34826" s="2"/>
      <c r="T34826" s="2"/>
    </row>
    <row r="34827" spans="4:20" x14ac:dyDescent="0.2">
      <c r="D34827" s="2"/>
      <c r="E34827" s="2"/>
      <c r="F34827" s="2"/>
      <c r="G34827" s="2"/>
      <c r="O34827" s="2"/>
      <c r="Q34827" s="2"/>
      <c r="R34827" s="2"/>
      <c r="S34827" s="2"/>
      <c r="T34827" s="2"/>
    </row>
    <row r="34828" spans="4:20" x14ac:dyDescent="0.2">
      <c r="D34828" s="2"/>
      <c r="E34828" s="2"/>
      <c r="F34828" s="2"/>
      <c r="G34828" s="2"/>
      <c r="O34828" s="2"/>
      <c r="Q34828" s="2"/>
      <c r="R34828" s="2"/>
      <c r="S34828" s="2"/>
      <c r="T34828" s="2"/>
    </row>
    <row r="34829" spans="4:20" x14ac:dyDescent="0.2">
      <c r="D34829" s="2"/>
      <c r="E34829" s="2"/>
      <c r="F34829" s="2"/>
      <c r="G34829" s="2"/>
      <c r="O34829" s="2"/>
      <c r="Q34829" s="2"/>
      <c r="R34829" s="2"/>
      <c r="S34829" s="2"/>
      <c r="T34829" s="2"/>
    </row>
    <row r="34830" spans="4:20" x14ac:dyDescent="0.2">
      <c r="D34830" s="2"/>
      <c r="E34830" s="2"/>
      <c r="F34830" s="2"/>
      <c r="G34830" s="2"/>
      <c r="O34830" s="2"/>
      <c r="Q34830" s="2"/>
      <c r="R34830" s="2"/>
      <c r="S34830" s="2"/>
      <c r="T34830" s="2"/>
    </row>
    <row r="34831" spans="4:20" x14ac:dyDescent="0.2">
      <c r="D34831" s="2"/>
      <c r="E34831" s="2"/>
      <c r="F34831" s="2"/>
      <c r="G34831" s="2"/>
      <c r="O34831" s="2"/>
      <c r="Q34831" s="2"/>
      <c r="R34831" s="2"/>
      <c r="S34831" s="2"/>
      <c r="T34831" s="2"/>
    </row>
    <row r="34832" spans="4:20" x14ac:dyDescent="0.2">
      <c r="D34832" s="2"/>
      <c r="E34832" s="2"/>
      <c r="F34832" s="2"/>
      <c r="G34832" s="2"/>
      <c r="O34832" s="2"/>
      <c r="Q34832" s="2"/>
      <c r="R34832" s="2"/>
      <c r="S34832" s="2"/>
      <c r="T34832" s="2"/>
    </row>
    <row r="34833" spans="4:20" x14ac:dyDescent="0.2">
      <c r="D34833" s="2"/>
      <c r="E34833" s="2"/>
      <c r="F34833" s="2"/>
      <c r="G34833" s="2"/>
      <c r="O34833" s="2"/>
      <c r="Q34833" s="2"/>
      <c r="R34833" s="2"/>
      <c r="S34833" s="2"/>
      <c r="T34833" s="2"/>
    </row>
    <row r="34834" spans="4:20" x14ac:dyDescent="0.2">
      <c r="D34834" s="2"/>
      <c r="E34834" s="2"/>
      <c r="F34834" s="2"/>
      <c r="G34834" s="2"/>
      <c r="O34834" s="2"/>
      <c r="Q34834" s="2"/>
      <c r="R34834" s="2"/>
      <c r="S34834" s="2"/>
      <c r="T34834" s="2"/>
    </row>
    <row r="34835" spans="4:20" x14ac:dyDescent="0.2">
      <c r="D34835" s="2"/>
      <c r="E34835" s="2"/>
      <c r="F34835" s="2"/>
      <c r="G34835" s="2"/>
      <c r="O34835" s="2"/>
      <c r="Q34835" s="2"/>
      <c r="R34835" s="2"/>
      <c r="S34835" s="2"/>
      <c r="T34835" s="2"/>
    </row>
    <row r="34836" spans="4:20" x14ac:dyDescent="0.2">
      <c r="D34836" s="2"/>
      <c r="E34836" s="2"/>
      <c r="F34836" s="2"/>
      <c r="G34836" s="2"/>
      <c r="O34836" s="2"/>
      <c r="Q34836" s="2"/>
      <c r="R34836" s="2"/>
      <c r="S34836" s="2"/>
      <c r="T34836" s="2"/>
    </row>
    <row r="34837" spans="4:20" x14ac:dyDescent="0.2">
      <c r="D34837" s="2"/>
      <c r="E34837" s="2"/>
      <c r="F34837" s="2"/>
      <c r="G34837" s="2"/>
      <c r="O34837" s="2"/>
      <c r="Q34837" s="2"/>
      <c r="R34837" s="2"/>
      <c r="S34837" s="2"/>
      <c r="T34837" s="2"/>
    </row>
    <row r="34838" spans="4:20" x14ac:dyDescent="0.2">
      <c r="D34838" s="2"/>
      <c r="E34838" s="2"/>
      <c r="F34838" s="2"/>
      <c r="G34838" s="2"/>
      <c r="O34838" s="2"/>
      <c r="Q34838" s="2"/>
      <c r="R34838" s="2"/>
      <c r="S34838" s="2"/>
      <c r="T34838" s="2"/>
    </row>
    <row r="34839" spans="4:20" x14ac:dyDescent="0.2">
      <c r="D34839" s="2"/>
      <c r="E34839" s="2"/>
      <c r="F34839" s="2"/>
      <c r="G34839" s="2"/>
      <c r="O34839" s="2"/>
      <c r="Q34839" s="2"/>
      <c r="R34839" s="2"/>
      <c r="S34839" s="2"/>
      <c r="T34839" s="2"/>
    </row>
    <row r="34840" spans="4:20" x14ac:dyDescent="0.2">
      <c r="D34840" s="2"/>
      <c r="E34840" s="2"/>
      <c r="F34840" s="2"/>
      <c r="G34840" s="2"/>
      <c r="O34840" s="2"/>
      <c r="Q34840" s="2"/>
      <c r="R34840" s="2"/>
      <c r="S34840" s="2"/>
      <c r="T34840" s="2"/>
    </row>
    <row r="34841" spans="4:20" x14ac:dyDescent="0.2">
      <c r="D34841" s="2"/>
      <c r="E34841" s="2"/>
      <c r="F34841" s="2"/>
      <c r="G34841" s="2"/>
      <c r="O34841" s="2"/>
      <c r="Q34841" s="2"/>
      <c r="R34841" s="2"/>
      <c r="S34841" s="2"/>
      <c r="T34841" s="2"/>
    </row>
    <row r="34842" spans="4:20" x14ac:dyDescent="0.2">
      <c r="D34842" s="2"/>
      <c r="E34842" s="2"/>
      <c r="F34842" s="2"/>
      <c r="G34842" s="2"/>
      <c r="O34842" s="2"/>
      <c r="Q34842" s="2"/>
      <c r="R34842" s="2"/>
      <c r="S34842" s="2"/>
      <c r="T34842" s="2"/>
    </row>
    <row r="34843" spans="4:20" x14ac:dyDescent="0.2">
      <c r="D34843" s="2"/>
      <c r="E34843" s="2"/>
      <c r="F34843" s="2"/>
      <c r="G34843" s="2"/>
      <c r="O34843" s="2"/>
      <c r="Q34843" s="2"/>
      <c r="R34843" s="2"/>
      <c r="S34843" s="2"/>
      <c r="T34843" s="2"/>
    </row>
    <row r="34844" spans="4:20" x14ac:dyDescent="0.2">
      <c r="D34844" s="2"/>
      <c r="E34844" s="2"/>
      <c r="F34844" s="2"/>
      <c r="G34844" s="2"/>
      <c r="O34844" s="2"/>
      <c r="Q34844" s="2"/>
      <c r="R34844" s="2"/>
      <c r="S34844" s="2"/>
      <c r="T34844" s="2"/>
    </row>
    <row r="34845" spans="4:20" x14ac:dyDescent="0.2">
      <c r="D34845" s="2"/>
      <c r="E34845" s="2"/>
      <c r="F34845" s="2"/>
      <c r="G34845" s="2"/>
      <c r="O34845" s="2"/>
      <c r="Q34845" s="2"/>
      <c r="R34845" s="2"/>
      <c r="S34845" s="2"/>
      <c r="T34845" s="2"/>
    </row>
    <row r="34846" spans="4:20" x14ac:dyDescent="0.2">
      <c r="D34846" s="2"/>
      <c r="E34846" s="2"/>
      <c r="F34846" s="2"/>
      <c r="G34846" s="2"/>
      <c r="O34846" s="2"/>
      <c r="Q34846" s="2"/>
      <c r="R34846" s="2"/>
      <c r="S34846" s="2"/>
      <c r="T34846" s="2"/>
    </row>
    <row r="34847" spans="4:20" x14ac:dyDescent="0.2">
      <c r="D34847" s="2"/>
      <c r="E34847" s="2"/>
      <c r="F34847" s="2"/>
      <c r="G34847" s="2"/>
      <c r="O34847" s="2"/>
      <c r="Q34847" s="2"/>
      <c r="R34847" s="2"/>
      <c r="S34847" s="2"/>
      <c r="T34847" s="2"/>
    </row>
    <row r="34848" spans="4:20" x14ac:dyDescent="0.2">
      <c r="D34848" s="2"/>
      <c r="E34848" s="2"/>
      <c r="F34848" s="2"/>
      <c r="G34848" s="2"/>
      <c r="O34848" s="2"/>
      <c r="Q34848" s="2"/>
      <c r="R34848" s="2"/>
      <c r="S34848" s="2"/>
      <c r="T34848" s="2"/>
    </row>
    <row r="34849" spans="4:20" x14ac:dyDescent="0.2">
      <c r="D34849" s="2"/>
      <c r="E34849" s="2"/>
      <c r="F34849" s="2"/>
      <c r="G34849" s="2"/>
      <c r="O34849" s="2"/>
      <c r="Q34849" s="2"/>
      <c r="R34849" s="2"/>
      <c r="S34849" s="2"/>
      <c r="T34849" s="2"/>
    </row>
    <row r="34850" spans="4:20" x14ac:dyDescent="0.2">
      <c r="D34850" s="2"/>
      <c r="E34850" s="2"/>
      <c r="F34850" s="2"/>
      <c r="G34850" s="2"/>
      <c r="O34850" s="2"/>
      <c r="Q34850" s="2"/>
      <c r="R34850" s="2"/>
      <c r="S34850" s="2"/>
      <c r="T34850" s="2"/>
    </row>
    <row r="34851" spans="4:20" x14ac:dyDescent="0.2">
      <c r="D34851" s="2"/>
      <c r="E34851" s="2"/>
      <c r="F34851" s="2"/>
      <c r="G34851" s="2"/>
      <c r="O34851" s="2"/>
      <c r="Q34851" s="2"/>
      <c r="R34851" s="2"/>
      <c r="S34851" s="2"/>
      <c r="T34851" s="2"/>
    </row>
    <row r="34852" spans="4:20" x14ac:dyDescent="0.2">
      <c r="D34852" s="2"/>
      <c r="E34852" s="2"/>
      <c r="F34852" s="2"/>
      <c r="G34852" s="2"/>
      <c r="O34852" s="2"/>
      <c r="Q34852" s="2"/>
      <c r="R34852" s="2"/>
      <c r="S34852" s="2"/>
      <c r="T34852" s="2"/>
    </row>
    <row r="34853" spans="4:20" x14ac:dyDescent="0.2">
      <c r="D34853" s="2"/>
      <c r="E34853" s="2"/>
      <c r="F34853" s="2"/>
      <c r="G34853" s="2"/>
      <c r="O34853" s="2"/>
      <c r="Q34853" s="2"/>
      <c r="R34853" s="2"/>
      <c r="S34853" s="2"/>
      <c r="T34853" s="2"/>
    </row>
    <row r="34854" spans="4:20" x14ac:dyDescent="0.2">
      <c r="D34854" s="2"/>
      <c r="E34854" s="2"/>
      <c r="F34854" s="2"/>
      <c r="G34854" s="2"/>
      <c r="O34854" s="2"/>
      <c r="Q34854" s="2"/>
      <c r="R34854" s="2"/>
      <c r="S34854" s="2"/>
      <c r="T34854" s="2"/>
    </row>
    <row r="34855" spans="4:20" x14ac:dyDescent="0.2">
      <c r="D34855" s="2"/>
      <c r="E34855" s="2"/>
      <c r="F34855" s="2"/>
      <c r="G34855" s="2"/>
      <c r="O34855" s="2"/>
      <c r="Q34855" s="2"/>
      <c r="R34855" s="2"/>
      <c r="S34855" s="2"/>
      <c r="T34855" s="2"/>
    </row>
    <row r="34856" spans="4:20" x14ac:dyDescent="0.2">
      <c r="D34856" s="2"/>
      <c r="E34856" s="2"/>
      <c r="F34856" s="2"/>
      <c r="G34856" s="2"/>
      <c r="O34856" s="2"/>
      <c r="Q34856" s="2"/>
      <c r="R34856" s="2"/>
      <c r="S34856" s="2"/>
      <c r="T34856" s="2"/>
    </row>
    <row r="34857" spans="4:20" x14ac:dyDescent="0.2">
      <c r="D34857" s="2"/>
      <c r="E34857" s="2"/>
      <c r="F34857" s="2"/>
      <c r="G34857" s="2"/>
      <c r="O34857" s="2"/>
      <c r="Q34857" s="2"/>
      <c r="R34857" s="2"/>
      <c r="S34857" s="2"/>
      <c r="T34857" s="2"/>
    </row>
    <row r="34858" spans="4:20" x14ac:dyDescent="0.2">
      <c r="D34858" s="2"/>
      <c r="E34858" s="2"/>
      <c r="F34858" s="2"/>
      <c r="G34858" s="2"/>
      <c r="O34858" s="2"/>
      <c r="Q34858" s="2"/>
      <c r="R34858" s="2"/>
      <c r="S34858" s="2"/>
      <c r="T34858" s="2"/>
    </row>
    <row r="34859" spans="4:20" x14ac:dyDescent="0.2">
      <c r="D34859" s="2"/>
      <c r="E34859" s="2"/>
      <c r="F34859" s="2"/>
      <c r="G34859" s="2"/>
      <c r="O34859" s="2"/>
      <c r="Q34859" s="2"/>
      <c r="R34859" s="2"/>
      <c r="S34859" s="2"/>
      <c r="T34859" s="2"/>
    </row>
    <row r="34860" spans="4:20" x14ac:dyDescent="0.2">
      <c r="D34860" s="2"/>
      <c r="E34860" s="2"/>
      <c r="F34860" s="2"/>
      <c r="G34860" s="2"/>
      <c r="O34860" s="2"/>
      <c r="Q34860" s="2"/>
      <c r="R34860" s="2"/>
      <c r="S34860" s="2"/>
      <c r="T34860" s="2"/>
    </row>
    <row r="34861" spans="4:20" x14ac:dyDescent="0.2">
      <c r="D34861" s="2"/>
      <c r="E34861" s="2"/>
      <c r="F34861" s="2"/>
      <c r="G34861" s="2"/>
      <c r="O34861" s="2"/>
      <c r="Q34861" s="2"/>
      <c r="R34861" s="2"/>
      <c r="S34861" s="2"/>
      <c r="T34861" s="2"/>
    </row>
    <row r="34862" spans="4:20" x14ac:dyDescent="0.2">
      <c r="D34862" s="2"/>
      <c r="E34862" s="2"/>
      <c r="F34862" s="2"/>
      <c r="G34862" s="2"/>
      <c r="O34862" s="2"/>
      <c r="Q34862" s="2"/>
      <c r="R34862" s="2"/>
      <c r="S34862" s="2"/>
      <c r="T34862" s="2"/>
    </row>
    <row r="34863" spans="4:20" x14ac:dyDescent="0.2">
      <c r="D34863" s="2"/>
      <c r="E34863" s="2"/>
      <c r="F34863" s="2"/>
      <c r="G34863" s="2"/>
      <c r="O34863" s="2"/>
      <c r="Q34863" s="2"/>
      <c r="R34863" s="2"/>
      <c r="S34863" s="2"/>
      <c r="T34863" s="2"/>
    </row>
    <row r="34864" spans="4:20" x14ac:dyDescent="0.2">
      <c r="D34864" s="2"/>
      <c r="E34864" s="2"/>
      <c r="F34864" s="2"/>
      <c r="G34864" s="2"/>
      <c r="O34864" s="2"/>
      <c r="Q34864" s="2"/>
      <c r="R34864" s="2"/>
      <c r="S34864" s="2"/>
      <c r="T34864" s="2"/>
    </row>
    <row r="34865" spans="4:20" x14ac:dyDescent="0.2">
      <c r="D34865" s="2"/>
      <c r="E34865" s="2"/>
      <c r="F34865" s="2"/>
      <c r="G34865" s="2"/>
      <c r="O34865" s="2"/>
      <c r="Q34865" s="2"/>
      <c r="R34865" s="2"/>
      <c r="S34865" s="2"/>
      <c r="T34865" s="2"/>
    </row>
    <row r="34866" spans="4:20" x14ac:dyDescent="0.2">
      <c r="D34866" s="2"/>
      <c r="E34866" s="2"/>
      <c r="F34866" s="2"/>
      <c r="G34866" s="2"/>
      <c r="O34866" s="2"/>
      <c r="Q34866" s="2"/>
      <c r="R34866" s="2"/>
      <c r="S34866" s="2"/>
      <c r="T34866" s="2"/>
    </row>
    <row r="34867" spans="4:20" x14ac:dyDescent="0.2">
      <c r="D34867" s="2"/>
      <c r="E34867" s="2"/>
      <c r="F34867" s="2"/>
      <c r="G34867" s="2"/>
      <c r="O34867" s="2"/>
      <c r="Q34867" s="2"/>
      <c r="R34867" s="2"/>
      <c r="S34867" s="2"/>
      <c r="T34867" s="2"/>
    </row>
    <row r="34868" spans="4:20" x14ac:dyDescent="0.2">
      <c r="D34868" s="2"/>
      <c r="E34868" s="2"/>
      <c r="F34868" s="2"/>
      <c r="G34868" s="2"/>
      <c r="O34868" s="2"/>
      <c r="Q34868" s="2"/>
      <c r="R34868" s="2"/>
      <c r="S34868" s="2"/>
      <c r="T34868" s="2"/>
    </row>
    <row r="34869" spans="4:20" x14ac:dyDescent="0.2">
      <c r="D34869" s="2"/>
      <c r="E34869" s="2"/>
      <c r="F34869" s="2"/>
      <c r="G34869" s="2"/>
      <c r="O34869" s="2"/>
      <c r="Q34869" s="2"/>
      <c r="R34869" s="2"/>
      <c r="S34869" s="2"/>
      <c r="T34869" s="2"/>
    </row>
    <row r="34870" spans="4:20" x14ac:dyDescent="0.2">
      <c r="D34870" s="2"/>
      <c r="E34870" s="2"/>
      <c r="F34870" s="2"/>
      <c r="G34870" s="2"/>
      <c r="O34870" s="2"/>
      <c r="Q34870" s="2"/>
      <c r="R34870" s="2"/>
      <c r="S34870" s="2"/>
      <c r="T34870" s="2"/>
    </row>
    <row r="34871" spans="4:20" x14ac:dyDescent="0.2">
      <c r="D34871" s="2"/>
      <c r="E34871" s="2"/>
      <c r="F34871" s="2"/>
      <c r="G34871" s="2"/>
      <c r="O34871" s="2"/>
      <c r="Q34871" s="2"/>
      <c r="R34871" s="2"/>
      <c r="S34871" s="2"/>
      <c r="T34871" s="2"/>
    </row>
    <row r="34872" spans="4:20" x14ac:dyDescent="0.2">
      <c r="D34872" s="2"/>
      <c r="E34872" s="2"/>
      <c r="F34872" s="2"/>
      <c r="G34872" s="2"/>
      <c r="O34872" s="2"/>
      <c r="Q34872" s="2"/>
      <c r="R34872" s="2"/>
      <c r="S34872" s="2"/>
      <c r="T34872" s="2"/>
    </row>
    <row r="34873" spans="4:20" x14ac:dyDescent="0.2">
      <c r="D34873" s="2"/>
      <c r="E34873" s="2"/>
      <c r="F34873" s="2"/>
      <c r="G34873" s="2"/>
      <c r="O34873" s="2"/>
      <c r="Q34873" s="2"/>
      <c r="R34873" s="2"/>
      <c r="S34873" s="2"/>
      <c r="T34873" s="2"/>
    </row>
    <row r="34874" spans="4:20" x14ac:dyDescent="0.2">
      <c r="D34874" s="2"/>
      <c r="E34874" s="2"/>
      <c r="F34874" s="2"/>
      <c r="G34874" s="2"/>
      <c r="O34874" s="2"/>
      <c r="Q34874" s="2"/>
      <c r="R34874" s="2"/>
      <c r="S34874" s="2"/>
      <c r="T34874" s="2"/>
    </row>
    <row r="34875" spans="4:20" x14ac:dyDescent="0.2">
      <c r="D34875" s="2"/>
      <c r="E34875" s="2"/>
      <c r="F34875" s="2"/>
      <c r="G34875" s="2"/>
      <c r="O34875" s="2"/>
      <c r="Q34875" s="2"/>
      <c r="R34875" s="2"/>
      <c r="S34875" s="2"/>
      <c r="T34875" s="2"/>
    </row>
    <row r="34876" spans="4:20" x14ac:dyDescent="0.2">
      <c r="D34876" s="2"/>
      <c r="E34876" s="2"/>
      <c r="F34876" s="2"/>
      <c r="G34876" s="2"/>
      <c r="O34876" s="2"/>
      <c r="Q34876" s="2"/>
      <c r="R34876" s="2"/>
      <c r="S34876" s="2"/>
      <c r="T34876" s="2"/>
    </row>
    <row r="34877" spans="4:20" x14ac:dyDescent="0.2">
      <c r="D34877" s="2"/>
      <c r="E34877" s="2"/>
      <c r="F34877" s="2"/>
      <c r="G34877" s="2"/>
      <c r="O34877" s="2"/>
      <c r="Q34877" s="2"/>
      <c r="R34877" s="2"/>
      <c r="S34877" s="2"/>
      <c r="T34877" s="2"/>
    </row>
    <row r="34878" spans="4:20" x14ac:dyDescent="0.2">
      <c r="D34878" s="2"/>
      <c r="E34878" s="2"/>
      <c r="F34878" s="2"/>
      <c r="G34878" s="2"/>
      <c r="O34878" s="2"/>
      <c r="Q34878" s="2"/>
      <c r="R34878" s="2"/>
      <c r="S34878" s="2"/>
      <c r="T34878" s="2"/>
    </row>
    <row r="34879" spans="4:20" x14ac:dyDescent="0.2">
      <c r="D34879" s="2"/>
      <c r="E34879" s="2"/>
      <c r="F34879" s="2"/>
      <c r="G34879" s="2"/>
      <c r="O34879" s="2"/>
      <c r="Q34879" s="2"/>
      <c r="R34879" s="2"/>
      <c r="S34879" s="2"/>
      <c r="T34879" s="2"/>
    </row>
    <row r="34880" spans="4:20" x14ac:dyDescent="0.2">
      <c r="D34880" s="2"/>
      <c r="E34880" s="2"/>
      <c r="F34880" s="2"/>
      <c r="G34880" s="2"/>
      <c r="O34880" s="2"/>
      <c r="Q34880" s="2"/>
      <c r="R34880" s="2"/>
      <c r="S34880" s="2"/>
      <c r="T34880" s="2"/>
    </row>
    <row r="34881" spans="4:20" x14ac:dyDescent="0.2">
      <c r="D34881" s="2"/>
      <c r="E34881" s="2"/>
      <c r="F34881" s="2"/>
      <c r="G34881" s="2"/>
      <c r="O34881" s="2"/>
      <c r="Q34881" s="2"/>
      <c r="R34881" s="2"/>
      <c r="S34881" s="2"/>
      <c r="T34881" s="2"/>
    </row>
    <row r="34882" spans="4:20" x14ac:dyDescent="0.2">
      <c r="D34882" s="2"/>
      <c r="E34882" s="2"/>
      <c r="F34882" s="2"/>
      <c r="G34882" s="2"/>
      <c r="O34882" s="2"/>
      <c r="Q34882" s="2"/>
      <c r="R34882" s="2"/>
      <c r="S34882" s="2"/>
      <c r="T34882" s="2"/>
    </row>
    <row r="34883" spans="4:20" x14ac:dyDescent="0.2">
      <c r="D34883" s="2"/>
      <c r="E34883" s="2"/>
      <c r="F34883" s="2"/>
      <c r="G34883" s="2"/>
      <c r="O34883" s="2"/>
      <c r="Q34883" s="2"/>
      <c r="R34883" s="2"/>
      <c r="S34883" s="2"/>
      <c r="T34883" s="2"/>
    </row>
    <row r="34884" spans="4:20" x14ac:dyDescent="0.2">
      <c r="D34884" s="2"/>
      <c r="E34884" s="2"/>
      <c r="F34884" s="2"/>
      <c r="G34884" s="2"/>
      <c r="O34884" s="2"/>
      <c r="Q34884" s="2"/>
      <c r="R34884" s="2"/>
      <c r="S34884" s="2"/>
      <c r="T34884" s="2"/>
    </row>
    <row r="34885" spans="4:20" x14ac:dyDescent="0.2">
      <c r="D34885" s="2"/>
      <c r="E34885" s="2"/>
      <c r="F34885" s="2"/>
      <c r="G34885" s="2"/>
      <c r="O34885" s="2"/>
      <c r="Q34885" s="2"/>
      <c r="R34885" s="2"/>
      <c r="S34885" s="2"/>
      <c r="T34885" s="2"/>
    </row>
    <row r="34886" spans="4:20" x14ac:dyDescent="0.2">
      <c r="D34886" s="2"/>
      <c r="E34886" s="2"/>
      <c r="F34886" s="2"/>
      <c r="G34886" s="2"/>
      <c r="O34886" s="2"/>
      <c r="Q34886" s="2"/>
      <c r="R34886" s="2"/>
      <c r="S34886" s="2"/>
      <c r="T34886" s="2"/>
    </row>
    <row r="34887" spans="4:20" x14ac:dyDescent="0.2">
      <c r="D34887" s="2"/>
      <c r="E34887" s="2"/>
      <c r="F34887" s="2"/>
      <c r="G34887" s="2"/>
      <c r="O34887" s="2"/>
      <c r="Q34887" s="2"/>
      <c r="R34887" s="2"/>
      <c r="S34887" s="2"/>
      <c r="T34887" s="2"/>
    </row>
    <row r="34888" spans="4:20" x14ac:dyDescent="0.2">
      <c r="D34888" s="2"/>
      <c r="E34888" s="2"/>
      <c r="F34888" s="2"/>
      <c r="G34888" s="2"/>
      <c r="O34888" s="2"/>
      <c r="Q34888" s="2"/>
      <c r="R34888" s="2"/>
      <c r="S34888" s="2"/>
      <c r="T34888" s="2"/>
    </row>
    <row r="34889" spans="4:20" x14ac:dyDescent="0.2">
      <c r="D34889" s="2"/>
      <c r="E34889" s="2"/>
      <c r="F34889" s="2"/>
      <c r="G34889" s="2"/>
      <c r="O34889" s="2"/>
      <c r="Q34889" s="2"/>
      <c r="R34889" s="2"/>
      <c r="S34889" s="2"/>
      <c r="T34889" s="2"/>
    </row>
    <row r="34890" spans="4:20" x14ac:dyDescent="0.2">
      <c r="D34890" s="2"/>
      <c r="E34890" s="2"/>
      <c r="F34890" s="2"/>
      <c r="G34890" s="2"/>
      <c r="O34890" s="2"/>
      <c r="Q34890" s="2"/>
      <c r="R34890" s="2"/>
      <c r="S34890" s="2"/>
      <c r="T34890" s="2"/>
    </row>
    <row r="34891" spans="4:20" x14ac:dyDescent="0.2">
      <c r="D34891" s="2"/>
      <c r="E34891" s="2"/>
      <c r="F34891" s="2"/>
      <c r="G34891" s="2"/>
      <c r="O34891" s="2"/>
      <c r="Q34891" s="2"/>
      <c r="R34891" s="2"/>
      <c r="S34891" s="2"/>
      <c r="T34891" s="2"/>
    </row>
    <row r="34892" spans="4:20" x14ac:dyDescent="0.2">
      <c r="D34892" s="2"/>
      <c r="E34892" s="2"/>
      <c r="F34892" s="2"/>
      <c r="G34892" s="2"/>
      <c r="O34892" s="2"/>
      <c r="Q34892" s="2"/>
      <c r="R34892" s="2"/>
      <c r="S34892" s="2"/>
      <c r="T34892" s="2"/>
    </row>
    <row r="34893" spans="4:20" x14ac:dyDescent="0.2">
      <c r="D34893" s="2"/>
      <c r="E34893" s="2"/>
      <c r="F34893" s="2"/>
      <c r="G34893" s="2"/>
      <c r="O34893" s="2"/>
      <c r="Q34893" s="2"/>
      <c r="R34893" s="2"/>
      <c r="S34893" s="2"/>
      <c r="T34893" s="2"/>
    </row>
    <row r="34894" spans="4:20" x14ac:dyDescent="0.2">
      <c r="D34894" s="2"/>
      <c r="E34894" s="2"/>
      <c r="F34894" s="2"/>
      <c r="G34894" s="2"/>
      <c r="O34894" s="2"/>
      <c r="Q34894" s="2"/>
      <c r="R34894" s="2"/>
      <c r="S34894" s="2"/>
      <c r="T34894" s="2"/>
    </row>
    <row r="34895" spans="4:20" x14ac:dyDescent="0.2">
      <c r="D34895" s="2"/>
      <c r="E34895" s="2"/>
      <c r="F34895" s="2"/>
      <c r="G34895" s="2"/>
      <c r="O34895" s="2"/>
      <c r="Q34895" s="2"/>
      <c r="R34895" s="2"/>
      <c r="S34895" s="2"/>
      <c r="T34895" s="2"/>
    </row>
    <row r="34896" spans="4:20" x14ac:dyDescent="0.2">
      <c r="D34896" s="2"/>
      <c r="E34896" s="2"/>
      <c r="F34896" s="2"/>
      <c r="G34896" s="2"/>
      <c r="O34896" s="2"/>
      <c r="Q34896" s="2"/>
      <c r="R34896" s="2"/>
      <c r="S34896" s="2"/>
      <c r="T34896" s="2"/>
    </row>
    <row r="34897" spans="4:20" x14ac:dyDescent="0.2">
      <c r="D34897" s="2"/>
      <c r="E34897" s="2"/>
      <c r="F34897" s="2"/>
      <c r="G34897" s="2"/>
      <c r="O34897" s="2"/>
      <c r="Q34897" s="2"/>
      <c r="R34897" s="2"/>
      <c r="S34897" s="2"/>
      <c r="T34897" s="2"/>
    </row>
    <row r="34898" spans="4:20" x14ac:dyDescent="0.2">
      <c r="D34898" s="2"/>
      <c r="E34898" s="2"/>
      <c r="F34898" s="2"/>
      <c r="G34898" s="2"/>
      <c r="O34898" s="2"/>
      <c r="Q34898" s="2"/>
      <c r="R34898" s="2"/>
      <c r="S34898" s="2"/>
      <c r="T34898" s="2"/>
    </row>
    <row r="34899" spans="4:20" x14ac:dyDescent="0.2">
      <c r="D34899" s="2"/>
      <c r="E34899" s="2"/>
      <c r="F34899" s="2"/>
      <c r="G34899" s="2"/>
      <c r="O34899" s="2"/>
      <c r="Q34899" s="2"/>
      <c r="R34899" s="2"/>
      <c r="S34899" s="2"/>
      <c r="T34899" s="2"/>
    </row>
    <row r="34900" spans="4:20" x14ac:dyDescent="0.2">
      <c r="D34900" s="2"/>
      <c r="E34900" s="2"/>
      <c r="F34900" s="2"/>
      <c r="G34900" s="2"/>
      <c r="O34900" s="2"/>
      <c r="Q34900" s="2"/>
      <c r="R34900" s="2"/>
      <c r="S34900" s="2"/>
      <c r="T34900" s="2"/>
    </row>
    <row r="34901" spans="4:20" x14ac:dyDescent="0.2">
      <c r="D34901" s="2"/>
      <c r="E34901" s="2"/>
      <c r="F34901" s="2"/>
      <c r="G34901" s="2"/>
      <c r="O34901" s="2"/>
      <c r="Q34901" s="2"/>
      <c r="R34901" s="2"/>
      <c r="S34901" s="2"/>
      <c r="T34901" s="2"/>
    </row>
    <row r="34902" spans="4:20" x14ac:dyDescent="0.2">
      <c r="D34902" s="2"/>
      <c r="E34902" s="2"/>
      <c r="F34902" s="2"/>
      <c r="G34902" s="2"/>
      <c r="O34902" s="2"/>
      <c r="Q34902" s="2"/>
      <c r="R34902" s="2"/>
      <c r="S34902" s="2"/>
      <c r="T34902" s="2"/>
    </row>
    <row r="34903" spans="4:20" x14ac:dyDescent="0.2">
      <c r="D34903" s="2"/>
      <c r="E34903" s="2"/>
      <c r="F34903" s="2"/>
      <c r="G34903" s="2"/>
      <c r="O34903" s="2"/>
      <c r="Q34903" s="2"/>
      <c r="R34903" s="2"/>
      <c r="S34903" s="2"/>
      <c r="T34903" s="2"/>
    </row>
    <row r="34904" spans="4:20" x14ac:dyDescent="0.2">
      <c r="D34904" s="2"/>
      <c r="E34904" s="2"/>
      <c r="F34904" s="2"/>
      <c r="G34904" s="2"/>
      <c r="O34904" s="2"/>
      <c r="Q34904" s="2"/>
      <c r="R34904" s="2"/>
      <c r="S34904" s="2"/>
      <c r="T34904" s="2"/>
    </row>
    <row r="34905" spans="4:20" x14ac:dyDescent="0.2">
      <c r="D34905" s="2"/>
      <c r="E34905" s="2"/>
      <c r="F34905" s="2"/>
      <c r="G34905" s="2"/>
      <c r="O34905" s="2"/>
      <c r="Q34905" s="2"/>
      <c r="R34905" s="2"/>
      <c r="S34905" s="2"/>
      <c r="T34905" s="2"/>
    </row>
    <row r="34906" spans="4:20" x14ac:dyDescent="0.2">
      <c r="D34906" s="2"/>
      <c r="E34906" s="2"/>
      <c r="F34906" s="2"/>
      <c r="G34906" s="2"/>
      <c r="O34906" s="2"/>
      <c r="Q34906" s="2"/>
      <c r="R34906" s="2"/>
      <c r="S34906" s="2"/>
      <c r="T34906" s="2"/>
    </row>
    <row r="34907" spans="4:20" x14ac:dyDescent="0.2">
      <c r="D34907" s="2"/>
      <c r="E34907" s="2"/>
      <c r="F34907" s="2"/>
      <c r="G34907" s="2"/>
      <c r="O34907" s="2"/>
      <c r="Q34907" s="2"/>
      <c r="R34907" s="2"/>
      <c r="S34907" s="2"/>
      <c r="T34907" s="2"/>
    </row>
    <row r="34908" spans="4:20" x14ac:dyDescent="0.2">
      <c r="D34908" s="2"/>
      <c r="E34908" s="2"/>
      <c r="F34908" s="2"/>
      <c r="G34908" s="2"/>
      <c r="O34908" s="2"/>
      <c r="Q34908" s="2"/>
      <c r="R34908" s="2"/>
      <c r="S34908" s="2"/>
      <c r="T34908" s="2"/>
    </row>
    <row r="34909" spans="4:20" x14ac:dyDescent="0.2">
      <c r="D34909" s="2"/>
      <c r="E34909" s="2"/>
      <c r="F34909" s="2"/>
      <c r="G34909" s="2"/>
      <c r="O34909" s="2"/>
      <c r="Q34909" s="2"/>
      <c r="R34909" s="2"/>
      <c r="S34909" s="2"/>
      <c r="T34909" s="2"/>
    </row>
    <row r="34910" spans="4:20" x14ac:dyDescent="0.2">
      <c r="D34910" s="2"/>
      <c r="E34910" s="2"/>
      <c r="F34910" s="2"/>
      <c r="G34910" s="2"/>
      <c r="O34910" s="2"/>
      <c r="Q34910" s="2"/>
      <c r="R34910" s="2"/>
      <c r="S34910" s="2"/>
      <c r="T34910" s="2"/>
    </row>
    <row r="34911" spans="4:20" x14ac:dyDescent="0.2">
      <c r="D34911" s="2"/>
      <c r="E34911" s="2"/>
      <c r="F34911" s="2"/>
      <c r="G34911" s="2"/>
      <c r="O34911" s="2"/>
      <c r="Q34911" s="2"/>
      <c r="R34911" s="2"/>
      <c r="S34911" s="2"/>
      <c r="T34911" s="2"/>
    </row>
    <row r="34912" spans="4:20" x14ac:dyDescent="0.2">
      <c r="D34912" s="2"/>
      <c r="E34912" s="2"/>
      <c r="F34912" s="2"/>
      <c r="G34912" s="2"/>
      <c r="O34912" s="2"/>
      <c r="Q34912" s="2"/>
      <c r="R34912" s="2"/>
      <c r="S34912" s="2"/>
      <c r="T34912" s="2"/>
    </row>
    <row r="34913" spans="4:20" x14ac:dyDescent="0.2">
      <c r="D34913" s="2"/>
      <c r="E34913" s="2"/>
      <c r="F34913" s="2"/>
      <c r="G34913" s="2"/>
      <c r="O34913" s="2"/>
      <c r="Q34913" s="2"/>
      <c r="R34913" s="2"/>
      <c r="S34913" s="2"/>
      <c r="T34913" s="2"/>
    </row>
    <row r="34914" spans="4:20" x14ac:dyDescent="0.2">
      <c r="D34914" s="2"/>
      <c r="E34914" s="2"/>
      <c r="F34914" s="2"/>
      <c r="G34914" s="2"/>
      <c r="O34914" s="2"/>
      <c r="Q34914" s="2"/>
      <c r="R34914" s="2"/>
      <c r="S34914" s="2"/>
      <c r="T34914" s="2"/>
    </row>
    <row r="34915" spans="4:20" x14ac:dyDescent="0.2">
      <c r="D34915" s="2"/>
      <c r="E34915" s="2"/>
      <c r="F34915" s="2"/>
      <c r="G34915" s="2"/>
      <c r="O34915" s="2"/>
      <c r="Q34915" s="2"/>
      <c r="R34915" s="2"/>
      <c r="S34915" s="2"/>
      <c r="T34915" s="2"/>
    </row>
    <row r="34916" spans="4:20" x14ac:dyDescent="0.2">
      <c r="D34916" s="2"/>
      <c r="E34916" s="2"/>
      <c r="F34916" s="2"/>
      <c r="G34916" s="2"/>
      <c r="O34916" s="2"/>
      <c r="Q34916" s="2"/>
      <c r="R34916" s="2"/>
      <c r="S34916" s="2"/>
      <c r="T34916" s="2"/>
    </row>
    <row r="34917" spans="4:20" x14ac:dyDescent="0.2">
      <c r="D34917" s="2"/>
      <c r="E34917" s="2"/>
      <c r="F34917" s="2"/>
      <c r="G34917" s="2"/>
      <c r="O34917" s="2"/>
      <c r="Q34917" s="2"/>
      <c r="R34917" s="2"/>
      <c r="S34917" s="2"/>
      <c r="T34917" s="2"/>
    </row>
    <row r="34918" spans="4:20" x14ac:dyDescent="0.2">
      <c r="D34918" s="2"/>
      <c r="E34918" s="2"/>
      <c r="F34918" s="2"/>
      <c r="G34918" s="2"/>
      <c r="O34918" s="2"/>
      <c r="Q34918" s="2"/>
      <c r="R34918" s="2"/>
      <c r="S34918" s="2"/>
      <c r="T34918" s="2"/>
    </row>
    <row r="34919" spans="4:20" x14ac:dyDescent="0.2">
      <c r="D34919" s="2"/>
      <c r="E34919" s="2"/>
      <c r="F34919" s="2"/>
      <c r="G34919" s="2"/>
      <c r="O34919" s="2"/>
      <c r="Q34919" s="2"/>
      <c r="R34919" s="2"/>
      <c r="S34919" s="2"/>
      <c r="T34919" s="2"/>
    </row>
    <row r="34920" spans="4:20" x14ac:dyDescent="0.2">
      <c r="D34920" s="2"/>
      <c r="E34920" s="2"/>
      <c r="F34920" s="2"/>
      <c r="G34920" s="2"/>
      <c r="O34920" s="2"/>
      <c r="Q34920" s="2"/>
      <c r="R34920" s="2"/>
      <c r="S34920" s="2"/>
      <c r="T34920" s="2"/>
    </row>
    <row r="34921" spans="4:20" x14ac:dyDescent="0.2">
      <c r="D34921" s="2"/>
      <c r="E34921" s="2"/>
      <c r="F34921" s="2"/>
      <c r="G34921" s="2"/>
      <c r="O34921" s="2"/>
      <c r="Q34921" s="2"/>
      <c r="R34921" s="2"/>
      <c r="S34921" s="2"/>
      <c r="T34921" s="2"/>
    </row>
    <row r="34922" spans="4:20" x14ac:dyDescent="0.2">
      <c r="D34922" s="2"/>
      <c r="E34922" s="2"/>
      <c r="F34922" s="2"/>
      <c r="G34922" s="2"/>
      <c r="O34922" s="2"/>
      <c r="Q34922" s="2"/>
      <c r="R34922" s="2"/>
      <c r="S34922" s="2"/>
      <c r="T34922" s="2"/>
    </row>
    <row r="34923" spans="4:20" x14ac:dyDescent="0.2">
      <c r="D34923" s="2"/>
      <c r="E34923" s="2"/>
      <c r="F34923" s="2"/>
      <c r="G34923" s="2"/>
      <c r="O34923" s="2"/>
      <c r="Q34923" s="2"/>
      <c r="R34923" s="2"/>
      <c r="S34923" s="2"/>
      <c r="T34923" s="2"/>
    </row>
    <row r="34924" spans="4:20" x14ac:dyDescent="0.2">
      <c r="D34924" s="2"/>
      <c r="E34924" s="2"/>
      <c r="F34924" s="2"/>
      <c r="G34924" s="2"/>
      <c r="O34924" s="2"/>
      <c r="Q34924" s="2"/>
      <c r="R34924" s="2"/>
      <c r="S34924" s="2"/>
      <c r="T34924" s="2"/>
    </row>
    <row r="34925" spans="4:20" x14ac:dyDescent="0.2">
      <c r="D34925" s="2"/>
      <c r="E34925" s="2"/>
      <c r="F34925" s="2"/>
      <c r="G34925" s="2"/>
      <c r="O34925" s="2"/>
      <c r="Q34925" s="2"/>
      <c r="R34925" s="2"/>
      <c r="S34925" s="2"/>
      <c r="T34925" s="2"/>
    </row>
    <row r="34926" spans="4:20" x14ac:dyDescent="0.2">
      <c r="D34926" s="2"/>
      <c r="E34926" s="2"/>
      <c r="F34926" s="2"/>
      <c r="G34926" s="2"/>
      <c r="O34926" s="2"/>
      <c r="Q34926" s="2"/>
      <c r="R34926" s="2"/>
      <c r="S34926" s="2"/>
      <c r="T34926" s="2"/>
    </row>
    <row r="34927" spans="4:20" x14ac:dyDescent="0.2">
      <c r="D34927" s="2"/>
      <c r="E34927" s="2"/>
      <c r="F34927" s="2"/>
      <c r="G34927" s="2"/>
      <c r="O34927" s="2"/>
      <c r="Q34927" s="2"/>
      <c r="R34927" s="2"/>
      <c r="S34927" s="2"/>
      <c r="T34927" s="2"/>
    </row>
    <row r="34928" spans="4:20" x14ac:dyDescent="0.2">
      <c r="D34928" s="2"/>
      <c r="E34928" s="2"/>
      <c r="F34928" s="2"/>
      <c r="G34928" s="2"/>
      <c r="O34928" s="2"/>
      <c r="Q34928" s="2"/>
      <c r="R34928" s="2"/>
      <c r="S34928" s="2"/>
      <c r="T34928" s="2"/>
    </row>
    <row r="34929" spans="4:20" x14ac:dyDescent="0.2">
      <c r="D34929" s="2"/>
      <c r="E34929" s="2"/>
      <c r="F34929" s="2"/>
      <c r="G34929" s="2"/>
      <c r="O34929" s="2"/>
      <c r="Q34929" s="2"/>
      <c r="R34929" s="2"/>
      <c r="S34929" s="2"/>
      <c r="T34929" s="2"/>
    </row>
    <row r="34930" spans="4:20" x14ac:dyDescent="0.2">
      <c r="D34930" s="2"/>
      <c r="E34930" s="2"/>
      <c r="F34930" s="2"/>
      <c r="G34930" s="2"/>
      <c r="O34930" s="2"/>
      <c r="Q34930" s="2"/>
      <c r="R34930" s="2"/>
      <c r="S34930" s="2"/>
      <c r="T34930" s="2"/>
    </row>
    <row r="34931" spans="4:20" x14ac:dyDescent="0.2">
      <c r="D34931" s="2"/>
      <c r="E34931" s="2"/>
      <c r="F34931" s="2"/>
      <c r="G34931" s="2"/>
      <c r="O34931" s="2"/>
      <c r="Q34931" s="2"/>
      <c r="R34931" s="2"/>
      <c r="S34931" s="2"/>
      <c r="T34931" s="2"/>
    </row>
    <row r="34932" spans="4:20" x14ac:dyDescent="0.2">
      <c r="D34932" s="2"/>
      <c r="E34932" s="2"/>
      <c r="F34932" s="2"/>
      <c r="G34932" s="2"/>
      <c r="O34932" s="2"/>
      <c r="Q34932" s="2"/>
      <c r="R34932" s="2"/>
      <c r="S34932" s="2"/>
      <c r="T34932" s="2"/>
    </row>
    <row r="34933" spans="4:20" x14ac:dyDescent="0.2">
      <c r="D34933" s="2"/>
      <c r="E34933" s="2"/>
      <c r="F34933" s="2"/>
      <c r="G34933" s="2"/>
      <c r="O34933" s="2"/>
      <c r="Q34933" s="2"/>
      <c r="R34933" s="2"/>
      <c r="S34933" s="2"/>
      <c r="T34933" s="2"/>
    </row>
    <row r="34934" spans="4:20" x14ac:dyDescent="0.2">
      <c r="D34934" s="2"/>
      <c r="E34934" s="2"/>
      <c r="F34934" s="2"/>
      <c r="G34934" s="2"/>
      <c r="O34934" s="2"/>
      <c r="Q34934" s="2"/>
      <c r="R34934" s="2"/>
      <c r="S34934" s="2"/>
      <c r="T34934" s="2"/>
    </row>
    <row r="34935" spans="4:20" x14ac:dyDescent="0.2">
      <c r="D34935" s="2"/>
      <c r="E34935" s="2"/>
      <c r="F34935" s="2"/>
      <c r="G34935" s="2"/>
      <c r="O34935" s="2"/>
      <c r="Q34935" s="2"/>
      <c r="R34935" s="2"/>
      <c r="S34935" s="2"/>
      <c r="T34935" s="2"/>
    </row>
    <row r="34936" spans="4:20" x14ac:dyDescent="0.2">
      <c r="D34936" s="2"/>
      <c r="E34936" s="2"/>
      <c r="F34936" s="2"/>
      <c r="G34936" s="2"/>
      <c r="O34936" s="2"/>
      <c r="Q34936" s="2"/>
      <c r="R34936" s="2"/>
      <c r="S34936" s="2"/>
      <c r="T34936" s="2"/>
    </row>
    <row r="34937" spans="4:20" x14ac:dyDescent="0.2">
      <c r="D34937" s="2"/>
      <c r="E34937" s="2"/>
      <c r="F34937" s="2"/>
      <c r="G34937" s="2"/>
      <c r="O34937" s="2"/>
      <c r="Q34937" s="2"/>
      <c r="R34937" s="2"/>
      <c r="S34937" s="2"/>
      <c r="T34937" s="2"/>
    </row>
    <row r="34938" spans="4:20" x14ac:dyDescent="0.2">
      <c r="D34938" s="2"/>
      <c r="E34938" s="2"/>
      <c r="F34938" s="2"/>
      <c r="G34938" s="2"/>
      <c r="O34938" s="2"/>
      <c r="Q34938" s="2"/>
      <c r="R34938" s="2"/>
      <c r="S34938" s="2"/>
      <c r="T34938" s="2"/>
    </row>
    <row r="34939" spans="4:20" x14ac:dyDescent="0.2">
      <c r="D34939" s="2"/>
      <c r="E34939" s="2"/>
      <c r="F34939" s="2"/>
      <c r="G34939" s="2"/>
      <c r="O34939" s="2"/>
      <c r="Q34939" s="2"/>
      <c r="R34939" s="2"/>
      <c r="S34939" s="2"/>
      <c r="T34939" s="2"/>
    </row>
    <row r="34940" spans="4:20" x14ac:dyDescent="0.2">
      <c r="D34940" s="2"/>
      <c r="E34940" s="2"/>
      <c r="F34940" s="2"/>
      <c r="G34940" s="2"/>
      <c r="O34940" s="2"/>
      <c r="Q34940" s="2"/>
      <c r="R34940" s="2"/>
      <c r="S34940" s="2"/>
      <c r="T34940" s="2"/>
    </row>
    <row r="34941" spans="4:20" x14ac:dyDescent="0.2">
      <c r="D34941" s="2"/>
      <c r="E34941" s="2"/>
      <c r="F34941" s="2"/>
      <c r="G34941" s="2"/>
      <c r="O34941" s="2"/>
      <c r="Q34941" s="2"/>
      <c r="R34941" s="2"/>
      <c r="S34941" s="2"/>
      <c r="T34941" s="2"/>
    </row>
    <row r="34942" spans="4:20" x14ac:dyDescent="0.2">
      <c r="D34942" s="2"/>
      <c r="E34942" s="2"/>
      <c r="F34942" s="2"/>
      <c r="G34942" s="2"/>
      <c r="O34942" s="2"/>
      <c r="Q34942" s="2"/>
      <c r="R34942" s="2"/>
      <c r="S34942" s="2"/>
      <c r="T34942" s="2"/>
    </row>
    <row r="34943" spans="4:20" x14ac:dyDescent="0.2">
      <c r="D34943" s="2"/>
      <c r="E34943" s="2"/>
      <c r="F34943" s="2"/>
      <c r="G34943" s="2"/>
      <c r="O34943" s="2"/>
      <c r="Q34943" s="2"/>
      <c r="R34943" s="2"/>
      <c r="S34943" s="2"/>
      <c r="T34943" s="2"/>
    </row>
    <row r="34944" spans="4:20" x14ac:dyDescent="0.2">
      <c r="D34944" s="2"/>
      <c r="E34944" s="2"/>
      <c r="F34944" s="2"/>
      <c r="G34944" s="2"/>
      <c r="O34944" s="2"/>
      <c r="Q34944" s="2"/>
      <c r="R34944" s="2"/>
      <c r="S34944" s="2"/>
      <c r="T34944" s="2"/>
    </row>
    <row r="34945" spans="4:20" x14ac:dyDescent="0.2">
      <c r="D34945" s="2"/>
      <c r="E34945" s="2"/>
      <c r="F34945" s="2"/>
      <c r="G34945" s="2"/>
      <c r="O34945" s="2"/>
      <c r="Q34945" s="2"/>
      <c r="R34945" s="2"/>
      <c r="S34945" s="2"/>
      <c r="T34945" s="2"/>
    </row>
    <row r="34946" spans="4:20" x14ac:dyDescent="0.2">
      <c r="D34946" s="2"/>
      <c r="E34946" s="2"/>
      <c r="F34946" s="2"/>
      <c r="G34946" s="2"/>
      <c r="O34946" s="2"/>
      <c r="Q34946" s="2"/>
      <c r="R34946" s="2"/>
      <c r="S34946" s="2"/>
      <c r="T34946" s="2"/>
    </row>
    <row r="34947" spans="4:20" x14ac:dyDescent="0.2">
      <c r="D34947" s="2"/>
      <c r="E34947" s="2"/>
      <c r="F34947" s="2"/>
      <c r="G34947" s="2"/>
      <c r="O34947" s="2"/>
      <c r="Q34947" s="2"/>
      <c r="R34947" s="2"/>
      <c r="S34947" s="2"/>
      <c r="T34947" s="2"/>
    </row>
    <row r="34948" spans="4:20" x14ac:dyDescent="0.2">
      <c r="D34948" s="2"/>
      <c r="E34948" s="2"/>
      <c r="F34948" s="2"/>
      <c r="G34948" s="2"/>
      <c r="O34948" s="2"/>
      <c r="Q34948" s="2"/>
      <c r="R34948" s="2"/>
      <c r="S34948" s="2"/>
      <c r="T34948" s="2"/>
    </row>
    <row r="34949" spans="4:20" x14ac:dyDescent="0.2">
      <c r="D34949" s="2"/>
      <c r="E34949" s="2"/>
      <c r="F34949" s="2"/>
      <c r="G34949" s="2"/>
      <c r="O34949" s="2"/>
      <c r="Q34949" s="2"/>
      <c r="R34949" s="2"/>
      <c r="S34949" s="2"/>
      <c r="T34949" s="2"/>
    </row>
    <row r="34950" spans="4:20" x14ac:dyDescent="0.2">
      <c r="D34950" s="2"/>
      <c r="E34950" s="2"/>
      <c r="F34950" s="2"/>
      <c r="G34950" s="2"/>
      <c r="O34950" s="2"/>
      <c r="Q34950" s="2"/>
      <c r="R34950" s="2"/>
      <c r="S34950" s="2"/>
      <c r="T34950" s="2"/>
    </row>
    <row r="34951" spans="4:20" x14ac:dyDescent="0.2">
      <c r="D34951" s="2"/>
      <c r="E34951" s="2"/>
      <c r="F34951" s="2"/>
      <c r="G34951" s="2"/>
      <c r="O34951" s="2"/>
      <c r="Q34951" s="2"/>
      <c r="R34951" s="2"/>
      <c r="S34951" s="2"/>
      <c r="T34951" s="2"/>
    </row>
    <row r="34952" spans="4:20" x14ac:dyDescent="0.2">
      <c r="D34952" s="2"/>
      <c r="E34952" s="2"/>
      <c r="F34952" s="2"/>
      <c r="G34952" s="2"/>
      <c r="O34952" s="2"/>
      <c r="Q34952" s="2"/>
      <c r="R34952" s="2"/>
      <c r="S34952" s="2"/>
      <c r="T34952" s="2"/>
    </row>
    <row r="34953" spans="4:20" x14ac:dyDescent="0.2">
      <c r="D34953" s="2"/>
      <c r="E34953" s="2"/>
      <c r="F34953" s="2"/>
      <c r="G34953" s="2"/>
      <c r="O34953" s="2"/>
      <c r="Q34953" s="2"/>
      <c r="R34953" s="2"/>
      <c r="S34953" s="2"/>
      <c r="T34953" s="2"/>
    </row>
    <row r="34954" spans="4:20" x14ac:dyDescent="0.2">
      <c r="D34954" s="2"/>
      <c r="E34954" s="2"/>
      <c r="F34954" s="2"/>
      <c r="G34954" s="2"/>
      <c r="O34954" s="2"/>
      <c r="Q34954" s="2"/>
      <c r="R34954" s="2"/>
      <c r="S34954" s="2"/>
      <c r="T34954" s="2"/>
    </row>
    <row r="34955" spans="4:20" x14ac:dyDescent="0.2">
      <c r="D34955" s="2"/>
      <c r="E34955" s="2"/>
      <c r="F34955" s="2"/>
      <c r="G34955" s="2"/>
      <c r="O34955" s="2"/>
      <c r="Q34955" s="2"/>
      <c r="R34955" s="2"/>
      <c r="S34955" s="2"/>
      <c r="T34955" s="2"/>
    </row>
    <row r="34956" spans="4:20" x14ac:dyDescent="0.2">
      <c r="D34956" s="2"/>
      <c r="E34956" s="2"/>
      <c r="F34956" s="2"/>
      <c r="G34956" s="2"/>
      <c r="O34956" s="2"/>
      <c r="Q34956" s="2"/>
      <c r="R34956" s="2"/>
      <c r="S34956" s="2"/>
      <c r="T34956" s="2"/>
    </row>
    <row r="34957" spans="4:20" x14ac:dyDescent="0.2">
      <c r="D34957" s="2"/>
      <c r="E34957" s="2"/>
      <c r="F34957" s="2"/>
      <c r="G34957" s="2"/>
      <c r="O34957" s="2"/>
      <c r="Q34957" s="2"/>
      <c r="R34957" s="2"/>
      <c r="S34957" s="2"/>
      <c r="T34957" s="2"/>
    </row>
    <row r="34958" spans="4:20" x14ac:dyDescent="0.2">
      <c r="D34958" s="2"/>
      <c r="E34958" s="2"/>
      <c r="F34958" s="2"/>
      <c r="G34958" s="2"/>
      <c r="O34958" s="2"/>
      <c r="Q34958" s="2"/>
      <c r="R34958" s="2"/>
      <c r="S34958" s="2"/>
      <c r="T34958" s="2"/>
    </row>
    <row r="34959" spans="4:20" x14ac:dyDescent="0.2">
      <c r="D34959" s="2"/>
      <c r="E34959" s="2"/>
      <c r="F34959" s="2"/>
      <c r="G34959" s="2"/>
      <c r="O34959" s="2"/>
      <c r="Q34959" s="2"/>
      <c r="R34959" s="2"/>
      <c r="S34959" s="2"/>
      <c r="T34959" s="2"/>
    </row>
    <row r="34960" spans="4:20" x14ac:dyDescent="0.2">
      <c r="D34960" s="2"/>
      <c r="E34960" s="2"/>
      <c r="F34960" s="2"/>
      <c r="G34960" s="2"/>
      <c r="O34960" s="2"/>
      <c r="Q34960" s="2"/>
      <c r="R34960" s="2"/>
      <c r="S34960" s="2"/>
      <c r="T34960" s="2"/>
    </row>
    <row r="34961" spans="4:20" x14ac:dyDescent="0.2">
      <c r="D34961" s="2"/>
      <c r="E34961" s="2"/>
      <c r="F34961" s="2"/>
      <c r="G34961" s="2"/>
      <c r="O34961" s="2"/>
      <c r="Q34961" s="2"/>
      <c r="R34961" s="2"/>
      <c r="S34961" s="2"/>
      <c r="T34961" s="2"/>
    </row>
    <row r="34962" spans="4:20" x14ac:dyDescent="0.2">
      <c r="D34962" s="2"/>
      <c r="E34962" s="2"/>
      <c r="F34962" s="2"/>
      <c r="G34962" s="2"/>
      <c r="O34962" s="2"/>
      <c r="Q34962" s="2"/>
      <c r="R34962" s="2"/>
      <c r="S34962" s="2"/>
      <c r="T34962" s="2"/>
    </row>
    <row r="34963" spans="4:20" x14ac:dyDescent="0.2">
      <c r="D34963" s="2"/>
      <c r="E34963" s="2"/>
      <c r="F34963" s="2"/>
      <c r="G34963" s="2"/>
      <c r="O34963" s="2"/>
      <c r="Q34963" s="2"/>
      <c r="R34963" s="2"/>
      <c r="S34963" s="2"/>
      <c r="T34963" s="2"/>
    </row>
    <row r="34964" spans="4:20" x14ac:dyDescent="0.2">
      <c r="D34964" s="2"/>
      <c r="E34964" s="2"/>
      <c r="F34964" s="2"/>
      <c r="G34964" s="2"/>
      <c r="O34964" s="2"/>
      <c r="Q34964" s="2"/>
      <c r="R34964" s="2"/>
      <c r="S34964" s="2"/>
      <c r="T34964" s="2"/>
    </row>
    <row r="34965" spans="4:20" x14ac:dyDescent="0.2">
      <c r="D34965" s="2"/>
      <c r="E34965" s="2"/>
      <c r="F34965" s="2"/>
      <c r="G34965" s="2"/>
      <c r="O34965" s="2"/>
      <c r="Q34965" s="2"/>
      <c r="R34965" s="2"/>
      <c r="S34965" s="2"/>
      <c r="T34965" s="2"/>
    </row>
    <row r="34966" spans="4:20" x14ac:dyDescent="0.2">
      <c r="D34966" s="2"/>
      <c r="E34966" s="2"/>
      <c r="F34966" s="2"/>
      <c r="G34966" s="2"/>
      <c r="O34966" s="2"/>
      <c r="Q34966" s="2"/>
      <c r="R34966" s="2"/>
      <c r="S34966" s="2"/>
      <c r="T34966" s="2"/>
    </row>
    <row r="34967" spans="4:20" x14ac:dyDescent="0.2">
      <c r="D34967" s="2"/>
      <c r="E34967" s="2"/>
      <c r="F34967" s="2"/>
      <c r="G34967" s="2"/>
      <c r="O34967" s="2"/>
      <c r="Q34967" s="2"/>
      <c r="R34967" s="2"/>
      <c r="S34967" s="2"/>
      <c r="T34967" s="2"/>
    </row>
    <row r="34968" spans="4:20" x14ac:dyDescent="0.2">
      <c r="D34968" s="2"/>
      <c r="E34968" s="2"/>
      <c r="F34968" s="2"/>
      <c r="G34968" s="2"/>
      <c r="O34968" s="2"/>
      <c r="Q34968" s="2"/>
      <c r="R34968" s="2"/>
      <c r="S34968" s="2"/>
      <c r="T34968" s="2"/>
    </row>
    <row r="34969" spans="4:20" x14ac:dyDescent="0.2">
      <c r="D34969" s="2"/>
      <c r="E34969" s="2"/>
      <c r="F34969" s="2"/>
      <c r="G34969" s="2"/>
      <c r="O34969" s="2"/>
      <c r="Q34969" s="2"/>
      <c r="R34969" s="2"/>
      <c r="S34969" s="2"/>
      <c r="T34969" s="2"/>
    </row>
    <row r="34970" spans="4:20" x14ac:dyDescent="0.2">
      <c r="D34970" s="2"/>
      <c r="E34970" s="2"/>
      <c r="F34970" s="2"/>
      <c r="G34970" s="2"/>
      <c r="O34970" s="2"/>
      <c r="Q34970" s="2"/>
      <c r="R34970" s="2"/>
      <c r="S34970" s="2"/>
      <c r="T34970" s="2"/>
    </row>
    <row r="34971" spans="4:20" x14ac:dyDescent="0.2">
      <c r="D34971" s="2"/>
      <c r="E34971" s="2"/>
      <c r="F34971" s="2"/>
      <c r="G34971" s="2"/>
      <c r="O34971" s="2"/>
      <c r="Q34971" s="2"/>
      <c r="R34971" s="2"/>
      <c r="S34971" s="2"/>
      <c r="T34971" s="2"/>
    </row>
    <row r="34972" spans="4:20" x14ac:dyDescent="0.2">
      <c r="D34972" s="2"/>
      <c r="E34972" s="2"/>
      <c r="F34972" s="2"/>
      <c r="G34972" s="2"/>
      <c r="O34972" s="2"/>
      <c r="Q34972" s="2"/>
      <c r="R34972" s="2"/>
      <c r="S34972" s="2"/>
      <c r="T34972" s="2"/>
    </row>
    <row r="34973" spans="4:20" x14ac:dyDescent="0.2">
      <c r="D34973" s="2"/>
      <c r="E34973" s="2"/>
      <c r="F34973" s="2"/>
      <c r="G34973" s="2"/>
      <c r="O34973" s="2"/>
      <c r="Q34973" s="2"/>
      <c r="R34973" s="2"/>
      <c r="S34973" s="2"/>
      <c r="T34973" s="2"/>
    </row>
    <row r="34974" spans="4:20" x14ac:dyDescent="0.2">
      <c r="D34974" s="2"/>
      <c r="E34974" s="2"/>
      <c r="F34974" s="2"/>
      <c r="G34974" s="2"/>
      <c r="O34974" s="2"/>
      <c r="Q34974" s="2"/>
      <c r="R34974" s="2"/>
      <c r="S34974" s="2"/>
      <c r="T34974" s="2"/>
    </row>
    <row r="34975" spans="4:20" x14ac:dyDescent="0.2">
      <c r="D34975" s="2"/>
      <c r="E34975" s="2"/>
      <c r="F34975" s="2"/>
      <c r="G34975" s="2"/>
      <c r="O34975" s="2"/>
      <c r="Q34975" s="2"/>
      <c r="R34975" s="2"/>
      <c r="S34975" s="2"/>
      <c r="T34975" s="2"/>
    </row>
    <row r="34976" spans="4:20" x14ac:dyDescent="0.2">
      <c r="D34976" s="2"/>
      <c r="E34976" s="2"/>
      <c r="F34976" s="2"/>
      <c r="G34976" s="2"/>
      <c r="O34976" s="2"/>
      <c r="Q34976" s="2"/>
      <c r="R34976" s="2"/>
      <c r="S34976" s="2"/>
      <c r="T34976" s="2"/>
    </row>
    <row r="34977" spans="4:20" x14ac:dyDescent="0.2">
      <c r="D34977" s="2"/>
      <c r="E34977" s="2"/>
      <c r="F34977" s="2"/>
      <c r="G34977" s="2"/>
      <c r="O34977" s="2"/>
      <c r="Q34977" s="2"/>
      <c r="R34977" s="2"/>
      <c r="S34977" s="2"/>
      <c r="T34977" s="2"/>
    </row>
    <row r="34978" spans="4:20" x14ac:dyDescent="0.2">
      <c r="D34978" s="2"/>
      <c r="E34978" s="2"/>
      <c r="F34978" s="2"/>
      <c r="G34978" s="2"/>
      <c r="O34978" s="2"/>
      <c r="Q34978" s="2"/>
      <c r="R34978" s="2"/>
      <c r="S34978" s="2"/>
      <c r="T34978" s="2"/>
    </row>
    <row r="34979" spans="4:20" x14ac:dyDescent="0.2">
      <c r="D34979" s="2"/>
      <c r="E34979" s="2"/>
      <c r="F34979" s="2"/>
      <c r="G34979" s="2"/>
      <c r="O34979" s="2"/>
      <c r="Q34979" s="2"/>
      <c r="R34979" s="2"/>
      <c r="S34979" s="2"/>
      <c r="T34979" s="2"/>
    </row>
    <row r="34980" spans="4:20" x14ac:dyDescent="0.2">
      <c r="D34980" s="2"/>
      <c r="E34980" s="2"/>
      <c r="F34980" s="2"/>
      <c r="G34980" s="2"/>
      <c r="O34980" s="2"/>
      <c r="Q34980" s="2"/>
      <c r="R34980" s="2"/>
      <c r="S34980" s="2"/>
      <c r="T34980" s="2"/>
    </row>
    <row r="34981" spans="4:20" x14ac:dyDescent="0.2">
      <c r="D34981" s="2"/>
      <c r="E34981" s="2"/>
      <c r="F34981" s="2"/>
      <c r="G34981" s="2"/>
      <c r="O34981" s="2"/>
      <c r="Q34981" s="2"/>
      <c r="R34981" s="2"/>
      <c r="S34981" s="2"/>
      <c r="T34981" s="2"/>
    </row>
    <row r="34982" spans="4:20" x14ac:dyDescent="0.2">
      <c r="D34982" s="2"/>
      <c r="E34982" s="2"/>
      <c r="F34982" s="2"/>
      <c r="G34982" s="2"/>
      <c r="O34982" s="2"/>
      <c r="Q34982" s="2"/>
      <c r="R34982" s="2"/>
      <c r="S34982" s="2"/>
      <c r="T34982" s="2"/>
    </row>
    <row r="34983" spans="4:20" x14ac:dyDescent="0.2">
      <c r="D34983" s="2"/>
      <c r="E34983" s="2"/>
      <c r="F34983" s="2"/>
      <c r="G34983" s="2"/>
      <c r="O34983" s="2"/>
      <c r="Q34983" s="2"/>
      <c r="R34983" s="2"/>
      <c r="S34983" s="2"/>
      <c r="T34983" s="2"/>
    </row>
    <row r="34984" spans="4:20" x14ac:dyDescent="0.2">
      <c r="D34984" s="2"/>
      <c r="E34984" s="2"/>
      <c r="F34984" s="2"/>
      <c r="G34984" s="2"/>
      <c r="O34984" s="2"/>
      <c r="Q34984" s="2"/>
      <c r="R34984" s="2"/>
      <c r="S34984" s="2"/>
      <c r="T34984" s="2"/>
    </row>
    <row r="34985" spans="4:20" x14ac:dyDescent="0.2">
      <c r="D34985" s="2"/>
      <c r="E34985" s="2"/>
      <c r="F34985" s="2"/>
      <c r="G34985" s="2"/>
      <c r="O34985" s="2"/>
      <c r="Q34985" s="2"/>
      <c r="R34985" s="2"/>
      <c r="S34985" s="2"/>
      <c r="T34985" s="2"/>
    </row>
    <row r="34986" spans="4:20" x14ac:dyDescent="0.2">
      <c r="D34986" s="2"/>
      <c r="E34986" s="2"/>
      <c r="F34986" s="2"/>
      <c r="G34986" s="2"/>
      <c r="O34986" s="2"/>
      <c r="Q34986" s="2"/>
      <c r="R34986" s="2"/>
      <c r="S34986" s="2"/>
      <c r="T34986" s="2"/>
    </row>
    <row r="34987" spans="4:20" x14ac:dyDescent="0.2">
      <c r="D34987" s="2"/>
      <c r="E34987" s="2"/>
      <c r="F34987" s="2"/>
      <c r="G34987" s="2"/>
      <c r="O34987" s="2"/>
      <c r="Q34987" s="2"/>
      <c r="R34987" s="2"/>
      <c r="S34987" s="2"/>
      <c r="T34987" s="2"/>
    </row>
    <row r="34988" spans="4:20" x14ac:dyDescent="0.2">
      <c r="D34988" s="2"/>
      <c r="E34988" s="2"/>
      <c r="F34988" s="2"/>
      <c r="G34988" s="2"/>
      <c r="O34988" s="2"/>
      <c r="Q34988" s="2"/>
      <c r="R34988" s="2"/>
      <c r="S34988" s="2"/>
      <c r="T34988" s="2"/>
    </row>
    <row r="34989" spans="4:20" x14ac:dyDescent="0.2">
      <c r="D34989" s="2"/>
      <c r="E34989" s="2"/>
      <c r="F34989" s="2"/>
      <c r="G34989" s="2"/>
      <c r="O34989" s="2"/>
      <c r="Q34989" s="2"/>
      <c r="R34989" s="2"/>
      <c r="S34989" s="2"/>
      <c r="T34989" s="2"/>
    </row>
    <row r="34990" spans="4:20" x14ac:dyDescent="0.2">
      <c r="D34990" s="2"/>
      <c r="E34990" s="2"/>
      <c r="F34990" s="2"/>
      <c r="G34990" s="2"/>
      <c r="O34990" s="2"/>
      <c r="Q34990" s="2"/>
      <c r="R34990" s="2"/>
      <c r="S34990" s="2"/>
      <c r="T34990" s="2"/>
    </row>
    <row r="34991" spans="4:20" x14ac:dyDescent="0.2">
      <c r="D34991" s="2"/>
      <c r="E34991" s="2"/>
      <c r="F34991" s="2"/>
      <c r="G34991" s="2"/>
      <c r="O34991" s="2"/>
      <c r="Q34991" s="2"/>
      <c r="R34991" s="2"/>
      <c r="S34991" s="2"/>
      <c r="T34991" s="2"/>
    </row>
    <row r="34992" spans="4:20" x14ac:dyDescent="0.2">
      <c r="D34992" s="2"/>
      <c r="E34992" s="2"/>
      <c r="F34992" s="2"/>
      <c r="G34992" s="2"/>
      <c r="O34992" s="2"/>
      <c r="Q34992" s="2"/>
      <c r="R34992" s="2"/>
      <c r="S34992" s="2"/>
      <c r="T34992" s="2"/>
    </row>
    <row r="34993" spans="4:20" x14ac:dyDescent="0.2">
      <c r="D34993" s="2"/>
      <c r="E34993" s="2"/>
      <c r="F34993" s="2"/>
      <c r="G34993" s="2"/>
      <c r="O34993" s="2"/>
      <c r="Q34993" s="2"/>
      <c r="R34993" s="2"/>
      <c r="S34993" s="2"/>
      <c r="T34993" s="2"/>
    </row>
    <row r="34994" spans="4:20" x14ac:dyDescent="0.2">
      <c r="D34994" s="2"/>
      <c r="E34994" s="2"/>
      <c r="F34994" s="2"/>
      <c r="G34994" s="2"/>
      <c r="O34994" s="2"/>
      <c r="Q34994" s="2"/>
      <c r="R34994" s="2"/>
      <c r="S34994" s="2"/>
      <c r="T34994" s="2"/>
    </row>
    <row r="34995" spans="4:20" x14ac:dyDescent="0.2">
      <c r="D34995" s="2"/>
      <c r="E34995" s="2"/>
      <c r="F34995" s="2"/>
      <c r="G34995" s="2"/>
      <c r="O34995" s="2"/>
      <c r="Q34995" s="2"/>
      <c r="R34995" s="2"/>
      <c r="S34995" s="2"/>
      <c r="T34995" s="2"/>
    </row>
    <row r="34996" spans="4:20" x14ac:dyDescent="0.2">
      <c r="D34996" s="2"/>
      <c r="E34996" s="2"/>
      <c r="F34996" s="2"/>
      <c r="G34996" s="2"/>
      <c r="O34996" s="2"/>
      <c r="Q34996" s="2"/>
      <c r="R34996" s="2"/>
      <c r="S34996" s="2"/>
      <c r="T34996" s="2"/>
    </row>
    <row r="34997" spans="4:20" x14ac:dyDescent="0.2">
      <c r="D34997" s="2"/>
      <c r="E34997" s="2"/>
      <c r="F34997" s="2"/>
      <c r="G34997" s="2"/>
      <c r="O34997" s="2"/>
      <c r="Q34997" s="2"/>
      <c r="R34997" s="2"/>
      <c r="S34997" s="2"/>
      <c r="T34997" s="2"/>
    </row>
    <row r="34998" spans="4:20" x14ac:dyDescent="0.2">
      <c r="D34998" s="2"/>
      <c r="E34998" s="2"/>
      <c r="F34998" s="2"/>
      <c r="G34998" s="2"/>
      <c r="O34998" s="2"/>
      <c r="Q34998" s="2"/>
      <c r="R34998" s="2"/>
      <c r="S34998" s="2"/>
      <c r="T34998" s="2"/>
    </row>
    <row r="34999" spans="4:20" x14ac:dyDescent="0.2">
      <c r="D34999" s="2"/>
      <c r="E34999" s="2"/>
      <c r="F34999" s="2"/>
      <c r="G34999" s="2"/>
      <c r="O34999" s="2"/>
      <c r="Q34999" s="2"/>
      <c r="R34999" s="2"/>
      <c r="S34999" s="2"/>
      <c r="T34999" s="2"/>
    </row>
    <row r="35000" spans="4:20" x14ac:dyDescent="0.2">
      <c r="D35000" s="2"/>
      <c r="E35000" s="2"/>
      <c r="F35000" s="2"/>
      <c r="G35000" s="2"/>
      <c r="O35000" s="2"/>
      <c r="Q35000" s="2"/>
      <c r="R35000" s="2"/>
      <c r="S35000" s="2"/>
      <c r="T35000" s="2"/>
    </row>
    <row r="35001" spans="4:20" x14ac:dyDescent="0.2">
      <c r="D35001" s="2"/>
      <c r="E35001" s="2"/>
      <c r="F35001" s="2"/>
      <c r="G35001" s="2"/>
      <c r="O35001" s="2"/>
      <c r="Q35001" s="2"/>
      <c r="R35001" s="2"/>
      <c r="S35001" s="2"/>
      <c r="T35001" s="2"/>
    </row>
    <row r="35002" spans="4:20" x14ac:dyDescent="0.2">
      <c r="D35002" s="2"/>
      <c r="E35002" s="2"/>
      <c r="F35002" s="2"/>
      <c r="G35002" s="2"/>
      <c r="O35002" s="2"/>
      <c r="Q35002" s="2"/>
      <c r="R35002" s="2"/>
      <c r="S35002" s="2"/>
      <c r="T35002" s="2"/>
    </row>
    <row r="35003" spans="4:20" x14ac:dyDescent="0.2">
      <c r="D35003" s="2"/>
      <c r="E35003" s="2"/>
      <c r="F35003" s="2"/>
      <c r="G35003" s="2"/>
      <c r="O35003" s="2"/>
      <c r="Q35003" s="2"/>
      <c r="R35003" s="2"/>
      <c r="S35003" s="2"/>
      <c r="T35003" s="2"/>
    </row>
    <row r="35004" spans="4:20" x14ac:dyDescent="0.2">
      <c r="D35004" s="2"/>
      <c r="E35004" s="2"/>
      <c r="F35004" s="2"/>
      <c r="G35004" s="2"/>
      <c r="O35004" s="2"/>
      <c r="Q35004" s="2"/>
      <c r="R35004" s="2"/>
      <c r="S35004" s="2"/>
      <c r="T35004" s="2"/>
    </row>
    <row r="35005" spans="4:20" x14ac:dyDescent="0.2">
      <c r="D35005" s="2"/>
      <c r="E35005" s="2"/>
      <c r="F35005" s="2"/>
      <c r="G35005" s="2"/>
      <c r="O35005" s="2"/>
      <c r="Q35005" s="2"/>
      <c r="R35005" s="2"/>
      <c r="S35005" s="2"/>
      <c r="T35005" s="2"/>
    </row>
    <row r="35006" spans="4:20" x14ac:dyDescent="0.2">
      <c r="D35006" s="2"/>
      <c r="E35006" s="2"/>
      <c r="F35006" s="2"/>
      <c r="G35006" s="2"/>
      <c r="O35006" s="2"/>
      <c r="Q35006" s="2"/>
      <c r="R35006" s="2"/>
      <c r="S35006" s="2"/>
      <c r="T35006" s="2"/>
    </row>
    <row r="35007" spans="4:20" x14ac:dyDescent="0.2">
      <c r="D35007" s="2"/>
      <c r="E35007" s="2"/>
      <c r="F35007" s="2"/>
      <c r="G35007" s="2"/>
      <c r="O35007" s="2"/>
      <c r="Q35007" s="2"/>
      <c r="R35007" s="2"/>
      <c r="S35007" s="2"/>
      <c r="T35007" s="2"/>
    </row>
    <row r="35008" spans="4:20" x14ac:dyDescent="0.2">
      <c r="D35008" s="2"/>
      <c r="E35008" s="2"/>
      <c r="F35008" s="2"/>
      <c r="G35008" s="2"/>
      <c r="O35008" s="2"/>
      <c r="Q35008" s="2"/>
      <c r="R35008" s="2"/>
      <c r="S35008" s="2"/>
      <c r="T35008" s="2"/>
    </row>
    <row r="35009" spans="4:20" x14ac:dyDescent="0.2">
      <c r="D35009" s="2"/>
      <c r="E35009" s="2"/>
      <c r="F35009" s="2"/>
      <c r="G35009" s="2"/>
      <c r="O35009" s="2"/>
      <c r="Q35009" s="2"/>
      <c r="R35009" s="2"/>
      <c r="S35009" s="2"/>
      <c r="T35009" s="2"/>
    </row>
    <row r="35010" spans="4:20" x14ac:dyDescent="0.2">
      <c r="D35010" s="2"/>
      <c r="E35010" s="2"/>
      <c r="F35010" s="2"/>
      <c r="G35010" s="2"/>
      <c r="O35010" s="2"/>
      <c r="Q35010" s="2"/>
      <c r="R35010" s="2"/>
      <c r="S35010" s="2"/>
      <c r="T35010" s="2"/>
    </row>
    <row r="35011" spans="4:20" x14ac:dyDescent="0.2">
      <c r="D35011" s="2"/>
      <c r="E35011" s="2"/>
      <c r="F35011" s="2"/>
      <c r="G35011" s="2"/>
      <c r="O35011" s="2"/>
      <c r="Q35011" s="2"/>
      <c r="R35011" s="2"/>
      <c r="S35011" s="2"/>
      <c r="T35011" s="2"/>
    </row>
    <row r="35012" spans="4:20" x14ac:dyDescent="0.2">
      <c r="D35012" s="2"/>
      <c r="E35012" s="2"/>
      <c r="F35012" s="2"/>
      <c r="G35012" s="2"/>
      <c r="O35012" s="2"/>
      <c r="Q35012" s="2"/>
      <c r="R35012" s="2"/>
      <c r="S35012" s="2"/>
      <c r="T35012" s="2"/>
    </row>
    <row r="35013" spans="4:20" x14ac:dyDescent="0.2">
      <c r="D35013" s="2"/>
      <c r="E35013" s="2"/>
      <c r="F35013" s="2"/>
      <c r="G35013" s="2"/>
      <c r="O35013" s="2"/>
      <c r="Q35013" s="2"/>
      <c r="R35013" s="2"/>
      <c r="S35013" s="2"/>
      <c r="T35013" s="2"/>
    </row>
    <row r="35014" spans="4:20" x14ac:dyDescent="0.2">
      <c r="D35014" s="2"/>
      <c r="E35014" s="2"/>
      <c r="F35014" s="2"/>
      <c r="G35014" s="2"/>
      <c r="O35014" s="2"/>
      <c r="Q35014" s="2"/>
      <c r="R35014" s="2"/>
      <c r="S35014" s="2"/>
      <c r="T35014" s="2"/>
    </row>
    <row r="35015" spans="4:20" x14ac:dyDescent="0.2">
      <c r="D35015" s="2"/>
      <c r="E35015" s="2"/>
      <c r="F35015" s="2"/>
      <c r="G35015" s="2"/>
      <c r="O35015" s="2"/>
      <c r="Q35015" s="2"/>
      <c r="R35015" s="2"/>
      <c r="S35015" s="2"/>
      <c r="T35015" s="2"/>
    </row>
    <row r="35016" spans="4:20" x14ac:dyDescent="0.2">
      <c r="D35016" s="2"/>
      <c r="E35016" s="2"/>
      <c r="F35016" s="2"/>
      <c r="G35016" s="2"/>
      <c r="O35016" s="2"/>
      <c r="Q35016" s="2"/>
      <c r="R35016" s="2"/>
      <c r="S35016" s="2"/>
      <c r="T35016" s="2"/>
    </row>
    <row r="35017" spans="4:20" x14ac:dyDescent="0.2">
      <c r="D35017" s="2"/>
      <c r="E35017" s="2"/>
      <c r="F35017" s="2"/>
      <c r="G35017" s="2"/>
      <c r="O35017" s="2"/>
      <c r="Q35017" s="2"/>
      <c r="R35017" s="2"/>
      <c r="S35017" s="2"/>
      <c r="T35017" s="2"/>
    </row>
    <row r="35018" spans="4:20" x14ac:dyDescent="0.2">
      <c r="D35018" s="2"/>
      <c r="E35018" s="2"/>
      <c r="F35018" s="2"/>
      <c r="G35018" s="2"/>
      <c r="O35018" s="2"/>
      <c r="Q35018" s="2"/>
      <c r="R35018" s="2"/>
      <c r="S35018" s="2"/>
      <c r="T35018" s="2"/>
    </row>
    <row r="35019" spans="4:20" x14ac:dyDescent="0.2">
      <c r="D35019" s="2"/>
      <c r="E35019" s="2"/>
      <c r="F35019" s="2"/>
      <c r="G35019" s="2"/>
      <c r="O35019" s="2"/>
      <c r="Q35019" s="2"/>
      <c r="R35019" s="2"/>
      <c r="S35019" s="2"/>
      <c r="T35019" s="2"/>
    </row>
    <row r="35020" spans="4:20" x14ac:dyDescent="0.2">
      <c r="D35020" s="2"/>
      <c r="E35020" s="2"/>
      <c r="F35020" s="2"/>
      <c r="G35020" s="2"/>
      <c r="O35020" s="2"/>
      <c r="Q35020" s="2"/>
      <c r="R35020" s="2"/>
      <c r="S35020" s="2"/>
      <c r="T35020" s="2"/>
    </row>
    <row r="35021" spans="4:20" x14ac:dyDescent="0.2">
      <c r="D35021" s="2"/>
      <c r="E35021" s="2"/>
      <c r="F35021" s="2"/>
      <c r="G35021" s="2"/>
      <c r="O35021" s="2"/>
      <c r="Q35021" s="2"/>
      <c r="R35021" s="2"/>
      <c r="S35021" s="2"/>
      <c r="T35021" s="2"/>
    </row>
    <row r="35022" spans="4:20" x14ac:dyDescent="0.2">
      <c r="D35022" s="2"/>
      <c r="E35022" s="2"/>
      <c r="F35022" s="2"/>
      <c r="G35022" s="2"/>
      <c r="O35022" s="2"/>
      <c r="Q35022" s="2"/>
      <c r="R35022" s="2"/>
      <c r="S35022" s="2"/>
      <c r="T35022" s="2"/>
    </row>
    <row r="35023" spans="4:20" x14ac:dyDescent="0.2">
      <c r="D35023" s="2"/>
      <c r="E35023" s="2"/>
      <c r="F35023" s="2"/>
      <c r="G35023" s="2"/>
      <c r="O35023" s="2"/>
      <c r="Q35023" s="2"/>
      <c r="R35023" s="2"/>
      <c r="S35023" s="2"/>
      <c r="T35023" s="2"/>
    </row>
    <row r="35024" spans="4:20" x14ac:dyDescent="0.2">
      <c r="D35024" s="2"/>
      <c r="E35024" s="2"/>
      <c r="F35024" s="2"/>
      <c r="G35024" s="2"/>
      <c r="O35024" s="2"/>
      <c r="Q35024" s="2"/>
      <c r="R35024" s="2"/>
      <c r="S35024" s="2"/>
      <c r="T35024" s="2"/>
    </row>
    <row r="35025" spans="4:20" x14ac:dyDescent="0.2">
      <c r="D35025" s="2"/>
      <c r="E35025" s="2"/>
      <c r="F35025" s="2"/>
      <c r="G35025" s="2"/>
      <c r="O35025" s="2"/>
      <c r="Q35025" s="2"/>
      <c r="R35025" s="2"/>
      <c r="S35025" s="2"/>
      <c r="T35025" s="2"/>
    </row>
    <row r="35026" spans="4:20" x14ac:dyDescent="0.2">
      <c r="D35026" s="2"/>
      <c r="E35026" s="2"/>
      <c r="F35026" s="2"/>
      <c r="G35026" s="2"/>
      <c r="O35026" s="2"/>
      <c r="Q35026" s="2"/>
      <c r="R35026" s="2"/>
      <c r="S35026" s="2"/>
      <c r="T35026" s="2"/>
    </row>
    <row r="35027" spans="4:20" x14ac:dyDescent="0.2">
      <c r="D35027" s="2"/>
      <c r="E35027" s="2"/>
      <c r="F35027" s="2"/>
      <c r="G35027" s="2"/>
      <c r="O35027" s="2"/>
      <c r="Q35027" s="2"/>
      <c r="R35027" s="2"/>
      <c r="S35027" s="2"/>
      <c r="T35027" s="2"/>
    </row>
    <row r="35028" spans="4:20" x14ac:dyDescent="0.2">
      <c r="D35028" s="2"/>
      <c r="E35028" s="2"/>
      <c r="F35028" s="2"/>
      <c r="G35028" s="2"/>
      <c r="O35028" s="2"/>
      <c r="Q35028" s="2"/>
      <c r="R35028" s="2"/>
      <c r="S35028" s="2"/>
      <c r="T35028" s="2"/>
    </row>
    <row r="35029" spans="4:20" x14ac:dyDescent="0.2">
      <c r="D35029" s="2"/>
      <c r="E35029" s="2"/>
      <c r="F35029" s="2"/>
      <c r="G35029" s="2"/>
      <c r="O35029" s="2"/>
      <c r="Q35029" s="2"/>
      <c r="R35029" s="2"/>
      <c r="S35029" s="2"/>
      <c r="T35029" s="2"/>
    </row>
    <row r="35030" spans="4:20" x14ac:dyDescent="0.2">
      <c r="D35030" s="2"/>
      <c r="E35030" s="2"/>
      <c r="F35030" s="2"/>
      <c r="G35030" s="2"/>
      <c r="O35030" s="2"/>
      <c r="Q35030" s="2"/>
      <c r="R35030" s="2"/>
      <c r="S35030" s="2"/>
      <c r="T35030" s="2"/>
    </row>
    <row r="35031" spans="4:20" x14ac:dyDescent="0.2">
      <c r="D35031" s="2"/>
      <c r="E35031" s="2"/>
      <c r="F35031" s="2"/>
      <c r="G35031" s="2"/>
      <c r="O35031" s="2"/>
      <c r="Q35031" s="2"/>
      <c r="R35031" s="2"/>
      <c r="S35031" s="2"/>
      <c r="T35031" s="2"/>
    </row>
    <row r="35032" spans="4:20" x14ac:dyDescent="0.2">
      <c r="D35032" s="2"/>
      <c r="E35032" s="2"/>
      <c r="F35032" s="2"/>
      <c r="G35032" s="2"/>
      <c r="O35032" s="2"/>
      <c r="Q35032" s="2"/>
      <c r="R35032" s="2"/>
      <c r="S35032" s="2"/>
      <c r="T35032" s="2"/>
    </row>
    <row r="35033" spans="4:20" x14ac:dyDescent="0.2">
      <c r="D35033" s="2"/>
      <c r="E35033" s="2"/>
      <c r="F35033" s="2"/>
      <c r="G35033" s="2"/>
      <c r="O35033" s="2"/>
      <c r="Q35033" s="2"/>
      <c r="R35033" s="2"/>
      <c r="S35033" s="2"/>
      <c r="T35033" s="2"/>
    </row>
    <row r="35034" spans="4:20" x14ac:dyDescent="0.2">
      <c r="D35034" s="2"/>
      <c r="E35034" s="2"/>
      <c r="F35034" s="2"/>
      <c r="G35034" s="2"/>
      <c r="O35034" s="2"/>
      <c r="Q35034" s="2"/>
      <c r="R35034" s="2"/>
      <c r="S35034" s="2"/>
      <c r="T35034" s="2"/>
    </row>
    <row r="35035" spans="4:20" x14ac:dyDescent="0.2">
      <c r="D35035" s="2"/>
      <c r="E35035" s="2"/>
      <c r="F35035" s="2"/>
      <c r="G35035" s="2"/>
      <c r="O35035" s="2"/>
      <c r="Q35035" s="2"/>
      <c r="R35035" s="2"/>
      <c r="S35035" s="2"/>
      <c r="T35035" s="2"/>
    </row>
    <row r="35036" spans="4:20" x14ac:dyDescent="0.2">
      <c r="D35036" s="2"/>
      <c r="E35036" s="2"/>
      <c r="F35036" s="2"/>
      <c r="G35036" s="2"/>
      <c r="O35036" s="2"/>
      <c r="Q35036" s="2"/>
      <c r="R35036" s="2"/>
      <c r="S35036" s="2"/>
      <c r="T35036" s="2"/>
    </row>
    <row r="35037" spans="4:20" x14ac:dyDescent="0.2">
      <c r="D35037" s="2"/>
      <c r="E35037" s="2"/>
      <c r="F35037" s="2"/>
      <c r="G35037" s="2"/>
      <c r="O35037" s="2"/>
      <c r="Q35037" s="2"/>
      <c r="R35037" s="2"/>
      <c r="S35037" s="2"/>
      <c r="T35037" s="2"/>
    </row>
    <row r="35038" spans="4:20" x14ac:dyDescent="0.2">
      <c r="D35038" s="2"/>
      <c r="E35038" s="2"/>
      <c r="F35038" s="2"/>
      <c r="G35038" s="2"/>
      <c r="O35038" s="2"/>
      <c r="Q35038" s="2"/>
      <c r="R35038" s="2"/>
      <c r="S35038" s="2"/>
      <c r="T35038" s="2"/>
    </row>
    <row r="35039" spans="4:20" x14ac:dyDescent="0.2">
      <c r="D35039" s="2"/>
      <c r="E35039" s="2"/>
      <c r="F35039" s="2"/>
      <c r="G35039" s="2"/>
      <c r="O35039" s="2"/>
      <c r="Q35039" s="2"/>
      <c r="R35039" s="2"/>
      <c r="S35039" s="2"/>
      <c r="T35039" s="2"/>
    </row>
    <row r="35040" spans="4:20" x14ac:dyDescent="0.2">
      <c r="D35040" s="2"/>
      <c r="E35040" s="2"/>
      <c r="F35040" s="2"/>
      <c r="G35040" s="2"/>
      <c r="O35040" s="2"/>
      <c r="Q35040" s="2"/>
      <c r="R35040" s="2"/>
      <c r="S35040" s="2"/>
      <c r="T35040" s="2"/>
    </row>
    <row r="35041" spans="4:20" x14ac:dyDescent="0.2">
      <c r="D35041" s="2"/>
      <c r="E35041" s="2"/>
      <c r="F35041" s="2"/>
      <c r="G35041" s="2"/>
      <c r="O35041" s="2"/>
      <c r="Q35041" s="2"/>
      <c r="R35041" s="2"/>
      <c r="S35041" s="2"/>
      <c r="T35041" s="2"/>
    </row>
    <row r="35042" spans="4:20" x14ac:dyDescent="0.2">
      <c r="D35042" s="2"/>
      <c r="E35042" s="2"/>
      <c r="F35042" s="2"/>
      <c r="G35042" s="2"/>
      <c r="O35042" s="2"/>
      <c r="Q35042" s="2"/>
      <c r="R35042" s="2"/>
      <c r="S35042" s="2"/>
      <c r="T35042" s="2"/>
    </row>
    <row r="35043" spans="4:20" x14ac:dyDescent="0.2">
      <c r="D35043" s="2"/>
      <c r="E35043" s="2"/>
      <c r="F35043" s="2"/>
      <c r="G35043" s="2"/>
      <c r="O35043" s="2"/>
      <c r="Q35043" s="2"/>
      <c r="R35043" s="2"/>
      <c r="S35043" s="2"/>
      <c r="T35043" s="2"/>
    </row>
    <row r="35044" spans="4:20" x14ac:dyDescent="0.2">
      <c r="D35044" s="2"/>
      <c r="E35044" s="2"/>
      <c r="F35044" s="2"/>
      <c r="G35044" s="2"/>
      <c r="O35044" s="2"/>
      <c r="Q35044" s="2"/>
      <c r="R35044" s="2"/>
      <c r="S35044" s="2"/>
      <c r="T35044" s="2"/>
    </row>
    <row r="35045" spans="4:20" x14ac:dyDescent="0.2">
      <c r="D35045" s="2"/>
      <c r="E35045" s="2"/>
      <c r="F35045" s="2"/>
      <c r="G35045" s="2"/>
      <c r="O35045" s="2"/>
      <c r="Q35045" s="2"/>
      <c r="R35045" s="2"/>
      <c r="S35045" s="2"/>
      <c r="T35045" s="2"/>
    </row>
    <row r="35046" spans="4:20" x14ac:dyDescent="0.2">
      <c r="D35046" s="2"/>
      <c r="E35046" s="2"/>
      <c r="F35046" s="2"/>
      <c r="G35046" s="2"/>
      <c r="O35046" s="2"/>
      <c r="Q35046" s="2"/>
      <c r="R35046" s="2"/>
      <c r="S35046" s="2"/>
      <c r="T35046" s="2"/>
    </row>
    <row r="35047" spans="4:20" x14ac:dyDescent="0.2">
      <c r="D35047" s="2"/>
      <c r="E35047" s="2"/>
      <c r="F35047" s="2"/>
      <c r="G35047" s="2"/>
      <c r="O35047" s="2"/>
      <c r="Q35047" s="2"/>
      <c r="R35047" s="2"/>
      <c r="S35047" s="2"/>
      <c r="T35047" s="2"/>
    </row>
    <row r="35048" spans="4:20" x14ac:dyDescent="0.2">
      <c r="D35048" s="2"/>
      <c r="E35048" s="2"/>
      <c r="F35048" s="2"/>
      <c r="G35048" s="2"/>
      <c r="O35048" s="2"/>
      <c r="Q35048" s="2"/>
      <c r="R35048" s="2"/>
      <c r="S35048" s="2"/>
      <c r="T35048" s="2"/>
    </row>
    <row r="35049" spans="4:20" x14ac:dyDescent="0.2">
      <c r="D35049" s="2"/>
      <c r="E35049" s="2"/>
      <c r="F35049" s="2"/>
      <c r="G35049" s="2"/>
      <c r="O35049" s="2"/>
      <c r="Q35049" s="2"/>
      <c r="R35049" s="2"/>
      <c r="S35049" s="2"/>
      <c r="T35049" s="2"/>
    </row>
    <row r="35050" spans="4:20" x14ac:dyDescent="0.2">
      <c r="D35050" s="2"/>
      <c r="E35050" s="2"/>
      <c r="F35050" s="2"/>
      <c r="G35050" s="2"/>
      <c r="O35050" s="2"/>
      <c r="Q35050" s="2"/>
      <c r="R35050" s="2"/>
      <c r="S35050" s="2"/>
      <c r="T35050" s="2"/>
    </row>
    <row r="35051" spans="4:20" x14ac:dyDescent="0.2">
      <c r="D35051" s="2"/>
      <c r="E35051" s="2"/>
      <c r="F35051" s="2"/>
      <c r="G35051" s="2"/>
      <c r="O35051" s="2"/>
      <c r="Q35051" s="2"/>
      <c r="R35051" s="2"/>
      <c r="S35051" s="2"/>
      <c r="T35051" s="2"/>
    </row>
    <row r="35052" spans="4:20" x14ac:dyDescent="0.2">
      <c r="D35052" s="2"/>
      <c r="E35052" s="2"/>
      <c r="F35052" s="2"/>
      <c r="G35052" s="2"/>
      <c r="O35052" s="2"/>
      <c r="Q35052" s="2"/>
      <c r="R35052" s="2"/>
      <c r="S35052" s="2"/>
      <c r="T35052" s="2"/>
    </row>
    <row r="35053" spans="4:20" x14ac:dyDescent="0.2">
      <c r="D35053" s="2"/>
      <c r="E35053" s="2"/>
      <c r="F35053" s="2"/>
      <c r="G35053" s="2"/>
      <c r="O35053" s="2"/>
      <c r="Q35053" s="2"/>
      <c r="R35053" s="2"/>
      <c r="S35053" s="2"/>
      <c r="T35053" s="2"/>
    </row>
    <row r="35054" spans="4:20" x14ac:dyDescent="0.2">
      <c r="D35054" s="2"/>
      <c r="E35054" s="2"/>
      <c r="F35054" s="2"/>
      <c r="G35054" s="2"/>
      <c r="O35054" s="2"/>
      <c r="Q35054" s="2"/>
      <c r="R35054" s="2"/>
      <c r="S35054" s="2"/>
      <c r="T35054" s="2"/>
    </row>
    <row r="35055" spans="4:20" x14ac:dyDescent="0.2">
      <c r="D35055" s="2"/>
      <c r="E35055" s="2"/>
      <c r="F35055" s="2"/>
      <c r="G35055" s="2"/>
      <c r="O35055" s="2"/>
      <c r="Q35055" s="2"/>
      <c r="R35055" s="2"/>
      <c r="S35055" s="2"/>
      <c r="T35055" s="2"/>
    </row>
    <row r="35056" spans="4:20" x14ac:dyDescent="0.2">
      <c r="D35056" s="2"/>
      <c r="E35056" s="2"/>
      <c r="F35056" s="2"/>
      <c r="G35056" s="2"/>
      <c r="O35056" s="2"/>
      <c r="Q35056" s="2"/>
      <c r="R35056" s="2"/>
      <c r="S35056" s="2"/>
      <c r="T35056" s="2"/>
    </row>
    <row r="35057" spans="4:20" x14ac:dyDescent="0.2">
      <c r="D35057" s="2"/>
      <c r="E35057" s="2"/>
      <c r="F35057" s="2"/>
      <c r="G35057" s="2"/>
      <c r="O35057" s="2"/>
      <c r="Q35057" s="2"/>
      <c r="R35057" s="2"/>
      <c r="S35057" s="2"/>
      <c r="T35057" s="2"/>
    </row>
    <row r="35058" spans="4:20" x14ac:dyDescent="0.2">
      <c r="D35058" s="2"/>
      <c r="E35058" s="2"/>
      <c r="F35058" s="2"/>
      <c r="G35058" s="2"/>
      <c r="O35058" s="2"/>
      <c r="Q35058" s="2"/>
      <c r="R35058" s="2"/>
      <c r="S35058" s="2"/>
      <c r="T35058" s="2"/>
    </row>
    <row r="35059" spans="4:20" x14ac:dyDescent="0.2">
      <c r="D35059" s="2"/>
      <c r="E35059" s="2"/>
      <c r="F35059" s="2"/>
      <c r="G35059" s="2"/>
      <c r="O35059" s="2"/>
      <c r="Q35059" s="2"/>
      <c r="R35059" s="2"/>
      <c r="S35059" s="2"/>
      <c r="T35059" s="2"/>
    </row>
    <row r="35060" spans="4:20" x14ac:dyDescent="0.2">
      <c r="D35060" s="2"/>
      <c r="E35060" s="2"/>
      <c r="F35060" s="2"/>
      <c r="G35060" s="2"/>
      <c r="O35060" s="2"/>
      <c r="Q35060" s="2"/>
      <c r="R35060" s="2"/>
      <c r="S35060" s="2"/>
      <c r="T35060" s="2"/>
    </row>
    <row r="35061" spans="4:20" x14ac:dyDescent="0.2">
      <c r="D35061" s="2"/>
      <c r="E35061" s="2"/>
      <c r="F35061" s="2"/>
      <c r="G35061" s="2"/>
      <c r="O35061" s="2"/>
      <c r="Q35061" s="2"/>
      <c r="R35061" s="2"/>
      <c r="S35061" s="2"/>
      <c r="T35061" s="2"/>
    </row>
    <row r="35062" spans="4:20" x14ac:dyDescent="0.2">
      <c r="D35062" s="2"/>
      <c r="E35062" s="2"/>
      <c r="F35062" s="2"/>
      <c r="G35062" s="2"/>
      <c r="O35062" s="2"/>
      <c r="Q35062" s="2"/>
      <c r="R35062" s="2"/>
      <c r="S35062" s="2"/>
      <c r="T35062" s="2"/>
    </row>
    <row r="35063" spans="4:20" x14ac:dyDescent="0.2">
      <c r="D35063" s="2"/>
      <c r="E35063" s="2"/>
      <c r="F35063" s="2"/>
      <c r="G35063" s="2"/>
      <c r="O35063" s="2"/>
      <c r="Q35063" s="2"/>
      <c r="R35063" s="2"/>
      <c r="S35063" s="2"/>
      <c r="T35063" s="2"/>
    </row>
    <row r="35064" spans="4:20" x14ac:dyDescent="0.2">
      <c r="D35064" s="2"/>
      <c r="E35064" s="2"/>
      <c r="F35064" s="2"/>
      <c r="G35064" s="2"/>
      <c r="O35064" s="2"/>
      <c r="Q35064" s="2"/>
      <c r="R35064" s="2"/>
      <c r="S35064" s="2"/>
      <c r="T35064" s="2"/>
    </row>
    <row r="35065" spans="4:20" x14ac:dyDescent="0.2">
      <c r="D35065" s="2"/>
      <c r="E35065" s="2"/>
      <c r="F35065" s="2"/>
      <c r="G35065" s="2"/>
      <c r="O35065" s="2"/>
      <c r="Q35065" s="2"/>
      <c r="R35065" s="2"/>
      <c r="S35065" s="2"/>
      <c r="T35065" s="2"/>
    </row>
    <row r="35066" spans="4:20" x14ac:dyDescent="0.2">
      <c r="D35066" s="2"/>
      <c r="E35066" s="2"/>
      <c r="F35066" s="2"/>
      <c r="G35066" s="2"/>
      <c r="O35066" s="2"/>
      <c r="Q35066" s="2"/>
      <c r="R35066" s="2"/>
      <c r="S35066" s="2"/>
      <c r="T35066" s="2"/>
    </row>
    <row r="35067" spans="4:20" x14ac:dyDescent="0.2">
      <c r="D35067" s="2"/>
      <c r="E35067" s="2"/>
      <c r="F35067" s="2"/>
      <c r="G35067" s="2"/>
      <c r="O35067" s="2"/>
      <c r="Q35067" s="2"/>
      <c r="R35067" s="2"/>
      <c r="S35067" s="2"/>
      <c r="T35067" s="2"/>
    </row>
    <row r="35068" spans="4:20" x14ac:dyDescent="0.2">
      <c r="D35068" s="2"/>
      <c r="E35068" s="2"/>
      <c r="F35068" s="2"/>
      <c r="G35068" s="2"/>
      <c r="O35068" s="2"/>
      <c r="Q35068" s="2"/>
      <c r="R35068" s="2"/>
      <c r="S35068" s="2"/>
      <c r="T35068" s="2"/>
    </row>
    <row r="35069" spans="4:20" x14ac:dyDescent="0.2">
      <c r="D35069" s="2"/>
      <c r="E35069" s="2"/>
      <c r="F35069" s="2"/>
      <c r="G35069" s="2"/>
      <c r="O35069" s="2"/>
      <c r="Q35069" s="2"/>
      <c r="R35069" s="2"/>
      <c r="S35069" s="2"/>
      <c r="T35069" s="2"/>
    </row>
    <row r="35070" spans="4:20" x14ac:dyDescent="0.2">
      <c r="D35070" s="2"/>
      <c r="E35070" s="2"/>
      <c r="F35070" s="2"/>
      <c r="G35070" s="2"/>
      <c r="O35070" s="2"/>
      <c r="Q35070" s="2"/>
      <c r="R35070" s="2"/>
      <c r="S35070" s="2"/>
      <c r="T35070" s="2"/>
    </row>
    <row r="35071" spans="4:20" x14ac:dyDescent="0.2">
      <c r="D35071" s="2"/>
      <c r="E35071" s="2"/>
      <c r="F35071" s="2"/>
      <c r="G35071" s="2"/>
      <c r="O35071" s="2"/>
      <c r="Q35071" s="2"/>
      <c r="R35071" s="2"/>
      <c r="S35071" s="2"/>
      <c r="T35071" s="2"/>
    </row>
    <row r="35072" spans="4:20" x14ac:dyDescent="0.2">
      <c r="D35072" s="2"/>
      <c r="E35072" s="2"/>
      <c r="F35072" s="2"/>
      <c r="G35072" s="2"/>
      <c r="O35072" s="2"/>
      <c r="Q35072" s="2"/>
      <c r="R35072" s="2"/>
      <c r="S35072" s="2"/>
      <c r="T35072" s="2"/>
    </row>
    <row r="35073" spans="4:20" x14ac:dyDescent="0.2">
      <c r="D35073" s="2"/>
      <c r="E35073" s="2"/>
      <c r="F35073" s="2"/>
      <c r="G35073" s="2"/>
      <c r="O35073" s="2"/>
      <c r="Q35073" s="2"/>
      <c r="R35073" s="2"/>
      <c r="S35073" s="2"/>
      <c r="T35073" s="2"/>
    </row>
    <row r="35074" spans="4:20" x14ac:dyDescent="0.2">
      <c r="D35074" s="2"/>
      <c r="E35074" s="2"/>
      <c r="F35074" s="2"/>
      <c r="G35074" s="2"/>
      <c r="O35074" s="2"/>
      <c r="Q35074" s="2"/>
      <c r="R35074" s="2"/>
      <c r="S35074" s="2"/>
      <c r="T35074" s="2"/>
    </row>
    <row r="35075" spans="4:20" x14ac:dyDescent="0.2">
      <c r="D35075" s="2"/>
      <c r="E35075" s="2"/>
      <c r="F35075" s="2"/>
      <c r="G35075" s="2"/>
      <c r="O35075" s="2"/>
      <c r="Q35075" s="2"/>
      <c r="R35075" s="2"/>
      <c r="S35075" s="2"/>
      <c r="T35075" s="2"/>
    </row>
    <row r="35076" spans="4:20" x14ac:dyDescent="0.2">
      <c r="D35076" s="2"/>
      <c r="E35076" s="2"/>
      <c r="F35076" s="2"/>
      <c r="G35076" s="2"/>
      <c r="O35076" s="2"/>
      <c r="Q35076" s="2"/>
      <c r="R35076" s="2"/>
      <c r="S35076" s="2"/>
      <c r="T35076" s="2"/>
    </row>
    <row r="35077" spans="4:20" x14ac:dyDescent="0.2">
      <c r="D35077" s="2"/>
      <c r="E35077" s="2"/>
      <c r="F35077" s="2"/>
      <c r="G35077" s="2"/>
      <c r="O35077" s="2"/>
      <c r="Q35077" s="2"/>
      <c r="R35077" s="2"/>
      <c r="S35077" s="2"/>
      <c r="T35077" s="2"/>
    </row>
    <row r="35078" spans="4:20" x14ac:dyDescent="0.2">
      <c r="D35078" s="2"/>
      <c r="E35078" s="2"/>
      <c r="F35078" s="2"/>
      <c r="G35078" s="2"/>
      <c r="O35078" s="2"/>
      <c r="Q35078" s="2"/>
      <c r="R35078" s="2"/>
      <c r="S35078" s="2"/>
      <c r="T35078" s="2"/>
    </row>
    <row r="35079" spans="4:20" x14ac:dyDescent="0.2">
      <c r="D35079" s="2"/>
      <c r="E35079" s="2"/>
      <c r="F35079" s="2"/>
      <c r="G35079" s="2"/>
      <c r="O35079" s="2"/>
      <c r="Q35079" s="2"/>
      <c r="R35079" s="2"/>
      <c r="S35079" s="2"/>
      <c r="T35079" s="2"/>
    </row>
    <row r="35080" spans="4:20" x14ac:dyDescent="0.2">
      <c r="D35080" s="2"/>
      <c r="E35080" s="2"/>
      <c r="F35080" s="2"/>
      <c r="G35080" s="2"/>
      <c r="O35080" s="2"/>
      <c r="Q35080" s="2"/>
      <c r="R35080" s="2"/>
      <c r="S35080" s="2"/>
      <c r="T35080" s="2"/>
    </row>
    <row r="35081" spans="4:20" x14ac:dyDescent="0.2">
      <c r="D35081" s="2"/>
      <c r="E35081" s="2"/>
      <c r="F35081" s="2"/>
      <c r="G35081" s="2"/>
      <c r="O35081" s="2"/>
      <c r="Q35081" s="2"/>
      <c r="R35081" s="2"/>
      <c r="S35081" s="2"/>
      <c r="T35081" s="2"/>
    </row>
    <row r="35082" spans="4:20" x14ac:dyDescent="0.2">
      <c r="D35082" s="2"/>
      <c r="E35082" s="2"/>
      <c r="F35082" s="2"/>
      <c r="G35082" s="2"/>
      <c r="O35082" s="2"/>
      <c r="Q35082" s="2"/>
      <c r="R35082" s="2"/>
      <c r="S35082" s="2"/>
      <c r="T35082" s="2"/>
    </row>
    <row r="35083" spans="4:20" x14ac:dyDescent="0.2">
      <c r="D35083" s="2"/>
      <c r="E35083" s="2"/>
      <c r="F35083" s="2"/>
      <c r="G35083" s="2"/>
      <c r="O35083" s="2"/>
      <c r="Q35083" s="2"/>
      <c r="R35083" s="2"/>
      <c r="S35083" s="2"/>
      <c r="T35083" s="2"/>
    </row>
    <row r="35084" spans="4:20" x14ac:dyDescent="0.2">
      <c r="D35084" s="2"/>
      <c r="E35084" s="2"/>
      <c r="F35084" s="2"/>
      <c r="G35084" s="2"/>
      <c r="O35084" s="2"/>
      <c r="Q35084" s="2"/>
      <c r="R35084" s="2"/>
      <c r="S35084" s="2"/>
      <c r="T35084" s="2"/>
    </row>
    <row r="35085" spans="4:20" x14ac:dyDescent="0.2">
      <c r="D35085" s="2"/>
      <c r="E35085" s="2"/>
      <c r="F35085" s="2"/>
      <c r="G35085" s="2"/>
      <c r="O35085" s="2"/>
      <c r="Q35085" s="2"/>
      <c r="R35085" s="2"/>
      <c r="S35085" s="2"/>
      <c r="T35085" s="2"/>
    </row>
    <row r="35086" spans="4:20" x14ac:dyDescent="0.2">
      <c r="D35086" s="2"/>
      <c r="E35086" s="2"/>
      <c r="F35086" s="2"/>
      <c r="G35086" s="2"/>
      <c r="O35086" s="2"/>
      <c r="Q35086" s="2"/>
      <c r="R35086" s="2"/>
      <c r="S35086" s="2"/>
      <c r="T35086" s="2"/>
    </row>
    <row r="35087" spans="4:20" x14ac:dyDescent="0.2">
      <c r="D35087" s="2"/>
      <c r="E35087" s="2"/>
      <c r="F35087" s="2"/>
      <c r="G35087" s="2"/>
      <c r="O35087" s="2"/>
      <c r="Q35087" s="2"/>
      <c r="R35087" s="2"/>
      <c r="S35087" s="2"/>
      <c r="T35087" s="2"/>
    </row>
    <row r="35088" spans="4:20" x14ac:dyDescent="0.2">
      <c r="D35088" s="2"/>
      <c r="E35088" s="2"/>
      <c r="F35088" s="2"/>
      <c r="G35088" s="2"/>
      <c r="O35088" s="2"/>
      <c r="Q35088" s="2"/>
      <c r="R35088" s="2"/>
      <c r="S35088" s="2"/>
      <c r="T35088" s="2"/>
    </row>
    <row r="35089" spans="4:20" x14ac:dyDescent="0.2">
      <c r="D35089" s="2"/>
      <c r="E35089" s="2"/>
      <c r="F35089" s="2"/>
      <c r="G35089" s="2"/>
      <c r="O35089" s="2"/>
      <c r="Q35089" s="2"/>
      <c r="R35089" s="2"/>
      <c r="S35089" s="2"/>
      <c r="T35089" s="2"/>
    </row>
    <row r="35090" spans="4:20" x14ac:dyDescent="0.2">
      <c r="D35090" s="2"/>
      <c r="E35090" s="2"/>
      <c r="F35090" s="2"/>
      <c r="G35090" s="2"/>
      <c r="O35090" s="2"/>
      <c r="Q35090" s="2"/>
      <c r="R35090" s="2"/>
      <c r="S35090" s="2"/>
      <c r="T35090" s="2"/>
    </row>
    <row r="35091" spans="4:20" x14ac:dyDescent="0.2">
      <c r="D35091" s="2"/>
      <c r="E35091" s="2"/>
      <c r="F35091" s="2"/>
      <c r="G35091" s="2"/>
      <c r="O35091" s="2"/>
      <c r="Q35091" s="2"/>
      <c r="R35091" s="2"/>
      <c r="S35091" s="2"/>
      <c r="T35091" s="2"/>
    </row>
    <row r="35092" spans="4:20" x14ac:dyDescent="0.2">
      <c r="D35092" s="2"/>
      <c r="E35092" s="2"/>
      <c r="F35092" s="2"/>
      <c r="G35092" s="2"/>
      <c r="O35092" s="2"/>
      <c r="Q35092" s="2"/>
      <c r="R35092" s="2"/>
      <c r="S35092" s="2"/>
      <c r="T35092" s="2"/>
    </row>
    <row r="35093" spans="4:20" x14ac:dyDescent="0.2">
      <c r="D35093" s="2"/>
      <c r="E35093" s="2"/>
      <c r="F35093" s="2"/>
      <c r="G35093" s="2"/>
      <c r="O35093" s="2"/>
      <c r="Q35093" s="2"/>
      <c r="R35093" s="2"/>
      <c r="S35093" s="2"/>
      <c r="T35093" s="2"/>
    </row>
    <row r="35094" spans="4:20" x14ac:dyDescent="0.2">
      <c r="D35094" s="2"/>
      <c r="E35094" s="2"/>
      <c r="F35094" s="2"/>
      <c r="G35094" s="2"/>
      <c r="O35094" s="2"/>
      <c r="Q35094" s="2"/>
      <c r="R35094" s="2"/>
      <c r="S35094" s="2"/>
      <c r="T35094" s="2"/>
    </row>
    <row r="35095" spans="4:20" x14ac:dyDescent="0.2">
      <c r="D35095" s="2"/>
      <c r="E35095" s="2"/>
      <c r="F35095" s="2"/>
      <c r="G35095" s="2"/>
      <c r="O35095" s="2"/>
      <c r="Q35095" s="2"/>
      <c r="R35095" s="2"/>
      <c r="S35095" s="2"/>
      <c r="T35095" s="2"/>
    </row>
    <row r="35096" spans="4:20" x14ac:dyDescent="0.2">
      <c r="D35096" s="2"/>
      <c r="E35096" s="2"/>
      <c r="F35096" s="2"/>
      <c r="G35096" s="2"/>
      <c r="O35096" s="2"/>
      <c r="Q35096" s="2"/>
      <c r="R35096" s="2"/>
      <c r="S35096" s="2"/>
      <c r="T35096" s="2"/>
    </row>
    <row r="35097" spans="4:20" x14ac:dyDescent="0.2">
      <c r="D35097" s="2"/>
      <c r="E35097" s="2"/>
      <c r="F35097" s="2"/>
      <c r="G35097" s="2"/>
      <c r="O35097" s="2"/>
      <c r="Q35097" s="2"/>
      <c r="R35097" s="2"/>
      <c r="S35097" s="2"/>
      <c r="T35097" s="2"/>
    </row>
    <row r="35098" spans="4:20" x14ac:dyDescent="0.2">
      <c r="D35098" s="2"/>
      <c r="E35098" s="2"/>
      <c r="F35098" s="2"/>
      <c r="G35098" s="2"/>
      <c r="O35098" s="2"/>
      <c r="Q35098" s="2"/>
      <c r="R35098" s="2"/>
      <c r="S35098" s="2"/>
      <c r="T35098" s="2"/>
    </row>
    <row r="35099" spans="4:20" x14ac:dyDescent="0.2">
      <c r="D35099" s="2"/>
      <c r="E35099" s="2"/>
      <c r="F35099" s="2"/>
      <c r="G35099" s="2"/>
      <c r="O35099" s="2"/>
      <c r="Q35099" s="2"/>
      <c r="R35099" s="2"/>
      <c r="S35099" s="2"/>
      <c r="T35099" s="2"/>
    </row>
    <row r="35100" spans="4:20" x14ac:dyDescent="0.2">
      <c r="D35100" s="2"/>
      <c r="E35100" s="2"/>
      <c r="F35100" s="2"/>
      <c r="G35100" s="2"/>
      <c r="O35100" s="2"/>
      <c r="Q35100" s="2"/>
      <c r="R35100" s="2"/>
      <c r="S35100" s="2"/>
      <c r="T35100" s="2"/>
    </row>
    <row r="35101" spans="4:20" x14ac:dyDescent="0.2">
      <c r="D35101" s="2"/>
      <c r="E35101" s="2"/>
      <c r="F35101" s="2"/>
      <c r="G35101" s="2"/>
      <c r="O35101" s="2"/>
      <c r="Q35101" s="2"/>
      <c r="R35101" s="2"/>
      <c r="S35101" s="2"/>
      <c r="T35101" s="2"/>
    </row>
    <row r="35102" spans="4:20" x14ac:dyDescent="0.2">
      <c r="D35102" s="2"/>
      <c r="E35102" s="2"/>
      <c r="F35102" s="2"/>
      <c r="G35102" s="2"/>
      <c r="O35102" s="2"/>
      <c r="Q35102" s="2"/>
      <c r="R35102" s="2"/>
      <c r="S35102" s="2"/>
      <c r="T35102" s="2"/>
    </row>
    <row r="35103" spans="4:20" x14ac:dyDescent="0.2">
      <c r="D35103" s="2"/>
      <c r="E35103" s="2"/>
      <c r="F35103" s="2"/>
      <c r="G35103" s="2"/>
      <c r="O35103" s="2"/>
      <c r="Q35103" s="2"/>
      <c r="R35103" s="2"/>
      <c r="S35103" s="2"/>
      <c r="T35103" s="2"/>
    </row>
    <row r="35104" spans="4:20" x14ac:dyDescent="0.2">
      <c r="D35104" s="2"/>
      <c r="E35104" s="2"/>
      <c r="F35104" s="2"/>
      <c r="G35104" s="2"/>
      <c r="O35104" s="2"/>
      <c r="Q35104" s="2"/>
      <c r="R35104" s="2"/>
      <c r="S35104" s="2"/>
      <c r="T35104" s="2"/>
    </row>
    <row r="35105" spans="4:20" x14ac:dyDescent="0.2">
      <c r="D35105" s="2"/>
      <c r="E35105" s="2"/>
      <c r="F35105" s="2"/>
      <c r="G35105" s="2"/>
      <c r="O35105" s="2"/>
      <c r="Q35105" s="2"/>
      <c r="R35105" s="2"/>
      <c r="S35105" s="2"/>
      <c r="T35105" s="2"/>
    </row>
    <row r="35106" spans="4:20" x14ac:dyDescent="0.2">
      <c r="D35106" s="2"/>
      <c r="E35106" s="2"/>
      <c r="F35106" s="2"/>
      <c r="G35106" s="2"/>
      <c r="O35106" s="2"/>
      <c r="Q35106" s="2"/>
      <c r="R35106" s="2"/>
      <c r="S35106" s="2"/>
      <c r="T35106" s="2"/>
    </row>
    <row r="35107" spans="4:20" x14ac:dyDescent="0.2">
      <c r="D35107" s="2"/>
      <c r="E35107" s="2"/>
      <c r="F35107" s="2"/>
      <c r="G35107" s="2"/>
      <c r="O35107" s="2"/>
      <c r="Q35107" s="2"/>
      <c r="R35107" s="2"/>
      <c r="S35107" s="2"/>
      <c r="T35107" s="2"/>
    </row>
    <row r="35108" spans="4:20" x14ac:dyDescent="0.2">
      <c r="D35108" s="2"/>
      <c r="E35108" s="2"/>
      <c r="F35108" s="2"/>
      <c r="G35108" s="2"/>
      <c r="O35108" s="2"/>
      <c r="Q35108" s="2"/>
      <c r="R35108" s="2"/>
      <c r="S35108" s="2"/>
      <c r="T35108" s="2"/>
    </row>
    <row r="35109" spans="4:20" x14ac:dyDescent="0.2">
      <c r="D35109" s="2"/>
      <c r="E35109" s="2"/>
      <c r="F35109" s="2"/>
      <c r="G35109" s="2"/>
      <c r="O35109" s="2"/>
      <c r="Q35109" s="2"/>
      <c r="R35109" s="2"/>
      <c r="S35109" s="2"/>
      <c r="T35109" s="2"/>
    </row>
    <row r="35110" spans="4:20" x14ac:dyDescent="0.2">
      <c r="D35110" s="2"/>
      <c r="E35110" s="2"/>
      <c r="F35110" s="2"/>
      <c r="G35110" s="2"/>
      <c r="O35110" s="2"/>
      <c r="Q35110" s="2"/>
      <c r="R35110" s="2"/>
      <c r="S35110" s="2"/>
      <c r="T35110" s="2"/>
    </row>
    <row r="35111" spans="4:20" x14ac:dyDescent="0.2">
      <c r="D35111" s="2"/>
      <c r="E35111" s="2"/>
      <c r="F35111" s="2"/>
      <c r="G35111" s="2"/>
      <c r="O35111" s="2"/>
      <c r="Q35111" s="2"/>
      <c r="R35111" s="2"/>
      <c r="S35111" s="2"/>
      <c r="T35111" s="2"/>
    </row>
    <row r="35112" spans="4:20" x14ac:dyDescent="0.2">
      <c r="D35112" s="2"/>
      <c r="E35112" s="2"/>
      <c r="F35112" s="2"/>
      <c r="G35112" s="2"/>
      <c r="O35112" s="2"/>
      <c r="Q35112" s="2"/>
      <c r="R35112" s="2"/>
      <c r="S35112" s="2"/>
      <c r="T35112" s="2"/>
    </row>
    <row r="35113" spans="4:20" x14ac:dyDescent="0.2">
      <c r="D35113" s="2"/>
      <c r="E35113" s="2"/>
      <c r="F35113" s="2"/>
      <c r="G35113" s="2"/>
      <c r="O35113" s="2"/>
      <c r="Q35113" s="2"/>
      <c r="R35113" s="2"/>
      <c r="S35113" s="2"/>
      <c r="T35113" s="2"/>
    </row>
    <row r="35114" spans="4:20" x14ac:dyDescent="0.2">
      <c r="D35114" s="2"/>
      <c r="E35114" s="2"/>
      <c r="F35114" s="2"/>
      <c r="G35114" s="2"/>
      <c r="O35114" s="2"/>
      <c r="Q35114" s="2"/>
      <c r="R35114" s="2"/>
      <c r="S35114" s="2"/>
      <c r="T35114" s="2"/>
    </row>
    <row r="35115" spans="4:20" x14ac:dyDescent="0.2">
      <c r="D35115" s="2"/>
      <c r="E35115" s="2"/>
      <c r="F35115" s="2"/>
      <c r="G35115" s="2"/>
      <c r="O35115" s="2"/>
      <c r="Q35115" s="2"/>
      <c r="R35115" s="2"/>
      <c r="S35115" s="2"/>
      <c r="T35115" s="2"/>
    </row>
    <row r="35116" spans="4:20" x14ac:dyDescent="0.2">
      <c r="D35116" s="2"/>
      <c r="E35116" s="2"/>
      <c r="F35116" s="2"/>
      <c r="G35116" s="2"/>
      <c r="O35116" s="2"/>
      <c r="Q35116" s="2"/>
      <c r="R35116" s="2"/>
      <c r="S35116" s="2"/>
      <c r="T35116" s="2"/>
    </row>
    <row r="35117" spans="4:20" x14ac:dyDescent="0.2">
      <c r="D35117" s="2"/>
      <c r="E35117" s="2"/>
      <c r="F35117" s="2"/>
      <c r="G35117" s="2"/>
      <c r="O35117" s="2"/>
      <c r="Q35117" s="2"/>
      <c r="R35117" s="2"/>
      <c r="S35117" s="2"/>
      <c r="T35117" s="2"/>
    </row>
    <row r="35118" spans="4:20" x14ac:dyDescent="0.2">
      <c r="D35118" s="2"/>
      <c r="E35118" s="2"/>
      <c r="F35118" s="2"/>
      <c r="G35118" s="2"/>
      <c r="O35118" s="2"/>
      <c r="Q35118" s="2"/>
      <c r="R35118" s="2"/>
      <c r="S35118" s="2"/>
      <c r="T35118" s="2"/>
    </row>
    <row r="35119" spans="4:20" x14ac:dyDescent="0.2">
      <c r="D35119" s="2"/>
      <c r="E35119" s="2"/>
      <c r="F35119" s="2"/>
      <c r="G35119" s="2"/>
      <c r="O35119" s="2"/>
      <c r="Q35119" s="2"/>
      <c r="R35119" s="2"/>
      <c r="S35119" s="2"/>
      <c r="T35119" s="2"/>
    </row>
    <row r="35120" spans="4:20" x14ac:dyDescent="0.2">
      <c r="D35120" s="2"/>
      <c r="E35120" s="2"/>
      <c r="F35120" s="2"/>
      <c r="G35120" s="2"/>
      <c r="O35120" s="2"/>
      <c r="Q35120" s="2"/>
      <c r="R35120" s="2"/>
      <c r="S35120" s="2"/>
      <c r="T35120" s="2"/>
    </row>
    <row r="35121" spans="4:20" x14ac:dyDescent="0.2">
      <c r="D35121" s="2"/>
      <c r="E35121" s="2"/>
      <c r="F35121" s="2"/>
      <c r="G35121" s="2"/>
      <c r="O35121" s="2"/>
      <c r="Q35121" s="2"/>
      <c r="R35121" s="2"/>
      <c r="S35121" s="2"/>
      <c r="T35121" s="2"/>
    </row>
    <row r="35122" spans="4:20" x14ac:dyDescent="0.2">
      <c r="D35122" s="2"/>
      <c r="E35122" s="2"/>
      <c r="F35122" s="2"/>
      <c r="G35122" s="2"/>
      <c r="O35122" s="2"/>
      <c r="Q35122" s="2"/>
      <c r="R35122" s="2"/>
      <c r="S35122" s="2"/>
      <c r="T35122" s="2"/>
    </row>
    <row r="35123" spans="4:20" x14ac:dyDescent="0.2">
      <c r="D35123" s="2"/>
      <c r="E35123" s="2"/>
      <c r="F35123" s="2"/>
      <c r="G35123" s="2"/>
      <c r="O35123" s="2"/>
      <c r="Q35123" s="2"/>
      <c r="R35123" s="2"/>
      <c r="S35123" s="2"/>
      <c r="T35123" s="2"/>
    </row>
    <row r="35124" spans="4:20" x14ac:dyDescent="0.2">
      <c r="D35124" s="2"/>
      <c r="E35124" s="2"/>
      <c r="F35124" s="2"/>
      <c r="G35124" s="2"/>
      <c r="O35124" s="2"/>
      <c r="Q35124" s="2"/>
      <c r="R35124" s="2"/>
      <c r="S35124" s="2"/>
      <c r="T35124" s="2"/>
    </row>
    <row r="35125" spans="4:20" x14ac:dyDescent="0.2">
      <c r="D35125" s="2"/>
      <c r="E35125" s="2"/>
      <c r="F35125" s="2"/>
      <c r="G35125" s="2"/>
      <c r="O35125" s="2"/>
      <c r="Q35125" s="2"/>
      <c r="R35125" s="2"/>
      <c r="S35125" s="2"/>
      <c r="T35125" s="2"/>
    </row>
    <row r="35126" spans="4:20" x14ac:dyDescent="0.2">
      <c r="D35126" s="2"/>
      <c r="E35126" s="2"/>
      <c r="F35126" s="2"/>
      <c r="G35126" s="2"/>
      <c r="O35126" s="2"/>
      <c r="Q35126" s="2"/>
      <c r="R35126" s="2"/>
      <c r="S35126" s="2"/>
      <c r="T35126" s="2"/>
    </row>
    <row r="35127" spans="4:20" x14ac:dyDescent="0.2">
      <c r="D35127" s="2"/>
      <c r="E35127" s="2"/>
      <c r="F35127" s="2"/>
      <c r="G35127" s="2"/>
      <c r="O35127" s="2"/>
      <c r="Q35127" s="2"/>
      <c r="R35127" s="2"/>
      <c r="S35127" s="2"/>
      <c r="T35127" s="2"/>
    </row>
    <row r="35128" spans="4:20" x14ac:dyDescent="0.2">
      <c r="D35128" s="2"/>
      <c r="E35128" s="2"/>
      <c r="F35128" s="2"/>
      <c r="G35128" s="2"/>
      <c r="O35128" s="2"/>
      <c r="Q35128" s="2"/>
      <c r="R35128" s="2"/>
      <c r="S35128" s="2"/>
      <c r="T35128" s="2"/>
    </row>
    <row r="35129" spans="4:20" x14ac:dyDescent="0.2">
      <c r="D35129" s="2"/>
      <c r="E35129" s="2"/>
      <c r="F35129" s="2"/>
      <c r="G35129" s="2"/>
      <c r="O35129" s="2"/>
      <c r="Q35129" s="2"/>
      <c r="R35129" s="2"/>
      <c r="S35129" s="2"/>
      <c r="T35129" s="2"/>
    </row>
    <row r="35130" spans="4:20" x14ac:dyDescent="0.2">
      <c r="D35130" s="2"/>
      <c r="E35130" s="2"/>
      <c r="F35130" s="2"/>
      <c r="G35130" s="2"/>
      <c r="O35130" s="2"/>
      <c r="Q35130" s="2"/>
      <c r="R35130" s="2"/>
      <c r="S35130" s="2"/>
      <c r="T35130" s="2"/>
    </row>
    <row r="35131" spans="4:20" x14ac:dyDescent="0.2">
      <c r="D35131" s="2"/>
      <c r="E35131" s="2"/>
      <c r="F35131" s="2"/>
      <c r="G35131" s="2"/>
      <c r="O35131" s="2"/>
      <c r="Q35131" s="2"/>
      <c r="R35131" s="2"/>
      <c r="S35131" s="2"/>
      <c r="T35131" s="2"/>
    </row>
    <row r="35132" spans="4:20" x14ac:dyDescent="0.2">
      <c r="D35132" s="2"/>
      <c r="E35132" s="2"/>
      <c r="F35132" s="2"/>
      <c r="G35132" s="2"/>
      <c r="O35132" s="2"/>
      <c r="Q35132" s="2"/>
      <c r="R35132" s="2"/>
      <c r="S35132" s="2"/>
      <c r="T35132" s="2"/>
    </row>
    <row r="35133" spans="4:20" x14ac:dyDescent="0.2">
      <c r="D35133" s="2"/>
      <c r="E35133" s="2"/>
      <c r="F35133" s="2"/>
      <c r="G35133" s="2"/>
      <c r="O35133" s="2"/>
      <c r="Q35133" s="2"/>
      <c r="R35133" s="2"/>
      <c r="S35133" s="2"/>
      <c r="T35133" s="2"/>
    </row>
    <row r="35134" spans="4:20" x14ac:dyDescent="0.2">
      <c r="D35134" s="2"/>
      <c r="E35134" s="2"/>
      <c r="F35134" s="2"/>
      <c r="G35134" s="2"/>
      <c r="O35134" s="2"/>
      <c r="Q35134" s="2"/>
      <c r="R35134" s="2"/>
      <c r="S35134" s="2"/>
      <c r="T35134" s="2"/>
    </row>
    <row r="35135" spans="4:20" x14ac:dyDescent="0.2">
      <c r="D35135" s="2"/>
      <c r="E35135" s="2"/>
      <c r="F35135" s="2"/>
      <c r="G35135" s="2"/>
      <c r="O35135" s="2"/>
      <c r="Q35135" s="2"/>
      <c r="R35135" s="2"/>
      <c r="S35135" s="2"/>
      <c r="T35135" s="2"/>
    </row>
    <row r="35136" spans="4:20" x14ac:dyDescent="0.2">
      <c r="D35136" s="2"/>
      <c r="E35136" s="2"/>
      <c r="F35136" s="2"/>
      <c r="G35136" s="2"/>
      <c r="O35136" s="2"/>
      <c r="Q35136" s="2"/>
      <c r="R35136" s="2"/>
      <c r="S35136" s="2"/>
      <c r="T35136" s="2"/>
    </row>
    <row r="35137" spans="4:20" x14ac:dyDescent="0.2">
      <c r="D35137" s="2"/>
      <c r="E35137" s="2"/>
      <c r="F35137" s="2"/>
      <c r="G35137" s="2"/>
      <c r="O35137" s="2"/>
      <c r="Q35137" s="2"/>
      <c r="R35137" s="2"/>
      <c r="S35137" s="2"/>
      <c r="T35137" s="2"/>
    </row>
    <row r="35138" spans="4:20" x14ac:dyDescent="0.2">
      <c r="D35138" s="2"/>
      <c r="E35138" s="2"/>
      <c r="F35138" s="2"/>
      <c r="G35138" s="2"/>
      <c r="O35138" s="2"/>
      <c r="Q35138" s="2"/>
      <c r="R35138" s="2"/>
      <c r="S35138" s="2"/>
      <c r="T35138" s="2"/>
    </row>
    <row r="35139" spans="4:20" x14ac:dyDescent="0.2">
      <c r="D35139" s="2"/>
      <c r="E35139" s="2"/>
      <c r="F35139" s="2"/>
      <c r="G35139" s="2"/>
      <c r="O35139" s="2"/>
      <c r="Q35139" s="2"/>
      <c r="R35139" s="2"/>
      <c r="S35139" s="2"/>
      <c r="T35139" s="2"/>
    </row>
    <row r="35140" spans="4:20" x14ac:dyDescent="0.2">
      <c r="D35140" s="2"/>
      <c r="E35140" s="2"/>
      <c r="F35140" s="2"/>
      <c r="G35140" s="2"/>
      <c r="O35140" s="2"/>
      <c r="Q35140" s="2"/>
      <c r="R35140" s="2"/>
      <c r="S35140" s="2"/>
      <c r="T35140" s="2"/>
    </row>
    <row r="35141" spans="4:20" x14ac:dyDescent="0.2">
      <c r="D35141" s="2"/>
      <c r="E35141" s="2"/>
      <c r="F35141" s="2"/>
      <c r="G35141" s="2"/>
      <c r="O35141" s="2"/>
      <c r="Q35141" s="2"/>
      <c r="R35141" s="2"/>
      <c r="S35141" s="2"/>
      <c r="T35141" s="2"/>
    </row>
    <row r="35142" spans="4:20" x14ac:dyDescent="0.2">
      <c r="D35142" s="2"/>
      <c r="E35142" s="2"/>
      <c r="F35142" s="2"/>
      <c r="G35142" s="2"/>
      <c r="O35142" s="2"/>
      <c r="Q35142" s="2"/>
      <c r="R35142" s="2"/>
      <c r="S35142" s="2"/>
      <c r="T35142" s="2"/>
    </row>
    <row r="35143" spans="4:20" x14ac:dyDescent="0.2">
      <c r="D35143" s="2"/>
      <c r="E35143" s="2"/>
      <c r="F35143" s="2"/>
      <c r="G35143" s="2"/>
      <c r="O35143" s="2"/>
      <c r="Q35143" s="2"/>
      <c r="R35143" s="2"/>
      <c r="S35143" s="2"/>
      <c r="T35143" s="2"/>
    </row>
    <row r="35144" spans="4:20" x14ac:dyDescent="0.2">
      <c r="D35144" s="2"/>
      <c r="E35144" s="2"/>
      <c r="F35144" s="2"/>
      <c r="G35144" s="2"/>
      <c r="O35144" s="2"/>
      <c r="Q35144" s="2"/>
      <c r="R35144" s="2"/>
      <c r="S35144" s="2"/>
      <c r="T35144" s="2"/>
    </row>
    <row r="35145" spans="4:20" x14ac:dyDescent="0.2">
      <c r="D35145" s="2"/>
      <c r="E35145" s="2"/>
      <c r="F35145" s="2"/>
      <c r="G35145" s="2"/>
      <c r="O35145" s="2"/>
      <c r="Q35145" s="2"/>
      <c r="R35145" s="2"/>
      <c r="S35145" s="2"/>
      <c r="T35145" s="2"/>
    </row>
    <row r="35146" spans="4:20" x14ac:dyDescent="0.2">
      <c r="D35146" s="2"/>
      <c r="E35146" s="2"/>
      <c r="F35146" s="2"/>
      <c r="G35146" s="2"/>
      <c r="O35146" s="2"/>
      <c r="Q35146" s="2"/>
      <c r="R35146" s="2"/>
      <c r="S35146" s="2"/>
      <c r="T35146" s="2"/>
    </row>
    <row r="35147" spans="4:20" x14ac:dyDescent="0.2">
      <c r="D35147" s="2"/>
      <c r="E35147" s="2"/>
      <c r="F35147" s="2"/>
      <c r="G35147" s="2"/>
      <c r="O35147" s="2"/>
      <c r="Q35147" s="2"/>
      <c r="R35147" s="2"/>
      <c r="S35147" s="2"/>
      <c r="T35147" s="2"/>
    </row>
    <row r="35148" spans="4:20" x14ac:dyDescent="0.2">
      <c r="D35148" s="2"/>
      <c r="E35148" s="2"/>
      <c r="F35148" s="2"/>
      <c r="G35148" s="2"/>
      <c r="O35148" s="2"/>
      <c r="Q35148" s="2"/>
      <c r="R35148" s="2"/>
      <c r="S35148" s="2"/>
      <c r="T35148" s="2"/>
    </row>
    <row r="35149" spans="4:20" x14ac:dyDescent="0.2">
      <c r="D35149" s="2"/>
      <c r="E35149" s="2"/>
      <c r="F35149" s="2"/>
      <c r="G35149" s="2"/>
      <c r="O35149" s="2"/>
      <c r="Q35149" s="2"/>
      <c r="R35149" s="2"/>
      <c r="S35149" s="2"/>
      <c r="T35149" s="2"/>
    </row>
    <row r="35150" spans="4:20" x14ac:dyDescent="0.2">
      <c r="D35150" s="2"/>
      <c r="E35150" s="2"/>
      <c r="F35150" s="2"/>
      <c r="G35150" s="2"/>
      <c r="O35150" s="2"/>
      <c r="Q35150" s="2"/>
      <c r="R35150" s="2"/>
      <c r="S35150" s="2"/>
      <c r="T35150" s="2"/>
    </row>
    <row r="35151" spans="4:20" x14ac:dyDescent="0.2">
      <c r="D35151" s="2"/>
      <c r="E35151" s="2"/>
      <c r="F35151" s="2"/>
      <c r="G35151" s="2"/>
      <c r="O35151" s="2"/>
      <c r="Q35151" s="2"/>
      <c r="R35151" s="2"/>
      <c r="S35151" s="2"/>
      <c r="T35151" s="2"/>
    </row>
    <row r="35152" spans="4:20" x14ac:dyDescent="0.2">
      <c r="D35152" s="2"/>
      <c r="E35152" s="2"/>
      <c r="F35152" s="2"/>
      <c r="G35152" s="2"/>
      <c r="O35152" s="2"/>
      <c r="Q35152" s="2"/>
      <c r="R35152" s="2"/>
      <c r="S35152" s="2"/>
      <c r="T35152" s="2"/>
    </row>
    <row r="35153" spans="4:20" x14ac:dyDescent="0.2">
      <c r="D35153" s="2"/>
      <c r="E35153" s="2"/>
      <c r="F35153" s="2"/>
      <c r="G35153" s="2"/>
      <c r="O35153" s="2"/>
      <c r="Q35153" s="2"/>
      <c r="R35153" s="2"/>
      <c r="S35153" s="2"/>
      <c r="T35153" s="2"/>
    </row>
    <row r="35154" spans="4:20" x14ac:dyDescent="0.2">
      <c r="D35154" s="2"/>
      <c r="E35154" s="2"/>
      <c r="F35154" s="2"/>
      <c r="G35154" s="2"/>
      <c r="O35154" s="2"/>
      <c r="Q35154" s="2"/>
      <c r="R35154" s="2"/>
      <c r="S35154" s="2"/>
      <c r="T35154" s="2"/>
    </row>
    <row r="35155" spans="4:20" x14ac:dyDescent="0.2">
      <c r="D35155" s="2"/>
      <c r="E35155" s="2"/>
      <c r="F35155" s="2"/>
      <c r="G35155" s="2"/>
      <c r="O35155" s="2"/>
      <c r="Q35155" s="2"/>
      <c r="R35155" s="2"/>
      <c r="S35155" s="2"/>
      <c r="T35155" s="2"/>
    </row>
    <row r="35156" spans="4:20" x14ac:dyDescent="0.2">
      <c r="D35156" s="2"/>
      <c r="E35156" s="2"/>
      <c r="F35156" s="2"/>
      <c r="G35156" s="2"/>
      <c r="O35156" s="2"/>
      <c r="Q35156" s="2"/>
      <c r="R35156" s="2"/>
      <c r="S35156" s="2"/>
      <c r="T35156" s="2"/>
    </row>
    <row r="35157" spans="4:20" x14ac:dyDescent="0.2">
      <c r="D35157" s="2"/>
      <c r="E35157" s="2"/>
      <c r="F35157" s="2"/>
      <c r="G35157" s="2"/>
      <c r="O35157" s="2"/>
      <c r="Q35157" s="2"/>
      <c r="R35157" s="2"/>
      <c r="S35157" s="2"/>
      <c r="T35157" s="2"/>
    </row>
    <row r="35158" spans="4:20" x14ac:dyDescent="0.2">
      <c r="D35158" s="2"/>
      <c r="E35158" s="2"/>
      <c r="F35158" s="2"/>
      <c r="G35158" s="2"/>
      <c r="O35158" s="2"/>
      <c r="Q35158" s="2"/>
      <c r="R35158" s="2"/>
      <c r="S35158" s="2"/>
      <c r="T35158" s="2"/>
    </row>
    <row r="35159" spans="4:20" x14ac:dyDescent="0.2">
      <c r="D35159" s="2"/>
      <c r="E35159" s="2"/>
      <c r="F35159" s="2"/>
      <c r="G35159" s="2"/>
      <c r="O35159" s="2"/>
      <c r="Q35159" s="2"/>
      <c r="R35159" s="2"/>
      <c r="S35159" s="2"/>
      <c r="T35159" s="2"/>
    </row>
    <row r="35160" spans="4:20" x14ac:dyDescent="0.2">
      <c r="D35160" s="2"/>
      <c r="E35160" s="2"/>
      <c r="F35160" s="2"/>
      <c r="G35160" s="2"/>
      <c r="O35160" s="2"/>
      <c r="Q35160" s="2"/>
      <c r="R35160" s="2"/>
      <c r="S35160" s="2"/>
      <c r="T35160" s="2"/>
    </row>
    <row r="35161" spans="4:20" x14ac:dyDescent="0.2">
      <c r="D35161" s="2"/>
      <c r="E35161" s="2"/>
      <c r="F35161" s="2"/>
      <c r="G35161" s="2"/>
      <c r="O35161" s="2"/>
      <c r="Q35161" s="2"/>
      <c r="R35161" s="2"/>
      <c r="S35161" s="2"/>
      <c r="T35161" s="2"/>
    </row>
    <row r="35162" spans="4:20" x14ac:dyDescent="0.2">
      <c r="D35162" s="2"/>
      <c r="E35162" s="2"/>
      <c r="F35162" s="2"/>
      <c r="G35162" s="2"/>
      <c r="O35162" s="2"/>
      <c r="Q35162" s="2"/>
      <c r="R35162" s="2"/>
      <c r="S35162" s="2"/>
      <c r="T35162" s="2"/>
    </row>
    <row r="35163" spans="4:20" x14ac:dyDescent="0.2">
      <c r="D35163" s="2"/>
      <c r="E35163" s="2"/>
      <c r="F35163" s="2"/>
      <c r="G35163" s="2"/>
      <c r="O35163" s="2"/>
      <c r="Q35163" s="2"/>
      <c r="R35163" s="2"/>
      <c r="S35163" s="2"/>
      <c r="T35163" s="2"/>
    </row>
    <row r="35164" spans="4:20" x14ac:dyDescent="0.2">
      <c r="D35164" s="2"/>
      <c r="E35164" s="2"/>
      <c r="F35164" s="2"/>
      <c r="G35164" s="2"/>
      <c r="O35164" s="2"/>
      <c r="Q35164" s="2"/>
      <c r="R35164" s="2"/>
      <c r="S35164" s="2"/>
      <c r="T35164" s="2"/>
    </row>
    <row r="35165" spans="4:20" x14ac:dyDescent="0.2">
      <c r="D35165" s="2"/>
      <c r="E35165" s="2"/>
      <c r="F35165" s="2"/>
      <c r="G35165" s="2"/>
      <c r="O35165" s="2"/>
      <c r="Q35165" s="2"/>
      <c r="R35165" s="2"/>
      <c r="S35165" s="2"/>
      <c r="T35165" s="2"/>
    </row>
    <row r="35166" spans="4:20" x14ac:dyDescent="0.2">
      <c r="D35166" s="2"/>
      <c r="E35166" s="2"/>
      <c r="F35166" s="2"/>
      <c r="G35166" s="2"/>
      <c r="O35166" s="2"/>
      <c r="Q35166" s="2"/>
      <c r="R35166" s="2"/>
      <c r="S35166" s="2"/>
      <c r="T35166" s="2"/>
    </row>
    <row r="35167" spans="4:20" x14ac:dyDescent="0.2">
      <c r="D35167" s="2"/>
      <c r="E35167" s="2"/>
      <c r="F35167" s="2"/>
      <c r="G35167" s="2"/>
      <c r="O35167" s="2"/>
      <c r="Q35167" s="2"/>
      <c r="R35167" s="2"/>
      <c r="S35167" s="2"/>
      <c r="T35167" s="2"/>
    </row>
    <row r="35168" spans="4:20" x14ac:dyDescent="0.2">
      <c r="D35168" s="2"/>
      <c r="E35168" s="2"/>
      <c r="F35168" s="2"/>
      <c r="G35168" s="2"/>
      <c r="O35168" s="2"/>
      <c r="Q35168" s="2"/>
      <c r="R35168" s="2"/>
      <c r="S35168" s="2"/>
      <c r="T35168" s="2"/>
    </row>
    <row r="35169" spans="4:20" x14ac:dyDescent="0.2">
      <c r="D35169" s="2"/>
      <c r="E35169" s="2"/>
      <c r="F35169" s="2"/>
      <c r="G35169" s="2"/>
      <c r="O35169" s="2"/>
      <c r="Q35169" s="2"/>
      <c r="R35169" s="2"/>
      <c r="S35169" s="2"/>
      <c r="T35169" s="2"/>
    </row>
    <row r="35170" spans="4:20" x14ac:dyDescent="0.2">
      <c r="D35170" s="2"/>
      <c r="E35170" s="2"/>
      <c r="F35170" s="2"/>
      <c r="G35170" s="2"/>
      <c r="O35170" s="2"/>
      <c r="Q35170" s="2"/>
      <c r="R35170" s="2"/>
      <c r="S35170" s="2"/>
      <c r="T35170" s="2"/>
    </row>
    <row r="35171" spans="4:20" x14ac:dyDescent="0.2">
      <c r="D35171" s="2"/>
      <c r="E35171" s="2"/>
      <c r="F35171" s="2"/>
      <c r="G35171" s="2"/>
      <c r="O35171" s="2"/>
      <c r="Q35171" s="2"/>
      <c r="R35171" s="2"/>
      <c r="S35171" s="2"/>
      <c r="T35171" s="2"/>
    </row>
    <row r="35172" spans="4:20" x14ac:dyDescent="0.2">
      <c r="D35172" s="2"/>
      <c r="E35172" s="2"/>
      <c r="F35172" s="2"/>
      <c r="G35172" s="2"/>
      <c r="O35172" s="2"/>
      <c r="Q35172" s="2"/>
      <c r="R35172" s="2"/>
      <c r="S35172" s="2"/>
      <c r="T35172" s="2"/>
    </row>
    <row r="35173" spans="4:20" x14ac:dyDescent="0.2">
      <c r="D35173" s="2"/>
      <c r="E35173" s="2"/>
      <c r="F35173" s="2"/>
      <c r="G35173" s="2"/>
      <c r="O35173" s="2"/>
      <c r="Q35173" s="2"/>
      <c r="R35173" s="2"/>
      <c r="S35173" s="2"/>
      <c r="T35173" s="2"/>
    </row>
    <row r="35174" spans="4:20" x14ac:dyDescent="0.2">
      <c r="D35174" s="2"/>
      <c r="E35174" s="2"/>
      <c r="F35174" s="2"/>
      <c r="G35174" s="2"/>
      <c r="O35174" s="2"/>
      <c r="Q35174" s="2"/>
      <c r="R35174" s="2"/>
      <c r="S35174" s="2"/>
      <c r="T35174" s="2"/>
    </row>
    <row r="35175" spans="4:20" x14ac:dyDescent="0.2">
      <c r="D35175" s="2"/>
      <c r="E35175" s="2"/>
      <c r="F35175" s="2"/>
      <c r="G35175" s="2"/>
      <c r="O35175" s="2"/>
      <c r="Q35175" s="2"/>
      <c r="R35175" s="2"/>
      <c r="S35175" s="2"/>
      <c r="T35175" s="2"/>
    </row>
    <row r="35176" spans="4:20" x14ac:dyDescent="0.2">
      <c r="D35176" s="2"/>
      <c r="E35176" s="2"/>
      <c r="F35176" s="2"/>
      <c r="G35176" s="2"/>
      <c r="O35176" s="2"/>
      <c r="Q35176" s="2"/>
      <c r="R35176" s="2"/>
      <c r="S35176" s="2"/>
      <c r="T35176" s="2"/>
    </row>
    <row r="35177" spans="4:20" x14ac:dyDescent="0.2">
      <c r="D35177" s="2"/>
      <c r="E35177" s="2"/>
      <c r="F35177" s="2"/>
      <c r="G35177" s="2"/>
      <c r="O35177" s="2"/>
      <c r="Q35177" s="2"/>
      <c r="R35177" s="2"/>
      <c r="S35177" s="2"/>
      <c r="T35177" s="2"/>
    </row>
    <row r="35178" spans="4:20" x14ac:dyDescent="0.2">
      <c r="D35178" s="2"/>
      <c r="E35178" s="2"/>
      <c r="F35178" s="2"/>
      <c r="G35178" s="2"/>
      <c r="O35178" s="2"/>
      <c r="Q35178" s="2"/>
      <c r="R35178" s="2"/>
      <c r="S35178" s="2"/>
      <c r="T35178" s="2"/>
    </row>
    <row r="35179" spans="4:20" x14ac:dyDescent="0.2">
      <c r="D35179" s="2"/>
      <c r="E35179" s="2"/>
      <c r="F35179" s="2"/>
      <c r="G35179" s="2"/>
      <c r="O35179" s="2"/>
      <c r="Q35179" s="2"/>
      <c r="R35179" s="2"/>
      <c r="S35179" s="2"/>
      <c r="T35179" s="2"/>
    </row>
    <row r="35180" spans="4:20" x14ac:dyDescent="0.2">
      <c r="D35180" s="2"/>
      <c r="E35180" s="2"/>
      <c r="F35180" s="2"/>
      <c r="G35180" s="2"/>
      <c r="O35180" s="2"/>
      <c r="Q35180" s="2"/>
      <c r="R35180" s="2"/>
      <c r="S35180" s="2"/>
      <c r="T35180" s="2"/>
    </row>
    <row r="35181" spans="4:20" x14ac:dyDescent="0.2">
      <c r="D35181" s="2"/>
      <c r="E35181" s="2"/>
      <c r="F35181" s="2"/>
      <c r="G35181" s="2"/>
      <c r="O35181" s="2"/>
      <c r="Q35181" s="2"/>
      <c r="R35181" s="2"/>
      <c r="S35181" s="2"/>
      <c r="T35181" s="2"/>
    </row>
    <row r="35182" spans="4:20" x14ac:dyDescent="0.2">
      <c r="D35182" s="2"/>
      <c r="E35182" s="2"/>
      <c r="F35182" s="2"/>
      <c r="G35182" s="2"/>
      <c r="O35182" s="2"/>
      <c r="Q35182" s="2"/>
      <c r="R35182" s="2"/>
      <c r="S35182" s="2"/>
      <c r="T35182" s="2"/>
    </row>
    <row r="35183" spans="4:20" x14ac:dyDescent="0.2">
      <c r="D35183" s="2"/>
      <c r="E35183" s="2"/>
      <c r="F35183" s="2"/>
      <c r="G35183" s="2"/>
      <c r="O35183" s="2"/>
      <c r="Q35183" s="2"/>
      <c r="R35183" s="2"/>
      <c r="S35183" s="2"/>
      <c r="T35183" s="2"/>
    </row>
    <row r="35184" spans="4:20" x14ac:dyDescent="0.2">
      <c r="D35184" s="2"/>
      <c r="E35184" s="2"/>
      <c r="F35184" s="2"/>
      <c r="G35184" s="2"/>
      <c r="O35184" s="2"/>
      <c r="Q35184" s="2"/>
      <c r="R35184" s="2"/>
      <c r="S35184" s="2"/>
      <c r="T35184" s="2"/>
    </row>
    <row r="35185" spans="4:20" x14ac:dyDescent="0.2">
      <c r="D35185" s="2"/>
      <c r="E35185" s="2"/>
      <c r="F35185" s="2"/>
      <c r="G35185" s="2"/>
      <c r="O35185" s="2"/>
      <c r="Q35185" s="2"/>
      <c r="R35185" s="2"/>
      <c r="S35185" s="2"/>
      <c r="T35185" s="2"/>
    </row>
    <row r="35186" spans="4:20" x14ac:dyDescent="0.2">
      <c r="D35186" s="2"/>
      <c r="E35186" s="2"/>
      <c r="F35186" s="2"/>
      <c r="G35186" s="2"/>
      <c r="O35186" s="2"/>
      <c r="Q35186" s="2"/>
      <c r="R35186" s="2"/>
      <c r="S35186" s="2"/>
      <c r="T35186" s="2"/>
    </row>
    <row r="35187" spans="4:20" x14ac:dyDescent="0.2">
      <c r="D35187" s="2"/>
      <c r="E35187" s="2"/>
      <c r="F35187" s="2"/>
      <c r="G35187" s="2"/>
      <c r="O35187" s="2"/>
      <c r="Q35187" s="2"/>
      <c r="R35187" s="2"/>
      <c r="S35187" s="2"/>
      <c r="T35187" s="2"/>
    </row>
    <row r="35188" spans="4:20" x14ac:dyDescent="0.2">
      <c r="D35188" s="2"/>
      <c r="E35188" s="2"/>
      <c r="F35188" s="2"/>
      <c r="G35188" s="2"/>
      <c r="O35188" s="2"/>
      <c r="Q35188" s="2"/>
      <c r="R35188" s="2"/>
      <c r="S35188" s="2"/>
      <c r="T35188" s="2"/>
    </row>
    <row r="35189" spans="4:20" x14ac:dyDescent="0.2">
      <c r="D35189" s="2"/>
      <c r="E35189" s="2"/>
      <c r="F35189" s="2"/>
      <c r="G35189" s="2"/>
      <c r="O35189" s="2"/>
      <c r="Q35189" s="2"/>
      <c r="R35189" s="2"/>
      <c r="S35189" s="2"/>
      <c r="T35189" s="2"/>
    </row>
    <row r="35190" spans="4:20" x14ac:dyDescent="0.2">
      <c r="D35190" s="2"/>
      <c r="E35190" s="2"/>
      <c r="F35190" s="2"/>
      <c r="G35190" s="2"/>
      <c r="O35190" s="2"/>
      <c r="Q35190" s="2"/>
      <c r="R35190" s="2"/>
      <c r="S35190" s="2"/>
      <c r="T35190" s="2"/>
    </row>
    <row r="35191" spans="4:20" x14ac:dyDescent="0.2">
      <c r="D35191" s="2"/>
      <c r="E35191" s="2"/>
      <c r="F35191" s="2"/>
      <c r="G35191" s="2"/>
      <c r="O35191" s="2"/>
      <c r="Q35191" s="2"/>
      <c r="R35191" s="2"/>
      <c r="S35191" s="2"/>
      <c r="T35191" s="2"/>
    </row>
    <row r="35192" spans="4:20" x14ac:dyDescent="0.2">
      <c r="D35192" s="2"/>
      <c r="E35192" s="2"/>
      <c r="F35192" s="2"/>
      <c r="G35192" s="2"/>
      <c r="O35192" s="2"/>
      <c r="Q35192" s="2"/>
      <c r="R35192" s="2"/>
      <c r="S35192" s="2"/>
      <c r="T35192" s="2"/>
    </row>
    <row r="35193" spans="4:20" x14ac:dyDescent="0.2">
      <c r="D35193" s="2"/>
      <c r="E35193" s="2"/>
      <c r="F35193" s="2"/>
      <c r="G35193" s="2"/>
      <c r="O35193" s="2"/>
      <c r="Q35193" s="2"/>
      <c r="R35193" s="2"/>
      <c r="S35193" s="2"/>
      <c r="T35193" s="2"/>
    </row>
    <row r="35194" spans="4:20" x14ac:dyDescent="0.2">
      <c r="D35194" s="2"/>
      <c r="E35194" s="2"/>
      <c r="F35194" s="2"/>
      <c r="G35194" s="2"/>
      <c r="O35194" s="2"/>
      <c r="Q35194" s="2"/>
      <c r="R35194" s="2"/>
      <c r="S35194" s="2"/>
      <c r="T35194" s="2"/>
    </row>
    <row r="35195" spans="4:20" x14ac:dyDescent="0.2">
      <c r="D35195" s="2"/>
      <c r="E35195" s="2"/>
      <c r="F35195" s="2"/>
      <c r="G35195" s="2"/>
      <c r="O35195" s="2"/>
      <c r="Q35195" s="2"/>
      <c r="R35195" s="2"/>
      <c r="S35195" s="2"/>
      <c r="T35195" s="2"/>
    </row>
    <row r="35196" spans="4:20" x14ac:dyDescent="0.2">
      <c r="D35196" s="2"/>
      <c r="E35196" s="2"/>
      <c r="F35196" s="2"/>
      <c r="G35196" s="2"/>
      <c r="O35196" s="2"/>
      <c r="Q35196" s="2"/>
      <c r="R35196" s="2"/>
      <c r="S35196" s="2"/>
      <c r="T35196" s="2"/>
    </row>
    <row r="35197" spans="4:20" x14ac:dyDescent="0.2">
      <c r="D35197" s="2"/>
      <c r="E35197" s="2"/>
      <c r="F35197" s="2"/>
      <c r="G35197" s="2"/>
      <c r="O35197" s="2"/>
      <c r="Q35197" s="2"/>
      <c r="R35197" s="2"/>
      <c r="S35197" s="2"/>
      <c r="T35197" s="2"/>
    </row>
    <row r="35198" spans="4:20" x14ac:dyDescent="0.2">
      <c r="D35198" s="2"/>
      <c r="E35198" s="2"/>
      <c r="F35198" s="2"/>
      <c r="G35198" s="2"/>
      <c r="O35198" s="2"/>
      <c r="Q35198" s="2"/>
      <c r="R35198" s="2"/>
      <c r="S35198" s="2"/>
      <c r="T35198" s="2"/>
    </row>
    <row r="35199" spans="4:20" x14ac:dyDescent="0.2">
      <c r="D35199" s="2"/>
      <c r="E35199" s="2"/>
      <c r="F35199" s="2"/>
      <c r="G35199" s="2"/>
      <c r="O35199" s="2"/>
      <c r="Q35199" s="2"/>
      <c r="R35199" s="2"/>
      <c r="S35199" s="2"/>
      <c r="T35199" s="2"/>
    </row>
    <row r="35200" spans="4:20" x14ac:dyDescent="0.2">
      <c r="D35200" s="2"/>
      <c r="E35200" s="2"/>
      <c r="F35200" s="2"/>
      <c r="G35200" s="2"/>
      <c r="O35200" s="2"/>
      <c r="Q35200" s="2"/>
      <c r="R35200" s="2"/>
      <c r="S35200" s="2"/>
      <c r="T35200" s="2"/>
    </row>
    <row r="35201" spans="4:20" x14ac:dyDescent="0.2">
      <c r="D35201" s="2"/>
      <c r="E35201" s="2"/>
      <c r="F35201" s="2"/>
      <c r="G35201" s="2"/>
      <c r="O35201" s="2"/>
      <c r="Q35201" s="2"/>
      <c r="R35201" s="2"/>
      <c r="S35201" s="2"/>
      <c r="T35201" s="2"/>
    </row>
    <row r="35202" spans="4:20" x14ac:dyDescent="0.2">
      <c r="D35202" s="2"/>
      <c r="E35202" s="2"/>
      <c r="F35202" s="2"/>
      <c r="G35202" s="2"/>
      <c r="O35202" s="2"/>
      <c r="Q35202" s="2"/>
      <c r="R35202" s="2"/>
      <c r="S35202" s="2"/>
      <c r="T35202" s="2"/>
    </row>
    <row r="35203" spans="4:20" x14ac:dyDescent="0.2">
      <c r="D35203" s="2"/>
      <c r="E35203" s="2"/>
      <c r="F35203" s="2"/>
      <c r="G35203" s="2"/>
      <c r="O35203" s="2"/>
      <c r="Q35203" s="2"/>
      <c r="R35203" s="2"/>
      <c r="S35203" s="2"/>
      <c r="T35203" s="2"/>
    </row>
    <row r="35204" spans="4:20" x14ac:dyDescent="0.2">
      <c r="D35204" s="2"/>
      <c r="E35204" s="2"/>
      <c r="F35204" s="2"/>
      <c r="G35204" s="2"/>
      <c r="O35204" s="2"/>
      <c r="Q35204" s="2"/>
      <c r="R35204" s="2"/>
      <c r="S35204" s="2"/>
      <c r="T35204" s="2"/>
    </row>
    <row r="35205" spans="4:20" x14ac:dyDescent="0.2">
      <c r="D35205" s="2"/>
      <c r="E35205" s="2"/>
      <c r="F35205" s="2"/>
      <c r="G35205" s="2"/>
      <c r="O35205" s="2"/>
      <c r="Q35205" s="2"/>
      <c r="R35205" s="2"/>
      <c r="S35205" s="2"/>
      <c r="T35205" s="2"/>
    </row>
    <row r="35206" spans="4:20" x14ac:dyDescent="0.2">
      <c r="D35206" s="2"/>
      <c r="E35206" s="2"/>
      <c r="F35206" s="2"/>
      <c r="G35206" s="2"/>
      <c r="O35206" s="2"/>
      <c r="Q35206" s="2"/>
      <c r="R35206" s="2"/>
      <c r="S35206" s="2"/>
      <c r="T35206" s="2"/>
    </row>
    <row r="35207" spans="4:20" x14ac:dyDescent="0.2">
      <c r="D35207" s="2"/>
      <c r="E35207" s="2"/>
      <c r="F35207" s="2"/>
      <c r="G35207" s="2"/>
      <c r="O35207" s="2"/>
      <c r="Q35207" s="2"/>
      <c r="R35207" s="2"/>
      <c r="S35207" s="2"/>
      <c r="T35207" s="2"/>
    </row>
    <row r="35208" spans="4:20" x14ac:dyDescent="0.2">
      <c r="D35208" s="2"/>
      <c r="E35208" s="2"/>
      <c r="F35208" s="2"/>
      <c r="G35208" s="2"/>
      <c r="O35208" s="2"/>
      <c r="Q35208" s="2"/>
      <c r="R35208" s="2"/>
      <c r="S35208" s="2"/>
      <c r="T35208" s="2"/>
    </row>
    <row r="35209" spans="4:20" x14ac:dyDescent="0.2">
      <c r="D35209" s="2"/>
      <c r="E35209" s="2"/>
      <c r="F35209" s="2"/>
      <c r="G35209" s="2"/>
      <c r="O35209" s="2"/>
      <c r="Q35209" s="2"/>
      <c r="R35209" s="2"/>
      <c r="S35209" s="2"/>
      <c r="T35209" s="2"/>
    </row>
    <row r="35210" spans="4:20" x14ac:dyDescent="0.2">
      <c r="D35210" s="2"/>
      <c r="E35210" s="2"/>
      <c r="F35210" s="2"/>
      <c r="G35210" s="2"/>
      <c r="O35210" s="2"/>
      <c r="Q35210" s="2"/>
      <c r="R35210" s="2"/>
      <c r="S35210" s="2"/>
      <c r="T35210" s="2"/>
    </row>
    <row r="35211" spans="4:20" x14ac:dyDescent="0.2">
      <c r="D35211" s="2"/>
      <c r="E35211" s="2"/>
      <c r="F35211" s="2"/>
      <c r="G35211" s="2"/>
      <c r="O35211" s="2"/>
      <c r="Q35211" s="2"/>
      <c r="R35211" s="2"/>
      <c r="S35211" s="2"/>
      <c r="T35211" s="2"/>
    </row>
    <row r="35212" spans="4:20" x14ac:dyDescent="0.2">
      <c r="D35212" s="2"/>
      <c r="E35212" s="2"/>
      <c r="F35212" s="2"/>
      <c r="G35212" s="2"/>
      <c r="O35212" s="2"/>
      <c r="Q35212" s="2"/>
      <c r="R35212" s="2"/>
      <c r="S35212" s="2"/>
      <c r="T35212" s="2"/>
    </row>
    <row r="35213" spans="4:20" x14ac:dyDescent="0.2">
      <c r="D35213" s="2"/>
      <c r="E35213" s="2"/>
      <c r="F35213" s="2"/>
      <c r="G35213" s="2"/>
      <c r="O35213" s="2"/>
      <c r="Q35213" s="2"/>
      <c r="R35213" s="2"/>
      <c r="S35213" s="2"/>
      <c r="T35213" s="2"/>
    </row>
    <row r="35214" spans="4:20" x14ac:dyDescent="0.2">
      <c r="D35214" s="2"/>
      <c r="E35214" s="2"/>
      <c r="F35214" s="2"/>
      <c r="G35214" s="2"/>
      <c r="O35214" s="2"/>
      <c r="Q35214" s="2"/>
      <c r="R35214" s="2"/>
      <c r="S35214" s="2"/>
      <c r="T35214" s="2"/>
    </row>
    <row r="35215" spans="4:20" x14ac:dyDescent="0.2">
      <c r="D35215" s="2"/>
      <c r="E35215" s="2"/>
      <c r="F35215" s="2"/>
      <c r="G35215" s="2"/>
      <c r="O35215" s="2"/>
      <c r="Q35215" s="2"/>
      <c r="R35215" s="2"/>
      <c r="S35215" s="2"/>
      <c r="T35215" s="2"/>
    </row>
    <row r="35216" spans="4:20" x14ac:dyDescent="0.2">
      <c r="D35216" s="2"/>
      <c r="E35216" s="2"/>
      <c r="F35216" s="2"/>
      <c r="G35216" s="2"/>
      <c r="O35216" s="2"/>
      <c r="Q35216" s="2"/>
      <c r="R35216" s="2"/>
      <c r="S35216" s="2"/>
      <c r="T35216" s="2"/>
    </row>
    <row r="35217" spans="4:20" x14ac:dyDescent="0.2">
      <c r="D35217" s="2"/>
      <c r="E35217" s="2"/>
      <c r="F35217" s="2"/>
      <c r="G35217" s="2"/>
      <c r="O35217" s="2"/>
      <c r="Q35217" s="2"/>
      <c r="R35217" s="2"/>
      <c r="S35217" s="2"/>
      <c r="T35217" s="2"/>
    </row>
    <row r="35218" spans="4:20" x14ac:dyDescent="0.2">
      <c r="D35218" s="2"/>
      <c r="E35218" s="2"/>
      <c r="F35218" s="2"/>
      <c r="G35218" s="2"/>
      <c r="O35218" s="2"/>
      <c r="Q35218" s="2"/>
      <c r="R35218" s="2"/>
      <c r="S35218" s="2"/>
      <c r="T35218" s="2"/>
    </row>
    <row r="35219" spans="4:20" x14ac:dyDescent="0.2">
      <c r="D35219" s="2"/>
      <c r="E35219" s="2"/>
      <c r="F35219" s="2"/>
      <c r="G35219" s="2"/>
      <c r="O35219" s="2"/>
      <c r="Q35219" s="2"/>
      <c r="R35219" s="2"/>
      <c r="S35219" s="2"/>
      <c r="T35219" s="2"/>
    </row>
    <row r="35220" spans="4:20" x14ac:dyDescent="0.2">
      <c r="D35220" s="2"/>
      <c r="E35220" s="2"/>
      <c r="F35220" s="2"/>
      <c r="G35220" s="2"/>
      <c r="O35220" s="2"/>
      <c r="Q35220" s="2"/>
      <c r="R35220" s="2"/>
      <c r="S35220" s="2"/>
      <c r="T35220" s="2"/>
    </row>
    <row r="35221" spans="4:20" x14ac:dyDescent="0.2">
      <c r="D35221" s="2"/>
      <c r="E35221" s="2"/>
      <c r="F35221" s="2"/>
      <c r="G35221" s="2"/>
      <c r="O35221" s="2"/>
      <c r="Q35221" s="2"/>
      <c r="R35221" s="2"/>
      <c r="S35221" s="2"/>
      <c r="T35221" s="2"/>
    </row>
    <row r="35222" spans="4:20" x14ac:dyDescent="0.2">
      <c r="D35222" s="2"/>
      <c r="E35222" s="2"/>
      <c r="F35222" s="2"/>
      <c r="G35222" s="2"/>
      <c r="O35222" s="2"/>
      <c r="Q35222" s="2"/>
      <c r="R35222" s="2"/>
      <c r="S35222" s="2"/>
      <c r="T35222" s="2"/>
    </row>
    <row r="35223" spans="4:20" x14ac:dyDescent="0.2">
      <c r="D35223" s="2"/>
      <c r="E35223" s="2"/>
      <c r="F35223" s="2"/>
      <c r="G35223" s="2"/>
      <c r="O35223" s="2"/>
      <c r="Q35223" s="2"/>
      <c r="R35223" s="2"/>
      <c r="S35223" s="2"/>
      <c r="T35223" s="2"/>
    </row>
    <row r="35224" spans="4:20" x14ac:dyDescent="0.2">
      <c r="D35224" s="2"/>
      <c r="E35224" s="2"/>
      <c r="F35224" s="2"/>
      <c r="G35224" s="2"/>
      <c r="O35224" s="2"/>
      <c r="Q35224" s="2"/>
      <c r="R35224" s="2"/>
      <c r="S35224" s="2"/>
      <c r="T35224" s="2"/>
    </row>
    <row r="35225" spans="4:20" x14ac:dyDescent="0.2">
      <c r="D35225" s="2"/>
      <c r="E35225" s="2"/>
      <c r="F35225" s="2"/>
      <c r="G35225" s="2"/>
      <c r="O35225" s="2"/>
      <c r="Q35225" s="2"/>
      <c r="R35225" s="2"/>
      <c r="S35225" s="2"/>
      <c r="T35225" s="2"/>
    </row>
    <row r="35226" spans="4:20" x14ac:dyDescent="0.2">
      <c r="D35226" s="2"/>
      <c r="E35226" s="2"/>
      <c r="F35226" s="2"/>
      <c r="G35226" s="2"/>
      <c r="O35226" s="2"/>
      <c r="Q35226" s="2"/>
      <c r="R35226" s="2"/>
      <c r="S35226" s="2"/>
      <c r="T35226" s="2"/>
    </row>
    <row r="35227" spans="4:20" x14ac:dyDescent="0.2">
      <c r="D35227" s="2"/>
      <c r="E35227" s="2"/>
      <c r="F35227" s="2"/>
      <c r="G35227" s="2"/>
      <c r="O35227" s="2"/>
      <c r="Q35227" s="2"/>
      <c r="R35227" s="2"/>
      <c r="S35227" s="2"/>
      <c r="T35227" s="2"/>
    </row>
    <row r="35228" spans="4:20" x14ac:dyDescent="0.2">
      <c r="D35228" s="2"/>
      <c r="E35228" s="2"/>
      <c r="F35228" s="2"/>
      <c r="G35228" s="2"/>
      <c r="O35228" s="2"/>
      <c r="Q35228" s="2"/>
      <c r="R35228" s="2"/>
      <c r="S35228" s="2"/>
      <c r="T35228" s="2"/>
    </row>
    <row r="35229" spans="4:20" x14ac:dyDescent="0.2">
      <c r="D35229" s="2"/>
      <c r="E35229" s="2"/>
      <c r="F35229" s="2"/>
      <c r="G35229" s="2"/>
      <c r="O35229" s="2"/>
      <c r="Q35229" s="2"/>
      <c r="R35229" s="2"/>
      <c r="S35229" s="2"/>
      <c r="T35229" s="2"/>
    </row>
    <row r="35230" spans="4:20" x14ac:dyDescent="0.2">
      <c r="D35230" s="2"/>
      <c r="E35230" s="2"/>
      <c r="F35230" s="2"/>
      <c r="G35230" s="2"/>
      <c r="O35230" s="2"/>
      <c r="Q35230" s="2"/>
      <c r="R35230" s="2"/>
      <c r="S35230" s="2"/>
      <c r="T35230" s="2"/>
    </row>
    <row r="35231" spans="4:20" x14ac:dyDescent="0.2">
      <c r="D35231" s="2"/>
      <c r="E35231" s="2"/>
      <c r="F35231" s="2"/>
      <c r="G35231" s="2"/>
      <c r="O35231" s="2"/>
      <c r="Q35231" s="2"/>
      <c r="R35231" s="2"/>
      <c r="S35231" s="2"/>
      <c r="T35231" s="2"/>
    </row>
    <row r="35232" spans="4:20" x14ac:dyDescent="0.2">
      <c r="D35232" s="2"/>
      <c r="E35232" s="2"/>
      <c r="F35232" s="2"/>
      <c r="G35232" s="2"/>
      <c r="O35232" s="2"/>
      <c r="Q35232" s="2"/>
      <c r="R35232" s="2"/>
      <c r="S35232" s="2"/>
      <c r="T35232" s="2"/>
    </row>
    <row r="35233" spans="4:20" x14ac:dyDescent="0.2">
      <c r="D35233" s="2"/>
      <c r="E35233" s="2"/>
      <c r="F35233" s="2"/>
      <c r="G35233" s="2"/>
      <c r="O35233" s="2"/>
      <c r="Q35233" s="2"/>
      <c r="R35233" s="2"/>
      <c r="S35233" s="2"/>
      <c r="T35233" s="2"/>
    </row>
    <row r="35234" spans="4:20" x14ac:dyDescent="0.2">
      <c r="D35234" s="2"/>
      <c r="E35234" s="2"/>
      <c r="F35234" s="2"/>
      <c r="G35234" s="2"/>
      <c r="O35234" s="2"/>
      <c r="Q35234" s="2"/>
      <c r="R35234" s="2"/>
      <c r="S35234" s="2"/>
      <c r="T35234" s="2"/>
    </row>
    <row r="35235" spans="4:20" x14ac:dyDescent="0.2">
      <c r="D35235" s="2"/>
      <c r="E35235" s="2"/>
      <c r="F35235" s="2"/>
      <c r="G35235" s="2"/>
      <c r="O35235" s="2"/>
      <c r="Q35235" s="2"/>
      <c r="R35235" s="2"/>
      <c r="S35235" s="2"/>
      <c r="T35235" s="2"/>
    </row>
    <row r="35236" spans="4:20" x14ac:dyDescent="0.2">
      <c r="D35236" s="2"/>
      <c r="E35236" s="2"/>
      <c r="F35236" s="2"/>
      <c r="G35236" s="2"/>
      <c r="O35236" s="2"/>
      <c r="Q35236" s="2"/>
      <c r="R35236" s="2"/>
      <c r="S35236" s="2"/>
      <c r="T35236" s="2"/>
    </row>
    <row r="35237" spans="4:20" x14ac:dyDescent="0.2">
      <c r="D35237" s="2"/>
      <c r="E35237" s="2"/>
      <c r="F35237" s="2"/>
      <c r="G35237" s="2"/>
      <c r="O35237" s="2"/>
      <c r="Q35237" s="2"/>
      <c r="R35237" s="2"/>
      <c r="S35237" s="2"/>
      <c r="T35237" s="2"/>
    </row>
    <row r="35238" spans="4:20" x14ac:dyDescent="0.2">
      <c r="D35238" s="2"/>
      <c r="E35238" s="2"/>
      <c r="F35238" s="2"/>
      <c r="G35238" s="2"/>
      <c r="O35238" s="2"/>
      <c r="Q35238" s="2"/>
      <c r="R35238" s="2"/>
      <c r="S35238" s="2"/>
      <c r="T35238" s="2"/>
    </row>
    <row r="35239" spans="4:20" x14ac:dyDescent="0.2">
      <c r="D35239" s="2"/>
      <c r="E35239" s="2"/>
      <c r="F35239" s="2"/>
      <c r="G35239" s="2"/>
      <c r="O35239" s="2"/>
      <c r="Q35239" s="2"/>
      <c r="R35239" s="2"/>
      <c r="S35239" s="2"/>
      <c r="T35239" s="2"/>
    </row>
    <row r="35240" spans="4:20" x14ac:dyDescent="0.2">
      <c r="D35240" s="2"/>
      <c r="E35240" s="2"/>
      <c r="F35240" s="2"/>
      <c r="G35240" s="2"/>
      <c r="O35240" s="2"/>
      <c r="Q35240" s="2"/>
      <c r="R35240" s="2"/>
      <c r="S35240" s="2"/>
      <c r="T35240" s="2"/>
    </row>
    <row r="35241" spans="4:20" x14ac:dyDescent="0.2">
      <c r="D35241" s="2"/>
      <c r="E35241" s="2"/>
      <c r="F35241" s="2"/>
      <c r="G35241" s="2"/>
      <c r="O35241" s="2"/>
      <c r="Q35241" s="2"/>
      <c r="R35241" s="2"/>
      <c r="S35241" s="2"/>
      <c r="T35241" s="2"/>
    </row>
    <row r="35242" spans="4:20" x14ac:dyDescent="0.2">
      <c r="D35242" s="2"/>
      <c r="E35242" s="2"/>
      <c r="F35242" s="2"/>
      <c r="G35242" s="2"/>
      <c r="O35242" s="2"/>
      <c r="Q35242" s="2"/>
      <c r="R35242" s="2"/>
      <c r="S35242" s="2"/>
      <c r="T35242" s="2"/>
    </row>
    <row r="35243" spans="4:20" x14ac:dyDescent="0.2">
      <c r="D35243" s="2"/>
      <c r="E35243" s="2"/>
      <c r="F35243" s="2"/>
      <c r="G35243" s="2"/>
      <c r="O35243" s="2"/>
      <c r="Q35243" s="2"/>
      <c r="R35243" s="2"/>
      <c r="S35243" s="2"/>
      <c r="T35243" s="2"/>
    </row>
    <row r="35244" spans="4:20" x14ac:dyDescent="0.2">
      <c r="D35244" s="2"/>
      <c r="E35244" s="2"/>
      <c r="F35244" s="2"/>
      <c r="G35244" s="2"/>
      <c r="O35244" s="2"/>
      <c r="Q35244" s="2"/>
      <c r="R35244" s="2"/>
      <c r="S35244" s="2"/>
      <c r="T35244" s="2"/>
    </row>
    <row r="35245" spans="4:20" x14ac:dyDescent="0.2">
      <c r="D35245" s="2"/>
      <c r="E35245" s="2"/>
      <c r="F35245" s="2"/>
      <c r="G35245" s="2"/>
      <c r="O35245" s="2"/>
      <c r="Q35245" s="2"/>
      <c r="R35245" s="2"/>
      <c r="S35245" s="2"/>
      <c r="T35245" s="2"/>
    </row>
    <row r="35246" spans="4:20" x14ac:dyDescent="0.2">
      <c r="D35246" s="2"/>
      <c r="E35246" s="2"/>
      <c r="F35246" s="2"/>
      <c r="G35246" s="2"/>
      <c r="O35246" s="2"/>
      <c r="Q35246" s="2"/>
      <c r="R35246" s="2"/>
      <c r="S35246" s="2"/>
      <c r="T35246" s="2"/>
    </row>
    <row r="35247" spans="4:20" x14ac:dyDescent="0.2">
      <c r="D35247" s="2"/>
      <c r="E35247" s="2"/>
      <c r="F35247" s="2"/>
      <c r="G35247" s="2"/>
      <c r="O35247" s="2"/>
      <c r="Q35247" s="2"/>
      <c r="R35247" s="2"/>
      <c r="S35247" s="2"/>
      <c r="T35247" s="2"/>
    </row>
    <row r="35248" spans="4:20" x14ac:dyDescent="0.2">
      <c r="D35248" s="2"/>
      <c r="E35248" s="2"/>
      <c r="F35248" s="2"/>
      <c r="G35248" s="2"/>
      <c r="O35248" s="2"/>
      <c r="Q35248" s="2"/>
      <c r="R35248" s="2"/>
      <c r="S35248" s="2"/>
      <c r="T35248" s="2"/>
    </row>
    <row r="35249" spans="4:20" x14ac:dyDescent="0.2">
      <c r="D35249" s="2"/>
      <c r="E35249" s="2"/>
      <c r="F35249" s="2"/>
      <c r="G35249" s="2"/>
      <c r="O35249" s="2"/>
      <c r="Q35249" s="2"/>
      <c r="R35249" s="2"/>
      <c r="S35249" s="2"/>
      <c r="T35249" s="2"/>
    </row>
    <row r="35250" spans="4:20" x14ac:dyDescent="0.2">
      <c r="D35250" s="2"/>
      <c r="E35250" s="2"/>
      <c r="F35250" s="2"/>
      <c r="G35250" s="2"/>
      <c r="O35250" s="2"/>
      <c r="Q35250" s="2"/>
      <c r="R35250" s="2"/>
      <c r="S35250" s="2"/>
      <c r="T35250" s="2"/>
    </row>
    <row r="35251" spans="4:20" x14ac:dyDescent="0.2">
      <c r="D35251" s="2"/>
      <c r="E35251" s="2"/>
      <c r="F35251" s="2"/>
      <c r="G35251" s="2"/>
      <c r="O35251" s="2"/>
      <c r="Q35251" s="2"/>
      <c r="R35251" s="2"/>
      <c r="S35251" s="2"/>
      <c r="T35251" s="2"/>
    </row>
    <row r="35252" spans="4:20" x14ac:dyDescent="0.2">
      <c r="D35252" s="2"/>
      <c r="E35252" s="2"/>
      <c r="F35252" s="2"/>
      <c r="G35252" s="2"/>
      <c r="O35252" s="2"/>
      <c r="Q35252" s="2"/>
      <c r="R35252" s="2"/>
      <c r="S35252" s="2"/>
      <c r="T35252" s="2"/>
    </row>
    <row r="35253" spans="4:20" x14ac:dyDescent="0.2">
      <c r="D35253" s="2"/>
      <c r="E35253" s="2"/>
      <c r="F35253" s="2"/>
      <c r="G35253" s="2"/>
      <c r="O35253" s="2"/>
      <c r="Q35253" s="2"/>
      <c r="R35253" s="2"/>
      <c r="S35253" s="2"/>
      <c r="T35253" s="2"/>
    </row>
    <row r="35254" spans="4:20" x14ac:dyDescent="0.2">
      <c r="D35254" s="2"/>
      <c r="E35254" s="2"/>
      <c r="F35254" s="2"/>
      <c r="G35254" s="2"/>
      <c r="O35254" s="2"/>
      <c r="Q35254" s="2"/>
      <c r="R35254" s="2"/>
      <c r="S35254" s="2"/>
      <c r="T35254" s="2"/>
    </row>
    <row r="35255" spans="4:20" x14ac:dyDescent="0.2">
      <c r="D35255" s="2"/>
      <c r="E35255" s="2"/>
      <c r="F35255" s="2"/>
      <c r="G35255" s="2"/>
      <c r="O35255" s="2"/>
      <c r="Q35255" s="2"/>
      <c r="R35255" s="2"/>
      <c r="S35255" s="2"/>
      <c r="T35255" s="2"/>
    </row>
    <row r="35256" spans="4:20" x14ac:dyDescent="0.2">
      <c r="D35256" s="2"/>
      <c r="E35256" s="2"/>
      <c r="F35256" s="2"/>
      <c r="G35256" s="2"/>
      <c r="O35256" s="2"/>
      <c r="Q35256" s="2"/>
      <c r="R35256" s="2"/>
      <c r="S35256" s="2"/>
      <c r="T35256" s="2"/>
    </row>
    <row r="35257" spans="4:20" x14ac:dyDescent="0.2">
      <c r="D35257" s="2"/>
      <c r="E35257" s="2"/>
      <c r="F35257" s="2"/>
      <c r="G35257" s="2"/>
      <c r="O35257" s="2"/>
      <c r="Q35257" s="2"/>
      <c r="R35257" s="2"/>
      <c r="S35257" s="2"/>
      <c r="T35257" s="2"/>
    </row>
    <row r="35258" spans="4:20" x14ac:dyDescent="0.2">
      <c r="D35258" s="2"/>
      <c r="E35258" s="2"/>
      <c r="F35258" s="2"/>
      <c r="G35258" s="2"/>
      <c r="O35258" s="2"/>
      <c r="Q35258" s="2"/>
      <c r="R35258" s="2"/>
      <c r="S35258" s="2"/>
      <c r="T35258" s="2"/>
    </row>
    <row r="35259" spans="4:20" x14ac:dyDescent="0.2">
      <c r="D35259" s="2"/>
      <c r="E35259" s="2"/>
      <c r="F35259" s="2"/>
      <c r="G35259" s="2"/>
      <c r="O35259" s="2"/>
      <c r="Q35259" s="2"/>
      <c r="R35259" s="2"/>
      <c r="S35259" s="2"/>
      <c r="T35259" s="2"/>
    </row>
    <row r="35260" spans="4:20" x14ac:dyDescent="0.2">
      <c r="D35260" s="2"/>
      <c r="E35260" s="2"/>
      <c r="F35260" s="2"/>
      <c r="G35260" s="2"/>
      <c r="O35260" s="2"/>
      <c r="Q35260" s="2"/>
      <c r="R35260" s="2"/>
      <c r="S35260" s="2"/>
      <c r="T35260" s="2"/>
    </row>
    <row r="35261" spans="4:20" x14ac:dyDescent="0.2">
      <c r="D35261" s="2"/>
      <c r="E35261" s="2"/>
      <c r="F35261" s="2"/>
      <c r="G35261" s="2"/>
      <c r="O35261" s="2"/>
      <c r="Q35261" s="2"/>
      <c r="R35261" s="2"/>
      <c r="S35261" s="2"/>
      <c r="T35261" s="2"/>
    </row>
    <row r="35262" spans="4:20" x14ac:dyDescent="0.2">
      <c r="D35262" s="2"/>
      <c r="E35262" s="2"/>
      <c r="F35262" s="2"/>
      <c r="G35262" s="2"/>
      <c r="O35262" s="2"/>
      <c r="Q35262" s="2"/>
      <c r="R35262" s="2"/>
      <c r="S35262" s="2"/>
      <c r="T35262" s="2"/>
    </row>
    <row r="35263" spans="4:20" x14ac:dyDescent="0.2">
      <c r="D35263" s="2"/>
      <c r="E35263" s="2"/>
      <c r="F35263" s="2"/>
      <c r="G35263" s="2"/>
      <c r="O35263" s="2"/>
      <c r="Q35263" s="2"/>
      <c r="R35263" s="2"/>
      <c r="S35263" s="2"/>
      <c r="T35263" s="2"/>
    </row>
    <row r="35264" spans="4:20" x14ac:dyDescent="0.2">
      <c r="D35264" s="2"/>
      <c r="E35264" s="2"/>
      <c r="F35264" s="2"/>
      <c r="G35264" s="2"/>
      <c r="O35264" s="2"/>
      <c r="Q35264" s="2"/>
      <c r="R35264" s="2"/>
      <c r="S35264" s="2"/>
      <c r="T35264" s="2"/>
    </row>
    <row r="35265" spans="4:20" x14ac:dyDescent="0.2">
      <c r="D35265" s="2"/>
      <c r="E35265" s="2"/>
      <c r="F35265" s="2"/>
      <c r="G35265" s="2"/>
      <c r="O35265" s="2"/>
      <c r="Q35265" s="2"/>
      <c r="R35265" s="2"/>
      <c r="S35265" s="2"/>
      <c r="T35265" s="2"/>
    </row>
    <row r="35266" spans="4:20" x14ac:dyDescent="0.2">
      <c r="D35266" s="2"/>
      <c r="E35266" s="2"/>
      <c r="F35266" s="2"/>
      <c r="G35266" s="2"/>
      <c r="O35266" s="2"/>
      <c r="Q35266" s="2"/>
      <c r="R35266" s="2"/>
      <c r="S35266" s="2"/>
      <c r="T35266" s="2"/>
    </row>
    <row r="35267" spans="4:20" x14ac:dyDescent="0.2">
      <c r="D35267" s="2"/>
      <c r="E35267" s="2"/>
      <c r="F35267" s="2"/>
      <c r="G35267" s="2"/>
      <c r="O35267" s="2"/>
      <c r="Q35267" s="2"/>
      <c r="R35267" s="2"/>
      <c r="S35267" s="2"/>
      <c r="T35267" s="2"/>
    </row>
    <row r="35268" spans="4:20" x14ac:dyDescent="0.2">
      <c r="D35268" s="2"/>
      <c r="E35268" s="2"/>
      <c r="F35268" s="2"/>
      <c r="G35268" s="2"/>
      <c r="O35268" s="2"/>
      <c r="Q35268" s="2"/>
      <c r="R35268" s="2"/>
      <c r="S35268" s="2"/>
      <c r="T35268" s="2"/>
    </row>
    <row r="35269" spans="4:20" x14ac:dyDescent="0.2">
      <c r="D35269" s="2"/>
      <c r="E35269" s="2"/>
      <c r="F35269" s="2"/>
      <c r="G35269" s="2"/>
      <c r="O35269" s="2"/>
      <c r="Q35269" s="2"/>
      <c r="R35269" s="2"/>
      <c r="S35269" s="2"/>
      <c r="T35269" s="2"/>
    </row>
    <row r="35270" spans="4:20" x14ac:dyDescent="0.2">
      <c r="D35270" s="2"/>
      <c r="E35270" s="2"/>
      <c r="F35270" s="2"/>
      <c r="G35270" s="2"/>
      <c r="O35270" s="2"/>
      <c r="Q35270" s="2"/>
      <c r="R35270" s="2"/>
      <c r="S35270" s="2"/>
      <c r="T35270" s="2"/>
    </row>
    <row r="35271" spans="4:20" x14ac:dyDescent="0.2">
      <c r="D35271" s="2"/>
      <c r="E35271" s="2"/>
      <c r="F35271" s="2"/>
      <c r="G35271" s="2"/>
      <c r="O35271" s="2"/>
      <c r="Q35271" s="2"/>
      <c r="R35271" s="2"/>
      <c r="S35271" s="2"/>
      <c r="T35271" s="2"/>
    </row>
    <row r="35272" spans="4:20" x14ac:dyDescent="0.2">
      <c r="D35272" s="2"/>
      <c r="E35272" s="2"/>
      <c r="F35272" s="2"/>
      <c r="G35272" s="2"/>
      <c r="O35272" s="2"/>
      <c r="Q35272" s="2"/>
      <c r="R35272" s="2"/>
      <c r="S35272" s="2"/>
      <c r="T35272" s="2"/>
    </row>
    <row r="35273" spans="4:20" x14ac:dyDescent="0.2">
      <c r="D35273" s="2"/>
      <c r="E35273" s="2"/>
      <c r="F35273" s="2"/>
      <c r="G35273" s="2"/>
      <c r="O35273" s="2"/>
      <c r="Q35273" s="2"/>
      <c r="R35273" s="2"/>
      <c r="S35273" s="2"/>
      <c r="T35273" s="2"/>
    </row>
    <row r="35274" spans="4:20" x14ac:dyDescent="0.2">
      <c r="D35274" s="2"/>
      <c r="E35274" s="2"/>
      <c r="F35274" s="2"/>
      <c r="G35274" s="2"/>
      <c r="O35274" s="2"/>
      <c r="Q35274" s="2"/>
      <c r="R35274" s="2"/>
      <c r="S35274" s="2"/>
      <c r="T35274" s="2"/>
    </row>
    <row r="35275" spans="4:20" x14ac:dyDescent="0.2">
      <c r="D35275" s="2"/>
      <c r="E35275" s="2"/>
      <c r="F35275" s="2"/>
      <c r="G35275" s="2"/>
      <c r="O35275" s="2"/>
      <c r="Q35275" s="2"/>
      <c r="R35275" s="2"/>
      <c r="S35275" s="2"/>
      <c r="T35275" s="2"/>
    </row>
    <row r="35276" spans="4:20" x14ac:dyDescent="0.2">
      <c r="D35276" s="2"/>
      <c r="E35276" s="2"/>
      <c r="F35276" s="2"/>
      <c r="G35276" s="2"/>
      <c r="O35276" s="2"/>
      <c r="Q35276" s="2"/>
      <c r="R35276" s="2"/>
      <c r="S35276" s="2"/>
      <c r="T35276" s="2"/>
    </row>
    <row r="35277" spans="4:20" x14ac:dyDescent="0.2">
      <c r="D35277" s="2"/>
      <c r="E35277" s="2"/>
      <c r="F35277" s="2"/>
      <c r="G35277" s="2"/>
      <c r="O35277" s="2"/>
      <c r="Q35277" s="2"/>
      <c r="R35277" s="2"/>
      <c r="S35277" s="2"/>
      <c r="T35277" s="2"/>
    </row>
    <row r="35278" spans="4:20" x14ac:dyDescent="0.2">
      <c r="D35278" s="2"/>
      <c r="E35278" s="2"/>
      <c r="F35278" s="2"/>
      <c r="G35278" s="2"/>
      <c r="O35278" s="2"/>
      <c r="Q35278" s="2"/>
      <c r="R35278" s="2"/>
      <c r="S35278" s="2"/>
      <c r="T35278" s="2"/>
    </row>
    <row r="35279" spans="4:20" x14ac:dyDescent="0.2">
      <c r="D35279" s="2"/>
      <c r="E35279" s="2"/>
      <c r="F35279" s="2"/>
      <c r="G35279" s="2"/>
      <c r="O35279" s="2"/>
      <c r="Q35279" s="2"/>
      <c r="R35279" s="2"/>
      <c r="S35279" s="2"/>
      <c r="T35279" s="2"/>
    </row>
    <row r="35280" spans="4:20" x14ac:dyDescent="0.2">
      <c r="D35280" s="2"/>
      <c r="E35280" s="2"/>
      <c r="F35280" s="2"/>
      <c r="G35280" s="2"/>
      <c r="O35280" s="2"/>
      <c r="Q35280" s="2"/>
      <c r="R35280" s="2"/>
      <c r="S35280" s="2"/>
      <c r="T35280" s="2"/>
    </row>
    <row r="35281" spans="4:20" x14ac:dyDescent="0.2">
      <c r="D35281" s="2"/>
      <c r="E35281" s="2"/>
      <c r="F35281" s="2"/>
      <c r="G35281" s="2"/>
      <c r="O35281" s="2"/>
      <c r="Q35281" s="2"/>
      <c r="R35281" s="2"/>
      <c r="S35281" s="2"/>
      <c r="T35281" s="2"/>
    </row>
    <row r="35282" spans="4:20" x14ac:dyDescent="0.2">
      <c r="D35282" s="2"/>
      <c r="E35282" s="2"/>
      <c r="F35282" s="2"/>
      <c r="G35282" s="2"/>
      <c r="O35282" s="2"/>
      <c r="Q35282" s="2"/>
      <c r="R35282" s="2"/>
      <c r="S35282" s="2"/>
      <c r="T35282" s="2"/>
    </row>
    <row r="35283" spans="4:20" x14ac:dyDescent="0.2">
      <c r="D35283" s="2"/>
      <c r="E35283" s="2"/>
      <c r="F35283" s="2"/>
      <c r="G35283" s="2"/>
      <c r="O35283" s="2"/>
      <c r="Q35283" s="2"/>
      <c r="R35283" s="2"/>
      <c r="S35283" s="2"/>
      <c r="T35283" s="2"/>
    </row>
    <row r="35284" spans="4:20" x14ac:dyDescent="0.2">
      <c r="D35284" s="2"/>
      <c r="E35284" s="2"/>
      <c r="F35284" s="2"/>
      <c r="G35284" s="2"/>
      <c r="O35284" s="2"/>
      <c r="Q35284" s="2"/>
      <c r="R35284" s="2"/>
      <c r="S35284" s="2"/>
      <c r="T35284" s="2"/>
    </row>
    <row r="35285" spans="4:20" x14ac:dyDescent="0.2">
      <c r="D35285" s="2"/>
      <c r="E35285" s="2"/>
      <c r="F35285" s="2"/>
      <c r="G35285" s="2"/>
      <c r="O35285" s="2"/>
      <c r="Q35285" s="2"/>
      <c r="R35285" s="2"/>
      <c r="S35285" s="2"/>
      <c r="T35285" s="2"/>
    </row>
    <row r="35286" spans="4:20" x14ac:dyDescent="0.2">
      <c r="D35286" s="2"/>
      <c r="E35286" s="2"/>
      <c r="F35286" s="2"/>
      <c r="G35286" s="2"/>
      <c r="O35286" s="2"/>
      <c r="Q35286" s="2"/>
      <c r="R35286" s="2"/>
      <c r="S35286" s="2"/>
      <c r="T35286" s="2"/>
    </row>
    <row r="35287" spans="4:20" x14ac:dyDescent="0.2">
      <c r="D35287" s="2"/>
      <c r="E35287" s="2"/>
      <c r="F35287" s="2"/>
      <c r="G35287" s="2"/>
      <c r="O35287" s="2"/>
      <c r="Q35287" s="2"/>
      <c r="R35287" s="2"/>
      <c r="S35287" s="2"/>
      <c r="T35287" s="2"/>
    </row>
    <row r="35288" spans="4:20" x14ac:dyDescent="0.2">
      <c r="D35288" s="2"/>
      <c r="E35288" s="2"/>
      <c r="F35288" s="2"/>
      <c r="G35288" s="2"/>
      <c r="O35288" s="2"/>
      <c r="Q35288" s="2"/>
      <c r="R35288" s="2"/>
      <c r="S35288" s="2"/>
      <c r="T35288" s="2"/>
    </row>
    <row r="35289" spans="4:20" x14ac:dyDescent="0.2">
      <c r="D35289" s="2"/>
      <c r="E35289" s="2"/>
      <c r="F35289" s="2"/>
      <c r="G35289" s="2"/>
      <c r="O35289" s="2"/>
      <c r="Q35289" s="2"/>
      <c r="R35289" s="2"/>
      <c r="S35289" s="2"/>
      <c r="T35289" s="2"/>
    </row>
    <row r="35290" spans="4:20" x14ac:dyDescent="0.2">
      <c r="D35290" s="2"/>
      <c r="E35290" s="2"/>
      <c r="F35290" s="2"/>
      <c r="G35290" s="2"/>
      <c r="O35290" s="2"/>
      <c r="Q35290" s="2"/>
      <c r="R35290" s="2"/>
      <c r="S35290" s="2"/>
      <c r="T35290" s="2"/>
    </row>
    <row r="35291" spans="4:20" x14ac:dyDescent="0.2">
      <c r="D35291" s="2"/>
      <c r="E35291" s="2"/>
      <c r="F35291" s="2"/>
      <c r="G35291" s="2"/>
      <c r="O35291" s="2"/>
      <c r="Q35291" s="2"/>
      <c r="R35291" s="2"/>
      <c r="S35291" s="2"/>
      <c r="T35291" s="2"/>
    </row>
    <row r="35292" spans="4:20" x14ac:dyDescent="0.2">
      <c r="D35292" s="2"/>
      <c r="E35292" s="2"/>
      <c r="F35292" s="2"/>
      <c r="G35292" s="2"/>
      <c r="O35292" s="2"/>
      <c r="Q35292" s="2"/>
      <c r="R35292" s="2"/>
      <c r="S35292" s="2"/>
      <c r="T35292" s="2"/>
    </row>
    <row r="35293" spans="4:20" x14ac:dyDescent="0.2">
      <c r="D35293" s="2"/>
      <c r="E35293" s="2"/>
      <c r="F35293" s="2"/>
      <c r="G35293" s="2"/>
      <c r="O35293" s="2"/>
      <c r="Q35293" s="2"/>
      <c r="R35293" s="2"/>
      <c r="S35293" s="2"/>
      <c r="T35293" s="2"/>
    </row>
    <row r="35294" spans="4:20" x14ac:dyDescent="0.2">
      <c r="D35294" s="2"/>
      <c r="E35294" s="2"/>
      <c r="F35294" s="2"/>
      <c r="G35294" s="2"/>
      <c r="O35294" s="2"/>
      <c r="Q35294" s="2"/>
      <c r="R35294" s="2"/>
      <c r="S35294" s="2"/>
      <c r="T35294" s="2"/>
    </row>
    <row r="35295" spans="4:20" x14ac:dyDescent="0.2">
      <c r="D35295" s="2"/>
      <c r="E35295" s="2"/>
      <c r="F35295" s="2"/>
      <c r="G35295" s="2"/>
      <c r="O35295" s="2"/>
      <c r="Q35295" s="2"/>
      <c r="R35295" s="2"/>
      <c r="S35295" s="2"/>
      <c r="T35295" s="2"/>
    </row>
    <row r="35296" spans="4:20" x14ac:dyDescent="0.2">
      <c r="D35296" s="2"/>
      <c r="E35296" s="2"/>
      <c r="F35296" s="2"/>
      <c r="G35296" s="2"/>
      <c r="O35296" s="2"/>
      <c r="Q35296" s="2"/>
      <c r="R35296" s="2"/>
      <c r="S35296" s="2"/>
      <c r="T35296" s="2"/>
    </row>
    <row r="35297" spans="4:20" x14ac:dyDescent="0.2">
      <c r="D35297" s="2"/>
      <c r="E35297" s="2"/>
      <c r="F35297" s="2"/>
      <c r="G35297" s="2"/>
      <c r="O35297" s="2"/>
      <c r="Q35297" s="2"/>
      <c r="R35297" s="2"/>
      <c r="S35297" s="2"/>
      <c r="T35297" s="2"/>
    </row>
    <row r="35298" spans="4:20" x14ac:dyDescent="0.2">
      <c r="D35298" s="2"/>
      <c r="E35298" s="2"/>
      <c r="F35298" s="2"/>
      <c r="G35298" s="2"/>
      <c r="O35298" s="2"/>
      <c r="Q35298" s="2"/>
      <c r="R35298" s="2"/>
      <c r="S35298" s="2"/>
      <c r="T35298" s="2"/>
    </row>
    <row r="35299" spans="4:20" x14ac:dyDescent="0.2">
      <c r="D35299" s="2"/>
      <c r="E35299" s="2"/>
      <c r="F35299" s="2"/>
      <c r="G35299" s="2"/>
      <c r="O35299" s="2"/>
      <c r="Q35299" s="2"/>
      <c r="R35299" s="2"/>
      <c r="S35299" s="2"/>
      <c r="T35299" s="2"/>
    </row>
    <row r="35300" spans="4:20" x14ac:dyDescent="0.2">
      <c r="D35300" s="2"/>
      <c r="E35300" s="2"/>
      <c r="F35300" s="2"/>
      <c r="G35300" s="2"/>
      <c r="O35300" s="2"/>
      <c r="Q35300" s="2"/>
      <c r="R35300" s="2"/>
      <c r="S35300" s="2"/>
      <c r="T35300" s="2"/>
    </row>
    <row r="35301" spans="4:20" x14ac:dyDescent="0.2">
      <c r="D35301" s="2"/>
      <c r="E35301" s="2"/>
      <c r="F35301" s="2"/>
      <c r="G35301" s="2"/>
      <c r="O35301" s="2"/>
      <c r="Q35301" s="2"/>
      <c r="R35301" s="2"/>
      <c r="S35301" s="2"/>
      <c r="T35301" s="2"/>
    </row>
    <row r="35302" spans="4:20" x14ac:dyDescent="0.2">
      <c r="D35302" s="2"/>
      <c r="E35302" s="2"/>
      <c r="F35302" s="2"/>
      <c r="G35302" s="2"/>
      <c r="O35302" s="2"/>
      <c r="Q35302" s="2"/>
      <c r="R35302" s="2"/>
      <c r="S35302" s="2"/>
      <c r="T35302" s="2"/>
    </row>
    <row r="35303" spans="4:20" x14ac:dyDescent="0.2">
      <c r="D35303" s="2"/>
      <c r="E35303" s="2"/>
      <c r="F35303" s="2"/>
      <c r="G35303" s="2"/>
      <c r="O35303" s="2"/>
      <c r="Q35303" s="2"/>
      <c r="R35303" s="2"/>
      <c r="S35303" s="2"/>
      <c r="T35303" s="2"/>
    </row>
    <row r="35304" spans="4:20" x14ac:dyDescent="0.2">
      <c r="D35304" s="2"/>
      <c r="E35304" s="2"/>
      <c r="F35304" s="2"/>
      <c r="G35304" s="2"/>
      <c r="O35304" s="2"/>
      <c r="Q35304" s="2"/>
      <c r="R35304" s="2"/>
      <c r="S35304" s="2"/>
      <c r="T35304" s="2"/>
    </row>
    <row r="35305" spans="4:20" x14ac:dyDescent="0.2">
      <c r="D35305" s="2"/>
      <c r="E35305" s="2"/>
      <c r="F35305" s="2"/>
      <c r="G35305" s="2"/>
      <c r="O35305" s="2"/>
      <c r="Q35305" s="2"/>
      <c r="R35305" s="2"/>
      <c r="S35305" s="2"/>
      <c r="T35305" s="2"/>
    </row>
    <row r="35306" spans="4:20" x14ac:dyDescent="0.2">
      <c r="D35306" s="2"/>
      <c r="E35306" s="2"/>
      <c r="F35306" s="2"/>
      <c r="G35306" s="2"/>
      <c r="O35306" s="2"/>
      <c r="Q35306" s="2"/>
      <c r="R35306" s="2"/>
      <c r="S35306" s="2"/>
      <c r="T35306" s="2"/>
    </row>
    <row r="35307" spans="4:20" x14ac:dyDescent="0.2">
      <c r="D35307" s="2"/>
      <c r="E35307" s="2"/>
      <c r="F35307" s="2"/>
      <c r="G35307" s="2"/>
      <c r="O35307" s="2"/>
      <c r="Q35307" s="2"/>
      <c r="R35307" s="2"/>
      <c r="S35307" s="2"/>
      <c r="T35307" s="2"/>
    </row>
    <row r="35308" spans="4:20" x14ac:dyDescent="0.2">
      <c r="D35308" s="2"/>
      <c r="E35308" s="2"/>
      <c r="F35308" s="2"/>
      <c r="G35308" s="2"/>
      <c r="O35308" s="2"/>
      <c r="Q35308" s="2"/>
      <c r="R35308" s="2"/>
      <c r="S35308" s="2"/>
      <c r="T35308" s="2"/>
    </row>
    <row r="35309" spans="4:20" x14ac:dyDescent="0.2">
      <c r="D35309" s="2"/>
      <c r="E35309" s="2"/>
      <c r="F35309" s="2"/>
      <c r="G35309" s="2"/>
      <c r="O35309" s="2"/>
      <c r="Q35309" s="2"/>
      <c r="R35309" s="2"/>
      <c r="S35309" s="2"/>
      <c r="T35309" s="2"/>
    </row>
    <row r="35310" spans="4:20" x14ac:dyDescent="0.2">
      <c r="D35310" s="2"/>
      <c r="E35310" s="2"/>
      <c r="F35310" s="2"/>
      <c r="G35310" s="2"/>
      <c r="O35310" s="2"/>
      <c r="Q35310" s="2"/>
      <c r="R35310" s="2"/>
      <c r="S35310" s="2"/>
      <c r="T35310" s="2"/>
    </row>
    <row r="35311" spans="4:20" x14ac:dyDescent="0.2">
      <c r="D35311" s="2"/>
      <c r="E35311" s="2"/>
      <c r="F35311" s="2"/>
      <c r="G35311" s="2"/>
      <c r="O35311" s="2"/>
      <c r="Q35311" s="2"/>
      <c r="R35311" s="2"/>
      <c r="S35311" s="2"/>
      <c r="T35311" s="2"/>
    </row>
    <row r="35312" spans="4:20" x14ac:dyDescent="0.2">
      <c r="D35312" s="2"/>
      <c r="E35312" s="2"/>
      <c r="F35312" s="2"/>
      <c r="G35312" s="2"/>
      <c r="O35312" s="2"/>
      <c r="Q35312" s="2"/>
      <c r="R35312" s="2"/>
      <c r="S35312" s="2"/>
      <c r="T35312" s="2"/>
    </row>
    <row r="35313" spans="4:20" x14ac:dyDescent="0.2">
      <c r="D35313" s="2"/>
      <c r="E35313" s="2"/>
      <c r="F35313" s="2"/>
      <c r="G35313" s="2"/>
      <c r="O35313" s="2"/>
      <c r="Q35313" s="2"/>
      <c r="R35313" s="2"/>
      <c r="S35313" s="2"/>
      <c r="T35313" s="2"/>
    </row>
    <row r="35314" spans="4:20" x14ac:dyDescent="0.2">
      <c r="D35314" s="2"/>
      <c r="E35314" s="2"/>
      <c r="F35314" s="2"/>
      <c r="G35314" s="2"/>
      <c r="O35314" s="2"/>
      <c r="Q35314" s="2"/>
      <c r="R35314" s="2"/>
      <c r="S35314" s="2"/>
      <c r="T35314" s="2"/>
    </row>
    <row r="35315" spans="4:20" x14ac:dyDescent="0.2">
      <c r="D35315" s="2"/>
      <c r="E35315" s="2"/>
      <c r="F35315" s="2"/>
      <c r="G35315" s="2"/>
      <c r="O35315" s="2"/>
      <c r="Q35315" s="2"/>
      <c r="R35315" s="2"/>
      <c r="S35315" s="2"/>
      <c r="T35315" s="2"/>
    </row>
    <row r="35316" spans="4:20" x14ac:dyDescent="0.2">
      <c r="D35316" s="2"/>
      <c r="E35316" s="2"/>
      <c r="F35316" s="2"/>
      <c r="G35316" s="2"/>
      <c r="O35316" s="2"/>
      <c r="Q35316" s="2"/>
      <c r="R35316" s="2"/>
      <c r="S35316" s="2"/>
      <c r="T35316" s="2"/>
    </row>
    <row r="35317" spans="4:20" x14ac:dyDescent="0.2">
      <c r="D35317" s="2"/>
      <c r="E35317" s="2"/>
      <c r="F35317" s="2"/>
      <c r="G35317" s="2"/>
      <c r="O35317" s="2"/>
      <c r="Q35317" s="2"/>
      <c r="R35317" s="2"/>
      <c r="S35317" s="2"/>
      <c r="T35317" s="2"/>
    </row>
    <row r="35318" spans="4:20" x14ac:dyDescent="0.2">
      <c r="D35318" s="2"/>
      <c r="E35318" s="2"/>
      <c r="F35318" s="2"/>
      <c r="G35318" s="2"/>
      <c r="O35318" s="2"/>
      <c r="Q35318" s="2"/>
      <c r="R35318" s="2"/>
      <c r="S35318" s="2"/>
      <c r="T35318" s="2"/>
    </row>
    <row r="35319" spans="4:20" x14ac:dyDescent="0.2">
      <c r="D35319" s="2"/>
      <c r="E35319" s="2"/>
      <c r="F35319" s="2"/>
      <c r="G35319" s="2"/>
      <c r="O35319" s="2"/>
      <c r="Q35319" s="2"/>
      <c r="R35319" s="2"/>
      <c r="S35319" s="2"/>
      <c r="T35319" s="2"/>
    </row>
    <row r="35320" spans="4:20" x14ac:dyDescent="0.2">
      <c r="D35320" s="2"/>
      <c r="E35320" s="2"/>
      <c r="F35320" s="2"/>
      <c r="G35320" s="2"/>
      <c r="O35320" s="2"/>
      <c r="Q35320" s="2"/>
      <c r="R35320" s="2"/>
      <c r="S35320" s="2"/>
      <c r="T35320" s="2"/>
    </row>
    <row r="35321" spans="4:20" x14ac:dyDescent="0.2">
      <c r="D35321" s="2"/>
      <c r="E35321" s="2"/>
      <c r="F35321" s="2"/>
      <c r="G35321" s="2"/>
      <c r="O35321" s="2"/>
      <c r="Q35321" s="2"/>
      <c r="R35321" s="2"/>
      <c r="S35321" s="2"/>
      <c r="T35321" s="2"/>
    </row>
    <row r="35322" spans="4:20" x14ac:dyDescent="0.2">
      <c r="D35322" s="2"/>
      <c r="E35322" s="2"/>
      <c r="F35322" s="2"/>
      <c r="G35322" s="2"/>
      <c r="O35322" s="2"/>
      <c r="Q35322" s="2"/>
      <c r="R35322" s="2"/>
      <c r="S35322" s="2"/>
      <c r="T35322" s="2"/>
    </row>
    <row r="35323" spans="4:20" x14ac:dyDescent="0.2">
      <c r="D35323" s="2"/>
      <c r="E35323" s="2"/>
      <c r="F35323" s="2"/>
      <c r="G35323" s="2"/>
      <c r="O35323" s="2"/>
      <c r="Q35323" s="2"/>
      <c r="R35323" s="2"/>
      <c r="S35323" s="2"/>
      <c r="T35323" s="2"/>
    </row>
    <row r="35324" spans="4:20" x14ac:dyDescent="0.2">
      <c r="D35324" s="2"/>
      <c r="E35324" s="2"/>
      <c r="F35324" s="2"/>
      <c r="G35324" s="2"/>
      <c r="O35324" s="2"/>
      <c r="Q35324" s="2"/>
      <c r="R35324" s="2"/>
      <c r="S35324" s="2"/>
      <c r="T35324" s="2"/>
    </row>
    <row r="35325" spans="4:20" x14ac:dyDescent="0.2">
      <c r="D35325" s="2"/>
      <c r="E35325" s="2"/>
      <c r="F35325" s="2"/>
      <c r="G35325" s="2"/>
      <c r="O35325" s="2"/>
      <c r="Q35325" s="2"/>
      <c r="R35325" s="2"/>
      <c r="S35325" s="2"/>
      <c r="T35325" s="2"/>
    </row>
    <row r="35326" spans="4:20" x14ac:dyDescent="0.2">
      <c r="D35326" s="2"/>
      <c r="E35326" s="2"/>
      <c r="F35326" s="2"/>
      <c r="G35326" s="2"/>
      <c r="O35326" s="2"/>
      <c r="Q35326" s="2"/>
      <c r="R35326" s="2"/>
      <c r="S35326" s="2"/>
      <c r="T35326" s="2"/>
    </row>
    <row r="35327" spans="4:20" x14ac:dyDescent="0.2">
      <c r="D35327" s="2"/>
      <c r="E35327" s="2"/>
      <c r="F35327" s="2"/>
      <c r="G35327" s="2"/>
      <c r="O35327" s="2"/>
      <c r="Q35327" s="2"/>
      <c r="R35327" s="2"/>
      <c r="S35327" s="2"/>
      <c r="T35327" s="2"/>
    </row>
    <row r="35328" spans="4:20" x14ac:dyDescent="0.2">
      <c r="D35328" s="2"/>
      <c r="E35328" s="2"/>
      <c r="F35328" s="2"/>
      <c r="G35328" s="2"/>
      <c r="O35328" s="2"/>
      <c r="Q35328" s="2"/>
      <c r="R35328" s="2"/>
      <c r="S35328" s="2"/>
      <c r="T35328" s="2"/>
    </row>
    <row r="35329" spans="4:20" x14ac:dyDescent="0.2">
      <c r="D35329" s="2"/>
      <c r="E35329" s="2"/>
      <c r="F35329" s="2"/>
      <c r="G35329" s="2"/>
      <c r="O35329" s="2"/>
      <c r="Q35329" s="2"/>
      <c r="R35329" s="2"/>
      <c r="S35329" s="2"/>
      <c r="T35329" s="2"/>
    </row>
    <row r="35330" spans="4:20" x14ac:dyDescent="0.2">
      <c r="D35330" s="2"/>
      <c r="E35330" s="2"/>
      <c r="F35330" s="2"/>
      <c r="G35330" s="2"/>
      <c r="O35330" s="2"/>
      <c r="Q35330" s="2"/>
      <c r="R35330" s="2"/>
      <c r="S35330" s="2"/>
      <c r="T35330" s="2"/>
    </row>
    <row r="35331" spans="4:20" x14ac:dyDescent="0.2">
      <c r="D35331" s="2"/>
      <c r="E35331" s="2"/>
      <c r="F35331" s="2"/>
      <c r="G35331" s="2"/>
      <c r="O35331" s="2"/>
      <c r="Q35331" s="2"/>
      <c r="R35331" s="2"/>
      <c r="S35331" s="2"/>
      <c r="T35331" s="2"/>
    </row>
    <row r="35332" spans="4:20" x14ac:dyDescent="0.2">
      <c r="D35332" s="2"/>
      <c r="E35332" s="2"/>
      <c r="F35332" s="2"/>
      <c r="G35332" s="2"/>
      <c r="O35332" s="2"/>
      <c r="Q35332" s="2"/>
      <c r="R35332" s="2"/>
      <c r="S35332" s="2"/>
      <c r="T35332" s="2"/>
    </row>
    <row r="35333" spans="4:20" x14ac:dyDescent="0.2">
      <c r="D35333" s="2"/>
      <c r="E35333" s="2"/>
      <c r="F35333" s="2"/>
      <c r="G35333" s="2"/>
      <c r="O35333" s="2"/>
      <c r="Q35333" s="2"/>
      <c r="R35333" s="2"/>
      <c r="S35333" s="2"/>
      <c r="T35333" s="2"/>
    </row>
    <row r="35334" spans="4:20" x14ac:dyDescent="0.2">
      <c r="D35334" s="2"/>
      <c r="E35334" s="2"/>
      <c r="F35334" s="2"/>
      <c r="G35334" s="2"/>
      <c r="O35334" s="2"/>
      <c r="Q35334" s="2"/>
      <c r="R35334" s="2"/>
      <c r="S35334" s="2"/>
      <c r="T35334" s="2"/>
    </row>
    <row r="35335" spans="4:20" x14ac:dyDescent="0.2">
      <c r="D35335" s="2"/>
      <c r="E35335" s="2"/>
      <c r="F35335" s="2"/>
      <c r="G35335" s="2"/>
      <c r="O35335" s="2"/>
      <c r="Q35335" s="2"/>
      <c r="R35335" s="2"/>
      <c r="S35335" s="2"/>
      <c r="T35335" s="2"/>
    </row>
    <row r="35336" spans="4:20" x14ac:dyDescent="0.2">
      <c r="D35336" s="2"/>
      <c r="E35336" s="2"/>
      <c r="F35336" s="2"/>
      <c r="G35336" s="2"/>
      <c r="O35336" s="2"/>
      <c r="Q35336" s="2"/>
      <c r="R35336" s="2"/>
      <c r="S35336" s="2"/>
      <c r="T35336" s="2"/>
    </row>
    <row r="35337" spans="4:20" x14ac:dyDescent="0.2">
      <c r="D35337" s="2"/>
      <c r="E35337" s="2"/>
      <c r="F35337" s="2"/>
      <c r="G35337" s="2"/>
      <c r="O35337" s="2"/>
      <c r="Q35337" s="2"/>
      <c r="R35337" s="2"/>
      <c r="S35337" s="2"/>
      <c r="T35337" s="2"/>
    </row>
    <row r="35338" spans="4:20" x14ac:dyDescent="0.2">
      <c r="D35338" s="2"/>
      <c r="E35338" s="2"/>
      <c r="F35338" s="2"/>
      <c r="G35338" s="2"/>
      <c r="O35338" s="2"/>
      <c r="Q35338" s="2"/>
      <c r="R35338" s="2"/>
      <c r="S35338" s="2"/>
      <c r="T35338" s="2"/>
    </row>
    <row r="35339" spans="4:20" x14ac:dyDescent="0.2">
      <c r="D35339" s="2"/>
      <c r="E35339" s="2"/>
      <c r="F35339" s="2"/>
      <c r="G35339" s="2"/>
      <c r="O35339" s="2"/>
      <c r="Q35339" s="2"/>
      <c r="R35339" s="2"/>
      <c r="S35339" s="2"/>
      <c r="T35339" s="2"/>
    </row>
    <row r="35340" spans="4:20" x14ac:dyDescent="0.2">
      <c r="D35340" s="2"/>
      <c r="E35340" s="2"/>
      <c r="F35340" s="2"/>
      <c r="G35340" s="2"/>
      <c r="O35340" s="2"/>
      <c r="Q35340" s="2"/>
      <c r="R35340" s="2"/>
      <c r="S35340" s="2"/>
      <c r="T35340" s="2"/>
    </row>
    <row r="35341" spans="4:20" x14ac:dyDescent="0.2">
      <c r="D35341" s="2"/>
      <c r="E35341" s="2"/>
      <c r="F35341" s="2"/>
      <c r="G35341" s="2"/>
      <c r="O35341" s="2"/>
      <c r="Q35341" s="2"/>
      <c r="R35341" s="2"/>
      <c r="S35341" s="2"/>
      <c r="T35341" s="2"/>
    </row>
    <row r="35342" spans="4:20" x14ac:dyDescent="0.2">
      <c r="D35342" s="2"/>
      <c r="E35342" s="2"/>
      <c r="F35342" s="2"/>
      <c r="G35342" s="2"/>
      <c r="O35342" s="2"/>
      <c r="Q35342" s="2"/>
      <c r="R35342" s="2"/>
      <c r="S35342" s="2"/>
      <c r="T35342" s="2"/>
    </row>
    <row r="35343" spans="4:20" x14ac:dyDescent="0.2">
      <c r="D35343" s="2"/>
      <c r="E35343" s="2"/>
      <c r="F35343" s="2"/>
      <c r="G35343" s="2"/>
      <c r="O35343" s="2"/>
      <c r="Q35343" s="2"/>
      <c r="R35343" s="2"/>
      <c r="S35343" s="2"/>
      <c r="T35343" s="2"/>
    </row>
    <row r="35344" spans="4:20" x14ac:dyDescent="0.2">
      <c r="D35344" s="2"/>
      <c r="E35344" s="2"/>
      <c r="F35344" s="2"/>
      <c r="G35344" s="2"/>
      <c r="O35344" s="2"/>
      <c r="Q35344" s="2"/>
      <c r="R35344" s="2"/>
      <c r="S35344" s="2"/>
      <c r="T35344" s="2"/>
    </row>
    <row r="35345" spans="4:20" x14ac:dyDescent="0.2">
      <c r="D35345" s="2"/>
      <c r="E35345" s="2"/>
      <c r="F35345" s="2"/>
      <c r="G35345" s="2"/>
      <c r="O35345" s="2"/>
      <c r="Q35345" s="2"/>
      <c r="R35345" s="2"/>
      <c r="S35345" s="2"/>
      <c r="T35345" s="2"/>
    </row>
    <row r="35346" spans="4:20" x14ac:dyDescent="0.2">
      <c r="D35346" s="2"/>
      <c r="E35346" s="2"/>
      <c r="F35346" s="2"/>
      <c r="G35346" s="2"/>
      <c r="O35346" s="2"/>
      <c r="Q35346" s="2"/>
      <c r="R35346" s="2"/>
      <c r="S35346" s="2"/>
      <c r="T35346" s="2"/>
    </row>
    <row r="35347" spans="4:20" x14ac:dyDescent="0.2">
      <c r="D35347" s="2"/>
      <c r="E35347" s="2"/>
      <c r="F35347" s="2"/>
      <c r="G35347" s="2"/>
      <c r="O35347" s="2"/>
      <c r="Q35347" s="2"/>
      <c r="R35347" s="2"/>
      <c r="S35347" s="2"/>
      <c r="T35347" s="2"/>
    </row>
    <row r="35348" spans="4:20" x14ac:dyDescent="0.2">
      <c r="D35348" s="2"/>
      <c r="E35348" s="2"/>
      <c r="F35348" s="2"/>
      <c r="G35348" s="2"/>
      <c r="O35348" s="2"/>
      <c r="Q35348" s="2"/>
      <c r="R35348" s="2"/>
      <c r="S35348" s="2"/>
      <c r="T35348" s="2"/>
    </row>
    <row r="35349" spans="4:20" x14ac:dyDescent="0.2">
      <c r="D35349" s="2"/>
      <c r="E35349" s="2"/>
      <c r="F35349" s="2"/>
      <c r="G35349" s="2"/>
      <c r="O35349" s="2"/>
      <c r="Q35349" s="2"/>
      <c r="R35349" s="2"/>
      <c r="S35349" s="2"/>
      <c r="T35349" s="2"/>
    </row>
    <row r="35350" spans="4:20" x14ac:dyDescent="0.2">
      <c r="D35350" s="2"/>
      <c r="E35350" s="2"/>
      <c r="F35350" s="2"/>
      <c r="G35350" s="2"/>
      <c r="O35350" s="2"/>
      <c r="Q35350" s="2"/>
      <c r="R35350" s="2"/>
      <c r="S35350" s="2"/>
      <c r="T35350" s="2"/>
    </row>
    <row r="35351" spans="4:20" x14ac:dyDescent="0.2">
      <c r="D35351" s="2"/>
      <c r="E35351" s="2"/>
      <c r="F35351" s="2"/>
      <c r="G35351" s="2"/>
      <c r="O35351" s="2"/>
      <c r="Q35351" s="2"/>
      <c r="R35351" s="2"/>
      <c r="S35351" s="2"/>
      <c r="T35351" s="2"/>
    </row>
    <row r="35352" spans="4:20" x14ac:dyDescent="0.2">
      <c r="D35352" s="2"/>
      <c r="E35352" s="2"/>
      <c r="F35352" s="2"/>
      <c r="G35352" s="2"/>
      <c r="O35352" s="2"/>
      <c r="Q35352" s="2"/>
      <c r="R35352" s="2"/>
      <c r="S35352" s="2"/>
      <c r="T35352" s="2"/>
    </row>
    <row r="35353" spans="4:20" x14ac:dyDescent="0.2">
      <c r="D35353" s="2"/>
      <c r="E35353" s="2"/>
      <c r="F35353" s="2"/>
      <c r="G35353" s="2"/>
      <c r="O35353" s="2"/>
      <c r="Q35353" s="2"/>
      <c r="R35353" s="2"/>
      <c r="S35353" s="2"/>
      <c r="T35353" s="2"/>
    </row>
    <row r="35354" spans="4:20" x14ac:dyDescent="0.2">
      <c r="D35354" s="2"/>
      <c r="E35354" s="2"/>
      <c r="F35354" s="2"/>
      <c r="G35354" s="2"/>
      <c r="O35354" s="2"/>
      <c r="Q35354" s="2"/>
      <c r="R35354" s="2"/>
      <c r="S35354" s="2"/>
      <c r="T35354" s="2"/>
    </row>
    <row r="35355" spans="4:20" x14ac:dyDescent="0.2">
      <c r="D35355" s="2"/>
      <c r="E35355" s="2"/>
      <c r="F35355" s="2"/>
      <c r="G35355" s="2"/>
      <c r="O35355" s="2"/>
      <c r="Q35355" s="2"/>
      <c r="R35355" s="2"/>
      <c r="S35355" s="2"/>
      <c r="T35355" s="2"/>
    </row>
    <row r="35356" spans="4:20" x14ac:dyDescent="0.2">
      <c r="D35356" s="2"/>
      <c r="E35356" s="2"/>
      <c r="F35356" s="2"/>
      <c r="G35356" s="2"/>
      <c r="O35356" s="2"/>
      <c r="Q35356" s="2"/>
      <c r="R35356" s="2"/>
      <c r="S35356" s="2"/>
      <c r="T35356" s="2"/>
    </row>
    <row r="35357" spans="4:20" x14ac:dyDescent="0.2">
      <c r="D35357" s="2"/>
      <c r="E35357" s="2"/>
      <c r="F35357" s="2"/>
      <c r="G35357" s="2"/>
      <c r="O35357" s="2"/>
      <c r="Q35357" s="2"/>
      <c r="R35357" s="2"/>
      <c r="S35357" s="2"/>
      <c r="T35357" s="2"/>
    </row>
    <row r="35358" spans="4:20" x14ac:dyDescent="0.2">
      <c r="D35358" s="2"/>
      <c r="E35358" s="2"/>
      <c r="F35358" s="2"/>
      <c r="G35358" s="2"/>
      <c r="O35358" s="2"/>
      <c r="Q35358" s="2"/>
      <c r="R35358" s="2"/>
      <c r="S35358" s="2"/>
      <c r="T35358" s="2"/>
    </row>
    <row r="35359" spans="4:20" x14ac:dyDescent="0.2">
      <c r="D35359" s="2"/>
      <c r="E35359" s="2"/>
      <c r="F35359" s="2"/>
      <c r="G35359" s="2"/>
      <c r="O35359" s="2"/>
      <c r="Q35359" s="2"/>
      <c r="R35359" s="2"/>
      <c r="S35359" s="2"/>
      <c r="T35359" s="2"/>
    </row>
    <row r="35360" spans="4:20" x14ac:dyDescent="0.2">
      <c r="D35360" s="2"/>
      <c r="E35360" s="2"/>
      <c r="F35360" s="2"/>
      <c r="G35360" s="2"/>
      <c r="O35360" s="2"/>
      <c r="Q35360" s="2"/>
      <c r="R35360" s="2"/>
      <c r="S35360" s="2"/>
      <c r="T35360" s="2"/>
    </row>
    <row r="35361" spans="4:20" x14ac:dyDescent="0.2">
      <c r="D35361" s="2"/>
      <c r="E35361" s="2"/>
      <c r="F35361" s="2"/>
      <c r="G35361" s="2"/>
      <c r="O35361" s="2"/>
      <c r="Q35361" s="2"/>
      <c r="R35361" s="2"/>
      <c r="S35361" s="2"/>
      <c r="T35361" s="2"/>
    </row>
    <row r="35362" spans="4:20" x14ac:dyDescent="0.2">
      <c r="D35362" s="2"/>
      <c r="E35362" s="2"/>
      <c r="F35362" s="2"/>
      <c r="G35362" s="2"/>
      <c r="O35362" s="2"/>
      <c r="Q35362" s="2"/>
      <c r="R35362" s="2"/>
      <c r="S35362" s="2"/>
      <c r="T35362" s="2"/>
    </row>
    <row r="35363" spans="4:20" x14ac:dyDescent="0.2">
      <c r="D35363" s="2"/>
      <c r="E35363" s="2"/>
      <c r="F35363" s="2"/>
      <c r="G35363" s="2"/>
      <c r="O35363" s="2"/>
      <c r="Q35363" s="2"/>
      <c r="R35363" s="2"/>
      <c r="S35363" s="2"/>
      <c r="T35363" s="2"/>
    </row>
    <row r="35364" spans="4:20" x14ac:dyDescent="0.2">
      <c r="D35364" s="2"/>
      <c r="E35364" s="2"/>
      <c r="F35364" s="2"/>
      <c r="G35364" s="2"/>
      <c r="O35364" s="2"/>
      <c r="Q35364" s="2"/>
      <c r="R35364" s="2"/>
      <c r="S35364" s="2"/>
      <c r="T35364" s="2"/>
    </row>
    <row r="35365" spans="4:20" x14ac:dyDescent="0.2">
      <c r="D35365" s="2"/>
      <c r="E35365" s="2"/>
      <c r="F35365" s="2"/>
      <c r="G35365" s="2"/>
      <c r="O35365" s="2"/>
      <c r="Q35365" s="2"/>
      <c r="R35365" s="2"/>
      <c r="S35365" s="2"/>
      <c r="T35365" s="2"/>
    </row>
    <row r="35366" spans="4:20" x14ac:dyDescent="0.2">
      <c r="D35366" s="2"/>
      <c r="E35366" s="2"/>
      <c r="F35366" s="2"/>
      <c r="G35366" s="2"/>
      <c r="O35366" s="2"/>
      <c r="Q35366" s="2"/>
      <c r="R35366" s="2"/>
      <c r="S35366" s="2"/>
      <c r="T35366" s="2"/>
    </row>
    <row r="35367" spans="4:20" x14ac:dyDescent="0.2">
      <c r="D35367" s="2"/>
      <c r="E35367" s="2"/>
      <c r="F35367" s="2"/>
      <c r="G35367" s="2"/>
      <c r="O35367" s="2"/>
      <c r="Q35367" s="2"/>
      <c r="R35367" s="2"/>
      <c r="S35367" s="2"/>
      <c r="T35367" s="2"/>
    </row>
    <row r="35368" spans="4:20" x14ac:dyDescent="0.2">
      <c r="D35368" s="2"/>
      <c r="E35368" s="2"/>
      <c r="F35368" s="2"/>
      <c r="G35368" s="2"/>
      <c r="O35368" s="2"/>
      <c r="Q35368" s="2"/>
      <c r="R35368" s="2"/>
      <c r="S35368" s="2"/>
      <c r="T35368" s="2"/>
    </row>
    <row r="35369" spans="4:20" x14ac:dyDescent="0.2">
      <c r="D35369" s="2"/>
      <c r="E35369" s="2"/>
      <c r="F35369" s="2"/>
      <c r="G35369" s="2"/>
      <c r="O35369" s="2"/>
      <c r="Q35369" s="2"/>
      <c r="R35369" s="2"/>
      <c r="S35369" s="2"/>
      <c r="T35369" s="2"/>
    </row>
    <row r="35370" spans="4:20" x14ac:dyDescent="0.2">
      <c r="D35370" s="2"/>
      <c r="E35370" s="2"/>
      <c r="F35370" s="2"/>
      <c r="G35370" s="2"/>
      <c r="O35370" s="2"/>
      <c r="Q35370" s="2"/>
      <c r="R35370" s="2"/>
      <c r="S35370" s="2"/>
      <c r="T35370" s="2"/>
    </row>
    <row r="35371" spans="4:20" x14ac:dyDescent="0.2">
      <c r="D35371" s="2"/>
      <c r="E35371" s="2"/>
      <c r="F35371" s="2"/>
      <c r="G35371" s="2"/>
      <c r="O35371" s="2"/>
      <c r="Q35371" s="2"/>
      <c r="R35371" s="2"/>
      <c r="S35371" s="2"/>
      <c r="T35371" s="2"/>
    </row>
    <row r="35372" spans="4:20" x14ac:dyDescent="0.2">
      <c r="D35372" s="2"/>
      <c r="E35372" s="2"/>
      <c r="F35372" s="2"/>
      <c r="G35372" s="2"/>
      <c r="O35372" s="2"/>
      <c r="Q35372" s="2"/>
      <c r="R35372" s="2"/>
      <c r="S35372" s="2"/>
      <c r="T35372" s="2"/>
    </row>
    <row r="35373" spans="4:20" x14ac:dyDescent="0.2">
      <c r="D35373" s="2"/>
      <c r="E35373" s="2"/>
      <c r="F35373" s="2"/>
      <c r="G35373" s="2"/>
      <c r="O35373" s="2"/>
      <c r="Q35373" s="2"/>
      <c r="R35373" s="2"/>
      <c r="S35373" s="2"/>
      <c r="T35373" s="2"/>
    </row>
    <row r="35374" spans="4:20" x14ac:dyDescent="0.2">
      <c r="D35374" s="2"/>
      <c r="E35374" s="2"/>
      <c r="F35374" s="2"/>
      <c r="G35374" s="2"/>
      <c r="O35374" s="2"/>
      <c r="Q35374" s="2"/>
      <c r="R35374" s="2"/>
      <c r="S35374" s="2"/>
      <c r="T35374" s="2"/>
    </row>
    <row r="35375" spans="4:20" x14ac:dyDescent="0.2">
      <c r="D35375" s="2"/>
      <c r="E35375" s="2"/>
      <c r="F35375" s="2"/>
      <c r="G35375" s="2"/>
      <c r="O35375" s="2"/>
      <c r="Q35375" s="2"/>
      <c r="R35375" s="2"/>
      <c r="S35375" s="2"/>
      <c r="T35375" s="2"/>
    </row>
    <row r="35376" spans="4:20" x14ac:dyDescent="0.2">
      <c r="D35376" s="2"/>
      <c r="E35376" s="2"/>
      <c r="F35376" s="2"/>
      <c r="G35376" s="2"/>
      <c r="O35376" s="2"/>
      <c r="Q35376" s="2"/>
      <c r="R35376" s="2"/>
      <c r="S35376" s="2"/>
      <c r="T35376" s="2"/>
    </row>
    <row r="35377" spans="4:20" x14ac:dyDescent="0.2">
      <c r="D35377" s="2"/>
      <c r="E35377" s="2"/>
      <c r="F35377" s="2"/>
      <c r="G35377" s="2"/>
      <c r="O35377" s="2"/>
      <c r="Q35377" s="2"/>
      <c r="R35377" s="2"/>
      <c r="S35377" s="2"/>
      <c r="T35377" s="2"/>
    </row>
    <row r="35378" spans="4:20" x14ac:dyDescent="0.2">
      <c r="D35378" s="2"/>
      <c r="E35378" s="2"/>
      <c r="F35378" s="2"/>
      <c r="G35378" s="2"/>
      <c r="O35378" s="2"/>
      <c r="Q35378" s="2"/>
      <c r="R35378" s="2"/>
      <c r="S35378" s="2"/>
      <c r="T35378" s="2"/>
    </row>
    <row r="35379" spans="4:20" x14ac:dyDescent="0.2">
      <c r="D35379" s="2"/>
      <c r="E35379" s="2"/>
      <c r="F35379" s="2"/>
      <c r="G35379" s="2"/>
      <c r="O35379" s="2"/>
      <c r="Q35379" s="2"/>
      <c r="R35379" s="2"/>
      <c r="S35379" s="2"/>
      <c r="T35379" s="2"/>
    </row>
    <row r="35380" spans="4:20" x14ac:dyDescent="0.2">
      <c r="D35380" s="2"/>
      <c r="E35380" s="2"/>
      <c r="F35380" s="2"/>
      <c r="G35380" s="2"/>
      <c r="O35380" s="2"/>
      <c r="Q35380" s="2"/>
      <c r="R35380" s="2"/>
      <c r="S35380" s="2"/>
      <c r="T35380" s="2"/>
    </row>
    <row r="35381" spans="4:20" x14ac:dyDescent="0.2">
      <c r="D35381" s="2"/>
      <c r="E35381" s="2"/>
      <c r="F35381" s="2"/>
      <c r="G35381" s="2"/>
      <c r="O35381" s="2"/>
      <c r="Q35381" s="2"/>
      <c r="R35381" s="2"/>
      <c r="S35381" s="2"/>
      <c r="T35381" s="2"/>
    </row>
    <row r="35382" spans="4:20" x14ac:dyDescent="0.2">
      <c r="D35382" s="2"/>
      <c r="E35382" s="2"/>
      <c r="F35382" s="2"/>
      <c r="G35382" s="2"/>
      <c r="O35382" s="2"/>
      <c r="Q35382" s="2"/>
      <c r="R35382" s="2"/>
      <c r="S35382" s="2"/>
      <c r="T35382" s="2"/>
    </row>
    <row r="35383" spans="4:20" x14ac:dyDescent="0.2">
      <c r="D35383" s="2"/>
      <c r="E35383" s="2"/>
      <c r="F35383" s="2"/>
      <c r="G35383" s="2"/>
      <c r="O35383" s="2"/>
      <c r="Q35383" s="2"/>
      <c r="R35383" s="2"/>
      <c r="S35383" s="2"/>
      <c r="T35383" s="2"/>
    </row>
    <row r="35384" spans="4:20" x14ac:dyDescent="0.2">
      <c r="D35384" s="2"/>
      <c r="E35384" s="2"/>
      <c r="F35384" s="2"/>
      <c r="G35384" s="2"/>
      <c r="O35384" s="2"/>
      <c r="Q35384" s="2"/>
      <c r="R35384" s="2"/>
      <c r="S35384" s="2"/>
      <c r="T35384" s="2"/>
    </row>
    <row r="35385" spans="4:20" x14ac:dyDescent="0.2">
      <c r="D35385" s="2"/>
      <c r="E35385" s="2"/>
      <c r="F35385" s="2"/>
      <c r="G35385" s="2"/>
      <c r="O35385" s="2"/>
      <c r="Q35385" s="2"/>
      <c r="R35385" s="2"/>
      <c r="S35385" s="2"/>
      <c r="T35385" s="2"/>
    </row>
    <row r="35386" spans="4:20" x14ac:dyDescent="0.2">
      <c r="D35386" s="2"/>
      <c r="E35386" s="2"/>
      <c r="F35386" s="2"/>
      <c r="G35386" s="2"/>
      <c r="O35386" s="2"/>
      <c r="Q35386" s="2"/>
      <c r="R35386" s="2"/>
      <c r="S35386" s="2"/>
      <c r="T35386" s="2"/>
    </row>
    <row r="35387" spans="4:20" x14ac:dyDescent="0.2">
      <c r="D35387" s="2"/>
      <c r="E35387" s="2"/>
      <c r="F35387" s="2"/>
      <c r="G35387" s="2"/>
      <c r="O35387" s="2"/>
      <c r="Q35387" s="2"/>
      <c r="R35387" s="2"/>
      <c r="S35387" s="2"/>
      <c r="T35387" s="2"/>
    </row>
    <row r="35388" spans="4:20" x14ac:dyDescent="0.2">
      <c r="D35388" s="2"/>
      <c r="E35388" s="2"/>
      <c r="F35388" s="2"/>
      <c r="G35388" s="2"/>
      <c r="O35388" s="2"/>
      <c r="Q35388" s="2"/>
      <c r="R35388" s="2"/>
      <c r="S35388" s="2"/>
      <c r="T35388" s="2"/>
    </row>
    <row r="35389" spans="4:20" x14ac:dyDescent="0.2">
      <c r="D35389" s="2"/>
      <c r="E35389" s="2"/>
      <c r="F35389" s="2"/>
      <c r="G35389" s="2"/>
      <c r="O35389" s="2"/>
      <c r="Q35389" s="2"/>
      <c r="R35389" s="2"/>
      <c r="S35389" s="2"/>
      <c r="T35389" s="2"/>
    </row>
    <row r="35390" spans="4:20" x14ac:dyDescent="0.2">
      <c r="D35390" s="2"/>
      <c r="E35390" s="2"/>
      <c r="F35390" s="2"/>
      <c r="G35390" s="2"/>
      <c r="O35390" s="2"/>
      <c r="Q35390" s="2"/>
      <c r="R35390" s="2"/>
      <c r="S35390" s="2"/>
      <c r="T35390" s="2"/>
    </row>
    <row r="35391" spans="4:20" x14ac:dyDescent="0.2">
      <c r="D35391" s="2"/>
      <c r="E35391" s="2"/>
      <c r="F35391" s="2"/>
      <c r="G35391" s="2"/>
      <c r="O35391" s="2"/>
      <c r="Q35391" s="2"/>
      <c r="R35391" s="2"/>
      <c r="S35391" s="2"/>
      <c r="T35391" s="2"/>
    </row>
    <row r="35392" spans="4:20" x14ac:dyDescent="0.2">
      <c r="D35392" s="2"/>
      <c r="E35392" s="2"/>
      <c r="F35392" s="2"/>
      <c r="G35392" s="2"/>
      <c r="O35392" s="2"/>
      <c r="Q35392" s="2"/>
      <c r="R35392" s="2"/>
      <c r="S35392" s="2"/>
      <c r="T35392" s="2"/>
    </row>
    <row r="35393" spans="4:20" x14ac:dyDescent="0.2">
      <c r="D35393" s="2"/>
      <c r="E35393" s="2"/>
      <c r="F35393" s="2"/>
      <c r="G35393" s="2"/>
      <c r="O35393" s="2"/>
      <c r="Q35393" s="2"/>
      <c r="R35393" s="2"/>
      <c r="S35393" s="2"/>
      <c r="T35393" s="2"/>
    </row>
    <row r="35394" spans="4:20" x14ac:dyDescent="0.2">
      <c r="D35394" s="2"/>
      <c r="E35394" s="2"/>
      <c r="F35394" s="2"/>
      <c r="G35394" s="2"/>
      <c r="O35394" s="2"/>
      <c r="Q35394" s="2"/>
      <c r="R35394" s="2"/>
      <c r="S35394" s="2"/>
      <c r="T35394" s="2"/>
    </row>
    <row r="35395" spans="4:20" x14ac:dyDescent="0.2">
      <c r="D35395" s="2"/>
      <c r="E35395" s="2"/>
      <c r="F35395" s="2"/>
      <c r="G35395" s="2"/>
      <c r="O35395" s="2"/>
      <c r="Q35395" s="2"/>
      <c r="R35395" s="2"/>
      <c r="S35395" s="2"/>
      <c r="T35395" s="2"/>
    </row>
    <row r="35396" spans="4:20" x14ac:dyDescent="0.2">
      <c r="D35396" s="2"/>
      <c r="E35396" s="2"/>
      <c r="F35396" s="2"/>
      <c r="G35396" s="2"/>
      <c r="O35396" s="2"/>
      <c r="Q35396" s="2"/>
      <c r="R35396" s="2"/>
      <c r="S35396" s="2"/>
      <c r="T35396" s="2"/>
    </row>
    <row r="35397" spans="4:20" x14ac:dyDescent="0.2">
      <c r="D35397" s="2"/>
      <c r="E35397" s="2"/>
      <c r="F35397" s="2"/>
      <c r="G35397" s="2"/>
      <c r="O35397" s="2"/>
      <c r="Q35397" s="2"/>
      <c r="R35397" s="2"/>
      <c r="S35397" s="2"/>
      <c r="T35397" s="2"/>
    </row>
    <row r="35398" spans="4:20" x14ac:dyDescent="0.2">
      <c r="D35398" s="2"/>
      <c r="E35398" s="2"/>
      <c r="F35398" s="2"/>
      <c r="G35398" s="2"/>
      <c r="O35398" s="2"/>
      <c r="Q35398" s="2"/>
      <c r="R35398" s="2"/>
      <c r="S35398" s="2"/>
      <c r="T35398" s="2"/>
    </row>
    <row r="35399" spans="4:20" x14ac:dyDescent="0.2">
      <c r="D35399" s="2"/>
      <c r="E35399" s="2"/>
      <c r="F35399" s="2"/>
      <c r="G35399" s="2"/>
      <c r="O35399" s="2"/>
      <c r="Q35399" s="2"/>
      <c r="R35399" s="2"/>
      <c r="S35399" s="2"/>
      <c r="T35399" s="2"/>
    </row>
    <row r="35400" spans="4:20" x14ac:dyDescent="0.2">
      <c r="D35400" s="2"/>
      <c r="E35400" s="2"/>
      <c r="F35400" s="2"/>
      <c r="G35400" s="2"/>
      <c r="O35400" s="2"/>
      <c r="Q35400" s="2"/>
      <c r="R35400" s="2"/>
      <c r="S35400" s="2"/>
      <c r="T35400" s="2"/>
    </row>
    <row r="35401" spans="4:20" x14ac:dyDescent="0.2">
      <c r="D35401" s="2"/>
      <c r="E35401" s="2"/>
      <c r="F35401" s="2"/>
      <c r="G35401" s="2"/>
      <c r="O35401" s="2"/>
      <c r="Q35401" s="2"/>
      <c r="R35401" s="2"/>
      <c r="S35401" s="2"/>
      <c r="T35401" s="2"/>
    </row>
    <row r="35402" spans="4:20" x14ac:dyDescent="0.2">
      <c r="D35402" s="2"/>
      <c r="E35402" s="2"/>
      <c r="F35402" s="2"/>
      <c r="G35402" s="2"/>
      <c r="O35402" s="2"/>
      <c r="Q35402" s="2"/>
      <c r="R35402" s="2"/>
      <c r="S35402" s="2"/>
      <c r="T35402" s="2"/>
    </row>
    <row r="35403" spans="4:20" x14ac:dyDescent="0.2">
      <c r="D35403" s="2"/>
      <c r="E35403" s="2"/>
      <c r="F35403" s="2"/>
      <c r="G35403" s="2"/>
      <c r="O35403" s="2"/>
      <c r="Q35403" s="2"/>
      <c r="R35403" s="2"/>
      <c r="S35403" s="2"/>
      <c r="T35403" s="2"/>
    </row>
    <row r="35404" spans="4:20" x14ac:dyDescent="0.2">
      <c r="D35404" s="2"/>
      <c r="E35404" s="2"/>
      <c r="F35404" s="2"/>
      <c r="G35404" s="2"/>
      <c r="O35404" s="2"/>
      <c r="Q35404" s="2"/>
      <c r="R35404" s="2"/>
      <c r="S35404" s="2"/>
      <c r="T35404" s="2"/>
    </row>
    <row r="35405" spans="4:20" x14ac:dyDescent="0.2">
      <c r="D35405" s="2"/>
      <c r="E35405" s="2"/>
      <c r="F35405" s="2"/>
      <c r="G35405" s="2"/>
      <c r="O35405" s="2"/>
      <c r="Q35405" s="2"/>
      <c r="R35405" s="2"/>
      <c r="S35405" s="2"/>
      <c r="T35405" s="2"/>
    </row>
    <row r="35406" spans="4:20" x14ac:dyDescent="0.2">
      <c r="D35406" s="2"/>
      <c r="E35406" s="2"/>
      <c r="F35406" s="2"/>
      <c r="G35406" s="2"/>
      <c r="O35406" s="2"/>
      <c r="Q35406" s="2"/>
      <c r="R35406" s="2"/>
      <c r="S35406" s="2"/>
      <c r="T35406" s="2"/>
    </row>
    <row r="35407" spans="4:20" x14ac:dyDescent="0.2">
      <c r="D35407" s="2"/>
      <c r="E35407" s="2"/>
      <c r="F35407" s="2"/>
      <c r="G35407" s="2"/>
      <c r="O35407" s="2"/>
      <c r="Q35407" s="2"/>
      <c r="R35407" s="2"/>
      <c r="S35407" s="2"/>
      <c r="T35407" s="2"/>
    </row>
    <row r="35408" spans="4:20" x14ac:dyDescent="0.2">
      <c r="D35408" s="2"/>
      <c r="E35408" s="2"/>
      <c r="F35408" s="2"/>
      <c r="G35408" s="2"/>
      <c r="O35408" s="2"/>
      <c r="Q35408" s="2"/>
      <c r="R35408" s="2"/>
      <c r="S35408" s="2"/>
      <c r="T35408" s="2"/>
    </row>
    <row r="35409" spans="4:20" x14ac:dyDescent="0.2">
      <c r="D35409" s="2"/>
      <c r="E35409" s="2"/>
      <c r="F35409" s="2"/>
      <c r="G35409" s="2"/>
      <c r="O35409" s="2"/>
      <c r="Q35409" s="2"/>
      <c r="R35409" s="2"/>
      <c r="S35409" s="2"/>
      <c r="T35409" s="2"/>
    </row>
    <row r="35410" spans="4:20" x14ac:dyDescent="0.2">
      <c r="D35410" s="2"/>
      <c r="E35410" s="2"/>
      <c r="F35410" s="2"/>
      <c r="G35410" s="2"/>
      <c r="O35410" s="2"/>
      <c r="Q35410" s="2"/>
      <c r="R35410" s="2"/>
      <c r="S35410" s="2"/>
      <c r="T35410" s="2"/>
    </row>
    <row r="35411" spans="4:20" x14ac:dyDescent="0.2">
      <c r="D35411" s="2"/>
      <c r="E35411" s="2"/>
      <c r="F35411" s="2"/>
      <c r="G35411" s="2"/>
      <c r="O35411" s="2"/>
      <c r="Q35411" s="2"/>
      <c r="R35411" s="2"/>
      <c r="S35411" s="2"/>
      <c r="T35411" s="2"/>
    </row>
    <row r="35412" spans="4:20" x14ac:dyDescent="0.2">
      <c r="D35412" s="2"/>
      <c r="E35412" s="2"/>
      <c r="F35412" s="2"/>
      <c r="G35412" s="2"/>
      <c r="O35412" s="2"/>
      <c r="Q35412" s="2"/>
      <c r="R35412" s="2"/>
      <c r="S35412" s="2"/>
      <c r="T35412" s="2"/>
    </row>
    <row r="35413" spans="4:20" x14ac:dyDescent="0.2">
      <c r="D35413" s="2"/>
      <c r="E35413" s="2"/>
      <c r="F35413" s="2"/>
      <c r="G35413" s="2"/>
      <c r="O35413" s="2"/>
      <c r="Q35413" s="2"/>
      <c r="R35413" s="2"/>
      <c r="S35413" s="2"/>
      <c r="T35413" s="2"/>
    </row>
    <row r="35414" spans="4:20" x14ac:dyDescent="0.2">
      <c r="D35414" s="2"/>
      <c r="E35414" s="2"/>
      <c r="F35414" s="2"/>
      <c r="G35414" s="2"/>
      <c r="O35414" s="2"/>
      <c r="Q35414" s="2"/>
      <c r="R35414" s="2"/>
      <c r="S35414" s="2"/>
      <c r="T35414" s="2"/>
    </row>
    <row r="35415" spans="4:20" x14ac:dyDescent="0.2">
      <c r="D35415" s="2"/>
      <c r="E35415" s="2"/>
      <c r="F35415" s="2"/>
      <c r="G35415" s="2"/>
      <c r="O35415" s="2"/>
      <c r="Q35415" s="2"/>
      <c r="R35415" s="2"/>
      <c r="S35415" s="2"/>
      <c r="T35415" s="2"/>
    </row>
    <row r="35416" spans="4:20" x14ac:dyDescent="0.2">
      <c r="D35416" s="2"/>
      <c r="E35416" s="2"/>
      <c r="F35416" s="2"/>
      <c r="G35416" s="2"/>
      <c r="O35416" s="2"/>
      <c r="Q35416" s="2"/>
      <c r="R35416" s="2"/>
      <c r="S35416" s="2"/>
      <c r="T35416" s="2"/>
    </row>
    <row r="35417" spans="4:20" x14ac:dyDescent="0.2">
      <c r="D35417" s="2"/>
      <c r="E35417" s="2"/>
      <c r="F35417" s="2"/>
      <c r="G35417" s="2"/>
      <c r="O35417" s="2"/>
      <c r="Q35417" s="2"/>
      <c r="R35417" s="2"/>
      <c r="S35417" s="2"/>
      <c r="T35417" s="2"/>
    </row>
    <row r="35418" spans="4:20" x14ac:dyDescent="0.2">
      <c r="D35418" s="2"/>
      <c r="E35418" s="2"/>
      <c r="F35418" s="2"/>
      <c r="G35418" s="2"/>
      <c r="O35418" s="2"/>
      <c r="Q35418" s="2"/>
      <c r="R35418" s="2"/>
      <c r="S35418" s="2"/>
      <c r="T35418" s="2"/>
    </row>
    <row r="35419" spans="4:20" x14ac:dyDescent="0.2">
      <c r="D35419" s="2"/>
      <c r="E35419" s="2"/>
      <c r="F35419" s="2"/>
      <c r="G35419" s="2"/>
      <c r="O35419" s="2"/>
      <c r="Q35419" s="2"/>
      <c r="R35419" s="2"/>
      <c r="S35419" s="2"/>
      <c r="T35419" s="2"/>
    </row>
    <row r="35420" spans="4:20" x14ac:dyDescent="0.2">
      <c r="D35420" s="2"/>
      <c r="E35420" s="2"/>
      <c r="F35420" s="2"/>
      <c r="G35420" s="2"/>
      <c r="O35420" s="2"/>
      <c r="Q35420" s="2"/>
      <c r="R35420" s="2"/>
      <c r="S35420" s="2"/>
      <c r="T35420" s="2"/>
    </row>
    <row r="35421" spans="4:20" x14ac:dyDescent="0.2">
      <c r="D35421" s="2"/>
      <c r="E35421" s="2"/>
      <c r="F35421" s="2"/>
      <c r="G35421" s="2"/>
      <c r="O35421" s="2"/>
      <c r="Q35421" s="2"/>
      <c r="R35421" s="2"/>
      <c r="S35421" s="2"/>
      <c r="T35421" s="2"/>
    </row>
    <row r="35422" spans="4:20" x14ac:dyDescent="0.2">
      <c r="D35422" s="2"/>
      <c r="E35422" s="2"/>
      <c r="F35422" s="2"/>
      <c r="G35422" s="2"/>
      <c r="O35422" s="2"/>
      <c r="Q35422" s="2"/>
      <c r="R35422" s="2"/>
      <c r="S35422" s="2"/>
      <c r="T35422" s="2"/>
    </row>
    <row r="35423" spans="4:20" x14ac:dyDescent="0.2">
      <c r="D35423" s="2"/>
      <c r="E35423" s="2"/>
      <c r="F35423" s="2"/>
      <c r="G35423" s="2"/>
      <c r="O35423" s="2"/>
      <c r="Q35423" s="2"/>
      <c r="R35423" s="2"/>
      <c r="S35423" s="2"/>
      <c r="T35423" s="2"/>
    </row>
    <row r="35424" spans="4:20" x14ac:dyDescent="0.2">
      <c r="D35424" s="2"/>
      <c r="E35424" s="2"/>
      <c r="F35424" s="2"/>
      <c r="G35424" s="2"/>
      <c r="O35424" s="2"/>
      <c r="Q35424" s="2"/>
      <c r="R35424" s="2"/>
      <c r="S35424" s="2"/>
      <c r="T35424" s="2"/>
    </row>
    <row r="35425" spans="4:20" x14ac:dyDescent="0.2">
      <c r="D35425" s="2"/>
      <c r="E35425" s="2"/>
      <c r="F35425" s="2"/>
      <c r="G35425" s="2"/>
      <c r="O35425" s="2"/>
      <c r="Q35425" s="2"/>
      <c r="R35425" s="2"/>
      <c r="S35425" s="2"/>
      <c r="T35425" s="2"/>
    </row>
    <row r="35426" spans="4:20" x14ac:dyDescent="0.2">
      <c r="D35426" s="2"/>
      <c r="E35426" s="2"/>
      <c r="F35426" s="2"/>
      <c r="G35426" s="2"/>
      <c r="O35426" s="2"/>
      <c r="Q35426" s="2"/>
      <c r="R35426" s="2"/>
      <c r="S35426" s="2"/>
      <c r="T35426" s="2"/>
    </row>
    <row r="35427" spans="4:20" x14ac:dyDescent="0.2">
      <c r="D35427" s="2"/>
      <c r="E35427" s="2"/>
      <c r="F35427" s="2"/>
      <c r="G35427" s="2"/>
      <c r="O35427" s="2"/>
      <c r="Q35427" s="2"/>
      <c r="R35427" s="2"/>
      <c r="S35427" s="2"/>
      <c r="T35427" s="2"/>
    </row>
    <row r="35428" spans="4:20" x14ac:dyDescent="0.2">
      <c r="D35428" s="2"/>
      <c r="E35428" s="2"/>
      <c r="F35428" s="2"/>
      <c r="G35428" s="2"/>
      <c r="O35428" s="2"/>
      <c r="Q35428" s="2"/>
      <c r="R35428" s="2"/>
      <c r="S35428" s="2"/>
      <c r="T35428" s="2"/>
    </row>
    <row r="35429" spans="4:20" x14ac:dyDescent="0.2">
      <c r="D35429" s="2"/>
      <c r="E35429" s="2"/>
      <c r="F35429" s="2"/>
      <c r="G35429" s="2"/>
      <c r="O35429" s="2"/>
      <c r="Q35429" s="2"/>
      <c r="R35429" s="2"/>
      <c r="S35429" s="2"/>
      <c r="T35429" s="2"/>
    </row>
    <row r="35430" spans="4:20" x14ac:dyDescent="0.2">
      <c r="D35430" s="2"/>
      <c r="E35430" s="2"/>
      <c r="F35430" s="2"/>
      <c r="G35430" s="2"/>
      <c r="O35430" s="2"/>
      <c r="Q35430" s="2"/>
      <c r="R35430" s="2"/>
      <c r="S35430" s="2"/>
      <c r="T35430" s="2"/>
    </row>
    <row r="35431" spans="4:20" x14ac:dyDescent="0.2">
      <c r="D35431" s="2"/>
      <c r="E35431" s="2"/>
      <c r="F35431" s="2"/>
      <c r="G35431" s="2"/>
      <c r="O35431" s="2"/>
      <c r="Q35431" s="2"/>
      <c r="R35431" s="2"/>
      <c r="S35431" s="2"/>
      <c r="T35431" s="2"/>
    </row>
    <row r="35432" spans="4:20" x14ac:dyDescent="0.2">
      <c r="D35432" s="2"/>
      <c r="E35432" s="2"/>
      <c r="F35432" s="2"/>
      <c r="G35432" s="2"/>
      <c r="O35432" s="2"/>
      <c r="Q35432" s="2"/>
      <c r="R35432" s="2"/>
      <c r="S35432" s="2"/>
      <c r="T35432" s="2"/>
    </row>
    <row r="35433" spans="4:20" x14ac:dyDescent="0.2">
      <c r="D35433" s="2"/>
      <c r="E35433" s="2"/>
      <c r="F35433" s="2"/>
      <c r="G35433" s="2"/>
      <c r="O35433" s="2"/>
      <c r="Q35433" s="2"/>
      <c r="R35433" s="2"/>
      <c r="S35433" s="2"/>
      <c r="T35433" s="2"/>
    </row>
    <row r="35434" spans="4:20" x14ac:dyDescent="0.2">
      <c r="D35434" s="2"/>
      <c r="E35434" s="2"/>
      <c r="F35434" s="2"/>
      <c r="G35434" s="2"/>
      <c r="O35434" s="2"/>
      <c r="Q35434" s="2"/>
      <c r="R35434" s="2"/>
      <c r="S35434" s="2"/>
      <c r="T35434" s="2"/>
    </row>
    <row r="35435" spans="4:20" x14ac:dyDescent="0.2">
      <c r="D35435" s="2"/>
      <c r="E35435" s="2"/>
      <c r="F35435" s="2"/>
      <c r="G35435" s="2"/>
      <c r="O35435" s="2"/>
      <c r="Q35435" s="2"/>
      <c r="R35435" s="2"/>
      <c r="S35435" s="2"/>
      <c r="T35435" s="2"/>
    </row>
    <row r="35436" spans="4:20" x14ac:dyDescent="0.2">
      <c r="D35436" s="2"/>
      <c r="E35436" s="2"/>
      <c r="F35436" s="2"/>
      <c r="G35436" s="2"/>
      <c r="O35436" s="2"/>
      <c r="Q35436" s="2"/>
      <c r="R35436" s="2"/>
      <c r="S35436" s="2"/>
      <c r="T35436" s="2"/>
    </row>
    <row r="35437" spans="4:20" x14ac:dyDescent="0.2">
      <c r="D35437" s="2"/>
      <c r="E35437" s="2"/>
      <c r="F35437" s="2"/>
      <c r="G35437" s="2"/>
      <c r="O35437" s="2"/>
      <c r="Q35437" s="2"/>
      <c r="R35437" s="2"/>
      <c r="S35437" s="2"/>
      <c r="T35437" s="2"/>
    </row>
    <row r="35438" spans="4:20" x14ac:dyDescent="0.2">
      <c r="D35438" s="2"/>
      <c r="E35438" s="2"/>
      <c r="F35438" s="2"/>
      <c r="G35438" s="2"/>
      <c r="O35438" s="2"/>
      <c r="Q35438" s="2"/>
      <c r="R35438" s="2"/>
      <c r="S35438" s="2"/>
      <c r="T35438" s="2"/>
    </row>
    <row r="35439" spans="4:20" x14ac:dyDescent="0.2">
      <c r="D35439" s="2"/>
      <c r="E35439" s="2"/>
      <c r="F35439" s="2"/>
      <c r="G35439" s="2"/>
      <c r="O35439" s="2"/>
      <c r="Q35439" s="2"/>
      <c r="R35439" s="2"/>
      <c r="S35439" s="2"/>
      <c r="T35439" s="2"/>
    </row>
    <row r="35440" spans="4:20" x14ac:dyDescent="0.2">
      <c r="D35440" s="2"/>
      <c r="E35440" s="2"/>
      <c r="F35440" s="2"/>
      <c r="G35440" s="2"/>
      <c r="O35440" s="2"/>
      <c r="Q35440" s="2"/>
      <c r="R35440" s="2"/>
      <c r="S35440" s="2"/>
      <c r="T35440" s="2"/>
    </row>
    <row r="35441" spans="4:20" x14ac:dyDescent="0.2">
      <c r="D35441" s="2"/>
      <c r="E35441" s="2"/>
      <c r="F35441" s="2"/>
      <c r="G35441" s="2"/>
      <c r="O35441" s="2"/>
      <c r="Q35441" s="2"/>
      <c r="R35441" s="2"/>
      <c r="S35441" s="2"/>
      <c r="T35441" s="2"/>
    </row>
    <row r="35442" spans="4:20" x14ac:dyDescent="0.2">
      <c r="D35442" s="2"/>
      <c r="E35442" s="2"/>
      <c r="F35442" s="2"/>
      <c r="G35442" s="2"/>
      <c r="O35442" s="2"/>
      <c r="Q35442" s="2"/>
      <c r="R35442" s="2"/>
      <c r="S35442" s="2"/>
      <c r="T35442" s="2"/>
    </row>
    <row r="35443" spans="4:20" x14ac:dyDescent="0.2">
      <c r="D35443" s="2"/>
      <c r="E35443" s="2"/>
      <c r="F35443" s="2"/>
      <c r="G35443" s="2"/>
      <c r="O35443" s="2"/>
      <c r="Q35443" s="2"/>
      <c r="R35443" s="2"/>
      <c r="S35443" s="2"/>
      <c r="T35443" s="2"/>
    </row>
    <row r="35444" spans="4:20" x14ac:dyDescent="0.2">
      <c r="D35444" s="2"/>
      <c r="E35444" s="2"/>
      <c r="F35444" s="2"/>
      <c r="G35444" s="2"/>
      <c r="O35444" s="2"/>
      <c r="Q35444" s="2"/>
      <c r="R35444" s="2"/>
      <c r="S35444" s="2"/>
      <c r="T35444" s="2"/>
    </row>
    <row r="35445" spans="4:20" x14ac:dyDescent="0.2">
      <c r="D35445" s="2"/>
      <c r="E35445" s="2"/>
      <c r="F35445" s="2"/>
      <c r="G35445" s="2"/>
      <c r="O35445" s="2"/>
      <c r="Q35445" s="2"/>
      <c r="R35445" s="2"/>
      <c r="S35445" s="2"/>
      <c r="T35445" s="2"/>
    </row>
    <row r="35446" spans="4:20" x14ac:dyDescent="0.2">
      <c r="D35446" s="2"/>
      <c r="E35446" s="2"/>
      <c r="F35446" s="2"/>
      <c r="G35446" s="2"/>
      <c r="O35446" s="2"/>
      <c r="Q35446" s="2"/>
      <c r="R35446" s="2"/>
      <c r="S35446" s="2"/>
      <c r="T35446" s="2"/>
    </row>
    <row r="35447" spans="4:20" x14ac:dyDescent="0.2">
      <c r="D35447" s="2"/>
      <c r="E35447" s="2"/>
      <c r="F35447" s="2"/>
      <c r="G35447" s="2"/>
      <c r="O35447" s="2"/>
      <c r="Q35447" s="2"/>
      <c r="R35447" s="2"/>
      <c r="S35447" s="2"/>
      <c r="T35447" s="2"/>
    </row>
    <row r="35448" spans="4:20" x14ac:dyDescent="0.2">
      <c r="D35448" s="2"/>
      <c r="E35448" s="2"/>
      <c r="F35448" s="2"/>
      <c r="G35448" s="2"/>
      <c r="O35448" s="2"/>
      <c r="Q35448" s="2"/>
      <c r="R35448" s="2"/>
      <c r="S35448" s="2"/>
      <c r="T35448" s="2"/>
    </row>
    <row r="35449" spans="4:20" x14ac:dyDescent="0.2">
      <c r="D35449" s="2"/>
      <c r="E35449" s="2"/>
      <c r="F35449" s="2"/>
      <c r="G35449" s="2"/>
      <c r="O35449" s="2"/>
      <c r="Q35449" s="2"/>
      <c r="R35449" s="2"/>
      <c r="S35449" s="2"/>
      <c r="T35449" s="2"/>
    </row>
    <row r="35450" spans="4:20" x14ac:dyDescent="0.2">
      <c r="D35450" s="2"/>
      <c r="E35450" s="2"/>
      <c r="F35450" s="2"/>
      <c r="G35450" s="2"/>
      <c r="O35450" s="2"/>
      <c r="Q35450" s="2"/>
      <c r="R35450" s="2"/>
      <c r="S35450" s="2"/>
      <c r="T35450" s="2"/>
    </row>
    <row r="35451" spans="4:20" x14ac:dyDescent="0.2">
      <c r="D35451" s="2"/>
      <c r="E35451" s="2"/>
      <c r="F35451" s="2"/>
      <c r="G35451" s="2"/>
      <c r="O35451" s="2"/>
      <c r="Q35451" s="2"/>
      <c r="R35451" s="2"/>
      <c r="S35451" s="2"/>
      <c r="T35451" s="2"/>
    </row>
    <row r="35452" spans="4:20" x14ac:dyDescent="0.2">
      <c r="D35452" s="2"/>
      <c r="E35452" s="2"/>
      <c r="F35452" s="2"/>
      <c r="G35452" s="2"/>
      <c r="O35452" s="2"/>
      <c r="Q35452" s="2"/>
      <c r="R35452" s="2"/>
      <c r="S35452" s="2"/>
      <c r="T35452" s="2"/>
    </row>
    <row r="35453" spans="4:20" x14ac:dyDescent="0.2">
      <c r="D35453" s="2"/>
      <c r="E35453" s="2"/>
      <c r="F35453" s="2"/>
      <c r="G35453" s="2"/>
      <c r="O35453" s="2"/>
      <c r="Q35453" s="2"/>
      <c r="R35453" s="2"/>
      <c r="S35453" s="2"/>
      <c r="T35453" s="2"/>
    </row>
    <row r="35454" spans="4:20" x14ac:dyDescent="0.2">
      <c r="D35454" s="2"/>
      <c r="E35454" s="2"/>
      <c r="F35454" s="2"/>
      <c r="G35454" s="2"/>
      <c r="O35454" s="2"/>
      <c r="Q35454" s="2"/>
      <c r="R35454" s="2"/>
      <c r="S35454" s="2"/>
      <c r="T35454" s="2"/>
    </row>
    <row r="35455" spans="4:20" x14ac:dyDescent="0.2">
      <c r="D35455" s="2"/>
      <c r="E35455" s="2"/>
      <c r="F35455" s="2"/>
      <c r="G35455" s="2"/>
      <c r="O35455" s="2"/>
      <c r="Q35455" s="2"/>
      <c r="R35455" s="2"/>
      <c r="S35455" s="2"/>
      <c r="T35455" s="2"/>
    </row>
    <row r="35456" spans="4:20" x14ac:dyDescent="0.2">
      <c r="D35456" s="2"/>
      <c r="E35456" s="2"/>
      <c r="F35456" s="2"/>
      <c r="G35456" s="2"/>
      <c r="O35456" s="2"/>
      <c r="Q35456" s="2"/>
      <c r="R35456" s="2"/>
      <c r="S35456" s="2"/>
      <c r="T35456" s="2"/>
    </row>
    <row r="35457" spans="4:20" x14ac:dyDescent="0.2">
      <c r="D35457" s="2"/>
      <c r="E35457" s="2"/>
      <c r="F35457" s="2"/>
      <c r="G35457" s="2"/>
      <c r="O35457" s="2"/>
      <c r="Q35457" s="2"/>
      <c r="R35457" s="2"/>
      <c r="S35457" s="2"/>
      <c r="T35457" s="2"/>
    </row>
    <row r="35458" spans="4:20" x14ac:dyDescent="0.2">
      <c r="D35458" s="2"/>
      <c r="E35458" s="2"/>
      <c r="F35458" s="2"/>
      <c r="G35458" s="2"/>
      <c r="O35458" s="2"/>
      <c r="Q35458" s="2"/>
      <c r="R35458" s="2"/>
      <c r="S35458" s="2"/>
      <c r="T35458" s="2"/>
    </row>
    <row r="35459" spans="4:20" x14ac:dyDescent="0.2">
      <c r="D35459" s="2"/>
      <c r="E35459" s="2"/>
      <c r="F35459" s="2"/>
      <c r="G35459" s="2"/>
      <c r="O35459" s="2"/>
      <c r="Q35459" s="2"/>
      <c r="R35459" s="2"/>
      <c r="S35459" s="2"/>
      <c r="T35459" s="2"/>
    </row>
    <row r="35460" spans="4:20" x14ac:dyDescent="0.2">
      <c r="D35460" s="2"/>
      <c r="E35460" s="2"/>
      <c r="F35460" s="2"/>
      <c r="G35460" s="2"/>
      <c r="O35460" s="2"/>
      <c r="Q35460" s="2"/>
      <c r="R35460" s="2"/>
      <c r="S35460" s="2"/>
      <c r="T35460" s="2"/>
    </row>
    <row r="35461" spans="4:20" x14ac:dyDescent="0.2">
      <c r="D35461" s="2"/>
      <c r="E35461" s="2"/>
      <c r="F35461" s="2"/>
      <c r="G35461" s="2"/>
      <c r="O35461" s="2"/>
      <c r="Q35461" s="2"/>
      <c r="R35461" s="2"/>
      <c r="S35461" s="2"/>
      <c r="T35461" s="2"/>
    </row>
    <row r="35462" spans="4:20" x14ac:dyDescent="0.2">
      <c r="D35462" s="2"/>
      <c r="E35462" s="2"/>
      <c r="F35462" s="2"/>
      <c r="G35462" s="2"/>
      <c r="O35462" s="2"/>
      <c r="Q35462" s="2"/>
      <c r="R35462" s="2"/>
      <c r="S35462" s="2"/>
      <c r="T35462" s="2"/>
    </row>
    <row r="35463" spans="4:20" x14ac:dyDescent="0.2">
      <c r="D35463" s="2"/>
      <c r="E35463" s="2"/>
      <c r="F35463" s="2"/>
      <c r="G35463" s="2"/>
      <c r="O35463" s="2"/>
      <c r="Q35463" s="2"/>
      <c r="R35463" s="2"/>
      <c r="S35463" s="2"/>
      <c r="T35463" s="2"/>
    </row>
    <row r="35464" spans="4:20" x14ac:dyDescent="0.2">
      <c r="D35464" s="2"/>
      <c r="E35464" s="2"/>
      <c r="F35464" s="2"/>
      <c r="G35464" s="2"/>
      <c r="O35464" s="2"/>
      <c r="Q35464" s="2"/>
      <c r="R35464" s="2"/>
      <c r="S35464" s="2"/>
      <c r="T35464" s="2"/>
    </row>
    <row r="35465" spans="4:20" x14ac:dyDescent="0.2">
      <c r="D35465" s="2"/>
      <c r="E35465" s="2"/>
      <c r="F35465" s="2"/>
      <c r="G35465" s="2"/>
      <c r="O35465" s="2"/>
      <c r="Q35465" s="2"/>
      <c r="R35465" s="2"/>
      <c r="S35465" s="2"/>
      <c r="T35465" s="2"/>
    </row>
    <row r="35466" spans="4:20" x14ac:dyDescent="0.2">
      <c r="D35466" s="2"/>
      <c r="E35466" s="2"/>
      <c r="F35466" s="2"/>
      <c r="G35466" s="2"/>
      <c r="O35466" s="2"/>
      <c r="Q35466" s="2"/>
      <c r="R35466" s="2"/>
      <c r="S35466" s="2"/>
      <c r="T35466" s="2"/>
    </row>
    <row r="35467" spans="4:20" x14ac:dyDescent="0.2">
      <c r="D35467" s="2"/>
      <c r="E35467" s="2"/>
      <c r="F35467" s="2"/>
      <c r="G35467" s="2"/>
      <c r="O35467" s="2"/>
      <c r="Q35467" s="2"/>
      <c r="R35467" s="2"/>
      <c r="S35467" s="2"/>
      <c r="T35467" s="2"/>
    </row>
    <row r="35468" spans="4:20" x14ac:dyDescent="0.2">
      <c r="D35468" s="2"/>
      <c r="E35468" s="2"/>
      <c r="F35468" s="2"/>
      <c r="G35468" s="2"/>
      <c r="O35468" s="2"/>
      <c r="Q35468" s="2"/>
      <c r="R35468" s="2"/>
      <c r="S35468" s="2"/>
      <c r="T35468" s="2"/>
    </row>
    <row r="35469" spans="4:20" x14ac:dyDescent="0.2">
      <c r="D35469" s="2"/>
      <c r="E35469" s="2"/>
      <c r="F35469" s="2"/>
      <c r="G35469" s="2"/>
      <c r="O35469" s="2"/>
      <c r="Q35469" s="2"/>
      <c r="R35469" s="2"/>
      <c r="S35469" s="2"/>
      <c r="T35469" s="2"/>
    </row>
    <row r="35470" spans="4:20" x14ac:dyDescent="0.2">
      <c r="D35470" s="2"/>
      <c r="E35470" s="2"/>
      <c r="F35470" s="2"/>
      <c r="G35470" s="2"/>
      <c r="O35470" s="2"/>
      <c r="Q35470" s="2"/>
      <c r="R35470" s="2"/>
      <c r="S35470" s="2"/>
      <c r="T35470" s="2"/>
    </row>
    <row r="35471" spans="4:20" x14ac:dyDescent="0.2">
      <c r="D35471" s="2"/>
      <c r="E35471" s="2"/>
      <c r="F35471" s="2"/>
      <c r="G35471" s="2"/>
      <c r="O35471" s="2"/>
      <c r="Q35471" s="2"/>
      <c r="R35471" s="2"/>
      <c r="S35471" s="2"/>
      <c r="T35471" s="2"/>
    </row>
    <row r="35472" spans="4:20" x14ac:dyDescent="0.2">
      <c r="D35472" s="2"/>
      <c r="E35472" s="2"/>
      <c r="F35472" s="2"/>
      <c r="G35472" s="2"/>
      <c r="O35472" s="2"/>
      <c r="Q35472" s="2"/>
      <c r="R35472" s="2"/>
      <c r="S35472" s="2"/>
      <c r="T35472" s="2"/>
    </row>
    <row r="35473" spans="4:20" x14ac:dyDescent="0.2">
      <c r="D35473" s="2"/>
      <c r="E35473" s="2"/>
      <c r="F35473" s="2"/>
      <c r="G35473" s="2"/>
      <c r="O35473" s="2"/>
      <c r="Q35473" s="2"/>
      <c r="R35473" s="2"/>
      <c r="S35473" s="2"/>
      <c r="T35473" s="2"/>
    </row>
    <row r="35474" spans="4:20" x14ac:dyDescent="0.2">
      <c r="D35474" s="2"/>
      <c r="E35474" s="2"/>
      <c r="F35474" s="2"/>
      <c r="G35474" s="2"/>
      <c r="O35474" s="2"/>
      <c r="Q35474" s="2"/>
      <c r="R35474" s="2"/>
      <c r="S35474" s="2"/>
      <c r="T35474" s="2"/>
    </row>
    <row r="35475" spans="4:20" x14ac:dyDescent="0.2">
      <c r="D35475" s="2"/>
      <c r="E35475" s="2"/>
      <c r="F35475" s="2"/>
      <c r="G35475" s="2"/>
      <c r="O35475" s="2"/>
      <c r="Q35475" s="2"/>
      <c r="R35475" s="2"/>
      <c r="S35475" s="2"/>
      <c r="T35475" s="2"/>
    </row>
    <row r="35476" spans="4:20" x14ac:dyDescent="0.2">
      <c r="D35476" s="2"/>
      <c r="E35476" s="2"/>
      <c r="F35476" s="2"/>
      <c r="G35476" s="2"/>
      <c r="O35476" s="2"/>
      <c r="Q35476" s="2"/>
      <c r="R35476" s="2"/>
      <c r="S35476" s="2"/>
      <c r="T35476" s="2"/>
    </row>
    <row r="35477" spans="4:20" x14ac:dyDescent="0.2">
      <c r="D35477" s="2"/>
      <c r="E35477" s="2"/>
      <c r="F35477" s="2"/>
      <c r="G35477" s="2"/>
      <c r="O35477" s="2"/>
      <c r="Q35477" s="2"/>
      <c r="R35477" s="2"/>
      <c r="S35477" s="2"/>
      <c r="T35477" s="2"/>
    </row>
    <row r="35478" spans="4:20" x14ac:dyDescent="0.2">
      <c r="D35478" s="2"/>
      <c r="E35478" s="2"/>
      <c r="F35478" s="2"/>
      <c r="G35478" s="2"/>
      <c r="O35478" s="2"/>
      <c r="Q35478" s="2"/>
      <c r="R35478" s="2"/>
      <c r="S35478" s="2"/>
      <c r="T35478" s="2"/>
    </row>
    <row r="35479" spans="4:20" x14ac:dyDescent="0.2">
      <c r="D35479" s="2"/>
      <c r="E35479" s="2"/>
      <c r="F35479" s="2"/>
      <c r="G35479" s="2"/>
      <c r="O35479" s="2"/>
      <c r="Q35479" s="2"/>
      <c r="R35479" s="2"/>
      <c r="S35479" s="2"/>
      <c r="T35479" s="2"/>
    </row>
    <row r="35480" spans="4:20" x14ac:dyDescent="0.2">
      <c r="D35480" s="2"/>
      <c r="E35480" s="2"/>
      <c r="F35480" s="2"/>
      <c r="G35480" s="2"/>
      <c r="O35480" s="2"/>
      <c r="Q35480" s="2"/>
      <c r="R35480" s="2"/>
      <c r="S35480" s="2"/>
      <c r="T35480" s="2"/>
    </row>
    <row r="35481" spans="4:20" x14ac:dyDescent="0.2">
      <c r="D35481" s="2"/>
      <c r="E35481" s="2"/>
      <c r="F35481" s="2"/>
      <c r="G35481" s="2"/>
      <c r="O35481" s="2"/>
      <c r="Q35481" s="2"/>
      <c r="R35481" s="2"/>
      <c r="S35481" s="2"/>
      <c r="T35481" s="2"/>
    </row>
    <row r="35482" spans="4:20" x14ac:dyDescent="0.2">
      <c r="D35482" s="2"/>
      <c r="E35482" s="2"/>
      <c r="F35482" s="2"/>
      <c r="G35482" s="2"/>
      <c r="O35482" s="2"/>
      <c r="Q35482" s="2"/>
      <c r="R35482" s="2"/>
      <c r="S35482" s="2"/>
      <c r="T35482" s="2"/>
    </row>
    <row r="35483" spans="4:20" x14ac:dyDescent="0.2">
      <c r="D35483" s="2"/>
      <c r="E35483" s="2"/>
      <c r="F35483" s="2"/>
      <c r="G35483" s="2"/>
      <c r="O35483" s="2"/>
      <c r="Q35483" s="2"/>
      <c r="R35483" s="2"/>
      <c r="S35483" s="2"/>
      <c r="T35483" s="2"/>
    </row>
    <row r="35484" spans="4:20" x14ac:dyDescent="0.2">
      <c r="D35484" s="2"/>
      <c r="E35484" s="2"/>
      <c r="F35484" s="2"/>
      <c r="G35484" s="2"/>
      <c r="O35484" s="2"/>
      <c r="Q35484" s="2"/>
      <c r="R35484" s="2"/>
      <c r="S35484" s="2"/>
      <c r="T35484" s="2"/>
    </row>
    <row r="35485" spans="4:20" x14ac:dyDescent="0.2">
      <c r="D35485" s="2"/>
      <c r="E35485" s="2"/>
      <c r="F35485" s="2"/>
      <c r="G35485" s="2"/>
      <c r="O35485" s="2"/>
      <c r="Q35485" s="2"/>
      <c r="R35485" s="2"/>
      <c r="S35485" s="2"/>
      <c r="T35485" s="2"/>
    </row>
    <row r="35486" spans="4:20" x14ac:dyDescent="0.2">
      <c r="D35486" s="2"/>
      <c r="E35486" s="2"/>
      <c r="F35486" s="2"/>
      <c r="G35486" s="2"/>
      <c r="O35486" s="2"/>
      <c r="Q35486" s="2"/>
      <c r="R35486" s="2"/>
      <c r="S35486" s="2"/>
      <c r="T35486" s="2"/>
    </row>
    <row r="35487" spans="4:20" x14ac:dyDescent="0.2">
      <c r="D35487" s="2"/>
      <c r="E35487" s="2"/>
      <c r="F35487" s="2"/>
      <c r="G35487" s="2"/>
      <c r="O35487" s="2"/>
      <c r="Q35487" s="2"/>
      <c r="R35487" s="2"/>
      <c r="S35487" s="2"/>
      <c r="T35487" s="2"/>
    </row>
    <row r="35488" spans="4:20" x14ac:dyDescent="0.2">
      <c r="D35488" s="2"/>
      <c r="E35488" s="2"/>
      <c r="F35488" s="2"/>
      <c r="G35488" s="2"/>
      <c r="O35488" s="2"/>
      <c r="Q35488" s="2"/>
      <c r="R35488" s="2"/>
      <c r="S35488" s="2"/>
      <c r="T35488" s="2"/>
    </row>
    <row r="35489" spans="4:20" x14ac:dyDescent="0.2">
      <c r="D35489" s="2"/>
      <c r="E35489" s="2"/>
      <c r="F35489" s="2"/>
      <c r="G35489" s="2"/>
      <c r="O35489" s="2"/>
      <c r="Q35489" s="2"/>
      <c r="R35489" s="2"/>
      <c r="S35489" s="2"/>
      <c r="T35489" s="2"/>
    </row>
    <row r="35490" spans="4:20" x14ac:dyDescent="0.2">
      <c r="D35490" s="2"/>
      <c r="E35490" s="2"/>
      <c r="F35490" s="2"/>
      <c r="G35490" s="2"/>
      <c r="O35490" s="2"/>
      <c r="Q35490" s="2"/>
      <c r="R35490" s="2"/>
      <c r="S35490" s="2"/>
      <c r="T35490" s="2"/>
    </row>
    <row r="35491" spans="4:20" x14ac:dyDescent="0.2">
      <c r="D35491" s="2"/>
      <c r="E35491" s="2"/>
      <c r="F35491" s="2"/>
      <c r="G35491" s="2"/>
      <c r="O35491" s="2"/>
      <c r="Q35491" s="2"/>
      <c r="R35491" s="2"/>
      <c r="S35491" s="2"/>
      <c r="T35491" s="2"/>
    </row>
    <row r="35492" spans="4:20" x14ac:dyDescent="0.2">
      <c r="D35492" s="2"/>
      <c r="E35492" s="2"/>
      <c r="F35492" s="2"/>
      <c r="G35492" s="2"/>
      <c r="O35492" s="2"/>
      <c r="Q35492" s="2"/>
      <c r="R35492" s="2"/>
      <c r="S35492" s="2"/>
      <c r="T35492" s="2"/>
    </row>
    <row r="35493" spans="4:20" x14ac:dyDescent="0.2">
      <c r="D35493" s="2"/>
      <c r="E35493" s="2"/>
      <c r="F35493" s="2"/>
      <c r="G35493" s="2"/>
      <c r="O35493" s="2"/>
      <c r="Q35493" s="2"/>
      <c r="R35493" s="2"/>
      <c r="S35493" s="2"/>
      <c r="T35493" s="2"/>
    </row>
    <row r="35494" spans="4:20" x14ac:dyDescent="0.2">
      <c r="D35494" s="2"/>
      <c r="E35494" s="2"/>
      <c r="F35494" s="2"/>
      <c r="G35494" s="2"/>
      <c r="O35494" s="2"/>
      <c r="Q35494" s="2"/>
      <c r="R35494" s="2"/>
      <c r="S35494" s="2"/>
      <c r="T35494" s="2"/>
    </row>
    <row r="35495" spans="4:20" x14ac:dyDescent="0.2">
      <c r="D35495" s="2"/>
      <c r="E35495" s="2"/>
      <c r="F35495" s="2"/>
      <c r="G35495" s="2"/>
      <c r="O35495" s="2"/>
      <c r="Q35495" s="2"/>
      <c r="R35495" s="2"/>
      <c r="S35495" s="2"/>
      <c r="T35495" s="2"/>
    </row>
    <row r="35496" spans="4:20" x14ac:dyDescent="0.2">
      <c r="D35496" s="2"/>
      <c r="E35496" s="2"/>
      <c r="F35496" s="2"/>
      <c r="G35496" s="2"/>
      <c r="O35496" s="2"/>
      <c r="Q35496" s="2"/>
      <c r="R35496" s="2"/>
      <c r="S35496" s="2"/>
      <c r="T35496" s="2"/>
    </row>
    <row r="35497" spans="4:20" x14ac:dyDescent="0.2">
      <c r="D35497" s="2"/>
      <c r="E35497" s="2"/>
      <c r="F35497" s="2"/>
      <c r="G35497" s="2"/>
      <c r="O35497" s="2"/>
      <c r="Q35497" s="2"/>
      <c r="R35497" s="2"/>
      <c r="S35497" s="2"/>
      <c r="T35497" s="2"/>
    </row>
    <row r="35498" spans="4:20" x14ac:dyDescent="0.2">
      <c r="D35498" s="2"/>
      <c r="E35498" s="2"/>
      <c r="F35498" s="2"/>
      <c r="G35498" s="2"/>
      <c r="O35498" s="2"/>
      <c r="Q35498" s="2"/>
      <c r="R35498" s="2"/>
      <c r="S35498" s="2"/>
      <c r="T35498" s="2"/>
    </row>
    <row r="35499" spans="4:20" x14ac:dyDescent="0.2">
      <c r="D35499" s="2"/>
      <c r="E35499" s="2"/>
      <c r="F35499" s="2"/>
      <c r="G35499" s="2"/>
      <c r="O35499" s="2"/>
      <c r="Q35499" s="2"/>
      <c r="R35499" s="2"/>
      <c r="S35499" s="2"/>
      <c r="T35499" s="2"/>
    </row>
    <row r="35500" spans="4:20" x14ac:dyDescent="0.2">
      <c r="D35500" s="2"/>
      <c r="E35500" s="2"/>
      <c r="F35500" s="2"/>
      <c r="G35500" s="2"/>
      <c r="O35500" s="2"/>
      <c r="Q35500" s="2"/>
      <c r="R35500" s="2"/>
      <c r="S35500" s="2"/>
      <c r="T35500" s="2"/>
    </row>
    <row r="35501" spans="4:20" x14ac:dyDescent="0.2">
      <c r="D35501" s="2"/>
      <c r="E35501" s="2"/>
      <c r="F35501" s="2"/>
      <c r="G35501" s="2"/>
      <c r="O35501" s="2"/>
      <c r="Q35501" s="2"/>
      <c r="R35501" s="2"/>
      <c r="S35501" s="2"/>
      <c r="T35501" s="2"/>
    </row>
    <row r="35502" spans="4:20" x14ac:dyDescent="0.2">
      <c r="D35502" s="2"/>
      <c r="E35502" s="2"/>
      <c r="F35502" s="2"/>
      <c r="G35502" s="2"/>
      <c r="O35502" s="2"/>
      <c r="Q35502" s="2"/>
      <c r="R35502" s="2"/>
      <c r="S35502" s="2"/>
      <c r="T35502" s="2"/>
    </row>
    <row r="35503" spans="4:20" x14ac:dyDescent="0.2">
      <c r="D35503" s="2"/>
      <c r="E35503" s="2"/>
      <c r="F35503" s="2"/>
      <c r="G35503" s="2"/>
      <c r="O35503" s="2"/>
      <c r="Q35503" s="2"/>
      <c r="R35503" s="2"/>
      <c r="S35503" s="2"/>
      <c r="T35503" s="2"/>
    </row>
    <row r="35504" spans="4:20" x14ac:dyDescent="0.2">
      <c r="D35504" s="2"/>
      <c r="E35504" s="2"/>
      <c r="F35504" s="2"/>
      <c r="G35504" s="2"/>
      <c r="O35504" s="2"/>
      <c r="Q35504" s="2"/>
      <c r="R35504" s="2"/>
      <c r="S35504" s="2"/>
      <c r="T35504" s="2"/>
    </row>
    <row r="35505" spans="4:20" x14ac:dyDescent="0.2">
      <c r="D35505" s="2"/>
      <c r="E35505" s="2"/>
      <c r="F35505" s="2"/>
      <c r="G35505" s="2"/>
      <c r="O35505" s="2"/>
      <c r="Q35505" s="2"/>
      <c r="R35505" s="2"/>
      <c r="S35505" s="2"/>
      <c r="T35505" s="2"/>
    </row>
    <row r="35506" spans="4:20" x14ac:dyDescent="0.2">
      <c r="D35506" s="2"/>
      <c r="E35506" s="2"/>
      <c r="F35506" s="2"/>
      <c r="G35506" s="2"/>
      <c r="O35506" s="2"/>
      <c r="Q35506" s="2"/>
      <c r="R35506" s="2"/>
      <c r="S35506" s="2"/>
      <c r="T35506" s="2"/>
    </row>
    <row r="35507" spans="4:20" x14ac:dyDescent="0.2">
      <c r="D35507" s="2"/>
      <c r="E35507" s="2"/>
      <c r="F35507" s="2"/>
      <c r="G35507" s="2"/>
      <c r="O35507" s="2"/>
      <c r="Q35507" s="2"/>
      <c r="R35507" s="2"/>
      <c r="S35507" s="2"/>
      <c r="T35507" s="2"/>
    </row>
    <row r="35508" spans="4:20" x14ac:dyDescent="0.2">
      <c r="D35508" s="2"/>
      <c r="E35508" s="2"/>
      <c r="F35508" s="2"/>
      <c r="G35508" s="2"/>
      <c r="O35508" s="2"/>
      <c r="Q35508" s="2"/>
      <c r="R35508" s="2"/>
      <c r="S35508" s="2"/>
      <c r="T35508" s="2"/>
    </row>
    <row r="35509" spans="4:20" x14ac:dyDescent="0.2">
      <c r="D35509" s="2"/>
      <c r="E35509" s="2"/>
      <c r="F35509" s="2"/>
      <c r="G35509" s="2"/>
      <c r="O35509" s="2"/>
      <c r="Q35509" s="2"/>
      <c r="R35509" s="2"/>
      <c r="S35509" s="2"/>
      <c r="T35509" s="2"/>
    </row>
    <row r="35510" spans="4:20" x14ac:dyDescent="0.2">
      <c r="D35510" s="2"/>
      <c r="E35510" s="2"/>
      <c r="F35510" s="2"/>
      <c r="G35510" s="2"/>
      <c r="O35510" s="2"/>
      <c r="Q35510" s="2"/>
      <c r="R35510" s="2"/>
      <c r="S35510" s="2"/>
      <c r="T35510" s="2"/>
    </row>
    <row r="35511" spans="4:20" x14ac:dyDescent="0.2">
      <c r="D35511" s="2"/>
      <c r="E35511" s="2"/>
      <c r="F35511" s="2"/>
      <c r="G35511" s="2"/>
      <c r="O35511" s="2"/>
      <c r="Q35511" s="2"/>
      <c r="R35511" s="2"/>
      <c r="S35511" s="2"/>
      <c r="T35511" s="2"/>
    </row>
    <row r="35512" spans="4:20" x14ac:dyDescent="0.2">
      <c r="D35512" s="2"/>
      <c r="E35512" s="2"/>
      <c r="F35512" s="2"/>
      <c r="G35512" s="2"/>
      <c r="O35512" s="2"/>
      <c r="Q35512" s="2"/>
      <c r="R35512" s="2"/>
      <c r="S35512" s="2"/>
      <c r="T35512" s="2"/>
    </row>
    <row r="35513" spans="4:20" x14ac:dyDescent="0.2">
      <c r="D35513" s="2"/>
      <c r="E35513" s="2"/>
      <c r="F35513" s="2"/>
      <c r="G35513" s="2"/>
      <c r="O35513" s="2"/>
      <c r="Q35513" s="2"/>
      <c r="R35513" s="2"/>
      <c r="S35513" s="2"/>
      <c r="T35513" s="2"/>
    </row>
    <row r="35514" spans="4:20" x14ac:dyDescent="0.2">
      <c r="D35514" s="2"/>
      <c r="E35514" s="2"/>
      <c r="F35514" s="2"/>
      <c r="G35514" s="2"/>
      <c r="O35514" s="2"/>
      <c r="Q35514" s="2"/>
      <c r="R35514" s="2"/>
      <c r="S35514" s="2"/>
      <c r="T35514" s="2"/>
    </row>
    <row r="35515" spans="4:20" x14ac:dyDescent="0.2">
      <c r="D35515" s="2"/>
      <c r="E35515" s="2"/>
      <c r="F35515" s="2"/>
      <c r="G35515" s="2"/>
      <c r="O35515" s="2"/>
      <c r="Q35515" s="2"/>
      <c r="R35515" s="2"/>
      <c r="S35515" s="2"/>
      <c r="T35515" s="2"/>
    </row>
    <row r="35516" spans="4:20" x14ac:dyDescent="0.2">
      <c r="D35516" s="2"/>
      <c r="E35516" s="2"/>
      <c r="F35516" s="2"/>
      <c r="G35516" s="2"/>
      <c r="O35516" s="2"/>
      <c r="Q35516" s="2"/>
      <c r="R35516" s="2"/>
      <c r="S35516" s="2"/>
      <c r="T35516" s="2"/>
    </row>
    <row r="35517" spans="4:20" x14ac:dyDescent="0.2">
      <c r="D35517" s="2"/>
      <c r="E35517" s="2"/>
      <c r="F35517" s="2"/>
      <c r="G35517" s="2"/>
      <c r="O35517" s="2"/>
      <c r="Q35517" s="2"/>
      <c r="R35517" s="2"/>
      <c r="S35517" s="2"/>
      <c r="T35517" s="2"/>
    </row>
    <row r="35518" spans="4:20" x14ac:dyDescent="0.2">
      <c r="D35518" s="2"/>
      <c r="E35518" s="2"/>
      <c r="F35518" s="2"/>
      <c r="G35518" s="2"/>
      <c r="O35518" s="2"/>
      <c r="Q35518" s="2"/>
      <c r="R35518" s="2"/>
      <c r="S35518" s="2"/>
      <c r="T35518" s="2"/>
    </row>
    <row r="35519" spans="4:20" x14ac:dyDescent="0.2">
      <c r="D35519" s="2"/>
      <c r="E35519" s="2"/>
      <c r="F35519" s="2"/>
      <c r="G35519" s="2"/>
      <c r="O35519" s="2"/>
      <c r="Q35519" s="2"/>
      <c r="R35519" s="2"/>
      <c r="S35519" s="2"/>
      <c r="T35519" s="2"/>
    </row>
    <row r="35520" spans="4:20" x14ac:dyDescent="0.2">
      <c r="D35520" s="2"/>
      <c r="E35520" s="2"/>
      <c r="F35520" s="2"/>
      <c r="G35520" s="2"/>
      <c r="O35520" s="2"/>
      <c r="Q35520" s="2"/>
      <c r="R35520" s="2"/>
      <c r="S35520" s="2"/>
      <c r="T35520" s="2"/>
    </row>
    <row r="35521" spans="4:20" x14ac:dyDescent="0.2">
      <c r="D35521" s="2"/>
      <c r="E35521" s="2"/>
      <c r="F35521" s="2"/>
      <c r="G35521" s="2"/>
      <c r="O35521" s="2"/>
      <c r="Q35521" s="2"/>
      <c r="R35521" s="2"/>
      <c r="S35521" s="2"/>
      <c r="T35521" s="2"/>
    </row>
    <row r="35522" spans="4:20" x14ac:dyDescent="0.2">
      <c r="D35522" s="2"/>
      <c r="E35522" s="2"/>
      <c r="F35522" s="2"/>
      <c r="G35522" s="2"/>
      <c r="O35522" s="2"/>
      <c r="Q35522" s="2"/>
      <c r="R35522" s="2"/>
      <c r="S35522" s="2"/>
      <c r="T35522" s="2"/>
    </row>
    <row r="35523" spans="4:20" x14ac:dyDescent="0.2">
      <c r="D35523" s="2"/>
      <c r="E35523" s="2"/>
      <c r="F35523" s="2"/>
      <c r="G35523" s="2"/>
      <c r="O35523" s="2"/>
      <c r="Q35523" s="2"/>
      <c r="R35523" s="2"/>
      <c r="S35523" s="2"/>
      <c r="T35523" s="2"/>
    </row>
    <row r="35524" spans="4:20" x14ac:dyDescent="0.2">
      <c r="D35524" s="2"/>
      <c r="E35524" s="2"/>
      <c r="F35524" s="2"/>
      <c r="G35524" s="2"/>
      <c r="O35524" s="2"/>
      <c r="Q35524" s="2"/>
      <c r="R35524" s="2"/>
      <c r="S35524" s="2"/>
      <c r="T35524" s="2"/>
    </row>
    <row r="35525" spans="4:20" x14ac:dyDescent="0.2">
      <c r="D35525" s="2"/>
      <c r="E35525" s="2"/>
      <c r="F35525" s="2"/>
      <c r="G35525" s="2"/>
      <c r="O35525" s="2"/>
      <c r="Q35525" s="2"/>
      <c r="R35525" s="2"/>
      <c r="S35525" s="2"/>
      <c r="T35525" s="2"/>
    </row>
    <row r="35526" spans="4:20" x14ac:dyDescent="0.2">
      <c r="D35526" s="2"/>
      <c r="E35526" s="2"/>
      <c r="F35526" s="2"/>
      <c r="G35526" s="2"/>
      <c r="O35526" s="2"/>
      <c r="Q35526" s="2"/>
      <c r="R35526" s="2"/>
      <c r="S35526" s="2"/>
      <c r="T35526" s="2"/>
    </row>
    <row r="35527" spans="4:20" x14ac:dyDescent="0.2">
      <c r="D35527" s="2"/>
      <c r="E35527" s="2"/>
      <c r="F35527" s="2"/>
      <c r="G35527" s="2"/>
      <c r="O35527" s="2"/>
      <c r="Q35527" s="2"/>
      <c r="R35527" s="2"/>
      <c r="S35527" s="2"/>
      <c r="T35527" s="2"/>
    </row>
    <row r="35528" spans="4:20" x14ac:dyDescent="0.2">
      <c r="D35528" s="2"/>
      <c r="E35528" s="2"/>
      <c r="F35528" s="2"/>
      <c r="G35528" s="2"/>
      <c r="O35528" s="2"/>
      <c r="Q35528" s="2"/>
      <c r="R35528" s="2"/>
      <c r="S35528" s="2"/>
      <c r="T35528" s="2"/>
    </row>
    <row r="35529" spans="4:20" x14ac:dyDescent="0.2">
      <c r="D35529" s="2"/>
      <c r="E35529" s="2"/>
      <c r="F35529" s="2"/>
      <c r="G35529" s="2"/>
      <c r="O35529" s="2"/>
      <c r="Q35529" s="2"/>
      <c r="R35529" s="2"/>
      <c r="S35529" s="2"/>
      <c r="T35529" s="2"/>
    </row>
    <row r="35530" spans="4:20" x14ac:dyDescent="0.2">
      <c r="D35530" s="2"/>
      <c r="E35530" s="2"/>
      <c r="F35530" s="2"/>
      <c r="G35530" s="2"/>
      <c r="O35530" s="2"/>
      <c r="Q35530" s="2"/>
      <c r="R35530" s="2"/>
      <c r="S35530" s="2"/>
      <c r="T35530" s="2"/>
    </row>
    <row r="35531" spans="4:20" x14ac:dyDescent="0.2">
      <c r="D35531" s="2"/>
      <c r="E35531" s="2"/>
      <c r="F35531" s="2"/>
      <c r="G35531" s="2"/>
      <c r="O35531" s="2"/>
      <c r="Q35531" s="2"/>
      <c r="R35531" s="2"/>
      <c r="S35531" s="2"/>
      <c r="T35531" s="2"/>
    </row>
    <row r="35532" spans="4:20" x14ac:dyDescent="0.2">
      <c r="D35532" s="2"/>
      <c r="E35532" s="2"/>
      <c r="F35532" s="2"/>
      <c r="G35532" s="2"/>
      <c r="O35532" s="2"/>
      <c r="Q35532" s="2"/>
      <c r="R35532" s="2"/>
      <c r="S35532" s="2"/>
      <c r="T35532" s="2"/>
    </row>
    <row r="35533" spans="4:20" x14ac:dyDescent="0.2">
      <c r="D35533" s="2"/>
      <c r="E35533" s="2"/>
      <c r="F35533" s="2"/>
      <c r="G35533" s="2"/>
      <c r="O35533" s="2"/>
      <c r="Q35533" s="2"/>
      <c r="R35533" s="2"/>
      <c r="S35533" s="2"/>
      <c r="T35533" s="2"/>
    </row>
    <row r="35534" spans="4:20" x14ac:dyDescent="0.2">
      <c r="D35534" s="2"/>
      <c r="E35534" s="2"/>
      <c r="F35534" s="2"/>
      <c r="G35534" s="2"/>
      <c r="O35534" s="2"/>
      <c r="Q35534" s="2"/>
      <c r="R35534" s="2"/>
      <c r="S35534" s="2"/>
      <c r="T35534" s="2"/>
    </row>
    <row r="35535" spans="4:20" x14ac:dyDescent="0.2">
      <c r="D35535" s="2"/>
      <c r="E35535" s="2"/>
      <c r="F35535" s="2"/>
      <c r="G35535" s="2"/>
      <c r="O35535" s="2"/>
      <c r="Q35535" s="2"/>
      <c r="R35535" s="2"/>
      <c r="S35535" s="2"/>
      <c r="T35535" s="2"/>
    </row>
    <row r="35536" spans="4:20" x14ac:dyDescent="0.2">
      <c r="D35536" s="2"/>
      <c r="E35536" s="2"/>
      <c r="F35536" s="2"/>
      <c r="G35536" s="2"/>
      <c r="O35536" s="2"/>
      <c r="Q35536" s="2"/>
      <c r="R35536" s="2"/>
      <c r="S35536" s="2"/>
      <c r="T35536" s="2"/>
    </row>
    <row r="35537" spans="4:20" x14ac:dyDescent="0.2">
      <c r="D35537" s="2"/>
      <c r="E35537" s="2"/>
      <c r="F35537" s="2"/>
      <c r="G35537" s="2"/>
      <c r="O35537" s="2"/>
      <c r="Q35537" s="2"/>
      <c r="R35537" s="2"/>
      <c r="S35537" s="2"/>
      <c r="T35537" s="2"/>
    </row>
    <row r="35538" spans="4:20" x14ac:dyDescent="0.2">
      <c r="D35538" s="2"/>
      <c r="E35538" s="2"/>
      <c r="F35538" s="2"/>
      <c r="G35538" s="2"/>
      <c r="O35538" s="2"/>
      <c r="Q35538" s="2"/>
      <c r="R35538" s="2"/>
      <c r="S35538" s="2"/>
      <c r="T35538" s="2"/>
    </row>
    <row r="35539" spans="4:20" x14ac:dyDescent="0.2">
      <c r="D35539" s="2"/>
      <c r="E35539" s="2"/>
      <c r="F35539" s="2"/>
      <c r="G35539" s="2"/>
      <c r="O35539" s="2"/>
      <c r="Q35539" s="2"/>
      <c r="R35539" s="2"/>
      <c r="S35539" s="2"/>
      <c r="T35539" s="2"/>
    </row>
    <row r="35540" spans="4:20" x14ac:dyDescent="0.2">
      <c r="D35540" s="2"/>
      <c r="E35540" s="2"/>
      <c r="F35540" s="2"/>
      <c r="G35540" s="2"/>
      <c r="O35540" s="2"/>
      <c r="Q35540" s="2"/>
      <c r="R35540" s="2"/>
      <c r="S35540" s="2"/>
      <c r="T35540" s="2"/>
    </row>
    <row r="35541" spans="4:20" x14ac:dyDescent="0.2">
      <c r="D35541" s="2"/>
      <c r="E35541" s="2"/>
      <c r="F35541" s="2"/>
      <c r="G35541" s="2"/>
      <c r="O35541" s="2"/>
      <c r="Q35541" s="2"/>
      <c r="R35541" s="2"/>
      <c r="S35541" s="2"/>
      <c r="T35541" s="2"/>
    </row>
    <row r="35542" spans="4:20" x14ac:dyDescent="0.2">
      <c r="D35542" s="2"/>
      <c r="E35542" s="2"/>
      <c r="F35542" s="2"/>
      <c r="G35542" s="2"/>
      <c r="O35542" s="2"/>
      <c r="Q35542" s="2"/>
      <c r="R35542" s="2"/>
      <c r="S35542" s="2"/>
      <c r="T35542" s="2"/>
    </row>
    <row r="35543" spans="4:20" x14ac:dyDescent="0.2">
      <c r="D35543" s="2"/>
      <c r="E35543" s="2"/>
      <c r="F35543" s="2"/>
      <c r="G35543" s="2"/>
      <c r="O35543" s="2"/>
      <c r="Q35543" s="2"/>
      <c r="R35543" s="2"/>
      <c r="S35543" s="2"/>
      <c r="T35543" s="2"/>
    </row>
    <row r="35544" spans="4:20" x14ac:dyDescent="0.2">
      <c r="D35544" s="2"/>
      <c r="E35544" s="2"/>
      <c r="F35544" s="2"/>
      <c r="G35544" s="2"/>
      <c r="O35544" s="2"/>
      <c r="Q35544" s="2"/>
      <c r="R35544" s="2"/>
      <c r="S35544" s="2"/>
      <c r="T35544" s="2"/>
    </row>
    <row r="35545" spans="4:20" x14ac:dyDescent="0.2">
      <c r="D35545" s="2"/>
      <c r="E35545" s="2"/>
      <c r="F35545" s="2"/>
      <c r="G35545" s="2"/>
      <c r="O35545" s="2"/>
      <c r="Q35545" s="2"/>
      <c r="R35545" s="2"/>
      <c r="S35545" s="2"/>
      <c r="T35545" s="2"/>
    </row>
    <row r="35546" spans="4:20" x14ac:dyDescent="0.2">
      <c r="D35546" s="2"/>
      <c r="E35546" s="2"/>
      <c r="F35546" s="2"/>
      <c r="G35546" s="2"/>
      <c r="O35546" s="2"/>
      <c r="Q35546" s="2"/>
      <c r="R35546" s="2"/>
      <c r="S35546" s="2"/>
      <c r="T35546" s="2"/>
    </row>
    <row r="35547" spans="4:20" x14ac:dyDescent="0.2">
      <c r="D35547" s="2"/>
      <c r="E35547" s="2"/>
      <c r="F35547" s="2"/>
      <c r="G35547" s="2"/>
      <c r="O35547" s="2"/>
      <c r="Q35547" s="2"/>
      <c r="R35547" s="2"/>
      <c r="S35547" s="2"/>
      <c r="T35547" s="2"/>
    </row>
    <row r="35548" spans="4:20" x14ac:dyDescent="0.2">
      <c r="D35548" s="2"/>
      <c r="E35548" s="2"/>
      <c r="F35548" s="2"/>
      <c r="G35548" s="2"/>
      <c r="O35548" s="2"/>
      <c r="Q35548" s="2"/>
      <c r="R35548" s="2"/>
      <c r="S35548" s="2"/>
      <c r="T35548" s="2"/>
    </row>
    <row r="35549" spans="4:20" x14ac:dyDescent="0.2">
      <c r="D35549" s="2"/>
      <c r="E35549" s="2"/>
      <c r="F35549" s="2"/>
      <c r="G35549" s="2"/>
      <c r="O35549" s="2"/>
      <c r="Q35549" s="2"/>
      <c r="R35549" s="2"/>
      <c r="S35549" s="2"/>
      <c r="T35549" s="2"/>
    </row>
    <row r="35550" spans="4:20" x14ac:dyDescent="0.2">
      <c r="D35550" s="2"/>
      <c r="E35550" s="2"/>
      <c r="F35550" s="2"/>
      <c r="G35550" s="2"/>
      <c r="O35550" s="2"/>
      <c r="Q35550" s="2"/>
      <c r="R35550" s="2"/>
      <c r="S35550" s="2"/>
      <c r="T35550" s="2"/>
    </row>
    <row r="35551" spans="4:20" x14ac:dyDescent="0.2">
      <c r="D35551" s="2"/>
      <c r="E35551" s="2"/>
      <c r="F35551" s="2"/>
      <c r="G35551" s="2"/>
      <c r="O35551" s="2"/>
      <c r="Q35551" s="2"/>
      <c r="R35551" s="2"/>
      <c r="S35551" s="2"/>
      <c r="T35551" s="2"/>
    </row>
    <row r="35552" spans="4:20" x14ac:dyDescent="0.2">
      <c r="D35552" s="2"/>
      <c r="E35552" s="2"/>
      <c r="F35552" s="2"/>
      <c r="G35552" s="2"/>
      <c r="O35552" s="2"/>
      <c r="Q35552" s="2"/>
      <c r="R35552" s="2"/>
      <c r="S35552" s="2"/>
      <c r="T35552" s="2"/>
    </row>
    <row r="35553" spans="4:20" x14ac:dyDescent="0.2">
      <c r="D35553" s="2"/>
      <c r="E35553" s="2"/>
      <c r="F35553" s="2"/>
      <c r="G35553" s="2"/>
      <c r="O35553" s="2"/>
      <c r="Q35553" s="2"/>
      <c r="R35553" s="2"/>
      <c r="S35553" s="2"/>
      <c r="T35553" s="2"/>
    </row>
    <row r="35554" spans="4:20" x14ac:dyDescent="0.2">
      <c r="D35554" s="2"/>
      <c r="E35554" s="2"/>
      <c r="F35554" s="2"/>
      <c r="G35554" s="2"/>
      <c r="O35554" s="2"/>
      <c r="Q35554" s="2"/>
      <c r="R35554" s="2"/>
      <c r="S35554" s="2"/>
      <c r="T35554" s="2"/>
    </row>
    <row r="35555" spans="4:20" x14ac:dyDescent="0.2">
      <c r="D35555" s="2"/>
      <c r="E35555" s="2"/>
      <c r="F35555" s="2"/>
      <c r="G35555" s="2"/>
      <c r="O35555" s="2"/>
      <c r="Q35555" s="2"/>
      <c r="R35555" s="2"/>
      <c r="S35555" s="2"/>
      <c r="T35555" s="2"/>
    </row>
    <row r="35556" spans="4:20" x14ac:dyDescent="0.2">
      <c r="D35556" s="2"/>
      <c r="E35556" s="2"/>
      <c r="F35556" s="2"/>
      <c r="G35556" s="2"/>
      <c r="O35556" s="2"/>
      <c r="Q35556" s="2"/>
      <c r="R35556" s="2"/>
      <c r="S35556" s="2"/>
      <c r="T35556" s="2"/>
    </row>
    <row r="35557" spans="4:20" x14ac:dyDescent="0.2">
      <c r="D35557" s="2"/>
      <c r="E35557" s="2"/>
      <c r="F35557" s="2"/>
      <c r="G35557" s="2"/>
      <c r="O35557" s="2"/>
      <c r="Q35557" s="2"/>
      <c r="R35557" s="2"/>
      <c r="S35557" s="2"/>
      <c r="T35557" s="2"/>
    </row>
    <row r="35558" spans="4:20" x14ac:dyDescent="0.2">
      <c r="D35558" s="2"/>
      <c r="E35558" s="2"/>
      <c r="F35558" s="2"/>
      <c r="G35558" s="2"/>
      <c r="O35558" s="2"/>
      <c r="Q35558" s="2"/>
      <c r="R35558" s="2"/>
      <c r="S35558" s="2"/>
      <c r="T35558" s="2"/>
    </row>
    <row r="35559" spans="4:20" x14ac:dyDescent="0.2">
      <c r="D35559" s="2"/>
      <c r="E35559" s="2"/>
      <c r="F35559" s="2"/>
      <c r="G35559" s="2"/>
      <c r="O35559" s="2"/>
      <c r="Q35559" s="2"/>
      <c r="R35559" s="2"/>
      <c r="S35559" s="2"/>
      <c r="T35559" s="2"/>
    </row>
    <row r="35560" spans="4:20" x14ac:dyDescent="0.2">
      <c r="D35560" s="2"/>
      <c r="E35560" s="2"/>
      <c r="F35560" s="2"/>
      <c r="G35560" s="2"/>
      <c r="O35560" s="2"/>
      <c r="Q35560" s="2"/>
      <c r="R35560" s="2"/>
      <c r="S35560" s="2"/>
      <c r="T35560" s="2"/>
    </row>
    <row r="35561" spans="4:20" x14ac:dyDescent="0.2">
      <c r="D35561" s="2"/>
      <c r="E35561" s="2"/>
      <c r="F35561" s="2"/>
      <c r="G35561" s="2"/>
      <c r="O35561" s="2"/>
      <c r="Q35561" s="2"/>
      <c r="R35561" s="2"/>
      <c r="S35561" s="2"/>
      <c r="T35561" s="2"/>
    </row>
    <row r="35562" spans="4:20" x14ac:dyDescent="0.2">
      <c r="D35562" s="2"/>
      <c r="E35562" s="2"/>
      <c r="F35562" s="2"/>
      <c r="G35562" s="2"/>
      <c r="O35562" s="2"/>
      <c r="Q35562" s="2"/>
      <c r="R35562" s="2"/>
      <c r="S35562" s="2"/>
      <c r="T35562" s="2"/>
    </row>
    <row r="35563" spans="4:20" x14ac:dyDescent="0.2">
      <c r="D35563" s="2"/>
      <c r="E35563" s="2"/>
      <c r="F35563" s="2"/>
      <c r="G35563" s="2"/>
      <c r="O35563" s="2"/>
      <c r="Q35563" s="2"/>
      <c r="R35563" s="2"/>
      <c r="S35563" s="2"/>
      <c r="T35563" s="2"/>
    </row>
    <row r="35564" spans="4:20" x14ac:dyDescent="0.2">
      <c r="D35564" s="2"/>
      <c r="E35564" s="2"/>
      <c r="F35564" s="2"/>
      <c r="G35564" s="2"/>
      <c r="O35564" s="2"/>
      <c r="Q35564" s="2"/>
      <c r="R35564" s="2"/>
      <c r="S35564" s="2"/>
      <c r="T35564" s="2"/>
    </row>
    <row r="35565" spans="4:20" x14ac:dyDescent="0.2">
      <c r="D35565" s="2"/>
      <c r="E35565" s="2"/>
      <c r="F35565" s="2"/>
      <c r="G35565" s="2"/>
      <c r="O35565" s="2"/>
      <c r="Q35565" s="2"/>
      <c r="R35565" s="2"/>
      <c r="S35565" s="2"/>
      <c r="T35565" s="2"/>
    </row>
    <row r="35566" spans="4:20" x14ac:dyDescent="0.2">
      <c r="D35566" s="2"/>
      <c r="E35566" s="2"/>
      <c r="F35566" s="2"/>
      <c r="G35566" s="2"/>
      <c r="O35566" s="2"/>
      <c r="Q35566" s="2"/>
      <c r="R35566" s="2"/>
      <c r="S35566" s="2"/>
      <c r="T35566" s="2"/>
    </row>
    <row r="35567" spans="4:20" x14ac:dyDescent="0.2">
      <c r="D35567" s="2"/>
      <c r="E35567" s="2"/>
      <c r="F35567" s="2"/>
      <c r="G35567" s="2"/>
      <c r="O35567" s="2"/>
      <c r="Q35567" s="2"/>
      <c r="R35567" s="2"/>
      <c r="S35567" s="2"/>
      <c r="T35567" s="2"/>
    </row>
    <row r="35568" spans="4:20" x14ac:dyDescent="0.2">
      <c r="D35568" s="2"/>
      <c r="E35568" s="2"/>
      <c r="F35568" s="2"/>
      <c r="G35568" s="2"/>
      <c r="O35568" s="2"/>
      <c r="Q35568" s="2"/>
      <c r="R35568" s="2"/>
      <c r="S35568" s="2"/>
      <c r="T35568" s="2"/>
    </row>
    <row r="35569" spans="4:20" x14ac:dyDescent="0.2">
      <c r="D35569" s="2"/>
      <c r="E35569" s="2"/>
      <c r="F35569" s="2"/>
      <c r="G35569" s="2"/>
      <c r="O35569" s="2"/>
      <c r="Q35569" s="2"/>
      <c r="R35569" s="2"/>
      <c r="S35569" s="2"/>
      <c r="T35569" s="2"/>
    </row>
    <row r="35570" spans="4:20" x14ac:dyDescent="0.2">
      <c r="D35570" s="2"/>
      <c r="E35570" s="2"/>
      <c r="F35570" s="2"/>
      <c r="G35570" s="2"/>
      <c r="O35570" s="2"/>
      <c r="Q35570" s="2"/>
      <c r="R35570" s="2"/>
      <c r="S35570" s="2"/>
      <c r="T35570" s="2"/>
    </row>
    <row r="35571" spans="4:20" x14ac:dyDescent="0.2">
      <c r="D35571" s="2"/>
      <c r="E35571" s="2"/>
      <c r="F35571" s="2"/>
      <c r="G35571" s="2"/>
      <c r="O35571" s="2"/>
      <c r="Q35571" s="2"/>
      <c r="R35571" s="2"/>
      <c r="S35571" s="2"/>
      <c r="T35571" s="2"/>
    </row>
    <row r="35572" spans="4:20" x14ac:dyDescent="0.2">
      <c r="D35572" s="2"/>
      <c r="E35572" s="2"/>
      <c r="F35572" s="2"/>
      <c r="G35572" s="2"/>
      <c r="O35572" s="2"/>
      <c r="Q35572" s="2"/>
      <c r="R35572" s="2"/>
      <c r="S35572" s="2"/>
      <c r="T35572" s="2"/>
    </row>
    <row r="35573" spans="4:20" x14ac:dyDescent="0.2">
      <c r="D35573" s="2"/>
      <c r="E35573" s="2"/>
      <c r="F35573" s="2"/>
      <c r="G35573" s="2"/>
      <c r="O35573" s="2"/>
      <c r="Q35573" s="2"/>
      <c r="R35573" s="2"/>
      <c r="S35573" s="2"/>
      <c r="T35573" s="2"/>
    </row>
    <row r="35574" spans="4:20" x14ac:dyDescent="0.2">
      <c r="D35574" s="2"/>
      <c r="E35574" s="2"/>
      <c r="F35574" s="2"/>
      <c r="G35574" s="2"/>
      <c r="O35574" s="2"/>
      <c r="Q35574" s="2"/>
      <c r="R35574" s="2"/>
      <c r="S35574" s="2"/>
      <c r="T35574" s="2"/>
    </row>
    <row r="35575" spans="4:20" x14ac:dyDescent="0.2">
      <c r="D35575" s="2"/>
      <c r="E35575" s="2"/>
      <c r="F35575" s="2"/>
      <c r="G35575" s="2"/>
      <c r="O35575" s="2"/>
      <c r="Q35575" s="2"/>
      <c r="R35575" s="2"/>
      <c r="S35575" s="2"/>
      <c r="T35575" s="2"/>
    </row>
    <row r="35576" spans="4:20" x14ac:dyDescent="0.2">
      <c r="D35576" s="2"/>
      <c r="E35576" s="2"/>
      <c r="F35576" s="2"/>
      <c r="G35576" s="2"/>
      <c r="O35576" s="2"/>
      <c r="Q35576" s="2"/>
      <c r="R35576" s="2"/>
      <c r="S35576" s="2"/>
      <c r="T35576" s="2"/>
    </row>
    <row r="35577" spans="4:20" x14ac:dyDescent="0.2">
      <c r="D35577" s="2"/>
      <c r="E35577" s="2"/>
      <c r="F35577" s="2"/>
      <c r="G35577" s="2"/>
      <c r="O35577" s="2"/>
      <c r="Q35577" s="2"/>
      <c r="R35577" s="2"/>
      <c r="S35577" s="2"/>
      <c r="T35577" s="2"/>
    </row>
    <row r="35578" spans="4:20" x14ac:dyDescent="0.2">
      <c r="D35578" s="2"/>
      <c r="E35578" s="2"/>
      <c r="F35578" s="2"/>
      <c r="G35578" s="2"/>
      <c r="O35578" s="2"/>
      <c r="Q35578" s="2"/>
      <c r="R35578" s="2"/>
      <c r="S35578" s="2"/>
      <c r="T35578" s="2"/>
    </row>
    <row r="35579" spans="4:20" x14ac:dyDescent="0.2">
      <c r="D35579" s="2"/>
      <c r="E35579" s="2"/>
      <c r="F35579" s="2"/>
      <c r="G35579" s="2"/>
      <c r="O35579" s="2"/>
      <c r="Q35579" s="2"/>
      <c r="R35579" s="2"/>
      <c r="S35579" s="2"/>
      <c r="T35579" s="2"/>
    </row>
    <row r="35580" spans="4:20" x14ac:dyDescent="0.2">
      <c r="D35580" s="2"/>
      <c r="E35580" s="2"/>
      <c r="F35580" s="2"/>
      <c r="G35580" s="2"/>
      <c r="O35580" s="2"/>
      <c r="Q35580" s="2"/>
      <c r="R35580" s="2"/>
      <c r="S35580" s="2"/>
      <c r="T35580" s="2"/>
    </row>
    <row r="35581" spans="4:20" x14ac:dyDescent="0.2">
      <c r="D35581" s="2"/>
      <c r="E35581" s="2"/>
      <c r="F35581" s="2"/>
      <c r="G35581" s="2"/>
      <c r="O35581" s="2"/>
      <c r="Q35581" s="2"/>
      <c r="R35581" s="2"/>
      <c r="S35581" s="2"/>
      <c r="T35581" s="2"/>
    </row>
    <row r="35582" spans="4:20" x14ac:dyDescent="0.2">
      <c r="D35582" s="2"/>
      <c r="E35582" s="2"/>
      <c r="F35582" s="2"/>
      <c r="G35582" s="2"/>
      <c r="O35582" s="2"/>
      <c r="Q35582" s="2"/>
      <c r="R35582" s="2"/>
      <c r="S35582" s="2"/>
      <c r="T35582" s="2"/>
    </row>
    <row r="35583" spans="4:20" x14ac:dyDescent="0.2">
      <c r="D35583" s="2"/>
      <c r="E35583" s="2"/>
      <c r="F35583" s="2"/>
      <c r="G35583" s="2"/>
      <c r="O35583" s="2"/>
      <c r="Q35583" s="2"/>
      <c r="R35583" s="2"/>
      <c r="S35583" s="2"/>
      <c r="T35583" s="2"/>
    </row>
    <row r="35584" spans="4:20" x14ac:dyDescent="0.2">
      <c r="D35584" s="2"/>
      <c r="E35584" s="2"/>
      <c r="F35584" s="2"/>
      <c r="G35584" s="2"/>
      <c r="O35584" s="2"/>
      <c r="Q35584" s="2"/>
      <c r="R35584" s="2"/>
      <c r="S35584" s="2"/>
      <c r="T35584" s="2"/>
    </row>
    <row r="35585" spans="4:20" x14ac:dyDescent="0.2">
      <c r="D35585" s="2"/>
      <c r="E35585" s="2"/>
      <c r="F35585" s="2"/>
      <c r="G35585" s="2"/>
      <c r="O35585" s="2"/>
      <c r="Q35585" s="2"/>
      <c r="R35585" s="2"/>
      <c r="S35585" s="2"/>
      <c r="T35585" s="2"/>
    </row>
    <row r="35586" spans="4:20" x14ac:dyDescent="0.2">
      <c r="D35586" s="2"/>
      <c r="E35586" s="2"/>
      <c r="F35586" s="2"/>
      <c r="G35586" s="2"/>
      <c r="O35586" s="2"/>
      <c r="Q35586" s="2"/>
      <c r="R35586" s="2"/>
      <c r="S35586" s="2"/>
      <c r="T35586" s="2"/>
    </row>
    <row r="35587" spans="4:20" x14ac:dyDescent="0.2">
      <c r="D35587" s="2"/>
      <c r="E35587" s="2"/>
      <c r="F35587" s="2"/>
      <c r="G35587" s="2"/>
      <c r="O35587" s="2"/>
      <c r="Q35587" s="2"/>
      <c r="R35587" s="2"/>
      <c r="S35587" s="2"/>
      <c r="T35587" s="2"/>
    </row>
    <row r="35588" spans="4:20" x14ac:dyDescent="0.2">
      <c r="D35588" s="2"/>
      <c r="E35588" s="2"/>
      <c r="F35588" s="2"/>
      <c r="G35588" s="2"/>
      <c r="O35588" s="2"/>
      <c r="Q35588" s="2"/>
      <c r="R35588" s="2"/>
      <c r="S35588" s="2"/>
      <c r="T35588" s="2"/>
    </row>
    <row r="35589" spans="4:20" x14ac:dyDescent="0.2">
      <c r="D35589" s="2"/>
      <c r="E35589" s="2"/>
      <c r="F35589" s="2"/>
      <c r="G35589" s="2"/>
      <c r="O35589" s="2"/>
      <c r="Q35589" s="2"/>
      <c r="R35589" s="2"/>
      <c r="S35589" s="2"/>
      <c r="T35589" s="2"/>
    </row>
    <row r="35590" spans="4:20" x14ac:dyDescent="0.2">
      <c r="D35590" s="2"/>
      <c r="E35590" s="2"/>
      <c r="F35590" s="2"/>
      <c r="G35590" s="2"/>
      <c r="O35590" s="2"/>
      <c r="Q35590" s="2"/>
      <c r="R35590" s="2"/>
      <c r="S35590" s="2"/>
      <c r="T35590" s="2"/>
    </row>
    <row r="35591" spans="4:20" x14ac:dyDescent="0.2">
      <c r="D35591" s="2"/>
      <c r="E35591" s="2"/>
      <c r="F35591" s="2"/>
      <c r="G35591" s="2"/>
      <c r="O35591" s="2"/>
      <c r="Q35591" s="2"/>
      <c r="R35591" s="2"/>
      <c r="S35591" s="2"/>
      <c r="T35591" s="2"/>
    </row>
    <row r="35592" spans="4:20" x14ac:dyDescent="0.2">
      <c r="D35592" s="2"/>
      <c r="E35592" s="2"/>
      <c r="F35592" s="2"/>
      <c r="G35592" s="2"/>
      <c r="O35592" s="2"/>
      <c r="Q35592" s="2"/>
      <c r="R35592" s="2"/>
      <c r="S35592" s="2"/>
      <c r="T35592" s="2"/>
    </row>
    <row r="35593" spans="4:20" x14ac:dyDescent="0.2">
      <c r="D35593" s="2"/>
      <c r="E35593" s="2"/>
      <c r="F35593" s="2"/>
      <c r="G35593" s="2"/>
      <c r="O35593" s="2"/>
      <c r="Q35593" s="2"/>
      <c r="R35593" s="2"/>
      <c r="S35593" s="2"/>
      <c r="T35593" s="2"/>
    </row>
    <row r="35594" spans="4:20" x14ac:dyDescent="0.2">
      <c r="D35594" s="2"/>
      <c r="E35594" s="2"/>
      <c r="F35594" s="2"/>
      <c r="G35594" s="2"/>
      <c r="O35594" s="2"/>
      <c r="Q35594" s="2"/>
      <c r="R35594" s="2"/>
      <c r="S35594" s="2"/>
      <c r="T35594" s="2"/>
    </row>
    <row r="35595" spans="4:20" x14ac:dyDescent="0.2">
      <c r="D35595" s="2"/>
      <c r="E35595" s="2"/>
      <c r="F35595" s="2"/>
      <c r="G35595" s="2"/>
      <c r="O35595" s="2"/>
      <c r="Q35595" s="2"/>
      <c r="R35595" s="2"/>
      <c r="S35595" s="2"/>
      <c r="T35595" s="2"/>
    </row>
    <row r="35596" spans="4:20" x14ac:dyDescent="0.2">
      <c r="D35596" s="2"/>
      <c r="E35596" s="2"/>
      <c r="F35596" s="2"/>
      <c r="G35596" s="2"/>
      <c r="O35596" s="2"/>
      <c r="Q35596" s="2"/>
      <c r="R35596" s="2"/>
      <c r="S35596" s="2"/>
      <c r="T35596" s="2"/>
    </row>
    <row r="35597" spans="4:20" x14ac:dyDescent="0.2">
      <c r="D35597" s="2"/>
      <c r="E35597" s="2"/>
      <c r="F35597" s="2"/>
      <c r="G35597" s="2"/>
      <c r="O35597" s="2"/>
      <c r="Q35597" s="2"/>
      <c r="R35597" s="2"/>
      <c r="S35597" s="2"/>
      <c r="T35597" s="2"/>
    </row>
    <row r="35598" spans="4:20" x14ac:dyDescent="0.2">
      <c r="D35598" s="2"/>
      <c r="E35598" s="2"/>
      <c r="F35598" s="2"/>
      <c r="G35598" s="2"/>
      <c r="O35598" s="2"/>
      <c r="Q35598" s="2"/>
      <c r="R35598" s="2"/>
      <c r="S35598" s="2"/>
      <c r="T35598" s="2"/>
    </row>
    <row r="35599" spans="4:20" x14ac:dyDescent="0.2">
      <c r="D35599" s="2"/>
      <c r="E35599" s="2"/>
      <c r="F35599" s="2"/>
      <c r="G35599" s="2"/>
      <c r="O35599" s="2"/>
      <c r="Q35599" s="2"/>
      <c r="R35599" s="2"/>
      <c r="S35599" s="2"/>
      <c r="T35599" s="2"/>
    </row>
    <row r="35600" spans="4:20" x14ac:dyDescent="0.2">
      <c r="D35600" s="2"/>
      <c r="E35600" s="2"/>
      <c r="F35600" s="2"/>
      <c r="G35600" s="2"/>
      <c r="O35600" s="2"/>
      <c r="Q35600" s="2"/>
      <c r="R35600" s="2"/>
      <c r="S35600" s="2"/>
      <c r="T35600" s="2"/>
    </row>
    <row r="35601" spans="4:20" x14ac:dyDescent="0.2">
      <c r="D35601" s="2"/>
      <c r="E35601" s="2"/>
      <c r="F35601" s="2"/>
      <c r="G35601" s="2"/>
      <c r="O35601" s="2"/>
      <c r="Q35601" s="2"/>
      <c r="R35601" s="2"/>
      <c r="S35601" s="2"/>
      <c r="T35601" s="2"/>
    </row>
    <row r="35602" spans="4:20" x14ac:dyDescent="0.2">
      <c r="D35602" s="2"/>
      <c r="E35602" s="2"/>
      <c r="F35602" s="2"/>
      <c r="G35602" s="2"/>
      <c r="O35602" s="2"/>
      <c r="Q35602" s="2"/>
      <c r="R35602" s="2"/>
      <c r="S35602" s="2"/>
      <c r="T35602" s="2"/>
    </row>
    <row r="35603" spans="4:20" x14ac:dyDescent="0.2">
      <c r="D35603" s="2"/>
      <c r="E35603" s="2"/>
      <c r="F35603" s="2"/>
      <c r="G35603" s="2"/>
      <c r="O35603" s="2"/>
      <c r="Q35603" s="2"/>
      <c r="R35603" s="2"/>
      <c r="S35603" s="2"/>
      <c r="T35603" s="2"/>
    </row>
    <row r="35604" spans="4:20" x14ac:dyDescent="0.2">
      <c r="D35604" s="2"/>
      <c r="E35604" s="2"/>
      <c r="F35604" s="2"/>
      <c r="G35604" s="2"/>
      <c r="O35604" s="2"/>
      <c r="Q35604" s="2"/>
      <c r="R35604" s="2"/>
      <c r="S35604" s="2"/>
      <c r="T35604" s="2"/>
    </row>
    <row r="35605" spans="4:20" x14ac:dyDescent="0.2">
      <c r="D35605" s="2"/>
      <c r="E35605" s="2"/>
      <c r="F35605" s="2"/>
      <c r="G35605" s="2"/>
      <c r="O35605" s="2"/>
      <c r="Q35605" s="2"/>
      <c r="R35605" s="2"/>
      <c r="S35605" s="2"/>
      <c r="T35605" s="2"/>
    </row>
    <row r="35606" spans="4:20" x14ac:dyDescent="0.2">
      <c r="D35606" s="2"/>
      <c r="E35606" s="2"/>
      <c r="F35606" s="2"/>
      <c r="G35606" s="2"/>
      <c r="O35606" s="2"/>
      <c r="Q35606" s="2"/>
      <c r="R35606" s="2"/>
      <c r="S35606" s="2"/>
      <c r="T35606" s="2"/>
    </row>
    <row r="35607" spans="4:20" x14ac:dyDescent="0.2">
      <c r="D35607" s="2"/>
      <c r="E35607" s="2"/>
      <c r="F35607" s="2"/>
      <c r="G35607" s="2"/>
      <c r="O35607" s="2"/>
      <c r="Q35607" s="2"/>
      <c r="R35607" s="2"/>
      <c r="S35607" s="2"/>
      <c r="T35607" s="2"/>
    </row>
    <row r="35608" spans="4:20" x14ac:dyDescent="0.2">
      <c r="D35608" s="2"/>
      <c r="E35608" s="2"/>
      <c r="F35608" s="2"/>
      <c r="G35608" s="2"/>
      <c r="O35608" s="2"/>
      <c r="Q35608" s="2"/>
      <c r="R35608" s="2"/>
      <c r="S35608" s="2"/>
      <c r="T35608" s="2"/>
    </row>
    <row r="35609" spans="4:20" x14ac:dyDescent="0.2">
      <c r="D35609" s="2"/>
      <c r="E35609" s="2"/>
      <c r="F35609" s="2"/>
      <c r="G35609" s="2"/>
      <c r="O35609" s="2"/>
      <c r="Q35609" s="2"/>
      <c r="R35609" s="2"/>
      <c r="S35609" s="2"/>
      <c r="T35609" s="2"/>
    </row>
    <row r="35610" spans="4:20" x14ac:dyDescent="0.2">
      <c r="D35610" s="2"/>
      <c r="E35610" s="2"/>
      <c r="F35610" s="2"/>
      <c r="G35610" s="2"/>
      <c r="O35610" s="2"/>
      <c r="Q35610" s="2"/>
      <c r="R35610" s="2"/>
      <c r="S35610" s="2"/>
      <c r="T35610" s="2"/>
    </row>
    <row r="35611" spans="4:20" x14ac:dyDescent="0.2">
      <c r="D35611" s="2"/>
      <c r="E35611" s="2"/>
      <c r="F35611" s="2"/>
      <c r="G35611" s="2"/>
      <c r="O35611" s="2"/>
      <c r="Q35611" s="2"/>
      <c r="R35611" s="2"/>
      <c r="S35611" s="2"/>
      <c r="T35611" s="2"/>
    </row>
    <row r="35612" spans="4:20" x14ac:dyDescent="0.2">
      <c r="D35612" s="2"/>
      <c r="E35612" s="2"/>
      <c r="F35612" s="2"/>
      <c r="G35612" s="2"/>
      <c r="O35612" s="2"/>
      <c r="Q35612" s="2"/>
      <c r="R35612" s="2"/>
      <c r="S35612" s="2"/>
      <c r="T35612" s="2"/>
    </row>
    <row r="35613" spans="4:20" x14ac:dyDescent="0.2">
      <c r="D35613" s="2"/>
      <c r="E35613" s="2"/>
      <c r="F35613" s="2"/>
      <c r="G35613" s="2"/>
      <c r="O35613" s="2"/>
      <c r="Q35613" s="2"/>
      <c r="R35613" s="2"/>
      <c r="S35613" s="2"/>
      <c r="T35613" s="2"/>
    </row>
    <row r="35614" spans="4:20" x14ac:dyDescent="0.2">
      <c r="D35614" s="2"/>
      <c r="E35614" s="2"/>
      <c r="F35614" s="2"/>
      <c r="G35614" s="2"/>
      <c r="O35614" s="2"/>
      <c r="Q35614" s="2"/>
      <c r="R35614" s="2"/>
      <c r="S35614" s="2"/>
      <c r="T35614" s="2"/>
    </row>
    <row r="35615" spans="4:20" x14ac:dyDescent="0.2">
      <c r="D35615" s="2"/>
      <c r="E35615" s="2"/>
      <c r="F35615" s="2"/>
      <c r="G35615" s="2"/>
      <c r="O35615" s="2"/>
      <c r="Q35615" s="2"/>
      <c r="R35615" s="2"/>
      <c r="S35615" s="2"/>
      <c r="T35615" s="2"/>
    </row>
    <row r="35616" spans="4:20" x14ac:dyDescent="0.2">
      <c r="D35616" s="2"/>
      <c r="E35616" s="2"/>
      <c r="F35616" s="2"/>
      <c r="G35616" s="2"/>
      <c r="O35616" s="2"/>
      <c r="Q35616" s="2"/>
      <c r="R35616" s="2"/>
      <c r="S35616" s="2"/>
      <c r="T35616" s="2"/>
    </row>
    <row r="35617" spans="4:20" x14ac:dyDescent="0.2">
      <c r="D35617" s="2"/>
      <c r="E35617" s="2"/>
      <c r="F35617" s="2"/>
      <c r="G35617" s="2"/>
      <c r="O35617" s="2"/>
      <c r="Q35617" s="2"/>
      <c r="R35617" s="2"/>
      <c r="S35617" s="2"/>
      <c r="T35617" s="2"/>
    </row>
    <row r="35618" spans="4:20" x14ac:dyDescent="0.2">
      <c r="D35618" s="2"/>
      <c r="E35618" s="2"/>
      <c r="F35618" s="2"/>
      <c r="G35618" s="2"/>
      <c r="O35618" s="2"/>
      <c r="Q35618" s="2"/>
      <c r="R35618" s="2"/>
      <c r="S35618" s="2"/>
      <c r="T35618" s="2"/>
    </row>
    <row r="35619" spans="4:20" x14ac:dyDescent="0.2">
      <c r="D35619" s="2"/>
      <c r="E35619" s="2"/>
      <c r="F35619" s="2"/>
      <c r="G35619" s="2"/>
      <c r="O35619" s="2"/>
      <c r="Q35619" s="2"/>
      <c r="R35619" s="2"/>
      <c r="S35619" s="2"/>
      <c r="T35619" s="2"/>
    </row>
    <row r="35620" spans="4:20" x14ac:dyDescent="0.2">
      <c r="D35620" s="2"/>
      <c r="E35620" s="2"/>
      <c r="F35620" s="2"/>
      <c r="G35620" s="2"/>
      <c r="O35620" s="2"/>
      <c r="Q35620" s="2"/>
      <c r="R35620" s="2"/>
      <c r="S35620" s="2"/>
      <c r="T35620" s="2"/>
    </row>
    <row r="35621" spans="4:20" x14ac:dyDescent="0.2">
      <c r="D35621" s="2"/>
      <c r="E35621" s="2"/>
      <c r="F35621" s="2"/>
      <c r="G35621" s="2"/>
      <c r="O35621" s="2"/>
      <c r="Q35621" s="2"/>
      <c r="R35621" s="2"/>
      <c r="S35621" s="2"/>
      <c r="T35621" s="2"/>
    </row>
    <row r="35622" spans="4:20" x14ac:dyDescent="0.2">
      <c r="D35622" s="2"/>
      <c r="E35622" s="2"/>
      <c r="F35622" s="2"/>
      <c r="G35622" s="2"/>
      <c r="O35622" s="2"/>
      <c r="Q35622" s="2"/>
      <c r="R35622" s="2"/>
      <c r="S35622" s="2"/>
      <c r="T35622" s="2"/>
    </row>
    <row r="35623" spans="4:20" x14ac:dyDescent="0.2">
      <c r="D35623" s="2"/>
      <c r="E35623" s="2"/>
      <c r="F35623" s="2"/>
      <c r="G35623" s="2"/>
      <c r="O35623" s="2"/>
      <c r="Q35623" s="2"/>
      <c r="R35623" s="2"/>
      <c r="S35623" s="2"/>
      <c r="T35623" s="2"/>
    </row>
    <row r="35624" spans="4:20" x14ac:dyDescent="0.2">
      <c r="D35624" s="2"/>
      <c r="E35624" s="2"/>
      <c r="F35624" s="2"/>
      <c r="G35624" s="2"/>
      <c r="O35624" s="2"/>
      <c r="Q35624" s="2"/>
      <c r="R35624" s="2"/>
      <c r="S35624" s="2"/>
      <c r="T35624" s="2"/>
    </row>
    <row r="35625" spans="4:20" x14ac:dyDescent="0.2">
      <c r="D35625" s="2"/>
      <c r="E35625" s="2"/>
      <c r="F35625" s="2"/>
      <c r="G35625" s="2"/>
      <c r="O35625" s="2"/>
      <c r="Q35625" s="2"/>
      <c r="R35625" s="2"/>
      <c r="S35625" s="2"/>
      <c r="T35625" s="2"/>
    </row>
    <row r="35626" spans="4:20" x14ac:dyDescent="0.2">
      <c r="D35626" s="2"/>
      <c r="E35626" s="2"/>
      <c r="F35626" s="2"/>
      <c r="G35626" s="2"/>
      <c r="O35626" s="2"/>
      <c r="Q35626" s="2"/>
      <c r="R35626" s="2"/>
      <c r="S35626" s="2"/>
      <c r="T35626" s="2"/>
    </row>
    <row r="35627" spans="4:20" x14ac:dyDescent="0.2">
      <c r="D35627" s="2"/>
      <c r="E35627" s="2"/>
      <c r="F35627" s="2"/>
      <c r="G35627" s="2"/>
      <c r="O35627" s="2"/>
      <c r="Q35627" s="2"/>
      <c r="R35627" s="2"/>
      <c r="S35627" s="2"/>
      <c r="T35627" s="2"/>
    </row>
    <row r="35628" spans="4:20" x14ac:dyDescent="0.2">
      <c r="D35628" s="2"/>
      <c r="E35628" s="2"/>
      <c r="F35628" s="2"/>
      <c r="G35628" s="2"/>
      <c r="O35628" s="2"/>
      <c r="Q35628" s="2"/>
      <c r="R35628" s="2"/>
      <c r="S35628" s="2"/>
      <c r="T35628" s="2"/>
    </row>
    <row r="35629" spans="4:20" x14ac:dyDescent="0.2">
      <c r="D35629" s="2"/>
      <c r="E35629" s="2"/>
      <c r="F35629" s="2"/>
      <c r="G35629" s="2"/>
      <c r="O35629" s="2"/>
      <c r="Q35629" s="2"/>
      <c r="R35629" s="2"/>
      <c r="S35629" s="2"/>
      <c r="T35629" s="2"/>
    </row>
    <row r="35630" spans="4:20" x14ac:dyDescent="0.2">
      <c r="D35630" s="2"/>
      <c r="E35630" s="2"/>
      <c r="F35630" s="2"/>
      <c r="G35630" s="2"/>
      <c r="O35630" s="2"/>
      <c r="Q35630" s="2"/>
      <c r="R35630" s="2"/>
      <c r="S35630" s="2"/>
      <c r="T35630" s="2"/>
    </row>
    <row r="35631" spans="4:20" x14ac:dyDescent="0.2">
      <c r="D35631" s="2"/>
      <c r="E35631" s="2"/>
      <c r="F35631" s="2"/>
      <c r="G35631" s="2"/>
      <c r="O35631" s="2"/>
      <c r="Q35631" s="2"/>
      <c r="R35631" s="2"/>
      <c r="S35631" s="2"/>
      <c r="T35631" s="2"/>
    </row>
    <row r="35632" spans="4:20" x14ac:dyDescent="0.2">
      <c r="D35632" s="2"/>
      <c r="E35632" s="2"/>
      <c r="F35632" s="2"/>
      <c r="G35632" s="2"/>
      <c r="O35632" s="2"/>
      <c r="Q35632" s="2"/>
      <c r="R35632" s="2"/>
      <c r="S35632" s="2"/>
      <c r="T35632" s="2"/>
    </row>
    <row r="35633" spans="4:20" x14ac:dyDescent="0.2">
      <c r="D35633" s="2"/>
      <c r="E35633" s="2"/>
      <c r="F35633" s="2"/>
      <c r="G35633" s="2"/>
      <c r="O35633" s="2"/>
      <c r="Q35633" s="2"/>
      <c r="R35633" s="2"/>
      <c r="S35633" s="2"/>
      <c r="T35633" s="2"/>
    </row>
    <row r="35634" spans="4:20" x14ac:dyDescent="0.2">
      <c r="D35634" s="2"/>
      <c r="E35634" s="2"/>
      <c r="F35634" s="2"/>
      <c r="G35634" s="2"/>
      <c r="O35634" s="2"/>
      <c r="Q35634" s="2"/>
      <c r="R35634" s="2"/>
      <c r="S35634" s="2"/>
      <c r="T35634" s="2"/>
    </row>
    <row r="35635" spans="4:20" x14ac:dyDescent="0.2">
      <c r="D35635" s="2"/>
      <c r="E35635" s="2"/>
      <c r="F35635" s="2"/>
      <c r="G35635" s="2"/>
      <c r="O35635" s="2"/>
      <c r="Q35635" s="2"/>
      <c r="R35635" s="2"/>
      <c r="S35635" s="2"/>
      <c r="T35635" s="2"/>
    </row>
    <row r="35636" spans="4:20" x14ac:dyDescent="0.2">
      <c r="D35636" s="2"/>
      <c r="E35636" s="2"/>
      <c r="F35636" s="2"/>
      <c r="G35636" s="2"/>
      <c r="O35636" s="2"/>
      <c r="Q35636" s="2"/>
      <c r="R35636" s="2"/>
      <c r="S35636" s="2"/>
      <c r="T35636" s="2"/>
    </row>
    <row r="35637" spans="4:20" x14ac:dyDescent="0.2">
      <c r="D35637" s="2"/>
      <c r="E35637" s="2"/>
      <c r="F35637" s="2"/>
      <c r="G35637" s="2"/>
      <c r="O35637" s="2"/>
      <c r="Q35637" s="2"/>
      <c r="R35637" s="2"/>
      <c r="S35637" s="2"/>
      <c r="T35637" s="2"/>
    </row>
    <row r="35638" spans="4:20" x14ac:dyDescent="0.2">
      <c r="D35638" s="2"/>
      <c r="E35638" s="2"/>
      <c r="F35638" s="2"/>
      <c r="G35638" s="2"/>
      <c r="O35638" s="2"/>
      <c r="Q35638" s="2"/>
      <c r="R35638" s="2"/>
      <c r="S35638" s="2"/>
      <c r="T35638" s="2"/>
    </row>
    <row r="35639" spans="4:20" x14ac:dyDescent="0.2">
      <c r="D35639" s="2"/>
      <c r="E35639" s="2"/>
      <c r="F35639" s="2"/>
      <c r="G35639" s="2"/>
      <c r="O35639" s="2"/>
      <c r="Q35639" s="2"/>
      <c r="R35639" s="2"/>
      <c r="S35639" s="2"/>
      <c r="T35639" s="2"/>
    </row>
    <row r="35640" spans="4:20" x14ac:dyDescent="0.2">
      <c r="D35640" s="2"/>
      <c r="E35640" s="2"/>
      <c r="F35640" s="2"/>
      <c r="G35640" s="2"/>
      <c r="O35640" s="2"/>
      <c r="Q35640" s="2"/>
      <c r="R35640" s="2"/>
      <c r="S35640" s="2"/>
      <c r="T35640" s="2"/>
    </row>
    <row r="35641" spans="4:20" x14ac:dyDescent="0.2">
      <c r="D35641" s="2"/>
      <c r="E35641" s="2"/>
      <c r="F35641" s="2"/>
      <c r="G35641" s="2"/>
      <c r="O35641" s="2"/>
      <c r="Q35641" s="2"/>
      <c r="R35641" s="2"/>
      <c r="S35641" s="2"/>
      <c r="T35641" s="2"/>
    </row>
    <row r="35642" spans="4:20" x14ac:dyDescent="0.2">
      <c r="D35642" s="2"/>
      <c r="E35642" s="2"/>
      <c r="F35642" s="2"/>
      <c r="G35642" s="2"/>
      <c r="O35642" s="2"/>
      <c r="Q35642" s="2"/>
      <c r="R35642" s="2"/>
      <c r="S35642" s="2"/>
      <c r="T35642" s="2"/>
    </row>
    <row r="35643" spans="4:20" x14ac:dyDescent="0.2">
      <c r="D35643" s="2"/>
      <c r="E35643" s="2"/>
      <c r="F35643" s="2"/>
      <c r="G35643" s="2"/>
      <c r="O35643" s="2"/>
      <c r="Q35643" s="2"/>
      <c r="R35643" s="2"/>
      <c r="S35643" s="2"/>
      <c r="T35643" s="2"/>
    </row>
    <row r="35644" spans="4:20" x14ac:dyDescent="0.2">
      <c r="D35644" s="2"/>
      <c r="E35644" s="2"/>
      <c r="F35644" s="2"/>
      <c r="G35644" s="2"/>
      <c r="O35644" s="2"/>
      <c r="Q35644" s="2"/>
      <c r="R35644" s="2"/>
      <c r="S35644" s="2"/>
      <c r="T35644" s="2"/>
    </row>
    <row r="35645" spans="4:20" x14ac:dyDescent="0.2">
      <c r="D35645" s="2"/>
      <c r="E35645" s="2"/>
      <c r="F35645" s="2"/>
      <c r="G35645" s="2"/>
      <c r="O35645" s="2"/>
      <c r="Q35645" s="2"/>
      <c r="R35645" s="2"/>
      <c r="S35645" s="2"/>
      <c r="T35645" s="2"/>
    </row>
    <row r="35646" spans="4:20" x14ac:dyDescent="0.2">
      <c r="D35646" s="2"/>
      <c r="E35646" s="2"/>
      <c r="F35646" s="2"/>
      <c r="G35646" s="2"/>
      <c r="O35646" s="2"/>
      <c r="Q35646" s="2"/>
      <c r="R35646" s="2"/>
      <c r="S35646" s="2"/>
      <c r="T35646" s="2"/>
    </row>
    <row r="35647" spans="4:20" x14ac:dyDescent="0.2">
      <c r="D35647" s="2"/>
      <c r="E35647" s="2"/>
      <c r="F35647" s="2"/>
      <c r="G35647" s="2"/>
      <c r="O35647" s="2"/>
      <c r="Q35647" s="2"/>
      <c r="R35647" s="2"/>
      <c r="S35647" s="2"/>
      <c r="T35647" s="2"/>
    </row>
    <row r="35648" spans="4:20" x14ac:dyDescent="0.2">
      <c r="D35648" s="2"/>
      <c r="E35648" s="2"/>
      <c r="F35648" s="2"/>
      <c r="G35648" s="2"/>
      <c r="O35648" s="2"/>
      <c r="Q35648" s="2"/>
      <c r="R35648" s="2"/>
      <c r="S35648" s="2"/>
      <c r="T35648" s="2"/>
    </row>
    <row r="35649" spans="4:20" x14ac:dyDescent="0.2">
      <c r="D35649" s="2"/>
      <c r="E35649" s="2"/>
      <c r="F35649" s="2"/>
      <c r="G35649" s="2"/>
      <c r="O35649" s="2"/>
      <c r="Q35649" s="2"/>
      <c r="R35649" s="2"/>
      <c r="S35649" s="2"/>
      <c r="T35649" s="2"/>
    </row>
    <row r="35650" spans="4:20" x14ac:dyDescent="0.2">
      <c r="D35650" s="2"/>
      <c r="E35650" s="2"/>
      <c r="F35650" s="2"/>
      <c r="G35650" s="2"/>
      <c r="O35650" s="2"/>
      <c r="Q35650" s="2"/>
      <c r="R35650" s="2"/>
      <c r="S35650" s="2"/>
      <c r="T35650" s="2"/>
    </row>
    <row r="35651" spans="4:20" x14ac:dyDescent="0.2">
      <c r="D35651" s="2"/>
      <c r="E35651" s="2"/>
      <c r="F35651" s="2"/>
      <c r="G35651" s="2"/>
      <c r="O35651" s="2"/>
      <c r="Q35651" s="2"/>
      <c r="R35651" s="2"/>
      <c r="S35651" s="2"/>
      <c r="T35651" s="2"/>
    </row>
    <row r="35652" spans="4:20" x14ac:dyDescent="0.2">
      <c r="D35652" s="2"/>
      <c r="E35652" s="2"/>
      <c r="F35652" s="2"/>
      <c r="G35652" s="2"/>
      <c r="O35652" s="2"/>
      <c r="Q35652" s="2"/>
      <c r="R35652" s="2"/>
      <c r="S35652" s="2"/>
      <c r="T35652" s="2"/>
    </row>
    <row r="35653" spans="4:20" x14ac:dyDescent="0.2">
      <c r="D35653" s="2"/>
      <c r="E35653" s="2"/>
      <c r="F35653" s="2"/>
      <c r="G35653" s="2"/>
      <c r="O35653" s="2"/>
      <c r="Q35653" s="2"/>
      <c r="R35653" s="2"/>
      <c r="S35653" s="2"/>
      <c r="T35653" s="2"/>
    </row>
    <row r="35654" spans="4:20" x14ac:dyDescent="0.2">
      <c r="D35654" s="2"/>
      <c r="E35654" s="2"/>
      <c r="F35654" s="2"/>
      <c r="G35654" s="2"/>
      <c r="O35654" s="2"/>
      <c r="Q35654" s="2"/>
      <c r="R35654" s="2"/>
      <c r="S35654" s="2"/>
      <c r="T35654" s="2"/>
    </row>
    <row r="35655" spans="4:20" x14ac:dyDescent="0.2">
      <c r="D35655" s="2"/>
      <c r="E35655" s="2"/>
      <c r="F35655" s="2"/>
      <c r="G35655" s="2"/>
      <c r="O35655" s="2"/>
      <c r="Q35655" s="2"/>
      <c r="R35655" s="2"/>
      <c r="S35655" s="2"/>
      <c r="T35655" s="2"/>
    </row>
    <row r="35656" spans="4:20" x14ac:dyDescent="0.2">
      <c r="D35656" s="2"/>
      <c r="E35656" s="2"/>
      <c r="F35656" s="2"/>
      <c r="G35656" s="2"/>
      <c r="O35656" s="2"/>
      <c r="Q35656" s="2"/>
      <c r="R35656" s="2"/>
      <c r="S35656" s="2"/>
      <c r="T35656" s="2"/>
    </row>
    <row r="35657" spans="4:20" x14ac:dyDescent="0.2">
      <c r="D35657" s="2"/>
      <c r="E35657" s="2"/>
      <c r="F35657" s="2"/>
      <c r="G35657" s="2"/>
      <c r="O35657" s="2"/>
      <c r="Q35657" s="2"/>
      <c r="R35657" s="2"/>
      <c r="S35657" s="2"/>
      <c r="T35657" s="2"/>
    </row>
    <row r="35658" spans="4:20" x14ac:dyDescent="0.2">
      <c r="D35658" s="2"/>
      <c r="E35658" s="2"/>
      <c r="F35658" s="2"/>
      <c r="G35658" s="2"/>
      <c r="O35658" s="2"/>
      <c r="Q35658" s="2"/>
      <c r="R35658" s="2"/>
      <c r="S35658" s="2"/>
      <c r="T35658" s="2"/>
    </row>
    <row r="35659" spans="4:20" x14ac:dyDescent="0.2">
      <c r="D35659" s="2"/>
      <c r="E35659" s="2"/>
      <c r="F35659" s="2"/>
      <c r="G35659" s="2"/>
      <c r="O35659" s="2"/>
      <c r="Q35659" s="2"/>
      <c r="R35659" s="2"/>
      <c r="S35659" s="2"/>
      <c r="T35659" s="2"/>
    </row>
    <row r="35660" spans="4:20" x14ac:dyDescent="0.2">
      <c r="D35660" s="2"/>
      <c r="E35660" s="2"/>
      <c r="F35660" s="2"/>
      <c r="G35660" s="2"/>
      <c r="O35660" s="2"/>
      <c r="Q35660" s="2"/>
      <c r="R35660" s="2"/>
      <c r="S35660" s="2"/>
      <c r="T35660" s="2"/>
    </row>
    <row r="35661" spans="4:20" x14ac:dyDescent="0.2">
      <c r="D35661" s="2"/>
      <c r="E35661" s="2"/>
      <c r="F35661" s="2"/>
      <c r="G35661" s="2"/>
      <c r="O35661" s="2"/>
      <c r="Q35661" s="2"/>
      <c r="R35661" s="2"/>
      <c r="S35661" s="2"/>
      <c r="T35661" s="2"/>
    </row>
    <row r="35662" spans="4:20" x14ac:dyDescent="0.2">
      <c r="D35662" s="2"/>
      <c r="E35662" s="2"/>
      <c r="F35662" s="2"/>
      <c r="G35662" s="2"/>
      <c r="O35662" s="2"/>
      <c r="Q35662" s="2"/>
      <c r="R35662" s="2"/>
      <c r="S35662" s="2"/>
      <c r="T35662" s="2"/>
    </row>
    <row r="35663" spans="4:20" x14ac:dyDescent="0.2">
      <c r="D35663" s="2"/>
      <c r="E35663" s="2"/>
      <c r="F35663" s="2"/>
      <c r="G35663" s="2"/>
      <c r="O35663" s="2"/>
      <c r="Q35663" s="2"/>
      <c r="R35663" s="2"/>
      <c r="S35663" s="2"/>
      <c r="T35663" s="2"/>
    </row>
    <row r="35664" spans="4:20" x14ac:dyDescent="0.2">
      <c r="D35664" s="2"/>
      <c r="E35664" s="2"/>
      <c r="F35664" s="2"/>
      <c r="G35664" s="2"/>
      <c r="O35664" s="2"/>
      <c r="Q35664" s="2"/>
      <c r="R35664" s="2"/>
      <c r="S35664" s="2"/>
      <c r="T35664" s="2"/>
    </row>
    <row r="35665" spans="4:20" x14ac:dyDescent="0.2">
      <c r="D35665" s="2"/>
      <c r="E35665" s="2"/>
      <c r="F35665" s="2"/>
      <c r="G35665" s="2"/>
      <c r="O35665" s="2"/>
      <c r="Q35665" s="2"/>
      <c r="R35665" s="2"/>
      <c r="S35665" s="2"/>
      <c r="T35665" s="2"/>
    </row>
    <row r="35666" spans="4:20" x14ac:dyDescent="0.2">
      <c r="D35666" s="2"/>
      <c r="E35666" s="2"/>
      <c r="F35666" s="2"/>
      <c r="G35666" s="2"/>
      <c r="O35666" s="2"/>
      <c r="Q35666" s="2"/>
      <c r="R35666" s="2"/>
      <c r="S35666" s="2"/>
      <c r="T35666" s="2"/>
    </row>
    <row r="35667" spans="4:20" x14ac:dyDescent="0.2">
      <c r="D35667" s="2"/>
      <c r="E35667" s="2"/>
      <c r="F35667" s="2"/>
      <c r="G35667" s="2"/>
      <c r="O35667" s="2"/>
      <c r="Q35667" s="2"/>
      <c r="R35667" s="2"/>
      <c r="S35667" s="2"/>
      <c r="T35667" s="2"/>
    </row>
    <row r="35668" spans="4:20" x14ac:dyDescent="0.2">
      <c r="D35668" s="2"/>
      <c r="E35668" s="2"/>
      <c r="F35668" s="2"/>
      <c r="G35668" s="2"/>
      <c r="O35668" s="2"/>
      <c r="Q35668" s="2"/>
      <c r="R35668" s="2"/>
      <c r="S35668" s="2"/>
      <c r="T35668" s="2"/>
    </row>
    <row r="35669" spans="4:20" x14ac:dyDescent="0.2">
      <c r="D35669" s="2"/>
      <c r="E35669" s="2"/>
      <c r="F35669" s="2"/>
      <c r="G35669" s="2"/>
      <c r="O35669" s="2"/>
      <c r="Q35669" s="2"/>
      <c r="R35669" s="2"/>
      <c r="S35669" s="2"/>
      <c r="T35669" s="2"/>
    </row>
    <row r="35670" spans="4:20" x14ac:dyDescent="0.2">
      <c r="D35670" s="2"/>
      <c r="E35670" s="2"/>
      <c r="F35670" s="2"/>
      <c r="G35670" s="2"/>
      <c r="O35670" s="2"/>
      <c r="Q35670" s="2"/>
      <c r="R35670" s="2"/>
      <c r="S35670" s="2"/>
      <c r="T35670" s="2"/>
    </row>
    <row r="35671" spans="4:20" x14ac:dyDescent="0.2">
      <c r="D35671" s="2"/>
      <c r="E35671" s="2"/>
      <c r="F35671" s="2"/>
      <c r="G35671" s="2"/>
      <c r="O35671" s="2"/>
      <c r="Q35671" s="2"/>
      <c r="R35671" s="2"/>
      <c r="S35671" s="2"/>
      <c r="T35671" s="2"/>
    </row>
    <row r="35672" spans="4:20" x14ac:dyDescent="0.2">
      <c r="D35672" s="2"/>
      <c r="E35672" s="2"/>
      <c r="F35672" s="2"/>
      <c r="G35672" s="2"/>
      <c r="O35672" s="2"/>
      <c r="Q35672" s="2"/>
      <c r="R35672" s="2"/>
      <c r="S35672" s="2"/>
      <c r="T35672" s="2"/>
    </row>
    <row r="35673" spans="4:20" x14ac:dyDescent="0.2">
      <c r="D35673" s="2"/>
      <c r="E35673" s="2"/>
      <c r="F35673" s="2"/>
      <c r="G35673" s="2"/>
      <c r="O35673" s="2"/>
      <c r="Q35673" s="2"/>
      <c r="R35673" s="2"/>
      <c r="S35673" s="2"/>
      <c r="T35673" s="2"/>
    </row>
    <row r="35674" spans="4:20" x14ac:dyDescent="0.2">
      <c r="D35674" s="2"/>
      <c r="E35674" s="2"/>
      <c r="F35674" s="2"/>
      <c r="G35674" s="2"/>
      <c r="O35674" s="2"/>
      <c r="Q35674" s="2"/>
      <c r="R35674" s="2"/>
      <c r="S35674" s="2"/>
      <c r="T35674" s="2"/>
    </row>
    <row r="35675" spans="4:20" x14ac:dyDescent="0.2">
      <c r="D35675" s="2"/>
      <c r="E35675" s="2"/>
      <c r="F35675" s="2"/>
      <c r="G35675" s="2"/>
      <c r="O35675" s="2"/>
      <c r="Q35675" s="2"/>
      <c r="R35675" s="2"/>
      <c r="S35675" s="2"/>
      <c r="T35675" s="2"/>
    </row>
    <row r="35676" spans="4:20" x14ac:dyDescent="0.2">
      <c r="D35676" s="2"/>
      <c r="E35676" s="2"/>
      <c r="F35676" s="2"/>
      <c r="G35676" s="2"/>
      <c r="O35676" s="2"/>
      <c r="Q35676" s="2"/>
      <c r="R35676" s="2"/>
      <c r="S35676" s="2"/>
      <c r="T35676" s="2"/>
    </row>
    <row r="35677" spans="4:20" x14ac:dyDescent="0.2">
      <c r="D35677" s="2"/>
      <c r="E35677" s="2"/>
      <c r="F35677" s="2"/>
      <c r="G35677" s="2"/>
      <c r="O35677" s="2"/>
      <c r="Q35677" s="2"/>
      <c r="R35677" s="2"/>
      <c r="S35677" s="2"/>
      <c r="T35677" s="2"/>
    </row>
    <row r="35678" spans="4:20" x14ac:dyDescent="0.2">
      <c r="D35678" s="2"/>
      <c r="E35678" s="2"/>
      <c r="F35678" s="2"/>
      <c r="G35678" s="2"/>
      <c r="O35678" s="2"/>
      <c r="Q35678" s="2"/>
      <c r="R35678" s="2"/>
      <c r="S35678" s="2"/>
      <c r="T35678" s="2"/>
    </row>
    <row r="35679" spans="4:20" x14ac:dyDescent="0.2">
      <c r="D35679" s="2"/>
      <c r="E35679" s="2"/>
      <c r="F35679" s="2"/>
      <c r="G35679" s="2"/>
      <c r="O35679" s="2"/>
      <c r="Q35679" s="2"/>
      <c r="R35679" s="2"/>
      <c r="S35679" s="2"/>
      <c r="T35679" s="2"/>
    </row>
    <row r="35680" spans="4:20" x14ac:dyDescent="0.2">
      <c r="D35680" s="2"/>
      <c r="E35680" s="2"/>
      <c r="F35680" s="2"/>
      <c r="G35680" s="2"/>
      <c r="O35680" s="2"/>
      <c r="Q35680" s="2"/>
      <c r="R35680" s="2"/>
      <c r="S35680" s="2"/>
      <c r="T35680" s="2"/>
    </row>
    <row r="35681" spans="4:20" x14ac:dyDescent="0.2">
      <c r="D35681" s="2"/>
      <c r="E35681" s="2"/>
      <c r="F35681" s="2"/>
      <c r="G35681" s="2"/>
      <c r="O35681" s="2"/>
      <c r="Q35681" s="2"/>
      <c r="R35681" s="2"/>
      <c r="S35681" s="2"/>
      <c r="T35681" s="2"/>
    </row>
    <row r="35682" spans="4:20" x14ac:dyDescent="0.2">
      <c r="D35682" s="2"/>
      <c r="E35682" s="2"/>
      <c r="F35682" s="2"/>
      <c r="G35682" s="2"/>
      <c r="O35682" s="2"/>
      <c r="Q35682" s="2"/>
      <c r="R35682" s="2"/>
      <c r="S35682" s="2"/>
      <c r="T35682" s="2"/>
    </row>
    <row r="35683" spans="4:20" x14ac:dyDescent="0.2">
      <c r="D35683" s="2"/>
      <c r="E35683" s="2"/>
      <c r="F35683" s="2"/>
      <c r="G35683" s="2"/>
      <c r="O35683" s="2"/>
      <c r="Q35683" s="2"/>
      <c r="R35683" s="2"/>
      <c r="S35683" s="2"/>
      <c r="T35683" s="2"/>
    </row>
    <row r="35684" spans="4:20" x14ac:dyDescent="0.2">
      <c r="D35684" s="2"/>
      <c r="E35684" s="2"/>
      <c r="F35684" s="2"/>
      <c r="G35684" s="2"/>
      <c r="O35684" s="2"/>
      <c r="Q35684" s="2"/>
      <c r="R35684" s="2"/>
      <c r="S35684" s="2"/>
      <c r="T35684" s="2"/>
    </row>
    <row r="35685" spans="4:20" x14ac:dyDescent="0.2">
      <c r="D35685" s="2"/>
      <c r="E35685" s="2"/>
      <c r="F35685" s="2"/>
      <c r="G35685" s="2"/>
      <c r="O35685" s="2"/>
      <c r="Q35685" s="2"/>
      <c r="R35685" s="2"/>
      <c r="S35685" s="2"/>
      <c r="T35685" s="2"/>
    </row>
    <row r="35686" spans="4:20" x14ac:dyDescent="0.2">
      <c r="D35686" s="2"/>
      <c r="E35686" s="2"/>
      <c r="F35686" s="2"/>
      <c r="G35686" s="2"/>
      <c r="O35686" s="2"/>
      <c r="Q35686" s="2"/>
      <c r="R35686" s="2"/>
      <c r="S35686" s="2"/>
      <c r="T35686" s="2"/>
    </row>
    <row r="35687" spans="4:20" x14ac:dyDescent="0.2">
      <c r="D35687" s="2"/>
      <c r="E35687" s="2"/>
      <c r="F35687" s="2"/>
      <c r="G35687" s="2"/>
      <c r="O35687" s="2"/>
      <c r="Q35687" s="2"/>
      <c r="R35687" s="2"/>
      <c r="S35687" s="2"/>
      <c r="T35687" s="2"/>
    </row>
    <row r="35688" spans="4:20" x14ac:dyDescent="0.2">
      <c r="D35688" s="2"/>
      <c r="E35688" s="2"/>
      <c r="F35688" s="2"/>
      <c r="G35688" s="2"/>
      <c r="O35688" s="2"/>
      <c r="Q35688" s="2"/>
      <c r="R35688" s="2"/>
      <c r="S35688" s="2"/>
      <c r="T35688" s="2"/>
    </row>
    <row r="35689" spans="4:20" x14ac:dyDescent="0.2">
      <c r="D35689" s="2"/>
      <c r="E35689" s="2"/>
      <c r="F35689" s="2"/>
      <c r="G35689" s="2"/>
      <c r="O35689" s="2"/>
      <c r="Q35689" s="2"/>
      <c r="R35689" s="2"/>
      <c r="S35689" s="2"/>
      <c r="T35689" s="2"/>
    </row>
    <row r="35690" spans="4:20" x14ac:dyDescent="0.2">
      <c r="D35690" s="2"/>
      <c r="E35690" s="2"/>
      <c r="F35690" s="2"/>
      <c r="G35690" s="2"/>
      <c r="O35690" s="2"/>
      <c r="Q35690" s="2"/>
      <c r="R35690" s="2"/>
      <c r="S35690" s="2"/>
      <c r="T35690" s="2"/>
    </row>
    <row r="35691" spans="4:20" x14ac:dyDescent="0.2">
      <c r="D35691" s="2"/>
      <c r="E35691" s="2"/>
      <c r="F35691" s="2"/>
      <c r="G35691" s="2"/>
      <c r="O35691" s="2"/>
      <c r="Q35691" s="2"/>
      <c r="R35691" s="2"/>
      <c r="S35691" s="2"/>
      <c r="T35691" s="2"/>
    </row>
    <row r="35692" spans="4:20" x14ac:dyDescent="0.2">
      <c r="D35692" s="2"/>
      <c r="E35692" s="2"/>
      <c r="F35692" s="2"/>
      <c r="G35692" s="2"/>
      <c r="O35692" s="2"/>
      <c r="Q35692" s="2"/>
      <c r="R35692" s="2"/>
      <c r="S35692" s="2"/>
      <c r="T35692" s="2"/>
    </row>
    <row r="35693" spans="4:20" x14ac:dyDescent="0.2">
      <c r="D35693" s="2"/>
      <c r="E35693" s="2"/>
      <c r="F35693" s="2"/>
      <c r="G35693" s="2"/>
      <c r="O35693" s="2"/>
      <c r="Q35693" s="2"/>
      <c r="R35693" s="2"/>
      <c r="S35693" s="2"/>
      <c r="T35693" s="2"/>
    </row>
    <row r="35694" spans="4:20" x14ac:dyDescent="0.2">
      <c r="D35694" s="2"/>
      <c r="E35694" s="2"/>
      <c r="F35694" s="2"/>
      <c r="G35694" s="2"/>
      <c r="O35694" s="2"/>
      <c r="Q35694" s="2"/>
      <c r="R35694" s="2"/>
      <c r="S35694" s="2"/>
      <c r="T35694" s="2"/>
    </row>
    <row r="35695" spans="4:20" x14ac:dyDescent="0.2">
      <c r="D35695" s="2"/>
      <c r="E35695" s="2"/>
      <c r="F35695" s="2"/>
      <c r="G35695" s="2"/>
      <c r="O35695" s="2"/>
      <c r="Q35695" s="2"/>
      <c r="R35695" s="2"/>
      <c r="S35695" s="2"/>
      <c r="T35695" s="2"/>
    </row>
    <row r="35696" spans="4:20" x14ac:dyDescent="0.2">
      <c r="D35696" s="2"/>
      <c r="E35696" s="2"/>
      <c r="F35696" s="2"/>
      <c r="G35696" s="2"/>
      <c r="O35696" s="2"/>
      <c r="Q35696" s="2"/>
      <c r="R35696" s="2"/>
      <c r="S35696" s="2"/>
      <c r="T35696" s="2"/>
    </row>
    <row r="35697" spans="4:20" x14ac:dyDescent="0.2">
      <c r="D35697" s="2"/>
      <c r="E35697" s="2"/>
      <c r="F35697" s="2"/>
      <c r="G35697" s="2"/>
      <c r="O35697" s="2"/>
      <c r="Q35697" s="2"/>
      <c r="R35697" s="2"/>
      <c r="S35697" s="2"/>
      <c r="T35697" s="2"/>
    </row>
    <row r="35698" spans="4:20" x14ac:dyDescent="0.2">
      <c r="D35698" s="2"/>
      <c r="E35698" s="2"/>
      <c r="F35698" s="2"/>
      <c r="G35698" s="2"/>
      <c r="O35698" s="2"/>
      <c r="Q35698" s="2"/>
      <c r="R35698" s="2"/>
      <c r="S35698" s="2"/>
      <c r="T35698" s="2"/>
    </row>
    <row r="35699" spans="4:20" x14ac:dyDescent="0.2">
      <c r="D35699" s="2"/>
      <c r="E35699" s="2"/>
      <c r="F35699" s="2"/>
      <c r="G35699" s="2"/>
      <c r="O35699" s="2"/>
      <c r="Q35699" s="2"/>
      <c r="R35699" s="2"/>
      <c r="S35699" s="2"/>
      <c r="T35699" s="2"/>
    </row>
    <row r="35700" spans="4:20" x14ac:dyDescent="0.2">
      <c r="D35700" s="2"/>
      <c r="E35700" s="2"/>
      <c r="F35700" s="2"/>
      <c r="G35700" s="2"/>
      <c r="O35700" s="2"/>
      <c r="Q35700" s="2"/>
      <c r="R35700" s="2"/>
      <c r="S35700" s="2"/>
      <c r="T35700" s="2"/>
    </row>
    <row r="35701" spans="4:20" x14ac:dyDescent="0.2">
      <c r="D35701" s="2"/>
      <c r="E35701" s="2"/>
      <c r="F35701" s="2"/>
      <c r="G35701" s="2"/>
      <c r="O35701" s="2"/>
      <c r="Q35701" s="2"/>
      <c r="R35701" s="2"/>
      <c r="S35701" s="2"/>
      <c r="T35701" s="2"/>
    </row>
    <row r="35702" spans="4:20" x14ac:dyDescent="0.2">
      <c r="D35702" s="2"/>
      <c r="E35702" s="2"/>
      <c r="F35702" s="2"/>
      <c r="G35702" s="2"/>
      <c r="O35702" s="2"/>
      <c r="Q35702" s="2"/>
      <c r="R35702" s="2"/>
      <c r="S35702" s="2"/>
      <c r="T35702" s="2"/>
    </row>
    <row r="35703" spans="4:20" x14ac:dyDescent="0.2">
      <c r="D35703" s="2"/>
      <c r="E35703" s="2"/>
      <c r="F35703" s="2"/>
      <c r="G35703" s="2"/>
      <c r="O35703" s="2"/>
      <c r="Q35703" s="2"/>
      <c r="R35703" s="2"/>
      <c r="S35703" s="2"/>
      <c r="T35703" s="2"/>
    </row>
    <row r="35704" spans="4:20" x14ac:dyDescent="0.2">
      <c r="D35704" s="2"/>
      <c r="E35704" s="2"/>
      <c r="F35704" s="2"/>
      <c r="G35704" s="2"/>
      <c r="O35704" s="2"/>
      <c r="Q35704" s="2"/>
      <c r="R35704" s="2"/>
      <c r="S35704" s="2"/>
      <c r="T35704" s="2"/>
    </row>
    <row r="35705" spans="4:20" x14ac:dyDescent="0.2">
      <c r="D35705" s="2"/>
      <c r="E35705" s="2"/>
      <c r="F35705" s="2"/>
      <c r="G35705" s="2"/>
      <c r="O35705" s="2"/>
      <c r="Q35705" s="2"/>
      <c r="R35705" s="2"/>
      <c r="S35705" s="2"/>
      <c r="T35705" s="2"/>
    </row>
    <row r="35706" spans="4:20" x14ac:dyDescent="0.2">
      <c r="D35706" s="2"/>
      <c r="E35706" s="2"/>
      <c r="F35706" s="2"/>
      <c r="G35706" s="2"/>
      <c r="O35706" s="2"/>
      <c r="Q35706" s="2"/>
      <c r="R35706" s="2"/>
      <c r="S35706" s="2"/>
      <c r="T35706" s="2"/>
    </row>
    <row r="35707" spans="4:20" x14ac:dyDescent="0.2">
      <c r="D35707" s="2"/>
      <c r="E35707" s="2"/>
      <c r="F35707" s="2"/>
      <c r="G35707" s="2"/>
      <c r="O35707" s="2"/>
      <c r="Q35707" s="2"/>
      <c r="R35707" s="2"/>
      <c r="S35707" s="2"/>
      <c r="T35707" s="2"/>
    </row>
    <row r="35708" spans="4:20" x14ac:dyDescent="0.2">
      <c r="D35708" s="2"/>
      <c r="E35708" s="2"/>
      <c r="F35708" s="2"/>
      <c r="G35708" s="2"/>
      <c r="O35708" s="2"/>
      <c r="Q35708" s="2"/>
      <c r="R35708" s="2"/>
      <c r="S35708" s="2"/>
      <c r="T35708" s="2"/>
    </row>
    <row r="35709" spans="4:20" x14ac:dyDescent="0.2">
      <c r="D35709" s="2"/>
      <c r="E35709" s="2"/>
      <c r="F35709" s="2"/>
      <c r="G35709" s="2"/>
      <c r="O35709" s="2"/>
      <c r="Q35709" s="2"/>
      <c r="R35709" s="2"/>
      <c r="S35709" s="2"/>
      <c r="T35709" s="2"/>
    </row>
    <row r="35710" spans="4:20" x14ac:dyDescent="0.2">
      <c r="D35710" s="2"/>
      <c r="E35710" s="2"/>
      <c r="F35710" s="2"/>
      <c r="G35710" s="2"/>
      <c r="O35710" s="2"/>
      <c r="Q35710" s="2"/>
      <c r="R35710" s="2"/>
      <c r="S35710" s="2"/>
      <c r="T35710" s="2"/>
    </row>
    <row r="35711" spans="4:20" x14ac:dyDescent="0.2">
      <c r="D35711" s="2"/>
      <c r="E35711" s="2"/>
      <c r="F35711" s="2"/>
      <c r="G35711" s="2"/>
      <c r="O35711" s="2"/>
      <c r="Q35711" s="2"/>
      <c r="R35711" s="2"/>
      <c r="S35711" s="2"/>
      <c r="T35711" s="2"/>
    </row>
    <row r="35712" spans="4:20" x14ac:dyDescent="0.2">
      <c r="D35712" s="2"/>
      <c r="E35712" s="2"/>
      <c r="F35712" s="2"/>
      <c r="G35712" s="2"/>
      <c r="O35712" s="2"/>
      <c r="Q35712" s="2"/>
      <c r="R35712" s="2"/>
      <c r="S35712" s="2"/>
      <c r="T35712" s="2"/>
    </row>
    <row r="35713" spans="4:20" x14ac:dyDescent="0.2">
      <c r="D35713" s="2"/>
      <c r="E35713" s="2"/>
      <c r="F35713" s="2"/>
      <c r="G35713" s="2"/>
      <c r="O35713" s="2"/>
      <c r="Q35713" s="2"/>
      <c r="R35713" s="2"/>
      <c r="S35713" s="2"/>
      <c r="T35713" s="2"/>
    </row>
    <row r="35714" spans="4:20" x14ac:dyDescent="0.2">
      <c r="D35714" s="2"/>
      <c r="E35714" s="2"/>
      <c r="F35714" s="2"/>
      <c r="G35714" s="2"/>
      <c r="O35714" s="2"/>
      <c r="Q35714" s="2"/>
      <c r="R35714" s="2"/>
      <c r="S35714" s="2"/>
      <c r="T35714" s="2"/>
    </row>
    <row r="35715" spans="4:20" x14ac:dyDescent="0.2">
      <c r="D35715" s="2"/>
      <c r="E35715" s="2"/>
      <c r="F35715" s="2"/>
      <c r="G35715" s="2"/>
      <c r="O35715" s="2"/>
      <c r="Q35715" s="2"/>
      <c r="R35715" s="2"/>
      <c r="S35715" s="2"/>
      <c r="T35715" s="2"/>
    </row>
    <row r="35716" spans="4:20" x14ac:dyDescent="0.2">
      <c r="D35716" s="2"/>
      <c r="E35716" s="2"/>
      <c r="F35716" s="2"/>
      <c r="G35716" s="2"/>
      <c r="O35716" s="2"/>
      <c r="Q35716" s="2"/>
      <c r="R35716" s="2"/>
      <c r="S35716" s="2"/>
      <c r="T35716" s="2"/>
    </row>
    <row r="35717" spans="4:20" x14ac:dyDescent="0.2">
      <c r="D35717" s="2"/>
      <c r="E35717" s="2"/>
      <c r="F35717" s="2"/>
      <c r="G35717" s="2"/>
      <c r="O35717" s="2"/>
      <c r="Q35717" s="2"/>
      <c r="R35717" s="2"/>
      <c r="S35717" s="2"/>
      <c r="T35717" s="2"/>
    </row>
    <row r="35718" spans="4:20" x14ac:dyDescent="0.2">
      <c r="D35718" s="2"/>
      <c r="E35718" s="2"/>
      <c r="F35718" s="2"/>
      <c r="G35718" s="2"/>
      <c r="O35718" s="2"/>
      <c r="Q35718" s="2"/>
      <c r="R35718" s="2"/>
      <c r="S35718" s="2"/>
      <c r="T35718" s="2"/>
    </row>
    <row r="35719" spans="4:20" x14ac:dyDescent="0.2">
      <c r="D35719" s="2"/>
      <c r="E35719" s="2"/>
      <c r="F35719" s="2"/>
      <c r="G35719" s="2"/>
      <c r="O35719" s="2"/>
      <c r="Q35719" s="2"/>
      <c r="R35719" s="2"/>
      <c r="S35719" s="2"/>
      <c r="T35719" s="2"/>
    </row>
    <row r="35720" spans="4:20" x14ac:dyDescent="0.2">
      <c r="D35720" s="2"/>
      <c r="E35720" s="2"/>
      <c r="F35720" s="2"/>
      <c r="G35720" s="2"/>
      <c r="O35720" s="2"/>
      <c r="Q35720" s="2"/>
      <c r="R35720" s="2"/>
      <c r="S35720" s="2"/>
      <c r="T35720" s="2"/>
    </row>
    <row r="35721" spans="4:20" x14ac:dyDescent="0.2">
      <c r="D35721" s="2"/>
      <c r="E35721" s="2"/>
      <c r="F35721" s="2"/>
      <c r="G35721" s="2"/>
      <c r="O35721" s="2"/>
      <c r="Q35721" s="2"/>
      <c r="R35721" s="2"/>
      <c r="S35721" s="2"/>
      <c r="T35721" s="2"/>
    </row>
    <row r="35722" spans="4:20" x14ac:dyDescent="0.2">
      <c r="D35722" s="2"/>
      <c r="E35722" s="2"/>
      <c r="F35722" s="2"/>
      <c r="G35722" s="2"/>
      <c r="O35722" s="2"/>
      <c r="Q35722" s="2"/>
      <c r="R35722" s="2"/>
      <c r="S35722" s="2"/>
      <c r="T35722" s="2"/>
    </row>
    <row r="35723" spans="4:20" x14ac:dyDescent="0.2">
      <c r="D35723" s="2"/>
      <c r="E35723" s="2"/>
      <c r="F35723" s="2"/>
      <c r="G35723" s="2"/>
      <c r="O35723" s="2"/>
      <c r="Q35723" s="2"/>
      <c r="R35723" s="2"/>
      <c r="S35723" s="2"/>
      <c r="T35723" s="2"/>
    </row>
    <row r="35724" spans="4:20" x14ac:dyDescent="0.2">
      <c r="D35724" s="2"/>
      <c r="E35724" s="2"/>
      <c r="F35724" s="2"/>
      <c r="G35724" s="2"/>
      <c r="O35724" s="2"/>
      <c r="Q35724" s="2"/>
      <c r="R35724" s="2"/>
      <c r="S35724" s="2"/>
      <c r="T35724" s="2"/>
    </row>
    <row r="35725" spans="4:20" x14ac:dyDescent="0.2">
      <c r="D35725" s="2"/>
      <c r="E35725" s="2"/>
      <c r="F35725" s="2"/>
      <c r="G35725" s="2"/>
      <c r="O35725" s="2"/>
      <c r="Q35725" s="2"/>
      <c r="R35725" s="2"/>
      <c r="S35725" s="2"/>
      <c r="T35725" s="2"/>
    </row>
    <row r="35726" spans="4:20" x14ac:dyDescent="0.2">
      <c r="D35726" s="2"/>
      <c r="E35726" s="2"/>
      <c r="F35726" s="2"/>
      <c r="G35726" s="2"/>
      <c r="O35726" s="2"/>
      <c r="Q35726" s="2"/>
      <c r="R35726" s="2"/>
      <c r="S35726" s="2"/>
      <c r="T35726" s="2"/>
    </row>
    <row r="35727" spans="4:20" x14ac:dyDescent="0.2">
      <c r="D35727" s="2"/>
      <c r="E35727" s="2"/>
      <c r="F35727" s="2"/>
      <c r="G35727" s="2"/>
      <c r="O35727" s="2"/>
      <c r="Q35727" s="2"/>
      <c r="R35727" s="2"/>
      <c r="S35727" s="2"/>
      <c r="T35727" s="2"/>
    </row>
    <row r="35728" spans="4:20" x14ac:dyDescent="0.2">
      <c r="D35728" s="2"/>
      <c r="E35728" s="2"/>
      <c r="F35728" s="2"/>
      <c r="G35728" s="2"/>
      <c r="O35728" s="2"/>
      <c r="Q35728" s="2"/>
      <c r="R35728" s="2"/>
      <c r="S35728" s="2"/>
      <c r="T35728" s="2"/>
    </row>
    <row r="35729" spans="4:20" x14ac:dyDescent="0.2">
      <c r="D35729" s="2"/>
      <c r="E35729" s="2"/>
      <c r="F35729" s="2"/>
      <c r="G35729" s="2"/>
      <c r="O35729" s="2"/>
      <c r="Q35729" s="2"/>
      <c r="R35729" s="2"/>
      <c r="S35729" s="2"/>
      <c r="T35729" s="2"/>
    </row>
    <row r="35730" spans="4:20" x14ac:dyDescent="0.2">
      <c r="D35730" s="2"/>
      <c r="E35730" s="2"/>
      <c r="F35730" s="2"/>
      <c r="G35730" s="2"/>
      <c r="O35730" s="2"/>
      <c r="Q35730" s="2"/>
      <c r="R35730" s="2"/>
      <c r="S35730" s="2"/>
      <c r="T35730" s="2"/>
    </row>
    <row r="35731" spans="4:20" x14ac:dyDescent="0.2">
      <c r="D35731" s="2"/>
      <c r="E35731" s="2"/>
      <c r="F35731" s="2"/>
      <c r="G35731" s="2"/>
      <c r="O35731" s="2"/>
      <c r="Q35731" s="2"/>
      <c r="R35731" s="2"/>
      <c r="S35731" s="2"/>
      <c r="T35731" s="2"/>
    </row>
    <row r="35732" spans="4:20" x14ac:dyDescent="0.2">
      <c r="D35732" s="2"/>
      <c r="E35732" s="2"/>
      <c r="F35732" s="2"/>
      <c r="G35732" s="2"/>
      <c r="O35732" s="2"/>
      <c r="Q35732" s="2"/>
      <c r="R35732" s="2"/>
      <c r="S35732" s="2"/>
      <c r="T35732" s="2"/>
    </row>
    <row r="35733" spans="4:20" x14ac:dyDescent="0.2">
      <c r="D35733" s="2"/>
      <c r="E35733" s="2"/>
      <c r="F35733" s="2"/>
      <c r="G35733" s="2"/>
      <c r="O35733" s="2"/>
      <c r="Q35733" s="2"/>
      <c r="R35733" s="2"/>
      <c r="S35733" s="2"/>
      <c r="T35733" s="2"/>
    </row>
    <row r="35734" spans="4:20" x14ac:dyDescent="0.2">
      <c r="D35734" s="2"/>
      <c r="E35734" s="2"/>
      <c r="F35734" s="2"/>
      <c r="G35734" s="2"/>
      <c r="O35734" s="2"/>
      <c r="Q35734" s="2"/>
      <c r="R35734" s="2"/>
      <c r="S35734" s="2"/>
      <c r="T35734" s="2"/>
    </row>
    <row r="35735" spans="4:20" x14ac:dyDescent="0.2">
      <c r="D35735" s="2"/>
      <c r="E35735" s="2"/>
      <c r="F35735" s="2"/>
      <c r="G35735" s="2"/>
      <c r="O35735" s="2"/>
      <c r="Q35735" s="2"/>
      <c r="R35735" s="2"/>
      <c r="S35735" s="2"/>
      <c r="T35735" s="2"/>
    </row>
    <row r="35736" spans="4:20" x14ac:dyDescent="0.2">
      <c r="D35736" s="2"/>
      <c r="E35736" s="2"/>
      <c r="F35736" s="2"/>
      <c r="G35736" s="2"/>
      <c r="O35736" s="2"/>
      <c r="Q35736" s="2"/>
      <c r="R35736" s="2"/>
      <c r="S35736" s="2"/>
      <c r="T35736" s="2"/>
    </row>
    <row r="35737" spans="4:20" x14ac:dyDescent="0.2">
      <c r="D35737" s="2"/>
      <c r="E35737" s="2"/>
      <c r="F35737" s="2"/>
      <c r="G35737" s="2"/>
      <c r="O35737" s="2"/>
      <c r="Q35737" s="2"/>
      <c r="R35737" s="2"/>
      <c r="S35737" s="2"/>
      <c r="T35737" s="2"/>
    </row>
    <row r="35738" spans="4:20" x14ac:dyDescent="0.2">
      <c r="D35738" s="2"/>
      <c r="E35738" s="2"/>
      <c r="F35738" s="2"/>
      <c r="G35738" s="2"/>
      <c r="O35738" s="2"/>
      <c r="Q35738" s="2"/>
      <c r="R35738" s="2"/>
      <c r="S35738" s="2"/>
      <c r="T35738" s="2"/>
    </row>
    <row r="35739" spans="4:20" x14ac:dyDescent="0.2">
      <c r="D35739" s="2"/>
      <c r="E35739" s="2"/>
      <c r="F35739" s="2"/>
      <c r="G35739" s="2"/>
      <c r="O35739" s="2"/>
      <c r="Q35739" s="2"/>
      <c r="R35739" s="2"/>
      <c r="S35739" s="2"/>
      <c r="T35739" s="2"/>
    </row>
    <row r="35740" spans="4:20" x14ac:dyDescent="0.2">
      <c r="D35740" s="2"/>
      <c r="E35740" s="2"/>
      <c r="F35740" s="2"/>
      <c r="G35740" s="2"/>
      <c r="O35740" s="2"/>
      <c r="Q35740" s="2"/>
      <c r="R35740" s="2"/>
      <c r="S35740" s="2"/>
      <c r="T35740" s="2"/>
    </row>
    <row r="35741" spans="4:20" x14ac:dyDescent="0.2">
      <c r="D35741" s="2"/>
      <c r="E35741" s="2"/>
      <c r="F35741" s="2"/>
      <c r="G35741" s="2"/>
      <c r="O35741" s="2"/>
      <c r="Q35741" s="2"/>
      <c r="R35741" s="2"/>
      <c r="S35741" s="2"/>
      <c r="T35741" s="2"/>
    </row>
    <row r="35742" spans="4:20" x14ac:dyDescent="0.2">
      <c r="D35742" s="2"/>
      <c r="E35742" s="2"/>
      <c r="F35742" s="2"/>
      <c r="G35742" s="2"/>
      <c r="O35742" s="2"/>
      <c r="Q35742" s="2"/>
      <c r="R35742" s="2"/>
      <c r="S35742" s="2"/>
      <c r="T35742" s="2"/>
    </row>
    <row r="35743" spans="4:20" x14ac:dyDescent="0.2">
      <c r="D35743" s="2"/>
      <c r="E35743" s="2"/>
      <c r="F35743" s="2"/>
      <c r="G35743" s="2"/>
      <c r="O35743" s="2"/>
      <c r="Q35743" s="2"/>
      <c r="R35743" s="2"/>
      <c r="S35743" s="2"/>
      <c r="T35743" s="2"/>
    </row>
    <row r="35744" spans="4:20" x14ac:dyDescent="0.2">
      <c r="D35744" s="2"/>
      <c r="E35744" s="2"/>
      <c r="F35744" s="2"/>
      <c r="G35744" s="2"/>
      <c r="O35744" s="2"/>
      <c r="Q35744" s="2"/>
      <c r="R35744" s="2"/>
      <c r="S35744" s="2"/>
      <c r="T35744" s="2"/>
    </row>
    <row r="35745" spans="4:20" x14ac:dyDescent="0.2">
      <c r="D35745" s="2"/>
      <c r="E35745" s="2"/>
      <c r="F35745" s="2"/>
      <c r="G35745" s="2"/>
      <c r="O35745" s="2"/>
      <c r="Q35745" s="2"/>
      <c r="R35745" s="2"/>
      <c r="S35745" s="2"/>
      <c r="T35745" s="2"/>
    </row>
    <row r="35746" spans="4:20" x14ac:dyDescent="0.2">
      <c r="D35746" s="2"/>
      <c r="E35746" s="2"/>
      <c r="F35746" s="2"/>
      <c r="G35746" s="2"/>
      <c r="O35746" s="2"/>
      <c r="Q35746" s="2"/>
      <c r="R35746" s="2"/>
      <c r="S35746" s="2"/>
      <c r="T35746" s="2"/>
    </row>
    <row r="35747" spans="4:20" x14ac:dyDescent="0.2">
      <c r="D35747" s="2"/>
      <c r="E35747" s="2"/>
      <c r="F35747" s="2"/>
      <c r="G35747" s="2"/>
      <c r="O35747" s="2"/>
      <c r="Q35747" s="2"/>
      <c r="R35747" s="2"/>
      <c r="S35747" s="2"/>
      <c r="T35747" s="2"/>
    </row>
    <row r="35748" spans="4:20" x14ac:dyDescent="0.2">
      <c r="D35748" s="2"/>
      <c r="E35748" s="2"/>
      <c r="F35748" s="2"/>
      <c r="G35748" s="2"/>
      <c r="O35748" s="2"/>
      <c r="Q35748" s="2"/>
      <c r="R35748" s="2"/>
      <c r="S35748" s="2"/>
      <c r="T35748" s="2"/>
    </row>
    <row r="35749" spans="4:20" x14ac:dyDescent="0.2">
      <c r="D35749" s="2"/>
      <c r="E35749" s="2"/>
      <c r="F35749" s="2"/>
      <c r="G35749" s="2"/>
      <c r="O35749" s="2"/>
      <c r="Q35749" s="2"/>
      <c r="R35749" s="2"/>
      <c r="S35749" s="2"/>
      <c r="T35749" s="2"/>
    </row>
    <row r="35750" spans="4:20" x14ac:dyDescent="0.2">
      <c r="D35750" s="2"/>
      <c r="E35750" s="2"/>
      <c r="F35750" s="2"/>
      <c r="G35750" s="2"/>
      <c r="O35750" s="2"/>
      <c r="Q35750" s="2"/>
      <c r="R35750" s="2"/>
      <c r="S35750" s="2"/>
      <c r="T35750" s="2"/>
    </row>
    <row r="35751" spans="4:20" x14ac:dyDescent="0.2">
      <c r="D35751" s="2"/>
      <c r="E35751" s="2"/>
      <c r="F35751" s="2"/>
      <c r="G35751" s="2"/>
      <c r="O35751" s="2"/>
      <c r="Q35751" s="2"/>
      <c r="R35751" s="2"/>
      <c r="S35751" s="2"/>
      <c r="T35751" s="2"/>
    </row>
    <row r="35752" spans="4:20" x14ac:dyDescent="0.2">
      <c r="D35752" s="2"/>
      <c r="E35752" s="2"/>
      <c r="F35752" s="2"/>
      <c r="G35752" s="2"/>
      <c r="O35752" s="2"/>
      <c r="Q35752" s="2"/>
      <c r="R35752" s="2"/>
      <c r="S35752" s="2"/>
      <c r="T35752" s="2"/>
    </row>
    <row r="35753" spans="4:20" x14ac:dyDescent="0.2">
      <c r="D35753" s="2"/>
      <c r="E35753" s="2"/>
      <c r="F35753" s="2"/>
      <c r="G35753" s="2"/>
      <c r="O35753" s="2"/>
      <c r="Q35753" s="2"/>
      <c r="R35753" s="2"/>
      <c r="S35753" s="2"/>
      <c r="T35753" s="2"/>
    </row>
    <row r="35754" spans="4:20" x14ac:dyDescent="0.2">
      <c r="D35754" s="2"/>
      <c r="E35754" s="2"/>
      <c r="F35754" s="2"/>
      <c r="G35754" s="2"/>
      <c r="O35754" s="2"/>
      <c r="Q35754" s="2"/>
      <c r="R35754" s="2"/>
      <c r="S35754" s="2"/>
      <c r="T35754" s="2"/>
    </row>
    <row r="35755" spans="4:20" x14ac:dyDescent="0.2">
      <c r="D35755" s="2"/>
      <c r="E35755" s="2"/>
      <c r="F35755" s="2"/>
      <c r="G35755" s="2"/>
      <c r="O35755" s="2"/>
      <c r="Q35755" s="2"/>
      <c r="R35755" s="2"/>
      <c r="S35755" s="2"/>
      <c r="T35755" s="2"/>
    </row>
    <row r="35756" spans="4:20" x14ac:dyDescent="0.2">
      <c r="D35756" s="2"/>
      <c r="E35756" s="2"/>
      <c r="F35756" s="2"/>
      <c r="G35756" s="2"/>
      <c r="O35756" s="2"/>
      <c r="Q35756" s="2"/>
      <c r="R35756" s="2"/>
      <c r="S35756" s="2"/>
      <c r="T35756" s="2"/>
    </row>
    <row r="35757" spans="4:20" x14ac:dyDescent="0.2">
      <c r="D35757" s="2"/>
      <c r="E35757" s="2"/>
      <c r="F35757" s="2"/>
      <c r="G35757" s="2"/>
      <c r="O35757" s="2"/>
      <c r="Q35757" s="2"/>
      <c r="R35757" s="2"/>
      <c r="S35757" s="2"/>
      <c r="T35757" s="2"/>
    </row>
    <row r="35758" spans="4:20" x14ac:dyDescent="0.2">
      <c r="D35758" s="2"/>
      <c r="E35758" s="2"/>
      <c r="F35758" s="2"/>
      <c r="G35758" s="2"/>
      <c r="O35758" s="2"/>
      <c r="Q35758" s="2"/>
      <c r="R35758" s="2"/>
      <c r="S35758" s="2"/>
      <c r="T35758" s="2"/>
    </row>
    <row r="35759" spans="4:20" x14ac:dyDescent="0.2">
      <c r="D35759" s="2"/>
      <c r="E35759" s="2"/>
      <c r="F35759" s="2"/>
      <c r="G35759" s="2"/>
      <c r="O35759" s="2"/>
      <c r="Q35759" s="2"/>
      <c r="R35759" s="2"/>
      <c r="S35759" s="2"/>
      <c r="T35759" s="2"/>
    </row>
    <row r="35760" spans="4:20" x14ac:dyDescent="0.2">
      <c r="D35760" s="2"/>
      <c r="E35760" s="2"/>
      <c r="F35760" s="2"/>
      <c r="G35760" s="2"/>
      <c r="O35760" s="2"/>
      <c r="Q35760" s="2"/>
      <c r="R35760" s="2"/>
      <c r="S35760" s="2"/>
      <c r="T35760" s="2"/>
    </row>
    <row r="35761" spans="4:20" x14ac:dyDescent="0.2">
      <c r="D35761" s="2"/>
      <c r="E35761" s="2"/>
      <c r="F35761" s="2"/>
      <c r="G35761" s="2"/>
      <c r="O35761" s="2"/>
      <c r="Q35761" s="2"/>
      <c r="R35761" s="2"/>
      <c r="S35761" s="2"/>
      <c r="T35761" s="2"/>
    </row>
    <row r="35762" spans="4:20" x14ac:dyDescent="0.2">
      <c r="D35762" s="2"/>
      <c r="E35762" s="2"/>
      <c r="F35762" s="2"/>
      <c r="G35762" s="2"/>
      <c r="O35762" s="2"/>
      <c r="Q35762" s="2"/>
      <c r="R35762" s="2"/>
      <c r="S35762" s="2"/>
      <c r="T35762" s="2"/>
    </row>
    <row r="35763" spans="4:20" x14ac:dyDescent="0.2">
      <c r="D35763" s="2"/>
      <c r="E35763" s="2"/>
      <c r="F35763" s="2"/>
      <c r="G35763" s="2"/>
      <c r="O35763" s="2"/>
      <c r="Q35763" s="2"/>
      <c r="R35763" s="2"/>
      <c r="S35763" s="2"/>
      <c r="T35763" s="2"/>
    </row>
    <row r="35764" spans="4:20" x14ac:dyDescent="0.2">
      <c r="D35764" s="2"/>
      <c r="E35764" s="2"/>
      <c r="F35764" s="2"/>
      <c r="G35764" s="2"/>
      <c r="O35764" s="2"/>
      <c r="Q35764" s="2"/>
      <c r="R35764" s="2"/>
      <c r="S35764" s="2"/>
      <c r="T35764" s="2"/>
    </row>
    <row r="35765" spans="4:20" x14ac:dyDescent="0.2">
      <c r="D35765" s="2"/>
      <c r="E35765" s="2"/>
      <c r="F35765" s="2"/>
      <c r="G35765" s="2"/>
      <c r="O35765" s="2"/>
      <c r="Q35765" s="2"/>
      <c r="R35765" s="2"/>
      <c r="S35765" s="2"/>
      <c r="T35765" s="2"/>
    </row>
    <row r="35766" spans="4:20" x14ac:dyDescent="0.2">
      <c r="D35766" s="2"/>
      <c r="E35766" s="2"/>
      <c r="F35766" s="2"/>
      <c r="G35766" s="2"/>
      <c r="O35766" s="2"/>
      <c r="Q35766" s="2"/>
      <c r="R35766" s="2"/>
      <c r="S35766" s="2"/>
      <c r="T35766" s="2"/>
    </row>
    <row r="35767" spans="4:20" x14ac:dyDescent="0.2">
      <c r="D35767" s="2"/>
      <c r="E35767" s="2"/>
      <c r="F35767" s="2"/>
      <c r="G35767" s="2"/>
      <c r="O35767" s="2"/>
      <c r="Q35767" s="2"/>
      <c r="R35767" s="2"/>
      <c r="S35767" s="2"/>
      <c r="T35767" s="2"/>
    </row>
    <row r="35768" spans="4:20" x14ac:dyDescent="0.2">
      <c r="D35768" s="2"/>
      <c r="E35768" s="2"/>
      <c r="F35768" s="2"/>
      <c r="G35768" s="2"/>
      <c r="O35768" s="2"/>
      <c r="Q35768" s="2"/>
      <c r="R35768" s="2"/>
      <c r="S35768" s="2"/>
      <c r="T35768" s="2"/>
    </row>
    <row r="35769" spans="4:20" x14ac:dyDescent="0.2">
      <c r="D35769" s="2"/>
      <c r="E35769" s="2"/>
      <c r="F35769" s="2"/>
      <c r="G35769" s="2"/>
      <c r="O35769" s="2"/>
      <c r="Q35769" s="2"/>
      <c r="R35769" s="2"/>
      <c r="S35769" s="2"/>
      <c r="T35769" s="2"/>
    </row>
    <row r="35770" spans="4:20" x14ac:dyDescent="0.2">
      <c r="D35770" s="2"/>
      <c r="E35770" s="2"/>
      <c r="F35770" s="2"/>
      <c r="G35770" s="2"/>
      <c r="O35770" s="2"/>
      <c r="Q35770" s="2"/>
      <c r="R35770" s="2"/>
      <c r="S35770" s="2"/>
      <c r="T35770" s="2"/>
    </row>
    <row r="35771" spans="4:20" x14ac:dyDescent="0.2">
      <c r="D35771" s="2"/>
      <c r="E35771" s="2"/>
      <c r="F35771" s="2"/>
      <c r="G35771" s="2"/>
      <c r="O35771" s="2"/>
      <c r="Q35771" s="2"/>
      <c r="R35771" s="2"/>
      <c r="S35771" s="2"/>
      <c r="T35771" s="2"/>
    </row>
    <row r="35772" spans="4:20" x14ac:dyDescent="0.2">
      <c r="D35772" s="2"/>
      <c r="E35772" s="2"/>
      <c r="F35772" s="2"/>
      <c r="G35772" s="2"/>
      <c r="O35772" s="2"/>
      <c r="Q35772" s="2"/>
      <c r="R35772" s="2"/>
      <c r="S35772" s="2"/>
      <c r="T35772" s="2"/>
    </row>
    <row r="35773" spans="4:20" x14ac:dyDescent="0.2">
      <c r="D35773" s="2"/>
      <c r="E35773" s="2"/>
      <c r="F35773" s="2"/>
      <c r="G35773" s="2"/>
      <c r="O35773" s="2"/>
      <c r="Q35773" s="2"/>
      <c r="R35773" s="2"/>
      <c r="S35773" s="2"/>
      <c r="T35773" s="2"/>
    </row>
    <row r="35774" spans="4:20" x14ac:dyDescent="0.2">
      <c r="D35774" s="2"/>
      <c r="E35774" s="2"/>
      <c r="F35774" s="2"/>
      <c r="G35774" s="2"/>
      <c r="O35774" s="2"/>
      <c r="Q35774" s="2"/>
      <c r="R35774" s="2"/>
      <c r="S35774" s="2"/>
      <c r="T35774" s="2"/>
    </row>
    <row r="35775" spans="4:20" x14ac:dyDescent="0.2">
      <c r="D35775" s="2"/>
      <c r="E35775" s="2"/>
      <c r="F35775" s="2"/>
      <c r="G35775" s="2"/>
      <c r="O35775" s="2"/>
      <c r="Q35775" s="2"/>
      <c r="R35775" s="2"/>
      <c r="S35775" s="2"/>
      <c r="T35775" s="2"/>
    </row>
    <row r="35776" spans="4:20" x14ac:dyDescent="0.2">
      <c r="D35776" s="2"/>
      <c r="E35776" s="2"/>
      <c r="F35776" s="2"/>
      <c r="G35776" s="2"/>
      <c r="O35776" s="2"/>
      <c r="Q35776" s="2"/>
      <c r="R35776" s="2"/>
      <c r="S35776" s="2"/>
      <c r="T35776" s="2"/>
    </row>
    <row r="35777" spans="4:20" x14ac:dyDescent="0.2">
      <c r="D35777" s="2"/>
      <c r="E35777" s="2"/>
      <c r="F35777" s="2"/>
      <c r="G35777" s="2"/>
      <c r="O35777" s="2"/>
      <c r="Q35777" s="2"/>
      <c r="R35777" s="2"/>
      <c r="S35777" s="2"/>
      <c r="T35777" s="2"/>
    </row>
    <row r="35778" spans="4:20" x14ac:dyDescent="0.2">
      <c r="D35778" s="2"/>
      <c r="E35778" s="2"/>
      <c r="F35778" s="2"/>
      <c r="G35778" s="2"/>
      <c r="O35778" s="2"/>
      <c r="Q35778" s="2"/>
      <c r="R35778" s="2"/>
      <c r="S35778" s="2"/>
      <c r="T35778" s="2"/>
    </row>
    <row r="35779" spans="4:20" x14ac:dyDescent="0.2">
      <c r="D35779" s="2"/>
      <c r="E35779" s="2"/>
      <c r="F35779" s="2"/>
      <c r="G35779" s="2"/>
      <c r="O35779" s="2"/>
      <c r="Q35779" s="2"/>
      <c r="R35779" s="2"/>
      <c r="S35779" s="2"/>
      <c r="T35779" s="2"/>
    </row>
    <row r="35780" spans="4:20" x14ac:dyDescent="0.2">
      <c r="D35780" s="2"/>
      <c r="E35780" s="2"/>
      <c r="F35780" s="2"/>
      <c r="G35780" s="2"/>
      <c r="O35780" s="2"/>
      <c r="Q35780" s="2"/>
      <c r="R35780" s="2"/>
      <c r="S35780" s="2"/>
      <c r="T35780" s="2"/>
    </row>
    <row r="35781" spans="4:20" x14ac:dyDescent="0.2">
      <c r="D35781" s="2"/>
      <c r="E35781" s="2"/>
      <c r="F35781" s="2"/>
      <c r="G35781" s="2"/>
      <c r="O35781" s="2"/>
      <c r="Q35781" s="2"/>
      <c r="R35781" s="2"/>
      <c r="S35781" s="2"/>
      <c r="T35781" s="2"/>
    </row>
    <row r="35782" spans="4:20" x14ac:dyDescent="0.2">
      <c r="D35782" s="2"/>
      <c r="E35782" s="2"/>
      <c r="F35782" s="2"/>
      <c r="G35782" s="2"/>
      <c r="O35782" s="2"/>
      <c r="Q35782" s="2"/>
      <c r="R35782" s="2"/>
      <c r="S35782" s="2"/>
      <c r="T35782" s="2"/>
    </row>
    <row r="35783" spans="4:20" x14ac:dyDescent="0.2">
      <c r="D35783" s="2"/>
      <c r="E35783" s="2"/>
      <c r="F35783" s="2"/>
      <c r="G35783" s="2"/>
      <c r="O35783" s="2"/>
      <c r="Q35783" s="2"/>
      <c r="R35783" s="2"/>
      <c r="S35783" s="2"/>
      <c r="T35783" s="2"/>
    </row>
    <row r="35784" spans="4:20" x14ac:dyDescent="0.2">
      <c r="D35784" s="2"/>
      <c r="E35784" s="2"/>
      <c r="F35784" s="2"/>
      <c r="G35784" s="2"/>
      <c r="O35784" s="2"/>
      <c r="Q35784" s="2"/>
      <c r="R35784" s="2"/>
      <c r="S35784" s="2"/>
      <c r="T35784" s="2"/>
    </row>
    <row r="35785" spans="4:20" x14ac:dyDescent="0.2">
      <c r="D35785" s="2"/>
      <c r="E35785" s="2"/>
      <c r="F35785" s="2"/>
      <c r="G35785" s="2"/>
      <c r="O35785" s="2"/>
      <c r="Q35785" s="2"/>
      <c r="R35785" s="2"/>
      <c r="S35785" s="2"/>
      <c r="T35785" s="2"/>
    </row>
    <row r="35786" spans="4:20" x14ac:dyDescent="0.2">
      <c r="D35786" s="2"/>
      <c r="E35786" s="2"/>
      <c r="F35786" s="2"/>
      <c r="G35786" s="2"/>
      <c r="O35786" s="2"/>
      <c r="Q35786" s="2"/>
      <c r="R35786" s="2"/>
      <c r="S35786" s="2"/>
      <c r="T35786" s="2"/>
    </row>
    <row r="35787" spans="4:20" x14ac:dyDescent="0.2">
      <c r="D35787" s="2"/>
      <c r="E35787" s="2"/>
      <c r="F35787" s="2"/>
      <c r="G35787" s="2"/>
      <c r="O35787" s="2"/>
      <c r="Q35787" s="2"/>
      <c r="R35787" s="2"/>
      <c r="S35787" s="2"/>
      <c r="T35787" s="2"/>
    </row>
    <row r="35788" spans="4:20" x14ac:dyDescent="0.2">
      <c r="D35788" s="2"/>
      <c r="E35788" s="2"/>
      <c r="F35788" s="2"/>
      <c r="G35788" s="2"/>
      <c r="O35788" s="2"/>
      <c r="Q35788" s="2"/>
      <c r="R35788" s="2"/>
      <c r="S35788" s="2"/>
      <c r="T35788" s="2"/>
    </row>
    <row r="35789" spans="4:20" x14ac:dyDescent="0.2">
      <c r="D35789" s="2"/>
      <c r="E35789" s="2"/>
      <c r="F35789" s="2"/>
      <c r="G35789" s="2"/>
      <c r="O35789" s="2"/>
      <c r="Q35789" s="2"/>
      <c r="R35789" s="2"/>
      <c r="S35789" s="2"/>
      <c r="T35789" s="2"/>
    </row>
    <row r="35790" spans="4:20" x14ac:dyDescent="0.2">
      <c r="D35790" s="2"/>
      <c r="E35790" s="2"/>
      <c r="F35790" s="2"/>
      <c r="G35790" s="2"/>
      <c r="O35790" s="2"/>
      <c r="Q35790" s="2"/>
      <c r="R35790" s="2"/>
      <c r="S35790" s="2"/>
      <c r="T35790" s="2"/>
    </row>
    <row r="35791" spans="4:20" x14ac:dyDescent="0.2">
      <c r="D35791" s="2"/>
      <c r="E35791" s="2"/>
      <c r="F35791" s="2"/>
      <c r="G35791" s="2"/>
      <c r="O35791" s="2"/>
      <c r="Q35791" s="2"/>
      <c r="R35791" s="2"/>
      <c r="S35791" s="2"/>
      <c r="T35791" s="2"/>
    </row>
    <row r="35792" spans="4:20" x14ac:dyDescent="0.2">
      <c r="D35792" s="2"/>
      <c r="E35792" s="2"/>
      <c r="F35792" s="2"/>
      <c r="G35792" s="2"/>
      <c r="O35792" s="2"/>
      <c r="Q35792" s="2"/>
      <c r="R35792" s="2"/>
      <c r="S35792" s="2"/>
      <c r="T35792" s="2"/>
    </row>
    <row r="35793" spans="4:20" x14ac:dyDescent="0.2">
      <c r="D35793" s="2"/>
      <c r="E35793" s="2"/>
      <c r="F35793" s="2"/>
      <c r="G35793" s="2"/>
      <c r="O35793" s="2"/>
      <c r="Q35793" s="2"/>
      <c r="R35793" s="2"/>
      <c r="S35793" s="2"/>
      <c r="T35793" s="2"/>
    </row>
    <row r="35794" spans="4:20" x14ac:dyDescent="0.2">
      <c r="D35794" s="2"/>
      <c r="E35794" s="2"/>
      <c r="F35794" s="2"/>
      <c r="G35794" s="2"/>
      <c r="O35794" s="2"/>
      <c r="Q35794" s="2"/>
      <c r="R35794" s="2"/>
      <c r="S35794" s="2"/>
      <c r="T35794" s="2"/>
    </row>
    <row r="35795" spans="4:20" x14ac:dyDescent="0.2">
      <c r="D35795" s="2"/>
      <c r="E35795" s="2"/>
      <c r="F35795" s="2"/>
      <c r="G35795" s="2"/>
      <c r="O35795" s="2"/>
      <c r="Q35795" s="2"/>
      <c r="R35795" s="2"/>
      <c r="S35795" s="2"/>
      <c r="T35795" s="2"/>
    </row>
    <row r="35796" spans="4:20" x14ac:dyDescent="0.2">
      <c r="D35796" s="2"/>
      <c r="E35796" s="2"/>
      <c r="F35796" s="2"/>
      <c r="G35796" s="2"/>
      <c r="O35796" s="2"/>
      <c r="Q35796" s="2"/>
      <c r="R35796" s="2"/>
      <c r="S35796" s="2"/>
      <c r="T35796" s="2"/>
    </row>
    <row r="35797" spans="4:20" x14ac:dyDescent="0.2">
      <c r="D35797" s="2"/>
      <c r="E35797" s="2"/>
      <c r="F35797" s="2"/>
      <c r="G35797" s="2"/>
      <c r="O35797" s="2"/>
      <c r="Q35797" s="2"/>
      <c r="R35797" s="2"/>
      <c r="S35797" s="2"/>
      <c r="T35797" s="2"/>
    </row>
    <row r="35798" spans="4:20" x14ac:dyDescent="0.2">
      <c r="D35798" s="2"/>
      <c r="E35798" s="2"/>
      <c r="F35798" s="2"/>
      <c r="G35798" s="2"/>
      <c r="O35798" s="2"/>
      <c r="Q35798" s="2"/>
      <c r="R35798" s="2"/>
      <c r="S35798" s="2"/>
      <c r="T35798" s="2"/>
    </row>
    <row r="35799" spans="4:20" x14ac:dyDescent="0.2">
      <c r="D35799" s="2"/>
      <c r="E35799" s="2"/>
      <c r="F35799" s="2"/>
      <c r="G35799" s="2"/>
      <c r="O35799" s="2"/>
      <c r="Q35799" s="2"/>
      <c r="R35799" s="2"/>
      <c r="S35799" s="2"/>
      <c r="T35799" s="2"/>
    </row>
    <row r="35800" spans="4:20" x14ac:dyDescent="0.2">
      <c r="D35800" s="2"/>
      <c r="E35800" s="2"/>
      <c r="F35800" s="2"/>
      <c r="G35800" s="2"/>
      <c r="O35800" s="2"/>
      <c r="Q35800" s="2"/>
      <c r="R35800" s="2"/>
      <c r="S35800" s="2"/>
      <c r="T35800" s="2"/>
    </row>
    <row r="35801" spans="4:20" x14ac:dyDescent="0.2">
      <c r="D35801" s="2"/>
      <c r="E35801" s="2"/>
      <c r="F35801" s="2"/>
      <c r="G35801" s="2"/>
      <c r="O35801" s="2"/>
      <c r="Q35801" s="2"/>
      <c r="R35801" s="2"/>
      <c r="S35801" s="2"/>
      <c r="T35801" s="2"/>
    </row>
    <row r="35802" spans="4:20" x14ac:dyDescent="0.2">
      <c r="D35802" s="2"/>
      <c r="E35802" s="2"/>
      <c r="F35802" s="2"/>
      <c r="G35802" s="2"/>
      <c r="O35802" s="2"/>
      <c r="Q35802" s="2"/>
      <c r="R35802" s="2"/>
      <c r="S35802" s="2"/>
      <c r="T35802" s="2"/>
    </row>
    <row r="35803" spans="4:20" x14ac:dyDescent="0.2">
      <c r="D35803" s="2"/>
      <c r="E35803" s="2"/>
      <c r="F35803" s="2"/>
      <c r="G35803" s="2"/>
      <c r="O35803" s="2"/>
      <c r="Q35803" s="2"/>
      <c r="R35803" s="2"/>
      <c r="S35803" s="2"/>
      <c r="T35803" s="2"/>
    </row>
    <row r="35804" spans="4:20" x14ac:dyDescent="0.2">
      <c r="D35804" s="2"/>
      <c r="E35804" s="2"/>
      <c r="F35804" s="2"/>
      <c r="G35804" s="2"/>
      <c r="O35804" s="2"/>
      <c r="Q35804" s="2"/>
      <c r="R35804" s="2"/>
      <c r="S35804" s="2"/>
      <c r="T35804" s="2"/>
    </row>
    <row r="35805" spans="4:20" x14ac:dyDescent="0.2">
      <c r="D35805" s="2"/>
      <c r="E35805" s="2"/>
      <c r="F35805" s="2"/>
      <c r="G35805" s="2"/>
      <c r="O35805" s="2"/>
      <c r="Q35805" s="2"/>
      <c r="R35805" s="2"/>
      <c r="S35805" s="2"/>
      <c r="T35805" s="2"/>
    </row>
    <row r="35806" spans="4:20" x14ac:dyDescent="0.2">
      <c r="D35806" s="2"/>
      <c r="E35806" s="2"/>
      <c r="F35806" s="2"/>
      <c r="G35806" s="2"/>
      <c r="O35806" s="2"/>
      <c r="Q35806" s="2"/>
      <c r="R35806" s="2"/>
      <c r="S35806" s="2"/>
      <c r="T35806" s="2"/>
    </row>
    <row r="35807" spans="4:20" x14ac:dyDescent="0.2">
      <c r="D35807" s="2"/>
      <c r="E35807" s="2"/>
      <c r="F35807" s="2"/>
      <c r="G35807" s="2"/>
      <c r="O35807" s="2"/>
      <c r="Q35807" s="2"/>
      <c r="R35807" s="2"/>
      <c r="S35807" s="2"/>
      <c r="T35807" s="2"/>
    </row>
    <row r="35808" spans="4:20" x14ac:dyDescent="0.2">
      <c r="D35808" s="2"/>
      <c r="E35808" s="2"/>
      <c r="F35808" s="2"/>
      <c r="G35808" s="2"/>
      <c r="O35808" s="2"/>
      <c r="Q35808" s="2"/>
      <c r="R35808" s="2"/>
      <c r="S35808" s="2"/>
      <c r="T35808" s="2"/>
    </row>
    <row r="35809" spans="4:20" x14ac:dyDescent="0.2">
      <c r="D35809" s="2"/>
      <c r="E35809" s="2"/>
      <c r="F35809" s="2"/>
      <c r="G35809" s="2"/>
      <c r="O35809" s="2"/>
      <c r="Q35809" s="2"/>
      <c r="R35809" s="2"/>
      <c r="S35809" s="2"/>
      <c r="T35809" s="2"/>
    </row>
    <row r="35810" spans="4:20" x14ac:dyDescent="0.2">
      <c r="D35810" s="2"/>
      <c r="E35810" s="2"/>
      <c r="F35810" s="2"/>
      <c r="G35810" s="2"/>
      <c r="O35810" s="2"/>
      <c r="Q35810" s="2"/>
      <c r="R35810" s="2"/>
      <c r="S35810" s="2"/>
      <c r="T35810" s="2"/>
    </row>
    <row r="35811" spans="4:20" x14ac:dyDescent="0.2">
      <c r="D35811" s="2"/>
      <c r="E35811" s="2"/>
      <c r="F35811" s="2"/>
      <c r="G35811" s="2"/>
      <c r="O35811" s="2"/>
      <c r="Q35811" s="2"/>
      <c r="R35811" s="2"/>
      <c r="S35811" s="2"/>
      <c r="T35811" s="2"/>
    </row>
    <row r="35812" spans="4:20" x14ac:dyDescent="0.2">
      <c r="D35812" s="2"/>
      <c r="E35812" s="2"/>
      <c r="F35812" s="2"/>
      <c r="G35812" s="2"/>
      <c r="O35812" s="2"/>
      <c r="Q35812" s="2"/>
      <c r="R35812" s="2"/>
      <c r="S35812" s="2"/>
      <c r="T35812" s="2"/>
    </row>
    <row r="35813" spans="4:20" x14ac:dyDescent="0.2">
      <c r="D35813" s="2"/>
      <c r="E35813" s="2"/>
      <c r="F35813" s="2"/>
      <c r="G35813" s="2"/>
      <c r="O35813" s="2"/>
      <c r="Q35813" s="2"/>
      <c r="R35813" s="2"/>
      <c r="S35813" s="2"/>
      <c r="T35813" s="2"/>
    </row>
    <row r="35814" spans="4:20" x14ac:dyDescent="0.2">
      <c r="D35814" s="2"/>
      <c r="E35814" s="2"/>
      <c r="F35814" s="2"/>
      <c r="G35814" s="2"/>
      <c r="O35814" s="2"/>
      <c r="Q35814" s="2"/>
      <c r="R35814" s="2"/>
      <c r="S35814" s="2"/>
      <c r="T35814" s="2"/>
    </row>
    <row r="35815" spans="4:20" x14ac:dyDescent="0.2">
      <c r="D35815" s="2"/>
      <c r="E35815" s="2"/>
      <c r="F35815" s="2"/>
      <c r="G35815" s="2"/>
      <c r="O35815" s="2"/>
      <c r="Q35815" s="2"/>
      <c r="R35815" s="2"/>
      <c r="S35815" s="2"/>
      <c r="T35815" s="2"/>
    </row>
    <row r="35816" spans="4:20" x14ac:dyDescent="0.2">
      <c r="D35816" s="2"/>
      <c r="E35816" s="2"/>
      <c r="F35816" s="2"/>
      <c r="G35816" s="2"/>
      <c r="O35816" s="2"/>
      <c r="Q35816" s="2"/>
      <c r="R35816" s="2"/>
      <c r="S35816" s="2"/>
      <c r="T35816" s="2"/>
    </row>
    <row r="35817" spans="4:20" x14ac:dyDescent="0.2">
      <c r="D35817" s="2"/>
      <c r="E35817" s="2"/>
      <c r="F35817" s="2"/>
      <c r="G35817" s="2"/>
      <c r="O35817" s="2"/>
      <c r="Q35817" s="2"/>
      <c r="R35817" s="2"/>
      <c r="S35817" s="2"/>
      <c r="T35817" s="2"/>
    </row>
    <row r="35818" spans="4:20" x14ac:dyDescent="0.2">
      <c r="D35818" s="2"/>
      <c r="E35818" s="2"/>
      <c r="F35818" s="2"/>
      <c r="G35818" s="2"/>
      <c r="O35818" s="2"/>
      <c r="Q35818" s="2"/>
      <c r="R35818" s="2"/>
      <c r="S35818" s="2"/>
      <c r="T35818" s="2"/>
    </row>
    <row r="35819" spans="4:20" x14ac:dyDescent="0.2">
      <c r="D35819" s="2"/>
      <c r="E35819" s="2"/>
      <c r="F35819" s="2"/>
      <c r="G35819" s="2"/>
      <c r="O35819" s="2"/>
      <c r="Q35819" s="2"/>
      <c r="R35819" s="2"/>
      <c r="S35819" s="2"/>
      <c r="T35819" s="2"/>
    </row>
    <row r="35820" spans="4:20" x14ac:dyDescent="0.2">
      <c r="D35820" s="2"/>
      <c r="E35820" s="2"/>
      <c r="F35820" s="2"/>
      <c r="G35820" s="2"/>
      <c r="O35820" s="2"/>
      <c r="Q35820" s="2"/>
      <c r="R35820" s="2"/>
      <c r="S35820" s="2"/>
      <c r="T35820" s="2"/>
    </row>
    <row r="35821" spans="4:20" x14ac:dyDescent="0.2">
      <c r="D35821" s="2"/>
      <c r="E35821" s="2"/>
      <c r="F35821" s="2"/>
      <c r="G35821" s="2"/>
      <c r="O35821" s="2"/>
      <c r="Q35821" s="2"/>
      <c r="R35821" s="2"/>
      <c r="S35821" s="2"/>
      <c r="T35821" s="2"/>
    </row>
    <row r="35822" spans="4:20" x14ac:dyDescent="0.2">
      <c r="D35822" s="2"/>
      <c r="E35822" s="2"/>
      <c r="F35822" s="2"/>
      <c r="G35822" s="2"/>
      <c r="O35822" s="2"/>
      <c r="Q35822" s="2"/>
      <c r="R35822" s="2"/>
      <c r="S35822" s="2"/>
      <c r="T35822" s="2"/>
    </row>
    <row r="35823" spans="4:20" x14ac:dyDescent="0.2">
      <c r="D35823" s="2"/>
      <c r="E35823" s="2"/>
      <c r="F35823" s="2"/>
      <c r="G35823" s="2"/>
      <c r="O35823" s="2"/>
      <c r="Q35823" s="2"/>
      <c r="R35823" s="2"/>
      <c r="S35823" s="2"/>
      <c r="T35823" s="2"/>
    </row>
    <row r="35824" spans="4:20" x14ac:dyDescent="0.2">
      <c r="D35824" s="2"/>
      <c r="E35824" s="2"/>
      <c r="F35824" s="2"/>
      <c r="G35824" s="2"/>
      <c r="O35824" s="2"/>
      <c r="Q35824" s="2"/>
      <c r="R35824" s="2"/>
      <c r="S35824" s="2"/>
      <c r="T35824" s="2"/>
    </row>
    <row r="35825" spans="4:20" x14ac:dyDescent="0.2">
      <c r="D35825" s="2"/>
      <c r="E35825" s="2"/>
      <c r="F35825" s="2"/>
      <c r="G35825" s="2"/>
      <c r="O35825" s="2"/>
      <c r="Q35825" s="2"/>
      <c r="R35825" s="2"/>
      <c r="S35825" s="2"/>
      <c r="T35825" s="2"/>
    </row>
    <row r="35826" spans="4:20" x14ac:dyDescent="0.2">
      <c r="D35826" s="2"/>
      <c r="E35826" s="2"/>
      <c r="F35826" s="2"/>
      <c r="G35826" s="2"/>
      <c r="O35826" s="2"/>
      <c r="Q35826" s="2"/>
      <c r="R35826" s="2"/>
      <c r="S35826" s="2"/>
      <c r="T35826" s="2"/>
    </row>
    <row r="35827" spans="4:20" x14ac:dyDescent="0.2">
      <c r="D35827" s="2"/>
      <c r="E35827" s="2"/>
      <c r="F35827" s="2"/>
      <c r="G35827" s="2"/>
      <c r="O35827" s="2"/>
      <c r="Q35827" s="2"/>
      <c r="R35827" s="2"/>
      <c r="S35827" s="2"/>
      <c r="T35827" s="2"/>
    </row>
    <row r="35828" spans="4:20" x14ac:dyDescent="0.2">
      <c r="D35828" s="2"/>
      <c r="E35828" s="2"/>
      <c r="F35828" s="2"/>
      <c r="G35828" s="2"/>
      <c r="O35828" s="2"/>
      <c r="Q35828" s="2"/>
      <c r="R35828" s="2"/>
      <c r="S35828" s="2"/>
      <c r="T35828" s="2"/>
    </row>
    <row r="35829" spans="4:20" x14ac:dyDescent="0.2">
      <c r="D35829" s="2"/>
      <c r="E35829" s="2"/>
      <c r="F35829" s="2"/>
      <c r="G35829" s="2"/>
      <c r="O35829" s="2"/>
      <c r="Q35829" s="2"/>
      <c r="R35829" s="2"/>
      <c r="S35829" s="2"/>
      <c r="T35829" s="2"/>
    </row>
    <row r="35830" spans="4:20" x14ac:dyDescent="0.2">
      <c r="D35830" s="2"/>
      <c r="E35830" s="2"/>
      <c r="F35830" s="2"/>
      <c r="G35830" s="2"/>
      <c r="O35830" s="2"/>
      <c r="Q35830" s="2"/>
      <c r="R35830" s="2"/>
      <c r="S35830" s="2"/>
      <c r="T35830" s="2"/>
    </row>
    <row r="35831" spans="4:20" x14ac:dyDescent="0.2">
      <c r="D35831" s="2"/>
      <c r="E35831" s="2"/>
      <c r="F35831" s="2"/>
      <c r="G35831" s="2"/>
      <c r="O35831" s="2"/>
      <c r="Q35831" s="2"/>
      <c r="R35831" s="2"/>
      <c r="S35831" s="2"/>
      <c r="T35831" s="2"/>
    </row>
    <row r="35832" spans="4:20" x14ac:dyDescent="0.2">
      <c r="D35832" s="2"/>
      <c r="E35832" s="2"/>
      <c r="F35832" s="2"/>
      <c r="G35832" s="2"/>
      <c r="O35832" s="2"/>
      <c r="Q35832" s="2"/>
      <c r="R35832" s="2"/>
      <c r="S35832" s="2"/>
      <c r="T35832" s="2"/>
    </row>
    <row r="35833" spans="4:20" x14ac:dyDescent="0.2">
      <c r="D35833" s="2"/>
      <c r="E35833" s="2"/>
      <c r="F35833" s="2"/>
      <c r="G35833" s="2"/>
      <c r="O35833" s="2"/>
      <c r="Q35833" s="2"/>
      <c r="R35833" s="2"/>
      <c r="S35833" s="2"/>
      <c r="T35833" s="2"/>
    </row>
    <row r="35834" spans="4:20" x14ac:dyDescent="0.2">
      <c r="D35834" s="2"/>
      <c r="E35834" s="2"/>
      <c r="F35834" s="2"/>
      <c r="G35834" s="2"/>
      <c r="O35834" s="2"/>
      <c r="Q35834" s="2"/>
      <c r="R35834" s="2"/>
      <c r="S35834" s="2"/>
      <c r="T35834" s="2"/>
    </row>
    <row r="35835" spans="4:20" x14ac:dyDescent="0.2">
      <c r="D35835" s="2"/>
      <c r="E35835" s="2"/>
      <c r="F35835" s="2"/>
      <c r="G35835" s="2"/>
      <c r="O35835" s="2"/>
      <c r="Q35835" s="2"/>
      <c r="R35835" s="2"/>
      <c r="S35835" s="2"/>
      <c r="T35835" s="2"/>
    </row>
    <row r="35836" spans="4:20" x14ac:dyDescent="0.2">
      <c r="D35836" s="2"/>
      <c r="E35836" s="2"/>
      <c r="F35836" s="2"/>
      <c r="G35836" s="2"/>
      <c r="O35836" s="2"/>
      <c r="Q35836" s="2"/>
      <c r="R35836" s="2"/>
      <c r="S35836" s="2"/>
      <c r="T35836" s="2"/>
    </row>
    <row r="35837" spans="4:20" x14ac:dyDescent="0.2">
      <c r="D35837" s="2"/>
      <c r="E35837" s="2"/>
      <c r="F35837" s="2"/>
      <c r="G35837" s="2"/>
      <c r="O35837" s="2"/>
      <c r="Q35837" s="2"/>
      <c r="R35837" s="2"/>
      <c r="S35837" s="2"/>
      <c r="T35837" s="2"/>
    </row>
    <row r="35838" spans="4:20" x14ac:dyDescent="0.2">
      <c r="D35838" s="2"/>
      <c r="E35838" s="2"/>
      <c r="F35838" s="2"/>
      <c r="G35838" s="2"/>
      <c r="O35838" s="2"/>
      <c r="Q35838" s="2"/>
      <c r="R35838" s="2"/>
      <c r="S35838" s="2"/>
      <c r="T35838" s="2"/>
    </row>
    <row r="35839" spans="4:20" x14ac:dyDescent="0.2">
      <c r="D35839" s="2"/>
      <c r="E35839" s="2"/>
      <c r="F35839" s="2"/>
      <c r="G35839" s="2"/>
      <c r="O35839" s="2"/>
      <c r="Q35839" s="2"/>
      <c r="R35839" s="2"/>
      <c r="S35839" s="2"/>
      <c r="T35839" s="2"/>
    </row>
    <row r="35840" spans="4:20" x14ac:dyDescent="0.2">
      <c r="D35840" s="2"/>
      <c r="E35840" s="2"/>
      <c r="F35840" s="2"/>
      <c r="G35840" s="2"/>
      <c r="O35840" s="2"/>
      <c r="Q35840" s="2"/>
      <c r="R35840" s="2"/>
      <c r="S35840" s="2"/>
      <c r="T35840" s="2"/>
    </row>
    <row r="35841" spans="4:20" x14ac:dyDescent="0.2">
      <c r="D35841" s="2"/>
      <c r="E35841" s="2"/>
      <c r="F35841" s="2"/>
      <c r="G35841" s="2"/>
      <c r="O35841" s="2"/>
      <c r="Q35841" s="2"/>
      <c r="R35841" s="2"/>
      <c r="S35841" s="2"/>
      <c r="T35841" s="2"/>
    </row>
    <row r="35842" spans="4:20" x14ac:dyDescent="0.2">
      <c r="D35842" s="2"/>
      <c r="E35842" s="2"/>
      <c r="F35842" s="2"/>
      <c r="G35842" s="2"/>
      <c r="O35842" s="2"/>
      <c r="Q35842" s="2"/>
      <c r="R35842" s="2"/>
      <c r="S35842" s="2"/>
      <c r="T35842" s="2"/>
    </row>
    <row r="35843" spans="4:20" x14ac:dyDescent="0.2">
      <c r="D35843" s="2"/>
      <c r="E35843" s="2"/>
      <c r="F35843" s="2"/>
      <c r="G35843" s="2"/>
      <c r="O35843" s="2"/>
      <c r="Q35843" s="2"/>
      <c r="R35843" s="2"/>
      <c r="S35843" s="2"/>
      <c r="T35843" s="2"/>
    </row>
    <row r="35844" spans="4:20" x14ac:dyDescent="0.2">
      <c r="D35844" s="2"/>
      <c r="E35844" s="2"/>
      <c r="F35844" s="2"/>
      <c r="G35844" s="2"/>
      <c r="O35844" s="2"/>
      <c r="Q35844" s="2"/>
      <c r="R35844" s="2"/>
      <c r="S35844" s="2"/>
      <c r="T35844" s="2"/>
    </row>
    <row r="35845" spans="4:20" x14ac:dyDescent="0.2">
      <c r="D35845" s="2"/>
      <c r="E35845" s="2"/>
      <c r="F35845" s="2"/>
      <c r="G35845" s="2"/>
      <c r="O35845" s="2"/>
      <c r="Q35845" s="2"/>
      <c r="R35845" s="2"/>
      <c r="S35845" s="2"/>
      <c r="T35845" s="2"/>
    </row>
    <row r="35846" spans="4:20" x14ac:dyDescent="0.2">
      <c r="D35846" s="2"/>
      <c r="E35846" s="2"/>
      <c r="F35846" s="2"/>
      <c r="G35846" s="2"/>
      <c r="O35846" s="2"/>
      <c r="Q35846" s="2"/>
      <c r="R35846" s="2"/>
      <c r="S35846" s="2"/>
      <c r="T35846" s="2"/>
    </row>
    <row r="35847" spans="4:20" x14ac:dyDescent="0.2">
      <c r="D35847" s="2"/>
      <c r="E35847" s="2"/>
      <c r="F35847" s="2"/>
      <c r="G35847" s="2"/>
      <c r="O35847" s="2"/>
      <c r="Q35847" s="2"/>
      <c r="R35847" s="2"/>
      <c r="S35847" s="2"/>
      <c r="T35847" s="2"/>
    </row>
    <row r="35848" spans="4:20" x14ac:dyDescent="0.2">
      <c r="D35848" s="2"/>
      <c r="E35848" s="2"/>
      <c r="F35848" s="2"/>
      <c r="G35848" s="2"/>
      <c r="O35848" s="2"/>
      <c r="Q35848" s="2"/>
      <c r="R35848" s="2"/>
      <c r="S35848" s="2"/>
      <c r="T35848" s="2"/>
    </row>
    <row r="35849" spans="4:20" x14ac:dyDescent="0.2">
      <c r="D35849" s="2"/>
      <c r="E35849" s="2"/>
      <c r="F35849" s="2"/>
      <c r="G35849" s="2"/>
      <c r="O35849" s="2"/>
      <c r="Q35849" s="2"/>
      <c r="R35849" s="2"/>
      <c r="S35849" s="2"/>
      <c r="T35849" s="2"/>
    </row>
    <row r="35850" spans="4:20" x14ac:dyDescent="0.2">
      <c r="D35850" s="2"/>
      <c r="E35850" s="2"/>
      <c r="F35850" s="2"/>
      <c r="G35850" s="2"/>
      <c r="O35850" s="2"/>
      <c r="Q35850" s="2"/>
      <c r="R35850" s="2"/>
      <c r="S35850" s="2"/>
      <c r="T35850" s="2"/>
    </row>
    <row r="35851" spans="4:20" x14ac:dyDescent="0.2">
      <c r="D35851" s="2"/>
      <c r="E35851" s="2"/>
      <c r="F35851" s="2"/>
      <c r="G35851" s="2"/>
      <c r="O35851" s="2"/>
      <c r="Q35851" s="2"/>
      <c r="R35851" s="2"/>
      <c r="S35851" s="2"/>
      <c r="T35851" s="2"/>
    </row>
    <row r="35852" spans="4:20" x14ac:dyDescent="0.2">
      <c r="D35852" s="2"/>
      <c r="E35852" s="2"/>
      <c r="F35852" s="2"/>
      <c r="G35852" s="2"/>
      <c r="O35852" s="2"/>
      <c r="Q35852" s="2"/>
      <c r="R35852" s="2"/>
      <c r="S35852" s="2"/>
      <c r="T35852" s="2"/>
    </row>
    <row r="35853" spans="4:20" x14ac:dyDescent="0.2">
      <c r="D35853" s="2"/>
      <c r="E35853" s="2"/>
      <c r="F35853" s="2"/>
      <c r="G35853" s="2"/>
      <c r="O35853" s="2"/>
      <c r="Q35853" s="2"/>
      <c r="R35853" s="2"/>
      <c r="S35853" s="2"/>
      <c r="T35853" s="2"/>
    </row>
    <row r="35854" spans="4:20" x14ac:dyDescent="0.2">
      <c r="D35854" s="2"/>
      <c r="E35854" s="2"/>
      <c r="F35854" s="2"/>
      <c r="G35854" s="2"/>
      <c r="O35854" s="2"/>
      <c r="Q35854" s="2"/>
      <c r="R35854" s="2"/>
      <c r="S35854" s="2"/>
      <c r="T35854" s="2"/>
    </row>
    <row r="35855" spans="4:20" x14ac:dyDescent="0.2">
      <c r="D35855" s="2"/>
      <c r="E35855" s="2"/>
      <c r="F35855" s="2"/>
      <c r="G35855" s="2"/>
      <c r="O35855" s="2"/>
      <c r="Q35855" s="2"/>
      <c r="R35855" s="2"/>
      <c r="S35855" s="2"/>
      <c r="T35855" s="2"/>
    </row>
    <row r="35856" spans="4:20" x14ac:dyDescent="0.2">
      <c r="D35856" s="2"/>
      <c r="E35856" s="2"/>
      <c r="F35856" s="2"/>
      <c r="G35856" s="2"/>
      <c r="O35856" s="2"/>
      <c r="Q35856" s="2"/>
      <c r="R35856" s="2"/>
      <c r="S35856" s="2"/>
      <c r="T35856" s="2"/>
    </row>
    <row r="35857" spans="4:20" x14ac:dyDescent="0.2">
      <c r="D35857" s="2"/>
      <c r="E35857" s="2"/>
      <c r="F35857" s="2"/>
      <c r="G35857" s="2"/>
      <c r="O35857" s="2"/>
      <c r="Q35857" s="2"/>
      <c r="R35857" s="2"/>
      <c r="S35857" s="2"/>
      <c r="T35857" s="2"/>
    </row>
    <row r="35858" spans="4:20" x14ac:dyDescent="0.2">
      <c r="D35858" s="2"/>
      <c r="E35858" s="2"/>
      <c r="F35858" s="2"/>
      <c r="G35858" s="2"/>
      <c r="O35858" s="2"/>
      <c r="Q35858" s="2"/>
      <c r="R35858" s="2"/>
      <c r="S35858" s="2"/>
      <c r="T35858" s="2"/>
    </row>
    <row r="35859" spans="4:20" x14ac:dyDescent="0.2">
      <c r="D35859" s="2"/>
      <c r="E35859" s="2"/>
      <c r="F35859" s="2"/>
      <c r="G35859" s="2"/>
      <c r="O35859" s="2"/>
      <c r="Q35859" s="2"/>
      <c r="R35859" s="2"/>
      <c r="S35859" s="2"/>
      <c r="T35859" s="2"/>
    </row>
    <row r="35860" spans="4:20" x14ac:dyDescent="0.2">
      <c r="D35860" s="2"/>
      <c r="E35860" s="2"/>
      <c r="F35860" s="2"/>
      <c r="G35860" s="2"/>
      <c r="O35860" s="2"/>
      <c r="Q35860" s="2"/>
      <c r="R35860" s="2"/>
      <c r="S35860" s="2"/>
      <c r="T35860" s="2"/>
    </row>
    <row r="35861" spans="4:20" x14ac:dyDescent="0.2">
      <c r="D35861" s="2"/>
      <c r="E35861" s="2"/>
      <c r="F35861" s="2"/>
      <c r="G35861" s="2"/>
      <c r="O35861" s="2"/>
      <c r="Q35861" s="2"/>
      <c r="R35861" s="2"/>
      <c r="S35861" s="2"/>
      <c r="T35861" s="2"/>
    </row>
    <row r="35862" spans="4:20" x14ac:dyDescent="0.2">
      <c r="D35862" s="2"/>
      <c r="E35862" s="2"/>
      <c r="F35862" s="2"/>
      <c r="G35862" s="2"/>
      <c r="O35862" s="2"/>
      <c r="Q35862" s="2"/>
      <c r="R35862" s="2"/>
      <c r="S35862" s="2"/>
      <c r="T35862" s="2"/>
    </row>
    <row r="35863" spans="4:20" x14ac:dyDescent="0.2">
      <c r="D35863" s="2"/>
      <c r="E35863" s="2"/>
      <c r="F35863" s="2"/>
      <c r="G35863" s="2"/>
      <c r="O35863" s="2"/>
      <c r="Q35863" s="2"/>
      <c r="R35863" s="2"/>
      <c r="S35863" s="2"/>
      <c r="T35863" s="2"/>
    </row>
    <row r="35864" spans="4:20" x14ac:dyDescent="0.2">
      <c r="D35864" s="2"/>
      <c r="E35864" s="2"/>
      <c r="F35864" s="2"/>
      <c r="G35864" s="2"/>
      <c r="O35864" s="2"/>
      <c r="Q35864" s="2"/>
      <c r="R35864" s="2"/>
      <c r="S35864" s="2"/>
      <c r="T35864" s="2"/>
    </row>
    <row r="35865" spans="4:20" x14ac:dyDescent="0.2">
      <c r="D35865" s="2"/>
      <c r="E35865" s="2"/>
      <c r="F35865" s="2"/>
      <c r="G35865" s="2"/>
      <c r="O35865" s="2"/>
      <c r="Q35865" s="2"/>
      <c r="R35865" s="2"/>
      <c r="S35865" s="2"/>
      <c r="T35865" s="2"/>
    </row>
    <row r="35866" spans="4:20" x14ac:dyDescent="0.2">
      <c r="D35866" s="2"/>
      <c r="E35866" s="2"/>
      <c r="F35866" s="2"/>
      <c r="G35866" s="2"/>
      <c r="O35866" s="2"/>
      <c r="Q35866" s="2"/>
      <c r="R35866" s="2"/>
      <c r="S35866" s="2"/>
      <c r="T35866" s="2"/>
    </row>
    <row r="35867" spans="4:20" x14ac:dyDescent="0.2">
      <c r="D35867" s="2"/>
      <c r="E35867" s="2"/>
      <c r="F35867" s="2"/>
      <c r="G35867" s="2"/>
      <c r="O35867" s="2"/>
      <c r="Q35867" s="2"/>
      <c r="R35867" s="2"/>
      <c r="S35867" s="2"/>
      <c r="T35867" s="2"/>
    </row>
    <row r="35868" spans="4:20" x14ac:dyDescent="0.2">
      <c r="D35868" s="2"/>
      <c r="E35868" s="2"/>
      <c r="F35868" s="2"/>
      <c r="G35868" s="2"/>
      <c r="O35868" s="2"/>
      <c r="Q35868" s="2"/>
      <c r="R35868" s="2"/>
      <c r="S35868" s="2"/>
      <c r="T35868" s="2"/>
    </row>
    <row r="35869" spans="4:20" x14ac:dyDescent="0.2">
      <c r="D35869" s="2"/>
      <c r="E35869" s="2"/>
      <c r="F35869" s="2"/>
      <c r="G35869" s="2"/>
      <c r="O35869" s="2"/>
      <c r="Q35869" s="2"/>
      <c r="R35869" s="2"/>
      <c r="S35869" s="2"/>
      <c r="T35869" s="2"/>
    </row>
    <row r="35870" spans="4:20" x14ac:dyDescent="0.2">
      <c r="D35870" s="2"/>
      <c r="E35870" s="2"/>
      <c r="F35870" s="2"/>
      <c r="G35870" s="2"/>
      <c r="O35870" s="2"/>
      <c r="Q35870" s="2"/>
      <c r="R35870" s="2"/>
      <c r="S35870" s="2"/>
      <c r="T35870" s="2"/>
    </row>
    <row r="35871" spans="4:20" x14ac:dyDescent="0.2">
      <c r="D35871" s="2"/>
      <c r="E35871" s="2"/>
      <c r="F35871" s="2"/>
      <c r="G35871" s="2"/>
      <c r="O35871" s="2"/>
      <c r="Q35871" s="2"/>
      <c r="R35871" s="2"/>
      <c r="S35871" s="2"/>
      <c r="T35871" s="2"/>
    </row>
    <row r="35872" spans="4:20" x14ac:dyDescent="0.2">
      <c r="D35872" s="2"/>
      <c r="E35872" s="2"/>
      <c r="F35872" s="2"/>
      <c r="G35872" s="2"/>
      <c r="O35872" s="2"/>
      <c r="Q35872" s="2"/>
      <c r="R35872" s="2"/>
      <c r="S35872" s="2"/>
      <c r="T35872" s="2"/>
    </row>
    <row r="35873" spans="4:20" x14ac:dyDescent="0.2">
      <c r="D35873" s="2"/>
      <c r="E35873" s="2"/>
      <c r="F35873" s="2"/>
      <c r="G35873" s="2"/>
      <c r="O35873" s="2"/>
      <c r="Q35873" s="2"/>
      <c r="R35873" s="2"/>
      <c r="S35873" s="2"/>
      <c r="T35873" s="2"/>
    </row>
    <row r="35874" spans="4:20" x14ac:dyDescent="0.2">
      <c r="D35874" s="2"/>
      <c r="E35874" s="2"/>
      <c r="F35874" s="2"/>
      <c r="G35874" s="2"/>
      <c r="O35874" s="2"/>
      <c r="Q35874" s="2"/>
      <c r="R35874" s="2"/>
      <c r="S35874" s="2"/>
      <c r="T35874" s="2"/>
    </row>
    <row r="35875" spans="4:20" x14ac:dyDescent="0.2">
      <c r="D35875" s="2"/>
      <c r="E35875" s="2"/>
      <c r="F35875" s="2"/>
      <c r="G35875" s="2"/>
      <c r="O35875" s="2"/>
      <c r="Q35875" s="2"/>
      <c r="R35875" s="2"/>
      <c r="S35875" s="2"/>
      <c r="T35875" s="2"/>
    </row>
    <row r="35876" spans="4:20" x14ac:dyDescent="0.2">
      <c r="D35876" s="2"/>
      <c r="E35876" s="2"/>
      <c r="F35876" s="2"/>
      <c r="G35876" s="2"/>
      <c r="O35876" s="2"/>
      <c r="Q35876" s="2"/>
      <c r="R35876" s="2"/>
      <c r="S35876" s="2"/>
      <c r="T35876" s="2"/>
    </row>
    <row r="35877" spans="4:20" x14ac:dyDescent="0.2">
      <c r="D35877" s="2"/>
      <c r="E35877" s="2"/>
      <c r="F35877" s="2"/>
      <c r="G35877" s="2"/>
      <c r="O35877" s="2"/>
      <c r="Q35877" s="2"/>
      <c r="R35877" s="2"/>
      <c r="S35877" s="2"/>
      <c r="T35877" s="2"/>
    </row>
    <row r="35878" spans="4:20" x14ac:dyDescent="0.2">
      <c r="D35878" s="2"/>
      <c r="E35878" s="2"/>
      <c r="F35878" s="2"/>
      <c r="G35878" s="2"/>
      <c r="O35878" s="2"/>
      <c r="Q35878" s="2"/>
      <c r="R35878" s="2"/>
      <c r="S35878" s="2"/>
      <c r="T35878" s="2"/>
    </row>
    <row r="35879" spans="4:20" x14ac:dyDescent="0.2">
      <c r="D35879" s="2"/>
      <c r="E35879" s="2"/>
      <c r="F35879" s="2"/>
      <c r="G35879" s="2"/>
      <c r="O35879" s="2"/>
      <c r="Q35879" s="2"/>
      <c r="R35879" s="2"/>
      <c r="S35879" s="2"/>
      <c r="T35879" s="2"/>
    </row>
    <row r="35880" spans="4:20" x14ac:dyDescent="0.2">
      <c r="D35880" s="2"/>
      <c r="E35880" s="2"/>
      <c r="F35880" s="2"/>
      <c r="G35880" s="2"/>
      <c r="O35880" s="2"/>
      <c r="Q35880" s="2"/>
      <c r="R35880" s="2"/>
      <c r="S35880" s="2"/>
      <c r="T35880" s="2"/>
    </row>
    <row r="35881" spans="4:20" x14ac:dyDescent="0.2">
      <c r="D35881" s="2"/>
      <c r="E35881" s="2"/>
      <c r="F35881" s="2"/>
      <c r="G35881" s="2"/>
      <c r="O35881" s="2"/>
      <c r="Q35881" s="2"/>
      <c r="R35881" s="2"/>
      <c r="S35881" s="2"/>
      <c r="T35881" s="2"/>
    </row>
    <row r="35882" spans="4:20" x14ac:dyDescent="0.2">
      <c r="D35882" s="2"/>
      <c r="E35882" s="2"/>
      <c r="F35882" s="2"/>
      <c r="G35882" s="2"/>
      <c r="O35882" s="2"/>
      <c r="Q35882" s="2"/>
      <c r="R35882" s="2"/>
      <c r="S35882" s="2"/>
      <c r="T35882" s="2"/>
    </row>
    <row r="35883" spans="4:20" x14ac:dyDescent="0.2">
      <c r="D35883" s="2"/>
      <c r="E35883" s="2"/>
      <c r="F35883" s="2"/>
      <c r="G35883" s="2"/>
      <c r="O35883" s="2"/>
      <c r="Q35883" s="2"/>
      <c r="R35883" s="2"/>
      <c r="S35883" s="2"/>
      <c r="T35883" s="2"/>
    </row>
    <row r="35884" spans="4:20" x14ac:dyDescent="0.2">
      <c r="D35884" s="2"/>
      <c r="E35884" s="2"/>
      <c r="F35884" s="2"/>
      <c r="G35884" s="2"/>
      <c r="O35884" s="2"/>
      <c r="Q35884" s="2"/>
      <c r="R35884" s="2"/>
      <c r="S35884" s="2"/>
      <c r="T35884" s="2"/>
    </row>
    <row r="35885" spans="4:20" x14ac:dyDescent="0.2">
      <c r="D35885" s="2"/>
      <c r="E35885" s="2"/>
      <c r="F35885" s="2"/>
      <c r="G35885" s="2"/>
      <c r="O35885" s="2"/>
      <c r="Q35885" s="2"/>
      <c r="R35885" s="2"/>
      <c r="S35885" s="2"/>
      <c r="T35885" s="2"/>
    </row>
    <row r="35886" spans="4:20" x14ac:dyDescent="0.2">
      <c r="D35886" s="2"/>
      <c r="E35886" s="2"/>
      <c r="F35886" s="2"/>
      <c r="G35886" s="2"/>
      <c r="O35886" s="2"/>
      <c r="Q35886" s="2"/>
      <c r="R35886" s="2"/>
      <c r="S35886" s="2"/>
      <c r="T35886" s="2"/>
    </row>
    <row r="35887" spans="4:20" x14ac:dyDescent="0.2">
      <c r="D35887" s="2"/>
      <c r="E35887" s="2"/>
      <c r="F35887" s="2"/>
      <c r="G35887" s="2"/>
      <c r="O35887" s="2"/>
      <c r="Q35887" s="2"/>
      <c r="R35887" s="2"/>
      <c r="S35887" s="2"/>
      <c r="T35887" s="2"/>
    </row>
    <row r="35888" spans="4:20" x14ac:dyDescent="0.2">
      <c r="D35888" s="2"/>
      <c r="E35888" s="2"/>
      <c r="F35888" s="2"/>
      <c r="G35888" s="2"/>
      <c r="O35888" s="2"/>
      <c r="Q35888" s="2"/>
      <c r="R35888" s="2"/>
      <c r="S35888" s="2"/>
      <c r="T35888" s="2"/>
    </row>
    <row r="35889" spans="4:20" x14ac:dyDescent="0.2">
      <c r="D35889" s="2"/>
      <c r="E35889" s="2"/>
      <c r="F35889" s="2"/>
      <c r="G35889" s="2"/>
      <c r="O35889" s="2"/>
      <c r="Q35889" s="2"/>
      <c r="R35889" s="2"/>
      <c r="S35889" s="2"/>
      <c r="T35889" s="2"/>
    </row>
    <row r="35890" spans="4:20" x14ac:dyDescent="0.2">
      <c r="D35890" s="2"/>
      <c r="E35890" s="2"/>
      <c r="F35890" s="2"/>
      <c r="G35890" s="2"/>
      <c r="O35890" s="2"/>
      <c r="Q35890" s="2"/>
      <c r="R35890" s="2"/>
      <c r="S35890" s="2"/>
      <c r="T35890" s="2"/>
    </row>
    <row r="35891" spans="4:20" x14ac:dyDescent="0.2">
      <c r="D35891" s="2"/>
      <c r="E35891" s="2"/>
      <c r="F35891" s="2"/>
      <c r="G35891" s="2"/>
      <c r="O35891" s="2"/>
      <c r="Q35891" s="2"/>
      <c r="R35891" s="2"/>
      <c r="S35891" s="2"/>
      <c r="T35891" s="2"/>
    </row>
    <row r="35892" spans="4:20" x14ac:dyDescent="0.2">
      <c r="D35892" s="2"/>
      <c r="E35892" s="2"/>
      <c r="F35892" s="2"/>
      <c r="G35892" s="2"/>
      <c r="O35892" s="2"/>
      <c r="Q35892" s="2"/>
      <c r="R35892" s="2"/>
      <c r="S35892" s="2"/>
      <c r="T35892" s="2"/>
    </row>
    <row r="35893" spans="4:20" x14ac:dyDescent="0.2">
      <c r="D35893" s="2"/>
      <c r="E35893" s="2"/>
      <c r="F35893" s="2"/>
      <c r="G35893" s="2"/>
      <c r="O35893" s="2"/>
      <c r="Q35893" s="2"/>
      <c r="R35893" s="2"/>
      <c r="S35893" s="2"/>
      <c r="T35893" s="2"/>
    </row>
    <row r="35894" spans="4:20" x14ac:dyDescent="0.2">
      <c r="D35894" s="2"/>
      <c r="E35894" s="2"/>
      <c r="F35894" s="2"/>
      <c r="G35894" s="2"/>
      <c r="O35894" s="2"/>
      <c r="Q35894" s="2"/>
      <c r="R35894" s="2"/>
      <c r="S35894" s="2"/>
      <c r="T35894" s="2"/>
    </row>
    <row r="35895" spans="4:20" x14ac:dyDescent="0.2">
      <c r="D35895" s="2"/>
      <c r="E35895" s="2"/>
      <c r="F35895" s="2"/>
      <c r="G35895" s="2"/>
      <c r="O35895" s="2"/>
      <c r="Q35895" s="2"/>
      <c r="R35895" s="2"/>
      <c r="S35895" s="2"/>
      <c r="T35895" s="2"/>
    </row>
    <row r="35896" spans="4:20" x14ac:dyDescent="0.2">
      <c r="D35896" s="2"/>
      <c r="E35896" s="2"/>
      <c r="F35896" s="2"/>
      <c r="G35896" s="2"/>
      <c r="O35896" s="2"/>
      <c r="Q35896" s="2"/>
      <c r="R35896" s="2"/>
      <c r="S35896" s="2"/>
      <c r="T35896" s="2"/>
    </row>
    <row r="35897" spans="4:20" x14ac:dyDescent="0.2">
      <c r="D35897" s="2"/>
      <c r="E35897" s="2"/>
      <c r="F35897" s="2"/>
      <c r="G35897" s="2"/>
      <c r="O35897" s="2"/>
      <c r="Q35897" s="2"/>
      <c r="R35897" s="2"/>
      <c r="S35897" s="2"/>
      <c r="T35897" s="2"/>
    </row>
    <row r="35898" spans="4:20" x14ac:dyDescent="0.2">
      <c r="D35898" s="2"/>
      <c r="E35898" s="2"/>
      <c r="F35898" s="2"/>
      <c r="G35898" s="2"/>
      <c r="O35898" s="2"/>
      <c r="Q35898" s="2"/>
      <c r="R35898" s="2"/>
      <c r="S35898" s="2"/>
      <c r="T35898" s="2"/>
    </row>
    <row r="35899" spans="4:20" x14ac:dyDescent="0.2">
      <c r="D35899" s="2"/>
      <c r="E35899" s="2"/>
      <c r="F35899" s="2"/>
      <c r="G35899" s="2"/>
      <c r="O35899" s="2"/>
      <c r="Q35899" s="2"/>
      <c r="R35899" s="2"/>
      <c r="S35899" s="2"/>
      <c r="T35899" s="2"/>
    </row>
    <row r="35900" spans="4:20" x14ac:dyDescent="0.2">
      <c r="D35900" s="2"/>
      <c r="E35900" s="2"/>
      <c r="F35900" s="2"/>
      <c r="G35900" s="2"/>
      <c r="O35900" s="2"/>
      <c r="Q35900" s="2"/>
      <c r="R35900" s="2"/>
      <c r="S35900" s="2"/>
      <c r="T35900" s="2"/>
    </row>
    <row r="35901" spans="4:20" x14ac:dyDescent="0.2">
      <c r="D35901" s="2"/>
      <c r="E35901" s="2"/>
      <c r="F35901" s="2"/>
      <c r="G35901" s="2"/>
      <c r="O35901" s="2"/>
      <c r="Q35901" s="2"/>
      <c r="R35901" s="2"/>
      <c r="S35901" s="2"/>
      <c r="T35901" s="2"/>
    </row>
    <row r="35902" spans="4:20" x14ac:dyDescent="0.2">
      <c r="D35902" s="2"/>
      <c r="E35902" s="2"/>
      <c r="F35902" s="2"/>
      <c r="G35902" s="2"/>
      <c r="O35902" s="2"/>
      <c r="Q35902" s="2"/>
      <c r="R35902" s="2"/>
      <c r="S35902" s="2"/>
      <c r="T35902" s="2"/>
    </row>
    <row r="35903" spans="4:20" x14ac:dyDescent="0.2">
      <c r="D35903" s="2"/>
      <c r="E35903" s="2"/>
      <c r="F35903" s="2"/>
      <c r="G35903" s="2"/>
      <c r="O35903" s="2"/>
      <c r="Q35903" s="2"/>
      <c r="R35903" s="2"/>
      <c r="S35903" s="2"/>
      <c r="T35903" s="2"/>
    </row>
    <row r="35904" spans="4:20" x14ac:dyDescent="0.2">
      <c r="D35904" s="2"/>
      <c r="E35904" s="2"/>
      <c r="F35904" s="2"/>
      <c r="G35904" s="2"/>
      <c r="O35904" s="2"/>
      <c r="Q35904" s="2"/>
      <c r="R35904" s="2"/>
      <c r="S35904" s="2"/>
      <c r="T35904" s="2"/>
    </row>
    <row r="35905" spans="4:20" x14ac:dyDescent="0.2">
      <c r="D35905" s="2"/>
      <c r="E35905" s="2"/>
      <c r="F35905" s="2"/>
      <c r="G35905" s="2"/>
      <c r="O35905" s="2"/>
      <c r="Q35905" s="2"/>
      <c r="R35905" s="2"/>
      <c r="S35905" s="2"/>
      <c r="T35905" s="2"/>
    </row>
    <row r="35906" spans="4:20" x14ac:dyDescent="0.2">
      <c r="D35906" s="2"/>
      <c r="E35906" s="2"/>
      <c r="F35906" s="2"/>
      <c r="G35906" s="2"/>
      <c r="O35906" s="2"/>
      <c r="Q35906" s="2"/>
      <c r="R35906" s="2"/>
      <c r="S35906" s="2"/>
      <c r="T35906" s="2"/>
    </row>
    <row r="35907" spans="4:20" x14ac:dyDescent="0.2">
      <c r="D35907" s="2"/>
      <c r="E35907" s="2"/>
      <c r="F35907" s="2"/>
      <c r="G35907" s="2"/>
      <c r="O35907" s="2"/>
      <c r="Q35907" s="2"/>
      <c r="R35907" s="2"/>
      <c r="S35907" s="2"/>
      <c r="T35907" s="2"/>
    </row>
    <row r="35908" spans="4:20" x14ac:dyDescent="0.2">
      <c r="D35908" s="2"/>
      <c r="E35908" s="2"/>
      <c r="F35908" s="2"/>
      <c r="G35908" s="2"/>
      <c r="O35908" s="2"/>
      <c r="Q35908" s="2"/>
      <c r="R35908" s="2"/>
      <c r="S35908" s="2"/>
      <c r="T35908" s="2"/>
    </row>
    <row r="35909" spans="4:20" x14ac:dyDescent="0.2">
      <c r="D35909" s="2"/>
      <c r="E35909" s="2"/>
      <c r="F35909" s="2"/>
      <c r="G35909" s="2"/>
      <c r="O35909" s="2"/>
      <c r="Q35909" s="2"/>
      <c r="R35909" s="2"/>
      <c r="S35909" s="2"/>
      <c r="T35909" s="2"/>
    </row>
    <row r="35910" spans="4:20" x14ac:dyDescent="0.2">
      <c r="D35910" s="2"/>
      <c r="E35910" s="2"/>
      <c r="F35910" s="2"/>
      <c r="G35910" s="2"/>
      <c r="O35910" s="2"/>
      <c r="Q35910" s="2"/>
      <c r="R35910" s="2"/>
      <c r="S35910" s="2"/>
      <c r="T35910" s="2"/>
    </row>
    <row r="35911" spans="4:20" x14ac:dyDescent="0.2">
      <c r="D35911" s="2"/>
      <c r="E35911" s="2"/>
      <c r="F35911" s="2"/>
      <c r="G35911" s="2"/>
      <c r="O35911" s="2"/>
      <c r="Q35911" s="2"/>
      <c r="R35911" s="2"/>
      <c r="S35911" s="2"/>
      <c r="T35911" s="2"/>
    </row>
    <row r="35912" spans="4:20" x14ac:dyDescent="0.2">
      <c r="D35912" s="2"/>
      <c r="E35912" s="2"/>
      <c r="F35912" s="2"/>
      <c r="G35912" s="2"/>
      <c r="O35912" s="2"/>
      <c r="Q35912" s="2"/>
      <c r="R35912" s="2"/>
      <c r="S35912" s="2"/>
      <c r="T35912" s="2"/>
    </row>
    <row r="35913" spans="4:20" x14ac:dyDescent="0.2">
      <c r="D35913" s="2"/>
      <c r="E35913" s="2"/>
      <c r="F35913" s="2"/>
      <c r="G35913" s="2"/>
      <c r="O35913" s="2"/>
      <c r="Q35913" s="2"/>
      <c r="R35913" s="2"/>
      <c r="S35913" s="2"/>
      <c r="T35913" s="2"/>
    </row>
    <row r="35914" spans="4:20" x14ac:dyDescent="0.2">
      <c r="D35914" s="2"/>
      <c r="E35914" s="2"/>
      <c r="F35914" s="2"/>
      <c r="G35914" s="2"/>
      <c r="O35914" s="2"/>
      <c r="Q35914" s="2"/>
      <c r="R35914" s="2"/>
      <c r="S35914" s="2"/>
      <c r="T35914" s="2"/>
    </row>
    <row r="35915" spans="4:20" x14ac:dyDescent="0.2">
      <c r="D35915" s="2"/>
      <c r="E35915" s="2"/>
      <c r="F35915" s="2"/>
      <c r="G35915" s="2"/>
      <c r="O35915" s="2"/>
      <c r="Q35915" s="2"/>
      <c r="R35915" s="2"/>
      <c r="S35915" s="2"/>
      <c r="T35915" s="2"/>
    </row>
    <row r="35916" spans="4:20" x14ac:dyDescent="0.2">
      <c r="D35916" s="2"/>
      <c r="E35916" s="2"/>
      <c r="F35916" s="2"/>
      <c r="G35916" s="2"/>
      <c r="O35916" s="2"/>
      <c r="Q35916" s="2"/>
      <c r="R35916" s="2"/>
      <c r="S35916" s="2"/>
      <c r="T35916" s="2"/>
    </row>
    <row r="35917" spans="4:20" x14ac:dyDescent="0.2">
      <c r="D35917" s="2"/>
      <c r="E35917" s="2"/>
      <c r="F35917" s="2"/>
      <c r="G35917" s="2"/>
      <c r="O35917" s="2"/>
      <c r="Q35917" s="2"/>
      <c r="R35917" s="2"/>
      <c r="S35917" s="2"/>
      <c r="T35917" s="2"/>
    </row>
    <row r="35918" spans="4:20" x14ac:dyDescent="0.2">
      <c r="D35918" s="2"/>
      <c r="E35918" s="2"/>
      <c r="F35918" s="2"/>
      <c r="G35918" s="2"/>
      <c r="O35918" s="2"/>
      <c r="Q35918" s="2"/>
      <c r="R35918" s="2"/>
      <c r="S35918" s="2"/>
      <c r="T35918" s="2"/>
    </row>
    <row r="35919" spans="4:20" x14ac:dyDescent="0.2">
      <c r="D35919" s="2"/>
      <c r="E35919" s="2"/>
      <c r="F35919" s="2"/>
      <c r="G35919" s="2"/>
      <c r="O35919" s="2"/>
      <c r="Q35919" s="2"/>
      <c r="R35919" s="2"/>
      <c r="S35919" s="2"/>
      <c r="T35919" s="2"/>
    </row>
    <row r="35920" spans="4:20" x14ac:dyDescent="0.2">
      <c r="D35920" s="2"/>
      <c r="E35920" s="2"/>
      <c r="F35920" s="2"/>
      <c r="G35920" s="2"/>
      <c r="O35920" s="2"/>
      <c r="Q35920" s="2"/>
      <c r="R35920" s="2"/>
      <c r="S35920" s="2"/>
      <c r="T35920" s="2"/>
    </row>
    <row r="35921" spans="4:20" x14ac:dyDescent="0.2">
      <c r="D35921" s="2"/>
      <c r="E35921" s="2"/>
      <c r="F35921" s="2"/>
      <c r="G35921" s="2"/>
      <c r="O35921" s="2"/>
      <c r="Q35921" s="2"/>
      <c r="R35921" s="2"/>
      <c r="S35921" s="2"/>
      <c r="T35921" s="2"/>
    </row>
    <row r="35922" spans="4:20" x14ac:dyDescent="0.2">
      <c r="D35922" s="2"/>
      <c r="E35922" s="2"/>
      <c r="F35922" s="2"/>
      <c r="G35922" s="2"/>
      <c r="O35922" s="2"/>
      <c r="Q35922" s="2"/>
      <c r="R35922" s="2"/>
      <c r="S35922" s="2"/>
      <c r="T35922" s="2"/>
    </row>
    <row r="35923" spans="4:20" x14ac:dyDescent="0.2">
      <c r="D35923" s="2"/>
      <c r="E35923" s="2"/>
      <c r="F35923" s="2"/>
      <c r="G35923" s="2"/>
      <c r="O35923" s="2"/>
      <c r="Q35923" s="2"/>
      <c r="R35923" s="2"/>
      <c r="S35923" s="2"/>
      <c r="T35923" s="2"/>
    </row>
    <row r="35924" spans="4:20" x14ac:dyDescent="0.2">
      <c r="D35924" s="2"/>
      <c r="E35924" s="2"/>
      <c r="F35924" s="2"/>
      <c r="G35924" s="2"/>
      <c r="O35924" s="2"/>
      <c r="Q35924" s="2"/>
      <c r="R35924" s="2"/>
      <c r="S35924" s="2"/>
      <c r="T35924" s="2"/>
    </row>
    <row r="35925" spans="4:20" x14ac:dyDescent="0.2">
      <c r="D35925" s="2"/>
      <c r="E35925" s="2"/>
      <c r="F35925" s="2"/>
      <c r="G35925" s="2"/>
      <c r="O35925" s="2"/>
      <c r="Q35925" s="2"/>
      <c r="R35925" s="2"/>
      <c r="S35925" s="2"/>
      <c r="T35925" s="2"/>
    </row>
    <row r="35926" spans="4:20" x14ac:dyDescent="0.2">
      <c r="D35926" s="2"/>
      <c r="E35926" s="2"/>
      <c r="F35926" s="2"/>
      <c r="G35926" s="2"/>
      <c r="O35926" s="2"/>
      <c r="Q35926" s="2"/>
      <c r="R35926" s="2"/>
      <c r="S35926" s="2"/>
      <c r="T35926" s="2"/>
    </row>
    <row r="35927" spans="4:20" x14ac:dyDescent="0.2">
      <c r="D35927" s="2"/>
      <c r="E35927" s="2"/>
      <c r="F35927" s="2"/>
      <c r="G35927" s="2"/>
      <c r="O35927" s="2"/>
      <c r="Q35927" s="2"/>
      <c r="R35927" s="2"/>
      <c r="S35927" s="2"/>
      <c r="T35927" s="2"/>
    </row>
    <row r="35928" spans="4:20" x14ac:dyDescent="0.2">
      <c r="D35928" s="2"/>
      <c r="E35928" s="2"/>
      <c r="F35928" s="2"/>
      <c r="G35928" s="2"/>
      <c r="O35928" s="2"/>
      <c r="Q35928" s="2"/>
      <c r="R35928" s="2"/>
      <c r="S35928" s="2"/>
      <c r="T35928" s="2"/>
    </row>
    <row r="35929" spans="4:20" x14ac:dyDescent="0.2">
      <c r="D35929" s="2"/>
      <c r="E35929" s="2"/>
      <c r="F35929" s="2"/>
      <c r="G35929" s="2"/>
      <c r="O35929" s="2"/>
      <c r="Q35929" s="2"/>
      <c r="R35929" s="2"/>
      <c r="S35929" s="2"/>
      <c r="T35929" s="2"/>
    </row>
    <row r="35930" spans="4:20" x14ac:dyDescent="0.2">
      <c r="D35930" s="2"/>
      <c r="E35930" s="2"/>
      <c r="F35930" s="2"/>
      <c r="G35930" s="2"/>
      <c r="O35930" s="2"/>
      <c r="Q35930" s="2"/>
      <c r="R35930" s="2"/>
      <c r="S35930" s="2"/>
      <c r="T35930" s="2"/>
    </row>
    <row r="35931" spans="4:20" x14ac:dyDescent="0.2">
      <c r="D35931" s="2"/>
      <c r="E35931" s="2"/>
      <c r="F35931" s="2"/>
      <c r="G35931" s="2"/>
      <c r="O35931" s="2"/>
      <c r="Q35931" s="2"/>
      <c r="R35931" s="2"/>
      <c r="S35931" s="2"/>
      <c r="T35931" s="2"/>
    </row>
    <row r="35932" spans="4:20" x14ac:dyDescent="0.2">
      <c r="D35932" s="2"/>
      <c r="E35932" s="2"/>
      <c r="F35932" s="2"/>
      <c r="G35932" s="2"/>
      <c r="O35932" s="2"/>
      <c r="Q35932" s="2"/>
      <c r="R35932" s="2"/>
      <c r="S35932" s="2"/>
      <c r="T35932" s="2"/>
    </row>
    <row r="35933" spans="4:20" x14ac:dyDescent="0.2">
      <c r="D35933" s="2"/>
      <c r="E35933" s="2"/>
      <c r="F35933" s="2"/>
      <c r="G35933" s="2"/>
      <c r="O35933" s="2"/>
      <c r="Q35933" s="2"/>
      <c r="R35933" s="2"/>
      <c r="S35933" s="2"/>
      <c r="T35933" s="2"/>
    </row>
    <row r="35934" spans="4:20" x14ac:dyDescent="0.2">
      <c r="D35934" s="2"/>
      <c r="E35934" s="2"/>
      <c r="F35934" s="2"/>
      <c r="G35934" s="2"/>
      <c r="O35934" s="2"/>
      <c r="Q35934" s="2"/>
      <c r="R35934" s="2"/>
      <c r="S35934" s="2"/>
      <c r="T35934" s="2"/>
    </row>
    <row r="35935" spans="4:20" x14ac:dyDescent="0.2">
      <c r="D35935" s="2"/>
      <c r="E35935" s="2"/>
      <c r="F35935" s="2"/>
      <c r="G35935" s="2"/>
      <c r="O35935" s="2"/>
      <c r="Q35935" s="2"/>
      <c r="R35935" s="2"/>
      <c r="S35935" s="2"/>
      <c r="T35935" s="2"/>
    </row>
    <row r="35936" spans="4:20" x14ac:dyDescent="0.2">
      <c r="D35936" s="2"/>
      <c r="E35936" s="2"/>
      <c r="F35936" s="2"/>
      <c r="G35936" s="2"/>
      <c r="O35936" s="2"/>
      <c r="Q35936" s="2"/>
      <c r="R35936" s="2"/>
      <c r="S35936" s="2"/>
      <c r="T35936" s="2"/>
    </row>
    <row r="35937" spans="4:20" x14ac:dyDescent="0.2">
      <c r="D35937" s="2"/>
      <c r="E35937" s="2"/>
      <c r="F35937" s="2"/>
      <c r="G35937" s="2"/>
      <c r="O35937" s="2"/>
      <c r="Q35937" s="2"/>
      <c r="R35937" s="2"/>
      <c r="S35937" s="2"/>
      <c r="T35937" s="2"/>
    </row>
    <row r="35938" spans="4:20" x14ac:dyDescent="0.2">
      <c r="D35938" s="2"/>
      <c r="E35938" s="2"/>
      <c r="F35938" s="2"/>
      <c r="G35938" s="2"/>
      <c r="O35938" s="2"/>
      <c r="Q35938" s="2"/>
      <c r="R35938" s="2"/>
      <c r="S35938" s="2"/>
      <c r="T35938" s="2"/>
    </row>
    <row r="35939" spans="4:20" x14ac:dyDescent="0.2">
      <c r="D35939" s="2"/>
      <c r="E35939" s="2"/>
      <c r="F35939" s="2"/>
      <c r="G35939" s="2"/>
      <c r="O35939" s="2"/>
      <c r="Q35939" s="2"/>
      <c r="R35939" s="2"/>
      <c r="S35939" s="2"/>
      <c r="T35939" s="2"/>
    </row>
    <row r="35940" spans="4:20" x14ac:dyDescent="0.2">
      <c r="D35940" s="2"/>
      <c r="E35940" s="2"/>
      <c r="F35940" s="2"/>
      <c r="G35940" s="2"/>
      <c r="O35940" s="2"/>
      <c r="Q35940" s="2"/>
      <c r="R35940" s="2"/>
      <c r="S35940" s="2"/>
      <c r="T35940" s="2"/>
    </row>
    <row r="35941" spans="4:20" x14ac:dyDescent="0.2">
      <c r="D35941" s="2"/>
      <c r="E35941" s="2"/>
      <c r="F35941" s="2"/>
      <c r="G35941" s="2"/>
      <c r="O35941" s="2"/>
      <c r="Q35941" s="2"/>
      <c r="R35941" s="2"/>
      <c r="S35941" s="2"/>
      <c r="T35941" s="2"/>
    </row>
    <row r="35942" spans="4:20" x14ac:dyDescent="0.2">
      <c r="D35942" s="2"/>
      <c r="E35942" s="2"/>
      <c r="F35942" s="2"/>
      <c r="G35942" s="2"/>
      <c r="O35942" s="2"/>
      <c r="Q35942" s="2"/>
      <c r="R35942" s="2"/>
      <c r="S35942" s="2"/>
      <c r="T35942" s="2"/>
    </row>
    <row r="35943" spans="4:20" x14ac:dyDescent="0.2">
      <c r="D35943" s="2"/>
      <c r="E35943" s="2"/>
      <c r="F35943" s="2"/>
      <c r="G35943" s="2"/>
      <c r="O35943" s="2"/>
      <c r="Q35943" s="2"/>
      <c r="R35943" s="2"/>
      <c r="S35943" s="2"/>
      <c r="T35943" s="2"/>
    </row>
    <row r="35944" spans="4:20" x14ac:dyDescent="0.2">
      <c r="D35944" s="2"/>
      <c r="E35944" s="2"/>
      <c r="F35944" s="2"/>
      <c r="G35944" s="2"/>
      <c r="O35944" s="2"/>
      <c r="Q35944" s="2"/>
      <c r="R35944" s="2"/>
      <c r="S35944" s="2"/>
      <c r="T35944" s="2"/>
    </row>
    <row r="35945" spans="4:20" x14ac:dyDescent="0.2">
      <c r="D35945" s="2"/>
      <c r="E35945" s="2"/>
      <c r="F35945" s="2"/>
      <c r="G35945" s="2"/>
      <c r="O35945" s="2"/>
      <c r="Q35945" s="2"/>
      <c r="R35945" s="2"/>
      <c r="S35945" s="2"/>
      <c r="T35945" s="2"/>
    </row>
    <row r="35946" spans="4:20" x14ac:dyDescent="0.2">
      <c r="D35946" s="2"/>
      <c r="E35946" s="2"/>
      <c r="F35946" s="2"/>
      <c r="G35946" s="2"/>
      <c r="O35946" s="2"/>
      <c r="Q35946" s="2"/>
      <c r="R35946" s="2"/>
      <c r="S35946" s="2"/>
      <c r="T35946" s="2"/>
    </row>
    <row r="35947" spans="4:20" x14ac:dyDescent="0.2">
      <c r="D35947" s="2"/>
      <c r="E35947" s="2"/>
      <c r="F35947" s="2"/>
      <c r="G35947" s="2"/>
      <c r="O35947" s="2"/>
      <c r="Q35947" s="2"/>
      <c r="R35947" s="2"/>
      <c r="S35947" s="2"/>
      <c r="T35947" s="2"/>
    </row>
    <row r="35948" spans="4:20" x14ac:dyDescent="0.2">
      <c r="D35948" s="2"/>
      <c r="E35948" s="2"/>
      <c r="F35948" s="2"/>
      <c r="G35948" s="2"/>
      <c r="O35948" s="2"/>
      <c r="Q35948" s="2"/>
      <c r="R35948" s="2"/>
      <c r="S35948" s="2"/>
      <c r="T35948" s="2"/>
    </row>
    <row r="35949" spans="4:20" x14ac:dyDescent="0.2">
      <c r="D35949" s="2"/>
      <c r="E35949" s="2"/>
      <c r="F35949" s="2"/>
      <c r="G35949" s="2"/>
      <c r="O35949" s="2"/>
      <c r="Q35949" s="2"/>
      <c r="R35949" s="2"/>
      <c r="S35949" s="2"/>
      <c r="T35949" s="2"/>
    </row>
    <row r="35950" spans="4:20" x14ac:dyDescent="0.2">
      <c r="D35950" s="2"/>
      <c r="E35950" s="2"/>
      <c r="F35950" s="2"/>
      <c r="G35950" s="2"/>
      <c r="O35950" s="2"/>
      <c r="Q35950" s="2"/>
      <c r="R35950" s="2"/>
      <c r="S35950" s="2"/>
      <c r="T35950" s="2"/>
    </row>
    <row r="35951" spans="4:20" x14ac:dyDescent="0.2">
      <c r="D35951" s="2"/>
      <c r="E35951" s="2"/>
      <c r="F35951" s="2"/>
      <c r="G35951" s="2"/>
      <c r="O35951" s="2"/>
      <c r="Q35951" s="2"/>
      <c r="R35951" s="2"/>
      <c r="S35951" s="2"/>
      <c r="T35951" s="2"/>
    </row>
    <row r="35952" spans="4:20" x14ac:dyDescent="0.2">
      <c r="D35952" s="2"/>
      <c r="E35952" s="2"/>
      <c r="F35952" s="2"/>
      <c r="G35952" s="2"/>
      <c r="O35952" s="2"/>
      <c r="Q35952" s="2"/>
      <c r="R35952" s="2"/>
      <c r="S35952" s="2"/>
      <c r="T35952" s="2"/>
    </row>
    <row r="35953" spans="4:20" x14ac:dyDescent="0.2">
      <c r="D35953" s="2"/>
      <c r="E35953" s="2"/>
      <c r="F35953" s="2"/>
      <c r="G35953" s="2"/>
      <c r="O35953" s="2"/>
      <c r="Q35953" s="2"/>
      <c r="R35953" s="2"/>
      <c r="S35953" s="2"/>
      <c r="T35953" s="2"/>
    </row>
    <row r="35954" spans="4:20" x14ac:dyDescent="0.2">
      <c r="D35954" s="2"/>
      <c r="E35954" s="2"/>
      <c r="F35954" s="2"/>
      <c r="G35954" s="2"/>
      <c r="O35954" s="2"/>
      <c r="Q35954" s="2"/>
      <c r="R35954" s="2"/>
      <c r="S35954" s="2"/>
      <c r="T35954" s="2"/>
    </row>
    <row r="35955" spans="4:20" x14ac:dyDescent="0.2">
      <c r="D35955" s="2"/>
      <c r="E35955" s="2"/>
      <c r="F35955" s="2"/>
      <c r="G35955" s="2"/>
      <c r="O35955" s="2"/>
      <c r="Q35955" s="2"/>
      <c r="R35955" s="2"/>
      <c r="S35955" s="2"/>
      <c r="T35955" s="2"/>
    </row>
    <row r="35956" spans="4:20" x14ac:dyDescent="0.2">
      <c r="D35956" s="2"/>
      <c r="E35956" s="2"/>
      <c r="F35956" s="2"/>
      <c r="G35956" s="2"/>
      <c r="O35956" s="2"/>
      <c r="Q35956" s="2"/>
      <c r="R35956" s="2"/>
      <c r="S35956" s="2"/>
      <c r="T35956" s="2"/>
    </row>
    <row r="35957" spans="4:20" x14ac:dyDescent="0.2">
      <c r="D35957" s="2"/>
      <c r="E35957" s="2"/>
      <c r="F35957" s="2"/>
      <c r="G35957" s="2"/>
      <c r="O35957" s="2"/>
      <c r="Q35957" s="2"/>
      <c r="R35957" s="2"/>
      <c r="S35957" s="2"/>
      <c r="T35957" s="2"/>
    </row>
    <row r="35958" spans="4:20" x14ac:dyDescent="0.2">
      <c r="D35958" s="2"/>
      <c r="E35958" s="2"/>
      <c r="F35958" s="2"/>
      <c r="G35958" s="2"/>
      <c r="O35958" s="2"/>
      <c r="Q35958" s="2"/>
      <c r="R35958" s="2"/>
      <c r="S35958" s="2"/>
      <c r="T35958" s="2"/>
    </row>
    <row r="35959" spans="4:20" x14ac:dyDescent="0.2">
      <c r="D35959" s="2"/>
      <c r="E35959" s="2"/>
      <c r="F35959" s="2"/>
      <c r="G35959" s="2"/>
      <c r="O35959" s="2"/>
      <c r="Q35959" s="2"/>
      <c r="R35959" s="2"/>
      <c r="S35959" s="2"/>
      <c r="T35959" s="2"/>
    </row>
    <row r="35960" spans="4:20" x14ac:dyDescent="0.2">
      <c r="D35960" s="2"/>
      <c r="E35960" s="2"/>
      <c r="F35960" s="2"/>
      <c r="G35960" s="2"/>
      <c r="O35960" s="2"/>
      <c r="Q35960" s="2"/>
      <c r="R35960" s="2"/>
      <c r="S35960" s="2"/>
      <c r="T35960" s="2"/>
    </row>
    <row r="35961" spans="4:20" x14ac:dyDescent="0.2">
      <c r="D35961" s="2"/>
      <c r="E35961" s="2"/>
      <c r="F35961" s="2"/>
      <c r="G35961" s="2"/>
      <c r="O35961" s="2"/>
      <c r="Q35961" s="2"/>
      <c r="R35961" s="2"/>
      <c r="S35961" s="2"/>
      <c r="T35961" s="2"/>
    </row>
    <row r="35962" spans="4:20" x14ac:dyDescent="0.2">
      <c r="D35962" s="2"/>
      <c r="E35962" s="2"/>
      <c r="F35962" s="2"/>
      <c r="G35962" s="2"/>
      <c r="O35962" s="2"/>
      <c r="Q35962" s="2"/>
      <c r="R35962" s="2"/>
      <c r="S35962" s="2"/>
      <c r="T35962" s="2"/>
    </row>
    <row r="35963" spans="4:20" x14ac:dyDescent="0.2">
      <c r="D35963" s="2"/>
      <c r="E35963" s="2"/>
      <c r="F35963" s="2"/>
      <c r="G35963" s="2"/>
      <c r="O35963" s="2"/>
      <c r="Q35963" s="2"/>
      <c r="R35963" s="2"/>
      <c r="S35963" s="2"/>
      <c r="T35963" s="2"/>
    </row>
    <row r="35964" spans="4:20" x14ac:dyDescent="0.2">
      <c r="D35964" s="2"/>
      <c r="E35964" s="2"/>
      <c r="F35964" s="2"/>
      <c r="G35964" s="2"/>
      <c r="O35964" s="2"/>
      <c r="Q35964" s="2"/>
      <c r="R35964" s="2"/>
      <c r="S35964" s="2"/>
      <c r="T35964" s="2"/>
    </row>
    <row r="35965" spans="4:20" x14ac:dyDescent="0.2">
      <c r="D35965" s="2"/>
      <c r="E35965" s="2"/>
      <c r="F35965" s="2"/>
      <c r="G35965" s="2"/>
      <c r="O35965" s="2"/>
      <c r="Q35965" s="2"/>
      <c r="R35965" s="2"/>
      <c r="S35965" s="2"/>
      <c r="T35965" s="2"/>
    </row>
    <row r="35966" spans="4:20" x14ac:dyDescent="0.2">
      <c r="D35966" s="2"/>
      <c r="E35966" s="2"/>
      <c r="F35966" s="2"/>
      <c r="G35966" s="2"/>
      <c r="O35966" s="2"/>
      <c r="Q35966" s="2"/>
      <c r="R35966" s="2"/>
      <c r="S35966" s="2"/>
      <c r="T35966" s="2"/>
    </row>
    <row r="35967" spans="4:20" x14ac:dyDescent="0.2">
      <c r="D35967" s="2"/>
      <c r="E35967" s="2"/>
      <c r="F35967" s="2"/>
      <c r="G35967" s="2"/>
      <c r="O35967" s="2"/>
      <c r="Q35967" s="2"/>
      <c r="R35967" s="2"/>
      <c r="S35967" s="2"/>
      <c r="T35967" s="2"/>
    </row>
    <row r="35968" spans="4:20" x14ac:dyDescent="0.2">
      <c r="D35968" s="2"/>
      <c r="E35968" s="2"/>
      <c r="F35968" s="2"/>
      <c r="G35968" s="2"/>
      <c r="O35968" s="2"/>
      <c r="Q35968" s="2"/>
      <c r="R35968" s="2"/>
      <c r="S35968" s="2"/>
      <c r="T35968" s="2"/>
    </row>
    <row r="35969" spans="4:20" x14ac:dyDescent="0.2">
      <c r="D35969" s="2"/>
      <c r="E35969" s="2"/>
      <c r="F35969" s="2"/>
      <c r="G35969" s="2"/>
      <c r="O35969" s="2"/>
      <c r="Q35969" s="2"/>
      <c r="R35969" s="2"/>
      <c r="S35969" s="2"/>
      <c r="T35969" s="2"/>
    </row>
    <row r="35970" spans="4:20" x14ac:dyDescent="0.2">
      <c r="D35970" s="2"/>
      <c r="E35970" s="2"/>
      <c r="F35970" s="2"/>
      <c r="G35970" s="2"/>
      <c r="O35970" s="2"/>
      <c r="Q35970" s="2"/>
      <c r="R35970" s="2"/>
      <c r="S35970" s="2"/>
      <c r="T35970" s="2"/>
    </row>
    <row r="35971" spans="4:20" x14ac:dyDescent="0.2">
      <c r="D35971" s="2"/>
      <c r="E35971" s="2"/>
      <c r="F35971" s="2"/>
      <c r="G35971" s="2"/>
      <c r="O35971" s="2"/>
      <c r="Q35971" s="2"/>
      <c r="R35971" s="2"/>
      <c r="S35971" s="2"/>
      <c r="T35971" s="2"/>
    </row>
    <row r="35972" spans="4:20" x14ac:dyDescent="0.2">
      <c r="D35972" s="2"/>
      <c r="E35972" s="2"/>
      <c r="F35972" s="2"/>
      <c r="G35972" s="2"/>
      <c r="O35972" s="2"/>
      <c r="Q35972" s="2"/>
      <c r="R35972" s="2"/>
      <c r="S35972" s="2"/>
      <c r="T35972" s="2"/>
    </row>
    <row r="35973" spans="4:20" x14ac:dyDescent="0.2">
      <c r="D35973" s="2"/>
      <c r="E35973" s="2"/>
      <c r="F35973" s="2"/>
      <c r="G35973" s="2"/>
      <c r="O35973" s="2"/>
      <c r="Q35973" s="2"/>
      <c r="R35973" s="2"/>
      <c r="S35973" s="2"/>
      <c r="T35973" s="2"/>
    </row>
    <row r="35974" spans="4:20" x14ac:dyDescent="0.2">
      <c r="D35974" s="2"/>
      <c r="E35974" s="2"/>
      <c r="F35974" s="2"/>
      <c r="G35974" s="2"/>
      <c r="O35974" s="2"/>
      <c r="Q35974" s="2"/>
      <c r="R35974" s="2"/>
      <c r="S35974" s="2"/>
      <c r="T35974" s="2"/>
    </row>
    <row r="35975" spans="4:20" x14ac:dyDescent="0.2">
      <c r="D35975" s="2"/>
      <c r="E35975" s="2"/>
      <c r="F35975" s="2"/>
      <c r="G35975" s="2"/>
      <c r="O35975" s="2"/>
      <c r="Q35975" s="2"/>
      <c r="R35975" s="2"/>
      <c r="S35975" s="2"/>
      <c r="T35975" s="2"/>
    </row>
    <row r="35976" spans="4:20" x14ac:dyDescent="0.2">
      <c r="D35976" s="2"/>
      <c r="E35976" s="2"/>
      <c r="F35976" s="2"/>
      <c r="G35976" s="2"/>
      <c r="O35976" s="2"/>
      <c r="Q35976" s="2"/>
      <c r="R35976" s="2"/>
      <c r="S35976" s="2"/>
      <c r="T35976" s="2"/>
    </row>
    <row r="35977" spans="4:20" x14ac:dyDescent="0.2">
      <c r="D35977" s="2"/>
      <c r="E35977" s="2"/>
      <c r="F35977" s="2"/>
      <c r="G35977" s="2"/>
      <c r="O35977" s="2"/>
      <c r="Q35977" s="2"/>
      <c r="R35977" s="2"/>
      <c r="S35977" s="2"/>
      <c r="T35977" s="2"/>
    </row>
    <row r="35978" spans="4:20" x14ac:dyDescent="0.2">
      <c r="D35978" s="2"/>
      <c r="E35978" s="2"/>
      <c r="F35978" s="2"/>
      <c r="G35978" s="2"/>
      <c r="O35978" s="2"/>
      <c r="Q35978" s="2"/>
      <c r="R35978" s="2"/>
      <c r="S35978" s="2"/>
      <c r="T35978" s="2"/>
    </row>
    <row r="35979" spans="4:20" x14ac:dyDescent="0.2">
      <c r="D35979" s="2"/>
      <c r="E35979" s="2"/>
      <c r="F35979" s="2"/>
      <c r="G35979" s="2"/>
      <c r="O35979" s="2"/>
      <c r="Q35979" s="2"/>
      <c r="R35979" s="2"/>
      <c r="S35979" s="2"/>
      <c r="T35979" s="2"/>
    </row>
    <row r="35980" spans="4:20" x14ac:dyDescent="0.2">
      <c r="D35980" s="2"/>
      <c r="E35980" s="2"/>
      <c r="F35980" s="2"/>
      <c r="G35980" s="2"/>
      <c r="O35980" s="2"/>
      <c r="Q35980" s="2"/>
      <c r="R35980" s="2"/>
      <c r="S35980" s="2"/>
      <c r="T35980" s="2"/>
    </row>
    <row r="35981" spans="4:20" x14ac:dyDescent="0.2">
      <c r="D35981" s="2"/>
      <c r="E35981" s="2"/>
      <c r="F35981" s="2"/>
      <c r="G35981" s="2"/>
      <c r="O35981" s="2"/>
      <c r="Q35981" s="2"/>
      <c r="R35981" s="2"/>
      <c r="S35981" s="2"/>
      <c r="T35981" s="2"/>
    </row>
    <row r="35982" spans="4:20" x14ac:dyDescent="0.2">
      <c r="D35982" s="2"/>
      <c r="E35982" s="2"/>
      <c r="F35982" s="2"/>
      <c r="G35982" s="2"/>
      <c r="O35982" s="2"/>
      <c r="Q35982" s="2"/>
      <c r="R35982" s="2"/>
      <c r="S35982" s="2"/>
      <c r="T35982" s="2"/>
    </row>
    <row r="35983" spans="4:20" x14ac:dyDescent="0.2">
      <c r="D35983" s="2"/>
      <c r="E35983" s="2"/>
      <c r="F35983" s="2"/>
      <c r="G35983" s="2"/>
      <c r="O35983" s="2"/>
      <c r="Q35983" s="2"/>
      <c r="R35983" s="2"/>
      <c r="S35983" s="2"/>
      <c r="T35983" s="2"/>
    </row>
    <row r="35984" spans="4:20" x14ac:dyDescent="0.2">
      <c r="D35984" s="2"/>
      <c r="E35984" s="2"/>
      <c r="F35984" s="2"/>
      <c r="G35984" s="2"/>
      <c r="O35984" s="2"/>
      <c r="Q35984" s="2"/>
      <c r="R35984" s="2"/>
      <c r="S35984" s="2"/>
      <c r="T35984" s="2"/>
    </row>
    <row r="35985" spans="4:20" x14ac:dyDescent="0.2">
      <c r="D35985" s="2"/>
      <c r="E35985" s="2"/>
      <c r="F35985" s="2"/>
      <c r="G35985" s="2"/>
      <c r="O35985" s="2"/>
      <c r="Q35985" s="2"/>
      <c r="R35985" s="2"/>
      <c r="S35985" s="2"/>
      <c r="T35985" s="2"/>
    </row>
    <row r="35986" spans="4:20" x14ac:dyDescent="0.2">
      <c r="D35986" s="2"/>
      <c r="E35986" s="2"/>
      <c r="F35986" s="2"/>
      <c r="G35986" s="2"/>
      <c r="O35986" s="2"/>
      <c r="Q35986" s="2"/>
      <c r="R35986" s="2"/>
      <c r="S35986" s="2"/>
      <c r="T35986" s="2"/>
    </row>
    <row r="35987" spans="4:20" x14ac:dyDescent="0.2">
      <c r="D35987" s="2"/>
      <c r="E35987" s="2"/>
      <c r="F35987" s="2"/>
      <c r="G35987" s="2"/>
      <c r="O35987" s="2"/>
      <c r="Q35987" s="2"/>
      <c r="R35987" s="2"/>
      <c r="S35987" s="2"/>
      <c r="T35987" s="2"/>
    </row>
    <row r="35988" spans="4:20" x14ac:dyDescent="0.2">
      <c r="D35988" s="2"/>
      <c r="E35988" s="2"/>
      <c r="F35988" s="2"/>
      <c r="G35988" s="2"/>
      <c r="O35988" s="2"/>
      <c r="Q35988" s="2"/>
      <c r="R35988" s="2"/>
      <c r="S35988" s="2"/>
      <c r="T35988" s="2"/>
    </row>
    <row r="35989" spans="4:20" x14ac:dyDescent="0.2">
      <c r="D35989" s="2"/>
      <c r="E35989" s="2"/>
      <c r="F35989" s="2"/>
      <c r="G35989" s="2"/>
      <c r="O35989" s="2"/>
      <c r="Q35989" s="2"/>
      <c r="R35989" s="2"/>
      <c r="S35989" s="2"/>
      <c r="T35989" s="2"/>
    </row>
    <row r="35990" spans="4:20" x14ac:dyDescent="0.2">
      <c r="D35990" s="2"/>
      <c r="E35990" s="2"/>
      <c r="F35990" s="2"/>
      <c r="G35990" s="2"/>
      <c r="O35990" s="2"/>
      <c r="Q35990" s="2"/>
      <c r="R35990" s="2"/>
      <c r="S35990" s="2"/>
      <c r="T35990" s="2"/>
    </row>
    <row r="35991" spans="4:20" x14ac:dyDescent="0.2">
      <c r="D35991" s="2"/>
      <c r="E35991" s="2"/>
      <c r="F35991" s="2"/>
      <c r="G35991" s="2"/>
      <c r="O35991" s="2"/>
      <c r="Q35991" s="2"/>
      <c r="R35991" s="2"/>
      <c r="S35991" s="2"/>
      <c r="T35991" s="2"/>
    </row>
    <row r="35992" spans="4:20" x14ac:dyDescent="0.2">
      <c r="D35992" s="2"/>
      <c r="E35992" s="2"/>
      <c r="F35992" s="2"/>
      <c r="G35992" s="2"/>
      <c r="O35992" s="2"/>
      <c r="Q35992" s="2"/>
      <c r="R35992" s="2"/>
      <c r="S35992" s="2"/>
      <c r="T35992" s="2"/>
    </row>
    <row r="35993" spans="4:20" x14ac:dyDescent="0.2">
      <c r="D35993" s="2"/>
      <c r="E35993" s="2"/>
      <c r="F35993" s="2"/>
      <c r="G35993" s="2"/>
      <c r="O35993" s="2"/>
      <c r="Q35993" s="2"/>
      <c r="R35993" s="2"/>
      <c r="S35993" s="2"/>
      <c r="T35993" s="2"/>
    </row>
    <row r="35994" spans="4:20" x14ac:dyDescent="0.2">
      <c r="D35994" s="2"/>
      <c r="E35994" s="2"/>
      <c r="F35994" s="2"/>
      <c r="G35994" s="2"/>
      <c r="O35994" s="2"/>
      <c r="Q35994" s="2"/>
      <c r="R35994" s="2"/>
      <c r="S35994" s="2"/>
      <c r="T35994" s="2"/>
    </row>
    <row r="35995" spans="4:20" x14ac:dyDescent="0.2">
      <c r="D35995" s="2"/>
      <c r="E35995" s="2"/>
      <c r="F35995" s="2"/>
      <c r="G35995" s="2"/>
      <c r="O35995" s="2"/>
      <c r="Q35995" s="2"/>
      <c r="R35995" s="2"/>
      <c r="S35995" s="2"/>
      <c r="T35995" s="2"/>
    </row>
    <row r="35996" spans="4:20" x14ac:dyDescent="0.2">
      <c r="D35996" s="2"/>
      <c r="E35996" s="2"/>
      <c r="F35996" s="2"/>
      <c r="G35996" s="2"/>
      <c r="O35996" s="2"/>
      <c r="Q35996" s="2"/>
      <c r="R35996" s="2"/>
      <c r="S35996" s="2"/>
      <c r="T35996" s="2"/>
    </row>
    <row r="35997" spans="4:20" x14ac:dyDescent="0.2">
      <c r="D35997" s="2"/>
      <c r="E35997" s="2"/>
      <c r="F35997" s="2"/>
      <c r="G35997" s="2"/>
      <c r="O35997" s="2"/>
      <c r="Q35997" s="2"/>
      <c r="R35997" s="2"/>
      <c r="S35997" s="2"/>
      <c r="T35997" s="2"/>
    </row>
    <row r="35998" spans="4:20" x14ac:dyDescent="0.2">
      <c r="D35998" s="2"/>
      <c r="E35998" s="2"/>
      <c r="F35998" s="2"/>
      <c r="G35998" s="2"/>
      <c r="O35998" s="2"/>
      <c r="Q35998" s="2"/>
      <c r="R35998" s="2"/>
      <c r="S35998" s="2"/>
      <c r="T35998" s="2"/>
    </row>
    <row r="35999" spans="4:20" x14ac:dyDescent="0.2">
      <c r="D35999" s="2"/>
      <c r="E35999" s="2"/>
      <c r="F35999" s="2"/>
      <c r="G35999" s="2"/>
      <c r="O35999" s="2"/>
      <c r="Q35999" s="2"/>
      <c r="R35999" s="2"/>
      <c r="S35999" s="2"/>
      <c r="T35999" s="2"/>
    </row>
    <row r="36000" spans="4:20" x14ac:dyDescent="0.2">
      <c r="D36000" s="2"/>
      <c r="E36000" s="2"/>
      <c r="F36000" s="2"/>
      <c r="G36000" s="2"/>
      <c r="O36000" s="2"/>
      <c r="Q36000" s="2"/>
      <c r="R36000" s="2"/>
      <c r="S36000" s="2"/>
      <c r="T36000" s="2"/>
    </row>
    <row r="36001" spans="4:20" x14ac:dyDescent="0.2">
      <c r="D36001" s="2"/>
      <c r="E36001" s="2"/>
      <c r="F36001" s="2"/>
      <c r="G36001" s="2"/>
      <c r="O36001" s="2"/>
      <c r="Q36001" s="2"/>
      <c r="R36001" s="2"/>
      <c r="S36001" s="2"/>
      <c r="T36001" s="2"/>
    </row>
    <row r="36002" spans="4:20" x14ac:dyDescent="0.2">
      <c r="D36002" s="2"/>
      <c r="E36002" s="2"/>
      <c r="F36002" s="2"/>
      <c r="G36002" s="2"/>
      <c r="O36002" s="2"/>
      <c r="Q36002" s="2"/>
      <c r="R36002" s="2"/>
      <c r="S36002" s="2"/>
      <c r="T36002" s="2"/>
    </row>
    <row r="36003" spans="4:20" x14ac:dyDescent="0.2">
      <c r="D36003" s="2"/>
      <c r="E36003" s="2"/>
      <c r="F36003" s="2"/>
      <c r="G36003" s="2"/>
      <c r="O36003" s="2"/>
      <c r="Q36003" s="2"/>
      <c r="R36003" s="2"/>
      <c r="S36003" s="2"/>
      <c r="T36003" s="2"/>
    </row>
    <row r="36004" spans="4:20" x14ac:dyDescent="0.2">
      <c r="D36004" s="2"/>
      <c r="E36004" s="2"/>
      <c r="F36004" s="2"/>
      <c r="G36004" s="2"/>
      <c r="O36004" s="2"/>
      <c r="Q36004" s="2"/>
      <c r="R36004" s="2"/>
      <c r="S36004" s="2"/>
      <c r="T36004" s="2"/>
    </row>
    <row r="36005" spans="4:20" x14ac:dyDescent="0.2">
      <c r="D36005" s="2"/>
      <c r="E36005" s="2"/>
      <c r="F36005" s="2"/>
      <c r="G36005" s="2"/>
      <c r="O36005" s="2"/>
      <c r="Q36005" s="2"/>
      <c r="R36005" s="2"/>
      <c r="S36005" s="2"/>
      <c r="T36005" s="2"/>
    </row>
    <row r="36006" spans="4:20" x14ac:dyDescent="0.2">
      <c r="D36006" s="2"/>
      <c r="E36006" s="2"/>
      <c r="F36006" s="2"/>
      <c r="G36006" s="2"/>
      <c r="O36006" s="2"/>
      <c r="Q36006" s="2"/>
      <c r="R36006" s="2"/>
      <c r="S36006" s="2"/>
      <c r="T36006" s="2"/>
    </row>
    <row r="36007" spans="4:20" x14ac:dyDescent="0.2">
      <c r="D36007" s="2"/>
      <c r="E36007" s="2"/>
      <c r="F36007" s="2"/>
      <c r="G36007" s="2"/>
      <c r="O36007" s="2"/>
      <c r="Q36007" s="2"/>
      <c r="R36007" s="2"/>
      <c r="S36007" s="2"/>
      <c r="T36007" s="2"/>
    </row>
    <row r="36008" spans="4:20" x14ac:dyDescent="0.2">
      <c r="D36008" s="2"/>
      <c r="E36008" s="2"/>
      <c r="F36008" s="2"/>
      <c r="G36008" s="2"/>
      <c r="O36008" s="2"/>
      <c r="Q36008" s="2"/>
      <c r="R36008" s="2"/>
      <c r="S36008" s="2"/>
      <c r="T36008" s="2"/>
    </row>
    <row r="36009" spans="4:20" x14ac:dyDescent="0.2">
      <c r="D36009" s="2"/>
      <c r="E36009" s="2"/>
      <c r="F36009" s="2"/>
      <c r="G36009" s="2"/>
      <c r="O36009" s="2"/>
      <c r="Q36009" s="2"/>
      <c r="R36009" s="2"/>
      <c r="S36009" s="2"/>
      <c r="T36009" s="2"/>
    </row>
    <row r="36010" spans="4:20" x14ac:dyDescent="0.2">
      <c r="D36010" s="2"/>
      <c r="E36010" s="2"/>
      <c r="F36010" s="2"/>
      <c r="G36010" s="2"/>
      <c r="O36010" s="2"/>
      <c r="Q36010" s="2"/>
      <c r="R36010" s="2"/>
      <c r="S36010" s="2"/>
      <c r="T36010" s="2"/>
    </row>
    <row r="36011" spans="4:20" x14ac:dyDescent="0.2">
      <c r="D36011" s="2"/>
      <c r="E36011" s="2"/>
      <c r="F36011" s="2"/>
      <c r="G36011" s="2"/>
      <c r="O36011" s="2"/>
      <c r="Q36011" s="2"/>
      <c r="R36011" s="2"/>
      <c r="S36011" s="2"/>
      <c r="T36011" s="2"/>
    </row>
    <row r="36012" spans="4:20" x14ac:dyDescent="0.2">
      <c r="D36012" s="2"/>
      <c r="E36012" s="2"/>
      <c r="F36012" s="2"/>
      <c r="G36012" s="2"/>
      <c r="O36012" s="2"/>
      <c r="Q36012" s="2"/>
      <c r="R36012" s="2"/>
      <c r="S36012" s="2"/>
      <c r="T36012" s="2"/>
    </row>
    <row r="36013" spans="4:20" x14ac:dyDescent="0.2">
      <c r="D36013" s="2"/>
      <c r="E36013" s="2"/>
      <c r="F36013" s="2"/>
      <c r="G36013" s="2"/>
      <c r="O36013" s="2"/>
      <c r="Q36013" s="2"/>
      <c r="R36013" s="2"/>
      <c r="S36013" s="2"/>
      <c r="T36013" s="2"/>
    </row>
    <row r="36014" spans="4:20" x14ac:dyDescent="0.2">
      <c r="D36014" s="2"/>
      <c r="E36014" s="2"/>
      <c r="F36014" s="2"/>
      <c r="G36014" s="2"/>
      <c r="O36014" s="2"/>
      <c r="Q36014" s="2"/>
      <c r="R36014" s="2"/>
      <c r="S36014" s="2"/>
      <c r="T36014" s="2"/>
    </row>
    <row r="36015" spans="4:20" x14ac:dyDescent="0.2">
      <c r="D36015" s="2"/>
      <c r="E36015" s="2"/>
      <c r="F36015" s="2"/>
      <c r="G36015" s="2"/>
      <c r="O36015" s="2"/>
      <c r="Q36015" s="2"/>
      <c r="R36015" s="2"/>
      <c r="S36015" s="2"/>
      <c r="T36015" s="2"/>
    </row>
    <row r="36016" spans="4:20" x14ac:dyDescent="0.2">
      <c r="D36016" s="2"/>
      <c r="E36016" s="2"/>
      <c r="F36016" s="2"/>
      <c r="G36016" s="2"/>
      <c r="O36016" s="2"/>
      <c r="Q36016" s="2"/>
      <c r="R36016" s="2"/>
      <c r="S36016" s="2"/>
      <c r="T36016" s="2"/>
    </row>
    <row r="36017" spans="4:20" x14ac:dyDescent="0.2">
      <c r="D36017" s="2"/>
      <c r="E36017" s="2"/>
      <c r="F36017" s="2"/>
      <c r="G36017" s="2"/>
      <c r="O36017" s="2"/>
      <c r="Q36017" s="2"/>
      <c r="R36017" s="2"/>
      <c r="S36017" s="2"/>
      <c r="T36017" s="2"/>
    </row>
    <row r="36018" spans="4:20" x14ac:dyDescent="0.2">
      <c r="D36018" s="2"/>
      <c r="E36018" s="2"/>
      <c r="F36018" s="2"/>
      <c r="G36018" s="2"/>
      <c r="O36018" s="2"/>
      <c r="Q36018" s="2"/>
      <c r="R36018" s="2"/>
      <c r="S36018" s="2"/>
      <c r="T36018" s="2"/>
    </row>
    <row r="36019" spans="4:20" x14ac:dyDescent="0.2">
      <c r="D36019" s="2"/>
      <c r="E36019" s="2"/>
      <c r="F36019" s="2"/>
      <c r="G36019" s="2"/>
      <c r="O36019" s="2"/>
      <c r="Q36019" s="2"/>
      <c r="R36019" s="2"/>
      <c r="S36019" s="2"/>
      <c r="T36019" s="2"/>
    </row>
    <row r="36020" spans="4:20" x14ac:dyDescent="0.2">
      <c r="D36020" s="2"/>
      <c r="E36020" s="2"/>
      <c r="F36020" s="2"/>
      <c r="G36020" s="2"/>
      <c r="O36020" s="2"/>
      <c r="Q36020" s="2"/>
      <c r="R36020" s="2"/>
      <c r="S36020" s="2"/>
      <c r="T36020" s="2"/>
    </row>
    <row r="36021" spans="4:20" x14ac:dyDescent="0.2">
      <c r="D36021" s="2"/>
      <c r="E36021" s="2"/>
      <c r="F36021" s="2"/>
      <c r="G36021" s="2"/>
      <c r="O36021" s="2"/>
      <c r="Q36021" s="2"/>
      <c r="R36021" s="2"/>
      <c r="S36021" s="2"/>
      <c r="T36021" s="2"/>
    </row>
    <row r="36022" spans="4:20" x14ac:dyDescent="0.2">
      <c r="D36022" s="2"/>
      <c r="E36022" s="2"/>
      <c r="F36022" s="2"/>
      <c r="G36022" s="2"/>
      <c r="O36022" s="2"/>
      <c r="Q36022" s="2"/>
      <c r="R36022" s="2"/>
      <c r="S36022" s="2"/>
      <c r="T36022" s="2"/>
    </row>
    <row r="36023" spans="4:20" x14ac:dyDescent="0.2">
      <c r="D36023" s="2"/>
      <c r="E36023" s="2"/>
      <c r="F36023" s="2"/>
      <c r="G36023" s="2"/>
      <c r="O36023" s="2"/>
      <c r="Q36023" s="2"/>
      <c r="R36023" s="2"/>
      <c r="S36023" s="2"/>
      <c r="T36023" s="2"/>
    </row>
    <row r="36024" spans="4:20" x14ac:dyDescent="0.2">
      <c r="D36024" s="2"/>
      <c r="E36024" s="2"/>
      <c r="F36024" s="2"/>
      <c r="G36024" s="2"/>
      <c r="O36024" s="2"/>
      <c r="Q36024" s="2"/>
      <c r="R36024" s="2"/>
      <c r="S36024" s="2"/>
      <c r="T36024" s="2"/>
    </row>
    <row r="36025" spans="4:20" x14ac:dyDescent="0.2">
      <c r="D36025" s="2"/>
      <c r="E36025" s="2"/>
      <c r="F36025" s="2"/>
      <c r="G36025" s="2"/>
      <c r="O36025" s="2"/>
      <c r="Q36025" s="2"/>
      <c r="R36025" s="2"/>
      <c r="S36025" s="2"/>
      <c r="T36025" s="2"/>
    </row>
    <row r="36026" spans="4:20" x14ac:dyDescent="0.2">
      <c r="D36026" s="2"/>
      <c r="E36026" s="2"/>
      <c r="F36026" s="2"/>
      <c r="G36026" s="2"/>
      <c r="O36026" s="2"/>
      <c r="Q36026" s="2"/>
      <c r="R36026" s="2"/>
      <c r="S36026" s="2"/>
      <c r="T36026" s="2"/>
    </row>
    <row r="36027" spans="4:20" x14ac:dyDescent="0.2">
      <c r="D36027" s="2"/>
      <c r="E36027" s="2"/>
      <c r="F36027" s="2"/>
      <c r="G36027" s="2"/>
      <c r="O36027" s="2"/>
      <c r="Q36027" s="2"/>
      <c r="R36027" s="2"/>
      <c r="S36027" s="2"/>
      <c r="T36027" s="2"/>
    </row>
    <row r="36028" spans="4:20" x14ac:dyDescent="0.2">
      <c r="D36028" s="2"/>
      <c r="E36028" s="2"/>
      <c r="F36028" s="2"/>
      <c r="G36028" s="2"/>
      <c r="O36028" s="2"/>
      <c r="Q36028" s="2"/>
      <c r="R36028" s="2"/>
      <c r="S36028" s="2"/>
      <c r="T36028" s="2"/>
    </row>
    <row r="36029" spans="4:20" x14ac:dyDescent="0.2">
      <c r="D36029" s="2"/>
      <c r="E36029" s="2"/>
      <c r="F36029" s="2"/>
      <c r="G36029" s="2"/>
      <c r="O36029" s="2"/>
      <c r="Q36029" s="2"/>
      <c r="R36029" s="2"/>
      <c r="S36029" s="2"/>
      <c r="T36029" s="2"/>
    </row>
    <row r="36030" spans="4:20" x14ac:dyDescent="0.2">
      <c r="D36030" s="2"/>
      <c r="E36030" s="2"/>
      <c r="F36030" s="2"/>
      <c r="G36030" s="2"/>
      <c r="O36030" s="2"/>
      <c r="Q36030" s="2"/>
      <c r="R36030" s="2"/>
      <c r="S36030" s="2"/>
      <c r="T36030" s="2"/>
    </row>
    <row r="36031" spans="4:20" x14ac:dyDescent="0.2">
      <c r="D36031" s="2"/>
      <c r="E36031" s="2"/>
      <c r="F36031" s="2"/>
      <c r="G36031" s="2"/>
      <c r="O36031" s="2"/>
      <c r="Q36031" s="2"/>
      <c r="R36031" s="2"/>
      <c r="S36031" s="2"/>
      <c r="T36031" s="2"/>
    </row>
    <row r="36032" spans="4:20" x14ac:dyDescent="0.2">
      <c r="D36032" s="2"/>
      <c r="E36032" s="2"/>
      <c r="F36032" s="2"/>
      <c r="G36032" s="2"/>
      <c r="O36032" s="2"/>
      <c r="Q36032" s="2"/>
      <c r="R36032" s="2"/>
      <c r="S36032" s="2"/>
      <c r="T36032" s="2"/>
    </row>
    <row r="36033" spans="4:20" x14ac:dyDescent="0.2">
      <c r="D36033" s="2"/>
      <c r="E36033" s="2"/>
      <c r="F36033" s="2"/>
      <c r="G36033" s="2"/>
      <c r="O36033" s="2"/>
      <c r="Q36033" s="2"/>
      <c r="R36033" s="2"/>
      <c r="S36033" s="2"/>
      <c r="T36033" s="2"/>
    </row>
    <row r="36034" spans="4:20" x14ac:dyDescent="0.2">
      <c r="D36034" s="2"/>
      <c r="E36034" s="2"/>
      <c r="F36034" s="2"/>
      <c r="G36034" s="2"/>
      <c r="O36034" s="2"/>
      <c r="Q36034" s="2"/>
      <c r="R36034" s="2"/>
      <c r="S36034" s="2"/>
      <c r="T36034" s="2"/>
    </row>
    <row r="36035" spans="4:20" x14ac:dyDescent="0.2">
      <c r="D36035" s="2"/>
      <c r="E36035" s="2"/>
      <c r="F36035" s="2"/>
      <c r="G36035" s="2"/>
      <c r="O36035" s="2"/>
      <c r="Q36035" s="2"/>
      <c r="R36035" s="2"/>
      <c r="S36035" s="2"/>
      <c r="T36035" s="2"/>
    </row>
    <row r="36036" spans="4:20" x14ac:dyDescent="0.2">
      <c r="D36036" s="2"/>
      <c r="E36036" s="2"/>
      <c r="F36036" s="2"/>
      <c r="G36036" s="2"/>
      <c r="O36036" s="2"/>
      <c r="Q36036" s="2"/>
      <c r="R36036" s="2"/>
      <c r="S36036" s="2"/>
      <c r="T36036" s="2"/>
    </row>
    <row r="36037" spans="4:20" x14ac:dyDescent="0.2">
      <c r="D36037" s="2"/>
      <c r="E36037" s="2"/>
      <c r="F36037" s="2"/>
      <c r="G36037" s="2"/>
      <c r="O36037" s="2"/>
      <c r="Q36037" s="2"/>
      <c r="R36037" s="2"/>
      <c r="S36037" s="2"/>
      <c r="T36037" s="2"/>
    </row>
    <row r="36038" spans="4:20" x14ac:dyDescent="0.2">
      <c r="D36038" s="2"/>
      <c r="E36038" s="2"/>
      <c r="F36038" s="2"/>
      <c r="G36038" s="2"/>
      <c r="O36038" s="2"/>
      <c r="Q36038" s="2"/>
      <c r="R36038" s="2"/>
      <c r="S36038" s="2"/>
      <c r="T36038" s="2"/>
    </row>
    <row r="36039" spans="4:20" x14ac:dyDescent="0.2">
      <c r="D36039" s="2"/>
      <c r="E36039" s="2"/>
      <c r="F36039" s="2"/>
      <c r="G36039" s="2"/>
      <c r="O36039" s="2"/>
      <c r="Q36039" s="2"/>
      <c r="R36039" s="2"/>
      <c r="S36039" s="2"/>
      <c r="T36039" s="2"/>
    </row>
    <row r="36040" spans="4:20" x14ac:dyDescent="0.2">
      <c r="D36040" s="2"/>
      <c r="E36040" s="2"/>
      <c r="F36040" s="2"/>
      <c r="G36040" s="2"/>
      <c r="O36040" s="2"/>
      <c r="Q36040" s="2"/>
      <c r="R36040" s="2"/>
      <c r="S36040" s="2"/>
      <c r="T36040" s="2"/>
    </row>
    <row r="36041" spans="4:20" x14ac:dyDescent="0.2">
      <c r="D36041" s="2"/>
      <c r="E36041" s="2"/>
      <c r="F36041" s="2"/>
      <c r="G36041" s="2"/>
      <c r="O36041" s="2"/>
      <c r="Q36041" s="2"/>
      <c r="R36041" s="2"/>
      <c r="S36041" s="2"/>
      <c r="T36041" s="2"/>
    </row>
    <row r="36042" spans="4:20" x14ac:dyDescent="0.2">
      <c r="D36042" s="2"/>
      <c r="E36042" s="2"/>
      <c r="F36042" s="2"/>
      <c r="G36042" s="2"/>
      <c r="O36042" s="2"/>
      <c r="Q36042" s="2"/>
      <c r="R36042" s="2"/>
      <c r="S36042" s="2"/>
      <c r="T36042" s="2"/>
    </row>
    <row r="36043" spans="4:20" x14ac:dyDescent="0.2">
      <c r="D36043" s="2"/>
      <c r="E36043" s="2"/>
      <c r="F36043" s="2"/>
      <c r="G36043" s="2"/>
      <c r="O36043" s="2"/>
      <c r="Q36043" s="2"/>
      <c r="R36043" s="2"/>
      <c r="S36043" s="2"/>
      <c r="T36043" s="2"/>
    </row>
    <row r="36044" spans="4:20" x14ac:dyDescent="0.2">
      <c r="D36044" s="2"/>
      <c r="E36044" s="2"/>
      <c r="F36044" s="2"/>
      <c r="G36044" s="2"/>
      <c r="O36044" s="2"/>
      <c r="Q36044" s="2"/>
      <c r="R36044" s="2"/>
      <c r="S36044" s="2"/>
      <c r="T36044" s="2"/>
    </row>
    <row r="36045" spans="4:20" x14ac:dyDescent="0.2">
      <c r="D36045" s="2"/>
      <c r="E36045" s="2"/>
      <c r="F36045" s="2"/>
      <c r="G36045" s="2"/>
      <c r="O36045" s="2"/>
      <c r="Q36045" s="2"/>
      <c r="R36045" s="2"/>
      <c r="S36045" s="2"/>
      <c r="T36045" s="2"/>
    </row>
    <row r="36046" spans="4:20" x14ac:dyDescent="0.2">
      <c r="D36046" s="2"/>
      <c r="E36046" s="2"/>
      <c r="F36046" s="2"/>
      <c r="G36046" s="2"/>
      <c r="O36046" s="2"/>
      <c r="Q36046" s="2"/>
      <c r="R36046" s="2"/>
      <c r="S36046" s="2"/>
      <c r="T36046" s="2"/>
    </row>
    <row r="36047" spans="4:20" x14ac:dyDescent="0.2">
      <c r="D36047" s="2"/>
      <c r="E36047" s="2"/>
      <c r="F36047" s="2"/>
      <c r="G36047" s="2"/>
      <c r="O36047" s="2"/>
      <c r="Q36047" s="2"/>
      <c r="R36047" s="2"/>
      <c r="S36047" s="2"/>
      <c r="T36047" s="2"/>
    </row>
    <row r="36048" spans="4:20" x14ac:dyDescent="0.2">
      <c r="D36048" s="2"/>
      <c r="E36048" s="2"/>
      <c r="F36048" s="2"/>
      <c r="G36048" s="2"/>
      <c r="O36048" s="2"/>
      <c r="Q36048" s="2"/>
      <c r="R36048" s="2"/>
      <c r="S36048" s="2"/>
      <c r="T36048" s="2"/>
    </row>
    <row r="36049" spans="4:20" x14ac:dyDescent="0.2">
      <c r="D36049" s="2"/>
      <c r="E36049" s="2"/>
      <c r="F36049" s="2"/>
      <c r="G36049" s="2"/>
      <c r="O36049" s="2"/>
      <c r="Q36049" s="2"/>
      <c r="R36049" s="2"/>
      <c r="S36049" s="2"/>
      <c r="T36049" s="2"/>
    </row>
    <row r="36050" spans="4:20" x14ac:dyDescent="0.2">
      <c r="D36050" s="2"/>
      <c r="E36050" s="2"/>
      <c r="F36050" s="2"/>
      <c r="G36050" s="2"/>
      <c r="O36050" s="2"/>
      <c r="Q36050" s="2"/>
      <c r="R36050" s="2"/>
      <c r="S36050" s="2"/>
      <c r="T36050" s="2"/>
    </row>
    <row r="36051" spans="4:20" x14ac:dyDescent="0.2">
      <c r="D36051" s="2"/>
      <c r="E36051" s="2"/>
      <c r="F36051" s="2"/>
      <c r="G36051" s="2"/>
      <c r="O36051" s="2"/>
      <c r="Q36051" s="2"/>
      <c r="R36051" s="2"/>
      <c r="S36051" s="2"/>
      <c r="T36051" s="2"/>
    </row>
    <row r="36052" spans="4:20" x14ac:dyDescent="0.2">
      <c r="D36052" s="2"/>
      <c r="E36052" s="2"/>
      <c r="F36052" s="2"/>
      <c r="G36052" s="2"/>
      <c r="O36052" s="2"/>
      <c r="Q36052" s="2"/>
      <c r="R36052" s="2"/>
      <c r="S36052" s="2"/>
      <c r="T36052" s="2"/>
    </row>
    <row r="36053" spans="4:20" x14ac:dyDescent="0.2">
      <c r="D36053" s="2"/>
      <c r="E36053" s="2"/>
      <c r="F36053" s="2"/>
      <c r="G36053" s="2"/>
      <c r="O36053" s="2"/>
      <c r="Q36053" s="2"/>
      <c r="R36053" s="2"/>
      <c r="S36053" s="2"/>
      <c r="T36053" s="2"/>
    </row>
    <row r="36054" spans="4:20" x14ac:dyDescent="0.2">
      <c r="D36054" s="2"/>
      <c r="E36054" s="2"/>
      <c r="F36054" s="2"/>
      <c r="G36054" s="2"/>
      <c r="O36054" s="2"/>
      <c r="Q36054" s="2"/>
      <c r="R36054" s="2"/>
      <c r="S36054" s="2"/>
      <c r="T36054" s="2"/>
    </row>
    <row r="36055" spans="4:20" x14ac:dyDescent="0.2">
      <c r="D36055" s="2"/>
      <c r="E36055" s="2"/>
      <c r="F36055" s="2"/>
      <c r="G36055" s="2"/>
      <c r="O36055" s="2"/>
      <c r="Q36055" s="2"/>
      <c r="R36055" s="2"/>
      <c r="S36055" s="2"/>
      <c r="T36055" s="2"/>
    </row>
    <row r="36056" spans="4:20" x14ac:dyDescent="0.2">
      <c r="D36056" s="2"/>
      <c r="E36056" s="2"/>
      <c r="F36056" s="2"/>
      <c r="G36056" s="2"/>
      <c r="O36056" s="2"/>
      <c r="Q36056" s="2"/>
      <c r="R36056" s="2"/>
      <c r="S36056" s="2"/>
      <c r="T36056" s="2"/>
    </row>
    <row r="36057" spans="4:20" x14ac:dyDescent="0.2">
      <c r="D36057" s="2"/>
      <c r="E36057" s="2"/>
      <c r="F36057" s="2"/>
      <c r="G36057" s="2"/>
      <c r="O36057" s="2"/>
      <c r="Q36057" s="2"/>
      <c r="R36057" s="2"/>
      <c r="S36057" s="2"/>
      <c r="T36057" s="2"/>
    </row>
    <row r="36058" spans="4:20" x14ac:dyDescent="0.2">
      <c r="D36058" s="2"/>
      <c r="E36058" s="2"/>
      <c r="F36058" s="2"/>
      <c r="G36058" s="2"/>
      <c r="O36058" s="2"/>
      <c r="Q36058" s="2"/>
      <c r="R36058" s="2"/>
      <c r="S36058" s="2"/>
      <c r="T36058" s="2"/>
    </row>
    <row r="36059" spans="4:20" x14ac:dyDescent="0.2">
      <c r="D36059" s="2"/>
      <c r="E36059" s="2"/>
      <c r="F36059" s="2"/>
      <c r="G36059" s="2"/>
      <c r="O36059" s="2"/>
      <c r="Q36059" s="2"/>
      <c r="R36059" s="2"/>
      <c r="S36059" s="2"/>
      <c r="T36059" s="2"/>
    </row>
    <row r="36060" spans="4:20" x14ac:dyDescent="0.2">
      <c r="D36060" s="2"/>
      <c r="E36060" s="2"/>
      <c r="F36060" s="2"/>
      <c r="G36060" s="2"/>
      <c r="O36060" s="2"/>
      <c r="Q36060" s="2"/>
      <c r="R36060" s="2"/>
      <c r="S36060" s="2"/>
      <c r="T36060" s="2"/>
    </row>
    <row r="36061" spans="4:20" x14ac:dyDescent="0.2">
      <c r="D36061" s="2"/>
      <c r="E36061" s="2"/>
      <c r="F36061" s="2"/>
      <c r="G36061" s="2"/>
      <c r="O36061" s="2"/>
      <c r="Q36061" s="2"/>
      <c r="R36061" s="2"/>
      <c r="S36061" s="2"/>
      <c r="T36061" s="2"/>
    </row>
    <row r="36062" spans="4:20" x14ac:dyDescent="0.2">
      <c r="D36062" s="2"/>
      <c r="E36062" s="2"/>
      <c r="F36062" s="2"/>
      <c r="G36062" s="2"/>
      <c r="O36062" s="2"/>
      <c r="Q36062" s="2"/>
      <c r="R36062" s="2"/>
      <c r="S36062" s="2"/>
      <c r="T36062" s="2"/>
    </row>
    <row r="36063" spans="4:20" x14ac:dyDescent="0.2">
      <c r="D36063" s="2"/>
      <c r="E36063" s="2"/>
      <c r="F36063" s="2"/>
      <c r="G36063" s="2"/>
      <c r="O36063" s="2"/>
      <c r="Q36063" s="2"/>
      <c r="R36063" s="2"/>
      <c r="S36063" s="2"/>
      <c r="T36063" s="2"/>
    </row>
    <row r="36064" spans="4:20" x14ac:dyDescent="0.2">
      <c r="D36064" s="2"/>
      <c r="E36064" s="2"/>
      <c r="F36064" s="2"/>
      <c r="G36064" s="2"/>
      <c r="O36064" s="2"/>
      <c r="Q36064" s="2"/>
      <c r="R36064" s="2"/>
      <c r="S36064" s="2"/>
      <c r="T36064" s="2"/>
    </row>
    <row r="36065" spans="4:20" x14ac:dyDescent="0.2">
      <c r="D36065" s="2"/>
      <c r="E36065" s="2"/>
      <c r="F36065" s="2"/>
      <c r="G36065" s="2"/>
      <c r="O36065" s="2"/>
      <c r="Q36065" s="2"/>
      <c r="R36065" s="2"/>
      <c r="S36065" s="2"/>
      <c r="T36065" s="2"/>
    </row>
    <row r="36066" spans="4:20" x14ac:dyDescent="0.2">
      <c r="D36066" s="2"/>
      <c r="E36066" s="2"/>
      <c r="F36066" s="2"/>
      <c r="G36066" s="2"/>
      <c r="O36066" s="2"/>
      <c r="Q36066" s="2"/>
      <c r="R36066" s="2"/>
      <c r="S36066" s="2"/>
      <c r="T36066" s="2"/>
    </row>
    <row r="36067" spans="4:20" x14ac:dyDescent="0.2">
      <c r="D36067" s="2"/>
      <c r="E36067" s="2"/>
      <c r="F36067" s="2"/>
      <c r="G36067" s="2"/>
      <c r="O36067" s="2"/>
      <c r="Q36067" s="2"/>
      <c r="R36067" s="2"/>
      <c r="S36067" s="2"/>
      <c r="T36067" s="2"/>
    </row>
    <row r="36068" spans="4:20" x14ac:dyDescent="0.2">
      <c r="D36068" s="2"/>
      <c r="E36068" s="2"/>
      <c r="F36068" s="2"/>
      <c r="G36068" s="2"/>
      <c r="O36068" s="2"/>
      <c r="Q36068" s="2"/>
      <c r="R36068" s="2"/>
      <c r="S36068" s="2"/>
      <c r="T36068" s="2"/>
    </row>
    <row r="36069" spans="4:20" x14ac:dyDescent="0.2">
      <c r="D36069" s="2"/>
      <c r="E36069" s="2"/>
      <c r="F36069" s="2"/>
      <c r="G36069" s="2"/>
      <c r="O36069" s="2"/>
      <c r="Q36069" s="2"/>
      <c r="R36069" s="2"/>
      <c r="S36069" s="2"/>
      <c r="T36069" s="2"/>
    </row>
    <row r="36070" spans="4:20" x14ac:dyDescent="0.2">
      <c r="D36070" s="2"/>
      <c r="E36070" s="2"/>
      <c r="F36070" s="2"/>
      <c r="G36070" s="2"/>
      <c r="O36070" s="2"/>
      <c r="Q36070" s="2"/>
      <c r="R36070" s="2"/>
      <c r="S36070" s="2"/>
      <c r="T36070" s="2"/>
    </row>
    <row r="36071" spans="4:20" x14ac:dyDescent="0.2">
      <c r="D36071" s="2"/>
      <c r="E36071" s="2"/>
      <c r="F36071" s="2"/>
      <c r="G36071" s="2"/>
      <c r="O36071" s="2"/>
      <c r="Q36071" s="2"/>
      <c r="R36071" s="2"/>
      <c r="S36071" s="2"/>
      <c r="T36071" s="2"/>
    </row>
    <row r="36072" spans="4:20" x14ac:dyDescent="0.2">
      <c r="D36072" s="2"/>
      <c r="E36072" s="2"/>
      <c r="F36072" s="2"/>
      <c r="G36072" s="2"/>
      <c r="O36072" s="2"/>
      <c r="Q36072" s="2"/>
      <c r="R36072" s="2"/>
      <c r="S36072" s="2"/>
      <c r="T36072" s="2"/>
    </row>
    <row r="36073" spans="4:20" x14ac:dyDescent="0.2">
      <c r="D36073" s="2"/>
      <c r="E36073" s="2"/>
      <c r="F36073" s="2"/>
      <c r="G36073" s="2"/>
      <c r="O36073" s="2"/>
      <c r="Q36073" s="2"/>
      <c r="R36073" s="2"/>
      <c r="S36073" s="2"/>
      <c r="T36073" s="2"/>
    </row>
    <row r="36074" spans="4:20" x14ac:dyDescent="0.2">
      <c r="D36074" s="2"/>
      <c r="E36074" s="2"/>
      <c r="F36074" s="2"/>
      <c r="G36074" s="2"/>
      <c r="O36074" s="2"/>
      <c r="Q36074" s="2"/>
      <c r="R36074" s="2"/>
      <c r="S36074" s="2"/>
      <c r="T36074" s="2"/>
    </row>
    <row r="36075" spans="4:20" x14ac:dyDescent="0.2">
      <c r="D36075" s="2"/>
      <c r="E36075" s="2"/>
      <c r="F36075" s="2"/>
      <c r="G36075" s="2"/>
      <c r="O36075" s="2"/>
      <c r="Q36075" s="2"/>
      <c r="R36075" s="2"/>
      <c r="S36075" s="2"/>
      <c r="T36075" s="2"/>
    </row>
    <row r="36076" spans="4:20" x14ac:dyDescent="0.2">
      <c r="D36076" s="2"/>
      <c r="E36076" s="2"/>
      <c r="F36076" s="2"/>
      <c r="G36076" s="2"/>
      <c r="O36076" s="2"/>
      <c r="Q36076" s="2"/>
      <c r="R36076" s="2"/>
      <c r="S36076" s="2"/>
      <c r="T36076" s="2"/>
    </row>
    <row r="36077" spans="4:20" x14ac:dyDescent="0.2">
      <c r="D36077" s="2"/>
      <c r="E36077" s="2"/>
      <c r="F36077" s="2"/>
      <c r="G36077" s="2"/>
      <c r="O36077" s="2"/>
      <c r="Q36077" s="2"/>
      <c r="R36077" s="2"/>
      <c r="S36077" s="2"/>
      <c r="T36077" s="2"/>
    </row>
    <row r="36078" spans="4:20" x14ac:dyDescent="0.2">
      <c r="D36078" s="2"/>
      <c r="E36078" s="2"/>
      <c r="F36078" s="2"/>
      <c r="G36078" s="2"/>
      <c r="O36078" s="2"/>
      <c r="Q36078" s="2"/>
      <c r="R36078" s="2"/>
      <c r="S36078" s="2"/>
      <c r="T36078" s="2"/>
    </row>
    <row r="36079" spans="4:20" x14ac:dyDescent="0.2">
      <c r="D36079" s="2"/>
      <c r="E36079" s="2"/>
      <c r="F36079" s="2"/>
      <c r="G36079" s="2"/>
      <c r="O36079" s="2"/>
      <c r="Q36079" s="2"/>
      <c r="R36079" s="2"/>
      <c r="S36079" s="2"/>
      <c r="T36079" s="2"/>
    </row>
    <row r="36080" spans="4:20" x14ac:dyDescent="0.2">
      <c r="D36080" s="2"/>
      <c r="E36080" s="2"/>
      <c r="F36080" s="2"/>
      <c r="G36080" s="2"/>
      <c r="O36080" s="2"/>
      <c r="Q36080" s="2"/>
      <c r="R36080" s="2"/>
      <c r="S36080" s="2"/>
      <c r="T36080" s="2"/>
    </row>
    <row r="36081" spans="4:20" x14ac:dyDescent="0.2">
      <c r="D36081" s="2"/>
      <c r="E36081" s="2"/>
      <c r="F36081" s="2"/>
      <c r="G36081" s="2"/>
      <c r="O36081" s="2"/>
      <c r="Q36081" s="2"/>
      <c r="R36081" s="2"/>
      <c r="S36081" s="2"/>
      <c r="T36081" s="2"/>
    </row>
    <row r="36082" spans="4:20" x14ac:dyDescent="0.2">
      <c r="D36082" s="2"/>
      <c r="E36082" s="2"/>
      <c r="F36082" s="2"/>
      <c r="G36082" s="2"/>
      <c r="O36082" s="2"/>
      <c r="Q36082" s="2"/>
      <c r="R36082" s="2"/>
      <c r="S36082" s="2"/>
      <c r="T36082" s="2"/>
    </row>
    <row r="36083" spans="4:20" x14ac:dyDescent="0.2">
      <c r="D36083" s="2"/>
      <c r="E36083" s="2"/>
      <c r="F36083" s="2"/>
      <c r="G36083" s="2"/>
      <c r="O36083" s="2"/>
      <c r="Q36083" s="2"/>
      <c r="R36083" s="2"/>
      <c r="S36083" s="2"/>
      <c r="T36083" s="2"/>
    </row>
    <row r="36084" spans="4:20" x14ac:dyDescent="0.2">
      <c r="D36084" s="2"/>
      <c r="E36084" s="2"/>
      <c r="F36084" s="2"/>
      <c r="G36084" s="2"/>
      <c r="O36084" s="2"/>
      <c r="Q36084" s="2"/>
      <c r="R36084" s="2"/>
      <c r="S36084" s="2"/>
      <c r="T36084" s="2"/>
    </row>
    <row r="36085" spans="4:20" x14ac:dyDescent="0.2">
      <c r="D36085" s="2"/>
      <c r="E36085" s="2"/>
      <c r="F36085" s="2"/>
      <c r="G36085" s="2"/>
      <c r="O36085" s="2"/>
      <c r="Q36085" s="2"/>
      <c r="R36085" s="2"/>
      <c r="S36085" s="2"/>
      <c r="T36085" s="2"/>
    </row>
    <row r="36086" spans="4:20" x14ac:dyDescent="0.2">
      <c r="D36086" s="2"/>
      <c r="E36086" s="2"/>
      <c r="F36086" s="2"/>
      <c r="G36086" s="2"/>
      <c r="O36086" s="2"/>
      <c r="Q36086" s="2"/>
      <c r="R36086" s="2"/>
      <c r="S36086" s="2"/>
      <c r="T36086" s="2"/>
    </row>
    <row r="36087" spans="4:20" x14ac:dyDescent="0.2">
      <c r="D36087" s="2"/>
      <c r="E36087" s="2"/>
      <c r="F36087" s="2"/>
      <c r="G36087" s="2"/>
      <c r="O36087" s="2"/>
      <c r="Q36087" s="2"/>
      <c r="R36087" s="2"/>
      <c r="S36087" s="2"/>
      <c r="T36087" s="2"/>
    </row>
    <row r="36088" spans="4:20" x14ac:dyDescent="0.2">
      <c r="D36088" s="2"/>
      <c r="E36088" s="2"/>
      <c r="F36088" s="2"/>
      <c r="G36088" s="2"/>
      <c r="O36088" s="2"/>
      <c r="Q36088" s="2"/>
      <c r="R36088" s="2"/>
      <c r="S36088" s="2"/>
      <c r="T36088" s="2"/>
    </row>
    <row r="36089" spans="4:20" x14ac:dyDescent="0.2">
      <c r="D36089" s="2"/>
      <c r="E36089" s="2"/>
      <c r="F36089" s="2"/>
      <c r="G36089" s="2"/>
      <c r="O36089" s="2"/>
      <c r="Q36089" s="2"/>
      <c r="R36089" s="2"/>
      <c r="S36089" s="2"/>
      <c r="T36089" s="2"/>
    </row>
    <row r="36090" spans="4:20" x14ac:dyDescent="0.2">
      <c r="D36090" s="2"/>
      <c r="E36090" s="2"/>
      <c r="F36090" s="2"/>
      <c r="G36090" s="2"/>
      <c r="O36090" s="2"/>
      <c r="Q36090" s="2"/>
      <c r="R36090" s="2"/>
      <c r="S36090" s="2"/>
      <c r="T36090" s="2"/>
    </row>
    <row r="36091" spans="4:20" x14ac:dyDescent="0.2">
      <c r="D36091" s="2"/>
      <c r="E36091" s="2"/>
      <c r="F36091" s="2"/>
      <c r="G36091" s="2"/>
      <c r="O36091" s="2"/>
      <c r="Q36091" s="2"/>
      <c r="R36091" s="2"/>
      <c r="S36091" s="2"/>
      <c r="T36091" s="2"/>
    </row>
    <row r="36092" spans="4:20" x14ac:dyDescent="0.2">
      <c r="D36092" s="2"/>
      <c r="E36092" s="2"/>
      <c r="F36092" s="2"/>
      <c r="G36092" s="2"/>
      <c r="O36092" s="2"/>
      <c r="Q36092" s="2"/>
      <c r="R36092" s="2"/>
      <c r="S36092" s="2"/>
      <c r="T36092" s="2"/>
    </row>
    <row r="36093" spans="4:20" x14ac:dyDescent="0.2">
      <c r="D36093" s="2"/>
      <c r="E36093" s="2"/>
      <c r="F36093" s="2"/>
      <c r="G36093" s="2"/>
      <c r="O36093" s="2"/>
      <c r="Q36093" s="2"/>
      <c r="R36093" s="2"/>
      <c r="S36093" s="2"/>
      <c r="T36093" s="2"/>
    </row>
    <row r="36094" spans="4:20" x14ac:dyDescent="0.2">
      <c r="D36094" s="2"/>
      <c r="E36094" s="2"/>
      <c r="F36094" s="2"/>
      <c r="G36094" s="2"/>
      <c r="O36094" s="2"/>
      <c r="Q36094" s="2"/>
      <c r="R36094" s="2"/>
      <c r="S36094" s="2"/>
      <c r="T36094" s="2"/>
    </row>
    <row r="36095" spans="4:20" x14ac:dyDescent="0.2">
      <c r="D36095" s="2"/>
      <c r="E36095" s="2"/>
      <c r="F36095" s="2"/>
      <c r="G36095" s="2"/>
      <c r="O36095" s="2"/>
      <c r="Q36095" s="2"/>
      <c r="R36095" s="2"/>
      <c r="S36095" s="2"/>
      <c r="T36095" s="2"/>
    </row>
    <row r="36096" spans="4:20" x14ac:dyDescent="0.2">
      <c r="D36096" s="2"/>
      <c r="E36096" s="2"/>
      <c r="F36096" s="2"/>
      <c r="G36096" s="2"/>
      <c r="O36096" s="2"/>
      <c r="Q36096" s="2"/>
      <c r="R36096" s="2"/>
      <c r="S36096" s="2"/>
      <c r="T36096" s="2"/>
    </row>
    <row r="36097" spans="4:20" x14ac:dyDescent="0.2">
      <c r="D36097" s="2"/>
      <c r="E36097" s="2"/>
      <c r="F36097" s="2"/>
      <c r="G36097" s="2"/>
      <c r="O36097" s="2"/>
      <c r="Q36097" s="2"/>
      <c r="R36097" s="2"/>
      <c r="S36097" s="2"/>
      <c r="T36097" s="2"/>
    </row>
    <row r="36098" spans="4:20" x14ac:dyDescent="0.2">
      <c r="D36098" s="2"/>
      <c r="E36098" s="2"/>
      <c r="F36098" s="2"/>
      <c r="G36098" s="2"/>
      <c r="O36098" s="2"/>
      <c r="Q36098" s="2"/>
      <c r="R36098" s="2"/>
      <c r="S36098" s="2"/>
      <c r="T36098" s="2"/>
    </row>
    <row r="36099" spans="4:20" x14ac:dyDescent="0.2">
      <c r="D36099" s="2"/>
      <c r="E36099" s="2"/>
      <c r="F36099" s="2"/>
      <c r="G36099" s="2"/>
      <c r="O36099" s="2"/>
      <c r="Q36099" s="2"/>
      <c r="R36099" s="2"/>
      <c r="S36099" s="2"/>
      <c r="T36099" s="2"/>
    </row>
    <row r="36100" spans="4:20" x14ac:dyDescent="0.2">
      <c r="D36100" s="2"/>
      <c r="E36100" s="2"/>
      <c r="F36100" s="2"/>
      <c r="G36100" s="2"/>
      <c r="O36100" s="2"/>
      <c r="Q36100" s="2"/>
      <c r="R36100" s="2"/>
      <c r="S36100" s="2"/>
      <c r="T36100" s="2"/>
    </row>
    <row r="36101" spans="4:20" x14ac:dyDescent="0.2">
      <c r="D36101" s="2"/>
      <c r="E36101" s="2"/>
      <c r="F36101" s="2"/>
      <c r="G36101" s="2"/>
      <c r="O36101" s="2"/>
      <c r="Q36101" s="2"/>
      <c r="R36101" s="2"/>
      <c r="S36101" s="2"/>
      <c r="T36101" s="2"/>
    </row>
    <row r="36102" spans="4:20" x14ac:dyDescent="0.2">
      <c r="D36102" s="2"/>
      <c r="E36102" s="2"/>
      <c r="F36102" s="2"/>
      <c r="G36102" s="2"/>
      <c r="O36102" s="2"/>
      <c r="Q36102" s="2"/>
      <c r="R36102" s="2"/>
      <c r="S36102" s="2"/>
      <c r="T36102" s="2"/>
    </row>
    <row r="36103" spans="4:20" x14ac:dyDescent="0.2">
      <c r="D36103" s="2"/>
      <c r="E36103" s="2"/>
      <c r="F36103" s="2"/>
      <c r="G36103" s="2"/>
      <c r="O36103" s="2"/>
      <c r="Q36103" s="2"/>
      <c r="R36103" s="2"/>
      <c r="S36103" s="2"/>
      <c r="T36103" s="2"/>
    </row>
    <row r="36104" spans="4:20" x14ac:dyDescent="0.2">
      <c r="D36104" s="2"/>
      <c r="E36104" s="2"/>
      <c r="F36104" s="2"/>
      <c r="G36104" s="2"/>
      <c r="O36104" s="2"/>
      <c r="Q36104" s="2"/>
      <c r="R36104" s="2"/>
      <c r="S36104" s="2"/>
      <c r="T36104" s="2"/>
    </row>
    <row r="36105" spans="4:20" x14ac:dyDescent="0.2">
      <c r="D36105" s="2"/>
      <c r="E36105" s="2"/>
      <c r="F36105" s="2"/>
      <c r="G36105" s="2"/>
      <c r="O36105" s="2"/>
      <c r="Q36105" s="2"/>
      <c r="R36105" s="2"/>
      <c r="S36105" s="2"/>
      <c r="T36105" s="2"/>
    </row>
    <row r="36106" spans="4:20" x14ac:dyDescent="0.2">
      <c r="D36106" s="2"/>
      <c r="E36106" s="2"/>
      <c r="F36106" s="2"/>
      <c r="G36106" s="2"/>
      <c r="O36106" s="2"/>
      <c r="Q36106" s="2"/>
      <c r="R36106" s="2"/>
      <c r="S36106" s="2"/>
      <c r="T36106" s="2"/>
    </row>
    <row r="36107" spans="4:20" x14ac:dyDescent="0.2">
      <c r="D36107" s="2"/>
      <c r="E36107" s="2"/>
      <c r="F36107" s="2"/>
      <c r="G36107" s="2"/>
      <c r="O36107" s="2"/>
      <c r="Q36107" s="2"/>
      <c r="R36107" s="2"/>
      <c r="S36107" s="2"/>
      <c r="T36107" s="2"/>
    </row>
    <row r="36108" spans="4:20" x14ac:dyDescent="0.2">
      <c r="D36108" s="2"/>
      <c r="E36108" s="2"/>
      <c r="F36108" s="2"/>
      <c r="G36108" s="2"/>
      <c r="O36108" s="2"/>
      <c r="Q36108" s="2"/>
      <c r="R36108" s="2"/>
      <c r="S36108" s="2"/>
      <c r="T36108" s="2"/>
    </row>
    <row r="36109" spans="4:20" x14ac:dyDescent="0.2">
      <c r="D36109" s="2"/>
      <c r="E36109" s="2"/>
      <c r="F36109" s="2"/>
      <c r="G36109" s="2"/>
      <c r="O36109" s="2"/>
      <c r="Q36109" s="2"/>
      <c r="R36109" s="2"/>
      <c r="S36109" s="2"/>
      <c r="T36109" s="2"/>
    </row>
    <row r="36110" spans="4:20" x14ac:dyDescent="0.2">
      <c r="D36110" s="2"/>
      <c r="E36110" s="2"/>
      <c r="F36110" s="2"/>
      <c r="G36110" s="2"/>
      <c r="O36110" s="2"/>
      <c r="Q36110" s="2"/>
      <c r="R36110" s="2"/>
      <c r="S36110" s="2"/>
      <c r="T36110" s="2"/>
    </row>
    <row r="36111" spans="4:20" x14ac:dyDescent="0.2">
      <c r="D36111" s="2"/>
      <c r="E36111" s="2"/>
      <c r="F36111" s="2"/>
      <c r="G36111" s="2"/>
      <c r="O36111" s="2"/>
      <c r="Q36111" s="2"/>
      <c r="R36111" s="2"/>
      <c r="S36111" s="2"/>
      <c r="T36111" s="2"/>
    </row>
    <row r="36112" spans="4:20" x14ac:dyDescent="0.2">
      <c r="D36112" s="2"/>
      <c r="E36112" s="2"/>
      <c r="F36112" s="2"/>
      <c r="G36112" s="2"/>
      <c r="O36112" s="2"/>
      <c r="Q36112" s="2"/>
      <c r="R36112" s="2"/>
      <c r="S36112" s="2"/>
      <c r="T36112" s="2"/>
    </row>
    <row r="36113" spans="4:20" x14ac:dyDescent="0.2">
      <c r="D36113" s="2"/>
      <c r="E36113" s="2"/>
      <c r="F36113" s="2"/>
      <c r="G36113" s="2"/>
      <c r="O36113" s="2"/>
      <c r="Q36113" s="2"/>
      <c r="R36113" s="2"/>
      <c r="S36113" s="2"/>
      <c r="T36113" s="2"/>
    </row>
    <row r="36114" spans="4:20" x14ac:dyDescent="0.2">
      <c r="D36114" s="2"/>
      <c r="E36114" s="2"/>
      <c r="F36114" s="2"/>
      <c r="G36114" s="2"/>
      <c r="O36114" s="2"/>
      <c r="Q36114" s="2"/>
      <c r="R36114" s="2"/>
      <c r="S36114" s="2"/>
      <c r="T36114" s="2"/>
    </row>
    <row r="36115" spans="4:20" x14ac:dyDescent="0.2">
      <c r="D36115" s="2"/>
      <c r="E36115" s="2"/>
      <c r="F36115" s="2"/>
      <c r="G36115" s="2"/>
      <c r="O36115" s="2"/>
      <c r="Q36115" s="2"/>
      <c r="R36115" s="2"/>
      <c r="S36115" s="2"/>
      <c r="T36115" s="2"/>
    </row>
    <row r="36116" spans="4:20" x14ac:dyDescent="0.2">
      <c r="D36116" s="2"/>
      <c r="E36116" s="2"/>
      <c r="F36116" s="2"/>
      <c r="G36116" s="2"/>
      <c r="O36116" s="2"/>
      <c r="Q36116" s="2"/>
      <c r="R36116" s="2"/>
      <c r="S36116" s="2"/>
      <c r="T36116" s="2"/>
    </row>
    <row r="36117" spans="4:20" x14ac:dyDescent="0.2">
      <c r="D36117" s="2"/>
      <c r="E36117" s="2"/>
      <c r="F36117" s="2"/>
      <c r="G36117" s="2"/>
      <c r="O36117" s="2"/>
      <c r="Q36117" s="2"/>
      <c r="R36117" s="2"/>
      <c r="S36117" s="2"/>
      <c r="T36117" s="2"/>
    </row>
    <row r="36118" spans="4:20" x14ac:dyDescent="0.2">
      <c r="D36118" s="2"/>
      <c r="E36118" s="2"/>
      <c r="F36118" s="2"/>
      <c r="G36118" s="2"/>
      <c r="O36118" s="2"/>
      <c r="Q36118" s="2"/>
      <c r="R36118" s="2"/>
      <c r="S36118" s="2"/>
      <c r="T36118" s="2"/>
    </row>
    <row r="36119" spans="4:20" x14ac:dyDescent="0.2">
      <c r="D36119" s="2"/>
      <c r="E36119" s="2"/>
      <c r="F36119" s="2"/>
      <c r="G36119" s="2"/>
      <c r="O36119" s="2"/>
      <c r="Q36119" s="2"/>
      <c r="R36119" s="2"/>
      <c r="S36119" s="2"/>
      <c r="T36119" s="2"/>
    </row>
    <row r="36120" spans="4:20" x14ac:dyDescent="0.2">
      <c r="D36120" s="2"/>
      <c r="E36120" s="2"/>
      <c r="F36120" s="2"/>
      <c r="G36120" s="2"/>
      <c r="O36120" s="2"/>
      <c r="Q36120" s="2"/>
      <c r="R36120" s="2"/>
      <c r="S36120" s="2"/>
      <c r="T36120" s="2"/>
    </row>
    <row r="36121" spans="4:20" x14ac:dyDescent="0.2">
      <c r="D36121" s="2"/>
      <c r="E36121" s="2"/>
      <c r="F36121" s="2"/>
      <c r="G36121" s="2"/>
      <c r="O36121" s="2"/>
      <c r="Q36121" s="2"/>
      <c r="R36121" s="2"/>
      <c r="S36121" s="2"/>
      <c r="T36121" s="2"/>
    </row>
    <row r="36122" spans="4:20" x14ac:dyDescent="0.2">
      <c r="D36122" s="2"/>
      <c r="E36122" s="2"/>
      <c r="F36122" s="2"/>
      <c r="G36122" s="2"/>
      <c r="O36122" s="2"/>
      <c r="Q36122" s="2"/>
      <c r="R36122" s="2"/>
      <c r="S36122" s="2"/>
      <c r="T36122" s="2"/>
    </row>
    <row r="36123" spans="4:20" x14ac:dyDescent="0.2">
      <c r="D36123" s="2"/>
      <c r="E36123" s="2"/>
      <c r="F36123" s="2"/>
      <c r="G36123" s="2"/>
      <c r="O36123" s="2"/>
      <c r="Q36123" s="2"/>
      <c r="R36123" s="2"/>
      <c r="S36123" s="2"/>
      <c r="T36123" s="2"/>
    </row>
    <row r="36124" spans="4:20" x14ac:dyDescent="0.2">
      <c r="D36124" s="2"/>
      <c r="E36124" s="2"/>
      <c r="F36124" s="2"/>
      <c r="G36124" s="2"/>
      <c r="O36124" s="2"/>
      <c r="Q36124" s="2"/>
      <c r="R36124" s="2"/>
      <c r="S36124" s="2"/>
      <c r="T36124" s="2"/>
    </row>
    <row r="36125" spans="4:20" x14ac:dyDescent="0.2">
      <c r="D36125" s="2"/>
      <c r="E36125" s="2"/>
      <c r="F36125" s="2"/>
      <c r="G36125" s="2"/>
      <c r="O36125" s="2"/>
      <c r="Q36125" s="2"/>
      <c r="R36125" s="2"/>
      <c r="S36125" s="2"/>
      <c r="T36125" s="2"/>
    </row>
    <row r="36126" spans="4:20" x14ac:dyDescent="0.2">
      <c r="D36126" s="2"/>
      <c r="E36126" s="2"/>
      <c r="F36126" s="2"/>
      <c r="G36126" s="2"/>
      <c r="O36126" s="2"/>
      <c r="Q36126" s="2"/>
      <c r="R36126" s="2"/>
      <c r="S36126" s="2"/>
      <c r="T36126" s="2"/>
    </row>
    <row r="36127" spans="4:20" x14ac:dyDescent="0.2">
      <c r="D36127" s="2"/>
      <c r="E36127" s="2"/>
      <c r="F36127" s="2"/>
      <c r="G36127" s="2"/>
      <c r="O36127" s="2"/>
      <c r="Q36127" s="2"/>
      <c r="R36127" s="2"/>
      <c r="S36127" s="2"/>
      <c r="T36127" s="2"/>
    </row>
    <row r="36128" spans="4:20" x14ac:dyDescent="0.2">
      <c r="D36128" s="2"/>
      <c r="E36128" s="2"/>
      <c r="F36128" s="2"/>
      <c r="G36128" s="2"/>
      <c r="O36128" s="2"/>
      <c r="Q36128" s="2"/>
      <c r="R36128" s="2"/>
      <c r="S36128" s="2"/>
      <c r="T36128" s="2"/>
    </row>
    <row r="36129" spans="4:20" x14ac:dyDescent="0.2">
      <c r="D36129" s="2"/>
      <c r="E36129" s="2"/>
      <c r="F36129" s="2"/>
      <c r="G36129" s="2"/>
      <c r="O36129" s="2"/>
      <c r="Q36129" s="2"/>
      <c r="R36129" s="2"/>
      <c r="S36129" s="2"/>
      <c r="T36129" s="2"/>
    </row>
    <row r="36130" spans="4:20" x14ac:dyDescent="0.2">
      <c r="D36130" s="2"/>
      <c r="E36130" s="2"/>
      <c r="F36130" s="2"/>
      <c r="G36130" s="2"/>
      <c r="O36130" s="2"/>
      <c r="Q36130" s="2"/>
      <c r="R36130" s="2"/>
      <c r="S36130" s="2"/>
      <c r="T36130" s="2"/>
    </row>
    <row r="36131" spans="4:20" x14ac:dyDescent="0.2">
      <c r="D36131" s="2"/>
      <c r="E36131" s="2"/>
      <c r="F36131" s="2"/>
      <c r="G36131" s="2"/>
      <c r="O36131" s="2"/>
      <c r="Q36131" s="2"/>
      <c r="R36131" s="2"/>
      <c r="S36131" s="2"/>
      <c r="T36131" s="2"/>
    </row>
    <row r="36132" spans="4:20" x14ac:dyDescent="0.2">
      <c r="D36132" s="2"/>
      <c r="E36132" s="2"/>
      <c r="F36132" s="2"/>
      <c r="G36132" s="2"/>
      <c r="O36132" s="2"/>
      <c r="Q36132" s="2"/>
      <c r="R36132" s="2"/>
      <c r="S36132" s="2"/>
      <c r="T36132" s="2"/>
    </row>
    <row r="36133" spans="4:20" x14ac:dyDescent="0.2">
      <c r="D36133" s="2"/>
      <c r="E36133" s="2"/>
      <c r="F36133" s="2"/>
      <c r="G36133" s="2"/>
      <c r="O36133" s="2"/>
      <c r="Q36133" s="2"/>
      <c r="R36133" s="2"/>
      <c r="S36133" s="2"/>
      <c r="T36133" s="2"/>
    </row>
    <row r="36134" spans="4:20" x14ac:dyDescent="0.2">
      <c r="D36134" s="2"/>
      <c r="E36134" s="2"/>
      <c r="F36134" s="2"/>
      <c r="G36134" s="2"/>
      <c r="O36134" s="2"/>
      <c r="Q36134" s="2"/>
      <c r="R36134" s="2"/>
      <c r="S36134" s="2"/>
      <c r="T36134" s="2"/>
    </row>
    <row r="36135" spans="4:20" x14ac:dyDescent="0.2">
      <c r="D36135" s="2"/>
      <c r="E36135" s="2"/>
      <c r="F36135" s="2"/>
      <c r="G36135" s="2"/>
      <c r="O36135" s="2"/>
      <c r="Q36135" s="2"/>
      <c r="R36135" s="2"/>
      <c r="S36135" s="2"/>
      <c r="T36135" s="2"/>
    </row>
    <row r="36136" spans="4:20" x14ac:dyDescent="0.2">
      <c r="D36136" s="2"/>
      <c r="E36136" s="2"/>
      <c r="F36136" s="2"/>
      <c r="G36136" s="2"/>
      <c r="O36136" s="2"/>
      <c r="Q36136" s="2"/>
      <c r="R36136" s="2"/>
      <c r="S36136" s="2"/>
      <c r="T36136" s="2"/>
    </row>
    <row r="36137" spans="4:20" x14ac:dyDescent="0.2">
      <c r="D36137" s="2"/>
      <c r="E36137" s="2"/>
      <c r="F36137" s="2"/>
      <c r="G36137" s="2"/>
      <c r="O36137" s="2"/>
      <c r="Q36137" s="2"/>
      <c r="R36137" s="2"/>
      <c r="S36137" s="2"/>
      <c r="T36137" s="2"/>
    </row>
    <row r="36138" spans="4:20" x14ac:dyDescent="0.2">
      <c r="D36138" s="2"/>
      <c r="E36138" s="2"/>
      <c r="F36138" s="2"/>
      <c r="G36138" s="2"/>
      <c r="O36138" s="2"/>
      <c r="Q36138" s="2"/>
      <c r="R36138" s="2"/>
      <c r="S36138" s="2"/>
      <c r="T36138" s="2"/>
    </row>
    <row r="36139" spans="4:20" x14ac:dyDescent="0.2">
      <c r="D36139" s="2"/>
      <c r="E36139" s="2"/>
      <c r="F36139" s="2"/>
      <c r="G36139" s="2"/>
      <c r="O36139" s="2"/>
      <c r="Q36139" s="2"/>
      <c r="R36139" s="2"/>
      <c r="S36139" s="2"/>
      <c r="T36139" s="2"/>
    </row>
    <row r="36140" spans="4:20" x14ac:dyDescent="0.2">
      <c r="D36140" s="2"/>
      <c r="E36140" s="2"/>
      <c r="F36140" s="2"/>
      <c r="G36140" s="2"/>
      <c r="O36140" s="2"/>
      <c r="Q36140" s="2"/>
      <c r="R36140" s="2"/>
      <c r="S36140" s="2"/>
      <c r="T36140" s="2"/>
    </row>
    <row r="36141" spans="4:20" x14ac:dyDescent="0.2">
      <c r="D36141" s="2"/>
      <c r="E36141" s="2"/>
      <c r="F36141" s="2"/>
      <c r="G36141" s="2"/>
      <c r="O36141" s="2"/>
      <c r="Q36141" s="2"/>
      <c r="R36141" s="2"/>
      <c r="S36141" s="2"/>
      <c r="T36141" s="2"/>
    </row>
    <row r="36142" spans="4:20" x14ac:dyDescent="0.2">
      <c r="D36142" s="2"/>
      <c r="E36142" s="2"/>
      <c r="F36142" s="2"/>
      <c r="G36142" s="2"/>
      <c r="O36142" s="2"/>
      <c r="Q36142" s="2"/>
      <c r="R36142" s="2"/>
      <c r="S36142" s="2"/>
      <c r="T36142" s="2"/>
    </row>
    <row r="36143" spans="4:20" x14ac:dyDescent="0.2">
      <c r="D36143" s="2"/>
      <c r="E36143" s="2"/>
      <c r="F36143" s="2"/>
      <c r="G36143" s="2"/>
      <c r="O36143" s="2"/>
      <c r="Q36143" s="2"/>
      <c r="R36143" s="2"/>
      <c r="S36143" s="2"/>
      <c r="T36143" s="2"/>
    </row>
    <row r="36144" spans="4:20" x14ac:dyDescent="0.2">
      <c r="D36144" s="2"/>
      <c r="E36144" s="2"/>
      <c r="F36144" s="2"/>
      <c r="G36144" s="2"/>
      <c r="O36144" s="2"/>
      <c r="Q36144" s="2"/>
      <c r="R36144" s="2"/>
      <c r="S36144" s="2"/>
      <c r="T36144" s="2"/>
    </row>
    <row r="36145" spans="4:20" x14ac:dyDescent="0.2">
      <c r="D36145" s="2"/>
      <c r="E36145" s="2"/>
      <c r="F36145" s="2"/>
      <c r="G36145" s="2"/>
      <c r="O36145" s="2"/>
      <c r="Q36145" s="2"/>
      <c r="R36145" s="2"/>
      <c r="S36145" s="2"/>
      <c r="T36145" s="2"/>
    </row>
    <row r="36146" spans="4:20" x14ac:dyDescent="0.2">
      <c r="D36146" s="2"/>
      <c r="E36146" s="2"/>
      <c r="F36146" s="2"/>
      <c r="G36146" s="2"/>
      <c r="O36146" s="2"/>
      <c r="Q36146" s="2"/>
      <c r="R36146" s="2"/>
      <c r="S36146" s="2"/>
      <c r="T36146" s="2"/>
    </row>
    <row r="36147" spans="4:20" x14ac:dyDescent="0.2">
      <c r="D36147" s="2"/>
      <c r="E36147" s="2"/>
      <c r="F36147" s="2"/>
      <c r="G36147" s="2"/>
      <c r="O36147" s="2"/>
      <c r="Q36147" s="2"/>
      <c r="R36147" s="2"/>
      <c r="S36147" s="2"/>
      <c r="T36147" s="2"/>
    </row>
    <row r="36148" spans="4:20" x14ac:dyDescent="0.2">
      <c r="D36148" s="2"/>
      <c r="E36148" s="2"/>
      <c r="F36148" s="2"/>
      <c r="G36148" s="2"/>
      <c r="O36148" s="2"/>
      <c r="Q36148" s="2"/>
      <c r="R36148" s="2"/>
      <c r="S36148" s="2"/>
      <c r="T36148" s="2"/>
    </row>
    <row r="36149" spans="4:20" x14ac:dyDescent="0.2">
      <c r="D36149" s="2"/>
      <c r="E36149" s="2"/>
      <c r="F36149" s="2"/>
      <c r="G36149" s="2"/>
      <c r="O36149" s="2"/>
      <c r="Q36149" s="2"/>
      <c r="R36149" s="2"/>
      <c r="S36149" s="2"/>
      <c r="T36149" s="2"/>
    </row>
    <row r="36150" spans="4:20" x14ac:dyDescent="0.2">
      <c r="D36150" s="2"/>
      <c r="E36150" s="2"/>
      <c r="F36150" s="2"/>
      <c r="G36150" s="2"/>
      <c r="O36150" s="2"/>
      <c r="Q36150" s="2"/>
      <c r="R36150" s="2"/>
      <c r="S36150" s="2"/>
      <c r="T36150" s="2"/>
    </row>
    <row r="36151" spans="4:20" x14ac:dyDescent="0.2">
      <c r="D36151" s="2"/>
      <c r="E36151" s="2"/>
      <c r="F36151" s="2"/>
      <c r="G36151" s="2"/>
      <c r="O36151" s="2"/>
      <c r="Q36151" s="2"/>
      <c r="R36151" s="2"/>
      <c r="S36151" s="2"/>
      <c r="T36151" s="2"/>
    </row>
    <row r="36152" spans="4:20" x14ac:dyDescent="0.2">
      <c r="D36152" s="2"/>
      <c r="E36152" s="2"/>
      <c r="F36152" s="2"/>
      <c r="G36152" s="2"/>
      <c r="O36152" s="2"/>
      <c r="Q36152" s="2"/>
      <c r="R36152" s="2"/>
      <c r="S36152" s="2"/>
      <c r="T36152" s="2"/>
    </row>
    <row r="36153" spans="4:20" x14ac:dyDescent="0.2">
      <c r="D36153" s="2"/>
      <c r="E36153" s="2"/>
      <c r="F36153" s="2"/>
      <c r="G36153" s="2"/>
      <c r="O36153" s="2"/>
      <c r="Q36153" s="2"/>
      <c r="R36153" s="2"/>
      <c r="S36153" s="2"/>
      <c r="T36153" s="2"/>
    </row>
    <row r="36154" spans="4:20" x14ac:dyDescent="0.2">
      <c r="D36154" s="2"/>
      <c r="E36154" s="2"/>
      <c r="F36154" s="2"/>
      <c r="G36154" s="2"/>
      <c r="O36154" s="2"/>
      <c r="Q36154" s="2"/>
      <c r="R36154" s="2"/>
      <c r="S36154" s="2"/>
      <c r="T36154" s="2"/>
    </row>
    <row r="36155" spans="4:20" x14ac:dyDescent="0.2">
      <c r="D36155" s="2"/>
      <c r="E36155" s="2"/>
      <c r="F36155" s="2"/>
      <c r="G36155" s="2"/>
      <c r="O36155" s="2"/>
      <c r="Q36155" s="2"/>
      <c r="R36155" s="2"/>
      <c r="S36155" s="2"/>
      <c r="T36155" s="2"/>
    </row>
    <row r="36156" spans="4:20" x14ac:dyDescent="0.2">
      <c r="D36156" s="2"/>
      <c r="E36156" s="2"/>
      <c r="F36156" s="2"/>
      <c r="G36156" s="2"/>
      <c r="O36156" s="2"/>
      <c r="Q36156" s="2"/>
      <c r="R36156" s="2"/>
      <c r="S36156" s="2"/>
      <c r="T36156" s="2"/>
    </row>
    <row r="36157" spans="4:20" x14ac:dyDescent="0.2">
      <c r="D36157" s="2"/>
      <c r="E36157" s="2"/>
      <c r="F36157" s="2"/>
      <c r="G36157" s="2"/>
      <c r="O36157" s="2"/>
      <c r="Q36157" s="2"/>
      <c r="R36157" s="2"/>
      <c r="S36157" s="2"/>
      <c r="T36157" s="2"/>
    </row>
    <row r="36158" spans="4:20" x14ac:dyDescent="0.2">
      <c r="D36158" s="2"/>
      <c r="E36158" s="2"/>
      <c r="F36158" s="2"/>
      <c r="G36158" s="2"/>
      <c r="O36158" s="2"/>
      <c r="Q36158" s="2"/>
      <c r="R36158" s="2"/>
      <c r="S36158" s="2"/>
      <c r="T36158" s="2"/>
    </row>
    <row r="36159" spans="4:20" x14ac:dyDescent="0.2">
      <c r="D36159" s="2"/>
      <c r="E36159" s="2"/>
      <c r="F36159" s="2"/>
      <c r="G36159" s="2"/>
      <c r="O36159" s="2"/>
      <c r="Q36159" s="2"/>
      <c r="R36159" s="2"/>
      <c r="S36159" s="2"/>
      <c r="T36159" s="2"/>
    </row>
    <row r="36160" spans="4:20" x14ac:dyDescent="0.2">
      <c r="D36160" s="2"/>
      <c r="E36160" s="2"/>
      <c r="F36160" s="2"/>
      <c r="G36160" s="2"/>
      <c r="O36160" s="2"/>
      <c r="Q36160" s="2"/>
      <c r="R36160" s="2"/>
      <c r="S36160" s="2"/>
      <c r="T36160" s="2"/>
    </row>
    <row r="36161" spans="4:20" x14ac:dyDescent="0.2">
      <c r="D36161" s="2"/>
      <c r="E36161" s="2"/>
      <c r="F36161" s="2"/>
      <c r="G36161" s="2"/>
      <c r="O36161" s="2"/>
      <c r="Q36161" s="2"/>
      <c r="R36161" s="2"/>
      <c r="S36161" s="2"/>
      <c r="T36161" s="2"/>
    </row>
    <row r="36162" spans="4:20" x14ac:dyDescent="0.2">
      <c r="D36162" s="2"/>
      <c r="E36162" s="2"/>
      <c r="F36162" s="2"/>
      <c r="G36162" s="2"/>
      <c r="O36162" s="2"/>
      <c r="Q36162" s="2"/>
      <c r="R36162" s="2"/>
      <c r="S36162" s="2"/>
      <c r="T36162" s="2"/>
    </row>
    <row r="36163" spans="4:20" x14ac:dyDescent="0.2">
      <c r="D36163" s="2"/>
      <c r="E36163" s="2"/>
      <c r="F36163" s="2"/>
      <c r="G36163" s="2"/>
      <c r="O36163" s="2"/>
      <c r="Q36163" s="2"/>
      <c r="R36163" s="2"/>
      <c r="S36163" s="2"/>
      <c r="T36163" s="2"/>
    </row>
    <row r="36164" spans="4:20" x14ac:dyDescent="0.2">
      <c r="D36164" s="2"/>
      <c r="E36164" s="2"/>
      <c r="F36164" s="2"/>
      <c r="G36164" s="2"/>
      <c r="O36164" s="2"/>
      <c r="Q36164" s="2"/>
      <c r="R36164" s="2"/>
      <c r="S36164" s="2"/>
      <c r="T36164" s="2"/>
    </row>
    <row r="36165" spans="4:20" x14ac:dyDescent="0.2">
      <c r="D36165" s="2"/>
      <c r="E36165" s="2"/>
      <c r="F36165" s="2"/>
      <c r="G36165" s="2"/>
      <c r="O36165" s="2"/>
      <c r="Q36165" s="2"/>
      <c r="R36165" s="2"/>
      <c r="S36165" s="2"/>
      <c r="T36165" s="2"/>
    </row>
    <row r="36166" spans="4:20" x14ac:dyDescent="0.2">
      <c r="D36166" s="2"/>
      <c r="E36166" s="2"/>
      <c r="F36166" s="2"/>
      <c r="G36166" s="2"/>
      <c r="O36166" s="2"/>
      <c r="Q36166" s="2"/>
      <c r="R36166" s="2"/>
      <c r="S36166" s="2"/>
      <c r="T36166" s="2"/>
    </row>
    <row r="36167" spans="4:20" x14ac:dyDescent="0.2">
      <c r="D36167" s="2"/>
      <c r="E36167" s="2"/>
      <c r="F36167" s="2"/>
      <c r="G36167" s="2"/>
      <c r="O36167" s="2"/>
      <c r="Q36167" s="2"/>
      <c r="R36167" s="2"/>
      <c r="S36167" s="2"/>
      <c r="T36167" s="2"/>
    </row>
    <row r="36168" spans="4:20" x14ac:dyDescent="0.2">
      <c r="D36168" s="2"/>
      <c r="E36168" s="2"/>
      <c r="F36168" s="2"/>
      <c r="G36168" s="2"/>
      <c r="O36168" s="2"/>
      <c r="Q36168" s="2"/>
      <c r="R36168" s="2"/>
      <c r="S36168" s="2"/>
      <c r="T36168" s="2"/>
    </row>
    <row r="36169" spans="4:20" x14ac:dyDescent="0.2">
      <c r="D36169" s="2"/>
      <c r="E36169" s="2"/>
      <c r="F36169" s="2"/>
      <c r="G36169" s="2"/>
      <c r="O36169" s="2"/>
      <c r="Q36169" s="2"/>
      <c r="R36169" s="2"/>
      <c r="S36169" s="2"/>
      <c r="T36169" s="2"/>
    </row>
    <row r="36170" spans="4:20" x14ac:dyDescent="0.2">
      <c r="D36170" s="2"/>
      <c r="E36170" s="2"/>
      <c r="F36170" s="2"/>
      <c r="G36170" s="2"/>
      <c r="O36170" s="2"/>
      <c r="Q36170" s="2"/>
      <c r="R36170" s="2"/>
      <c r="S36170" s="2"/>
      <c r="T36170" s="2"/>
    </row>
    <row r="36171" spans="4:20" x14ac:dyDescent="0.2">
      <c r="D36171" s="2"/>
      <c r="E36171" s="2"/>
      <c r="F36171" s="2"/>
      <c r="G36171" s="2"/>
      <c r="O36171" s="2"/>
      <c r="Q36171" s="2"/>
      <c r="R36171" s="2"/>
      <c r="S36171" s="2"/>
      <c r="T36171" s="2"/>
    </row>
    <row r="36172" spans="4:20" x14ac:dyDescent="0.2">
      <c r="D36172" s="2"/>
      <c r="E36172" s="2"/>
      <c r="F36172" s="2"/>
      <c r="G36172" s="2"/>
      <c r="O36172" s="2"/>
      <c r="Q36172" s="2"/>
      <c r="R36172" s="2"/>
      <c r="S36172" s="2"/>
      <c r="T36172" s="2"/>
    </row>
    <row r="36173" spans="4:20" x14ac:dyDescent="0.2">
      <c r="D36173" s="2"/>
      <c r="E36173" s="2"/>
      <c r="F36173" s="2"/>
      <c r="G36173" s="2"/>
      <c r="O36173" s="2"/>
      <c r="Q36173" s="2"/>
      <c r="R36173" s="2"/>
      <c r="S36173" s="2"/>
      <c r="T36173" s="2"/>
    </row>
    <row r="36174" spans="4:20" x14ac:dyDescent="0.2">
      <c r="D36174" s="2"/>
      <c r="E36174" s="2"/>
      <c r="F36174" s="2"/>
      <c r="G36174" s="2"/>
      <c r="O36174" s="2"/>
      <c r="Q36174" s="2"/>
      <c r="R36174" s="2"/>
      <c r="S36174" s="2"/>
      <c r="T36174" s="2"/>
    </row>
    <row r="36175" spans="4:20" x14ac:dyDescent="0.2">
      <c r="D36175" s="2"/>
      <c r="E36175" s="2"/>
      <c r="F36175" s="2"/>
      <c r="G36175" s="2"/>
      <c r="O36175" s="2"/>
      <c r="Q36175" s="2"/>
      <c r="R36175" s="2"/>
      <c r="S36175" s="2"/>
      <c r="T36175" s="2"/>
    </row>
    <row r="36176" spans="4:20" x14ac:dyDescent="0.2">
      <c r="D36176" s="2"/>
      <c r="E36176" s="2"/>
      <c r="F36176" s="2"/>
      <c r="G36176" s="2"/>
      <c r="O36176" s="2"/>
      <c r="Q36176" s="2"/>
      <c r="R36176" s="2"/>
      <c r="S36176" s="2"/>
      <c r="T36176" s="2"/>
    </row>
    <row r="36177" spans="4:20" x14ac:dyDescent="0.2">
      <c r="D36177" s="2"/>
      <c r="E36177" s="2"/>
      <c r="F36177" s="2"/>
      <c r="G36177" s="2"/>
      <c r="O36177" s="2"/>
      <c r="Q36177" s="2"/>
      <c r="R36177" s="2"/>
      <c r="S36177" s="2"/>
      <c r="T36177" s="2"/>
    </row>
    <row r="36178" spans="4:20" x14ac:dyDescent="0.2">
      <c r="D36178" s="2"/>
      <c r="E36178" s="2"/>
      <c r="F36178" s="2"/>
      <c r="G36178" s="2"/>
      <c r="O36178" s="2"/>
      <c r="Q36178" s="2"/>
      <c r="R36178" s="2"/>
      <c r="S36178" s="2"/>
      <c r="T36178" s="2"/>
    </row>
    <row r="36179" spans="4:20" x14ac:dyDescent="0.2">
      <c r="D36179" s="2"/>
      <c r="E36179" s="2"/>
      <c r="F36179" s="2"/>
      <c r="G36179" s="2"/>
      <c r="O36179" s="2"/>
      <c r="Q36179" s="2"/>
      <c r="R36179" s="2"/>
      <c r="S36179" s="2"/>
      <c r="T36179" s="2"/>
    </row>
    <row r="36180" spans="4:20" x14ac:dyDescent="0.2">
      <c r="D36180" s="2"/>
      <c r="E36180" s="2"/>
      <c r="F36180" s="2"/>
      <c r="G36180" s="2"/>
      <c r="O36180" s="2"/>
      <c r="Q36180" s="2"/>
      <c r="R36180" s="2"/>
      <c r="S36180" s="2"/>
      <c r="T36180" s="2"/>
    </row>
    <row r="36181" spans="4:20" x14ac:dyDescent="0.2">
      <c r="D36181" s="2"/>
      <c r="E36181" s="2"/>
      <c r="F36181" s="2"/>
      <c r="G36181" s="2"/>
      <c r="O36181" s="2"/>
      <c r="Q36181" s="2"/>
      <c r="R36181" s="2"/>
      <c r="S36181" s="2"/>
      <c r="T36181" s="2"/>
    </row>
    <row r="36182" spans="4:20" x14ac:dyDescent="0.2">
      <c r="D36182" s="2"/>
      <c r="E36182" s="2"/>
      <c r="F36182" s="2"/>
      <c r="G36182" s="2"/>
      <c r="O36182" s="2"/>
      <c r="Q36182" s="2"/>
      <c r="R36182" s="2"/>
      <c r="S36182" s="2"/>
      <c r="T36182" s="2"/>
    </row>
    <row r="36183" spans="4:20" x14ac:dyDescent="0.2">
      <c r="D36183" s="2"/>
      <c r="E36183" s="2"/>
      <c r="F36183" s="2"/>
      <c r="G36183" s="2"/>
      <c r="O36183" s="2"/>
      <c r="Q36183" s="2"/>
      <c r="R36183" s="2"/>
      <c r="S36183" s="2"/>
      <c r="T36183" s="2"/>
    </row>
    <row r="36184" spans="4:20" x14ac:dyDescent="0.2">
      <c r="D36184" s="2"/>
      <c r="E36184" s="2"/>
      <c r="F36184" s="2"/>
      <c r="G36184" s="2"/>
      <c r="O36184" s="2"/>
      <c r="Q36184" s="2"/>
      <c r="R36184" s="2"/>
      <c r="S36184" s="2"/>
      <c r="T36184" s="2"/>
    </row>
    <row r="36185" spans="4:20" x14ac:dyDescent="0.2">
      <c r="D36185" s="2"/>
      <c r="E36185" s="2"/>
      <c r="F36185" s="2"/>
      <c r="G36185" s="2"/>
      <c r="O36185" s="2"/>
      <c r="Q36185" s="2"/>
      <c r="R36185" s="2"/>
      <c r="S36185" s="2"/>
      <c r="T36185" s="2"/>
    </row>
    <row r="36186" spans="4:20" x14ac:dyDescent="0.2">
      <c r="D36186" s="2"/>
      <c r="E36186" s="2"/>
      <c r="F36186" s="2"/>
      <c r="G36186" s="2"/>
      <c r="O36186" s="2"/>
      <c r="Q36186" s="2"/>
      <c r="R36186" s="2"/>
      <c r="S36186" s="2"/>
      <c r="T36186" s="2"/>
    </row>
    <row r="36187" spans="4:20" x14ac:dyDescent="0.2">
      <c r="D36187" s="2"/>
      <c r="E36187" s="2"/>
      <c r="F36187" s="2"/>
      <c r="G36187" s="2"/>
      <c r="O36187" s="2"/>
      <c r="Q36187" s="2"/>
      <c r="R36187" s="2"/>
      <c r="S36187" s="2"/>
      <c r="T36187" s="2"/>
    </row>
    <row r="36188" spans="4:20" x14ac:dyDescent="0.2">
      <c r="D36188" s="2"/>
      <c r="E36188" s="2"/>
      <c r="F36188" s="2"/>
      <c r="G36188" s="2"/>
      <c r="O36188" s="2"/>
      <c r="Q36188" s="2"/>
      <c r="R36188" s="2"/>
      <c r="S36188" s="2"/>
      <c r="T36188" s="2"/>
    </row>
    <row r="36189" spans="4:20" x14ac:dyDescent="0.2">
      <c r="D36189" s="2"/>
      <c r="E36189" s="2"/>
      <c r="F36189" s="2"/>
      <c r="G36189" s="2"/>
      <c r="O36189" s="2"/>
      <c r="Q36189" s="2"/>
      <c r="R36189" s="2"/>
      <c r="S36189" s="2"/>
      <c r="T36189" s="2"/>
    </row>
    <row r="36190" spans="4:20" x14ac:dyDescent="0.2">
      <c r="D36190" s="2"/>
      <c r="E36190" s="2"/>
      <c r="F36190" s="2"/>
      <c r="G36190" s="2"/>
      <c r="O36190" s="2"/>
      <c r="Q36190" s="2"/>
      <c r="R36190" s="2"/>
      <c r="S36190" s="2"/>
      <c r="T36190" s="2"/>
    </row>
    <row r="36191" spans="4:20" x14ac:dyDescent="0.2">
      <c r="D36191" s="2"/>
      <c r="E36191" s="2"/>
      <c r="F36191" s="2"/>
      <c r="G36191" s="2"/>
      <c r="O36191" s="2"/>
      <c r="Q36191" s="2"/>
      <c r="R36191" s="2"/>
      <c r="S36191" s="2"/>
      <c r="T36191" s="2"/>
    </row>
    <row r="36192" spans="4:20" x14ac:dyDescent="0.2">
      <c r="D36192" s="2"/>
      <c r="E36192" s="2"/>
      <c r="F36192" s="2"/>
      <c r="G36192" s="2"/>
      <c r="O36192" s="2"/>
      <c r="Q36192" s="2"/>
      <c r="R36192" s="2"/>
      <c r="S36192" s="2"/>
      <c r="T36192" s="2"/>
    </row>
    <row r="36193" spans="4:20" x14ac:dyDescent="0.2">
      <c r="D36193" s="2"/>
      <c r="E36193" s="2"/>
      <c r="F36193" s="2"/>
      <c r="G36193" s="2"/>
      <c r="O36193" s="2"/>
      <c r="Q36193" s="2"/>
      <c r="R36193" s="2"/>
      <c r="S36193" s="2"/>
      <c r="T36193" s="2"/>
    </row>
    <row r="36194" spans="4:20" x14ac:dyDescent="0.2">
      <c r="D36194" s="2"/>
      <c r="E36194" s="2"/>
      <c r="F36194" s="2"/>
      <c r="G36194" s="2"/>
      <c r="O36194" s="2"/>
      <c r="Q36194" s="2"/>
      <c r="R36194" s="2"/>
      <c r="S36194" s="2"/>
      <c r="T36194" s="2"/>
    </row>
    <row r="36195" spans="4:20" x14ac:dyDescent="0.2">
      <c r="D36195" s="2"/>
      <c r="E36195" s="2"/>
      <c r="F36195" s="2"/>
      <c r="G36195" s="2"/>
      <c r="O36195" s="2"/>
      <c r="Q36195" s="2"/>
      <c r="R36195" s="2"/>
      <c r="S36195" s="2"/>
      <c r="T36195" s="2"/>
    </row>
    <row r="36196" spans="4:20" x14ac:dyDescent="0.2">
      <c r="D36196" s="2"/>
      <c r="E36196" s="2"/>
      <c r="F36196" s="2"/>
      <c r="G36196" s="2"/>
      <c r="O36196" s="2"/>
      <c r="Q36196" s="2"/>
      <c r="R36196" s="2"/>
      <c r="S36196" s="2"/>
      <c r="T36196" s="2"/>
    </row>
    <row r="36197" spans="4:20" x14ac:dyDescent="0.2">
      <c r="D36197" s="2"/>
      <c r="E36197" s="2"/>
      <c r="F36197" s="2"/>
      <c r="G36197" s="2"/>
      <c r="O36197" s="2"/>
      <c r="Q36197" s="2"/>
      <c r="R36197" s="2"/>
      <c r="S36197" s="2"/>
      <c r="T36197" s="2"/>
    </row>
    <row r="36198" spans="4:20" x14ac:dyDescent="0.2">
      <c r="D36198" s="2"/>
      <c r="E36198" s="2"/>
      <c r="F36198" s="2"/>
      <c r="G36198" s="2"/>
      <c r="O36198" s="2"/>
      <c r="Q36198" s="2"/>
      <c r="R36198" s="2"/>
      <c r="S36198" s="2"/>
      <c r="T36198" s="2"/>
    </row>
    <row r="36199" spans="4:20" x14ac:dyDescent="0.2">
      <c r="D36199" s="2"/>
      <c r="E36199" s="2"/>
      <c r="F36199" s="2"/>
      <c r="G36199" s="2"/>
      <c r="O36199" s="2"/>
      <c r="Q36199" s="2"/>
      <c r="R36199" s="2"/>
      <c r="S36199" s="2"/>
      <c r="T36199" s="2"/>
    </row>
    <row r="36200" spans="4:20" x14ac:dyDescent="0.2">
      <c r="D36200" s="2"/>
      <c r="E36200" s="2"/>
      <c r="F36200" s="2"/>
      <c r="G36200" s="2"/>
      <c r="O36200" s="2"/>
      <c r="Q36200" s="2"/>
      <c r="R36200" s="2"/>
      <c r="S36200" s="2"/>
      <c r="T36200" s="2"/>
    </row>
    <row r="36201" spans="4:20" x14ac:dyDescent="0.2">
      <c r="D36201" s="2"/>
      <c r="E36201" s="2"/>
      <c r="F36201" s="2"/>
      <c r="G36201" s="2"/>
      <c r="O36201" s="2"/>
      <c r="Q36201" s="2"/>
      <c r="R36201" s="2"/>
      <c r="S36201" s="2"/>
      <c r="T36201" s="2"/>
    </row>
    <row r="36202" spans="4:20" x14ac:dyDescent="0.2">
      <c r="D36202" s="2"/>
      <c r="E36202" s="2"/>
      <c r="F36202" s="2"/>
      <c r="G36202" s="2"/>
      <c r="O36202" s="2"/>
      <c r="Q36202" s="2"/>
      <c r="R36202" s="2"/>
      <c r="S36202" s="2"/>
      <c r="T36202" s="2"/>
    </row>
    <row r="36203" spans="4:20" x14ac:dyDescent="0.2">
      <c r="D36203" s="2"/>
      <c r="E36203" s="2"/>
      <c r="F36203" s="2"/>
      <c r="G36203" s="2"/>
      <c r="O36203" s="2"/>
      <c r="Q36203" s="2"/>
      <c r="R36203" s="2"/>
      <c r="S36203" s="2"/>
      <c r="T36203" s="2"/>
    </row>
    <row r="36204" spans="4:20" x14ac:dyDescent="0.2">
      <c r="D36204" s="2"/>
      <c r="E36204" s="2"/>
      <c r="F36204" s="2"/>
      <c r="G36204" s="2"/>
      <c r="O36204" s="2"/>
      <c r="Q36204" s="2"/>
      <c r="R36204" s="2"/>
      <c r="S36204" s="2"/>
      <c r="T36204" s="2"/>
    </row>
    <row r="36205" spans="4:20" x14ac:dyDescent="0.2">
      <c r="D36205" s="2"/>
      <c r="E36205" s="2"/>
      <c r="F36205" s="2"/>
      <c r="G36205" s="2"/>
      <c r="O36205" s="2"/>
      <c r="Q36205" s="2"/>
      <c r="R36205" s="2"/>
      <c r="S36205" s="2"/>
      <c r="T36205" s="2"/>
    </row>
    <row r="36206" spans="4:20" x14ac:dyDescent="0.2">
      <c r="D36206" s="2"/>
      <c r="E36206" s="2"/>
      <c r="F36206" s="2"/>
      <c r="G36206" s="2"/>
      <c r="O36206" s="2"/>
      <c r="Q36206" s="2"/>
      <c r="R36206" s="2"/>
      <c r="S36206" s="2"/>
      <c r="T36206" s="2"/>
    </row>
    <row r="36207" spans="4:20" x14ac:dyDescent="0.2">
      <c r="D36207" s="2"/>
      <c r="E36207" s="2"/>
      <c r="F36207" s="2"/>
      <c r="G36207" s="2"/>
      <c r="O36207" s="2"/>
      <c r="Q36207" s="2"/>
      <c r="R36207" s="2"/>
      <c r="S36207" s="2"/>
      <c r="T36207" s="2"/>
    </row>
    <row r="36208" spans="4:20" x14ac:dyDescent="0.2">
      <c r="D36208" s="2"/>
      <c r="E36208" s="2"/>
      <c r="F36208" s="2"/>
      <c r="G36208" s="2"/>
      <c r="O36208" s="2"/>
      <c r="Q36208" s="2"/>
      <c r="R36208" s="2"/>
      <c r="S36208" s="2"/>
      <c r="T36208" s="2"/>
    </row>
    <row r="36209" spans="4:20" x14ac:dyDescent="0.2">
      <c r="D36209" s="2"/>
      <c r="E36209" s="2"/>
      <c r="F36209" s="2"/>
      <c r="G36209" s="2"/>
      <c r="O36209" s="2"/>
      <c r="Q36209" s="2"/>
      <c r="R36209" s="2"/>
      <c r="S36209" s="2"/>
      <c r="T36209" s="2"/>
    </row>
    <row r="36210" spans="4:20" x14ac:dyDescent="0.2">
      <c r="D36210" s="2"/>
      <c r="E36210" s="2"/>
      <c r="F36210" s="2"/>
      <c r="G36210" s="2"/>
      <c r="O36210" s="2"/>
      <c r="Q36210" s="2"/>
      <c r="R36210" s="2"/>
      <c r="S36210" s="2"/>
      <c r="T36210" s="2"/>
    </row>
    <row r="36211" spans="4:20" x14ac:dyDescent="0.2">
      <c r="D36211" s="2"/>
      <c r="E36211" s="2"/>
      <c r="F36211" s="2"/>
      <c r="G36211" s="2"/>
      <c r="O36211" s="2"/>
      <c r="Q36211" s="2"/>
      <c r="R36211" s="2"/>
      <c r="S36211" s="2"/>
      <c r="T36211" s="2"/>
    </row>
    <row r="36212" spans="4:20" x14ac:dyDescent="0.2">
      <c r="D36212" s="2"/>
      <c r="E36212" s="2"/>
      <c r="F36212" s="2"/>
      <c r="G36212" s="2"/>
      <c r="O36212" s="2"/>
      <c r="Q36212" s="2"/>
      <c r="R36212" s="2"/>
      <c r="S36212" s="2"/>
      <c r="T36212" s="2"/>
    </row>
    <row r="36213" spans="4:20" x14ac:dyDescent="0.2">
      <c r="D36213" s="2"/>
      <c r="E36213" s="2"/>
      <c r="F36213" s="2"/>
      <c r="G36213" s="2"/>
      <c r="O36213" s="2"/>
      <c r="Q36213" s="2"/>
      <c r="R36213" s="2"/>
      <c r="S36213" s="2"/>
      <c r="T36213" s="2"/>
    </row>
    <row r="36214" spans="4:20" x14ac:dyDescent="0.2">
      <c r="D36214" s="2"/>
      <c r="E36214" s="2"/>
      <c r="F36214" s="2"/>
      <c r="G36214" s="2"/>
      <c r="O36214" s="2"/>
      <c r="Q36214" s="2"/>
      <c r="R36214" s="2"/>
      <c r="S36214" s="2"/>
      <c r="T36214" s="2"/>
    </row>
    <row r="36215" spans="4:20" x14ac:dyDescent="0.2">
      <c r="D36215" s="2"/>
      <c r="E36215" s="2"/>
      <c r="F36215" s="2"/>
      <c r="G36215" s="2"/>
      <c r="O36215" s="2"/>
      <c r="Q36215" s="2"/>
      <c r="R36215" s="2"/>
      <c r="S36215" s="2"/>
      <c r="T36215" s="2"/>
    </row>
    <row r="36216" spans="4:20" x14ac:dyDescent="0.2">
      <c r="D36216" s="2"/>
      <c r="E36216" s="2"/>
      <c r="F36216" s="2"/>
      <c r="G36216" s="2"/>
      <c r="O36216" s="2"/>
      <c r="Q36216" s="2"/>
      <c r="R36216" s="2"/>
      <c r="S36216" s="2"/>
      <c r="T36216" s="2"/>
    </row>
    <row r="36217" spans="4:20" x14ac:dyDescent="0.2">
      <c r="D36217" s="2"/>
      <c r="E36217" s="2"/>
      <c r="F36217" s="2"/>
      <c r="G36217" s="2"/>
      <c r="O36217" s="2"/>
      <c r="Q36217" s="2"/>
      <c r="R36217" s="2"/>
      <c r="S36217" s="2"/>
      <c r="T36217" s="2"/>
    </row>
    <row r="36218" spans="4:20" x14ac:dyDescent="0.2">
      <c r="D36218" s="2"/>
      <c r="E36218" s="2"/>
      <c r="F36218" s="2"/>
      <c r="G36218" s="2"/>
      <c r="O36218" s="2"/>
      <c r="Q36218" s="2"/>
      <c r="R36218" s="2"/>
      <c r="S36218" s="2"/>
      <c r="T36218" s="2"/>
    </row>
    <row r="36219" spans="4:20" x14ac:dyDescent="0.2">
      <c r="D36219" s="2"/>
      <c r="E36219" s="2"/>
      <c r="F36219" s="2"/>
      <c r="G36219" s="2"/>
      <c r="O36219" s="2"/>
      <c r="Q36219" s="2"/>
      <c r="R36219" s="2"/>
      <c r="S36219" s="2"/>
      <c r="T36219" s="2"/>
    </row>
    <row r="36220" spans="4:20" x14ac:dyDescent="0.2">
      <c r="D36220" s="2"/>
      <c r="E36220" s="2"/>
      <c r="F36220" s="2"/>
      <c r="G36220" s="2"/>
      <c r="O36220" s="2"/>
      <c r="Q36220" s="2"/>
      <c r="R36220" s="2"/>
      <c r="S36220" s="2"/>
      <c r="T36220" s="2"/>
    </row>
    <row r="36221" spans="4:20" x14ac:dyDescent="0.2">
      <c r="D36221" s="2"/>
      <c r="E36221" s="2"/>
      <c r="F36221" s="2"/>
      <c r="G36221" s="2"/>
      <c r="O36221" s="2"/>
      <c r="Q36221" s="2"/>
      <c r="R36221" s="2"/>
      <c r="S36221" s="2"/>
      <c r="T36221" s="2"/>
    </row>
    <row r="36222" spans="4:20" x14ac:dyDescent="0.2">
      <c r="D36222" s="2"/>
      <c r="E36222" s="2"/>
      <c r="F36222" s="2"/>
      <c r="G36222" s="2"/>
      <c r="O36222" s="2"/>
      <c r="Q36222" s="2"/>
      <c r="R36222" s="2"/>
      <c r="S36222" s="2"/>
      <c r="T36222" s="2"/>
    </row>
    <row r="36223" spans="4:20" x14ac:dyDescent="0.2">
      <c r="D36223" s="2"/>
      <c r="E36223" s="2"/>
      <c r="F36223" s="2"/>
      <c r="G36223" s="2"/>
      <c r="O36223" s="2"/>
      <c r="Q36223" s="2"/>
      <c r="R36223" s="2"/>
      <c r="S36223" s="2"/>
      <c r="T36223" s="2"/>
    </row>
    <row r="36224" spans="4:20" x14ac:dyDescent="0.2">
      <c r="D36224" s="2"/>
      <c r="E36224" s="2"/>
      <c r="F36224" s="2"/>
      <c r="G36224" s="2"/>
      <c r="O36224" s="2"/>
      <c r="Q36224" s="2"/>
      <c r="R36224" s="2"/>
      <c r="S36224" s="2"/>
      <c r="T36224" s="2"/>
    </row>
    <row r="36225" spans="4:20" x14ac:dyDescent="0.2">
      <c r="D36225" s="2"/>
      <c r="E36225" s="2"/>
      <c r="F36225" s="2"/>
      <c r="G36225" s="2"/>
      <c r="O36225" s="2"/>
      <c r="Q36225" s="2"/>
      <c r="R36225" s="2"/>
      <c r="S36225" s="2"/>
      <c r="T36225" s="2"/>
    </row>
    <row r="36226" spans="4:20" x14ac:dyDescent="0.2">
      <c r="D36226" s="2"/>
      <c r="E36226" s="2"/>
      <c r="F36226" s="2"/>
      <c r="G36226" s="2"/>
      <c r="O36226" s="2"/>
      <c r="Q36226" s="2"/>
      <c r="R36226" s="2"/>
      <c r="S36226" s="2"/>
      <c r="T36226" s="2"/>
    </row>
    <row r="36227" spans="4:20" x14ac:dyDescent="0.2">
      <c r="D36227" s="2"/>
      <c r="E36227" s="2"/>
      <c r="F36227" s="2"/>
      <c r="G36227" s="2"/>
      <c r="O36227" s="2"/>
      <c r="Q36227" s="2"/>
      <c r="R36227" s="2"/>
      <c r="S36227" s="2"/>
      <c r="T36227" s="2"/>
    </row>
    <row r="36228" spans="4:20" x14ac:dyDescent="0.2">
      <c r="D36228" s="2"/>
      <c r="E36228" s="2"/>
      <c r="F36228" s="2"/>
      <c r="G36228" s="2"/>
      <c r="O36228" s="2"/>
      <c r="Q36228" s="2"/>
      <c r="R36228" s="2"/>
      <c r="S36228" s="2"/>
      <c r="T36228" s="2"/>
    </row>
    <row r="36229" spans="4:20" x14ac:dyDescent="0.2">
      <c r="D36229" s="2"/>
      <c r="E36229" s="2"/>
      <c r="F36229" s="2"/>
      <c r="G36229" s="2"/>
      <c r="O36229" s="2"/>
      <c r="Q36229" s="2"/>
      <c r="R36229" s="2"/>
      <c r="S36229" s="2"/>
      <c r="T36229" s="2"/>
    </row>
    <row r="36230" spans="4:20" x14ac:dyDescent="0.2">
      <c r="D36230" s="2"/>
      <c r="E36230" s="2"/>
      <c r="F36230" s="2"/>
      <c r="G36230" s="2"/>
      <c r="O36230" s="2"/>
      <c r="Q36230" s="2"/>
      <c r="R36230" s="2"/>
      <c r="S36230" s="2"/>
      <c r="T36230" s="2"/>
    </row>
    <row r="36231" spans="4:20" x14ac:dyDescent="0.2">
      <c r="D36231" s="2"/>
      <c r="E36231" s="2"/>
      <c r="F36231" s="2"/>
      <c r="G36231" s="2"/>
      <c r="O36231" s="2"/>
      <c r="Q36231" s="2"/>
      <c r="R36231" s="2"/>
      <c r="S36231" s="2"/>
      <c r="T36231" s="2"/>
    </row>
    <row r="36232" spans="4:20" x14ac:dyDescent="0.2">
      <c r="D36232" s="2"/>
      <c r="E36232" s="2"/>
      <c r="F36232" s="2"/>
      <c r="G36232" s="2"/>
      <c r="O36232" s="2"/>
      <c r="Q36232" s="2"/>
      <c r="R36232" s="2"/>
      <c r="S36232" s="2"/>
      <c r="T36232" s="2"/>
    </row>
    <row r="36233" spans="4:20" x14ac:dyDescent="0.2">
      <c r="D36233" s="2"/>
      <c r="E36233" s="2"/>
      <c r="F36233" s="2"/>
      <c r="G36233" s="2"/>
      <c r="O36233" s="2"/>
      <c r="Q36233" s="2"/>
      <c r="R36233" s="2"/>
      <c r="S36233" s="2"/>
      <c r="T36233" s="2"/>
    </row>
    <row r="36234" spans="4:20" x14ac:dyDescent="0.2">
      <c r="D36234" s="2"/>
      <c r="E36234" s="2"/>
      <c r="F36234" s="2"/>
      <c r="G36234" s="2"/>
      <c r="O36234" s="2"/>
      <c r="Q36234" s="2"/>
      <c r="R36234" s="2"/>
      <c r="S36234" s="2"/>
      <c r="T36234" s="2"/>
    </row>
    <row r="36235" spans="4:20" x14ac:dyDescent="0.2">
      <c r="D36235" s="2"/>
      <c r="E36235" s="2"/>
      <c r="F36235" s="2"/>
      <c r="G36235" s="2"/>
      <c r="O36235" s="2"/>
      <c r="Q36235" s="2"/>
      <c r="R36235" s="2"/>
      <c r="S36235" s="2"/>
      <c r="T36235" s="2"/>
    </row>
    <row r="36236" spans="4:20" x14ac:dyDescent="0.2">
      <c r="D36236" s="2"/>
      <c r="E36236" s="2"/>
      <c r="F36236" s="2"/>
      <c r="G36236" s="2"/>
      <c r="O36236" s="2"/>
      <c r="Q36236" s="2"/>
      <c r="R36236" s="2"/>
      <c r="S36236" s="2"/>
      <c r="T36236" s="2"/>
    </row>
    <row r="36237" spans="4:20" x14ac:dyDescent="0.2">
      <c r="D36237" s="2"/>
      <c r="E36237" s="2"/>
      <c r="F36237" s="2"/>
      <c r="G36237" s="2"/>
      <c r="O36237" s="2"/>
      <c r="Q36237" s="2"/>
      <c r="R36237" s="2"/>
      <c r="S36237" s="2"/>
      <c r="T36237" s="2"/>
    </row>
    <row r="36238" spans="4:20" x14ac:dyDescent="0.2">
      <c r="D36238" s="2"/>
      <c r="E36238" s="2"/>
      <c r="F36238" s="2"/>
      <c r="G36238" s="2"/>
      <c r="O36238" s="2"/>
      <c r="Q36238" s="2"/>
      <c r="R36238" s="2"/>
      <c r="S36238" s="2"/>
      <c r="T36238" s="2"/>
    </row>
    <row r="36239" spans="4:20" x14ac:dyDescent="0.2">
      <c r="D36239" s="2"/>
      <c r="E36239" s="2"/>
      <c r="F36239" s="2"/>
      <c r="G36239" s="2"/>
      <c r="O36239" s="2"/>
      <c r="Q36239" s="2"/>
      <c r="R36239" s="2"/>
      <c r="S36239" s="2"/>
      <c r="T36239" s="2"/>
    </row>
    <row r="36240" spans="4:20" x14ac:dyDescent="0.2">
      <c r="D36240" s="2"/>
      <c r="E36240" s="2"/>
      <c r="F36240" s="2"/>
      <c r="G36240" s="2"/>
      <c r="O36240" s="2"/>
      <c r="Q36240" s="2"/>
      <c r="R36240" s="2"/>
      <c r="S36240" s="2"/>
      <c r="T36240" s="2"/>
    </row>
    <row r="36241" spans="4:20" x14ac:dyDescent="0.2">
      <c r="D36241" s="2"/>
      <c r="E36241" s="2"/>
      <c r="F36241" s="2"/>
      <c r="G36241" s="2"/>
      <c r="O36241" s="2"/>
      <c r="Q36241" s="2"/>
      <c r="R36241" s="2"/>
      <c r="S36241" s="2"/>
      <c r="T36241" s="2"/>
    </row>
    <row r="36242" spans="4:20" x14ac:dyDescent="0.2">
      <c r="D36242" s="2"/>
      <c r="E36242" s="2"/>
      <c r="F36242" s="2"/>
      <c r="G36242" s="2"/>
      <c r="O36242" s="2"/>
      <c r="Q36242" s="2"/>
      <c r="R36242" s="2"/>
      <c r="S36242" s="2"/>
      <c r="T36242" s="2"/>
    </row>
    <row r="36243" spans="4:20" x14ac:dyDescent="0.2">
      <c r="D36243" s="2"/>
      <c r="E36243" s="2"/>
      <c r="F36243" s="2"/>
      <c r="G36243" s="2"/>
      <c r="O36243" s="2"/>
      <c r="Q36243" s="2"/>
      <c r="R36243" s="2"/>
      <c r="S36243" s="2"/>
      <c r="T36243" s="2"/>
    </row>
    <row r="36244" spans="4:20" x14ac:dyDescent="0.2">
      <c r="D36244" s="2"/>
      <c r="E36244" s="2"/>
      <c r="F36244" s="2"/>
      <c r="G36244" s="2"/>
      <c r="O36244" s="2"/>
      <c r="Q36244" s="2"/>
      <c r="R36244" s="2"/>
      <c r="S36244" s="2"/>
      <c r="T36244" s="2"/>
    </row>
    <row r="36245" spans="4:20" x14ac:dyDescent="0.2">
      <c r="D36245" s="2"/>
      <c r="E36245" s="2"/>
      <c r="F36245" s="2"/>
      <c r="G36245" s="2"/>
      <c r="O36245" s="2"/>
      <c r="Q36245" s="2"/>
      <c r="R36245" s="2"/>
      <c r="S36245" s="2"/>
      <c r="T36245" s="2"/>
    </row>
    <row r="36246" spans="4:20" x14ac:dyDescent="0.2">
      <c r="D36246" s="2"/>
      <c r="E36246" s="2"/>
      <c r="F36246" s="2"/>
      <c r="G36246" s="2"/>
      <c r="O36246" s="2"/>
      <c r="Q36246" s="2"/>
      <c r="R36246" s="2"/>
      <c r="S36246" s="2"/>
      <c r="T36246" s="2"/>
    </row>
    <row r="36247" spans="4:20" x14ac:dyDescent="0.2">
      <c r="D36247" s="2"/>
      <c r="E36247" s="2"/>
      <c r="F36247" s="2"/>
      <c r="G36247" s="2"/>
      <c r="O36247" s="2"/>
      <c r="Q36247" s="2"/>
      <c r="R36247" s="2"/>
      <c r="S36247" s="2"/>
      <c r="T36247" s="2"/>
    </row>
    <row r="36248" spans="4:20" x14ac:dyDescent="0.2">
      <c r="D36248" s="2"/>
      <c r="E36248" s="2"/>
      <c r="F36248" s="2"/>
      <c r="G36248" s="2"/>
      <c r="O36248" s="2"/>
      <c r="Q36248" s="2"/>
      <c r="R36248" s="2"/>
      <c r="S36248" s="2"/>
      <c r="T36248" s="2"/>
    </row>
    <row r="36249" spans="4:20" x14ac:dyDescent="0.2">
      <c r="D36249" s="2"/>
      <c r="E36249" s="2"/>
      <c r="F36249" s="2"/>
      <c r="G36249" s="2"/>
      <c r="O36249" s="2"/>
      <c r="Q36249" s="2"/>
      <c r="R36249" s="2"/>
      <c r="S36249" s="2"/>
      <c r="T36249" s="2"/>
    </row>
    <row r="36250" spans="4:20" x14ac:dyDescent="0.2">
      <c r="D36250" s="2"/>
      <c r="E36250" s="2"/>
      <c r="F36250" s="2"/>
      <c r="G36250" s="2"/>
      <c r="O36250" s="2"/>
      <c r="Q36250" s="2"/>
      <c r="R36250" s="2"/>
      <c r="S36250" s="2"/>
      <c r="T36250" s="2"/>
    </row>
    <row r="36251" spans="4:20" x14ac:dyDescent="0.2">
      <c r="D36251" s="2"/>
      <c r="E36251" s="2"/>
      <c r="F36251" s="2"/>
      <c r="G36251" s="2"/>
      <c r="O36251" s="2"/>
      <c r="Q36251" s="2"/>
      <c r="R36251" s="2"/>
      <c r="S36251" s="2"/>
      <c r="T36251" s="2"/>
    </row>
    <row r="36252" spans="4:20" x14ac:dyDescent="0.2">
      <c r="D36252" s="2"/>
      <c r="E36252" s="2"/>
      <c r="F36252" s="2"/>
      <c r="G36252" s="2"/>
      <c r="O36252" s="2"/>
      <c r="Q36252" s="2"/>
      <c r="R36252" s="2"/>
      <c r="S36252" s="2"/>
      <c r="T36252" s="2"/>
    </row>
    <row r="36253" spans="4:20" x14ac:dyDescent="0.2">
      <c r="D36253" s="2"/>
      <c r="E36253" s="2"/>
      <c r="F36253" s="2"/>
      <c r="G36253" s="2"/>
      <c r="O36253" s="2"/>
      <c r="Q36253" s="2"/>
      <c r="R36253" s="2"/>
      <c r="S36253" s="2"/>
      <c r="T36253" s="2"/>
    </row>
    <row r="36254" spans="4:20" x14ac:dyDescent="0.2">
      <c r="D36254" s="2"/>
      <c r="E36254" s="2"/>
      <c r="F36254" s="2"/>
      <c r="G36254" s="2"/>
      <c r="O36254" s="2"/>
      <c r="Q36254" s="2"/>
      <c r="R36254" s="2"/>
      <c r="S36254" s="2"/>
      <c r="T36254" s="2"/>
    </row>
    <row r="36255" spans="4:20" x14ac:dyDescent="0.2">
      <c r="D36255" s="2"/>
      <c r="E36255" s="2"/>
      <c r="F36255" s="2"/>
      <c r="G36255" s="2"/>
      <c r="O36255" s="2"/>
      <c r="Q36255" s="2"/>
      <c r="R36255" s="2"/>
      <c r="S36255" s="2"/>
      <c r="T36255" s="2"/>
    </row>
    <row r="36256" spans="4:20" x14ac:dyDescent="0.2">
      <c r="D36256" s="2"/>
      <c r="E36256" s="2"/>
      <c r="F36256" s="2"/>
      <c r="G36256" s="2"/>
      <c r="O36256" s="2"/>
      <c r="Q36256" s="2"/>
      <c r="R36256" s="2"/>
      <c r="S36256" s="2"/>
      <c r="T36256" s="2"/>
    </row>
    <row r="36257" spans="4:20" x14ac:dyDescent="0.2">
      <c r="D36257" s="2"/>
      <c r="E36257" s="2"/>
      <c r="F36257" s="2"/>
      <c r="G36257" s="2"/>
      <c r="O36257" s="2"/>
      <c r="Q36257" s="2"/>
      <c r="R36257" s="2"/>
      <c r="S36257" s="2"/>
      <c r="T36257" s="2"/>
    </row>
    <row r="36258" spans="4:20" x14ac:dyDescent="0.2">
      <c r="D36258" s="2"/>
      <c r="E36258" s="2"/>
      <c r="F36258" s="2"/>
      <c r="G36258" s="2"/>
      <c r="O36258" s="2"/>
      <c r="Q36258" s="2"/>
      <c r="R36258" s="2"/>
      <c r="S36258" s="2"/>
      <c r="T36258" s="2"/>
    </row>
    <row r="36259" spans="4:20" x14ac:dyDescent="0.2">
      <c r="D36259" s="2"/>
      <c r="E36259" s="2"/>
      <c r="F36259" s="2"/>
      <c r="G36259" s="2"/>
      <c r="O36259" s="2"/>
      <c r="Q36259" s="2"/>
      <c r="R36259" s="2"/>
      <c r="S36259" s="2"/>
      <c r="T36259" s="2"/>
    </row>
    <row r="36260" spans="4:20" x14ac:dyDescent="0.2">
      <c r="D36260" s="2"/>
      <c r="E36260" s="2"/>
      <c r="F36260" s="2"/>
      <c r="G36260" s="2"/>
      <c r="O36260" s="2"/>
      <c r="Q36260" s="2"/>
      <c r="R36260" s="2"/>
      <c r="S36260" s="2"/>
      <c r="T36260" s="2"/>
    </row>
    <row r="36261" spans="4:20" x14ac:dyDescent="0.2">
      <c r="D36261" s="2"/>
      <c r="E36261" s="2"/>
      <c r="F36261" s="2"/>
      <c r="G36261" s="2"/>
      <c r="O36261" s="2"/>
      <c r="Q36261" s="2"/>
      <c r="R36261" s="2"/>
      <c r="S36261" s="2"/>
      <c r="T36261" s="2"/>
    </row>
    <row r="36262" spans="4:20" x14ac:dyDescent="0.2">
      <c r="D36262" s="2"/>
      <c r="E36262" s="2"/>
      <c r="F36262" s="2"/>
      <c r="G36262" s="2"/>
      <c r="O36262" s="2"/>
      <c r="Q36262" s="2"/>
      <c r="R36262" s="2"/>
      <c r="S36262" s="2"/>
      <c r="T36262" s="2"/>
    </row>
    <row r="36263" spans="4:20" x14ac:dyDescent="0.2">
      <c r="D36263" s="2"/>
      <c r="E36263" s="2"/>
      <c r="F36263" s="2"/>
      <c r="G36263" s="2"/>
      <c r="O36263" s="2"/>
      <c r="Q36263" s="2"/>
      <c r="R36263" s="2"/>
      <c r="S36263" s="2"/>
      <c r="T36263" s="2"/>
    </row>
    <row r="36264" spans="4:20" x14ac:dyDescent="0.2">
      <c r="D36264" s="2"/>
      <c r="E36264" s="2"/>
      <c r="F36264" s="2"/>
      <c r="G36264" s="2"/>
      <c r="O36264" s="2"/>
      <c r="Q36264" s="2"/>
      <c r="R36264" s="2"/>
      <c r="S36264" s="2"/>
      <c r="T36264" s="2"/>
    </row>
    <row r="36265" spans="4:20" x14ac:dyDescent="0.2">
      <c r="D36265" s="2"/>
      <c r="E36265" s="2"/>
      <c r="F36265" s="2"/>
      <c r="G36265" s="2"/>
      <c r="O36265" s="2"/>
      <c r="Q36265" s="2"/>
      <c r="R36265" s="2"/>
      <c r="S36265" s="2"/>
      <c r="T36265" s="2"/>
    </row>
    <row r="36266" spans="4:20" x14ac:dyDescent="0.2">
      <c r="D36266" s="2"/>
      <c r="E36266" s="2"/>
      <c r="F36266" s="2"/>
      <c r="G36266" s="2"/>
      <c r="O36266" s="2"/>
      <c r="Q36266" s="2"/>
      <c r="R36266" s="2"/>
      <c r="S36266" s="2"/>
      <c r="T36266" s="2"/>
    </row>
    <row r="36267" spans="4:20" x14ac:dyDescent="0.2">
      <c r="D36267" s="2"/>
      <c r="E36267" s="2"/>
      <c r="F36267" s="2"/>
      <c r="G36267" s="2"/>
      <c r="O36267" s="2"/>
      <c r="Q36267" s="2"/>
      <c r="R36267" s="2"/>
      <c r="S36267" s="2"/>
      <c r="T36267" s="2"/>
    </row>
    <row r="36268" spans="4:20" x14ac:dyDescent="0.2">
      <c r="D36268" s="2"/>
      <c r="E36268" s="2"/>
      <c r="F36268" s="2"/>
      <c r="G36268" s="2"/>
      <c r="O36268" s="2"/>
      <c r="Q36268" s="2"/>
      <c r="R36268" s="2"/>
      <c r="S36268" s="2"/>
      <c r="T36268" s="2"/>
    </row>
    <row r="36269" spans="4:20" x14ac:dyDescent="0.2">
      <c r="D36269" s="2"/>
      <c r="E36269" s="2"/>
      <c r="F36269" s="2"/>
      <c r="G36269" s="2"/>
      <c r="O36269" s="2"/>
      <c r="Q36269" s="2"/>
      <c r="R36269" s="2"/>
      <c r="S36269" s="2"/>
      <c r="T36269" s="2"/>
    </row>
    <row r="36270" spans="4:20" x14ac:dyDescent="0.2">
      <c r="D36270" s="2"/>
      <c r="E36270" s="2"/>
      <c r="F36270" s="2"/>
      <c r="G36270" s="2"/>
      <c r="O36270" s="2"/>
      <c r="Q36270" s="2"/>
      <c r="R36270" s="2"/>
      <c r="S36270" s="2"/>
      <c r="T36270" s="2"/>
    </row>
    <row r="36271" spans="4:20" x14ac:dyDescent="0.2">
      <c r="D36271" s="2"/>
      <c r="E36271" s="2"/>
      <c r="F36271" s="2"/>
      <c r="G36271" s="2"/>
      <c r="O36271" s="2"/>
      <c r="Q36271" s="2"/>
      <c r="R36271" s="2"/>
      <c r="S36271" s="2"/>
      <c r="T36271" s="2"/>
    </row>
    <row r="36272" spans="4:20" x14ac:dyDescent="0.2">
      <c r="D36272" s="2"/>
      <c r="E36272" s="2"/>
      <c r="F36272" s="2"/>
      <c r="G36272" s="2"/>
      <c r="O36272" s="2"/>
      <c r="Q36272" s="2"/>
      <c r="R36272" s="2"/>
      <c r="S36272" s="2"/>
      <c r="T36272" s="2"/>
    </row>
    <row r="36273" spans="4:20" x14ac:dyDescent="0.2">
      <c r="D36273" s="2"/>
      <c r="E36273" s="2"/>
      <c r="F36273" s="2"/>
      <c r="G36273" s="2"/>
      <c r="O36273" s="2"/>
      <c r="Q36273" s="2"/>
      <c r="R36273" s="2"/>
      <c r="S36273" s="2"/>
      <c r="T36273" s="2"/>
    </row>
    <row r="36274" spans="4:20" x14ac:dyDescent="0.2">
      <c r="D36274" s="2"/>
      <c r="E36274" s="2"/>
      <c r="F36274" s="2"/>
      <c r="G36274" s="2"/>
      <c r="O36274" s="2"/>
      <c r="Q36274" s="2"/>
      <c r="R36274" s="2"/>
      <c r="S36274" s="2"/>
      <c r="T36274" s="2"/>
    </row>
    <row r="36275" spans="4:20" x14ac:dyDescent="0.2">
      <c r="D36275" s="2"/>
      <c r="E36275" s="2"/>
      <c r="F36275" s="2"/>
      <c r="G36275" s="2"/>
      <c r="O36275" s="2"/>
      <c r="Q36275" s="2"/>
      <c r="R36275" s="2"/>
      <c r="S36275" s="2"/>
      <c r="T36275" s="2"/>
    </row>
    <row r="36276" spans="4:20" x14ac:dyDescent="0.2">
      <c r="D36276" s="2"/>
      <c r="E36276" s="2"/>
      <c r="F36276" s="2"/>
      <c r="G36276" s="2"/>
      <c r="O36276" s="2"/>
      <c r="Q36276" s="2"/>
      <c r="R36276" s="2"/>
      <c r="S36276" s="2"/>
      <c r="T36276" s="2"/>
    </row>
    <row r="36277" spans="4:20" x14ac:dyDescent="0.2">
      <c r="D36277" s="2"/>
      <c r="E36277" s="2"/>
      <c r="F36277" s="2"/>
      <c r="G36277" s="2"/>
      <c r="O36277" s="2"/>
      <c r="Q36277" s="2"/>
      <c r="R36277" s="2"/>
      <c r="S36277" s="2"/>
      <c r="T36277" s="2"/>
    </row>
    <row r="36278" spans="4:20" x14ac:dyDescent="0.2">
      <c r="D36278" s="2"/>
      <c r="E36278" s="2"/>
      <c r="F36278" s="2"/>
      <c r="G36278" s="2"/>
      <c r="O36278" s="2"/>
      <c r="Q36278" s="2"/>
      <c r="R36278" s="2"/>
      <c r="S36278" s="2"/>
      <c r="T36278" s="2"/>
    </row>
    <row r="36279" spans="4:20" x14ac:dyDescent="0.2">
      <c r="D36279" s="2"/>
      <c r="E36279" s="2"/>
      <c r="F36279" s="2"/>
      <c r="G36279" s="2"/>
      <c r="O36279" s="2"/>
      <c r="Q36279" s="2"/>
      <c r="R36279" s="2"/>
      <c r="S36279" s="2"/>
      <c r="T36279" s="2"/>
    </row>
    <row r="36280" spans="4:20" x14ac:dyDescent="0.2">
      <c r="D36280" s="2"/>
      <c r="E36280" s="2"/>
      <c r="F36280" s="2"/>
      <c r="G36280" s="2"/>
      <c r="O36280" s="2"/>
      <c r="Q36280" s="2"/>
      <c r="R36280" s="2"/>
      <c r="S36280" s="2"/>
      <c r="T36280" s="2"/>
    </row>
    <row r="36281" spans="4:20" x14ac:dyDescent="0.2">
      <c r="D36281" s="2"/>
      <c r="E36281" s="2"/>
      <c r="F36281" s="2"/>
      <c r="G36281" s="2"/>
      <c r="O36281" s="2"/>
      <c r="Q36281" s="2"/>
      <c r="R36281" s="2"/>
      <c r="S36281" s="2"/>
      <c r="T36281" s="2"/>
    </row>
    <row r="36282" spans="4:20" x14ac:dyDescent="0.2">
      <c r="D36282" s="2"/>
      <c r="E36282" s="2"/>
      <c r="F36282" s="2"/>
      <c r="G36282" s="2"/>
      <c r="O36282" s="2"/>
      <c r="Q36282" s="2"/>
      <c r="R36282" s="2"/>
      <c r="S36282" s="2"/>
      <c r="T36282" s="2"/>
    </row>
    <row r="36283" spans="4:20" x14ac:dyDescent="0.2">
      <c r="D36283" s="2"/>
      <c r="E36283" s="2"/>
      <c r="F36283" s="2"/>
      <c r="G36283" s="2"/>
      <c r="O36283" s="2"/>
      <c r="Q36283" s="2"/>
      <c r="R36283" s="2"/>
      <c r="S36283" s="2"/>
      <c r="T36283" s="2"/>
    </row>
    <row r="36284" spans="4:20" x14ac:dyDescent="0.2">
      <c r="D36284" s="2"/>
      <c r="E36284" s="2"/>
      <c r="F36284" s="2"/>
      <c r="G36284" s="2"/>
      <c r="O36284" s="2"/>
      <c r="Q36284" s="2"/>
      <c r="R36284" s="2"/>
      <c r="S36284" s="2"/>
      <c r="T36284" s="2"/>
    </row>
    <row r="36285" spans="4:20" x14ac:dyDescent="0.2">
      <c r="D36285" s="2"/>
      <c r="E36285" s="2"/>
      <c r="F36285" s="2"/>
      <c r="G36285" s="2"/>
      <c r="O36285" s="2"/>
      <c r="Q36285" s="2"/>
      <c r="R36285" s="2"/>
      <c r="S36285" s="2"/>
      <c r="T36285" s="2"/>
    </row>
    <row r="36286" spans="4:20" x14ac:dyDescent="0.2">
      <c r="D36286" s="2"/>
      <c r="E36286" s="2"/>
      <c r="F36286" s="2"/>
      <c r="G36286" s="2"/>
      <c r="O36286" s="2"/>
      <c r="Q36286" s="2"/>
      <c r="R36286" s="2"/>
      <c r="S36286" s="2"/>
      <c r="T36286" s="2"/>
    </row>
    <row r="36287" spans="4:20" x14ac:dyDescent="0.2">
      <c r="D36287" s="2"/>
      <c r="E36287" s="2"/>
      <c r="F36287" s="2"/>
      <c r="G36287" s="2"/>
      <c r="O36287" s="2"/>
      <c r="Q36287" s="2"/>
      <c r="R36287" s="2"/>
      <c r="S36287" s="2"/>
      <c r="T36287" s="2"/>
    </row>
    <row r="36288" spans="4:20" x14ac:dyDescent="0.2">
      <c r="D36288" s="2"/>
      <c r="E36288" s="2"/>
      <c r="F36288" s="2"/>
      <c r="G36288" s="2"/>
      <c r="O36288" s="2"/>
      <c r="Q36288" s="2"/>
      <c r="R36288" s="2"/>
      <c r="S36288" s="2"/>
      <c r="T36288" s="2"/>
    </row>
    <row r="36289" spans="4:20" x14ac:dyDescent="0.2">
      <c r="D36289" s="2"/>
      <c r="E36289" s="2"/>
      <c r="F36289" s="2"/>
      <c r="G36289" s="2"/>
      <c r="O36289" s="2"/>
      <c r="Q36289" s="2"/>
      <c r="R36289" s="2"/>
      <c r="S36289" s="2"/>
      <c r="T36289" s="2"/>
    </row>
    <row r="36290" spans="4:20" x14ac:dyDescent="0.2">
      <c r="D36290" s="2"/>
      <c r="E36290" s="2"/>
      <c r="F36290" s="2"/>
      <c r="G36290" s="2"/>
      <c r="O36290" s="2"/>
      <c r="Q36290" s="2"/>
      <c r="R36290" s="2"/>
      <c r="S36290" s="2"/>
      <c r="T36290" s="2"/>
    </row>
    <row r="36291" spans="4:20" x14ac:dyDescent="0.2">
      <c r="D36291" s="2"/>
      <c r="E36291" s="2"/>
      <c r="F36291" s="2"/>
      <c r="G36291" s="2"/>
      <c r="O36291" s="2"/>
      <c r="Q36291" s="2"/>
      <c r="R36291" s="2"/>
      <c r="S36291" s="2"/>
      <c r="T36291" s="2"/>
    </row>
    <row r="36292" spans="4:20" x14ac:dyDescent="0.2">
      <c r="D36292" s="2"/>
      <c r="E36292" s="2"/>
      <c r="F36292" s="2"/>
      <c r="G36292" s="2"/>
      <c r="O36292" s="2"/>
      <c r="Q36292" s="2"/>
      <c r="R36292" s="2"/>
      <c r="S36292" s="2"/>
      <c r="T36292" s="2"/>
    </row>
    <row r="36293" spans="4:20" x14ac:dyDescent="0.2">
      <c r="D36293" s="2"/>
      <c r="E36293" s="2"/>
      <c r="F36293" s="2"/>
      <c r="G36293" s="2"/>
      <c r="O36293" s="2"/>
      <c r="Q36293" s="2"/>
      <c r="R36293" s="2"/>
      <c r="S36293" s="2"/>
      <c r="T36293" s="2"/>
    </row>
    <row r="36294" spans="4:20" x14ac:dyDescent="0.2">
      <c r="D36294" s="2"/>
      <c r="E36294" s="2"/>
      <c r="F36294" s="2"/>
      <c r="G36294" s="2"/>
      <c r="O36294" s="2"/>
      <c r="Q36294" s="2"/>
      <c r="R36294" s="2"/>
      <c r="S36294" s="2"/>
      <c r="T36294" s="2"/>
    </row>
    <row r="36295" spans="4:20" x14ac:dyDescent="0.2">
      <c r="D36295" s="2"/>
      <c r="E36295" s="2"/>
      <c r="F36295" s="2"/>
      <c r="G36295" s="2"/>
      <c r="O36295" s="2"/>
      <c r="Q36295" s="2"/>
      <c r="R36295" s="2"/>
      <c r="S36295" s="2"/>
      <c r="T36295" s="2"/>
    </row>
    <row r="36296" spans="4:20" x14ac:dyDescent="0.2">
      <c r="D36296" s="2"/>
      <c r="E36296" s="2"/>
      <c r="F36296" s="2"/>
      <c r="G36296" s="2"/>
      <c r="O36296" s="2"/>
      <c r="Q36296" s="2"/>
      <c r="R36296" s="2"/>
      <c r="S36296" s="2"/>
      <c r="T36296" s="2"/>
    </row>
    <row r="36297" spans="4:20" x14ac:dyDescent="0.2">
      <c r="D36297" s="2"/>
      <c r="E36297" s="2"/>
      <c r="F36297" s="2"/>
      <c r="G36297" s="2"/>
      <c r="O36297" s="2"/>
      <c r="Q36297" s="2"/>
      <c r="R36297" s="2"/>
      <c r="S36297" s="2"/>
      <c r="T36297" s="2"/>
    </row>
    <row r="36298" spans="4:20" x14ac:dyDescent="0.2">
      <c r="D36298" s="2"/>
      <c r="E36298" s="2"/>
      <c r="F36298" s="2"/>
      <c r="G36298" s="2"/>
      <c r="O36298" s="2"/>
      <c r="Q36298" s="2"/>
      <c r="R36298" s="2"/>
      <c r="S36298" s="2"/>
      <c r="T36298" s="2"/>
    </row>
    <row r="36299" spans="4:20" x14ac:dyDescent="0.2">
      <c r="D36299" s="2"/>
      <c r="E36299" s="2"/>
      <c r="F36299" s="2"/>
      <c r="G36299" s="2"/>
      <c r="O36299" s="2"/>
      <c r="Q36299" s="2"/>
      <c r="R36299" s="2"/>
      <c r="S36299" s="2"/>
      <c r="T36299" s="2"/>
    </row>
    <row r="36300" spans="4:20" x14ac:dyDescent="0.2">
      <c r="D36300" s="2"/>
      <c r="E36300" s="2"/>
      <c r="F36300" s="2"/>
      <c r="G36300" s="2"/>
      <c r="O36300" s="2"/>
      <c r="Q36300" s="2"/>
      <c r="R36300" s="2"/>
      <c r="S36300" s="2"/>
      <c r="T36300" s="2"/>
    </row>
    <row r="36301" spans="4:20" x14ac:dyDescent="0.2">
      <c r="D36301" s="2"/>
      <c r="E36301" s="2"/>
      <c r="F36301" s="2"/>
      <c r="G36301" s="2"/>
      <c r="O36301" s="2"/>
      <c r="Q36301" s="2"/>
      <c r="R36301" s="2"/>
      <c r="S36301" s="2"/>
      <c r="T36301" s="2"/>
    </row>
    <row r="36302" spans="4:20" x14ac:dyDescent="0.2">
      <c r="D36302" s="2"/>
      <c r="E36302" s="2"/>
      <c r="F36302" s="2"/>
      <c r="G36302" s="2"/>
      <c r="O36302" s="2"/>
      <c r="Q36302" s="2"/>
      <c r="R36302" s="2"/>
      <c r="S36302" s="2"/>
      <c r="T36302" s="2"/>
    </row>
    <row r="36303" spans="4:20" x14ac:dyDescent="0.2">
      <c r="D36303" s="2"/>
      <c r="E36303" s="2"/>
      <c r="F36303" s="2"/>
      <c r="G36303" s="2"/>
      <c r="O36303" s="2"/>
      <c r="Q36303" s="2"/>
      <c r="R36303" s="2"/>
      <c r="S36303" s="2"/>
      <c r="T36303" s="2"/>
    </row>
    <row r="36304" spans="4:20" x14ac:dyDescent="0.2">
      <c r="D36304" s="2"/>
      <c r="E36304" s="2"/>
      <c r="F36304" s="2"/>
      <c r="G36304" s="2"/>
      <c r="O36304" s="2"/>
      <c r="Q36304" s="2"/>
      <c r="R36304" s="2"/>
      <c r="S36304" s="2"/>
      <c r="T36304" s="2"/>
    </row>
    <row r="36305" spans="4:20" x14ac:dyDescent="0.2">
      <c r="D36305" s="2"/>
      <c r="E36305" s="2"/>
      <c r="F36305" s="2"/>
      <c r="G36305" s="2"/>
      <c r="O36305" s="2"/>
      <c r="Q36305" s="2"/>
      <c r="R36305" s="2"/>
      <c r="S36305" s="2"/>
      <c r="T36305" s="2"/>
    </row>
    <row r="36306" spans="4:20" x14ac:dyDescent="0.2">
      <c r="D36306" s="2"/>
      <c r="E36306" s="2"/>
      <c r="F36306" s="2"/>
      <c r="G36306" s="2"/>
      <c r="O36306" s="2"/>
      <c r="Q36306" s="2"/>
      <c r="R36306" s="2"/>
      <c r="S36306" s="2"/>
      <c r="T36306" s="2"/>
    </row>
    <row r="36307" spans="4:20" x14ac:dyDescent="0.2">
      <c r="D36307" s="2"/>
      <c r="E36307" s="2"/>
      <c r="F36307" s="2"/>
      <c r="G36307" s="2"/>
      <c r="O36307" s="2"/>
      <c r="Q36307" s="2"/>
      <c r="R36307" s="2"/>
      <c r="S36307" s="2"/>
      <c r="T36307" s="2"/>
    </row>
    <row r="36308" spans="4:20" x14ac:dyDescent="0.2">
      <c r="D36308" s="2"/>
      <c r="E36308" s="2"/>
      <c r="F36308" s="2"/>
      <c r="G36308" s="2"/>
      <c r="O36308" s="2"/>
      <c r="Q36308" s="2"/>
      <c r="R36308" s="2"/>
      <c r="S36308" s="2"/>
      <c r="T36308" s="2"/>
    </row>
    <row r="36309" spans="4:20" x14ac:dyDescent="0.2">
      <c r="D36309" s="2"/>
      <c r="E36309" s="2"/>
      <c r="F36309" s="2"/>
      <c r="G36309" s="2"/>
      <c r="O36309" s="2"/>
      <c r="Q36309" s="2"/>
      <c r="R36309" s="2"/>
      <c r="S36309" s="2"/>
      <c r="T36309" s="2"/>
    </row>
    <row r="36310" spans="4:20" x14ac:dyDescent="0.2">
      <c r="D36310" s="2"/>
      <c r="E36310" s="2"/>
      <c r="F36310" s="2"/>
      <c r="G36310" s="2"/>
      <c r="O36310" s="2"/>
      <c r="Q36310" s="2"/>
      <c r="R36310" s="2"/>
      <c r="S36310" s="2"/>
      <c r="T36310" s="2"/>
    </row>
    <row r="36311" spans="4:20" x14ac:dyDescent="0.2">
      <c r="D36311" s="2"/>
      <c r="E36311" s="2"/>
      <c r="F36311" s="2"/>
      <c r="G36311" s="2"/>
      <c r="O36311" s="2"/>
      <c r="Q36311" s="2"/>
      <c r="R36311" s="2"/>
      <c r="S36311" s="2"/>
      <c r="T36311" s="2"/>
    </row>
    <row r="36312" spans="4:20" x14ac:dyDescent="0.2">
      <c r="D36312" s="2"/>
      <c r="E36312" s="2"/>
      <c r="F36312" s="2"/>
      <c r="G36312" s="2"/>
      <c r="O36312" s="2"/>
      <c r="Q36312" s="2"/>
      <c r="R36312" s="2"/>
      <c r="S36312" s="2"/>
      <c r="T36312" s="2"/>
    </row>
    <row r="36313" spans="4:20" x14ac:dyDescent="0.2">
      <c r="D36313" s="2"/>
      <c r="E36313" s="2"/>
      <c r="F36313" s="2"/>
      <c r="G36313" s="2"/>
      <c r="O36313" s="2"/>
      <c r="Q36313" s="2"/>
      <c r="R36313" s="2"/>
      <c r="S36313" s="2"/>
      <c r="T36313" s="2"/>
    </row>
    <row r="36314" spans="4:20" x14ac:dyDescent="0.2">
      <c r="D36314" s="2"/>
      <c r="E36314" s="2"/>
      <c r="F36314" s="2"/>
      <c r="G36314" s="2"/>
      <c r="O36314" s="2"/>
      <c r="Q36314" s="2"/>
      <c r="R36314" s="2"/>
      <c r="S36314" s="2"/>
      <c r="T36314" s="2"/>
    </row>
    <row r="36315" spans="4:20" x14ac:dyDescent="0.2">
      <c r="D36315" s="2"/>
      <c r="E36315" s="2"/>
      <c r="F36315" s="2"/>
      <c r="G36315" s="2"/>
      <c r="O36315" s="2"/>
      <c r="Q36315" s="2"/>
      <c r="R36315" s="2"/>
      <c r="S36315" s="2"/>
      <c r="T36315" s="2"/>
    </row>
    <row r="36316" spans="4:20" x14ac:dyDescent="0.2">
      <c r="D36316" s="2"/>
      <c r="E36316" s="2"/>
      <c r="F36316" s="2"/>
      <c r="G36316" s="2"/>
      <c r="O36316" s="2"/>
      <c r="Q36316" s="2"/>
      <c r="R36316" s="2"/>
      <c r="S36316" s="2"/>
      <c r="T36316" s="2"/>
    </row>
    <row r="36317" spans="4:20" x14ac:dyDescent="0.2">
      <c r="D36317" s="2"/>
      <c r="E36317" s="2"/>
      <c r="F36317" s="2"/>
      <c r="G36317" s="2"/>
      <c r="O36317" s="2"/>
      <c r="Q36317" s="2"/>
      <c r="R36317" s="2"/>
      <c r="S36317" s="2"/>
      <c r="T36317" s="2"/>
    </row>
    <row r="36318" spans="4:20" x14ac:dyDescent="0.2">
      <c r="D36318" s="2"/>
      <c r="E36318" s="2"/>
      <c r="F36318" s="2"/>
      <c r="G36318" s="2"/>
      <c r="O36318" s="2"/>
      <c r="Q36318" s="2"/>
      <c r="R36318" s="2"/>
      <c r="S36318" s="2"/>
      <c r="T36318" s="2"/>
    </row>
    <row r="36319" spans="4:20" x14ac:dyDescent="0.2">
      <c r="D36319" s="2"/>
      <c r="E36319" s="2"/>
      <c r="F36319" s="2"/>
      <c r="G36319" s="2"/>
      <c r="O36319" s="2"/>
      <c r="Q36319" s="2"/>
      <c r="R36319" s="2"/>
      <c r="S36319" s="2"/>
      <c r="T36319" s="2"/>
    </row>
    <row r="36320" spans="4:20" x14ac:dyDescent="0.2">
      <c r="D36320" s="2"/>
      <c r="E36320" s="2"/>
      <c r="F36320" s="2"/>
      <c r="G36320" s="2"/>
      <c r="O36320" s="2"/>
      <c r="Q36320" s="2"/>
      <c r="R36320" s="2"/>
      <c r="S36320" s="2"/>
      <c r="T36320" s="2"/>
    </row>
    <row r="36321" spans="4:20" x14ac:dyDescent="0.2">
      <c r="D36321" s="2"/>
      <c r="E36321" s="2"/>
      <c r="F36321" s="2"/>
      <c r="G36321" s="2"/>
      <c r="O36321" s="2"/>
      <c r="Q36321" s="2"/>
      <c r="R36321" s="2"/>
      <c r="S36321" s="2"/>
      <c r="T36321" s="2"/>
    </row>
    <row r="36322" spans="4:20" x14ac:dyDescent="0.2">
      <c r="D36322" s="2"/>
      <c r="E36322" s="2"/>
      <c r="F36322" s="2"/>
      <c r="G36322" s="2"/>
      <c r="O36322" s="2"/>
      <c r="Q36322" s="2"/>
      <c r="R36322" s="2"/>
      <c r="S36322" s="2"/>
      <c r="T36322" s="2"/>
    </row>
    <row r="36323" spans="4:20" x14ac:dyDescent="0.2">
      <c r="D36323" s="2"/>
      <c r="E36323" s="2"/>
      <c r="F36323" s="2"/>
      <c r="G36323" s="2"/>
      <c r="O36323" s="2"/>
      <c r="Q36323" s="2"/>
      <c r="R36323" s="2"/>
      <c r="S36323" s="2"/>
      <c r="T36323" s="2"/>
    </row>
    <row r="36324" spans="4:20" x14ac:dyDescent="0.2">
      <c r="D36324" s="2"/>
      <c r="E36324" s="2"/>
      <c r="F36324" s="2"/>
      <c r="G36324" s="2"/>
      <c r="O36324" s="2"/>
      <c r="Q36324" s="2"/>
      <c r="R36324" s="2"/>
      <c r="S36324" s="2"/>
      <c r="T36324" s="2"/>
    </row>
    <row r="36325" spans="4:20" x14ac:dyDescent="0.2">
      <c r="D36325" s="2"/>
      <c r="E36325" s="2"/>
      <c r="F36325" s="2"/>
      <c r="G36325" s="2"/>
      <c r="O36325" s="2"/>
      <c r="Q36325" s="2"/>
      <c r="R36325" s="2"/>
      <c r="S36325" s="2"/>
      <c r="T36325" s="2"/>
    </row>
    <row r="36326" spans="4:20" x14ac:dyDescent="0.2">
      <c r="D36326" s="2"/>
      <c r="E36326" s="2"/>
      <c r="F36326" s="2"/>
      <c r="G36326" s="2"/>
      <c r="O36326" s="2"/>
      <c r="Q36326" s="2"/>
      <c r="R36326" s="2"/>
      <c r="S36326" s="2"/>
      <c r="T36326" s="2"/>
    </row>
    <row r="36327" spans="4:20" x14ac:dyDescent="0.2">
      <c r="D36327" s="2"/>
      <c r="E36327" s="2"/>
      <c r="F36327" s="2"/>
      <c r="G36327" s="2"/>
      <c r="O36327" s="2"/>
      <c r="Q36327" s="2"/>
      <c r="R36327" s="2"/>
      <c r="S36327" s="2"/>
      <c r="T36327" s="2"/>
    </row>
    <row r="36328" spans="4:20" x14ac:dyDescent="0.2">
      <c r="D36328" s="2"/>
      <c r="E36328" s="2"/>
      <c r="F36328" s="2"/>
      <c r="G36328" s="2"/>
      <c r="O36328" s="2"/>
      <c r="Q36328" s="2"/>
      <c r="R36328" s="2"/>
      <c r="S36328" s="2"/>
      <c r="T36328" s="2"/>
    </row>
    <row r="36329" spans="4:20" x14ac:dyDescent="0.2">
      <c r="D36329" s="2"/>
      <c r="E36329" s="2"/>
      <c r="F36329" s="2"/>
      <c r="G36329" s="2"/>
      <c r="O36329" s="2"/>
      <c r="Q36329" s="2"/>
      <c r="R36329" s="2"/>
      <c r="S36329" s="2"/>
      <c r="T36329" s="2"/>
    </row>
    <row r="36330" spans="4:20" x14ac:dyDescent="0.2">
      <c r="D36330" s="2"/>
      <c r="E36330" s="2"/>
      <c r="F36330" s="2"/>
      <c r="G36330" s="2"/>
      <c r="O36330" s="2"/>
      <c r="Q36330" s="2"/>
      <c r="R36330" s="2"/>
      <c r="S36330" s="2"/>
      <c r="T36330" s="2"/>
    </row>
    <row r="36331" spans="4:20" x14ac:dyDescent="0.2">
      <c r="D36331" s="2"/>
      <c r="E36331" s="2"/>
      <c r="F36331" s="2"/>
      <c r="G36331" s="2"/>
      <c r="O36331" s="2"/>
      <c r="Q36331" s="2"/>
      <c r="R36331" s="2"/>
      <c r="S36331" s="2"/>
      <c r="T36331" s="2"/>
    </row>
    <row r="36332" spans="4:20" x14ac:dyDescent="0.2">
      <c r="D36332" s="2"/>
      <c r="E36332" s="2"/>
      <c r="F36332" s="2"/>
      <c r="G36332" s="2"/>
      <c r="O36332" s="2"/>
      <c r="Q36332" s="2"/>
      <c r="R36332" s="2"/>
      <c r="S36332" s="2"/>
      <c r="T36332" s="2"/>
    </row>
    <row r="36333" spans="4:20" x14ac:dyDescent="0.2">
      <c r="D36333" s="2"/>
      <c r="E36333" s="2"/>
      <c r="F36333" s="2"/>
      <c r="G36333" s="2"/>
      <c r="O36333" s="2"/>
      <c r="Q36333" s="2"/>
      <c r="R36333" s="2"/>
      <c r="S36333" s="2"/>
      <c r="T36333" s="2"/>
    </row>
    <row r="36334" spans="4:20" x14ac:dyDescent="0.2">
      <c r="D36334" s="2"/>
      <c r="E36334" s="2"/>
      <c r="F36334" s="2"/>
      <c r="G36334" s="2"/>
      <c r="O36334" s="2"/>
      <c r="Q36334" s="2"/>
      <c r="R36334" s="2"/>
      <c r="S36334" s="2"/>
      <c r="T36334" s="2"/>
    </row>
    <row r="36335" spans="4:20" x14ac:dyDescent="0.2">
      <c r="D36335" s="2"/>
      <c r="E36335" s="2"/>
      <c r="F36335" s="2"/>
      <c r="G36335" s="2"/>
      <c r="O36335" s="2"/>
      <c r="Q36335" s="2"/>
      <c r="R36335" s="2"/>
      <c r="S36335" s="2"/>
      <c r="T36335" s="2"/>
    </row>
    <row r="36336" spans="4:20" x14ac:dyDescent="0.2">
      <c r="D36336" s="2"/>
      <c r="E36336" s="2"/>
      <c r="F36336" s="2"/>
      <c r="G36336" s="2"/>
      <c r="O36336" s="2"/>
      <c r="Q36336" s="2"/>
      <c r="R36336" s="2"/>
      <c r="S36336" s="2"/>
      <c r="T36336" s="2"/>
    </row>
    <row r="36337" spans="4:20" x14ac:dyDescent="0.2">
      <c r="D36337" s="2"/>
      <c r="E36337" s="2"/>
      <c r="F36337" s="2"/>
      <c r="G36337" s="2"/>
      <c r="O36337" s="2"/>
      <c r="Q36337" s="2"/>
      <c r="R36337" s="2"/>
      <c r="S36337" s="2"/>
      <c r="T36337" s="2"/>
    </row>
    <row r="36338" spans="4:20" x14ac:dyDescent="0.2">
      <c r="D36338" s="2"/>
      <c r="E36338" s="2"/>
      <c r="F36338" s="2"/>
      <c r="G36338" s="2"/>
      <c r="O36338" s="2"/>
      <c r="Q36338" s="2"/>
      <c r="R36338" s="2"/>
      <c r="S36338" s="2"/>
      <c r="T36338" s="2"/>
    </row>
    <row r="36339" spans="4:20" x14ac:dyDescent="0.2">
      <c r="D36339" s="2"/>
      <c r="E36339" s="2"/>
      <c r="F36339" s="2"/>
      <c r="G36339" s="2"/>
      <c r="O36339" s="2"/>
      <c r="Q36339" s="2"/>
      <c r="R36339" s="2"/>
      <c r="S36339" s="2"/>
      <c r="T36339" s="2"/>
    </row>
    <row r="36340" spans="4:20" x14ac:dyDescent="0.2">
      <c r="D36340" s="2"/>
      <c r="E36340" s="2"/>
      <c r="F36340" s="2"/>
      <c r="G36340" s="2"/>
      <c r="O36340" s="2"/>
      <c r="Q36340" s="2"/>
      <c r="R36340" s="2"/>
      <c r="S36340" s="2"/>
      <c r="T36340" s="2"/>
    </row>
    <row r="36341" spans="4:20" x14ac:dyDescent="0.2">
      <c r="D36341" s="2"/>
      <c r="E36341" s="2"/>
      <c r="F36341" s="2"/>
      <c r="G36341" s="2"/>
      <c r="O36341" s="2"/>
      <c r="Q36341" s="2"/>
      <c r="R36341" s="2"/>
      <c r="S36341" s="2"/>
      <c r="T36341" s="2"/>
    </row>
    <row r="36342" spans="4:20" x14ac:dyDescent="0.2">
      <c r="D36342" s="2"/>
      <c r="E36342" s="2"/>
      <c r="F36342" s="2"/>
      <c r="G36342" s="2"/>
      <c r="O36342" s="2"/>
      <c r="Q36342" s="2"/>
      <c r="R36342" s="2"/>
      <c r="S36342" s="2"/>
      <c r="T36342" s="2"/>
    </row>
    <row r="36343" spans="4:20" x14ac:dyDescent="0.2">
      <c r="D36343" s="2"/>
      <c r="E36343" s="2"/>
      <c r="F36343" s="2"/>
      <c r="G36343" s="2"/>
      <c r="O36343" s="2"/>
      <c r="Q36343" s="2"/>
      <c r="R36343" s="2"/>
      <c r="S36343" s="2"/>
      <c r="T36343" s="2"/>
    </row>
    <row r="36344" spans="4:20" x14ac:dyDescent="0.2">
      <c r="D36344" s="2"/>
      <c r="E36344" s="2"/>
      <c r="F36344" s="2"/>
      <c r="G36344" s="2"/>
      <c r="O36344" s="2"/>
      <c r="Q36344" s="2"/>
      <c r="R36344" s="2"/>
      <c r="S36344" s="2"/>
      <c r="T36344" s="2"/>
    </row>
    <row r="36345" spans="4:20" x14ac:dyDescent="0.2">
      <c r="D36345" s="2"/>
      <c r="E36345" s="2"/>
      <c r="F36345" s="2"/>
      <c r="G36345" s="2"/>
      <c r="O36345" s="2"/>
      <c r="Q36345" s="2"/>
      <c r="R36345" s="2"/>
      <c r="S36345" s="2"/>
      <c r="T36345" s="2"/>
    </row>
    <row r="36346" spans="4:20" x14ac:dyDescent="0.2">
      <c r="D36346" s="2"/>
      <c r="E36346" s="2"/>
      <c r="F36346" s="2"/>
      <c r="G36346" s="2"/>
      <c r="O36346" s="2"/>
      <c r="Q36346" s="2"/>
      <c r="R36346" s="2"/>
      <c r="S36346" s="2"/>
      <c r="T36346" s="2"/>
    </row>
    <row r="36347" spans="4:20" x14ac:dyDescent="0.2">
      <c r="D36347" s="2"/>
      <c r="E36347" s="2"/>
      <c r="F36347" s="2"/>
      <c r="G36347" s="2"/>
      <c r="O36347" s="2"/>
      <c r="Q36347" s="2"/>
      <c r="R36347" s="2"/>
      <c r="S36347" s="2"/>
      <c r="T36347" s="2"/>
    </row>
    <row r="36348" spans="4:20" x14ac:dyDescent="0.2">
      <c r="D36348" s="2"/>
      <c r="E36348" s="2"/>
      <c r="F36348" s="2"/>
      <c r="G36348" s="2"/>
      <c r="O36348" s="2"/>
      <c r="Q36348" s="2"/>
      <c r="R36348" s="2"/>
      <c r="S36348" s="2"/>
      <c r="T36348" s="2"/>
    </row>
    <row r="36349" spans="4:20" x14ac:dyDescent="0.2">
      <c r="D36349" s="2"/>
      <c r="E36349" s="2"/>
      <c r="F36349" s="2"/>
      <c r="G36349" s="2"/>
      <c r="O36349" s="2"/>
      <c r="Q36349" s="2"/>
      <c r="R36349" s="2"/>
      <c r="S36349" s="2"/>
      <c r="T36349" s="2"/>
    </row>
    <row r="36350" spans="4:20" x14ac:dyDescent="0.2">
      <c r="D36350" s="2"/>
      <c r="E36350" s="2"/>
      <c r="F36350" s="2"/>
      <c r="G36350" s="2"/>
      <c r="O36350" s="2"/>
      <c r="Q36350" s="2"/>
      <c r="R36350" s="2"/>
      <c r="S36350" s="2"/>
      <c r="T36350" s="2"/>
    </row>
    <row r="36351" spans="4:20" x14ac:dyDescent="0.2">
      <c r="D36351" s="2"/>
      <c r="E36351" s="2"/>
      <c r="F36351" s="2"/>
      <c r="G36351" s="2"/>
      <c r="O36351" s="2"/>
      <c r="Q36351" s="2"/>
      <c r="R36351" s="2"/>
      <c r="S36351" s="2"/>
      <c r="T36351" s="2"/>
    </row>
    <row r="36352" spans="4:20" x14ac:dyDescent="0.2">
      <c r="D36352" s="2"/>
      <c r="E36352" s="2"/>
      <c r="F36352" s="2"/>
      <c r="G36352" s="2"/>
      <c r="O36352" s="2"/>
      <c r="Q36352" s="2"/>
      <c r="R36352" s="2"/>
      <c r="S36352" s="2"/>
      <c r="T36352" s="2"/>
    </row>
    <row r="36353" spans="4:20" x14ac:dyDescent="0.2">
      <c r="D36353" s="2"/>
      <c r="E36353" s="2"/>
      <c r="F36353" s="2"/>
      <c r="G36353" s="2"/>
      <c r="O36353" s="2"/>
      <c r="Q36353" s="2"/>
      <c r="R36353" s="2"/>
      <c r="S36353" s="2"/>
      <c r="T36353" s="2"/>
    </row>
    <row r="36354" spans="4:20" x14ac:dyDescent="0.2">
      <c r="D36354" s="2"/>
      <c r="E36354" s="2"/>
      <c r="F36354" s="2"/>
      <c r="G36354" s="2"/>
      <c r="O36354" s="2"/>
      <c r="Q36354" s="2"/>
      <c r="R36354" s="2"/>
      <c r="S36354" s="2"/>
      <c r="T36354" s="2"/>
    </row>
    <row r="36355" spans="4:20" x14ac:dyDescent="0.2">
      <c r="D36355" s="2"/>
      <c r="E36355" s="2"/>
      <c r="F36355" s="2"/>
      <c r="G36355" s="2"/>
      <c r="O36355" s="2"/>
      <c r="Q36355" s="2"/>
      <c r="R36355" s="2"/>
      <c r="S36355" s="2"/>
      <c r="T36355" s="2"/>
    </row>
    <row r="36356" spans="4:20" x14ac:dyDescent="0.2">
      <c r="D36356" s="2"/>
      <c r="E36356" s="2"/>
      <c r="F36356" s="2"/>
      <c r="G36356" s="2"/>
      <c r="O36356" s="2"/>
      <c r="Q36356" s="2"/>
      <c r="R36356" s="2"/>
      <c r="S36356" s="2"/>
      <c r="T36356" s="2"/>
    </row>
    <row r="36357" spans="4:20" x14ac:dyDescent="0.2">
      <c r="D36357" s="2"/>
      <c r="E36357" s="2"/>
      <c r="F36357" s="2"/>
      <c r="G36357" s="2"/>
      <c r="O36357" s="2"/>
      <c r="Q36357" s="2"/>
      <c r="R36357" s="2"/>
      <c r="S36357" s="2"/>
      <c r="T36357" s="2"/>
    </row>
    <row r="36358" spans="4:20" x14ac:dyDescent="0.2">
      <c r="D36358" s="2"/>
      <c r="E36358" s="2"/>
      <c r="F36358" s="2"/>
      <c r="G36358" s="2"/>
      <c r="O36358" s="2"/>
      <c r="Q36358" s="2"/>
      <c r="R36358" s="2"/>
      <c r="S36358" s="2"/>
      <c r="T36358" s="2"/>
    </row>
    <row r="36359" spans="4:20" x14ac:dyDescent="0.2">
      <c r="D36359" s="2"/>
      <c r="E36359" s="2"/>
      <c r="F36359" s="2"/>
      <c r="G36359" s="2"/>
      <c r="O36359" s="2"/>
      <c r="Q36359" s="2"/>
      <c r="R36359" s="2"/>
      <c r="S36359" s="2"/>
      <c r="T36359" s="2"/>
    </row>
    <row r="36360" spans="4:20" x14ac:dyDescent="0.2">
      <c r="D36360" s="2"/>
      <c r="E36360" s="2"/>
      <c r="F36360" s="2"/>
      <c r="G36360" s="2"/>
      <c r="O36360" s="2"/>
      <c r="Q36360" s="2"/>
      <c r="R36360" s="2"/>
      <c r="S36360" s="2"/>
      <c r="T36360" s="2"/>
    </row>
    <row r="36361" spans="4:20" x14ac:dyDescent="0.2">
      <c r="D36361" s="2"/>
      <c r="E36361" s="2"/>
      <c r="F36361" s="2"/>
      <c r="G36361" s="2"/>
      <c r="O36361" s="2"/>
      <c r="Q36361" s="2"/>
      <c r="R36361" s="2"/>
      <c r="S36361" s="2"/>
      <c r="T36361" s="2"/>
    </row>
    <row r="36362" spans="4:20" x14ac:dyDescent="0.2">
      <c r="D36362" s="2"/>
      <c r="E36362" s="2"/>
      <c r="F36362" s="2"/>
      <c r="G36362" s="2"/>
      <c r="O36362" s="2"/>
      <c r="Q36362" s="2"/>
      <c r="R36362" s="2"/>
      <c r="S36362" s="2"/>
      <c r="T36362" s="2"/>
    </row>
    <row r="36363" spans="4:20" x14ac:dyDescent="0.2">
      <c r="D36363" s="2"/>
      <c r="E36363" s="2"/>
      <c r="F36363" s="2"/>
      <c r="G36363" s="2"/>
      <c r="O36363" s="2"/>
      <c r="Q36363" s="2"/>
      <c r="R36363" s="2"/>
      <c r="S36363" s="2"/>
      <c r="T36363" s="2"/>
    </row>
    <row r="36364" spans="4:20" x14ac:dyDescent="0.2">
      <c r="D36364" s="2"/>
      <c r="E36364" s="2"/>
      <c r="F36364" s="2"/>
      <c r="G36364" s="2"/>
      <c r="O36364" s="2"/>
      <c r="Q36364" s="2"/>
      <c r="R36364" s="2"/>
      <c r="S36364" s="2"/>
      <c r="T36364" s="2"/>
    </row>
    <row r="36365" spans="4:20" x14ac:dyDescent="0.2">
      <c r="D36365" s="2"/>
      <c r="E36365" s="2"/>
      <c r="F36365" s="2"/>
      <c r="G36365" s="2"/>
      <c r="O36365" s="2"/>
      <c r="Q36365" s="2"/>
      <c r="R36365" s="2"/>
      <c r="S36365" s="2"/>
      <c r="T36365" s="2"/>
    </row>
    <row r="36366" spans="4:20" x14ac:dyDescent="0.2">
      <c r="D36366" s="2"/>
      <c r="E36366" s="2"/>
      <c r="F36366" s="2"/>
      <c r="G36366" s="2"/>
      <c r="O36366" s="2"/>
      <c r="Q36366" s="2"/>
      <c r="R36366" s="2"/>
      <c r="S36366" s="2"/>
      <c r="T36366" s="2"/>
    </row>
    <row r="36367" spans="4:20" x14ac:dyDescent="0.2">
      <c r="D36367" s="2"/>
      <c r="E36367" s="2"/>
      <c r="F36367" s="2"/>
      <c r="G36367" s="2"/>
      <c r="O36367" s="2"/>
      <c r="Q36367" s="2"/>
      <c r="R36367" s="2"/>
      <c r="S36367" s="2"/>
      <c r="T36367" s="2"/>
    </row>
    <row r="36368" spans="4:20" x14ac:dyDescent="0.2">
      <c r="D36368" s="2"/>
      <c r="E36368" s="2"/>
      <c r="F36368" s="2"/>
      <c r="G36368" s="2"/>
      <c r="O36368" s="2"/>
      <c r="Q36368" s="2"/>
      <c r="R36368" s="2"/>
      <c r="S36368" s="2"/>
      <c r="T36368" s="2"/>
    </row>
    <row r="36369" spans="4:20" x14ac:dyDescent="0.2">
      <c r="D36369" s="2"/>
      <c r="E36369" s="2"/>
      <c r="F36369" s="2"/>
      <c r="G36369" s="2"/>
      <c r="O36369" s="2"/>
      <c r="Q36369" s="2"/>
      <c r="R36369" s="2"/>
      <c r="S36369" s="2"/>
      <c r="T36369" s="2"/>
    </row>
    <row r="36370" spans="4:20" x14ac:dyDescent="0.2">
      <c r="D36370" s="2"/>
      <c r="E36370" s="2"/>
      <c r="F36370" s="2"/>
      <c r="G36370" s="2"/>
      <c r="O36370" s="2"/>
      <c r="Q36370" s="2"/>
      <c r="R36370" s="2"/>
      <c r="S36370" s="2"/>
      <c r="T36370" s="2"/>
    </row>
    <row r="36371" spans="4:20" x14ac:dyDescent="0.2">
      <c r="D36371" s="2"/>
      <c r="E36371" s="2"/>
      <c r="F36371" s="2"/>
      <c r="G36371" s="2"/>
      <c r="O36371" s="2"/>
      <c r="Q36371" s="2"/>
      <c r="R36371" s="2"/>
      <c r="S36371" s="2"/>
      <c r="T36371" s="2"/>
    </row>
    <row r="36372" spans="4:20" x14ac:dyDescent="0.2">
      <c r="D36372" s="2"/>
      <c r="E36372" s="2"/>
      <c r="F36372" s="2"/>
      <c r="G36372" s="2"/>
      <c r="O36372" s="2"/>
      <c r="Q36372" s="2"/>
      <c r="R36372" s="2"/>
      <c r="S36372" s="2"/>
      <c r="T36372" s="2"/>
    </row>
    <row r="36373" spans="4:20" x14ac:dyDescent="0.2">
      <c r="D36373" s="2"/>
      <c r="E36373" s="2"/>
      <c r="F36373" s="2"/>
      <c r="G36373" s="2"/>
      <c r="O36373" s="2"/>
      <c r="Q36373" s="2"/>
      <c r="R36373" s="2"/>
      <c r="S36373" s="2"/>
      <c r="T36373" s="2"/>
    </row>
    <row r="36374" spans="4:20" x14ac:dyDescent="0.2">
      <c r="D36374" s="2"/>
      <c r="E36374" s="2"/>
      <c r="F36374" s="2"/>
      <c r="G36374" s="2"/>
      <c r="O36374" s="2"/>
      <c r="Q36374" s="2"/>
      <c r="R36374" s="2"/>
      <c r="S36374" s="2"/>
      <c r="T36374" s="2"/>
    </row>
    <row r="36375" spans="4:20" x14ac:dyDescent="0.2">
      <c r="D36375" s="2"/>
      <c r="E36375" s="2"/>
      <c r="F36375" s="2"/>
      <c r="G36375" s="2"/>
      <c r="O36375" s="2"/>
      <c r="Q36375" s="2"/>
      <c r="R36375" s="2"/>
      <c r="S36375" s="2"/>
      <c r="T36375" s="2"/>
    </row>
    <row r="36376" spans="4:20" x14ac:dyDescent="0.2">
      <c r="D36376" s="2"/>
      <c r="E36376" s="2"/>
      <c r="F36376" s="2"/>
      <c r="G36376" s="2"/>
      <c r="O36376" s="2"/>
      <c r="Q36376" s="2"/>
      <c r="R36376" s="2"/>
      <c r="S36376" s="2"/>
      <c r="T36376" s="2"/>
    </row>
    <row r="36377" spans="4:20" x14ac:dyDescent="0.2">
      <c r="D36377" s="2"/>
      <c r="E36377" s="2"/>
      <c r="F36377" s="2"/>
      <c r="G36377" s="2"/>
      <c r="O36377" s="2"/>
      <c r="Q36377" s="2"/>
      <c r="R36377" s="2"/>
      <c r="S36377" s="2"/>
      <c r="T36377" s="2"/>
    </row>
    <row r="36378" spans="4:20" x14ac:dyDescent="0.2">
      <c r="D36378" s="2"/>
      <c r="E36378" s="2"/>
      <c r="F36378" s="2"/>
      <c r="G36378" s="2"/>
      <c r="O36378" s="2"/>
      <c r="Q36378" s="2"/>
      <c r="R36378" s="2"/>
      <c r="S36378" s="2"/>
      <c r="T36378" s="2"/>
    </row>
    <row r="36379" spans="4:20" x14ac:dyDescent="0.2">
      <c r="D36379" s="2"/>
      <c r="E36379" s="2"/>
      <c r="F36379" s="2"/>
      <c r="G36379" s="2"/>
      <c r="O36379" s="2"/>
      <c r="Q36379" s="2"/>
      <c r="R36379" s="2"/>
      <c r="S36379" s="2"/>
      <c r="T36379" s="2"/>
    </row>
    <row r="36380" spans="4:20" x14ac:dyDescent="0.2">
      <c r="D36380" s="2"/>
      <c r="E36380" s="2"/>
      <c r="F36380" s="2"/>
      <c r="G36380" s="2"/>
      <c r="O36380" s="2"/>
      <c r="Q36380" s="2"/>
      <c r="R36380" s="2"/>
      <c r="S36380" s="2"/>
      <c r="T36380" s="2"/>
    </row>
    <row r="36381" spans="4:20" x14ac:dyDescent="0.2">
      <c r="D36381" s="2"/>
      <c r="E36381" s="2"/>
      <c r="F36381" s="2"/>
      <c r="G36381" s="2"/>
      <c r="O36381" s="2"/>
      <c r="Q36381" s="2"/>
      <c r="R36381" s="2"/>
      <c r="S36381" s="2"/>
      <c r="T36381" s="2"/>
    </row>
    <row r="36382" spans="4:20" x14ac:dyDescent="0.2">
      <c r="D36382" s="2"/>
      <c r="E36382" s="2"/>
      <c r="F36382" s="2"/>
      <c r="G36382" s="2"/>
      <c r="O36382" s="2"/>
      <c r="Q36382" s="2"/>
      <c r="R36382" s="2"/>
      <c r="S36382" s="2"/>
      <c r="T36382" s="2"/>
    </row>
    <row r="36383" spans="4:20" x14ac:dyDescent="0.2">
      <c r="D36383" s="2"/>
      <c r="E36383" s="2"/>
      <c r="F36383" s="2"/>
      <c r="G36383" s="2"/>
      <c r="O36383" s="2"/>
      <c r="Q36383" s="2"/>
      <c r="R36383" s="2"/>
      <c r="S36383" s="2"/>
      <c r="T36383" s="2"/>
    </row>
    <row r="36384" spans="4:20" x14ac:dyDescent="0.2">
      <c r="D36384" s="2"/>
      <c r="E36384" s="2"/>
      <c r="F36384" s="2"/>
      <c r="G36384" s="2"/>
      <c r="O36384" s="2"/>
      <c r="Q36384" s="2"/>
      <c r="R36384" s="2"/>
      <c r="S36384" s="2"/>
      <c r="T36384" s="2"/>
    </row>
    <row r="36385" spans="4:20" x14ac:dyDescent="0.2">
      <c r="D36385" s="2"/>
      <c r="E36385" s="2"/>
      <c r="F36385" s="2"/>
      <c r="G36385" s="2"/>
      <c r="O36385" s="2"/>
      <c r="Q36385" s="2"/>
      <c r="R36385" s="2"/>
      <c r="S36385" s="2"/>
      <c r="T36385" s="2"/>
    </row>
    <row r="36386" spans="4:20" x14ac:dyDescent="0.2">
      <c r="D36386" s="2"/>
      <c r="E36386" s="2"/>
      <c r="F36386" s="2"/>
      <c r="G36386" s="2"/>
      <c r="O36386" s="2"/>
      <c r="Q36386" s="2"/>
      <c r="R36386" s="2"/>
      <c r="S36386" s="2"/>
      <c r="T36386" s="2"/>
    </row>
    <row r="36387" spans="4:20" x14ac:dyDescent="0.2">
      <c r="D36387" s="2"/>
      <c r="E36387" s="2"/>
      <c r="F36387" s="2"/>
      <c r="G36387" s="2"/>
      <c r="O36387" s="2"/>
      <c r="Q36387" s="2"/>
      <c r="R36387" s="2"/>
      <c r="S36387" s="2"/>
      <c r="T36387" s="2"/>
    </row>
    <row r="36388" spans="4:20" x14ac:dyDescent="0.2">
      <c r="D36388" s="2"/>
      <c r="E36388" s="2"/>
      <c r="F36388" s="2"/>
      <c r="G36388" s="2"/>
      <c r="O36388" s="2"/>
      <c r="Q36388" s="2"/>
      <c r="R36388" s="2"/>
      <c r="S36388" s="2"/>
      <c r="T36388" s="2"/>
    </row>
    <row r="36389" spans="4:20" x14ac:dyDescent="0.2">
      <c r="D36389" s="2"/>
      <c r="E36389" s="2"/>
      <c r="F36389" s="2"/>
      <c r="G36389" s="2"/>
      <c r="O36389" s="2"/>
      <c r="Q36389" s="2"/>
      <c r="R36389" s="2"/>
      <c r="S36389" s="2"/>
      <c r="T36389" s="2"/>
    </row>
    <row r="36390" spans="4:20" x14ac:dyDescent="0.2">
      <c r="D36390" s="2"/>
      <c r="E36390" s="2"/>
      <c r="F36390" s="2"/>
      <c r="G36390" s="2"/>
      <c r="O36390" s="2"/>
      <c r="Q36390" s="2"/>
      <c r="R36390" s="2"/>
      <c r="S36390" s="2"/>
      <c r="T36390" s="2"/>
    </row>
    <row r="36391" spans="4:20" x14ac:dyDescent="0.2">
      <c r="D36391" s="2"/>
      <c r="E36391" s="2"/>
      <c r="F36391" s="2"/>
      <c r="G36391" s="2"/>
      <c r="O36391" s="2"/>
      <c r="Q36391" s="2"/>
      <c r="R36391" s="2"/>
      <c r="S36391" s="2"/>
      <c r="T36391" s="2"/>
    </row>
    <row r="36392" spans="4:20" x14ac:dyDescent="0.2">
      <c r="D36392" s="2"/>
      <c r="E36392" s="2"/>
      <c r="F36392" s="2"/>
      <c r="G36392" s="2"/>
      <c r="O36392" s="2"/>
      <c r="Q36392" s="2"/>
      <c r="R36392" s="2"/>
      <c r="S36392" s="2"/>
      <c r="T36392" s="2"/>
    </row>
    <row r="36393" spans="4:20" x14ac:dyDescent="0.2">
      <c r="D36393" s="2"/>
      <c r="E36393" s="2"/>
      <c r="F36393" s="2"/>
      <c r="G36393" s="2"/>
      <c r="O36393" s="2"/>
      <c r="Q36393" s="2"/>
      <c r="R36393" s="2"/>
      <c r="S36393" s="2"/>
      <c r="T36393" s="2"/>
    </row>
    <row r="36394" spans="4:20" x14ac:dyDescent="0.2">
      <c r="D36394" s="2"/>
      <c r="E36394" s="2"/>
      <c r="F36394" s="2"/>
      <c r="G36394" s="2"/>
      <c r="O36394" s="2"/>
      <c r="Q36394" s="2"/>
      <c r="R36394" s="2"/>
      <c r="S36394" s="2"/>
      <c r="T36394" s="2"/>
    </row>
    <row r="36395" spans="4:20" x14ac:dyDescent="0.2">
      <c r="D36395" s="2"/>
      <c r="E36395" s="2"/>
      <c r="F36395" s="2"/>
      <c r="G36395" s="2"/>
      <c r="O36395" s="2"/>
      <c r="Q36395" s="2"/>
      <c r="R36395" s="2"/>
      <c r="S36395" s="2"/>
      <c r="T36395" s="2"/>
    </row>
    <row r="36396" spans="4:20" x14ac:dyDescent="0.2">
      <c r="D36396" s="2"/>
      <c r="E36396" s="2"/>
      <c r="F36396" s="2"/>
      <c r="G36396" s="2"/>
      <c r="O36396" s="2"/>
      <c r="Q36396" s="2"/>
      <c r="R36396" s="2"/>
      <c r="S36396" s="2"/>
      <c r="T36396" s="2"/>
    </row>
    <row r="36397" spans="4:20" x14ac:dyDescent="0.2">
      <c r="D36397" s="2"/>
      <c r="E36397" s="2"/>
      <c r="F36397" s="2"/>
      <c r="G36397" s="2"/>
      <c r="O36397" s="2"/>
      <c r="Q36397" s="2"/>
      <c r="R36397" s="2"/>
      <c r="S36397" s="2"/>
      <c r="T36397" s="2"/>
    </row>
    <row r="36398" spans="4:20" x14ac:dyDescent="0.2">
      <c r="D36398" s="2"/>
      <c r="E36398" s="2"/>
      <c r="F36398" s="2"/>
      <c r="G36398" s="2"/>
      <c r="O36398" s="2"/>
      <c r="Q36398" s="2"/>
      <c r="R36398" s="2"/>
      <c r="S36398" s="2"/>
      <c r="T36398" s="2"/>
    </row>
    <row r="36399" spans="4:20" x14ac:dyDescent="0.2">
      <c r="D36399" s="2"/>
      <c r="E36399" s="2"/>
      <c r="F36399" s="2"/>
      <c r="G36399" s="2"/>
      <c r="O36399" s="2"/>
      <c r="Q36399" s="2"/>
      <c r="R36399" s="2"/>
      <c r="S36399" s="2"/>
      <c r="T36399" s="2"/>
    </row>
    <row r="36400" spans="4:20" x14ac:dyDescent="0.2">
      <c r="D36400" s="2"/>
      <c r="E36400" s="2"/>
      <c r="F36400" s="2"/>
      <c r="G36400" s="2"/>
      <c r="O36400" s="2"/>
      <c r="Q36400" s="2"/>
      <c r="R36400" s="2"/>
      <c r="S36400" s="2"/>
      <c r="T36400" s="2"/>
    </row>
    <row r="36401" spans="4:20" x14ac:dyDescent="0.2">
      <c r="D36401" s="2"/>
      <c r="E36401" s="2"/>
      <c r="F36401" s="2"/>
      <c r="G36401" s="2"/>
      <c r="O36401" s="2"/>
      <c r="Q36401" s="2"/>
      <c r="R36401" s="2"/>
      <c r="S36401" s="2"/>
      <c r="T36401" s="2"/>
    </row>
    <row r="36402" spans="4:20" x14ac:dyDescent="0.2">
      <c r="D36402" s="2"/>
      <c r="E36402" s="2"/>
      <c r="F36402" s="2"/>
      <c r="G36402" s="2"/>
      <c r="O36402" s="2"/>
      <c r="Q36402" s="2"/>
      <c r="R36402" s="2"/>
      <c r="S36402" s="2"/>
      <c r="T36402" s="2"/>
    </row>
    <row r="36403" spans="4:20" x14ac:dyDescent="0.2">
      <c r="D36403" s="2"/>
      <c r="E36403" s="2"/>
      <c r="F36403" s="2"/>
      <c r="G36403" s="2"/>
      <c r="O36403" s="2"/>
      <c r="Q36403" s="2"/>
      <c r="R36403" s="2"/>
      <c r="S36403" s="2"/>
      <c r="T36403" s="2"/>
    </row>
    <row r="36404" spans="4:20" x14ac:dyDescent="0.2">
      <c r="D36404" s="2"/>
      <c r="E36404" s="2"/>
      <c r="F36404" s="2"/>
      <c r="G36404" s="2"/>
      <c r="O36404" s="2"/>
      <c r="Q36404" s="2"/>
      <c r="R36404" s="2"/>
      <c r="S36404" s="2"/>
      <c r="T36404" s="2"/>
    </row>
    <row r="36405" spans="4:20" x14ac:dyDescent="0.2">
      <c r="D36405" s="2"/>
      <c r="E36405" s="2"/>
      <c r="F36405" s="2"/>
      <c r="G36405" s="2"/>
      <c r="O36405" s="2"/>
      <c r="Q36405" s="2"/>
      <c r="R36405" s="2"/>
      <c r="S36405" s="2"/>
      <c r="T36405" s="2"/>
    </row>
    <row r="36406" spans="4:20" x14ac:dyDescent="0.2">
      <c r="D36406" s="2"/>
      <c r="E36406" s="2"/>
      <c r="F36406" s="2"/>
      <c r="G36406" s="2"/>
      <c r="O36406" s="2"/>
      <c r="Q36406" s="2"/>
      <c r="R36406" s="2"/>
      <c r="S36406" s="2"/>
      <c r="T36406" s="2"/>
    </row>
    <row r="36407" spans="4:20" x14ac:dyDescent="0.2">
      <c r="D36407" s="2"/>
      <c r="E36407" s="2"/>
      <c r="F36407" s="2"/>
      <c r="G36407" s="2"/>
      <c r="O36407" s="2"/>
      <c r="Q36407" s="2"/>
      <c r="R36407" s="2"/>
      <c r="S36407" s="2"/>
      <c r="T36407" s="2"/>
    </row>
    <row r="36408" spans="4:20" x14ac:dyDescent="0.2">
      <c r="D36408" s="2"/>
      <c r="E36408" s="2"/>
      <c r="F36408" s="2"/>
      <c r="G36408" s="2"/>
      <c r="O36408" s="2"/>
      <c r="Q36408" s="2"/>
      <c r="R36408" s="2"/>
      <c r="S36408" s="2"/>
      <c r="T36408" s="2"/>
    </row>
    <row r="36409" spans="4:20" x14ac:dyDescent="0.2">
      <c r="D36409" s="2"/>
      <c r="E36409" s="2"/>
      <c r="F36409" s="2"/>
      <c r="G36409" s="2"/>
      <c r="O36409" s="2"/>
      <c r="Q36409" s="2"/>
      <c r="R36409" s="2"/>
      <c r="S36409" s="2"/>
      <c r="T36409" s="2"/>
    </row>
    <row r="36410" spans="4:20" x14ac:dyDescent="0.2">
      <c r="D36410" s="2"/>
      <c r="E36410" s="2"/>
      <c r="F36410" s="2"/>
      <c r="G36410" s="2"/>
      <c r="O36410" s="2"/>
      <c r="Q36410" s="2"/>
      <c r="R36410" s="2"/>
      <c r="S36410" s="2"/>
      <c r="T36410" s="2"/>
    </row>
    <row r="36411" spans="4:20" x14ac:dyDescent="0.2">
      <c r="D36411" s="2"/>
      <c r="E36411" s="2"/>
      <c r="F36411" s="2"/>
      <c r="G36411" s="2"/>
      <c r="O36411" s="2"/>
      <c r="Q36411" s="2"/>
      <c r="R36411" s="2"/>
      <c r="S36411" s="2"/>
      <c r="T36411" s="2"/>
    </row>
    <row r="36412" spans="4:20" x14ac:dyDescent="0.2">
      <c r="D36412" s="2"/>
      <c r="E36412" s="2"/>
      <c r="F36412" s="2"/>
      <c r="G36412" s="2"/>
      <c r="O36412" s="2"/>
      <c r="Q36412" s="2"/>
      <c r="R36412" s="2"/>
      <c r="S36412" s="2"/>
      <c r="T36412" s="2"/>
    </row>
    <row r="36413" spans="4:20" x14ac:dyDescent="0.2">
      <c r="D36413" s="2"/>
      <c r="E36413" s="2"/>
      <c r="F36413" s="2"/>
      <c r="G36413" s="2"/>
      <c r="O36413" s="2"/>
      <c r="Q36413" s="2"/>
      <c r="R36413" s="2"/>
      <c r="S36413" s="2"/>
      <c r="T36413" s="2"/>
    </row>
    <row r="36414" spans="4:20" x14ac:dyDescent="0.2">
      <c r="D36414" s="2"/>
      <c r="E36414" s="2"/>
      <c r="F36414" s="2"/>
      <c r="G36414" s="2"/>
      <c r="O36414" s="2"/>
      <c r="Q36414" s="2"/>
      <c r="R36414" s="2"/>
      <c r="S36414" s="2"/>
      <c r="T36414" s="2"/>
    </row>
    <row r="36415" spans="4:20" x14ac:dyDescent="0.2">
      <c r="D36415" s="2"/>
      <c r="E36415" s="2"/>
      <c r="F36415" s="2"/>
      <c r="G36415" s="2"/>
      <c r="O36415" s="2"/>
      <c r="Q36415" s="2"/>
      <c r="R36415" s="2"/>
      <c r="S36415" s="2"/>
      <c r="T36415" s="2"/>
    </row>
    <row r="36416" spans="4:20" x14ac:dyDescent="0.2">
      <c r="D36416" s="2"/>
      <c r="E36416" s="2"/>
      <c r="F36416" s="2"/>
      <c r="G36416" s="2"/>
      <c r="O36416" s="2"/>
      <c r="Q36416" s="2"/>
      <c r="R36416" s="2"/>
      <c r="S36416" s="2"/>
      <c r="T36416" s="2"/>
    </row>
    <row r="36417" spans="4:20" x14ac:dyDescent="0.2">
      <c r="D36417" s="2"/>
      <c r="E36417" s="2"/>
      <c r="F36417" s="2"/>
      <c r="G36417" s="2"/>
      <c r="O36417" s="2"/>
      <c r="Q36417" s="2"/>
      <c r="R36417" s="2"/>
      <c r="S36417" s="2"/>
      <c r="T36417" s="2"/>
    </row>
    <row r="36418" spans="4:20" x14ac:dyDescent="0.2">
      <c r="D36418" s="2"/>
      <c r="E36418" s="2"/>
      <c r="F36418" s="2"/>
      <c r="G36418" s="2"/>
      <c r="O36418" s="2"/>
      <c r="Q36418" s="2"/>
      <c r="R36418" s="2"/>
      <c r="S36418" s="2"/>
      <c r="T36418" s="2"/>
    </row>
    <row r="36419" spans="4:20" x14ac:dyDescent="0.2">
      <c r="D36419" s="2"/>
      <c r="E36419" s="2"/>
      <c r="F36419" s="2"/>
      <c r="G36419" s="2"/>
      <c r="O36419" s="2"/>
      <c r="Q36419" s="2"/>
      <c r="R36419" s="2"/>
      <c r="S36419" s="2"/>
      <c r="T36419" s="2"/>
    </row>
    <row r="36420" spans="4:20" x14ac:dyDescent="0.2">
      <c r="D36420" s="2"/>
      <c r="E36420" s="2"/>
      <c r="F36420" s="2"/>
      <c r="G36420" s="2"/>
      <c r="O36420" s="2"/>
      <c r="Q36420" s="2"/>
      <c r="R36420" s="2"/>
      <c r="S36420" s="2"/>
      <c r="T36420" s="2"/>
    </row>
    <row r="36421" spans="4:20" x14ac:dyDescent="0.2">
      <c r="D36421" s="2"/>
      <c r="E36421" s="2"/>
      <c r="F36421" s="2"/>
      <c r="G36421" s="2"/>
      <c r="O36421" s="2"/>
      <c r="Q36421" s="2"/>
      <c r="R36421" s="2"/>
      <c r="S36421" s="2"/>
      <c r="T36421" s="2"/>
    </row>
    <row r="36422" spans="4:20" x14ac:dyDescent="0.2">
      <c r="D36422" s="2"/>
      <c r="E36422" s="2"/>
      <c r="F36422" s="2"/>
      <c r="G36422" s="2"/>
      <c r="O36422" s="2"/>
      <c r="Q36422" s="2"/>
      <c r="R36422" s="2"/>
      <c r="S36422" s="2"/>
      <c r="T36422" s="2"/>
    </row>
    <row r="36423" spans="4:20" x14ac:dyDescent="0.2">
      <c r="D36423" s="2"/>
      <c r="E36423" s="2"/>
      <c r="F36423" s="2"/>
      <c r="G36423" s="2"/>
      <c r="O36423" s="2"/>
      <c r="Q36423" s="2"/>
      <c r="R36423" s="2"/>
      <c r="S36423" s="2"/>
      <c r="T36423" s="2"/>
    </row>
    <row r="36424" spans="4:20" x14ac:dyDescent="0.2">
      <c r="D36424" s="2"/>
      <c r="E36424" s="2"/>
      <c r="F36424" s="2"/>
      <c r="G36424" s="2"/>
      <c r="O36424" s="2"/>
      <c r="Q36424" s="2"/>
      <c r="R36424" s="2"/>
      <c r="S36424" s="2"/>
      <c r="T36424" s="2"/>
    </row>
    <row r="36425" spans="4:20" x14ac:dyDescent="0.2">
      <c r="D36425" s="2"/>
      <c r="E36425" s="2"/>
      <c r="F36425" s="2"/>
      <c r="G36425" s="2"/>
      <c r="O36425" s="2"/>
      <c r="Q36425" s="2"/>
      <c r="R36425" s="2"/>
      <c r="S36425" s="2"/>
      <c r="T36425" s="2"/>
    </row>
    <row r="36426" spans="4:20" x14ac:dyDescent="0.2">
      <c r="D36426" s="2"/>
      <c r="E36426" s="2"/>
      <c r="F36426" s="2"/>
      <c r="G36426" s="2"/>
      <c r="O36426" s="2"/>
      <c r="Q36426" s="2"/>
      <c r="R36426" s="2"/>
      <c r="S36426" s="2"/>
      <c r="T36426" s="2"/>
    </row>
    <row r="36427" spans="4:20" x14ac:dyDescent="0.2">
      <c r="D36427" s="2"/>
      <c r="E36427" s="2"/>
      <c r="F36427" s="2"/>
      <c r="G36427" s="2"/>
      <c r="O36427" s="2"/>
      <c r="Q36427" s="2"/>
      <c r="R36427" s="2"/>
      <c r="S36427" s="2"/>
      <c r="T36427" s="2"/>
    </row>
    <row r="36428" spans="4:20" x14ac:dyDescent="0.2">
      <c r="D36428" s="2"/>
      <c r="E36428" s="2"/>
      <c r="F36428" s="2"/>
      <c r="G36428" s="2"/>
      <c r="O36428" s="2"/>
      <c r="Q36428" s="2"/>
      <c r="R36428" s="2"/>
      <c r="S36428" s="2"/>
      <c r="T36428" s="2"/>
    </row>
    <row r="36429" spans="4:20" x14ac:dyDescent="0.2">
      <c r="D36429" s="2"/>
      <c r="E36429" s="2"/>
      <c r="F36429" s="2"/>
      <c r="G36429" s="2"/>
      <c r="O36429" s="2"/>
      <c r="Q36429" s="2"/>
      <c r="R36429" s="2"/>
      <c r="S36429" s="2"/>
      <c r="T36429" s="2"/>
    </row>
    <row r="36430" spans="4:20" x14ac:dyDescent="0.2">
      <c r="D36430" s="2"/>
      <c r="E36430" s="2"/>
      <c r="F36430" s="2"/>
      <c r="G36430" s="2"/>
      <c r="O36430" s="2"/>
      <c r="Q36430" s="2"/>
      <c r="R36430" s="2"/>
      <c r="S36430" s="2"/>
      <c r="T36430" s="2"/>
    </row>
    <row r="36431" spans="4:20" x14ac:dyDescent="0.2">
      <c r="D36431" s="2"/>
      <c r="E36431" s="2"/>
      <c r="F36431" s="2"/>
      <c r="G36431" s="2"/>
      <c r="O36431" s="2"/>
      <c r="Q36431" s="2"/>
      <c r="R36431" s="2"/>
      <c r="S36431" s="2"/>
      <c r="T36431" s="2"/>
    </row>
    <row r="36432" spans="4:20" x14ac:dyDescent="0.2">
      <c r="D36432" s="2"/>
      <c r="E36432" s="2"/>
      <c r="F36432" s="2"/>
      <c r="G36432" s="2"/>
      <c r="O36432" s="2"/>
      <c r="Q36432" s="2"/>
      <c r="R36432" s="2"/>
      <c r="S36432" s="2"/>
      <c r="T36432" s="2"/>
    </row>
    <row r="36433" spans="4:20" x14ac:dyDescent="0.2">
      <c r="D36433" s="2"/>
      <c r="E36433" s="2"/>
      <c r="F36433" s="2"/>
      <c r="G36433" s="2"/>
      <c r="O36433" s="2"/>
      <c r="Q36433" s="2"/>
      <c r="R36433" s="2"/>
      <c r="S36433" s="2"/>
      <c r="T36433" s="2"/>
    </row>
    <row r="36434" spans="4:20" x14ac:dyDescent="0.2">
      <c r="D36434" s="2"/>
      <c r="E36434" s="2"/>
      <c r="F36434" s="2"/>
      <c r="G36434" s="2"/>
      <c r="O36434" s="2"/>
      <c r="Q36434" s="2"/>
      <c r="R36434" s="2"/>
      <c r="S36434" s="2"/>
      <c r="T36434" s="2"/>
    </row>
    <row r="36435" spans="4:20" x14ac:dyDescent="0.2">
      <c r="D36435" s="2"/>
      <c r="E36435" s="2"/>
      <c r="F36435" s="2"/>
      <c r="G36435" s="2"/>
      <c r="O36435" s="2"/>
      <c r="Q36435" s="2"/>
      <c r="R36435" s="2"/>
      <c r="S36435" s="2"/>
      <c r="T36435" s="2"/>
    </row>
    <row r="36436" spans="4:20" x14ac:dyDescent="0.2">
      <c r="D36436" s="2"/>
      <c r="E36436" s="2"/>
      <c r="F36436" s="2"/>
      <c r="G36436" s="2"/>
      <c r="O36436" s="2"/>
      <c r="Q36436" s="2"/>
      <c r="R36436" s="2"/>
      <c r="S36436" s="2"/>
      <c r="T36436" s="2"/>
    </row>
    <row r="36437" spans="4:20" x14ac:dyDescent="0.2">
      <c r="D36437" s="2"/>
      <c r="E36437" s="2"/>
      <c r="F36437" s="2"/>
      <c r="G36437" s="2"/>
      <c r="O36437" s="2"/>
      <c r="Q36437" s="2"/>
      <c r="R36437" s="2"/>
      <c r="S36437" s="2"/>
      <c r="T36437" s="2"/>
    </row>
    <row r="36438" spans="4:20" x14ac:dyDescent="0.2">
      <c r="D36438" s="2"/>
      <c r="E36438" s="2"/>
      <c r="F36438" s="2"/>
      <c r="G36438" s="2"/>
      <c r="O36438" s="2"/>
      <c r="Q36438" s="2"/>
      <c r="R36438" s="2"/>
      <c r="S36438" s="2"/>
      <c r="T36438" s="2"/>
    </row>
    <row r="36439" spans="4:20" x14ac:dyDescent="0.2">
      <c r="D36439" s="2"/>
      <c r="E36439" s="2"/>
      <c r="F36439" s="2"/>
      <c r="G36439" s="2"/>
      <c r="O36439" s="2"/>
      <c r="Q36439" s="2"/>
      <c r="R36439" s="2"/>
      <c r="S36439" s="2"/>
      <c r="T36439" s="2"/>
    </row>
    <row r="36440" spans="4:20" x14ac:dyDescent="0.2">
      <c r="D36440" s="2"/>
      <c r="E36440" s="2"/>
      <c r="F36440" s="2"/>
      <c r="G36440" s="2"/>
      <c r="O36440" s="2"/>
      <c r="Q36440" s="2"/>
      <c r="R36440" s="2"/>
      <c r="S36440" s="2"/>
      <c r="T36440" s="2"/>
    </row>
    <row r="36441" spans="4:20" x14ac:dyDescent="0.2">
      <c r="D36441" s="2"/>
      <c r="E36441" s="2"/>
      <c r="F36441" s="2"/>
      <c r="G36441" s="2"/>
      <c r="O36441" s="2"/>
      <c r="Q36441" s="2"/>
      <c r="R36441" s="2"/>
      <c r="S36441" s="2"/>
      <c r="T36441" s="2"/>
    </row>
    <row r="36442" spans="4:20" x14ac:dyDescent="0.2">
      <c r="D36442" s="2"/>
      <c r="E36442" s="2"/>
      <c r="F36442" s="2"/>
      <c r="G36442" s="2"/>
      <c r="O36442" s="2"/>
      <c r="Q36442" s="2"/>
      <c r="R36442" s="2"/>
      <c r="S36442" s="2"/>
      <c r="T36442" s="2"/>
    </row>
    <row r="36443" spans="4:20" x14ac:dyDescent="0.2">
      <c r="D36443" s="2"/>
      <c r="E36443" s="2"/>
      <c r="F36443" s="2"/>
      <c r="G36443" s="2"/>
      <c r="O36443" s="2"/>
      <c r="Q36443" s="2"/>
      <c r="R36443" s="2"/>
      <c r="S36443" s="2"/>
      <c r="T36443" s="2"/>
    </row>
    <row r="36444" spans="4:20" x14ac:dyDescent="0.2">
      <c r="D36444" s="2"/>
      <c r="E36444" s="2"/>
      <c r="F36444" s="2"/>
      <c r="G36444" s="2"/>
      <c r="O36444" s="2"/>
      <c r="Q36444" s="2"/>
      <c r="R36444" s="2"/>
      <c r="S36444" s="2"/>
      <c r="T36444" s="2"/>
    </row>
    <row r="36445" spans="4:20" x14ac:dyDescent="0.2">
      <c r="D36445" s="2"/>
      <c r="E36445" s="2"/>
      <c r="F36445" s="2"/>
      <c r="G36445" s="2"/>
      <c r="O36445" s="2"/>
      <c r="Q36445" s="2"/>
      <c r="R36445" s="2"/>
      <c r="S36445" s="2"/>
      <c r="T36445" s="2"/>
    </row>
    <row r="36446" spans="4:20" x14ac:dyDescent="0.2">
      <c r="D36446" s="2"/>
      <c r="E36446" s="2"/>
      <c r="F36446" s="2"/>
      <c r="G36446" s="2"/>
      <c r="O36446" s="2"/>
      <c r="Q36446" s="2"/>
      <c r="R36446" s="2"/>
      <c r="S36446" s="2"/>
      <c r="T36446" s="2"/>
    </row>
    <row r="36447" spans="4:20" x14ac:dyDescent="0.2">
      <c r="D36447" s="2"/>
      <c r="E36447" s="2"/>
      <c r="F36447" s="2"/>
      <c r="G36447" s="2"/>
      <c r="O36447" s="2"/>
      <c r="Q36447" s="2"/>
      <c r="R36447" s="2"/>
      <c r="S36447" s="2"/>
      <c r="T36447" s="2"/>
    </row>
    <row r="36448" spans="4:20" x14ac:dyDescent="0.2">
      <c r="D36448" s="2"/>
      <c r="E36448" s="2"/>
      <c r="F36448" s="2"/>
      <c r="G36448" s="2"/>
      <c r="O36448" s="2"/>
      <c r="Q36448" s="2"/>
      <c r="R36448" s="2"/>
      <c r="S36448" s="2"/>
      <c r="T36448" s="2"/>
    </row>
    <row r="36449" spans="4:20" x14ac:dyDescent="0.2">
      <c r="D36449" s="2"/>
      <c r="E36449" s="2"/>
      <c r="F36449" s="2"/>
      <c r="G36449" s="2"/>
      <c r="O36449" s="2"/>
      <c r="Q36449" s="2"/>
      <c r="R36449" s="2"/>
      <c r="S36449" s="2"/>
      <c r="T36449" s="2"/>
    </row>
    <row r="36450" spans="4:20" x14ac:dyDescent="0.2">
      <c r="D36450" s="2"/>
      <c r="E36450" s="2"/>
      <c r="F36450" s="2"/>
      <c r="G36450" s="2"/>
      <c r="O36450" s="2"/>
      <c r="Q36450" s="2"/>
      <c r="R36450" s="2"/>
      <c r="S36450" s="2"/>
      <c r="T36450" s="2"/>
    </row>
    <row r="36451" spans="4:20" x14ac:dyDescent="0.2">
      <c r="D36451" s="2"/>
      <c r="E36451" s="2"/>
      <c r="F36451" s="2"/>
      <c r="G36451" s="2"/>
      <c r="O36451" s="2"/>
      <c r="Q36451" s="2"/>
      <c r="R36451" s="2"/>
      <c r="S36451" s="2"/>
      <c r="T36451" s="2"/>
    </row>
    <row r="36452" spans="4:20" x14ac:dyDescent="0.2">
      <c r="D36452" s="2"/>
      <c r="E36452" s="2"/>
      <c r="F36452" s="2"/>
      <c r="G36452" s="2"/>
      <c r="O36452" s="2"/>
      <c r="Q36452" s="2"/>
      <c r="R36452" s="2"/>
      <c r="S36452" s="2"/>
      <c r="T36452" s="2"/>
    </row>
    <row r="36453" spans="4:20" x14ac:dyDescent="0.2">
      <c r="D36453" s="2"/>
      <c r="E36453" s="2"/>
      <c r="F36453" s="2"/>
      <c r="G36453" s="2"/>
      <c r="O36453" s="2"/>
      <c r="Q36453" s="2"/>
      <c r="R36453" s="2"/>
      <c r="S36453" s="2"/>
      <c r="T36453" s="2"/>
    </row>
    <row r="36454" spans="4:20" x14ac:dyDescent="0.2">
      <c r="D36454" s="2"/>
      <c r="E36454" s="2"/>
      <c r="F36454" s="2"/>
      <c r="G36454" s="2"/>
      <c r="O36454" s="2"/>
      <c r="Q36454" s="2"/>
      <c r="R36454" s="2"/>
      <c r="S36454" s="2"/>
      <c r="T36454" s="2"/>
    </row>
    <row r="36455" spans="4:20" x14ac:dyDescent="0.2">
      <c r="D36455" s="2"/>
      <c r="E36455" s="2"/>
      <c r="F36455" s="2"/>
      <c r="G36455" s="2"/>
      <c r="O36455" s="2"/>
      <c r="Q36455" s="2"/>
      <c r="R36455" s="2"/>
      <c r="S36455" s="2"/>
      <c r="T36455" s="2"/>
    </row>
    <row r="36456" spans="4:20" x14ac:dyDescent="0.2">
      <c r="D36456" s="2"/>
      <c r="E36456" s="2"/>
      <c r="F36456" s="2"/>
      <c r="G36456" s="2"/>
      <c r="O36456" s="2"/>
      <c r="Q36456" s="2"/>
      <c r="R36456" s="2"/>
      <c r="S36456" s="2"/>
      <c r="T36456" s="2"/>
    </row>
    <row r="36457" spans="4:20" x14ac:dyDescent="0.2">
      <c r="D36457" s="2"/>
      <c r="E36457" s="2"/>
      <c r="F36457" s="2"/>
      <c r="G36457" s="2"/>
      <c r="O36457" s="2"/>
      <c r="Q36457" s="2"/>
      <c r="R36457" s="2"/>
      <c r="S36457" s="2"/>
      <c r="T36457" s="2"/>
    </row>
    <row r="36458" spans="4:20" x14ac:dyDescent="0.2">
      <c r="D36458" s="2"/>
      <c r="E36458" s="2"/>
      <c r="F36458" s="2"/>
      <c r="G36458" s="2"/>
      <c r="O36458" s="2"/>
      <c r="Q36458" s="2"/>
      <c r="R36458" s="2"/>
      <c r="S36458" s="2"/>
      <c r="T36458" s="2"/>
    </row>
    <row r="36459" spans="4:20" x14ac:dyDescent="0.2">
      <c r="D36459" s="2"/>
      <c r="E36459" s="2"/>
      <c r="F36459" s="2"/>
      <c r="G36459" s="2"/>
      <c r="O36459" s="2"/>
      <c r="Q36459" s="2"/>
      <c r="R36459" s="2"/>
      <c r="S36459" s="2"/>
      <c r="T36459" s="2"/>
    </row>
    <row r="36460" spans="4:20" x14ac:dyDescent="0.2">
      <c r="D36460" s="2"/>
      <c r="E36460" s="2"/>
      <c r="F36460" s="2"/>
      <c r="G36460" s="2"/>
      <c r="O36460" s="2"/>
      <c r="Q36460" s="2"/>
      <c r="R36460" s="2"/>
      <c r="S36460" s="2"/>
      <c r="T36460" s="2"/>
    </row>
    <row r="36461" spans="4:20" x14ac:dyDescent="0.2">
      <c r="D36461" s="2"/>
      <c r="E36461" s="2"/>
      <c r="F36461" s="2"/>
      <c r="G36461" s="2"/>
      <c r="O36461" s="2"/>
      <c r="Q36461" s="2"/>
      <c r="R36461" s="2"/>
      <c r="S36461" s="2"/>
      <c r="T36461" s="2"/>
    </row>
    <row r="36462" spans="4:20" x14ac:dyDescent="0.2">
      <c r="D36462" s="2"/>
      <c r="E36462" s="2"/>
      <c r="F36462" s="2"/>
      <c r="G36462" s="2"/>
      <c r="O36462" s="2"/>
      <c r="Q36462" s="2"/>
      <c r="R36462" s="2"/>
      <c r="S36462" s="2"/>
      <c r="T36462" s="2"/>
    </row>
    <row r="36463" spans="4:20" x14ac:dyDescent="0.2">
      <c r="D36463" s="2"/>
      <c r="E36463" s="2"/>
      <c r="F36463" s="2"/>
      <c r="G36463" s="2"/>
      <c r="O36463" s="2"/>
      <c r="Q36463" s="2"/>
      <c r="R36463" s="2"/>
      <c r="S36463" s="2"/>
      <c r="T36463" s="2"/>
    </row>
    <row r="36464" spans="4:20" x14ac:dyDescent="0.2">
      <c r="D36464" s="2"/>
      <c r="E36464" s="2"/>
      <c r="F36464" s="2"/>
      <c r="G36464" s="2"/>
      <c r="O36464" s="2"/>
      <c r="Q36464" s="2"/>
      <c r="R36464" s="2"/>
      <c r="S36464" s="2"/>
      <c r="T36464" s="2"/>
    </row>
    <row r="36465" spans="4:20" x14ac:dyDescent="0.2">
      <c r="D36465" s="2"/>
      <c r="E36465" s="2"/>
      <c r="F36465" s="2"/>
      <c r="G36465" s="2"/>
      <c r="O36465" s="2"/>
      <c r="Q36465" s="2"/>
      <c r="R36465" s="2"/>
      <c r="S36465" s="2"/>
      <c r="T36465" s="2"/>
    </row>
    <row r="36466" spans="4:20" x14ac:dyDescent="0.2">
      <c r="D36466" s="2"/>
      <c r="E36466" s="2"/>
      <c r="F36466" s="2"/>
      <c r="G36466" s="2"/>
      <c r="O36466" s="2"/>
      <c r="Q36466" s="2"/>
      <c r="R36466" s="2"/>
      <c r="S36466" s="2"/>
      <c r="T36466" s="2"/>
    </row>
    <row r="36467" spans="4:20" x14ac:dyDescent="0.2">
      <c r="D36467" s="2"/>
      <c r="E36467" s="2"/>
      <c r="F36467" s="2"/>
      <c r="G36467" s="2"/>
      <c r="O36467" s="2"/>
      <c r="Q36467" s="2"/>
      <c r="R36467" s="2"/>
      <c r="S36467" s="2"/>
      <c r="T36467" s="2"/>
    </row>
    <row r="36468" spans="4:20" x14ac:dyDescent="0.2">
      <c r="D36468" s="2"/>
      <c r="E36468" s="2"/>
      <c r="F36468" s="2"/>
      <c r="G36468" s="2"/>
      <c r="O36468" s="2"/>
      <c r="Q36468" s="2"/>
      <c r="R36468" s="2"/>
      <c r="S36468" s="2"/>
      <c r="T36468" s="2"/>
    </row>
    <row r="36469" spans="4:20" x14ac:dyDescent="0.2">
      <c r="D36469" s="2"/>
      <c r="E36469" s="2"/>
      <c r="F36469" s="2"/>
      <c r="G36469" s="2"/>
      <c r="O36469" s="2"/>
      <c r="Q36469" s="2"/>
      <c r="R36469" s="2"/>
      <c r="S36469" s="2"/>
      <c r="T36469" s="2"/>
    </row>
    <row r="36470" spans="4:20" x14ac:dyDescent="0.2">
      <c r="D36470" s="2"/>
      <c r="E36470" s="2"/>
      <c r="F36470" s="2"/>
      <c r="G36470" s="2"/>
      <c r="O36470" s="2"/>
      <c r="Q36470" s="2"/>
      <c r="R36470" s="2"/>
      <c r="S36470" s="2"/>
      <c r="T36470" s="2"/>
    </row>
    <row r="36471" spans="4:20" x14ac:dyDescent="0.2">
      <c r="D36471" s="2"/>
      <c r="E36471" s="2"/>
      <c r="F36471" s="2"/>
      <c r="G36471" s="2"/>
      <c r="O36471" s="2"/>
      <c r="Q36471" s="2"/>
      <c r="R36471" s="2"/>
      <c r="S36471" s="2"/>
      <c r="T36471" s="2"/>
    </row>
    <row r="36472" spans="4:20" x14ac:dyDescent="0.2">
      <c r="D36472" s="2"/>
      <c r="E36472" s="2"/>
      <c r="F36472" s="2"/>
      <c r="G36472" s="2"/>
      <c r="O36472" s="2"/>
      <c r="Q36472" s="2"/>
      <c r="R36472" s="2"/>
      <c r="S36472" s="2"/>
      <c r="T36472" s="2"/>
    </row>
    <row r="36473" spans="4:20" x14ac:dyDescent="0.2">
      <c r="D36473" s="2"/>
      <c r="E36473" s="2"/>
      <c r="F36473" s="2"/>
      <c r="G36473" s="2"/>
      <c r="O36473" s="2"/>
      <c r="Q36473" s="2"/>
      <c r="R36473" s="2"/>
      <c r="S36473" s="2"/>
      <c r="T36473" s="2"/>
    </row>
    <row r="36474" spans="4:20" x14ac:dyDescent="0.2">
      <c r="D36474" s="2"/>
      <c r="E36474" s="2"/>
      <c r="F36474" s="2"/>
      <c r="G36474" s="2"/>
      <c r="O36474" s="2"/>
      <c r="Q36474" s="2"/>
      <c r="R36474" s="2"/>
      <c r="S36474" s="2"/>
      <c r="T36474" s="2"/>
    </row>
    <row r="36475" spans="4:20" x14ac:dyDescent="0.2">
      <c r="D36475" s="2"/>
      <c r="E36475" s="2"/>
      <c r="F36475" s="2"/>
      <c r="G36475" s="2"/>
      <c r="O36475" s="2"/>
      <c r="Q36475" s="2"/>
      <c r="R36475" s="2"/>
      <c r="S36475" s="2"/>
      <c r="T36475" s="2"/>
    </row>
    <row r="36476" spans="4:20" x14ac:dyDescent="0.2">
      <c r="D36476" s="2"/>
      <c r="E36476" s="2"/>
      <c r="F36476" s="2"/>
      <c r="G36476" s="2"/>
      <c r="O36476" s="2"/>
      <c r="Q36476" s="2"/>
      <c r="R36476" s="2"/>
      <c r="S36476" s="2"/>
      <c r="T36476" s="2"/>
    </row>
    <row r="36477" spans="4:20" x14ac:dyDescent="0.2">
      <c r="D36477" s="2"/>
      <c r="E36477" s="2"/>
      <c r="F36477" s="2"/>
      <c r="G36477" s="2"/>
      <c r="O36477" s="2"/>
      <c r="Q36477" s="2"/>
      <c r="R36477" s="2"/>
      <c r="S36477" s="2"/>
      <c r="T36477" s="2"/>
    </row>
    <row r="36478" spans="4:20" x14ac:dyDescent="0.2">
      <c r="D36478" s="2"/>
      <c r="E36478" s="2"/>
      <c r="F36478" s="2"/>
      <c r="G36478" s="2"/>
      <c r="O36478" s="2"/>
      <c r="Q36478" s="2"/>
      <c r="R36478" s="2"/>
      <c r="S36478" s="2"/>
      <c r="T36478" s="2"/>
    </row>
    <row r="36479" spans="4:20" x14ac:dyDescent="0.2">
      <c r="D36479" s="2"/>
      <c r="E36479" s="2"/>
      <c r="F36479" s="2"/>
      <c r="G36479" s="2"/>
      <c r="O36479" s="2"/>
      <c r="Q36479" s="2"/>
      <c r="R36479" s="2"/>
      <c r="S36479" s="2"/>
      <c r="T36479" s="2"/>
    </row>
    <row r="36480" spans="4:20" x14ac:dyDescent="0.2">
      <c r="D36480" s="2"/>
      <c r="E36480" s="2"/>
      <c r="F36480" s="2"/>
      <c r="G36480" s="2"/>
      <c r="O36480" s="2"/>
      <c r="Q36480" s="2"/>
      <c r="R36480" s="2"/>
      <c r="S36480" s="2"/>
      <c r="T36480" s="2"/>
    </row>
    <row r="36481" spans="4:20" x14ac:dyDescent="0.2">
      <c r="D36481" s="2"/>
      <c r="E36481" s="2"/>
      <c r="F36481" s="2"/>
      <c r="G36481" s="2"/>
      <c r="O36481" s="2"/>
      <c r="Q36481" s="2"/>
      <c r="R36481" s="2"/>
      <c r="S36481" s="2"/>
      <c r="T36481" s="2"/>
    </row>
    <row r="36482" spans="4:20" x14ac:dyDescent="0.2">
      <c r="D36482" s="2"/>
      <c r="E36482" s="2"/>
      <c r="F36482" s="2"/>
      <c r="G36482" s="2"/>
      <c r="O36482" s="2"/>
      <c r="Q36482" s="2"/>
      <c r="R36482" s="2"/>
      <c r="S36482" s="2"/>
      <c r="T36482" s="2"/>
    </row>
    <row r="36483" spans="4:20" x14ac:dyDescent="0.2">
      <c r="D36483" s="2"/>
      <c r="E36483" s="2"/>
      <c r="F36483" s="2"/>
      <c r="G36483" s="2"/>
      <c r="O36483" s="2"/>
      <c r="Q36483" s="2"/>
      <c r="R36483" s="2"/>
      <c r="S36483" s="2"/>
      <c r="T36483" s="2"/>
    </row>
    <row r="36484" spans="4:20" x14ac:dyDescent="0.2">
      <c r="D36484" s="2"/>
      <c r="E36484" s="2"/>
      <c r="F36484" s="2"/>
      <c r="G36484" s="2"/>
      <c r="O36484" s="2"/>
      <c r="Q36484" s="2"/>
      <c r="R36484" s="2"/>
      <c r="S36484" s="2"/>
      <c r="T36484" s="2"/>
    </row>
    <row r="36485" spans="4:20" x14ac:dyDescent="0.2">
      <c r="D36485" s="2"/>
      <c r="E36485" s="2"/>
      <c r="F36485" s="2"/>
      <c r="G36485" s="2"/>
      <c r="O36485" s="2"/>
      <c r="Q36485" s="2"/>
      <c r="R36485" s="2"/>
      <c r="S36485" s="2"/>
      <c r="T36485" s="2"/>
    </row>
    <row r="36486" spans="4:20" x14ac:dyDescent="0.2">
      <c r="D36486" s="2"/>
      <c r="E36486" s="2"/>
      <c r="F36486" s="2"/>
      <c r="G36486" s="2"/>
      <c r="O36486" s="2"/>
      <c r="Q36486" s="2"/>
      <c r="R36486" s="2"/>
      <c r="S36486" s="2"/>
      <c r="T36486" s="2"/>
    </row>
    <row r="36487" spans="4:20" x14ac:dyDescent="0.2">
      <c r="D36487" s="2"/>
      <c r="E36487" s="2"/>
      <c r="F36487" s="2"/>
      <c r="G36487" s="2"/>
      <c r="O36487" s="2"/>
      <c r="Q36487" s="2"/>
      <c r="R36487" s="2"/>
      <c r="S36487" s="2"/>
      <c r="T36487" s="2"/>
    </row>
    <row r="36488" spans="4:20" x14ac:dyDescent="0.2">
      <c r="D36488" s="2"/>
      <c r="E36488" s="2"/>
      <c r="F36488" s="2"/>
      <c r="G36488" s="2"/>
      <c r="O36488" s="2"/>
      <c r="Q36488" s="2"/>
      <c r="R36488" s="2"/>
      <c r="S36488" s="2"/>
      <c r="T36488" s="2"/>
    </row>
    <row r="36489" spans="4:20" x14ac:dyDescent="0.2">
      <c r="D36489" s="2"/>
      <c r="E36489" s="2"/>
      <c r="F36489" s="2"/>
      <c r="G36489" s="2"/>
      <c r="O36489" s="2"/>
      <c r="Q36489" s="2"/>
      <c r="R36489" s="2"/>
      <c r="S36489" s="2"/>
      <c r="T36489" s="2"/>
    </row>
    <row r="36490" spans="4:20" x14ac:dyDescent="0.2">
      <c r="D36490" s="2"/>
      <c r="E36490" s="2"/>
      <c r="F36490" s="2"/>
      <c r="G36490" s="2"/>
      <c r="O36490" s="2"/>
      <c r="Q36490" s="2"/>
      <c r="R36490" s="2"/>
      <c r="S36490" s="2"/>
      <c r="T36490" s="2"/>
    </row>
    <row r="36491" spans="4:20" x14ac:dyDescent="0.2">
      <c r="D36491" s="2"/>
      <c r="E36491" s="2"/>
      <c r="F36491" s="2"/>
      <c r="G36491" s="2"/>
      <c r="O36491" s="2"/>
      <c r="Q36491" s="2"/>
      <c r="R36491" s="2"/>
      <c r="S36491" s="2"/>
      <c r="T36491" s="2"/>
    </row>
    <row r="36492" spans="4:20" x14ac:dyDescent="0.2">
      <c r="D36492" s="2"/>
      <c r="E36492" s="2"/>
      <c r="F36492" s="2"/>
      <c r="G36492" s="2"/>
      <c r="O36492" s="2"/>
      <c r="Q36492" s="2"/>
      <c r="R36492" s="2"/>
      <c r="S36492" s="2"/>
      <c r="T36492" s="2"/>
    </row>
    <row r="36493" spans="4:20" x14ac:dyDescent="0.2">
      <c r="D36493" s="2"/>
      <c r="E36493" s="2"/>
      <c r="F36493" s="2"/>
      <c r="G36493" s="2"/>
      <c r="O36493" s="2"/>
      <c r="Q36493" s="2"/>
      <c r="R36493" s="2"/>
      <c r="S36493" s="2"/>
      <c r="T36493" s="2"/>
    </row>
    <row r="36494" spans="4:20" x14ac:dyDescent="0.2">
      <c r="D36494" s="2"/>
      <c r="E36494" s="2"/>
      <c r="F36494" s="2"/>
      <c r="G36494" s="2"/>
      <c r="O36494" s="2"/>
      <c r="Q36494" s="2"/>
      <c r="R36494" s="2"/>
      <c r="S36494" s="2"/>
      <c r="T36494" s="2"/>
    </row>
    <row r="36495" spans="4:20" x14ac:dyDescent="0.2">
      <c r="D36495" s="2"/>
      <c r="E36495" s="2"/>
      <c r="F36495" s="2"/>
      <c r="G36495" s="2"/>
      <c r="O36495" s="2"/>
      <c r="Q36495" s="2"/>
      <c r="R36495" s="2"/>
      <c r="S36495" s="2"/>
      <c r="T36495" s="2"/>
    </row>
    <row r="36496" spans="4:20" x14ac:dyDescent="0.2">
      <c r="D36496" s="2"/>
      <c r="E36496" s="2"/>
      <c r="F36496" s="2"/>
      <c r="G36496" s="2"/>
      <c r="O36496" s="2"/>
      <c r="Q36496" s="2"/>
      <c r="R36496" s="2"/>
      <c r="S36496" s="2"/>
      <c r="T36496" s="2"/>
    </row>
    <row r="36497" spans="4:20" x14ac:dyDescent="0.2">
      <c r="D36497" s="2"/>
      <c r="E36497" s="2"/>
      <c r="F36497" s="2"/>
      <c r="G36497" s="2"/>
      <c r="O36497" s="2"/>
      <c r="Q36497" s="2"/>
      <c r="R36497" s="2"/>
      <c r="S36497" s="2"/>
      <c r="T36497" s="2"/>
    </row>
    <row r="36498" spans="4:20" x14ac:dyDescent="0.2">
      <c r="D36498" s="2"/>
      <c r="E36498" s="2"/>
      <c r="F36498" s="2"/>
      <c r="G36498" s="2"/>
      <c r="O36498" s="2"/>
      <c r="Q36498" s="2"/>
      <c r="R36498" s="2"/>
      <c r="S36498" s="2"/>
      <c r="T36498" s="2"/>
    </row>
    <row r="36499" spans="4:20" x14ac:dyDescent="0.2">
      <c r="D36499" s="2"/>
      <c r="E36499" s="2"/>
      <c r="F36499" s="2"/>
      <c r="G36499" s="2"/>
      <c r="O36499" s="2"/>
      <c r="Q36499" s="2"/>
      <c r="R36499" s="2"/>
      <c r="S36499" s="2"/>
      <c r="T36499" s="2"/>
    </row>
    <row r="36500" spans="4:20" x14ac:dyDescent="0.2">
      <c r="D36500" s="2"/>
      <c r="E36500" s="2"/>
      <c r="F36500" s="2"/>
      <c r="G36500" s="2"/>
      <c r="O36500" s="2"/>
      <c r="Q36500" s="2"/>
      <c r="R36500" s="2"/>
      <c r="S36500" s="2"/>
      <c r="T36500" s="2"/>
    </row>
    <row r="36501" spans="4:20" x14ac:dyDescent="0.2">
      <c r="D36501" s="2"/>
      <c r="E36501" s="2"/>
      <c r="F36501" s="2"/>
      <c r="G36501" s="2"/>
      <c r="O36501" s="2"/>
      <c r="Q36501" s="2"/>
      <c r="R36501" s="2"/>
      <c r="S36501" s="2"/>
      <c r="T36501" s="2"/>
    </row>
    <row r="36502" spans="4:20" x14ac:dyDescent="0.2">
      <c r="D36502" s="2"/>
      <c r="E36502" s="2"/>
      <c r="F36502" s="2"/>
      <c r="G36502" s="2"/>
      <c r="O36502" s="2"/>
      <c r="Q36502" s="2"/>
      <c r="R36502" s="2"/>
      <c r="S36502" s="2"/>
      <c r="T36502" s="2"/>
    </row>
    <row r="36503" spans="4:20" x14ac:dyDescent="0.2">
      <c r="D36503" s="2"/>
      <c r="E36503" s="2"/>
      <c r="F36503" s="2"/>
      <c r="G36503" s="2"/>
      <c r="O36503" s="2"/>
      <c r="Q36503" s="2"/>
      <c r="R36503" s="2"/>
      <c r="S36503" s="2"/>
      <c r="T36503" s="2"/>
    </row>
    <row r="36504" spans="4:20" x14ac:dyDescent="0.2">
      <c r="D36504" s="2"/>
      <c r="E36504" s="2"/>
      <c r="F36504" s="2"/>
      <c r="G36504" s="2"/>
      <c r="O36504" s="2"/>
      <c r="Q36504" s="2"/>
      <c r="R36504" s="2"/>
      <c r="S36504" s="2"/>
      <c r="T36504" s="2"/>
    </row>
    <row r="36505" spans="4:20" x14ac:dyDescent="0.2">
      <c r="D36505" s="2"/>
      <c r="E36505" s="2"/>
      <c r="F36505" s="2"/>
      <c r="G36505" s="2"/>
      <c r="O36505" s="2"/>
      <c r="Q36505" s="2"/>
      <c r="R36505" s="2"/>
      <c r="S36505" s="2"/>
      <c r="T36505" s="2"/>
    </row>
    <row r="36506" spans="4:20" x14ac:dyDescent="0.2">
      <c r="D36506" s="2"/>
      <c r="E36506" s="2"/>
      <c r="F36506" s="2"/>
      <c r="G36506" s="2"/>
      <c r="O36506" s="2"/>
      <c r="Q36506" s="2"/>
      <c r="R36506" s="2"/>
      <c r="S36506" s="2"/>
      <c r="T36506" s="2"/>
    </row>
    <row r="36507" spans="4:20" x14ac:dyDescent="0.2">
      <c r="D36507" s="2"/>
      <c r="E36507" s="2"/>
      <c r="F36507" s="2"/>
      <c r="G36507" s="2"/>
      <c r="O36507" s="2"/>
      <c r="Q36507" s="2"/>
      <c r="R36507" s="2"/>
      <c r="S36507" s="2"/>
      <c r="T36507" s="2"/>
    </row>
    <row r="36508" spans="4:20" x14ac:dyDescent="0.2">
      <c r="D36508" s="2"/>
      <c r="E36508" s="2"/>
      <c r="F36508" s="2"/>
      <c r="G36508" s="2"/>
      <c r="O36508" s="2"/>
      <c r="Q36508" s="2"/>
      <c r="R36508" s="2"/>
      <c r="S36508" s="2"/>
      <c r="T36508" s="2"/>
    </row>
    <row r="36509" spans="4:20" x14ac:dyDescent="0.2">
      <c r="D36509" s="2"/>
      <c r="E36509" s="2"/>
      <c r="F36509" s="2"/>
      <c r="G36509" s="2"/>
      <c r="O36509" s="2"/>
      <c r="Q36509" s="2"/>
      <c r="R36509" s="2"/>
      <c r="S36509" s="2"/>
      <c r="T36509" s="2"/>
    </row>
    <row r="36510" spans="4:20" x14ac:dyDescent="0.2">
      <c r="D36510" s="2"/>
      <c r="E36510" s="2"/>
      <c r="F36510" s="2"/>
      <c r="G36510" s="2"/>
      <c r="O36510" s="2"/>
      <c r="Q36510" s="2"/>
      <c r="R36510" s="2"/>
      <c r="S36510" s="2"/>
      <c r="T36510" s="2"/>
    </row>
    <row r="36511" spans="4:20" x14ac:dyDescent="0.2">
      <c r="D36511" s="2"/>
      <c r="E36511" s="2"/>
      <c r="F36511" s="2"/>
      <c r="G36511" s="2"/>
      <c r="O36511" s="2"/>
      <c r="Q36511" s="2"/>
      <c r="R36511" s="2"/>
      <c r="S36511" s="2"/>
      <c r="T36511" s="2"/>
    </row>
    <row r="36512" spans="4:20" x14ac:dyDescent="0.2">
      <c r="D36512" s="2"/>
      <c r="E36512" s="2"/>
      <c r="F36512" s="2"/>
      <c r="G36512" s="2"/>
      <c r="O36512" s="2"/>
      <c r="Q36512" s="2"/>
      <c r="R36512" s="2"/>
      <c r="S36512" s="2"/>
      <c r="T36512" s="2"/>
    </row>
    <row r="36513" spans="4:20" x14ac:dyDescent="0.2">
      <c r="D36513" s="2"/>
      <c r="E36513" s="2"/>
      <c r="F36513" s="2"/>
      <c r="G36513" s="2"/>
      <c r="O36513" s="2"/>
      <c r="Q36513" s="2"/>
      <c r="R36513" s="2"/>
      <c r="S36513" s="2"/>
      <c r="T36513" s="2"/>
    </row>
    <row r="36514" spans="4:20" x14ac:dyDescent="0.2">
      <c r="D36514" s="2"/>
      <c r="E36514" s="2"/>
      <c r="F36514" s="2"/>
      <c r="G36514" s="2"/>
      <c r="O36514" s="2"/>
      <c r="Q36514" s="2"/>
      <c r="R36514" s="2"/>
      <c r="S36514" s="2"/>
      <c r="T36514" s="2"/>
    </row>
    <row r="36515" spans="4:20" x14ac:dyDescent="0.2">
      <c r="D36515" s="2"/>
      <c r="E36515" s="2"/>
      <c r="F36515" s="2"/>
      <c r="G36515" s="2"/>
      <c r="O36515" s="2"/>
      <c r="Q36515" s="2"/>
      <c r="R36515" s="2"/>
      <c r="S36515" s="2"/>
      <c r="T36515" s="2"/>
    </row>
    <row r="36516" spans="4:20" x14ac:dyDescent="0.2">
      <c r="D36516" s="2"/>
      <c r="E36516" s="2"/>
      <c r="F36516" s="2"/>
      <c r="G36516" s="2"/>
      <c r="O36516" s="2"/>
      <c r="Q36516" s="2"/>
      <c r="R36516" s="2"/>
      <c r="S36516" s="2"/>
      <c r="T36516" s="2"/>
    </row>
    <row r="36517" spans="4:20" x14ac:dyDescent="0.2">
      <c r="D36517" s="2"/>
      <c r="E36517" s="2"/>
      <c r="F36517" s="2"/>
      <c r="G36517" s="2"/>
      <c r="O36517" s="2"/>
      <c r="Q36517" s="2"/>
      <c r="R36517" s="2"/>
      <c r="S36517" s="2"/>
      <c r="T36517" s="2"/>
    </row>
    <row r="36518" spans="4:20" x14ac:dyDescent="0.2">
      <c r="D36518" s="2"/>
      <c r="E36518" s="2"/>
      <c r="F36518" s="2"/>
      <c r="G36518" s="2"/>
      <c r="O36518" s="2"/>
      <c r="Q36518" s="2"/>
      <c r="R36518" s="2"/>
      <c r="S36518" s="2"/>
      <c r="T36518" s="2"/>
    </row>
    <row r="36519" spans="4:20" x14ac:dyDescent="0.2">
      <c r="D36519" s="2"/>
      <c r="E36519" s="2"/>
      <c r="F36519" s="2"/>
      <c r="G36519" s="2"/>
      <c r="O36519" s="2"/>
      <c r="Q36519" s="2"/>
      <c r="R36519" s="2"/>
      <c r="S36519" s="2"/>
      <c r="T36519" s="2"/>
    </row>
    <row r="36520" spans="4:20" x14ac:dyDescent="0.2">
      <c r="D36520" s="2"/>
      <c r="E36520" s="2"/>
      <c r="F36520" s="2"/>
      <c r="G36520" s="2"/>
      <c r="O36520" s="2"/>
      <c r="Q36520" s="2"/>
      <c r="R36520" s="2"/>
      <c r="S36520" s="2"/>
      <c r="T36520" s="2"/>
    </row>
    <row r="36521" spans="4:20" x14ac:dyDescent="0.2">
      <c r="D36521" s="2"/>
      <c r="E36521" s="2"/>
      <c r="F36521" s="2"/>
      <c r="G36521" s="2"/>
      <c r="O36521" s="2"/>
      <c r="Q36521" s="2"/>
      <c r="R36521" s="2"/>
      <c r="S36521" s="2"/>
      <c r="T36521" s="2"/>
    </row>
    <row r="36522" spans="4:20" x14ac:dyDescent="0.2">
      <c r="D36522" s="2"/>
      <c r="E36522" s="2"/>
      <c r="F36522" s="2"/>
      <c r="G36522" s="2"/>
      <c r="O36522" s="2"/>
      <c r="Q36522" s="2"/>
      <c r="R36522" s="2"/>
      <c r="S36522" s="2"/>
      <c r="T36522" s="2"/>
    </row>
    <row r="36523" spans="4:20" x14ac:dyDescent="0.2">
      <c r="D36523" s="2"/>
      <c r="E36523" s="2"/>
      <c r="F36523" s="2"/>
      <c r="G36523" s="2"/>
      <c r="O36523" s="2"/>
      <c r="Q36523" s="2"/>
      <c r="R36523" s="2"/>
      <c r="S36523" s="2"/>
      <c r="T36523" s="2"/>
    </row>
    <row r="36524" spans="4:20" x14ac:dyDescent="0.2">
      <c r="D36524" s="2"/>
      <c r="E36524" s="2"/>
      <c r="F36524" s="2"/>
      <c r="G36524" s="2"/>
      <c r="O36524" s="2"/>
      <c r="Q36524" s="2"/>
      <c r="R36524" s="2"/>
      <c r="S36524" s="2"/>
      <c r="T36524" s="2"/>
    </row>
    <row r="36525" spans="4:20" x14ac:dyDescent="0.2">
      <c r="D36525" s="2"/>
      <c r="E36525" s="2"/>
      <c r="F36525" s="2"/>
      <c r="G36525" s="2"/>
      <c r="O36525" s="2"/>
      <c r="Q36525" s="2"/>
      <c r="R36525" s="2"/>
      <c r="S36525" s="2"/>
      <c r="T36525" s="2"/>
    </row>
    <row r="36526" spans="4:20" x14ac:dyDescent="0.2">
      <c r="D36526" s="2"/>
      <c r="E36526" s="2"/>
      <c r="F36526" s="2"/>
      <c r="G36526" s="2"/>
      <c r="O36526" s="2"/>
      <c r="Q36526" s="2"/>
      <c r="R36526" s="2"/>
      <c r="S36526" s="2"/>
      <c r="T36526" s="2"/>
    </row>
    <row r="36527" spans="4:20" x14ac:dyDescent="0.2">
      <c r="D36527" s="2"/>
      <c r="E36527" s="2"/>
      <c r="F36527" s="2"/>
      <c r="G36527" s="2"/>
      <c r="O36527" s="2"/>
      <c r="Q36527" s="2"/>
      <c r="R36527" s="2"/>
      <c r="S36527" s="2"/>
      <c r="T36527" s="2"/>
    </row>
    <row r="36528" spans="4:20" x14ac:dyDescent="0.2">
      <c r="D36528" s="2"/>
      <c r="E36528" s="2"/>
      <c r="F36528" s="2"/>
      <c r="G36528" s="2"/>
      <c r="O36528" s="2"/>
      <c r="Q36528" s="2"/>
      <c r="R36528" s="2"/>
      <c r="S36528" s="2"/>
      <c r="T36528" s="2"/>
    </row>
    <row r="36529" spans="4:20" x14ac:dyDescent="0.2">
      <c r="D36529" s="2"/>
      <c r="E36529" s="2"/>
      <c r="F36529" s="2"/>
      <c r="G36529" s="2"/>
      <c r="O36529" s="2"/>
      <c r="Q36529" s="2"/>
      <c r="R36529" s="2"/>
      <c r="S36529" s="2"/>
      <c r="T36529" s="2"/>
    </row>
    <row r="36530" spans="4:20" x14ac:dyDescent="0.2">
      <c r="D36530" s="2"/>
      <c r="E36530" s="2"/>
      <c r="F36530" s="2"/>
      <c r="G36530" s="2"/>
      <c r="O36530" s="2"/>
      <c r="Q36530" s="2"/>
      <c r="R36530" s="2"/>
      <c r="S36530" s="2"/>
      <c r="T36530" s="2"/>
    </row>
    <row r="36531" spans="4:20" x14ac:dyDescent="0.2">
      <c r="D36531" s="2"/>
      <c r="E36531" s="2"/>
      <c r="F36531" s="2"/>
      <c r="G36531" s="2"/>
      <c r="O36531" s="2"/>
      <c r="Q36531" s="2"/>
      <c r="R36531" s="2"/>
      <c r="S36531" s="2"/>
      <c r="T36531" s="2"/>
    </row>
    <row r="36532" spans="4:20" x14ac:dyDescent="0.2">
      <c r="D36532" s="2"/>
      <c r="E36532" s="2"/>
      <c r="F36532" s="2"/>
      <c r="G36532" s="2"/>
      <c r="O36532" s="2"/>
      <c r="Q36532" s="2"/>
      <c r="R36532" s="2"/>
      <c r="S36532" s="2"/>
      <c r="T36532" s="2"/>
    </row>
    <row r="36533" spans="4:20" x14ac:dyDescent="0.2">
      <c r="D36533" s="2"/>
      <c r="E36533" s="2"/>
      <c r="F36533" s="2"/>
      <c r="G36533" s="2"/>
      <c r="O36533" s="2"/>
      <c r="Q36533" s="2"/>
      <c r="R36533" s="2"/>
      <c r="S36533" s="2"/>
      <c r="T36533" s="2"/>
    </row>
    <row r="36534" spans="4:20" x14ac:dyDescent="0.2">
      <c r="D36534" s="2"/>
      <c r="E36534" s="2"/>
      <c r="F36534" s="2"/>
      <c r="G36534" s="2"/>
      <c r="O36534" s="2"/>
      <c r="Q36534" s="2"/>
      <c r="R36534" s="2"/>
      <c r="S36534" s="2"/>
      <c r="T36534" s="2"/>
    </row>
    <row r="36535" spans="4:20" x14ac:dyDescent="0.2">
      <c r="D36535" s="2"/>
      <c r="E36535" s="2"/>
      <c r="F36535" s="2"/>
      <c r="G36535" s="2"/>
      <c r="O36535" s="2"/>
      <c r="Q36535" s="2"/>
      <c r="R36535" s="2"/>
      <c r="S36535" s="2"/>
      <c r="T36535" s="2"/>
    </row>
    <row r="36536" spans="4:20" x14ac:dyDescent="0.2">
      <c r="D36536" s="2"/>
      <c r="E36536" s="2"/>
      <c r="F36536" s="2"/>
      <c r="G36536" s="2"/>
      <c r="O36536" s="2"/>
      <c r="Q36536" s="2"/>
      <c r="R36536" s="2"/>
      <c r="S36536" s="2"/>
      <c r="T36536" s="2"/>
    </row>
    <row r="36537" spans="4:20" x14ac:dyDescent="0.2">
      <c r="D36537" s="2"/>
      <c r="E36537" s="2"/>
      <c r="F36537" s="2"/>
      <c r="G36537" s="2"/>
      <c r="O36537" s="2"/>
      <c r="Q36537" s="2"/>
      <c r="R36537" s="2"/>
      <c r="S36537" s="2"/>
      <c r="T36537" s="2"/>
    </row>
    <row r="36538" spans="4:20" x14ac:dyDescent="0.2">
      <c r="D36538" s="2"/>
      <c r="E36538" s="2"/>
      <c r="F36538" s="2"/>
      <c r="G36538" s="2"/>
      <c r="O36538" s="2"/>
      <c r="Q36538" s="2"/>
      <c r="R36538" s="2"/>
      <c r="S36538" s="2"/>
      <c r="T36538" s="2"/>
    </row>
    <row r="36539" spans="4:20" x14ac:dyDescent="0.2">
      <c r="D36539" s="2"/>
      <c r="E36539" s="2"/>
      <c r="F36539" s="2"/>
      <c r="G36539" s="2"/>
      <c r="O36539" s="2"/>
      <c r="Q36539" s="2"/>
      <c r="R36539" s="2"/>
      <c r="S36539" s="2"/>
      <c r="T36539" s="2"/>
    </row>
    <row r="36540" spans="4:20" x14ac:dyDescent="0.2">
      <c r="D36540" s="2"/>
      <c r="E36540" s="2"/>
      <c r="F36540" s="2"/>
      <c r="G36540" s="2"/>
      <c r="O36540" s="2"/>
      <c r="Q36540" s="2"/>
      <c r="R36540" s="2"/>
      <c r="S36540" s="2"/>
      <c r="T36540" s="2"/>
    </row>
    <row r="36541" spans="4:20" x14ac:dyDescent="0.2">
      <c r="D36541" s="2"/>
      <c r="E36541" s="2"/>
      <c r="F36541" s="2"/>
      <c r="G36541" s="2"/>
      <c r="O36541" s="2"/>
      <c r="Q36541" s="2"/>
      <c r="R36541" s="2"/>
      <c r="S36541" s="2"/>
      <c r="T36541" s="2"/>
    </row>
    <row r="36542" spans="4:20" x14ac:dyDescent="0.2">
      <c r="D36542" s="2"/>
      <c r="E36542" s="2"/>
      <c r="F36542" s="2"/>
      <c r="G36542" s="2"/>
      <c r="O36542" s="2"/>
      <c r="Q36542" s="2"/>
      <c r="R36542" s="2"/>
      <c r="S36542" s="2"/>
      <c r="T36542" s="2"/>
    </row>
    <row r="36543" spans="4:20" x14ac:dyDescent="0.2">
      <c r="D36543" s="2"/>
      <c r="E36543" s="2"/>
      <c r="F36543" s="2"/>
      <c r="G36543" s="2"/>
      <c r="O36543" s="2"/>
      <c r="Q36543" s="2"/>
      <c r="R36543" s="2"/>
      <c r="S36543" s="2"/>
      <c r="T36543" s="2"/>
    </row>
    <row r="36544" spans="4:20" x14ac:dyDescent="0.2">
      <c r="D36544" s="2"/>
      <c r="E36544" s="2"/>
      <c r="F36544" s="2"/>
      <c r="G36544" s="2"/>
      <c r="O36544" s="2"/>
      <c r="Q36544" s="2"/>
      <c r="R36544" s="2"/>
      <c r="S36544" s="2"/>
      <c r="T36544" s="2"/>
    </row>
    <row r="36545" spans="4:20" x14ac:dyDescent="0.2">
      <c r="D36545" s="2"/>
      <c r="E36545" s="2"/>
      <c r="F36545" s="2"/>
      <c r="G36545" s="2"/>
      <c r="O36545" s="2"/>
      <c r="Q36545" s="2"/>
      <c r="R36545" s="2"/>
      <c r="S36545" s="2"/>
      <c r="T36545" s="2"/>
    </row>
    <row r="36546" spans="4:20" x14ac:dyDescent="0.2">
      <c r="D36546" s="2"/>
      <c r="E36546" s="2"/>
      <c r="F36546" s="2"/>
      <c r="G36546" s="2"/>
      <c r="O36546" s="2"/>
      <c r="Q36546" s="2"/>
      <c r="R36546" s="2"/>
      <c r="S36546" s="2"/>
      <c r="T36546" s="2"/>
    </row>
    <row r="36547" spans="4:20" x14ac:dyDescent="0.2">
      <c r="D36547" s="2"/>
      <c r="E36547" s="2"/>
      <c r="F36547" s="2"/>
      <c r="G36547" s="2"/>
      <c r="O36547" s="2"/>
      <c r="Q36547" s="2"/>
      <c r="R36547" s="2"/>
      <c r="S36547" s="2"/>
      <c r="T36547" s="2"/>
    </row>
    <row r="36548" spans="4:20" x14ac:dyDescent="0.2">
      <c r="D36548" s="2"/>
      <c r="E36548" s="2"/>
      <c r="F36548" s="2"/>
      <c r="G36548" s="2"/>
      <c r="O36548" s="2"/>
      <c r="Q36548" s="2"/>
      <c r="R36548" s="2"/>
      <c r="S36548" s="2"/>
      <c r="T36548" s="2"/>
    </row>
    <row r="36549" spans="4:20" x14ac:dyDescent="0.2">
      <c r="D36549" s="2"/>
      <c r="E36549" s="2"/>
      <c r="F36549" s="2"/>
      <c r="G36549" s="2"/>
      <c r="O36549" s="2"/>
      <c r="Q36549" s="2"/>
      <c r="R36549" s="2"/>
      <c r="S36549" s="2"/>
      <c r="T36549" s="2"/>
    </row>
    <row r="36550" spans="4:20" x14ac:dyDescent="0.2">
      <c r="D36550" s="2"/>
      <c r="E36550" s="2"/>
      <c r="F36550" s="2"/>
      <c r="G36550" s="2"/>
      <c r="O36550" s="2"/>
      <c r="Q36550" s="2"/>
      <c r="R36550" s="2"/>
      <c r="S36550" s="2"/>
      <c r="T36550" s="2"/>
    </row>
    <row r="36551" spans="4:20" x14ac:dyDescent="0.2">
      <c r="D36551" s="2"/>
      <c r="E36551" s="2"/>
      <c r="F36551" s="2"/>
      <c r="G36551" s="2"/>
      <c r="O36551" s="2"/>
      <c r="Q36551" s="2"/>
      <c r="R36551" s="2"/>
      <c r="S36551" s="2"/>
      <c r="T36551" s="2"/>
    </row>
    <row r="36552" spans="4:20" x14ac:dyDescent="0.2">
      <c r="D36552" s="2"/>
      <c r="E36552" s="2"/>
      <c r="F36552" s="2"/>
      <c r="G36552" s="2"/>
      <c r="O36552" s="2"/>
      <c r="Q36552" s="2"/>
      <c r="R36552" s="2"/>
      <c r="S36552" s="2"/>
      <c r="T36552" s="2"/>
    </row>
    <row r="36553" spans="4:20" x14ac:dyDescent="0.2">
      <c r="D36553" s="2"/>
      <c r="E36553" s="2"/>
      <c r="F36553" s="2"/>
      <c r="G36553" s="2"/>
      <c r="O36553" s="2"/>
      <c r="Q36553" s="2"/>
      <c r="R36553" s="2"/>
      <c r="S36553" s="2"/>
      <c r="T36553" s="2"/>
    </row>
    <row r="36554" spans="4:20" x14ac:dyDescent="0.2">
      <c r="D36554" s="2"/>
      <c r="E36554" s="2"/>
      <c r="F36554" s="2"/>
      <c r="G36554" s="2"/>
      <c r="O36554" s="2"/>
      <c r="Q36554" s="2"/>
      <c r="R36554" s="2"/>
      <c r="S36554" s="2"/>
      <c r="T36554" s="2"/>
    </row>
    <row r="36555" spans="4:20" x14ac:dyDescent="0.2">
      <c r="D36555" s="2"/>
      <c r="E36555" s="2"/>
      <c r="F36555" s="2"/>
      <c r="G36555" s="2"/>
      <c r="O36555" s="2"/>
      <c r="Q36555" s="2"/>
      <c r="R36555" s="2"/>
      <c r="S36555" s="2"/>
      <c r="T36555" s="2"/>
    </row>
    <row r="36556" spans="4:20" x14ac:dyDescent="0.2">
      <c r="D36556" s="2"/>
      <c r="E36556" s="2"/>
      <c r="F36556" s="2"/>
      <c r="G36556" s="2"/>
      <c r="O36556" s="2"/>
      <c r="Q36556" s="2"/>
      <c r="R36556" s="2"/>
      <c r="S36556" s="2"/>
      <c r="T36556" s="2"/>
    </row>
    <row r="36557" spans="4:20" x14ac:dyDescent="0.2">
      <c r="D36557" s="2"/>
      <c r="E36557" s="2"/>
      <c r="F36557" s="2"/>
      <c r="G36557" s="2"/>
      <c r="O36557" s="2"/>
      <c r="Q36557" s="2"/>
      <c r="R36557" s="2"/>
      <c r="S36557" s="2"/>
      <c r="T36557" s="2"/>
    </row>
    <row r="36558" spans="4:20" x14ac:dyDescent="0.2">
      <c r="D36558" s="2"/>
      <c r="E36558" s="2"/>
      <c r="F36558" s="2"/>
      <c r="G36558" s="2"/>
      <c r="O36558" s="2"/>
      <c r="Q36558" s="2"/>
      <c r="R36558" s="2"/>
      <c r="S36558" s="2"/>
      <c r="T36558" s="2"/>
    </row>
    <row r="36559" spans="4:20" x14ac:dyDescent="0.2">
      <c r="D36559" s="2"/>
      <c r="E36559" s="2"/>
      <c r="F36559" s="2"/>
      <c r="G36559" s="2"/>
      <c r="O36559" s="2"/>
      <c r="Q36559" s="2"/>
      <c r="R36559" s="2"/>
      <c r="S36559" s="2"/>
      <c r="T36559" s="2"/>
    </row>
    <row r="36560" spans="4:20" x14ac:dyDescent="0.2">
      <c r="D36560" s="2"/>
      <c r="E36560" s="2"/>
      <c r="F36560" s="2"/>
      <c r="G36560" s="2"/>
      <c r="O36560" s="2"/>
      <c r="Q36560" s="2"/>
      <c r="R36560" s="2"/>
      <c r="S36560" s="2"/>
      <c r="T36560" s="2"/>
    </row>
    <row r="36561" spans="4:20" x14ac:dyDescent="0.2">
      <c r="D36561" s="2"/>
      <c r="E36561" s="2"/>
      <c r="F36561" s="2"/>
      <c r="G36561" s="2"/>
      <c r="O36561" s="2"/>
      <c r="Q36561" s="2"/>
      <c r="R36561" s="2"/>
      <c r="S36561" s="2"/>
      <c r="T36561" s="2"/>
    </row>
    <row r="36562" spans="4:20" x14ac:dyDescent="0.2">
      <c r="D36562" s="2"/>
      <c r="E36562" s="2"/>
      <c r="F36562" s="2"/>
      <c r="G36562" s="2"/>
      <c r="O36562" s="2"/>
      <c r="Q36562" s="2"/>
      <c r="R36562" s="2"/>
      <c r="S36562" s="2"/>
      <c r="T36562" s="2"/>
    </row>
    <row r="36563" spans="4:20" x14ac:dyDescent="0.2">
      <c r="D36563" s="2"/>
      <c r="E36563" s="2"/>
      <c r="F36563" s="2"/>
      <c r="G36563" s="2"/>
      <c r="O36563" s="2"/>
      <c r="Q36563" s="2"/>
      <c r="R36563" s="2"/>
      <c r="S36563" s="2"/>
      <c r="T36563" s="2"/>
    </row>
    <row r="36564" spans="4:20" x14ac:dyDescent="0.2">
      <c r="D36564" s="2"/>
      <c r="E36564" s="2"/>
      <c r="F36564" s="2"/>
      <c r="G36564" s="2"/>
      <c r="O36564" s="2"/>
      <c r="Q36564" s="2"/>
      <c r="R36564" s="2"/>
      <c r="S36564" s="2"/>
      <c r="T36564" s="2"/>
    </row>
    <row r="36565" spans="4:20" x14ac:dyDescent="0.2">
      <c r="D36565" s="2"/>
      <c r="E36565" s="2"/>
      <c r="F36565" s="2"/>
      <c r="G36565" s="2"/>
      <c r="O36565" s="2"/>
      <c r="Q36565" s="2"/>
      <c r="R36565" s="2"/>
      <c r="S36565" s="2"/>
      <c r="T36565" s="2"/>
    </row>
    <row r="36566" spans="4:20" x14ac:dyDescent="0.2">
      <c r="D36566" s="2"/>
      <c r="E36566" s="2"/>
      <c r="F36566" s="2"/>
      <c r="G36566" s="2"/>
      <c r="O36566" s="2"/>
      <c r="Q36566" s="2"/>
      <c r="R36566" s="2"/>
      <c r="S36566" s="2"/>
      <c r="T36566" s="2"/>
    </row>
    <row r="36567" spans="4:20" x14ac:dyDescent="0.2">
      <c r="D36567" s="2"/>
      <c r="E36567" s="2"/>
      <c r="F36567" s="2"/>
      <c r="G36567" s="2"/>
      <c r="O36567" s="2"/>
      <c r="Q36567" s="2"/>
      <c r="R36567" s="2"/>
      <c r="S36567" s="2"/>
      <c r="T36567" s="2"/>
    </row>
    <row r="36568" spans="4:20" x14ac:dyDescent="0.2">
      <c r="D36568" s="2"/>
      <c r="E36568" s="2"/>
      <c r="F36568" s="2"/>
      <c r="G36568" s="2"/>
      <c r="O36568" s="2"/>
      <c r="Q36568" s="2"/>
      <c r="R36568" s="2"/>
      <c r="S36568" s="2"/>
      <c r="T36568" s="2"/>
    </row>
    <row r="36569" spans="4:20" x14ac:dyDescent="0.2">
      <c r="D36569" s="2"/>
      <c r="E36569" s="2"/>
      <c r="F36569" s="2"/>
      <c r="G36569" s="2"/>
      <c r="O36569" s="2"/>
      <c r="Q36569" s="2"/>
      <c r="R36569" s="2"/>
      <c r="S36569" s="2"/>
      <c r="T36569" s="2"/>
    </row>
    <row r="36570" spans="4:20" x14ac:dyDescent="0.2">
      <c r="D36570" s="2"/>
      <c r="E36570" s="2"/>
      <c r="F36570" s="2"/>
      <c r="G36570" s="2"/>
      <c r="O36570" s="2"/>
      <c r="Q36570" s="2"/>
      <c r="R36570" s="2"/>
      <c r="S36570" s="2"/>
      <c r="T36570" s="2"/>
    </row>
    <row r="36571" spans="4:20" x14ac:dyDescent="0.2">
      <c r="D36571" s="2"/>
      <c r="E36571" s="2"/>
      <c r="F36571" s="2"/>
      <c r="G36571" s="2"/>
      <c r="O36571" s="2"/>
      <c r="Q36571" s="2"/>
      <c r="R36571" s="2"/>
      <c r="S36571" s="2"/>
      <c r="T36571" s="2"/>
    </row>
    <row r="36572" spans="4:20" x14ac:dyDescent="0.2">
      <c r="D36572" s="2"/>
      <c r="E36572" s="2"/>
      <c r="F36572" s="2"/>
      <c r="G36572" s="2"/>
      <c r="O36572" s="2"/>
      <c r="Q36572" s="2"/>
      <c r="R36572" s="2"/>
      <c r="S36572" s="2"/>
      <c r="T36572" s="2"/>
    </row>
    <row r="36573" spans="4:20" x14ac:dyDescent="0.2">
      <c r="D36573" s="2"/>
      <c r="E36573" s="2"/>
      <c r="F36573" s="2"/>
      <c r="G36573" s="2"/>
      <c r="O36573" s="2"/>
      <c r="Q36573" s="2"/>
      <c r="R36573" s="2"/>
      <c r="S36573" s="2"/>
      <c r="T36573" s="2"/>
    </row>
    <row r="36574" spans="4:20" x14ac:dyDescent="0.2">
      <c r="D36574" s="2"/>
      <c r="E36574" s="2"/>
      <c r="F36574" s="2"/>
      <c r="G36574" s="2"/>
      <c r="O36574" s="2"/>
      <c r="Q36574" s="2"/>
      <c r="R36574" s="2"/>
      <c r="S36574" s="2"/>
      <c r="T36574" s="2"/>
    </row>
    <row r="36575" spans="4:20" x14ac:dyDescent="0.2">
      <c r="D36575" s="2"/>
      <c r="E36575" s="2"/>
      <c r="F36575" s="2"/>
      <c r="G36575" s="2"/>
      <c r="O36575" s="2"/>
      <c r="Q36575" s="2"/>
      <c r="R36575" s="2"/>
      <c r="S36575" s="2"/>
      <c r="T36575" s="2"/>
    </row>
    <row r="36576" spans="4:20" x14ac:dyDescent="0.2">
      <c r="D36576" s="2"/>
      <c r="E36576" s="2"/>
      <c r="F36576" s="2"/>
      <c r="G36576" s="2"/>
      <c r="O36576" s="2"/>
      <c r="Q36576" s="2"/>
      <c r="R36576" s="2"/>
      <c r="S36576" s="2"/>
      <c r="T36576" s="2"/>
    </row>
    <row r="36577" spans="4:20" x14ac:dyDescent="0.2">
      <c r="D36577" s="2"/>
      <c r="E36577" s="2"/>
      <c r="F36577" s="2"/>
      <c r="G36577" s="2"/>
      <c r="O36577" s="2"/>
      <c r="Q36577" s="2"/>
      <c r="R36577" s="2"/>
      <c r="S36577" s="2"/>
      <c r="T36577" s="2"/>
    </row>
    <row r="36578" spans="4:20" x14ac:dyDescent="0.2">
      <c r="D36578" s="2"/>
      <c r="E36578" s="2"/>
      <c r="F36578" s="2"/>
      <c r="G36578" s="2"/>
      <c r="O36578" s="2"/>
      <c r="Q36578" s="2"/>
      <c r="R36578" s="2"/>
      <c r="S36578" s="2"/>
      <c r="T36578" s="2"/>
    </row>
    <row r="36579" spans="4:20" x14ac:dyDescent="0.2">
      <c r="D36579" s="2"/>
      <c r="E36579" s="2"/>
      <c r="F36579" s="2"/>
      <c r="G36579" s="2"/>
      <c r="O36579" s="2"/>
      <c r="Q36579" s="2"/>
      <c r="R36579" s="2"/>
      <c r="S36579" s="2"/>
      <c r="T36579" s="2"/>
    </row>
    <row r="36580" spans="4:20" x14ac:dyDescent="0.2">
      <c r="D36580" s="2"/>
      <c r="E36580" s="2"/>
      <c r="F36580" s="2"/>
      <c r="G36580" s="2"/>
      <c r="O36580" s="2"/>
      <c r="Q36580" s="2"/>
      <c r="R36580" s="2"/>
      <c r="S36580" s="2"/>
      <c r="T36580" s="2"/>
    </row>
    <row r="36581" spans="4:20" x14ac:dyDescent="0.2">
      <c r="D36581" s="2"/>
      <c r="E36581" s="2"/>
      <c r="F36581" s="2"/>
      <c r="G36581" s="2"/>
      <c r="O36581" s="2"/>
      <c r="Q36581" s="2"/>
      <c r="R36581" s="2"/>
      <c r="S36581" s="2"/>
      <c r="T36581" s="2"/>
    </row>
    <row r="36582" spans="4:20" x14ac:dyDescent="0.2">
      <c r="D36582" s="2"/>
      <c r="E36582" s="2"/>
      <c r="F36582" s="2"/>
      <c r="G36582" s="2"/>
      <c r="O36582" s="2"/>
      <c r="Q36582" s="2"/>
      <c r="R36582" s="2"/>
      <c r="S36582" s="2"/>
      <c r="T36582" s="2"/>
    </row>
    <row r="36583" spans="4:20" x14ac:dyDescent="0.2">
      <c r="D36583" s="2"/>
      <c r="E36583" s="2"/>
      <c r="F36583" s="2"/>
      <c r="G36583" s="2"/>
      <c r="O36583" s="2"/>
      <c r="Q36583" s="2"/>
      <c r="R36583" s="2"/>
      <c r="S36583" s="2"/>
      <c r="T36583" s="2"/>
    </row>
    <row r="36584" spans="4:20" x14ac:dyDescent="0.2">
      <c r="D36584" s="2"/>
      <c r="E36584" s="2"/>
      <c r="F36584" s="2"/>
      <c r="G36584" s="2"/>
      <c r="O36584" s="2"/>
      <c r="Q36584" s="2"/>
      <c r="R36584" s="2"/>
      <c r="S36584" s="2"/>
      <c r="T36584" s="2"/>
    </row>
    <row r="36585" spans="4:20" x14ac:dyDescent="0.2">
      <c r="D36585" s="2"/>
      <c r="E36585" s="2"/>
      <c r="F36585" s="2"/>
      <c r="G36585" s="2"/>
      <c r="O36585" s="2"/>
      <c r="Q36585" s="2"/>
      <c r="R36585" s="2"/>
      <c r="S36585" s="2"/>
      <c r="T36585" s="2"/>
    </row>
    <row r="36586" spans="4:20" x14ac:dyDescent="0.2">
      <c r="D36586" s="2"/>
      <c r="E36586" s="2"/>
      <c r="F36586" s="2"/>
      <c r="G36586" s="2"/>
      <c r="O36586" s="2"/>
      <c r="Q36586" s="2"/>
      <c r="R36586" s="2"/>
      <c r="S36586" s="2"/>
      <c r="T36586" s="2"/>
    </row>
    <row r="36587" spans="4:20" x14ac:dyDescent="0.2">
      <c r="D36587" s="2"/>
      <c r="E36587" s="2"/>
      <c r="F36587" s="2"/>
      <c r="G36587" s="2"/>
      <c r="O36587" s="2"/>
      <c r="Q36587" s="2"/>
      <c r="R36587" s="2"/>
      <c r="S36587" s="2"/>
      <c r="T36587" s="2"/>
    </row>
    <row r="36588" spans="4:20" x14ac:dyDescent="0.2">
      <c r="D36588" s="2"/>
      <c r="E36588" s="2"/>
      <c r="F36588" s="2"/>
      <c r="G36588" s="2"/>
      <c r="O36588" s="2"/>
      <c r="Q36588" s="2"/>
      <c r="R36588" s="2"/>
      <c r="S36588" s="2"/>
      <c r="T36588" s="2"/>
    </row>
    <row r="36589" spans="4:20" x14ac:dyDescent="0.2">
      <c r="D36589" s="2"/>
      <c r="E36589" s="2"/>
      <c r="F36589" s="2"/>
      <c r="G36589" s="2"/>
      <c r="O36589" s="2"/>
      <c r="Q36589" s="2"/>
      <c r="R36589" s="2"/>
      <c r="S36589" s="2"/>
      <c r="T36589" s="2"/>
    </row>
    <row r="36590" spans="4:20" x14ac:dyDescent="0.2">
      <c r="D36590" s="2"/>
      <c r="E36590" s="2"/>
      <c r="F36590" s="2"/>
      <c r="G36590" s="2"/>
      <c r="O36590" s="2"/>
      <c r="Q36590" s="2"/>
      <c r="R36590" s="2"/>
      <c r="S36590" s="2"/>
      <c r="T36590" s="2"/>
    </row>
    <row r="36591" spans="4:20" x14ac:dyDescent="0.2">
      <c r="D36591" s="2"/>
      <c r="E36591" s="2"/>
      <c r="F36591" s="2"/>
      <c r="G36591" s="2"/>
      <c r="O36591" s="2"/>
      <c r="Q36591" s="2"/>
      <c r="R36591" s="2"/>
      <c r="S36591" s="2"/>
      <c r="T36591" s="2"/>
    </row>
    <row r="36592" spans="4:20" x14ac:dyDescent="0.2">
      <c r="D36592" s="2"/>
      <c r="E36592" s="2"/>
      <c r="F36592" s="2"/>
      <c r="G36592" s="2"/>
      <c r="O36592" s="2"/>
      <c r="Q36592" s="2"/>
      <c r="R36592" s="2"/>
      <c r="S36592" s="2"/>
      <c r="T36592" s="2"/>
    </row>
    <row r="36593" spans="4:20" x14ac:dyDescent="0.2">
      <c r="D36593" s="2"/>
      <c r="E36593" s="2"/>
      <c r="F36593" s="2"/>
      <c r="G36593" s="2"/>
      <c r="O36593" s="2"/>
      <c r="Q36593" s="2"/>
      <c r="R36593" s="2"/>
      <c r="S36593" s="2"/>
      <c r="T36593" s="2"/>
    </row>
    <row r="36594" spans="4:20" x14ac:dyDescent="0.2">
      <c r="D36594" s="2"/>
      <c r="E36594" s="2"/>
      <c r="F36594" s="2"/>
      <c r="G36594" s="2"/>
      <c r="O36594" s="2"/>
      <c r="Q36594" s="2"/>
      <c r="R36594" s="2"/>
      <c r="S36594" s="2"/>
      <c r="T36594" s="2"/>
    </row>
    <row r="36595" spans="4:20" x14ac:dyDescent="0.2">
      <c r="D36595" s="2"/>
      <c r="E36595" s="2"/>
      <c r="F36595" s="2"/>
      <c r="G36595" s="2"/>
      <c r="O36595" s="2"/>
      <c r="Q36595" s="2"/>
      <c r="R36595" s="2"/>
      <c r="S36595" s="2"/>
      <c r="T36595" s="2"/>
    </row>
    <row r="36596" spans="4:20" x14ac:dyDescent="0.2">
      <c r="D36596" s="2"/>
      <c r="E36596" s="2"/>
      <c r="F36596" s="2"/>
      <c r="G36596" s="2"/>
      <c r="O36596" s="2"/>
      <c r="Q36596" s="2"/>
      <c r="R36596" s="2"/>
      <c r="S36596" s="2"/>
      <c r="T36596" s="2"/>
    </row>
    <row r="36597" spans="4:20" x14ac:dyDescent="0.2">
      <c r="D36597" s="2"/>
      <c r="E36597" s="2"/>
      <c r="F36597" s="2"/>
      <c r="G36597" s="2"/>
      <c r="O36597" s="2"/>
      <c r="Q36597" s="2"/>
      <c r="R36597" s="2"/>
      <c r="S36597" s="2"/>
      <c r="T36597" s="2"/>
    </row>
    <row r="36598" spans="4:20" x14ac:dyDescent="0.2">
      <c r="D36598" s="2"/>
      <c r="E36598" s="2"/>
      <c r="F36598" s="2"/>
      <c r="G36598" s="2"/>
      <c r="O36598" s="2"/>
      <c r="Q36598" s="2"/>
      <c r="R36598" s="2"/>
      <c r="S36598" s="2"/>
      <c r="T36598" s="2"/>
    </row>
    <row r="36599" spans="4:20" x14ac:dyDescent="0.2">
      <c r="D36599" s="2"/>
      <c r="E36599" s="2"/>
      <c r="F36599" s="2"/>
      <c r="G36599" s="2"/>
      <c r="O36599" s="2"/>
      <c r="Q36599" s="2"/>
      <c r="R36599" s="2"/>
      <c r="S36599" s="2"/>
      <c r="T36599" s="2"/>
    </row>
    <row r="36600" spans="4:20" x14ac:dyDescent="0.2">
      <c r="D36600" s="2"/>
      <c r="E36600" s="2"/>
      <c r="F36600" s="2"/>
      <c r="G36600" s="2"/>
      <c r="O36600" s="2"/>
      <c r="Q36600" s="2"/>
      <c r="R36600" s="2"/>
      <c r="S36600" s="2"/>
      <c r="T36600" s="2"/>
    </row>
    <row r="36601" spans="4:20" x14ac:dyDescent="0.2">
      <c r="D36601" s="2"/>
      <c r="E36601" s="2"/>
      <c r="F36601" s="2"/>
      <c r="G36601" s="2"/>
      <c r="O36601" s="2"/>
      <c r="Q36601" s="2"/>
      <c r="R36601" s="2"/>
      <c r="S36601" s="2"/>
      <c r="T36601" s="2"/>
    </row>
    <row r="36602" spans="4:20" x14ac:dyDescent="0.2">
      <c r="D36602" s="2"/>
      <c r="E36602" s="2"/>
      <c r="F36602" s="2"/>
      <c r="G36602" s="2"/>
      <c r="O36602" s="2"/>
      <c r="Q36602" s="2"/>
      <c r="R36602" s="2"/>
      <c r="S36602" s="2"/>
      <c r="T36602" s="2"/>
    </row>
    <row r="36603" spans="4:20" x14ac:dyDescent="0.2">
      <c r="D36603" s="2"/>
      <c r="E36603" s="2"/>
      <c r="F36603" s="2"/>
      <c r="G36603" s="2"/>
      <c r="O36603" s="2"/>
      <c r="Q36603" s="2"/>
      <c r="R36603" s="2"/>
      <c r="S36603" s="2"/>
      <c r="T36603" s="2"/>
    </row>
    <row r="36604" spans="4:20" x14ac:dyDescent="0.2">
      <c r="D36604" s="2"/>
      <c r="E36604" s="2"/>
      <c r="F36604" s="2"/>
      <c r="G36604" s="2"/>
      <c r="O36604" s="2"/>
      <c r="Q36604" s="2"/>
      <c r="R36604" s="2"/>
      <c r="S36604" s="2"/>
      <c r="T36604" s="2"/>
    </row>
    <row r="36605" spans="4:20" x14ac:dyDescent="0.2">
      <c r="D36605" s="2"/>
      <c r="E36605" s="2"/>
      <c r="F36605" s="2"/>
      <c r="G36605" s="2"/>
      <c r="O36605" s="2"/>
      <c r="Q36605" s="2"/>
      <c r="R36605" s="2"/>
      <c r="S36605" s="2"/>
      <c r="T36605" s="2"/>
    </row>
    <row r="36606" spans="4:20" x14ac:dyDescent="0.2">
      <c r="D36606" s="2"/>
      <c r="E36606" s="2"/>
      <c r="F36606" s="2"/>
      <c r="G36606" s="2"/>
      <c r="O36606" s="2"/>
      <c r="Q36606" s="2"/>
      <c r="R36606" s="2"/>
      <c r="S36606" s="2"/>
      <c r="T36606" s="2"/>
    </row>
    <row r="36607" spans="4:20" x14ac:dyDescent="0.2">
      <c r="D36607" s="2"/>
      <c r="E36607" s="2"/>
      <c r="F36607" s="2"/>
      <c r="G36607" s="2"/>
      <c r="O36607" s="2"/>
      <c r="Q36607" s="2"/>
      <c r="R36607" s="2"/>
      <c r="S36607" s="2"/>
      <c r="T36607" s="2"/>
    </row>
    <row r="36608" spans="4:20" x14ac:dyDescent="0.2">
      <c r="D36608" s="2"/>
      <c r="E36608" s="2"/>
      <c r="F36608" s="2"/>
      <c r="G36608" s="2"/>
      <c r="O36608" s="2"/>
      <c r="Q36608" s="2"/>
      <c r="R36608" s="2"/>
      <c r="S36608" s="2"/>
      <c r="T36608" s="2"/>
    </row>
    <row r="36609" spans="4:20" x14ac:dyDescent="0.2">
      <c r="D36609" s="2"/>
      <c r="E36609" s="2"/>
      <c r="F36609" s="2"/>
      <c r="G36609" s="2"/>
      <c r="O36609" s="2"/>
      <c r="Q36609" s="2"/>
      <c r="R36609" s="2"/>
      <c r="S36609" s="2"/>
      <c r="T36609" s="2"/>
    </row>
    <row r="36610" spans="4:20" x14ac:dyDescent="0.2">
      <c r="D36610" s="2"/>
      <c r="E36610" s="2"/>
      <c r="F36610" s="2"/>
      <c r="G36610" s="2"/>
      <c r="O36610" s="2"/>
      <c r="Q36610" s="2"/>
      <c r="R36610" s="2"/>
      <c r="S36610" s="2"/>
      <c r="T36610" s="2"/>
    </row>
    <row r="36611" spans="4:20" x14ac:dyDescent="0.2">
      <c r="D36611" s="2"/>
      <c r="E36611" s="2"/>
      <c r="F36611" s="2"/>
      <c r="G36611" s="2"/>
      <c r="O36611" s="2"/>
      <c r="Q36611" s="2"/>
      <c r="R36611" s="2"/>
      <c r="S36611" s="2"/>
      <c r="T36611" s="2"/>
    </row>
    <row r="36612" spans="4:20" x14ac:dyDescent="0.2">
      <c r="D36612" s="2"/>
      <c r="E36612" s="2"/>
      <c r="F36612" s="2"/>
      <c r="G36612" s="2"/>
      <c r="O36612" s="2"/>
      <c r="Q36612" s="2"/>
      <c r="R36612" s="2"/>
      <c r="S36612" s="2"/>
      <c r="T36612" s="2"/>
    </row>
    <row r="36613" spans="4:20" x14ac:dyDescent="0.2">
      <c r="D36613" s="2"/>
      <c r="E36613" s="2"/>
      <c r="F36613" s="2"/>
      <c r="G36613" s="2"/>
      <c r="O36613" s="2"/>
      <c r="Q36613" s="2"/>
      <c r="R36613" s="2"/>
      <c r="S36613" s="2"/>
      <c r="T36613" s="2"/>
    </row>
    <row r="36614" spans="4:20" x14ac:dyDescent="0.2">
      <c r="D36614" s="2"/>
      <c r="E36614" s="2"/>
      <c r="F36614" s="2"/>
      <c r="G36614" s="2"/>
      <c r="O36614" s="2"/>
      <c r="Q36614" s="2"/>
      <c r="R36614" s="2"/>
      <c r="S36614" s="2"/>
      <c r="T36614" s="2"/>
    </row>
    <row r="36615" spans="4:20" x14ac:dyDescent="0.2">
      <c r="D36615" s="2"/>
      <c r="E36615" s="2"/>
      <c r="F36615" s="2"/>
      <c r="G36615" s="2"/>
      <c r="O36615" s="2"/>
      <c r="Q36615" s="2"/>
      <c r="R36615" s="2"/>
      <c r="S36615" s="2"/>
      <c r="T36615" s="2"/>
    </row>
    <row r="36616" spans="4:20" x14ac:dyDescent="0.2">
      <c r="D36616" s="2"/>
      <c r="E36616" s="2"/>
      <c r="F36616" s="2"/>
      <c r="G36616" s="2"/>
      <c r="O36616" s="2"/>
      <c r="Q36616" s="2"/>
      <c r="R36616" s="2"/>
      <c r="S36616" s="2"/>
      <c r="T36616" s="2"/>
    </row>
    <row r="36617" spans="4:20" x14ac:dyDescent="0.2">
      <c r="D36617" s="2"/>
      <c r="E36617" s="2"/>
      <c r="F36617" s="2"/>
      <c r="G36617" s="2"/>
      <c r="O36617" s="2"/>
      <c r="Q36617" s="2"/>
      <c r="R36617" s="2"/>
      <c r="S36617" s="2"/>
      <c r="T36617" s="2"/>
    </row>
    <row r="36618" spans="4:20" x14ac:dyDescent="0.2">
      <c r="D36618" s="2"/>
      <c r="E36618" s="2"/>
      <c r="F36618" s="2"/>
      <c r="G36618" s="2"/>
      <c r="O36618" s="2"/>
      <c r="Q36618" s="2"/>
      <c r="R36618" s="2"/>
      <c r="S36618" s="2"/>
      <c r="T36618" s="2"/>
    </row>
    <row r="36619" spans="4:20" x14ac:dyDescent="0.2">
      <c r="D36619" s="2"/>
      <c r="E36619" s="2"/>
      <c r="F36619" s="2"/>
      <c r="G36619" s="2"/>
      <c r="O36619" s="2"/>
      <c r="Q36619" s="2"/>
      <c r="R36619" s="2"/>
      <c r="S36619" s="2"/>
      <c r="T36619" s="2"/>
    </row>
    <row r="36620" spans="4:20" x14ac:dyDescent="0.2">
      <c r="D36620" s="2"/>
      <c r="E36620" s="2"/>
      <c r="F36620" s="2"/>
      <c r="G36620" s="2"/>
      <c r="O36620" s="2"/>
      <c r="Q36620" s="2"/>
      <c r="R36620" s="2"/>
      <c r="S36620" s="2"/>
      <c r="T36620" s="2"/>
    </row>
    <row r="36621" spans="4:20" x14ac:dyDescent="0.2">
      <c r="D36621" s="2"/>
      <c r="E36621" s="2"/>
      <c r="F36621" s="2"/>
      <c r="G36621" s="2"/>
      <c r="O36621" s="2"/>
      <c r="Q36621" s="2"/>
      <c r="R36621" s="2"/>
      <c r="S36621" s="2"/>
      <c r="T36621" s="2"/>
    </row>
    <row r="36622" spans="4:20" x14ac:dyDescent="0.2">
      <c r="D36622" s="2"/>
      <c r="E36622" s="2"/>
      <c r="F36622" s="2"/>
      <c r="G36622" s="2"/>
      <c r="O36622" s="2"/>
      <c r="Q36622" s="2"/>
      <c r="R36622" s="2"/>
      <c r="S36622" s="2"/>
      <c r="T36622" s="2"/>
    </row>
    <row r="36623" spans="4:20" x14ac:dyDescent="0.2">
      <c r="D36623" s="2"/>
      <c r="E36623" s="2"/>
      <c r="F36623" s="2"/>
      <c r="G36623" s="2"/>
      <c r="O36623" s="2"/>
      <c r="Q36623" s="2"/>
      <c r="R36623" s="2"/>
      <c r="S36623" s="2"/>
      <c r="T36623" s="2"/>
    </row>
    <row r="36624" spans="4:20" x14ac:dyDescent="0.2">
      <c r="D36624" s="2"/>
      <c r="E36624" s="2"/>
      <c r="F36624" s="2"/>
      <c r="G36624" s="2"/>
      <c r="O36624" s="2"/>
      <c r="Q36624" s="2"/>
      <c r="R36624" s="2"/>
      <c r="S36624" s="2"/>
      <c r="T36624" s="2"/>
    </row>
    <row r="36625" spans="4:20" x14ac:dyDescent="0.2">
      <c r="D36625" s="2"/>
      <c r="E36625" s="2"/>
      <c r="F36625" s="2"/>
      <c r="G36625" s="2"/>
      <c r="O36625" s="2"/>
      <c r="Q36625" s="2"/>
      <c r="R36625" s="2"/>
      <c r="S36625" s="2"/>
      <c r="T36625" s="2"/>
    </row>
    <row r="36626" spans="4:20" x14ac:dyDescent="0.2">
      <c r="D36626" s="2"/>
      <c r="E36626" s="2"/>
      <c r="F36626" s="2"/>
      <c r="G36626" s="2"/>
      <c r="O36626" s="2"/>
      <c r="Q36626" s="2"/>
      <c r="R36626" s="2"/>
      <c r="S36626" s="2"/>
      <c r="T36626" s="2"/>
    </row>
    <row r="36627" spans="4:20" x14ac:dyDescent="0.2">
      <c r="D36627" s="2"/>
      <c r="E36627" s="2"/>
      <c r="F36627" s="2"/>
      <c r="G36627" s="2"/>
      <c r="O36627" s="2"/>
      <c r="Q36627" s="2"/>
      <c r="R36627" s="2"/>
      <c r="S36627" s="2"/>
      <c r="T36627" s="2"/>
    </row>
    <row r="36628" spans="4:20" x14ac:dyDescent="0.2">
      <c r="D36628" s="2"/>
      <c r="E36628" s="2"/>
      <c r="F36628" s="2"/>
      <c r="G36628" s="2"/>
      <c r="O36628" s="2"/>
      <c r="Q36628" s="2"/>
      <c r="R36628" s="2"/>
      <c r="S36628" s="2"/>
      <c r="T36628" s="2"/>
    </row>
    <row r="36629" spans="4:20" x14ac:dyDescent="0.2">
      <c r="D36629" s="2"/>
      <c r="E36629" s="2"/>
      <c r="F36629" s="2"/>
      <c r="G36629" s="2"/>
      <c r="O36629" s="2"/>
      <c r="Q36629" s="2"/>
      <c r="R36629" s="2"/>
      <c r="S36629" s="2"/>
      <c r="T36629" s="2"/>
    </row>
    <row r="36630" spans="4:20" x14ac:dyDescent="0.2">
      <c r="D36630" s="2"/>
      <c r="E36630" s="2"/>
      <c r="F36630" s="2"/>
      <c r="G36630" s="2"/>
      <c r="O36630" s="2"/>
      <c r="Q36630" s="2"/>
      <c r="R36630" s="2"/>
      <c r="S36630" s="2"/>
      <c r="T36630" s="2"/>
    </row>
    <row r="36631" spans="4:20" x14ac:dyDescent="0.2">
      <c r="D36631" s="2"/>
      <c r="E36631" s="2"/>
      <c r="F36631" s="2"/>
      <c r="G36631" s="2"/>
      <c r="O36631" s="2"/>
      <c r="Q36631" s="2"/>
      <c r="R36631" s="2"/>
      <c r="S36631" s="2"/>
      <c r="T36631" s="2"/>
    </row>
    <row r="36632" spans="4:20" x14ac:dyDescent="0.2">
      <c r="D36632" s="2"/>
      <c r="E36632" s="2"/>
      <c r="F36632" s="2"/>
      <c r="G36632" s="2"/>
      <c r="O36632" s="2"/>
      <c r="Q36632" s="2"/>
      <c r="R36632" s="2"/>
      <c r="S36632" s="2"/>
      <c r="T36632" s="2"/>
    </row>
    <row r="36633" spans="4:20" x14ac:dyDescent="0.2">
      <c r="D36633" s="2"/>
      <c r="E36633" s="2"/>
      <c r="F36633" s="2"/>
      <c r="G36633" s="2"/>
      <c r="O36633" s="2"/>
      <c r="Q36633" s="2"/>
      <c r="R36633" s="2"/>
      <c r="S36633" s="2"/>
      <c r="T36633" s="2"/>
    </row>
    <row r="36634" spans="4:20" x14ac:dyDescent="0.2">
      <c r="D36634" s="2"/>
      <c r="E36634" s="2"/>
      <c r="F36634" s="2"/>
      <c r="G36634" s="2"/>
      <c r="O36634" s="2"/>
      <c r="Q36634" s="2"/>
      <c r="R36634" s="2"/>
      <c r="S36634" s="2"/>
      <c r="T36634" s="2"/>
    </row>
    <row r="36635" spans="4:20" x14ac:dyDescent="0.2">
      <c r="D36635" s="2"/>
      <c r="E36635" s="2"/>
      <c r="F36635" s="2"/>
      <c r="G36635" s="2"/>
      <c r="O36635" s="2"/>
      <c r="Q36635" s="2"/>
      <c r="R36635" s="2"/>
      <c r="S36635" s="2"/>
      <c r="T36635" s="2"/>
    </row>
    <row r="36636" spans="4:20" x14ac:dyDescent="0.2">
      <c r="D36636" s="2"/>
      <c r="E36636" s="2"/>
      <c r="F36636" s="2"/>
      <c r="G36636" s="2"/>
      <c r="O36636" s="2"/>
      <c r="Q36636" s="2"/>
      <c r="R36636" s="2"/>
      <c r="S36636" s="2"/>
      <c r="T36636" s="2"/>
    </row>
    <row r="36637" spans="4:20" x14ac:dyDescent="0.2">
      <c r="D36637" s="2"/>
      <c r="E36637" s="2"/>
      <c r="F36637" s="2"/>
      <c r="G36637" s="2"/>
      <c r="O36637" s="2"/>
      <c r="Q36637" s="2"/>
      <c r="R36637" s="2"/>
      <c r="S36637" s="2"/>
      <c r="T36637" s="2"/>
    </row>
    <row r="36638" spans="4:20" x14ac:dyDescent="0.2">
      <c r="D36638" s="2"/>
      <c r="E36638" s="2"/>
      <c r="F36638" s="2"/>
      <c r="G36638" s="2"/>
      <c r="O36638" s="2"/>
      <c r="Q36638" s="2"/>
      <c r="R36638" s="2"/>
      <c r="S36638" s="2"/>
      <c r="T36638" s="2"/>
    </row>
    <row r="36639" spans="4:20" x14ac:dyDescent="0.2">
      <c r="D36639" s="2"/>
      <c r="E36639" s="2"/>
      <c r="F36639" s="2"/>
      <c r="G36639" s="2"/>
      <c r="O36639" s="2"/>
      <c r="Q36639" s="2"/>
      <c r="R36639" s="2"/>
      <c r="S36639" s="2"/>
      <c r="T36639" s="2"/>
    </row>
    <row r="36640" spans="4:20" x14ac:dyDescent="0.2">
      <c r="D36640" s="2"/>
      <c r="E36640" s="2"/>
      <c r="F36640" s="2"/>
      <c r="G36640" s="2"/>
      <c r="O36640" s="2"/>
      <c r="Q36640" s="2"/>
      <c r="R36640" s="2"/>
      <c r="S36640" s="2"/>
      <c r="T36640" s="2"/>
    </row>
    <row r="36641" spans="4:20" x14ac:dyDescent="0.2">
      <c r="D36641" s="2"/>
      <c r="E36641" s="2"/>
      <c r="F36641" s="2"/>
      <c r="G36641" s="2"/>
      <c r="O36641" s="2"/>
      <c r="Q36641" s="2"/>
      <c r="R36641" s="2"/>
      <c r="S36641" s="2"/>
      <c r="T36641" s="2"/>
    </row>
    <row r="36642" spans="4:20" x14ac:dyDescent="0.2">
      <c r="D36642" s="2"/>
      <c r="E36642" s="2"/>
      <c r="F36642" s="2"/>
      <c r="G36642" s="2"/>
      <c r="O36642" s="2"/>
      <c r="Q36642" s="2"/>
      <c r="R36642" s="2"/>
      <c r="S36642" s="2"/>
      <c r="T36642" s="2"/>
    </row>
    <row r="36643" spans="4:20" x14ac:dyDescent="0.2">
      <c r="D36643" s="2"/>
      <c r="E36643" s="2"/>
      <c r="F36643" s="2"/>
      <c r="G36643" s="2"/>
      <c r="O36643" s="2"/>
      <c r="Q36643" s="2"/>
      <c r="R36643" s="2"/>
      <c r="S36643" s="2"/>
      <c r="T36643" s="2"/>
    </row>
    <row r="36644" spans="4:20" x14ac:dyDescent="0.2">
      <c r="D36644" s="2"/>
      <c r="E36644" s="2"/>
      <c r="F36644" s="2"/>
      <c r="G36644" s="2"/>
      <c r="O36644" s="2"/>
      <c r="Q36644" s="2"/>
      <c r="R36644" s="2"/>
      <c r="S36644" s="2"/>
      <c r="T36644" s="2"/>
    </row>
    <row r="36645" spans="4:20" x14ac:dyDescent="0.2">
      <c r="D36645" s="2"/>
      <c r="E36645" s="2"/>
      <c r="F36645" s="2"/>
      <c r="G36645" s="2"/>
      <c r="O36645" s="2"/>
      <c r="Q36645" s="2"/>
      <c r="R36645" s="2"/>
      <c r="S36645" s="2"/>
      <c r="T36645" s="2"/>
    </row>
    <row r="36646" spans="4:20" x14ac:dyDescent="0.2">
      <c r="D36646" s="2"/>
      <c r="E36646" s="2"/>
      <c r="F36646" s="2"/>
      <c r="G36646" s="2"/>
      <c r="O36646" s="2"/>
      <c r="Q36646" s="2"/>
      <c r="R36646" s="2"/>
      <c r="S36646" s="2"/>
      <c r="T36646" s="2"/>
    </row>
    <row r="36647" spans="4:20" x14ac:dyDescent="0.2">
      <c r="D36647" s="2"/>
      <c r="E36647" s="2"/>
      <c r="F36647" s="2"/>
      <c r="G36647" s="2"/>
      <c r="O36647" s="2"/>
      <c r="Q36647" s="2"/>
      <c r="R36647" s="2"/>
      <c r="S36647" s="2"/>
      <c r="T36647" s="2"/>
    </row>
    <row r="36648" spans="4:20" x14ac:dyDescent="0.2">
      <c r="D36648" s="2"/>
      <c r="E36648" s="2"/>
      <c r="F36648" s="2"/>
      <c r="G36648" s="2"/>
      <c r="O36648" s="2"/>
      <c r="Q36648" s="2"/>
      <c r="R36648" s="2"/>
      <c r="S36648" s="2"/>
      <c r="T36648" s="2"/>
    </row>
    <row r="36649" spans="4:20" x14ac:dyDescent="0.2">
      <c r="D36649" s="2"/>
      <c r="E36649" s="2"/>
      <c r="F36649" s="2"/>
      <c r="G36649" s="2"/>
      <c r="O36649" s="2"/>
      <c r="Q36649" s="2"/>
      <c r="R36649" s="2"/>
      <c r="S36649" s="2"/>
      <c r="T36649" s="2"/>
    </row>
    <row r="36650" spans="4:20" x14ac:dyDescent="0.2">
      <c r="D36650" s="2"/>
      <c r="E36650" s="2"/>
      <c r="F36650" s="2"/>
      <c r="G36650" s="2"/>
      <c r="O36650" s="2"/>
      <c r="Q36650" s="2"/>
      <c r="R36650" s="2"/>
      <c r="S36650" s="2"/>
      <c r="T36650" s="2"/>
    </row>
    <row r="36651" spans="4:20" x14ac:dyDescent="0.2">
      <c r="D36651" s="2"/>
      <c r="E36651" s="2"/>
      <c r="F36651" s="2"/>
      <c r="G36651" s="2"/>
      <c r="O36651" s="2"/>
      <c r="Q36651" s="2"/>
      <c r="R36651" s="2"/>
      <c r="S36651" s="2"/>
      <c r="T36651" s="2"/>
    </row>
    <row r="36652" spans="4:20" x14ac:dyDescent="0.2">
      <c r="D36652" s="2"/>
      <c r="E36652" s="2"/>
      <c r="F36652" s="2"/>
      <c r="G36652" s="2"/>
      <c r="O36652" s="2"/>
      <c r="Q36652" s="2"/>
      <c r="R36652" s="2"/>
      <c r="S36652" s="2"/>
      <c r="T36652" s="2"/>
    </row>
    <row r="36653" spans="4:20" x14ac:dyDescent="0.2">
      <c r="D36653" s="2"/>
      <c r="E36653" s="2"/>
      <c r="F36653" s="2"/>
      <c r="G36653" s="2"/>
      <c r="O36653" s="2"/>
      <c r="Q36653" s="2"/>
      <c r="R36653" s="2"/>
      <c r="S36653" s="2"/>
      <c r="T36653" s="2"/>
    </row>
    <row r="36654" spans="4:20" x14ac:dyDescent="0.2">
      <c r="D36654" s="2"/>
      <c r="E36654" s="2"/>
      <c r="F36654" s="2"/>
      <c r="G36654" s="2"/>
      <c r="O36654" s="2"/>
      <c r="Q36654" s="2"/>
      <c r="R36654" s="2"/>
      <c r="S36654" s="2"/>
      <c r="T36654" s="2"/>
    </row>
    <row r="36655" spans="4:20" x14ac:dyDescent="0.2">
      <c r="D36655" s="2"/>
      <c r="E36655" s="2"/>
      <c r="F36655" s="2"/>
      <c r="G36655" s="2"/>
      <c r="O36655" s="2"/>
      <c r="Q36655" s="2"/>
      <c r="R36655" s="2"/>
      <c r="S36655" s="2"/>
      <c r="T36655" s="2"/>
    </row>
    <row r="36656" spans="4:20" x14ac:dyDescent="0.2">
      <c r="D36656" s="2"/>
      <c r="E36656" s="2"/>
      <c r="F36656" s="2"/>
      <c r="G36656" s="2"/>
      <c r="O36656" s="2"/>
      <c r="Q36656" s="2"/>
      <c r="R36656" s="2"/>
      <c r="S36656" s="2"/>
      <c r="T36656" s="2"/>
    </row>
    <row r="36657" spans="4:20" x14ac:dyDescent="0.2">
      <c r="D36657" s="2"/>
      <c r="E36657" s="2"/>
      <c r="F36657" s="2"/>
      <c r="G36657" s="2"/>
      <c r="O36657" s="2"/>
      <c r="Q36657" s="2"/>
      <c r="R36657" s="2"/>
      <c r="S36657" s="2"/>
      <c r="T36657" s="2"/>
    </row>
    <row r="36658" spans="4:20" x14ac:dyDescent="0.2">
      <c r="D36658" s="2"/>
      <c r="E36658" s="2"/>
      <c r="F36658" s="2"/>
      <c r="G36658" s="2"/>
      <c r="O36658" s="2"/>
      <c r="Q36658" s="2"/>
      <c r="R36658" s="2"/>
      <c r="S36658" s="2"/>
      <c r="T36658" s="2"/>
    </row>
    <row r="36659" spans="4:20" x14ac:dyDescent="0.2">
      <c r="D36659" s="2"/>
      <c r="E36659" s="2"/>
      <c r="F36659" s="2"/>
      <c r="G36659" s="2"/>
      <c r="O36659" s="2"/>
      <c r="Q36659" s="2"/>
      <c r="R36659" s="2"/>
      <c r="S36659" s="2"/>
      <c r="T36659" s="2"/>
    </row>
    <row r="36660" spans="4:20" x14ac:dyDescent="0.2">
      <c r="D36660" s="2"/>
      <c r="E36660" s="2"/>
      <c r="F36660" s="2"/>
      <c r="G36660" s="2"/>
      <c r="O36660" s="2"/>
      <c r="Q36660" s="2"/>
      <c r="R36660" s="2"/>
      <c r="S36660" s="2"/>
      <c r="T36660" s="2"/>
    </row>
    <row r="36661" spans="4:20" x14ac:dyDescent="0.2">
      <c r="D36661" s="2"/>
      <c r="E36661" s="2"/>
      <c r="F36661" s="2"/>
      <c r="G36661" s="2"/>
      <c r="O36661" s="2"/>
      <c r="Q36661" s="2"/>
      <c r="R36661" s="2"/>
      <c r="S36661" s="2"/>
      <c r="T36661" s="2"/>
    </row>
    <row r="36662" spans="4:20" x14ac:dyDescent="0.2">
      <c r="D36662" s="2"/>
      <c r="E36662" s="2"/>
      <c r="F36662" s="2"/>
      <c r="G36662" s="2"/>
      <c r="O36662" s="2"/>
      <c r="Q36662" s="2"/>
      <c r="R36662" s="2"/>
      <c r="S36662" s="2"/>
      <c r="T36662" s="2"/>
    </row>
    <row r="36663" spans="4:20" x14ac:dyDescent="0.2">
      <c r="D36663" s="2"/>
      <c r="E36663" s="2"/>
      <c r="F36663" s="2"/>
      <c r="G36663" s="2"/>
      <c r="O36663" s="2"/>
      <c r="Q36663" s="2"/>
      <c r="R36663" s="2"/>
      <c r="S36663" s="2"/>
      <c r="T36663" s="2"/>
    </row>
    <row r="36664" spans="4:20" x14ac:dyDescent="0.2">
      <c r="D36664" s="2"/>
      <c r="E36664" s="2"/>
      <c r="F36664" s="2"/>
      <c r="G36664" s="2"/>
      <c r="O36664" s="2"/>
      <c r="Q36664" s="2"/>
      <c r="R36664" s="2"/>
      <c r="S36664" s="2"/>
      <c r="T36664" s="2"/>
    </row>
    <row r="36665" spans="4:20" x14ac:dyDescent="0.2">
      <c r="D36665" s="2"/>
      <c r="E36665" s="2"/>
      <c r="F36665" s="2"/>
      <c r="G36665" s="2"/>
      <c r="O36665" s="2"/>
      <c r="Q36665" s="2"/>
      <c r="R36665" s="2"/>
      <c r="S36665" s="2"/>
      <c r="T36665" s="2"/>
    </row>
    <row r="36666" spans="4:20" x14ac:dyDescent="0.2">
      <c r="D36666" s="2"/>
      <c r="E36666" s="2"/>
      <c r="F36666" s="2"/>
      <c r="G36666" s="2"/>
      <c r="O36666" s="2"/>
      <c r="Q36666" s="2"/>
      <c r="R36666" s="2"/>
      <c r="S36666" s="2"/>
      <c r="T36666" s="2"/>
    </row>
    <row r="36667" spans="4:20" x14ac:dyDescent="0.2">
      <c r="D36667" s="2"/>
      <c r="E36667" s="2"/>
      <c r="F36667" s="2"/>
      <c r="G36667" s="2"/>
      <c r="O36667" s="2"/>
      <c r="Q36667" s="2"/>
      <c r="R36667" s="2"/>
      <c r="S36667" s="2"/>
      <c r="T36667" s="2"/>
    </row>
    <row r="36668" spans="4:20" x14ac:dyDescent="0.2">
      <c r="D36668" s="2"/>
      <c r="E36668" s="2"/>
      <c r="F36668" s="2"/>
      <c r="G36668" s="2"/>
      <c r="O36668" s="2"/>
      <c r="Q36668" s="2"/>
      <c r="R36668" s="2"/>
      <c r="S36668" s="2"/>
      <c r="T36668" s="2"/>
    </row>
    <row r="36669" spans="4:20" x14ac:dyDescent="0.2">
      <c r="D36669" s="2"/>
      <c r="E36669" s="2"/>
      <c r="F36669" s="2"/>
      <c r="G36669" s="2"/>
      <c r="O36669" s="2"/>
      <c r="Q36669" s="2"/>
      <c r="R36669" s="2"/>
      <c r="S36669" s="2"/>
      <c r="T36669" s="2"/>
    </row>
    <row r="36670" spans="4:20" x14ac:dyDescent="0.2">
      <c r="D36670" s="2"/>
      <c r="E36670" s="2"/>
      <c r="F36670" s="2"/>
      <c r="G36670" s="2"/>
      <c r="O36670" s="2"/>
      <c r="Q36670" s="2"/>
      <c r="R36670" s="2"/>
      <c r="S36670" s="2"/>
      <c r="T36670" s="2"/>
    </row>
    <row r="36671" spans="4:20" x14ac:dyDescent="0.2">
      <c r="D36671" s="2"/>
      <c r="E36671" s="2"/>
      <c r="F36671" s="2"/>
      <c r="G36671" s="2"/>
      <c r="O36671" s="2"/>
      <c r="Q36671" s="2"/>
      <c r="R36671" s="2"/>
      <c r="S36671" s="2"/>
      <c r="T36671" s="2"/>
    </row>
    <row r="36672" spans="4:20" x14ac:dyDescent="0.2">
      <c r="D36672" s="2"/>
      <c r="E36672" s="2"/>
      <c r="F36672" s="2"/>
      <c r="G36672" s="2"/>
      <c r="O36672" s="2"/>
      <c r="Q36672" s="2"/>
      <c r="R36672" s="2"/>
      <c r="S36672" s="2"/>
      <c r="T36672" s="2"/>
    </row>
    <row r="36673" spans="4:20" x14ac:dyDescent="0.2">
      <c r="D36673" s="2"/>
      <c r="E36673" s="2"/>
      <c r="F36673" s="2"/>
      <c r="G36673" s="2"/>
      <c r="O36673" s="2"/>
      <c r="Q36673" s="2"/>
      <c r="R36673" s="2"/>
      <c r="S36673" s="2"/>
      <c r="T36673" s="2"/>
    </row>
    <row r="36674" spans="4:20" x14ac:dyDescent="0.2">
      <c r="D36674" s="2"/>
      <c r="E36674" s="2"/>
      <c r="F36674" s="2"/>
      <c r="G36674" s="2"/>
      <c r="O36674" s="2"/>
      <c r="Q36674" s="2"/>
      <c r="R36674" s="2"/>
      <c r="S36674" s="2"/>
      <c r="T36674" s="2"/>
    </row>
    <row r="36675" spans="4:20" x14ac:dyDescent="0.2">
      <c r="D36675" s="2"/>
      <c r="E36675" s="2"/>
      <c r="F36675" s="2"/>
      <c r="G36675" s="2"/>
      <c r="O36675" s="2"/>
      <c r="Q36675" s="2"/>
      <c r="R36675" s="2"/>
      <c r="S36675" s="2"/>
      <c r="T36675" s="2"/>
    </row>
    <row r="36676" spans="4:20" x14ac:dyDescent="0.2">
      <c r="D36676" s="2"/>
      <c r="E36676" s="2"/>
      <c r="F36676" s="2"/>
      <c r="G36676" s="2"/>
      <c r="O36676" s="2"/>
      <c r="Q36676" s="2"/>
      <c r="R36676" s="2"/>
      <c r="S36676" s="2"/>
      <c r="T36676" s="2"/>
    </row>
    <row r="36677" spans="4:20" x14ac:dyDescent="0.2">
      <c r="D36677" s="2"/>
      <c r="E36677" s="2"/>
      <c r="F36677" s="2"/>
      <c r="G36677" s="2"/>
      <c r="O36677" s="2"/>
      <c r="Q36677" s="2"/>
      <c r="R36677" s="2"/>
      <c r="S36677" s="2"/>
      <c r="T36677" s="2"/>
    </row>
    <row r="36678" spans="4:20" x14ac:dyDescent="0.2">
      <c r="D36678" s="2"/>
      <c r="E36678" s="2"/>
      <c r="F36678" s="2"/>
      <c r="G36678" s="2"/>
      <c r="O36678" s="2"/>
      <c r="Q36678" s="2"/>
      <c r="R36678" s="2"/>
      <c r="S36678" s="2"/>
      <c r="T36678" s="2"/>
    </row>
    <row r="36679" spans="4:20" x14ac:dyDescent="0.2">
      <c r="D36679" s="2"/>
      <c r="E36679" s="2"/>
      <c r="F36679" s="2"/>
      <c r="G36679" s="2"/>
      <c r="O36679" s="2"/>
      <c r="Q36679" s="2"/>
      <c r="R36679" s="2"/>
      <c r="S36679" s="2"/>
      <c r="T36679" s="2"/>
    </row>
    <row r="36680" spans="4:20" x14ac:dyDescent="0.2">
      <c r="D36680" s="2"/>
      <c r="E36680" s="2"/>
      <c r="F36680" s="2"/>
      <c r="G36680" s="2"/>
      <c r="O36680" s="2"/>
      <c r="Q36680" s="2"/>
      <c r="R36680" s="2"/>
      <c r="S36680" s="2"/>
      <c r="T36680" s="2"/>
    </row>
    <row r="36681" spans="4:20" x14ac:dyDescent="0.2">
      <c r="D36681" s="2"/>
      <c r="E36681" s="2"/>
      <c r="F36681" s="2"/>
      <c r="G36681" s="2"/>
      <c r="O36681" s="2"/>
      <c r="Q36681" s="2"/>
      <c r="R36681" s="2"/>
      <c r="S36681" s="2"/>
      <c r="T36681" s="2"/>
    </row>
    <row r="36682" spans="4:20" x14ac:dyDescent="0.2">
      <c r="D36682" s="2"/>
      <c r="E36682" s="2"/>
      <c r="F36682" s="2"/>
      <c r="G36682" s="2"/>
      <c r="O36682" s="2"/>
      <c r="Q36682" s="2"/>
      <c r="R36682" s="2"/>
      <c r="S36682" s="2"/>
      <c r="T36682" s="2"/>
    </row>
    <row r="36683" spans="4:20" x14ac:dyDescent="0.2">
      <c r="D36683" s="2"/>
      <c r="E36683" s="2"/>
      <c r="F36683" s="2"/>
      <c r="G36683" s="2"/>
      <c r="O36683" s="2"/>
      <c r="Q36683" s="2"/>
      <c r="R36683" s="2"/>
      <c r="S36683" s="2"/>
      <c r="T36683" s="2"/>
    </row>
    <row r="36684" spans="4:20" x14ac:dyDescent="0.2">
      <c r="D36684" s="2"/>
      <c r="E36684" s="2"/>
      <c r="F36684" s="2"/>
      <c r="G36684" s="2"/>
      <c r="O36684" s="2"/>
      <c r="Q36684" s="2"/>
      <c r="R36684" s="2"/>
      <c r="S36684" s="2"/>
      <c r="T36684" s="2"/>
    </row>
    <row r="36685" spans="4:20" x14ac:dyDescent="0.2">
      <c r="D36685" s="2"/>
      <c r="E36685" s="2"/>
      <c r="F36685" s="2"/>
      <c r="G36685" s="2"/>
      <c r="O36685" s="2"/>
      <c r="Q36685" s="2"/>
      <c r="R36685" s="2"/>
      <c r="S36685" s="2"/>
      <c r="T36685" s="2"/>
    </row>
    <row r="36686" spans="4:20" x14ac:dyDescent="0.2">
      <c r="D36686" s="2"/>
      <c r="E36686" s="2"/>
      <c r="F36686" s="2"/>
      <c r="G36686" s="2"/>
      <c r="O36686" s="2"/>
      <c r="Q36686" s="2"/>
      <c r="R36686" s="2"/>
      <c r="S36686" s="2"/>
      <c r="T36686" s="2"/>
    </row>
    <row r="36687" spans="4:20" x14ac:dyDescent="0.2">
      <c r="D36687" s="2"/>
      <c r="E36687" s="2"/>
      <c r="F36687" s="2"/>
      <c r="G36687" s="2"/>
      <c r="O36687" s="2"/>
      <c r="Q36687" s="2"/>
      <c r="R36687" s="2"/>
      <c r="S36687" s="2"/>
      <c r="T36687" s="2"/>
    </row>
    <row r="36688" spans="4:20" x14ac:dyDescent="0.2">
      <c r="D36688" s="2"/>
      <c r="E36688" s="2"/>
      <c r="F36688" s="2"/>
      <c r="G36688" s="2"/>
      <c r="O36688" s="2"/>
      <c r="Q36688" s="2"/>
      <c r="R36688" s="2"/>
      <c r="S36688" s="2"/>
      <c r="T36688" s="2"/>
    </row>
    <row r="36689" spans="4:20" x14ac:dyDescent="0.2">
      <c r="D36689" s="2"/>
      <c r="E36689" s="2"/>
      <c r="F36689" s="2"/>
      <c r="G36689" s="2"/>
      <c r="O36689" s="2"/>
      <c r="Q36689" s="2"/>
      <c r="R36689" s="2"/>
      <c r="S36689" s="2"/>
      <c r="T36689" s="2"/>
    </row>
    <row r="36690" spans="4:20" x14ac:dyDescent="0.2">
      <c r="D36690" s="2"/>
      <c r="E36690" s="2"/>
      <c r="F36690" s="2"/>
      <c r="G36690" s="2"/>
      <c r="O36690" s="2"/>
      <c r="Q36690" s="2"/>
      <c r="R36690" s="2"/>
      <c r="S36690" s="2"/>
      <c r="T36690" s="2"/>
    </row>
    <row r="36691" spans="4:20" x14ac:dyDescent="0.2">
      <c r="D36691" s="2"/>
      <c r="E36691" s="2"/>
      <c r="F36691" s="2"/>
      <c r="G36691" s="2"/>
      <c r="O36691" s="2"/>
      <c r="Q36691" s="2"/>
      <c r="R36691" s="2"/>
      <c r="S36691" s="2"/>
      <c r="T36691" s="2"/>
    </row>
    <row r="36692" spans="4:20" x14ac:dyDescent="0.2">
      <c r="D36692" s="2"/>
      <c r="E36692" s="2"/>
      <c r="F36692" s="2"/>
      <c r="G36692" s="2"/>
      <c r="O36692" s="2"/>
      <c r="Q36692" s="2"/>
      <c r="R36692" s="2"/>
      <c r="S36692" s="2"/>
      <c r="T36692" s="2"/>
    </row>
    <row r="36693" spans="4:20" x14ac:dyDescent="0.2">
      <c r="D36693" s="2"/>
      <c r="E36693" s="2"/>
      <c r="F36693" s="2"/>
      <c r="G36693" s="2"/>
      <c r="O36693" s="2"/>
      <c r="Q36693" s="2"/>
      <c r="R36693" s="2"/>
      <c r="S36693" s="2"/>
      <c r="T36693" s="2"/>
    </row>
    <row r="36694" spans="4:20" x14ac:dyDescent="0.2">
      <c r="D36694" s="2"/>
      <c r="E36694" s="2"/>
      <c r="F36694" s="2"/>
      <c r="G36694" s="2"/>
      <c r="O36694" s="2"/>
      <c r="Q36694" s="2"/>
      <c r="R36694" s="2"/>
      <c r="S36694" s="2"/>
      <c r="T36694" s="2"/>
    </row>
    <row r="36695" spans="4:20" x14ac:dyDescent="0.2">
      <c r="D36695" s="2"/>
      <c r="E36695" s="2"/>
      <c r="F36695" s="2"/>
      <c r="G36695" s="2"/>
      <c r="O36695" s="2"/>
      <c r="Q36695" s="2"/>
      <c r="R36695" s="2"/>
      <c r="S36695" s="2"/>
      <c r="T36695" s="2"/>
    </row>
    <row r="36696" spans="4:20" x14ac:dyDescent="0.2">
      <c r="D36696" s="2"/>
      <c r="E36696" s="2"/>
      <c r="F36696" s="2"/>
      <c r="G36696" s="2"/>
      <c r="O36696" s="2"/>
      <c r="Q36696" s="2"/>
      <c r="R36696" s="2"/>
      <c r="S36696" s="2"/>
      <c r="T36696" s="2"/>
    </row>
    <row r="36697" spans="4:20" x14ac:dyDescent="0.2">
      <c r="D36697" s="2"/>
      <c r="E36697" s="2"/>
      <c r="F36697" s="2"/>
      <c r="G36697" s="2"/>
      <c r="O36697" s="2"/>
      <c r="Q36697" s="2"/>
      <c r="R36697" s="2"/>
      <c r="S36697" s="2"/>
      <c r="T36697" s="2"/>
    </row>
    <row r="36698" spans="4:20" x14ac:dyDescent="0.2">
      <c r="D36698" s="2"/>
      <c r="E36698" s="2"/>
      <c r="F36698" s="2"/>
      <c r="G36698" s="2"/>
      <c r="O36698" s="2"/>
      <c r="Q36698" s="2"/>
      <c r="R36698" s="2"/>
      <c r="S36698" s="2"/>
      <c r="T36698" s="2"/>
    </row>
    <row r="36699" spans="4:20" x14ac:dyDescent="0.2">
      <c r="D36699" s="2"/>
      <c r="E36699" s="2"/>
      <c r="F36699" s="2"/>
      <c r="G36699" s="2"/>
      <c r="O36699" s="2"/>
      <c r="Q36699" s="2"/>
      <c r="R36699" s="2"/>
      <c r="S36699" s="2"/>
      <c r="T36699" s="2"/>
    </row>
    <row r="36700" spans="4:20" x14ac:dyDescent="0.2">
      <c r="D36700" s="2"/>
      <c r="E36700" s="2"/>
      <c r="F36700" s="2"/>
      <c r="G36700" s="2"/>
      <c r="O36700" s="2"/>
      <c r="Q36700" s="2"/>
      <c r="R36700" s="2"/>
      <c r="S36700" s="2"/>
      <c r="T36700" s="2"/>
    </row>
    <row r="36701" spans="4:20" x14ac:dyDescent="0.2">
      <c r="D36701" s="2"/>
      <c r="E36701" s="2"/>
      <c r="F36701" s="2"/>
      <c r="G36701" s="2"/>
      <c r="O36701" s="2"/>
      <c r="Q36701" s="2"/>
      <c r="R36701" s="2"/>
      <c r="S36701" s="2"/>
      <c r="T36701" s="2"/>
    </row>
    <row r="36702" spans="4:20" x14ac:dyDescent="0.2">
      <c r="D36702" s="2"/>
      <c r="E36702" s="2"/>
      <c r="F36702" s="2"/>
      <c r="G36702" s="2"/>
      <c r="O36702" s="2"/>
      <c r="Q36702" s="2"/>
      <c r="R36702" s="2"/>
      <c r="S36702" s="2"/>
      <c r="T36702" s="2"/>
    </row>
    <row r="36703" spans="4:20" x14ac:dyDescent="0.2">
      <c r="D36703" s="2"/>
      <c r="E36703" s="2"/>
      <c r="F36703" s="2"/>
      <c r="G36703" s="2"/>
      <c r="O36703" s="2"/>
      <c r="Q36703" s="2"/>
      <c r="R36703" s="2"/>
      <c r="S36703" s="2"/>
      <c r="T36703" s="2"/>
    </row>
    <row r="36704" spans="4:20" x14ac:dyDescent="0.2">
      <c r="D36704" s="2"/>
      <c r="E36704" s="2"/>
      <c r="F36704" s="2"/>
      <c r="G36704" s="2"/>
      <c r="O36704" s="2"/>
      <c r="Q36704" s="2"/>
      <c r="R36704" s="2"/>
      <c r="S36704" s="2"/>
      <c r="T36704" s="2"/>
    </row>
    <row r="36705" spans="4:20" x14ac:dyDescent="0.2">
      <c r="D36705" s="2"/>
      <c r="E36705" s="2"/>
      <c r="F36705" s="2"/>
      <c r="G36705" s="2"/>
      <c r="O36705" s="2"/>
      <c r="Q36705" s="2"/>
      <c r="R36705" s="2"/>
      <c r="S36705" s="2"/>
      <c r="T36705" s="2"/>
    </row>
    <row r="36706" spans="4:20" x14ac:dyDescent="0.2">
      <c r="D36706" s="2"/>
      <c r="E36706" s="2"/>
      <c r="F36706" s="2"/>
      <c r="G36706" s="2"/>
      <c r="O36706" s="2"/>
      <c r="Q36706" s="2"/>
      <c r="R36706" s="2"/>
      <c r="S36706" s="2"/>
      <c r="T36706" s="2"/>
    </row>
    <row r="36707" spans="4:20" x14ac:dyDescent="0.2">
      <c r="D36707" s="2"/>
      <c r="E36707" s="2"/>
      <c r="F36707" s="2"/>
      <c r="G36707" s="2"/>
      <c r="O36707" s="2"/>
      <c r="Q36707" s="2"/>
      <c r="R36707" s="2"/>
      <c r="S36707" s="2"/>
      <c r="T36707" s="2"/>
    </row>
    <row r="36708" spans="4:20" x14ac:dyDescent="0.2">
      <c r="D36708" s="2"/>
      <c r="E36708" s="2"/>
      <c r="F36708" s="2"/>
      <c r="G36708" s="2"/>
      <c r="O36708" s="2"/>
      <c r="Q36708" s="2"/>
      <c r="R36708" s="2"/>
      <c r="S36708" s="2"/>
      <c r="T36708" s="2"/>
    </row>
    <row r="36709" spans="4:20" x14ac:dyDescent="0.2">
      <c r="D36709" s="2"/>
      <c r="E36709" s="2"/>
      <c r="F36709" s="2"/>
      <c r="G36709" s="2"/>
      <c r="O36709" s="2"/>
      <c r="Q36709" s="2"/>
      <c r="R36709" s="2"/>
      <c r="S36709" s="2"/>
      <c r="T36709" s="2"/>
    </row>
    <row r="36710" spans="4:20" x14ac:dyDescent="0.2">
      <c r="D36710" s="2"/>
      <c r="E36710" s="2"/>
      <c r="F36710" s="2"/>
      <c r="G36710" s="2"/>
      <c r="O36710" s="2"/>
      <c r="Q36710" s="2"/>
      <c r="R36710" s="2"/>
      <c r="S36710" s="2"/>
      <c r="T36710" s="2"/>
    </row>
    <row r="36711" spans="4:20" x14ac:dyDescent="0.2">
      <c r="D36711" s="2"/>
      <c r="E36711" s="2"/>
      <c r="F36711" s="2"/>
      <c r="G36711" s="2"/>
      <c r="O36711" s="2"/>
      <c r="Q36711" s="2"/>
      <c r="R36711" s="2"/>
      <c r="S36711" s="2"/>
      <c r="T36711" s="2"/>
    </row>
    <row r="36712" spans="4:20" x14ac:dyDescent="0.2">
      <c r="D36712" s="2"/>
      <c r="E36712" s="2"/>
      <c r="F36712" s="2"/>
      <c r="G36712" s="2"/>
      <c r="O36712" s="2"/>
      <c r="Q36712" s="2"/>
      <c r="R36712" s="2"/>
      <c r="S36712" s="2"/>
      <c r="T36712" s="2"/>
    </row>
    <row r="36713" spans="4:20" x14ac:dyDescent="0.2">
      <c r="D36713" s="2"/>
      <c r="E36713" s="2"/>
      <c r="F36713" s="2"/>
      <c r="G36713" s="2"/>
      <c r="O36713" s="2"/>
      <c r="Q36713" s="2"/>
      <c r="R36713" s="2"/>
      <c r="S36713" s="2"/>
      <c r="T36713" s="2"/>
    </row>
    <row r="36714" spans="4:20" x14ac:dyDescent="0.2">
      <c r="D36714" s="2"/>
      <c r="E36714" s="2"/>
      <c r="F36714" s="2"/>
      <c r="G36714" s="2"/>
      <c r="O36714" s="2"/>
      <c r="Q36714" s="2"/>
      <c r="R36714" s="2"/>
      <c r="S36714" s="2"/>
      <c r="T36714" s="2"/>
    </row>
    <row r="36715" spans="4:20" x14ac:dyDescent="0.2">
      <c r="D36715" s="2"/>
      <c r="E36715" s="2"/>
      <c r="F36715" s="2"/>
      <c r="G36715" s="2"/>
      <c r="O36715" s="2"/>
      <c r="Q36715" s="2"/>
      <c r="R36715" s="2"/>
      <c r="S36715" s="2"/>
      <c r="T36715" s="2"/>
    </row>
    <row r="36716" spans="4:20" x14ac:dyDescent="0.2">
      <c r="D36716" s="2"/>
      <c r="E36716" s="2"/>
      <c r="F36716" s="2"/>
      <c r="G36716" s="2"/>
      <c r="O36716" s="2"/>
      <c r="Q36716" s="2"/>
      <c r="R36716" s="2"/>
      <c r="S36716" s="2"/>
      <c r="T36716" s="2"/>
    </row>
    <row r="36717" spans="4:20" x14ac:dyDescent="0.2">
      <c r="D36717" s="2"/>
      <c r="E36717" s="2"/>
      <c r="F36717" s="2"/>
      <c r="G36717" s="2"/>
      <c r="O36717" s="2"/>
      <c r="Q36717" s="2"/>
      <c r="R36717" s="2"/>
      <c r="S36717" s="2"/>
      <c r="T36717" s="2"/>
    </row>
    <row r="36718" spans="4:20" x14ac:dyDescent="0.2">
      <c r="D36718" s="2"/>
      <c r="E36718" s="2"/>
      <c r="F36718" s="2"/>
      <c r="G36718" s="2"/>
      <c r="O36718" s="2"/>
      <c r="Q36718" s="2"/>
      <c r="R36718" s="2"/>
      <c r="S36718" s="2"/>
      <c r="T36718" s="2"/>
    </row>
    <row r="36719" spans="4:20" x14ac:dyDescent="0.2">
      <c r="D36719" s="2"/>
      <c r="E36719" s="2"/>
      <c r="F36719" s="2"/>
      <c r="G36719" s="2"/>
      <c r="O36719" s="2"/>
      <c r="Q36719" s="2"/>
      <c r="R36719" s="2"/>
      <c r="S36719" s="2"/>
      <c r="T36719" s="2"/>
    </row>
    <row r="36720" spans="4:20" x14ac:dyDescent="0.2">
      <c r="D36720" s="2"/>
      <c r="E36720" s="2"/>
      <c r="F36720" s="2"/>
      <c r="G36720" s="2"/>
      <c r="O36720" s="2"/>
      <c r="Q36720" s="2"/>
      <c r="R36720" s="2"/>
      <c r="S36720" s="2"/>
      <c r="T36720" s="2"/>
    </row>
    <row r="36721" spans="4:20" x14ac:dyDescent="0.2">
      <c r="D36721" s="2"/>
      <c r="E36721" s="2"/>
      <c r="F36721" s="2"/>
      <c r="G36721" s="2"/>
      <c r="O36721" s="2"/>
      <c r="Q36721" s="2"/>
      <c r="R36721" s="2"/>
      <c r="S36721" s="2"/>
      <c r="T36721" s="2"/>
    </row>
    <row r="36722" spans="4:20" x14ac:dyDescent="0.2">
      <c r="D36722" s="2"/>
      <c r="E36722" s="2"/>
      <c r="F36722" s="2"/>
      <c r="G36722" s="2"/>
      <c r="O36722" s="2"/>
      <c r="Q36722" s="2"/>
      <c r="R36722" s="2"/>
      <c r="S36722" s="2"/>
      <c r="T36722" s="2"/>
    </row>
    <row r="36723" spans="4:20" x14ac:dyDescent="0.2">
      <c r="D36723" s="2"/>
      <c r="E36723" s="2"/>
      <c r="F36723" s="2"/>
      <c r="G36723" s="2"/>
      <c r="O36723" s="2"/>
      <c r="Q36723" s="2"/>
      <c r="R36723" s="2"/>
      <c r="S36723" s="2"/>
      <c r="T36723" s="2"/>
    </row>
    <row r="36724" spans="4:20" x14ac:dyDescent="0.2">
      <c r="D36724" s="2"/>
      <c r="E36724" s="2"/>
      <c r="F36724" s="2"/>
      <c r="G36724" s="2"/>
      <c r="O36724" s="2"/>
      <c r="Q36724" s="2"/>
      <c r="R36724" s="2"/>
      <c r="S36724" s="2"/>
      <c r="T36724" s="2"/>
    </row>
    <row r="36725" spans="4:20" x14ac:dyDescent="0.2">
      <c r="D36725" s="2"/>
      <c r="E36725" s="2"/>
      <c r="F36725" s="2"/>
      <c r="G36725" s="2"/>
      <c r="O36725" s="2"/>
      <c r="Q36725" s="2"/>
      <c r="R36725" s="2"/>
      <c r="S36725" s="2"/>
      <c r="T36725" s="2"/>
    </row>
    <row r="36726" spans="4:20" x14ac:dyDescent="0.2">
      <c r="D36726" s="2"/>
      <c r="E36726" s="2"/>
      <c r="F36726" s="2"/>
      <c r="G36726" s="2"/>
      <c r="O36726" s="2"/>
      <c r="Q36726" s="2"/>
      <c r="R36726" s="2"/>
      <c r="S36726" s="2"/>
      <c r="T36726" s="2"/>
    </row>
    <row r="36727" spans="4:20" x14ac:dyDescent="0.2">
      <c r="D36727" s="2"/>
      <c r="E36727" s="2"/>
      <c r="F36727" s="2"/>
      <c r="G36727" s="2"/>
      <c r="O36727" s="2"/>
      <c r="Q36727" s="2"/>
      <c r="R36727" s="2"/>
      <c r="S36727" s="2"/>
      <c r="T36727" s="2"/>
    </row>
    <row r="36728" spans="4:20" x14ac:dyDescent="0.2">
      <c r="D36728" s="2"/>
      <c r="E36728" s="2"/>
      <c r="F36728" s="2"/>
      <c r="G36728" s="2"/>
      <c r="O36728" s="2"/>
      <c r="Q36728" s="2"/>
      <c r="R36728" s="2"/>
      <c r="S36728" s="2"/>
      <c r="T36728" s="2"/>
    </row>
    <row r="36729" spans="4:20" x14ac:dyDescent="0.2">
      <c r="D36729" s="2"/>
      <c r="E36729" s="2"/>
      <c r="F36729" s="2"/>
      <c r="G36729" s="2"/>
      <c r="O36729" s="2"/>
      <c r="Q36729" s="2"/>
      <c r="R36729" s="2"/>
      <c r="S36729" s="2"/>
      <c r="T36729" s="2"/>
    </row>
    <row r="36730" spans="4:20" x14ac:dyDescent="0.2">
      <c r="D36730" s="2"/>
      <c r="E36730" s="2"/>
      <c r="F36730" s="2"/>
      <c r="G36730" s="2"/>
      <c r="O36730" s="2"/>
      <c r="Q36730" s="2"/>
      <c r="R36730" s="2"/>
      <c r="S36730" s="2"/>
      <c r="T36730" s="2"/>
    </row>
    <row r="36731" spans="4:20" x14ac:dyDescent="0.2">
      <c r="D36731" s="2"/>
      <c r="E36731" s="2"/>
      <c r="F36731" s="2"/>
      <c r="G36731" s="2"/>
      <c r="O36731" s="2"/>
      <c r="Q36731" s="2"/>
      <c r="R36731" s="2"/>
      <c r="S36731" s="2"/>
      <c r="T36731" s="2"/>
    </row>
    <row r="36732" spans="4:20" x14ac:dyDescent="0.2">
      <c r="D36732" s="2"/>
      <c r="E36732" s="2"/>
      <c r="F36732" s="2"/>
      <c r="G36732" s="2"/>
      <c r="O36732" s="2"/>
      <c r="Q36732" s="2"/>
      <c r="R36732" s="2"/>
      <c r="S36732" s="2"/>
      <c r="T36732" s="2"/>
    </row>
    <row r="36733" spans="4:20" x14ac:dyDescent="0.2">
      <c r="D36733" s="2"/>
      <c r="E36733" s="2"/>
      <c r="F36733" s="2"/>
      <c r="G36733" s="2"/>
      <c r="O36733" s="2"/>
      <c r="Q36733" s="2"/>
      <c r="R36733" s="2"/>
      <c r="S36733" s="2"/>
      <c r="T36733" s="2"/>
    </row>
    <row r="36734" spans="4:20" x14ac:dyDescent="0.2">
      <c r="D36734" s="2"/>
      <c r="E36734" s="2"/>
      <c r="F36734" s="2"/>
      <c r="G36734" s="2"/>
      <c r="O36734" s="2"/>
      <c r="Q36734" s="2"/>
      <c r="R36734" s="2"/>
      <c r="S36734" s="2"/>
      <c r="T36734" s="2"/>
    </row>
    <row r="36735" spans="4:20" x14ac:dyDescent="0.2">
      <c r="D36735" s="2"/>
      <c r="E36735" s="2"/>
      <c r="F36735" s="2"/>
      <c r="G36735" s="2"/>
      <c r="O36735" s="2"/>
      <c r="Q36735" s="2"/>
      <c r="R36735" s="2"/>
      <c r="S36735" s="2"/>
      <c r="T36735" s="2"/>
    </row>
    <row r="36736" spans="4:20" x14ac:dyDescent="0.2">
      <c r="D36736" s="2"/>
      <c r="E36736" s="2"/>
      <c r="F36736" s="2"/>
      <c r="G36736" s="2"/>
      <c r="O36736" s="2"/>
      <c r="Q36736" s="2"/>
      <c r="R36736" s="2"/>
      <c r="S36736" s="2"/>
      <c r="T36736" s="2"/>
    </row>
    <row r="36737" spans="4:20" x14ac:dyDescent="0.2">
      <c r="D36737" s="2"/>
      <c r="E36737" s="2"/>
      <c r="F36737" s="2"/>
      <c r="G36737" s="2"/>
      <c r="O36737" s="2"/>
      <c r="Q36737" s="2"/>
      <c r="R36737" s="2"/>
      <c r="S36737" s="2"/>
      <c r="T36737" s="2"/>
    </row>
    <row r="36738" spans="4:20" x14ac:dyDescent="0.2">
      <c r="D36738" s="2"/>
      <c r="E36738" s="2"/>
      <c r="F36738" s="2"/>
      <c r="G36738" s="2"/>
      <c r="O36738" s="2"/>
      <c r="Q36738" s="2"/>
      <c r="R36738" s="2"/>
      <c r="S36738" s="2"/>
      <c r="T36738" s="2"/>
    </row>
    <row r="36739" spans="4:20" x14ac:dyDescent="0.2">
      <c r="D36739" s="2"/>
      <c r="E36739" s="2"/>
      <c r="F36739" s="2"/>
      <c r="G36739" s="2"/>
      <c r="O36739" s="2"/>
      <c r="Q36739" s="2"/>
      <c r="R36739" s="2"/>
      <c r="S36739" s="2"/>
      <c r="T36739" s="2"/>
    </row>
    <row r="36740" spans="4:20" x14ac:dyDescent="0.2">
      <c r="D36740" s="2"/>
      <c r="E36740" s="2"/>
      <c r="F36740" s="2"/>
      <c r="G36740" s="2"/>
      <c r="O36740" s="2"/>
      <c r="Q36740" s="2"/>
      <c r="R36740" s="2"/>
      <c r="S36740" s="2"/>
      <c r="T36740" s="2"/>
    </row>
    <row r="36741" spans="4:20" x14ac:dyDescent="0.2">
      <c r="D36741" s="2"/>
      <c r="E36741" s="2"/>
      <c r="F36741" s="2"/>
      <c r="G36741" s="2"/>
      <c r="O36741" s="2"/>
      <c r="Q36741" s="2"/>
      <c r="R36741" s="2"/>
      <c r="S36741" s="2"/>
      <c r="T36741" s="2"/>
    </row>
    <row r="36742" spans="4:20" x14ac:dyDescent="0.2">
      <c r="D36742" s="2"/>
      <c r="E36742" s="2"/>
      <c r="F36742" s="2"/>
      <c r="G36742" s="2"/>
      <c r="O36742" s="2"/>
      <c r="Q36742" s="2"/>
      <c r="R36742" s="2"/>
      <c r="S36742" s="2"/>
      <c r="T36742" s="2"/>
    </row>
    <row r="36743" spans="4:20" x14ac:dyDescent="0.2">
      <c r="D36743" s="2"/>
      <c r="E36743" s="2"/>
      <c r="F36743" s="2"/>
      <c r="G36743" s="2"/>
      <c r="O36743" s="2"/>
      <c r="Q36743" s="2"/>
      <c r="R36743" s="2"/>
      <c r="S36743" s="2"/>
      <c r="T36743" s="2"/>
    </row>
    <row r="36744" spans="4:20" x14ac:dyDescent="0.2">
      <c r="D36744" s="2"/>
      <c r="E36744" s="2"/>
      <c r="F36744" s="2"/>
      <c r="G36744" s="2"/>
      <c r="O36744" s="2"/>
      <c r="Q36744" s="2"/>
      <c r="R36744" s="2"/>
      <c r="S36744" s="2"/>
      <c r="T36744" s="2"/>
    </row>
    <row r="36745" spans="4:20" x14ac:dyDescent="0.2">
      <c r="D36745" s="2"/>
      <c r="E36745" s="2"/>
      <c r="F36745" s="2"/>
      <c r="G36745" s="2"/>
      <c r="O36745" s="2"/>
      <c r="Q36745" s="2"/>
      <c r="R36745" s="2"/>
      <c r="S36745" s="2"/>
      <c r="T36745" s="2"/>
    </row>
    <row r="36746" spans="4:20" x14ac:dyDescent="0.2">
      <c r="D36746" s="2"/>
      <c r="E36746" s="2"/>
      <c r="F36746" s="2"/>
      <c r="G36746" s="2"/>
      <c r="O36746" s="2"/>
      <c r="Q36746" s="2"/>
      <c r="R36746" s="2"/>
      <c r="S36746" s="2"/>
      <c r="T36746" s="2"/>
    </row>
    <row r="36747" spans="4:20" x14ac:dyDescent="0.2">
      <c r="D36747" s="2"/>
      <c r="E36747" s="2"/>
      <c r="F36747" s="2"/>
      <c r="G36747" s="2"/>
      <c r="O36747" s="2"/>
      <c r="Q36747" s="2"/>
      <c r="R36747" s="2"/>
      <c r="S36747" s="2"/>
      <c r="T36747" s="2"/>
    </row>
    <row r="36748" spans="4:20" x14ac:dyDescent="0.2">
      <c r="D36748" s="2"/>
      <c r="E36748" s="2"/>
      <c r="F36748" s="2"/>
      <c r="G36748" s="2"/>
      <c r="O36748" s="2"/>
      <c r="Q36748" s="2"/>
      <c r="R36748" s="2"/>
      <c r="S36748" s="2"/>
      <c r="T36748" s="2"/>
    </row>
    <row r="36749" spans="4:20" x14ac:dyDescent="0.2">
      <c r="D36749" s="2"/>
      <c r="E36749" s="2"/>
      <c r="F36749" s="2"/>
      <c r="G36749" s="2"/>
      <c r="O36749" s="2"/>
      <c r="Q36749" s="2"/>
      <c r="R36749" s="2"/>
      <c r="S36749" s="2"/>
      <c r="T36749" s="2"/>
    </row>
    <row r="36750" spans="4:20" x14ac:dyDescent="0.2">
      <c r="D36750" s="2"/>
      <c r="E36750" s="2"/>
      <c r="F36750" s="2"/>
      <c r="G36750" s="2"/>
      <c r="O36750" s="2"/>
      <c r="Q36750" s="2"/>
      <c r="R36750" s="2"/>
      <c r="S36750" s="2"/>
      <c r="T36750" s="2"/>
    </row>
    <row r="36751" spans="4:20" x14ac:dyDescent="0.2">
      <c r="D36751" s="2"/>
      <c r="E36751" s="2"/>
      <c r="F36751" s="2"/>
      <c r="G36751" s="2"/>
      <c r="O36751" s="2"/>
      <c r="Q36751" s="2"/>
      <c r="R36751" s="2"/>
      <c r="S36751" s="2"/>
      <c r="T36751" s="2"/>
    </row>
    <row r="36752" spans="4:20" x14ac:dyDescent="0.2">
      <c r="D36752" s="2"/>
      <c r="E36752" s="2"/>
      <c r="F36752" s="2"/>
      <c r="G36752" s="2"/>
      <c r="O36752" s="2"/>
      <c r="Q36752" s="2"/>
      <c r="R36752" s="2"/>
      <c r="S36752" s="2"/>
      <c r="T36752" s="2"/>
    </row>
    <row r="36753" spans="4:20" x14ac:dyDescent="0.2">
      <c r="D36753" s="2"/>
      <c r="E36753" s="2"/>
      <c r="F36753" s="2"/>
      <c r="G36753" s="2"/>
      <c r="O36753" s="2"/>
      <c r="Q36753" s="2"/>
      <c r="R36753" s="2"/>
      <c r="S36753" s="2"/>
      <c r="T36753" s="2"/>
    </row>
    <row r="36754" spans="4:20" x14ac:dyDescent="0.2">
      <c r="D36754" s="2"/>
      <c r="E36754" s="2"/>
      <c r="F36754" s="2"/>
      <c r="G36754" s="2"/>
      <c r="O36754" s="2"/>
      <c r="Q36754" s="2"/>
      <c r="R36754" s="2"/>
      <c r="S36754" s="2"/>
      <c r="T36754" s="2"/>
    </row>
    <row r="36755" spans="4:20" x14ac:dyDescent="0.2">
      <c r="D36755" s="2"/>
      <c r="E36755" s="2"/>
      <c r="F36755" s="2"/>
      <c r="G36755" s="2"/>
      <c r="O36755" s="2"/>
      <c r="Q36755" s="2"/>
      <c r="R36755" s="2"/>
      <c r="S36755" s="2"/>
      <c r="T36755" s="2"/>
    </row>
    <row r="36756" spans="4:20" x14ac:dyDescent="0.2">
      <c r="D36756" s="2"/>
      <c r="E36756" s="2"/>
      <c r="F36756" s="2"/>
      <c r="G36756" s="2"/>
      <c r="O36756" s="2"/>
      <c r="Q36756" s="2"/>
      <c r="R36756" s="2"/>
      <c r="S36756" s="2"/>
      <c r="T36756" s="2"/>
    </row>
    <row r="36757" spans="4:20" x14ac:dyDescent="0.2">
      <c r="D36757" s="2"/>
      <c r="E36757" s="2"/>
      <c r="F36757" s="2"/>
      <c r="G36757" s="2"/>
      <c r="O36757" s="2"/>
      <c r="Q36757" s="2"/>
      <c r="R36757" s="2"/>
      <c r="S36757" s="2"/>
      <c r="T36757" s="2"/>
    </row>
    <row r="36758" spans="4:20" x14ac:dyDescent="0.2">
      <c r="D36758" s="2"/>
      <c r="E36758" s="2"/>
      <c r="F36758" s="2"/>
      <c r="G36758" s="2"/>
      <c r="O36758" s="2"/>
      <c r="Q36758" s="2"/>
      <c r="R36758" s="2"/>
      <c r="S36758" s="2"/>
      <c r="T36758" s="2"/>
    </row>
    <row r="36759" spans="4:20" x14ac:dyDescent="0.2">
      <c r="D36759" s="2"/>
      <c r="E36759" s="2"/>
      <c r="F36759" s="2"/>
      <c r="G36759" s="2"/>
      <c r="O36759" s="2"/>
      <c r="Q36759" s="2"/>
      <c r="R36759" s="2"/>
      <c r="S36759" s="2"/>
      <c r="T36759" s="2"/>
    </row>
    <row r="36760" spans="4:20" x14ac:dyDescent="0.2">
      <c r="D36760" s="2"/>
      <c r="E36760" s="2"/>
      <c r="F36760" s="2"/>
      <c r="G36760" s="2"/>
      <c r="O36760" s="2"/>
      <c r="Q36760" s="2"/>
      <c r="R36760" s="2"/>
      <c r="S36760" s="2"/>
      <c r="T36760" s="2"/>
    </row>
    <row r="36761" spans="4:20" x14ac:dyDescent="0.2">
      <c r="D36761" s="2"/>
      <c r="E36761" s="2"/>
      <c r="F36761" s="2"/>
      <c r="G36761" s="2"/>
      <c r="O36761" s="2"/>
      <c r="Q36761" s="2"/>
      <c r="R36761" s="2"/>
      <c r="S36761" s="2"/>
      <c r="T36761" s="2"/>
    </row>
    <row r="36762" spans="4:20" x14ac:dyDescent="0.2">
      <c r="D36762" s="2"/>
      <c r="E36762" s="2"/>
      <c r="F36762" s="2"/>
      <c r="G36762" s="2"/>
      <c r="O36762" s="2"/>
      <c r="Q36762" s="2"/>
      <c r="R36762" s="2"/>
      <c r="S36762" s="2"/>
      <c r="T36762" s="2"/>
    </row>
    <row r="36763" spans="4:20" x14ac:dyDescent="0.2">
      <c r="D36763" s="2"/>
      <c r="E36763" s="2"/>
      <c r="F36763" s="2"/>
      <c r="G36763" s="2"/>
      <c r="O36763" s="2"/>
      <c r="Q36763" s="2"/>
      <c r="R36763" s="2"/>
      <c r="S36763" s="2"/>
      <c r="T36763" s="2"/>
    </row>
    <row r="36764" spans="4:20" x14ac:dyDescent="0.2">
      <c r="D36764" s="2"/>
      <c r="E36764" s="2"/>
      <c r="F36764" s="2"/>
      <c r="G36764" s="2"/>
      <c r="O36764" s="2"/>
      <c r="Q36764" s="2"/>
      <c r="R36764" s="2"/>
      <c r="S36764" s="2"/>
      <c r="T36764" s="2"/>
    </row>
    <row r="36765" spans="4:20" x14ac:dyDescent="0.2">
      <c r="D36765" s="2"/>
      <c r="E36765" s="2"/>
      <c r="F36765" s="2"/>
      <c r="G36765" s="2"/>
      <c r="O36765" s="2"/>
      <c r="Q36765" s="2"/>
      <c r="R36765" s="2"/>
      <c r="S36765" s="2"/>
      <c r="T36765" s="2"/>
    </row>
    <row r="36766" spans="4:20" x14ac:dyDescent="0.2">
      <c r="D36766" s="2"/>
      <c r="E36766" s="2"/>
      <c r="F36766" s="2"/>
      <c r="G36766" s="2"/>
      <c r="O36766" s="2"/>
      <c r="Q36766" s="2"/>
      <c r="R36766" s="2"/>
      <c r="S36766" s="2"/>
      <c r="T36766" s="2"/>
    </row>
    <row r="36767" spans="4:20" x14ac:dyDescent="0.2">
      <c r="D36767" s="2"/>
      <c r="E36767" s="2"/>
      <c r="F36767" s="2"/>
      <c r="G36767" s="2"/>
      <c r="O36767" s="2"/>
      <c r="Q36767" s="2"/>
      <c r="R36767" s="2"/>
      <c r="S36767" s="2"/>
      <c r="T36767" s="2"/>
    </row>
    <row r="36768" spans="4:20" x14ac:dyDescent="0.2">
      <c r="D36768" s="2"/>
      <c r="E36768" s="2"/>
      <c r="F36768" s="2"/>
      <c r="G36768" s="2"/>
      <c r="O36768" s="2"/>
      <c r="Q36768" s="2"/>
      <c r="R36768" s="2"/>
      <c r="S36768" s="2"/>
      <c r="T36768" s="2"/>
    </row>
    <row r="36769" spans="4:20" x14ac:dyDescent="0.2">
      <c r="D36769" s="2"/>
      <c r="E36769" s="2"/>
      <c r="F36769" s="2"/>
      <c r="G36769" s="2"/>
      <c r="O36769" s="2"/>
      <c r="Q36769" s="2"/>
      <c r="R36769" s="2"/>
      <c r="S36769" s="2"/>
      <c r="T36769" s="2"/>
    </row>
    <row r="36770" spans="4:20" x14ac:dyDescent="0.2">
      <c r="D36770" s="2"/>
      <c r="E36770" s="2"/>
      <c r="F36770" s="2"/>
      <c r="G36770" s="2"/>
      <c r="O36770" s="2"/>
      <c r="Q36770" s="2"/>
      <c r="R36770" s="2"/>
      <c r="S36770" s="2"/>
      <c r="T36770" s="2"/>
    </row>
    <row r="36771" spans="4:20" x14ac:dyDescent="0.2">
      <c r="D36771" s="2"/>
      <c r="E36771" s="2"/>
      <c r="F36771" s="2"/>
      <c r="G36771" s="2"/>
      <c r="O36771" s="2"/>
      <c r="Q36771" s="2"/>
      <c r="R36771" s="2"/>
      <c r="S36771" s="2"/>
      <c r="T36771" s="2"/>
    </row>
    <row r="36772" spans="4:20" x14ac:dyDescent="0.2">
      <c r="D36772" s="2"/>
      <c r="E36772" s="2"/>
      <c r="F36772" s="2"/>
      <c r="G36772" s="2"/>
      <c r="O36772" s="2"/>
      <c r="Q36772" s="2"/>
      <c r="R36772" s="2"/>
      <c r="S36772" s="2"/>
      <c r="T36772" s="2"/>
    </row>
    <row r="36773" spans="4:20" x14ac:dyDescent="0.2">
      <c r="D36773" s="2"/>
      <c r="E36773" s="2"/>
      <c r="F36773" s="2"/>
      <c r="G36773" s="2"/>
      <c r="O36773" s="2"/>
      <c r="Q36773" s="2"/>
      <c r="R36773" s="2"/>
      <c r="S36773" s="2"/>
      <c r="T36773" s="2"/>
    </row>
    <row r="36774" spans="4:20" x14ac:dyDescent="0.2">
      <c r="D36774" s="2"/>
      <c r="E36774" s="2"/>
      <c r="F36774" s="2"/>
      <c r="G36774" s="2"/>
      <c r="O36774" s="2"/>
      <c r="Q36774" s="2"/>
      <c r="R36774" s="2"/>
      <c r="S36774" s="2"/>
      <c r="T36774" s="2"/>
    </row>
    <row r="36775" spans="4:20" x14ac:dyDescent="0.2">
      <c r="D36775" s="2"/>
      <c r="E36775" s="2"/>
      <c r="F36775" s="2"/>
      <c r="G36775" s="2"/>
      <c r="O36775" s="2"/>
      <c r="Q36775" s="2"/>
      <c r="R36775" s="2"/>
      <c r="S36775" s="2"/>
      <c r="T36775" s="2"/>
    </row>
    <row r="36776" spans="4:20" x14ac:dyDescent="0.2">
      <c r="D36776" s="2"/>
      <c r="E36776" s="2"/>
      <c r="F36776" s="2"/>
      <c r="G36776" s="2"/>
      <c r="O36776" s="2"/>
      <c r="Q36776" s="2"/>
      <c r="R36776" s="2"/>
      <c r="S36776" s="2"/>
      <c r="T36776" s="2"/>
    </row>
    <row r="36777" spans="4:20" x14ac:dyDescent="0.2">
      <c r="D36777" s="2"/>
      <c r="E36777" s="2"/>
      <c r="F36777" s="2"/>
      <c r="G36777" s="2"/>
      <c r="O36777" s="2"/>
      <c r="Q36777" s="2"/>
      <c r="R36777" s="2"/>
      <c r="S36777" s="2"/>
      <c r="T36777" s="2"/>
    </row>
    <row r="36778" spans="4:20" x14ac:dyDescent="0.2">
      <c r="D36778" s="2"/>
      <c r="E36778" s="2"/>
      <c r="F36778" s="2"/>
      <c r="G36778" s="2"/>
      <c r="O36778" s="2"/>
      <c r="Q36778" s="2"/>
      <c r="R36778" s="2"/>
      <c r="S36778" s="2"/>
      <c r="T36778" s="2"/>
    </row>
    <row r="36779" spans="4:20" x14ac:dyDescent="0.2">
      <c r="D36779" s="2"/>
      <c r="E36779" s="2"/>
      <c r="F36779" s="2"/>
      <c r="G36779" s="2"/>
      <c r="O36779" s="2"/>
      <c r="Q36779" s="2"/>
      <c r="R36779" s="2"/>
      <c r="S36779" s="2"/>
      <c r="T36779" s="2"/>
    </row>
    <row r="36780" spans="4:20" x14ac:dyDescent="0.2">
      <c r="D36780" s="2"/>
      <c r="E36780" s="2"/>
      <c r="F36780" s="2"/>
      <c r="G36780" s="2"/>
      <c r="O36780" s="2"/>
      <c r="Q36780" s="2"/>
      <c r="R36780" s="2"/>
      <c r="S36780" s="2"/>
      <c r="T36780" s="2"/>
    </row>
    <row r="36781" spans="4:20" x14ac:dyDescent="0.2">
      <c r="D36781" s="2"/>
      <c r="E36781" s="2"/>
      <c r="F36781" s="2"/>
      <c r="G36781" s="2"/>
      <c r="O36781" s="2"/>
      <c r="Q36781" s="2"/>
      <c r="R36781" s="2"/>
      <c r="S36781" s="2"/>
      <c r="T36781" s="2"/>
    </row>
    <row r="36782" spans="4:20" x14ac:dyDescent="0.2">
      <c r="D36782" s="2"/>
      <c r="E36782" s="2"/>
      <c r="F36782" s="2"/>
      <c r="G36782" s="2"/>
      <c r="O36782" s="2"/>
      <c r="Q36782" s="2"/>
      <c r="R36782" s="2"/>
      <c r="S36782" s="2"/>
      <c r="T36782" s="2"/>
    </row>
    <row r="36783" spans="4:20" x14ac:dyDescent="0.2">
      <c r="D36783" s="2"/>
      <c r="E36783" s="2"/>
      <c r="F36783" s="2"/>
      <c r="G36783" s="2"/>
      <c r="O36783" s="2"/>
      <c r="Q36783" s="2"/>
      <c r="R36783" s="2"/>
      <c r="S36783" s="2"/>
      <c r="T36783" s="2"/>
    </row>
    <row r="36784" spans="4:20" x14ac:dyDescent="0.2">
      <c r="D36784" s="2"/>
      <c r="E36784" s="2"/>
      <c r="F36784" s="2"/>
      <c r="G36784" s="2"/>
      <c r="O36784" s="2"/>
      <c r="Q36784" s="2"/>
      <c r="R36784" s="2"/>
      <c r="S36784" s="2"/>
      <c r="T36784" s="2"/>
    </row>
    <row r="36785" spans="4:20" x14ac:dyDescent="0.2">
      <c r="D36785" s="2"/>
      <c r="E36785" s="2"/>
      <c r="F36785" s="2"/>
      <c r="G36785" s="2"/>
      <c r="O36785" s="2"/>
      <c r="Q36785" s="2"/>
      <c r="R36785" s="2"/>
      <c r="S36785" s="2"/>
      <c r="T36785" s="2"/>
    </row>
    <row r="36786" spans="4:20" x14ac:dyDescent="0.2">
      <c r="D36786" s="2"/>
      <c r="E36786" s="2"/>
      <c r="F36786" s="2"/>
      <c r="G36786" s="2"/>
      <c r="O36786" s="2"/>
      <c r="Q36786" s="2"/>
      <c r="R36786" s="2"/>
      <c r="S36786" s="2"/>
      <c r="T36786" s="2"/>
    </row>
    <row r="36787" spans="4:20" x14ac:dyDescent="0.2">
      <c r="D36787" s="2"/>
      <c r="E36787" s="2"/>
      <c r="F36787" s="2"/>
      <c r="G36787" s="2"/>
      <c r="O36787" s="2"/>
      <c r="Q36787" s="2"/>
      <c r="R36787" s="2"/>
      <c r="S36787" s="2"/>
      <c r="T36787" s="2"/>
    </row>
    <row r="36788" spans="4:20" x14ac:dyDescent="0.2">
      <c r="D36788" s="2"/>
      <c r="E36788" s="2"/>
      <c r="F36788" s="2"/>
      <c r="G36788" s="2"/>
      <c r="O36788" s="2"/>
      <c r="Q36788" s="2"/>
      <c r="R36788" s="2"/>
      <c r="S36788" s="2"/>
      <c r="T36788" s="2"/>
    </row>
    <row r="36789" spans="4:20" x14ac:dyDescent="0.2">
      <c r="D36789" s="2"/>
      <c r="E36789" s="2"/>
      <c r="F36789" s="2"/>
      <c r="G36789" s="2"/>
      <c r="O36789" s="2"/>
      <c r="Q36789" s="2"/>
      <c r="R36789" s="2"/>
      <c r="S36789" s="2"/>
      <c r="T36789" s="2"/>
    </row>
    <row r="36790" spans="4:20" x14ac:dyDescent="0.2">
      <c r="D36790" s="2"/>
      <c r="E36790" s="2"/>
      <c r="F36790" s="2"/>
      <c r="G36790" s="2"/>
      <c r="O36790" s="2"/>
      <c r="Q36790" s="2"/>
      <c r="R36790" s="2"/>
      <c r="S36790" s="2"/>
      <c r="T36790" s="2"/>
    </row>
    <row r="36791" spans="4:20" x14ac:dyDescent="0.2">
      <c r="D36791" s="2"/>
      <c r="E36791" s="2"/>
      <c r="F36791" s="2"/>
      <c r="G36791" s="2"/>
      <c r="O36791" s="2"/>
      <c r="Q36791" s="2"/>
      <c r="R36791" s="2"/>
      <c r="S36791" s="2"/>
      <c r="T36791" s="2"/>
    </row>
    <row r="36792" spans="4:20" x14ac:dyDescent="0.2">
      <c r="D36792" s="2"/>
      <c r="E36792" s="2"/>
      <c r="F36792" s="2"/>
      <c r="G36792" s="2"/>
      <c r="O36792" s="2"/>
      <c r="Q36792" s="2"/>
      <c r="R36792" s="2"/>
      <c r="S36792" s="2"/>
      <c r="T36792" s="2"/>
    </row>
    <row r="36793" spans="4:20" x14ac:dyDescent="0.2">
      <c r="D36793" s="2"/>
      <c r="E36793" s="2"/>
      <c r="F36793" s="2"/>
      <c r="G36793" s="2"/>
      <c r="O36793" s="2"/>
      <c r="Q36793" s="2"/>
      <c r="R36793" s="2"/>
      <c r="S36793" s="2"/>
      <c r="T36793" s="2"/>
    </row>
    <row r="36794" spans="4:20" x14ac:dyDescent="0.2">
      <c r="D36794" s="2"/>
      <c r="E36794" s="2"/>
      <c r="F36794" s="2"/>
      <c r="G36794" s="2"/>
      <c r="O36794" s="2"/>
      <c r="Q36794" s="2"/>
      <c r="R36794" s="2"/>
      <c r="S36794" s="2"/>
      <c r="T36794" s="2"/>
    </row>
    <row r="36795" spans="4:20" x14ac:dyDescent="0.2">
      <c r="D36795" s="2"/>
      <c r="E36795" s="2"/>
      <c r="F36795" s="2"/>
      <c r="G36795" s="2"/>
      <c r="O36795" s="2"/>
      <c r="Q36795" s="2"/>
      <c r="R36795" s="2"/>
      <c r="S36795" s="2"/>
      <c r="T36795" s="2"/>
    </row>
    <row r="36796" spans="4:20" x14ac:dyDescent="0.2">
      <c r="D36796" s="2"/>
      <c r="E36796" s="2"/>
      <c r="F36796" s="2"/>
      <c r="G36796" s="2"/>
      <c r="O36796" s="2"/>
      <c r="Q36796" s="2"/>
      <c r="R36796" s="2"/>
      <c r="S36796" s="2"/>
      <c r="T36796" s="2"/>
    </row>
    <row r="36797" spans="4:20" x14ac:dyDescent="0.2">
      <c r="D36797" s="2"/>
      <c r="E36797" s="2"/>
      <c r="F36797" s="2"/>
      <c r="G36797" s="2"/>
      <c r="O36797" s="2"/>
      <c r="Q36797" s="2"/>
      <c r="R36797" s="2"/>
      <c r="S36797" s="2"/>
      <c r="T36797" s="2"/>
    </row>
    <row r="36798" spans="4:20" x14ac:dyDescent="0.2">
      <c r="D36798" s="2"/>
      <c r="E36798" s="2"/>
      <c r="F36798" s="2"/>
      <c r="G36798" s="2"/>
      <c r="O36798" s="2"/>
      <c r="Q36798" s="2"/>
      <c r="R36798" s="2"/>
      <c r="S36798" s="2"/>
      <c r="T36798" s="2"/>
    </row>
    <row r="36799" spans="4:20" x14ac:dyDescent="0.2">
      <c r="D36799" s="2"/>
      <c r="E36799" s="2"/>
      <c r="F36799" s="2"/>
      <c r="G36799" s="2"/>
      <c r="O36799" s="2"/>
      <c r="Q36799" s="2"/>
      <c r="R36799" s="2"/>
      <c r="S36799" s="2"/>
      <c r="T36799" s="2"/>
    </row>
    <row r="36800" spans="4:20" x14ac:dyDescent="0.2">
      <c r="D36800" s="2"/>
      <c r="E36800" s="2"/>
      <c r="F36800" s="2"/>
      <c r="G36800" s="2"/>
      <c r="O36800" s="2"/>
      <c r="Q36800" s="2"/>
      <c r="R36800" s="2"/>
      <c r="S36800" s="2"/>
      <c r="T36800" s="2"/>
    </row>
    <row r="36801" spans="4:20" x14ac:dyDescent="0.2">
      <c r="D36801" s="2"/>
      <c r="E36801" s="2"/>
      <c r="F36801" s="2"/>
      <c r="G36801" s="2"/>
      <c r="O36801" s="2"/>
      <c r="Q36801" s="2"/>
      <c r="R36801" s="2"/>
      <c r="S36801" s="2"/>
      <c r="T36801" s="2"/>
    </row>
    <row r="36802" spans="4:20" x14ac:dyDescent="0.2">
      <c r="D36802" s="2"/>
      <c r="E36802" s="2"/>
      <c r="F36802" s="2"/>
      <c r="G36802" s="2"/>
      <c r="O36802" s="2"/>
      <c r="Q36802" s="2"/>
      <c r="R36802" s="2"/>
      <c r="S36802" s="2"/>
      <c r="T36802" s="2"/>
    </row>
    <row r="36803" spans="4:20" x14ac:dyDescent="0.2">
      <c r="D36803" s="2"/>
      <c r="E36803" s="2"/>
      <c r="F36803" s="2"/>
      <c r="G36803" s="2"/>
      <c r="O36803" s="2"/>
      <c r="Q36803" s="2"/>
      <c r="R36803" s="2"/>
      <c r="S36803" s="2"/>
      <c r="T36803" s="2"/>
    </row>
    <row r="36804" spans="4:20" x14ac:dyDescent="0.2">
      <c r="D36804" s="2"/>
      <c r="E36804" s="2"/>
      <c r="F36804" s="2"/>
      <c r="G36804" s="2"/>
      <c r="O36804" s="2"/>
      <c r="Q36804" s="2"/>
      <c r="R36804" s="2"/>
      <c r="S36804" s="2"/>
      <c r="T36804" s="2"/>
    </row>
    <row r="36805" spans="4:20" x14ac:dyDescent="0.2">
      <c r="D36805" s="2"/>
      <c r="E36805" s="2"/>
      <c r="F36805" s="2"/>
      <c r="G36805" s="2"/>
      <c r="O36805" s="2"/>
      <c r="Q36805" s="2"/>
      <c r="R36805" s="2"/>
      <c r="S36805" s="2"/>
      <c r="T36805" s="2"/>
    </row>
    <row r="36806" spans="4:20" x14ac:dyDescent="0.2">
      <c r="D36806" s="2"/>
      <c r="E36806" s="2"/>
      <c r="F36806" s="2"/>
      <c r="G36806" s="2"/>
      <c r="O36806" s="2"/>
      <c r="Q36806" s="2"/>
      <c r="R36806" s="2"/>
      <c r="S36806" s="2"/>
      <c r="T36806" s="2"/>
    </row>
    <row r="36807" spans="4:20" x14ac:dyDescent="0.2">
      <c r="D36807" s="2"/>
      <c r="E36807" s="2"/>
      <c r="F36807" s="2"/>
      <c r="G36807" s="2"/>
      <c r="O36807" s="2"/>
      <c r="Q36807" s="2"/>
      <c r="R36807" s="2"/>
      <c r="S36807" s="2"/>
      <c r="T36807" s="2"/>
    </row>
    <row r="36808" spans="4:20" x14ac:dyDescent="0.2">
      <c r="D36808" s="2"/>
      <c r="E36808" s="2"/>
      <c r="F36808" s="2"/>
      <c r="G36808" s="2"/>
      <c r="O36808" s="2"/>
      <c r="Q36808" s="2"/>
      <c r="R36808" s="2"/>
      <c r="S36808" s="2"/>
      <c r="T36808" s="2"/>
    </row>
    <row r="36809" spans="4:20" x14ac:dyDescent="0.2">
      <c r="D36809" s="2"/>
      <c r="E36809" s="2"/>
      <c r="F36809" s="2"/>
      <c r="G36809" s="2"/>
      <c r="O36809" s="2"/>
      <c r="Q36809" s="2"/>
      <c r="R36809" s="2"/>
      <c r="S36809" s="2"/>
      <c r="T36809" s="2"/>
    </row>
    <row r="36810" spans="4:20" x14ac:dyDescent="0.2">
      <c r="D36810" s="2"/>
      <c r="E36810" s="2"/>
      <c r="F36810" s="2"/>
      <c r="G36810" s="2"/>
      <c r="O36810" s="2"/>
      <c r="Q36810" s="2"/>
      <c r="R36810" s="2"/>
      <c r="S36810" s="2"/>
      <c r="T36810" s="2"/>
    </row>
    <row r="36811" spans="4:20" x14ac:dyDescent="0.2">
      <c r="D36811" s="2"/>
      <c r="E36811" s="2"/>
      <c r="F36811" s="2"/>
      <c r="G36811" s="2"/>
      <c r="O36811" s="2"/>
      <c r="Q36811" s="2"/>
      <c r="R36811" s="2"/>
      <c r="S36811" s="2"/>
      <c r="T36811" s="2"/>
    </row>
    <row r="36812" spans="4:20" x14ac:dyDescent="0.2">
      <c r="D36812" s="2"/>
      <c r="E36812" s="2"/>
      <c r="F36812" s="2"/>
      <c r="G36812" s="2"/>
      <c r="O36812" s="2"/>
      <c r="Q36812" s="2"/>
      <c r="R36812" s="2"/>
      <c r="S36812" s="2"/>
      <c r="T36812" s="2"/>
    </row>
    <row r="36813" spans="4:20" x14ac:dyDescent="0.2">
      <c r="D36813" s="2"/>
      <c r="E36813" s="2"/>
      <c r="F36813" s="2"/>
      <c r="G36813" s="2"/>
      <c r="O36813" s="2"/>
      <c r="Q36813" s="2"/>
      <c r="R36813" s="2"/>
      <c r="S36813" s="2"/>
      <c r="T36813" s="2"/>
    </row>
    <row r="36814" spans="4:20" x14ac:dyDescent="0.2">
      <c r="D36814" s="2"/>
      <c r="E36814" s="2"/>
      <c r="F36814" s="2"/>
      <c r="G36814" s="2"/>
      <c r="O36814" s="2"/>
      <c r="Q36814" s="2"/>
      <c r="R36814" s="2"/>
      <c r="S36814" s="2"/>
      <c r="T36814" s="2"/>
    </row>
    <row r="36815" spans="4:20" x14ac:dyDescent="0.2">
      <c r="D36815" s="2"/>
      <c r="E36815" s="2"/>
      <c r="F36815" s="2"/>
      <c r="G36815" s="2"/>
      <c r="O36815" s="2"/>
      <c r="Q36815" s="2"/>
      <c r="R36815" s="2"/>
      <c r="S36815" s="2"/>
      <c r="T36815" s="2"/>
    </row>
    <row r="36816" spans="4:20" x14ac:dyDescent="0.2">
      <c r="D36816" s="2"/>
      <c r="E36816" s="2"/>
      <c r="F36816" s="2"/>
      <c r="G36816" s="2"/>
      <c r="O36816" s="2"/>
      <c r="Q36816" s="2"/>
      <c r="R36816" s="2"/>
      <c r="S36816" s="2"/>
      <c r="T36816" s="2"/>
    </row>
    <row r="36817" spans="4:20" x14ac:dyDescent="0.2">
      <c r="D36817" s="2"/>
      <c r="E36817" s="2"/>
      <c r="F36817" s="2"/>
      <c r="G36817" s="2"/>
      <c r="O36817" s="2"/>
      <c r="Q36817" s="2"/>
      <c r="R36817" s="2"/>
      <c r="S36817" s="2"/>
      <c r="T36817" s="2"/>
    </row>
    <row r="36818" spans="4:20" x14ac:dyDescent="0.2">
      <c r="D36818" s="2"/>
      <c r="E36818" s="2"/>
      <c r="F36818" s="2"/>
      <c r="G36818" s="2"/>
      <c r="O36818" s="2"/>
      <c r="Q36818" s="2"/>
      <c r="R36818" s="2"/>
      <c r="S36818" s="2"/>
      <c r="T36818" s="2"/>
    </row>
    <row r="36819" spans="4:20" x14ac:dyDescent="0.2">
      <c r="D36819" s="2"/>
      <c r="E36819" s="2"/>
      <c r="F36819" s="2"/>
      <c r="G36819" s="2"/>
      <c r="O36819" s="2"/>
      <c r="Q36819" s="2"/>
      <c r="R36819" s="2"/>
      <c r="S36819" s="2"/>
      <c r="T36819" s="2"/>
    </row>
    <row r="36820" spans="4:20" x14ac:dyDescent="0.2">
      <c r="D36820" s="2"/>
      <c r="E36820" s="2"/>
      <c r="F36820" s="2"/>
      <c r="G36820" s="2"/>
      <c r="O36820" s="2"/>
      <c r="Q36820" s="2"/>
      <c r="R36820" s="2"/>
      <c r="S36820" s="2"/>
      <c r="T36820" s="2"/>
    </row>
    <row r="36821" spans="4:20" x14ac:dyDescent="0.2">
      <c r="D36821" s="2"/>
      <c r="E36821" s="2"/>
      <c r="F36821" s="2"/>
      <c r="G36821" s="2"/>
      <c r="O36821" s="2"/>
      <c r="Q36821" s="2"/>
      <c r="R36821" s="2"/>
      <c r="S36821" s="2"/>
      <c r="T36821" s="2"/>
    </row>
    <row r="36822" spans="4:20" x14ac:dyDescent="0.2">
      <c r="D36822" s="2"/>
      <c r="E36822" s="2"/>
      <c r="F36822" s="2"/>
      <c r="G36822" s="2"/>
      <c r="O36822" s="2"/>
      <c r="Q36822" s="2"/>
      <c r="R36822" s="2"/>
      <c r="S36822" s="2"/>
      <c r="T36822" s="2"/>
    </row>
    <row r="36823" spans="4:20" x14ac:dyDescent="0.2">
      <c r="D36823" s="2"/>
      <c r="E36823" s="2"/>
      <c r="F36823" s="2"/>
      <c r="G36823" s="2"/>
      <c r="O36823" s="2"/>
      <c r="Q36823" s="2"/>
      <c r="R36823" s="2"/>
      <c r="S36823" s="2"/>
      <c r="T36823" s="2"/>
    </row>
    <row r="36824" spans="4:20" x14ac:dyDescent="0.2">
      <c r="D36824" s="2"/>
      <c r="E36824" s="2"/>
      <c r="F36824" s="2"/>
      <c r="G36824" s="2"/>
      <c r="O36824" s="2"/>
      <c r="Q36824" s="2"/>
      <c r="R36824" s="2"/>
      <c r="S36824" s="2"/>
      <c r="T36824" s="2"/>
    </row>
    <row r="36825" spans="4:20" x14ac:dyDescent="0.2">
      <c r="D36825" s="2"/>
      <c r="E36825" s="2"/>
      <c r="F36825" s="2"/>
      <c r="G36825" s="2"/>
      <c r="O36825" s="2"/>
      <c r="Q36825" s="2"/>
      <c r="R36825" s="2"/>
      <c r="S36825" s="2"/>
      <c r="T36825" s="2"/>
    </row>
    <row r="36826" spans="4:20" x14ac:dyDescent="0.2">
      <c r="D36826" s="2"/>
      <c r="E36826" s="2"/>
      <c r="F36826" s="2"/>
      <c r="G36826" s="2"/>
      <c r="O36826" s="2"/>
      <c r="Q36826" s="2"/>
      <c r="R36826" s="2"/>
      <c r="S36826" s="2"/>
      <c r="T36826" s="2"/>
    </row>
    <row r="36827" spans="4:20" x14ac:dyDescent="0.2">
      <c r="D36827" s="2"/>
      <c r="E36827" s="2"/>
      <c r="F36827" s="2"/>
      <c r="G36827" s="2"/>
      <c r="O36827" s="2"/>
      <c r="Q36827" s="2"/>
      <c r="R36827" s="2"/>
      <c r="S36827" s="2"/>
      <c r="T36827" s="2"/>
    </row>
    <row r="36828" spans="4:20" x14ac:dyDescent="0.2">
      <c r="D36828" s="2"/>
      <c r="E36828" s="2"/>
      <c r="F36828" s="2"/>
      <c r="G36828" s="2"/>
      <c r="O36828" s="2"/>
      <c r="Q36828" s="2"/>
      <c r="R36828" s="2"/>
      <c r="S36828" s="2"/>
      <c r="T36828" s="2"/>
    </row>
    <row r="36829" spans="4:20" x14ac:dyDescent="0.2">
      <c r="D36829" s="2"/>
      <c r="E36829" s="2"/>
      <c r="F36829" s="2"/>
      <c r="G36829" s="2"/>
      <c r="O36829" s="2"/>
      <c r="Q36829" s="2"/>
      <c r="R36829" s="2"/>
      <c r="S36829" s="2"/>
      <c r="T36829" s="2"/>
    </row>
    <row r="36830" spans="4:20" x14ac:dyDescent="0.2">
      <c r="D36830" s="2"/>
      <c r="E36830" s="2"/>
      <c r="F36830" s="2"/>
      <c r="G36830" s="2"/>
      <c r="O36830" s="2"/>
      <c r="Q36830" s="2"/>
      <c r="R36830" s="2"/>
      <c r="S36830" s="2"/>
      <c r="T36830" s="2"/>
    </row>
    <row r="36831" spans="4:20" x14ac:dyDescent="0.2">
      <c r="D36831" s="2"/>
      <c r="E36831" s="2"/>
      <c r="F36831" s="2"/>
      <c r="G36831" s="2"/>
      <c r="O36831" s="2"/>
      <c r="Q36831" s="2"/>
      <c r="R36831" s="2"/>
      <c r="S36831" s="2"/>
      <c r="T36831" s="2"/>
    </row>
    <row r="36832" spans="4:20" x14ac:dyDescent="0.2">
      <c r="D36832" s="2"/>
      <c r="E36832" s="2"/>
      <c r="F36832" s="2"/>
      <c r="G36832" s="2"/>
      <c r="O36832" s="2"/>
      <c r="Q36832" s="2"/>
      <c r="R36832" s="2"/>
      <c r="S36832" s="2"/>
      <c r="T36832" s="2"/>
    </row>
    <row r="36833" spans="4:20" x14ac:dyDescent="0.2">
      <c r="D36833" s="2"/>
      <c r="E36833" s="2"/>
      <c r="F36833" s="2"/>
      <c r="G36833" s="2"/>
      <c r="O36833" s="2"/>
      <c r="Q36833" s="2"/>
      <c r="R36833" s="2"/>
      <c r="S36833" s="2"/>
      <c r="T36833" s="2"/>
    </row>
    <row r="36834" spans="4:20" x14ac:dyDescent="0.2">
      <c r="D36834" s="2"/>
      <c r="E36834" s="2"/>
      <c r="F36834" s="2"/>
      <c r="G36834" s="2"/>
      <c r="O36834" s="2"/>
      <c r="Q36834" s="2"/>
      <c r="R36834" s="2"/>
      <c r="S36834" s="2"/>
      <c r="T36834" s="2"/>
    </row>
    <row r="36835" spans="4:20" x14ac:dyDescent="0.2">
      <c r="D36835" s="2"/>
      <c r="E36835" s="2"/>
      <c r="F36835" s="2"/>
      <c r="G36835" s="2"/>
      <c r="O36835" s="2"/>
      <c r="Q36835" s="2"/>
      <c r="R36835" s="2"/>
      <c r="S36835" s="2"/>
      <c r="T36835" s="2"/>
    </row>
    <row r="36836" spans="4:20" x14ac:dyDescent="0.2">
      <c r="D36836" s="2"/>
      <c r="E36836" s="2"/>
      <c r="F36836" s="2"/>
      <c r="G36836" s="2"/>
      <c r="O36836" s="2"/>
      <c r="Q36836" s="2"/>
      <c r="R36836" s="2"/>
      <c r="S36836" s="2"/>
      <c r="T36836" s="2"/>
    </row>
    <row r="36837" spans="4:20" x14ac:dyDescent="0.2">
      <c r="D36837" s="2"/>
      <c r="E36837" s="2"/>
      <c r="F36837" s="2"/>
      <c r="G36837" s="2"/>
      <c r="O36837" s="2"/>
      <c r="Q36837" s="2"/>
      <c r="R36837" s="2"/>
      <c r="S36837" s="2"/>
      <c r="T36837" s="2"/>
    </row>
    <row r="36838" spans="4:20" x14ac:dyDescent="0.2">
      <c r="D36838" s="2"/>
      <c r="E36838" s="2"/>
      <c r="F36838" s="2"/>
      <c r="G36838" s="2"/>
      <c r="O36838" s="2"/>
      <c r="Q36838" s="2"/>
      <c r="R36838" s="2"/>
      <c r="S36838" s="2"/>
      <c r="T36838" s="2"/>
    </row>
    <row r="36839" spans="4:20" x14ac:dyDescent="0.2">
      <c r="D36839" s="2"/>
      <c r="E36839" s="2"/>
      <c r="F36839" s="2"/>
      <c r="G36839" s="2"/>
      <c r="O36839" s="2"/>
      <c r="Q36839" s="2"/>
      <c r="R36839" s="2"/>
      <c r="S36839" s="2"/>
      <c r="T36839" s="2"/>
    </row>
    <row r="36840" spans="4:20" x14ac:dyDescent="0.2">
      <c r="D36840" s="2"/>
      <c r="E36840" s="2"/>
      <c r="F36840" s="2"/>
      <c r="G36840" s="2"/>
      <c r="O36840" s="2"/>
      <c r="Q36840" s="2"/>
      <c r="R36840" s="2"/>
      <c r="S36840" s="2"/>
      <c r="T36840" s="2"/>
    </row>
    <row r="36841" spans="4:20" x14ac:dyDescent="0.2">
      <c r="D36841" s="2"/>
      <c r="E36841" s="2"/>
      <c r="F36841" s="2"/>
      <c r="G36841" s="2"/>
      <c r="O36841" s="2"/>
      <c r="Q36841" s="2"/>
      <c r="R36841" s="2"/>
      <c r="S36841" s="2"/>
      <c r="T36841" s="2"/>
    </row>
    <row r="36842" spans="4:20" x14ac:dyDescent="0.2">
      <c r="D36842" s="2"/>
      <c r="E36842" s="2"/>
      <c r="F36842" s="2"/>
      <c r="G36842" s="2"/>
      <c r="O36842" s="2"/>
      <c r="Q36842" s="2"/>
      <c r="R36842" s="2"/>
      <c r="S36842" s="2"/>
      <c r="T36842" s="2"/>
    </row>
    <row r="36843" spans="4:20" x14ac:dyDescent="0.2">
      <c r="D36843" s="2"/>
      <c r="E36843" s="2"/>
      <c r="F36843" s="2"/>
      <c r="G36843" s="2"/>
      <c r="O36843" s="2"/>
      <c r="Q36843" s="2"/>
      <c r="R36843" s="2"/>
      <c r="S36843" s="2"/>
      <c r="T36843" s="2"/>
    </row>
    <row r="36844" spans="4:20" x14ac:dyDescent="0.2">
      <c r="D36844" s="2"/>
      <c r="E36844" s="2"/>
      <c r="F36844" s="2"/>
      <c r="G36844" s="2"/>
      <c r="O36844" s="2"/>
      <c r="Q36844" s="2"/>
      <c r="R36844" s="2"/>
      <c r="S36844" s="2"/>
      <c r="T36844" s="2"/>
    </row>
    <row r="36845" spans="4:20" x14ac:dyDescent="0.2">
      <c r="D36845" s="2"/>
      <c r="E36845" s="2"/>
      <c r="F36845" s="2"/>
      <c r="G36845" s="2"/>
      <c r="O36845" s="2"/>
      <c r="Q36845" s="2"/>
      <c r="R36845" s="2"/>
      <c r="S36845" s="2"/>
      <c r="T36845" s="2"/>
    </row>
    <row r="36846" spans="4:20" x14ac:dyDescent="0.2">
      <c r="D36846" s="2"/>
      <c r="E36846" s="2"/>
      <c r="F36846" s="2"/>
      <c r="G36846" s="2"/>
      <c r="O36846" s="2"/>
      <c r="Q36846" s="2"/>
      <c r="R36846" s="2"/>
      <c r="S36846" s="2"/>
      <c r="T36846" s="2"/>
    </row>
    <row r="36847" spans="4:20" x14ac:dyDescent="0.2">
      <c r="D36847" s="2"/>
      <c r="E36847" s="2"/>
      <c r="F36847" s="2"/>
      <c r="G36847" s="2"/>
      <c r="O36847" s="2"/>
      <c r="Q36847" s="2"/>
      <c r="R36847" s="2"/>
      <c r="S36847" s="2"/>
      <c r="T36847" s="2"/>
    </row>
    <row r="36848" spans="4:20" x14ac:dyDescent="0.2">
      <c r="D36848" s="2"/>
      <c r="E36848" s="2"/>
      <c r="F36848" s="2"/>
      <c r="G36848" s="2"/>
      <c r="O36848" s="2"/>
      <c r="Q36848" s="2"/>
      <c r="R36848" s="2"/>
      <c r="S36848" s="2"/>
      <c r="T36848" s="2"/>
    </row>
    <row r="36849" spans="4:20" x14ac:dyDescent="0.2">
      <c r="D36849" s="2"/>
      <c r="E36849" s="2"/>
      <c r="F36849" s="2"/>
      <c r="G36849" s="2"/>
      <c r="O36849" s="2"/>
      <c r="Q36849" s="2"/>
      <c r="R36849" s="2"/>
      <c r="S36849" s="2"/>
      <c r="T36849" s="2"/>
    </row>
    <row r="36850" spans="4:20" x14ac:dyDescent="0.2">
      <c r="D36850" s="2"/>
      <c r="E36850" s="2"/>
      <c r="F36850" s="2"/>
      <c r="G36850" s="2"/>
      <c r="O36850" s="2"/>
      <c r="Q36850" s="2"/>
      <c r="R36850" s="2"/>
      <c r="S36850" s="2"/>
      <c r="T36850" s="2"/>
    </row>
    <row r="36851" spans="4:20" x14ac:dyDescent="0.2">
      <c r="D36851" s="2"/>
      <c r="E36851" s="2"/>
      <c r="F36851" s="2"/>
      <c r="G36851" s="2"/>
      <c r="O36851" s="2"/>
      <c r="Q36851" s="2"/>
      <c r="R36851" s="2"/>
      <c r="S36851" s="2"/>
      <c r="T36851" s="2"/>
    </row>
    <row r="36852" spans="4:20" x14ac:dyDescent="0.2">
      <c r="D36852" s="2"/>
      <c r="E36852" s="2"/>
      <c r="F36852" s="2"/>
      <c r="G36852" s="2"/>
      <c r="O36852" s="2"/>
      <c r="Q36852" s="2"/>
      <c r="R36852" s="2"/>
      <c r="S36852" s="2"/>
      <c r="T36852" s="2"/>
    </row>
    <row r="36853" spans="4:20" x14ac:dyDescent="0.2">
      <c r="D36853" s="2"/>
      <c r="E36853" s="2"/>
      <c r="F36853" s="2"/>
      <c r="G36853" s="2"/>
      <c r="O36853" s="2"/>
      <c r="Q36853" s="2"/>
      <c r="R36853" s="2"/>
      <c r="S36853" s="2"/>
      <c r="T36853" s="2"/>
    </row>
    <row r="36854" spans="4:20" x14ac:dyDescent="0.2">
      <c r="D36854" s="2"/>
      <c r="E36854" s="2"/>
      <c r="F36854" s="2"/>
      <c r="G36854" s="2"/>
      <c r="O36854" s="2"/>
      <c r="Q36854" s="2"/>
      <c r="R36854" s="2"/>
      <c r="S36854" s="2"/>
      <c r="T36854" s="2"/>
    </row>
    <row r="36855" spans="4:20" x14ac:dyDescent="0.2">
      <c r="D36855" s="2"/>
      <c r="E36855" s="2"/>
      <c r="F36855" s="2"/>
      <c r="G36855" s="2"/>
      <c r="O36855" s="2"/>
      <c r="Q36855" s="2"/>
      <c r="R36855" s="2"/>
      <c r="S36855" s="2"/>
      <c r="T36855" s="2"/>
    </row>
    <row r="36856" spans="4:20" x14ac:dyDescent="0.2">
      <c r="D36856" s="2"/>
      <c r="E36856" s="2"/>
      <c r="F36856" s="2"/>
      <c r="G36856" s="2"/>
      <c r="O36856" s="2"/>
      <c r="Q36856" s="2"/>
      <c r="R36856" s="2"/>
      <c r="S36856" s="2"/>
      <c r="T36856" s="2"/>
    </row>
    <row r="36857" spans="4:20" x14ac:dyDescent="0.2">
      <c r="D36857" s="2"/>
      <c r="E36857" s="2"/>
      <c r="F36857" s="2"/>
      <c r="G36857" s="2"/>
      <c r="O36857" s="2"/>
      <c r="Q36857" s="2"/>
      <c r="R36857" s="2"/>
      <c r="S36857" s="2"/>
      <c r="T36857" s="2"/>
    </row>
    <row r="36858" spans="4:20" x14ac:dyDescent="0.2">
      <c r="D36858" s="2"/>
      <c r="E36858" s="2"/>
      <c r="F36858" s="2"/>
      <c r="G36858" s="2"/>
      <c r="O36858" s="2"/>
      <c r="Q36858" s="2"/>
      <c r="R36858" s="2"/>
      <c r="S36858" s="2"/>
      <c r="T36858" s="2"/>
    </row>
    <row r="36859" spans="4:20" x14ac:dyDescent="0.2">
      <c r="D36859" s="2"/>
      <c r="E36859" s="2"/>
      <c r="F36859" s="2"/>
      <c r="G36859" s="2"/>
      <c r="O36859" s="2"/>
      <c r="Q36859" s="2"/>
      <c r="R36859" s="2"/>
      <c r="S36859" s="2"/>
      <c r="T36859" s="2"/>
    </row>
    <row r="36860" spans="4:20" x14ac:dyDescent="0.2">
      <c r="D36860" s="2"/>
      <c r="E36860" s="2"/>
      <c r="F36860" s="2"/>
      <c r="G36860" s="2"/>
      <c r="O36860" s="2"/>
      <c r="Q36860" s="2"/>
      <c r="R36860" s="2"/>
      <c r="S36860" s="2"/>
      <c r="T36860" s="2"/>
    </row>
    <row r="36861" spans="4:20" x14ac:dyDescent="0.2">
      <c r="D36861" s="2"/>
      <c r="E36861" s="2"/>
      <c r="F36861" s="2"/>
      <c r="G36861" s="2"/>
      <c r="O36861" s="2"/>
      <c r="Q36861" s="2"/>
      <c r="R36861" s="2"/>
      <c r="S36861" s="2"/>
      <c r="T36861" s="2"/>
    </row>
    <row r="36862" spans="4:20" x14ac:dyDescent="0.2">
      <c r="D36862" s="2"/>
      <c r="E36862" s="2"/>
      <c r="F36862" s="2"/>
      <c r="G36862" s="2"/>
      <c r="O36862" s="2"/>
      <c r="Q36862" s="2"/>
      <c r="R36862" s="2"/>
      <c r="S36862" s="2"/>
      <c r="T36862" s="2"/>
    </row>
    <row r="36863" spans="4:20" x14ac:dyDescent="0.2">
      <c r="D36863" s="2"/>
      <c r="E36863" s="2"/>
      <c r="F36863" s="2"/>
      <c r="G36863" s="2"/>
      <c r="O36863" s="2"/>
      <c r="Q36863" s="2"/>
      <c r="R36863" s="2"/>
      <c r="S36863" s="2"/>
      <c r="T36863" s="2"/>
    </row>
    <row r="36864" spans="4:20" x14ac:dyDescent="0.2">
      <c r="D36864" s="2"/>
      <c r="E36864" s="2"/>
      <c r="F36864" s="2"/>
      <c r="G36864" s="2"/>
      <c r="O36864" s="2"/>
      <c r="Q36864" s="2"/>
      <c r="R36864" s="2"/>
      <c r="S36864" s="2"/>
      <c r="T36864" s="2"/>
    </row>
    <row r="36865" spans="4:20" x14ac:dyDescent="0.2">
      <c r="D36865" s="2"/>
      <c r="E36865" s="2"/>
      <c r="F36865" s="2"/>
      <c r="G36865" s="2"/>
      <c r="O36865" s="2"/>
      <c r="Q36865" s="2"/>
      <c r="R36865" s="2"/>
      <c r="S36865" s="2"/>
      <c r="T36865" s="2"/>
    </row>
    <row r="36866" spans="4:20" x14ac:dyDescent="0.2">
      <c r="D36866" s="2"/>
      <c r="E36866" s="2"/>
      <c r="F36866" s="2"/>
      <c r="G36866" s="2"/>
      <c r="O36866" s="2"/>
      <c r="Q36866" s="2"/>
      <c r="R36866" s="2"/>
      <c r="S36866" s="2"/>
      <c r="T36866" s="2"/>
    </row>
    <row r="36867" spans="4:20" x14ac:dyDescent="0.2">
      <c r="D36867" s="2"/>
      <c r="E36867" s="2"/>
      <c r="F36867" s="2"/>
      <c r="G36867" s="2"/>
      <c r="O36867" s="2"/>
      <c r="Q36867" s="2"/>
      <c r="R36867" s="2"/>
      <c r="S36867" s="2"/>
      <c r="T36867" s="2"/>
    </row>
    <row r="36868" spans="4:20" x14ac:dyDescent="0.2">
      <c r="D36868" s="2"/>
      <c r="E36868" s="2"/>
      <c r="F36868" s="2"/>
      <c r="G36868" s="2"/>
      <c r="O36868" s="2"/>
      <c r="Q36868" s="2"/>
      <c r="R36868" s="2"/>
      <c r="S36868" s="2"/>
      <c r="T36868" s="2"/>
    </row>
    <row r="36869" spans="4:20" x14ac:dyDescent="0.2">
      <c r="D36869" s="2"/>
      <c r="E36869" s="2"/>
      <c r="F36869" s="2"/>
      <c r="G36869" s="2"/>
      <c r="O36869" s="2"/>
      <c r="Q36869" s="2"/>
      <c r="R36869" s="2"/>
      <c r="S36869" s="2"/>
      <c r="T36869" s="2"/>
    </row>
    <row r="36870" spans="4:20" x14ac:dyDescent="0.2">
      <c r="D36870" s="2"/>
      <c r="E36870" s="2"/>
      <c r="F36870" s="2"/>
      <c r="G36870" s="2"/>
      <c r="O36870" s="2"/>
      <c r="Q36870" s="2"/>
      <c r="R36870" s="2"/>
      <c r="S36870" s="2"/>
      <c r="T36870" s="2"/>
    </row>
    <row r="36871" spans="4:20" x14ac:dyDescent="0.2">
      <c r="D36871" s="2"/>
      <c r="E36871" s="2"/>
      <c r="F36871" s="2"/>
      <c r="G36871" s="2"/>
      <c r="O36871" s="2"/>
      <c r="Q36871" s="2"/>
      <c r="R36871" s="2"/>
      <c r="S36871" s="2"/>
      <c r="T36871" s="2"/>
    </row>
    <row r="36872" spans="4:20" x14ac:dyDescent="0.2">
      <c r="D36872" s="2"/>
      <c r="E36872" s="2"/>
      <c r="F36872" s="2"/>
      <c r="G36872" s="2"/>
      <c r="O36872" s="2"/>
      <c r="Q36872" s="2"/>
      <c r="R36872" s="2"/>
      <c r="S36872" s="2"/>
      <c r="T36872" s="2"/>
    </row>
    <row r="36873" spans="4:20" x14ac:dyDescent="0.2">
      <c r="D36873" s="2"/>
      <c r="E36873" s="2"/>
      <c r="F36873" s="2"/>
      <c r="G36873" s="2"/>
      <c r="O36873" s="2"/>
      <c r="Q36873" s="2"/>
      <c r="R36873" s="2"/>
      <c r="S36873" s="2"/>
      <c r="T36873" s="2"/>
    </row>
    <row r="36874" spans="4:20" x14ac:dyDescent="0.2">
      <c r="D36874" s="2"/>
      <c r="E36874" s="2"/>
      <c r="F36874" s="2"/>
      <c r="G36874" s="2"/>
      <c r="O36874" s="2"/>
      <c r="Q36874" s="2"/>
      <c r="R36874" s="2"/>
      <c r="S36874" s="2"/>
      <c r="T36874" s="2"/>
    </row>
    <row r="36875" spans="4:20" x14ac:dyDescent="0.2">
      <c r="D36875" s="2"/>
      <c r="E36875" s="2"/>
      <c r="F36875" s="2"/>
      <c r="G36875" s="2"/>
      <c r="O36875" s="2"/>
      <c r="Q36875" s="2"/>
      <c r="R36875" s="2"/>
      <c r="S36875" s="2"/>
      <c r="T36875" s="2"/>
    </row>
    <row r="36876" spans="4:20" x14ac:dyDescent="0.2">
      <c r="D36876" s="2"/>
      <c r="E36876" s="2"/>
      <c r="F36876" s="2"/>
      <c r="G36876" s="2"/>
      <c r="O36876" s="2"/>
      <c r="Q36876" s="2"/>
      <c r="R36876" s="2"/>
      <c r="S36876" s="2"/>
      <c r="T36876" s="2"/>
    </row>
    <row r="36877" spans="4:20" x14ac:dyDescent="0.2">
      <c r="D36877" s="2"/>
      <c r="E36877" s="2"/>
      <c r="F36877" s="2"/>
      <c r="G36877" s="2"/>
      <c r="O36877" s="2"/>
      <c r="Q36877" s="2"/>
      <c r="R36877" s="2"/>
      <c r="S36877" s="2"/>
      <c r="T36877" s="2"/>
    </row>
    <row r="36878" spans="4:20" x14ac:dyDescent="0.2">
      <c r="D36878" s="2"/>
      <c r="E36878" s="2"/>
      <c r="F36878" s="2"/>
      <c r="G36878" s="2"/>
      <c r="O36878" s="2"/>
      <c r="Q36878" s="2"/>
      <c r="R36878" s="2"/>
      <c r="S36878" s="2"/>
      <c r="T36878" s="2"/>
    </row>
    <row r="36879" spans="4:20" x14ac:dyDescent="0.2">
      <c r="D36879" s="2"/>
      <c r="E36879" s="2"/>
      <c r="F36879" s="2"/>
      <c r="G36879" s="2"/>
      <c r="O36879" s="2"/>
      <c r="Q36879" s="2"/>
      <c r="R36879" s="2"/>
      <c r="S36879" s="2"/>
      <c r="T36879" s="2"/>
    </row>
    <row r="36880" spans="4:20" x14ac:dyDescent="0.2">
      <c r="D36880" s="2"/>
      <c r="E36880" s="2"/>
      <c r="F36880" s="2"/>
      <c r="G36880" s="2"/>
      <c r="O36880" s="2"/>
      <c r="Q36880" s="2"/>
      <c r="R36880" s="2"/>
      <c r="S36880" s="2"/>
      <c r="T36880" s="2"/>
    </row>
    <row r="36881" spans="4:20" x14ac:dyDescent="0.2">
      <c r="D36881" s="2"/>
      <c r="E36881" s="2"/>
      <c r="F36881" s="2"/>
      <c r="G36881" s="2"/>
      <c r="O36881" s="2"/>
      <c r="Q36881" s="2"/>
      <c r="R36881" s="2"/>
      <c r="S36881" s="2"/>
      <c r="T36881" s="2"/>
    </row>
    <row r="36882" spans="4:20" x14ac:dyDescent="0.2">
      <c r="D36882" s="2"/>
      <c r="E36882" s="2"/>
      <c r="F36882" s="2"/>
      <c r="G36882" s="2"/>
      <c r="O36882" s="2"/>
      <c r="Q36882" s="2"/>
      <c r="R36882" s="2"/>
      <c r="S36882" s="2"/>
      <c r="T36882" s="2"/>
    </row>
    <row r="36883" spans="4:20" x14ac:dyDescent="0.2">
      <c r="D36883" s="2"/>
      <c r="E36883" s="2"/>
      <c r="F36883" s="2"/>
      <c r="G36883" s="2"/>
      <c r="O36883" s="2"/>
      <c r="Q36883" s="2"/>
      <c r="R36883" s="2"/>
      <c r="S36883" s="2"/>
      <c r="T36883" s="2"/>
    </row>
    <row r="36884" spans="4:20" x14ac:dyDescent="0.2">
      <c r="D36884" s="2"/>
      <c r="E36884" s="2"/>
      <c r="F36884" s="2"/>
      <c r="G36884" s="2"/>
      <c r="O36884" s="2"/>
      <c r="Q36884" s="2"/>
      <c r="R36884" s="2"/>
      <c r="S36884" s="2"/>
      <c r="T36884" s="2"/>
    </row>
    <row r="36885" spans="4:20" x14ac:dyDescent="0.2">
      <c r="D36885" s="2"/>
      <c r="E36885" s="2"/>
      <c r="F36885" s="2"/>
      <c r="G36885" s="2"/>
      <c r="O36885" s="2"/>
      <c r="Q36885" s="2"/>
      <c r="R36885" s="2"/>
      <c r="S36885" s="2"/>
      <c r="T36885" s="2"/>
    </row>
    <row r="36886" spans="4:20" x14ac:dyDescent="0.2">
      <c r="D36886" s="2"/>
      <c r="E36886" s="2"/>
      <c r="F36886" s="2"/>
      <c r="G36886" s="2"/>
      <c r="O36886" s="2"/>
      <c r="Q36886" s="2"/>
      <c r="R36886" s="2"/>
      <c r="S36886" s="2"/>
      <c r="T36886" s="2"/>
    </row>
    <row r="36887" spans="4:20" x14ac:dyDescent="0.2">
      <c r="D36887" s="2"/>
      <c r="E36887" s="2"/>
      <c r="F36887" s="2"/>
      <c r="G36887" s="2"/>
      <c r="O36887" s="2"/>
      <c r="Q36887" s="2"/>
      <c r="R36887" s="2"/>
      <c r="S36887" s="2"/>
      <c r="T36887" s="2"/>
    </row>
    <row r="36888" spans="4:20" x14ac:dyDescent="0.2">
      <c r="D36888" s="2"/>
      <c r="E36888" s="2"/>
      <c r="F36888" s="2"/>
      <c r="G36888" s="2"/>
      <c r="O36888" s="2"/>
      <c r="Q36888" s="2"/>
      <c r="R36888" s="2"/>
      <c r="S36888" s="2"/>
      <c r="T36888" s="2"/>
    </row>
    <row r="36889" spans="4:20" x14ac:dyDescent="0.2">
      <c r="D36889" s="2"/>
      <c r="E36889" s="2"/>
      <c r="F36889" s="2"/>
      <c r="G36889" s="2"/>
      <c r="O36889" s="2"/>
      <c r="Q36889" s="2"/>
      <c r="R36889" s="2"/>
      <c r="S36889" s="2"/>
      <c r="T36889" s="2"/>
    </row>
    <row r="36890" spans="4:20" x14ac:dyDescent="0.2">
      <c r="D36890" s="2"/>
      <c r="E36890" s="2"/>
      <c r="F36890" s="2"/>
      <c r="G36890" s="2"/>
      <c r="O36890" s="2"/>
      <c r="Q36890" s="2"/>
      <c r="R36890" s="2"/>
      <c r="S36890" s="2"/>
      <c r="T36890" s="2"/>
    </row>
    <row r="36891" spans="4:20" x14ac:dyDescent="0.2">
      <c r="D36891" s="2"/>
      <c r="E36891" s="2"/>
      <c r="F36891" s="2"/>
      <c r="G36891" s="2"/>
      <c r="O36891" s="2"/>
      <c r="Q36891" s="2"/>
      <c r="R36891" s="2"/>
      <c r="S36891" s="2"/>
      <c r="T36891" s="2"/>
    </row>
    <row r="36892" spans="4:20" x14ac:dyDescent="0.2">
      <c r="D36892" s="2"/>
      <c r="E36892" s="2"/>
      <c r="F36892" s="2"/>
      <c r="G36892" s="2"/>
      <c r="O36892" s="2"/>
      <c r="Q36892" s="2"/>
      <c r="R36892" s="2"/>
      <c r="S36892" s="2"/>
      <c r="T36892" s="2"/>
    </row>
    <row r="36893" spans="4:20" x14ac:dyDescent="0.2">
      <c r="D36893" s="2"/>
      <c r="E36893" s="2"/>
      <c r="F36893" s="2"/>
      <c r="G36893" s="2"/>
      <c r="O36893" s="2"/>
      <c r="Q36893" s="2"/>
      <c r="R36893" s="2"/>
      <c r="S36893" s="2"/>
      <c r="T36893" s="2"/>
    </row>
    <row r="36894" spans="4:20" x14ac:dyDescent="0.2">
      <c r="D36894" s="2"/>
      <c r="E36894" s="2"/>
      <c r="F36894" s="2"/>
      <c r="G36894" s="2"/>
      <c r="O36894" s="2"/>
      <c r="Q36894" s="2"/>
      <c r="R36894" s="2"/>
      <c r="S36894" s="2"/>
      <c r="T36894" s="2"/>
    </row>
    <row r="36895" spans="4:20" x14ac:dyDescent="0.2">
      <c r="D36895" s="2"/>
      <c r="E36895" s="2"/>
      <c r="F36895" s="2"/>
      <c r="G36895" s="2"/>
      <c r="O36895" s="2"/>
      <c r="Q36895" s="2"/>
      <c r="R36895" s="2"/>
      <c r="S36895" s="2"/>
      <c r="T36895" s="2"/>
    </row>
    <row r="36896" spans="4:20" x14ac:dyDescent="0.2">
      <c r="D36896" s="2"/>
      <c r="E36896" s="2"/>
      <c r="F36896" s="2"/>
      <c r="G36896" s="2"/>
      <c r="O36896" s="2"/>
      <c r="Q36896" s="2"/>
      <c r="R36896" s="2"/>
      <c r="S36896" s="2"/>
      <c r="T36896" s="2"/>
    </row>
    <row r="36897" spans="4:20" x14ac:dyDescent="0.2">
      <c r="D36897" s="2"/>
      <c r="E36897" s="2"/>
      <c r="F36897" s="2"/>
      <c r="G36897" s="2"/>
      <c r="O36897" s="2"/>
      <c r="Q36897" s="2"/>
      <c r="R36897" s="2"/>
      <c r="S36897" s="2"/>
      <c r="T36897" s="2"/>
    </row>
    <row r="36898" spans="4:20" x14ac:dyDescent="0.2">
      <c r="D36898" s="2"/>
      <c r="E36898" s="2"/>
      <c r="F36898" s="2"/>
      <c r="G36898" s="2"/>
      <c r="O36898" s="2"/>
      <c r="Q36898" s="2"/>
      <c r="R36898" s="2"/>
      <c r="S36898" s="2"/>
      <c r="T36898" s="2"/>
    </row>
    <row r="36899" spans="4:20" x14ac:dyDescent="0.2">
      <c r="D36899" s="2"/>
      <c r="E36899" s="2"/>
      <c r="F36899" s="2"/>
      <c r="G36899" s="2"/>
      <c r="O36899" s="2"/>
      <c r="Q36899" s="2"/>
      <c r="R36899" s="2"/>
      <c r="S36899" s="2"/>
      <c r="T36899" s="2"/>
    </row>
    <row r="36900" spans="4:20" x14ac:dyDescent="0.2">
      <c r="D36900" s="2"/>
      <c r="E36900" s="2"/>
      <c r="F36900" s="2"/>
      <c r="G36900" s="2"/>
      <c r="O36900" s="2"/>
      <c r="Q36900" s="2"/>
      <c r="R36900" s="2"/>
      <c r="S36900" s="2"/>
      <c r="T36900" s="2"/>
    </row>
    <row r="36901" spans="4:20" x14ac:dyDescent="0.2">
      <c r="D36901" s="2"/>
      <c r="E36901" s="2"/>
      <c r="F36901" s="2"/>
      <c r="G36901" s="2"/>
      <c r="O36901" s="2"/>
      <c r="Q36901" s="2"/>
      <c r="R36901" s="2"/>
      <c r="S36901" s="2"/>
      <c r="T36901" s="2"/>
    </row>
    <row r="36902" spans="4:20" x14ac:dyDescent="0.2">
      <c r="D36902" s="2"/>
      <c r="E36902" s="2"/>
      <c r="F36902" s="2"/>
      <c r="G36902" s="2"/>
      <c r="O36902" s="2"/>
      <c r="Q36902" s="2"/>
      <c r="R36902" s="2"/>
      <c r="S36902" s="2"/>
      <c r="T36902" s="2"/>
    </row>
    <row r="36903" spans="4:20" x14ac:dyDescent="0.2">
      <c r="D36903" s="2"/>
      <c r="E36903" s="2"/>
      <c r="F36903" s="2"/>
      <c r="G36903" s="2"/>
      <c r="O36903" s="2"/>
      <c r="Q36903" s="2"/>
      <c r="R36903" s="2"/>
      <c r="S36903" s="2"/>
      <c r="T36903" s="2"/>
    </row>
    <row r="36904" spans="4:20" x14ac:dyDescent="0.2">
      <c r="D36904" s="2"/>
      <c r="E36904" s="2"/>
      <c r="F36904" s="2"/>
      <c r="G36904" s="2"/>
      <c r="O36904" s="2"/>
      <c r="Q36904" s="2"/>
      <c r="R36904" s="2"/>
      <c r="S36904" s="2"/>
      <c r="T36904" s="2"/>
    </row>
    <row r="36905" spans="4:20" x14ac:dyDescent="0.2">
      <c r="D36905" s="2"/>
      <c r="E36905" s="2"/>
      <c r="F36905" s="2"/>
      <c r="G36905" s="2"/>
      <c r="O36905" s="2"/>
      <c r="Q36905" s="2"/>
      <c r="R36905" s="2"/>
      <c r="S36905" s="2"/>
      <c r="T36905" s="2"/>
    </row>
    <row r="36906" spans="4:20" x14ac:dyDescent="0.2">
      <c r="D36906" s="2"/>
      <c r="E36906" s="2"/>
      <c r="F36906" s="2"/>
      <c r="G36906" s="2"/>
      <c r="O36906" s="2"/>
      <c r="Q36906" s="2"/>
      <c r="R36906" s="2"/>
      <c r="S36906" s="2"/>
      <c r="T36906" s="2"/>
    </row>
    <row r="36907" spans="4:20" x14ac:dyDescent="0.2">
      <c r="D36907" s="2"/>
      <c r="E36907" s="2"/>
      <c r="F36907" s="2"/>
      <c r="G36907" s="2"/>
      <c r="O36907" s="2"/>
      <c r="Q36907" s="2"/>
      <c r="R36907" s="2"/>
      <c r="S36907" s="2"/>
      <c r="T36907" s="2"/>
    </row>
    <row r="36908" spans="4:20" x14ac:dyDescent="0.2">
      <c r="D36908" s="2"/>
      <c r="E36908" s="2"/>
      <c r="F36908" s="2"/>
      <c r="G36908" s="2"/>
      <c r="O36908" s="2"/>
      <c r="Q36908" s="2"/>
      <c r="R36908" s="2"/>
      <c r="S36908" s="2"/>
      <c r="T36908" s="2"/>
    </row>
    <row r="36909" spans="4:20" x14ac:dyDescent="0.2">
      <c r="D36909" s="2"/>
      <c r="E36909" s="2"/>
      <c r="F36909" s="2"/>
      <c r="G36909" s="2"/>
      <c r="O36909" s="2"/>
      <c r="Q36909" s="2"/>
      <c r="R36909" s="2"/>
      <c r="S36909" s="2"/>
      <c r="T36909" s="2"/>
    </row>
    <row r="36910" spans="4:20" x14ac:dyDescent="0.2">
      <c r="D36910" s="2"/>
      <c r="E36910" s="2"/>
      <c r="F36910" s="2"/>
      <c r="G36910" s="2"/>
      <c r="O36910" s="2"/>
      <c r="Q36910" s="2"/>
      <c r="R36910" s="2"/>
      <c r="S36910" s="2"/>
      <c r="T36910" s="2"/>
    </row>
    <row r="36911" spans="4:20" x14ac:dyDescent="0.2">
      <c r="D36911" s="2"/>
      <c r="E36911" s="2"/>
      <c r="F36911" s="2"/>
      <c r="G36911" s="2"/>
      <c r="O36911" s="2"/>
      <c r="Q36911" s="2"/>
      <c r="R36911" s="2"/>
      <c r="S36911" s="2"/>
      <c r="T36911" s="2"/>
    </row>
    <row r="36912" spans="4:20" x14ac:dyDescent="0.2">
      <c r="D36912" s="2"/>
      <c r="E36912" s="2"/>
      <c r="F36912" s="2"/>
      <c r="G36912" s="2"/>
      <c r="O36912" s="2"/>
      <c r="Q36912" s="2"/>
      <c r="R36912" s="2"/>
      <c r="S36912" s="2"/>
      <c r="T36912" s="2"/>
    </row>
    <row r="36913" spans="4:20" x14ac:dyDescent="0.2">
      <c r="D36913" s="2"/>
      <c r="E36913" s="2"/>
      <c r="F36913" s="2"/>
      <c r="G36913" s="2"/>
      <c r="O36913" s="2"/>
      <c r="Q36913" s="2"/>
      <c r="R36913" s="2"/>
      <c r="S36913" s="2"/>
      <c r="T36913" s="2"/>
    </row>
    <row r="36914" spans="4:20" x14ac:dyDescent="0.2">
      <c r="D36914" s="2"/>
      <c r="E36914" s="2"/>
      <c r="F36914" s="2"/>
      <c r="G36914" s="2"/>
      <c r="O36914" s="2"/>
      <c r="Q36914" s="2"/>
      <c r="R36914" s="2"/>
      <c r="S36914" s="2"/>
      <c r="T36914" s="2"/>
    </row>
    <row r="36915" spans="4:20" x14ac:dyDescent="0.2">
      <c r="D36915" s="2"/>
      <c r="E36915" s="2"/>
      <c r="F36915" s="2"/>
      <c r="G36915" s="2"/>
      <c r="O36915" s="2"/>
      <c r="Q36915" s="2"/>
      <c r="R36915" s="2"/>
      <c r="S36915" s="2"/>
      <c r="T36915" s="2"/>
    </row>
    <row r="36916" spans="4:20" x14ac:dyDescent="0.2">
      <c r="D36916" s="2"/>
      <c r="E36916" s="2"/>
      <c r="F36916" s="2"/>
      <c r="G36916" s="2"/>
      <c r="O36916" s="2"/>
      <c r="Q36916" s="2"/>
      <c r="R36916" s="2"/>
      <c r="S36916" s="2"/>
      <c r="T36916" s="2"/>
    </row>
    <row r="36917" spans="4:20" x14ac:dyDescent="0.2">
      <c r="D36917" s="2"/>
      <c r="E36917" s="2"/>
      <c r="F36917" s="2"/>
      <c r="G36917" s="2"/>
      <c r="O36917" s="2"/>
      <c r="Q36917" s="2"/>
      <c r="R36917" s="2"/>
      <c r="S36917" s="2"/>
      <c r="T36917" s="2"/>
    </row>
    <row r="36918" spans="4:20" x14ac:dyDescent="0.2">
      <c r="D36918" s="2"/>
      <c r="E36918" s="2"/>
      <c r="F36918" s="2"/>
      <c r="G36918" s="2"/>
      <c r="O36918" s="2"/>
      <c r="Q36918" s="2"/>
      <c r="R36918" s="2"/>
      <c r="S36918" s="2"/>
      <c r="T36918" s="2"/>
    </row>
    <row r="36919" spans="4:20" x14ac:dyDescent="0.2">
      <c r="D36919" s="2"/>
      <c r="E36919" s="2"/>
      <c r="F36919" s="2"/>
      <c r="G36919" s="2"/>
      <c r="O36919" s="2"/>
      <c r="Q36919" s="2"/>
      <c r="R36919" s="2"/>
      <c r="S36919" s="2"/>
      <c r="T36919" s="2"/>
    </row>
    <row r="36920" spans="4:20" x14ac:dyDescent="0.2">
      <c r="D36920" s="2"/>
      <c r="E36920" s="2"/>
      <c r="F36920" s="2"/>
      <c r="G36920" s="2"/>
      <c r="O36920" s="2"/>
      <c r="Q36920" s="2"/>
      <c r="R36920" s="2"/>
      <c r="S36920" s="2"/>
      <c r="T36920" s="2"/>
    </row>
    <row r="36921" spans="4:20" x14ac:dyDescent="0.2">
      <c r="D36921" s="2"/>
      <c r="E36921" s="2"/>
      <c r="F36921" s="2"/>
      <c r="G36921" s="2"/>
      <c r="O36921" s="2"/>
      <c r="Q36921" s="2"/>
      <c r="R36921" s="2"/>
      <c r="S36921" s="2"/>
      <c r="T36921" s="2"/>
    </row>
    <row r="36922" spans="4:20" x14ac:dyDescent="0.2">
      <c r="D36922" s="2"/>
      <c r="E36922" s="2"/>
      <c r="F36922" s="2"/>
      <c r="G36922" s="2"/>
      <c r="O36922" s="2"/>
      <c r="Q36922" s="2"/>
      <c r="R36922" s="2"/>
      <c r="S36922" s="2"/>
      <c r="T36922" s="2"/>
    </row>
    <row r="36923" spans="4:20" x14ac:dyDescent="0.2">
      <c r="D36923" s="2"/>
      <c r="E36923" s="2"/>
      <c r="F36923" s="2"/>
      <c r="G36923" s="2"/>
      <c r="O36923" s="2"/>
      <c r="Q36923" s="2"/>
      <c r="R36923" s="2"/>
      <c r="S36923" s="2"/>
      <c r="T36923" s="2"/>
    </row>
    <row r="36924" spans="4:20" x14ac:dyDescent="0.2">
      <c r="D36924" s="2"/>
      <c r="E36924" s="2"/>
      <c r="F36924" s="2"/>
      <c r="G36924" s="2"/>
      <c r="O36924" s="2"/>
      <c r="Q36924" s="2"/>
      <c r="R36924" s="2"/>
      <c r="S36924" s="2"/>
      <c r="T36924" s="2"/>
    </row>
    <row r="36925" spans="4:20" x14ac:dyDescent="0.2">
      <c r="D36925" s="2"/>
      <c r="E36925" s="2"/>
      <c r="F36925" s="2"/>
      <c r="G36925" s="2"/>
      <c r="O36925" s="2"/>
      <c r="Q36925" s="2"/>
      <c r="R36925" s="2"/>
      <c r="S36925" s="2"/>
      <c r="T36925" s="2"/>
    </row>
    <row r="36926" spans="4:20" x14ac:dyDescent="0.2">
      <c r="D36926" s="2"/>
      <c r="E36926" s="2"/>
      <c r="F36926" s="2"/>
      <c r="G36926" s="2"/>
      <c r="O36926" s="2"/>
      <c r="Q36926" s="2"/>
      <c r="R36926" s="2"/>
      <c r="S36926" s="2"/>
      <c r="T36926" s="2"/>
    </row>
    <row r="36927" spans="4:20" x14ac:dyDescent="0.2">
      <c r="D36927" s="2"/>
      <c r="E36927" s="2"/>
      <c r="F36927" s="2"/>
      <c r="G36927" s="2"/>
      <c r="O36927" s="2"/>
      <c r="Q36927" s="2"/>
      <c r="R36927" s="2"/>
      <c r="S36927" s="2"/>
      <c r="T36927" s="2"/>
    </row>
    <row r="36928" spans="4:20" x14ac:dyDescent="0.2">
      <c r="D36928" s="2"/>
      <c r="E36928" s="2"/>
      <c r="F36928" s="2"/>
      <c r="G36928" s="2"/>
      <c r="O36928" s="2"/>
      <c r="Q36928" s="2"/>
      <c r="R36928" s="2"/>
      <c r="S36928" s="2"/>
      <c r="T36928" s="2"/>
    </row>
    <row r="36929" spans="4:20" x14ac:dyDescent="0.2">
      <c r="D36929" s="2"/>
      <c r="E36929" s="2"/>
      <c r="F36929" s="2"/>
      <c r="G36929" s="2"/>
      <c r="O36929" s="2"/>
      <c r="Q36929" s="2"/>
      <c r="R36929" s="2"/>
      <c r="S36929" s="2"/>
      <c r="T36929" s="2"/>
    </row>
    <row r="36930" spans="4:20" x14ac:dyDescent="0.2">
      <c r="D36930" s="2"/>
      <c r="E36930" s="2"/>
      <c r="F36930" s="2"/>
      <c r="G36930" s="2"/>
      <c r="O36930" s="2"/>
      <c r="Q36930" s="2"/>
      <c r="R36930" s="2"/>
      <c r="S36930" s="2"/>
      <c r="T36930" s="2"/>
    </row>
    <row r="36931" spans="4:20" x14ac:dyDescent="0.2">
      <c r="D36931" s="2"/>
      <c r="E36931" s="2"/>
      <c r="F36931" s="2"/>
      <c r="G36931" s="2"/>
      <c r="O36931" s="2"/>
      <c r="Q36931" s="2"/>
      <c r="R36931" s="2"/>
      <c r="S36931" s="2"/>
      <c r="T36931" s="2"/>
    </row>
    <row r="36932" spans="4:20" x14ac:dyDescent="0.2">
      <c r="D36932" s="2"/>
      <c r="E36932" s="2"/>
      <c r="F36932" s="2"/>
      <c r="G36932" s="2"/>
      <c r="O36932" s="2"/>
      <c r="Q36932" s="2"/>
      <c r="R36932" s="2"/>
      <c r="S36932" s="2"/>
      <c r="T36932" s="2"/>
    </row>
    <row r="36933" spans="4:20" x14ac:dyDescent="0.2">
      <c r="D36933" s="2"/>
      <c r="E36933" s="2"/>
      <c r="F36933" s="2"/>
      <c r="G36933" s="2"/>
      <c r="O36933" s="2"/>
      <c r="Q36933" s="2"/>
      <c r="R36933" s="2"/>
      <c r="S36933" s="2"/>
      <c r="T36933" s="2"/>
    </row>
    <row r="36934" spans="4:20" x14ac:dyDescent="0.2">
      <c r="D36934" s="2"/>
      <c r="E36934" s="2"/>
      <c r="F36934" s="2"/>
      <c r="G36934" s="2"/>
      <c r="O36934" s="2"/>
      <c r="Q36934" s="2"/>
      <c r="R36934" s="2"/>
      <c r="S36934" s="2"/>
      <c r="T36934" s="2"/>
    </row>
    <row r="36935" spans="4:20" x14ac:dyDescent="0.2">
      <c r="D36935" s="2"/>
      <c r="E36935" s="2"/>
      <c r="F36935" s="2"/>
      <c r="G36935" s="2"/>
      <c r="O36935" s="2"/>
      <c r="Q36935" s="2"/>
      <c r="R36935" s="2"/>
      <c r="S36935" s="2"/>
      <c r="T36935" s="2"/>
    </row>
    <row r="36936" spans="4:20" x14ac:dyDescent="0.2">
      <c r="D36936" s="2"/>
      <c r="E36936" s="2"/>
      <c r="F36936" s="2"/>
      <c r="G36936" s="2"/>
      <c r="O36936" s="2"/>
      <c r="Q36936" s="2"/>
      <c r="R36936" s="2"/>
      <c r="S36936" s="2"/>
      <c r="T36936" s="2"/>
    </row>
    <row r="36937" spans="4:20" x14ac:dyDescent="0.2">
      <c r="D36937" s="2"/>
      <c r="E36937" s="2"/>
      <c r="F36937" s="2"/>
      <c r="G36937" s="2"/>
      <c r="O36937" s="2"/>
      <c r="Q36937" s="2"/>
      <c r="R36937" s="2"/>
      <c r="S36937" s="2"/>
      <c r="T36937" s="2"/>
    </row>
    <row r="36938" spans="4:20" x14ac:dyDescent="0.2">
      <c r="D36938" s="2"/>
      <c r="E36938" s="2"/>
      <c r="F36938" s="2"/>
      <c r="G36938" s="2"/>
      <c r="O36938" s="2"/>
      <c r="Q36938" s="2"/>
      <c r="R36938" s="2"/>
      <c r="S36938" s="2"/>
      <c r="T36938" s="2"/>
    </row>
    <row r="36939" spans="4:20" x14ac:dyDescent="0.2">
      <c r="D36939" s="2"/>
      <c r="E36939" s="2"/>
      <c r="F36939" s="2"/>
      <c r="G36939" s="2"/>
      <c r="O36939" s="2"/>
      <c r="Q36939" s="2"/>
      <c r="R36939" s="2"/>
      <c r="S36939" s="2"/>
      <c r="T36939" s="2"/>
    </row>
    <row r="36940" spans="4:20" x14ac:dyDescent="0.2">
      <c r="D36940" s="2"/>
      <c r="E36940" s="2"/>
      <c r="F36940" s="2"/>
      <c r="G36940" s="2"/>
      <c r="O36940" s="2"/>
      <c r="Q36940" s="2"/>
      <c r="R36940" s="2"/>
      <c r="S36940" s="2"/>
      <c r="T36940" s="2"/>
    </row>
    <row r="36941" spans="4:20" x14ac:dyDescent="0.2">
      <c r="D36941" s="2"/>
      <c r="E36941" s="2"/>
      <c r="F36941" s="2"/>
      <c r="G36941" s="2"/>
      <c r="O36941" s="2"/>
      <c r="Q36941" s="2"/>
      <c r="R36941" s="2"/>
      <c r="S36941" s="2"/>
      <c r="T36941" s="2"/>
    </row>
    <row r="36942" spans="4:20" x14ac:dyDescent="0.2">
      <c r="D36942" s="2"/>
      <c r="E36942" s="2"/>
      <c r="F36942" s="2"/>
      <c r="G36942" s="2"/>
      <c r="O36942" s="2"/>
      <c r="Q36942" s="2"/>
      <c r="R36942" s="2"/>
      <c r="S36942" s="2"/>
      <c r="T36942" s="2"/>
    </row>
    <row r="36943" spans="4:20" x14ac:dyDescent="0.2">
      <c r="D36943" s="2"/>
      <c r="E36943" s="2"/>
      <c r="F36943" s="2"/>
      <c r="G36943" s="2"/>
      <c r="O36943" s="2"/>
      <c r="Q36943" s="2"/>
      <c r="R36943" s="2"/>
      <c r="S36943" s="2"/>
      <c r="T36943" s="2"/>
    </row>
    <row r="36944" spans="4:20" x14ac:dyDescent="0.2">
      <c r="D36944" s="2"/>
      <c r="E36944" s="2"/>
      <c r="F36944" s="2"/>
      <c r="G36944" s="2"/>
      <c r="O36944" s="2"/>
      <c r="Q36944" s="2"/>
      <c r="R36944" s="2"/>
      <c r="S36944" s="2"/>
      <c r="T36944" s="2"/>
    </row>
    <row r="36945" spans="4:20" x14ac:dyDescent="0.2">
      <c r="D36945" s="2"/>
      <c r="E36945" s="2"/>
      <c r="F36945" s="2"/>
      <c r="G36945" s="2"/>
      <c r="O36945" s="2"/>
      <c r="Q36945" s="2"/>
      <c r="R36945" s="2"/>
      <c r="S36945" s="2"/>
      <c r="T36945" s="2"/>
    </row>
    <row r="36946" spans="4:20" x14ac:dyDescent="0.2">
      <c r="D36946" s="2"/>
      <c r="E36946" s="2"/>
      <c r="F36946" s="2"/>
      <c r="G36946" s="2"/>
      <c r="O36946" s="2"/>
      <c r="Q36946" s="2"/>
      <c r="R36946" s="2"/>
      <c r="S36946" s="2"/>
      <c r="T36946" s="2"/>
    </row>
    <row r="36947" spans="4:20" x14ac:dyDescent="0.2">
      <c r="D36947" s="2"/>
      <c r="E36947" s="2"/>
      <c r="F36947" s="2"/>
      <c r="G36947" s="2"/>
      <c r="O36947" s="2"/>
      <c r="Q36947" s="2"/>
      <c r="R36947" s="2"/>
      <c r="S36947" s="2"/>
      <c r="T36947" s="2"/>
    </row>
    <row r="36948" spans="4:20" x14ac:dyDescent="0.2">
      <c r="D36948" s="2"/>
      <c r="E36948" s="2"/>
      <c r="F36948" s="2"/>
      <c r="G36948" s="2"/>
      <c r="O36948" s="2"/>
      <c r="Q36948" s="2"/>
      <c r="R36948" s="2"/>
      <c r="S36948" s="2"/>
      <c r="T36948" s="2"/>
    </row>
    <row r="36949" spans="4:20" x14ac:dyDescent="0.2">
      <c r="D36949" s="2"/>
      <c r="E36949" s="2"/>
      <c r="F36949" s="2"/>
      <c r="G36949" s="2"/>
      <c r="O36949" s="2"/>
      <c r="Q36949" s="2"/>
      <c r="R36949" s="2"/>
      <c r="S36949" s="2"/>
      <c r="T36949" s="2"/>
    </row>
    <row r="36950" spans="4:20" x14ac:dyDescent="0.2">
      <c r="D36950" s="2"/>
      <c r="E36950" s="2"/>
      <c r="F36950" s="2"/>
      <c r="G36950" s="2"/>
      <c r="O36950" s="2"/>
      <c r="Q36950" s="2"/>
      <c r="R36950" s="2"/>
      <c r="S36950" s="2"/>
      <c r="T36950" s="2"/>
    </row>
    <row r="36951" spans="4:20" x14ac:dyDescent="0.2">
      <c r="D36951" s="2"/>
      <c r="E36951" s="2"/>
      <c r="F36951" s="2"/>
      <c r="G36951" s="2"/>
      <c r="O36951" s="2"/>
      <c r="Q36951" s="2"/>
      <c r="R36951" s="2"/>
      <c r="S36951" s="2"/>
      <c r="T36951" s="2"/>
    </row>
    <row r="36952" spans="4:20" x14ac:dyDescent="0.2">
      <c r="D36952" s="2"/>
      <c r="E36952" s="2"/>
      <c r="F36952" s="2"/>
      <c r="G36952" s="2"/>
      <c r="O36952" s="2"/>
      <c r="Q36952" s="2"/>
      <c r="R36952" s="2"/>
      <c r="S36952" s="2"/>
      <c r="T36952" s="2"/>
    </row>
    <row r="36953" spans="4:20" x14ac:dyDescent="0.2">
      <c r="D36953" s="2"/>
      <c r="E36953" s="2"/>
      <c r="F36953" s="2"/>
      <c r="G36953" s="2"/>
      <c r="O36953" s="2"/>
      <c r="Q36953" s="2"/>
      <c r="R36953" s="2"/>
      <c r="S36953" s="2"/>
      <c r="T36953" s="2"/>
    </row>
    <row r="36954" spans="4:20" x14ac:dyDescent="0.2">
      <c r="D36954" s="2"/>
      <c r="E36954" s="2"/>
      <c r="F36954" s="2"/>
      <c r="G36954" s="2"/>
      <c r="O36954" s="2"/>
      <c r="Q36954" s="2"/>
      <c r="R36954" s="2"/>
      <c r="S36954" s="2"/>
      <c r="T36954" s="2"/>
    </row>
    <row r="36955" spans="4:20" x14ac:dyDescent="0.2">
      <c r="D36955" s="2"/>
      <c r="E36955" s="2"/>
      <c r="F36955" s="2"/>
      <c r="G36955" s="2"/>
      <c r="O36955" s="2"/>
      <c r="Q36955" s="2"/>
      <c r="R36955" s="2"/>
      <c r="S36955" s="2"/>
      <c r="T36955" s="2"/>
    </row>
    <row r="36956" spans="4:20" x14ac:dyDescent="0.2">
      <c r="D36956" s="2"/>
      <c r="E36956" s="2"/>
      <c r="F36956" s="2"/>
      <c r="G36956" s="2"/>
      <c r="O36956" s="2"/>
      <c r="Q36956" s="2"/>
      <c r="R36956" s="2"/>
      <c r="S36956" s="2"/>
      <c r="T36956" s="2"/>
    </row>
    <row r="36957" spans="4:20" x14ac:dyDescent="0.2">
      <c r="D36957" s="2"/>
      <c r="E36957" s="2"/>
      <c r="F36957" s="2"/>
      <c r="G36957" s="2"/>
      <c r="O36957" s="2"/>
      <c r="Q36957" s="2"/>
      <c r="R36957" s="2"/>
      <c r="S36957" s="2"/>
      <c r="T36957" s="2"/>
    </row>
    <row r="36958" spans="4:20" x14ac:dyDescent="0.2">
      <c r="D36958" s="2"/>
      <c r="E36958" s="2"/>
      <c r="F36958" s="2"/>
      <c r="G36958" s="2"/>
      <c r="O36958" s="2"/>
      <c r="Q36958" s="2"/>
      <c r="R36958" s="2"/>
      <c r="S36958" s="2"/>
      <c r="T36958" s="2"/>
    </row>
    <row r="36959" spans="4:20" x14ac:dyDescent="0.2">
      <c r="D36959" s="2"/>
      <c r="E36959" s="2"/>
      <c r="F36959" s="2"/>
      <c r="G36959" s="2"/>
      <c r="O36959" s="2"/>
      <c r="Q36959" s="2"/>
      <c r="R36959" s="2"/>
      <c r="S36959" s="2"/>
      <c r="T36959" s="2"/>
    </row>
    <row r="36960" spans="4:20" x14ac:dyDescent="0.2">
      <c r="D36960" s="2"/>
      <c r="E36960" s="2"/>
      <c r="F36960" s="2"/>
      <c r="G36960" s="2"/>
      <c r="O36960" s="2"/>
      <c r="Q36960" s="2"/>
      <c r="R36960" s="2"/>
      <c r="S36960" s="2"/>
      <c r="T36960" s="2"/>
    </row>
    <row r="36961" spans="4:20" x14ac:dyDescent="0.2">
      <c r="D36961" s="2"/>
      <c r="E36961" s="2"/>
      <c r="F36961" s="2"/>
      <c r="G36961" s="2"/>
      <c r="O36961" s="2"/>
      <c r="Q36961" s="2"/>
      <c r="R36961" s="2"/>
      <c r="S36961" s="2"/>
      <c r="T36961" s="2"/>
    </row>
    <row r="36962" spans="4:20" x14ac:dyDescent="0.2">
      <c r="D36962" s="2"/>
      <c r="E36962" s="2"/>
      <c r="F36962" s="2"/>
      <c r="G36962" s="2"/>
      <c r="O36962" s="2"/>
      <c r="Q36962" s="2"/>
      <c r="R36962" s="2"/>
      <c r="S36962" s="2"/>
      <c r="T36962" s="2"/>
    </row>
    <row r="36963" spans="4:20" x14ac:dyDescent="0.2">
      <c r="D36963" s="2"/>
      <c r="E36963" s="2"/>
      <c r="F36963" s="2"/>
      <c r="G36963" s="2"/>
      <c r="O36963" s="2"/>
      <c r="Q36963" s="2"/>
      <c r="R36963" s="2"/>
      <c r="S36963" s="2"/>
      <c r="T36963" s="2"/>
    </row>
    <row r="36964" spans="4:20" x14ac:dyDescent="0.2">
      <c r="D36964" s="2"/>
      <c r="E36964" s="2"/>
      <c r="F36964" s="2"/>
      <c r="G36964" s="2"/>
      <c r="O36964" s="2"/>
      <c r="Q36964" s="2"/>
      <c r="R36964" s="2"/>
      <c r="S36964" s="2"/>
      <c r="T36964" s="2"/>
    </row>
    <row r="36965" spans="4:20" x14ac:dyDescent="0.2">
      <c r="D36965" s="2"/>
      <c r="E36965" s="2"/>
      <c r="F36965" s="2"/>
      <c r="G36965" s="2"/>
      <c r="O36965" s="2"/>
      <c r="Q36965" s="2"/>
      <c r="R36965" s="2"/>
      <c r="S36965" s="2"/>
      <c r="T36965" s="2"/>
    </row>
    <row r="36966" spans="4:20" x14ac:dyDescent="0.2">
      <c r="D36966" s="2"/>
      <c r="E36966" s="2"/>
      <c r="F36966" s="2"/>
      <c r="G36966" s="2"/>
      <c r="O36966" s="2"/>
      <c r="Q36966" s="2"/>
      <c r="R36966" s="2"/>
      <c r="S36966" s="2"/>
      <c r="T36966" s="2"/>
    </row>
    <row r="36967" spans="4:20" x14ac:dyDescent="0.2">
      <c r="D36967" s="2"/>
      <c r="E36967" s="2"/>
      <c r="F36967" s="2"/>
      <c r="G36967" s="2"/>
      <c r="O36967" s="2"/>
      <c r="Q36967" s="2"/>
      <c r="R36967" s="2"/>
      <c r="S36967" s="2"/>
      <c r="T36967" s="2"/>
    </row>
    <row r="36968" spans="4:20" x14ac:dyDescent="0.2">
      <c r="D36968" s="2"/>
      <c r="E36968" s="2"/>
      <c r="F36968" s="2"/>
      <c r="G36968" s="2"/>
      <c r="O36968" s="2"/>
      <c r="Q36968" s="2"/>
      <c r="R36968" s="2"/>
      <c r="S36968" s="2"/>
      <c r="T36968" s="2"/>
    </row>
    <row r="36969" spans="4:20" x14ac:dyDescent="0.2">
      <c r="D36969" s="2"/>
      <c r="E36969" s="2"/>
      <c r="F36969" s="2"/>
      <c r="G36969" s="2"/>
      <c r="O36969" s="2"/>
      <c r="Q36969" s="2"/>
      <c r="R36969" s="2"/>
      <c r="S36969" s="2"/>
      <c r="T36969" s="2"/>
    </row>
    <row r="36970" spans="4:20" x14ac:dyDescent="0.2">
      <c r="D36970" s="2"/>
      <c r="E36970" s="2"/>
      <c r="F36970" s="2"/>
      <c r="G36970" s="2"/>
      <c r="O36970" s="2"/>
      <c r="Q36970" s="2"/>
      <c r="R36970" s="2"/>
      <c r="S36970" s="2"/>
      <c r="T36970" s="2"/>
    </row>
    <row r="36971" spans="4:20" x14ac:dyDescent="0.2">
      <c r="D36971" s="2"/>
      <c r="E36971" s="2"/>
      <c r="F36971" s="2"/>
      <c r="G36971" s="2"/>
      <c r="O36971" s="2"/>
      <c r="Q36971" s="2"/>
      <c r="R36971" s="2"/>
      <c r="S36971" s="2"/>
      <c r="T36971" s="2"/>
    </row>
    <row r="36972" spans="4:20" x14ac:dyDescent="0.2">
      <c r="D36972" s="2"/>
      <c r="E36972" s="2"/>
      <c r="F36972" s="2"/>
      <c r="G36972" s="2"/>
      <c r="O36972" s="2"/>
      <c r="Q36972" s="2"/>
      <c r="R36972" s="2"/>
      <c r="S36972" s="2"/>
      <c r="T36972" s="2"/>
    </row>
    <row r="36973" spans="4:20" x14ac:dyDescent="0.2">
      <c r="D36973" s="2"/>
      <c r="E36973" s="2"/>
      <c r="F36973" s="2"/>
      <c r="G36973" s="2"/>
      <c r="O36973" s="2"/>
      <c r="Q36973" s="2"/>
      <c r="R36973" s="2"/>
      <c r="S36973" s="2"/>
      <c r="T36973" s="2"/>
    </row>
    <row r="36974" spans="4:20" x14ac:dyDescent="0.2">
      <c r="D36974" s="2"/>
      <c r="E36974" s="2"/>
      <c r="F36974" s="2"/>
      <c r="G36974" s="2"/>
      <c r="O36974" s="2"/>
      <c r="Q36974" s="2"/>
      <c r="R36974" s="2"/>
      <c r="S36974" s="2"/>
      <c r="T36974" s="2"/>
    </row>
    <row r="36975" spans="4:20" x14ac:dyDescent="0.2">
      <c r="D36975" s="2"/>
      <c r="E36975" s="2"/>
      <c r="F36975" s="2"/>
      <c r="G36975" s="2"/>
      <c r="O36975" s="2"/>
      <c r="Q36975" s="2"/>
      <c r="R36975" s="2"/>
      <c r="S36975" s="2"/>
      <c r="T36975" s="2"/>
    </row>
    <row r="36976" spans="4:20" x14ac:dyDescent="0.2">
      <c r="D36976" s="2"/>
      <c r="E36976" s="2"/>
      <c r="F36976" s="2"/>
      <c r="G36976" s="2"/>
      <c r="O36976" s="2"/>
      <c r="Q36976" s="2"/>
      <c r="R36976" s="2"/>
      <c r="S36976" s="2"/>
      <c r="T36976" s="2"/>
    </row>
    <row r="36977" spans="4:20" x14ac:dyDescent="0.2">
      <c r="D36977" s="2"/>
      <c r="E36977" s="2"/>
      <c r="F36977" s="2"/>
      <c r="G36977" s="2"/>
      <c r="O36977" s="2"/>
      <c r="Q36977" s="2"/>
      <c r="R36977" s="2"/>
      <c r="S36977" s="2"/>
      <c r="T36977" s="2"/>
    </row>
    <row r="36978" spans="4:20" x14ac:dyDescent="0.2">
      <c r="D36978" s="2"/>
      <c r="E36978" s="2"/>
      <c r="F36978" s="2"/>
      <c r="G36978" s="2"/>
      <c r="O36978" s="2"/>
      <c r="Q36978" s="2"/>
      <c r="R36978" s="2"/>
      <c r="S36978" s="2"/>
      <c r="T36978" s="2"/>
    </row>
    <row r="36979" spans="4:20" x14ac:dyDescent="0.2">
      <c r="D36979" s="2"/>
      <c r="E36979" s="2"/>
      <c r="F36979" s="2"/>
      <c r="G36979" s="2"/>
      <c r="O36979" s="2"/>
      <c r="Q36979" s="2"/>
      <c r="R36979" s="2"/>
      <c r="S36979" s="2"/>
      <c r="T36979" s="2"/>
    </row>
    <row r="36980" spans="4:20" x14ac:dyDescent="0.2">
      <c r="D36980" s="2"/>
      <c r="E36980" s="2"/>
      <c r="F36980" s="2"/>
      <c r="G36980" s="2"/>
      <c r="O36980" s="2"/>
      <c r="Q36980" s="2"/>
      <c r="R36980" s="2"/>
      <c r="S36980" s="2"/>
      <c r="T36980" s="2"/>
    </row>
    <row r="36981" spans="4:20" x14ac:dyDescent="0.2">
      <c r="D36981" s="2"/>
      <c r="E36981" s="2"/>
      <c r="F36981" s="2"/>
      <c r="G36981" s="2"/>
      <c r="O36981" s="2"/>
      <c r="Q36981" s="2"/>
      <c r="R36981" s="2"/>
      <c r="S36981" s="2"/>
      <c r="T36981" s="2"/>
    </row>
    <row r="36982" spans="4:20" x14ac:dyDescent="0.2">
      <c r="D36982" s="2"/>
      <c r="E36982" s="2"/>
      <c r="F36982" s="2"/>
      <c r="G36982" s="2"/>
      <c r="O36982" s="2"/>
      <c r="Q36982" s="2"/>
      <c r="R36982" s="2"/>
      <c r="S36982" s="2"/>
      <c r="T36982" s="2"/>
    </row>
    <row r="36983" spans="4:20" x14ac:dyDescent="0.2">
      <c r="D36983" s="2"/>
      <c r="E36983" s="2"/>
      <c r="F36983" s="2"/>
      <c r="G36983" s="2"/>
      <c r="O36983" s="2"/>
      <c r="Q36983" s="2"/>
      <c r="R36983" s="2"/>
      <c r="S36983" s="2"/>
      <c r="T36983" s="2"/>
    </row>
    <row r="36984" spans="4:20" x14ac:dyDescent="0.2">
      <c r="D36984" s="2"/>
      <c r="E36984" s="2"/>
      <c r="F36984" s="2"/>
      <c r="G36984" s="2"/>
      <c r="O36984" s="2"/>
      <c r="Q36984" s="2"/>
      <c r="R36984" s="2"/>
      <c r="S36984" s="2"/>
      <c r="T36984" s="2"/>
    </row>
    <row r="36985" spans="4:20" x14ac:dyDescent="0.2">
      <c r="D36985" s="2"/>
      <c r="E36985" s="2"/>
      <c r="F36985" s="2"/>
      <c r="G36985" s="2"/>
      <c r="O36985" s="2"/>
      <c r="Q36985" s="2"/>
      <c r="R36985" s="2"/>
      <c r="S36985" s="2"/>
      <c r="T36985" s="2"/>
    </row>
    <row r="36986" spans="4:20" x14ac:dyDescent="0.2">
      <c r="D36986" s="2"/>
      <c r="E36986" s="2"/>
      <c r="F36986" s="2"/>
      <c r="G36986" s="2"/>
      <c r="O36986" s="2"/>
      <c r="Q36986" s="2"/>
      <c r="R36986" s="2"/>
      <c r="S36986" s="2"/>
      <c r="T36986" s="2"/>
    </row>
    <row r="36987" spans="4:20" x14ac:dyDescent="0.2">
      <c r="D36987" s="2"/>
      <c r="E36987" s="2"/>
      <c r="F36987" s="2"/>
      <c r="G36987" s="2"/>
      <c r="O36987" s="2"/>
      <c r="Q36987" s="2"/>
      <c r="R36987" s="2"/>
      <c r="S36987" s="2"/>
      <c r="T36987" s="2"/>
    </row>
    <row r="36988" spans="4:20" x14ac:dyDescent="0.2">
      <c r="D36988" s="2"/>
      <c r="E36988" s="2"/>
      <c r="F36988" s="2"/>
      <c r="G36988" s="2"/>
      <c r="O36988" s="2"/>
      <c r="Q36988" s="2"/>
      <c r="R36988" s="2"/>
      <c r="S36988" s="2"/>
      <c r="T36988" s="2"/>
    </row>
    <row r="36989" spans="4:20" x14ac:dyDescent="0.2">
      <c r="D36989" s="2"/>
      <c r="E36989" s="2"/>
      <c r="F36989" s="2"/>
      <c r="G36989" s="2"/>
      <c r="O36989" s="2"/>
      <c r="Q36989" s="2"/>
      <c r="R36989" s="2"/>
      <c r="S36989" s="2"/>
      <c r="T36989" s="2"/>
    </row>
    <row r="36990" spans="4:20" x14ac:dyDescent="0.2">
      <c r="D36990" s="2"/>
      <c r="E36990" s="2"/>
      <c r="F36990" s="2"/>
      <c r="G36990" s="2"/>
      <c r="O36990" s="2"/>
      <c r="Q36990" s="2"/>
      <c r="R36990" s="2"/>
      <c r="S36990" s="2"/>
      <c r="T36990" s="2"/>
    </row>
    <row r="36991" spans="4:20" x14ac:dyDescent="0.2">
      <c r="D36991" s="2"/>
      <c r="E36991" s="2"/>
      <c r="F36991" s="2"/>
      <c r="G36991" s="2"/>
      <c r="O36991" s="2"/>
      <c r="Q36991" s="2"/>
      <c r="R36991" s="2"/>
      <c r="S36991" s="2"/>
      <c r="T36991" s="2"/>
    </row>
    <row r="36992" spans="4:20" x14ac:dyDescent="0.2">
      <c r="D36992" s="2"/>
      <c r="E36992" s="2"/>
      <c r="F36992" s="2"/>
      <c r="G36992" s="2"/>
      <c r="O36992" s="2"/>
      <c r="Q36992" s="2"/>
      <c r="R36992" s="2"/>
      <c r="S36992" s="2"/>
      <c r="T36992" s="2"/>
    </row>
    <row r="36993" spans="4:20" x14ac:dyDescent="0.2">
      <c r="D36993" s="2"/>
      <c r="E36993" s="2"/>
      <c r="F36993" s="2"/>
      <c r="G36993" s="2"/>
      <c r="O36993" s="2"/>
      <c r="Q36993" s="2"/>
      <c r="R36993" s="2"/>
      <c r="S36993" s="2"/>
      <c r="T36993" s="2"/>
    </row>
    <row r="36994" spans="4:20" x14ac:dyDescent="0.2">
      <c r="D36994" s="2"/>
      <c r="E36994" s="2"/>
      <c r="F36994" s="2"/>
      <c r="G36994" s="2"/>
      <c r="O36994" s="2"/>
      <c r="Q36994" s="2"/>
      <c r="R36994" s="2"/>
      <c r="S36994" s="2"/>
      <c r="T36994" s="2"/>
    </row>
    <row r="36995" spans="4:20" x14ac:dyDescent="0.2">
      <c r="D36995" s="2"/>
      <c r="E36995" s="2"/>
      <c r="F36995" s="2"/>
      <c r="G36995" s="2"/>
      <c r="O36995" s="2"/>
      <c r="Q36995" s="2"/>
      <c r="R36995" s="2"/>
      <c r="S36995" s="2"/>
      <c r="T36995" s="2"/>
    </row>
    <row r="36996" spans="4:20" x14ac:dyDescent="0.2">
      <c r="D36996" s="2"/>
      <c r="E36996" s="2"/>
      <c r="F36996" s="2"/>
      <c r="G36996" s="2"/>
      <c r="O36996" s="2"/>
      <c r="Q36996" s="2"/>
      <c r="R36996" s="2"/>
      <c r="S36996" s="2"/>
      <c r="T36996" s="2"/>
    </row>
    <row r="36997" spans="4:20" x14ac:dyDescent="0.2">
      <c r="D36997" s="2"/>
      <c r="E36997" s="2"/>
      <c r="F36997" s="2"/>
      <c r="G36997" s="2"/>
      <c r="O36997" s="2"/>
      <c r="Q36997" s="2"/>
      <c r="R36997" s="2"/>
      <c r="S36997" s="2"/>
      <c r="T36997" s="2"/>
    </row>
    <row r="36998" spans="4:20" x14ac:dyDescent="0.2">
      <c r="D36998" s="2"/>
      <c r="E36998" s="2"/>
      <c r="F36998" s="2"/>
      <c r="G36998" s="2"/>
      <c r="O36998" s="2"/>
      <c r="Q36998" s="2"/>
      <c r="R36998" s="2"/>
      <c r="S36998" s="2"/>
      <c r="T36998" s="2"/>
    </row>
    <row r="36999" spans="4:20" x14ac:dyDescent="0.2">
      <c r="D36999" s="2"/>
      <c r="E36999" s="2"/>
      <c r="F36999" s="2"/>
      <c r="G36999" s="2"/>
      <c r="O36999" s="2"/>
      <c r="Q36999" s="2"/>
      <c r="R36999" s="2"/>
      <c r="S36999" s="2"/>
      <c r="T36999" s="2"/>
    </row>
    <row r="37000" spans="4:20" x14ac:dyDescent="0.2">
      <c r="D37000" s="2"/>
      <c r="E37000" s="2"/>
      <c r="F37000" s="2"/>
      <c r="G37000" s="2"/>
      <c r="O37000" s="2"/>
      <c r="Q37000" s="2"/>
      <c r="R37000" s="2"/>
      <c r="S37000" s="2"/>
      <c r="T37000" s="2"/>
    </row>
    <row r="37001" spans="4:20" x14ac:dyDescent="0.2">
      <c r="D37001" s="2"/>
      <c r="E37001" s="2"/>
      <c r="F37001" s="2"/>
      <c r="G37001" s="2"/>
      <c r="O37001" s="2"/>
      <c r="Q37001" s="2"/>
      <c r="R37001" s="2"/>
      <c r="S37001" s="2"/>
      <c r="T37001" s="2"/>
    </row>
    <row r="37002" spans="4:20" x14ac:dyDescent="0.2">
      <c r="D37002" s="2"/>
      <c r="E37002" s="2"/>
      <c r="F37002" s="2"/>
      <c r="G37002" s="2"/>
      <c r="O37002" s="2"/>
      <c r="Q37002" s="2"/>
      <c r="R37002" s="2"/>
      <c r="S37002" s="2"/>
      <c r="T37002" s="2"/>
    </row>
    <row r="37003" spans="4:20" x14ac:dyDescent="0.2">
      <c r="D37003" s="2"/>
      <c r="E37003" s="2"/>
      <c r="F37003" s="2"/>
      <c r="G37003" s="2"/>
      <c r="O37003" s="2"/>
      <c r="Q37003" s="2"/>
      <c r="R37003" s="2"/>
      <c r="S37003" s="2"/>
      <c r="T37003" s="2"/>
    </row>
    <row r="37004" spans="4:20" x14ac:dyDescent="0.2">
      <c r="D37004" s="2"/>
      <c r="E37004" s="2"/>
      <c r="F37004" s="2"/>
      <c r="G37004" s="2"/>
      <c r="O37004" s="2"/>
      <c r="Q37004" s="2"/>
      <c r="R37004" s="2"/>
      <c r="S37004" s="2"/>
      <c r="T37004" s="2"/>
    </row>
    <row r="37005" spans="4:20" x14ac:dyDescent="0.2">
      <c r="D37005" s="2"/>
      <c r="E37005" s="2"/>
      <c r="F37005" s="2"/>
      <c r="G37005" s="2"/>
      <c r="O37005" s="2"/>
      <c r="Q37005" s="2"/>
      <c r="R37005" s="2"/>
      <c r="S37005" s="2"/>
      <c r="T37005" s="2"/>
    </row>
    <row r="37006" spans="4:20" x14ac:dyDescent="0.2">
      <c r="D37006" s="2"/>
      <c r="E37006" s="2"/>
      <c r="F37006" s="2"/>
      <c r="G37006" s="2"/>
      <c r="O37006" s="2"/>
      <c r="Q37006" s="2"/>
      <c r="R37006" s="2"/>
      <c r="S37006" s="2"/>
      <c r="T37006" s="2"/>
    </row>
    <row r="37007" spans="4:20" x14ac:dyDescent="0.2">
      <c r="D37007" s="2"/>
      <c r="E37007" s="2"/>
      <c r="F37007" s="2"/>
      <c r="G37007" s="2"/>
      <c r="O37007" s="2"/>
      <c r="Q37007" s="2"/>
      <c r="R37007" s="2"/>
      <c r="S37007" s="2"/>
      <c r="T37007" s="2"/>
    </row>
    <row r="37008" spans="4:20" x14ac:dyDescent="0.2">
      <c r="D37008" s="2"/>
      <c r="E37008" s="2"/>
      <c r="F37008" s="2"/>
      <c r="G37008" s="2"/>
      <c r="O37008" s="2"/>
      <c r="Q37008" s="2"/>
      <c r="R37008" s="2"/>
      <c r="S37008" s="2"/>
      <c r="T37008" s="2"/>
    </row>
    <row r="37009" spans="4:20" x14ac:dyDescent="0.2">
      <c r="D37009" s="2"/>
      <c r="E37009" s="2"/>
      <c r="F37009" s="2"/>
      <c r="G37009" s="2"/>
      <c r="O37009" s="2"/>
      <c r="Q37009" s="2"/>
      <c r="R37009" s="2"/>
      <c r="S37009" s="2"/>
      <c r="T37009" s="2"/>
    </row>
    <row r="37010" spans="4:20" x14ac:dyDescent="0.2">
      <c r="D37010" s="2"/>
      <c r="E37010" s="2"/>
      <c r="F37010" s="2"/>
      <c r="G37010" s="2"/>
      <c r="O37010" s="2"/>
      <c r="Q37010" s="2"/>
      <c r="R37010" s="2"/>
      <c r="S37010" s="2"/>
      <c r="T37010" s="2"/>
    </row>
    <row r="37011" spans="4:20" x14ac:dyDescent="0.2">
      <c r="D37011" s="2"/>
      <c r="E37011" s="2"/>
      <c r="F37011" s="2"/>
      <c r="G37011" s="2"/>
      <c r="O37011" s="2"/>
      <c r="Q37011" s="2"/>
      <c r="R37011" s="2"/>
      <c r="S37011" s="2"/>
      <c r="T37011" s="2"/>
    </row>
    <row r="37012" spans="4:20" x14ac:dyDescent="0.2">
      <c r="D37012" s="2"/>
      <c r="E37012" s="2"/>
      <c r="F37012" s="2"/>
      <c r="G37012" s="2"/>
      <c r="O37012" s="2"/>
      <c r="Q37012" s="2"/>
      <c r="R37012" s="2"/>
      <c r="S37012" s="2"/>
      <c r="T37012" s="2"/>
    </row>
    <row r="37013" spans="4:20" x14ac:dyDescent="0.2">
      <c r="D37013" s="2"/>
      <c r="E37013" s="2"/>
      <c r="F37013" s="2"/>
      <c r="G37013" s="2"/>
      <c r="O37013" s="2"/>
      <c r="Q37013" s="2"/>
      <c r="R37013" s="2"/>
      <c r="S37013" s="2"/>
      <c r="T37013" s="2"/>
    </row>
    <row r="37014" spans="4:20" x14ac:dyDescent="0.2">
      <c r="D37014" s="2"/>
      <c r="E37014" s="2"/>
      <c r="F37014" s="2"/>
      <c r="G37014" s="2"/>
      <c r="O37014" s="2"/>
      <c r="Q37014" s="2"/>
      <c r="R37014" s="2"/>
      <c r="S37014" s="2"/>
      <c r="T37014" s="2"/>
    </row>
    <row r="37015" spans="4:20" x14ac:dyDescent="0.2">
      <c r="D37015" s="2"/>
      <c r="E37015" s="2"/>
      <c r="F37015" s="2"/>
      <c r="G37015" s="2"/>
      <c r="O37015" s="2"/>
      <c r="Q37015" s="2"/>
      <c r="R37015" s="2"/>
      <c r="S37015" s="2"/>
      <c r="T37015" s="2"/>
    </row>
    <row r="37016" spans="4:20" x14ac:dyDescent="0.2">
      <c r="D37016" s="2"/>
      <c r="E37016" s="2"/>
      <c r="F37016" s="2"/>
      <c r="G37016" s="2"/>
      <c r="O37016" s="2"/>
      <c r="Q37016" s="2"/>
      <c r="R37016" s="2"/>
      <c r="S37016" s="2"/>
      <c r="T37016" s="2"/>
    </row>
    <row r="37017" spans="4:20" x14ac:dyDescent="0.2">
      <c r="D37017" s="2"/>
      <c r="E37017" s="2"/>
      <c r="F37017" s="2"/>
      <c r="G37017" s="2"/>
      <c r="O37017" s="2"/>
      <c r="Q37017" s="2"/>
      <c r="R37017" s="2"/>
      <c r="S37017" s="2"/>
      <c r="T37017" s="2"/>
    </row>
    <row r="37018" spans="4:20" x14ac:dyDescent="0.2">
      <c r="D37018" s="2"/>
      <c r="E37018" s="2"/>
      <c r="F37018" s="2"/>
      <c r="G37018" s="2"/>
      <c r="O37018" s="2"/>
      <c r="Q37018" s="2"/>
      <c r="R37018" s="2"/>
      <c r="S37018" s="2"/>
      <c r="T37018" s="2"/>
    </row>
    <row r="37019" spans="4:20" x14ac:dyDescent="0.2">
      <c r="D37019" s="2"/>
      <c r="E37019" s="2"/>
      <c r="F37019" s="2"/>
      <c r="G37019" s="2"/>
      <c r="O37019" s="2"/>
      <c r="Q37019" s="2"/>
      <c r="R37019" s="2"/>
      <c r="S37019" s="2"/>
      <c r="T37019" s="2"/>
    </row>
    <row r="37020" spans="4:20" x14ac:dyDescent="0.2">
      <c r="D37020" s="2"/>
      <c r="E37020" s="2"/>
      <c r="F37020" s="2"/>
      <c r="G37020" s="2"/>
      <c r="O37020" s="2"/>
      <c r="Q37020" s="2"/>
      <c r="R37020" s="2"/>
      <c r="S37020" s="2"/>
      <c r="T37020" s="2"/>
    </row>
    <row r="37021" spans="4:20" x14ac:dyDescent="0.2">
      <c r="D37021" s="2"/>
      <c r="E37021" s="2"/>
      <c r="F37021" s="2"/>
      <c r="G37021" s="2"/>
      <c r="O37021" s="2"/>
      <c r="Q37021" s="2"/>
      <c r="R37021" s="2"/>
      <c r="S37021" s="2"/>
      <c r="T37021" s="2"/>
    </row>
    <row r="37022" spans="4:20" x14ac:dyDescent="0.2">
      <c r="D37022" s="2"/>
      <c r="E37022" s="2"/>
      <c r="F37022" s="2"/>
      <c r="G37022" s="2"/>
      <c r="O37022" s="2"/>
      <c r="Q37022" s="2"/>
      <c r="R37022" s="2"/>
      <c r="S37022" s="2"/>
      <c r="T37022" s="2"/>
    </row>
    <row r="37023" spans="4:20" x14ac:dyDescent="0.2">
      <c r="D37023" s="2"/>
      <c r="E37023" s="2"/>
      <c r="F37023" s="2"/>
      <c r="G37023" s="2"/>
      <c r="O37023" s="2"/>
      <c r="Q37023" s="2"/>
      <c r="R37023" s="2"/>
      <c r="S37023" s="2"/>
      <c r="T37023" s="2"/>
    </row>
    <row r="37024" spans="4:20" x14ac:dyDescent="0.2">
      <c r="D37024" s="2"/>
      <c r="E37024" s="2"/>
      <c r="F37024" s="2"/>
      <c r="G37024" s="2"/>
      <c r="O37024" s="2"/>
      <c r="Q37024" s="2"/>
      <c r="R37024" s="2"/>
      <c r="S37024" s="2"/>
      <c r="T37024" s="2"/>
    </row>
    <row r="37025" spans="4:20" x14ac:dyDescent="0.2">
      <c r="D37025" s="2"/>
      <c r="E37025" s="2"/>
      <c r="F37025" s="2"/>
      <c r="G37025" s="2"/>
      <c r="O37025" s="2"/>
      <c r="Q37025" s="2"/>
      <c r="R37025" s="2"/>
      <c r="S37025" s="2"/>
      <c r="T37025" s="2"/>
    </row>
    <row r="37026" spans="4:20" x14ac:dyDescent="0.2">
      <c r="D37026" s="2"/>
      <c r="E37026" s="2"/>
      <c r="F37026" s="2"/>
      <c r="G37026" s="2"/>
      <c r="O37026" s="2"/>
      <c r="Q37026" s="2"/>
      <c r="R37026" s="2"/>
      <c r="S37026" s="2"/>
      <c r="T37026" s="2"/>
    </row>
    <row r="37027" spans="4:20" x14ac:dyDescent="0.2">
      <c r="D37027" s="2"/>
      <c r="E37027" s="2"/>
      <c r="F37027" s="2"/>
      <c r="G37027" s="2"/>
      <c r="O37027" s="2"/>
      <c r="Q37027" s="2"/>
      <c r="R37027" s="2"/>
      <c r="S37027" s="2"/>
      <c r="T37027" s="2"/>
    </row>
    <row r="37028" spans="4:20" x14ac:dyDescent="0.2">
      <c r="D37028" s="2"/>
      <c r="E37028" s="2"/>
      <c r="F37028" s="2"/>
      <c r="G37028" s="2"/>
      <c r="O37028" s="2"/>
      <c r="Q37028" s="2"/>
      <c r="R37028" s="2"/>
      <c r="S37028" s="2"/>
      <c r="T37028" s="2"/>
    </row>
    <row r="37029" spans="4:20" x14ac:dyDescent="0.2">
      <c r="D37029" s="2"/>
      <c r="E37029" s="2"/>
      <c r="F37029" s="2"/>
      <c r="G37029" s="2"/>
      <c r="O37029" s="2"/>
      <c r="Q37029" s="2"/>
      <c r="R37029" s="2"/>
      <c r="S37029" s="2"/>
      <c r="T37029" s="2"/>
    </row>
    <row r="37030" spans="4:20" x14ac:dyDescent="0.2">
      <c r="D37030" s="2"/>
      <c r="E37030" s="2"/>
      <c r="F37030" s="2"/>
      <c r="G37030" s="2"/>
      <c r="O37030" s="2"/>
      <c r="Q37030" s="2"/>
      <c r="R37030" s="2"/>
      <c r="S37030" s="2"/>
      <c r="T37030" s="2"/>
    </row>
    <row r="37031" spans="4:20" x14ac:dyDescent="0.2">
      <c r="D37031" s="2"/>
      <c r="E37031" s="2"/>
      <c r="F37031" s="2"/>
      <c r="G37031" s="2"/>
      <c r="O37031" s="2"/>
      <c r="Q37031" s="2"/>
      <c r="R37031" s="2"/>
      <c r="S37031" s="2"/>
      <c r="T37031" s="2"/>
    </row>
    <row r="37032" spans="4:20" x14ac:dyDescent="0.2">
      <c r="D37032" s="2"/>
      <c r="E37032" s="2"/>
      <c r="F37032" s="2"/>
      <c r="G37032" s="2"/>
      <c r="O37032" s="2"/>
      <c r="Q37032" s="2"/>
      <c r="R37032" s="2"/>
      <c r="S37032" s="2"/>
      <c r="T37032" s="2"/>
    </row>
    <row r="37033" spans="4:20" x14ac:dyDescent="0.2">
      <c r="D37033" s="2"/>
      <c r="E37033" s="2"/>
      <c r="F37033" s="2"/>
      <c r="G37033" s="2"/>
      <c r="O37033" s="2"/>
      <c r="Q37033" s="2"/>
      <c r="R37033" s="2"/>
      <c r="S37033" s="2"/>
      <c r="T37033" s="2"/>
    </row>
    <row r="37034" spans="4:20" x14ac:dyDescent="0.2">
      <c r="D37034" s="2"/>
      <c r="E37034" s="2"/>
      <c r="F37034" s="2"/>
      <c r="G37034" s="2"/>
      <c r="O37034" s="2"/>
      <c r="Q37034" s="2"/>
      <c r="R37034" s="2"/>
      <c r="S37034" s="2"/>
      <c r="T37034" s="2"/>
    </row>
    <row r="37035" spans="4:20" x14ac:dyDescent="0.2">
      <c r="D37035" s="2"/>
      <c r="E37035" s="2"/>
      <c r="F37035" s="2"/>
      <c r="G37035" s="2"/>
      <c r="O37035" s="2"/>
      <c r="Q37035" s="2"/>
      <c r="R37035" s="2"/>
      <c r="S37035" s="2"/>
      <c r="T37035" s="2"/>
    </row>
    <row r="37036" spans="4:20" x14ac:dyDescent="0.2">
      <c r="D37036" s="2"/>
      <c r="E37036" s="2"/>
      <c r="F37036" s="2"/>
      <c r="G37036" s="2"/>
      <c r="O37036" s="2"/>
      <c r="Q37036" s="2"/>
      <c r="R37036" s="2"/>
      <c r="S37036" s="2"/>
      <c r="T37036" s="2"/>
    </row>
    <row r="37037" spans="4:20" x14ac:dyDescent="0.2">
      <c r="D37037" s="2"/>
      <c r="E37037" s="2"/>
      <c r="F37037" s="2"/>
      <c r="G37037" s="2"/>
      <c r="O37037" s="2"/>
      <c r="Q37037" s="2"/>
      <c r="R37037" s="2"/>
      <c r="S37037" s="2"/>
      <c r="T37037" s="2"/>
    </row>
    <row r="37038" spans="4:20" x14ac:dyDescent="0.2">
      <c r="D37038" s="2"/>
      <c r="E37038" s="2"/>
      <c r="F37038" s="2"/>
      <c r="G37038" s="2"/>
      <c r="O37038" s="2"/>
      <c r="Q37038" s="2"/>
      <c r="R37038" s="2"/>
      <c r="S37038" s="2"/>
      <c r="T37038" s="2"/>
    </row>
    <row r="37039" spans="4:20" x14ac:dyDescent="0.2">
      <c r="D37039" s="2"/>
      <c r="E37039" s="2"/>
      <c r="F37039" s="2"/>
      <c r="G37039" s="2"/>
      <c r="O37039" s="2"/>
      <c r="Q37039" s="2"/>
      <c r="R37039" s="2"/>
      <c r="S37039" s="2"/>
      <c r="T37039" s="2"/>
    </row>
    <row r="37040" spans="4:20" x14ac:dyDescent="0.2">
      <c r="D37040" s="2"/>
      <c r="E37040" s="2"/>
      <c r="F37040" s="2"/>
      <c r="G37040" s="2"/>
      <c r="O37040" s="2"/>
      <c r="Q37040" s="2"/>
      <c r="R37040" s="2"/>
      <c r="S37040" s="2"/>
      <c r="T37040" s="2"/>
    </row>
    <row r="37041" spans="4:20" x14ac:dyDescent="0.2">
      <c r="D37041" s="2"/>
      <c r="E37041" s="2"/>
      <c r="F37041" s="2"/>
      <c r="G37041" s="2"/>
      <c r="O37041" s="2"/>
      <c r="Q37041" s="2"/>
      <c r="R37041" s="2"/>
      <c r="S37041" s="2"/>
      <c r="T37041" s="2"/>
    </row>
    <row r="37042" spans="4:20" x14ac:dyDescent="0.2">
      <c r="D37042" s="2"/>
      <c r="E37042" s="2"/>
      <c r="F37042" s="2"/>
      <c r="G37042" s="2"/>
      <c r="O37042" s="2"/>
      <c r="Q37042" s="2"/>
      <c r="R37042" s="2"/>
      <c r="S37042" s="2"/>
      <c r="T37042" s="2"/>
    </row>
    <row r="37043" spans="4:20" x14ac:dyDescent="0.2">
      <c r="D37043" s="2"/>
      <c r="E37043" s="2"/>
      <c r="F37043" s="2"/>
      <c r="G37043" s="2"/>
      <c r="O37043" s="2"/>
      <c r="Q37043" s="2"/>
      <c r="R37043" s="2"/>
      <c r="S37043" s="2"/>
      <c r="T37043" s="2"/>
    </row>
    <row r="37044" spans="4:20" x14ac:dyDescent="0.2">
      <c r="D37044" s="2"/>
      <c r="E37044" s="2"/>
      <c r="F37044" s="2"/>
      <c r="G37044" s="2"/>
      <c r="O37044" s="2"/>
      <c r="Q37044" s="2"/>
      <c r="R37044" s="2"/>
      <c r="S37044" s="2"/>
      <c r="T37044" s="2"/>
    </row>
    <row r="37045" spans="4:20" x14ac:dyDescent="0.2">
      <c r="D37045" s="2"/>
      <c r="E37045" s="2"/>
      <c r="F37045" s="2"/>
      <c r="G37045" s="2"/>
      <c r="O37045" s="2"/>
      <c r="Q37045" s="2"/>
      <c r="R37045" s="2"/>
      <c r="S37045" s="2"/>
      <c r="T37045" s="2"/>
    </row>
    <row r="37046" spans="4:20" x14ac:dyDescent="0.2">
      <c r="D37046" s="2"/>
      <c r="E37046" s="2"/>
      <c r="F37046" s="2"/>
      <c r="G37046" s="2"/>
      <c r="O37046" s="2"/>
      <c r="Q37046" s="2"/>
      <c r="R37046" s="2"/>
      <c r="S37046" s="2"/>
      <c r="T37046" s="2"/>
    </row>
    <row r="37047" spans="4:20" x14ac:dyDescent="0.2">
      <c r="D37047" s="2"/>
      <c r="E37047" s="2"/>
      <c r="F37047" s="2"/>
      <c r="G37047" s="2"/>
      <c r="O37047" s="2"/>
      <c r="Q37047" s="2"/>
      <c r="R37047" s="2"/>
      <c r="S37047" s="2"/>
      <c r="T37047" s="2"/>
    </row>
    <row r="37048" spans="4:20" x14ac:dyDescent="0.2">
      <c r="D37048" s="2"/>
      <c r="E37048" s="2"/>
      <c r="F37048" s="2"/>
      <c r="G37048" s="2"/>
      <c r="O37048" s="2"/>
      <c r="Q37048" s="2"/>
      <c r="R37048" s="2"/>
      <c r="S37048" s="2"/>
      <c r="T37048" s="2"/>
    </row>
    <row r="37049" spans="4:20" x14ac:dyDescent="0.2">
      <c r="D37049" s="2"/>
      <c r="E37049" s="2"/>
      <c r="F37049" s="2"/>
      <c r="G37049" s="2"/>
      <c r="O37049" s="2"/>
      <c r="Q37049" s="2"/>
      <c r="R37049" s="2"/>
      <c r="S37049" s="2"/>
      <c r="T37049" s="2"/>
    </row>
    <row r="37050" spans="4:20" x14ac:dyDescent="0.2">
      <c r="D37050" s="2"/>
      <c r="E37050" s="2"/>
      <c r="F37050" s="2"/>
      <c r="G37050" s="2"/>
      <c r="O37050" s="2"/>
      <c r="Q37050" s="2"/>
      <c r="R37050" s="2"/>
      <c r="S37050" s="2"/>
      <c r="T37050" s="2"/>
    </row>
    <row r="37051" spans="4:20" x14ac:dyDescent="0.2">
      <c r="D37051" s="2"/>
      <c r="E37051" s="2"/>
      <c r="F37051" s="2"/>
      <c r="G37051" s="2"/>
      <c r="O37051" s="2"/>
      <c r="Q37051" s="2"/>
      <c r="R37051" s="2"/>
      <c r="S37051" s="2"/>
      <c r="T37051" s="2"/>
    </row>
    <row r="37052" spans="4:20" x14ac:dyDescent="0.2">
      <c r="D37052" s="2"/>
      <c r="E37052" s="2"/>
      <c r="F37052" s="2"/>
      <c r="G37052" s="2"/>
      <c r="O37052" s="2"/>
      <c r="Q37052" s="2"/>
      <c r="R37052" s="2"/>
      <c r="S37052" s="2"/>
      <c r="T37052" s="2"/>
    </row>
    <row r="37053" spans="4:20" x14ac:dyDescent="0.2">
      <c r="D37053" s="2"/>
      <c r="E37053" s="2"/>
      <c r="F37053" s="2"/>
      <c r="G37053" s="2"/>
      <c r="O37053" s="2"/>
      <c r="Q37053" s="2"/>
      <c r="R37053" s="2"/>
      <c r="S37053" s="2"/>
      <c r="T37053" s="2"/>
    </row>
    <row r="37054" spans="4:20" x14ac:dyDescent="0.2">
      <c r="D37054" s="2"/>
      <c r="E37054" s="2"/>
      <c r="F37054" s="2"/>
      <c r="G37054" s="2"/>
      <c r="O37054" s="2"/>
      <c r="Q37054" s="2"/>
      <c r="R37054" s="2"/>
      <c r="S37054" s="2"/>
      <c r="T37054" s="2"/>
    </row>
    <row r="37055" spans="4:20" x14ac:dyDescent="0.2">
      <c r="D37055" s="2"/>
      <c r="E37055" s="2"/>
      <c r="F37055" s="2"/>
      <c r="G37055" s="2"/>
      <c r="O37055" s="2"/>
      <c r="Q37055" s="2"/>
      <c r="R37055" s="2"/>
      <c r="S37055" s="2"/>
      <c r="T37055" s="2"/>
    </row>
    <row r="37056" spans="4:20" x14ac:dyDescent="0.2">
      <c r="D37056" s="2"/>
      <c r="E37056" s="2"/>
      <c r="F37056" s="2"/>
      <c r="G37056" s="2"/>
      <c r="O37056" s="2"/>
      <c r="Q37056" s="2"/>
      <c r="R37056" s="2"/>
      <c r="S37056" s="2"/>
      <c r="T37056" s="2"/>
    </row>
    <row r="37057" spans="4:20" x14ac:dyDescent="0.2">
      <c r="D37057" s="2"/>
      <c r="E37057" s="2"/>
      <c r="F37057" s="2"/>
      <c r="G37057" s="2"/>
      <c r="O37057" s="2"/>
      <c r="Q37057" s="2"/>
      <c r="R37057" s="2"/>
      <c r="S37057" s="2"/>
      <c r="T37057" s="2"/>
    </row>
    <row r="37058" spans="4:20" x14ac:dyDescent="0.2">
      <c r="D37058" s="2"/>
      <c r="E37058" s="2"/>
      <c r="F37058" s="2"/>
      <c r="G37058" s="2"/>
      <c r="O37058" s="2"/>
      <c r="Q37058" s="2"/>
      <c r="R37058" s="2"/>
      <c r="S37058" s="2"/>
      <c r="T37058" s="2"/>
    </row>
    <row r="37059" spans="4:20" x14ac:dyDescent="0.2">
      <c r="D37059" s="2"/>
      <c r="E37059" s="2"/>
      <c r="F37059" s="2"/>
      <c r="G37059" s="2"/>
      <c r="O37059" s="2"/>
      <c r="Q37059" s="2"/>
      <c r="R37059" s="2"/>
      <c r="S37059" s="2"/>
      <c r="T37059" s="2"/>
    </row>
    <row r="37060" spans="4:20" x14ac:dyDescent="0.2">
      <c r="D37060" s="2"/>
      <c r="E37060" s="2"/>
      <c r="F37060" s="2"/>
      <c r="G37060" s="2"/>
      <c r="O37060" s="2"/>
      <c r="Q37060" s="2"/>
      <c r="R37060" s="2"/>
      <c r="S37060" s="2"/>
      <c r="T37060" s="2"/>
    </row>
    <row r="37061" spans="4:20" x14ac:dyDescent="0.2">
      <c r="D37061" s="2"/>
      <c r="E37061" s="2"/>
      <c r="F37061" s="2"/>
      <c r="G37061" s="2"/>
      <c r="O37061" s="2"/>
      <c r="Q37061" s="2"/>
      <c r="R37061" s="2"/>
      <c r="S37061" s="2"/>
      <c r="T37061" s="2"/>
    </row>
    <row r="37062" spans="4:20" x14ac:dyDescent="0.2">
      <c r="D37062" s="2"/>
      <c r="E37062" s="2"/>
      <c r="F37062" s="2"/>
      <c r="G37062" s="2"/>
      <c r="O37062" s="2"/>
      <c r="Q37062" s="2"/>
      <c r="R37062" s="2"/>
      <c r="S37062" s="2"/>
      <c r="T37062" s="2"/>
    </row>
    <row r="37063" spans="4:20" x14ac:dyDescent="0.2">
      <c r="D37063" s="2"/>
      <c r="E37063" s="2"/>
      <c r="F37063" s="2"/>
      <c r="G37063" s="2"/>
      <c r="O37063" s="2"/>
      <c r="Q37063" s="2"/>
      <c r="R37063" s="2"/>
      <c r="S37063" s="2"/>
      <c r="T37063" s="2"/>
    </row>
    <row r="37064" spans="4:20" x14ac:dyDescent="0.2">
      <c r="D37064" s="2"/>
      <c r="E37064" s="2"/>
      <c r="F37064" s="2"/>
      <c r="G37064" s="2"/>
      <c r="O37064" s="2"/>
      <c r="Q37064" s="2"/>
      <c r="R37064" s="2"/>
      <c r="S37064" s="2"/>
      <c r="T37064" s="2"/>
    </row>
    <row r="37065" spans="4:20" x14ac:dyDescent="0.2">
      <c r="D37065" s="2"/>
      <c r="E37065" s="2"/>
      <c r="F37065" s="2"/>
      <c r="G37065" s="2"/>
      <c r="O37065" s="2"/>
      <c r="Q37065" s="2"/>
      <c r="R37065" s="2"/>
      <c r="S37065" s="2"/>
      <c r="T37065" s="2"/>
    </row>
    <row r="37066" spans="4:20" x14ac:dyDescent="0.2">
      <c r="D37066" s="2"/>
      <c r="E37066" s="2"/>
      <c r="F37066" s="2"/>
      <c r="G37066" s="2"/>
      <c r="O37066" s="2"/>
      <c r="Q37066" s="2"/>
      <c r="R37066" s="2"/>
      <c r="S37066" s="2"/>
      <c r="T37066" s="2"/>
    </row>
    <row r="37067" spans="4:20" x14ac:dyDescent="0.2">
      <c r="D37067" s="2"/>
      <c r="E37067" s="2"/>
      <c r="F37067" s="2"/>
      <c r="G37067" s="2"/>
      <c r="O37067" s="2"/>
      <c r="Q37067" s="2"/>
      <c r="R37067" s="2"/>
      <c r="S37067" s="2"/>
      <c r="T37067" s="2"/>
    </row>
    <row r="37068" spans="4:20" x14ac:dyDescent="0.2">
      <c r="D37068" s="2"/>
      <c r="E37068" s="2"/>
      <c r="F37068" s="2"/>
      <c r="G37068" s="2"/>
      <c r="O37068" s="2"/>
      <c r="Q37068" s="2"/>
      <c r="R37068" s="2"/>
      <c r="S37068" s="2"/>
      <c r="T37068" s="2"/>
    </row>
    <row r="37069" spans="4:20" x14ac:dyDescent="0.2">
      <c r="D37069" s="2"/>
      <c r="E37069" s="2"/>
      <c r="F37069" s="2"/>
      <c r="G37069" s="2"/>
      <c r="O37069" s="2"/>
      <c r="Q37069" s="2"/>
      <c r="R37069" s="2"/>
      <c r="S37069" s="2"/>
      <c r="T37069" s="2"/>
    </row>
    <row r="37070" spans="4:20" x14ac:dyDescent="0.2">
      <c r="D37070" s="2"/>
      <c r="E37070" s="2"/>
      <c r="F37070" s="2"/>
      <c r="G37070" s="2"/>
      <c r="O37070" s="2"/>
      <c r="Q37070" s="2"/>
      <c r="R37070" s="2"/>
      <c r="S37070" s="2"/>
      <c r="T37070" s="2"/>
    </row>
    <row r="37071" spans="4:20" x14ac:dyDescent="0.2">
      <c r="D37071" s="2"/>
      <c r="E37071" s="2"/>
      <c r="F37071" s="2"/>
      <c r="G37071" s="2"/>
      <c r="O37071" s="2"/>
      <c r="Q37071" s="2"/>
      <c r="R37071" s="2"/>
      <c r="S37071" s="2"/>
      <c r="T37071" s="2"/>
    </row>
    <row r="37072" spans="4:20" x14ac:dyDescent="0.2">
      <c r="D37072" s="2"/>
      <c r="E37072" s="2"/>
      <c r="F37072" s="2"/>
      <c r="G37072" s="2"/>
      <c r="O37072" s="2"/>
      <c r="Q37072" s="2"/>
      <c r="R37072" s="2"/>
      <c r="S37072" s="2"/>
      <c r="T37072" s="2"/>
    </row>
    <row r="37073" spans="4:20" x14ac:dyDescent="0.2">
      <c r="D37073" s="2"/>
      <c r="E37073" s="2"/>
      <c r="F37073" s="2"/>
      <c r="G37073" s="2"/>
      <c r="O37073" s="2"/>
      <c r="Q37073" s="2"/>
      <c r="R37073" s="2"/>
      <c r="S37073" s="2"/>
      <c r="T37073" s="2"/>
    </row>
    <row r="37074" spans="4:20" x14ac:dyDescent="0.2">
      <c r="D37074" s="2"/>
      <c r="E37074" s="2"/>
      <c r="F37074" s="2"/>
      <c r="G37074" s="2"/>
      <c r="O37074" s="2"/>
      <c r="Q37074" s="2"/>
      <c r="R37074" s="2"/>
      <c r="S37074" s="2"/>
      <c r="T37074" s="2"/>
    </row>
    <row r="37075" spans="4:20" x14ac:dyDescent="0.2">
      <c r="D37075" s="2"/>
      <c r="E37075" s="2"/>
      <c r="F37075" s="2"/>
      <c r="G37075" s="2"/>
      <c r="O37075" s="2"/>
      <c r="Q37075" s="2"/>
      <c r="R37075" s="2"/>
      <c r="S37075" s="2"/>
      <c r="T37075" s="2"/>
    </row>
    <row r="37076" spans="4:20" x14ac:dyDescent="0.2">
      <c r="D37076" s="2"/>
      <c r="E37076" s="2"/>
      <c r="F37076" s="2"/>
      <c r="G37076" s="2"/>
      <c r="O37076" s="2"/>
      <c r="Q37076" s="2"/>
      <c r="R37076" s="2"/>
      <c r="S37076" s="2"/>
      <c r="T37076" s="2"/>
    </row>
    <row r="37077" spans="4:20" x14ac:dyDescent="0.2">
      <c r="D37077" s="2"/>
      <c r="E37077" s="2"/>
      <c r="F37077" s="2"/>
      <c r="G37077" s="2"/>
      <c r="O37077" s="2"/>
      <c r="Q37077" s="2"/>
      <c r="R37077" s="2"/>
      <c r="S37077" s="2"/>
      <c r="T37077" s="2"/>
    </row>
    <row r="37078" spans="4:20" x14ac:dyDescent="0.2">
      <c r="D37078" s="2"/>
      <c r="E37078" s="2"/>
      <c r="F37078" s="2"/>
      <c r="G37078" s="2"/>
      <c r="O37078" s="2"/>
      <c r="Q37078" s="2"/>
      <c r="R37078" s="2"/>
      <c r="S37078" s="2"/>
      <c r="T37078" s="2"/>
    </row>
    <row r="37079" spans="4:20" x14ac:dyDescent="0.2">
      <c r="D37079" s="2"/>
      <c r="E37079" s="2"/>
      <c r="F37079" s="2"/>
      <c r="G37079" s="2"/>
      <c r="O37079" s="2"/>
      <c r="Q37079" s="2"/>
      <c r="R37079" s="2"/>
      <c r="S37079" s="2"/>
      <c r="T37079" s="2"/>
    </row>
    <row r="37080" spans="4:20" x14ac:dyDescent="0.2">
      <c r="D37080" s="2"/>
      <c r="E37080" s="2"/>
      <c r="F37080" s="2"/>
      <c r="G37080" s="2"/>
      <c r="O37080" s="2"/>
      <c r="Q37080" s="2"/>
      <c r="R37080" s="2"/>
      <c r="S37080" s="2"/>
      <c r="T37080" s="2"/>
    </row>
    <row r="37081" spans="4:20" x14ac:dyDescent="0.2">
      <c r="D37081" s="2"/>
      <c r="E37081" s="2"/>
      <c r="F37081" s="2"/>
      <c r="G37081" s="2"/>
      <c r="O37081" s="2"/>
      <c r="Q37081" s="2"/>
      <c r="R37081" s="2"/>
      <c r="S37081" s="2"/>
      <c r="T37081" s="2"/>
    </row>
    <row r="37082" spans="4:20" x14ac:dyDescent="0.2">
      <c r="D37082" s="2"/>
      <c r="E37082" s="2"/>
      <c r="F37082" s="2"/>
      <c r="G37082" s="2"/>
      <c r="O37082" s="2"/>
      <c r="Q37082" s="2"/>
      <c r="R37082" s="2"/>
      <c r="S37082" s="2"/>
      <c r="T37082" s="2"/>
    </row>
    <row r="37083" spans="4:20" x14ac:dyDescent="0.2">
      <c r="D37083" s="2"/>
      <c r="E37083" s="2"/>
      <c r="F37083" s="2"/>
      <c r="G37083" s="2"/>
      <c r="O37083" s="2"/>
      <c r="Q37083" s="2"/>
      <c r="R37083" s="2"/>
      <c r="S37083" s="2"/>
      <c r="T37083" s="2"/>
    </row>
    <row r="37084" spans="4:20" x14ac:dyDescent="0.2">
      <c r="D37084" s="2"/>
      <c r="E37084" s="2"/>
      <c r="F37084" s="2"/>
      <c r="G37084" s="2"/>
      <c r="O37084" s="2"/>
      <c r="Q37084" s="2"/>
      <c r="R37084" s="2"/>
      <c r="S37084" s="2"/>
      <c r="T37084" s="2"/>
    </row>
    <row r="37085" spans="4:20" x14ac:dyDescent="0.2">
      <c r="D37085" s="2"/>
      <c r="E37085" s="2"/>
      <c r="F37085" s="2"/>
      <c r="G37085" s="2"/>
      <c r="O37085" s="2"/>
      <c r="Q37085" s="2"/>
      <c r="R37085" s="2"/>
      <c r="S37085" s="2"/>
      <c r="T37085" s="2"/>
    </row>
    <row r="37086" spans="4:20" x14ac:dyDescent="0.2">
      <c r="D37086" s="2"/>
      <c r="E37086" s="2"/>
      <c r="F37086" s="2"/>
      <c r="G37086" s="2"/>
      <c r="O37086" s="2"/>
      <c r="Q37086" s="2"/>
      <c r="R37086" s="2"/>
      <c r="S37086" s="2"/>
      <c r="T37086" s="2"/>
    </row>
    <row r="37087" spans="4:20" x14ac:dyDescent="0.2">
      <c r="D37087" s="2"/>
      <c r="E37087" s="2"/>
      <c r="F37087" s="2"/>
      <c r="G37087" s="2"/>
      <c r="O37087" s="2"/>
      <c r="Q37087" s="2"/>
      <c r="R37087" s="2"/>
      <c r="S37087" s="2"/>
      <c r="T37087" s="2"/>
    </row>
    <row r="37088" spans="4:20" x14ac:dyDescent="0.2">
      <c r="D37088" s="2"/>
      <c r="E37088" s="2"/>
      <c r="F37088" s="2"/>
      <c r="G37088" s="2"/>
      <c r="O37088" s="2"/>
      <c r="Q37088" s="2"/>
      <c r="R37088" s="2"/>
      <c r="S37088" s="2"/>
      <c r="T37088" s="2"/>
    </row>
    <row r="37089" spans="4:20" x14ac:dyDescent="0.2">
      <c r="D37089" s="2"/>
      <c r="E37089" s="2"/>
      <c r="F37089" s="2"/>
      <c r="G37089" s="2"/>
      <c r="O37089" s="2"/>
      <c r="Q37089" s="2"/>
      <c r="R37089" s="2"/>
      <c r="S37089" s="2"/>
      <c r="T37089" s="2"/>
    </row>
    <row r="37090" spans="4:20" x14ac:dyDescent="0.2">
      <c r="D37090" s="2"/>
      <c r="E37090" s="2"/>
      <c r="F37090" s="2"/>
      <c r="G37090" s="2"/>
      <c r="O37090" s="2"/>
      <c r="Q37090" s="2"/>
      <c r="R37090" s="2"/>
      <c r="S37090" s="2"/>
      <c r="T37090" s="2"/>
    </row>
    <row r="37091" spans="4:20" x14ac:dyDescent="0.2">
      <c r="D37091" s="2"/>
      <c r="E37091" s="2"/>
      <c r="F37091" s="2"/>
      <c r="G37091" s="2"/>
      <c r="O37091" s="2"/>
      <c r="Q37091" s="2"/>
      <c r="R37091" s="2"/>
      <c r="S37091" s="2"/>
      <c r="T37091" s="2"/>
    </row>
    <row r="37092" spans="4:20" x14ac:dyDescent="0.2">
      <c r="D37092" s="2"/>
      <c r="E37092" s="2"/>
      <c r="F37092" s="2"/>
      <c r="G37092" s="2"/>
      <c r="O37092" s="2"/>
      <c r="Q37092" s="2"/>
      <c r="R37092" s="2"/>
      <c r="S37092" s="2"/>
      <c r="T37092" s="2"/>
    </row>
    <row r="37093" spans="4:20" x14ac:dyDescent="0.2">
      <c r="D37093" s="2"/>
      <c r="E37093" s="2"/>
      <c r="F37093" s="2"/>
      <c r="G37093" s="2"/>
      <c r="O37093" s="2"/>
      <c r="Q37093" s="2"/>
      <c r="R37093" s="2"/>
      <c r="S37093" s="2"/>
      <c r="T37093" s="2"/>
    </row>
    <row r="37094" spans="4:20" x14ac:dyDescent="0.2">
      <c r="D37094" s="2"/>
      <c r="E37094" s="2"/>
      <c r="F37094" s="2"/>
      <c r="G37094" s="2"/>
      <c r="O37094" s="2"/>
      <c r="Q37094" s="2"/>
      <c r="R37094" s="2"/>
      <c r="S37094" s="2"/>
      <c r="T37094" s="2"/>
    </row>
    <row r="37095" spans="4:20" x14ac:dyDescent="0.2">
      <c r="D37095" s="2"/>
      <c r="E37095" s="2"/>
      <c r="F37095" s="2"/>
      <c r="G37095" s="2"/>
      <c r="O37095" s="2"/>
      <c r="Q37095" s="2"/>
      <c r="R37095" s="2"/>
      <c r="S37095" s="2"/>
      <c r="T37095" s="2"/>
    </row>
    <row r="37096" spans="4:20" x14ac:dyDescent="0.2">
      <c r="D37096" s="2"/>
      <c r="E37096" s="2"/>
      <c r="F37096" s="2"/>
      <c r="G37096" s="2"/>
      <c r="O37096" s="2"/>
      <c r="Q37096" s="2"/>
      <c r="R37096" s="2"/>
      <c r="S37096" s="2"/>
      <c r="T37096" s="2"/>
    </row>
    <row r="37097" spans="4:20" x14ac:dyDescent="0.2">
      <c r="D37097" s="2"/>
      <c r="E37097" s="2"/>
      <c r="F37097" s="2"/>
      <c r="G37097" s="2"/>
      <c r="O37097" s="2"/>
      <c r="Q37097" s="2"/>
      <c r="R37097" s="2"/>
      <c r="S37097" s="2"/>
      <c r="T37097" s="2"/>
    </row>
    <row r="37098" spans="4:20" x14ac:dyDescent="0.2">
      <c r="D37098" s="2"/>
      <c r="E37098" s="2"/>
      <c r="F37098" s="2"/>
      <c r="G37098" s="2"/>
      <c r="O37098" s="2"/>
      <c r="Q37098" s="2"/>
      <c r="R37098" s="2"/>
      <c r="S37098" s="2"/>
      <c r="T37098" s="2"/>
    </row>
    <row r="37099" spans="4:20" x14ac:dyDescent="0.2">
      <c r="D37099" s="2"/>
      <c r="E37099" s="2"/>
      <c r="F37099" s="2"/>
      <c r="G37099" s="2"/>
      <c r="O37099" s="2"/>
      <c r="Q37099" s="2"/>
      <c r="R37099" s="2"/>
      <c r="S37099" s="2"/>
      <c r="T37099" s="2"/>
    </row>
    <row r="37100" spans="4:20" x14ac:dyDescent="0.2">
      <c r="D37100" s="2"/>
      <c r="E37100" s="2"/>
      <c r="F37100" s="2"/>
      <c r="G37100" s="2"/>
      <c r="O37100" s="2"/>
      <c r="Q37100" s="2"/>
      <c r="R37100" s="2"/>
      <c r="S37100" s="2"/>
      <c r="T37100" s="2"/>
    </row>
    <row r="37101" spans="4:20" x14ac:dyDescent="0.2">
      <c r="D37101" s="2"/>
      <c r="E37101" s="2"/>
      <c r="F37101" s="2"/>
      <c r="G37101" s="2"/>
      <c r="O37101" s="2"/>
      <c r="Q37101" s="2"/>
      <c r="R37101" s="2"/>
      <c r="S37101" s="2"/>
      <c r="T37101" s="2"/>
    </row>
    <row r="37102" spans="4:20" x14ac:dyDescent="0.2">
      <c r="D37102" s="2"/>
      <c r="E37102" s="2"/>
      <c r="F37102" s="2"/>
      <c r="G37102" s="2"/>
      <c r="O37102" s="2"/>
      <c r="Q37102" s="2"/>
      <c r="R37102" s="2"/>
      <c r="S37102" s="2"/>
      <c r="T37102" s="2"/>
    </row>
    <row r="37103" spans="4:20" x14ac:dyDescent="0.2">
      <c r="D37103" s="2"/>
      <c r="E37103" s="2"/>
      <c r="F37103" s="2"/>
      <c r="G37103" s="2"/>
      <c r="O37103" s="2"/>
      <c r="Q37103" s="2"/>
      <c r="R37103" s="2"/>
      <c r="S37103" s="2"/>
      <c r="T37103" s="2"/>
    </row>
    <row r="37104" spans="4:20" x14ac:dyDescent="0.2">
      <c r="D37104" s="2"/>
      <c r="E37104" s="2"/>
      <c r="F37104" s="2"/>
      <c r="G37104" s="2"/>
      <c r="O37104" s="2"/>
      <c r="Q37104" s="2"/>
      <c r="R37104" s="2"/>
      <c r="S37104" s="2"/>
      <c r="T37104" s="2"/>
    </row>
    <row r="37105" spans="4:20" x14ac:dyDescent="0.2">
      <c r="D37105" s="2"/>
      <c r="E37105" s="2"/>
      <c r="F37105" s="2"/>
      <c r="G37105" s="2"/>
      <c r="O37105" s="2"/>
      <c r="Q37105" s="2"/>
      <c r="R37105" s="2"/>
      <c r="S37105" s="2"/>
      <c r="T37105" s="2"/>
    </row>
    <row r="37106" spans="4:20" x14ac:dyDescent="0.2">
      <c r="D37106" s="2"/>
      <c r="E37106" s="2"/>
      <c r="F37106" s="2"/>
      <c r="G37106" s="2"/>
      <c r="O37106" s="2"/>
      <c r="Q37106" s="2"/>
      <c r="R37106" s="2"/>
      <c r="S37106" s="2"/>
      <c r="T37106" s="2"/>
    </row>
    <row r="37107" spans="4:20" x14ac:dyDescent="0.2">
      <c r="D37107" s="2"/>
      <c r="E37107" s="2"/>
      <c r="F37107" s="2"/>
      <c r="G37107" s="2"/>
      <c r="O37107" s="2"/>
      <c r="Q37107" s="2"/>
      <c r="R37107" s="2"/>
      <c r="S37107" s="2"/>
      <c r="T37107" s="2"/>
    </row>
    <row r="37108" spans="4:20" x14ac:dyDescent="0.2">
      <c r="D37108" s="2"/>
      <c r="E37108" s="2"/>
      <c r="F37108" s="2"/>
      <c r="G37108" s="2"/>
      <c r="O37108" s="2"/>
      <c r="Q37108" s="2"/>
      <c r="R37108" s="2"/>
      <c r="S37108" s="2"/>
      <c r="T37108" s="2"/>
    </row>
    <row r="37109" spans="4:20" x14ac:dyDescent="0.2">
      <c r="D37109" s="2"/>
      <c r="E37109" s="2"/>
      <c r="F37109" s="2"/>
      <c r="G37109" s="2"/>
      <c r="O37109" s="2"/>
      <c r="Q37109" s="2"/>
      <c r="R37109" s="2"/>
      <c r="S37109" s="2"/>
      <c r="T37109" s="2"/>
    </row>
    <row r="37110" spans="4:20" x14ac:dyDescent="0.2">
      <c r="D37110" s="2"/>
      <c r="E37110" s="2"/>
      <c r="F37110" s="2"/>
      <c r="G37110" s="2"/>
      <c r="O37110" s="2"/>
      <c r="Q37110" s="2"/>
      <c r="R37110" s="2"/>
      <c r="S37110" s="2"/>
      <c r="T37110" s="2"/>
    </row>
    <row r="37111" spans="4:20" x14ac:dyDescent="0.2">
      <c r="D37111" s="2"/>
      <c r="E37111" s="2"/>
      <c r="F37111" s="2"/>
      <c r="G37111" s="2"/>
      <c r="O37111" s="2"/>
      <c r="Q37111" s="2"/>
      <c r="R37111" s="2"/>
      <c r="S37111" s="2"/>
      <c r="T37111" s="2"/>
    </row>
    <row r="37112" spans="4:20" x14ac:dyDescent="0.2">
      <c r="D37112" s="2"/>
      <c r="E37112" s="2"/>
      <c r="F37112" s="2"/>
      <c r="G37112" s="2"/>
      <c r="O37112" s="2"/>
      <c r="Q37112" s="2"/>
      <c r="R37112" s="2"/>
      <c r="S37112" s="2"/>
      <c r="T37112" s="2"/>
    </row>
    <row r="37113" spans="4:20" x14ac:dyDescent="0.2">
      <c r="D37113" s="2"/>
      <c r="E37113" s="2"/>
      <c r="F37113" s="2"/>
      <c r="G37113" s="2"/>
      <c r="O37113" s="2"/>
      <c r="Q37113" s="2"/>
      <c r="R37113" s="2"/>
      <c r="S37113" s="2"/>
      <c r="T37113" s="2"/>
    </row>
    <row r="37114" spans="4:20" x14ac:dyDescent="0.2">
      <c r="D37114" s="2"/>
      <c r="E37114" s="2"/>
      <c r="F37114" s="2"/>
      <c r="G37114" s="2"/>
      <c r="O37114" s="2"/>
      <c r="Q37114" s="2"/>
      <c r="R37114" s="2"/>
      <c r="S37114" s="2"/>
      <c r="T37114" s="2"/>
    </row>
    <row r="37115" spans="4:20" x14ac:dyDescent="0.2">
      <c r="D37115" s="2"/>
      <c r="E37115" s="2"/>
      <c r="F37115" s="2"/>
      <c r="G37115" s="2"/>
      <c r="O37115" s="2"/>
      <c r="Q37115" s="2"/>
      <c r="R37115" s="2"/>
      <c r="S37115" s="2"/>
      <c r="T37115" s="2"/>
    </row>
    <row r="37116" spans="4:20" x14ac:dyDescent="0.2">
      <c r="D37116" s="2"/>
      <c r="E37116" s="2"/>
      <c r="F37116" s="2"/>
      <c r="G37116" s="2"/>
      <c r="O37116" s="2"/>
      <c r="Q37116" s="2"/>
      <c r="R37116" s="2"/>
      <c r="S37116" s="2"/>
      <c r="T37116" s="2"/>
    </row>
    <row r="37117" spans="4:20" x14ac:dyDescent="0.2">
      <c r="D37117" s="2"/>
      <c r="E37117" s="2"/>
      <c r="F37117" s="2"/>
      <c r="G37117" s="2"/>
      <c r="O37117" s="2"/>
      <c r="Q37117" s="2"/>
      <c r="R37117" s="2"/>
      <c r="S37117" s="2"/>
      <c r="T37117" s="2"/>
    </row>
    <row r="37118" spans="4:20" x14ac:dyDescent="0.2">
      <c r="D37118" s="2"/>
      <c r="E37118" s="2"/>
      <c r="F37118" s="2"/>
      <c r="G37118" s="2"/>
      <c r="O37118" s="2"/>
      <c r="Q37118" s="2"/>
      <c r="R37118" s="2"/>
      <c r="S37118" s="2"/>
      <c r="T37118" s="2"/>
    </row>
    <row r="37119" spans="4:20" x14ac:dyDescent="0.2">
      <c r="D37119" s="2"/>
      <c r="E37119" s="2"/>
      <c r="F37119" s="2"/>
      <c r="G37119" s="2"/>
      <c r="O37119" s="2"/>
      <c r="Q37119" s="2"/>
      <c r="R37119" s="2"/>
      <c r="S37119" s="2"/>
      <c r="T37119" s="2"/>
    </row>
    <row r="37120" spans="4:20" x14ac:dyDescent="0.2">
      <c r="D37120" s="2"/>
      <c r="E37120" s="2"/>
      <c r="F37120" s="2"/>
      <c r="G37120" s="2"/>
      <c r="O37120" s="2"/>
      <c r="Q37120" s="2"/>
      <c r="R37120" s="2"/>
      <c r="S37120" s="2"/>
      <c r="T37120" s="2"/>
    </row>
    <row r="37121" spans="4:20" x14ac:dyDescent="0.2">
      <c r="D37121" s="2"/>
      <c r="E37121" s="2"/>
      <c r="F37121" s="2"/>
      <c r="G37121" s="2"/>
      <c r="O37121" s="2"/>
      <c r="Q37121" s="2"/>
      <c r="R37121" s="2"/>
      <c r="S37121" s="2"/>
      <c r="T37121" s="2"/>
    </row>
    <row r="37122" spans="4:20" x14ac:dyDescent="0.2">
      <c r="D37122" s="2"/>
      <c r="E37122" s="2"/>
      <c r="F37122" s="2"/>
      <c r="G37122" s="2"/>
      <c r="O37122" s="2"/>
      <c r="Q37122" s="2"/>
      <c r="R37122" s="2"/>
      <c r="S37122" s="2"/>
      <c r="T37122" s="2"/>
    </row>
    <row r="37123" spans="4:20" x14ac:dyDescent="0.2">
      <c r="D37123" s="2"/>
      <c r="E37123" s="2"/>
      <c r="F37123" s="2"/>
      <c r="G37123" s="2"/>
      <c r="O37123" s="2"/>
      <c r="Q37123" s="2"/>
      <c r="R37123" s="2"/>
      <c r="S37123" s="2"/>
      <c r="T37123" s="2"/>
    </row>
    <row r="37124" spans="4:20" x14ac:dyDescent="0.2">
      <c r="D37124" s="2"/>
      <c r="E37124" s="2"/>
      <c r="F37124" s="2"/>
      <c r="G37124" s="2"/>
      <c r="O37124" s="2"/>
      <c r="Q37124" s="2"/>
      <c r="R37124" s="2"/>
      <c r="S37124" s="2"/>
      <c r="T37124" s="2"/>
    </row>
    <row r="37125" spans="4:20" x14ac:dyDescent="0.2">
      <c r="D37125" s="2"/>
      <c r="E37125" s="2"/>
      <c r="F37125" s="2"/>
      <c r="G37125" s="2"/>
      <c r="O37125" s="2"/>
      <c r="Q37125" s="2"/>
      <c r="R37125" s="2"/>
      <c r="S37125" s="2"/>
      <c r="T37125" s="2"/>
    </row>
    <row r="37126" spans="4:20" x14ac:dyDescent="0.2">
      <c r="D37126" s="2"/>
      <c r="E37126" s="2"/>
      <c r="F37126" s="2"/>
      <c r="G37126" s="2"/>
      <c r="O37126" s="2"/>
      <c r="Q37126" s="2"/>
      <c r="R37126" s="2"/>
      <c r="S37126" s="2"/>
      <c r="T37126" s="2"/>
    </row>
    <row r="37127" spans="4:20" x14ac:dyDescent="0.2">
      <c r="D37127" s="2"/>
      <c r="E37127" s="2"/>
      <c r="F37127" s="2"/>
      <c r="G37127" s="2"/>
      <c r="O37127" s="2"/>
      <c r="Q37127" s="2"/>
      <c r="R37127" s="2"/>
      <c r="S37127" s="2"/>
      <c r="T37127" s="2"/>
    </row>
    <row r="37128" spans="4:20" x14ac:dyDescent="0.2">
      <c r="D37128" s="2"/>
      <c r="E37128" s="2"/>
      <c r="F37128" s="2"/>
      <c r="G37128" s="2"/>
      <c r="O37128" s="2"/>
      <c r="Q37128" s="2"/>
      <c r="R37128" s="2"/>
      <c r="S37128" s="2"/>
      <c r="T37128" s="2"/>
    </row>
    <row r="37129" spans="4:20" x14ac:dyDescent="0.2">
      <c r="D37129" s="2"/>
      <c r="E37129" s="2"/>
      <c r="F37129" s="2"/>
      <c r="G37129" s="2"/>
      <c r="O37129" s="2"/>
      <c r="Q37129" s="2"/>
      <c r="R37129" s="2"/>
      <c r="S37129" s="2"/>
      <c r="T37129" s="2"/>
    </row>
    <row r="37130" spans="4:20" x14ac:dyDescent="0.2">
      <c r="D37130" s="2"/>
      <c r="E37130" s="2"/>
      <c r="F37130" s="2"/>
      <c r="G37130" s="2"/>
      <c r="O37130" s="2"/>
      <c r="Q37130" s="2"/>
      <c r="R37130" s="2"/>
      <c r="S37130" s="2"/>
      <c r="T37130" s="2"/>
    </row>
    <row r="37131" spans="4:20" x14ac:dyDescent="0.2">
      <c r="D37131" s="2"/>
      <c r="E37131" s="2"/>
      <c r="F37131" s="2"/>
      <c r="G37131" s="2"/>
      <c r="O37131" s="2"/>
      <c r="Q37131" s="2"/>
      <c r="R37131" s="2"/>
      <c r="S37131" s="2"/>
      <c r="T37131" s="2"/>
    </row>
    <row r="37132" spans="4:20" x14ac:dyDescent="0.2">
      <c r="D37132" s="2"/>
      <c r="E37132" s="2"/>
      <c r="F37132" s="2"/>
      <c r="G37132" s="2"/>
      <c r="O37132" s="2"/>
      <c r="Q37132" s="2"/>
      <c r="R37132" s="2"/>
      <c r="S37132" s="2"/>
      <c r="T37132" s="2"/>
    </row>
    <row r="37133" spans="4:20" x14ac:dyDescent="0.2">
      <c r="D37133" s="2"/>
      <c r="E37133" s="2"/>
      <c r="F37133" s="2"/>
      <c r="G37133" s="2"/>
      <c r="O37133" s="2"/>
      <c r="Q37133" s="2"/>
      <c r="R37133" s="2"/>
      <c r="S37133" s="2"/>
      <c r="T37133" s="2"/>
    </row>
    <row r="37134" spans="4:20" x14ac:dyDescent="0.2">
      <c r="D37134" s="2"/>
      <c r="E37134" s="2"/>
      <c r="F37134" s="2"/>
      <c r="G37134" s="2"/>
      <c r="O37134" s="2"/>
      <c r="Q37134" s="2"/>
      <c r="R37134" s="2"/>
      <c r="S37134" s="2"/>
      <c r="T37134" s="2"/>
    </row>
    <row r="37135" spans="4:20" x14ac:dyDescent="0.2">
      <c r="D37135" s="2"/>
      <c r="E37135" s="2"/>
      <c r="F37135" s="2"/>
      <c r="G37135" s="2"/>
      <c r="O37135" s="2"/>
      <c r="Q37135" s="2"/>
      <c r="R37135" s="2"/>
      <c r="S37135" s="2"/>
      <c r="T37135" s="2"/>
    </row>
    <row r="37136" spans="4:20" x14ac:dyDescent="0.2">
      <c r="D37136" s="2"/>
      <c r="E37136" s="2"/>
      <c r="F37136" s="2"/>
      <c r="G37136" s="2"/>
      <c r="O37136" s="2"/>
      <c r="Q37136" s="2"/>
      <c r="R37136" s="2"/>
      <c r="S37136" s="2"/>
      <c r="T37136" s="2"/>
    </row>
    <row r="37137" spans="4:20" x14ac:dyDescent="0.2">
      <c r="D37137" s="2"/>
      <c r="E37137" s="2"/>
      <c r="F37137" s="2"/>
      <c r="G37137" s="2"/>
      <c r="O37137" s="2"/>
      <c r="Q37137" s="2"/>
      <c r="R37137" s="2"/>
      <c r="S37137" s="2"/>
      <c r="T37137" s="2"/>
    </row>
    <row r="37138" spans="4:20" x14ac:dyDescent="0.2">
      <c r="D37138" s="2"/>
      <c r="E37138" s="2"/>
      <c r="F37138" s="2"/>
      <c r="G37138" s="2"/>
      <c r="O37138" s="2"/>
      <c r="Q37138" s="2"/>
      <c r="R37138" s="2"/>
      <c r="S37138" s="2"/>
      <c r="T37138" s="2"/>
    </row>
    <row r="37139" spans="4:20" x14ac:dyDescent="0.2">
      <c r="D37139" s="2"/>
      <c r="E37139" s="2"/>
      <c r="F37139" s="2"/>
      <c r="G37139" s="2"/>
      <c r="O37139" s="2"/>
      <c r="Q37139" s="2"/>
      <c r="R37139" s="2"/>
      <c r="S37139" s="2"/>
      <c r="T37139" s="2"/>
    </row>
    <row r="37140" spans="4:20" x14ac:dyDescent="0.2">
      <c r="D37140" s="2"/>
      <c r="E37140" s="2"/>
      <c r="F37140" s="2"/>
      <c r="G37140" s="2"/>
      <c r="O37140" s="2"/>
      <c r="Q37140" s="2"/>
      <c r="R37140" s="2"/>
      <c r="S37140" s="2"/>
      <c r="T37140" s="2"/>
    </row>
    <row r="37141" spans="4:20" x14ac:dyDescent="0.2">
      <c r="D37141" s="2"/>
      <c r="E37141" s="2"/>
      <c r="F37141" s="2"/>
      <c r="G37141" s="2"/>
      <c r="O37141" s="2"/>
      <c r="Q37141" s="2"/>
      <c r="R37141" s="2"/>
      <c r="S37141" s="2"/>
      <c r="T37141" s="2"/>
    </row>
    <row r="37142" spans="4:20" x14ac:dyDescent="0.2">
      <c r="D37142" s="2"/>
      <c r="E37142" s="2"/>
      <c r="F37142" s="2"/>
      <c r="G37142" s="2"/>
      <c r="O37142" s="2"/>
      <c r="Q37142" s="2"/>
      <c r="R37142" s="2"/>
      <c r="S37142" s="2"/>
      <c r="T37142" s="2"/>
    </row>
    <row r="37143" spans="4:20" x14ac:dyDescent="0.2">
      <c r="D37143" s="2"/>
      <c r="E37143" s="2"/>
      <c r="F37143" s="2"/>
      <c r="G37143" s="2"/>
      <c r="O37143" s="2"/>
      <c r="Q37143" s="2"/>
      <c r="R37143" s="2"/>
      <c r="S37143" s="2"/>
      <c r="T37143" s="2"/>
    </row>
    <row r="37144" spans="4:20" x14ac:dyDescent="0.2">
      <c r="D37144" s="2"/>
      <c r="E37144" s="2"/>
      <c r="F37144" s="2"/>
      <c r="G37144" s="2"/>
      <c r="O37144" s="2"/>
      <c r="Q37144" s="2"/>
      <c r="R37144" s="2"/>
      <c r="S37144" s="2"/>
      <c r="T37144" s="2"/>
    </row>
    <row r="37145" spans="4:20" x14ac:dyDescent="0.2">
      <c r="D37145" s="2"/>
      <c r="E37145" s="2"/>
      <c r="F37145" s="2"/>
      <c r="G37145" s="2"/>
      <c r="O37145" s="2"/>
      <c r="Q37145" s="2"/>
      <c r="R37145" s="2"/>
      <c r="S37145" s="2"/>
      <c r="T37145" s="2"/>
    </row>
    <row r="37146" spans="4:20" x14ac:dyDescent="0.2">
      <c r="D37146" s="2"/>
      <c r="E37146" s="2"/>
      <c r="F37146" s="2"/>
      <c r="G37146" s="2"/>
      <c r="O37146" s="2"/>
      <c r="Q37146" s="2"/>
      <c r="R37146" s="2"/>
      <c r="S37146" s="2"/>
      <c r="T37146" s="2"/>
    </row>
    <row r="37147" spans="4:20" x14ac:dyDescent="0.2">
      <c r="D37147" s="2"/>
      <c r="E37147" s="2"/>
      <c r="F37147" s="2"/>
      <c r="G37147" s="2"/>
      <c r="O37147" s="2"/>
      <c r="Q37147" s="2"/>
      <c r="R37147" s="2"/>
      <c r="S37147" s="2"/>
      <c r="T37147" s="2"/>
    </row>
    <row r="37148" spans="4:20" x14ac:dyDescent="0.2">
      <c r="D37148" s="2"/>
      <c r="E37148" s="2"/>
      <c r="F37148" s="2"/>
      <c r="G37148" s="2"/>
      <c r="O37148" s="2"/>
      <c r="Q37148" s="2"/>
      <c r="R37148" s="2"/>
      <c r="S37148" s="2"/>
      <c r="T37148" s="2"/>
    </row>
    <row r="37149" spans="4:20" x14ac:dyDescent="0.2">
      <c r="D37149" s="2"/>
      <c r="E37149" s="2"/>
      <c r="F37149" s="2"/>
      <c r="G37149" s="2"/>
      <c r="O37149" s="2"/>
      <c r="Q37149" s="2"/>
      <c r="R37149" s="2"/>
      <c r="S37149" s="2"/>
      <c r="T37149" s="2"/>
    </row>
    <row r="37150" spans="4:20" x14ac:dyDescent="0.2">
      <c r="D37150" s="2"/>
      <c r="E37150" s="2"/>
      <c r="F37150" s="2"/>
      <c r="G37150" s="2"/>
      <c r="O37150" s="2"/>
      <c r="Q37150" s="2"/>
      <c r="R37150" s="2"/>
      <c r="S37150" s="2"/>
      <c r="T37150" s="2"/>
    </row>
    <row r="37151" spans="4:20" x14ac:dyDescent="0.2">
      <c r="D37151" s="2"/>
      <c r="E37151" s="2"/>
      <c r="F37151" s="2"/>
      <c r="G37151" s="2"/>
      <c r="O37151" s="2"/>
      <c r="Q37151" s="2"/>
      <c r="R37151" s="2"/>
      <c r="S37151" s="2"/>
      <c r="T37151" s="2"/>
    </row>
    <row r="37152" spans="4:20" x14ac:dyDescent="0.2">
      <c r="D37152" s="2"/>
      <c r="E37152" s="2"/>
      <c r="F37152" s="2"/>
      <c r="G37152" s="2"/>
      <c r="O37152" s="2"/>
      <c r="Q37152" s="2"/>
      <c r="R37152" s="2"/>
      <c r="S37152" s="2"/>
      <c r="T37152" s="2"/>
    </row>
    <row r="37153" spans="4:20" x14ac:dyDescent="0.2">
      <c r="D37153" s="2"/>
      <c r="E37153" s="2"/>
      <c r="F37153" s="2"/>
      <c r="G37153" s="2"/>
      <c r="O37153" s="2"/>
      <c r="Q37153" s="2"/>
      <c r="R37153" s="2"/>
      <c r="S37153" s="2"/>
      <c r="T37153" s="2"/>
    </row>
    <row r="37154" spans="4:20" x14ac:dyDescent="0.2">
      <c r="D37154" s="2"/>
      <c r="E37154" s="2"/>
      <c r="F37154" s="2"/>
      <c r="G37154" s="2"/>
      <c r="O37154" s="2"/>
      <c r="Q37154" s="2"/>
      <c r="R37154" s="2"/>
      <c r="S37154" s="2"/>
      <c r="T37154" s="2"/>
    </row>
    <row r="37155" spans="4:20" x14ac:dyDescent="0.2">
      <c r="D37155" s="2"/>
      <c r="E37155" s="2"/>
      <c r="F37155" s="2"/>
      <c r="G37155" s="2"/>
      <c r="O37155" s="2"/>
      <c r="Q37155" s="2"/>
      <c r="R37155" s="2"/>
      <c r="S37155" s="2"/>
      <c r="T37155" s="2"/>
    </row>
    <row r="37156" spans="4:20" x14ac:dyDescent="0.2">
      <c r="D37156" s="2"/>
      <c r="E37156" s="2"/>
      <c r="F37156" s="2"/>
      <c r="G37156" s="2"/>
      <c r="O37156" s="2"/>
      <c r="Q37156" s="2"/>
      <c r="R37156" s="2"/>
      <c r="S37156" s="2"/>
      <c r="T37156" s="2"/>
    </row>
    <row r="37157" spans="4:20" x14ac:dyDescent="0.2">
      <c r="D37157" s="2"/>
      <c r="E37157" s="2"/>
      <c r="F37157" s="2"/>
      <c r="G37157" s="2"/>
      <c r="O37157" s="2"/>
      <c r="Q37157" s="2"/>
      <c r="R37157" s="2"/>
      <c r="S37157" s="2"/>
      <c r="T37157" s="2"/>
    </row>
    <row r="37158" spans="4:20" x14ac:dyDescent="0.2">
      <c r="D37158" s="2"/>
      <c r="E37158" s="2"/>
      <c r="F37158" s="2"/>
      <c r="G37158" s="2"/>
      <c r="O37158" s="2"/>
      <c r="Q37158" s="2"/>
      <c r="R37158" s="2"/>
      <c r="S37158" s="2"/>
      <c r="T37158" s="2"/>
    </row>
    <row r="37159" spans="4:20" x14ac:dyDescent="0.2">
      <c r="D37159" s="2"/>
      <c r="E37159" s="2"/>
      <c r="F37159" s="2"/>
      <c r="G37159" s="2"/>
      <c r="O37159" s="2"/>
      <c r="Q37159" s="2"/>
      <c r="R37159" s="2"/>
      <c r="S37159" s="2"/>
      <c r="T37159" s="2"/>
    </row>
    <row r="37160" spans="4:20" x14ac:dyDescent="0.2">
      <c r="D37160" s="2"/>
      <c r="E37160" s="2"/>
      <c r="F37160" s="2"/>
      <c r="G37160" s="2"/>
      <c r="O37160" s="2"/>
      <c r="Q37160" s="2"/>
      <c r="R37160" s="2"/>
      <c r="S37160" s="2"/>
      <c r="T37160" s="2"/>
    </row>
    <row r="37161" spans="4:20" x14ac:dyDescent="0.2">
      <c r="D37161" s="2"/>
      <c r="E37161" s="2"/>
      <c r="F37161" s="2"/>
      <c r="G37161" s="2"/>
      <c r="O37161" s="2"/>
      <c r="Q37161" s="2"/>
      <c r="R37161" s="2"/>
      <c r="S37161" s="2"/>
      <c r="T37161" s="2"/>
    </row>
    <row r="37162" spans="4:20" x14ac:dyDescent="0.2">
      <c r="D37162" s="2"/>
      <c r="E37162" s="2"/>
      <c r="F37162" s="2"/>
      <c r="G37162" s="2"/>
      <c r="O37162" s="2"/>
      <c r="Q37162" s="2"/>
      <c r="R37162" s="2"/>
      <c r="S37162" s="2"/>
      <c r="T37162" s="2"/>
    </row>
    <row r="37163" spans="4:20" x14ac:dyDescent="0.2">
      <c r="D37163" s="2"/>
      <c r="E37163" s="2"/>
      <c r="F37163" s="2"/>
      <c r="G37163" s="2"/>
      <c r="O37163" s="2"/>
      <c r="Q37163" s="2"/>
      <c r="R37163" s="2"/>
      <c r="S37163" s="2"/>
      <c r="T37163" s="2"/>
    </row>
    <row r="37164" spans="4:20" x14ac:dyDescent="0.2">
      <c r="D37164" s="2"/>
      <c r="E37164" s="2"/>
      <c r="F37164" s="2"/>
      <c r="G37164" s="2"/>
      <c r="O37164" s="2"/>
      <c r="Q37164" s="2"/>
      <c r="R37164" s="2"/>
      <c r="S37164" s="2"/>
      <c r="T37164" s="2"/>
    </row>
    <row r="37165" spans="4:20" x14ac:dyDescent="0.2">
      <c r="D37165" s="2"/>
      <c r="E37165" s="2"/>
      <c r="F37165" s="2"/>
      <c r="G37165" s="2"/>
      <c r="O37165" s="2"/>
      <c r="Q37165" s="2"/>
      <c r="R37165" s="2"/>
      <c r="S37165" s="2"/>
      <c r="T37165" s="2"/>
    </row>
    <row r="37166" spans="4:20" x14ac:dyDescent="0.2">
      <c r="D37166" s="2"/>
      <c r="E37166" s="2"/>
      <c r="F37166" s="2"/>
      <c r="G37166" s="2"/>
      <c r="O37166" s="2"/>
      <c r="Q37166" s="2"/>
      <c r="R37166" s="2"/>
      <c r="S37166" s="2"/>
      <c r="T37166" s="2"/>
    </row>
    <row r="37167" spans="4:20" x14ac:dyDescent="0.2">
      <c r="D37167" s="2"/>
      <c r="E37167" s="2"/>
      <c r="F37167" s="2"/>
      <c r="G37167" s="2"/>
      <c r="O37167" s="2"/>
      <c r="Q37167" s="2"/>
      <c r="R37167" s="2"/>
      <c r="S37167" s="2"/>
      <c r="T37167" s="2"/>
    </row>
    <row r="37168" spans="4:20" x14ac:dyDescent="0.2">
      <c r="D37168" s="2"/>
      <c r="E37168" s="2"/>
      <c r="F37168" s="2"/>
      <c r="G37168" s="2"/>
      <c r="O37168" s="2"/>
      <c r="Q37168" s="2"/>
      <c r="R37168" s="2"/>
      <c r="S37168" s="2"/>
      <c r="T37168" s="2"/>
    </row>
    <row r="37169" spans="4:20" x14ac:dyDescent="0.2">
      <c r="D37169" s="2"/>
      <c r="E37169" s="2"/>
      <c r="F37169" s="2"/>
      <c r="G37169" s="2"/>
      <c r="O37169" s="2"/>
      <c r="Q37169" s="2"/>
      <c r="R37169" s="2"/>
      <c r="S37169" s="2"/>
      <c r="T37169" s="2"/>
    </row>
    <row r="37170" spans="4:20" x14ac:dyDescent="0.2">
      <c r="D37170" s="2"/>
      <c r="E37170" s="2"/>
      <c r="F37170" s="2"/>
      <c r="G37170" s="2"/>
      <c r="O37170" s="2"/>
      <c r="Q37170" s="2"/>
      <c r="R37170" s="2"/>
      <c r="S37170" s="2"/>
      <c r="T37170" s="2"/>
    </row>
    <row r="37171" spans="4:20" x14ac:dyDescent="0.2">
      <c r="D37171" s="2"/>
      <c r="E37171" s="2"/>
      <c r="F37171" s="2"/>
      <c r="G37171" s="2"/>
      <c r="O37171" s="2"/>
      <c r="Q37171" s="2"/>
      <c r="R37171" s="2"/>
      <c r="S37171" s="2"/>
      <c r="T37171" s="2"/>
    </row>
    <row r="37172" spans="4:20" x14ac:dyDescent="0.2">
      <c r="D37172" s="2"/>
      <c r="E37172" s="2"/>
      <c r="F37172" s="2"/>
      <c r="G37172" s="2"/>
      <c r="O37172" s="2"/>
      <c r="Q37172" s="2"/>
      <c r="R37172" s="2"/>
      <c r="S37172" s="2"/>
      <c r="T37172" s="2"/>
    </row>
    <row r="37173" spans="4:20" x14ac:dyDescent="0.2">
      <c r="D37173" s="2"/>
      <c r="E37173" s="2"/>
      <c r="F37173" s="2"/>
      <c r="G37173" s="2"/>
      <c r="O37173" s="2"/>
      <c r="Q37173" s="2"/>
      <c r="R37173" s="2"/>
      <c r="S37173" s="2"/>
      <c r="T37173" s="2"/>
    </row>
    <row r="37174" spans="4:20" x14ac:dyDescent="0.2">
      <c r="D37174" s="2"/>
      <c r="E37174" s="2"/>
      <c r="F37174" s="2"/>
      <c r="G37174" s="2"/>
      <c r="O37174" s="2"/>
      <c r="Q37174" s="2"/>
      <c r="R37174" s="2"/>
      <c r="S37174" s="2"/>
      <c r="T37174" s="2"/>
    </row>
    <row r="37175" spans="4:20" x14ac:dyDescent="0.2">
      <c r="D37175" s="2"/>
      <c r="E37175" s="2"/>
      <c r="F37175" s="2"/>
      <c r="G37175" s="2"/>
      <c r="O37175" s="2"/>
      <c r="Q37175" s="2"/>
      <c r="R37175" s="2"/>
      <c r="S37175" s="2"/>
      <c r="T37175" s="2"/>
    </row>
    <row r="37176" spans="4:20" x14ac:dyDescent="0.2">
      <c r="D37176" s="2"/>
      <c r="E37176" s="2"/>
      <c r="F37176" s="2"/>
      <c r="G37176" s="2"/>
      <c r="O37176" s="2"/>
      <c r="Q37176" s="2"/>
      <c r="R37176" s="2"/>
      <c r="S37176" s="2"/>
      <c r="T37176" s="2"/>
    </row>
    <row r="37177" spans="4:20" x14ac:dyDescent="0.2">
      <c r="D37177" s="2"/>
      <c r="E37177" s="2"/>
      <c r="F37177" s="2"/>
      <c r="G37177" s="2"/>
      <c r="O37177" s="2"/>
      <c r="Q37177" s="2"/>
      <c r="R37177" s="2"/>
      <c r="S37177" s="2"/>
      <c r="T37177" s="2"/>
    </row>
    <row r="37178" spans="4:20" x14ac:dyDescent="0.2">
      <c r="D37178" s="2"/>
      <c r="E37178" s="2"/>
      <c r="F37178" s="2"/>
      <c r="G37178" s="2"/>
      <c r="O37178" s="2"/>
      <c r="Q37178" s="2"/>
      <c r="R37178" s="2"/>
      <c r="S37178" s="2"/>
      <c r="T37178" s="2"/>
    </row>
    <row r="37179" spans="4:20" x14ac:dyDescent="0.2">
      <c r="D37179" s="2"/>
      <c r="E37179" s="2"/>
      <c r="F37179" s="2"/>
      <c r="G37179" s="2"/>
      <c r="O37179" s="2"/>
      <c r="Q37179" s="2"/>
      <c r="R37179" s="2"/>
      <c r="S37179" s="2"/>
      <c r="T37179" s="2"/>
    </row>
    <row r="37180" spans="4:20" x14ac:dyDescent="0.2">
      <c r="D37180" s="2"/>
      <c r="E37180" s="2"/>
      <c r="F37180" s="2"/>
      <c r="G37180" s="2"/>
      <c r="O37180" s="2"/>
      <c r="Q37180" s="2"/>
      <c r="R37180" s="2"/>
      <c r="S37180" s="2"/>
      <c r="T37180" s="2"/>
    </row>
    <row r="37181" spans="4:20" x14ac:dyDescent="0.2">
      <c r="D37181" s="2"/>
      <c r="E37181" s="2"/>
      <c r="F37181" s="2"/>
      <c r="G37181" s="2"/>
      <c r="O37181" s="2"/>
      <c r="Q37181" s="2"/>
      <c r="R37181" s="2"/>
      <c r="S37181" s="2"/>
      <c r="T37181" s="2"/>
    </row>
    <row r="37182" spans="4:20" x14ac:dyDescent="0.2">
      <c r="D37182" s="2"/>
      <c r="E37182" s="2"/>
      <c r="F37182" s="2"/>
      <c r="G37182" s="2"/>
      <c r="O37182" s="2"/>
      <c r="Q37182" s="2"/>
      <c r="R37182" s="2"/>
      <c r="S37182" s="2"/>
      <c r="T37182" s="2"/>
    </row>
    <row r="37183" spans="4:20" x14ac:dyDescent="0.2">
      <c r="D37183" s="2"/>
      <c r="E37183" s="2"/>
      <c r="F37183" s="2"/>
      <c r="G37183" s="2"/>
      <c r="O37183" s="2"/>
      <c r="Q37183" s="2"/>
      <c r="R37183" s="2"/>
      <c r="S37183" s="2"/>
      <c r="T37183" s="2"/>
    </row>
    <row r="37184" spans="4:20" x14ac:dyDescent="0.2">
      <c r="D37184" s="2"/>
      <c r="E37184" s="2"/>
      <c r="F37184" s="2"/>
      <c r="G37184" s="2"/>
      <c r="O37184" s="2"/>
      <c r="Q37184" s="2"/>
      <c r="R37184" s="2"/>
      <c r="S37184" s="2"/>
      <c r="T37184" s="2"/>
    </row>
    <row r="37185" spans="4:20" x14ac:dyDescent="0.2">
      <c r="D37185" s="2"/>
      <c r="E37185" s="2"/>
      <c r="F37185" s="2"/>
      <c r="G37185" s="2"/>
      <c r="O37185" s="2"/>
      <c r="Q37185" s="2"/>
      <c r="R37185" s="2"/>
      <c r="S37185" s="2"/>
      <c r="T37185" s="2"/>
    </row>
    <row r="37186" spans="4:20" x14ac:dyDescent="0.2">
      <c r="D37186" s="2"/>
      <c r="E37186" s="2"/>
      <c r="F37186" s="2"/>
      <c r="G37186" s="2"/>
      <c r="O37186" s="2"/>
      <c r="Q37186" s="2"/>
      <c r="R37186" s="2"/>
      <c r="S37186" s="2"/>
      <c r="T37186" s="2"/>
    </row>
    <row r="37187" spans="4:20" x14ac:dyDescent="0.2">
      <c r="D37187" s="2"/>
      <c r="E37187" s="2"/>
      <c r="F37187" s="2"/>
      <c r="G37187" s="2"/>
      <c r="O37187" s="2"/>
      <c r="Q37187" s="2"/>
      <c r="R37187" s="2"/>
      <c r="S37187" s="2"/>
      <c r="T37187" s="2"/>
    </row>
    <row r="37188" spans="4:20" x14ac:dyDescent="0.2">
      <c r="D37188" s="2"/>
      <c r="E37188" s="2"/>
      <c r="F37188" s="2"/>
      <c r="G37188" s="2"/>
      <c r="O37188" s="2"/>
      <c r="Q37188" s="2"/>
      <c r="R37188" s="2"/>
      <c r="S37188" s="2"/>
      <c r="T37188" s="2"/>
    </row>
    <row r="37189" spans="4:20" x14ac:dyDescent="0.2">
      <c r="D37189" s="2"/>
      <c r="E37189" s="2"/>
      <c r="F37189" s="2"/>
      <c r="G37189" s="2"/>
      <c r="O37189" s="2"/>
      <c r="Q37189" s="2"/>
      <c r="R37189" s="2"/>
      <c r="S37189" s="2"/>
      <c r="T37189" s="2"/>
    </row>
    <row r="37190" spans="4:20" x14ac:dyDescent="0.2">
      <c r="D37190" s="2"/>
      <c r="E37190" s="2"/>
      <c r="F37190" s="2"/>
      <c r="G37190" s="2"/>
      <c r="O37190" s="2"/>
      <c r="Q37190" s="2"/>
      <c r="R37190" s="2"/>
      <c r="S37190" s="2"/>
      <c r="T37190" s="2"/>
    </row>
    <row r="37191" spans="4:20" x14ac:dyDescent="0.2">
      <c r="D37191" s="2"/>
      <c r="E37191" s="2"/>
      <c r="F37191" s="2"/>
      <c r="G37191" s="2"/>
      <c r="O37191" s="2"/>
      <c r="Q37191" s="2"/>
      <c r="R37191" s="2"/>
      <c r="S37191" s="2"/>
      <c r="T37191" s="2"/>
    </row>
    <row r="37192" spans="4:20" x14ac:dyDescent="0.2">
      <c r="D37192" s="2"/>
      <c r="E37192" s="2"/>
      <c r="F37192" s="2"/>
      <c r="G37192" s="2"/>
      <c r="O37192" s="2"/>
      <c r="Q37192" s="2"/>
      <c r="R37192" s="2"/>
      <c r="S37192" s="2"/>
      <c r="T37192" s="2"/>
    </row>
    <row r="37193" spans="4:20" x14ac:dyDescent="0.2">
      <c r="D37193" s="2"/>
      <c r="E37193" s="2"/>
      <c r="F37193" s="2"/>
      <c r="G37193" s="2"/>
      <c r="O37193" s="2"/>
      <c r="Q37193" s="2"/>
      <c r="R37193" s="2"/>
      <c r="S37193" s="2"/>
      <c r="T37193" s="2"/>
    </row>
    <row r="37194" spans="4:20" x14ac:dyDescent="0.2">
      <c r="D37194" s="2"/>
      <c r="E37194" s="2"/>
      <c r="F37194" s="2"/>
      <c r="G37194" s="2"/>
      <c r="O37194" s="2"/>
      <c r="Q37194" s="2"/>
      <c r="R37194" s="2"/>
      <c r="S37194" s="2"/>
      <c r="T37194" s="2"/>
    </row>
    <row r="37195" spans="4:20" x14ac:dyDescent="0.2">
      <c r="D37195" s="2"/>
      <c r="E37195" s="2"/>
      <c r="F37195" s="2"/>
      <c r="G37195" s="2"/>
      <c r="O37195" s="2"/>
      <c r="Q37195" s="2"/>
      <c r="R37195" s="2"/>
      <c r="S37195" s="2"/>
      <c r="T37195" s="2"/>
    </row>
    <row r="37196" spans="4:20" x14ac:dyDescent="0.2">
      <c r="D37196" s="2"/>
      <c r="E37196" s="2"/>
      <c r="F37196" s="2"/>
      <c r="G37196" s="2"/>
      <c r="O37196" s="2"/>
      <c r="Q37196" s="2"/>
      <c r="R37196" s="2"/>
      <c r="S37196" s="2"/>
      <c r="T37196" s="2"/>
    </row>
    <row r="37197" spans="4:20" x14ac:dyDescent="0.2">
      <c r="D37197" s="2"/>
      <c r="E37197" s="2"/>
      <c r="F37197" s="2"/>
      <c r="G37197" s="2"/>
      <c r="O37197" s="2"/>
      <c r="Q37197" s="2"/>
      <c r="R37197" s="2"/>
      <c r="S37197" s="2"/>
      <c r="T37197" s="2"/>
    </row>
    <row r="37198" spans="4:20" x14ac:dyDescent="0.2">
      <c r="D37198" s="2"/>
      <c r="E37198" s="2"/>
      <c r="F37198" s="2"/>
      <c r="G37198" s="2"/>
      <c r="O37198" s="2"/>
      <c r="Q37198" s="2"/>
      <c r="R37198" s="2"/>
      <c r="S37198" s="2"/>
      <c r="T37198" s="2"/>
    </row>
    <row r="37199" spans="4:20" x14ac:dyDescent="0.2">
      <c r="D37199" s="2"/>
      <c r="E37199" s="2"/>
      <c r="F37199" s="2"/>
      <c r="G37199" s="2"/>
      <c r="O37199" s="2"/>
      <c r="Q37199" s="2"/>
      <c r="R37199" s="2"/>
      <c r="S37199" s="2"/>
      <c r="T37199" s="2"/>
    </row>
    <row r="37200" spans="4:20" x14ac:dyDescent="0.2">
      <c r="D37200" s="2"/>
      <c r="E37200" s="2"/>
      <c r="F37200" s="2"/>
      <c r="G37200" s="2"/>
      <c r="O37200" s="2"/>
      <c r="Q37200" s="2"/>
      <c r="R37200" s="2"/>
      <c r="S37200" s="2"/>
      <c r="T37200" s="2"/>
    </row>
    <row r="37201" spans="4:20" x14ac:dyDescent="0.2">
      <c r="D37201" s="2"/>
      <c r="E37201" s="2"/>
      <c r="F37201" s="2"/>
      <c r="G37201" s="2"/>
      <c r="O37201" s="2"/>
      <c r="Q37201" s="2"/>
      <c r="R37201" s="2"/>
      <c r="S37201" s="2"/>
      <c r="T37201" s="2"/>
    </row>
    <row r="37202" spans="4:20" x14ac:dyDescent="0.2">
      <c r="D37202" s="2"/>
      <c r="E37202" s="2"/>
      <c r="F37202" s="2"/>
      <c r="G37202" s="2"/>
      <c r="O37202" s="2"/>
      <c r="Q37202" s="2"/>
      <c r="R37202" s="2"/>
      <c r="S37202" s="2"/>
      <c r="T37202" s="2"/>
    </row>
    <row r="37203" spans="4:20" x14ac:dyDescent="0.2">
      <c r="D37203" s="2"/>
      <c r="E37203" s="2"/>
      <c r="F37203" s="2"/>
      <c r="G37203" s="2"/>
      <c r="O37203" s="2"/>
      <c r="Q37203" s="2"/>
      <c r="R37203" s="2"/>
      <c r="S37203" s="2"/>
      <c r="T37203" s="2"/>
    </row>
    <row r="37204" spans="4:20" x14ac:dyDescent="0.2">
      <c r="D37204" s="2"/>
      <c r="E37204" s="2"/>
      <c r="F37204" s="2"/>
      <c r="G37204" s="2"/>
      <c r="O37204" s="2"/>
      <c r="Q37204" s="2"/>
      <c r="R37204" s="2"/>
      <c r="S37204" s="2"/>
      <c r="T37204" s="2"/>
    </row>
    <row r="37205" spans="4:20" x14ac:dyDescent="0.2">
      <c r="D37205" s="2"/>
      <c r="E37205" s="2"/>
      <c r="F37205" s="2"/>
      <c r="G37205" s="2"/>
      <c r="O37205" s="2"/>
      <c r="Q37205" s="2"/>
      <c r="R37205" s="2"/>
      <c r="S37205" s="2"/>
      <c r="T37205" s="2"/>
    </row>
    <row r="37206" spans="4:20" x14ac:dyDescent="0.2">
      <c r="D37206" s="2"/>
      <c r="E37206" s="2"/>
      <c r="F37206" s="2"/>
      <c r="G37206" s="2"/>
      <c r="O37206" s="2"/>
      <c r="Q37206" s="2"/>
      <c r="R37206" s="2"/>
      <c r="S37206" s="2"/>
      <c r="T37206" s="2"/>
    </row>
    <row r="37207" spans="4:20" x14ac:dyDescent="0.2">
      <c r="D37207" s="2"/>
      <c r="E37207" s="2"/>
      <c r="F37207" s="2"/>
      <c r="G37207" s="2"/>
      <c r="O37207" s="2"/>
      <c r="Q37207" s="2"/>
      <c r="R37207" s="2"/>
      <c r="S37207" s="2"/>
      <c r="T37207" s="2"/>
    </row>
    <row r="37208" spans="4:20" x14ac:dyDescent="0.2">
      <c r="D37208" s="2"/>
      <c r="E37208" s="2"/>
      <c r="F37208" s="2"/>
      <c r="G37208" s="2"/>
      <c r="O37208" s="2"/>
      <c r="Q37208" s="2"/>
      <c r="R37208" s="2"/>
      <c r="S37208" s="2"/>
      <c r="T37208" s="2"/>
    </row>
    <row r="37209" spans="4:20" x14ac:dyDescent="0.2">
      <c r="D37209" s="2"/>
      <c r="E37209" s="2"/>
      <c r="F37209" s="2"/>
      <c r="G37209" s="2"/>
      <c r="O37209" s="2"/>
      <c r="Q37209" s="2"/>
      <c r="R37209" s="2"/>
      <c r="S37209" s="2"/>
      <c r="T37209" s="2"/>
    </row>
    <row r="37210" spans="4:20" x14ac:dyDescent="0.2">
      <c r="D37210" s="2"/>
      <c r="E37210" s="2"/>
      <c r="F37210" s="2"/>
      <c r="G37210" s="2"/>
      <c r="O37210" s="2"/>
      <c r="Q37210" s="2"/>
      <c r="R37210" s="2"/>
      <c r="S37210" s="2"/>
      <c r="T37210" s="2"/>
    </row>
    <row r="37211" spans="4:20" x14ac:dyDescent="0.2">
      <c r="D37211" s="2"/>
      <c r="E37211" s="2"/>
      <c r="F37211" s="2"/>
      <c r="G37211" s="2"/>
      <c r="O37211" s="2"/>
      <c r="Q37211" s="2"/>
      <c r="R37211" s="2"/>
      <c r="S37211" s="2"/>
      <c r="T37211" s="2"/>
    </row>
    <row r="37212" spans="4:20" x14ac:dyDescent="0.2">
      <c r="D37212" s="2"/>
      <c r="E37212" s="2"/>
      <c r="F37212" s="2"/>
      <c r="G37212" s="2"/>
      <c r="O37212" s="2"/>
      <c r="Q37212" s="2"/>
      <c r="R37212" s="2"/>
      <c r="S37212" s="2"/>
      <c r="T37212" s="2"/>
    </row>
    <row r="37213" spans="4:20" x14ac:dyDescent="0.2">
      <c r="D37213" s="2"/>
      <c r="E37213" s="2"/>
      <c r="F37213" s="2"/>
      <c r="G37213" s="2"/>
      <c r="O37213" s="2"/>
      <c r="Q37213" s="2"/>
      <c r="R37213" s="2"/>
      <c r="S37213" s="2"/>
      <c r="T37213" s="2"/>
    </row>
    <row r="37214" spans="4:20" x14ac:dyDescent="0.2">
      <c r="D37214" s="2"/>
      <c r="E37214" s="2"/>
      <c r="F37214" s="2"/>
      <c r="G37214" s="2"/>
      <c r="O37214" s="2"/>
      <c r="Q37214" s="2"/>
      <c r="R37214" s="2"/>
      <c r="S37214" s="2"/>
      <c r="T37214" s="2"/>
    </row>
    <row r="37215" spans="4:20" x14ac:dyDescent="0.2">
      <c r="D37215" s="2"/>
      <c r="E37215" s="2"/>
      <c r="F37215" s="2"/>
      <c r="G37215" s="2"/>
      <c r="O37215" s="2"/>
      <c r="Q37215" s="2"/>
      <c r="R37215" s="2"/>
      <c r="S37215" s="2"/>
      <c r="T37215" s="2"/>
    </row>
    <row r="37216" spans="4:20" x14ac:dyDescent="0.2">
      <c r="D37216" s="2"/>
      <c r="E37216" s="2"/>
      <c r="F37216" s="2"/>
      <c r="G37216" s="2"/>
      <c r="O37216" s="2"/>
      <c r="Q37216" s="2"/>
      <c r="R37216" s="2"/>
      <c r="S37216" s="2"/>
      <c r="T37216" s="2"/>
    </row>
    <row r="37217" spans="4:20" x14ac:dyDescent="0.2">
      <c r="D37217" s="2"/>
      <c r="E37217" s="2"/>
      <c r="F37217" s="2"/>
      <c r="G37217" s="2"/>
      <c r="O37217" s="2"/>
      <c r="Q37217" s="2"/>
      <c r="R37217" s="2"/>
      <c r="S37217" s="2"/>
      <c r="T37217" s="2"/>
    </row>
    <row r="37218" spans="4:20" x14ac:dyDescent="0.2">
      <c r="D37218" s="2"/>
      <c r="E37218" s="2"/>
      <c r="F37218" s="2"/>
      <c r="G37218" s="2"/>
      <c r="O37218" s="2"/>
      <c r="Q37218" s="2"/>
      <c r="R37218" s="2"/>
      <c r="S37218" s="2"/>
      <c r="T37218" s="2"/>
    </row>
    <row r="37219" spans="4:20" x14ac:dyDescent="0.2">
      <c r="D37219" s="2"/>
      <c r="E37219" s="2"/>
      <c r="F37219" s="2"/>
      <c r="G37219" s="2"/>
      <c r="O37219" s="2"/>
      <c r="Q37219" s="2"/>
      <c r="R37219" s="2"/>
      <c r="S37219" s="2"/>
      <c r="T37219" s="2"/>
    </row>
    <row r="37220" spans="4:20" x14ac:dyDescent="0.2">
      <c r="D37220" s="2"/>
      <c r="E37220" s="2"/>
      <c r="F37220" s="2"/>
      <c r="G37220" s="2"/>
      <c r="O37220" s="2"/>
      <c r="Q37220" s="2"/>
      <c r="R37220" s="2"/>
      <c r="S37220" s="2"/>
      <c r="T37220" s="2"/>
    </row>
    <row r="37221" spans="4:20" x14ac:dyDescent="0.2">
      <c r="D37221" s="2"/>
      <c r="E37221" s="2"/>
      <c r="F37221" s="2"/>
      <c r="G37221" s="2"/>
      <c r="O37221" s="2"/>
      <c r="Q37221" s="2"/>
      <c r="R37221" s="2"/>
      <c r="S37221" s="2"/>
      <c r="T37221" s="2"/>
    </row>
    <row r="37222" spans="4:20" x14ac:dyDescent="0.2">
      <c r="D37222" s="2"/>
      <c r="E37222" s="2"/>
      <c r="F37222" s="2"/>
      <c r="G37222" s="2"/>
      <c r="O37222" s="2"/>
      <c r="Q37222" s="2"/>
      <c r="R37222" s="2"/>
      <c r="S37222" s="2"/>
      <c r="T37222" s="2"/>
    </row>
    <row r="37223" spans="4:20" x14ac:dyDescent="0.2">
      <c r="D37223" s="2"/>
      <c r="E37223" s="2"/>
      <c r="F37223" s="2"/>
      <c r="G37223" s="2"/>
      <c r="O37223" s="2"/>
      <c r="Q37223" s="2"/>
      <c r="R37223" s="2"/>
      <c r="S37223" s="2"/>
      <c r="T37223" s="2"/>
    </row>
    <row r="37224" spans="4:20" x14ac:dyDescent="0.2">
      <c r="D37224" s="2"/>
      <c r="E37224" s="2"/>
      <c r="F37224" s="2"/>
      <c r="G37224" s="2"/>
      <c r="O37224" s="2"/>
      <c r="Q37224" s="2"/>
      <c r="R37224" s="2"/>
      <c r="S37224" s="2"/>
      <c r="T37224" s="2"/>
    </row>
    <row r="37225" spans="4:20" x14ac:dyDescent="0.2">
      <c r="D37225" s="2"/>
      <c r="E37225" s="2"/>
      <c r="F37225" s="2"/>
      <c r="G37225" s="2"/>
      <c r="O37225" s="2"/>
      <c r="Q37225" s="2"/>
      <c r="R37225" s="2"/>
      <c r="S37225" s="2"/>
      <c r="T37225" s="2"/>
    </row>
    <row r="37226" spans="4:20" x14ac:dyDescent="0.2">
      <c r="D37226" s="2"/>
      <c r="E37226" s="2"/>
      <c r="F37226" s="2"/>
      <c r="G37226" s="2"/>
      <c r="O37226" s="2"/>
      <c r="Q37226" s="2"/>
      <c r="R37226" s="2"/>
      <c r="S37226" s="2"/>
      <c r="T37226" s="2"/>
    </row>
    <row r="37227" spans="4:20" x14ac:dyDescent="0.2">
      <c r="D37227" s="2"/>
      <c r="E37227" s="2"/>
      <c r="F37227" s="2"/>
      <c r="G37227" s="2"/>
      <c r="O37227" s="2"/>
      <c r="Q37227" s="2"/>
      <c r="R37227" s="2"/>
      <c r="S37227" s="2"/>
      <c r="T37227" s="2"/>
    </row>
    <row r="37228" spans="4:20" x14ac:dyDescent="0.2">
      <c r="D37228" s="2"/>
      <c r="E37228" s="2"/>
      <c r="F37228" s="2"/>
      <c r="G37228" s="2"/>
      <c r="O37228" s="2"/>
      <c r="Q37228" s="2"/>
      <c r="R37228" s="2"/>
      <c r="S37228" s="2"/>
      <c r="T37228" s="2"/>
    </row>
    <row r="37229" spans="4:20" x14ac:dyDescent="0.2">
      <c r="D37229" s="2"/>
      <c r="E37229" s="2"/>
      <c r="F37229" s="2"/>
      <c r="G37229" s="2"/>
      <c r="O37229" s="2"/>
      <c r="Q37229" s="2"/>
      <c r="R37229" s="2"/>
      <c r="S37229" s="2"/>
      <c r="T37229" s="2"/>
    </row>
    <row r="37230" spans="4:20" x14ac:dyDescent="0.2">
      <c r="D37230" s="2"/>
      <c r="E37230" s="2"/>
      <c r="F37230" s="2"/>
      <c r="G37230" s="2"/>
      <c r="O37230" s="2"/>
      <c r="Q37230" s="2"/>
      <c r="R37230" s="2"/>
      <c r="S37230" s="2"/>
      <c r="T37230" s="2"/>
    </row>
    <row r="37231" spans="4:20" x14ac:dyDescent="0.2">
      <c r="D37231" s="2"/>
      <c r="E37231" s="2"/>
      <c r="F37231" s="2"/>
      <c r="G37231" s="2"/>
      <c r="O37231" s="2"/>
      <c r="Q37231" s="2"/>
      <c r="R37231" s="2"/>
      <c r="S37231" s="2"/>
      <c r="T37231" s="2"/>
    </row>
    <row r="37232" spans="4:20" x14ac:dyDescent="0.2">
      <c r="D37232" s="2"/>
      <c r="E37232" s="2"/>
      <c r="F37232" s="2"/>
      <c r="G37232" s="2"/>
      <c r="O37232" s="2"/>
      <c r="Q37232" s="2"/>
      <c r="R37232" s="2"/>
      <c r="S37232" s="2"/>
      <c r="T37232" s="2"/>
    </row>
    <row r="37233" spans="4:20" x14ac:dyDescent="0.2">
      <c r="D37233" s="2"/>
      <c r="E37233" s="2"/>
      <c r="F37233" s="2"/>
      <c r="G37233" s="2"/>
      <c r="O37233" s="2"/>
      <c r="Q37233" s="2"/>
      <c r="R37233" s="2"/>
      <c r="S37233" s="2"/>
      <c r="T37233" s="2"/>
    </row>
    <row r="37234" spans="4:20" x14ac:dyDescent="0.2">
      <c r="D37234" s="2"/>
      <c r="E37234" s="2"/>
      <c r="F37234" s="2"/>
      <c r="G37234" s="2"/>
      <c r="O37234" s="2"/>
      <c r="Q37234" s="2"/>
      <c r="R37234" s="2"/>
      <c r="S37234" s="2"/>
      <c r="T37234" s="2"/>
    </row>
    <row r="37235" spans="4:20" x14ac:dyDescent="0.2">
      <c r="D37235" s="2"/>
      <c r="E37235" s="2"/>
      <c r="F37235" s="2"/>
      <c r="G37235" s="2"/>
      <c r="O37235" s="2"/>
      <c r="Q37235" s="2"/>
      <c r="R37235" s="2"/>
      <c r="S37235" s="2"/>
      <c r="T37235" s="2"/>
    </row>
    <row r="37236" spans="4:20" x14ac:dyDescent="0.2">
      <c r="D37236" s="2"/>
      <c r="E37236" s="2"/>
      <c r="F37236" s="2"/>
      <c r="G37236" s="2"/>
      <c r="O37236" s="2"/>
      <c r="Q37236" s="2"/>
      <c r="R37236" s="2"/>
      <c r="S37236" s="2"/>
      <c r="T37236" s="2"/>
    </row>
    <row r="37237" spans="4:20" x14ac:dyDescent="0.2">
      <c r="D37237" s="2"/>
      <c r="E37237" s="2"/>
      <c r="F37237" s="2"/>
      <c r="G37237" s="2"/>
      <c r="O37237" s="2"/>
      <c r="Q37237" s="2"/>
      <c r="R37237" s="2"/>
      <c r="S37237" s="2"/>
      <c r="T37237" s="2"/>
    </row>
    <row r="37238" spans="4:20" x14ac:dyDescent="0.2">
      <c r="D37238" s="2"/>
      <c r="E37238" s="2"/>
      <c r="F37238" s="2"/>
      <c r="G37238" s="2"/>
      <c r="O37238" s="2"/>
      <c r="Q37238" s="2"/>
      <c r="R37238" s="2"/>
      <c r="S37238" s="2"/>
      <c r="T37238" s="2"/>
    </row>
    <row r="37239" spans="4:20" x14ac:dyDescent="0.2">
      <c r="D37239" s="2"/>
      <c r="E37239" s="2"/>
      <c r="F37239" s="2"/>
      <c r="G37239" s="2"/>
      <c r="O37239" s="2"/>
      <c r="Q37239" s="2"/>
      <c r="R37239" s="2"/>
      <c r="S37239" s="2"/>
      <c r="T37239" s="2"/>
    </row>
    <row r="37240" spans="4:20" x14ac:dyDescent="0.2">
      <c r="D37240" s="2"/>
      <c r="E37240" s="2"/>
      <c r="F37240" s="2"/>
      <c r="G37240" s="2"/>
      <c r="O37240" s="2"/>
      <c r="Q37240" s="2"/>
      <c r="R37240" s="2"/>
      <c r="S37240" s="2"/>
      <c r="T37240" s="2"/>
    </row>
    <row r="37241" spans="4:20" x14ac:dyDescent="0.2">
      <c r="D37241" s="2"/>
      <c r="E37241" s="2"/>
      <c r="F37241" s="2"/>
      <c r="G37241" s="2"/>
      <c r="O37241" s="2"/>
      <c r="Q37241" s="2"/>
      <c r="R37241" s="2"/>
      <c r="S37241" s="2"/>
      <c r="T37241" s="2"/>
    </row>
    <row r="37242" spans="4:20" x14ac:dyDescent="0.2">
      <c r="D37242" s="2"/>
      <c r="E37242" s="2"/>
      <c r="F37242" s="2"/>
      <c r="G37242" s="2"/>
      <c r="O37242" s="2"/>
      <c r="Q37242" s="2"/>
      <c r="R37242" s="2"/>
      <c r="S37242" s="2"/>
      <c r="T37242" s="2"/>
    </row>
    <row r="37243" spans="4:20" x14ac:dyDescent="0.2">
      <c r="D37243" s="2"/>
      <c r="E37243" s="2"/>
      <c r="F37243" s="2"/>
      <c r="G37243" s="2"/>
      <c r="O37243" s="2"/>
      <c r="Q37243" s="2"/>
      <c r="R37243" s="2"/>
      <c r="S37243" s="2"/>
      <c r="T37243" s="2"/>
    </row>
    <row r="37244" spans="4:20" x14ac:dyDescent="0.2">
      <c r="D37244" s="2"/>
      <c r="E37244" s="2"/>
      <c r="F37244" s="2"/>
      <c r="G37244" s="2"/>
      <c r="O37244" s="2"/>
      <c r="Q37244" s="2"/>
      <c r="R37244" s="2"/>
      <c r="S37244" s="2"/>
      <c r="T37244" s="2"/>
    </row>
    <row r="37245" spans="4:20" x14ac:dyDescent="0.2">
      <c r="D37245" s="2"/>
      <c r="E37245" s="2"/>
      <c r="F37245" s="2"/>
      <c r="G37245" s="2"/>
      <c r="O37245" s="2"/>
      <c r="Q37245" s="2"/>
      <c r="R37245" s="2"/>
      <c r="S37245" s="2"/>
      <c r="T37245" s="2"/>
    </row>
    <row r="37246" spans="4:20" x14ac:dyDescent="0.2">
      <c r="D37246" s="2"/>
      <c r="E37246" s="2"/>
      <c r="F37246" s="2"/>
      <c r="G37246" s="2"/>
      <c r="O37246" s="2"/>
      <c r="Q37246" s="2"/>
      <c r="R37246" s="2"/>
      <c r="S37246" s="2"/>
      <c r="T37246" s="2"/>
    </row>
    <row r="37247" spans="4:20" x14ac:dyDescent="0.2">
      <c r="D37247" s="2"/>
      <c r="E37247" s="2"/>
      <c r="F37247" s="2"/>
      <c r="G37247" s="2"/>
      <c r="O37247" s="2"/>
      <c r="Q37247" s="2"/>
      <c r="R37247" s="2"/>
      <c r="S37247" s="2"/>
      <c r="T37247" s="2"/>
    </row>
    <row r="37248" spans="4:20" x14ac:dyDescent="0.2">
      <c r="D37248" s="2"/>
      <c r="E37248" s="2"/>
      <c r="F37248" s="2"/>
      <c r="G37248" s="2"/>
      <c r="O37248" s="2"/>
      <c r="Q37248" s="2"/>
      <c r="R37248" s="2"/>
      <c r="S37248" s="2"/>
      <c r="T37248" s="2"/>
    </row>
    <row r="37249" spans="4:20" x14ac:dyDescent="0.2">
      <c r="D37249" s="2"/>
      <c r="E37249" s="2"/>
      <c r="F37249" s="2"/>
      <c r="G37249" s="2"/>
      <c r="O37249" s="2"/>
      <c r="Q37249" s="2"/>
      <c r="R37249" s="2"/>
      <c r="S37249" s="2"/>
      <c r="T37249" s="2"/>
    </row>
    <row r="37250" spans="4:20" x14ac:dyDescent="0.2">
      <c r="D37250" s="2"/>
      <c r="E37250" s="2"/>
      <c r="F37250" s="2"/>
      <c r="G37250" s="2"/>
      <c r="O37250" s="2"/>
      <c r="Q37250" s="2"/>
      <c r="R37250" s="2"/>
      <c r="S37250" s="2"/>
      <c r="T37250" s="2"/>
    </row>
    <row r="37251" spans="4:20" x14ac:dyDescent="0.2">
      <c r="D37251" s="2"/>
      <c r="E37251" s="2"/>
      <c r="F37251" s="2"/>
      <c r="G37251" s="2"/>
      <c r="O37251" s="2"/>
      <c r="Q37251" s="2"/>
      <c r="R37251" s="2"/>
      <c r="S37251" s="2"/>
      <c r="T37251" s="2"/>
    </row>
    <row r="37252" spans="4:20" x14ac:dyDescent="0.2">
      <c r="D37252" s="2"/>
      <c r="E37252" s="2"/>
      <c r="F37252" s="2"/>
      <c r="G37252" s="2"/>
      <c r="O37252" s="2"/>
      <c r="Q37252" s="2"/>
      <c r="R37252" s="2"/>
      <c r="S37252" s="2"/>
      <c r="T37252" s="2"/>
    </row>
    <row r="37253" spans="4:20" x14ac:dyDescent="0.2">
      <c r="D37253" s="2"/>
      <c r="E37253" s="2"/>
      <c r="F37253" s="2"/>
      <c r="G37253" s="2"/>
      <c r="O37253" s="2"/>
      <c r="Q37253" s="2"/>
      <c r="R37253" s="2"/>
      <c r="S37253" s="2"/>
      <c r="T37253" s="2"/>
    </row>
    <row r="37254" spans="4:20" x14ac:dyDescent="0.2">
      <c r="D37254" s="2"/>
      <c r="E37254" s="2"/>
      <c r="F37254" s="2"/>
      <c r="G37254" s="2"/>
      <c r="O37254" s="2"/>
      <c r="Q37254" s="2"/>
      <c r="R37254" s="2"/>
      <c r="S37254" s="2"/>
      <c r="T37254" s="2"/>
    </row>
    <row r="37255" spans="4:20" x14ac:dyDescent="0.2">
      <c r="D37255" s="2"/>
      <c r="E37255" s="2"/>
      <c r="F37255" s="2"/>
      <c r="G37255" s="2"/>
      <c r="O37255" s="2"/>
      <c r="Q37255" s="2"/>
      <c r="R37255" s="2"/>
      <c r="S37255" s="2"/>
      <c r="T37255" s="2"/>
    </row>
    <row r="37256" spans="4:20" x14ac:dyDescent="0.2">
      <c r="D37256" s="2"/>
      <c r="E37256" s="2"/>
      <c r="F37256" s="2"/>
      <c r="G37256" s="2"/>
      <c r="O37256" s="2"/>
      <c r="Q37256" s="2"/>
      <c r="R37256" s="2"/>
      <c r="S37256" s="2"/>
      <c r="T37256" s="2"/>
    </row>
    <row r="37257" spans="4:20" x14ac:dyDescent="0.2">
      <c r="D37257" s="2"/>
      <c r="E37257" s="2"/>
      <c r="F37257" s="2"/>
      <c r="G37257" s="2"/>
      <c r="O37257" s="2"/>
      <c r="Q37257" s="2"/>
      <c r="R37257" s="2"/>
      <c r="S37257" s="2"/>
      <c r="T37257" s="2"/>
    </row>
    <row r="37258" spans="4:20" x14ac:dyDescent="0.2">
      <c r="D37258" s="2"/>
      <c r="E37258" s="2"/>
      <c r="F37258" s="2"/>
      <c r="G37258" s="2"/>
      <c r="O37258" s="2"/>
      <c r="Q37258" s="2"/>
      <c r="R37258" s="2"/>
      <c r="S37258" s="2"/>
      <c r="T37258" s="2"/>
    </row>
    <row r="37259" spans="4:20" x14ac:dyDescent="0.2">
      <c r="D37259" s="2"/>
      <c r="E37259" s="2"/>
      <c r="F37259" s="2"/>
      <c r="G37259" s="2"/>
      <c r="O37259" s="2"/>
      <c r="Q37259" s="2"/>
      <c r="R37259" s="2"/>
      <c r="S37259" s="2"/>
      <c r="T37259" s="2"/>
    </row>
    <row r="37260" spans="4:20" x14ac:dyDescent="0.2">
      <c r="D37260" s="2"/>
      <c r="E37260" s="2"/>
      <c r="F37260" s="2"/>
      <c r="G37260" s="2"/>
      <c r="O37260" s="2"/>
      <c r="Q37260" s="2"/>
      <c r="R37260" s="2"/>
      <c r="S37260" s="2"/>
      <c r="T37260" s="2"/>
    </row>
    <row r="37261" spans="4:20" x14ac:dyDescent="0.2">
      <c r="D37261" s="2"/>
      <c r="E37261" s="2"/>
      <c r="F37261" s="2"/>
      <c r="G37261" s="2"/>
      <c r="O37261" s="2"/>
      <c r="Q37261" s="2"/>
      <c r="R37261" s="2"/>
      <c r="S37261" s="2"/>
      <c r="T37261" s="2"/>
    </row>
    <row r="37262" spans="4:20" x14ac:dyDescent="0.2">
      <c r="D37262" s="2"/>
      <c r="E37262" s="2"/>
      <c r="F37262" s="2"/>
      <c r="G37262" s="2"/>
      <c r="O37262" s="2"/>
      <c r="Q37262" s="2"/>
      <c r="R37262" s="2"/>
      <c r="S37262" s="2"/>
      <c r="T37262" s="2"/>
    </row>
    <row r="37263" spans="4:20" x14ac:dyDescent="0.2">
      <c r="D37263" s="2"/>
      <c r="E37263" s="2"/>
      <c r="F37263" s="2"/>
      <c r="G37263" s="2"/>
      <c r="O37263" s="2"/>
      <c r="Q37263" s="2"/>
      <c r="R37263" s="2"/>
      <c r="S37263" s="2"/>
      <c r="T37263" s="2"/>
    </row>
    <row r="37264" spans="4:20" x14ac:dyDescent="0.2">
      <c r="D37264" s="2"/>
      <c r="E37264" s="2"/>
      <c r="F37264" s="2"/>
      <c r="G37264" s="2"/>
      <c r="O37264" s="2"/>
      <c r="Q37264" s="2"/>
      <c r="R37264" s="2"/>
      <c r="S37264" s="2"/>
      <c r="T37264" s="2"/>
    </row>
    <row r="37265" spans="4:20" x14ac:dyDescent="0.2">
      <c r="D37265" s="2"/>
      <c r="E37265" s="2"/>
      <c r="F37265" s="2"/>
      <c r="G37265" s="2"/>
      <c r="O37265" s="2"/>
      <c r="Q37265" s="2"/>
      <c r="R37265" s="2"/>
      <c r="S37265" s="2"/>
      <c r="T37265" s="2"/>
    </row>
    <row r="37266" spans="4:20" x14ac:dyDescent="0.2">
      <c r="D37266" s="2"/>
      <c r="E37266" s="2"/>
      <c r="F37266" s="2"/>
      <c r="G37266" s="2"/>
      <c r="O37266" s="2"/>
      <c r="Q37266" s="2"/>
      <c r="R37266" s="2"/>
      <c r="S37266" s="2"/>
      <c r="T37266" s="2"/>
    </row>
    <row r="37267" spans="4:20" x14ac:dyDescent="0.2">
      <c r="D37267" s="2"/>
      <c r="E37267" s="2"/>
      <c r="F37267" s="2"/>
      <c r="G37267" s="2"/>
      <c r="O37267" s="2"/>
      <c r="Q37267" s="2"/>
      <c r="R37267" s="2"/>
      <c r="S37267" s="2"/>
      <c r="T37267" s="2"/>
    </row>
    <row r="37268" spans="4:20" x14ac:dyDescent="0.2">
      <c r="D37268" s="2"/>
      <c r="E37268" s="2"/>
      <c r="F37268" s="2"/>
      <c r="G37268" s="2"/>
      <c r="O37268" s="2"/>
      <c r="Q37268" s="2"/>
      <c r="R37268" s="2"/>
      <c r="S37268" s="2"/>
      <c r="T37268" s="2"/>
    </row>
    <row r="37269" spans="4:20" x14ac:dyDescent="0.2">
      <c r="D37269" s="2"/>
      <c r="E37269" s="2"/>
      <c r="F37269" s="2"/>
      <c r="G37269" s="2"/>
      <c r="O37269" s="2"/>
      <c r="Q37269" s="2"/>
      <c r="R37269" s="2"/>
      <c r="S37269" s="2"/>
      <c r="T37269" s="2"/>
    </row>
    <row r="37270" spans="4:20" x14ac:dyDescent="0.2">
      <c r="D37270" s="2"/>
      <c r="E37270" s="2"/>
      <c r="F37270" s="2"/>
      <c r="G37270" s="2"/>
      <c r="O37270" s="2"/>
      <c r="Q37270" s="2"/>
      <c r="R37270" s="2"/>
      <c r="S37270" s="2"/>
      <c r="T37270" s="2"/>
    </row>
    <row r="37271" spans="4:20" x14ac:dyDescent="0.2">
      <c r="D37271" s="2"/>
      <c r="E37271" s="2"/>
      <c r="F37271" s="2"/>
      <c r="G37271" s="2"/>
      <c r="O37271" s="2"/>
      <c r="Q37271" s="2"/>
      <c r="R37271" s="2"/>
      <c r="S37271" s="2"/>
      <c r="T37271" s="2"/>
    </row>
    <row r="37272" spans="4:20" x14ac:dyDescent="0.2">
      <c r="D37272" s="2"/>
      <c r="E37272" s="2"/>
      <c r="F37272" s="2"/>
      <c r="G37272" s="2"/>
      <c r="O37272" s="2"/>
      <c r="Q37272" s="2"/>
      <c r="R37272" s="2"/>
      <c r="S37272" s="2"/>
      <c r="T37272" s="2"/>
    </row>
    <row r="37273" spans="4:20" x14ac:dyDescent="0.2">
      <c r="D37273" s="2"/>
      <c r="E37273" s="2"/>
      <c r="F37273" s="2"/>
      <c r="G37273" s="2"/>
      <c r="O37273" s="2"/>
      <c r="Q37273" s="2"/>
      <c r="R37273" s="2"/>
      <c r="S37273" s="2"/>
      <c r="T37273" s="2"/>
    </row>
    <row r="37274" spans="4:20" x14ac:dyDescent="0.2">
      <c r="D37274" s="2"/>
      <c r="E37274" s="2"/>
      <c r="F37274" s="2"/>
      <c r="G37274" s="2"/>
      <c r="O37274" s="2"/>
      <c r="Q37274" s="2"/>
      <c r="R37274" s="2"/>
      <c r="S37274" s="2"/>
      <c r="T37274" s="2"/>
    </row>
    <row r="37275" spans="4:20" x14ac:dyDescent="0.2">
      <c r="D37275" s="2"/>
      <c r="E37275" s="2"/>
      <c r="F37275" s="2"/>
      <c r="G37275" s="2"/>
      <c r="O37275" s="2"/>
      <c r="Q37275" s="2"/>
      <c r="R37275" s="2"/>
      <c r="S37275" s="2"/>
      <c r="T37275" s="2"/>
    </row>
    <row r="37276" spans="4:20" x14ac:dyDescent="0.2">
      <c r="D37276" s="2"/>
      <c r="E37276" s="2"/>
      <c r="F37276" s="2"/>
      <c r="G37276" s="2"/>
      <c r="O37276" s="2"/>
      <c r="Q37276" s="2"/>
      <c r="R37276" s="2"/>
      <c r="S37276" s="2"/>
      <c r="T37276" s="2"/>
    </row>
    <row r="37277" spans="4:20" x14ac:dyDescent="0.2">
      <c r="D37277" s="2"/>
      <c r="E37277" s="2"/>
      <c r="F37277" s="2"/>
      <c r="G37277" s="2"/>
      <c r="O37277" s="2"/>
      <c r="Q37277" s="2"/>
      <c r="R37277" s="2"/>
      <c r="S37277" s="2"/>
      <c r="T37277" s="2"/>
    </row>
    <row r="37278" spans="4:20" x14ac:dyDescent="0.2">
      <c r="D37278" s="2"/>
      <c r="E37278" s="2"/>
      <c r="F37278" s="2"/>
      <c r="G37278" s="2"/>
      <c r="O37278" s="2"/>
      <c r="Q37278" s="2"/>
      <c r="R37278" s="2"/>
      <c r="S37278" s="2"/>
      <c r="T37278" s="2"/>
    </row>
    <row r="37279" spans="4:20" x14ac:dyDescent="0.2">
      <c r="D37279" s="2"/>
      <c r="E37279" s="2"/>
      <c r="F37279" s="2"/>
      <c r="G37279" s="2"/>
      <c r="O37279" s="2"/>
      <c r="Q37279" s="2"/>
      <c r="R37279" s="2"/>
      <c r="S37279" s="2"/>
      <c r="T37279" s="2"/>
    </row>
    <row r="37280" spans="4:20" x14ac:dyDescent="0.2">
      <c r="D37280" s="2"/>
      <c r="E37280" s="2"/>
      <c r="F37280" s="2"/>
      <c r="G37280" s="2"/>
      <c r="O37280" s="2"/>
      <c r="Q37280" s="2"/>
      <c r="R37280" s="2"/>
      <c r="S37280" s="2"/>
      <c r="T37280" s="2"/>
    </row>
    <row r="37281" spans="4:20" x14ac:dyDescent="0.2">
      <c r="D37281" s="2"/>
      <c r="E37281" s="2"/>
      <c r="F37281" s="2"/>
      <c r="G37281" s="2"/>
      <c r="O37281" s="2"/>
      <c r="Q37281" s="2"/>
      <c r="R37281" s="2"/>
      <c r="S37281" s="2"/>
      <c r="T37281" s="2"/>
    </row>
    <row r="37282" spans="4:20" x14ac:dyDescent="0.2">
      <c r="D37282" s="2"/>
      <c r="E37282" s="2"/>
      <c r="F37282" s="2"/>
      <c r="G37282" s="2"/>
      <c r="O37282" s="2"/>
      <c r="Q37282" s="2"/>
      <c r="R37282" s="2"/>
      <c r="S37282" s="2"/>
      <c r="T37282" s="2"/>
    </row>
    <row r="37283" spans="4:20" x14ac:dyDescent="0.2">
      <c r="D37283" s="2"/>
      <c r="E37283" s="2"/>
      <c r="F37283" s="2"/>
      <c r="G37283" s="2"/>
      <c r="O37283" s="2"/>
      <c r="Q37283" s="2"/>
      <c r="R37283" s="2"/>
      <c r="S37283" s="2"/>
      <c r="T37283" s="2"/>
    </row>
    <row r="37284" spans="4:20" x14ac:dyDescent="0.2">
      <c r="D37284" s="2"/>
      <c r="E37284" s="2"/>
      <c r="F37284" s="2"/>
      <c r="G37284" s="2"/>
      <c r="O37284" s="2"/>
      <c r="Q37284" s="2"/>
      <c r="R37284" s="2"/>
      <c r="S37284" s="2"/>
      <c r="T37284" s="2"/>
    </row>
    <row r="37285" spans="4:20" x14ac:dyDescent="0.2">
      <c r="D37285" s="2"/>
      <c r="E37285" s="2"/>
      <c r="F37285" s="2"/>
      <c r="G37285" s="2"/>
      <c r="O37285" s="2"/>
      <c r="Q37285" s="2"/>
      <c r="R37285" s="2"/>
      <c r="S37285" s="2"/>
      <c r="T37285" s="2"/>
    </row>
    <row r="37286" spans="4:20" x14ac:dyDescent="0.2">
      <c r="D37286" s="2"/>
      <c r="E37286" s="2"/>
      <c r="F37286" s="2"/>
      <c r="G37286" s="2"/>
      <c r="O37286" s="2"/>
      <c r="Q37286" s="2"/>
      <c r="R37286" s="2"/>
      <c r="S37286" s="2"/>
      <c r="T37286" s="2"/>
    </row>
    <row r="37287" spans="4:20" x14ac:dyDescent="0.2">
      <c r="D37287" s="2"/>
      <c r="E37287" s="2"/>
      <c r="F37287" s="2"/>
      <c r="G37287" s="2"/>
      <c r="O37287" s="2"/>
      <c r="Q37287" s="2"/>
      <c r="R37287" s="2"/>
      <c r="S37287" s="2"/>
      <c r="T37287" s="2"/>
    </row>
    <row r="37288" spans="4:20" x14ac:dyDescent="0.2">
      <c r="D37288" s="2"/>
      <c r="E37288" s="2"/>
      <c r="F37288" s="2"/>
      <c r="G37288" s="2"/>
      <c r="O37288" s="2"/>
      <c r="Q37288" s="2"/>
      <c r="R37288" s="2"/>
      <c r="S37288" s="2"/>
      <c r="T37288" s="2"/>
    </row>
    <row r="37289" spans="4:20" x14ac:dyDescent="0.2">
      <c r="D37289" s="2"/>
      <c r="E37289" s="2"/>
      <c r="F37289" s="2"/>
      <c r="G37289" s="2"/>
      <c r="O37289" s="2"/>
      <c r="Q37289" s="2"/>
      <c r="R37289" s="2"/>
      <c r="S37289" s="2"/>
      <c r="T37289" s="2"/>
    </row>
    <row r="37290" spans="4:20" x14ac:dyDescent="0.2">
      <c r="D37290" s="2"/>
      <c r="E37290" s="2"/>
      <c r="F37290" s="2"/>
      <c r="G37290" s="2"/>
      <c r="O37290" s="2"/>
      <c r="Q37290" s="2"/>
      <c r="R37290" s="2"/>
      <c r="S37290" s="2"/>
      <c r="T37290" s="2"/>
    </row>
    <row r="37291" spans="4:20" x14ac:dyDescent="0.2">
      <c r="D37291" s="2"/>
      <c r="E37291" s="2"/>
      <c r="F37291" s="2"/>
      <c r="G37291" s="2"/>
      <c r="O37291" s="2"/>
      <c r="Q37291" s="2"/>
      <c r="R37291" s="2"/>
      <c r="S37291" s="2"/>
      <c r="T37291" s="2"/>
    </row>
    <row r="37292" spans="4:20" x14ac:dyDescent="0.2">
      <c r="D37292" s="2"/>
      <c r="E37292" s="2"/>
      <c r="F37292" s="2"/>
      <c r="G37292" s="2"/>
      <c r="O37292" s="2"/>
      <c r="Q37292" s="2"/>
      <c r="R37292" s="2"/>
      <c r="S37292" s="2"/>
      <c r="T37292" s="2"/>
    </row>
    <row r="37293" spans="4:20" x14ac:dyDescent="0.2">
      <c r="D37293" s="2"/>
      <c r="E37293" s="2"/>
      <c r="F37293" s="2"/>
      <c r="G37293" s="2"/>
      <c r="O37293" s="2"/>
      <c r="Q37293" s="2"/>
      <c r="R37293" s="2"/>
      <c r="S37293" s="2"/>
      <c r="T37293" s="2"/>
    </row>
    <row r="37294" spans="4:20" x14ac:dyDescent="0.2">
      <c r="D37294" s="2"/>
      <c r="E37294" s="2"/>
      <c r="F37294" s="2"/>
      <c r="G37294" s="2"/>
      <c r="O37294" s="2"/>
      <c r="Q37294" s="2"/>
      <c r="R37294" s="2"/>
      <c r="S37294" s="2"/>
      <c r="T37294" s="2"/>
    </row>
    <row r="37295" spans="4:20" x14ac:dyDescent="0.2">
      <c r="D37295" s="2"/>
      <c r="E37295" s="2"/>
      <c r="F37295" s="2"/>
      <c r="G37295" s="2"/>
      <c r="O37295" s="2"/>
      <c r="Q37295" s="2"/>
      <c r="R37295" s="2"/>
      <c r="S37295" s="2"/>
      <c r="T37295" s="2"/>
    </row>
    <row r="37296" spans="4:20" x14ac:dyDescent="0.2">
      <c r="D37296" s="2"/>
      <c r="E37296" s="2"/>
      <c r="F37296" s="2"/>
      <c r="G37296" s="2"/>
      <c r="O37296" s="2"/>
      <c r="Q37296" s="2"/>
      <c r="R37296" s="2"/>
      <c r="S37296" s="2"/>
      <c r="T37296" s="2"/>
    </row>
    <row r="37297" spans="4:20" x14ac:dyDescent="0.2">
      <c r="D37297" s="2"/>
      <c r="E37297" s="2"/>
      <c r="F37297" s="2"/>
      <c r="G37297" s="2"/>
      <c r="O37297" s="2"/>
      <c r="Q37297" s="2"/>
      <c r="R37297" s="2"/>
      <c r="S37297" s="2"/>
      <c r="T37297" s="2"/>
    </row>
    <row r="37298" spans="4:20" x14ac:dyDescent="0.2">
      <c r="D37298" s="2"/>
      <c r="E37298" s="2"/>
      <c r="F37298" s="2"/>
      <c r="G37298" s="2"/>
      <c r="O37298" s="2"/>
      <c r="Q37298" s="2"/>
      <c r="R37298" s="2"/>
      <c r="S37298" s="2"/>
      <c r="T37298" s="2"/>
    </row>
    <row r="37299" spans="4:20" x14ac:dyDescent="0.2">
      <c r="D37299" s="2"/>
      <c r="E37299" s="2"/>
      <c r="F37299" s="2"/>
      <c r="G37299" s="2"/>
      <c r="O37299" s="2"/>
      <c r="Q37299" s="2"/>
      <c r="R37299" s="2"/>
      <c r="S37299" s="2"/>
      <c r="T37299" s="2"/>
    </row>
    <row r="37300" spans="4:20" x14ac:dyDescent="0.2">
      <c r="D37300" s="2"/>
      <c r="E37300" s="2"/>
      <c r="F37300" s="2"/>
      <c r="G37300" s="2"/>
      <c r="O37300" s="2"/>
      <c r="Q37300" s="2"/>
      <c r="R37300" s="2"/>
      <c r="S37300" s="2"/>
      <c r="T37300" s="2"/>
    </row>
    <row r="37301" spans="4:20" x14ac:dyDescent="0.2">
      <c r="D37301" s="2"/>
      <c r="E37301" s="2"/>
      <c r="F37301" s="2"/>
      <c r="G37301" s="2"/>
      <c r="O37301" s="2"/>
      <c r="Q37301" s="2"/>
      <c r="R37301" s="2"/>
      <c r="S37301" s="2"/>
      <c r="T37301" s="2"/>
    </row>
    <row r="37302" spans="4:20" x14ac:dyDescent="0.2">
      <c r="D37302" s="2"/>
      <c r="E37302" s="2"/>
      <c r="F37302" s="2"/>
      <c r="G37302" s="2"/>
      <c r="O37302" s="2"/>
      <c r="Q37302" s="2"/>
      <c r="R37302" s="2"/>
      <c r="S37302" s="2"/>
      <c r="T37302" s="2"/>
    </row>
    <row r="37303" spans="4:20" x14ac:dyDescent="0.2">
      <c r="D37303" s="2"/>
      <c r="E37303" s="2"/>
      <c r="F37303" s="2"/>
      <c r="G37303" s="2"/>
      <c r="O37303" s="2"/>
      <c r="Q37303" s="2"/>
      <c r="R37303" s="2"/>
      <c r="S37303" s="2"/>
      <c r="T37303" s="2"/>
    </row>
    <row r="37304" spans="4:20" x14ac:dyDescent="0.2">
      <c r="D37304" s="2"/>
      <c r="E37304" s="2"/>
      <c r="F37304" s="2"/>
      <c r="G37304" s="2"/>
      <c r="O37304" s="2"/>
      <c r="Q37304" s="2"/>
      <c r="R37304" s="2"/>
      <c r="S37304" s="2"/>
      <c r="T37304" s="2"/>
    </row>
    <row r="37305" spans="4:20" x14ac:dyDescent="0.2">
      <c r="D37305" s="2"/>
      <c r="E37305" s="2"/>
      <c r="F37305" s="2"/>
      <c r="G37305" s="2"/>
      <c r="O37305" s="2"/>
      <c r="Q37305" s="2"/>
      <c r="R37305" s="2"/>
      <c r="S37305" s="2"/>
      <c r="T37305" s="2"/>
    </row>
    <row r="37306" spans="4:20" x14ac:dyDescent="0.2">
      <c r="D37306" s="2"/>
      <c r="E37306" s="2"/>
      <c r="F37306" s="2"/>
      <c r="G37306" s="2"/>
      <c r="O37306" s="2"/>
      <c r="Q37306" s="2"/>
      <c r="R37306" s="2"/>
      <c r="S37306" s="2"/>
      <c r="T37306" s="2"/>
    </row>
    <row r="37307" spans="4:20" x14ac:dyDescent="0.2">
      <c r="D37307" s="2"/>
      <c r="E37307" s="2"/>
      <c r="F37307" s="2"/>
      <c r="G37307" s="2"/>
      <c r="O37307" s="2"/>
      <c r="Q37307" s="2"/>
      <c r="R37307" s="2"/>
      <c r="S37307" s="2"/>
      <c r="T37307" s="2"/>
    </row>
    <row r="37308" spans="4:20" x14ac:dyDescent="0.2">
      <c r="D37308" s="2"/>
      <c r="E37308" s="2"/>
      <c r="F37308" s="2"/>
      <c r="G37308" s="2"/>
      <c r="O37308" s="2"/>
      <c r="Q37308" s="2"/>
      <c r="R37308" s="2"/>
      <c r="S37308" s="2"/>
      <c r="T37308" s="2"/>
    </row>
    <row r="37309" spans="4:20" x14ac:dyDescent="0.2">
      <c r="D37309" s="2"/>
      <c r="E37309" s="2"/>
      <c r="F37309" s="2"/>
      <c r="G37309" s="2"/>
      <c r="O37309" s="2"/>
      <c r="Q37309" s="2"/>
      <c r="R37309" s="2"/>
      <c r="S37309" s="2"/>
      <c r="T37309" s="2"/>
    </row>
    <row r="37310" spans="4:20" x14ac:dyDescent="0.2">
      <c r="D37310" s="2"/>
      <c r="E37310" s="2"/>
      <c r="F37310" s="2"/>
      <c r="G37310" s="2"/>
      <c r="O37310" s="2"/>
      <c r="Q37310" s="2"/>
      <c r="R37310" s="2"/>
      <c r="S37310" s="2"/>
      <c r="T37310" s="2"/>
    </row>
    <row r="37311" spans="4:20" x14ac:dyDescent="0.2">
      <c r="D37311" s="2"/>
      <c r="E37311" s="2"/>
      <c r="F37311" s="2"/>
      <c r="G37311" s="2"/>
      <c r="O37311" s="2"/>
      <c r="Q37311" s="2"/>
      <c r="R37311" s="2"/>
      <c r="S37311" s="2"/>
      <c r="T37311" s="2"/>
    </row>
    <row r="37312" spans="4:20" x14ac:dyDescent="0.2">
      <c r="D37312" s="2"/>
      <c r="E37312" s="2"/>
      <c r="F37312" s="2"/>
      <c r="G37312" s="2"/>
      <c r="O37312" s="2"/>
      <c r="Q37312" s="2"/>
      <c r="R37312" s="2"/>
      <c r="S37312" s="2"/>
      <c r="T37312" s="2"/>
    </row>
    <row r="37313" spans="4:20" x14ac:dyDescent="0.2">
      <c r="D37313" s="2"/>
      <c r="E37313" s="2"/>
      <c r="F37313" s="2"/>
      <c r="G37313" s="2"/>
      <c r="O37313" s="2"/>
      <c r="Q37313" s="2"/>
      <c r="R37313" s="2"/>
      <c r="S37313" s="2"/>
      <c r="T37313" s="2"/>
    </row>
    <row r="37314" spans="4:20" x14ac:dyDescent="0.2">
      <c r="D37314" s="2"/>
      <c r="E37314" s="2"/>
      <c r="F37314" s="2"/>
      <c r="G37314" s="2"/>
      <c r="O37314" s="2"/>
      <c r="Q37314" s="2"/>
      <c r="R37314" s="2"/>
      <c r="S37314" s="2"/>
      <c r="T37314" s="2"/>
    </row>
    <row r="37315" spans="4:20" x14ac:dyDescent="0.2">
      <c r="D37315" s="2"/>
      <c r="E37315" s="2"/>
      <c r="F37315" s="2"/>
      <c r="G37315" s="2"/>
      <c r="O37315" s="2"/>
      <c r="Q37315" s="2"/>
      <c r="R37315" s="2"/>
      <c r="S37315" s="2"/>
      <c r="T37315" s="2"/>
    </row>
    <row r="37316" spans="4:20" x14ac:dyDescent="0.2">
      <c r="D37316" s="2"/>
      <c r="E37316" s="2"/>
      <c r="F37316" s="2"/>
      <c r="G37316" s="2"/>
      <c r="O37316" s="2"/>
      <c r="Q37316" s="2"/>
      <c r="R37316" s="2"/>
      <c r="S37316" s="2"/>
      <c r="T37316" s="2"/>
    </row>
    <row r="37317" spans="4:20" x14ac:dyDescent="0.2">
      <c r="D37317" s="2"/>
      <c r="E37317" s="2"/>
      <c r="F37317" s="2"/>
      <c r="G37317" s="2"/>
      <c r="O37317" s="2"/>
      <c r="Q37317" s="2"/>
      <c r="R37317" s="2"/>
      <c r="S37317" s="2"/>
      <c r="T37317" s="2"/>
    </row>
    <row r="37318" spans="4:20" x14ac:dyDescent="0.2">
      <c r="D37318" s="2"/>
      <c r="E37318" s="2"/>
      <c r="F37318" s="2"/>
      <c r="G37318" s="2"/>
      <c r="O37318" s="2"/>
      <c r="Q37318" s="2"/>
      <c r="R37318" s="2"/>
      <c r="S37318" s="2"/>
      <c r="T37318" s="2"/>
    </row>
    <row r="37319" spans="4:20" x14ac:dyDescent="0.2">
      <c r="D37319" s="2"/>
      <c r="E37319" s="2"/>
      <c r="F37319" s="2"/>
      <c r="G37319" s="2"/>
      <c r="O37319" s="2"/>
      <c r="Q37319" s="2"/>
      <c r="R37319" s="2"/>
      <c r="S37319" s="2"/>
      <c r="T37319" s="2"/>
    </row>
    <row r="37320" spans="4:20" x14ac:dyDescent="0.2">
      <c r="D37320" s="2"/>
      <c r="E37320" s="2"/>
      <c r="F37320" s="2"/>
      <c r="G37320" s="2"/>
      <c r="O37320" s="2"/>
      <c r="Q37320" s="2"/>
      <c r="R37320" s="2"/>
      <c r="S37320" s="2"/>
      <c r="T37320" s="2"/>
    </row>
    <row r="37321" spans="4:20" x14ac:dyDescent="0.2">
      <c r="D37321" s="2"/>
      <c r="E37321" s="2"/>
      <c r="F37321" s="2"/>
      <c r="G37321" s="2"/>
      <c r="O37321" s="2"/>
      <c r="Q37321" s="2"/>
      <c r="R37321" s="2"/>
      <c r="S37321" s="2"/>
      <c r="T37321" s="2"/>
    </row>
    <row r="37322" spans="4:20" x14ac:dyDescent="0.2">
      <c r="D37322" s="2"/>
      <c r="E37322" s="2"/>
      <c r="F37322" s="2"/>
      <c r="G37322" s="2"/>
      <c r="O37322" s="2"/>
      <c r="Q37322" s="2"/>
      <c r="R37322" s="2"/>
      <c r="S37322" s="2"/>
      <c r="T37322" s="2"/>
    </row>
    <row r="37323" spans="4:20" x14ac:dyDescent="0.2">
      <c r="D37323" s="2"/>
      <c r="E37323" s="2"/>
      <c r="F37323" s="2"/>
      <c r="G37323" s="2"/>
      <c r="O37323" s="2"/>
      <c r="Q37323" s="2"/>
      <c r="R37323" s="2"/>
      <c r="S37323" s="2"/>
      <c r="T37323" s="2"/>
    </row>
    <row r="37324" spans="4:20" x14ac:dyDescent="0.2">
      <c r="D37324" s="2"/>
      <c r="E37324" s="2"/>
      <c r="F37324" s="2"/>
      <c r="G37324" s="2"/>
      <c r="O37324" s="2"/>
      <c r="Q37324" s="2"/>
      <c r="R37324" s="2"/>
      <c r="S37324" s="2"/>
      <c r="T37324" s="2"/>
    </row>
    <row r="37325" spans="4:20" x14ac:dyDescent="0.2">
      <c r="D37325" s="2"/>
      <c r="E37325" s="2"/>
      <c r="F37325" s="2"/>
      <c r="G37325" s="2"/>
      <c r="O37325" s="2"/>
      <c r="Q37325" s="2"/>
      <c r="R37325" s="2"/>
      <c r="S37325" s="2"/>
      <c r="T37325" s="2"/>
    </row>
    <row r="37326" spans="4:20" x14ac:dyDescent="0.2">
      <c r="D37326" s="2"/>
      <c r="E37326" s="2"/>
      <c r="F37326" s="2"/>
      <c r="G37326" s="2"/>
      <c r="O37326" s="2"/>
      <c r="Q37326" s="2"/>
      <c r="R37326" s="2"/>
      <c r="S37326" s="2"/>
      <c r="T37326" s="2"/>
    </row>
    <row r="37327" spans="4:20" x14ac:dyDescent="0.2">
      <c r="D37327" s="2"/>
      <c r="E37327" s="2"/>
      <c r="F37327" s="2"/>
      <c r="G37327" s="2"/>
      <c r="O37327" s="2"/>
      <c r="Q37327" s="2"/>
      <c r="R37327" s="2"/>
      <c r="S37327" s="2"/>
      <c r="T37327" s="2"/>
    </row>
    <row r="37328" spans="4:20" x14ac:dyDescent="0.2">
      <c r="D37328" s="2"/>
      <c r="E37328" s="2"/>
      <c r="F37328" s="2"/>
      <c r="G37328" s="2"/>
      <c r="O37328" s="2"/>
      <c r="Q37328" s="2"/>
      <c r="R37328" s="2"/>
      <c r="S37328" s="2"/>
      <c r="T37328" s="2"/>
    </row>
    <row r="37329" spans="4:20" x14ac:dyDescent="0.2">
      <c r="D37329" s="2"/>
      <c r="E37329" s="2"/>
      <c r="F37329" s="2"/>
      <c r="G37329" s="2"/>
      <c r="O37329" s="2"/>
      <c r="Q37329" s="2"/>
      <c r="R37329" s="2"/>
      <c r="S37329" s="2"/>
      <c r="T37329" s="2"/>
    </row>
    <row r="37330" spans="4:20" x14ac:dyDescent="0.2">
      <c r="D37330" s="2"/>
      <c r="E37330" s="2"/>
      <c r="F37330" s="2"/>
      <c r="G37330" s="2"/>
      <c r="O37330" s="2"/>
      <c r="Q37330" s="2"/>
      <c r="R37330" s="2"/>
      <c r="S37330" s="2"/>
      <c r="T37330" s="2"/>
    </row>
    <row r="37331" spans="4:20" x14ac:dyDescent="0.2">
      <c r="D37331" s="2"/>
      <c r="E37331" s="2"/>
      <c r="F37331" s="2"/>
      <c r="G37331" s="2"/>
      <c r="O37331" s="2"/>
      <c r="Q37331" s="2"/>
      <c r="R37331" s="2"/>
      <c r="S37331" s="2"/>
      <c r="T37331" s="2"/>
    </row>
    <row r="37332" spans="4:20" x14ac:dyDescent="0.2">
      <c r="D37332" s="2"/>
      <c r="E37332" s="2"/>
      <c r="F37332" s="2"/>
      <c r="G37332" s="2"/>
      <c r="O37332" s="2"/>
      <c r="Q37332" s="2"/>
      <c r="R37332" s="2"/>
      <c r="S37332" s="2"/>
      <c r="T37332" s="2"/>
    </row>
    <row r="37333" spans="4:20" x14ac:dyDescent="0.2">
      <c r="D37333" s="2"/>
      <c r="E37333" s="2"/>
      <c r="F37333" s="2"/>
      <c r="G37333" s="2"/>
      <c r="O37333" s="2"/>
      <c r="Q37333" s="2"/>
      <c r="R37333" s="2"/>
      <c r="S37333" s="2"/>
      <c r="T37333" s="2"/>
    </row>
    <row r="37334" spans="4:20" x14ac:dyDescent="0.2">
      <c r="D37334" s="2"/>
      <c r="E37334" s="2"/>
      <c r="F37334" s="2"/>
      <c r="G37334" s="2"/>
      <c r="O37334" s="2"/>
      <c r="Q37334" s="2"/>
      <c r="R37334" s="2"/>
      <c r="S37334" s="2"/>
      <c r="T37334" s="2"/>
    </row>
    <row r="37335" spans="4:20" x14ac:dyDescent="0.2">
      <c r="D37335" s="2"/>
      <c r="E37335" s="2"/>
      <c r="F37335" s="2"/>
      <c r="G37335" s="2"/>
      <c r="O37335" s="2"/>
      <c r="Q37335" s="2"/>
      <c r="R37335" s="2"/>
      <c r="S37335" s="2"/>
      <c r="T37335" s="2"/>
    </row>
    <row r="37336" spans="4:20" x14ac:dyDescent="0.2">
      <c r="D37336" s="2"/>
      <c r="E37336" s="2"/>
      <c r="F37336" s="2"/>
      <c r="G37336" s="2"/>
      <c r="O37336" s="2"/>
      <c r="Q37336" s="2"/>
      <c r="R37336" s="2"/>
      <c r="S37336" s="2"/>
      <c r="T37336" s="2"/>
    </row>
    <row r="37337" spans="4:20" x14ac:dyDescent="0.2">
      <c r="D37337" s="2"/>
      <c r="E37337" s="2"/>
      <c r="F37337" s="2"/>
      <c r="G37337" s="2"/>
      <c r="O37337" s="2"/>
      <c r="Q37337" s="2"/>
      <c r="R37337" s="2"/>
      <c r="S37337" s="2"/>
      <c r="T37337" s="2"/>
    </row>
    <row r="37338" spans="4:20" x14ac:dyDescent="0.2">
      <c r="D37338" s="2"/>
      <c r="E37338" s="2"/>
      <c r="F37338" s="2"/>
      <c r="G37338" s="2"/>
      <c r="O37338" s="2"/>
      <c r="Q37338" s="2"/>
      <c r="R37338" s="2"/>
      <c r="S37338" s="2"/>
      <c r="T37338" s="2"/>
    </row>
    <row r="37339" spans="4:20" x14ac:dyDescent="0.2">
      <c r="D37339" s="2"/>
      <c r="E37339" s="2"/>
      <c r="F37339" s="2"/>
      <c r="G37339" s="2"/>
      <c r="O37339" s="2"/>
      <c r="Q37339" s="2"/>
      <c r="R37339" s="2"/>
      <c r="S37339" s="2"/>
      <c r="T37339" s="2"/>
    </row>
    <row r="37340" spans="4:20" x14ac:dyDescent="0.2">
      <c r="D37340" s="2"/>
      <c r="E37340" s="2"/>
      <c r="F37340" s="2"/>
      <c r="G37340" s="2"/>
      <c r="O37340" s="2"/>
      <c r="Q37340" s="2"/>
      <c r="R37340" s="2"/>
      <c r="S37340" s="2"/>
      <c r="T37340" s="2"/>
    </row>
    <row r="37341" spans="4:20" x14ac:dyDescent="0.2">
      <c r="D37341" s="2"/>
      <c r="E37341" s="2"/>
      <c r="F37341" s="2"/>
      <c r="G37341" s="2"/>
      <c r="O37341" s="2"/>
      <c r="Q37341" s="2"/>
      <c r="R37341" s="2"/>
      <c r="S37341" s="2"/>
      <c r="T37341" s="2"/>
    </row>
    <row r="37342" spans="4:20" x14ac:dyDescent="0.2">
      <c r="D37342" s="2"/>
      <c r="E37342" s="2"/>
      <c r="F37342" s="2"/>
      <c r="G37342" s="2"/>
      <c r="O37342" s="2"/>
      <c r="Q37342" s="2"/>
      <c r="R37342" s="2"/>
      <c r="S37342" s="2"/>
      <c r="T37342" s="2"/>
    </row>
    <row r="37343" spans="4:20" x14ac:dyDescent="0.2">
      <c r="D37343" s="2"/>
      <c r="E37343" s="2"/>
      <c r="F37343" s="2"/>
      <c r="G37343" s="2"/>
      <c r="O37343" s="2"/>
      <c r="Q37343" s="2"/>
      <c r="R37343" s="2"/>
      <c r="S37343" s="2"/>
      <c r="T37343" s="2"/>
    </row>
    <row r="37344" spans="4:20" x14ac:dyDescent="0.2">
      <c r="D37344" s="2"/>
      <c r="E37344" s="2"/>
      <c r="F37344" s="2"/>
      <c r="G37344" s="2"/>
      <c r="O37344" s="2"/>
      <c r="Q37344" s="2"/>
      <c r="R37344" s="2"/>
      <c r="S37344" s="2"/>
      <c r="T37344" s="2"/>
    </row>
    <row r="37345" spans="4:20" x14ac:dyDescent="0.2">
      <c r="D37345" s="2"/>
      <c r="E37345" s="2"/>
      <c r="F37345" s="2"/>
      <c r="G37345" s="2"/>
      <c r="O37345" s="2"/>
      <c r="Q37345" s="2"/>
      <c r="R37345" s="2"/>
      <c r="S37345" s="2"/>
      <c r="T37345" s="2"/>
    </row>
    <row r="37346" spans="4:20" x14ac:dyDescent="0.2">
      <c r="D37346" s="2"/>
      <c r="E37346" s="2"/>
      <c r="F37346" s="2"/>
      <c r="G37346" s="2"/>
      <c r="O37346" s="2"/>
      <c r="Q37346" s="2"/>
      <c r="R37346" s="2"/>
      <c r="S37346" s="2"/>
      <c r="T37346" s="2"/>
    </row>
    <row r="37347" spans="4:20" x14ac:dyDescent="0.2">
      <c r="D37347" s="2"/>
      <c r="E37347" s="2"/>
      <c r="F37347" s="2"/>
      <c r="G37347" s="2"/>
      <c r="O37347" s="2"/>
      <c r="Q37347" s="2"/>
      <c r="R37347" s="2"/>
      <c r="S37347" s="2"/>
      <c r="T37347" s="2"/>
    </row>
    <row r="37348" spans="4:20" x14ac:dyDescent="0.2">
      <c r="D37348" s="2"/>
      <c r="E37348" s="2"/>
      <c r="F37348" s="2"/>
      <c r="G37348" s="2"/>
      <c r="O37348" s="2"/>
      <c r="Q37348" s="2"/>
      <c r="R37348" s="2"/>
      <c r="S37348" s="2"/>
      <c r="T37348" s="2"/>
    </row>
    <row r="37349" spans="4:20" x14ac:dyDescent="0.2">
      <c r="D37349" s="2"/>
      <c r="E37349" s="2"/>
      <c r="F37349" s="2"/>
      <c r="G37349" s="2"/>
      <c r="O37349" s="2"/>
      <c r="Q37349" s="2"/>
      <c r="R37349" s="2"/>
      <c r="S37349" s="2"/>
      <c r="T37349" s="2"/>
    </row>
    <row r="37350" spans="4:20" x14ac:dyDescent="0.2">
      <c r="D37350" s="2"/>
      <c r="E37350" s="2"/>
      <c r="F37350" s="2"/>
      <c r="G37350" s="2"/>
      <c r="O37350" s="2"/>
      <c r="Q37350" s="2"/>
      <c r="R37350" s="2"/>
      <c r="S37350" s="2"/>
      <c r="T37350" s="2"/>
    </row>
    <row r="37351" spans="4:20" x14ac:dyDescent="0.2">
      <c r="D37351" s="2"/>
      <c r="E37351" s="2"/>
      <c r="F37351" s="2"/>
      <c r="G37351" s="2"/>
      <c r="O37351" s="2"/>
      <c r="Q37351" s="2"/>
      <c r="R37351" s="2"/>
      <c r="S37351" s="2"/>
      <c r="T37351" s="2"/>
    </row>
    <row r="37352" spans="4:20" x14ac:dyDescent="0.2">
      <c r="D37352" s="2"/>
      <c r="E37352" s="2"/>
      <c r="F37352" s="2"/>
      <c r="G37352" s="2"/>
      <c r="O37352" s="2"/>
      <c r="Q37352" s="2"/>
      <c r="R37352" s="2"/>
      <c r="S37352" s="2"/>
      <c r="T37352" s="2"/>
    </row>
    <row r="37353" spans="4:20" x14ac:dyDescent="0.2">
      <c r="D37353" s="2"/>
      <c r="E37353" s="2"/>
      <c r="F37353" s="2"/>
      <c r="G37353" s="2"/>
      <c r="O37353" s="2"/>
      <c r="Q37353" s="2"/>
      <c r="R37353" s="2"/>
      <c r="S37353" s="2"/>
      <c r="T37353" s="2"/>
    </row>
    <row r="37354" spans="4:20" x14ac:dyDescent="0.2">
      <c r="D37354" s="2"/>
      <c r="E37354" s="2"/>
      <c r="F37354" s="2"/>
      <c r="G37354" s="2"/>
      <c r="O37354" s="2"/>
      <c r="Q37354" s="2"/>
      <c r="R37354" s="2"/>
      <c r="S37354" s="2"/>
      <c r="T37354" s="2"/>
    </row>
    <row r="37355" spans="4:20" x14ac:dyDescent="0.2">
      <c r="D37355" s="2"/>
      <c r="E37355" s="2"/>
      <c r="F37355" s="2"/>
      <c r="G37355" s="2"/>
      <c r="O37355" s="2"/>
      <c r="Q37355" s="2"/>
      <c r="R37355" s="2"/>
      <c r="S37355" s="2"/>
      <c r="T37355" s="2"/>
    </row>
    <row r="37356" spans="4:20" x14ac:dyDescent="0.2">
      <c r="D37356" s="2"/>
      <c r="E37356" s="2"/>
      <c r="F37356" s="2"/>
      <c r="G37356" s="2"/>
      <c r="O37356" s="2"/>
      <c r="Q37356" s="2"/>
      <c r="R37356" s="2"/>
      <c r="S37356" s="2"/>
      <c r="T37356" s="2"/>
    </row>
    <row r="37357" spans="4:20" x14ac:dyDescent="0.2">
      <c r="D37357" s="2"/>
      <c r="E37357" s="2"/>
      <c r="F37357" s="2"/>
      <c r="G37357" s="2"/>
      <c r="O37357" s="2"/>
      <c r="Q37357" s="2"/>
      <c r="R37357" s="2"/>
      <c r="S37357" s="2"/>
      <c r="T37357" s="2"/>
    </row>
    <row r="37358" spans="4:20" x14ac:dyDescent="0.2">
      <c r="D37358" s="2"/>
      <c r="E37358" s="2"/>
      <c r="F37358" s="2"/>
      <c r="G37358" s="2"/>
      <c r="O37358" s="2"/>
      <c r="Q37358" s="2"/>
      <c r="R37358" s="2"/>
      <c r="S37358" s="2"/>
      <c r="T37358" s="2"/>
    </row>
    <row r="37359" spans="4:20" x14ac:dyDescent="0.2">
      <c r="D37359" s="2"/>
      <c r="E37359" s="2"/>
      <c r="F37359" s="2"/>
      <c r="G37359" s="2"/>
      <c r="O37359" s="2"/>
      <c r="Q37359" s="2"/>
      <c r="R37359" s="2"/>
      <c r="S37359" s="2"/>
      <c r="T37359" s="2"/>
    </row>
    <row r="37360" spans="4:20" x14ac:dyDescent="0.2">
      <c r="D37360" s="2"/>
      <c r="E37360" s="2"/>
      <c r="F37360" s="2"/>
      <c r="G37360" s="2"/>
      <c r="O37360" s="2"/>
      <c r="Q37360" s="2"/>
      <c r="R37360" s="2"/>
      <c r="S37360" s="2"/>
      <c r="T37360" s="2"/>
    </row>
    <row r="37361" spans="4:20" x14ac:dyDescent="0.2">
      <c r="D37361" s="2"/>
      <c r="E37361" s="2"/>
      <c r="F37361" s="2"/>
      <c r="G37361" s="2"/>
      <c r="O37361" s="2"/>
      <c r="Q37361" s="2"/>
      <c r="R37361" s="2"/>
      <c r="S37361" s="2"/>
      <c r="T37361" s="2"/>
    </row>
    <row r="37362" spans="4:20" x14ac:dyDescent="0.2">
      <c r="D37362" s="2"/>
      <c r="E37362" s="2"/>
      <c r="F37362" s="2"/>
      <c r="G37362" s="2"/>
      <c r="O37362" s="2"/>
      <c r="Q37362" s="2"/>
      <c r="R37362" s="2"/>
      <c r="S37362" s="2"/>
      <c r="T37362" s="2"/>
    </row>
    <row r="37363" spans="4:20" x14ac:dyDescent="0.2">
      <c r="D37363" s="2"/>
      <c r="E37363" s="2"/>
      <c r="F37363" s="2"/>
      <c r="G37363" s="2"/>
      <c r="O37363" s="2"/>
      <c r="Q37363" s="2"/>
      <c r="R37363" s="2"/>
      <c r="S37363" s="2"/>
      <c r="T37363" s="2"/>
    </row>
    <row r="37364" spans="4:20" x14ac:dyDescent="0.2">
      <c r="D37364" s="2"/>
      <c r="E37364" s="2"/>
      <c r="F37364" s="2"/>
      <c r="G37364" s="2"/>
      <c r="O37364" s="2"/>
      <c r="Q37364" s="2"/>
      <c r="R37364" s="2"/>
      <c r="S37364" s="2"/>
      <c r="T37364" s="2"/>
    </row>
    <row r="37365" spans="4:20" x14ac:dyDescent="0.2">
      <c r="D37365" s="2"/>
      <c r="E37365" s="2"/>
      <c r="F37365" s="2"/>
      <c r="G37365" s="2"/>
      <c r="O37365" s="2"/>
      <c r="Q37365" s="2"/>
      <c r="R37365" s="2"/>
      <c r="S37365" s="2"/>
      <c r="T37365" s="2"/>
    </row>
    <row r="37366" spans="4:20" x14ac:dyDescent="0.2">
      <c r="D37366" s="2"/>
      <c r="E37366" s="2"/>
      <c r="F37366" s="2"/>
      <c r="G37366" s="2"/>
      <c r="O37366" s="2"/>
      <c r="Q37366" s="2"/>
      <c r="R37366" s="2"/>
      <c r="S37366" s="2"/>
      <c r="T37366" s="2"/>
    </row>
    <row r="37367" spans="4:20" x14ac:dyDescent="0.2">
      <c r="D37367" s="2"/>
      <c r="E37367" s="2"/>
      <c r="F37367" s="2"/>
      <c r="G37367" s="2"/>
      <c r="O37367" s="2"/>
      <c r="Q37367" s="2"/>
      <c r="R37367" s="2"/>
      <c r="S37367" s="2"/>
      <c r="T37367" s="2"/>
    </row>
    <row r="37368" spans="4:20" x14ac:dyDescent="0.2">
      <c r="D37368" s="2"/>
      <c r="E37368" s="2"/>
      <c r="F37368" s="2"/>
      <c r="G37368" s="2"/>
      <c r="O37368" s="2"/>
      <c r="Q37368" s="2"/>
      <c r="R37368" s="2"/>
      <c r="S37368" s="2"/>
      <c r="T37368" s="2"/>
    </row>
    <row r="37369" spans="4:20" x14ac:dyDescent="0.2">
      <c r="D37369" s="2"/>
      <c r="E37369" s="2"/>
      <c r="F37369" s="2"/>
      <c r="G37369" s="2"/>
      <c r="O37369" s="2"/>
      <c r="Q37369" s="2"/>
      <c r="R37369" s="2"/>
      <c r="S37369" s="2"/>
      <c r="T37369" s="2"/>
    </row>
    <row r="37370" spans="4:20" x14ac:dyDescent="0.2">
      <c r="D37370" s="2"/>
      <c r="E37370" s="2"/>
      <c r="F37370" s="2"/>
      <c r="G37370" s="2"/>
      <c r="O37370" s="2"/>
      <c r="Q37370" s="2"/>
      <c r="R37370" s="2"/>
      <c r="S37370" s="2"/>
      <c r="T37370" s="2"/>
    </row>
    <row r="37371" spans="4:20" x14ac:dyDescent="0.2">
      <c r="D37371" s="2"/>
      <c r="E37371" s="2"/>
      <c r="F37371" s="2"/>
      <c r="G37371" s="2"/>
      <c r="O37371" s="2"/>
      <c r="Q37371" s="2"/>
      <c r="R37371" s="2"/>
      <c r="S37371" s="2"/>
      <c r="T37371" s="2"/>
    </row>
    <row r="37372" spans="4:20" x14ac:dyDescent="0.2">
      <c r="D37372" s="2"/>
      <c r="E37372" s="2"/>
      <c r="F37372" s="2"/>
      <c r="G37372" s="2"/>
      <c r="O37372" s="2"/>
      <c r="Q37372" s="2"/>
      <c r="R37372" s="2"/>
      <c r="S37372" s="2"/>
      <c r="T37372" s="2"/>
    </row>
    <row r="37373" spans="4:20" x14ac:dyDescent="0.2">
      <c r="D37373" s="2"/>
      <c r="E37373" s="2"/>
      <c r="F37373" s="2"/>
      <c r="G37373" s="2"/>
      <c r="O37373" s="2"/>
      <c r="Q37373" s="2"/>
      <c r="R37373" s="2"/>
      <c r="S37373" s="2"/>
      <c r="T37373" s="2"/>
    </row>
    <row r="37374" spans="4:20" x14ac:dyDescent="0.2">
      <c r="D37374" s="2"/>
      <c r="E37374" s="2"/>
      <c r="F37374" s="2"/>
      <c r="G37374" s="2"/>
      <c r="O37374" s="2"/>
      <c r="Q37374" s="2"/>
      <c r="R37374" s="2"/>
      <c r="S37374" s="2"/>
      <c r="T37374" s="2"/>
    </row>
    <row r="37375" spans="4:20" x14ac:dyDescent="0.2">
      <c r="D37375" s="2"/>
      <c r="E37375" s="2"/>
      <c r="F37375" s="2"/>
      <c r="G37375" s="2"/>
      <c r="O37375" s="2"/>
      <c r="Q37375" s="2"/>
      <c r="R37375" s="2"/>
      <c r="S37375" s="2"/>
      <c r="T37375" s="2"/>
    </row>
    <row r="37376" spans="4:20" x14ac:dyDescent="0.2">
      <c r="D37376" s="2"/>
      <c r="E37376" s="2"/>
      <c r="F37376" s="2"/>
      <c r="G37376" s="2"/>
      <c r="O37376" s="2"/>
      <c r="Q37376" s="2"/>
      <c r="R37376" s="2"/>
      <c r="S37376" s="2"/>
      <c r="T37376" s="2"/>
    </row>
    <row r="37377" spans="4:20" x14ac:dyDescent="0.2">
      <c r="D37377" s="2"/>
      <c r="E37377" s="2"/>
      <c r="F37377" s="2"/>
      <c r="G37377" s="2"/>
      <c r="O37377" s="2"/>
      <c r="Q37377" s="2"/>
      <c r="R37377" s="2"/>
      <c r="S37377" s="2"/>
      <c r="T37377" s="2"/>
    </row>
    <row r="37378" spans="4:20" x14ac:dyDescent="0.2">
      <c r="D37378" s="2"/>
      <c r="E37378" s="2"/>
      <c r="F37378" s="2"/>
      <c r="G37378" s="2"/>
      <c r="O37378" s="2"/>
      <c r="Q37378" s="2"/>
      <c r="R37378" s="2"/>
      <c r="S37378" s="2"/>
      <c r="T37378" s="2"/>
    </row>
    <row r="37379" spans="4:20" x14ac:dyDescent="0.2">
      <c r="D37379" s="2"/>
      <c r="E37379" s="2"/>
      <c r="F37379" s="2"/>
      <c r="G37379" s="2"/>
      <c r="O37379" s="2"/>
      <c r="Q37379" s="2"/>
      <c r="R37379" s="2"/>
      <c r="S37379" s="2"/>
      <c r="T37379" s="2"/>
    </row>
    <row r="37380" spans="4:20" x14ac:dyDescent="0.2">
      <c r="D37380" s="2"/>
      <c r="E37380" s="2"/>
      <c r="F37380" s="2"/>
      <c r="G37380" s="2"/>
      <c r="O37380" s="2"/>
      <c r="Q37380" s="2"/>
      <c r="R37380" s="2"/>
      <c r="S37380" s="2"/>
      <c r="T37380" s="2"/>
    </row>
    <row r="37381" spans="4:20" x14ac:dyDescent="0.2">
      <c r="D37381" s="2"/>
      <c r="E37381" s="2"/>
      <c r="F37381" s="2"/>
      <c r="G37381" s="2"/>
      <c r="O37381" s="2"/>
      <c r="Q37381" s="2"/>
      <c r="R37381" s="2"/>
      <c r="S37381" s="2"/>
      <c r="T37381" s="2"/>
    </row>
    <row r="37382" spans="4:20" x14ac:dyDescent="0.2">
      <c r="D37382" s="2"/>
      <c r="E37382" s="2"/>
      <c r="F37382" s="2"/>
      <c r="G37382" s="2"/>
      <c r="O37382" s="2"/>
      <c r="Q37382" s="2"/>
      <c r="R37382" s="2"/>
      <c r="S37382" s="2"/>
      <c r="T37382" s="2"/>
    </row>
    <row r="37383" spans="4:20" x14ac:dyDescent="0.2">
      <c r="D37383" s="2"/>
      <c r="E37383" s="2"/>
      <c r="F37383" s="2"/>
      <c r="G37383" s="2"/>
      <c r="O37383" s="2"/>
      <c r="Q37383" s="2"/>
      <c r="R37383" s="2"/>
      <c r="S37383" s="2"/>
      <c r="T37383" s="2"/>
    </row>
    <row r="37384" spans="4:20" x14ac:dyDescent="0.2">
      <c r="D37384" s="2"/>
      <c r="E37384" s="2"/>
      <c r="F37384" s="2"/>
      <c r="G37384" s="2"/>
      <c r="O37384" s="2"/>
      <c r="Q37384" s="2"/>
      <c r="R37384" s="2"/>
      <c r="S37384" s="2"/>
      <c r="T37384" s="2"/>
    </row>
    <row r="37385" spans="4:20" x14ac:dyDescent="0.2">
      <c r="D37385" s="2"/>
      <c r="E37385" s="2"/>
      <c r="F37385" s="2"/>
      <c r="G37385" s="2"/>
      <c r="O37385" s="2"/>
      <c r="Q37385" s="2"/>
      <c r="R37385" s="2"/>
      <c r="S37385" s="2"/>
      <c r="T37385" s="2"/>
    </row>
    <row r="37386" spans="4:20" x14ac:dyDescent="0.2">
      <c r="D37386" s="2"/>
      <c r="E37386" s="2"/>
      <c r="F37386" s="2"/>
      <c r="G37386" s="2"/>
      <c r="O37386" s="2"/>
      <c r="Q37386" s="2"/>
      <c r="R37386" s="2"/>
      <c r="S37386" s="2"/>
      <c r="T37386" s="2"/>
    </row>
    <row r="37387" spans="4:20" x14ac:dyDescent="0.2">
      <c r="D37387" s="2"/>
      <c r="E37387" s="2"/>
      <c r="F37387" s="2"/>
      <c r="G37387" s="2"/>
      <c r="O37387" s="2"/>
      <c r="Q37387" s="2"/>
      <c r="R37387" s="2"/>
      <c r="S37387" s="2"/>
      <c r="T37387" s="2"/>
    </row>
    <row r="37388" spans="4:20" x14ac:dyDescent="0.2">
      <c r="D37388" s="2"/>
      <c r="E37388" s="2"/>
      <c r="F37388" s="2"/>
      <c r="G37388" s="2"/>
      <c r="O37388" s="2"/>
      <c r="Q37388" s="2"/>
      <c r="R37388" s="2"/>
      <c r="S37388" s="2"/>
      <c r="T37388" s="2"/>
    </row>
    <row r="37389" spans="4:20" x14ac:dyDescent="0.2">
      <c r="D37389" s="2"/>
      <c r="E37389" s="2"/>
      <c r="F37389" s="2"/>
      <c r="G37389" s="2"/>
      <c r="O37389" s="2"/>
      <c r="Q37389" s="2"/>
      <c r="R37389" s="2"/>
      <c r="S37389" s="2"/>
      <c r="T37389" s="2"/>
    </row>
    <row r="37390" spans="4:20" x14ac:dyDescent="0.2">
      <c r="D37390" s="2"/>
      <c r="E37390" s="2"/>
      <c r="F37390" s="2"/>
      <c r="G37390" s="2"/>
      <c r="O37390" s="2"/>
      <c r="Q37390" s="2"/>
      <c r="R37390" s="2"/>
      <c r="S37390" s="2"/>
      <c r="T37390" s="2"/>
    </row>
    <row r="37391" spans="4:20" x14ac:dyDescent="0.2">
      <c r="D37391" s="2"/>
      <c r="E37391" s="2"/>
      <c r="F37391" s="2"/>
      <c r="G37391" s="2"/>
      <c r="O37391" s="2"/>
      <c r="Q37391" s="2"/>
      <c r="R37391" s="2"/>
      <c r="S37391" s="2"/>
      <c r="T37391" s="2"/>
    </row>
    <row r="37392" spans="4:20" x14ac:dyDescent="0.2">
      <c r="D37392" s="2"/>
      <c r="E37392" s="2"/>
      <c r="F37392" s="2"/>
      <c r="G37392" s="2"/>
      <c r="O37392" s="2"/>
      <c r="Q37392" s="2"/>
      <c r="R37392" s="2"/>
      <c r="S37392" s="2"/>
      <c r="T37392" s="2"/>
    </row>
    <row r="37393" spans="4:20" x14ac:dyDescent="0.2">
      <c r="D37393" s="2"/>
      <c r="E37393" s="2"/>
      <c r="F37393" s="2"/>
      <c r="G37393" s="2"/>
      <c r="O37393" s="2"/>
      <c r="Q37393" s="2"/>
      <c r="R37393" s="2"/>
      <c r="S37393" s="2"/>
      <c r="T37393" s="2"/>
    </row>
    <row r="37394" spans="4:20" x14ac:dyDescent="0.2">
      <c r="D37394" s="2"/>
      <c r="E37394" s="2"/>
      <c r="F37394" s="2"/>
      <c r="G37394" s="2"/>
      <c r="O37394" s="2"/>
      <c r="Q37394" s="2"/>
      <c r="R37394" s="2"/>
      <c r="S37394" s="2"/>
      <c r="T37394" s="2"/>
    </row>
    <row r="37395" spans="4:20" x14ac:dyDescent="0.2">
      <c r="D37395" s="2"/>
      <c r="E37395" s="2"/>
      <c r="F37395" s="2"/>
      <c r="G37395" s="2"/>
      <c r="O37395" s="2"/>
      <c r="Q37395" s="2"/>
      <c r="R37395" s="2"/>
      <c r="S37395" s="2"/>
      <c r="T37395" s="2"/>
    </row>
    <row r="37396" spans="4:20" x14ac:dyDescent="0.2">
      <c r="D37396" s="2"/>
      <c r="E37396" s="2"/>
      <c r="F37396" s="2"/>
      <c r="G37396" s="2"/>
      <c r="O37396" s="2"/>
      <c r="Q37396" s="2"/>
      <c r="R37396" s="2"/>
      <c r="S37396" s="2"/>
      <c r="T37396" s="2"/>
    </row>
    <row r="37397" spans="4:20" x14ac:dyDescent="0.2">
      <c r="D37397" s="2"/>
      <c r="E37397" s="2"/>
      <c r="F37397" s="2"/>
      <c r="G37397" s="2"/>
      <c r="O37397" s="2"/>
      <c r="Q37397" s="2"/>
      <c r="R37397" s="2"/>
      <c r="S37397" s="2"/>
      <c r="T37397" s="2"/>
    </row>
    <row r="37398" spans="4:20" x14ac:dyDescent="0.2">
      <c r="D37398" s="2"/>
      <c r="E37398" s="2"/>
      <c r="F37398" s="2"/>
      <c r="G37398" s="2"/>
      <c r="O37398" s="2"/>
      <c r="Q37398" s="2"/>
      <c r="R37398" s="2"/>
      <c r="S37398" s="2"/>
      <c r="T37398" s="2"/>
    </row>
    <row r="37399" spans="4:20" x14ac:dyDescent="0.2">
      <c r="D37399" s="2"/>
      <c r="E37399" s="2"/>
      <c r="F37399" s="2"/>
      <c r="G37399" s="2"/>
      <c r="O37399" s="2"/>
      <c r="Q37399" s="2"/>
      <c r="R37399" s="2"/>
      <c r="S37399" s="2"/>
      <c r="T37399" s="2"/>
    </row>
    <row r="37400" spans="4:20" x14ac:dyDescent="0.2">
      <c r="D37400" s="2"/>
      <c r="E37400" s="2"/>
      <c r="F37400" s="2"/>
      <c r="G37400" s="2"/>
      <c r="O37400" s="2"/>
      <c r="Q37400" s="2"/>
      <c r="R37400" s="2"/>
      <c r="S37400" s="2"/>
      <c r="T37400" s="2"/>
    </row>
    <row r="37401" spans="4:20" x14ac:dyDescent="0.2">
      <c r="D37401" s="2"/>
      <c r="E37401" s="2"/>
      <c r="F37401" s="2"/>
      <c r="G37401" s="2"/>
      <c r="O37401" s="2"/>
      <c r="Q37401" s="2"/>
      <c r="R37401" s="2"/>
      <c r="S37401" s="2"/>
      <c r="T37401" s="2"/>
    </row>
    <row r="37402" spans="4:20" x14ac:dyDescent="0.2">
      <c r="D37402" s="2"/>
      <c r="E37402" s="2"/>
      <c r="F37402" s="2"/>
      <c r="G37402" s="2"/>
      <c r="O37402" s="2"/>
      <c r="Q37402" s="2"/>
      <c r="R37402" s="2"/>
      <c r="S37402" s="2"/>
      <c r="T37402" s="2"/>
    </row>
    <row r="37403" spans="4:20" x14ac:dyDescent="0.2">
      <c r="D37403" s="2"/>
      <c r="E37403" s="2"/>
      <c r="F37403" s="2"/>
      <c r="G37403" s="2"/>
      <c r="O37403" s="2"/>
      <c r="Q37403" s="2"/>
      <c r="R37403" s="2"/>
      <c r="S37403" s="2"/>
      <c r="T37403" s="2"/>
    </row>
    <row r="37404" spans="4:20" x14ac:dyDescent="0.2">
      <c r="D37404" s="2"/>
      <c r="E37404" s="2"/>
      <c r="F37404" s="2"/>
      <c r="G37404" s="2"/>
      <c r="O37404" s="2"/>
      <c r="Q37404" s="2"/>
      <c r="R37404" s="2"/>
      <c r="S37404" s="2"/>
      <c r="T37404" s="2"/>
    </row>
    <row r="37405" spans="4:20" x14ac:dyDescent="0.2">
      <c r="D37405" s="2"/>
      <c r="E37405" s="2"/>
      <c r="F37405" s="2"/>
      <c r="G37405" s="2"/>
      <c r="O37405" s="2"/>
      <c r="Q37405" s="2"/>
      <c r="R37405" s="2"/>
      <c r="S37405" s="2"/>
      <c r="T37405" s="2"/>
    </row>
    <row r="37406" spans="4:20" x14ac:dyDescent="0.2">
      <c r="D37406" s="2"/>
      <c r="E37406" s="2"/>
      <c r="F37406" s="2"/>
      <c r="G37406" s="2"/>
      <c r="O37406" s="2"/>
      <c r="Q37406" s="2"/>
      <c r="R37406" s="2"/>
      <c r="S37406" s="2"/>
      <c r="T37406" s="2"/>
    </row>
    <row r="37407" spans="4:20" x14ac:dyDescent="0.2">
      <c r="D37407" s="2"/>
      <c r="E37407" s="2"/>
      <c r="F37407" s="2"/>
      <c r="G37407" s="2"/>
      <c r="O37407" s="2"/>
      <c r="Q37407" s="2"/>
      <c r="R37407" s="2"/>
      <c r="S37407" s="2"/>
      <c r="T37407" s="2"/>
    </row>
    <row r="37408" spans="4:20" x14ac:dyDescent="0.2">
      <c r="D37408" s="2"/>
      <c r="E37408" s="2"/>
      <c r="F37408" s="2"/>
      <c r="G37408" s="2"/>
      <c r="O37408" s="2"/>
      <c r="Q37408" s="2"/>
      <c r="R37408" s="2"/>
      <c r="S37408" s="2"/>
      <c r="T37408" s="2"/>
    </row>
    <row r="37409" spans="4:20" x14ac:dyDescent="0.2">
      <c r="D37409" s="2"/>
      <c r="E37409" s="2"/>
      <c r="F37409" s="2"/>
      <c r="G37409" s="2"/>
      <c r="O37409" s="2"/>
      <c r="Q37409" s="2"/>
      <c r="R37409" s="2"/>
      <c r="S37409" s="2"/>
      <c r="T37409" s="2"/>
    </row>
    <row r="37410" spans="4:20" x14ac:dyDescent="0.2">
      <c r="D37410" s="2"/>
      <c r="E37410" s="2"/>
      <c r="F37410" s="2"/>
      <c r="G37410" s="2"/>
      <c r="O37410" s="2"/>
      <c r="Q37410" s="2"/>
      <c r="R37410" s="2"/>
      <c r="S37410" s="2"/>
      <c r="T37410" s="2"/>
    </row>
    <row r="37411" spans="4:20" x14ac:dyDescent="0.2">
      <c r="D37411" s="2"/>
      <c r="E37411" s="2"/>
      <c r="F37411" s="2"/>
      <c r="G37411" s="2"/>
      <c r="O37411" s="2"/>
      <c r="Q37411" s="2"/>
      <c r="R37411" s="2"/>
      <c r="S37411" s="2"/>
      <c r="T37411" s="2"/>
    </row>
    <row r="37412" spans="4:20" x14ac:dyDescent="0.2">
      <c r="D37412" s="2"/>
      <c r="E37412" s="2"/>
      <c r="F37412" s="2"/>
      <c r="G37412" s="2"/>
      <c r="O37412" s="2"/>
      <c r="Q37412" s="2"/>
      <c r="R37412" s="2"/>
      <c r="S37412" s="2"/>
      <c r="T37412" s="2"/>
    </row>
    <row r="37413" spans="4:20" x14ac:dyDescent="0.2">
      <c r="D37413" s="2"/>
      <c r="E37413" s="2"/>
      <c r="F37413" s="2"/>
      <c r="G37413" s="2"/>
      <c r="O37413" s="2"/>
      <c r="Q37413" s="2"/>
      <c r="R37413" s="2"/>
      <c r="S37413" s="2"/>
      <c r="T37413" s="2"/>
    </row>
    <row r="37414" spans="4:20" x14ac:dyDescent="0.2">
      <c r="D37414" s="2"/>
      <c r="E37414" s="2"/>
      <c r="F37414" s="2"/>
      <c r="G37414" s="2"/>
      <c r="O37414" s="2"/>
      <c r="Q37414" s="2"/>
      <c r="R37414" s="2"/>
      <c r="S37414" s="2"/>
      <c r="T37414" s="2"/>
    </row>
    <row r="37415" spans="4:20" x14ac:dyDescent="0.2">
      <c r="D37415" s="2"/>
      <c r="E37415" s="2"/>
      <c r="F37415" s="2"/>
      <c r="G37415" s="2"/>
      <c r="O37415" s="2"/>
      <c r="Q37415" s="2"/>
      <c r="R37415" s="2"/>
      <c r="S37415" s="2"/>
      <c r="T37415" s="2"/>
    </row>
    <row r="37416" spans="4:20" x14ac:dyDescent="0.2">
      <c r="D37416" s="2"/>
      <c r="E37416" s="2"/>
      <c r="F37416" s="2"/>
      <c r="G37416" s="2"/>
      <c r="O37416" s="2"/>
      <c r="Q37416" s="2"/>
      <c r="R37416" s="2"/>
      <c r="S37416" s="2"/>
      <c r="T37416" s="2"/>
    </row>
    <row r="37417" spans="4:20" x14ac:dyDescent="0.2">
      <c r="D37417" s="2"/>
      <c r="E37417" s="2"/>
      <c r="F37417" s="2"/>
      <c r="G37417" s="2"/>
      <c r="O37417" s="2"/>
      <c r="Q37417" s="2"/>
      <c r="R37417" s="2"/>
      <c r="S37417" s="2"/>
      <c r="T37417" s="2"/>
    </row>
    <row r="37418" spans="4:20" x14ac:dyDescent="0.2">
      <c r="D37418" s="2"/>
      <c r="E37418" s="2"/>
      <c r="F37418" s="2"/>
      <c r="G37418" s="2"/>
      <c r="O37418" s="2"/>
      <c r="Q37418" s="2"/>
      <c r="R37418" s="2"/>
      <c r="S37418" s="2"/>
      <c r="T37418" s="2"/>
    </row>
    <row r="37419" spans="4:20" x14ac:dyDescent="0.2">
      <c r="D37419" s="2"/>
      <c r="E37419" s="2"/>
      <c r="F37419" s="2"/>
      <c r="G37419" s="2"/>
      <c r="O37419" s="2"/>
      <c r="Q37419" s="2"/>
      <c r="R37419" s="2"/>
      <c r="S37419" s="2"/>
      <c r="T37419" s="2"/>
    </row>
    <row r="37420" spans="4:20" x14ac:dyDescent="0.2">
      <c r="D37420" s="2"/>
      <c r="E37420" s="2"/>
      <c r="F37420" s="2"/>
      <c r="G37420" s="2"/>
      <c r="O37420" s="2"/>
      <c r="Q37420" s="2"/>
      <c r="R37420" s="2"/>
      <c r="S37420" s="2"/>
      <c r="T37420" s="2"/>
    </row>
    <row r="37421" spans="4:20" x14ac:dyDescent="0.2">
      <c r="D37421" s="2"/>
      <c r="E37421" s="2"/>
      <c r="F37421" s="2"/>
      <c r="G37421" s="2"/>
      <c r="O37421" s="2"/>
      <c r="Q37421" s="2"/>
      <c r="R37421" s="2"/>
      <c r="S37421" s="2"/>
      <c r="T37421" s="2"/>
    </row>
    <row r="37422" spans="4:20" x14ac:dyDescent="0.2">
      <c r="D37422" s="2"/>
      <c r="E37422" s="2"/>
      <c r="F37422" s="2"/>
      <c r="G37422" s="2"/>
      <c r="O37422" s="2"/>
      <c r="Q37422" s="2"/>
      <c r="R37422" s="2"/>
      <c r="S37422" s="2"/>
      <c r="T37422" s="2"/>
    </row>
    <row r="37423" spans="4:20" x14ac:dyDescent="0.2">
      <c r="D37423" s="2"/>
      <c r="E37423" s="2"/>
      <c r="F37423" s="2"/>
      <c r="G37423" s="2"/>
      <c r="O37423" s="2"/>
      <c r="Q37423" s="2"/>
      <c r="R37423" s="2"/>
      <c r="S37423" s="2"/>
      <c r="T37423" s="2"/>
    </row>
    <row r="37424" spans="4:20" x14ac:dyDescent="0.2">
      <c r="D37424" s="2"/>
      <c r="E37424" s="2"/>
      <c r="F37424" s="2"/>
      <c r="G37424" s="2"/>
      <c r="O37424" s="2"/>
      <c r="Q37424" s="2"/>
      <c r="R37424" s="2"/>
      <c r="S37424" s="2"/>
      <c r="T37424" s="2"/>
    </row>
    <row r="37425" spans="4:20" x14ac:dyDescent="0.2">
      <c r="D37425" s="2"/>
      <c r="E37425" s="2"/>
      <c r="F37425" s="2"/>
      <c r="G37425" s="2"/>
      <c r="O37425" s="2"/>
      <c r="Q37425" s="2"/>
      <c r="R37425" s="2"/>
      <c r="S37425" s="2"/>
      <c r="T37425" s="2"/>
    </row>
    <row r="37426" spans="4:20" x14ac:dyDescent="0.2">
      <c r="D37426" s="2"/>
      <c r="E37426" s="2"/>
      <c r="F37426" s="2"/>
      <c r="G37426" s="2"/>
      <c r="O37426" s="2"/>
      <c r="Q37426" s="2"/>
      <c r="R37426" s="2"/>
      <c r="S37426" s="2"/>
      <c r="T37426" s="2"/>
    </row>
    <row r="37427" spans="4:20" x14ac:dyDescent="0.2">
      <c r="D37427" s="2"/>
      <c r="E37427" s="2"/>
      <c r="F37427" s="2"/>
      <c r="G37427" s="2"/>
      <c r="O37427" s="2"/>
      <c r="Q37427" s="2"/>
      <c r="R37427" s="2"/>
      <c r="S37427" s="2"/>
      <c r="T37427" s="2"/>
    </row>
    <row r="37428" spans="4:20" x14ac:dyDescent="0.2">
      <c r="D37428" s="2"/>
      <c r="E37428" s="2"/>
      <c r="F37428" s="2"/>
      <c r="G37428" s="2"/>
      <c r="O37428" s="2"/>
      <c r="Q37428" s="2"/>
      <c r="R37428" s="2"/>
      <c r="S37428" s="2"/>
      <c r="T37428" s="2"/>
    </row>
    <row r="37429" spans="4:20" x14ac:dyDescent="0.2">
      <c r="D37429" s="2"/>
      <c r="E37429" s="2"/>
      <c r="F37429" s="2"/>
      <c r="G37429" s="2"/>
      <c r="O37429" s="2"/>
      <c r="Q37429" s="2"/>
      <c r="R37429" s="2"/>
      <c r="S37429" s="2"/>
      <c r="T37429" s="2"/>
    </row>
    <row r="37430" spans="4:20" x14ac:dyDescent="0.2">
      <c r="D37430" s="2"/>
      <c r="E37430" s="2"/>
      <c r="F37430" s="2"/>
      <c r="G37430" s="2"/>
      <c r="O37430" s="2"/>
      <c r="Q37430" s="2"/>
      <c r="R37430" s="2"/>
      <c r="S37430" s="2"/>
      <c r="T37430" s="2"/>
    </row>
    <row r="37431" spans="4:20" x14ac:dyDescent="0.2">
      <c r="D37431" s="2"/>
      <c r="E37431" s="2"/>
      <c r="F37431" s="2"/>
      <c r="G37431" s="2"/>
      <c r="O37431" s="2"/>
      <c r="Q37431" s="2"/>
      <c r="R37431" s="2"/>
      <c r="S37431" s="2"/>
      <c r="T37431" s="2"/>
    </row>
    <row r="37432" spans="4:20" x14ac:dyDescent="0.2">
      <c r="D37432" s="2"/>
      <c r="E37432" s="2"/>
      <c r="F37432" s="2"/>
      <c r="G37432" s="2"/>
      <c r="O37432" s="2"/>
      <c r="Q37432" s="2"/>
      <c r="R37432" s="2"/>
      <c r="S37432" s="2"/>
      <c r="T37432" s="2"/>
    </row>
    <row r="37433" spans="4:20" x14ac:dyDescent="0.2">
      <c r="D37433" s="2"/>
      <c r="E37433" s="2"/>
      <c r="F37433" s="2"/>
      <c r="G37433" s="2"/>
      <c r="O37433" s="2"/>
      <c r="Q37433" s="2"/>
      <c r="R37433" s="2"/>
      <c r="S37433" s="2"/>
      <c r="T37433" s="2"/>
    </row>
    <row r="37434" spans="4:20" x14ac:dyDescent="0.2">
      <c r="D37434" s="2"/>
      <c r="E37434" s="2"/>
      <c r="F37434" s="2"/>
      <c r="G37434" s="2"/>
      <c r="O37434" s="2"/>
      <c r="Q37434" s="2"/>
      <c r="R37434" s="2"/>
      <c r="S37434" s="2"/>
      <c r="T37434" s="2"/>
    </row>
    <row r="37435" spans="4:20" x14ac:dyDescent="0.2">
      <c r="D37435" s="2"/>
      <c r="E37435" s="2"/>
      <c r="F37435" s="2"/>
      <c r="G37435" s="2"/>
      <c r="O37435" s="2"/>
      <c r="Q37435" s="2"/>
      <c r="R37435" s="2"/>
      <c r="S37435" s="2"/>
      <c r="T37435" s="2"/>
    </row>
    <row r="37436" spans="4:20" x14ac:dyDescent="0.2">
      <c r="D37436" s="2"/>
      <c r="E37436" s="2"/>
      <c r="F37436" s="2"/>
      <c r="G37436" s="2"/>
      <c r="O37436" s="2"/>
      <c r="Q37436" s="2"/>
      <c r="R37436" s="2"/>
      <c r="S37436" s="2"/>
      <c r="T37436" s="2"/>
    </row>
    <row r="37437" spans="4:20" x14ac:dyDescent="0.2">
      <c r="D37437" s="2"/>
      <c r="E37437" s="2"/>
      <c r="F37437" s="2"/>
      <c r="G37437" s="2"/>
      <c r="O37437" s="2"/>
      <c r="Q37437" s="2"/>
      <c r="R37437" s="2"/>
      <c r="S37437" s="2"/>
      <c r="T37437" s="2"/>
    </row>
    <row r="37438" spans="4:20" x14ac:dyDescent="0.2">
      <c r="D37438" s="2"/>
      <c r="E37438" s="2"/>
      <c r="F37438" s="2"/>
      <c r="G37438" s="2"/>
      <c r="O37438" s="2"/>
      <c r="Q37438" s="2"/>
      <c r="R37438" s="2"/>
      <c r="S37438" s="2"/>
      <c r="T37438" s="2"/>
    </row>
    <row r="37439" spans="4:20" x14ac:dyDescent="0.2">
      <c r="D37439" s="2"/>
      <c r="E37439" s="2"/>
      <c r="F37439" s="2"/>
      <c r="G37439" s="2"/>
      <c r="O37439" s="2"/>
      <c r="Q37439" s="2"/>
      <c r="R37439" s="2"/>
      <c r="S37439" s="2"/>
      <c r="T37439" s="2"/>
    </row>
    <row r="37440" spans="4:20" x14ac:dyDescent="0.2">
      <c r="D37440" s="2"/>
      <c r="E37440" s="2"/>
      <c r="F37440" s="2"/>
      <c r="G37440" s="2"/>
      <c r="O37440" s="2"/>
      <c r="Q37440" s="2"/>
      <c r="R37440" s="2"/>
      <c r="S37440" s="2"/>
      <c r="T37440" s="2"/>
    </row>
    <row r="37441" spans="4:20" x14ac:dyDescent="0.2">
      <c r="D37441" s="2"/>
      <c r="E37441" s="2"/>
      <c r="F37441" s="2"/>
      <c r="G37441" s="2"/>
      <c r="O37441" s="2"/>
      <c r="Q37441" s="2"/>
      <c r="R37441" s="2"/>
      <c r="S37441" s="2"/>
      <c r="T37441" s="2"/>
    </row>
    <row r="37442" spans="4:20" x14ac:dyDescent="0.2">
      <c r="D37442" s="2"/>
      <c r="E37442" s="2"/>
      <c r="F37442" s="2"/>
      <c r="G37442" s="2"/>
      <c r="O37442" s="2"/>
      <c r="Q37442" s="2"/>
      <c r="R37442" s="2"/>
      <c r="S37442" s="2"/>
      <c r="T37442" s="2"/>
    </row>
    <row r="37443" spans="4:20" x14ac:dyDescent="0.2">
      <c r="D37443" s="2"/>
      <c r="E37443" s="2"/>
      <c r="F37443" s="2"/>
      <c r="G37443" s="2"/>
      <c r="O37443" s="2"/>
      <c r="Q37443" s="2"/>
      <c r="R37443" s="2"/>
      <c r="S37443" s="2"/>
      <c r="T37443" s="2"/>
    </row>
    <row r="37444" spans="4:20" x14ac:dyDescent="0.2">
      <c r="D37444" s="2"/>
      <c r="E37444" s="2"/>
      <c r="F37444" s="2"/>
      <c r="G37444" s="2"/>
      <c r="O37444" s="2"/>
      <c r="Q37444" s="2"/>
      <c r="R37444" s="2"/>
      <c r="S37444" s="2"/>
      <c r="T37444" s="2"/>
    </row>
    <row r="37445" spans="4:20" x14ac:dyDescent="0.2">
      <c r="D37445" s="2"/>
      <c r="E37445" s="2"/>
      <c r="F37445" s="2"/>
      <c r="G37445" s="2"/>
      <c r="O37445" s="2"/>
      <c r="Q37445" s="2"/>
      <c r="R37445" s="2"/>
      <c r="S37445" s="2"/>
      <c r="T37445" s="2"/>
    </row>
    <row r="37446" spans="4:20" x14ac:dyDescent="0.2">
      <c r="D37446" s="2"/>
      <c r="E37446" s="2"/>
      <c r="F37446" s="2"/>
      <c r="G37446" s="2"/>
      <c r="O37446" s="2"/>
      <c r="Q37446" s="2"/>
      <c r="R37446" s="2"/>
      <c r="S37446" s="2"/>
      <c r="T37446" s="2"/>
    </row>
    <row r="37447" spans="4:20" x14ac:dyDescent="0.2">
      <c r="D37447" s="2"/>
      <c r="E37447" s="2"/>
      <c r="F37447" s="2"/>
      <c r="G37447" s="2"/>
      <c r="O37447" s="2"/>
      <c r="Q37447" s="2"/>
      <c r="R37447" s="2"/>
      <c r="S37447" s="2"/>
      <c r="T37447" s="2"/>
    </row>
    <row r="37448" spans="4:20" x14ac:dyDescent="0.2">
      <c r="D37448" s="2"/>
      <c r="E37448" s="2"/>
      <c r="F37448" s="2"/>
      <c r="G37448" s="2"/>
      <c r="O37448" s="2"/>
      <c r="Q37448" s="2"/>
      <c r="R37448" s="2"/>
      <c r="S37448" s="2"/>
      <c r="T37448" s="2"/>
    </row>
    <row r="37449" spans="4:20" x14ac:dyDescent="0.2">
      <c r="D37449" s="2"/>
      <c r="E37449" s="2"/>
      <c r="F37449" s="2"/>
      <c r="G37449" s="2"/>
      <c r="O37449" s="2"/>
      <c r="Q37449" s="2"/>
      <c r="R37449" s="2"/>
      <c r="S37449" s="2"/>
      <c r="T37449" s="2"/>
    </row>
    <row r="37450" spans="4:20" x14ac:dyDescent="0.2">
      <c r="D37450" s="2"/>
      <c r="E37450" s="2"/>
      <c r="F37450" s="2"/>
      <c r="G37450" s="2"/>
      <c r="O37450" s="2"/>
      <c r="Q37450" s="2"/>
      <c r="R37450" s="2"/>
      <c r="S37450" s="2"/>
      <c r="T37450" s="2"/>
    </row>
    <row r="37451" spans="4:20" x14ac:dyDescent="0.2">
      <c r="D37451" s="2"/>
      <c r="E37451" s="2"/>
      <c r="F37451" s="2"/>
      <c r="G37451" s="2"/>
      <c r="O37451" s="2"/>
      <c r="Q37451" s="2"/>
      <c r="R37451" s="2"/>
      <c r="S37451" s="2"/>
      <c r="T37451" s="2"/>
    </row>
    <row r="37452" spans="4:20" x14ac:dyDescent="0.2">
      <c r="D37452" s="2"/>
      <c r="E37452" s="2"/>
      <c r="F37452" s="2"/>
      <c r="G37452" s="2"/>
      <c r="O37452" s="2"/>
      <c r="Q37452" s="2"/>
      <c r="R37452" s="2"/>
      <c r="S37452" s="2"/>
      <c r="T37452" s="2"/>
    </row>
    <row r="37453" spans="4:20" x14ac:dyDescent="0.2">
      <c r="D37453" s="2"/>
      <c r="E37453" s="2"/>
      <c r="F37453" s="2"/>
      <c r="G37453" s="2"/>
      <c r="O37453" s="2"/>
      <c r="Q37453" s="2"/>
      <c r="R37453" s="2"/>
      <c r="S37453" s="2"/>
      <c r="T37453" s="2"/>
    </row>
    <row r="37454" spans="4:20" x14ac:dyDescent="0.2">
      <c r="D37454" s="2"/>
      <c r="E37454" s="2"/>
      <c r="F37454" s="2"/>
      <c r="G37454" s="2"/>
      <c r="O37454" s="2"/>
      <c r="Q37454" s="2"/>
      <c r="R37454" s="2"/>
      <c r="S37454" s="2"/>
      <c r="T37454" s="2"/>
    </row>
    <row r="37455" spans="4:20" x14ac:dyDescent="0.2">
      <c r="D37455" s="2"/>
      <c r="E37455" s="2"/>
      <c r="F37455" s="2"/>
      <c r="G37455" s="2"/>
      <c r="O37455" s="2"/>
      <c r="Q37455" s="2"/>
      <c r="R37455" s="2"/>
      <c r="S37455" s="2"/>
      <c r="T37455" s="2"/>
    </row>
    <row r="37456" spans="4:20" x14ac:dyDescent="0.2">
      <c r="D37456" s="2"/>
      <c r="E37456" s="2"/>
      <c r="F37456" s="2"/>
      <c r="G37456" s="2"/>
      <c r="O37456" s="2"/>
      <c r="Q37456" s="2"/>
      <c r="R37456" s="2"/>
      <c r="S37456" s="2"/>
      <c r="T37456" s="2"/>
    </row>
    <row r="37457" spans="4:20" x14ac:dyDescent="0.2">
      <c r="D37457" s="2"/>
      <c r="E37457" s="2"/>
      <c r="F37457" s="2"/>
      <c r="G37457" s="2"/>
      <c r="O37457" s="2"/>
      <c r="Q37457" s="2"/>
      <c r="R37457" s="2"/>
      <c r="S37457" s="2"/>
      <c r="T37457" s="2"/>
    </row>
    <row r="37458" spans="4:20" x14ac:dyDescent="0.2">
      <c r="D37458" s="2"/>
      <c r="E37458" s="2"/>
      <c r="F37458" s="2"/>
      <c r="G37458" s="2"/>
      <c r="O37458" s="2"/>
      <c r="Q37458" s="2"/>
      <c r="R37458" s="2"/>
      <c r="S37458" s="2"/>
      <c r="T37458" s="2"/>
    </row>
    <row r="37459" spans="4:20" x14ac:dyDescent="0.2">
      <c r="D37459" s="2"/>
      <c r="E37459" s="2"/>
      <c r="F37459" s="2"/>
      <c r="G37459" s="2"/>
      <c r="O37459" s="2"/>
      <c r="Q37459" s="2"/>
      <c r="R37459" s="2"/>
      <c r="S37459" s="2"/>
      <c r="T37459" s="2"/>
    </row>
    <row r="37460" spans="4:20" x14ac:dyDescent="0.2">
      <c r="D37460" s="2"/>
      <c r="E37460" s="2"/>
      <c r="F37460" s="2"/>
      <c r="G37460" s="2"/>
      <c r="O37460" s="2"/>
      <c r="Q37460" s="2"/>
      <c r="R37460" s="2"/>
      <c r="S37460" s="2"/>
      <c r="T37460" s="2"/>
    </row>
    <row r="37461" spans="4:20" x14ac:dyDescent="0.2">
      <c r="D37461" s="2"/>
      <c r="E37461" s="2"/>
      <c r="F37461" s="2"/>
      <c r="G37461" s="2"/>
      <c r="O37461" s="2"/>
      <c r="Q37461" s="2"/>
      <c r="R37461" s="2"/>
      <c r="S37461" s="2"/>
      <c r="T37461" s="2"/>
    </row>
    <row r="37462" spans="4:20" x14ac:dyDescent="0.2">
      <c r="D37462" s="2"/>
      <c r="E37462" s="2"/>
      <c r="F37462" s="2"/>
      <c r="G37462" s="2"/>
      <c r="O37462" s="2"/>
      <c r="Q37462" s="2"/>
      <c r="R37462" s="2"/>
      <c r="S37462" s="2"/>
      <c r="T37462" s="2"/>
    </row>
    <row r="37463" spans="4:20" x14ac:dyDescent="0.2">
      <c r="D37463" s="2"/>
      <c r="E37463" s="2"/>
      <c r="F37463" s="2"/>
      <c r="G37463" s="2"/>
      <c r="O37463" s="2"/>
      <c r="Q37463" s="2"/>
      <c r="R37463" s="2"/>
      <c r="S37463" s="2"/>
      <c r="T37463" s="2"/>
    </row>
    <row r="37464" spans="4:20" x14ac:dyDescent="0.2">
      <c r="D37464" s="2"/>
      <c r="E37464" s="2"/>
      <c r="F37464" s="2"/>
      <c r="G37464" s="2"/>
      <c r="O37464" s="2"/>
      <c r="Q37464" s="2"/>
      <c r="R37464" s="2"/>
      <c r="S37464" s="2"/>
      <c r="T37464" s="2"/>
    </row>
    <row r="37465" spans="4:20" x14ac:dyDescent="0.2">
      <c r="D37465" s="2"/>
      <c r="E37465" s="2"/>
      <c r="F37465" s="2"/>
      <c r="G37465" s="2"/>
      <c r="O37465" s="2"/>
      <c r="Q37465" s="2"/>
      <c r="R37465" s="2"/>
      <c r="S37465" s="2"/>
      <c r="T37465" s="2"/>
    </row>
    <row r="37466" spans="4:20" x14ac:dyDescent="0.2">
      <c r="D37466" s="2"/>
      <c r="E37466" s="2"/>
      <c r="F37466" s="2"/>
      <c r="G37466" s="2"/>
      <c r="O37466" s="2"/>
      <c r="Q37466" s="2"/>
      <c r="R37466" s="2"/>
      <c r="S37466" s="2"/>
      <c r="T37466" s="2"/>
    </row>
    <row r="37467" spans="4:20" x14ac:dyDescent="0.2">
      <c r="D37467" s="2"/>
      <c r="E37467" s="2"/>
      <c r="F37467" s="2"/>
      <c r="G37467" s="2"/>
      <c r="O37467" s="2"/>
      <c r="Q37467" s="2"/>
      <c r="R37467" s="2"/>
      <c r="S37467" s="2"/>
      <c r="T37467" s="2"/>
    </row>
    <row r="37468" spans="4:20" x14ac:dyDescent="0.2">
      <c r="D37468" s="2"/>
      <c r="E37468" s="2"/>
      <c r="F37468" s="2"/>
      <c r="G37468" s="2"/>
      <c r="O37468" s="2"/>
      <c r="Q37468" s="2"/>
      <c r="R37468" s="2"/>
      <c r="S37468" s="2"/>
      <c r="T37468" s="2"/>
    </row>
    <row r="37469" spans="4:20" x14ac:dyDescent="0.2">
      <c r="D37469" s="2"/>
      <c r="E37469" s="2"/>
      <c r="F37469" s="2"/>
      <c r="G37469" s="2"/>
      <c r="O37469" s="2"/>
      <c r="Q37469" s="2"/>
      <c r="R37469" s="2"/>
      <c r="S37469" s="2"/>
      <c r="T37469" s="2"/>
    </row>
    <row r="37470" spans="4:20" x14ac:dyDescent="0.2">
      <c r="D37470" s="2"/>
      <c r="E37470" s="2"/>
      <c r="F37470" s="2"/>
      <c r="G37470" s="2"/>
      <c r="O37470" s="2"/>
      <c r="Q37470" s="2"/>
      <c r="R37470" s="2"/>
      <c r="S37470" s="2"/>
      <c r="T37470" s="2"/>
    </row>
    <row r="37471" spans="4:20" x14ac:dyDescent="0.2">
      <c r="D37471" s="2"/>
      <c r="E37471" s="2"/>
      <c r="F37471" s="2"/>
      <c r="G37471" s="2"/>
      <c r="O37471" s="2"/>
      <c r="Q37471" s="2"/>
      <c r="R37471" s="2"/>
      <c r="S37471" s="2"/>
      <c r="T37471" s="2"/>
    </row>
    <row r="37472" spans="4:20" x14ac:dyDescent="0.2">
      <c r="D37472" s="2"/>
      <c r="E37472" s="2"/>
      <c r="F37472" s="2"/>
      <c r="G37472" s="2"/>
      <c r="O37472" s="2"/>
      <c r="Q37472" s="2"/>
      <c r="R37472" s="2"/>
      <c r="S37472" s="2"/>
      <c r="T37472" s="2"/>
    </row>
    <row r="37473" spans="4:20" x14ac:dyDescent="0.2">
      <c r="D37473" s="2"/>
      <c r="E37473" s="2"/>
      <c r="F37473" s="2"/>
      <c r="G37473" s="2"/>
      <c r="O37473" s="2"/>
      <c r="Q37473" s="2"/>
      <c r="R37473" s="2"/>
      <c r="S37473" s="2"/>
      <c r="T37473" s="2"/>
    </row>
    <row r="37474" spans="4:20" x14ac:dyDescent="0.2">
      <c r="D37474" s="2"/>
      <c r="E37474" s="2"/>
      <c r="F37474" s="2"/>
      <c r="G37474" s="2"/>
      <c r="O37474" s="2"/>
      <c r="Q37474" s="2"/>
      <c r="R37474" s="2"/>
      <c r="S37474" s="2"/>
      <c r="T37474" s="2"/>
    </row>
    <row r="37475" spans="4:20" x14ac:dyDescent="0.2">
      <c r="D37475" s="2"/>
      <c r="E37475" s="2"/>
      <c r="F37475" s="2"/>
      <c r="G37475" s="2"/>
      <c r="O37475" s="2"/>
      <c r="Q37475" s="2"/>
      <c r="R37475" s="2"/>
      <c r="S37475" s="2"/>
      <c r="T37475" s="2"/>
    </row>
    <row r="37476" spans="4:20" x14ac:dyDescent="0.2">
      <c r="D37476" s="2"/>
      <c r="E37476" s="2"/>
      <c r="F37476" s="2"/>
      <c r="G37476" s="2"/>
      <c r="O37476" s="2"/>
      <c r="Q37476" s="2"/>
      <c r="R37476" s="2"/>
      <c r="S37476" s="2"/>
      <c r="T37476" s="2"/>
    </row>
    <row r="37477" spans="4:20" x14ac:dyDescent="0.2">
      <c r="D37477" s="2"/>
      <c r="E37477" s="2"/>
      <c r="F37477" s="2"/>
      <c r="G37477" s="2"/>
      <c r="O37477" s="2"/>
      <c r="Q37477" s="2"/>
      <c r="R37477" s="2"/>
      <c r="S37477" s="2"/>
      <c r="T37477" s="2"/>
    </row>
    <row r="37478" spans="4:20" x14ac:dyDescent="0.2">
      <c r="D37478" s="2"/>
      <c r="E37478" s="2"/>
      <c r="F37478" s="2"/>
      <c r="G37478" s="2"/>
      <c r="O37478" s="2"/>
      <c r="Q37478" s="2"/>
      <c r="R37478" s="2"/>
      <c r="S37478" s="2"/>
      <c r="T37478" s="2"/>
    </row>
    <row r="37479" spans="4:20" x14ac:dyDescent="0.2">
      <c r="D37479" s="2"/>
      <c r="E37479" s="2"/>
      <c r="F37479" s="2"/>
      <c r="G37479" s="2"/>
      <c r="O37479" s="2"/>
      <c r="Q37479" s="2"/>
      <c r="R37479" s="2"/>
      <c r="S37479" s="2"/>
      <c r="T37479" s="2"/>
    </row>
    <row r="37480" spans="4:20" x14ac:dyDescent="0.2">
      <c r="D37480" s="2"/>
      <c r="E37480" s="2"/>
      <c r="F37480" s="2"/>
      <c r="G37480" s="2"/>
      <c r="O37480" s="2"/>
      <c r="Q37480" s="2"/>
      <c r="R37480" s="2"/>
      <c r="S37480" s="2"/>
      <c r="T37480" s="2"/>
    </row>
    <row r="37481" spans="4:20" x14ac:dyDescent="0.2">
      <c r="D37481" s="2"/>
      <c r="E37481" s="2"/>
      <c r="F37481" s="2"/>
      <c r="G37481" s="2"/>
      <c r="O37481" s="2"/>
      <c r="Q37481" s="2"/>
      <c r="R37481" s="2"/>
      <c r="S37481" s="2"/>
      <c r="T37481" s="2"/>
    </row>
    <row r="37482" spans="4:20" x14ac:dyDescent="0.2">
      <c r="D37482" s="2"/>
      <c r="E37482" s="2"/>
      <c r="F37482" s="2"/>
      <c r="G37482" s="2"/>
      <c r="O37482" s="2"/>
      <c r="Q37482" s="2"/>
      <c r="R37482" s="2"/>
      <c r="S37482" s="2"/>
      <c r="T37482" s="2"/>
    </row>
    <row r="37483" spans="4:20" x14ac:dyDescent="0.2">
      <c r="D37483" s="2"/>
      <c r="E37483" s="2"/>
      <c r="F37483" s="2"/>
      <c r="G37483" s="2"/>
      <c r="O37483" s="2"/>
      <c r="Q37483" s="2"/>
      <c r="R37483" s="2"/>
      <c r="S37483" s="2"/>
      <c r="T37483" s="2"/>
    </row>
    <row r="37484" spans="4:20" x14ac:dyDescent="0.2">
      <c r="D37484" s="2"/>
      <c r="E37484" s="2"/>
      <c r="F37484" s="2"/>
      <c r="G37484" s="2"/>
      <c r="O37484" s="2"/>
      <c r="Q37484" s="2"/>
      <c r="R37484" s="2"/>
      <c r="S37484" s="2"/>
      <c r="T37484" s="2"/>
    </row>
    <row r="37485" spans="4:20" x14ac:dyDescent="0.2">
      <c r="D37485" s="2"/>
      <c r="E37485" s="2"/>
      <c r="F37485" s="2"/>
      <c r="G37485" s="2"/>
      <c r="O37485" s="2"/>
      <c r="Q37485" s="2"/>
      <c r="R37485" s="2"/>
      <c r="S37485" s="2"/>
      <c r="T37485" s="2"/>
    </row>
    <row r="37486" spans="4:20" x14ac:dyDescent="0.2">
      <c r="D37486" s="2"/>
      <c r="E37486" s="2"/>
      <c r="F37486" s="2"/>
      <c r="G37486" s="2"/>
      <c r="O37486" s="2"/>
      <c r="Q37486" s="2"/>
      <c r="R37486" s="2"/>
      <c r="S37486" s="2"/>
      <c r="T37486" s="2"/>
    </row>
    <row r="37487" spans="4:20" x14ac:dyDescent="0.2">
      <c r="D37487" s="2"/>
      <c r="E37487" s="2"/>
      <c r="F37487" s="2"/>
      <c r="G37487" s="2"/>
      <c r="O37487" s="2"/>
      <c r="Q37487" s="2"/>
      <c r="R37487" s="2"/>
      <c r="S37487" s="2"/>
      <c r="T37487" s="2"/>
    </row>
    <row r="37488" spans="4:20" x14ac:dyDescent="0.2">
      <c r="D37488" s="2"/>
      <c r="E37488" s="2"/>
      <c r="F37488" s="2"/>
      <c r="G37488" s="2"/>
      <c r="O37488" s="2"/>
      <c r="Q37488" s="2"/>
      <c r="R37488" s="2"/>
      <c r="S37488" s="2"/>
      <c r="T37488" s="2"/>
    </row>
    <row r="37489" spans="4:20" x14ac:dyDescent="0.2">
      <c r="D37489" s="2"/>
      <c r="E37489" s="2"/>
      <c r="F37489" s="2"/>
      <c r="G37489" s="2"/>
      <c r="O37489" s="2"/>
      <c r="Q37489" s="2"/>
      <c r="R37489" s="2"/>
      <c r="S37489" s="2"/>
      <c r="T37489" s="2"/>
    </row>
    <row r="37490" spans="4:20" x14ac:dyDescent="0.2">
      <c r="D37490" s="2"/>
      <c r="E37490" s="2"/>
      <c r="F37490" s="2"/>
      <c r="G37490" s="2"/>
      <c r="O37490" s="2"/>
      <c r="Q37490" s="2"/>
      <c r="R37490" s="2"/>
      <c r="S37490" s="2"/>
      <c r="T37490" s="2"/>
    </row>
    <row r="37491" spans="4:20" x14ac:dyDescent="0.2">
      <c r="D37491" s="2"/>
      <c r="E37491" s="2"/>
      <c r="F37491" s="2"/>
      <c r="G37491" s="2"/>
      <c r="O37491" s="2"/>
      <c r="Q37491" s="2"/>
      <c r="R37491" s="2"/>
      <c r="S37491" s="2"/>
      <c r="T37491" s="2"/>
    </row>
    <row r="37492" spans="4:20" x14ac:dyDescent="0.2">
      <c r="D37492" s="2"/>
      <c r="E37492" s="2"/>
      <c r="F37492" s="2"/>
      <c r="G37492" s="2"/>
      <c r="O37492" s="2"/>
      <c r="Q37492" s="2"/>
      <c r="R37492" s="2"/>
      <c r="S37492" s="2"/>
      <c r="T37492" s="2"/>
    </row>
    <row r="37493" spans="4:20" x14ac:dyDescent="0.2">
      <c r="D37493" s="2"/>
      <c r="E37493" s="2"/>
      <c r="F37493" s="2"/>
      <c r="G37493" s="2"/>
      <c r="O37493" s="2"/>
      <c r="Q37493" s="2"/>
      <c r="R37493" s="2"/>
      <c r="S37493" s="2"/>
      <c r="T37493" s="2"/>
    </row>
    <row r="37494" spans="4:20" x14ac:dyDescent="0.2">
      <c r="D37494" s="2"/>
      <c r="E37494" s="2"/>
      <c r="F37494" s="2"/>
      <c r="G37494" s="2"/>
      <c r="O37494" s="2"/>
      <c r="Q37494" s="2"/>
      <c r="R37494" s="2"/>
      <c r="S37494" s="2"/>
      <c r="T37494" s="2"/>
    </row>
    <row r="37495" spans="4:20" x14ac:dyDescent="0.2">
      <c r="D37495" s="2"/>
      <c r="E37495" s="2"/>
      <c r="F37495" s="2"/>
      <c r="G37495" s="2"/>
      <c r="O37495" s="2"/>
      <c r="Q37495" s="2"/>
      <c r="R37495" s="2"/>
      <c r="S37495" s="2"/>
      <c r="T37495" s="2"/>
    </row>
    <row r="37496" spans="4:20" x14ac:dyDescent="0.2">
      <c r="D37496" s="2"/>
      <c r="E37496" s="2"/>
      <c r="F37496" s="2"/>
      <c r="G37496" s="2"/>
      <c r="O37496" s="2"/>
      <c r="Q37496" s="2"/>
      <c r="R37496" s="2"/>
      <c r="S37496" s="2"/>
      <c r="T37496" s="2"/>
    </row>
    <row r="37497" spans="4:20" x14ac:dyDescent="0.2">
      <c r="D37497" s="2"/>
      <c r="E37497" s="2"/>
      <c r="F37497" s="2"/>
      <c r="G37497" s="2"/>
      <c r="O37497" s="2"/>
      <c r="Q37497" s="2"/>
      <c r="R37497" s="2"/>
      <c r="S37497" s="2"/>
      <c r="T37497" s="2"/>
    </row>
    <row r="37498" spans="4:20" x14ac:dyDescent="0.2">
      <c r="D37498" s="2"/>
      <c r="E37498" s="2"/>
      <c r="F37498" s="2"/>
      <c r="G37498" s="2"/>
      <c r="O37498" s="2"/>
      <c r="Q37498" s="2"/>
      <c r="R37498" s="2"/>
      <c r="S37498" s="2"/>
      <c r="T37498" s="2"/>
    </row>
    <row r="37499" spans="4:20" x14ac:dyDescent="0.2">
      <c r="D37499" s="2"/>
      <c r="E37499" s="2"/>
      <c r="F37499" s="2"/>
      <c r="G37499" s="2"/>
      <c r="O37499" s="2"/>
      <c r="Q37499" s="2"/>
      <c r="R37499" s="2"/>
      <c r="S37499" s="2"/>
      <c r="T37499" s="2"/>
    </row>
    <row r="37500" spans="4:20" x14ac:dyDescent="0.2">
      <c r="D37500" s="2"/>
      <c r="E37500" s="2"/>
      <c r="F37500" s="2"/>
      <c r="G37500" s="2"/>
      <c r="O37500" s="2"/>
      <c r="Q37500" s="2"/>
      <c r="R37500" s="2"/>
      <c r="S37500" s="2"/>
      <c r="T37500" s="2"/>
    </row>
    <row r="37501" spans="4:20" x14ac:dyDescent="0.2">
      <c r="D37501" s="2"/>
      <c r="E37501" s="2"/>
      <c r="F37501" s="2"/>
      <c r="G37501" s="2"/>
      <c r="O37501" s="2"/>
      <c r="Q37501" s="2"/>
      <c r="R37501" s="2"/>
      <c r="S37501" s="2"/>
      <c r="T37501" s="2"/>
    </row>
    <row r="37502" spans="4:20" x14ac:dyDescent="0.2">
      <c r="D37502" s="2"/>
      <c r="E37502" s="2"/>
      <c r="F37502" s="2"/>
      <c r="G37502" s="2"/>
      <c r="O37502" s="2"/>
      <c r="Q37502" s="2"/>
      <c r="R37502" s="2"/>
      <c r="S37502" s="2"/>
      <c r="T37502" s="2"/>
    </row>
    <row r="37503" spans="4:20" x14ac:dyDescent="0.2">
      <c r="D37503" s="2"/>
      <c r="E37503" s="2"/>
      <c r="F37503" s="2"/>
      <c r="G37503" s="2"/>
      <c r="O37503" s="2"/>
      <c r="Q37503" s="2"/>
      <c r="R37503" s="2"/>
      <c r="S37503" s="2"/>
      <c r="T37503" s="2"/>
    </row>
    <row r="37504" spans="4:20" x14ac:dyDescent="0.2">
      <c r="D37504" s="2"/>
      <c r="E37504" s="2"/>
      <c r="F37504" s="2"/>
      <c r="G37504" s="2"/>
      <c r="O37504" s="2"/>
      <c r="Q37504" s="2"/>
      <c r="R37504" s="2"/>
      <c r="S37504" s="2"/>
      <c r="T37504" s="2"/>
    </row>
    <row r="37505" spans="4:20" x14ac:dyDescent="0.2">
      <c r="D37505" s="2"/>
      <c r="E37505" s="2"/>
      <c r="F37505" s="2"/>
      <c r="G37505" s="2"/>
      <c r="O37505" s="2"/>
      <c r="Q37505" s="2"/>
      <c r="R37505" s="2"/>
      <c r="S37505" s="2"/>
      <c r="T37505" s="2"/>
    </row>
    <row r="37506" spans="4:20" x14ac:dyDescent="0.2">
      <c r="D37506" s="2"/>
      <c r="E37506" s="2"/>
      <c r="F37506" s="2"/>
      <c r="G37506" s="2"/>
      <c r="O37506" s="2"/>
      <c r="Q37506" s="2"/>
      <c r="R37506" s="2"/>
      <c r="S37506" s="2"/>
      <c r="T37506" s="2"/>
    </row>
    <row r="37507" spans="4:20" x14ac:dyDescent="0.2">
      <c r="D37507" s="2"/>
      <c r="E37507" s="2"/>
      <c r="F37507" s="2"/>
      <c r="G37507" s="2"/>
      <c r="O37507" s="2"/>
      <c r="Q37507" s="2"/>
      <c r="R37507" s="2"/>
      <c r="S37507" s="2"/>
      <c r="T37507" s="2"/>
    </row>
    <row r="37508" spans="4:20" x14ac:dyDescent="0.2">
      <c r="D37508" s="2"/>
      <c r="E37508" s="2"/>
      <c r="F37508" s="2"/>
      <c r="G37508" s="2"/>
      <c r="O37508" s="2"/>
      <c r="Q37508" s="2"/>
      <c r="R37508" s="2"/>
      <c r="S37508" s="2"/>
      <c r="T37508" s="2"/>
    </row>
    <row r="37509" spans="4:20" x14ac:dyDescent="0.2">
      <c r="D37509" s="2"/>
      <c r="E37509" s="2"/>
      <c r="F37509" s="2"/>
      <c r="G37509" s="2"/>
      <c r="O37509" s="2"/>
      <c r="Q37509" s="2"/>
      <c r="R37509" s="2"/>
      <c r="S37509" s="2"/>
      <c r="T37509" s="2"/>
    </row>
    <row r="37510" spans="4:20" x14ac:dyDescent="0.2">
      <c r="D37510" s="2"/>
      <c r="E37510" s="2"/>
      <c r="F37510" s="2"/>
      <c r="G37510" s="2"/>
      <c r="O37510" s="2"/>
      <c r="Q37510" s="2"/>
      <c r="R37510" s="2"/>
      <c r="S37510" s="2"/>
      <c r="T37510" s="2"/>
    </row>
    <row r="37511" spans="4:20" x14ac:dyDescent="0.2">
      <c r="D37511" s="2"/>
      <c r="E37511" s="2"/>
      <c r="F37511" s="2"/>
      <c r="G37511" s="2"/>
      <c r="O37511" s="2"/>
      <c r="Q37511" s="2"/>
      <c r="R37511" s="2"/>
      <c r="S37511" s="2"/>
      <c r="T37511" s="2"/>
    </row>
    <row r="37512" spans="4:20" x14ac:dyDescent="0.2">
      <c r="D37512" s="2"/>
      <c r="E37512" s="2"/>
      <c r="F37512" s="2"/>
      <c r="G37512" s="2"/>
      <c r="O37512" s="2"/>
      <c r="Q37512" s="2"/>
      <c r="R37512" s="2"/>
      <c r="S37512" s="2"/>
      <c r="T37512" s="2"/>
    </row>
    <row r="37513" spans="4:20" x14ac:dyDescent="0.2">
      <c r="D37513" s="2"/>
      <c r="E37513" s="2"/>
      <c r="F37513" s="2"/>
      <c r="G37513" s="2"/>
      <c r="O37513" s="2"/>
      <c r="Q37513" s="2"/>
      <c r="R37513" s="2"/>
      <c r="S37513" s="2"/>
      <c r="T37513" s="2"/>
    </row>
    <row r="37514" spans="4:20" x14ac:dyDescent="0.2">
      <c r="D37514" s="2"/>
      <c r="E37514" s="2"/>
      <c r="F37514" s="2"/>
      <c r="G37514" s="2"/>
      <c r="O37514" s="2"/>
      <c r="Q37514" s="2"/>
      <c r="R37514" s="2"/>
      <c r="S37514" s="2"/>
      <c r="T37514" s="2"/>
    </row>
    <row r="37515" spans="4:20" x14ac:dyDescent="0.2">
      <c r="D37515" s="2"/>
      <c r="E37515" s="2"/>
      <c r="F37515" s="2"/>
      <c r="G37515" s="2"/>
      <c r="O37515" s="2"/>
      <c r="Q37515" s="2"/>
      <c r="R37515" s="2"/>
      <c r="S37515" s="2"/>
      <c r="T37515" s="2"/>
    </row>
    <row r="37516" spans="4:20" x14ac:dyDescent="0.2">
      <c r="D37516" s="2"/>
      <c r="E37516" s="2"/>
      <c r="F37516" s="2"/>
      <c r="G37516" s="2"/>
      <c r="O37516" s="2"/>
      <c r="Q37516" s="2"/>
      <c r="R37516" s="2"/>
      <c r="S37516" s="2"/>
      <c r="T37516" s="2"/>
    </row>
    <row r="37517" spans="4:20" x14ac:dyDescent="0.2">
      <c r="D37517" s="2"/>
      <c r="E37517" s="2"/>
      <c r="F37517" s="2"/>
      <c r="G37517" s="2"/>
      <c r="O37517" s="2"/>
      <c r="Q37517" s="2"/>
      <c r="R37517" s="2"/>
      <c r="S37517" s="2"/>
      <c r="T37517" s="2"/>
    </row>
    <row r="37518" spans="4:20" x14ac:dyDescent="0.2">
      <c r="D37518" s="2"/>
      <c r="E37518" s="2"/>
      <c r="F37518" s="2"/>
      <c r="G37518" s="2"/>
      <c r="O37518" s="2"/>
      <c r="Q37518" s="2"/>
      <c r="R37518" s="2"/>
      <c r="S37518" s="2"/>
      <c r="T37518" s="2"/>
    </row>
    <row r="37519" spans="4:20" x14ac:dyDescent="0.2">
      <c r="D37519" s="2"/>
      <c r="E37519" s="2"/>
      <c r="F37519" s="2"/>
      <c r="G37519" s="2"/>
      <c r="O37519" s="2"/>
      <c r="Q37519" s="2"/>
      <c r="R37519" s="2"/>
      <c r="S37519" s="2"/>
      <c r="T37519" s="2"/>
    </row>
    <row r="37520" spans="4:20" x14ac:dyDescent="0.2">
      <c r="D37520" s="2"/>
      <c r="E37520" s="2"/>
      <c r="F37520" s="2"/>
      <c r="G37520" s="2"/>
      <c r="O37520" s="2"/>
      <c r="Q37520" s="2"/>
      <c r="R37520" s="2"/>
      <c r="S37520" s="2"/>
      <c r="T37520" s="2"/>
    </row>
    <row r="37521" spans="4:20" x14ac:dyDescent="0.2">
      <c r="D37521" s="2"/>
      <c r="E37521" s="2"/>
      <c r="F37521" s="2"/>
      <c r="G37521" s="2"/>
      <c r="O37521" s="2"/>
      <c r="Q37521" s="2"/>
      <c r="R37521" s="2"/>
      <c r="S37521" s="2"/>
      <c r="T37521" s="2"/>
    </row>
    <row r="37522" spans="4:20" x14ac:dyDescent="0.2">
      <c r="D37522" s="2"/>
      <c r="E37522" s="2"/>
      <c r="F37522" s="2"/>
      <c r="G37522" s="2"/>
      <c r="O37522" s="2"/>
      <c r="Q37522" s="2"/>
      <c r="R37522" s="2"/>
      <c r="S37522" s="2"/>
      <c r="T37522" s="2"/>
    </row>
    <row r="37523" spans="4:20" x14ac:dyDescent="0.2">
      <c r="D37523" s="2"/>
      <c r="E37523" s="2"/>
      <c r="F37523" s="2"/>
      <c r="G37523" s="2"/>
      <c r="O37523" s="2"/>
      <c r="Q37523" s="2"/>
      <c r="R37523" s="2"/>
      <c r="S37523" s="2"/>
      <c r="T37523" s="2"/>
    </row>
    <row r="37524" spans="4:20" x14ac:dyDescent="0.2">
      <c r="D37524" s="2"/>
      <c r="E37524" s="2"/>
      <c r="F37524" s="2"/>
      <c r="G37524" s="2"/>
      <c r="O37524" s="2"/>
      <c r="Q37524" s="2"/>
      <c r="R37524" s="2"/>
      <c r="S37524" s="2"/>
      <c r="T37524" s="2"/>
    </row>
    <row r="37525" spans="4:20" x14ac:dyDescent="0.2">
      <c r="D37525" s="2"/>
      <c r="E37525" s="2"/>
      <c r="F37525" s="2"/>
      <c r="G37525" s="2"/>
      <c r="O37525" s="2"/>
      <c r="Q37525" s="2"/>
      <c r="R37525" s="2"/>
      <c r="S37525" s="2"/>
      <c r="T37525" s="2"/>
    </row>
    <row r="37526" spans="4:20" x14ac:dyDescent="0.2">
      <c r="D37526" s="2"/>
      <c r="E37526" s="2"/>
      <c r="F37526" s="2"/>
      <c r="G37526" s="2"/>
      <c r="O37526" s="2"/>
      <c r="Q37526" s="2"/>
      <c r="R37526" s="2"/>
      <c r="S37526" s="2"/>
      <c r="T37526" s="2"/>
    </row>
    <row r="37527" spans="4:20" x14ac:dyDescent="0.2">
      <c r="D37527" s="2"/>
      <c r="E37527" s="2"/>
      <c r="F37527" s="2"/>
      <c r="G37527" s="2"/>
      <c r="O37527" s="2"/>
      <c r="Q37527" s="2"/>
      <c r="R37527" s="2"/>
      <c r="S37527" s="2"/>
      <c r="T37527" s="2"/>
    </row>
    <row r="37528" spans="4:20" x14ac:dyDescent="0.2">
      <c r="D37528" s="2"/>
      <c r="E37528" s="2"/>
      <c r="F37528" s="2"/>
      <c r="G37528" s="2"/>
      <c r="O37528" s="2"/>
      <c r="Q37528" s="2"/>
      <c r="R37528" s="2"/>
      <c r="S37528" s="2"/>
      <c r="T37528" s="2"/>
    </row>
    <row r="37529" spans="4:20" x14ac:dyDescent="0.2">
      <c r="D37529" s="2"/>
      <c r="E37529" s="2"/>
      <c r="F37529" s="2"/>
      <c r="G37529" s="2"/>
      <c r="O37529" s="2"/>
      <c r="Q37529" s="2"/>
      <c r="R37529" s="2"/>
      <c r="S37529" s="2"/>
      <c r="T37529" s="2"/>
    </row>
    <row r="37530" spans="4:20" x14ac:dyDescent="0.2">
      <c r="D37530" s="2"/>
      <c r="E37530" s="2"/>
      <c r="F37530" s="2"/>
      <c r="G37530" s="2"/>
      <c r="O37530" s="2"/>
      <c r="Q37530" s="2"/>
      <c r="R37530" s="2"/>
      <c r="S37530" s="2"/>
      <c r="T37530" s="2"/>
    </row>
    <row r="37531" spans="4:20" x14ac:dyDescent="0.2">
      <c r="D37531" s="2"/>
      <c r="E37531" s="2"/>
      <c r="F37531" s="2"/>
      <c r="G37531" s="2"/>
      <c r="O37531" s="2"/>
      <c r="Q37531" s="2"/>
      <c r="R37531" s="2"/>
      <c r="S37531" s="2"/>
      <c r="T37531" s="2"/>
    </row>
    <row r="37532" spans="4:20" x14ac:dyDescent="0.2">
      <c r="D37532" s="2"/>
      <c r="E37532" s="2"/>
      <c r="F37532" s="2"/>
      <c r="G37532" s="2"/>
      <c r="O37532" s="2"/>
      <c r="Q37532" s="2"/>
      <c r="R37532" s="2"/>
      <c r="S37532" s="2"/>
      <c r="T37532" s="2"/>
    </row>
    <row r="37533" spans="4:20" x14ac:dyDescent="0.2">
      <c r="D37533" s="2"/>
      <c r="E37533" s="2"/>
      <c r="F37533" s="2"/>
      <c r="G37533" s="2"/>
      <c r="O37533" s="2"/>
      <c r="Q37533" s="2"/>
      <c r="R37533" s="2"/>
      <c r="S37533" s="2"/>
      <c r="T37533" s="2"/>
    </row>
    <row r="37534" spans="4:20" x14ac:dyDescent="0.2">
      <c r="D37534" s="2"/>
      <c r="E37534" s="2"/>
      <c r="F37534" s="2"/>
      <c r="G37534" s="2"/>
      <c r="O37534" s="2"/>
      <c r="Q37534" s="2"/>
      <c r="R37534" s="2"/>
      <c r="S37534" s="2"/>
      <c r="T37534" s="2"/>
    </row>
    <row r="37535" spans="4:20" x14ac:dyDescent="0.2">
      <c r="D37535" s="2"/>
      <c r="E37535" s="2"/>
      <c r="F37535" s="2"/>
      <c r="G37535" s="2"/>
      <c r="O37535" s="2"/>
      <c r="Q37535" s="2"/>
      <c r="R37535" s="2"/>
      <c r="S37535" s="2"/>
      <c r="T37535" s="2"/>
    </row>
    <row r="37536" spans="4:20" x14ac:dyDescent="0.2">
      <c r="D37536" s="2"/>
      <c r="E37536" s="2"/>
      <c r="F37536" s="2"/>
      <c r="G37536" s="2"/>
      <c r="O37536" s="2"/>
      <c r="Q37536" s="2"/>
      <c r="R37536" s="2"/>
      <c r="S37536" s="2"/>
      <c r="T37536" s="2"/>
    </row>
    <row r="37537" spans="4:20" x14ac:dyDescent="0.2">
      <c r="D37537" s="2"/>
      <c r="E37537" s="2"/>
      <c r="F37537" s="2"/>
      <c r="G37537" s="2"/>
      <c r="O37537" s="2"/>
      <c r="Q37537" s="2"/>
      <c r="R37537" s="2"/>
      <c r="S37537" s="2"/>
      <c r="T37537" s="2"/>
    </row>
    <row r="37538" spans="4:20" x14ac:dyDescent="0.2">
      <c r="D37538" s="2"/>
      <c r="E37538" s="2"/>
      <c r="F37538" s="2"/>
      <c r="G37538" s="2"/>
      <c r="O37538" s="2"/>
      <c r="Q37538" s="2"/>
      <c r="R37538" s="2"/>
      <c r="S37538" s="2"/>
      <c r="T37538" s="2"/>
    </row>
    <row r="37539" spans="4:20" x14ac:dyDescent="0.2">
      <c r="D37539" s="2"/>
      <c r="E37539" s="2"/>
      <c r="F37539" s="2"/>
      <c r="G37539" s="2"/>
      <c r="O37539" s="2"/>
      <c r="Q37539" s="2"/>
      <c r="R37539" s="2"/>
      <c r="S37539" s="2"/>
      <c r="T37539" s="2"/>
    </row>
    <row r="37540" spans="4:20" x14ac:dyDescent="0.2">
      <c r="D37540" s="2"/>
      <c r="E37540" s="2"/>
      <c r="F37540" s="2"/>
      <c r="G37540" s="2"/>
      <c r="O37540" s="2"/>
      <c r="Q37540" s="2"/>
      <c r="R37540" s="2"/>
      <c r="S37540" s="2"/>
      <c r="T37540" s="2"/>
    </row>
    <row r="37541" spans="4:20" x14ac:dyDescent="0.2">
      <c r="D37541" s="2"/>
      <c r="E37541" s="2"/>
      <c r="F37541" s="2"/>
      <c r="G37541" s="2"/>
      <c r="O37541" s="2"/>
      <c r="Q37541" s="2"/>
      <c r="R37541" s="2"/>
      <c r="S37541" s="2"/>
      <c r="T37541" s="2"/>
    </row>
    <row r="37542" spans="4:20" x14ac:dyDescent="0.2">
      <c r="D37542" s="2"/>
      <c r="E37542" s="2"/>
      <c r="F37542" s="2"/>
      <c r="G37542" s="2"/>
      <c r="O37542" s="2"/>
      <c r="Q37542" s="2"/>
      <c r="R37542" s="2"/>
      <c r="S37542" s="2"/>
      <c r="T37542" s="2"/>
    </row>
    <row r="37543" spans="4:20" x14ac:dyDescent="0.2">
      <c r="D37543" s="2"/>
      <c r="E37543" s="2"/>
      <c r="F37543" s="2"/>
      <c r="G37543" s="2"/>
      <c r="O37543" s="2"/>
      <c r="Q37543" s="2"/>
      <c r="R37543" s="2"/>
      <c r="S37543" s="2"/>
      <c r="T37543" s="2"/>
    </row>
    <row r="37544" spans="4:20" x14ac:dyDescent="0.2">
      <c r="D37544" s="2"/>
      <c r="E37544" s="2"/>
      <c r="F37544" s="2"/>
      <c r="G37544" s="2"/>
      <c r="O37544" s="2"/>
      <c r="Q37544" s="2"/>
      <c r="R37544" s="2"/>
      <c r="S37544" s="2"/>
      <c r="T37544" s="2"/>
    </row>
    <row r="37545" spans="4:20" x14ac:dyDescent="0.2">
      <c r="D37545" s="2"/>
      <c r="E37545" s="2"/>
      <c r="F37545" s="2"/>
      <c r="G37545" s="2"/>
      <c r="O37545" s="2"/>
      <c r="Q37545" s="2"/>
      <c r="R37545" s="2"/>
      <c r="S37545" s="2"/>
      <c r="T37545" s="2"/>
    </row>
    <row r="37546" spans="4:20" x14ac:dyDescent="0.2">
      <c r="D37546" s="2"/>
      <c r="E37546" s="2"/>
      <c r="F37546" s="2"/>
      <c r="G37546" s="2"/>
      <c r="O37546" s="2"/>
      <c r="Q37546" s="2"/>
      <c r="R37546" s="2"/>
      <c r="S37546" s="2"/>
      <c r="T37546" s="2"/>
    </row>
    <row r="37547" spans="4:20" x14ac:dyDescent="0.2">
      <c r="D37547" s="2"/>
      <c r="E37547" s="2"/>
      <c r="F37547" s="2"/>
      <c r="G37547" s="2"/>
      <c r="O37547" s="2"/>
      <c r="Q37547" s="2"/>
      <c r="R37547" s="2"/>
      <c r="S37547" s="2"/>
      <c r="T37547" s="2"/>
    </row>
    <row r="37548" spans="4:20" x14ac:dyDescent="0.2">
      <c r="D37548" s="2"/>
      <c r="E37548" s="2"/>
      <c r="F37548" s="2"/>
      <c r="G37548" s="2"/>
      <c r="O37548" s="2"/>
      <c r="Q37548" s="2"/>
      <c r="R37548" s="2"/>
      <c r="S37548" s="2"/>
      <c r="T37548" s="2"/>
    </row>
    <row r="37549" spans="4:20" x14ac:dyDescent="0.2">
      <c r="D37549" s="2"/>
      <c r="E37549" s="2"/>
      <c r="F37549" s="2"/>
      <c r="G37549" s="2"/>
      <c r="O37549" s="2"/>
      <c r="Q37549" s="2"/>
      <c r="R37549" s="2"/>
      <c r="S37549" s="2"/>
      <c r="T37549" s="2"/>
    </row>
    <row r="37550" spans="4:20" x14ac:dyDescent="0.2">
      <c r="D37550" s="2"/>
      <c r="E37550" s="2"/>
      <c r="F37550" s="2"/>
      <c r="G37550" s="2"/>
      <c r="O37550" s="2"/>
      <c r="Q37550" s="2"/>
      <c r="R37550" s="2"/>
      <c r="S37550" s="2"/>
      <c r="T37550" s="2"/>
    </row>
    <row r="37551" spans="4:20" x14ac:dyDescent="0.2">
      <c r="D37551" s="2"/>
      <c r="E37551" s="2"/>
      <c r="F37551" s="2"/>
      <c r="G37551" s="2"/>
      <c r="O37551" s="2"/>
      <c r="Q37551" s="2"/>
      <c r="R37551" s="2"/>
      <c r="S37551" s="2"/>
      <c r="T37551" s="2"/>
    </row>
    <row r="37552" spans="4:20" x14ac:dyDescent="0.2">
      <c r="D37552" s="2"/>
      <c r="E37552" s="2"/>
      <c r="F37552" s="2"/>
      <c r="G37552" s="2"/>
      <c r="O37552" s="2"/>
      <c r="Q37552" s="2"/>
      <c r="R37552" s="2"/>
      <c r="S37552" s="2"/>
      <c r="T37552" s="2"/>
    </row>
    <row r="37553" spans="4:20" x14ac:dyDescent="0.2">
      <c r="D37553" s="2"/>
      <c r="E37553" s="2"/>
      <c r="F37553" s="2"/>
      <c r="G37553" s="2"/>
      <c r="O37553" s="2"/>
      <c r="Q37553" s="2"/>
      <c r="R37553" s="2"/>
      <c r="S37553" s="2"/>
      <c r="T37553" s="2"/>
    </row>
    <row r="37554" spans="4:20" x14ac:dyDescent="0.2">
      <c r="D37554" s="2"/>
      <c r="E37554" s="2"/>
      <c r="F37554" s="2"/>
      <c r="G37554" s="2"/>
      <c r="O37554" s="2"/>
      <c r="Q37554" s="2"/>
      <c r="R37554" s="2"/>
      <c r="S37554" s="2"/>
      <c r="T37554" s="2"/>
    </row>
    <row r="37555" spans="4:20" x14ac:dyDescent="0.2">
      <c r="D37555" s="2"/>
      <c r="E37555" s="2"/>
      <c r="F37555" s="2"/>
      <c r="G37555" s="2"/>
      <c r="O37555" s="2"/>
      <c r="Q37555" s="2"/>
      <c r="R37555" s="2"/>
      <c r="S37555" s="2"/>
      <c r="T37555" s="2"/>
    </row>
    <row r="37556" spans="4:20" x14ac:dyDescent="0.2">
      <c r="D37556" s="2"/>
      <c r="E37556" s="2"/>
      <c r="F37556" s="2"/>
      <c r="G37556" s="2"/>
      <c r="O37556" s="2"/>
      <c r="Q37556" s="2"/>
      <c r="R37556" s="2"/>
      <c r="S37556" s="2"/>
      <c r="T37556" s="2"/>
    </row>
    <row r="37557" spans="4:20" x14ac:dyDescent="0.2">
      <c r="D37557" s="2"/>
      <c r="E37557" s="2"/>
      <c r="F37557" s="2"/>
      <c r="G37557" s="2"/>
      <c r="O37557" s="2"/>
      <c r="Q37557" s="2"/>
      <c r="R37557" s="2"/>
      <c r="S37557" s="2"/>
      <c r="T37557" s="2"/>
    </row>
    <row r="37558" spans="4:20" x14ac:dyDescent="0.2">
      <c r="D37558" s="2"/>
      <c r="E37558" s="2"/>
      <c r="F37558" s="2"/>
      <c r="G37558" s="2"/>
      <c r="O37558" s="2"/>
      <c r="Q37558" s="2"/>
      <c r="R37558" s="2"/>
      <c r="S37558" s="2"/>
      <c r="T37558" s="2"/>
    </row>
    <row r="37559" spans="4:20" x14ac:dyDescent="0.2">
      <c r="D37559" s="2"/>
      <c r="E37559" s="2"/>
      <c r="F37559" s="2"/>
      <c r="G37559" s="2"/>
      <c r="O37559" s="2"/>
      <c r="Q37559" s="2"/>
      <c r="R37559" s="2"/>
      <c r="S37559" s="2"/>
      <c r="T37559" s="2"/>
    </row>
    <row r="37560" spans="4:20" x14ac:dyDescent="0.2">
      <c r="D37560" s="2"/>
      <c r="E37560" s="2"/>
      <c r="F37560" s="2"/>
      <c r="G37560" s="2"/>
      <c r="O37560" s="2"/>
      <c r="Q37560" s="2"/>
      <c r="R37560" s="2"/>
      <c r="S37560" s="2"/>
      <c r="T37560" s="2"/>
    </row>
    <row r="37561" spans="4:20" x14ac:dyDescent="0.2">
      <c r="D37561" s="2"/>
      <c r="E37561" s="2"/>
      <c r="F37561" s="2"/>
      <c r="G37561" s="2"/>
      <c r="O37561" s="2"/>
      <c r="Q37561" s="2"/>
      <c r="R37561" s="2"/>
      <c r="S37561" s="2"/>
      <c r="T37561" s="2"/>
    </row>
    <row r="37562" spans="4:20" x14ac:dyDescent="0.2">
      <c r="D37562" s="2"/>
      <c r="E37562" s="2"/>
      <c r="F37562" s="2"/>
      <c r="G37562" s="2"/>
      <c r="O37562" s="2"/>
      <c r="Q37562" s="2"/>
      <c r="R37562" s="2"/>
      <c r="S37562" s="2"/>
      <c r="T37562" s="2"/>
    </row>
    <row r="37563" spans="4:20" x14ac:dyDescent="0.2">
      <c r="D37563" s="2"/>
      <c r="E37563" s="2"/>
      <c r="F37563" s="2"/>
      <c r="G37563" s="2"/>
      <c r="O37563" s="2"/>
      <c r="Q37563" s="2"/>
      <c r="R37563" s="2"/>
      <c r="S37563" s="2"/>
      <c r="T37563" s="2"/>
    </row>
    <row r="37564" spans="4:20" x14ac:dyDescent="0.2">
      <c r="D37564" s="2"/>
      <c r="E37564" s="2"/>
      <c r="F37564" s="2"/>
      <c r="G37564" s="2"/>
      <c r="O37564" s="2"/>
      <c r="Q37564" s="2"/>
      <c r="R37564" s="2"/>
      <c r="S37564" s="2"/>
      <c r="T37564" s="2"/>
    </row>
    <row r="37565" spans="4:20" x14ac:dyDescent="0.2">
      <c r="D37565" s="2"/>
      <c r="E37565" s="2"/>
      <c r="F37565" s="2"/>
      <c r="G37565" s="2"/>
      <c r="O37565" s="2"/>
      <c r="Q37565" s="2"/>
      <c r="R37565" s="2"/>
      <c r="S37565" s="2"/>
      <c r="T37565" s="2"/>
    </row>
    <row r="37566" spans="4:20" x14ac:dyDescent="0.2">
      <c r="D37566" s="2"/>
      <c r="E37566" s="2"/>
      <c r="F37566" s="2"/>
      <c r="G37566" s="2"/>
      <c r="O37566" s="2"/>
      <c r="Q37566" s="2"/>
      <c r="R37566" s="2"/>
      <c r="S37566" s="2"/>
      <c r="T37566" s="2"/>
    </row>
    <row r="37567" spans="4:20" x14ac:dyDescent="0.2">
      <c r="D37567" s="2"/>
      <c r="E37567" s="2"/>
      <c r="F37567" s="2"/>
      <c r="G37567" s="2"/>
      <c r="O37567" s="2"/>
      <c r="Q37567" s="2"/>
      <c r="R37567" s="2"/>
      <c r="S37567" s="2"/>
      <c r="T37567" s="2"/>
    </row>
    <row r="37568" spans="4:20" x14ac:dyDescent="0.2">
      <c r="D37568" s="2"/>
      <c r="E37568" s="2"/>
      <c r="F37568" s="2"/>
      <c r="G37568" s="2"/>
      <c r="O37568" s="2"/>
      <c r="Q37568" s="2"/>
      <c r="R37568" s="2"/>
      <c r="S37568" s="2"/>
      <c r="T37568" s="2"/>
    </row>
    <row r="37569" spans="4:20" x14ac:dyDescent="0.2">
      <c r="D37569" s="2"/>
      <c r="E37569" s="2"/>
      <c r="F37569" s="2"/>
      <c r="G37569" s="2"/>
      <c r="O37569" s="2"/>
      <c r="Q37569" s="2"/>
      <c r="R37569" s="2"/>
      <c r="S37569" s="2"/>
      <c r="T37569" s="2"/>
    </row>
    <row r="37570" spans="4:20" x14ac:dyDescent="0.2">
      <c r="D37570" s="2"/>
      <c r="E37570" s="2"/>
      <c r="F37570" s="2"/>
      <c r="G37570" s="2"/>
      <c r="O37570" s="2"/>
      <c r="Q37570" s="2"/>
      <c r="R37570" s="2"/>
      <c r="S37570" s="2"/>
      <c r="T37570" s="2"/>
    </row>
    <row r="37571" spans="4:20" x14ac:dyDescent="0.2">
      <c r="D37571" s="2"/>
      <c r="E37571" s="2"/>
      <c r="F37571" s="2"/>
      <c r="G37571" s="2"/>
      <c r="O37571" s="2"/>
      <c r="Q37571" s="2"/>
      <c r="R37571" s="2"/>
      <c r="S37571" s="2"/>
      <c r="T37571" s="2"/>
    </row>
    <row r="37572" spans="4:20" x14ac:dyDescent="0.2">
      <c r="D37572" s="2"/>
      <c r="E37572" s="2"/>
      <c r="F37572" s="2"/>
      <c r="G37572" s="2"/>
      <c r="O37572" s="2"/>
      <c r="Q37572" s="2"/>
      <c r="R37572" s="2"/>
      <c r="S37572" s="2"/>
      <c r="T37572" s="2"/>
    </row>
    <row r="37573" spans="4:20" x14ac:dyDescent="0.2">
      <c r="D37573" s="2"/>
      <c r="E37573" s="2"/>
      <c r="F37573" s="2"/>
      <c r="G37573" s="2"/>
      <c r="O37573" s="2"/>
      <c r="Q37573" s="2"/>
      <c r="R37573" s="2"/>
      <c r="S37573" s="2"/>
      <c r="T37573" s="2"/>
    </row>
    <row r="37574" spans="4:20" x14ac:dyDescent="0.2">
      <c r="D37574" s="2"/>
      <c r="E37574" s="2"/>
      <c r="F37574" s="2"/>
      <c r="G37574" s="2"/>
      <c r="O37574" s="2"/>
      <c r="Q37574" s="2"/>
      <c r="R37574" s="2"/>
      <c r="S37574" s="2"/>
      <c r="T37574" s="2"/>
    </row>
    <row r="37575" spans="4:20" x14ac:dyDescent="0.2">
      <c r="D37575" s="2"/>
      <c r="E37575" s="2"/>
      <c r="F37575" s="2"/>
      <c r="G37575" s="2"/>
      <c r="O37575" s="2"/>
      <c r="Q37575" s="2"/>
      <c r="R37575" s="2"/>
      <c r="S37575" s="2"/>
      <c r="T37575" s="2"/>
    </row>
    <row r="37576" spans="4:20" x14ac:dyDescent="0.2">
      <c r="D37576" s="2"/>
      <c r="E37576" s="2"/>
      <c r="F37576" s="2"/>
      <c r="G37576" s="2"/>
      <c r="O37576" s="2"/>
      <c r="Q37576" s="2"/>
      <c r="R37576" s="2"/>
      <c r="S37576" s="2"/>
      <c r="T37576" s="2"/>
    </row>
    <row r="37577" spans="4:20" x14ac:dyDescent="0.2">
      <c r="D37577" s="2"/>
      <c r="E37577" s="2"/>
      <c r="F37577" s="2"/>
      <c r="G37577" s="2"/>
      <c r="O37577" s="2"/>
      <c r="Q37577" s="2"/>
      <c r="R37577" s="2"/>
      <c r="S37577" s="2"/>
      <c r="T37577" s="2"/>
    </row>
    <row r="37578" spans="4:20" x14ac:dyDescent="0.2">
      <c r="D37578" s="2"/>
      <c r="E37578" s="2"/>
      <c r="F37578" s="2"/>
      <c r="G37578" s="2"/>
      <c r="O37578" s="2"/>
      <c r="Q37578" s="2"/>
      <c r="R37578" s="2"/>
      <c r="S37578" s="2"/>
      <c r="T37578" s="2"/>
    </row>
    <row r="37579" spans="4:20" x14ac:dyDescent="0.2">
      <c r="D37579" s="2"/>
      <c r="E37579" s="2"/>
      <c r="F37579" s="2"/>
      <c r="G37579" s="2"/>
      <c r="O37579" s="2"/>
      <c r="Q37579" s="2"/>
      <c r="R37579" s="2"/>
      <c r="S37579" s="2"/>
      <c r="T37579" s="2"/>
    </row>
    <row r="37580" spans="4:20" x14ac:dyDescent="0.2">
      <c r="D37580" s="2"/>
      <c r="E37580" s="2"/>
      <c r="F37580" s="2"/>
      <c r="G37580" s="2"/>
      <c r="O37580" s="2"/>
      <c r="Q37580" s="2"/>
      <c r="R37580" s="2"/>
      <c r="S37580" s="2"/>
      <c r="T37580" s="2"/>
    </row>
    <row r="37581" spans="4:20" x14ac:dyDescent="0.2">
      <c r="D37581" s="2"/>
      <c r="E37581" s="2"/>
      <c r="F37581" s="2"/>
      <c r="G37581" s="2"/>
      <c r="O37581" s="2"/>
      <c r="Q37581" s="2"/>
      <c r="R37581" s="2"/>
      <c r="S37581" s="2"/>
      <c r="T37581" s="2"/>
    </row>
    <row r="37582" spans="4:20" x14ac:dyDescent="0.2">
      <c r="D37582" s="2"/>
      <c r="E37582" s="2"/>
      <c r="F37582" s="2"/>
      <c r="G37582" s="2"/>
      <c r="O37582" s="2"/>
      <c r="Q37582" s="2"/>
      <c r="R37582" s="2"/>
      <c r="S37582" s="2"/>
      <c r="T37582" s="2"/>
    </row>
    <row r="37583" spans="4:20" x14ac:dyDescent="0.2">
      <c r="D37583" s="2"/>
      <c r="E37583" s="2"/>
      <c r="F37583" s="2"/>
      <c r="G37583" s="2"/>
      <c r="O37583" s="2"/>
      <c r="Q37583" s="2"/>
      <c r="R37583" s="2"/>
      <c r="S37583" s="2"/>
      <c r="T37583" s="2"/>
    </row>
    <row r="37584" spans="4:20" x14ac:dyDescent="0.2">
      <c r="D37584" s="2"/>
      <c r="E37584" s="2"/>
      <c r="F37584" s="2"/>
      <c r="G37584" s="2"/>
      <c r="O37584" s="2"/>
      <c r="Q37584" s="2"/>
      <c r="R37584" s="2"/>
      <c r="S37584" s="2"/>
      <c r="T37584" s="2"/>
    </row>
    <row r="37585" spans="4:20" x14ac:dyDescent="0.2">
      <c r="D37585" s="2"/>
      <c r="E37585" s="2"/>
      <c r="F37585" s="2"/>
      <c r="G37585" s="2"/>
      <c r="O37585" s="2"/>
      <c r="Q37585" s="2"/>
      <c r="R37585" s="2"/>
      <c r="S37585" s="2"/>
      <c r="T37585" s="2"/>
    </row>
    <row r="37586" spans="4:20" x14ac:dyDescent="0.2">
      <c r="D37586" s="2"/>
      <c r="E37586" s="2"/>
      <c r="F37586" s="2"/>
      <c r="G37586" s="2"/>
      <c r="O37586" s="2"/>
      <c r="Q37586" s="2"/>
      <c r="R37586" s="2"/>
      <c r="S37586" s="2"/>
      <c r="T37586" s="2"/>
    </row>
    <row r="37587" spans="4:20" x14ac:dyDescent="0.2">
      <c r="D37587" s="2"/>
      <c r="E37587" s="2"/>
      <c r="F37587" s="2"/>
      <c r="G37587" s="2"/>
      <c r="O37587" s="2"/>
      <c r="Q37587" s="2"/>
      <c r="R37587" s="2"/>
      <c r="S37587" s="2"/>
      <c r="T37587" s="2"/>
    </row>
    <row r="37588" spans="4:20" x14ac:dyDescent="0.2">
      <c r="D37588" s="2"/>
      <c r="E37588" s="2"/>
      <c r="F37588" s="2"/>
      <c r="G37588" s="2"/>
      <c r="O37588" s="2"/>
      <c r="Q37588" s="2"/>
      <c r="R37588" s="2"/>
      <c r="S37588" s="2"/>
      <c r="T37588" s="2"/>
    </row>
    <row r="37589" spans="4:20" x14ac:dyDescent="0.2">
      <c r="D37589" s="2"/>
      <c r="E37589" s="2"/>
      <c r="F37589" s="2"/>
      <c r="G37589" s="2"/>
      <c r="O37589" s="2"/>
      <c r="Q37589" s="2"/>
      <c r="R37589" s="2"/>
      <c r="S37589" s="2"/>
      <c r="T37589" s="2"/>
    </row>
    <row r="37590" spans="4:20" x14ac:dyDescent="0.2">
      <c r="D37590" s="2"/>
      <c r="E37590" s="2"/>
      <c r="F37590" s="2"/>
      <c r="G37590" s="2"/>
      <c r="O37590" s="2"/>
      <c r="Q37590" s="2"/>
      <c r="R37590" s="2"/>
      <c r="S37590" s="2"/>
      <c r="T37590" s="2"/>
    </row>
    <row r="37591" spans="4:20" x14ac:dyDescent="0.2">
      <c r="D37591" s="2"/>
      <c r="E37591" s="2"/>
      <c r="F37591" s="2"/>
      <c r="G37591" s="2"/>
      <c r="O37591" s="2"/>
      <c r="Q37591" s="2"/>
      <c r="R37591" s="2"/>
      <c r="S37591" s="2"/>
      <c r="T37591" s="2"/>
    </row>
    <row r="37592" spans="4:20" x14ac:dyDescent="0.2">
      <c r="D37592" s="2"/>
      <c r="E37592" s="2"/>
      <c r="F37592" s="2"/>
      <c r="G37592" s="2"/>
      <c r="O37592" s="2"/>
      <c r="Q37592" s="2"/>
      <c r="R37592" s="2"/>
      <c r="S37592" s="2"/>
      <c r="T37592" s="2"/>
    </row>
    <row r="37593" spans="4:20" x14ac:dyDescent="0.2">
      <c r="D37593" s="2"/>
      <c r="E37593" s="2"/>
      <c r="F37593" s="2"/>
      <c r="G37593" s="2"/>
      <c r="O37593" s="2"/>
      <c r="Q37593" s="2"/>
      <c r="R37593" s="2"/>
      <c r="S37593" s="2"/>
      <c r="T37593" s="2"/>
    </row>
    <row r="37594" spans="4:20" x14ac:dyDescent="0.2">
      <c r="D37594" s="2"/>
      <c r="E37594" s="2"/>
      <c r="F37594" s="2"/>
      <c r="G37594" s="2"/>
      <c r="O37594" s="2"/>
      <c r="Q37594" s="2"/>
      <c r="R37594" s="2"/>
      <c r="S37594" s="2"/>
      <c r="T37594" s="2"/>
    </row>
    <row r="37595" spans="4:20" x14ac:dyDescent="0.2">
      <c r="D37595" s="2"/>
      <c r="E37595" s="2"/>
      <c r="F37595" s="2"/>
      <c r="G37595" s="2"/>
      <c r="O37595" s="2"/>
      <c r="Q37595" s="2"/>
      <c r="R37595" s="2"/>
      <c r="S37595" s="2"/>
      <c r="T37595" s="2"/>
    </row>
    <row r="37596" spans="4:20" x14ac:dyDescent="0.2">
      <c r="D37596" s="2"/>
      <c r="E37596" s="2"/>
      <c r="F37596" s="2"/>
      <c r="G37596" s="2"/>
      <c r="O37596" s="2"/>
      <c r="Q37596" s="2"/>
      <c r="R37596" s="2"/>
      <c r="S37596" s="2"/>
      <c r="T37596" s="2"/>
    </row>
    <row r="37597" spans="4:20" x14ac:dyDescent="0.2">
      <c r="D37597" s="2"/>
      <c r="E37597" s="2"/>
      <c r="F37597" s="2"/>
      <c r="G37597" s="2"/>
      <c r="O37597" s="2"/>
      <c r="Q37597" s="2"/>
      <c r="R37597" s="2"/>
      <c r="S37597" s="2"/>
      <c r="T37597" s="2"/>
    </row>
    <row r="37598" spans="4:20" x14ac:dyDescent="0.2">
      <c r="D37598" s="2"/>
      <c r="E37598" s="2"/>
      <c r="F37598" s="2"/>
      <c r="G37598" s="2"/>
      <c r="O37598" s="2"/>
      <c r="Q37598" s="2"/>
      <c r="R37598" s="2"/>
      <c r="S37598" s="2"/>
      <c r="T37598" s="2"/>
    </row>
    <row r="37599" spans="4:20" x14ac:dyDescent="0.2">
      <c r="D37599" s="2"/>
      <c r="E37599" s="2"/>
      <c r="F37599" s="2"/>
      <c r="G37599" s="2"/>
      <c r="O37599" s="2"/>
      <c r="Q37599" s="2"/>
      <c r="R37599" s="2"/>
      <c r="S37599" s="2"/>
      <c r="T37599" s="2"/>
    </row>
    <row r="37600" spans="4:20" x14ac:dyDescent="0.2">
      <c r="D37600" s="2"/>
      <c r="E37600" s="2"/>
      <c r="F37600" s="2"/>
      <c r="G37600" s="2"/>
      <c r="O37600" s="2"/>
      <c r="Q37600" s="2"/>
      <c r="R37600" s="2"/>
      <c r="S37600" s="2"/>
      <c r="T37600" s="2"/>
    </row>
    <row r="37601" spans="4:20" x14ac:dyDescent="0.2">
      <c r="D37601" s="2"/>
      <c r="E37601" s="2"/>
      <c r="F37601" s="2"/>
      <c r="G37601" s="2"/>
      <c r="O37601" s="2"/>
      <c r="Q37601" s="2"/>
      <c r="R37601" s="2"/>
      <c r="S37601" s="2"/>
      <c r="T37601" s="2"/>
    </row>
    <row r="37602" spans="4:20" x14ac:dyDescent="0.2">
      <c r="D37602" s="2"/>
      <c r="E37602" s="2"/>
      <c r="F37602" s="2"/>
      <c r="G37602" s="2"/>
      <c r="O37602" s="2"/>
      <c r="Q37602" s="2"/>
      <c r="R37602" s="2"/>
      <c r="S37602" s="2"/>
      <c r="T37602" s="2"/>
    </row>
    <row r="37603" spans="4:20" x14ac:dyDescent="0.2">
      <c r="D37603" s="2"/>
      <c r="E37603" s="2"/>
      <c r="F37603" s="2"/>
      <c r="G37603" s="2"/>
      <c r="O37603" s="2"/>
      <c r="Q37603" s="2"/>
      <c r="R37603" s="2"/>
      <c r="S37603" s="2"/>
      <c r="T37603" s="2"/>
    </row>
    <row r="37604" spans="4:20" x14ac:dyDescent="0.2">
      <c r="D37604" s="2"/>
      <c r="E37604" s="2"/>
      <c r="F37604" s="2"/>
      <c r="G37604" s="2"/>
      <c r="O37604" s="2"/>
      <c r="Q37604" s="2"/>
      <c r="R37604" s="2"/>
      <c r="S37604" s="2"/>
      <c r="T37604" s="2"/>
    </row>
    <row r="37605" spans="4:20" x14ac:dyDescent="0.2">
      <c r="D37605" s="2"/>
      <c r="E37605" s="2"/>
      <c r="F37605" s="2"/>
      <c r="G37605" s="2"/>
      <c r="O37605" s="2"/>
      <c r="Q37605" s="2"/>
      <c r="R37605" s="2"/>
      <c r="S37605" s="2"/>
      <c r="T37605" s="2"/>
    </row>
    <row r="37606" spans="4:20" x14ac:dyDescent="0.2">
      <c r="D37606" s="2"/>
      <c r="E37606" s="2"/>
      <c r="F37606" s="2"/>
      <c r="G37606" s="2"/>
      <c r="O37606" s="2"/>
      <c r="Q37606" s="2"/>
      <c r="R37606" s="2"/>
      <c r="S37606" s="2"/>
      <c r="T37606" s="2"/>
    </row>
    <row r="37607" spans="4:20" x14ac:dyDescent="0.2">
      <c r="D37607" s="2"/>
      <c r="E37607" s="2"/>
      <c r="F37607" s="2"/>
      <c r="G37607" s="2"/>
      <c r="O37607" s="2"/>
      <c r="Q37607" s="2"/>
      <c r="R37607" s="2"/>
      <c r="S37607" s="2"/>
      <c r="T37607" s="2"/>
    </row>
    <row r="37608" spans="4:20" x14ac:dyDescent="0.2">
      <c r="D37608" s="2"/>
      <c r="E37608" s="2"/>
      <c r="F37608" s="2"/>
      <c r="G37608" s="2"/>
      <c r="O37608" s="2"/>
      <c r="Q37608" s="2"/>
      <c r="R37608" s="2"/>
      <c r="S37608" s="2"/>
      <c r="T37608" s="2"/>
    </row>
    <row r="37609" spans="4:20" x14ac:dyDescent="0.2">
      <c r="D37609" s="2"/>
      <c r="E37609" s="2"/>
      <c r="F37609" s="2"/>
      <c r="G37609" s="2"/>
      <c r="O37609" s="2"/>
      <c r="Q37609" s="2"/>
      <c r="R37609" s="2"/>
      <c r="S37609" s="2"/>
      <c r="T37609" s="2"/>
    </row>
    <row r="37610" spans="4:20" x14ac:dyDescent="0.2">
      <c r="D37610" s="2"/>
      <c r="E37610" s="2"/>
      <c r="F37610" s="2"/>
      <c r="G37610" s="2"/>
      <c r="O37610" s="2"/>
      <c r="Q37610" s="2"/>
      <c r="R37610" s="2"/>
      <c r="S37610" s="2"/>
      <c r="T37610" s="2"/>
    </row>
    <row r="37611" spans="4:20" x14ac:dyDescent="0.2">
      <c r="D37611" s="2"/>
      <c r="E37611" s="2"/>
      <c r="F37611" s="2"/>
      <c r="G37611" s="2"/>
      <c r="O37611" s="2"/>
      <c r="Q37611" s="2"/>
      <c r="R37611" s="2"/>
      <c r="S37611" s="2"/>
      <c r="T37611" s="2"/>
    </row>
    <row r="37612" spans="4:20" x14ac:dyDescent="0.2">
      <c r="D37612" s="2"/>
      <c r="E37612" s="2"/>
      <c r="F37612" s="2"/>
      <c r="G37612" s="2"/>
      <c r="O37612" s="2"/>
      <c r="Q37612" s="2"/>
      <c r="R37612" s="2"/>
      <c r="S37612" s="2"/>
      <c r="T37612" s="2"/>
    </row>
    <row r="37613" spans="4:20" x14ac:dyDescent="0.2">
      <c r="D37613" s="2"/>
      <c r="E37613" s="2"/>
      <c r="F37613" s="2"/>
      <c r="G37613" s="2"/>
      <c r="O37613" s="2"/>
      <c r="Q37613" s="2"/>
      <c r="R37613" s="2"/>
      <c r="S37613" s="2"/>
      <c r="T37613" s="2"/>
    </row>
    <row r="37614" spans="4:20" x14ac:dyDescent="0.2">
      <c r="D37614" s="2"/>
      <c r="E37614" s="2"/>
      <c r="F37614" s="2"/>
      <c r="G37614" s="2"/>
      <c r="O37614" s="2"/>
      <c r="Q37614" s="2"/>
      <c r="R37614" s="2"/>
      <c r="S37614" s="2"/>
      <c r="T37614" s="2"/>
    </row>
    <row r="37615" spans="4:20" x14ac:dyDescent="0.2">
      <c r="D37615" s="2"/>
      <c r="E37615" s="2"/>
      <c r="F37615" s="2"/>
      <c r="G37615" s="2"/>
      <c r="O37615" s="2"/>
      <c r="Q37615" s="2"/>
      <c r="R37615" s="2"/>
      <c r="S37615" s="2"/>
      <c r="T37615" s="2"/>
    </row>
    <row r="37616" spans="4:20" x14ac:dyDescent="0.2">
      <c r="D37616" s="2"/>
      <c r="E37616" s="2"/>
      <c r="F37616" s="2"/>
      <c r="G37616" s="2"/>
      <c r="O37616" s="2"/>
      <c r="Q37616" s="2"/>
      <c r="R37616" s="2"/>
      <c r="S37616" s="2"/>
      <c r="T37616" s="2"/>
    </row>
    <row r="37617" spans="4:20" x14ac:dyDescent="0.2">
      <c r="D37617" s="2"/>
      <c r="E37617" s="2"/>
      <c r="F37617" s="2"/>
      <c r="G37617" s="2"/>
      <c r="O37617" s="2"/>
      <c r="Q37617" s="2"/>
      <c r="R37617" s="2"/>
      <c r="S37617" s="2"/>
      <c r="T37617" s="2"/>
    </row>
    <row r="37618" spans="4:20" x14ac:dyDescent="0.2">
      <c r="D37618" s="2"/>
      <c r="E37618" s="2"/>
      <c r="F37618" s="2"/>
      <c r="G37618" s="2"/>
      <c r="O37618" s="2"/>
      <c r="Q37618" s="2"/>
      <c r="R37618" s="2"/>
      <c r="S37618" s="2"/>
      <c r="T37618" s="2"/>
    </row>
    <row r="37619" spans="4:20" x14ac:dyDescent="0.2">
      <c r="D37619" s="2"/>
      <c r="E37619" s="2"/>
      <c r="F37619" s="2"/>
      <c r="G37619" s="2"/>
      <c r="O37619" s="2"/>
      <c r="Q37619" s="2"/>
      <c r="R37619" s="2"/>
      <c r="S37619" s="2"/>
      <c r="T37619" s="2"/>
    </row>
    <row r="37620" spans="4:20" x14ac:dyDescent="0.2">
      <c r="D37620" s="2"/>
      <c r="E37620" s="2"/>
      <c r="F37620" s="2"/>
      <c r="G37620" s="2"/>
      <c r="O37620" s="2"/>
      <c r="Q37620" s="2"/>
      <c r="R37620" s="2"/>
      <c r="S37620" s="2"/>
      <c r="T37620" s="2"/>
    </row>
    <row r="37621" spans="4:20" x14ac:dyDescent="0.2">
      <c r="D37621" s="2"/>
      <c r="E37621" s="2"/>
      <c r="F37621" s="2"/>
      <c r="G37621" s="2"/>
      <c r="O37621" s="2"/>
      <c r="Q37621" s="2"/>
      <c r="R37621" s="2"/>
      <c r="S37621" s="2"/>
      <c r="T37621" s="2"/>
    </row>
    <row r="37622" spans="4:20" x14ac:dyDescent="0.2">
      <c r="D37622" s="2"/>
      <c r="E37622" s="2"/>
      <c r="F37622" s="2"/>
      <c r="G37622" s="2"/>
      <c r="O37622" s="2"/>
      <c r="Q37622" s="2"/>
      <c r="R37622" s="2"/>
      <c r="S37622" s="2"/>
      <c r="T37622" s="2"/>
    </row>
    <row r="37623" spans="4:20" x14ac:dyDescent="0.2">
      <c r="D37623" s="2"/>
      <c r="E37623" s="2"/>
      <c r="F37623" s="2"/>
      <c r="G37623" s="2"/>
      <c r="O37623" s="2"/>
      <c r="Q37623" s="2"/>
      <c r="R37623" s="2"/>
      <c r="S37623" s="2"/>
      <c r="T37623" s="2"/>
    </row>
    <row r="37624" spans="4:20" x14ac:dyDescent="0.2">
      <c r="D37624" s="2"/>
      <c r="E37624" s="2"/>
      <c r="F37624" s="2"/>
      <c r="G37624" s="2"/>
      <c r="O37624" s="2"/>
      <c r="Q37624" s="2"/>
      <c r="R37624" s="2"/>
      <c r="S37624" s="2"/>
      <c r="T37624" s="2"/>
    </row>
    <row r="37625" spans="4:20" x14ac:dyDescent="0.2">
      <c r="D37625" s="2"/>
      <c r="E37625" s="2"/>
      <c r="F37625" s="2"/>
      <c r="G37625" s="2"/>
      <c r="O37625" s="2"/>
      <c r="Q37625" s="2"/>
      <c r="R37625" s="2"/>
      <c r="S37625" s="2"/>
      <c r="T37625" s="2"/>
    </row>
    <row r="37626" spans="4:20" x14ac:dyDescent="0.2">
      <c r="D37626" s="2"/>
      <c r="E37626" s="2"/>
      <c r="F37626" s="2"/>
      <c r="G37626" s="2"/>
      <c r="O37626" s="2"/>
      <c r="Q37626" s="2"/>
      <c r="R37626" s="2"/>
      <c r="S37626" s="2"/>
      <c r="T37626" s="2"/>
    </row>
    <row r="37627" spans="4:20" x14ac:dyDescent="0.2">
      <c r="D37627" s="2"/>
      <c r="E37627" s="2"/>
      <c r="F37627" s="2"/>
      <c r="G37627" s="2"/>
      <c r="O37627" s="2"/>
      <c r="Q37627" s="2"/>
      <c r="R37627" s="2"/>
      <c r="S37627" s="2"/>
      <c r="T37627" s="2"/>
    </row>
    <row r="37628" spans="4:20" x14ac:dyDescent="0.2">
      <c r="D37628" s="2"/>
      <c r="E37628" s="2"/>
      <c r="F37628" s="2"/>
      <c r="G37628" s="2"/>
      <c r="O37628" s="2"/>
      <c r="Q37628" s="2"/>
      <c r="R37628" s="2"/>
      <c r="S37628" s="2"/>
      <c r="T37628" s="2"/>
    </row>
    <row r="37629" spans="4:20" x14ac:dyDescent="0.2">
      <c r="D37629" s="2"/>
      <c r="E37629" s="2"/>
      <c r="F37629" s="2"/>
      <c r="G37629" s="2"/>
      <c r="O37629" s="2"/>
      <c r="Q37629" s="2"/>
      <c r="R37629" s="2"/>
      <c r="S37629" s="2"/>
      <c r="T37629" s="2"/>
    </row>
    <row r="37630" spans="4:20" x14ac:dyDescent="0.2">
      <c r="D37630" s="2"/>
      <c r="E37630" s="2"/>
      <c r="F37630" s="2"/>
      <c r="G37630" s="2"/>
      <c r="O37630" s="2"/>
      <c r="Q37630" s="2"/>
      <c r="R37630" s="2"/>
      <c r="S37630" s="2"/>
      <c r="T37630" s="2"/>
    </row>
    <row r="37631" spans="4:20" x14ac:dyDescent="0.2">
      <c r="D37631" s="2"/>
      <c r="E37631" s="2"/>
      <c r="F37631" s="2"/>
      <c r="G37631" s="2"/>
      <c r="O37631" s="2"/>
      <c r="Q37631" s="2"/>
      <c r="R37631" s="2"/>
      <c r="S37631" s="2"/>
      <c r="T37631" s="2"/>
    </row>
    <row r="37632" spans="4:20" x14ac:dyDescent="0.2">
      <c r="D37632" s="2"/>
      <c r="E37632" s="2"/>
      <c r="F37632" s="2"/>
      <c r="G37632" s="2"/>
      <c r="O37632" s="2"/>
      <c r="Q37632" s="2"/>
      <c r="R37632" s="2"/>
      <c r="S37632" s="2"/>
      <c r="T37632" s="2"/>
    </row>
    <row r="37633" spans="4:20" x14ac:dyDescent="0.2">
      <c r="D37633" s="2"/>
      <c r="E37633" s="2"/>
      <c r="F37633" s="2"/>
      <c r="G37633" s="2"/>
      <c r="O37633" s="2"/>
      <c r="Q37633" s="2"/>
      <c r="R37633" s="2"/>
      <c r="S37633" s="2"/>
      <c r="T37633" s="2"/>
    </row>
    <row r="37634" spans="4:20" x14ac:dyDescent="0.2">
      <c r="D37634" s="2"/>
      <c r="E37634" s="2"/>
      <c r="F37634" s="2"/>
      <c r="G37634" s="2"/>
      <c r="O37634" s="2"/>
      <c r="Q37634" s="2"/>
      <c r="R37634" s="2"/>
      <c r="S37634" s="2"/>
      <c r="T37634" s="2"/>
    </row>
    <row r="37635" spans="4:20" x14ac:dyDescent="0.2">
      <c r="D37635" s="2"/>
      <c r="E37635" s="2"/>
      <c r="F37635" s="2"/>
      <c r="G37635" s="2"/>
      <c r="O37635" s="2"/>
      <c r="Q37635" s="2"/>
      <c r="R37635" s="2"/>
      <c r="S37635" s="2"/>
      <c r="T37635" s="2"/>
    </row>
    <row r="37636" spans="4:20" x14ac:dyDescent="0.2">
      <c r="D37636" s="2"/>
      <c r="E37636" s="2"/>
      <c r="F37636" s="2"/>
      <c r="G37636" s="2"/>
      <c r="O37636" s="2"/>
      <c r="Q37636" s="2"/>
      <c r="R37636" s="2"/>
      <c r="S37636" s="2"/>
      <c r="T37636" s="2"/>
    </row>
    <row r="37637" spans="4:20" x14ac:dyDescent="0.2">
      <c r="D37637" s="2"/>
      <c r="E37637" s="2"/>
      <c r="F37637" s="2"/>
      <c r="G37637" s="2"/>
      <c r="O37637" s="2"/>
      <c r="Q37637" s="2"/>
      <c r="R37637" s="2"/>
      <c r="S37637" s="2"/>
      <c r="T37637" s="2"/>
    </row>
    <row r="37638" spans="4:20" x14ac:dyDescent="0.2">
      <c r="D37638" s="2"/>
      <c r="E37638" s="2"/>
      <c r="F37638" s="2"/>
      <c r="G37638" s="2"/>
      <c r="O37638" s="2"/>
      <c r="Q37638" s="2"/>
      <c r="R37638" s="2"/>
      <c r="S37638" s="2"/>
      <c r="T37638" s="2"/>
    </row>
    <row r="37639" spans="4:20" x14ac:dyDescent="0.2">
      <c r="D37639" s="2"/>
      <c r="E37639" s="2"/>
      <c r="F37639" s="2"/>
      <c r="G37639" s="2"/>
      <c r="O37639" s="2"/>
      <c r="Q37639" s="2"/>
      <c r="R37639" s="2"/>
      <c r="S37639" s="2"/>
      <c r="T37639" s="2"/>
    </row>
    <row r="37640" spans="4:20" x14ac:dyDescent="0.2">
      <c r="D37640" s="2"/>
      <c r="E37640" s="2"/>
      <c r="F37640" s="2"/>
      <c r="G37640" s="2"/>
      <c r="O37640" s="2"/>
      <c r="Q37640" s="2"/>
      <c r="R37640" s="2"/>
      <c r="S37640" s="2"/>
      <c r="T37640" s="2"/>
    </row>
    <row r="37641" spans="4:20" x14ac:dyDescent="0.2">
      <c r="D37641" s="2"/>
      <c r="E37641" s="2"/>
      <c r="F37641" s="2"/>
      <c r="G37641" s="2"/>
      <c r="O37641" s="2"/>
      <c r="Q37641" s="2"/>
      <c r="R37641" s="2"/>
      <c r="S37641" s="2"/>
      <c r="T37641" s="2"/>
    </row>
    <row r="37642" spans="4:20" x14ac:dyDescent="0.2">
      <c r="D37642" s="2"/>
      <c r="E37642" s="2"/>
      <c r="F37642" s="2"/>
      <c r="G37642" s="2"/>
      <c r="O37642" s="2"/>
      <c r="Q37642" s="2"/>
      <c r="R37642" s="2"/>
      <c r="S37642" s="2"/>
      <c r="T37642" s="2"/>
    </row>
    <row r="37643" spans="4:20" x14ac:dyDescent="0.2">
      <c r="D37643" s="2"/>
      <c r="E37643" s="2"/>
      <c r="F37643" s="2"/>
      <c r="G37643" s="2"/>
      <c r="O37643" s="2"/>
      <c r="Q37643" s="2"/>
      <c r="R37643" s="2"/>
      <c r="S37643" s="2"/>
      <c r="T37643" s="2"/>
    </row>
    <row r="37644" spans="4:20" x14ac:dyDescent="0.2">
      <c r="D37644" s="2"/>
      <c r="E37644" s="2"/>
      <c r="F37644" s="2"/>
      <c r="G37644" s="2"/>
      <c r="O37644" s="2"/>
      <c r="Q37644" s="2"/>
      <c r="R37644" s="2"/>
      <c r="S37644" s="2"/>
      <c r="T37644" s="2"/>
    </row>
    <row r="37645" spans="4:20" x14ac:dyDescent="0.2">
      <c r="D37645" s="2"/>
      <c r="E37645" s="2"/>
      <c r="F37645" s="2"/>
      <c r="G37645" s="2"/>
      <c r="O37645" s="2"/>
      <c r="Q37645" s="2"/>
      <c r="R37645" s="2"/>
      <c r="S37645" s="2"/>
      <c r="T37645" s="2"/>
    </row>
    <row r="37646" spans="4:20" x14ac:dyDescent="0.2">
      <c r="D37646" s="2"/>
      <c r="E37646" s="2"/>
      <c r="F37646" s="2"/>
      <c r="G37646" s="2"/>
      <c r="O37646" s="2"/>
      <c r="Q37646" s="2"/>
      <c r="R37646" s="2"/>
      <c r="S37646" s="2"/>
      <c r="T37646" s="2"/>
    </row>
    <row r="37647" spans="4:20" x14ac:dyDescent="0.2">
      <c r="D37647" s="2"/>
      <c r="E37647" s="2"/>
      <c r="F37647" s="2"/>
      <c r="G37647" s="2"/>
      <c r="O37647" s="2"/>
      <c r="Q37647" s="2"/>
      <c r="R37647" s="2"/>
      <c r="S37647" s="2"/>
      <c r="T37647" s="2"/>
    </row>
    <row r="37648" spans="4:20" x14ac:dyDescent="0.2">
      <c r="D37648" s="2"/>
      <c r="E37648" s="2"/>
      <c r="F37648" s="2"/>
      <c r="G37648" s="2"/>
      <c r="O37648" s="2"/>
      <c r="Q37648" s="2"/>
      <c r="R37648" s="2"/>
      <c r="S37648" s="2"/>
      <c r="T37648" s="2"/>
    </row>
    <row r="37649" spans="4:20" x14ac:dyDescent="0.2">
      <c r="D37649" s="2"/>
      <c r="E37649" s="2"/>
      <c r="F37649" s="2"/>
      <c r="G37649" s="2"/>
      <c r="O37649" s="2"/>
      <c r="Q37649" s="2"/>
      <c r="R37649" s="2"/>
      <c r="S37649" s="2"/>
      <c r="T37649" s="2"/>
    </row>
    <row r="37650" spans="4:20" x14ac:dyDescent="0.2">
      <c r="D37650" s="2"/>
      <c r="E37650" s="2"/>
      <c r="F37650" s="2"/>
      <c r="G37650" s="2"/>
      <c r="O37650" s="2"/>
      <c r="Q37650" s="2"/>
      <c r="R37650" s="2"/>
      <c r="S37650" s="2"/>
      <c r="T37650" s="2"/>
    </row>
    <row r="37651" spans="4:20" x14ac:dyDescent="0.2">
      <c r="D37651" s="2"/>
      <c r="E37651" s="2"/>
      <c r="F37651" s="2"/>
      <c r="G37651" s="2"/>
      <c r="O37651" s="2"/>
      <c r="Q37651" s="2"/>
      <c r="R37651" s="2"/>
      <c r="S37651" s="2"/>
      <c r="T37651" s="2"/>
    </row>
    <row r="37652" spans="4:20" x14ac:dyDescent="0.2">
      <c r="D37652" s="2"/>
      <c r="E37652" s="2"/>
      <c r="F37652" s="2"/>
      <c r="G37652" s="2"/>
      <c r="O37652" s="2"/>
      <c r="Q37652" s="2"/>
      <c r="R37652" s="2"/>
      <c r="S37652" s="2"/>
      <c r="T37652" s="2"/>
    </row>
    <row r="37653" spans="4:20" x14ac:dyDescent="0.2">
      <c r="D37653" s="2"/>
      <c r="E37653" s="2"/>
      <c r="F37653" s="2"/>
      <c r="G37653" s="2"/>
      <c r="O37653" s="2"/>
      <c r="Q37653" s="2"/>
      <c r="R37653" s="2"/>
      <c r="S37653" s="2"/>
      <c r="T37653" s="2"/>
    </row>
    <row r="37654" spans="4:20" x14ac:dyDescent="0.2">
      <c r="D37654" s="2"/>
      <c r="E37654" s="2"/>
      <c r="F37654" s="2"/>
      <c r="G37654" s="2"/>
      <c r="O37654" s="2"/>
      <c r="Q37654" s="2"/>
      <c r="R37654" s="2"/>
      <c r="S37654" s="2"/>
      <c r="T37654" s="2"/>
    </row>
    <row r="37655" spans="4:20" x14ac:dyDescent="0.2">
      <c r="D37655" s="2"/>
      <c r="E37655" s="2"/>
      <c r="F37655" s="2"/>
      <c r="G37655" s="2"/>
      <c r="O37655" s="2"/>
      <c r="Q37655" s="2"/>
      <c r="R37655" s="2"/>
      <c r="S37655" s="2"/>
      <c r="T37655" s="2"/>
    </row>
    <row r="37656" spans="4:20" x14ac:dyDescent="0.2">
      <c r="D37656" s="2"/>
      <c r="E37656" s="2"/>
      <c r="F37656" s="2"/>
      <c r="G37656" s="2"/>
      <c r="O37656" s="2"/>
      <c r="Q37656" s="2"/>
      <c r="R37656" s="2"/>
      <c r="S37656" s="2"/>
      <c r="T37656" s="2"/>
    </row>
    <row r="37657" spans="4:20" x14ac:dyDescent="0.2">
      <c r="D37657" s="2"/>
      <c r="E37657" s="2"/>
      <c r="F37657" s="2"/>
      <c r="G37657" s="2"/>
      <c r="O37657" s="2"/>
      <c r="Q37657" s="2"/>
      <c r="R37657" s="2"/>
      <c r="S37657" s="2"/>
      <c r="T37657" s="2"/>
    </row>
    <row r="37658" spans="4:20" x14ac:dyDescent="0.2">
      <c r="D37658" s="2"/>
      <c r="E37658" s="2"/>
      <c r="F37658" s="2"/>
      <c r="G37658" s="2"/>
      <c r="O37658" s="2"/>
      <c r="Q37658" s="2"/>
      <c r="R37658" s="2"/>
      <c r="S37658" s="2"/>
      <c r="T37658" s="2"/>
    </row>
    <row r="37659" spans="4:20" x14ac:dyDescent="0.2">
      <c r="D37659" s="2"/>
      <c r="E37659" s="2"/>
      <c r="F37659" s="2"/>
      <c r="G37659" s="2"/>
      <c r="O37659" s="2"/>
      <c r="Q37659" s="2"/>
      <c r="R37659" s="2"/>
      <c r="S37659" s="2"/>
      <c r="T37659" s="2"/>
    </row>
    <row r="37660" spans="4:20" x14ac:dyDescent="0.2">
      <c r="D37660" s="2"/>
      <c r="E37660" s="2"/>
      <c r="F37660" s="2"/>
      <c r="G37660" s="2"/>
      <c r="O37660" s="2"/>
      <c r="Q37660" s="2"/>
      <c r="R37660" s="2"/>
      <c r="S37660" s="2"/>
      <c r="T37660" s="2"/>
    </row>
    <row r="37661" spans="4:20" x14ac:dyDescent="0.2">
      <c r="D37661" s="2"/>
      <c r="E37661" s="2"/>
      <c r="F37661" s="2"/>
      <c r="G37661" s="2"/>
      <c r="O37661" s="2"/>
      <c r="Q37661" s="2"/>
      <c r="R37661" s="2"/>
      <c r="S37661" s="2"/>
      <c r="T37661" s="2"/>
    </row>
    <row r="37662" spans="4:20" x14ac:dyDescent="0.2">
      <c r="D37662" s="2"/>
      <c r="E37662" s="2"/>
      <c r="F37662" s="2"/>
      <c r="G37662" s="2"/>
      <c r="O37662" s="2"/>
      <c r="Q37662" s="2"/>
      <c r="R37662" s="2"/>
      <c r="S37662" s="2"/>
      <c r="T37662" s="2"/>
    </row>
    <row r="37663" spans="4:20" x14ac:dyDescent="0.2">
      <c r="D37663" s="2"/>
      <c r="E37663" s="2"/>
      <c r="F37663" s="2"/>
      <c r="G37663" s="2"/>
      <c r="O37663" s="2"/>
      <c r="Q37663" s="2"/>
      <c r="R37663" s="2"/>
      <c r="S37663" s="2"/>
      <c r="T37663" s="2"/>
    </row>
    <row r="37664" spans="4:20" x14ac:dyDescent="0.2">
      <c r="D37664" s="2"/>
      <c r="E37664" s="2"/>
      <c r="F37664" s="2"/>
      <c r="G37664" s="2"/>
      <c r="O37664" s="2"/>
      <c r="Q37664" s="2"/>
      <c r="R37664" s="2"/>
      <c r="S37664" s="2"/>
      <c r="T37664" s="2"/>
    </row>
    <row r="37665" spans="4:20" x14ac:dyDescent="0.2">
      <c r="D37665" s="2"/>
      <c r="E37665" s="2"/>
      <c r="F37665" s="2"/>
      <c r="G37665" s="2"/>
      <c r="O37665" s="2"/>
      <c r="Q37665" s="2"/>
      <c r="R37665" s="2"/>
      <c r="S37665" s="2"/>
      <c r="T37665" s="2"/>
    </row>
    <row r="37666" spans="4:20" x14ac:dyDescent="0.2">
      <c r="D37666" s="2"/>
      <c r="E37666" s="2"/>
      <c r="F37666" s="2"/>
      <c r="G37666" s="2"/>
      <c r="O37666" s="2"/>
      <c r="Q37666" s="2"/>
      <c r="R37666" s="2"/>
      <c r="S37666" s="2"/>
      <c r="T37666" s="2"/>
    </row>
    <row r="37667" spans="4:20" x14ac:dyDescent="0.2">
      <c r="D37667" s="2"/>
      <c r="E37667" s="2"/>
      <c r="F37667" s="2"/>
      <c r="G37667" s="2"/>
      <c r="O37667" s="2"/>
      <c r="Q37667" s="2"/>
      <c r="R37667" s="2"/>
      <c r="S37667" s="2"/>
      <c r="T37667" s="2"/>
    </row>
    <row r="37668" spans="4:20" x14ac:dyDescent="0.2">
      <c r="D37668" s="2"/>
      <c r="E37668" s="2"/>
      <c r="F37668" s="2"/>
      <c r="G37668" s="2"/>
      <c r="O37668" s="2"/>
      <c r="Q37668" s="2"/>
      <c r="R37668" s="2"/>
      <c r="S37668" s="2"/>
      <c r="T37668" s="2"/>
    </row>
    <row r="37669" spans="4:20" x14ac:dyDescent="0.2">
      <c r="D37669" s="2"/>
      <c r="E37669" s="2"/>
      <c r="F37669" s="2"/>
      <c r="G37669" s="2"/>
      <c r="O37669" s="2"/>
      <c r="Q37669" s="2"/>
      <c r="R37669" s="2"/>
      <c r="S37669" s="2"/>
      <c r="T37669" s="2"/>
    </row>
    <row r="37670" spans="4:20" x14ac:dyDescent="0.2">
      <c r="D37670" s="2"/>
      <c r="E37670" s="2"/>
      <c r="F37670" s="2"/>
      <c r="G37670" s="2"/>
      <c r="O37670" s="2"/>
      <c r="Q37670" s="2"/>
      <c r="R37670" s="2"/>
      <c r="S37670" s="2"/>
      <c r="T37670" s="2"/>
    </row>
    <row r="37671" spans="4:20" x14ac:dyDescent="0.2">
      <c r="D37671" s="2"/>
      <c r="E37671" s="2"/>
      <c r="F37671" s="2"/>
      <c r="G37671" s="2"/>
      <c r="O37671" s="2"/>
      <c r="Q37671" s="2"/>
      <c r="R37671" s="2"/>
      <c r="S37671" s="2"/>
      <c r="T37671" s="2"/>
    </row>
    <row r="37672" spans="4:20" x14ac:dyDescent="0.2">
      <c r="D37672" s="2"/>
      <c r="E37672" s="2"/>
      <c r="F37672" s="2"/>
      <c r="G37672" s="2"/>
      <c r="O37672" s="2"/>
      <c r="Q37672" s="2"/>
      <c r="R37672" s="2"/>
      <c r="S37672" s="2"/>
      <c r="T37672" s="2"/>
    </row>
    <row r="37673" spans="4:20" x14ac:dyDescent="0.2">
      <c r="D37673" s="2"/>
      <c r="E37673" s="2"/>
      <c r="F37673" s="2"/>
      <c r="G37673" s="2"/>
      <c r="O37673" s="2"/>
      <c r="Q37673" s="2"/>
      <c r="R37673" s="2"/>
      <c r="S37673" s="2"/>
      <c r="T37673" s="2"/>
    </row>
    <row r="37674" spans="4:20" x14ac:dyDescent="0.2">
      <c r="D37674" s="2"/>
      <c r="E37674" s="2"/>
      <c r="F37674" s="2"/>
      <c r="G37674" s="2"/>
      <c r="O37674" s="2"/>
      <c r="Q37674" s="2"/>
      <c r="R37674" s="2"/>
      <c r="S37674" s="2"/>
      <c r="T37674" s="2"/>
    </row>
    <row r="37675" spans="4:20" x14ac:dyDescent="0.2">
      <c r="D37675" s="2"/>
      <c r="E37675" s="2"/>
      <c r="F37675" s="2"/>
      <c r="G37675" s="2"/>
      <c r="O37675" s="2"/>
      <c r="Q37675" s="2"/>
      <c r="R37675" s="2"/>
      <c r="S37675" s="2"/>
      <c r="T37675" s="2"/>
    </row>
    <row r="37676" spans="4:20" x14ac:dyDescent="0.2">
      <c r="D37676" s="2"/>
      <c r="E37676" s="2"/>
      <c r="F37676" s="2"/>
      <c r="G37676" s="2"/>
      <c r="O37676" s="2"/>
      <c r="Q37676" s="2"/>
      <c r="R37676" s="2"/>
      <c r="S37676" s="2"/>
      <c r="T37676" s="2"/>
    </row>
    <row r="37677" spans="4:20" x14ac:dyDescent="0.2">
      <c r="D37677" s="2"/>
      <c r="E37677" s="2"/>
      <c r="F37677" s="2"/>
      <c r="G37677" s="2"/>
      <c r="O37677" s="2"/>
      <c r="Q37677" s="2"/>
      <c r="R37677" s="2"/>
      <c r="S37677" s="2"/>
      <c r="T37677" s="2"/>
    </row>
    <row r="37678" spans="4:20" x14ac:dyDescent="0.2">
      <c r="D37678" s="2"/>
      <c r="E37678" s="2"/>
      <c r="F37678" s="2"/>
      <c r="G37678" s="2"/>
      <c r="O37678" s="2"/>
      <c r="Q37678" s="2"/>
      <c r="R37678" s="2"/>
      <c r="S37678" s="2"/>
      <c r="T37678" s="2"/>
    </row>
    <row r="37679" spans="4:20" x14ac:dyDescent="0.2">
      <c r="D37679" s="2"/>
      <c r="E37679" s="2"/>
      <c r="F37679" s="2"/>
      <c r="G37679" s="2"/>
      <c r="O37679" s="2"/>
      <c r="Q37679" s="2"/>
      <c r="R37679" s="2"/>
      <c r="S37679" s="2"/>
      <c r="T37679" s="2"/>
    </row>
    <row r="37680" spans="4:20" x14ac:dyDescent="0.2">
      <c r="D37680" s="2"/>
      <c r="E37680" s="2"/>
      <c r="F37680" s="2"/>
      <c r="G37680" s="2"/>
      <c r="O37680" s="2"/>
      <c r="Q37680" s="2"/>
      <c r="R37680" s="2"/>
      <c r="S37680" s="2"/>
      <c r="T37680" s="2"/>
    </row>
    <row r="37681" spans="4:20" x14ac:dyDescent="0.2">
      <c r="D37681" s="2"/>
      <c r="E37681" s="2"/>
      <c r="F37681" s="2"/>
      <c r="G37681" s="2"/>
      <c r="O37681" s="2"/>
      <c r="Q37681" s="2"/>
      <c r="R37681" s="2"/>
      <c r="S37681" s="2"/>
      <c r="T37681" s="2"/>
    </row>
    <row r="37682" spans="4:20" x14ac:dyDescent="0.2">
      <c r="D37682" s="2"/>
      <c r="E37682" s="2"/>
      <c r="F37682" s="2"/>
      <c r="G37682" s="2"/>
      <c r="O37682" s="2"/>
      <c r="Q37682" s="2"/>
      <c r="R37682" s="2"/>
      <c r="S37682" s="2"/>
      <c r="T37682" s="2"/>
    </row>
    <row r="37683" spans="4:20" x14ac:dyDescent="0.2">
      <c r="D37683" s="2"/>
      <c r="E37683" s="2"/>
      <c r="F37683" s="2"/>
      <c r="G37683" s="2"/>
      <c r="O37683" s="2"/>
      <c r="Q37683" s="2"/>
      <c r="R37683" s="2"/>
      <c r="S37683" s="2"/>
      <c r="T37683" s="2"/>
    </row>
    <row r="37684" spans="4:20" x14ac:dyDescent="0.2">
      <c r="D37684" s="2"/>
      <c r="E37684" s="2"/>
      <c r="F37684" s="2"/>
      <c r="G37684" s="2"/>
      <c r="O37684" s="2"/>
      <c r="Q37684" s="2"/>
      <c r="R37684" s="2"/>
      <c r="S37684" s="2"/>
      <c r="T37684" s="2"/>
    </row>
    <row r="37685" spans="4:20" x14ac:dyDescent="0.2">
      <c r="D37685" s="2"/>
      <c r="E37685" s="2"/>
      <c r="F37685" s="2"/>
      <c r="G37685" s="2"/>
      <c r="O37685" s="2"/>
      <c r="Q37685" s="2"/>
      <c r="R37685" s="2"/>
      <c r="S37685" s="2"/>
      <c r="T37685" s="2"/>
    </row>
    <row r="37686" spans="4:20" x14ac:dyDescent="0.2">
      <c r="D37686" s="2"/>
      <c r="E37686" s="2"/>
      <c r="F37686" s="2"/>
      <c r="G37686" s="2"/>
      <c r="O37686" s="2"/>
      <c r="Q37686" s="2"/>
      <c r="R37686" s="2"/>
      <c r="S37686" s="2"/>
      <c r="T37686" s="2"/>
    </row>
    <row r="37687" spans="4:20" x14ac:dyDescent="0.2">
      <c r="D37687" s="2"/>
      <c r="E37687" s="2"/>
      <c r="F37687" s="2"/>
      <c r="G37687" s="2"/>
      <c r="O37687" s="2"/>
      <c r="Q37687" s="2"/>
      <c r="R37687" s="2"/>
      <c r="S37687" s="2"/>
      <c r="T37687" s="2"/>
    </row>
    <row r="37688" spans="4:20" x14ac:dyDescent="0.2">
      <c r="D37688" s="2"/>
      <c r="E37688" s="2"/>
      <c r="F37688" s="2"/>
      <c r="G37688" s="2"/>
      <c r="O37688" s="2"/>
      <c r="Q37688" s="2"/>
      <c r="R37688" s="2"/>
      <c r="S37688" s="2"/>
      <c r="T37688" s="2"/>
    </row>
    <row r="37689" spans="4:20" x14ac:dyDescent="0.2">
      <c r="D37689" s="2"/>
      <c r="E37689" s="2"/>
      <c r="F37689" s="2"/>
      <c r="G37689" s="2"/>
      <c r="O37689" s="2"/>
      <c r="Q37689" s="2"/>
      <c r="R37689" s="2"/>
      <c r="S37689" s="2"/>
      <c r="T37689" s="2"/>
    </row>
    <row r="37690" spans="4:20" x14ac:dyDescent="0.2">
      <c r="D37690" s="2"/>
      <c r="E37690" s="2"/>
      <c r="F37690" s="2"/>
      <c r="G37690" s="2"/>
      <c r="O37690" s="2"/>
      <c r="Q37690" s="2"/>
      <c r="R37690" s="2"/>
      <c r="S37690" s="2"/>
      <c r="T37690" s="2"/>
    </row>
    <row r="37691" spans="4:20" x14ac:dyDescent="0.2">
      <c r="D37691" s="2"/>
      <c r="E37691" s="2"/>
      <c r="F37691" s="2"/>
      <c r="G37691" s="2"/>
      <c r="O37691" s="2"/>
      <c r="Q37691" s="2"/>
      <c r="R37691" s="2"/>
      <c r="S37691" s="2"/>
      <c r="T37691" s="2"/>
    </row>
    <row r="37692" spans="4:20" x14ac:dyDescent="0.2">
      <c r="D37692" s="2"/>
      <c r="E37692" s="2"/>
      <c r="F37692" s="2"/>
      <c r="G37692" s="2"/>
      <c r="O37692" s="2"/>
      <c r="Q37692" s="2"/>
      <c r="R37692" s="2"/>
      <c r="S37692" s="2"/>
      <c r="T37692" s="2"/>
    </row>
    <row r="37693" spans="4:20" x14ac:dyDescent="0.2">
      <c r="D37693" s="2"/>
      <c r="E37693" s="2"/>
      <c r="F37693" s="2"/>
      <c r="G37693" s="2"/>
      <c r="O37693" s="2"/>
      <c r="Q37693" s="2"/>
      <c r="R37693" s="2"/>
      <c r="S37693" s="2"/>
      <c r="T37693" s="2"/>
    </row>
    <row r="37694" spans="4:20" x14ac:dyDescent="0.2">
      <c r="D37694" s="2"/>
      <c r="E37694" s="2"/>
      <c r="F37694" s="2"/>
      <c r="G37694" s="2"/>
      <c r="O37694" s="2"/>
      <c r="Q37694" s="2"/>
      <c r="R37694" s="2"/>
      <c r="S37694" s="2"/>
      <c r="T37694" s="2"/>
    </row>
    <row r="37695" spans="4:20" x14ac:dyDescent="0.2">
      <c r="D37695" s="2"/>
      <c r="E37695" s="2"/>
      <c r="F37695" s="2"/>
      <c r="G37695" s="2"/>
      <c r="O37695" s="2"/>
      <c r="Q37695" s="2"/>
      <c r="R37695" s="2"/>
      <c r="S37695" s="2"/>
      <c r="T37695" s="2"/>
    </row>
    <row r="37696" spans="4:20" x14ac:dyDescent="0.2">
      <c r="D37696" s="2"/>
      <c r="E37696" s="2"/>
      <c r="F37696" s="2"/>
      <c r="G37696" s="2"/>
      <c r="O37696" s="2"/>
      <c r="Q37696" s="2"/>
      <c r="R37696" s="2"/>
      <c r="S37696" s="2"/>
      <c r="T37696" s="2"/>
    </row>
    <row r="37697" spans="4:20" x14ac:dyDescent="0.2">
      <c r="D37697" s="2"/>
      <c r="E37697" s="2"/>
      <c r="F37697" s="2"/>
      <c r="G37697" s="2"/>
      <c r="O37697" s="2"/>
      <c r="Q37697" s="2"/>
      <c r="R37697" s="2"/>
      <c r="S37697" s="2"/>
      <c r="T37697" s="2"/>
    </row>
    <row r="37698" spans="4:20" x14ac:dyDescent="0.2">
      <c r="D37698" s="2"/>
      <c r="E37698" s="2"/>
      <c r="F37698" s="2"/>
      <c r="G37698" s="2"/>
      <c r="O37698" s="2"/>
      <c r="Q37698" s="2"/>
      <c r="R37698" s="2"/>
      <c r="S37698" s="2"/>
      <c r="T37698" s="2"/>
    </row>
    <row r="37699" spans="4:20" x14ac:dyDescent="0.2">
      <c r="D37699" s="2"/>
      <c r="E37699" s="2"/>
      <c r="F37699" s="2"/>
      <c r="G37699" s="2"/>
      <c r="O37699" s="2"/>
      <c r="Q37699" s="2"/>
      <c r="R37699" s="2"/>
      <c r="S37699" s="2"/>
      <c r="T37699" s="2"/>
    </row>
    <row r="37700" spans="4:20" x14ac:dyDescent="0.2">
      <c r="D37700" s="2"/>
      <c r="E37700" s="2"/>
      <c r="F37700" s="2"/>
      <c r="G37700" s="2"/>
      <c r="O37700" s="2"/>
      <c r="Q37700" s="2"/>
      <c r="R37700" s="2"/>
      <c r="S37700" s="2"/>
      <c r="T37700" s="2"/>
    </row>
    <row r="37701" spans="4:20" x14ac:dyDescent="0.2">
      <c r="D37701" s="2"/>
      <c r="E37701" s="2"/>
      <c r="F37701" s="2"/>
      <c r="G37701" s="2"/>
      <c r="O37701" s="2"/>
      <c r="Q37701" s="2"/>
      <c r="R37701" s="2"/>
      <c r="S37701" s="2"/>
      <c r="T37701" s="2"/>
    </row>
    <row r="37702" spans="4:20" x14ac:dyDescent="0.2">
      <c r="D37702" s="2"/>
      <c r="E37702" s="2"/>
      <c r="F37702" s="2"/>
      <c r="G37702" s="2"/>
      <c r="O37702" s="2"/>
      <c r="Q37702" s="2"/>
      <c r="R37702" s="2"/>
      <c r="S37702" s="2"/>
      <c r="T37702" s="2"/>
    </row>
    <row r="37703" spans="4:20" x14ac:dyDescent="0.2">
      <c r="D37703" s="2"/>
      <c r="E37703" s="2"/>
      <c r="F37703" s="2"/>
      <c r="G37703" s="2"/>
      <c r="O37703" s="2"/>
      <c r="Q37703" s="2"/>
      <c r="R37703" s="2"/>
      <c r="S37703" s="2"/>
      <c r="T37703" s="2"/>
    </row>
    <row r="37704" spans="4:20" x14ac:dyDescent="0.2">
      <c r="D37704" s="2"/>
      <c r="E37704" s="2"/>
      <c r="F37704" s="2"/>
      <c r="G37704" s="2"/>
      <c r="O37704" s="2"/>
      <c r="Q37704" s="2"/>
      <c r="R37704" s="2"/>
      <c r="S37704" s="2"/>
      <c r="T37704" s="2"/>
    </row>
    <row r="37705" spans="4:20" x14ac:dyDescent="0.2">
      <c r="D37705" s="2"/>
      <c r="E37705" s="2"/>
      <c r="F37705" s="2"/>
      <c r="G37705" s="2"/>
      <c r="O37705" s="2"/>
      <c r="Q37705" s="2"/>
      <c r="R37705" s="2"/>
      <c r="S37705" s="2"/>
      <c r="T37705" s="2"/>
    </row>
    <row r="37706" spans="4:20" x14ac:dyDescent="0.2">
      <c r="D37706" s="2"/>
      <c r="E37706" s="2"/>
      <c r="F37706" s="2"/>
      <c r="G37706" s="2"/>
      <c r="O37706" s="2"/>
      <c r="Q37706" s="2"/>
      <c r="R37706" s="2"/>
      <c r="S37706" s="2"/>
      <c r="T37706" s="2"/>
    </row>
    <row r="37707" spans="4:20" x14ac:dyDescent="0.2">
      <c r="D37707" s="2"/>
      <c r="E37707" s="2"/>
      <c r="F37707" s="2"/>
      <c r="G37707" s="2"/>
      <c r="O37707" s="2"/>
      <c r="Q37707" s="2"/>
      <c r="R37707" s="2"/>
      <c r="S37707" s="2"/>
      <c r="T37707" s="2"/>
    </row>
    <row r="37708" spans="4:20" x14ac:dyDescent="0.2">
      <c r="D37708" s="2"/>
      <c r="E37708" s="2"/>
      <c r="F37708" s="2"/>
      <c r="G37708" s="2"/>
      <c r="O37708" s="2"/>
      <c r="Q37708" s="2"/>
      <c r="R37708" s="2"/>
      <c r="S37708" s="2"/>
      <c r="T37708" s="2"/>
    </row>
    <row r="37709" spans="4:20" x14ac:dyDescent="0.2">
      <c r="D37709" s="2"/>
      <c r="E37709" s="2"/>
      <c r="F37709" s="2"/>
      <c r="G37709" s="2"/>
      <c r="O37709" s="2"/>
      <c r="Q37709" s="2"/>
      <c r="R37709" s="2"/>
      <c r="S37709" s="2"/>
      <c r="T37709" s="2"/>
    </row>
    <row r="37710" spans="4:20" x14ac:dyDescent="0.2">
      <c r="D37710" s="2"/>
      <c r="E37710" s="2"/>
      <c r="F37710" s="2"/>
      <c r="G37710" s="2"/>
      <c r="O37710" s="2"/>
      <c r="Q37710" s="2"/>
      <c r="R37710" s="2"/>
      <c r="S37710" s="2"/>
      <c r="T37710" s="2"/>
    </row>
    <row r="37711" spans="4:20" x14ac:dyDescent="0.2">
      <c r="D37711" s="2"/>
      <c r="E37711" s="2"/>
      <c r="F37711" s="2"/>
      <c r="G37711" s="2"/>
      <c r="O37711" s="2"/>
      <c r="Q37711" s="2"/>
      <c r="R37711" s="2"/>
      <c r="S37711" s="2"/>
      <c r="T37711" s="2"/>
    </row>
    <row r="37712" spans="4:20" x14ac:dyDescent="0.2">
      <c r="D37712" s="2"/>
      <c r="E37712" s="2"/>
      <c r="F37712" s="2"/>
      <c r="G37712" s="2"/>
      <c r="O37712" s="2"/>
      <c r="Q37712" s="2"/>
      <c r="R37712" s="2"/>
      <c r="S37712" s="2"/>
      <c r="T37712" s="2"/>
    </row>
    <row r="37713" spans="4:20" x14ac:dyDescent="0.2">
      <c r="D37713" s="2"/>
      <c r="E37713" s="2"/>
      <c r="F37713" s="2"/>
      <c r="G37713" s="2"/>
      <c r="O37713" s="2"/>
      <c r="Q37713" s="2"/>
      <c r="R37713" s="2"/>
      <c r="S37713" s="2"/>
      <c r="T37713" s="2"/>
    </row>
    <row r="37714" spans="4:20" x14ac:dyDescent="0.2">
      <c r="D37714" s="2"/>
      <c r="E37714" s="2"/>
      <c r="F37714" s="2"/>
      <c r="G37714" s="2"/>
      <c r="O37714" s="2"/>
      <c r="Q37714" s="2"/>
      <c r="R37714" s="2"/>
      <c r="S37714" s="2"/>
      <c r="T37714" s="2"/>
    </row>
    <row r="37715" spans="4:20" x14ac:dyDescent="0.2">
      <c r="D37715" s="2"/>
      <c r="E37715" s="2"/>
      <c r="F37715" s="2"/>
      <c r="G37715" s="2"/>
      <c r="O37715" s="2"/>
      <c r="Q37715" s="2"/>
      <c r="R37715" s="2"/>
      <c r="S37715" s="2"/>
      <c r="T37715" s="2"/>
    </row>
    <row r="37716" spans="4:20" x14ac:dyDescent="0.2">
      <c r="D37716" s="2"/>
      <c r="E37716" s="2"/>
      <c r="F37716" s="2"/>
      <c r="G37716" s="2"/>
      <c r="O37716" s="2"/>
      <c r="Q37716" s="2"/>
      <c r="R37716" s="2"/>
      <c r="S37716" s="2"/>
      <c r="T37716" s="2"/>
    </row>
    <row r="37717" spans="4:20" x14ac:dyDescent="0.2">
      <c r="D37717" s="2"/>
      <c r="E37717" s="2"/>
      <c r="F37717" s="2"/>
      <c r="G37717" s="2"/>
      <c r="O37717" s="2"/>
      <c r="Q37717" s="2"/>
      <c r="R37717" s="2"/>
      <c r="S37717" s="2"/>
      <c r="T37717" s="2"/>
    </row>
    <row r="37718" spans="4:20" x14ac:dyDescent="0.2">
      <c r="D37718" s="2"/>
      <c r="E37718" s="2"/>
      <c r="F37718" s="2"/>
      <c r="G37718" s="2"/>
      <c r="O37718" s="2"/>
      <c r="Q37718" s="2"/>
      <c r="R37718" s="2"/>
      <c r="S37718" s="2"/>
      <c r="T37718" s="2"/>
    </row>
    <row r="37719" spans="4:20" x14ac:dyDescent="0.2">
      <c r="D37719" s="2"/>
      <c r="E37719" s="2"/>
      <c r="F37719" s="2"/>
      <c r="G37719" s="2"/>
      <c r="O37719" s="2"/>
      <c r="Q37719" s="2"/>
      <c r="R37719" s="2"/>
      <c r="S37719" s="2"/>
      <c r="T37719" s="2"/>
    </row>
    <row r="37720" spans="4:20" x14ac:dyDescent="0.2">
      <c r="D37720" s="2"/>
      <c r="E37720" s="2"/>
      <c r="F37720" s="2"/>
      <c r="G37720" s="2"/>
      <c r="O37720" s="2"/>
      <c r="Q37720" s="2"/>
      <c r="R37720" s="2"/>
      <c r="S37720" s="2"/>
      <c r="T37720" s="2"/>
    </row>
    <row r="37721" spans="4:20" x14ac:dyDescent="0.2">
      <c r="D37721" s="2"/>
      <c r="E37721" s="2"/>
      <c r="F37721" s="2"/>
      <c r="G37721" s="2"/>
      <c r="O37721" s="2"/>
      <c r="Q37721" s="2"/>
      <c r="R37721" s="2"/>
      <c r="S37721" s="2"/>
      <c r="T37721" s="2"/>
    </row>
    <row r="37722" spans="4:20" x14ac:dyDescent="0.2">
      <c r="D37722" s="2"/>
      <c r="E37722" s="2"/>
      <c r="F37722" s="2"/>
      <c r="G37722" s="2"/>
      <c r="O37722" s="2"/>
      <c r="Q37722" s="2"/>
      <c r="R37722" s="2"/>
      <c r="S37722" s="2"/>
      <c r="T37722" s="2"/>
    </row>
    <row r="37723" spans="4:20" x14ac:dyDescent="0.2">
      <c r="D37723" s="2"/>
      <c r="E37723" s="2"/>
      <c r="F37723" s="2"/>
      <c r="G37723" s="2"/>
      <c r="O37723" s="2"/>
      <c r="Q37723" s="2"/>
      <c r="R37723" s="2"/>
      <c r="S37723" s="2"/>
      <c r="T37723" s="2"/>
    </row>
    <row r="37724" spans="4:20" x14ac:dyDescent="0.2">
      <c r="D37724" s="2"/>
      <c r="E37724" s="2"/>
      <c r="F37724" s="2"/>
      <c r="G37724" s="2"/>
      <c r="O37724" s="2"/>
      <c r="Q37724" s="2"/>
      <c r="R37724" s="2"/>
      <c r="S37724" s="2"/>
      <c r="T37724" s="2"/>
    </row>
    <row r="37725" spans="4:20" x14ac:dyDescent="0.2">
      <c r="D37725" s="2"/>
      <c r="E37725" s="2"/>
      <c r="F37725" s="2"/>
      <c r="G37725" s="2"/>
      <c r="O37725" s="2"/>
      <c r="Q37725" s="2"/>
      <c r="R37725" s="2"/>
      <c r="S37725" s="2"/>
      <c r="T37725" s="2"/>
    </row>
    <row r="37726" spans="4:20" x14ac:dyDescent="0.2">
      <c r="D37726" s="2"/>
      <c r="E37726" s="2"/>
      <c r="F37726" s="2"/>
      <c r="G37726" s="2"/>
      <c r="O37726" s="2"/>
      <c r="Q37726" s="2"/>
      <c r="R37726" s="2"/>
      <c r="S37726" s="2"/>
      <c r="T37726" s="2"/>
    </row>
    <row r="37727" spans="4:20" x14ac:dyDescent="0.2">
      <c r="D37727" s="2"/>
      <c r="E37727" s="2"/>
      <c r="F37727" s="2"/>
      <c r="G37727" s="2"/>
      <c r="O37727" s="2"/>
      <c r="Q37727" s="2"/>
      <c r="R37727" s="2"/>
      <c r="S37727" s="2"/>
      <c r="T37727" s="2"/>
    </row>
    <row r="37728" spans="4:20" x14ac:dyDescent="0.2">
      <c r="D37728" s="2"/>
      <c r="E37728" s="2"/>
      <c r="F37728" s="2"/>
      <c r="G37728" s="2"/>
      <c r="O37728" s="2"/>
      <c r="Q37728" s="2"/>
      <c r="R37728" s="2"/>
      <c r="S37728" s="2"/>
      <c r="T37728" s="2"/>
    </row>
    <row r="37729" spans="4:20" x14ac:dyDescent="0.2">
      <c r="D37729" s="2"/>
      <c r="E37729" s="2"/>
      <c r="F37729" s="2"/>
      <c r="G37729" s="2"/>
      <c r="O37729" s="2"/>
      <c r="Q37729" s="2"/>
      <c r="R37729" s="2"/>
      <c r="S37729" s="2"/>
      <c r="T37729" s="2"/>
    </row>
    <row r="37730" spans="4:20" x14ac:dyDescent="0.2">
      <c r="D37730" s="2"/>
      <c r="E37730" s="2"/>
      <c r="F37730" s="2"/>
      <c r="G37730" s="2"/>
      <c r="O37730" s="2"/>
      <c r="Q37730" s="2"/>
      <c r="R37730" s="2"/>
      <c r="S37730" s="2"/>
      <c r="T37730" s="2"/>
    </row>
    <row r="37731" spans="4:20" x14ac:dyDescent="0.2">
      <c r="D37731" s="2"/>
      <c r="E37731" s="2"/>
      <c r="F37731" s="2"/>
      <c r="G37731" s="2"/>
      <c r="O37731" s="2"/>
      <c r="Q37731" s="2"/>
      <c r="R37731" s="2"/>
      <c r="S37731" s="2"/>
      <c r="T37731" s="2"/>
    </row>
    <row r="37732" spans="4:20" x14ac:dyDescent="0.2">
      <c r="D37732" s="2"/>
      <c r="E37732" s="2"/>
      <c r="F37732" s="2"/>
      <c r="G37732" s="2"/>
      <c r="O37732" s="2"/>
      <c r="Q37732" s="2"/>
      <c r="R37732" s="2"/>
      <c r="S37732" s="2"/>
      <c r="T37732" s="2"/>
    </row>
    <row r="37733" spans="4:20" x14ac:dyDescent="0.2">
      <c r="D37733" s="2"/>
      <c r="E37733" s="2"/>
      <c r="F37733" s="2"/>
      <c r="G37733" s="2"/>
      <c r="O37733" s="2"/>
      <c r="Q37733" s="2"/>
      <c r="R37733" s="2"/>
      <c r="S37733" s="2"/>
      <c r="T37733" s="2"/>
    </row>
    <row r="37734" spans="4:20" x14ac:dyDescent="0.2">
      <c r="D37734" s="2"/>
      <c r="E37734" s="2"/>
      <c r="F37734" s="2"/>
      <c r="G37734" s="2"/>
      <c r="O37734" s="2"/>
      <c r="Q37734" s="2"/>
      <c r="R37734" s="2"/>
      <c r="S37734" s="2"/>
      <c r="T37734" s="2"/>
    </row>
    <row r="37735" spans="4:20" x14ac:dyDescent="0.2">
      <c r="D37735" s="2"/>
      <c r="E37735" s="2"/>
      <c r="F37735" s="2"/>
      <c r="G37735" s="2"/>
      <c r="O37735" s="2"/>
      <c r="Q37735" s="2"/>
      <c r="R37735" s="2"/>
      <c r="S37735" s="2"/>
      <c r="T37735" s="2"/>
    </row>
    <row r="37736" spans="4:20" x14ac:dyDescent="0.2">
      <c r="D37736" s="2"/>
      <c r="E37736" s="2"/>
      <c r="F37736" s="2"/>
      <c r="G37736" s="2"/>
      <c r="O37736" s="2"/>
      <c r="Q37736" s="2"/>
      <c r="R37736" s="2"/>
      <c r="S37736" s="2"/>
      <c r="T37736" s="2"/>
    </row>
    <row r="37737" spans="4:20" x14ac:dyDescent="0.2">
      <c r="D37737" s="2"/>
      <c r="E37737" s="2"/>
      <c r="F37737" s="2"/>
      <c r="G37737" s="2"/>
      <c r="O37737" s="2"/>
      <c r="Q37737" s="2"/>
      <c r="R37737" s="2"/>
      <c r="S37737" s="2"/>
      <c r="T37737" s="2"/>
    </row>
    <row r="37738" spans="4:20" x14ac:dyDescent="0.2">
      <c r="D37738" s="2"/>
      <c r="E37738" s="2"/>
      <c r="F37738" s="2"/>
      <c r="G37738" s="2"/>
      <c r="O37738" s="2"/>
      <c r="Q37738" s="2"/>
      <c r="R37738" s="2"/>
      <c r="S37738" s="2"/>
      <c r="T37738" s="2"/>
    </row>
    <row r="37739" spans="4:20" x14ac:dyDescent="0.2">
      <c r="D37739" s="2"/>
      <c r="E37739" s="2"/>
      <c r="F37739" s="2"/>
      <c r="G37739" s="2"/>
      <c r="O37739" s="2"/>
      <c r="Q37739" s="2"/>
      <c r="R37739" s="2"/>
      <c r="S37739" s="2"/>
      <c r="T37739" s="2"/>
    </row>
    <row r="37740" spans="4:20" x14ac:dyDescent="0.2">
      <c r="D37740" s="2"/>
      <c r="E37740" s="2"/>
      <c r="F37740" s="2"/>
      <c r="G37740" s="2"/>
      <c r="O37740" s="2"/>
      <c r="Q37740" s="2"/>
      <c r="R37740" s="2"/>
      <c r="S37740" s="2"/>
      <c r="T37740" s="2"/>
    </row>
    <row r="37741" spans="4:20" x14ac:dyDescent="0.2">
      <c r="D37741" s="2"/>
      <c r="E37741" s="2"/>
      <c r="F37741" s="2"/>
      <c r="G37741" s="2"/>
      <c r="O37741" s="2"/>
      <c r="Q37741" s="2"/>
      <c r="R37741" s="2"/>
      <c r="S37741" s="2"/>
      <c r="T37741" s="2"/>
    </row>
    <row r="37742" spans="4:20" x14ac:dyDescent="0.2">
      <c r="D37742" s="2"/>
      <c r="E37742" s="2"/>
      <c r="F37742" s="2"/>
      <c r="G37742" s="2"/>
      <c r="O37742" s="2"/>
      <c r="Q37742" s="2"/>
      <c r="R37742" s="2"/>
      <c r="S37742" s="2"/>
      <c r="T37742" s="2"/>
    </row>
    <row r="37743" spans="4:20" x14ac:dyDescent="0.2">
      <c r="D37743" s="2"/>
      <c r="E37743" s="2"/>
      <c r="F37743" s="2"/>
      <c r="G37743" s="2"/>
      <c r="O37743" s="2"/>
      <c r="Q37743" s="2"/>
      <c r="R37743" s="2"/>
      <c r="S37743" s="2"/>
      <c r="T37743" s="2"/>
    </row>
    <row r="37744" spans="4:20" x14ac:dyDescent="0.2">
      <c r="D37744" s="2"/>
      <c r="E37744" s="2"/>
      <c r="F37744" s="2"/>
      <c r="G37744" s="2"/>
      <c r="O37744" s="2"/>
      <c r="Q37744" s="2"/>
      <c r="R37744" s="2"/>
      <c r="S37744" s="2"/>
      <c r="T37744" s="2"/>
    </row>
    <row r="37745" spans="4:20" x14ac:dyDescent="0.2">
      <c r="D37745" s="2"/>
      <c r="E37745" s="2"/>
      <c r="F37745" s="2"/>
      <c r="G37745" s="2"/>
      <c r="O37745" s="2"/>
      <c r="Q37745" s="2"/>
      <c r="R37745" s="2"/>
      <c r="S37745" s="2"/>
      <c r="T37745" s="2"/>
    </row>
    <row r="37746" spans="4:20" x14ac:dyDescent="0.2">
      <c r="D37746" s="2"/>
      <c r="E37746" s="2"/>
      <c r="F37746" s="2"/>
      <c r="G37746" s="2"/>
      <c r="O37746" s="2"/>
      <c r="Q37746" s="2"/>
      <c r="R37746" s="2"/>
      <c r="S37746" s="2"/>
      <c r="T37746" s="2"/>
    </row>
    <row r="37747" spans="4:20" x14ac:dyDescent="0.2">
      <c r="D37747" s="2"/>
      <c r="E37747" s="2"/>
      <c r="F37747" s="2"/>
      <c r="G37747" s="2"/>
      <c r="O37747" s="2"/>
      <c r="Q37747" s="2"/>
      <c r="R37747" s="2"/>
      <c r="S37747" s="2"/>
      <c r="T37747" s="2"/>
    </row>
    <row r="37748" spans="4:20" x14ac:dyDescent="0.2">
      <c r="D37748" s="2"/>
      <c r="E37748" s="2"/>
      <c r="F37748" s="2"/>
      <c r="G37748" s="2"/>
      <c r="O37748" s="2"/>
      <c r="Q37748" s="2"/>
      <c r="R37748" s="2"/>
      <c r="S37748" s="2"/>
      <c r="T37748" s="2"/>
    </row>
    <row r="37749" spans="4:20" x14ac:dyDescent="0.2">
      <c r="D37749" s="2"/>
      <c r="E37749" s="2"/>
      <c r="F37749" s="2"/>
      <c r="G37749" s="2"/>
      <c r="O37749" s="2"/>
      <c r="Q37749" s="2"/>
      <c r="R37749" s="2"/>
      <c r="S37749" s="2"/>
      <c r="T37749" s="2"/>
    </row>
    <row r="37750" spans="4:20" x14ac:dyDescent="0.2">
      <c r="D37750" s="2"/>
      <c r="E37750" s="2"/>
      <c r="F37750" s="2"/>
      <c r="G37750" s="2"/>
      <c r="O37750" s="2"/>
      <c r="Q37750" s="2"/>
      <c r="R37750" s="2"/>
      <c r="S37750" s="2"/>
      <c r="T37750" s="2"/>
    </row>
    <row r="37751" spans="4:20" x14ac:dyDescent="0.2">
      <c r="D37751" s="2"/>
      <c r="E37751" s="2"/>
      <c r="F37751" s="2"/>
      <c r="G37751" s="2"/>
      <c r="O37751" s="2"/>
      <c r="Q37751" s="2"/>
      <c r="R37751" s="2"/>
      <c r="S37751" s="2"/>
      <c r="T37751" s="2"/>
    </row>
    <row r="37752" spans="4:20" x14ac:dyDescent="0.2">
      <c r="D37752" s="2"/>
      <c r="E37752" s="2"/>
      <c r="F37752" s="2"/>
      <c r="G37752" s="2"/>
      <c r="O37752" s="2"/>
      <c r="Q37752" s="2"/>
      <c r="R37752" s="2"/>
      <c r="S37752" s="2"/>
      <c r="T37752" s="2"/>
    </row>
    <row r="37753" spans="4:20" x14ac:dyDescent="0.2">
      <c r="D37753" s="2"/>
      <c r="E37753" s="2"/>
      <c r="F37753" s="2"/>
      <c r="G37753" s="2"/>
      <c r="O37753" s="2"/>
      <c r="Q37753" s="2"/>
      <c r="R37753" s="2"/>
      <c r="S37753" s="2"/>
      <c r="T37753" s="2"/>
    </row>
    <row r="37754" spans="4:20" x14ac:dyDescent="0.2">
      <c r="D37754" s="2"/>
      <c r="E37754" s="2"/>
      <c r="F37754" s="2"/>
      <c r="G37754" s="2"/>
      <c r="O37754" s="2"/>
      <c r="Q37754" s="2"/>
      <c r="R37754" s="2"/>
      <c r="S37754" s="2"/>
      <c r="T37754" s="2"/>
    </row>
    <row r="37755" spans="4:20" x14ac:dyDescent="0.2">
      <c r="D37755" s="2"/>
      <c r="E37755" s="2"/>
      <c r="F37755" s="2"/>
      <c r="G37755" s="2"/>
      <c r="O37755" s="2"/>
      <c r="Q37755" s="2"/>
      <c r="R37755" s="2"/>
      <c r="S37755" s="2"/>
      <c r="T37755" s="2"/>
    </row>
    <row r="37756" spans="4:20" x14ac:dyDescent="0.2">
      <c r="D37756" s="2"/>
      <c r="E37756" s="2"/>
      <c r="F37756" s="2"/>
      <c r="G37756" s="2"/>
      <c r="O37756" s="2"/>
      <c r="Q37756" s="2"/>
      <c r="R37756" s="2"/>
      <c r="S37756" s="2"/>
      <c r="T37756" s="2"/>
    </row>
    <row r="37757" spans="4:20" x14ac:dyDescent="0.2">
      <c r="D37757" s="2"/>
      <c r="E37757" s="2"/>
      <c r="F37757" s="2"/>
      <c r="G37757" s="2"/>
      <c r="O37757" s="2"/>
      <c r="Q37757" s="2"/>
      <c r="R37757" s="2"/>
      <c r="S37757" s="2"/>
      <c r="T37757" s="2"/>
    </row>
    <row r="37758" spans="4:20" x14ac:dyDescent="0.2">
      <c r="D37758" s="2"/>
      <c r="E37758" s="2"/>
      <c r="F37758" s="2"/>
      <c r="G37758" s="2"/>
      <c r="O37758" s="2"/>
      <c r="Q37758" s="2"/>
      <c r="R37758" s="2"/>
      <c r="S37758" s="2"/>
      <c r="T37758" s="2"/>
    </row>
    <row r="37759" spans="4:20" x14ac:dyDescent="0.2">
      <c r="D37759" s="2"/>
      <c r="E37759" s="2"/>
      <c r="F37759" s="2"/>
      <c r="G37759" s="2"/>
      <c r="O37759" s="2"/>
      <c r="Q37759" s="2"/>
      <c r="R37759" s="2"/>
      <c r="S37759" s="2"/>
      <c r="T37759" s="2"/>
    </row>
    <row r="37760" spans="4:20" x14ac:dyDescent="0.2">
      <c r="D37760" s="2"/>
      <c r="E37760" s="2"/>
      <c r="F37760" s="2"/>
      <c r="G37760" s="2"/>
      <c r="O37760" s="2"/>
      <c r="Q37760" s="2"/>
      <c r="R37760" s="2"/>
      <c r="S37760" s="2"/>
      <c r="T37760" s="2"/>
    </row>
    <row r="37761" spans="4:20" x14ac:dyDescent="0.2">
      <c r="D37761" s="2"/>
      <c r="E37761" s="2"/>
      <c r="F37761" s="2"/>
      <c r="G37761" s="2"/>
      <c r="O37761" s="2"/>
      <c r="Q37761" s="2"/>
      <c r="R37761" s="2"/>
      <c r="S37761" s="2"/>
      <c r="T37761" s="2"/>
    </row>
    <row r="37762" spans="4:20" x14ac:dyDescent="0.2">
      <c r="D37762" s="2"/>
      <c r="E37762" s="2"/>
      <c r="F37762" s="2"/>
      <c r="G37762" s="2"/>
      <c r="O37762" s="2"/>
      <c r="Q37762" s="2"/>
      <c r="R37762" s="2"/>
      <c r="S37762" s="2"/>
      <c r="T37762" s="2"/>
    </row>
    <row r="37763" spans="4:20" x14ac:dyDescent="0.2">
      <c r="D37763" s="2"/>
      <c r="E37763" s="2"/>
      <c r="F37763" s="2"/>
      <c r="G37763" s="2"/>
      <c r="O37763" s="2"/>
      <c r="Q37763" s="2"/>
      <c r="R37763" s="2"/>
      <c r="S37763" s="2"/>
      <c r="T37763" s="2"/>
    </row>
    <row r="37764" spans="4:20" x14ac:dyDescent="0.2">
      <c r="D37764" s="2"/>
      <c r="E37764" s="2"/>
      <c r="F37764" s="2"/>
      <c r="G37764" s="2"/>
      <c r="O37764" s="2"/>
      <c r="Q37764" s="2"/>
      <c r="R37764" s="2"/>
      <c r="S37764" s="2"/>
      <c r="T37764" s="2"/>
    </row>
    <row r="37765" spans="4:20" x14ac:dyDescent="0.2">
      <c r="D37765" s="2"/>
      <c r="E37765" s="2"/>
      <c r="F37765" s="2"/>
      <c r="G37765" s="2"/>
      <c r="O37765" s="2"/>
      <c r="Q37765" s="2"/>
      <c r="R37765" s="2"/>
      <c r="S37765" s="2"/>
      <c r="T37765" s="2"/>
    </row>
    <row r="37766" spans="4:20" x14ac:dyDescent="0.2">
      <c r="D37766" s="2"/>
      <c r="E37766" s="2"/>
      <c r="F37766" s="2"/>
      <c r="G37766" s="2"/>
      <c r="O37766" s="2"/>
      <c r="Q37766" s="2"/>
      <c r="R37766" s="2"/>
      <c r="S37766" s="2"/>
      <c r="T37766" s="2"/>
    </row>
    <row r="37767" spans="4:20" x14ac:dyDescent="0.2">
      <c r="D37767" s="2"/>
      <c r="E37767" s="2"/>
      <c r="F37767" s="2"/>
      <c r="G37767" s="2"/>
      <c r="O37767" s="2"/>
      <c r="Q37767" s="2"/>
      <c r="R37767" s="2"/>
      <c r="S37767" s="2"/>
      <c r="T37767" s="2"/>
    </row>
    <row r="37768" spans="4:20" x14ac:dyDescent="0.2">
      <c r="D37768" s="2"/>
      <c r="E37768" s="2"/>
      <c r="F37768" s="2"/>
      <c r="G37768" s="2"/>
      <c r="O37768" s="2"/>
      <c r="Q37768" s="2"/>
      <c r="R37768" s="2"/>
      <c r="S37768" s="2"/>
      <c r="T37768" s="2"/>
    </row>
    <row r="37769" spans="4:20" x14ac:dyDescent="0.2">
      <c r="D37769" s="2"/>
      <c r="E37769" s="2"/>
      <c r="F37769" s="2"/>
      <c r="G37769" s="2"/>
      <c r="O37769" s="2"/>
      <c r="Q37769" s="2"/>
      <c r="R37769" s="2"/>
      <c r="S37769" s="2"/>
      <c r="T37769" s="2"/>
    </row>
    <row r="37770" spans="4:20" x14ac:dyDescent="0.2">
      <c r="D37770" s="2"/>
      <c r="E37770" s="2"/>
      <c r="F37770" s="2"/>
      <c r="G37770" s="2"/>
      <c r="O37770" s="2"/>
      <c r="Q37770" s="2"/>
      <c r="R37770" s="2"/>
      <c r="S37770" s="2"/>
      <c r="T37770" s="2"/>
    </row>
    <row r="37771" spans="4:20" x14ac:dyDescent="0.2">
      <c r="D37771" s="2"/>
      <c r="E37771" s="2"/>
      <c r="F37771" s="2"/>
      <c r="G37771" s="2"/>
      <c r="O37771" s="2"/>
      <c r="Q37771" s="2"/>
      <c r="R37771" s="2"/>
      <c r="S37771" s="2"/>
      <c r="T37771" s="2"/>
    </row>
    <row r="37772" spans="4:20" x14ac:dyDescent="0.2">
      <c r="D37772" s="2"/>
      <c r="E37772" s="2"/>
      <c r="F37772" s="2"/>
      <c r="G37772" s="2"/>
      <c r="O37772" s="2"/>
      <c r="Q37772" s="2"/>
      <c r="R37772" s="2"/>
      <c r="S37772" s="2"/>
      <c r="T37772" s="2"/>
    </row>
    <row r="37773" spans="4:20" x14ac:dyDescent="0.2">
      <c r="D37773" s="2"/>
      <c r="E37773" s="2"/>
      <c r="F37773" s="2"/>
      <c r="G37773" s="2"/>
      <c r="O37773" s="2"/>
      <c r="Q37773" s="2"/>
      <c r="R37773" s="2"/>
      <c r="S37773" s="2"/>
      <c r="T37773" s="2"/>
    </row>
    <row r="37774" spans="4:20" x14ac:dyDescent="0.2">
      <c r="D37774" s="2"/>
      <c r="E37774" s="2"/>
      <c r="F37774" s="2"/>
      <c r="G37774" s="2"/>
      <c r="O37774" s="2"/>
      <c r="Q37774" s="2"/>
      <c r="R37774" s="2"/>
      <c r="S37774" s="2"/>
      <c r="T37774" s="2"/>
    </row>
    <row r="37775" spans="4:20" x14ac:dyDescent="0.2">
      <c r="D37775" s="2"/>
      <c r="E37775" s="2"/>
      <c r="F37775" s="2"/>
      <c r="G37775" s="2"/>
      <c r="O37775" s="2"/>
      <c r="Q37775" s="2"/>
      <c r="R37775" s="2"/>
      <c r="S37775" s="2"/>
      <c r="T37775" s="2"/>
    </row>
    <row r="37776" spans="4:20" x14ac:dyDescent="0.2">
      <c r="D37776" s="2"/>
      <c r="E37776" s="2"/>
      <c r="F37776" s="2"/>
      <c r="G37776" s="2"/>
      <c r="O37776" s="2"/>
      <c r="Q37776" s="2"/>
      <c r="R37776" s="2"/>
      <c r="S37776" s="2"/>
      <c r="T37776" s="2"/>
    </row>
    <row r="37777" spans="4:20" x14ac:dyDescent="0.2">
      <c r="D37777" s="2"/>
      <c r="E37777" s="2"/>
      <c r="F37777" s="2"/>
      <c r="G37777" s="2"/>
      <c r="O37777" s="2"/>
      <c r="Q37777" s="2"/>
      <c r="R37777" s="2"/>
      <c r="S37777" s="2"/>
      <c r="T37777" s="2"/>
    </row>
    <row r="37778" spans="4:20" x14ac:dyDescent="0.2">
      <c r="D37778" s="2"/>
      <c r="E37778" s="2"/>
      <c r="F37778" s="2"/>
      <c r="G37778" s="2"/>
      <c r="O37778" s="2"/>
      <c r="Q37778" s="2"/>
      <c r="R37778" s="2"/>
      <c r="S37778" s="2"/>
      <c r="T37778" s="2"/>
    </row>
    <row r="37779" spans="4:20" x14ac:dyDescent="0.2">
      <c r="D37779" s="2"/>
      <c r="E37779" s="2"/>
      <c r="F37779" s="2"/>
      <c r="G37779" s="2"/>
      <c r="O37779" s="2"/>
      <c r="Q37779" s="2"/>
      <c r="R37779" s="2"/>
      <c r="S37779" s="2"/>
      <c r="T37779" s="2"/>
    </row>
    <row r="37780" spans="4:20" x14ac:dyDescent="0.2">
      <c r="D37780" s="2"/>
      <c r="E37780" s="2"/>
      <c r="F37780" s="2"/>
      <c r="G37780" s="2"/>
      <c r="O37780" s="2"/>
      <c r="Q37780" s="2"/>
      <c r="R37780" s="2"/>
      <c r="S37780" s="2"/>
      <c r="T37780" s="2"/>
    </row>
    <row r="37781" spans="4:20" x14ac:dyDescent="0.2">
      <c r="D37781" s="2"/>
      <c r="E37781" s="2"/>
      <c r="F37781" s="2"/>
      <c r="G37781" s="2"/>
      <c r="O37781" s="2"/>
      <c r="Q37781" s="2"/>
      <c r="R37781" s="2"/>
      <c r="S37781" s="2"/>
      <c r="T37781" s="2"/>
    </row>
    <row r="37782" spans="4:20" x14ac:dyDescent="0.2">
      <c r="D37782" s="2"/>
      <c r="E37782" s="2"/>
      <c r="F37782" s="2"/>
      <c r="G37782" s="2"/>
      <c r="O37782" s="2"/>
      <c r="Q37782" s="2"/>
      <c r="R37782" s="2"/>
      <c r="S37782" s="2"/>
      <c r="T37782" s="2"/>
    </row>
    <row r="37783" spans="4:20" x14ac:dyDescent="0.2">
      <c r="D37783" s="2"/>
      <c r="E37783" s="2"/>
      <c r="F37783" s="2"/>
      <c r="G37783" s="2"/>
      <c r="O37783" s="2"/>
      <c r="Q37783" s="2"/>
      <c r="R37783" s="2"/>
      <c r="S37783" s="2"/>
      <c r="T37783" s="2"/>
    </row>
    <row r="37784" spans="4:20" x14ac:dyDescent="0.2">
      <c r="D37784" s="2"/>
      <c r="E37784" s="2"/>
      <c r="F37784" s="2"/>
      <c r="G37784" s="2"/>
      <c r="O37784" s="2"/>
      <c r="Q37784" s="2"/>
      <c r="R37784" s="2"/>
      <c r="S37784" s="2"/>
      <c r="T37784" s="2"/>
    </row>
    <row r="37785" spans="4:20" x14ac:dyDescent="0.2">
      <c r="D37785" s="2"/>
      <c r="E37785" s="2"/>
      <c r="F37785" s="2"/>
      <c r="G37785" s="2"/>
      <c r="O37785" s="2"/>
      <c r="Q37785" s="2"/>
      <c r="R37785" s="2"/>
      <c r="S37785" s="2"/>
      <c r="T37785" s="2"/>
    </row>
    <row r="37786" spans="4:20" x14ac:dyDescent="0.2">
      <c r="D37786" s="2"/>
      <c r="E37786" s="2"/>
      <c r="F37786" s="2"/>
      <c r="G37786" s="2"/>
      <c r="O37786" s="2"/>
      <c r="Q37786" s="2"/>
      <c r="R37786" s="2"/>
      <c r="S37786" s="2"/>
      <c r="T37786" s="2"/>
    </row>
    <row r="37787" spans="4:20" x14ac:dyDescent="0.2">
      <c r="D37787" s="2"/>
      <c r="E37787" s="2"/>
      <c r="F37787" s="2"/>
      <c r="G37787" s="2"/>
      <c r="O37787" s="2"/>
      <c r="Q37787" s="2"/>
      <c r="R37787" s="2"/>
      <c r="S37787" s="2"/>
      <c r="T37787" s="2"/>
    </row>
    <row r="37788" spans="4:20" x14ac:dyDescent="0.2">
      <c r="D37788" s="2"/>
      <c r="E37788" s="2"/>
      <c r="F37788" s="2"/>
      <c r="G37788" s="2"/>
      <c r="O37788" s="2"/>
      <c r="Q37788" s="2"/>
      <c r="R37788" s="2"/>
      <c r="S37788" s="2"/>
      <c r="T37788" s="2"/>
    </row>
    <row r="37789" spans="4:20" x14ac:dyDescent="0.2">
      <c r="D37789" s="2"/>
      <c r="E37789" s="2"/>
      <c r="F37789" s="2"/>
      <c r="G37789" s="2"/>
      <c r="O37789" s="2"/>
      <c r="Q37789" s="2"/>
      <c r="R37789" s="2"/>
      <c r="S37789" s="2"/>
      <c r="T37789" s="2"/>
    </row>
    <row r="37790" spans="4:20" x14ac:dyDescent="0.2">
      <c r="D37790" s="2"/>
      <c r="E37790" s="2"/>
      <c r="F37790" s="2"/>
      <c r="G37790" s="2"/>
      <c r="O37790" s="2"/>
      <c r="Q37790" s="2"/>
      <c r="R37790" s="2"/>
      <c r="S37790" s="2"/>
      <c r="T37790" s="2"/>
    </row>
    <row r="37791" spans="4:20" x14ac:dyDescent="0.2">
      <c r="D37791" s="2"/>
      <c r="E37791" s="2"/>
      <c r="F37791" s="2"/>
      <c r="G37791" s="2"/>
      <c r="O37791" s="2"/>
      <c r="Q37791" s="2"/>
      <c r="R37791" s="2"/>
      <c r="S37791" s="2"/>
      <c r="T37791" s="2"/>
    </row>
    <row r="37792" spans="4:20" x14ac:dyDescent="0.2">
      <c r="D37792" s="2"/>
      <c r="E37792" s="2"/>
      <c r="F37792" s="2"/>
      <c r="G37792" s="2"/>
      <c r="O37792" s="2"/>
      <c r="Q37792" s="2"/>
      <c r="R37792" s="2"/>
      <c r="S37792" s="2"/>
      <c r="T37792" s="2"/>
    </row>
    <row r="37793" spans="4:20" x14ac:dyDescent="0.2">
      <c r="D37793" s="2"/>
      <c r="E37793" s="2"/>
      <c r="F37793" s="2"/>
      <c r="G37793" s="2"/>
      <c r="O37793" s="2"/>
      <c r="Q37793" s="2"/>
      <c r="R37793" s="2"/>
      <c r="S37793" s="2"/>
      <c r="T37793" s="2"/>
    </row>
    <row r="37794" spans="4:20" x14ac:dyDescent="0.2">
      <c r="D37794" s="2"/>
      <c r="E37794" s="2"/>
      <c r="F37794" s="2"/>
      <c r="G37794" s="2"/>
      <c r="O37794" s="2"/>
      <c r="Q37794" s="2"/>
      <c r="R37794" s="2"/>
      <c r="S37794" s="2"/>
      <c r="T37794" s="2"/>
    </row>
    <row r="37795" spans="4:20" x14ac:dyDescent="0.2">
      <c r="D37795" s="2"/>
      <c r="E37795" s="2"/>
      <c r="F37795" s="2"/>
      <c r="G37795" s="2"/>
      <c r="O37795" s="2"/>
      <c r="Q37795" s="2"/>
      <c r="R37795" s="2"/>
      <c r="S37795" s="2"/>
      <c r="T37795" s="2"/>
    </row>
    <row r="37796" spans="4:20" x14ac:dyDescent="0.2">
      <c r="D37796" s="2"/>
      <c r="E37796" s="2"/>
      <c r="F37796" s="2"/>
      <c r="G37796" s="2"/>
      <c r="O37796" s="2"/>
      <c r="Q37796" s="2"/>
      <c r="R37796" s="2"/>
      <c r="S37796" s="2"/>
      <c r="T37796" s="2"/>
    </row>
    <row r="37797" spans="4:20" x14ac:dyDescent="0.2">
      <c r="D37797" s="2"/>
      <c r="E37797" s="2"/>
      <c r="F37797" s="2"/>
      <c r="G37797" s="2"/>
      <c r="O37797" s="2"/>
      <c r="Q37797" s="2"/>
      <c r="R37797" s="2"/>
      <c r="S37797" s="2"/>
      <c r="T37797" s="2"/>
    </row>
    <row r="37798" spans="4:20" x14ac:dyDescent="0.2">
      <c r="D37798" s="2"/>
      <c r="E37798" s="2"/>
      <c r="F37798" s="2"/>
      <c r="G37798" s="2"/>
      <c r="O37798" s="2"/>
      <c r="Q37798" s="2"/>
      <c r="R37798" s="2"/>
      <c r="S37798" s="2"/>
      <c r="T37798" s="2"/>
    </row>
    <row r="37799" spans="4:20" x14ac:dyDescent="0.2">
      <c r="D37799" s="2"/>
      <c r="E37799" s="2"/>
      <c r="F37799" s="2"/>
      <c r="G37799" s="2"/>
      <c r="O37799" s="2"/>
      <c r="Q37799" s="2"/>
      <c r="R37799" s="2"/>
      <c r="S37799" s="2"/>
      <c r="T37799" s="2"/>
    </row>
    <row r="37800" spans="4:20" x14ac:dyDescent="0.2">
      <c r="D37800" s="2"/>
      <c r="E37800" s="2"/>
      <c r="F37800" s="2"/>
      <c r="G37800" s="2"/>
      <c r="O37800" s="2"/>
      <c r="Q37800" s="2"/>
      <c r="R37800" s="2"/>
      <c r="S37800" s="2"/>
      <c r="T37800" s="2"/>
    </row>
    <row r="37801" spans="4:20" x14ac:dyDescent="0.2">
      <c r="D37801" s="2"/>
      <c r="E37801" s="2"/>
      <c r="F37801" s="2"/>
      <c r="G37801" s="2"/>
      <c r="O37801" s="2"/>
      <c r="Q37801" s="2"/>
      <c r="R37801" s="2"/>
      <c r="S37801" s="2"/>
      <c r="T37801" s="2"/>
    </row>
    <row r="37802" spans="4:20" x14ac:dyDescent="0.2">
      <c r="D37802" s="2"/>
      <c r="E37802" s="2"/>
      <c r="F37802" s="2"/>
      <c r="G37802" s="2"/>
      <c r="O37802" s="2"/>
      <c r="Q37802" s="2"/>
      <c r="R37802" s="2"/>
      <c r="S37802" s="2"/>
      <c r="T37802" s="2"/>
    </row>
    <row r="37803" spans="4:20" x14ac:dyDescent="0.2">
      <c r="D37803" s="2"/>
      <c r="E37803" s="2"/>
      <c r="F37803" s="2"/>
      <c r="G37803" s="2"/>
      <c r="O37803" s="2"/>
      <c r="Q37803" s="2"/>
      <c r="R37803" s="2"/>
      <c r="S37803" s="2"/>
      <c r="T37803" s="2"/>
    </row>
    <row r="37804" spans="4:20" x14ac:dyDescent="0.2">
      <c r="D37804" s="2"/>
      <c r="E37804" s="2"/>
      <c r="F37804" s="2"/>
      <c r="G37804" s="2"/>
      <c r="O37804" s="2"/>
      <c r="Q37804" s="2"/>
      <c r="R37804" s="2"/>
      <c r="S37804" s="2"/>
      <c r="T37804" s="2"/>
    </row>
    <row r="37805" spans="4:20" x14ac:dyDescent="0.2">
      <c r="D37805" s="2"/>
      <c r="E37805" s="2"/>
      <c r="F37805" s="2"/>
      <c r="G37805" s="2"/>
      <c r="O37805" s="2"/>
      <c r="Q37805" s="2"/>
      <c r="R37805" s="2"/>
      <c r="S37805" s="2"/>
      <c r="T37805" s="2"/>
    </row>
    <row r="37806" spans="4:20" x14ac:dyDescent="0.2">
      <c r="D37806" s="2"/>
      <c r="E37806" s="2"/>
      <c r="F37806" s="2"/>
      <c r="G37806" s="2"/>
      <c r="O37806" s="2"/>
      <c r="Q37806" s="2"/>
      <c r="R37806" s="2"/>
      <c r="S37806" s="2"/>
      <c r="T37806" s="2"/>
    </row>
    <row r="37807" spans="4:20" x14ac:dyDescent="0.2">
      <c r="D37807" s="2"/>
      <c r="E37807" s="2"/>
      <c r="F37807" s="2"/>
      <c r="G37807" s="2"/>
      <c r="O37807" s="2"/>
      <c r="Q37807" s="2"/>
      <c r="R37807" s="2"/>
      <c r="S37807" s="2"/>
      <c r="T37807" s="2"/>
    </row>
    <row r="37808" spans="4:20" x14ac:dyDescent="0.2">
      <c r="D37808" s="2"/>
      <c r="E37808" s="2"/>
      <c r="F37808" s="2"/>
      <c r="G37808" s="2"/>
      <c r="O37808" s="2"/>
      <c r="Q37808" s="2"/>
      <c r="R37808" s="2"/>
      <c r="S37808" s="2"/>
      <c r="T37808" s="2"/>
    </row>
    <row r="37809" spans="4:20" x14ac:dyDescent="0.2">
      <c r="D37809" s="2"/>
      <c r="E37809" s="2"/>
      <c r="F37809" s="2"/>
      <c r="G37809" s="2"/>
      <c r="O37809" s="2"/>
      <c r="Q37809" s="2"/>
      <c r="R37809" s="2"/>
      <c r="S37809" s="2"/>
      <c r="T37809" s="2"/>
    </row>
    <row r="37810" spans="4:20" x14ac:dyDescent="0.2">
      <c r="D37810" s="2"/>
      <c r="E37810" s="2"/>
      <c r="F37810" s="2"/>
      <c r="G37810" s="2"/>
      <c r="O37810" s="2"/>
      <c r="Q37810" s="2"/>
      <c r="R37810" s="2"/>
      <c r="S37810" s="2"/>
      <c r="T37810" s="2"/>
    </row>
    <row r="37811" spans="4:20" x14ac:dyDescent="0.2">
      <c r="D37811" s="2"/>
      <c r="E37811" s="2"/>
      <c r="F37811" s="2"/>
      <c r="G37811" s="2"/>
      <c r="O37811" s="2"/>
      <c r="Q37811" s="2"/>
      <c r="R37811" s="2"/>
      <c r="S37811" s="2"/>
      <c r="T37811" s="2"/>
    </row>
    <row r="37812" spans="4:20" x14ac:dyDescent="0.2">
      <c r="D37812" s="2"/>
      <c r="E37812" s="2"/>
      <c r="F37812" s="2"/>
      <c r="G37812" s="2"/>
      <c r="O37812" s="2"/>
      <c r="Q37812" s="2"/>
      <c r="R37812" s="2"/>
      <c r="S37812" s="2"/>
      <c r="T37812" s="2"/>
    </row>
    <row r="37813" spans="4:20" x14ac:dyDescent="0.2">
      <c r="D37813" s="2"/>
      <c r="E37813" s="2"/>
      <c r="F37813" s="2"/>
      <c r="G37813" s="2"/>
      <c r="O37813" s="2"/>
      <c r="Q37813" s="2"/>
      <c r="R37813" s="2"/>
      <c r="S37813" s="2"/>
      <c r="T37813" s="2"/>
    </row>
    <row r="37814" spans="4:20" x14ac:dyDescent="0.2">
      <c r="D37814" s="2"/>
      <c r="E37814" s="2"/>
      <c r="F37814" s="2"/>
      <c r="G37814" s="2"/>
      <c r="O37814" s="2"/>
      <c r="Q37814" s="2"/>
      <c r="R37814" s="2"/>
      <c r="S37814" s="2"/>
      <c r="T37814" s="2"/>
    </row>
    <row r="37815" spans="4:20" x14ac:dyDescent="0.2">
      <c r="D37815" s="2"/>
      <c r="E37815" s="2"/>
      <c r="F37815" s="2"/>
      <c r="G37815" s="2"/>
      <c r="O37815" s="2"/>
      <c r="Q37815" s="2"/>
      <c r="R37815" s="2"/>
      <c r="S37815" s="2"/>
      <c r="T37815" s="2"/>
    </row>
    <row r="37816" spans="4:20" x14ac:dyDescent="0.2">
      <c r="D37816" s="2"/>
      <c r="E37816" s="2"/>
      <c r="F37816" s="2"/>
      <c r="G37816" s="2"/>
      <c r="O37816" s="2"/>
      <c r="Q37816" s="2"/>
      <c r="R37816" s="2"/>
      <c r="S37816" s="2"/>
      <c r="T37816" s="2"/>
    </row>
    <row r="37817" spans="4:20" x14ac:dyDescent="0.2">
      <c r="D37817" s="2"/>
      <c r="E37817" s="2"/>
      <c r="F37817" s="2"/>
      <c r="G37817" s="2"/>
      <c r="O37817" s="2"/>
      <c r="Q37817" s="2"/>
      <c r="R37817" s="2"/>
      <c r="S37817" s="2"/>
      <c r="T37817" s="2"/>
    </row>
    <row r="37818" spans="4:20" x14ac:dyDescent="0.2">
      <c r="D37818" s="2"/>
      <c r="E37818" s="2"/>
      <c r="F37818" s="2"/>
      <c r="G37818" s="2"/>
      <c r="O37818" s="2"/>
      <c r="Q37818" s="2"/>
      <c r="R37818" s="2"/>
      <c r="S37818" s="2"/>
      <c r="T37818" s="2"/>
    </row>
    <row r="37819" spans="4:20" x14ac:dyDescent="0.2">
      <c r="D37819" s="2"/>
      <c r="E37819" s="2"/>
      <c r="F37819" s="2"/>
      <c r="G37819" s="2"/>
      <c r="O37819" s="2"/>
      <c r="Q37819" s="2"/>
      <c r="R37819" s="2"/>
      <c r="S37819" s="2"/>
      <c r="T37819" s="2"/>
    </row>
    <row r="37820" spans="4:20" x14ac:dyDescent="0.2">
      <c r="D37820" s="2"/>
      <c r="E37820" s="2"/>
      <c r="F37820" s="2"/>
      <c r="G37820" s="2"/>
      <c r="O37820" s="2"/>
      <c r="Q37820" s="2"/>
      <c r="R37820" s="2"/>
      <c r="S37820" s="2"/>
      <c r="T37820" s="2"/>
    </row>
    <row r="37821" spans="4:20" x14ac:dyDescent="0.2">
      <c r="D37821" s="2"/>
      <c r="E37821" s="2"/>
      <c r="F37821" s="2"/>
      <c r="G37821" s="2"/>
      <c r="O37821" s="2"/>
      <c r="Q37821" s="2"/>
      <c r="R37821" s="2"/>
      <c r="S37821" s="2"/>
      <c r="T37821" s="2"/>
    </row>
    <row r="37822" spans="4:20" x14ac:dyDescent="0.2">
      <c r="D37822" s="2"/>
      <c r="E37822" s="2"/>
      <c r="F37822" s="2"/>
      <c r="G37822" s="2"/>
      <c r="O37822" s="2"/>
      <c r="Q37822" s="2"/>
      <c r="R37822" s="2"/>
      <c r="S37822" s="2"/>
      <c r="T37822" s="2"/>
    </row>
    <row r="37823" spans="4:20" x14ac:dyDescent="0.2">
      <c r="D37823" s="2"/>
      <c r="E37823" s="2"/>
      <c r="F37823" s="2"/>
      <c r="G37823" s="2"/>
      <c r="O37823" s="2"/>
      <c r="Q37823" s="2"/>
      <c r="R37823" s="2"/>
      <c r="S37823" s="2"/>
      <c r="T37823" s="2"/>
    </row>
    <row r="37824" spans="4:20" x14ac:dyDescent="0.2">
      <c r="D37824" s="2"/>
      <c r="E37824" s="2"/>
      <c r="F37824" s="2"/>
      <c r="G37824" s="2"/>
      <c r="O37824" s="2"/>
      <c r="Q37824" s="2"/>
      <c r="R37824" s="2"/>
      <c r="S37824" s="2"/>
      <c r="T37824" s="2"/>
    </row>
    <row r="37825" spans="4:20" x14ac:dyDescent="0.2">
      <c r="D37825" s="2"/>
      <c r="E37825" s="2"/>
      <c r="F37825" s="2"/>
      <c r="G37825" s="2"/>
      <c r="O37825" s="2"/>
      <c r="Q37825" s="2"/>
      <c r="R37825" s="2"/>
      <c r="S37825" s="2"/>
      <c r="T37825" s="2"/>
    </row>
    <row r="37826" spans="4:20" x14ac:dyDescent="0.2">
      <c r="D37826" s="2"/>
      <c r="E37826" s="2"/>
      <c r="F37826" s="2"/>
      <c r="G37826" s="2"/>
      <c r="O37826" s="2"/>
      <c r="Q37826" s="2"/>
      <c r="R37826" s="2"/>
      <c r="S37826" s="2"/>
      <c r="T37826" s="2"/>
    </row>
    <row r="37827" spans="4:20" x14ac:dyDescent="0.2">
      <c r="D37827" s="2"/>
      <c r="E37827" s="2"/>
      <c r="F37827" s="2"/>
      <c r="G37827" s="2"/>
      <c r="O37827" s="2"/>
      <c r="Q37827" s="2"/>
      <c r="R37827" s="2"/>
      <c r="S37827" s="2"/>
      <c r="T37827" s="2"/>
    </row>
    <row r="37828" spans="4:20" x14ac:dyDescent="0.2">
      <c r="D37828" s="2"/>
      <c r="E37828" s="2"/>
      <c r="F37828" s="2"/>
      <c r="G37828" s="2"/>
      <c r="O37828" s="2"/>
      <c r="Q37828" s="2"/>
      <c r="R37828" s="2"/>
      <c r="S37828" s="2"/>
      <c r="T37828" s="2"/>
    </row>
    <row r="37829" spans="4:20" x14ac:dyDescent="0.2">
      <c r="D37829" s="2"/>
      <c r="E37829" s="2"/>
      <c r="F37829" s="2"/>
      <c r="G37829" s="2"/>
      <c r="O37829" s="2"/>
      <c r="Q37829" s="2"/>
      <c r="R37829" s="2"/>
      <c r="S37829" s="2"/>
      <c r="T37829" s="2"/>
    </row>
    <row r="37830" spans="4:20" x14ac:dyDescent="0.2">
      <c r="D37830" s="2"/>
      <c r="E37830" s="2"/>
      <c r="F37830" s="2"/>
      <c r="G37830" s="2"/>
      <c r="O37830" s="2"/>
      <c r="Q37830" s="2"/>
      <c r="R37830" s="2"/>
      <c r="S37830" s="2"/>
      <c r="T37830" s="2"/>
    </row>
    <row r="37831" spans="4:20" x14ac:dyDescent="0.2">
      <c r="D37831" s="2"/>
      <c r="E37831" s="2"/>
      <c r="F37831" s="2"/>
      <c r="G37831" s="2"/>
      <c r="O37831" s="2"/>
      <c r="Q37831" s="2"/>
      <c r="R37831" s="2"/>
      <c r="S37831" s="2"/>
      <c r="T37831" s="2"/>
    </row>
    <row r="37832" spans="4:20" x14ac:dyDescent="0.2">
      <c r="D37832" s="2"/>
      <c r="E37832" s="2"/>
      <c r="F37832" s="2"/>
      <c r="G37832" s="2"/>
      <c r="O37832" s="2"/>
      <c r="Q37832" s="2"/>
      <c r="R37832" s="2"/>
      <c r="S37832" s="2"/>
      <c r="T37832" s="2"/>
    </row>
    <row r="37833" spans="4:20" x14ac:dyDescent="0.2">
      <c r="D37833" s="2"/>
      <c r="E37833" s="2"/>
      <c r="F37833" s="2"/>
      <c r="G37833" s="2"/>
      <c r="O37833" s="2"/>
      <c r="Q37833" s="2"/>
      <c r="R37833" s="2"/>
      <c r="S37833" s="2"/>
      <c r="T37833" s="2"/>
    </row>
    <row r="37834" spans="4:20" x14ac:dyDescent="0.2">
      <c r="D37834" s="2"/>
      <c r="E37834" s="2"/>
      <c r="F37834" s="2"/>
      <c r="G37834" s="2"/>
      <c r="O37834" s="2"/>
      <c r="Q37834" s="2"/>
      <c r="R37834" s="2"/>
      <c r="S37834" s="2"/>
      <c r="T37834" s="2"/>
    </row>
    <row r="37835" spans="4:20" x14ac:dyDescent="0.2">
      <c r="D37835" s="2"/>
      <c r="E37835" s="2"/>
      <c r="F37835" s="2"/>
      <c r="G37835" s="2"/>
      <c r="O37835" s="2"/>
      <c r="Q37835" s="2"/>
      <c r="R37835" s="2"/>
      <c r="S37835" s="2"/>
      <c r="T37835" s="2"/>
    </row>
    <row r="37836" spans="4:20" x14ac:dyDescent="0.2">
      <c r="D37836" s="2"/>
      <c r="E37836" s="2"/>
      <c r="F37836" s="2"/>
      <c r="G37836" s="2"/>
      <c r="O37836" s="2"/>
      <c r="Q37836" s="2"/>
      <c r="R37836" s="2"/>
      <c r="S37836" s="2"/>
      <c r="T37836" s="2"/>
    </row>
    <row r="37837" spans="4:20" x14ac:dyDescent="0.2">
      <c r="D37837" s="2"/>
      <c r="E37837" s="2"/>
      <c r="F37837" s="2"/>
      <c r="G37837" s="2"/>
      <c r="O37837" s="2"/>
      <c r="Q37837" s="2"/>
      <c r="R37837" s="2"/>
      <c r="S37837" s="2"/>
      <c r="T37837" s="2"/>
    </row>
    <row r="37838" spans="4:20" x14ac:dyDescent="0.2">
      <c r="D37838" s="2"/>
      <c r="E37838" s="2"/>
      <c r="F37838" s="2"/>
      <c r="G37838" s="2"/>
      <c r="O37838" s="2"/>
      <c r="Q37838" s="2"/>
      <c r="R37838" s="2"/>
      <c r="S37838" s="2"/>
      <c r="T37838" s="2"/>
    </row>
    <row r="37839" spans="4:20" x14ac:dyDescent="0.2">
      <c r="D37839" s="2"/>
      <c r="E37839" s="2"/>
      <c r="F37839" s="2"/>
      <c r="G37839" s="2"/>
      <c r="O37839" s="2"/>
      <c r="Q37839" s="2"/>
      <c r="R37839" s="2"/>
      <c r="S37839" s="2"/>
      <c r="T37839" s="2"/>
    </row>
    <row r="37840" spans="4:20" x14ac:dyDescent="0.2">
      <c r="D37840" s="2"/>
      <c r="E37840" s="2"/>
      <c r="F37840" s="2"/>
      <c r="G37840" s="2"/>
      <c r="O37840" s="2"/>
      <c r="Q37840" s="2"/>
      <c r="R37840" s="2"/>
      <c r="S37840" s="2"/>
      <c r="T37840" s="2"/>
    </row>
    <row r="37841" spans="4:20" x14ac:dyDescent="0.2">
      <c r="D37841" s="2"/>
      <c r="E37841" s="2"/>
      <c r="F37841" s="2"/>
      <c r="G37841" s="2"/>
      <c r="O37841" s="2"/>
      <c r="Q37841" s="2"/>
      <c r="R37841" s="2"/>
      <c r="S37841" s="2"/>
      <c r="T37841" s="2"/>
    </row>
    <row r="37842" spans="4:20" x14ac:dyDescent="0.2">
      <c r="D37842" s="2"/>
      <c r="E37842" s="2"/>
      <c r="F37842" s="2"/>
      <c r="G37842" s="2"/>
      <c r="O37842" s="2"/>
      <c r="Q37842" s="2"/>
      <c r="R37842" s="2"/>
      <c r="S37842" s="2"/>
      <c r="T37842" s="2"/>
    </row>
    <row r="37843" spans="4:20" x14ac:dyDescent="0.2">
      <c r="D37843" s="2"/>
      <c r="E37843" s="2"/>
      <c r="F37843" s="2"/>
      <c r="G37843" s="2"/>
      <c r="O37843" s="2"/>
      <c r="Q37843" s="2"/>
      <c r="R37843" s="2"/>
      <c r="S37843" s="2"/>
      <c r="T37843" s="2"/>
    </row>
    <row r="37844" spans="4:20" x14ac:dyDescent="0.2">
      <c r="D37844" s="2"/>
      <c r="E37844" s="2"/>
      <c r="F37844" s="2"/>
      <c r="G37844" s="2"/>
      <c r="O37844" s="2"/>
      <c r="Q37844" s="2"/>
      <c r="R37844" s="2"/>
      <c r="S37844" s="2"/>
      <c r="T37844" s="2"/>
    </row>
    <row r="37845" spans="4:20" x14ac:dyDescent="0.2">
      <c r="D37845" s="2"/>
      <c r="E37845" s="2"/>
      <c r="F37845" s="2"/>
      <c r="G37845" s="2"/>
      <c r="O37845" s="2"/>
      <c r="Q37845" s="2"/>
      <c r="R37845" s="2"/>
      <c r="S37845" s="2"/>
      <c r="T37845" s="2"/>
    </row>
    <row r="37846" spans="4:20" x14ac:dyDescent="0.2">
      <c r="D37846" s="2"/>
      <c r="E37846" s="2"/>
      <c r="F37846" s="2"/>
      <c r="G37846" s="2"/>
      <c r="O37846" s="2"/>
      <c r="Q37846" s="2"/>
      <c r="R37846" s="2"/>
      <c r="S37846" s="2"/>
      <c r="T37846" s="2"/>
    </row>
    <row r="37847" spans="4:20" x14ac:dyDescent="0.2">
      <c r="D37847" s="2"/>
      <c r="E37847" s="2"/>
      <c r="F37847" s="2"/>
      <c r="G37847" s="2"/>
      <c r="O37847" s="2"/>
      <c r="Q37847" s="2"/>
      <c r="R37847" s="2"/>
      <c r="S37847" s="2"/>
      <c r="T37847" s="2"/>
    </row>
    <row r="37848" spans="4:20" x14ac:dyDescent="0.2">
      <c r="D37848" s="2"/>
      <c r="E37848" s="2"/>
      <c r="F37848" s="2"/>
      <c r="G37848" s="2"/>
      <c r="O37848" s="2"/>
      <c r="Q37848" s="2"/>
      <c r="R37848" s="2"/>
      <c r="S37848" s="2"/>
      <c r="T37848" s="2"/>
    </row>
    <row r="37849" spans="4:20" x14ac:dyDescent="0.2">
      <c r="D37849" s="2"/>
      <c r="E37849" s="2"/>
      <c r="F37849" s="2"/>
      <c r="G37849" s="2"/>
      <c r="O37849" s="2"/>
      <c r="Q37849" s="2"/>
      <c r="R37849" s="2"/>
      <c r="S37849" s="2"/>
      <c r="T37849" s="2"/>
    </row>
    <row r="37850" spans="4:20" x14ac:dyDescent="0.2">
      <c r="D37850" s="2"/>
      <c r="E37850" s="2"/>
      <c r="F37850" s="2"/>
      <c r="G37850" s="2"/>
      <c r="O37850" s="2"/>
      <c r="Q37850" s="2"/>
      <c r="R37850" s="2"/>
      <c r="S37850" s="2"/>
      <c r="T37850" s="2"/>
    </row>
    <row r="37851" spans="4:20" x14ac:dyDescent="0.2">
      <c r="D37851" s="2"/>
      <c r="E37851" s="2"/>
      <c r="F37851" s="2"/>
      <c r="G37851" s="2"/>
      <c r="O37851" s="2"/>
      <c r="Q37851" s="2"/>
      <c r="R37851" s="2"/>
      <c r="S37851" s="2"/>
      <c r="T37851" s="2"/>
    </row>
    <row r="37852" spans="4:20" x14ac:dyDescent="0.2">
      <c r="D37852" s="2"/>
      <c r="E37852" s="2"/>
      <c r="F37852" s="2"/>
      <c r="G37852" s="2"/>
      <c r="O37852" s="2"/>
      <c r="Q37852" s="2"/>
      <c r="R37852" s="2"/>
      <c r="S37852" s="2"/>
      <c r="T37852" s="2"/>
    </row>
    <row r="37853" spans="4:20" x14ac:dyDescent="0.2">
      <c r="D37853" s="2"/>
      <c r="E37853" s="2"/>
      <c r="F37853" s="2"/>
      <c r="G37853" s="2"/>
      <c r="O37853" s="2"/>
      <c r="Q37853" s="2"/>
      <c r="R37853" s="2"/>
      <c r="S37853" s="2"/>
      <c r="T37853" s="2"/>
    </row>
    <row r="37854" spans="4:20" x14ac:dyDescent="0.2">
      <c r="D37854" s="2"/>
      <c r="E37854" s="2"/>
      <c r="F37854" s="2"/>
      <c r="G37854" s="2"/>
      <c r="O37854" s="2"/>
      <c r="Q37854" s="2"/>
      <c r="R37854" s="2"/>
      <c r="S37854" s="2"/>
      <c r="T37854" s="2"/>
    </row>
    <row r="37855" spans="4:20" x14ac:dyDescent="0.2">
      <c r="D37855" s="2"/>
      <c r="E37855" s="2"/>
      <c r="F37855" s="2"/>
      <c r="G37855" s="2"/>
      <c r="O37855" s="2"/>
      <c r="Q37855" s="2"/>
      <c r="R37855" s="2"/>
      <c r="S37855" s="2"/>
      <c r="T37855" s="2"/>
    </row>
    <row r="37856" spans="4:20" x14ac:dyDescent="0.2">
      <c r="D37856" s="2"/>
      <c r="E37856" s="2"/>
      <c r="F37856" s="2"/>
      <c r="G37856" s="2"/>
      <c r="O37856" s="2"/>
      <c r="Q37856" s="2"/>
      <c r="R37856" s="2"/>
      <c r="S37856" s="2"/>
      <c r="T37856" s="2"/>
    </row>
    <row r="37857" spans="4:20" x14ac:dyDescent="0.2">
      <c r="D37857" s="2"/>
      <c r="E37857" s="2"/>
      <c r="F37857" s="2"/>
      <c r="G37857" s="2"/>
      <c r="O37857" s="2"/>
      <c r="Q37857" s="2"/>
      <c r="R37857" s="2"/>
      <c r="S37857" s="2"/>
      <c r="T37857" s="2"/>
    </row>
    <row r="37858" spans="4:20" x14ac:dyDescent="0.2">
      <c r="D37858" s="2"/>
      <c r="E37858" s="2"/>
      <c r="F37858" s="2"/>
      <c r="G37858" s="2"/>
      <c r="O37858" s="2"/>
      <c r="Q37858" s="2"/>
      <c r="R37858" s="2"/>
      <c r="S37858" s="2"/>
      <c r="T37858" s="2"/>
    </row>
    <row r="37859" spans="4:20" x14ac:dyDescent="0.2">
      <c r="D37859" s="2"/>
      <c r="E37859" s="2"/>
      <c r="F37859" s="2"/>
      <c r="G37859" s="2"/>
      <c r="O37859" s="2"/>
      <c r="Q37859" s="2"/>
      <c r="R37859" s="2"/>
      <c r="S37859" s="2"/>
      <c r="T37859" s="2"/>
    </row>
    <row r="37860" spans="4:20" x14ac:dyDescent="0.2">
      <c r="D37860" s="2"/>
      <c r="E37860" s="2"/>
      <c r="F37860" s="2"/>
      <c r="G37860" s="2"/>
      <c r="O37860" s="2"/>
      <c r="Q37860" s="2"/>
      <c r="R37860" s="2"/>
      <c r="S37860" s="2"/>
      <c r="T37860" s="2"/>
    </row>
    <row r="37861" spans="4:20" x14ac:dyDescent="0.2">
      <c r="D37861" s="2"/>
      <c r="E37861" s="2"/>
      <c r="F37861" s="2"/>
      <c r="G37861" s="2"/>
      <c r="O37861" s="2"/>
      <c r="Q37861" s="2"/>
      <c r="R37861" s="2"/>
      <c r="S37861" s="2"/>
      <c r="T37861" s="2"/>
    </row>
    <row r="37862" spans="4:20" x14ac:dyDescent="0.2">
      <c r="D37862" s="2"/>
      <c r="E37862" s="2"/>
      <c r="F37862" s="2"/>
      <c r="G37862" s="2"/>
      <c r="O37862" s="2"/>
      <c r="Q37862" s="2"/>
      <c r="R37862" s="2"/>
      <c r="S37862" s="2"/>
      <c r="T37862" s="2"/>
    </row>
    <row r="37863" spans="4:20" x14ac:dyDescent="0.2">
      <c r="D37863" s="2"/>
      <c r="E37863" s="2"/>
      <c r="F37863" s="2"/>
      <c r="G37863" s="2"/>
      <c r="O37863" s="2"/>
      <c r="Q37863" s="2"/>
      <c r="R37863" s="2"/>
      <c r="S37863" s="2"/>
      <c r="T37863" s="2"/>
    </row>
    <row r="37864" spans="4:20" x14ac:dyDescent="0.2">
      <c r="D37864" s="2"/>
      <c r="E37864" s="2"/>
      <c r="F37864" s="2"/>
      <c r="G37864" s="2"/>
      <c r="O37864" s="2"/>
      <c r="Q37864" s="2"/>
      <c r="R37864" s="2"/>
      <c r="S37864" s="2"/>
      <c r="T37864" s="2"/>
    </row>
    <row r="37865" spans="4:20" x14ac:dyDescent="0.2">
      <c r="D37865" s="2"/>
      <c r="E37865" s="2"/>
      <c r="F37865" s="2"/>
      <c r="G37865" s="2"/>
      <c r="O37865" s="2"/>
      <c r="Q37865" s="2"/>
      <c r="R37865" s="2"/>
      <c r="S37865" s="2"/>
      <c r="T37865" s="2"/>
    </row>
    <row r="37866" spans="4:20" x14ac:dyDescent="0.2">
      <c r="D37866" s="2"/>
      <c r="E37866" s="2"/>
      <c r="F37866" s="2"/>
      <c r="G37866" s="2"/>
      <c r="O37866" s="2"/>
      <c r="Q37866" s="2"/>
      <c r="R37866" s="2"/>
      <c r="S37866" s="2"/>
      <c r="T37866" s="2"/>
    </row>
    <row r="37867" spans="4:20" x14ac:dyDescent="0.2">
      <c r="D37867" s="2"/>
      <c r="E37867" s="2"/>
      <c r="F37867" s="2"/>
      <c r="G37867" s="2"/>
      <c r="O37867" s="2"/>
      <c r="Q37867" s="2"/>
      <c r="R37867" s="2"/>
      <c r="S37867" s="2"/>
      <c r="T37867" s="2"/>
    </row>
    <row r="37868" spans="4:20" x14ac:dyDescent="0.2">
      <c r="D37868" s="2"/>
      <c r="E37868" s="2"/>
      <c r="F37868" s="2"/>
      <c r="G37868" s="2"/>
      <c r="O37868" s="2"/>
      <c r="Q37868" s="2"/>
      <c r="R37868" s="2"/>
      <c r="S37868" s="2"/>
      <c r="T37868" s="2"/>
    </row>
    <row r="37869" spans="4:20" x14ac:dyDescent="0.2">
      <c r="D37869" s="2"/>
      <c r="E37869" s="2"/>
      <c r="F37869" s="2"/>
      <c r="G37869" s="2"/>
      <c r="O37869" s="2"/>
      <c r="Q37869" s="2"/>
      <c r="R37869" s="2"/>
      <c r="S37869" s="2"/>
      <c r="T37869" s="2"/>
    </row>
    <row r="37870" spans="4:20" x14ac:dyDescent="0.2">
      <c r="D37870" s="2"/>
      <c r="E37870" s="2"/>
      <c r="F37870" s="2"/>
      <c r="G37870" s="2"/>
      <c r="O37870" s="2"/>
      <c r="Q37870" s="2"/>
      <c r="R37870" s="2"/>
      <c r="S37870" s="2"/>
      <c r="T37870" s="2"/>
    </row>
    <row r="37871" spans="4:20" x14ac:dyDescent="0.2">
      <c r="D37871" s="2"/>
      <c r="E37871" s="2"/>
      <c r="F37871" s="2"/>
      <c r="G37871" s="2"/>
      <c r="O37871" s="2"/>
      <c r="Q37871" s="2"/>
      <c r="R37871" s="2"/>
      <c r="S37871" s="2"/>
      <c r="T37871" s="2"/>
    </row>
    <row r="37872" spans="4:20" x14ac:dyDescent="0.2">
      <c r="D37872" s="2"/>
      <c r="E37872" s="2"/>
      <c r="F37872" s="2"/>
      <c r="G37872" s="2"/>
      <c r="O37872" s="2"/>
      <c r="Q37872" s="2"/>
      <c r="R37872" s="2"/>
      <c r="S37872" s="2"/>
      <c r="T37872" s="2"/>
    </row>
    <row r="37873" spans="4:20" x14ac:dyDescent="0.2">
      <c r="D37873" s="2"/>
      <c r="E37873" s="2"/>
      <c r="F37873" s="2"/>
      <c r="G37873" s="2"/>
      <c r="O37873" s="2"/>
      <c r="Q37873" s="2"/>
      <c r="R37873" s="2"/>
      <c r="S37873" s="2"/>
      <c r="T37873" s="2"/>
    </row>
    <row r="37874" spans="4:20" x14ac:dyDescent="0.2">
      <c r="D37874" s="2"/>
      <c r="E37874" s="2"/>
      <c r="F37874" s="2"/>
      <c r="G37874" s="2"/>
      <c r="O37874" s="2"/>
      <c r="Q37874" s="2"/>
      <c r="R37874" s="2"/>
      <c r="S37874" s="2"/>
      <c r="T37874" s="2"/>
    </row>
    <row r="37875" spans="4:20" x14ac:dyDescent="0.2">
      <c r="D37875" s="2"/>
      <c r="E37875" s="2"/>
      <c r="F37875" s="2"/>
      <c r="G37875" s="2"/>
      <c r="O37875" s="2"/>
      <c r="Q37875" s="2"/>
      <c r="R37875" s="2"/>
      <c r="S37875" s="2"/>
      <c r="T37875" s="2"/>
    </row>
    <row r="37876" spans="4:20" x14ac:dyDescent="0.2">
      <c r="D37876" s="2"/>
      <c r="E37876" s="2"/>
      <c r="F37876" s="2"/>
      <c r="G37876" s="2"/>
      <c r="O37876" s="2"/>
      <c r="Q37876" s="2"/>
      <c r="R37876" s="2"/>
      <c r="S37876" s="2"/>
      <c r="T37876" s="2"/>
    </row>
    <row r="37877" spans="4:20" x14ac:dyDescent="0.2">
      <c r="D37877" s="2"/>
      <c r="E37877" s="2"/>
      <c r="F37877" s="2"/>
      <c r="G37877" s="2"/>
      <c r="O37877" s="2"/>
      <c r="Q37877" s="2"/>
      <c r="R37877" s="2"/>
      <c r="S37877" s="2"/>
      <c r="T37877" s="2"/>
    </row>
    <row r="37878" spans="4:20" x14ac:dyDescent="0.2">
      <c r="D37878" s="2"/>
      <c r="E37878" s="2"/>
      <c r="F37878" s="2"/>
      <c r="G37878" s="2"/>
      <c r="O37878" s="2"/>
      <c r="Q37878" s="2"/>
      <c r="R37878" s="2"/>
      <c r="S37878" s="2"/>
      <c r="T37878" s="2"/>
    </row>
    <row r="37879" spans="4:20" x14ac:dyDescent="0.2">
      <c r="D37879" s="2"/>
      <c r="E37879" s="2"/>
      <c r="F37879" s="2"/>
      <c r="G37879" s="2"/>
      <c r="O37879" s="2"/>
      <c r="Q37879" s="2"/>
      <c r="R37879" s="2"/>
      <c r="S37879" s="2"/>
      <c r="T37879" s="2"/>
    </row>
    <row r="37880" spans="4:20" x14ac:dyDescent="0.2">
      <c r="D37880" s="2"/>
      <c r="E37880" s="2"/>
      <c r="F37880" s="2"/>
      <c r="G37880" s="2"/>
      <c r="O37880" s="2"/>
      <c r="Q37880" s="2"/>
      <c r="R37880" s="2"/>
      <c r="S37880" s="2"/>
      <c r="T37880" s="2"/>
    </row>
    <row r="37881" spans="4:20" x14ac:dyDescent="0.2">
      <c r="D37881" s="2"/>
      <c r="E37881" s="2"/>
      <c r="F37881" s="2"/>
      <c r="G37881" s="2"/>
      <c r="O37881" s="2"/>
      <c r="Q37881" s="2"/>
      <c r="R37881" s="2"/>
      <c r="S37881" s="2"/>
      <c r="T37881" s="2"/>
    </row>
    <row r="37882" spans="4:20" x14ac:dyDescent="0.2">
      <c r="D37882" s="2"/>
      <c r="E37882" s="2"/>
      <c r="F37882" s="2"/>
      <c r="G37882" s="2"/>
      <c r="O37882" s="2"/>
      <c r="Q37882" s="2"/>
      <c r="R37882" s="2"/>
      <c r="S37882" s="2"/>
      <c r="T37882" s="2"/>
    </row>
    <row r="37883" spans="4:20" x14ac:dyDescent="0.2">
      <c r="D37883" s="2"/>
      <c r="E37883" s="2"/>
      <c r="F37883" s="2"/>
      <c r="G37883" s="2"/>
      <c r="O37883" s="2"/>
      <c r="Q37883" s="2"/>
      <c r="R37883" s="2"/>
      <c r="S37883" s="2"/>
      <c r="T37883" s="2"/>
    </row>
    <row r="37884" spans="4:20" x14ac:dyDescent="0.2">
      <c r="D37884" s="2"/>
      <c r="E37884" s="2"/>
      <c r="F37884" s="2"/>
      <c r="G37884" s="2"/>
      <c r="O37884" s="2"/>
      <c r="Q37884" s="2"/>
      <c r="R37884" s="2"/>
      <c r="S37884" s="2"/>
      <c r="T37884" s="2"/>
    </row>
    <row r="37885" spans="4:20" x14ac:dyDescent="0.2">
      <c r="D37885" s="2"/>
      <c r="E37885" s="2"/>
      <c r="F37885" s="2"/>
      <c r="G37885" s="2"/>
      <c r="O37885" s="2"/>
      <c r="Q37885" s="2"/>
      <c r="R37885" s="2"/>
      <c r="S37885" s="2"/>
      <c r="T37885" s="2"/>
    </row>
    <row r="37886" spans="4:20" x14ac:dyDescent="0.2">
      <c r="D37886" s="2"/>
      <c r="E37886" s="2"/>
      <c r="F37886" s="2"/>
      <c r="G37886" s="2"/>
      <c r="O37886" s="2"/>
      <c r="Q37886" s="2"/>
      <c r="R37886" s="2"/>
      <c r="S37886" s="2"/>
      <c r="T37886" s="2"/>
    </row>
    <row r="37887" spans="4:20" x14ac:dyDescent="0.2">
      <c r="D37887" s="2"/>
      <c r="E37887" s="2"/>
      <c r="F37887" s="2"/>
      <c r="G37887" s="2"/>
      <c r="O37887" s="2"/>
      <c r="Q37887" s="2"/>
      <c r="R37887" s="2"/>
      <c r="S37887" s="2"/>
      <c r="T37887" s="2"/>
    </row>
    <row r="37888" spans="4:20" x14ac:dyDescent="0.2">
      <c r="D37888" s="2"/>
      <c r="E37888" s="2"/>
      <c r="F37888" s="2"/>
      <c r="G37888" s="2"/>
      <c r="O37888" s="2"/>
      <c r="Q37888" s="2"/>
      <c r="R37888" s="2"/>
      <c r="S37888" s="2"/>
      <c r="T37888" s="2"/>
    </row>
    <row r="37889" spans="4:20" x14ac:dyDescent="0.2">
      <c r="D37889" s="2"/>
      <c r="E37889" s="2"/>
      <c r="F37889" s="2"/>
      <c r="G37889" s="2"/>
      <c r="O37889" s="2"/>
      <c r="Q37889" s="2"/>
      <c r="R37889" s="2"/>
      <c r="S37889" s="2"/>
      <c r="T37889" s="2"/>
    </row>
    <row r="37890" spans="4:20" x14ac:dyDescent="0.2">
      <c r="D37890" s="2"/>
      <c r="E37890" s="2"/>
      <c r="F37890" s="2"/>
      <c r="G37890" s="2"/>
      <c r="O37890" s="2"/>
      <c r="Q37890" s="2"/>
      <c r="R37890" s="2"/>
      <c r="S37890" s="2"/>
      <c r="T37890" s="2"/>
    </row>
    <row r="37891" spans="4:20" x14ac:dyDescent="0.2">
      <c r="D37891" s="2"/>
      <c r="E37891" s="2"/>
      <c r="F37891" s="2"/>
      <c r="G37891" s="2"/>
      <c r="O37891" s="2"/>
      <c r="Q37891" s="2"/>
      <c r="R37891" s="2"/>
      <c r="S37891" s="2"/>
      <c r="T37891" s="2"/>
    </row>
    <row r="37892" spans="4:20" x14ac:dyDescent="0.2">
      <c r="D37892" s="2"/>
      <c r="E37892" s="2"/>
      <c r="F37892" s="2"/>
      <c r="G37892" s="2"/>
      <c r="O37892" s="2"/>
      <c r="Q37892" s="2"/>
      <c r="R37892" s="2"/>
      <c r="S37892" s="2"/>
      <c r="T37892" s="2"/>
    </row>
    <row r="37893" spans="4:20" x14ac:dyDescent="0.2">
      <c r="D37893" s="2"/>
      <c r="E37893" s="2"/>
      <c r="F37893" s="2"/>
      <c r="G37893" s="2"/>
      <c r="O37893" s="2"/>
      <c r="Q37893" s="2"/>
      <c r="R37893" s="2"/>
      <c r="S37893" s="2"/>
      <c r="T37893" s="2"/>
    </row>
    <row r="37894" spans="4:20" x14ac:dyDescent="0.2">
      <c r="D37894" s="2"/>
      <c r="E37894" s="2"/>
      <c r="F37894" s="2"/>
      <c r="G37894" s="2"/>
      <c r="O37894" s="2"/>
      <c r="Q37894" s="2"/>
      <c r="R37894" s="2"/>
      <c r="S37894" s="2"/>
      <c r="T37894" s="2"/>
    </row>
    <row r="37895" spans="4:20" x14ac:dyDescent="0.2">
      <c r="D37895" s="2"/>
      <c r="E37895" s="2"/>
      <c r="F37895" s="2"/>
      <c r="G37895" s="2"/>
      <c r="O37895" s="2"/>
      <c r="Q37895" s="2"/>
      <c r="R37895" s="2"/>
      <c r="S37895" s="2"/>
      <c r="T37895" s="2"/>
    </row>
    <row r="37896" spans="4:20" x14ac:dyDescent="0.2">
      <c r="D37896" s="2"/>
      <c r="E37896" s="2"/>
      <c r="F37896" s="2"/>
      <c r="G37896" s="2"/>
      <c r="O37896" s="2"/>
      <c r="Q37896" s="2"/>
      <c r="R37896" s="2"/>
      <c r="S37896" s="2"/>
      <c r="T37896" s="2"/>
    </row>
    <row r="37897" spans="4:20" x14ac:dyDescent="0.2">
      <c r="D37897" s="2"/>
      <c r="E37897" s="2"/>
      <c r="F37897" s="2"/>
      <c r="G37897" s="2"/>
      <c r="O37897" s="2"/>
      <c r="Q37897" s="2"/>
      <c r="R37897" s="2"/>
      <c r="S37897" s="2"/>
      <c r="T37897" s="2"/>
    </row>
    <row r="37898" spans="4:20" x14ac:dyDescent="0.2">
      <c r="D37898" s="2"/>
      <c r="E37898" s="2"/>
      <c r="F37898" s="2"/>
      <c r="G37898" s="2"/>
      <c r="O37898" s="2"/>
      <c r="Q37898" s="2"/>
      <c r="R37898" s="2"/>
      <c r="S37898" s="2"/>
      <c r="T37898" s="2"/>
    </row>
    <row r="37899" spans="4:20" x14ac:dyDescent="0.2">
      <c r="D37899" s="2"/>
      <c r="E37899" s="2"/>
      <c r="F37899" s="2"/>
      <c r="G37899" s="2"/>
      <c r="O37899" s="2"/>
      <c r="Q37899" s="2"/>
      <c r="R37899" s="2"/>
      <c r="S37899" s="2"/>
      <c r="T37899" s="2"/>
    </row>
    <row r="37900" spans="4:20" x14ac:dyDescent="0.2">
      <c r="D37900" s="2"/>
      <c r="E37900" s="2"/>
      <c r="F37900" s="2"/>
      <c r="G37900" s="2"/>
      <c r="O37900" s="2"/>
      <c r="Q37900" s="2"/>
      <c r="R37900" s="2"/>
      <c r="S37900" s="2"/>
      <c r="T37900" s="2"/>
    </row>
    <row r="37901" spans="4:20" x14ac:dyDescent="0.2">
      <c r="D37901" s="2"/>
      <c r="E37901" s="2"/>
      <c r="F37901" s="2"/>
      <c r="G37901" s="2"/>
      <c r="O37901" s="2"/>
      <c r="Q37901" s="2"/>
      <c r="R37901" s="2"/>
      <c r="S37901" s="2"/>
      <c r="T37901" s="2"/>
    </row>
    <row r="37902" spans="4:20" x14ac:dyDescent="0.2">
      <c r="D37902" s="2"/>
      <c r="E37902" s="2"/>
      <c r="F37902" s="2"/>
      <c r="G37902" s="2"/>
      <c r="O37902" s="2"/>
      <c r="Q37902" s="2"/>
      <c r="R37902" s="2"/>
      <c r="S37902" s="2"/>
      <c r="T37902" s="2"/>
    </row>
    <row r="37903" spans="4:20" x14ac:dyDescent="0.2">
      <c r="D37903" s="2"/>
      <c r="E37903" s="2"/>
      <c r="F37903" s="2"/>
      <c r="G37903" s="2"/>
      <c r="O37903" s="2"/>
      <c r="Q37903" s="2"/>
      <c r="R37903" s="2"/>
      <c r="S37903" s="2"/>
      <c r="T37903" s="2"/>
    </row>
    <row r="37904" spans="4:20" x14ac:dyDescent="0.2">
      <c r="D37904" s="2"/>
      <c r="E37904" s="2"/>
      <c r="F37904" s="2"/>
      <c r="G37904" s="2"/>
      <c r="O37904" s="2"/>
      <c r="Q37904" s="2"/>
      <c r="R37904" s="2"/>
      <c r="S37904" s="2"/>
      <c r="T37904" s="2"/>
    </row>
    <row r="37905" spans="4:20" x14ac:dyDescent="0.2">
      <c r="D37905" s="2"/>
      <c r="E37905" s="2"/>
      <c r="F37905" s="2"/>
      <c r="G37905" s="2"/>
      <c r="O37905" s="2"/>
      <c r="Q37905" s="2"/>
      <c r="R37905" s="2"/>
      <c r="S37905" s="2"/>
      <c r="T37905" s="2"/>
    </row>
    <row r="37906" spans="4:20" x14ac:dyDescent="0.2">
      <c r="D37906" s="2"/>
      <c r="E37906" s="2"/>
      <c r="F37906" s="2"/>
      <c r="G37906" s="2"/>
      <c r="O37906" s="2"/>
      <c r="Q37906" s="2"/>
      <c r="R37906" s="2"/>
      <c r="S37906" s="2"/>
      <c r="T37906" s="2"/>
    </row>
    <row r="37907" spans="4:20" x14ac:dyDescent="0.2">
      <c r="D37907" s="2"/>
      <c r="E37907" s="2"/>
      <c r="F37907" s="2"/>
      <c r="G37907" s="2"/>
      <c r="O37907" s="2"/>
      <c r="Q37907" s="2"/>
      <c r="R37907" s="2"/>
      <c r="S37907" s="2"/>
      <c r="T37907" s="2"/>
    </row>
    <row r="37908" spans="4:20" x14ac:dyDescent="0.2">
      <c r="D37908" s="2"/>
      <c r="E37908" s="2"/>
      <c r="F37908" s="2"/>
      <c r="G37908" s="2"/>
      <c r="O37908" s="2"/>
      <c r="Q37908" s="2"/>
      <c r="R37908" s="2"/>
      <c r="S37908" s="2"/>
      <c r="T37908" s="2"/>
    </row>
    <row r="37909" spans="4:20" x14ac:dyDescent="0.2">
      <c r="D37909" s="2"/>
      <c r="E37909" s="2"/>
      <c r="F37909" s="2"/>
      <c r="G37909" s="2"/>
      <c r="O37909" s="2"/>
      <c r="Q37909" s="2"/>
      <c r="R37909" s="2"/>
      <c r="S37909" s="2"/>
      <c r="T37909" s="2"/>
    </row>
    <row r="37910" spans="4:20" x14ac:dyDescent="0.2">
      <c r="D37910" s="2"/>
      <c r="E37910" s="2"/>
      <c r="F37910" s="2"/>
      <c r="G37910" s="2"/>
      <c r="O37910" s="2"/>
      <c r="Q37910" s="2"/>
      <c r="R37910" s="2"/>
      <c r="S37910" s="2"/>
      <c r="T37910" s="2"/>
    </row>
    <row r="37911" spans="4:20" x14ac:dyDescent="0.2">
      <c r="D37911" s="2"/>
      <c r="E37911" s="2"/>
      <c r="F37911" s="2"/>
      <c r="G37911" s="2"/>
      <c r="O37911" s="2"/>
      <c r="Q37911" s="2"/>
      <c r="R37911" s="2"/>
      <c r="S37911" s="2"/>
      <c r="T37911" s="2"/>
    </row>
    <row r="37912" spans="4:20" x14ac:dyDescent="0.2">
      <c r="D37912" s="2"/>
      <c r="E37912" s="2"/>
      <c r="F37912" s="2"/>
      <c r="G37912" s="2"/>
      <c r="O37912" s="2"/>
      <c r="Q37912" s="2"/>
      <c r="R37912" s="2"/>
      <c r="S37912" s="2"/>
      <c r="T37912" s="2"/>
    </row>
    <row r="37913" spans="4:20" x14ac:dyDescent="0.2">
      <c r="D37913" s="2"/>
      <c r="E37913" s="2"/>
      <c r="F37913" s="2"/>
      <c r="G37913" s="2"/>
      <c r="O37913" s="2"/>
      <c r="Q37913" s="2"/>
      <c r="R37913" s="2"/>
      <c r="S37913" s="2"/>
      <c r="T37913" s="2"/>
    </row>
    <row r="37914" spans="4:20" x14ac:dyDescent="0.2">
      <c r="D37914" s="2"/>
      <c r="E37914" s="2"/>
      <c r="F37914" s="2"/>
      <c r="G37914" s="2"/>
      <c r="O37914" s="2"/>
      <c r="Q37914" s="2"/>
      <c r="R37914" s="2"/>
      <c r="S37914" s="2"/>
      <c r="T37914" s="2"/>
    </row>
    <row r="37915" spans="4:20" x14ac:dyDescent="0.2">
      <c r="D37915" s="2"/>
      <c r="E37915" s="2"/>
      <c r="F37915" s="2"/>
      <c r="G37915" s="2"/>
      <c r="O37915" s="2"/>
      <c r="Q37915" s="2"/>
      <c r="R37915" s="2"/>
      <c r="S37915" s="2"/>
      <c r="T37915" s="2"/>
    </row>
    <row r="37916" spans="4:20" x14ac:dyDescent="0.2">
      <c r="D37916" s="2"/>
      <c r="E37916" s="2"/>
      <c r="F37916" s="2"/>
      <c r="G37916" s="2"/>
      <c r="O37916" s="2"/>
      <c r="Q37916" s="2"/>
      <c r="R37916" s="2"/>
      <c r="S37916" s="2"/>
      <c r="T37916" s="2"/>
    </row>
    <row r="37917" spans="4:20" x14ac:dyDescent="0.2">
      <c r="D37917" s="2"/>
      <c r="E37917" s="2"/>
      <c r="F37917" s="2"/>
      <c r="G37917" s="2"/>
      <c r="O37917" s="2"/>
      <c r="Q37917" s="2"/>
      <c r="R37917" s="2"/>
      <c r="S37917" s="2"/>
      <c r="T37917" s="2"/>
    </row>
    <row r="37918" spans="4:20" x14ac:dyDescent="0.2">
      <c r="D37918" s="2"/>
      <c r="E37918" s="2"/>
      <c r="F37918" s="2"/>
      <c r="G37918" s="2"/>
      <c r="O37918" s="2"/>
      <c r="Q37918" s="2"/>
      <c r="R37918" s="2"/>
      <c r="S37918" s="2"/>
      <c r="T37918" s="2"/>
    </row>
    <row r="37919" spans="4:20" x14ac:dyDescent="0.2">
      <c r="D37919" s="2"/>
      <c r="E37919" s="2"/>
      <c r="F37919" s="2"/>
      <c r="G37919" s="2"/>
      <c r="O37919" s="2"/>
      <c r="Q37919" s="2"/>
      <c r="R37919" s="2"/>
      <c r="S37919" s="2"/>
      <c r="T37919" s="2"/>
    </row>
    <row r="37920" spans="4:20" x14ac:dyDescent="0.2">
      <c r="D37920" s="2"/>
      <c r="E37920" s="2"/>
      <c r="F37920" s="2"/>
      <c r="G37920" s="2"/>
      <c r="O37920" s="2"/>
      <c r="Q37920" s="2"/>
      <c r="R37920" s="2"/>
      <c r="S37920" s="2"/>
      <c r="T37920" s="2"/>
    </row>
    <row r="37921" spans="4:20" x14ac:dyDescent="0.2">
      <c r="D37921" s="2"/>
      <c r="E37921" s="2"/>
      <c r="F37921" s="2"/>
      <c r="G37921" s="2"/>
      <c r="O37921" s="2"/>
      <c r="Q37921" s="2"/>
      <c r="R37921" s="2"/>
      <c r="S37921" s="2"/>
      <c r="T37921" s="2"/>
    </row>
    <row r="37922" spans="4:20" x14ac:dyDescent="0.2">
      <c r="D37922" s="2"/>
      <c r="E37922" s="2"/>
      <c r="F37922" s="2"/>
      <c r="G37922" s="2"/>
      <c r="O37922" s="2"/>
      <c r="Q37922" s="2"/>
      <c r="R37922" s="2"/>
      <c r="S37922" s="2"/>
      <c r="T37922" s="2"/>
    </row>
    <row r="37923" spans="4:20" x14ac:dyDescent="0.2">
      <c r="D37923" s="2"/>
      <c r="E37923" s="2"/>
      <c r="F37923" s="2"/>
      <c r="G37923" s="2"/>
      <c r="O37923" s="2"/>
      <c r="Q37923" s="2"/>
      <c r="R37923" s="2"/>
      <c r="S37923" s="2"/>
      <c r="T37923" s="2"/>
    </row>
    <row r="37924" spans="4:20" x14ac:dyDescent="0.2">
      <c r="D37924" s="2"/>
      <c r="E37924" s="2"/>
      <c r="F37924" s="2"/>
      <c r="G37924" s="2"/>
      <c r="O37924" s="2"/>
      <c r="Q37924" s="2"/>
      <c r="R37924" s="2"/>
      <c r="S37924" s="2"/>
      <c r="T37924" s="2"/>
    </row>
    <row r="37925" spans="4:20" x14ac:dyDescent="0.2">
      <c r="D37925" s="2"/>
      <c r="E37925" s="2"/>
      <c r="F37925" s="2"/>
      <c r="G37925" s="2"/>
      <c r="O37925" s="2"/>
      <c r="Q37925" s="2"/>
      <c r="R37925" s="2"/>
      <c r="S37925" s="2"/>
      <c r="T37925" s="2"/>
    </row>
    <row r="37926" spans="4:20" x14ac:dyDescent="0.2">
      <c r="D37926" s="2"/>
      <c r="E37926" s="2"/>
      <c r="F37926" s="2"/>
      <c r="G37926" s="2"/>
      <c r="O37926" s="2"/>
      <c r="Q37926" s="2"/>
      <c r="R37926" s="2"/>
      <c r="S37926" s="2"/>
      <c r="T37926" s="2"/>
    </row>
    <row r="37927" spans="4:20" x14ac:dyDescent="0.2">
      <c r="D37927" s="2"/>
      <c r="E37927" s="2"/>
      <c r="F37927" s="2"/>
      <c r="G37927" s="2"/>
      <c r="O37927" s="2"/>
      <c r="Q37927" s="2"/>
      <c r="R37927" s="2"/>
      <c r="S37927" s="2"/>
      <c r="T37927" s="2"/>
    </row>
    <row r="37928" spans="4:20" x14ac:dyDescent="0.2">
      <c r="D37928" s="2"/>
      <c r="E37928" s="2"/>
      <c r="F37928" s="2"/>
      <c r="G37928" s="2"/>
      <c r="O37928" s="2"/>
      <c r="Q37928" s="2"/>
      <c r="R37928" s="2"/>
      <c r="S37928" s="2"/>
      <c r="T37928" s="2"/>
    </row>
    <row r="37929" spans="4:20" x14ac:dyDescent="0.2">
      <c r="D37929" s="2"/>
      <c r="E37929" s="2"/>
      <c r="F37929" s="2"/>
      <c r="G37929" s="2"/>
      <c r="O37929" s="2"/>
      <c r="Q37929" s="2"/>
      <c r="R37929" s="2"/>
      <c r="S37929" s="2"/>
      <c r="T37929" s="2"/>
    </row>
    <row r="37930" spans="4:20" x14ac:dyDescent="0.2">
      <c r="D37930" s="2"/>
      <c r="E37930" s="2"/>
      <c r="F37930" s="2"/>
      <c r="G37930" s="2"/>
      <c r="O37930" s="2"/>
      <c r="Q37930" s="2"/>
      <c r="R37930" s="2"/>
      <c r="S37930" s="2"/>
      <c r="T37930" s="2"/>
    </row>
    <row r="37931" spans="4:20" x14ac:dyDescent="0.2">
      <c r="D37931" s="2"/>
      <c r="E37931" s="2"/>
      <c r="F37931" s="2"/>
      <c r="G37931" s="2"/>
      <c r="O37931" s="2"/>
      <c r="Q37931" s="2"/>
      <c r="R37931" s="2"/>
      <c r="S37931" s="2"/>
      <c r="T37931" s="2"/>
    </row>
    <row r="37932" spans="4:20" x14ac:dyDescent="0.2">
      <c r="D37932" s="2"/>
      <c r="E37932" s="2"/>
      <c r="F37932" s="2"/>
      <c r="G37932" s="2"/>
      <c r="O37932" s="2"/>
      <c r="Q37932" s="2"/>
      <c r="R37932" s="2"/>
      <c r="S37932" s="2"/>
      <c r="T37932" s="2"/>
    </row>
    <row r="37933" spans="4:20" x14ac:dyDescent="0.2">
      <c r="D37933" s="2"/>
      <c r="E37933" s="2"/>
      <c r="F37933" s="2"/>
      <c r="G37933" s="2"/>
      <c r="O37933" s="2"/>
      <c r="Q37933" s="2"/>
      <c r="R37933" s="2"/>
      <c r="S37933" s="2"/>
      <c r="T37933" s="2"/>
    </row>
    <row r="37934" spans="4:20" x14ac:dyDescent="0.2">
      <c r="D37934" s="2"/>
      <c r="E37934" s="2"/>
      <c r="F37934" s="2"/>
      <c r="G37934" s="2"/>
      <c r="O37934" s="2"/>
      <c r="Q37934" s="2"/>
      <c r="R37934" s="2"/>
      <c r="S37934" s="2"/>
      <c r="T37934" s="2"/>
    </row>
    <row r="37935" spans="4:20" x14ac:dyDescent="0.2">
      <c r="D37935" s="2"/>
      <c r="E37935" s="2"/>
      <c r="F37935" s="2"/>
      <c r="G37935" s="2"/>
      <c r="O37935" s="2"/>
      <c r="Q37935" s="2"/>
      <c r="R37935" s="2"/>
      <c r="S37935" s="2"/>
      <c r="T37935" s="2"/>
    </row>
    <row r="37936" spans="4:20" x14ac:dyDescent="0.2">
      <c r="D37936" s="2"/>
      <c r="E37936" s="2"/>
      <c r="F37936" s="2"/>
      <c r="G37936" s="2"/>
      <c r="O37936" s="2"/>
      <c r="Q37936" s="2"/>
      <c r="R37936" s="2"/>
      <c r="S37936" s="2"/>
      <c r="T37936" s="2"/>
    </row>
    <row r="37937" spans="4:20" x14ac:dyDescent="0.2">
      <c r="D37937" s="2"/>
      <c r="E37937" s="2"/>
      <c r="F37937" s="2"/>
      <c r="G37937" s="2"/>
      <c r="O37937" s="2"/>
      <c r="Q37937" s="2"/>
      <c r="R37937" s="2"/>
      <c r="S37937" s="2"/>
      <c r="T37937" s="2"/>
    </row>
    <row r="37938" spans="4:20" x14ac:dyDescent="0.2">
      <c r="D37938" s="2"/>
      <c r="E37938" s="2"/>
      <c r="F37938" s="2"/>
      <c r="G37938" s="2"/>
      <c r="O37938" s="2"/>
      <c r="Q37938" s="2"/>
      <c r="R37938" s="2"/>
      <c r="S37938" s="2"/>
      <c r="T37938" s="2"/>
    </row>
    <row r="37939" spans="4:20" x14ac:dyDescent="0.2">
      <c r="D37939" s="2"/>
      <c r="E37939" s="2"/>
      <c r="F37939" s="2"/>
      <c r="G37939" s="2"/>
      <c r="O37939" s="2"/>
      <c r="Q37939" s="2"/>
      <c r="R37939" s="2"/>
      <c r="S37939" s="2"/>
      <c r="T37939" s="2"/>
    </row>
    <row r="37940" spans="4:20" x14ac:dyDescent="0.2">
      <c r="D37940" s="2"/>
      <c r="E37940" s="2"/>
      <c r="F37940" s="2"/>
      <c r="G37940" s="2"/>
      <c r="O37940" s="2"/>
      <c r="Q37940" s="2"/>
      <c r="R37940" s="2"/>
      <c r="S37940" s="2"/>
      <c r="T37940" s="2"/>
    </row>
    <row r="37941" spans="4:20" x14ac:dyDescent="0.2">
      <c r="D37941" s="2"/>
      <c r="E37941" s="2"/>
      <c r="F37941" s="2"/>
      <c r="G37941" s="2"/>
      <c r="O37941" s="2"/>
      <c r="Q37941" s="2"/>
      <c r="R37941" s="2"/>
      <c r="S37941" s="2"/>
      <c r="T37941" s="2"/>
    </row>
    <row r="37942" spans="4:20" x14ac:dyDescent="0.2">
      <c r="D37942" s="2"/>
      <c r="E37942" s="2"/>
      <c r="F37942" s="2"/>
      <c r="G37942" s="2"/>
      <c r="O37942" s="2"/>
      <c r="Q37942" s="2"/>
      <c r="R37942" s="2"/>
      <c r="S37942" s="2"/>
      <c r="T37942" s="2"/>
    </row>
    <row r="37943" spans="4:20" x14ac:dyDescent="0.2">
      <c r="D37943" s="2"/>
      <c r="E37943" s="2"/>
      <c r="F37943" s="2"/>
      <c r="G37943" s="2"/>
      <c r="O37943" s="2"/>
      <c r="Q37943" s="2"/>
      <c r="R37943" s="2"/>
      <c r="S37943" s="2"/>
      <c r="T37943" s="2"/>
    </row>
    <row r="37944" spans="4:20" x14ac:dyDescent="0.2">
      <c r="D37944" s="2"/>
      <c r="E37944" s="2"/>
      <c r="F37944" s="2"/>
      <c r="G37944" s="2"/>
      <c r="O37944" s="2"/>
      <c r="Q37944" s="2"/>
      <c r="R37944" s="2"/>
      <c r="S37944" s="2"/>
      <c r="T37944" s="2"/>
    </row>
    <row r="37945" spans="4:20" x14ac:dyDescent="0.2">
      <c r="D37945" s="2"/>
      <c r="E37945" s="2"/>
      <c r="F37945" s="2"/>
      <c r="G37945" s="2"/>
      <c r="O37945" s="2"/>
      <c r="Q37945" s="2"/>
      <c r="R37945" s="2"/>
      <c r="S37945" s="2"/>
      <c r="T37945" s="2"/>
    </row>
    <row r="37946" spans="4:20" x14ac:dyDescent="0.2">
      <c r="D37946" s="2"/>
      <c r="E37946" s="2"/>
      <c r="F37946" s="2"/>
      <c r="G37946" s="2"/>
      <c r="O37946" s="2"/>
      <c r="Q37946" s="2"/>
      <c r="R37946" s="2"/>
      <c r="S37946" s="2"/>
      <c r="T37946" s="2"/>
    </row>
    <row r="37947" spans="4:20" x14ac:dyDescent="0.2">
      <c r="D37947" s="2"/>
      <c r="E37947" s="2"/>
      <c r="F37947" s="2"/>
      <c r="G37947" s="2"/>
      <c r="O37947" s="2"/>
      <c r="Q37947" s="2"/>
      <c r="R37947" s="2"/>
      <c r="S37947" s="2"/>
      <c r="T37947" s="2"/>
    </row>
    <row r="37948" spans="4:20" x14ac:dyDescent="0.2">
      <c r="D37948" s="2"/>
      <c r="E37948" s="2"/>
      <c r="F37948" s="2"/>
      <c r="G37948" s="2"/>
      <c r="O37948" s="2"/>
      <c r="Q37948" s="2"/>
      <c r="R37948" s="2"/>
      <c r="S37948" s="2"/>
      <c r="T37948" s="2"/>
    </row>
    <row r="37949" spans="4:20" x14ac:dyDescent="0.2">
      <c r="D37949" s="2"/>
      <c r="E37949" s="2"/>
      <c r="F37949" s="2"/>
      <c r="G37949" s="2"/>
      <c r="O37949" s="2"/>
      <c r="Q37949" s="2"/>
      <c r="R37949" s="2"/>
      <c r="S37949" s="2"/>
      <c r="T37949" s="2"/>
    </row>
    <row r="37950" spans="4:20" x14ac:dyDescent="0.2">
      <c r="D37950" s="2"/>
      <c r="E37950" s="2"/>
      <c r="F37950" s="2"/>
      <c r="G37950" s="2"/>
      <c r="O37950" s="2"/>
      <c r="Q37950" s="2"/>
      <c r="R37950" s="2"/>
      <c r="S37950" s="2"/>
      <c r="T37950" s="2"/>
    </row>
    <row r="37951" spans="4:20" x14ac:dyDescent="0.2">
      <c r="D37951" s="2"/>
      <c r="E37951" s="2"/>
      <c r="F37951" s="2"/>
      <c r="G37951" s="2"/>
      <c r="O37951" s="2"/>
      <c r="Q37951" s="2"/>
      <c r="R37951" s="2"/>
      <c r="S37951" s="2"/>
      <c r="T37951" s="2"/>
    </row>
    <row r="37952" spans="4:20" x14ac:dyDescent="0.2">
      <c r="D37952" s="2"/>
      <c r="E37952" s="2"/>
      <c r="F37952" s="2"/>
      <c r="G37952" s="2"/>
      <c r="O37952" s="2"/>
      <c r="Q37952" s="2"/>
      <c r="R37952" s="2"/>
      <c r="S37952" s="2"/>
      <c r="T37952" s="2"/>
    </row>
    <row r="37953" spans="4:20" x14ac:dyDescent="0.2">
      <c r="D37953" s="2"/>
      <c r="E37953" s="2"/>
      <c r="F37953" s="2"/>
      <c r="G37953" s="2"/>
      <c r="O37953" s="2"/>
      <c r="Q37953" s="2"/>
      <c r="R37953" s="2"/>
      <c r="S37953" s="2"/>
      <c r="T37953" s="2"/>
    </row>
    <row r="37954" spans="4:20" x14ac:dyDescent="0.2">
      <c r="D37954" s="2"/>
      <c r="E37954" s="2"/>
      <c r="F37954" s="2"/>
      <c r="G37954" s="2"/>
      <c r="O37954" s="2"/>
      <c r="Q37954" s="2"/>
      <c r="R37954" s="2"/>
      <c r="S37954" s="2"/>
      <c r="T37954" s="2"/>
    </row>
    <row r="37955" spans="4:20" x14ac:dyDescent="0.2">
      <c r="D37955" s="2"/>
      <c r="E37955" s="2"/>
      <c r="F37955" s="2"/>
      <c r="G37955" s="2"/>
      <c r="O37955" s="2"/>
      <c r="Q37955" s="2"/>
      <c r="R37955" s="2"/>
      <c r="S37955" s="2"/>
      <c r="T37955" s="2"/>
    </row>
    <row r="37956" spans="4:20" x14ac:dyDescent="0.2">
      <c r="D37956" s="2"/>
      <c r="E37956" s="2"/>
      <c r="F37956" s="2"/>
      <c r="G37956" s="2"/>
      <c r="O37956" s="2"/>
      <c r="Q37956" s="2"/>
      <c r="R37956" s="2"/>
      <c r="S37956" s="2"/>
      <c r="T37956" s="2"/>
    </row>
    <row r="37957" spans="4:20" x14ac:dyDescent="0.2">
      <c r="D37957" s="2"/>
      <c r="E37957" s="2"/>
      <c r="F37957" s="2"/>
      <c r="G37957" s="2"/>
      <c r="O37957" s="2"/>
      <c r="Q37957" s="2"/>
      <c r="R37957" s="2"/>
      <c r="S37957" s="2"/>
      <c r="T37957" s="2"/>
    </row>
    <row r="37958" spans="4:20" x14ac:dyDescent="0.2">
      <c r="D37958" s="2"/>
      <c r="E37958" s="2"/>
      <c r="F37958" s="2"/>
      <c r="G37958" s="2"/>
      <c r="O37958" s="2"/>
      <c r="Q37958" s="2"/>
      <c r="R37958" s="2"/>
      <c r="S37958" s="2"/>
      <c r="T37958" s="2"/>
    </row>
    <row r="37959" spans="4:20" x14ac:dyDescent="0.2">
      <c r="D37959" s="2"/>
      <c r="E37959" s="2"/>
      <c r="F37959" s="2"/>
      <c r="G37959" s="2"/>
      <c r="O37959" s="2"/>
      <c r="Q37959" s="2"/>
      <c r="R37959" s="2"/>
      <c r="S37959" s="2"/>
      <c r="T37959" s="2"/>
    </row>
    <row r="37960" spans="4:20" x14ac:dyDescent="0.2">
      <c r="D37960" s="2"/>
      <c r="E37960" s="2"/>
      <c r="F37960" s="2"/>
      <c r="G37960" s="2"/>
      <c r="O37960" s="2"/>
      <c r="Q37960" s="2"/>
      <c r="R37960" s="2"/>
      <c r="S37960" s="2"/>
      <c r="T37960" s="2"/>
    </row>
    <row r="37961" spans="4:20" x14ac:dyDescent="0.2">
      <c r="D37961" s="2"/>
      <c r="E37961" s="2"/>
      <c r="F37961" s="2"/>
      <c r="G37961" s="2"/>
      <c r="O37961" s="2"/>
      <c r="Q37961" s="2"/>
      <c r="R37961" s="2"/>
      <c r="S37961" s="2"/>
      <c r="T37961" s="2"/>
    </row>
    <row r="37962" spans="4:20" x14ac:dyDescent="0.2">
      <c r="D37962" s="2"/>
      <c r="E37962" s="2"/>
      <c r="F37962" s="2"/>
      <c r="G37962" s="2"/>
      <c r="O37962" s="2"/>
      <c r="Q37962" s="2"/>
      <c r="R37962" s="2"/>
      <c r="S37962" s="2"/>
      <c r="T37962" s="2"/>
    </row>
    <row r="37963" spans="4:20" x14ac:dyDescent="0.2">
      <c r="D37963" s="2"/>
      <c r="E37963" s="2"/>
      <c r="F37963" s="2"/>
      <c r="G37963" s="2"/>
      <c r="O37963" s="2"/>
      <c r="Q37963" s="2"/>
      <c r="R37963" s="2"/>
      <c r="S37963" s="2"/>
      <c r="T37963" s="2"/>
    </row>
    <row r="37964" spans="4:20" x14ac:dyDescent="0.2">
      <c r="D37964" s="2"/>
      <c r="E37964" s="2"/>
      <c r="F37964" s="2"/>
      <c r="G37964" s="2"/>
      <c r="O37964" s="2"/>
      <c r="Q37964" s="2"/>
      <c r="R37964" s="2"/>
      <c r="S37964" s="2"/>
      <c r="T37964" s="2"/>
    </row>
    <row r="37965" spans="4:20" x14ac:dyDescent="0.2">
      <c r="D37965" s="2"/>
      <c r="E37965" s="2"/>
      <c r="F37965" s="2"/>
      <c r="G37965" s="2"/>
      <c r="O37965" s="2"/>
      <c r="Q37965" s="2"/>
      <c r="R37965" s="2"/>
      <c r="S37965" s="2"/>
      <c r="T37965" s="2"/>
    </row>
    <row r="37966" spans="4:20" x14ac:dyDescent="0.2">
      <c r="D37966" s="2"/>
      <c r="E37966" s="2"/>
      <c r="F37966" s="2"/>
      <c r="G37966" s="2"/>
      <c r="O37966" s="2"/>
      <c r="Q37966" s="2"/>
      <c r="R37966" s="2"/>
      <c r="S37966" s="2"/>
      <c r="T37966" s="2"/>
    </row>
    <row r="37967" spans="4:20" x14ac:dyDescent="0.2">
      <c r="D37967" s="2"/>
      <c r="E37967" s="2"/>
      <c r="F37967" s="2"/>
      <c r="G37967" s="2"/>
      <c r="O37967" s="2"/>
      <c r="Q37967" s="2"/>
      <c r="R37967" s="2"/>
      <c r="S37967" s="2"/>
      <c r="T37967" s="2"/>
    </row>
    <row r="37968" spans="4:20" x14ac:dyDescent="0.2">
      <c r="D37968" s="2"/>
      <c r="E37968" s="2"/>
      <c r="F37968" s="2"/>
      <c r="G37968" s="2"/>
      <c r="O37968" s="2"/>
      <c r="Q37968" s="2"/>
      <c r="R37968" s="2"/>
      <c r="S37968" s="2"/>
      <c r="T37968" s="2"/>
    </row>
    <row r="37969" spans="4:20" x14ac:dyDescent="0.2">
      <c r="D37969" s="2"/>
      <c r="E37969" s="2"/>
      <c r="F37969" s="2"/>
      <c r="G37969" s="2"/>
      <c r="O37969" s="2"/>
      <c r="Q37969" s="2"/>
      <c r="R37969" s="2"/>
      <c r="S37969" s="2"/>
      <c r="T37969" s="2"/>
    </row>
    <row r="37970" spans="4:20" x14ac:dyDescent="0.2">
      <c r="D37970" s="2"/>
      <c r="E37970" s="2"/>
      <c r="F37970" s="2"/>
      <c r="G37970" s="2"/>
      <c r="O37970" s="2"/>
      <c r="Q37970" s="2"/>
      <c r="R37970" s="2"/>
      <c r="S37970" s="2"/>
      <c r="T37970" s="2"/>
    </row>
    <row r="37971" spans="4:20" x14ac:dyDescent="0.2">
      <c r="D37971" s="2"/>
      <c r="E37971" s="2"/>
      <c r="F37971" s="2"/>
      <c r="G37971" s="2"/>
      <c r="O37971" s="2"/>
      <c r="Q37971" s="2"/>
      <c r="R37971" s="2"/>
      <c r="S37971" s="2"/>
      <c r="T37971" s="2"/>
    </row>
    <row r="37972" spans="4:20" x14ac:dyDescent="0.2">
      <c r="D37972" s="2"/>
      <c r="E37972" s="2"/>
      <c r="F37972" s="2"/>
      <c r="G37972" s="2"/>
      <c r="O37972" s="2"/>
      <c r="Q37972" s="2"/>
      <c r="R37972" s="2"/>
      <c r="S37972" s="2"/>
      <c r="T37972" s="2"/>
    </row>
    <row r="37973" spans="4:20" x14ac:dyDescent="0.2">
      <c r="D37973" s="2"/>
      <c r="E37973" s="2"/>
      <c r="F37973" s="2"/>
      <c r="G37973" s="2"/>
      <c r="O37973" s="2"/>
      <c r="Q37973" s="2"/>
      <c r="R37973" s="2"/>
      <c r="S37973" s="2"/>
      <c r="T37973" s="2"/>
    </row>
    <row r="37974" spans="4:20" x14ac:dyDescent="0.2">
      <c r="D37974" s="2"/>
      <c r="E37974" s="2"/>
      <c r="F37974" s="2"/>
      <c r="G37974" s="2"/>
      <c r="O37974" s="2"/>
      <c r="Q37974" s="2"/>
      <c r="R37974" s="2"/>
      <c r="S37974" s="2"/>
      <c r="T37974" s="2"/>
    </row>
    <row r="37975" spans="4:20" x14ac:dyDescent="0.2">
      <c r="D37975" s="2"/>
      <c r="E37975" s="2"/>
      <c r="F37975" s="2"/>
      <c r="G37975" s="2"/>
      <c r="O37975" s="2"/>
      <c r="Q37975" s="2"/>
      <c r="R37975" s="2"/>
      <c r="S37975" s="2"/>
      <c r="T37975" s="2"/>
    </row>
    <row r="37976" spans="4:20" x14ac:dyDescent="0.2">
      <c r="D37976" s="2"/>
      <c r="E37976" s="2"/>
      <c r="F37976" s="2"/>
      <c r="G37976" s="2"/>
      <c r="O37976" s="2"/>
      <c r="Q37976" s="2"/>
      <c r="R37976" s="2"/>
      <c r="S37976" s="2"/>
      <c r="T37976" s="2"/>
    </row>
    <row r="37977" spans="4:20" x14ac:dyDescent="0.2">
      <c r="D37977" s="2"/>
      <c r="E37977" s="2"/>
      <c r="F37977" s="2"/>
      <c r="G37977" s="2"/>
      <c r="O37977" s="2"/>
      <c r="Q37977" s="2"/>
      <c r="R37977" s="2"/>
      <c r="S37977" s="2"/>
      <c r="T37977" s="2"/>
    </row>
    <row r="37978" spans="4:20" x14ac:dyDescent="0.2">
      <c r="D37978" s="2"/>
      <c r="E37978" s="2"/>
      <c r="F37978" s="2"/>
      <c r="G37978" s="2"/>
      <c r="O37978" s="2"/>
      <c r="Q37978" s="2"/>
      <c r="R37978" s="2"/>
      <c r="S37978" s="2"/>
      <c r="T37978" s="2"/>
    </row>
    <row r="37979" spans="4:20" x14ac:dyDescent="0.2">
      <c r="D37979" s="2"/>
      <c r="E37979" s="2"/>
      <c r="F37979" s="2"/>
      <c r="G37979" s="2"/>
      <c r="O37979" s="2"/>
      <c r="Q37979" s="2"/>
      <c r="R37979" s="2"/>
      <c r="S37979" s="2"/>
      <c r="T37979" s="2"/>
    </row>
    <row r="37980" spans="4:20" x14ac:dyDescent="0.2">
      <c r="D37980" s="2"/>
      <c r="E37980" s="2"/>
      <c r="F37980" s="2"/>
      <c r="G37980" s="2"/>
      <c r="O37980" s="2"/>
      <c r="Q37980" s="2"/>
      <c r="R37980" s="2"/>
      <c r="S37980" s="2"/>
      <c r="T37980" s="2"/>
    </row>
    <row r="37981" spans="4:20" x14ac:dyDescent="0.2">
      <c r="D37981" s="2"/>
      <c r="E37981" s="2"/>
      <c r="F37981" s="2"/>
      <c r="G37981" s="2"/>
      <c r="O37981" s="2"/>
      <c r="Q37981" s="2"/>
      <c r="R37981" s="2"/>
      <c r="S37981" s="2"/>
      <c r="T37981" s="2"/>
    </row>
    <row r="37982" spans="4:20" x14ac:dyDescent="0.2">
      <c r="D37982" s="2"/>
      <c r="E37982" s="2"/>
      <c r="F37982" s="2"/>
      <c r="G37982" s="2"/>
      <c r="O37982" s="2"/>
      <c r="Q37982" s="2"/>
      <c r="R37982" s="2"/>
      <c r="S37982" s="2"/>
      <c r="T37982" s="2"/>
    </row>
    <row r="37983" spans="4:20" x14ac:dyDescent="0.2">
      <c r="D37983" s="2"/>
      <c r="E37983" s="2"/>
      <c r="F37983" s="2"/>
      <c r="G37983" s="2"/>
      <c r="O37983" s="2"/>
      <c r="Q37983" s="2"/>
      <c r="R37983" s="2"/>
      <c r="S37983" s="2"/>
      <c r="T37983" s="2"/>
    </row>
    <row r="37984" spans="4:20" x14ac:dyDescent="0.2">
      <c r="D37984" s="2"/>
      <c r="E37984" s="2"/>
      <c r="F37984" s="2"/>
      <c r="G37984" s="2"/>
      <c r="O37984" s="2"/>
      <c r="Q37984" s="2"/>
      <c r="R37984" s="2"/>
      <c r="S37984" s="2"/>
      <c r="T37984" s="2"/>
    </row>
    <row r="37985" spans="4:20" x14ac:dyDescent="0.2">
      <c r="D37985" s="2"/>
      <c r="E37985" s="2"/>
      <c r="F37985" s="2"/>
      <c r="G37985" s="2"/>
      <c r="O37985" s="2"/>
      <c r="Q37985" s="2"/>
      <c r="R37985" s="2"/>
      <c r="S37985" s="2"/>
      <c r="T37985" s="2"/>
    </row>
    <row r="37986" spans="4:20" x14ac:dyDescent="0.2">
      <c r="D37986" s="2"/>
      <c r="E37986" s="2"/>
      <c r="F37986" s="2"/>
      <c r="G37986" s="2"/>
      <c r="O37986" s="2"/>
      <c r="Q37986" s="2"/>
      <c r="R37986" s="2"/>
      <c r="S37986" s="2"/>
      <c r="T37986" s="2"/>
    </row>
    <row r="37987" spans="4:20" x14ac:dyDescent="0.2">
      <c r="D37987" s="2"/>
      <c r="E37987" s="2"/>
      <c r="F37987" s="2"/>
      <c r="G37987" s="2"/>
      <c r="O37987" s="2"/>
      <c r="Q37987" s="2"/>
      <c r="R37987" s="2"/>
      <c r="S37987" s="2"/>
      <c r="T37987" s="2"/>
    </row>
    <row r="37988" spans="4:20" x14ac:dyDescent="0.2">
      <c r="D37988" s="2"/>
      <c r="E37988" s="2"/>
      <c r="F37988" s="2"/>
      <c r="G37988" s="2"/>
      <c r="O37988" s="2"/>
      <c r="Q37988" s="2"/>
      <c r="R37988" s="2"/>
      <c r="S37988" s="2"/>
      <c r="T37988" s="2"/>
    </row>
    <row r="37989" spans="4:20" x14ac:dyDescent="0.2">
      <c r="D37989" s="2"/>
      <c r="E37989" s="2"/>
      <c r="F37989" s="2"/>
      <c r="G37989" s="2"/>
      <c r="O37989" s="2"/>
      <c r="Q37989" s="2"/>
      <c r="R37989" s="2"/>
      <c r="S37989" s="2"/>
      <c r="T37989" s="2"/>
    </row>
    <row r="37990" spans="4:20" x14ac:dyDescent="0.2">
      <c r="D37990" s="2"/>
      <c r="E37990" s="2"/>
      <c r="F37990" s="2"/>
      <c r="G37990" s="2"/>
      <c r="O37990" s="2"/>
      <c r="Q37990" s="2"/>
      <c r="R37990" s="2"/>
      <c r="S37990" s="2"/>
      <c r="T37990" s="2"/>
    </row>
    <row r="37991" spans="4:20" x14ac:dyDescent="0.2">
      <c r="D37991" s="2"/>
      <c r="E37991" s="2"/>
      <c r="F37991" s="2"/>
      <c r="G37991" s="2"/>
      <c r="O37991" s="2"/>
      <c r="Q37991" s="2"/>
      <c r="R37991" s="2"/>
      <c r="S37991" s="2"/>
      <c r="T37991" s="2"/>
    </row>
    <row r="37992" spans="4:20" x14ac:dyDescent="0.2">
      <c r="D37992" s="2"/>
      <c r="E37992" s="2"/>
      <c r="F37992" s="2"/>
      <c r="G37992" s="2"/>
      <c r="O37992" s="2"/>
      <c r="Q37992" s="2"/>
      <c r="R37992" s="2"/>
      <c r="S37992" s="2"/>
      <c r="T37992" s="2"/>
    </row>
    <row r="37993" spans="4:20" x14ac:dyDescent="0.2">
      <c r="D37993" s="2"/>
      <c r="E37993" s="2"/>
      <c r="F37993" s="2"/>
      <c r="G37993" s="2"/>
      <c r="O37993" s="2"/>
      <c r="Q37993" s="2"/>
      <c r="R37993" s="2"/>
      <c r="S37993" s="2"/>
      <c r="T37993" s="2"/>
    </row>
    <row r="37994" spans="4:20" x14ac:dyDescent="0.2">
      <c r="D37994" s="2"/>
      <c r="E37994" s="2"/>
      <c r="F37994" s="2"/>
      <c r="G37994" s="2"/>
      <c r="O37994" s="2"/>
      <c r="Q37994" s="2"/>
      <c r="R37994" s="2"/>
      <c r="S37994" s="2"/>
      <c r="T37994" s="2"/>
    </row>
    <row r="37995" spans="4:20" x14ac:dyDescent="0.2">
      <c r="D37995" s="2"/>
      <c r="E37995" s="2"/>
      <c r="F37995" s="2"/>
      <c r="G37995" s="2"/>
      <c r="O37995" s="2"/>
      <c r="Q37995" s="2"/>
      <c r="R37995" s="2"/>
      <c r="S37995" s="2"/>
      <c r="T37995" s="2"/>
    </row>
    <row r="37996" spans="4:20" x14ac:dyDescent="0.2">
      <c r="D37996" s="2"/>
      <c r="E37996" s="2"/>
      <c r="F37996" s="2"/>
      <c r="G37996" s="2"/>
      <c r="O37996" s="2"/>
      <c r="Q37996" s="2"/>
      <c r="R37996" s="2"/>
      <c r="S37996" s="2"/>
      <c r="T37996" s="2"/>
    </row>
    <row r="37997" spans="4:20" x14ac:dyDescent="0.2">
      <c r="D37997" s="2"/>
      <c r="E37997" s="2"/>
      <c r="F37997" s="2"/>
      <c r="G37997" s="2"/>
      <c r="O37997" s="2"/>
      <c r="Q37997" s="2"/>
      <c r="R37997" s="2"/>
      <c r="S37997" s="2"/>
      <c r="T37997" s="2"/>
    </row>
    <row r="37998" spans="4:20" x14ac:dyDescent="0.2">
      <c r="D37998" s="2"/>
      <c r="E37998" s="2"/>
      <c r="F37998" s="2"/>
      <c r="G37998" s="2"/>
      <c r="O37998" s="2"/>
      <c r="Q37998" s="2"/>
      <c r="R37998" s="2"/>
      <c r="S37998" s="2"/>
      <c r="T37998" s="2"/>
    </row>
    <row r="37999" spans="4:20" x14ac:dyDescent="0.2">
      <c r="D37999" s="2"/>
      <c r="E37999" s="2"/>
      <c r="F37999" s="2"/>
      <c r="G37999" s="2"/>
      <c r="O37999" s="2"/>
      <c r="Q37999" s="2"/>
      <c r="R37999" s="2"/>
      <c r="S37999" s="2"/>
      <c r="T37999" s="2"/>
    </row>
    <row r="38000" spans="4:20" x14ac:dyDescent="0.2">
      <c r="D38000" s="2"/>
      <c r="E38000" s="2"/>
      <c r="F38000" s="2"/>
      <c r="G38000" s="2"/>
      <c r="O38000" s="2"/>
      <c r="Q38000" s="2"/>
      <c r="R38000" s="2"/>
      <c r="S38000" s="2"/>
      <c r="T38000" s="2"/>
    </row>
    <row r="38001" spans="4:20" x14ac:dyDescent="0.2">
      <c r="D38001" s="2"/>
      <c r="E38001" s="2"/>
      <c r="F38001" s="2"/>
      <c r="G38001" s="2"/>
      <c r="O38001" s="2"/>
      <c r="Q38001" s="2"/>
      <c r="R38001" s="2"/>
      <c r="S38001" s="2"/>
      <c r="T38001" s="2"/>
    </row>
    <row r="38002" spans="4:20" x14ac:dyDescent="0.2">
      <c r="D38002" s="2"/>
      <c r="E38002" s="2"/>
      <c r="F38002" s="2"/>
      <c r="G38002" s="2"/>
      <c r="O38002" s="2"/>
      <c r="Q38002" s="2"/>
      <c r="R38002" s="2"/>
      <c r="S38002" s="2"/>
      <c r="T38002" s="2"/>
    </row>
    <row r="38003" spans="4:20" x14ac:dyDescent="0.2">
      <c r="D38003" s="2"/>
      <c r="E38003" s="2"/>
      <c r="F38003" s="2"/>
      <c r="G38003" s="2"/>
      <c r="O38003" s="2"/>
      <c r="Q38003" s="2"/>
      <c r="R38003" s="2"/>
      <c r="S38003" s="2"/>
      <c r="T38003" s="2"/>
    </row>
    <row r="38004" spans="4:20" x14ac:dyDescent="0.2">
      <c r="D38004" s="2"/>
      <c r="E38004" s="2"/>
      <c r="F38004" s="2"/>
      <c r="G38004" s="2"/>
      <c r="O38004" s="2"/>
      <c r="Q38004" s="2"/>
      <c r="R38004" s="2"/>
      <c r="S38004" s="2"/>
      <c r="T38004" s="2"/>
    </row>
    <row r="38005" spans="4:20" x14ac:dyDescent="0.2">
      <c r="D38005" s="2"/>
      <c r="E38005" s="2"/>
      <c r="F38005" s="2"/>
      <c r="G38005" s="2"/>
      <c r="O38005" s="2"/>
      <c r="Q38005" s="2"/>
      <c r="R38005" s="2"/>
      <c r="S38005" s="2"/>
      <c r="T38005" s="2"/>
    </row>
    <row r="38006" spans="4:20" x14ac:dyDescent="0.2">
      <c r="D38006" s="2"/>
      <c r="E38006" s="2"/>
      <c r="F38006" s="2"/>
      <c r="G38006" s="2"/>
      <c r="O38006" s="2"/>
      <c r="Q38006" s="2"/>
      <c r="R38006" s="2"/>
      <c r="S38006" s="2"/>
      <c r="T38006" s="2"/>
    </row>
    <row r="38007" spans="4:20" x14ac:dyDescent="0.2">
      <c r="D38007" s="2"/>
      <c r="E38007" s="2"/>
      <c r="F38007" s="2"/>
      <c r="G38007" s="2"/>
      <c r="O38007" s="2"/>
      <c r="Q38007" s="2"/>
      <c r="R38007" s="2"/>
      <c r="S38007" s="2"/>
      <c r="T38007" s="2"/>
    </row>
    <row r="38008" spans="4:20" x14ac:dyDescent="0.2">
      <c r="D38008" s="2"/>
      <c r="E38008" s="2"/>
      <c r="F38008" s="2"/>
      <c r="G38008" s="2"/>
      <c r="O38008" s="2"/>
      <c r="Q38008" s="2"/>
      <c r="R38008" s="2"/>
      <c r="S38008" s="2"/>
      <c r="T38008" s="2"/>
    </row>
    <row r="38009" spans="4:20" x14ac:dyDescent="0.2">
      <c r="D38009" s="2"/>
      <c r="E38009" s="2"/>
      <c r="F38009" s="2"/>
      <c r="G38009" s="2"/>
      <c r="O38009" s="2"/>
      <c r="Q38009" s="2"/>
      <c r="R38009" s="2"/>
      <c r="S38009" s="2"/>
      <c r="T38009" s="2"/>
    </row>
    <row r="38010" spans="4:20" x14ac:dyDescent="0.2">
      <c r="D38010" s="2"/>
      <c r="E38010" s="2"/>
      <c r="F38010" s="2"/>
      <c r="G38010" s="2"/>
      <c r="O38010" s="2"/>
      <c r="Q38010" s="2"/>
      <c r="R38010" s="2"/>
      <c r="S38010" s="2"/>
      <c r="T38010" s="2"/>
    </row>
    <row r="38011" spans="4:20" x14ac:dyDescent="0.2">
      <c r="D38011" s="2"/>
      <c r="E38011" s="2"/>
      <c r="F38011" s="2"/>
      <c r="G38011" s="2"/>
      <c r="O38011" s="2"/>
      <c r="Q38011" s="2"/>
      <c r="R38011" s="2"/>
      <c r="S38011" s="2"/>
      <c r="T38011" s="2"/>
    </row>
    <row r="38012" spans="4:20" x14ac:dyDescent="0.2">
      <c r="D38012" s="2"/>
      <c r="E38012" s="2"/>
      <c r="F38012" s="2"/>
      <c r="G38012" s="2"/>
      <c r="O38012" s="2"/>
      <c r="Q38012" s="2"/>
      <c r="R38012" s="2"/>
      <c r="S38012" s="2"/>
      <c r="T38012" s="2"/>
    </row>
    <row r="38013" spans="4:20" x14ac:dyDescent="0.2">
      <c r="D38013" s="2"/>
      <c r="E38013" s="2"/>
      <c r="F38013" s="2"/>
      <c r="G38013" s="2"/>
      <c r="O38013" s="2"/>
      <c r="Q38013" s="2"/>
      <c r="R38013" s="2"/>
      <c r="S38013" s="2"/>
      <c r="T38013" s="2"/>
    </row>
    <row r="38014" spans="4:20" x14ac:dyDescent="0.2">
      <c r="D38014" s="2"/>
      <c r="E38014" s="2"/>
      <c r="F38014" s="2"/>
      <c r="G38014" s="2"/>
      <c r="O38014" s="2"/>
      <c r="Q38014" s="2"/>
      <c r="R38014" s="2"/>
      <c r="S38014" s="2"/>
      <c r="T38014" s="2"/>
    </row>
    <row r="38015" spans="4:20" x14ac:dyDescent="0.2">
      <c r="D38015" s="2"/>
      <c r="E38015" s="2"/>
      <c r="F38015" s="2"/>
      <c r="G38015" s="2"/>
      <c r="O38015" s="2"/>
      <c r="Q38015" s="2"/>
      <c r="R38015" s="2"/>
      <c r="S38015" s="2"/>
      <c r="T38015" s="2"/>
    </row>
    <row r="38016" spans="4:20" x14ac:dyDescent="0.2">
      <c r="D38016" s="2"/>
      <c r="E38016" s="2"/>
      <c r="F38016" s="2"/>
      <c r="G38016" s="2"/>
      <c r="O38016" s="2"/>
      <c r="Q38016" s="2"/>
      <c r="R38016" s="2"/>
      <c r="S38016" s="2"/>
      <c r="T38016" s="2"/>
    </row>
    <row r="38017" spans="4:20" x14ac:dyDescent="0.2">
      <c r="D38017" s="2"/>
      <c r="E38017" s="2"/>
      <c r="F38017" s="2"/>
      <c r="G38017" s="2"/>
      <c r="O38017" s="2"/>
      <c r="Q38017" s="2"/>
      <c r="R38017" s="2"/>
      <c r="S38017" s="2"/>
      <c r="T38017" s="2"/>
    </row>
    <row r="38018" spans="4:20" x14ac:dyDescent="0.2">
      <c r="D38018" s="2"/>
      <c r="E38018" s="2"/>
      <c r="F38018" s="2"/>
      <c r="G38018" s="2"/>
      <c r="O38018" s="2"/>
      <c r="Q38018" s="2"/>
      <c r="R38018" s="2"/>
      <c r="S38018" s="2"/>
      <c r="T38018" s="2"/>
    </row>
    <row r="38019" spans="4:20" x14ac:dyDescent="0.2">
      <c r="D38019" s="2"/>
      <c r="E38019" s="2"/>
      <c r="F38019" s="2"/>
      <c r="G38019" s="2"/>
      <c r="O38019" s="2"/>
      <c r="Q38019" s="2"/>
      <c r="R38019" s="2"/>
      <c r="S38019" s="2"/>
      <c r="T38019" s="2"/>
    </row>
    <row r="38020" spans="4:20" x14ac:dyDescent="0.2">
      <c r="D38020" s="2"/>
      <c r="E38020" s="2"/>
      <c r="F38020" s="2"/>
      <c r="G38020" s="2"/>
      <c r="O38020" s="2"/>
      <c r="Q38020" s="2"/>
      <c r="R38020" s="2"/>
      <c r="S38020" s="2"/>
      <c r="T38020" s="2"/>
    </row>
    <row r="38021" spans="4:20" x14ac:dyDescent="0.2">
      <c r="D38021" s="2"/>
      <c r="E38021" s="2"/>
      <c r="F38021" s="2"/>
      <c r="G38021" s="2"/>
      <c r="O38021" s="2"/>
      <c r="Q38021" s="2"/>
      <c r="R38021" s="2"/>
      <c r="S38021" s="2"/>
      <c r="T38021" s="2"/>
    </row>
    <row r="38022" spans="4:20" x14ac:dyDescent="0.2">
      <c r="D38022" s="2"/>
      <c r="E38022" s="2"/>
      <c r="F38022" s="2"/>
      <c r="G38022" s="2"/>
      <c r="O38022" s="2"/>
      <c r="Q38022" s="2"/>
      <c r="R38022" s="2"/>
      <c r="S38022" s="2"/>
      <c r="T38022" s="2"/>
    </row>
    <row r="38023" spans="4:20" x14ac:dyDescent="0.2">
      <c r="D38023" s="2"/>
      <c r="E38023" s="2"/>
      <c r="F38023" s="2"/>
      <c r="G38023" s="2"/>
      <c r="O38023" s="2"/>
      <c r="Q38023" s="2"/>
      <c r="R38023" s="2"/>
      <c r="S38023" s="2"/>
      <c r="T38023" s="2"/>
    </row>
    <row r="38024" spans="4:20" x14ac:dyDescent="0.2">
      <c r="D38024" s="2"/>
      <c r="E38024" s="2"/>
      <c r="F38024" s="2"/>
      <c r="G38024" s="2"/>
      <c r="O38024" s="2"/>
      <c r="Q38024" s="2"/>
      <c r="R38024" s="2"/>
      <c r="S38024" s="2"/>
      <c r="T38024" s="2"/>
    </row>
    <row r="38025" spans="4:20" x14ac:dyDescent="0.2">
      <c r="D38025" s="2"/>
      <c r="E38025" s="2"/>
      <c r="F38025" s="2"/>
      <c r="G38025" s="2"/>
      <c r="O38025" s="2"/>
      <c r="Q38025" s="2"/>
      <c r="R38025" s="2"/>
      <c r="S38025" s="2"/>
      <c r="T38025" s="2"/>
    </row>
    <row r="38026" spans="4:20" x14ac:dyDescent="0.2">
      <c r="D38026" s="2"/>
      <c r="E38026" s="2"/>
      <c r="F38026" s="2"/>
      <c r="G38026" s="2"/>
      <c r="O38026" s="2"/>
      <c r="Q38026" s="2"/>
      <c r="R38026" s="2"/>
      <c r="S38026" s="2"/>
      <c r="T38026" s="2"/>
    </row>
    <row r="38027" spans="4:20" x14ac:dyDescent="0.2">
      <c r="D38027" s="2"/>
      <c r="E38027" s="2"/>
      <c r="F38027" s="2"/>
      <c r="G38027" s="2"/>
      <c r="O38027" s="2"/>
      <c r="Q38027" s="2"/>
      <c r="R38027" s="2"/>
      <c r="S38027" s="2"/>
      <c r="T38027" s="2"/>
    </row>
    <row r="38028" spans="4:20" x14ac:dyDescent="0.2">
      <c r="D38028" s="2"/>
      <c r="E38028" s="2"/>
      <c r="F38028" s="2"/>
      <c r="G38028" s="2"/>
      <c r="O38028" s="2"/>
      <c r="Q38028" s="2"/>
      <c r="R38028" s="2"/>
      <c r="S38028" s="2"/>
      <c r="T38028" s="2"/>
    </row>
    <row r="38029" spans="4:20" x14ac:dyDescent="0.2">
      <c r="D38029" s="2"/>
      <c r="E38029" s="2"/>
      <c r="F38029" s="2"/>
      <c r="G38029" s="2"/>
      <c r="O38029" s="2"/>
      <c r="Q38029" s="2"/>
      <c r="R38029" s="2"/>
      <c r="S38029" s="2"/>
      <c r="T38029" s="2"/>
    </row>
    <row r="38030" spans="4:20" x14ac:dyDescent="0.2">
      <c r="D38030" s="2"/>
      <c r="E38030" s="2"/>
      <c r="F38030" s="2"/>
      <c r="G38030" s="2"/>
      <c r="O38030" s="2"/>
      <c r="Q38030" s="2"/>
      <c r="R38030" s="2"/>
      <c r="S38030" s="2"/>
      <c r="T38030" s="2"/>
    </row>
    <row r="38031" spans="4:20" x14ac:dyDescent="0.2">
      <c r="D38031" s="2"/>
      <c r="E38031" s="2"/>
      <c r="F38031" s="2"/>
      <c r="G38031" s="2"/>
      <c r="O38031" s="2"/>
      <c r="Q38031" s="2"/>
      <c r="R38031" s="2"/>
      <c r="S38031" s="2"/>
      <c r="T38031" s="2"/>
    </row>
    <row r="38032" spans="4:20" x14ac:dyDescent="0.2">
      <c r="D38032" s="2"/>
      <c r="E38032" s="2"/>
      <c r="F38032" s="2"/>
      <c r="G38032" s="2"/>
      <c r="O38032" s="2"/>
      <c r="Q38032" s="2"/>
      <c r="R38032" s="2"/>
      <c r="S38032" s="2"/>
      <c r="T38032" s="2"/>
    </row>
    <row r="38033" spans="4:20" x14ac:dyDescent="0.2">
      <c r="D38033" s="2"/>
      <c r="E38033" s="2"/>
      <c r="F38033" s="2"/>
      <c r="G38033" s="2"/>
      <c r="O38033" s="2"/>
      <c r="Q38033" s="2"/>
      <c r="R38033" s="2"/>
      <c r="S38033" s="2"/>
      <c r="T38033" s="2"/>
    </row>
    <row r="38034" spans="4:20" x14ac:dyDescent="0.2">
      <c r="D38034" s="2"/>
      <c r="E38034" s="2"/>
      <c r="F38034" s="2"/>
      <c r="G38034" s="2"/>
      <c r="O38034" s="2"/>
      <c r="Q38034" s="2"/>
      <c r="R38034" s="2"/>
      <c r="S38034" s="2"/>
      <c r="T38034" s="2"/>
    </row>
    <row r="38035" spans="4:20" x14ac:dyDescent="0.2">
      <c r="D38035" s="2"/>
      <c r="E38035" s="2"/>
      <c r="F38035" s="2"/>
      <c r="G38035" s="2"/>
      <c r="O38035" s="2"/>
      <c r="Q38035" s="2"/>
      <c r="R38035" s="2"/>
      <c r="S38035" s="2"/>
      <c r="T38035" s="2"/>
    </row>
    <row r="38036" spans="4:20" x14ac:dyDescent="0.2">
      <c r="D38036" s="2"/>
      <c r="E38036" s="2"/>
      <c r="F38036" s="2"/>
      <c r="G38036" s="2"/>
      <c r="O38036" s="2"/>
      <c r="Q38036" s="2"/>
      <c r="R38036" s="2"/>
      <c r="S38036" s="2"/>
      <c r="T38036" s="2"/>
    </row>
    <row r="38037" spans="4:20" x14ac:dyDescent="0.2">
      <c r="D38037" s="2"/>
      <c r="E38037" s="2"/>
      <c r="F38037" s="2"/>
      <c r="G38037" s="2"/>
      <c r="O38037" s="2"/>
      <c r="Q38037" s="2"/>
      <c r="R38037" s="2"/>
      <c r="S38037" s="2"/>
      <c r="T38037" s="2"/>
    </row>
    <row r="38038" spans="4:20" x14ac:dyDescent="0.2">
      <c r="D38038" s="2"/>
      <c r="E38038" s="2"/>
      <c r="F38038" s="2"/>
      <c r="G38038" s="2"/>
      <c r="O38038" s="2"/>
      <c r="Q38038" s="2"/>
      <c r="R38038" s="2"/>
      <c r="S38038" s="2"/>
      <c r="T38038" s="2"/>
    </row>
    <row r="38039" spans="4:20" x14ac:dyDescent="0.2">
      <c r="D38039" s="2"/>
      <c r="E38039" s="2"/>
      <c r="F38039" s="2"/>
      <c r="G38039" s="2"/>
      <c r="O38039" s="2"/>
      <c r="Q38039" s="2"/>
      <c r="R38039" s="2"/>
      <c r="S38039" s="2"/>
      <c r="T38039" s="2"/>
    </row>
    <row r="38040" spans="4:20" x14ac:dyDescent="0.2">
      <c r="D38040" s="2"/>
      <c r="E38040" s="2"/>
      <c r="F38040" s="2"/>
      <c r="G38040" s="2"/>
      <c r="O38040" s="2"/>
      <c r="Q38040" s="2"/>
      <c r="R38040" s="2"/>
      <c r="S38040" s="2"/>
      <c r="T38040" s="2"/>
    </row>
    <row r="38041" spans="4:20" x14ac:dyDescent="0.2">
      <c r="D38041" s="2"/>
      <c r="E38041" s="2"/>
      <c r="F38041" s="2"/>
      <c r="G38041" s="2"/>
      <c r="O38041" s="2"/>
      <c r="Q38041" s="2"/>
      <c r="R38041" s="2"/>
      <c r="S38041" s="2"/>
      <c r="T38041" s="2"/>
    </row>
    <row r="38042" spans="4:20" x14ac:dyDescent="0.2">
      <c r="D38042" s="2"/>
      <c r="E38042" s="2"/>
      <c r="F38042" s="2"/>
      <c r="G38042" s="2"/>
      <c r="O38042" s="2"/>
      <c r="Q38042" s="2"/>
      <c r="R38042" s="2"/>
      <c r="S38042" s="2"/>
      <c r="T38042" s="2"/>
    </row>
    <row r="38043" spans="4:20" x14ac:dyDescent="0.2">
      <c r="D38043" s="2"/>
      <c r="E38043" s="2"/>
      <c r="F38043" s="2"/>
      <c r="G38043" s="2"/>
      <c r="O38043" s="2"/>
      <c r="Q38043" s="2"/>
      <c r="R38043" s="2"/>
      <c r="S38043" s="2"/>
      <c r="T38043" s="2"/>
    </row>
    <row r="38044" spans="4:20" x14ac:dyDescent="0.2">
      <c r="D38044" s="2"/>
      <c r="E38044" s="2"/>
      <c r="F38044" s="2"/>
      <c r="G38044" s="2"/>
      <c r="O38044" s="2"/>
      <c r="Q38044" s="2"/>
      <c r="R38044" s="2"/>
      <c r="S38044" s="2"/>
      <c r="T38044" s="2"/>
    </row>
    <row r="38045" spans="4:20" x14ac:dyDescent="0.2">
      <c r="D38045" s="2"/>
      <c r="E38045" s="2"/>
      <c r="F38045" s="2"/>
      <c r="G38045" s="2"/>
      <c r="O38045" s="2"/>
      <c r="Q38045" s="2"/>
      <c r="R38045" s="2"/>
      <c r="S38045" s="2"/>
      <c r="T38045" s="2"/>
    </row>
    <row r="38046" spans="4:20" x14ac:dyDescent="0.2">
      <c r="D38046" s="2"/>
      <c r="E38046" s="2"/>
      <c r="F38046" s="2"/>
      <c r="G38046" s="2"/>
      <c r="O38046" s="2"/>
      <c r="Q38046" s="2"/>
      <c r="R38046" s="2"/>
      <c r="S38046" s="2"/>
      <c r="T38046" s="2"/>
    </row>
    <row r="38047" spans="4:20" x14ac:dyDescent="0.2">
      <c r="D38047" s="2"/>
      <c r="E38047" s="2"/>
      <c r="F38047" s="2"/>
      <c r="G38047" s="2"/>
      <c r="O38047" s="2"/>
      <c r="Q38047" s="2"/>
      <c r="R38047" s="2"/>
      <c r="S38047" s="2"/>
      <c r="T38047" s="2"/>
    </row>
    <row r="38048" spans="4:20" x14ac:dyDescent="0.2">
      <c r="D38048" s="2"/>
      <c r="E38048" s="2"/>
      <c r="F38048" s="2"/>
      <c r="G38048" s="2"/>
      <c r="O38048" s="2"/>
      <c r="Q38048" s="2"/>
      <c r="R38048" s="2"/>
      <c r="S38048" s="2"/>
      <c r="T38048" s="2"/>
    </row>
    <row r="38049" spans="4:20" x14ac:dyDescent="0.2">
      <c r="D38049" s="2"/>
      <c r="E38049" s="2"/>
      <c r="F38049" s="2"/>
      <c r="G38049" s="2"/>
      <c r="O38049" s="2"/>
      <c r="Q38049" s="2"/>
      <c r="R38049" s="2"/>
      <c r="S38049" s="2"/>
      <c r="T38049" s="2"/>
    </row>
    <row r="38050" spans="4:20" x14ac:dyDescent="0.2">
      <c r="D38050" s="2"/>
      <c r="E38050" s="2"/>
      <c r="F38050" s="2"/>
      <c r="G38050" s="2"/>
      <c r="O38050" s="2"/>
      <c r="Q38050" s="2"/>
      <c r="R38050" s="2"/>
      <c r="S38050" s="2"/>
      <c r="T38050" s="2"/>
    </row>
    <row r="38051" spans="4:20" x14ac:dyDescent="0.2">
      <c r="D38051" s="2"/>
      <c r="E38051" s="2"/>
      <c r="F38051" s="2"/>
      <c r="G38051" s="2"/>
      <c r="O38051" s="2"/>
      <c r="Q38051" s="2"/>
      <c r="R38051" s="2"/>
      <c r="S38051" s="2"/>
      <c r="T38051" s="2"/>
    </row>
    <row r="38052" spans="4:20" x14ac:dyDescent="0.2">
      <c r="D38052" s="2"/>
      <c r="E38052" s="2"/>
      <c r="F38052" s="2"/>
      <c r="G38052" s="2"/>
      <c r="O38052" s="2"/>
      <c r="Q38052" s="2"/>
      <c r="R38052" s="2"/>
      <c r="S38052" s="2"/>
      <c r="T38052" s="2"/>
    </row>
    <row r="38053" spans="4:20" x14ac:dyDescent="0.2">
      <c r="D38053" s="2"/>
      <c r="E38053" s="2"/>
      <c r="F38053" s="2"/>
      <c r="G38053" s="2"/>
      <c r="O38053" s="2"/>
      <c r="Q38053" s="2"/>
      <c r="R38053" s="2"/>
      <c r="S38053" s="2"/>
      <c r="T38053" s="2"/>
    </row>
    <row r="38054" spans="4:20" x14ac:dyDescent="0.2">
      <c r="D38054" s="2"/>
      <c r="E38054" s="2"/>
      <c r="F38054" s="2"/>
      <c r="G38054" s="2"/>
      <c r="O38054" s="2"/>
      <c r="Q38054" s="2"/>
      <c r="R38054" s="2"/>
      <c r="S38054" s="2"/>
      <c r="T38054" s="2"/>
    </row>
    <row r="38055" spans="4:20" x14ac:dyDescent="0.2">
      <c r="D38055" s="2"/>
      <c r="E38055" s="2"/>
      <c r="F38055" s="2"/>
      <c r="G38055" s="2"/>
      <c r="O38055" s="2"/>
      <c r="Q38055" s="2"/>
      <c r="R38055" s="2"/>
      <c r="S38055" s="2"/>
      <c r="T38055" s="2"/>
    </row>
    <row r="38056" spans="4:20" x14ac:dyDescent="0.2">
      <c r="D38056" s="2"/>
      <c r="E38056" s="2"/>
      <c r="F38056" s="2"/>
      <c r="G38056" s="2"/>
      <c r="O38056" s="2"/>
      <c r="Q38056" s="2"/>
      <c r="R38056" s="2"/>
      <c r="S38056" s="2"/>
      <c r="T38056" s="2"/>
    </row>
    <row r="38057" spans="4:20" x14ac:dyDescent="0.2">
      <c r="D38057" s="2"/>
      <c r="E38057" s="2"/>
      <c r="F38057" s="2"/>
      <c r="G38057" s="2"/>
      <c r="O38057" s="2"/>
      <c r="Q38057" s="2"/>
      <c r="R38057" s="2"/>
      <c r="S38057" s="2"/>
      <c r="T38057" s="2"/>
    </row>
    <row r="38058" spans="4:20" x14ac:dyDescent="0.2">
      <c r="D38058" s="2"/>
      <c r="E38058" s="2"/>
      <c r="F38058" s="2"/>
      <c r="G38058" s="2"/>
      <c r="O38058" s="2"/>
      <c r="Q38058" s="2"/>
      <c r="R38058" s="2"/>
      <c r="S38058" s="2"/>
      <c r="T38058" s="2"/>
    </row>
    <row r="38059" spans="4:20" x14ac:dyDescent="0.2">
      <c r="D38059" s="2"/>
      <c r="E38059" s="2"/>
      <c r="F38059" s="2"/>
      <c r="G38059" s="2"/>
      <c r="O38059" s="2"/>
      <c r="Q38059" s="2"/>
      <c r="R38059" s="2"/>
      <c r="S38059" s="2"/>
      <c r="T38059" s="2"/>
    </row>
    <row r="38060" spans="4:20" x14ac:dyDescent="0.2">
      <c r="D38060" s="2"/>
      <c r="E38060" s="2"/>
      <c r="F38060" s="2"/>
      <c r="G38060" s="2"/>
      <c r="O38060" s="2"/>
      <c r="Q38060" s="2"/>
      <c r="R38060" s="2"/>
      <c r="S38060" s="2"/>
      <c r="T38060" s="2"/>
    </row>
    <row r="38061" spans="4:20" x14ac:dyDescent="0.2">
      <c r="D38061" s="2"/>
      <c r="E38061" s="2"/>
      <c r="F38061" s="2"/>
      <c r="G38061" s="2"/>
      <c r="O38061" s="2"/>
      <c r="Q38061" s="2"/>
      <c r="R38061" s="2"/>
      <c r="S38061" s="2"/>
      <c r="T38061" s="2"/>
    </row>
    <row r="38062" spans="4:20" x14ac:dyDescent="0.2">
      <c r="D38062" s="2"/>
      <c r="E38062" s="2"/>
      <c r="F38062" s="2"/>
      <c r="G38062" s="2"/>
      <c r="O38062" s="2"/>
      <c r="Q38062" s="2"/>
      <c r="R38062" s="2"/>
      <c r="S38062" s="2"/>
      <c r="T38062" s="2"/>
    </row>
    <row r="38063" spans="4:20" x14ac:dyDescent="0.2">
      <c r="D38063" s="2"/>
      <c r="E38063" s="2"/>
      <c r="F38063" s="2"/>
      <c r="G38063" s="2"/>
      <c r="O38063" s="2"/>
      <c r="Q38063" s="2"/>
      <c r="R38063" s="2"/>
      <c r="S38063" s="2"/>
      <c r="T38063" s="2"/>
    </row>
    <row r="38064" spans="4:20" x14ac:dyDescent="0.2">
      <c r="D38064" s="2"/>
      <c r="E38064" s="2"/>
      <c r="F38064" s="2"/>
      <c r="G38064" s="2"/>
      <c r="O38064" s="2"/>
      <c r="Q38064" s="2"/>
      <c r="R38064" s="2"/>
      <c r="S38064" s="2"/>
      <c r="T38064" s="2"/>
    </row>
    <row r="38065" spans="4:20" x14ac:dyDescent="0.2">
      <c r="D38065" s="2"/>
      <c r="E38065" s="2"/>
      <c r="F38065" s="2"/>
      <c r="G38065" s="2"/>
      <c r="O38065" s="2"/>
      <c r="Q38065" s="2"/>
      <c r="R38065" s="2"/>
      <c r="S38065" s="2"/>
      <c r="T38065" s="2"/>
    </row>
    <row r="38066" spans="4:20" x14ac:dyDescent="0.2">
      <c r="D38066" s="2"/>
      <c r="E38066" s="2"/>
      <c r="F38066" s="2"/>
      <c r="G38066" s="2"/>
      <c r="O38066" s="2"/>
      <c r="Q38066" s="2"/>
      <c r="R38066" s="2"/>
      <c r="S38066" s="2"/>
      <c r="T38066" s="2"/>
    </row>
    <row r="38067" spans="4:20" x14ac:dyDescent="0.2">
      <c r="D38067" s="2"/>
      <c r="E38067" s="2"/>
      <c r="F38067" s="2"/>
      <c r="G38067" s="2"/>
      <c r="O38067" s="2"/>
      <c r="Q38067" s="2"/>
      <c r="R38067" s="2"/>
      <c r="S38067" s="2"/>
      <c r="T38067" s="2"/>
    </row>
    <row r="38068" spans="4:20" x14ac:dyDescent="0.2">
      <c r="D38068" s="2"/>
      <c r="E38068" s="2"/>
      <c r="F38068" s="2"/>
      <c r="G38068" s="2"/>
      <c r="O38068" s="2"/>
      <c r="Q38068" s="2"/>
      <c r="R38068" s="2"/>
      <c r="S38068" s="2"/>
      <c r="T38068" s="2"/>
    </row>
    <row r="38069" spans="4:20" x14ac:dyDescent="0.2">
      <c r="D38069" s="2"/>
      <c r="E38069" s="2"/>
      <c r="F38069" s="2"/>
      <c r="G38069" s="2"/>
      <c r="O38069" s="2"/>
      <c r="Q38069" s="2"/>
      <c r="R38069" s="2"/>
      <c r="S38069" s="2"/>
      <c r="T38069" s="2"/>
    </row>
    <row r="38070" spans="4:20" x14ac:dyDescent="0.2">
      <c r="D38070" s="2"/>
      <c r="E38070" s="2"/>
      <c r="F38070" s="2"/>
      <c r="G38070" s="2"/>
      <c r="O38070" s="2"/>
      <c r="Q38070" s="2"/>
      <c r="R38070" s="2"/>
      <c r="S38070" s="2"/>
      <c r="T38070" s="2"/>
    </row>
    <row r="38071" spans="4:20" x14ac:dyDescent="0.2">
      <c r="D38071" s="2"/>
      <c r="E38071" s="2"/>
      <c r="F38071" s="2"/>
      <c r="G38071" s="2"/>
      <c r="O38071" s="2"/>
      <c r="Q38071" s="2"/>
      <c r="R38071" s="2"/>
      <c r="S38071" s="2"/>
      <c r="T38071" s="2"/>
    </row>
    <row r="38072" spans="4:20" x14ac:dyDescent="0.2">
      <c r="D38072" s="2"/>
      <c r="E38072" s="2"/>
      <c r="F38072" s="2"/>
      <c r="G38072" s="2"/>
      <c r="O38072" s="2"/>
      <c r="Q38072" s="2"/>
      <c r="R38072" s="2"/>
      <c r="S38072" s="2"/>
      <c r="T38072" s="2"/>
    </row>
    <row r="38073" spans="4:20" x14ac:dyDescent="0.2">
      <c r="D38073" s="2"/>
      <c r="E38073" s="2"/>
      <c r="F38073" s="2"/>
      <c r="G38073" s="2"/>
      <c r="O38073" s="2"/>
      <c r="Q38073" s="2"/>
      <c r="R38073" s="2"/>
      <c r="S38073" s="2"/>
      <c r="T38073" s="2"/>
    </row>
    <row r="38074" spans="4:20" x14ac:dyDescent="0.2">
      <c r="D38074" s="2"/>
      <c r="E38074" s="2"/>
      <c r="F38074" s="2"/>
      <c r="G38074" s="2"/>
      <c r="O38074" s="2"/>
      <c r="Q38074" s="2"/>
      <c r="R38074" s="2"/>
      <c r="S38074" s="2"/>
      <c r="T38074" s="2"/>
    </row>
    <row r="38075" spans="4:20" x14ac:dyDescent="0.2">
      <c r="D38075" s="2"/>
      <c r="E38075" s="2"/>
      <c r="F38075" s="2"/>
      <c r="G38075" s="2"/>
      <c r="O38075" s="2"/>
      <c r="Q38075" s="2"/>
      <c r="R38075" s="2"/>
      <c r="S38075" s="2"/>
      <c r="T38075" s="2"/>
    </row>
    <row r="38076" spans="4:20" x14ac:dyDescent="0.2">
      <c r="D38076" s="2"/>
      <c r="E38076" s="2"/>
      <c r="F38076" s="2"/>
      <c r="G38076" s="2"/>
      <c r="O38076" s="2"/>
      <c r="Q38076" s="2"/>
      <c r="R38076" s="2"/>
      <c r="S38076" s="2"/>
      <c r="T38076" s="2"/>
    </row>
    <row r="38077" spans="4:20" x14ac:dyDescent="0.2">
      <c r="D38077" s="2"/>
      <c r="E38077" s="2"/>
      <c r="F38077" s="2"/>
      <c r="G38077" s="2"/>
      <c r="O38077" s="2"/>
      <c r="Q38077" s="2"/>
      <c r="R38077" s="2"/>
      <c r="S38077" s="2"/>
      <c r="T38077" s="2"/>
    </row>
    <row r="38078" spans="4:20" x14ac:dyDescent="0.2">
      <c r="D38078" s="2"/>
      <c r="E38078" s="2"/>
      <c r="F38078" s="2"/>
      <c r="G38078" s="2"/>
      <c r="O38078" s="2"/>
      <c r="Q38078" s="2"/>
      <c r="R38078" s="2"/>
      <c r="S38078" s="2"/>
      <c r="T38078" s="2"/>
    </row>
    <row r="38079" spans="4:20" x14ac:dyDescent="0.2">
      <c r="D38079" s="2"/>
      <c r="E38079" s="2"/>
      <c r="F38079" s="2"/>
      <c r="G38079" s="2"/>
      <c r="O38079" s="2"/>
      <c r="Q38079" s="2"/>
      <c r="R38079" s="2"/>
      <c r="S38079" s="2"/>
      <c r="T38079" s="2"/>
    </row>
    <row r="38080" spans="4:20" x14ac:dyDescent="0.2">
      <c r="D38080" s="2"/>
      <c r="E38080" s="2"/>
      <c r="F38080" s="2"/>
      <c r="G38080" s="2"/>
      <c r="O38080" s="2"/>
      <c r="Q38080" s="2"/>
      <c r="R38080" s="2"/>
      <c r="S38080" s="2"/>
      <c r="T38080" s="2"/>
    </row>
    <row r="38081" spans="4:20" x14ac:dyDescent="0.2">
      <c r="D38081" s="2"/>
      <c r="E38081" s="2"/>
      <c r="F38081" s="2"/>
      <c r="G38081" s="2"/>
      <c r="O38081" s="2"/>
      <c r="Q38081" s="2"/>
      <c r="R38081" s="2"/>
      <c r="S38081" s="2"/>
      <c r="T38081" s="2"/>
    </row>
    <row r="38082" spans="4:20" x14ac:dyDescent="0.2">
      <c r="D38082" s="2"/>
      <c r="E38082" s="2"/>
      <c r="F38082" s="2"/>
      <c r="G38082" s="2"/>
      <c r="O38082" s="2"/>
      <c r="Q38082" s="2"/>
      <c r="R38082" s="2"/>
      <c r="S38082" s="2"/>
      <c r="T38082" s="2"/>
    </row>
    <row r="38083" spans="4:20" x14ac:dyDescent="0.2">
      <c r="D38083" s="2"/>
      <c r="E38083" s="2"/>
      <c r="F38083" s="2"/>
      <c r="G38083" s="2"/>
      <c r="O38083" s="2"/>
      <c r="Q38083" s="2"/>
      <c r="R38083" s="2"/>
      <c r="S38083" s="2"/>
      <c r="T38083" s="2"/>
    </row>
    <row r="38084" spans="4:20" x14ac:dyDescent="0.2">
      <c r="D38084" s="2"/>
      <c r="E38084" s="2"/>
      <c r="F38084" s="2"/>
      <c r="G38084" s="2"/>
      <c r="O38084" s="2"/>
      <c r="Q38084" s="2"/>
      <c r="R38084" s="2"/>
      <c r="S38084" s="2"/>
      <c r="T38084" s="2"/>
    </row>
    <row r="38085" spans="4:20" x14ac:dyDescent="0.2">
      <c r="D38085" s="2"/>
      <c r="E38085" s="2"/>
      <c r="F38085" s="2"/>
      <c r="G38085" s="2"/>
      <c r="O38085" s="2"/>
      <c r="Q38085" s="2"/>
      <c r="R38085" s="2"/>
      <c r="S38085" s="2"/>
      <c r="T38085" s="2"/>
    </row>
    <row r="38086" spans="4:20" x14ac:dyDescent="0.2">
      <c r="D38086" s="2"/>
      <c r="E38086" s="2"/>
      <c r="F38086" s="2"/>
      <c r="G38086" s="2"/>
      <c r="O38086" s="2"/>
      <c r="Q38086" s="2"/>
      <c r="R38086" s="2"/>
      <c r="S38086" s="2"/>
      <c r="T38086" s="2"/>
    </row>
    <row r="38087" spans="4:20" x14ac:dyDescent="0.2">
      <c r="D38087" s="2"/>
      <c r="E38087" s="2"/>
      <c r="F38087" s="2"/>
      <c r="G38087" s="2"/>
      <c r="O38087" s="2"/>
      <c r="Q38087" s="2"/>
      <c r="R38087" s="2"/>
      <c r="S38087" s="2"/>
      <c r="T38087" s="2"/>
    </row>
    <row r="38088" spans="4:20" x14ac:dyDescent="0.2">
      <c r="D38088" s="2"/>
      <c r="E38088" s="2"/>
      <c r="F38088" s="2"/>
      <c r="G38088" s="2"/>
      <c r="O38088" s="2"/>
      <c r="Q38088" s="2"/>
      <c r="R38088" s="2"/>
      <c r="S38088" s="2"/>
      <c r="T38088" s="2"/>
    </row>
    <row r="38089" spans="4:20" x14ac:dyDescent="0.2">
      <c r="D38089" s="2"/>
      <c r="E38089" s="2"/>
      <c r="F38089" s="2"/>
      <c r="G38089" s="2"/>
      <c r="O38089" s="2"/>
      <c r="Q38089" s="2"/>
      <c r="R38089" s="2"/>
      <c r="S38089" s="2"/>
      <c r="T38089" s="2"/>
    </row>
    <row r="38090" spans="4:20" x14ac:dyDescent="0.2">
      <c r="D38090" s="2"/>
      <c r="E38090" s="2"/>
      <c r="F38090" s="2"/>
      <c r="G38090" s="2"/>
      <c r="O38090" s="2"/>
      <c r="Q38090" s="2"/>
      <c r="R38090" s="2"/>
      <c r="S38090" s="2"/>
      <c r="T38090" s="2"/>
    </row>
    <row r="38091" spans="4:20" x14ac:dyDescent="0.2">
      <c r="D38091" s="2"/>
      <c r="E38091" s="2"/>
      <c r="F38091" s="2"/>
      <c r="G38091" s="2"/>
      <c r="O38091" s="2"/>
      <c r="Q38091" s="2"/>
      <c r="R38091" s="2"/>
      <c r="S38091" s="2"/>
      <c r="T38091" s="2"/>
    </row>
    <row r="38092" spans="4:20" x14ac:dyDescent="0.2">
      <c r="D38092" s="2"/>
      <c r="E38092" s="2"/>
      <c r="F38092" s="2"/>
      <c r="G38092" s="2"/>
      <c r="O38092" s="2"/>
      <c r="Q38092" s="2"/>
      <c r="R38092" s="2"/>
      <c r="S38092" s="2"/>
      <c r="T38092" s="2"/>
    </row>
    <row r="38093" spans="4:20" x14ac:dyDescent="0.2">
      <c r="D38093" s="2"/>
      <c r="E38093" s="2"/>
      <c r="F38093" s="2"/>
      <c r="G38093" s="2"/>
      <c r="O38093" s="2"/>
      <c r="Q38093" s="2"/>
      <c r="R38093" s="2"/>
      <c r="S38093" s="2"/>
      <c r="T38093" s="2"/>
    </row>
    <row r="38094" spans="4:20" x14ac:dyDescent="0.2">
      <c r="D38094" s="2"/>
      <c r="E38094" s="2"/>
      <c r="F38094" s="2"/>
      <c r="G38094" s="2"/>
      <c r="O38094" s="2"/>
      <c r="Q38094" s="2"/>
      <c r="R38094" s="2"/>
      <c r="S38094" s="2"/>
      <c r="T38094" s="2"/>
    </row>
    <row r="38095" spans="4:20" x14ac:dyDescent="0.2">
      <c r="D38095" s="2"/>
      <c r="E38095" s="2"/>
      <c r="F38095" s="2"/>
      <c r="G38095" s="2"/>
      <c r="O38095" s="2"/>
      <c r="Q38095" s="2"/>
      <c r="R38095" s="2"/>
      <c r="S38095" s="2"/>
      <c r="T38095" s="2"/>
    </row>
    <row r="38096" spans="4:20" x14ac:dyDescent="0.2">
      <c r="D38096" s="2"/>
      <c r="E38096" s="2"/>
      <c r="F38096" s="2"/>
      <c r="G38096" s="2"/>
      <c r="O38096" s="2"/>
      <c r="Q38096" s="2"/>
      <c r="R38096" s="2"/>
      <c r="S38096" s="2"/>
      <c r="T38096" s="2"/>
    </row>
    <row r="38097" spans="4:20" x14ac:dyDescent="0.2">
      <c r="D38097" s="2"/>
      <c r="E38097" s="2"/>
      <c r="F38097" s="2"/>
      <c r="G38097" s="2"/>
      <c r="O38097" s="2"/>
      <c r="Q38097" s="2"/>
      <c r="R38097" s="2"/>
      <c r="S38097" s="2"/>
      <c r="T38097" s="2"/>
    </row>
    <row r="38098" spans="4:20" x14ac:dyDescent="0.2">
      <c r="D38098" s="2"/>
      <c r="E38098" s="2"/>
      <c r="F38098" s="2"/>
      <c r="G38098" s="2"/>
      <c r="O38098" s="2"/>
      <c r="Q38098" s="2"/>
      <c r="R38098" s="2"/>
      <c r="S38098" s="2"/>
      <c r="T38098" s="2"/>
    </row>
    <row r="38099" spans="4:20" x14ac:dyDescent="0.2">
      <c r="D38099" s="2"/>
      <c r="E38099" s="2"/>
      <c r="F38099" s="2"/>
      <c r="G38099" s="2"/>
      <c r="O38099" s="2"/>
      <c r="Q38099" s="2"/>
      <c r="R38099" s="2"/>
      <c r="S38099" s="2"/>
      <c r="T38099" s="2"/>
    </row>
    <row r="38100" spans="4:20" x14ac:dyDescent="0.2">
      <c r="D38100" s="2"/>
      <c r="E38100" s="2"/>
      <c r="F38100" s="2"/>
      <c r="G38100" s="2"/>
      <c r="O38100" s="2"/>
      <c r="Q38100" s="2"/>
      <c r="R38100" s="2"/>
      <c r="S38100" s="2"/>
      <c r="T38100" s="2"/>
    </row>
    <row r="38101" spans="4:20" x14ac:dyDescent="0.2">
      <c r="D38101" s="2"/>
      <c r="E38101" s="2"/>
      <c r="F38101" s="2"/>
      <c r="G38101" s="2"/>
      <c r="O38101" s="2"/>
      <c r="Q38101" s="2"/>
      <c r="R38101" s="2"/>
      <c r="S38101" s="2"/>
      <c r="T38101" s="2"/>
    </row>
    <row r="38102" spans="4:20" x14ac:dyDescent="0.2">
      <c r="D38102" s="2"/>
      <c r="E38102" s="2"/>
      <c r="F38102" s="2"/>
      <c r="G38102" s="2"/>
      <c r="O38102" s="2"/>
      <c r="Q38102" s="2"/>
      <c r="R38102" s="2"/>
      <c r="S38102" s="2"/>
      <c r="T38102" s="2"/>
    </row>
    <row r="38103" spans="4:20" x14ac:dyDescent="0.2">
      <c r="D38103" s="2"/>
      <c r="E38103" s="2"/>
      <c r="F38103" s="2"/>
      <c r="G38103" s="2"/>
      <c r="O38103" s="2"/>
      <c r="Q38103" s="2"/>
      <c r="R38103" s="2"/>
      <c r="S38103" s="2"/>
      <c r="T38103" s="2"/>
    </row>
    <row r="38104" spans="4:20" x14ac:dyDescent="0.2">
      <c r="D38104" s="2"/>
      <c r="E38104" s="2"/>
      <c r="F38104" s="2"/>
      <c r="G38104" s="2"/>
      <c r="O38104" s="2"/>
      <c r="Q38104" s="2"/>
      <c r="R38104" s="2"/>
      <c r="S38104" s="2"/>
      <c r="T38104" s="2"/>
    </row>
    <row r="38105" spans="4:20" x14ac:dyDescent="0.2">
      <c r="D38105" s="2"/>
      <c r="E38105" s="2"/>
      <c r="F38105" s="2"/>
      <c r="G38105" s="2"/>
      <c r="O38105" s="2"/>
      <c r="Q38105" s="2"/>
      <c r="R38105" s="2"/>
      <c r="S38105" s="2"/>
      <c r="T38105" s="2"/>
    </row>
    <row r="38106" spans="4:20" x14ac:dyDescent="0.2">
      <c r="D38106" s="2"/>
      <c r="E38106" s="2"/>
      <c r="F38106" s="2"/>
      <c r="G38106" s="2"/>
      <c r="O38106" s="2"/>
      <c r="Q38106" s="2"/>
      <c r="R38106" s="2"/>
      <c r="S38106" s="2"/>
      <c r="T38106" s="2"/>
    </row>
    <row r="38107" spans="4:20" x14ac:dyDescent="0.2">
      <c r="D38107" s="2"/>
      <c r="E38107" s="2"/>
      <c r="F38107" s="2"/>
      <c r="G38107" s="2"/>
      <c r="O38107" s="2"/>
      <c r="Q38107" s="2"/>
      <c r="R38107" s="2"/>
      <c r="S38107" s="2"/>
      <c r="T38107" s="2"/>
    </row>
    <row r="38108" spans="4:20" x14ac:dyDescent="0.2">
      <c r="D38108" s="2"/>
      <c r="E38108" s="2"/>
      <c r="F38108" s="2"/>
      <c r="G38108" s="2"/>
      <c r="O38108" s="2"/>
      <c r="Q38108" s="2"/>
      <c r="R38108" s="2"/>
      <c r="S38108" s="2"/>
      <c r="T38108" s="2"/>
    </row>
    <row r="38109" spans="4:20" x14ac:dyDescent="0.2">
      <c r="D38109" s="2"/>
      <c r="E38109" s="2"/>
      <c r="F38109" s="2"/>
      <c r="G38109" s="2"/>
      <c r="O38109" s="2"/>
      <c r="Q38109" s="2"/>
      <c r="R38109" s="2"/>
      <c r="S38109" s="2"/>
      <c r="T38109" s="2"/>
    </row>
    <row r="38110" spans="4:20" x14ac:dyDescent="0.2">
      <c r="D38110" s="2"/>
      <c r="E38110" s="2"/>
      <c r="F38110" s="2"/>
      <c r="G38110" s="2"/>
      <c r="O38110" s="2"/>
      <c r="Q38110" s="2"/>
      <c r="R38110" s="2"/>
      <c r="S38110" s="2"/>
      <c r="T38110" s="2"/>
    </row>
    <row r="38111" spans="4:20" x14ac:dyDescent="0.2">
      <c r="D38111" s="2"/>
      <c r="E38111" s="2"/>
      <c r="F38111" s="2"/>
      <c r="G38111" s="2"/>
      <c r="O38111" s="2"/>
      <c r="Q38111" s="2"/>
      <c r="R38111" s="2"/>
      <c r="S38111" s="2"/>
      <c r="T38111" s="2"/>
    </row>
    <row r="38112" spans="4:20" x14ac:dyDescent="0.2">
      <c r="D38112" s="2"/>
      <c r="E38112" s="2"/>
      <c r="F38112" s="2"/>
      <c r="G38112" s="2"/>
      <c r="O38112" s="2"/>
      <c r="Q38112" s="2"/>
      <c r="R38112" s="2"/>
      <c r="S38112" s="2"/>
      <c r="T38112" s="2"/>
    </row>
    <row r="38113" spans="4:20" x14ac:dyDescent="0.2">
      <c r="D38113" s="2"/>
      <c r="E38113" s="2"/>
      <c r="F38113" s="2"/>
      <c r="G38113" s="2"/>
      <c r="O38113" s="2"/>
      <c r="Q38113" s="2"/>
      <c r="R38113" s="2"/>
      <c r="S38113" s="2"/>
      <c r="T38113" s="2"/>
    </row>
    <row r="38114" spans="4:20" x14ac:dyDescent="0.2">
      <c r="D38114" s="2"/>
      <c r="E38114" s="2"/>
      <c r="F38114" s="2"/>
      <c r="G38114" s="2"/>
      <c r="O38114" s="2"/>
      <c r="Q38114" s="2"/>
      <c r="R38114" s="2"/>
      <c r="S38114" s="2"/>
      <c r="T38114" s="2"/>
    </row>
    <row r="38115" spans="4:20" x14ac:dyDescent="0.2">
      <c r="D38115" s="2"/>
      <c r="E38115" s="2"/>
      <c r="F38115" s="2"/>
      <c r="G38115" s="2"/>
      <c r="O38115" s="2"/>
      <c r="Q38115" s="2"/>
      <c r="R38115" s="2"/>
      <c r="S38115" s="2"/>
      <c r="T38115" s="2"/>
    </row>
    <row r="38116" spans="4:20" x14ac:dyDescent="0.2">
      <c r="D38116" s="2"/>
      <c r="E38116" s="2"/>
      <c r="F38116" s="2"/>
      <c r="G38116" s="2"/>
      <c r="O38116" s="2"/>
      <c r="Q38116" s="2"/>
      <c r="R38116" s="2"/>
      <c r="S38116" s="2"/>
      <c r="T38116" s="2"/>
    </row>
    <row r="38117" spans="4:20" x14ac:dyDescent="0.2">
      <c r="D38117" s="2"/>
      <c r="E38117" s="2"/>
      <c r="F38117" s="2"/>
      <c r="G38117" s="2"/>
      <c r="O38117" s="2"/>
      <c r="Q38117" s="2"/>
      <c r="R38117" s="2"/>
      <c r="S38117" s="2"/>
      <c r="T38117" s="2"/>
    </row>
    <row r="38118" spans="4:20" x14ac:dyDescent="0.2">
      <c r="D38118" s="2"/>
      <c r="E38118" s="2"/>
      <c r="F38118" s="2"/>
      <c r="G38118" s="2"/>
      <c r="O38118" s="2"/>
      <c r="Q38118" s="2"/>
      <c r="R38118" s="2"/>
      <c r="S38118" s="2"/>
      <c r="T38118" s="2"/>
    </row>
    <row r="38119" spans="4:20" x14ac:dyDescent="0.2">
      <c r="D38119" s="2"/>
      <c r="E38119" s="2"/>
      <c r="F38119" s="2"/>
      <c r="G38119" s="2"/>
      <c r="O38119" s="2"/>
      <c r="Q38119" s="2"/>
      <c r="R38119" s="2"/>
      <c r="S38119" s="2"/>
      <c r="T38119" s="2"/>
    </row>
    <row r="38120" spans="4:20" x14ac:dyDescent="0.2">
      <c r="D38120" s="2"/>
      <c r="E38120" s="2"/>
      <c r="F38120" s="2"/>
      <c r="G38120" s="2"/>
      <c r="O38120" s="2"/>
      <c r="Q38120" s="2"/>
      <c r="R38120" s="2"/>
      <c r="S38120" s="2"/>
      <c r="T38120" s="2"/>
    </row>
    <row r="38121" spans="4:20" x14ac:dyDescent="0.2">
      <c r="D38121" s="2"/>
      <c r="E38121" s="2"/>
      <c r="F38121" s="2"/>
      <c r="G38121" s="2"/>
      <c r="O38121" s="2"/>
      <c r="Q38121" s="2"/>
      <c r="R38121" s="2"/>
      <c r="S38121" s="2"/>
      <c r="T38121" s="2"/>
    </row>
    <row r="38122" spans="4:20" x14ac:dyDescent="0.2">
      <c r="D38122" s="2"/>
      <c r="E38122" s="2"/>
      <c r="F38122" s="2"/>
      <c r="G38122" s="2"/>
      <c r="O38122" s="2"/>
      <c r="Q38122" s="2"/>
      <c r="R38122" s="2"/>
      <c r="S38122" s="2"/>
      <c r="T38122" s="2"/>
    </row>
    <row r="38123" spans="4:20" x14ac:dyDescent="0.2">
      <c r="D38123" s="2"/>
      <c r="E38123" s="2"/>
      <c r="F38123" s="2"/>
      <c r="G38123" s="2"/>
      <c r="O38123" s="2"/>
      <c r="Q38123" s="2"/>
      <c r="R38123" s="2"/>
      <c r="S38123" s="2"/>
      <c r="T38123" s="2"/>
    </row>
    <row r="38124" spans="4:20" x14ac:dyDescent="0.2">
      <c r="D38124" s="2"/>
      <c r="E38124" s="2"/>
      <c r="F38124" s="2"/>
      <c r="G38124" s="2"/>
      <c r="O38124" s="2"/>
      <c r="Q38124" s="2"/>
      <c r="R38124" s="2"/>
      <c r="S38124" s="2"/>
      <c r="T38124" s="2"/>
    </row>
    <row r="38125" spans="4:20" x14ac:dyDescent="0.2">
      <c r="D38125" s="2"/>
      <c r="E38125" s="2"/>
      <c r="F38125" s="2"/>
      <c r="G38125" s="2"/>
      <c r="O38125" s="2"/>
      <c r="Q38125" s="2"/>
      <c r="R38125" s="2"/>
      <c r="S38125" s="2"/>
      <c r="T38125" s="2"/>
    </row>
    <row r="38126" spans="4:20" x14ac:dyDescent="0.2">
      <c r="D38126" s="2"/>
      <c r="E38126" s="2"/>
      <c r="F38126" s="2"/>
      <c r="G38126" s="2"/>
      <c r="O38126" s="2"/>
      <c r="Q38126" s="2"/>
      <c r="R38126" s="2"/>
      <c r="S38126" s="2"/>
      <c r="T38126" s="2"/>
    </row>
    <row r="38127" spans="4:20" x14ac:dyDescent="0.2">
      <c r="D38127" s="2"/>
      <c r="E38127" s="2"/>
      <c r="F38127" s="2"/>
      <c r="G38127" s="2"/>
      <c r="O38127" s="2"/>
      <c r="Q38127" s="2"/>
      <c r="R38127" s="2"/>
      <c r="S38127" s="2"/>
      <c r="T38127" s="2"/>
    </row>
    <row r="38128" spans="4:20" x14ac:dyDescent="0.2">
      <c r="D38128" s="2"/>
      <c r="E38128" s="2"/>
      <c r="F38128" s="2"/>
      <c r="G38128" s="2"/>
      <c r="O38128" s="2"/>
      <c r="Q38128" s="2"/>
      <c r="R38128" s="2"/>
      <c r="S38128" s="2"/>
      <c r="T38128" s="2"/>
    </row>
    <row r="38129" spans="4:20" x14ac:dyDescent="0.2">
      <c r="D38129" s="2"/>
      <c r="E38129" s="2"/>
      <c r="F38129" s="2"/>
      <c r="G38129" s="2"/>
      <c r="O38129" s="2"/>
      <c r="Q38129" s="2"/>
      <c r="R38129" s="2"/>
      <c r="S38129" s="2"/>
      <c r="T38129" s="2"/>
    </row>
    <row r="38130" spans="4:20" x14ac:dyDescent="0.2">
      <c r="D38130" s="2"/>
      <c r="E38130" s="2"/>
      <c r="F38130" s="2"/>
      <c r="G38130" s="2"/>
      <c r="O38130" s="2"/>
      <c r="Q38130" s="2"/>
      <c r="R38130" s="2"/>
      <c r="S38130" s="2"/>
      <c r="T38130" s="2"/>
    </row>
    <row r="38131" spans="4:20" x14ac:dyDescent="0.2">
      <c r="D38131" s="2"/>
      <c r="E38131" s="2"/>
      <c r="F38131" s="2"/>
      <c r="G38131" s="2"/>
      <c r="O38131" s="2"/>
      <c r="Q38131" s="2"/>
      <c r="R38131" s="2"/>
      <c r="S38131" s="2"/>
      <c r="T38131" s="2"/>
    </row>
    <row r="38132" spans="4:20" x14ac:dyDescent="0.2">
      <c r="D38132" s="2"/>
      <c r="E38132" s="2"/>
      <c r="F38132" s="2"/>
      <c r="G38132" s="2"/>
      <c r="O38132" s="2"/>
      <c r="Q38132" s="2"/>
      <c r="R38132" s="2"/>
      <c r="S38132" s="2"/>
      <c r="T38132" s="2"/>
    </row>
    <row r="38133" spans="4:20" x14ac:dyDescent="0.2">
      <c r="D38133" s="2"/>
      <c r="E38133" s="2"/>
      <c r="F38133" s="2"/>
      <c r="G38133" s="2"/>
      <c r="O38133" s="2"/>
      <c r="Q38133" s="2"/>
      <c r="R38133" s="2"/>
      <c r="S38133" s="2"/>
      <c r="T38133" s="2"/>
    </row>
    <row r="38134" spans="4:20" x14ac:dyDescent="0.2">
      <c r="D38134" s="2"/>
      <c r="E38134" s="2"/>
      <c r="F38134" s="2"/>
      <c r="G38134" s="2"/>
      <c r="O38134" s="2"/>
      <c r="Q38134" s="2"/>
      <c r="R38134" s="2"/>
      <c r="S38134" s="2"/>
      <c r="T38134" s="2"/>
    </row>
    <row r="38135" spans="4:20" x14ac:dyDescent="0.2">
      <c r="D38135" s="2"/>
      <c r="E38135" s="2"/>
      <c r="F38135" s="2"/>
      <c r="G38135" s="2"/>
      <c r="O38135" s="2"/>
      <c r="Q38135" s="2"/>
      <c r="R38135" s="2"/>
      <c r="S38135" s="2"/>
      <c r="T38135" s="2"/>
    </row>
    <row r="38136" spans="4:20" x14ac:dyDescent="0.2">
      <c r="D38136" s="2"/>
      <c r="E38136" s="2"/>
      <c r="F38136" s="2"/>
      <c r="G38136" s="2"/>
      <c r="O38136" s="2"/>
      <c r="Q38136" s="2"/>
      <c r="R38136" s="2"/>
      <c r="S38136" s="2"/>
      <c r="T38136" s="2"/>
    </row>
    <row r="38137" spans="4:20" x14ac:dyDescent="0.2">
      <c r="D38137" s="2"/>
      <c r="E38137" s="2"/>
      <c r="F38137" s="2"/>
      <c r="G38137" s="2"/>
      <c r="O38137" s="2"/>
      <c r="Q38137" s="2"/>
      <c r="R38137" s="2"/>
      <c r="S38137" s="2"/>
      <c r="T38137" s="2"/>
    </row>
    <row r="38138" spans="4:20" x14ac:dyDescent="0.2">
      <c r="D38138" s="2"/>
      <c r="E38138" s="2"/>
      <c r="F38138" s="2"/>
      <c r="G38138" s="2"/>
      <c r="O38138" s="2"/>
      <c r="Q38138" s="2"/>
      <c r="R38138" s="2"/>
      <c r="S38138" s="2"/>
      <c r="T38138" s="2"/>
    </row>
    <row r="38139" spans="4:20" x14ac:dyDescent="0.2">
      <c r="D38139" s="2"/>
      <c r="E38139" s="2"/>
      <c r="F38139" s="2"/>
      <c r="G38139" s="2"/>
      <c r="O38139" s="2"/>
      <c r="Q38139" s="2"/>
      <c r="R38139" s="2"/>
      <c r="S38139" s="2"/>
      <c r="T38139" s="2"/>
    </row>
    <row r="38140" spans="4:20" x14ac:dyDescent="0.2">
      <c r="D38140" s="2"/>
      <c r="E38140" s="2"/>
      <c r="F38140" s="2"/>
      <c r="G38140" s="2"/>
      <c r="O38140" s="2"/>
      <c r="Q38140" s="2"/>
      <c r="R38140" s="2"/>
      <c r="S38140" s="2"/>
      <c r="T38140" s="2"/>
    </row>
    <row r="38141" spans="4:20" x14ac:dyDescent="0.2">
      <c r="D38141" s="2"/>
      <c r="E38141" s="2"/>
      <c r="F38141" s="2"/>
      <c r="G38141" s="2"/>
      <c r="O38141" s="2"/>
      <c r="Q38141" s="2"/>
      <c r="R38141" s="2"/>
      <c r="S38141" s="2"/>
      <c r="T38141" s="2"/>
    </row>
    <row r="38142" spans="4:20" x14ac:dyDescent="0.2">
      <c r="D38142" s="2"/>
      <c r="E38142" s="2"/>
      <c r="F38142" s="2"/>
      <c r="G38142" s="2"/>
      <c r="O38142" s="2"/>
      <c r="Q38142" s="2"/>
      <c r="R38142" s="2"/>
      <c r="S38142" s="2"/>
      <c r="T38142" s="2"/>
    </row>
    <row r="38143" spans="4:20" x14ac:dyDescent="0.2">
      <c r="D38143" s="2"/>
      <c r="E38143" s="2"/>
      <c r="F38143" s="2"/>
      <c r="G38143" s="2"/>
      <c r="O38143" s="2"/>
      <c r="Q38143" s="2"/>
      <c r="R38143" s="2"/>
      <c r="S38143" s="2"/>
      <c r="T38143" s="2"/>
    </row>
    <row r="38144" spans="4:20" x14ac:dyDescent="0.2">
      <c r="D38144" s="2"/>
      <c r="E38144" s="2"/>
      <c r="F38144" s="2"/>
      <c r="G38144" s="2"/>
      <c r="O38144" s="2"/>
      <c r="Q38144" s="2"/>
      <c r="R38144" s="2"/>
      <c r="S38144" s="2"/>
      <c r="T38144" s="2"/>
    </row>
    <row r="38145" spans="4:20" x14ac:dyDescent="0.2">
      <c r="D38145" s="2"/>
      <c r="E38145" s="2"/>
      <c r="F38145" s="2"/>
      <c r="G38145" s="2"/>
      <c r="O38145" s="2"/>
      <c r="Q38145" s="2"/>
      <c r="R38145" s="2"/>
      <c r="S38145" s="2"/>
      <c r="T38145" s="2"/>
    </row>
    <row r="38146" spans="4:20" x14ac:dyDescent="0.2">
      <c r="D38146" s="2"/>
      <c r="E38146" s="2"/>
      <c r="F38146" s="2"/>
      <c r="G38146" s="2"/>
      <c r="O38146" s="2"/>
      <c r="Q38146" s="2"/>
      <c r="R38146" s="2"/>
      <c r="S38146" s="2"/>
      <c r="T38146" s="2"/>
    </row>
    <row r="38147" spans="4:20" x14ac:dyDescent="0.2">
      <c r="D38147" s="2"/>
      <c r="E38147" s="2"/>
      <c r="F38147" s="2"/>
      <c r="G38147" s="2"/>
      <c r="O38147" s="2"/>
      <c r="Q38147" s="2"/>
      <c r="R38147" s="2"/>
      <c r="S38147" s="2"/>
      <c r="T38147" s="2"/>
    </row>
    <row r="38148" spans="4:20" x14ac:dyDescent="0.2">
      <c r="D38148" s="2"/>
      <c r="E38148" s="2"/>
      <c r="F38148" s="2"/>
      <c r="G38148" s="2"/>
      <c r="O38148" s="2"/>
      <c r="Q38148" s="2"/>
      <c r="R38148" s="2"/>
      <c r="S38148" s="2"/>
      <c r="T38148" s="2"/>
    </row>
    <row r="38149" spans="4:20" x14ac:dyDescent="0.2">
      <c r="D38149" s="2"/>
      <c r="E38149" s="2"/>
      <c r="F38149" s="2"/>
      <c r="G38149" s="2"/>
      <c r="O38149" s="2"/>
      <c r="Q38149" s="2"/>
      <c r="R38149" s="2"/>
      <c r="S38149" s="2"/>
      <c r="T38149" s="2"/>
    </row>
    <row r="38150" spans="4:20" x14ac:dyDescent="0.2">
      <c r="D38150" s="2"/>
      <c r="E38150" s="2"/>
      <c r="F38150" s="2"/>
      <c r="G38150" s="2"/>
      <c r="O38150" s="2"/>
      <c r="Q38150" s="2"/>
      <c r="R38150" s="2"/>
      <c r="S38150" s="2"/>
      <c r="T38150" s="2"/>
    </row>
    <row r="38151" spans="4:20" x14ac:dyDescent="0.2">
      <c r="D38151" s="2"/>
      <c r="E38151" s="2"/>
      <c r="F38151" s="2"/>
      <c r="G38151" s="2"/>
      <c r="O38151" s="2"/>
      <c r="Q38151" s="2"/>
      <c r="R38151" s="2"/>
      <c r="S38151" s="2"/>
      <c r="T38151" s="2"/>
    </row>
    <row r="38152" spans="4:20" x14ac:dyDescent="0.2">
      <c r="D38152" s="2"/>
      <c r="E38152" s="2"/>
      <c r="F38152" s="2"/>
      <c r="G38152" s="2"/>
      <c r="O38152" s="2"/>
      <c r="Q38152" s="2"/>
      <c r="R38152" s="2"/>
      <c r="S38152" s="2"/>
      <c r="T38152" s="2"/>
    </row>
    <row r="38153" spans="4:20" x14ac:dyDescent="0.2">
      <c r="D38153" s="2"/>
      <c r="E38153" s="2"/>
      <c r="F38153" s="2"/>
      <c r="G38153" s="2"/>
      <c r="O38153" s="2"/>
      <c r="Q38153" s="2"/>
      <c r="R38153" s="2"/>
      <c r="S38153" s="2"/>
      <c r="T38153" s="2"/>
    </row>
    <row r="38154" spans="4:20" x14ac:dyDescent="0.2">
      <c r="D38154" s="2"/>
      <c r="E38154" s="2"/>
      <c r="F38154" s="2"/>
      <c r="G38154" s="2"/>
      <c r="O38154" s="2"/>
      <c r="Q38154" s="2"/>
      <c r="R38154" s="2"/>
      <c r="S38154" s="2"/>
      <c r="T38154" s="2"/>
    </row>
    <row r="38155" spans="4:20" x14ac:dyDescent="0.2">
      <c r="D38155" s="2"/>
      <c r="E38155" s="2"/>
      <c r="F38155" s="2"/>
      <c r="G38155" s="2"/>
      <c r="O38155" s="2"/>
      <c r="Q38155" s="2"/>
      <c r="R38155" s="2"/>
      <c r="S38155" s="2"/>
      <c r="T38155" s="2"/>
    </row>
    <row r="38156" spans="4:20" x14ac:dyDescent="0.2">
      <c r="D38156" s="2"/>
      <c r="E38156" s="2"/>
      <c r="F38156" s="2"/>
      <c r="G38156" s="2"/>
      <c r="O38156" s="2"/>
      <c r="Q38156" s="2"/>
      <c r="R38156" s="2"/>
      <c r="S38156" s="2"/>
      <c r="T38156" s="2"/>
    </row>
    <row r="38157" spans="4:20" x14ac:dyDescent="0.2">
      <c r="D38157" s="2"/>
      <c r="E38157" s="2"/>
      <c r="F38157" s="2"/>
      <c r="G38157" s="2"/>
      <c r="O38157" s="2"/>
      <c r="Q38157" s="2"/>
      <c r="R38157" s="2"/>
      <c r="S38157" s="2"/>
      <c r="T38157" s="2"/>
    </row>
    <row r="38158" spans="4:20" x14ac:dyDescent="0.2">
      <c r="D38158" s="2"/>
      <c r="E38158" s="2"/>
      <c r="F38158" s="2"/>
      <c r="G38158" s="2"/>
      <c r="O38158" s="2"/>
      <c r="Q38158" s="2"/>
      <c r="R38158" s="2"/>
      <c r="S38158" s="2"/>
      <c r="T38158" s="2"/>
    </row>
    <row r="38159" spans="4:20" x14ac:dyDescent="0.2">
      <c r="D38159" s="2"/>
      <c r="E38159" s="2"/>
      <c r="F38159" s="2"/>
      <c r="G38159" s="2"/>
      <c r="O38159" s="2"/>
      <c r="Q38159" s="2"/>
      <c r="R38159" s="2"/>
      <c r="S38159" s="2"/>
      <c r="T38159" s="2"/>
    </row>
    <row r="38160" spans="4:20" x14ac:dyDescent="0.2">
      <c r="D38160" s="2"/>
      <c r="E38160" s="2"/>
      <c r="F38160" s="2"/>
      <c r="G38160" s="2"/>
      <c r="O38160" s="2"/>
      <c r="Q38160" s="2"/>
      <c r="R38160" s="2"/>
      <c r="S38160" s="2"/>
      <c r="T38160" s="2"/>
    </row>
    <row r="38161" spans="4:20" x14ac:dyDescent="0.2">
      <c r="D38161" s="2"/>
      <c r="E38161" s="2"/>
      <c r="F38161" s="2"/>
      <c r="G38161" s="2"/>
      <c r="O38161" s="2"/>
      <c r="Q38161" s="2"/>
      <c r="R38161" s="2"/>
      <c r="S38161" s="2"/>
      <c r="T38161" s="2"/>
    </row>
    <row r="38162" spans="4:20" x14ac:dyDescent="0.2">
      <c r="D38162" s="2"/>
      <c r="E38162" s="2"/>
      <c r="F38162" s="2"/>
      <c r="G38162" s="2"/>
      <c r="O38162" s="2"/>
      <c r="Q38162" s="2"/>
      <c r="R38162" s="2"/>
      <c r="S38162" s="2"/>
      <c r="T38162" s="2"/>
    </row>
    <row r="38163" spans="4:20" x14ac:dyDescent="0.2">
      <c r="D38163" s="2"/>
      <c r="E38163" s="2"/>
      <c r="F38163" s="2"/>
      <c r="G38163" s="2"/>
      <c r="O38163" s="2"/>
      <c r="Q38163" s="2"/>
      <c r="R38163" s="2"/>
      <c r="S38163" s="2"/>
      <c r="T38163" s="2"/>
    </row>
    <row r="38164" spans="4:20" x14ac:dyDescent="0.2">
      <c r="D38164" s="2"/>
      <c r="E38164" s="2"/>
      <c r="F38164" s="2"/>
      <c r="G38164" s="2"/>
      <c r="O38164" s="2"/>
      <c r="Q38164" s="2"/>
      <c r="R38164" s="2"/>
      <c r="S38164" s="2"/>
      <c r="T38164" s="2"/>
    </row>
    <row r="38165" spans="4:20" x14ac:dyDescent="0.2">
      <c r="D38165" s="2"/>
      <c r="E38165" s="2"/>
      <c r="F38165" s="2"/>
      <c r="G38165" s="2"/>
      <c r="O38165" s="2"/>
      <c r="Q38165" s="2"/>
      <c r="R38165" s="2"/>
      <c r="S38165" s="2"/>
      <c r="T38165" s="2"/>
    </row>
    <row r="38166" spans="4:20" x14ac:dyDescent="0.2">
      <c r="D38166" s="2"/>
      <c r="E38166" s="2"/>
      <c r="F38166" s="2"/>
      <c r="G38166" s="2"/>
      <c r="O38166" s="2"/>
      <c r="Q38166" s="2"/>
      <c r="R38166" s="2"/>
      <c r="S38166" s="2"/>
      <c r="T38166" s="2"/>
    </row>
    <row r="38167" spans="4:20" x14ac:dyDescent="0.2">
      <c r="D38167" s="2"/>
      <c r="E38167" s="2"/>
      <c r="F38167" s="2"/>
      <c r="G38167" s="2"/>
      <c r="O38167" s="2"/>
      <c r="Q38167" s="2"/>
      <c r="R38167" s="2"/>
      <c r="S38167" s="2"/>
      <c r="T38167" s="2"/>
    </row>
    <row r="38168" spans="4:20" x14ac:dyDescent="0.2">
      <c r="D38168" s="2"/>
      <c r="E38168" s="2"/>
      <c r="F38168" s="2"/>
      <c r="G38168" s="2"/>
      <c r="O38168" s="2"/>
      <c r="Q38168" s="2"/>
      <c r="R38168" s="2"/>
      <c r="S38168" s="2"/>
      <c r="T38168" s="2"/>
    </row>
    <row r="38169" spans="4:20" x14ac:dyDescent="0.2">
      <c r="D38169" s="2"/>
      <c r="E38169" s="2"/>
      <c r="F38169" s="2"/>
      <c r="G38169" s="2"/>
      <c r="O38169" s="2"/>
      <c r="Q38169" s="2"/>
      <c r="R38169" s="2"/>
      <c r="S38169" s="2"/>
      <c r="T38169" s="2"/>
    </row>
    <row r="38170" spans="4:20" x14ac:dyDescent="0.2">
      <c r="D38170" s="2"/>
      <c r="E38170" s="2"/>
      <c r="F38170" s="2"/>
      <c r="G38170" s="2"/>
      <c r="O38170" s="2"/>
      <c r="Q38170" s="2"/>
      <c r="R38170" s="2"/>
      <c r="S38170" s="2"/>
      <c r="T38170" s="2"/>
    </row>
    <row r="38171" spans="4:20" x14ac:dyDescent="0.2">
      <c r="D38171" s="2"/>
      <c r="E38171" s="2"/>
      <c r="F38171" s="2"/>
      <c r="G38171" s="2"/>
      <c r="O38171" s="2"/>
      <c r="Q38171" s="2"/>
      <c r="R38171" s="2"/>
      <c r="S38171" s="2"/>
      <c r="T38171" s="2"/>
    </row>
    <row r="38172" spans="4:20" x14ac:dyDescent="0.2">
      <c r="D38172" s="2"/>
      <c r="E38172" s="2"/>
      <c r="F38172" s="2"/>
      <c r="G38172" s="2"/>
      <c r="O38172" s="2"/>
      <c r="Q38172" s="2"/>
      <c r="R38172" s="2"/>
      <c r="S38172" s="2"/>
      <c r="T38172" s="2"/>
    </row>
    <row r="38173" spans="4:20" x14ac:dyDescent="0.2">
      <c r="D38173" s="2"/>
      <c r="E38173" s="2"/>
      <c r="F38173" s="2"/>
      <c r="G38173" s="2"/>
      <c r="O38173" s="2"/>
      <c r="Q38173" s="2"/>
      <c r="R38173" s="2"/>
      <c r="S38173" s="2"/>
      <c r="T38173" s="2"/>
    </row>
    <row r="38174" spans="4:20" x14ac:dyDescent="0.2">
      <c r="D38174" s="2"/>
      <c r="E38174" s="2"/>
      <c r="F38174" s="2"/>
      <c r="G38174" s="2"/>
      <c r="O38174" s="2"/>
      <c r="Q38174" s="2"/>
      <c r="R38174" s="2"/>
      <c r="S38174" s="2"/>
      <c r="T38174" s="2"/>
    </row>
    <row r="38175" spans="4:20" x14ac:dyDescent="0.2">
      <c r="D38175" s="2"/>
      <c r="E38175" s="2"/>
      <c r="F38175" s="2"/>
      <c r="G38175" s="2"/>
      <c r="O38175" s="2"/>
      <c r="Q38175" s="2"/>
      <c r="R38175" s="2"/>
      <c r="S38175" s="2"/>
      <c r="T38175" s="2"/>
    </row>
    <row r="38176" spans="4:20" x14ac:dyDescent="0.2">
      <c r="D38176" s="2"/>
      <c r="E38176" s="2"/>
      <c r="F38176" s="2"/>
      <c r="G38176" s="2"/>
      <c r="O38176" s="2"/>
      <c r="Q38176" s="2"/>
      <c r="R38176" s="2"/>
      <c r="S38176" s="2"/>
      <c r="T38176" s="2"/>
    </row>
    <row r="38177" spans="4:20" x14ac:dyDescent="0.2">
      <c r="D38177" s="2"/>
      <c r="E38177" s="2"/>
      <c r="F38177" s="2"/>
      <c r="G38177" s="2"/>
      <c r="O38177" s="2"/>
      <c r="Q38177" s="2"/>
      <c r="R38177" s="2"/>
      <c r="S38177" s="2"/>
      <c r="T38177" s="2"/>
    </row>
    <row r="38178" spans="4:20" x14ac:dyDescent="0.2">
      <c r="D38178" s="2"/>
      <c r="E38178" s="2"/>
      <c r="F38178" s="2"/>
      <c r="G38178" s="2"/>
      <c r="O38178" s="2"/>
      <c r="Q38178" s="2"/>
      <c r="R38178" s="2"/>
      <c r="S38178" s="2"/>
      <c r="T38178" s="2"/>
    </row>
    <row r="38179" spans="4:20" x14ac:dyDescent="0.2">
      <c r="D38179" s="2"/>
      <c r="E38179" s="2"/>
      <c r="F38179" s="2"/>
      <c r="G38179" s="2"/>
      <c r="O38179" s="2"/>
      <c r="Q38179" s="2"/>
      <c r="R38179" s="2"/>
      <c r="S38179" s="2"/>
      <c r="T38179" s="2"/>
    </row>
    <row r="38180" spans="4:20" x14ac:dyDescent="0.2">
      <c r="D38180" s="2"/>
      <c r="E38180" s="2"/>
      <c r="F38180" s="2"/>
      <c r="G38180" s="2"/>
      <c r="O38180" s="2"/>
      <c r="Q38180" s="2"/>
      <c r="R38180" s="2"/>
      <c r="S38180" s="2"/>
      <c r="T38180" s="2"/>
    </row>
    <row r="38181" spans="4:20" x14ac:dyDescent="0.2">
      <c r="D38181" s="2"/>
      <c r="E38181" s="2"/>
      <c r="F38181" s="2"/>
      <c r="G38181" s="2"/>
      <c r="O38181" s="2"/>
      <c r="Q38181" s="2"/>
      <c r="R38181" s="2"/>
      <c r="S38181" s="2"/>
      <c r="T38181" s="2"/>
    </row>
    <row r="38182" spans="4:20" x14ac:dyDescent="0.2">
      <c r="D38182" s="2"/>
      <c r="E38182" s="2"/>
      <c r="F38182" s="2"/>
      <c r="G38182" s="2"/>
      <c r="O38182" s="2"/>
      <c r="Q38182" s="2"/>
      <c r="R38182" s="2"/>
      <c r="S38182" s="2"/>
      <c r="T38182" s="2"/>
    </row>
    <row r="38183" spans="4:20" x14ac:dyDescent="0.2">
      <c r="D38183" s="2"/>
      <c r="E38183" s="2"/>
      <c r="F38183" s="2"/>
      <c r="G38183" s="2"/>
      <c r="O38183" s="2"/>
      <c r="Q38183" s="2"/>
      <c r="R38183" s="2"/>
      <c r="S38183" s="2"/>
      <c r="T38183" s="2"/>
    </row>
    <row r="38184" spans="4:20" x14ac:dyDescent="0.2">
      <c r="D38184" s="2"/>
      <c r="E38184" s="2"/>
      <c r="F38184" s="2"/>
      <c r="G38184" s="2"/>
      <c r="O38184" s="2"/>
      <c r="Q38184" s="2"/>
      <c r="R38184" s="2"/>
      <c r="S38184" s="2"/>
      <c r="T38184" s="2"/>
    </row>
    <row r="38185" spans="4:20" x14ac:dyDescent="0.2">
      <c r="D38185" s="2"/>
      <c r="E38185" s="2"/>
      <c r="F38185" s="2"/>
      <c r="G38185" s="2"/>
      <c r="O38185" s="2"/>
      <c r="Q38185" s="2"/>
      <c r="R38185" s="2"/>
      <c r="S38185" s="2"/>
      <c r="T38185" s="2"/>
    </row>
    <row r="38186" spans="4:20" x14ac:dyDescent="0.2">
      <c r="D38186" s="2"/>
      <c r="E38186" s="2"/>
      <c r="F38186" s="2"/>
      <c r="G38186" s="2"/>
      <c r="O38186" s="2"/>
      <c r="Q38186" s="2"/>
      <c r="R38186" s="2"/>
      <c r="S38186" s="2"/>
      <c r="T38186" s="2"/>
    </row>
    <row r="38187" spans="4:20" x14ac:dyDescent="0.2">
      <c r="D38187" s="2"/>
      <c r="E38187" s="2"/>
      <c r="F38187" s="2"/>
      <c r="G38187" s="2"/>
      <c r="O38187" s="2"/>
      <c r="Q38187" s="2"/>
      <c r="R38187" s="2"/>
      <c r="S38187" s="2"/>
      <c r="T38187" s="2"/>
    </row>
    <row r="38188" spans="4:20" x14ac:dyDescent="0.2">
      <c r="D38188" s="2"/>
      <c r="E38188" s="2"/>
      <c r="F38188" s="2"/>
      <c r="G38188" s="2"/>
      <c r="O38188" s="2"/>
      <c r="Q38188" s="2"/>
      <c r="R38188" s="2"/>
      <c r="S38188" s="2"/>
      <c r="T38188" s="2"/>
    </row>
    <row r="38189" spans="4:20" x14ac:dyDescent="0.2">
      <c r="D38189" s="2"/>
      <c r="E38189" s="2"/>
      <c r="F38189" s="2"/>
      <c r="G38189" s="2"/>
      <c r="O38189" s="2"/>
      <c r="Q38189" s="2"/>
      <c r="R38189" s="2"/>
      <c r="S38189" s="2"/>
      <c r="T38189" s="2"/>
    </row>
    <row r="38190" spans="4:20" x14ac:dyDescent="0.2">
      <c r="D38190" s="2"/>
      <c r="E38190" s="2"/>
      <c r="F38190" s="2"/>
      <c r="G38190" s="2"/>
      <c r="O38190" s="2"/>
      <c r="Q38190" s="2"/>
      <c r="R38190" s="2"/>
      <c r="S38190" s="2"/>
      <c r="T38190" s="2"/>
    </row>
    <row r="38191" spans="4:20" x14ac:dyDescent="0.2">
      <c r="D38191" s="2"/>
      <c r="E38191" s="2"/>
      <c r="F38191" s="2"/>
      <c r="G38191" s="2"/>
      <c r="O38191" s="2"/>
      <c r="Q38191" s="2"/>
      <c r="R38191" s="2"/>
      <c r="S38191" s="2"/>
      <c r="T38191" s="2"/>
    </row>
    <row r="38192" spans="4:20" x14ac:dyDescent="0.2">
      <c r="D38192" s="2"/>
      <c r="E38192" s="2"/>
      <c r="F38192" s="2"/>
      <c r="G38192" s="2"/>
      <c r="O38192" s="2"/>
      <c r="Q38192" s="2"/>
      <c r="R38192" s="2"/>
      <c r="S38192" s="2"/>
      <c r="T38192" s="2"/>
    </row>
    <row r="38193" spans="4:20" x14ac:dyDescent="0.2">
      <c r="D38193" s="2"/>
      <c r="E38193" s="2"/>
      <c r="F38193" s="2"/>
      <c r="G38193" s="2"/>
      <c r="O38193" s="2"/>
      <c r="Q38193" s="2"/>
      <c r="R38193" s="2"/>
      <c r="S38193" s="2"/>
      <c r="T38193" s="2"/>
    </row>
    <row r="38194" spans="4:20" x14ac:dyDescent="0.2">
      <c r="D38194" s="2"/>
      <c r="E38194" s="2"/>
      <c r="F38194" s="2"/>
      <c r="G38194" s="2"/>
      <c r="O38194" s="2"/>
      <c r="Q38194" s="2"/>
      <c r="R38194" s="2"/>
      <c r="S38194" s="2"/>
      <c r="T38194" s="2"/>
    </row>
    <row r="38195" spans="4:20" x14ac:dyDescent="0.2">
      <c r="D38195" s="2"/>
      <c r="E38195" s="2"/>
      <c r="F38195" s="2"/>
      <c r="G38195" s="2"/>
      <c r="O38195" s="2"/>
      <c r="Q38195" s="2"/>
      <c r="R38195" s="2"/>
      <c r="S38195" s="2"/>
      <c r="T38195" s="2"/>
    </row>
    <row r="38196" spans="4:20" x14ac:dyDescent="0.2">
      <c r="D38196" s="2"/>
      <c r="E38196" s="2"/>
      <c r="F38196" s="2"/>
      <c r="G38196" s="2"/>
      <c r="O38196" s="2"/>
      <c r="Q38196" s="2"/>
      <c r="R38196" s="2"/>
      <c r="S38196" s="2"/>
      <c r="T38196" s="2"/>
    </row>
    <row r="38197" spans="4:20" x14ac:dyDescent="0.2">
      <c r="D38197" s="2"/>
      <c r="E38197" s="2"/>
      <c r="F38197" s="2"/>
      <c r="G38197" s="2"/>
      <c r="O38197" s="2"/>
      <c r="Q38197" s="2"/>
      <c r="R38197" s="2"/>
      <c r="S38197" s="2"/>
      <c r="T38197" s="2"/>
    </row>
    <row r="38198" spans="4:20" x14ac:dyDescent="0.2">
      <c r="D38198" s="2"/>
      <c r="E38198" s="2"/>
      <c r="F38198" s="2"/>
      <c r="G38198" s="2"/>
      <c r="O38198" s="2"/>
      <c r="Q38198" s="2"/>
      <c r="R38198" s="2"/>
      <c r="S38198" s="2"/>
      <c r="T38198" s="2"/>
    </row>
    <row r="38199" spans="4:20" x14ac:dyDescent="0.2">
      <c r="D38199" s="2"/>
      <c r="E38199" s="2"/>
      <c r="F38199" s="2"/>
      <c r="G38199" s="2"/>
      <c r="O38199" s="2"/>
      <c r="Q38199" s="2"/>
      <c r="R38199" s="2"/>
      <c r="S38199" s="2"/>
      <c r="T38199" s="2"/>
    </row>
    <row r="38200" spans="4:20" x14ac:dyDescent="0.2">
      <c r="D38200" s="2"/>
      <c r="E38200" s="2"/>
      <c r="F38200" s="2"/>
      <c r="G38200" s="2"/>
      <c r="O38200" s="2"/>
      <c r="Q38200" s="2"/>
      <c r="R38200" s="2"/>
      <c r="S38200" s="2"/>
      <c r="T38200" s="2"/>
    </row>
    <row r="38201" spans="4:20" x14ac:dyDescent="0.2">
      <c r="D38201" s="2"/>
      <c r="E38201" s="2"/>
      <c r="F38201" s="2"/>
      <c r="G38201" s="2"/>
      <c r="O38201" s="2"/>
      <c r="Q38201" s="2"/>
      <c r="R38201" s="2"/>
      <c r="S38201" s="2"/>
      <c r="T38201" s="2"/>
    </row>
    <row r="38202" spans="4:20" x14ac:dyDescent="0.2">
      <c r="D38202" s="2"/>
      <c r="E38202" s="2"/>
      <c r="F38202" s="2"/>
      <c r="G38202" s="2"/>
      <c r="O38202" s="2"/>
      <c r="Q38202" s="2"/>
      <c r="R38202" s="2"/>
      <c r="S38202" s="2"/>
      <c r="T38202" s="2"/>
    </row>
    <row r="38203" spans="4:20" x14ac:dyDescent="0.2">
      <c r="D38203" s="2"/>
      <c r="E38203" s="2"/>
      <c r="F38203" s="2"/>
      <c r="G38203" s="2"/>
      <c r="O38203" s="2"/>
      <c r="Q38203" s="2"/>
      <c r="R38203" s="2"/>
      <c r="S38203" s="2"/>
      <c r="T38203" s="2"/>
    </row>
    <row r="38204" spans="4:20" x14ac:dyDescent="0.2">
      <c r="D38204" s="2"/>
      <c r="E38204" s="2"/>
      <c r="F38204" s="2"/>
      <c r="G38204" s="2"/>
      <c r="O38204" s="2"/>
      <c r="Q38204" s="2"/>
      <c r="R38204" s="2"/>
      <c r="S38204" s="2"/>
      <c r="T38204" s="2"/>
    </row>
    <row r="38205" spans="4:20" x14ac:dyDescent="0.2">
      <c r="D38205" s="2"/>
      <c r="E38205" s="2"/>
      <c r="F38205" s="2"/>
      <c r="G38205" s="2"/>
      <c r="O38205" s="2"/>
      <c r="Q38205" s="2"/>
      <c r="R38205" s="2"/>
      <c r="S38205" s="2"/>
      <c r="T38205" s="2"/>
    </row>
    <row r="38206" spans="4:20" x14ac:dyDescent="0.2">
      <c r="D38206" s="2"/>
      <c r="E38206" s="2"/>
      <c r="F38206" s="2"/>
      <c r="G38206" s="2"/>
      <c r="O38206" s="2"/>
      <c r="Q38206" s="2"/>
      <c r="R38206" s="2"/>
      <c r="S38206" s="2"/>
      <c r="T38206" s="2"/>
    </row>
    <row r="38207" spans="4:20" x14ac:dyDescent="0.2">
      <c r="D38207" s="2"/>
      <c r="E38207" s="2"/>
      <c r="F38207" s="2"/>
      <c r="G38207" s="2"/>
      <c r="O38207" s="2"/>
      <c r="Q38207" s="2"/>
      <c r="R38207" s="2"/>
      <c r="S38207" s="2"/>
      <c r="T38207" s="2"/>
    </row>
    <row r="38208" spans="4:20" x14ac:dyDescent="0.2">
      <c r="D38208" s="2"/>
      <c r="E38208" s="2"/>
      <c r="F38208" s="2"/>
      <c r="G38208" s="2"/>
      <c r="O38208" s="2"/>
      <c r="Q38208" s="2"/>
      <c r="R38208" s="2"/>
      <c r="S38208" s="2"/>
      <c r="T38208" s="2"/>
    </row>
    <row r="38209" spans="4:20" x14ac:dyDescent="0.2">
      <c r="D38209" s="2"/>
      <c r="E38209" s="2"/>
      <c r="F38209" s="2"/>
      <c r="G38209" s="2"/>
      <c r="O38209" s="2"/>
      <c r="Q38209" s="2"/>
      <c r="R38209" s="2"/>
      <c r="S38209" s="2"/>
      <c r="T38209" s="2"/>
    </row>
    <row r="38210" spans="4:20" x14ac:dyDescent="0.2">
      <c r="D38210" s="2"/>
      <c r="E38210" s="2"/>
      <c r="F38210" s="2"/>
      <c r="G38210" s="2"/>
      <c r="O38210" s="2"/>
      <c r="Q38210" s="2"/>
      <c r="R38210" s="2"/>
      <c r="S38210" s="2"/>
      <c r="T38210" s="2"/>
    </row>
    <row r="38211" spans="4:20" x14ac:dyDescent="0.2">
      <c r="D38211" s="2"/>
      <c r="E38211" s="2"/>
      <c r="F38211" s="2"/>
      <c r="G38211" s="2"/>
      <c r="O38211" s="2"/>
      <c r="Q38211" s="2"/>
      <c r="R38211" s="2"/>
      <c r="S38211" s="2"/>
      <c r="T38211" s="2"/>
    </row>
    <row r="38212" spans="4:20" x14ac:dyDescent="0.2">
      <c r="D38212" s="2"/>
      <c r="E38212" s="2"/>
      <c r="F38212" s="2"/>
      <c r="G38212" s="2"/>
      <c r="O38212" s="2"/>
      <c r="Q38212" s="2"/>
      <c r="R38212" s="2"/>
      <c r="S38212" s="2"/>
      <c r="T38212" s="2"/>
    </row>
    <row r="38213" spans="4:20" x14ac:dyDescent="0.2">
      <c r="D38213" s="2"/>
      <c r="E38213" s="2"/>
      <c r="F38213" s="2"/>
      <c r="G38213" s="2"/>
      <c r="O38213" s="2"/>
      <c r="Q38213" s="2"/>
      <c r="R38213" s="2"/>
      <c r="S38213" s="2"/>
      <c r="T38213" s="2"/>
    </row>
    <row r="38214" spans="4:20" x14ac:dyDescent="0.2">
      <c r="D38214" s="2"/>
      <c r="E38214" s="2"/>
      <c r="F38214" s="2"/>
      <c r="G38214" s="2"/>
      <c r="O38214" s="2"/>
      <c r="Q38214" s="2"/>
      <c r="R38214" s="2"/>
      <c r="S38214" s="2"/>
      <c r="T38214" s="2"/>
    </row>
    <row r="38215" spans="4:20" x14ac:dyDescent="0.2">
      <c r="D38215" s="2"/>
      <c r="E38215" s="2"/>
      <c r="F38215" s="2"/>
      <c r="G38215" s="2"/>
      <c r="O38215" s="2"/>
      <c r="Q38215" s="2"/>
      <c r="R38215" s="2"/>
      <c r="S38215" s="2"/>
      <c r="T38215" s="2"/>
    </row>
    <row r="38216" spans="4:20" x14ac:dyDescent="0.2">
      <c r="D38216" s="2"/>
      <c r="E38216" s="2"/>
      <c r="F38216" s="2"/>
      <c r="G38216" s="2"/>
      <c r="O38216" s="2"/>
      <c r="Q38216" s="2"/>
      <c r="R38216" s="2"/>
      <c r="S38216" s="2"/>
      <c r="T38216" s="2"/>
    </row>
    <row r="38217" spans="4:20" x14ac:dyDescent="0.2">
      <c r="D38217" s="2"/>
      <c r="E38217" s="2"/>
      <c r="F38217" s="2"/>
      <c r="G38217" s="2"/>
      <c r="O38217" s="2"/>
      <c r="Q38217" s="2"/>
      <c r="R38217" s="2"/>
      <c r="S38217" s="2"/>
      <c r="T38217" s="2"/>
    </row>
    <row r="38218" spans="4:20" x14ac:dyDescent="0.2">
      <c r="D38218" s="2"/>
      <c r="E38218" s="2"/>
      <c r="F38218" s="2"/>
      <c r="G38218" s="2"/>
      <c r="O38218" s="2"/>
      <c r="Q38218" s="2"/>
      <c r="R38218" s="2"/>
      <c r="S38218" s="2"/>
      <c r="T38218" s="2"/>
    </row>
    <row r="38219" spans="4:20" x14ac:dyDescent="0.2">
      <c r="D38219" s="2"/>
      <c r="E38219" s="2"/>
      <c r="F38219" s="2"/>
      <c r="G38219" s="2"/>
      <c r="O38219" s="2"/>
      <c r="Q38219" s="2"/>
      <c r="R38219" s="2"/>
      <c r="S38219" s="2"/>
      <c r="T38219" s="2"/>
    </row>
    <row r="38220" spans="4:20" x14ac:dyDescent="0.2">
      <c r="D38220" s="2"/>
      <c r="E38220" s="2"/>
      <c r="F38220" s="2"/>
      <c r="G38220" s="2"/>
      <c r="O38220" s="2"/>
      <c r="Q38220" s="2"/>
      <c r="R38220" s="2"/>
      <c r="S38220" s="2"/>
      <c r="T38220" s="2"/>
    </row>
    <row r="38221" spans="4:20" x14ac:dyDescent="0.2">
      <c r="D38221" s="2"/>
      <c r="E38221" s="2"/>
      <c r="F38221" s="2"/>
      <c r="G38221" s="2"/>
      <c r="O38221" s="2"/>
      <c r="Q38221" s="2"/>
      <c r="R38221" s="2"/>
      <c r="S38221" s="2"/>
      <c r="T38221" s="2"/>
    </row>
    <row r="38222" spans="4:20" x14ac:dyDescent="0.2">
      <c r="D38222" s="2"/>
      <c r="E38222" s="2"/>
      <c r="F38222" s="2"/>
      <c r="G38222" s="2"/>
      <c r="O38222" s="2"/>
      <c r="Q38222" s="2"/>
      <c r="R38222" s="2"/>
      <c r="S38222" s="2"/>
      <c r="T38222" s="2"/>
    </row>
    <row r="38223" spans="4:20" x14ac:dyDescent="0.2">
      <c r="D38223" s="2"/>
      <c r="E38223" s="2"/>
      <c r="F38223" s="2"/>
      <c r="G38223" s="2"/>
      <c r="O38223" s="2"/>
      <c r="Q38223" s="2"/>
      <c r="R38223" s="2"/>
      <c r="S38223" s="2"/>
      <c r="T38223" s="2"/>
    </row>
    <row r="38224" spans="4:20" x14ac:dyDescent="0.2">
      <c r="D38224" s="2"/>
      <c r="E38224" s="2"/>
      <c r="F38224" s="2"/>
      <c r="G38224" s="2"/>
      <c r="O38224" s="2"/>
      <c r="Q38224" s="2"/>
      <c r="R38224" s="2"/>
      <c r="S38224" s="2"/>
      <c r="T38224" s="2"/>
    </row>
    <row r="38225" spans="4:20" x14ac:dyDescent="0.2">
      <c r="D38225" s="2"/>
      <c r="E38225" s="2"/>
      <c r="F38225" s="2"/>
      <c r="G38225" s="2"/>
      <c r="O38225" s="2"/>
      <c r="Q38225" s="2"/>
      <c r="R38225" s="2"/>
      <c r="S38225" s="2"/>
      <c r="T38225" s="2"/>
    </row>
    <row r="38226" spans="4:20" x14ac:dyDescent="0.2">
      <c r="D38226" s="2"/>
      <c r="E38226" s="2"/>
      <c r="F38226" s="2"/>
      <c r="G38226" s="2"/>
      <c r="O38226" s="2"/>
      <c r="Q38226" s="2"/>
      <c r="R38226" s="2"/>
      <c r="S38226" s="2"/>
      <c r="T38226" s="2"/>
    </row>
    <row r="38227" spans="4:20" x14ac:dyDescent="0.2">
      <c r="D38227" s="2"/>
      <c r="E38227" s="2"/>
      <c r="F38227" s="2"/>
      <c r="G38227" s="2"/>
      <c r="O38227" s="2"/>
      <c r="Q38227" s="2"/>
      <c r="R38227" s="2"/>
      <c r="S38227" s="2"/>
      <c r="T38227" s="2"/>
    </row>
    <row r="38228" spans="4:20" x14ac:dyDescent="0.2">
      <c r="D38228" s="2"/>
      <c r="E38228" s="2"/>
      <c r="F38228" s="2"/>
      <c r="G38228" s="2"/>
      <c r="O38228" s="2"/>
      <c r="Q38228" s="2"/>
      <c r="R38228" s="2"/>
      <c r="S38228" s="2"/>
      <c r="T38228" s="2"/>
    </row>
    <row r="38229" spans="4:20" x14ac:dyDescent="0.2">
      <c r="D38229" s="2"/>
      <c r="E38229" s="2"/>
      <c r="F38229" s="2"/>
      <c r="G38229" s="2"/>
      <c r="O38229" s="2"/>
      <c r="Q38229" s="2"/>
      <c r="R38229" s="2"/>
      <c r="S38229" s="2"/>
      <c r="T38229" s="2"/>
    </row>
    <row r="38230" spans="4:20" x14ac:dyDescent="0.2">
      <c r="D38230" s="2"/>
      <c r="E38230" s="2"/>
      <c r="F38230" s="2"/>
      <c r="G38230" s="2"/>
      <c r="O38230" s="2"/>
      <c r="Q38230" s="2"/>
      <c r="R38230" s="2"/>
      <c r="S38230" s="2"/>
      <c r="T38230" s="2"/>
    </row>
    <row r="38231" spans="4:20" x14ac:dyDescent="0.2">
      <c r="D38231" s="2"/>
      <c r="E38231" s="2"/>
      <c r="F38231" s="2"/>
      <c r="G38231" s="2"/>
      <c r="O38231" s="2"/>
      <c r="Q38231" s="2"/>
      <c r="R38231" s="2"/>
      <c r="S38231" s="2"/>
      <c r="T38231" s="2"/>
    </row>
    <row r="38232" spans="4:20" x14ac:dyDescent="0.2">
      <c r="D38232" s="2"/>
      <c r="E38232" s="2"/>
      <c r="F38232" s="2"/>
      <c r="G38232" s="2"/>
      <c r="O38232" s="2"/>
      <c r="Q38232" s="2"/>
      <c r="R38232" s="2"/>
      <c r="S38232" s="2"/>
      <c r="T38232" s="2"/>
    </row>
    <row r="38233" spans="4:20" x14ac:dyDescent="0.2">
      <c r="D38233" s="2"/>
      <c r="E38233" s="2"/>
      <c r="F38233" s="2"/>
      <c r="G38233" s="2"/>
      <c r="O38233" s="2"/>
      <c r="Q38233" s="2"/>
      <c r="R38233" s="2"/>
      <c r="S38233" s="2"/>
      <c r="T38233" s="2"/>
    </row>
    <row r="38234" spans="4:20" x14ac:dyDescent="0.2">
      <c r="D38234" s="2"/>
      <c r="E38234" s="2"/>
      <c r="F38234" s="2"/>
      <c r="G38234" s="2"/>
      <c r="O38234" s="2"/>
      <c r="Q38234" s="2"/>
      <c r="R38234" s="2"/>
      <c r="S38234" s="2"/>
      <c r="T38234" s="2"/>
    </row>
    <row r="38235" spans="4:20" x14ac:dyDescent="0.2">
      <c r="D38235" s="2"/>
      <c r="E38235" s="2"/>
      <c r="F38235" s="2"/>
      <c r="G38235" s="2"/>
      <c r="O38235" s="2"/>
      <c r="Q38235" s="2"/>
      <c r="R38235" s="2"/>
      <c r="S38235" s="2"/>
      <c r="T38235" s="2"/>
    </row>
    <row r="38236" spans="4:20" x14ac:dyDescent="0.2">
      <c r="D38236" s="2"/>
      <c r="E38236" s="2"/>
      <c r="F38236" s="2"/>
      <c r="G38236" s="2"/>
      <c r="O38236" s="2"/>
      <c r="Q38236" s="2"/>
      <c r="R38236" s="2"/>
      <c r="S38236" s="2"/>
      <c r="T38236" s="2"/>
    </row>
    <row r="38237" spans="4:20" x14ac:dyDescent="0.2">
      <c r="D38237" s="2"/>
      <c r="E38237" s="2"/>
      <c r="F38237" s="2"/>
      <c r="G38237" s="2"/>
      <c r="O38237" s="2"/>
      <c r="Q38237" s="2"/>
      <c r="R38237" s="2"/>
      <c r="S38237" s="2"/>
      <c r="T38237" s="2"/>
    </row>
    <row r="38238" spans="4:20" x14ac:dyDescent="0.2">
      <c r="D38238" s="2"/>
      <c r="E38238" s="2"/>
      <c r="F38238" s="2"/>
      <c r="G38238" s="2"/>
      <c r="O38238" s="2"/>
      <c r="Q38238" s="2"/>
      <c r="R38238" s="2"/>
      <c r="S38238" s="2"/>
      <c r="T38238" s="2"/>
    </row>
    <row r="38239" spans="4:20" x14ac:dyDescent="0.2">
      <c r="D38239" s="2"/>
      <c r="E38239" s="2"/>
      <c r="F38239" s="2"/>
      <c r="G38239" s="2"/>
      <c r="O38239" s="2"/>
      <c r="Q38239" s="2"/>
      <c r="R38239" s="2"/>
      <c r="S38239" s="2"/>
      <c r="T38239" s="2"/>
    </row>
    <row r="38240" spans="4:20" x14ac:dyDescent="0.2">
      <c r="D38240" s="2"/>
      <c r="E38240" s="2"/>
      <c r="F38240" s="2"/>
      <c r="G38240" s="2"/>
      <c r="O38240" s="2"/>
      <c r="Q38240" s="2"/>
      <c r="R38240" s="2"/>
      <c r="S38240" s="2"/>
      <c r="T38240" s="2"/>
    </row>
    <row r="38241" spans="4:20" x14ac:dyDescent="0.2">
      <c r="D38241" s="2"/>
      <c r="E38241" s="2"/>
      <c r="F38241" s="2"/>
      <c r="G38241" s="2"/>
      <c r="O38241" s="2"/>
      <c r="Q38241" s="2"/>
      <c r="R38241" s="2"/>
      <c r="S38241" s="2"/>
      <c r="T38241" s="2"/>
    </row>
    <row r="38242" spans="4:20" x14ac:dyDescent="0.2">
      <c r="D38242" s="2"/>
      <c r="E38242" s="2"/>
      <c r="F38242" s="2"/>
      <c r="G38242" s="2"/>
      <c r="O38242" s="2"/>
      <c r="Q38242" s="2"/>
      <c r="R38242" s="2"/>
      <c r="S38242" s="2"/>
      <c r="T38242" s="2"/>
    </row>
    <row r="38243" spans="4:20" x14ac:dyDescent="0.2">
      <c r="D38243" s="2"/>
      <c r="E38243" s="2"/>
      <c r="F38243" s="2"/>
      <c r="G38243" s="2"/>
      <c r="O38243" s="2"/>
      <c r="Q38243" s="2"/>
      <c r="R38243" s="2"/>
      <c r="S38243" s="2"/>
      <c r="T38243" s="2"/>
    </row>
    <row r="38244" spans="4:20" x14ac:dyDescent="0.2">
      <c r="D38244" s="2"/>
      <c r="E38244" s="2"/>
      <c r="F38244" s="2"/>
      <c r="G38244" s="2"/>
      <c r="O38244" s="2"/>
      <c r="Q38244" s="2"/>
      <c r="R38244" s="2"/>
      <c r="S38244" s="2"/>
      <c r="T38244" s="2"/>
    </row>
    <row r="38245" spans="4:20" x14ac:dyDescent="0.2">
      <c r="D38245" s="2"/>
      <c r="E38245" s="2"/>
      <c r="F38245" s="2"/>
      <c r="G38245" s="2"/>
      <c r="O38245" s="2"/>
      <c r="Q38245" s="2"/>
      <c r="R38245" s="2"/>
      <c r="S38245" s="2"/>
      <c r="T38245" s="2"/>
    </row>
    <row r="38246" spans="4:20" x14ac:dyDescent="0.2">
      <c r="D38246" s="2"/>
      <c r="E38246" s="2"/>
      <c r="F38246" s="2"/>
      <c r="G38246" s="2"/>
      <c r="O38246" s="2"/>
      <c r="Q38246" s="2"/>
      <c r="R38246" s="2"/>
      <c r="S38246" s="2"/>
      <c r="T38246" s="2"/>
    </row>
    <row r="38247" spans="4:20" x14ac:dyDescent="0.2">
      <c r="D38247" s="2"/>
      <c r="E38247" s="2"/>
      <c r="F38247" s="2"/>
      <c r="G38247" s="2"/>
      <c r="O38247" s="2"/>
      <c r="Q38247" s="2"/>
      <c r="R38247" s="2"/>
      <c r="S38247" s="2"/>
      <c r="T38247" s="2"/>
    </row>
    <row r="38248" spans="4:20" x14ac:dyDescent="0.2">
      <c r="D38248" s="2"/>
      <c r="E38248" s="2"/>
      <c r="F38248" s="2"/>
      <c r="G38248" s="2"/>
      <c r="O38248" s="2"/>
      <c r="Q38248" s="2"/>
      <c r="R38248" s="2"/>
      <c r="S38248" s="2"/>
      <c r="T38248" s="2"/>
    </row>
    <row r="38249" spans="4:20" x14ac:dyDescent="0.2">
      <c r="D38249" s="2"/>
      <c r="E38249" s="2"/>
      <c r="F38249" s="2"/>
      <c r="G38249" s="2"/>
      <c r="O38249" s="2"/>
      <c r="Q38249" s="2"/>
      <c r="R38249" s="2"/>
      <c r="S38249" s="2"/>
      <c r="T38249" s="2"/>
    </row>
    <row r="38250" spans="4:20" x14ac:dyDescent="0.2">
      <c r="D38250" s="2"/>
      <c r="E38250" s="2"/>
      <c r="F38250" s="2"/>
      <c r="G38250" s="2"/>
      <c r="O38250" s="2"/>
      <c r="Q38250" s="2"/>
      <c r="R38250" s="2"/>
      <c r="S38250" s="2"/>
      <c r="T38250" s="2"/>
    </row>
    <row r="38251" spans="4:20" x14ac:dyDescent="0.2">
      <c r="D38251" s="2"/>
      <c r="E38251" s="2"/>
      <c r="F38251" s="2"/>
      <c r="G38251" s="2"/>
      <c r="O38251" s="2"/>
      <c r="Q38251" s="2"/>
      <c r="R38251" s="2"/>
      <c r="S38251" s="2"/>
      <c r="T38251" s="2"/>
    </row>
    <row r="38252" spans="4:20" x14ac:dyDescent="0.2">
      <c r="D38252" s="2"/>
      <c r="E38252" s="2"/>
      <c r="F38252" s="2"/>
      <c r="G38252" s="2"/>
      <c r="O38252" s="2"/>
      <c r="Q38252" s="2"/>
      <c r="R38252" s="2"/>
      <c r="S38252" s="2"/>
      <c r="T38252" s="2"/>
    </row>
    <row r="38253" spans="4:20" x14ac:dyDescent="0.2">
      <c r="D38253" s="2"/>
      <c r="E38253" s="2"/>
      <c r="F38253" s="2"/>
      <c r="G38253" s="2"/>
      <c r="O38253" s="2"/>
      <c r="Q38253" s="2"/>
      <c r="R38253" s="2"/>
      <c r="S38253" s="2"/>
      <c r="T38253" s="2"/>
    </row>
    <row r="38254" spans="4:20" x14ac:dyDescent="0.2">
      <c r="D38254" s="2"/>
      <c r="E38254" s="2"/>
      <c r="F38254" s="2"/>
      <c r="G38254" s="2"/>
      <c r="O38254" s="2"/>
      <c r="Q38254" s="2"/>
      <c r="R38254" s="2"/>
      <c r="S38254" s="2"/>
      <c r="T38254" s="2"/>
    </row>
    <row r="38255" spans="4:20" x14ac:dyDescent="0.2">
      <c r="D38255" s="2"/>
      <c r="E38255" s="2"/>
      <c r="F38255" s="2"/>
      <c r="G38255" s="2"/>
      <c r="O38255" s="2"/>
      <c r="Q38255" s="2"/>
      <c r="R38255" s="2"/>
      <c r="S38255" s="2"/>
      <c r="T38255" s="2"/>
    </row>
    <row r="38256" spans="4:20" x14ac:dyDescent="0.2">
      <c r="D38256" s="2"/>
      <c r="E38256" s="2"/>
      <c r="F38256" s="2"/>
      <c r="G38256" s="2"/>
      <c r="O38256" s="2"/>
      <c r="Q38256" s="2"/>
      <c r="R38256" s="2"/>
      <c r="S38256" s="2"/>
      <c r="T38256" s="2"/>
    </row>
    <row r="38257" spans="4:20" x14ac:dyDescent="0.2">
      <c r="D38257" s="2"/>
      <c r="E38257" s="2"/>
      <c r="F38257" s="2"/>
      <c r="G38257" s="2"/>
      <c r="O38257" s="2"/>
      <c r="Q38257" s="2"/>
      <c r="R38257" s="2"/>
      <c r="S38257" s="2"/>
      <c r="T38257" s="2"/>
    </row>
    <row r="38258" spans="4:20" x14ac:dyDescent="0.2">
      <c r="D38258" s="2"/>
      <c r="E38258" s="2"/>
      <c r="F38258" s="2"/>
      <c r="G38258" s="2"/>
      <c r="O38258" s="2"/>
      <c r="Q38258" s="2"/>
      <c r="R38258" s="2"/>
      <c r="S38258" s="2"/>
      <c r="T38258" s="2"/>
    </row>
    <row r="38259" spans="4:20" x14ac:dyDescent="0.2">
      <c r="D38259" s="2"/>
      <c r="E38259" s="2"/>
      <c r="F38259" s="2"/>
      <c r="G38259" s="2"/>
      <c r="O38259" s="2"/>
      <c r="Q38259" s="2"/>
      <c r="R38259" s="2"/>
      <c r="S38259" s="2"/>
      <c r="T38259" s="2"/>
    </row>
    <row r="38260" spans="4:20" x14ac:dyDescent="0.2">
      <c r="D38260" s="2"/>
      <c r="E38260" s="2"/>
      <c r="F38260" s="2"/>
      <c r="G38260" s="2"/>
      <c r="O38260" s="2"/>
      <c r="Q38260" s="2"/>
      <c r="R38260" s="2"/>
      <c r="S38260" s="2"/>
      <c r="T38260" s="2"/>
    </row>
    <row r="38261" spans="4:20" x14ac:dyDescent="0.2">
      <c r="D38261" s="2"/>
      <c r="E38261" s="2"/>
      <c r="F38261" s="2"/>
      <c r="G38261" s="2"/>
      <c r="O38261" s="2"/>
      <c r="Q38261" s="2"/>
      <c r="R38261" s="2"/>
      <c r="S38261" s="2"/>
      <c r="T38261" s="2"/>
    </row>
    <row r="38262" spans="4:20" x14ac:dyDescent="0.2">
      <c r="D38262" s="2"/>
      <c r="E38262" s="2"/>
      <c r="F38262" s="2"/>
      <c r="G38262" s="2"/>
      <c r="O38262" s="2"/>
      <c r="Q38262" s="2"/>
      <c r="R38262" s="2"/>
      <c r="S38262" s="2"/>
      <c r="T38262" s="2"/>
    </row>
    <row r="38263" spans="4:20" x14ac:dyDescent="0.2">
      <c r="D38263" s="2"/>
      <c r="E38263" s="2"/>
      <c r="F38263" s="2"/>
      <c r="G38263" s="2"/>
      <c r="O38263" s="2"/>
      <c r="Q38263" s="2"/>
      <c r="R38263" s="2"/>
      <c r="S38263" s="2"/>
      <c r="T38263" s="2"/>
    </row>
    <row r="38264" spans="4:20" x14ac:dyDescent="0.2">
      <c r="D38264" s="2"/>
      <c r="E38264" s="2"/>
      <c r="F38264" s="2"/>
      <c r="G38264" s="2"/>
      <c r="O38264" s="2"/>
      <c r="Q38264" s="2"/>
      <c r="R38264" s="2"/>
      <c r="S38264" s="2"/>
      <c r="T38264" s="2"/>
    </row>
    <row r="38265" spans="4:20" x14ac:dyDescent="0.2">
      <c r="D38265" s="2"/>
      <c r="E38265" s="2"/>
      <c r="F38265" s="2"/>
      <c r="G38265" s="2"/>
      <c r="O38265" s="2"/>
      <c r="Q38265" s="2"/>
      <c r="R38265" s="2"/>
      <c r="S38265" s="2"/>
      <c r="T38265" s="2"/>
    </row>
    <row r="38266" spans="4:20" x14ac:dyDescent="0.2">
      <c r="D38266" s="2"/>
      <c r="E38266" s="2"/>
      <c r="F38266" s="2"/>
      <c r="G38266" s="2"/>
      <c r="O38266" s="2"/>
      <c r="Q38266" s="2"/>
      <c r="R38266" s="2"/>
      <c r="S38266" s="2"/>
      <c r="T38266" s="2"/>
    </row>
    <row r="38267" spans="4:20" x14ac:dyDescent="0.2">
      <c r="D38267" s="2"/>
      <c r="E38267" s="2"/>
      <c r="F38267" s="2"/>
      <c r="G38267" s="2"/>
      <c r="O38267" s="2"/>
      <c r="Q38267" s="2"/>
      <c r="R38267" s="2"/>
      <c r="S38267" s="2"/>
      <c r="T38267" s="2"/>
    </row>
    <row r="38268" spans="4:20" x14ac:dyDescent="0.2">
      <c r="D38268" s="2"/>
      <c r="E38268" s="2"/>
      <c r="F38268" s="2"/>
      <c r="G38268" s="2"/>
      <c r="O38268" s="2"/>
      <c r="Q38268" s="2"/>
      <c r="R38268" s="2"/>
      <c r="S38268" s="2"/>
      <c r="T38268" s="2"/>
    </row>
    <row r="38269" spans="4:20" x14ac:dyDescent="0.2">
      <c r="D38269" s="2"/>
      <c r="E38269" s="2"/>
      <c r="F38269" s="2"/>
      <c r="G38269" s="2"/>
      <c r="O38269" s="2"/>
      <c r="Q38269" s="2"/>
      <c r="R38269" s="2"/>
      <c r="S38269" s="2"/>
      <c r="T38269" s="2"/>
    </row>
    <row r="38270" spans="4:20" x14ac:dyDescent="0.2">
      <c r="D38270" s="2"/>
      <c r="E38270" s="2"/>
      <c r="F38270" s="2"/>
      <c r="G38270" s="2"/>
      <c r="O38270" s="2"/>
      <c r="Q38270" s="2"/>
      <c r="R38270" s="2"/>
      <c r="S38270" s="2"/>
      <c r="T38270" s="2"/>
    </row>
    <row r="38271" spans="4:20" x14ac:dyDescent="0.2">
      <c r="D38271" s="2"/>
      <c r="E38271" s="2"/>
      <c r="F38271" s="2"/>
      <c r="G38271" s="2"/>
      <c r="O38271" s="2"/>
      <c r="Q38271" s="2"/>
      <c r="R38271" s="2"/>
      <c r="S38271" s="2"/>
      <c r="T38271" s="2"/>
    </row>
    <row r="38272" spans="4:20" x14ac:dyDescent="0.2">
      <c r="D38272" s="2"/>
      <c r="E38272" s="2"/>
      <c r="F38272" s="2"/>
      <c r="G38272" s="2"/>
      <c r="O38272" s="2"/>
      <c r="Q38272" s="2"/>
      <c r="R38272" s="2"/>
      <c r="S38272" s="2"/>
      <c r="T38272" s="2"/>
    </row>
    <row r="38273" spans="4:20" x14ac:dyDescent="0.2">
      <c r="D38273" s="2"/>
      <c r="E38273" s="2"/>
      <c r="F38273" s="2"/>
      <c r="G38273" s="2"/>
      <c r="O38273" s="2"/>
      <c r="Q38273" s="2"/>
      <c r="R38273" s="2"/>
      <c r="S38273" s="2"/>
      <c r="T38273" s="2"/>
    </row>
    <row r="38274" spans="4:20" x14ac:dyDescent="0.2">
      <c r="D38274" s="2"/>
      <c r="E38274" s="2"/>
      <c r="F38274" s="2"/>
      <c r="G38274" s="2"/>
      <c r="O38274" s="2"/>
      <c r="Q38274" s="2"/>
      <c r="R38274" s="2"/>
      <c r="S38274" s="2"/>
      <c r="T38274" s="2"/>
    </row>
    <row r="38275" spans="4:20" x14ac:dyDescent="0.2">
      <c r="D38275" s="2"/>
      <c r="E38275" s="2"/>
      <c r="F38275" s="2"/>
      <c r="G38275" s="2"/>
      <c r="O38275" s="2"/>
      <c r="Q38275" s="2"/>
      <c r="R38275" s="2"/>
      <c r="S38275" s="2"/>
      <c r="T38275" s="2"/>
    </row>
    <row r="38276" spans="4:20" x14ac:dyDescent="0.2">
      <c r="D38276" s="2"/>
      <c r="E38276" s="2"/>
      <c r="F38276" s="2"/>
      <c r="G38276" s="2"/>
      <c r="O38276" s="2"/>
      <c r="Q38276" s="2"/>
      <c r="R38276" s="2"/>
      <c r="S38276" s="2"/>
      <c r="T38276" s="2"/>
    </row>
    <row r="38277" spans="4:20" x14ac:dyDescent="0.2">
      <c r="D38277" s="2"/>
      <c r="E38277" s="2"/>
      <c r="F38277" s="2"/>
      <c r="G38277" s="2"/>
      <c r="O38277" s="2"/>
      <c r="Q38277" s="2"/>
      <c r="R38277" s="2"/>
      <c r="S38277" s="2"/>
      <c r="T38277" s="2"/>
    </row>
    <row r="38278" spans="4:20" x14ac:dyDescent="0.2">
      <c r="D38278" s="2"/>
      <c r="E38278" s="2"/>
      <c r="F38278" s="2"/>
      <c r="G38278" s="2"/>
      <c r="O38278" s="2"/>
      <c r="Q38278" s="2"/>
      <c r="R38278" s="2"/>
      <c r="S38278" s="2"/>
      <c r="T38278" s="2"/>
    </row>
    <row r="38279" spans="4:20" x14ac:dyDescent="0.2">
      <c r="D38279" s="2"/>
      <c r="E38279" s="2"/>
      <c r="F38279" s="2"/>
      <c r="G38279" s="2"/>
      <c r="O38279" s="2"/>
      <c r="Q38279" s="2"/>
      <c r="R38279" s="2"/>
      <c r="S38279" s="2"/>
      <c r="T38279" s="2"/>
    </row>
    <row r="38280" spans="4:20" x14ac:dyDescent="0.2">
      <c r="D38280" s="2"/>
      <c r="E38280" s="2"/>
      <c r="F38280" s="2"/>
      <c r="G38280" s="2"/>
      <c r="O38280" s="2"/>
      <c r="Q38280" s="2"/>
      <c r="R38280" s="2"/>
      <c r="S38280" s="2"/>
      <c r="T38280" s="2"/>
    </row>
    <row r="38281" spans="4:20" x14ac:dyDescent="0.2">
      <c r="D38281" s="2"/>
      <c r="E38281" s="2"/>
      <c r="F38281" s="2"/>
      <c r="G38281" s="2"/>
      <c r="O38281" s="2"/>
      <c r="Q38281" s="2"/>
      <c r="R38281" s="2"/>
      <c r="S38281" s="2"/>
      <c r="T38281" s="2"/>
    </row>
    <row r="38282" spans="4:20" x14ac:dyDescent="0.2">
      <c r="D38282" s="2"/>
      <c r="E38282" s="2"/>
      <c r="F38282" s="2"/>
      <c r="G38282" s="2"/>
      <c r="O38282" s="2"/>
      <c r="Q38282" s="2"/>
      <c r="R38282" s="2"/>
      <c r="S38282" s="2"/>
      <c r="T38282" s="2"/>
    </row>
    <row r="38283" spans="4:20" x14ac:dyDescent="0.2">
      <c r="D38283" s="2"/>
      <c r="E38283" s="2"/>
      <c r="F38283" s="2"/>
      <c r="G38283" s="2"/>
      <c r="O38283" s="2"/>
      <c r="Q38283" s="2"/>
      <c r="R38283" s="2"/>
      <c r="S38283" s="2"/>
      <c r="T38283" s="2"/>
    </row>
    <row r="38284" spans="4:20" x14ac:dyDescent="0.2">
      <c r="D38284" s="2"/>
      <c r="E38284" s="2"/>
      <c r="F38284" s="2"/>
      <c r="G38284" s="2"/>
      <c r="O38284" s="2"/>
      <c r="Q38284" s="2"/>
      <c r="R38284" s="2"/>
      <c r="S38284" s="2"/>
      <c r="T38284" s="2"/>
    </row>
    <row r="38285" spans="4:20" x14ac:dyDescent="0.2">
      <c r="D38285" s="2"/>
      <c r="E38285" s="2"/>
      <c r="F38285" s="2"/>
      <c r="G38285" s="2"/>
      <c r="O38285" s="2"/>
      <c r="Q38285" s="2"/>
      <c r="R38285" s="2"/>
      <c r="S38285" s="2"/>
      <c r="T38285" s="2"/>
    </row>
    <row r="38286" spans="4:20" x14ac:dyDescent="0.2">
      <c r="D38286" s="2"/>
      <c r="E38286" s="2"/>
      <c r="F38286" s="2"/>
      <c r="G38286" s="2"/>
      <c r="O38286" s="2"/>
      <c r="Q38286" s="2"/>
      <c r="R38286" s="2"/>
      <c r="S38286" s="2"/>
      <c r="T38286" s="2"/>
    </row>
    <row r="38287" spans="4:20" x14ac:dyDescent="0.2">
      <c r="D38287" s="2"/>
      <c r="E38287" s="2"/>
      <c r="F38287" s="2"/>
      <c r="G38287" s="2"/>
      <c r="O38287" s="2"/>
      <c r="Q38287" s="2"/>
      <c r="R38287" s="2"/>
      <c r="S38287" s="2"/>
      <c r="T38287" s="2"/>
    </row>
    <row r="38288" spans="4:20" x14ac:dyDescent="0.2">
      <c r="D38288" s="2"/>
      <c r="E38288" s="2"/>
      <c r="F38288" s="2"/>
      <c r="G38288" s="2"/>
      <c r="O38288" s="2"/>
      <c r="Q38288" s="2"/>
      <c r="R38288" s="2"/>
      <c r="S38288" s="2"/>
      <c r="T38288" s="2"/>
    </row>
    <row r="38289" spans="4:20" x14ac:dyDescent="0.2">
      <c r="D38289" s="2"/>
      <c r="E38289" s="2"/>
      <c r="F38289" s="2"/>
      <c r="G38289" s="2"/>
      <c r="O38289" s="2"/>
      <c r="Q38289" s="2"/>
      <c r="R38289" s="2"/>
      <c r="S38289" s="2"/>
      <c r="T38289" s="2"/>
    </row>
    <row r="38290" spans="4:20" x14ac:dyDescent="0.2">
      <c r="D38290" s="2"/>
      <c r="E38290" s="2"/>
      <c r="F38290" s="2"/>
      <c r="G38290" s="2"/>
      <c r="O38290" s="2"/>
      <c r="Q38290" s="2"/>
      <c r="R38290" s="2"/>
      <c r="S38290" s="2"/>
      <c r="T38290" s="2"/>
    </row>
    <row r="38291" spans="4:20" x14ac:dyDescent="0.2">
      <c r="D38291" s="2"/>
      <c r="E38291" s="2"/>
      <c r="F38291" s="2"/>
      <c r="G38291" s="2"/>
      <c r="O38291" s="2"/>
      <c r="Q38291" s="2"/>
      <c r="R38291" s="2"/>
      <c r="S38291" s="2"/>
      <c r="T38291" s="2"/>
    </row>
    <row r="38292" spans="4:20" x14ac:dyDescent="0.2">
      <c r="D38292" s="2"/>
      <c r="E38292" s="2"/>
      <c r="F38292" s="2"/>
      <c r="G38292" s="2"/>
      <c r="O38292" s="2"/>
      <c r="Q38292" s="2"/>
      <c r="R38292" s="2"/>
      <c r="S38292" s="2"/>
      <c r="T38292" s="2"/>
    </row>
    <row r="38293" spans="4:20" x14ac:dyDescent="0.2">
      <c r="D38293" s="2"/>
      <c r="E38293" s="2"/>
      <c r="F38293" s="2"/>
      <c r="G38293" s="2"/>
      <c r="O38293" s="2"/>
      <c r="Q38293" s="2"/>
      <c r="R38293" s="2"/>
      <c r="S38293" s="2"/>
      <c r="T38293" s="2"/>
    </row>
    <row r="38294" spans="4:20" x14ac:dyDescent="0.2">
      <c r="D38294" s="2"/>
      <c r="E38294" s="2"/>
      <c r="F38294" s="2"/>
      <c r="G38294" s="2"/>
      <c r="O38294" s="2"/>
      <c r="Q38294" s="2"/>
      <c r="R38294" s="2"/>
      <c r="S38294" s="2"/>
      <c r="T38294" s="2"/>
    </row>
    <row r="38295" spans="4:20" x14ac:dyDescent="0.2">
      <c r="D38295" s="2"/>
      <c r="E38295" s="2"/>
      <c r="F38295" s="2"/>
      <c r="G38295" s="2"/>
      <c r="O38295" s="2"/>
      <c r="Q38295" s="2"/>
      <c r="R38295" s="2"/>
      <c r="S38295" s="2"/>
      <c r="T38295" s="2"/>
    </row>
    <row r="38296" spans="4:20" x14ac:dyDescent="0.2">
      <c r="D38296" s="2"/>
      <c r="E38296" s="2"/>
      <c r="F38296" s="2"/>
      <c r="G38296" s="2"/>
      <c r="O38296" s="2"/>
      <c r="Q38296" s="2"/>
      <c r="R38296" s="2"/>
      <c r="S38296" s="2"/>
      <c r="T38296" s="2"/>
    </row>
    <row r="38297" spans="4:20" x14ac:dyDescent="0.2">
      <c r="D38297" s="2"/>
      <c r="E38297" s="2"/>
      <c r="F38297" s="2"/>
      <c r="G38297" s="2"/>
      <c r="O38297" s="2"/>
      <c r="Q38297" s="2"/>
      <c r="R38297" s="2"/>
      <c r="S38297" s="2"/>
      <c r="T38297" s="2"/>
    </row>
    <row r="38298" spans="4:20" x14ac:dyDescent="0.2">
      <c r="D38298" s="2"/>
      <c r="E38298" s="2"/>
      <c r="F38298" s="2"/>
      <c r="G38298" s="2"/>
      <c r="O38298" s="2"/>
      <c r="Q38298" s="2"/>
      <c r="R38298" s="2"/>
      <c r="S38298" s="2"/>
      <c r="T38298" s="2"/>
    </row>
    <row r="38299" spans="4:20" x14ac:dyDescent="0.2">
      <c r="D38299" s="2"/>
      <c r="E38299" s="2"/>
      <c r="F38299" s="2"/>
      <c r="G38299" s="2"/>
      <c r="O38299" s="2"/>
      <c r="Q38299" s="2"/>
      <c r="R38299" s="2"/>
      <c r="S38299" s="2"/>
      <c r="T38299" s="2"/>
    </row>
    <row r="38300" spans="4:20" x14ac:dyDescent="0.2">
      <c r="D38300" s="2"/>
      <c r="E38300" s="2"/>
      <c r="F38300" s="2"/>
      <c r="G38300" s="2"/>
      <c r="O38300" s="2"/>
      <c r="Q38300" s="2"/>
      <c r="R38300" s="2"/>
      <c r="S38300" s="2"/>
      <c r="T38300" s="2"/>
    </row>
    <row r="38301" spans="4:20" x14ac:dyDescent="0.2">
      <c r="D38301" s="2"/>
      <c r="E38301" s="2"/>
      <c r="F38301" s="2"/>
      <c r="G38301" s="2"/>
      <c r="O38301" s="2"/>
      <c r="Q38301" s="2"/>
      <c r="R38301" s="2"/>
      <c r="S38301" s="2"/>
      <c r="T38301" s="2"/>
    </row>
    <row r="38302" spans="4:20" x14ac:dyDescent="0.2">
      <c r="D38302" s="2"/>
      <c r="E38302" s="2"/>
      <c r="F38302" s="2"/>
      <c r="G38302" s="2"/>
      <c r="O38302" s="2"/>
      <c r="Q38302" s="2"/>
      <c r="R38302" s="2"/>
      <c r="S38302" s="2"/>
      <c r="T38302" s="2"/>
    </row>
    <row r="38303" spans="4:20" x14ac:dyDescent="0.2">
      <c r="D38303" s="2"/>
      <c r="E38303" s="2"/>
      <c r="F38303" s="2"/>
      <c r="G38303" s="2"/>
      <c r="O38303" s="2"/>
      <c r="Q38303" s="2"/>
      <c r="R38303" s="2"/>
      <c r="S38303" s="2"/>
      <c r="T38303" s="2"/>
    </row>
    <row r="38304" spans="4:20" x14ac:dyDescent="0.2">
      <c r="D38304" s="2"/>
      <c r="E38304" s="2"/>
      <c r="F38304" s="2"/>
      <c r="G38304" s="2"/>
      <c r="O38304" s="2"/>
      <c r="Q38304" s="2"/>
      <c r="R38304" s="2"/>
      <c r="S38304" s="2"/>
      <c r="T38304" s="2"/>
    </row>
    <row r="38305" spans="4:20" x14ac:dyDescent="0.2">
      <c r="D38305" s="2"/>
      <c r="E38305" s="2"/>
      <c r="F38305" s="2"/>
      <c r="G38305" s="2"/>
      <c r="O38305" s="2"/>
      <c r="Q38305" s="2"/>
      <c r="R38305" s="2"/>
      <c r="S38305" s="2"/>
      <c r="T38305" s="2"/>
    </row>
    <row r="38306" spans="4:20" x14ac:dyDescent="0.2">
      <c r="D38306" s="2"/>
      <c r="E38306" s="2"/>
      <c r="F38306" s="2"/>
      <c r="G38306" s="2"/>
      <c r="O38306" s="2"/>
      <c r="Q38306" s="2"/>
      <c r="R38306" s="2"/>
      <c r="S38306" s="2"/>
      <c r="T38306" s="2"/>
    </row>
    <row r="38307" spans="4:20" x14ac:dyDescent="0.2">
      <c r="D38307" s="2"/>
      <c r="E38307" s="2"/>
      <c r="F38307" s="2"/>
      <c r="G38307" s="2"/>
      <c r="O38307" s="2"/>
      <c r="Q38307" s="2"/>
      <c r="R38307" s="2"/>
      <c r="S38307" s="2"/>
      <c r="T38307" s="2"/>
    </row>
    <row r="38308" spans="4:20" x14ac:dyDescent="0.2">
      <c r="D38308" s="2"/>
      <c r="E38308" s="2"/>
      <c r="F38308" s="2"/>
      <c r="G38308" s="2"/>
      <c r="O38308" s="2"/>
      <c r="Q38308" s="2"/>
      <c r="R38308" s="2"/>
      <c r="S38308" s="2"/>
      <c r="T38308" s="2"/>
    </row>
    <row r="38309" spans="4:20" x14ac:dyDescent="0.2">
      <c r="D38309" s="2"/>
      <c r="E38309" s="2"/>
      <c r="F38309" s="2"/>
      <c r="G38309" s="2"/>
      <c r="O38309" s="2"/>
      <c r="Q38309" s="2"/>
      <c r="R38309" s="2"/>
      <c r="S38309" s="2"/>
      <c r="T38309" s="2"/>
    </row>
    <row r="38310" spans="4:20" x14ac:dyDescent="0.2">
      <c r="D38310" s="2"/>
      <c r="E38310" s="2"/>
      <c r="F38310" s="2"/>
      <c r="G38310" s="2"/>
      <c r="O38310" s="2"/>
      <c r="Q38310" s="2"/>
      <c r="R38310" s="2"/>
      <c r="S38310" s="2"/>
      <c r="T38310" s="2"/>
    </row>
    <row r="38311" spans="4:20" x14ac:dyDescent="0.2">
      <c r="D38311" s="2"/>
      <c r="E38311" s="2"/>
      <c r="F38311" s="2"/>
      <c r="G38311" s="2"/>
      <c r="O38311" s="2"/>
      <c r="Q38311" s="2"/>
      <c r="R38311" s="2"/>
      <c r="S38311" s="2"/>
      <c r="T38311" s="2"/>
    </row>
    <row r="38312" spans="4:20" x14ac:dyDescent="0.2">
      <c r="D38312" s="2"/>
      <c r="E38312" s="2"/>
      <c r="F38312" s="2"/>
      <c r="G38312" s="2"/>
      <c r="O38312" s="2"/>
      <c r="Q38312" s="2"/>
      <c r="R38312" s="2"/>
      <c r="S38312" s="2"/>
      <c r="T38312" s="2"/>
    </row>
    <row r="38313" spans="4:20" x14ac:dyDescent="0.2">
      <c r="D38313" s="2"/>
      <c r="E38313" s="2"/>
      <c r="F38313" s="2"/>
      <c r="G38313" s="2"/>
      <c r="O38313" s="2"/>
      <c r="Q38313" s="2"/>
      <c r="R38313" s="2"/>
      <c r="S38313" s="2"/>
      <c r="T38313" s="2"/>
    </row>
    <row r="38314" spans="4:20" x14ac:dyDescent="0.2">
      <c r="D38314" s="2"/>
      <c r="E38314" s="2"/>
      <c r="F38314" s="2"/>
      <c r="G38314" s="2"/>
      <c r="O38314" s="2"/>
      <c r="Q38314" s="2"/>
      <c r="R38314" s="2"/>
      <c r="S38314" s="2"/>
      <c r="T38314" s="2"/>
    </row>
    <row r="38315" spans="4:20" x14ac:dyDescent="0.2">
      <c r="D38315" s="2"/>
      <c r="E38315" s="2"/>
      <c r="F38315" s="2"/>
      <c r="G38315" s="2"/>
      <c r="O38315" s="2"/>
      <c r="Q38315" s="2"/>
      <c r="R38315" s="2"/>
      <c r="S38315" s="2"/>
      <c r="T38315" s="2"/>
    </row>
    <row r="38316" spans="4:20" x14ac:dyDescent="0.2">
      <c r="D38316" s="2"/>
      <c r="E38316" s="2"/>
      <c r="F38316" s="2"/>
      <c r="G38316" s="2"/>
      <c r="O38316" s="2"/>
      <c r="Q38316" s="2"/>
      <c r="R38316" s="2"/>
      <c r="S38316" s="2"/>
      <c r="T38316" s="2"/>
    </row>
    <row r="38317" spans="4:20" x14ac:dyDescent="0.2">
      <c r="D38317" s="2"/>
      <c r="E38317" s="2"/>
      <c r="F38317" s="2"/>
      <c r="G38317" s="2"/>
      <c r="O38317" s="2"/>
      <c r="Q38317" s="2"/>
      <c r="R38317" s="2"/>
      <c r="S38317" s="2"/>
      <c r="T38317" s="2"/>
    </row>
    <row r="38318" spans="4:20" x14ac:dyDescent="0.2">
      <c r="D38318" s="2"/>
      <c r="E38318" s="2"/>
      <c r="F38318" s="2"/>
      <c r="G38318" s="2"/>
      <c r="O38318" s="2"/>
      <c r="Q38318" s="2"/>
      <c r="R38318" s="2"/>
      <c r="S38318" s="2"/>
      <c r="T38318" s="2"/>
    </row>
    <row r="38319" spans="4:20" x14ac:dyDescent="0.2">
      <c r="D38319" s="2"/>
      <c r="E38319" s="2"/>
      <c r="F38319" s="2"/>
      <c r="G38319" s="2"/>
      <c r="O38319" s="2"/>
      <c r="Q38319" s="2"/>
      <c r="R38319" s="2"/>
      <c r="S38319" s="2"/>
      <c r="T38319" s="2"/>
    </row>
    <row r="38320" spans="4:20" x14ac:dyDescent="0.2">
      <c r="D38320" s="2"/>
      <c r="E38320" s="2"/>
      <c r="F38320" s="2"/>
      <c r="G38320" s="2"/>
      <c r="O38320" s="2"/>
      <c r="Q38320" s="2"/>
      <c r="R38320" s="2"/>
      <c r="S38320" s="2"/>
      <c r="T38320" s="2"/>
    </row>
    <row r="38321" spans="4:20" x14ac:dyDescent="0.2">
      <c r="D38321" s="2"/>
      <c r="E38321" s="2"/>
      <c r="F38321" s="2"/>
      <c r="G38321" s="2"/>
      <c r="O38321" s="2"/>
      <c r="Q38321" s="2"/>
      <c r="R38321" s="2"/>
      <c r="S38321" s="2"/>
      <c r="T38321" s="2"/>
    </row>
    <row r="38322" spans="4:20" x14ac:dyDescent="0.2">
      <c r="D38322" s="2"/>
      <c r="E38322" s="2"/>
      <c r="F38322" s="2"/>
      <c r="G38322" s="2"/>
      <c r="O38322" s="2"/>
      <c r="Q38322" s="2"/>
      <c r="R38322" s="2"/>
      <c r="S38322" s="2"/>
      <c r="T38322" s="2"/>
    </row>
    <row r="38323" spans="4:20" x14ac:dyDescent="0.2">
      <c r="D38323" s="2"/>
      <c r="E38323" s="2"/>
      <c r="F38323" s="2"/>
      <c r="G38323" s="2"/>
      <c r="O38323" s="2"/>
      <c r="Q38323" s="2"/>
      <c r="R38323" s="2"/>
      <c r="S38323" s="2"/>
      <c r="T38323" s="2"/>
    </row>
    <row r="38324" spans="4:20" x14ac:dyDescent="0.2">
      <c r="D38324" s="2"/>
      <c r="E38324" s="2"/>
      <c r="F38324" s="2"/>
      <c r="G38324" s="2"/>
      <c r="O38324" s="2"/>
      <c r="Q38324" s="2"/>
      <c r="R38324" s="2"/>
      <c r="S38324" s="2"/>
      <c r="T38324" s="2"/>
    </row>
    <row r="38325" spans="4:20" x14ac:dyDescent="0.2">
      <c r="D38325" s="2"/>
      <c r="E38325" s="2"/>
      <c r="F38325" s="2"/>
      <c r="G38325" s="2"/>
      <c r="O38325" s="2"/>
      <c r="Q38325" s="2"/>
      <c r="R38325" s="2"/>
      <c r="S38325" s="2"/>
      <c r="T38325" s="2"/>
    </row>
    <row r="38326" spans="4:20" x14ac:dyDescent="0.2">
      <c r="D38326" s="2"/>
      <c r="E38326" s="2"/>
      <c r="F38326" s="2"/>
      <c r="G38326" s="2"/>
      <c r="O38326" s="2"/>
      <c r="Q38326" s="2"/>
      <c r="R38326" s="2"/>
      <c r="S38326" s="2"/>
      <c r="T38326" s="2"/>
    </row>
    <row r="38327" spans="4:20" x14ac:dyDescent="0.2">
      <c r="D38327" s="2"/>
      <c r="E38327" s="2"/>
      <c r="F38327" s="2"/>
      <c r="G38327" s="2"/>
      <c r="O38327" s="2"/>
      <c r="Q38327" s="2"/>
      <c r="R38327" s="2"/>
      <c r="S38327" s="2"/>
      <c r="T38327" s="2"/>
    </row>
    <row r="38328" spans="4:20" x14ac:dyDescent="0.2">
      <c r="D38328" s="2"/>
      <c r="E38328" s="2"/>
      <c r="F38328" s="2"/>
      <c r="G38328" s="2"/>
      <c r="O38328" s="2"/>
      <c r="Q38328" s="2"/>
      <c r="R38328" s="2"/>
      <c r="S38328" s="2"/>
      <c r="T38328" s="2"/>
    </row>
    <row r="38329" spans="4:20" x14ac:dyDescent="0.2">
      <c r="D38329" s="2"/>
      <c r="E38329" s="2"/>
      <c r="F38329" s="2"/>
      <c r="G38329" s="2"/>
      <c r="O38329" s="2"/>
      <c r="Q38329" s="2"/>
      <c r="R38329" s="2"/>
      <c r="S38329" s="2"/>
      <c r="T38329" s="2"/>
    </row>
    <row r="38330" spans="4:20" x14ac:dyDescent="0.2">
      <c r="D38330" s="2"/>
      <c r="E38330" s="2"/>
      <c r="F38330" s="2"/>
      <c r="G38330" s="2"/>
      <c r="O38330" s="2"/>
      <c r="Q38330" s="2"/>
      <c r="R38330" s="2"/>
      <c r="S38330" s="2"/>
      <c r="T38330" s="2"/>
    </row>
    <row r="38331" spans="4:20" x14ac:dyDescent="0.2">
      <c r="D38331" s="2"/>
      <c r="E38331" s="2"/>
      <c r="F38331" s="2"/>
      <c r="G38331" s="2"/>
      <c r="O38331" s="2"/>
      <c r="Q38331" s="2"/>
      <c r="R38331" s="2"/>
      <c r="S38331" s="2"/>
      <c r="T38331" s="2"/>
    </row>
    <row r="38332" spans="4:20" x14ac:dyDescent="0.2">
      <c r="D38332" s="2"/>
      <c r="E38332" s="2"/>
      <c r="F38332" s="2"/>
      <c r="G38332" s="2"/>
      <c r="O38332" s="2"/>
      <c r="Q38332" s="2"/>
      <c r="R38332" s="2"/>
      <c r="S38332" s="2"/>
      <c r="T38332" s="2"/>
    </row>
    <row r="38333" spans="4:20" x14ac:dyDescent="0.2">
      <c r="D38333" s="2"/>
      <c r="E38333" s="2"/>
      <c r="F38333" s="2"/>
      <c r="G38333" s="2"/>
      <c r="O38333" s="2"/>
      <c r="Q38333" s="2"/>
      <c r="R38333" s="2"/>
      <c r="S38333" s="2"/>
      <c r="T38333" s="2"/>
    </row>
    <row r="38334" spans="4:20" x14ac:dyDescent="0.2">
      <c r="D38334" s="2"/>
      <c r="E38334" s="2"/>
      <c r="F38334" s="2"/>
      <c r="G38334" s="2"/>
      <c r="O38334" s="2"/>
      <c r="Q38334" s="2"/>
      <c r="R38334" s="2"/>
      <c r="S38334" s="2"/>
      <c r="T38334" s="2"/>
    </row>
    <row r="38335" spans="4:20" x14ac:dyDescent="0.2">
      <c r="D38335" s="2"/>
      <c r="E38335" s="2"/>
      <c r="F38335" s="2"/>
      <c r="G38335" s="2"/>
      <c r="O38335" s="2"/>
      <c r="Q38335" s="2"/>
      <c r="R38335" s="2"/>
      <c r="S38335" s="2"/>
      <c r="T38335" s="2"/>
    </row>
    <row r="38336" spans="4:20" x14ac:dyDescent="0.2">
      <c r="D38336" s="2"/>
      <c r="E38336" s="2"/>
      <c r="F38336" s="2"/>
      <c r="G38336" s="2"/>
      <c r="O38336" s="2"/>
      <c r="Q38336" s="2"/>
      <c r="R38336" s="2"/>
      <c r="S38336" s="2"/>
      <c r="T38336" s="2"/>
    </row>
    <row r="38337" spans="4:20" x14ac:dyDescent="0.2">
      <c r="D38337" s="2"/>
      <c r="E38337" s="2"/>
      <c r="F38337" s="2"/>
      <c r="G38337" s="2"/>
      <c r="O38337" s="2"/>
      <c r="Q38337" s="2"/>
      <c r="R38337" s="2"/>
      <c r="S38337" s="2"/>
      <c r="T38337" s="2"/>
    </row>
    <row r="38338" spans="4:20" x14ac:dyDescent="0.2">
      <c r="D38338" s="2"/>
      <c r="E38338" s="2"/>
      <c r="F38338" s="2"/>
      <c r="G38338" s="2"/>
      <c r="O38338" s="2"/>
      <c r="Q38338" s="2"/>
      <c r="R38338" s="2"/>
      <c r="S38338" s="2"/>
      <c r="T38338" s="2"/>
    </row>
    <row r="38339" spans="4:20" x14ac:dyDescent="0.2">
      <c r="D38339" s="2"/>
      <c r="E38339" s="2"/>
      <c r="F38339" s="2"/>
      <c r="G38339" s="2"/>
      <c r="O38339" s="2"/>
      <c r="Q38339" s="2"/>
      <c r="R38339" s="2"/>
      <c r="S38339" s="2"/>
      <c r="T38339" s="2"/>
    </row>
    <row r="38340" spans="4:20" x14ac:dyDescent="0.2">
      <c r="D38340" s="2"/>
      <c r="E38340" s="2"/>
      <c r="F38340" s="2"/>
      <c r="G38340" s="2"/>
      <c r="O38340" s="2"/>
      <c r="Q38340" s="2"/>
      <c r="R38340" s="2"/>
      <c r="S38340" s="2"/>
      <c r="T38340" s="2"/>
    </row>
    <row r="38341" spans="4:20" x14ac:dyDescent="0.2">
      <c r="D38341" s="2"/>
      <c r="E38341" s="2"/>
      <c r="F38341" s="2"/>
      <c r="G38341" s="2"/>
      <c r="O38341" s="2"/>
      <c r="Q38341" s="2"/>
      <c r="R38341" s="2"/>
      <c r="S38341" s="2"/>
      <c r="T38341" s="2"/>
    </row>
    <row r="38342" spans="4:20" x14ac:dyDescent="0.2">
      <c r="D38342" s="2"/>
      <c r="E38342" s="2"/>
      <c r="F38342" s="2"/>
      <c r="G38342" s="2"/>
      <c r="O38342" s="2"/>
      <c r="Q38342" s="2"/>
      <c r="R38342" s="2"/>
      <c r="S38342" s="2"/>
      <c r="T38342" s="2"/>
    </row>
    <row r="38343" spans="4:20" x14ac:dyDescent="0.2">
      <c r="D38343" s="2"/>
      <c r="E38343" s="2"/>
      <c r="F38343" s="2"/>
      <c r="G38343" s="2"/>
      <c r="O38343" s="2"/>
      <c r="Q38343" s="2"/>
      <c r="R38343" s="2"/>
      <c r="S38343" s="2"/>
      <c r="T38343" s="2"/>
    </row>
    <row r="38344" spans="4:20" x14ac:dyDescent="0.2">
      <c r="D38344" s="2"/>
      <c r="E38344" s="2"/>
      <c r="F38344" s="2"/>
      <c r="G38344" s="2"/>
      <c r="O38344" s="2"/>
      <c r="Q38344" s="2"/>
      <c r="R38344" s="2"/>
      <c r="S38344" s="2"/>
      <c r="T38344" s="2"/>
    </row>
    <row r="38345" spans="4:20" x14ac:dyDescent="0.2">
      <c r="D38345" s="2"/>
      <c r="E38345" s="2"/>
      <c r="F38345" s="2"/>
      <c r="G38345" s="2"/>
      <c r="O38345" s="2"/>
      <c r="Q38345" s="2"/>
      <c r="R38345" s="2"/>
      <c r="S38345" s="2"/>
      <c r="T38345" s="2"/>
    </row>
    <row r="38346" spans="4:20" x14ac:dyDescent="0.2">
      <c r="D38346" s="2"/>
      <c r="E38346" s="2"/>
      <c r="F38346" s="2"/>
      <c r="G38346" s="2"/>
      <c r="O38346" s="2"/>
      <c r="Q38346" s="2"/>
      <c r="R38346" s="2"/>
      <c r="S38346" s="2"/>
      <c r="T38346" s="2"/>
    </row>
    <row r="38347" spans="4:20" x14ac:dyDescent="0.2">
      <c r="D38347" s="2"/>
      <c r="E38347" s="2"/>
      <c r="F38347" s="2"/>
      <c r="G38347" s="2"/>
      <c r="O38347" s="2"/>
      <c r="Q38347" s="2"/>
      <c r="R38347" s="2"/>
      <c r="S38347" s="2"/>
      <c r="T38347" s="2"/>
    </row>
    <row r="38348" spans="4:20" x14ac:dyDescent="0.2">
      <c r="D38348" s="2"/>
      <c r="E38348" s="2"/>
      <c r="F38348" s="2"/>
      <c r="G38348" s="2"/>
      <c r="O38348" s="2"/>
      <c r="Q38348" s="2"/>
      <c r="R38348" s="2"/>
      <c r="S38348" s="2"/>
      <c r="T38348" s="2"/>
    </row>
    <row r="38349" spans="4:20" x14ac:dyDescent="0.2">
      <c r="D38349" s="2"/>
      <c r="E38349" s="2"/>
      <c r="F38349" s="2"/>
      <c r="G38349" s="2"/>
      <c r="O38349" s="2"/>
      <c r="Q38349" s="2"/>
      <c r="R38349" s="2"/>
      <c r="S38349" s="2"/>
      <c r="T38349" s="2"/>
    </row>
    <row r="38350" spans="4:20" x14ac:dyDescent="0.2">
      <c r="D38350" s="2"/>
      <c r="E38350" s="2"/>
      <c r="F38350" s="2"/>
      <c r="G38350" s="2"/>
      <c r="O38350" s="2"/>
      <c r="Q38350" s="2"/>
      <c r="R38350" s="2"/>
      <c r="S38350" s="2"/>
      <c r="T38350" s="2"/>
    </row>
    <row r="38351" spans="4:20" x14ac:dyDescent="0.2">
      <c r="D38351" s="2"/>
      <c r="E38351" s="2"/>
      <c r="F38351" s="2"/>
      <c r="G38351" s="2"/>
      <c r="O38351" s="2"/>
      <c r="Q38351" s="2"/>
      <c r="R38351" s="2"/>
      <c r="S38351" s="2"/>
      <c r="T38351" s="2"/>
    </row>
    <row r="38352" spans="4:20" x14ac:dyDescent="0.2">
      <c r="D38352" s="2"/>
      <c r="E38352" s="2"/>
      <c r="F38352" s="2"/>
      <c r="G38352" s="2"/>
      <c r="O38352" s="2"/>
      <c r="Q38352" s="2"/>
      <c r="R38352" s="2"/>
      <c r="S38352" s="2"/>
      <c r="T38352" s="2"/>
    </row>
    <row r="38353" spans="4:20" x14ac:dyDescent="0.2">
      <c r="D38353" s="2"/>
      <c r="E38353" s="2"/>
      <c r="F38353" s="2"/>
      <c r="G38353" s="2"/>
      <c r="O38353" s="2"/>
      <c r="Q38353" s="2"/>
      <c r="R38353" s="2"/>
      <c r="S38353" s="2"/>
      <c r="T38353" s="2"/>
    </row>
    <row r="38354" spans="4:20" x14ac:dyDescent="0.2">
      <c r="D38354" s="2"/>
      <c r="E38354" s="2"/>
      <c r="F38354" s="2"/>
      <c r="G38354" s="2"/>
      <c r="O38354" s="2"/>
      <c r="Q38354" s="2"/>
      <c r="R38354" s="2"/>
      <c r="S38354" s="2"/>
      <c r="T38354" s="2"/>
    </row>
    <row r="38355" spans="4:20" x14ac:dyDescent="0.2">
      <c r="D38355" s="2"/>
      <c r="E38355" s="2"/>
      <c r="F38355" s="2"/>
      <c r="G38355" s="2"/>
      <c r="O38355" s="2"/>
      <c r="Q38355" s="2"/>
      <c r="R38355" s="2"/>
      <c r="S38355" s="2"/>
      <c r="T38355" s="2"/>
    </row>
    <row r="38356" spans="4:20" x14ac:dyDescent="0.2">
      <c r="D38356" s="2"/>
      <c r="E38356" s="2"/>
      <c r="F38356" s="2"/>
      <c r="G38356" s="2"/>
      <c r="O38356" s="2"/>
      <c r="Q38356" s="2"/>
      <c r="R38356" s="2"/>
      <c r="S38356" s="2"/>
      <c r="T38356" s="2"/>
    </row>
    <row r="38357" spans="4:20" x14ac:dyDescent="0.2">
      <c r="D38357" s="2"/>
      <c r="E38357" s="2"/>
      <c r="F38357" s="2"/>
      <c r="G38357" s="2"/>
      <c r="O38357" s="2"/>
      <c r="Q38357" s="2"/>
      <c r="R38357" s="2"/>
      <c r="S38357" s="2"/>
      <c r="T38357" s="2"/>
    </row>
    <row r="38358" spans="4:20" x14ac:dyDescent="0.2">
      <c r="D38358" s="2"/>
      <c r="E38358" s="2"/>
      <c r="F38358" s="2"/>
      <c r="G38358" s="2"/>
      <c r="O38358" s="2"/>
      <c r="Q38358" s="2"/>
      <c r="R38358" s="2"/>
      <c r="S38358" s="2"/>
      <c r="T38358" s="2"/>
    </row>
    <row r="38359" spans="4:20" x14ac:dyDescent="0.2">
      <c r="D38359" s="2"/>
      <c r="E38359" s="2"/>
      <c r="F38359" s="2"/>
      <c r="G38359" s="2"/>
      <c r="O38359" s="2"/>
      <c r="Q38359" s="2"/>
      <c r="R38359" s="2"/>
      <c r="S38359" s="2"/>
      <c r="T38359" s="2"/>
    </row>
    <row r="38360" spans="4:20" x14ac:dyDescent="0.2">
      <c r="D38360" s="2"/>
      <c r="E38360" s="2"/>
      <c r="F38360" s="2"/>
      <c r="G38360" s="2"/>
      <c r="O38360" s="2"/>
      <c r="Q38360" s="2"/>
      <c r="R38360" s="2"/>
      <c r="S38360" s="2"/>
      <c r="T38360" s="2"/>
    </row>
    <row r="38361" spans="4:20" x14ac:dyDescent="0.2">
      <c r="D38361" s="2"/>
      <c r="E38361" s="2"/>
      <c r="F38361" s="2"/>
      <c r="G38361" s="2"/>
      <c r="O38361" s="2"/>
      <c r="Q38361" s="2"/>
      <c r="R38361" s="2"/>
      <c r="S38361" s="2"/>
      <c r="T38361" s="2"/>
    </row>
    <row r="38362" spans="4:20" x14ac:dyDescent="0.2">
      <c r="D38362" s="2"/>
      <c r="E38362" s="2"/>
      <c r="F38362" s="2"/>
      <c r="G38362" s="2"/>
      <c r="O38362" s="2"/>
      <c r="Q38362" s="2"/>
      <c r="R38362" s="2"/>
      <c r="S38362" s="2"/>
      <c r="T38362" s="2"/>
    </row>
    <row r="38363" spans="4:20" x14ac:dyDescent="0.2">
      <c r="D38363" s="2"/>
      <c r="E38363" s="2"/>
      <c r="F38363" s="2"/>
      <c r="G38363" s="2"/>
      <c r="O38363" s="2"/>
      <c r="Q38363" s="2"/>
      <c r="R38363" s="2"/>
      <c r="S38363" s="2"/>
      <c r="T38363" s="2"/>
    </row>
    <row r="38364" spans="4:20" x14ac:dyDescent="0.2">
      <c r="D38364" s="2"/>
      <c r="E38364" s="2"/>
      <c r="F38364" s="2"/>
      <c r="G38364" s="2"/>
      <c r="O38364" s="2"/>
      <c r="Q38364" s="2"/>
      <c r="R38364" s="2"/>
      <c r="S38364" s="2"/>
      <c r="T38364" s="2"/>
    </row>
    <row r="38365" spans="4:20" x14ac:dyDescent="0.2">
      <c r="D38365" s="2"/>
      <c r="E38365" s="2"/>
      <c r="F38365" s="2"/>
      <c r="G38365" s="2"/>
      <c r="O38365" s="2"/>
      <c r="Q38365" s="2"/>
      <c r="R38365" s="2"/>
      <c r="S38365" s="2"/>
      <c r="T38365" s="2"/>
    </row>
    <row r="38366" spans="4:20" x14ac:dyDescent="0.2">
      <c r="D38366" s="2"/>
      <c r="E38366" s="2"/>
      <c r="F38366" s="2"/>
      <c r="G38366" s="2"/>
      <c r="O38366" s="2"/>
      <c r="Q38366" s="2"/>
      <c r="R38366" s="2"/>
      <c r="S38366" s="2"/>
      <c r="T38366" s="2"/>
    </row>
    <row r="38367" spans="4:20" x14ac:dyDescent="0.2">
      <c r="D38367" s="2"/>
      <c r="E38367" s="2"/>
      <c r="F38367" s="2"/>
      <c r="G38367" s="2"/>
      <c r="O38367" s="2"/>
      <c r="Q38367" s="2"/>
      <c r="R38367" s="2"/>
      <c r="S38367" s="2"/>
      <c r="T38367" s="2"/>
    </row>
    <row r="38368" spans="4:20" x14ac:dyDescent="0.2">
      <c r="D38368" s="2"/>
      <c r="E38368" s="2"/>
      <c r="F38368" s="2"/>
      <c r="G38368" s="2"/>
      <c r="O38368" s="2"/>
      <c r="Q38368" s="2"/>
      <c r="R38368" s="2"/>
      <c r="S38368" s="2"/>
      <c r="T38368" s="2"/>
    </row>
    <row r="38369" spans="4:20" x14ac:dyDescent="0.2">
      <c r="D38369" s="2"/>
      <c r="E38369" s="2"/>
      <c r="F38369" s="2"/>
      <c r="G38369" s="2"/>
      <c r="O38369" s="2"/>
      <c r="Q38369" s="2"/>
      <c r="R38369" s="2"/>
      <c r="S38369" s="2"/>
      <c r="T38369" s="2"/>
    </row>
    <row r="38370" spans="4:20" x14ac:dyDescent="0.2">
      <c r="D38370" s="2"/>
      <c r="E38370" s="2"/>
      <c r="F38370" s="2"/>
      <c r="G38370" s="2"/>
      <c r="O38370" s="2"/>
      <c r="Q38370" s="2"/>
      <c r="R38370" s="2"/>
      <c r="S38370" s="2"/>
      <c r="T38370" s="2"/>
    </row>
    <row r="38371" spans="4:20" x14ac:dyDescent="0.2">
      <c r="D38371" s="2"/>
      <c r="E38371" s="2"/>
      <c r="F38371" s="2"/>
      <c r="G38371" s="2"/>
      <c r="O38371" s="2"/>
      <c r="Q38371" s="2"/>
      <c r="R38371" s="2"/>
      <c r="S38371" s="2"/>
      <c r="T38371" s="2"/>
    </row>
    <row r="38372" spans="4:20" x14ac:dyDescent="0.2">
      <c r="D38372" s="2"/>
      <c r="E38372" s="2"/>
      <c r="F38372" s="2"/>
      <c r="G38372" s="2"/>
      <c r="O38372" s="2"/>
      <c r="Q38372" s="2"/>
      <c r="R38372" s="2"/>
      <c r="S38372" s="2"/>
      <c r="T38372" s="2"/>
    </row>
    <row r="38373" spans="4:20" x14ac:dyDescent="0.2">
      <c r="D38373" s="2"/>
      <c r="E38373" s="2"/>
      <c r="F38373" s="2"/>
      <c r="G38373" s="2"/>
      <c r="O38373" s="2"/>
      <c r="Q38373" s="2"/>
      <c r="R38373" s="2"/>
      <c r="S38373" s="2"/>
      <c r="T38373" s="2"/>
    </row>
    <row r="38374" spans="4:20" x14ac:dyDescent="0.2">
      <c r="D38374" s="2"/>
      <c r="E38374" s="2"/>
      <c r="F38374" s="2"/>
      <c r="G38374" s="2"/>
      <c r="O38374" s="2"/>
      <c r="Q38374" s="2"/>
      <c r="R38374" s="2"/>
      <c r="S38374" s="2"/>
      <c r="T38374" s="2"/>
    </row>
    <row r="38375" spans="4:20" x14ac:dyDescent="0.2">
      <c r="D38375" s="2"/>
      <c r="E38375" s="2"/>
      <c r="F38375" s="2"/>
      <c r="G38375" s="2"/>
      <c r="O38375" s="2"/>
      <c r="Q38375" s="2"/>
      <c r="R38375" s="2"/>
      <c r="S38375" s="2"/>
      <c r="T38375" s="2"/>
    </row>
    <row r="38376" spans="4:20" x14ac:dyDescent="0.2">
      <c r="D38376" s="2"/>
      <c r="E38376" s="2"/>
      <c r="F38376" s="2"/>
      <c r="G38376" s="2"/>
      <c r="O38376" s="2"/>
      <c r="Q38376" s="2"/>
      <c r="R38376" s="2"/>
      <c r="S38376" s="2"/>
      <c r="T38376" s="2"/>
    </row>
    <row r="38377" spans="4:20" x14ac:dyDescent="0.2">
      <c r="D38377" s="2"/>
      <c r="E38377" s="2"/>
      <c r="F38377" s="2"/>
      <c r="G38377" s="2"/>
      <c r="O38377" s="2"/>
      <c r="Q38377" s="2"/>
      <c r="R38377" s="2"/>
      <c r="S38377" s="2"/>
      <c r="T38377" s="2"/>
    </row>
    <row r="38378" spans="4:20" x14ac:dyDescent="0.2">
      <c r="D38378" s="2"/>
      <c r="E38378" s="2"/>
      <c r="F38378" s="2"/>
      <c r="G38378" s="2"/>
      <c r="O38378" s="2"/>
      <c r="Q38378" s="2"/>
      <c r="R38378" s="2"/>
      <c r="S38378" s="2"/>
      <c r="T38378" s="2"/>
    </row>
    <row r="38379" spans="4:20" x14ac:dyDescent="0.2">
      <c r="D38379" s="2"/>
      <c r="E38379" s="2"/>
      <c r="F38379" s="2"/>
      <c r="G38379" s="2"/>
      <c r="O38379" s="2"/>
      <c r="Q38379" s="2"/>
      <c r="R38379" s="2"/>
      <c r="S38379" s="2"/>
      <c r="T38379" s="2"/>
    </row>
    <row r="38380" spans="4:20" x14ac:dyDescent="0.2">
      <c r="D38380" s="2"/>
      <c r="E38380" s="2"/>
      <c r="F38380" s="2"/>
      <c r="G38380" s="2"/>
      <c r="O38380" s="2"/>
      <c r="Q38380" s="2"/>
      <c r="R38380" s="2"/>
      <c r="S38380" s="2"/>
      <c r="T38380" s="2"/>
    </row>
    <row r="38381" spans="4:20" x14ac:dyDescent="0.2">
      <c r="D38381" s="2"/>
      <c r="E38381" s="2"/>
      <c r="F38381" s="2"/>
      <c r="G38381" s="2"/>
      <c r="O38381" s="2"/>
      <c r="Q38381" s="2"/>
      <c r="R38381" s="2"/>
      <c r="S38381" s="2"/>
      <c r="T38381" s="2"/>
    </row>
    <row r="38382" spans="4:20" x14ac:dyDescent="0.2">
      <c r="D38382" s="2"/>
      <c r="E38382" s="2"/>
      <c r="F38382" s="2"/>
      <c r="G38382" s="2"/>
      <c r="O38382" s="2"/>
      <c r="Q38382" s="2"/>
      <c r="R38382" s="2"/>
      <c r="S38382" s="2"/>
      <c r="T38382" s="2"/>
    </row>
    <row r="38383" spans="4:20" x14ac:dyDescent="0.2">
      <c r="D38383" s="2"/>
      <c r="E38383" s="2"/>
      <c r="F38383" s="2"/>
      <c r="G38383" s="2"/>
      <c r="O38383" s="2"/>
      <c r="Q38383" s="2"/>
      <c r="R38383" s="2"/>
      <c r="S38383" s="2"/>
      <c r="T38383" s="2"/>
    </row>
    <row r="38384" spans="4:20" x14ac:dyDescent="0.2">
      <c r="D38384" s="2"/>
      <c r="E38384" s="2"/>
      <c r="F38384" s="2"/>
      <c r="G38384" s="2"/>
      <c r="O38384" s="2"/>
      <c r="Q38384" s="2"/>
      <c r="R38384" s="2"/>
      <c r="S38384" s="2"/>
      <c r="T38384" s="2"/>
    </row>
    <row r="38385" spans="4:20" x14ac:dyDescent="0.2">
      <c r="D38385" s="2"/>
      <c r="E38385" s="2"/>
      <c r="F38385" s="2"/>
      <c r="G38385" s="2"/>
      <c r="O38385" s="2"/>
      <c r="Q38385" s="2"/>
      <c r="R38385" s="2"/>
      <c r="S38385" s="2"/>
      <c r="T38385" s="2"/>
    </row>
    <row r="38386" spans="4:20" x14ac:dyDescent="0.2">
      <c r="D38386" s="2"/>
      <c r="E38386" s="2"/>
      <c r="F38386" s="2"/>
      <c r="G38386" s="2"/>
      <c r="O38386" s="2"/>
      <c r="Q38386" s="2"/>
      <c r="R38386" s="2"/>
      <c r="S38386" s="2"/>
      <c r="T38386" s="2"/>
    </row>
    <row r="38387" spans="4:20" x14ac:dyDescent="0.2">
      <c r="D38387" s="2"/>
      <c r="E38387" s="2"/>
      <c r="F38387" s="2"/>
      <c r="G38387" s="2"/>
      <c r="O38387" s="2"/>
      <c r="Q38387" s="2"/>
      <c r="R38387" s="2"/>
      <c r="S38387" s="2"/>
      <c r="T38387" s="2"/>
    </row>
    <row r="38388" spans="4:20" x14ac:dyDescent="0.2">
      <c r="D38388" s="2"/>
      <c r="E38388" s="2"/>
      <c r="F38388" s="2"/>
      <c r="G38388" s="2"/>
      <c r="O38388" s="2"/>
      <c r="Q38388" s="2"/>
      <c r="R38388" s="2"/>
      <c r="S38388" s="2"/>
      <c r="T38388" s="2"/>
    </row>
    <row r="38389" spans="4:20" x14ac:dyDescent="0.2">
      <c r="D38389" s="2"/>
      <c r="E38389" s="2"/>
      <c r="F38389" s="2"/>
      <c r="G38389" s="2"/>
      <c r="O38389" s="2"/>
      <c r="Q38389" s="2"/>
      <c r="R38389" s="2"/>
      <c r="S38389" s="2"/>
      <c r="T38389" s="2"/>
    </row>
    <row r="38390" spans="4:20" x14ac:dyDescent="0.2">
      <c r="D38390" s="2"/>
      <c r="E38390" s="2"/>
      <c r="F38390" s="2"/>
      <c r="G38390" s="2"/>
      <c r="O38390" s="2"/>
      <c r="Q38390" s="2"/>
      <c r="R38390" s="2"/>
      <c r="S38390" s="2"/>
      <c r="T38390" s="2"/>
    </row>
    <row r="38391" spans="4:20" x14ac:dyDescent="0.2">
      <c r="D38391" s="2"/>
      <c r="E38391" s="2"/>
      <c r="F38391" s="2"/>
      <c r="G38391" s="2"/>
      <c r="O38391" s="2"/>
      <c r="Q38391" s="2"/>
      <c r="R38391" s="2"/>
      <c r="S38391" s="2"/>
      <c r="T38391" s="2"/>
    </row>
    <row r="38392" spans="4:20" x14ac:dyDescent="0.2">
      <c r="D38392" s="2"/>
      <c r="E38392" s="2"/>
      <c r="F38392" s="2"/>
      <c r="G38392" s="2"/>
      <c r="O38392" s="2"/>
      <c r="Q38392" s="2"/>
      <c r="R38392" s="2"/>
      <c r="S38392" s="2"/>
      <c r="T38392" s="2"/>
    </row>
    <row r="38393" spans="4:20" x14ac:dyDescent="0.2">
      <c r="D38393" s="2"/>
      <c r="E38393" s="2"/>
      <c r="F38393" s="2"/>
      <c r="G38393" s="2"/>
      <c r="O38393" s="2"/>
      <c r="Q38393" s="2"/>
      <c r="R38393" s="2"/>
      <c r="S38393" s="2"/>
      <c r="T38393" s="2"/>
    </row>
    <row r="38394" spans="4:20" x14ac:dyDescent="0.2">
      <c r="D38394" s="2"/>
      <c r="E38394" s="2"/>
      <c r="F38394" s="2"/>
      <c r="G38394" s="2"/>
      <c r="O38394" s="2"/>
      <c r="Q38394" s="2"/>
      <c r="R38394" s="2"/>
      <c r="S38394" s="2"/>
      <c r="T38394" s="2"/>
    </row>
    <row r="38395" spans="4:20" x14ac:dyDescent="0.2">
      <c r="D38395" s="2"/>
      <c r="E38395" s="2"/>
      <c r="F38395" s="2"/>
      <c r="G38395" s="2"/>
      <c r="O38395" s="2"/>
      <c r="Q38395" s="2"/>
      <c r="R38395" s="2"/>
      <c r="S38395" s="2"/>
      <c r="T38395" s="2"/>
    </row>
    <row r="38396" spans="4:20" x14ac:dyDescent="0.2">
      <c r="D38396" s="2"/>
      <c r="E38396" s="2"/>
      <c r="F38396" s="2"/>
      <c r="G38396" s="2"/>
      <c r="O38396" s="2"/>
      <c r="Q38396" s="2"/>
      <c r="R38396" s="2"/>
      <c r="S38396" s="2"/>
      <c r="T38396" s="2"/>
    </row>
    <row r="38397" spans="4:20" x14ac:dyDescent="0.2">
      <c r="D38397" s="2"/>
      <c r="E38397" s="2"/>
      <c r="F38397" s="2"/>
      <c r="G38397" s="2"/>
      <c r="O38397" s="2"/>
      <c r="Q38397" s="2"/>
      <c r="R38397" s="2"/>
      <c r="S38397" s="2"/>
      <c r="T38397" s="2"/>
    </row>
    <row r="38398" spans="4:20" x14ac:dyDescent="0.2">
      <c r="D38398" s="2"/>
      <c r="E38398" s="2"/>
      <c r="F38398" s="2"/>
      <c r="G38398" s="2"/>
      <c r="O38398" s="2"/>
      <c r="Q38398" s="2"/>
      <c r="R38398" s="2"/>
      <c r="S38398" s="2"/>
      <c r="T38398" s="2"/>
    </row>
    <row r="38399" spans="4:20" x14ac:dyDescent="0.2">
      <c r="D38399" s="2"/>
      <c r="E38399" s="2"/>
      <c r="F38399" s="2"/>
      <c r="G38399" s="2"/>
      <c r="O38399" s="2"/>
      <c r="Q38399" s="2"/>
      <c r="R38399" s="2"/>
      <c r="S38399" s="2"/>
      <c r="T38399" s="2"/>
    </row>
    <row r="38400" spans="4:20" x14ac:dyDescent="0.2">
      <c r="D38400" s="2"/>
      <c r="E38400" s="2"/>
      <c r="F38400" s="2"/>
      <c r="G38400" s="2"/>
      <c r="O38400" s="2"/>
      <c r="Q38400" s="2"/>
      <c r="R38400" s="2"/>
      <c r="S38400" s="2"/>
      <c r="T38400" s="2"/>
    </row>
    <row r="38401" spans="4:20" x14ac:dyDescent="0.2">
      <c r="D38401" s="2"/>
      <c r="E38401" s="2"/>
      <c r="F38401" s="2"/>
      <c r="G38401" s="2"/>
      <c r="O38401" s="2"/>
      <c r="Q38401" s="2"/>
      <c r="R38401" s="2"/>
      <c r="S38401" s="2"/>
      <c r="T38401" s="2"/>
    </row>
    <row r="38402" spans="4:20" x14ac:dyDescent="0.2">
      <c r="D38402" s="2"/>
      <c r="E38402" s="2"/>
      <c r="F38402" s="2"/>
      <c r="G38402" s="2"/>
      <c r="O38402" s="2"/>
      <c r="Q38402" s="2"/>
      <c r="R38402" s="2"/>
      <c r="S38402" s="2"/>
      <c r="T38402" s="2"/>
    </row>
    <row r="38403" spans="4:20" x14ac:dyDescent="0.2">
      <c r="D38403" s="2"/>
      <c r="E38403" s="2"/>
      <c r="F38403" s="2"/>
      <c r="G38403" s="2"/>
      <c r="O38403" s="2"/>
      <c r="Q38403" s="2"/>
      <c r="R38403" s="2"/>
      <c r="S38403" s="2"/>
      <c r="T38403" s="2"/>
    </row>
    <row r="38404" spans="4:20" x14ac:dyDescent="0.2">
      <c r="D38404" s="2"/>
      <c r="E38404" s="2"/>
      <c r="F38404" s="2"/>
      <c r="G38404" s="2"/>
      <c r="O38404" s="2"/>
      <c r="Q38404" s="2"/>
      <c r="R38404" s="2"/>
      <c r="S38404" s="2"/>
      <c r="T38404" s="2"/>
    </row>
    <row r="38405" spans="4:20" x14ac:dyDescent="0.2">
      <c r="D38405" s="2"/>
      <c r="E38405" s="2"/>
      <c r="F38405" s="2"/>
      <c r="G38405" s="2"/>
      <c r="O38405" s="2"/>
      <c r="Q38405" s="2"/>
      <c r="R38405" s="2"/>
      <c r="S38405" s="2"/>
      <c r="T38405" s="2"/>
    </row>
    <row r="38406" spans="4:20" x14ac:dyDescent="0.2">
      <c r="D38406" s="2"/>
      <c r="E38406" s="2"/>
      <c r="F38406" s="2"/>
      <c r="G38406" s="2"/>
      <c r="O38406" s="2"/>
      <c r="Q38406" s="2"/>
      <c r="R38406" s="2"/>
      <c r="S38406" s="2"/>
      <c r="T38406" s="2"/>
    </row>
    <row r="38407" spans="4:20" x14ac:dyDescent="0.2">
      <c r="D38407" s="2"/>
      <c r="E38407" s="2"/>
      <c r="F38407" s="2"/>
      <c r="G38407" s="2"/>
      <c r="O38407" s="2"/>
      <c r="Q38407" s="2"/>
      <c r="R38407" s="2"/>
      <c r="S38407" s="2"/>
      <c r="T38407" s="2"/>
    </row>
    <row r="38408" spans="4:20" x14ac:dyDescent="0.2">
      <c r="D38408" s="2"/>
      <c r="E38408" s="2"/>
      <c r="F38408" s="2"/>
      <c r="G38408" s="2"/>
      <c r="O38408" s="2"/>
      <c r="Q38408" s="2"/>
      <c r="R38408" s="2"/>
      <c r="S38408" s="2"/>
      <c r="T38408" s="2"/>
    </row>
    <row r="38409" spans="4:20" x14ac:dyDescent="0.2">
      <c r="D38409" s="2"/>
      <c r="E38409" s="2"/>
      <c r="F38409" s="2"/>
      <c r="G38409" s="2"/>
      <c r="O38409" s="2"/>
      <c r="Q38409" s="2"/>
      <c r="R38409" s="2"/>
      <c r="S38409" s="2"/>
      <c r="T38409" s="2"/>
    </row>
    <row r="38410" spans="4:20" x14ac:dyDescent="0.2">
      <c r="D38410" s="2"/>
      <c r="E38410" s="2"/>
      <c r="F38410" s="2"/>
      <c r="G38410" s="2"/>
      <c r="O38410" s="2"/>
      <c r="Q38410" s="2"/>
      <c r="R38410" s="2"/>
      <c r="S38410" s="2"/>
      <c r="T38410" s="2"/>
    </row>
    <row r="38411" spans="4:20" x14ac:dyDescent="0.2">
      <c r="D38411" s="2"/>
      <c r="E38411" s="2"/>
      <c r="F38411" s="2"/>
      <c r="G38411" s="2"/>
      <c r="O38411" s="2"/>
      <c r="Q38411" s="2"/>
      <c r="R38411" s="2"/>
      <c r="S38411" s="2"/>
      <c r="T38411" s="2"/>
    </row>
    <row r="38412" spans="4:20" x14ac:dyDescent="0.2">
      <c r="D38412" s="2"/>
      <c r="E38412" s="2"/>
      <c r="F38412" s="2"/>
      <c r="G38412" s="2"/>
      <c r="O38412" s="2"/>
      <c r="Q38412" s="2"/>
      <c r="R38412" s="2"/>
      <c r="S38412" s="2"/>
      <c r="T38412" s="2"/>
    </row>
    <row r="38413" spans="4:20" x14ac:dyDescent="0.2">
      <c r="D38413" s="2"/>
      <c r="E38413" s="2"/>
      <c r="F38413" s="2"/>
      <c r="G38413" s="2"/>
      <c r="O38413" s="2"/>
      <c r="Q38413" s="2"/>
      <c r="R38413" s="2"/>
      <c r="S38413" s="2"/>
      <c r="T38413" s="2"/>
    </row>
    <row r="38414" spans="4:20" x14ac:dyDescent="0.2">
      <c r="D38414" s="2"/>
      <c r="E38414" s="2"/>
      <c r="F38414" s="2"/>
      <c r="G38414" s="2"/>
      <c r="O38414" s="2"/>
      <c r="Q38414" s="2"/>
      <c r="R38414" s="2"/>
      <c r="S38414" s="2"/>
      <c r="T38414" s="2"/>
    </row>
    <row r="38415" spans="4:20" x14ac:dyDescent="0.2">
      <c r="D38415" s="2"/>
      <c r="E38415" s="2"/>
      <c r="F38415" s="2"/>
      <c r="G38415" s="2"/>
      <c r="O38415" s="2"/>
      <c r="Q38415" s="2"/>
      <c r="R38415" s="2"/>
      <c r="S38415" s="2"/>
      <c r="T38415" s="2"/>
    </row>
    <row r="38416" spans="4:20" x14ac:dyDescent="0.2">
      <c r="D38416" s="2"/>
      <c r="E38416" s="2"/>
      <c r="F38416" s="2"/>
      <c r="G38416" s="2"/>
      <c r="O38416" s="2"/>
      <c r="Q38416" s="2"/>
      <c r="R38416" s="2"/>
      <c r="S38416" s="2"/>
      <c r="T38416" s="2"/>
    </row>
    <row r="38417" spans="4:20" x14ac:dyDescent="0.2">
      <c r="D38417" s="2"/>
      <c r="E38417" s="2"/>
      <c r="F38417" s="2"/>
      <c r="G38417" s="2"/>
      <c r="O38417" s="2"/>
      <c r="Q38417" s="2"/>
      <c r="R38417" s="2"/>
      <c r="S38417" s="2"/>
      <c r="T38417" s="2"/>
    </row>
    <row r="38418" spans="4:20" x14ac:dyDescent="0.2">
      <c r="D38418" s="2"/>
      <c r="E38418" s="2"/>
      <c r="F38418" s="2"/>
      <c r="G38418" s="2"/>
      <c r="O38418" s="2"/>
      <c r="Q38418" s="2"/>
      <c r="R38418" s="2"/>
      <c r="S38418" s="2"/>
      <c r="T38418" s="2"/>
    </row>
    <row r="38419" spans="4:20" x14ac:dyDescent="0.2">
      <c r="D38419" s="2"/>
      <c r="E38419" s="2"/>
      <c r="F38419" s="2"/>
      <c r="G38419" s="2"/>
      <c r="O38419" s="2"/>
      <c r="Q38419" s="2"/>
      <c r="R38419" s="2"/>
      <c r="S38419" s="2"/>
      <c r="T38419" s="2"/>
    </row>
    <row r="38420" spans="4:20" x14ac:dyDescent="0.2">
      <c r="D38420" s="2"/>
      <c r="E38420" s="2"/>
      <c r="F38420" s="2"/>
      <c r="G38420" s="2"/>
      <c r="O38420" s="2"/>
      <c r="Q38420" s="2"/>
      <c r="R38420" s="2"/>
      <c r="S38420" s="2"/>
      <c r="T38420" s="2"/>
    </row>
    <row r="38421" spans="4:20" x14ac:dyDescent="0.2">
      <c r="D38421" s="2"/>
      <c r="E38421" s="2"/>
      <c r="F38421" s="2"/>
      <c r="G38421" s="2"/>
      <c r="O38421" s="2"/>
      <c r="Q38421" s="2"/>
      <c r="R38421" s="2"/>
      <c r="S38421" s="2"/>
      <c r="T38421" s="2"/>
    </row>
    <row r="38422" spans="4:20" x14ac:dyDescent="0.2">
      <c r="D38422" s="2"/>
      <c r="E38422" s="2"/>
      <c r="F38422" s="2"/>
      <c r="G38422" s="2"/>
      <c r="O38422" s="2"/>
      <c r="Q38422" s="2"/>
      <c r="R38422" s="2"/>
      <c r="S38422" s="2"/>
      <c r="T38422" s="2"/>
    </row>
    <row r="38423" spans="4:20" x14ac:dyDescent="0.2">
      <c r="D38423" s="2"/>
      <c r="E38423" s="2"/>
      <c r="F38423" s="2"/>
      <c r="G38423" s="2"/>
      <c r="O38423" s="2"/>
      <c r="Q38423" s="2"/>
      <c r="R38423" s="2"/>
      <c r="S38423" s="2"/>
      <c r="T38423" s="2"/>
    </row>
    <row r="38424" spans="4:20" x14ac:dyDescent="0.2">
      <c r="D38424" s="2"/>
      <c r="E38424" s="2"/>
      <c r="F38424" s="2"/>
      <c r="G38424" s="2"/>
      <c r="O38424" s="2"/>
      <c r="Q38424" s="2"/>
      <c r="R38424" s="2"/>
      <c r="S38424" s="2"/>
      <c r="T38424" s="2"/>
    </row>
    <row r="38425" spans="4:20" x14ac:dyDescent="0.2">
      <c r="D38425" s="2"/>
      <c r="E38425" s="2"/>
      <c r="F38425" s="2"/>
      <c r="G38425" s="2"/>
      <c r="O38425" s="2"/>
      <c r="Q38425" s="2"/>
      <c r="R38425" s="2"/>
      <c r="S38425" s="2"/>
      <c r="T38425" s="2"/>
    </row>
    <row r="38426" spans="4:20" x14ac:dyDescent="0.2">
      <c r="D38426" s="2"/>
      <c r="E38426" s="2"/>
      <c r="F38426" s="2"/>
      <c r="G38426" s="2"/>
      <c r="O38426" s="2"/>
      <c r="Q38426" s="2"/>
      <c r="R38426" s="2"/>
      <c r="S38426" s="2"/>
      <c r="T38426" s="2"/>
    </row>
    <row r="38427" spans="4:20" x14ac:dyDescent="0.2">
      <c r="D38427" s="2"/>
      <c r="E38427" s="2"/>
      <c r="F38427" s="2"/>
      <c r="G38427" s="2"/>
      <c r="O38427" s="2"/>
      <c r="Q38427" s="2"/>
      <c r="R38427" s="2"/>
      <c r="S38427" s="2"/>
      <c r="T38427" s="2"/>
    </row>
    <row r="38428" spans="4:20" x14ac:dyDescent="0.2">
      <c r="D38428" s="2"/>
      <c r="E38428" s="2"/>
      <c r="F38428" s="2"/>
      <c r="G38428" s="2"/>
      <c r="O38428" s="2"/>
      <c r="Q38428" s="2"/>
      <c r="R38428" s="2"/>
      <c r="S38428" s="2"/>
      <c r="T38428" s="2"/>
    </row>
    <row r="38429" spans="4:20" x14ac:dyDescent="0.2">
      <c r="D38429" s="2"/>
      <c r="E38429" s="2"/>
      <c r="F38429" s="2"/>
      <c r="G38429" s="2"/>
      <c r="O38429" s="2"/>
      <c r="Q38429" s="2"/>
      <c r="R38429" s="2"/>
      <c r="S38429" s="2"/>
      <c r="T38429" s="2"/>
    </row>
    <row r="38430" spans="4:20" x14ac:dyDescent="0.2">
      <c r="D38430" s="2"/>
      <c r="E38430" s="2"/>
      <c r="F38430" s="2"/>
      <c r="G38430" s="2"/>
      <c r="O38430" s="2"/>
      <c r="Q38430" s="2"/>
      <c r="R38430" s="2"/>
      <c r="S38430" s="2"/>
      <c r="T38430" s="2"/>
    </row>
    <row r="38431" spans="4:20" x14ac:dyDescent="0.2">
      <c r="D38431" s="2"/>
      <c r="E38431" s="2"/>
      <c r="F38431" s="2"/>
      <c r="G38431" s="2"/>
      <c r="O38431" s="2"/>
      <c r="Q38431" s="2"/>
      <c r="R38431" s="2"/>
      <c r="S38431" s="2"/>
      <c r="T38431" s="2"/>
    </row>
    <row r="38432" spans="4:20" x14ac:dyDescent="0.2">
      <c r="D38432" s="2"/>
      <c r="E38432" s="2"/>
      <c r="F38432" s="2"/>
      <c r="G38432" s="2"/>
      <c r="O38432" s="2"/>
      <c r="Q38432" s="2"/>
      <c r="R38432" s="2"/>
      <c r="S38432" s="2"/>
      <c r="T38432" s="2"/>
    </row>
    <row r="38433" spans="4:20" x14ac:dyDescent="0.2">
      <c r="D38433" s="2"/>
      <c r="E38433" s="2"/>
      <c r="F38433" s="2"/>
      <c r="G38433" s="2"/>
      <c r="O38433" s="2"/>
      <c r="Q38433" s="2"/>
      <c r="R38433" s="2"/>
      <c r="S38433" s="2"/>
      <c r="T38433" s="2"/>
    </row>
    <row r="38434" spans="4:20" x14ac:dyDescent="0.2">
      <c r="D38434" s="2"/>
      <c r="E38434" s="2"/>
      <c r="F38434" s="2"/>
      <c r="G38434" s="2"/>
      <c r="O38434" s="2"/>
      <c r="Q38434" s="2"/>
      <c r="R38434" s="2"/>
      <c r="S38434" s="2"/>
      <c r="T38434" s="2"/>
    </row>
    <row r="38435" spans="4:20" x14ac:dyDescent="0.2">
      <c r="D38435" s="2"/>
      <c r="E38435" s="2"/>
      <c r="F38435" s="2"/>
      <c r="G38435" s="2"/>
      <c r="O38435" s="2"/>
      <c r="Q38435" s="2"/>
      <c r="R38435" s="2"/>
      <c r="S38435" s="2"/>
      <c r="T38435" s="2"/>
    </row>
    <row r="38436" spans="4:20" x14ac:dyDescent="0.2">
      <c r="D38436" s="2"/>
      <c r="E38436" s="2"/>
      <c r="F38436" s="2"/>
      <c r="G38436" s="2"/>
      <c r="O38436" s="2"/>
      <c r="Q38436" s="2"/>
      <c r="R38436" s="2"/>
      <c r="S38436" s="2"/>
      <c r="T38436" s="2"/>
    </row>
    <row r="38437" spans="4:20" x14ac:dyDescent="0.2">
      <c r="D38437" s="2"/>
      <c r="E38437" s="2"/>
      <c r="F38437" s="2"/>
      <c r="G38437" s="2"/>
      <c r="O38437" s="2"/>
      <c r="Q38437" s="2"/>
      <c r="R38437" s="2"/>
      <c r="S38437" s="2"/>
      <c r="T38437" s="2"/>
    </row>
    <row r="38438" spans="4:20" x14ac:dyDescent="0.2">
      <c r="D38438" s="2"/>
      <c r="E38438" s="2"/>
      <c r="F38438" s="2"/>
      <c r="G38438" s="2"/>
      <c r="O38438" s="2"/>
      <c r="Q38438" s="2"/>
      <c r="R38438" s="2"/>
      <c r="S38438" s="2"/>
      <c r="T38438" s="2"/>
    </row>
    <row r="38439" spans="4:20" x14ac:dyDescent="0.2">
      <c r="D38439" s="2"/>
      <c r="E38439" s="2"/>
      <c r="F38439" s="2"/>
      <c r="G38439" s="2"/>
      <c r="O38439" s="2"/>
      <c r="Q38439" s="2"/>
      <c r="R38439" s="2"/>
      <c r="S38439" s="2"/>
      <c r="T38439" s="2"/>
    </row>
    <row r="38440" spans="4:20" x14ac:dyDescent="0.2">
      <c r="D38440" s="2"/>
      <c r="E38440" s="2"/>
      <c r="F38440" s="2"/>
      <c r="G38440" s="2"/>
      <c r="O38440" s="2"/>
      <c r="Q38440" s="2"/>
      <c r="R38440" s="2"/>
      <c r="S38440" s="2"/>
      <c r="T38440" s="2"/>
    </row>
    <row r="38441" spans="4:20" x14ac:dyDescent="0.2">
      <c r="D38441" s="2"/>
      <c r="E38441" s="2"/>
      <c r="F38441" s="2"/>
      <c r="G38441" s="2"/>
      <c r="O38441" s="2"/>
      <c r="Q38441" s="2"/>
      <c r="R38441" s="2"/>
      <c r="S38441" s="2"/>
      <c r="T38441" s="2"/>
    </row>
    <row r="38442" spans="4:20" x14ac:dyDescent="0.2">
      <c r="D38442" s="2"/>
      <c r="E38442" s="2"/>
      <c r="F38442" s="2"/>
      <c r="G38442" s="2"/>
      <c r="O38442" s="2"/>
      <c r="Q38442" s="2"/>
      <c r="R38442" s="2"/>
      <c r="S38442" s="2"/>
      <c r="T38442" s="2"/>
    </row>
    <row r="38443" spans="4:20" x14ac:dyDescent="0.2">
      <c r="D38443" s="2"/>
      <c r="E38443" s="2"/>
      <c r="F38443" s="2"/>
      <c r="G38443" s="2"/>
      <c r="O38443" s="2"/>
      <c r="Q38443" s="2"/>
      <c r="R38443" s="2"/>
      <c r="S38443" s="2"/>
      <c r="T38443" s="2"/>
    </row>
    <row r="38444" spans="4:20" x14ac:dyDescent="0.2">
      <c r="D38444" s="2"/>
      <c r="E38444" s="2"/>
      <c r="F38444" s="2"/>
      <c r="G38444" s="2"/>
      <c r="O38444" s="2"/>
      <c r="Q38444" s="2"/>
      <c r="R38444" s="2"/>
      <c r="S38444" s="2"/>
      <c r="T38444" s="2"/>
    </row>
    <row r="38445" spans="4:20" x14ac:dyDescent="0.2">
      <c r="D38445" s="2"/>
      <c r="E38445" s="2"/>
      <c r="F38445" s="2"/>
      <c r="G38445" s="2"/>
      <c r="O38445" s="2"/>
      <c r="Q38445" s="2"/>
      <c r="R38445" s="2"/>
      <c r="S38445" s="2"/>
      <c r="T38445" s="2"/>
    </row>
    <row r="38446" spans="4:20" x14ac:dyDescent="0.2">
      <c r="D38446" s="2"/>
      <c r="E38446" s="2"/>
      <c r="F38446" s="2"/>
      <c r="G38446" s="2"/>
      <c r="O38446" s="2"/>
      <c r="Q38446" s="2"/>
      <c r="R38446" s="2"/>
      <c r="S38446" s="2"/>
      <c r="T38446" s="2"/>
    </row>
    <row r="38447" spans="4:20" x14ac:dyDescent="0.2">
      <c r="D38447" s="2"/>
      <c r="E38447" s="2"/>
      <c r="F38447" s="2"/>
      <c r="G38447" s="2"/>
      <c r="O38447" s="2"/>
      <c r="Q38447" s="2"/>
      <c r="R38447" s="2"/>
      <c r="S38447" s="2"/>
      <c r="T38447" s="2"/>
    </row>
    <row r="38448" spans="4:20" x14ac:dyDescent="0.2">
      <c r="D38448" s="2"/>
      <c r="E38448" s="2"/>
      <c r="F38448" s="2"/>
      <c r="G38448" s="2"/>
      <c r="O38448" s="2"/>
      <c r="Q38448" s="2"/>
      <c r="R38448" s="2"/>
      <c r="S38448" s="2"/>
      <c r="T38448" s="2"/>
    </row>
    <row r="38449" spans="4:20" x14ac:dyDescent="0.2">
      <c r="D38449" s="2"/>
      <c r="E38449" s="2"/>
      <c r="F38449" s="2"/>
      <c r="G38449" s="2"/>
      <c r="O38449" s="2"/>
      <c r="Q38449" s="2"/>
      <c r="R38449" s="2"/>
      <c r="S38449" s="2"/>
      <c r="T38449" s="2"/>
    </row>
    <row r="38450" spans="4:20" x14ac:dyDescent="0.2">
      <c r="D38450" s="2"/>
      <c r="E38450" s="2"/>
      <c r="F38450" s="2"/>
      <c r="G38450" s="2"/>
      <c r="O38450" s="2"/>
      <c r="Q38450" s="2"/>
      <c r="R38450" s="2"/>
      <c r="S38450" s="2"/>
      <c r="T38450" s="2"/>
    </row>
    <row r="38451" spans="4:20" x14ac:dyDescent="0.2">
      <c r="D38451" s="2"/>
      <c r="E38451" s="2"/>
      <c r="F38451" s="2"/>
      <c r="G38451" s="2"/>
      <c r="O38451" s="2"/>
      <c r="Q38451" s="2"/>
      <c r="R38451" s="2"/>
      <c r="S38451" s="2"/>
      <c r="T38451" s="2"/>
    </row>
    <row r="38452" spans="4:20" x14ac:dyDescent="0.2">
      <c r="D38452" s="2"/>
      <c r="E38452" s="2"/>
      <c r="F38452" s="2"/>
      <c r="G38452" s="2"/>
      <c r="O38452" s="2"/>
      <c r="Q38452" s="2"/>
      <c r="R38452" s="2"/>
      <c r="S38452" s="2"/>
      <c r="T38452" s="2"/>
    </row>
    <row r="38453" spans="4:20" x14ac:dyDescent="0.2">
      <c r="D38453" s="2"/>
      <c r="E38453" s="2"/>
      <c r="F38453" s="2"/>
      <c r="G38453" s="2"/>
      <c r="O38453" s="2"/>
      <c r="Q38453" s="2"/>
      <c r="R38453" s="2"/>
      <c r="S38453" s="2"/>
      <c r="T38453" s="2"/>
    </row>
    <row r="38454" spans="4:20" x14ac:dyDescent="0.2">
      <c r="D38454" s="2"/>
      <c r="E38454" s="2"/>
      <c r="F38454" s="2"/>
      <c r="G38454" s="2"/>
      <c r="O38454" s="2"/>
      <c r="Q38454" s="2"/>
      <c r="R38454" s="2"/>
      <c r="S38454" s="2"/>
      <c r="T38454" s="2"/>
    </row>
    <row r="38455" spans="4:20" x14ac:dyDescent="0.2">
      <c r="D38455" s="2"/>
      <c r="E38455" s="2"/>
      <c r="F38455" s="2"/>
      <c r="G38455" s="2"/>
      <c r="O38455" s="2"/>
      <c r="Q38455" s="2"/>
      <c r="R38455" s="2"/>
      <c r="S38455" s="2"/>
      <c r="T38455" s="2"/>
    </row>
    <row r="38456" spans="4:20" x14ac:dyDescent="0.2">
      <c r="D38456" s="2"/>
      <c r="E38456" s="2"/>
      <c r="F38456" s="2"/>
      <c r="G38456" s="2"/>
      <c r="O38456" s="2"/>
      <c r="Q38456" s="2"/>
      <c r="R38456" s="2"/>
      <c r="S38456" s="2"/>
      <c r="T38456" s="2"/>
    </row>
    <row r="38457" spans="4:20" x14ac:dyDescent="0.2">
      <c r="D38457" s="2"/>
      <c r="E38457" s="2"/>
      <c r="F38457" s="2"/>
      <c r="G38457" s="2"/>
      <c r="O38457" s="2"/>
      <c r="Q38457" s="2"/>
      <c r="R38457" s="2"/>
      <c r="S38457" s="2"/>
      <c r="T38457" s="2"/>
    </row>
    <row r="38458" spans="4:20" x14ac:dyDescent="0.2">
      <c r="D38458" s="2"/>
      <c r="E38458" s="2"/>
      <c r="F38458" s="2"/>
      <c r="G38458" s="2"/>
      <c r="O38458" s="2"/>
      <c r="Q38458" s="2"/>
      <c r="R38458" s="2"/>
      <c r="S38458" s="2"/>
      <c r="T38458" s="2"/>
    </row>
    <row r="38459" spans="4:20" x14ac:dyDescent="0.2">
      <c r="D38459" s="2"/>
      <c r="E38459" s="2"/>
      <c r="F38459" s="2"/>
      <c r="G38459" s="2"/>
      <c r="O38459" s="2"/>
      <c r="Q38459" s="2"/>
      <c r="R38459" s="2"/>
      <c r="S38459" s="2"/>
      <c r="T38459" s="2"/>
    </row>
    <row r="38460" spans="4:20" x14ac:dyDescent="0.2">
      <c r="D38460" s="2"/>
      <c r="E38460" s="2"/>
      <c r="F38460" s="2"/>
      <c r="G38460" s="2"/>
      <c r="O38460" s="2"/>
      <c r="Q38460" s="2"/>
      <c r="R38460" s="2"/>
      <c r="S38460" s="2"/>
      <c r="T38460" s="2"/>
    </row>
    <row r="38461" spans="4:20" x14ac:dyDescent="0.2">
      <c r="D38461" s="2"/>
      <c r="E38461" s="2"/>
      <c r="F38461" s="2"/>
      <c r="G38461" s="2"/>
      <c r="O38461" s="2"/>
      <c r="Q38461" s="2"/>
      <c r="R38461" s="2"/>
      <c r="S38461" s="2"/>
      <c r="T38461" s="2"/>
    </row>
    <row r="38462" spans="4:20" x14ac:dyDescent="0.2">
      <c r="D38462" s="2"/>
      <c r="E38462" s="2"/>
      <c r="F38462" s="2"/>
      <c r="G38462" s="2"/>
      <c r="O38462" s="2"/>
      <c r="Q38462" s="2"/>
      <c r="R38462" s="2"/>
      <c r="S38462" s="2"/>
      <c r="T38462" s="2"/>
    </row>
    <row r="38463" spans="4:20" x14ac:dyDescent="0.2">
      <c r="D38463" s="2"/>
      <c r="E38463" s="2"/>
      <c r="F38463" s="2"/>
      <c r="G38463" s="2"/>
      <c r="O38463" s="2"/>
      <c r="Q38463" s="2"/>
      <c r="R38463" s="2"/>
      <c r="S38463" s="2"/>
      <c r="T38463" s="2"/>
    </row>
    <row r="38464" spans="4:20" x14ac:dyDescent="0.2">
      <c r="D38464" s="2"/>
      <c r="E38464" s="2"/>
      <c r="F38464" s="2"/>
      <c r="G38464" s="2"/>
      <c r="O38464" s="2"/>
      <c r="Q38464" s="2"/>
      <c r="R38464" s="2"/>
      <c r="S38464" s="2"/>
      <c r="T38464" s="2"/>
    </row>
    <row r="38465" spans="4:20" x14ac:dyDescent="0.2">
      <c r="D38465" s="2"/>
      <c r="E38465" s="2"/>
      <c r="F38465" s="2"/>
      <c r="G38465" s="2"/>
      <c r="O38465" s="2"/>
      <c r="Q38465" s="2"/>
      <c r="R38465" s="2"/>
      <c r="S38465" s="2"/>
      <c r="T38465" s="2"/>
    </row>
    <row r="38466" spans="4:20" x14ac:dyDescent="0.2">
      <c r="D38466" s="2"/>
      <c r="E38466" s="2"/>
      <c r="F38466" s="2"/>
      <c r="G38466" s="2"/>
      <c r="O38466" s="2"/>
      <c r="Q38466" s="2"/>
      <c r="R38466" s="2"/>
      <c r="S38466" s="2"/>
      <c r="T38466" s="2"/>
    </row>
    <row r="38467" spans="4:20" x14ac:dyDescent="0.2">
      <c r="D38467" s="2"/>
      <c r="E38467" s="2"/>
      <c r="F38467" s="2"/>
      <c r="G38467" s="2"/>
      <c r="O38467" s="2"/>
      <c r="Q38467" s="2"/>
      <c r="R38467" s="2"/>
      <c r="S38467" s="2"/>
      <c r="T38467" s="2"/>
    </row>
    <row r="38468" spans="4:20" x14ac:dyDescent="0.2">
      <c r="D38468" s="2"/>
      <c r="E38468" s="2"/>
      <c r="F38468" s="2"/>
      <c r="G38468" s="2"/>
      <c r="O38468" s="2"/>
      <c r="Q38468" s="2"/>
      <c r="R38468" s="2"/>
      <c r="S38468" s="2"/>
      <c r="T38468" s="2"/>
    </row>
    <row r="38469" spans="4:20" x14ac:dyDescent="0.2">
      <c r="D38469" s="2"/>
      <c r="E38469" s="2"/>
      <c r="F38469" s="2"/>
      <c r="G38469" s="2"/>
      <c r="O38469" s="2"/>
      <c r="Q38469" s="2"/>
      <c r="R38469" s="2"/>
      <c r="S38469" s="2"/>
      <c r="T38469" s="2"/>
    </row>
    <row r="38470" spans="4:20" x14ac:dyDescent="0.2">
      <c r="D38470" s="2"/>
      <c r="E38470" s="2"/>
      <c r="F38470" s="2"/>
      <c r="G38470" s="2"/>
      <c r="O38470" s="2"/>
      <c r="Q38470" s="2"/>
      <c r="R38470" s="2"/>
      <c r="S38470" s="2"/>
      <c r="T38470" s="2"/>
    </row>
    <row r="38471" spans="4:20" x14ac:dyDescent="0.2">
      <c r="D38471" s="2"/>
      <c r="E38471" s="2"/>
      <c r="F38471" s="2"/>
      <c r="G38471" s="2"/>
      <c r="O38471" s="2"/>
      <c r="Q38471" s="2"/>
      <c r="R38471" s="2"/>
      <c r="S38471" s="2"/>
      <c r="T38471" s="2"/>
    </row>
    <row r="38472" spans="4:20" x14ac:dyDescent="0.2">
      <c r="D38472" s="2"/>
      <c r="E38472" s="2"/>
      <c r="F38472" s="2"/>
      <c r="G38472" s="2"/>
      <c r="O38472" s="2"/>
      <c r="Q38472" s="2"/>
      <c r="R38472" s="2"/>
      <c r="S38472" s="2"/>
      <c r="T38472" s="2"/>
    </row>
    <row r="38473" spans="4:20" x14ac:dyDescent="0.2">
      <c r="D38473" s="2"/>
      <c r="E38473" s="2"/>
      <c r="F38473" s="2"/>
      <c r="G38473" s="2"/>
      <c r="O38473" s="2"/>
      <c r="Q38473" s="2"/>
      <c r="R38473" s="2"/>
      <c r="S38473" s="2"/>
      <c r="T38473" s="2"/>
    </row>
    <row r="38474" spans="4:20" x14ac:dyDescent="0.2">
      <c r="D38474" s="2"/>
      <c r="E38474" s="2"/>
      <c r="F38474" s="2"/>
      <c r="G38474" s="2"/>
      <c r="O38474" s="2"/>
      <c r="Q38474" s="2"/>
      <c r="R38474" s="2"/>
      <c r="S38474" s="2"/>
      <c r="T38474" s="2"/>
    </row>
    <row r="38475" spans="4:20" x14ac:dyDescent="0.2">
      <c r="D38475" s="2"/>
      <c r="E38475" s="2"/>
      <c r="F38475" s="2"/>
      <c r="G38475" s="2"/>
      <c r="O38475" s="2"/>
      <c r="Q38475" s="2"/>
      <c r="R38475" s="2"/>
      <c r="S38475" s="2"/>
      <c r="T38475" s="2"/>
    </row>
    <row r="38476" spans="4:20" x14ac:dyDescent="0.2">
      <c r="D38476" s="2"/>
      <c r="E38476" s="2"/>
      <c r="F38476" s="2"/>
      <c r="G38476" s="2"/>
      <c r="O38476" s="2"/>
      <c r="Q38476" s="2"/>
      <c r="R38476" s="2"/>
      <c r="S38476" s="2"/>
      <c r="T38476" s="2"/>
    </row>
    <row r="38477" spans="4:20" x14ac:dyDescent="0.2">
      <c r="D38477" s="2"/>
      <c r="E38477" s="2"/>
      <c r="F38477" s="2"/>
      <c r="G38477" s="2"/>
      <c r="O38477" s="2"/>
      <c r="Q38477" s="2"/>
      <c r="R38477" s="2"/>
      <c r="S38477" s="2"/>
      <c r="T38477" s="2"/>
    </row>
    <row r="38478" spans="4:20" x14ac:dyDescent="0.2">
      <c r="D38478" s="2"/>
      <c r="E38478" s="2"/>
      <c r="F38478" s="2"/>
      <c r="G38478" s="2"/>
      <c r="O38478" s="2"/>
      <c r="Q38478" s="2"/>
      <c r="R38478" s="2"/>
      <c r="S38478" s="2"/>
      <c r="T38478" s="2"/>
    </row>
    <row r="38479" spans="4:20" x14ac:dyDescent="0.2">
      <c r="D38479" s="2"/>
      <c r="E38479" s="2"/>
      <c r="F38479" s="2"/>
      <c r="G38479" s="2"/>
      <c r="O38479" s="2"/>
      <c r="Q38479" s="2"/>
      <c r="R38479" s="2"/>
      <c r="S38479" s="2"/>
      <c r="T38479" s="2"/>
    </row>
    <row r="38480" spans="4:20" x14ac:dyDescent="0.2">
      <c r="D38480" s="2"/>
      <c r="E38480" s="2"/>
      <c r="F38480" s="2"/>
      <c r="G38480" s="2"/>
      <c r="O38480" s="2"/>
      <c r="Q38480" s="2"/>
      <c r="R38480" s="2"/>
      <c r="S38480" s="2"/>
      <c r="T38480" s="2"/>
    </row>
    <row r="38481" spans="4:20" x14ac:dyDescent="0.2">
      <c r="D38481" s="2"/>
      <c r="E38481" s="2"/>
      <c r="F38481" s="2"/>
      <c r="G38481" s="2"/>
      <c r="O38481" s="2"/>
      <c r="Q38481" s="2"/>
      <c r="R38481" s="2"/>
      <c r="S38481" s="2"/>
      <c r="T38481" s="2"/>
    </row>
    <row r="38482" spans="4:20" x14ac:dyDescent="0.2">
      <c r="D38482" s="2"/>
      <c r="E38482" s="2"/>
      <c r="F38482" s="2"/>
      <c r="G38482" s="2"/>
      <c r="O38482" s="2"/>
      <c r="Q38482" s="2"/>
      <c r="R38482" s="2"/>
      <c r="S38482" s="2"/>
      <c r="T38482" s="2"/>
    </row>
    <row r="38483" spans="4:20" x14ac:dyDescent="0.2">
      <c r="D38483" s="2"/>
      <c r="E38483" s="2"/>
      <c r="F38483" s="2"/>
      <c r="G38483" s="2"/>
      <c r="O38483" s="2"/>
      <c r="Q38483" s="2"/>
      <c r="R38483" s="2"/>
      <c r="S38483" s="2"/>
      <c r="T38483" s="2"/>
    </row>
    <row r="38484" spans="4:20" x14ac:dyDescent="0.2">
      <c r="D38484" s="2"/>
      <c r="E38484" s="2"/>
      <c r="F38484" s="2"/>
      <c r="G38484" s="2"/>
      <c r="O38484" s="2"/>
      <c r="Q38484" s="2"/>
      <c r="R38484" s="2"/>
      <c r="S38484" s="2"/>
      <c r="T38484" s="2"/>
    </row>
    <row r="38485" spans="4:20" x14ac:dyDescent="0.2">
      <c r="D38485" s="2"/>
      <c r="E38485" s="2"/>
      <c r="F38485" s="2"/>
      <c r="G38485" s="2"/>
      <c r="O38485" s="2"/>
      <c r="Q38485" s="2"/>
      <c r="R38485" s="2"/>
      <c r="S38485" s="2"/>
      <c r="T38485" s="2"/>
    </row>
    <row r="38486" spans="4:20" x14ac:dyDescent="0.2">
      <c r="D38486" s="2"/>
      <c r="E38486" s="2"/>
      <c r="F38486" s="2"/>
      <c r="G38486" s="2"/>
      <c r="O38486" s="2"/>
      <c r="Q38486" s="2"/>
      <c r="R38486" s="2"/>
      <c r="S38486" s="2"/>
      <c r="T38486" s="2"/>
    </row>
    <row r="38487" spans="4:20" x14ac:dyDescent="0.2">
      <c r="D38487" s="2"/>
      <c r="E38487" s="2"/>
      <c r="F38487" s="2"/>
      <c r="G38487" s="2"/>
      <c r="O38487" s="2"/>
      <c r="Q38487" s="2"/>
      <c r="R38487" s="2"/>
      <c r="S38487" s="2"/>
      <c r="T38487" s="2"/>
    </row>
    <row r="38488" spans="4:20" x14ac:dyDescent="0.2">
      <c r="D38488" s="2"/>
      <c r="E38488" s="2"/>
      <c r="F38488" s="2"/>
      <c r="G38488" s="2"/>
      <c r="O38488" s="2"/>
      <c r="Q38488" s="2"/>
      <c r="R38488" s="2"/>
      <c r="S38488" s="2"/>
      <c r="T38488" s="2"/>
    </row>
    <row r="38489" spans="4:20" x14ac:dyDescent="0.2">
      <c r="D38489" s="2"/>
      <c r="E38489" s="2"/>
      <c r="F38489" s="2"/>
      <c r="G38489" s="2"/>
      <c r="O38489" s="2"/>
      <c r="Q38489" s="2"/>
      <c r="R38489" s="2"/>
      <c r="S38489" s="2"/>
      <c r="T38489" s="2"/>
    </row>
    <row r="38490" spans="4:20" x14ac:dyDescent="0.2">
      <c r="D38490" s="2"/>
      <c r="E38490" s="2"/>
      <c r="F38490" s="2"/>
      <c r="G38490" s="2"/>
      <c r="O38490" s="2"/>
      <c r="Q38490" s="2"/>
      <c r="R38490" s="2"/>
      <c r="S38490" s="2"/>
      <c r="T38490" s="2"/>
    </row>
    <row r="38491" spans="4:20" x14ac:dyDescent="0.2">
      <c r="D38491" s="2"/>
      <c r="E38491" s="2"/>
      <c r="F38491" s="2"/>
      <c r="G38491" s="2"/>
      <c r="O38491" s="2"/>
      <c r="Q38491" s="2"/>
      <c r="R38491" s="2"/>
      <c r="S38491" s="2"/>
      <c r="T38491" s="2"/>
    </row>
    <row r="38492" spans="4:20" x14ac:dyDescent="0.2">
      <c r="D38492" s="2"/>
      <c r="E38492" s="2"/>
      <c r="F38492" s="2"/>
      <c r="G38492" s="2"/>
      <c r="O38492" s="2"/>
      <c r="Q38492" s="2"/>
      <c r="R38492" s="2"/>
      <c r="S38492" s="2"/>
      <c r="T38492" s="2"/>
    </row>
    <row r="38493" spans="4:20" x14ac:dyDescent="0.2">
      <c r="D38493" s="2"/>
      <c r="E38493" s="2"/>
      <c r="F38493" s="2"/>
      <c r="G38493" s="2"/>
      <c r="O38493" s="2"/>
      <c r="Q38493" s="2"/>
      <c r="R38493" s="2"/>
      <c r="S38493" s="2"/>
      <c r="T38493" s="2"/>
    </row>
    <row r="38494" spans="4:20" x14ac:dyDescent="0.2">
      <c r="D38494" s="2"/>
      <c r="E38494" s="2"/>
      <c r="F38494" s="2"/>
      <c r="G38494" s="2"/>
      <c r="O38494" s="2"/>
      <c r="Q38494" s="2"/>
      <c r="R38494" s="2"/>
      <c r="S38494" s="2"/>
      <c r="T38494" s="2"/>
    </row>
    <row r="38495" spans="4:20" x14ac:dyDescent="0.2">
      <c r="D38495" s="2"/>
      <c r="E38495" s="2"/>
      <c r="F38495" s="2"/>
      <c r="G38495" s="2"/>
      <c r="O38495" s="2"/>
      <c r="Q38495" s="2"/>
      <c r="R38495" s="2"/>
      <c r="S38495" s="2"/>
      <c r="T38495" s="2"/>
    </row>
    <row r="38496" spans="4:20" x14ac:dyDescent="0.2">
      <c r="D38496" s="2"/>
      <c r="E38496" s="2"/>
      <c r="F38496" s="2"/>
      <c r="G38496" s="2"/>
      <c r="O38496" s="2"/>
      <c r="Q38496" s="2"/>
      <c r="R38496" s="2"/>
      <c r="S38496" s="2"/>
      <c r="T38496" s="2"/>
    </row>
    <row r="38497" spans="4:20" x14ac:dyDescent="0.2">
      <c r="D38497" s="2"/>
      <c r="E38497" s="2"/>
      <c r="F38497" s="2"/>
      <c r="G38497" s="2"/>
      <c r="O38497" s="2"/>
      <c r="Q38497" s="2"/>
      <c r="R38497" s="2"/>
      <c r="S38497" s="2"/>
      <c r="T38497" s="2"/>
    </row>
    <row r="38498" spans="4:20" x14ac:dyDescent="0.2">
      <c r="D38498" s="2"/>
      <c r="E38498" s="2"/>
      <c r="F38498" s="2"/>
      <c r="G38498" s="2"/>
      <c r="O38498" s="2"/>
      <c r="Q38498" s="2"/>
      <c r="R38498" s="2"/>
      <c r="S38498" s="2"/>
      <c r="T38498" s="2"/>
    </row>
    <row r="38499" spans="4:20" x14ac:dyDescent="0.2">
      <c r="D38499" s="2"/>
      <c r="E38499" s="2"/>
      <c r="F38499" s="2"/>
      <c r="G38499" s="2"/>
      <c r="O38499" s="2"/>
      <c r="Q38499" s="2"/>
      <c r="R38499" s="2"/>
      <c r="S38499" s="2"/>
      <c r="T38499" s="2"/>
    </row>
    <row r="38500" spans="4:20" x14ac:dyDescent="0.2">
      <c r="D38500" s="2"/>
      <c r="E38500" s="2"/>
      <c r="F38500" s="2"/>
      <c r="G38500" s="2"/>
      <c r="O38500" s="2"/>
      <c r="Q38500" s="2"/>
      <c r="R38500" s="2"/>
      <c r="S38500" s="2"/>
      <c r="T38500" s="2"/>
    </row>
    <row r="38501" spans="4:20" x14ac:dyDescent="0.2">
      <c r="D38501" s="2"/>
      <c r="E38501" s="2"/>
      <c r="F38501" s="2"/>
      <c r="G38501" s="2"/>
      <c r="O38501" s="2"/>
      <c r="Q38501" s="2"/>
      <c r="R38501" s="2"/>
      <c r="S38501" s="2"/>
      <c r="T38501" s="2"/>
    </row>
    <row r="38502" spans="4:20" x14ac:dyDescent="0.2">
      <c r="D38502" s="2"/>
      <c r="E38502" s="2"/>
      <c r="F38502" s="2"/>
      <c r="G38502" s="2"/>
      <c r="O38502" s="2"/>
      <c r="Q38502" s="2"/>
      <c r="R38502" s="2"/>
      <c r="S38502" s="2"/>
      <c r="T38502" s="2"/>
    </row>
    <row r="38503" spans="4:20" x14ac:dyDescent="0.2">
      <c r="D38503" s="2"/>
      <c r="E38503" s="2"/>
      <c r="F38503" s="2"/>
      <c r="G38503" s="2"/>
      <c r="O38503" s="2"/>
      <c r="Q38503" s="2"/>
      <c r="R38503" s="2"/>
      <c r="S38503" s="2"/>
      <c r="T38503" s="2"/>
    </row>
    <row r="38504" spans="4:20" x14ac:dyDescent="0.2">
      <c r="D38504" s="2"/>
      <c r="E38504" s="2"/>
      <c r="F38504" s="2"/>
      <c r="G38504" s="2"/>
      <c r="O38504" s="2"/>
      <c r="Q38504" s="2"/>
      <c r="R38504" s="2"/>
      <c r="S38504" s="2"/>
      <c r="T38504" s="2"/>
    </row>
    <row r="38505" spans="4:20" x14ac:dyDescent="0.2">
      <c r="D38505" s="2"/>
      <c r="E38505" s="2"/>
      <c r="F38505" s="2"/>
      <c r="G38505" s="2"/>
      <c r="O38505" s="2"/>
      <c r="Q38505" s="2"/>
      <c r="R38505" s="2"/>
      <c r="S38505" s="2"/>
      <c r="T38505" s="2"/>
    </row>
    <row r="38506" spans="4:20" x14ac:dyDescent="0.2">
      <c r="D38506" s="2"/>
      <c r="E38506" s="2"/>
      <c r="F38506" s="2"/>
      <c r="G38506" s="2"/>
      <c r="O38506" s="2"/>
      <c r="Q38506" s="2"/>
      <c r="R38506" s="2"/>
      <c r="S38506" s="2"/>
      <c r="T38506" s="2"/>
    </row>
    <row r="38507" spans="4:20" x14ac:dyDescent="0.2">
      <c r="D38507" s="2"/>
      <c r="E38507" s="2"/>
      <c r="F38507" s="2"/>
      <c r="G38507" s="2"/>
      <c r="O38507" s="2"/>
      <c r="Q38507" s="2"/>
      <c r="R38507" s="2"/>
      <c r="S38507" s="2"/>
      <c r="T38507" s="2"/>
    </row>
    <row r="38508" spans="4:20" x14ac:dyDescent="0.2">
      <c r="D38508" s="2"/>
      <c r="E38508" s="2"/>
      <c r="F38508" s="2"/>
      <c r="G38508" s="2"/>
      <c r="O38508" s="2"/>
      <c r="Q38508" s="2"/>
      <c r="R38508" s="2"/>
      <c r="S38508" s="2"/>
      <c r="T38508" s="2"/>
    </row>
    <row r="38509" spans="4:20" x14ac:dyDescent="0.2">
      <c r="D38509" s="2"/>
      <c r="E38509" s="2"/>
      <c r="F38509" s="2"/>
      <c r="G38509" s="2"/>
      <c r="O38509" s="2"/>
      <c r="Q38509" s="2"/>
      <c r="R38509" s="2"/>
      <c r="S38509" s="2"/>
      <c r="T38509" s="2"/>
    </row>
    <row r="38510" spans="4:20" x14ac:dyDescent="0.2">
      <c r="D38510" s="2"/>
      <c r="E38510" s="2"/>
      <c r="F38510" s="2"/>
      <c r="G38510" s="2"/>
      <c r="O38510" s="2"/>
      <c r="Q38510" s="2"/>
      <c r="R38510" s="2"/>
      <c r="S38510" s="2"/>
      <c r="T38510" s="2"/>
    </row>
    <row r="38511" spans="4:20" x14ac:dyDescent="0.2">
      <c r="D38511" s="2"/>
      <c r="E38511" s="2"/>
      <c r="F38511" s="2"/>
      <c r="G38511" s="2"/>
      <c r="O38511" s="2"/>
      <c r="Q38511" s="2"/>
      <c r="R38511" s="2"/>
      <c r="S38511" s="2"/>
      <c r="T38511" s="2"/>
    </row>
    <row r="38512" spans="4:20" x14ac:dyDescent="0.2">
      <c r="D38512" s="2"/>
      <c r="E38512" s="2"/>
      <c r="F38512" s="2"/>
      <c r="G38512" s="2"/>
      <c r="O38512" s="2"/>
      <c r="Q38512" s="2"/>
      <c r="R38512" s="2"/>
      <c r="S38512" s="2"/>
      <c r="T38512" s="2"/>
    </row>
    <row r="38513" spans="4:20" x14ac:dyDescent="0.2">
      <c r="D38513" s="2"/>
      <c r="E38513" s="2"/>
      <c r="F38513" s="2"/>
      <c r="G38513" s="2"/>
      <c r="O38513" s="2"/>
      <c r="Q38513" s="2"/>
      <c r="R38513" s="2"/>
      <c r="S38513" s="2"/>
      <c r="T38513" s="2"/>
    </row>
    <row r="38514" spans="4:20" x14ac:dyDescent="0.2">
      <c r="D38514" s="2"/>
      <c r="E38514" s="2"/>
      <c r="F38514" s="2"/>
      <c r="G38514" s="2"/>
      <c r="O38514" s="2"/>
      <c r="Q38514" s="2"/>
      <c r="R38514" s="2"/>
      <c r="S38514" s="2"/>
      <c r="T38514" s="2"/>
    </row>
    <row r="38515" spans="4:20" x14ac:dyDescent="0.2">
      <c r="D38515" s="2"/>
      <c r="E38515" s="2"/>
      <c r="F38515" s="2"/>
      <c r="G38515" s="2"/>
      <c r="O38515" s="2"/>
      <c r="Q38515" s="2"/>
      <c r="R38515" s="2"/>
      <c r="S38515" s="2"/>
      <c r="T38515" s="2"/>
    </row>
    <row r="38516" spans="4:20" x14ac:dyDescent="0.2">
      <c r="D38516" s="2"/>
      <c r="E38516" s="2"/>
      <c r="F38516" s="2"/>
      <c r="G38516" s="2"/>
      <c r="O38516" s="2"/>
      <c r="Q38516" s="2"/>
      <c r="R38516" s="2"/>
      <c r="S38516" s="2"/>
      <c r="T38516" s="2"/>
    </row>
    <row r="38517" spans="4:20" x14ac:dyDescent="0.2">
      <c r="D38517" s="2"/>
      <c r="E38517" s="2"/>
      <c r="F38517" s="2"/>
      <c r="G38517" s="2"/>
      <c r="O38517" s="2"/>
      <c r="Q38517" s="2"/>
      <c r="R38517" s="2"/>
      <c r="S38517" s="2"/>
      <c r="T38517" s="2"/>
    </row>
    <row r="38518" spans="4:20" x14ac:dyDescent="0.2">
      <c r="D38518" s="2"/>
      <c r="E38518" s="2"/>
      <c r="F38518" s="2"/>
      <c r="G38518" s="2"/>
      <c r="O38518" s="2"/>
      <c r="Q38518" s="2"/>
      <c r="R38518" s="2"/>
      <c r="S38518" s="2"/>
      <c r="T38518" s="2"/>
    </row>
    <row r="38519" spans="4:20" x14ac:dyDescent="0.2">
      <c r="D38519" s="2"/>
      <c r="E38519" s="2"/>
      <c r="F38519" s="2"/>
      <c r="G38519" s="2"/>
      <c r="O38519" s="2"/>
      <c r="Q38519" s="2"/>
      <c r="R38519" s="2"/>
      <c r="S38519" s="2"/>
      <c r="T38519" s="2"/>
    </row>
    <row r="38520" spans="4:20" x14ac:dyDescent="0.2">
      <c r="D38520" s="2"/>
      <c r="E38520" s="2"/>
      <c r="F38520" s="2"/>
      <c r="G38520" s="2"/>
      <c r="O38520" s="2"/>
      <c r="Q38520" s="2"/>
      <c r="R38520" s="2"/>
      <c r="S38520" s="2"/>
      <c r="T38520" s="2"/>
    </row>
    <row r="38521" spans="4:20" x14ac:dyDescent="0.2">
      <c r="D38521" s="2"/>
      <c r="E38521" s="2"/>
      <c r="F38521" s="2"/>
      <c r="G38521" s="2"/>
      <c r="O38521" s="2"/>
      <c r="Q38521" s="2"/>
      <c r="R38521" s="2"/>
      <c r="S38521" s="2"/>
      <c r="T38521" s="2"/>
    </row>
    <row r="38522" spans="4:20" x14ac:dyDescent="0.2">
      <c r="D38522" s="2"/>
      <c r="E38522" s="2"/>
      <c r="F38522" s="2"/>
      <c r="G38522" s="2"/>
      <c r="O38522" s="2"/>
      <c r="Q38522" s="2"/>
      <c r="R38522" s="2"/>
      <c r="S38522" s="2"/>
      <c r="T38522" s="2"/>
    </row>
    <row r="38523" spans="4:20" x14ac:dyDescent="0.2">
      <c r="D38523" s="2"/>
      <c r="E38523" s="2"/>
      <c r="F38523" s="2"/>
      <c r="G38523" s="2"/>
      <c r="O38523" s="2"/>
      <c r="Q38523" s="2"/>
      <c r="R38523" s="2"/>
      <c r="S38523" s="2"/>
      <c r="T38523" s="2"/>
    </row>
    <row r="38524" spans="4:20" x14ac:dyDescent="0.2">
      <c r="D38524" s="2"/>
      <c r="E38524" s="2"/>
      <c r="F38524" s="2"/>
      <c r="G38524" s="2"/>
      <c r="O38524" s="2"/>
      <c r="Q38524" s="2"/>
      <c r="R38524" s="2"/>
      <c r="S38524" s="2"/>
      <c r="T38524" s="2"/>
    </row>
    <row r="38525" spans="4:20" x14ac:dyDescent="0.2">
      <c r="D38525" s="2"/>
      <c r="E38525" s="2"/>
      <c r="F38525" s="2"/>
      <c r="G38525" s="2"/>
      <c r="O38525" s="2"/>
      <c r="Q38525" s="2"/>
      <c r="R38525" s="2"/>
      <c r="S38525" s="2"/>
      <c r="T38525" s="2"/>
    </row>
    <row r="38526" spans="4:20" x14ac:dyDescent="0.2">
      <c r="D38526" s="2"/>
      <c r="E38526" s="2"/>
      <c r="F38526" s="2"/>
      <c r="G38526" s="2"/>
      <c r="O38526" s="2"/>
      <c r="Q38526" s="2"/>
      <c r="R38526" s="2"/>
      <c r="S38526" s="2"/>
      <c r="T38526" s="2"/>
    </row>
    <row r="38527" spans="4:20" x14ac:dyDescent="0.2">
      <c r="D38527" s="2"/>
      <c r="E38527" s="2"/>
      <c r="F38527" s="2"/>
      <c r="G38527" s="2"/>
      <c r="O38527" s="2"/>
      <c r="Q38527" s="2"/>
      <c r="R38527" s="2"/>
      <c r="S38527" s="2"/>
      <c r="T38527" s="2"/>
    </row>
    <row r="38528" spans="4:20" x14ac:dyDescent="0.2">
      <c r="D38528" s="2"/>
      <c r="E38528" s="2"/>
      <c r="F38528" s="2"/>
      <c r="G38528" s="2"/>
      <c r="O38528" s="2"/>
      <c r="Q38528" s="2"/>
      <c r="R38528" s="2"/>
      <c r="S38528" s="2"/>
      <c r="T38528" s="2"/>
    </row>
    <row r="38529" spans="4:20" x14ac:dyDescent="0.2">
      <c r="D38529" s="2"/>
      <c r="E38529" s="2"/>
      <c r="F38529" s="2"/>
      <c r="G38529" s="2"/>
      <c r="O38529" s="2"/>
      <c r="Q38529" s="2"/>
      <c r="R38529" s="2"/>
      <c r="S38529" s="2"/>
      <c r="T38529" s="2"/>
    </row>
    <row r="38530" spans="4:20" x14ac:dyDescent="0.2">
      <c r="D38530" s="2"/>
      <c r="E38530" s="2"/>
      <c r="F38530" s="2"/>
      <c r="G38530" s="2"/>
      <c r="O38530" s="2"/>
      <c r="Q38530" s="2"/>
      <c r="R38530" s="2"/>
      <c r="S38530" s="2"/>
      <c r="T38530" s="2"/>
    </row>
    <row r="38531" spans="4:20" x14ac:dyDescent="0.2">
      <c r="D38531" s="2"/>
      <c r="E38531" s="2"/>
      <c r="F38531" s="2"/>
      <c r="G38531" s="2"/>
      <c r="O38531" s="2"/>
      <c r="Q38531" s="2"/>
      <c r="R38531" s="2"/>
      <c r="S38531" s="2"/>
      <c r="T38531" s="2"/>
    </row>
    <row r="38532" spans="4:20" x14ac:dyDescent="0.2">
      <c r="D38532" s="2"/>
      <c r="E38532" s="2"/>
      <c r="F38532" s="2"/>
      <c r="G38532" s="2"/>
      <c r="O38532" s="2"/>
      <c r="Q38532" s="2"/>
      <c r="R38532" s="2"/>
      <c r="S38532" s="2"/>
      <c r="T38532" s="2"/>
    </row>
    <row r="38533" spans="4:20" x14ac:dyDescent="0.2">
      <c r="D38533" s="2"/>
      <c r="E38533" s="2"/>
      <c r="F38533" s="2"/>
      <c r="G38533" s="2"/>
      <c r="O38533" s="2"/>
      <c r="Q38533" s="2"/>
      <c r="R38533" s="2"/>
      <c r="S38533" s="2"/>
      <c r="T38533" s="2"/>
    </row>
    <row r="38534" spans="4:20" x14ac:dyDescent="0.2">
      <c r="D38534" s="2"/>
      <c r="E38534" s="2"/>
      <c r="F38534" s="2"/>
      <c r="G38534" s="2"/>
      <c r="O38534" s="2"/>
      <c r="Q38534" s="2"/>
      <c r="R38534" s="2"/>
      <c r="S38534" s="2"/>
      <c r="T38534" s="2"/>
    </row>
    <row r="38535" spans="4:20" x14ac:dyDescent="0.2">
      <c r="D38535" s="2"/>
      <c r="E38535" s="2"/>
      <c r="F38535" s="2"/>
      <c r="G38535" s="2"/>
      <c r="O38535" s="2"/>
      <c r="Q38535" s="2"/>
      <c r="R38535" s="2"/>
      <c r="S38535" s="2"/>
      <c r="T38535" s="2"/>
    </row>
    <row r="38536" spans="4:20" x14ac:dyDescent="0.2">
      <c r="D38536" s="2"/>
      <c r="E38536" s="2"/>
      <c r="F38536" s="2"/>
      <c r="G38536" s="2"/>
      <c r="O38536" s="2"/>
      <c r="Q38536" s="2"/>
      <c r="R38536" s="2"/>
      <c r="S38536" s="2"/>
      <c r="T38536" s="2"/>
    </row>
    <row r="38537" spans="4:20" x14ac:dyDescent="0.2">
      <c r="D38537" s="2"/>
      <c r="E38537" s="2"/>
      <c r="F38537" s="2"/>
      <c r="G38537" s="2"/>
      <c r="O38537" s="2"/>
      <c r="Q38537" s="2"/>
      <c r="R38537" s="2"/>
      <c r="S38537" s="2"/>
      <c r="T38537" s="2"/>
    </row>
    <row r="38538" spans="4:20" x14ac:dyDescent="0.2">
      <c r="D38538" s="2"/>
      <c r="E38538" s="2"/>
      <c r="F38538" s="2"/>
      <c r="G38538" s="2"/>
      <c r="O38538" s="2"/>
      <c r="Q38538" s="2"/>
      <c r="R38538" s="2"/>
      <c r="S38538" s="2"/>
      <c r="T38538" s="2"/>
    </row>
    <row r="38539" spans="4:20" x14ac:dyDescent="0.2">
      <c r="D38539" s="2"/>
      <c r="E38539" s="2"/>
      <c r="F38539" s="2"/>
      <c r="G38539" s="2"/>
      <c r="O38539" s="2"/>
      <c r="Q38539" s="2"/>
      <c r="R38539" s="2"/>
      <c r="S38539" s="2"/>
      <c r="T38539" s="2"/>
    </row>
    <row r="38540" spans="4:20" x14ac:dyDescent="0.2">
      <c r="D38540" s="2"/>
      <c r="E38540" s="2"/>
      <c r="F38540" s="2"/>
      <c r="G38540" s="2"/>
      <c r="O38540" s="2"/>
      <c r="Q38540" s="2"/>
      <c r="R38540" s="2"/>
      <c r="S38540" s="2"/>
      <c r="T38540" s="2"/>
    </row>
    <row r="38541" spans="4:20" x14ac:dyDescent="0.2">
      <c r="D38541" s="2"/>
      <c r="E38541" s="2"/>
      <c r="F38541" s="2"/>
      <c r="G38541" s="2"/>
      <c r="O38541" s="2"/>
      <c r="Q38541" s="2"/>
      <c r="R38541" s="2"/>
      <c r="S38541" s="2"/>
      <c r="T38541" s="2"/>
    </row>
    <row r="38542" spans="4:20" x14ac:dyDescent="0.2">
      <c r="D38542" s="2"/>
      <c r="E38542" s="2"/>
      <c r="F38542" s="2"/>
      <c r="G38542" s="2"/>
      <c r="O38542" s="2"/>
      <c r="Q38542" s="2"/>
      <c r="R38542" s="2"/>
      <c r="S38542" s="2"/>
      <c r="T38542" s="2"/>
    </row>
    <row r="38543" spans="4:20" x14ac:dyDescent="0.2">
      <c r="D38543" s="2"/>
      <c r="E38543" s="2"/>
      <c r="F38543" s="2"/>
      <c r="G38543" s="2"/>
      <c r="O38543" s="2"/>
      <c r="Q38543" s="2"/>
      <c r="R38543" s="2"/>
      <c r="S38543" s="2"/>
      <c r="T38543" s="2"/>
    </row>
    <row r="38544" spans="4:20" x14ac:dyDescent="0.2">
      <c r="D38544" s="2"/>
      <c r="E38544" s="2"/>
      <c r="F38544" s="2"/>
      <c r="G38544" s="2"/>
      <c r="O38544" s="2"/>
      <c r="Q38544" s="2"/>
      <c r="R38544" s="2"/>
      <c r="S38544" s="2"/>
      <c r="T38544" s="2"/>
    </row>
    <row r="38545" spans="4:20" x14ac:dyDescent="0.2">
      <c r="D38545" s="2"/>
      <c r="E38545" s="2"/>
      <c r="F38545" s="2"/>
      <c r="G38545" s="2"/>
      <c r="O38545" s="2"/>
      <c r="Q38545" s="2"/>
      <c r="R38545" s="2"/>
      <c r="S38545" s="2"/>
      <c r="T38545" s="2"/>
    </row>
    <row r="38546" spans="4:20" x14ac:dyDescent="0.2">
      <c r="D38546" s="2"/>
      <c r="E38546" s="2"/>
      <c r="F38546" s="2"/>
      <c r="G38546" s="2"/>
      <c r="O38546" s="2"/>
      <c r="Q38546" s="2"/>
      <c r="R38546" s="2"/>
      <c r="S38546" s="2"/>
      <c r="T38546" s="2"/>
    </row>
    <row r="38547" spans="4:20" x14ac:dyDescent="0.2">
      <c r="D38547" s="2"/>
      <c r="E38547" s="2"/>
      <c r="F38547" s="2"/>
      <c r="G38547" s="2"/>
      <c r="O38547" s="2"/>
      <c r="Q38547" s="2"/>
      <c r="R38547" s="2"/>
      <c r="S38547" s="2"/>
      <c r="T38547" s="2"/>
    </row>
    <row r="38548" spans="4:20" x14ac:dyDescent="0.2">
      <c r="D38548" s="2"/>
      <c r="E38548" s="2"/>
      <c r="F38548" s="2"/>
      <c r="G38548" s="2"/>
      <c r="O38548" s="2"/>
      <c r="Q38548" s="2"/>
      <c r="R38548" s="2"/>
      <c r="S38548" s="2"/>
      <c r="T38548" s="2"/>
    </row>
    <row r="38549" spans="4:20" x14ac:dyDescent="0.2">
      <c r="D38549" s="2"/>
      <c r="E38549" s="2"/>
      <c r="F38549" s="2"/>
      <c r="G38549" s="2"/>
      <c r="O38549" s="2"/>
      <c r="Q38549" s="2"/>
      <c r="R38549" s="2"/>
      <c r="S38549" s="2"/>
      <c r="T38549" s="2"/>
    </row>
    <row r="38550" spans="4:20" x14ac:dyDescent="0.2">
      <c r="D38550" s="2"/>
      <c r="E38550" s="2"/>
      <c r="F38550" s="2"/>
      <c r="G38550" s="2"/>
      <c r="O38550" s="2"/>
      <c r="Q38550" s="2"/>
      <c r="R38550" s="2"/>
      <c r="S38550" s="2"/>
      <c r="T38550" s="2"/>
    </row>
    <row r="38551" spans="4:20" x14ac:dyDescent="0.2">
      <c r="D38551" s="2"/>
      <c r="E38551" s="2"/>
      <c r="F38551" s="2"/>
      <c r="G38551" s="2"/>
      <c r="O38551" s="2"/>
      <c r="Q38551" s="2"/>
      <c r="R38551" s="2"/>
      <c r="S38551" s="2"/>
      <c r="T38551" s="2"/>
    </row>
    <row r="38552" spans="4:20" x14ac:dyDescent="0.2">
      <c r="D38552" s="2"/>
      <c r="E38552" s="2"/>
      <c r="F38552" s="2"/>
      <c r="G38552" s="2"/>
      <c r="O38552" s="2"/>
      <c r="Q38552" s="2"/>
      <c r="R38552" s="2"/>
      <c r="S38552" s="2"/>
      <c r="T38552" s="2"/>
    </row>
    <row r="38553" spans="4:20" x14ac:dyDescent="0.2">
      <c r="D38553" s="2"/>
      <c r="E38553" s="2"/>
      <c r="F38553" s="2"/>
      <c r="G38553" s="2"/>
      <c r="O38553" s="2"/>
      <c r="Q38553" s="2"/>
      <c r="R38553" s="2"/>
      <c r="S38553" s="2"/>
      <c r="T38553" s="2"/>
    </row>
    <row r="38554" spans="4:20" x14ac:dyDescent="0.2">
      <c r="D38554" s="2"/>
      <c r="E38554" s="2"/>
      <c r="F38554" s="2"/>
      <c r="G38554" s="2"/>
      <c r="O38554" s="2"/>
      <c r="Q38554" s="2"/>
      <c r="R38554" s="2"/>
      <c r="S38554" s="2"/>
      <c r="T38554" s="2"/>
    </row>
    <row r="38555" spans="4:20" x14ac:dyDescent="0.2">
      <c r="D38555" s="2"/>
      <c r="E38555" s="2"/>
      <c r="F38555" s="2"/>
      <c r="G38555" s="2"/>
      <c r="O38555" s="2"/>
      <c r="Q38555" s="2"/>
      <c r="R38555" s="2"/>
      <c r="S38555" s="2"/>
      <c r="T38555" s="2"/>
    </row>
    <row r="38556" spans="4:20" x14ac:dyDescent="0.2">
      <c r="D38556" s="2"/>
      <c r="E38556" s="2"/>
      <c r="F38556" s="2"/>
      <c r="G38556" s="2"/>
      <c r="O38556" s="2"/>
      <c r="Q38556" s="2"/>
      <c r="R38556" s="2"/>
      <c r="S38556" s="2"/>
      <c r="T38556" s="2"/>
    </row>
    <row r="38557" spans="4:20" x14ac:dyDescent="0.2">
      <c r="D38557" s="2"/>
      <c r="E38557" s="2"/>
      <c r="F38557" s="2"/>
      <c r="G38557" s="2"/>
      <c r="O38557" s="2"/>
      <c r="Q38557" s="2"/>
      <c r="R38557" s="2"/>
      <c r="S38557" s="2"/>
      <c r="T38557" s="2"/>
    </row>
    <row r="38558" spans="4:20" x14ac:dyDescent="0.2">
      <c r="D38558" s="2"/>
      <c r="E38558" s="2"/>
      <c r="F38558" s="2"/>
      <c r="G38558" s="2"/>
      <c r="O38558" s="2"/>
      <c r="Q38558" s="2"/>
      <c r="R38558" s="2"/>
      <c r="S38558" s="2"/>
      <c r="T38558" s="2"/>
    </row>
    <row r="38559" spans="4:20" x14ac:dyDescent="0.2">
      <c r="D38559" s="2"/>
      <c r="E38559" s="2"/>
      <c r="F38559" s="2"/>
      <c r="G38559" s="2"/>
      <c r="O38559" s="2"/>
      <c r="Q38559" s="2"/>
      <c r="R38559" s="2"/>
      <c r="S38559" s="2"/>
      <c r="T38559" s="2"/>
    </row>
    <row r="38560" spans="4:20" x14ac:dyDescent="0.2">
      <c r="D38560" s="2"/>
      <c r="E38560" s="2"/>
      <c r="F38560" s="2"/>
      <c r="G38560" s="2"/>
      <c r="O38560" s="2"/>
      <c r="Q38560" s="2"/>
      <c r="R38560" s="2"/>
      <c r="S38560" s="2"/>
      <c r="T38560" s="2"/>
    </row>
    <row r="38561" spans="4:20" x14ac:dyDescent="0.2">
      <c r="D38561" s="2"/>
      <c r="E38561" s="2"/>
      <c r="F38561" s="2"/>
      <c r="G38561" s="2"/>
      <c r="O38561" s="2"/>
      <c r="Q38561" s="2"/>
      <c r="R38561" s="2"/>
      <c r="S38561" s="2"/>
      <c r="T38561" s="2"/>
    </row>
    <row r="38562" spans="4:20" x14ac:dyDescent="0.2">
      <c r="D38562" s="2"/>
      <c r="E38562" s="2"/>
      <c r="F38562" s="2"/>
      <c r="G38562" s="2"/>
      <c r="O38562" s="2"/>
      <c r="Q38562" s="2"/>
      <c r="R38562" s="2"/>
      <c r="S38562" s="2"/>
      <c r="T38562" s="2"/>
    </row>
    <row r="38563" spans="4:20" x14ac:dyDescent="0.2">
      <c r="D38563" s="2"/>
      <c r="E38563" s="2"/>
      <c r="F38563" s="2"/>
      <c r="G38563" s="2"/>
      <c r="O38563" s="2"/>
      <c r="Q38563" s="2"/>
      <c r="R38563" s="2"/>
      <c r="S38563" s="2"/>
      <c r="T38563" s="2"/>
    </row>
    <row r="38564" spans="4:20" x14ac:dyDescent="0.2">
      <c r="D38564" s="2"/>
      <c r="E38564" s="2"/>
      <c r="F38564" s="2"/>
      <c r="G38564" s="2"/>
      <c r="O38564" s="2"/>
      <c r="Q38564" s="2"/>
      <c r="R38564" s="2"/>
      <c r="S38564" s="2"/>
      <c r="T38564" s="2"/>
    </row>
    <row r="38565" spans="4:20" x14ac:dyDescent="0.2">
      <c r="D38565" s="2"/>
      <c r="E38565" s="2"/>
      <c r="F38565" s="2"/>
      <c r="G38565" s="2"/>
      <c r="O38565" s="2"/>
      <c r="Q38565" s="2"/>
      <c r="R38565" s="2"/>
      <c r="S38565" s="2"/>
      <c r="T38565" s="2"/>
    </row>
    <row r="38566" spans="4:20" x14ac:dyDescent="0.2">
      <c r="D38566" s="2"/>
      <c r="E38566" s="2"/>
      <c r="F38566" s="2"/>
      <c r="G38566" s="2"/>
      <c r="O38566" s="2"/>
      <c r="Q38566" s="2"/>
      <c r="R38566" s="2"/>
      <c r="S38566" s="2"/>
      <c r="T38566" s="2"/>
    </row>
    <row r="38567" spans="4:20" x14ac:dyDescent="0.2">
      <c r="D38567" s="2"/>
      <c r="E38567" s="2"/>
      <c r="F38567" s="2"/>
      <c r="G38567" s="2"/>
      <c r="O38567" s="2"/>
      <c r="Q38567" s="2"/>
      <c r="R38567" s="2"/>
      <c r="S38567" s="2"/>
      <c r="T38567" s="2"/>
    </row>
    <row r="38568" spans="4:20" x14ac:dyDescent="0.2">
      <c r="D38568" s="2"/>
      <c r="E38568" s="2"/>
      <c r="F38568" s="2"/>
      <c r="G38568" s="2"/>
      <c r="O38568" s="2"/>
      <c r="Q38568" s="2"/>
      <c r="R38568" s="2"/>
      <c r="S38568" s="2"/>
      <c r="T38568" s="2"/>
    </row>
    <row r="38569" spans="4:20" x14ac:dyDescent="0.2">
      <c r="D38569" s="2"/>
      <c r="E38569" s="2"/>
      <c r="F38569" s="2"/>
      <c r="G38569" s="2"/>
      <c r="O38569" s="2"/>
      <c r="Q38569" s="2"/>
      <c r="R38569" s="2"/>
      <c r="S38569" s="2"/>
      <c r="T38569" s="2"/>
    </row>
    <row r="38570" spans="4:20" x14ac:dyDescent="0.2">
      <c r="D38570" s="2"/>
      <c r="E38570" s="2"/>
      <c r="F38570" s="2"/>
      <c r="G38570" s="2"/>
      <c r="O38570" s="2"/>
      <c r="Q38570" s="2"/>
      <c r="R38570" s="2"/>
      <c r="S38570" s="2"/>
      <c r="T38570" s="2"/>
    </row>
    <row r="38571" spans="4:20" x14ac:dyDescent="0.2">
      <c r="D38571" s="2"/>
      <c r="E38571" s="2"/>
      <c r="F38571" s="2"/>
      <c r="G38571" s="2"/>
      <c r="O38571" s="2"/>
      <c r="Q38571" s="2"/>
      <c r="R38571" s="2"/>
      <c r="S38571" s="2"/>
      <c r="T38571" s="2"/>
    </row>
    <row r="38572" spans="4:20" x14ac:dyDescent="0.2">
      <c r="D38572" s="2"/>
      <c r="E38572" s="2"/>
      <c r="F38572" s="2"/>
      <c r="G38572" s="2"/>
      <c r="O38572" s="2"/>
      <c r="Q38572" s="2"/>
      <c r="R38572" s="2"/>
      <c r="S38572" s="2"/>
      <c r="T38572" s="2"/>
    </row>
    <row r="38573" spans="4:20" x14ac:dyDescent="0.2">
      <c r="D38573" s="2"/>
      <c r="E38573" s="2"/>
      <c r="F38573" s="2"/>
      <c r="G38573" s="2"/>
      <c r="O38573" s="2"/>
      <c r="Q38573" s="2"/>
      <c r="R38573" s="2"/>
      <c r="S38573" s="2"/>
      <c r="T38573" s="2"/>
    </row>
    <row r="38574" spans="4:20" x14ac:dyDescent="0.2">
      <c r="D38574" s="2"/>
      <c r="E38574" s="2"/>
      <c r="F38574" s="2"/>
      <c r="G38574" s="2"/>
      <c r="O38574" s="2"/>
      <c r="Q38574" s="2"/>
      <c r="R38574" s="2"/>
      <c r="S38574" s="2"/>
      <c r="T38574" s="2"/>
    </row>
    <row r="38575" spans="4:20" x14ac:dyDescent="0.2">
      <c r="D38575" s="2"/>
      <c r="E38575" s="2"/>
      <c r="F38575" s="2"/>
      <c r="G38575" s="2"/>
      <c r="O38575" s="2"/>
      <c r="Q38575" s="2"/>
      <c r="R38575" s="2"/>
      <c r="S38575" s="2"/>
      <c r="T38575" s="2"/>
    </row>
    <row r="38576" spans="4:20" x14ac:dyDescent="0.2">
      <c r="D38576" s="2"/>
      <c r="E38576" s="2"/>
      <c r="F38576" s="2"/>
      <c r="G38576" s="2"/>
      <c r="O38576" s="2"/>
      <c r="Q38576" s="2"/>
      <c r="R38576" s="2"/>
      <c r="S38576" s="2"/>
      <c r="T38576" s="2"/>
    </row>
    <row r="38577" spans="4:20" x14ac:dyDescent="0.2">
      <c r="D38577" s="2"/>
      <c r="E38577" s="2"/>
      <c r="F38577" s="2"/>
      <c r="G38577" s="2"/>
      <c r="O38577" s="2"/>
      <c r="Q38577" s="2"/>
      <c r="R38577" s="2"/>
      <c r="S38577" s="2"/>
      <c r="T38577" s="2"/>
    </row>
    <row r="38578" spans="4:20" x14ac:dyDescent="0.2">
      <c r="D38578" s="2"/>
      <c r="E38578" s="2"/>
      <c r="F38578" s="2"/>
      <c r="G38578" s="2"/>
      <c r="O38578" s="2"/>
      <c r="Q38578" s="2"/>
      <c r="R38578" s="2"/>
      <c r="S38578" s="2"/>
      <c r="T38578" s="2"/>
    </row>
    <row r="38579" spans="4:20" x14ac:dyDescent="0.2">
      <c r="D38579" s="2"/>
      <c r="E38579" s="2"/>
      <c r="F38579" s="2"/>
      <c r="G38579" s="2"/>
      <c r="O38579" s="2"/>
      <c r="Q38579" s="2"/>
      <c r="R38579" s="2"/>
      <c r="S38579" s="2"/>
      <c r="T38579" s="2"/>
    </row>
    <row r="38580" spans="4:20" x14ac:dyDescent="0.2">
      <c r="D38580" s="2"/>
      <c r="E38580" s="2"/>
      <c r="F38580" s="2"/>
      <c r="G38580" s="2"/>
      <c r="O38580" s="2"/>
      <c r="Q38580" s="2"/>
      <c r="R38580" s="2"/>
      <c r="S38580" s="2"/>
      <c r="T38580" s="2"/>
    </row>
    <row r="38581" spans="4:20" x14ac:dyDescent="0.2">
      <c r="D38581" s="2"/>
      <c r="E38581" s="2"/>
      <c r="F38581" s="2"/>
      <c r="G38581" s="2"/>
      <c r="O38581" s="2"/>
      <c r="Q38581" s="2"/>
      <c r="R38581" s="2"/>
      <c r="S38581" s="2"/>
      <c r="T38581" s="2"/>
    </row>
    <row r="38582" spans="4:20" x14ac:dyDescent="0.2">
      <c r="D38582" s="2"/>
      <c r="E38582" s="2"/>
      <c r="F38582" s="2"/>
      <c r="G38582" s="2"/>
      <c r="O38582" s="2"/>
      <c r="Q38582" s="2"/>
      <c r="R38582" s="2"/>
      <c r="S38582" s="2"/>
      <c r="T38582" s="2"/>
    </row>
    <row r="38583" spans="4:20" x14ac:dyDescent="0.2">
      <c r="D38583" s="2"/>
      <c r="E38583" s="2"/>
      <c r="F38583" s="2"/>
      <c r="G38583" s="2"/>
      <c r="O38583" s="2"/>
      <c r="Q38583" s="2"/>
      <c r="R38583" s="2"/>
      <c r="S38583" s="2"/>
      <c r="T38583" s="2"/>
    </row>
    <row r="38584" spans="4:20" x14ac:dyDescent="0.2">
      <c r="D38584" s="2"/>
      <c r="E38584" s="2"/>
      <c r="F38584" s="2"/>
      <c r="G38584" s="2"/>
      <c r="O38584" s="2"/>
      <c r="Q38584" s="2"/>
      <c r="R38584" s="2"/>
      <c r="S38584" s="2"/>
      <c r="T38584" s="2"/>
    </row>
    <row r="38585" spans="4:20" x14ac:dyDescent="0.2">
      <c r="D38585" s="2"/>
      <c r="E38585" s="2"/>
      <c r="F38585" s="2"/>
      <c r="G38585" s="2"/>
      <c r="O38585" s="2"/>
      <c r="Q38585" s="2"/>
      <c r="R38585" s="2"/>
      <c r="S38585" s="2"/>
      <c r="T38585" s="2"/>
    </row>
    <row r="38586" spans="4:20" x14ac:dyDescent="0.2">
      <c r="D38586" s="2"/>
      <c r="E38586" s="2"/>
      <c r="F38586" s="2"/>
      <c r="G38586" s="2"/>
      <c r="O38586" s="2"/>
      <c r="Q38586" s="2"/>
      <c r="R38586" s="2"/>
      <c r="S38586" s="2"/>
      <c r="T38586" s="2"/>
    </row>
    <row r="38587" spans="4:20" x14ac:dyDescent="0.2">
      <c r="D38587" s="2"/>
      <c r="E38587" s="2"/>
      <c r="F38587" s="2"/>
      <c r="G38587" s="2"/>
      <c r="O38587" s="2"/>
      <c r="Q38587" s="2"/>
      <c r="R38587" s="2"/>
      <c r="S38587" s="2"/>
      <c r="T38587" s="2"/>
    </row>
    <row r="38588" spans="4:20" x14ac:dyDescent="0.2">
      <c r="D38588" s="2"/>
      <c r="E38588" s="2"/>
      <c r="F38588" s="2"/>
      <c r="G38588" s="2"/>
      <c r="O38588" s="2"/>
      <c r="Q38588" s="2"/>
      <c r="R38588" s="2"/>
      <c r="S38588" s="2"/>
      <c r="T38588" s="2"/>
    </row>
    <row r="38589" spans="4:20" x14ac:dyDescent="0.2">
      <c r="D38589" s="2"/>
      <c r="E38589" s="2"/>
      <c r="F38589" s="2"/>
      <c r="G38589" s="2"/>
      <c r="O38589" s="2"/>
      <c r="Q38589" s="2"/>
      <c r="R38589" s="2"/>
      <c r="S38589" s="2"/>
      <c r="T38589" s="2"/>
    </row>
    <row r="38590" spans="4:20" x14ac:dyDescent="0.2">
      <c r="D38590" s="2"/>
      <c r="E38590" s="2"/>
      <c r="F38590" s="2"/>
      <c r="G38590" s="2"/>
      <c r="O38590" s="2"/>
      <c r="Q38590" s="2"/>
      <c r="R38590" s="2"/>
      <c r="S38590" s="2"/>
      <c r="T38590" s="2"/>
    </row>
    <row r="38591" spans="4:20" x14ac:dyDescent="0.2">
      <c r="D38591" s="2"/>
      <c r="E38591" s="2"/>
      <c r="F38591" s="2"/>
      <c r="G38591" s="2"/>
      <c r="O38591" s="2"/>
      <c r="Q38591" s="2"/>
      <c r="R38591" s="2"/>
      <c r="S38591" s="2"/>
      <c r="T38591" s="2"/>
    </row>
    <row r="38592" spans="4:20" x14ac:dyDescent="0.2">
      <c r="D38592" s="2"/>
      <c r="E38592" s="2"/>
      <c r="F38592" s="2"/>
      <c r="G38592" s="2"/>
      <c r="O38592" s="2"/>
      <c r="Q38592" s="2"/>
      <c r="R38592" s="2"/>
      <c r="S38592" s="2"/>
      <c r="T38592" s="2"/>
    </row>
    <row r="38593" spans="4:20" x14ac:dyDescent="0.2">
      <c r="D38593" s="2"/>
      <c r="E38593" s="2"/>
      <c r="F38593" s="2"/>
      <c r="G38593" s="2"/>
      <c r="O38593" s="2"/>
      <c r="Q38593" s="2"/>
      <c r="R38593" s="2"/>
      <c r="S38593" s="2"/>
      <c r="T38593" s="2"/>
    </row>
    <row r="38594" spans="4:20" x14ac:dyDescent="0.2">
      <c r="D38594" s="2"/>
      <c r="E38594" s="2"/>
      <c r="F38594" s="2"/>
      <c r="G38594" s="2"/>
      <c r="O38594" s="2"/>
      <c r="Q38594" s="2"/>
      <c r="R38594" s="2"/>
      <c r="S38594" s="2"/>
      <c r="T38594" s="2"/>
    </row>
    <row r="38595" spans="4:20" x14ac:dyDescent="0.2">
      <c r="D38595" s="2"/>
      <c r="E38595" s="2"/>
      <c r="F38595" s="2"/>
      <c r="G38595" s="2"/>
      <c r="O38595" s="2"/>
      <c r="Q38595" s="2"/>
      <c r="R38595" s="2"/>
      <c r="S38595" s="2"/>
      <c r="T38595" s="2"/>
    </row>
    <row r="38596" spans="4:20" x14ac:dyDescent="0.2">
      <c r="D38596" s="2"/>
      <c r="E38596" s="2"/>
      <c r="F38596" s="2"/>
      <c r="G38596" s="2"/>
      <c r="O38596" s="2"/>
      <c r="Q38596" s="2"/>
      <c r="R38596" s="2"/>
      <c r="S38596" s="2"/>
      <c r="T38596" s="2"/>
    </row>
    <row r="38597" spans="4:20" x14ac:dyDescent="0.2">
      <c r="D38597" s="2"/>
      <c r="E38597" s="2"/>
      <c r="F38597" s="2"/>
      <c r="G38597" s="2"/>
      <c r="O38597" s="2"/>
      <c r="Q38597" s="2"/>
      <c r="R38597" s="2"/>
      <c r="S38597" s="2"/>
      <c r="T38597" s="2"/>
    </row>
    <row r="38598" spans="4:20" x14ac:dyDescent="0.2">
      <c r="D38598" s="2"/>
      <c r="E38598" s="2"/>
      <c r="F38598" s="2"/>
      <c r="G38598" s="2"/>
      <c r="O38598" s="2"/>
      <c r="Q38598" s="2"/>
      <c r="R38598" s="2"/>
      <c r="S38598" s="2"/>
      <c r="T38598" s="2"/>
    </row>
    <row r="38599" spans="4:20" x14ac:dyDescent="0.2">
      <c r="D38599" s="2"/>
      <c r="E38599" s="2"/>
      <c r="F38599" s="2"/>
      <c r="G38599" s="2"/>
      <c r="O38599" s="2"/>
      <c r="Q38599" s="2"/>
      <c r="R38599" s="2"/>
      <c r="S38599" s="2"/>
      <c r="T38599" s="2"/>
    </row>
    <row r="38600" spans="4:20" x14ac:dyDescent="0.2">
      <c r="D38600" s="2"/>
      <c r="E38600" s="2"/>
      <c r="F38600" s="2"/>
      <c r="G38600" s="2"/>
      <c r="O38600" s="2"/>
      <c r="Q38600" s="2"/>
      <c r="R38600" s="2"/>
      <c r="S38600" s="2"/>
      <c r="T38600" s="2"/>
    </row>
    <row r="38601" spans="4:20" x14ac:dyDescent="0.2">
      <c r="D38601" s="2"/>
      <c r="E38601" s="2"/>
      <c r="F38601" s="2"/>
      <c r="G38601" s="2"/>
      <c r="O38601" s="2"/>
      <c r="Q38601" s="2"/>
      <c r="R38601" s="2"/>
      <c r="S38601" s="2"/>
      <c r="T38601" s="2"/>
    </row>
    <row r="38602" spans="4:20" x14ac:dyDescent="0.2">
      <c r="D38602" s="2"/>
      <c r="E38602" s="2"/>
      <c r="F38602" s="2"/>
      <c r="G38602" s="2"/>
      <c r="O38602" s="2"/>
      <c r="Q38602" s="2"/>
      <c r="R38602" s="2"/>
      <c r="S38602" s="2"/>
      <c r="T38602" s="2"/>
    </row>
    <row r="38603" spans="4:20" x14ac:dyDescent="0.2">
      <c r="D38603" s="2"/>
      <c r="E38603" s="2"/>
      <c r="F38603" s="2"/>
      <c r="G38603" s="2"/>
      <c r="O38603" s="2"/>
      <c r="Q38603" s="2"/>
      <c r="R38603" s="2"/>
      <c r="S38603" s="2"/>
      <c r="T38603" s="2"/>
    </row>
    <row r="38604" spans="4:20" x14ac:dyDescent="0.2">
      <c r="D38604" s="2"/>
      <c r="E38604" s="2"/>
      <c r="F38604" s="2"/>
      <c r="G38604" s="2"/>
      <c r="O38604" s="2"/>
      <c r="Q38604" s="2"/>
      <c r="R38604" s="2"/>
      <c r="S38604" s="2"/>
      <c r="T38604" s="2"/>
    </row>
    <row r="38605" spans="4:20" x14ac:dyDescent="0.2">
      <c r="D38605" s="2"/>
      <c r="E38605" s="2"/>
      <c r="F38605" s="2"/>
      <c r="G38605" s="2"/>
      <c r="O38605" s="2"/>
      <c r="Q38605" s="2"/>
      <c r="R38605" s="2"/>
      <c r="S38605" s="2"/>
      <c r="T38605" s="2"/>
    </row>
    <row r="38606" spans="4:20" x14ac:dyDescent="0.2">
      <c r="D38606" s="2"/>
      <c r="E38606" s="2"/>
      <c r="F38606" s="2"/>
      <c r="G38606" s="2"/>
      <c r="O38606" s="2"/>
      <c r="Q38606" s="2"/>
      <c r="R38606" s="2"/>
      <c r="S38606" s="2"/>
      <c r="T38606" s="2"/>
    </row>
    <row r="38607" spans="4:20" x14ac:dyDescent="0.2">
      <c r="D38607" s="2"/>
      <c r="E38607" s="2"/>
      <c r="F38607" s="2"/>
      <c r="G38607" s="2"/>
      <c r="O38607" s="2"/>
      <c r="Q38607" s="2"/>
      <c r="R38607" s="2"/>
      <c r="S38607" s="2"/>
      <c r="T38607" s="2"/>
    </row>
    <row r="38608" spans="4:20" x14ac:dyDescent="0.2">
      <c r="D38608" s="2"/>
      <c r="E38608" s="2"/>
      <c r="F38608" s="2"/>
      <c r="G38608" s="2"/>
      <c r="O38608" s="2"/>
      <c r="Q38608" s="2"/>
      <c r="R38608" s="2"/>
      <c r="S38608" s="2"/>
      <c r="T38608" s="2"/>
    </row>
    <row r="38609" spans="4:20" x14ac:dyDescent="0.2">
      <c r="D38609" s="2"/>
      <c r="E38609" s="2"/>
      <c r="F38609" s="2"/>
      <c r="G38609" s="2"/>
      <c r="O38609" s="2"/>
      <c r="Q38609" s="2"/>
      <c r="R38609" s="2"/>
      <c r="S38609" s="2"/>
      <c r="T38609" s="2"/>
    </row>
    <row r="38610" spans="4:20" x14ac:dyDescent="0.2">
      <c r="D38610" s="2"/>
      <c r="E38610" s="2"/>
      <c r="F38610" s="2"/>
      <c r="G38610" s="2"/>
      <c r="O38610" s="2"/>
      <c r="Q38610" s="2"/>
      <c r="R38610" s="2"/>
      <c r="S38610" s="2"/>
      <c r="T38610" s="2"/>
    </row>
    <row r="38611" spans="4:20" x14ac:dyDescent="0.2">
      <c r="D38611" s="2"/>
      <c r="E38611" s="2"/>
      <c r="F38611" s="2"/>
      <c r="G38611" s="2"/>
      <c r="O38611" s="2"/>
      <c r="Q38611" s="2"/>
      <c r="R38611" s="2"/>
      <c r="S38611" s="2"/>
      <c r="T38611" s="2"/>
    </row>
    <row r="38612" spans="4:20" x14ac:dyDescent="0.2">
      <c r="D38612" s="2"/>
      <c r="E38612" s="2"/>
      <c r="F38612" s="2"/>
      <c r="G38612" s="2"/>
      <c r="O38612" s="2"/>
      <c r="Q38612" s="2"/>
      <c r="R38612" s="2"/>
      <c r="S38612" s="2"/>
      <c r="T38612" s="2"/>
    </row>
    <row r="38613" spans="4:20" x14ac:dyDescent="0.2">
      <c r="D38613" s="2"/>
      <c r="E38613" s="2"/>
      <c r="F38613" s="2"/>
      <c r="G38613" s="2"/>
      <c r="O38613" s="2"/>
      <c r="Q38613" s="2"/>
      <c r="R38613" s="2"/>
      <c r="S38613" s="2"/>
      <c r="T38613" s="2"/>
    </row>
    <row r="38614" spans="4:20" x14ac:dyDescent="0.2">
      <c r="D38614" s="2"/>
      <c r="E38614" s="2"/>
      <c r="F38614" s="2"/>
      <c r="G38614" s="2"/>
      <c r="O38614" s="2"/>
      <c r="Q38614" s="2"/>
      <c r="R38614" s="2"/>
      <c r="S38614" s="2"/>
      <c r="T38614" s="2"/>
    </row>
    <row r="38615" spans="4:20" x14ac:dyDescent="0.2">
      <c r="D38615" s="2"/>
      <c r="E38615" s="2"/>
      <c r="F38615" s="2"/>
      <c r="G38615" s="2"/>
      <c r="O38615" s="2"/>
      <c r="Q38615" s="2"/>
      <c r="R38615" s="2"/>
      <c r="S38615" s="2"/>
      <c r="T38615" s="2"/>
    </row>
    <row r="38616" spans="4:20" x14ac:dyDescent="0.2">
      <c r="D38616" s="2"/>
      <c r="E38616" s="2"/>
      <c r="F38616" s="2"/>
      <c r="G38616" s="2"/>
      <c r="O38616" s="2"/>
      <c r="Q38616" s="2"/>
      <c r="R38616" s="2"/>
      <c r="S38616" s="2"/>
      <c r="T38616" s="2"/>
    </row>
    <row r="38617" spans="4:20" x14ac:dyDescent="0.2">
      <c r="D38617" s="2"/>
      <c r="E38617" s="2"/>
      <c r="F38617" s="2"/>
      <c r="G38617" s="2"/>
      <c r="O38617" s="2"/>
      <c r="Q38617" s="2"/>
      <c r="R38617" s="2"/>
      <c r="S38617" s="2"/>
      <c r="T38617" s="2"/>
    </row>
    <row r="38618" spans="4:20" x14ac:dyDescent="0.2">
      <c r="D38618" s="2"/>
      <c r="E38618" s="2"/>
      <c r="F38618" s="2"/>
      <c r="G38618" s="2"/>
      <c r="O38618" s="2"/>
      <c r="Q38618" s="2"/>
      <c r="R38618" s="2"/>
      <c r="S38618" s="2"/>
      <c r="T38618" s="2"/>
    </row>
    <row r="38619" spans="4:20" x14ac:dyDescent="0.2">
      <c r="D38619" s="2"/>
      <c r="E38619" s="2"/>
      <c r="F38619" s="2"/>
      <c r="G38619" s="2"/>
      <c r="O38619" s="2"/>
      <c r="Q38619" s="2"/>
      <c r="R38619" s="2"/>
      <c r="S38619" s="2"/>
      <c r="T38619" s="2"/>
    </row>
    <row r="38620" spans="4:20" x14ac:dyDescent="0.2">
      <c r="D38620" s="2"/>
      <c r="E38620" s="2"/>
      <c r="F38620" s="2"/>
      <c r="G38620" s="2"/>
      <c r="O38620" s="2"/>
      <c r="Q38620" s="2"/>
      <c r="R38620" s="2"/>
      <c r="S38620" s="2"/>
      <c r="T38620" s="2"/>
    </row>
    <row r="38621" spans="4:20" x14ac:dyDescent="0.2">
      <c r="D38621" s="2"/>
      <c r="E38621" s="2"/>
      <c r="F38621" s="2"/>
      <c r="G38621" s="2"/>
      <c r="O38621" s="2"/>
      <c r="Q38621" s="2"/>
      <c r="R38621" s="2"/>
      <c r="S38621" s="2"/>
      <c r="T38621" s="2"/>
    </row>
    <row r="38622" spans="4:20" x14ac:dyDescent="0.2">
      <c r="D38622" s="2"/>
      <c r="E38622" s="2"/>
      <c r="F38622" s="2"/>
      <c r="G38622" s="2"/>
      <c r="O38622" s="2"/>
      <c r="Q38622" s="2"/>
      <c r="R38622" s="2"/>
      <c r="S38622" s="2"/>
      <c r="T38622" s="2"/>
    </row>
    <row r="38623" spans="4:20" x14ac:dyDescent="0.2">
      <c r="D38623" s="2"/>
      <c r="E38623" s="2"/>
      <c r="F38623" s="2"/>
      <c r="G38623" s="2"/>
      <c r="O38623" s="2"/>
      <c r="Q38623" s="2"/>
      <c r="R38623" s="2"/>
      <c r="S38623" s="2"/>
      <c r="T38623" s="2"/>
    </row>
    <row r="38624" spans="4:20" x14ac:dyDescent="0.2">
      <c r="D38624" s="2"/>
      <c r="E38624" s="2"/>
      <c r="F38624" s="2"/>
      <c r="G38624" s="2"/>
      <c r="O38624" s="2"/>
      <c r="Q38624" s="2"/>
      <c r="R38624" s="2"/>
      <c r="S38624" s="2"/>
      <c r="T38624" s="2"/>
    </row>
    <row r="38625" spans="4:20" x14ac:dyDescent="0.2">
      <c r="D38625" s="2"/>
      <c r="E38625" s="2"/>
      <c r="F38625" s="2"/>
      <c r="G38625" s="2"/>
      <c r="O38625" s="2"/>
      <c r="Q38625" s="2"/>
      <c r="R38625" s="2"/>
      <c r="S38625" s="2"/>
      <c r="T38625" s="2"/>
    </row>
    <row r="38626" spans="4:20" x14ac:dyDescent="0.2">
      <c r="D38626" s="2"/>
      <c r="E38626" s="2"/>
      <c r="F38626" s="2"/>
      <c r="G38626" s="2"/>
      <c r="O38626" s="2"/>
      <c r="Q38626" s="2"/>
      <c r="R38626" s="2"/>
      <c r="S38626" s="2"/>
      <c r="T38626" s="2"/>
    </row>
    <row r="38627" spans="4:20" x14ac:dyDescent="0.2">
      <c r="D38627" s="2"/>
      <c r="E38627" s="2"/>
      <c r="F38627" s="2"/>
      <c r="G38627" s="2"/>
      <c r="O38627" s="2"/>
      <c r="Q38627" s="2"/>
      <c r="R38627" s="2"/>
      <c r="S38627" s="2"/>
      <c r="T38627" s="2"/>
    </row>
    <row r="38628" spans="4:20" x14ac:dyDescent="0.2">
      <c r="D38628" s="2"/>
      <c r="E38628" s="2"/>
      <c r="F38628" s="2"/>
      <c r="G38628" s="2"/>
      <c r="O38628" s="2"/>
      <c r="Q38628" s="2"/>
      <c r="R38628" s="2"/>
      <c r="S38628" s="2"/>
      <c r="T38628" s="2"/>
    </row>
    <row r="38629" spans="4:20" x14ac:dyDescent="0.2">
      <c r="D38629" s="2"/>
      <c r="E38629" s="2"/>
      <c r="F38629" s="2"/>
      <c r="G38629" s="2"/>
      <c r="O38629" s="2"/>
      <c r="Q38629" s="2"/>
      <c r="R38629" s="2"/>
      <c r="S38629" s="2"/>
      <c r="T38629" s="2"/>
    </row>
    <row r="38630" spans="4:20" x14ac:dyDescent="0.2">
      <c r="D38630" s="2"/>
      <c r="E38630" s="2"/>
      <c r="F38630" s="2"/>
      <c r="G38630" s="2"/>
      <c r="O38630" s="2"/>
      <c r="Q38630" s="2"/>
      <c r="R38630" s="2"/>
      <c r="S38630" s="2"/>
      <c r="T38630" s="2"/>
    </row>
    <row r="38631" spans="4:20" x14ac:dyDescent="0.2">
      <c r="D38631" s="2"/>
      <c r="E38631" s="2"/>
      <c r="F38631" s="2"/>
      <c r="G38631" s="2"/>
      <c r="O38631" s="2"/>
      <c r="Q38631" s="2"/>
      <c r="R38631" s="2"/>
      <c r="S38631" s="2"/>
      <c r="T38631" s="2"/>
    </row>
    <row r="38632" spans="4:20" x14ac:dyDescent="0.2">
      <c r="D38632" s="2"/>
      <c r="E38632" s="2"/>
      <c r="F38632" s="2"/>
      <c r="G38632" s="2"/>
      <c r="O38632" s="2"/>
      <c r="Q38632" s="2"/>
      <c r="R38632" s="2"/>
      <c r="S38632" s="2"/>
      <c r="T38632" s="2"/>
    </row>
    <row r="38633" spans="4:20" x14ac:dyDescent="0.2">
      <c r="D38633" s="2"/>
      <c r="E38633" s="2"/>
      <c r="F38633" s="2"/>
      <c r="G38633" s="2"/>
      <c r="O38633" s="2"/>
      <c r="Q38633" s="2"/>
      <c r="R38633" s="2"/>
      <c r="S38633" s="2"/>
      <c r="T38633" s="2"/>
    </row>
    <row r="38634" spans="4:20" x14ac:dyDescent="0.2">
      <c r="D38634" s="2"/>
      <c r="E38634" s="2"/>
      <c r="F38634" s="2"/>
      <c r="G38634" s="2"/>
      <c r="O38634" s="2"/>
      <c r="Q38634" s="2"/>
      <c r="R38634" s="2"/>
      <c r="S38634" s="2"/>
      <c r="T38634" s="2"/>
    </row>
    <row r="38635" spans="4:20" x14ac:dyDescent="0.2">
      <c r="D38635" s="2"/>
      <c r="E38635" s="2"/>
      <c r="F38635" s="2"/>
      <c r="G38635" s="2"/>
      <c r="O38635" s="2"/>
      <c r="Q38635" s="2"/>
      <c r="R38635" s="2"/>
      <c r="S38635" s="2"/>
      <c r="T38635" s="2"/>
    </row>
    <row r="38636" spans="4:20" x14ac:dyDescent="0.2">
      <c r="D38636" s="2"/>
      <c r="E38636" s="2"/>
      <c r="F38636" s="2"/>
      <c r="G38636" s="2"/>
      <c r="O38636" s="2"/>
      <c r="Q38636" s="2"/>
      <c r="R38636" s="2"/>
      <c r="S38636" s="2"/>
      <c r="T38636" s="2"/>
    </row>
    <row r="38637" spans="4:20" x14ac:dyDescent="0.2">
      <c r="D38637" s="2"/>
      <c r="E38637" s="2"/>
      <c r="F38637" s="2"/>
      <c r="G38637" s="2"/>
      <c r="O38637" s="2"/>
      <c r="Q38637" s="2"/>
      <c r="R38637" s="2"/>
      <c r="S38637" s="2"/>
      <c r="T38637" s="2"/>
    </row>
    <row r="38638" spans="4:20" x14ac:dyDescent="0.2">
      <c r="D38638" s="2"/>
      <c r="E38638" s="2"/>
      <c r="F38638" s="2"/>
      <c r="G38638" s="2"/>
      <c r="O38638" s="2"/>
      <c r="Q38638" s="2"/>
      <c r="R38638" s="2"/>
      <c r="S38638" s="2"/>
      <c r="T38638" s="2"/>
    </row>
    <row r="38639" spans="4:20" x14ac:dyDescent="0.2">
      <c r="D38639" s="2"/>
      <c r="E38639" s="2"/>
      <c r="F38639" s="2"/>
      <c r="G38639" s="2"/>
      <c r="O38639" s="2"/>
      <c r="Q38639" s="2"/>
      <c r="R38639" s="2"/>
      <c r="S38639" s="2"/>
      <c r="T38639" s="2"/>
    </row>
    <row r="38640" spans="4:20" x14ac:dyDescent="0.2">
      <c r="D38640" s="2"/>
      <c r="E38640" s="2"/>
      <c r="F38640" s="2"/>
      <c r="G38640" s="2"/>
      <c r="O38640" s="2"/>
      <c r="Q38640" s="2"/>
      <c r="R38640" s="2"/>
      <c r="S38640" s="2"/>
      <c r="T38640" s="2"/>
    </row>
    <row r="38641" spans="4:20" x14ac:dyDescent="0.2">
      <c r="D38641" s="2"/>
      <c r="E38641" s="2"/>
      <c r="F38641" s="2"/>
      <c r="G38641" s="2"/>
      <c r="O38641" s="2"/>
      <c r="Q38641" s="2"/>
      <c r="R38641" s="2"/>
      <c r="S38641" s="2"/>
      <c r="T38641" s="2"/>
    </row>
    <row r="38642" spans="4:20" x14ac:dyDescent="0.2">
      <c r="D38642" s="2"/>
      <c r="E38642" s="2"/>
      <c r="F38642" s="2"/>
      <c r="G38642" s="2"/>
      <c r="O38642" s="2"/>
      <c r="Q38642" s="2"/>
      <c r="R38642" s="2"/>
      <c r="S38642" s="2"/>
      <c r="T38642" s="2"/>
    </row>
    <row r="38643" spans="4:20" x14ac:dyDescent="0.2">
      <c r="D38643" s="2"/>
      <c r="E38643" s="2"/>
      <c r="F38643" s="2"/>
      <c r="G38643" s="2"/>
      <c r="O38643" s="2"/>
      <c r="Q38643" s="2"/>
      <c r="R38643" s="2"/>
      <c r="S38643" s="2"/>
      <c r="T38643" s="2"/>
    </row>
    <row r="38644" spans="4:20" x14ac:dyDescent="0.2">
      <c r="D38644" s="2"/>
      <c r="E38644" s="2"/>
      <c r="F38644" s="2"/>
      <c r="G38644" s="2"/>
      <c r="O38644" s="2"/>
      <c r="Q38644" s="2"/>
      <c r="R38644" s="2"/>
      <c r="S38644" s="2"/>
      <c r="T38644" s="2"/>
    </row>
    <row r="38645" spans="4:20" x14ac:dyDescent="0.2">
      <c r="D38645" s="2"/>
      <c r="E38645" s="2"/>
      <c r="F38645" s="2"/>
      <c r="G38645" s="2"/>
      <c r="O38645" s="2"/>
      <c r="Q38645" s="2"/>
      <c r="R38645" s="2"/>
      <c r="S38645" s="2"/>
      <c r="T38645" s="2"/>
    </row>
    <row r="38646" spans="4:20" x14ac:dyDescent="0.2">
      <c r="D38646" s="2"/>
      <c r="E38646" s="2"/>
      <c r="F38646" s="2"/>
      <c r="G38646" s="2"/>
      <c r="O38646" s="2"/>
      <c r="Q38646" s="2"/>
      <c r="R38646" s="2"/>
      <c r="S38646" s="2"/>
      <c r="T38646" s="2"/>
    </row>
    <row r="38647" spans="4:20" x14ac:dyDescent="0.2">
      <c r="D38647" s="2"/>
      <c r="E38647" s="2"/>
      <c r="F38647" s="2"/>
      <c r="G38647" s="2"/>
      <c r="O38647" s="2"/>
      <c r="Q38647" s="2"/>
      <c r="R38647" s="2"/>
      <c r="S38647" s="2"/>
      <c r="T38647" s="2"/>
    </row>
    <row r="38648" spans="4:20" x14ac:dyDescent="0.2">
      <c r="D38648" s="2"/>
      <c r="E38648" s="2"/>
      <c r="F38648" s="2"/>
      <c r="G38648" s="2"/>
      <c r="O38648" s="2"/>
      <c r="Q38648" s="2"/>
      <c r="R38648" s="2"/>
      <c r="S38648" s="2"/>
      <c r="T38648" s="2"/>
    </row>
    <row r="38649" spans="4:20" x14ac:dyDescent="0.2">
      <c r="D38649" s="2"/>
      <c r="E38649" s="2"/>
      <c r="F38649" s="2"/>
      <c r="G38649" s="2"/>
      <c r="O38649" s="2"/>
      <c r="Q38649" s="2"/>
      <c r="R38649" s="2"/>
      <c r="S38649" s="2"/>
      <c r="T38649" s="2"/>
    </row>
    <row r="38650" spans="4:20" x14ac:dyDescent="0.2">
      <c r="D38650" s="2"/>
      <c r="E38650" s="2"/>
      <c r="F38650" s="2"/>
      <c r="G38650" s="2"/>
      <c r="O38650" s="2"/>
      <c r="Q38650" s="2"/>
      <c r="R38650" s="2"/>
      <c r="S38650" s="2"/>
      <c r="T38650" s="2"/>
    </row>
    <row r="38651" spans="4:20" x14ac:dyDescent="0.2">
      <c r="D38651" s="2"/>
      <c r="E38651" s="2"/>
      <c r="F38651" s="2"/>
      <c r="G38651" s="2"/>
      <c r="O38651" s="2"/>
      <c r="Q38651" s="2"/>
      <c r="R38651" s="2"/>
      <c r="S38651" s="2"/>
      <c r="T38651" s="2"/>
    </row>
    <row r="38652" spans="4:20" x14ac:dyDescent="0.2">
      <c r="D38652" s="2"/>
      <c r="E38652" s="2"/>
      <c r="F38652" s="2"/>
      <c r="G38652" s="2"/>
      <c r="O38652" s="2"/>
      <c r="Q38652" s="2"/>
      <c r="R38652" s="2"/>
      <c r="S38652" s="2"/>
      <c r="T38652" s="2"/>
    </row>
    <row r="38653" spans="4:20" x14ac:dyDescent="0.2">
      <c r="D38653" s="2"/>
      <c r="E38653" s="2"/>
      <c r="F38653" s="2"/>
      <c r="G38653" s="2"/>
      <c r="O38653" s="2"/>
      <c r="Q38653" s="2"/>
      <c r="R38653" s="2"/>
      <c r="S38653" s="2"/>
      <c r="T38653" s="2"/>
    </row>
    <row r="38654" spans="4:20" x14ac:dyDescent="0.2">
      <c r="D38654" s="2"/>
      <c r="E38654" s="2"/>
      <c r="F38654" s="2"/>
      <c r="G38654" s="2"/>
      <c r="O38654" s="2"/>
      <c r="Q38654" s="2"/>
      <c r="R38654" s="2"/>
      <c r="S38654" s="2"/>
      <c r="T38654" s="2"/>
    </row>
    <row r="38655" spans="4:20" x14ac:dyDescent="0.2">
      <c r="D38655" s="2"/>
      <c r="E38655" s="2"/>
      <c r="F38655" s="2"/>
      <c r="G38655" s="2"/>
      <c r="O38655" s="2"/>
      <c r="Q38655" s="2"/>
      <c r="R38655" s="2"/>
      <c r="S38655" s="2"/>
      <c r="T38655" s="2"/>
    </row>
    <row r="38656" spans="4:20" x14ac:dyDescent="0.2">
      <c r="D38656" s="2"/>
      <c r="E38656" s="2"/>
      <c r="F38656" s="2"/>
      <c r="G38656" s="2"/>
      <c r="O38656" s="2"/>
      <c r="Q38656" s="2"/>
      <c r="R38656" s="2"/>
      <c r="S38656" s="2"/>
      <c r="T38656" s="2"/>
    </row>
    <row r="38657" spans="4:20" x14ac:dyDescent="0.2">
      <c r="D38657" s="2"/>
      <c r="E38657" s="2"/>
      <c r="F38657" s="2"/>
      <c r="G38657" s="2"/>
      <c r="O38657" s="2"/>
      <c r="Q38657" s="2"/>
      <c r="R38657" s="2"/>
      <c r="S38657" s="2"/>
      <c r="T38657" s="2"/>
    </row>
    <row r="38658" spans="4:20" x14ac:dyDescent="0.2">
      <c r="D38658" s="2"/>
      <c r="E38658" s="2"/>
      <c r="F38658" s="2"/>
      <c r="G38658" s="2"/>
      <c r="O38658" s="2"/>
      <c r="Q38658" s="2"/>
      <c r="R38658" s="2"/>
      <c r="S38658" s="2"/>
      <c r="T38658" s="2"/>
    </row>
    <row r="38659" spans="4:20" x14ac:dyDescent="0.2">
      <c r="D38659" s="2"/>
      <c r="E38659" s="2"/>
      <c r="F38659" s="2"/>
      <c r="G38659" s="2"/>
      <c r="O38659" s="2"/>
      <c r="Q38659" s="2"/>
      <c r="R38659" s="2"/>
      <c r="S38659" s="2"/>
      <c r="T38659" s="2"/>
    </row>
    <row r="38660" spans="4:20" x14ac:dyDescent="0.2">
      <c r="D38660" s="2"/>
      <c r="E38660" s="2"/>
      <c r="F38660" s="2"/>
      <c r="G38660" s="2"/>
      <c r="O38660" s="2"/>
      <c r="Q38660" s="2"/>
      <c r="R38660" s="2"/>
      <c r="S38660" s="2"/>
      <c r="T38660" s="2"/>
    </row>
    <row r="38661" spans="4:20" x14ac:dyDescent="0.2">
      <c r="D38661" s="2"/>
      <c r="E38661" s="2"/>
      <c r="F38661" s="2"/>
      <c r="G38661" s="2"/>
      <c r="O38661" s="2"/>
      <c r="Q38661" s="2"/>
      <c r="R38661" s="2"/>
      <c r="S38661" s="2"/>
      <c r="T38661" s="2"/>
    </row>
    <row r="38662" spans="4:20" x14ac:dyDescent="0.2">
      <c r="D38662" s="2"/>
      <c r="E38662" s="2"/>
      <c r="F38662" s="2"/>
      <c r="G38662" s="2"/>
      <c r="O38662" s="2"/>
      <c r="Q38662" s="2"/>
      <c r="R38662" s="2"/>
      <c r="S38662" s="2"/>
      <c r="T38662" s="2"/>
    </row>
    <row r="38663" spans="4:20" x14ac:dyDescent="0.2">
      <c r="D38663" s="2"/>
      <c r="E38663" s="2"/>
      <c r="F38663" s="2"/>
      <c r="G38663" s="2"/>
      <c r="O38663" s="2"/>
      <c r="Q38663" s="2"/>
      <c r="R38663" s="2"/>
      <c r="S38663" s="2"/>
      <c r="T38663" s="2"/>
    </row>
    <row r="38664" spans="4:20" x14ac:dyDescent="0.2">
      <c r="D38664" s="2"/>
      <c r="E38664" s="2"/>
      <c r="F38664" s="2"/>
      <c r="G38664" s="2"/>
      <c r="O38664" s="2"/>
      <c r="Q38664" s="2"/>
      <c r="R38664" s="2"/>
      <c r="S38664" s="2"/>
      <c r="T38664" s="2"/>
    </row>
    <row r="38665" spans="4:20" x14ac:dyDescent="0.2">
      <c r="D38665" s="2"/>
      <c r="E38665" s="2"/>
      <c r="F38665" s="2"/>
      <c r="G38665" s="2"/>
      <c r="O38665" s="2"/>
      <c r="Q38665" s="2"/>
      <c r="R38665" s="2"/>
      <c r="S38665" s="2"/>
      <c r="T38665" s="2"/>
    </row>
    <row r="38666" spans="4:20" x14ac:dyDescent="0.2">
      <c r="D38666" s="2"/>
      <c r="E38666" s="2"/>
      <c r="F38666" s="2"/>
      <c r="G38666" s="2"/>
      <c r="O38666" s="2"/>
      <c r="Q38666" s="2"/>
      <c r="R38666" s="2"/>
      <c r="S38666" s="2"/>
      <c r="T38666" s="2"/>
    </row>
    <row r="38667" spans="4:20" x14ac:dyDescent="0.2">
      <c r="D38667" s="2"/>
      <c r="E38667" s="2"/>
      <c r="F38667" s="2"/>
      <c r="G38667" s="2"/>
      <c r="O38667" s="2"/>
      <c r="Q38667" s="2"/>
      <c r="R38667" s="2"/>
      <c r="S38667" s="2"/>
      <c r="T38667" s="2"/>
    </row>
    <row r="38668" spans="4:20" x14ac:dyDescent="0.2">
      <c r="D38668" s="2"/>
      <c r="E38668" s="2"/>
      <c r="F38668" s="2"/>
      <c r="G38668" s="2"/>
      <c r="O38668" s="2"/>
      <c r="Q38668" s="2"/>
      <c r="R38668" s="2"/>
      <c r="S38668" s="2"/>
      <c r="T38668" s="2"/>
    </row>
    <row r="38669" spans="4:20" x14ac:dyDescent="0.2">
      <c r="D38669" s="2"/>
      <c r="E38669" s="2"/>
      <c r="F38669" s="2"/>
      <c r="G38669" s="2"/>
      <c r="O38669" s="2"/>
      <c r="Q38669" s="2"/>
      <c r="R38669" s="2"/>
      <c r="S38669" s="2"/>
      <c r="T38669" s="2"/>
    </row>
    <row r="38670" spans="4:20" x14ac:dyDescent="0.2">
      <c r="D38670" s="2"/>
      <c r="E38670" s="2"/>
      <c r="F38670" s="2"/>
      <c r="G38670" s="2"/>
      <c r="O38670" s="2"/>
      <c r="Q38670" s="2"/>
      <c r="R38670" s="2"/>
      <c r="S38670" s="2"/>
      <c r="T38670" s="2"/>
    </row>
    <row r="38671" spans="4:20" x14ac:dyDescent="0.2">
      <c r="D38671" s="2"/>
      <c r="E38671" s="2"/>
      <c r="F38671" s="2"/>
      <c r="G38671" s="2"/>
      <c r="O38671" s="2"/>
      <c r="Q38671" s="2"/>
      <c r="R38671" s="2"/>
      <c r="S38671" s="2"/>
      <c r="T38671" s="2"/>
    </row>
    <row r="38672" spans="4:20" x14ac:dyDescent="0.2">
      <c r="D38672" s="2"/>
      <c r="E38672" s="2"/>
      <c r="F38672" s="2"/>
      <c r="G38672" s="2"/>
      <c r="O38672" s="2"/>
      <c r="Q38672" s="2"/>
      <c r="R38672" s="2"/>
      <c r="S38672" s="2"/>
      <c r="T38672" s="2"/>
    </row>
    <row r="38673" spans="4:20" x14ac:dyDescent="0.2">
      <c r="D38673" s="2"/>
      <c r="E38673" s="2"/>
      <c r="F38673" s="2"/>
      <c r="G38673" s="2"/>
      <c r="O38673" s="2"/>
      <c r="Q38673" s="2"/>
      <c r="R38673" s="2"/>
      <c r="S38673" s="2"/>
      <c r="T38673" s="2"/>
    </row>
    <row r="38674" spans="4:20" x14ac:dyDescent="0.2">
      <c r="D38674" s="2"/>
      <c r="E38674" s="2"/>
      <c r="F38674" s="2"/>
      <c r="G38674" s="2"/>
      <c r="O38674" s="2"/>
      <c r="Q38674" s="2"/>
      <c r="R38674" s="2"/>
      <c r="S38674" s="2"/>
      <c r="T38674" s="2"/>
    </row>
    <row r="38675" spans="4:20" x14ac:dyDescent="0.2">
      <c r="D38675" s="2"/>
      <c r="E38675" s="2"/>
      <c r="F38675" s="2"/>
      <c r="G38675" s="2"/>
      <c r="O38675" s="2"/>
      <c r="Q38675" s="2"/>
      <c r="R38675" s="2"/>
      <c r="S38675" s="2"/>
      <c r="T38675" s="2"/>
    </row>
    <row r="38676" spans="4:20" x14ac:dyDescent="0.2">
      <c r="D38676" s="2"/>
      <c r="E38676" s="2"/>
      <c r="F38676" s="2"/>
      <c r="G38676" s="2"/>
      <c r="O38676" s="2"/>
      <c r="Q38676" s="2"/>
      <c r="R38676" s="2"/>
      <c r="S38676" s="2"/>
      <c r="T38676" s="2"/>
    </row>
    <row r="38677" spans="4:20" x14ac:dyDescent="0.2">
      <c r="D38677" s="2"/>
      <c r="E38677" s="2"/>
      <c r="F38677" s="2"/>
      <c r="G38677" s="2"/>
      <c r="O38677" s="2"/>
      <c r="Q38677" s="2"/>
      <c r="R38677" s="2"/>
      <c r="S38677" s="2"/>
      <c r="T38677" s="2"/>
    </row>
    <row r="38678" spans="4:20" x14ac:dyDescent="0.2">
      <c r="D38678" s="2"/>
      <c r="E38678" s="2"/>
      <c r="F38678" s="2"/>
      <c r="G38678" s="2"/>
      <c r="O38678" s="2"/>
      <c r="Q38678" s="2"/>
      <c r="R38678" s="2"/>
      <c r="S38678" s="2"/>
      <c r="T38678" s="2"/>
    </row>
    <row r="38679" spans="4:20" x14ac:dyDescent="0.2">
      <c r="D38679" s="2"/>
      <c r="E38679" s="2"/>
      <c r="F38679" s="2"/>
      <c r="G38679" s="2"/>
      <c r="O38679" s="2"/>
      <c r="Q38679" s="2"/>
      <c r="R38679" s="2"/>
      <c r="S38679" s="2"/>
      <c r="T38679" s="2"/>
    </row>
    <row r="38680" spans="4:20" x14ac:dyDescent="0.2">
      <c r="D38680" s="2"/>
      <c r="E38680" s="2"/>
      <c r="F38680" s="2"/>
      <c r="G38680" s="2"/>
      <c r="O38680" s="2"/>
      <c r="Q38680" s="2"/>
      <c r="R38680" s="2"/>
      <c r="S38680" s="2"/>
      <c r="T38680" s="2"/>
    </row>
    <row r="38681" spans="4:20" x14ac:dyDescent="0.2">
      <c r="D38681" s="2"/>
      <c r="E38681" s="2"/>
      <c r="F38681" s="2"/>
      <c r="G38681" s="2"/>
      <c r="O38681" s="2"/>
      <c r="Q38681" s="2"/>
      <c r="R38681" s="2"/>
      <c r="S38681" s="2"/>
      <c r="T38681" s="2"/>
    </row>
    <row r="38682" spans="4:20" x14ac:dyDescent="0.2">
      <c r="D38682" s="2"/>
      <c r="E38682" s="2"/>
      <c r="F38682" s="2"/>
      <c r="G38682" s="2"/>
      <c r="O38682" s="2"/>
      <c r="Q38682" s="2"/>
      <c r="R38682" s="2"/>
      <c r="S38682" s="2"/>
      <c r="T38682" s="2"/>
    </row>
    <row r="38683" spans="4:20" x14ac:dyDescent="0.2">
      <c r="D38683" s="2"/>
      <c r="E38683" s="2"/>
      <c r="F38683" s="2"/>
      <c r="G38683" s="2"/>
      <c r="O38683" s="2"/>
      <c r="Q38683" s="2"/>
      <c r="R38683" s="2"/>
      <c r="S38683" s="2"/>
      <c r="T38683" s="2"/>
    </row>
    <row r="38684" spans="4:20" x14ac:dyDescent="0.2">
      <c r="D38684" s="2"/>
      <c r="E38684" s="2"/>
      <c r="F38684" s="2"/>
      <c r="G38684" s="2"/>
      <c r="O38684" s="2"/>
      <c r="Q38684" s="2"/>
      <c r="R38684" s="2"/>
      <c r="S38684" s="2"/>
      <c r="T38684" s="2"/>
    </row>
    <row r="38685" spans="4:20" x14ac:dyDescent="0.2">
      <c r="D38685" s="2"/>
      <c r="E38685" s="2"/>
      <c r="F38685" s="2"/>
      <c r="G38685" s="2"/>
      <c r="O38685" s="2"/>
      <c r="Q38685" s="2"/>
      <c r="R38685" s="2"/>
      <c r="S38685" s="2"/>
      <c r="T38685" s="2"/>
    </row>
    <row r="38686" spans="4:20" x14ac:dyDescent="0.2">
      <c r="D38686" s="2"/>
      <c r="E38686" s="2"/>
      <c r="F38686" s="2"/>
      <c r="G38686" s="2"/>
      <c r="O38686" s="2"/>
      <c r="Q38686" s="2"/>
      <c r="R38686" s="2"/>
      <c r="S38686" s="2"/>
      <c r="T38686" s="2"/>
    </row>
    <row r="38687" spans="4:20" x14ac:dyDescent="0.2">
      <c r="D38687" s="2"/>
      <c r="E38687" s="2"/>
      <c r="F38687" s="2"/>
      <c r="G38687" s="2"/>
      <c r="O38687" s="2"/>
      <c r="Q38687" s="2"/>
      <c r="R38687" s="2"/>
      <c r="S38687" s="2"/>
      <c r="T38687" s="2"/>
    </row>
    <row r="38688" spans="4:20" x14ac:dyDescent="0.2">
      <c r="D38688" s="2"/>
      <c r="E38688" s="2"/>
      <c r="F38688" s="2"/>
      <c r="G38688" s="2"/>
      <c r="O38688" s="2"/>
      <c r="Q38688" s="2"/>
      <c r="R38688" s="2"/>
      <c r="S38688" s="2"/>
      <c r="T38688" s="2"/>
    </row>
    <row r="38689" spans="4:20" x14ac:dyDescent="0.2">
      <c r="D38689" s="2"/>
      <c r="E38689" s="2"/>
      <c r="F38689" s="2"/>
      <c r="G38689" s="2"/>
      <c r="O38689" s="2"/>
      <c r="Q38689" s="2"/>
      <c r="R38689" s="2"/>
      <c r="S38689" s="2"/>
      <c r="T38689" s="2"/>
    </row>
    <row r="38690" spans="4:20" x14ac:dyDescent="0.2">
      <c r="D38690" s="2"/>
      <c r="E38690" s="2"/>
      <c r="F38690" s="2"/>
      <c r="G38690" s="2"/>
      <c r="O38690" s="2"/>
      <c r="Q38690" s="2"/>
      <c r="R38690" s="2"/>
      <c r="S38690" s="2"/>
      <c r="T38690" s="2"/>
    </row>
    <row r="38691" spans="4:20" x14ac:dyDescent="0.2">
      <c r="D38691" s="2"/>
      <c r="E38691" s="2"/>
      <c r="F38691" s="2"/>
      <c r="G38691" s="2"/>
      <c r="O38691" s="2"/>
      <c r="Q38691" s="2"/>
      <c r="R38691" s="2"/>
      <c r="S38691" s="2"/>
      <c r="T38691" s="2"/>
    </row>
    <row r="38692" spans="4:20" x14ac:dyDescent="0.2">
      <c r="D38692" s="2"/>
      <c r="E38692" s="2"/>
      <c r="F38692" s="2"/>
      <c r="G38692" s="2"/>
      <c r="O38692" s="2"/>
      <c r="Q38692" s="2"/>
      <c r="R38692" s="2"/>
      <c r="S38692" s="2"/>
      <c r="T38692" s="2"/>
    </row>
    <row r="38693" spans="4:20" x14ac:dyDescent="0.2">
      <c r="D38693" s="2"/>
      <c r="E38693" s="2"/>
      <c r="F38693" s="2"/>
      <c r="G38693" s="2"/>
      <c r="O38693" s="2"/>
      <c r="Q38693" s="2"/>
      <c r="R38693" s="2"/>
      <c r="S38693" s="2"/>
      <c r="T38693" s="2"/>
    </row>
    <row r="38694" spans="4:20" x14ac:dyDescent="0.2">
      <c r="D38694" s="2"/>
      <c r="E38694" s="2"/>
      <c r="F38694" s="2"/>
      <c r="G38694" s="2"/>
      <c r="O38694" s="2"/>
      <c r="Q38694" s="2"/>
      <c r="R38694" s="2"/>
      <c r="S38694" s="2"/>
      <c r="T38694" s="2"/>
    </row>
    <row r="38695" spans="4:20" x14ac:dyDescent="0.2">
      <c r="D38695" s="2"/>
      <c r="E38695" s="2"/>
      <c r="F38695" s="2"/>
      <c r="G38695" s="2"/>
      <c r="O38695" s="2"/>
      <c r="Q38695" s="2"/>
      <c r="R38695" s="2"/>
      <c r="S38695" s="2"/>
      <c r="T38695" s="2"/>
    </row>
    <row r="38696" spans="4:20" x14ac:dyDescent="0.2">
      <c r="D38696" s="2"/>
      <c r="E38696" s="2"/>
      <c r="F38696" s="2"/>
      <c r="G38696" s="2"/>
      <c r="O38696" s="2"/>
      <c r="Q38696" s="2"/>
      <c r="R38696" s="2"/>
      <c r="S38696" s="2"/>
      <c r="T38696" s="2"/>
    </row>
    <row r="38697" spans="4:20" x14ac:dyDescent="0.2">
      <c r="D38697" s="2"/>
      <c r="E38697" s="2"/>
      <c r="F38697" s="2"/>
      <c r="G38697" s="2"/>
      <c r="O38697" s="2"/>
      <c r="Q38697" s="2"/>
      <c r="R38697" s="2"/>
      <c r="S38697" s="2"/>
      <c r="T38697" s="2"/>
    </row>
    <row r="38698" spans="4:20" x14ac:dyDescent="0.2">
      <c r="D38698" s="2"/>
      <c r="E38698" s="2"/>
      <c r="F38698" s="2"/>
      <c r="G38698" s="2"/>
      <c r="O38698" s="2"/>
      <c r="Q38698" s="2"/>
      <c r="R38698" s="2"/>
      <c r="S38698" s="2"/>
      <c r="T38698" s="2"/>
    </row>
    <row r="38699" spans="4:20" x14ac:dyDescent="0.2">
      <c r="D38699" s="2"/>
      <c r="E38699" s="2"/>
      <c r="F38699" s="2"/>
      <c r="G38699" s="2"/>
      <c r="O38699" s="2"/>
      <c r="Q38699" s="2"/>
      <c r="R38699" s="2"/>
      <c r="S38699" s="2"/>
      <c r="T38699" s="2"/>
    </row>
    <row r="38700" spans="4:20" x14ac:dyDescent="0.2">
      <c r="D38700" s="2"/>
      <c r="E38700" s="2"/>
      <c r="F38700" s="2"/>
      <c r="G38700" s="2"/>
      <c r="O38700" s="2"/>
      <c r="Q38700" s="2"/>
      <c r="R38700" s="2"/>
      <c r="S38700" s="2"/>
      <c r="T38700" s="2"/>
    </row>
    <row r="38701" spans="4:20" x14ac:dyDescent="0.2">
      <c r="D38701" s="2"/>
      <c r="E38701" s="2"/>
      <c r="F38701" s="2"/>
      <c r="G38701" s="2"/>
      <c r="O38701" s="2"/>
      <c r="Q38701" s="2"/>
      <c r="R38701" s="2"/>
      <c r="S38701" s="2"/>
      <c r="T38701" s="2"/>
    </row>
    <row r="38702" spans="4:20" x14ac:dyDescent="0.2">
      <c r="D38702" s="2"/>
      <c r="E38702" s="2"/>
      <c r="F38702" s="2"/>
      <c r="G38702" s="2"/>
      <c r="O38702" s="2"/>
      <c r="Q38702" s="2"/>
      <c r="R38702" s="2"/>
      <c r="S38702" s="2"/>
      <c r="T38702" s="2"/>
    </row>
    <row r="38703" spans="4:20" x14ac:dyDescent="0.2">
      <c r="D38703" s="2"/>
      <c r="E38703" s="2"/>
      <c r="F38703" s="2"/>
      <c r="G38703" s="2"/>
      <c r="O38703" s="2"/>
      <c r="Q38703" s="2"/>
      <c r="R38703" s="2"/>
      <c r="S38703" s="2"/>
      <c r="T38703" s="2"/>
    </row>
    <row r="38704" spans="4:20" x14ac:dyDescent="0.2">
      <c r="D38704" s="2"/>
      <c r="E38704" s="2"/>
      <c r="F38704" s="2"/>
      <c r="G38704" s="2"/>
      <c r="O38704" s="2"/>
      <c r="Q38704" s="2"/>
      <c r="R38704" s="2"/>
      <c r="S38704" s="2"/>
      <c r="T38704" s="2"/>
    </row>
    <row r="38705" spans="4:20" x14ac:dyDescent="0.2">
      <c r="D38705" s="2"/>
      <c r="E38705" s="2"/>
      <c r="F38705" s="2"/>
      <c r="G38705" s="2"/>
      <c r="O38705" s="2"/>
      <c r="Q38705" s="2"/>
      <c r="R38705" s="2"/>
      <c r="S38705" s="2"/>
      <c r="T38705" s="2"/>
    </row>
    <row r="38706" spans="4:20" x14ac:dyDescent="0.2">
      <c r="D38706" s="2"/>
      <c r="E38706" s="2"/>
      <c r="F38706" s="2"/>
      <c r="G38706" s="2"/>
      <c r="O38706" s="2"/>
      <c r="Q38706" s="2"/>
      <c r="R38706" s="2"/>
      <c r="S38706" s="2"/>
      <c r="T38706" s="2"/>
    </row>
    <row r="38707" spans="4:20" x14ac:dyDescent="0.2">
      <c r="D38707" s="2"/>
      <c r="E38707" s="2"/>
      <c r="F38707" s="2"/>
      <c r="G38707" s="2"/>
      <c r="O38707" s="2"/>
      <c r="Q38707" s="2"/>
      <c r="R38707" s="2"/>
      <c r="S38707" s="2"/>
      <c r="T38707" s="2"/>
    </row>
    <row r="38708" spans="4:20" x14ac:dyDescent="0.2">
      <c r="D38708" s="2"/>
      <c r="E38708" s="2"/>
      <c r="F38708" s="2"/>
      <c r="G38708" s="2"/>
      <c r="O38708" s="2"/>
      <c r="Q38708" s="2"/>
      <c r="R38708" s="2"/>
      <c r="S38708" s="2"/>
      <c r="T38708" s="2"/>
    </row>
    <row r="38709" spans="4:20" x14ac:dyDescent="0.2">
      <c r="D38709" s="2"/>
      <c r="E38709" s="2"/>
      <c r="F38709" s="2"/>
      <c r="G38709" s="2"/>
      <c r="O38709" s="2"/>
      <c r="Q38709" s="2"/>
      <c r="R38709" s="2"/>
      <c r="S38709" s="2"/>
      <c r="T38709" s="2"/>
    </row>
    <row r="38710" spans="4:20" x14ac:dyDescent="0.2">
      <c r="D38710" s="2"/>
      <c r="E38710" s="2"/>
      <c r="F38710" s="2"/>
      <c r="G38710" s="2"/>
      <c r="O38710" s="2"/>
      <c r="Q38710" s="2"/>
      <c r="R38710" s="2"/>
      <c r="S38710" s="2"/>
      <c r="T38710" s="2"/>
    </row>
    <row r="38711" spans="4:20" x14ac:dyDescent="0.2">
      <c r="D38711" s="2"/>
      <c r="E38711" s="2"/>
      <c r="F38711" s="2"/>
      <c r="G38711" s="2"/>
      <c r="O38711" s="2"/>
      <c r="Q38711" s="2"/>
      <c r="R38711" s="2"/>
      <c r="S38711" s="2"/>
      <c r="T38711" s="2"/>
    </row>
    <row r="38712" spans="4:20" x14ac:dyDescent="0.2">
      <c r="D38712" s="2"/>
      <c r="E38712" s="2"/>
      <c r="F38712" s="2"/>
      <c r="G38712" s="2"/>
      <c r="O38712" s="2"/>
      <c r="Q38712" s="2"/>
      <c r="R38712" s="2"/>
      <c r="S38712" s="2"/>
      <c r="T38712" s="2"/>
    </row>
    <row r="38713" spans="4:20" x14ac:dyDescent="0.2">
      <c r="D38713" s="2"/>
      <c r="E38713" s="2"/>
      <c r="F38713" s="2"/>
      <c r="G38713" s="2"/>
      <c r="O38713" s="2"/>
      <c r="Q38713" s="2"/>
      <c r="R38713" s="2"/>
      <c r="S38713" s="2"/>
      <c r="T38713" s="2"/>
    </row>
    <row r="38714" spans="4:20" x14ac:dyDescent="0.2">
      <c r="D38714" s="2"/>
      <c r="E38714" s="2"/>
      <c r="F38714" s="2"/>
      <c r="G38714" s="2"/>
      <c r="O38714" s="2"/>
      <c r="Q38714" s="2"/>
      <c r="R38714" s="2"/>
      <c r="S38714" s="2"/>
      <c r="T38714" s="2"/>
    </row>
    <row r="38715" spans="4:20" x14ac:dyDescent="0.2">
      <c r="D38715" s="2"/>
      <c r="E38715" s="2"/>
      <c r="F38715" s="2"/>
      <c r="G38715" s="2"/>
      <c r="O38715" s="2"/>
      <c r="Q38715" s="2"/>
      <c r="R38715" s="2"/>
      <c r="S38715" s="2"/>
      <c r="T38715" s="2"/>
    </row>
    <row r="38716" spans="4:20" x14ac:dyDescent="0.2">
      <c r="D38716" s="2"/>
      <c r="E38716" s="2"/>
      <c r="F38716" s="2"/>
      <c r="G38716" s="2"/>
      <c r="O38716" s="2"/>
      <c r="Q38716" s="2"/>
      <c r="R38716" s="2"/>
      <c r="S38716" s="2"/>
      <c r="T38716" s="2"/>
    </row>
    <row r="38717" spans="4:20" x14ac:dyDescent="0.2">
      <c r="D38717" s="2"/>
      <c r="E38717" s="2"/>
      <c r="F38717" s="2"/>
      <c r="G38717" s="2"/>
      <c r="O38717" s="2"/>
      <c r="Q38717" s="2"/>
      <c r="R38717" s="2"/>
      <c r="S38717" s="2"/>
      <c r="T38717" s="2"/>
    </row>
    <row r="38718" spans="4:20" x14ac:dyDescent="0.2">
      <c r="D38718" s="2"/>
      <c r="E38718" s="2"/>
      <c r="F38718" s="2"/>
      <c r="G38718" s="2"/>
      <c r="O38718" s="2"/>
      <c r="Q38718" s="2"/>
      <c r="R38718" s="2"/>
      <c r="S38718" s="2"/>
      <c r="T38718" s="2"/>
    </row>
    <row r="38719" spans="4:20" x14ac:dyDescent="0.2">
      <c r="D38719" s="2"/>
      <c r="E38719" s="2"/>
      <c r="F38719" s="2"/>
      <c r="G38719" s="2"/>
      <c r="O38719" s="2"/>
      <c r="Q38719" s="2"/>
      <c r="R38719" s="2"/>
      <c r="S38719" s="2"/>
      <c r="T38719" s="2"/>
    </row>
    <row r="38720" spans="4:20" x14ac:dyDescent="0.2">
      <c r="D38720" s="2"/>
      <c r="E38720" s="2"/>
      <c r="F38720" s="2"/>
      <c r="G38720" s="2"/>
      <c r="O38720" s="2"/>
      <c r="Q38720" s="2"/>
      <c r="R38720" s="2"/>
      <c r="S38720" s="2"/>
      <c r="T38720" s="2"/>
    </row>
    <row r="38721" spans="4:20" x14ac:dyDescent="0.2">
      <c r="D38721" s="2"/>
      <c r="E38721" s="2"/>
      <c r="F38721" s="2"/>
      <c r="G38721" s="2"/>
      <c r="O38721" s="2"/>
      <c r="Q38721" s="2"/>
      <c r="R38721" s="2"/>
      <c r="S38721" s="2"/>
      <c r="T38721" s="2"/>
    </row>
    <row r="38722" spans="4:20" x14ac:dyDescent="0.2">
      <c r="D38722" s="2"/>
      <c r="E38722" s="2"/>
      <c r="F38722" s="2"/>
      <c r="G38722" s="2"/>
      <c r="O38722" s="2"/>
      <c r="Q38722" s="2"/>
      <c r="R38722" s="2"/>
      <c r="S38722" s="2"/>
      <c r="T38722" s="2"/>
    </row>
    <row r="38723" spans="4:20" x14ac:dyDescent="0.2">
      <c r="D38723" s="2"/>
      <c r="E38723" s="2"/>
      <c r="F38723" s="2"/>
      <c r="G38723" s="2"/>
      <c r="O38723" s="2"/>
      <c r="Q38723" s="2"/>
      <c r="R38723" s="2"/>
      <c r="S38723" s="2"/>
      <c r="T38723" s="2"/>
    </row>
    <row r="38724" spans="4:20" x14ac:dyDescent="0.2">
      <c r="D38724" s="2"/>
      <c r="E38724" s="2"/>
      <c r="F38724" s="2"/>
      <c r="G38724" s="2"/>
      <c r="O38724" s="2"/>
      <c r="Q38724" s="2"/>
      <c r="R38724" s="2"/>
      <c r="S38724" s="2"/>
      <c r="T38724" s="2"/>
    </row>
    <row r="38725" spans="4:20" x14ac:dyDescent="0.2">
      <c r="D38725" s="2"/>
      <c r="E38725" s="2"/>
      <c r="F38725" s="2"/>
      <c r="G38725" s="2"/>
      <c r="O38725" s="2"/>
      <c r="Q38725" s="2"/>
      <c r="R38725" s="2"/>
      <c r="S38725" s="2"/>
      <c r="T38725" s="2"/>
    </row>
    <row r="38726" spans="4:20" x14ac:dyDescent="0.2">
      <c r="D38726" s="2"/>
      <c r="E38726" s="2"/>
      <c r="F38726" s="2"/>
      <c r="G38726" s="2"/>
      <c r="O38726" s="2"/>
      <c r="Q38726" s="2"/>
      <c r="R38726" s="2"/>
      <c r="S38726" s="2"/>
      <c r="T38726" s="2"/>
    </row>
    <row r="38727" spans="4:20" x14ac:dyDescent="0.2">
      <c r="D38727" s="2"/>
      <c r="E38727" s="2"/>
      <c r="F38727" s="2"/>
      <c r="G38727" s="2"/>
      <c r="O38727" s="2"/>
      <c r="Q38727" s="2"/>
      <c r="R38727" s="2"/>
      <c r="S38727" s="2"/>
      <c r="T38727" s="2"/>
    </row>
    <row r="38728" spans="4:20" x14ac:dyDescent="0.2">
      <c r="D38728" s="2"/>
      <c r="E38728" s="2"/>
      <c r="F38728" s="2"/>
      <c r="G38728" s="2"/>
      <c r="O38728" s="2"/>
      <c r="Q38728" s="2"/>
      <c r="R38728" s="2"/>
      <c r="S38728" s="2"/>
      <c r="T38728" s="2"/>
    </row>
    <row r="38729" spans="4:20" x14ac:dyDescent="0.2">
      <c r="D38729" s="2"/>
      <c r="E38729" s="2"/>
      <c r="F38729" s="2"/>
      <c r="G38729" s="2"/>
      <c r="O38729" s="2"/>
      <c r="Q38729" s="2"/>
      <c r="R38729" s="2"/>
      <c r="S38729" s="2"/>
      <c r="T38729" s="2"/>
    </row>
    <row r="38730" spans="4:20" x14ac:dyDescent="0.2">
      <c r="D38730" s="2"/>
      <c r="E38730" s="2"/>
      <c r="F38730" s="2"/>
      <c r="G38730" s="2"/>
      <c r="O38730" s="2"/>
      <c r="Q38730" s="2"/>
      <c r="R38730" s="2"/>
      <c r="S38730" s="2"/>
      <c r="T38730" s="2"/>
    </row>
    <row r="38731" spans="4:20" x14ac:dyDescent="0.2">
      <c r="D38731" s="2"/>
      <c r="E38731" s="2"/>
      <c r="F38731" s="2"/>
      <c r="G38731" s="2"/>
      <c r="O38731" s="2"/>
      <c r="Q38731" s="2"/>
      <c r="R38731" s="2"/>
      <c r="S38731" s="2"/>
      <c r="T38731" s="2"/>
    </row>
    <row r="38732" spans="4:20" x14ac:dyDescent="0.2">
      <c r="D38732" s="2"/>
      <c r="E38732" s="2"/>
      <c r="F38732" s="2"/>
      <c r="G38732" s="2"/>
      <c r="O38732" s="2"/>
      <c r="Q38732" s="2"/>
      <c r="R38732" s="2"/>
      <c r="S38732" s="2"/>
      <c r="T38732" s="2"/>
    </row>
    <row r="38733" spans="4:20" x14ac:dyDescent="0.2">
      <c r="D38733" s="2"/>
      <c r="E38733" s="2"/>
      <c r="F38733" s="2"/>
      <c r="G38733" s="2"/>
      <c r="O38733" s="2"/>
      <c r="Q38733" s="2"/>
      <c r="R38733" s="2"/>
      <c r="S38733" s="2"/>
      <c r="T38733" s="2"/>
    </row>
    <row r="38734" spans="4:20" x14ac:dyDescent="0.2">
      <c r="D38734" s="2"/>
      <c r="E38734" s="2"/>
      <c r="F38734" s="2"/>
      <c r="G38734" s="2"/>
      <c r="O38734" s="2"/>
      <c r="Q38734" s="2"/>
      <c r="R38734" s="2"/>
      <c r="S38734" s="2"/>
      <c r="T38734" s="2"/>
    </row>
    <row r="38735" spans="4:20" x14ac:dyDescent="0.2">
      <c r="D38735" s="2"/>
      <c r="E38735" s="2"/>
      <c r="F38735" s="2"/>
      <c r="G38735" s="2"/>
      <c r="O38735" s="2"/>
      <c r="Q38735" s="2"/>
      <c r="R38735" s="2"/>
      <c r="S38735" s="2"/>
      <c r="T38735" s="2"/>
    </row>
    <row r="38736" spans="4:20" x14ac:dyDescent="0.2">
      <c r="D38736" s="2"/>
      <c r="E38736" s="2"/>
      <c r="F38736" s="2"/>
      <c r="G38736" s="2"/>
      <c r="O38736" s="2"/>
      <c r="Q38736" s="2"/>
      <c r="R38736" s="2"/>
      <c r="S38736" s="2"/>
      <c r="T38736" s="2"/>
    </row>
    <row r="38737" spans="4:20" x14ac:dyDescent="0.2">
      <c r="D38737" s="2"/>
      <c r="E38737" s="2"/>
      <c r="F38737" s="2"/>
      <c r="G38737" s="2"/>
      <c r="O38737" s="2"/>
      <c r="Q38737" s="2"/>
      <c r="R38737" s="2"/>
      <c r="S38737" s="2"/>
      <c r="T38737" s="2"/>
    </row>
    <row r="38738" spans="4:20" x14ac:dyDescent="0.2">
      <c r="D38738" s="2"/>
      <c r="E38738" s="2"/>
      <c r="F38738" s="2"/>
      <c r="G38738" s="2"/>
      <c r="O38738" s="2"/>
      <c r="Q38738" s="2"/>
      <c r="R38738" s="2"/>
      <c r="S38738" s="2"/>
      <c r="T38738" s="2"/>
    </row>
    <row r="38739" spans="4:20" x14ac:dyDescent="0.2">
      <c r="D38739" s="2"/>
      <c r="E38739" s="2"/>
      <c r="F38739" s="2"/>
      <c r="G38739" s="2"/>
      <c r="O38739" s="2"/>
      <c r="Q38739" s="2"/>
      <c r="R38739" s="2"/>
      <c r="S38739" s="2"/>
      <c r="T38739" s="2"/>
    </row>
    <row r="38740" spans="4:20" x14ac:dyDescent="0.2">
      <c r="D38740" s="2"/>
      <c r="E38740" s="2"/>
      <c r="F38740" s="2"/>
      <c r="G38740" s="2"/>
      <c r="O38740" s="2"/>
      <c r="Q38740" s="2"/>
      <c r="R38740" s="2"/>
      <c r="S38740" s="2"/>
      <c r="T38740" s="2"/>
    </row>
    <row r="38741" spans="4:20" x14ac:dyDescent="0.2">
      <c r="D38741" s="2"/>
      <c r="E38741" s="2"/>
      <c r="F38741" s="2"/>
      <c r="G38741" s="2"/>
      <c r="O38741" s="2"/>
      <c r="Q38741" s="2"/>
      <c r="R38741" s="2"/>
      <c r="S38741" s="2"/>
      <c r="T38741" s="2"/>
    </row>
    <row r="38742" spans="4:20" x14ac:dyDescent="0.2">
      <c r="D38742" s="2"/>
      <c r="E38742" s="2"/>
      <c r="F38742" s="2"/>
      <c r="G38742" s="2"/>
      <c r="O38742" s="2"/>
      <c r="Q38742" s="2"/>
      <c r="R38742" s="2"/>
      <c r="S38742" s="2"/>
      <c r="T38742" s="2"/>
    </row>
    <row r="38743" spans="4:20" x14ac:dyDescent="0.2">
      <c r="D38743" s="2"/>
      <c r="E38743" s="2"/>
      <c r="F38743" s="2"/>
      <c r="G38743" s="2"/>
      <c r="O38743" s="2"/>
      <c r="Q38743" s="2"/>
      <c r="R38743" s="2"/>
      <c r="S38743" s="2"/>
      <c r="T38743" s="2"/>
    </row>
    <row r="38744" spans="4:20" x14ac:dyDescent="0.2">
      <c r="D38744" s="2"/>
      <c r="E38744" s="2"/>
      <c r="F38744" s="2"/>
      <c r="G38744" s="2"/>
      <c r="O38744" s="2"/>
      <c r="Q38744" s="2"/>
      <c r="R38744" s="2"/>
      <c r="S38744" s="2"/>
      <c r="T38744" s="2"/>
    </row>
    <row r="38745" spans="4:20" x14ac:dyDescent="0.2">
      <c r="D38745" s="2"/>
      <c r="E38745" s="2"/>
      <c r="F38745" s="2"/>
      <c r="G38745" s="2"/>
      <c r="O38745" s="2"/>
      <c r="Q38745" s="2"/>
      <c r="R38745" s="2"/>
      <c r="S38745" s="2"/>
      <c r="T38745" s="2"/>
    </row>
    <row r="38746" spans="4:20" x14ac:dyDescent="0.2">
      <c r="D38746" s="2"/>
      <c r="E38746" s="2"/>
      <c r="F38746" s="2"/>
      <c r="G38746" s="2"/>
      <c r="O38746" s="2"/>
      <c r="Q38746" s="2"/>
      <c r="R38746" s="2"/>
      <c r="S38746" s="2"/>
      <c r="T38746" s="2"/>
    </row>
    <row r="38747" spans="4:20" x14ac:dyDescent="0.2">
      <c r="D38747" s="2"/>
      <c r="E38747" s="2"/>
      <c r="F38747" s="2"/>
      <c r="G38747" s="2"/>
      <c r="O38747" s="2"/>
      <c r="Q38747" s="2"/>
      <c r="R38747" s="2"/>
      <c r="S38747" s="2"/>
      <c r="T38747" s="2"/>
    </row>
    <row r="38748" spans="4:20" x14ac:dyDescent="0.2">
      <c r="D38748" s="2"/>
      <c r="E38748" s="2"/>
      <c r="F38748" s="2"/>
      <c r="G38748" s="2"/>
      <c r="O38748" s="2"/>
      <c r="Q38748" s="2"/>
      <c r="R38748" s="2"/>
      <c r="S38748" s="2"/>
      <c r="T38748" s="2"/>
    </row>
    <row r="38749" spans="4:20" x14ac:dyDescent="0.2">
      <c r="D38749" s="2"/>
      <c r="E38749" s="2"/>
      <c r="F38749" s="2"/>
      <c r="G38749" s="2"/>
      <c r="O38749" s="2"/>
      <c r="Q38749" s="2"/>
      <c r="R38749" s="2"/>
      <c r="S38749" s="2"/>
      <c r="T38749" s="2"/>
    </row>
    <row r="38750" spans="4:20" x14ac:dyDescent="0.2">
      <c r="D38750" s="2"/>
      <c r="E38750" s="2"/>
      <c r="F38750" s="2"/>
      <c r="G38750" s="2"/>
      <c r="O38750" s="2"/>
      <c r="Q38750" s="2"/>
      <c r="R38750" s="2"/>
      <c r="S38750" s="2"/>
      <c r="T38750" s="2"/>
    </row>
    <row r="38751" spans="4:20" x14ac:dyDescent="0.2">
      <c r="D38751" s="2"/>
      <c r="E38751" s="2"/>
      <c r="F38751" s="2"/>
      <c r="G38751" s="2"/>
      <c r="O38751" s="2"/>
      <c r="Q38751" s="2"/>
      <c r="R38751" s="2"/>
      <c r="S38751" s="2"/>
      <c r="T38751" s="2"/>
    </row>
    <row r="38752" spans="4:20" x14ac:dyDescent="0.2">
      <c r="D38752" s="2"/>
      <c r="E38752" s="2"/>
      <c r="F38752" s="2"/>
      <c r="G38752" s="2"/>
      <c r="O38752" s="2"/>
      <c r="Q38752" s="2"/>
      <c r="R38752" s="2"/>
      <c r="S38752" s="2"/>
      <c r="T38752" s="2"/>
    </row>
    <row r="38753" spans="4:20" x14ac:dyDescent="0.2">
      <c r="D38753" s="2"/>
      <c r="E38753" s="2"/>
      <c r="F38753" s="2"/>
      <c r="G38753" s="2"/>
      <c r="O38753" s="2"/>
      <c r="Q38753" s="2"/>
      <c r="R38753" s="2"/>
      <c r="S38753" s="2"/>
      <c r="T38753" s="2"/>
    </row>
    <row r="38754" spans="4:20" x14ac:dyDescent="0.2">
      <c r="D38754" s="2"/>
      <c r="E38754" s="2"/>
      <c r="F38754" s="2"/>
      <c r="G38754" s="2"/>
      <c r="O38754" s="2"/>
      <c r="Q38754" s="2"/>
      <c r="R38754" s="2"/>
      <c r="S38754" s="2"/>
      <c r="T38754" s="2"/>
    </row>
    <row r="38755" spans="4:20" x14ac:dyDescent="0.2">
      <c r="D38755" s="2"/>
      <c r="E38755" s="2"/>
      <c r="F38755" s="2"/>
      <c r="G38755" s="2"/>
      <c r="O38755" s="2"/>
      <c r="Q38755" s="2"/>
      <c r="R38755" s="2"/>
      <c r="S38755" s="2"/>
      <c r="T38755" s="2"/>
    </row>
    <row r="38756" spans="4:20" x14ac:dyDescent="0.2">
      <c r="D38756" s="2"/>
      <c r="E38756" s="2"/>
      <c r="F38756" s="2"/>
      <c r="G38756" s="2"/>
      <c r="O38756" s="2"/>
      <c r="Q38756" s="2"/>
      <c r="R38756" s="2"/>
      <c r="S38756" s="2"/>
      <c r="T38756" s="2"/>
    </row>
    <row r="38757" spans="4:20" x14ac:dyDescent="0.2">
      <c r="D38757" s="2"/>
      <c r="E38757" s="2"/>
      <c r="F38757" s="2"/>
      <c r="G38757" s="2"/>
      <c r="O38757" s="2"/>
      <c r="Q38757" s="2"/>
      <c r="R38757" s="2"/>
      <c r="S38757" s="2"/>
      <c r="T38757" s="2"/>
    </row>
    <row r="38758" spans="4:20" x14ac:dyDescent="0.2">
      <c r="D38758" s="2"/>
      <c r="E38758" s="2"/>
      <c r="F38758" s="2"/>
      <c r="G38758" s="2"/>
      <c r="O38758" s="2"/>
      <c r="Q38758" s="2"/>
      <c r="R38758" s="2"/>
      <c r="S38758" s="2"/>
      <c r="T38758" s="2"/>
    </row>
    <row r="38759" spans="4:20" x14ac:dyDescent="0.2">
      <c r="D38759" s="2"/>
      <c r="E38759" s="2"/>
      <c r="F38759" s="2"/>
      <c r="G38759" s="2"/>
      <c r="O38759" s="2"/>
      <c r="Q38759" s="2"/>
      <c r="R38759" s="2"/>
      <c r="S38759" s="2"/>
      <c r="T38759" s="2"/>
    </row>
    <row r="38760" spans="4:20" x14ac:dyDescent="0.2">
      <c r="D38760" s="2"/>
      <c r="E38760" s="2"/>
      <c r="F38760" s="2"/>
      <c r="G38760" s="2"/>
      <c r="O38760" s="2"/>
      <c r="Q38760" s="2"/>
      <c r="R38760" s="2"/>
      <c r="S38760" s="2"/>
      <c r="T38760" s="2"/>
    </row>
    <row r="38761" spans="4:20" x14ac:dyDescent="0.2">
      <c r="D38761" s="2"/>
      <c r="E38761" s="2"/>
      <c r="F38761" s="2"/>
      <c r="G38761" s="2"/>
      <c r="O38761" s="2"/>
      <c r="Q38761" s="2"/>
      <c r="R38761" s="2"/>
      <c r="S38761" s="2"/>
      <c r="T38761" s="2"/>
    </row>
    <row r="38762" spans="4:20" x14ac:dyDescent="0.2">
      <c r="D38762" s="2"/>
      <c r="E38762" s="2"/>
      <c r="F38762" s="2"/>
      <c r="G38762" s="2"/>
      <c r="O38762" s="2"/>
      <c r="Q38762" s="2"/>
      <c r="R38762" s="2"/>
      <c r="S38762" s="2"/>
      <c r="T38762" s="2"/>
    </row>
    <row r="38763" spans="4:20" x14ac:dyDescent="0.2">
      <c r="D38763" s="2"/>
      <c r="E38763" s="2"/>
      <c r="F38763" s="2"/>
      <c r="G38763" s="2"/>
      <c r="O38763" s="2"/>
      <c r="Q38763" s="2"/>
      <c r="R38763" s="2"/>
      <c r="S38763" s="2"/>
      <c r="T38763" s="2"/>
    </row>
    <row r="38764" spans="4:20" x14ac:dyDescent="0.2">
      <c r="D38764" s="2"/>
      <c r="E38764" s="2"/>
      <c r="F38764" s="2"/>
      <c r="G38764" s="2"/>
      <c r="O38764" s="2"/>
      <c r="Q38764" s="2"/>
      <c r="R38764" s="2"/>
      <c r="S38764" s="2"/>
      <c r="T38764" s="2"/>
    </row>
    <row r="38765" spans="4:20" x14ac:dyDescent="0.2">
      <c r="D38765" s="2"/>
      <c r="E38765" s="2"/>
      <c r="F38765" s="2"/>
      <c r="G38765" s="2"/>
      <c r="O38765" s="2"/>
      <c r="Q38765" s="2"/>
      <c r="R38765" s="2"/>
      <c r="S38765" s="2"/>
      <c r="T38765" s="2"/>
    </row>
    <row r="38766" spans="4:20" x14ac:dyDescent="0.2">
      <c r="D38766" s="2"/>
      <c r="E38766" s="2"/>
      <c r="F38766" s="2"/>
      <c r="G38766" s="2"/>
      <c r="O38766" s="2"/>
      <c r="Q38766" s="2"/>
      <c r="R38766" s="2"/>
      <c r="S38766" s="2"/>
      <c r="T38766" s="2"/>
    </row>
    <row r="38767" spans="4:20" x14ac:dyDescent="0.2">
      <c r="D38767" s="2"/>
      <c r="E38767" s="2"/>
      <c r="F38767" s="2"/>
      <c r="G38767" s="2"/>
      <c r="O38767" s="2"/>
      <c r="Q38767" s="2"/>
      <c r="R38767" s="2"/>
      <c r="S38767" s="2"/>
      <c r="T38767" s="2"/>
    </row>
    <row r="38768" spans="4:20" x14ac:dyDescent="0.2">
      <c r="D38768" s="2"/>
      <c r="E38768" s="2"/>
      <c r="F38768" s="2"/>
      <c r="G38768" s="2"/>
      <c r="O38768" s="2"/>
      <c r="Q38768" s="2"/>
      <c r="R38768" s="2"/>
      <c r="S38768" s="2"/>
      <c r="T38768" s="2"/>
    </row>
    <row r="38769" spans="4:20" x14ac:dyDescent="0.2">
      <c r="D38769" s="2"/>
      <c r="E38769" s="2"/>
      <c r="F38769" s="2"/>
      <c r="G38769" s="2"/>
      <c r="O38769" s="2"/>
      <c r="Q38769" s="2"/>
      <c r="R38769" s="2"/>
      <c r="S38769" s="2"/>
      <c r="T38769" s="2"/>
    </row>
    <row r="38770" spans="4:20" x14ac:dyDescent="0.2">
      <c r="D38770" s="2"/>
      <c r="E38770" s="2"/>
      <c r="F38770" s="2"/>
      <c r="G38770" s="2"/>
      <c r="O38770" s="2"/>
      <c r="Q38770" s="2"/>
      <c r="R38770" s="2"/>
      <c r="S38770" s="2"/>
      <c r="T38770" s="2"/>
    </row>
    <row r="38771" spans="4:20" x14ac:dyDescent="0.2">
      <c r="D38771" s="2"/>
      <c r="E38771" s="2"/>
      <c r="F38771" s="2"/>
      <c r="G38771" s="2"/>
      <c r="O38771" s="2"/>
      <c r="Q38771" s="2"/>
      <c r="R38771" s="2"/>
      <c r="S38771" s="2"/>
      <c r="T38771" s="2"/>
    </row>
    <row r="38772" spans="4:20" x14ac:dyDescent="0.2">
      <c r="D38772" s="2"/>
      <c r="E38772" s="2"/>
      <c r="F38772" s="2"/>
      <c r="G38772" s="2"/>
      <c r="O38772" s="2"/>
      <c r="Q38772" s="2"/>
      <c r="R38772" s="2"/>
      <c r="S38772" s="2"/>
      <c r="T38772" s="2"/>
    </row>
    <row r="38773" spans="4:20" x14ac:dyDescent="0.2">
      <c r="D38773" s="2"/>
      <c r="E38773" s="2"/>
      <c r="F38773" s="2"/>
      <c r="G38773" s="2"/>
      <c r="O38773" s="2"/>
      <c r="Q38773" s="2"/>
      <c r="R38773" s="2"/>
      <c r="S38773" s="2"/>
      <c r="T38773" s="2"/>
    </row>
    <row r="38774" spans="4:20" x14ac:dyDescent="0.2">
      <c r="D38774" s="2"/>
      <c r="E38774" s="2"/>
      <c r="F38774" s="2"/>
      <c r="G38774" s="2"/>
      <c r="O38774" s="2"/>
      <c r="Q38774" s="2"/>
      <c r="R38774" s="2"/>
      <c r="S38774" s="2"/>
      <c r="T38774" s="2"/>
    </row>
    <row r="38775" spans="4:20" x14ac:dyDescent="0.2">
      <c r="D38775" s="2"/>
      <c r="E38775" s="2"/>
      <c r="F38775" s="2"/>
      <c r="G38775" s="2"/>
      <c r="O38775" s="2"/>
      <c r="Q38775" s="2"/>
      <c r="R38775" s="2"/>
      <c r="S38775" s="2"/>
      <c r="T38775" s="2"/>
    </row>
    <row r="38776" spans="4:20" x14ac:dyDescent="0.2">
      <c r="D38776" s="2"/>
      <c r="E38776" s="2"/>
      <c r="F38776" s="2"/>
      <c r="G38776" s="2"/>
      <c r="O38776" s="2"/>
      <c r="Q38776" s="2"/>
      <c r="R38776" s="2"/>
      <c r="S38776" s="2"/>
      <c r="T38776" s="2"/>
    </row>
    <row r="38777" spans="4:20" x14ac:dyDescent="0.2">
      <c r="D38777" s="2"/>
      <c r="E38777" s="2"/>
      <c r="F38777" s="2"/>
      <c r="G38777" s="2"/>
      <c r="O38777" s="2"/>
      <c r="Q38777" s="2"/>
      <c r="R38777" s="2"/>
      <c r="S38777" s="2"/>
      <c r="T38777" s="2"/>
    </row>
    <row r="38778" spans="4:20" x14ac:dyDescent="0.2">
      <c r="D38778" s="2"/>
      <c r="E38778" s="2"/>
      <c r="F38778" s="2"/>
      <c r="G38778" s="2"/>
      <c r="O38778" s="2"/>
      <c r="Q38778" s="2"/>
      <c r="R38778" s="2"/>
      <c r="S38778" s="2"/>
      <c r="T38778" s="2"/>
    </row>
    <row r="38779" spans="4:20" x14ac:dyDescent="0.2">
      <c r="D38779" s="2"/>
      <c r="E38779" s="2"/>
      <c r="F38779" s="2"/>
      <c r="G38779" s="2"/>
      <c r="O38779" s="2"/>
      <c r="Q38779" s="2"/>
      <c r="R38779" s="2"/>
      <c r="S38779" s="2"/>
      <c r="T38779" s="2"/>
    </row>
    <row r="38780" spans="4:20" x14ac:dyDescent="0.2">
      <c r="D38780" s="2"/>
      <c r="E38780" s="2"/>
      <c r="F38780" s="2"/>
      <c r="G38780" s="2"/>
      <c r="O38780" s="2"/>
      <c r="Q38780" s="2"/>
      <c r="R38780" s="2"/>
      <c r="S38780" s="2"/>
      <c r="T38780" s="2"/>
    </row>
    <row r="38781" spans="4:20" x14ac:dyDescent="0.2">
      <c r="D38781" s="2"/>
      <c r="E38781" s="2"/>
      <c r="F38781" s="2"/>
      <c r="G38781" s="2"/>
      <c r="O38781" s="2"/>
      <c r="Q38781" s="2"/>
      <c r="R38781" s="2"/>
      <c r="S38781" s="2"/>
      <c r="T38781" s="2"/>
    </row>
    <row r="38782" spans="4:20" x14ac:dyDescent="0.2">
      <c r="D38782" s="2"/>
      <c r="E38782" s="2"/>
      <c r="F38782" s="2"/>
      <c r="G38782" s="2"/>
      <c r="O38782" s="2"/>
      <c r="Q38782" s="2"/>
      <c r="R38782" s="2"/>
      <c r="S38782" s="2"/>
      <c r="T38782" s="2"/>
    </row>
    <row r="38783" spans="4:20" x14ac:dyDescent="0.2">
      <c r="D38783" s="2"/>
      <c r="E38783" s="2"/>
      <c r="F38783" s="2"/>
      <c r="G38783" s="2"/>
      <c r="O38783" s="2"/>
      <c r="Q38783" s="2"/>
      <c r="R38783" s="2"/>
      <c r="S38783" s="2"/>
      <c r="T38783" s="2"/>
    </row>
    <row r="38784" spans="4:20" x14ac:dyDescent="0.2">
      <c r="D38784" s="2"/>
      <c r="E38784" s="2"/>
      <c r="F38784" s="2"/>
      <c r="G38784" s="2"/>
      <c r="O38784" s="2"/>
      <c r="Q38784" s="2"/>
      <c r="R38784" s="2"/>
      <c r="S38784" s="2"/>
      <c r="T38784" s="2"/>
    </row>
    <row r="38785" spans="4:20" x14ac:dyDescent="0.2">
      <c r="D38785" s="2"/>
      <c r="E38785" s="2"/>
      <c r="F38785" s="2"/>
      <c r="G38785" s="2"/>
      <c r="O38785" s="2"/>
      <c r="Q38785" s="2"/>
      <c r="R38785" s="2"/>
      <c r="S38785" s="2"/>
      <c r="T38785" s="2"/>
    </row>
    <row r="38786" spans="4:20" x14ac:dyDescent="0.2">
      <c r="D38786" s="2"/>
      <c r="E38786" s="2"/>
      <c r="F38786" s="2"/>
      <c r="G38786" s="2"/>
      <c r="O38786" s="2"/>
      <c r="Q38786" s="2"/>
      <c r="R38786" s="2"/>
      <c r="S38786" s="2"/>
      <c r="T38786" s="2"/>
    </row>
    <row r="38787" spans="4:20" x14ac:dyDescent="0.2">
      <c r="D38787" s="2"/>
      <c r="E38787" s="2"/>
      <c r="F38787" s="2"/>
      <c r="G38787" s="2"/>
      <c r="O38787" s="2"/>
      <c r="Q38787" s="2"/>
      <c r="R38787" s="2"/>
      <c r="S38787" s="2"/>
      <c r="T38787" s="2"/>
    </row>
    <row r="38788" spans="4:20" x14ac:dyDescent="0.2">
      <c r="D38788" s="2"/>
      <c r="E38788" s="2"/>
      <c r="F38788" s="2"/>
      <c r="G38788" s="2"/>
      <c r="O38788" s="2"/>
      <c r="Q38788" s="2"/>
      <c r="R38788" s="2"/>
      <c r="S38788" s="2"/>
      <c r="T38788" s="2"/>
    </row>
    <row r="38789" spans="4:20" x14ac:dyDescent="0.2">
      <c r="D38789" s="2"/>
      <c r="E38789" s="2"/>
      <c r="F38789" s="2"/>
      <c r="G38789" s="2"/>
      <c r="O38789" s="2"/>
      <c r="Q38789" s="2"/>
      <c r="R38789" s="2"/>
      <c r="S38789" s="2"/>
      <c r="T38789" s="2"/>
    </row>
    <row r="38790" spans="4:20" x14ac:dyDescent="0.2">
      <c r="D38790" s="2"/>
      <c r="E38790" s="2"/>
      <c r="F38790" s="2"/>
      <c r="G38790" s="2"/>
      <c r="O38790" s="2"/>
      <c r="Q38790" s="2"/>
      <c r="R38790" s="2"/>
      <c r="S38790" s="2"/>
      <c r="T38790" s="2"/>
    </row>
    <row r="38791" spans="4:20" x14ac:dyDescent="0.2">
      <c r="D38791" s="2"/>
      <c r="E38791" s="2"/>
      <c r="F38791" s="2"/>
      <c r="G38791" s="2"/>
      <c r="O38791" s="2"/>
      <c r="Q38791" s="2"/>
      <c r="R38791" s="2"/>
      <c r="S38791" s="2"/>
      <c r="T38791" s="2"/>
    </row>
    <row r="38792" spans="4:20" x14ac:dyDescent="0.2">
      <c r="D38792" s="2"/>
      <c r="E38792" s="2"/>
      <c r="F38792" s="2"/>
      <c r="G38792" s="2"/>
      <c r="O38792" s="2"/>
      <c r="Q38792" s="2"/>
      <c r="R38792" s="2"/>
      <c r="S38792" s="2"/>
      <c r="T38792" s="2"/>
    </row>
    <row r="38793" spans="4:20" x14ac:dyDescent="0.2">
      <c r="D38793" s="2"/>
      <c r="E38793" s="2"/>
      <c r="F38793" s="2"/>
      <c r="G38793" s="2"/>
      <c r="O38793" s="2"/>
      <c r="Q38793" s="2"/>
      <c r="R38793" s="2"/>
      <c r="S38793" s="2"/>
      <c r="T38793" s="2"/>
    </row>
    <row r="38794" spans="4:20" x14ac:dyDescent="0.2">
      <c r="D38794" s="2"/>
      <c r="E38794" s="2"/>
      <c r="F38794" s="2"/>
      <c r="G38794" s="2"/>
      <c r="O38794" s="2"/>
      <c r="Q38794" s="2"/>
      <c r="R38794" s="2"/>
      <c r="S38794" s="2"/>
      <c r="T38794" s="2"/>
    </row>
    <row r="38795" spans="4:20" x14ac:dyDescent="0.2">
      <c r="D38795" s="2"/>
      <c r="E38795" s="2"/>
      <c r="F38795" s="2"/>
      <c r="G38795" s="2"/>
      <c r="O38795" s="2"/>
      <c r="Q38795" s="2"/>
      <c r="R38795" s="2"/>
      <c r="S38795" s="2"/>
      <c r="T38795" s="2"/>
    </row>
    <row r="38796" spans="4:20" x14ac:dyDescent="0.2">
      <c r="D38796" s="2"/>
      <c r="E38796" s="2"/>
      <c r="F38796" s="2"/>
      <c r="G38796" s="2"/>
      <c r="O38796" s="2"/>
      <c r="Q38796" s="2"/>
      <c r="R38796" s="2"/>
      <c r="S38796" s="2"/>
      <c r="T38796" s="2"/>
    </row>
    <row r="38797" spans="4:20" x14ac:dyDescent="0.2">
      <c r="D38797" s="2"/>
      <c r="E38797" s="2"/>
      <c r="F38797" s="2"/>
      <c r="G38797" s="2"/>
      <c r="O38797" s="2"/>
      <c r="Q38797" s="2"/>
      <c r="R38797" s="2"/>
      <c r="S38797" s="2"/>
      <c r="T38797" s="2"/>
    </row>
    <row r="38798" spans="4:20" x14ac:dyDescent="0.2">
      <c r="D38798" s="2"/>
      <c r="E38798" s="2"/>
      <c r="F38798" s="2"/>
      <c r="G38798" s="2"/>
      <c r="O38798" s="2"/>
      <c r="Q38798" s="2"/>
      <c r="R38798" s="2"/>
      <c r="S38798" s="2"/>
      <c r="T38798" s="2"/>
    </row>
    <row r="38799" spans="4:20" x14ac:dyDescent="0.2">
      <c r="D38799" s="2"/>
      <c r="E38799" s="2"/>
      <c r="F38799" s="2"/>
      <c r="G38799" s="2"/>
      <c r="O38799" s="2"/>
      <c r="Q38799" s="2"/>
      <c r="R38799" s="2"/>
      <c r="S38799" s="2"/>
      <c r="T38799" s="2"/>
    </row>
    <row r="38800" spans="4:20" x14ac:dyDescent="0.2">
      <c r="D38800" s="2"/>
      <c r="E38800" s="2"/>
      <c r="F38800" s="2"/>
      <c r="G38800" s="2"/>
      <c r="O38800" s="2"/>
      <c r="Q38800" s="2"/>
      <c r="R38800" s="2"/>
      <c r="S38800" s="2"/>
      <c r="T38800" s="2"/>
    </row>
    <row r="38801" spans="4:20" x14ac:dyDescent="0.2">
      <c r="D38801" s="2"/>
      <c r="E38801" s="2"/>
      <c r="F38801" s="2"/>
      <c r="G38801" s="2"/>
      <c r="O38801" s="2"/>
      <c r="Q38801" s="2"/>
      <c r="R38801" s="2"/>
      <c r="S38801" s="2"/>
      <c r="T38801" s="2"/>
    </row>
    <row r="38802" spans="4:20" x14ac:dyDescent="0.2">
      <c r="D38802" s="2"/>
      <c r="E38802" s="2"/>
      <c r="F38802" s="2"/>
      <c r="G38802" s="2"/>
      <c r="O38802" s="2"/>
      <c r="Q38802" s="2"/>
      <c r="R38802" s="2"/>
      <c r="S38802" s="2"/>
      <c r="T38802" s="2"/>
    </row>
    <row r="38803" spans="4:20" x14ac:dyDescent="0.2">
      <c r="D38803" s="2"/>
      <c r="E38803" s="2"/>
      <c r="F38803" s="2"/>
      <c r="G38803" s="2"/>
      <c r="O38803" s="2"/>
      <c r="Q38803" s="2"/>
      <c r="R38803" s="2"/>
      <c r="S38803" s="2"/>
      <c r="T38803" s="2"/>
    </row>
    <row r="38804" spans="4:20" x14ac:dyDescent="0.2">
      <c r="D38804" s="2"/>
      <c r="E38804" s="2"/>
      <c r="F38804" s="2"/>
      <c r="G38804" s="2"/>
      <c r="O38804" s="2"/>
      <c r="Q38804" s="2"/>
      <c r="R38804" s="2"/>
      <c r="S38804" s="2"/>
      <c r="T38804" s="2"/>
    </row>
    <row r="38805" spans="4:20" x14ac:dyDescent="0.2">
      <c r="D38805" s="2"/>
      <c r="E38805" s="2"/>
      <c r="F38805" s="2"/>
      <c r="G38805" s="2"/>
      <c r="O38805" s="2"/>
      <c r="Q38805" s="2"/>
      <c r="R38805" s="2"/>
      <c r="S38805" s="2"/>
      <c r="T38805" s="2"/>
    </row>
    <row r="38806" spans="4:20" x14ac:dyDescent="0.2">
      <c r="D38806" s="2"/>
      <c r="E38806" s="2"/>
      <c r="F38806" s="2"/>
      <c r="G38806" s="2"/>
      <c r="O38806" s="2"/>
      <c r="Q38806" s="2"/>
      <c r="R38806" s="2"/>
      <c r="S38806" s="2"/>
      <c r="T38806" s="2"/>
    </row>
    <row r="38807" spans="4:20" x14ac:dyDescent="0.2">
      <c r="D38807" s="2"/>
      <c r="E38807" s="2"/>
      <c r="F38807" s="2"/>
      <c r="G38807" s="2"/>
      <c r="O38807" s="2"/>
      <c r="Q38807" s="2"/>
      <c r="R38807" s="2"/>
      <c r="S38807" s="2"/>
      <c r="T38807" s="2"/>
    </row>
    <row r="38808" spans="4:20" x14ac:dyDescent="0.2">
      <c r="D38808" s="2"/>
      <c r="E38808" s="2"/>
      <c r="F38808" s="2"/>
      <c r="G38808" s="2"/>
      <c r="O38808" s="2"/>
      <c r="Q38808" s="2"/>
      <c r="R38808" s="2"/>
      <c r="S38808" s="2"/>
      <c r="T38808" s="2"/>
    </row>
    <row r="38809" spans="4:20" x14ac:dyDescent="0.2">
      <c r="D38809" s="2"/>
      <c r="E38809" s="2"/>
      <c r="F38809" s="2"/>
      <c r="G38809" s="2"/>
      <c r="O38809" s="2"/>
      <c r="Q38809" s="2"/>
      <c r="R38809" s="2"/>
      <c r="S38809" s="2"/>
      <c r="T38809" s="2"/>
    </row>
    <row r="38810" spans="4:20" x14ac:dyDescent="0.2">
      <c r="D38810" s="2"/>
      <c r="E38810" s="2"/>
      <c r="F38810" s="2"/>
      <c r="G38810" s="2"/>
      <c r="O38810" s="2"/>
      <c r="Q38810" s="2"/>
      <c r="R38810" s="2"/>
      <c r="S38810" s="2"/>
      <c r="T38810" s="2"/>
    </row>
    <row r="38811" spans="4:20" x14ac:dyDescent="0.2">
      <c r="D38811" s="2"/>
      <c r="E38811" s="2"/>
      <c r="F38811" s="2"/>
      <c r="G38811" s="2"/>
      <c r="O38811" s="2"/>
      <c r="Q38811" s="2"/>
      <c r="R38811" s="2"/>
      <c r="S38811" s="2"/>
      <c r="T38811" s="2"/>
    </row>
    <row r="38812" spans="4:20" x14ac:dyDescent="0.2">
      <c r="D38812" s="2"/>
      <c r="E38812" s="2"/>
      <c r="F38812" s="2"/>
      <c r="G38812" s="2"/>
      <c r="O38812" s="2"/>
      <c r="Q38812" s="2"/>
      <c r="R38812" s="2"/>
      <c r="S38812" s="2"/>
      <c r="T38812" s="2"/>
    </row>
    <row r="38813" spans="4:20" x14ac:dyDescent="0.2">
      <c r="D38813" s="2"/>
      <c r="E38813" s="2"/>
      <c r="F38813" s="2"/>
      <c r="G38813" s="2"/>
      <c r="O38813" s="2"/>
      <c r="Q38813" s="2"/>
      <c r="R38813" s="2"/>
      <c r="S38813" s="2"/>
      <c r="T38813" s="2"/>
    </row>
    <row r="38814" spans="4:20" x14ac:dyDescent="0.2">
      <c r="D38814" s="2"/>
      <c r="E38814" s="2"/>
      <c r="F38814" s="2"/>
      <c r="G38814" s="2"/>
      <c r="O38814" s="2"/>
      <c r="Q38814" s="2"/>
      <c r="R38814" s="2"/>
      <c r="S38814" s="2"/>
      <c r="T38814" s="2"/>
    </row>
    <row r="38815" spans="4:20" x14ac:dyDescent="0.2">
      <c r="D38815" s="2"/>
      <c r="E38815" s="2"/>
      <c r="F38815" s="2"/>
      <c r="G38815" s="2"/>
      <c r="O38815" s="2"/>
      <c r="Q38815" s="2"/>
      <c r="R38815" s="2"/>
      <c r="S38815" s="2"/>
      <c r="T38815" s="2"/>
    </row>
    <row r="38816" spans="4:20" x14ac:dyDescent="0.2">
      <c r="D38816" s="2"/>
      <c r="E38816" s="2"/>
      <c r="F38816" s="2"/>
      <c r="G38816" s="2"/>
      <c r="O38816" s="2"/>
      <c r="Q38816" s="2"/>
      <c r="R38816" s="2"/>
      <c r="S38816" s="2"/>
      <c r="T38816" s="2"/>
    </row>
    <row r="38817" spans="4:20" x14ac:dyDescent="0.2">
      <c r="D38817" s="2"/>
      <c r="E38817" s="2"/>
      <c r="F38817" s="2"/>
      <c r="G38817" s="2"/>
      <c r="O38817" s="2"/>
      <c r="Q38817" s="2"/>
      <c r="R38817" s="2"/>
      <c r="S38817" s="2"/>
      <c r="T38817" s="2"/>
    </row>
    <row r="38818" spans="4:20" x14ac:dyDescent="0.2">
      <c r="D38818" s="2"/>
      <c r="E38818" s="2"/>
      <c r="F38818" s="2"/>
      <c r="G38818" s="2"/>
      <c r="O38818" s="2"/>
      <c r="Q38818" s="2"/>
      <c r="R38818" s="2"/>
      <c r="S38818" s="2"/>
      <c r="T38818" s="2"/>
    </row>
    <row r="38819" spans="4:20" x14ac:dyDescent="0.2">
      <c r="D38819" s="2"/>
      <c r="E38819" s="2"/>
      <c r="F38819" s="2"/>
      <c r="G38819" s="2"/>
      <c r="O38819" s="2"/>
      <c r="Q38819" s="2"/>
      <c r="R38819" s="2"/>
      <c r="S38819" s="2"/>
      <c r="T38819" s="2"/>
    </row>
    <row r="38820" spans="4:20" x14ac:dyDescent="0.2">
      <c r="D38820" s="2"/>
      <c r="E38820" s="2"/>
      <c r="F38820" s="2"/>
      <c r="G38820" s="2"/>
      <c r="O38820" s="2"/>
      <c r="Q38820" s="2"/>
      <c r="R38820" s="2"/>
      <c r="S38820" s="2"/>
      <c r="T38820" s="2"/>
    </row>
    <row r="38821" spans="4:20" x14ac:dyDescent="0.2">
      <c r="D38821" s="2"/>
      <c r="E38821" s="2"/>
      <c r="F38821" s="2"/>
      <c r="G38821" s="2"/>
      <c r="O38821" s="2"/>
      <c r="Q38821" s="2"/>
      <c r="R38821" s="2"/>
      <c r="S38821" s="2"/>
      <c r="T38821" s="2"/>
    </row>
    <row r="38822" spans="4:20" x14ac:dyDescent="0.2">
      <c r="D38822" s="2"/>
      <c r="E38822" s="2"/>
      <c r="F38822" s="2"/>
      <c r="G38822" s="2"/>
      <c r="O38822" s="2"/>
      <c r="Q38822" s="2"/>
      <c r="R38822" s="2"/>
      <c r="S38822" s="2"/>
      <c r="T38822" s="2"/>
    </row>
    <row r="38823" spans="4:20" x14ac:dyDescent="0.2">
      <c r="D38823" s="2"/>
      <c r="E38823" s="2"/>
      <c r="F38823" s="2"/>
      <c r="G38823" s="2"/>
      <c r="O38823" s="2"/>
      <c r="Q38823" s="2"/>
      <c r="R38823" s="2"/>
      <c r="S38823" s="2"/>
      <c r="T38823" s="2"/>
    </row>
    <row r="38824" spans="4:20" x14ac:dyDescent="0.2">
      <c r="D38824" s="2"/>
      <c r="E38824" s="2"/>
      <c r="F38824" s="2"/>
      <c r="G38824" s="2"/>
      <c r="O38824" s="2"/>
      <c r="Q38824" s="2"/>
      <c r="R38824" s="2"/>
      <c r="S38824" s="2"/>
      <c r="T38824" s="2"/>
    </row>
    <row r="38825" spans="4:20" x14ac:dyDescent="0.2">
      <c r="D38825" s="2"/>
      <c r="E38825" s="2"/>
      <c r="F38825" s="2"/>
      <c r="G38825" s="2"/>
      <c r="O38825" s="2"/>
      <c r="Q38825" s="2"/>
      <c r="R38825" s="2"/>
      <c r="S38825" s="2"/>
      <c r="T38825" s="2"/>
    </row>
    <row r="38826" spans="4:20" x14ac:dyDescent="0.2">
      <c r="D38826" s="2"/>
      <c r="E38826" s="2"/>
      <c r="F38826" s="2"/>
      <c r="G38826" s="2"/>
      <c r="O38826" s="2"/>
      <c r="Q38826" s="2"/>
      <c r="R38826" s="2"/>
      <c r="S38826" s="2"/>
      <c r="T38826" s="2"/>
    </row>
    <row r="38827" spans="4:20" x14ac:dyDescent="0.2">
      <c r="D38827" s="2"/>
      <c r="E38827" s="2"/>
      <c r="F38827" s="2"/>
      <c r="G38827" s="2"/>
      <c r="O38827" s="2"/>
      <c r="Q38827" s="2"/>
      <c r="R38827" s="2"/>
      <c r="S38827" s="2"/>
      <c r="T38827" s="2"/>
    </row>
    <row r="38828" spans="4:20" x14ac:dyDescent="0.2">
      <c r="D38828" s="2"/>
      <c r="E38828" s="2"/>
      <c r="F38828" s="2"/>
      <c r="G38828" s="2"/>
      <c r="O38828" s="2"/>
      <c r="Q38828" s="2"/>
      <c r="R38828" s="2"/>
      <c r="S38828" s="2"/>
      <c r="T38828" s="2"/>
    </row>
    <row r="38829" spans="4:20" x14ac:dyDescent="0.2">
      <c r="D38829" s="2"/>
      <c r="E38829" s="2"/>
      <c r="F38829" s="2"/>
      <c r="G38829" s="2"/>
      <c r="O38829" s="2"/>
      <c r="Q38829" s="2"/>
      <c r="R38829" s="2"/>
      <c r="S38829" s="2"/>
      <c r="T38829" s="2"/>
    </row>
    <row r="38830" spans="4:20" x14ac:dyDescent="0.2">
      <c r="D38830" s="2"/>
      <c r="E38830" s="2"/>
      <c r="F38830" s="2"/>
      <c r="G38830" s="2"/>
      <c r="O38830" s="2"/>
      <c r="Q38830" s="2"/>
      <c r="R38830" s="2"/>
      <c r="S38830" s="2"/>
      <c r="T38830" s="2"/>
    </row>
    <row r="38831" spans="4:20" x14ac:dyDescent="0.2">
      <c r="D38831" s="2"/>
      <c r="E38831" s="2"/>
      <c r="F38831" s="2"/>
      <c r="G38831" s="2"/>
      <c r="O38831" s="2"/>
      <c r="Q38831" s="2"/>
      <c r="R38831" s="2"/>
      <c r="S38831" s="2"/>
      <c r="T38831" s="2"/>
    </row>
    <row r="38832" spans="4:20" x14ac:dyDescent="0.2">
      <c r="D38832" s="2"/>
      <c r="E38832" s="2"/>
      <c r="F38832" s="2"/>
      <c r="G38832" s="2"/>
      <c r="O38832" s="2"/>
      <c r="Q38832" s="2"/>
      <c r="R38832" s="2"/>
      <c r="S38832" s="2"/>
      <c r="T38832" s="2"/>
    </row>
    <row r="38833" spans="4:20" x14ac:dyDescent="0.2">
      <c r="D38833" s="2"/>
      <c r="E38833" s="2"/>
      <c r="F38833" s="2"/>
      <c r="G38833" s="2"/>
      <c r="O38833" s="2"/>
      <c r="Q38833" s="2"/>
      <c r="R38833" s="2"/>
      <c r="S38833" s="2"/>
      <c r="T38833" s="2"/>
    </row>
    <row r="38834" spans="4:20" x14ac:dyDescent="0.2">
      <c r="D38834" s="2"/>
      <c r="E38834" s="2"/>
      <c r="F38834" s="2"/>
      <c r="G38834" s="2"/>
      <c r="O38834" s="2"/>
      <c r="Q38834" s="2"/>
      <c r="R38834" s="2"/>
      <c r="S38834" s="2"/>
      <c r="T38834" s="2"/>
    </row>
    <row r="38835" spans="4:20" x14ac:dyDescent="0.2">
      <c r="D38835" s="2"/>
      <c r="E38835" s="2"/>
      <c r="F38835" s="2"/>
      <c r="G38835" s="2"/>
      <c r="O38835" s="2"/>
      <c r="Q38835" s="2"/>
      <c r="R38835" s="2"/>
      <c r="S38835" s="2"/>
      <c r="T38835" s="2"/>
    </row>
    <row r="38836" spans="4:20" x14ac:dyDescent="0.2">
      <c r="D38836" s="2"/>
      <c r="E38836" s="2"/>
      <c r="F38836" s="2"/>
      <c r="G38836" s="2"/>
      <c r="O38836" s="2"/>
      <c r="Q38836" s="2"/>
      <c r="R38836" s="2"/>
      <c r="S38836" s="2"/>
      <c r="T38836" s="2"/>
    </row>
    <row r="38837" spans="4:20" x14ac:dyDescent="0.2">
      <c r="D38837" s="2"/>
      <c r="E38837" s="2"/>
      <c r="F38837" s="2"/>
      <c r="G38837" s="2"/>
      <c r="O38837" s="2"/>
      <c r="Q38837" s="2"/>
      <c r="R38837" s="2"/>
      <c r="S38837" s="2"/>
      <c r="T38837" s="2"/>
    </row>
    <row r="38838" spans="4:20" x14ac:dyDescent="0.2">
      <c r="D38838" s="2"/>
      <c r="E38838" s="2"/>
      <c r="F38838" s="2"/>
      <c r="G38838" s="2"/>
      <c r="O38838" s="2"/>
      <c r="Q38838" s="2"/>
      <c r="R38838" s="2"/>
      <c r="S38838" s="2"/>
      <c r="T38838" s="2"/>
    </row>
    <row r="38839" spans="4:20" x14ac:dyDescent="0.2">
      <c r="D38839" s="2"/>
      <c r="E38839" s="2"/>
      <c r="F38839" s="2"/>
      <c r="G38839" s="2"/>
      <c r="O38839" s="2"/>
      <c r="Q38839" s="2"/>
      <c r="R38839" s="2"/>
      <c r="S38839" s="2"/>
      <c r="T38839" s="2"/>
    </row>
    <row r="38840" spans="4:20" x14ac:dyDescent="0.2">
      <c r="D38840" s="2"/>
      <c r="E38840" s="2"/>
      <c r="F38840" s="2"/>
      <c r="G38840" s="2"/>
      <c r="O38840" s="2"/>
      <c r="Q38840" s="2"/>
      <c r="R38840" s="2"/>
      <c r="S38840" s="2"/>
      <c r="T38840" s="2"/>
    </row>
    <row r="38841" spans="4:20" x14ac:dyDescent="0.2">
      <c r="D38841" s="2"/>
      <c r="E38841" s="2"/>
      <c r="F38841" s="2"/>
      <c r="G38841" s="2"/>
      <c r="O38841" s="2"/>
      <c r="Q38841" s="2"/>
      <c r="R38841" s="2"/>
      <c r="S38841" s="2"/>
      <c r="T38841" s="2"/>
    </row>
    <row r="38842" spans="4:20" x14ac:dyDescent="0.2">
      <c r="D38842" s="2"/>
      <c r="E38842" s="2"/>
      <c r="F38842" s="2"/>
      <c r="G38842" s="2"/>
      <c r="O38842" s="2"/>
      <c r="Q38842" s="2"/>
      <c r="R38842" s="2"/>
      <c r="S38842" s="2"/>
      <c r="T38842" s="2"/>
    </row>
    <row r="38843" spans="4:20" x14ac:dyDescent="0.2">
      <c r="D38843" s="2"/>
      <c r="E38843" s="2"/>
      <c r="F38843" s="2"/>
      <c r="G38843" s="2"/>
      <c r="O38843" s="2"/>
      <c r="Q38843" s="2"/>
      <c r="R38843" s="2"/>
      <c r="S38843" s="2"/>
      <c r="T38843" s="2"/>
    </row>
    <row r="38844" spans="4:20" x14ac:dyDescent="0.2">
      <c r="D38844" s="2"/>
      <c r="E38844" s="2"/>
      <c r="F38844" s="2"/>
      <c r="G38844" s="2"/>
      <c r="O38844" s="2"/>
      <c r="Q38844" s="2"/>
      <c r="R38844" s="2"/>
      <c r="S38844" s="2"/>
      <c r="T38844" s="2"/>
    </row>
    <row r="38845" spans="4:20" x14ac:dyDescent="0.2">
      <c r="D38845" s="2"/>
      <c r="E38845" s="2"/>
      <c r="F38845" s="2"/>
      <c r="G38845" s="2"/>
      <c r="O38845" s="2"/>
      <c r="Q38845" s="2"/>
      <c r="R38845" s="2"/>
      <c r="S38845" s="2"/>
      <c r="T38845" s="2"/>
    </row>
    <row r="38846" spans="4:20" x14ac:dyDescent="0.2">
      <c r="D38846" s="2"/>
      <c r="E38846" s="2"/>
      <c r="F38846" s="2"/>
      <c r="G38846" s="2"/>
      <c r="O38846" s="2"/>
      <c r="Q38846" s="2"/>
      <c r="R38846" s="2"/>
      <c r="S38846" s="2"/>
      <c r="T38846" s="2"/>
    </row>
    <row r="38847" spans="4:20" x14ac:dyDescent="0.2">
      <c r="D38847" s="2"/>
      <c r="E38847" s="2"/>
      <c r="F38847" s="2"/>
      <c r="G38847" s="2"/>
      <c r="O38847" s="2"/>
      <c r="Q38847" s="2"/>
      <c r="R38847" s="2"/>
      <c r="S38847" s="2"/>
      <c r="T38847" s="2"/>
    </row>
    <row r="38848" spans="4:20" x14ac:dyDescent="0.2">
      <c r="D38848" s="2"/>
      <c r="E38848" s="2"/>
      <c r="F38848" s="2"/>
      <c r="G38848" s="2"/>
      <c r="O38848" s="2"/>
      <c r="Q38848" s="2"/>
      <c r="R38848" s="2"/>
      <c r="S38848" s="2"/>
      <c r="T38848" s="2"/>
    </row>
    <row r="38849" spans="4:20" x14ac:dyDescent="0.2">
      <c r="D38849" s="2"/>
      <c r="E38849" s="2"/>
      <c r="F38849" s="2"/>
      <c r="G38849" s="2"/>
      <c r="O38849" s="2"/>
      <c r="Q38849" s="2"/>
      <c r="R38849" s="2"/>
      <c r="S38849" s="2"/>
      <c r="T38849" s="2"/>
    </row>
    <row r="38850" spans="4:20" x14ac:dyDescent="0.2">
      <c r="D38850" s="2"/>
      <c r="E38850" s="2"/>
      <c r="F38850" s="2"/>
      <c r="G38850" s="2"/>
      <c r="O38850" s="2"/>
      <c r="Q38850" s="2"/>
      <c r="R38850" s="2"/>
      <c r="S38850" s="2"/>
      <c r="T38850" s="2"/>
    </row>
    <row r="38851" spans="4:20" x14ac:dyDescent="0.2">
      <c r="D38851" s="2"/>
      <c r="E38851" s="2"/>
      <c r="F38851" s="2"/>
      <c r="G38851" s="2"/>
      <c r="O38851" s="2"/>
      <c r="Q38851" s="2"/>
      <c r="R38851" s="2"/>
      <c r="S38851" s="2"/>
      <c r="T38851" s="2"/>
    </row>
    <row r="38852" spans="4:20" x14ac:dyDescent="0.2">
      <c r="D38852" s="2"/>
      <c r="E38852" s="2"/>
      <c r="F38852" s="2"/>
      <c r="G38852" s="2"/>
      <c r="O38852" s="2"/>
      <c r="Q38852" s="2"/>
      <c r="R38852" s="2"/>
      <c r="S38852" s="2"/>
      <c r="T38852" s="2"/>
    </row>
    <row r="38853" spans="4:20" x14ac:dyDescent="0.2">
      <c r="D38853" s="2"/>
      <c r="E38853" s="2"/>
      <c r="F38853" s="2"/>
      <c r="G38853" s="2"/>
      <c r="O38853" s="2"/>
      <c r="Q38853" s="2"/>
      <c r="R38853" s="2"/>
      <c r="S38853" s="2"/>
      <c r="T38853" s="2"/>
    </row>
    <row r="38854" spans="4:20" x14ac:dyDescent="0.2">
      <c r="D38854" s="2"/>
      <c r="E38854" s="2"/>
      <c r="F38854" s="2"/>
      <c r="G38854" s="2"/>
      <c r="O38854" s="2"/>
      <c r="Q38854" s="2"/>
      <c r="R38854" s="2"/>
      <c r="S38854" s="2"/>
      <c r="T38854" s="2"/>
    </row>
    <row r="38855" spans="4:20" x14ac:dyDescent="0.2">
      <c r="D38855" s="2"/>
      <c r="E38855" s="2"/>
      <c r="F38855" s="2"/>
      <c r="G38855" s="2"/>
      <c r="O38855" s="2"/>
      <c r="Q38855" s="2"/>
      <c r="R38855" s="2"/>
      <c r="S38855" s="2"/>
      <c r="T38855" s="2"/>
    </row>
    <row r="38856" spans="4:20" x14ac:dyDescent="0.2">
      <c r="D38856" s="2"/>
      <c r="E38856" s="2"/>
      <c r="F38856" s="2"/>
      <c r="G38856" s="2"/>
      <c r="O38856" s="2"/>
      <c r="Q38856" s="2"/>
      <c r="R38856" s="2"/>
      <c r="S38856" s="2"/>
      <c r="T38856" s="2"/>
    </row>
    <row r="38857" spans="4:20" x14ac:dyDescent="0.2">
      <c r="D38857" s="2"/>
      <c r="E38857" s="2"/>
      <c r="F38857" s="2"/>
      <c r="G38857" s="2"/>
      <c r="O38857" s="2"/>
      <c r="Q38857" s="2"/>
      <c r="R38857" s="2"/>
      <c r="S38857" s="2"/>
      <c r="T38857" s="2"/>
    </row>
    <row r="38858" spans="4:20" x14ac:dyDescent="0.2">
      <c r="D38858" s="2"/>
      <c r="E38858" s="2"/>
      <c r="F38858" s="2"/>
      <c r="G38858" s="2"/>
      <c r="O38858" s="2"/>
      <c r="Q38858" s="2"/>
      <c r="R38858" s="2"/>
      <c r="S38858" s="2"/>
      <c r="T38858" s="2"/>
    </row>
    <row r="38859" spans="4:20" x14ac:dyDescent="0.2">
      <c r="D38859" s="2"/>
      <c r="E38859" s="2"/>
      <c r="F38859" s="2"/>
      <c r="G38859" s="2"/>
      <c r="O38859" s="2"/>
      <c r="Q38859" s="2"/>
      <c r="R38859" s="2"/>
      <c r="S38859" s="2"/>
      <c r="T38859" s="2"/>
    </row>
    <row r="38860" spans="4:20" x14ac:dyDescent="0.2">
      <c r="D38860" s="2"/>
      <c r="E38860" s="2"/>
      <c r="F38860" s="2"/>
      <c r="G38860" s="2"/>
      <c r="O38860" s="2"/>
      <c r="Q38860" s="2"/>
      <c r="R38860" s="2"/>
      <c r="S38860" s="2"/>
      <c r="T38860" s="2"/>
    </row>
    <row r="38861" spans="4:20" x14ac:dyDescent="0.2">
      <c r="D38861" s="2"/>
      <c r="E38861" s="2"/>
      <c r="F38861" s="2"/>
      <c r="G38861" s="2"/>
      <c r="O38861" s="2"/>
      <c r="Q38861" s="2"/>
      <c r="R38861" s="2"/>
      <c r="S38861" s="2"/>
      <c r="T38861" s="2"/>
    </row>
    <row r="38862" spans="4:20" x14ac:dyDescent="0.2">
      <c r="D38862" s="2"/>
      <c r="E38862" s="2"/>
      <c r="F38862" s="2"/>
      <c r="G38862" s="2"/>
      <c r="O38862" s="2"/>
      <c r="Q38862" s="2"/>
      <c r="R38862" s="2"/>
      <c r="S38862" s="2"/>
      <c r="T38862" s="2"/>
    </row>
    <row r="38863" spans="4:20" x14ac:dyDescent="0.2">
      <c r="D38863" s="2"/>
      <c r="E38863" s="2"/>
      <c r="F38863" s="2"/>
      <c r="G38863" s="2"/>
      <c r="O38863" s="2"/>
      <c r="Q38863" s="2"/>
      <c r="R38863" s="2"/>
      <c r="S38863" s="2"/>
      <c r="T38863" s="2"/>
    </row>
    <row r="38864" spans="4:20" x14ac:dyDescent="0.2">
      <c r="D38864" s="2"/>
      <c r="E38864" s="2"/>
      <c r="F38864" s="2"/>
      <c r="G38864" s="2"/>
      <c r="O38864" s="2"/>
      <c r="Q38864" s="2"/>
      <c r="R38864" s="2"/>
      <c r="S38864" s="2"/>
      <c r="T38864" s="2"/>
    </row>
    <row r="38865" spans="4:20" x14ac:dyDescent="0.2">
      <c r="D38865" s="2"/>
      <c r="E38865" s="2"/>
      <c r="F38865" s="2"/>
      <c r="G38865" s="2"/>
      <c r="O38865" s="2"/>
      <c r="Q38865" s="2"/>
      <c r="R38865" s="2"/>
      <c r="S38865" s="2"/>
      <c r="T38865" s="2"/>
    </row>
    <row r="38866" spans="4:20" x14ac:dyDescent="0.2">
      <c r="D38866" s="2"/>
      <c r="E38866" s="2"/>
      <c r="F38866" s="2"/>
      <c r="G38866" s="2"/>
      <c r="O38866" s="2"/>
      <c r="Q38866" s="2"/>
      <c r="R38866" s="2"/>
      <c r="S38866" s="2"/>
      <c r="T38866" s="2"/>
    </row>
    <row r="38867" spans="4:20" x14ac:dyDescent="0.2">
      <c r="D38867" s="2"/>
      <c r="E38867" s="2"/>
      <c r="F38867" s="2"/>
      <c r="G38867" s="2"/>
      <c r="O38867" s="2"/>
      <c r="Q38867" s="2"/>
      <c r="R38867" s="2"/>
      <c r="S38867" s="2"/>
      <c r="T38867" s="2"/>
    </row>
    <row r="38868" spans="4:20" x14ac:dyDescent="0.2">
      <c r="D38868" s="2"/>
      <c r="E38868" s="2"/>
      <c r="F38868" s="2"/>
      <c r="G38868" s="2"/>
      <c r="O38868" s="2"/>
      <c r="Q38868" s="2"/>
      <c r="R38868" s="2"/>
      <c r="S38868" s="2"/>
      <c r="T38868" s="2"/>
    </row>
    <row r="38869" spans="4:20" x14ac:dyDescent="0.2">
      <c r="D38869" s="2"/>
      <c r="E38869" s="2"/>
      <c r="F38869" s="2"/>
      <c r="G38869" s="2"/>
      <c r="O38869" s="2"/>
      <c r="Q38869" s="2"/>
      <c r="R38869" s="2"/>
      <c r="S38869" s="2"/>
      <c r="T38869" s="2"/>
    </row>
    <row r="38870" spans="4:20" x14ac:dyDescent="0.2">
      <c r="D38870" s="2"/>
      <c r="E38870" s="2"/>
      <c r="F38870" s="2"/>
      <c r="G38870" s="2"/>
      <c r="O38870" s="2"/>
      <c r="Q38870" s="2"/>
      <c r="R38870" s="2"/>
      <c r="S38870" s="2"/>
      <c r="T38870" s="2"/>
    </row>
    <row r="38871" spans="4:20" x14ac:dyDescent="0.2">
      <c r="D38871" s="2"/>
      <c r="E38871" s="2"/>
      <c r="F38871" s="2"/>
      <c r="G38871" s="2"/>
      <c r="O38871" s="2"/>
      <c r="Q38871" s="2"/>
      <c r="R38871" s="2"/>
      <c r="S38871" s="2"/>
      <c r="T38871" s="2"/>
    </row>
    <row r="38872" spans="4:20" x14ac:dyDescent="0.2">
      <c r="D38872" s="2"/>
      <c r="E38872" s="2"/>
      <c r="F38872" s="2"/>
      <c r="G38872" s="2"/>
      <c r="O38872" s="2"/>
      <c r="Q38872" s="2"/>
      <c r="R38872" s="2"/>
      <c r="S38872" s="2"/>
      <c r="T38872" s="2"/>
    </row>
    <row r="38873" spans="4:20" x14ac:dyDescent="0.2">
      <c r="D38873" s="2"/>
      <c r="E38873" s="2"/>
      <c r="F38873" s="2"/>
      <c r="G38873" s="2"/>
      <c r="O38873" s="2"/>
      <c r="Q38873" s="2"/>
      <c r="R38873" s="2"/>
      <c r="S38873" s="2"/>
      <c r="T38873" s="2"/>
    </row>
    <row r="38874" spans="4:20" x14ac:dyDescent="0.2">
      <c r="D38874" s="2"/>
      <c r="E38874" s="2"/>
      <c r="F38874" s="2"/>
      <c r="G38874" s="2"/>
      <c r="O38874" s="2"/>
      <c r="Q38874" s="2"/>
      <c r="R38874" s="2"/>
      <c r="S38874" s="2"/>
      <c r="T38874" s="2"/>
    </row>
    <row r="38875" spans="4:20" x14ac:dyDescent="0.2">
      <c r="D38875" s="2"/>
      <c r="E38875" s="2"/>
      <c r="F38875" s="2"/>
      <c r="G38875" s="2"/>
      <c r="O38875" s="2"/>
      <c r="Q38875" s="2"/>
      <c r="R38875" s="2"/>
      <c r="S38875" s="2"/>
      <c r="T38875" s="2"/>
    </row>
    <row r="38876" spans="4:20" x14ac:dyDescent="0.2">
      <c r="D38876" s="2"/>
      <c r="E38876" s="2"/>
      <c r="F38876" s="2"/>
      <c r="G38876" s="2"/>
      <c r="O38876" s="2"/>
      <c r="Q38876" s="2"/>
      <c r="R38876" s="2"/>
      <c r="S38876" s="2"/>
      <c r="T38876" s="2"/>
    </row>
    <row r="38877" spans="4:20" x14ac:dyDescent="0.2">
      <c r="D38877" s="2"/>
      <c r="E38877" s="2"/>
      <c r="F38877" s="2"/>
      <c r="G38877" s="2"/>
      <c r="O38877" s="2"/>
      <c r="Q38877" s="2"/>
      <c r="R38877" s="2"/>
      <c r="S38877" s="2"/>
      <c r="T38877" s="2"/>
    </row>
    <row r="38878" spans="4:20" x14ac:dyDescent="0.2">
      <c r="D38878" s="2"/>
      <c r="E38878" s="2"/>
      <c r="F38878" s="2"/>
      <c r="G38878" s="2"/>
      <c r="O38878" s="2"/>
      <c r="Q38878" s="2"/>
      <c r="R38878" s="2"/>
      <c r="S38878" s="2"/>
      <c r="T38878" s="2"/>
    </row>
    <row r="38879" spans="4:20" x14ac:dyDescent="0.2">
      <c r="D38879" s="2"/>
      <c r="E38879" s="2"/>
      <c r="F38879" s="2"/>
      <c r="G38879" s="2"/>
      <c r="O38879" s="2"/>
      <c r="Q38879" s="2"/>
      <c r="R38879" s="2"/>
      <c r="S38879" s="2"/>
      <c r="T38879" s="2"/>
    </row>
    <row r="38880" spans="4:20" x14ac:dyDescent="0.2">
      <c r="D38880" s="2"/>
      <c r="E38880" s="2"/>
      <c r="F38880" s="2"/>
      <c r="G38880" s="2"/>
      <c r="O38880" s="2"/>
      <c r="Q38880" s="2"/>
      <c r="R38880" s="2"/>
      <c r="S38880" s="2"/>
      <c r="T38880" s="2"/>
    </row>
    <row r="38881" spans="4:20" x14ac:dyDescent="0.2">
      <c r="D38881" s="2"/>
      <c r="E38881" s="2"/>
      <c r="F38881" s="2"/>
      <c r="G38881" s="2"/>
      <c r="O38881" s="2"/>
      <c r="Q38881" s="2"/>
      <c r="R38881" s="2"/>
      <c r="S38881" s="2"/>
      <c r="T38881" s="2"/>
    </row>
    <row r="38882" spans="4:20" x14ac:dyDescent="0.2">
      <c r="D38882" s="2"/>
      <c r="E38882" s="2"/>
      <c r="F38882" s="2"/>
      <c r="G38882" s="2"/>
      <c r="O38882" s="2"/>
      <c r="Q38882" s="2"/>
      <c r="R38882" s="2"/>
      <c r="S38882" s="2"/>
      <c r="T38882" s="2"/>
    </row>
    <row r="38883" spans="4:20" x14ac:dyDescent="0.2">
      <c r="D38883" s="2"/>
      <c r="E38883" s="2"/>
      <c r="F38883" s="2"/>
      <c r="G38883" s="2"/>
      <c r="O38883" s="2"/>
      <c r="Q38883" s="2"/>
      <c r="R38883" s="2"/>
      <c r="S38883" s="2"/>
      <c r="T38883" s="2"/>
    </row>
    <row r="38884" spans="4:20" x14ac:dyDescent="0.2">
      <c r="D38884" s="2"/>
      <c r="E38884" s="2"/>
      <c r="F38884" s="2"/>
      <c r="G38884" s="2"/>
      <c r="O38884" s="2"/>
      <c r="Q38884" s="2"/>
      <c r="R38884" s="2"/>
      <c r="S38884" s="2"/>
      <c r="T38884" s="2"/>
    </row>
    <row r="38885" spans="4:20" x14ac:dyDescent="0.2">
      <c r="D38885" s="2"/>
      <c r="E38885" s="2"/>
      <c r="F38885" s="2"/>
      <c r="G38885" s="2"/>
      <c r="O38885" s="2"/>
      <c r="Q38885" s="2"/>
      <c r="R38885" s="2"/>
      <c r="S38885" s="2"/>
      <c r="T38885" s="2"/>
    </row>
    <row r="38886" spans="4:20" x14ac:dyDescent="0.2">
      <c r="D38886" s="2"/>
      <c r="E38886" s="2"/>
      <c r="F38886" s="2"/>
      <c r="G38886" s="2"/>
      <c r="O38886" s="2"/>
      <c r="Q38886" s="2"/>
      <c r="R38886" s="2"/>
      <c r="S38886" s="2"/>
      <c r="T38886" s="2"/>
    </row>
    <row r="38887" spans="4:20" x14ac:dyDescent="0.2">
      <c r="D38887" s="2"/>
      <c r="E38887" s="2"/>
      <c r="F38887" s="2"/>
      <c r="G38887" s="2"/>
      <c r="O38887" s="2"/>
      <c r="Q38887" s="2"/>
      <c r="R38887" s="2"/>
      <c r="S38887" s="2"/>
      <c r="T38887" s="2"/>
    </row>
    <row r="38888" spans="4:20" x14ac:dyDescent="0.2">
      <c r="D38888" s="2"/>
      <c r="E38888" s="2"/>
      <c r="F38888" s="2"/>
      <c r="G38888" s="2"/>
      <c r="O38888" s="2"/>
      <c r="Q38888" s="2"/>
      <c r="R38888" s="2"/>
      <c r="S38888" s="2"/>
      <c r="T38888" s="2"/>
    </row>
    <row r="38889" spans="4:20" x14ac:dyDescent="0.2">
      <c r="D38889" s="2"/>
      <c r="E38889" s="2"/>
      <c r="F38889" s="2"/>
      <c r="G38889" s="2"/>
      <c r="O38889" s="2"/>
      <c r="Q38889" s="2"/>
      <c r="R38889" s="2"/>
      <c r="S38889" s="2"/>
      <c r="T38889" s="2"/>
    </row>
    <row r="38890" spans="4:20" x14ac:dyDescent="0.2">
      <c r="D38890" s="2"/>
      <c r="E38890" s="2"/>
      <c r="F38890" s="2"/>
      <c r="G38890" s="2"/>
      <c r="O38890" s="2"/>
      <c r="Q38890" s="2"/>
      <c r="R38890" s="2"/>
      <c r="S38890" s="2"/>
      <c r="T38890" s="2"/>
    </row>
    <row r="38891" spans="4:20" x14ac:dyDescent="0.2">
      <c r="D38891" s="2"/>
      <c r="E38891" s="2"/>
      <c r="F38891" s="2"/>
      <c r="G38891" s="2"/>
      <c r="O38891" s="2"/>
      <c r="Q38891" s="2"/>
      <c r="R38891" s="2"/>
      <c r="S38891" s="2"/>
      <c r="T38891" s="2"/>
    </row>
    <row r="38892" spans="4:20" x14ac:dyDescent="0.2">
      <c r="D38892" s="2"/>
      <c r="E38892" s="2"/>
      <c r="F38892" s="2"/>
      <c r="G38892" s="2"/>
      <c r="O38892" s="2"/>
      <c r="Q38892" s="2"/>
      <c r="R38892" s="2"/>
      <c r="S38892" s="2"/>
      <c r="T38892" s="2"/>
    </row>
    <row r="38893" spans="4:20" x14ac:dyDescent="0.2">
      <c r="D38893" s="2"/>
      <c r="E38893" s="2"/>
      <c r="F38893" s="2"/>
      <c r="G38893" s="2"/>
      <c r="O38893" s="2"/>
      <c r="Q38893" s="2"/>
      <c r="R38893" s="2"/>
      <c r="S38893" s="2"/>
      <c r="T38893" s="2"/>
    </row>
    <row r="38894" spans="4:20" x14ac:dyDescent="0.2">
      <c r="D38894" s="2"/>
      <c r="E38894" s="2"/>
      <c r="F38894" s="2"/>
      <c r="G38894" s="2"/>
      <c r="O38894" s="2"/>
      <c r="Q38894" s="2"/>
      <c r="R38894" s="2"/>
      <c r="S38894" s="2"/>
      <c r="T38894" s="2"/>
    </row>
    <row r="38895" spans="4:20" x14ac:dyDescent="0.2">
      <c r="D38895" s="2"/>
      <c r="E38895" s="2"/>
      <c r="F38895" s="2"/>
      <c r="G38895" s="2"/>
      <c r="O38895" s="2"/>
      <c r="Q38895" s="2"/>
      <c r="R38895" s="2"/>
      <c r="S38895" s="2"/>
      <c r="T38895" s="2"/>
    </row>
    <row r="38896" spans="4:20" x14ac:dyDescent="0.2">
      <c r="D38896" s="2"/>
      <c r="E38896" s="2"/>
      <c r="F38896" s="2"/>
      <c r="G38896" s="2"/>
      <c r="O38896" s="2"/>
      <c r="Q38896" s="2"/>
      <c r="R38896" s="2"/>
      <c r="S38896" s="2"/>
      <c r="T38896" s="2"/>
    </row>
    <row r="38897" spans="4:20" x14ac:dyDescent="0.2">
      <c r="D38897" s="2"/>
      <c r="E38897" s="2"/>
      <c r="F38897" s="2"/>
      <c r="G38897" s="2"/>
      <c r="O38897" s="2"/>
      <c r="Q38897" s="2"/>
      <c r="R38897" s="2"/>
      <c r="S38897" s="2"/>
      <c r="T38897" s="2"/>
    </row>
    <row r="38898" spans="4:20" x14ac:dyDescent="0.2">
      <c r="D38898" s="2"/>
      <c r="E38898" s="2"/>
      <c r="F38898" s="2"/>
      <c r="G38898" s="2"/>
      <c r="O38898" s="2"/>
      <c r="Q38898" s="2"/>
      <c r="R38898" s="2"/>
      <c r="S38898" s="2"/>
      <c r="T38898" s="2"/>
    </row>
    <row r="38899" spans="4:20" x14ac:dyDescent="0.2">
      <c r="D38899" s="2"/>
      <c r="E38899" s="2"/>
      <c r="F38899" s="2"/>
      <c r="G38899" s="2"/>
      <c r="O38899" s="2"/>
      <c r="Q38899" s="2"/>
      <c r="R38899" s="2"/>
      <c r="S38899" s="2"/>
      <c r="T38899" s="2"/>
    </row>
    <row r="38900" spans="4:20" x14ac:dyDescent="0.2">
      <c r="D38900" s="2"/>
      <c r="E38900" s="2"/>
      <c r="F38900" s="2"/>
      <c r="G38900" s="2"/>
      <c r="O38900" s="2"/>
      <c r="Q38900" s="2"/>
      <c r="R38900" s="2"/>
      <c r="S38900" s="2"/>
      <c r="T38900" s="2"/>
    </row>
    <row r="38901" spans="4:20" x14ac:dyDescent="0.2">
      <c r="D38901" s="2"/>
      <c r="E38901" s="2"/>
      <c r="F38901" s="2"/>
      <c r="G38901" s="2"/>
      <c r="O38901" s="2"/>
      <c r="Q38901" s="2"/>
      <c r="R38901" s="2"/>
      <c r="S38901" s="2"/>
      <c r="T38901" s="2"/>
    </row>
    <row r="38902" spans="4:20" x14ac:dyDescent="0.2">
      <c r="D38902" s="2"/>
      <c r="E38902" s="2"/>
      <c r="F38902" s="2"/>
      <c r="G38902" s="2"/>
      <c r="O38902" s="2"/>
      <c r="Q38902" s="2"/>
      <c r="R38902" s="2"/>
      <c r="S38902" s="2"/>
      <c r="T38902" s="2"/>
    </row>
    <row r="38903" spans="4:20" x14ac:dyDescent="0.2">
      <c r="D38903" s="2"/>
      <c r="E38903" s="2"/>
      <c r="F38903" s="2"/>
      <c r="G38903" s="2"/>
      <c r="O38903" s="2"/>
      <c r="Q38903" s="2"/>
      <c r="R38903" s="2"/>
      <c r="S38903" s="2"/>
      <c r="T38903" s="2"/>
    </row>
    <row r="38904" spans="4:20" x14ac:dyDescent="0.2">
      <c r="D38904" s="2"/>
      <c r="E38904" s="2"/>
      <c r="F38904" s="2"/>
      <c r="G38904" s="2"/>
      <c r="O38904" s="2"/>
      <c r="Q38904" s="2"/>
      <c r="R38904" s="2"/>
      <c r="S38904" s="2"/>
      <c r="T38904" s="2"/>
    </row>
    <row r="38905" spans="4:20" x14ac:dyDescent="0.2">
      <c r="D38905" s="2"/>
      <c r="E38905" s="2"/>
      <c r="F38905" s="2"/>
      <c r="G38905" s="2"/>
      <c r="O38905" s="2"/>
      <c r="Q38905" s="2"/>
      <c r="R38905" s="2"/>
      <c r="S38905" s="2"/>
      <c r="T38905" s="2"/>
    </row>
    <row r="38906" spans="4:20" x14ac:dyDescent="0.2">
      <c r="D38906" s="2"/>
      <c r="E38906" s="2"/>
      <c r="F38906" s="2"/>
      <c r="G38906" s="2"/>
      <c r="O38906" s="2"/>
      <c r="Q38906" s="2"/>
      <c r="R38906" s="2"/>
      <c r="S38906" s="2"/>
      <c r="T38906" s="2"/>
    </row>
    <row r="38907" spans="4:20" x14ac:dyDescent="0.2">
      <c r="D38907" s="2"/>
      <c r="E38907" s="2"/>
      <c r="F38907" s="2"/>
      <c r="G38907" s="2"/>
      <c r="O38907" s="2"/>
      <c r="Q38907" s="2"/>
      <c r="R38907" s="2"/>
      <c r="S38907" s="2"/>
      <c r="T38907" s="2"/>
    </row>
    <row r="38908" spans="4:20" x14ac:dyDescent="0.2">
      <c r="D38908" s="2"/>
      <c r="E38908" s="2"/>
      <c r="F38908" s="2"/>
      <c r="G38908" s="2"/>
      <c r="O38908" s="2"/>
      <c r="Q38908" s="2"/>
      <c r="R38908" s="2"/>
      <c r="S38908" s="2"/>
      <c r="T38908" s="2"/>
    </row>
    <row r="38909" spans="4:20" x14ac:dyDescent="0.2">
      <c r="D38909" s="2"/>
      <c r="E38909" s="2"/>
      <c r="F38909" s="2"/>
      <c r="G38909" s="2"/>
      <c r="O38909" s="2"/>
      <c r="Q38909" s="2"/>
      <c r="R38909" s="2"/>
      <c r="S38909" s="2"/>
      <c r="T38909" s="2"/>
    </row>
    <row r="38910" spans="4:20" x14ac:dyDescent="0.2">
      <c r="D38910" s="2"/>
      <c r="E38910" s="2"/>
      <c r="F38910" s="2"/>
      <c r="G38910" s="2"/>
      <c r="O38910" s="2"/>
      <c r="Q38910" s="2"/>
      <c r="R38910" s="2"/>
      <c r="S38910" s="2"/>
      <c r="T38910" s="2"/>
    </row>
    <row r="38911" spans="4:20" x14ac:dyDescent="0.2">
      <c r="D38911" s="2"/>
      <c r="E38911" s="2"/>
      <c r="F38911" s="2"/>
      <c r="G38911" s="2"/>
      <c r="O38911" s="2"/>
      <c r="Q38911" s="2"/>
      <c r="R38911" s="2"/>
      <c r="S38911" s="2"/>
      <c r="T38911" s="2"/>
    </row>
    <row r="38912" spans="4:20" x14ac:dyDescent="0.2">
      <c r="D38912" s="2"/>
      <c r="E38912" s="2"/>
      <c r="F38912" s="2"/>
      <c r="G38912" s="2"/>
      <c r="O38912" s="2"/>
      <c r="Q38912" s="2"/>
      <c r="R38912" s="2"/>
      <c r="S38912" s="2"/>
      <c r="T38912" s="2"/>
    </row>
    <row r="38913" spans="4:20" x14ac:dyDescent="0.2">
      <c r="D38913" s="2"/>
      <c r="E38913" s="2"/>
      <c r="F38913" s="2"/>
      <c r="G38913" s="2"/>
      <c r="O38913" s="2"/>
      <c r="Q38913" s="2"/>
      <c r="R38913" s="2"/>
      <c r="S38913" s="2"/>
      <c r="T38913" s="2"/>
    </row>
    <row r="38914" spans="4:20" x14ac:dyDescent="0.2">
      <c r="D38914" s="2"/>
      <c r="E38914" s="2"/>
      <c r="F38914" s="2"/>
      <c r="G38914" s="2"/>
      <c r="O38914" s="2"/>
      <c r="Q38914" s="2"/>
      <c r="R38914" s="2"/>
      <c r="S38914" s="2"/>
      <c r="T38914" s="2"/>
    </row>
    <row r="38915" spans="4:20" x14ac:dyDescent="0.2">
      <c r="D38915" s="2"/>
      <c r="E38915" s="2"/>
      <c r="F38915" s="2"/>
      <c r="G38915" s="2"/>
      <c r="O38915" s="2"/>
      <c r="Q38915" s="2"/>
      <c r="R38915" s="2"/>
      <c r="S38915" s="2"/>
      <c r="T38915" s="2"/>
    </row>
    <row r="38916" spans="4:20" x14ac:dyDescent="0.2">
      <c r="D38916" s="2"/>
      <c r="E38916" s="2"/>
      <c r="F38916" s="2"/>
      <c r="G38916" s="2"/>
      <c r="O38916" s="2"/>
      <c r="Q38916" s="2"/>
      <c r="R38916" s="2"/>
      <c r="S38916" s="2"/>
      <c r="T38916" s="2"/>
    </row>
    <row r="38917" spans="4:20" x14ac:dyDescent="0.2">
      <c r="D38917" s="2"/>
      <c r="E38917" s="2"/>
      <c r="F38917" s="2"/>
      <c r="G38917" s="2"/>
      <c r="O38917" s="2"/>
      <c r="Q38917" s="2"/>
      <c r="R38917" s="2"/>
      <c r="S38917" s="2"/>
      <c r="T38917" s="2"/>
    </row>
    <row r="38918" spans="4:20" x14ac:dyDescent="0.2">
      <c r="D38918" s="2"/>
      <c r="E38918" s="2"/>
      <c r="F38918" s="2"/>
      <c r="G38918" s="2"/>
      <c r="O38918" s="2"/>
      <c r="Q38918" s="2"/>
      <c r="R38918" s="2"/>
      <c r="S38918" s="2"/>
      <c r="T38918" s="2"/>
    </row>
    <row r="38919" spans="4:20" x14ac:dyDescent="0.2">
      <c r="D38919" s="2"/>
      <c r="E38919" s="2"/>
      <c r="F38919" s="2"/>
      <c r="G38919" s="2"/>
      <c r="O38919" s="2"/>
      <c r="Q38919" s="2"/>
      <c r="R38919" s="2"/>
      <c r="S38919" s="2"/>
      <c r="T38919" s="2"/>
    </row>
    <row r="38920" spans="4:20" x14ac:dyDescent="0.2">
      <c r="D38920" s="2"/>
      <c r="E38920" s="2"/>
      <c r="F38920" s="2"/>
      <c r="G38920" s="2"/>
      <c r="O38920" s="2"/>
      <c r="Q38920" s="2"/>
      <c r="R38920" s="2"/>
      <c r="S38920" s="2"/>
      <c r="T38920" s="2"/>
    </row>
    <row r="38921" spans="4:20" x14ac:dyDescent="0.2">
      <c r="D38921" s="2"/>
      <c r="E38921" s="2"/>
      <c r="F38921" s="2"/>
      <c r="G38921" s="2"/>
      <c r="O38921" s="2"/>
      <c r="Q38921" s="2"/>
      <c r="R38921" s="2"/>
      <c r="S38921" s="2"/>
      <c r="T38921" s="2"/>
    </row>
    <row r="38922" spans="4:20" x14ac:dyDescent="0.2">
      <c r="D38922" s="2"/>
      <c r="E38922" s="2"/>
      <c r="F38922" s="2"/>
      <c r="G38922" s="2"/>
      <c r="O38922" s="2"/>
      <c r="Q38922" s="2"/>
      <c r="R38922" s="2"/>
      <c r="S38922" s="2"/>
      <c r="T38922" s="2"/>
    </row>
    <row r="38923" spans="4:20" x14ac:dyDescent="0.2">
      <c r="D38923" s="2"/>
      <c r="E38923" s="2"/>
      <c r="F38923" s="2"/>
      <c r="G38923" s="2"/>
      <c r="O38923" s="2"/>
      <c r="Q38923" s="2"/>
      <c r="R38923" s="2"/>
      <c r="S38923" s="2"/>
      <c r="T38923" s="2"/>
    </row>
    <row r="38924" spans="4:20" x14ac:dyDescent="0.2">
      <c r="D38924" s="2"/>
      <c r="E38924" s="2"/>
      <c r="F38924" s="2"/>
      <c r="G38924" s="2"/>
      <c r="O38924" s="2"/>
      <c r="Q38924" s="2"/>
      <c r="R38924" s="2"/>
      <c r="S38924" s="2"/>
      <c r="T38924" s="2"/>
    </row>
    <row r="38925" spans="4:20" x14ac:dyDescent="0.2">
      <c r="D38925" s="2"/>
      <c r="E38925" s="2"/>
      <c r="F38925" s="2"/>
      <c r="G38925" s="2"/>
      <c r="O38925" s="2"/>
      <c r="Q38925" s="2"/>
      <c r="R38925" s="2"/>
      <c r="S38925" s="2"/>
      <c r="T38925" s="2"/>
    </row>
    <row r="38926" spans="4:20" x14ac:dyDescent="0.2">
      <c r="D38926" s="2"/>
      <c r="E38926" s="2"/>
      <c r="F38926" s="2"/>
      <c r="G38926" s="2"/>
      <c r="O38926" s="2"/>
      <c r="Q38926" s="2"/>
      <c r="R38926" s="2"/>
      <c r="S38926" s="2"/>
      <c r="T38926" s="2"/>
    </row>
    <row r="38927" spans="4:20" x14ac:dyDescent="0.2">
      <c r="D38927" s="2"/>
      <c r="E38927" s="2"/>
      <c r="F38927" s="2"/>
      <c r="G38927" s="2"/>
      <c r="O38927" s="2"/>
      <c r="Q38927" s="2"/>
      <c r="R38927" s="2"/>
      <c r="S38927" s="2"/>
      <c r="T38927" s="2"/>
    </row>
    <row r="38928" spans="4:20" x14ac:dyDescent="0.2">
      <c r="D38928" s="2"/>
      <c r="E38928" s="2"/>
      <c r="F38928" s="2"/>
      <c r="G38928" s="2"/>
      <c r="O38928" s="2"/>
      <c r="Q38928" s="2"/>
      <c r="R38928" s="2"/>
      <c r="S38928" s="2"/>
      <c r="T38928" s="2"/>
    </row>
    <row r="38929" spans="4:20" x14ac:dyDescent="0.2">
      <c r="D38929" s="2"/>
      <c r="E38929" s="2"/>
      <c r="F38929" s="2"/>
      <c r="G38929" s="2"/>
      <c r="O38929" s="2"/>
      <c r="Q38929" s="2"/>
      <c r="R38929" s="2"/>
      <c r="S38929" s="2"/>
      <c r="T38929" s="2"/>
    </row>
    <row r="38930" spans="4:20" x14ac:dyDescent="0.2">
      <c r="D38930" s="2"/>
      <c r="E38930" s="2"/>
      <c r="F38930" s="2"/>
      <c r="G38930" s="2"/>
      <c r="O38930" s="2"/>
      <c r="Q38930" s="2"/>
      <c r="R38930" s="2"/>
      <c r="S38930" s="2"/>
      <c r="T38930" s="2"/>
    </row>
    <row r="38931" spans="4:20" x14ac:dyDescent="0.2">
      <c r="D38931" s="2"/>
      <c r="E38931" s="2"/>
      <c r="F38931" s="2"/>
      <c r="G38931" s="2"/>
      <c r="O38931" s="2"/>
      <c r="Q38931" s="2"/>
      <c r="R38931" s="2"/>
      <c r="S38931" s="2"/>
      <c r="T38931" s="2"/>
    </row>
    <row r="38932" spans="4:20" x14ac:dyDescent="0.2">
      <c r="D38932" s="2"/>
      <c r="E38932" s="2"/>
      <c r="F38932" s="2"/>
      <c r="G38932" s="2"/>
      <c r="O38932" s="2"/>
      <c r="Q38932" s="2"/>
      <c r="R38932" s="2"/>
      <c r="S38932" s="2"/>
      <c r="T38932" s="2"/>
    </row>
    <row r="38933" spans="4:20" x14ac:dyDescent="0.2">
      <c r="D38933" s="2"/>
      <c r="E38933" s="2"/>
      <c r="F38933" s="2"/>
      <c r="G38933" s="2"/>
      <c r="O38933" s="2"/>
      <c r="Q38933" s="2"/>
      <c r="R38933" s="2"/>
      <c r="S38933" s="2"/>
      <c r="T38933" s="2"/>
    </row>
    <row r="38934" spans="4:20" x14ac:dyDescent="0.2">
      <c r="D38934" s="2"/>
      <c r="E38934" s="2"/>
      <c r="F38934" s="2"/>
      <c r="G38934" s="2"/>
      <c r="O38934" s="2"/>
      <c r="Q38934" s="2"/>
      <c r="R38934" s="2"/>
      <c r="S38934" s="2"/>
      <c r="T38934" s="2"/>
    </row>
    <row r="38935" spans="4:20" x14ac:dyDescent="0.2">
      <c r="D38935" s="2"/>
      <c r="E38935" s="2"/>
      <c r="F38935" s="2"/>
      <c r="G38935" s="2"/>
      <c r="O38935" s="2"/>
      <c r="Q38935" s="2"/>
      <c r="R38935" s="2"/>
      <c r="S38935" s="2"/>
      <c r="T38935" s="2"/>
    </row>
    <row r="38936" spans="4:20" x14ac:dyDescent="0.2">
      <c r="D38936" s="2"/>
      <c r="E38936" s="2"/>
      <c r="F38936" s="2"/>
      <c r="G38936" s="2"/>
      <c r="O38936" s="2"/>
      <c r="Q38936" s="2"/>
      <c r="R38936" s="2"/>
      <c r="S38936" s="2"/>
      <c r="T38936" s="2"/>
    </row>
    <row r="38937" spans="4:20" x14ac:dyDescent="0.2">
      <c r="D38937" s="2"/>
      <c r="E38937" s="2"/>
      <c r="F38937" s="2"/>
      <c r="G38937" s="2"/>
      <c r="O38937" s="2"/>
      <c r="Q38937" s="2"/>
      <c r="R38937" s="2"/>
      <c r="S38937" s="2"/>
      <c r="T38937" s="2"/>
    </row>
    <row r="38938" spans="4:20" x14ac:dyDescent="0.2">
      <c r="D38938" s="2"/>
      <c r="E38938" s="2"/>
      <c r="F38938" s="2"/>
      <c r="G38938" s="2"/>
      <c r="O38938" s="2"/>
      <c r="Q38938" s="2"/>
      <c r="R38938" s="2"/>
      <c r="S38938" s="2"/>
      <c r="T38938" s="2"/>
    </row>
    <row r="38939" spans="4:20" x14ac:dyDescent="0.2">
      <c r="D38939" s="2"/>
      <c r="E38939" s="2"/>
      <c r="F38939" s="2"/>
      <c r="G38939" s="2"/>
      <c r="O38939" s="2"/>
      <c r="Q38939" s="2"/>
      <c r="R38939" s="2"/>
      <c r="S38939" s="2"/>
      <c r="T38939" s="2"/>
    </row>
    <row r="38940" spans="4:20" x14ac:dyDescent="0.2">
      <c r="D38940" s="2"/>
      <c r="E38940" s="2"/>
      <c r="F38940" s="2"/>
      <c r="G38940" s="2"/>
      <c r="O38940" s="2"/>
      <c r="Q38940" s="2"/>
      <c r="R38940" s="2"/>
      <c r="S38940" s="2"/>
      <c r="T38940" s="2"/>
    </row>
    <row r="38941" spans="4:20" x14ac:dyDescent="0.2">
      <c r="D38941" s="2"/>
      <c r="E38941" s="2"/>
      <c r="F38941" s="2"/>
      <c r="G38941" s="2"/>
      <c r="O38941" s="2"/>
      <c r="Q38941" s="2"/>
      <c r="R38941" s="2"/>
      <c r="S38941" s="2"/>
      <c r="T38941" s="2"/>
    </row>
    <row r="38942" spans="4:20" x14ac:dyDescent="0.2">
      <c r="D38942" s="2"/>
      <c r="E38942" s="2"/>
      <c r="F38942" s="2"/>
      <c r="G38942" s="2"/>
      <c r="O38942" s="2"/>
      <c r="Q38942" s="2"/>
      <c r="R38942" s="2"/>
      <c r="S38942" s="2"/>
      <c r="T38942" s="2"/>
    </row>
    <row r="38943" spans="4:20" x14ac:dyDescent="0.2">
      <c r="D38943" s="2"/>
      <c r="E38943" s="2"/>
      <c r="F38943" s="2"/>
      <c r="G38943" s="2"/>
      <c r="O38943" s="2"/>
      <c r="Q38943" s="2"/>
      <c r="R38943" s="2"/>
      <c r="S38943" s="2"/>
      <c r="T38943" s="2"/>
    </row>
    <row r="38944" spans="4:20" x14ac:dyDescent="0.2">
      <c r="D38944" s="2"/>
      <c r="E38944" s="2"/>
      <c r="F38944" s="2"/>
      <c r="G38944" s="2"/>
      <c r="O38944" s="2"/>
      <c r="Q38944" s="2"/>
      <c r="R38944" s="2"/>
      <c r="S38944" s="2"/>
      <c r="T38944" s="2"/>
    </row>
    <row r="38945" spans="4:20" x14ac:dyDescent="0.2">
      <c r="D38945" s="2"/>
      <c r="E38945" s="2"/>
      <c r="F38945" s="2"/>
      <c r="G38945" s="2"/>
      <c r="O38945" s="2"/>
      <c r="Q38945" s="2"/>
      <c r="R38945" s="2"/>
      <c r="S38945" s="2"/>
      <c r="T38945" s="2"/>
    </row>
    <row r="38946" spans="4:20" x14ac:dyDescent="0.2">
      <c r="D38946" s="2"/>
      <c r="E38946" s="2"/>
      <c r="F38946" s="2"/>
      <c r="G38946" s="2"/>
      <c r="O38946" s="2"/>
      <c r="Q38946" s="2"/>
      <c r="R38946" s="2"/>
      <c r="S38946" s="2"/>
      <c r="T38946" s="2"/>
    </row>
    <row r="38947" spans="4:20" x14ac:dyDescent="0.2">
      <c r="D38947" s="2"/>
      <c r="E38947" s="2"/>
      <c r="F38947" s="2"/>
      <c r="G38947" s="2"/>
      <c r="O38947" s="2"/>
      <c r="Q38947" s="2"/>
      <c r="R38947" s="2"/>
      <c r="S38947" s="2"/>
      <c r="T38947" s="2"/>
    </row>
    <row r="38948" spans="4:20" x14ac:dyDescent="0.2">
      <c r="D38948" s="2"/>
      <c r="E38948" s="2"/>
      <c r="F38948" s="2"/>
      <c r="G38948" s="2"/>
      <c r="O38948" s="2"/>
      <c r="Q38948" s="2"/>
      <c r="R38948" s="2"/>
      <c r="S38948" s="2"/>
      <c r="T38948" s="2"/>
    </row>
    <row r="38949" spans="4:20" x14ac:dyDescent="0.2">
      <c r="D38949" s="2"/>
      <c r="E38949" s="2"/>
      <c r="F38949" s="2"/>
      <c r="G38949" s="2"/>
      <c r="O38949" s="2"/>
      <c r="Q38949" s="2"/>
      <c r="R38949" s="2"/>
      <c r="S38949" s="2"/>
      <c r="T38949" s="2"/>
    </row>
    <row r="38950" spans="4:20" x14ac:dyDescent="0.2">
      <c r="D38950" s="2"/>
      <c r="E38950" s="2"/>
      <c r="F38950" s="2"/>
      <c r="G38950" s="2"/>
      <c r="O38950" s="2"/>
      <c r="Q38950" s="2"/>
      <c r="R38950" s="2"/>
      <c r="S38950" s="2"/>
      <c r="T38950" s="2"/>
    </row>
    <row r="38951" spans="4:20" x14ac:dyDescent="0.2">
      <c r="D38951" s="2"/>
      <c r="E38951" s="2"/>
      <c r="F38951" s="2"/>
      <c r="G38951" s="2"/>
      <c r="O38951" s="2"/>
      <c r="Q38951" s="2"/>
      <c r="R38951" s="2"/>
      <c r="S38951" s="2"/>
      <c r="T38951" s="2"/>
    </row>
    <row r="38952" spans="4:20" x14ac:dyDescent="0.2">
      <c r="D38952" s="2"/>
      <c r="E38952" s="2"/>
      <c r="F38952" s="2"/>
      <c r="G38952" s="2"/>
      <c r="O38952" s="2"/>
      <c r="Q38952" s="2"/>
      <c r="R38952" s="2"/>
      <c r="S38952" s="2"/>
      <c r="T38952" s="2"/>
    </row>
    <row r="38953" spans="4:20" x14ac:dyDescent="0.2">
      <c r="D38953" s="2"/>
      <c r="E38953" s="2"/>
      <c r="F38953" s="2"/>
      <c r="G38953" s="2"/>
      <c r="O38953" s="2"/>
      <c r="Q38953" s="2"/>
      <c r="R38953" s="2"/>
      <c r="S38953" s="2"/>
      <c r="T38953" s="2"/>
    </row>
    <row r="38954" spans="4:20" x14ac:dyDescent="0.2">
      <c r="D38954" s="2"/>
      <c r="E38954" s="2"/>
      <c r="F38954" s="2"/>
      <c r="G38954" s="2"/>
      <c r="O38954" s="2"/>
      <c r="Q38954" s="2"/>
      <c r="R38954" s="2"/>
      <c r="S38954" s="2"/>
      <c r="T38954" s="2"/>
    </row>
    <row r="38955" spans="4:20" x14ac:dyDescent="0.2">
      <c r="D38955" s="2"/>
      <c r="E38955" s="2"/>
      <c r="F38955" s="2"/>
      <c r="G38955" s="2"/>
      <c r="O38955" s="2"/>
      <c r="Q38955" s="2"/>
      <c r="R38955" s="2"/>
      <c r="S38955" s="2"/>
      <c r="T38955" s="2"/>
    </row>
    <row r="38956" spans="4:20" x14ac:dyDescent="0.2">
      <c r="D38956" s="2"/>
      <c r="E38956" s="2"/>
      <c r="F38956" s="2"/>
      <c r="G38956" s="2"/>
      <c r="O38956" s="2"/>
      <c r="Q38956" s="2"/>
      <c r="R38956" s="2"/>
      <c r="S38956" s="2"/>
      <c r="T38956" s="2"/>
    </row>
    <row r="38957" spans="4:20" x14ac:dyDescent="0.2">
      <c r="D38957" s="2"/>
      <c r="E38957" s="2"/>
      <c r="F38957" s="2"/>
      <c r="G38957" s="2"/>
      <c r="O38957" s="2"/>
      <c r="Q38957" s="2"/>
      <c r="R38957" s="2"/>
      <c r="S38957" s="2"/>
      <c r="T38957" s="2"/>
    </row>
    <row r="38958" spans="4:20" x14ac:dyDescent="0.2">
      <c r="D38958" s="2"/>
      <c r="E38958" s="2"/>
      <c r="F38958" s="2"/>
      <c r="G38958" s="2"/>
      <c r="O38958" s="2"/>
      <c r="Q38958" s="2"/>
      <c r="R38958" s="2"/>
      <c r="S38958" s="2"/>
      <c r="T38958" s="2"/>
    </row>
    <row r="38959" spans="4:20" x14ac:dyDescent="0.2">
      <c r="D38959" s="2"/>
      <c r="E38959" s="2"/>
      <c r="F38959" s="2"/>
      <c r="G38959" s="2"/>
      <c r="O38959" s="2"/>
      <c r="Q38959" s="2"/>
      <c r="R38959" s="2"/>
      <c r="S38959" s="2"/>
      <c r="T38959" s="2"/>
    </row>
    <row r="38960" spans="4:20" x14ac:dyDescent="0.2">
      <c r="D38960" s="2"/>
      <c r="E38960" s="2"/>
      <c r="F38960" s="2"/>
      <c r="G38960" s="2"/>
      <c r="O38960" s="2"/>
      <c r="Q38960" s="2"/>
      <c r="R38960" s="2"/>
      <c r="S38960" s="2"/>
      <c r="T38960" s="2"/>
    </row>
    <row r="38961" spans="4:20" x14ac:dyDescent="0.2">
      <c r="D38961" s="2"/>
      <c r="E38961" s="2"/>
      <c r="F38961" s="2"/>
      <c r="G38961" s="2"/>
      <c r="O38961" s="2"/>
      <c r="Q38961" s="2"/>
      <c r="R38961" s="2"/>
      <c r="S38961" s="2"/>
      <c r="T38961" s="2"/>
    </row>
    <row r="38962" spans="4:20" x14ac:dyDescent="0.2">
      <c r="D38962" s="2"/>
      <c r="E38962" s="2"/>
      <c r="F38962" s="2"/>
      <c r="G38962" s="2"/>
      <c r="O38962" s="2"/>
      <c r="Q38962" s="2"/>
      <c r="R38962" s="2"/>
      <c r="S38962" s="2"/>
      <c r="T38962" s="2"/>
    </row>
    <row r="38963" spans="4:20" x14ac:dyDescent="0.2">
      <c r="D38963" s="2"/>
      <c r="E38963" s="2"/>
      <c r="F38963" s="2"/>
      <c r="G38963" s="2"/>
      <c r="O38963" s="2"/>
      <c r="Q38963" s="2"/>
      <c r="R38963" s="2"/>
      <c r="S38963" s="2"/>
      <c r="T38963" s="2"/>
    </row>
    <row r="38964" spans="4:20" x14ac:dyDescent="0.2">
      <c r="D38964" s="2"/>
      <c r="E38964" s="2"/>
      <c r="F38964" s="2"/>
      <c r="G38964" s="2"/>
      <c r="O38964" s="2"/>
      <c r="Q38964" s="2"/>
      <c r="R38964" s="2"/>
      <c r="S38964" s="2"/>
      <c r="T38964" s="2"/>
    </row>
    <row r="38965" spans="4:20" x14ac:dyDescent="0.2">
      <c r="D38965" s="2"/>
      <c r="E38965" s="2"/>
      <c r="F38965" s="2"/>
      <c r="G38965" s="2"/>
      <c r="O38965" s="2"/>
      <c r="Q38965" s="2"/>
      <c r="R38965" s="2"/>
      <c r="S38965" s="2"/>
      <c r="T38965" s="2"/>
    </row>
    <row r="38966" spans="4:20" x14ac:dyDescent="0.2">
      <c r="D38966" s="2"/>
      <c r="E38966" s="2"/>
      <c r="F38966" s="2"/>
      <c r="G38966" s="2"/>
      <c r="O38966" s="2"/>
      <c r="Q38966" s="2"/>
      <c r="R38966" s="2"/>
      <c r="S38966" s="2"/>
      <c r="T38966" s="2"/>
    </row>
    <row r="38967" spans="4:20" x14ac:dyDescent="0.2">
      <c r="D38967" s="2"/>
      <c r="E38967" s="2"/>
      <c r="F38967" s="2"/>
      <c r="G38967" s="2"/>
      <c r="O38967" s="2"/>
      <c r="Q38967" s="2"/>
      <c r="R38967" s="2"/>
      <c r="S38967" s="2"/>
      <c r="T38967" s="2"/>
    </row>
    <row r="38968" spans="4:20" x14ac:dyDescent="0.2">
      <c r="D38968" s="2"/>
      <c r="E38968" s="2"/>
      <c r="F38968" s="2"/>
      <c r="G38968" s="2"/>
      <c r="O38968" s="2"/>
      <c r="Q38968" s="2"/>
      <c r="R38968" s="2"/>
      <c r="S38968" s="2"/>
      <c r="T38968" s="2"/>
    </row>
    <row r="38969" spans="4:20" x14ac:dyDescent="0.2">
      <c r="D38969" s="2"/>
      <c r="E38969" s="2"/>
      <c r="F38969" s="2"/>
      <c r="G38969" s="2"/>
      <c r="O38969" s="2"/>
      <c r="Q38969" s="2"/>
      <c r="R38969" s="2"/>
      <c r="S38969" s="2"/>
      <c r="T38969" s="2"/>
    </row>
    <row r="38970" spans="4:20" x14ac:dyDescent="0.2">
      <c r="D38970" s="2"/>
      <c r="E38970" s="2"/>
      <c r="F38970" s="2"/>
      <c r="G38970" s="2"/>
      <c r="O38970" s="2"/>
      <c r="Q38970" s="2"/>
      <c r="R38970" s="2"/>
      <c r="S38970" s="2"/>
      <c r="T38970" s="2"/>
    </row>
    <row r="38971" spans="4:20" x14ac:dyDescent="0.2">
      <c r="D38971" s="2"/>
      <c r="E38971" s="2"/>
      <c r="F38971" s="2"/>
      <c r="G38971" s="2"/>
      <c r="O38971" s="2"/>
      <c r="Q38971" s="2"/>
      <c r="R38971" s="2"/>
      <c r="S38971" s="2"/>
      <c r="T38971" s="2"/>
    </row>
    <row r="38972" spans="4:20" x14ac:dyDescent="0.2">
      <c r="D38972" s="2"/>
      <c r="E38972" s="2"/>
      <c r="F38972" s="2"/>
      <c r="G38972" s="2"/>
      <c r="O38972" s="2"/>
      <c r="Q38972" s="2"/>
      <c r="R38972" s="2"/>
      <c r="S38972" s="2"/>
      <c r="T38972" s="2"/>
    </row>
    <row r="38973" spans="4:20" x14ac:dyDescent="0.2">
      <c r="D38973" s="2"/>
      <c r="E38973" s="2"/>
      <c r="F38973" s="2"/>
      <c r="G38973" s="2"/>
      <c r="O38973" s="2"/>
      <c r="Q38973" s="2"/>
      <c r="R38973" s="2"/>
      <c r="S38973" s="2"/>
      <c r="T38973" s="2"/>
    </row>
    <row r="38974" spans="4:20" x14ac:dyDescent="0.2">
      <c r="D38974" s="2"/>
      <c r="E38974" s="2"/>
      <c r="F38974" s="2"/>
      <c r="G38974" s="2"/>
      <c r="O38974" s="2"/>
      <c r="Q38974" s="2"/>
      <c r="R38974" s="2"/>
      <c r="S38974" s="2"/>
      <c r="T38974" s="2"/>
    </row>
    <row r="38975" spans="4:20" x14ac:dyDescent="0.2">
      <c r="D38975" s="2"/>
      <c r="E38975" s="2"/>
      <c r="F38975" s="2"/>
      <c r="G38975" s="2"/>
      <c r="O38975" s="2"/>
      <c r="Q38975" s="2"/>
      <c r="R38975" s="2"/>
      <c r="S38975" s="2"/>
      <c r="T38975" s="2"/>
    </row>
    <row r="38976" spans="4:20" x14ac:dyDescent="0.2">
      <c r="D38976" s="2"/>
      <c r="E38976" s="2"/>
      <c r="F38976" s="2"/>
      <c r="G38976" s="2"/>
      <c r="O38976" s="2"/>
      <c r="Q38976" s="2"/>
      <c r="R38976" s="2"/>
      <c r="S38976" s="2"/>
      <c r="T38976" s="2"/>
    </row>
    <row r="38977" spans="4:20" x14ac:dyDescent="0.2">
      <c r="D38977" s="2"/>
      <c r="E38977" s="2"/>
      <c r="F38977" s="2"/>
      <c r="G38977" s="2"/>
      <c r="O38977" s="2"/>
      <c r="Q38977" s="2"/>
      <c r="R38977" s="2"/>
      <c r="S38977" s="2"/>
      <c r="T38977" s="2"/>
    </row>
    <row r="38978" spans="4:20" x14ac:dyDescent="0.2">
      <c r="D38978" s="2"/>
      <c r="E38978" s="2"/>
      <c r="F38978" s="2"/>
      <c r="G38978" s="2"/>
      <c r="O38978" s="2"/>
      <c r="Q38978" s="2"/>
      <c r="R38978" s="2"/>
      <c r="S38978" s="2"/>
      <c r="T38978" s="2"/>
    </row>
    <row r="38979" spans="4:20" x14ac:dyDescent="0.2">
      <c r="D38979" s="2"/>
      <c r="E38979" s="2"/>
      <c r="F38979" s="2"/>
      <c r="G38979" s="2"/>
      <c r="O38979" s="2"/>
      <c r="Q38979" s="2"/>
      <c r="R38979" s="2"/>
      <c r="S38979" s="2"/>
      <c r="T38979" s="2"/>
    </row>
    <row r="38980" spans="4:20" x14ac:dyDescent="0.2">
      <c r="D38980" s="2"/>
      <c r="E38980" s="2"/>
      <c r="F38980" s="2"/>
      <c r="G38980" s="2"/>
      <c r="O38980" s="2"/>
      <c r="Q38980" s="2"/>
      <c r="R38980" s="2"/>
      <c r="S38980" s="2"/>
      <c r="T38980" s="2"/>
    </row>
    <row r="38981" spans="4:20" x14ac:dyDescent="0.2">
      <c r="D38981" s="2"/>
      <c r="E38981" s="2"/>
      <c r="F38981" s="2"/>
      <c r="G38981" s="2"/>
      <c r="O38981" s="2"/>
      <c r="Q38981" s="2"/>
      <c r="R38981" s="2"/>
      <c r="S38981" s="2"/>
      <c r="T38981" s="2"/>
    </row>
    <row r="38982" spans="4:20" x14ac:dyDescent="0.2">
      <c r="D38982" s="2"/>
      <c r="E38982" s="2"/>
      <c r="F38982" s="2"/>
      <c r="G38982" s="2"/>
      <c r="O38982" s="2"/>
      <c r="Q38982" s="2"/>
      <c r="R38982" s="2"/>
      <c r="S38982" s="2"/>
      <c r="T38982" s="2"/>
    </row>
    <row r="38983" spans="4:20" x14ac:dyDescent="0.2">
      <c r="D38983" s="2"/>
      <c r="E38983" s="2"/>
      <c r="F38983" s="2"/>
      <c r="G38983" s="2"/>
      <c r="O38983" s="2"/>
      <c r="Q38983" s="2"/>
      <c r="R38983" s="2"/>
      <c r="S38983" s="2"/>
      <c r="T38983" s="2"/>
    </row>
    <row r="38984" spans="4:20" x14ac:dyDescent="0.2">
      <c r="D38984" s="2"/>
      <c r="E38984" s="2"/>
      <c r="F38984" s="2"/>
      <c r="G38984" s="2"/>
      <c r="O38984" s="2"/>
      <c r="Q38984" s="2"/>
      <c r="R38984" s="2"/>
      <c r="S38984" s="2"/>
      <c r="T38984" s="2"/>
    </row>
    <row r="38985" spans="4:20" x14ac:dyDescent="0.2">
      <c r="D38985" s="2"/>
      <c r="E38985" s="2"/>
      <c r="F38985" s="2"/>
      <c r="G38985" s="2"/>
      <c r="O38985" s="2"/>
      <c r="Q38985" s="2"/>
      <c r="R38985" s="2"/>
      <c r="S38985" s="2"/>
      <c r="T38985" s="2"/>
    </row>
    <row r="38986" spans="4:20" x14ac:dyDescent="0.2">
      <c r="D38986" s="2"/>
      <c r="E38986" s="2"/>
      <c r="F38986" s="2"/>
      <c r="G38986" s="2"/>
      <c r="O38986" s="2"/>
      <c r="Q38986" s="2"/>
      <c r="R38986" s="2"/>
      <c r="S38986" s="2"/>
      <c r="T38986" s="2"/>
    </row>
    <row r="38987" spans="4:20" x14ac:dyDescent="0.2">
      <c r="D38987" s="2"/>
      <c r="E38987" s="2"/>
      <c r="F38987" s="2"/>
      <c r="G38987" s="2"/>
      <c r="O38987" s="2"/>
      <c r="Q38987" s="2"/>
      <c r="R38987" s="2"/>
      <c r="S38987" s="2"/>
      <c r="T38987" s="2"/>
    </row>
    <row r="38988" spans="4:20" x14ac:dyDescent="0.2">
      <c r="D38988" s="2"/>
      <c r="E38988" s="2"/>
      <c r="F38988" s="2"/>
      <c r="G38988" s="2"/>
      <c r="O38988" s="2"/>
      <c r="Q38988" s="2"/>
      <c r="R38988" s="2"/>
      <c r="S38988" s="2"/>
      <c r="T38988" s="2"/>
    </row>
    <row r="38989" spans="4:20" x14ac:dyDescent="0.2">
      <c r="D38989" s="2"/>
      <c r="E38989" s="2"/>
      <c r="F38989" s="2"/>
      <c r="G38989" s="2"/>
      <c r="O38989" s="2"/>
      <c r="Q38989" s="2"/>
      <c r="R38989" s="2"/>
      <c r="S38989" s="2"/>
      <c r="T38989" s="2"/>
    </row>
    <row r="38990" spans="4:20" x14ac:dyDescent="0.2">
      <c r="D38990" s="2"/>
      <c r="E38990" s="2"/>
      <c r="F38990" s="2"/>
      <c r="G38990" s="2"/>
      <c r="O38990" s="2"/>
      <c r="Q38990" s="2"/>
      <c r="R38990" s="2"/>
      <c r="S38990" s="2"/>
      <c r="T38990" s="2"/>
    </row>
    <row r="38991" spans="4:20" x14ac:dyDescent="0.2">
      <c r="D38991" s="2"/>
      <c r="E38991" s="2"/>
      <c r="F38991" s="2"/>
      <c r="G38991" s="2"/>
      <c r="O38991" s="2"/>
      <c r="Q38991" s="2"/>
      <c r="R38991" s="2"/>
      <c r="S38991" s="2"/>
      <c r="T38991" s="2"/>
    </row>
    <row r="38992" spans="4:20" x14ac:dyDescent="0.2">
      <c r="D38992" s="2"/>
      <c r="E38992" s="2"/>
      <c r="F38992" s="2"/>
      <c r="G38992" s="2"/>
      <c r="O38992" s="2"/>
      <c r="Q38992" s="2"/>
      <c r="R38992" s="2"/>
      <c r="S38992" s="2"/>
      <c r="T38992" s="2"/>
    </row>
    <row r="38993" spans="4:20" x14ac:dyDescent="0.2">
      <c r="D38993" s="2"/>
      <c r="E38993" s="2"/>
      <c r="F38993" s="2"/>
      <c r="G38993" s="2"/>
      <c r="O38993" s="2"/>
      <c r="Q38993" s="2"/>
      <c r="R38993" s="2"/>
      <c r="S38993" s="2"/>
      <c r="T38993" s="2"/>
    </row>
    <row r="38994" spans="4:20" x14ac:dyDescent="0.2">
      <c r="D38994" s="2"/>
      <c r="E38994" s="2"/>
      <c r="F38994" s="2"/>
      <c r="G38994" s="2"/>
      <c r="O38994" s="2"/>
      <c r="Q38994" s="2"/>
      <c r="R38994" s="2"/>
      <c r="S38994" s="2"/>
      <c r="T38994" s="2"/>
    </row>
    <row r="38995" spans="4:20" x14ac:dyDescent="0.2">
      <c r="D38995" s="2"/>
      <c r="E38995" s="2"/>
      <c r="F38995" s="2"/>
      <c r="G38995" s="2"/>
      <c r="O38995" s="2"/>
      <c r="Q38995" s="2"/>
      <c r="R38995" s="2"/>
      <c r="S38995" s="2"/>
      <c r="T38995" s="2"/>
    </row>
    <row r="38996" spans="4:20" x14ac:dyDescent="0.2">
      <c r="D38996" s="2"/>
      <c r="E38996" s="2"/>
      <c r="F38996" s="2"/>
      <c r="G38996" s="2"/>
      <c r="O38996" s="2"/>
      <c r="Q38996" s="2"/>
      <c r="R38996" s="2"/>
      <c r="S38996" s="2"/>
      <c r="T38996" s="2"/>
    </row>
    <row r="38997" spans="4:20" x14ac:dyDescent="0.2">
      <c r="D38997" s="2"/>
      <c r="E38997" s="2"/>
      <c r="F38997" s="2"/>
      <c r="G38997" s="2"/>
      <c r="O38997" s="2"/>
      <c r="Q38997" s="2"/>
      <c r="R38997" s="2"/>
      <c r="S38997" s="2"/>
      <c r="T38997" s="2"/>
    </row>
    <row r="38998" spans="4:20" x14ac:dyDescent="0.2">
      <c r="D38998" s="2"/>
      <c r="E38998" s="2"/>
      <c r="F38998" s="2"/>
      <c r="G38998" s="2"/>
      <c r="O38998" s="2"/>
      <c r="Q38998" s="2"/>
      <c r="R38998" s="2"/>
      <c r="S38998" s="2"/>
      <c r="T38998" s="2"/>
    </row>
    <row r="38999" spans="4:20" x14ac:dyDescent="0.2">
      <c r="D38999" s="2"/>
      <c r="E38999" s="2"/>
      <c r="F38999" s="2"/>
      <c r="G38999" s="2"/>
      <c r="O38999" s="2"/>
      <c r="Q38999" s="2"/>
      <c r="R38999" s="2"/>
      <c r="S38999" s="2"/>
      <c r="T38999" s="2"/>
    </row>
    <row r="39000" spans="4:20" x14ac:dyDescent="0.2">
      <c r="D39000" s="2"/>
      <c r="E39000" s="2"/>
      <c r="F39000" s="2"/>
      <c r="G39000" s="2"/>
      <c r="O39000" s="2"/>
      <c r="Q39000" s="2"/>
      <c r="R39000" s="2"/>
      <c r="S39000" s="2"/>
      <c r="T39000" s="2"/>
    </row>
    <row r="39001" spans="4:20" x14ac:dyDescent="0.2">
      <c r="D39001" s="2"/>
      <c r="E39001" s="2"/>
      <c r="F39001" s="2"/>
      <c r="G39001" s="2"/>
      <c r="O39001" s="2"/>
      <c r="Q39001" s="2"/>
      <c r="R39001" s="2"/>
      <c r="S39001" s="2"/>
      <c r="T39001" s="2"/>
    </row>
    <row r="39002" spans="4:20" x14ac:dyDescent="0.2">
      <c r="D39002" s="2"/>
      <c r="E39002" s="2"/>
      <c r="F39002" s="2"/>
      <c r="G39002" s="2"/>
      <c r="O39002" s="2"/>
      <c r="Q39002" s="2"/>
      <c r="R39002" s="2"/>
      <c r="S39002" s="2"/>
      <c r="T39002" s="2"/>
    </row>
    <row r="39003" spans="4:20" x14ac:dyDescent="0.2">
      <c r="D39003" s="2"/>
      <c r="E39003" s="2"/>
      <c r="F39003" s="2"/>
      <c r="G39003" s="2"/>
      <c r="O39003" s="2"/>
      <c r="Q39003" s="2"/>
      <c r="R39003" s="2"/>
      <c r="S39003" s="2"/>
      <c r="T39003" s="2"/>
    </row>
    <row r="39004" spans="4:20" x14ac:dyDescent="0.2">
      <c r="D39004" s="2"/>
      <c r="E39004" s="2"/>
      <c r="F39004" s="2"/>
      <c r="G39004" s="2"/>
      <c r="O39004" s="2"/>
      <c r="Q39004" s="2"/>
      <c r="R39004" s="2"/>
      <c r="S39004" s="2"/>
      <c r="T39004" s="2"/>
    </row>
    <row r="39005" spans="4:20" x14ac:dyDescent="0.2">
      <c r="D39005" s="2"/>
      <c r="E39005" s="2"/>
      <c r="F39005" s="2"/>
      <c r="G39005" s="2"/>
      <c r="O39005" s="2"/>
      <c r="Q39005" s="2"/>
      <c r="R39005" s="2"/>
      <c r="S39005" s="2"/>
      <c r="T39005" s="2"/>
    </row>
    <row r="39006" spans="4:20" x14ac:dyDescent="0.2">
      <c r="D39006" s="2"/>
      <c r="E39006" s="2"/>
      <c r="F39006" s="2"/>
      <c r="G39006" s="2"/>
      <c r="O39006" s="2"/>
      <c r="Q39006" s="2"/>
      <c r="R39006" s="2"/>
      <c r="S39006" s="2"/>
      <c r="T39006" s="2"/>
    </row>
    <row r="39007" spans="4:20" x14ac:dyDescent="0.2">
      <c r="D39007" s="2"/>
      <c r="E39007" s="2"/>
      <c r="F39007" s="2"/>
      <c r="G39007" s="2"/>
      <c r="O39007" s="2"/>
      <c r="Q39007" s="2"/>
      <c r="R39007" s="2"/>
      <c r="S39007" s="2"/>
      <c r="T39007" s="2"/>
    </row>
    <row r="39008" spans="4:20" x14ac:dyDescent="0.2">
      <c r="D39008" s="2"/>
      <c r="E39008" s="2"/>
      <c r="F39008" s="2"/>
      <c r="G39008" s="2"/>
      <c r="O39008" s="2"/>
      <c r="Q39008" s="2"/>
      <c r="R39008" s="2"/>
      <c r="S39008" s="2"/>
      <c r="T39008" s="2"/>
    </row>
    <row r="39009" spans="4:20" x14ac:dyDescent="0.2">
      <c r="D39009" s="2"/>
      <c r="E39009" s="2"/>
      <c r="F39009" s="2"/>
      <c r="G39009" s="2"/>
      <c r="O39009" s="2"/>
      <c r="Q39009" s="2"/>
      <c r="R39009" s="2"/>
      <c r="S39009" s="2"/>
      <c r="T39009" s="2"/>
    </row>
    <row r="39010" spans="4:20" x14ac:dyDescent="0.2">
      <c r="D39010" s="2"/>
      <c r="E39010" s="2"/>
      <c r="F39010" s="2"/>
      <c r="G39010" s="2"/>
      <c r="O39010" s="2"/>
      <c r="Q39010" s="2"/>
      <c r="R39010" s="2"/>
      <c r="S39010" s="2"/>
      <c r="T39010" s="2"/>
    </row>
    <row r="39011" spans="4:20" x14ac:dyDescent="0.2">
      <c r="D39011" s="2"/>
      <c r="E39011" s="2"/>
      <c r="F39011" s="2"/>
      <c r="G39011" s="2"/>
      <c r="O39011" s="2"/>
      <c r="Q39011" s="2"/>
      <c r="R39011" s="2"/>
      <c r="S39011" s="2"/>
      <c r="T39011" s="2"/>
    </row>
    <row r="39012" spans="4:20" x14ac:dyDescent="0.2">
      <c r="D39012" s="2"/>
      <c r="E39012" s="2"/>
      <c r="F39012" s="2"/>
      <c r="G39012" s="2"/>
      <c r="O39012" s="2"/>
      <c r="Q39012" s="2"/>
      <c r="R39012" s="2"/>
      <c r="S39012" s="2"/>
      <c r="T39012" s="2"/>
    </row>
    <row r="39013" spans="4:20" x14ac:dyDescent="0.2">
      <c r="D39013" s="2"/>
      <c r="E39013" s="2"/>
      <c r="F39013" s="2"/>
      <c r="G39013" s="2"/>
      <c r="O39013" s="2"/>
      <c r="Q39013" s="2"/>
      <c r="R39013" s="2"/>
      <c r="S39013" s="2"/>
      <c r="T39013" s="2"/>
    </row>
    <row r="39014" spans="4:20" x14ac:dyDescent="0.2">
      <c r="D39014" s="2"/>
      <c r="E39014" s="2"/>
      <c r="F39014" s="2"/>
      <c r="G39014" s="2"/>
      <c r="O39014" s="2"/>
      <c r="Q39014" s="2"/>
      <c r="R39014" s="2"/>
      <c r="S39014" s="2"/>
      <c r="T39014" s="2"/>
    </row>
    <row r="39015" spans="4:20" x14ac:dyDescent="0.2">
      <c r="D39015" s="2"/>
      <c r="E39015" s="2"/>
      <c r="F39015" s="2"/>
      <c r="G39015" s="2"/>
      <c r="O39015" s="2"/>
      <c r="Q39015" s="2"/>
      <c r="R39015" s="2"/>
      <c r="S39015" s="2"/>
      <c r="T39015" s="2"/>
    </row>
    <row r="39016" spans="4:20" x14ac:dyDescent="0.2">
      <c r="D39016" s="2"/>
      <c r="E39016" s="2"/>
      <c r="F39016" s="2"/>
      <c r="G39016" s="2"/>
      <c r="O39016" s="2"/>
      <c r="Q39016" s="2"/>
      <c r="R39016" s="2"/>
      <c r="S39016" s="2"/>
      <c r="T39016" s="2"/>
    </row>
    <row r="39017" spans="4:20" x14ac:dyDescent="0.2">
      <c r="D39017" s="2"/>
      <c r="E39017" s="2"/>
      <c r="F39017" s="2"/>
      <c r="G39017" s="2"/>
      <c r="O39017" s="2"/>
      <c r="Q39017" s="2"/>
      <c r="R39017" s="2"/>
      <c r="S39017" s="2"/>
      <c r="T39017" s="2"/>
    </row>
    <row r="39018" spans="4:20" x14ac:dyDescent="0.2">
      <c r="D39018" s="2"/>
      <c r="E39018" s="2"/>
      <c r="F39018" s="2"/>
      <c r="G39018" s="2"/>
      <c r="O39018" s="2"/>
      <c r="Q39018" s="2"/>
      <c r="R39018" s="2"/>
      <c r="S39018" s="2"/>
      <c r="T39018" s="2"/>
    </row>
    <row r="39019" spans="4:20" x14ac:dyDescent="0.2">
      <c r="D39019" s="2"/>
      <c r="E39019" s="2"/>
      <c r="F39019" s="2"/>
      <c r="G39019" s="2"/>
      <c r="O39019" s="2"/>
      <c r="Q39019" s="2"/>
      <c r="R39019" s="2"/>
      <c r="S39019" s="2"/>
      <c r="T39019" s="2"/>
    </row>
    <row r="39020" spans="4:20" x14ac:dyDescent="0.2">
      <c r="D39020" s="2"/>
      <c r="E39020" s="2"/>
      <c r="F39020" s="2"/>
      <c r="G39020" s="2"/>
      <c r="O39020" s="2"/>
      <c r="Q39020" s="2"/>
      <c r="R39020" s="2"/>
      <c r="S39020" s="2"/>
      <c r="T39020" s="2"/>
    </row>
    <row r="39021" spans="4:20" x14ac:dyDescent="0.2">
      <c r="D39021" s="2"/>
      <c r="E39021" s="2"/>
      <c r="F39021" s="2"/>
      <c r="G39021" s="2"/>
      <c r="O39021" s="2"/>
      <c r="Q39021" s="2"/>
      <c r="R39021" s="2"/>
      <c r="S39021" s="2"/>
      <c r="T39021" s="2"/>
    </row>
    <row r="39022" spans="4:20" x14ac:dyDescent="0.2">
      <c r="D39022" s="2"/>
      <c r="E39022" s="2"/>
      <c r="F39022" s="2"/>
      <c r="G39022" s="2"/>
      <c r="O39022" s="2"/>
      <c r="Q39022" s="2"/>
      <c r="R39022" s="2"/>
      <c r="S39022" s="2"/>
      <c r="T39022" s="2"/>
    </row>
    <row r="39023" spans="4:20" x14ac:dyDescent="0.2">
      <c r="D39023" s="2"/>
      <c r="E39023" s="2"/>
      <c r="F39023" s="2"/>
      <c r="G39023" s="2"/>
      <c r="O39023" s="2"/>
      <c r="Q39023" s="2"/>
      <c r="R39023" s="2"/>
      <c r="S39023" s="2"/>
      <c r="T39023" s="2"/>
    </row>
    <row r="39024" spans="4:20" x14ac:dyDescent="0.2">
      <c r="D39024" s="2"/>
      <c r="E39024" s="2"/>
      <c r="F39024" s="2"/>
      <c r="G39024" s="2"/>
      <c r="O39024" s="2"/>
      <c r="Q39024" s="2"/>
      <c r="R39024" s="2"/>
      <c r="S39024" s="2"/>
      <c r="T39024" s="2"/>
    </row>
    <row r="39025" spans="4:20" x14ac:dyDescent="0.2">
      <c r="D39025" s="2"/>
      <c r="E39025" s="2"/>
      <c r="F39025" s="2"/>
      <c r="G39025" s="2"/>
      <c r="O39025" s="2"/>
      <c r="Q39025" s="2"/>
      <c r="R39025" s="2"/>
      <c r="S39025" s="2"/>
      <c r="T39025" s="2"/>
    </row>
    <row r="39026" spans="4:20" x14ac:dyDescent="0.2">
      <c r="D39026" s="2"/>
      <c r="E39026" s="2"/>
      <c r="F39026" s="2"/>
      <c r="G39026" s="2"/>
      <c r="O39026" s="2"/>
      <c r="Q39026" s="2"/>
      <c r="R39026" s="2"/>
      <c r="S39026" s="2"/>
      <c r="T39026" s="2"/>
    </row>
    <row r="39027" spans="4:20" x14ac:dyDescent="0.2">
      <c r="D39027" s="2"/>
      <c r="E39027" s="2"/>
      <c r="F39027" s="2"/>
      <c r="G39027" s="2"/>
      <c r="O39027" s="2"/>
      <c r="Q39027" s="2"/>
      <c r="R39027" s="2"/>
      <c r="S39027" s="2"/>
      <c r="T39027" s="2"/>
    </row>
    <row r="39028" spans="4:20" x14ac:dyDescent="0.2">
      <c r="D39028" s="2"/>
      <c r="E39028" s="2"/>
      <c r="F39028" s="2"/>
      <c r="G39028" s="2"/>
      <c r="O39028" s="2"/>
      <c r="Q39028" s="2"/>
      <c r="R39028" s="2"/>
      <c r="S39028" s="2"/>
      <c r="T39028" s="2"/>
    </row>
    <row r="39029" spans="4:20" x14ac:dyDescent="0.2">
      <c r="D39029" s="2"/>
      <c r="E39029" s="2"/>
      <c r="F39029" s="2"/>
      <c r="G39029" s="2"/>
      <c r="O39029" s="2"/>
      <c r="Q39029" s="2"/>
      <c r="R39029" s="2"/>
      <c r="S39029" s="2"/>
      <c r="T39029" s="2"/>
    </row>
    <row r="39030" spans="4:20" x14ac:dyDescent="0.2">
      <c r="D39030" s="2"/>
      <c r="E39030" s="2"/>
      <c r="F39030" s="2"/>
      <c r="G39030" s="2"/>
      <c r="O39030" s="2"/>
      <c r="Q39030" s="2"/>
      <c r="R39030" s="2"/>
      <c r="S39030" s="2"/>
      <c r="T39030" s="2"/>
    </row>
    <row r="39031" spans="4:20" x14ac:dyDescent="0.2">
      <c r="D39031" s="2"/>
      <c r="E39031" s="2"/>
      <c r="F39031" s="2"/>
      <c r="G39031" s="2"/>
      <c r="O39031" s="2"/>
      <c r="Q39031" s="2"/>
      <c r="R39031" s="2"/>
      <c r="S39031" s="2"/>
      <c r="T39031" s="2"/>
    </row>
    <row r="39032" spans="4:20" x14ac:dyDescent="0.2">
      <c r="D39032" s="2"/>
      <c r="E39032" s="2"/>
      <c r="F39032" s="2"/>
      <c r="G39032" s="2"/>
      <c r="O39032" s="2"/>
      <c r="Q39032" s="2"/>
      <c r="R39032" s="2"/>
      <c r="S39032" s="2"/>
      <c r="T39032" s="2"/>
    </row>
    <row r="39033" spans="4:20" x14ac:dyDescent="0.2">
      <c r="D39033" s="2"/>
      <c r="E39033" s="2"/>
      <c r="F39033" s="2"/>
      <c r="G39033" s="2"/>
      <c r="O39033" s="2"/>
      <c r="Q39033" s="2"/>
      <c r="R39033" s="2"/>
      <c r="S39033" s="2"/>
      <c r="T39033" s="2"/>
    </row>
    <row r="39034" spans="4:20" x14ac:dyDescent="0.2">
      <c r="D39034" s="2"/>
      <c r="E39034" s="2"/>
      <c r="F39034" s="2"/>
      <c r="G39034" s="2"/>
      <c r="O39034" s="2"/>
      <c r="Q39034" s="2"/>
      <c r="R39034" s="2"/>
      <c r="S39034" s="2"/>
      <c r="T39034" s="2"/>
    </row>
    <row r="39035" spans="4:20" x14ac:dyDescent="0.2">
      <c r="D39035" s="2"/>
      <c r="E39035" s="2"/>
      <c r="F39035" s="2"/>
      <c r="G39035" s="2"/>
      <c r="O39035" s="2"/>
      <c r="Q39035" s="2"/>
      <c r="R39035" s="2"/>
      <c r="S39035" s="2"/>
      <c r="T39035" s="2"/>
    </row>
    <row r="39036" spans="4:20" x14ac:dyDescent="0.2">
      <c r="D39036" s="2"/>
      <c r="E39036" s="2"/>
      <c r="F39036" s="2"/>
      <c r="G39036" s="2"/>
      <c r="O39036" s="2"/>
      <c r="Q39036" s="2"/>
      <c r="R39036" s="2"/>
      <c r="S39036" s="2"/>
      <c r="T39036" s="2"/>
    </row>
    <row r="39037" spans="4:20" x14ac:dyDescent="0.2">
      <c r="D39037" s="2"/>
      <c r="E39037" s="2"/>
      <c r="F39037" s="2"/>
      <c r="G39037" s="2"/>
      <c r="O39037" s="2"/>
      <c r="Q39037" s="2"/>
      <c r="R39037" s="2"/>
      <c r="S39037" s="2"/>
      <c r="T39037" s="2"/>
    </row>
    <row r="39038" spans="4:20" x14ac:dyDescent="0.2">
      <c r="D39038" s="2"/>
      <c r="E39038" s="2"/>
      <c r="F39038" s="2"/>
      <c r="G39038" s="2"/>
      <c r="O39038" s="2"/>
      <c r="Q39038" s="2"/>
      <c r="R39038" s="2"/>
      <c r="S39038" s="2"/>
      <c r="T39038" s="2"/>
    </row>
    <row r="39039" spans="4:20" x14ac:dyDescent="0.2">
      <c r="D39039" s="2"/>
      <c r="E39039" s="2"/>
      <c r="F39039" s="2"/>
      <c r="G39039" s="2"/>
      <c r="O39039" s="2"/>
      <c r="Q39039" s="2"/>
      <c r="R39039" s="2"/>
      <c r="S39039" s="2"/>
      <c r="T39039" s="2"/>
    </row>
    <row r="39040" spans="4:20" x14ac:dyDescent="0.2">
      <c r="D39040" s="2"/>
      <c r="E39040" s="2"/>
      <c r="F39040" s="2"/>
      <c r="G39040" s="2"/>
      <c r="O39040" s="2"/>
      <c r="Q39040" s="2"/>
      <c r="R39040" s="2"/>
      <c r="S39040" s="2"/>
      <c r="T39040" s="2"/>
    </row>
    <row r="39041" spans="4:20" x14ac:dyDescent="0.2">
      <c r="D39041" s="2"/>
      <c r="E39041" s="2"/>
      <c r="F39041" s="2"/>
      <c r="G39041" s="2"/>
      <c r="O39041" s="2"/>
      <c r="Q39041" s="2"/>
      <c r="R39041" s="2"/>
      <c r="S39041" s="2"/>
      <c r="T39041" s="2"/>
    </row>
    <row r="39042" spans="4:20" x14ac:dyDescent="0.2">
      <c r="D39042" s="2"/>
      <c r="E39042" s="2"/>
      <c r="F39042" s="2"/>
      <c r="G39042" s="2"/>
      <c r="O39042" s="2"/>
      <c r="Q39042" s="2"/>
      <c r="R39042" s="2"/>
      <c r="S39042" s="2"/>
      <c r="T39042" s="2"/>
    </row>
    <row r="39043" spans="4:20" x14ac:dyDescent="0.2">
      <c r="D39043" s="2"/>
      <c r="E39043" s="2"/>
      <c r="F39043" s="2"/>
      <c r="G39043" s="2"/>
      <c r="O39043" s="2"/>
      <c r="Q39043" s="2"/>
      <c r="R39043" s="2"/>
      <c r="S39043" s="2"/>
      <c r="T39043" s="2"/>
    </row>
    <row r="39044" spans="4:20" x14ac:dyDescent="0.2">
      <c r="D39044" s="2"/>
      <c r="E39044" s="2"/>
      <c r="F39044" s="2"/>
      <c r="G39044" s="2"/>
      <c r="O39044" s="2"/>
      <c r="Q39044" s="2"/>
      <c r="R39044" s="2"/>
      <c r="S39044" s="2"/>
      <c r="T39044" s="2"/>
    </row>
    <row r="39045" spans="4:20" x14ac:dyDescent="0.2">
      <c r="D39045" s="2"/>
      <c r="E39045" s="2"/>
      <c r="F39045" s="2"/>
      <c r="G39045" s="2"/>
      <c r="O39045" s="2"/>
      <c r="Q39045" s="2"/>
      <c r="R39045" s="2"/>
      <c r="S39045" s="2"/>
      <c r="T39045" s="2"/>
    </row>
    <row r="39046" spans="4:20" x14ac:dyDescent="0.2">
      <c r="D39046" s="2"/>
      <c r="E39046" s="2"/>
      <c r="F39046" s="2"/>
      <c r="G39046" s="2"/>
      <c r="O39046" s="2"/>
      <c r="Q39046" s="2"/>
      <c r="R39046" s="2"/>
      <c r="S39046" s="2"/>
      <c r="T39046" s="2"/>
    </row>
    <row r="39047" spans="4:20" x14ac:dyDescent="0.2">
      <c r="D39047" s="2"/>
      <c r="E39047" s="2"/>
      <c r="F39047" s="2"/>
      <c r="G39047" s="2"/>
      <c r="O39047" s="2"/>
      <c r="Q39047" s="2"/>
      <c r="R39047" s="2"/>
      <c r="S39047" s="2"/>
      <c r="T39047" s="2"/>
    </row>
    <row r="39048" spans="4:20" x14ac:dyDescent="0.2">
      <c r="D39048" s="2"/>
      <c r="E39048" s="2"/>
      <c r="F39048" s="2"/>
      <c r="G39048" s="2"/>
      <c r="O39048" s="2"/>
      <c r="Q39048" s="2"/>
      <c r="R39048" s="2"/>
      <c r="S39048" s="2"/>
      <c r="T39048" s="2"/>
    </row>
    <row r="39049" spans="4:20" x14ac:dyDescent="0.2">
      <c r="D39049" s="2"/>
      <c r="E39049" s="2"/>
      <c r="F39049" s="2"/>
      <c r="G39049" s="2"/>
      <c r="O39049" s="2"/>
      <c r="Q39049" s="2"/>
      <c r="R39049" s="2"/>
      <c r="S39049" s="2"/>
      <c r="T39049" s="2"/>
    </row>
    <row r="39050" spans="4:20" x14ac:dyDescent="0.2">
      <c r="D39050" s="2"/>
      <c r="E39050" s="2"/>
      <c r="F39050" s="2"/>
      <c r="G39050" s="2"/>
      <c r="O39050" s="2"/>
      <c r="Q39050" s="2"/>
      <c r="R39050" s="2"/>
      <c r="S39050" s="2"/>
      <c r="T39050" s="2"/>
    </row>
    <row r="39051" spans="4:20" x14ac:dyDescent="0.2">
      <c r="D39051" s="2"/>
      <c r="E39051" s="2"/>
      <c r="F39051" s="2"/>
      <c r="G39051" s="2"/>
      <c r="O39051" s="2"/>
      <c r="Q39051" s="2"/>
      <c r="R39051" s="2"/>
      <c r="S39051" s="2"/>
      <c r="T39051" s="2"/>
    </row>
    <row r="39052" spans="4:20" x14ac:dyDescent="0.2">
      <c r="D39052" s="2"/>
      <c r="E39052" s="2"/>
      <c r="F39052" s="2"/>
      <c r="G39052" s="2"/>
      <c r="O39052" s="2"/>
      <c r="Q39052" s="2"/>
      <c r="R39052" s="2"/>
      <c r="S39052" s="2"/>
      <c r="T39052" s="2"/>
    </row>
    <row r="39053" spans="4:20" x14ac:dyDescent="0.2">
      <c r="D39053" s="2"/>
      <c r="E39053" s="2"/>
      <c r="F39053" s="2"/>
      <c r="G39053" s="2"/>
      <c r="O39053" s="2"/>
      <c r="Q39053" s="2"/>
      <c r="R39053" s="2"/>
      <c r="S39053" s="2"/>
      <c r="T39053" s="2"/>
    </row>
    <row r="39054" spans="4:20" x14ac:dyDescent="0.2">
      <c r="D39054" s="2"/>
      <c r="E39054" s="2"/>
      <c r="F39054" s="2"/>
      <c r="G39054" s="2"/>
      <c r="O39054" s="2"/>
      <c r="Q39054" s="2"/>
      <c r="R39054" s="2"/>
      <c r="S39054" s="2"/>
      <c r="T39054" s="2"/>
    </row>
    <row r="39055" spans="4:20" x14ac:dyDescent="0.2">
      <c r="D39055" s="2"/>
      <c r="E39055" s="2"/>
      <c r="F39055" s="2"/>
      <c r="G39055" s="2"/>
      <c r="O39055" s="2"/>
      <c r="Q39055" s="2"/>
      <c r="R39055" s="2"/>
      <c r="S39055" s="2"/>
      <c r="T39055" s="2"/>
    </row>
    <row r="39056" spans="4:20" x14ac:dyDescent="0.2">
      <c r="D39056" s="2"/>
      <c r="E39056" s="2"/>
      <c r="F39056" s="2"/>
      <c r="G39056" s="2"/>
      <c r="O39056" s="2"/>
      <c r="Q39056" s="2"/>
      <c r="R39056" s="2"/>
      <c r="S39056" s="2"/>
      <c r="T39056" s="2"/>
    </row>
    <row r="39057" spans="4:20" x14ac:dyDescent="0.2">
      <c r="D39057" s="2"/>
      <c r="E39057" s="2"/>
      <c r="F39057" s="2"/>
      <c r="G39057" s="2"/>
      <c r="O39057" s="2"/>
      <c r="Q39057" s="2"/>
      <c r="R39057" s="2"/>
      <c r="S39057" s="2"/>
      <c r="T39057" s="2"/>
    </row>
    <row r="39058" spans="4:20" x14ac:dyDescent="0.2">
      <c r="D39058" s="2"/>
      <c r="E39058" s="2"/>
      <c r="F39058" s="2"/>
      <c r="G39058" s="2"/>
      <c r="O39058" s="2"/>
      <c r="Q39058" s="2"/>
      <c r="R39058" s="2"/>
      <c r="S39058" s="2"/>
      <c r="T39058" s="2"/>
    </row>
    <row r="39059" spans="4:20" x14ac:dyDescent="0.2">
      <c r="D39059" s="2"/>
      <c r="E39059" s="2"/>
      <c r="F39059" s="2"/>
      <c r="G39059" s="2"/>
      <c r="O39059" s="2"/>
      <c r="Q39059" s="2"/>
      <c r="R39059" s="2"/>
      <c r="S39059" s="2"/>
      <c r="T39059" s="2"/>
    </row>
    <row r="39060" spans="4:20" x14ac:dyDescent="0.2">
      <c r="D39060" s="2"/>
      <c r="E39060" s="2"/>
      <c r="F39060" s="2"/>
      <c r="G39060" s="2"/>
      <c r="O39060" s="2"/>
      <c r="Q39060" s="2"/>
      <c r="R39060" s="2"/>
      <c r="S39060" s="2"/>
      <c r="T39060" s="2"/>
    </row>
    <row r="39061" spans="4:20" x14ac:dyDescent="0.2">
      <c r="D39061" s="2"/>
      <c r="E39061" s="2"/>
      <c r="F39061" s="2"/>
      <c r="G39061" s="2"/>
      <c r="O39061" s="2"/>
      <c r="Q39061" s="2"/>
      <c r="R39061" s="2"/>
      <c r="S39061" s="2"/>
      <c r="T39061" s="2"/>
    </row>
    <row r="39062" spans="4:20" x14ac:dyDescent="0.2">
      <c r="D39062" s="2"/>
      <c r="E39062" s="2"/>
      <c r="F39062" s="2"/>
      <c r="G39062" s="2"/>
      <c r="O39062" s="2"/>
      <c r="Q39062" s="2"/>
      <c r="R39062" s="2"/>
      <c r="S39062" s="2"/>
      <c r="T39062" s="2"/>
    </row>
    <row r="39063" spans="4:20" x14ac:dyDescent="0.2">
      <c r="D39063" s="2"/>
      <c r="E39063" s="2"/>
      <c r="F39063" s="2"/>
      <c r="G39063" s="2"/>
      <c r="O39063" s="2"/>
      <c r="Q39063" s="2"/>
      <c r="R39063" s="2"/>
      <c r="S39063" s="2"/>
      <c r="T39063" s="2"/>
    </row>
    <row r="39064" spans="4:20" x14ac:dyDescent="0.2">
      <c r="D39064" s="2"/>
      <c r="E39064" s="2"/>
      <c r="F39064" s="2"/>
      <c r="G39064" s="2"/>
      <c r="O39064" s="2"/>
      <c r="Q39064" s="2"/>
      <c r="R39064" s="2"/>
      <c r="S39064" s="2"/>
      <c r="T39064" s="2"/>
    </row>
    <row r="39065" spans="4:20" x14ac:dyDescent="0.2">
      <c r="D39065" s="2"/>
      <c r="E39065" s="2"/>
      <c r="F39065" s="2"/>
      <c r="G39065" s="2"/>
      <c r="O39065" s="2"/>
      <c r="Q39065" s="2"/>
      <c r="R39065" s="2"/>
      <c r="S39065" s="2"/>
      <c r="T39065" s="2"/>
    </row>
    <row r="39066" spans="4:20" x14ac:dyDescent="0.2">
      <c r="D39066" s="2"/>
      <c r="E39066" s="2"/>
      <c r="F39066" s="2"/>
      <c r="G39066" s="2"/>
      <c r="O39066" s="2"/>
      <c r="Q39066" s="2"/>
      <c r="R39066" s="2"/>
      <c r="S39066" s="2"/>
      <c r="T39066" s="2"/>
    </row>
    <row r="39067" spans="4:20" x14ac:dyDescent="0.2">
      <c r="D39067" s="2"/>
      <c r="E39067" s="2"/>
      <c r="F39067" s="2"/>
      <c r="G39067" s="2"/>
      <c r="O39067" s="2"/>
      <c r="Q39067" s="2"/>
      <c r="R39067" s="2"/>
      <c r="S39067" s="2"/>
      <c r="T39067" s="2"/>
    </row>
    <row r="39068" spans="4:20" x14ac:dyDescent="0.2">
      <c r="D39068" s="2"/>
      <c r="E39068" s="2"/>
      <c r="F39068" s="2"/>
      <c r="G39068" s="2"/>
      <c r="O39068" s="2"/>
      <c r="Q39068" s="2"/>
      <c r="R39068" s="2"/>
      <c r="S39068" s="2"/>
      <c r="T39068" s="2"/>
    </row>
    <row r="39069" spans="4:20" x14ac:dyDescent="0.2">
      <c r="D39069" s="2"/>
      <c r="E39069" s="2"/>
      <c r="F39069" s="2"/>
      <c r="G39069" s="2"/>
      <c r="O39069" s="2"/>
      <c r="Q39069" s="2"/>
      <c r="R39069" s="2"/>
      <c r="S39069" s="2"/>
      <c r="T39069" s="2"/>
    </row>
    <row r="39070" spans="4:20" x14ac:dyDescent="0.2">
      <c r="D39070" s="2"/>
      <c r="E39070" s="2"/>
      <c r="F39070" s="2"/>
      <c r="G39070" s="2"/>
      <c r="O39070" s="2"/>
      <c r="Q39070" s="2"/>
      <c r="R39070" s="2"/>
      <c r="S39070" s="2"/>
      <c r="T39070" s="2"/>
    </row>
    <row r="39071" spans="4:20" x14ac:dyDescent="0.2">
      <c r="D39071" s="2"/>
      <c r="E39071" s="2"/>
      <c r="F39071" s="2"/>
      <c r="G39071" s="2"/>
      <c r="O39071" s="2"/>
      <c r="Q39071" s="2"/>
      <c r="R39071" s="2"/>
      <c r="S39071" s="2"/>
      <c r="T39071" s="2"/>
    </row>
    <row r="39072" spans="4:20" x14ac:dyDescent="0.2">
      <c r="D39072" s="2"/>
      <c r="E39072" s="2"/>
      <c r="F39072" s="2"/>
      <c r="G39072" s="2"/>
      <c r="O39072" s="2"/>
      <c r="Q39072" s="2"/>
      <c r="R39072" s="2"/>
      <c r="S39072" s="2"/>
      <c r="T39072" s="2"/>
    </row>
    <row r="39073" spans="4:20" x14ac:dyDescent="0.2">
      <c r="D39073" s="2"/>
      <c r="E39073" s="2"/>
      <c r="F39073" s="2"/>
      <c r="G39073" s="2"/>
      <c r="O39073" s="2"/>
      <c r="Q39073" s="2"/>
      <c r="R39073" s="2"/>
      <c r="S39073" s="2"/>
      <c r="T39073" s="2"/>
    </row>
    <row r="39074" spans="4:20" x14ac:dyDescent="0.2">
      <c r="D39074" s="2"/>
      <c r="E39074" s="2"/>
      <c r="F39074" s="2"/>
      <c r="G39074" s="2"/>
      <c r="O39074" s="2"/>
      <c r="Q39074" s="2"/>
      <c r="R39074" s="2"/>
      <c r="S39074" s="2"/>
      <c r="T39074" s="2"/>
    </row>
    <row r="39075" spans="4:20" x14ac:dyDescent="0.2">
      <c r="D39075" s="2"/>
      <c r="E39075" s="2"/>
      <c r="F39075" s="2"/>
      <c r="G39075" s="2"/>
      <c r="O39075" s="2"/>
      <c r="Q39075" s="2"/>
      <c r="R39075" s="2"/>
      <c r="S39075" s="2"/>
      <c r="T39075" s="2"/>
    </row>
    <row r="39076" spans="4:20" x14ac:dyDescent="0.2">
      <c r="D39076" s="2"/>
      <c r="E39076" s="2"/>
      <c r="F39076" s="2"/>
      <c r="G39076" s="2"/>
      <c r="O39076" s="2"/>
      <c r="Q39076" s="2"/>
      <c r="R39076" s="2"/>
      <c r="S39076" s="2"/>
      <c r="T39076" s="2"/>
    </row>
    <row r="39077" spans="4:20" x14ac:dyDescent="0.2">
      <c r="D39077" s="2"/>
      <c r="E39077" s="2"/>
      <c r="F39077" s="2"/>
      <c r="G39077" s="2"/>
      <c r="O39077" s="2"/>
      <c r="Q39077" s="2"/>
      <c r="R39077" s="2"/>
      <c r="S39077" s="2"/>
      <c r="T39077" s="2"/>
    </row>
    <row r="39078" spans="4:20" x14ac:dyDescent="0.2">
      <c r="D39078" s="2"/>
      <c r="E39078" s="2"/>
      <c r="F39078" s="2"/>
      <c r="G39078" s="2"/>
      <c r="O39078" s="2"/>
      <c r="Q39078" s="2"/>
      <c r="R39078" s="2"/>
      <c r="S39078" s="2"/>
      <c r="T39078" s="2"/>
    </row>
    <row r="39079" spans="4:20" x14ac:dyDescent="0.2">
      <c r="D39079" s="2"/>
      <c r="E39079" s="2"/>
      <c r="F39079" s="2"/>
      <c r="G39079" s="2"/>
      <c r="O39079" s="2"/>
      <c r="Q39079" s="2"/>
      <c r="R39079" s="2"/>
      <c r="S39079" s="2"/>
      <c r="T39079" s="2"/>
    </row>
    <row r="39080" spans="4:20" x14ac:dyDescent="0.2">
      <c r="D39080" s="2"/>
      <c r="E39080" s="2"/>
      <c r="F39080" s="2"/>
      <c r="G39080" s="2"/>
      <c r="O39080" s="2"/>
      <c r="Q39080" s="2"/>
      <c r="R39080" s="2"/>
      <c r="S39080" s="2"/>
      <c r="T39080" s="2"/>
    </row>
    <row r="39081" spans="4:20" x14ac:dyDescent="0.2">
      <c r="D39081" s="2"/>
      <c r="E39081" s="2"/>
      <c r="F39081" s="2"/>
      <c r="G39081" s="2"/>
      <c r="O39081" s="2"/>
      <c r="Q39081" s="2"/>
      <c r="R39081" s="2"/>
      <c r="S39081" s="2"/>
      <c r="T39081" s="2"/>
    </row>
    <row r="39082" spans="4:20" x14ac:dyDescent="0.2">
      <c r="D39082" s="2"/>
      <c r="E39082" s="2"/>
      <c r="F39082" s="2"/>
      <c r="G39082" s="2"/>
      <c r="O39082" s="2"/>
      <c r="Q39082" s="2"/>
      <c r="R39082" s="2"/>
      <c r="S39082" s="2"/>
      <c r="T39082" s="2"/>
    </row>
    <row r="39083" spans="4:20" x14ac:dyDescent="0.2">
      <c r="D39083" s="2"/>
      <c r="E39083" s="2"/>
      <c r="F39083" s="2"/>
      <c r="G39083" s="2"/>
      <c r="O39083" s="2"/>
      <c r="Q39083" s="2"/>
      <c r="R39083" s="2"/>
      <c r="S39083" s="2"/>
      <c r="T39083" s="2"/>
    </row>
    <row r="39084" spans="4:20" x14ac:dyDescent="0.2">
      <c r="D39084" s="2"/>
      <c r="E39084" s="2"/>
      <c r="F39084" s="2"/>
      <c r="G39084" s="2"/>
      <c r="O39084" s="2"/>
      <c r="Q39084" s="2"/>
      <c r="R39084" s="2"/>
      <c r="S39084" s="2"/>
      <c r="T39084" s="2"/>
    </row>
    <row r="39085" spans="4:20" x14ac:dyDescent="0.2">
      <c r="D39085" s="2"/>
      <c r="E39085" s="2"/>
      <c r="F39085" s="2"/>
      <c r="G39085" s="2"/>
      <c r="O39085" s="2"/>
      <c r="Q39085" s="2"/>
      <c r="R39085" s="2"/>
      <c r="S39085" s="2"/>
      <c r="T39085" s="2"/>
    </row>
    <row r="39086" spans="4:20" x14ac:dyDescent="0.2">
      <c r="D39086" s="2"/>
      <c r="E39086" s="2"/>
      <c r="F39086" s="2"/>
      <c r="G39086" s="2"/>
      <c r="O39086" s="2"/>
      <c r="Q39086" s="2"/>
      <c r="R39086" s="2"/>
      <c r="S39086" s="2"/>
      <c r="T39086" s="2"/>
    </row>
    <row r="39087" spans="4:20" x14ac:dyDescent="0.2">
      <c r="D39087" s="2"/>
      <c r="E39087" s="2"/>
      <c r="F39087" s="2"/>
      <c r="G39087" s="2"/>
      <c r="O39087" s="2"/>
      <c r="Q39087" s="2"/>
      <c r="R39087" s="2"/>
      <c r="S39087" s="2"/>
      <c r="T39087" s="2"/>
    </row>
    <row r="39088" spans="4:20" x14ac:dyDescent="0.2">
      <c r="D39088" s="2"/>
      <c r="E39088" s="2"/>
      <c r="F39088" s="2"/>
      <c r="G39088" s="2"/>
      <c r="O39088" s="2"/>
      <c r="Q39088" s="2"/>
      <c r="R39088" s="2"/>
      <c r="S39088" s="2"/>
      <c r="T39088" s="2"/>
    </row>
    <row r="39089" spans="4:20" x14ac:dyDescent="0.2">
      <c r="D39089" s="2"/>
      <c r="E39089" s="2"/>
      <c r="F39089" s="2"/>
      <c r="G39089" s="2"/>
      <c r="O39089" s="2"/>
      <c r="Q39089" s="2"/>
      <c r="R39089" s="2"/>
      <c r="S39089" s="2"/>
      <c r="T39089" s="2"/>
    </row>
    <row r="39090" spans="4:20" x14ac:dyDescent="0.2">
      <c r="D39090" s="2"/>
      <c r="E39090" s="2"/>
      <c r="F39090" s="2"/>
      <c r="G39090" s="2"/>
      <c r="O39090" s="2"/>
      <c r="Q39090" s="2"/>
      <c r="R39090" s="2"/>
      <c r="S39090" s="2"/>
      <c r="T39090" s="2"/>
    </row>
    <row r="39091" spans="4:20" x14ac:dyDescent="0.2">
      <c r="D39091" s="2"/>
      <c r="E39091" s="2"/>
      <c r="F39091" s="2"/>
      <c r="G39091" s="2"/>
      <c r="O39091" s="2"/>
      <c r="Q39091" s="2"/>
      <c r="R39091" s="2"/>
      <c r="S39091" s="2"/>
      <c r="T39091" s="2"/>
    </row>
    <row r="39092" spans="4:20" x14ac:dyDescent="0.2">
      <c r="D39092" s="2"/>
      <c r="E39092" s="2"/>
      <c r="F39092" s="2"/>
      <c r="G39092" s="2"/>
      <c r="O39092" s="2"/>
      <c r="Q39092" s="2"/>
      <c r="R39092" s="2"/>
      <c r="S39092" s="2"/>
      <c r="T39092" s="2"/>
    </row>
    <row r="39093" spans="4:20" x14ac:dyDescent="0.2">
      <c r="D39093" s="2"/>
      <c r="E39093" s="2"/>
      <c r="F39093" s="2"/>
      <c r="G39093" s="2"/>
      <c r="O39093" s="2"/>
      <c r="Q39093" s="2"/>
      <c r="R39093" s="2"/>
      <c r="S39093" s="2"/>
      <c r="T39093" s="2"/>
    </row>
    <row r="39094" spans="4:20" x14ac:dyDescent="0.2">
      <c r="D39094" s="2"/>
      <c r="E39094" s="2"/>
      <c r="F39094" s="2"/>
      <c r="G39094" s="2"/>
      <c r="O39094" s="2"/>
      <c r="Q39094" s="2"/>
      <c r="R39094" s="2"/>
      <c r="S39094" s="2"/>
      <c r="T39094" s="2"/>
    </row>
    <row r="39095" spans="4:20" x14ac:dyDescent="0.2">
      <c r="D39095" s="2"/>
      <c r="E39095" s="2"/>
      <c r="F39095" s="2"/>
      <c r="G39095" s="2"/>
      <c r="O39095" s="2"/>
      <c r="Q39095" s="2"/>
      <c r="R39095" s="2"/>
      <c r="S39095" s="2"/>
      <c r="T39095" s="2"/>
    </row>
    <row r="39096" spans="4:20" x14ac:dyDescent="0.2">
      <c r="D39096" s="2"/>
      <c r="E39096" s="2"/>
      <c r="F39096" s="2"/>
      <c r="G39096" s="2"/>
      <c r="O39096" s="2"/>
      <c r="Q39096" s="2"/>
      <c r="R39096" s="2"/>
      <c r="S39096" s="2"/>
      <c r="T39096" s="2"/>
    </row>
    <row r="39097" spans="4:20" x14ac:dyDescent="0.2">
      <c r="D39097" s="2"/>
      <c r="E39097" s="2"/>
      <c r="F39097" s="2"/>
      <c r="G39097" s="2"/>
      <c r="O39097" s="2"/>
      <c r="Q39097" s="2"/>
      <c r="R39097" s="2"/>
      <c r="S39097" s="2"/>
      <c r="T39097" s="2"/>
    </row>
    <row r="39098" spans="4:20" x14ac:dyDescent="0.2">
      <c r="D39098" s="2"/>
      <c r="E39098" s="2"/>
      <c r="F39098" s="2"/>
      <c r="G39098" s="2"/>
      <c r="O39098" s="2"/>
      <c r="Q39098" s="2"/>
      <c r="R39098" s="2"/>
      <c r="S39098" s="2"/>
      <c r="T39098" s="2"/>
    </row>
    <row r="39099" spans="4:20" x14ac:dyDescent="0.2">
      <c r="D39099" s="2"/>
      <c r="E39099" s="2"/>
      <c r="F39099" s="2"/>
      <c r="G39099" s="2"/>
      <c r="O39099" s="2"/>
      <c r="Q39099" s="2"/>
      <c r="R39099" s="2"/>
      <c r="S39099" s="2"/>
      <c r="T39099" s="2"/>
    </row>
    <row r="39100" spans="4:20" x14ac:dyDescent="0.2">
      <c r="D39100" s="2"/>
      <c r="E39100" s="2"/>
      <c r="F39100" s="2"/>
      <c r="G39100" s="2"/>
      <c r="O39100" s="2"/>
      <c r="Q39100" s="2"/>
      <c r="R39100" s="2"/>
      <c r="S39100" s="2"/>
      <c r="T39100" s="2"/>
    </row>
    <row r="39101" spans="4:20" x14ac:dyDescent="0.2">
      <c r="D39101" s="2"/>
      <c r="E39101" s="2"/>
      <c r="F39101" s="2"/>
      <c r="G39101" s="2"/>
      <c r="O39101" s="2"/>
      <c r="Q39101" s="2"/>
      <c r="R39101" s="2"/>
      <c r="S39101" s="2"/>
      <c r="T39101" s="2"/>
    </row>
    <row r="39102" spans="4:20" x14ac:dyDescent="0.2">
      <c r="D39102" s="2"/>
      <c r="E39102" s="2"/>
      <c r="F39102" s="2"/>
      <c r="G39102" s="2"/>
      <c r="O39102" s="2"/>
      <c r="Q39102" s="2"/>
      <c r="R39102" s="2"/>
      <c r="S39102" s="2"/>
      <c r="T39102" s="2"/>
    </row>
    <row r="39103" spans="4:20" x14ac:dyDescent="0.2">
      <c r="D39103" s="2"/>
      <c r="E39103" s="2"/>
      <c r="F39103" s="2"/>
      <c r="G39103" s="2"/>
      <c r="O39103" s="2"/>
      <c r="Q39103" s="2"/>
      <c r="R39103" s="2"/>
      <c r="S39103" s="2"/>
      <c r="T39103" s="2"/>
    </row>
    <row r="39104" spans="4:20" x14ac:dyDescent="0.2">
      <c r="D39104" s="2"/>
      <c r="E39104" s="2"/>
      <c r="F39104" s="2"/>
      <c r="G39104" s="2"/>
      <c r="O39104" s="2"/>
      <c r="Q39104" s="2"/>
      <c r="R39104" s="2"/>
      <c r="S39104" s="2"/>
      <c r="T39104" s="2"/>
    </row>
    <row r="39105" spans="4:20" x14ac:dyDescent="0.2">
      <c r="D39105" s="2"/>
      <c r="E39105" s="2"/>
      <c r="F39105" s="2"/>
      <c r="G39105" s="2"/>
      <c r="O39105" s="2"/>
      <c r="Q39105" s="2"/>
      <c r="R39105" s="2"/>
      <c r="S39105" s="2"/>
      <c r="T39105" s="2"/>
    </row>
    <row r="39106" spans="4:20" x14ac:dyDescent="0.2">
      <c r="D39106" s="2"/>
      <c r="E39106" s="2"/>
      <c r="F39106" s="2"/>
      <c r="G39106" s="2"/>
      <c r="O39106" s="2"/>
      <c r="Q39106" s="2"/>
      <c r="R39106" s="2"/>
      <c r="S39106" s="2"/>
      <c r="T39106" s="2"/>
    </row>
    <row r="39107" spans="4:20" x14ac:dyDescent="0.2">
      <c r="D39107" s="2"/>
      <c r="E39107" s="2"/>
      <c r="F39107" s="2"/>
      <c r="G39107" s="2"/>
      <c r="O39107" s="2"/>
      <c r="Q39107" s="2"/>
      <c r="R39107" s="2"/>
      <c r="S39107" s="2"/>
      <c r="T39107" s="2"/>
    </row>
    <row r="39108" spans="4:20" x14ac:dyDescent="0.2">
      <c r="D39108" s="2"/>
      <c r="E39108" s="2"/>
      <c r="F39108" s="2"/>
      <c r="G39108" s="2"/>
      <c r="O39108" s="2"/>
      <c r="Q39108" s="2"/>
      <c r="R39108" s="2"/>
      <c r="S39108" s="2"/>
      <c r="T39108" s="2"/>
    </row>
    <row r="39109" spans="4:20" x14ac:dyDescent="0.2">
      <c r="D39109" s="2"/>
      <c r="E39109" s="2"/>
      <c r="F39109" s="2"/>
      <c r="G39109" s="2"/>
      <c r="O39109" s="2"/>
      <c r="Q39109" s="2"/>
      <c r="R39109" s="2"/>
      <c r="S39109" s="2"/>
      <c r="T39109" s="2"/>
    </row>
    <row r="39110" spans="4:20" x14ac:dyDescent="0.2">
      <c r="D39110" s="2"/>
      <c r="E39110" s="2"/>
      <c r="F39110" s="2"/>
      <c r="G39110" s="2"/>
      <c r="O39110" s="2"/>
      <c r="Q39110" s="2"/>
      <c r="R39110" s="2"/>
      <c r="S39110" s="2"/>
      <c r="T39110" s="2"/>
    </row>
    <row r="39111" spans="4:20" x14ac:dyDescent="0.2">
      <c r="D39111" s="2"/>
      <c r="E39111" s="2"/>
      <c r="F39111" s="2"/>
      <c r="G39111" s="2"/>
      <c r="O39111" s="2"/>
      <c r="Q39111" s="2"/>
      <c r="R39111" s="2"/>
      <c r="S39111" s="2"/>
      <c r="T39111" s="2"/>
    </row>
    <row r="39112" spans="4:20" x14ac:dyDescent="0.2">
      <c r="D39112" s="2"/>
      <c r="E39112" s="2"/>
      <c r="F39112" s="2"/>
      <c r="G39112" s="2"/>
      <c r="O39112" s="2"/>
      <c r="Q39112" s="2"/>
      <c r="R39112" s="2"/>
      <c r="S39112" s="2"/>
      <c r="T39112" s="2"/>
    </row>
    <row r="39113" spans="4:20" x14ac:dyDescent="0.2">
      <c r="D39113" s="2"/>
      <c r="E39113" s="2"/>
      <c r="F39113" s="2"/>
      <c r="G39113" s="2"/>
      <c r="O39113" s="2"/>
      <c r="Q39113" s="2"/>
      <c r="R39113" s="2"/>
      <c r="S39113" s="2"/>
      <c r="T39113" s="2"/>
    </row>
    <row r="39114" spans="4:20" x14ac:dyDescent="0.2">
      <c r="D39114" s="2"/>
      <c r="E39114" s="2"/>
      <c r="F39114" s="2"/>
      <c r="G39114" s="2"/>
      <c r="O39114" s="2"/>
      <c r="Q39114" s="2"/>
      <c r="R39114" s="2"/>
      <c r="S39114" s="2"/>
      <c r="T39114" s="2"/>
    </row>
    <row r="39115" spans="4:20" x14ac:dyDescent="0.2">
      <c r="D39115" s="2"/>
      <c r="E39115" s="2"/>
      <c r="F39115" s="2"/>
      <c r="G39115" s="2"/>
      <c r="O39115" s="2"/>
      <c r="Q39115" s="2"/>
      <c r="R39115" s="2"/>
      <c r="S39115" s="2"/>
      <c r="T39115" s="2"/>
    </row>
    <row r="39116" spans="4:20" x14ac:dyDescent="0.2">
      <c r="D39116" s="2"/>
      <c r="E39116" s="2"/>
      <c r="F39116" s="2"/>
      <c r="G39116" s="2"/>
      <c r="O39116" s="2"/>
      <c r="Q39116" s="2"/>
      <c r="R39116" s="2"/>
      <c r="S39116" s="2"/>
      <c r="T39116" s="2"/>
    </row>
    <row r="39117" spans="4:20" x14ac:dyDescent="0.2">
      <c r="D39117" s="2"/>
      <c r="E39117" s="2"/>
      <c r="F39117" s="2"/>
      <c r="G39117" s="2"/>
      <c r="O39117" s="2"/>
      <c r="Q39117" s="2"/>
      <c r="R39117" s="2"/>
      <c r="S39117" s="2"/>
      <c r="T39117" s="2"/>
    </row>
    <row r="39118" spans="4:20" x14ac:dyDescent="0.2">
      <c r="D39118" s="2"/>
      <c r="E39118" s="2"/>
      <c r="F39118" s="2"/>
      <c r="G39118" s="2"/>
      <c r="O39118" s="2"/>
      <c r="Q39118" s="2"/>
      <c r="R39118" s="2"/>
      <c r="S39118" s="2"/>
      <c r="T39118" s="2"/>
    </row>
    <row r="39119" spans="4:20" x14ac:dyDescent="0.2">
      <c r="D39119" s="2"/>
      <c r="E39119" s="2"/>
      <c r="F39119" s="2"/>
      <c r="G39119" s="2"/>
      <c r="O39119" s="2"/>
      <c r="Q39119" s="2"/>
      <c r="R39119" s="2"/>
      <c r="S39119" s="2"/>
      <c r="T39119" s="2"/>
    </row>
    <row r="39120" spans="4:20" x14ac:dyDescent="0.2">
      <c r="D39120" s="2"/>
      <c r="E39120" s="2"/>
      <c r="F39120" s="2"/>
      <c r="G39120" s="2"/>
      <c r="O39120" s="2"/>
      <c r="Q39120" s="2"/>
      <c r="R39120" s="2"/>
      <c r="S39120" s="2"/>
      <c r="T39120" s="2"/>
    </row>
    <row r="39121" spans="4:20" x14ac:dyDescent="0.2">
      <c r="D39121" s="2"/>
      <c r="E39121" s="2"/>
      <c r="F39121" s="2"/>
      <c r="G39121" s="2"/>
      <c r="O39121" s="2"/>
      <c r="Q39121" s="2"/>
      <c r="R39121" s="2"/>
      <c r="S39121" s="2"/>
      <c r="T39121" s="2"/>
    </row>
    <row r="39122" spans="4:20" x14ac:dyDescent="0.2">
      <c r="D39122" s="2"/>
      <c r="E39122" s="2"/>
      <c r="F39122" s="2"/>
      <c r="G39122" s="2"/>
      <c r="O39122" s="2"/>
      <c r="Q39122" s="2"/>
      <c r="R39122" s="2"/>
      <c r="S39122" s="2"/>
      <c r="T39122" s="2"/>
    </row>
    <row r="39123" spans="4:20" x14ac:dyDescent="0.2">
      <c r="D39123" s="2"/>
      <c r="E39123" s="2"/>
      <c r="F39123" s="2"/>
      <c r="G39123" s="2"/>
      <c r="O39123" s="2"/>
      <c r="Q39123" s="2"/>
      <c r="R39123" s="2"/>
      <c r="S39123" s="2"/>
      <c r="T39123" s="2"/>
    </row>
    <row r="39124" spans="4:20" x14ac:dyDescent="0.2">
      <c r="D39124" s="2"/>
      <c r="E39124" s="2"/>
      <c r="F39124" s="2"/>
      <c r="G39124" s="2"/>
      <c r="O39124" s="2"/>
      <c r="Q39124" s="2"/>
      <c r="R39124" s="2"/>
      <c r="S39124" s="2"/>
      <c r="T39124" s="2"/>
    </row>
    <row r="39125" spans="4:20" x14ac:dyDescent="0.2">
      <c r="D39125" s="2"/>
      <c r="E39125" s="2"/>
      <c r="F39125" s="2"/>
      <c r="G39125" s="2"/>
      <c r="O39125" s="2"/>
      <c r="Q39125" s="2"/>
      <c r="R39125" s="2"/>
      <c r="S39125" s="2"/>
      <c r="T39125" s="2"/>
    </row>
    <row r="39126" spans="4:20" x14ac:dyDescent="0.2">
      <c r="D39126" s="2"/>
      <c r="E39126" s="2"/>
      <c r="F39126" s="2"/>
      <c r="G39126" s="2"/>
      <c r="O39126" s="2"/>
      <c r="Q39126" s="2"/>
      <c r="R39126" s="2"/>
      <c r="S39126" s="2"/>
      <c r="T39126" s="2"/>
    </row>
    <row r="39127" spans="4:20" x14ac:dyDescent="0.2">
      <c r="D39127" s="2"/>
      <c r="E39127" s="2"/>
      <c r="F39127" s="2"/>
      <c r="G39127" s="2"/>
      <c r="O39127" s="2"/>
      <c r="Q39127" s="2"/>
      <c r="R39127" s="2"/>
      <c r="S39127" s="2"/>
      <c r="T39127" s="2"/>
    </row>
    <row r="39128" spans="4:20" x14ac:dyDescent="0.2">
      <c r="D39128" s="2"/>
      <c r="E39128" s="2"/>
      <c r="F39128" s="2"/>
      <c r="G39128" s="2"/>
      <c r="O39128" s="2"/>
      <c r="Q39128" s="2"/>
      <c r="R39128" s="2"/>
      <c r="S39128" s="2"/>
      <c r="T39128" s="2"/>
    </row>
    <row r="39129" spans="4:20" x14ac:dyDescent="0.2">
      <c r="D39129" s="2"/>
      <c r="E39129" s="2"/>
      <c r="F39129" s="2"/>
      <c r="G39129" s="2"/>
      <c r="O39129" s="2"/>
      <c r="Q39129" s="2"/>
      <c r="R39129" s="2"/>
      <c r="S39129" s="2"/>
      <c r="T39129" s="2"/>
    </row>
    <row r="39130" spans="4:20" x14ac:dyDescent="0.2">
      <c r="D39130" s="2"/>
      <c r="E39130" s="2"/>
      <c r="F39130" s="2"/>
      <c r="G39130" s="2"/>
      <c r="O39130" s="2"/>
      <c r="Q39130" s="2"/>
      <c r="R39130" s="2"/>
      <c r="S39130" s="2"/>
      <c r="T39130" s="2"/>
    </row>
    <row r="39131" spans="4:20" x14ac:dyDescent="0.2">
      <c r="D39131" s="2"/>
      <c r="E39131" s="2"/>
      <c r="F39131" s="2"/>
      <c r="G39131" s="2"/>
      <c r="O39131" s="2"/>
      <c r="Q39131" s="2"/>
      <c r="R39131" s="2"/>
      <c r="S39131" s="2"/>
      <c r="T39131" s="2"/>
    </row>
    <row r="39132" spans="4:20" x14ac:dyDescent="0.2">
      <c r="D39132" s="2"/>
      <c r="E39132" s="2"/>
      <c r="F39132" s="2"/>
      <c r="G39132" s="2"/>
      <c r="O39132" s="2"/>
      <c r="Q39132" s="2"/>
      <c r="R39132" s="2"/>
      <c r="S39132" s="2"/>
      <c r="T39132" s="2"/>
    </row>
    <row r="39133" spans="4:20" x14ac:dyDescent="0.2">
      <c r="D39133" s="2"/>
      <c r="E39133" s="2"/>
      <c r="F39133" s="2"/>
      <c r="G39133" s="2"/>
      <c r="O39133" s="2"/>
      <c r="Q39133" s="2"/>
      <c r="R39133" s="2"/>
      <c r="S39133" s="2"/>
      <c r="T39133" s="2"/>
    </row>
    <row r="39134" spans="4:20" x14ac:dyDescent="0.2">
      <c r="D39134" s="2"/>
      <c r="E39134" s="2"/>
      <c r="F39134" s="2"/>
      <c r="G39134" s="2"/>
      <c r="O39134" s="2"/>
      <c r="Q39134" s="2"/>
      <c r="R39134" s="2"/>
      <c r="S39134" s="2"/>
      <c r="T39134" s="2"/>
    </row>
    <row r="39135" spans="4:20" x14ac:dyDescent="0.2">
      <c r="D39135" s="2"/>
      <c r="E39135" s="2"/>
      <c r="F39135" s="2"/>
      <c r="G39135" s="2"/>
      <c r="O39135" s="2"/>
      <c r="Q39135" s="2"/>
      <c r="R39135" s="2"/>
      <c r="S39135" s="2"/>
      <c r="T39135" s="2"/>
    </row>
    <row r="39136" spans="4:20" x14ac:dyDescent="0.2">
      <c r="D39136" s="2"/>
      <c r="E39136" s="2"/>
      <c r="F39136" s="2"/>
      <c r="G39136" s="2"/>
      <c r="O39136" s="2"/>
      <c r="Q39136" s="2"/>
      <c r="R39136" s="2"/>
      <c r="S39136" s="2"/>
      <c r="T39136" s="2"/>
    </row>
    <row r="39137" spans="4:20" x14ac:dyDescent="0.2">
      <c r="D39137" s="2"/>
      <c r="E39137" s="2"/>
      <c r="F39137" s="2"/>
      <c r="G39137" s="2"/>
      <c r="O39137" s="2"/>
      <c r="Q39137" s="2"/>
      <c r="R39137" s="2"/>
      <c r="S39137" s="2"/>
      <c r="T39137" s="2"/>
    </row>
    <row r="39138" spans="4:20" x14ac:dyDescent="0.2">
      <c r="D39138" s="2"/>
      <c r="E39138" s="2"/>
      <c r="F39138" s="2"/>
      <c r="G39138" s="2"/>
      <c r="O39138" s="2"/>
      <c r="Q39138" s="2"/>
      <c r="R39138" s="2"/>
      <c r="S39138" s="2"/>
      <c r="T39138" s="2"/>
    </row>
    <row r="39139" spans="4:20" x14ac:dyDescent="0.2">
      <c r="D39139" s="2"/>
      <c r="E39139" s="2"/>
      <c r="F39139" s="2"/>
      <c r="G39139" s="2"/>
      <c r="O39139" s="2"/>
      <c r="Q39139" s="2"/>
      <c r="R39139" s="2"/>
      <c r="S39139" s="2"/>
      <c r="T39139" s="2"/>
    </row>
    <row r="39140" spans="4:20" x14ac:dyDescent="0.2">
      <c r="D39140" s="2"/>
      <c r="E39140" s="2"/>
      <c r="F39140" s="2"/>
      <c r="G39140" s="2"/>
      <c r="O39140" s="2"/>
      <c r="Q39140" s="2"/>
      <c r="R39140" s="2"/>
      <c r="S39140" s="2"/>
      <c r="T39140" s="2"/>
    </row>
    <row r="39141" spans="4:20" x14ac:dyDescent="0.2">
      <c r="D39141" s="2"/>
      <c r="E39141" s="2"/>
      <c r="F39141" s="2"/>
      <c r="G39141" s="2"/>
      <c r="O39141" s="2"/>
      <c r="Q39141" s="2"/>
      <c r="R39141" s="2"/>
      <c r="S39141" s="2"/>
      <c r="T39141" s="2"/>
    </row>
    <row r="39142" spans="4:20" x14ac:dyDescent="0.2">
      <c r="D39142" s="2"/>
      <c r="E39142" s="2"/>
      <c r="F39142" s="2"/>
      <c r="G39142" s="2"/>
      <c r="O39142" s="2"/>
      <c r="Q39142" s="2"/>
      <c r="R39142" s="2"/>
      <c r="S39142" s="2"/>
      <c r="T39142" s="2"/>
    </row>
    <row r="39143" spans="4:20" x14ac:dyDescent="0.2">
      <c r="D39143" s="2"/>
      <c r="E39143" s="2"/>
      <c r="F39143" s="2"/>
      <c r="G39143" s="2"/>
      <c r="O39143" s="2"/>
      <c r="Q39143" s="2"/>
      <c r="R39143" s="2"/>
      <c r="S39143" s="2"/>
      <c r="T39143" s="2"/>
    </row>
    <row r="39144" spans="4:20" x14ac:dyDescent="0.2">
      <c r="D39144" s="2"/>
      <c r="E39144" s="2"/>
      <c r="F39144" s="2"/>
      <c r="G39144" s="2"/>
      <c r="O39144" s="2"/>
      <c r="Q39144" s="2"/>
      <c r="R39144" s="2"/>
      <c r="S39144" s="2"/>
      <c r="T39144" s="2"/>
    </row>
    <row r="39145" spans="4:20" x14ac:dyDescent="0.2">
      <c r="D39145" s="2"/>
      <c r="E39145" s="2"/>
      <c r="F39145" s="2"/>
      <c r="G39145" s="2"/>
      <c r="O39145" s="2"/>
      <c r="Q39145" s="2"/>
      <c r="R39145" s="2"/>
      <c r="S39145" s="2"/>
      <c r="T39145" s="2"/>
    </row>
    <row r="39146" spans="4:20" x14ac:dyDescent="0.2">
      <c r="D39146" s="2"/>
      <c r="E39146" s="2"/>
      <c r="F39146" s="2"/>
      <c r="G39146" s="2"/>
      <c r="O39146" s="2"/>
      <c r="Q39146" s="2"/>
      <c r="R39146" s="2"/>
      <c r="S39146" s="2"/>
      <c r="T39146" s="2"/>
    </row>
    <row r="39147" spans="4:20" x14ac:dyDescent="0.2">
      <c r="D39147" s="2"/>
      <c r="E39147" s="2"/>
      <c r="F39147" s="2"/>
      <c r="G39147" s="2"/>
      <c r="O39147" s="2"/>
      <c r="Q39147" s="2"/>
      <c r="R39147" s="2"/>
      <c r="S39147" s="2"/>
      <c r="T39147" s="2"/>
    </row>
    <row r="39148" spans="4:20" x14ac:dyDescent="0.2">
      <c r="D39148" s="2"/>
      <c r="E39148" s="2"/>
      <c r="F39148" s="2"/>
      <c r="G39148" s="2"/>
      <c r="O39148" s="2"/>
      <c r="Q39148" s="2"/>
      <c r="R39148" s="2"/>
      <c r="S39148" s="2"/>
      <c r="T39148" s="2"/>
    </row>
    <row r="39149" spans="4:20" x14ac:dyDescent="0.2">
      <c r="D39149" s="2"/>
      <c r="E39149" s="2"/>
      <c r="F39149" s="2"/>
      <c r="G39149" s="2"/>
      <c r="O39149" s="2"/>
      <c r="Q39149" s="2"/>
      <c r="R39149" s="2"/>
      <c r="S39149" s="2"/>
      <c r="T39149" s="2"/>
    </row>
    <row r="39150" spans="4:20" x14ac:dyDescent="0.2">
      <c r="D39150" s="2"/>
      <c r="E39150" s="2"/>
      <c r="F39150" s="2"/>
      <c r="G39150" s="2"/>
      <c r="O39150" s="2"/>
      <c r="Q39150" s="2"/>
      <c r="R39150" s="2"/>
      <c r="S39150" s="2"/>
      <c r="T39150" s="2"/>
    </row>
    <row r="39151" spans="4:20" x14ac:dyDescent="0.2">
      <c r="D39151" s="2"/>
      <c r="E39151" s="2"/>
      <c r="F39151" s="2"/>
      <c r="G39151" s="2"/>
      <c r="O39151" s="2"/>
      <c r="Q39151" s="2"/>
      <c r="R39151" s="2"/>
      <c r="S39151" s="2"/>
      <c r="T39151" s="2"/>
    </row>
    <row r="39152" spans="4:20" x14ac:dyDescent="0.2">
      <c r="D39152" s="2"/>
      <c r="E39152" s="2"/>
      <c r="F39152" s="2"/>
      <c r="G39152" s="2"/>
      <c r="O39152" s="2"/>
      <c r="Q39152" s="2"/>
      <c r="R39152" s="2"/>
      <c r="S39152" s="2"/>
      <c r="T39152" s="2"/>
    </row>
    <row r="39153" spans="4:20" x14ac:dyDescent="0.2">
      <c r="D39153" s="2"/>
      <c r="E39153" s="2"/>
      <c r="F39153" s="2"/>
      <c r="G39153" s="2"/>
      <c r="O39153" s="2"/>
      <c r="Q39153" s="2"/>
      <c r="R39153" s="2"/>
      <c r="S39153" s="2"/>
      <c r="T39153" s="2"/>
    </row>
    <row r="39154" spans="4:20" x14ac:dyDescent="0.2">
      <c r="D39154" s="2"/>
      <c r="E39154" s="2"/>
      <c r="F39154" s="2"/>
      <c r="G39154" s="2"/>
      <c r="O39154" s="2"/>
      <c r="Q39154" s="2"/>
      <c r="R39154" s="2"/>
      <c r="S39154" s="2"/>
      <c r="T39154" s="2"/>
    </row>
    <row r="39155" spans="4:20" x14ac:dyDescent="0.2">
      <c r="D39155" s="2"/>
      <c r="E39155" s="2"/>
      <c r="F39155" s="2"/>
      <c r="G39155" s="2"/>
      <c r="O39155" s="2"/>
      <c r="Q39155" s="2"/>
      <c r="R39155" s="2"/>
      <c r="S39155" s="2"/>
      <c r="T39155" s="2"/>
    </row>
    <row r="39156" spans="4:20" x14ac:dyDescent="0.2">
      <c r="D39156" s="2"/>
      <c r="E39156" s="2"/>
      <c r="F39156" s="2"/>
      <c r="G39156" s="2"/>
      <c r="O39156" s="2"/>
      <c r="Q39156" s="2"/>
      <c r="R39156" s="2"/>
      <c r="S39156" s="2"/>
      <c r="T39156" s="2"/>
    </row>
    <row r="39157" spans="4:20" x14ac:dyDescent="0.2">
      <c r="D39157" s="2"/>
      <c r="E39157" s="2"/>
      <c r="F39157" s="2"/>
      <c r="G39157" s="2"/>
      <c r="O39157" s="2"/>
      <c r="Q39157" s="2"/>
      <c r="R39157" s="2"/>
      <c r="S39157" s="2"/>
      <c r="T39157" s="2"/>
    </row>
    <row r="39158" spans="4:20" x14ac:dyDescent="0.2">
      <c r="D39158" s="2"/>
      <c r="E39158" s="2"/>
      <c r="F39158" s="2"/>
      <c r="G39158" s="2"/>
      <c r="O39158" s="2"/>
      <c r="Q39158" s="2"/>
      <c r="R39158" s="2"/>
      <c r="S39158" s="2"/>
      <c r="T39158" s="2"/>
    </row>
    <row r="39159" spans="4:20" x14ac:dyDescent="0.2">
      <c r="D39159" s="2"/>
      <c r="E39159" s="2"/>
      <c r="F39159" s="2"/>
      <c r="G39159" s="2"/>
      <c r="O39159" s="2"/>
      <c r="Q39159" s="2"/>
      <c r="R39159" s="2"/>
      <c r="S39159" s="2"/>
      <c r="T39159" s="2"/>
    </row>
    <row r="39160" spans="4:20" x14ac:dyDescent="0.2">
      <c r="D39160" s="2"/>
      <c r="E39160" s="2"/>
      <c r="F39160" s="2"/>
      <c r="G39160" s="2"/>
      <c r="O39160" s="2"/>
      <c r="Q39160" s="2"/>
      <c r="R39160" s="2"/>
      <c r="S39160" s="2"/>
      <c r="T39160" s="2"/>
    </row>
    <row r="39161" spans="4:20" x14ac:dyDescent="0.2">
      <c r="D39161" s="2"/>
      <c r="E39161" s="2"/>
      <c r="F39161" s="2"/>
      <c r="G39161" s="2"/>
      <c r="O39161" s="2"/>
      <c r="Q39161" s="2"/>
      <c r="R39161" s="2"/>
      <c r="S39161" s="2"/>
      <c r="T39161" s="2"/>
    </row>
    <row r="39162" spans="4:20" x14ac:dyDescent="0.2">
      <c r="D39162" s="2"/>
      <c r="E39162" s="2"/>
      <c r="F39162" s="2"/>
      <c r="G39162" s="2"/>
      <c r="O39162" s="2"/>
      <c r="Q39162" s="2"/>
      <c r="R39162" s="2"/>
      <c r="S39162" s="2"/>
      <c r="T39162" s="2"/>
    </row>
    <row r="39163" spans="4:20" x14ac:dyDescent="0.2">
      <c r="D39163" s="2"/>
      <c r="E39163" s="2"/>
      <c r="F39163" s="2"/>
      <c r="G39163" s="2"/>
      <c r="O39163" s="2"/>
      <c r="Q39163" s="2"/>
      <c r="R39163" s="2"/>
      <c r="S39163" s="2"/>
      <c r="T39163" s="2"/>
    </row>
    <row r="39164" spans="4:20" x14ac:dyDescent="0.2">
      <c r="D39164" s="2"/>
      <c r="E39164" s="2"/>
      <c r="F39164" s="2"/>
      <c r="G39164" s="2"/>
      <c r="O39164" s="2"/>
      <c r="Q39164" s="2"/>
      <c r="R39164" s="2"/>
      <c r="S39164" s="2"/>
      <c r="T39164" s="2"/>
    </row>
    <row r="39165" spans="4:20" x14ac:dyDescent="0.2">
      <c r="D39165" s="2"/>
      <c r="E39165" s="2"/>
      <c r="F39165" s="2"/>
      <c r="G39165" s="2"/>
      <c r="O39165" s="2"/>
      <c r="Q39165" s="2"/>
      <c r="R39165" s="2"/>
      <c r="S39165" s="2"/>
      <c r="T39165" s="2"/>
    </row>
    <row r="39166" spans="4:20" x14ac:dyDescent="0.2">
      <c r="D39166" s="2"/>
      <c r="E39166" s="2"/>
      <c r="F39166" s="2"/>
      <c r="G39166" s="2"/>
      <c r="O39166" s="2"/>
      <c r="Q39166" s="2"/>
      <c r="R39166" s="2"/>
      <c r="S39166" s="2"/>
      <c r="T39166" s="2"/>
    </row>
    <row r="39167" spans="4:20" x14ac:dyDescent="0.2">
      <c r="D39167" s="2"/>
      <c r="E39167" s="2"/>
      <c r="F39167" s="2"/>
      <c r="G39167" s="2"/>
      <c r="O39167" s="2"/>
      <c r="Q39167" s="2"/>
      <c r="R39167" s="2"/>
      <c r="S39167" s="2"/>
      <c r="T39167" s="2"/>
    </row>
    <row r="39168" spans="4:20" x14ac:dyDescent="0.2">
      <c r="D39168" s="2"/>
      <c r="E39168" s="2"/>
      <c r="F39168" s="2"/>
      <c r="G39168" s="2"/>
      <c r="O39168" s="2"/>
      <c r="Q39168" s="2"/>
      <c r="R39168" s="2"/>
      <c r="S39168" s="2"/>
      <c r="T39168" s="2"/>
    </row>
    <row r="39169" spans="4:20" x14ac:dyDescent="0.2">
      <c r="D39169" s="2"/>
      <c r="E39169" s="2"/>
      <c r="F39169" s="2"/>
      <c r="G39169" s="2"/>
      <c r="O39169" s="2"/>
      <c r="Q39169" s="2"/>
      <c r="R39169" s="2"/>
      <c r="S39169" s="2"/>
      <c r="T39169" s="2"/>
    </row>
    <row r="39170" spans="4:20" x14ac:dyDescent="0.2">
      <c r="D39170" s="2"/>
      <c r="E39170" s="2"/>
      <c r="F39170" s="2"/>
      <c r="G39170" s="2"/>
      <c r="O39170" s="2"/>
      <c r="Q39170" s="2"/>
      <c r="R39170" s="2"/>
      <c r="S39170" s="2"/>
      <c r="T39170" s="2"/>
    </row>
    <row r="39171" spans="4:20" x14ac:dyDescent="0.2">
      <c r="D39171" s="2"/>
      <c r="E39171" s="2"/>
      <c r="F39171" s="2"/>
      <c r="G39171" s="2"/>
      <c r="O39171" s="2"/>
      <c r="Q39171" s="2"/>
      <c r="R39171" s="2"/>
      <c r="S39171" s="2"/>
      <c r="T39171" s="2"/>
    </row>
    <row r="39172" spans="4:20" x14ac:dyDescent="0.2">
      <c r="D39172" s="2"/>
      <c r="E39172" s="2"/>
      <c r="F39172" s="2"/>
      <c r="G39172" s="2"/>
      <c r="O39172" s="2"/>
      <c r="Q39172" s="2"/>
      <c r="R39172" s="2"/>
      <c r="S39172" s="2"/>
      <c r="T39172" s="2"/>
    </row>
    <row r="39173" spans="4:20" x14ac:dyDescent="0.2">
      <c r="D39173" s="2"/>
      <c r="E39173" s="2"/>
      <c r="F39173" s="2"/>
      <c r="G39173" s="2"/>
      <c r="O39173" s="2"/>
      <c r="Q39173" s="2"/>
      <c r="R39173" s="2"/>
      <c r="S39173" s="2"/>
      <c r="T39173" s="2"/>
    </row>
    <row r="39174" spans="4:20" x14ac:dyDescent="0.2">
      <c r="D39174" s="2"/>
      <c r="E39174" s="2"/>
      <c r="F39174" s="2"/>
      <c r="G39174" s="2"/>
      <c r="O39174" s="2"/>
      <c r="Q39174" s="2"/>
      <c r="R39174" s="2"/>
      <c r="S39174" s="2"/>
      <c r="T39174" s="2"/>
    </row>
    <row r="39175" spans="4:20" x14ac:dyDescent="0.2">
      <c r="D39175" s="2"/>
      <c r="E39175" s="2"/>
      <c r="F39175" s="2"/>
      <c r="G39175" s="2"/>
      <c r="O39175" s="2"/>
      <c r="Q39175" s="2"/>
      <c r="R39175" s="2"/>
      <c r="S39175" s="2"/>
      <c r="T39175" s="2"/>
    </row>
    <row r="39176" spans="4:20" x14ac:dyDescent="0.2">
      <c r="D39176" s="2"/>
      <c r="E39176" s="2"/>
      <c r="F39176" s="2"/>
      <c r="G39176" s="2"/>
      <c r="O39176" s="2"/>
      <c r="Q39176" s="2"/>
      <c r="R39176" s="2"/>
      <c r="S39176" s="2"/>
      <c r="T39176" s="2"/>
    </row>
    <row r="39177" spans="4:20" x14ac:dyDescent="0.2">
      <c r="D39177" s="2"/>
      <c r="E39177" s="2"/>
      <c r="F39177" s="2"/>
      <c r="G39177" s="2"/>
      <c r="O39177" s="2"/>
      <c r="Q39177" s="2"/>
      <c r="R39177" s="2"/>
      <c r="S39177" s="2"/>
      <c r="T39177" s="2"/>
    </row>
    <row r="39178" spans="4:20" x14ac:dyDescent="0.2">
      <c r="D39178" s="2"/>
      <c r="E39178" s="2"/>
      <c r="F39178" s="2"/>
      <c r="G39178" s="2"/>
      <c r="O39178" s="2"/>
      <c r="Q39178" s="2"/>
      <c r="R39178" s="2"/>
      <c r="S39178" s="2"/>
      <c r="T39178" s="2"/>
    </row>
    <row r="39179" spans="4:20" x14ac:dyDescent="0.2">
      <c r="D39179" s="2"/>
      <c r="E39179" s="2"/>
      <c r="F39179" s="2"/>
      <c r="G39179" s="2"/>
      <c r="O39179" s="2"/>
      <c r="Q39179" s="2"/>
      <c r="R39179" s="2"/>
      <c r="S39179" s="2"/>
      <c r="T39179" s="2"/>
    </row>
    <row r="39180" spans="4:20" x14ac:dyDescent="0.2">
      <c r="D39180" s="2"/>
      <c r="E39180" s="2"/>
      <c r="F39180" s="2"/>
      <c r="G39180" s="2"/>
      <c r="O39180" s="2"/>
      <c r="Q39180" s="2"/>
      <c r="R39180" s="2"/>
      <c r="S39180" s="2"/>
      <c r="T39180" s="2"/>
    </row>
    <row r="39181" spans="4:20" x14ac:dyDescent="0.2">
      <c r="D39181" s="2"/>
      <c r="E39181" s="2"/>
      <c r="F39181" s="2"/>
      <c r="G39181" s="2"/>
      <c r="O39181" s="2"/>
      <c r="Q39181" s="2"/>
      <c r="R39181" s="2"/>
      <c r="S39181" s="2"/>
      <c r="T39181" s="2"/>
    </row>
    <row r="39182" spans="4:20" x14ac:dyDescent="0.2">
      <c r="D39182" s="2"/>
      <c r="E39182" s="2"/>
      <c r="F39182" s="2"/>
      <c r="G39182" s="2"/>
      <c r="O39182" s="2"/>
      <c r="Q39182" s="2"/>
      <c r="R39182" s="2"/>
      <c r="S39182" s="2"/>
      <c r="T39182" s="2"/>
    </row>
    <row r="39183" spans="4:20" x14ac:dyDescent="0.2">
      <c r="D39183" s="2"/>
      <c r="E39183" s="2"/>
      <c r="F39183" s="2"/>
      <c r="G39183" s="2"/>
      <c r="O39183" s="2"/>
      <c r="Q39183" s="2"/>
      <c r="R39183" s="2"/>
      <c r="S39183" s="2"/>
      <c r="T39183" s="2"/>
    </row>
    <row r="39184" spans="4:20" x14ac:dyDescent="0.2">
      <c r="D39184" s="2"/>
      <c r="E39184" s="2"/>
      <c r="F39184" s="2"/>
      <c r="G39184" s="2"/>
      <c r="O39184" s="2"/>
      <c r="Q39184" s="2"/>
      <c r="R39184" s="2"/>
      <c r="S39184" s="2"/>
      <c r="T39184" s="2"/>
    </row>
    <row r="39185" spans="4:20" x14ac:dyDescent="0.2">
      <c r="D39185" s="2"/>
      <c r="E39185" s="2"/>
      <c r="F39185" s="2"/>
      <c r="G39185" s="2"/>
      <c r="O39185" s="2"/>
      <c r="Q39185" s="2"/>
      <c r="R39185" s="2"/>
      <c r="S39185" s="2"/>
      <c r="T39185" s="2"/>
    </row>
    <row r="39186" spans="4:20" x14ac:dyDescent="0.2">
      <c r="D39186" s="2"/>
      <c r="E39186" s="2"/>
      <c r="F39186" s="2"/>
      <c r="G39186" s="2"/>
      <c r="O39186" s="2"/>
      <c r="Q39186" s="2"/>
      <c r="R39186" s="2"/>
      <c r="S39186" s="2"/>
      <c r="T39186" s="2"/>
    </row>
    <row r="39187" spans="4:20" x14ac:dyDescent="0.2">
      <c r="D39187" s="2"/>
      <c r="E39187" s="2"/>
      <c r="F39187" s="2"/>
      <c r="G39187" s="2"/>
      <c r="O39187" s="2"/>
      <c r="Q39187" s="2"/>
      <c r="R39187" s="2"/>
      <c r="S39187" s="2"/>
      <c r="T39187" s="2"/>
    </row>
    <row r="39188" spans="4:20" x14ac:dyDescent="0.2">
      <c r="D39188" s="2"/>
      <c r="E39188" s="2"/>
      <c r="F39188" s="2"/>
      <c r="G39188" s="2"/>
      <c r="O39188" s="2"/>
      <c r="Q39188" s="2"/>
      <c r="R39188" s="2"/>
      <c r="S39188" s="2"/>
      <c r="T39188" s="2"/>
    </row>
    <row r="39189" spans="4:20" x14ac:dyDescent="0.2">
      <c r="D39189" s="2"/>
      <c r="E39189" s="2"/>
      <c r="F39189" s="2"/>
      <c r="G39189" s="2"/>
      <c r="O39189" s="2"/>
      <c r="Q39189" s="2"/>
      <c r="R39189" s="2"/>
      <c r="S39189" s="2"/>
      <c r="T39189" s="2"/>
    </row>
    <row r="39190" spans="4:20" x14ac:dyDescent="0.2">
      <c r="D39190" s="2"/>
      <c r="E39190" s="2"/>
      <c r="F39190" s="2"/>
      <c r="G39190" s="2"/>
      <c r="O39190" s="2"/>
      <c r="Q39190" s="2"/>
      <c r="R39190" s="2"/>
      <c r="S39190" s="2"/>
      <c r="T39190" s="2"/>
    </row>
    <row r="39191" spans="4:20" x14ac:dyDescent="0.2">
      <c r="D39191" s="2"/>
      <c r="E39191" s="2"/>
      <c r="F39191" s="2"/>
      <c r="G39191" s="2"/>
      <c r="O39191" s="2"/>
      <c r="Q39191" s="2"/>
      <c r="R39191" s="2"/>
      <c r="S39191" s="2"/>
      <c r="T39191" s="2"/>
    </row>
    <row r="39192" spans="4:20" x14ac:dyDescent="0.2">
      <c r="D39192" s="2"/>
      <c r="E39192" s="2"/>
      <c r="F39192" s="2"/>
      <c r="G39192" s="2"/>
      <c r="O39192" s="2"/>
      <c r="Q39192" s="2"/>
      <c r="R39192" s="2"/>
      <c r="S39192" s="2"/>
      <c r="T39192" s="2"/>
    </row>
    <row r="39193" spans="4:20" x14ac:dyDescent="0.2">
      <c r="D39193" s="2"/>
      <c r="E39193" s="2"/>
      <c r="F39193" s="2"/>
      <c r="G39193" s="2"/>
      <c r="O39193" s="2"/>
      <c r="Q39193" s="2"/>
      <c r="R39193" s="2"/>
      <c r="S39193" s="2"/>
      <c r="T39193" s="2"/>
    </row>
    <row r="39194" spans="4:20" x14ac:dyDescent="0.2">
      <c r="D39194" s="2"/>
      <c r="E39194" s="2"/>
      <c r="F39194" s="2"/>
      <c r="G39194" s="2"/>
      <c r="O39194" s="2"/>
      <c r="Q39194" s="2"/>
      <c r="R39194" s="2"/>
      <c r="S39194" s="2"/>
      <c r="T39194" s="2"/>
    </row>
    <row r="39195" spans="4:20" x14ac:dyDescent="0.2">
      <c r="D39195" s="2"/>
      <c r="E39195" s="2"/>
      <c r="F39195" s="2"/>
      <c r="G39195" s="2"/>
      <c r="O39195" s="2"/>
      <c r="Q39195" s="2"/>
      <c r="R39195" s="2"/>
      <c r="S39195" s="2"/>
      <c r="T39195" s="2"/>
    </row>
    <row r="39196" spans="4:20" x14ac:dyDescent="0.2">
      <c r="D39196" s="2"/>
      <c r="E39196" s="2"/>
      <c r="F39196" s="2"/>
      <c r="G39196" s="2"/>
      <c r="O39196" s="2"/>
      <c r="Q39196" s="2"/>
      <c r="R39196" s="2"/>
      <c r="S39196" s="2"/>
      <c r="T39196" s="2"/>
    </row>
    <row r="39197" spans="4:20" x14ac:dyDescent="0.2">
      <c r="D39197" s="2"/>
      <c r="E39197" s="2"/>
      <c r="F39197" s="2"/>
      <c r="G39197" s="2"/>
      <c r="O39197" s="2"/>
      <c r="Q39197" s="2"/>
      <c r="R39197" s="2"/>
      <c r="S39197" s="2"/>
      <c r="T39197" s="2"/>
    </row>
    <row r="39198" spans="4:20" x14ac:dyDescent="0.2">
      <c r="D39198" s="2"/>
      <c r="E39198" s="2"/>
      <c r="F39198" s="2"/>
      <c r="G39198" s="2"/>
      <c r="O39198" s="2"/>
      <c r="Q39198" s="2"/>
      <c r="R39198" s="2"/>
      <c r="S39198" s="2"/>
      <c r="T39198" s="2"/>
    </row>
    <row r="39199" spans="4:20" x14ac:dyDescent="0.2">
      <c r="D39199" s="2"/>
      <c r="E39199" s="2"/>
      <c r="F39199" s="2"/>
      <c r="G39199" s="2"/>
      <c r="O39199" s="2"/>
      <c r="Q39199" s="2"/>
      <c r="R39199" s="2"/>
      <c r="S39199" s="2"/>
      <c r="T39199" s="2"/>
    </row>
    <row r="39200" spans="4:20" x14ac:dyDescent="0.2">
      <c r="D39200" s="2"/>
      <c r="E39200" s="2"/>
      <c r="F39200" s="2"/>
      <c r="G39200" s="2"/>
      <c r="O39200" s="2"/>
      <c r="Q39200" s="2"/>
      <c r="R39200" s="2"/>
      <c r="S39200" s="2"/>
      <c r="T39200" s="2"/>
    </row>
    <row r="39201" spans="4:20" x14ac:dyDescent="0.2">
      <c r="D39201" s="2"/>
      <c r="E39201" s="2"/>
      <c r="F39201" s="2"/>
      <c r="G39201" s="2"/>
      <c r="O39201" s="2"/>
      <c r="Q39201" s="2"/>
      <c r="R39201" s="2"/>
      <c r="S39201" s="2"/>
      <c r="T39201" s="2"/>
    </row>
    <row r="39202" spans="4:20" x14ac:dyDescent="0.2">
      <c r="D39202" s="2"/>
      <c r="E39202" s="2"/>
      <c r="F39202" s="2"/>
      <c r="G39202" s="2"/>
      <c r="O39202" s="2"/>
      <c r="Q39202" s="2"/>
      <c r="R39202" s="2"/>
      <c r="S39202" s="2"/>
      <c r="T39202" s="2"/>
    </row>
    <row r="39203" spans="4:20" x14ac:dyDescent="0.2">
      <c r="D39203" s="2"/>
      <c r="E39203" s="2"/>
      <c r="F39203" s="2"/>
      <c r="G39203" s="2"/>
      <c r="O39203" s="2"/>
      <c r="Q39203" s="2"/>
      <c r="R39203" s="2"/>
      <c r="S39203" s="2"/>
      <c r="T39203" s="2"/>
    </row>
    <row r="39204" spans="4:20" x14ac:dyDescent="0.2">
      <c r="D39204" s="2"/>
      <c r="E39204" s="2"/>
      <c r="F39204" s="2"/>
      <c r="G39204" s="2"/>
      <c r="O39204" s="2"/>
      <c r="Q39204" s="2"/>
      <c r="R39204" s="2"/>
      <c r="S39204" s="2"/>
      <c r="T39204" s="2"/>
    </row>
    <row r="39205" spans="4:20" x14ac:dyDescent="0.2">
      <c r="D39205" s="2"/>
      <c r="E39205" s="2"/>
      <c r="F39205" s="2"/>
      <c r="G39205" s="2"/>
      <c r="O39205" s="2"/>
      <c r="Q39205" s="2"/>
      <c r="R39205" s="2"/>
      <c r="S39205" s="2"/>
      <c r="T39205" s="2"/>
    </row>
    <row r="39206" spans="4:20" x14ac:dyDescent="0.2">
      <c r="D39206" s="2"/>
      <c r="E39206" s="2"/>
      <c r="F39206" s="2"/>
      <c r="G39206" s="2"/>
      <c r="O39206" s="2"/>
      <c r="Q39206" s="2"/>
      <c r="R39206" s="2"/>
      <c r="S39206" s="2"/>
      <c r="T39206" s="2"/>
    </row>
    <row r="39207" spans="4:20" x14ac:dyDescent="0.2">
      <c r="D39207" s="2"/>
      <c r="E39207" s="2"/>
      <c r="F39207" s="2"/>
      <c r="G39207" s="2"/>
      <c r="O39207" s="2"/>
      <c r="Q39207" s="2"/>
      <c r="R39207" s="2"/>
      <c r="S39207" s="2"/>
      <c r="T39207" s="2"/>
    </row>
    <row r="39208" spans="4:20" x14ac:dyDescent="0.2">
      <c r="D39208" s="2"/>
      <c r="E39208" s="2"/>
      <c r="F39208" s="2"/>
      <c r="G39208" s="2"/>
      <c r="O39208" s="2"/>
      <c r="Q39208" s="2"/>
      <c r="R39208" s="2"/>
      <c r="S39208" s="2"/>
      <c r="T39208" s="2"/>
    </row>
    <row r="39209" spans="4:20" x14ac:dyDescent="0.2">
      <c r="D39209" s="2"/>
      <c r="E39209" s="2"/>
      <c r="F39209" s="2"/>
      <c r="G39209" s="2"/>
      <c r="O39209" s="2"/>
      <c r="Q39209" s="2"/>
      <c r="R39209" s="2"/>
      <c r="S39209" s="2"/>
      <c r="T39209" s="2"/>
    </row>
    <row r="39210" spans="4:20" x14ac:dyDescent="0.2">
      <c r="D39210" s="2"/>
      <c r="E39210" s="2"/>
      <c r="F39210" s="2"/>
      <c r="G39210" s="2"/>
      <c r="O39210" s="2"/>
      <c r="Q39210" s="2"/>
      <c r="R39210" s="2"/>
      <c r="S39210" s="2"/>
      <c r="T39210" s="2"/>
    </row>
    <row r="39211" spans="4:20" x14ac:dyDescent="0.2">
      <c r="D39211" s="2"/>
      <c r="E39211" s="2"/>
      <c r="F39211" s="2"/>
      <c r="G39211" s="2"/>
      <c r="O39211" s="2"/>
      <c r="Q39211" s="2"/>
      <c r="R39211" s="2"/>
      <c r="S39211" s="2"/>
      <c r="T39211" s="2"/>
    </row>
    <row r="39212" spans="4:20" x14ac:dyDescent="0.2">
      <c r="D39212" s="2"/>
      <c r="E39212" s="2"/>
      <c r="F39212" s="2"/>
      <c r="G39212" s="2"/>
      <c r="O39212" s="2"/>
      <c r="Q39212" s="2"/>
      <c r="R39212" s="2"/>
      <c r="S39212" s="2"/>
      <c r="T39212" s="2"/>
    </row>
    <row r="39213" spans="4:20" x14ac:dyDescent="0.2">
      <c r="D39213" s="2"/>
      <c r="E39213" s="2"/>
      <c r="F39213" s="2"/>
      <c r="G39213" s="2"/>
      <c r="O39213" s="2"/>
      <c r="Q39213" s="2"/>
      <c r="R39213" s="2"/>
      <c r="S39213" s="2"/>
      <c r="T39213" s="2"/>
    </row>
    <row r="39214" spans="4:20" x14ac:dyDescent="0.2">
      <c r="D39214" s="2"/>
      <c r="E39214" s="2"/>
      <c r="F39214" s="2"/>
      <c r="G39214" s="2"/>
      <c r="O39214" s="2"/>
      <c r="Q39214" s="2"/>
      <c r="R39214" s="2"/>
      <c r="S39214" s="2"/>
      <c r="T39214" s="2"/>
    </row>
    <row r="39215" spans="4:20" x14ac:dyDescent="0.2">
      <c r="D39215" s="2"/>
      <c r="E39215" s="2"/>
      <c r="F39215" s="2"/>
      <c r="G39215" s="2"/>
      <c r="O39215" s="2"/>
      <c r="Q39215" s="2"/>
      <c r="R39215" s="2"/>
      <c r="S39215" s="2"/>
      <c r="T39215" s="2"/>
    </row>
    <row r="39216" spans="4:20" x14ac:dyDescent="0.2">
      <c r="D39216" s="2"/>
      <c r="E39216" s="2"/>
      <c r="F39216" s="2"/>
      <c r="G39216" s="2"/>
      <c r="O39216" s="2"/>
      <c r="Q39216" s="2"/>
      <c r="R39216" s="2"/>
      <c r="S39216" s="2"/>
      <c r="T39216" s="2"/>
    </row>
    <row r="39217" spans="4:20" x14ac:dyDescent="0.2">
      <c r="D39217" s="2"/>
      <c r="E39217" s="2"/>
      <c r="F39217" s="2"/>
      <c r="G39217" s="2"/>
      <c r="O39217" s="2"/>
      <c r="Q39217" s="2"/>
      <c r="R39217" s="2"/>
      <c r="S39217" s="2"/>
      <c r="T39217" s="2"/>
    </row>
    <row r="39218" spans="4:20" x14ac:dyDescent="0.2">
      <c r="D39218" s="2"/>
      <c r="E39218" s="2"/>
      <c r="F39218" s="2"/>
      <c r="G39218" s="2"/>
      <c r="O39218" s="2"/>
      <c r="Q39218" s="2"/>
      <c r="R39218" s="2"/>
      <c r="S39218" s="2"/>
      <c r="T39218" s="2"/>
    </row>
    <row r="39219" spans="4:20" x14ac:dyDescent="0.2">
      <c r="D39219" s="2"/>
      <c r="E39219" s="2"/>
      <c r="F39219" s="2"/>
      <c r="G39219" s="2"/>
      <c r="O39219" s="2"/>
      <c r="Q39219" s="2"/>
      <c r="R39219" s="2"/>
      <c r="S39219" s="2"/>
      <c r="T39219" s="2"/>
    </row>
    <row r="39220" spans="4:20" x14ac:dyDescent="0.2">
      <c r="D39220" s="2"/>
      <c r="E39220" s="2"/>
      <c r="F39220" s="2"/>
      <c r="G39220" s="2"/>
      <c r="O39220" s="2"/>
      <c r="Q39220" s="2"/>
      <c r="R39220" s="2"/>
      <c r="S39220" s="2"/>
      <c r="T39220" s="2"/>
    </row>
    <row r="39221" spans="4:20" x14ac:dyDescent="0.2">
      <c r="D39221" s="2"/>
      <c r="E39221" s="2"/>
      <c r="F39221" s="2"/>
      <c r="G39221" s="2"/>
      <c r="O39221" s="2"/>
      <c r="Q39221" s="2"/>
      <c r="R39221" s="2"/>
      <c r="S39221" s="2"/>
      <c r="T39221" s="2"/>
    </row>
    <row r="39222" spans="4:20" x14ac:dyDescent="0.2">
      <c r="D39222" s="2"/>
      <c r="E39222" s="2"/>
      <c r="F39222" s="2"/>
      <c r="G39222" s="2"/>
      <c r="O39222" s="2"/>
      <c r="Q39222" s="2"/>
      <c r="R39222" s="2"/>
      <c r="S39222" s="2"/>
      <c r="T39222" s="2"/>
    </row>
    <row r="39223" spans="4:20" x14ac:dyDescent="0.2">
      <c r="D39223" s="2"/>
      <c r="E39223" s="2"/>
      <c r="F39223" s="2"/>
      <c r="G39223" s="2"/>
      <c r="O39223" s="2"/>
      <c r="Q39223" s="2"/>
      <c r="R39223" s="2"/>
      <c r="S39223" s="2"/>
      <c r="T39223" s="2"/>
    </row>
    <row r="39224" spans="4:20" x14ac:dyDescent="0.2">
      <c r="D39224" s="2"/>
      <c r="E39224" s="2"/>
      <c r="F39224" s="2"/>
      <c r="G39224" s="2"/>
      <c r="O39224" s="2"/>
      <c r="Q39224" s="2"/>
      <c r="R39224" s="2"/>
      <c r="S39224" s="2"/>
      <c r="T39224" s="2"/>
    </row>
    <row r="39225" spans="4:20" x14ac:dyDescent="0.2">
      <c r="D39225" s="2"/>
      <c r="E39225" s="2"/>
      <c r="F39225" s="2"/>
      <c r="G39225" s="2"/>
      <c r="O39225" s="2"/>
      <c r="Q39225" s="2"/>
      <c r="R39225" s="2"/>
      <c r="S39225" s="2"/>
      <c r="T39225" s="2"/>
    </row>
    <row r="39226" spans="4:20" x14ac:dyDescent="0.2">
      <c r="D39226" s="2"/>
      <c r="E39226" s="2"/>
      <c r="F39226" s="2"/>
      <c r="G39226" s="2"/>
      <c r="O39226" s="2"/>
      <c r="Q39226" s="2"/>
      <c r="R39226" s="2"/>
      <c r="S39226" s="2"/>
      <c r="T39226" s="2"/>
    </row>
    <row r="39227" spans="4:20" x14ac:dyDescent="0.2">
      <c r="D39227" s="2"/>
      <c r="E39227" s="2"/>
      <c r="F39227" s="2"/>
      <c r="G39227" s="2"/>
      <c r="O39227" s="2"/>
      <c r="Q39227" s="2"/>
      <c r="R39227" s="2"/>
      <c r="S39227" s="2"/>
      <c r="T39227" s="2"/>
    </row>
    <row r="39228" spans="4:20" x14ac:dyDescent="0.2">
      <c r="D39228" s="2"/>
      <c r="E39228" s="2"/>
      <c r="F39228" s="2"/>
      <c r="G39228" s="2"/>
      <c r="O39228" s="2"/>
      <c r="Q39228" s="2"/>
      <c r="R39228" s="2"/>
      <c r="S39228" s="2"/>
      <c r="T39228" s="2"/>
    </row>
    <row r="39229" spans="4:20" x14ac:dyDescent="0.2">
      <c r="D39229" s="2"/>
      <c r="E39229" s="2"/>
      <c r="F39229" s="2"/>
      <c r="G39229" s="2"/>
      <c r="O39229" s="2"/>
      <c r="Q39229" s="2"/>
      <c r="R39229" s="2"/>
      <c r="S39229" s="2"/>
      <c r="T39229" s="2"/>
    </row>
    <row r="39230" spans="4:20" x14ac:dyDescent="0.2">
      <c r="D39230" s="2"/>
      <c r="E39230" s="2"/>
      <c r="F39230" s="2"/>
      <c r="G39230" s="2"/>
      <c r="O39230" s="2"/>
      <c r="Q39230" s="2"/>
      <c r="R39230" s="2"/>
      <c r="S39230" s="2"/>
      <c r="T39230" s="2"/>
    </row>
    <row r="39231" spans="4:20" x14ac:dyDescent="0.2">
      <c r="D39231" s="2"/>
      <c r="E39231" s="2"/>
      <c r="F39231" s="2"/>
      <c r="G39231" s="2"/>
      <c r="O39231" s="2"/>
      <c r="Q39231" s="2"/>
      <c r="R39231" s="2"/>
      <c r="S39231" s="2"/>
      <c r="T39231" s="2"/>
    </row>
    <row r="39232" spans="4:20" x14ac:dyDescent="0.2">
      <c r="D39232" s="2"/>
      <c r="E39232" s="2"/>
      <c r="F39232" s="2"/>
      <c r="G39232" s="2"/>
      <c r="O39232" s="2"/>
      <c r="Q39232" s="2"/>
      <c r="R39232" s="2"/>
      <c r="S39232" s="2"/>
      <c r="T39232" s="2"/>
    </row>
    <row r="39233" spans="4:20" x14ac:dyDescent="0.2">
      <c r="D39233" s="2"/>
      <c r="E39233" s="2"/>
      <c r="F39233" s="2"/>
      <c r="G39233" s="2"/>
      <c r="O39233" s="2"/>
      <c r="Q39233" s="2"/>
      <c r="R39233" s="2"/>
      <c r="S39233" s="2"/>
      <c r="T39233" s="2"/>
    </row>
    <row r="39234" spans="4:20" x14ac:dyDescent="0.2">
      <c r="D39234" s="2"/>
      <c r="E39234" s="2"/>
      <c r="F39234" s="2"/>
      <c r="G39234" s="2"/>
      <c r="O39234" s="2"/>
      <c r="Q39234" s="2"/>
      <c r="R39234" s="2"/>
      <c r="S39234" s="2"/>
      <c r="T39234" s="2"/>
    </row>
    <row r="39235" spans="4:20" x14ac:dyDescent="0.2">
      <c r="D39235" s="2"/>
      <c r="E39235" s="2"/>
      <c r="F39235" s="2"/>
      <c r="G39235" s="2"/>
      <c r="O39235" s="2"/>
      <c r="Q39235" s="2"/>
      <c r="R39235" s="2"/>
      <c r="S39235" s="2"/>
      <c r="T39235" s="2"/>
    </row>
    <row r="39236" spans="4:20" x14ac:dyDescent="0.2">
      <c r="D39236" s="2"/>
      <c r="E39236" s="2"/>
      <c r="F39236" s="2"/>
      <c r="G39236" s="2"/>
      <c r="O39236" s="2"/>
      <c r="Q39236" s="2"/>
      <c r="R39236" s="2"/>
      <c r="S39236" s="2"/>
      <c r="T39236" s="2"/>
    </row>
    <row r="39237" spans="4:20" x14ac:dyDescent="0.2">
      <c r="D39237" s="2"/>
      <c r="E39237" s="2"/>
      <c r="F39237" s="2"/>
      <c r="G39237" s="2"/>
      <c r="O39237" s="2"/>
      <c r="Q39237" s="2"/>
      <c r="R39237" s="2"/>
      <c r="S39237" s="2"/>
      <c r="T39237" s="2"/>
    </row>
    <row r="39238" spans="4:20" x14ac:dyDescent="0.2">
      <c r="D39238" s="2"/>
      <c r="E39238" s="2"/>
      <c r="F39238" s="2"/>
      <c r="G39238" s="2"/>
      <c r="O39238" s="2"/>
      <c r="Q39238" s="2"/>
      <c r="R39238" s="2"/>
      <c r="S39238" s="2"/>
      <c r="T39238" s="2"/>
    </row>
    <row r="39239" spans="4:20" x14ac:dyDescent="0.2">
      <c r="D39239" s="2"/>
      <c r="E39239" s="2"/>
      <c r="F39239" s="2"/>
      <c r="G39239" s="2"/>
      <c r="O39239" s="2"/>
      <c r="Q39239" s="2"/>
      <c r="R39239" s="2"/>
      <c r="S39239" s="2"/>
      <c r="T39239" s="2"/>
    </row>
    <row r="39240" spans="4:20" x14ac:dyDescent="0.2">
      <c r="D39240" s="2"/>
      <c r="E39240" s="2"/>
      <c r="F39240" s="2"/>
      <c r="G39240" s="2"/>
      <c r="O39240" s="2"/>
      <c r="Q39240" s="2"/>
      <c r="R39240" s="2"/>
      <c r="S39240" s="2"/>
      <c r="T39240" s="2"/>
    </row>
    <row r="39241" spans="4:20" x14ac:dyDescent="0.2">
      <c r="D39241" s="2"/>
      <c r="E39241" s="2"/>
      <c r="F39241" s="2"/>
      <c r="G39241" s="2"/>
      <c r="O39241" s="2"/>
      <c r="Q39241" s="2"/>
      <c r="R39241" s="2"/>
      <c r="S39241" s="2"/>
      <c r="T39241" s="2"/>
    </row>
    <row r="39242" spans="4:20" x14ac:dyDescent="0.2">
      <c r="D39242" s="2"/>
      <c r="E39242" s="2"/>
      <c r="F39242" s="2"/>
      <c r="G39242" s="2"/>
      <c r="O39242" s="2"/>
      <c r="Q39242" s="2"/>
      <c r="R39242" s="2"/>
      <c r="S39242" s="2"/>
      <c r="T39242" s="2"/>
    </row>
    <row r="39243" spans="4:20" x14ac:dyDescent="0.2">
      <c r="D39243" s="2"/>
      <c r="E39243" s="2"/>
      <c r="F39243" s="2"/>
      <c r="G39243" s="2"/>
      <c r="O39243" s="2"/>
      <c r="Q39243" s="2"/>
      <c r="R39243" s="2"/>
      <c r="S39243" s="2"/>
      <c r="T39243" s="2"/>
    </row>
    <row r="39244" spans="4:20" x14ac:dyDescent="0.2">
      <c r="D39244" s="2"/>
      <c r="E39244" s="2"/>
      <c r="F39244" s="2"/>
      <c r="G39244" s="2"/>
      <c r="O39244" s="2"/>
      <c r="Q39244" s="2"/>
      <c r="R39244" s="2"/>
      <c r="S39244" s="2"/>
      <c r="T39244" s="2"/>
    </row>
    <row r="39245" spans="4:20" x14ac:dyDescent="0.2">
      <c r="D39245" s="2"/>
      <c r="E39245" s="2"/>
      <c r="F39245" s="2"/>
      <c r="G39245" s="2"/>
      <c r="O39245" s="2"/>
      <c r="Q39245" s="2"/>
      <c r="R39245" s="2"/>
      <c r="S39245" s="2"/>
      <c r="T39245" s="2"/>
    </row>
    <row r="39246" spans="4:20" x14ac:dyDescent="0.2">
      <c r="D39246" s="2"/>
      <c r="E39246" s="2"/>
      <c r="F39246" s="2"/>
      <c r="G39246" s="2"/>
      <c r="O39246" s="2"/>
      <c r="Q39246" s="2"/>
      <c r="R39246" s="2"/>
      <c r="S39246" s="2"/>
      <c r="T39246" s="2"/>
    </row>
    <row r="39247" spans="4:20" x14ac:dyDescent="0.2">
      <c r="D39247" s="2"/>
      <c r="E39247" s="2"/>
      <c r="F39247" s="2"/>
      <c r="G39247" s="2"/>
      <c r="O39247" s="2"/>
      <c r="Q39247" s="2"/>
      <c r="R39247" s="2"/>
      <c r="S39247" s="2"/>
      <c r="T39247" s="2"/>
    </row>
    <row r="39248" spans="4:20" x14ac:dyDescent="0.2">
      <c r="D39248" s="2"/>
      <c r="E39248" s="2"/>
      <c r="F39248" s="2"/>
      <c r="G39248" s="2"/>
      <c r="O39248" s="2"/>
      <c r="Q39248" s="2"/>
      <c r="R39248" s="2"/>
      <c r="S39248" s="2"/>
      <c r="T39248" s="2"/>
    </row>
    <row r="39249" spans="4:20" x14ac:dyDescent="0.2">
      <c r="D39249" s="2"/>
      <c r="E39249" s="2"/>
      <c r="F39249" s="2"/>
      <c r="G39249" s="2"/>
      <c r="O39249" s="2"/>
      <c r="Q39249" s="2"/>
      <c r="R39249" s="2"/>
      <c r="S39249" s="2"/>
      <c r="T39249" s="2"/>
    </row>
    <row r="39250" spans="4:20" x14ac:dyDescent="0.2">
      <c r="D39250" s="2"/>
      <c r="E39250" s="2"/>
      <c r="F39250" s="2"/>
      <c r="G39250" s="2"/>
      <c r="O39250" s="2"/>
      <c r="Q39250" s="2"/>
      <c r="R39250" s="2"/>
      <c r="S39250" s="2"/>
      <c r="T39250" s="2"/>
    </row>
    <row r="39251" spans="4:20" x14ac:dyDescent="0.2">
      <c r="D39251" s="2"/>
      <c r="E39251" s="2"/>
      <c r="F39251" s="2"/>
      <c r="G39251" s="2"/>
      <c r="O39251" s="2"/>
      <c r="Q39251" s="2"/>
      <c r="R39251" s="2"/>
      <c r="S39251" s="2"/>
      <c r="T39251" s="2"/>
    </row>
    <row r="39252" spans="4:20" x14ac:dyDescent="0.2">
      <c r="D39252" s="2"/>
      <c r="E39252" s="2"/>
      <c r="F39252" s="2"/>
      <c r="G39252" s="2"/>
      <c r="O39252" s="2"/>
      <c r="Q39252" s="2"/>
      <c r="R39252" s="2"/>
      <c r="S39252" s="2"/>
      <c r="T39252" s="2"/>
    </row>
    <row r="39253" spans="4:20" x14ac:dyDescent="0.2">
      <c r="D39253" s="2"/>
      <c r="E39253" s="2"/>
      <c r="F39253" s="2"/>
      <c r="G39253" s="2"/>
      <c r="O39253" s="2"/>
      <c r="Q39253" s="2"/>
      <c r="R39253" s="2"/>
      <c r="S39253" s="2"/>
      <c r="T39253" s="2"/>
    </row>
    <row r="39254" spans="4:20" x14ac:dyDescent="0.2">
      <c r="D39254" s="2"/>
      <c r="E39254" s="2"/>
      <c r="F39254" s="2"/>
      <c r="G39254" s="2"/>
      <c r="O39254" s="2"/>
      <c r="Q39254" s="2"/>
      <c r="R39254" s="2"/>
      <c r="S39254" s="2"/>
      <c r="T39254" s="2"/>
    </row>
    <row r="39255" spans="4:20" x14ac:dyDescent="0.2">
      <c r="D39255" s="2"/>
      <c r="E39255" s="2"/>
      <c r="F39255" s="2"/>
      <c r="G39255" s="2"/>
      <c r="O39255" s="2"/>
      <c r="Q39255" s="2"/>
      <c r="R39255" s="2"/>
      <c r="S39255" s="2"/>
      <c r="T39255" s="2"/>
    </row>
    <row r="39256" spans="4:20" x14ac:dyDescent="0.2">
      <c r="D39256" s="2"/>
      <c r="E39256" s="2"/>
      <c r="F39256" s="2"/>
      <c r="G39256" s="2"/>
      <c r="O39256" s="2"/>
      <c r="Q39256" s="2"/>
      <c r="R39256" s="2"/>
      <c r="S39256" s="2"/>
      <c r="T39256" s="2"/>
    </row>
    <row r="39257" spans="4:20" x14ac:dyDescent="0.2">
      <c r="D39257" s="2"/>
      <c r="E39257" s="2"/>
      <c r="F39257" s="2"/>
      <c r="G39257" s="2"/>
      <c r="O39257" s="2"/>
      <c r="Q39257" s="2"/>
      <c r="R39257" s="2"/>
      <c r="S39257" s="2"/>
      <c r="T39257" s="2"/>
    </row>
    <row r="39258" spans="4:20" x14ac:dyDescent="0.2">
      <c r="D39258" s="2"/>
      <c r="E39258" s="2"/>
      <c r="F39258" s="2"/>
      <c r="G39258" s="2"/>
      <c r="O39258" s="2"/>
      <c r="Q39258" s="2"/>
      <c r="R39258" s="2"/>
      <c r="S39258" s="2"/>
      <c r="T39258" s="2"/>
    </row>
    <row r="39259" spans="4:20" x14ac:dyDescent="0.2">
      <c r="D39259" s="2"/>
      <c r="E39259" s="2"/>
      <c r="F39259" s="2"/>
      <c r="G39259" s="2"/>
      <c r="O39259" s="2"/>
      <c r="Q39259" s="2"/>
      <c r="R39259" s="2"/>
      <c r="S39259" s="2"/>
      <c r="T39259" s="2"/>
    </row>
    <row r="39260" spans="4:20" x14ac:dyDescent="0.2">
      <c r="D39260" s="2"/>
      <c r="E39260" s="2"/>
      <c r="F39260" s="2"/>
      <c r="G39260" s="2"/>
      <c r="O39260" s="2"/>
      <c r="Q39260" s="2"/>
      <c r="R39260" s="2"/>
      <c r="S39260" s="2"/>
      <c r="T39260" s="2"/>
    </row>
    <row r="39261" spans="4:20" x14ac:dyDescent="0.2">
      <c r="D39261" s="2"/>
      <c r="E39261" s="2"/>
      <c r="F39261" s="2"/>
      <c r="G39261" s="2"/>
      <c r="O39261" s="2"/>
      <c r="Q39261" s="2"/>
      <c r="R39261" s="2"/>
      <c r="S39261" s="2"/>
      <c r="T39261" s="2"/>
    </row>
    <row r="39262" spans="4:20" x14ac:dyDescent="0.2">
      <c r="D39262" s="2"/>
      <c r="E39262" s="2"/>
      <c r="F39262" s="2"/>
      <c r="G39262" s="2"/>
      <c r="O39262" s="2"/>
      <c r="Q39262" s="2"/>
      <c r="R39262" s="2"/>
      <c r="S39262" s="2"/>
      <c r="T39262" s="2"/>
    </row>
    <row r="39263" spans="4:20" x14ac:dyDescent="0.2">
      <c r="D39263" s="2"/>
      <c r="E39263" s="2"/>
      <c r="F39263" s="2"/>
      <c r="G39263" s="2"/>
      <c r="O39263" s="2"/>
      <c r="Q39263" s="2"/>
      <c r="R39263" s="2"/>
      <c r="S39263" s="2"/>
      <c r="T39263" s="2"/>
    </row>
    <row r="39264" spans="4:20" x14ac:dyDescent="0.2">
      <c r="D39264" s="2"/>
      <c r="E39264" s="2"/>
      <c r="F39264" s="2"/>
      <c r="G39264" s="2"/>
      <c r="O39264" s="2"/>
      <c r="Q39264" s="2"/>
      <c r="R39264" s="2"/>
      <c r="S39264" s="2"/>
      <c r="T39264" s="2"/>
    </row>
    <row r="39265" spans="4:20" x14ac:dyDescent="0.2">
      <c r="D39265" s="2"/>
      <c r="E39265" s="2"/>
      <c r="F39265" s="2"/>
      <c r="G39265" s="2"/>
      <c r="O39265" s="2"/>
      <c r="Q39265" s="2"/>
      <c r="R39265" s="2"/>
      <c r="S39265" s="2"/>
      <c r="T39265" s="2"/>
    </row>
    <row r="39266" spans="4:20" x14ac:dyDescent="0.2">
      <c r="D39266" s="2"/>
      <c r="E39266" s="2"/>
      <c r="F39266" s="2"/>
      <c r="G39266" s="2"/>
      <c r="O39266" s="2"/>
      <c r="Q39266" s="2"/>
      <c r="R39266" s="2"/>
      <c r="S39266" s="2"/>
      <c r="T39266" s="2"/>
    </row>
    <row r="39267" spans="4:20" x14ac:dyDescent="0.2">
      <c r="D39267" s="2"/>
      <c r="E39267" s="2"/>
      <c r="F39267" s="2"/>
      <c r="G39267" s="2"/>
      <c r="O39267" s="2"/>
      <c r="Q39267" s="2"/>
      <c r="R39267" s="2"/>
      <c r="S39267" s="2"/>
      <c r="T39267" s="2"/>
    </row>
    <row r="39268" spans="4:20" x14ac:dyDescent="0.2">
      <c r="D39268" s="2"/>
      <c r="E39268" s="2"/>
      <c r="F39268" s="2"/>
      <c r="G39268" s="2"/>
      <c r="O39268" s="2"/>
      <c r="Q39268" s="2"/>
      <c r="R39268" s="2"/>
      <c r="S39268" s="2"/>
      <c r="T39268" s="2"/>
    </row>
    <row r="39269" spans="4:20" x14ac:dyDescent="0.2">
      <c r="D39269" s="2"/>
      <c r="E39269" s="2"/>
      <c r="F39269" s="2"/>
      <c r="G39269" s="2"/>
      <c r="O39269" s="2"/>
      <c r="Q39269" s="2"/>
      <c r="R39269" s="2"/>
      <c r="S39269" s="2"/>
      <c r="T39269" s="2"/>
    </row>
    <row r="39270" spans="4:20" x14ac:dyDescent="0.2">
      <c r="D39270" s="2"/>
      <c r="E39270" s="2"/>
      <c r="F39270" s="2"/>
      <c r="G39270" s="2"/>
      <c r="O39270" s="2"/>
      <c r="Q39270" s="2"/>
      <c r="R39270" s="2"/>
      <c r="S39270" s="2"/>
      <c r="T39270" s="2"/>
    </row>
    <row r="39271" spans="4:20" x14ac:dyDescent="0.2">
      <c r="D39271" s="2"/>
      <c r="E39271" s="2"/>
      <c r="F39271" s="2"/>
      <c r="G39271" s="2"/>
      <c r="O39271" s="2"/>
      <c r="Q39271" s="2"/>
      <c r="R39271" s="2"/>
      <c r="S39271" s="2"/>
      <c r="T39271" s="2"/>
    </row>
    <row r="39272" spans="4:20" x14ac:dyDescent="0.2">
      <c r="D39272" s="2"/>
      <c r="E39272" s="2"/>
      <c r="F39272" s="2"/>
      <c r="G39272" s="2"/>
      <c r="O39272" s="2"/>
      <c r="Q39272" s="2"/>
      <c r="R39272" s="2"/>
      <c r="S39272" s="2"/>
      <c r="T39272" s="2"/>
    </row>
    <row r="39273" spans="4:20" x14ac:dyDescent="0.2">
      <c r="D39273" s="2"/>
      <c r="E39273" s="2"/>
      <c r="F39273" s="2"/>
      <c r="G39273" s="2"/>
      <c r="O39273" s="2"/>
      <c r="Q39273" s="2"/>
      <c r="R39273" s="2"/>
      <c r="S39273" s="2"/>
      <c r="T39273" s="2"/>
    </row>
    <row r="39274" spans="4:20" x14ac:dyDescent="0.2">
      <c r="D39274" s="2"/>
      <c r="E39274" s="2"/>
      <c r="F39274" s="2"/>
      <c r="G39274" s="2"/>
      <c r="O39274" s="2"/>
      <c r="Q39274" s="2"/>
      <c r="R39274" s="2"/>
      <c r="S39274" s="2"/>
      <c r="T39274" s="2"/>
    </row>
    <row r="39275" spans="4:20" x14ac:dyDescent="0.2">
      <c r="D39275" s="2"/>
      <c r="E39275" s="2"/>
      <c r="F39275" s="2"/>
      <c r="G39275" s="2"/>
      <c r="O39275" s="2"/>
      <c r="Q39275" s="2"/>
      <c r="R39275" s="2"/>
      <c r="S39275" s="2"/>
      <c r="T39275" s="2"/>
    </row>
    <row r="39276" spans="4:20" x14ac:dyDescent="0.2">
      <c r="D39276" s="2"/>
      <c r="E39276" s="2"/>
      <c r="F39276" s="2"/>
      <c r="G39276" s="2"/>
      <c r="O39276" s="2"/>
      <c r="Q39276" s="2"/>
      <c r="R39276" s="2"/>
      <c r="S39276" s="2"/>
      <c r="T39276" s="2"/>
    </row>
    <row r="39277" spans="4:20" x14ac:dyDescent="0.2">
      <c r="D39277" s="2"/>
      <c r="E39277" s="2"/>
      <c r="F39277" s="2"/>
      <c r="G39277" s="2"/>
      <c r="O39277" s="2"/>
      <c r="Q39277" s="2"/>
      <c r="R39277" s="2"/>
      <c r="S39277" s="2"/>
      <c r="T39277" s="2"/>
    </row>
    <row r="39278" spans="4:20" x14ac:dyDescent="0.2">
      <c r="D39278" s="2"/>
      <c r="E39278" s="2"/>
      <c r="F39278" s="2"/>
      <c r="G39278" s="2"/>
      <c r="O39278" s="2"/>
      <c r="Q39278" s="2"/>
      <c r="R39278" s="2"/>
      <c r="S39278" s="2"/>
      <c r="T39278" s="2"/>
    </row>
    <row r="39279" spans="4:20" x14ac:dyDescent="0.2">
      <c r="D39279" s="2"/>
      <c r="E39279" s="2"/>
      <c r="F39279" s="2"/>
      <c r="G39279" s="2"/>
      <c r="O39279" s="2"/>
      <c r="Q39279" s="2"/>
      <c r="R39279" s="2"/>
      <c r="S39279" s="2"/>
      <c r="T39279" s="2"/>
    </row>
    <row r="39280" spans="4:20" x14ac:dyDescent="0.2">
      <c r="D39280" s="2"/>
      <c r="E39280" s="2"/>
      <c r="F39280" s="2"/>
      <c r="G39280" s="2"/>
      <c r="O39280" s="2"/>
      <c r="Q39280" s="2"/>
      <c r="R39280" s="2"/>
      <c r="S39280" s="2"/>
      <c r="T39280" s="2"/>
    </row>
    <row r="39281" spans="4:20" x14ac:dyDescent="0.2">
      <c r="D39281" s="2"/>
      <c r="E39281" s="2"/>
      <c r="F39281" s="2"/>
      <c r="G39281" s="2"/>
      <c r="O39281" s="2"/>
      <c r="Q39281" s="2"/>
      <c r="R39281" s="2"/>
      <c r="S39281" s="2"/>
      <c r="T39281" s="2"/>
    </row>
    <row r="39282" spans="4:20" x14ac:dyDescent="0.2">
      <c r="D39282" s="2"/>
      <c r="E39282" s="2"/>
      <c r="F39282" s="2"/>
      <c r="G39282" s="2"/>
      <c r="O39282" s="2"/>
      <c r="Q39282" s="2"/>
      <c r="R39282" s="2"/>
      <c r="S39282" s="2"/>
      <c r="T39282" s="2"/>
    </row>
    <row r="39283" spans="4:20" x14ac:dyDescent="0.2">
      <c r="D39283" s="2"/>
      <c r="E39283" s="2"/>
      <c r="F39283" s="2"/>
      <c r="G39283" s="2"/>
      <c r="O39283" s="2"/>
      <c r="Q39283" s="2"/>
      <c r="R39283" s="2"/>
      <c r="S39283" s="2"/>
      <c r="T39283" s="2"/>
    </row>
    <row r="39284" spans="4:20" x14ac:dyDescent="0.2">
      <c r="D39284" s="2"/>
      <c r="E39284" s="2"/>
      <c r="F39284" s="2"/>
      <c r="G39284" s="2"/>
      <c r="O39284" s="2"/>
      <c r="Q39284" s="2"/>
      <c r="R39284" s="2"/>
      <c r="S39284" s="2"/>
      <c r="T39284" s="2"/>
    </row>
    <row r="39285" spans="4:20" x14ac:dyDescent="0.2">
      <c r="D39285" s="2"/>
      <c r="E39285" s="2"/>
      <c r="F39285" s="2"/>
      <c r="G39285" s="2"/>
      <c r="O39285" s="2"/>
      <c r="Q39285" s="2"/>
      <c r="R39285" s="2"/>
      <c r="S39285" s="2"/>
      <c r="T39285" s="2"/>
    </row>
    <row r="39286" spans="4:20" x14ac:dyDescent="0.2">
      <c r="D39286" s="2"/>
      <c r="E39286" s="2"/>
      <c r="F39286" s="2"/>
      <c r="G39286" s="2"/>
      <c r="O39286" s="2"/>
      <c r="Q39286" s="2"/>
      <c r="R39286" s="2"/>
      <c r="S39286" s="2"/>
      <c r="T39286" s="2"/>
    </row>
    <row r="39287" spans="4:20" x14ac:dyDescent="0.2">
      <c r="D39287" s="2"/>
      <c r="E39287" s="2"/>
      <c r="F39287" s="2"/>
      <c r="G39287" s="2"/>
      <c r="O39287" s="2"/>
      <c r="Q39287" s="2"/>
      <c r="R39287" s="2"/>
      <c r="S39287" s="2"/>
      <c r="T39287" s="2"/>
    </row>
    <row r="39288" spans="4:20" x14ac:dyDescent="0.2">
      <c r="D39288" s="2"/>
      <c r="E39288" s="2"/>
      <c r="F39288" s="2"/>
      <c r="G39288" s="2"/>
      <c r="O39288" s="2"/>
      <c r="Q39288" s="2"/>
      <c r="R39288" s="2"/>
      <c r="S39288" s="2"/>
      <c r="T39288" s="2"/>
    </row>
    <row r="39289" spans="4:20" x14ac:dyDescent="0.2">
      <c r="D39289" s="2"/>
      <c r="E39289" s="2"/>
      <c r="F39289" s="2"/>
      <c r="G39289" s="2"/>
      <c r="O39289" s="2"/>
      <c r="Q39289" s="2"/>
      <c r="R39289" s="2"/>
      <c r="S39289" s="2"/>
      <c r="T39289" s="2"/>
    </row>
    <row r="39290" spans="4:20" x14ac:dyDescent="0.2">
      <c r="D39290" s="2"/>
      <c r="E39290" s="2"/>
      <c r="F39290" s="2"/>
      <c r="G39290" s="2"/>
      <c r="O39290" s="2"/>
      <c r="Q39290" s="2"/>
      <c r="R39290" s="2"/>
      <c r="S39290" s="2"/>
      <c r="T39290" s="2"/>
    </row>
    <row r="39291" spans="4:20" x14ac:dyDescent="0.2">
      <c r="D39291" s="2"/>
      <c r="E39291" s="2"/>
      <c r="F39291" s="2"/>
      <c r="G39291" s="2"/>
      <c r="O39291" s="2"/>
      <c r="Q39291" s="2"/>
      <c r="R39291" s="2"/>
      <c r="S39291" s="2"/>
      <c r="T39291" s="2"/>
    </row>
    <row r="39292" spans="4:20" x14ac:dyDescent="0.2">
      <c r="D39292" s="2"/>
      <c r="E39292" s="2"/>
      <c r="F39292" s="2"/>
      <c r="G39292" s="2"/>
      <c r="O39292" s="2"/>
      <c r="Q39292" s="2"/>
      <c r="R39292" s="2"/>
      <c r="S39292" s="2"/>
      <c r="T39292" s="2"/>
    </row>
    <row r="39293" spans="4:20" x14ac:dyDescent="0.2">
      <c r="D39293" s="2"/>
      <c r="E39293" s="2"/>
      <c r="F39293" s="2"/>
      <c r="G39293" s="2"/>
      <c r="O39293" s="2"/>
      <c r="Q39293" s="2"/>
      <c r="R39293" s="2"/>
      <c r="S39293" s="2"/>
      <c r="T39293" s="2"/>
    </row>
    <row r="39294" spans="4:20" x14ac:dyDescent="0.2">
      <c r="D39294" s="2"/>
      <c r="E39294" s="2"/>
      <c r="F39294" s="2"/>
      <c r="G39294" s="2"/>
      <c r="O39294" s="2"/>
      <c r="Q39294" s="2"/>
      <c r="R39294" s="2"/>
      <c r="S39294" s="2"/>
      <c r="T39294" s="2"/>
    </row>
    <row r="39295" spans="4:20" x14ac:dyDescent="0.2">
      <c r="D39295" s="2"/>
      <c r="E39295" s="2"/>
      <c r="F39295" s="2"/>
      <c r="G39295" s="2"/>
      <c r="O39295" s="2"/>
      <c r="Q39295" s="2"/>
      <c r="R39295" s="2"/>
      <c r="S39295" s="2"/>
      <c r="T39295" s="2"/>
    </row>
    <row r="39296" spans="4:20" x14ac:dyDescent="0.2">
      <c r="D39296" s="2"/>
      <c r="E39296" s="2"/>
      <c r="F39296" s="2"/>
      <c r="G39296" s="2"/>
      <c r="O39296" s="2"/>
      <c r="Q39296" s="2"/>
      <c r="R39296" s="2"/>
      <c r="S39296" s="2"/>
      <c r="T39296" s="2"/>
    </row>
    <row r="39297" spans="4:20" x14ac:dyDescent="0.2">
      <c r="D39297" s="2"/>
      <c r="E39297" s="2"/>
      <c r="F39297" s="2"/>
      <c r="G39297" s="2"/>
      <c r="O39297" s="2"/>
      <c r="Q39297" s="2"/>
      <c r="R39297" s="2"/>
      <c r="S39297" s="2"/>
      <c r="T39297" s="2"/>
    </row>
    <row r="39298" spans="4:20" x14ac:dyDescent="0.2">
      <c r="D39298" s="2"/>
      <c r="E39298" s="2"/>
      <c r="F39298" s="2"/>
      <c r="G39298" s="2"/>
      <c r="O39298" s="2"/>
      <c r="Q39298" s="2"/>
      <c r="R39298" s="2"/>
      <c r="S39298" s="2"/>
      <c r="T39298" s="2"/>
    </row>
    <row r="39299" spans="4:20" x14ac:dyDescent="0.2">
      <c r="D39299" s="2"/>
      <c r="E39299" s="2"/>
      <c r="F39299" s="2"/>
      <c r="G39299" s="2"/>
      <c r="O39299" s="2"/>
      <c r="Q39299" s="2"/>
      <c r="R39299" s="2"/>
      <c r="S39299" s="2"/>
      <c r="T39299" s="2"/>
    </row>
    <row r="39300" spans="4:20" x14ac:dyDescent="0.2">
      <c r="D39300" s="2"/>
      <c r="E39300" s="2"/>
      <c r="F39300" s="2"/>
      <c r="G39300" s="2"/>
      <c r="O39300" s="2"/>
      <c r="Q39300" s="2"/>
      <c r="R39300" s="2"/>
      <c r="S39300" s="2"/>
      <c r="T39300" s="2"/>
    </row>
    <row r="39301" spans="4:20" x14ac:dyDescent="0.2">
      <c r="D39301" s="2"/>
      <c r="E39301" s="2"/>
      <c r="F39301" s="2"/>
      <c r="G39301" s="2"/>
      <c r="O39301" s="2"/>
      <c r="Q39301" s="2"/>
      <c r="R39301" s="2"/>
      <c r="S39301" s="2"/>
      <c r="T39301" s="2"/>
    </row>
    <row r="39302" spans="4:20" x14ac:dyDescent="0.2">
      <c r="D39302" s="2"/>
      <c r="E39302" s="2"/>
      <c r="F39302" s="2"/>
      <c r="G39302" s="2"/>
      <c r="O39302" s="2"/>
      <c r="Q39302" s="2"/>
      <c r="R39302" s="2"/>
      <c r="S39302" s="2"/>
      <c r="T39302" s="2"/>
    </row>
    <row r="39303" spans="4:20" x14ac:dyDescent="0.2">
      <c r="D39303" s="2"/>
      <c r="E39303" s="2"/>
      <c r="F39303" s="2"/>
      <c r="G39303" s="2"/>
      <c r="O39303" s="2"/>
      <c r="Q39303" s="2"/>
      <c r="R39303" s="2"/>
      <c r="S39303" s="2"/>
      <c r="T39303" s="2"/>
    </row>
    <row r="39304" spans="4:20" x14ac:dyDescent="0.2">
      <c r="D39304" s="2"/>
      <c r="E39304" s="2"/>
      <c r="F39304" s="2"/>
      <c r="G39304" s="2"/>
      <c r="O39304" s="2"/>
      <c r="Q39304" s="2"/>
      <c r="R39304" s="2"/>
      <c r="S39304" s="2"/>
      <c r="T39304" s="2"/>
    </row>
    <row r="39305" spans="4:20" x14ac:dyDescent="0.2">
      <c r="D39305" s="2"/>
      <c r="E39305" s="2"/>
      <c r="F39305" s="2"/>
      <c r="G39305" s="2"/>
      <c r="O39305" s="2"/>
      <c r="Q39305" s="2"/>
      <c r="R39305" s="2"/>
      <c r="S39305" s="2"/>
      <c r="T39305" s="2"/>
    </row>
    <row r="39306" spans="4:20" x14ac:dyDescent="0.2">
      <c r="D39306" s="2"/>
      <c r="E39306" s="2"/>
      <c r="F39306" s="2"/>
      <c r="G39306" s="2"/>
      <c r="O39306" s="2"/>
      <c r="Q39306" s="2"/>
      <c r="R39306" s="2"/>
      <c r="S39306" s="2"/>
      <c r="T39306" s="2"/>
    </row>
    <row r="39307" spans="4:20" x14ac:dyDescent="0.2">
      <c r="D39307" s="2"/>
      <c r="E39307" s="2"/>
      <c r="F39307" s="2"/>
      <c r="G39307" s="2"/>
      <c r="O39307" s="2"/>
      <c r="Q39307" s="2"/>
      <c r="R39307" s="2"/>
      <c r="S39307" s="2"/>
      <c r="T39307" s="2"/>
    </row>
    <row r="39308" spans="4:20" x14ac:dyDescent="0.2">
      <c r="D39308" s="2"/>
      <c r="E39308" s="2"/>
      <c r="F39308" s="2"/>
      <c r="G39308" s="2"/>
      <c r="O39308" s="2"/>
      <c r="Q39308" s="2"/>
      <c r="R39308" s="2"/>
      <c r="S39308" s="2"/>
      <c r="T39308" s="2"/>
    </row>
    <row r="39309" spans="4:20" x14ac:dyDescent="0.2">
      <c r="D39309" s="2"/>
      <c r="E39309" s="2"/>
      <c r="F39309" s="2"/>
      <c r="G39309" s="2"/>
      <c r="O39309" s="2"/>
      <c r="Q39309" s="2"/>
      <c r="R39309" s="2"/>
      <c r="S39309" s="2"/>
      <c r="T39309" s="2"/>
    </row>
    <row r="39310" spans="4:20" x14ac:dyDescent="0.2">
      <c r="D39310" s="2"/>
      <c r="E39310" s="2"/>
      <c r="F39310" s="2"/>
      <c r="G39310" s="2"/>
      <c r="O39310" s="2"/>
      <c r="Q39310" s="2"/>
      <c r="R39310" s="2"/>
      <c r="S39310" s="2"/>
      <c r="T39310" s="2"/>
    </row>
    <row r="39311" spans="4:20" x14ac:dyDescent="0.2">
      <c r="D39311" s="2"/>
      <c r="E39311" s="2"/>
      <c r="F39311" s="2"/>
      <c r="G39311" s="2"/>
      <c r="O39311" s="2"/>
      <c r="Q39311" s="2"/>
      <c r="R39311" s="2"/>
      <c r="S39311" s="2"/>
      <c r="T39311" s="2"/>
    </row>
    <row r="39312" spans="4:20" x14ac:dyDescent="0.2">
      <c r="D39312" s="2"/>
      <c r="E39312" s="2"/>
      <c r="F39312" s="2"/>
      <c r="G39312" s="2"/>
      <c r="O39312" s="2"/>
      <c r="Q39312" s="2"/>
      <c r="R39312" s="2"/>
      <c r="S39312" s="2"/>
      <c r="T39312" s="2"/>
    </row>
    <row r="39313" spans="4:20" x14ac:dyDescent="0.2">
      <c r="D39313" s="2"/>
      <c r="E39313" s="2"/>
      <c r="F39313" s="2"/>
      <c r="G39313" s="2"/>
      <c r="O39313" s="2"/>
      <c r="Q39313" s="2"/>
      <c r="R39313" s="2"/>
      <c r="S39313" s="2"/>
      <c r="T39313" s="2"/>
    </row>
    <row r="39314" spans="4:20" x14ac:dyDescent="0.2">
      <c r="D39314" s="2"/>
      <c r="E39314" s="2"/>
      <c r="F39314" s="2"/>
      <c r="G39314" s="2"/>
      <c r="O39314" s="2"/>
      <c r="Q39314" s="2"/>
      <c r="R39314" s="2"/>
      <c r="S39314" s="2"/>
      <c r="T39314" s="2"/>
    </row>
    <row r="39315" spans="4:20" x14ac:dyDescent="0.2">
      <c r="D39315" s="2"/>
      <c r="E39315" s="2"/>
      <c r="F39315" s="2"/>
      <c r="G39315" s="2"/>
      <c r="O39315" s="2"/>
      <c r="Q39315" s="2"/>
      <c r="R39315" s="2"/>
      <c r="S39315" s="2"/>
      <c r="T39315" s="2"/>
    </row>
    <row r="39316" spans="4:20" x14ac:dyDescent="0.2">
      <c r="D39316" s="2"/>
      <c r="E39316" s="2"/>
      <c r="F39316" s="2"/>
      <c r="G39316" s="2"/>
      <c r="O39316" s="2"/>
      <c r="Q39316" s="2"/>
      <c r="R39316" s="2"/>
      <c r="S39316" s="2"/>
      <c r="T39316" s="2"/>
    </row>
    <row r="39317" spans="4:20" x14ac:dyDescent="0.2">
      <c r="D39317" s="2"/>
      <c r="E39317" s="2"/>
      <c r="F39317" s="2"/>
      <c r="G39317" s="2"/>
      <c r="O39317" s="2"/>
      <c r="Q39317" s="2"/>
      <c r="R39317" s="2"/>
      <c r="S39317" s="2"/>
      <c r="T39317" s="2"/>
    </row>
    <row r="39318" spans="4:20" x14ac:dyDescent="0.2">
      <c r="D39318" s="2"/>
      <c r="E39318" s="2"/>
      <c r="F39318" s="2"/>
      <c r="G39318" s="2"/>
      <c r="O39318" s="2"/>
      <c r="Q39318" s="2"/>
      <c r="R39318" s="2"/>
      <c r="S39318" s="2"/>
      <c r="T39318" s="2"/>
    </row>
    <row r="39319" spans="4:20" x14ac:dyDescent="0.2">
      <c r="D39319" s="2"/>
      <c r="E39319" s="2"/>
      <c r="F39319" s="2"/>
      <c r="G39319" s="2"/>
      <c r="O39319" s="2"/>
      <c r="Q39319" s="2"/>
      <c r="R39319" s="2"/>
      <c r="S39319" s="2"/>
      <c r="T39319" s="2"/>
    </row>
    <row r="39320" spans="4:20" x14ac:dyDescent="0.2">
      <c r="D39320" s="2"/>
      <c r="E39320" s="2"/>
      <c r="F39320" s="2"/>
      <c r="G39320" s="2"/>
      <c r="O39320" s="2"/>
      <c r="Q39320" s="2"/>
      <c r="R39320" s="2"/>
      <c r="S39320" s="2"/>
      <c r="T39320" s="2"/>
    </row>
    <row r="39321" spans="4:20" x14ac:dyDescent="0.2">
      <c r="D39321" s="2"/>
      <c r="E39321" s="2"/>
      <c r="F39321" s="2"/>
      <c r="G39321" s="2"/>
      <c r="O39321" s="2"/>
      <c r="Q39321" s="2"/>
      <c r="R39321" s="2"/>
      <c r="S39321" s="2"/>
      <c r="T39321" s="2"/>
    </row>
    <row r="39322" spans="4:20" x14ac:dyDescent="0.2">
      <c r="D39322" s="2"/>
      <c r="E39322" s="2"/>
      <c r="F39322" s="2"/>
      <c r="G39322" s="2"/>
      <c r="O39322" s="2"/>
      <c r="Q39322" s="2"/>
      <c r="R39322" s="2"/>
      <c r="S39322" s="2"/>
      <c r="T39322" s="2"/>
    </row>
    <row r="39323" spans="4:20" x14ac:dyDescent="0.2">
      <c r="D39323" s="2"/>
      <c r="E39323" s="2"/>
      <c r="F39323" s="2"/>
      <c r="G39323" s="2"/>
      <c r="O39323" s="2"/>
      <c r="Q39323" s="2"/>
      <c r="R39323" s="2"/>
      <c r="S39323" s="2"/>
      <c r="T39323" s="2"/>
    </row>
    <row r="39324" spans="4:20" x14ac:dyDescent="0.2">
      <c r="D39324" s="2"/>
      <c r="E39324" s="2"/>
      <c r="F39324" s="2"/>
      <c r="G39324" s="2"/>
      <c r="O39324" s="2"/>
      <c r="Q39324" s="2"/>
      <c r="R39324" s="2"/>
      <c r="S39324" s="2"/>
      <c r="T39324" s="2"/>
    </row>
    <row r="39325" spans="4:20" x14ac:dyDescent="0.2">
      <c r="D39325" s="2"/>
      <c r="E39325" s="2"/>
      <c r="F39325" s="2"/>
      <c r="G39325" s="2"/>
      <c r="O39325" s="2"/>
      <c r="Q39325" s="2"/>
      <c r="R39325" s="2"/>
      <c r="S39325" s="2"/>
      <c r="T39325" s="2"/>
    </row>
    <row r="39326" spans="4:20" x14ac:dyDescent="0.2">
      <c r="D39326" s="2"/>
      <c r="E39326" s="2"/>
      <c r="F39326" s="2"/>
      <c r="G39326" s="2"/>
      <c r="O39326" s="2"/>
      <c r="Q39326" s="2"/>
      <c r="R39326" s="2"/>
      <c r="S39326" s="2"/>
      <c r="T39326" s="2"/>
    </row>
    <row r="39327" spans="4:20" x14ac:dyDescent="0.2">
      <c r="D39327" s="2"/>
      <c r="E39327" s="2"/>
      <c r="F39327" s="2"/>
      <c r="G39327" s="2"/>
      <c r="O39327" s="2"/>
      <c r="Q39327" s="2"/>
      <c r="R39327" s="2"/>
      <c r="S39327" s="2"/>
      <c r="T39327" s="2"/>
    </row>
    <row r="39328" spans="4:20" x14ac:dyDescent="0.2">
      <c r="D39328" s="2"/>
      <c r="E39328" s="2"/>
      <c r="F39328" s="2"/>
      <c r="G39328" s="2"/>
      <c r="O39328" s="2"/>
      <c r="Q39328" s="2"/>
      <c r="R39328" s="2"/>
      <c r="S39328" s="2"/>
      <c r="T39328" s="2"/>
    </row>
    <row r="39329" spans="4:20" x14ac:dyDescent="0.2">
      <c r="D39329" s="2"/>
      <c r="E39329" s="2"/>
      <c r="F39329" s="2"/>
      <c r="G39329" s="2"/>
      <c r="O39329" s="2"/>
      <c r="Q39329" s="2"/>
      <c r="R39329" s="2"/>
      <c r="S39329" s="2"/>
      <c r="T39329" s="2"/>
    </row>
    <row r="39330" spans="4:20" x14ac:dyDescent="0.2">
      <c r="D39330" s="2"/>
      <c r="E39330" s="2"/>
      <c r="F39330" s="2"/>
      <c r="G39330" s="2"/>
      <c r="O39330" s="2"/>
      <c r="Q39330" s="2"/>
      <c r="R39330" s="2"/>
      <c r="S39330" s="2"/>
      <c r="T39330" s="2"/>
    </row>
    <row r="39331" spans="4:20" x14ac:dyDescent="0.2">
      <c r="D39331" s="2"/>
      <c r="E39331" s="2"/>
      <c r="F39331" s="2"/>
      <c r="G39331" s="2"/>
      <c r="O39331" s="2"/>
      <c r="Q39331" s="2"/>
      <c r="R39331" s="2"/>
      <c r="S39331" s="2"/>
      <c r="T39331" s="2"/>
    </row>
    <row r="39332" spans="4:20" x14ac:dyDescent="0.2">
      <c r="D39332" s="2"/>
      <c r="E39332" s="2"/>
      <c r="F39332" s="2"/>
      <c r="G39332" s="2"/>
      <c r="O39332" s="2"/>
      <c r="Q39332" s="2"/>
      <c r="R39332" s="2"/>
      <c r="S39332" s="2"/>
      <c r="T39332" s="2"/>
    </row>
    <row r="39333" spans="4:20" x14ac:dyDescent="0.2">
      <c r="D39333" s="2"/>
      <c r="E39333" s="2"/>
      <c r="F39333" s="2"/>
      <c r="G39333" s="2"/>
      <c r="O39333" s="2"/>
      <c r="Q39333" s="2"/>
      <c r="R39333" s="2"/>
      <c r="S39333" s="2"/>
      <c r="T39333" s="2"/>
    </row>
    <row r="39334" spans="4:20" x14ac:dyDescent="0.2">
      <c r="D39334" s="2"/>
      <c r="E39334" s="2"/>
      <c r="F39334" s="2"/>
      <c r="G39334" s="2"/>
      <c r="O39334" s="2"/>
      <c r="Q39334" s="2"/>
      <c r="R39334" s="2"/>
      <c r="S39334" s="2"/>
      <c r="T39334" s="2"/>
    </row>
    <row r="39335" spans="4:20" x14ac:dyDescent="0.2">
      <c r="D39335" s="2"/>
      <c r="E39335" s="2"/>
      <c r="F39335" s="2"/>
      <c r="G39335" s="2"/>
      <c r="O39335" s="2"/>
      <c r="Q39335" s="2"/>
      <c r="R39335" s="2"/>
      <c r="S39335" s="2"/>
      <c r="T39335" s="2"/>
    </row>
    <row r="39336" spans="4:20" x14ac:dyDescent="0.2">
      <c r="D39336" s="2"/>
      <c r="E39336" s="2"/>
      <c r="F39336" s="2"/>
      <c r="G39336" s="2"/>
      <c r="O39336" s="2"/>
      <c r="Q39336" s="2"/>
      <c r="R39336" s="2"/>
      <c r="S39336" s="2"/>
      <c r="T39336" s="2"/>
    </row>
    <row r="39337" spans="4:20" x14ac:dyDescent="0.2">
      <c r="D39337" s="2"/>
      <c r="E39337" s="2"/>
      <c r="F39337" s="2"/>
      <c r="G39337" s="2"/>
      <c r="O39337" s="2"/>
      <c r="Q39337" s="2"/>
      <c r="R39337" s="2"/>
      <c r="S39337" s="2"/>
      <c r="T39337" s="2"/>
    </row>
    <row r="39338" spans="4:20" x14ac:dyDescent="0.2">
      <c r="D39338" s="2"/>
      <c r="E39338" s="2"/>
      <c r="F39338" s="2"/>
      <c r="G39338" s="2"/>
      <c r="O39338" s="2"/>
      <c r="Q39338" s="2"/>
      <c r="R39338" s="2"/>
      <c r="S39338" s="2"/>
      <c r="T39338" s="2"/>
    </row>
    <row r="39339" spans="4:20" x14ac:dyDescent="0.2">
      <c r="D39339" s="2"/>
      <c r="E39339" s="2"/>
      <c r="F39339" s="2"/>
      <c r="G39339" s="2"/>
      <c r="O39339" s="2"/>
      <c r="Q39339" s="2"/>
      <c r="R39339" s="2"/>
      <c r="S39339" s="2"/>
      <c r="T39339" s="2"/>
    </row>
    <row r="39340" spans="4:20" x14ac:dyDescent="0.2">
      <c r="D39340" s="2"/>
      <c r="E39340" s="2"/>
      <c r="F39340" s="2"/>
      <c r="G39340" s="2"/>
      <c r="O39340" s="2"/>
      <c r="Q39340" s="2"/>
      <c r="R39340" s="2"/>
      <c r="S39340" s="2"/>
      <c r="T39340" s="2"/>
    </row>
    <row r="39341" spans="4:20" x14ac:dyDescent="0.2">
      <c r="D39341" s="2"/>
      <c r="E39341" s="2"/>
      <c r="F39341" s="2"/>
      <c r="G39341" s="2"/>
      <c r="O39341" s="2"/>
      <c r="Q39341" s="2"/>
      <c r="R39341" s="2"/>
      <c r="S39341" s="2"/>
      <c r="T39341" s="2"/>
    </row>
    <row r="39342" spans="4:20" x14ac:dyDescent="0.2">
      <c r="D39342" s="2"/>
      <c r="E39342" s="2"/>
      <c r="F39342" s="2"/>
      <c r="G39342" s="2"/>
      <c r="O39342" s="2"/>
      <c r="Q39342" s="2"/>
      <c r="R39342" s="2"/>
      <c r="S39342" s="2"/>
      <c r="T39342" s="2"/>
    </row>
    <row r="39343" spans="4:20" x14ac:dyDescent="0.2">
      <c r="D39343" s="2"/>
      <c r="E39343" s="2"/>
      <c r="F39343" s="2"/>
      <c r="G39343" s="2"/>
      <c r="O39343" s="2"/>
      <c r="Q39343" s="2"/>
      <c r="R39343" s="2"/>
      <c r="S39343" s="2"/>
      <c r="T39343" s="2"/>
    </row>
    <row r="39344" spans="4:20" x14ac:dyDescent="0.2">
      <c r="D39344" s="2"/>
      <c r="E39344" s="2"/>
      <c r="F39344" s="2"/>
      <c r="G39344" s="2"/>
      <c r="O39344" s="2"/>
      <c r="Q39344" s="2"/>
      <c r="R39344" s="2"/>
      <c r="S39344" s="2"/>
      <c r="T39344" s="2"/>
    </row>
    <row r="39345" spans="4:20" x14ac:dyDescent="0.2">
      <c r="D39345" s="2"/>
      <c r="E39345" s="2"/>
      <c r="F39345" s="2"/>
      <c r="G39345" s="2"/>
      <c r="O39345" s="2"/>
      <c r="Q39345" s="2"/>
      <c r="R39345" s="2"/>
      <c r="S39345" s="2"/>
      <c r="T39345" s="2"/>
    </row>
    <row r="39346" spans="4:20" x14ac:dyDescent="0.2">
      <c r="D39346" s="2"/>
      <c r="E39346" s="2"/>
      <c r="F39346" s="2"/>
      <c r="G39346" s="2"/>
      <c r="O39346" s="2"/>
      <c r="Q39346" s="2"/>
      <c r="R39346" s="2"/>
      <c r="S39346" s="2"/>
      <c r="T39346" s="2"/>
    </row>
    <row r="39347" spans="4:20" x14ac:dyDescent="0.2">
      <c r="D39347" s="2"/>
      <c r="E39347" s="2"/>
      <c r="F39347" s="2"/>
      <c r="G39347" s="2"/>
      <c r="O39347" s="2"/>
      <c r="Q39347" s="2"/>
      <c r="R39347" s="2"/>
      <c r="S39347" s="2"/>
      <c r="T39347" s="2"/>
    </row>
    <row r="39348" spans="4:20" x14ac:dyDescent="0.2">
      <c r="D39348" s="2"/>
      <c r="E39348" s="2"/>
      <c r="F39348" s="2"/>
      <c r="G39348" s="2"/>
      <c r="O39348" s="2"/>
      <c r="Q39348" s="2"/>
      <c r="R39348" s="2"/>
      <c r="S39348" s="2"/>
      <c r="T39348" s="2"/>
    </row>
    <row r="39349" spans="4:20" x14ac:dyDescent="0.2">
      <c r="D39349" s="2"/>
      <c r="E39349" s="2"/>
      <c r="F39349" s="2"/>
      <c r="G39349" s="2"/>
      <c r="O39349" s="2"/>
      <c r="Q39349" s="2"/>
      <c r="R39349" s="2"/>
      <c r="S39349" s="2"/>
      <c r="T39349" s="2"/>
    </row>
    <row r="39350" spans="4:20" x14ac:dyDescent="0.2">
      <c r="D39350" s="2"/>
      <c r="E39350" s="2"/>
      <c r="F39350" s="2"/>
      <c r="G39350" s="2"/>
      <c r="O39350" s="2"/>
      <c r="Q39350" s="2"/>
      <c r="R39350" s="2"/>
      <c r="S39350" s="2"/>
      <c r="T39350" s="2"/>
    </row>
    <row r="39351" spans="4:20" x14ac:dyDescent="0.2">
      <c r="D39351" s="2"/>
      <c r="E39351" s="2"/>
      <c r="F39351" s="2"/>
      <c r="G39351" s="2"/>
      <c r="O39351" s="2"/>
      <c r="Q39351" s="2"/>
      <c r="R39351" s="2"/>
      <c r="S39351" s="2"/>
      <c r="T39351" s="2"/>
    </row>
    <row r="39352" spans="4:20" x14ac:dyDescent="0.2">
      <c r="D39352" s="2"/>
      <c r="E39352" s="2"/>
      <c r="F39352" s="2"/>
      <c r="G39352" s="2"/>
      <c r="O39352" s="2"/>
      <c r="Q39352" s="2"/>
      <c r="R39352" s="2"/>
      <c r="S39352" s="2"/>
      <c r="T39352" s="2"/>
    </row>
    <row r="39353" spans="4:20" x14ac:dyDescent="0.2">
      <c r="D39353" s="2"/>
      <c r="E39353" s="2"/>
      <c r="F39353" s="2"/>
      <c r="G39353" s="2"/>
      <c r="O39353" s="2"/>
      <c r="Q39353" s="2"/>
      <c r="R39353" s="2"/>
      <c r="S39353" s="2"/>
      <c r="T39353" s="2"/>
    </row>
    <row r="39354" spans="4:20" x14ac:dyDescent="0.2">
      <c r="D39354" s="2"/>
      <c r="E39354" s="2"/>
      <c r="F39354" s="2"/>
      <c r="G39354" s="2"/>
      <c r="O39354" s="2"/>
      <c r="Q39354" s="2"/>
      <c r="R39354" s="2"/>
      <c r="S39354" s="2"/>
      <c r="T39354" s="2"/>
    </row>
    <row r="39355" spans="4:20" x14ac:dyDescent="0.2">
      <c r="D39355" s="2"/>
      <c r="E39355" s="2"/>
      <c r="F39355" s="2"/>
      <c r="G39355" s="2"/>
      <c r="O39355" s="2"/>
      <c r="Q39355" s="2"/>
      <c r="R39355" s="2"/>
      <c r="S39355" s="2"/>
      <c r="T39355" s="2"/>
    </row>
    <row r="39356" spans="4:20" x14ac:dyDescent="0.2">
      <c r="D39356" s="2"/>
      <c r="E39356" s="2"/>
      <c r="F39356" s="2"/>
      <c r="G39356" s="2"/>
      <c r="O39356" s="2"/>
      <c r="Q39356" s="2"/>
      <c r="R39356" s="2"/>
      <c r="S39356" s="2"/>
      <c r="T39356" s="2"/>
    </row>
    <row r="39357" spans="4:20" x14ac:dyDescent="0.2">
      <c r="D39357" s="2"/>
      <c r="E39357" s="2"/>
      <c r="F39357" s="2"/>
      <c r="G39357" s="2"/>
      <c r="O39357" s="2"/>
      <c r="Q39357" s="2"/>
      <c r="R39357" s="2"/>
      <c r="S39357" s="2"/>
      <c r="T39357" s="2"/>
    </row>
    <row r="39358" spans="4:20" x14ac:dyDescent="0.2">
      <c r="D39358" s="2"/>
      <c r="E39358" s="2"/>
      <c r="F39358" s="2"/>
      <c r="G39358" s="2"/>
      <c r="O39358" s="2"/>
      <c r="Q39358" s="2"/>
      <c r="R39358" s="2"/>
      <c r="S39358" s="2"/>
      <c r="T39358" s="2"/>
    </row>
    <row r="39359" spans="4:20" x14ac:dyDescent="0.2">
      <c r="D39359" s="2"/>
      <c r="E39359" s="2"/>
      <c r="F39359" s="2"/>
      <c r="G39359" s="2"/>
      <c r="O39359" s="2"/>
      <c r="Q39359" s="2"/>
      <c r="R39359" s="2"/>
      <c r="S39359" s="2"/>
      <c r="T39359" s="2"/>
    </row>
    <row r="39360" spans="4:20" x14ac:dyDescent="0.2">
      <c r="D39360" s="2"/>
      <c r="E39360" s="2"/>
      <c r="F39360" s="2"/>
      <c r="G39360" s="2"/>
      <c r="O39360" s="2"/>
      <c r="Q39360" s="2"/>
      <c r="R39360" s="2"/>
      <c r="S39360" s="2"/>
      <c r="T39360" s="2"/>
    </row>
    <row r="39361" spans="4:20" x14ac:dyDescent="0.2">
      <c r="D39361" s="2"/>
      <c r="E39361" s="2"/>
      <c r="F39361" s="2"/>
      <c r="G39361" s="2"/>
      <c r="O39361" s="2"/>
      <c r="Q39361" s="2"/>
      <c r="R39361" s="2"/>
      <c r="S39361" s="2"/>
      <c r="T39361" s="2"/>
    </row>
    <row r="39362" spans="4:20" x14ac:dyDescent="0.2">
      <c r="D39362" s="2"/>
      <c r="E39362" s="2"/>
      <c r="F39362" s="2"/>
      <c r="G39362" s="2"/>
      <c r="O39362" s="2"/>
      <c r="Q39362" s="2"/>
      <c r="R39362" s="2"/>
      <c r="S39362" s="2"/>
      <c r="T39362" s="2"/>
    </row>
    <row r="39363" spans="4:20" x14ac:dyDescent="0.2">
      <c r="D39363" s="2"/>
      <c r="E39363" s="2"/>
      <c r="F39363" s="2"/>
      <c r="G39363" s="2"/>
      <c r="O39363" s="2"/>
      <c r="Q39363" s="2"/>
      <c r="R39363" s="2"/>
      <c r="S39363" s="2"/>
      <c r="T39363" s="2"/>
    </row>
    <row r="39364" spans="4:20" x14ac:dyDescent="0.2">
      <c r="D39364" s="2"/>
      <c r="E39364" s="2"/>
      <c r="F39364" s="2"/>
      <c r="G39364" s="2"/>
      <c r="O39364" s="2"/>
      <c r="Q39364" s="2"/>
      <c r="R39364" s="2"/>
      <c r="S39364" s="2"/>
      <c r="T39364" s="2"/>
    </row>
    <row r="39365" spans="4:20" x14ac:dyDescent="0.2">
      <c r="D39365" s="2"/>
      <c r="E39365" s="2"/>
      <c r="F39365" s="2"/>
      <c r="G39365" s="2"/>
      <c r="O39365" s="2"/>
      <c r="Q39365" s="2"/>
      <c r="R39365" s="2"/>
      <c r="S39365" s="2"/>
      <c r="T39365" s="2"/>
    </row>
    <row r="39366" spans="4:20" x14ac:dyDescent="0.2">
      <c r="D39366" s="2"/>
      <c r="E39366" s="2"/>
      <c r="F39366" s="2"/>
      <c r="G39366" s="2"/>
      <c r="O39366" s="2"/>
      <c r="Q39366" s="2"/>
      <c r="R39366" s="2"/>
      <c r="S39366" s="2"/>
      <c r="T39366" s="2"/>
    </row>
    <row r="39367" spans="4:20" x14ac:dyDescent="0.2">
      <c r="D39367" s="2"/>
      <c r="E39367" s="2"/>
      <c r="F39367" s="2"/>
      <c r="G39367" s="2"/>
      <c r="O39367" s="2"/>
      <c r="Q39367" s="2"/>
      <c r="R39367" s="2"/>
      <c r="S39367" s="2"/>
      <c r="T39367" s="2"/>
    </row>
    <row r="39368" spans="4:20" x14ac:dyDescent="0.2">
      <c r="D39368" s="2"/>
      <c r="E39368" s="2"/>
      <c r="F39368" s="2"/>
      <c r="G39368" s="2"/>
      <c r="O39368" s="2"/>
      <c r="Q39368" s="2"/>
      <c r="R39368" s="2"/>
      <c r="S39368" s="2"/>
      <c r="T39368" s="2"/>
    </row>
    <row r="39369" spans="4:20" x14ac:dyDescent="0.2">
      <c r="D39369" s="2"/>
      <c r="E39369" s="2"/>
      <c r="F39369" s="2"/>
      <c r="G39369" s="2"/>
      <c r="O39369" s="2"/>
      <c r="Q39369" s="2"/>
      <c r="R39369" s="2"/>
      <c r="S39369" s="2"/>
      <c r="T39369" s="2"/>
    </row>
    <row r="39370" spans="4:20" x14ac:dyDescent="0.2">
      <c r="D39370" s="2"/>
      <c r="E39370" s="2"/>
      <c r="F39370" s="2"/>
      <c r="G39370" s="2"/>
      <c r="O39370" s="2"/>
      <c r="Q39370" s="2"/>
      <c r="R39370" s="2"/>
      <c r="S39370" s="2"/>
      <c r="T39370" s="2"/>
    </row>
    <row r="39371" spans="4:20" x14ac:dyDescent="0.2">
      <c r="D39371" s="2"/>
      <c r="E39371" s="2"/>
      <c r="F39371" s="2"/>
      <c r="G39371" s="2"/>
      <c r="O39371" s="2"/>
      <c r="Q39371" s="2"/>
      <c r="R39371" s="2"/>
      <c r="S39371" s="2"/>
      <c r="T39371" s="2"/>
    </row>
    <row r="39372" spans="4:20" x14ac:dyDescent="0.2">
      <c r="D39372" s="2"/>
      <c r="E39372" s="2"/>
      <c r="F39372" s="2"/>
      <c r="G39372" s="2"/>
      <c r="O39372" s="2"/>
      <c r="Q39372" s="2"/>
      <c r="R39372" s="2"/>
      <c r="S39372" s="2"/>
      <c r="T39372" s="2"/>
    </row>
    <row r="39373" spans="4:20" x14ac:dyDescent="0.2">
      <c r="D39373" s="2"/>
      <c r="E39373" s="2"/>
      <c r="F39373" s="2"/>
      <c r="G39373" s="2"/>
      <c r="O39373" s="2"/>
      <c r="Q39373" s="2"/>
      <c r="R39373" s="2"/>
      <c r="S39373" s="2"/>
      <c r="T39373" s="2"/>
    </row>
    <row r="39374" spans="4:20" x14ac:dyDescent="0.2">
      <c r="D39374" s="2"/>
      <c r="E39374" s="2"/>
      <c r="F39374" s="2"/>
      <c r="G39374" s="2"/>
      <c r="O39374" s="2"/>
      <c r="Q39374" s="2"/>
      <c r="R39374" s="2"/>
      <c r="S39374" s="2"/>
      <c r="T39374" s="2"/>
    </row>
    <row r="39375" spans="4:20" x14ac:dyDescent="0.2">
      <c r="D39375" s="2"/>
      <c r="E39375" s="2"/>
      <c r="F39375" s="2"/>
      <c r="G39375" s="2"/>
      <c r="O39375" s="2"/>
      <c r="Q39375" s="2"/>
      <c r="R39375" s="2"/>
      <c r="S39375" s="2"/>
      <c r="T39375" s="2"/>
    </row>
    <row r="39376" spans="4:20" x14ac:dyDescent="0.2">
      <c r="D39376" s="2"/>
      <c r="E39376" s="2"/>
      <c r="F39376" s="2"/>
      <c r="G39376" s="2"/>
      <c r="O39376" s="2"/>
      <c r="Q39376" s="2"/>
      <c r="R39376" s="2"/>
      <c r="S39376" s="2"/>
      <c r="T39376" s="2"/>
    </row>
    <row r="39377" spans="4:20" x14ac:dyDescent="0.2">
      <c r="D39377" s="2"/>
      <c r="E39377" s="2"/>
      <c r="F39377" s="2"/>
      <c r="G39377" s="2"/>
      <c r="O39377" s="2"/>
      <c r="Q39377" s="2"/>
      <c r="R39377" s="2"/>
      <c r="S39377" s="2"/>
      <c r="T39377" s="2"/>
    </row>
    <row r="39378" spans="4:20" x14ac:dyDescent="0.2">
      <c r="D39378" s="2"/>
      <c r="E39378" s="2"/>
      <c r="F39378" s="2"/>
      <c r="G39378" s="2"/>
      <c r="O39378" s="2"/>
      <c r="Q39378" s="2"/>
      <c r="R39378" s="2"/>
      <c r="S39378" s="2"/>
      <c r="T39378" s="2"/>
    </row>
    <row r="39379" spans="4:20" x14ac:dyDescent="0.2">
      <c r="D39379" s="2"/>
      <c r="E39379" s="2"/>
      <c r="F39379" s="2"/>
      <c r="G39379" s="2"/>
      <c r="O39379" s="2"/>
      <c r="Q39379" s="2"/>
      <c r="R39379" s="2"/>
      <c r="S39379" s="2"/>
      <c r="T39379" s="2"/>
    </row>
    <row r="39380" spans="4:20" x14ac:dyDescent="0.2">
      <c r="D39380" s="2"/>
      <c r="E39380" s="2"/>
      <c r="F39380" s="2"/>
      <c r="G39380" s="2"/>
      <c r="O39380" s="2"/>
      <c r="Q39380" s="2"/>
      <c r="R39380" s="2"/>
      <c r="S39380" s="2"/>
      <c r="T39380" s="2"/>
    </row>
    <row r="39381" spans="4:20" x14ac:dyDescent="0.2">
      <c r="D39381" s="2"/>
      <c r="E39381" s="2"/>
      <c r="F39381" s="2"/>
      <c r="G39381" s="2"/>
      <c r="O39381" s="2"/>
      <c r="Q39381" s="2"/>
      <c r="R39381" s="2"/>
      <c r="S39381" s="2"/>
      <c r="T39381" s="2"/>
    </row>
    <row r="39382" spans="4:20" x14ac:dyDescent="0.2">
      <c r="D39382" s="2"/>
      <c r="E39382" s="2"/>
      <c r="F39382" s="2"/>
      <c r="G39382" s="2"/>
      <c r="O39382" s="2"/>
      <c r="Q39382" s="2"/>
      <c r="R39382" s="2"/>
      <c r="S39382" s="2"/>
      <c r="T39382" s="2"/>
    </row>
    <row r="39383" spans="4:20" x14ac:dyDescent="0.2">
      <c r="D39383" s="2"/>
      <c r="E39383" s="2"/>
      <c r="F39383" s="2"/>
      <c r="G39383" s="2"/>
      <c r="O39383" s="2"/>
      <c r="Q39383" s="2"/>
      <c r="R39383" s="2"/>
      <c r="S39383" s="2"/>
      <c r="T39383" s="2"/>
    </row>
    <row r="39384" spans="4:20" x14ac:dyDescent="0.2">
      <c r="D39384" s="2"/>
      <c r="E39384" s="2"/>
      <c r="F39384" s="2"/>
      <c r="G39384" s="2"/>
      <c r="O39384" s="2"/>
      <c r="Q39384" s="2"/>
      <c r="R39384" s="2"/>
      <c r="S39384" s="2"/>
      <c r="T39384" s="2"/>
    </row>
    <row r="39385" spans="4:20" x14ac:dyDescent="0.2">
      <c r="D39385" s="2"/>
      <c r="E39385" s="2"/>
      <c r="F39385" s="2"/>
      <c r="G39385" s="2"/>
      <c r="O39385" s="2"/>
      <c r="Q39385" s="2"/>
      <c r="R39385" s="2"/>
      <c r="S39385" s="2"/>
      <c r="T39385" s="2"/>
    </row>
    <row r="39386" spans="4:20" x14ac:dyDescent="0.2">
      <c r="D39386" s="2"/>
      <c r="E39386" s="2"/>
      <c r="F39386" s="2"/>
      <c r="G39386" s="2"/>
      <c r="O39386" s="2"/>
      <c r="Q39386" s="2"/>
      <c r="R39386" s="2"/>
      <c r="S39386" s="2"/>
      <c r="T39386" s="2"/>
    </row>
    <row r="39387" spans="4:20" x14ac:dyDescent="0.2">
      <c r="D39387" s="2"/>
      <c r="E39387" s="2"/>
      <c r="F39387" s="2"/>
      <c r="G39387" s="2"/>
      <c r="O39387" s="2"/>
      <c r="Q39387" s="2"/>
      <c r="R39387" s="2"/>
      <c r="S39387" s="2"/>
      <c r="T39387" s="2"/>
    </row>
    <row r="39388" spans="4:20" x14ac:dyDescent="0.2">
      <c r="D39388" s="2"/>
      <c r="E39388" s="2"/>
      <c r="F39388" s="2"/>
      <c r="G39388" s="2"/>
      <c r="O39388" s="2"/>
      <c r="Q39388" s="2"/>
      <c r="R39388" s="2"/>
      <c r="S39388" s="2"/>
      <c r="T39388" s="2"/>
    </row>
    <row r="39389" spans="4:20" x14ac:dyDescent="0.2">
      <c r="D39389" s="2"/>
      <c r="E39389" s="2"/>
      <c r="F39389" s="2"/>
      <c r="G39389" s="2"/>
      <c r="O39389" s="2"/>
      <c r="Q39389" s="2"/>
      <c r="R39389" s="2"/>
      <c r="S39389" s="2"/>
      <c r="T39389" s="2"/>
    </row>
    <row r="39390" spans="4:20" x14ac:dyDescent="0.2">
      <c r="D39390" s="2"/>
      <c r="E39390" s="2"/>
      <c r="F39390" s="2"/>
      <c r="G39390" s="2"/>
      <c r="O39390" s="2"/>
      <c r="Q39390" s="2"/>
      <c r="R39390" s="2"/>
      <c r="S39390" s="2"/>
      <c r="T39390" s="2"/>
    </row>
    <row r="39391" spans="4:20" x14ac:dyDescent="0.2">
      <c r="D39391" s="2"/>
      <c r="E39391" s="2"/>
      <c r="F39391" s="2"/>
      <c r="G39391" s="2"/>
      <c r="O39391" s="2"/>
      <c r="Q39391" s="2"/>
      <c r="R39391" s="2"/>
      <c r="S39391" s="2"/>
      <c r="T39391" s="2"/>
    </row>
    <row r="39392" spans="4:20" x14ac:dyDescent="0.2">
      <c r="D39392" s="2"/>
      <c r="E39392" s="2"/>
      <c r="F39392" s="2"/>
      <c r="G39392" s="2"/>
      <c r="O39392" s="2"/>
      <c r="Q39392" s="2"/>
      <c r="R39392" s="2"/>
      <c r="S39392" s="2"/>
      <c r="T39392" s="2"/>
    </row>
    <row r="39393" spans="4:20" x14ac:dyDescent="0.2">
      <c r="D39393" s="2"/>
      <c r="E39393" s="2"/>
      <c r="F39393" s="2"/>
      <c r="G39393" s="2"/>
      <c r="O39393" s="2"/>
      <c r="Q39393" s="2"/>
      <c r="R39393" s="2"/>
      <c r="S39393" s="2"/>
      <c r="T39393" s="2"/>
    </row>
    <row r="39394" spans="4:20" x14ac:dyDescent="0.2">
      <c r="D39394" s="2"/>
      <c r="E39394" s="2"/>
      <c r="F39394" s="2"/>
      <c r="G39394" s="2"/>
      <c r="O39394" s="2"/>
      <c r="Q39394" s="2"/>
      <c r="R39394" s="2"/>
      <c r="S39394" s="2"/>
      <c r="T39394" s="2"/>
    </row>
    <row r="39395" spans="4:20" x14ac:dyDescent="0.2">
      <c r="D39395" s="2"/>
      <c r="E39395" s="2"/>
      <c r="F39395" s="2"/>
      <c r="G39395" s="2"/>
      <c r="O39395" s="2"/>
      <c r="Q39395" s="2"/>
      <c r="R39395" s="2"/>
      <c r="S39395" s="2"/>
      <c r="T39395" s="2"/>
    </row>
    <row r="39396" spans="4:20" x14ac:dyDescent="0.2">
      <c r="D39396" s="2"/>
      <c r="E39396" s="2"/>
      <c r="F39396" s="2"/>
      <c r="G39396" s="2"/>
      <c r="O39396" s="2"/>
      <c r="Q39396" s="2"/>
      <c r="R39396" s="2"/>
      <c r="S39396" s="2"/>
      <c r="T39396" s="2"/>
    </row>
    <row r="39397" spans="4:20" x14ac:dyDescent="0.2">
      <c r="D39397" s="2"/>
      <c r="E39397" s="2"/>
      <c r="F39397" s="2"/>
      <c r="G39397" s="2"/>
      <c r="O39397" s="2"/>
      <c r="Q39397" s="2"/>
      <c r="R39397" s="2"/>
      <c r="S39397" s="2"/>
      <c r="T39397" s="2"/>
    </row>
    <row r="39398" spans="4:20" x14ac:dyDescent="0.2">
      <c r="D39398" s="2"/>
      <c r="E39398" s="2"/>
      <c r="F39398" s="2"/>
      <c r="G39398" s="2"/>
      <c r="O39398" s="2"/>
      <c r="Q39398" s="2"/>
      <c r="R39398" s="2"/>
      <c r="S39398" s="2"/>
      <c r="T39398" s="2"/>
    </row>
    <row r="39399" spans="4:20" x14ac:dyDescent="0.2">
      <c r="D39399" s="2"/>
      <c r="E39399" s="2"/>
      <c r="F39399" s="2"/>
      <c r="G39399" s="2"/>
      <c r="O39399" s="2"/>
      <c r="Q39399" s="2"/>
      <c r="R39399" s="2"/>
      <c r="S39399" s="2"/>
      <c r="T39399" s="2"/>
    </row>
    <row r="39400" spans="4:20" x14ac:dyDescent="0.2">
      <c r="D39400" s="2"/>
      <c r="E39400" s="2"/>
      <c r="F39400" s="2"/>
      <c r="G39400" s="2"/>
      <c r="O39400" s="2"/>
      <c r="Q39400" s="2"/>
      <c r="R39400" s="2"/>
      <c r="S39400" s="2"/>
      <c r="T39400" s="2"/>
    </row>
    <row r="39401" spans="4:20" x14ac:dyDescent="0.2">
      <c r="D39401" s="2"/>
      <c r="E39401" s="2"/>
      <c r="F39401" s="2"/>
      <c r="G39401" s="2"/>
      <c r="O39401" s="2"/>
      <c r="Q39401" s="2"/>
      <c r="R39401" s="2"/>
      <c r="S39401" s="2"/>
      <c r="T39401" s="2"/>
    </row>
    <row r="39402" spans="4:20" x14ac:dyDescent="0.2">
      <c r="D39402" s="2"/>
      <c r="E39402" s="2"/>
      <c r="F39402" s="2"/>
      <c r="G39402" s="2"/>
      <c r="O39402" s="2"/>
      <c r="Q39402" s="2"/>
      <c r="R39402" s="2"/>
      <c r="S39402" s="2"/>
      <c r="T39402" s="2"/>
    </row>
    <row r="39403" spans="4:20" x14ac:dyDescent="0.2">
      <c r="D39403" s="2"/>
      <c r="E39403" s="2"/>
      <c r="F39403" s="2"/>
      <c r="G39403" s="2"/>
      <c r="O39403" s="2"/>
      <c r="Q39403" s="2"/>
      <c r="R39403" s="2"/>
      <c r="S39403" s="2"/>
      <c r="T39403" s="2"/>
    </row>
    <row r="39404" spans="4:20" x14ac:dyDescent="0.2">
      <c r="D39404" s="2"/>
      <c r="E39404" s="2"/>
      <c r="F39404" s="2"/>
      <c r="G39404" s="2"/>
      <c r="O39404" s="2"/>
      <c r="Q39404" s="2"/>
      <c r="R39404" s="2"/>
      <c r="S39404" s="2"/>
      <c r="T39404" s="2"/>
    </row>
    <row r="39405" spans="4:20" x14ac:dyDescent="0.2">
      <c r="D39405" s="2"/>
      <c r="E39405" s="2"/>
      <c r="F39405" s="2"/>
      <c r="G39405" s="2"/>
      <c r="O39405" s="2"/>
      <c r="Q39405" s="2"/>
      <c r="R39405" s="2"/>
      <c r="S39405" s="2"/>
      <c r="T39405" s="2"/>
    </row>
    <row r="39406" spans="4:20" x14ac:dyDescent="0.2">
      <c r="D39406" s="2"/>
      <c r="E39406" s="2"/>
      <c r="F39406" s="2"/>
      <c r="G39406" s="2"/>
      <c r="O39406" s="2"/>
      <c r="Q39406" s="2"/>
      <c r="R39406" s="2"/>
      <c r="S39406" s="2"/>
      <c r="T39406" s="2"/>
    </row>
    <row r="39407" spans="4:20" x14ac:dyDescent="0.2">
      <c r="D39407" s="2"/>
      <c r="E39407" s="2"/>
      <c r="F39407" s="2"/>
      <c r="G39407" s="2"/>
      <c r="O39407" s="2"/>
      <c r="Q39407" s="2"/>
      <c r="R39407" s="2"/>
      <c r="S39407" s="2"/>
      <c r="T39407" s="2"/>
    </row>
    <row r="39408" spans="4:20" x14ac:dyDescent="0.2">
      <c r="D39408" s="2"/>
      <c r="E39408" s="2"/>
      <c r="F39408" s="2"/>
      <c r="G39408" s="2"/>
      <c r="O39408" s="2"/>
      <c r="Q39408" s="2"/>
      <c r="R39408" s="2"/>
      <c r="S39408" s="2"/>
      <c r="T39408" s="2"/>
    </row>
    <row r="39409" spans="4:20" x14ac:dyDescent="0.2">
      <c r="D39409" s="2"/>
      <c r="E39409" s="2"/>
      <c r="F39409" s="2"/>
      <c r="G39409" s="2"/>
      <c r="O39409" s="2"/>
      <c r="Q39409" s="2"/>
      <c r="R39409" s="2"/>
      <c r="S39409" s="2"/>
      <c r="T39409" s="2"/>
    </row>
    <row r="39410" spans="4:20" x14ac:dyDescent="0.2">
      <c r="D39410" s="2"/>
      <c r="E39410" s="2"/>
      <c r="F39410" s="2"/>
      <c r="G39410" s="2"/>
      <c r="O39410" s="2"/>
      <c r="Q39410" s="2"/>
      <c r="R39410" s="2"/>
      <c r="S39410" s="2"/>
      <c r="T39410" s="2"/>
    </row>
    <row r="39411" spans="4:20" x14ac:dyDescent="0.2">
      <c r="D39411" s="2"/>
      <c r="E39411" s="2"/>
      <c r="F39411" s="2"/>
      <c r="G39411" s="2"/>
      <c r="O39411" s="2"/>
      <c r="Q39411" s="2"/>
      <c r="R39411" s="2"/>
      <c r="S39411" s="2"/>
      <c r="T39411" s="2"/>
    </row>
    <row r="39412" spans="4:20" x14ac:dyDescent="0.2">
      <c r="D39412" s="2"/>
      <c r="E39412" s="2"/>
      <c r="F39412" s="2"/>
      <c r="G39412" s="2"/>
      <c r="O39412" s="2"/>
      <c r="Q39412" s="2"/>
      <c r="R39412" s="2"/>
      <c r="S39412" s="2"/>
      <c r="T39412" s="2"/>
    </row>
    <row r="39413" spans="4:20" x14ac:dyDescent="0.2">
      <c r="D39413" s="2"/>
      <c r="E39413" s="2"/>
      <c r="F39413" s="2"/>
      <c r="G39413" s="2"/>
      <c r="O39413" s="2"/>
      <c r="Q39413" s="2"/>
      <c r="R39413" s="2"/>
      <c r="S39413" s="2"/>
      <c r="T39413" s="2"/>
    </row>
    <row r="39414" spans="4:20" x14ac:dyDescent="0.2">
      <c r="D39414" s="2"/>
      <c r="E39414" s="2"/>
      <c r="F39414" s="2"/>
      <c r="G39414" s="2"/>
      <c r="O39414" s="2"/>
      <c r="Q39414" s="2"/>
      <c r="R39414" s="2"/>
      <c r="S39414" s="2"/>
      <c r="T39414" s="2"/>
    </row>
    <row r="39415" spans="4:20" x14ac:dyDescent="0.2">
      <c r="D39415" s="2"/>
      <c r="E39415" s="2"/>
      <c r="F39415" s="2"/>
      <c r="G39415" s="2"/>
      <c r="O39415" s="2"/>
      <c r="Q39415" s="2"/>
      <c r="R39415" s="2"/>
      <c r="S39415" s="2"/>
      <c r="T39415" s="2"/>
    </row>
    <row r="39416" spans="4:20" x14ac:dyDescent="0.2">
      <c r="D39416" s="2"/>
      <c r="E39416" s="2"/>
      <c r="F39416" s="2"/>
      <c r="G39416" s="2"/>
      <c r="O39416" s="2"/>
      <c r="Q39416" s="2"/>
      <c r="R39416" s="2"/>
      <c r="S39416" s="2"/>
      <c r="T39416" s="2"/>
    </row>
    <row r="39417" spans="4:20" x14ac:dyDescent="0.2">
      <c r="D39417" s="2"/>
      <c r="E39417" s="2"/>
      <c r="F39417" s="2"/>
      <c r="G39417" s="2"/>
      <c r="O39417" s="2"/>
      <c r="Q39417" s="2"/>
      <c r="R39417" s="2"/>
      <c r="S39417" s="2"/>
      <c r="T39417" s="2"/>
    </row>
    <row r="39418" spans="4:20" x14ac:dyDescent="0.2">
      <c r="D39418" s="2"/>
      <c r="E39418" s="2"/>
      <c r="F39418" s="2"/>
      <c r="G39418" s="2"/>
      <c r="O39418" s="2"/>
      <c r="Q39418" s="2"/>
      <c r="R39418" s="2"/>
      <c r="S39418" s="2"/>
      <c r="T39418" s="2"/>
    </row>
    <row r="39419" spans="4:20" x14ac:dyDescent="0.2">
      <c r="D39419" s="2"/>
      <c r="E39419" s="2"/>
      <c r="F39419" s="2"/>
      <c r="G39419" s="2"/>
      <c r="O39419" s="2"/>
      <c r="Q39419" s="2"/>
      <c r="R39419" s="2"/>
      <c r="S39419" s="2"/>
      <c r="T39419" s="2"/>
    </row>
    <row r="39420" spans="4:20" x14ac:dyDescent="0.2">
      <c r="D39420" s="2"/>
      <c r="E39420" s="2"/>
      <c r="F39420" s="2"/>
      <c r="G39420" s="2"/>
      <c r="O39420" s="2"/>
      <c r="Q39420" s="2"/>
      <c r="R39420" s="2"/>
      <c r="S39420" s="2"/>
      <c r="T39420" s="2"/>
    </row>
    <row r="39421" spans="4:20" x14ac:dyDescent="0.2">
      <c r="D39421" s="2"/>
      <c r="E39421" s="2"/>
      <c r="F39421" s="2"/>
      <c r="G39421" s="2"/>
      <c r="O39421" s="2"/>
      <c r="Q39421" s="2"/>
      <c r="R39421" s="2"/>
      <c r="S39421" s="2"/>
      <c r="T39421" s="2"/>
    </row>
    <row r="39422" spans="4:20" x14ac:dyDescent="0.2">
      <c r="D39422" s="2"/>
      <c r="E39422" s="2"/>
      <c r="F39422" s="2"/>
      <c r="G39422" s="2"/>
      <c r="O39422" s="2"/>
      <c r="Q39422" s="2"/>
      <c r="R39422" s="2"/>
      <c r="S39422" s="2"/>
      <c r="T39422" s="2"/>
    </row>
    <row r="39423" spans="4:20" x14ac:dyDescent="0.2">
      <c r="D39423" s="2"/>
      <c r="E39423" s="2"/>
      <c r="F39423" s="2"/>
      <c r="G39423" s="2"/>
      <c r="O39423" s="2"/>
      <c r="Q39423" s="2"/>
      <c r="R39423" s="2"/>
      <c r="S39423" s="2"/>
      <c r="T39423" s="2"/>
    </row>
    <row r="39424" spans="4:20" x14ac:dyDescent="0.2">
      <c r="D39424" s="2"/>
      <c r="E39424" s="2"/>
      <c r="F39424" s="2"/>
      <c r="G39424" s="2"/>
      <c r="O39424" s="2"/>
      <c r="Q39424" s="2"/>
      <c r="R39424" s="2"/>
      <c r="S39424" s="2"/>
      <c r="T39424" s="2"/>
    </row>
    <row r="39425" spans="4:20" x14ac:dyDescent="0.2">
      <c r="D39425" s="2"/>
      <c r="E39425" s="2"/>
      <c r="F39425" s="2"/>
      <c r="G39425" s="2"/>
      <c r="O39425" s="2"/>
      <c r="Q39425" s="2"/>
      <c r="R39425" s="2"/>
      <c r="S39425" s="2"/>
      <c r="T39425" s="2"/>
    </row>
    <row r="39426" spans="4:20" x14ac:dyDescent="0.2">
      <c r="D39426" s="2"/>
      <c r="E39426" s="2"/>
      <c r="F39426" s="2"/>
      <c r="G39426" s="2"/>
      <c r="O39426" s="2"/>
      <c r="Q39426" s="2"/>
      <c r="R39426" s="2"/>
      <c r="S39426" s="2"/>
      <c r="T39426" s="2"/>
    </row>
    <row r="39427" spans="4:20" x14ac:dyDescent="0.2">
      <c r="D39427" s="2"/>
      <c r="E39427" s="2"/>
      <c r="F39427" s="2"/>
      <c r="G39427" s="2"/>
      <c r="O39427" s="2"/>
      <c r="Q39427" s="2"/>
      <c r="R39427" s="2"/>
      <c r="S39427" s="2"/>
      <c r="T39427" s="2"/>
    </row>
    <row r="39428" spans="4:20" x14ac:dyDescent="0.2">
      <c r="D39428" s="2"/>
      <c r="E39428" s="2"/>
      <c r="F39428" s="2"/>
      <c r="G39428" s="2"/>
      <c r="O39428" s="2"/>
      <c r="Q39428" s="2"/>
      <c r="R39428" s="2"/>
      <c r="S39428" s="2"/>
      <c r="T39428" s="2"/>
    </row>
    <row r="39429" spans="4:20" x14ac:dyDescent="0.2">
      <c r="D39429" s="2"/>
      <c r="E39429" s="2"/>
      <c r="F39429" s="2"/>
      <c r="G39429" s="2"/>
      <c r="O39429" s="2"/>
      <c r="Q39429" s="2"/>
      <c r="R39429" s="2"/>
      <c r="S39429" s="2"/>
      <c r="T39429" s="2"/>
    </row>
    <row r="39430" spans="4:20" x14ac:dyDescent="0.2">
      <c r="D39430" s="2"/>
      <c r="E39430" s="2"/>
      <c r="F39430" s="2"/>
      <c r="G39430" s="2"/>
      <c r="O39430" s="2"/>
      <c r="Q39430" s="2"/>
      <c r="R39430" s="2"/>
      <c r="S39430" s="2"/>
      <c r="T39430" s="2"/>
    </row>
    <row r="39431" spans="4:20" x14ac:dyDescent="0.2">
      <c r="D39431" s="2"/>
      <c r="E39431" s="2"/>
      <c r="F39431" s="2"/>
      <c r="G39431" s="2"/>
      <c r="O39431" s="2"/>
      <c r="Q39431" s="2"/>
      <c r="R39431" s="2"/>
      <c r="S39431" s="2"/>
      <c r="T39431" s="2"/>
    </row>
    <row r="39432" spans="4:20" x14ac:dyDescent="0.2">
      <c r="D39432" s="2"/>
      <c r="E39432" s="2"/>
      <c r="F39432" s="2"/>
      <c r="G39432" s="2"/>
      <c r="O39432" s="2"/>
      <c r="Q39432" s="2"/>
      <c r="R39432" s="2"/>
      <c r="S39432" s="2"/>
      <c r="T39432" s="2"/>
    </row>
    <row r="39433" spans="4:20" x14ac:dyDescent="0.2">
      <c r="D39433" s="2"/>
      <c r="E39433" s="2"/>
      <c r="F39433" s="2"/>
      <c r="G39433" s="2"/>
      <c r="O39433" s="2"/>
      <c r="Q39433" s="2"/>
      <c r="R39433" s="2"/>
      <c r="S39433" s="2"/>
      <c r="T39433" s="2"/>
    </row>
    <row r="39434" spans="4:20" x14ac:dyDescent="0.2">
      <c r="D39434" s="2"/>
      <c r="E39434" s="2"/>
      <c r="F39434" s="2"/>
      <c r="G39434" s="2"/>
      <c r="O39434" s="2"/>
      <c r="Q39434" s="2"/>
      <c r="R39434" s="2"/>
      <c r="S39434" s="2"/>
      <c r="T39434" s="2"/>
    </row>
    <row r="39435" spans="4:20" x14ac:dyDescent="0.2">
      <c r="D39435" s="2"/>
      <c r="E39435" s="2"/>
      <c r="F39435" s="2"/>
      <c r="G39435" s="2"/>
      <c r="O39435" s="2"/>
      <c r="Q39435" s="2"/>
      <c r="R39435" s="2"/>
      <c r="S39435" s="2"/>
      <c r="T39435" s="2"/>
    </row>
    <row r="39436" spans="4:20" x14ac:dyDescent="0.2">
      <c r="D39436" s="2"/>
      <c r="E39436" s="2"/>
      <c r="F39436" s="2"/>
      <c r="G39436" s="2"/>
      <c r="O39436" s="2"/>
      <c r="Q39436" s="2"/>
      <c r="R39436" s="2"/>
      <c r="S39436" s="2"/>
      <c r="T39436" s="2"/>
    </row>
    <row r="39437" spans="4:20" x14ac:dyDescent="0.2">
      <c r="D39437" s="2"/>
      <c r="E39437" s="2"/>
      <c r="F39437" s="2"/>
      <c r="G39437" s="2"/>
      <c r="O39437" s="2"/>
      <c r="Q39437" s="2"/>
      <c r="R39437" s="2"/>
      <c r="S39437" s="2"/>
      <c r="T39437" s="2"/>
    </row>
    <row r="39438" spans="4:20" x14ac:dyDescent="0.2">
      <c r="D39438" s="2"/>
      <c r="E39438" s="2"/>
      <c r="F39438" s="2"/>
      <c r="G39438" s="2"/>
      <c r="O39438" s="2"/>
      <c r="Q39438" s="2"/>
      <c r="R39438" s="2"/>
      <c r="S39438" s="2"/>
      <c r="T39438" s="2"/>
    </row>
    <row r="39439" spans="4:20" x14ac:dyDescent="0.2">
      <c r="D39439" s="2"/>
      <c r="E39439" s="2"/>
      <c r="F39439" s="2"/>
      <c r="G39439" s="2"/>
      <c r="O39439" s="2"/>
      <c r="Q39439" s="2"/>
      <c r="R39439" s="2"/>
      <c r="S39439" s="2"/>
      <c r="T39439" s="2"/>
    </row>
    <row r="39440" spans="4:20" x14ac:dyDescent="0.2">
      <c r="D39440" s="2"/>
      <c r="E39440" s="2"/>
      <c r="F39440" s="2"/>
      <c r="G39440" s="2"/>
      <c r="O39440" s="2"/>
      <c r="Q39440" s="2"/>
      <c r="R39440" s="2"/>
      <c r="S39440" s="2"/>
      <c r="T39440" s="2"/>
    </row>
    <row r="39441" spans="4:20" x14ac:dyDescent="0.2">
      <c r="D39441" s="2"/>
      <c r="E39441" s="2"/>
      <c r="F39441" s="2"/>
      <c r="G39441" s="2"/>
      <c r="O39441" s="2"/>
      <c r="Q39441" s="2"/>
      <c r="R39441" s="2"/>
      <c r="S39441" s="2"/>
      <c r="T39441" s="2"/>
    </row>
    <row r="39442" spans="4:20" x14ac:dyDescent="0.2">
      <c r="D39442" s="2"/>
      <c r="E39442" s="2"/>
      <c r="F39442" s="2"/>
      <c r="G39442" s="2"/>
      <c r="O39442" s="2"/>
      <c r="Q39442" s="2"/>
      <c r="R39442" s="2"/>
      <c r="S39442" s="2"/>
      <c r="T39442" s="2"/>
    </row>
    <row r="39443" spans="4:20" x14ac:dyDescent="0.2">
      <c r="D39443" s="2"/>
      <c r="E39443" s="2"/>
      <c r="F39443" s="2"/>
      <c r="G39443" s="2"/>
      <c r="O39443" s="2"/>
      <c r="Q39443" s="2"/>
      <c r="R39443" s="2"/>
      <c r="S39443" s="2"/>
      <c r="T39443" s="2"/>
    </row>
    <row r="39444" spans="4:20" x14ac:dyDescent="0.2">
      <c r="D39444" s="2"/>
      <c r="E39444" s="2"/>
      <c r="F39444" s="2"/>
      <c r="G39444" s="2"/>
      <c r="O39444" s="2"/>
      <c r="Q39444" s="2"/>
      <c r="R39444" s="2"/>
      <c r="S39444" s="2"/>
      <c r="T39444" s="2"/>
    </row>
    <row r="39445" spans="4:20" x14ac:dyDescent="0.2">
      <c r="D39445" s="2"/>
      <c r="E39445" s="2"/>
      <c r="F39445" s="2"/>
      <c r="G39445" s="2"/>
      <c r="O39445" s="2"/>
      <c r="Q39445" s="2"/>
      <c r="R39445" s="2"/>
      <c r="S39445" s="2"/>
      <c r="T39445" s="2"/>
    </row>
    <row r="39446" spans="4:20" x14ac:dyDescent="0.2">
      <c r="D39446" s="2"/>
      <c r="E39446" s="2"/>
      <c r="F39446" s="2"/>
      <c r="G39446" s="2"/>
      <c r="O39446" s="2"/>
      <c r="Q39446" s="2"/>
      <c r="R39446" s="2"/>
      <c r="S39446" s="2"/>
      <c r="T39446" s="2"/>
    </row>
    <row r="39447" spans="4:20" x14ac:dyDescent="0.2">
      <c r="D39447" s="2"/>
      <c r="E39447" s="2"/>
      <c r="F39447" s="2"/>
      <c r="G39447" s="2"/>
      <c r="O39447" s="2"/>
      <c r="Q39447" s="2"/>
      <c r="R39447" s="2"/>
      <c r="S39447" s="2"/>
      <c r="T39447" s="2"/>
    </row>
    <row r="39448" spans="4:20" x14ac:dyDescent="0.2">
      <c r="D39448" s="2"/>
      <c r="E39448" s="2"/>
      <c r="F39448" s="2"/>
      <c r="G39448" s="2"/>
      <c r="O39448" s="2"/>
      <c r="Q39448" s="2"/>
      <c r="R39448" s="2"/>
      <c r="S39448" s="2"/>
      <c r="T39448" s="2"/>
    </row>
    <row r="39449" spans="4:20" x14ac:dyDescent="0.2">
      <c r="D39449" s="2"/>
      <c r="E39449" s="2"/>
      <c r="F39449" s="2"/>
      <c r="G39449" s="2"/>
      <c r="O39449" s="2"/>
      <c r="Q39449" s="2"/>
      <c r="R39449" s="2"/>
      <c r="S39449" s="2"/>
      <c r="T39449" s="2"/>
    </row>
    <row r="39450" spans="4:20" x14ac:dyDescent="0.2">
      <c r="D39450" s="2"/>
      <c r="E39450" s="2"/>
      <c r="F39450" s="2"/>
      <c r="G39450" s="2"/>
      <c r="O39450" s="2"/>
      <c r="Q39450" s="2"/>
      <c r="R39450" s="2"/>
      <c r="S39450" s="2"/>
      <c r="T39450" s="2"/>
    </row>
    <row r="39451" spans="4:20" x14ac:dyDescent="0.2">
      <c r="D39451" s="2"/>
      <c r="E39451" s="2"/>
      <c r="F39451" s="2"/>
      <c r="G39451" s="2"/>
      <c r="O39451" s="2"/>
      <c r="Q39451" s="2"/>
      <c r="R39451" s="2"/>
      <c r="S39451" s="2"/>
      <c r="T39451" s="2"/>
    </row>
    <row r="39452" spans="4:20" x14ac:dyDescent="0.2">
      <c r="D39452" s="2"/>
      <c r="E39452" s="2"/>
      <c r="F39452" s="2"/>
      <c r="G39452" s="2"/>
      <c r="O39452" s="2"/>
      <c r="Q39452" s="2"/>
      <c r="R39452" s="2"/>
      <c r="S39452" s="2"/>
      <c r="T39452" s="2"/>
    </row>
    <row r="39453" spans="4:20" x14ac:dyDescent="0.2">
      <c r="D39453" s="2"/>
      <c r="E39453" s="2"/>
      <c r="F39453" s="2"/>
      <c r="G39453" s="2"/>
      <c r="O39453" s="2"/>
      <c r="Q39453" s="2"/>
      <c r="R39453" s="2"/>
      <c r="S39453" s="2"/>
      <c r="T39453" s="2"/>
    </row>
    <row r="39454" spans="4:20" x14ac:dyDescent="0.2">
      <c r="D39454" s="2"/>
      <c r="E39454" s="2"/>
      <c r="F39454" s="2"/>
      <c r="G39454" s="2"/>
      <c r="O39454" s="2"/>
      <c r="Q39454" s="2"/>
      <c r="R39454" s="2"/>
      <c r="S39454" s="2"/>
      <c r="T39454" s="2"/>
    </row>
    <row r="39455" spans="4:20" x14ac:dyDescent="0.2">
      <c r="D39455" s="2"/>
      <c r="E39455" s="2"/>
      <c r="F39455" s="2"/>
      <c r="G39455" s="2"/>
      <c r="O39455" s="2"/>
      <c r="Q39455" s="2"/>
      <c r="R39455" s="2"/>
      <c r="S39455" s="2"/>
      <c r="T39455" s="2"/>
    </row>
    <row r="39456" spans="4:20" x14ac:dyDescent="0.2">
      <c r="D39456" s="2"/>
      <c r="E39456" s="2"/>
      <c r="F39456" s="2"/>
      <c r="G39456" s="2"/>
      <c r="O39456" s="2"/>
      <c r="Q39456" s="2"/>
      <c r="R39456" s="2"/>
      <c r="S39456" s="2"/>
      <c r="T39456" s="2"/>
    </row>
    <row r="39457" spans="4:20" x14ac:dyDescent="0.2">
      <c r="D39457" s="2"/>
      <c r="E39457" s="2"/>
      <c r="F39457" s="2"/>
      <c r="G39457" s="2"/>
      <c r="O39457" s="2"/>
      <c r="Q39457" s="2"/>
      <c r="R39457" s="2"/>
      <c r="S39457" s="2"/>
      <c r="T39457" s="2"/>
    </row>
    <row r="39458" spans="4:20" x14ac:dyDescent="0.2">
      <c r="D39458" s="2"/>
      <c r="E39458" s="2"/>
      <c r="F39458" s="2"/>
      <c r="G39458" s="2"/>
      <c r="O39458" s="2"/>
      <c r="Q39458" s="2"/>
      <c r="R39458" s="2"/>
      <c r="S39458" s="2"/>
      <c r="T39458" s="2"/>
    </row>
    <row r="39459" spans="4:20" x14ac:dyDescent="0.2">
      <c r="D39459" s="2"/>
      <c r="E39459" s="2"/>
      <c r="F39459" s="2"/>
      <c r="G39459" s="2"/>
      <c r="O39459" s="2"/>
      <c r="Q39459" s="2"/>
      <c r="R39459" s="2"/>
      <c r="S39459" s="2"/>
      <c r="T39459" s="2"/>
    </row>
    <row r="39460" spans="4:20" x14ac:dyDescent="0.2">
      <c r="D39460" s="2"/>
      <c r="E39460" s="2"/>
      <c r="F39460" s="2"/>
      <c r="G39460" s="2"/>
      <c r="O39460" s="2"/>
      <c r="Q39460" s="2"/>
      <c r="R39460" s="2"/>
      <c r="S39460" s="2"/>
      <c r="T39460" s="2"/>
    </row>
    <row r="39461" spans="4:20" x14ac:dyDescent="0.2">
      <c r="D39461" s="2"/>
      <c r="E39461" s="2"/>
      <c r="F39461" s="2"/>
      <c r="G39461" s="2"/>
      <c r="O39461" s="2"/>
      <c r="Q39461" s="2"/>
      <c r="R39461" s="2"/>
      <c r="S39461" s="2"/>
      <c r="T39461" s="2"/>
    </row>
    <row r="39462" spans="4:20" x14ac:dyDescent="0.2">
      <c r="D39462" s="2"/>
      <c r="E39462" s="2"/>
      <c r="F39462" s="2"/>
      <c r="G39462" s="2"/>
      <c r="O39462" s="2"/>
      <c r="Q39462" s="2"/>
      <c r="R39462" s="2"/>
      <c r="S39462" s="2"/>
      <c r="T39462" s="2"/>
    </row>
    <row r="39463" spans="4:20" x14ac:dyDescent="0.2">
      <c r="D39463" s="2"/>
      <c r="E39463" s="2"/>
      <c r="F39463" s="2"/>
      <c r="G39463" s="2"/>
      <c r="O39463" s="2"/>
      <c r="Q39463" s="2"/>
      <c r="R39463" s="2"/>
      <c r="S39463" s="2"/>
      <c r="T39463" s="2"/>
    </row>
    <row r="39464" spans="4:20" x14ac:dyDescent="0.2">
      <c r="D39464" s="2"/>
      <c r="E39464" s="2"/>
      <c r="F39464" s="2"/>
      <c r="G39464" s="2"/>
      <c r="O39464" s="2"/>
      <c r="Q39464" s="2"/>
      <c r="R39464" s="2"/>
      <c r="S39464" s="2"/>
      <c r="T39464" s="2"/>
    </row>
    <row r="39465" spans="4:20" x14ac:dyDescent="0.2">
      <c r="D39465" s="2"/>
      <c r="E39465" s="2"/>
      <c r="F39465" s="2"/>
      <c r="G39465" s="2"/>
      <c r="O39465" s="2"/>
      <c r="Q39465" s="2"/>
      <c r="R39465" s="2"/>
      <c r="S39465" s="2"/>
      <c r="T39465" s="2"/>
    </row>
    <row r="39466" spans="4:20" x14ac:dyDescent="0.2">
      <c r="D39466" s="2"/>
      <c r="E39466" s="2"/>
      <c r="F39466" s="2"/>
      <c r="G39466" s="2"/>
      <c r="O39466" s="2"/>
      <c r="Q39466" s="2"/>
      <c r="R39466" s="2"/>
      <c r="S39466" s="2"/>
      <c r="T39466" s="2"/>
    </row>
    <row r="39467" spans="4:20" x14ac:dyDescent="0.2">
      <c r="D39467" s="2"/>
      <c r="E39467" s="2"/>
      <c r="F39467" s="2"/>
      <c r="G39467" s="2"/>
      <c r="O39467" s="2"/>
      <c r="Q39467" s="2"/>
      <c r="R39467" s="2"/>
      <c r="S39467" s="2"/>
      <c r="T39467" s="2"/>
    </row>
    <row r="39468" spans="4:20" x14ac:dyDescent="0.2">
      <c r="D39468" s="2"/>
      <c r="E39468" s="2"/>
      <c r="F39468" s="2"/>
      <c r="G39468" s="2"/>
      <c r="O39468" s="2"/>
      <c r="Q39468" s="2"/>
      <c r="R39468" s="2"/>
      <c r="S39468" s="2"/>
      <c r="T39468" s="2"/>
    </row>
    <row r="39469" spans="4:20" x14ac:dyDescent="0.2">
      <c r="D39469" s="2"/>
      <c r="E39469" s="2"/>
      <c r="F39469" s="2"/>
      <c r="G39469" s="2"/>
      <c r="O39469" s="2"/>
      <c r="Q39469" s="2"/>
      <c r="R39469" s="2"/>
      <c r="S39469" s="2"/>
      <c r="T39469" s="2"/>
    </row>
    <row r="39470" spans="4:20" x14ac:dyDescent="0.2">
      <c r="D39470" s="2"/>
      <c r="E39470" s="2"/>
      <c r="F39470" s="2"/>
      <c r="G39470" s="2"/>
      <c r="O39470" s="2"/>
      <c r="Q39470" s="2"/>
      <c r="R39470" s="2"/>
      <c r="S39470" s="2"/>
      <c r="T39470" s="2"/>
    </row>
    <row r="39471" spans="4:20" x14ac:dyDescent="0.2">
      <c r="D39471" s="2"/>
      <c r="E39471" s="2"/>
      <c r="F39471" s="2"/>
      <c r="G39471" s="2"/>
      <c r="O39471" s="2"/>
      <c r="Q39471" s="2"/>
      <c r="R39471" s="2"/>
      <c r="S39471" s="2"/>
      <c r="T39471" s="2"/>
    </row>
    <row r="39472" spans="4:20" x14ac:dyDescent="0.2">
      <c r="D39472" s="2"/>
      <c r="E39472" s="2"/>
      <c r="F39472" s="2"/>
      <c r="G39472" s="2"/>
      <c r="O39472" s="2"/>
      <c r="Q39472" s="2"/>
      <c r="R39472" s="2"/>
      <c r="S39472" s="2"/>
      <c r="T39472" s="2"/>
    </row>
    <row r="39473" spans="4:20" x14ac:dyDescent="0.2">
      <c r="D39473" s="2"/>
      <c r="E39473" s="2"/>
      <c r="F39473" s="2"/>
      <c r="G39473" s="2"/>
      <c r="O39473" s="2"/>
      <c r="Q39473" s="2"/>
      <c r="R39473" s="2"/>
      <c r="S39473" s="2"/>
      <c r="T39473" s="2"/>
    </row>
    <row r="39474" spans="4:20" x14ac:dyDescent="0.2">
      <c r="D39474" s="2"/>
      <c r="E39474" s="2"/>
      <c r="F39474" s="2"/>
      <c r="G39474" s="2"/>
      <c r="O39474" s="2"/>
      <c r="Q39474" s="2"/>
      <c r="R39474" s="2"/>
      <c r="S39474" s="2"/>
      <c r="T39474" s="2"/>
    </row>
    <row r="39475" spans="4:20" x14ac:dyDescent="0.2">
      <c r="D39475" s="2"/>
      <c r="E39475" s="2"/>
      <c r="F39475" s="2"/>
      <c r="G39475" s="2"/>
      <c r="O39475" s="2"/>
      <c r="Q39475" s="2"/>
      <c r="R39475" s="2"/>
      <c r="S39475" s="2"/>
      <c r="T39475" s="2"/>
    </row>
    <row r="39476" spans="4:20" x14ac:dyDescent="0.2">
      <c r="D39476" s="2"/>
      <c r="E39476" s="2"/>
      <c r="F39476" s="2"/>
      <c r="G39476" s="2"/>
      <c r="O39476" s="2"/>
      <c r="Q39476" s="2"/>
      <c r="R39476" s="2"/>
      <c r="S39476" s="2"/>
      <c r="T39476" s="2"/>
    </row>
    <row r="39477" spans="4:20" x14ac:dyDescent="0.2">
      <c r="D39477" s="2"/>
      <c r="E39477" s="2"/>
      <c r="F39477" s="2"/>
      <c r="G39477" s="2"/>
      <c r="O39477" s="2"/>
      <c r="Q39477" s="2"/>
      <c r="R39477" s="2"/>
      <c r="S39477" s="2"/>
      <c r="T39477" s="2"/>
    </row>
    <row r="39478" spans="4:20" x14ac:dyDescent="0.2">
      <c r="D39478" s="2"/>
      <c r="E39478" s="2"/>
      <c r="F39478" s="2"/>
      <c r="G39478" s="2"/>
      <c r="O39478" s="2"/>
      <c r="Q39478" s="2"/>
      <c r="R39478" s="2"/>
      <c r="S39478" s="2"/>
      <c r="T39478" s="2"/>
    </row>
    <row r="39479" spans="4:20" x14ac:dyDescent="0.2">
      <c r="D39479" s="2"/>
      <c r="E39479" s="2"/>
      <c r="F39479" s="2"/>
      <c r="G39479" s="2"/>
      <c r="O39479" s="2"/>
      <c r="Q39479" s="2"/>
      <c r="R39479" s="2"/>
      <c r="S39479" s="2"/>
      <c r="T39479" s="2"/>
    </row>
    <row r="39480" spans="4:20" x14ac:dyDescent="0.2">
      <c r="D39480" s="2"/>
      <c r="E39480" s="2"/>
      <c r="F39480" s="2"/>
      <c r="G39480" s="2"/>
      <c r="O39480" s="2"/>
      <c r="Q39480" s="2"/>
      <c r="R39480" s="2"/>
      <c r="S39480" s="2"/>
      <c r="T39480" s="2"/>
    </row>
    <row r="39481" spans="4:20" x14ac:dyDescent="0.2">
      <c r="D39481" s="2"/>
      <c r="E39481" s="2"/>
      <c r="F39481" s="2"/>
      <c r="G39481" s="2"/>
      <c r="O39481" s="2"/>
      <c r="Q39481" s="2"/>
      <c r="R39481" s="2"/>
      <c r="S39481" s="2"/>
      <c r="T39481" s="2"/>
    </row>
    <row r="39482" spans="4:20" x14ac:dyDescent="0.2">
      <c r="D39482" s="2"/>
      <c r="E39482" s="2"/>
      <c r="F39482" s="2"/>
      <c r="G39482" s="2"/>
      <c r="O39482" s="2"/>
      <c r="Q39482" s="2"/>
      <c r="R39482" s="2"/>
      <c r="S39482" s="2"/>
      <c r="T39482" s="2"/>
    </row>
    <row r="39483" spans="4:20" x14ac:dyDescent="0.2">
      <c r="D39483" s="2"/>
      <c r="E39483" s="2"/>
      <c r="F39483" s="2"/>
      <c r="G39483" s="2"/>
      <c r="O39483" s="2"/>
      <c r="Q39483" s="2"/>
      <c r="R39483" s="2"/>
      <c r="S39483" s="2"/>
      <c r="T39483" s="2"/>
    </row>
    <row r="39484" spans="4:20" x14ac:dyDescent="0.2">
      <c r="D39484" s="2"/>
      <c r="E39484" s="2"/>
      <c r="F39484" s="2"/>
      <c r="G39484" s="2"/>
      <c r="O39484" s="2"/>
      <c r="Q39484" s="2"/>
      <c r="R39484" s="2"/>
      <c r="S39484" s="2"/>
      <c r="T39484" s="2"/>
    </row>
    <row r="39485" spans="4:20" x14ac:dyDescent="0.2">
      <c r="D39485" s="2"/>
      <c r="E39485" s="2"/>
      <c r="F39485" s="2"/>
      <c r="G39485" s="2"/>
      <c r="O39485" s="2"/>
      <c r="Q39485" s="2"/>
      <c r="R39485" s="2"/>
      <c r="S39485" s="2"/>
      <c r="T39485" s="2"/>
    </row>
    <row r="39486" spans="4:20" x14ac:dyDescent="0.2">
      <c r="D39486" s="2"/>
      <c r="E39486" s="2"/>
      <c r="F39486" s="2"/>
      <c r="G39486" s="2"/>
      <c r="O39486" s="2"/>
      <c r="Q39486" s="2"/>
      <c r="R39486" s="2"/>
      <c r="S39486" s="2"/>
      <c r="T39486" s="2"/>
    </row>
    <row r="39487" spans="4:20" x14ac:dyDescent="0.2">
      <c r="D39487" s="2"/>
      <c r="E39487" s="2"/>
      <c r="F39487" s="2"/>
      <c r="G39487" s="2"/>
      <c r="O39487" s="2"/>
      <c r="Q39487" s="2"/>
      <c r="R39487" s="2"/>
      <c r="S39487" s="2"/>
      <c r="T39487" s="2"/>
    </row>
    <row r="39488" spans="4:20" x14ac:dyDescent="0.2">
      <c r="D39488" s="2"/>
      <c r="E39488" s="2"/>
      <c r="F39488" s="2"/>
      <c r="G39488" s="2"/>
      <c r="O39488" s="2"/>
      <c r="Q39488" s="2"/>
      <c r="R39488" s="2"/>
      <c r="S39488" s="2"/>
      <c r="T39488" s="2"/>
    </row>
    <row r="39489" spans="4:20" x14ac:dyDescent="0.2">
      <c r="D39489" s="2"/>
      <c r="E39489" s="2"/>
      <c r="F39489" s="2"/>
      <c r="G39489" s="2"/>
      <c r="O39489" s="2"/>
      <c r="Q39489" s="2"/>
      <c r="R39489" s="2"/>
      <c r="S39489" s="2"/>
      <c r="T39489" s="2"/>
    </row>
    <row r="39490" spans="4:20" x14ac:dyDescent="0.2">
      <c r="D39490" s="2"/>
      <c r="E39490" s="2"/>
      <c r="F39490" s="2"/>
      <c r="G39490" s="2"/>
      <c r="O39490" s="2"/>
      <c r="Q39490" s="2"/>
      <c r="R39490" s="2"/>
      <c r="S39490" s="2"/>
      <c r="T39490" s="2"/>
    </row>
    <row r="39491" spans="4:20" x14ac:dyDescent="0.2">
      <c r="D39491" s="2"/>
      <c r="E39491" s="2"/>
      <c r="F39491" s="2"/>
      <c r="G39491" s="2"/>
      <c r="O39491" s="2"/>
      <c r="Q39491" s="2"/>
      <c r="R39491" s="2"/>
      <c r="S39491" s="2"/>
      <c r="T39491" s="2"/>
    </row>
    <row r="39492" spans="4:20" x14ac:dyDescent="0.2">
      <c r="D39492" s="2"/>
      <c r="E39492" s="2"/>
      <c r="F39492" s="2"/>
      <c r="G39492" s="2"/>
      <c r="O39492" s="2"/>
      <c r="Q39492" s="2"/>
      <c r="R39492" s="2"/>
      <c r="S39492" s="2"/>
      <c r="T39492" s="2"/>
    </row>
    <row r="39493" spans="4:20" x14ac:dyDescent="0.2">
      <c r="D39493" s="2"/>
      <c r="E39493" s="2"/>
      <c r="F39493" s="2"/>
      <c r="G39493" s="2"/>
      <c r="O39493" s="2"/>
      <c r="Q39493" s="2"/>
      <c r="R39493" s="2"/>
      <c r="S39493" s="2"/>
      <c r="T39493" s="2"/>
    </row>
    <row r="39494" spans="4:20" x14ac:dyDescent="0.2">
      <c r="D39494" s="2"/>
      <c r="E39494" s="2"/>
      <c r="F39494" s="2"/>
      <c r="G39494" s="2"/>
      <c r="O39494" s="2"/>
      <c r="Q39494" s="2"/>
      <c r="R39494" s="2"/>
      <c r="S39494" s="2"/>
      <c r="T39494" s="2"/>
    </row>
    <row r="39495" spans="4:20" x14ac:dyDescent="0.2">
      <c r="D39495" s="2"/>
      <c r="E39495" s="2"/>
      <c r="F39495" s="2"/>
      <c r="G39495" s="2"/>
      <c r="O39495" s="2"/>
      <c r="Q39495" s="2"/>
      <c r="R39495" s="2"/>
      <c r="S39495" s="2"/>
      <c r="T39495" s="2"/>
    </row>
    <row r="39496" spans="4:20" x14ac:dyDescent="0.2">
      <c r="D39496" s="2"/>
      <c r="E39496" s="2"/>
      <c r="F39496" s="2"/>
      <c r="G39496" s="2"/>
      <c r="O39496" s="2"/>
      <c r="Q39496" s="2"/>
      <c r="R39496" s="2"/>
      <c r="S39496" s="2"/>
      <c r="T39496" s="2"/>
    </row>
    <row r="39497" spans="4:20" x14ac:dyDescent="0.2">
      <c r="D39497" s="2"/>
      <c r="E39497" s="2"/>
      <c r="F39497" s="2"/>
      <c r="G39497" s="2"/>
      <c r="O39497" s="2"/>
      <c r="Q39497" s="2"/>
      <c r="R39497" s="2"/>
      <c r="S39497" s="2"/>
      <c r="T39497" s="2"/>
    </row>
    <row r="39498" spans="4:20" x14ac:dyDescent="0.2">
      <c r="D39498" s="2"/>
      <c r="E39498" s="2"/>
      <c r="F39498" s="2"/>
      <c r="G39498" s="2"/>
      <c r="O39498" s="2"/>
      <c r="Q39498" s="2"/>
      <c r="R39498" s="2"/>
      <c r="S39498" s="2"/>
      <c r="T39498" s="2"/>
    </row>
    <row r="39499" spans="4:20" x14ac:dyDescent="0.2">
      <c r="D39499" s="2"/>
      <c r="E39499" s="2"/>
      <c r="F39499" s="2"/>
      <c r="G39499" s="2"/>
      <c r="O39499" s="2"/>
      <c r="Q39499" s="2"/>
      <c r="R39499" s="2"/>
      <c r="S39499" s="2"/>
      <c r="T39499" s="2"/>
    </row>
    <row r="39500" spans="4:20" x14ac:dyDescent="0.2">
      <c r="D39500" s="2"/>
      <c r="E39500" s="2"/>
      <c r="F39500" s="2"/>
      <c r="G39500" s="2"/>
      <c r="O39500" s="2"/>
      <c r="Q39500" s="2"/>
      <c r="R39500" s="2"/>
      <c r="S39500" s="2"/>
      <c r="T39500" s="2"/>
    </row>
    <row r="39501" spans="4:20" x14ac:dyDescent="0.2">
      <c r="D39501" s="2"/>
      <c r="E39501" s="2"/>
      <c r="F39501" s="2"/>
      <c r="G39501" s="2"/>
      <c r="O39501" s="2"/>
      <c r="Q39501" s="2"/>
      <c r="R39501" s="2"/>
      <c r="S39501" s="2"/>
      <c r="T39501" s="2"/>
    </row>
    <row r="39502" spans="4:20" x14ac:dyDescent="0.2">
      <c r="D39502" s="2"/>
      <c r="E39502" s="2"/>
      <c r="F39502" s="2"/>
      <c r="G39502" s="2"/>
      <c r="O39502" s="2"/>
      <c r="Q39502" s="2"/>
      <c r="R39502" s="2"/>
      <c r="S39502" s="2"/>
      <c r="T39502" s="2"/>
    </row>
    <row r="39503" spans="4:20" x14ac:dyDescent="0.2">
      <c r="D39503" s="2"/>
      <c r="E39503" s="2"/>
      <c r="F39503" s="2"/>
      <c r="G39503" s="2"/>
      <c r="O39503" s="2"/>
      <c r="Q39503" s="2"/>
      <c r="R39503" s="2"/>
      <c r="S39503" s="2"/>
      <c r="T39503" s="2"/>
    </row>
    <row r="39504" spans="4:20" x14ac:dyDescent="0.2">
      <c r="D39504" s="2"/>
      <c r="E39504" s="2"/>
      <c r="F39504" s="2"/>
      <c r="G39504" s="2"/>
      <c r="O39504" s="2"/>
      <c r="Q39504" s="2"/>
      <c r="R39504" s="2"/>
      <c r="S39504" s="2"/>
      <c r="T39504" s="2"/>
    </row>
    <row r="39505" spans="4:20" x14ac:dyDescent="0.2">
      <c r="D39505" s="2"/>
      <c r="E39505" s="2"/>
      <c r="F39505" s="2"/>
      <c r="G39505" s="2"/>
      <c r="O39505" s="2"/>
      <c r="Q39505" s="2"/>
      <c r="R39505" s="2"/>
      <c r="S39505" s="2"/>
      <c r="T39505" s="2"/>
    </row>
    <row r="39506" spans="4:20" x14ac:dyDescent="0.2">
      <c r="D39506" s="2"/>
      <c r="E39506" s="2"/>
      <c r="F39506" s="2"/>
      <c r="G39506" s="2"/>
      <c r="O39506" s="2"/>
      <c r="Q39506" s="2"/>
      <c r="R39506" s="2"/>
      <c r="S39506" s="2"/>
      <c r="T39506" s="2"/>
    </row>
    <row r="39507" spans="4:20" x14ac:dyDescent="0.2">
      <c r="D39507" s="2"/>
      <c r="E39507" s="2"/>
      <c r="F39507" s="2"/>
      <c r="G39507" s="2"/>
      <c r="O39507" s="2"/>
      <c r="Q39507" s="2"/>
      <c r="R39507" s="2"/>
      <c r="S39507" s="2"/>
      <c r="T39507" s="2"/>
    </row>
    <row r="39508" spans="4:20" x14ac:dyDescent="0.2">
      <c r="D39508" s="2"/>
      <c r="E39508" s="2"/>
      <c r="F39508" s="2"/>
      <c r="G39508" s="2"/>
      <c r="O39508" s="2"/>
      <c r="Q39508" s="2"/>
      <c r="R39508" s="2"/>
      <c r="S39508" s="2"/>
      <c r="T39508" s="2"/>
    </row>
    <row r="39509" spans="4:20" x14ac:dyDescent="0.2">
      <c r="D39509" s="2"/>
      <c r="E39509" s="2"/>
      <c r="F39509" s="2"/>
      <c r="G39509" s="2"/>
      <c r="O39509" s="2"/>
      <c r="Q39509" s="2"/>
      <c r="R39509" s="2"/>
      <c r="S39509" s="2"/>
      <c r="T39509" s="2"/>
    </row>
    <row r="39510" spans="4:20" x14ac:dyDescent="0.2">
      <c r="D39510" s="2"/>
      <c r="E39510" s="2"/>
      <c r="F39510" s="2"/>
      <c r="G39510" s="2"/>
      <c r="O39510" s="2"/>
      <c r="Q39510" s="2"/>
      <c r="R39510" s="2"/>
      <c r="S39510" s="2"/>
      <c r="T39510" s="2"/>
    </row>
    <row r="39511" spans="4:20" x14ac:dyDescent="0.2">
      <c r="D39511" s="2"/>
      <c r="E39511" s="2"/>
      <c r="F39511" s="2"/>
      <c r="G39511" s="2"/>
      <c r="O39511" s="2"/>
      <c r="Q39511" s="2"/>
      <c r="R39511" s="2"/>
      <c r="S39511" s="2"/>
      <c r="T39511" s="2"/>
    </row>
    <row r="39512" spans="4:20" x14ac:dyDescent="0.2">
      <c r="D39512" s="2"/>
      <c r="E39512" s="2"/>
      <c r="F39512" s="2"/>
      <c r="G39512" s="2"/>
      <c r="O39512" s="2"/>
      <c r="Q39512" s="2"/>
      <c r="R39512" s="2"/>
      <c r="S39512" s="2"/>
      <c r="T39512" s="2"/>
    </row>
    <row r="39513" spans="4:20" x14ac:dyDescent="0.2">
      <c r="D39513" s="2"/>
      <c r="E39513" s="2"/>
      <c r="F39513" s="2"/>
      <c r="G39513" s="2"/>
      <c r="O39513" s="2"/>
      <c r="Q39513" s="2"/>
      <c r="R39513" s="2"/>
      <c r="S39513" s="2"/>
      <c r="T39513" s="2"/>
    </row>
    <row r="39514" spans="4:20" x14ac:dyDescent="0.2">
      <c r="D39514" s="2"/>
      <c r="E39514" s="2"/>
      <c r="F39514" s="2"/>
      <c r="G39514" s="2"/>
      <c r="O39514" s="2"/>
      <c r="Q39514" s="2"/>
      <c r="R39514" s="2"/>
      <c r="S39514" s="2"/>
      <c r="T39514" s="2"/>
    </row>
    <row r="39515" spans="4:20" x14ac:dyDescent="0.2">
      <c r="D39515" s="2"/>
      <c r="E39515" s="2"/>
      <c r="F39515" s="2"/>
      <c r="G39515" s="2"/>
      <c r="O39515" s="2"/>
      <c r="Q39515" s="2"/>
      <c r="R39515" s="2"/>
      <c r="S39515" s="2"/>
      <c r="T39515" s="2"/>
    </row>
    <row r="39516" spans="4:20" x14ac:dyDescent="0.2">
      <c r="D39516" s="2"/>
      <c r="E39516" s="2"/>
      <c r="F39516" s="2"/>
      <c r="G39516" s="2"/>
      <c r="O39516" s="2"/>
      <c r="Q39516" s="2"/>
      <c r="R39516" s="2"/>
      <c r="S39516" s="2"/>
      <c r="T39516" s="2"/>
    </row>
    <row r="39517" spans="4:20" x14ac:dyDescent="0.2">
      <c r="D39517" s="2"/>
      <c r="E39517" s="2"/>
      <c r="F39517" s="2"/>
      <c r="G39517" s="2"/>
      <c r="O39517" s="2"/>
      <c r="Q39517" s="2"/>
      <c r="R39517" s="2"/>
      <c r="S39517" s="2"/>
      <c r="T39517" s="2"/>
    </row>
    <row r="39518" spans="4:20" x14ac:dyDescent="0.2">
      <c r="D39518" s="2"/>
      <c r="E39518" s="2"/>
      <c r="F39518" s="2"/>
      <c r="G39518" s="2"/>
      <c r="O39518" s="2"/>
      <c r="Q39518" s="2"/>
      <c r="R39518" s="2"/>
      <c r="S39518" s="2"/>
      <c r="T39518" s="2"/>
    </row>
    <row r="39519" spans="4:20" x14ac:dyDescent="0.2">
      <c r="D39519" s="2"/>
      <c r="E39519" s="2"/>
      <c r="F39519" s="2"/>
      <c r="G39519" s="2"/>
      <c r="O39519" s="2"/>
      <c r="Q39519" s="2"/>
      <c r="R39519" s="2"/>
      <c r="S39519" s="2"/>
      <c r="T39519" s="2"/>
    </row>
    <row r="39520" spans="4:20" x14ac:dyDescent="0.2">
      <c r="D39520" s="2"/>
      <c r="E39520" s="2"/>
      <c r="F39520" s="2"/>
      <c r="G39520" s="2"/>
      <c r="O39520" s="2"/>
      <c r="Q39520" s="2"/>
      <c r="R39520" s="2"/>
      <c r="S39520" s="2"/>
      <c r="T39520" s="2"/>
    </row>
    <row r="39521" spans="4:20" x14ac:dyDescent="0.2">
      <c r="D39521" s="2"/>
      <c r="E39521" s="2"/>
      <c r="F39521" s="2"/>
      <c r="G39521" s="2"/>
      <c r="O39521" s="2"/>
      <c r="Q39521" s="2"/>
      <c r="R39521" s="2"/>
      <c r="S39521" s="2"/>
      <c r="T39521" s="2"/>
    </row>
    <row r="39522" spans="4:20" x14ac:dyDescent="0.2">
      <c r="D39522" s="2"/>
      <c r="E39522" s="2"/>
      <c r="F39522" s="2"/>
      <c r="G39522" s="2"/>
      <c r="O39522" s="2"/>
      <c r="Q39522" s="2"/>
      <c r="R39522" s="2"/>
      <c r="S39522" s="2"/>
      <c r="T39522" s="2"/>
    </row>
    <row r="39523" spans="4:20" x14ac:dyDescent="0.2">
      <c r="D39523" s="2"/>
      <c r="E39523" s="2"/>
      <c r="F39523" s="2"/>
      <c r="G39523" s="2"/>
      <c r="O39523" s="2"/>
      <c r="Q39523" s="2"/>
      <c r="R39523" s="2"/>
      <c r="S39523" s="2"/>
      <c r="T39523" s="2"/>
    </row>
    <row r="39524" spans="4:20" x14ac:dyDescent="0.2">
      <c r="D39524" s="2"/>
      <c r="E39524" s="2"/>
      <c r="F39524" s="2"/>
      <c r="G39524" s="2"/>
      <c r="O39524" s="2"/>
      <c r="Q39524" s="2"/>
      <c r="R39524" s="2"/>
      <c r="S39524" s="2"/>
      <c r="T39524" s="2"/>
    </row>
    <row r="39525" spans="4:20" x14ac:dyDescent="0.2">
      <c r="D39525" s="2"/>
      <c r="E39525" s="2"/>
      <c r="F39525" s="2"/>
      <c r="G39525" s="2"/>
      <c r="O39525" s="2"/>
      <c r="Q39525" s="2"/>
      <c r="R39525" s="2"/>
      <c r="S39525" s="2"/>
      <c r="T39525" s="2"/>
    </row>
    <row r="39526" spans="4:20" x14ac:dyDescent="0.2">
      <c r="D39526" s="2"/>
      <c r="E39526" s="2"/>
      <c r="F39526" s="2"/>
      <c r="G39526" s="2"/>
      <c r="O39526" s="2"/>
      <c r="Q39526" s="2"/>
      <c r="R39526" s="2"/>
      <c r="S39526" s="2"/>
      <c r="T39526" s="2"/>
    </row>
    <row r="39527" spans="4:20" x14ac:dyDescent="0.2">
      <c r="D39527" s="2"/>
      <c r="E39527" s="2"/>
      <c r="F39527" s="2"/>
      <c r="G39527" s="2"/>
      <c r="O39527" s="2"/>
      <c r="Q39527" s="2"/>
      <c r="R39527" s="2"/>
      <c r="S39527" s="2"/>
      <c r="T39527" s="2"/>
    </row>
    <row r="39528" spans="4:20" x14ac:dyDescent="0.2">
      <c r="D39528" s="2"/>
      <c r="E39528" s="2"/>
      <c r="F39528" s="2"/>
      <c r="G39528" s="2"/>
      <c r="O39528" s="2"/>
      <c r="Q39528" s="2"/>
      <c r="R39528" s="2"/>
      <c r="S39528" s="2"/>
      <c r="T39528" s="2"/>
    </row>
    <row r="39529" spans="4:20" x14ac:dyDescent="0.2">
      <c r="D39529" s="2"/>
      <c r="E39529" s="2"/>
      <c r="F39529" s="2"/>
      <c r="G39529" s="2"/>
      <c r="O39529" s="2"/>
      <c r="Q39529" s="2"/>
      <c r="R39529" s="2"/>
      <c r="S39529" s="2"/>
      <c r="T39529" s="2"/>
    </row>
    <row r="39530" spans="4:20" x14ac:dyDescent="0.2">
      <c r="D39530" s="2"/>
      <c r="E39530" s="2"/>
      <c r="F39530" s="2"/>
      <c r="G39530" s="2"/>
      <c r="O39530" s="2"/>
      <c r="Q39530" s="2"/>
      <c r="R39530" s="2"/>
      <c r="S39530" s="2"/>
      <c r="T39530" s="2"/>
    </row>
    <row r="39531" spans="4:20" x14ac:dyDescent="0.2">
      <c r="D39531" s="2"/>
      <c r="E39531" s="2"/>
      <c r="F39531" s="2"/>
      <c r="G39531" s="2"/>
      <c r="O39531" s="2"/>
      <c r="Q39531" s="2"/>
      <c r="R39531" s="2"/>
      <c r="S39531" s="2"/>
      <c r="T39531" s="2"/>
    </row>
    <row r="39532" spans="4:20" x14ac:dyDescent="0.2">
      <c r="D39532" s="2"/>
      <c r="E39532" s="2"/>
      <c r="F39532" s="2"/>
      <c r="G39532" s="2"/>
      <c r="O39532" s="2"/>
      <c r="Q39532" s="2"/>
      <c r="R39532" s="2"/>
      <c r="S39532" s="2"/>
      <c r="T39532" s="2"/>
    </row>
    <row r="39533" spans="4:20" x14ac:dyDescent="0.2">
      <c r="D39533" s="2"/>
      <c r="E39533" s="2"/>
      <c r="F39533" s="2"/>
      <c r="G39533" s="2"/>
      <c r="O39533" s="2"/>
      <c r="Q39533" s="2"/>
      <c r="R39533" s="2"/>
      <c r="S39533" s="2"/>
      <c r="T39533" s="2"/>
    </row>
    <row r="39534" spans="4:20" x14ac:dyDescent="0.2">
      <c r="D39534" s="2"/>
      <c r="E39534" s="2"/>
      <c r="F39534" s="2"/>
      <c r="G39534" s="2"/>
      <c r="O39534" s="2"/>
      <c r="Q39534" s="2"/>
      <c r="R39534" s="2"/>
      <c r="S39534" s="2"/>
      <c r="T39534" s="2"/>
    </row>
    <row r="39535" spans="4:20" x14ac:dyDescent="0.2">
      <c r="D39535" s="2"/>
      <c r="E39535" s="2"/>
      <c r="F39535" s="2"/>
      <c r="G39535" s="2"/>
      <c r="O39535" s="2"/>
      <c r="Q39535" s="2"/>
      <c r="R39535" s="2"/>
      <c r="S39535" s="2"/>
      <c r="T39535" s="2"/>
    </row>
    <row r="39536" spans="4:20" x14ac:dyDescent="0.2">
      <c r="D39536" s="2"/>
      <c r="E39536" s="2"/>
      <c r="F39536" s="2"/>
      <c r="G39536" s="2"/>
      <c r="O39536" s="2"/>
      <c r="Q39536" s="2"/>
      <c r="R39536" s="2"/>
      <c r="S39536" s="2"/>
      <c r="T39536" s="2"/>
    </row>
    <row r="39537" spans="4:20" x14ac:dyDescent="0.2">
      <c r="D39537" s="2"/>
      <c r="E39537" s="2"/>
      <c r="F39537" s="2"/>
      <c r="G39537" s="2"/>
      <c r="O39537" s="2"/>
      <c r="Q39537" s="2"/>
      <c r="R39537" s="2"/>
      <c r="S39537" s="2"/>
      <c r="T39537" s="2"/>
    </row>
    <row r="39538" spans="4:20" x14ac:dyDescent="0.2">
      <c r="D39538" s="2"/>
      <c r="E39538" s="2"/>
      <c r="F39538" s="2"/>
      <c r="G39538" s="2"/>
      <c r="O39538" s="2"/>
      <c r="Q39538" s="2"/>
      <c r="R39538" s="2"/>
      <c r="S39538" s="2"/>
      <c r="T39538" s="2"/>
    </row>
    <row r="39539" spans="4:20" x14ac:dyDescent="0.2">
      <c r="D39539" s="2"/>
      <c r="E39539" s="2"/>
      <c r="F39539" s="2"/>
      <c r="G39539" s="2"/>
      <c r="O39539" s="2"/>
      <c r="Q39539" s="2"/>
      <c r="R39539" s="2"/>
      <c r="S39539" s="2"/>
      <c r="T39539" s="2"/>
    </row>
    <row r="39540" spans="4:20" x14ac:dyDescent="0.2">
      <c r="D39540" s="2"/>
      <c r="E39540" s="2"/>
      <c r="F39540" s="2"/>
      <c r="G39540" s="2"/>
      <c r="O39540" s="2"/>
      <c r="Q39540" s="2"/>
      <c r="R39540" s="2"/>
      <c r="S39540" s="2"/>
      <c r="T39540" s="2"/>
    </row>
    <row r="39541" spans="4:20" x14ac:dyDescent="0.2">
      <c r="D39541" s="2"/>
      <c r="E39541" s="2"/>
      <c r="F39541" s="2"/>
      <c r="G39541" s="2"/>
      <c r="O39541" s="2"/>
      <c r="Q39541" s="2"/>
      <c r="R39541" s="2"/>
      <c r="S39541" s="2"/>
      <c r="T39541" s="2"/>
    </row>
    <row r="39542" spans="4:20" x14ac:dyDescent="0.2">
      <c r="D39542" s="2"/>
      <c r="E39542" s="2"/>
      <c r="F39542" s="2"/>
      <c r="G39542" s="2"/>
      <c r="O39542" s="2"/>
      <c r="Q39542" s="2"/>
      <c r="R39542" s="2"/>
      <c r="S39542" s="2"/>
      <c r="T39542" s="2"/>
    </row>
    <row r="39543" spans="4:20" x14ac:dyDescent="0.2">
      <c r="D39543" s="2"/>
      <c r="E39543" s="2"/>
      <c r="F39543" s="2"/>
      <c r="G39543" s="2"/>
      <c r="O39543" s="2"/>
      <c r="Q39543" s="2"/>
      <c r="R39543" s="2"/>
      <c r="S39543" s="2"/>
      <c r="T39543" s="2"/>
    </row>
    <row r="39544" spans="4:20" x14ac:dyDescent="0.2">
      <c r="D39544" s="2"/>
      <c r="E39544" s="2"/>
      <c r="F39544" s="2"/>
      <c r="G39544" s="2"/>
      <c r="O39544" s="2"/>
      <c r="Q39544" s="2"/>
      <c r="R39544" s="2"/>
      <c r="S39544" s="2"/>
      <c r="T39544" s="2"/>
    </row>
    <row r="39545" spans="4:20" x14ac:dyDescent="0.2">
      <c r="D39545" s="2"/>
      <c r="E39545" s="2"/>
      <c r="F39545" s="2"/>
      <c r="G39545" s="2"/>
      <c r="O39545" s="2"/>
      <c r="Q39545" s="2"/>
      <c r="R39545" s="2"/>
      <c r="S39545" s="2"/>
      <c r="T39545" s="2"/>
    </row>
    <row r="39546" spans="4:20" x14ac:dyDescent="0.2">
      <c r="D39546" s="2"/>
      <c r="E39546" s="2"/>
      <c r="F39546" s="2"/>
      <c r="G39546" s="2"/>
      <c r="O39546" s="2"/>
      <c r="Q39546" s="2"/>
      <c r="R39546" s="2"/>
      <c r="S39546" s="2"/>
      <c r="T39546" s="2"/>
    </row>
    <row r="39547" spans="4:20" x14ac:dyDescent="0.2">
      <c r="D39547" s="2"/>
      <c r="E39547" s="2"/>
      <c r="F39547" s="2"/>
      <c r="G39547" s="2"/>
      <c r="O39547" s="2"/>
      <c r="Q39547" s="2"/>
      <c r="R39547" s="2"/>
      <c r="S39547" s="2"/>
      <c r="T39547" s="2"/>
    </row>
    <row r="39548" spans="4:20" x14ac:dyDescent="0.2">
      <c r="D39548" s="2"/>
      <c r="E39548" s="2"/>
      <c r="F39548" s="2"/>
      <c r="G39548" s="2"/>
      <c r="O39548" s="2"/>
      <c r="Q39548" s="2"/>
      <c r="R39548" s="2"/>
      <c r="S39548" s="2"/>
      <c r="T39548" s="2"/>
    </row>
    <row r="39549" spans="4:20" x14ac:dyDescent="0.2">
      <c r="D39549" s="2"/>
      <c r="E39549" s="2"/>
      <c r="F39549" s="2"/>
      <c r="G39549" s="2"/>
      <c r="O39549" s="2"/>
      <c r="Q39549" s="2"/>
      <c r="R39549" s="2"/>
      <c r="S39549" s="2"/>
      <c r="T39549" s="2"/>
    </row>
    <row r="39550" spans="4:20" x14ac:dyDescent="0.2">
      <c r="D39550" s="2"/>
      <c r="E39550" s="2"/>
      <c r="F39550" s="2"/>
      <c r="G39550" s="2"/>
      <c r="O39550" s="2"/>
      <c r="Q39550" s="2"/>
      <c r="R39550" s="2"/>
      <c r="S39550" s="2"/>
      <c r="T39550" s="2"/>
    </row>
    <row r="39551" spans="4:20" x14ac:dyDescent="0.2">
      <c r="D39551" s="2"/>
      <c r="E39551" s="2"/>
      <c r="F39551" s="2"/>
      <c r="G39551" s="2"/>
      <c r="O39551" s="2"/>
      <c r="Q39551" s="2"/>
      <c r="R39551" s="2"/>
      <c r="S39551" s="2"/>
      <c r="T39551" s="2"/>
    </row>
    <row r="39552" spans="4:20" x14ac:dyDescent="0.2">
      <c r="D39552" s="2"/>
      <c r="E39552" s="2"/>
      <c r="F39552" s="2"/>
      <c r="G39552" s="2"/>
      <c r="O39552" s="2"/>
      <c r="Q39552" s="2"/>
      <c r="R39552" s="2"/>
      <c r="S39552" s="2"/>
      <c r="T39552" s="2"/>
    </row>
    <row r="39553" spans="4:20" x14ac:dyDescent="0.2">
      <c r="D39553" s="2"/>
      <c r="E39553" s="2"/>
      <c r="F39553" s="2"/>
      <c r="G39553" s="2"/>
      <c r="O39553" s="2"/>
      <c r="Q39553" s="2"/>
      <c r="R39553" s="2"/>
      <c r="S39553" s="2"/>
      <c r="T39553" s="2"/>
    </row>
    <row r="39554" spans="4:20" x14ac:dyDescent="0.2">
      <c r="D39554" s="2"/>
      <c r="E39554" s="2"/>
      <c r="F39554" s="2"/>
      <c r="G39554" s="2"/>
      <c r="O39554" s="2"/>
      <c r="Q39554" s="2"/>
      <c r="R39554" s="2"/>
      <c r="S39554" s="2"/>
      <c r="T39554" s="2"/>
    </row>
    <row r="39555" spans="4:20" x14ac:dyDescent="0.2">
      <c r="D39555" s="2"/>
      <c r="E39555" s="2"/>
      <c r="F39555" s="2"/>
      <c r="G39555" s="2"/>
      <c r="O39555" s="2"/>
      <c r="Q39555" s="2"/>
      <c r="R39555" s="2"/>
      <c r="S39555" s="2"/>
      <c r="T39555" s="2"/>
    </row>
    <row r="39556" spans="4:20" x14ac:dyDescent="0.2">
      <c r="D39556" s="2"/>
      <c r="E39556" s="2"/>
      <c r="F39556" s="2"/>
      <c r="G39556" s="2"/>
      <c r="O39556" s="2"/>
      <c r="Q39556" s="2"/>
      <c r="R39556" s="2"/>
      <c r="S39556" s="2"/>
      <c r="T39556" s="2"/>
    </row>
    <row r="39557" spans="4:20" x14ac:dyDescent="0.2">
      <c r="D39557" s="2"/>
      <c r="E39557" s="2"/>
      <c r="F39557" s="2"/>
      <c r="G39557" s="2"/>
      <c r="O39557" s="2"/>
      <c r="Q39557" s="2"/>
      <c r="R39557" s="2"/>
      <c r="S39557" s="2"/>
      <c r="T39557" s="2"/>
    </row>
    <row r="39558" spans="4:20" x14ac:dyDescent="0.2">
      <c r="D39558" s="2"/>
      <c r="E39558" s="2"/>
      <c r="F39558" s="2"/>
      <c r="G39558" s="2"/>
      <c r="O39558" s="2"/>
      <c r="Q39558" s="2"/>
      <c r="R39558" s="2"/>
      <c r="S39558" s="2"/>
      <c r="T39558" s="2"/>
    </row>
    <row r="39559" spans="4:20" x14ac:dyDescent="0.2">
      <c r="D39559" s="2"/>
      <c r="E39559" s="2"/>
      <c r="F39559" s="2"/>
      <c r="G39559" s="2"/>
      <c r="O39559" s="2"/>
      <c r="Q39559" s="2"/>
      <c r="R39559" s="2"/>
      <c r="S39559" s="2"/>
      <c r="T39559" s="2"/>
    </row>
    <row r="39560" spans="4:20" x14ac:dyDescent="0.2">
      <c r="D39560" s="2"/>
      <c r="E39560" s="2"/>
      <c r="F39560" s="2"/>
      <c r="G39560" s="2"/>
      <c r="O39560" s="2"/>
      <c r="Q39560" s="2"/>
      <c r="R39560" s="2"/>
      <c r="S39560" s="2"/>
      <c r="T39560" s="2"/>
    </row>
    <row r="39561" spans="4:20" x14ac:dyDescent="0.2">
      <c r="D39561" s="2"/>
      <c r="E39561" s="2"/>
      <c r="F39561" s="2"/>
      <c r="G39561" s="2"/>
      <c r="O39561" s="2"/>
      <c r="Q39561" s="2"/>
      <c r="R39561" s="2"/>
      <c r="S39561" s="2"/>
      <c r="T39561" s="2"/>
    </row>
    <row r="39562" spans="4:20" x14ac:dyDescent="0.2">
      <c r="D39562" s="2"/>
      <c r="E39562" s="2"/>
      <c r="F39562" s="2"/>
      <c r="G39562" s="2"/>
      <c r="O39562" s="2"/>
      <c r="Q39562" s="2"/>
      <c r="R39562" s="2"/>
      <c r="S39562" s="2"/>
      <c r="T39562" s="2"/>
    </row>
    <row r="39563" spans="4:20" x14ac:dyDescent="0.2">
      <c r="D39563" s="2"/>
      <c r="E39563" s="2"/>
      <c r="F39563" s="2"/>
      <c r="G39563" s="2"/>
      <c r="O39563" s="2"/>
      <c r="Q39563" s="2"/>
      <c r="R39563" s="2"/>
      <c r="S39563" s="2"/>
      <c r="T39563" s="2"/>
    </row>
    <row r="39564" spans="4:20" x14ac:dyDescent="0.2">
      <c r="D39564" s="2"/>
      <c r="E39564" s="2"/>
      <c r="F39564" s="2"/>
      <c r="G39564" s="2"/>
      <c r="O39564" s="2"/>
      <c r="Q39564" s="2"/>
      <c r="R39564" s="2"/>
      <c r="S39564" s="2"/>
      <c r="T39564" s="2"/>
    </row>
    <row r="39565" spans="4:20" x14ac:dyDescent="0.2">
      <c r="D39565" s="2"/>
      <c r="E39565" s="2"/>
      <c r="F39565" s="2"/>
      <c r="G39565" s="2"/>
      <c r="O39565" s="2"/>
      <c r="Q39565" s="2"/>
      <c r="R39565" s="2"/>
      <c r="S39565" s="2"/>
      <c r="T39565" s="2"/>
    </row>
    <row r="39566" spans="4:20" x14ac:dyDescent="0.2">
      <c r="D39566" s="2"/>
      <c r="E39566" s="2"/>
      <c r="F39566" s="2"/>
      <c r="G39566" s="2"/>
      <c r="O39566" s="2"/>
      <c r="Q39566" s="2"/>
      <c r="R39566" s="2"/>
      <c r="S39566" s="2"/>
      <c r="T39566" s="2"/>
    </row>
    <row r="39567" spans="4:20" x14ac:dyDescent="0.2">
      <c r="D39567" s="2"/>
      <c r="E39567" s="2"/>
      <c r="F39567" s="2"/>
      <c r="G39567" s="2"/>
      <c r="O39567" s="2"/>
      <c r="Q39567" s="2"/>
      <c r="R39567" s="2"/>
      <c r="S39567" s="2"/>
      <c r="T39567" s="2"/>
    </row>
    <row r="39568" spans="4:20" x14ac:dyDescent="0.2">
      <c r="D39568" s="2"/>
      <c r="E39568" s="2"/>
      <c r="F39568" s="2"/>
      <c r="G39568" s="2"/>
      <c r="O39568" s="2"/>
      <c r="Q39568" s="2"/>
      <c r="R39568" s="2"/>
      <c r="S39568" s="2"/>
      <c r="T39568" s="2"/>
    </row>
    <row r="39569" spans="4:20" x14ac:dyDescent="0.2">
      <c r="D39569" s="2"/>
      <c r="E39569" s="2"/>
      <c r="F39569" s="2"/>
      <c r="G39569" s="2"/>
      <c r="O39569" s="2"/>
      <c r="Q39569" s="2"/>
      <c r="R39569" s="2"/>
      <c r="S39569" s="2"/>
      <c r="T39569" s="2"/>
    </row>
    <row r="39570" spans="4:20" x14ac:dyDescent="0.2">
      <c r="D39570" s="2"/>
      <c r="E39570" s="2"/>
      <c r="F39570" s="2"/>
      <c r="G39570" s="2"/>
      <c r="O39570" s="2"/>
      <c r="Q39570" s="2"/>
      <c r="R39570" s="2"/>
      <c r="S39570" s="2"/>
      <c r="T39570" s="2"/>
    </row>
    <row r="39571" spans="4:20" x14ac:dyDescent="0.2">
      <c r="D39571" s="2"/>
      <c r="E39571" s="2"/>
      <c r="F39571" s="2"/>
      <c r="G39571" s="2"/>
      <c r="O39571" s="2"/>
      <c r="Q39571" s="2"/>
      <c r="R39571" s="2"/>
      <c r="S39571" s="2"/>
      <c r="T39571" s="2"/>
    </row>
    <row r="39572" spans="4:20" x14ac:dyDescent="0.2">
      <c r="D39572" s="2"/>
      <c r="E39572" s="2"/>
      <c r="F39572" s="2"/>
      <c r="G39572" s="2"/>
      <c r="O39572" s="2"/>
      <c r="Q39572" s="2"/>
      <c r="R39572" s="2"/>
      <c r="S39572" s="2"/>
      <c r="T39572" s="2"/>
    </row>
    <row r="39573" spans="4:20" x14ac:dyDescent="0.2">
      <c r="D39573" s="2"/>
      <c r="E39573" s="2"/>
      <c r="F39573" s="2"/>
      <c r="G39573" s="2"/>
      <c r="O39573" s="2"/>
      <c r="Q39573" s="2"/>
      <c r="R39573" s="2"/>
      <c r="S39573" s="2"/>
      <c r="T39573" s="2"/>
    </row>
    <row r="39574" spans="4:20" x14ac:dyDescent="0.2">
      <c r="D39574" s="2"/>
      <c r="E39574" s="2"/>
      <c r="F39574" s="2"/>
      <c r="G39574" s="2"/>
      <c r="O39574" s="2"/>
      <c r="Q39574" s="2"/>
      <c r="R39574" s="2"/>
      <c r="S39574" s="2"/>
      <c r="T39574" s="2"/>
    </row>
    <row r="39575" spans="4:20" x14ac:dyDescent="0.2">
      <c r="D39575" s="2"/>
      <c r="E39575" s="2"/>
      <c r="F39575" s="2"/>
      <c r="G39575" s="2"/>
      <c r="O39575" s="2"/>
      <c r="Q39575" s="2"/>
      <c r="R39575" s="2"/>
      <c r="S39575" s="2"/>
      <c r="T39575" s="2"/>
    </row>
    <row r="39576" spans="4:20" x14ac:dyDescent="0.2">
      <c r="D39576" s="2"/>
      <c r="E39576" s="2"/>
      <c r="F39576" s="2"/>
      <c r="G39576" s="2"/>
      <c r="O39576" s="2"/>
      <c r="Q39576" s="2"/>
      <c r="R39576" s="2"/>
      <c r="S39576" s="2"/>
      <c r="T39576" s="2"/>
    </row>
    <row r="39577" spans="4:20" x14ac:dyDescent="0.2">
      <c r="D39577" s="2"/>
      <c r="E39577" s="2"/>
      <c r="F39577" s="2"/>
      <c r="G39577" s="2"/>
      <c r="O39577" s="2"/>
      <c r="Q39577" s="2"/>
      <c r="R39577" s="2"/>
      <c r="S39577" s="2"/>
      <c r="T39577" s="2"/>
    </row>
    <row r="39578" spans="4:20" x14ac:dyDescent="0.2">
      <c r="D39578" s="2"/>
      <c r="E39578" s="2"/>
      <c r="F39578" s="2"/>
      <c r="G39578" s="2"/>
      <c r="O39578" s="2"/>
      <c r="Q39578" s="2"/>
      <c r="R39578" s="2"/>
      <c r="S39578" s="2"/>
      <c r="T39578" s="2"/>
    </row>
    <row r="39579" spans="4:20" x14ac:dyDescent="0.2">
      <c r="D39579" s="2"/>
      <c r="E39579" s="2"/>
      <c r="F39579" s="2"/>
      <c r="G39579" s="2"/>
      <c r="O39579" s="2"/>
      <c r="Q39579" s="2"/>
      <c r="R39579" s="2"/>
      <c r="S39579" s="2"/>
      <c r="T39579" s="2"/>
    </row>
    <row r="39580" spans="4:20" x14ac:dyDescent="0.2">
      <c r="D39580" s="2"/>
      <c r="E39580" s="2"/>
      <c r="F39580" s="2"/>
      <c r="G39580" s="2"/>
      <c r="O39580" s="2"/>
      <c r="Q39580" s="2"/>
      <c r="R39580" s="2"/>
      <c r="S39580" s="2"/>
      <c r="T39580" s="2"/>
    </row>
    <row r="39581" spans="4:20" x14ac:dyDescent="0.2">
      <c r="D39581" s="2"/>
      <c r="E39581" s="2"/>
      <c r="F39581" s="2"/>
      <c r="G39581" s="2"/>
      <c r="O39581" s="2"/>
      <c r="Q39581" s="2"/>
      <c r="R39581" s="2"/>
      <c r="S39581" s="2"/>
      <c r="T39581" s="2"/>
    </row>
    <row r="39582" spans="4:20" x14ac:dyDescent="0.2">
      <c r="D39582" s="2"/>
      <c r="E39582" s="2"/>
      <c r="F39582" s="2"/>
      <c r="G39582" s="2"/>
      <c r="O39582" s="2"/>
      <c r="Q39582" s="2"/>
      <c r="R39582" s="2"/>
      <c r="S39582" s="2"/>
      <c r="T39582" s="2"/>
    </row>
    <row r="39583" spans="4:20" x14ac:dyDescent="0.2">
      <c r="D39583" s="2"/>
      <c r="E39583" s="2"/>
      <c r="F39583" s="2"/>
      <c r="G39583" s="2"/>
      <c r="O39583" s="2"/>
      <c r="Q39583" s="2"/>
      <c r="R39583" s="2"/>
      <c r="S39583" s="2"/>
      <c r="T39583" s="2"/>
    </row>
    <row r="39584" spans="4:20" x14ac:dyDescent="0.2">
      <c r="D39584" s="2"/>
      <c r="E39584" s="2"/>
      <c r="F39584" s="2"/>
      <c r="G39584" s="2"/>
      <c r="O39584" s="2"/>
      <c r="Q39584" s="2"/>
      <c r="R39584" s="2"/>
      <c r="S39584" s="2"/>
      <c r="T39584" s="2"/>
    </row>
    <row r="39585" spans="4:20" x14ac:dyDescent="0.2">
      <c r="D39585" s="2"/>
      <c r="E39585" s="2"/>
      <c r="F39585" s="2"/>
      <c r="G39585" s="2"/>
      <c r="O39585" s="2"/>
      <c r="Q39585" s="2"/>
      <c r="R39585" s="2"/>
      <c r="S39585" s="2"/>
      <c r="T39585" s="2"/>
    </row>
    <row r="39586" spans="4:20" x14ac:dyDescent="0.2">
      <c r="D39586" s="2"/>
      <c r="E39586" s="2"/>
      <c r="F39586" s="2"/>
      <c r="G39586" s="2"/>
      <c r="O39586" s="2"/>
      <c r="Q39586" s="2"/>
      <c r="R39586" s="2"/>
      <c r="S39586" s="2"/>
      <c r="T39586" s="2"/>
    </row>
    <row r="39587" spans="4:20" x14ac:dyDescent="0.2">
      <c r="D39587" s="2"/>
      <c r="E39587" s="2"/>
      <c r="F39587" s="2"/>
      <c r="G39587" s="2"/>
      <c r="O39587" s="2"/>
      <c r="Q39587" s="2"/>
      <c r="R39587" s="2"/>
      <c r="S39587" s="2"/>
      <c r="T39587" s="2"/>
    </row>
    <row r="39588" spans="4:20" x14ac:dyDescent="0.2">
      <c r="D39588" s="2"/>
      <c r="E39588" s="2"/>
      <c r="F39588" s="2"/>
      <c r="G39588" s="2"/>
      <c r="O39588" s="2"/>
      <c r="Q39588" s="2"/>
      <c r="R39588" s="2"/>
      <c r="S39588" s="2"/>
      <c r="T39588" s="2"/>
    </row>
    <row r="39589" spans="4:20" x14ac:dyDescent="0.2">
      <c r="D39589" s="2"/>
      <c r="E39589" s="2"/>
      <c r="F39589" s="2"/>
      <c r="G39589" s="2"/>
      <c r="O39589" s="2"/>
      <c r="Q39589" s="2"/>
      <c r="R39589" s="2"/>
      <c r="S39589" s="2"/>
      <c r="T39589" s="2"/>
    </row>
    <row r="39590" spans="4:20" x14ac:dyDescent="0.2">
      <c r="D39590" s="2"/>
      <c r="E39590" s="2"/>
      <c r="F39590" s="2"/>
      <c r="G39590" s="2"/>
      <c r="O39590" s="2"/>
      <c r="Q39590" s="2"/>
      <c r="R39590" s="2"/>
      <c r="S39590" s="2"/>
      <c r="T39590" s="2"/>
    </row>
    <row r="39591" spans="4:20" x14ac:dyDescent="0.2">
      <c r="D39591" s="2"/>
      <c r="E39591" s="2"/>
      <c r="F39591" s="2"/>
      <c r="G39591" s="2"/>
      <c r="O39591" s="2"/>
      <c r="Q39591" s="2"/>
      <c r="R39591" s="2"/>
      <c r="S39591" s="2"/>
      <c r="T39591" s="2"/>
    </row>
    <row r="39592" spans="4:20" x14ac:dyDescent="0.2">
      <c r="D39592" s="2"/>
      <c r="E39592" s="2"/>
      <c r="F39592" s="2"/>
      <c r="G39592" s="2"/>
      <c r="O39592" s="2"/>
      <c r="Q39592" s="2"/>
      <c r="R39592" s="2"/>
      <c r="S39592" s="2"/>
      <c r="T39592" s="2"/>
    </row>
    <row r="39593" spans="4:20" x14ac:dyDescent="0.2">
      <c r="D39593" s="2"/>
      <c r="E39593" s="2"/>
      <c r="F39593" s="2"/>
      <c r="G39593" s="2"/>
      <c r="O39593" s="2"/>
      <c r="Q39593" s="2"/>
      <c r="R39593" s="2"/>
      <c r="S39593" s="2"/>
      <c r="T39593" s="2"/>
    </row>
    <row r="39594" spans="4:20" x14ac:dyDescent="0.2">
      <c r="D39594" s="2"/>
      <c r="E39594" s="2"/>
      <c r="F39594" s="2"/>
      <c r="G39594" s="2"/>
      <c r="O39594" s="2"/>
      <c r="Q39594" s="2"/>
      <c r="R39594" s="2"/>
      <c r="S39594" s="2"/>
      <c r="T39594" s="2"/>
    </row>
    <row r="39595" spans="4:20" x14ac:dyDescent="0.2">
      <c r="D39595" s="2"/>
      <c r="E39595" s="2"/>
      <c r="F39595" s="2"/>
      <c r="G39595" s="2"/>
      <c r="O39595" s="2"/>
      <c r="Q39595" s="2"/>
      <c r="R39595" s="2"/>
      <c r="S39595" s="2"/>
      <c r="T39595" s="2"/>
    </row>
    <row r="39596" spans="4:20" x14ac:dyDescent="0.2">
      <c r="D39596" s="2"/>
      <c r="E39596" s="2"/>
      <c r="F39596" s="2"/>
      <c r="G39596" s="2"/>
      <c r="O39596" s="2"/>
      <c r="Q39596" s="2"/>
      <c r="R39596" s="2"/>
      <c r="S39596" s="2"/>
      <c r="T39596" s="2"/>
    </row>
    <row r="39597" spans="4:20" x14ac:dyDescent="0.2">
      <c r="D39597" s="2"/>
      <c r="E39597" s="2"/>
      <c r="F39597" s="2"/>
      <c r="G39597" s="2"/>
      <c r="O39597" s="2"/>
      <c r="Q39597" s="2"/>
      <c r="R39597" s="2"/>
      <c r="S39597" s="2"/>
      <c r="T39597" s="2"/>
    </row>
    <row r="39598" spans="4:20" x14ac:dyDescent="0.2">
      <c r="D39598" s="2"/>
      <c r="E39598" s="2"/>
      <c r="F39598" s="2"/>
      <c r="G39598" s="2"/>
      <c r="O39598" s="2"/>
      <c r="Q39598" s="2"/>
      <c r="R39598" s="2"/>
      <c r="S39598" s="2"/>
      <c r="T39598" s="2"/>
    </row>
    <row r="39599" spans="4:20" x14ac:dyDescent="0.2">
      <c r="D39599" s="2"/>
      <c r="E39599" s="2"/>
      <c r="F39599" s="2"/>
      <c r="G39599" s="2"/>
      <c r="O39599" s="2"/>
      <c r="Q39599" s="2"/>
      <c r="R39599" s="2"/>
      <c r="S39599" s="2"/>
      <c r="T39599" s="2"/>
    </row>
    <row r="39600" spans="4:20" x14ac:dyDescent="0.2">
      <c r="D39600" s="2"/>
      <c r="E39600" s="2"/>
      <c r="F39600" s="2"/>
      <c r="G39600" s="2"/>
      <c r="O39600" s="2"/>
      <c r="Q39600" s="2"/>
      <c r="R39600" s="2"/>
      <c r="S39600" s="2"/>
      <c r="T39600" s="2"/>
    </row>
    <row r="39601" spans="4:20" x14ac:dyDescent="0.2">
      <c r="D39601" s="2"/>
      <c r="E39601" s="2"/>
      <c r="F39601" s="2"/>
      <c r="G39601" s="2"/>
      <c r="O39601" s="2"/>
      <c r="Q39601" s="2"/>
      <c r="R39601" s="2"/>
      <c r="S39601" s="2"/>
      <c r="T39601" s="2"/>
    </row>
    <row r="39602" spans="4:20" x14ac:dyDescent="0.2">
      <c r="D39602" s="2"/>
      <c r="E39602" s="2"/>
      <c r="F39602" s="2"/>
      <c r="G39602" s="2"/>
      <c r="O39602" s="2"/>
      <c r="Q39602" s="2"/>
      <c r="R39602" s="2"/>
      <c r="S39602" s="2"/>
      <c r="T39602" s="2"/>
    </row>
    <row r="39603" spans="4:20" x14ac:dyDescent="0.2">
      <c r="D39603" s="2"/>
      <c r="E39603" s="2"/>
      <c r="F39603" s="2"/>
      <c r="G39603" s="2"/>
      <c r="O39603" s="2"/>
      <c r="Q39603" s="2"/>
      <c r="R39603" s="2"/>
      <c r="S39603" s="2"/>
      <c r="T39603" s="2"/>
    </row>
    <row r="39604" spans="4:20" x14ac:dyDescent="0.2">
      <c r="D39604" s="2"/>
      <c r="E39604" s="2"/>
      <c r="F39604" s="2"/>
      <c r="G39604" s="2"/>
      <c r="O39604" s="2"/>
      <c r="Q39604" s="2"/>
      <c r="R39604" s="2"/>
      <c r="S39604" s="2"/>
      <c r="T39604" s="2"/>
    </row>
    <row r="39605" spans="4:20" x14ac:dyDescent="0.2">
      <c r="D39605" s="2"/>
      <c r="E39605" s="2"/>
      <c r="F39605" s="2"/>
      <c r="G39605" s="2"/>
      <c r="O39605" s="2"/>
      <c r="Q39605" s="2"/>
      <c r="R39605" s="2"/>
      <c r="S39605" s="2"/>
      <c r="T39605" s="2"/>
    </row>
    <row r="39606" spans="4:20" x14ac:dyDescent="0.2">
      <c r="D39606" s="2"/>
      <c r="E39606" s="2"/>
      <c r="F39606" s="2"/>
      <c r="G39606" s="2"/>
      <c r="O39606" s="2"/>
      <c r="Q39606" s="2"/>
      <c r="R39606" s="2"/>
      <c r="S39606" s="2"/>
      <c r="T39606" s="2"/>
    </row>
    <row r="39607" spans="4:20" x14ac:dyDescent="0.2">
      <c r="D39607" s="2"/>
      <c r="E39607" s="2"/>
      <c r="F39607" s="2"/>
      <c r="G39607" s="2"/>
      <c r="O39607" s="2"/>
      <c r="Q39607" s="2"/>
      <c r="R39607" s="2"/>
      <c r="S39607" s="2"/>
      <c r="T39607" s="2"/>
    </row>
    <row r="39608" spans="4:20" x14ac:dyDescent="0.2">
      <c r="D39608" s="2"/>
      <c r="E39608" s="2"/>
      <c r="F39608" s="2"/>
      <c r="G39608" s="2"/>
      <c r="O39608" s="2"/>
      <c r="Q39608" s="2"/>
      <c r="R39608" s="2"/>
      <c r="S39608" s="2"/>
      <c r="T39608" s="2"/>
    </row>
    <row r="39609" spans="4:20" x14ac:dyDescent="0.2">
      <c r="D39609" s="2"/>
      <c r="E39609" s="2"/>
      <c r="F39609" s="2"/>
      <c r="G39609" s="2"/>
      <c r="O39609" s="2"/>
      <c r="Q39609" s="2"/>
      <c r="R39609" s="2"/>
      <c r="S39609" s="2"/>
      <c r="T39609" s="2"/>
    </row>
    <row r="39610" spans="4:20" x14ac:dyDescent="0.2">
      <c r="D39610" s="2"/>
      <c r="E39610" s="2"/>
      <c r="F39610" s="2"/>
      <c r="G39610" s="2"/>
      <c r="O39610" s="2"/>
      <c r="Q39610" s="2"/>
      <c r="R39610" s="2"/>
      <c r="S39610" s="2"/>
      <c r="T39610" s="2"/>
    </row>
    <row r="39611" spans="4:20" x14ac:dyDescent="0.2">
      <c r="D39611" s="2"/>
      <c r="E39611" s="2"/>
      <c r="F39611" s="2"/>
      <c r="G39611" s="2"/>
      <c r="O39611" s="2"/>
      <c r="Q39611" s="2"/>
      <c r="R39611" s="2"/>
      <c r="S39611" s="2"/>
      <c r="T39611" s="2"/>
    </row>
    <row r="39612" spans="4:20" x14ac:dyDescent="0.2">
      <c r="D39612" s="2"/>
      <c r="E39612" s="2"/>
      <c r="F39612" s="2"/>
      <c r="G39612" s="2"/>
      <c r="O39612" s="2"/>
      <c r="Q39612" s="2"/>
      <c r="R39612" s="2"/>
      <c r="S39612" s="2"/>
      <c r="T39612" s="2"/>
    </row>
    <row r="39613" spans="4:20" x14ac:dyDescent="0.2">
      <c r="D39613" s="2"/>
      <c r="E39613" s="2"/>
      <c r="F39613" s="2"/>
      <c r="G39613" s="2"/>
      <c r="O39613" s="2"/>
      <c r="Q39613" s="2"/>
      <c r="R39613" s="2"/>
      <c r="S39613" s="2"/>
      <c r="T39613" s="2"/>
    </row>
    <row r="39614" spans="4:20" x14ac:dyDescent="0.2">
      <c r="D39614" s="2"/>
      <c r="E39614" s="2"/>
      <c r="F39614" s="2"/>
      <c r="G39614" s="2"/>
      <c r="O39614" s="2"/>
      <c r="Q39614" s="2"/>
      <c r="R39614" s="2"/>
      <c r="S39614" s="2"/>
      <c r="T39614" s="2"/>
    </row>
    <row r="39615" spans="4:20" x14ac:dyDescent="0.2">
      <c r="D39615" s="2"/>
      <c r="E39615" s="2"/>
      <c r="F39615" s="2"/>
      <c r="G39615" s="2"/>
      <c r="O39615" s="2"/>
      <c r="Q39615" s="2"/>
      <c r="R39615" s="2"/>
      <c r="S39615" s="2"/>
      <c r="T39615" s="2"/>
    </row>
    <row r="39616" spans="4:20" x14ac:dyDescent="0.2">
      <c r="D39616" s="2"/>
      <c r="E39616" s="2"/>
      <c r="F39616" s="2"/>
      <c r="G39616" s="2"/>
      <c r="O39616" s="2"/>
      <c r="Q39616" s="2"/>
      <c r="R39616" s="2"/>
      <c r="S39616" s="2"/>
      <c r="T39616" s="2"/>
    </row>
    <row r="39617" spans="4:20" x14ac:dyDescent="0.2">
      <c r="D39617" s="2"/>
      <c r="E39617" s="2"/>
      <c r="F39617" s="2"/>
      <c r="G39617" s="2"/>
      <c r="O39617" s="2"/>
      <c r="Q39617" s="2"/>
      <c r="R39617" s="2"/>
      <c r="S39617" s="2"/>
      <c r="T39617" s="2"/>
    </row>
    <row r="39618" spans="4:20" x14ac:dyDescent="0.2">
      <c r="D39618" s="2"/>
      <c r="E39618" s="2"/>
      <c r="F39618" s="2"/>
      <c r="G39618" s="2"/>
      <c r="O39618" s="2"/>
      <c r="Q39618" s="2"/>
      <c r="R39618" s="2"/>
      <c r="S39618" s="2"/>
      <c r="T39618" s="2"/>
    </row>
    <row r="39619" spans="4:20" x14ac:dyDescent="0.2">
      <c r="D39619" s="2"/>
      <c r="E39619" s="2"/>
      <c r="F39619" s="2"/>
      <c r="G39619" s="2"/>
      <c r="O39619" s="2"/>
      <c r="Q39619" s="2"/>
      <c r="R39619" s="2"/>
      <c r="S39619" s="2"/>
      <c r="T39619" s="2"/>
    </row>
    <row r="39620" spans="4:20" x14ac:dyDescent="0.2">
      <c r="D39620" s="2"/>
      <c r="E39620" s="2"/>
      <c r="F39620" s="2"/>
      <c r="G39620" s="2"/>
      <c r="O39620" s="2"/>
      <c r="Q39620" s="2"/>
      <c r="R39620" s="2"/>
      <c r="S39620" s="2"/>
      <c r="T39620" s="2"/>
    </row>
    <row r="39621" spans="4:20" x14ac:dyDescent="0.2">
      <c r="D39621" s="2"/>
      <c r="E39621" s="2"/>
      <c r="F39621" s="2"/>
      <c r="G39621" s="2"/>
      <c r="O39621" s="2"/>
      <c r="Q39621" s="2"/>
      <c r="R39621" s="2"/>
      <c r="S39621" s="2"/>
      <c r="T39621" s="2"/>
    </row>
    <row r="39622" spans="4:20" x14ac:dyDescent="0.2">
      <c r="D39622" s="2"/>
      <c r="E39622" s="2"/>
      <c r="F39622" s="2"/>
      <c r="G39622" s="2"/>
      <c r="O39622" s="2"/>
      <c r="Q39622" s="2"/>
      <c r="R39622" s="2"/>
      <c r="S39622" s="2"/>
      <c r="T39622" s="2"/>
    </row>
    <row r="39623" spans="4:20" x14ac:dyDescent="0.2">
      <c r="D39623" s="2"/>
      <c r="E39623" s="2"/>
      <c r="F39623" s="2"/>
      <c r="G39623" s="2"/>
      <c r="O39623" s="2"/>
      <c r="Q39623" s="2"/>
      <c r="R39623" s="2"/>
      <c r="S39623" s="2"/>
      <c r="T39623" s="2"/>
    </row>
    <row r="39624" spans="4:20" x14ac:dyDescent="0.2">
      <c r="D39624" s="2"/>
      <c r="E39624" s="2"/>
      <c r="F39624" s="2"/>
      <c r="G39624" s="2"/>
      <c r="O39624" s="2"/>
      <c r="Q39624" s="2"/>
      <c r="R39624" s="2"/>
      <c r="S39624" s="2"/>
      <c r="T39624" s="2"/>
    </row>
    <row r="39625" spans="4:20" x14ac:dyDescent="0.2">
      <c r="D39625" s="2"/>
      <c r="E39625" s="2"/>
      <c r="F39625" s="2"/>
      <c r="G39625" s="2"/>
      <c r="O39625" s="2"/>
      <c r="Q39625" s="2"/>
      <c r="R39625" s="2"/>
      <c r="S39625" s="2"/>
      <c r="T39625" s="2"/>
    </row>
    <row r="39626" spans="4:20" x14ac:dyDescent="0.2">
      <c r="D39626" s="2"/>
      <c r="E39626" s="2"/>
      <c r="F39626" s="2"/>
      <c r="G39626" s="2"/>
      <c r="O39626" s="2"/>
      <c r="Q39626" s="2"/>
      <c r="R39626" s="2"/>
      <c r="S39626" s="2"/>
      <c r="T39626" s="2"/>
    </row>
    <row r="39627" spans="4:20" x14ac:dyDescent="0.2">
      <c r="D39627" s="2"/>
      <c r="E39627" s="2"/>
      <c r="F39627" s="2"/>
      <c r="G39627" s="2"/>
      <c r="O39627" s="2"/>
      <c r="Q39627" s="2"/>
      <c r="R39627" s="2"/>
      <c r="S39627" s="2"/>
      <c r="T39627" s="2"/>
    </row>
    <row r="39628" spans="4:20" x14ac:dyDescent="0.2">
      <c r="D39628" s="2"/>
      <c r="E39628" s="2"/>
      <c r="F39628" s="2"/>
      <c r="G39628" s="2"/>
      <c r="O39628" s="2"/>
      <c r="Q39628" s="2"/>
      <c r="R39628" s="2"/>
      <c r="S39628" s="2"/>
      <c r="T39628" s="2"/>
    </row>
    <row r="39629" spans="4:20" x14ac:dyDescent="0.2">
      <c r="D39629" s="2"/>
      <c r="E39629" s="2"/>
      <c r="F39629" s="2"/>
      <c r="G39629" s="2"/>
      <c r="O39629" s="2"/>
      <c r="Q39629" s="2"/>
      <c r="R39629" s="2"/>
      <c r="S39629" s="2"/>
      <c r="T39629" s="2"/>
    </row>
    <row r="39630" spans="4:20" x14ac:dyDescent="0.2">
      <c r="D39630" s="2"/>
      <c r="E39630" s="2"/>
      <c r="F39630" s="2"/>
      <c r="G39630" s="2"/>
      <c r="O39630" s="2"/>
      <c r="Q39630" s="2"/>
      <c r="R39630" s="2"/>
      <c r="S39630" s="2"/>
      <c r="T39630" s="2"/>
    </row>
    <row r="39631" spans="4:20" x14ac:dyDescent="0.2">
      <c r="D39631" s="2"/>
      <c r="E39631" s="2"/>
      <c r="F39631" s="2"/>
      <c r="G39631" s="2"/>
      <c r="O39631" s="2"/>
      <c r="Q39631" s="2"/>
      <c r="R39631" s="2"/>
      <c r="S39631" s="2"/>
      <c r="T39631" s="2"/>
    </row>
    <row r="39632" spans="4:20" x14ac:dyDescent="0.2">
      <c r="D39632" s="2"/>
      <c r="E39632" s="2"/>
      <c r="F39632" s="2"/>
      <c r="G39632" s="2"/>
      <c r="O39632" s="2"/>
      <c r="Q39632" s="2"/>
      <c r="R39632" s="2"/>
      <c r="S39632" s="2"/>
      <c r="T39632" s="2"/>
    </row>
    <row r="39633" spans="4:20" x14ac:dyDescent="0.2">
      <c r="D39633" s="2"/>
      <c r="E39633" s="2"/>
      <c r="F39633" s="2"/>
      <c r="G39633" s="2"/>
      <c r="O39633" s="2"/>
      <c r="Q39633" s="2"/>
      <c r="R39633" s="2"/>
      <c r="S39633" s="2"/>
      <c r="T39633" s="2"/>
    </row>
    <row r="39634" spans="4:20" x14ac:dyDescent="0.2">
      <c r="D39634" s="2"/>
      <c r="E39634" s="2"/>
      <c r="F39634" s="2"/>
      <c r="G39634" s="2"/>
      <c r="O39634" s="2"/>
      <c r="Q39634" s="2"/>
      <c r="R39634" s="2"/>
      <c r="S39634" s="2"/>
      <c r="T39634" s="2"/>
    </row>
    <row r="39635" spans="4:20" x14ac:dyDescent="0.2">
      <c r="D39635" s="2"/>
      <c r="E39635" s="2"/>
      <c r="F39635" s="2"/>
      <c r="G39635" s="2"/>
      <c r="O39635" s="2"/>
      <c r="Q39635" s="2"/>
      <c r="R39635" s="2"/>
      <c r="S39635" s="2"/>
      <c r="T39635" s="2"/>
    </row>
    <row r="39636" spans="4:20" x14ac:dyDescent="0.2">
      <c r="D39636" s="2"/>
      <c r="E39636" s="2"/>
      <c r="F39636" s="2"/>
      <c r="G39636" s="2"/>
      <c r="O39636" s="2"/>
      <c r="Q39636" s="2"/>
      <c r="R39636" s="2"/>
      <c r="S39636" s="2"/>
      <c r="T39636" s="2"/>
    </row>
    <row r="39637" spans="4:20" x14ac:dyDescent="0.2">
      <c r="D39637" s="2"/>
      <c r="E39637" s="2"/>
      <c r="F39637" s="2"/>
      <c r="G39637" s="2"/>
      <c r="O39637" s="2"/>
      <c r="Q39637" s="2"/>
      <c r="R39637" s="2"/>
      <c r="S39637" s="2"/>
      <c r="T39637" s="2"/>
    </row>
    <row r="39638" spans="4:20" x14ac:dyDescent="0.2">
      <c r="D39638" s="2"/>
      <c r="E39638" s="2"/>
      <c r="F39638" s="2"/>
      <c r="G39638" s="2"/>
      <c r="O39638" s="2"/>
      <c r="Q39638" s="2"/>
      <c r="R39638" s="2"/>
      <c r="S39638" s="2"/>
      <c r="T39638" s="2"/>
    </row>
    <row r="39639" spans="4:20" x14ac:dyDescent="0.2">
      <c r="D39639" s="2"/>
      <c r="E39639" s="2"/>
      <c r="F39639" s="2"/>
      <c r="G39639" s="2"/>
      <c r="O39639" s="2"/>
      <c r="Q39639" s="2"/>
      <c r="R39639" s="2"/>
      <c r="S39639" s="2"/>
      <c r="T39639" s="2"/>
    </row>
    <row r="39640" spans="4:20" x14ac:dyDescent="0.2">
      <c r="D39640" s="2"/>
      <c r="E39640" s="2"/>
      <c r="F39640" s="2"/>
      <c r="G39640" s="2"/>
      <c r="O39640" s="2"/>
      <c r="Q39640" s="2"/>
      <c r="R39640" s="2"/>
      <c r="S39640" s="2"/>
      <c r="T39640" s="2"/>
    </row>
    <row r="39641" spans="4:20" x14ac:dyDescent="0.2">
      <c r="D39641" s="2"/>
      <c r="E39641" s="2"/>
      <c r="F39641" s="2"/>
      <c r="G39641" s="2"/>
      <c r="O39641" s="2"/>
      <c r="Q39641" s="2"/>
      <c r="R39641" s="2"/>
      <c r="S39641" s="2"/>
      <c r="T39641" s="2"/>
    </row>
    <row r="39642" spans="4:20" x14ac:dyDescent="0.2">
      <c r="D39642" s="2"/>
      <c r="E39642" s="2"/>
      <c r="F39642" s="2"/>
      <c r="G39642" s="2"/>
      <c r="O39642" s="2"/>
      <c r="Q39642" s="2"/>
      <c r="R39642" s="2"/>
      <c r="S39642" s="2"/>
      <c r="T39642" s="2"/>
    </row>
    <row r="39643" spans="4:20" x14ac:dyDescent="0.2">
      <c r="D39643" s="2"/>
      <c r="E39643" s="2"/>
      <c r="F39643" s="2"/>
      <c r="G39643" s="2"/>
      <c r="O39643" s="2"/>
      <c r="Q39643" s="2"/>
      <c r="R39643" s="2"/>
      <c r="S39643" s="2"/>
      <c r="T39643" s="2"/>
    </row>
    <row r="39644" spans="4:20" x14ac:dyDescent="0.2">
      <c r="D39644" s="2"/>
      <c r="E39644" s="2"/>
      <c r="F39644" s="2"/>
      <c r="G39644" s="2"/>
      <c r="O39644" s="2"/>
      <c r="Q39644" s="2"/>
      <c r="R39644" s="2"/>
      <c r="S39644" s="2"/>
      <c r="T39644" s="2"/>
    </row>
    <row r="39645" spans="4:20" x14ac:dyDescent="0.2">
      <c r="D39645" s="2"/>
      <c r="E39645" s="2"/>
      <c r="F39645" s="2"/>
      <c r="G39645" s="2"/>
      <c r="O39645" s="2"/>
      <c r="Q39645" s="2"/>
      <c r="R39645" s="2"/>
      <c r="S39645" s="2"/>
      <c r="T39645" s="2"/>
    </row>
    <row r="39646" spans="4:20" x14ac:dyDescent="0.2">
      <c r="D39646" s="2"/>
      <c r="E39646" s="2"/>
      <c r="F39646" s="2"/>
      <c r="G39646" s="2"/>
      <c r="O39646" s="2"/>
      <c r="Q39646" s="2"/>
      <c r="R39646" s="2"/>
      <c r="S39646" s="2"/>
      <c r="T39646" s="2"/>
    </row>
    <row r="39647" spans="4:20" x14ac:dyDescent="0.2">
      <c r="D39647" s="2"/>
      <c r="E39647" s="2"/>
      <c r="F39647" s="2"/>
      <c r="G39647" s="2"/>
      <c r="O39647" s="2"/>
      <c r="Q39647" s="2"/>
      <c r="R39647" s="2"/>
      <c r="S39647" s="2"/>
      <c r="T39647" s="2"/>
    </row>
    <row r="39648" spans="4:20" x14ac:dyDescent="0.2">
      <c r="D39648" s="2"/>
      <c r="E39648" s="2"/>
      <c r="F39648" s="2"/>
      <c r="G39648" s="2"/>
      <c r="O39648" s="2"/>
      <c r="Q39648" s="2"/>
      <c r="R39648" s="2"/>
      <c r="S39648" s="2"/>
      <c r="T39648" s="2"/>
    </row>
    <row r="39649" spans="4:20" x14ac:dyDescent="0.2">
      <c r="D39649" s="2"/>
      <c r="E39649" s="2"/>
      <c r="F39649" s="2"/>
      <c r="G39649" s="2"/>
      <c r="O39649" s="2"/>
      <c r="Q39649" s="2"/>
      <c r="R39649" s="2"/>
      <c r="S39649" s="2"/>
      <c r="T39649" s="2"/>
    </row>
    <row r="39650" spans="4:20" x14ac:dyDescent="0.2">
      <c r="D39650" s="2"/>
      <c r="E39650" s="2"/>
      <c r="F39650" s="2"/>
      <c r="G39650" s="2"/>
      <c r="O39650" s="2"/>
      <c r="Q39650" s="2"/>
      <c r="R39650" s="2"/>
      <c r="S39650" s="2"/>
      <c r="T39650" s="2"/>
    </row>
    <row r="39651" spans="4:20" x14ac:dyDescent="0.2">
      <c r="D39651" s="2"/>
      <c r="E39651" s="2"/>
      <c r="F39651" s="2"/>
      <c r="G39651" s="2"/>
      <c r="O39651" s="2"/>
      <c r="Q39651" s="2"/>
      <c r="R39651" s="2"/>
      <c r="S39651" s="2"/>
      <c r="T39651" s="2"/>
    </row>
    <row r="39652" spans="4:20" x14ac:dyDescent="0.2">
      <c r="D39652" s="2"/>
      <c r="E39652" s="2"/>
      <c r="F39652" s="2"/>
      <c r="G39652" s="2"/>
      <c r="O39652" s="2"/>
      <c r="Q39652" s="2"/>
      <c r="R39652" s="2"/>
      <c r="S39652" s="2"/>
      <c r="T39652" s="2"/>
    </row>
    <row r="39653" spans="4:20" x14ac:dyDescent="0.2">
      <c r="D39653" s="2"/>
      <c r="E39653" s="2"/>
      <c r="F39653" s="2"/>
      <c r="G39653" s="2"/>
      <c r="O39653" s="2"/>
      <c r="Q39653" s="2"/>
      <c r="R39653" s="2"/>
      <c r="S39653" s="2"/>
      <c r="T39653" s="2"/>
    </row>
    <row r="39654" spans="4:20" x14ac:dyDescent="0.2">
      <c r="D39654" s="2"/>
      <c r="E39654" s="2"/>
      <c r="F39654" s="2"/>
      <c r="G39654" s="2"/>
      <c r="O39654" s="2"/>
      <c r="Q39654" s="2"/>
      <c r="R39654" s="2"/>
      <c r="S39654" s="2"/>
      <c r="T39654" s="2"/>
    </row>
    <row r="39655" spans="4:20" x14ac:dyDescent="0.2">
      <c r="D39655" s="2"/>
      <c r="E39655" s="2"/>
      <c r="F39655" s="2"/>
      <c r="G39655" s="2"/>
      <c r="O39655" s="2"/>
      <c r="Q39655" s="2"/>
      <c r="R39655" s="2"/>
      <c r="S39655" s="2"/>
      <c r="T39655" s="2"/>
    </row>
    <row r="39656" spans="4:20" x14ac:dyDescent="0.2">
      <c r="D39656" s="2"/>
      <c r="E39656" s="2"/>
      <c r="F39656" s="2"/>
      <c r="G39656" s="2"/>
      <c r="O39656" s="2"/>
      <c r="Q39656" s="2"/>
      <c r="R39656" s="2"/>
      <c r="S39656" s="2"/>
      <c r="T39656" s="2"/>
    </row>
    <row r="39657" spans="4:20" x14ac:dyDescent="0.2">
      <c r="D39657" s="2"/>
      <c r="E39657" s="2"/>
      <c r="F39657" s="2"/>
      <c r="G39657" s="2"/>
      <c r="O39657" s="2"/>
      <c r="Q39657" s="2"/>
      <c r="R39657" s="2"/>
      <c r="S39657" s="2"/>
      <c r="T39657" s="2"/>
    </row>
    <row r="39658" spans="4:20" x14ac:dyDescent="0.2">
      <c r="D39658" s="2"/>
      <c r="E39658" s="2"/>
      <c r="F39658" s="2"/>
      <c r="G39658" s="2"/>
      <c r="O39658" s="2"/>
      <c r="Q39658" s="2"/>
      <c r="R39658" s="2"/>
      <c r="S39658" s="2"/>
      <c r="T39658" s="2"/>
    </row>
    <row r="39659" spans="4:20" x14ac:dyDescent="0.2">
      <c r="D39659" s="2"/>
      <c r="E39659" s="2"/>
      <c r="F39659" s="2"/>
      <c r="G39659" s="2"/>
      <c r="O39659" s="2"/>
      <c r="Q39659" s="2"/>
      <c r="R39659" s="2"/>
      <c r="S39659" s="2"/>
      <c r="T39659" s="2"/>
    </row>
    <row r="39660" spans="4:20" x14ac:dyDescent="0.2">
      <c r="D39660" s="2"/>
      <c r="E39660" s="2"/>
      <c r="F39660" s="2"/>
      <c r="G39660" s="2"/>
      <c r="O39660" s="2"/>
      <c r="Q39660" s="2"/>
      <c r="R39660" s="2"/>
      <c r="S39660" s="2"/>
      <c r="T39660" s="2"/>
    </row>
    <row r="39661" spans="4:20" x14ac:dyDescent="0.2">
      <c r="D39661" s="2"/>
      <c r="E39661" s="2"/>
      <c r="F39661" s="2"/>
      <c r="G39661" s="2"/>
      <c r="O39661" s="2"/>
      <c r="Q39661" s="2"/>
      <c r="R39661" s="2"/>
      <c r="S39661" s="2"/>
      <c r="T39661" s="2"/>
    </row>
    <row r="39662" spans="4:20" x14ac:dyDescent="0.2">
      <c r="D39662" s="2"/>
      <c r="E39662" s="2"/>
      <c r="F39662" s="2"/>
      <c r="G39662" s="2"/>
      <c r="O39662" s="2"/>
      <c r="Q39662" s="2"/>
      <c r="R39662" s="2"/>
      <c r="S39662" s="2"/>
      <c r="T39662" s="2"/>
    </row>
    <row r="39663" spans="4:20" x14ac:dyDescent="0.2">
      <c r="D39663" s="2"/>
      <c r="E39663" s="2"/>
      <c r="F39663" s="2"/>
      <c r="G39663" s="2"/>
      <c r="O39663" s="2"/>
      <c r="Q39663" s="2"/>
      <c r="R39663" s="2"/>
      <c r="S39663" s="2"/>
      <c r="T39663" s="2"/>
    </row>
    <row r="39664" spans="4:20" x14ac:dyDescent="0.2">
      <c r="D39664" s="2"/>
      <c r="E39664" s="2"/>
      <c r="F39664" s="2"/>
      <c r="G39664" s="2"/>
      <c r="O39664" s="2"/>
      <c r="Q39664" s="2"/>
      <c r="R39664" s="2"/>
      <c r="S39664" s="2"/>
      <c r="T39664" s="2"/>
    </row>
    <row r="39665" spans="4:20" x14ac:dyDescent="0.2">
      <c r="D39665" s="2"/>
      <c r="E39665" s="2"/>
      <c r="F39665" s="2"/>
      <c r="G39665" s="2"/>
      <c r="O39665" s="2"/>
      <c r="Q39665" s="2"/>
      <c r="R39665" s="2"/>
      <c r="S39665" s="2"/>
      <c r="T39665" s="2"/>
    </row>
    <row r="39666" spans="4:20" x14ac:dyDescent="0.2">
      <c r="D39666" s="2"/>
      <c r="E39666" s="2"/>
      <c r="F39666" s="2"/>
      <c r="G39666" s="2"/>
      <c r="O39666" s="2"/>
      <c r="Q39666" s="2"/>
      <c r="R39666" s="2"/>
      <c r="S39666" s="2"/>
      <c r="T39666" s="2"/>
    </row>
    <row r="39667" spans="4:20" x14ac:dyDescent="0.2">
      <c r="D39667" s="2"/>
      <c r="E39667" s="2"/>
      <c r="F39667" s="2"/>
      <c r="G39667" s="2"/>
      <c r="O39667" s="2"/>
      <c r="Q39667" s="2"/>
      <c r="R39667" s="2"/>
      <c r="S39667" s="2"/>
      <c r="T39667" s="2"/>
    </row>
    <row r="39668" spans="4:20" x14ac:dyDescent="0.2">
      <c r="D39668" s="2"/>
      <c r="E39668" s="2"/>
      <c r="F39668" s="2"/>
      <c r="G39668" s="2"/>
      <c r="O39668" s="2"/>
      <c r="Q39668" s="2"/>
      <c r="R39668" s="2"/>
      <c r="S39668" s="2"/>
      <c r="T39668" s="2"/>
    </row>
    <row r="39669" spans="4:20" x14ac:dyDescent="0.2">
      <c r="D39669" s="2"/>
      <c r="E39669" s="2"/>
      <c r="F39669" s="2"/>
      <c r="G39669" s="2"/>
      <c r="O39669" s="2"/>
      <c r="Q39669" s="2"/>
      <c r="R39669" s="2"/>
      <c r="S39669" s="2"/>
      <c r="T39669" s="2"/>
    </row>
    <row r="39670" spans="4:20" x14ac:dyDescent="0.2">
      <c r="D39670" s="2"/>
      <c r="E39670" s="2"/>
      <c r="F39670" s="2"/>
      <c r="G39670" s="2"/>
      <c r="O39670" s="2"/>
      <c r="Q39670" s="2"/>
      <c r="R39670" s="2"/>
      <c r="S39670" s="2"/>
      <c r="T39670" s="2"/>
    </row>
    <row r="39671" spans="4:20" x14ac:dyDescent="0.2">
      <c r="D39671" s="2"/>
      <c r="E39671" s="2"/>
      <c r="F39671" s="2"/>
      <c r="G39671" s="2"/>
      <c r="O39671" s="2"/>
      <c r="Q39671" s="2"/>
      <c r="R39671" s="2"/>
      <c r="S39671" s="2"/>
      <c r="T39671" s="2"/>
    </row>
    <row r="39672" spans="4:20" x14ac:dyDescent="0.2">
      <c r="D39672" s="2"/>
      <c r="E39672" s="2"/>
      <c r="F39672" s="2"/>
      <c r="G39672" s="2"/>
      <c r="O39672" s="2"/>
      <c r="Q39672" s="2"/>
      <c r="R39672" s="2"/>
      <c r="S39672" s="2"/>
      <c r="T39672" s="2"/>
    </row>
    <row r="39673" spans="4:20" x14ac:dyDescent="0.2">
      <c r="D39673" s="2"/>
      <c r="E39673" s="2"/>
      <c r="F39673" s="2"/>
      <c r="G39673" s="2"/>
      <c r="O39673" s="2"/>
      <c r="Q39673" s="2"/>
      <c r="R39673" s="2"/>
      <c r="S39673" s="2"/>
      <c r="T39673" s="2"/>
    </row>
    <row r="39674" spans="4:20" x14ac:dyDescent="0.2">
      <c r="D39674" s="2"/>
      <c r="E39674" s="2"/>
      <c r="F39674" s="2"/>
      <c r="G39674" s="2"/>
      <c r="O39674" s="2"/>
      <c r="Q39674" s="2"/>
      <c r="R39674" s="2"/>
      <c r="S39674" s="2"/>
      <c r="T39674" s="2"/>
    </row>
    <row r="39675" spans="4:20" x14ac:dyDescent="0.2">
      <c r="D39675" s="2"/>
      <c r="E39675" s="2"/>
      <c r="F39675" s="2"/>
      <c r="G39675" s="2"/>
      <c r="O39675" s="2"/>
      <c r="Q39675" s="2"/>
      <c r="R39675" s="2"/>
      <c r="S39675" s="2"/>
      <c r="T39675" s="2"/>
    </row>
    <row r="39676" spans="4:20" x14ac:dyDescent="0.2">
      <c r="D39676" s="2"/>
      <c r="E39676" s="2"/>
      <c r="F39676" s="2"/>
      <c r="G39676" s="2"/>
      <c r="O39676" s="2"/>
      <c r="Q39676" s="2"/>
      <c r="R39676" s="2"/>
      <c r="S39676" s="2"/>
      <c r="T39676" s="2"/>
    </row>
    <row r="39677" spans="4:20" x14ac:dyDescent="0.2">
      <c r="D39677" s="2"/>
      <c r="E39677" s="2"/>
      <c r="F39677" s="2"/>
      <c r="G39677" s="2"/>
      <c r="O39677" s="2"/>
      <c r="Q39677" s="2"/>
      <c r="R39677" s="2"/>
      <c r="S39677" s="2"/>
      <c r="T39677" s="2"/>
    </row>
    <row r="39678" spans="4:20" x14ac:dyDescent="0.2">
      <c r="D39678" s="2"/>
      <c r="E39678" s="2"/>
      <c r="F39678" s="2"/>
      <c r="G39678" s="2"/>
      <c r="O39678" s="2"/>
      <c r="Q39678" s="2"/>
      <c r="R39678" s="2"/>
      <c r="S39678" s="2"/>
      <c r="T39678" s="2"/>
    </row>
    <row r="39679" spans="4:20" x14ac:dyDescent="0.2">
      <c r="D39679" s="2"/>
      <c r="E39679" s="2"/>
      <c r="F39679" s="2"/>
      <c r="G39679" s="2"/>
      <c r="O39679" s="2"/>
      <c r="Q39679" s="2"/>
      <c r="R39679" s="2"/>
      <c r="S39679" s="2"/>
      <c r="T39679" s="2"/>
    </row>
    <row r="39680" spans="4:20" x14ac:dyDescent="0.2">
      <c r="D39680" s="2"/>
      <c r="E39680" s="2"/>
      <c r="F39680" s="2"/>
      <c r="G39680" s="2"/>
      <c r="O39680" s="2"/>
      <c r="Q39680" s="2"/>
      <c r="R39680" s="2"/>
      <c r="S39680" s="2"/>
      <c r="T39680" s="2"/>
    </row>
    <row r="39681" spans="4:20" x14ac:dyDescent="0.2">
      <c r="D39681" s="2"/>
      <c r="E39681" s="2"/>
      <c r="F39681" s="2"/>
      <c r="G39681" s="2"/>
      <c r="O39681" s="2"/>
      <c r="Q39681" s="2"/>
      <c r="R39681" s="2"/>
      <c r="S39681" s="2"/>
      <c r="T39681" s="2"/>
    </row>
    <row r="39682" spans="4:20" x14ac:dyDescent="0.2">
      <c r="D39682" s="2"/>
      <c r="E39682" s="2"/>
      <c r="F39682" s="2"/>
      <c r="G39682" s="2"/>
      <c r="O39682" s="2"/>
      <c r="Q39682" s="2"/>
      <c r="R39682" s="2"/>
      <c r="S39682" s="2"/>
      <c r="T39682" s="2"/>
    </row>
    <row r="39683" spans="4:20" x14ac:dyDescent="0.2">
      <c r="D39683" s="2"/>
      <c r="E39683" s="2"/>
      <c r="F39683" s="2"/>
      <c r="G39683" s="2"/>
      <c r="O39683" s="2"/>
      <c r="Q39683" s="2"/>
      <c r="R39683" s="2"/>
      <c r="S39683" s="2"/>
      <c r="T39683" s="2"/>
    </row>
    <row r="39684" spans="4:20" x14ac:dyDescent="0.2">
      <c r="D39684" s="2"/>
      <c r="E39684" s="2"/>
      <c r="F39684" s="2"/>
      <c r="G39684" s="2"/>
      <c r="O39684" s="2"/>
      <c r="Q39684" s="2"/>
      <c r="R39684" s="2"/>
      <c r="S39684" s="2"/>
      <c r="T39684" s="2"/>
    </row>
    <row r="39685" spans="4:20" x14ac:dyDescent="0.2">
      <c r="D39685" s="2"/>
      <c r="E39685" s="2"/>
      <c r="F39685" s="2"/>
      <c r="G39685" s="2"/>
      <c r="O39685" s="2"/>
      <c r="Q39685" s="2"/>
      <c r="R39685" s="2"/>
      <c r="S39685" s="2"/>
      <c r="T39685" s="2"/>
    </row>
    <row r="39686" spans="4:20" x14ac:dyDescent="0.2">
      <c r="D39686" s="2"/>
      <c r="E39686" s="2"/>
      <c r="F39686" s="2"/>
      <c r="G39686" s="2"/>
      <c r="O39686" s="2"/>
      <c r="Q39686" s="2"/>
      <c r="R39686" s="2"/>
      <c r="S39686" s="2"/>
      <c r="T39686" s="2"/>
    </row>
    <row r="39687" spans="4:20" x14ac:dyDescent="0.2">
      <c r="D39687" s="2"/>
      <c r="E39687" s="2"/>
      <c r="F39687" s="2"/>
      <c r="G39687" s="2"/>
      <c r="O39687" s="2"/>
      <c r="Q39687" s="2"/>
      <c r="R39687" s="2"/>
      <c r="S39687" s="2"/>
      <c r="T39687" s="2"/>
    </row>
    <row r="39688" spans="4:20" x14ac:dyDescent="0.2">
      <c r="D39688" s="2"/>
      <c r="E39688" s="2"/>
      <c r="F39688" s="2"/>
      <c r="G39688" s="2"/>
      <c r="O39688" s="2"/>
      <c r="Q39688" s="2"/>
      <c r="R39688" s="2"/>
      <c r="S39688" s="2"/>
      <c r="T39688" s="2"/>
    </row>
    <row r="39689" spans="4:20" x14ac:dyDescent="0.2">
      <c r="D39689" s="2"/>
      <c r="E39689" s="2"/>
      <c r="F39689" s="2"/>
      <c r="G39689" s="2"/>
      <c r="O39689" s="2"/>
      <c r="Q39689" s="2"/>
      <c r="R39689" s="2"/>
      <c r="S39689" s="2"/>
      <c r="T39689" s="2"/>
    </row>
    <row r="39690" spans="4:20" x14ac:dyDescent="0.2">
      <c r="D39690" s="2"/>
      <c r="E39690" s="2"/>
      <c r="F39690" s="2"/>
      <c r="G39690" s="2"/>
      <c r="O39690" s="2"/>
      <c r="Q39690" s="2"/>
      <c r="R39690" s="2"/>
      <c r="S39690" s="2"/>
      <c r="T39690" s="2"/>
    </row>
    <row r="39691" spans="4:20" x14ac:dyDescent="0.2">
      <c r="D39691" s="2"/>
      <c r="E39691" s="2"/>
      <c r="F39691" s="2"/>
      <c r="G39691" s="2"/>
      <c r="O39691" s="2"/>
      <c r="Q39691" s="2"/>
      <c r="R39691" s="2"/>
      <c r="S39691" s="2"/>
      <c r="T39691" s="2"/>
    </row>
    <row r="39692" spans="4:20" x14ac:dyDescent="0.2">
      <c r="D39692" s="2"/>
      <c r="E39692" s="2"/>
      <c r="F39692" s="2"/>
      <c r="G39692" s="2"/>
      <c r="O39692" s="2"/>
      <c r="Q39692" s="2"/>
      <c r="R39692" s="2"/>
      <c r="S39692" s="2"/>
      <c r="T39692" s="2"/>
    </row>
    <row r="39693" spans="4:20" x14ac:dyDescent="0.2">
      <c r="D39693" s="2"/>
      <c r="E39693" s="2"/>
      <c r="F39693" s="2"/>
      <c r="G39693" s="2"/>
      <c r="O39693" s="2"/>
      <c r="Q39693" s="2"/>
      <c r="R39693" s="2"/>
      <c r="S39693" s="2"/>
      <c r="T39693" s="2"/>
    </row>
    <row r="39694" spans="4:20" x14ac:dyDescent="0.2">
      <c r="D39694" s="2"/>
      <c r="E39694" s="2"/>
      <c r="F39694" s="2"/>
      <c r="G39694" s="2"/>
      <c r="O39694" s="2"/>
      <c r="Q39694" s="2"/>
      <c r="R39694" s="2"/>
      <c r="S39694" s="2"/>
      <c r="T39694" s="2"/>
    </row>
    <row r="39695" spans="4:20" x14ac:dyDescent="0.2">
      <c r="D39695" s="2"/>
      <c r="E39695" s="2"/>
      <c r="F39695" s="2"/>
      <c r="G39695" s="2"/>
      <c r="O39695" s="2"/>
      <c r="Q39695" s="2"/>
      <c r="R39695" s="2"/>
      <c r="S39695" s="2"/>
      <c r="T39695" s="2"/>
    </row>
    <row r="39696" spans="4:20" x14ac:dyDescent="0.2">
      <c r="D39696" s="2"/>
      <c r="E39696" s="2"/>
      <c r="F39696" s="2"/>
      <c r="G39696" s="2"/>
      <c r="O39696" s="2"/>
      <c r="Q39696" s="2"/>
      <c r="R39696" s="2"/>
      <c r="S39696" s="2"/>
      <c r="T39696" s="2"/>
    </row>
    <row r="39697" spans="4:20" x14ac:dyDescent="0.2">
      <c r="D39697" s="2"/>
      <c r="E39697" s="2"/>
      <c r="F39697" s="2"/>
      <c r="G39697" s="2"/>
      <c r="O39697" s="2"/>
      <c r="Q39697" s="2"/>
      <c r="R39697" s="2"/>
      <c r="S39697" s="2"/>
      <c r="T39697" s="2"/>
    </row>
    <row r="39698" spans="4:20" x14ac:dyDescent="0.2">
      <c r="D39698" s="2"/>
      <c r="E39698" s="2"/>
      <c r="F39698" s="2"/>
      <c r="G39698" s="2"/>
      <c r="O39698" s="2"/>
      <c r="Q39698" s="2"/>
      <c r="R39698" s="2"/>
      <c r="S39698" s="2"/>
      <c r="T39698" s="2"/>
    </row>
    <row r="39699" spans="4:20" x14ac:dyDescent="0.2">
      <c r="D39699" s="2"/>
      <c r="E39699" s="2"/>
      <c r="F39699" s="2"/>
      <c r="G39699" s="2"/>
      <c r="O39699" s="2"/>
      <c r="Q39699" s="2"/>
      <c r="R39699" s="2"/>
      <c r="S39699" s="2"/>
      <c r="T39699" s="2"/>
    </row>
    <row r="39700" spans="4:20" x14ac:dyDescent="0.2">
      <c r="D39700" s="2"/>
      <c r="E39700" s="2"/>
      <c r="F39700" s="2"/>
      <c r="G39700" s="2"/>
      <c r="O39700" s="2"/>
      <c r="Q39700" s="2"/>
      <c r="R39700" s="2"/>
      <c r="S39700" s="2"/>
      <c r="T39700" s="2"/>
    </row>
    <row r="39701" spans="4:20" x14ac:dyDescent="0.2">
      <c r="D39701" s="2"/>
      <c r="E39701" s="2"/>
      <c r="F39701" s="2"/>
      <c r="G39701" s="2"/>
      <c r="O39701" s="2"/>
      <c r="Q39701" s="2"/>
      <c r="R39701" s="2"/>
      <c r="S39701" s="2"/>
      <c r="T39701" s="2"/>
    </row>
    <row r="39702" spans="4:20" x14ac:dyDescent="0.2">
      <c r="D39702" s="2"/>
      <c r="E39702" s="2"/>
      <c r="F39702" s="2"/>
      <c r="G39702" s="2"/>
      <c r="O39702" s="2"/>
      <c r="Q39702" s="2"/>
      <c r="R39702" s="2"/>
      <c r="S39702" s="2"/>
      <c r="T39702" s="2"/>
    </row>
    <row r="39703" spans="4:20" x14ac:dyDescent="0.2">
      <c r="D39703" s="2"/>
      <c r="E39703" s="2"/>
      <c r="F39703" s="2"/>
      <c r="G39703" s="2"/>
      <c r="O39703" s="2"/>
      <c r="Q39703" s="2"/>
      <c r="R39703" s="2"/>
      <c r="S39703" s="2"/>
      <c r="T39703" s="2"/>
    </row>
    <row r="39704" spans="4:20" x14ac:dyDescent="0.2">
      <c r="D39704" s="2"/>
      <c r="E39704" s="2"/>
      <c r="F39704" s="2"/>
      <c r="G39704" s="2"/>
      <c r="O39704" s="2"/>
      <c r="Q39704" s="2"/>
      <c r="R39704" s="2"/>
      <c r="S39704" s="2"/>
      <c r="T39704" s="2"/>
    </row>
    <row r="39705" spans="4:20" x14ac:dyDescent="0.2">
      <c r="D39705" s="2"/>
      <c r="E39705" s="2"/>
      <c r="F39705" s="2"/>
      <c r="G39705" s="2"/>
      <c r="O39705" s="2"/>
      <c r="Q39705" s="2"/>
      <c r="R39705" s="2"/>
      <c r="S39705" s="2"/>
      <c r="T39705" s="2"/>
    </row>
    <row r="39706" spans="4:20" x14ac:dyDescent="0.2">
      <c r="D39706" s="2"/>
      <c r="E39706" s="2"/>
      <c r="F39706" s="2"/>
      <c r="G39706" s="2"/>
      <c r="O39706" s="2"/>
      <c r="Q39706" s="2"/>
      <c r="R39706" s="2"/>
      <c r="S39706" s="2"/>
      <c r="T39706" s="2"/>
    </row>
    <row r="39707" spans="4:20" x14ac:dyDescent="0.2">
      <c r="D39707" s="2"/>
      <c r="E39707" s="2"/>
      <c r="F39707" s="2"/>
      <c r="G39707" s="2"/>
      <c r="O39707" s="2"/>
      <c r="Q39707" s="2"/>
      <c r="R39707" s="2"/>
      <c r="S39707" s="2"/>
      <c r="T39707" s="2"/>
    </row>
    <row r="39708" spans="4:20" x14ac:dyDescent="0.2">
      <c r="D39708" s="2"/>
      <c r="E39708" s="2"/>
      <c r="F39708" s="2"/>
      <c r="G39708" s="2"/>
      <c r="O39708" s="2"/>
      <c r="Q39708" s="2"/>
      <c r="R39708" s="2"/>
      <c r="S39708" s="2"/>
      <c r="T39708" s="2"/>
    </row>
    <row r="39709" spans="4:20" x14ac:dyDescent="0.2">
      <c r="D39709" s="2"/>
      <c r="E39709" s="2"/>
      <c r="F39709" s="2"/>
      <c r="G39709" s="2"/>
      <c r="O39709" s="2"/>
      <c r="Q39709" s="2"/>
      <c r="R39709" s="2"/>
      <c r="S39709" s="2"/>
      <c r="T39709" s="2"/>
    </row>
    <row r="39710" spans="4:20" x14ac:dyDescent="0.2">
      <c r="D39710" s="2"/>
      <c r="E39710" s="2"/>
      <c r="F39710" s="2"/>
      <c r="G39710" s="2"/>
      <c r="O39710" s="2"/>
      <c r="Q39710" s="2"/>
      <c r="R39710" s="2"/>
      <c r="S39710" s="2"/>
      <c r="T39710" s="2"/>
    </row>
    <row r="39711" spans="4:20" x14ac:dyDescent="0.2">
      <c r="D39711" s="2"/>
      <c r="E39711" s="2"/>
      <c r="F39711" s="2"/>
      <c r="G39711" s="2"/>
      <c r="O39711" s="2"/>
      <c r="Q39711" s="2"/>
      <c r="R39711" s="2"/>
      <c r="S39711" s="2"/>
      <c r="T39711" s="2"/>
    </row>
    <row r="39712" spans="4:20" x14ac:dyDescent="0.2">
      <c r="D39712" s="2"/>
      <c r="E39712" s="2"/>
      <c r="F39712" s="2"/>
      <c r="G39712" s="2"/>
      <c r="O39712" s="2"/>
      <c r="Q39712" s="2"/>
      <c r="R39712" s="2"/>
      <c r="S39712" s="2"/>
      <c r="T39712" s="2"/>
    </row>
    <row r="39713" spans="4:20" x14ac:dyDescent="0.2">
      <c r="D39713" s="2"/>
      <c r="E39713" s="2"/>
      <c r="F39713" s="2"/>
      <c r="G39713" s="2"/>
      <c r="O39713" s="2"/>
      <c r="Q39713" s="2"/>
      <c r="R39713" s="2"/>
      <c r="S39713" s="2"/>
      <c r="T39713" s="2"/>
    </row>
    <row r="39714" spans="4:20" x14ac:dyDescent="0.2">
      <c r="D39714" s="2"/>
      <c r="E39714" s="2"/>
      <c r="F39714" s="2"/>
      <c r="G39714" s="2"/>
      <c r="O39714" s="2"/>
      <c r="Q39714" s="2"/>
      <c r="R39714" s="2"/>
      <c r="S39714" s="2"/>
      <c r="T39714" s="2"/>
    </row>
    <row r="39715" spans="4:20" x14ac:dyDescent="0.2">
      <c r="D39715" s="2"/>
      <c r="E39715" s="2"/>
      <c r="F39715" s="2"/>
      <c r="G39715" s="2"/>
      <c r="O39715" s="2"/>
      <c r="Q39715" s="2"/>
      <c r="R39715" s="2"/>
      <c r="S39715" s="2"/>
      <c r="T39715" s="2"/>
    </row>
    <row r="39716" spans="4:20" x14ac:dyDescent="0.2">
      <c r="D39716" s="2"/>
      <c r="E39716" s="2"/>
      <c r="F39716" s="2"/>
      <c r="G39716" s="2"/>
      <c r="O39716" s="2"/>
      <c r="Q39716" s="2"/>
      <c r="R39716" s="2"/>
      <c r="S39716" s="2"/>
      <c r="T39716" s="2"/>
    </row>
    <row r="39717" spans="4:20" x14ac:dyDescent="0.2">
      <c r="D39717" s="2"/>
      <c r="E39717" s="2"/>
      <c r="F39717" s="2"/>
      <c r="G39717" s="2"/>
      <c r="O39717" s="2"/>
      <c r="Q39717" s="2"/>
      <c r="R39717" s="2"/>
      <c r="S39717" s="2"/>
      <c r="T39717" s="2"/>
    </row>
    <row r="39718" spans="4:20" x14ac:dyDescent="0.2">
      <c r="D39718" s="2"/>
      <c r="E39718" s="2"/>
      <c r="F39718" s="2"/>
      <c r="G39718" s="2"/>
      <c r="O39718" s="2"/>
      <c r="Q39718" s="2"/>
      <c r="R39718" s="2"/>
      <c r="S39718" s="2"/>
      <c r="T39718" s="2"/>
    </row>
    <row r="39719" spans="4:20" x14ac:dyDescent="0.2">
      <c r="D39719" s="2"/>
      <c r="E39719" s="2"/>
      <c r="F39719" s="2"/>
      <c r="G39719" s="2"/>
      <c r="O39719" s="2"/>
      <c r="Q39719" s="2"/>
      <c r="R39719" s="2"/>
      <c r="S39719" s="2"/>
      <c r="T39719" s="2"/>
    </row>
    <row r="39720" spans="4:20" x14ac:dyDescent="0.2">
      <c r="D39720" s="2"/>
      <c r="E39720" s="2"/>
      <c r="F39720" s="2"/>
      <c r="G39720" s="2"/>
      <c r="O39720" s="2"/>
      <c r="Q39720" s="2"/>
      <c r="R39720" s="2"/>
      <c r="S39720" s="2"/>
      <c r="T39720" s="2"/>
    </row>
    <row r="39721" spans="4:20" x14ac:dyDescent="0.2">
      <c r="D39721" s="2"/>
      <c r="E39721" s="2"/>
      <c r="F39721" s="2"/>
      <c r="G39721" s="2"/>
      <c r="O39721" s="2"/>
      <c r="Q39721" s="2"/>
      <c r="R39721" s="2"/>
      <c r="S39721" s="2"/>
      <c r="T39721" s="2"/>
    </row>
    <row r="39722" spans="4:20" x14ac:dyDescent="0.2">
      <c r="D39722" s="2"/>
      <c r="E39722" s="2"/>
      <c r="F39722" s="2"/>
      <c r="G39722" s="2"/>
      <c r="O39722" s="2"/>
      <c r="Q39722" s="2"/>
      <c r="R39722" s="2"/>
      <c r="S39722" s="2"/>
      <c r="T39722" s="2"/>
    </row>
    <row r="39723" spans="4:20" x14ac:dyDescent="0.2">
      <c r="D39723" s="2"/>
      <c r="E39723" s="2"/>
      <c r="F39723" s="2"/>
      <c r="G39723" s="2"/>
      <c r="O39723" s="2"/>
      <c r="Q39723" s="2"/>
      <c r="R39723" s="2"/>
      <c r="S39723" s="2"/>
      <c r="T39723" s="2"/>
    </row>
    <row r="39724" spans="4:20" x14ac:dyDescent="0.2">
      <c r="D39724" s="2"/>
      <c r="E39724" s="2"/>
      <c r="F39724" s="2"/>
      <c r="G39724" s="2"/>
      <c r="O39724" s="2"/>
      <c r="Q39724" s="2"/>
      <c r="R39724" s="2"/>
      <c r="S39724" s="2"/>
      <c r="T39724" s="2"/>
    </row>
    <row r="39725" spans="4:20" x14ac:dyDescent="0.2">
      <c r="D39725" s="2"/>
      <c r="E39725" s="2"/>
      <c r="F39725" s="2"/>
      <c r="G39725" s="2"/>
      <c r="O39725" s="2"/>
      <c r="Q39725" s="2"/>
      <c r="R39725" s="2"/>
      <c r="S39725" s="2"/>
      <c r="T39725" s="2"/>
    </row>
    <row r="39726" spans="4:20" x14ac:dyDescent="0.2">
      <c r="D39726" s="2"/>
      <c r="E39726" s="2"/>
      <c r="F39726" s="2"/>
      <c r="G39726" s="2"/>
      <c r="O39726" s="2"/>
      <c r="Q39726" s="2"/>
      <c r="R39726" s="2"/>
      <c r="S39726" s="2"/>
      <c r="T39726" s="2"/>
    </row>
    <row r="39727" spans="4:20" x14ac:dyDescent="0.2">
      <c r="D39727" s="2"/>
      <c r="E39727" s="2"/>
      <c r="F39727" s="2"/>
      <c r="G39727" s="2"/>
      <c r="O39727" s="2"/>
      <c r="Q39727" s="2"/>
      <c r="R39727" s="2"/>
      <c r="S39727" s="2"/>
      <c r="T39727" s="2"/>
    </row>
    <row r="39728" spans="4:20" x14ac:dyDescent="0.2">
      <c r="D39728" s="2"/>
      <c r="E39728" s="2"/>
      <c r="F39728" s="2"/>
      <c r="G39728" s="2"/>
      <c r="O39728" s="2"/>
      <c r="Q39728" s="2"/>
      <c r="R39728" s="2"/>
      <c r="S39728" s="2"/>
      <c r="T39728" s="2"/>
    </row>
    <row r="39729" spans="4:20" x14ac:dyDescent="0.2">
      <c r="D39729" s="2"/>
      <c r="E39729" s="2"/>
      <c r="F39729" s="2"/>
      <c r="G39729" s="2"/>
      <c r="O39729" s="2"/>
      <c r="Q39729" s="2"/>
      <c r="R39729" s="2"/>
      <c r="S39729" s="2"/>
      <c r="T39729" s="2"/>
    </row>
    <row r="39730" spans="4:20" x14ac:dyDescent="0.2">
      <c r="D39730" s="2"/>
      <c r="E39730" s="2"/>
      <c r="F39730" s="2"/>
      <c r="G39730" s="2"/>
      <c r="O39730" s="2"/>
      <c r="Q39730" s="2"/>
      <c r="R39730" s="2"/>
      <c r="S39730" s="2"/>
      <c r="T39730" s="2"/>
    </row>
    <row r="39731" spans="4:20" x14ac:dyDescent="0.2">
      <c r="D39731" s="2"/>
      <c r="E39731" s="2"/>
      <c r="F39731" s="2"/>
      <c r="G39731" s="2"/>
      <c r="O39731" s="2"/>
      <c r="Q39731" s="2"/>
      <c r="R39731" s="2"/>
      <c r="S39731" s="2"/>
      <c r="T39731" s="2"/>
    </row>
    <row r="39732" spans="4:20" x14ac:dyDescent="0.2">
      <c r="D39732" s="2"/>
      <c r="E39732" s="2"/>
      <c r="F39732" s="2"/>
      <c r="G39732" s="2"/>
      <c r="O39732" s="2"/>
      <c r="Q39732" s="2"/>
      <c r="R39732" s="2"/>
      <c r="S39732" s="2"/>
      <c r="T39732" s="2"/>
    </row>
    <row r="39733" spans="4:20" x14ac:dyDescent="0.2">
      <c r="D39733" s="2"/>
      <c r="E39733" s="2"/>
      <c r="F39733" s="2"/>
      <c r="G39733" s="2"/>
      <c r="O39733" s="2"/>
      <c r="Q39733" s="2"/>
      <c r="R39733" s="2"/>
      <c r="S39733" s="2"/>
      <c r="T39733" s="2"/>
    </row>
    <row r="39734" spans="4:20" x14ac:dyDescent="0.2">
      <c r="D39734" s="2"/>
      <c r="E39734" s="2"/>
      <c r="F39734" s="2"/>
      <c r="G39734" s="2"/>
      <c r="O39734" s="2"/>
      <c r="Q39734" s="2"/>
      <c r="R39734" s="2"/>
      <c r="S39734" s="2"/>
      <c r="T39734" s="2"/>
    </row>
    <row r="39735" spans="4:20" x14ac:dyDescent="0.2">
      <c r="D39735" s="2"/>
      <c r="E39735" s="2"/>
      <c r="F39735" s="2"/>
      <c r="G39735" s="2"/>
      <c r="O39735" s="2"/>
      <c r="Q39735" s="2"/>
      <c r="R39735" s="2"/>
      <c r="S39735" s="2"/>
      <c r="T39735" s="2"/>
    </row>
    <row r="39736" spans="4:20" x14ac:dyDescent="0.2">
      <c r="D39736" s="2"/>
      <c r="E39736" s="2"/>
      <c r="F39736" s="2"/>
      <c r="G39736" s="2"/>
      <c r="O39736" s="2"/>
      <c r="Q39736" s="2"/>
      <c r="R39736" s="2"/>
      <c r="S39736" s="2"/>
      <c r="T39736" s="2"/>
    </row>
    <row r="39737" spans="4:20" x14ac:dyDescent="0.2">
      <c r="D39737" s="2"/>
      <c r="E39737" s="2"/>
      <c r="F39737" s="2"/>
      <c r="G39737" s="2"/>
      <c r="O39737" s="2"/>
      <c r="Q39737" s="2"/>
      <c r="R39737" s="2"/>
      <c r="S39737" s="2"/>
      <c r="T39737" s="2"/>
    </row>
    <row r="39738" spans="4:20" x14ac:dyDescent="0.2">
      <c r="D39738" s="2"/>
      <c r="E39738" s="2"/>
      <c r="F39738" s="2"/>
      <c r="G39738" s="2"/>
      <c r="O39738" s="2"/>
      <c r="Q39738" s="2"/>
      <c r="R39738" s="2"/>
      <c r="S39738" s="2"/>
      <c r="T39738" s="2"/>
    </row>
    <row r="39739" spans="4:20" x14ac:dyDescent="0.2">
      <c r="D39739" s="2"/>
      <c r="E39739" s="2"/>
      <c r="F39739" s="2"/>
      <c r="G39739" s="2"/>
      <c r="O39739" s="2"/>
      <c r="Q39739" s="2"/>
      <c r="R39739" s="2"/>
      <c r="S39739" s="2"/>
      <c r="T39739" s="2"/>
    </row>
    <row r="39740" spans="4:20" x14ac:dyDescent="0.2">
      <c r="D39740" s="2"/>
      <c r="E39740" s="2"/>
      <c r="F39740" s="2"/>
      <c r="G39740" s="2"/>
      <c r="O39740" s="2"/>
      <c r="Q39740" s="2"/>
      <c r="R39740" s="2"/>
      <c r="S39740" s="2"/>
      <c r="T39740" s="2"/>
    </row>
    <row r="39741" spans="4:20" x14ac:dyDescent="0.2">
      <c r="D39741" s="2"/>
      <c r="E39741" s="2"/>
      <c r="F39741" s="2"/>
      <c r="G39741" s="2"/>
      <c r="O39741" s="2"/>
      <c r="Q39741" s="2"/>
      <c r="R39741" s="2"/>
      <c r="S39741" s="2"/>
      <c r="T39741" s="2"/>
    </row>
    <row r="39742" spans="4:20" x14ac:dyDescent="0.2">
      <c r="D39742" s="2"/>
      <c r="E39742" s="2"/>
      <c r="F39742" s="2"/>
      <c r="G39742" s="2"/>
      <c r="O39742" s="2"/>
      <c r="Q39742" s="2"/>
      <c r="R39742" s="2"/>
      <c r="S39742" s="2"/>
      <c r="T39742" s="2"/>
    </row>
    <row r="39743" spans="4:20" x14ac:dyDescent="0.2">
      <c r="D39743" s="2"/>
      <c r="E39743" s="2"/>
      <c r="F39743" s="2"/>
      <c r="G39743" s="2"/>
      <c r="O39743" s="2"/>
      <c r="Q39743" s="2"/>
      <c r="R39743" s="2"/>
      <c r="S39743" s="2"/>
      <c r="T39743" s="2"/>
    </row>
    <row r="39744" spans="4:20" x14ac:dyDescent="0.2">
      <c r="D39744" s="2"/>
      <c r="E39744" s="2"/>
      <c r="F39744" s="2"/>
      <c r="G39744" s="2"/>
      <c r="O39744" s="2"/>
      <c r="Q39744" s="2"/>
      <c r="R39744" s="2"/>
      <c r="S39744" s="2"/>
      <c r="T39744" s="2"/>
    </row>
    <row r="39745" spans="4:20" x14ac:dyDescent="0.2">
      <c r="D39745" s="2"/>
      <c r="E39745" s="2"/>
      <c r="F39745" s="2"/>
      <c r="G39745" s="2"/>
      <c r="O39745" s="2"/>
      <c r="Q39745" s="2"/>
      <c r="R39745" s="2"/>
      <c r="S39745" s="2"/>
      <c r="T39745" s="2"/>
    </row>
    <row r="39746" spans="4:20" x14ac:dyDescent="0.2">
      <c r="D39746" s="2"/>
      <c r="E39746" s="2"/>
      <c r="F39746" s="2"/>
      <c r="G39746" s="2"/>
      <c r="O39746" s="2"/>
      <c r="Q39746" s="2"/>
      <c r="R39746" s="2"/>
      <c r="S39746" s="2"/>
      <c r="T39746" s="2"/>
    </row>
    <row r="39747" spans="4:20" x14ac:dyDescent="0.2">
      <c r="D39747" s="2"/>
      <c r="E39747" s="2"/>
      <c r="F39747" s="2"/>
      <c r="G39747" s="2"/>
      <c r="O39747" s="2"/>
      <c r="Q39747" s="2"/>
      <c r="R39747" s="2"/>
      <c r="S39747" s="2"/>
      <c r="T39747" s="2"/>
    </row>
    <row r="39748" spans="4:20" x14ac:dyDescent="0.2">
      <c r="D39748" s="2"/>
      <c r="E39748" s="2"/>
      <c r="F39748" s="2"/>
      <c r="G39748" s="2"/>
      <c r="O39748" s="2"/>
      <c r="Q39748" s="2"/>
      <c r="R39748" s="2"/>
      <c r="S39748" s="2"/>
      <c r="T39748" s="2"/>
    </row>
    <row r="39749" spans="4:20" x14ac:dyDescent="0.2">
      <c r="D39749" s="2"/>
      <c r="E39749" s="2"/>
      <c r="F39749" s="2"/>
      <c r="G39749" s="2"/>
      <c r="O39749" s="2"/>
      <c r="Q39749" s="2"/>
      <c r="R39749" s="2"/>
      <c r="S39749" s="2"/>
      <c r="T39749" s="2"/>
    </row>
    <row r="39750" spans="4:20" x14ac:dyDescent="0.2">
      <c r="D39750" s="2"/>
      <c r="E39750" s="2"/>
      <c r="F39750" s="2"/>
      <c r="G39750" s="2"/>
      <c r="O39750" s="2"/>
      <c r="Q39750" s="2"/>
      <c r="R39750" s="2"/>
      <c r="S39750" s="2"/>
      <c r="T39750" s="2"/>
    </row>
    <row r="39751" spans="4:20" x14ac:dyDescent="0.2">
      <c r="D39751" s="2"/>
      <c r="E39751" s="2"/>
      <c r="F39751" s="2"/>
      <c r="G39751" s="2"/>
      <c r="O39751" s="2"/>
      <c r="Q39751" s="2"/>
      <c r="R39751" s="2"/>
      <c r="S39751" s="2"/>
      <c r="T39751" s="2"/>
    </row>
    <row r="39752" spans="4:20" x14ac:dyDescent="0.2">
      <c r="D39752" s="2"/>
      <c r="E39752" s="2"/>
      <c r="F39752" s="2"/>
      <c r="G39752" s="2"/>
      <c r="O39752" s="2"/>
      <c r="Q39752" s="2"/>
      <c r="R39752" s="2"/>
      <c r="S39752" s="2"/>
      <c r="T39752" s="2"/>
    </row>
    <row r="39753" spans="4:20" x14ac:dyDescent="0.2">
      <c r="D39753" s="2"/>
      <c r="E39753" s="2"/>
      <c r="F39753" s="2"/>
      <c r="G39753" s="2"/>
      <c r="O39753" s="2"/>
      <c r="Q39753" s="2"/>
      <c r="R39753" s="2"/>
      <c r="S39753" s="2"/>
      <c r="T39753" s="2"/>
    </row>
    <row r="39754" spans="4:20" x14ac:dyDescent="0.2">
      <c r="D39754" s="2"/>
      <c r="E39754" s="2"/>
      <c r="F39754" s="2"/>
      <c r="G39754" s="2"/>
      <c r="O39754" s="2"/>
      <c r="Q39754" s="2"/>
      <c r="R39754" s="2"/>
      <c r="S39754" s="2"/>
      <c r="T39754" s="2"/>
    </row>
    <row r="39755" spans="4:20" x14ac:dyDescent="0.2">
      <c r="D39755" s="2"/>
      <c r="E39755" s="2"/>
      <c r="F39755" s="2"/>
      <c r="G39755" s="2"/>
      <c r="O39755" s="2"/>
      <c r="Q39755" s="2"/>
      <c r="R39755" s="2"/>
      <c r="S39755" s="2"/>
      <c r="T39755" s="2"/>
    </row>
    <row r="39756" spans="4:20" x14ac:dyDescent="0.2">
      <c r="D39756" s="2"/>
      <c r="E39756" s="2"/>
      <c r="F39756" s="2"/>
      <c r="G39756" s="2"/>
      <c r="O39756" s="2"/>
      <c r="Q39756" s="2"/>
      <c r="R39756" s="2"/>
      <c r="S39756" s="2"/>
      <c r="T39756" s="2"/>
    </row>
    <row r="39757" spans="4:20" x14ac:dyDescent="0.2">
      <c r="D39757" s="2"/>
      <c r="E39757" s="2"/>
      <c r="F39757" s="2"/>
      <c r="G39757" s="2"/>
      <c r="O39757" s="2"/>
      <c r="Q39757" s="2"/>
      <c r="R39757" s="2"/>
      <c r="S39757" s="2"/>
      <c r="T39757" s="2"/>
    </row>
    <row r="39758" spans="4:20" x14ac:dyDescent="0.2">
      <c r="D39758" s="2"/>
      <c r="E39758" s="2"/>
      <c r="F39758" s="2"/>
      <c r="G39758" s="2"/>
      <c r="O39758" s="2"/>
      <c r="Q39758" s="2"/>
      <c r="R39758" s="2"/>
      <c r="S39758" s="2"/>
      <c r="T39758" s="2"/>
    </row>
    <row r="39759" spans="4:20" x14ac:dyDescent="0.2">
      <c r="D39759" s="2"/>
      <c r="E39759" s="2"/>
      <c r="F39759" s="2"/>
      <c r="G39759" s="2"/>
      <c r="O39759" s="2"/>
      <c r="Q39759" s="2"/>
      <c r="R39759" s="2"/>
      <c r="S39759" s="2"/>
      <c r="T39759" s="2"/>
    </row>
    <row r="39760" spans="4:20" x14ac:dyDescent="0.2">
      <c r="D39760" s="2"/>
      <c r="E39760" s="2"/>
      <c r="F39760" s="2"/>
      <c r="G39760" s="2"/>
      <c r="O39760" s="2"/>
      <c r="Q39760" s="2"/>
      <c r="R39760" s="2"/>
      <c r="S39760" s="2"/>
      <c r="T39760" s="2"/>
    </row>
    <row r="39761" spans="4:20" x14ac:dyDescent="0.2">
      <c r="D39761" s="2"/>
      <c r="E39761" s="2"/>
      <c r="F39761" s="2"/>
      <c r="G39761" s="2"/>
      <c r="O39761" s="2"/>
      <c r="Q39761" s="2"/>
      <c r="R39761" s="2"/>
      <c r="S39761" s="2"/>
      <c r="T39761" s="2"/>
    </row>
    <row r="39762" spans="4:20" x14ac:dyDescent="0.2">
      <c r="D39762" s="2"/>
      <c r="E39762" s="2"/>
      <c r="F39762" s="2"/>
      <c r="G39762" s="2"/>
      <c r="O39762" s="2"/>
      <c r="Q39762" s="2"/>
      <c r="R39762" s="2"/>
      <c r="S39762" s="2"/>
      <c r="T39762" s="2"/>
    </row>
    <row r="39763" spans="4:20" x14ac:dyDescent="0.2">
      <c r="D39763" s="2"/>
      <c r="E39763" s="2"/>
      <c r="F39763" s="2"/>
      <c r="G39763" s="2"/>
      <c r="O39763" s="2"/>
      <c r="Q39763" s="2"/>
      <c r="R39763" s="2"/>
      <c r="S39763" s="2"/>
      <c r="T39763" s="2"/>
    </row>
    <row r="39764" spans="4:20" x14ac:dyDescent="0.2">
      <c r="D39764" s="2"/>
      <c r="E39764" s="2"/>
      <c r="F39764" s="2"/>
      <c r="G39764" s="2"/>
      <c r="O39764" s="2"/>
      <c r="Q39764" s="2"/>
      <c r="R39764" s="2"/>
      <c r="S39764" s="2"/>
      <c r="T39764" s="2"/>
    </row>
    <row r="39765" spans="4:20" x14ac:dyDescent="0.2">
      <c r="D39765" s="2"/>
      <c r="E39765" s="2"/>
      <c r="F39765" s="2"/>
      <c r="G39765" s="2"/>
      <c r="O39765" s="2"/>
      <c r="Q39765" s="2"/>
      <c r="R39765" s="2"/>
      <c r="S39765" s="2"/>
      <c r="T39765" s="2"/>
    </row>
    <row r="39766" spans="4:20" x14ac:dyDescent="0.2">
      <c r="D39766" s="2"/>
      <c r="E39766" s="2"/>
      <c r="F39766" s="2"/>
      <c r="G39766" s="2"/>
      <c r="O39766" s="2"/>
      <c r="Q39766" s="2"/>
      <c r="R39766" s="2"/>
      <c r="S39766" s="2"/>
      <c r="T39766" s="2"/>
    </row>
    <row r="39767" spans="4:20" x14ac:dyDescent="0.2">
      <c r="D39767" s="2"/>
      <c r="E39767" s="2"/>
      <c r="F39767" s="2"/>
      <c r="G39767" s="2"/>
      <c r="O39767" s="2"/>
      <c r="Q39767" s="2"/>
      <c r="R39767" s="2"/>
      <c r="S39767" s="2"/>
      <c r="T39767" s="2"/>
    </row>
    <row r="39768" spans="4:20" x14ac:dyDescent="0.2">
      <c r="D39768" s="2"/>
      <c r="E39768" s="2"/>
      <c r="F39768" s="2"/>
      <c r="G39768" s="2"/>
      <c r="O39768" s="2"/>
      <c r="Q39768" s="2"/>
      <c r="R39768" s="2"/>
      <c r="S39768" s="2"/>
      <c r="T39768" s="2"/>
    </row>
    <row r="39769" spans="4:20" x14ac:dyDescent="0.2">
      <c r="D39769" s="2"/>
      <c r="E39769" s="2"/>
      <c r="F39769" s="2"/>
      <c r="G39769" s="2"/>
      <c r="O39769" s="2"/>
      <c r="Q39769" s="2"/>
      <c r="R39769" s="2"/>
      <c r="S39769" s="2"/>
      <c r="T39769" s="2"/>
    </row>
    <row r="39770" spans="4:20" x14ac:dyDescent="0.2">
      <c r="D39770" s="2"/>
      <c r="E39770" s="2"/>
      <c r="F39770" s="2"/>
      <c r="G39770" s="2"/>
      <c r="O39770" s="2"/>
      <c r="Q39770" s="2"/>
      <c r="R39770" s="2"/>
      <c r="S39770" s="2"/>
      <c r="T39770" s="2"/>
    </row>
    <row r="39771" spans="4:20" x14ac:dyDescent="0.2">
      <c r="D39771" s="2"/>
      <c r="E39771" s="2"/>
      <c r="F39771" s="2"/>
      <c r="G39771" s="2"/>
      <c r="O39771" s="2"/>
      <c r="Q39771" s="2"/>
      <c r="R39771" s="2"/>
      <c r="S39771" s="2"/>
      <c r="T39771" s="2"/>
    </row>
    <row r="39772" spans="4:20" x14ac:dyDescent="0.2">
      <c r="D39772" s="2"/>
      <c r="E39772" s="2"/>
      <c r="F39772" s="2"/>
      <c r="G39772" s="2"/>
      <c r="O39772" s="2"/>
      <c r="Q39772" s="2"/>
      <c r="R39772" s="2"/>
      <c r="S39772" s="2"/>
      <c r="T39772" s="2"/>
    </row>
    <row r="39773" spans="4:20" x14ac:dyDescent="0.2">
      <c r="D39773" s="2"/>
      <c r="E39773" s="2"/>
      <c r="F39773" s="2"/>
      <c r="G39773" s="2"/>
      <c r="O39773" s="2"/>
      <c r="Q39773" s="2"/>
      <c r="R39773" s="2"/>
      <c r="S39773" s="2"/>
      <c r="T39773" s="2"/>
    </row>
    <row r="39774" spans="4:20" x14ac:dyDescent="0.2">
      <c r="D39774" s="2"/>
      <c r="E39774" s="2"/>
      <c r="F39774" s="2"/>
      <c r="G39774" s="2"/>
      <c r="O39774" s="2"/>
      <c r="Q39774" s="2"/>
      <c r="R39774" s="2"/>
      <c r="S39774" s="2"/>
      <c r="T39774" s="2"/>
    </row>
    <row r="39775" spans="4:20" x14ac:dyDescent="0.2">
      <c r="D39775" s="2"/>
      <c r="E39775" s="2"/>
      <c r="F39775" s="2"/>
      <c r="G39775" s="2"/>
      <c r="O39775" s="2"/>
      <c r="Q39775" s="2"/>
      <c r="R39775" s="2"/>
      <c r="S39775" s="2"/>
      <c r="T39775" s="2"/>
    </row>
    <row r="39776" spans="4:20" x14ac:dyDescent="0.2">
      <c r="D39776" s="2"/>
      <c r="E39776" s="2"/>
      <c r="F39776" s="2"/>
      <c r="G39776" s="2"/>
      <c r="O39776" s="2"/>
      <c r="Q39776" s="2"/>
      <c r="R39776" s="2"/>
      <c r="S39776" s="2"/>
      <c r="T39776" s="2"/>
    </row>
    <row r="39777" spans="4:20" x14ac:dyDescent="0.2">
      <c r="D39777" s="2"/>
      <c r="E39777" s="2"/>
      <c r="F39777" s="2"/>
      <c r="G39777" s="2"/>
      <c r="O39777" s="2"/>
      <c r="Q39777" s="2"/>
      <c r="R39777" s="2"/>
      <c r="S39777" s="2"/>
      <c r="T39777" s="2"/>
    </row>
    <row r="39778" spans="4:20" x14ac:dyDescent="0.2">
      <c r="D39778" s="2"/>
      <c r="E39778" s="2"/>
      <c r="F39778" s="2"/>
      <c r="G39778" s="2"/>
      <c r="O39778" s="2"/>
      <c r="Q39778" s="2"/>
      <c r="R39778" s="2"/>
      <c r="S39778" s="2"/>
      <c r="T39778" s="2"/>
    </row>
    <row r="39779" spans="4:20" x14ac:dyDescent="0.2">
      <c r="D39779" s="2"/>
      <c r="E39779" s="2"/>
      <c r="F39779" s="2"/>
      <c r="G39779" s="2"/>
      <c r="O39779" s="2"/>
      <c r="Q39779" s="2"/>
      <c r="R39779" s="2"/>
      <c r="S39779" s="2"/>
      <c r="T39779" s="2"/>
    </row>
    <row r="39780" spans="4:20" x14ac:dyDescent="0.2">
      <c r="D39780" s="2"/>
      <c r="E39780" s="2"/>
      <c r="F39780" s="2"/>
      <c r="G39780" s="2"/>
      <c r="O39780" s="2"/>
      <c r="Q39780" s="2"/>
      <c r="R39780" s="2"/>
      <c r="S39780" s="2"/>
      <c r="T39780" s="2"/>
    </row>
    <row r="39781" spans="4:20" x14ac:dyDescent="0.2">
      <c r="D39781" s="2"/>
      <c r="E39781" s="2"/>
      <c r="F39781" s="2"/>
      <c r="G39781" s="2"/>
      <c r="O39781" s="2"/>
      <c r="Q39781" s="2"/>
      <c r="R39781" s="2"/>
      <c r="S39781" s="2"/>
      <c r="T39781" s="2"/>
    </row>
    <row r="39782" spans="4:20" x14ac:dyDescent="0.2">
      <c r="D39782" s="2"/>
      <c r="E39782" s="2"/>
      <c r="F39782" s="2"/>
      <c r="G39782" s="2"/>
      <c r="O39782" s="2"/>
      <c r="Q39782" s="2"/>
      <c r="R39782" s="2"/>
      <c r="S39782" s="2"/>
      <c r="T39782" s="2"/>
    </row>
    <row r="39783" spans="4:20" x14ac:dyDescent="0.2">
      <c r="D39783" s="2"/>
      <c r="E39783" s="2"/>
      <c r="F39783" s="2"/>
      <c r="G39783" s="2"/>
      <c r="O39783" s="2"/>
      <c r="Q39783" s="2"/>
      <c r="R39783" s="2"/>
      <c r="S39783" s="2"/>
      <c r="T39783" s="2"/>
    </row>
    <row r="39784" spans="4:20" x14ac:dyDescent="0.2">
      <c r="D39784" s="2"/>
      <c r="E39784" s="2"/>
      <c r="F39784" s="2"/>
      <c r="G39784" s="2"/>
      <c r="O39784" s="2"/>
      <c r="Q39784" s="2"/>
      <c r="R39784" s="2"/>
      <c r="S39784" s="2"/>
      <c r="T39784" s="2"/>
    </row>
    <row r="39785" spans="4:20" x14ac:dyDescent="0.2">
      <c r="D39785" s="2"/>
      <c r="E39785" s="2"/>
      <c r="F39785" s="2"/>
      <c r="G39785" s="2"/>
      <c r="O39785" s="2"/>
      <c r="Q39785" s="2"/>
      <c r="R39785" s="2"/>
      <c r="S39785" s="2"/>
      <c r="T39785" s="2"/>
    </row>
    <row r="39786" spans="4:20" x14ac:dyDescent="0.2">
      <c r="D39786" s="2"/>
      <c r="E39786" s="2"/>
      <c r="F39786" s="2"/>
      <c r="G39786" s="2"/>
      <c r="O39786" s="2"/>
      <c r="Q39786" s="2"/>
      <c r="R39786" s="2"/>
      <c r="S39786" s="2"/>
      <c r="T39786" s="2"/>
    </row>
    <row r="39787" spans="4:20" x14ac:dyDescent="0.2">
      <c r="D39787" s="2"/>
      <c r="E39787" s="2"/>
      <c r="F39787" s="2"/>
      <c r="G39787" s="2"/>
      <c r="O39787" s="2"/>
      <c r="Q39787" s="2"/>
      <c r="R39787" s="2"/>
      <c r="S39787" s="2"/>
      <c r="T39787" s="2"/>
    </row>
    <row r="39788" spans="4:20" x14ac:dyDescent="0.2">
      <c r="D39788" s="2"/>
      <c r="E39788" s="2"/>
      <c r="F39788" s="2"/>
      <c r="G39788" s="2"/>
      <c r="O39788" s="2"/>
      <c r="Q39788" s="2"/>
      <c r="R39788" s="2"/>
      <c r="S39788" s="2"/>
      <c r="T39788" s="2"/>
    </row>
    <row r="39789" spans="4:20" x14ac:dyDescent="0.2">
      <c r="D39789" s="2"/>
      <c r="E39789" s="2"/>
      <c r="F39789" s="2"/>
      <c r="G39789" s="2"/>
      <c r="O39789" s="2"/>
      <c r="Q39789" s="2"/>
      <c r="R39789" s="2"/>
      <c r="S39789" s="2"/>
      <c r="T39789" s="2"/>
    </row>
    <row r="39790" spans="4:20" x14ac:dyDescent="0.2">
      <c r="D39790" s="2"/>
      <c r="E39790" s="2"/>
      <c r="F39790" s="2"/>
      <c r="G39790" s="2"/>
      <c r="O39790" s="2"/>
      <c r="Q39790" s="2"/>
      <c r="R39790" s="2"/>
      <c r="S39790" s="2"/>
      <c r="T39790" s="2"/>
    </row>
    <row r="39791" spans="4:20" x14ac:dyDescent="0.2">
      <c r="D39791" s="2"/>
      <c r="E39791" s="2"/>
      <c r="F39791" s="2"/>
      <c r="G39791" s="2"/>
      <c r="O39791" s="2"/>
      <c r="Q39791" s="2"/>
      <c r="R39791" s="2"/>
      <c r="S39791" s="2"/>
      <c r="T39791" s="2"/>
    </row>
    <row r="39792" spans="4:20" x14ac:dyDescent="0.2">
      <c r="D39792" s="2"/>
      <c r="E39792" s="2"/>
      <c r="F39792" s="2"/>
      <c r="G39792" s="2"/>
      <c r="O39792" s="2"/>
      <c r="Q39792" s="2"/>
      <c r="R39792" s="2"/>
      <c r="S39792" s="2"/>
      <c r="T39792" s="2"/>
    </row>
    <row r="39793" spans="4:20" x14ac:dyDescent="0.2">
      <c r="D39793" s="2"/>
      <c r="E39793" s="2"/>
      <c r="F39793" s="2"/>
      <c r="G39793" s="2"/>
      <c r="O39793" s="2"/>
      <c r="Q39793" s="2"/>
      <c r="R39793" s="2"/>
      <c r="S39793" s="2"/>
      <c r="T39793" s="2"/>
    </row>
    <row r="39794" spans="4:20" x14ac:dyDescent="0.2">
      <c r="D39794" s="2"/>
      <c r="E39794" s="2"/>
      <c r="F39794" s="2"/>
      <c r="G39794" s="2"/>
      <c r="O39794" s="2"/>
      <c r="Q39794" s="2"/>
      <c r="R39794" s="2"/>
      <c r="S39794" s="2"/>
      <c r="T39794" s="2"/>
    </row>
    <row r="39795" spans="4:20" x14ac:dyDescent="0.2">
      <c r="D39795" s="2"/>
      <c r="E39795" s="2"/>
      <c r="F39795" s="2"/>
      <c r="G39795" s="2"/>
      <c r="O39795" s="2"/>
      <c r="Q39795" s="2"/>
      <c r="R39795" s="2"/>
      <c r="S39795" s="2"/>
      <c r="T39795" s="2"/>
    </row>
    <row r="39796" spans="4:20" x14ac:dyDescent="0.2">
      <c r="D39796" s="2"/>
      <c r="E39796" s="2"/>
      <c r="F39796" s="2"/>
      <c r="G39796" s="2"/>
      <c r="O39796" s="2"/>
      <c r="Q39796" s="2"/>
      <c r="R39796" s="2"/>
      <c r="S39796" s="2"/>
      <c r="T39796" s="2"/>
    </row>
    <row r="39797" spans="4:20" x14ac:dyDescent="0.2">
      <c r="D39797" s="2"/>
      <c r="E39797" s="2"/>
      <c r="F39797" s="2"/>
      <c r="G39797" s="2"/>
      <c r="O39797" s="2"/>
      <c r="Q39797" s="2"/>
      <c r="R39797" s="2"/>
      <c r="S39797" s="2"/>
      <c r="T39797" s="2"/>
    </row>
    <row r="39798" spans="4:20" x14ac:dyDescent="0.2">
      <c r="D39798" s="2"/>
      <c r="E39798" s="2"/>
      <c r="F39798" s="2"/>
      <c r="G39798" s="2"/>
      <c r="O39798" s="2"/>
      <c r="Q39798" s="2"/>
      <c r="R39798" s="2"/>
      <c r="S39798" s="2"/>
      <c r="T39798" s="2"/>
    </row>
    <row r="39799" spans="4:20" x14ac:dyDescent="0.2">
      <c r="D39799" s="2"/>
      <c r="E39799" s="2"/>
      <c r="F39799" s="2"/>
      <c r="G39799" s="2"/>
      <c r="O39799" s="2"/>
      <c r="Q39799" s="2"/>
      <c r="R39799" s="2"/>
      <c r="S39799" s="2"/>
      <c r="T39799" s="2"/>
    </row>
    <row r="39800" spans="4:20" x14ac:dyDescent="0.2">
      <c r="D39800" s="2"/>
      <c r="E39800" s="2"/>
      <c r="F39800" s="2"/>
      <c r="G39800" s="2"/>
      <c r="O39800" s="2"/>
      <c r="Q39800" s="2"/>
      <c r="R39800" s="2"/>
      <c r="S39800" s="2"/>
      <c r="T39800" s="2"/>
    </row>
    <row r="39801" spans="4:20" x14ac:dyDescent="0.2">
      <c r="D39801" s="2"/>
      <c r="E39801" s="2"/>
      <c r="F39801" s="2"/>
      <c r="G39801" s="2"/>
      <c r="O39801" s="2"/>
      <c r="Q39801" s="2"/>
      <c r="R39801" s="2"/>
      <c r="S39801" s="2"/>
      <c r="T39801" s="2"/>
    </row>
    <row r="39802" spans="4:20" x14ac:dyDescent="0.2">
      <c r="D39802" s="2"/>
      <c r="E39802" s="2"/>
      <c r="F39802" s="2"/>
      <c r="G39802" s="2"/>
      <c r="O39802" s="2"/>
      <c r="Q39802" s="2"/>
      <c r="R39802" s="2"/>
      <c r="S39802" s="2"/>
      <c r="T39802" s="2"/>
    </row>
    <row r="39803" spans="4:20" x14ac:dyDescent="0.2">
      <c r="D39803" s="2"/>
      <c r="E39803" s="2"/>
      <c r="F39803" s="2"/>
      <c r="G39803" s="2"/>
      <c r="O39803" s="2"/>
      <c r="Q39803" s="2"/>
      <c r="R39803" s="2"/>
      <c r="S39803" s="2"/>
      <c r="T39803" s="2"/>
    </row>
    <row r="39804" spans="4:20" x14ac:dyDescent="0.2">
      <c r="D39804" s="2"/>
      <c r="E39804" s="2"/>
      <c r="F39804" s="2"/>
      <c r="G39804" s="2"/>
      <c r="O39804" s="2"/>
      <c r="Q39804" s="2"/>
      <c r="R39804" s="2"/>
      <c r="S39804" s="2"/>
      <c r="T39804" s="2"/>
    </row>
    <row r="39805" spans="4:20" x14ac:dyDescent="0.2">
      <c r="D39805" s="2"/>
      <c r="E39805" s="2"/>
      <c r="F39805" s="2"/>
      <c r="G39805" s="2"/>
      <c r="O39805" s="2"/>
      <c r="Q39805" s="2"/>
      <c r="R39805" s="2"/>
      <c r="S39805" s="2"/>
      <c r="T39805" s="2"/>
    </row>
    <row r="39806" spans="4:20" x14ac:dyDescent="0.2">
      <c r="D39806" s="2"/>
      <c r="E39806" s="2"/>
      <c r="F39806" s="2"/>
      <c r="G39806" s="2"/>
      <c r="O39806" s="2"/>
      <c r="Q39806" s="2"/>
      <c r="R39806" s="2"/>
      <c r="S39806" s="2"/>
      <c r="T39806" s="2"/>
    </row>
    <row r="39807" spans="4:20" x14ac:dyDescent="0.2">
      <c r="D39807" s="2"/>
      <c r="E39807" s="2"/>
      <c r="F39807" s="2"/>
      <c r="G39807" s="2"/>
      <c r="O39807" s="2"/>
      <c r="Q39807" s="2"/>
      <c r="R39807" s="2"/>
      <c r="S39807" s="2"/>
      <c r="T39807" s="2"/>
    </row>
    <row r="39808" spans="4:20" x14ac:dyDescent="0.2">
      <c r="D39808" s="2"/>
      <c r="E39808" s="2"/>
      <c r="F39808" s="2"/>
      <c r="G39808" s="2"/>
      <c r="O39808" s="2"/>
      <c r="Q39808" s="2"/>
      <c r="R39808" s="2"/>
      <c r="S39808" s="2"/>
      <c r="T39808" s="2"/>
    </row>
    <row r="39809" spans="4:20" x14ac:dyDescent="0.2">
      <c r="D39809" s="2"/>
      <c r="E39809" s="2"/>
      <c r="F39809" s="2"/>
      <c r="G39809" s="2"/>
      <c r="O39809" s="2"/>
      <c r="Q39809" s="2"/>
      <c r="R39809" s="2"/>
      <c r="S39809" s="2"/>
      <c r="T39809" s="2"/>
    </row>
    <row r="39810" spans="4:20" x14ac:dyDescent="0.2">
      <c r="D39810" s="2"/>
      <c r="E39810" s="2"/>
      <c r="F39810" s="2"/>
      <c r="G39810" s="2"/>
      <c r="O39810" s="2"/>
      <c r="Q39810" s="2"/>
      <c r="R39810" s="2"/>
      <c r="S39810" s="2"/>
      <c r="T39810" s="2"/>
    </row>
    <row r="39811" spans="4:20" x14ac:dyDescent="0.2">
      <c r="D39811" s="2"/>
      <c r="E39811" s="2"/>
      <c r="F39811" s="2"/>
      <c r="G39811" s="2"/>
      <c r="O39811" s="2"/>
      <c r="Q39811" s="2"/>
      <c r="R39811" s="2"/>
      <c r="S39811" s="2"/>
      <c r="T39811" s="2"/>
    </row>
    <row r="39812" spans="4:20" x14ac:dyDescent="0.2">
      <c r="D39812" s="2"/>
      <c r="E39812" s="2"/>
      <c r="F39812" s="2"/>
      <c r="G39812" s="2"/>
      <c r="O39812" s="2"/>
      <c r="Q39812" s="2"/>
      <c r="R39812" s="2"/>
      <c r="S39812" s="2"/>
      <c r="T39812" s="2"/>
    </row>
    <row r="39813" spans="4:20" x14ac:dyDescent="0.2">
      <c r="D39813" s="2"/>
      <c r="E39813" s="2"/>
      <c r="F39813" s="2"/>
      <c r="G39813" s="2"/>
      <c r="O39813" s="2"/>
      <c r="Q39813" s="2"/>
      <c r="R39813" s="2"/>
      <c r="S39813" s="2"/>
      <c r="T39813" s="2"/>
    </row>
    <row r="39814" spans="4:20" x14ac:dyDescent="0.2">
      <c r="D39814" s="2"/>
      <c r="E39814" s="2"/>
      <c r="F39814" s="2"/>
      <c r="G39814" s="2"/>
      <c r="O39814" s="2"/>
      <c r="Q39814" s="2"/>
      <c r="R39814" s="2"/>
      <c r="S39814" s="2"/>
      <c r="T39814" s="2"/>
    </row>
    <row r="39815" spans="4:20" x14ac:dyDescent="0.2">
      <c r="D39815" s="2"/>
      <c r="E39815" s="2"/>
      <c r="F39815" s="2"/>
      <c r="G39815" s="2"/>
      <c r="O39815" s="2"/>
      <c r="Q39815" s="2"/>
      <c r="R39815" s="2"/>
      <c r="S39815" s="2"/>
      <c r="T39815" s="2"/>
    </row>
    <row r="39816" spans="4:20" x14ac:dyDescent="0.2">
      <c r="D39816" s="2"/>
      <c r="E39816" s="2"/>
      <c r="F39816" s="2"/>
      <c r="G39816" s="2"/>
      <c r="O39816" s="2"/>
      <c r="Q39816" s="2"/>
      <c r="R39816" s="2"/>
      <c r="S39816" s="2"/>
      <c r="T39816" s="2"/>
    </row>
    <row r="39817" spans="4:20" x14ac:dyDescent="0.2">
      <c r="D39817" s="2"/>
      <c r="E39817" s="2"/>
      <c r="F39817" s="2"/>
      <c r="G39817" s="2"/>
      <c r="O39817" s="2"/>
      <c r="Q39817" s="2"/>
      <c r="R39817" s="2"/>
      <c r="S39817" s="2"/>
      <c r="T39817" s="2"/>
    </row>
    <row r="39818" spans="4:20" x14ac:dyDescent="0.2">
      <c r="D39818" s="2"/>
      <c r="E39818" s="2"/>
      <c r="F39818" s="2"/>
      <c r="G39818" s="2"/>
      <c r="O39818" s="2"/>
      <c r="Q39818" s="2"/>
      <c r="R39818" s="2"/>
      <c r="S39818" s="2"/>
      <c r="T39818" s="2"/>
    </row>
    <row r="39819" spans="4:20" x14ac:dyDescent="0.2">
      <c r="D39819" s="2"/>
      <c r="E39819" s="2"/>
      <c r="F39819" s="2"/>
      <c r="G39819" s="2"/>
      <c r="O39819" s="2"/>
      <c r="Q39819" s="2"/>
      <c r="R39819" s="2"/>
      <c r="S39819" s="2"/>
      <c r="T39819" s="2"/>
    </row>
    <row r="39820" spans="4:20" x14ac:dyDescent="0.2">
      <c r="D39820" s="2"/>
      <c r="E39820" s="2"/>
      <c r="F39820" s="2"/>
      <c r="G39820" s="2"/>
      <c r="O39820" s="2"/>
      <c r="Q39820" s="2"/>
      <c r="R39820" s="2"/>
      <c r="S39820" s="2"/>
      <c r="T39820" s="2"/>
    </row>
    <row r="39821" spans="4:20" x14ac:dyDescent="0.2">
      <c r="D39821" s="2"/>
      <c r="E39821" s="2"/>
      <c r="F39821" s="2"/>
      <c r="G39821" s="2"/>
      <c r="O39821" s="2"/>
      <c r="Q39821" s="2"/>
      <c r="R39821" s="2"/>
      <c r="S39821" s="2"/>
      <c r="T39821" s="2"/>
    </row>
    <row r="39822" spans="4:20" x14ac:dyDescent="0.2">
      <c r="D39822" s="2"/>
      <c r="E39822" s="2"/>
      <c r="F39822" s="2"/>
      <c r="G39822" s="2"/>
      <c r="O39822" s="2"/>
      <c r="Q39822" s="2"/>
      <c r="R39822" s="2"/>
      <c r="S39822" s="2"/>
      <c r="T39822" s="2"/>
    </row>
    <row r="39823" spans="4:20" x14ac:dyDescent="0.2">
      <c r="D39823" s="2"/>
      <c r="E39823" s="2"/>
      <c r="F39823" s="2"/>
      <c r="G39823" s="2"/>
      <c r="O39823" s="2"/>
      <c r="Q39823" s="2"/>
      <c r="R39823" s="2"/>
      <c r="S39823" s="2"/>
      <c r="T39823" s="2"/>
    </row>
    <row r="39824" spans="4:20" x14ac:dyDescent="0.2">
      <c r="D39824" s="2"/>
      <c r="E39824" s="2"/>
      <c r="F39824" s="2"/>
      <c r="G39824" s="2"/>
      <c r="O39824" s="2"/>
      <c r="Q39824" s="2"/>
      <c r="R39824" s="2"/>
      <c r="S39824" s="2"/>
      <c r="T39824" s="2"/>
    </row>
    <row r="39825" spans="4:20" x14ac:dyDescent="0.2">
      <c r="D39825" s="2"/>
      <c r="E39825" s="2"/>
      <c r="F39825" s="2"/>
      <c r="G39825" s="2"/>
      <c r="O39825" s="2"/>
      <c r="Q39825" s="2"/>
      <c r="R39825" s="2"/>
      <c r="S39825" s="2"/>
      <c r="T39825" s="2"/>
    </row>
    <row r="39826" spans="4:20" x14ac:dyDescent="0.2">
      <c r="D39826" s="2"/>
      <c r="E39826" s="2"/>
      <c r="F39826" s="2"/>
      <c r="G39826" s="2"/>
      <c r="O39826" s="2"/>
      <c r="Q39826" s="2"/>
      <c r="R39826" s="2"/>
      <c r="S39826" s="2"/>
      <c r="T39826" s="2"/>
    </row>
    <row r="39827" spans="4:20" x14ac:dyDescent="0.2">
      <c r="D39827" s="2"/>
      <c r="E39827" s="2"/>
      <c r="F39827" s="2"/>
      <c r="G39827" s="2"/>
      <c r="O39827" s="2"/>
      <c r="Q39827" s="2"/>
      <c r="R39827" s="2"/>
      <c r="S39827" s="2"/>
      <c r="T39827" s="2"/>
    </row>
    <row r="39828" spans="4:20" x14ac:dyDescent="0.2">
      <c r="D39828" s="2"/>
      <c r="E39828" s="2"/>
      <c r="F39828" s="2"/>
      <c r="G39828" s="2"/>
      <c r="O39828" s="2"/>
      <c r="Q39828" s="2"/>
      <c r="R39828" s="2"/>
      <c r="S39828" s="2"/>
      <c r="T39828" s="2"/>
    </row>
    <row r="39829" spans="4:20" x14ac:dyDescent="0.2">
      <c r="D39829" s="2"/>
      <c r="E39829" s="2"/>
      <c r="F39829" s="2"/>
      <c r="G39829" s="2"/>
      <c r="O39829" s="2"/>
      <c r="Q39829" s="2"/>
      <c r="R39829" s="2"/>
      <c r="S39829" s="2"/>
      <c r="T39829" s="2"/>
    </row>
    <row r="39830" spans="4:20" x14ac:dyDescent="0.2">
      <c r="D39830" s="2"/>
      <c r="E39830" s="2"/>
      <c r="F39830" s="2"/>
      <c r="G39830" s="2"/>
      <c r="O39830" s="2"/>
      <c r="Q39830" s="2"/>
      <c r="R39830" s="2"/>
      <c r="S39830" s="2"/>
      <c r="T39830" s="2"/>
    </row>
    <row r="39831" spans="4:20" x14ac:dyDescent="0.2">
      <c r="D39831" s="2"/>
      <c r="E39831" s="2"/>
      <c r="F39831" s="2"/>
      <c r="G39831" s="2"/>
      <c r="O39831" s="2"/>
      <c r="Q39831" s="2"/>
      <c r="R39831" s="2"/>
      <c r="S39831" s="2"/>
      <c r="T39831" s="2"/>
    </row>
    <row r="39832" spans="4:20" x14ac:dyDescent="0.2">
      <c r="D39832" s="2"/>
      <c r="E39832" s="2"/>
      <c r="F39832" s="2"/>
      <c r="G39832" s="2"/>
      <c r="O39832" s="2"/>
      <c r="Q39832" s="2"/>
      <c r="R39832" s="2"/>
      <c r="S39832" s="2"/>
      <c r="T39832" s="2"/>
    </row>
    <row r="39833" spans="4:20" x14ac:dyDescent="0.2">
      <c r="D39833" s="2"/>
      <c r="E39833" s="2"/>
      <c r="F39833" s="2"/>
      <c r="G39833" s="2"/>
      <c r="O39833" s="2"/>
      <c r="Q39833" s="2"/>
      <c r="R39833" s="2"/>
      <c r="S39833" s="2"/>
      <c r="T39833" s="2"/>
    </row>
    <row r="39834" spans="4:20" x14ac:dyDescent="0.2">
      <c r="D39834" s="2"/>
      <c r="E39834" s="2"/>
      <c r="F39834" s="2"/>
      <c r="G39834" s="2"/>
      <c r="O39834" s="2"/>
      <c r="Q39834" s="2"/>
      <c r="R39834" s="2"/>
      <c r="S39834" s="2"/>
      <c r="T39834" s="2"/>
    </row>
    <row r="39835" spans="4:20" x14ac:dyDescent="0.2">
      <c r="D39835" s="2"/>
      <c r="E39835" s="2"/>
      <c r="F39835" s="2"/>
      <c r="G39835" s="2"/>
      <c r="O39835" s="2"/>
      <c r="Q39835" s="2"/>
      <c r="R39835" s="2"/>
      <c r="S39835" s="2"/>
      <c r="T39835" s="2"/>
    </row>
    <row r="39836" spans="4:20" x14ac:dyDescent="0.2">
      <c r="D39836" s="2"/>
      <c r="E39836" s="2"/>
      <c r="F39836" s="2"/>
      <c r="G39836" s="2"/>
      <c r="O39836" s="2"/>
      <c r="Q39836" s="2"/>
      <c r="R39836" s="2"/>
      <c r="S39836" s="2"/>
      <c r="T39836" s="2"/>
    </row>
    <row r="39837" spans="4:20" x14ac:dyDescent="0.2">
      <c r="D39837" s="2"/>
      <c r="E39837" s="2"/>
      <c r="F39837" s="2"/>
      <c r="G39837" s="2"/>
      <c r="O39837" s="2"/>
      <c r="Q39837" s="2"/>
      <c r="R39837" s="2"/>
      <c r="S39837" s="2"/>
      <c r="T39837" s="2"/>
    </row>
    <row r="39838" spans="4:20" x14ac:dyDescent="0.2">
      <c r="D39838" s="2"/>
      <c r="E39838" s="2"/>
      <c r="F39838" s="2"/>
      <c r="G39838" s="2"/>
      <c r="O39838" s="2"/>
      <c r="Q39838" s="2"/>
      <c r="R39838" s="2"/>
      <c r="S39838" s="2"/>
      <c r="T39838" s="2"/>
    </row>
    <row r="39839" spans="4:20" x14ac:dyDescent="0.2">
      <c r="D39839" s="2"/>
      <c r="E39839" s="2"/>
      <c r="F39839" s="2"/>
      <c r="G39839" s="2"/>
      <c r="O39839" s="2"/>
      <c r="Q39839" s="2"/>
      <c r="R39839" s="2"/>
      <c r="S39839" s="2"/>
      <c r="T39839" s="2"/>
    </row>
    <row r="39840" spans="4:20" x14ac:dyDescent="0.2">
      <c r="D39840" s="2"/>
      <c r="E39840" s="2"/>
      <c r="F39840" s="2"/>
      <c r="G39840" s="2"/>
      <c r="O39840" s="2"/>
      <c r="Q39840" s="2"/>
      <c r="R39840" s="2"/>
      <c r="S39840" s="2"/>
      <c r="T39840" s="2"/>
    </row>
    <row r="39841" spans="4:20" x14ac:dyDescent="0.2">
      <c r="D39841" s="2"/>
      <c r="E39841" s="2"/>
      <c r="F39841" s="2"/>
      <c r="G39841" s="2"/>
      <c r="O39841" s="2"/>
      <c r="Q39841" s="2"/>
      <c r="R39841" s="2"/>
      <c r="S39841" s="2"/>
      <c r="T39841" s="2"/>
    </row>
    <row r="39842" spans="4:20" x14ac:dyDescent="0.2">
      <c r="D39842" s="2"/>
      <c r="E39842" s="2"/>
      <c r="F39842" s="2"/>
      <c r="G39842" s="2"/>
      <c r="O39842" s="2"/>
      <c r="Q39842" s="2"/>
      <c r="R39842" s="2"/>
      <c r="S39842" s="2"/>
      <c r="T39842" s="2"/>
    </row>
    <row r="39843" spans="4:20" x14ac:dyDescent="0.2">
      <c r="D39843" s="2"/>
      <c r="E39843" s="2"/>
      <c r="F39843" s="2"/>
      <c r="G39843" s="2"/>
      <c r="O39843" s="2"/>
      <c r="Q39843" s="2"/>
      <c r="R39843" s="2"/>
      <c r="S39843" s="2"/>
      <c r="T39843" s="2"/>
    </row>
    <row r="39844" spans="4:20" x14ac:dyDescent="0.2">
      <c r="D39844" s="2"/>
      <c r="E39844" s="2"/>
      <c r="F39844" s="2"/>
      <c r="G39844" s="2"/>
      <c r="O39844" s="2"/>
      <c r="Q39844" s="2"/>
      <c r="R39844" s="2"/>
      <c r="S39844" s="2"/>
      <c r="T39844" s="2"/>
    </row>
    <row r="39845" spans="4:20" x14ac:dyDescent="0.2">
      <c r="D39845" s="2"/>
      <c r="E39845" s="2"/>
      <c r="F39845" s="2"/>
      <c r="G39845" s="2"/>
      <c r="O39845" s="2"/>
      <c r="Q39845" s="2"/>
      <c r="R39845" s="2"/>
      <c r="S39845" s="2"/>
      <c r="T39845" s="2"/>
    </row>
    <row r="39846" spans="4:20" x14ac:dyDescent="0.2">
      <c r="D39846" s="2"/>
      <c r="E39846" s="2"/>
      <c r="F39846" s="2"/>
      <c r="G39846" s="2"/>
      <c r="O39846" s="2"/>
      <c r="Q39846" s="2"/>
      <c r="R39846" s="2"/>
      <c r="S39846" s="2"/>
      <c r="T39846" s="2"/>
    </row>
    <row r="39847" spans="4:20" x14ac:dyDescent="0.2">
      <c r="D39847" s="2"/>
      <c r="E39847" s="2"/>
      <c r="F39847" s="2"/>
      <c r="G39847" s="2"/>
      <c r="O39847" s="2"/>
      <c r="Q39847" s="2"/>
      <c r="R39847" s="2"/>
      <c r="S39847" s="2"/>
      <c r="T39847" s="2"/>
    </row>
    <row r="39848" spans="4:20" x14ac:dyDescent="0.2">
      <c r="D39848" s="2"/>
      <c r="E39848" s="2"/>
      <c r="F39848" s="2"/>
      <c r="G39848" s="2"/>
      <c r="O39848" s="2"/>
      <c r="Q39848" s="2"/>
      <c r="R39848" s="2"/>
      <c r="S39848" s="2"/>
      <c r="T39848" s="2"/>
    </row>
    <row r="39849" spans="4:20" x14ac:dyDescent="0.2">
      <c r="D39849" s="2"/>
      <c r="E39849" s="2"/>
      <c r="F39849" s="2"/>
      <c r="G39849" s="2"/>
      <c r="O39849" s="2"/>
      <c r="Q39849" s="2"/>
      <c r="R39849" s="2"/>
      <c r="S39849" s="2"/>
      <c r="T39849" s="2"/>
    </row>
    <row r="39850" spans="4:20" x14ac:dyDescent="0.2">
      <c r="D39850" s="2"/>
      <c r="E39850" s="2"/>
      <c r="F39850" s="2"/>
      <c r="G39850" s="2"/>
      <c r="O39850" s="2"/>
      <c r="Q39850" s="2"/>
      <c r="R39850" s="2"/>
      <c r="S39850" s="2"/>
      <c r="T39850" s="2"/>
    </row>
    <row r="39851" spans="4:20" x14ac:dyDescent="0.2">
      <c r="D39851" s="2"/>
      <c r="E39851" s="2"/>
      <c r="F39851" s="2"/>
      <c r="G39851" s="2"/>
      <c r="O39851" s="2"/>
      <c r="Q39851" s="2"/>
      <c r="R39851" s="2"/>
      <c r="S39851" s="2"/>
      <c r="T39851" s="2"/>
    </row>
    <row r="39852" spans="4:20" x14ac:dyDescent="0.2">
      <c r="D39852" s="2"/>
      <c r="E39852" s="2"/>
      <c r="F39852" s="2"/>
      <c r="G39852" s="2"/>
      <c r="O39852" s="2"/>
      <c r="Q39852" s="2"/>
      <c r="R39852" s="2"/>
      <c r="S39852" s="2"/>
      <c r="T39852" s="2"/>
    </row>
    <row r="39853" spans="4:20" x14ac:dyDescent="0.2">
      <c r="D39853" s="2"/>
      <c r="E39853" s="2"/>
      <c r="F39853" s="2"/>
      <c r="G39853" s="2"/>
      <c r="O39853" s="2"/>
      <c r="Q39853" s="2"/>
      <c r="R39853" s="2"/>
      <c r="S39853" s="2"/>
      <c r="T39853" s="2"/>
    </row>
    <row r="39854" spans="4:20" x14ac:dyDescent="0.2">
      <c r="D39854" s="2"/>
      <c r="E39854" s="2"/>
      <c r="F39854" s="2"/>
      <c r="G39854" s="2"/>
      <c r="O39854" s="2"/>
      <c r="Q39854" s="2"/>
      <c r="R39854" s="2"/>
      <c r="S39854" s="2"/>
      <c r="T39854" s="2"/>
    </row>
    <row r="39855" spans="4:20" x14ac:dyDescent="0.2">
      <c r="D39855" s="2"/>
      <c r="E39855" s="2"/>
      <c r="F39855" s="2"/>
      <c r="G39855" s="2"/>
      <c r="O39855" s="2"/>
      <c r="Q39855" s="2"/>
      <c r="R39855" s="2"/>
      <c r="S39855" s="2"/>
      <c r="T39855" s="2"/>
    </row>
    <row r="39856" spans="4:20" x14ac:dyDescent="0.2">
      <c r="D39856" s="2"/>
      <c r="E39856" s="2"/>
      <c r="F39856" s="2"/>
      <c r="G39856" s="2"/>
      <c r="O39856" s="2"/>
      <c r="Q39856" s="2"/>
      <c r="R39856" s="2"/>
      <c r="S39856" s="2"/>
      <c r="T39856" s="2"/>
    </row>
    <row r="39857" spans="4:20" x14ac:dyDescent="0.2">
      <c r="D39857" s="2"/>
      <c r="E39857" s="2"/>
      <c r="F39857" s="2"/>
      <c r="G39857" s="2"/>
      <c r="O39857" s="2"/>
      <c r="Q39857" s="2"/>
      <c r="R39857" s="2"/>
      <c r="S39857" s="2"/>
      <c r="T39857" s="2"/>
    </row>
    <row r="39858" spans="4:20" x14ac:dyDescent="0.2">
      <c r="D39858" s="2"/>
      <c r="E39858" s="2"/>
      <c r="F39858" s="2"/>
      <c r="G39858" s="2"/>
      <c r="O39858" s="2"/>
      <c r="Q39858" s="2"/>
      <c r="R39858" s="2"/>
      <c r="S39858" s="2"/>
      <c r="T39858" s="2"/>
    </row>
    <row r="39859" spans="4:20" x14ac:dyDescent="0.2">
      <c r="D39859" s="2"/>
      <c r="E39859" s="2"/>
      <c r="F39859" s="2"/>
      <c r="G39859" s="2"/>
      <c r="O39859" s="2"/>
      <c r="Q39859" s="2"/>
      <c r="R39859" s="2"/>
      <c r="S39859" s="2"/>
      <c r="T39859" s="2"/>
    </row>
    <row r="39860" spans="4:20" x14ac:dyDescent="0.2">
      <c r="D39860" s="2"/>
      <c r="E39860" s="2"/>
      <c r="F39860" s="2"/>
      <c r="G39860" s="2"/>
      <c r="O39860" s="2"/>
      <c r="Q39860" s="2"/>
      <c r="R39860" s="2"/>
      <c r="S39860" s="2"/>
      <c r="T39860" s="2"/>
    </row>
    <row r="39861" spans="4:20" x14ac:dyDescent="0.2">
      <c r="D39861" s="2"/>
      <c r="E39861" s="2"/>
      <c r="F39861" s="2"/>
      <c r="G39861" s="2"/>
      <c r="O39861" s="2"/>
      <c r="Q39861" s="2"/>
      <c r="R39861" s="2"/>
      <c r="S39861" s="2"/>
      <c r="T39861" s="2"/>
    </row>
    <row r="39862" spans="4:20" x14ac:dyDescent="0.2">
      <c r="D39862" s="2"/>
      <c r="E39862" s="2"/>
      <c r="F39862" s="2"/>
      <c r="G39862" s="2"/>
      <c r="O39862" s="2"/>
      <c r="Q39862" s="2"/>
      <c r="R39862" s="2"/>
      <c r="S39862" s="2"/>
      <c r="T39862" s="2"/>
    </row>
    <row r="39863" spans="4:20" x14ac:dyDescent="0.2">
      <c r="D39863" s="2"/>
      <c r="E39863" s="2"/>
      <c r="F39863" s="2"/>
      <c r="G39863" s="2"/>
      <c r="O39863" s="2"/>
      <c r="Q39863" s="2"/>
      <c r="R39863" s="2"/>
      <c r="S39863" s="2"/>
      <c r="T39863" s="2"/>
    </row>
    <row r="39864" spans="4:20" x14ac:dyDescent="0.2">
      <c r="D39864" s="2"/>
      <c r="E39864" s="2"/>
      <c r="F39864" s="2"/>
      <c r="G39864" s="2"/>
      <c r="O39864" s="2"/>
      <c r="Q39864" s="2"/>
      <c r="R39864" s="2"/>
      <c r="S39864" s="2"/>
      <c r="T39864" s="2"/>
    </row>
    <row r="39865" spans="4:20" x14ac:dyDescent="0.2">
      <c r="D39865" s="2"/>
      <c r="E39865" s="2"/>
      <c r="F39865" s="2"/>
      <c r="G39865" s="2"/>
      <c r="O39865" s="2"/>
      <c r="Q39865" s="2"/>
      <c r="R39865" s="2"/>
      <c r="S39865" s="2"/>
      <c r="T39865" s="2"/>
    </row>
    <row r="39866" spans="4:20" x14ac:dyDescent="0.2">
      <c r="D39866" s="2"/>
      <c r="E39866" s="2"/>
      <c r="F39866" s="2"/>
      <c r="G39866" s="2"/>
      <c r="O39866" s="2"/>
      <c r="Q39866" s="2"/>
      <c r="R39866" s="2"/>
      <c r="S39866" s="2"/>
      <c r="T39866" s="2"/>
    </row>
    <row r="39867" spans="4:20" x14ac:dyDescent="0.2">
      <c r="D39867" s="2"/>
      <c r="E39867" s="2"/>
      <c r="F39867" s="2"/>
      <c r="G39867" s="2"/>
      <c r="O39867" s="2"/>
      <c r="Q39867" s="2"/>
      <c r="R39867" s="2"/>
      <c r="S39867" s="2"/>
      <c r="T39867" s="2"/>
    </row>
    <row r="39868" spans="4:20" x14ac:dyDescent="0.2">
      <c r="D39868" s="2"/>
      <c r="E39868" s="2"/>
      <c r="F39868" s="2"/>
      <c r="G39868" s="2"/>
      <c r="O39868" s="2"/>
      <c r="Q39868" s="2"/>
      <c r="R39868" s="2"/>
      <c r="S39868" s="2"/>
      <c r="T39868" s="2"/>
    </row>
    <row r="39869" spans="4:20" x14ac:dyDescent="0.2">
      <c r="D39869" s="2"/>
      <c r="E39869" s="2"/>
      <c r="F39869" s="2"/>
      <c r="G39869" s="2"/>
      <c r="O39869" s="2"/>
      <c r="Q39869" s="2"/>
      <c r="R39869" s="2"/>
      <c r="S39869" s="2"/>
      <c r="T39869" s="2"/>
    </row>
    <row r="39870" spans="4:20" x14ac:dyDescent="0.2">
      <c r="D39870" s="2"/>
      <c r="E39870" s="2"/>
      <c r="F39870" s="2"/>
      <c r="G39870" s="2"/>
      <c r="O39870" s="2"/>
      <c r="Q39870" s="2"/>
      <c r="R39870" s="2"/>
      <c r="S39870" s="2"/>
      <c r="T39870" s="2"/>
    </row>
    <row r="39871" spans="4:20" x14ac:dyDescent="0.2">
      <c r="D39871" s="2"/>
      <c r="E39871" s="2"/>
      <c r="F39871" s="2"/>
      <c r="G39871" s="2"/>
      <c r="O39871" s="2"/>
      <c r="Q39871" s="2"/>
      <c r="R39871" s="2"/>
      <c r="S39871" s="2"/>
      <c r="T39871" s="2"/>
    </row>
    <row r="39872" spans="4:20" x14ac:dyDescent="0.2">
      <c r="D39872" s="2"/>
      <c r="E39872" s="2"/>
      <c r="F39872" s="2"/>
      <c r="G39872" s="2"/>
      <c r="O39872" s="2"/>
      <c r="Q39872" s="2"/>
      <c r="R39872" s="2"/>
      <c r="S39872" s="2"/>
      <c r="T39872" s="2"/>
    </row>
    <row r="39873" spans="4:20" x14ac:dyDescent="0.2">
      <c r="D39873" s="2"/>
      <c r="E39873" s="2"/>
      <c r="F39873" s="2"/>
      <c r="G39873" s="2"/>
      <c r="O39873" s="2"/>
      <c r="Q39873" s="2"/>
      <c r="R39873" s="2"/>
      <c r="S39873" s="2"/>
      <c r="T39873" s="2"/>
    </row>
    <row r="39874" spans="4:20" x14ac:dyDescent="0.2">
      <c r="D39874" s="2"/>
      <c r="E39874" s="2"/>
      <c r="F39874" s="2"/>
      <c r="G39874" s="2"/>
      <c r="O39874" s="2"/>
      <c r="Q39874" s="2"/>
      <c r="R39874" s="2"/>
      <c r="S39874" s="2"/>
      <c r="T39874" s="2"/>
    </row>
    <row r="39875" spans="4:20" x14ac:dyDescent="0.2">
      <c r="D39875" s="2"/>
      <c r="E39875" s="2"/>
      <c r="F39875" s="2"/>
      <c r="G39875" s="2"/>
      <c r="O39875" s="2"/>
      <c r="Q39875" s="2"/>
      <c r="R39875" s="2"/>
      <c r="S39875" s="2"/>
      <c r="T39875" s="2"/>
    </row>
    <row r="39876" spans="4:20" x14ac:dyDescent="0.2">
      <c r="D39876" s="2"/>
      <c r="E39876" s="2"/>
      <c r="F39876" s="2"/>
      <c r="G39876" s="2"/>
      <c r="O39876" s="2"/>
      <c r="Q39876" s="2"/>
      <c r="R39876" s="2"/>
      <c r="S39876" s="2"/>
      <c r="T39876" s="2"/>
    </row>
    <row r="39877" spans="4:20" x14ac:dyDescent="0.2">
      <c r="D39877" s="2"/>
      <c r="E39877" s="2"/>
      <c r="F39877" s="2"/>
      <c r="G39877" s="2"/>
      <c r="O39877" s="2"/>
      <c r="Q39877" s="2"/>
      <c r="R39877" s="2"/>
      <c r="S39877" s="2"/>
      <c r="T39877" s="2"/>
    </row>
    <row r="39878" spans="4:20" x14ac:dyDescent="0.2">
      <c r="D39878" s="2"/>
      <c r="E39878" s="2"/>
      <c r="F39878" s="2"/>
      <c r="G39878" s="2"/>
      <c r="O39878" s="2"/>
      <c r="Q39878" s="2"/>
      <c r="R39878" s="2"/>
      <c r="S39878" s="2"/>
      <c r="T39878" s="2"/>
    </row>
    <row r="39879" spans="4:20" x14ac:dyDescent="0.2">
      <c r="D39879" s="2"/>
      <c r="E39879" s="2"/>
      <c r="F39879" s="2"/>
      <c r="G39879" s="2"/>
      <c r="O39879" s="2"/>
      <c r="Q39879" s="2"/>
      <c r="R39879" s="2"/>
      <c r="S39879" s="2"/>
      <c r="T39879" s="2"/>
    </row>
    <row r="39880" spans="4:20" x14ac:dyDescent="0.2">
      <c r="D39880" s="2"/>
      <c r="E39880" s="2"/>
      <c r="F39880" s="2"/>
      <c r="G39880" s="2"/>
      <c r="O39880" s="2"/>
      <c r="Q39880" s="2"/>
      <c r="R39880" s="2"/>
      <c r="S39880" s="2"/>
      <c r="T39880" s="2"/>
    </row>
    <row r="39881" spans="4:20" x14ac:dyDescent="0.2">
      <c r="D39881" s="2"/>
      <c r="E39881" s="2"/>
      <c r="F39881" s="2"/>
      <c r="G39881" s="2"/>
      <c r="O39881" s="2"/>
      <c r="Q39881" s="2"/>
      <c r="R39881" s="2"/>
      <c r="S39881" s="2"/>
      <c r="T39881" s="2"/>
    </row>
    <row r="39882" spans="4:20" x14ac:dyDescent="0.2">
      <c r="D39882" s="2"/>
      <c r="E39882" s="2"/>
      <c r="F39882" s="2"/>
      <c r="G39882" s="2"/>
      <c r="O39882" s="2"/>
      <c r="Q39882" s="2"/>
      <c r="R39882" s="2"/>
      <c r="S39882" s="2"/>
      <c r="T39882" s="2"/>
    </row>
    <row r="39883" spans="4:20" x14ac:dyDescent="0.2">
      <c r="D39883" s="2"/>
      <c r="E39883" s="2"/>
      <c r="F39883" s="2"/>
      <c r="G39883" s="2"/>
      <c r="O39883" s="2"/>
      <c r="Q39883" s="2"/>
      <c r="R39883" s="2"/>
      <c r="S39883" s="2"/>
      <c r="T39883" s="2"/>
    </row>
    <row r="39884" spans="4:20" x14ac:dyDescent="0.2">
      <c r="D39884" s="2"/>
      <c r="E39884" s="2"/>
      <c r="F39884" s="2"/>
      <c r="G39884" s="2"/>
      <c r="O39884" s="2"/>
      <c r="Q39884" s="2"/>
      <c r="R39884" s="2"/>
      <c r="S39884" s="2"/>
      <c r="T39884" s="2"/>
    </row>
    <row r="39885" spans="4:20" x14ac:dyDescent="0.2">
      <c r="D39885" s="2"/>
      <c r="E39885" s="2"/>
      <c r="F39885" s="2"/>
      <c r="G39885" s="2"/>
      <c r="O39885" s="2"/>
      <c r="Q39885" s="2"/>
      <c r="R39885" s="2"/>
      <c r="S39885" s="2"/>
      <c r="T39885" s="2"/>
    </row>
    <row r="39886" spans="4:20" x14ac:dyDescent="0.2">
      <c r="D39886" s="2"/>
      <c r="E39886" s="2"/>
      <c r="F39886" s="2"/>
      <c r="G39886" s="2"/>
      <c r="O39886" s="2"/>
      <c r="Q39886" s="2"/>
      <c r="R39886" s="2"/>
      <c r="S39886" s="2"/>
      <c r="T39886" s="2"/>
    </row>
    <row r="39887" spans="4:20" x14ac:dyDescent="0.2">
      <c r="D39887" s="2"/>
      <c r="E39887" s="2"/>
      <c r="F39887" s="2"/>
      <c r="G39887" s="2"/>
      <c r="O39887" s="2"/>
      <c r="Q39887" s="2"/>
      <c r="R39887" s="2"/>
      <c r="S39887" s="2"/>
      <c r="T39887" s="2"/>
    </row>
    <row r="39888" spans="4:20" x14ac:dyDescent="0.2">
      <c r="D39888" s="2"/>
      <c r="E39888" s="2"/>
      <c r="F39888" s="2"/>
      <c r="G39888" s="2"/>
      <c r="O39888" s="2"/>
      <c r="Q39888" s="2"/>
      <c r="R39888" s="2"/>
      <c r="S39888" s="2"/>
      <c r="T39888" s="2"/>
    </row>
    <row r="39889" spans="4:20" x14ac:dyDescent="0.2">
      <c r="D39889" s="2"/>
      <c r="E39889" s="2"/>
      <c r="F39889" s="2"/>
      <c r="G39889" s="2"/>
      <c r="O39889" s="2"/>
      <c r="Q39889" s="2"/>
      <c r="R39889" s="2"/>
      <c r="S39889" s="2"/>
      <c r="T39889" s="2"/>
    </row>
    <row r="39890" spans="4:20" x14ac:dyDescent="0.2">
      <c r="D39890" s="2"/>
      <c r="E39890" s="2"/>
      <c r="F39890" s="2"/>
      <c r="G39890" s="2"/>
      <c r="O39890" s="2"/>
      <c r="Q39890" s="2"/>
      <c r="R39890" s="2"/>
      <c r="S39890" s="2"/>
      <c r="T39890" s="2"/>
    </row>
    <row r="39891" spans="4:20" x14ac:dyDescent="0.2">
      <c r="D39891" s="2"/>
      <c r="E39891" s="2"/>
      <c r="F39891" s="2"/>
      <c r="G39891" s="2"/>
      <c r="O39891" s="2"/>
      <c r="Q39891" s="2"/>
      <c r="R39891" s="2"/>
      <c r="S39891" s="2"/>
      <c r="T39891" s="2"/>
    </row>
    <row r="39892" spans="4:20" x14ac:dyDescent="0.2">
      <c r="D39892" s="2"/>
      <c r="E39892" s="2"/>
      <c r="F39892" s="2"/>
      <c r="G39892" s="2"/>
      <c r="O39892" s="2"/>
      <c r="Q39892" s="2"/>
      <c r="R39892" s="2"/>
      <c r="S39892" s="2"/>
      <c r="T39892" s="2"/>
    </row>
    <row r="39893" spans="4:20" x14ac:dyDescent="0.2">
      <c r="D39893" s="2"/>
      <c r="E39893" s="2"/>
      <c r="F39893" s="2"/>
      <c r="G39893" s="2"/>
      <c r="O39893" s="2"/>
      <c r="Q39893" s="2"/>
      <c r="R39893" s="2"/>
      <c r="S39893" s="2"/>
      <c r="T39893" s="2"/>
    </row>
    <row r="39894" spans="4:20" x14ac:dyDescent="0.2">
      <c r="D39894" s="2"/>
      <c r="E39894" s="2"/>
      <c r="F39894" s="2"/>
      <c r="G39894" s="2"/>
      <c r="O39894" s="2"/>
      <c r="Q39894" s="2"/>
      <c r="R39894" s="2"/>
      <c r="S39894" s="2"/>
      <c r="T39894" s="2"/>
    </row>
    <row r="39895" spans="4:20" x14ac:dyDescent="0.2">
      <c r="D39895" s="2"/>
      <c r="E39895" s="2"/>
      <c r="F39895" s="2"/>
      <c r="G39895" s="2"/>
      <c r="O39895" s="2"/>
      <c r="Q39895" s="2"/>
      <c r="R39895" s="2"/>
      <c r="S39895" s="2"/>
      <c r="T39895" s="2"/>
    </row>
    <row r="39896" spans="4:20" x14ac:dyDescent="0.2">
      <c r="D39896" s="2"/>
      <c r="E39896" s="2"/>
      <c r="F39896" s="2"/>
      <c r="G39896" s="2"/>
      <c r="O39896" s="2"/>
      <c r="Q39896" s="2"/>
      <c r="R39896" s="2"/>
      <c r="S39896" s="2"/>
      <c r="T39896" s="2"/>
    </row>
    <row r="39897" spans="4:20" x14ac:dyDescent="0.2">
      <c r="D39897" s="2"/>
      <c r="E39897" s="2"/>
      <c r="F39897" s="2"/>
      <c r="G39897" s="2"/>
      <c r="O39897" s="2"/>
      <c r="Q39897" s="2"/>
      <c r="R39897" s="2"/>
      <c r="S39897" s="2"/>
      <c r="T39897" s="2"/>
    </row>
    <row r="39898" spans="4:20" x14ac:dyDescent="0.2">
      <c r="D39898" s="2"/>
      <c r="E39898" s="2"/>
      <c r="F39898" s="2"/>
      <c r="G39898" s="2"/>
      <c r="O39898" s="2"/>
      <c r="Q39898" s="2"/>
      <c r="R39898" s="2"/>
      <c r="S39898" s="2"/>
      <c r="T39898" s="2"/>
    </row>
    <row r="39899" spans="4:20" x14ac:dyDescent="0.2">
      <c r="D39899" s="2"/>
      <c r="E39899" s="2"/>
      <c r="F39899" s="2"/>
      <c r="G39899" s="2"/>
      <c r="O39899" s="2"/>
      <c r="Q39899" s="2"/>
      <c r="R39899" s="2"/>
      <c r="S39899" s="2"/>
      <c r="T39899" s="2"/>
    </row>
    <row r="39900" spans="4:20" x14ac:dyDescent="0.2">
      <c r="D39900" s="2"/>
      <c r="E39900" s="2"/>
      <c r="F39900" s="2"/>
      <c r="G39900" s="2"/>
      <c r="O39900" s="2"/>
      <c r="Q39900" s="2"/>
      <c r="R39900" s="2"/>
      <c r="S39900" s="2"/>
      <c r="T39900" s="2"/>
    </row>
    <row r="39901" spans="4:20" x14ac:dyDescent="0.2">
      <c r="D39901" s="2"/>
      <c r="E39901" s="2"/>
      <c r="F39901" s="2"/>
      <c r="G39901" s="2"/>
      <c r="O39901" s="2"/>
      <c r="Q39901" s="2"/>
      <c r="R39901" s="2"/>
      <c r="S39901" s="2"/>
      <c r="T39901" s="2"/>
    </row>
    <row r="39902" spans="4:20" x14ac:dyDescent="0.2">
      <c r="D39902" s="2"/>
      <c r="E39902" s="2"/>
      <c r="F39902" s="2"/>
      <c r="G39902" s="2"/>
      <c r="O39902" s="2"/>
      <c r="Q39902" s="2"/>
      <c r="R39902" s="2"/>
      <c r="S39902" s="2"/>
      <c r="T39902" s="2"/>
    </row>
    <row r="39903" spans="4:20" x14ac:dyDescent="0.2">
      <c r="D39903" s="2"/>
      <c r="E39903" s="2"/>
      <c r="F39903" s="2"/>
      <c r="G39903" s="2"/>
      <c r="O39903" s="2"/>
      <c r="Q39903" s="2"/>
      <c r="R39903" s="2"/>
      <c r="S39903" s="2"/>
      <c r="T39903" s="2"/>
    </row>
    <row r="39904" spans="4:20" x14ac:dyDescent="0.2">
      <c r="D39904" s="2"/>
      <c r="E39904" s="2"/>
      <c r="F39904" s="2"/>
      <c r="G39904" s="2"/>
      <c r="O39904" s="2"/>
      <c r="Q39904" s="2"/>
      <c r="R39904" s="2"/>
      <c r="S39904" s="2"/>
      <c r="T39904" s="2"/>
    </row>
    <row r="39905" spans="4:20" x14ac:dyDescent="0.2">
      <c r="D39905" s="2"/>
      <c r="E39905" s="2"/>
      <c r="F39905" s="2"/>
      <c r="G39905" s="2"/>
      <c r="O39905" s="2"/>
      <c r="Q39905" s="2"/>
      <c r="R39905" s="2"/>
      <c r="S39905" s="2"/>
      <c r="T39905" s="2"/>
    </row>
    <row r="39906" spans="4:20" x14ac:dyDescent="0.2">
      <c r="D39906" s="2"/>
      <c r="E39906" s="2"/>
      <c r="F39906" s="2"/>
      <c r="G39906" s="2"/>
      <c r="O39906" s="2"/>
      <c r="Q39906" s="2"/>
      <c r="R39906" s="2"/>
      <c r="S39906" s="2"/>
      <c r="T39906" s="2"/>
    </row>
    <row r="39907" spans="4:20" x14ac:dyDescent="0.2">
      <c r="D39907" s="2"/>
      <c r="E39907" s="2"/>
      <c r="F39907" s="2"/>
      <c r="G39907" s="2"/>
      <c r="O39907" s="2"/>
      <c r="Q39907" s="2"/>
      <c r="R39907" s="2"/>
      <c r="S39907" s="2"/>
      <c r="T39907" s="2"/>
    </row>
    <row r="39908" spans="4:20" x14ac:dyDescent="0.2">
      <c r="D39908" s="2"/>
      <c r="E39908" s="2"/>
      <c r="F39908" s="2"/>
      <c r="G39908" s="2"/>
      <c r="O39908" s="2"/>
      <c r="Q39908" s="2"/>
      <c r="R39908" s="2"/>
      <c r="S39908" s="2"/>
      <c r="T39908" s="2"/>
    </row>
    <row r="39909" spans="4:20" x14ac:dyDescent="0.2">
      <c r="D39909" s="2"/>
      <c r="E39909" s="2"/>
      <c r="F39909" s="2"/>
      <c r="G39909" s="2"/>
      <c r="O39909" s="2"/>
      <c r="Q39909" s="2"/>
      <c r="R39909" s="2"/>
      <c r="S39909" s="2"/>
      <c r="T39909" s="2"/>
    </row>
    <row r="39910" spans="4:20" x14ac:dyDescent="0.2">
      <c r="D39910" s="2"/>
      <c r="E39910" s="2"/>
      <c r="F39910" s="2"/>
      <c r="G39910" s="2"/>
      <c r="O39910" s="2"/>
      <c r="Q39910" s="2"/>
      <c r="R39910" s="2"/>
      <c r="S39910" s="2"/>
      <c r="T39910" s="2"/>
    </row>
    <row r="39911" spans="4:20" x14ac:dyDescent="0.2">
      <c r="D39911" s="2"/>
      <c r="E39911" s="2"/>
      <c r="F39911" s="2"/>
      <c r="G39911" s="2"/>
      <c r="O39911" s="2"/>
      <c r="Q39911" s="2"/>
      <c r="R39911" s="2"/>
      <c r="S39911" s="2"/>
      <c r="T39911" s="2"/>
    </row>
    <row r="39912" spans="4:20" x14ac:dyDescent="0.2">
      <c r="D39912" s="2"/>
      <c r="E39912" s="2"/>
      <c r="F39912" s="2"/>
      <c r="G39912" s="2"/>
      <c r="O39912" s="2"/>
      <c r="Q39912" s="2"/>
      <c r="R39912" s="2"/>
      <c r="S39912" s="2"/>
      <c r="T39912" s="2"/>
    </row>
    <row r="39913" spans="4:20" x14ac:dyDescent="0.2">
      <c r="D39913" s="2"/>
      <c r="E39913" s="2"/>
      <c r="F39913" s="2"/>
      <c r="G39913" s="2"/>
      <c r="O39913" s="2"/>
      <c r="Q39913" s="2"/>
      <c r="R39913" s="2"/>
      <c r="S39913" s="2"/>
      <c r="T39913" s="2"/>
    </row>
    <row r="39914" spans="4:20" x14ac:dyDescent="0.2">
      <c r="D39914" s="2"/>
      <c r="E39914" s="2"/>
      <c r="F39914" s="2"/>
      <c r="G39914" s="2"/>
      <c r="O39914" s="2"/>
      <c r="Q39914" s="2"/>
      <c r="R39914" s="2"/>
      <c r="S39914" s="2"/>
      <c r="T39914" s="2"/>
    </row>
    <row r="39915" spans="4:20" x14ac:dyDescent="0.2">
      <c r="D39915" s="2"/>
      <c r="E39915" s="2"/>
      <c r="F39915" s="2"/>
      <c r="G39915" s="2"/>
      <c r="O39915" s="2"/>
      <c r="Q39915" s="2"/>
      <c r="R39915" s="2"/>
      <c r="S39915" s="2"/>
      <c r="T39915" s="2"/>
    </row>
    <row r="39916" spans="4:20" x14ac:dyDescent="0.2">
      <c r="D39916" s="2"/>
      <c r="E39916" s="2"/>
      <c r="F39916" s="2"/>
      <c r="G39916" s="2"/>
      <c r="O39916" s="2"/>
      <c r="Q39916" s="2"/>
      <c r="R39916" s="2"/>
      <c r="S39916" s="2"/>
      <c r="T39916" s="2"/>
    </row>
    <row r="39917" spans="4:20" x14ac:dyDescent="0.2">
      <c r="D39917" s="2"/>
      <c r="E39917" s="2"/>
      <c r="F39917" s="2"/>
      <c r="G39917" s="2"/>
      <c r="O39917" s="2"/>
      <c r="Q39917" s="2"/>
      <c r="R39917" s="2"/>
      <c r="S39917" s="2"/>
      <c r="T39917" s="2"/>
    </row>
    <row r="39918" spans="4:20" x14ac:dyDescent="0.2">
      <c r="D39918" s="2"/>
      <c r="E39918" s="2"/>
      <c r="F39918" s="2"/>
      <c r="G39918" s="2"/>
      <c r="O39918" s="2"/>
      <c r="Q39918" s="2"/>
      <c r="R39918" s="2"/>
      <c r="S39918" s="2"/>
      <c r="T39918" s="2"/>
    </row>
    <row r="39919" spans="4:20" x14ac:dyDescent="0.2">
      <c r="D39919" s="2"/>
      <c r="E39919" s="2"/>
      <c r="F39919" s="2"/>
      <c r="G39919" s="2"/>
      <c r="O39919" s="2"/>
      <c r="Q39919" s="2"/>
      <c r="R39919" s="2"/>
      <c r="S39919" s="2"/>
      <c r="T39919" s="2"/>
    </row>
    <row r="39920" spans="4:20" x14ac:dyDescent="0.2">
      <c r="D39920" s="2"/>
      <c r="E39920" s="2"/>
      <c r="F39920" s="2"/>
      <c r="G39920" s="2"/>
      <c r="O39920" s="2"/>
      <c r="Q39920" s="2"/>
      <c r="R39920" s="2"/>
      <c r="S39920" s="2"/>
      <c r="T39920" s="2"/>
    </row>
    <row r="39921" spans="4:20" x14ac:dyDescent="0.2">
      <c r="D39921" s="2"/>
      <c r="E39921" s="2"/>
      <c r="F39921" s="2"/>
      <c r="G39921" s="2"/>
      <c r="O39921" s="2"/>
      <c r="Q39921" s="2"/>
      <c r="R39921" s="2"/>
      <c r="S39921" s="2"/>
      <c r="T39921" s="2"/>
    </row>
    <row r="39922" spans="4:20" x14ac:dyDescent="0.2">
      <c r="D39922" s="2"/>
      <c r="E39922" s="2"/>
      <c r="F39922" s="2"/>
      <c r="G39922" s="2"/>
      <c r="O39922" s="2"/>
      <c r="Q39922" s="2"/>
      <c r="R39922" s="2"/>
      <c r="S39922" s="2"/>
      <c r="T39922" s="2"/>
    </row>
    <row r="39923" spans="4:20" x14ac:dyDescent="0.2">
      <c r="D39923" s="2"/>
      <c r="E39923" s="2"/>
      <c r="F39923" s="2"/>
      <c r="G39923" s="2"/>
      <c r="O39923" s="2"/>
      <c r="Q39923" s="2"/>
      <c r="R39923" s="2"/>
      <c r="S39923" s="2"/>
      <c r="T39923" s="2"/>
    </row>
    <row r="39924" spans="4:20" x14ac:dyDescent="0.2">
      <c r="D39924" s="2"/>
      <c r="E39924" s="2"/>
      <c r="F39924" s="2"/>
      <c r="G39924" s="2"/>
      <c r="O39924" s="2"/>
      <c r="Q39924" s="2"/>
      <c r="R39924" s="2"/>
      <c r="S39924" s="2"/>
      <c r="T39924" s="2"/>
    </row>
    <row r="39925" spans="4:20" x14ac:dyDescent="0.2">
      <c r="D39925" s="2"/>
      <c r="E39925" s="2"/>
      <c r="F39925" s="2"/>
      <c r="G39925" s="2"/>
      <c r="O39925" s="2"/>
      <c r="Q39925" s="2"/>
      <c r="R39925" s="2"/>
      <c r="S39925" s="2"/>
      <c r="T39925" s="2"/>
    </row>
    <row r="39926" spans="4:20" x14ac:dyDescent="0.2">
      <c r="D39926" s="2"/>
      <c r="E39926" s="2"/>
      <c r="F39926" s="2"/>
      <c r="G39926" s="2"/>
      <c r="O39926" s="2"/>
      <c r="Q39926" s="2"/>
      <c r="R39926" s="2"/>
      <c r="S39926" s="2"/>
      <c r="T39926" s="2"/>
    </row>
    <row r="39927" spans="4:20" x14ac:dyDescent="0.2">
      <c r="D39927" s="2"/>
      <c r="E39927" s="2"/>
      <c r="F39927" s="2"/>
      <c r="G39927" s="2"/>
      <c r="O39927" s="2"/>
      <c r="Q39927" s="2"/>
      <c r="R39927" s="2"/>
      <c r="S39927" s="2"/>
      <c r="T39927" s="2"/>
    </row>
    <row r="39928" spans="4:20" x14ac:dyDescent="0.2">
      <c r="D39928" s="2"/>
      <c r="E39928" s="2"/>
      <c r="F39928" s="2"/>
      <c r="G39928" s="2"/>
      <c r="O39928" s="2"/>
      <c r="Q39928" s="2"/>
      <c r="R39928" s="2"/>
      <c r="S39928" s="2"/>
      <c r="T39928" s="2"/>
    </row>
    <row r="39929" spans="4:20" x14ac:dyDescent="0.2">
      <c r="D39929" s="2"/>
      <c r="E39929" s="2"/>
      <c r="F39929" s="2"/>
      <c r="G39929" s="2"/>
      <c r="O39929" s="2"/>
      <c r="Q39929" s="2"/>
      <c r="R39929" s="2"/>
      <c r="S39929" s="2"/>
      <c r="T39929" s="2"/>
    </row>
    <row r="39930" spans="4:20" x14ac:dyDescent="0.2">
      <c r="D39930" s="2"/>
      <c r="E39930" s="2"/>
      <c r="F39930" s="2"/>
      <c r="G39930" s="2"/>
      <c r="O39930" s="2"/>
      <c r="Q39930" s="2"/>
      <c r="R39930" s="2"/>
      <c r="S39930" s="2"/>
      <c r="T39930" s="2"/>
    </row>
    <row r="39931" spans="4:20" x14ac:dyDescent="0.2">
      <c r="D39931" s="2"/>
      <c r="E39931" s="2"/>
      <c r="F39931" s="2"/>
      <c r="G39931" s="2"/>
      <c r="O39931" s="2"/>
      <c r="Q39931" s="2"/>
      <c r="R39931" s="2"/>
      <c r="S39931" s="2"/>
      <c r="T39931" s="2"/>
    </row>
    <row r="39932" spans="4:20" x14ac:dyDescent="0.2">
      <c r="D39932" s="2"/>
      <c r="E39932" s="2"/>
      <c r="F39932" s="2"/>
      <c r="G39932" s="2"/>
      <c r="O39932" s="2"/>
      <c r="Q39932" s="2"/>
      <c r="R39932" s="2"/>
      <c r="S39932" s="2"/>
      <c r="T39932" s="2"/>
    </row>
    <row r="39933" spans="4:20" x14ac:dyDescent="0.2">
      <c r="D39933" s="2"/>
      <c r="E39933" s="2"/>
      <c r="F39933" s="2"/>
      <c r="G39933" s="2"/>
      <c r="O39933" s="2"/>
      <c r="Q39933" s="2"/>
      <c r="R39933" s="2"/>
      <c r="S39933" s="2"/>
      <c r="T39933" s="2"/>
    </row>
    <row r="39934" spans="4:20" x14ac:dyDescent="0.2">
      <c r="D39934" s="2"/>
      <c r="E39934" s="2"/>
      <c r="F39934" s="2"/>
      <c r="G39934" s="2"/>
      <c r="O39934" s="2"/>
      <c r="Q39934" s="2"/>
      <c r="R39934" s="2"/>
      <c r="S39934" s="2"/>
      <c r="T39934" s="2"/>
    </row>
    <row r="39935" spans="4:20" x14ac:dyDescent="0.2">
      <c r="D39935" s="2"/>
      <c r="E39935" s="2"/>
      <c r="F39935" s="2"/>
      <c r="G39935" s="2"/>
      <c r="O39935" s="2"/>
      <c r="Q39935" s="2"/>
      <c r="R39935" s="2"/>
      <c r="S39935" s="2"/>
      <c r="T39935" s="2"/>
    </row>
    <row r="39936" spans="4:20" x14ac:dyDescent="0.2">
      <c r="D39936" s="2"/>
      <c r="E39936" s="2"/>
      <c r="F39936" s="2"/>
      <c r="G39936" s="2"/>
      <c r="O39936" s="2"/>
      <c r="Q39936" s="2"/>
      <c r="R39936" s="2"/>
      <c r="S39936" s="2"/>
      <c r="T39936" s="2"/>
    </row>
    <row r="39937" spans="4:20" x14ac:dyDescent="0.2">
      <c r="D39937" s="2"/>
      <c r="E39937" s="2"/>
      <c r="F39937" s="2"/>
      <c r="G39937" s="2"/>
      <c r="O39937" s="2"/>
      <c r="Q39937" s="2"/>
      <c r="R39937" s="2"/>
      <c r="S39937" s="2"/>
      <c r="T39937" s="2"/>
    </row>
    <row r="39938" spans="4:20" x14ac:dyDescent="0.2">
      <c r="D39938" s="2"/>
      <c r="E39938" s="2"/>
      <c r="F39938" s="2"/>
      <c r="G39938" s="2"/>
      <c r="O39938" s="2"/>
      <c r="Q39938" s="2"/>
      <c r="R39938" s="2"/>
      <c r="S39938" s="2"/>
      <c r="T39938" s="2"/>
    </row>
    <row r="39939" spans="4:20" x14ac:dyDescent="0.2">
      <c r="D39939" s="2"/>
      <c r="E39939" s="2"/>
      <c r="F39939" s="2"/>
      <c r="G39939" s="2"/>
      <c r="O39939" s="2"/>
      <c r="Q39939" s="2"/>
      <c r="R39939" s="2"/>
      <c r="S39939" s="2"/>
      <c r="T39939" s="2"/>
    </row>
    <row r="39940" spans="4:20" x14ac:dyDescent="0.2">
      <c r="D39940" s="2"/>
      <c r="E39940" s="2"/>
      <c r="F39940" s="2"/>
      <c r="G39940" s="2"/>
      <c r="O39940" s="2"/>
      <c r="Q39940" s="2"/>
      <c r="R39940" s="2"/>
      <c r="S39940" s="2"/>
      <c r="T39940" s="2"/>
    </row>
    <row r="39941" spans="4:20" x14ac:dyDescent="0.2">
      <c r="D39941" s="2"/>
      <c r="E39941" s="2"/>
      <c r="F39941" s="2"/>
      <c r="G39941" s="2"/>
      <c r="O39941" s="2"/>
      <c r="Q39941" s="2"/>
      <c r="R39941" s="2"/>
      <c r="S39941" s="2"/>
      <c r="T39941" s="2"/>
    </row>
    <row r="39942" spans="4:20" x14ac:dyDescent="0.2">
      <c r="D39942" s="2"/>
      <c r="E39942" s="2"/>
      <c r="F39942" s="2"/>
      <c r="G39942" s="2"/>
      <c r="O39942" s="2"/>
      <c r="Q39942" s="2"/>
      <c r="R39942" s="2"/>
      <c r="S39942" s="2"/>
      <c r="T39942" s="2"/>
    </row>
    <row r="39943" spans="4:20" x14ac:dyDescent="0.2">
      <c r="D39943" s="2"/>
      <c r="E39943" s="2"/>
      <c r="F39943" s="2"/>
      <c r="G39943" s="2"/>
      <c r="O39943" s="2"/>
      <c r="Q39943" s="2"/>
      <c r="R39943" s="2"/>
      <c r="S39943" s="2"/>
      <c r="T39943" s="2"/>
    </row>
    <row r="39944" spans="4:20" x14ac:dyDescent="0.2">
      <c r="D39944" s="2"/>
      <c r="E39944" s="2"/>
      <c r="F39944" s="2"/>
      <c r="G39944" s="2"/>
      <c r="O39944" s="2"/>
      <c r="Q39944" s="2"/>
      <c r="R39944" s="2"/>
      <c r="S39944" s="2"/>
      <c r="T39944" s="2"/>
    </row>
    <row r="39945" spans="4:20" x14ac:dyDescent="0.2">
      <c r="D39945" s="2"/>
      <c r="E39945" s="2"/>
      <c r="F39945" s="2"/>
      <c r="G39945" s="2"/>
      <c r="O39945" s="2"/>
      <c r="Q39945" s="2"/>
      <c r="R39945" s="2"/>
      <c r="S39945" s="2"/>
      <c r="T39945" s="2"/>
    </row>
    <row r="39946" spans="4:20" x14ac:dyDescent="0.2">
      <c r="D39946" s="2"/>
      <c r="E39946" s="2"/>
      <c r="F39946" s="2"/>
      <c r="G39946" s="2"/>
      <c r="O39946" s="2"/>
      <c r="Q39946" s="2"/>
      <c r="R39946" s="2"/>
      <c r="S39946" s="2"/>
      <c r="T39946" s="2"/>
    </row>
    <row r="39947" spans="4:20" x14ac:dyDescent="0.2">
      <c r="D39947" s="2"/>
      <c r="E39947" s="2"/>
      <c r="F39947" s="2"/>
      <c r="G39947" s="2"/>
      <c r="O39947" s="2"/>
      <c r="Q39947" s="2"/>
      <c r="R39947" s="2"/>
      <c r="S39947" s="2"/>
      <c r="T39947" s="2"/>
    </row>
    <row r="39948" spans="4:20" x14ac:dyDescent="0.2">
      <c r="D39948" s="2"/>
      <c r="E39948" s="2"/>
      <c r="F39948" s="2"/>
      <c r="G39948" s="2"/>
      <c r="O39948" s="2"/>
      <c r="Q39948" s="2"/>
      <c r="R39948" s="2"/>
      <c r="S39948" s="2"/>
      <c r="T39948" s="2"/>
    </row>
    <row r="39949" spans="4:20" x14ac:dyDescent="0.2">
      <c r="D39949" s="2"/>
      <c r="E39949" s="2"/>
      <c r="F39949" s="2"/>
      <c r="G39949" s="2"/>
      <c r="O39949" s="2"/>
      <c r="Q39949" s="2"/>
      <c r="R39949" s="2"/>
      <c r="S39949" s="2"/>
      <c r="T39949" s="2"/>
    </row>
    <row r="39950" spans="4:20" x14ac:dyDescent="0.2">
      <c r="D39950" s="2"/>
      <c r="E39950" s="2"/>
      <c r="F39950" s="2"/>
      <c r="G39950" s="2"/>
      <c r="O39950" s="2"/>
      <c r="Q39950" s="2"/>
      <c r="R39950" s="2"/>
      <c r="S39950" s="2"/>
      <c r="T39950" s="2"/>
    </row>
    <row r="39951" spans="4:20" x14ac:dyDescent="0.2">
      <c r="D39951" s="2"/>
      <c r="E39951" s="2"/>
      <c r="F39951" s="2"/>
      <c r="G39951" s="2"/>
      <c r="O39951" s="2"/>
      <c r="Q39951" s="2"/>
      <c r="R39951" s="2"/>
      <c r="S39951" s="2"/>
      <c r="T39951" s="2"/>
    </row>
    <row r="39952" spans="4:20" x14ac:dyDescent="0.2">
      <c r="D39952" s="2"/>
      <c r="E39952" s="2"/>
      <c r="F39952" s="2"/>
      <c r="G39952" s="2"/>
      <c r="O39952" s="2"/>
      <c r="Q39952" s="2"/>
      <c r="R39952" s="2"/>
      <c r="S39952" s="2"/>
      <c r="T39952" s="2"/>
    </row>
    <row r="39953" spans="4:20" x14ac:dyDescent="0.2">
      <c r="D39953" s="2"/>
      <c r="E39953" s="2"/>
      <c r="F39953" s="2"/>
      <c r="G39953" s="2"/>
      <c r="O39953" s="2"/>
      <c r="Q39953" s="2"/>
      <c r="R39953" s="2"/>
      <c r="S39953" s="2"/>
      <c r="T39953" s="2"/>
    </row>
    <row r="39954" spans="4:20" x14ac:dyDescent="0.2">
      <c r="D39954" s="2"/>
      <c r="E39954" s="2"/>
      <c r="F39954" s="2"/>
      <c r="G39954" s="2"/>
      <c r="O39954" s="2"/>
      <c r="Q39954" s="2"/>
      <c r="R39954" s="2"/>
      <c r="S39954" s="2"/>
      <c r="T39954" s="2"/>
    </row>
    <row r="39955" spans="4:20" x14ac:dyDescent="0.2">
      <c r="D39955" s="2"/>
      <c r="E39955" s="2"/>
      <c r="F39955" s="2"/>
      <c r="G39955" s="2"/>
      <c r="O39955" s="2"/>
      <c r="Q39955" s="2"/>
      <c r="R39955" s="2"/>
      <c r="S39955" s="2"/>
      <c r="T39955" s="2"/>
    </row>
    <row r="39956" spans="4:20" x14ac:dyDescent="0.2">
      <c r="D39956" s="2"/>
      <c r="E39956" s="2"/>
      <c r="F39956" s="2"/>
      <c r="G39956" s="2"/>
      <c r="O39956" s="2"/>
      <c r="Q39956" s="2"/>
      <c r="R39956" s="2"/>
      <c r="S39956" s="2"/>
      <c r="T39956" s="2"/>
    </row>
    <row r="39957" spans="4:20" x14ac:dyDescent="0.2">
      <c r="D39957" s="2"/>
      <c r="E39957" s="2"/>
      <c r="F39957" s="2"/>
      <c r="G39957" s="2"/>
      <c r="O39957" s="2"/>
      <c r="Q39957" s="2"/>
      <c r="R39957" s="2"/>
      <c r="S39957" s="2"/>
      <c r="T39957" s="2"/>
    </row>
    <row r="39958" spans="4:20" x14ac:dyDescent="0.2">
      <c r="D39958" s="2"/>
      <c r="E39958" s="2"/>
      <c r="F39958" s="2"/>
      <c r="G39958" s="2"/>
      <c r="O39958" s="2"/>
      <c r="Q39958" s="2"/>
      <c r="R39958" s="2"/>
      <c r="S39958" s="2"/>
      <c r="T39958" s="2"/>
    </row>
    <row r="39959" spans="4:20" x14ac:dyDescent="0.2">
      <c r="D39959" s="2"/>
      <c r="E39959" s="2"/>
      <c r="F39959" s="2"/>
      <c r="G39959" s="2"/>
      <c r="O39959" s="2"/>
      <c r="Q39959" s="2"/>
      <c r="R39959" s="2"/>
      <c r="S39959" s="2"/>
      <c r="T39959" s="2"/>
    </row>
    <row r="39960" spans="4:20" x14ac:dyDescent="0.2">
      <c r="D39960" s="2"/>
      <c r="E39960" s="2"/>
      <c r="F39960" s="2"/>
      <c r="G39960" s="2"/>
      <c r="O39960" s="2"/>
      <c r="Q39960" s="2"/>
      <c r="R39960" s="2"/>
      <c r="S39960" s="2"/>
      <c r="T39960" s="2"/>
    </row>
    <row r="39961" spans="4:20" x14ac:dyDescent="0.2">
      <c r="D39961" s="2"/>
      <c r="E39961" s="2"/>
      <c r="F39961" s="2"/>
      <c r="G39961" s="2"/>
      <c r="O39961" s="2"/>
      <c r="Q39961" s="2"/>
      <c r="R39961" s="2"/>
      <c r="S39961" s="2"/>
      <c r="T39961" s="2"/>
    </row>
    <row r="39962" spans="4:20" x14ac:dyDescent="0.2">
      <c r="D39962" s="2"/>
      <c r="E39962" s="2"/>
      <c r="F39962" s="2"/>
      <c r="G39962" s="2"/>
      <c r="O39962" s="2"/>
      <c r="Q39962" s="2"/>
      <c r="R39962" s="2"/>
      <c r="S39962" s="2"/>
      <c r="T39962" s="2"/>
    </row>
    <row r="39963" spans="4:20" x14ac:dyDescent="0.2">
      <c r="D39963" s="2"/>
      <c r="E39963" s="2"/>
      <c r="F39963" s="2"/>
      <c r="G39963" s="2"/>
      <c r="O39963" s="2"/>
      <c r="Q39963" s="2"/>
      <c r="R39963" s="2"/>
      <c r="S39963" s="2"/>
      <c r="T39963" s="2"/>
    </row>
    <row r="39964" spans="4:20" x14ac:dyDescent="0.2">
      <c r="D39964" s="2"/>
      <c r="E39964" s="2"/>
      <c r="F39964" s="2"/>
      <c r="G39964" s="2"/>
      <c r="O39964" s="2"/>
      <c r="Q39964" s="2"/>
      <c r="R39964" s="2"/>
      <c r="S39964" s="2"/>
      <c r="T39964" s="2"/>
    </row>
    <row r="39965" spans="4:20" x14ac:dyDescent="0.2">
      <c r="D39965" s="2"/>
      <c r="E39965" s="2"/>
      <c r="F39965" s="2"/>
      <c r="G39965" s="2"/>
      <c r="O39965" s="2"/>
      <c r="Q39965" s="2"/>
      <c r="R39965" s="2"/>
      <c r="S39965" s="2"/>
      <c r="T39965" s="2"/>
    </row>
    <row r="39966" spans="4:20" x14ac:dyDescent="0.2">
      <c r="D39966" s="2"/>
      <c r="E39966" s="2"/>
      <c r="F39966" s="2"/>
      <c r="G39966" s="2"/>
      <c r="O39966" s="2"/>
      <c r="Q39966" s="2"/>
      <c r="R39966" s="2"/>
      <c r="S39966" s="2"/>
      <c r="T39966" s="2"/>
    </row>
    <row r="39967" spans="4:20" x14ac:dyDescent="0.2">
      <c r="D39967" s="2"/>
      <c r="E39967" s="2"/>
      <c r="F39967" s="2"/>
      <c r="G39967" s="2"/>
      <c r="O39967" s="2"/>
      <c r="Q39967" s="2"/>
      <c r="R39967" s="2"/>
      <c r="S39967" s="2"/>
      <c r="T39967" s="2"/>
    </row>
    <row r="39968" spans="4:20" x14ac:dyDescent="0.2">
      <c r="D39968" s="2"/>
      <c r="E39968" s="2"/>
      <c r="F39968" s="2"/>
      <c r="G39968" s="2"/>
      <c r="O39968" s="2"/>
      <c r="Q39968" s="2"/>
      <c r="R39968" s="2"/>
      <c r="S39968" s="2"/>
      <c r="T39968" s="2"/>
    </row>
    <row r="39969" spans="4:20" x14ac:dyDescent="0.2">
      <c r="D39969" s="2"/>
      <c r="E39969" s="2"/>
      <c r="F39969" s="2"/>
      <c r="G39969" s="2"/>
      <c r="O39969" s="2"/>
      <c r="Q39969" s="2"/>
      <c r="R39969" s="2"/>
      <c r="S39969" s="2"/>
      <c r="T39969" s="2"/>
    </row>
    <row r="39970" spans="4:20" x14ac:dyDescent="0.2">
      <c r="D39970" s="2"/>
      <c r="E39970" s="2"/>
      <c r="F39970" s="2"/>
      <c r="G39970" s="2"/>
      <c r="O39970" s="2"/>
      <c r="Q39970" s="2"/>
      <c r="R39970" s="2"/>
      <c r="S39970" s="2"/>
      <c r="T39970" s="2"/>
    </row>
    <row r="39971" spans="4:20" x14ac:dyDescent="0.2">
      <c r="D39971" s="2"/>
      <c r="E39971" s="2"/>
      <c r="F39971" s="2"/>
      <c r="G39971" s="2"/>
      <c r="O39971" s="2"/>
      <c r="Q39971" s="2"/>
      <c r="R39971" s="2"/>
      <c r="S39971" s="2"/>
      <c r="T39971" s="2"/>
    </row>
    <row r="39972" spans="4:20" x14ac:dyDescent="0.2">
      <c r="D39972" s="2"/>
      <c r="E39972" s="2"/>
      <c r="F39972" s="2"/>
      <c r="G39972" s="2"/>
      <c r="O39972" s="2"/>
      <c r="Q39972" s="2"/>
      <c r="R39972" s="2"/>
      <c r="S39972" s="2"/>
      <c r="T39972" s="2"/>
    </row>
    <row r="39973" spans="4:20" x14ac:dyDescent="0.2">
      <c r="D39973" s="2"/>
      <c r="E39973" s="2"/>
      <c r="F39973" s="2"/>
      <c r="G39973" s="2"/>
      <c r="O39973" s="2"/>
      <c r="Q39973" s="2"/>
      <c r="R39973" s="2"/>
      <c r="S39973" s="2"/>
      <c r="T39973" s="2"/>
    </row>
    <row r="39974" spans="4:20" x14ac:dyDescent="0.2">
      <c r="D39974" s="2"/>
      <c r="E39974" s="2"/>
      <c r="F39974" s="2"/>
      <c r="G39974" s="2"/>
      <c r="O39974" s="2"/>
      <c r="Q39974" s="2"/>
      <c r="R39974" s="2"/>
      <c r="S39974" s="2"/>
      <c r="T39974" s="2"/>
    </row>
    <row r="39975" spans="4:20" x14ac:dyDescent="0.2">
      <c r="D39975" s="2"/>
      <c r="E39975" s="2"/>
      <c r="F39975" s="2"/>
      <c r="G39975" s="2"/>
      <c r="O39975" s="2"/>
      <c r="Q39975" s="2"/>
      <c r="R39975" s="2"/>
      <c r="S39975" s="2"/>
      <c r="T39975" s="2"/>
    </row>
    <row r="39976" spans="4:20" x14ac:dyDescent="0.2">
      <c r="D39976" s="2"/>
      <c r="E39976" s="2"/>
      <c r="F39976" s="2"/>
      <c r="G39976" s="2"/>
      <c r="O39976" s="2"/>
      <c r="Q39976" s="2"/>
      <c r="R39976" s="2"/>
      <c r="S39976" s="2"/>
      <c r="T39976" s="2"/>
    </row>
    <row r="39977" spans="4:20" x14ac:dyDescent="0.2">
      <c r="D39977" s="2"/>
      <c r="E39977" s="2"/>
      <c r="F39977" s="2"/>
      <c r="G39977" s="2"/>
      <c r="O39977" s="2"/>
      <c r="Q39977" s="2"/>
      <c r="R39977" s="2"/>
      <c r="S39977" s="2"/>
      <c r="T39977" s="2"/>
    </row>
    <row r="39978" spans="4:20" x14ac:dyDescent="0.2">
      <c r="D39978" s="2"/>
      <c r="E39978" s="2"/>
      <c r="F39978" s="2"/>
      <c r="G39978" s="2"/>
      <c r="O39978" s="2"/>
      <c r="Q39978" s="2"/>
      <c r="R39978" s="2"/>
      <c r="S39978" s="2"/>
      <c r="T39978" s="2"/>
    </row>
    <row r="39979" spans="4:20" x14ac:dyDescent="0.2">
      <c r="D39979" s="2"/>
      <c r="E39979" s="2"/>
      <c r="F39979" s="2"/>
      <c r="G39979" s="2"/>
      <c r="O39979" s="2"/>
      <c r="Q39979" s="2"/>
      <c r="R39979" s="2"/>
      <c r="S39979" s="2"/>
      <c r="T39979" s="2"/>
    </row>
    <row r="39980" spans="4:20" x14ac:dyDescent="0.2">
      <c r="D39980" s="2"/>
      <c r="E39980" s="2"/>
      <c r="F39980" s="2"/>
      <c r="G39980" s="2"/>
      <c r="O39980" s="2"/>
      <c r="Q39980" s="2"/>
      <c r="R39980" s="2"/>
      <c r="S39980" s="2"/>
      <c r="T39980" s="2"/>
    </row>
    <row r="39981" spans="4:20" x14ac:dyDescent="0.2">
      <c r="D39981" s="2"/>
      <c r="E39981" s="2"/>
      <c r="F39981" s="2"/>
      <c r="G39981" s="2"/>
      <c r="O39981" s="2"/>
      <c r="Q39981" s="2"/>
      <c r="R39981" s="2"/>
      <c r="S39981" s="2"/>
      <c r="T39981" s="2"/>
    </row>
    <row r="39982" spans="4:20" x14ac:dyDescent="0.2">
      <c r="D39982" s="2"/>
      <c r="E39982" s="2"/>
      <c r="F39982" s="2"/>
      <c r="G39982" s="2"/>
      <c r="O39982" s="2"/>
      <c r="Q39982" s="2"/>
      <c r="R39982" s="2"/>
      <c r="S39982" s="2"/>
      <c r="T39982" s="2"/>
    </row>
    <row r="39983" spans="4:20" x14ac:dyDescent="0.2">
      <c r="D39983" s="2"/>
      <c r="E39983" s="2"/>
      <c r="F39983" s="2"/>
      <c r="G39983" s="2"/>
      <c r="O39983" s="2"/>
      <c r="Q39983" s="2"/>
      <c r="R39983" s="2"/>
      <c r="S39983" s="2"/>
      <c r="T39983" s="2"/>
    </row>
    <row r="39984" spans="4:20" x14ac:dyDescent="0.2">
      <c r="D39984" s="2"/>
      <c r="E39984" s="2"/>
      <c r="F39984" s="2"/>
      <c r="G39984" s="2"/>
      <c r="O39984" s="2"/>
      <c r="Q39984" s="2"/>
      <c r="R39984" s="2"/>
      <c r="S39984" s="2"/>
      <c r="T39984" s="2"/>
    </row>
    <row r="39985" spans="4:20" x14ac:dyDescent="0.2">
      <c r="D39985" s="2"/>
      <c r="E39985" s="2"/>
      <c r="F39985" s="2"/>
      <c r="G39985" s="2"/>
      <c r="O39985" s="2"/>
      <c r="Q39985" s="2"/>
      <c r="R39985" s="2"/>
      <c r="S39985" s="2"/>
      <c r="T39985" s="2"/>
    </row>
    <row r="39986" spans="4:20" x14ac:dyDescent="0.2">
      <c r="D39986" s="2"/>
      <c r="E39986" s="2"/>
      <c r="F39986" s="2"/>
      <c r="G39986" s="2"/>
      <c r="O39986" s="2"/>
      <c r="Q39986" s="2"/>
      <c r="R39986" s="2"/>
      <c r="S39986" s="2"/>
      <c r="T39986" s="2"/>
    </row>
    <row r="39987" spans="4:20" x14ac:dyDescent="0.2">
      <c r="D39987" s="2"/>
      <c r="E39987" s="2"/>
      <c r="F39987" s="2"/>
      <c r="G39987" s="2"/>
      <c r="O39987" s="2"/>
      <c r="Q39987" s="2"/>
      <c r="R39987" s="2"/>
      <c r="S39987" s="2"/>
      <c r="T39987" s="2"/>
    </row>
    <row r="39988" spans="4:20" x14ac:dyDescent="0.2">
      <c r="D39988" s="2"/>
      <c r="E39988" s="2"/>
      <c r="F39988" s="2"/>
      <c r="G39988" s="2"/>
      <c r="O39988" s="2"/>
      <c r="Q39988" s="2"/>
      <c r="R39988" s="2"/>
      <c r="S39988" s="2"/>
      <c r="T39988" s="2"/>
    </row>
    <row r="39989" spans="4:20" x14ac:dyDescent="0.2">
      <c r="D39989" s="2"/>
      <c r="E39989" s="2"/>
      <c r="F39989" s="2"/>
      <c r="G39989" s="2"/>
      <c r="O39989" s="2"/>
      <c r="Q39989" s="2"/>
      <c r="R39989" s="2"/>
      <c r="S39989" s="2"/>
      <c r="T39989" s="2"/>
    </row>
    <row r="39990" spans="4:20" x14ac:dyDescent="0.2">
      <c r="D39990" s="2"/>
      <c r="E39990" s="2"/>
      <c r="F39990" s="2"/>
      <c r="G39990" s="2"/>
      <c r="O39990" s="2"/>
      <c r="Q39990" s="2"/>
      <c r="R39990" s="2"/>
      <c r="S39990" s="2"/>
      <c r="T39990" s="2"/>
    </row>
    <row r="39991" spans="4:20" x14ac:dyDescent="0.2">
      <c r="D39991" s="2"/>
      <c r="E39991" s="2"/>
      <c r="F39991" s="2"/>
      <c r="G39991" s="2"/>
      <c r="O39991" s="2"/>
      <c r="Q39991" s="2"/>
      <c r="R39991" s="2"/>
      <c r="S39991" s="2"/>
      <c r="T39991" s="2"/>
    </row>
    <row r="39992" spans="4:20" x14ac:dyDescent="0.2">
      <c r="D39992" s="2"/>
      <c r="E39992" s="2"/>
      <c r="F39992" s="2"/>
      <c r="G39992" s="2"/>
      <c r="O39992" s="2"/>
      <c r="Q39992" s="2"/>
      <c r="R39992" s="2"/>
      <c r="S39992" s="2"/>
      <c r="T39992" s="2"/>
    </row>
    <row r="39993" spans="4:20" x14ac:dyDescent="0.2">
      <c r="D39993" s="2"/>
      <c r="E39993" s="2"/>
      <c r="F39993" s="2"/>
      <c r="G39993" s="2"/>
      <c r="O39993" s="2"/>
      <c r="Q39993" s="2"/>
      <c r="R39993" s="2"/>
      <c r="S39993" s="2"/>
      <c r="T39993" s="2"/>
    </row>
    <row r="39994" spans="4:20" x14ac:dyDescent="0.2">
      <c r="D39994" s="2"/>
      <c r="E39994" s="2"/>
      <c r="F39994" s="2"/>
      <c r="G39994" s="2"/>
      <c r="O39994" s="2"/>
      <c r="Q39994" s="2"/>
      <c r="R39994" s="2"/>
      <c r="S39994" s="2"/>
      <c r="T39994" s="2"/>
    </row>
    <row r="39995" spans="4:20" x14ac:dyDescent="0.2">
      <c r="D39995" s="2"/>
      <c r="E39995" s="2"/>
      <c r="F39995" s="2"/>
      <c r="G39995" s="2"/>
      <c r="O39995" s="2"/>
      <c r="Q39995" s="2"/>
      <c r="R39995" s="2"/>
      <c r="S39995" s="2"/>
      <c r="T39995" s="2"/>
    </row>
    <row r="39996" spans="4:20" x14ac:dyDescent="0.2">
      <c r="D39996" s="2"/>
      <c r="E39996" s="2"/>
      <c r="F39996" s="2"/>
      <c r="G39996" s="2"/>
      <c r="O39996" s="2"/>
      <c r="Q39996" s="2"/>
      <c r="R39996" s="2"/>
      <c r="S39996" s="2"/>
      <c r="T39996" s="2"/>
    </row>
    <row r="39997" spans="4:20" x14ac:dyDescent="0.2">
      <c r="D39997" s="2"/>
      <c r="E39997" s="2"/>
      <c r="F39997" s="2"/>
      <c r="G39997" s="2"/>
      <c r="O39997" s="2"/>
      <c r="Q39997" s="2"/>
      <c r="R39997" s="2"/>
      <c r="S39997" s="2"/>
      <c r="T39997" s="2"/>
    </row>
    <row r="39998" spans="4:20" x14ac:dyDescent="0.2">
      <c r="D39998" s="2"/>
      <c r="E39998" s="2"/>
      <c r="F39998" s="2"/>
      <c r="G39998" s="2"/>
      <c r="O39998" s="2"/>
      <c r="Q39998" s="2"/>
      <c r="R39998" s="2"/>
      <c r="S39998" s="2"/>
      <c r="T39998" s="2"/>
    </row>
    <row r="39999" spans="4:20" x14ac:dyDescent="0.2">
      <c r="D39999" s="2"/>
      <c r="E39999" s="2"/>
      <c r="F39999" s="2"/>
      <c r="G39999" s="2"/>
      <c r="O39999" s="2"/>
      <c r="Q39999" s="2"/>
      <c r="R39999" s="2"/>
      <c r="S39999" s="2"/>
      <c r="T39999" s="2"/>
    </row>
    <row r="40000" spans="4:20" x14ac:dyDescent="0.2">
      <c r="D40000" s="2"/>
      <c r="E40000" s="2"/>
      <c r="F40000" s="2"/>
      <c r="G40000" s="2"/>
      <c r="O40000" s="2"/>
      <c r="Q40000" s="2"/>
      <c r="R40000" s="2"/>
      <c r="S40000" s="2"/>
      <c r="T40000" s="2"/>
    </row>
    <row r="40001" spans="4:20" x14ac:dyDescent="0.2">
      <c r="D40001" s="2"/>
      <c r="E40001" s="2"/>
      <c r="F40001" s="2"/>
      <c r="G40001" s="2"/>
      <c r="O40001" s="2"/>
      <c r="Q40001" s="2"/>
      <c r="R40001" s="2"/>
      <c r="S40001" s="2"/>
      <c r="T40001" s="2"/>
    </row>
    <row r="40002" spans="4:20" x14ac:dyDescent="0.2">
      <c r="D40002" s="2"/>
      <c r="E40002" s="2"/>
      <c r="F40002" s="2"/>
      <c r="G40002" s="2"/>
      <c r="O40002" s="2"/>
      <c r="Q40002" s="2"/>
      <c r="R40002" s="2"/>
      <c r="S40002" s="2"/>
      <c r="T40002" s="2"/>
    </row>
    <row r="40003" spans="4:20" x14ac:dyDescent="0.2">
      <c r="D40003" s="2"/>
      <c r="E40003" s="2"/>
      <c r="F40003" s="2"/>
      <c r="G40003" s="2"/>
      <c r="O40003" s="2"/>
      <c r="Q40003" s="2"/>
      <c r="R40003" s="2"/>
      <c r="S40003" s="2"/>
      <c r="T40003" s="2"/>
    </row>
    <row r="40004" spans="4:20" x14ac:dyDescent="0.2">
      <c r="D40004" s="2"/>
      <c r="E40004" s="2"/>
      <c r="F40004" s="2"/>
      <c r="G40004" s="2"/>
      <c r="O40004" s="2"/>
      <c r="Q40004" s="2"/>
      <c r="R40004" s="2"/>
      <c r="S40004" s="2"/>
      <c r="T40004" s="2"/>
    </row>
    <row r="40005" spans="4:20" x14ac:dyDescent="0.2">
      <c r="D40005" s="2"/>
      <c r="E40005" s="2"/>
      <c r="F40005" s="2"/>
      <c r="G40005" s="2"/>
      <c r="O40005" s="2"/>
      <c r="Q40005" s="2"/>
      <c r="R40005" s="2"/>
      <c r="S40005" s="2"/>
      <c r="T40005" s="2"/>
    </row>
    <row r="40006" spans="4:20" x14ac:dyDescent="0.2">
      <c r="D40006" s="2"/>
      <c r="E40006" s="2"/>
      <c r="F40006" s="2"/>
      <c r="G40006" s="2"/>
      <c r="O40006" s="2"/>
      <c r="Q40006" s="2"/>
      <c r="R40006" s="2"/>
      <c r="S40006" s="2"/>
      <c r="T40006" s="2"/>
    </row>
    <row r="40007" spans="4:20" x14ac:dyDescent="0.2">
      <c r="D40007" s="2"/>
      <c r="E40007" s="2"/>
      <c r="F40007" s="2"/>
      <c r="G40007" s="2"/>
      <c r="O40007" s="2"/>
      <c r="Q40007" s="2"/>
      <c r="R40007" s="2"/>
      <c r="S40007" s="2"/>
      <c r="T40007" s="2"/>
    </row>
    <row r="40008" spans="4:20" x14ac:dyDescent="0.2">
      <c r="D40008" s="2"/>
      <c r="E40008" s="2"/>
      <c r="F40008" s="2"/>
      <c r="G40008" s="2"/>
      <c r="O40008" s="2"/>
      <c r="Q40008" s="2"/>
      <c r="R40008" s="2"/>
      <c r="S40008" s="2"/>
      <c r="T40008" s="2"/>
    </row>
    <row r="40009" spans="4:20" x14ac:dyDescent="0.2">
      <c r="D40009" s="2"/>
      <c r="E40009" s="2"/>
      <c r="F40009" s="2"/>
      <c r="G40009" s="2"/>
      <c r="O40009" s="2"/>
      <c r="Q40009" s="2"/>
      <c r="R40009" s="2"/>
      <c r="S40009" s="2"/>
      <c r="T40009" s="2"/>
    </row>
    <row r="40010" spans="4:20" x14ac:dyDescent="0.2">
      <c r="D40010" s="2"/>
      <c r="E40010" s="2"/>
      <c r="F40010" s="2"/>
      <c r="G40010" s="2"/>
      <c r="O40010" s="2"/>
      <c r="Q40010" s="2"/>
      <c r="R40010" s="2"/>
      <c r="S40010" s="2"/>
      <c r="T40010" s="2"/>
    </row>
    <row r="40011" spans="4:20" x14ac:dyDescent="0.2">
      <c r="D40011" s="2"/>
      <c r="E40011" s="2"/>
      <c r="F40011" s="2"/>
      <c r="G40011" s="2"/>
      <c r="O40011" s="2"/>
      <c r="Q40011" s="2"/>
      <c r="R40011" s="2"/>
      <c r="S40011" s="2"/>
      <c r="T40011" s="2"/>
    </row>
    <row r="40012" spans="4:20" x14ac:dyDescent="0.2">
      <c r="D40012" s="2"/>
      <c r="E40012" s="2"/>
      <c r="F40012" s="2"/>
      <c r="G40012" s="2"/>
      <c r="O40012" s="2"/>
      <c r="Q40012" s="2"/>
      <c r="R40012" s="2"/>
      <c r="S40012" s="2"/>
      <c r="T40012" s="2"/>
    </row>
    <row r="40013" spans="4:20" x14ac:dyDescent="0.2">
      <c r="D40013" s="2"/>
      <c r="E40013" s="2"/>
      <c r="F40013" s="2"/>
      <c r="G40013" s="2"/>
      <c r="O40013" s="2"/>
      <c r="Q40013" s="2"/>
      <c r="R40013" s="2"/>
      <c r="S40013" s="2"/>
      <c r="T40013" s="2"/>
    </row>
    <row r="40014" spans="4:20" x14ac:dyDescent="0.2">
      <c r="D40014" s="2"/>
      <c r="E40014" s="2"/>
      <c r="F40014" s="2"/>
      <c r="G40014" s="2"/>
      <c r="O40014" s="2"/>
      <c r="Q40014" s="2"/>
      <c r="R40014" s="2"/>
      <c r="S40014" s="2"/>
      <c r="T40014" s="2"/>
    </row>
    <row r="40015" spans="4:20" x14ac:dyDescent="0.2">
      <c r="D40015" s="2"/>
      <c r="E40015" s="2"/>
      <c r="F40015" s="2"/>
      <c r="G40015" s="2"/>
      <c r="O40015" s="2"/>
      <c r="Q40015" s="2"/>
      <c r="R40015" s="2"/>
      <c r="S40015" s="2"/>
      <c r="T40015" s="2"/>
    </row>
    <row r="40016" spans="4:20" x14ac:dyDescent="0.2">
      <c r="D40016" s="2"/>
      <c r="E40016" s="2"/>
      <c r="F40016" s="2"/>
      <c r="G40016" s="2"/>
      <c r="O40016" s="2"/>
      <c r="Q40016" s="2"/>
      <c r="R40016" s="2"/>
      <c r="S40016" s="2"/>
      <c r="T40016" s="2"/>
    </row>
    <row r="40017" spans="4:20" x14ac:dyDescent="0.2">
      <c r="D40017" s="2"/>
      <c r="E40017" s="2"/>
      <c r="F40017" s="2"/>
      <c r="G40017" s="2"/>
      <c r="O40017" s="2"/>
      <c r="Q40017" s="2"/>
      <c r="R40017" s="2"/>
      <c r="S40017" s="2"/>
      <c r="T40017" s="2"/>
    </row>
    <row r="40018" spans="4:20" x14ac:dyDescent="0.2">
      <c r="D40018" s="2"/>
      <c r="E40018" s="2"/>
      <c r="F40018" s="2"/>
      <c r="G40018" s="2"/>
      <c r="O40018" s="2"/>
      <c r="Q40018" s="2"/>
      <c r="R40018" s="2"/>
      <c r="S40018" s="2"/>
      <c r="T40018" s="2"/>
    </row>
    <row r="40019" spans="4:20" x14ac:dyDescent="0.2">
      <c r="D40019" s="2"/>
      <c r="E40019" s="2"/>
      <c r="F40019" s="2"/>
      <c r="G40019" s="2"/>
      <c r="O40019" s="2"/>
      <c r="Q40019" s="2"/>
      <c r="R40019" s="2"/>
      <c r="S40019" s="2"/>
      <c r="T40019" s="2"/>
    </row>
    <row r="40020" spans="4:20" x14ac:dyDescent="0.2">
      <c r="D40020" s="2"/>
      <c r="E40020" s="2"/>
      <c r="F40020" s="2"/>
      <c r="G40020" s="2"/>
      <c r="O40020" s="2"/>
      <c r="Q40020" s="2"/>
      <c r="R40020" s="2"/>
      <c r="S40020" s="2"/>
      <c r="T40020" s="2"/>
    </row>
    <row r="40021" spans="4:20" x14ac:dyDescent="0.2">
      <c r="D40021" s="2"/>
      <c r="E40021" s="2"/>
      <c r="F40021" s="2"/>
      <c r="G40021" s="2"/>
      <c r="O40021" s="2"/>
      <c r="Q40021" s="2"/>
      <c r="R40021" s="2"/>
      <c r="S40021" s="2"/>
      <c r="T40021" s="2"/>
    </row>
    <row r="40022" spans="4:20" x14ac:dyDescent="0.2">
      <c r="D40022" s="2"/>
      <c r="E40022" s="2"/>
      <c r="F40022" s="2"/>
      <c r="G40022" s="2"/>
      <c r="O40022" s="2"/>
      <c r="Q40022" s="2"/>
      <c r="R40022" s="2"/>
      <c r="S40022" s="2"/>
      <c r="T40022" s="2"/>
    </row>
    <row r="40023" spans="4:20" x14ac:dyDescent="0.2">
      <c r="D40023" s="2"/>
      <c r="E40023" s="2"/>
      <c r="F40023" s="2"/>
      <c r="G40023" s="2"/>
      <c r="O40023" s="2"/>
      <c r="Q40023" s="2"/>
      <c r="R40023" s="2"/>
      <c r="S40023" s="2"/>
      <c r="T40023" s="2"/>
    </row>
    <row r="40024" spans="4:20" x14ac:dyDescent="0.2">
      <c r="D40024" s="2"/>
      <c r="E40024" s="2"/>
      <c r="F40024" s="2"/>
      <c r="G40024" s="2"/>
      <c r="O40024" s="2"/>
      <c r="Q40024" s="2"/>
      <c r="R40024" s="2"/>
      <c r="S40024" s="2"/>
      <c r="T40024" s="2"/>
    </row>
    <row r="40025" spans="4:20" x14ac:dyDescent="0.2">
      <c r="D40025" s="2"/>
      <c r="E40025" s="2"/>
      <c r="F40025" s="2"/>
      <c r="G40025" s="2"/>
      <c r="O40025" s="2"/>
      <c r="Q40025" s="2"/>
      <c r="R40025" s="2"/>
      <c r="S40025" s="2"/>
      <c r="T40025" s="2"/>
    </row>
    <row r="40026" spans="4:20" x14ac:dyDescent="0.2">
      <c r="D40026" s="2"/>
      <c r="E40026" s="2"/>
      <c r="F40026" s="2"/>
      <c r="G40026" s="2"/>
      <c r="O40026" s="2"/>
      <c r="Q40026" s="2"/>
      <c r="R40026" s="2"/>
      <c r="S40026" s="2"/>
      <c r="T40026" s="2"/>
    </row>
    <row r="40027" spans="4:20" x14ac:dyDescent="0.2">
      <c r="D40027" s="2"/>
      <c r="E40027" s="2"/>
      <c r="F40027" s="2"/>
      <c r="G40027" s="2"/>
      <c r="O40027" s="2"/>
      <c r="Q40027" s="2"/>
      <c r="R40027" s="2"/>
      <c r="S40027" s="2"/>
      <c r="T40027" s="2"/>
    </row>
    <row r="40028" spans="4:20" x14ac:dyDescent="0.2">
      <c r="D40028" s="2"/>
      <c r="E40028" s="2"/>
      <c r="F40028" s="2"/>
      <c r="G40028" s="2"/>
      <c r="O40028" s="2"/>
      <c r="Q40028" s="2"/>
      <c r="R40028" s="2"/>
      <c r="S40028" s="2"/>
      <c r="T40028" s="2"/>
    </row>
    <row r="40029" spans="4:20" x14ac:dyDescent="0.2">
      <c r="D40029" s="2"/>
      <c r="E40029" s="2"/>
      <c r="F40029" s="2"/>
      <c r="G40029" s="2"/>
      <c r="O40029" s="2"/>
      <c r="Q40029" s="2"/>
      <c r="R40029" s="2"/>
      <c r="S40029" s="2"/>
      <c r="T40029" s="2"/>
    </row>
    <row r="40030" spans="4:20" x14ac:dyDescent="0.2">
      <c r="D40030" s="2"/>
      <c r="E40030" s="2"/>
      <c r="F40030" s="2"/>
      <c r="G40030" s="2"/>
      <c r="O40030" s="2"/>
      <c r="Q40030" s="2"/>
      <c r="R40030" s="2"/>
      <c r="S40030" s="2"/>
      <c r="T40030" s="2"/>
    </row>
    <row r="40031" spans="4:20" x14ac:dyDescent="0.2">
      <c r="D40031" s="2"/>
      <c r="E40031" s="2"/>
      <c r="F40031" s="2"/>
      <c r="G40031" s="2"/>
      <c r="O40031" s="2"/>
      <c r="Q40031" s="2"/>
      <c r="R40031" s="2"/>
      <c r="S40031" s="2"/>
      <c r="T40031" s="2"/>
    </row>
    <row r="40032" spans="4:20" x14ac:dyDescent="0.2">
      <c r="D40032" s="2"/>
      <c r="E40032" s="2"/>
      <c r="F40032" s="2"/>
      <c r="G40032" s="2"/>
      <c r="O40032" s="2"/>
      <c r="Q40032" s="2"/>
      <c r="R40032" s="2"/>
      <c r="S40032" s="2"/>
      <c r="T40032" s="2"/>
    </row>
    <row r="40033" spans="4:20" x14ac:dyDescent="0.2">
      <c r="D40033" s="2"/>
      <c r="E40033" s="2"/>
      <c r="F40033" s="2"/>
      <c r="G40033" s="2"/>
      <c r="O40033" s="2"/>
      <c r="Q40033" s="2"/>
      <c r="R40033" s="2"/>
      <c r="S40033" s="2"/>
      <c r="T40033" s="2"/>
    </row>
    <row r="40034" spans="4:20" x14ac:dyDescent="0.2">
      <c r="D40034" s="2"/>
      <c r="E40034" s="2"/>
      <c r="F40034" s="2"/>
      <c r="G40034" s="2"/>
      <c r="O40034" s="2"/>
      <c r="Q40034" s="2"/>
      <c r="R40034" s="2"/>
      <c r="S40034" s="2"/>
      <c r="T40034" s="2"/>
    </row>
    <row r="40035" spans="4:20" x14ac:dyDescent="0.2">
      <c r="D40035" s="2"/>
      <c r="E40035" s="2"/>
      <c r="F40035" s="2"/>
      <c r="G40035" s="2"/>
      <c r="O40035" s="2"/>
      <c r="Q40035" s="2"/>
      <c r="R40035" s="2"/>
      <c r="S40035" s="2"/>
      <c r="T40035" s="2"/>
    </row>
    <row r="40036" spans="4:20" x14ac:dyDescent="0.2">
      <c r="D40036" s="2"/>
      <c r="E40036" s="2"/>
      <c r="F40036" s="2"/>
      <c r="G40036" s="2"/>
      <c r="O40036" s="2"/>
      <c r="Q40036" s="2"/>
      <c r="R40036" s="2"/>
      <c r="S40036" s="2"/>
      <c r="T40036" s="2"/>
    </row>
    <row r="40037" spans="4:20" x14ac:dyDescent="0.2">
      <c r="D40037" s="2"/>
      <c r="E40037" s="2"/>
      <c r="F40037" s="2"/>
      <c r="G40037" s="2"/>
      <c r="O40037" s="2"/>
      <c r="Q40037" s="2"/>
      <c r="R40037" s="2"/>
      <c r="S40037" s="2"/>
      <c r="T40037" s="2"/>
    </row>
    <row r="40038" spans="4:20" x14ac:dyDescent="0.2">
      <c r="D40038" s="2"/>
      <c r="E40038" s="2"/>
      <c r="F40038" s="2"/>
      <c r="G40038" s="2"/>
      <c r="O40038" s="2"/>
      <c r="Q40038" s="2"/>
      <c r="R40038" s="2"/>
      <c r="S40038" s="2"/>
      <c r="T40038" s="2"/>
    </row>
    <row r="40039" spans="4:20" x14ac:dyDescent="0.2">
      <c r="D40039" s="2"/>
      <c r="E40039" s="2"/>
      <c r="F40039" s="2"/>
      <c r="G40039" s="2"/>
      <c r="O40039" s="2"/>
      <c r="Q40039" s="2"/>
      <c r="R40039" s="2"/>
      <c r="S40039" s="2"/>
      <c r="T40039" s="2"/>
    </row>
    <row r="40040" spans="4:20" x14ac:dyDescent="0.2">
      <c r="D40040" s="2"/>
      <c r="E40040" s="2"/>
      <c r="F40040" s="2"/>
      <c r="G40040" s="2"/>
      <c r="O40040" s="2"/>
      <c r="Q40040" s="2"/>
      <c r="R40040" s="2"/>
      <c r="S40040" s="2"/>
      <c r="T40040" s="2"/>
    </row>
    <row r="40041" spans="4:20" x14ac:dyDescent="0.2">
      <c r="D40041" s="2"/>
      <c r="E40041" s="2"/>
      <c r="F40041" s="2"/>
      <c r="G40041" s="2"/>
      <c r="O40041" s="2"/>
      <c r="Q40041" s="2"/>
      <c r="R40041" s="2"/>
      <c r="S40041" s="2"/>
      <c r="T40041" s="2"/>
    </row>
    <row r="40042" spans="4:20" x14ac:dyDescent="0.2">
      <c r="D40042" s="2"/>
      <c r="E40042" s="2"/>
      <c r="F40042" s="2"/>
      <c r="G40042" s="2"/>
      <c r="O40042" s="2"/>
      <c r="Q40042" s="2"/>
      <c r="R40042" s="2"/>
      <c r="S40042" s="2"/>
      <c r="T40042" s="2"/>
    </row>
    <row r="40043" spans="4:20" x14ac:dyDescent="0.2">
      <c r="D40043" s="2"/>
      <c r="E40043" s="2"/>
      <c r="F40043" s="2"/>
      <c r="G40043" s="2"/>
      <c r="O40043" s="2"/>
      <c r="Q40043" s="2"/>
      <c r="R40043" s="2"/>
      <c r="S40043" s="2"/>
      <c r="T40043" s="2"/>
    </row>
    <row r="40044" spans="4:20" x14ac:dyDescent="0.2">
      <c r="D40044" s="2"/>
      <c r="E40044" s="2"/>
      <c r="F40044" s="2"/>
      <c r="G40044" s="2"/>
      <c r="O40044" s="2"/>
      <c r="Q40044" s="2"/>
      <c r="R40044" s="2"/>
      <c r="S40044" s="2"/>
      <c r="T40044" s="2"/>
    </row>
    <row r="40045" spans="4:20" x14ac:dyDescent="0.2">
      <c r="D40045" s="2"/>
      <c r="E40045" s="2"/>
      <c r="F40045" s="2"/>
      <c r="G40045" s="2"/>
      <c r="O40045" s="2"/>
      <c r="Q40045" s="2"/>
      <c r="R40045" s="2"/>
      <c r="S40045" s="2"/>
      <c r="T40045" s="2"/>
    </row>
    <row r="40046" spans="4:20" x14ac:dyDescent="0.2">
      <c r="D40046" s="2"/>
      <c r="E40046" s="2"/>
      <c r="F40046" s="2"/>
      <c r="G40046" s="2"/>
      <c r="O40046" s="2"/>
      <c r="Q40046" s="2"/>
      <c r="R40046" s="2"/>
      <c r="S40046" s="2"/>
      <c r="T40046" s="2"/>
    </row>
    <row r="40047" spans="4:20" x14ac:dyDescent="0.2">
      <c r="D40047" s="2"/>
      <c r="E40047" s="2"/>
      <c r="F40047" s="2"/>
      <c r="G40047" s="2"/>
      <c r="O40047" s="2"/>
      <c r="Q40047" s="2"/>
      <c r="R40047" s="2"/>
      <c r="S40047" s="2"/>
      <c r="T40047" s="2"/>
    </row>
    <row r="40048" spans="4:20" x14ac:dyDescent="0.2">
      <c r="D40048" s="2"/>
      <c r="E40048" s="2"/>
      <c r="F40048" s="2"/>
      <c r="G40048" s="2"/>
      <c r="O40048" s="2"/>
      <c r="Q40048" s="2"/>
      <c r="R40048" s="2"/>
      <c r="S40048" s="2"/>
      <c r="T40048" s="2"/>
    </row>
    <row r="40049" spans="4:20" x14ac:dyDescent="0.2">
      <c r="D40049" s="2"/>
      <c r="E40049" s="2"/>
      <c r="F40049" s="2"/>
      <c r="G40049" s="2"/>
      <c r="O40049" s="2"/>
      <c r="Q40049" s="2"/>
      <c r="R40049" s="2"/>
      <c r="S40049" s="2"/>
      <c r="T40049" s="2"/>
    </row>
    <row r="40050" spans="4:20" x14ac:dyDescent="0.2">
      <c r="D40050" s="2"/>
      <c r="E40050" s="2"/>
      <c r="F40050" s="2"/>
      <c r="G40050" s="2"/>
      <c r="O40050" s="2"/>
      <c r="Q40050" s="2"/>
      <c r="R40050" s="2"/>
      <c r="S40050" s="2"/>
      <c r="T40050" s="2"/>
    </row>
    <row r="40051" spans="4:20" x14ac:dyDescent="0.2">
      <c r="D40051" s="2"/>
      <c r="E40051" s="2"/>
      <c r="F40051" s="2"/>
      <c r="G40051" s="2"/>
      <c r="O40051" s="2"/>
      <c r="Q40051" s="2"/>
      <c r="R40051" s="2"/>
      <c r="S40051" s="2"/>
      <c r="T40051" s="2"/>
    </row>
    <row r="40052" spans="4:20" x14ac:dyDescent="0.2">
      <c r="D40052" s="2"/>
      <c r="E40052" s="2"/>
      <c r="F40052" s="2"/>
      <c r="G40052" s="2"/>
      <c r="O40052" s="2"/>
      <c r="Q40052" s="2"/>
      <c r="R40052" s="2"/>
      <c r="S40052" s="2"/>
      <c r="T40052" s="2"/>
    </row>
    <row r="40053" spans="4:20" x14ac:dyDescent="0.2">
      <c r="D40053" s="2"/>
      <c r="E40053" s="2"/>
      <c r="F40053" s="2"/>
      <c r="G40053" s="2"/>
      <c r="O40053" s="2"/>
      <c r="Q40053" s="2"/>
      <c r="R40053" s="2"/>
      <c r="S40053" s="2"/>
      <c r="T40053" s="2"/>
    </row>
    <row r="40054" spans="4:20" x14ac:dyDescent="0.2">
      <c r="D40054" s="2"/>
      <c r="E40054" s="2"/>
      <c r="F40054" s="2"/>
      <c r="G40054" s="2"/>
      <c r="O40054" s="2"/>
      <c r="Q40054" s="2"/>
      <c r="R40054" s="2"/>
      <c r="S40054" s="2"/>
      <c r="T40054" s="2"/>
    </row>
    <row r="40055" spans="4:20" x14ac:dyDescent="0.2">
      <c r="D40055" s="2"/>
      <c r="E40055" s="2"/>
      <c r="F40055" s="2"/>
      <c r="G40055" s="2"/>
      <c r="O40055" s="2"/>
      <c r="Q40055" s="2"/>
      <c r="R40055" s="2"/>
      <c r="S40055" s="2"/>
      <c r="T40055" s="2"/>
    </row>
    <row r="40056" spans="4:20" x14ac:dyDescent="0.2">
      <c r="D40056" s="2"/>
      <c r="E40056" s="2"/>
      <c r="F40056" s="2"/>
      <c r="G40056" s="2"/>
      <c r="O40056" s="2"/>
      <c r="Q40056" s="2"/>
      <c r="R40056" s="2"/>
      <c r="S40056" s="2"/>
      <c r="T40056" s="2"/>
    </row>
    <row r="40057" spans="4:20" x14ac:dyDescent="0.2">
      <c r="D40057" s="2"/>
      <c r="E40057" s="2"/>
      <c r="F40057" s="2"/>
      <c r="G40057" s="2"/>
      <c r="O40057" s="2"/>
      <c r="Q40057" s="2"/>
      <c r="R40057" s="2"/>
      <c r="S40057" s="2"/>
      <c r="T40057" s="2"/>
    </row>
    <row r="40058" spans="4:20" x14ac:dyDescent="0.2">
      <c r="D40058" s="2"/>
      <c r="E40058" s="2"/>
      <c r="F40058" s="2"/>
      <c r="G40058" s="2"/>
      <c r="O40058" s="2"/>
      <c r="Q40058" s="2"/>
      <c r="R40058" s="2"/>
      <c r="S40058" s="2"/>
      <c r="T40058" s="2"/>
    </row>
    <row r="40059" spans="4:20" x14ac:dyDescent="0.2">
      <c r="D40059" s="2"/>
      <c r="E40059" s="2"/>
      <c r="F40059" s="2"/>
      <c r="G40059" s="2"/>
      <c r="O40059" s="2"/>
      <c r="Q40059" s="2"/>
      <c r="R40059" s="2"/>
      <c r="S40059" s="2"/>
      <c r="T40059" s="2"/>
    </row>
    <row r="40060" spans="4:20" x14ac:dyDescent="0.2">
      <c r="D40060" s="2"/>
      <c r="E40060" s="2"/>
      <c r="F40060" s="2"/>
      <c r="G40060" s="2"/>
      <c r="O40060" s="2"/>
      <c r="Q40060" s="2"/>
      <c r="R40060" s="2"/>
      <c r="S40060" s="2"/>
      <c r="T40060" s="2"/>
    </row>
    <row r="40061" spans="4:20" x14ac:dyDescent="0.2">
      <c r="D40061" s="2"/>
      <c r="E40061" s="2"/>
      <c r="F40061" s="2"/>
      <c r="G40061" s="2"/>
      <c r="O40061" s="2"/>
      <c r="Q40061" s="2"/>
      <c r="R40061" s="2"/>
      <c r="S40061" s="2"/>
      <c r="T40061" s="2"/>
    </row>
    <row r="40062" spans="4:20" x14ac:dyDescent="0.2">
      <c r="D40062" s="2"/>
      <c r="E40062" s="2"/>
      <c r="F40062" s="2"/>
      <c r="G40062" s="2"/>
      <c r="O40062" s="2"/>
      <c r="Q40062" s="2"/>
      <c r="R40062" s="2"/>
      <c r="S40062" s="2"/>
      <c r="T40062" s="2"/>
    </row>
    <row r="40063" spans="4:20" x14ac:dyDescent="0.2">
      <c r="D40063" s="2"/>
      <c r="E40063" s="2"/>
      <c r="F40063" s="2"/>
      <c r="G40063" s="2"/>
      <c r="O40063" s="2"/>
      <c r="Q40063" s="2"/>
      <c r="R40063" s="2"/>
      <c r="S40063" s="2"/>
      <c r="T40063" s="2"/>
    </row>
    <row r="40064" spans="4:20" x14ac:dyDescent="0.2">
      <c r="D40064" s="2"/>
      <c r="E40064" s="2"/>
      <c r="F40064" s="2"/>
      <c r="G40064" s="2"/>
      <c r="O40064" s="2"/>
      <c r="Q40064" s="2"/>
      <c r="R40064" s="2"/>
      <c r="S40064" s="2"/>
      <c r="T40064" s="2"/>
    </row>
    <row r="40065" spans="4:20" x14ac:dyDescent="0.2">
      <c r="D40065" s="2"/>
      <c r="E40065" s="2"/>
      <c r="F40065" s="2"/>
      <c r="G40065" s="2"/>
      <c r="O40065" s="2"/>
      <c r="Q40065" s="2"/>
      <c r="R40065" s="2"/>
      <c r="S40065" s="2"/>
      <c r="T40065" s="2"/>
    </row>
    <row r="40066" spans="4:20" x14ac:dyDescent="0.2">
      <c r="D40066" s="2"/>
      <c r="E40066" s="2"/>
      <c r="F40066" s="2"/>
      <c r="G40066" s="2"/>
      <c r="O40066" s="2"/>
      <c r="Q40066" s="2"/>
      <c r="R40066" s="2"/>
      <c r="S40066" s="2"/>
      <c r="T40066" s="2"/>
    </row>
    <row r="40067" spans="4:20" x14ac:dyDescent="0.2">
      <c r="D40067" s="2"/>
      <c r="E40067" s="2"/>
      <c r="F40067" s="2"/>
      <c r="G40067" s="2"/>
      <c r="O40067" s="2"/>
      <c r="Q40067" s="2"/>
      <c r="R40067" s="2"/>
      <c r="S40067" s="2"/>
      <c r="T40067" s="2"/>
    </row>
    <row r="40068" spans="4:20" x14ac:dyDescent="0.2">
      <c r="D40068" s="2"/>
      <c r="E40068" s="2"/>
      <c r="F40068" s="2"/>
      <c r="G40068" s="2"/>
      <c r="O40068" s="2"/>
      <c r="Q40068" s="2"/>
      <c r="R40068" s="2"/>
      <c r="S40068" s="2"/>
      <c r="T40068" s="2"/>
    </row>
    <row r="40069" spans="4:20" x14ac:dyDescent="0.2">
      <c r="D40069" s="2"/>
      <c r="E40069" s="2"/>
      <c r="F40069" s="2"/>
      <c r="G40069" s="2"/>
      <c r="O40069" s="2"/>
      <c r="Q40069" s="2"/>
      <c r="R40069" s="2"/>
      <c r="S40069" s="2"/>
      <c r="T40069" s="2"/>
    </row>
    <row r="40070" spans="4:20" x14ac:dyDescent="0.2">
      <c r="D40070" s="2"/>
      <c r="E40070" s="2"/>
      <c r="F40070" s="2"/>
      <c r="G40070" s="2"/>
      <c r="O40070" s="2"/>
      <c r="Q40070" s="2"/>
      <c r="R40070" s="2"/>
      <c r="S40070" s="2"/>
      <c r="T40070" s="2"/>
    </row>
    <row r="40071" spans="4:20" x14ac:dyDescent="0.2">
      <c r="D40071" s="2"/>
      <c r="E40071" s="2"/>
      <c r="F40071" s="2"/>
      <c r="G40071" s="2"/>
      <c r="O40071" s="2"/>
      <c r="Q40071" s="2"/>
      <c r="R40071" s="2"/>
      <c r="S40071" s="2"/>
      <c r="T40071" s="2"/>
    </row>
    <row r="40072" spans="4:20" x14ac:dyDescent="0.2">
      <c r="D40072" s="2"/>
      <c r="E40072" s="2"/>
      <c r="F40072" s="2"/>
      <c r="G40072" s="2"/>
      <c r="O40072" s="2"/>
      <c r="Q40072" s="2"/>
      <c r="R40072" s="2"/>
      <c r="S40072" s="2"/>
      <c r="T40072" s="2"/>
    </row>
    <row r="40073" spans="4:20" x14ac:dyDescent="0.2">
      <c r="D40073" s="2"/>
      <c r="E40073" s="2"/>
      <c r="F40073" s="2"/>
      <c r="G40073" s="2"/>
      <c r="O40073" s="2"/>
      <c r="Q40073" s="2"/>
      <c r="R40073" s="2"/>
      <c r="S40073" s="2"/>
      <c r="T40073" s="2"/>
    </row>
    <row r="40074" spans="4:20" x14ac:dyDescent="0.2">
      <c r="D40074" s="2"/>
      <c r="E40074" s="2"/>
      <c r="F40074" s="2"/>
      <c r="G40074" s="2"/>
      <c r="O40074" s="2"/>
      <c r="Q40074" s="2"/>
      <c r="R40074" s="2"/>
      <c r="S40074" s="2"/>
      <c r="T40074" s="2"/>
    </row>
    <row r="40075" spans="4:20" x14ac:dyDescent="0.2">
      <c r="D40075" s="2"/>
      <c r="E40075" s="2"/>
      <c r="F40075" s="2"/>
      <c r="G40075" s="2"/>
      <c r="O40075" s="2"/>
      <c r="Q40075" s="2"/>
      <c r="R40075" s="2"/>
      <c r="S40075" s="2"/>
      <c r="T40075" s="2"/>
    </row>
    <row r="40076" spans="4:20" x14ac:dyDescent="0.2">
      <c r="D40076" s="2"/>
      <c r="E40076" s="2"/>
      <c r="F40076" s="2"/>
      <c r="G40076" s="2"/>
      <c r="O40076" s="2"/>
      <c r="Q40076" s="2"/>
      <c r="R40076" s="2"/>
      <c r="S40076" s="2"/>
      <c r="T40076" s="2"/>
    </row>
    <row r="40077" spans="4:20" x14ac:dyDescent="0.2">
      <c r="D40077" s="2"/>
      <c r="E40077" s="2"/>
      <c r="F40077" s="2"/>
      <c r="G40077" s="2"/>
      <c r="O40077" s="2"/>
      <c r="Q40077" s="2"/>
      <c r="R40077" s="2"/>
      <c r="S40077" s="2"/>
      <c r="T40077" s="2"/>
    </row>
    <row r="40078" spans="4:20" x14ac:dyDescent="0.2">
      <c r="D40078" s="2"/>
      <c r="E40078" s="2"/>
      <c r="F40078" s="2"/>
      <c r="G40078" s="2"/>
      <c r="O40078" s="2"/>
      <c r="Q40078" s="2"/>
      <c r="R40078" s="2"/>
      <c r="S40078" s="2"/>
      <c r="T40078" s="2"/>
    </row>
    <row r="40079" spans="4:20" x14ac:dyDescent="0.2">
      <c r="D40079" s="2"/>
      <c r="E40079" s="2"/>
      <c r="F40079" s="2"/>
      <c r="G40079" s="2"/>
      <c r="O40079" s="2"/>
      <c r="Q40079" s="2"/>
      <c r="R40079" s="2"/>
      <c r="S40079" s="2"/>
      <c r="T40079" s="2"/>
    </row>
    <row r="40080" spans="4:20" x14ac:dyDescent="0.2">
      <c r="D40080" s="2"/>
      <c r="E40080" s="2"/>
      <c r="F40080" s="2"/>
      <c r="G40080" s="2"/>
      <c r="O40080" s="2"/>
      <c r="Q40080" s="2"/>
      <c r="R40080" s="2"/>
      <c r="S40080" s="2"/>
      <c r="T40080" s="2"/>
    </row>
    <row r="40081" spans="4:20" x14ac:dyDescent="0.2">
      <c r="D40081" s="2"/>
      <c r="E40081" s="2"/>
      <c r="F40081" s="2"/>
      <c r="G40081" s="2"/>
      <c r="O40081" s="2"/>
      <c r="Q40081" s="2"/>
      <c r="R40081" s="2"/>
      <c r="S40081" s="2"/>
      <c r="T40081" s="2"/>
    </row>
    <row r="40082" spans="4:20" x14ac:dyDescent="0.2">
      <c r="D40082" s="2"/>
      <c r="E40082" s="2"/>
      <c r="F40082" s="2"/>
      <c r="G40082" s="2"/>
      <c r="O40082" s="2"/>
      <c r="Q40082" s="2"/>
      <c r="R40082" s="2"/>
      <c r="S40082" s="2"/>
      <c r="T40082" s="2"/>
    </row>
    <row r="40083" spans="4:20" x14ac:dyDescent="0.2">
      <c r="D40083" s="2"/>
      <c r="E40083" s="2"/>
      <c r="F40083" s="2"/>
      <c r="G40083" s="2"/>
      <c r="O40083" s="2"/>
      <c r="Q40083" s="2"/>
      <c r="R40083" s="2"/>
      <c r="S40083" s="2"/>
      <c r="T40083" s="2"/>
    </row>
    <row r="40084" spans="4:20" x14ac:dyDescent="0.2">
      <c r="D40084" s="2"/>
      <c r="E40084" s="2"/>
      <c r="F40084" s="2"/>
      <c r="G40084" s="2"/>
      <c r="O40084" s="2"/>
      <c r="Q40084" s="2"/>
      <c r="R40084" s="2"/>
      <c r="S40084" s="2"/>
      <c r="T40084" s="2"/>
    </row>
    <row r="40085" spans="4:20" x14ac:dyDescent="0.2">
      <c r="D40085" s="2"/>
      <c r="E40085" s="2"/>
      <c r="F40085" s="2"/>
      <c r="G40085" s="2"/>
      <c r="O40085" s="2"/>
      <c r="Q40085" s="2"/>
      <c r="R40085" s="2"/>
      <c r="S40085" s="2"/>
      <c r="T40085" s="2"/>
    </row>
    <row r="40086" spans="4:20" x14ac:dyDescent="0.2">
      <c r="D40086" s="2"/>
      <c r="E40086" s="2"/>
      <c r="F40086" s="2"/>
      <c r="G40086" s="2"/>
      <c r="O40086" s="2"/>
      <c r="Q40086" s="2"/>
      <c r="R40086" s="2"/>
      <c r="S40086" s="2"/>
      <c r="T40086" s="2"/>
    </row>
    <row r="40087" spans="4:20" x14ac:dyDescent="0.2">
      <c r="D40087" s="2"/>
      <c r="E40087" s="2"/>
      <c r="F40087" s="2"/>
      <c r="G40087" s="2"/>
      <c r="O40087" s="2"/>
      <c r="Q40087" s="2"/>
      <c r="R40087" s="2"/>
      <c r="S40087" s="2"/>
      <c r="T40087" s="2"/>
    </row>
    <row r="40088" spans="4:20" x14ac:dyDescent="0.2">
      <c r="D40088" s="2"/>
      <c r="E40088" s="2"/>
      <c r="F40088" s="2"/>
      <c r="G40088" s="2"/>
      <c r="O40088" s="2"/>
      <c r="Q40088" s="2"/>
      <c r="R40088" s="2"/>
      <c r="S40088" s="2"/>
      <c r="T40088" s="2"/>
    </row>
    <row r="40089" spans="4:20" x14ac:dyDescent="0.2">
      <c r="D40089" s="2"/>
      <c r="E40089" s="2"/>
      <c r="F40089" s="2"/>
      <c r="G40089" s="2"/>
      <c r="O40089" s="2"/>
      <c r="Q40089" s="2"/>
      <c r="R40089" s="2"/>
      <c r="S40089" s="2"/>
      <c r="T40089" s="2"/>
    </row>
    <row r="40090" spans="4:20" x14ac:dyDescent="0.2">
      <c r="D40090" s="2"/>
      <c r="E40090" s="2"/>
      <c r="F40090" s="2"/>
      <c r="G40090" s="2"/>
      <c r="O40090" s="2"/>
      <c r="Q40090" s="2"/>
      <c r="R40090" s="2"/>
      <c r="S40090" s="2"/>
      <c r="T40090" s="2"/>
    </row>
    <row r="40091" spans="4:20" x14ac:dyDescent="0.2">
      <c r="D40091" s="2"/>
      <c r="E40091" s="2"/>
      <c r="F40091" s="2"/>
      <c r="G40091" s="2"/>
      <c r="O40091" s="2"/>
      <c r="Q40091" s="2"/>
      <c r="R40091" s="2"/>
      <c r="S40091" s="2"/>
      <c r="T40091" s="2"/>
    </row>
    <row r="40092" spans="4:20" x14ac:dyDescent="0.2">
      <c r="D40092" s="2"/>
      <c r="E40092" s="2"/>
      <c r="F40092" s="2"/>
      <c r="G40092" s="2"/>
      <c r="O40092" s="2"/>
      <c r="Q40092" s="2"/>
      <c r="R40092" s="2"/>
      <c r="S40092" s="2"/>
      <c r="T40092" s="2"/>
    </row>
    <row r="40093" spans="4:20" x14ac:dyDescent="0.2">
      <c r="D40093" s="2"/>
      <c r="E40093" s="2"/>
      <c r="F40093" s="2"/>
      <c r="G40093" s="2"/>
      <c r="O40093" s="2"/>
      <c r="Q40093" s="2"/>
      <c r="R40093" s="2"/>
      <c r="S40093" s="2"/>
      <c r="T40093" s="2"/>
    </row>
    <row r="40094" spans="4:20" x14ac:dyDescent="0.2">
      <c r="D40094" s="2"/>
      <c r="E40094" s="2"/>
      <c r="F40094" s="2"/>
      <c r="G40094" s="2"/>
      <c r="O40094" s="2"/>
      <c r="Q40094" s="2"/>
      <c r="R40094" s="2"/>
      <c r="S40094" s="2"/>
      <c r="T40094" s="2"/>
    </row>
    <row r="40095" spans="4:20" x14ac:dyDescent="0.2">
      <c r="D40095" s="2"/>
      <c r="E40095" s="2"/>
      <c r="F40095" s="2"/>
      <c r="G40095" s="2"/>
      <c r="O40095" s="2"/>
      <c r="Q40095" s="2"/>
      <c r="R40095" s="2"/>
      <c r="S40095" s="2"/>
      <c r="T40095" s="2"/>
    </row>
    <row r="40096" spans="4:20" x14ac:dyDescent="0.2">
      <c r="D40096" s="2"/>
      <c r="E40096" s="2"/>
      <c r="F40096" s="2"/>
      <c r="G40096" s="2"/>
      <c r="O40096" s="2"/>
      <c r="Q40096" s="2"/>
      <c r="R40096" s="2"/>
      <c r="S40096" s="2"/>
      <c r="T40096" s="2"/>
    </row>
    <row r="40097" spans="4:20" x14ac:dyDescent="0.2">
      <c r="D40097" s="2"/>
      <c r="E40097" s="2"/>
      <c r="F40097" s="2"/>
      <c r="G40097" s="2"/>
      <c r="O40097" s="2"/>
      <c r="Q40097" s="2"/>
      <c r="R40097" s="2"/>
      <c r="S40097" s="2"/>
      <c r="T40097" s="2"/>
    </row>
    <row r="40098" spans="4:20" x14ac:dyDescent="0.2">
      <c r="D40098" s="2"/>
      <c r="E40098" s="2"/>
      <c r="F40098" s="2"/>
      <c r="G40098" s="2"/>
      <c r="O40098" s="2"/>
      <c r="Q40098" s="2"/>
      <c r="R40098" s="2"/>
      <c r="S40098" s="2"/>
      <c r="T40098" s="2"/>
    </row>
    <row r="40099" spans="4:20" x14ac:dyDescent="0.2">
      <c r="D40099" s="2"/>
      <c r="E40099" s="2"/>
      <c r="F40099" s="2"/>
      <c r="G40099" s="2"/>
      <c r="O40099" s="2"/>
      <c r="Q40099" s="2"/>
      <c r="R40099" s="2"/>
      <c r="S40099" s="2"/>
      <c r="T40099" s="2"/>
    </row>
    <row r="40100" spans="4:20" x14ac:dyDescent="0.2">
      <c r="D40100" s="2"/>
      <c r="E40100" s="2"/>
      <c r="F40100" s="2"/>
      <c r="G40100" s="2"/>
      <c r="O40100" s="2"/>
      <c r="Q40100" s="2"/>
      <c r="R40100" s="2"/>
      <c r="S40100" s="2"/>
      <c r="T40100" s="2"/>
    </row>
    <row r="40101" spans="4:20" x14ac:dyDescent="0.2">
      <c r="D40101" s="2"/>
      <c r="E40101" s="2"/>
      <c r="F40101" s="2"/>
      <c r="G40101" s="2"/>
      <c r="O40101" s="2"/>
      <c r="Q40101" s="2"/>
      <c r="R40101" s="2"/>
      <c r="S40101" s="2"/>
      <c r="T40101" s="2"/>
    </row>
    <row r="40102" spans="4:20" x14ac:dyDescent="0.2">
      <c r="D40102" s="2"/>
      <c r="E40102" s="2"/>
      <c r="F40102" s="2"/>
      <c r="G40102" s="2"/>
      <c r="O40102" s="2"/>
      <c r="Q40102" s="2"/>
      <c r="R40102" s="2"/>
      <c r="S40102" s="2"/>
      <c r="T40102" s="2"/>
    </row>
    <row r="40103" spans="4:20" x14ac:dyDescent="0.2">
      <c r="D40103" s="2"/>
      <c r="E40103" s="2"/>
      <c r="F40103" s="2"/>
      <c r="G40103" s="2"/>
      <c r="O40103" s="2"/>
      <c r="Q40103" s="2"/>
      <c r="R40103" s="2"/>
      <c r="S40103" s="2"/>
      <c r="T40103" s="2"/>
    </row>
    <row r="40104" spans="4:20" x14ac:dyDescent="0.2">
      <c r="D40104" s="2"/>
      <c r="E40104" s="2"/>
      <c r="F40104" s="2"/>
      <c r="G40104" s="2"/>
      <c r="O40104" s="2"/>
      <c r="Q40104" s="2"/>
      <c r="R40104" s="2"/>
      <c r="S40104" s="2"/>
      <c r="T40104" s="2"/>
    </row>
    <row r="40105" spans="4:20" x14ac:dyDescent="0.2">
      <c r="D40105" s="2"/>
      <c r="E40105" s="2"/>
      <c r="F40105" s="2"/>
      <c r="G40105" s="2"/>
      <c r="O40105" s="2"/>
      <c r="Q40105" s="2"/>
      <c r="R40105" s="2"/>
      <c r="S40105" s="2"/>
      <c r="T40105" s="2"/>
    </row>
    <row r="40106" spans="4:20" x14ac:dyDescent="0.2">
      <c r="D40106" s="2"/>
      <c r="E40106" s="2"/>
      <c r="F40106" s="2"/>
      <c r="G40106" s="2"/>
      <c r="O40106" s="2"/>
      <c r="Q40106" s="2"/>
      <c r="R40106" s="2"/>
      <c r="S40106" s="2"/>
      <c r="T40106" s="2"/>
    </row>
    <row r="40107" spans="4:20" x14ac:dyDescent="0.2">
      <c r="D40107" s="2"/>
      <c r="E40107" s="2"/>
      <c r="F40107" s="2"/>
      <c r="G40107" s="2"/>
      <c r="O40107" s="2"/>
      <c r="Q40107" s="2"/>
      <c r="R40107" s="2"/>
      <c r="S40107" s="2"/>
      <c r="T40107" s="2"/>
    </row>
    <row r="40108" spans="4:20" x14ac:dyDescent="0.2">
      <c r="D40108" s="2"/>
      <c r="E40108" s="2"/>
      <c r="F40108" s="2"/>
      <c r="G40108" s="2"/>
      <c r="O40108" s="2"/>
      <c r="Q40108" s="2"/>
      <c r="R40108" s="2"/>
      <c r="S40108" s="2"/>
      <c r="T40108" s="2"/>
    </row>
    <row r="40109" spans="4:20" x14ac:dyDescent="0.2">
      <c r="D40109" s="2"/>
      <c r="E40109" s="2"/>
      <c r="F40109" s="2"/>
      <c r="G40109" s="2"/>
      <c r="O40109" s="2"/>
      <c r="Q40109" s="2"/>
      <c r="R40109" s="2"/>
      <c r="S40109" s="2"/>
      <c r="T40109" s="2"/>
    </row>
    <row r="40110" spans="4:20" x14ac:dyDescent="0.2">
      <c r="D40110" s="2"/>
      <c r="E40110" s="2"/>
      <c r="F40110" s="2"/>
      <c r="G40110" s="2"/>
      <c r="O40110" s="2"/>
      <c r="Q40110" s="2"/>
      <c r="R40110" s="2"/>
      <c r="S40110" s="2"/>
      <c r="T40110" s="2"/>
    </row>
    <row r="40111" spans="4:20" x14ac:dyDescent="0.2">
      <c r="D40111" s="2"/>
      <c r="E40111" s="2"/>
      <c r="F40111" s="2"/>
      <c r="G40111" s="2"/>
      <c r="O40111" s="2"/>
      <c r="Q40111" s="2"/>
      <c r="R40111" s="2"/>
      <c r="S40111" s="2"/>
      <c r="T40111" s="2"/>
    </row>
    <row r="40112" spans="4:20" x14ac:dyDescent="0.2">
      <c r="D40112" s="2"/>
      <c r="E40112" s="2"/>
      <c r="F40112" s="2"/>
      <c r="G40112" s="2"/>
      <c r="O40112" s="2"/>
      <c r="Q40112" s="2"/>
      <c r="R40112" s="2"/>
      <c r="S40112" s="2"/>
      <c r="T40112" s="2"/>
    </row>
    <row r="40113" spans="4:20" x14ac:dyDescent="0.2">
      <c r="D40113" s="2"/>
      <c r="E40113" s="2"/>
      <c r="F40113" s="2"/>
      <c r="G40113" s="2"/>
      <c r="O40113" s="2"/>
      <c r="Q40113" s="2"/>
      <c r="R40113" s="2"/>
      <c r="S40113" s="2"/>
      <c r="T40113" s="2"/>
    </row>
    <row r="40114" spans="4:20" x14ac:dyDescent="0.2">
      <c r="D40114" s="2"/>
      <c r="E40114" s="2"/>
      <c r="F40114" s="2"/>
      <c r="G40114" s="2"/>
      <c r="O40114" s="2"/>
      <c r="Q40114" s="2"/>
      <c r="R40114" s="2"/>
      <c r="S40114" s="2"/>
      <c r="T40114" s="2"/>
    </row>
    <row r="40115" spans="4:20" x14ac:dyDescent="0.2">
      <c r="D40115" s="2"/>
      <c r="E40115" s="2"/>
      <c r="F40115" s="2"/>
      <c r="G40115" s="2"/>
      <c r="O40115" s="2"/>
      <c r="Q40115" s="2"/>
      <c r="R40115" s="2"/>
      <c r="S40115" s="2"/>
      <c r="T40115" s="2"/>
    </row>
    <row r="40116" spans="4:20" x14ac:dyDescent="0.2">
      <c r="D40116" s="2"/>
      <c r="E40116" s="2"/>
      <c r="F40116" s="2"/>
      <c r="G40116" s="2"/>
      <c r="O40116" s="2"/>
      <c r="Q40116" s="2"/>
      <c r="R40116" s="2"/>
      <c r="S40116" s="2"/>
      <c r="T40116" s="2"/>
    </row>
    <row r="40117" spans="4:20" x14ac:dyDescent="0.2">
      <c r="D40117" s="2"/>
      <c r="E40117" s="2"/>
      <c r="F40117" s="2"/>
      <c r="G40117" s="2"/>
      <c r="O40117" s="2"/>
      <c r="Q40117" s="2"/>
      <c r="R40117" s="2"/>
      <c r="S40117" s="2"/>
      <c r="T40117" s="2"/>
    </row>
    <row r="40118" spans="4:20" x14ac:dyDescent="0.2">
      <c r="D40118" s="2"/>
      <c r="E40118" s="2"/>
      <c r="F40118" s="2"/>
      <c r="G40118" s="2"/>
      <c r="O40118" s="2"/>
      <c r="Q40118" s="2"/>
      <c r="R40118" s="2"/>
      <c r="S40118" s="2"/>
      <c r="T40118" s="2"/>
    </row>
    <row r="40119" spans="4:20" x14ac:dyDescent="0.2">
      <c r="D40119" s="2"/>
      <c r="E40119" s="2"/>
      <c r="F40119" s="2"/>
      <c r="G40119" s="2"/>
      <c r="O40119" s="2"/>
      <c r="Q40119" s="2"/>
      <c r="R40119" s="2"/>
      <c r="S40119" s="2"/>
      <c r="T40119" s="2"/>
    </row>
    <row r="40120" spans="4:20" x14ac:dyDescent="0.2">
      <c r="D40120" s="2"/>
      <c r="E40120" s="2"/>
      <c r="F40120" s="2"/>
      <c r="G40120" s="2"/>
      <c r="O40120" s="2"/>
      <c r="Q40120" s="2"/>
      <c r="R40120" s="2"/>
      <c r="S40120" s="2"/>
      <c r="T40120" s="2"/>
    </row>
    <row r="40121" spans="4:20" x14ac:dyDescent="0.2">
      <c r="D40121" s="2"/>
      <c r="E40121" s="2"/>
      <c r="F40121" s="2"/>
      <c r="G40121" s="2"/>
      <c r="O40121" s="2"/>
      <c r="Q40121" s="2"/>
      <c r="R40121" s="2"/>
      <c r="S40121" s="2"/>
      <c r="T40121" s="2"/>
    </row>
    <row r="40122" spans="4:20" x14ac:dyDescent="0.2">
      <c r="D40122" s="2"/>
      <c r="E40122" s="2"/>
      <c r="F40122" s="2"/>
      <c r="G40122" s="2"/>
      <c r="O40122" s="2"/>
      <c r="Q40122" s="2"/>
      <c r="R40122" s="2"/>
      <c r="S40122" s="2"/>
      <c r="T40122" s="2"/>
    </row>
    <row r="40123" spans="4:20" x14ac:dyDescent="0.2">
      <c r="D40123" s="2"/>
      <c r="E40123" s="2"/>
      <c r="F40123" s="2"/>
      <c r="G40123" s="2"/>
      <c r="O40123" s="2"/>
      <c r="Q40123" s="2"/>
      <c r="R40123" s="2"/>
      <c r="S40123" s="2"/>
      <c r="T40123" s="2"/>
    </row>
    <row r="40124" spans="4:20" x14ac:dyDescent="0.2">
      <c r="D40124" s="2"/>
      <c r="E40124" s="2"/>
      <c r="F40124" s="2"/>
      <c r="G40124" s="2"/>
      <c r="O40124" s="2"/>
      <c r="Q40124" s="2"/>
      <c r="R40124" s="2"/>
      <c r="S40124" s="2"/>
      <c r="T40124" s="2"/>
    </row>
    <row r="40125" spans="4:20" x14ac:dyDescent="0.2">
      <c r="D40125" s="2"/>
      <c r="E40125" s="2"/>
      <c r="F40125" s="2"/>
      <c r="G40125" s="2"/>
      <c r="O40125" s="2"/>
      <c r="Q40125" s="2"/>
      <c r="R40125" s="2"/>
      <c r="S40125" s="2"/>
      <c r="T40125" s="2"/>
    </row>
    <row r="40126" spans="4:20" x14ac:dyDescent="0.2">
      <c r="D40126" s="2"/>
      <c r="E40126" s="2"/>
      <c r="F40126" s="2"/>
      <c r="G40126" s="2"/>
      <c r="O40126" s="2"/>
      <c r="Q40126" s="2"/>
      <c r="R40126" s="2"/>
      <c r="S40126" s="2"/>
      <c r="T40126" s="2"/>
    </row>
    <row r="40127" spans="4:20" x14ac:dyDescent="0.2">
      <c r="D40127" s="2"/>
      <c r="E40127" s="2"/>
      <c r="F40127" s="2"/>
      <c r="G40127" s="2"/>
      <c r="O40127" s="2"/>
      <c r="Q40127" s="2"/>
      <c r="R40127" s="2"/>
      <c r="S40127" s="2"/>
      <c r="T40127" s="2"/>
    </row>
    <row r="40128" spans="4:20" x14ac:dyDescent="0.2">
      <c r="D40128" s="2"/>
      <c r="E40128" s="2"/>
      <c r="F40128" s="2"/>
      <c r="G40128" s="2"/>
      <c r="O40128" s="2"/>
      <c r="Q40128" s="2"/>
      <c r="R40128" s="2"/>
      <c r="S40128" s="2"/>
      <c r="T40128" s="2"/>
    </row>
    <row r="40129" spans="4:20" x14ac:dyDescent="0.2">
      <c r="D40129" s="2"/>
      <c r="E40129" s="2"/>
      <c r="F40129" s="2"/>
      <c r="G40129" s="2"/>
      <c r="O40129" s="2"/>
      <c r="Q40129" s="2"/>
      <c r="R40129" s="2"/>
      <c r="S40129" s="2"/>
      <c r="T40129" s="2"/>
    </row>
    <row r="40130" spans="4:20" x14ac:dyDescent="0.2">
      <c r="D40130" s="2"/>
      <c r="E40130" s="2"/>
      <c r="F40130" s="2"/>
      <c r="G40130" s="2"/>
      <c r="O40130" s="2"/>
      <c r="Q40130" s="2"/>
      <c r="R40130" s="2"/>
      <c r="S40130" s="2"/>
      <c r="T40130" s="2"/>
    </row>
    <row r="40131" spans="4:20" x14ac:dyDescent="0.2">
      <c r="D40131" s="2"/>
      <c r="E40131" s="2"/>
      <c r="F40131" s="2"/>
      <c r="G40131" s="2"/>
      <c r="O40131" s="2"/>
      <c r="Q40131" s="2"/>
      <c r="R40131" s="2"/>
      <c r="S40131" s="2"/>
      <c r="T40131" s="2"/>
    </row>
    <row r="40132" spans="4:20" x14ac:dyDescent="0.2">
      <c r="D40132" s="2"/>
      <c r="E40132" s="2"/>
      <c r="F40132" s="2"/>
      <c r="G40132" s="2"/>
      <c r="O40132" s="2"/>
      <c r="Q40132" s="2"/>
      <c r="R40132" s="2"/>
      <c r="S40132" s="2"/>
      <c r="T40132" s="2"/>
    </row>
    <row r="40133" spans="4:20" x14ac:dyDescent="0.2">
      <c r="D40133" s="2"/>
      <c r="E40133" s="2"/>
      <c r="F40133" s="2"/>
      <c r="G40133" s="2"/>
      <c r="O40133" s="2"/>
      <c r="Q40133" s="2"/>
      <c r="R40133" s="2"/>
      <c r="S40133" s="2"/>
      <c r="T40133" s="2"/>
    </row>
    <row r="40134" spans="4:20" x14ac:dyDescent="0.2">
      <c r="D40134" s="2"/>
      <c r="E40134" s="2"/>
      <c r="F40134" s="2"/>
      <c r="G40134" s="2"/>
      <c r="O40134" s="2"/>
      <c r="Q40134" s="2"/>
      <c r="R40134" s="2"/>
      <c r="S40134" s="2"/>
      <c r="T40134" s="2"/>
    </row>
    <row r="40135" spans="4:20" x14ac:dyDescent="0.2">
      <c r="D40135" s="2"/>
      <c r="E40135" s="2"/>
      <c r="F40135" s="2"/>
      <c r="G40135" s="2"/>
      <c r="O40135" s="2"/>
      <c r="Q40135" s="2"/>
      <c r="R40135" s="2"/>
      <c r="S40135" s="2"/>
      <c r="T40135" s="2"/>
    </row>
    <row r="40136" spans="4:20" x14ac:dyDescent="0.2">
      <c r="D40136" s="2"/>
      <c r="E40136" s="2"/>
      <c r="F40136" s="2"/>
      <c r="G40136" s="2"/>
      <c r="O40136" s="2"/>
      <c r="Q40136" s="2"/>
      <c r="R40136" s="2"/>
      <c r="S40136" s="2"/>
      <c r="T40136" s="2"/>
    </row>
    <row r="40137" spans="4:20" x14ac:dyDescent="0.2">
      <c r="D40137" s="2"/>
      <c r="E40137" s="2"/>
      <c r="F40137" s="2"/>
      <c r="G40137" s="2"/>
      <c r="O40137" s="2"/>
      <c r="Q40137" s="2"/>
      <c r="R40137" s="2"/>
      <c r="S40137" s="2"/>
      <c r="T40137" s="2"/>
    </row>
    <row r="40138" spans="4:20" x14ac:dyDescent="0.2">
      <c r="D40138" s="2"/>
      <c r="E40138" s="2"/>
      <c r="F40138" s="2"/>
      <c r="G40138" s="2"/>
      <c r="O40138" s="2"/>
      <c r="Q40138" s="2"/>
      <c r="R40138" s="2"/>
      <c r="S40138" s="2"/>
      <c r="T40138" s="2"/>
    </row>
    <row r="40139" spans="4:20" x14ac:dyDescent="0.2">
      <c r="D40139" s="2"/>
      <c r="E40139" s="2"/>
      <c r="F40139" s="2"/>
      <c r="G40139" s="2"/>
      <c r="O40139" s="2"/>
      <c r="Q40139" s="2"/>
      <c r="R40139" s="2"/>
      <c r="S40139" s="2"/>
      <c r="T40139" s="2"/>
    </row>
    <row r="40140" spans="4:20" x14ac:dyDescent="0.2">
      <c r="D40140" s="2"/>
      <c r="E40140" s="2"/>
      <c r="F40140" s="2"/>
      <c r="G40140" s="2"/>
      <c r="O40140" s="2"/>
      <c r="Q40140" s="2"/>
      <c r="R40140" s="2"/>
      <c r="S40140" s="2"/>
      <c r="T40140" s="2"/>
    </row>
    <row r="40141" spans="4:20" x14ac:dyDescent="0.2">
      <c r="D40141" s="2"/>
      <c r="E40141" s="2"/>
      <c r="F40141" s="2"/>
      <c r="G40141" s="2"/>
      <c r="O40141" s="2"/>
      <c r="Q40141" s="2"/>
      <c r="R40141" s="2"/>
      <c r="S40141" s="2"/>
      <c r="T40141" s="2"/>
    </row>
    <row r="40142" spans="4:20" x14ac:dyDescent="0.2">
      <c r="D40142" s="2"/>
      <c r="E40142" s="2"/>
      <c r="F40142" s="2"/>
      <c r="G40142" s="2"/>
      <c r="O40142" s="2"/>
      <c r="Q40142" s="2"/>
      <c r="R40142" s="2"/>
      <c r="S40142" s="2"/>
      <c r="T40142" s="2"/>
    </row>
    <row r="40143" spans="4:20" x14ac:dyDescent="0.2">
      <c r="D40143" s="2"/>
      <c r="E40143" s="2"/>
      <c r="F40143" s="2"/>
      <c r="G40143" s="2"/>
      <c r="O40143" s="2"/>
      <c r="Q40143" s="2"/>
      <c r="R40143" s="2"/>
      <c r="S40143" s="2"/>
      <c r="T40143" s="2"/>
    </row>
    <row r="40144" spans="4:20" x14ac:dyDescent="0.2">
      <c r="D40144" s="2"/>
      <c r="E40144" s="2"/>
      <c r="F40144" s="2"/>
      <c r="G40144" s="2"/>
      <c r="O40144" s="2"/>
      <c r="Q40144" s="2"/>
      <c r="R40144" s="2"/>
      <c r="S40144" s="2"/>
      <c r="T40144" s="2"/>
    </row>
    <row r="40145" spans="4:20" x14ac:dyDescent="0.2">
      <c r="D40145" s="2"/>
      <c r="E40145" s="2"/>
      <c r="F40145" s="2"/>
      <c r="G40145" s="2"/>
      <c r="O40145" s="2"/>
      <c r="Q40145" s="2"/>
      <c r="R40145" s="2"/>
      <c r="S40145" s="2"/>
      <c r="T40145" s="2"/>
    </row>
    <row r="40146" spans="4:20" x14ac:dyDescent="0.2">
      <c r="D40146" s="2"/>
      <c r="E40146" s="2"/>
      <c r="F40146" s="2"/>
      <c r="G40146" s="2"/>
      <c r="O40146" s="2"/>
      <c r="Q40146" s="2"/>
      <c r="R40146" s="2"/>
      <c r="S40146" s="2"/>
      <c r="T40146" s="2"/>
    </row>
    <row r="40147" spans="4:20" x14ac:dyDescent="0.2">
      <c r="D40147" s="2"/>
      <c r="E40147" s="2"/>
      <c r="F40147" s="2"/>
      <c r="G40147" s="2"/>
      <c r="O40147" s="2"/>
      <c r="Q40147" s="2"/>
      <c r="R40147" s="2"/>
      <c r="S40147" s="2"/>
      <c r="T40147" s="2"/>
    </row>
    <row r="40148" spans="4:20" x14ac:dyDescent="0.2">
      <c r="D40148" s="2"/>
      <c r="E40148" s="2"/>
      <c r="F40148" s="2"/>
      <c r="G40148" s="2"/>
      <c r="O40148" s="2"/>
      <c r="Q40148" s="2"/>
      <c r="R40148" s="2"/>
      <c r="S40148" s="2"/>
      <c r="T40148" s="2"/>
    </row>
    <row r="40149" spans="4:20" x14ac:dyDescent="0.2">
      <c r="D40149" s="2"/>
      <c r="E40149" s="2"/>
      <c r="F40149" s="2"/>
      <c r="G40149" s="2"/>
      <c r="O40149" s="2"/>
      <c r="Q40149" s="2"/>
      <c r="R40149" s="2"/>
      <c r="S40149" s="2"/>
      <c r="T40149" s="2"/>
    </row>
    <row r="40150" spans="4:20" x14ac:dyDescent="0.2">
      <c r="D40150" s="2"/>
      <c r="E40150" s="2"/>
      <c r="F40150" s="2"/>
      <c r="G40150" s="2"/>
      <c r="O40150" s="2"/>
      <c r="Q40150" s="2"/>
      <c r="R40150" s="2"/>
      <c r="S40150" s="2"/>
      <c r="T40150" s="2"/>
    </row>
    <row r="40151" spans="4:20" x14ac:dyDescent="0.2">
      <c r="D40151" s="2"/>
      <c r="E40151" s="2"/>
      <c r="F40151" s="2"/>
      <c r="G40151" s="2"/>
      <c r="O40151" s="2"/>
      <c r="Q40151" s="2"/>
      <c r="R40151" s="2"/>
      <c r="S40151" s="2"/>
      <c r="T40151" s="2"/>
    </row>
    <row r="40152" spans="4:20" x14ac:dyDescent="0.2">
      <c r="D40152" s="2"/>
      <c r="E40152" s="2"/>
      <c r="F40152" s="2"/>
      <c r="G40152" s="2"/>
      <c r="O40152" s="2"/>
      <c r="Q40152" s="2"/>
      <c r="R40152" s="2"/>
      <c r="S40152" s="2"/>
      <c r="T40152" s="2"/>
    </row>
    <row r="40153" spans="4:20" x14ac:dyDescent="0.2">
      <c r="D40153" s="2"/>
      <c r="E40153" s="2"/>
      <c r="F40153" s="2"/>
      <c r="G40153" s="2"/>
      <c r="O40153" s="2"/>
      <c r="Q40153" s="2"/>
      <c r="R40153" s="2"/>
      <c r="S40153" s="2"/>
      <c r="T40153" s="2"/>
    </row>
    <row r="40154" spans="4:20" x14ac:dyDescent="0.2">
      <c r="D40154" s="2"/>
      <c r="E40154" s="2"/>
      <c r="F40154" s="2"/>
      <c r="G40154" s="2"/>
      <c r="O40154" s="2"/>
      <c r="Q40154" s="2"/>
      <c r="R40154" s="2"/>
      <c r="S40154" s="2"/>
      <c r="T40154" s="2"/>
    </row>
    <row r="40155" spans="4:20" x14ac:dyDescent="0.2">
      <c r="D40155" s="2"/>
      <c r="E40155" s="2"/>
      <c r="F40155" s="2"/>
      <c r="G40155" s="2"/>
      <c r="O40155" s="2"/>
      <c r="Q40155" s="2"/>
      <c r="R40155" s="2"/>
      <c r="S40155" s="2"/>
      <c r="T40155" s="2"/>
    </row>
    <row r="40156" spans="4:20" x14ac:dyDescent="0.2">
      <c r="D40156" s="2"/>
      <c r="E40156" s="2"/>
      <c r="F40156" s="2"/>
      <c r="G40156" s="2"/>
      <c r="O40156" s="2"/>
      <c r="Q40156" s="2"/>
      <c r="R40156" s="2"/>
      <c r="S40156" s="2"/>
      <c r="T40156" s="2"/>
    </row>
    <row r="40157" spans="4:20" x14ac:dyDescent="0.2">
      <c r="D40157" s="2"/>
      <c r="E40157" s="2"/>
      <c r="F40157" s="2"/>
      <c r="G40157" s="2"/>
      <c r="O40157" s="2"/>
      <c r="Q40157" s="2"/>
      <c r="R40157" s="2"/>
      <c r="S40157" s="2"/>
      <c r="T40157" s="2"/>
    </row>
    <row r="40158" spans="4:20" x14ac:dyDescent="0.2">
      <c r="D40158" s="2"/>
      <c r="E40158" s="2"/>
      <c r="F40158" s="2"/>
      <c r="G40158" s="2"/>
      <c r="O40158" s="2"/>
      <c r="Q40158" s="2"/>
      <c r="R40158" s="2"/>
      <c r="S40158" s="2"/>
      <c r="T40158" s="2"/>
    </row>
    <row r="40159" spans="4:20" x14ac:dyDescent="0.2">
      <c r="D40159" s="2"/>
      <c r="E40159" s="2"/>
      <c r="F40159" s="2"/>
      <c r="G40159" s="2"/>
      <c r="O40159" s="2"/>
      <c r="Q40159" s="2"/>
      <c r="R40159" s="2"/>
      <c r="S40159" s="2"/>
      <c r="T40159" s="2"/>
    </row>
    <row r="40160" spans="4:20" x14ac:dyDescent="0.2">
      <c r="D40160" s="2"/>
      <c r="E40160" s="2"/>
      <c r="F40160" s="2"/>
      <c r="G40160" s="2"/>
      <c r="O40160" s="2"/>
      <c r="Q40160" s="2"/>
      <c r="R40160" s="2"/>
      <c r="S40160" s="2"/>
      <c r="T40160" s="2"/>
    </row>
    <row r="40161" spans="4:20" x14ac:dyDescent="0.2">
      <c r="D40161" s="2"/>
      <c r="E40161" s="2"/>
      <c r="F40161" s="2"/>
      <c r="G40161" s="2"/>
      <c r="O40161" s="2"/>
      <c r="Q40161" s="2"/>
      <c r="R40161" s="2"/>
      <c r="S40161" s="2"/>
      <c r="T40161" s="2"/>
    </row>
    <row r="40162" spans="4:20" x14ac:dyDescent="0.2">
      <c r="D40162" s="2"/>
      <c r="E40162" s="2"/>
      <c r="F40162" s="2"/>
      <c r="G40162" s="2"/>
      <c r="O40162" s="2"/>
      <c r="Q40162" s="2"/>
      <c r="R40162" s="2"/>
      <c r="S40162" s="2"/>
      <c r="T40162" s="2"/>
    </row>
    <row r="40163" spans="4:20" x14ac:dyDescent="0.2">
      <c r="D40163" s="2"/>
      <c r="E40163" s="2"/>
      <c r="F40163" s="2"/>
      <c r="G40163" s="2"/>
      <c r="O40163" s="2"/>
      <c r="Q40163" s="2"/>
      <c r="R40163" s="2"/>
      <c r="S40163" s="2"/>
      <c r="T40163" s="2"/>
    </row>
    <row r="40164" spans="4:20" x14ac:dyDescent="0.2">
      <c r="D40164" s="2"/>
      <c r="E40164" s="2"/>
      <c r="F40164" s="2"/>
      <c r="G40164" s="2"/>
      <c r="O40164" s="2"/>
      <c r="Q40164" s="2"/>
      <c r="R40164" s="2"/>
      <c r="S40164" s="2"/>
      <c r="T40164" s="2"/>
    </row>
    <row r="40165" spans="4:20" x14ac:dyDescent="0.2">
      <c r="D40165" s="2"/>
      <c r="E40165" s="2"/>
      <c r="F40165" s="2"/>
      <c r="G40165" s="2"/>
      <c r="O40165" s="2"/>
      <c r="Q40165" s="2"/>
      <c r="R40165" s="2"/>
      <c r="S40165" s="2"/>
      <c r="T40165" s="2"/>
    </row>
    <row r="40166" spans="4:20" x14ac:dyDescent="0.2">
      <c r="D40166" s="2"/>
      <c r="E40166" s="2"/>
      <c r="F40166" s="2"/>
      <c r="G40166" s="2"/>
      <c r="O40166" s="2"/>
      <c r="Q40166" s="2"/>
      <c r="R40166" s="2"/>
      <c r="S40166" s="2"/>
      <c r="T40166" s="2"/>
    </row>
    <row r="40167" spans="4:20" x14ac:dyDescent="0.2">
      <c r="D40167" s="2"/>
      <c r="E40167" s="2"/>
      <c r="F40167" s="2"/>
      <c r="G40167" s="2"/>
      <c r="O40167" s="2"/>
      <c r="Q40167" s="2"/>
      <c r="R40167" s="2"/>
      <c r="S40167" s="2"/>
      <c r="T40167" s="2"/>
    </row>
    <row r="40168" spans="4:20" x14ac:dyDescent="0.2">
      <c r="D40168" s="2"/>
      <c r="E40168" s="2"/>
      <c r="F40168" s="2"/>
      <c r="G40168" s="2"/>
      <c r="O40168" s="2"/>
      <c r="Q40168" s="2"/>
      <c r="R40168" s="2"/>
      <c r="S40168" s="2"/>
      <c r="T40168" s="2"/>
    </row>
    <row r="40169" spans="4:20" x14ac:dyDescent="0.2">
      <c r="D40169" s="2"/>
      <c r="E40169" s="2"/>
      <c r="F40169" s="2"/>
      <c r="G40169" s="2"/>
      <c r="O40169" s="2"/>
      <c r="Q40169" s="2"/>
      <c r="R40169" s="2"/>
      <c r="S40169" s="2"/>
      <c r="T40169" s="2"/>
    </row>
    <row r="40170" spans="4:20" x14ac:dyDescent="0.2">
      <c r="D40170" s="2"/>
      <c r="E40170" s="2"/>
      <c r="F40170" s="2"/>
      <c r="G40170" s="2"/>
      <c r="O40170" s="2"/>
      <c r="Q40170" s="2"/>
      <c r="R40170" s="2"/>
      <c r="S40170" s="2"/>
      <c r="T40170" s="2"/>
    </row>
    <row r="40171" spans="4:20" x14ac:dyDescent="0.2">
      <c r="D40171" s="2"/>
      <c r="E40171" s="2"/>
      <c r="F40171" s="2"/>
      <c r="G40171" s="2"/>
      <c r="O40171" s="2"/>
      <c r="Q40171" s="2"/>
      <c r="R40171" s="2"/>
      <c r="S40171" s="2"/>
      <c r="T40171" s="2"/>
    </row>
    <row r="40172" spans="4:20" x14ac:dyDescent="0.2">
      <c r="D40172" s="2"/>
      <c r="E40172" s="2"/>
      <c r="F40172" s="2"/>
      <c r="G40172" s="2"/>
      <c r="O40172" s="2"/>
      <c r="Q40172" s="2"/>
      <c r="R40172" s="2"/>
      <c r="S40172" s="2"/>
      <c r="T40172" s="2"/>
    </row>
    <row r="40173" spans="4:20" x14ac:dyDescent="0.2">
      <c r="D40173" s="2"/>
      <c r="E40173" s="2"/>
      <c r="F40173" s="2"/>
      <c r="G40173" s="2"/>
      <c r="O40173" s="2"/>
      <c r="Q40173" s="2"/>
      <c r="R40173" s="2"/>
      <c r="S40173" s="2"/>
      <c r="T40173" s="2"/>
    </row>
    <row r="40174" spans="4:20" x14ac:dyDescent="0.2">
      <c r="D40174" s="2"/>
      <c r="E40174" s="2"/>
      <c r="F40174" s="2"/>
      <c r="G40174" s="2"/>
      <c r="O40174" s="2"/>
      <c r="Q40174" s="2"/>
      <c r="R40174" s="2"/>
      <c r="S40174" s="2"/>
      <c r="T40174" s="2"/>
    </row>
    <row r="40175" spans="4:20" x14ac:dyDescent="0.2">
      <c r="D40175" s="2"/>
      <c r="E40175" s="2"/>
      <c r="F40175" s="2"/>
      <c r="G40175" s="2"/>
      <c r="O40175" s="2"/>
      <c r="Q40175" s="2"/>
      <c r="R40175" s="2"/>
      <c r="S40175" s="2"/>
      <c r="T40175" s="2"/>
    </row>
    <row r="40176" spans="4:20" x14ac:dyDescent="0.2">
      <c r="D40176" s="2"/>
      <c r="E40176" s="2"/>
      <c r="F40176" s="2"/>
      <c r="G40176" s="2"/>
      <c r="O40176" s="2"/>
      <c r="Q40176" s="2"/>
      <c r="R40176" s="2"/>
      <c r="S40176" s="2"/>
      <c r="T40176" s="2"/>
    </row>
    <row r="40177" spans="4:20" x14ac:dyDescent="0.2">
      <c r="D40177" s="2"/>
      <c r="E40177" s="2"/>
      <c r="F40177" s="2"/>
      <c r="G40177" s="2"/>
      <c r="O40177" s="2"/>
      <c r="Q40177" s="2"/>
      <c r="R40177" s="2"/>
      <c r="S40177" s="2"/>
      <c r="T40177" s="2"/>
    </row>
    <row r="40178" spans="4:20" x14ac:dyDescent="0.2">
      <c r="D40178" s="2"/>
      <c r="E40178" s="2"/>
      <c r="F40178" s="2"/>
      <c r="G40178" s="2"/>
      <c r="O40178" s="2"/>
      <c r="Q40178" s="2"/>
      <c r="R40178" s="2"/>
      <c r="S40178" s="2"/>
      <c r="T40178" s="2"/>
    </row>
    <row r="40179" spans="4:20" x14ac:dyDescent="0.2">
      <c r="D40179" s="2"/>
      <c r="E40179" s="2"/>
      <c r="F40179" s="2"/>
      <c r="G40179" s="2"/>
      <c r="O40179" s="2"/>
      <c r="Q40179" s="2"/>
      <c r="R40179" s="2"/>
      <c r="S40179" s="2"/>
      <c r="T40179" s="2"/>
    </row>
    <row r="40180" spans="4:20" x14ac:dyDescent="0.2">
      <c r="D40180" s="2"/>
      <c r="E40180" s="2"/>
      <c r="F40180" s="2"/>
      <c r="G40180" s="2"/>
      <c r="O40180" s="2"/>
      <c r="Q40180" s="2"/>
      <c r="R40180" s="2"/>
      <c r="S40180" s="2"/>
      <c r="T40180" s="2"/>
    </row>
    <row r="40181" spans="4:20" x14ac:dyDescent="0.2">
      <c r="D40181" s="2"/>
      <c r="E40181" s="2"/>
      <c r="F40181" s="2"/>
      <c r="G40181" s="2"/>
      <c r="O40181" s="2"/>
      <c r="Q40181" s="2"/>
      <c r="R40181" s="2"/>
      <c r="S40181" s="2"/>
      <c r="T40181" s="2"/>
    </row>
    <row r="40182" spans="4:20" x14ac:dyDescent="0.2">
      <c r="D40182" s="2"/>
      <c r="E40182" s="2"/>
      <c r="F40182" s="2"/>
      <c r="G40182" s="2"/>
      <c r="O40182" s="2"/>
      <c r="Q40182" s="2"/>
      <c r="R40182" s="2"/>
      <c r="S40182" s="2"/>
      <c r="T40182" s="2"/>
    </row>
    <row r="40183" spans="4:20" x14ac:dyDescent="0.2">
      <c r="D40183" s="2"/>
      <c r="E40183" s="2"/>
      <c r="F40183" s="2"/>
      <c r="G40183" s="2"/>
      <c r="O40183" s="2"/>
      <c r="Q40183" s="2"/>
      <c r="R40183" s="2"/>
      <c r="S40183" s="2"/>
      <c r="T40183" s="2"/>
    </row>
    <row r="40184" spans="4:20" x14ac:dyDescent="0.2">
      <c r="D40184" s="2"/>
      <c r="E40184" s="2"/>
      <c r="F40184" s="2"/>
      <c r="G40184" s="2"/>
      <c r="O40184" s="2"/>
      <c r="Q40184" s="2"/>
      <c r="R40184" s="2"/>
      <c r="S40184" s="2"/>
      <c r="T40184" s="2"/>
    </row>
    <row r="40185" spans="4:20" x14ac:dyDescent="0.2">
      <c r="D40185" s="2"/>
      <c r="E40185" s="2"/>
      <c r="F40185" s="2"/>
      <c r="G40185" s="2"/>
      <c r="O40185" s="2"/>
      <c r="Q40185" s="2"/>
      <c r="R40185" s="2"/>
      <c r="S40185" s="2"/>
      <c r="T40185" s="2"/>
    </row>
    <row r="40186" spans="4:20" x14ac:dyDescent="0.2">
      <c r="D40186" s="2"/>
      <c r="E40186" s="2"/>
      <c r="F40186" s="2"/>
      <c r="G40186" s="2"/>
      <c r="O40186" s="2"/>
      <c r="Q40186" s="2"/>
      <c r="R40186" s="2"/>
      <c r="S40186" s="2"/>
      <c r="T40186" s="2"/>
    </row>
    <row r="40187" spans="4:20" x14ac:dyDescent="0.2">
      <c r="D40187" s="2"/>
      <c r="E40187" s="2"/>
      <c r="F40187" s="2"/>
      <c r="G40187" s="2"/>
      <c r="O40187" s="2"/>
      <c r="Q40187" s="2"/>
      <c r="R40187" s="2"/>
      <c r="S40187" s="2"/>
      <c r="T40187" s="2"/>
    </row>
    <row r="40188" spans="4:20" x14ac:dyDescent="0.2">
      <c r="D40188" s="2"/>
      <c r="E40188" s="2"/>
      <c r="F40188" s="2"/>
      <c r="G40188" s="2"/>
      <c r="O40188" s="2"/>
      <c r="Q40188" s="2"/>
      <c r="R40188" s="2"/>
      <c r="S40188" s="2"/>
      <c r="T40188" s="2"/>
    </row>
    <row r="40189" spans="4:20" x14ac:dyDescent="0.2">
      <c r="D40189" s="2"/>
      <c r="E40189" s="2"/>
      <c r="F40189" s="2"/>
      <c r="G40189" s="2"/>
      <c r="O40189" s="2"/>
      <c r="Q40189" s="2"/>
      <c r="R40189" s="2"/>
      <c r="S40189" s="2"/>
      <c r="T40189" s="2"/>
    </row>
    <row r="40190" spans="4:20" x14ac:dyDescent="0.2">
      <c r="D40190" s="2"/>
      <c r="E40190" s="2"/>
      <c r="F40190" s="2"/>
      <c r="G40190" s="2"/>
      <c r="O40190" s="2"/>
      <c r="Q40190" s="2"/>
      <c r="R40190" s="2"/>
      <c r="S40190" s="2"/>
      <c r="T40190" s="2"/>
    </row>
    <row r="40191" spans="4:20" x14ac:dyDescent="0.2">
      <c r="D40191" s="2"/>
      <c r="E40191" s="2"/>
      <c r="F40191" s="2"/>
      <c r="G40191" s="2"/>
      <c r="O40191" s="2"/>
      <c r="Q40191" s="2"/>
      <c r="R40191" s="2"/>
      <c r="S40191" s="2"/>
      <c r="T40191" s="2"/>
    </row>
    <row r="40192" spans="4:20" x14ac:dyDescent="0.2">
      <c r="D40192" s="2"/>
      <c r="E40192" s="2"/>
      <c r="F40192" s="2"/>
      <c r="G40192" s="2"/>
      <c r="O40192" s="2"/>
      <c r="Q40192" s="2"/>
      <c r="R40192" s="2"/>
      <c r="S40192" s="2"/>
      <c r="T40192" s="2"/>
    </row>
    <row r="40193" spans="4:20" x14ac:dyDescent="0.2">
      <c r="D40193" s="2"/>
      <c r="E40193" s="2"/>
      <c r="F40193" s="2"/>
      <c r="G40193" s="2"/>
      <c r="O40193" s="2"/>
      <c r="Q40193" s="2"/>
      <c r="R40193" s="2"/>
      <c r="S40193" s="2"/>
      <c r="T40193" s="2"/>
    </row>
    <row r="40194" spans="4:20" x14ac:dyDescent="0.2">
      <c r="D40194" s="2"/>
      <c r="E40194" s="2"/>
      <c r="F40194" s="2"/>
      <c r="G40194" s="2"/>
      <c r="O40194" s="2"/>
      <c r="Q40194" s="2"/>
      <c r="R40194" s="2"/>
      <c r="S40194" s="2"/>
      <c r="T40194" s="2"/>
    </row>
    <row r="40195" spans="4:20" x14ac:dyDescent="0.2">
      <c r="D40195" s="2"/>
      <c r="E40195" s="2"/>
      <c r="F40195" s="2"/>
      <c r="G40195" s="2"/>
      <c r="O40195" s="2"/>
      <c r="Q40195" s="2"/>
      <c r="R40195" s="2"/>
      <c r="S40195" s="2"/>
      <c r="T40195" s="2"/>
    </row>
    <row r="40196" spans="4:20" x14ac:dyDescent="0.2">
      <c r="D40196" s="2"/>
      <c r="E40196" s="2"/>
      <c r="F40196" s="2"/>
      <c r="G40196" s="2"/>
      <c r="O40196" s="2"/>
      <c r="Q40196" s="2"/>
      <c r="R40196" s="2"/>
      <c r="S40196" s="2"/>
      <c r="T40196" s="2"/>
    </row>
    <row r="40197" spans="4:20" x14ac:dyDescent="0.2">
      <c r="D40197" s="2"/>
      <c r="E40197" s="2"/>
      <c r="F40197" s="2"/>
      <c r="G40197" s="2"/>
      <c r="O40197" s="2"/>
      <c r="Q40197" s="2"/>
      <c r="R40197" s="2"/>
      <c r="S40197" s="2"/>
      <c r="T40197" s="2"/>
    </row>
    <row r="40198" spans="4:20" x14ac:dyDescent="0.2">
      <c r="D40198" s="2"/>
      <c r="E40198" s="2"/>
      <c r="F40198" s="2"/>
      <c r="G40198" s="2"/>
      <c r="O40198" s="2"/>
      <c r="Q40198" s="2"/>
      <c r="R40198" s="2"/>
      <c r="S40198" s="2"/>
      <c r="T40198" s="2"/>
    </row>
    <row r="40199" spans="4:20" x14ac:dyDescent="0.2">
      <c r="D40199" s="2"/>
      <c r="E40199" s="2"/>
      <c r="F40199" s="2"/>
      <c r="G40199" s="2"/>
      <c r="O40199" s="2"/>
      <c r="Q40199" s="2"/>
      <c r="R40199" s="2"/>
      <c r="S40199" s="2"/>
      <c r="T40199" s="2"/>
    </row>
    <row r="40200" spans="4:20" x14ac:dyDescent="0.2">
      <c r="D40200" s="2"/>
      <c r="E40200" s="2"/>
      <c r="F40200" s="2"/>
      <c r="G40200" s="2"/>
      <c r="O40200" s="2"/>
      <c r="Q40200" s="2"/>
      <c r="R40200" s="2"/>
      <c r="S40200" s="2"/>
      <c r="T40200" s="2"/>
    </row>
    <row r="40201" spans="4:20" x14ac:dyDescent="0.2">
      <c r="D40201" s="2"/>
      <c r="E40201" s="2"/>
      <c r="F40201" s="2"/>
      <c r="G40201" s="2"/>
      <c r="O40201" s="2"/>
      <c r="Q40201" s="2"/>
      <c r="R40201" s="2"/>
      <c r="S40201" s="2"/>
      <c r="T40201" s="2"/>
    </row>
    <row r="40202" spans="4:20" x14ac:dyDescent="0.2">
      <c r="D40202" s="2"/>
      <c r="E40202" s="2"/>
      <c r="F40202" s="2"/>
      <c r="G40202" s="2"/>
      <c r="O40202" s="2"/>
      <c r="Q40202" s="2"/>
      <c r="R40202" s="2"/>
      <c r="S40202" s="2"/>
      <c r="T40202" s="2"/>
    </row>
    <row r="40203" spans="4:20" x14ac:dyDescent="0.2">
      <c r="D40203" s="2"/>
      <c r="E40203" s="2"/>
      <c r="F40203" s="2"/>
      <c r="G40203" s="2"/>
      <c r="O40203" s="2"/>
      <c r="Q40203" s="2"/>
      <c r="R40203" s="2"/>
      <c r="S40203" s="2"/>
      <c r="T40203" s="2"/>
    </row>
    <row r="40204" spans="4:20" x14ac:dyDescent="0.2">
      <c r="D40204" s="2"/>
      <c r="E40204" s="2"/>
      <c r="F40204" s="2"/>
      <c r="G40204" s="2"/>
      <c r="O40204" s="2"/>
      <c r="Q40204" s="2"/>
      <c r="R40204" s="2"/>
      <c r="S40204" s="2"/>
      <c r="T40204" s="2"/>
    </row>
    <row r="40205" spans="4:20" x14ac:dyDescent="0.2">
      <c r="D40205" s="2"/>
      <c r="E40205" s="2"/>
      <c r="F40205" s="2"/>
      <c r="G40205" s="2"/>
      <c r="O40205" s="2"/>
      <c r="Q40205" s="2"/>
      <c r="R40205" s="2"/>
      <c r="S40205" s="2"/>
      <c r="T40205" s="2"/>
    </row>
    <row r="40206" spans="4:20" x14ac:dyDescent="0.2">
      <c r="D40206" s="2"/>
      <c r="E40206" s="2"/>
      <c r="F40206" s="2"/>
      <c r="G40206" s="2"/>
      <c r="O40206" s="2"/>
      <c r="Q40206" s="2"/>
      <c r="R40206" s="2"/>
      <c r="S40206" s="2"/>
      <c r="T40206" s="2"/>
    </row>
    <row r="40207" spans="4:20" x14ac:dyDescent="0.2">
      <c r="D40207" s="2"/>
      <c r="E40207" s="2"/>
      <c r="F40207" s="2"/>
      <c r="G40207" s="2"/>
      <c r="O40207" s="2"/>
      <c r="Q40207" s="2"/>
      <c r="R40207" s="2"/>
      <c r="S40207" s="2"/>
      <c r="T40207" s="2"/>
    </row>
    <row r="40208" spans="4:20" x14ac:dyDescent="0.2">
      <c r="D40208" s="2"/>
      <c r="E40208" s="2"/>
      <c r="F40208" s="2"/>
      <c r="G40208" s="2"/>
      <c r="O40208" s="2"/>
      <c r="Q40208" s="2"/>
      <c r="R40208" s="2"/>
      <c r="S40208" s="2"/>
      <c r="T40208" s="2"/>
    </row>
    <row r="40209" spans="4:20" x14ac:dyDescent="0.2">
      <c r="D40209" s="2"/>
      <c r="E40209" s="2"/>
      <c r="F40209" s="2"/>
      <c r="G40209" s="2"/>
      <c r="O40209" s="2"/>
      <c r="Q40209" s="2"/>
      <c r="R40209" s="2"/>
      <c r="S40209" s="2"/>
      <c r="T40209" s="2"/>
    </row>
    <row r="40210" spans="4:20" x14ac:dyDescent="0.2">
      <c r="D40210" s="2"/>
      <c r="E40210" s="2"/>
      <c r="F40210" s="2"/>
      <c r="G40210" s="2"/>
      <c r="O40210" s="2"/>
      <c r="Q40210" s="2"/>
      <c r="R40210" s="2"/>
      <c r="S40210" s="2"/>
      <c r="T40210" s="2"/>
    </row>
    <row r="40211" spans="4:20" x14ac:dyDescent="0.2">
      <c r="D40211" s="2"/>
      <c r="E40211" s="2"/>
      <c r="F40211" s="2"/>
      <c r="G40211" s="2"/>
      <c r="O40211" s="2"/>
      <c r="Q40211" s="2"/>
      <c r="R40211" s="2"/>
      <c r="S40211" s="2"/>
      <c r="T40211" s="2"/>
    </row>
    <row r="40212" spans="4:20" x14ac:dyDescent="0.2">
      <c r="D40212" s="2"/>
      <c r="E40212" s="2"/>
      <c r="F40212" s="2"/>
      <c r="G40212" s="2"/>
      <c r="O40212" s="2"/>
      <c r="Q40212" s="2"/>
      <c r="R40212" s="2"/>
      <c r="S40212" s="2"/>
      <c r="T40212" s="2"/>
    </row>
    <row r="40213" spans="4:20" x14ac:dyDescent="0.2">
      <c r="D40213" s="2"/>
      <c r="E40213" s="2"/>
      <c r="F40213" s="2"/>
      <c r="G40213" s="2"/>
      <c r="O40213" s="2"/>
      <c r="Q40213" s="2"/>
      <c r="R40213" s="2"/>
      <c r="S40213" s="2"/>
      <c r="T40213" s="2"/>
    </row>
    <row r="40214" spans="4:20" x14ac:dyDescent="0.2">
      <c r="D40214" s="2"/>
      <c r="E40214" s="2"/>
      <c r="F40214" s="2"/>
      <c r="G40214" s="2"/>
      <c r="O40214" s="2"/>
      <c r="Q40214" s="2"/>
      <c r="R40214" s="2"/>
      <c r="S40214" s="2"/>
      <c r="T40214" s="2"/>
    </row>
    <row r="40215" spans="4:20" x14ac:dyDescent="0.2">
      <c r="D40215" s="2"/>
      <c r="E40215" s="2"/>
      <c r="F40215" s="2"/>
      <c r="G40215" s="2"/>
      <c r="O40215" s="2"/>
      <c r="Q40215" s="2"/>
      <c r="R40215" s="2"/>
      <c r="S40215" s="2"/>
      <c r="T40215" s="2"/>
    </row>
    <row r="40216" spans="4:20" x14ac:dyDescent="0.2">
      <c r="D40216" s="2"/>
      <c r="E40216" s="2"/>
      <c r="F40216" s="2"/>
      <c r="G40216" s="2"/>
      <c r="O40216" s="2"/>
      <c r="Q40216" s="2"/>
      <c r="R40216" s="2"/>
      <c r="S40216" s="2"/>
      <c r="T40216" s="2"/>
    </row>
    <row r="40217" spans="4:20" x14ac:dyDescent="0.2">
      <c r="D40217" s="2"/>
      <c r="E40217" s="2"/>
      <c r="F40217" s="2"/>
      <c r="G40217" s="2"/>
      <c r="O40217" s="2"/>
      <c r="Q40217" s="2"/>
      <c r="R40217" s="2"/>
      <c r="S40217" s="2"/>
      <c r="T40217" s="2"/>
    </row>
    <row r="40218" spans="4:20" x14ac:dyDescent="0.2">
      <c r="D40218" s="2"/>
      <c r="E40218" s="2"/>
      <c r="F40218" s="2"/>
      <c r="G40218" s="2"/>
      <c r="O40218" s="2"/>
      <c r="Q40218" s="2"/>
      <c r="R40218" s="2"/>
      <c r="S40218" s="2"/>
      <c r="T40218" s="2"/>
    </row>
    <row r="40219" spans="4:20" x14ac:dyDescent="0.2">
      <c r="D40219" s="2"/>
      <c r="E40219" s="2"/>
      <c r="F40219" s="2"/>
      <c r="G40219" s="2"/>
      <c r="O40219" s="2"/>
      <c r="Q40219" s="2"/>
      <c r="R40219" s="2"/>
      <c r="S40219" s="2"/>
      <c r="T40219" s="2"/>
    </row>
    <row r="40220" spans="4:20" x14ac:dyDescent="0.2">
      <c r="D40220" s="2"/>
      <c r="E40220" s="2"/>
      <c r="F40220" s="2"/>
      <c r="G40220" s="2"/>
      <c r="O40220" s="2"/>
      <c r="Q40220" s="2"/>
      <c r="R40220" s="2"/>
      <c r="S40220" s="2"/>
      <c r="T40220" s="2"/>
    </row>
    <row r="40221" spans="4:20" x14ac:dyDescent="0.2">
      <c r="D40221" s="2"/>
      <c r="E40221" s="2"/>
      <c r="F40221" s="2"/>
      <c r="G40221" s="2"/>
      <c r="O40221" s="2"/>
      <c r="Q40221" s="2"/>
      <c r="R40221" s="2"/>
      <c r="S40221" s="2"/>
      <c r="T40221" s="2"/>
    </row>
    <row r="40222" spans="4:20" x14ac:dyDescent="0.2">
      <c r="D40222" s="2"/>
      <c r="E40222" s="2"/>
      <c r="F40222" s="2"/>
      <c r="G40222" s="2"/>
      <c r="O40222" s="2"/>
      <c r="Q40222" s="2"/>
      <c r="R40222" s="2"/>
      <c r="S40222" s="2"/>
      <c r="T40222" s="2"/>
    </row>
    <row r="40223" spans="4:20" x14ac:dyDescent="0.2">
      <c r="D40223" s="2"/>
      <c r="E40223" s="2"/>
      <c r="F40223" s="2"/>
      <c r="G40223" s="2"/>
      <c r="O40223" s="2"/>
      <c r="Q40223" s="2"/>
      <c r="R40223" s="2"/>
      <c r="S40223" s="2"/>
      <c r="T40223" s="2"/>
    </row>
    <row r="40224" spans="4:20" x14ac:dyDescent="0.2">
      <c r="D40224" s="2"/>
      <c r="E40224" s="2"/>
      <c r="F40224" s="2"/>
      <c r="G40224" s="2"/>
      <c r="O40224" s="2"/>
      <c r="Q40224" s="2"/>
      <c r="R40224" s="2"/>
      <c r="S40224" s="2"/>
      <c r="T40224" s="2"/>
    </row>
    <row r="40225" spans="4:20" x14ac:dyDescent="0.2">
      <c r="D40225" s="2"/>
      <c r="E40225" s="2"/>
      <c r="F40225" s="2"/>
      <c r="G40225" s="2"/>
      <c r="O40225" s="2"/>
      <c r="Q40225" s="2"/>
      <c r="R40225" s="2"/>
      <c r="S40225" s="2"/>
      <c r="T40225" s="2"/>
    </row>
    <row r="40226" spans="4:20" x14ac:dyDescent="0.2">
      <c r="D40226" s="2"/>
      <c r="E40226" s="2"/>
      <c r="F40226" s="2"/>
      <c r="G40226" s="2"/>
      <c r="O40226" s="2"/>
      <c r="Q40226" s="2"/>
      <c r="R40226" s="2"/>
      <c r="S40226" s="2"/>
      <c r="T40226" s="2"/>
    </row>
    <row r="40227" spans="4:20" x14ac:dyDescent="0.2">
      <c r="D40227" s="2"/>
      <c r="E40227" s="2"/>
      <c r="F40227" s="2"/>
      <c r="G40227" s="2"/>
      <c r="O40227" s="2"/>
      <c r="Q40227" s="2"/>
      <c r="R40227" s="2"/>
      <c r="S40227" s="2"/>
      <c r="T40227" s="2"/>
    </row>
    <row r="40228" spans="4:20" x14ac:dyDescent="0.2">
      <c r="D40228" s="2"/>
      <c r="E40228" s="2"/>
      <c r="F40228" s="2"/>
      <c r="G40228" s="2"/>
      <c r="O40228" s="2"/>
      <c r="Q40228" s="2"/>
      <c r="R40228" s="2"/>
      <c r="S40228" s="2"/>
      <c r="T40228" s="2"/>
    </row>
    <row r="40229" spans="4:20" x14ac:dyDescent="0.2">
      <c r="D40229" s="2"/>
      <c r="E40229" s="2"/>
      <c r="F40229" s="2"/>
      <c r="G40229" s="2"/>
      <c r="O40229" s="2"/>
      <c r="Q40229" s="2"/>
      <c r="R40229" s="2"/>
      <c r="S40229" s="2"/>
      <c r="T40229" s="2"/>
    </row>
    <row r="40230" spans="4:20" x14ac:dyDescent="0.2">
      <c r="D40230" s="2"/>
      <c r="E40230" s="2"/>
      <c r="F40230" s="2"/>
      <c r="G40230" s="2"/>
      <c r="O40230" s="2"/>
      <c r="Q40230" s="2"/>
      <c r="R40230" s="2"/>
      <c r="S40230" s="2"/>
      <c r="T40230" s="2"/>
    </row>
    <row r="40231" spans="4:20" x14ac:dyDescent="0.2">
      <c r="D40231" s="2"/>
      <c r="E40231" s="2"/>
      <c r="F40231" s="2"/>
      <c r="G40231" s="2"/>
      <c r="O40231" s="2"/>
      <c r="Q40231" s="2"/>
      <c r="R40231" s="2"/>
      <c r="S40231" s="2"/>
      <c r="T40231" s="2"/>
    </row>
    <row r="40232" spans="4:20" x14ac:dyDescent="0.2">
      <c r="D40232" s="2"/>
      <c r="E40232" s="2"/>
      <c r="F40232" s="2"/>
      <c r="G40232" s="2"/>
      <c r="O40232" s="2"/>
      <c r="Q40232" s="2"/>
      <c r="R40232" s="2"/>
      <c r="S40232" s="2"/>
      <c r="T40232" s="2"/>
    </row>
    <row r="40233" spans="4:20" x14ac:dyDescent="0.2">
      <c r="D40233" s="2"/>
      <c r="E40233" s="2"/>
      <c r="F40233" s="2"/>
      <c r="G40233" s="2"/>
      <c r="O40233" s="2"/>
      <c r="Q40233" s="2"/>
      <c r="R40233" s="2"/>
      <c r="S40233" s="2"/>
      <c r="T40233" s="2"/>
    </row>
    <row r="40234" spans="4:20" x14ac:dyDescent="0.2">
      <c r="D40234" s="2"/>
      <c r="E40234" s="2"/>
      <c r="F40234" s="2"/>
      <c r="G40234" s="2"/>
      <c r="O40234" s="2"/>
      <c r="Q40234" s="2"/>
      <c r="R40234" s="2"/>
      <c r="S40234" s="2"/>
      <c r="T40234" s="2"/>
    </row>
    <row r="40235" spans="4:20" x14ac:dyDescent="0.2">
      <c r="D40235" s="2"/>
      <c r="E40235" s="2"/>
      <c r="F40235" s="2"/>
      <c r="G40235" s="2"/>
      <c r="O40235" s="2"/>
      <c r="Q40235" s="2"/>
      <c r="R40235" s="2"/>
      <c r="S40235" s="2"/>
      <c r="T40235" s="2"/>
    </row>
    <row r="40236" spans="4:20" x14ac:dyDescent="0.2">
      <c r="D40236" s="2"/>
      <c r="E40236" s="2"/>
      <c r="F40236" s="2"/>
      <c r="G40236" s="2"/>
      <c r="O40236" s="2"/>
      <c r="Q40236" s="2"/>
      <c r="R40236" s="2"/>
      <c r="S40236" s="2"/>
      <c r="T40236" s="2"/>
    </row>
    <row r="40237" spans="4:20" x14ac:dyDescent="0.2">
      <c r="D40237" s="2"/>
      <c r="E40237" s="2"/>
      <c r="F40237" s="2"/>
      <c r="G40237" s="2"/>
      <c r="O40237" s="2"/>
      <c r="Q40237" s="2"/>
      <c r="R40237" s="2"/>
      <c r="S40237" s="2"/>
      <c r="T40237" s="2"/>
    </row>
    <row r="40238" spans="4:20" x14ac:dyDescent="0.2">
      <c r="D40238" s="2"/>
      <c r="E40238" s="2"/>
      <c r="F40238" s="2"/>
      <c r="G40238" s="2"/>
      <c r="O40238" s="2"/>
      <c r="Q40238" s="2"/>
      <c r="R40238" s="2"/>
      <c r="S40238" s="2"/>
      <c r="T40238" s="2"/>
    </row>
    <row r="40239" spans="4:20" x14ac:dyDescent="0.2">
      <c r="D40239" s="2"/>
      <c r="E40239" s="2"/>
      <c r="F40239" s="2"/>
      <c r="G40239" s="2"/>
      <c r="O40239" s="2"/>
      <c r="Q40239" s="2"/>
      <c r="R40239" s="2"/>
      <c r="S40239" s="2"/>
      <c r="T40239" s="2"/>
    </row>
    <row r="40240" spans="4:20" x14ac:dyDescent="0.2">
      <c r="D40240" s="2"/>
      <c r="E40240" s="2"/>
      <c r="F40240" s="2"/>
      <c r="G40240" s="2"/>
      <c r="O40240" s="2"/>
      <c r="Q40240" s="2"/>
      <c r="R40240" s="2"/>
      <c r="S40240" s="2"/>
      <c r="T40240" s="2"/>
    </row>
    <row r="40241" spans="4:20" x14ac:dyDescent="0.2">
      <c r="D40241" s="2"/>
      <c r="E40241" s="2"/>
      <c r="F40241" s="2"/>
      <c r="G40241" s="2"/>
      <c r="O40241" s="2"/>
      <c r="Q40241" s="2"/>
      <c r="R40241" s="2"/>
      <c r="S40241" s="2"/>
      <c r="T40241" s="2"/>
    </row>
    <row r="40242" spans="4:20" x14ac:dyDescent="0.2">
      <c r="D40242" s="2"/>
      <c r="E40242" s="2"/>
      <c r="F40242" s="2"/>
      <c r="G40242" s="2"/>
      <c r="O40242" s="2"/>
      <c r="Q40242" s="2"/>
      <c r="R40242" s="2"/>
      <c r="S40242" s="2"/>
      <c r="T40242" s="2"/>
    </row>
    <row r="40243" spans="4:20" x14ac:dyDescent="0.2">
      <c r="D40243" s="2"/>
      <c r="E40243" s="2"/>
      <c r="F40243" s="2"/>
      <c r="G40243" s="2"/>
      <c r="O40243" s="2"/>
      <c r="Q40243" s="2"/>
      <c r="R40243" s="2"/>
      <c r="S40243" s="2"/>
      <c r="T40243" s="2"/>
    </row>
    <row r="40244" spans="4:20" x14ac:dyDescent="0.2">
      <c r="D40244" s="2"/>
      <c r="E40244" s="2"/>
      <c r="F40244" s="2"/>
      <c r="G40244" s="2"/>
      <c r="O40244" s="2"/>
      <c r="Q40244" s="2"/>
      <c r="R40244" s="2"/>
      <c r="S40244" s="2"/>
      <c r="T40244" s="2"/>
    </row>
    <row r="40245" spans="4:20" x14ac:dyDescent="0.2">
      <c r="D40245" s="2"/>
      <c r="E40245" s="2"/>
      <c r="F40245" s="2"/>
      <c r="G40245" s="2"/>
      <c r="O40245" s="2"/>
      <c r="Q40245" s="2"/>
      <c r="R40245" s="2"/>
      <c r="S40245" s="2"/>
      <c r="T40245" s="2"/>
    </row>
    <row r="40246" spans="4:20" x14ac:dyDescent="0.2">
      <c r="D40246" s="2"/>
      <c r="E40246" s="2"/>
      <c r="F40246" s="2"/>
      <c r="G40246" s="2"/>
      <c r="O40246" s="2"/>
      <c r="Q40246" s="2"/>
      <c r="R40246" s="2"/>
      <c r="S40246" s="2"/>
      <c r="T40246" s="2"/>
    </row>
    <row r="40247" spans="4:20" x14ac:dyDescent="0.2">
      <c r="D40247" s="2"/>
      <c r="E40247" s="2"/>
      <c r="F40247" s="2"/>
      <c r="G40247" s="2"/>
      <c r="O40247" s="2"/>
      <c r="Q40247" s="2"/>
      <c r="R40247" s="2"/>
      <c r="S40247" s="2"/>
      <c r="T40247" s="2"/>
    </row>
    <row r="40248" spans="4:20" x14ac:dyDescent="0.2">
      <c r="D40248" s="2"/>
      <c r="E40248" s="2"/>
      <c r="F40248" s="2"/>
      <c r="G40248" s="2"/>
      <c r="O40248" s="2"/>
      <c r="Q40248" s="2"/>
      <c r="R40248" s="2"/>
      <c r="S40248" s="2"/>
      <c r="T40248" s="2"/>
    </row>
    <row r="40249" spans="4:20" x14ac:dyDescent="0.2">
      <c r="D40249" s="2"/>
      <c r="E40249" s="2"/>
      <c r="F40249" s="2"/>
      <c r="G40249" s="2"/>
      <c r="O40249" s="2"/>
      <c r="Q40249" s="2"/>
      <c r="R40249" s="2"/>
      <c r="S40249" s="2"/>
      <c r="T40249" s="2"/>
    </row>
    <row r="40250" spans="4:20" x14ac:dyDescent="0.2">
      <c r="D40250" s="2"/>
      <c r="E40250" s="2"/>
      <c r="F40250" s="2"/>
      <c r="G40250" s="2"/>
      <c r="O40250" s="2"/>
      <c r="Q40250" s="2"/>
      <c r="R40250" s="2"/>
      <c r="S40250" s="2"/>
      <c r="T40250" s="2"/>
    </row>
    <row r="40251" spans="4:20" x14ac:dyDescent="0.2">
      <c r="D40251" s="2"/>
      <c r="E40251" s="2"/>
      <c r="F40251" s="2"/>
      <c r="G40251" s="2"/>
      <c r="O40251" s="2"/>
      <c r="Q40251" s="2"/>
      <c r="R40251" s="2"/>
      <c r="S40251" s="2"/>
      <c r="T40251" s="2"/>
    </row>
    <row r="40252" spans="4:20" x14ac:dyDescent="0.2">
      <c r="D40252" s="2"/>
      <c r="E40252" s="2"/>
      <c r="F40252" s="2"/>
      <c r="G40252" s="2"/>
      <c r="O40252" s="2"/>
      <c r="Q40252" s="2"/>
      <c r="R40252" s="2"/>
      <c r="S40252" s="2"/>
      <c r="T40252" s="2"/>
    </row>
    <row r="40253" spans="4:20" x14ac:dyDescent="0.2">
      <c r="D40253" s="2"/>
      <c r="E40253" s="2"/>
      <c r="F40253" s="2"/>
      <c r="G40253" s="2"/>
      <c r="O40253" s="2"/>
      <c r="Q40253" s="2"/>
      <c r="R40253" s="2"/>
      <c r="S40253" s="2"/>
      <c r="T40253" s="2"/>
    </row>
    <row r="40254" spans="4:20" x14ac:dyDescent="0.2">
      <c r="D40254" s="2"/>
      <c r="E40254" s="2"/>
      <c r="F40254" s="2"/>
      <c r="G40254" s="2"/>
      <c r="O40254" s="2"/>
      <c r="Q40254" s="2"/>
      <c r="R40254" s="2"/>
      <c r="S40254" s="2"/>
      <c r="T40254" s="2"/>
    </row>
    <row r="40255" spans="4:20" x14ac:dyDescent="0.2">
      <c r="D40255" s="2"/>
      <c r="E40255" s="2"/>
      <c r="F40255" s="2"/>
      <c r="G40255" s="2"/>
      <c r="O40255" s="2"/>
      <c r="Q40255" s="2"/>
      <c r="R40255" s="2"/>
      <c r="S40255" s="2"/>
      <c r="T40255" s="2"/>
    </row>
    <row r="40256" spans="4:20" x14ac:dyDescent="0.2">
      <c r="D40256" s="2"/>
      <c r="E40256" s="2"/>
      <c r="F40256" s="2"/>
      <c r="G40256" s="2"/>
      <c r="O40256" s="2"/>
      <c r="Q40256" s="2"/>
      <c r="R40256" s="2"/>
      <c r="S40256" s="2"/>
      <c r="T40256" s="2"/>
    </row>
    <row r="40257" spans="4:20" x14ac:dyDescent="0.2">
      <c r="D40257" s="2"/>
      <c r="E40257" s="2"/>
      <c r="F40257" s="2"/>
      <c r="G40257" s="2"/>
      <c r="O40257" s="2"/>
      <c r="Q40257" s="2"/>
      <c r="R40257" s="2"/>
      <c r="S40257" s="2"/>
      <c r="T40257" s="2"/>
    </row>
    <row r="40258" spans="4:20" x14ac:dyDescent="0.2">
      <c r="D40258" s="2"/>
      <c r="E40258" s="2"/>
      <c r="F40258" s="2"/>
      <c r="G40258" s="2"/>
      <c r="O40258" s="2"/>
      <c r="Q40258" s="2"/>
      <c r="R40258" s="2"/>
      <c r="S40258" s="2"/>
      <c r="T40258" s="2"/>
    </row>
    <row r="40259" spans="4:20" x14ac:dyDescent="0.2">
      <c r="D40259" s="2"/>
      <c r="E40259" s="2"/>
      <c r="F40259" s="2"/>
      <c r="G40259" s="2"/>
      <c r="O40259" s="2"/>
      <c r="Q40259" s="2"/>
      <c r="R40259" s="2"/>
      <c r="S40259" s="2"/>
      <c r="T40259" s="2"/>
    </row>
    <row r="40260" spans="4:20" x14ac:dyDescent="0.2">
      <c r="D40260" s="2"/>
      <c r="E40260" s="2"/>
      <c r="F40260" s="2"/>
      <c r="G40260" s="2"/>
      <c r="O40260" s="2"/>
      <c r="Q40260" s="2"/>
      <c r="R40260" s="2"/>
      <c r="S40260" s="2"/>
      <c r="T40260" s="2"/>
    </row>
    <row r="40261" spans="4:20" x14ac:dyDescent="0.2">
      <c r="D40261" s="2"/>
      <c r="E40261" s="2"/>
      <c r="F40261" s="2"/>
      <c r="G40261" s="2"/>
      <c r="O40261" s="2"/>
      <c r="Q40261" s="2"/>
      <c r="R40261" s="2"/>
      <c r="S40261" s="2"/>
      <c r="T40261" s="2"/>
    </row>
    <row r="40262" spans="4:20" x14ac:dyDescent="0.2">
      <c r="D40262" s="2"/>
      <c r="E40262" s="2"/>
      <c r="F40262" s="2"/>
      <c r="G40262" s="2"/>
      <c r="O40262" s="2"/>
      <c r="Q40262" s="2"/>
      <c r="R40262" s="2"/>
      <c r="S40262" s="2"/>
      <c r="T40262" s="2"/>
    </row>
    <row r="40263" spans="4:20" x14ac:dyDescent="0.2">
      <c r="D40263" s="2"/>
      <c r="E40263" s="2"/>
      <c r="F40263" s="2"/>
      <c r="G40263" s="2"/>
      <c r="O40263" s="2"/>
      <c r="Q40263" s="2"/>
      <c r="R40263" s="2"/>
      <c r="S40263" s="2"/>
      <c r="T40263" s="2"/>
    </row>
    <row r="40264" spans="4:20" x14ac:dyDescent="0.2">
      <c r="D40264" s="2"/>
      <c r="E40264" s="2"/>
      <c r="F40264" s="2"/>
      <c r="G40264" s="2"/>
      <c r="O40264" s="2"/>
      <c r="Q40264" s="2"/>
      <c r="R40264" s="2"/>
      <c r="S40264" s="2"/>
      <c r="T40264" s="2"/>
    </row>
    <row r="40265" spans="4:20" x14ac:dyDescent="0.2">
      <c r="D40265" s="2"/>
      <c r="E40265" s="2"/>
      <c r="F40265" s="2"/>
      <c r="G40265" s="2"/>
      <c r="O40265" s="2"/>
      <c r="Q40265" s="2"/>
      <c r="R40265" s="2"/>
      <c r="S40265" s="2"/>
      <c r="T40265" s="2"/>
    </row>
    <row r="40266" spans="4:20" x14ac:dyDescent="0.2">
      <c r="D40266" s="2"/>
      <c r="E40266" s="2"/>
      <c r="F40266" s="2"/>
      <c r="G40266" s="2"/>
      <c r="O40266" s="2"/>
      <c r="Q40266" s="2"/>
      <c r="R40266" s="2"/>
      <c r="S40266" s="2"/>
      <c r="T40266" s="2"/>
    </row>
    <row r="40267" spans="4:20" x14ac:dyDescent="0.2">
      <c r="D40267" s="2"/>
      <c r="E40267" s="2"/>
      <c r="F40267" s="2"/>
      <c r="G40267" s="2"/>
      <c r="O40267" s="2"/>
      <c r="Q40267" s="2"/>
      <c r="R40267" s="2"/>
      <c r="S40267" s="2"/>
      <c r="T40267" s="2"/>
    </row>
    <row r="40268" spans="4:20" x14ac:dyDescent="0.2">
      <c r="D40268" s="2"/>
      <c r="E40268" s="2"/>
      <c r="F40268" s="2"/>
      <c r="G40268" s="2"/>
      <c r="O40268" s="2"/>
      <c r="Q40268" s="2"/>
      <c r="R40268" s="2"/>
      <c r="S40268" s="2"/>
      <c r="T40268" s="2"/>
    </row>
    <row r="40269" spans="4:20" x14ac:dyDescent="0.2">
      <c r="D40269" s="2"/>
      <c r="E40269" s="2"/>
      <c r="F40269" s="2"/>
      <c r="G40269" s="2"/>
      <c r="O40269" s="2"/>
      <c r="Q40269" s="2"/>
      <c r="R40269" s="2"/>
      <c r="S40269" s="2"/>
      <c r="T40269" s="2"/>
    </row>
    <row r="40270" spans="4:20" x14ac:dyDescent="0.2">
      <c r="D40270" s="2"/>
      <c r="E40270" s="2"/>
      <c r="F40270" s="2"/>
      <c r="G40270" s="2"/>
      <c r="O40270" s="2"/>
      <c r="Q40270" s="2"/>
      <c r="R40270" s="2"/>
      <c r="S40270" s="2"/>
      <c r="T40270" s="2"/>
    </row>
    <row r="40271" spans="4:20" x14ac:dyDescent="0.2">
      <c r="D40271" s="2"/>
      <c r="E40271" s="2"/>
      <c r="F40271" s="2"/>
      <c r="G40271" s="2"/>
      <c r="O40271" s="2"/>
      <c r="Q40271" s="2"/>
      <c r="R40271" s="2"/>
      <c r="S40271" s="2"/>
      <c r="T40271" s="2"/>
    </row>
    <row r="40272" spans="4:20" x14ac:dyDescent="0.2">
      <c r="D40272" s="2"/>
      <c r="E40272" s="2"/>
      <c r="F40272" s="2"/>
      <c r="G40272" s="2"/>
      <c r="O40272" s="2"/>
      <c r="Q40272" s="2"/>
      <c r="R40272" s="2"/>
      <c r="S40272" s="2"/>
      <c r="T40272" s="2"/>
    </row>
    <row r="40273" spans="4:20" x14ac:dyDescent="0.2">
      <c r="D40273" s="2"/>
      <c r="E40273" s="2"/>
      <c r="F40273" s="2"/>
      <c r="G40273" s="2"/>
      <c r="O40273" s="2"/>
      <c r="Q40273" s="2"/>
      <c r="R40273" s="2"/>
      <c r="S40273" s="2"/>
      <c r="T40273" s="2"/>
    </row>
    <row r="40274" spans="4:20" x14ac:dyDescent="0.2">
      <c r="D40274" s="2"/>
      <c r="E40274" s="2"/>
      <c r="F40274" s="2"/>
      <c r="G40274" s="2"/>
      <c r="O40274" s="2"/>
      <c r="Q40274" s="2"/>
      <c r="R40274" s="2"/>
      <c r="S40274" s="2"/>
      <c r="T40274" s="2"/>
    </row>
    <row r="40275" spans="4:20" x14ac:dyDescent="0.2">
      <c r="D40275" s="2"/>
      <c r="E40275" s="2"/>
      <c r="F40275" s="2"/>
      <c r="G40275" s="2"/>
      <c r="O40275" s="2"/>
      <c r="Q40275" s="2"/>
      <c r="R40275" s="2"/>
      <c r="S40275" s="2"/>
      <c r="T40275" s="2"/>
    </row>
    <row r="40276" spans="4:20" x14ac:dyDescent="0.2">
      <c r="D40276" s="2"/>
      <c r="E40276" s="2"/>
      <c r="F40276" s="2"/>
      <c r="G40276" s="2"/>
      <c r="O40276" s="2"/>
      <c r="Q40276" s="2"/>
      <c r="R40276" s="2"/>
      <c r="S40276" s="2"/>
      <c r="T40276" s="2"/>
    </row>
    <row r="40277" spans="4:20" x14ac:dyDescent="0.2">
      <c r="D40277" s="2"/>
      <c r="E40277" s="2"/>
      <c r="F40277" s="2"/>
      <c r="G40277" s="2"/>
      <c r="O40277" s="2"/>
      <c r="Q40277" s="2"/>
      <c r="R40277" s="2"/>
      <c r="S40277" s="2"/>
      <c r="T40277" s="2"/>
    </row>
    <row r="40278" spans="4:20" x14ac:dyDescent="0.2">
      <c r="D40278" s="2"/>
      <c r="E40278" s="2"/>
      <c r="F40278" s="2"/>
      <c r="G40278" s="2"/>
      <c r="O40278" s="2"/>
      <c r="Q40278" s="2"/>
      <c r="R40278" s="2"/>
      <c r="S40278" s="2"/>
      <c r="T40278" s="2"/>
    </row>
    <row r="40279" spans="4:20" x14ac:dyDescent="0.2">
      <c r="D40279" s="2"/>
      <c r="E40279" s="2"/>
      <c r="F40279" s="2"/>
      <c r="G40279" s="2"/>
      <c r="O40279" s="2"/>
      <c r="Q40279" s="2"/>
      <c r="R40279" s="2"/>
      <c r="S40279" s="2"/>
      <c r="T40279" s="2"/>
    </row>
    <row r="40280" spans="4:20" x14ac:dyDescent="0.2">
      <c r="D40280" s="2"/>
      <c r="E40280" s="2"/>
      <c r="F40280" s="2"/>
      <c r="G40280" s="2"/>
      <c r="O40280" s="2"/>
      <c r="Q40280" s="2"/>
      <c r="R40280" s="2"/>
      <c r="S40280" s="2"/>
      <c r="T40280" s="2"/>
    </row>
    <row r="40281" spans="4:20" x14ac:dyDescent="0.2">
      <c r="D40281" s="2"/>
      <c r="E40281" s="2"/>
      <c r="F40281" s="2"/>
      <c r="G40281" s="2"/>
      <c r="O40281" s="2"/>
      <c r="Q40281" s="2"/>
      <c r="R40281" s="2"/>
      <c r="S40281" s="2"/>
      <c r="T40281" s="2"/>
    </row>
    <row r="40282" spans="4:20" x14ac:dyDescent="0.2">
      <c r="D40282" s="2"/>
      <c r="E40282" s="2"/>
      <c r="F40282" s="2"/>
      <c r="G40282" s="2"/>
      <c r="O40282" s="2"/>
      <c r="Q40282" s="2"/>
      <c r="R40282" s="2"/>
      <c r="S40282" s="2"/>
      <c r="T40282" s="2"/>
    </row>
    <row r="40283" spans="4:20" x14ac:dyDescent="0.2">
      <c r="D40283" s="2"/>
      <c r="E40283" s="2"/>
      <c r="F40283" s="2"/>
      <c r="G40283" s="2"/>
      <c r="O40283" s="2"/>
      <c r="Q40283" s="2"/>
      <c r="R40283" s="2"/>
      <c r="S40283" s="2"/>
      <c r="T40283" s="2"/>
    </row>
    <row r="40284" spans="4:20" x14ac:dyDescent="0.2">
      <c r="D40284" s="2"/>
      <c r="E40284" s="2"/>
      <c r="F40284" s="2"/>
      <c r="G40284" s="2"/>
      <c r="O40284" s="2"/>
      <c r="Q40284" s="2"/>
      <c r="R40284" s="2"/>
      <c r="S40284" s="2"/>
      <c r="T40284" s="2"/>
    </row>
    <row r="40285" spans="4:20" x14ac:dyDescent="0.2">
      <c r="D40285" s="2"/>
      <c r="E40285" s="2"/>
      <c r="F40285" s="2"/>
      <c r="G40285" s="2"/>
      <c r="O40285" s="2"/>
      <c r="Q40285" s="2"/>
      <c r="R40285" s="2"/>
      <c r="S40285" s="2"/>
      <c r="T40285" s="2"/>
    </row>
    <row r="40286" spans="4:20" x14ac:dyDescent="0.2">
      <c r="D40286" s="2"/>
      <c r="E40286" s="2"/>
      <c r="F40286" s="2"/>
      <c r="G40286" s="2"/>
      <c r="O40286" s="2"/>
      <c r="Q40286" s="2"/>
      <c r="R40286" s="2"/>
      <c r="S40286" s="2"/>
      <c r="T40286" s="2"/>
    </row>
    <row r="40287" spans="4:20" x14ac:dyDescent="0.2">
      <c r="D40287" s="2"/>
      <c r="E40287" s="2"/>
      <c r="F40287" s="2"/>
      <c r="G40287" s="2"/>
      <c r="O40287" s="2"/>
      <c r="Q40287" s="2"/>
      <c r="R40287" s="2"/>
      <c r="S40287" s="2"/>
      <c r="T40287" s="2"/>
    </row>
    <row r="40288" spans="4:20" x14ac:dyDescent="0.2">
      <c r="D40288" s="2"/>
      <c r="E40288" s="2"/>
      <c r="F40288" s="2"/>
      <c r="G40288" s="2"/>
      <c r="O40288" s="2"/>
      <c r="Q40288" s="2"/>
      <c r="R40288" s="2"/>
      <c r="S40288" s="2"/>
      <c r="T40288" s="2"/>
    </row>
    <row r="40289" spans="4:20" x14ac:dyDescent="0.2">
      <c r="D40289" s="2"/>
      <c r="E40289" s="2"/>
      <c r="F40289" s="2"/>
      <c r="G40289" s="2"/>
      <c r="O40289" s="2"/>
      <c r="Q40289" s="2"/>
      <c r="R40289" s="2"/>
      <c r="S40289" s="2"/>
      <c r="T40289" s="2"/>
    </row>
    <row r="40290" spans="4:20" x14ac:dyDescent="0.2">
      <c r="D40290" s="2"/>
      <c r="E40290" s="2"/>
      <c r="F40290" s="2"/>
      <c r="G40290" s="2"/>
      <c r="O40290" s="2"/>
      <c r="Q40290" s="2"/>
      <c r="R40290" s="2"/>
      <c r="S40290" s="2"/>
      <c r="T40290" s="2"/>
    </row>
    <row r="40291" spans="4:20" x14ac:dyDescent="0.2">
      <c r="D40291" s="2"/>
      <c r="E40291" s="2"/>
      <c r="F40291" s="2"/>
      <c r="G40291" s="2"/>
      <c r="O40291" s="2"/>
      <c r="Q40291" s="2"/>
      <c r="R40291" s="2"/>
      <c r="S40291" s="2"/>
      <c r="T40291" s="2"/>
    </row>
    <row r="40292" spans="4:20" x14ac:dyDescent="0.2">
      <c r="D40292" s="2"/>
      <c r="E40292" s="2"/>
      <c r="F40292" s="2"/>
      <c r="G40292" s="2"/>
      <c r="O40292" s="2"/>
      <c r="Q40292" s="2"/>
      <c r="R40292" s="2"/>
      <c r="S40292" s="2"/>
      <c r="T40292" s="2"/>
    </row>
    <row r="40293" spans="4:20" x14ac:dyDescent="0.2">
      <c r="D40293" s="2"/>
      <c r="E40293" s="2"/>
      <c r="F40293" s="2"/>
      <c r="G40293" s="2"/>
      <c r="O40293" s="2"/>
      <c r="Q40293" s="2"/>
      <c r="R40293" s="2"/>
      <c r="S40293" s="2"/>
      <c r="T40293" s="2"/>
    </row>
    <row r="40294" spans="4:20" x14ac:dyDescent="0.2">
      <c r="D40294" s="2"/>
      <c r="E40294" s="2"/>
      <c r="F40294" s="2"/>
      <c r="G40294" s="2"/>
      <c r="O40294" s="2"/>
      <c r="Q40294" s="2"/>
      <c r="R40294" s="2"/>
      <c r="S40294" s="2"/>
      <c r="T40294" s="2"/>
    </row>
    <row r="40295" spans="4:20" x14ac:dyDescent="0.2">
      <c r="D40295" s="2"/>
      <c r="E40295" s="2"/>
      <c r="F40295" s="2"/>
      <c r="G40295" s="2"/>
      <c r="O40295" s="2"/>
      <c r="Q40295" s="2"/>
      <c r="R40295" s="2"/>
      <c r="S40295" s="2"/>
      <c r="T40295" s="2"/>
    </row>
    <row r="40296" spans="4:20" x14ac:dyDescent="0.2">
      <c r="D40296" s="2"/>
      <c r="E40296" s="2"/>
      <c r="F40296" s="2"/>
      <c r="G40296" s="2"/>
      <c r="O40296" s="2"/>
      <c r="Q40296" s="2"/>
      <c r="R40296" s="2"/>
      <c r="S40296" s="2"/>
      <c r="T40296" s="2"/>
    </row>
    <row r="40297" spans="4:20" x14ac:dyDescent="0.2">
      <c r="D40297" s="2"/>
      <c r="E40297" s="2"/>
      <c r="F40297" s="2"/>
      <c r="G40297" s="2"/>
      <c r="O40297" s="2"/>
      <c r="Q40297" s="2"/>
      <c r="R40297" s="2"/>
      <c r="S40297" s="2"/>
      <c r="T40297" s="2"/>
    </row>
    <row r="40298" spans="4:20" x14ac:dyDescent="0.2">
      <c r="D40298" s="2"/>
      <c r="E40298" s="2"/>
      <c r="F40298" s="2"/>
      <c r="G40298" s="2"/>
      <c r="O40298" s="2"/>
      <c r="Q40298" s="2"/>
      <c r="R40298" s="2"/>
      <c r="S40298" s="2"/>
      <c r="T40298" s="2"/>
    </row>
    <row r="40299" spans="4:20" x14ac:dyDescent="0.2">
      <c r="D40299" s="2"/>
      <c r="E40299" s="2"/>
      <c r="F40299" s="2"/>
      <c r="G40299" s="2"/>
      <c r="O40299" s="2"/>
      <c r="Q40299" s="2"/>
      <c r="R40299" s="2"/>
      <c r="S40299" s="2"/>
      <c r="T40299" s="2"/>
    </row>
    <row r="40300" spans="4:20" x14ac:dyDescent="0.2">
      <c r="D40300" s="2"/>
      <c r="E40300" s="2"/>
      <c r="F40300" s="2"/>
      <c r="G40300" s="2"/>
      <c r="O40300" s="2"/>
      <c r="Q40300" s="2"/>
      <c r="R40300" s="2"/>
      <c r="S40300" s="2"/>
      <c r="T40300" s="2"/>
    </row>
    <row r="40301" spans="4:20" x14ac:dyDescent="0.2">
      <c r="D40301" s="2"/>
      <c r="E40301" s="2"/>
      <c r="F40301" s="2"/>
      <c r="G40301" s="2"/>
      <c r="O40301" s="2"/>
      <c r="Q40301" s="2"/>
      <c r="R40301" s="2"/>
      <c r="S40301" s="2"/>
      <c r="T40301" s="2"/>
    </row>
    <row r="40302" spans="4:20" x14ac:dyDescent="0.2">
      <c r="D40302" s="2"/>
      <c r="E40302" s="2"/>
      <c r="F40302" s="2"/>
      <c r="G40302" s="2"/>
      <c r="O40302" s="2"/>
      <c r="Q40302" s="2"/>
      <c r="R40302" s="2"/>
      <c r="S40302" s="2"/>
      <c r="T40302" s="2"/>
    </row>
    <row r="40303" spans="4:20" x14ac:dyDescent="0.2">
      <c r="D40303" s="2"/>
      <c r="E40303" s="2"/>
      <c r="F40303" s="2"/>
      <c r="G40303" s="2"/>
      <c r="O40303" s="2"/>
      <c r="Q40303" s="2"/>
      <c r="R40303" s="2"/>
      <c r="S40303" s="2"/>
      <c r="T40303" s="2"/>
    </row>
    <row r="40304" spans="4:20" x14ac:dyDescent="0.2">
      <c r="D40304" s="2"/>
      <c r="E40304" s="2"/>
      <c r="F40304" s="2"/>
      <c r="G40304" s="2"/>
      <c r="O40304" s="2"/>
      <c r="Q40304" s="2"/>
      <c r="R40304" s="2"/>
      <c r="S40304" s="2"/>
      <c r="T40304" s="2"/>
    </row>
    <row r="40305" spans="4:20" x14ac:dyDescent="0.2">
      <c r="D40305" s="2"/>
      <c r="E40305" s="2"/>
      <c r="F40305" s="2"/>
      <c r="G40305" s="2"/>
      <c r="O40305" s="2"/>
      <c r="Q40305" s="2"/>
      <c r="R40305" s="2"/>
      <c r="S40305" s="2"/>
      <c r="T40305" s="2"/>
    </row>
    <row r="40306" spans="4:20" x14ac:dyDescent="0.2">
      <c r="D40306" s="2"/>
      <c r="E40306" s="2"/>
      <c r="F40306" s="2"/>
      <c r="G40306" s="2"/>
      <c r="O40306" s="2"/>
      <c r="Q40306" s="2"/>
      <c r="R40306" s="2"/>
      <c r="S40306" s="2"/>
      <c r="T40306" s="2"/>
    </row>
    <row r="40307" spans="4:20" x14ac:dyDescent="0.2">
      <c r="D40307" s="2"/>
      <c r="E40307" s="2"/>
      <c r="F40307" s="2"/>
      <c r="G40307" s="2"/>
      <c r="O40307" s="2"/>
      <c r="Q40307" s="2"/>
      <c r="R40307" s="2"/>
      <c r="S40307" s="2"/>
      <c r="T40307" s="2"/>
    </row>
    <row r="40308" spans="4:20" x14ac:dyDescent="0.2">
      <c r="D40308" s="2"/>
      <c r="E40308" s="2"/>
      <c r="F40308" s="2"/>
      <c r="G40308" s="2"/>
      <c r="O40308" s="2"/>
      <c r="Q40308" s="2"/>
      <c r="R40308" s="2"/>
      <c r="S40308" s="2"/>
      <c r="T40308" s="2"/>
    </row>
    <row r="40309" spans="4:20" x14ac:dyDescent="0.2">
      <c r="D40309" s="2"/>
      <c r="E40309" s="2"/>
      <c r="F40309" s="2"/>
      <c r="G40309" s="2"/>
      <c r="O40309" s="2"/>
      <c r="Q40309" s="2"/>
      <c r="R40309" s="2"/>
      <c r="S40309" s="2"/>
      <c r="T40309" s="2"/>
    </row>
    <row r="40310" spans="4:20" x14ac:dyDescent="0.2">
      <c r="D40310" s="2"/>
      <c r="E40310" s="2"/>
      <c r="F40310" s="2"/>
      <c r="G40310" s="2"/>
      <c r="O40310" s="2"/>
      <c r="Q40310" s="2"/>
      <c r="R40310" s="2"/>
      <c r="S40310" s="2"/>
      <c r="T40310" s="2"/>
    </row>
    <row r="40311" spans="4:20" x14ac:dyDescent="0.2">
      <c r="D40311" s="2"/>
      <c r="E40311" s="2"/>
      <c r="F40311" s="2"/>
      <c r="G40311" s="2"/>
      <c r="O40311" s="2"/>
      <c r="Q40311" s="2"/>
      <c r="R40311" s="2"/>
      <c r="S40311" s="2"/>
      <c r="T40311" s="2"/>
    </row>
    <row r="40312" spans="4:20" x14ac:dyDescent="0.2">
      <c r="D40312" s="2"/>
      <c r="E40312" s="2"/>
      <c r="F40312" s="2"/>
      <c r="G40312" s="2"/>
      <c r="O40312" s="2"/>
      <c r="Q40312" s="2"/>
      <c r="R40312" s="2"/>
      <c r="S40312" s="2"/>
      <c r="T40312" s="2"/>
    </row>
    <row r="40313" spans="4:20" x14ac:dyDescent="0.2">
      <c r="D40313" s="2"/>
      <c r="E40313" s="2"/>
      <c r="F40313" s="2"/>
      <c r="G40313" s="2"/>
      <c r="O40313" s="2"/>
      <c r="Q40313" s="2"/>
      <c r="R40313" s="2"/>
      <c r="S40313" s="2"/>
      <c r="T40313" s="2"/>
    </row>
    <row r="40314" spans="4:20" x14ac:dyDescent="0.2">
      <c r="D40314" s="2"/>
      <c r="E40314" s="2"/>
      <c r="F40314" s="2"/>
      <c r="G40314" s="2"/>
      <c r="O40314" s="2"/>
      <c r="Q40314" s="2"/>
      <c r="R40314" s="2"/>
      <c r="S40314" s="2"/>
      <c r="T40314" s="2"/>
    </row>
    <row r="40315" spans="4:20" x14ac:dyDescent="0.2">
      <c r="D40315" s="2"/>
      <c r="E40315" s="2"/>
      <c r="F40315" s="2"/>
      <c r="G40315" s="2"/>
      <c r="O40315" s="2"/>
      <c r="Q40315" s="2"/>
      <c r="R40315" s="2"/>
      <c r="S40315" s="2"/>
      <c r="T40315" s="2"/>
    </row>
    <row r="40316" spans="4:20" x14ac:dyDescent="0.2">
      <c r="D40316" s="2"/>
      <c r="E40316" s="2"/>
      <c r="F40316" s="2"/>
      <c r="G40316" s="2"/>
      <c r="O40316" s="2"/>
      <c r="Q40316" s="2"/>
      <c r="R40316" s="2"/>
      <c r="S40316" s="2"/>
      <c r="T40316" s="2"/>
    </row>
    <row r="40317" spans="4:20" x14ac:dyDescent="0.2">
      <c r="D40317" s="2"/>
      <c r="E40317" s="2"/>
      <c r="F40317" s="2"/>
      <c r="G40317" s="2"/>
      <c r="O40317" s="2"/>
      <c r="Q40317" s="2"/>
      <c r="R40317" s="2"/>
      <c r="S40317" s="2"/>
      <c r="T40317" s="2"/>
    </row>
    <row r="40318" spans="4:20" x14ac:dyDescent="0.2">
      <c r="D40318" s="2"/>
      <c r="E40318" s="2"/>
      <c r="F40318" s="2"/>
      <c r="G40318" s="2"/>
      <c r="O40318" s="2"/>
      <c r="Q40318" s="2"/>
      <c r="R40318" s="2"/>
      <c r="S40318" s="2"/>
      <c r="T40318" s="2"/>
    </row>
    <row r="40319" spans="4:20" x14ac:dyDescent="0.2">
      <c r="D40319" s="2"/>
      <c r="E40319" s="2"/>
      <c r="F40319" s="2"/>
      <c r="G40319" s="2"/>
      <c r="O40319" s="2"/>
      <c r="Q40319" s="2"/>
      <c r="R40319" s="2"/>
      <c r="S40319" s="2"/>
      <c r="T40319" s="2"/>
    </row>
    <row r="40320" spans="4:20" x14ac:dyDescent="0.2">
      <c r="D40320" s="2"/>
      <c r="E40320" s="2"/>
      <c r="F40320" s="2"/>
      <c r="G40320" s="2"/>
      <c r="O40320" s="2"/>
      <c r="Q40320" s="2"/>
      <c r="R40320" s="2"/>
      <c r="S40320" s="2"/>
      <c r="T40320" s="2"/>
    </row>
    <row r="40321" spans="4:20" x14ac:dyDescent="0.2">
      <c r="D40321" s="2"/>
      <c r="E40321" s="2"/>
      <c r="F40321" s="2"/>
      <c r="G40321" s="2"/>
      <c r="O40321" s="2"/>
      <c r="Q40321" s="2"/>
      <c r="R40321" s="2"/>
      <c r="S40321" s="2"/>
      <c r="T40321" s="2"/>
    </row>
    <row r="40322" spans="4:20" x14ac:dyDescent="0.2">
      <c r="D40322" s="2"/>
      <c r="E40322" s="2"/>
      <c r="F40322" s="2"/>
      <c r="G40322" s="2"/>
      <c r="O40322" s="2"/>
      <c r="Q40322" s="2"/>
      <c r="R40322" s="2"/>
      <c r="S40322" s="2"/>
      <c r="T40322" s="2"/>
    </row>
    <row r="40323" spans="4:20" x14ac:dyDescent="0.2">
      <c r="D40323" s="2"/>
      <c r="E40323" s="2"/>
      <c r="F40323" s="2"/>
      <c r="G40323" s="2"/>
      <c r="O40323" s="2"/>
      <c r="Q40323" s="2"/>
      <c r="R40323" s="2"/>
      <c r="S40323" s="2"/>
      <c r="T40323" s="2"/>
    </row>
    <row r="40324" spans="4:20" x14ac:dyDescent="0.2">
      <c r="D40324" s="2"/>
      <c r="E40324" s="2"/>
      <c r="F40324" s="2"/>
      <c r="G40324" s="2"/>
      <c r="O40324" s="2"/>
      <c r="Q40324" s="2"/>
      <c r="R40324" s="2"/>
      <c r="S40324" s="2"/>
      <c r="T40324" s="2"/>
    </row>
    <row r="40325" spans="4:20" x14ac:dyDescent="0.2">
      <c r="D40325" s="2"/>
      <c r="E40325" s="2"/>
      <c r="F40325" s="2"/>
      <c r="G40325" s="2"/>
      <c r="O40325" s="2"/>
      <c r="Q40325" s="2"/>
      <c r="R40325" s="2"/>
      <c r="S40325" s="2"/>
      <c r="T40325" s="2"/>
    </row>
    <row r="40326" spans="4:20" x14ac:dyDescent="0.2">
      <c r="D40326" s="2"/>
      <c r="E40326" s="2"/>
      <c r="F40326" s="2"/>
      <c r="G40326" s="2"/>
      <c r="O40326" s="2"/>
      <c r="Q40326" s="2"/>
      <c r="R40326" s="2"/>
      <c r="S40326" s="2"/>
      <c r="T40326" s="2"/>
    </row>
    <row r="40327" spans="4:20" x14ac:dyDescent="0.2">
      <c r="D40327" s="2"/>
      <c r="E40327" s="2"/>
      <c r="F40327" s="2"/>
      <c r="G40327" s="2"/>
      <c r="O40327" s="2"/>
      <c r="Q40327" s="2"/>
      <c r="R40327" s="2"/>
      <c r="S40327" s="2"/>
      <c r="T40327" s="2"/>
    </row>
    <row r="40328" spans="4:20" x14ac:dyDescent="0.2">
      <c r="D40328" s="2"/>
      <c r="E40328" s="2"/>
      <c r="F40328" s="2"/>
      <c r="G40328" s="2"/>
      <c r="O40328" s="2"/>
      <c r="Q40328" s="2"/>
      <c r="R40328" s="2"/>
      <c r="S40328" s="2"/>
      <c r="T40328" s="2"/>
    </row>
    <row r="40329" spans="4:20" x14ac:dyDescent="0.2">
      <c r="D40329" s="2"/>
      <c r="E40329" s="2"/>
      <c r="F40329" s="2"/>
      <c r="G40329" s="2"/>
      <c r="O40329" s="2"/>
      <c r="Q40329" s="2"/>
      <c r="R40329" s="2"/>
      <c r="S40329" s="2"/>
      <c r="T40329" s="2"/>
    </row>
    <row r="40330" spans="4:20" x14ac:dyDescent="0.2">
      <c r="D40330" s="2"/>
      <c r="E40330" s="2"/>
      <c r="F40330" s="2"/>
      <c r="G40330" s="2"/>
      <c r="O40330" s="2"/>
      <c r="Q40330" s="2"/>
      <c r="R40330" s="2"/>
      <c r="S40330" s="2"/>
      <c r="T40330" s="2"/>
    </row>
    <row r="40331" spans="4:20" x14ac:dyDescent="0.2">
      <c r="D40331" s="2"/>
      <c r="E40331" s="2"/>
      <c r="F40331" s="2"/>
      <c r="G40331" s="2"/>
      <c r="O40331" s="2"/>
      <c r="Q40331" s="2"/>
      <c r="R40331" s="2"/>
      <c r="S40331" s="2"/>
      <c r="T40331" s="2"/>
    </row>
    <row r="40332" spans="4:20" x14ac:dyDescent="0.2">
      <c r="D40332" s="2"/>
      <c r="E40332" s="2"/>
      <c r="F40332" s="2"/>
      <c r="G40332" s="2"/>
      <c r="O40332" s="2"/>
      <c r="Q40332" s="2"/>
      <c r="R40332" s="2"/>
      <c r="S40332" s="2"/>
      <c r="T40332" s="2"/>
    </row>
    <row r="40333" spans="4:20" x14ac:dyDescent="0.2">
      <c r="D40333" s="2"/>
      <c r="E40333" s="2"/>
      <c r="F40333" s="2"/>
      <c r="G40333" s="2"/>
      <c r="O40333" s="2"/>
      <c r="Q40333" s="2"/>
      <c r="R40333" s="2"/>
      <c r="S40333" s="2"/>
      <c r="T40333" s="2"/>
    </row>
    <row r="40334" spans="4:20" x14ac:dyDescent="0.2">
      <c r="D40334" s="2"/>
      <c r="E40334" s="2"/>
      <c r="F40334" s="2"/>
      <c r="G40334" s="2"/>
      <c r="O40334" s="2"/>
      <c r="Q40334" s="2"/>
      <c r="R40334" s="2"/>
      <c r="S40334" s="2"/>
      <c r="T40334" s="2"/>
    </row>
    <row r="40335" spans="4:20" x14ac:dyDescent="0.2">
      <c r="D40335" s="2"/>
      <c r="E40335" s="2"/>
      <c r="F40335" s="2"/>
      <c r="G40335" s="2"/>
      <c r="O40335" s="2"/>
      <c r="Q40335" s="2"/>
      <c r="R40335" s="2"/>
      <c r="S40335" s="2"/>
      <c r="T40335" s="2"/>
    </row>
    <row r="40336" spans="4:20" x14ac:dyDescent="0.2">
      <c r="D40336" s="2"/>
      <c r="E40336" s="2"/>
      <c r="F40336" s="2"/>
      <c r="G40336" s="2"/>
      <c r="O40336" s="2"/>
      <c r="Q40336" s="2"/>
      <c r="R40336" s="2"/>
      <c r="S40336" s="2"/>
      <c r="T40336" s="2"/>
    </row>
    <row r="40337" spans="4:20" x14ac:dyDescent="0.2">
      <c r="D40337" s="2"/>
      <c r="E40337" s="2"/>
      <c r="F40337" s="2"/>
      <c r="G40337" s="2"/>
      <c r="O40337" s="2"/>
      <c r="Q40337" s="2"/>
      <c r="R40337" s="2"/>
      <c r="S40337" s="2"/>
      <c r="T40337" s="2"/>
    </row>
    <row r="40338" spans="4:20" x14ac:dyDescent="0.2">
      <c r="D40338" s="2"/>
      <c r="E40338" s="2"/>
      <c r="F40338" s="2"/>
      <c r="G40338" s="2"/>
      <c r="O40338" s="2"/>
      <c r="Q40338" s="2"/>
      <c r="R40338" s="2"/>
      <c r="S40338" s="2"/>
      <c r="T40338" s="2"/>
    </row>
    <row r="40339" spans="4:20" x14ac:dyDescent="0.2">
      <c r="D40339" s="2"/>
      <c r="E40339" s="2"/>
      <c r="F40339" s="2"/>
      <c r="G40339" s="2"/>
      <c r="O40339" s="2"/>
      <c r="Q40339" s="2"/>
      <c r="R40339" s="2"/>
      <c r="S40339" s="2"/>
      <c r="T40339" s="2"/>
    </row>
    <row r="40340" spans="4:20" x14ac:dyDescent="0.2">
      <c r="D40340" s="2"/>
      <c r="E40340" s="2"/>
      <c r="F40340" s="2"/>
      <c r="G40340" s="2"/>
      <c r="O40340" s="2"/>
      <c r="Q40340" s="2"/>
      <c r="R40340" s="2"/>
      <c r="S40340" s="2"/>
      <c r="T40340" s="2"/>
    </row>
    <row r="40341" spans="4:20" x14ac:dyDescent="0.2">
      <c r="D40341" s="2"/>
      <c r="E40341" s="2"/>
      <c r="F40341" s="2"/>
      <c r="G40341" s="2"/>
      <c r="O40341" s="2"/>
      <c r="Q40341" s="2"/>
      <c r="R40341" s="2"/>
      <c r="S40341" s="2"/>
      <c r="T40341" s="2"/>
    </row>
    <row r="40342" spans="4:20" x14ac:dyDescent="0.2">
      <c r="D40342" s="2"/>
      <c r="E40342" s="2"/>
      <c r="F40342" s="2"/>
      <c r="G40342" s="2"/>
      <c r="O40342" s="2"/>
      <c r="Q40342" s="2"/>
      <c r="R40342" s="2"/>
      <c r="S40342" s="2"/>
      <c r="T40342" s="2"/>
    </row>
    <row r="40343" spans="4:20" x14ac:dyDescent="0.2">
      <c r="D40343" s="2"/>
      <c r="E40343" s="2"/>
      <c r="F40343" s="2"/>
      <c r="G40343" s="2"/>
      <c r="O40343" s="2"/>
      <c r="Q40343" s="2"/>
      <c r="R40343" s="2"/>
      <c r="S40343" s="2"/>
      <c r="T40343" s="2"/>
    </row>
    <row r="40344" spans="4:20" x14ac:dyDescent="0.2">
      <c r="D40344" s="2"/>
      <c r="E40344" s="2"/>
      <c r="F40344" s="2"/>
      <c r="G40344" s="2"/>
      <c r="O40344" s="2"/>
      <c r="Q40344" s="2"/>
      <c r="R40344" s="2"/>
      <c r="S40344" s="2"/>
      <c r="T40344" s="2"/>
    </row>
    <row r="40345" spans="4:20" x14ac:dyDescent="0.2">
      <c r="D40345" s="2"/>
      <c r="E40345" s="2"/>
      <c r="F40345" s="2"/>
      <c r="G40345" s="2"/>
      <c r="O40345" s="2"/>
      <c r="Q40345" s="2"/>
      <c r="R40345" s="2"/>
      <c r="S40345" s="2"/>
      <c r="T40345" s="2"/>
    </row>
    <row r="40346" spans="4:20" x14ac:dyDescent="0.2">
      <c r="D40346" s="2"/>
      <c r="E40346" s="2"/>
      <c r="F40346" s="2"/>
      <c r="G40346" s="2"/>
      <c r="O40346" s="2"/>
      <c r="Q40346" s="2"/>
      <c r="R40346" s="2"/>
      <c r="S40346" s="2"/>
      <c r="T40346" s="2"/>
    </row>
    <row r="40347" spans="4:20" x14ac:dyDescent="0.2">
      <c r="D40347" s="2"/>
      <c r="E40347" s="2"/>
      <c r="F40347" s="2"/>
      <c r="G40347" s="2"/>
      <c r="O40347" s="2"/>
      <c r="Q40347" s="2"/>
      <c r="R40347" s="2"/>
      <c r="S40347" s="2"/>
      <c r="T40347" s="2"/>
    </row>
    <row r="40348" spans="4:20" x14ac:dyDescent="0.2">
      <c r="D40348" s="2"/>
      <c r="E40348" s="2"/>
      <c r="F40348" s="2"/>
      <c r="G40348" s="2"/>
      <c r="O40348" s="2"/>
      <c r="Q40348" s="2"/>
      <c r="R40348" s="2"/>
      <c r="S40348" s="2"/>
      <c r="T40348" s="2"/>
    </row>
    <row r="40349" spans="4:20" x14ac:dyDescent="0.2">
      <c r="D40349" s="2"/>
      <c r="E40349" s="2"/>
      <c r="F40349" s="2"/>
      <c r="G40349" s="2"/>
      <c r="O40349" s="2"/>
      <c r="Q40349" s="2"/>
      <c r="R40349" s="2"/>
      <c r="S40349" s="2"/>
      <c r="T40349" s="2"/>
    </row>
    <row r="40350" spans="4:20" x14ac:dyDescent="0.2">
      <c r="D40350" s="2"/>
      <c r="E40350" s="2"/>
      <c r="F40350" s="2"/>
      <c r="G40350" s="2"/>
      <c r="O40350" s="2"/>
      <c r="Q40350" s="2"/>
      <c r="R40350" s="2"/>
      <c r="S40350" s="2"/>
      <c r="T40350" s="2"/>
    </row>
    <row r="40351" spans="4:20" x14ac:dyDescent="0.2">
      <c r="D40351" s="2"/>
      <c r="E40351" s="2"/>
      <c r="F40351" s="2"/>
      <c r="G40351" s="2"/>
      <c r="O40351" s="2"/>
      <c r="Q40351" s="2"/>
      <c r="R40351" s="2"/>
      <c r="S40351" s="2"/>
      <c r="T40351" s="2"/>
    </row>
    <row r="40352" spans="4:20" x14ac:dyDescent="0.2">
      <c r="D40352" s="2"/>
      <c r="E40352" s="2"/>
      <c r="F40352" s="2"/>
      <c r="G40352" s="2"/>
      <c r="O40352" s="2"/>
      <c r="Q40352" s="2"/>
      <c r="R40352" s="2"/>
      <c r="S40352" s="2"/>
      <c r="T40352" s="2"/>
    </row>
    <row r="40353" spans="4:20" x14ac:dyDescent="0.2">
      <c r="D40353" s="2"/>
      <c r="E40353" s="2"/>
      <c r="F40353" s="2"/>
      <c r="G40353" s="2"/>
      <c r="O40353" s="2"/>
      <c r="Q40353" s="2"/>
      <c r="R40353" s="2"/>
      <c r="S40353" s="2"/>
      <c r="T40353" s="2"/>
    </row>
    <row r="40354" spans="4:20" x14ac:dyDescent="0.2">
      <c r="D40354" s="2"/>
      <c r="E40354" s="2"/>
      <c r="F40354" s="2"/>
      <c r="G40354" s="2"/>
      <c r="O40354" s="2"/>
      <c r="Q40354" s="2"/>
      <c r="R40354" s="2"/>
      <c r="S40354" s="2"/>
      <c r="T40354" s="2"/>
    </row>
    <row r="40355" spans="4:20" x14ac:dyDescent="0.2">
      <c r="D40355" s="2"/>
      <c r="E40355" s="2"/>
      <c r="F40355" s="2"/>
      <c r="G40355" s="2"/>
      <c r="O40355" s="2"/>
      <c r="Q40355" s="2"/>
      <c r="R40355" s="2"/>
      <c r="S40355" s="2"/>
      <c r="T40355" s="2"/>
    </row>
    <row r="40356" spans="4:20" x14ac:dyDescent="0.2">
      <c r="D40356" s="2"/>
      <c r="E40356" s="2"/>
      <c r="F40356" s="2"/>
      <c r="G40356" s="2"/>
      <c r="O40356" s="2"/>
      <c r="Q40356" s="2"/>
      <c r="R40356" s="2"/>
      <c r="S40356" s="2"/>
      <c r="T40356" s="2"/>
    </row>
    <row r="40357" spans="4:20" x14ac:dyDescent="0.2">
      <c r="D40357" s="2"/>
      <c r="E40357" s="2"/>
      <c r="F40357" s="2"/>
      <c r="G40357" s="2"/>
      <c r="O40357" s="2"/>
      <c r="Q40357" s="2"/>
      <c r="R40357" s="2"/>
      <c r="S40357" s="2"/>
      <c r="T40357" s="2"/>
    </row>
    <row r="40358" spans="4:20" x14ac:dyDescent="0.2">
      <c r="D40358" s="2"/>
      <c r="E40358" s="2"/>
      <c r="F40358" s="2"/>
      <c r="G40358" s="2"/>
      <c r="O40358" s="2"/>
      <c r="Q40358" s="2"/>
      <c r="R40358" s="2"/>
      <c r="S40358" s="2"/>
      <c r="T40358" s="2"/>
    </row>
    <row r="40359" spans="4:20" x14ac:dyDescent="0.2">
      <c r="D40359" s="2"/>
      <c r="E40359" s="2"/>
      <c r="F40359" s="2"/>
      <c r="G40359" s="2"/>
      <c r="O40359" s="2"/>
      <c r="Q40359" s="2"/>
      <c r="R40359" s="2"/>
      <c r="S40359" s="2"/>
      <c r="T40359" s="2"/>
    </row>
    <row r="40360" spans="4:20" x14ac:dyDescent="0.2">
      <c r="D40360" s="2"/>
      <c r="E40360" s="2"/>
      <c r="F40360" s="2"/>
      <c r="G40360" s="2"/>
      <c r="O40360" s="2"/>
      <c r="Q40360" s="2"/>
      <c r="R40360" s="2"/>
      <c r="S40360" s="2"/>
      <c r="T40360" s="2"/>
    </row>
    <row r="40361" spans="4:20" x14ac:dyDescent="0.2">
      <c r="D40361" s="2"/>
      <c r="E40361" s="2"/>
      <c r="F40361" s="2"/>
      <c r="G40361" s="2"/>
      <c r="O40361" s="2"/>
      <c r="Q40361" s="2"/>
      <c r="R40361" s="2"/>
      <c r="S40361" s="2"/>
      <c r="T40361" s="2"/>
    </row>
    <row r="40362" spans="4:20" x14ac:dyDescent="0.2">
      <c r="D40362" s="2"/>
      <c r="E40362" s="2"/>
      <c r="F40362" s="2"/>
      <c r="G40362" s="2"/>
      <c r="O40362" s="2"/>
      <c r="Q40362" s="2"/>
      <c r="R40362" s="2"/>
      <c r="S40362" s="2"/>
      <c r="T40362" s="2"/>
    </row>
    <row r="40363" spans="4:20" x14ac:dyDescent="0.2">
      <c r="D40363" s="2"/>
      <c r="E40363" s="2"/>
      <c r="F40363" s="2"/>
      <c r="G40363" s="2"/>
      <c r="O40363" s="2"/>
      <c r="Q40363" s="2"/>
      <c r="R40363" s="2"/>
      <c r="S40363" s="2"/>
      <c r="T40363" s="2"/>
    </row>
    <row r="40364" spans="4:20" x14ac:dyDescent="0.2">
      <c r="D40364" s="2"/>
      <c r="E40364" s="2"/>
      <c r="F40364" s="2"/>
      <c r="G40364" s="2"/>
      <c r="O40364" s="2"/>
      <c r="Q40364" s="2"/>
      <c r="R40364" s="2"/>
      <c r="S40364" s="2"/>
      <c r="T40364" s="2"/>
    </row>
    <row r="40365" spans="4:20" x14ac:dyDescent="0.2">
      <c r="D40365" s="2"/>
      <c r="E40365" s="2"/>
      <c r="F40365" s="2"/>
      <c r="G40365" s="2"/>
      <c r="O40365" s="2"/>
      <c r="Q40365" s="2"/>
      <c r="R40365" s="2"/>
      <c r="S40365" s="2"/>
      <c r="T40365" s="2"/>
    </row>
    <row r="40366" spans="4:20" x14ac:dyDescent="0.2">
      <c r="D40366" s="2"/>
      <c r="E40366" s="2"/>
      <c r="F40366" s="2"/>
      <c r="G40366" s="2"/>
      <c r="O40366" s="2"/>
      <c r="Q40366" s="2"/>
      <c r="R40366" s="2"/>
      <c r="S40366" s="2"/>
      <c r="T40366" s="2"/>
    </row>
    <row r="40367" spans="4:20" x14ac:dyDescent="0.2">
      <c r="D40367" s="2"/>
      <c r="E40367" s="2"/>
      <c r="F40367" s="2"/>
      <c r="G40367" s="2"/>
      <c r="O40367" s="2"/>
      <c r="Q40367" s="2"/>
      <c r="R40367" s="2"/>
      <c r="S40367" s="2"/>
      <c r="T40367" s="2"/>
    </row>
    <row r="40368" spans="4:20" x14ac:dyDescent="0.2">
      <c r="D40368" s="2"/>
      <c r="E40368" s="2"/>
      <c r="F40368" s="2"/>
      <c r="G40368" s="2"/>
      <c r="O40368" s="2"/>
      <c r="Q40368" s="2"/>
      <c r="R40368" s="2"/>
      <c r="S40368" s="2"/>
      <c r="T40368" s="2"/>
    </row>
    <row r="40369" spans="4:20" x14ac:dyDescent="0.2">
      <c r="D40369" s="2"/>
      <c r="E40369" s="2"/>
      <c r="F40369" s="2"/>
      <c r="G40369" s="2"/>
      <c r="O40369" s="2"/>
      <c r="Q40369" s="2"/>
      <c r="R40369" s="2"/>
      <c r="S40369" s="2"/>
      <c r="T40369" s="2"/>
    </row>
    <row r="40370" spans="4:20" x14ac:dyDescent="0.2">
      <c r="D40370" s="2"/>
      <c r="E40370" s="2"/>
      <c r="F40370" s="2"/>
      <c r="G40370" s="2"/>
      <c r="O40370" s="2"/>
      <c r="Q40370" s="2"/>
      <c r="R40370" s="2"/>
      <c r="S40370" s="2"/>
      <c r="T40370" s="2"/>
    </row>
    <row r="40371" spans="4:20" x14ac:dyDescent="0.2">
      <c r="D40371" s="2"/>
      <c r="E40371" s="2"/>
      <c r="F40371" s="2"/>
      <c r="G40371" s="2"/>
      <c r="O40371" s="2"/>
      <c r="Q40371" s="2"/>
      <c r="R40371" s="2"/>
      <c r="S40371" s="2"/>
      <c r="T40371" s="2"/>
    </row>
    <row r="40372" spans="4:20" x14ac:dyDescent="0.2">
      <c r="D40372" s="2"/>
      <c r="E40372" s="2"/>
      <c r="F40372" s="2"/>
      <c r="G40372" s="2"/>
      <c r="O40372" s="2"/>
      <c r="Q40372" s="2"/>
      <c r="R40372" s="2"/>
      <c r="S40372" s="2"/>
      <c r="T40372" s="2"/>
    </row>
    <row r="40373" spans="4:20" x14ac:dyDescent="0.2">
      <c r="D40373" s="2"/>
      <c r="E40373" s="2"/>
      <c r="F40373" s="2"/>
      <c r="G40373" s="2"/>
      <c r="O40373" s="2"/>
      <c r="Q40373" s="2"/>
      <c r="R40373" s="2"/>
      <c r="S40373" s="2"/>
      <c r="T40373" s="2"/>
    </row>
    <row r="40374" spans="4:20" x14ac:dyDescent="0.2">
      <c r="D40374" s="2"/>
      <c r="E40374" s="2"/>
      <c r="F40374" s="2"/>
      <c r="G40374" s="2"/>
      <c r="O40374" s="2"/>
      <c r="Q40374" s="2"/>
      <c r="R40374" s="2"/>
      <c r="S40374" s="2"/>
      <c r="T40374" s="2"/>
    </row>
    <row r="40375" spans="4:20" x14ac:dyDescent="0.2">
      <c r="D40375" s="2"/>
      <c r="E40375" s="2"/>
      <c r="F40375" s="2"/>
      <c r="G40375" s="2"/>
      <c r="O40375" s="2"/>
      <c r="Q40375" s="2"/>
      <c r="R40375" s="2"/>
      <c r="S40375" s="2"/>
      <c r="T40375" s="2"/>
    </row>
    <row r="40376" spans="4:20" x14ac:dyDescent="0.2">
      <c r="D40376" s="2"/>
      <c r="E40376" s="2"/>
      <c r="F40376" s="2"/>
      <c r="G40376" s="2"/>
      <c r="O40376" s="2"/>
      <c r="Q40376" s="2"/>
      <c r="R40376" s="2"/>
      <c r="S40376" s="2"/>
      <c r="T40376" s="2"/>
    </row>
    <row r="40377" spans="4:20" x14ac:dyDescent="0.2">
      <c r="D40377" s="2"/>
      <c r="E40377" s="2"/>
      <c r="F40377" s="2"/>
      <c r="G40377" s="2"/>
      <c r="O40377" s="2"/>
      <c r="Q40377" s="2"/>
      <c r="R40377" s="2"/>
      <c r="S40377" s="2"/>
      <c r="T40377" s="2"/>
    </row>
    <row r="40378" spans="4:20" x14ac:dyDescent="0.2">
      <c r="D40378" s="2"/>
      <c r="E40378" s="2"/>
      <c r="F40378" s="2"/>
      <c r="G40378" s="2"/>
      <c r="O40378" s="2"/>
      <c r="Q40378" s="2"/>
      <c r="R40378" s="2"/>
      <c r="S40378" s="2"/>
      <c r="T40378" s="2"/>
    </row>
    <row r="40379" spans="4:20" x14ac:dyDescent="0.2">
      <c r="D40379" s="2"/>
      <c r="E40379" s="2"/>
      <c r="F40379" s="2"/>
      <c r="G40379" s="2"/>
      <c r="O40379" s="2"/>
      <c r="Q40379" s="2"/>
      <c r="R40379" s="2"/>
      <c r="S40379" s="2"/>
      <c r="T40379" s="2"/>
    </row>
    <row r="40380" spans="4:20" x14ac:dyDescent="0.2">
      <c r="D40380" s="2"/>
      <c r="E40380" s="2"/>
      <c r="F40380" s="2"/>
      <c r="G40380" s="2"/>
      <c r="O40380" s="2"/>
      <c r="Q40380" s="2"/>
      <c r="R40380" s="2"/>
      <c r="S40380" s="2"/>
      <c r="T40380" s="2"/>
    </row>
    <row r="40381" spans="4:20" x14ac:dyDescent="0.2">
      <c r="D40381" s="2"/>
      <c r="E40381" s="2"/>
      <c r="F40381" s="2"/>
      <c r="G40381" s="2"/>
      <c r="O40381" s="2"/>
      <c r="Q40381" s="2"/>
      <c r="R40381" s="2"/>
      <c r="S40381" s="2"/>
      <c r="T40381" s="2"/>
    </row>
    <row r="40382" spans="4:20" x14ac:dyDescent="0.2">
      <c r="D40382" s="2"/>
      <c r="E40382" s="2"/>
      <c r="F40382" s="2"/>
      <c r="G40382" s="2"/>
      <c r="O40382" s="2"/>
      <c r="Q40382" s="2"/>
      <c r="R40382" s="2"/>
      <c r="S40382" s="2"/>
      <c r="T40382" s="2"/>
    </row>
    <row r="40383" spans="4:20" x14ac:dyDescent="0.2">
      <c r="D40383" s="2"/>
      <c r="E40383" s="2"/>
      <c r="F40383" s="2"/>
      <c r="G40383" s="2"/>
      <c r="O40383" s="2"/>
      <c r="Q40383" s="2"/>
      <c r="R40383" s="2"/>
      <c r="S40383" s="2"/>
      <c r="T40383" s="2"/>
    </row>
    <row r="40384" spans="4:20" x14ac:dyDescent="0.2">
      <c r="D40384" s="2"/>
      <c r="E40384" s="2"/>
      <c r="F40384" s="2"/>
      <c r="G40384" s="2"/>
      <c r="O40384" s="2"/>
      <c r="Q40384" s="2"/>
      <c r="R40384" s="2"/>
      <c r="S40384" s="2"/>
      <c r="T40384" s="2"/>
    </row>
    <row r="40385" spans="4:20" x14ac:dyDescent="0.2">
      <c r="D40385" s="2"/>
      <c r="E40385" s="2"/>
      <c r="F40385" s="2"/>
      <c r="G40385" s="2"/>
      <c r="O40385" s="2"/>
      <c r="Q40385" s="2"/>
      <c r="R40385" s="2"/>
      <c r="S40385" s="2"/>
      <c r="T40385" s="2"/>
    </row>
    <row r="40386" spans="4:20" x14ac:dyDescent="0.2">
      <c r="D40386" s="2"/>
      <c r="E40386" s="2"/>
      <c r="F40386" s="2"/>
      <c r="G40386" s="2"/>
      <c r="O40386" s="2"/>
      <c r="Q40386" s="2"/>
      <c r="R40386" s="2"/>
      <c r="S40386" s="2"/>
      <c r="T40386" s="2"/>
    </row>
    <row r="40387" spans="4:20" x14ac:dyDescent="0.2">
      <c r="D40387" s="2"/>
      <c r="E40387" s="2"/>
      <c r="F40387" s="2"/>
      <c r="G40387" s="2"/>
      <c r="O40387" s="2"/>
      <c r="Q40387" s="2"/>
      <c r="R40387" s="2"/>
      <c r="S40387" s="2"/>
      <c r="T40387" s="2"/>
    </row>
    <row r="40388" spans="4:20" x14ac:dyDescent="0.2">
      <c r="D40388" s="2"/>
      <c r="E40388" s="2"/>
      <c r="F40388" s="2"/>
      <c r="G40388" s="2"/>
      <c r="O40388" s="2"/>
      <c r="Q40388" s="2"/>
      <c r="R40388" s="2"/>
      <c r="S40388" s="2"/>
      <c r="T40388" s="2"/>
    </row>
    <row r="40389" spans="4:20" x14ac:dyDescent="0.2">
      <c r="D40389" s="2"/>
      <c r="E40389" s="2"/>
      <c r="F40389" s="2"/>
      <c r="G40389" s="2"/>
      <c r="O40389" s="2"/>
      <c r="Q40389" s="2"/>
      <c r="R40389" s="2"/>
      <c r="S40389" s="2"/>
      <c r="T40389" s="2"/>
    </row>
    <row r="40390" spans="4:20" x14ac:dyDescent="0.2">
      <c r="D40390" s="2"/>
      <c r="E40390" s="2"/>
      <c r="F40390" s="2"/>
      <c r="G40390" s="2"/>
      <c r="O40390" s="2"/>
      <c r="Q40390" s="2"/>
      <c r="R40390" s="2"/>
      <c r="S40390" s="2"/>
      <c r="T40390" s="2"/>
    </row>
    <row r="40391" spans="4:20" x14ac:dyDescent="0.2">
      <c r="D40391" s="2"/>
      <c r="E40391" s="2"/>
      <c r="F40391" s="2"/>
      <c r="G40391" s="2"/>
      <c r="O40391" s="2"/>
      <c r="Q40391" s="2"/>
      <c r="R40391" s="2"/>
      <c r="S40391" s="2"/>
      <c r="T40391" s="2"/>
    </row>
    <row r="40392" spans="4:20" x14ac:dyDescent="0.2">
      <c r="D40392" s="2"/>
      <c r="E40392" s="2"/>
      <c r="F40392" s="2"/>
      <c r="G40392" s="2"/>
      <c r="O40392" s="2"/>
      <c r="Q40392" s="2"/>
      <c r="R40392" s="2"/>
      <c r="S40392" s="2"/>
      <c r="T40392" s="2"/>
    </row>
    <row r="40393" spans="4:20" x14ac:dyDescent="0.2">
      <c r="D40393" s="2"/>
      <c r="E40393" s="2"/>
      <c r="F40393" s="2"/>
      <c r="G40393" s="2"/>
      <c r="O40393" s="2"/>
      <c r="Q40393" s="2"/>
      <c r="R40393" s="2"/>
      <c r="S40393" s="2"/>
      <c r="T40393" s="2"/>
    </row>
    <row r="40394" spans="4:20" x14ac:dyDescent="0.2">
      <c r="D40394" s="2"/>
      <c r="E40394" s="2"/>
      <c r="F40394" s="2"/>
      <c r="G40394" s="2"/>
      <c r="O40394" s="2"/>
      <c r="Q40394" s="2"/>
      <c r="R40394" s="2"/>
      <c r="S40394" s="2"/>
      <c r="T40394" s="2"/>
    </row>
    <row r="40395" spans="4:20" x14ac:dyDescent="0.2">
      <c r="D40395" s="2"/>
      <c r="E40395" s="2"/>
      <c r="F40395" s="2"/>
      <c r="G40395" s="2"/>
      <c r="O40395" s="2"/>
      <c r="Q40395" s="2"/>
      <c r="R40395" s="2"/>
      <c r="S40395" s="2"/>
      <c r="T40395" s="2"/>
    </row>
    <row r="40396" spans="4:20" x14ac:dyDescent="0.2">
      <c r="D40396" s="2"/>
      <c r="E40396" s="2"/>
      <c r="F40396" s="2"/>
      <c r="G40396" s="2"/>
      <c r="O40396" s="2"/>
      <c r="Q40396" s="2"/>
      <c r="R40396" s="2"/>
      <c r="S40396" s="2"/>
      <c r="T40396" s="2"/>
    </row>
    <row r="40397" spans="4:20" x14ac:dyDescent="0.2">
      <c r="D40397" s="2"/>
      <c r="E40397" s="2"/>
      <c r="F40397" s="2"/>
      <c r="G40397" s="2"/>
      <c r="O40397" s="2"/>
      <c r="Q40397" s="2"/>
      <c r="R40397" s="2"/>
      <c r="S40397" s="2"/>
      <c r="T40397" s="2"/>
    </row>
    <row r="40398" spans="4:20" x14ac:dyDescent="0.2">
      <c r="D40398" s="2"/>
      <c r="E40398" s="2"/>
      <c r="F40398" s="2"/>
      <c r="G40398" s="2"/>
      <c r="O40398" s="2"/>
      <c r="Q40398" s="2"/>
      <c r="R40398" s="2"/>
      <c r="S40398" s="2"/>
      <c r="T40398" s="2"/>
    </row>
    <row r="40399" spans="4:20" x14ac:dyDescent="0.2">
      <c r="D40399" s="2"/>
      <c r="E40399" s="2"/>
      <c r="F40399" s="2"/>
      <c r="G40399" s="2"/>
      <c r="O40399" s="2"/>
      <c r="Q40399" s="2"/>
      <c r="R40399" s="2"/>
      <c r="S40399" s="2"/>
      <c r="T40399" s="2"/>
    </row>
    <row r="40400" spans="4:20" x14ac:dyDescent="0.2">
      <c r="D40400" s="2"/>
      <c r="E40400" s="2"/>
      <c r="F40400" s="2"/>
      <c r="G40400" s="2"/>
      <c r="O40400" s="2"/>
      <c r="Q40400" s="2"/>
      <c r="R40400" s="2"/>
      <c r="S40400" s="2"/>
      <c r="T40400" s="2"/>
    </row>
    <row r="40401" spans="4:20" x14ac:dyDescent="0.2">
      <c r="D40401" s="2"/>
      <c r="E40401" s="2"/>
      <c r="F40401" s="2"/>
      <c r="G40401" s="2"/>
      <c r="O40401" s="2"/>
      <c r="Q40401" s="2"/>
      <c r="R40401" s="2"/>
      <c r="S40401" s="2"/>
      <c r="T40401" s="2"/>
    </row>
    <row r="40402" spans="4:20" x14ac:dyDescent="0.2">
      <c r="D40402" s="2"/>
      <c r="E40402" s="2"/>
      <c r="F40402" s="2"/>
      <c r="G40402" s="2"/>
      <c r="O40402" s="2"/>
      <c r="Q40402" s="2"/>
      <c r="R40402" s="2"/>
      <c r="S40402" s="2"/>
      <c r="T40402" s="2"/>
    </row>
    <row r="40403" spans="4:20" x14ac:dyDescent="0.2">
      <c r="D40403" s="2"/>
      <c r="E40403" s="2"/>
      <c r="F40403" s="2"/>
      <c r="G40403" s="2"/>
      <c r="O40403" s="2"/>
      <c r="Q40403" s="2"/>
      <c r="R40403" s="2"/>
      <c r="S40403" s="2"/>
      <c r="T40403" s="2"/>
    </row>
    <row r="40404" spans="4:20" x14ac:dyDescent="0.2">
      <c r="D40404" s="2"/>
      <c r="E40404" s="2"/>
      <c r="F40404" s="2"/>
      <c r="G40404" s="2"/>
      <c r="O40404" s="2"/>
      <c r="Q40404" s="2"/>
      <c r="R40404" s="2"/>
      <c r="S40404" s="2"/>
      <c r="T40404" s="2"/>
    </row>
    <row r="40405" spans="4:20" x14ac:dyDescent="0.2">
      <c r="D40405" s="2"/>
      <c r="E40405" s="2"/>
      <c r="F40405" s="2"/>
      <c r="G40405" s="2"/>
      <c r="O40405" s="2"/>
      <c r="Q40405" s="2"/>
      <c r="R40405" s="2"/>
      <c r="S40405" s="2"/>
      <c r="T40405" s="2"/>
    </row>
    <row r="40406" spans="4:20" x14ac:dyDescent="0.2">
      <c r="D40406" s="2"/>
      <c r="E40406" s="2"/>
      <c r="F40406" s="2"/>
      <c r="G40406" s="2"/>
      <c r="O40406" s="2"/>
      <c r="Q40406" s="2"/>
      <c r="R40406" s="2"/>
      <c r="S40406" s="2"/>
      <c r="T40406" s="2"/>
    </row>
    <row r="40407" spans="4:20" x14ac:dyDescent="0.2">
      <c r="D40407" s="2"/>
      <c r="E40407" s="2"/>
      <c r="F40407" s="2"/>
      <c r="G40407" s="2"/>
      <c r="O40407" s="2"/>
      <c r="Q40407" s="2"/>
      <c r="R40407" s="2"/>
      <c r="S40407" s="2"/>
      <c r="T40407" s="2"/>
    </row>
    <row r="40408" spans="4:20" x14ac:dyDescent="0.2">
      <c r="D40408" s="2"/>
      <c r="E40408" s="2"/>
      <c r="F40408" s="2"/>
      <c r="G40408" s="2"/>
      <c r="O40408" s="2"/>
      <c r="Q40408" s="2"/>
      <c r="R40408" s="2"/>
      <c r="S40408" s="2"/>
      <c r="T40408" s="2"/>
    </row>
    <row r="40409" spans="4:20" x14ac:dyDescent="0.2">
      <c r="D40409" s="2"/>
      <c r="E40409" s="2"/>
      <c r="F40409" s="2"/>
      <c r="G40409" s="2"/>
      <c r="O40409" s="2"/>
      <c r="Q40409" s="2"/>
      <c r="R40409" s="2"/>
      <c r="S40409" s="2"/>
      <c r="T40409" s="2"/>
    </row>
    <row r="40410" spans="4:20" x14ac:dyDescent="0.2">
      <c r="D40410" s="2"/>
      <c r="E40410" s="2"/>
      <c r="F40410" s="2"/>
      <c r="G40410" s="2"/>
      <c r="O40410" s="2"/>
      <c r="Q40410" s="2"/>
      <c r="R40410" s="2"/>
      <c r="S40410" s="2"/>
      <c r="T40410" s="2"/>
    </row>
    <row r="40411" spans="4:20" x14ac:dyDescent="0.2">
      <c r="D40411" s="2"/>
      <c r="E40411" s="2"/>
      <c r="F40411" s="2"/>
      <c r="G40411" s="2"/>
      <c r="O40411" s="2"/>
      <c r="Q40411" s="2"/>
      <c r="R40411" s="2"/>
      <c r="S40411" s="2"/>
      <c r="T40411" s="2"/>
    </row>
    <row r="40412" spans="4:20" x14ac:dyDescent="0.2">
      <c r="D40412" s="2"/>
      <c r="E40412" s="2"/>
      <c r="F40412" s="2"/>
      <c r="G40412" s="2"/>
      <c r="O40412" s="2"/>
      <c r="Q40412" s="2"/>
      <c r="R40412" s="2"/>
      <c r="S40412" s="2"/>
      <c r="T40412" s="2"/>
    </row>
    <row r="40413" spans="4:20" x14ac:dyDescent="0.2">
      <c r="D40413" s="2"/>
      <c r="E40413" s="2"/>
      <c r="F40413" s="2"/>
      <c r="G40413" s="2"/>
      <c r="O40413" s="2"/>
      <c r="Q40413" s="2"/>
      <c r="R40413" s="2"/>
      <c r="S40413" s="2"/>
      <c r="T40413" s="2"/>
    </row>
    <row r="40414" spans="4:20" x14ac:dyDescent="0.2">
      <c r="D40414" s="2"/>
      <c r="E40414" s="2"/>
      <c r="F40414" s="2"/>
      <c r="G40414" s="2"/>
      <c r="O40414" s="2"/>
      <c r="Q40414" s="2"/>
      <c r="R40414" s="2"/>
      <c r="S40414" s="2"/>
      <c r="T40414" s="2"/>
    </row>
    <row r="40415" spans="4:20" x14ac:dyDescent="0.2">
      <c r="D40415" s="2"/>
      <c r="E40415" s="2"/>
      <c r="F40415" s="2"/>
      <c r="G40415" s="2"/>
      <c r="O40415" s="2"/>
      <c r="Q40415" s="2"/>
      <c r="R40415" s="2"/>
      <c r="S40415" s="2"/>
      <c r="T40415" s="2"/>
    </row>
    <row r="40416" spans="4:20" x14ac:dyDescent="0.2">
      <c r="D40416" s="2"/>
      <c r="E40416" s="2"/>
      <c r="F40416" s="2"/>
      <c r="G40416" s="2"/>
      <c r="O40416" s="2"/>
      <c r="Q40416" s="2"/>
      <c r="R40416" s="2"/>
      <c r="S40416" s="2"/>
      <c r="T40416" s="2"/>
    </row>
    <row r="40417" spans="4:20" x14ac:dyDescent="0.2">
      <c r="D40417" s="2"/>
      <c r="E40417" s="2"/>
      <c r="F40417" s="2"/>
      <c r="G40417" s="2"/>
      <c r="O40417" s="2"/>
      <c r="Q40417" s="2"/>
      <c r="R40417" s="2"/>
      <c r="S40417" s="2"/>
      <c r="T40417" s="2"/>
    </row>
    <row r="40418" spans="4:20" x14ac:dyDescent="0.2">
      <c r="D40418" s="2"/>
      <c r="E40418" s="2"/>
      <c r="F40418" s="2"/>
      <c r="G40418" s="2"/>
      <c r="O40418" s="2"/>
      <c r="Q40418" s="2"/>
      <c r="R40418" s="2"/>
      <c r="S40418" s="2"/>
      <c r="T40418" s="2"/>
    </row>
    <row r="40419" spans="4:20" x14ac:dyDescent="0.2">
      <c r="D40419" s="2"/>
      <c r="E40419" s="2"/>
      <c r="F40419" s="2"/>
      <c r="G40419" s="2"/>
      <c r="O40419" s="2"/>
      <c r="Q40419" s="2"/>
      <c r="R40419" s="2"/>
      <c r="S40419" s="2"/>
      <c r="T40419" s="2"/>
    </row>
    <row r="40420" spans="4:20" x14ac:dyDescent="0.2">
      <c r="D40420" s="2"/>
      <c r="E40420" s="2"/>
      <c r="F40420" s="2"/>
      <c r="G40420" s="2"/>
      <c r="O40420" s="2"/>
      <c r="Q40420" s="2"/>
      <c r="R40420" s="2"/>
      <c r="S40420" s="2"/>
      <c r="T40420" s="2"/>
    </row>
    <row r="40421" spans="4:20" x14ac:dyDescent="0.2">
      <c r="D40421" s="2"/>
      <c r="E40421" s="2"/>
      <c r="F40421" s="2"/>
      <c r="G40421" s="2"/>
      <c r="O40421" s="2"/>
      <c r="Q40421" s="2"/>
      <c r="R40421" s="2"/>
      <c r="S40421" s="2"/>
      <c r="T40421" s="2"/>
    </row>
    <row r="40422" spans="4:20" x14ac:dyDescent="0.2">
      <c r="D40422" s="2"/>
      <c r="E40422" s="2"/>
      <c r="F40422" s="2"/>
      <c r="G40422" s="2"/>
      <c r="O40422" s="2"/>
      <c r="Q40422" s="2"/>
      <c r="R40422" s="2"/>
      <c r="S40422" s="2"/>
      <c r="T40422" s="2"/>
    </row>
    <row r="40423" spans="4:20" x14ac:dyDescent="0.2">
      <c r="D40423" s="2"/>
      <c r="E40423" s="2"/>
      <c r="F40423" s="2"/>
      <c r="G40423" s="2"/>
      <c r="O40423" s="2"/>
      <c r="Q40423" s="2"/>
      <c r="R40423" s="2"/>
      <c r="S40423" s="2"/>
      <c r="T40423" s="2"/>
    </row>
    <row r="40424" spans="4:20" x14ac:dyDescent="0.2">
      <c r="D40424" s="2"/>
      <c r="E40424" s="2"/>
      <c r="F40424" s="2"/>
      <c r="G40424" s="2"/>
      <c r="O40424" s="2"/>
      <c r="Q40424" s="2"/>
      <c r="R40424" s="2"/>
      <c r="S40424" s="2"/>
      <c r="T40424" s="2"/>
    </row>
    <row r="40425" spans="4:20" x14ac:dyDescent="0.2">
      <c r="D40425" s="2"/>
      <c r="E40425" s="2"/>
      <c r="F40425" s="2"/>
      <c r="G40425" s="2"/>
      <c r="O40425" s="2"/>
      <c r="Q40425" s="2"/>
      <c r="R40425" s="2"/>
      <c r="S40425" s="2"/>
      <c r="T40425" s="2"/>
    </row>
    <row r="40426" spans="4:20" x14ac:dyDescent="0.2">
      <c r="D40426" s="2"/>
      <c r="E40426" s="2"/>
      <c r="F40426" s="2"/>
      <c r="G40426" s="2"/>
      <c r="O40426" s="2"/>
      <c r="Q40426" s="2"/>
      <c r="R40426" s="2"/>
      <c r="S40426" s="2"/>
      <c r="T40426" s="2"/>
    </row>
    <row r="40427" spans="4:20" x14ac:dyDescent="0.2">
      <c r="D40427" s="2"/>
      <c r="E40427" s="2"/>
      <c r="F40427" s="2"/>
      <c r="G40427" s="2"/>
      <c r="O40427" s="2"/>
      <c r="Q40427" s="2"/>
      <c r="R40427" s="2"/>
      <c r="S40427" s="2"/>
      <c r="T40427" s="2"/>
    </row>
    <row r="40428" spans="4:20" x14ac:dyDescent="0.2">
      <c r="D40428" s="2"/>
      <c r="E40428" s="2"/>
      <c r="F40428" s="2"/>
      <c r="G40428" s="2"/>
      <c r="O40428" s="2"/>
      <c r="Q40428" s="2"/>
      <c r="R40428" s="2"/>
      <c r="S40428" s="2"/>
      <c r="T40428" s="2"/>
    </row>
    <row r="40429" spans="4:20" x14ac:dyDescent="0.2">
      <c r="D40429" s="2"/>
      <c r="E40429" s="2"/>
      <c r="F40429" s="2"/>
      <c r="G40429" s="2"/>
      <c r="O40429" s="2"/>
      <c r="Q40429" s="2"/>
      <c r="R40429" s="2"/>
      <c r="S40429" s="2"/>
      <c r="T40429" s="2"/>
    </row>
    <row r="40430" spans="4:20" x14ac:dyDescent="0.2">
      <c r="D40430" s="2"/>
      <c r="E40430" s="2"/>
      <c r="F40430" s="2"/>
      <c r="G40430" s="2"/>
      <c r="O40430" s="2"/>
      <c r="Q40430" s="2"/>
      <c r="R40430" s="2"/>
      <c r="S40430" s="2"/>
      <c r="T40430" s="2"/>
    </row>
    <row r="40431" spans="4:20" x14ac:dyDescent="0.2">
      <c r="D40431" s="2"/>
      <c r="E40431" s="2"/>
      <c r="F40431" s="2"/>
      <c r="G40431" s="2"/>
      <c r="O40431" s="2"/>
      <c r="Q40431" s="2"/>
      <c r="R40431" s="2"/>
      <c r="S40431" s="2"/>
      <c r="T40431" s="2"/>
    </row>
    <row r="40432" spans="4:20" x14ac:dyDescent="0.2">
      <c r="D40432" s="2"/>
      <c r="E40432" s="2"/>
      <c r="F40432" s="2"/>
      <c r="G40432" s="2"/>
      <c r="O40432" s="2"/>
      <c r="Q40432" s="2"/>
      <c r="R40432" s="2"/>
      <c r="S40432" s="2"/>
      <c r="T40432" s="2"/>
    </row>
    <row r="40433" spans="4:20" x14ac:dyDescent="0.2">
      <c r="D40433" s="2"/>
      <c r="E40433" s="2"/>
      <c r="F40433" s="2"/>
      <c r="G40433" s="2"/>
      <c r="O40433" s="2"/>
      <c r="Q40433" s="2"/>
      <c r="R40433" s="2"/>
      <c r="S40433" s="2"/>
      <c r="T40433" s="2"/>
    </row>
    <row r="40434" spans="4:20" x14ac:dyDescent="0.2">
      <c r="D40434" s="2"/>
      <c r="E40434" s="2"/>
      <c r="F40434" s="2"/>
      <c r="G40434" s="2"/>
      <c r="O40434" s="2"/>
      <c r="Q40434" s="2"/>
      <c r="R40434" s="2"/>
      <c r="S40434" s="2"/>
      <c r="T40434" s="2"/>
    </row>
    <row r="40435" spans="4:20" x14ac:dyDescent="0.2">
      <c r="D40435" s="2"/>
      <c r="E40435" s="2"/>
      <c r="F40435" s="2"/>
      <c r="G40435" s="2"/>
      <c r="O40435" s="2"/>
      <c r="Q40435" s="2"/>
      <c r="R40435" s="2"/>
      <c r="S40435" s="2"/>
      <c r="T40435" s="2"/>
    </row>
    <row r="40436" spans="4:20" x14ac:dyDescent="0.2">
      <c r="D40436" s="2"/>
      <c r="E40436" s="2"/>
      <c r="F40436" s="2"/>
      <c r="G40436" s="2"/>
      <c r="O40436" s="2"/>
      <c r="Q40436" s="2"/>
      <c r="R40436" s="2"/>
      <c r="S40436" s="2"/>
      <c r="T40436" s="2"/>
    </row>
    <row r="40437" spans="4:20" x14ac:dyDescent="0.2">
      <c r="D40437" s="2"/>
      <c r="E40437" s="2"/>
      <c r="F40437" s="2"/>
      <c r="G40437" s="2"/>
      <c r="O40437" s="2"/>
      <c r="Q40437" s="2"/>
      <c r="R40437" s="2"/>
      <c r="S40437" s="2"/>
      <c r="T40437" s="2"/>
    </row>
    <row r="40438" spans="4:20" x14ac:dyDescent="0.2">
      <c r="D40438" s="2"/>
      <c r="E40438" s="2"/>
      <c r="F40438" s="2"/>
      <c r="G40438" s="2"/>
      <c r="O40438" s="2"/>
      <c r="Q40438" s="2"/>
      <c r="R40438" s="2"/>
      <c r="S40438" s="2"/>
      <c r="T40438" s="2"/>
    </row>
    <row r="40439" spans="4:20" x14ac:dyDescent="0.2">
      <c r="D40439" s="2"/>
      <c r="E40439" s="2"/>
      <c r="F40439" s="2"/>
      <c r="G40439" s="2"/>
      <c r="O40439" s="2"/>
      <c r="Q40439" s="2"/>
      <c r="R40439" s="2"/>
      <c r="S40439" s="2"/>
      <c r="T40439" s="2"/>
    </row>
    <row r="40440" spans="4:20" x14ac:dyDescent="0.2">
      <c r="D40440" s="2"/>
      <c r="E40440" s="2"/>
      <c r="F40440" s="2"/>
      <c r="G40440" s="2"/>
      <c r="O40440" s="2"/>
      <c r="Q40440" s="2"/>
      <c r="R40440" s="2"/>
      <c r="S40440" s="2"/>
      <c r="T40440" s="2"/>
    </row>
    <row r="40441" spans="4:20" x14ac:dyDescent="0.2">
      <c r="D40441" s="2"/>
      <c r="E40441" s="2"/>
      <c r="F40441" s="2"/>
      <c r="G40441" s="2"/>
      <c r="O40441" s="2"/>
      <c r="Q40441" s="2"/>
      <c r="R40441" s="2"/>
      <c r="S40441" s="2"/>
      <c r="T40441" s="2"/>
    </row>
    <row r="40442" spans="4:20" x14ac:dyDescent="0.2">
      <c r="D40442" s="2"/>
      <c r="E40442" s="2"/>
      <c r="F40442" s="2"/>
      <c r="G40442" s="2"/>
      <c r="O40442" s="2"/>
      <c r="Q40442" s="2"/>
      <c r="R40442" s="2"/>
      <c r="S40442" s="2"/>
      <c r="T40442" s="2"/>
    </row>
    <row r="40443" spans="4:20" x14ac:dyDescent="0.2">
      <c r="D40443" s="2"/>
      <c r="E40443" s="2"/>
      <c r="F40443" s="2"/>
      <c r="G40443" s="2"/>
      <c r="O40443" s="2"/>
      <c r="Q40443" s="2"/>
      <c r="R40443" s="2"/>
      <c r="S40443" s="2"/>
      <c r="T40443" s="2"/>
    </row>
    <row r="40444" spans="4:20" x14ac:dyDescent="0.2">
      <c r="D40444" s="2"/>
      <c r="E40444" s="2"/>
      <c r="F40444" s="2"/>
      <c r="G40444" s="2"/>
      <c r="O40444" s="2"/>
      <c r="Q40444" s="2"/>
      <c r="R40444" s="2"/>
      <c r="S40444" s="2"/>
      <c r="T40444" s="2"/>
    </row>
    <row r="40445" spans="4:20" x14ac:dyDescent="0.2">
      <c r="D40445" s="2"/>
      <c r="E40445" s="2"/>
      <c r="F40445" s="2"/>
      <c r="G40445" s="2"/>
      <c r="O40445" s="2"/>
      <c r="Q40445" s="2"/>
      <c r="R40445" s="2"/>
      <c r="S40445" s="2"/>
      <c r="T40445" s="2"/>
    </row>
    <row r="40446" spans="4:20" x14ac:dyDescent="0.2">
      <c r="D40446" s="2"/>
      <c r="E40446" s="2"/>
      <c r="F40446" s="2"/>
      <c r="G40446" s="2"/>
      <c r="O40446" s="2"/>
      <c r="Q40446" s="2"/>
      <c r="R40446" s="2"/>
      <c r="S40446" s="2"/>
      <c r="T40446" s="2"/>
    </row>
    <row r="40447" spans="4:20" x14ac:dyDescent="0.2">
      <c r="D40447" s="2"/>
      <c r="E40447" s="2"/>
      <c r="F40447" s="2"/>
      <c r="G40447" s="2"/>
      <c r="O40447" s="2"/>
      <c r="Q40447" s="2"/>
      <c r="R40447" s="2"/>
      <c r="S40447" s="2"/>
      <c r="T40447" s="2"/>
    </row>
    <row r="40448" spans="4:20" x14ac:dyDescent="0.2">
      <c r="D40448" s="2"/>
      <c r="E40448" s="2"/>
      <c r="F40448" s="2"/>
      <c r="G40448" s="2"/>
      <c r="O40448" s="2"/>
      <c r="Q40448" s="2"/>
      <c r="R40448" s="2"/>
      <c r="S40448" s="2"/>
      <c r="T40448" s="2"/>
    </row>
    <row r="40449" spans="4:20" x14ac:dyDescent="0.2">
      <c r="D40449" s="2"/>
      <c r="E40449" s="2"/>
      <c r="F40449" s="2"/>
      <c r="G40449" s="2"/>
      <c r="O40449" s="2"/>
      <c r="Q40449" s="2"/>
      <c r="R40449" s="2"/>
      <c r="S40449" s="2"/>
      <c r="T40449" s="2"/>
    </row>
    <row r="40450" spans="4:20" x14ac:dyDescent="0.2">
      <c r="D40450" s="2"/>
      <c r="E40450" s="2"/>
      <c r="F40450" s="2"/>
      <c r="G40450" s="2"/>
      <c r="O40450" s="2"/>
      <c r="Q40450" s="2"/>
      <c r="R40450" s="2"/>
      <c r="S40450" s="2"/>
      <c r="T40450" s="2"/>
    </row>
    <row r="40451" spans="4:20" x14ac:dyDescent="0.2">
      <c r="D40451" s="2"/>
      <c r="E40451" s="2"/>
      <c r="F40451" s="2"/>
      <c r="G40451" s="2"/>
      <c r="O40451" s="2"/>
      <c r="Q40451" s="2"/>
      <c r="R40451" s="2"/>
      <c r="S40451" s="2"/>
      <c r="T40451" s="2"/>
    </row>
    <row r="40452" spans="4:20" x14ac:dyDescent="0.2">
      <c r="D40452" s="2"/>
      <c r="E40452" s="2"/>
      <c r="F40452" s="2"/>
      <c r="G40452" s="2"/>
      <c r="O40452" s="2"/>
      <c r="Q40452" s="2"/>
      <c r="R40452" s="2"/>
      <c r="S40452" s="2"/>
      <c r="T40452" s="2"/>
    </row>
    <row r="40453" spans="4:20" x14ac:dyDescent="0.2">
      <c r="D40453" s="2"/>
      <c r="E40453" s="2"/>
      <c r="F40453" s="2"/>
      <c r="G40453" s="2"/>
      <c r="O40453" s="2"/>
      <c r="Q40453" s="2"/>
      <c r="R40453" s="2"/>
      <c r="S40453" s="2"/>
      <c r="T40453" s="2"/>
    </row>
    <row r="40454" spans="4:20" x14ac:dyDescent="0.2">
      <c r="D40454" s="2"/>
      <c r="E40454" s="2"/>
      <c r="F40454" s="2"/>
      <c r="G40454" s="2"/>
      <c r="O40454" s="2"/>
      <c r="Q40454" s="2"/>
      <c r="R40454" s="2"/>
      <c r="S40454" s="2"/>
      <c r="T40454" s="2"/>
    </row>
    <row r="40455" spans="4:20" x14ac:dyDescent="0.2">
      <c r="D40455" s="2"/>
      <c r="E40455" s="2"/>
      <c r="F40455" s="2"/>
      <c r="G40455" s="2"/>
      <c r="O40455" s="2"/>
      <c r="Q40455" s="2"/>
      <c r="R40455" s="2"/>
      <c r="S40455" s="2"/>
      <c r="T40455" s="2"/>
    </row>
    <row r="40456" spans="4:20" x14ac:dyDescent="0.2">
      <c r="D40456" s="2"/>
      <c r="E40456" s="2"/>
      <c r="F40456" s="2"/>
      <c r="G40456" s="2"/>
      <c r="O40456" s="2"/>
      <c r="Q40456" s="2"/>
      <c r="R40456" s="2"/>
      <c r="S40456" s="2"/>
      <c r="T40456" s="2"/>
    </row>
    <row r="40457" spans="4:20" x14ac:dyDescent="0.2">
      <c r="D40457" s="2"/>
      <c r="E40457" s="2"/>
      <c r="F40457" s="2"/>
      <c r="G40457" s="2"/>
      <c r="O40457" s="2"/>
      <c r="Q40457" s="2"/>
      <c r="R40457" s="2"/>
      <c r="S40457" s="2"/>
      <c r="T40457" s="2"/>
    </row>
    <row r="40458" spans="4:20" x14ac:dyDescent="0.2">
      <c r="D40458" s="2"/>
      <c r="E40458" s="2"/>
      <c r="F40458" s="2"/>
      <c r="G40458" s="2"/>
      <c r="O40458" s="2"/>
      <c r="Q40458" s="2"/>
      <c r="R40458" s="2"/>
      <c r="S40458" s="2"/>
      <c r="T40458" s="2"/>
    </row>
    <row r="40459" spans="4:20" x14ac:dyDescent="0.2">
      <c r="D40459" s="2"/>
      <c r="E40459" s="2"/>
      <c r="F40459" s="2"/>
      <c r="G40459" s="2"/>
      <c r="O40459" s="2"/>
      <c r="Q40459" s="2"/>
      <c r="R40459" s="2"/>
      <c r="S40459" s="2"/>
      <c r="T40459" s="2"/>
    </row>
    <row r="40460" spans="4:20" x14ac:dyDescent="0.2">
      <c r="D40460" s="2"/>
      <c r="E40460" s="2"/>
      <c r="F40460" s="2"/>
      <c r="G40460" s="2"/>
      <c r="O40460" s="2"/>
      <c r="Q40460" s="2"/>
      <c r="R40460" s="2"/>
      <c r="S40460" s="2"/>
      <c r="T40460" s="2"/>
    </row>
    <row r="40461" spans="4:20" x14ac:dyDescent="0.2">
      <c r="D40461" s="2"/>
      <c r="E40461" s="2"/>
      <c r="F40461" s="2"/>
      <c r="G40461" s="2"/>
      <c r="O40461" s="2"/>
      <c r="Q40461" s="2"/>
      <c r="R40461" s="2"/>
      <c r="S40461" s="2"/>
      <c r="T40461" s="2"/>
    </row>
    <row r="40462" spans="4:20" x14ac:dyDescent="0.2">
      <c r="D40462" s="2"/>
      <c r="E40462" s="2"/>
      <c r="F40462" s="2"/>
      <c r="G40462" s="2"/>
      <c r="O40462" s="2"/>
      <c r="Q40462" s="2"/>
      <c r="R40462" s="2"/>
      <c r="S40462" s="2"/>
      <c r="T40462" s="2"/>
    </row>
    <row r="40463" spans="4:20" x14ac:dyDescent="0.2">
      <c r="D40463" s="2"/>
      <c r="E40463" s="2"/>
      <c r="F40463" s="2"/>
      <c r="G40463" s="2"/>
      <c r="O40463" s="2"/>
      <c r="Q40463" s="2"/>
      <c r="R40463" s="2"/>
      <c r="S40463" s="2"/>
      <c r="T40463" s="2"/>
    </row>
    <row r="40464" spans="4:20" x14ac:dyDescent="0.2">
      <c r="D40464" s="2"/>
      <c r="E40464" s="2"/>
      <c r="F40464" s="2"/>
      <c r="G40464" s="2"/>
      <c r="O40464" s="2"/>
      <c r="Q40464" s="2"/>
      <c r="R40464" s="2"/>
      <c r="S40464" s="2"/>
      <c r="T40464" s="2"/>
    </row>
    <row r="40465" spans="4:20" x14ac:dyDescent="0.2">
      <c r="D40465" s="2"/>
      <c r="E40465" s="2"/>
      <c r="F40465" s="2"/>
      <c r="G40465" s="2"/>
      <c r="O40465" s="2"/>
      <c r="Q40465" s="2"/>
      <c r="R40465" s="2"/>
      <c r="S40465" s="2"/>
      <c r="T40465" s="2"/>
    </row>
    <row r="40466" spans="4:20" x14ac:dyDescent="0.2">
      <c r="D40466" s="2"/>
      <c r="E40466" s="2"/>
      <c r="F40466" s="2"/>
      <c r="G40466" s="2"/>
      <c r="O40466" s="2"/>
      <c r="Q40466" s="2"/>
      <c r="R40466" s="2"/>
      <c r="S40466" s="2"/>
      <c r="T40466" s="2"/>
    </row>
    <row r="40467" spans="4:20" x14ac:dyDescent="0.2">
      <c r="D40467" s="2"/>
      <c r="E40467" s="2"/>
      <c r="F40467" s="2"/>
      <c r="G40467" s="2"/>
      <c r="O40467" s="2"/>
      <c r="Q40467" s="2"/>
      <c r="R40467" s="2"/>
      <c r="S40467" s="2"/>
      <c r="T40467" s="2"/>
    </row>
    <row r="40468" spans="4:20" x14ac:dyDescent="0.2">
      <c r="D40468" s="2"/>
      <c r="E40468" s="2"/>
      <c r="F40468" s="2"/>
      <c r="G40468" s="2"/>
      <c r="O40468" s="2"/>
      <c r="Q40468" s="2"/>
      <c r="R40468" s="2"/>
      <c r="S40468" s="2"/>
      <c r="T40468" s="2"/>
    </row>
    <row r="40469" spans="4:20" x14ac:dyDescent="0.2">
      <c r="D40469" s="2"/>
      <c r="E40469" s="2"/>
      <c r="F40469" s="2"/>
      <c r="G40469" s="2"/>
      <c r="O40469" s="2"/>
      <c r="Q40469" s="2"/>
      <c r="R40469" s="2"/>
      <c r="S40469" s="2"/>
      <c r="T40469" s="2"/>
    </row>
    <row r="40470" spans="4:20" x14ac:dyDescent="0.2">
      <c r="D40470" s="2"/>
      <c r="E40470" s="2"/>
      <c r="F40470" s="2"/>
      <c r="G40470" s="2"/>
      <c r="O40470" s="2"/>
      <c r="Q40470" s="2"/>
      <c r="R40470" s="2"/>
      <c r="S40470" s="2"/>
      <c r="T40470" s="2"/>
    </row>
    <row r="40471" spans="4:20" x14ac:dyDescent="0.2">
      <c r="D40471" s="2"/>
      <c r="E40471" s="2"/>
      <c r="F40471" s="2"/>
      <c r="G40471" s="2"/>
      <c r="O40471" s="2"/>
      <c r="Q40471" s="2"/>
      <c r="R40471" s="2"/>
      <c r="S40471" s="2"/>
      <c r="T40471" s="2"/>
    </row>
    <row r="40472" spans="4:20" x14ac:dyDescent="0.2">
      <c r="D40472" s="2"/>
      <c r="E40472" s="2"/>
      <c r="F40472" s="2"/>
      <c r="G40472" s="2"/>
      <c r="O40472" s="2"/>
      <c r="Q40472" s="2"/>
      <c r="R40472" s="2"/>
      <c r="S40472" s="2"/>
      <c r="T40472" s="2"/>
    </row>
    <row r="40473" spans="4:20" x14ac:dyDescent="0.2">
      <c r="D40473" s="2"/>
      <c r="E40473" s="2"/>
      <c r="F40473" s="2"/>
      <c r="G40473" s="2"/>
      <c r="O40473" s="2"/>
      <c r="Q40473" s="2"/>
      <c r="R40473" s="2"/>
      <c r="S40473" s="2"/>
      <c r="T40473" s="2"/>
    </row>
    <row r="40474" spans="4:20" x14ac:dyDescent="0.2">
      <c r="D40474" s="2"/>
      <c r="E40474" s="2"/>
      <c r="F40474" s="2"/>
      <c r="G40474" s="2"/>
      <c r="O40474" s="2"/>
      <c r="Q40474" s="2"/>
      <c r="R40474" s="2"/>
      <c r="S40474" s="2"/>
      <c r="T40474" s="2"/>
    </row>
    <row r="40475" spans="4:20" x14ac:dyDescent="0.2">
      <c r="D40475" s="2"/>
      <c r="E40475" s="2"/>
      <c r="F40475" s="2"/>
      <c r="G40475" s="2"/>
      <c r="O40475" s="2"/>
      <c r="Q40475" s="2"/>
      <c r="R40475" s="2"/>
      <c r="S40475" s="2"/>
      <c r="T40475" s="2"/>
    </row>
    <row r="40476" spans="4:20" x14ac:dyDescent="0.2">
      <c r="D40476" s="2"/>
      <c r="E40476" s="2"/>
      <c r="F40476" s="2"/>
      <c r="G40476" s="2"/>
      <c r="O40476" s="2"/>
      <c r="Q40476" s="2"/>
      <c r="R40476" s="2"/>
      <c r="S40476" s="2"/>
      <c r="T40476" s="2"/>
    </row>
    <row r="40477" spans="4:20" x14ac:dyDescent="0.2">
      <c r="D40477" s="2"/>
      <c r="E40477" s="2"/>
      <c r="F40477" s="2"/>
      <c r="G40477" s="2"/>
      <c r="O40477" s="2"/>
      <c r="Q40477" s="2"/>
      <c r="R40477" s="2"/>
      <c r="S40477" s="2"/>
      <c r="T40477" s="2"/>
    </row>
    <row r="40478" spans="4:20" x14ac:dyDescent="0.2">
      <c r="D40478" s="2"/>
      <c r="E40478" s="2"/>
      <c r="F40478" s="2"/>
      <c r="G40478" s="2"/>
      <c r="O40478" s="2"/>
      <c r="Q40478" s="2"/>
      <c r="R40478" s="2"/>
      <c r="S40478" s="2"/>
      <c r="T40478" s="2"/>
    </row>
    <row r="40479" spans="4:20" x14ac:dyDescent="0.2">
      <c r="D40479" s="2"/>
      <c r="E40479" s="2"/>
      <c r="F40479" s="2"/>
      <c r="G40479" s="2"/>
      <c r="O40479" s="2"/>
      <c r="Q40479" s="2"/>
      <c r="R40479" s="2"/>
      <c r="S40479" s="2"/>
      <c r="T40479" s="2"/>
    </row>
    <row r="40480" spans="4:20" x14ac:dyDescent="0.2">
      <c r="D40480" s="2"/>
      <c r="E40480" s="2"/>
      <c r="F40480" s="2"/>
      <c r="G40480" s="2"/>
      <c r="O40480" s="2"/>
      <c r="Q40480" s="2"/>
      <c r="R40480" s="2"/>
      <c r="S40480" s="2"/>
      <c r="T40480" s="2"/>
    </row>
    <row r="40481" spans="4:20" x14ac:dyDescent="0.2">
      <c r="D40481" s="2"/>
      <c r="E40481" s="2"/>
      <c r="F40481" s="2"/>
      <c r="G40481" s="2"/>
      <c r="O40481" s="2"/>
      <c r="Q40481" s="2"/>
      <c r="R40481" s="2"/>
      <c r="S40481" s="2"/>
      <c r="T40481" s="2"/>
    </row>
    <row r="40482" spans="4:20" x14ac:dyDescent="0.2">
      <c r="D40482" s="2"/>
      <c r="E40482" s="2"/>
      <c r="F40482" s="2"/>
      <c r="G40482" s="2"/>
      <c r="O40482" s="2"/>
      <c r="Q40482" s="2"/>
      <c r="R40482" s="2"/>
      <c r="S40482" s="2"/>
      <c r="T40482" s="2"/>
    </row>
    <row r="40483" spans="4:20" x14ac:dyDescent="0.2">
      <c r="D40483" s="2"/>
      <c r="E40483" s="2"/>
      <c r="F40483" s="2"/>
      <c r="G40483" s="2"/>
      <c r="O40483" s="2"/>
      <c r="Q40483" s="2"/>
      <c r="R40483" s="2"/>
      <c r="S40483" s="2"/>
      <c r="T40483" s="2"/>
    </row>
    <row r="40484" spans="4:20" x14ac:dyDescent="0.2">
      <c r="D40484" s="2"/>
      <c r="E40484" s="2"/>
      <c r="F40484" s="2"/>
      <c r="G40484" s="2"/>
      <c r="O40484" s="2"/>
      <c r="Q40484" s="2"/>
      <c r="R40484" s="2"/>
      <c r="S40484" s="2"/>
      <c r="T40484" s="2"/>
    </row>
    <row r="40485" spans="4:20" x14ac:dyDescent="0.2">
      <c r="D40485" s="2"/>
      <c r="E40485" s="2"/>
      <c r="F40485" s="2"/>
      <c r="G40485" s="2"/>
      <c r="O40485" s="2"/>
      <c r="Q40485" s="2"/>
      <c r="R40485" s="2"/>
      <c r="S40485" s="2"/>
      <c r="T40485" s="2"/>
    </row>
    <row r="40486" spans="4:20" x14ac:dyDescent="0.2">
      <c r="D40486" s="2"/>
      <c r="E40486" s="2"/>
      <c r="F40486" s="2"/>
      <c r="G40486" s="2"/>
      <c r="O40486" s="2"/>
      <c r="Q40486" s="2"/>
      <c r="R40486" s="2"/>
      <c r="S40486" s="2"/>
      <c r="T40486" s="2"/>
    </row>
    <row r="40487" spans="4:20" x14ac:dyDescent="0.2">
      <c r="D40487" s="2"/>
      <c r="E40487" s="2"/>
      <c r="F40487" s="2"/>
      <c r="G40487" s="2"/>
      <c r="O40487" s="2"/>
      <c r="Q40487" s="2"/>
      <c r="R40487" s="2"/>
      <c r="S40487" s="2"/>
      <c r="T40487" s="2"/>
    </row>
    <row r="40488" spans="4:20" x14ac:dyDescent="0.2">
      <c r="D40488" s="2"/>
      <c r="E40488" s="2"/>
      <c r="F40488" s="2"/>
      <c r="G40488" s="2"/>
      <c r="O40488" s="2"/>
      <c r="Q40488" s="2"/>
      <c r="R40488" s="2"/>
      <c r="S40488" s="2"/>
      <c r="T40488" s="2"/>
    </row>
    <row r="40489" spans="4:20" x14ac:dyDescent="0.2">
      <c r="D40489" s="2"/>
      <c r="E40489" s="2"/>
      <c r="F40489" s="2"/>
      <c r="G40489" s="2"/>
      <c r="O40489" s="2"/>
      <c r="Q40489" s="2"/>
      <c r="R40489" s="2"/>
      <c r="S40489" s="2"/>
      <c r="T40489" s="2"/>
    </row>
    <row r="40490" spans="4:20" x14ac:dyDescent="0.2">
      <c r="D40490" s="2"/>
      <c r="E40490" s="2"/>
      <c r="F40490" s="2"/>
      <c r="G40490" s="2"/>
      <c r="O40490" s="2"/>
      <c r="Q40490" s="2"/>
      <c r="R40490" s="2"/>
      <c r="S40490" s="2"/>
      <c r="T40490" s="2"/>
    </row>
    <row r="40491" spans="4:20" x14ac:dyDescent="0.2">
      <c r="D40491" s="2"/>
      <c r="E40491" s="2"/>
      <c r="F40491" s="2"/>
      <c r="G40491" s="2"/>
      <c r="O40491" s="2"/>
      <c r="Q40491" s="2"/>
      <c r="R40491" s="2"/>
      <c r="S40491" s="2"/>
      <c r="T40491" s="2"/>
    </row>
    <row r="40492" spans="4:20" x14ac:dyDescent="0.2">
      <c r="D40492" s="2"/>
      <c r="E40492" s="2"/>
      <c r="F40492" s="2"/>
      <c r="G40492" s="2"/>
      <c r="O40492" s="2"/>
      <c r="Q40492" s="2"/>
      <c r="R40492" s="2"/>
      <c r="S40492" s="2"/>
      <c r="T40492" s="2"/>
    </row>
    <row r="40493" spans="4:20" x14ac:dyDescent="0.2">
      <c r="D40493" s="2"/>
      <c r="E40493" s="2"/>
      <c r="F40493" s="2"/>
      <c r="G40493" s="2"/>
      <c r="O40493" s="2"/>
      <c r="Q40493" s="2"/>
      <c r="R40493" s="2"/>
      <c r="S40493" s="2"/>
      <c r="T40493" s="2"/>
    </row>
    <row r="40494" spans="4:20" x14ac:dyDescent="0.2">
      <c r="D40494" s="2"/>
      <c r="E40494" s="2"/>
      <c r="F40494" s="2"/>
      <c r="G40494" s="2"/>
      <c r="O40494" s="2"/>
      <c r="Q40494" s="2"/>
      <c r="R40494" s="2"/>
      <c r="S40494" s="2"/>
      <c r="T40494" s="2"/>
    </row>
    <row r="40495" spans="4:20" x14ac:dyDescent="0.2">
      <c r="D40495" s="2"/>
      <c r="E40495" s="2"/>
      <c r="F40495" s="2"/>
      <c r="G40495" s="2"/>
      <c r="O40495" s="2"/>
      <c r="Q40495" s="2"/>
      <c r="R40495" s="2"/>
      <c r="S40495" s="2"/>
      <c r="T40495" s="2"/>
    </row>
    <row r="40496" spans="4:20" x14ac:dyDescent="0.2">
      <c r="D40496" s="2"/>
      <c r="E40496" s="2"/>
      <c r="F40496" s="2"/>
      <c r="G40496" s="2"/>
      <c r="O40496" s="2"/>
      <c r="Q40496" s="2"/>
      <c r="R40496" s="2"/>
      <c r="S40496" s="2"/>
      <c r="T40496" s="2"/>
    </row>
    <row r="40497" spans="4:20" x14ac:dyDescent="0.2">
      <c r="D40497" s="2"/>
      <c r="E40497" s="2"/>
      <c r="F40497" s="2"/>
      <c r="G40497" s="2"/>
      <c r="O40497" s="2"/>
      <c r="Q40497" s="2"/>
      <c r="R40497" s="2"/>
      <c r="S40497" s="2"/>
      <c r="T40497" s="2"/>
    </row>
    <row r="40498" spans="4:20" x14ac:dyDescent="0.2">
      <c r="D40498" s="2"/>
      <c r="E40498" s="2"/>
      <c r="F40498" s="2"/>
      <c r="G40498" s="2"/>
      <c r="O40498" s="2"/>
      <c r="Q40498" s="2"/>
      <c r="R40498" s="2"/>
      <c r="S40498" s="2"/>
      <c r="T40498" s="2"/>
    </row>
    <row r="40499" spans="4:20" x14ac:dyDescent="0.2">
      <c r="D40499" s="2"/>
      <c r="E40499" s="2"/>
      <c r="F40499" s="2"/>
      <c r="G40499" s="2"/>
      <c r="O40499" s="2"/>
      <c r="Q40499" s="2"/>
      <c r="R40499" s="2"/>
      <c r="S40499" s="2"/>
      <c r="T40499" s="2"/>
    </row>
    <row r="40500" spans="4:20" x14ac:dyDescent="0.2">
      <c r="D40500" s="2"/>
      <c r="E40500" s="2"/>
      <c r="F40500" s="2"/>
      <c r="G40500" s="2"/>
      <c r="O40500" s="2"/>
      <c r="Q40500" s="2"/>
      <c r="R40500" s="2"/>
      <c r="S40500" s="2"/>
      <c r="T40500" s="2"/>
    </row>
    <row r="40501" spans="4:20" x14ac:dyDescent="0.2">
      <c r="D40501" s="2"/>
      <c r="E40501" s="2"/>
      <c r="F40501" s="2"/>
      <c r="G40501" s="2"/>
      <c r="O40501" s="2"/>
      <c r="Q40501" s="2"/>
      <c r="R40501" s="2"/>
      <c r="S40501" s="2"/>
      <c r="T40501" s="2"/>
    </row>
    <row r="40502" spans="4:20" x14ac:dyDescent="0.2">
      <c r="D40502" s="2"/>
      <c r="E40502" s="2"/>
      <c r="F40502" s="2"/>
      <c r="G40502" s="2"/>
      <c r="O40502" s="2"/>
      <c r="Q40502" s="2"/>
      <c r="R40502" s="2"/>
      <c r="S40502" s="2"/>
      <c r="T40502" s="2"/>
    </row>
    <row r="40503" spans="4:20" x14ac:dyDescent="0.2">
      <c r="D40503" s="2"/>
      <c r="E40503" s="2"/>
      <c r="F40503" s="2"/>
      <c r="G40503" s="2"/>
      <c r="O40503" s="2"/>
      <c r="Q40503" s="2"/>
      <c r="R40503" s="2"/>
      <c r="S40503" s="2"/>
      <c r="T40503" s="2"/>
    </row>
    <row r="40504" spans="4:20" x14ac:dyDescent="0.2">
      <c r="D40504" s="2"/>
      <c r="E40504" s="2"/>
      <c r="F40504" s="2"/>
      <c r="G40504" s="2"/>
      <c r="O40504" s="2"/>
      <c r="Q40504" s="2"/>
      <c r="R40504" s="2"/>
      <c r="S40504" s="2"/>
      <c r="T40504" s="2"/>
    </row>
    <row r="40505" spans="4:20" x14ac:dyDescent="0.2">
      <c r="D40505" s="2"/>
      <c r="E40505" s="2"/>
      <c r="F40505" s="2"/>
      <c r="G40505" s="2"/>
      <c r="O40505" s="2"/>
      <c r="Q40505" s="2"/>
      <c r="R40505" s="2"/>
      <c r="S40505" s="2"/>
      <c r="T40505" s="2"/>
    </row>
    <row r="40506" spans="4:20" x14ac:dyDescent="0.2">
      <c r="D40506" s="2"/>
      <c r="E40506" s="2"/>
      <c r="F40506" s="2"/>
      <c r="G40506" s="2"/>
      <c r="O40506" s="2"/>
      <c r="Q40506" s="2"/>
      <c r="R40506" s="2"/>
      <c r="S40506" s="2"/>
      <c r="T40506" s="2"/>
    </row>
    <row r="40507" spans="4:20" x14ac:dyDescent="0.2">
      <c r="D40507" s="2"/>
      <c r="E40507" s="2"/>
      <c r="F40507" s="2"/>
      <c r="G40507" s="2"/>
      <c r="O40507" s="2"/>
      <c r="Q40507" s="2"/>
      <c r="R40507" s="2"/>
      <c r="S40507" s="2"/>
      <c r="T40507" s="2"/>
    </row>
    <row r="40508" spans="4:20" x14ac:dyDescent="0.2">
      <c r="D40508" s="2"/>
      <c r="E40508" s="2"/>
      <c r="F40508" s="2"/>
      <c r="G40508" s="2"/>
      <c r="O40508" s="2"/>
      <c r="Q40508" s="2"/>
      <c r="R40508" s="2"/>
      <c r="S40508" s="2"/>
      <c r="T40508" s="2"/>
    </row>
    <row r="40509" spans="4:20" x14ac:dyDescent="0.2">
      <c r="D40509" s="2"/>
      <c r="E40509" s="2"/>
      <c r="F40509" s="2"/>
      <c r="G40509" s="2"/>
      <c r="O40509" s="2"/>
      <c r="Q40509" s="2"/>
      <c r="R40509" s="2"/>
      <c r="S40509" s="2"/>
      <c r="T40509" s="2"/>
    </row>
    <row r="40510" spans="4:20" x14ac:dyDescent="0.2">
      <c r="D40510" s="2"/>
      <c r="E40510" s="2"/>
      <c r="F40510" s="2"/>
      <c r="G40510" s="2"/>
      <c r="O40510" s="2"/>
      <c r="Q40510" s="2"/>
      <c r="R40510" s="2"/>
      <c r="S40510" s="2"/>
      <c r="T40510" s="2"/>
    </row>
    <row r="40511" spans="4:20" x14ac:dyDescent="0.2">
      <c r="D40511" s="2"/>
      <c r="E40511" s="2"/>
      <c r="F40511" s="2"/>
      <c r="G40511" s="2"/>
      <c r="O40511" s="2"/>
      <c r="Q40511" s="2"/>
      <c r="R40511" s="2"/>
      <c r="S40511" s="2"/>
      <c r="T40511" s="2"/>
    </row>
    <row r="40512" spans="4:20" x14ac:dyDescent="0.2">
      <c r="D40512" s="2"/>
      <c r="E40512" s="2"/>
      <c r="F40512" s="2"/>
      <c r="G40512" s="2"/>
      <c r="O40512" s="2"/>
      <c r="Q40512" s="2"/>
      <c r="R40512" s="2"/>
      <c r="S40512" s="2"/>
      <c r="T40512" s="2"/>
    </row>
    <row r="40513" spans="4:20" x14ac:dyDescent="0.2">
      <c r="D40513" s="2"/>
      <c r="E40513" s="2"/>
      <c r="F40513" s="2"/>
      <c r="G40513" s="2"/>
      <c r="O40513" s="2"/>
      <c r="Q40513" s="2"/>
      <c r="R40513" s="2"/>
      <c r="S40513" s="2"/>
      <c r="T40513" s="2"/>
    </row>
    <row r="40514" spans="4:20" x14ac:dyDescent="0.2">
      <c r="D40514" s="2"/>
      <c r="E40514" s="2"/>
      <c r="F40514" s="2"/>
      <c r="G40514" s="2"/>
      <c r="O40514" s="2"/>
      <c r="Q40514" s="2"/>
      <c r="R40514" s="2"/>
      <c r="S40514" s="2"/>
      <c r="T40514" s="2"/>
    </row>
    <row r="40515" spans="4:20" x14ac:dyDescent="0.2">
      <c r="D40515" s="2"/>
      <c r="E40515" s="2"/>
      <c r="F40515" s="2"/>
      <c r="G40515" s="2"/>
      <c r="O40515" s="2"/>
      <c r="Q40515" s="2"/>
      <c r="R40515" s="2"/>
      <c r="S40515" s="2"/>
      <c r="T40515" s="2"/>
    </row>
    <row r="40516" spans="4:20" x14ac:dyDescent="0.2">
      <c r="D40516" s="2"/>
      <c r="E40516" s="2"/>
      <c r="F40516" s="2"/>
      <c r="G40516" s="2"/>
      <c r="O40516" s="2"/>
      <c r="Q40516" s="2"/>
      <c r="R40516" s="2"/>
      <c r="S40516" s="2"/>
      <c r="T40516" s="2"/>
    </row>
    <row r="40517" spans="4:20" x14ac:dyDescent="0.2">
      <c r="D40517" s="2"/>
      <c r="E40517" s="2"/>
      <c r="F40517" s="2"/>
      <c r="G40517" s="2"/>
      <c r="O40517" s="2"/>
      <c r="Q40517" s="2"/>
      <c r="R40517" s="2"/>
      <c r="S40517" s="2"/>
      <c r="T40517" s="2"/>
    </row>
    <row r="40518" spans="4:20" x14ac:dyDescent="0.2">
      <c r="D40518" s="2"/>
      <c r="E40518" s="2"/>
      <c r="F40518" s="2"/>
      <c r="G40518" s="2"/>
      <c r="O40518" s="2"/>
      <c r="Q40518" s="2"/>
      <c r="R40518" s="2"/>
      <c r="S40518" s="2"/>
      <c r="T40518" s="2"/>
    </row>
    <row r="40519" spans="4:20" x14ac:dyDescent="0.2">
      <c r="D40519" s="2"/>
      <c r="E40519" s="2"/>
      <c r="F40519" s="2"/>
      <c r="G40519" s="2"/>
      <c r="O40519" s="2"/>
      <c r="Q40519" s="2"/>
      <c r="R40519" s="2"/>
      <c r="S40519" s="2"/>
      <c r="T40519" s="2"/>
    </row>
    <row r="40520" spans="4:20" x14ac:dyDescent="0.2">
      <c r="D40520" s="2"/>
      <c r="E40520" s="2"/>
      <c r="F40520" s="2"/>
      <c r="G40520" s="2"/>
      <c r="O40520" s="2"/>
      <c r="Q40520" s="2"/>
      <c r="R40520" s="2"/>
      <c r="S40520" s="2"/>
      <c r="T40520" s="2"/>
    </row>
    <row r="40521" spans="4:20" x14ac:dyDescent="0.2">
      <c r="D40521" s="2"/>
      <c r="E40521" s="2"/>
      <c r="F40521" s="2"/>
      <c r="G40521" s="2"/>
      <c r="O40521" s="2"/>
      <c r="Q40521" s="2"/>
      <c r="R40521" s="2"/>
      <c r="S40521" s="2"/>
      <c r="T40521" s="2"/>
    </row>
    <row r="40522" spans="4:20" x14ac:dyDescent="0.2">
      <c r="D40522" s="2"/>
      <c r="E40522" s="2"/>
      <c r="F40522" s="2"/>
      <c r="G40522" s="2"/>
      <c r="O40522" s="2"/>
      <c r="Q40522" s="2"/>
      <c r="R40522" s="2"/>
      <c r="S40522" s="2"/>
      <c r="T40522" s="2"/>
    </row>
    <row r="40523" spans="4:20" x14ac:dyDescent="0.2">
      <c r="D40523" s="2"/>
      <c r="E40523" s="2"/>
      <c r="F40523" s="2"/>
      <c r="G40523" s="2"/>
      <c r="O40523" s="2"/>
      <c r="Q40523" s="2"/>
      <c r="R40523" s="2"/>
      <c r="S40523" s="2"/>
      <c r="T40523" s="2"/>
    </row>
    <row r="40524" spans="4:20" x14ac:dyDescent="0.2">
      <c r="D40524" s="2"/>
      <c r="E40524" s="2"/>
      <c r="F40524" s="2"/>
      <c r="G40524" s="2"/>
      <c r="O40524" s="2"/>
      <c r="Q40524" s="2"/>
      <c r="R40524" s="2"/>
      <c r="S40524" s="2"/>
      <c r="T40524" s="2"/>
    </row>
    <row r="40525" spans="4:20" x14ac:dyDescent="0.2">
      <c r="D40525" s="2"/>
      <c r="E40525" s="2"/>
      <c r="F40525" s="2"/>
      <c r="G40525" s="2"/>
      <c r="O40525" s="2"/>
      <c r="Q40525" s="2"/>
      <c r="R40525" s="2"/>
      <c r="S40525" s="2"/>
      <c r="T40525" s="2"/>
    </row>
    <row r="40526" spans="4:20" x14ac:dyDescent="0.2">
      <c r="D40526" s="2"/>
      <c r="E40526" s="2"/>
      <c r="F40526" s="2"/>
      <c r="G40526" s="2"/>
      <c r="O40526" s="2"/>
      <c r="Q40526" s="2"/>
      <c r="R40526" s="2"/>
      <c r="S40526" s="2"/>
      <c r="T40526" s="2"/>
    </row>
    <row r="40527" spans="4:20" x14ac:dyDescent="0.2">
      <c r="D40527" s="2"/>
      <c r="E40527" s="2"/>
      <c r="F40527" s="2"/>
      <c r="G40527" s="2"/>
      <c r="O40527" s="2"/>
      <c r="Q40527" s="2"/>
      <c r="R40527" s="2"/>
      <c r="S40527" s="2"/>
      <c r="T40527" s="2"/>
    </row>
    <row r="40528" spans="4:20" x14ac:dyDescent="0.2">
      <c r="D40528" s="2"/>
      <c r="E40528" s="2"/>
      <c r="F40528" s="2"/>
      <c r="G40528" s="2"/>
      <c r="O40528" s="2"/>
      <c r="Q40528" s="2"/>
      <c r="R40528" s="2"/>
      <c r="S40528" s="2"/>
      <c r="T40528" s="2"/>
    </row>
    <row r="40529" spans="4:20" x14ac:dyDescent="0.2">
      <c r="D40529" s="2"/>
      <c r="E40529" s="2"/>
      <c r="F40529" s="2"/>
      <c r="G40529" s="2"/>
      <c r="O40529" s="2"/>
      <c r="Q40529" s="2"/>
      <c r="R40529" s="2"/>
      <c r="S40529" s="2"/>
      <c r="T40529" s="2"/>
    </row>
    <row r="40530" spans="4:20" x14ac:dyDescent="0.2">
      <c r="D40530" s="2"/>
      <c r="E40530" s="2"/>
      <c r="F40530" s="2"/>
      <c r="G40530" s="2"/>
      <c r="O40530" s="2"/>
      <c r="Q40530" s="2"/>
      <c r="R40530" s="2"/>
      <c r="S40530" s="2"/>
      <c r="T40530" s="2"/>
    </row>
    <row r="40531" spans="4:20" x14ac:dyDescent="0.2">
      <c r="D40531" s="2"/>
      <c r="E40531" s="2"/>
      <c r="F40531" s="2"/>
      <c r="G40531" s="2"/>
      <c r="O40531" s="2"/>
      <c r="Q40531" s="2"/>
      <c r="R40531" s="2"/>
      <c r="S40531" s="2"/>
      <c r="T40531" s="2"/>
    </row>
    <row r="40532" spans="4:20" x14ac:dyDescent="0.2">
      <c r="D40532" s="2"/>
      <c r="E40532" s="2"/>
      <c r="F40532" s="2"/>
      <c r="G40532" s="2"/>
      <c r="O40532" s="2"/>
      <c r="Q40532" s="2"/>
      <c r="R40532" s="2"/>
      <c r="S40532" s="2"/>
      <c r="T40532" s="2"/>
    </row>
    <row r="40533" spans="4:20" x14ac:dyDescent="0.2">
      <c r="D40533" s="2"/>
      <c r="E40533" s="2"/>
      <c r="F40533" s="2"/>
      <c r="G40533" s="2"/>
      <c r="O40533" s="2"/>
      <c r="Q40533" s="2"/>
      <c r="R40533" s="2"/>
      <c r="S40533" s="2"/>
      <c r="T40533" s="2"/>
    </row>
    <row r="40534" spans="4:20" x14ac:dyDescent="0.2">
      <c r="D40534" s="2"/>
      <c r="E40534" s="2"/>
      <c r="F40534" s="2"/>
      <c r="G40534" s="2"/>
      <c r="O40534" s="2"/>
      <c r="Q40534" s="2"/>
      <c r="R40534" s="2"/>
      <c r="S40534" s="2"/>
      <c r="T40534" s="2"/>
    </row>
    <row r="40535" spans="4:20" x14ac:dyDescent="0.2">
      <c r="D40535" s="2"/>
      <c r="E40535" s="2"/>
      <c r="F40535" s="2"/>
      <c r="G40535" s="2"/>
      <c r="O40535" s="2"/>
      <c r="Q40535" s="2"/>
      <c r="R40535" s="2"/>
      <c r="S40535" s="2"/>
      <c r="T40535" s="2"/>
    </row>
    <row r="40536" spans="4:20" x14ac:dyDescent="0.2">
      <c r="D40536" s="2"/>
      <c r="E40536" s="2"/>
      <c r="F40536" s="2"/>
      <c r="G40536" s="2"/>
      <c r="O40536" s="2"/>
      <c r="Q40536" s="2"/>
      <c r="R40536" s="2"/>
      <c r="S40536" s="2"/>
      <c r="T40536" s="2"/>
    </row>
    <row r="40537" spans="4:20" x14ac:dyDescent="0.2">
      <c r="D40537" s="2"/>
      <c r="E40537" s="2"/>
      <c r="F40537" s="2"/>
      <c r="G40537" s="2"/>
      <c r="O40537" s="2"/>
      <c r="Q40537" s="2"/>
      <c r="R40537" s="2"/>
      <c r="S40537" s="2"/>
      <c r="T40537" s="2"/>
    </row>
    <row r="40538" spans="4:20" x14ac:dyDescent="0.2">
      <c r="D40538" s="2"/>
      <c r="E40538" s="2"/>
      <c r="F40538" s="2"/>
      <c r="G40538" s="2"/>
      <c r="O40538" s="2"/>
      <c r="Q40538" s="2"/>
      <c r="R40538" s="2"/>
      <c r="S40538" s="2"/>
      <c r="T40538" s="2"/>
    </row>
    <row r="40539" spans="4:20" x14ac:dyDescent="0.2">
      <c r="D40539" s="2"/>
      <c r="E40539" s="2"/>
      <c r="F40539" s="2"/>
      <c r="G40539" s="2"/>
      <c r="O40539" s="2"/>
      <c r="Q40539" s="2"/>
      <c r="R40539" s="2"/>
      <c r="S40539" s="2"/>
      <c r="T40539" s="2"/>
    </row>
    <row r="40540" spans="4:20" x14ac:dyDescent="0.2">
      <c r="D40540" s="2"/>
      <c r="E40540" s="2"/>
      <c r="F40540" s="2"/>
      <c r="G40540" s="2"/>
      <c r="O40540" s="2"/>
      <c r="Q40540" s="2"/>
      <c r="R40540" s="2"/>
      <c r="S40540" s="2"/>
      <c r="T40540" s="2"/>
    </row>
    <row r="40541" spans="4:20" x14ac:dyDescent="0.2">
      <c r="D40541" s="2"/>
      <c r="E40541" s="2"/>
      <c r="F40541" s="2"/>
      <c r="G40541" s="2"/>
      <c r="O40541" s="2"/>
      <c r="Q40541" s="2"/>
      <c r="R40541" s="2"/>
      <c r="S40541" s="2"/>
      <c r="T40541" s="2"/>
    </row>
    <row r="40542" spans="4:20" x14ac:dyDescent="0.2">
      <c r="D40542" s="2"/>
      <c r="E40542" s="2"/>
      <c r="F40542" s="2"/>
      <c r="G40542" s="2"/>
      <c r="O40542" s="2"/>
      <c r="Q40542" s="2"/>
      <c r="R40542" s="2"/>
      <c r="S40542" s="2"/>
      <c r="T40542" s="2"/>
    </row>
    <row r="40543" spans="4:20" x14ac:dyDescent="0.2">
      <c r="D40543" s="2"/>
      <c r="E40543" s="2"/>
      <c r="F40543" s="2"/>
      <c r="G40543" s="2"/>
      <c r="O40543" s="2"/>
      <c r="Q40543" s="2"/>
      <c r="R40543" s="2"/>
      <c r="S40543" s="2"/>
      <c r="T40543" s="2"/>
    </row>
    <row r="40544" spans="4:20" x14ac:dyDescent="0.2">
      <c r="D40544" s="2"/>
      <c r="E40544" s="2"/>
      <c r="F40544" s="2"/>
      <c r="G40544" s="2"/>
      <c r="O40544" s="2"/>
      <c r="Q40544" s="2"/>
      <c r="R40544" s="2"/>
      <c r="S40544" s="2"/>
      <c r="T40544" s="2"/>
    </row>
    <row r="40545" spans="4:20" x14ac:dyDescent="0.2">
      <c r="D40545" s="2"/>
      <c r="E40545" s="2"/>
      <c r="F40545" s="2"/>
      <c r="G40545" s="2"/>
      <c r="O40545" s="2"/>
      <c r="Q40545" s="2"/>
      <c r="R40545" s="2"/>
      <c r="S40545" s="2"/>
      <c r="T40545" s="2"/>
    </row>
    <row r="40546" spans="4:20" x14ac:dyDescent="0.2">
      <c r="D40546" s="2"/>
      <c r="E40546" s="2"/>
      <c r="F40546" s="2"/>
      <c r="G40546" s="2"/>
      <c r="O40546" s="2"/>
      <c r="Q40546" s="2"/>
      <c r="R40546" s="2"/>
      <c r="S40546" s="2"/>
      <c r="T40546" s="2"/>
    </row>
    <row r="40547" spans="4:20" x14ac:dyDescent="0.2">
      <c r="D40547" s="2"/>
      <c r="E40547" s="2"/>
      <c r="F40547" s="2"/>
      <c r="G40547" s="2"/>
      <c r="O40547" s="2"/>
      <c r="Q40547" s="2"/>
      <c r="R40547" s="2"/>
      <c r="S40547" s="2"/>
      <c r="T40547" s="2"/>
    </row>
    <row r="40548" spans="4:20" x14ac:dyDescent="0.2">
      <c r="D40548" s="2"/>
      <c r="E40548" s="2"/>
      <c r="F40548" s="2"/>
      <c r="G40548" s="2"/>
      <c r="O40548" s="2"/>
      <c r="Q40548" s="2"/>
      <c r="R40548" s="2"/>
      <c r="S40548" s="2"/>
      <c r="T40548" s="2"/>
    </row>
    <row r="40549" spans="4:20" x14ac:dyDescent="0.2">
      <c r="D40549" s="2"/>
      <c r="E40549" s="2"/>
      <c r="F40549" s="2"/>
      <c r="G40549" s="2"/>
      <c r="O40549" s="2"/>
      <c r="Q40549" s="2"/>
      <c r="R40549" s="2"/>
      <c r="S40549" s="2"/>
      <c r="T40549" s="2"/>
    </row>
    <row r="40550" spans="4:20" x14ac:dyDescent="0.2">
      <c r="D40550" s="2"/>
      <c r="E40550" s="2"/>
      <c r="F40550" s="2"/>
      <c r="G40550" s="2"/>
      <c r="O40550" s="2"/>
      <c r="Q40550" s="2"/>
      <c r="R40550" s="2"/>
      <c r="S40550" s="2"/>
      <c r="T40550" s="2"/>
    </row>
    <row r="40551" spans="4:20" x14ac:dyDescent="0.2">
      <c r="D40551" s="2"/>
      <c r="E40551" s="2"/>
      <c r="F40551" s="2"/>
      <c r="G40551" s="2"/>
      <c r="O40551" s="2"/>
      <c r="Q40551" s="2"/>
      <c r="R40551" s="2"/>
      <c r="S40551" s="2"/>
      <c r="T40551" s="2"/>
    </row>
    <row r="40552" spans="4:20" x14ac:dyDescent="0.2">
      <c r="D40552" s="2"/>
      <c r="E40552" s="2"/>
      <c r="F40552" s="2"/>
      <c r="G40552" s="2"/>
      <c r="O40552" s="2"/>
      <c r="Q40552" s="2"/>
      <c r="R40552" s="2"/>
      <c r="S40552" s="2"/>
      <c r="T40552" s="2"/>
    </row>
    <row r="40553" spans="4:20" x14ac:dyDescent="0.2">
      <c r="D40553" s="2"/>
      <c r="E40553" s="2"/>
      <c r="F40553" s="2"/>
      <c r="G40553" s="2"/>
      <c r="O40553" s="2"/>
      <c r="Q40553" s="2"/>
      <c r="R40553" s="2"/>
      <c r="S40553" s="2"/>
      <c r="T40553" s="2"/>
    </row>
    <row r="40554" spans="4:20" x14ac:dyDescent="0.2">
      <c r="D40554" s="2"/>
      <c r="E40554" s="2"/>
      <c r="F40554" s="2"/>
      <c r="G40554" s="2"/>
      <c r="O40554" s="2"/>
      <c r="Q40554" s="2"/>
      <c r="R40554" s="2"/>
      <c r="S40554" s="2"/>
      <c r="T40554" s="2"/>
    </row>
    <row r="40555" spans="4:20" x14ac:dyDescent="0.2">
      <c r="D40555" s="2"/>
      <c r="E40555" s="2"/>
      <c r="F40555" s="2"/>
      <c r="G40555" s="2"/>
      <c r="O40555" s="2"/>
      <c r="Q40555" s="2"/>
      <c r="R40555" s="2"/>
      <c r="S40555" s="2"/>
      <c r="T40555" s="2"/>
    </row>
    <row r="40556" spans="4:20" x14ac:dyDescent="0.2">
      <c r="D40556" s="2"/>
      <c r="E40556" s="2"/>
      <c r="F40556" s="2"/>
      <c r="G40556" s="2"/>
      <c r="O40556" s="2"/>
      <c r="Q40556" s="2"/>
      <c r="R40556" s="2"/>
      <c r="S40556" s="2"/>
      <c r="T40556" s="2"/>
    </row>
    <row r="40557" spans="4:20" x14ac:dyDescent="0.2">
      <c r="D40557" s="2"/>
      <c r="E40557" s="2"/>
      <c r="F40557" s="2"/>
      <c r="G40557" s="2"/>
      <c r="O40557" s="2"/>
      <c r="Q40557" s="2"/>
      <c r="R40557" s="2"/>
      <c r="S40557" s="2"/>
      <c r="T40557" s="2"/>
    </row>
    <row r="40558" spans="4:20" x14ac:dyDescent="0.2">
      <c r="D40558" s="2"/>
      <c r="E40558" s="2"/>
      <c r="F40558" s="2"/>
      <c r="G40558" s="2"/>
      <c r="O40558" s="2"/>
      <c r="Q40558" s="2"/>
      <c r="R40558" s="2"/>
      <c r="S40558" s="2"/>
      <c r="T40558" s="2"/>
    </row>
    <row r="40559" spans="4:20" x14ac:dyDescent="0.2">
      <c r="D40559" s="2"/>
      <c r="E40559" s="2"/>
      <c r="F40559" s="2"/>
      <c r="G40559" s="2"/>
      <c r="O40559" s="2"/>
      <c r="Q40559" s="2"/>
      <c r="R40559" s="2"/>
      <c r="S40559" s="2"/>
      <c r="T40559" s="2"/>
    </row>
    <row r="40560" spans="4:20" x14ac:dyDescent="0.2">
      <c r="D40560" s="2"/>
      <c r="E40560" s="2"/>
      <c r="F40560" s="2"/>
      <c r="G40560" s="2"/>
      <c r="O40560" s="2"/>
      <c r="Q40560" s="2"/>
      <c r="R40560" s="2"/>
      <c r="S40560" s="2"/>
      <c r="T40560" s="2"/>
    </row>
    <row r="40561" spans="4:20" x14ac:dyDescent="0.2">
      <c r="D40561" s="2"/>
      <c r="E40561" s="2"/>
      <c r="F40561" s="2"/>
      <c r="G40561" s="2"/>
      <c r="O40561" s="2"/>
      <c r="Q40561" s="2"/>
      <c r="R40561" s="2"/>
      <c r="S40561" s="2"/>
      <c r="T40561" s="2"/>
    </row>
    <row r="40562" spans="4:20" x14ac:dyDescent="0.2">
      <c r="D40562" s="2"/>
      <c r="E40562" s="2"/>
      <c r="F40562" s="2"/>
      <c r="G40562" s="2"/>
      <c r="O40562" s="2"/>
      <c r="Q40562" s="2"/>
      <c r="R40562" s="2"/>
      <c r="S40562" s="2"/>
      <c r="T40562" s="2"/>
    </row>
    <row r="40563" spans="4:20" x14ac:dyDescent="0.2">
      <c r="D40563" s="2"/>
      <c r="E40563" s="2"/>
      <c r="F40563" s="2"/>
      <c r="G40563" s="2"/>
      <c r="O40563" s="2"/>
      <c r="Q40563" s="2"/>
      <c r="R40563" s="2"/>
      <c r="S40563" s="2"/>
      <c r="T40563" s="2"/>
    </row>
    <row r="40564" spans="4:20" x14ac:dyDescent="0.2">
      <c r="D40564" s="2"/>
      <c r="E40564" s="2"/>
      <c r="F40564" s="2"/>
      <c r="G40564" s="2"/>
      <c r="O40564" s="2"/>
      <c r="Q40564" s="2"/>
      <c r="R40564" s="2"/>
      <c r="S40564" s="2"/>
      <c r="T40564" s="2"/>
    </row>
    <row r="40565" spans="4:20" x14ac:dyDescent="0.2">
      <c r="D40565" s="2"/>
      <c r="E40565" s="2"/>
      <c r="F40565" s="2"/>
      <c r="G40565" s="2"/>
      <c r="O40565" s="2"/>
      <c r="Q40565" s="2"/>
      <c r="R40565" s="2"/>
      <c r="S40565" s="2"/>
      <c r="T40565" s="2"/>
    </row>
    <row r="40566" spans="4:20" x14ac:dyDescent="0.2">
      <c r="D40566" s="2"/>
      <c r="E40566" s="2"/>
      <c r="F40566" s="2"/>
      <c r="G40566" s="2"/>
      <c r="O40566" s="2"/>
      <c r="Q40566" s="2"/>
      <c r="R40566" s="2"/>
      <c r="S40566" s="2"/>
      <c r="T40566" s="2"/>
    </row>
    <row r="40567" spans="4:20" x14ac:dyDescent="0.2">
      <c r="D40567" s="2"/>
      <c r="E40567" s="2"/>
      <c r="F40567" s="2"/>
      <c r="G40567" s="2"/>
      <c r="O40567" s="2"/>
      <c r="Q40567" s="2"/>
      <c r="R40567" s="2"/>
      <c r="S40567" s="2"/>
      <c r="T40567" s="2"/>
    </row>
    <row r="40568" spans="4:20" x14ac:dyDescent="0.2">
      <c r="D40568" s="2"/>
      <c r="E40568" s="2"/>
      <c r="F40568" s="2"/>
      <c r="G40568" s="2"/>
      <c r="O40568" s="2"/>
      <c r="Q40568" s="2"/>
      <c r="R40568" s="2"/>
      <c r="S40568" s="2"/>
      <c r="T40568" s="2"/>
    </row>
    <row r="40569" spans="4:20" x14ac:dyDescent="0.2">
      <c r="D40569" s="2"/>
      <c r="E40569" s="2"/>
      <c r="F40569" s="2"/>
      <c r="G40569" s="2"/>
      <c r="O40569" s="2"/>
      <c r="Q40569" s="2"/>
      <c r="R40569" s="2"/>
      <c r="S40569" s="2"/>
      <c r="T40569" s="2"/>
    </row>
    <row r="40570" spans="4:20" x14ac:dyDescent="0.2">
      <c r="D40570" s="2"/>
      <c r="E40570" s="2"/>
      <c r="F40570" s="2"/>
      <c r="G40570" s="2"/>
      <c r="O40570" s="2"/>
      <c r="Q40570" s="2"/>
      <c r="R40570" s="2"/>
      <c r="S40570" s="2"/>
      <c r="T40570" s="2"/>
    </row>
    <row r="40571" spans="4:20" x14ac:dyDescent="0.2">
      <c r="D40571" s="2"/>
      <c r="E40571" s="2"/>
      <c r="F40571" s="2"/>
      <c r="G40571" s="2"/>
      <c r="O40571" s="2"/>
      <c r="Q40571" s="2"/>
      <c r="R40571" s="2"/>
      <c r="S40571" s="2"/>
      <c r="T40571" s="2"/>
    </row>
    <row r="40572" spans="4:20" x14ac:dyDescent="0.2">
      <c r="D40572" s="2"/>
      <c r="E40572" s="2"/>
      <c r="F40572" s="2"/>
      <c r="G40572" s="2"/>
      <c r="O40572" s="2"/>
      <c r="Q40572" s="2"/>
      <c r="R40572" s="2"/>
      <c r="S40572" s="2"/>
      <c r="T40572" s="2"/>
    </row>
    <row r="40573" spans="4:20" x14ac:dyDescent="0.2">
      <c r="D40573" s="2"/>
      <c r="E40573" s="2"/>
      <c r="F40573" s="2"/>
      <c r="G40573" s="2"/>
      <c r="O40573" s="2"/>
      <c r="Q40573" s="2"/>
      <c r="R40573" s="2"/>
      <c r="S40573" s="2"/>
      <c r="T40573" s="2"/>
    </row>
    <row r="40574" spans="4:20" x14ac:dyDescent="0.2">
      <c r="D40574" s="2"/>
      <c r="E40574" s="2"/>
      <c r="F40574" s="2"/>
      <c r="G40574" s="2"/>
      <c r="O40574" s="2"/>
      <c r="Q40574" s="2"/>
      <c r="R40574" s="2"/>
      <c r="S40574" s="2"/>
      <c r="T40574" s="2"/>
    </row>
    <row r="40575" spans="4:20" x14ac:dyDescent="0.2">
      <c r="D40575" s="2"/>
      <c r="E40575" s="2"/>
      <c r="F40575" s="2"/>
      <c r="G40575" s="2"/>
      <c r="O40575" s="2"/>
      <c r="Q40575" s="2"/>
      <c r="R40575" s="2"/>
      <c r="S40575" s="2"/>
      <c r="T40575" s="2"/>
    </row>
    <row r="40576" spans="4:20" x14ac:dyDescent="0.2">
      <c r="D40576" s="2"/>
      <c r="E40576" s="2"/>
      <c r="F40576" s="2"/>
      <c r="G40576" s="2"/>
      <c r="O40576" s="2"/>
      <c r="Q40576" s="2"/>
      <c r="R40576" s="2"/>
      <c r="S40576" s="2"/>
      <c r="T40576" s="2"/>
    </row>
    <row r="40577" spans="4:20" x14ac:dyDescent="0.2">
      <c r="D40577" s="2"/>
      <c r="E40577" s="2"/>
      <c r="F40577" s="2"/>
      <c r="G40577" s="2"/>
      <c r="O40577" s="2"/>
      <c r="Q40577" s="2"/>
      <c r="R40577" s="2"/>
      <c r="S40577" s="2"/>
      <c r="T40577" s="2"/>
    </row>
    <row r="40578" spans="4:20" x14ac:dyDescent="0.2">
      <c r="D40578" s="2"/>
      <c r="E40578" s="2"/>
      <c r="F40578" s="2"/>
      <c r="G40578" s="2"/>
      <c r="O40578" s="2"/>
      <c r="Q40578" s="2"/>
      <c r="R40578" s="2"/>
      <c r="S40578" s="2"/>
      <c r="T40578" s="2"/>
    </row>
    <row r="40579" spans="4:20" x14ac:dyDescent="0.2">
      <c r="D40579" s="2"/>
      <c r="E40579" s="2"/>
      <c r="F40579" s="2"/>
      <c r="G40579" s="2"/>
      <c r="O40579" s="2"/>
      <c r="Q40579" s="2"/>
      <c r="R40579" s="2"/>
      <c r="S40579" s="2"/>
      <c r="T40579" s="2"/>
    </row>
    <row r="40580" spans="4:20" x14ac:dyDescent="0.2">
      <c r="D40580" s="2"/>
      <c r="E40580" s="2"/>
      <c r="F40580" s="2"/>
      <c r="G40580" s="2"/>
      <c r="O40580" s="2"/>
      <c r="Q40580" s="2"/>
      <c r="R40580" s="2"/>
      <c r="S40580" s="2"/>
      <c r="T40580" s="2"/>
    </row>
    <row r="40581" spans="4:20" x14ac:dyDescent="0.2">
      <c r="D40581" s="2"/>
      <c r="E40581" s="2"/>
      <c r="F40581" s="2"/>
      <c r="G40581" s="2"/>
      <c r="O40581" s="2"/>
      <c r="Q40581" s="2"/>
      <c r="R40581" s="2"/>
      <c r="S40581" s="2"/>
      <c r="T40581" s="2"/>
    </row>
    <row r="40582" spans="4:20" x14ac:dyDescent="0.2">
      <c r="D40582" s="2"/>
      <c r="E40582" s="2"/>
      <c r="F40582" s="2"/>
      <c r="G40582" s="2"/>
      <c r="O40582" s="2"/>
      <c r="Q40582" s="2"/>
      <c r="R40582" s="2"/>
      <c r="S40582" s="2"/>
      <c r="T40582" s="2"/>
    </row>
    <row r="40583" spans="4:20" x14ac:dyDescent="0.2">
      <c r="D40583" s="2"/>
      <c r="E40583" s="2"/>
      <c r="F40583" s="2"/>
      <c r="G40583" s="2"/>
      <c r="O40583" s="2"/>
      <c r="Q40583" s="2"/>
      <c r="R40583" s="2"/>
      <c r="S40583" s="2"/>
      <c r="T40583" s="2"/>
    </row>
    <row r="40584" spans="4:20" x14ac:dyDescent="0.2">
      <c r="D40584" s="2"/>
      <c r="E40584" s="2"/>
      <c r="F40584" s="2"/>
      <c r="G40584" s="2"/>
      <c r="O40584" s="2"/>
      <c r="Q40584" s="2"/>
      <c r="R40584" s="2"/>
      <c r="S40584" s="2"/>
      <c r="T40584" s="2"/>
    </row>
    <row r="40585" spans="4:20" x14ac:dyDescent="0.2">
      <c r="D40585" s="2"/>
      <c r="E40585" s="2"/>
      <c r="F40585" s="2"/>
      <c r="G40585" s="2"/>
      <c r="O40585" s="2"/>
      <c r="Q40585" s="2"/>
      <c r="R40585" s="2"/>
      <c r="S40585" s="2"/>
      <c r="T40585" s="2"/>
    </row>
    <row r="40586" spans="4:20" x14ac:dyDescent="0.2">
      <c r="D40586" s="2"/>
      <c r="E40586" s="2"/>
      <c r="F40586" s="2"/>
      <c r="G40586" s="2"/>
      <c r="O40586" s="2"/>
      <c r="Q40586" s="2"/>
      <c r="R40586" s="2"/>
      <c r="S40586" s="2"/>
      <c r="T40586" s="2"/>
    </row>
    <row r="40587" spans="4:20" x14ac:dyDescent="0.2">
      <c r="D40587" s="2"/>
      <c r="E40587" s="2"/>
      <c r="F40587" s="2"/>
      <c r="G40587" s="2"/>
      <c r="O40587" s="2"/>
      <c r="Q40587" s="2"/>
      <c r="R40587" s="2"/>
      <c r="S40587" s="2"/>
      <c r="T40587" s="2"/>
    </row>
    <row r="40588" spans="4:20" x14ac:dyDescent="0.2">
      <c r="D40588" s="2"/>
      <c r="E40588" s="2"/>
      <c r="F40588" s="2"/>
      <c r="G40588" s="2"/>
      <c r="O40588" s="2"/>
      <c r="Q40588" s="2"/>
      <c r="R40588" s="2"/>
      <c r="S40588" s="2"/>
      <c r="T40588" s="2"/>
    </row>
    <row r="40589" spans="4:20" x14ac:dyDescent="0.2">
      <c r="D40589" s="2"/>
      <c r="E40589" s="2"/>
      <c r="F40589" s="2"/>
      <c r="G40589" s="2"/>
      <c r="O40589" s="2"/>
      <c r="Q40589" s="2"/>
      <c r="R40589" s="2"/>
      <c r="S40589" s="2"/>
      <c r="T40589" s="2"/>
    </row>
    <row r="40590" spans="4:20" x14ac:dyDescent="0.2">
      <c r="D40590" s="2"/>
      <c r="E40590" s="2"/>
      <c r="F40590" s="2"/>
      <c r="G40590" s="2"/>
      <c r="O40590" s="2"/>
      <c r="Q40590" s="2"/>
      <c r="R40590" s="2"/>
      <c r="S40590" s="2"/>
      <c r="T40590" s="2"/>
    </row>
    <row r="40591" spans="4:20" x14ac:dyDescent="0.2">
      <c r="D40591" s="2"/>
      <c r="E40591" s="2"/>
      <c r="F40591" s="2"/>
      <c r="G40591" s="2"/>
      <c r="O40591" s="2"/>
      <c r="Q40591" s="2"/>
      <c r="R40591" s="2"/>
      <c r="S40591" s="2"/>
      <c r="T40591" s="2"/>
    </row>
    <row r="40592" spans="4:20" x14ac:dyDescent="0.2">
      <c r="D40592" s="2"/>
      <c r="E40592" s="2"/>
      <c r="F40592" s="2"/>
      <c r="G40592" s="2"/>
      <c r="O40592" s="2"/>
      <c r="Q40592" s="2"/>
      <c r="R40592" s="2"/>
      <c r="S40592" s="2"/>
      <c r="T40592" s="2"/>
    </row>
    <row r="40593" spans="4:20" x14ac:dyDescent="0.2">
      <c r="D40593" s="2"/>
      <c r="E40593" s="2"/>
      <c r="F40593" s="2"/>
      <c r="G40593" s="2"/>
      <c r="O40593" s="2"/>
      <c r="Q40593" s="2"/>
      <c r="R40593" s="2"/>
      <c r="S40593" s="2"/>
      <c r="T40593" s="2"/>
    </row>
    <row r="40594" spans="4:20" x14ac:dyDescent="0.2">
      <c r="D40594" s="2"/>
      <c r="E40594" s="2"/>
      <c r="F40594" s="2"/>
      <c r="G40594" s="2"/>
      <c r="O40594" s="2"/>
      <c r="Q40594" s="2"/>
      <c r="R40594" s="2"/>
      <c r="S40594" s="2"/>
      <c r="T40594" s="2"/>
    </row>
    <row r="40595" spans="4:20" x14ac:dyDescent="0.2">
      <c r="D40595" s="2"/>
      <c r="E40595" s="2"/>
      <c r="F40595" s="2"/>
      <c r="G40595" s="2"/>
      <c r="O40595" s="2"/>
      <c r="Q40595" s="2"/>
      <c r="R40595" s="2"/>
      <c r="S40595" s="2"/>
      <c r="T40595" s="2"/>
    </row>
    <row r="40596" spans="4:20" x14ac:dyDescent="0.2">
      <c r="D40596" s="2"/>
      <c r="E40596" s="2"/>
      <c r="F40596" s="2"/>
      <c r="G40596" s="2"/>
      <c r="O40596" s="2"/>
      <c r="Q40596" s="2"/>
      <c r="R40596" s="2"/>
      <c r="S40596" s="2"/>
      <c r="T40596" s="2"/>
    </row>
    <row r="40597" spans="4:20" x14ac:dyDescent="0.2">
      <c r="D40597" s="2"/>
      <c r="E40597" s="2"/>
      <c r="F40597" s="2"/>
      <c r="G40597" s="2"/>
      <c r="O40597" s="2"/>
      <c r="Q40597" s="2"/>
      <c r="R40597" s="2"/>
      <c r="S40597" s="2"/>
      <c r="T40597" s="2"/>
    </row>
    <row r="40598" spans="4:20" x14ac:dyDescent="0.2">
      <c r="D40598" s="2"/>
      <c r="E40598" s="2"/>
      <c r="F40598" s="2"/>
      <c r="G40598" s="2"/>
      <c r="O40598" s="2"/>
      <c r="Q40598" s="2"/>
      <c r="R40598" s="2"/>
      <c r="S40598" s="2"/>
      <c r="T40598" s="2"/>
    </row>
    <row r="40599" spans="4:20" x14ac:dyDescent="0.2">
      <c r="D40599" s="2"/>
      <c r="E40599" s="2"/>
      <c r="F40599" s="2"/>
      <c r="G40599" s="2"/>
      <c r="O40599" s="2"/>
      <c r="Q40599" s="2"/>
      <c r="R40599" s="2"/>
      <c r="S40599" s="2"/>
      <c r="T40599" s="2"/>
    </row>
    <row r="40600" spans="4:20" x14ac:dyDescent="0.2">
      <c r="D40600" s="2"/>
      <c r="E40600" s="2"/>
      <c r="F40600" s="2"/>
      <c r="G40600" s="2"/>
      <c r="O40600" s="2"/>
      <c r="Q40600" s="2"/>
      <c r="R40600" s="2"/>
      <c r="S40600" s="2"/>
      <c r="T40600" s="2"/>
    </row>
    <row r="40601" spans="4:20" x14ac:dyDescent="0.2">
      <c r="D40601" s="2"/>
      <c r="E40601" s="2"/>
      <c r="F40601" s="2"/>
      <c r="G40601" s="2"/>
      <c r="O40601" s="2"/>
      <c r="Q40601" s="2"/>
      <c r="R40601" s="2"/>
      <c r="S40601" s="2"/>
      <c r="T40601" s="2"/>
    </row>
    <row r="40602" spans="4:20" x14ac:dyDescent="0.2">
      <c r="D40602" s="2"/>
      <c r="E40602" s="2"/>
      <c r="F40602" s="2"/>
      <c r="G40602" s="2"/>
      <c r="O40602" s="2"/>
      <c r="Q40602" s="2"/>
      <c r="R40602" s="2"/>
      <c r="S40602" s="2"/>
      <c r="T40602" s="2"/>
    </row>
    <row r="40603" spans="4:20" x14ac:dyDescent="0.2">
      <c r="D40603" s="2"/>
      <c r="E40603" s="2"/>
      <c r="F40603" s="2"/>
      <c r="G40603" s="2"/>
      <c r="O40603" s="2"/>
      <c r="Q40603" s="2"/>
      <c r="R40603" s="2"/>
      <c r="S40603" s="2"/>
      <c r="T40603" s="2"/>
    </row>
    <row r="40604" spans="4:20" x14ac:dyDescent="0.2">
      <c r="D40604" s="2"/>
      <c r="E40604" s="2"/>
      <c r="F40604" s="2"/>
      <c r="G40604" s="2"/>
      <c r="O40604" s="2"/>
      <c r="Q40604" s="2"/>
      <c r="R40604" s="2"/>
      <c r="S40604" s="2"/>
      <c r="T40604" s="2"/>
    </row>
    <row r="40605" spans="4:20" x14ac:dyDescent="0.2">
      <c r="D40605" s="2"/>
      <c r="E40605" s="2"/>
      <c r="F40605" s="2"/>
      <c r="G40605" s="2"/>
      <c r="O40605" s="2"/>
      <c r="Q40605" s="2"/>
      <c r="R40605" s="2"/>
      <c r="S40605" s="2"/>
      <c r="T40605" s="2"/>
    </row>
    <row r="40606" spans="4:20" x14ac:dyDescent="0.2">
      <c r="D40606" s="2"/>
      <c r="E40606" s="2"/>
      <c r="F40606" s="2"/>
      <c r="G40606" s="2"/>
      <c r="O40606" s="2"/>
      <c r="Q40606" s="2"/>
      <c r="R40606" s="2"/>
      <c r="S40606" s="2"/>
      <c r="T40606" s="2"/>
    </row>
    <row r="40607" spans="4:20" x14ac:dyDescent="0.2">
      <c r="D40607" s="2"/>
      <c r="E40607" s="2"/>
      <c r="F40607" s="2"/>
      <c r="G40607" s="2"/>
      <c r="O40607" s="2"/>
      <c r="Q40607" s="2"/>
      <c r="R40607" s="2"/>
      <c r="S40607" s="2"/>
      <c r="T40607" s="2"/>
    </row>
    <row r="40608" spans="4:20" x14ac:dyDescent="0.2">
      <c r="D40608" s="2"/>
      <c r="E40608" s="2"/>
      <c r="F40608" s="2"/>
      <c r="G40608" s="2"/>
      <c r="O40608" s="2"/>
      <c r="Q40608" s="2"/>
      <c r="R40608" s="2"/>
      <c r="S40608" s="2"/>
      <c r="T40608" s="2"/>
    </row>
    <row r="40609" spans="4:20" x14ac:dyDescent="0.2">
      <c r="D40609" s="2"/>
      <c r="E40609" s="2"/>
      <c r="F40609" s="2"/>
      <c r="G40609" s="2"/>
      <c r="O40609" s="2"/>
      <c r="Q40609" s="2"/>
      <c r="R40609" s="2"/>
      <c r="S40609" s="2"/>
      <c r="T40609" s="2"/>
    </row>
    <row r="40610" spans="4:20" x14ac:dyDescent="0.2">
      <c r="D40610" s="2"/>
      <c r="E40610" s="2"/>
      <c r="F40610" s="2"/>
      <c r="G40610" s="2"/>
      <c r="O40610" s="2"/>
      <c r="Q40610" s="2"/>
      <c r="R40610" s="2"/>
      <c r="S40610" s="2"/>
      <c r="T40610" s="2"/>
    </row>
    <row r="40611" spans="4:20" x14ac:dyDescent="0.2">
      <c r="D40611" s="2"/>
      <c r="E40611" s="2"/>
      <c r="F40611" s="2"/>
      <c r="G40611" s="2"/>
      <c r="O40611" s="2"/>
      <c r="Q40611" s="2"/>
      <c r="R40611" s="2"/>
      <c r="S40611" s="2"/>
      <c r="T40611" s="2"/>
    </row>
    <row r="40612" spans="4:20" x14ac:dyDescent="0.2">
      <c r="D40612" s="2"/>
      <c r="E40612" s="2"/>
      <c r="F40612" s="2"/>
      <c r="G40612" s="2"/>
      <c r="O40612" s="2"/>
      <c r="Q40612" s="2"/>
      <c r="R40612" s="2"/>
      <c r="S40612" s="2"/>
      <c r="T40612" s="2"/>
    </row>
    <row r="40613" spans="4:20" x14ac:dyDescent="0.2">
      <c r="D40613" s="2"/>
      <c r="E40613" s="2"/>
      <c r="F40613" s="2"/>
      <c r="G40613" s="2"/>
      <c r="O40613" s="2"/>
      <c r="Q40613" s="2"/>
      <c r="R40613" s="2"/>
      <c r="S40613" s="2"/>
      <c r="T40613" s="2"/>
    </row>
    <row r="40614" spans="4:20" x14ac:dyDescent="0.2">
      <c r="D40614" s="2"/>
      <c r="E40614" s="2"/>
      <c r="F40614" s="2"/>
      <c r="G40614" s="2"/>
      <c r="O40614" s="2"/>
      <c r="Q40614" s="2"/>
      <c r="R40614" s="2"/>
      <c r="S40614" s="2"/>
      <c r="T40614" s="2"/>
    </row>
    <row r="40615" spans="4:20" x14ac:dyDescent="0.2">
      <c r="D40615" s="2"/>
      <c r="E40615" s="2"/>
      <c r="F40615" s="2"/>
      <c r="G40615" s="2"/>
      <c r="O40615" s="2"/>
      <c r="Q40615" s="2"/>
      <c r="R40615" s="2"/>
      <c r="S40615" s="2"/>
      <c r="T40615" s="2"/>
    </row>
    <row r="40616" spans="4:20" x14ac:dyDescent="0.2">
      <c r="D40616" s="2"/>
      <c r="E40616" s="2"/>
      <c r="F40616" s="2"/>
      <c r="G40616" s="2"/>
      <c r="O40616" s="2"/>
      <c r="Q40616" s="2"/>
      <c r="R40616" s="2"/>
      <c r="S40616" s="2"/>
      <c r="T40616" s="2"/>
    </row>
    <row r="40617" spans="4:20" x14ac:dyDescent="0.2">
      <c r="D40617" s="2"/>
      <c r="E40617" s="2"/>
      <c r="F40617" s="2"/>
      <c r="G40617" s="2"/>
      <c r="O40617" s="2"/>
      <c r="Q40617" s="2"/>
      <c r="R40617" s="2"/>
      <c r="S40617" s="2"/>
      <c r="T40617" s="2"/>
    </row>
    <row r="40618" spans="4:20" x14ac:dyDescent="0.2">
      <c r="D40618" s="2"/>
      <c r="E40618" s="2"/>
      <c r="F40618" s="2"/>
      <c r="G40618" s="2"/>
      <c r="O40618" s="2"/>
      <c r="Q40618" s="2"/>
      <c r="R40618" s="2"/>
      <c r="S40618" s="2"/>
      <c r="T40618" s="2"/>
    </row>
    <row r="40619" spans="4:20" x14ac:dyDescent="0.2">
      <c r="D40619" s="2"/>
      <c r="E40619" s="2"/>
      <c r="F40619" s="2"/>
      <c r="G40619" s="2"/>
      <c r="O40619" s="2"/>
      <c r="Q40619" s="2"/>
      <c r="R40619" s="2"/>
      <c r="S40619" s="2"/>
      <c r="T40619" s="2"/>
    </row>
    <row r="40620" spans="4:20" x14ac:dyDescent="0.2">
      <c r="D40620" s="2"/>
      <c r="E40620" s="2"/>
      <c r="F40620" s="2"/>
      <c r="G40620" s="2"/>
      <c r="O40620" s="2"/>
      <c r="Q40620" s="2"/>
      <c r="R40620" s="2"/>
      <c r="S40620" s="2"/>
      <c r="T40620" s="2"/>
    </row>
    <row r="40621" spans="4:20" x14ac:dyDescent="0.2">
      <c r="D40621" s="2"/>
      <c r="E40621" s="2"/>
      <c r="F40621" s="2"/>
      <c r="G40621" s="2"/>
      <c r="O40621" s="2"/>
      <c r="Q40621" s="2"/>
      <c r="R40621" s="2"/>
      <c r="S40621" s="2"/>
      <c r="T40621" s="2"/>
    </row>
    <row r="40622" spans="4:20" x14ac:dyDescent="0.2">
      <c r="D40622" s="2"/>
      <c r="E40622" s="2"/>
      <c r="F40622" s="2"/>
      <c r="G40622" s="2"/>
      <c r="O40622" s="2"/>
      <c r="Q40622" s="2"/>
      <c r="R40622" s="2"/>
      <c r="S40622" s="2"/>
      <c r="T40622" s="2"/>
    </row>
    <row r="40623" spans="4:20" x14ac:dyDescent="0.2">
      <c r="D40623" s="2"/>
      <c r="E40623" s="2"/>
      <c r="F40623" s="2"/>
      <c r="G40623" s="2"/>
      <c r="O40623" s="2"/>
      <c r="Q40623" s="2"/>
      <c r="R40623" s="2"/>
      <c r="S40623" s="2"/>
      <c r="T40623" s="2"/>
    </row>
    <row r="40624" spans="4:20" x14ac:dyDescent="0.2">
      <c r="D40624" s="2"/>
      <c r="E40624" s="2"/>
      <c r="F40624" s="2"/>
      <c r="G40624" s="2"/>
      <c r="O40624" s="2"/>
      <c r="Q40624" s="2"/>
      <c r="R40624" s="2"/>
      <c r="S40624" s="2"/>
      <c r="T40624" s="2"/>
    </row>
    <row r="40625" spans="4:20" x14ac:dyDescent="0.2">
      <c r="D40625" s="2"/>
      <c r="E40625" s="2"/>
      <c r="F40625" s="2"/>
      <c r="G40625" s="2"/>
      <c r="O40625" s="2"/>
      <c r="Q40625" s="2"/>
      <c r="R40625" s="2"/>
      <c r="S40625" s="2"/>
      <c r="T40625" s="2"/>
    </row>
    <row r="40626" spans="4:20" x14ac:dyDescent="0.2">
      <c r="D40626" s="2"/>
      <c r="E40626" s="2"/>
      <c r="F40626" s="2"/>
      <c r="G40626" s="2"/>
      <c r="O40626" s="2"/>
      <c r="Q40626" s="2"/>
      <c r="R40626" s="2"/>
      <c r="S40626" s="2"/>
      <c r="T40626" s="2"/>
    </row>
    <row r="40627" spans="4:20" x14ac:dyDescent="0.2">
      <c r="D40627" s="2"/>
      <c r="E40627" s="2"/>
      <c r="F40627" s="2"/>
      <c r="G40627" s="2"/>
      <c r="O40627" s="2"/>
      <c r="Q40627" s="2"/>
      <c r="R40627" s="2"/>
      <c r="S40627" s="2"/>
      <c r="T40627" s="2"/>
    </row>
    <row r="40628" spans="4:20" x14ac:dyDescent="0.2">
      <c r="D40628" s="2"/>
      <c r="E40628" s="2"/>
      <c r="F40628" s="2"/>
      <c r="G40628" s="2"/>
      <c r="O40628" s="2"/>
      <c r="Q40628" s="2"/>
      <c r="R40628" s="2"/>
      <c r="S40628" s="2"/>
      <c r="T40628" s="2"/>
    </row>
    <row r="40629" spans="4:20" x14ac:dyDescent="0.2">
      <c r="D40629" s="2"/>
      <c r="E40629" s="2"/>
      <c r="F40629" s="2"/>
      <c r="G40629" s="2"/>
      <c r="O40629" s="2"/>
      <c r="Q40629" s="2"/>
      <c r="R40629" s="2"/>
      <c r="S40629" s="2"/>
      <c r="T40629" s="2"/>
    </row>
    <row r="40630" spans="4:20" x14ac:dyDescent="0.2">
      <c r="D40630" s="2"/>
      <c r="E40630" s="2"/>
      <c r="F40630" s="2"/>
      <c r="G40630" s="2"/>
      <c r="O40630" s="2"/>
      <c r="Q40630" s="2"/>
      <c r="R40630" s="2"/>
      <c r="S40630" s="2"/>
      <c r="T40630" s="2"/>
    </row>
    <row r="40631" spans="4:20" x14ac:dyDescent="0.2">
      <c r="D40631" s="2"/>
      <c r="E40631" s="2"/>
      <c r="F40631" s="2"/>
      <c r="G40631" s="2"/>
      <c r="O40631" s="2"/>
      <c r="Q40631" s="2"/>
      <c r="R40631" s="2"/>
      <c r="S40631" s="2"/>
      <c r="T40631" s="2"/>
    </row>
    <row r="40632" spans="4:20" x14ac:dyDescent="0.2">
      <c r="D40632" s="2"/>
      <c r="E40632" s="2"/>
      <c r="F40632" s="2"/>
      <c r="G40632" s="2"/>
      <c r="O40632" s="2"/>
      <c r="Q40632" s="2"/>
      <c r="R40632" s="2"/>
      <c r="S40632" s="2"/>
      <c r="T40632" s="2"/>
    </row>
    <row r="40633" spans="4:20" x14ac:dyDescent="0.2">
      <c r="D40633" s="2"/>
      <c r="E40633" s="2"/>
      <c r="F40633" s="2"/>
      <c r="G40633" s="2"/>
      <c r="O40633" s="2"/>
      <c r="Q40633" s="2"/>
      <c r="R40633" s="2"/>
      <c r="S40633" s="2"/>
      <c r="T40633" s="2"/>
    </row>
    <row r="40634" spans="4:20" x14ac:dyDescent="0.2">
      <c r="D40634" s="2"/>
      <c r="E40634" s="2"/>
      <c r="F40634" s="2"/>
      <c r="G40634" s="2"/>
      <c r="O40634" s="2"/>
      <c r="Q40634" s="2"/>
      <c r="R40634" s="2"/>
      <c r="S40634" s="2"/>
      <c r="T40634" s="2"/>
    </row>
    <row r="40635" spans="4:20" x14ac:dyDescent="0.2">
      <c r="D40635" s="2"/>
      <c r="E40635" s="2"/>
      <c r="F40635" s="2"/>
      <c r="G40635" s="2"/>
      <c r="O40635" s="2"/>
      <c r="Q40635" s="2"/>
      <c r="R40635" s="2"/>
      <c r="S40635" s="2"/>
      <c r="T40635" s="2"/>
    </row>
    <row r="40636" spans="4:20" x14ac:dyDescent="0.2">
      <c r="D40636" s="2"/>
      <c r="E40636" s="2"/>
      <c r="F40636" s="2"/>
      <c r="G40636" s="2"/>
      <c r="O40636" s="2"/>
      <c r="Q40636" s="2"/>
      <c r="R40636" s="2"/>
      <c r="S40636" s="2"/>
      <c r="T40636" s="2"/>
    </row>
    <row r="40637" spans="4:20" x14ac:dyDescent="0.2">
      <c r="D40637" s="2"/>
      <c r="E40637" s="2"/>
      <c r="F40637" s="2"/>
      <c r="G40637" s="2"/>
      <c r="O40637" s="2"/>
      <c r="Q40637" s="2"/>
      <c r="R40637" s="2"/>
      <c r="S40637" s="2"/>
      <c r="T40637" s="2"/>
    </row>
    <row r="40638" spans="4:20" x14ac:dyDescent="0.2">
      <c r="D40638" s="2"/>
      <c r="E40638" s="2"/>
      <c r="F40638" s="2"/>
      <c r="G40638" s="2"/>
      <c r="O40638" s="2"/>
      <c r="Q40638" s="2"/>
      <c r="R40638" s="2"/>
      <c r="S40638" s="2"/>
      <c r="T40638" s="2"/>
    </row>
    <row r="40639" spans="4:20" x14ac:dyDescent="0.2">
      <c r="D40639" s="2"/>
      <c r="E40639" s="2"/>
      <c r="F40639" s="2"/>
      <c r="G40639" s="2"/>
      <c r="O40639" s="2"/>
      <c r="Q40639" s="2"/>
      <c r="R40639" s="2"/>
      <c r="S40639" s="2"/>
      <c r="T40639" s="2"/>
    </row>
    <row r="40640" spans="4:20" x14ac:dyDescent="0.2">
      <c r="D40640" s="2"/>
      <c r="E40640" s="2"/>
      <c r="F40640" s="2"/>
      <c r="G40640" s="2"/>
      <c r="O40640" s="2"/>
      <c r="Q40640" s="2"/>
      <c r="R40640" s="2"/>
      <c r="S40640" s="2"/>
      <c r="T40640" s="2"/>
    </row>
    <row r="40641" spans="4:20" x14ac:dyDescent="0.2">
      <c r="D40641" s="2"/>
      <c r="E40641" s="2"/>
      <c r="F40641" s="2"/>
      <c r="G40641" s="2"/>
      <c r="O40641" s="2"/>
      <c r="Q40641" s="2"/>
      <c r="R40641" s="2"/>
      <c r="S40641" s="2"/>
      <c r="T40641" s="2"/>
    </row>
    <row r="40642" spans="4:20" x14ac:dyDescent="0.2">
      <c r="D40642" s="2"/>
      <c r="E40642" s="2"/>
      <c r="F40642" s="2"/>
      <c r="G40642" s="2"/>
      <c r="O40642" s="2"/>
      <c r="Q40642" s="2"/>
      <c r="R40642" s="2"/>
      <c r="S40642" s="2"/>
      <c r="T40642" s="2"/>
    </row>
    <row r="40643" spans="4:20" x14ac:dyDescent="0.2">
      <c r="D40643" s="2"/>
      <c r="E40643" s="2"/>
      <c r="F40643" s="2"/>
      <c r="G40643" s="2"/>
      <c r="O40643" s="2"/>
      <c r="Q40643" s="2"/>
      <c r="R40643" s="2"/>
      <c r="S40643" s="2"/>
      <c r="T40643" s="2"/>
    </row>
    <row r="40644" spans="4:20" x14ac:dyDescent="0.2">
      <c r="D40644" s="2"/>
      <c r="E40644" s="2"/>
      <c r="F40644" s="2"/>
      <c r="G40644" s="2"/>
      <c r="O40644" s="2"/>
      <c r="Q40644" s="2"/>
      <c r="R40644" s="2"/>
      <c r="S40644" s="2"/>
      <c r="T40644" s="2"/>
    </row>
    <row r="40645" spans="4:20" x14ac:dyDescent="0.2">
      <c r="D40645" s="2"/>
      <c r="E40645" s="2"/>
      <c r="F40645" s="2"/>
      <c r="G40645" s="2"/>
      <c r="O40645" s="2"/>
      <c r="Q40645" s="2"/>
      <c r="R40645" s="2"/>
      <c r="S40645" s="2"/>
      <c r="T40645" s="2"/>
    </row>
    <row r="40646" spans="4:20" x14ac:dyDescent="0.2">
      <c r="D40646" s="2"/>
      <c r="E40646" s="2"/>
      <c r="F40646" s="2"/>
      <c r="G40646" s="2"/>
      <c r="O40646" s="2"/>
      <c r="Q40646" s="2"/>
      <c r="R40646" s="2"/>
      <c r="S40646" s="2"/>
      <c r="T40646" s="2"/>
    </row>
    <row r="40647" spans="4:20" x14ac:dyDescent="0.2">
      <c r="D40647" s="2"/>
      <c r="E40647" s="2"/>
      <c r="F40647" s="2"/>
      <c r="G40647" s="2"/>
      <c r="O40647" s="2"/>
      <c r="Q40647" s="2"/>
      <c r="R40647" s="2"/>
      <c r="S40647" s="2"/>
      <c r="T40647" s="2"/>
    </row>
    <row r="40648" spans="4:20" x14ac:dyDescent="0.2">
      <c r="D40648" s="2"/>
      <c r="E40648" s="2"/>
      <c r="F40648" s="2"/>
      <c r="G40648" s="2"/>
      <c r="O40648" s="2"/>
      <c r="Q40648" s="2"/>
      <c r="R40648" s="2"/>
      <c r="S40648" s="2"/>
      <c r="T40648" s="2"/>
    </row>
    <row r="40649" spans="4:20" x14ac:dyDescent="0.2">
      <c r="D40649" s="2"/>
      <c r="E40649" s="2"/>
      <c r="F40649" s="2"/>
      <c r="G40649" s="2"/>
      <c r="O40649" s="2"/>
      <c r="Q40649" s="2"/>
      <c r="R40649" s="2"/>
      <c r="S40649" s="2"/>
      <c r="T40649" s="2"/>
    </row>
    <row r="40650" spans="4:20" x14ac:dyDescent="0.2">
      <c r="D40650" s="2"/>
      <c r="E40650" s="2"/>
      <c r="F40650" s="2"/>
      <c r="G40650" s="2"/>
      <c r="O40650" s="2"/>
      <c r="Q40650" s="2"/>
      <c r="R40650" s="2"/>
      <c r="S40650" s="2"/>
      <c r="T40650" s="2"/>
    </row>
    <row r="40651" spans="4:20" x14ac:dyDescent="0.2">
      <c r="D40651" s="2"/>
      <c r="E40651" s="2"/>
      <c r="F40651" s="2"/>
      <c r="G40651" s="2"/>
      <c r="O40651" s="2"/>
      <c r="Q40651" s="2"/>
      <c r="R40651" s="2"/>
      <c r="S40651" s="2"/>
      <c r="T40651" s="2"/>
    </row>
    <row r="40652" spans="4:20" x14ac:dyDescent="0.2">
      <c r="D40652" s="2"/>
      <c r="E40652" s="2"/>
      <c r="F40652" s="2"/>
      <c r="G40652" s="2"/>
      <c r="O40652" s="2"/>
      <c r="Q40652" s="2"/>
      <c r="R40652" s="2"/>
      <c r="S40652" s="2"/>
      <c r="T40652" s="2"/>
    </row>
    <row r="40653" spans="4:20" x14ac:dyDescent="0.2">
      <c r="D40653" s="2"/>
      <c r="E40653" s="2"/>
      <c r="F40653" s="2"/>
      <c r="G40653" s="2"/>
      <c r="O40653" s="2"/>
      <c r="Q40653" s="2"/>
      <c r="R40653" s="2"/>
      <c r="S40653" s="2"/>
      <c r="T40653" s="2"/>
    </row>
    <row r="40654" spans="4:20" x14ac:dyDescent="0.2">
      <c r="D40654" s="2"/>
      <c r="E40654" s="2"/>
      <c r="F40654" s="2"/>
      <c r="G40654" s="2"/>
      <c r="O40654" s="2"/>
      <c r="Q40654" s="2"/>
      <c r="R40654" s="2"/>
      <c r="S40654" s="2"/>
      <c r="T40654" s="2"/>
    </row>
    <row r="40655" spans="4:20" x14ac:dyDescent="0.2">
      <c r="D40655" s="2"/>
      <c r="E40655" s="2"/>
      <c r="F40655" s="2"/>
      <c r="G40655" s="2"/>
      <c r="O40655" s="2"/>
      <c r="Q40655" s="2"/>
      <c r="R40655" s="2"/>
      <c r="S40655" s="2"/>
      <c r="T40655" s="2"/>
    </row>
    <row r="40656" spans="4:20" x14ac:dyDescent="0.2">
      <c r="D40656" s="2"/>
      <c r="E40656" s="2"/>
      <c r="F40656" s="2"/>
      <c r="G40656" s="2"/>
      <c r="O40656" s="2"/>
      <c r="Q40656" s="2"/>
      <c r="R40656" s="2"/>
      <c r="S40656" s="2"/>
      <c r="T40656" s="2"/>
    </row>
    <row r="40657" spans="4:20" x14ac:dyDescent="0.2">
      <c r="D40657" s="2"/>
      <c r="E40657" s="2"/>
      <c r="F40657" s="2"/>
      <c r="G40657" s="2"/>
      <c r="O40657" s="2"/>
      <c r="Q40657" s="2"/>
      <c r="R40657" s="2"/>
      <c r="S40657" s="2"/>
      <c r="T40657" s="2"/>
    </row>
    <row r="40658" spans="4:20" x14ac:dyDescent="0.2">
      <c r="D40658" s="2"/>
      <c r="E40658" s="2"/>
      <c r="F40658" s="2"/>
      <c r="G40658" s="2"/>
      <c r="O40658" s="2"/>
      <c r="Q40658" s="2"/>
      <c r="R40658" s="2"/>
      <c r="S40658" s="2"/>
      <c r="T40658" s="2"/>
    </row>
    <row r="40659" spans="4:20" x14ac:dyDescent="0.2">
      <c r="D40659" s="2"/>
      <c r="E40659" s="2"/>
      <c r="F40659" s="2"/>
      <c r="G40659" s="2"/>
      <c r="O40659" s="2"/>
      <c r="Q40659" s="2"/>
      <c r="R40659" s="2"/>
      <c r="S40659" s="2"/>
      <c r="T40659" s="2"/>
    </row>
    <row r="40660" spans="4:20" x14ac:dyDescent="0.2">
      <c r="D40660" s="2"/>
      <c r="E40660" s="2"/>
      <c r="F40660" s="2"/>
      <c r="G40660" s="2"/>
      <c r="O40660" s="2"/>
      <c r="Q40660" s="2"/>
      <c r="R40660" s="2"/>
      <c r="S40660" s="2"/>
      <c r="T40660" s="2"/>
    </row>
    <row r="40661" spans="4:20" x14ac:dyDescent="0.2">
      <c r="D40661" s="2"/>
      <c r="E40661" s="2"/>
      <c r="F40661" s="2"/>
      <c r="G40661" s="2"/>
      <c r="O40661" s="2"/>
      <c r="Q40661" s="2"/>
      <c r="R40661" s="2"/>
      <c r="S40661" s="2"/>
      <c r="T40661" s="2"/>
    </row>
    <row r="40662" spans="4:20" x14ac:dyDescent="0.2">
      <c r="D40662" s="2"/>
      <c r="E40662" s="2"/>
      <c r="F40662" s="2"/>
      <c r="G40662" s="2"/>
      <c r="O40662" s="2"/>
      <c r="Q40662" s="2"/>
      <c r="R40662" s="2"/>
      <c r="S40662" s="2"/>
      <c r="T40662" s="2"/>
    </row>
    <row r="40663" spans="4:20" x14ac:dyDescent="0.2">
      <c r="D40663" s="2"/>
      <c r="E40663" s="2"/>
      <c r="F40663" s="2"/>
      <c r="G40663" s="2"/>
      <c r="O40663" s="2"/>
      <c r="Q40663" s="2"/>
      <c r="R40663" s="2"/>
      <c r="S40663" s="2"/>
      <c r="T40663" s="2"/>
    </row>
    <row r="40664" spans="4:20" x14ac:dyDescent="0.2">
      <c r="D40664" s="2"/>
      <c r="E40664" s="2"/>
      <c r="F40664" s="2"/>
      <c r="G40664" s="2"/>
      <c r="O40664" s="2"/>
      <c r="Q40664" s="2"/>
      <c r="R40664" s="2"/>
      <c r="S40664" s="2"/>
      <c r="T40664" s="2"/>
    </row>
    <row r="40665" spans="4:20" x14ac:dyDescent="0.2">
      <c r="D40665" s="2"/>
      <c r="E40665" s="2"/>
      <c r="F40665" s="2"/>
      <c r="G40665" s="2"/>
      <c r="O40665" s="2"/>
      <c r="Q40665" s="2"/>
      <c r="R40665" s="2"/>
      <c r="S40665" s="2"/>
      <c r="T40665" s="2"/>
    </row>
    <row r="40666" spans="4:20" x14ac:dyDescent="0.2">
      <c r="D40666" s="2"/>
      <c r="E40666" s="2"/>
      <c r="F40666" s="2"/>
      <c r="G40666" s="2"/>
      <c r="O40666" s="2"/>
      <c r="Q40666" s="2"/>
      <c r="R40666" s="2"/>
      <c r="S40666" s="2"/>
      <c r="T40666" s="2"/>
    </row>
    <row r="40667" spans="4:20" x14ac:dyDescent="0.2">
      <c r="D40667" s="2"/>
      <c r="E40667" s="2"/>
      <c r="F40667" s="2"/>
      <c r="G40667" s="2"/>
      <c r="O40667" s="2"/>
      <c r="Q40667" s="2"/>
      <c r="R40667" s="2"/>
      <c r="S40667" s="2"/>
      <c r="T40667" s="2"/>
    </row>
    <row r="40668" spans="4:20" x14ac:dyDescent="0.2">
      <c r="D40668" s="2"/>
      <c r="E40668" s="2"/>
      <c r="F40668" s="2"/>
      <c r="G40668" s="2"/>
      <c r="O40668" s="2"/>
      <c r="Q40668" s="2"/>
      <c r="R40668" s="2"/>
      <c r="S40668" s="2"/>
      <c r="T40668" s="2"/>
    </row>
    <row r="40669" spans="4:20" x14ac:dyDescent="0.2">
      <c r="D40669" s="2"/>
      <c r="E40669" s="2"/>
      <c r="F40669" s="2"/>
      <c r="G40669" s="2"/>
      <c r="O40669" s="2"/>
      <c r="Q40669" s="2"/>
      <c r="R40669" s="2"/>
      <c r="S40669" s="2"/>
      <c r="T40669" s="2"/>
    </row>
    <row r="40670" spans="4:20" x14ac:dyDescent="0.2">
      <c r="D40670" s="2"/>
      <c r="E40670" s="2"/>
      <c r="F40670" s="2"/>
      <c r="G40670" s="2"/>
      <c r="O40670" s="2"/>
      <c r="Q40670" s="2"/>
      <c r="R40670" s="2"/>
      <c r="S40670" s="2"/>
      <c r="T40670" s="2"/>
    </row>
    <row r="40671" spans="4:20" x14ac:dyDescent="0.2">
      <c r="D40671" s="2"/>
      <c r="E40671" s="2"/>
      <c r="F40671" s="2"/>
      <c r="G40671" s="2"/>
      <c r="O40671" s="2"/>
      <c r="Q40671" s="2"/>
      <c r="R40671" s="2"/>
      <c r="S40671" s="2"/>
      <c r="T40671" s="2"/>
    </row>
    <row r="40672" spans="4:20" x14ac:dyDescent="0.2">
      <c r="D40672" s="2"/>
      <c r="E40672" s="2"/>
      <c r="F40672" s="2"/>
      <c r="G40672" s="2"/>
      <c r="O40672" s="2"/>
      <c r="Q40672" s="2"/>
      <c r="R40672" s="2"/>
      <c r="S40672" s="2"/>
      <c r="T40672" s="2"/>
    </row>
    <row r="40673" spans="4:20" x14ac:dyDescent="0.2">
      <c r="D40673" s="2"/>
      <c r="E40673" s="2"/>
      <c r="F40673" s="2"/>
      <c r="G40673" s="2"/>
      <c r="O40673" s="2"/>
      <c r="Q40673" s="2"/>
      <c r="R40673" s="2"/>
      <c r="S40673" s="2"/>
      <c r="T40673" s="2"/>
    </row>
    <row r="40674" spans="4:20" x14ac:dyDescent="0.2">
      <c r="D40674" s="2"/>
      <c r="E40674" s="2"/>
      <c r="F40674" s="2"/>
      <c r="G40674" s="2"/>
      <c r="O40674" s="2"/>
      <c r="Q40674" s="2"/>
      <c r="R40674" s="2"/>
      <c r="S40674" s="2"/>
      <c r="T40674" s="2"/>
    </row>
    <row r="40675" spans="4:20" x14ac:dyDescent="0.2">
      <c r="D40675" s="2"/>
      <c r="E40675" s="2"/>
      <c r="F40675" s="2"/>
      <c r="G40675" s="2"/>
      <c r="O40675" s="2"/>
      <c r="Q40675" s="2"/>
      <c r="R40675" s="2"/>
      <c r="S40675" s="2"/>
      <c r="T40675" s="2"/>
    </row>
    <row r="40676" spans="4:20" x14ac:dyDescent="0.2">
      <c r="D40676" s="2"/>
      <c r="E40676" s="2"/>
      <c r="F40676" s="2"/>
      <c r="G40676" s="2"/>
      <c r="O40676" s="2"/>
      <c r="Q40676" s="2"/>
      <c r="R40676" s="2"/>
      <c r="S40676" s="2"/>
      <c r="T40676" s="2"/>
    </row>
    <row r="40677" spans="4:20" x14ac:dyDescent="0.2">
      <c r="D40677" s="2"/>
      <c r="E40677" s="2"/>
      <c r="F40677" s="2"/>
      <c r="G40677" s="2"/>
      <c r="O40677" s="2"/>
      <c r="Q40677" s="2"/>
      <c r="R40677" s="2"/>
      <c r="S40677" s="2"/>
      <c r="T40677" s="2"/>
    </row>
    <row r="40678" spans="4:20" x14ac:dyDescent="0.2">
      <c r="D40678" s="2"/>
      <c r="E40678" s="2"/>
      <c r="F40678" s="2"/>
      <c r="G40678" s="2"/>
      <c r="O40678" s="2"/>
      <c r="Q40678" s="2"/>
      <c r="R40678" s="2"/>
      <c r="S40678" s="2"/>
      <c r="T40678" s="2"/>
    </row>
    <row r="40679" spans="4:20" x14ac:dyDescent="0.2">
      <c r="D40679" s="2"/>
      <c r="E40679" s="2"/>
      <c r="F40679" s="2"/>
      <c r="G40679" s="2"/>
      <c r="O40679" s="2"/>
      <c r="Q40679" s="2"/>
      <c r="R40679" s="2"/>
      <c r="S40679" s="2"/>
      <c r="T40679" s="2"/>
    </row>
    <row r="40680" spans="4:20" x14ac:dyDescent="0.2">
      <c r="D40680" s="2"/>
      <c r="E40680" s="2"/>
      <c r="F40680" s="2"/>
      <c r="G40680" s="2"/>
      <c r="O40680" s="2"/>
      <c r="Q40680" s="2"/>
      <c r="R40680" s="2"/>
      <c r="S40680" s="2"/>
      <c r="T40680" s="2"/>
    </row>
    <row r="40681" spans="4:20" x14ac:dyDescent="0.2">
      <c r="D40681" s="2"/>
      <c r="E40681" s="2"/>
      <c r="F40681" s="2"/>
      <c r="G40681" s="2"/>
      <c r="O40681" s="2"/>
      <c r="Q40681" s="2"/>
      <c r="R40681" s="2"/>
      <c r="S40681" s="2"/>
      <c r="T40681" s="2"/>
    </row>
    <row r="40682" spans="4:20" x14ac:dyDescent="0.2">
      <c r="D40682" s="2"/>
      <c r="E40682" s="2"/>
      <c r="F40682" s="2"/>
      <c r="G40682" s="2"/>
      <c r="O40682" s="2"/>
      <c r="Q40682" s="2"/>
      <c r="R40682" s="2"/>
      <c r="S40682" s="2"/>
      <c r="T40682" s="2"/>
    </row>
    <row r="40683" spans="4:20" x14ac:dyDescent="0.2">
      <c r="D40683" s="2"/>
      <c r="E40683" s="2"/>
      <c r="F40683" s="2"/>
      <c r="G40683" s="2"/>
      <c r="O40683" s="2"/>
      <c r="Q40683" s="2"/>
      <c r="R40683" s="2"/>
      <c r="S40683" s="2"/>
      <c r="T40683" s="2"/>
    </row>
    <row r="40684" spans="4:20" x14ac:dyDescent="0.2">
      <c r="D40684" s="2"/>
      <c r="E40684" s="2"/>
      <c r="F40684" s="2"/>
      <c r="G40684" s="2"/>
      <c r="O40684" s="2"/>
      <c r="Q40684" s="2"/>
      <c r="R40684" s="2"/>
      <c r="S40684" s="2"/>
      <c r="T40684" s="2"/>
    </row>
    <row r="40685" spans="4:20" x14ac:dyDescent="0.2">
      <c r="D40685" s="2"/>
      <c r="E40685" s="2"/>
      <c r="F40685" s="2"/>
      <c r="G40685" s="2"/>
      <c r="O40685" s="2"/>
      <c r="Q40685" s="2"/>
      <c r="R40685" s="2"/>
      <c r="S40685" s="2"/>
      <c r="T40685" s="2"/>
    </row>
    <row r="40686" spans="4:20" x14ac:dyDescent="0.2">
      <c r="D40686" s="2"/>
      <c r="E40686" s="2"/>
      <c r="F40686" s="2"/>
      <c r="G40686" s="2"/>
      <c r="O40686" s="2"/>
      <c r="Q40686" s="2"/>
      <c r="R40686" s="2"/>
      <c r="S40686" s="2"/>
      <c r="T40686" s="2"/>
    </row>
    <row r="40687" spans="4:20" x14ac:dyDescent="0.2">
      <c r="D40687" s="2"/>
      <c r="E40687" s="2"/>
      <c r="F40687" s="2"/>
      <c r="G40687" s="2"/>
      <c r="O40687" s="2"/>
      <c r="Q40687" s="2"/>
      <c r="R40687" s="2"/>
      <c r="S40687" s="2"/>
      <c r="T40687" s="2"/>
    </row>
    <row r="40688" spans="4:20" x14ac:dyDescent="0.2">
      <c r="D40688" s="2"/>
      <c r="E40688" s="2"/>
      <c r="F40688" s="2"/>
      <c r="G40688" s="2"/>
      <c r="O40688" s="2"/>
      <c r="Q40688" s="2"/>
      <c r="R40688" s="2"/>
      <c r="S40688" s="2"/>
      <c r="T40688" s="2"/>
    </row>
    <row r="40689" spans="4:20" x14ac:dyDescent="0.2">
      <c r="D40689" s="2"/>
      <c r="E40689" s="2"/>
      <c r="F40689" s="2"/>
      <c r="G40689" s="2"/>
      <c r="O40689" s="2"/>
      <c r="Q40689" s="2"/>
      <c r="R40689" s="2"/>
      <c r="S40689" s="2"/>
      <c r="T40689" s="2"/>
    </row>
    <row r="40690" spans="4:20" x14ac:dyDescent="0.2">
      <c r="D40690" s="2"/>
      <c r="E40690" s="2"/>
      <c r="F40690" s="2"/>
      <c r="G40690" s="2"/>
      <c r="O40690" s="2"/>
      <c r="Q40690" s="2"/>
      <c r="R40690" s="2"/>
      <c r="S40690" s="2"/>
      <c r="T40690" s="2"/>
    </row>
    <row r="40691" spans="4:20" x14ac:dyDescent="0.2">
      <c r="D40691" s="2"/>
      <c r="E40691" s="2"/>
      <c r="F40691" s="2"/>
      <c r="G40691" s="2"/>
      <c r="O40691" s="2"/>
      <c r="Q40691" s="2"/>
      <c r="R40691" s="2"/>
      <c r="S40691" s="2"/>
      <c r="T40691" s="2"/>
    </row>
    <row r="40692" spans="4:20" x14ac:dyDescent="0.2">
      <c r="D40692" s="2"/>
      <c r="E40692" s="2"/>
      <c r="F40692" s="2"/>
      <c r="G40692" s="2"/>
      <c r="O40692" s="2"/>
      <c r="Q40692" s="2"/>
      <c r="R40692" s="2"/>
      <c r="S40692" s="2"/>
      <c r="T40692" s="2"/>
    </row>
    <row r="40693" spans="4:20" x14ac:dyDescent="0.2">
      <c r="D40693" s="2"/>
      <c r="E40693" s="2"/>
      <c r="F40693" s="2"/>
      <c r="G40693" s="2"/>
      <c r="O40693" s="2"/>
      <c r="Q40693" s="2"/>
      <c r="R40693" s="2"/>
      <c r="S40693" s="2"/>
      <c r="T40693" s="2"/>
    </row>
    <row r="40694" spans="4:20" x14ac:dyDescent="0.2">
      <c r="D40694" s="2"/>
      <c r="E40694" s="2"/>
      <c r="F40694" s="2"/>
      <c r="G40694" s="2"/>
      <c r="O40694" s="2"/>
      <c r="Q40694" s="2"/>
      <c r="R40694" s="2"/>
      <c r="S40694" s="2"/>
      <c r="T40694" s="2"/>
    </row>
    <row r="40695" spans="4:20" x14ac:dyDescent="0.2">
      <c r="D40695" s="2"/>
      <c r="E40695" s="2"/>
      <c r="F40695" s="2"/>
      <c r="G40695" s="2"/>
      <c r="O40695" s="2"/>
      <c r="Q40695" s="2"/>
      <c r="R40695" s="2"/>
      <c r="S40695" s="2"/>
      <c r="T40695" s="2"/>
    </row>
    <row r="40696" spans="4:20" x14ac:dyDescent="0.2">
      <c r="D40696" s="2"/>
      <c r="E40696" s="2"/>
      <c r="F40696" s="2"/>
      <c r="G40696" s="2"/>
      <c r="O40696" s="2"/>
      <c r="Q40696" s="2"/>
      <c r="R40696" s="2"/>
      <c r="S40696" s="2"/>
      <c r="T40696" s="2"/>
    </row>
    <row r="40697" spans="4:20" x14ac:dyDescent="0.2">
      <c r="D40697" s="2"/>
      <c r="E40697" s="2"/>
      <c r="F40697" s="2"/>
      <c r="G40697" s="2"/>
      <c r="O40697" s="2"/>
      <c r="Q40697" s="2"/>
      <c r="R40697" s="2"/>
      <c r="S40697" s="2"/>
      <c r="T40697" s="2"/>
    </row>
    <row r="40698" spans="4:20" x14ac:dyDescent="0.2">
      <c r="D40698" s="2"/>
      <c r="E40698" s="2"/>
      <c r="F40698" s="2"/>
      <c r="G40698" s="2"/>
      <c r="O40698" s="2"/>
      <c r="Q40698" s="2"/>
      <c r="R40698" s="2"/>
      <c r="S40698" s="2"/>
      <c r="T40698" s="2"/>
    </row>
    <row r="40699" spans="4:20" x14ac:dyDescent="0.2">
      <c r="D40699" s="2"/>
      <c r="E40699" s="2"/>
      <c r="F40699" s="2"/>
      <c r="G40699" s="2"/>
      <c r="O40699" s="2"/>
      <c r="Q40699" s="2"/>
      <c r="R40699" s="2"/>
      <c r="S40699" s="2"/>
      <c r="T40699" s="2"/>
    </row>
    <row r="40700" spans="4:20" x14ac:dyDescent="0.2">
      <c r="D40700" s="2"/>
      <c r="E40700" s="2"/>
      <c r="F40700" s="2"/>
      <c r="G40700" s="2"/>
      <c r="O40700" s="2"/>
      <c r="Q40700" s="2"/>
      <c r="R40700" s="2"/>
      <c r="S40700" s="2"/>
      <c r="T40700" s="2"/>
    </row>
    <row r="40701" spans="4:20" x14ac:dyDescent="0.2">
      <c r="D40701" s="2"/>
      <c r="E40701" s="2"/>
      <c r="F40701" s="2"/>
      <c r="G40701" s="2"/>
      <c r="O40701" s="2"/>
      <c r="Q40701" s="2"/>
      <c r="R40701" s="2"/>
      <c r="S40701" s="2"/>
      <c r="T40701" s="2"/>
    </row>
    <row r="40702" spans="4:20" x14ac:dyDescent="0.2">
      <c r="D40702" s="2"/>
      <c r="E40702" s="2"/>
      <c r="F40702" s="2"/>
      <c r="G40702" s="2"/>
      <c r="O40702" s="2"/>
      <c r="Q40702" s="2"/>
      <c r="R40702" s="2"/>
      <c r="S40702" s="2"/>
      <c r="T40702" s="2"/>
    </row>
    <row r="40703" spans="4:20" x14ac:dyDescent="0.2">
      <c r="D40703" s="2"/>
      <c r="E40703" s="2"/>
      <c r="F40703" s="2"/>
      <c r="G40703" s="2"/>
      <c r="O40703" s="2"/>
      <c r="Q40703" s="2"/>
      <c r="R40703" s="2"/>
      <c r="S40703" s="2"/>
      <c r="T40703" s="2"/>
    </row>
    <row r="40704" spans="4:20" x14ac:dyDescent="0.2">
      <c r="D40704" s="2"/>
      <c r="E40704" s="2"/>
      <c r="F40704" s="2"/>
      <c r="G40704" s="2"/>
      <c r="O40704" s="2"/>
      <c r="Q40704" s="2"/>
      <c r="R40704" s="2"/>
      <c r="S40704" s="2"/>
      <c r="T40704" s="2"/>
    </row>
    <row r="40705" spans="4:20" x14ac:dyDescent="0.2">
      <c r="D40705" s="2"/>
      <c r="E40705" s="2"/>
      <c r="F40705" s="2"/>
      <c r="G40705" s="2"/>
      <c r="O40705" s="2"/>
      <c r="Q40705" s="2"/>
      <c r="R40705" s="2"/>
      <c r="S40705" s="2"/>
      <c r="T40705" s="2"/>
    </row>
    <row r="40706" spans="4:20" x14ac:dyDescent="0.2">
      <c r="D40706" s="2"/>
      <c r="E40706" s="2"/>
      <c r="F40706" s="2"/>
      <c r="G40706" s="2"/>
      <c r="O40706" s="2"/>
      <c r="Q40706" s="2"/>
      <c r="R40706" s="2"/>
      <c r="S40706" s="2"/>
      <c r="T40706" s="2"/>
    </row>
    <row r="40707" spans="4:20" x14ac:dyDescent="0.2">
      <c r="D40707" s="2"/>
      <c r="E40707" s="2"/>
      <c r="F40707" s="2"/>
      <c r="G40707" s="2"/>
      <c r="O40707" s="2"/>
      <c r="Q40707" s="2"/>
      <c r="R40707" s="2"/>
      <c r="S40707" s="2"/>
      <c r="T40707" s="2"/>
    </row>
    <row r="40708" spans="4:20" x14ac:dyDescent="0.2">
      <c r="D40708" s="2"/>
      <c r="E40708" s="2"/>
      <c r="F40708" s="2"/>
      <c r="G40708" s="2"/>
      <c r="O40708" s="2"/>
      <c r="Q40708" s="2"/>
      <c r="R40708" s="2"/>
      <c r="S40708" s="2"/>
      <c r="T40708" s="2"/>
    </row>
    <row r="40709" spans="4:20" x14ac:dyDescent="0.2">
      <c r="D40709" s="2"/>
      <c r="E40709" s="2"/>
      <c r="F40709" s="2"/>
      <c r="G40709" s="2"/>
      <c r="O40709" s="2"/>
      <c r="Q40709" s="2"/>
      <c r="R40709" s="2"/>
      <c r="S40709" s="2"/>
      <c r="T40709" s="2"/>
    </row>
    <row r="40710" spans="4:20" x14ac:dyDescent="0.2">
      <c r="D40710" s="2"/>
      <c r="E40710" s="2"/>
      <c r="F40710" s="2"/>
      <c r="G40710" s="2"/>
      <c r="O40710" s="2"/>
      <c r="Q40710" s="2"/>
      <c r="R40710" s="2"/>
      <c r="S40710" s="2"/>
      <c r="T40710" s="2"/>
    </row>
    <row r="40711" spans="4:20" x14ac:dyDescent="0.2">
      <c r="D40711" s="2"/>
      <c r="E40711" s="2"/>
      <c r="F40711" s="2"/>
      <c r="G40711" s="2"/>
      <c r="O40711" s="2"/>
      <c r="Q40711" s="2"/>
      <c r="R40711" s="2"/>
      <c r="S40711" s="2"/>
      <c r="T40711" s="2"/>
    </row>
    <row r="40712" spans="4:20" x14ac:dyDescent="0.2">
      <c r="D40712" s="2"/>
      <c r="E40712" s="2"/>
      <c r="F40712" s="2"/>
      <c r="G40712" s="2"/>
      <c r="O40712" s="2"/>
      <c r="Q40712" s="2"/>
      <c r="R40712" s="2"/>
      <c r="S40712" s="2"/>
      <c r="T40712" s="2"/>
    </row>
    <row r="40713" spans="4:20" x14ac:dyDescent="0.2">
      <c r="D40713" s="2"/>
      <c r="E40713" s="2"/>
      <c r="F40713" s="2"/>
      <c r="G40713" s="2"/>
      <c r="O40713" s="2"/>
      <c r="Q40713" s="2"/>
      <c r="R40713" s="2"/>
      <c r="S40713" s="2"/>
      <c r="T40713" s="2"/>
    </row>
    <row r="40714" spans="4:20" x14ac:dyDescent="0.2">
      <c r="D40714" s="2"/>
      <c r="E40714" s="2"/>
      <c r="F40714" s="2"/>
      <c r="G40714" s="2"/>
      <c r="O40714" s="2"/>
      <c r="Q40714" s="2"/>
      <c r="R40714" s="2"/>
      <c r="S40714" s="2"/>
      <c r="T40714" s="2"/>
    </row>
    <row r="40715" spans="4:20" x14ac:dyDescent="0.2">
      <c r="D40715" s="2"/>
      <c r="E40715" s="2"/>
      <c r="F40715" s="2"/>
      <c r="G40715" s="2"/>
      <c r="O40715" s="2"/>
      <c r="Q40715" s="2"/>
      <c r="R40715" s="2"/>
      <c r="S40715" s="2"/>
      <c r="T40715" s="2"/>
    </row>
    <row r="40716" spans="4:20" x14ac:dyDescent="0.2">
      <c r="D40716" s="2"/>
      <c r="E40716" s="2"/>
      <c r="F40716" s="2"/>
      <c r="G40716" s="2"/>
      <c r="O40716" s="2"/>
      <c r="Q40716" s="2"/>
      <c r="R40716" s="2"/>
      <c r="S40716" s="2"/>
      <c r="T40716" s="2"/>
    </row>
    <row r="40717" spans="4:20" x14ac:dyDescent="0.2">
      <c r="D40717" s="2"/>
      <c r="E40717" s="2"/>
      <c r="F40717" s="2"/>
      <c r="G40717" s="2"/>
      <c r="O40717" s="2"/>
      <c r="Q40717" s="2"/>
      <c r="R40717" s="2"/>
      <c r="S40717" s="2"/>
      <c r="T40717" s="2"/>
    </row>
    <row r="40718" spans="4:20" x14ac:dyDescent="0.2">
      <c r="D40718" s="2"/>
      <c r="E40718" s="2"/>
      <c r="F40718" s="2"/>
      <c r="G40718" s="2"/>
      <c r="O40718" s="2"/>
      <c r="Q40718" s="2"/>
      <c r="R40718" s="2"/>
      <c r="S40718" s="2"/>
      <c r="T40718" s="2"/>
    </row>
    <row r="40719" spans="4:20" x14ac:dyDescent="0.2">
      <c r="D40719" s="2"/>
      <c r="E40719" s="2"/>
      <c r="F40719" s="2"/>
      <c r="G40719" s="2"/>
      <c r="O40719" s="2"/>
      <c r="Q40719" s="2"/>
      <c r="R40719" s="2"/>
      <c r="S40719" s="2"/>
      <c r="T40719" s="2"/>
    </row>
    <row r="40720" spans="4:20" x14ac:dyDescent="0.2">
      <c r="D40720" s="2"/>
      <c r="E40720" s="2"/>
      <c r="F40720" s="2"/>
      <c r="G40720" s="2"/>
      <c r="O40720" s="2"/>
      <c r="Q40720" s="2"/>
      <c r="R40720" s="2"/>
      <c r="S40720" s="2"/>
      <c r="T40720" s="2"/>
    </row>
    <row r="40721" spans="4:20" x14ac:dyDescent="0.2">
      <c r="D40721" s="2"/>
      <c r="E40721" s="2"/>
      <c r="F40721" s="2"/>
      <c r="G40721" s="2"/>
      <c r="O40721" s="2"/>
      <c r="Q40721" s="2"/>
      <c r="R40721" s="2"/>
      <c r="S40721" s="2"/>
      <c r="T40721" s="2"/>
    </row>
    <row r="40722" spans="4:20" x14ac:dyDescent="0.2">
      <c r="D40722" s="2"/>
      <c r="E40722" s="2"/>
      <c r="F40722" s="2"/>
      <c r="G40722" s="2"/>
      <c r="O40722" s="2"/>
      <c r="Q40722" s="2"/>
      <c r="R40722" s="2"/>
      <c r="S40722" s="2"/>
      <c r="T40722" s="2"/>
    </row>
    <row r="40723" spans="4:20" x14ac:dyDescent="0.2">
      <c r="D40723" s="2"/>
      <c r="E40723" s="2"/>
      <c r="F40723" s="2"/>
      <c r="G40723" s="2"/>
      <c r="O40723" s="2"/>
      <c r="Q40723" s="2"/>
      <c r="R40723" s="2"/>
      <c r="S40723" s="2"/>
      <c r="T40723" s="2"/>
    </row>
    <row r="40724" spans="4:20" x14ac:dyDescent="0.2">
      <c r="D40724" s="2"/>
      <c r="E40724" s="2"/>
      <c r="F40724" s="2"/>
      <c r="G40724" s="2"/>
      <c r="O40724" s="2"/>
      <c r="Q40724" s="2"/>
      <c r="R40724" s="2"/>
      <c r="S40724" s="2"/>
      <c r="T40724" s="2"/>
    </row>
    <row r="40725" spans="4:20" x14ac:dyDescent="0.2">
      <c r="D40725" s="2"/>
      <c r="E40725" s="2"/>
      <c r="F40725" s="2"/>
      <c r="G40725" s="2"/>
      <c r="O40725" s="2"/>
      <c r="Q40725" s="2"/>
      <c r="R40725" s="2"/>
      <c r="S40725" s="2"/>
      <c r="T40725" s="2"/>
    </row>
    <row r="40726" spans="4:20" x14ac:dyDescent="0.2">
      <c r="D40726" s="2"/>
      <c r="E40726" s="2"/>
      <c r="F40726" s="2"/>
      <c r="G40726" s="2"/>
      <c r="O40726" s="2"/>
      <c r="Q40726" s="2"/>
      <c r="R40726" s="2"/>
      <c r="S40726" s="2"/>
      <c r="T40726" s="2"/>
    </row>
    <row r="40727" spans="4:20" x14ac:dyDescent="0.2">
      <c r="D40727" s="2"/>
      <c r="E40727" s="2"/>
      <c r="F40727" s="2"/>
      <c r="G40727" s="2"/>
      <c r="O40727" s="2"/>
      <c r="Q40727" s="2"/>
      <c r="R40727" s="2"/>
      <c r="S40727" s="2"/>
      <c r="T40727" s="2"/>
    </row>
    <row r="40728" spans="4:20" x14ac:dyDescent="0.2">
      <c r="D40728" s="2"/>
      <c r="E40728" s="2"/>
      <c r="F40728" s="2"/>
      <c r="G40728" s="2"/>
      <c r="O40728" s="2"/>
      <c r="Q40728" s="2"/>
      <c r="R40728" s="2"/>
      <c r="S40728" s="2"/>
      <c r="T40728" s="2"/>
    </row>
    <row r="40729" spans="4:20" x14ac:dyDescent="0.2">
      <c r="D40729" s="2"/>
      <c r="E40729" s="2"/>
      <c r="F40729" s="2"/>
      <c r="G40729" s="2"/>
      <c r="O40729" s="2"/>
      <c r="Q40729" s="2"/>
      <c r="R40729" s="2"/>
      <c r="S40729" s="2"/>
      <c r="T40729" s="2"/>
    </row>
    <row r="40730" spans="4:20" x14ac:dyDescent="0.2">
      <c r="D40730" s="2"/>
      <c r="E40730" s="2"/>
      <c r="F40730" s="2"/>
      <c r="G40730" s="2"/>
      <c r="O40730" s="2"/>
      <c r="Q40730" s="2"/>
      <c r="R40730" s="2"/>
      <c r="S40730" s="2"/>
      <c r="T40730" s="2"/>
    </row>
    <row r="40731" spans="4:20" x14ac:dyDescent="0.2">
      <c r="D40731" s="2"/>
      <c r="E40731" s="2"/>
      <c r="F40731" s="2"/>
      <c r="G40731" s="2"/>
      <c r="O40731" s="2"/>
      <c r="Q40731" s="2"/>
      <c r="R40731" s="2"/>
      <c r="S40731" s="2"/>
      <c r="T40731" s="2"/>
    </row>
    <row r="40732" spans="4:20" x14ac:dyDescent="0.2">
      <c r="D40732" s="2"/>
      <c r="E40732" s="2"/>
      <c r="F40732" s="2"/>
      <c r="G40732" s="2"/>
      <c r="O40732" s="2"/>
      <c r="Q40732" s="2"/>
      <c r="R40732" s="2"/>
      <c r="S40732" s="2"/>
      <c r="T40732" s="2"/>
    </row>
    <row r="40733" spans="4:20" x14ac:dyDescent="0.2">
      <c r="D40733" s="2"/>
      <c r="E40733" s="2"/>
      <c r="F40733" s="2"/>
      <c r="G40733" s="2"/>
      <c r="O40733" s="2"/>
      <c r="Q40733" s="2"/>
      <c r="R40733" s="2"/>
      <c r="S40733" s="2"/>
      <c r="T40733" s="2"/>
    </row>
    <row r="40734" spans="4:20" x14ac:dyDescent="0.2">
      <c r="D40734" s="2"/>
      <c r="E40734" s="2"/>
      <c r="F40734" s="2"/>
      <c r="G40734" s="2"/>
      <c r="O40734" s="2"/>
      <c r="Q40734" s="2"/>
      <c r="R40734" s="2"/>
      <c r="S40734" s="2"/>
      <c r="T40734" s="2"/>
    </row>
    <row r="40735" spans="4:20" x14ac:dyDescent="0.2">
      <c r="D40735" s="2"/>
      <c r="E40735" s="2"/>
      <c r="F40735" s="2"/>
      <c r="G40735" s="2"/>
      <c r="O40735" s="2"/>
      <c r="Q40735" s="2"/>
      <c r="R40735" s="2"/>
      <c r="S40735" s="2"/>
      <c r="T40735" s="2"/>
    </row>
    <row r="40736" spans="4:20" x14ac:dyDescent="0.2">
      <c r="D40736" s="2"/>
      <c r="E40736" s="2"/>
      <c r="F40736" s="2"/>
      <c r="G40736" s="2"/>
      <c r="O40736" s="2"/>
      <c r="Q40736" s="2"/>
      <c r="R40736" s="2"/>
      <c r="S40736" s="2"/>
      <c r="T40736" s="2"/>
    </row>
    <row r="40737" spans="4:20" x14ac:dyDescent="0.2">
      <c r="D40737" s="2"/>
      <c r="E40737" s="2"/>
      <c r="F40737" s="2"/>
      <c r="G40737" s="2"/>
      <c r="O40737" s="2"/>
      <c r="Q40737" s="2"/>
      <c r="R40737" s="2"/>
      <c r="S40737" s="2"/>
      <c r="T40737" s="2"/>
    </row>
    <row r="40738" spans="4:20" x14ac:dyDescent="0.2">
      <c r="D40738" s="2"/>
      <c r="E40738" s="2"/>
      <c r="F40738" s="2"/>
      <c r="G40738" s="2"/>
      <c r="O40738" s="2"/>
      <c r="Q40738" s="2"/>
      <c r="R40738" s="2"/>
      <c r="S40738" s="2"/>
      <c r="T40738" s="2"/>
    </row>
    <row r="40739" spans="4:20" x14ac:dyDescent="0.2">
      <c r="D40739" s="2"/>
      <c r="E40739" s="2"/>
      <c r="F40739" s="2"/>
      <c r="G40739" s="2"/>
      <c r="O40739" s="2"/>
      <c r="Q40739" s="2"/>
      <c r="R40739" s="2"/>
      <c r="S40739" s="2"/>
      <c r="T40739" s="2"/>
    </row>
    <row r="40740" spans="4:20" x14ac:dyDescent="0.2">
      <c r="D40740" s="2"/>
      <c r="E40740" s="2"/>
      <c r="F40740" s="2"/>
      <c r="G40740" s="2"/>
      <c r="O40740" s="2"/>
      <c r="Q40740" s="2"/>
      <c r="R40740" s="2"/>
      <c r="S40740" s="2"/>
      <c r="T40740" s="2"/>
    </row>
    <row r="40741" spans="4:20" x14ac:dyDescent="0.2">
      <c r="D40741" s="2"/>
      <c r="E40741" s="2"/>
      <c r="F40741" s="2"/>
      <c r="G40741" s="2"/>
      <c r="O40741" s="2"/>
      <c r="Q40741" s="2"/>
      <c r="R40741" s="2"/>
      <c r="S40741" s="2"/>
      <c r="T40741" s="2"/>
    </row>
    <row r="40742" spans="4:20" x14ac:dyDescent="0.2">
      <c r="D40742" s="2"/>
      <c r="E40742" s="2"/>
      <c r="F40742" s="2"/>
      <c r="G40742" s="2"/>
      <c r="O40742" s="2"/>
      <c r="Q40742" s="2"/>
      <c r="R40742" s="2"/>
      <c r="S40742" s="2"/>
      <c r="T40742" s="2"/>
    </row>
    <row r="40743" spans="4:20" x14ac:dyDescent="0.2">
      <c r="D40743" s="2"/>
      <c r="E40743" s="2"/>
      <c r="F40743" s="2"/>
      <c r="G40743" s="2"/>
      <c r="O40743" s="2"/>
      <c r="Q40743" s="2"/>
      <c r="R40743" s="2"/>
      <c r="S40743" s="2"/>
      <c r="T40743" s="2"/>
    </row>
    <row r="40744" spans="4:20" x14ac:dyDescent="0.2">
      <c r="D40744" s="2"/>
      <c r="E40744" s="2"/>
      <c r="F40744" s="2"/>
      <c r="G40744" s="2"/>
      <c r="O40744" s="2"/>
      <c r="Q40744" s="2"/>
      <c r="R40744" s="2"/>
      <c r="S40744" s="2"/>
      <c r="T40744" s="2"/>
    </row>
    <row r="40745" spans="4:20" x14ac:dyDescent="0.2">
      <c r="D40745" s="2"/>
      <c r="E40745" s="2"/>
      <c r="F40745" s="2"/>
      <c r="G40745" s="2"/>
      <c r="O40745" s="2"/>
      <c r="Q40745" s="2"/>
      <c r="R40745" s="2"/>
      <c r="S40745" s="2"/>
      <c r="T40745" s="2"/>
    </row>
    <row r="40746" spans="4:20" x14ac:dyDescent="0.2">
      <c r="D40746" s="2"/>
      <c r="E40746" s="2"/>
      <c r="F40746" s="2"/>
      <c r="G40746" s="2"/>
      <c r="O40746" s="2"/>
      <c r="Q40746" s="2"/>
      <c r="R40746" s="2"/>
      <c r="S40746" s="2"/>
      <c r="T40746" s="2"/>
    </row>
    <row r="40747" spans="4:20" x14ac:dyDescent="0.2">
      <c r="D40747" s="2"/>
      <c r="E40747" s="2"/>
      <c r="F40747" s="2"/>
      <c r="G40747" s="2"/>
      <c r="O40747" s="2"/>
      <c r="Q40747" s="2"/>
      <c r="R40747" s="2"/>
      <c r="S40747" s="2"/>
      <c r="T40747" s="2"/>
    </row>
    <row r="40748" spans="4:20" x14ac:dyDescent="0.2">
      <c r="D40748" s="2"/>
      <c r="E40748" s="2"/>
      <c r="F40748" s="2"/>
      <c r="G40748" s="2"/>
      <c r="O40748" s="2"/>
      <c r="Q40748" s="2"/>
      <c r="R40748" s="2"/>
      <c r="S40748" s="2"/>
      <c r="T40748" s="2"/>
    </row>
    <row r="40749" spans="4:20" x14ac:dyDescent="0.2">
      <c r="D40749" s="2"/>
      <c r="E40749" s="2"/>
      <c r="F40749" s="2"/>
      <c r="G40749" s="2"/>
      <c r="O40749" s="2"/>
      <c r="Q40749" s="2"/>
      <c r="R40749" s="2"/>
      <c r="S40749" s="2"/>
      <c r="T40749" s="2"/>
    </row>
    <row r="40750" spans="4:20" x14ac:dyDescent="0.2">
      <c r="D40750" s="2"/>
      <c r="E40750" s="2"/>
      <c r="F40750" s="2"/>
      <c r="G40750" s="2"/>
      <c r="O40750" s="2"/>
      <c r="Q40750" s="2"/>
      <c r="R40750" s="2"/>
      <c r="S40750" s="2"/>
      <c r="T40750" s="2"/>
    </row>
    <row r="40751" spans="4:20" x14ac:dyDescent="0.2">
      <c r="D40751" s="2"/>
      <c r="E40751" s="2"/>
      <c r="F40751" s="2"/>
      <c r="G40751" s="2"/>
      <c r="O40751" s="2"/>
      <c r="Q40751" s="2"/>
      <c r="R40751" s="2"/>
      <c r="S40751" s="2"/>
      <c r="T40751" s="2"/>
    </row>
    <row r="40752" spans="4:20" x14ac:dyDescent="0.2">
      <c r="D40752" s="2"/>
      <c r="E40752" s="2"/>
      <c r="F40752" s="2"/>
      <c r="G40752" s="2"/>
      <c r="O40752" s="2"/>
      <c r="Q40752" s="2"/>
      <c r="R40752" s="2"/>
      <c r="S40752" s="2"/>
      <c r="T40752" s="2"/>
    </row>
    <row r="40753" spans="4:20" x14ac:dyDescent="0.2">
      <c r="D40753" s="2"/>
      <c r="E40753" s="2"/>
      <c r="F40753" s="2"/>
      <c r="G40753" s="2"/>
      <c r="O40753" s="2"/>
      <c r="Q40753" s="2"/>
      <c r="R40753" s="2"/>
      <c r="S40753" s="2"/>
      <c r="T40753" s="2"/>
    </row>
    <row r="40754" spans="4:20" x14ac:dyDescent="0.2">
      <c r="D40754" s="2"/>
      <c r="E40754" s="2"/>
      <c r="F40754" s="2"/>
      <c r="G40754" s="2"/>
      <c r="O40754" s="2"/>
      <c r="Q40754" s="2"/>
      <c r="R40754" s="2"/>
      <c r="S40754" s="2"/>
      <c r="T40754" s="2"/>
    </row>
    <row r="40755" spans="4:20" x14ac:dyDescent="0.2">
      <c r="D40755" s="2"/>
      <c r="E40755" s="2"/>
      <c r="F40755" s="2"/>
      <c r="G40755" s="2"/>
      <c r="O40755" s="2"/>
      <c r="Q40755" s="2"/>
      <c r="R40755" s="2"/>
      <c r="S40755" s="2"/>
      <c r="T40755" s="2"/>
    </row>
    <row r="40756" spans="4:20" x14ac:dyDescent="0.2">
      <c r="D40756" s="2"/>
      <c r="E40756" s="2"/>
      <c r="F40756" s="2"/>
      <c r="G40756" s="2"/>
      <c r="O40756" s="2"/>
      <c r="Q40756" s="2"/>
      <c r="R40756" s="2"/>
      <c r="S40756" s="2"/>
      <c r="T40756" s="2"/>
    </row>
    <row r="40757" spans="4:20" x14ac:dyDescent="0.2">
      <c r="D40757" s="2"/>
      <c r="E40757" s="2"/>
      <c r="F40757" s="2"/>
      <c r="G40757" s="2"/>
      <c r="O40757" s="2"/>
      <c r="Q40757" s="2"/>
      <c r="R40757" s="2"/>
      <c r="S40757" s="2"/>
      <c r="T40757" s="2"/>
    </row>
    <row r="40758" spans="4:20" x14ac:dyDescent="0.2">
      <c r="D40758" s="2"/>
      <c r="E40758" s="2"/>
      <c r="F40758" s="2"/>
      <c r="G40758" s="2"/>
      <c r="O40758" s="2"/>
      <c r="Q40758" s="2"/>
      <c r="R40758" s="2"/>
      <c r="S40758" s="2"/>
      <c r="T40758" s="2"/>
    </row>
    <row r="40759" spans="4:20" x14ac:dyDescent="0.2">
      <c r="D40759" s="2"/>
      <c r="E40759" s="2"/>
      <c r="F40759" s="2"/>
      <c r="G40759" s="2"/>
      <c r="O40759" s="2"/>
      <c r="Q40759" s="2"/>
      <c r="R40759" s="2"/>
      <c r="S40759" s="2"/>
      <c r="T40759" s="2"/>
    </row>
    <row r="40760" spans="4:20" x14ac:dyDescent="0.2">
      <c r="D40760" s="2"/>
      <c r="E40760" s="2"/>
      <c r="F40760" s="2"/>
      <c r="G40760" s="2"/>
      <c r="O40760" s="2"/>
      <c r="Q40760" s="2"/>
      <c r="R40760" s="2"/>
      <c r="S40760" s="2"/>
      <c r="T40760" s="2"/>
    </row>
    <row r="40761" spans="4:20" x14ac:dyDescent="0.2">
      <c r="D40761" s="2"/>
      <c r="E40761" s="2"/>
      <c r="F40761" s="2"/>
      <c r="G40761" s="2"/>
      <c r="O40761" s="2"/>
      <c r="Q40761" s="2"/>
      <c r="R40761" s="2"/>
      <c r="S40761" s="2"/>
      <c r="T40761" s="2"/>
    </row>
    <row r="40762" spans="4:20" x14ac:dyDescent="0.2">
      <c r="D40762" s="2"/>
      <c r="E40762" s="2"/>
      <c r="F40762" s="2"/>
      <c r="G40762" s="2"/>
      <c r="O40762" s="2"/>
      <c r="Q40762" s="2"/>
      <c r="R40762" s="2"/>
      <c r="S40762" s="2"/>
      <c r="T40762" s="2"/>
    </row>
    <row r="40763" spans="4:20" x14ac:dyDescent="0.2">
      <c r="D40763" s="2"/>
      <c r="E40763" s="2"/>
      <c r="F40763" s="2"/>
      <c r="G40763" s="2"/>
      <c r="O40763" s="2"/>
      <c r="Q40763" s="2"/>
      <c r="R40763" s="2"/>
      <c r="S40763" s="2"/>
      <c r="T40763" s="2"/>
    </row>
    <row r="40764" spans="4:20" x14ac:dyDescent="0.2">
      <c r="D40764" s="2"/>
      <c r="E40764" s="2"/>
      <c r="F40764" s="2"/>
      <c r="G40764" s="2"/>
      <c r="O40764" s="2"/>
      <c r="Q40764" s="2"/>
      <c r="R40764" s="2"/>
      <c r="S40764" s="2"/>
      <c r="T40764" s="2"/>
    </row>
    <row r="40765" spans="4:20" x14ac:dyDescent="0.2">
      <c r="D40765" s="2"/>
      <c r="E40765" s="2"/>
      <c r="F40765" s="2"/>
      <c r="G40765" s="2"/>
      <c r="O40765" s="2"/>
      <c r="Q40765" s="2"/>
      <c r="R40765" s="2"/>
      <c r="S40765" s="2"/>
      <c r="T40765" s="2"/>
    </row>
    <row r="40766" spans="4:20" x14ac:dyDescent="0.2">
      <c r="D40766" s="2"/>
      <c r="E40766" s="2"/>
      <c r="F40766" s="2"/>
      <c r="G40766" s="2"/>
      <c r="O40766" s="2"/>
      <c r="Q40766" s="2"/>
      <c r="R40766" s="2"/>
      <c r="S40766" s="2"/>
      <c r="T40766" s="2"/>
    </row>
    <row r="40767" spans="4:20" x14ac:dyDescent="0.2">
      <c r="D40767" s="2"/>
      <c r="E40767" s="2"/>
      <c r="F40767" s="2"/>
      <c r="G40767" s="2"/>
      <c r="O40767" s="2"/>
      <c r="Q40767" s="2"/>
      <c r="R40767" s="2"/>
      <c r="S40767" s="2"/>
      <c r="T40767" s="2"/>
    </row>
    <row r="40768" spans="4:20" x14ac:dyDescent="0.2">
      <c r="D40768" s="2"/>
      <c r="E40768" s="2"/>
      <c r="F40768" s="2"/>
      <c r="G40768" s="2"/>
      <c r="O40768" s="2"/>
      <c r="Q40768" s="2"/>
      <c r="R40768" s="2"/>
      <c r="S40768" s="2"/>
      <c r="T40768" s="2"/>
    </row>
    <row r="40769" spans="4:20" x14ac:dyDescent="0.2">
      <c r="D40769" s="2"/>
      <c r="E40769" s="2"/>
      <c r="F40769" s="2"/>
      <c r="G40769" s="2"/>
      <c r="O40769" s="2"/>
      <c r="Q40769" s="2"/>
      <c r="R40769" s="2"/>
      <c r="S40769" s="2"/>
      <c r="T40769" s="2"/>
    </row>
    <row r="40770" spans="4:20" x14ac:dyDescent="0.2">
      <c r="D40770" s="2"/>
      <c r="E40770" s="2"/>
      <c r="F40770" s="2"/>
      <c r="G40770" s="2"/>
      <c r="O40770" s="2"/>
      <c r="Q40770" s="2"/>
      <c r="R40770" s="2"/>
      <c r="S40770" s="2"/>
      <c r="T40770" s="2"/>
    </row>
    <row r="40771" spans="4:20" x14ac:dyDescent="0.2">
      <c r="D40771" s="2"/>
      <c r="E40771" s="2"/>
      <c r="F40771" s="2"/>
      <c r="G40771" s="2"/>
      <c r="O40771" s="2"/>
      <c r="Q40771" s="2"/>
      <c r="R40771" s="2"/>
      <c r="S40771" s="2"/>
      <c r="T40771" s="2"/>
    </row>
    <row r="40772" spans="4:20" x14ac:dyDescent="0.2">
      <c r="D40772" s="2"/>
      <c r="E40772" s="2"/>
      <c r="F40772" s="2"/>
      <c r="G40772" s="2"/>
      <c r="O40772" s="2"/>
      <c r="Q40772" s="2"/>
      <c r="R40772" s="2"/>
      <c r="S40772" s="2"/>
      <c r="T40772" s="2"/>
    </row>
    <row r="40773" spans="4:20" x14ac:dyDescent="0.2">
      <c r="D40773" s="2"/>
      <c r="E40773" s="2"/>
      <c r="F40773" s="2"/>
      <c r="G40773" s="2"/>
      <c r="O40773" s="2"/>
      <c r="Q40773" s="2"/>
      <c r="R40773" s="2"/>
      <c r="S40773" s="2"/>
      <c r="T40773" s="2"/>
    </row>
    <row r="40774" spans="4:20" x14ac:dyDescent="0.2">
      <c r="D40774" s="2"/>
      <c r="E40774" s="2"/>
      <c r="F40774" s="2"/>
      <c r="G40774" s="2"/>
      <c r="O40774" s="2"/>
      <c r="Q40774" s="2"/>
      <c r="R40774" s="2"/>
      <c r="S40774" s="2"/>
      <c r="T40774" s="2"/>
    </row>
    <row r="40775" spans="4:20" x14ac:dyDescent="0.2">
      <c r="D40775" s="2"/>
      <c r="E40775" s="2"/>
      <c r="F40775" s="2"/>
      <c r="G40775" s="2"/>
      <c r="O40775" s="2"/>
      <c r="Q40775" s="2"/>
      <c r="R40775" s="2"/>
      <c r="S40775" s="2"/>
      <c r="T40775" s="2"/>
    </row>
    <row r="40776" spans="4:20" x14ac:dyDescent="0.2">
      <c r="D40776" s="2"/>
      <c r="E40776" s="2"/>
      <c r="F40776" s="2"/>
      <c r="G40776" s="2"/>
      <c r="O40776" s="2"/>
      <c r="Q40776" s="2"/>
      <c r="R40776" s="2"/>
      <c r="S40776" s="2"/>
      <c r="T40776" s="2"/>
    </row>
    <row r="40777" spans="4:20" x14ac:dyDescent="0.2">
      <c r="D40777" s="2"/>
      <c r="E40777" s="2"/>
      <c r="F40777" s="2"/>
      <c r="G40777" s="2"/>
      <c r="O40777" s="2"/>
      <c r="Q40777" s="2"/>
      <c r="R40777" s="2"/>
      <c r="S40777" s="2"/>
      <c r="T40777" s="2"/>
    </row>
    <row r="40778" spans="4:20" x14ac:dyDescent="0.2">
      <c r="D40778" s="2"/>
      <c r="E40778" s="2"/>
      <c r="F40778" s="2"/>
      <c r="G40778" s="2"/>
      <c r="O40778" s="2"/>
      <c r="Q40778" s="2"/>
      <c r="R40778" s="2"/>
      <c r="S40778" s="2"/>
      <c r="T40778" s="2"/>
    </row>
    <row r="40779" spans="4:20" x14ac:dyDescent="0.2">
      <c r="D40779" s="2"/>
      <c r="E40779" s="2"/>
      <c r="F40779" s="2"/>
      <c r="G40779" s="2"/>
      <c r="O40779" s="2"/>
      <c r="Q40779" s="2"/>
      <c r="R40779" s="2"/>
      <c r="S40779" s="2"/>
      <c r="T40779" s="2"/>
    </row>
    <row r="40780" spans="4:20" x14ac:dyDescent="0.2">
      <c r="D40780" s="2"/>
      <c r="E40780" s="2"/>
      <c r="F40780" s="2"/>
      <c r="G40780" s="2"/>
      <c r="O40780" s="2"/>
      <c r="Q40780" s="2"/>
      <c r="R40780" s="2"/>
      <c r="S40780" s="2"/>
      <c r="T40780" s="2"/>
    </row>
    <row r="40781" spans="4:20" x14ac:dyDescent="0.2">
      <c r="D40781" s="2"/>
      <c r="E40781" s="2"/>
      <c r="F40781" s="2"/>
      <c r="G40781" s="2"/>
      <c r="O40781" s="2"/>
      <c r="Q40781" s="2"/>
      <c r="R40781" s="2"/>
      <c r="S40781" s="2"/>
      <c r="T40781" s="2"/>
    </row>
    <row r="40782" spans="4:20" x14ac:dyDescent="0.2">
      <c r="D40782" s="2"/>
      <c r="E40782" s="2"/>
      <c r="F40782" s="2"/>
      <c r="G40782" s="2"/>
      <c r="O40782" s="2"/>
      <c r="Q40782" s="2"/>
      <c r="R40782" s="2"/>
      <c r="S40782" s="2"/>
      <c r="T40782" s="2"/>
    </row>
    <row r="40783" spans="4:20" x14ac:dyDescent="0.2">
      <c r="D40783" s="2"/>
      <c r="E40783" s="2"/>
      <c r="F40783" s="2"/>
      <c r="G40783" s="2"/>
      <c r="O40783" s="2"/>
      <c r="Q40783" s="2"/>
      <c r="R40783" s="2"/>
      <c r="S40783" s="2"/>
      <c r="T40783" s="2"/>
    </row>
    <row r="40784" spans="4:20" x14ac:dyDescent="0.2">
      <c r="D40784" s="2"/>
      <c r="E40784" s="2"/>
      <c r="F40784" s="2"/>
      <c r="G40784" s="2"/>
      <c r="O40784" s="2"/>
      <c r="Q40784" s="2"/>
      <c r="R40784" s="2"/>
      <c r="S40784" s="2"/>
      <c r="T40784" s="2"/>
    </row>
    <row r="40785" spans="4:20" x14ac:dyDescent="0.2">
      <c r="D40785" s="2"/>
      <c r="E40785" s="2"/>
      <c r="F40785" s="2"/>
      <c r="G40785" s="2"/>
      <c r="O40785" s="2"/>
      <c r="Q40785" s="2"/>
      <c r="R40785" s="2"/>
      <c r="S40785" s="2"/>
      <c r="T40785" s="2"/>
    </row>
    <row r="40786" spans="4:20" x14ac:dyDescent="0.2">
      <c r="D40786" s="2"/>
      <c r="E40786" s="2"/>
      <c r="F40786" s="2"/>
      <c r="G40786" s="2"/>
      <c r="O40786" s="2"/>
      <c r="Q40786" s="2"/>
      <c r="R40786" s="2"/>
      <c r="S40786" s="2"/>
      <c r="T40786" s="2"/>
    </row>
    <row r="40787" spans="4:20" x14ac:dyDescent="0.2">
      <c r="D40787" s="2"/>
      <c r="E40787" s="2"/>
      <c r="F40787" s="2"/>
      <c r="G40787" s="2"/>
      <c r="O40787" s="2"/>
      <c r="Q40787" s="2"/>
      <c r="R40787" s="2"/>
      <c r="S40787" s="2"/>
      <c r="T40787" s="2"/>
    </row>
    <row r="40788" spans="4:20" x14ac:dyDescent="0.2">
      <c r="D40788" s="2"/>
      <c r="E40788" s="2"/>
      <c r="F40788" s="2"/>
      <c r="G40788" s="2"/>
      <c r="O40788" s="2"/>
      <c r="Q40788" s="2"/>
      <c r="R40788" s="2"/>
      <c r="S40788" s="2"/>
      <c r="T40788" s="2"/>
    </row>
    <row r="40789" spans="4:20" x14ac:dyDescent="0.2">
      <c r="D40789" s="2"/>
      <c r="E40789" s="2"/>
      <c r="F40789" s="2"/>
      <c r="G40789" s="2"/>
      <c r="O40789" s="2"/>
      <c r="Q40789" s="2"/>
      <c r="R40789" s="2"/>
      <c r="S40789" s="2"/>
      <c r="T40789" s="2"/>
    </row>
    <row r="40790" spans="4:20" x14ac:dyDescent="0.2">
      <c r="D40790" s="2"/>
      <c r="E40790" s="2"/>
      <c r="F40790" s="2"/>
      <c r="G40790" s="2"/>
      <c r="O40790" s="2"/>
      <c r="Q40790" s="2"/>
      <c r="R40790" s="2"/>
      <c r="S40790" s="2"/>
      <c r="T40790" s="2"/>
    </row>
    <row r="40791" spans="4:20" x14ac:dyDescent="0.2">
      <c r="D40791" s="2"/>
      <c r="E40791" s="2"/>
      <c r="F40791" s="2"/>
      <c r="G40791" s="2"/>
      <c r="O40791" s="2"/>
      <c r="Q40791" s="2"/>
      <c r="R40791" s="2"/>
      <c r="S40791" s="2"/>
      <c r="T40791" s="2"/>
    </row>
    <row r="40792" spans="4:20" x14ac:dyDescent="0.2">
      <c r="D40792" s="2"/>
      <c r="E40792" s="2"/>
      <c r="F40792" s="2"/>
      <c r="G40792" s="2"/>
      <c r="O40792" s="2"/>
      <c r="Q40792" s="2"/>
      <c r="R40792" s="2"/>
      <c r="S40792" s="2"/>
      <c r="T40792" s="2"/>
    </row>
    <row r="40793" spans="4:20" x14ac:dyDescent="0.2">
      <c r="D40793" s="2"/>
      <c r="E40793" s="2"/>
      <c r="F40793" s="2"/>
      <c r="G40793" s="2"/>
      <c r="O40793" s="2"/>
      <c r="Q40793" s="2"/>
      <c r="R40793" s="2"/>
      <c r="S40793" s="2"/>
      <c r="T40793" s="2"/>
    </row>
    <row r="40794" spans="4:20" x14ac:dyDescent="0.2">
      <c r="D40794" s="2"/>
      <c r="E40794" s="2"/>
      <c r="F40794" s="2"/>
      <c r="G40794" s="2"/>
      <c r="O40794" s="2"/>
      <c r="Q40794" s="2"/>
      <c r="R40794" s="2"/>
      <c r="S40794" s="2"/>
      <c r="T40794" s="2"/>
    </row>
    <row r="40795" spans="4:20" x14ac:dyDescent="0.2">
      <c r="D40795" s="2"/>
      <c r="E40795" s="2"/>
      <c r="F40795" s="2"/>
      <c r="G40795" s="2"/>
      <c r="O40795" s="2"/>
      <c r="Q40795" s="2"/>
      <c r="R40795" s="2"/>
      <c r="S40795" s="2"/>
      <c r="T40795" s="2"/>
    </row>
    <row r="40796" spans="4:20" x14ac:dyDescent="0.2">
      <c r="D40796" s="2"/>
      <c r="E40796" s="2"/>
      <c r="F40796" s="2"/>
      <c r="G40796" s="2"/>
      <c r="O40796" s="2"/>
      <c r="Q40796" s="2"/>
      <c r="R40796" s="2"/>
      <c r="S40796" s="2"/>
      <c r="T40796" s="2"/>
    </row>
    <row r="40797" spans="4:20" x14ac:dyDescent="0.2">
      <c r="D40797" s="2"/>
      <c r="E40797" s="2"/>
      <c r="F40797" s="2"/>
      <c r="G40797" s="2"/>
      <c r="O40797" s="2"/>
      <c r="Q40797" s="2"/>
      <c r="R40797" s="2"/>
      <c r="S40797" s="2"/>
      <c r="T40797" s="2"/>
    </row>
    <row r="40798" spans="4:20" x14ac:dyDescent="0.2">
      <c r="D40798" s="2"/>
      <c r="E40798" s="2"/>
      <c r="F40798" s="2"/>
      <c r="G40798" s="2"/>
      <c r="O40798" s="2"/>
      <c r="Q40798" s="2"/>
      <c r="R40798" s="2"/>
      <c r="S40798" s="2"/>
      <c r="T40798" s="2"/>
    </row>
    <row r="40799" spans="4:20" x14ac:dyDescent="0.2">
      <c r="D40799" s="2"/>
      <c r="E40799" s="2"/>
      <c r="F40799" s="2"/>
      <c r="G40799" s="2"/>
      <c r="O40799" s="2"/>
      <c r="Q40799" s="2"/>
      <c r="R40799" s="2"/>
      <c r="S40799" s="2"/>
      <c r="T40799" s="2"/>
    </row>
    <row r="40800" spans="4:20" x14ac:dyDescent="0.2">
      <c r="D40800" s="2"/>
      <c r="E40800" s="2"/>
      <c r="F40800" s="2"/>
      <c r="G40800" s="2"/>
      <c r="O40800" s="2"/>
      <c r="Q40800" s="2"/>
      <c r="R40800" s="2"/>
      <c r="S40800" s="2"/>
      <c r="T40800" s="2"/>
    </row>
    <row r="40801" spans="4:20" x14ac:dyDescent="0.2">
      <c r="D40801" s="2"/>
      <c r="E40801" s="2"/>
      <c r="F40801" s="2"/>
      <c r="G40801" s="2"/>
      <c r="O40801" s="2"/>
      <c r="Q40801" s="2"/>
      <c r="R40801" s="2"/>
      <c r="S40801" s="2"/>
      <c r="T40801" s="2"/>
    </row>
    <row r="40802" spans="4:20" x14ac:dyDescent="0.2">
      <c r="D40802" s="2"/>
      <c r="E40802" s="2"/>
      <c r="F40802" s="2"/>
      <c r="G40802" s="2"/>
      <c r="O40802" s="2"/>
      <c r="Q40802" s="2"/>
      <c r="R40802" s="2"/>
      <c r="S40802" s="2"/>
      <c r="T40802" s="2"/>
    </row>
    <row r="40803" spans="4:20" x14ac:dyDescent="0.2">
      <c r="D40803" s="2"/>
      <c r="E40803" s="2"/>
      <c r="F40803" s="2"/>
      <c r="G40803" s="2"/>
      <c r="O40803" s="2"/>
      <c r="Q40803" s="2"/>
      <c r="R40803" s="2"/>
      <c r="S40803" s="2"/>
      <c r="T40803" s="2"/>
    </row>
    <row r="40804" spans="4:20" x14ac:dyDescent="0.2">
      <c r="D40804" s="2"/>
      <c r="E40804" s="2"/>
      <c r="F40804" s="2"/>
      <c r="G40804" s="2"/>
      <c r="O40804" s="2"/>
      <c r="Q40804" s="2"/>
      <c r="R40804" s="2"/>
      <c r="S40804" s="2"/>
      <c r="T40804" s="2"/>
    </row>
    <row r="40805" spans="4:20" x14ac:dyDescent="0.2">
      <c r="D40805" s="2"/>
      <c r="E40805" s="2"/>
      <c r="F40805" s="2"/>
      <c r="G40805" s="2"/>
      <c r="O40805" s="2"/>
      <c r="Q40805" s="2"/>
      <c r="R40805" s="2"/>
      <c r="S40805" s="2"/>
      <c r="T40805" s="2"/>
    </row>
    <row r="40806" spans="4:20" x14ac:dyDescent="0.2">
      <c r="D40806" s="2"/>
      <c r="E40806" s="2"/>
      <c r="F40806" s="2"/>
      <c r="G40806" s="2"/>
      <c r="O40806" s="2"/>
      <c r="Q40806" s="2"/>
      <c r="R40806" s="2"/>
      <c r="S40806" s="2"/>
      <c r="T40806" s="2"/>
    </row>
    <row r="40807" spans="4:20" x14ac:dyDescent="0.2">
      <c r="D40807" s="2"/>
      <c r="E40807" s="2"/>
      <c r="F40807" s="2"/>
      <c r="G40807" s="2"/>
      <c r="O40807" s="2"/>
      <c r="Q40807" s="2"/>
      <c r="R40807" s="2"/>
      <c r="S40807" s="2"/>
      <c r="T40807" s="2"/>
    </row>
    <row r="40808" spans="4:20" x14ac:dyDescent="0.2">
      <c r="D40808" s="2"/>
      <c r="E40808" s="2"/>
      <c r="F40808" s="2"/>
      <c r="G40808" s="2"/>
      <c r="O40808" s="2"/>
      <c r="Q40808" s="2"/>
      <c r="R40808" s="2"/>
      <c r="S40808" s="2"/>
      <c r="T40808" s="2"/>
    </row>
    <row r="40809" spans="4:20" x14ac:dyDescent="0.2">
      <c r="D40809" s="2"/>
      <c r="E40809" s="2"/>
      <c r="F40809" s="2"/>
      <c r="G40809" s="2"/>
      <c r="O40809" s="2"/>
      <c r="Q40809" s="2"/>
      <c r="R40809" s="2"/>
      <c r="S40809" s="2"/>
      <c r="T40809" s="2"/>
    </row>
    <row r="40810" spans="4:20" x14ac:dyDescent="0.2">
      <c r="D40810" s="2"/>
      <c r="E40810" s="2"/>
      <c r="F40810" s="2"/>
      <c r="G40810" s="2"/>
      <c r="O40810" s="2"/>
      <c r="Q40810" s="2"/>
      <c r="R40810" s="2"/>
      <c r="S40810" s="2"/>
      <c r="T40810" s="2"/>
    </row>
    <row r="40811" spans="4:20" x14ac:dyDescent="0.2">
      <c r="D40811" s="2"/>
      <c r="E40811" s="2"/>
      <c r="F40811" s="2"/>
      <c r="G40811" s="2"/>
      <c r="O40811" s="2"/>
      <c r="Q40811" s="2"/>
      <c r="R40811" s="2"/>
      <c r="S40811" s="2"/>
      <c r="T40811" s="2"/>
    </row>
    <row r="40812" spans="4:20" x14ac:dyDescent="0.2">
      <c r="D40812" s="2"/>
      <c r="E40812" s="2"/>
      <c r="F40812" s="2"/>
      <c r="G40812" s="2"/>
      <c r="O40812" s="2"/>
      <c r="Q40812" s="2"/>
      <c r="R40812" s="2"/>
      <c r="S40812" s="2"/>
      <c r="T40812" s="2"/>
    </row>
    <row r="40813" spans="4:20" x14ac:dyDescent="0.2">
      <c r="D40813" s="2"/>
      <c r="E40813" s="2"/>
      <c r="F40813" s="2"/>
      <c r="G40813" s="2"/>
      <c r="O40813" s="2"/>
      <c r="Q40813" s="2"/>
      <c r="R40813" s="2"/>
      <c r="S40813" s="2"/>
      <c r="T40813" s="2"/>
    </row>
    <row r="40814" spans="4:20" x14ac:dyDescent="0.2">
      <c r="D40814" s="2"/>
      <c r="E40814" s="2"/>
      <c r="F40814" s="2"/>
      <c r="G40814" s="2"/>
      <c r="O40814" s="2"/>
      <c r="Q40814" s="2"/>
      <c r="R40814" s="2"/>
      <c r="S40814" s="2"/>
      <c r="T40814" s="2"/>
    </row>
    <row r="40815" spans="4:20" x14ac:dyDescent="0.2">
      <c r="D40815" s="2"/>
      <c r="E40815" s="2"/>
      <c r="F40815" s="2"/>
      <c r="G40815" s="2"/>
      <c r="O40815" s="2"/>
      <c r="Q40815" s="2"/>
      <c r="R40815" s="2"/>
      <c r="S40815" s="2"/>
      <c r="T40815" s="2"/>
    </row>
    <row r="40816" spans="4:20" x14ac:dyDescent="0.2">
      <c r="D40816" s="2"/>
      <c r="E40816" s="2"/>
      <c r="F40816" s="2"/>
      <c r="G40816" s="2"/>
      <c r="O40816" s="2"/>
      <c r="Q40816" s="2"/>
      <c r="R40816" s="2"/>
      <c r="S40816" s="2"/>
      <c r="T40816" s="2"/>
    </row>
    <row r="40817" spans="4:20" x14ac:dyDescent="0.2">
      <c r="D40817" s="2"/>
      <c r="E40817" s="2"/>
      <c r="F40817" s="2"/>
      <c r="G40817" s="2"/>
      <c r="O40817" s="2"/>
      <c r="Q40817" s="2"/>
      <c r="R40817" s="2"/>
      <c r="S40817" s="2"/>
      <c r="T40817" s="2"/>
    </row>
    <row r="40818" spans="4:20" x14ac:dyDescent="0.2">
      <c r="D40818" s="2"/>
      <c r="E40818" s="2"/>
      <c r="F40818" s="2"/>
      <c r="G40818" s="2"/>
      <c r="O40818" s="2"/>
      <c r="Q40818" s="2"/>
      <c r="R40818" s="2"/>
      <c r="S40818" s="2"/>
      <c r="T40818" s="2"/>
    </row>
    <row r="40819" spans="4:20" x14ac:dyDescent="0.2">
      <c r="D40819" s="2"/>
      <c r="E40819" s="2"/>
      <c r="F40819" s="2"/>
      <c r="G40819" s="2"/>
      <c r="O40819" s="2"/>
      <c r="Q40819" s="2"/>
      <c r="R40819" s="2"/>
      <c r="S40819" s="2"/>
      <c r="T40819" s="2"/>
    </row>
    <row r="40820" spans="4:20" x14ac:dyDescent="0.2">
      <c r="D40820" s="2"/>
      <c r="E40820" s="2"/>
      <c r="F40820" s="2"/>
      <c r="G40820" s="2"/>
      <c r="O40820" s="2"/>
      <c r="Q40820" s="2"/>
      <c r="R40820" s="2"/>
      <c r="S40820" s="2"/>
      <c r="T40820" s="2"/>
    </row>
    <row r="40821" spans="4:20" x14ac:dyDescent="0.2">
      <c r="D40821" s="2"/>
      <c r="E40821" s="2"/>
      <c r="F40821" s="2"/>
      <c r="G40821" s="2"/>
      <c r="O40821" s="2"/>
      <c r="Q40821" s="2"/>
      <c r="R40821" s="2"/>
      <c r="S40821" s="2"/>
      <c r="T40821" s="2"/>
    </row>
    <row r="40822" spans="4:20" x14ac:dyDescent="0.2">
      <c r="D40822" s="2"/>
      <c r="E40822" s="2"/>
      <c r="F40822" s="2"/>
      <c r="G40822" s="2"/>
      <c r="O40822" s="2"/>
      <c r="Q40822" s="2"/>
      <c r="R40822" s="2"/>
      <c r="S40822" s="2"/>
      <c r="T40822" s="2"/>
    </row>
    <row r="40823" spans="4:20" x14ac:dyDescent="0.2">
      <c r="D40823" s="2"/>
      <c r="E40823" s="2"/>
      <c r="F40823" s="2"/>
      <c r="G40823" s="2"/>
      <c r="O40823" s="2"/>
      <c r="Q40823" s="2"/>
      <c r="R40823" s="2"/>
      <c r="S40823" s="2"/>
      <c r="T40823" s="2"/>
    </row>
    <row r="40824" spans="4:20" x14ac:dyDescent="0.2">
      <c r="D40824" s="2"/>
      <c r="E40824" s="2"/>
      <c r="F40824" s="2"/>
      <c r="G40824" s="2"/>
      <c r="O40824" s="2"/>
      <c r="Q40824" s="2"/>
      <c r="R40824" s="2"/>
      <c r="S40824" s="2"/>
      <c r="T40824" s="2"/>
    </row>
    <row r="40825" spans="4:20" x14ac:dyDescent="0.2">
      <c r="D40825" s="2"/>
      <c r="E40825" s="2"/>
      <c r="F40825" s="2"/>
      <c r="G40825" s="2"/>
      <c r="O40825" s="2"/>
      <c r="Q40825" s="2"/>
      <c r="R40825" s="2"/>
      <c r="S40825" s="2"/>
      <c r="T40825" s="2"/>
    </row>
    <row r="40826" spans="4:20" x14ac:dyDescent="0.2">
      <c r="D40826" s="2"/>
      <c r="E40826" s="2"/>
      <c r="F40826" s="2"/>
      <c r="G40826" s="2"/>
      <c r="O40826" s="2"/>
      <c r="Q40826" s="2"/>
      <c r="R40826" s="2"/>
      <c r="S40826" s="2"/>
      <c r="T40826" s="2"/>
    </row>
    <row r="40827" spans="4:20" x14ac:dyDescent="0.2">
      <c r="D40827" s="2"/>
      <c r="E40827" s="2"/>
      <c r="F40827" s="2"/>
      <c r="G40827" s="2"/>
      <c r="O40827" s="2"/>
      <c r="Q40827" s="2"/>
      <c r="R40827" s="2"/>
      <c r="S40827" s="2"/>
      <c r="T40827" s="2"/>
    </row>
    <row r="40828" spans="4:20" x14ac:dyDescent="0.2">
      <c r="D40828" s="2"/>
      <c r="E40828" s="2"/>
      <c r="F40828" s="2"/>
      <c r="G40828" s="2"/>
      <c r="O40828" s="2"/>
      <c r="Q40828" s="2"/>
      <c r="R40828" s="2"/>
      <c r="S40828" s="2"/>
      <c r="T40828" s="2"/>
    </row>
    <row r="40829" spans="4:20" x14ac:dyDescent="0.2">
      <c r="D40829" s="2"/>
      <c r="E40829" s="2"/>
      <c r="F40829" s="2"/>
      <c r="G40829" s="2"/>
      <c r="O40829" s="2"/>
      <c r="Q40829" s="2"/>
      <c r="R40829" s="2"/>
      <c r="S40829" s="2"/>
      <c r="T40829" s="2"/>
    </row>
    <row r="40830" spans="4:20" x14ac:dyDescent="0.2">
      <c r="D40830" s="2"/>
      <c r="E40830" s="2"/>
      <c r="F40830" s="2"/>
      <c r="G40830" s="2"/>
      <c r="O40830" s="2"/>
      <c r="Q40830" s="2"/>
      <c r="R40830" s="2"/>
      <c r="S40830" s="2"/>
      <c r="T40830" s="2"/>
    </row>
    <row r="40831" spans="4:20" x14ac:dyDescent="0.2">
      <c r="D40831" s="2"/>
      <c r="E40831" s="2"/>
      <c r="F40831" s="2"/>
      <c r="G40831" s="2"/>
      <c r="O40831" s="2"/>
      <c r="Q40831" s="2"/>
      <c r="R40831" s="2"/>
      <c r="S40831" s="2"/>
      <c r="T40831" s="2"/>
    </row>
    <row r="40832" spans="4:20" x14ac:dyDescent="0.2">
      <c r="D40832" s="2"/>
      <c r="E40832" s="2"/>
      <c r="F40832" s="2"/>
      <c r="G40832" s="2"/>
      <c r="O40832" s="2"/>
      <c r="Q40832" s="2"/>
      <c r="R40832" s="2"/>
      <c r="S40832" s="2"/>
      <c r="T40832" s="2"/>
    </row>
    <row r="40833" spans="4:20" x14ac:dyDescent="0.2">
      <c r="D40833" s="2"/>
      <c r="E40833" s="2"/>
      <c r="F40833" s="2"/>
      <c r="G40833" s="2"/>
      <c r="O40833" s="2"/>
      <c r="Q40833" s="2"/>
      <c r="R40833" s="2"/>
      <c r="S40833" s="2"/>
      <c r="T40833" s="2"/>
    </row>
    <row r="40834" spans="4:20" x14ac:dyDescent="0.2">
      <c r="D40834" s="2"/>
      <c r="E40834" s="2"/>
      <c r="F40834" s="2"/>
      <c r="G40834" s="2"/>
      <c r="O40834" s="2"/>
      <c r="Q40834" s="2"/>
      <c r="R40834" s="2"/>
      <c r="S40834" s="2"/>
      <c r="T40834" s="2"/>
    </row>
    <row r="40835" spans="4:20" x14ac:dyDescent="0.2">
      <c r="D40835" s="2"/>
      <c r="E40835" s="2"/>
      <c r="F40835" s="2"/>
      <c r="G40835" s="2"/>
      <c r="O40835" s="2"/>
      <c r="Q40835" s="2"/>
      <c r="R40835" s="2"/>
      <c r="S40835" s="2"/>
      <c r="T40835" s="2"/>
    </row>
    <row r="40836" spans="4:20" x14ac:dyDescent="0.2">
      <c r="D40836" s="2"/>
      <c r="E40836" s="2"/>
      <c r="F40836" s="2"/>
      <c r="G40836" s="2"/>
      <c r="O40836" s="2"/>
      <c r="Q40836" s="2"/>
      <c r="R40836" s="2"/>
      <c r="S40836" s="2"/>
      <c r="T40836" s="2"/>
    </row>
    <row r="40837" spans="4:20" x14ac:dyDescent="0.2">
      <c r="D40837" s="2"/>
      <c r="E40837" s="2"/>
      <c r="F40837" s="2"/>
      <c r="G40837" s="2"/>
      <c r="O40837" s="2"/>
      <c r="Q40837" s="2"/>
      <c r="R40837" s="2"/>
      <c r="S40837" s="2"/>
      <c r="T40837" s="2"/>
    </row>
    <row r="40838" spans="4:20" x14ac:dyDescent="0.2">
      <c r="D40838" s="2"/>
      <c r="E40838" s="2"/>
      <c r="F40838" s="2"/>
      <c r="G40838" s="2"/>
      <c r="O40838" s="2"/>
      <c r="Q40838" s="2"/>
      <c r="R40838" s="2"/>
      <c r="S40838" s="2"/>
      <c r="T40838" s="2"/>
    </row>
    <row r="40839" spans="4:20" x14ac:dyDescent="0.2">
      <c r="D40839" s="2"/>
      <c r="E40839" s="2"/>
      <c r="F40839" s="2"/>
      <c r="G40839" s="2"/>
      <c r="O40839" s="2"/>
      <c r="Q40839" s="2"/>
      <c r="R40839" s="2"/>
      <c r="S40839" s="2"/>
      <c r="T40839" s="2"/>
    </row>
    <row r="40840" spans="4:20" x14ac:dyDescent="0.2">
      <c r="D40840" s="2"/>
      <c r="E40840" s="2"/>
      <c r="F40840" s="2"/>
      <c r="G40840" s="2"/>
      <c r="O40840" s="2"/>
      <c r="Q40840" s="2"/>
      <c r="R40840" s="2"/>
      <c r="S40840" s="2"/>
      <c r="T40840" s="2"/>
    </row>
    <row r="40841" spans="4:20" x14ac:dyDescent="0.2">
      <c r="D40841" s="2"/>
      <c r="E40841" s="2"/>
      <c r="F40841" s="2"/>
      <c r="G40841" s="2"/>
      <c r="O40841" s="2"/>
      <c r="Q40841" s="2"/>
      <c r="R40841" s="2"/>
      <c r="S40841" s="2"/>
      <c r="T40841" s="2"/>
    </row>
    <row r="40842" spans="4:20" x14ac:dyDescent="0.2">
      <c r="D40842" s="2"/>
      <c r="E40842" s="2"/>
      <c r="F40842" s="2"/>
      <c r="G40842" s="2"/>
      <c r="O40842" s="2"/>
      <c r="Q40842" s="2"/>
      <c r="R40842" s="2"/>
      <c r="S40842" s="2"/>
      <c r="T40842" s="2"/>
    </row>
    <row r="40843" spans="4:20" x14ac:dyDescent="0.2">
      <c r="D40843" s="2"/>
      <c r="E40843" s="2"/>
      <c r="F40843" s="2"/>
      <c r="G40843" s="2"/>
      <c r="O40843" s="2"/>
      <c r="Q40843" s="2"/>
      <c r="R40843" s="2"/>
      <c r="S40843" s="2"/>
      <c r="T40843" s="2"/>
    </row>
    <row r="40844" spans="4:20" x14ac:dyDescent="0.2">
      <c r="D40844" s="2"/>
      <c r="E40844" s="2"/>
      <c r="F40844" s="2"/>
      <c r="G40844" s="2"/>
      <c r="O40844" s="2"/>
      <c r="Q40844" s="2"/>
      <c r="R40844" s="2"/>
      <c r="S40844" s="2"/>
      <c r="T40844" s="2"/>
    </row>
    <row r="40845" spans="4:20" x14ac:dyDescent="0.2">
      <c r="D40845" s="2"/>
      <c r="E40845" s="2"/>
      <c r="F40845" s="2"/>
      <c r="G40845" s="2"/>
      <c r="O40845" s="2"/>
      <c r="Q40845" s="2"/>
      <c r="R40845" s="2"/>
      <c r="S40845" s="2"/>
      <c r="T40845" s="2"/>
    </row>
    <row r="40846" spans="4:20" x14ac:dyDescent="0.2">
      <c r="D40846" s="2"/>
      <c r="E40846" s="2"/>
      <c r="F40846" s="2"/>
      <c r="G40846" s="2"/>
      <c r="O40846" s="2"/>
      <c r="Q40846" s="2"/>
      <c r="R40846" s="2"/>
      <c r="S40846" s="2"/>
      <c r="T40846" s="2"/>
    </row>
    <row r="40847" spans="4:20" x14ac:dyDescent="0.2">
      <c r="D40847" s="2"/>
      <c r="E40847" s="2"/>
      <c r="F40847" s="2"/>
      <c r="G40847" s="2"/>
      <c r="O40847" s="2"/>
      <c r="Q40847" s="2"/>
      <c r="R40847" s="2"/>
      <c r="S40847" s="2"/>
      <c r="T40847" s="2"/>
    </row>
    <row r="40848" spans="4:20" x14ac:dyDescent="0.2">
      <c r="D40848" s="2"/>
      <c r="E40848" s="2"/>
      <c r="F40848" s="2"/>
      <c r="G40848" s="2"/>
      <c r="O40848" s="2"/>
      <c r="Q40848" s="2"/>
      <c r="R40848" s="2"/>
      <c r="S40848" s="2"/>
      <c r="T40848" s="2"/>
    </row>
    <row r="40849" spans="4:20" x14ac:dyDescent="0.2">
      <c r="D40849" s="2"/>
      <c r="E40849" s="2"/>
      <c r="F40849" s="2"/>
      <c r="G40849" s="2"/>
      <c r="O40849" s="2"/>
      <c r="Q40849" s="2"/>
      <c r="R40849" s="2"/>
      <c r="S40849" s="2"/>
      <c r="T40849" s="2"/>
    </row>
    <row r="40850" spans="4:20" x14ac:dyDescent="0.2">
      <c r="D40850" s="2"/>
      <c r="E40850" s="2"/>
      <c r="F40850" s="2"/>
      <c r="G40850" s="2"/>
      <c r="O40850" s="2"/>
      <c r="Q40850" s="2"/>
      <c r="R40850" s="2"/>
      <c r="S40850" s="2"/>
      <c r="T40850" s="2"/>
    </row>
    <row r="40851" spans="4:20" x14ac:dyDescent="0.2">
      <c r="D40851" s="2"/>
      <c r="E40851" s="2"/>
      <c r="F40851" s="2"/>
      <c r="G40851" s="2"/>
      <c r="O40851" s="2"/>
      <c r="Q40851" s="2"/>
      <c r="R40851" s="2"/>
      <c r="S40851" s="2"/>
      <c r="T40851" s="2"/>
    </row>
    <row r="40852" spans="4:20" x14ac:dyDescent="0.2">
      <c r="D40852" s="2"/>
      <c r="E40852" s="2"/>
      <c r="F40852" s="2"/>
      <c r="G40852" s="2"/>
      <c r="O40852" s="2"/>
      <c r="Q40852" s="2"/>
      <c r="R40852" s="2"/>
      <c r="S40852" s="2"/>
      <c r="T40852" s="2"/>
    </row>
    <row r="40853" spans="4:20" x14ac:dyDescent="0.2">
      <c r="D40853" s="2"/>
      <c r="E40853" s="2"/>
      <c r="F40853" s="2"/>
      <c r="G40853" s="2"/>
      <c r="O40853" s="2"/>
      <c r="Q40853" s="2"/>
      <c r="R40853" s="2"/>
      <c r="S40853" s="2"/>
      <c r="T40853" s="2"/>
    </row>
    <row r="40854" spans="4:20" x14ac:dyDescent="0.2">
      <c r="D40854" s="2"/>
      <c r="E40854" s="2"/>
      <c r="F40854" s="2"/>
      <c r="G40854" s="2"/>
      <c r="O40854" s="2"/>
      <c r="Q40854" s="2"/>
      <c r="R40854" s="2"/>
      <c r="S40854" s="2"/>
      <c r="T40854" s="2"/>
    </row>
    <row r="40855" spans="4:20" x14ac:dyDescent="0.2">
      <c r="D40855" s="2"/>
      <c r="E40855" s="2"/>
      <c r="F40855" s="2"/>
      <c r="G40855" s="2"/>
      <c r="O40855" s="2"/>
      <c r="Q40855" s="2"/>
      <c r="R40855" s="2"/>
      <c r="S40855" s="2"/>
      <c r="T40855" s="2"/>
    </row>
    <row r="40856" spans="4:20" x14ac:dyDescent="0.2">
      <c r="D40856" s="2"/>
      <c r="E40856" s="2"/>
      <c r="F40856" s="2"/>
      <c r="G40856" s="2"/>
      <c r="O40856" s="2"/>
      <c r="Q40856" s="2"/>
      <c r="R40856" s="2"/>
      <c r="S40856" s="2"/>
      <c r="T40856" s="2"/>
    </row>
    <row r="40857" spans="4:20" x14ac:dyDescent="0.2">
      <c r="D40857" s="2"/>
      <c r="E40857" s="2"/>
      <c r="F40857" s="2"/>
      <c r="G40857" s="2"/>
      <c r="O40857" s="2"/>
      <c r="Q40857" s="2"/>
      <c r="R40857" s="2"/>
      <c r="S40857" s="2"/>
      <c r="T40857" s="2"/>
    </row>
    <row r="40858" spans="4:20" x14ac:dyDescent="0.2">
      <c r="D40858" s="2"/>
      <c r="E40858" s="2"/>
      <c r="F40858" s="2"/>
      <c r="G40858" s="2"/>
      <c r="O40858" s="2"/>
      <c r="Q40858" s="2"/>
      <c r="R40858" s="2"/>
      <c r="S40858" s="2"/>
      <c r="T40858" s="2"/>
    </row>
    <row r="40859" spans="4:20" x14ac:dyDescent="0.2">
      <c r="D40859" s="2"/>
      <c r="E40859" s="2"/>
      <c r="F40859" s="2"/>
      <c r="G40859" s="2"/>
      <c r="O40859" s="2"/>
      <c r="Q40859" s="2"/>
      <c r="R40859" s="2"/>
      <c r="S40859" s="2"/>
      <c r="T40859" s="2"/>
    </row>
    <row r="40860" spans="4:20" x14ac:dyDescent="0.2">
      <c r="D40860" s="2"/>
      <c r="E40860" s="2"/>
      <c r="F40860" s="2"/>
      <c r="G40860" s="2"/>
      <c r="O40860" s="2"/>
      <c r="Q40860" s="2"/>
      <c r="R40860" s="2"/>
      <c r="S40860" s="2"/>
      <c r="T40860" s="2"/>
    </row>
    <row r="40861" spans="4:20" x14ac:dyDescent="0.2">
      <c r="D40861" s="2"/>
      <c r="E40861" s="2"/>
      <c r="F40861" s="2"/>
      <c r="G40861" s="2"/>
      <c r="O40861" s="2"/>
      <c r="Q40861" s="2"/>
      <c r="R40861" s="2"/>
      <c r="S40861" s="2"/>
      <c r="T40861" s="2"/>
    </row>
    <row r="40862" spans="4:20" x14ac:dyDescent="0.2">
      <c r="D40862" s="2"/>
      <c r="E40862" s="2"/>
      <c r="F40862" s="2"/>
      <c r="G40862" s="2"/>
      <c r="O40862" s="2"/>
      <c r="Q40862" s="2"/>
      <c r="R40862" s="2"/>
      <c r="S40862" s="2"/>
      <c r="T40862" s="2"/>
    </row>
    <row r="40863" spans="4:20" x14ac:dyDescent="0.2">
      <c r="D40863" s="2"/>
      <c r="E40863" s="2"/>
      <c r="F40863" s="2"/>
      <c r="G40863" s="2"/>
      <c r="O40863" s="2"/>
      <c r="Q40863" s="2"/>
      <c r="R40863" s="2"/>
      <c r="S40863" s="2"/>
      <c r="T40863" s="2"/>
    </row>
    <row r="40864" spans="4:20" x14ac:dyDescent="0.2">
      <c r="D40864" s="2"/>
      <c r="E40864" s="2"/>
      <c r="F40864" s="2"/>
      <c r="G40864" s="2"/>
      <c r="O40864" s="2"/>
      <c r="Q40864" s="2"/>
      <c r="R40864" s="2"/>
      <c r="S40864" s="2"/>
      <c r="T40864" s="2"/>
    </row>
    <row r="40865" spans="4:20" x14ac:dyDescent="0.2">
      <c r="D40865" s="2"/>
      <c r="E40865" s="2"/>
      <c r="F40865" s="2"/>
      <c r="G40865" s="2"/>
      <c r="O40865" s="2"/>
      <c r="Q40865" s="2"/>
      <c r="R40865" s="2"/>
      <c r="S40865" s="2"/>
      <c r="T40865" s="2"/>
    </row>
    <row r="40866" spans="4:20" x14ac:dyDescent="0.2">
      <c r="D40866" s="2"/>
      <c r="E40866" s="2"/>
      <c r="F40866" s="2"/>
      <c r="G40866" s="2"/>
      <c r="O40866" s="2"/>
      <c r="Q40866" s="2"/>
      <c r="R40866" s="2"/>
      <c r="S40866" s="2"/>
      <c r="T40866" s="2"/>
    </row>
    <row r="40867" spans="4:20" x14ac:dyDescent="0.2">
      <c r="D40867" s="2"/>
      <c r="E40867" s="2"/>
      <c r="F40867" s="2"/>
      <c r="G40867" s="2"/>
      <c r="O40867" s="2"/>
      <c r="Q40867" s="2"/>
      <c r="R40867" s="2"/>
      <c r="S40867" s="2"/>
      <c r="T40867" s="2"/>
    </row>
    <row r="40868" spans="4:20" x14ac:dyDescent="0.2">
      <c r="D40868" s="2"/>
      <c r="E40868" s="2"/>
      <c r="F40868" s="2"/>
      <c r="G40868" s="2"/>
      <c r="O40868" s="2"/>
      <c r="Q40868" s="2"/>
      <c r="R40868" s="2"/>
      <c r="S40868" s="2"/>
      <c r="T40868" s="2"/>
    </row>
    <row r="40869" spans="4:20" x14ac:dyDescent="0.2">
      <c r="D40869" s="2"/>
      <c r="E40869" s="2"/>
      <c r="F40869" s="2"/>
      <c r="G40869" s="2"/>
      <c r="O40869" s="2"/>
      <c r="Q40869" s="2"/>
      <c r="R40869" s="2"/>
      <c r="S40869" s="2"/>
      <c r="T40869" s="2"/>
    </row>
    <row r="40870" spans="4:20" x14ac:dyDescent="0.2">
      <c r="D40870" s="2"/>
      <c r="E40870" s="2"/>
      <c r="F40870" s="2"/>
      <c r="G40870" s="2"/>
      <c r="O40870" s="2"/>
      <c r="Q40870" s="2"/>
      <c r="R40870" s="2"/>
      <c r="S40870" s="2"/>
      <c r="T40870" s="2"/>
    </row>
    <row r="40871" spans="4:20" x14ac:dyDescent="0.2">
      <c r="D40871" s="2"/>
      <c r="E40871" s="2"/>
      <c r="F40871" s="2"/>
      <c r="G40871" s="2"/>
      <c r="O40871" s="2"/>
      <c r="Q40871" s="2"/>
      <c r="R40871" s="2"/>
      <c r="S40871" s="2"/>
      <c r="T40871" s="2"/>
    </row>
    <row r="40872" spans="4:20" x14ac:dyDescent="0.2">
      <c r="D40872" s="2"/>
      <c r="E40872" s="2"/>
      <c r="F40872" s="2"/>
      <c r="G40872" s="2"/>
      <c r="O40872" s="2"/>
      <c r="Q40872" s="2"/>
      <c r="R40872" s="2"/>
      <c r="S40872" s="2"/>
      <c r="T40872" s="2"/>
    </row>
    <row r="40873" spans="4:20" x14ac:dyDescent="0.2">
      <c r="D40873" s="2"/>
      <c r="E40873" s="2"/>
      <c r="F40873" s="2"/>
      <c r="G40873" s="2"/>
      <c r="O40873" s="2"/>
      <c r="Q40873" s="2"/>
      <c r="R40873" s="2"/>
      <c r="S40873" s="2"/>
      <c r="T40873" s="2"/>
    </row>
    <row r="40874" spans="4:20" x14ac:dyDescent="0.2">
      <c r="D40874" s="2"/>
      <c r="E40874" s="2"/>
      <c r="F40874" s="2"/>
      <c r="G40874" s="2"/>
      <c r="O40874" s="2"/>
      <c r="Q40874" s="2"/>
      <c r="R40874" s="2"/>
      <c r="S40874" s="2"/>
      <c r="T40874" s="2"/>
    </row>
    <row r="40875" spans="4:20" x14ac:dyDescent="0.2">
      <c r="D40875" s="2"/>
      <c r="E40875" s="2"/>
      <c r="F40875" s="2"/>
      <c r="G40875" s="2"/>
      <c r="O40875" s="2"/>
      <c r="Q40875" s="2"/>
      <c r="R40875" s="2"/>
      <c r="S40875" s="2"/>
      <c r="T40875" s="2"/>
    </row>
    <row r="40876" spans="4:20" x14ac:dyDescent="0.2">
      <c r="D40876" s="2"/>
      <c r="E40876" s="2"/>
      <c r="F40876" s="2"/>
      <c r="G40876" s="2"/>
      <c r="O40876" s="2"/>
      <c r="Q40876" s="2"/>
      <c r="R40876" s="2"/>
      <c r="S40876" s="2"/>
      <c r="T40876" s="2"/>
    </row>
    <row r="40877" spans="4:20" x14ac:dyDescent="0.2">
      <c r="D40877" s="2"/>
      <c r="E40877" s="2"/>
      <c r="F40877" s="2"/>
      <c r="G40877" s="2"/>
      <c r="O40877" s="2"/>
      <c r="Q40877" s="2"/>
      <c r="R40877" s="2"/>
      <c r="S40877" s="2"/>
      <c r="T40877" s="2"/>
    </row>
    <row r="40878" spans="4:20" x14ac:dyDescent="0.2">
      <c r="D40878" s="2"/>
      <c r="E40878" s="2"/>
      <c r="F40878" s="2"/>
      <c r="G40878" s="2"/>
      <c r="O40878" s="2"/>
      <c r="Q40878" s="2"/>
      <c r="R40878" s="2"/>
      <c r="S40878" s="2"/>
      <c r="T40878" s="2"/>
    </row>
    <row r="40879" spans="4:20" x14ac:dyDescent="0.2">
      <c r="D40879" s="2"/>
      <c r="E40879" s="2"/>
      <c r="F40879" s="2"/>
      <c r="G40879" s="2"/>
      <c r="O40879" s="2"/>
      <c r="Q40879" s="2"/>
      <c r="R40879" s="2"/>
      <c r="S40879" s="2"/>
      <c r="T40879" s="2"/>
    </row>
    <row r="40880" spans="4:20" x14ac:dyDescent="0.2">
      <c r="D40880" s="2"/>
      <c r="E40880" s="2"/>
      <c r="F40880" s="2"/>
      <c r="G40880" s="2"/>
      <c r="O40880" s="2"/>
      <c r="Q40880" s="2"/>
      <c r="R40880" s="2"/>
      <c r="S40880" s="2"/>
      <c r="T40880" s="2"/>
    </row>
    <row r="40881" spans="4:20" x14ac:dyDescent="0.2">
      <c r="D40881" s="2"/>
      <c r="E40881" s="2"/>
      <c r="F40881" s="2"/>
      <c r="G40881" s="2"/>
      <c r="O40881" s="2"/>
      <c r="Q40881" s="2"/>
      <c r="R40881" s="2"/>
      <c r="S40881" s="2"/>
      <c r="T40881" s="2"/>
    </row>
    <row r="40882" spans="4:20" x14ac:dyDescent="0.2">
      <c r="D40882" s="2"/>
      <c r="E40882" s="2"/>
      <c r="F40882" s="2"/>
      <c r="G40882" s="2"/>
      <c r="O40882" s="2"/>
      <c r="Q40882" s="2"/>
      <c r="R40882" s="2"/>
      <c r="S40882" s="2"/>
      <c r="T40882" s="2"/>
    </row>
    <row r="40883" spans="4:20" x14ac:dyDescent="0.2">
      <c r="D40883" s="2"/>
      <c r="E40883" s="2"/>
      <c r="F40883" s="2"/>
      <c r="G40883" s="2"/>
      <c r="O40883" s="2"/>
      <c r="Q40883" s="2"/>
      <c r="R40883" s="2"/>
      <c r="S40883" s="2"/>
      <c r="T40883" s="2"/>
    </row>
    <row r="40884" spans="4:20" x14ac:dyDescent="0.2">
      <c r="D40884" s="2"/>
      <c r="E40884" s="2"/>
      <c r="F40884" s="2"/>
      <c r="G40884" s="2"/>
      <c r="O40884" s="2"/>
      <c r="Q40884" s="2"/>
      <c r="R40884" s="2"/>
      <c r="S40884" s="2"/>
      <c r="T40884" s="2"/>
    </row>
    <row r="40885" spans="4:20" x14ac:dyDescent="0.2">
      <c r="D40885" s="2"/>
      <c r="E40885" s="2"/>
      <c r="F40885" s="2"/>
      <c r="G40885" s="2"/>
      <c r="O40885" s="2"/>
      <c r="Q40885" s="2"/>
      <c r="R40885" s="2"/>
      <c r="S40885" s="2"/>
      <c r="T40885" s="2"/>
    </row>
    <row r="40886" spans="4:20" x14ac:dyDescent="0.2">
      <c r="D40886" s="2"/>
      <c r="E40886" s="2"/>
      <c r="F40886" s="2"/>
      <c r="G40886" s="2"/>
      <c r="O40886" s="2"/>
      <c r="Q40886" s="2"/>
      <c r="R40886" s="2"/>
      <c r="S40886" s="2"/>
      <c r="T40886" s="2"/>
    </row>
    <row r="40887" spans="4:20" x14ac:dyDescent="0.2">
      <c r="D40887" s="2"/>
      <c r="E40887" s="2"/>
      <c r="F40887" s="2"/>
      <c r="G40887" s="2"/>
      <c r="O40887" s="2"/>
      <c r="Q40887" s="2"/>
      <c r="R40887" s="2"/>
      <c r="S40887" s="2"/>
      <c r="T40887" s="2"/>
    </row>
    <row r="40888" spans="4:20" x14ac:dyDescent="0.2">
      <c r="D40888" s="2"/>
      <c r="E40888" s="2"/>
      <c r="F40888" s="2"/>
      <c r="G40888" s="2"/>
      <c r="O40888" s="2"/>
      <c r="Q40888" s="2"/>
      <c r="R40888" s="2"/>
      <c r="S40888" s="2"/>
      <c r="T40888" s="2"/>
    </row>
    <row r="40889" spans="4:20" x14ac:dyDescent="0.2">
      <c r="D40889" s="2"/>
      <c r="E40889" s="2"/>
      <c r="F40889" s="2"/>
      <c r="G40889" s="2"/>
      <c r="O40889" s="2"/>
      <c r="Q40889" s="2"/>
      <c r="R40889" s="2"/>
      <c r="S40889" s="2"/>
      <c r="T40889" s="2"/>
    </row>
    <row r="40890" spans="4:20" x14ac:dyDescent="0.2">
      <c r="D40890" s="2"/>
      <c r="E40890" s="2"/>
      <c r="F40890" s="2"/>
      <c r="G40890" s="2"/>
      <c r="O40890" s="2"/>
      <c r="Q40890" s="2"/>
      <c r="R40890" s="2"/>
      <c r="S40890" s="2"/>
      <c r="T40890" s="2"/>
    </row>
    <row r="40891" spans="4:20" x14ac:dyDescent="0.2">
      <c r="D40891" s="2"/>
      <c r="E40891" s="2"/>
      <c r="F40891" s="2"/>
      <c r="G40891" s="2"/>
      <c r="O40891" s="2"/>
      <c r="Q40891" s="2"/>
      <c r="R40891" s="2"/>
      <c r="S40891" s="2"/>
      <c r="T40891" s="2"/>
    </row>
    <row r="40892" spans="4:20" x14ac:dyDescent="0.2">
      <c r="D40892" s="2"/>
      <c r="E40892" s="2"/>
      <c r="F40892" s="2"/>
      <c r="G40892" s="2"/>
      <c r="O40892" s="2"/>
      <c r="Q40892" s="2"/>
      <c r="R40892" s="2"/>
      <c r="S40892" s="2"/>
      <c r="T40892" s="2"/>
    </row>
    <row r="40893" spans="4:20" x14ac:dyDescent="0.2">
      <c r="D40893" s="2"/>
      <c r="E40893" s="2"/>
      <c r="F40893" s="2"/>
      <c r="G40893" s="2"/>
      <c r="O40893" s="2"/>
      <c r="Q40893" s="2"/>
      <c r="R40893" s="2"/>
      <c r="S40893" s="2"/>
      <c r="T40893" s="2"/>
    </row>
    <row r="40894" spans="4:20" x14ac:dyDescent="0.2">
      <c r="D40894" s="2"/>
      <c r="E40894" s="2"/>
      <c r="F40894" s="2"/>
      <c r="G40894" s="2"/>
      <c r="O40894" s="2"/>
      <c r="Q40894" s="2"/>
      <c r="R40894" s="2"/>
      <c r="S40894" s="2"/>
      <c r="T40894" s="2"/>
    </row>
    <row r="40895" spans="4:20" x14ac:dyDescent="0.2">
      <c r="D40895" s="2"/>
      <c r="E40895" s="2"/>
      <c r="F40895" s="2"/>
      <c r="G40895" s="2"/>
      <c r="O40895" s="2"/>
      <c r="Q40895" s="2"/>
      <c r="R40895" s="2"/>
      <c r="S40895" s="2"/>
      <c r="T40895" s="2"/>
    </row>
    <row r="40896" spans="4:20" x14ac:dyDescent="0.2">
      <c r="D40896" s="2"/>
      <c r="E40896" s="2"/>
      <c r="F40896" s="2"/>
      <c r="G40896" s="2"/>
      <c r="O40896" s="2"/>
      <c r="Q40896" s="2"/>
      <c r="R40896" s="2"/>
      <c r="S40896" s="2"/>
      <c r="T40896" s="2"/>
    </row>
    <row r="40897" spans="4:20" x14ac:dyDescent="0.2">
      <c r="D40897" s="2"/>
      <c r="E40897" s="2"/>
      <c r="F40897" s="2"/>
      <c r="G40897" s="2"/>
      <c r="O40897" s="2"/>
      <c r="Q40897" s="2"/>
      <c r="R40897" s="2"/>
      <c r="S40897" s="2"/>
      <c r="T40897" s="2"/>
    </row>
    <row r="40898" spans="4:20" x14ac:dyDescent="0.2">
      <c r="D40898" s="2"/>
      <c r="E40898" s="2"/>
      <c r="F40898" s="2"/>
      <c r="G40898" s="2"/>
      <c r="O40898" s="2"/>
      <c r="Q40898" s="2"/>
      <c r="R40898" s="2"/>
      <c r="S40898" s="2"/>
      <c r="T40898" s="2"/>
    </row>
    <row r="40899" spans="4:20" x14ac:dyDescent="0.2">
      <c r="D40899" s="2"/>
      <c r="E40899" s="2"/>
      <c r="F40899" s="2"/>
      <c r="G40899" s="2"/>
      <c r="O40899" s="2"/>
      <c r="Q40899" s="2"/>
      <c r="R40899" s="2"/>
      <c r="S40899" s="2"/>
      <c r="T40899" s="2"/>
    </row>
    <row r="40900" spans="4:20" x14ac:dyDescent="0.2">
      <c r="D40900" s="2"/>
      <c r="E40900" s="2"/>
      <c r="F40900" s="2"/>
      <c r="G40900" s="2"/>
      <c r="O40900" s="2"/>
      <c r="Q40900" s="2"/>
      <c r="R40900" s="2"/>
      <c r="S40900" s="2"/>
      <c r="T40900" s="2"/>
    </row>
    <row r="40901" spans="4:20" x14ac:dyDescent="0.2">
      <c r="D40901" s="2"/>
      <c r="E40901" s="2"/>
      <c r="F40901" s="2"/>
      <c r="G40901" s="2"/>
      <c r="O40901" s="2"/>
      <c r="Q40901" s="2"/>
      <c r="R40901" s="2"/>
      <c r="S40901" s="2"/>
      <c r="T40901" s="2"/>
    </row>
    <row r="40902" spans="4:20" x14ac:dyDescent="0.2">
      <c r="D40902" s="2"/>
      <c r="E40902" s="2"/>
      <c r="F40902" s="2"/>
      <c r="G40902" s="2"/>
      <c r="O40902" s="2"/>
      <c r="Q40902" s="2"/>
      <c r="R40902" s="2"/>
      <c r="S40902" s="2"/>
      <c r="T40902" s="2"/>
    </row>
    <row r="40903" spans="4:20" x14ac:dyDescent="0.2">
      <c r="D40903" s="2"/>
      <c r="E40903" s="2"/>
      <c r="F40903" s="2"/>
      <c r="G40903" s="2"/>
      <c r="O40903" s="2"/>
      <c r="Q40903" s="2"/>
      <c r="R40903" s="2"/>
      <c r="S40903" s="2"/>
      <c r="T40903" s="2"/>
    </row>
    <row r="40904" spans="4:20" x14ac:dyDescent="0.2">
      <c r="D40904" s="2"/>
      <c r="E40904" s="2"/>
      <c r="F40904" s="2"/>
      <c r="G40904" s="2"/>
      <c r="O40904" s="2"/>
      <c r="Q40904" s="2"/>
      <c r="R40904" s="2"/>
      <c r="S40904" s="2"/>
      <c r="T40904" s="2"/>
    </row>
    <row r="40905" spans="4:20" x14ac:dyDescent="0.2">
      <c r="D40905" s="2"/>
      <c r="E40905" s="2"/>
      <c r="F40905" s="2"/>
      <c r="G40905" s="2"/>
      <c r="O40905" s="2"/>
      <c r="Q40905" s="2"/>
      <c r="R40905" s="2"/>
      <c r="S40905" s="2"/>
      <c r="T40905" s="2"/>
    </row>
    <row r="40906" spans="4:20" x14ac:dyDescent="0.2">
      <c r="D40906" s="2"/>
      <c r="E40906" s="2"/>
      <c r="F40906" s="2"/>
      <c r="G40906" s="2"/>
      <c r="O40906" s="2"/>
      <c r="Q40906" s="2"/>
      <c r="R40906" s="2"/>
      <c r="S40906" s="2"/>
      <c r="T40906" s="2"/>
    </row>
    <row r="40907" spans="4:20" x14ac:dyDescent="0.2">
      <c r="D40907" s="2"/>
      <c r="E40907" s="2"/>
      <c r="F40907" s="2"/>
      <c r="G40907" s="2"/>
      <c r="O40907" s="2"/>
      <c r="Q40907" s="2"/>
      <c r="R40907" s="2"/>
      <c r="S40907" s="2"/>
      <c r="T40907" s="2"/>
    </row>
    <row r="40908" spans="4:20" x14ac:dyDescent="0.2">
      <c r="D40908" s="2"/>
      <c r="E40908" s="2"/>
      <c r="F40908" s="2"/>
      <c r="G40908" s="2"/>
      <c r="O40908" s="2"/>
      <c r="Q40908" s="2"/>
      <c r="R40908" s="2"/>
      <c r="S40908" s="2"/>
      <c r="T40908" s="2"/>
    </row>
    <row r="40909" spans="4:20" x14ac:dyDescent="0.2">
      <c r="D40909" s="2"/>
      <c r="E40909" s="2"/>
      <c r="F40909" s="2"/>
      <c r="G40909" s="2"/>
      <c r="O40909" s="2"/>
      <c r="Q40909" s="2"/>
      <c r="R40909" s="2"/>
      <c r="S40909" s="2"/>
      <c r="T40909" s="2"/>
    </row>
    <row r="40910" spans="4:20" x14ac:dyDescent="0.2">
      <c r="D40910" s="2"/>
      <c r="E40910" s="2"/>
      <c r="F40910" s="2"/>
      <c r="G40910" s="2"/>
      <c r="O40910" s="2"/>
      <c r="Q40910" s="2"/>
      <c r="R40910" s="2"/>
      <c r="S40910" s="2"/>
      <c r="T40910" s="2"/>
    </row>
    <row r="40911" spans="4:20" x14ac:dyDescent="0.2">
      <c r="D40911" s="2"/>
      <c r="E40911" s="2"/>
      <c r="F40911" s="2"/>
      <c r="G40911" s="2"/>
      <c r="O40911" s="2"/>
      <c r="Q40911" s="2"/>
      <c r="R40911" s="2"/>
      <c r="S40911" s="2"/>
      <c r="T40911" s="2"/>
    </row>
    <row r="40912" spans="4:20" x14ac:dyDescent="0.2">
      <c r="D40912" s="2"/>
      <c r="E40912" s="2"/>
      <c r="F40912" s="2"/>
      <c r="G40912" s="2"/>
      <c r="O40912" s="2"/>
      <c r="Q40912" s="2"/>
      <c r="R40912" s="2"/>
      <c r="S40912" s="2"/>
      <c r="T40912" s="2"/>
    </row>
    <row r="40913" spans="4:20" x14ac:dyDescent="0.2">
      <c r="D40913" s="2"/>
      <c r="E40913" s="2"/>
      <c r="F40913" s="2"/>
      <c r="G40913" s="2"/>
      <c r="O40913" s="2"/>
      <c r="Q40913" s="2"/>
      <c r="R40913" s="2"/>
      <c r="S40913" s="2"/>
      <c r="T40913" s="2"/>
    </row>
    <row r="40914" spans="4:20" x14ac:dyDescent="0.2">
      <c r="D40914" s="2"/>
      <c r="E40914" s="2"/>
      <c r="F40914" s="2"/>
      <c r="G40914" s="2"/>
      <c r="O40914" s="2"/>
      <c r="Q40914" s="2"/>
      <c r="R40914" s="2"/>
      <c r="S40914" s="2"/>
      <c r="T40914" s="2"/>
    </row>
    <row r="40915" spans="4:20" x14ac:dyDescent="0.2">
      <c r="D40915" s="2"/>
      <c r="E40915" s="2"/>
      <c r="F40915" s="2"/>
      <c r="G40915" s="2"/>
      <c r="O40915" s="2"/>
      <c r="Q40915" s="2"/>
      <c r="R40915" s="2"/>
      <c r="S40915" s="2"/>
      <c r="T40915" s="2"/>
    </row>
    <row r="40916" spans="4:20" x14ac:dyDescent="0.2">
      <c r="D40916" s="2"/>
      <c r="E40916" s="2"/>
      <c r="F40916" s="2"/>
      <c r="G40916" s="2"/>
      <c r="O40916" s="2"/>
      <c r="Q40916" s="2"/>
      <c r="R40916" s="2"/>
      <c r="S40916" s="2"/>
      <c r="T40916" s="2"/>
    </row>
    <row r="40917" spans="4:20" x14ac:dyDescent="0.2">
      <c r="D40917" s="2"/>
      <c r="E40917" s="2"/>
      <c r="F40917" s="2"/>
      <c r="G40917" s="2"/>
      <c r="O40917" s="2"/>
      <c r="Q40917" s="2"/>
      <c r="R40917" s="2"/>
      <c r="S40917" s="2"/>
      <c r="T40917" s="2"/>
    </row>
    <row r="40918" spans="4:20" x14ac:dyDescent="0.2">
      <c r="D40918" s="2"/>
      <c r="E40918" s="2"/>
      <c r="F40918" s="2"/>
      <c r="G40918" s="2"/>
      <c r="O40918" s="2"/>
      <c r="Q40918" s="2"/>
      <c r="R40918" s="2"/>
      <c r="S40918" s="2"/>
      <c r="T40918" s="2"/>
    </row>
    <row r="40919" spans="4:20" x14ac:dyDescent="0.2">
      <c r="D40919" s="2"/>
      <c r="E40919" s="2"/>
      <c r="F40919" s="2"/>
      <c r="G40919" s="2"/>
      <c r="O40919" s="2"/>
      <c r="Q40919" s="2"/>
      <c r="R40919" s="2"/>
      <c r="S40919" s="2"/>
      <c r="T40919" s="2"/>
    </row>
    <row r="40920" spans="4:20" x14ac:dyDescent="0.2">
      <c r="D40920" s="2"/>
      <c r="E40920" s="2"/>
      <c r="F40920" s="2"/>
      <c r="G40920" s="2"/>
      <c r="O40920" s="2"/>
      <c r="Q40920" s="2"/>
      <c r="R40920" s="2"/>
      <c r="S40920" s="2"/>
      <c r="T40920" s="2"/>
    </row>
    <row r="40921" spans="4:20" x14ac:dyDescent="0.2">
      <c r="D40921" s="2"/>
      <c r="E40921" s="2"/>
      <c r="F40921" s="2"/>
      <c r="G40921" s="2"/>
      <c r="O40921" s="2"/>
      <c r="Q40921" s="2"/>
      <c r="R40921" s="2"/>
      <c r="S40921" s="2"/>
      <c r="T40921" s="2"/>
    </row>
    <row r="40922" spans="4:20" x14ac:dyDescent="0.2">
      <c r="D40922" s="2"/>
      <c r="E40922" s="2"/>
      <c r="F40922" s="2"/>
      <c r="G40922" s="2"/>
      <c r="O40922" s="2"/>
      <c r="Q40922" s="2"/>
      <c r="R40922" s="2"/>
      <c r="S40922" s="2"/>
      <c r="T40922" s="2"/>
    </row>
    <row r="40923" spans="4:20" x14ac:dyDescent="0.2">
      <c r="D40923" s="2"/>
      <c r="E40923" s="2"/>
      <c r="F40923" s="2"/>
      <c r="G40923" s="2"/>
      <c r="O40923" s="2"/>
      <c r="Q40923" s="2"/>
      <c r="R40923" s="2"/>
      <c r="S40923" s="2"/>
      <c r="T40923" s="2"/>
    </row>
    <row r="40924" spans="4:20" x14ac:dyDescent="0.2">
      <c r="D40924" s="2"/>
      <c r="E40924" s="2"/>
      <c r="F40924" s="2"/>
      <c r="G40924" s="2"/>
      <c r="O40924" s="2"/>
      <c r="Q40924" s="2"/>
      <c r="R40924" s="2"/>
      <c r="S40924" s="2"/>
      <c r="T40924" s="2"/>
    </row>
    <row r="40925" spans="4:20" x14ac:dyDescent="0.2">
      <c r="D40925" s="2"/>
      <c r="E40925" s="2"/>
      <c r="F40925" s="2"/>
      <c r="G40925" s="2"/>
      <c r="O40925" s="2"/>
      <c r="Q40925" s="2"/>
      <c r="R40925" s="2"/>
      <c r="S40925" s="2"/>
      <c r="T40925" s="2"/>
    </row>
    <row r="40926" spans="4:20" x14ac:dyDescent="0.2">
      <c r="D40926" s="2"/>
      <c r="E40926" s="2"/>
      <c r="F40926" s="2"/>
      <c r="G40926" s="2"/>
      <c r="O40926" s="2"/>
      <c r="Q40926" s="2"/>
      <c r="R40926" s="2"/>
      <c r="S40926" s="2"/>
      <c r="T40926" s="2"/>
    </row>
    <row r="40927" spans="4:20" x14ac:dyDescent="0.2">
      <c r="D40927" s="2"/>
      <c r="E40927" s="2"/>
      <c r="F40927" s="2"/>
      <c r="G40927" s="2"/>
      <c r="O40927" s="2"/>
      <c r="Q40927" s="2"/>
      <c r="R40927" s="2"/>
      <c r="S40927" s="2"/>
      <c r="T40927" s="2"/>
    </row>
    <row r="40928" spans="4:20" x14ac:dyDescent="0.2">
      <c r="D40928" s="2"/>
      <c r="E40928" s="2"/>
      <c r="F40928" s="2"/>
      <c r="G40928" s="2"/>
      <c r="O40928" s="2"/>
      <c r="Q40928" s="2"/>
      <c r="R40928" s="2"/>
      <c r="S40928" s="2"/>
      <c r="T40928" s="2"/>
    </row>
    <row r="40929" spans="4:20" x14ac:dyDescent="0.2">
      <c r="D40929" s="2"/>
      <c r="E40929" s="2"/>
      <c r="F40929" s="2"/>
      <c r="G40929" s="2"/>
      <c r="O40929" s="2"/>
      <c r="Q40929" s="2"/>
      <c r="R40929" s="2"/>
      <c r="S40929" s="2"/>
      <c r="T40929" s="2"/>
    </row>
    <row r="40930" spans="4:20" x14ac:dyDescent="0.2">
      <c r="D40930" s="2"/>
      <c r="E40930" s="2"/>
      <c r="F40930" s="2"/>
      <c r="G40930" s="2"/>
      <c r="O40930" s="2"/>
      <c r="Q40930" s="2"/>
      <c r="R40930" s="2"/>
      <c r="S40930" s="2"/>
      <c r="T40930" s="2"/>
    </row>
    <row r="40931" spans="4:20" x14ac:dyDescent="0.2">
      <c r="D40931" s="2"/>
      <c r="E40931" s="2"/>
      <c r="F40931" s="2"/>
      <c r="G40931" s="2"/>
      <c r="O40931" s="2"/>
      <c r="Q40931" s="2"/>
      <c r="R40931" s="2"/>
      <c r="S40931" s="2"/>
      <c r="T40931" s="2"/>
    </row>
    <row r="40932" spans="4:20" x14ac:dyDescent="0.2">
      <c r="D40932" s="2"/>
      <c r="E40932" s="2"/>
      <c r="F40932" s="2"/>
      <c r="G40932" s="2"/>
      <c r="O40932" s="2"/>
      <c r="Q40932" s="2"/>
      <c r="R40932" s="2"/>
      <c r="S40932" s="2"/>
      <c r="T40932" s="2"/>
    </row>
    <row r="40933" spans="4:20" x14ac:dyDescent="0.2">
      <c r="D40933" s="2"/>
      <c r="E40933" s="2"/>
      <c r="F40933" s="2"/>
      <c r="G40933" s="2"/>
      <c r="O40933" s="2"/>
      <c r="Q40933" s="2"/>
      <c r="R40933" s="2"/>
      <c r="S40933" s="2"/>
      <c r="T40933" s="2"/>
    </row>
    <row r="40934" spans="4:20" x14ac:dyDescent="0.2">
      <c r="D40934" s="2"/>
      <c r="E40934" s="2"/>
      <c r="F40934" s="2"/>
      <c r="G40934" s="2"/>
      <c r="O40934" s="2"/>
      <c r="Q40934" s="2"/>
      <c r="R40934" s="2"/>
      <c r="S40934" s="2"/>
      <c r="T40934" s="2"/>
    </row>
    <row r="40935" spans="4:20" x14ac:dyDescent="0.2">
      <c r="D40935" s="2"/>
      <c r="E40935" s="2"/>
      <c r="F40935" s="2"/>
      <c r="G40935" s="2"/>
      <c r="O40935" s="2"/>
      <c r="Q40935" s="2"/>
      <c r="R40935" s="2"/>
      <c r="S40935" s="2"/>
      <c r="T40935" s="2"/>
    </row>
    <row r="40936" spans="4:20" x14ac:dyDescent="0.2">
      <c r="D40936" s="2"/>
      <c r="E40936" s="2"/>
      <c r="F40936" s="2"/>
      <c r="G40936" s="2"/>
      <c r="O40936" s="2"/>
      <c r="Q40936" s="2"/>
      <c r="R40936" s="2"/>
      <c r="S40936" s="2"/>
      <c r="T40936" s="2"/>
    </row>
    <row r="40937" spans="4:20" x14ac:dyDescent="0.2">
      <c r="D40937" s="2"/>
      <c r="E40937" s="2"/>
      <c r="F40937" s="2"/>
      <c r="G40937" s="2"/>
      <c r="O40937" s="2"/>
      <c r="Q40937" s="2"/>
      <c r="R40937" s="2"/>
      <c r="S40937" s="2"/>
      <c r="T40937" s="2"/>
    </row>
    <row r="40938" spans="4:20" x14ac:dyDescent="0.2">
      <c r="D40938" s="2"/>
      <c r="E40938" s="2"/>
      <c r="F40938" s="2"/>
      <c r="G40938" s="2"/>
      <c r="O40938" s="2"/>
      <c r="Q40938" s="2"/>
      <c r="R40938" s="2"/>
      <c r="S40938" s="2"/>
      <c r="T40938" s="2"/>
    </row>
    <row r="40939" spans="4:20" x14ac:dyDescent="0.2">
      <c r="D40939" s="2"/>
      <c r="E40939" s="2"/>
      <c r="F40939" s="2"/>
      <c r="G40939" s="2"/>
      <c r="O40939" s="2"/>
      <c r="Q40939" s="2"/>
      <c r="R40939" s="2"/>
      <c r="S40939" s="2"/>
      <c r="T40939" s="2"/>
    </row>
    <row r="40940" spans="4:20" x14ac:dyDescent="0.2">
      <c r="D40940" s="2"/>
      <c r="E40940" s="2"/>
      <c r="F40940" s="2"/>
      <c r="G40940" s="2"/>
      <c r="O40940" s="2"/>
      <c r="Q40940" s="2"/>
      <c r="R40940" s="2"/>
      <c r="S40940" s="2"/>
      <c r="T40940" s="2"/>
    </row>
    <row r="40941" spans="4:20" x14ac:dyDescent="0.2">
      <c r="D40941" s="2"/>
      <c r="E40941" s="2"/>
      <c r="F40941" s="2"/>
      <c r="G40941" s="2"/>
      <c r="O40941" s="2"/>
      <c r="Q40941" s="2"/>
      <c r="R40941" s="2"/>
      <c r="S40941" s="2"/>
      <c r="T40941" s="2"/>
    </row>
    <row r="40942" spans="4:20" x14ac:dyDescent="0.2">
      <c r="D40942" s="2"/>
      <c r="E40942" s="2"/>
      <c r="F40942" s="2"/>
      <c r="G40942" s="2"/>
      <c r="O40942" s="2"/>
      <c r="Q40942" s="2"/>
      <c r="R40942" s="2"/>
      <c r="S40942" s="2"/>
      <c r="T40942" s="2"/>
    </row>
    <row r="40943" spans="4:20" x14ac:dyDescent="0.2">
      <c r="D40943" s="2"/>
      <c r="E40943" s="2"/>
      <c r="F40943" s="2"/>
      <c r="G40943" s="2"/>
      <c r="O40943" s="2"/>
      <c r="Q40943" s="2"/>
      <c r="R40943" s="2"/>
      <c r="S40943" s="2"/>
      <c r="T40943" s="2"/>
    </row>
    <row r="40944" spans="4:20" x14ac:dyDescent="0.2">
      <c r="D40944" s="2"/>
      <c r="E40944" s="2"/>
      <c r="F40944" s="2"/>
      <c r="G40944" s="2"/>
      <c r="O40944" s="2"/>
      <c r="Q40944" s="2"/>
      <c r="R40944" s="2"/>
      <c r="S40944" s="2"/>
      <c r="T40944" s="2"/>
    </row>
    <row r="40945" spans="4:20" x14ac:dyDescent="0.2">
      <c r="D40945" s="2"/>
      <c r="E40945" s="2"/>
      <c r="F40945" s="2"/>
      <c r="G40945" s="2"/>
      <c r="O40945" s="2"/>
      <c r="Q40945" s="2"/>
      <c r="R40945" s="2"/>
      <c r="S40945" s="2"/>
      <c r="T40945" s="2"/>
    </row>
    <row r="40946" spans="4:20" x14ac:dyDescent="0.2">
      <c r="D40946" s="2"/>
      <c r="E40946" s="2"/>
      <c r="F40946" s="2"/>
      <c r="G40946" s="2"/>
      <c r="O40946" s="2"/>
      <c r="Q40946" s="2"/>
      <c r="R40946" s="2"/>
      <c r="S40946" s="2"/>
      <c r="T40946" s="2"/>
    </row>
    <row r="40947" spans="4:20" x14ac:dyDescent="0.2">
      <c r="D40947" s="2"/>
      <c r="E40947" s="2"/>
      <c r="F40947" s="2"/>
      <c r="G40947" s="2"/>
      <c r="O40947" s="2"/>
      <c r="Q40947" s="2"/>
      <c r="R40947" s="2"/>
      <c r="S40947" s="2"/>
      <c r="T40947" s="2"/>
    </row>
    <row r="40948" spans="4:20" x14ac:dyDescent="0.2">
      <c r="D40948" s="2"/>
      <c r="E40948" s="2"/>
      <c r="F40948" s="2"/>
      <c r="G40948" s="2"/>
      <c r="O40948" s="2"/>
      <c r="Q40948" s="2"/>
      <c r="R40948" s="2"/>
      <c r="S40948" s="2"/>
      <c r="T40948" s="2"/>
    </row>
    <row r="40949" spans="4:20" x14ac:dyDescent="0.2">
      <c r="D40949" s="2"/>
      <c r="E40949" s="2"/>
      <c r="F40949" s="2"/>
      <c r="G40949" s="2"/>
      <c r="O40949" s="2"/>
      <c r="Q40949" s="2"/>
      <c r="R40949" s="2"/>
      <c r="S40949" s="2"/>
      <c r="T40949" s="2"/>
    </row>
    <row r="40950" spans="4:20" x14ac:dyDescent="0.2">
      <c r="D40950" s="2"/>
      <c r="E40950" s="2"/>
      <c r="F40950" s="2"/>
      <c r="G40950" s="2"/>
      <c r="O40950" s="2"/>
      <c r="Q40950" s="2"/>
      <c r="R40950" s="2"/>
      <c r="S40950" s="2"/>
      <c r="T40950" s="2"/>
    </row>
    <row r="40951" spans="4:20" x14ac:dyDescent="0.2">
      <c r="D40951" s="2"/>
      <c r="E40951" s="2"/>
      <c r="F40951" s="2"/>
      <c r="G40951" s="2"/>
      <c r="O40951" s="2"/>
      <c r="Q40951" s="2"/>
      <c r="R40951" s="2"/>
      <c r="S40951" s="2"/>
      <c r="T40951" s="2"/>
    </row>
    <row r="40952" spans="4:20" x14ac:dyDescent="0.2">
      <c r="D40952" s="2"/>
      <c r="E40952" s="2"/>
      <c r="F40952" s="2"/>
      <c r="G40952" s="2"/>
      <c r="O40952" s="2"/>
      <c r="Q40952" s="2"/>
      <c r="R40952" s="2"/>
      <c r="S40952" s="2"/>
      <c r="T40952" s="2"/>
    </row>
    <row r="40953" spans="4:20" x14ac:dyDescent="0.2">
      <c r="D40953" s="2"/>
      <c r="E40953" s="2"/>
      <c r="F40953" s="2"/>
      <c r="G40953" s="2"/>
      <c r="O40953" s="2"/>
      <c r="Q40953" s="2"/>
      <c r="R40953" s="2"/>
      <c r="S40953" s="2"/>
      <c r="T40953" s="2"/>
    </row>
    <row r="40954" spans="4:20" x14ac:dyDescent="0.2">
      <c r="D40954" s="2"/>
      <c r="E40954" s="2"/>
      <c r="F40954" s="2"/>
      <c r="G40954" s="2"/>
      <c r="O40954" s="2"/>
      <c r="Q40954" s="2"/>
      <c r="R40954" s="2"/>
      <c r="S40954" s="2"/>
      <c r="T40954" s="2"/>
    </row>
    <row r="40955" spans="4:20" x14ac:dyDescent="0.2">
      <c r="D40955" s="2"/>
      <c r="E40955" s="2"/>
      <c r="F40955" s="2"/>
      <c r="G40955" s="2"/>
      <c r="O40955" s="2"/>
      <c r="Q40955" s="2"/>
      <c r="R40955" s="2"/>
      <c r="S40955" s="2"/>
      <c r="T40955" s="2"/>
    </row>
    <row r="40956" spans="4:20" x14ac:dyDescent="0.2">
      <c r="D40956" s="2"/>
      <c r="E40956" s="2"/>
      <c r="F40956" s="2"/>
      <c r="G40956" s="2"/>
      <c r="O40956" s="2"/>
      <c r="Q40956" s="2"/>
      <c r="R40956" s="2"/>
      <c r="S40956" s="2"/>
      <c r="T40956" s="2"/>
    </row>
    <row r="40957" spans="4:20" x14ac:dyDescent="0.2">
      <c r="D40957" s="2"/>
      <c r="E40957" s="2"/>
      <c r="F40957" s="2"/>
      <c r="G40957" s="2"/>
      <c r="O40957" s="2"/>
      <c r="Q40957" s="2"/>
      <c r="R40957" s="2"/>
      <c r="S40957" s="2"/>
      <c r="T40957" s="2"/>
    </row>
    <row r="40958" spans="4:20" x14ac:dyDescent="0.2">
      <c r="D40958" s="2"/>
      <c r="E40958" s="2"/>
      <c r="F40958" s="2"/>
      <c r="G40958" s="2"/>
      <c r="O40958" s="2"/>
      <c r="Q40958" s="2"/>
      <c r="R40958" s="2"/>
      <c r="S40958" s="2"/>
      <c r="T40958" s="2"/>
    </row>
    <row r="40959" spans="4:20" x14ac:dyDescent="0.2">
      <c r="D40959" s="2"/>
      <c r="E40959" s="2"/>
      <c r="F40959" s="2"/>
      <c r="G40959" s="2"/>
      <c r="O40959" s="2"/>
      <c r="Q40959" s="2"/>
      <c r="R40959" s="2"/>
      <c r="S40959" s="2"/>
      <c r="T40959" s="2"/>
    </row>
    <row r="40960" spans="4:20" x14ac:dyDescent="0.2">
      <c r="D40960" s="2"/>
      <c r="E40960" s="2"/>
      <c r="F40960" s="2"/>
      <c r="G40960" s="2"/>
      <c r="O40960" s="2"/>
      <c r="Q40960" s="2"/>
      <c r="R40960" s="2"/>
      <c r="S40960" s="2"/>
      <c r="T40960" s="2"/>
    </row>
    <row r="40961" spans="4:20" x14ac:dyDescent="0.2">
      <c r="D40961" s="2"/>
      <c r="E40961" s="2"/>
      <c r="F40961" s="2"/>
      <c r="G40961" s="2"/>
      <c r="O40961" s="2"/>
      <c r="Q40961" s="2"/>
      <c r="R40961" s="2"/>
      <c r="S40961" s="2"/>
      <c r="T40961" s="2"/>
    </row>
    <row r="40962" spans="4:20" x14ac:dyDescent="0.2">
      <c r="D40962" s="2"/>
      <c r="E40962" s="2"/>
      <c r="F40962" s="2"/>
      <c r="G40962" s="2"/>
      <c r="O40962" s="2"/>
      <c r="Q40962" s="2"/>
      <c r="R40962" s="2"/>
      <c r="S40962" s="2"/>
      <c r="T40962" s="2"/>
    </row>
    <row r="40963" spans="4:20" x14ac:dyDescent="0.2">
      <c r="D40963" s="2"/>
      <c r="E40963" s="2"/>
      <c r="F40963" s="2"/>
      <c r="G40963" s="2"/>
      <c r="O40963" s="2"/>
      <c r="Q40963" s="2"/>
      <c r="R40963" s="2"/>
      <c r="S40963" s="2"/>
      <c r="T40963" s="2"/>
    </row>
    <row r="40964" spans="4:20" x14ac:dyDescent="0.2">
      <c r="D40964" s="2"/>
      <c r="E40964" s="2"/>
      <c r="F40964" s="2"/>
      <c r="G40964" s="2"/>
      <c r="O40964" s="2"/>
      <c r="Q40964" s="2"/>
      <c r="R40964" s="2"/>
      <c r="S40964" s="2"/>
      <c r="T40964" s="2"/>
    </row>
    <row r="40965" spans="4:20" x14ac:dyDescent="0.2">
      <c r="D40965" s="2"/>
      <c r="E40965" s="2"/>
      <c r="F40965" s="2"/>
      <c r="G40965" s="2"/>
      <c r="O40965" s="2"/>
      <c r="Q40965" s="2"/>
      <c r="R40965" s="2"/>
      <c r="S40965" s="2"/>
      <c r="T40965" s="2"/>
    </row>
    <row r="40966" spans="4:20" x14ac:dyDescent="0.2">
      <c r="D40966" s="2"/>
      <c r="E40966" s="2"/>
      <c r="F40966" s="2"/>
      <c r="G40966" s="2"/>
      <c r="O40966" s="2"/>
      <c r="Q40966" s="2"/>
      <c r="R40966" s="2"/>
      <c r="S40966" s="2"/>
      <c r="T40966" s="2"/>
    </row>
    <row r="40967" spans="4:20" x14ac:dyDescent="0.2">
      <c r="D40967" s="2"/>
      <c r="E40967" s="2"/>
      <c r="F40967" s="2"/>
      <c r="G40967" s="2"/>
      <c r="O40967" s="2"/>
      <c r="Q40967" s="2"/>
      <c r="R40967" s="2"/>
      <c r="S40967" s="2"/>
      <c r="T40967" s="2"/>
    </row>
    <row r="40968" spans="4:20" x14ac:dyDescent="0.2">
      <c r="D40968" s="2"/>
      <c r="E40968" s="2"/>
      <c r="F40968" s="2"/>
      <c r="G40968" s="2"/>
      <c r="O40968" s="2"/>
      <c r="Q40968" s="2"/>
      <c r="R40968" s="2"/>
      <c r="S40968" s="2"/>
      <c r="T40968" s="2"/>
    </row>
    <row r="40969" spans="4:20" x14ac:dyDescent="0.2">
      <c r="D40969" s="2"/>
      <c r="E40969" s="2"/>
      <c r="F40969" s="2"/>
      <c r="G40969" s="2"/>
      <c r="O40969" s="2"/>
      <c r="Q40969" s="2"/>
      <c r="R40969" s="2"/>
      <c r="S40969" s="2"/>
      <c r="T40969" s="2"/>
    </row>
    <row r="40970" spans="4:20" x14ac:dyDescent="0.2">
      <c r="D40970" s="2"/>
      <c r="E40970" s="2"/>
      <c r="F40970" s="2"/>
      <c r="G40970" s="2"/>
      <c r="O40970" s="2"/>
      <c r="Q40970" s="2"/>
      <c r="R40970" s="2"/>
      <c r="S40970" s="2"/>
      <c r="T40970" s="2"/>
    </row>
    <row r="40971" spans="4:20" x14ac:dyDescent="0.2">
      <c r="D40971" s="2"/>
      <c r="E40971" s="2"/>
      <c r="F40971" s="2"/>
      <c r="G40971" s="2"/>
      <c r="O40971" s="2"/>
      <c r="Q40971" s="2"/>
      <c r="R40971" s="2"/>
      <c r="S40971" s="2"/>
      <c r="T40971" s="2"/>
    </row>
    <row r="40972" spans="4:20" x14ac:dyDescent="0.2">
      <c r="D40972" s="2"/>
      <c r="E40972" s="2"/>
      <c r="F40972" s="2"/>
      <c r="G40972" s="2"/>
      <c r="O40972" s="2"/>
      <c r="Q40972" s="2"/>
      <c r="R40972" s="2"/>
      <c r="S40972" s="2"/>
      <c r="T40972" s="2"/>
    </row>
    <row r="40973" spans="4:20" x14ac:dyDescent="0.2">
      <c r="D40973" s="2"/>
      <c r="E40973" s="2"/>
      <c r="F40973" s="2"/>
      <c r="G40973" s="2"/>
      <c r="O40973" s="2"/>
      <c r="Q40973" s="2"/>
      <c r="R40973" s="2"/>
      <c r="S40973" s="2"/>
      <c r="T40973" s="2"/>
    </row>
    <row r="40974" spans="4:20" x14ac:dyDescent="0.2">
      <c r="D40974" s="2"/>
      <c r="E40974" s="2"/>
      <c r="F40974" s="2"/>
      <c r="G40974" s="2"/>
      <c r="O40974" s="2"/>
      <c r="Q40974" s="2"/>
      <c r="R40974" s="2"/>
      <c r="S40974" s="2"/>
      <c r="T40974" s="2"/>
    </row>
    <row r="40975" spans="4:20" x14ac:dyDescent="0.2">
      <c r="D40975" s="2"/>
      <c r="E40975" s="2"/>
      <c r="F40975" s="2"/>
      <c r="G40975" s="2"/>
      <c r="O40975" s="2"/>
      <c r="Q40975" s="2"/>
      <c r="R40975" s="2"/>
      <c r="S40975" s="2"/>
      <c r="T40975" s="2"/>
    </row>
    <row r="40976" spans="4:20" x14ac:dyDescent="0.2">
      <c r="D40976" s="2"/>
      <c r="E40976" s="2"/>
      <c r="F40976" s="2"/>
      <c r="G40976" s="2"/>
      <c r="O40976" s="2"/>
      <c r="Q40976" s="2"/>
      <c r="R40976" s="2"/>
      <c r="S40976" s="2"/>
      <c r="T40976" s="2"/>
    </row>
    <row r="40977" spans="4:20" x14ac:dyDescent="0.2">
      <c r="D40977" s="2"/>
      <c r="E40977" s="2"/>
      <c r="F40977" s="2"/>
      <c r="G40977" s="2"/>
      <c r="O40977" s="2"/>
      <c r="Q40977" s="2"/>
      <c r="R40977" s="2"/>
      <c r="S40977" s="2"/>
      <c r="T40977" s="2"/>
    </row>
    <row r="40978" spans="4:20" x14ac:dyDescent="0.2">
      <c r="D40978" s="2"/>
      <c r="E40978" s="2"/>
      <c r="F40978" s="2"/>
      <c r="G40978" s="2"/>
      <c r="O40978" s="2"/>
      <c r="Q40978" s="2"/>
      <c r="R40978" s="2"/>
      <c r="S40978" s="2"/>
      <c r="T40978" s="2"/>
    </row>
    <row r="40979" spans="4:20" x14ac:dyDescent="0.2">
      <c r="D40979" s="2"/>
      <c r="E40979" s="2"/>
      <c r="F40979" s="2"/>
      <c r="G40979" s="2"/>
      <c r="O40979" s="2"/>
      <c r="Q40979" s="2"/>
      <c r="R40979" s="2"/>
      <c r="S40979" s="2"/>
      <c r="T40979" s="2"/>
    </row>
    <row r="40980" spans="4:20" x14ac:dyDescent="0.2">
      <c r="D40980" s="2"/>
      <c r="E40980" s="2"/>
      <c r="F40980" s="2"/>
      <c r="G40980" s="2"/>
      <c r="O40980" s="2"/>
      <c r="Q40980" s="2"/>
      <c r="R40980" s="2"/>
      <c r="S40980" s="2"/>
      <c r="T40980" s="2"/>
    </row>
    <row r="40981" spans="4:20" x14ac:dyDescent="0.2">
      <c r="D40981" s="2"/>
      <c r="E40981" s="2"/>
      <c r="F40981" s="2"/>
      <c r="G40981" s="2"/>
      <c r="O40981" s="2"/>
      <c r="Q40981" s="2"/>
      <c r="R40981" s="2"/>
      <c r="S40981" s="2"/>
      <c r="T40981" s="2"/>
    </row>
    <row r="40982" spans="4:20" x14ac:dyDescent="0.2">
      <c r="D40982" s="2"/>
      <c r="E40982" s="2"/>
      <c r="F40982" s="2"/>
      <c r="G40982" s="2"/>
      <c r="O40982" s="2"/>
      <c r="Q40982" s="2"/>
      <c r="R40982" s="2"/>
      <c r="S40982" s="2"/>
      <c r="T40982" s="2"/>
    </row>
    <row r="40983" spans="4:20" x14ac:dyDescent="0.2">
      <c r="D40983" s="2"/>
      <c r="E40983" s="2"/>
      <c r="F40983" s="2"/>
      <c r="G40983" s="2"/>
      <c r="O40983" s="2"/>
      <c r="Q40983" s="2"/>
      <c r="R40983" s="2"/>
      <c r="S40983" s="2"/>
      <c r="T40983" s="2"/>
    </row>
    <row r="40984" spans="4:20" x14ac:dyDescent="0.2">
      <c r="D40984" s="2"/>
      <c r="E40984" s="2"/>
      <c r="F40984" s="2"/>
      <c r="G40984" s="2"/>
      <c r="O40984" s="2"/>
      <c r="Q40984" s="2"/>
      <c r="R40984" s="2"/>
      <c r="S40984" s="2"/>
      <c r="T40984" s="2"/>
    </row>
    <row r="40985" spans="4:20" x14ac:dyDescent="0.2">
      <c r="D40985" s="2"/>
      <c r="E40985" s="2"/>
      <c r="F40985" s="2"/>
      <c r="G40985" s="2"/>
      <c r="O40985" s="2"/>
      <c r="Q40985" s="2"/>
      <c r="R40985" s="2"/>
      <c r="S40985" s="2"/>
      <c r="T40985" s="2"/>
    </row>
    <row r="40986" spans="4:20" x14ac:dyDescent="0.2">
      <c r="D40986" s="2"/>
      <c r="E40986" s="2"/>
      <c r="F40986" s="2"/>
      <c r="G40986" s="2"/>
      <c r="O40986" s="2"/>
      <c r="Q40986" s="2"/>
      <c r="R40986" s="2"/>
      <c r="S40986" s="2"/>
      <c r="T40986" s="2"/>
    </row>
    <row r="40987" spans="4:20" x14ac:dyDescent="0.2">
      <c r="D40987" s="2"/>
      <c r="E40987" s="2"/>
      <c r="F40987" s="2"/>
      <c r="G40987" s="2"/>
      <c r="O40987" s="2"/>
      <c r="Q40987" s="2"/>
      <c r="R40987" s="2"/>
      <c r="S40987" s="2"/>
      <c r="T40987" s="2"/>
    </row>
    <row r="40988" spans="4:20" x14ac:dyDescent="0.2">
      <c r="D40988" s="2"/>
      <c r="E40988" s="2"/>
      <c r="F40988" s="2"/>
      <c r="G40988" s="2"/>
      <c r="O40988" s="2"/>
      <c r="Q40988" s="2"/>
      <c r="R40988" s="2"/>
      <c r="S40988" s="2"/>
      <c r="T40988" s="2"/>
    </row>
    <row r="40989" spans="4:20" x14ac:dyDescent="0.2">
      <c r="D40989" s="2"/>
      <c r="E40989" s="2"/>
      <c r="F40989" s="2"/>
      <c r="G40989" s="2"/>
      <c r="O40989" s="2"/>
      <c r="Q40989" s="2"/>
      <c r="R40989" s="2"/>
      <c r="S40989" s="2"/>
      <c r="T40989" s="2"/>
    </row>
    <row r="40990" spans="4:20" x14ac:dyDescent="0.2">
      <c r="D40990" s="2"/>
      <c r="E40990" s="2"/>
      <c r="F40990" s="2"/>
      <c r="G40990" s="2"/>
      <c r="O40990" s="2"/>
      <c r="Q40990" s="2"/>
      <c r="R40990" s="2"/>
      <c r="S40990" s="2"/>
      <c r="T40990" s="2"/>
    </row>
    <row r="40991" spans="4:20" x14ac:dyDescent="0.2">
      <c r="D40991" s="2"/>
      <c r="E40991" s="2"/>
      <c r="F40991" s="2"/>
      <c r="G40991" s="2"/>
      <c r="O40991" s="2"/>
      <c r="Q40991" s="2"/>
      <c r="R40991" s="2"/>
      <c r="S40991" s="2"/>
      <c r="T40991" s="2"/>
    </row>
    <row r="40992" spans="4:20" x14ac:dyDescent="0.2">
      <c r="D40992" s="2"/>
      <c r="E40992" s="2"/>
      <c r="F40992" s="2"/>
      <c r="G40992" s="2"/>
      <c r="O40992" s="2"/>
      <c r="Q40992" s="2"/>
      <c r="R40992" s="2"/>
      <c r="S40992" s="2"/>
      <c r="T40992" s="2"/>
    </row>
    <row r="40993" spans="4:20" x14ac:dyDescent="0.2">
      <c r="D40993" s="2"/>
      <c r="E40993" s="2"/>
      <c r="F40993" s="2"/>
      <c r="G40993" s="2"/>
      <c r="O40993" s="2"/>
      <c r="Q40993" s="2"/>
      <c r="R40993" s="2"/>
      <c r="S40993" s="2"/>
      <c r="T40993" s="2"/>
    </row>
    <row r="40994" spans="4:20" x14ac:dyDescent="0.2">
      <c r="D40994" s="2"/>
      <c r="E40994" s="2"/>
      <c r="F40994" s="2"/>
      <c r="G40994" s="2"/>
      <c r="O40994" s="2"/>
      <c r="Q40994" s="2"/>
      <c r="R40994" s="2"/>
      <c r="S40994" s="2"/>
      <c r="T40994" s="2"/>
    </row>
    <row r="40995" spans="4:20" x14ac:dyDescent="0.2">
      <c r="D40995" s="2"/>
      <c r="E40995" s="2"/>
      <c r="F40995" s="2"/>
      <c r="G40995" s="2"/>
      <c r="O40995" s="2"/>
      <c r="Q40995" s="2"/>
      <c r="R40995" s="2"/>
      <c r="S40995" s="2"/>
      <c r="T40995" s="2"/>
    </row>
    <row r="40996" spans="4:20" x14ac:dyDescent="0.2">
      <c r="D40996" s="2"/>
      <c r="E40996" s="2"/>
      <c r="F40996" s="2"/>
      <c r="G40996" s="2"/>
      <c r="O40996" s="2"/>
      <c r="Q40996" s="2"/>
      <c r="R40996" s="2"/>
      <c r="S40996" s="2"/>
      <c r="T40996" s="2"/>
    </row>
    <row r="40997" spans="4:20" x14ac:dyDescent="0.2">
      <c r="D40997" s="2"/>
      <c r="E40997" s="2"/>
      <c r="F40997" s="2"/>
      <c r="G40997" s="2"/>
      <c r="O40997" s="2"/>
      <c r="Q40997" s="2"/>
      <c r="R40997" s="2"/>
      <c r="S40997" s="2"/>
      <c r="T40997" s="2"/>
    </row>
    <row r="40998" spans="4:20" x14ac:dyDescent="0.2">
      <c r="D40998" s="2"/>
      <c r="E40998" s="2"/>
      <c r="F40998" s="2"/>
      <c r="G40998" s="2"/>
      <c r="O40998" s="2"/>
      <c r="Q40998" s="2"/>
      <c r="R40998" s="2"/>
      <c r="S40998" s="2"/>
      <c r="T40998" s="2"/>
    </row>
    <row r="40999" spans="4:20" x14ac:dyDescent="0.2">
      <c r="D40999" s="2"/>
      <c r="E40999" s="2"/>
      <c r="F40999" s="2"/>
      <c r="G40999" s="2"/>
      <c r="O40999" s="2"/>
      <c r="Q40999" s="2"/>
      <c r="R40999" s="2"/>
      <c r="S40999" s="2"/>
      <c r="T40999" s="2"/>
    </row>
    <row r="41000" spans="4:20" x14ac:dyDescent="0.2">
      <c r="D41000" s="2"/>
      <c r="E41000" s="2"/>
      <c r="F41000" s="2"/>
      <c r="G41000" s="2"/>
      <c r="O41000" s="2"/>
      <c r="Q41000" s="2"/>
      <c r="R41000" s="2"/>
      <c r="S41000" s="2"/>
      <c r="T41000" s="2"/>
    </row>
    <row r="41001" spans="4:20" x14ac:dyDescent="0.2">
      <c r="D41001" s="2"/>
      <c r="E41001" s="2"/>
      <c r="F41001" s="2"/>
      <c r="G41001" s="2"/>
      <c r="O41001" s="2"/>
      <c r="Q41001" s="2"/>
      <c r="R41001" s="2"/>
      <c r="S41001" s="2"/>
      <c r="T41001" s="2"/>
    </row>
    <row r="41002" spans="4:20" x14ac:dyDescent="0.2">
      <c r="D41002" s="2"/>
      <c r="E41002" s="2"/>
      <c r="F41002" s="2"/>
      <c r="G41002" s="2"/>
      <c r="O41002" s="2"/>
      <c r="Q41002" s="2"/>
      <c r="R41002" s="2"/>
      <c r="S41002" s="2"/>
      <c r="T41002" s="2"/>
    </row>
    <row r="41003" spans="4:20" x14ac:dyDescent="0.2">
      <c r="D41003" s="2"/>
      <c r="E41003" s="2"/>
      <c r="F41003" s="2"/>
      <c r="G41003" s="2"/>
      <c r="O41003" s="2"/>
      <c r="Q41003" s="2"/>
      <c r="R41003" s="2"/>
      <c r="S41003" s="2"/>
      <c r="T41003" s="2"/>
    </row>
    <row r="41004" spans="4:20" x14ac:dyDescent="0.2">
      <c r="D41004" s="2"/>
      <c r="E41004" s="2"/>
      <c r="F41004" s="2"/>
      <c r="G41004" s="2"/>
      <c r="O41004" s="2"/>
      <c r="Q41004" s="2"/>
      <c r="R41004" s="2"/>
      <c r="S41004" s="2"/>
      <c r="T41004" s="2"/>
    </row>
    <row r="41005" spans="4:20" x14ac:dyDescent="0.2">
      <c r="D41005" s="2"/>
      <c r="E41005" s="2"/>
      <c r="F41005" s="2"/>
      <c r="G41005" s="2"/>
      <c r="O41005" s="2"/>
      <c r="Q41005" s="2"/>
      <c r="R41005" s="2"/>
      <c r="S41005" s="2"/>
      <c r="T41005" s="2"/>
    </row>
    <row r="41006" spans="4:20" x14ac:dyDescent="0.2">
      <c r="D41006" s="2"/>
      <c r="E41006" s="2"/>
      <c r="F41006" s="2"/>
      <c r="G41006" s="2"/>
      <c r="O41006" s="2"/>
      <c r="Q41006" s="2"/>
      <c r="R41006" s="2"/>
      <c r="S41006" s="2"/>
      <c r="T41006" s="2"/>
    </row>
    <row r="41007" spans="4:20" x14ac:dyDescent="0.2">
      <c r="D41007" s="2"/>
      <c r="E41007" s="2"/>
      <c r="F41007" s="2"/>
      <c r="G41007" s="2"/>
      <c r="O41007" s="2"/>
      <c r="Q41007" s="2"/>
      <c r="R41007" s="2"/>
      <c r="S41007" s="2"/>
      <c r="T41007" s="2"/>
    </row>
    <row r="41008" spans="4:20" x14ac:dyDescent="0.2">
      <c r="D41008" s="2"/>
      <c r="E41008" s="2"/>
      <c r="F41008" s="2"/>
      <c r="G41008" s="2"/>
      <c r="O41008" s="2"/>
      <c r="Q41008" s="2"/>
      <c r="R41008" s="2"/>
      <c r="S41008" s="2"/>
      <c r="T41008" s="2"/>
    </row>
    <row r="41009" spans="4:20" x14ac:dyDescent="0.2">
      <c r="D41009" s="2"/>
      <c r="E41009" s="2"/>
      <c r="F41009" s="2"/>
      <c r="G41009" s="2"/>
      <c r="O41009" s="2"/>
      <c r="Q41009" s="2"/>
      <c r="R41009" s="2"/>
      <c r="S41009" s="2"/>
      <c r="T41009" s="2"/>
    </row>
    <row r="41010" spans="4:20" x14ac:dyDescent="0.2">
      <c r="D41010" s="2"/>
      <c r="E41010" s="2"/>
      <c r="F41010" s="2"/>
      <c r="G41010" s="2"/>
      <c r="O41010" s="2"/>
      <c r="Q41010" s="2"/>
      <c r="R41010" s="2"/>
      <c r="S41010" s="2"/>
      <c r="T41010" s="2"/>
    </row>
    <row r="41011" spans="4:20" x14ac:dyDescent="0.2">
      <c r="D41011" s="2"/>
      <c r="E41011" s="2"/>
      <c r="F41011" s="2"/>
      <c r="G41011" s="2"/>
      <c r="O41011" s="2"/>
      <c r="Q41011" s="2"/>
      <c r="R41011" s="2"/>
      <c r="S41011" s="2"/>
      <c r="T41011" s="2"/>
    </row>
    <row r="41012" spans="4:20" x14ac:dyDescent="0.2">
      <c r="D41012" s="2"/>
      <c r="E41012" s="2"/>
      <c r="F41012" s="2"/>
      <c r="G41012" s="2"/>
      <c r="O41012" s="2"/>
      <c r="Q41012" s="2"/>
      <c r="R41012" s="2"/>
      <c r="S41012" s="2"/>
      <c r="T41012" s="2"/>
    </row>
    <row r="41013" spans="4:20" x14ac:dyDescent="0.2">
      <c r="D41013" s="2"/>
      <c r="E41013" s="2"/>
      <c r="F41013" s="2"/>
      <c r="G41013" s="2"/>
      <c r="O41013" s="2"/>
      <c r="Q41013" s="2"/>
      <c r="R41013" s="2"/>
      <c r="S41013" s="2"/>
      <c r="T41013" s="2"/>
    </row>
    <row r="41014" spans="4:20" x14ac:dyDescent="0.2">
      <c r="D41014" s="2"/>
      <c r="E41014" s="2"/>
      <c r="F41014" s="2"/>
      <c r="G41014" s="2"/>
      <c r="O41014" s="2"/>
      <c r="Q41014" s="2"/>
      <c r="R41014" s="2"/>
      <c r="S41014" s="2"/>
      <c r="T41014" s="2"/>
    </row>
    <row r="41015" spans="4:20" x14ac:dyDescent="0.2">
      <c r="D41015" s="2"/>
      <c r="E41015" s="2"/>
      <c r="F41015" s="2"/>
      <c r="G41015" s="2"/>
      <c r="O41015" s="2"/>
      <c r="Q41015" s="2"/>
      <c r="R41015" s="2"/>
      <c r="S41015" s="2"/>
      <c r="T41015" s="2"/>
    </row>
    <row r="41016" spans="4:20" x14ac:dyDescent="0.2">
      <c r="D41016" s="2"/>
      <c r="E41016" s="2"/>
      <c r="F41016" s="2"/>
      <c r="G41016" s="2"/>
      <c r="O41016" s="2"/>
      <c r="Q41016" s="2"/>
      <c r="R41016" s="2"/>
      <c r="S41016" s="2"/>
      <c r="T41016" s="2"/>
    </row>
    <row r="41017" spans="4:20" x14ac:dyDescent="0.2">
      <c r="D41017" s="2"/>
      <c r="E41017" s="2"/>
      <c r="F41017" s="2"/>
      <c r="G41017" s="2"/>
      <c r="O41017" s="2"/>
      <c r="Q41017" s="2"/>
      <c r="R41017" s="2"/>
      <c r="S41017" s="2"/>
      <c r="T41017" s="2"/>
    </row>
    <row r="41018" spans="4:20" x14ac:dyDescent="0.2">
      <c r="D41018" s="2"/>
      <c r="E41018" s="2"/>
      <c r="F41018" s="2"/>
      <c r="G41018" s="2"/>
      <c r="O41018" s="2"/>
      <c r="Q41018" s="2"/>
      <c r="R41018" s="2"/>
      <c r="S41018" s="2"/>
      <c r="T41018" s="2"/>
    </row>
    <row r="41019" spans="4:20" x14ac:dyDescent="0.2">
      <c r="D41019" s="2"/>
      <c r="E41019" s="2"/>
      <c r="F41019" s="2"/>
      <c r="G41019" s="2"/>
      <c r="O41019" s="2"/>
      <c r="Q41019" s="2"/>
      <c r="R41019" s="2"/>
      <c r="S41019" s="2"/>
      <c r="T41019" s="2"/>
    </row>
    <row r="41020" spans="4:20" x14ac:dyDescent="0.2">
      <c r="D41020" s="2"/>
      <c r="E41020" s="2"/>
      <c r="F41020" s="2"/>
      <c r="G41020" s="2"/>
      <c r="O41020" s="2"/>
      <c r="Q41020" s="2"/>
      <c r="R41020" s="2"/>
      <c r="S41020" s="2"/>
      <c r="T41020" s="2"/>
    </row>
    <row r="41021" spans="4:20" x14ac:dyDescent="0.2">
      <c r="D41021" s="2"/>
      <c r="E41021" s="2"/>
      <c r="F41021" s="2"/>
      <c r="G41021" s="2"/>
      <c r="O41021" s="2"/>
      <c r="Q41021" s="2"/>
      <c r="R41021" s="2"/>
      <c r="S41021" s="2"/>
      <c r="T41021" s="2"/>
    </row>
    <row r="41022" spans="4:20" x14ac:dyDescent="0.2">
      <c r="D41022" s="2"/>
      <c r="E41022" s="2"/>
      <c r="F41022" s="2"/>
      <c r="G41022" s="2"/>
      <c r="O41022" s="2"/>
      <c r="Q41022" s="2"/>
      <c r="R41022" s="2"/>
      <c r="S41022" s="2"/>
      <c r="T41022" s="2"/>
    </row>
    <row r="41023" spans="4:20" x14ac:dyDescent="0.2">
      <c r="D41023" s="2"/>
      <c r="E41023" s="2"/>
      <c r="F41023" s="2"/>
      <c r="G41023" s="2"/>
      <c r="O41023" s="2"/>
      <c r="Q41023" s="2"/>
      <c r="R41023" s="2"/>
      <c r="S41023" s="2"/>
      <c r="T41023" s="2"/>
    </row>
    <row r="41024" spans="4:20" x14ac:dyDescent="0.2">
      <c r="D41024" s="2"/>
      <c r="E41024" s="2"/>
      <c r="F41024" s="2"/>
      <c r="G41024" s="2"/>
      <c r="O41024" s="2"/>
      <c r="Q41024" s="2"/>
      <c r="R41024" s="2"/>
      <c r="S41024" s="2"/>
      <c r="T41024" s="2"/>
    </row>
    <row r="41025" spans="4:20" x14ac:dyDescent="0.2">
      <c r="D41025" s="2"/>
      <c r="E41025" s="2"/>
      <c r="F41025" s="2"/>
      <c r="G41025" s="2"/>
      <c r="O41025" s="2"/>
      <c r="Q41025" s="2"/>
      <c r="R41025" s="2"/>
      <c r="S41025" s="2"/>
      <c r="T41025" s="2"/>
    </row>
    <row r="41026" spans="4:20" x14ac:dyDescent="0.2">
      <c r="D41026" s="2"/>
      <c r="E41026" s="2"/>
      <c r="F41026" s="2"/>
      <c r="G41026" s="2"/>
      <c r="O41026" s="2"/>
      <c r="Q41026" s="2"/>
      <c r="R41026" s="2"/>
      <c r="S41026" s="2"/>
      <c r="T41026" s="2"/>
    </row>
    <row r="41027" spans="4:20" x14ac:dyDescent="0.2">
      <c r="D41027" s="2"/>
      <c r="E41027" s="2"/>
      <c r="F41027" s="2"/>
      <c r="G41027" s="2"/>
      <c r="O41027" s="2"/>
      <c r="Q41027" s="2"/>
      <c r="R41027" s="2"/>
      <c r="S41027" s="2"/>
      <c r="T41027" s="2"/>
    </row>
    <row r="41028" spans="4:20" x14ac:dyDescent="0.2">
      <c r="D41028" s="2"/>
      <c r="E41028" s="2"/>
      <c r="F41028" s="2"/>
      <c r="G41028" s="2"/>
      <c r="O41028" s="2"/>
      <c r="Q41028" s="2"/>
      <c r="R41028" s="2"/>
      <c r="S41028" s="2"/>
      <c r="T41028" s="2"/>
    </row>
    <row r="41029" spans="4:20" x14ac:dyDescent="0.2">
      <c r="D41029" s="2"/>
      <c r="E41029" s="2"/>
      <c r="F41029" s="2"/>
      <c r="G41029" s="2"/>
      <c r="O41029" s="2"/>
      <c r="Q41029" s="2"/>
      <c r="R41029" s="2"/>
      <c r="S41029" s="2"/>
      <c r="T41029" s="2"/>
    </row>
    <row r="41030" spans="4:20" x14ac:dyDescent="0.2">
      <c r="D41030" s="2"/>
      <c r="E41030" s="2"/>
      <c r="F41030" s="2"/>
      <c r="G41030" s="2"/>
      <c r="O41030" s="2"/>
      <c r="Q41030" s="2"/>
      <c r="R41030" s="2"/>
      <c r="S41030" s="2"/>
      <c r="T41030" s="2"/>
    </row>
    <row r="41031" spans="4:20" x14ac:dyDescent="0.2">
      <c r="D41031" s="2"/>
      <c r="E41031" s="2"/>
      <c r="F41031" s="2"/>
      <c r="G41031" s="2"/>
      <c r="O41031" s="2"/>
      <c r="Q41031" s="2"/>
      <c r="R41031" s="2"/>
      <c r="S41031" s="2"/>
      <c r="T41031" s="2"/>
    </row>
    <row r="41032" spans="4:20" x14ac:dyDescent="0.2">
      <c r="D41032" s="2"/>
      <c r="E41032" s="2"/>
      <c r="F41032" s="2"/>
      <c r="G41032" s="2"/>
      <c r="O41032" s="2"/>
      <c r="Q41032" s="2"/>
      <c r="R41032" s="2"/>
      <c r="S41032" s="2"/>
      <c r="T41032" s="2"/>
    </row>
    <row r="41033" spans="4:20" x14ac:dyDescent="0.2">
      <c r="D41033" s="2"/>
      <c r="E41033" s="2"/>
      <c r="F41033" s="2"/>
      <c r="G41033" s="2"/>
      <c r="O41033" s="2"/>
      <c r="Q41033" s="2"/>
      <c r="R41033" s="2"/>
      <c r="S41033" s="2"/>
      <c r="T41033" s="2"/>
    </row>
    <row r="41034" spans="4:20" x14ac:dyDescent="0.2">
      <c r="D41034" s="2"/>
      <c r="E41034" s="2"/>
      <c r="F41034" s="2"/>
      <c r="G41034" s="2"/>
      <c r="O41034" s="2"/>
      <c r="Q41034" s="2"/>
      <c r="R41034" s="2"/>
      <c r="S41034" s="2"/>
      <c r="T41034" s="2"/>
    </row>
    <row r="41035" spans="4:20" x14ac:dyDescent="0.2">
      <c r="D41035" s="2"/>
      <c r="E41035" s="2"/>
      <c r="F41035" s="2"/>
      <c r="G41035" s="2"/>
      <c r="O41035" s="2"/>
      <c r="Q41035" s="2"/>
      <c r="R41035" s="2"/>
      <c r="S41035" s="2"/>
      <c r="T41035" s="2"/>
    </row>
    <row r="41036" spans="4:20" x14ac:dyDescent="0.2">
      <c r="D41036" s="2"/>
      <c r="E41036" s="2"/>
      <c r="F41036" s="2"/>
      <c r="G41036" s="2"/>
      <c r="O41036" s="2"/>
      <c r="Q41036" s="2"/>
      <c r="R41036" s="2"/>
      <c r="S41036" s="2"/>
      <c r="T41036" s="2"/>
    </row>
    <row r="41037" spans="4:20" x14ac:dyDescent="0.2">
      <c r="D41037" s="2"/>
      <c r="E41037" s="2"/>
      <c r="F41037" s="2"/>
      <c r="G41037" s="2"/>
      <c r="O41037" s="2"/>
      <c r="Q41037" s="2"/>
      <c r="R41037" s="2"/>
      <c r="S41037" s="2"/>
      <c r="T41037" s="2"/>
    </row>
    <row r="41038" spans="4:20" x14ac:dyDescent="0.2">
      <c r="D41038" s="2"/>
      <c r="E41038" s="2"/>
      <c r="F41038" s="2"/>
      <c r="G41038" s="2"/>
      <c r="O41038" s="2"/>
      <c r="Q41038" s="2"/>
      <c r="R41038" s="2"/>
      <c r="S41038" s="2"/>
      <c r="T41038" s="2"/>
    </row>
    <row r="41039" spans="4:20" x14ac:dyDescent="0.2">
      <c r="D41039" s="2"/>
      <c r="E41039" s="2"/>
      <c r="F41039" s="2"/>
      <c r="G41039" s="2"/>
      <c r="O41039" s="2"/>
      <c r="Q41039" s="2"/>
      <c r="R41039" s="2"/>
      <c r="S41039" s="2"/>
      <c r="T41039" s="2"/>
    </row>
    <row r="41040" spans="4:20" x14ac:dyDescent="0.2">
      <c r="D41040" s="2"/>
      <c r="E41040" s="2"/>
      <c r="F41040" s="2"/>
      <c r="G41040" s="2"/>
      <c r="O41040" s="2"/>
      <c r="Q41040" s="2"/>
      <c r="R41040" s="2"/>
      <c r="S41040" s="2"/>
      <c r="T41040" s="2"/>
    </row>
    <row r="41041" spans="4:20" x14ac:dyDescent="0.2">
      <c r="D41041" s="2"/>
      <c r="E41041" s="2"/>
      <c r="F41041" s="2"/>
      <c r="G41041" s="2"/>
      <c r="O41041" s="2"/>
      <c r="Q41041" s="2"/>
      <c r="R41041" s="2"/>
      <c r="S41041" s="2"/>
      <c r="T41041" s="2"/>
    </row>
    <row r="41042" spans="4:20" x14ac:dyDescent="0.2">
      <c r="D41042" s="2"/>
      <c r="E41042" s="2"/>
      <c r="F41042" s="2"/>
      <c r="G41042" s="2"/>
      <c r="O41042" s="2"/>
      <c r="Q41042" s="2"/>
      <c r="R41042" s="2"/>
      <c r="S41042" s="2"/>
      <c r="T41042" s="2"/>
    </row>
    <row r="41043" spans="4:20" x14ac:dyDescent="0.2">
      <c r="D41043" s="2"/>
      <c r="E41043" s="2"/>
      <c r="F41043" s="2"/>
      <c r="G41043" s="2"/>
      <c r="O41043" s="2"/>
      <c r="Q41043" s="2"/>
      <c r="R41043" s="2"/>
      <c r="S41043" s="2"/>
      <c r="T41043" s="2"/>
    </row>
    <row r="41044" spans="4:20" x14ac:dyDescent="0.2">
      <c r="D41044" s="2"/>
      <c r="E41044" s="2"/>
      <c r="F41044" s="2"/>
      <c r="G41044" s="2"/>
      <c r="O41044" s="2"/>
      <c r="Q41044" s="2"/>
      <c r="R41044" s="2"/>
      <c r="S41044" s="2"/>
      <c r="T41044" s="2"/>
    </row>
    <row r="41045" spans="4:20" x14ac:dyDescent="0.2">
      <c r="D41045" s="2"/>
      <c r="E41045" s="2"/>
      <c r="F41045" s="2"/>
      <c r="G41045" s="2"/>
      <c r="O41045" s="2"/>
      <c r="Q41045" s="2"/>
      <c r="R41045" s="2"/>
      <c r="S41045" s="2"/>
      <c r="T41045" s="2"/>
    </row>
    <row r="41046" spans="4:20" x14ac:dyDescent="0.2">
      <c r="D41046" s="2"/>
      <c r="E41046" s="2"/>
      <c r="F41046" s="2"/>
      <c r="G41046" s="2"/>
      <c r="O41046" s="2"/>
      <c r="Q41046" s="2"/>
      <c r="R41046" s="2"/>
      <c r="S41046" s="2"/>
      <c r="T41046" s="2"/>
    </row>
    <row r="41047" spans="4:20" x14ac:dyDescent="0.2">
      <c r="D41047" s="2"/>
      <c r="E41047" s="2"/>
      <c r="F41047" s="2"/>
      <c r="G41047" s="2"/>
      <c r="O41047" s="2"/>
      <c r="Q41047" s="2"/>
      <c r="R41047" s="2"/>
      <c r="S41047" s="2"/>
      <c r="T41047" s="2"/>
    </row>
    <row r="41048" spans="4:20" x14ac:dyDescent="0.2">
      <c r="D41048" s="2"/>
      <c r="E41048" s="2"/>
      <c r="F41048" s="2"/>
      <c r="G41048" s="2"/>
      <c r="O41048" s="2"/>
      <c r="Q41048" s="2"/>
      <c r="R41048" s="2"/>
      <c r="S41048" s="2"/>
      <c r="T41048" s="2"/>
    </row>
    <row r="41049" spans="4:20" x14ac:dyDescent="0.2">
      <c r="D41049" s="2"/>
      <c r="E41049" s="2"/>
      <c r="F41049" s="2"/>
      <c r="G41049" s="2"/>
      <c r="O41049" s="2"/>
      <c r="Q41049" s="2"/>
      <c r="R41049" s="2"/>
      <c r="S41049" s="2"/>
      <c r="T41049" s="2"/>
    </row>
    <row r="41050" spans="4:20" x14ac:dyDescent="0.2">
      <c r="D41050" s="2"/>
      <c r="E41050" s="2"/>
      <c r="F41050" s="2"/>
      <c r="G41050" s="2"/>
      <c r="O41050" s="2"/>
      <c r="Q41050" s="2"/>
      <c r="R41050" s="2"/>
      <c r="S41050" s="2"/>
      <c r="T41050" s="2"/>
    </row>
    <row r="41051" spans="4:20" x14ac:dyDescent="0.2">
      <c r="D41051" s="2"/>
      <c r="E41051" s="2"/>
      <c r="F41051" s="2"/>
      <c r="G41051" s="2"/>
      <c r="O41051" s="2"/>
      <c r="Q41051" s="2"/>
      <c r="R41051" s="2"/>
      <c r="S41051" s="2"/>
      <c r="T41051" s="2"/>
    </row>
    <row r="41052" spans="4:20" x14ac:dyDescent="0.2">
      <c r="D41052" s="2"/>
      <c r="E41052" s="2"/>
      <c r="F41052" s="2"/>
      <c r="G41052" s="2"/>
      <c r="O41052" s="2"/>
      <c r="Q41052" s="2"/>
      <c r="R41052" s="2"/>
      <c r="S41052" s="2"/>
      <c r="T41052" s="2"/>
    </row>
    <row r="41053" spans="4:20" x14ac:dyDescent="0.2">
      <c r="D41053" s="2"/>
      <c r="E41053" s="2"/>
      <c r="F41053" s="2"/>
      <c r="G41053" s="2"/>
      <c r="O41053" s="2"/>
      <c r="Q41053" s="2"/>
      <c r="R41053" s="2"/>
      <c r="S41053" s="2"/>
      <c r="T41053" s="2"/>
    </row>
    <row r="41054" spans="4:20" x14ac:dyDescent="0.2">
      <c r="D41054" s="2"/>
      <c r="E41054" s="2"/>
      <c r="F41054" s="2"/>
      <c r="G41054" s="2"/>
      <c r="O41054" s="2"/>
      <c r="Q41054" s="2"/>
      <c r="R41054" s="2"/>
      <c r="S41054" s="2"/>
      <c r="T41054" s="2"/>
    </row>
    <row r="41055" spans="4:20" x14ac:dyDescent="0.2">
      <c r="D41055" s="2"/>
      <c r="E41055" s="2"/>
      <c r="F41055" s="2"/>
      <c r="G41055" s="2"/>
      <c r="O41055" s="2"/>
      <c r="Q41055" s="2"/>
      <c r="R41055" s="2"/>
      <c r="S41055" s="2"/>
      <c r="T41055" s="2"/>
    </row>
    <row r="41056" spans="4:20" x14ac:dyDescent="0.2">
      <c r="D41056" s="2"/>
      <c r="E41056" s="2"/>
      <c r="F41056" s="2"/>
      <c r="G41056" s="2"/>
      <c r="O41056" s="2"/>
      <c r="Q41056" s="2"/>
      <c r="R41056" s="2"/>
      <c r="S41056" s="2"/>
      <c r="T41056" s="2"/>
    </row>
    <row r="41057" spans="4:20" x14ac:dyDescent="0.2">
      <c r="D41057" s="2"/>
      <c r="E41057" s="2"/>
      <c r="F41057" s="2"/>
      <c r="G41057" s="2"/>
      <c r="O41057" s="2"/>
      <c r="Q41057" s="2"/>
      <c r="R41057" s="2"/>
      <c r="S41057" s="2"/>
      <c r="T41057" s="2"/>
    </row>
    <row r="41058" spans="4:20" x14ac:dyDescent="0.2">
      <c r="D41058" s="2"/>
      <c r="E41058" s="2"/>
      <c r="F41058" s="2"/>
      <c r="G41058" s="2"/>
      <c r="O41058" s="2"/>
      <c r="Q41058" s="2"/>
      <c r="R41058" s="2"/>
      <c r="S41058" s="2"/>
      <c r="T41058" s="2"/>
    </row>
    <row r="41059" spans="4:20" x14ac:dyDescent="0.2">
      <c r="D41059" s="2"/>
      <c r="E41059" s="2"/>
      <c r="F41059" s="2"/>
      <c r="G41059" s="2"/>
      <c r="O41059" s="2"/>
      <c r="Q41059" s="2"/>
      <c r="R41059" s="2"/>
      <c r="S41059" s="2"/>
      <c r="T41059" s="2"/>
    </row>
    <row r="41060" spans="4:20" x14ac:dyDescent="0.2">
      <c r="D41060" s="2"/>
      <c r="E41060" s="2"/>
      <c r="F41060" s="2"/>
      <c r="G41060" s="2"/>
      <c r="O41060" s="2"/>
      <c r="Q41060" s="2"/>
      <c r="R41060" s="2"/>
      <c r="S41060" s="2"/>
      <c r="T41060" s="2"/>
    </row>
    <row r="41061" spans="4:20" x14ac:dyDescent="0.2">
      <c r="D41061" s="2"/>
      <c r="E41061" s="2"/>
      <c r="F41061" s="2"/>
      <c r="G41061" s="2"/>
      <c r="O41061" s="2"/>
      <c r="Q41061" s="2"/>
      <c r="R41061" s="2"/>
      <c r="S41061" s="2"/>
      <c r="T41061" s="2"/>
    </row>
    <row r="41062" spans="4:20" x14ac:dyDescent="0.2">
      <c r="D41062" s="2"/>
      <c r="E41062" s="2"/>
      <c r="F41062" s="2"/>
      <c r="G41062" s="2"/>
      <c r="O41062" s="2"/>
      <c r="Q41062" s="2"/>
      <c r="R41062" s="2"/>
      <c r="S41062" s="2"/>
      <c r="T41062" s="2"/>
    </row>
    <row r="41063" spans="4:20" x14ac:dyDescent="0.2">
      <c r="D41063" s="2"/>
      <c r="E41063" s="2"/>
      <c r="F41063" s="2"/>
      <c r="G41063" s="2"/>
      <c r="O41063" s="2"/>
      <c r="Q41063" s="2"/>
      <c r="R41063" s="2"/>
      <c r="S41063" s="2"/>
      <c r="T41063" s="2"/>
    </row>
    <row r="41064" spans="4:20" x14ac:dyDescent="0.2">
      <c r="D41064" s="2"/>
      <c r="E41064" s="2"/>
      <c r="F41064" s="2"/>
      <c r="G41064" s="2"/>
      <c r="O41064" s="2"/>
      <c r="Q41064" s="2"/>
      <c r="R41064" s="2"/>
      <c r="S41064" s="2"/>
      <c r="T41064" s="2"/>
    </row>
    <row r="41065" spans="4:20" x14ac:dyDescent="0.2">
      <c r="D41065" s="2"/>
      <c r="E41065" s="2"/>
      <c r="F41065" s="2"/>
      <c r="G41065" s="2"/>
      <c r="O41065" s="2"/>
      <c r="Q41065" s="2"/>
      <c r="R41065" s="2"/>
      <c r="S41065" s="2"/>
      <c r="T41065" s="2"/>
    </row>
    <row r="41066" spans="4:20" x14ac:dyDescent="0.2">
      <c r="D41066" s="2"/>
      <c r="E41066" s="2"/>
      <c r="F41066" s="2"/>
      <c r="G41066" s="2"/>
      <c r="O41066" s="2"/>
      <c r="Q41066" s="2"/>
      <c r="R41066" s="2"/>
      <c r="S41066" s="2"/>
      <c r="T41066" s="2"/>
    </row>
    <row r="41067" spans="4:20" x14ac:dyDescent="0.2">
      <c r="D41067" s="2"/>
      <c r="E41067" s="2"/>
      <c r="F41067" s="2"/>
      <c r="G41067" s="2"/>
      <c r="O41067" s="2"/>
      <c r="Q41067" s="2"/>
      <c r="R41067" s="2"/>
      <c r="S41067" s="2"/>
      <c r="T41067" s="2"/>
    </row>
    <row r="41068" spans="4:20" x14ac:dyDescent="0.2">
      <c r="D41068" s="2"/>
      <c r="E41068" s="2"/>
      <c r="F41068" s="2"/>
      <c r="G41068" s="2"/>
      <c r="O41068" s="2"/>
      <c r="Q41068" s="2"/>
      <c r="R41068" s="2"/>
      <c r="S41068" s="2"/>
      <c r="T41068" s="2"/>
    </row>
    <row r="41069" spans="4:20" x14ac:dyDescent="0.2">
      <c r="D41069" s="2"/>
      <c r="E41069" s="2"/>
      <c r="F41069" s="2"/>
      <c r="G41069" s="2"/>
      <c r="O41069" s="2"/>
      <c r="Q41069" s="2"/>
      <c r="R41069" s="2"/>
      <c r="S41069" s="2"/>
      <c r="T41069" s="2"/>
    </row>
    <row r="41070" spans="4:20" x14ac:dyDescent="0.2">
      <c r="D41070" s="2"/>
      <c r="E41070" s="2"/>
      <c r="F41070" s="2"/>
      <c r="G41070" s="2"/>
      <c r="O41070" s="2"/>
      <c r="Q41070" s="2"/>
      <c r="R41070" s="2"/>
      <c r="S41070" s="2"/>
      <c r="T41070" s="2"/>
    </row>
    <row r="41071" spans="4:20" x14ac:dyDescent="0.2">
      <c r="D41071" s="2"/>
      <c r="E41071" s="2"/>
      <c r="F41071" s="2"/>
      <c r="G41071" s="2"/>
      <c r="O41071" s="2"/>
      <c r="Q41071" s="2"/>
      <c r="R41071" s="2"/>
      <c r="S41071" s="2"/>
      <c r="T41071" s="2"/>
    </row>
    <row r="41072" spans="4:20" x14ac:dyDescent="0.2">
      <c r="D41072" s="2"/>
      <c r="E41072" s="2"/>
      <c r="F41072" s="2"/>
      <c r="G41072" s="2"/>
      <c r="O41072" s="2"/>
      <c r="Q41072" s="2"/>
      <c r="R41072" s="2"/>
      <c r="S41072" s="2"/>
      <c r="T41072" s="2"/>
    </row>
    <row r="41073" spans="4:20" x14ac:dyDescent="0.2">
      <c r="D41073" s="2"/>
      <c r="E41073" s="2"/>
      <c r="F41073" s="2"/>
      <c r="G41073" s="2"/>
      <c r="O41073" s="2"/>
      <c r="Q41073" s="2"/>
      <c r="R41073" s="2"/>
      <c r="S41073" s="2"/>
      <c r="T41073" s="2"/>
    </row>
    <row r="41074" spans="4:20" x14ac:dyDescent="0.2">
      <c r="D41074" s="2"/>
      <c r="E41074" s="2"/>
      <c r="F41074" s="2"/>
      <c r="G41074" s="2"/>
      <c r="O41074" s="2"/>
      <c r="Q41074" s="2"/>
      <c r="R41074" s="2"/>
      <c r="S41074" s="2"/>
      <c r="T41074" s="2"/>
    </row>
    <row r="41075" spans="4:20" x14ac:dyDescent="0.2">
      <c r="D41075" s="2"/>
      <c r="E41075" s="2"/>
      <c r="F41075" s="2"/>
      <c r="G41075" s="2"/>
      <c r="O41075" s="2"/>
      <c r="Q41075" s="2"/>
      <c r="R41075" s="2"/>
      <c r="S41075" s="2"/>
      <c r="T41075" s="2"/>
    </row>
    <row r="41076" spans="4:20" x14ac:dyDescent="0.2">
      <c r="D41076" s="2"/>
      <c r="E41076" s="2"/>
      <c r="F41076" s="2"/>
      <c r="G41076" s="2"/>
      <c r="O41076" s="2"/>
      <c r="Q41076" s="2"/>
      <c r="R41076" s="2"/>
      <c r="S41076" s="2"/>
      <c r="T41076" s="2"/>
    </row>
    <row r="41077" spans="4:20" x14ac:dyDescent="0.2">
      <c r="D41077" s="2"/>
      <c r="E41077" s="2"/>
      <c r="F41077" s="2"/>
      <c r="G41077" s="2"/>
      <c r="O41077" s="2"/>
      <c r="Q41077" s="2"/>
      <c r="R41077" s="2"/>
      <c r="S41077" s="2"/>
      <c r="T41077" s="2"/>
    </row>
    <row r="41078" spans="4:20" x14ac:dyDescent="0.2">
      <c r="D41078" s="2"/>
      <c r="E41078" s="2"/>
      <c r="F41078" s="2"/>
      <c r="G41078" s="2"/>
      <c r="O41078" s="2"/>
      <c r="Q41078" s="2"/>
      <c r="R41078" s="2"/>
      <c r="S41078" s="2"/>
      <c r="T41078" s="2"/>
    </row>
    <row r="41079" spans="4:20" x14ac:dyDescent="0.2">
      <c r="D41079" s="2"/>
      <c r="E41079" s="2"/>
      <c r="F41079" s="2"/>
      <c r="G41079" s="2"/>
      <c r="O41079" s="2"/>
      <c r="Q41079" s="2"/>
      <c r="R41079" s="2"/>
      <c r="S41079" s="2"/>
      <c r="T41079" s="2"/>
    </row>
    <row r="41080" spans="4:20" x14ac:dyDescent="0.2">
      <c r="D41080" s="2"/>
      <c r="E41080" s="2"/>
      <c r="F41080" s="2"/>
      <c r="G41080" s="2"/>
      <c r="O41080" s="2"/>
      <c r="Q41080" s="2"/>
      <c r="R41080" s="2"/>
      <c r="S41080" s="2"/>
      <c r="T41080" s="2"/>
    </row>
    <row r="41081" spans="4:20" x14ac:dyDescent="0.2">
      <c r="D41081" s="2"/>
      <c r="E41081" s="2"/>
      <c r="F41081" s="2"/>
      <c r="G41081" s="2"/>
      <c r="O41081" s="2"/>
      <c r="Q41081" s="2"/>
      <c r="R41081" s="2"/>
      <c r="S41081" s="2"/>
      <c r="T41081" s="2"/>
    </row>
    <row r="41082" spans="4:20" x14ac:dyDescent="0.2">
      <c r="D41082" s="2"/>
      <c r="E41082" s="2"/>
      <c r="F41082" s="2"/>
      <c r="G41082" s="2"/>
      <c r="O41082" s="2"/>
      <c r="Q41082" s="2"/>
      <c r="R41082" s="2"/>
      <c r="S41082" s="2"/>
      <c r="T41082" s="2"/>
    </row>
    <row r="41083" spans="4:20" x14ac:dyDescent="0.2">
      <c r="D41083" s="2"/>
      <c r="E41083" s="2"/>
      <c r="F41083" s="2"/>
      <c r="G41083" s="2"/>
      <c r="O41083" s="2"/>
      <c r="Q41083" s="2"/>
      <c r="R41083" s="2"/>
      <c r="S41083" s="2"/>
      <c r="T41083" s="2"/>
    </row>
    <row r="41084" spans="4:20" x14ac:dyDescent="0.2">
      <c r="D41084" s="2"/>
      <c r="E41084" s="2"/>
      <c r="F41084" s="2"/>
      <c r="G41084" s="2"/>
      <c r="O41084" s="2"/>
      <c r="Q41084" s="2"/>
      <c r="R41084" s="2"/>
      <c r="S41084" s="2"/>
      <c r="T41084" s="2"/>
    </row>
    <row r="41085" spans="4:20" x14ac:dyDescent="0.2">
      <c r="D41085" s="2"/>
      <c r="E41085" s="2"/>
      <c r="F41085" s="2"/>
      <c r="G41085" s="2"/>
      <c r="O41085" s="2"/>
      <c r="Q41085" s="2"/>
      <c r="R41085" s="2"/>
      <c r="S41085" s="2"/>
      <c r="T41085" s="2"/>
    </row>
    <row r="41086" spans="4:20" x14ac:dyDescent="0.2">
      <c r="D41086" s="2"/>
      <c r="E41086" s="2"/>
      <c r="F41086" s="2"/>
      <c r="G41086" s="2"/>
      <c r="O41086" s="2"/>
      <c r="Q41086" s="2"/>
      <c r="R41086" s="2"/>
      <c r="S41086" s="2"/>
      <c r="T41086" s="2"/>
    </row>
    <row r="41087" spans="4:20" x14ac:dyDescent="0.2">
      <c r="D41087" s="2"/>
      <c r="E41087" s="2"/>
      <c r="F41087" s="2"/>
      <c r="G41087" s="2"/>
      <c r="O41087" s="2"/>
      <c r="Q41087" s="2"/>
      <c r="R41087" s="2"/>
      <c r="S41087" s="2"/>
      <c r="T41087" s="2"/>
    </row>
    <row r="41088" spans="4:20" x14ac:dyDescent="0.2">
      <c r="D41088" s="2"/>
      <c r="E41088" s="2"/>
      <c r="F41088" s="2"/>
      <c r="G41088" s="2"/>
      <c r="O41088" s="2"/>
      <c r="Q41088" s="2"/>
      <c r="R41088" s="2"/>
      <c r="S41088" s="2"/>
      <c r="T41088" s="2"/>
    </row>
    <row r="41089" spans="4:20" x14ac:dyDescent="0.2">
      <c r="D41089" s="2"/>
      <c r="E41089" s="2"/>
      <c r="F41089" s="2"/>
      <c r="G41089" s="2"/>
      <c r="O41089" s="2"/>
      <c r="Q41089" s="2"/>
      <c r="R41089" s="2"/>
      <c r="S41089" s="2"/>
      <c r="T41089" s="2"/>
    </row>
    <row r="41090" spans="4:20" x14ac:dyDescent="0.2">
      <c r="D41090" s="2"/>
      <c r="E41090" s="2"/>
      <c r="F41090" s="2"/>
      <c r="G41090" s="2"/>
      <c r="O41090" s="2"/>
      <c r="Q41090" s="2"/>
      <c r="R41090" s="2"/>
      <c r="S41090" s="2"/>
      <c r="T41090" s="2"/>
    </row>
    <row r="41091" spans="4:20" x14ac:dyDescent="0.2">
      <c r="D41091" s="2"/>
      <c r="E41091" s="2"/>
      <c r="F41091" s="2"/>
      <c r="G41091" s="2"/>
      <c r="O41091" s="2"/>
      <c r="Q41091" s="2"/>
      <c r="R41091" s="2"/>
      <c r="S41091" s="2"/>
      <c r="T41091" s="2"/>
    </row>
    <row r="41092" spans="4:20" x14ac:dyDescent="0.2">
      <c r="D41092" s="2"/>
      <c r="E41092" s="2"/>
      <c r="F41092" s="2"/>
      <c r="G41092" s="2"/>
      <c r="O41092" s="2"/>
      <c r="Q41092" s="2"/>
      <c r="R41092" s="2"/>
      <c r="S41092" s="2"/>
      <c r="T41092" s="2"/>
    </row>
    <row r="41093" spans="4:20" x14ac:dyDescent="0.2">
      <c r="D41093" s="2"/>
      <c r="E41093" s="2"/>
      <c r="F41093" s="2"/>
      <c r="G41093" s="2"/>
      <c r="O41093" s="2"/>
      <c r="Q41093" s="2"/>
      <c r="R41093" s="2"/>
      <c r="S41093" s="2"/>
      <c r="T41093" s="2"/>
    </row>
    <row r="41094" spans="4:20" x14ac:dyDescent="0.2">
      <c r="D41094" s="2"/>
      <c r="E41094" s="2"/>
      <c r="F41094" s="2"/>
      <c r="G41094" s="2"/>
      <c r="O41094" s="2"/>
      <c r="Q41094" s="2"/>
      <c r="R41094" s="2"/>
      <c r="S41094" s="2"/>
      <c r="T41094" s="2"/>
    </row>
    <row r="41095" spans="4:20" x14ac:dyDescent="0.2">
      <c r="D41095" s="2"/>
      <c r="E41095" s="2"/>
      <c r="F41095" s="2"/>
      <c r="G41095" s="2"/>
      <c r="O41095" s="2"/>
      <c r="Q41095" s="2"/>
      <c r="R41095" s="2"/>
      <c r="S41095" s="2"/>
      <c r="T41095" s="2"/>
    </row>
    <row r="41096" spans="4:20" x14ac:dyDescent="0.2">
      <c r="D41096" s="2"/>
      <c r="E41096" s="2"/>
      <c r="F41096" s="2"/>
      <c r="G41096" s="2"/>
      <c r="O41096" s="2"/>
      <c r="Q41096" s="2"/>
      <c r="R41096" s="2"/>
      <c r="S41096" s="2"/>
      <c r="T41096" s="2"/>
    </row>
    <row r="41097" spans="4:20" x14ac:dyDescent="0.2">
      <c r="D41097" s="2"/>
      <c r="E41097" s="2"/>
      <c r="F41097" s="2"/>
      <c r="G41097" s="2"/>
      <c r="O41097" s="2"/>
      <c r="Q41097" s="2"/>
      <c r="R41097" s="2"/>
      <c r="S41097" s="2"/>
      <c r="T41097" s="2"/>
    </row>
    <row r="41098" spans="4:20" x14ac:dyDescent="0.2">
      <c r="D41098" s="2"/>
      <c r="E41098" s="2"/>
      <c r="F41098" s="2"/>
      <c r="G41098" s="2"/>
      <c r="O41098" s="2"/>
      <c r="Q41098" s="2"/>
      <c r="R41098" s="2"/>
      <c r="S41098" s="2"/>
      <c r="T41098" s="2"/>
    </row>
    <row r="41099" spans="4:20" x14ac:dyDescent="0.2">
      <c r="D41099" s="2"/>
      <c r="E41099" s="2"/>
      <c r="F41099" s="2"/>
      <c r="G41099" s="2"/>
      <c r="O41099" s="2"/>
      <c r="Q41099" s="2"/>
      <c r="R41099" s="2"/>
      <c r="S41099" s="2"/>
      <c r="T41099" s="2"/>
    </row>
    <row r="41100" spans="4:20" x14ac:dyDescent="0.2">
      <c r="D41100" s="2"/>
      <c r="E41100" s="2"/>
      <c r="F41100" s="2"/>
      <c r="G41100" s="2"/>
      <c r="O41100" s="2"/>
      <c r="Q41100" s="2"/>
      <c r="R41100" s="2"/>
      <c r="S41100" s="2"/>
      <c r="T41100" s="2"/>
    </row>
    <row r="41101" spans="4:20" x14ac:dyDescent="0.2">
      <c r="D41101" s="2"/>
      <c r="E41101" s="2"/>
      <c r="F41101" s="2"/>
      <c r="G41101" s="2"/>
      <c r="O41101" s="2"/>
      <c r="Q41101" s="2"/>
      <c r="R41101" s="2"/>
      <c r="S41101" s="2"/>
      <c r="T41101" s="2"/>
    </row>
    <row r="41102" spans="4:20" x14ac:dyDescent="0.2">
      <c r="D41102" s="2"/>
      <c r="E41102" s="2"/>
      <c r="F41102" s="2"/>
      <c r="G41102" s="2"/>
      <c r="O41102" s="2"/>
      <c r="Q41102" s="2"/>
      <c r="R41102" s="2"/>
      <c r="S41102" s="2"/>
      <c r="T41102" s="2"/>
    </row>
    <row r="41103" spans="4:20" x14ac:dyDescent="0.2">
      <c r="D41103" s="2"/>
      <c r="E41103" s="2"/>
      <c r="F41103" s="2"/>
      <c r="G41103" s="2"/>
      <c r="O41103" s="2"/>
      <c r="Q41103" s="2"/>
      <c r="R41103" s="2"/>
      <c r="S41103" s="2"/>
      <c r="T41103" s="2"/>
    </row>
    <row r="41104" spans="4:20" x14ac:dyDescent="0.2">
      <c r="D41104" s="2"/>
      <c r="E41104" s="2"/>
      <c r="F41104" s="2"/>
      <c r="G41104" s="2"/>
      <c r="O41104" s="2"/>
      <c r="Q41104" s="2"/>
      <c r="R41104" s="2"/>
      <c r="S41104" s="2"/>
      <c r="T41104" s="2"/>
    </row>
    <row r="41105" spans="4:20" x14ac:dyDescent="0.2">
      <c r="D41105" s="2"/>
      <c r="E41105" s="2"/>
      <c r="F41105" s="2"/>
      <c r="G41105" s="2"/>
      <c r="O41105" s="2"/>
      <c r="Q41105" s="2"/>
      <c r="R41105" s="2"/>
      <c r="S41105" s="2"/>
      <c r="T41105" s="2"/>
    </row>
    <row r="41106" spans="4:20" x14ac:dyDescent="0.2">
      <c r="D41106" s="2"/>
      <c r="E41106" s="2"/>
      <c r="F41106" s="2"/>
      <c r="G41106" s="2"/>
      <c r="O41106" s="2"/>
      <c r="Q41106" s="2"/>
      <c r="R41106" s="2"/>
      <c r="S41106" s="2"/>
      <c r="T41106" s="2"/>
    </row>
    <row r="41107" spans="4:20" x14ac:dyDescent="0.2">
      <c r="D41107" s="2"/>
      <c r="E41107" s="2"/>
      <c r="F41107" s="2"/>
      <c r="G41107" s="2"/>
      <c r="O41107" s="2"/>
      <c r="Q41107" s="2"/>
      <c r="R41107" s="2"/>
      <c r="S41107" s="2"/>
      <c r="T41107" s="2"/>
    </row>
    <row r="41108" spans="4:20" x14ac:dyDescent="0.2">
      <c r="D41108" s="2"/>
      <c r="E41108" s="2"/>
      <c r="F41108" s="2"/>
      <c r="G41108" s="2"/>
      <c r="O41108" s="2"/>
      <c r="Q41108" s="2"/>
      <c r="R41108" s="2"/>
      <c r="S41108" s="2"/>
      <c r="T41108" s="2"/>
    </row>
    <row r="41109" spans="4:20" x14ac:dyDescent="0.2">
      <c r="D41109" s="2"/>
      <c r="E41109" s="2"/>
      <c r="F41109" s="2"/>
      <c r="G41109" s="2"/>
      <c r="O41109" s="2"/>
      <c r="Q41109" s="2"/>
      <c r="R41109" s="2"/>
      <c r="S41109" s="2"/>
      <c r="T41109" s="2"/>
    </row>
    <row r="41110" spans="4:20" x14ac:dyDescent="0.2">
      <c r="D41110" s="2"/>
      <c r="E41110" s="2"/>
      <c r="F41110" s="2"/>
      <c r="G41110" s="2"/>
      <c r="O41110" s="2"/>
      <c r="Q41110" s="2"/>
      <c r="R41110" s="2"/>
      <c r="S41110" s="2"/>
      <c r="T41110" s="2"/>
    </row>
    <row r="41111" spans="4:20" x14ac:dyDescent="0.2">
      <c r="D41111" s="2"/>
      <c r="E41111" s="2"/>
      <c r="F41111" s="2"/>
      <c r="G41111" s="2"/>
      <c r="O41111" s="2"/>
      <c r="Q41111" s="2"/>
      <c r="R41111" s="2"/>
      <c r="S41111" s="2"/>
      <c r="T41111" s="2"/>
    </row>
    <row r="41112" spans="4:20" x14ac:dyDescent="0.2">
      <c r="D41112" s="2"/>
      <c r="E41112" s="2"/>
      <c r="F41112" s="2"/>
      <c r="G41112" s="2"/>
      <c r="O41112" s="2"/>
      <c r="Q41112" s="2"/>
      <c r="R41112" s="2"/>
      <c r="S41112" s="2"/>
      <c r="T41112" s="2"/>
    </row>
    <row r="41113" spans="4:20" x14ac:dyDescent="0.2">
      <c r="D41113" s="2"/>
      <c r="E41113" s="2"/>
      <c r="F41113" s="2"/>
      <c r="G41113" s="2"/>
      <c r="O41113" s="2"/>
      <c r="Q41113" s="2"/>
      <c r="R41113" s="2"/>
      <c r="S41113" s="2"/>
      <c r="T41113" s="2"/>
    </row>
    <row r="41114" spans="4:20" x14ac:dyDescent="0.2">
      <c r="D41114" s="2"/>
      <c r="E41114" s="2"/>
      <c r="F41114" s="2"/>
      <c r="G41114" s="2"/>
      <c r="O41114" s="2"/>
      <c r="Q41114" s="2"/>
      <c r="R41114" s="2"/>
      <c r="S41114" s="2"/>
      <c r="T41114" s="2"/>
    </row>
    <row r="41115" spans="4:20" x14ac:dyDescent="0.2">
      <c r="D41115" s="2"/>
      <c r="E41115" s="2"/>
      <c r="F41115" s="2"/>
      <c r="G41115" s="2"/>
      <c r="O41115" s="2"/>
      <c r="Q41115" s="2"/>
      <c r="R41115" s="2"/>
      <c r="S41115" s="2"/>
      <c r="T41115" s="2"/>
    </row>
    <row r="41116" spans="4:20" x14ac:dyDescent="0.2">
      <c r="D41116" s="2"/>
      <c r="E41116" s="2"/>
      <c r="F41116" s="2"/>
      <c r="G41116" s="2"/>
      <c r="O41116" s="2"/>
      <c r="Q41116" s="2"/>
      <c r="R41116" s="2"/>
      <c r="S41116" s="2"/>
      <c r="T41116" s="2"/>
    </row>
    <row r="41117" spans="4:20" x14ac:dyDescent="0.2">
      <c r="D41117" s="2"/>
      <c r="E41117" s="2"/>
      <c r="F41117" s="2"/>
      <c r="G41117" s="2"/>
      <c r="O41117" s="2"/>
      <c r="Q41117" s="2"/>
      <c r="R41117" s="2"/>
      <c r="S41117" s="2"/>
      <c r="T41117" s="2"/>
    </row>
    <row r="41118" spans="4:20" x14ac:dyDescent="0.2">
      <c r="D41118" s="2"/>
      <c r="E41118" s="2"/>
      <c r="F41118" s="2"/>
      <c r="G41118" s="2"/>
      <c r="O41118" s="2"/>
      <c r="Q41118" s="2"/>
      <c r="R41118" s="2"/>
      <c r="S41118" s="2"/>
      <c r="T41118" s="2"/>
    </row>
    <row r="41119" spans="4:20" x14ac:dyDescent="0.2">
      <c r="D41119" s="2"/>
      <c r="E41119" s="2"/>
      <c r="F41119" s="2"/>
      <c r="G41119" s="2"/>
      <c r="O41119" s="2"/>
      <c r="Q41119" s="2"/>
      <c r="R41119" s="2"/>
      <c r="S41119" s="2"/>
      <c r="T41119" s="2"/>
    </row>
    <row r="41120" spans="4:20" x14ac:dyDescent="0.2">
      <c r="D41120" s="2"/>
      <c r="E41120" s="2"/>
      <c r="F41120" s="2"/>
      <c r="G41120" s="2"/>
      <c r="O41120" s="2"/>
      <c r="Q41120" s="2"/>
      <c r="R41120" s="2"/>
      <c r="S41120" s="2"/>
      <c r="T41120" s="2"/>
    </row>
    <row r="41121" spans="4:20" x14ac:dyDescent="0.2">
      <c r="D41121" s="2"/>
      <c r="E41121" s="2"/>
      <c r="F41121" s="2"/>
      <c r="G41121" s="2"/>
      <c r="O41121" s="2"/>
      <c r="Q41121" s="2"/>
      <c r="R41121" s="2"/>
      <c r="S41121" s="2"/>
      <c r="T41121" s="2"/>
    </row>
    <row r="41122" spans="4:20" x14ac:dyDescent="0.2">
      <c r="D41122" s="2"/>
      <c r="E41122" s="2"/>
      <c r="F41122" s="2"/>
      <c r="G41122" s="2"/>
      <c r="O41122" s="2"/>
      <c r="Q41122" s="2"/>
      <c r="R41122" s="2"/>
      <c r="S41122" s="2"/>
      <c r="T41122" s="2"/>
    </row>
    <row r="41123" spans="4:20" x14ac:dyDescent="0.2">
      <c r="D41123" s="2"/>
      <c r="E41123" s="2"/>
      <c r="F41123" s="2"/>
      <c r="G41123" s="2"/>
      <c r="O41123" s="2"/>
      <c r="Q41123" s="2"/>
      <c r="R41123" s="2"/>
      <c r="S41123" s="2"/>
      <c r="T41123" s="2"/>
    </row>
    <row r="41124" spans="4:20" x14ac:dyDescent="0.2">
      <c r="D41124" s="2"/>
      <c r="E41124" s="2"/>
      <c r="F41124" s="2"/>
      <c r="G41124" s="2"/>
      <c r="O41124" s="2"/>
      <c r="Q41124" s="2"/>
      <c r="R41124" s="2"/>
      <c r="S41124" s="2"/>
      <c r="T41124" s="2"/>
    </row>
    <row r="41125" spans="4:20" x14ac:dyDescent="0.2">
      <c r="D41125" s="2"/>
      <c r="E41125" s="2"/>
      <c r="F41125" s="2"/>
      <c r="G41125" s="2"/>
      <c r="O41125" s="2"/>
      <c r="Q41125" s="2"/>
      <c r="R41125" s="2"/>
      <c r="S41125" s="2"/>
      <c r="T41125" s="2"/>
    </row>
    <row r="41126" spans="4:20" x14ac:dyDescent="0.2">
      <c r="D41126" s="2"/>
      <c r="E41126" s="2"/>
      <c r="F41126" s="2"/>
      <c r="G41126" s="2"/>
      <c r="O41126" s="2"/>
      <c r="Q41126" s="2"/>
      <c r="R41126" s="2"/>
      <c r="S41126" s="2"/>
      <c r="T41126" s="2"/>
    </row>
    <row r="41127" spans="4:20" x14ac:dyDescent="0.2">
      <c r="D41127" s="2"/>
      <c r="E41127" s="2"/>
      <c r="F41127" s="2"/>
      <c r="G41127" s="2"/>
      <c r="O41127" s="2"/>
      <c r="Q41127" s="2"/>
      <c r="R41127" s="2"/>
      <c r="S41127" s="2"/>
      <c r="T41127" s="2"/>
    </row>
    <row r="41128" spans="4:20" x14ac:dyDescent="0.2">
      <c r="D41128" s="2"/>
      <c r="E41128" s="2"/>
      <c r="F41128" s="2"/>
      <c r="G41128" s="2"/>
      <c r="O41128" s="2"/>
      <c r="Q41128" s="2"/>
      <c r="R41128" s="2"/>
      <c r="S41128" s="2"/>
      <c r="T41128" s="2"/>
    </row>
    <row r="41129" spans="4:20" x14ac:dyDescent="0.2">
      <c r="D41129" s="2"/>
      <c r="E41129" s="2"/>
      <c r="F41129" s="2"/>
      <c r="G41129" s="2"/>
      <c r="O41129" s="2"/>
      <c r="Q41129" s="2"/>
      <c r="R41129" s="2"/>
      <c r="S41129" s="2"/>
      <c r="T41129" s="2"/>
    </row>
    <row r="41130" spans="4:20" x14ac:dyDescent="0.2">
      <c r="D41130" s="2"/>
      <c r="E41130" s="2"/>
      <c r="F41130" s="2"/>
      <c r="G41130" s="2"/>
      <c r="O41130" s="2"/>
      <c r="Q41130" s="2"/>
      <c r="R41130" s="2"/>
      <c r="S41130" s="2"/>
      <c r="T41130" s="2"/>
    </row>
    <row r="41131" spans="4:20" x14ac:dyDescent="0.2">
      <c r="D41131" s="2"/>
      <c r="E41131" s="2"/>
      <c r="F41131" s="2"/>
      <c r="G41131" s="2"/>
      <c r="O41131" s="2"/>
      <c r="Q41131" s="2"/>
      <c r="R41131" s="2"/>
      <c r="S41131" s="2"/>
      <c r="T41131" s="2"/>
    </row>
    <row r="41132" spans="4:20" x14ac:dyDescent="0.2">
      <c r="D41132" s="2"/>
      <c r="E41132" s="2"/>
      <c r="F41132" s="2"/>
      <c r="G41132" s="2"/>
      <c r="O41132" s="2"/>
      <c r="Q41132" s="2"/>
      <c r="R41132" s="2"/>
      <c r="S41132" s="2"/>
      <c r="T41132" s="2"/>
    </row>
    <row r="41133" spans="4:20" x14ac:dyDescent="0.2">
      <c r="D41133" s="2"/>
      <c r="E41133" s="2"/>
      <c r="F41133" s="2"/>
      <c r="G41133" s="2"/>
      <c r="O41133" s="2"/>
      <c r="Q41133" s="2"/>
      <c r="R41133" s="2"/>
      <c r="S41133" s="2"/>
      <c r="T41133" s="2"/>
    </row>
    <row r="41134" spans="4:20" x14ac:dyDescent="0.2">
      <c r="D41134" s="2"/>
      <c r="E41134" s="2"/>
      <c r="F41134" s="2"/>
      <c r="G41134" s="2"/>
      <c r="O41134" s="2"/>
      <c r="Q41134" s="2"/>
      <c r="R41134" s="2"/>
      <c r="S41134" s="2"/>
      <c r="T41134" s="2"/>
    </row>
    <row r="41135" spans="4:20" x14ac:dyDescent="0.2">
      <c r="D41135" s="2"/>
      <c r="E41135" s="2"/>
      <c r="F41135" s="2"/>
      <c r="G41135" s="2"/>
      <c r="O41135" s="2"/>
      <c r="Q41135" s="2"/>
      <c r="R41135" s="2"/>
      <c r="S41135" s="2"/>
      <c r="T41135" s="2"/>
    </row>
    <row r="41136" spans="4:20" x14ac:dyDescent="0.2">
      <c r="D41136" s="2"/>
      <c r="E41136" s="2"/>
      <c r="F41136" s="2"/>
      <c r="G41136" s="2"/>
      <c r="O41136" s="2"/>
      <c r="Q41136" s="2"/>
      <c r="R41136" s="2"/>
      <c r="S41136" s="2"/>
      <c r="T41136" s="2"/>
    </row>
    <row r="41137" spans="4:20" x14ac:dyDescent="0.2">
      <c r="D41137" s="2"/>
      <c r="E41137" s="2"/>
      <c r="F41137" s="2"/>
      <c r="G41137" s="2"/>
      <c r="O41137" s="2"/>
      <c r="Q41137" s="2"/>
      <c r="R41137" s="2"/>
      <c r="S41137" s="2"/>
      <c r="T41137" s="2"/>
    </row>
    <row r="41138" spans="4:20" x14ac:dyDescent="0.2">
      <c r="D41138" s="2"/>
      <c r="E41138" s="2"/>
      <c r="F41138" s="2"/>
      <c r="G41138" s="2"/>
      <c r="O41138" s="2"/>
      <c r="Q41138" s="2"/>
      <c r="R41138" s="2"/>
      <c r="S41138" s="2"/>
      <c r="T41138" s="2"/>
    </row>
    <row r="41139" spans="4:20" x14ac:dyDescent="0.2">
      <c r="D41139" s="2"/>
      <c r="E41139" s="2"/>
      <c r="F41139" s="2"/>
      <c r="G41139" s="2"/>
      <c r="O41139" s="2"/>
      <c r="Q41139" s="2"/>
      <c r="R41139" s="2"/>
      <c r="S41139" s="2"/>
      <c r="T41139" s="2"/>
    </row>
    <row r="41140" spans="4:20" x14ac:dyDescent="0.2">
      <c r="D41140" s="2"/>
      <c r="E41140" s="2"/>
      <c r="F41140" s="2"/>
      <c r="G41140" s="2"/>
      <c r="O41140" s="2"/>
      <c r="Q41140" s="2"/>
      <c r="R41140" s="2"/>
      <c r="S41140" s="2"/>
      <c r="T41140" s="2"/>
    </row>
    <row r="41141" spans="4:20" x14ac:dyDescent="0.2">
      <c r="D41141" s="2"/>
      <c r="E41141" s="2"/>
      <c r="F41141" s="2"/>
      <c r="G41141" s="2"/>
      <c r="O41141" s="2"/>
      <c r="Q41141" s="2"/>
      <c r="R41141" s="2"/>
      <c r="S41141" s="2"/>
      <c r="T41141" s="2"/>
    </row>
    <row r="41142" spans="4:20" x14ac:dyDescent="0.2">
      <c r="D41142" s="2"/>
      <c r="E41142" s="2"/>
      <c r="F41142" s="2"/>
      <c r="G41142" s="2"/>
      <c r="O41142" s="2"/>
      <c r="Q41142" s="2"/>
      <c r="R41142" s="2"/>
      <c r="S41142" s="2"/>
      <c r="T41142" s="2"/>
    </row>
    <row r="41143" spans="4:20" x14ac:dyDescent="0.2">
      <c r="D41143" s="2"/>
      <c r="E41143" s="2"/>
      <c r="F41143" s="2"/>
      <c r="G41143" s="2"/>
      <c r="O41143" s="2"/>
      <c r="Q41143" s="2"/>
      <c r="R41143" s="2"/>
      <c r="S41143" s="2"/>
      <c r="T41143" s="2"/>
    </row>
    <row r="41144" spans="4:20" x14ac:dyDescent="0.2">
      <c r="D41144" s="2"/>
      <c r="E41144" s="2"/>
      <c r="F41144" s="2"/>
      <c r="G41144" s="2"/>
      <c r="O41144" s="2"/>
      <c r="Q41144" s="2"/>
      <c r="R41144" s="2"/>
      <c r="S41144" s="2"/>
      <c r="T41144" s="2"/>
    </row>
    <row r="41145" spans="4:20" x14ac:dyDescent="0.2">
      <c r="D41145" s="2"/>
      <c r="E41145" s="2"/>
      <c r="F41145" s="2"/>
      <c r="G41145" s="2"/>
      <c r="O41145" s="2"/>
      <c r="Q41145" s="2"/>
      <c r="R41145" s="2"/>
      <c r="S41145" s="2"/>
      <c r="T41145" s="2"/>
    </row>
    <row r="41146" spans="4:20" x14ac:dyDescent="0.2">
      <c r="D41146" s="2"/>
      <c r="E41146" s="2"/>
      <c r="F41146" s="2"/>
      <c r="G41146" s="2"/>
      <c r="O41146" s="2"/>
      <c r="Q41146" s="2"/>
      <c r="R41146" s="2"/>
      <c r="S41146" s="2"/>
      <c r="T41146" s="2"/>
    </row>
    <row r="41147" spans="4:20" x14ac:dyDescent="0.2">
      <c r="D41147" s="2"/>
      <c r="E41147" s="2"/>
      <c r="F41147" s="2"/>
      <c r="G41147" s="2"/>
      <c r="O41147" s="2"/>
      <c r="Q41147" s="2"/>
      <c r="R41147" s="2"/>
      <c r="S41147" s="2"/>
      <c r="T41147" s="2"/>
    </row>
    <row r="41148" spans="4:20" x14ac:dyDescent="0.2">
      <c r="D41148" s="2"/>
      <c r="E41148" s="2"/>
      <c r="F41148" s="2"/>
      <c r="G41148" s="2"/>
      <c r="O41148" s="2"/>
      <c r="Q41148" s="2"/>
      <c r="R41148" s="2"/>
      <c r="S41148" s="2"/>
      <c r="T41148" s="2"/>
    </row>
    <row r="41149" spans="4:20" x14ac:dyDescent="0.2">
      <c r="D41149" s="2"/>
      <c r="E41149" s="2"/>
      <c r="F41149" s="2"/>
      <c r="G41149" s="2"/>
      <c r="O41149" s="2"/>
      <c r="Q41149" s="2"/>
      <c r="R41149" s="2"/>
      <c r="S41149" s="2"/>
      <c r="T41149" s="2"/>
    </row>
    <row r="41150" spans="4:20" x14ac:dyDescent="0.2">
      <c r="D41150" s="2"/>
      <c r="E41150" s="2"/>
      <c r="F41150" s="2"/>
      <c r="G41150" s="2"/>
      <c r="O41150" s="2"/>
      <c r="Q41150" s="2"/>
      <c r="R41150" s="2"/>
      <c r="S41150" s="2"/>
      <c r="T41150" s="2"/>
    </row>
    <row r="41151" spans="4:20" x14ac:dyDescent="0.2">
      <c r="D41151" s="2"/>
      <c r="E41151" s="2"/>
      <c r="F41151" s="2"/>
      <c r="G41151" s="2"/>
      <c r="O41151" s="2"/>
      <c r="Q41151" s="2"/>
      <c r="R41151" s="2"/>
      <c r="S41151" s="2"/>
      <c r="T41151" s="2"/>
    </row>
    <row r="41152" spans="4:20" x14ac:dyDescent="0.2">
      <c r="D41152" s="2"/>
      <c r="E41152" s="2"/>
      <c r="F41152" s="2"/>
      <c r="G41152" s="2"/>
      <c r="O41152" s="2"/>
      <c r="Q41152" s="2"/>
      <c r="R41152" s="2"/>
      <c r="S41152" s="2"/>
      <c r="T41152" s="2"/>
    </row>
    <row r="41153" spans="4:20" x14ac:dyDescent="0.2">
      <c r="D41153" s="2"/>
      <c r="E41153" s="2"/>
      <c r="F41153" s="2"/>
      <c r="G41153" s="2"/>
      <c r="O41153" s="2"/>
      <c r="Q41153" s="2"/>
      <c r="R41153" s="2"/>
      <c r="S41153" s="2"/>
      <c r="T41153" s="2"/>
    </row>
    <row r="41154" spans="4:20" x14ac:dyDescent="0.2">
      <c r="D41154" s="2"/>
      <c r="E41154" s="2"/>
      <c r="F41154" s="2"/>
      <c r="G41154" s="2"/>
      <c r="O41154" s="2"/>
      <c r="Q41154" s="2"/>
      <c r="R41154" s="2"/>
      <c r="S41154" s="2"/>
      <c r="T41154" s="2"/>
    </row>
    <row r="41155" spans="4:20" x14ac:dyDescent="0.2">
      <c r="D41155" s="2"/>
      <c r="E41155" s="2"/>
      <c r="F41155" s="2"/>
      <c r="G41155" s="2"/>
      <c r="O41155" s="2"/>
      <c r="Q41155" s="2"/>
      <c r="R41155" s="2"/>
      <c r="S41155" s="2"/>
      <c r="T41155" s="2"/>
    </row>
    <row r="41156" spans="4:20" x14ac:dyDescent="0.2">
      <c r="D41156" s="2"/>
      <c r="E41156" s="2"/>
      <c r="F41156" s="2"/>
      <c r="G41156" s="2"/>
      <c r="O41156" s="2"/>
      <c r="Q41156" s="2"/>
      <c r="R41156" s="2"/>
      <c r="S41156" s="2"/>
      <c r="T41156" s="2"/>
    </row>
    <row r="41157" spans="4:20" x14ac:dyDescent="0.2">
      <c r="D41157" s="2"/>
      <c r="E41157" s="2"/>
      <c r="F41157" s="2"/>
      <c r="G41157" s="2"/>
      <c r="O41157" s="2"/>
      <c r="Q41157" s="2"/>
      <c r="R41157" s="2"/>
      <c r="S41157" s="2"/>
      <c r="T41157" s="2"/>
    </row>
    <row r="41158" spans="4:20" x14ac:dyDescent="0.2">
      <c r="D41158" s="2"/>
      <c r="E41158" s="2"/>
      <c r="F41158" s="2"/>
      <c r="G41158" s="2"/>
      <c r="O41158" s="2"/>
      <c r="Q41158" s="2"/>
      <c r="R41158" s="2"/>
      <c r="S41158" s="2"/>
      <c r="T41158" s="2"/>
    </row>
    <row r="41159" spans="4:20" x14ac:dyDescent="0.2">
      <c r="D41159" s="2"/>
      <c r="E41159" s="2"/>
      <c r="F41159" s="2"/>
      <c r="G41159" s="2"/>
      <c r="O41159" s="2"/>
      <c r="Q41159" s="2"/>
      <c r="R41159" s="2"/>
      <c r="S41159" s="2"/>
      <c r="T41159" s="2"/>
    </row>
    <row r="41160" spans="4:20" x14ac:dyDescent="0.2">
      <c r="D41160" s="2"/>
      <c r="E41160" s="2"/>
      <c r="F41160" s="2"/>
      <c r="G41160" s="2"/>
      <c r="O41160" s="2"/>
      <c r="Q41160" s="2"/>
      <c r="R41160" s="2"/>
      <c r="S41160" s="2"/>
      <c r="T41160" s="2"/>
    </row>
    <row r="41161" spans="4:20" x14ac:dyDescent="0.2">
      <c r="D41161" s="2"/>
      <c r="E41161" s="2"/>
      <c r="F41161" s="2"/>
      <c r="G41161" s="2"/>
      <c r="O41161" s="2"/>
      <c r="Q41161" s="2"/>
      <c r="R41161" s="2"/>
      <c r="S41161" s="2"/>
      <c r="T41161" s="2"/>
    </row>
    <row r="41162" spans="4:20" x14ac:dyDescent="0.2">
      <c r="D41162" s="2"/>
      <c r="E41162" s="2"/>
      <c r="F41162" s="2"/>
      <c r="G41162" s="2"/>
      <c r="O41162" s="2"/>
      <c r="Q41162" s="2"/>
      <c r="R41162" s="2"/>
      <c r="S41162" s="2"/>
      <c r="T41162" s="2"/>
    </row>
    <row r="41163" spans="4:20" x14ac:dyDescent="0.2">
      <c r="D41163" s="2"/>
      <c r="E41163" s="2"/>
      <c r="F41163" s="2"/>
      <c r="G41163" s="2"/>
      <c r="O41163" s="2"/>
      <c r="Q41163" s="2"/>
      <c r="R41163" s="2"/>
      <c r="S41163" s="2"/>
      <c r="T41163" s="2"/>
    </row>
    <row r="41164" spans="4:20" x14ac:dyDescent="0.2">
      <c r="D41164" s="2"/>
      <c r="E41164" s="2"/>
      <c r="F41164" s="2"/>
      <c r="G41164" s="2"/>
      <c r="O41164" s="2"/>
      <c r="Q41164" s="2"/>
      <c r="R41164" s="2"/>
      <c r="S41164" s="2"/>
      <c r="T41164" s="2"/>
    </row>
    <row r="41165" spans="4:20" x14ac:dyDescent="0.2">
      <c r="D41165" s="2"/>
      <c r="E41165" s="2"/>
      <c r="F41165" s="2"/>
      <c r="G41165" s="2"/>
      <c r="O41165" s="2"/>
      <c r="Q41165" s="2"/>
      <c r="R41165" s="2"/>
      <c r="S41165" s="2"/>
      <c r="T41165" s="2"/>
    </row>
    <row r="41166" spans="4:20" x14ac:dyDescent="0.2">
      <c r="D41166" s="2"/>
      <c r="E41166" s="2"/>
      <c r="F41166" s="2"/>
      <c r="G41166" s="2"/>
      <c r="O41166" s="2"/>
      <c r="Q41166" s="2"/>
      <c r="R41166" s="2"/>
      <c r="S41166" s="2"/>
      <c r="T41166" s="2"/>
    </row>
    <row r="41167" spans="4:20" x14ac:dyDescent="0.2">
      <c r="D41167" s="2"/>
      <c r="E41167" s="2"/>
      <c r="F41167" s="2"/>
      <c r="G41167" s="2"/>
      <c r="O41167" s="2"/>
      <c r="Q41167" s="2"/>
      <c r="R41167" s="2"/>
      <c r="S41167" s="2"/>
      <c r="T41167" s="2"/>
    </row>
    <row r="41168" spans="4:20" x14ac:dyDescent="0.2">
      <c r="D41168" s="2"/>
      <c r="E41168" s="2"/>
      <c r="F41168" s="2"/>
      <c r="G41168" s="2"/>
      <c r="O41168" s="2"/>
      <c r="Q41168" s="2"/>
      <c r="R41168" s="2"/>
      <c r="S41168" s="2"/>
      <c r="T41168" s="2"/>
    </row>
    <row r="41169" spans="4:20" x14ac:dyDescent="0.2">
      <c r="D41169" s="2"/>
      <c r="E41169" s="2"/>
      <c r="F41169" s="2"/>
      <c r="G41169" s="2"/>
      <c r="O41169" s="2"/>
      <c r="Q41169" s="2"/>
      <c r="R41169" s="2"/>
      <c r="S41169" s="2"/>
      <c r="T41169" s="2"/>
    </row>
    <row r="41170" spans="4:20" x14ac:dyDescent="0.2">
      <c r="D41170" s="2"/>
      <c r="E41170" s="2"/>
      <c r="F41170" s="2"/>
      <c r="G41170" s="2"/>
      <c r="O41170" s="2"/>
      <c r="Q41170" s="2"/>
      <c r="R41170" s="2"/>
      <c r="S41170" s="2"/>
      <c r="T41170" s="2"/>
    </row>
    <row r="41171" spans="4:20" x14ac:dyDescent="0.2">
      <c r="D41171" s="2"/>
      <c r="E41171" s="2"/>
      <c r="F41171" s="2"/>
      <c r="G41171" s="2"/>
      <c r="O41171" s="2"/>
      <c r="Q41171" s="2"/>
      <c r="R41171" s="2"/>
      <c r="S41171" s="2"/>
      <c r="T41171" s="2"/>
    </row>
    <row r="41172" spans="4:20" x14ac:dyDescent="0.2">
      <c r="D41172" s="2"/>
      <c r="E41172" s="2"/>
      <c r="F41172" s="2"/>
      <c r="G41172" s="2"/>
      <c r="O41172" s="2"/>
      <c r="Q41172" s="2"/>
      <c r="R41172" s="2"/>
      <c r="S41172" s="2"/>
      <c r="T41172" s="2"/>
    </row>
    <row r="41173" spans="4:20" x14ac:dyDescent="0.2">
      <c r="D41173" s="2"/>
      <c r="E41173" s="2"/>
      <c r="F41173" s="2"/>
      <c r="G41173" s="2"/>
      <c r="O41173" s="2"/>
      <c r="Q41173" s="2"/>
      <c r="R41173" s="2"/>
      <c r="S41173" s="2"/>
      <c r="T41173" s="2"/>
    </row>
    <row r="41174" spans="4:20" x14ac:dyDescent="0.2">
      <c r="D41174" s="2"/>
      <c r="E41174" s="2"/>
      <c r="F41174" s="2"/>
      <c r="G41174" s="2"/>
      <c r="O41174" s="2"/>
      <c r="Q41174" s="2"/>
      <c r="R41174" s="2"/>
      <c r="S41174" s="2"/>
      <c r="T41174" s="2"/>
    </row>
    <row r="41175" spans="4:20" x14ac:dyDescent="0.2">
      <c r="D41175" s="2"/>
      <c r="E41175" s="2"/>
      <c r="F41175" s="2"/>
      <c r="G41175" s="2"/>
      <c r="O41175" s="2"/>
      <c r="Q41175" s="2"/>
      <c r="R41175" s="2"/>
      <c r="S41175" s="2"/>
      <c r="T41175" s="2"/>
    </row>
    <row r="41176" spans="4:20" x14ac:dyDescent="0.2">
      <c r="D41176" s="2"/>
      <c r="E41176" s="2"/>
      <c r="F41176" s="2"/>
      <c r="G41176" s="2"/>
      <c r="O41176" s="2"/>
      <c r="Q41176" s="2"/>
      <c r="R41176" s="2"/>
      <c r="S41176" s="2"/>
      <c r="T41176" s="2"/>
    </row>
    <row r="41177" spans="4:20" x14ac:dyDescent="0.2">
      <c r="D41177" s="2"/>
      <c r="E41177" s="2"/>
      <c r="F41177" s="2"/>
      <c r="G41177" s="2"/>
      <c r="O41177" s="2"/>
      <c r="Q41177" s="2"/>
      <c r="R41177" s="2"/>
      <c r="S41177" s="2"/>
      <c r="T41177" s="2"/>
    </row>
    <row r="41178" spans="4:20" x14ac:dyDescent="0.2">
      <c r="D41178" s="2"/>
      <c r="E41178" s="2"/>
      <c r="F41178" s="2"/>
      <c r="G41178" s="2"/>
      <c r="O41178" s="2"/>
      <c r="Q41178" s="2"/>
      <c r="R41178" s="2"/>
      <c r="S41178" s="2"/>
      <c r="T41178" s="2"/>
    </row>
    <row r="41179" spans="4:20" x14ac:dyDescent="0.2">
      <c r="D41179" s="2"/>
      <c r="E41179" s="2"/>
      <c r="F41179" s="2"/>
      <c r="G41179" s="2"/>
      <c r="O41179" s="2"/>
      <c r="Q41179" s="2"/>
      <c r="R41179" s="2"/>
      <c r="S41179" s="2"/>
      <c r="T41179" s="2"/>
    </row>
    <row r="41180" spans="4:20" x14ac:dyDescent="0.2">
      <c r="D41180" s="2"/>
      <c r="E41180" s="2"/>
      <c r="F41180" s="2"/>
      <c r="G41180" s="2"/>
      <c r="O41180" s="2"/>
      <c r="Q41180" s="2"/>
      <c r="R41180" s="2"/>
      <c r="S41180" s="2"/>
      <c r="T41180" s="2"/>
    </row>
    <row r="41181" spans="4:20" x14ac:dyDescent="0.2">
      <c r="D41181" s="2"/>
      <c r="E41181" s="2"/>
      <c r="F41181" s="2"/>
      <c r="G41181" s="2"/>
      <c r="O41181" s="2"/>
      <c r="Q41181" s="2"/>
      <c r="R41181" s="2"/>
      <c r="S41181" s="2"/>
      <c r="T41181" s="2"/>
    </row>
    <row r="41182" spans="4:20" x14ac:dyDescent="0.2">
      <c r="D41182" s="2"/>
      <c r="E41182" s="2"/>
      <c r="F41182" s="2"/>
      <c r="G41182" s="2"/>
      <c r="O41182" s="2"/>
      <c r="Q41182" s="2"/>
      <c r="R41182" s="2"/>
      <c r="S41182" s="2"/>
      <c r="T41182" s="2"/>
    </row>
    <row r="41183" spans="4:20" x14ac:dyDescent="0.2">
      <c r="D41183" s="2"/>
      <c r="E41183" s="2"/>
      <c r="F41183" s="2"/>
      <c r="G41183" s="2"/>
      <c r="O41183" s="2"/>
      <c r="Q41183" s="2"/>
      <c r="R41183" s="2"/>
      <c r="S41183" s="2"/>
      <c r="T41183" s="2"/>
    </row>
    <row r="41184" spans="4:20" x14ac:dyDescent="0.2">
      <c r="D41184" s="2"/>
      <c r="E41184" s="2"/>
      <c r="F41184" s="2"/>
      <c r="G41184" s="2"/>
      <c r="O41184" s="2"/>
      <c r="Q41184" s="2"/>
      <c r="R41184" s="2"/>
      <c r="S41184" s="2"/>
      <c r="T41184" s="2"/>
    </row>
    <row r="41185" spans="4:20" x14ac:dyDescent="0.2">
      <c r="D41185" s="2"/>
      <c r="E41185" s="2"/>
      <c r="F41185" s="2"/>
      <c r="G41185" s="2"/>
      <c r="O41185" s="2"/>
      <c r="Q41185" s="2"/>
      <c r="R41185" s="2"/>
      <c r="S41185" s="2"/>
      <c r="T41185" s="2"/>
    </row>
    <row r="41186" spans="4:20" x14ac:dyDescent="0.2">
      <c r="D41186" s="2"/>
      <c r="E41186" s="2"/>
      <c r="F41186" s="2"/>
      <c r="G41186" s="2"/>
      <c r="O41186" s="2"/>
      <c r="Q41186" s="2"/>
      <c r="R41186" s="2"/>
      <c r="S41186" s="2"/>
      <c r="T41186" s="2"/>
    </row>
    <row r="41187" spans="4:20" x14ac:dyDescent="0.2">
      <c r="D41187" s="2"/>
      <c r="E41187" s="2"/>
      <c r="F41187" s="2"/>
      <c r="G41187" s="2"/>
      <c r="O41187" s="2"/>
      <c r="Q41187" s="2"/>
      <c r="R41187" s="2"/>
      <c r="S41187" s="2"/>
      <c r="T41187" s="2"/>
    </row>
    <row r="41188" spans="4:20" x14ac:dyDescent="0.2">
      <c r="D41188" s="2"/>
      <c r="E41188" s="2"/>
      <c r="F41188" s="2"/>
      <c r="G41188" s="2"/>
      <c r="O41188" s="2"/>
      <c r="Q41188" s="2"/>
      <c r="R41188" s="2"/>
      <c r="S41188" s="2"/>
      <c r="T41188" s="2"/>
    </row>
    <row r="41189" spans="4:20" x14ac:dyDescent="0.2">
      <c r="D41189" s="2"/>
      <c r="E41189" s="2"/>
      <c r="F41189" s="2"/>
      <c r="G41189" s="2"/>
      <c r="O41189" s="2"/>
      <c r="Q41189" s="2"/>
      <c r="R41189" s="2"/>
      <c r="S41189" s="2"/>
      <c r="T41189" s="2"/>
    </row>
    <row r="41190" spans="4:20" x14ac:dyDescent="0.2">
      <c r="D41190" s="2"/>
      <c r="E41190" s="2"/>
      <c r="F41190" s="2"/>
      <c r="G41190" s="2"/>
      <c r="O41190" s="2"/>
      <c r="Q41190" s="2"/>
      <c r="R41190" s="2"/>
      <c r="S41190" s="2"/>
      <c r="T41190" s="2"/>
    </row>
    <row r="41191" spans="4:20" x14ac:dyDescent="0.2">
      <c r="D41191" s="2"/>
      <c r="E41191" s="2"/>
      <c r="F41191" s="2"/>
      <c r="G41191" s="2"/>
      <c r="O41191" s="2"/>
      <c r="Q41191" s="2"/>
      <c r="R41191" s="2"/>
      <c r="S41191" s="2"/>
      <c r="T41191" s="2"/>
    </row>
    <row r="41192" spans="4:20" x14ac:dyDescent="0.2">
      <c r="D41192" s="2"/>
      <c r="E41192" s="2"/>
      <c r="F41192" s="2"/>
      <c r="G41192" s="2"/>
      <c r="O41192" s="2"/>
      <c r="Q41192" s="2"/>
      <c r="R41192" s="2"/>
      <c r="S41192" s="2"/>
      <c r="T41192" s="2"/>
    </row>
    <row r="41193" spans="4:20" x14ac:dyDescent="0.2">
      <c r="D41193" s="2"/>
      <c r="E41193" s="2"/>
      <c r="F41193" s="2"/>
      <c r="G41193" s="2"/>
      <c r="O41193" s="2"/>
      <c r="Q41193" s="2"/>
      <c r="R41193" s="2"/>
      <c r="S41193" s="2"/>
      <c r="T41193" s="2"/>
    </row>
    <row r="41194" spans="4:20" x14ac:dyDescent="0.2">
      <c r="D41194" s="2"/>
      <c r="E41194" s="2"/>
      <c r="F41194" s="2"/>
      <c r="G41194" s="2"/>
      <c r="O41194" s="2"/>
      <c r="Q41194" s="2"/>
      <c r="R41194" s="2"/>
      <c r="S41194" s="2"/>
      <c r="T41194" s="2"/>
    </row>
    <row r="41195" spans="4:20" x14ac:dyDescent="0.2">
      <c r="D41195" s="2"/>
      <c r="E41195" s="2"/>
      <c r="F41195" s="2"/>
      <c r="G41195" s="2"/>
      <c r="O41195" s="2"/>
      <c r="Q41195" s="2"/>
      <c r="R41195" s="2"/>
      <c r="S41195" s="2"/>
      <c r="T41195" s="2"/>
    </row>
    <row r="41196" spans="4:20" x14ac:dyDescent="0.2">
      <c r="D41196" s="2"/>
      <c r="E41196" s="2"/>
      <c r="F41196" s="2"/>
      <c r="G41196" s="2"/>
      <c r="O41196" s="2"/>
      <c r="Q41196" s="2"/>
      <c r="R41196" s="2"/>
      <c r="S41196" s="2"/>
      <c r="T41196" s="2"/>
    </row>
    <row r="41197" spans="4:20" x14ac:dyDescent="0.2">
      <c r="D41197" s="2"/>
      <c r="E41197" s="2"/>
      <c r="F41197" s="2"/>
      <c r="G41197" s="2"/>
      <c r="O41197" s="2"/>
      <c r="Q41197" s="2"/>
      <c r="R41197" s="2"/>
      <c r="S41197" s="2"/>
      <c r="T41197" s="2"/>
    </row>
    <row r="41198" spans="4:20" x14ac:dyDescent="0.2">
      <c r="D41198" s="2"/>
      <c r="E41198" s="2"/>
      <c r="F41198" s="2"/>
      <c r="G41198" s="2"/>
      <c r="O41198" s="2"/>
      <c r="Q41198" s="2"/>
      <c r="R41198" s="2"/>
      <c r="S41198" s="2"/>
      <c r="T41198" s="2"/>
    </row>
    <row r="41199" spans="4:20" x14ac:dyDescent="0.2">
      <c r="D41199" s="2"/>
      <c r="E41199" s="2"/>
      <c r="F41199" s="2"/>
      <c r="G41199" s="2"/>
      <c r="O41199" s="2"/>
      <c r="Q41199" s="2"/>
      <c r="R41199" s="2"/>
      <c r="S41199" s="2"/>
      <c r="T41199" s="2"/>
    </row>
    <row r="41200" spans="4:20" x14ac:dyDescent="0.2">
      <c r="D41200" s="2"/>
      <c r="E41200" s="2"/>
      <c r="F41200" s="2"/>
      <c r="G41200" s="2"/>
      <c r="O41200" s="2"/>
      <c r="Q41200" s="2"/>
      <c r="R41200" s="2"/>
      <c r="S41200" s="2"/>
      <c r="T41200" s="2"/>
    </row>
    <row r="41201" spans="4:20" x14ac:dyDescent="0.2">
      <c r="D41201" s="2"/>
      <c r="E41201" s="2"/>
      <c r="F41201" s="2"/>
      <c r="G41201" s="2"/>
      <c r="O41201" s="2"/>
      <c r="Q41201" s="2"/>
      <c r="R41201" s="2"/>
      <c r="S41201" s="2"/>
      <c r="T41201" s="2"/>
    </row>
    <row r="41202" spans="4:20" x14ac:dyDescent="0.2">
      <c r="D41202" s="2"/>
      <c r="E41202" s="2"/>
      <c r="F41202" s="2"/>
      <c r="G41202" s="2"/>
      <c r="O41202" s="2"/>
      <c r="Q41202" s="2"/>
      <c r="R41202" s="2"/>
      <c r="S41202" s="2"/>
      <c r="T41202" s="2"/>
    </row>
    <row r="41203" spans="4:20" x14ac:dyDescent="0.2">
      <c r="D41203" s="2"/>
      <c r="E41203" s="2"/>
      <c r="F41203" s="2"/>
      <c r="G41203" s="2"/>
      <c r="O41203" s="2"/>
      <c r="Q41203" s="2"/>
      <c r="R41203" s="2"/>
      <c r="S41203" s="2"/>
      <c r="T41203" s="2"/>
    </row>
    <row r="41204" spans="4:20" x14ac:dyDescent="0.2">
      <c r="D41204" s="2"/>
      <c r="E41204" s="2"/>
      <c r="F41204" s="2"/>
      <c r="G41204" s="2"/>
      <c r="O41204" s="2"/>
      <c r="Q41204" s="2"/>
      <c r="R41204" s="2"/>
      <c r="S41204" s="2"/>
      <c r="T41204" s="2"/>
    </row>
    <row r="41205" spans="4:20" x14ac:dyDescent="0.2">
      <c r="D41205" s="2"/>
      <c r="E41205" s="2"/>
      <c r="F41205" s="2"/>
      <c r="G41205" s="2"/>
      <c r="O41205" s="2"/>
      <c r="Q41205" s="2"/>
      <c r="R41205" s="2"/>
      <c r="S41205" s="2"/>
      <c r="T41205" s="2"/>
    </row>
    <row r="41206" spans="4:20" x14ac:dyDescent="0.2">
      <c r="D41206" s="2"/>
      <c r="E41206" s="2"/>
      <c r="F41206" s="2"/>
      <c r="G41206" s="2"/>
      <c r="O41206" s="2"/>
      <c r="Q41206" s="2"/>
      <c r="R41206" s="2"/>
      <c r="S41206" s="2"/>
      <c r="T41206" s="2"/>
    </row>
    <row r="41207" spans="4:20" x14ac:dyDescent="0.2">
      <c r="D41207" s="2"/>
      <c r="E41207" s="2"/>
      <c r="F41207" s="2"/>
      <c r="G41207" s="2"/>
      <c r="O41207" s="2"/>
      <c r="Q41207" s="2"/>
      <c r="R41207" s="2"/>
      <c r="S41207" s="2"/>
      <c r="T41207" s="2"/>
    </row>
    <row r="41208" spans="4:20" x14ac:dyDescent="0.2">
      <c r="D41208" s="2"/>
      <c r="E41208" s="2"/>
      <c r="F41208" s="2"/>
      <c r="G41208" s="2"/>
      <c r="O41208" s="2"/>
      <c r="Q41208" s="2"/>
      <c r="R41208" s="2"/>
      <c r="S41208" s="2"/>
      <c r="T41208" s="2"/>
    </row>
    <row r="41209" spans="4:20" x14ac:dyDescent="0.2">
      <c r="D41209" s="2"/>
      <c r="E41209" s="2"/>
      <c r="F41209" s="2"/>
      <c r="G41209" s="2"/>
      <c r="O41209" s="2"/>
      <c r="Q41209" s="2"/>
      <c r="R41209" s="2"/>
      <c r="S41209" s="2"/>
      <c r="T41209" s="2"/>
    </row>
    <row r="41210" spans="4:20" x14ac:dyDescent="0.2">
      <c r="D41210" s="2"/>
      <c r="E41210" s="2"/>
      <c r="F41210" s="2"/>
      <c r="G41210" s="2"/>
      <c r="O41210" s="2"/>
      <c r="Q41210" s="2"/>
      <c r="R41210" s="2"/>
      <c r="S41210" s="2"/>
      <c r="T41210" s="2"/>
    </row>
    <row r="41211" spans="4:20" x14ac:dyDescent="0.2">
      <c r="D41211" s="2"/>
      <c r="E41211" s="2"/>
      <c r="F41211" s="2"/>
      <c r="G41211" s="2"/>
      <c r="O41211" s="2"/>
      <c r="Q41211" s="2"/>
      <c r="R41211" s="2"/>
      <c r="S41211" s="2"/>
      <c r="T41211" s="2"/>
    </row>
    <row r="41212" spans="4:20" x14ac:dyDescent="0.2">
      <c r="D41212" s="2"/>
      <c r="E41212" s="2"/>
      <c r="F41212" s="2"/>
      <c r="G41212" s="2"/>
      <c r="O41212" s="2"/>
      <c r="Q41212" s="2"/>
      <c r="R41212" s="2"/>
      <c r="S41212" s="2"/>
      <c r="T41212" s="2"/>
    </row>
    <row r="41213" spans="4:20" x14ac:dyDescent="0.2">
      <c r="D41213" s="2"/>
      <c r="E41213" s="2"/>
      <c r="F41213" s="2"/>
      <c r="G41213" s="2"/>
      <c r="O41213" s="2"/>
      <c r="Q41213" s="2"/>
      <c r="R41213" s="2"/>
      <c r="S41213" s="2"/>
      <c r="T41213" s="2"/>
    </row>
    <row r="41214" spans="4:20" x14ac:dyDescent="0.2">
      <c r="D41214" s="2"/>
      <c r="E41214" s="2"/>
      <c r="F41214" s="2"/>
      <c r="G41214" s="2"/>
      <c r="O41214" s="2"/>
      <c r="Q41214" s="2"/>
      <c r="R41214" s="2"/>
      <c r="S41214" s="2"/>
      <c r="T41214" s="2"/>
    </row>
    <row r="41215" spans="4:20" x14ac:dyDescent="0.2">
      <c r="D41215" s="2"/>
      <c r="E41215" s="2"/>
      <c r="F41215" s="2"/>
      <c r="G41215" s="2"/>
      <c r="O41215" s="2"/>
      <c r="Q41215" s="2"/>
      <c r="R41215" s="2"/>
      <c r="S41215" s="2"/>
      <c r="T41215" s="2"/>
    </row>
    <row r="41216" spans="4:20" x14ac:dyDescent="0.2">
      <c r="D41216" s="2"/>
      <c r="E41216" s="2"/>
      <c r="F41216" s="2"/>
      <c r="G41216" s="2"/>
      <c r="O41216" s="2"/>
      <c r="Q41216" s="2"/>
      <c r="R41216" s="2"/>
      <c r="S41216" s="2"/>
      <c r="T41216" s="2"/>
    </row>
    <row r="41217" spans="4:20" x14ac:dyDescent="0.2">
      <c r="D41217" s="2"/>
      <c r="E41217" s="2"/>
      <c r="F41217" s="2"/>
      <c r="G41217" s="2"/>
      <c r="O41217" s="2"/>
      <c r="Q41217" s="2"/>
      <c r="R41217" s="2"/>
      <c r="S41217" s="2"/>
      <c r="T41217" s="2"/>
    </row>
    <row r="41218" spans="4:20" x14ac:dyDescent="0.2">
      <c r="D41218" s="2"/>
      <c r="E41218" s="2"/>
      <c r="F41218" s="2"/>
      <c r="G41218" s="2"/>
      <c r="O41218" s="2"/>
      <c r="Q41218" s="2"/>
      <c r="R41218" s="2"/>
      <c r="S41218" s="2"/>
      <c r="T41218" s="2"/>
    </row>
    <row r="41219" spans="4:20" x14ac:dyDescent="0.2">
      <c r="D41219" s="2"/>
      <c r="E41219" s="2"/>
      <c r="F41219" s="2"/>
      <c r="G41219" s="2"/>
      <c r="O41219" s="2"/>
      <c r="Q41219" s="2"/>
      <c r="R41219" s="2"/>
      <c r="S41219" s="2"/>
      <c r="T41219" s="2"/>
    </row>
    <row r="41220" spans="4:20" x14ac:dyDescent="0.2">
      <c r="D41220" s="2"/>
      <c r="E41220" s="2"/>
      <c r="F41220" s="2"/>
      <c r="G41220" s="2"/>
      <c r="O41220" s="2"/>
      <c r="Q41220" s="2"/>
      <c r="R41220" s="2"/>
      <c r="S41220" s="2"/>
      <c r="T41220" s="2"/>
    </row>
    <row r="41221" spans="4:20" x14ac:dyDescent="0.2">
      <c r="D41221" s="2"/>
      <c r="E41221" s="2"/>
      <c r="F41221" s="2"/>
      <c r="G41221" s="2"/>
      <c r="O41221" s="2"/>
      <c r="Q41221" s="2"/>
      <c r="R41221" s="2"/>
      <c r="S41221" s="2"/>
      <c r="T41221" s="2"/>
    </row>
    <row r="41222" spans="4:20" x14ac:dyDescent="0.2">
      <c r="D41222" s="2"/>
      <c r="E41222" s="2"/>
      <c r="F41222" s="2"/>
      <c r="G41222" s="2"/>
      <c r="O41222" s="2"/>
      <c r="Q41222" s="2"/>
      <c r="R41222" s="2"/>
      <c r="S41222" s="2"/>
      <c r="T41222" s="2"/>
    </row>
    <row r="41223" spans="4:20" x14ac:dyDescent="0.2">
      <c r="D41223" s="2"/>
      <c r="E41223" s="2"/>
      <c r="F41223" s="2"/>
      <c r="G41223" s="2"/>
      <c r="O41223" s="2"/>
      <c r="Q41223" s="2"/>
      <c r="R41223" s="2"/>
      <c r="S41223" s="2"/>
      <c r="T41223" s="2"/>
    </row>
    <row r="41224" spans="4:20" x14ac:dyDescent="0.2">
      <c r="D41224" s="2"/>
      <c r="E41224" s="2"/>
      <c r="F41224" s="2"/>
      <c r="G41224" s="2"/>
      <c r="O41224" s="2"/>
      <c r="Q41224" s="2"/>
      <c r="R41224" s="2"/>
      <c r="S41224" s="2"/>
      <c r="T41224" s="2"/>
    </row>
    <row r="41225" spans="4:20" x14ac:dyDescent="0.2">
      <c r="D41225" s="2"/>
      <c r="E41225" s="2"/>
      <c r="F41225" s="2"/>
      <c r="G41225" s="2"/>
      <c r="O41225" s="2"/>
      <c r="Q41225" s="2"/>
      <c r="R41225" s="2"/>
      <c r="S41225" s="2"/>
      <c r="T41225" s="2"/>
    </row>
    <row r="41226" spans="4:20" x14ac:dyDescent="0.2">
      <c r="D41226" s="2"/>
      <c r="E41226" s="2"/>
      <c r="F41226" s="2"/>
      <c r="G41226" s="2"/>
      <c r="O41226" s="2"/>
      <c r="Q41226" s="2"/>
      <c r="R41226" s="2"/>
      <c r="S41226" s="2"/>
      <c r="T41226" s="2"/>
    </row>
    <row r="41227" spans="4:20" x14ac:dyDescent="0.2">
      <c r="D41227" s="2"/>
      <c r="E41227" s="2"/>
      <c r="F41227" s="2"/>
      <c r="G41227" s="2"/>
      <c r="O41227" s="2"/>
      <c r="Q41227" s="2"/>
      <c r="R41227" s="2"/>
      <c r="S41227" s="2"/>
      <c r="T41227" s="2"/>
    </row>
    <row r="41228" spans="4:20" x14ac:dyDescent="0.2">
      <c r="D41228" s="2"/>
      <c r="E41228" s="2"/>
      <c r="F41228" s="2"/>
      <c r="G41228" s="2"/>
      <c r="O41228" s="2"/>
      <c r="Q41228" s="2"/>
      <c r="R41228" s="2"/>
      <c r="S41228" s="2"/>
      <c r="T41228" s="2"/>
    </row>
    <row r="41229" spans="4:20" x14ac:dyDescent="0.2">
      <c r="D41229" s="2"/>
      <c r="E41229" s="2"/>
      <c r="F41229" s="2"/>
      <c r="G41229" s="2"/>
      <c r="O41229" s="2"/>
      <c r="Q41229" s="2"/>
      <c r="R41229" s="2"/>
      <c r="S41229" s="2"/>
      <c r="T41229" s="2"/>
    </row>
    <row r="41230" spans="4:20" x14ac:dyDescent="0.2">
      <c r="D41230" s="2"/>
      <c r="E41230" s="2"/>
      <c r="F41230" s="2"/>
      <c r="G41230" s="2"/>
      <c r="O41230" s="2"/>
      <c r="Q41230" s="2"/>
      <c r="R41230" s="2"/>
      <c r="S41230" s="2"/>
      <c r="T41230" s="2"/>
    </row>
    <row r="41231" spans="4:20" x14ac:dyDescent="0.2">
      <c r="D41231" s="2"/>
      <c r="E41231" s="2"/>
      <c r="F41231" s="2"/>
      <c r="G41231" s="2"/>
      <c r="O41231" s="2"/>
      <c r="Q41231" s="2"/>
      <c r="R41231" s="2"/>
      <c r="S41231" s="2"/>
      <c r="T41231" s="2"/>
    </row>
    <row r="41232" spans="4:20" x14ac:dyDescent="0.2">
      <c r="D41232" s="2"/>
      <c r="E41232" s="2"/>
      <c r="F41232" s="2"/>
      <c r="G41232" s="2"/>
      <c r="O41232" s="2"/>
      <c r="Q41232" s="2"/>
      <c r="R41232" s="2"/>
      <c r="S41232" s="2"/>
      <c r="T41232" s="2"/>
    </row>
    <row r="41233" spans="4:20" x14ac:dyDescent="0.2">
      <c r="D41233" s="2"/>
      <c r="E41233" s="2"/>
      <c r="F41233" s="2"/>
      <c r="G41233" s="2"/>
      <c r="O41233" s="2"/>
      <c r="Q41233" s="2"/>
      <c r="R41233" s="2"/>
      <c r="S41233" s="2"/>
      <c r="T41233" s="2"/>
    </row>
    <row r="41234" spans="4:20" x14ac:dyDescent="0.2">
      <c r="D41234" s="2"/>
      <c r="E41234" s="2"/>
      <c r="F41234" s="2"/>
      <c r="G41234" s="2"/>
      <c r="O41234" s="2"/>
      <c r="Q41234" s="2"/>
      <c r="R41234" s="2"/>
      <c r="S41234" s="2"/>
      <c r="T41234" s="2"/>
    </row>
    <row r="41235" spans="4:20" x14ac:dyDescent="0.2">
      <c r="D41235" s="2"/>
      <c r="E41235" s="2"/>
      <c r="F41235" s="2"/>
      <c r="G41235" s="2"/>
      <c r="O41235" s="2"/>
      <c r="Q41235" s="2"/>
      <c r="R41235" s="2"/>
      <c r="S41235" s="2"/>
      <c r="T41235" s="2"/>
    </row>
    <row r="41236" spans="4:20" x14ac:dyDescent="0.2">
      <c r="D41236" s="2"/>
      <c r="E41236" s="2"/>
      <c r="F41236" s="2"/>
      <c r="G41236" s="2"/>
      <c r="O41236" s="2"/>
      <c r="Q41236" s="2"/>
      <c r="R41236" s="2"/>
      <c r="S41236" s="2"/>
      <c r="T41236" s="2"/>
    </row>
    <row r="41237" spans="4:20" x14ac:dyDescent="0.2">
      <c r="D41237" s="2"/>
      <c r="E41237" s="2"/>
      <c r="F41237" s="2"/>
      <c r="G41237" s="2"/>
      <c r="O41237" s="2"/>
      <c r="Q41237" s="2"/>
      <c r="R41237" s="2"/>
      <c r="S41237" s="2"/>
      <c r="T41237" s="2"/>
    </row>
    <row r="41238" spans="4:20" x14ac:dyDescent="0.2">
      <c r="D41238" s="2"/>
      <c r="E41238" s="2"/>
      <c r="F41238" s="2"/>
      <c r="G41238" s="2"/>
      <c r="O41238" s="2"/>
      <c r="Q41238" s="2"/>
      <c r="R41238" s="2"/>
      <c r="S41238" s="2"/>
      <c r="T41238" s="2"/>
    </row>
    <row r="41239" spans="4:20" x14ac:dyDescent="0.2">
      <c r="D41239" s="2"/>
      <c r="E41239" s="2"/>
      <c r="F41239" s="2"/>
      <c r="G41239" s="2"/>
      <c r="O41239" s="2"/>
      <c r="Q41239" s="2"/>
      <c r="R41239" s="2"/>
      <c r="S41239" s="2"/>
      <c r="T41239" s="2"/>
    </row>
    <row r="41240" spans="4:20" x14ac:dyDescent="0.2">
      <c r="D41240" s="2"/>
      <c r="E41240" s="2"/>
      <c r="F41240" s="2"/>
      <c r="G41240" s="2"/>
      <c r="O41240" s="2"/>
      <c r="Q41240" s="2"/>
      <c r="R41240" s="2"/>
      <c r="S41240" s="2"/>
      <c r="T41240" s="2"/>
    </row>
    <row r="41241" spans="4:20" x14ac:dyDescent="0.2">
      <c r="D41241" s="2"/>
      <c r="E41241" s="2"/>
      <c r="F41241" s="2"/>
      <c r="G41241" s="2"/>
      <c r="O41241" s="2"/>
      <c r="Q41241" s="2"/>
      <c r="R41241" s="2"/>
      <c r="S41241" s="2"/>
      <c r="T41241" s="2"/>
    </row>
    <row r="41242" spans="4:20" x14ac:dyDescent="0.2">
      <c r="D41242" s="2"/>
      <c r="E41242" s="2"/>
      <c r="F41242" s="2"/>
      <c r="G41242" s="2"/>
      <c r="O41242" s="2"/>
      <c r="Q41242" s="2"/>
      <c r="R41242" s="2"/>
      <c r="S41242" s="2"/>
      <c r="T41242" s="2"/>
    </row>
    <row r="41243" spans="4:20" x14ac:dyDescent="0.2">
      <c r="D41243" s="2"/>
      <c r="E41243" s="2"/>
      <c r="F41243" s="2"/>
      <c r="G41243" s="2"/>
      <c r="O41243" s="2"/>
      <c r="Q41243" s="2"/>
      <c r="R41243" s="2"/>
      <c r="S41243" s="2"/>
      <c r="T41243" s="2"/>
    </row>
    <row r="41244" spans="4:20" x14ac:dyDescent="0.2">
      <c r="D41244" s="2"/>
      <c r="E41244" s="2"/>
      <c r="F41244" s="2"/>
      <c r="G41244" s="2"/>
      <c r="O41244" s="2"/>
      <c r="Q41244" s="2"/>
      <c r="R41244" s="2"/>
      <c r="S41244" s="2"/>
      <c r="T41244" s="2"/>
    </row>
    <row r="41245" spans="4:20" x14ac:dyDescent="0.2">
      <c r="D41245" s="2"/>
      <c r="E41245" s="2"/>
      <c r="F41245" s="2"/>
      <c r="G41245" s="2"/>
      <c r="O41245" s="2"/>
      <c r="Q41245" s="2"/>
      <c r="R41245" s="2"/>
      <c r="S41245" s="2"/>
      <c r="T41245" s="2"/>
    </row>
    <row r="41246" spans="4:20" x14ac:dyDescent="0.2">
      <c r="D41246" s="2"/>
      <c r="E41246" s="2"/>
      <c r="F41246" s="2"/>
      <c r="G41246" s="2"/>
      <c r="O41246" s="2"/>
      <c r="Q41246" s="2"/>
      <c r="R41246" s="2"/>
      <c r="S41246" s="2"/>
      <c r="T41246" s="2"/>
    </row>
    <row r="41247" spans="4:20" x14ac:dyDescent="0.2">
      <c r="D41247" s="2"/>
      <c r="E41247" s="2"/>
      <c r="F41247" s="2"/>
      <c r="G41247" s="2"/>
      <c r="O41247" s="2"/>
      <c r="Q41247" s="2"/>
      <c r="R41247" s="2"/>
      <c r="S41247" s="2"/>
      <c r="T41247" s="2"/>
    </row>
    <row r="41248" spans="4:20" x14ac:dyDescent="0.2">
      <c r="D41248" s="2"/>
      <c r="E41248" s="2"/>
      <c r="F41248" s="2"/>
      <c r="G41248" s="2"/>
      <c r="O41248" s="2"/>
      <c r="Q41248" s="2"/>
      <c r="R41248" s="2"/>
      <c r="S41248" s="2"/>
      <c r="T41248" s="2"/>
    </row>
    <row r="41249" spans="4:20" x14ac:dyDescent="0.2">
      <c r="D41249" s="2"/>
      <c r="E41249" s="2"/>
      <c r="F41249" s="2"/>
      <c r="G41249" s="2"/>
      <c r="O41249" s="2"/>
      <c r="Q41249" s="2"/>
      <c r="R41249" s="2"/>
      <c r="S41249" s="2"/>
      <c r="T41249" s="2"/>
    </row>
    <row r="41250" spans="4:20" x14ac:dyDescent="0.2">
      <c r="D41250" s="2"/>
      <c r="E41250" s="2"/>
      <c r="F41250" s="2"/>
      <c r="G41250" s="2"/>
      <c r="O41250" s="2"/>
      <c r="Q41250" s="2"/>
      <c r="R41250" s="2"/>
      <c r="S41250" s="2"/>
      <c r="T41250" s="2"/>
    </row>
    <row r="41251" spans="4:20" x14ac:dyDescent="0.2">
      <c r="D41251" s="2"/>
      <c r="E41251" s="2"/>
      <c r="F41251" s="2"/>
      <c r="G41251" s="2"/>
      <c r="O41251" s="2"/>
      <c r="Q41251" s="2"/>
      <c r="R41251" s="2"/>
      <c r="S41251" s="2"/>
      <c r="T41251" s="2"/>
    </row>
    <row r="41252" spans="4:20" x14ac:dyDescent="0.2">
      <c r="D41252" s="2"/>
      <c r="E41252" s="2"/>
      <c r="F41252" s="2"/>
      <c r="G41252" s="2"/>
      <c r="O41252" s="2"/>
      <c r="Q41252" s="2"/>
      <c r="R41252" s="2"/>
      <c r="S41252" s="2"/>
      <c r="T41252" s="2"/>
    </row>
    <row r="41253" spans="4:20" x14ac:dyDescent="0.2">
      <c r="D41253" s="2"/>
      <c r="E41253" s="2"/>
      <c r="F41253" s="2"/>
      <c r="G41253" s="2"/>
      <c r="O41253" s="2"/>
      <c r="Q41253" s="2"/>
      <c r="R41253" s="2"/>
      <c r="S41253" s="2"/>
      <c r="T41253" s="2"/>
    </row>
    <row r="41254" spans="4:20" x14ac:dyDescent="0.2">
      <c r="D41254" s="2"/>
      <c r="E41254" s="2"/>
      <c r="F41254" s="2"/>
      <c r="G41254" s="2"/>
      <c r="O41254" s="2"/>
      <c r="Q41254" s="2"/>
      <c r="R41254" s="2"/>
      <c r="S41254" s="2"/>
      <c r="T41254" s="2"/>
    </row>
    <row r="41255" spans="4:20" x14ac:dyDescent="0.2">
      <c r="D41255" s="2"/>
      <c r="E41255" s="2"/>
      <c r="F41255" s="2"/>
      <c r="G41255" s="2"/>
      <c r="O41255" s="2"/>
      <c r="Q41255" s="2"/>
      <c r="R41255" s="2"/>
      <c r="S41255" s="2"/>
      <c r="T41255" s="2"/>
    </row>
    <row r="41256" spans="4:20" x14ac:dyDescent="0.2">
      <c r="D41256" s="2"/>
      <c r="E41256" s="2"/>
      <c r="F41256" s="2"/>
      <c r="G41256" s="2"/>
      <c r="O41256" s="2"/>
      <c r="Q41256" s="2"/>
      <c r="R41256" s="2"/>
      <c r="S41256" s="2"/>
      <c r="T41256" s="2"/>
    </row>
    <row r="41257" spans="4:20" x14ac:dyDescent="0.2">
      <c r="D41257" s="2"/>
      <c r="E41257" s="2"/>
      <c r="F41257" s="2"/>
      <c r="G41257" s="2"/>
      <c r="O41257" s="2"/>
      <c r="Q41257" s="2"/>
      <c r="R41257" s="2"/>
      <c r="S41257" s="2"/>
      <c r="T41257" s="2"/>
    </row>
    <row r="41258" spans="4:20" x14ac:dyDescent="0.2">
      <c r="D41258" s="2"/>
      <c r="E41258" s="2"/>
      <c r="F41258" s="2"/>
      <c r="G41258" s="2"/>
      <c r="O41258" s="2"/>
      <c r="Q41258" s="2"/>
      <c r="R41258" s="2"/>
      <c r="S41258" s="2"/>
      <c r="T41258" s="2"/>
    </row>
    <row r="41259" spans="4:20" x14ac:dyDescent="0.2">
      <c r="D41259" s="2"/>
      <c r="E41259" s="2"/>
      <c r="F41259" s="2"/>
      <c r="G41259" s="2"/>
      <c r="O41259" s="2"/>
      <c r="Q41259" s="2"/>
      <c r="R41259" s="2"/>
      <c r="S41259" s="2"/>
      <c r="T41259" s="2"/>
    </row>
    <row r="41260" spans="4:20" x14ac:dyDescent="0.2">
      <c r="D41260" s="2"/>
      <c r="E41260" s="2"/>
      <c r="F41260" s="2"/>
      <c r="G41260" s="2"/>
      <c r="O41260" s="2"/>
      <c r="Q41260" s="2"/>
      <c r="R41260" s="2"/>
      <c r="S41260" s="2"/>
      <c r="T41260" s="2"/>
    </row>
    <row r="41261" spans="4:20" x14ac:dyDescent="0.2">
      <c r="D41261" s="2"/>
      <c r="E41261" s="2"/>
      <c r="F41261" s="2"/>
      <c r="G41261" s="2"/>
      <c r="O41261" s="2"/>
      <c r="Q41261" s="2"/>
      <c r="R41261" s="2"/>
      <c r="S41261" s="2"/>
      <c r="T41261" s="2"/>
    </row>
    <row r="41262" spans="4:20" x14ac:dyDescent="0.2">
      <c r="D41262" s="2"/>
      <c r="E41262" s="2"/>
      <c r="F41262" s="2"/>
      <c r="G41262" s="2"/>
      <c r="O41262" s="2"/>
      <c r="Q41262" s="2"/>
      <c r="R41262" s="2"/>
      <c r="S41262" s="2"/>
      <c r="T41262" s="2"/>
    </row>
    <row r="41263" spans="4:20" x14ac:dyDescent="0.2">
      <c r="D41263" s="2"/>
      <c r="E41263" s="2"/>
      <c r="F41263" s="2"/>
      <c r="G41263" s="2"/>
      <c r="O41263" s="2"/>
      <c r="Q41263" s="2"/>
      <c r="R41263" s="2"/>
      <c r="S41263" s="2"/>
      <c r="T41263" s="2"/>
    </row>
    <row r="41264" spans="4:20" x14ac:dyDescent="0.2">
      <c r="D41264" s="2"/>
      <c r="E41264" s="2"/>
      <c r="F41264" s="2"/>
      <c r="G41264" s="2"/>
      <c r="O41264" s="2"/>
      <c r="Q41264" s="2"/>
      <c r="R41264" s="2"/>
      <c r="S41264" s="2"/>
      <c r="T41264" s="2"/>
    </row>
    <row r="41265" spans="4:20" x14ac:dyDescent="0.2">
      <c r="D41265" s="2"/>
      <c r="E41265" s="2"/>
      <c r="F41265" s="2"/>
      <c r="G41265" s="2"/>
      <c r="O41265" s="2"/>
      <c r="Q41265" s="2"/>
      <c r="R41265" s="2"/>
      <c r="S41265" s="2"/>
      <c r="T41265" s="2"/>
    </row>
    <row r="41266" spans="4:20" x14ac:dyDescent="0.2">
      <c r="D41266" s="2"/>
      <c r="E41266" s="2"/>
      <c r="F41266" s="2"/>
      <c r="G41266" s="2"/>
      <c r="O41266" s="2"/>
      <c r="Q41266" s="2"/>
      <c r="R41266" s="2"/>
      <c r="S41266" s="2"/>
      <c r="T41266" s="2"/>
    </row>
    <row r="41267" spans="4:20" x14ac:dyDescent="0.2">
      <c r="D41267" s="2"/>
      <c r="E41267" s="2"/>
      <c r="F41267" s="2"/>
      <c r="G41267" s="2"/>
      <c r="O41267" s="2"/>
      <c r="Q41267" s="2"/>
      <c r="R41267" s="2"/>
      <c r="S41267" s="2"/>
      <c r="T41267" s="2"/>
    </row>
    <row r="41268" spans="4:20" x14ac:dyDescent="0.2">
      <c r="D41268" s="2"/>
      <c r="E41268" s="2"/>
      <c r="F41268" s="2"/>
      <c r="G41268" s="2"/>
      <c r="O41268" s="2"/>
      <c r="Q41268" s="2"/>
      <c r="R41268" s="2"/>
      <c r="S41268" s="2"/>
      <c r="T41268" s="2"/>
    </row>
    <row r="41269" spans="4:20" x14ac:dyDescent="0.2">
      <c r="D41269" s="2"/>
      <c r="E41269" s="2"/>
      <c r="F41269" s="2"/>
      <c r="G41269" s="2"/>
      <c r="O41269" s="2"/>
      <c r="Q41269" s="2"/>
      <c r="R41269" s="2"/>
      <c r="S41269" s="2"/>
      <c r="T41269" s="2"/>
    </row>
    <row r="41270" spans="4:20" x14ac:dyDescent="0.2">
      <c r="D41270" s="2"/>
      <c r="E41270" s="2"/>
      <c r="F41270" s="2"/>
      <c r="G41270" s="2"/>
      <c r="O41270" s="2"/>
      <c r="Q41270" s="2"/>
      <c r="R41270" s="2"/>
      <c r="S41270" s="2"/>
      <c r="T41270" s="2"/>
    </row>
    <row r="41271" spans="4:20" x14ac:dyDescent="0.2">
      <c r="D41271" s="2"/>
      <c r="E41271" s="2"/>
      <c r="F41271" s="2"/>
      <c r="G41271" s="2"/>
      <c r="O41271" s="2"/>
      <c r="Q41271" s="2"/>
      <c r="R41271" s="2"/>
      <c r="S41271" s="2"/>
      <c r="T41271" s="2"/>
    </row>
    <row r="41272" spans="4:20" x14ac:dyDescent="0.2">
      <c r="D41272" s="2"/>
      <c r="E41272" s="2"/>
      <c r="F41272" s="2"/>
      <c r="G41272" s="2"/>
      <c r="O41272" s="2"/>
      <c r="Q41272" s="2"/>
      <c r="R41272" s="2"/>
      <c r="S41272" s="2"/>
      <c r="T41272" s="2"/>
    </row>
    <row r="41273" spans="4:20" x14ac:dyDescent="0.2">
      <c r="D41273" s="2"/>
      <c r="E41273" s="2"/>
      <c r="F41273" s="2"/>
      <c r="G41273" s="2"/>
      <c r="O41273" s="2"/>
      <c r="Q41273" s="2"/>
      <c r="R41273" s="2"/>
      <c r="S41273" s="2"/>
      <c r="T41273" s="2"/>
    </row>
    <row r="41274" spans="4:20" x14ac:dyDescent="0.2">
      <c r="D41274" s="2"/>
      <c r="E41274" s="2"/>
      <c r="F41274" s="2"/>
      <c r="G41274" s="2"/>
      <c r="O41274" s="2"/>
      <c r="Q41274" s="2"/>
      <c r="R41274" s="2"/>
      <c r="S41274" s="2"/>
      <c r="T41274" s="2"/>
    </row>
    <row r="41275" spans="4:20" x14ac:dyDescent="0.2">
      <c r="D41275" s="2"/>
      <c r="E41275" s="2"/>
      <c r="F41275" s="2"/>
      <c r="G41275" s="2"/>
      <c r="O41275" s="2"/>
      <c r="Q41275" s="2"/>
      <c r="R41275" s="2"/>
      <c r="S41275" s="2"/>
      <c r="T41275" s="2"/>
    </row>
    <row r="41276" spans="4:20" x14ac:dyDescent="0.2">
      <c r="D41276" s="2"/>
      <c r="E41276" s="2"/>
      <c r="F41276" s="2"/>
      <c r="G41276" s="2"/>
      <c r="O41276" s="2"/>
      <c r="Q41276" s="2"/>
      <c r="R41276" s="2"/>
      <c r="S41276" s="2"/>
      <c r="T41276" s="2"/>
    </row>
    <row r="41277" spans="4:20" x14ac:dyDescent="0.2">
      <c r="D41277" s="2"/>
      <c r="E41277" s="2"/>
      <c r="F41277" s="2"/>
      <c r="G41277" s="2"/>
      <c r="O41277" s="2"/>
      <c r="Q41277" s="2"/>
      <c r="R41277" s="2"/>
      <c r="S41277" s="2"/>
      <c r="T41277" s="2"/>
    </row>
    <row r="41278" spans="4:20" x14ac:dyDescent="0.2">
      <c r="D41278" s="2"/>
      <c r="E41278" s="2"/>
      <c r="F41278" s="2"/>
      <c r="G41278" s="2"/>
      <c r="O41278" s="2"/>
      <c r="Q41278" s="2"/>
      <c r="R41278" s="2"/>
      <c r="S41278" s="2"/>
      <c r="T41278" s="2"/>
    </row>
    <row r="41279" spans="4:20" x14ac:dyDescent="0.2">
      <c r="D41279" s="2"/>
      <c r="E41279" s="2"/>
      <c r="F41279" s="2"/>
      <c r="G41279" s="2"/>
      <c r="O41279" s="2"/>
      <c r="Q41279" s="2"/>
      <c r="R41279" s="2"/>
      <c r="S41279" s="2"/>
      <c r="T41279" s="2"/>
    </row>
    <row r="41280" spans="4:20" x14ac:dyDescent="0.2">
      <c r="D41280" s="2"/>
      <c r="E41280" s="2"/>
      <c r="F41280" s="2"/>
      <c r="G41280" s="2"/>
      <c r="O41280" s="2"/>
      <c r="Q41280" s="2"/>
      <c r="R41280" s="2"/>
      <c r="S41280" s="2"/>
      <c r="T41280" s="2"/>
    </row>
    <row r="41281" spans="4:20" x14ac:dyDescent="0.2">
      <c r="D41281" s="2"/>
      <c r="E41281" s="2"/>
      <c r="F41281" s="2"/>
      <c r="G41281" s="2"/>
      <c r="O41281" s="2"/>
      <c r="Q41281" s="2"/>
      <c r="R41281" s="2"/>
      <c r="S41281" s="2"/>
      <c r="T41281" s="2"/>
    </row>
    <row r="41282" spans="4:20" x14ac:dyDescent="0.2">
      <c r="D41282" s="2"/>
      <c r="E41282" s="2"/>
      <c r="F41282" s="2"/>
      <c r="G41282" s="2"/>
      <c r="O41282" s="2"/>
      <c r="Q41282" s="2"/>
      <c r="R41282" s="2"/>
      <c r="S41282" s="2"/>
      <c r="T41282" s="2"/>
    </row>
    <row r="41283" spans="4:20" x14ac:dyDescent="0.2">
      <c r="D41283" s="2"/>
      <c r="E41283" s="2"/>
      <c r="F41283" s="2"/>
      <c r="G41283" s="2"/>
      <c r="O41283" s="2"/>
      <c r="Q41283" s="2"/>
      <c r="R41283" s="2"/>
      <c r="S41283" s="2"/>
      <c r="T41283" s="2"/>
    </row>
    <row r="41284" spans="4:20" x14ac:dyDescent="0.2">
      <c r="D41284" s="2"/>
      <c r="E41284" s="2"/>
      <c r="F41284" s="2"/>
      <c r="G41284" s="2"/>
      <c r="O41284" s="2"/>
      <c r="Q41284" s="2"/>
      <c r="R41284" s="2"/>
      <c r="S41284" s="2"/>
      <c r="T41284" s="2"/>
    </row>
    <row r="41285" spans="4:20" x14ac:dyDescent="0.2">
      <c r="D41285" s="2"/>
      <c r="E41285" s="2"/>
      <c r="F41285" s="2"/>
      <c r="G41285" s="2"/>
      <c r="O41285" s="2"/>
      <c r="Q41285" s="2"/>
      <c r="R41285" s="2"/>
      <c r="S41285" s="2"/>
      <c r="T41285" s="2"/>
    </row>
    <row r="41286" spans="4:20" x14ac:dyDescent="0.2">
      <c r="D41286" s="2"/>
      <c r="E41286" s="2"/>
      <c r="F41286" s="2"/>
      <c r="G41286" s="2"/>
      <c r="O41286" s="2"/>
      <c r="Q41286" s="2"/>
      <c r="R41286" s="2"/>
      <c r="S41286" s="2"/>
      <c r="T41286" s="2"/>
    </row>
    <row r="41287" spans="4:20" x14ac:dyDescent="0.2">
      <c r="D41287" s="2"/>
      <c r="E41287" s="2"/>
      <c r="F41287" s="2"/>
      <c r="G41287" s="2"/>
      <c r="O41287" s="2"/>
      <c r="Q41287" s="2"/>
      <c r="R41287" s="2"/>
      <c r="S41287" s="2"/>
      <c r="T41287" s="2"/>
    </row>
    <row r="41288" spans="4:20" x14ac:dyDescent="0.2">
      <c r="D41288" s="2"/>
      <c r="E41288" s="2"/>
      <c r="F41288" s="2"/>
      <c r="G41288" s="2"/>
      <c r="O41288" s="2"/>
      <c r="Q41288" s="2"/>
      <c r="R41288" s="2"/>
      <c r="S41288" s="2"/>
      <c r="T41288" s="2"/>
    </row>
    <row r="41289" spans="4:20" x14ac:dyDescent="0.2">
      <c r="D41289" s="2"/>
      <c r="E41289" s="2"/>
      <c r="F41289" s="2"/>
      <c r="G41289" s="2"/>
      <c r="O41289" s="2"/>
      <c r="Q41289" s="2"/>
      <c r="R41289" s="2"/>
      <c r="S41289" s="2"/>
      <c r="T41289" s="2"/>
    </row>
    <row r="41290" spans="4:20" x14ac:dyDescent="0.2">
      <c r="D41290" s="2"/>
      <c r="E41290" s="2"/>
      <c r="F41290" s="2"/>
      <c r="G41290" s="2"/>
      <c r="O41290" s="2"/>
      <c r="Q41290" s="2"/>
      <c r="R41290" s="2"/>
      <c r="S41290" s="2"/>
      <c r="T41290" s="2"/>
    </row>
    <row r="41291" spans="4:20" x14ac:dyDescent="0.2">
      <c r="D41291" s="2"/>
      <c r="E41291" s="2"/>
      <c r="F41291" s="2"/>
      <c r="G41291" s="2"/>
      <c r="O41291" s="2"/>
      <c r="Q41291" s="2"/>
      <c r="R41291" s="2"/>
      <c r="S41291" s="2"/>
      <c r="T41291" s="2"/>
    </row>
    <row r="41292" spans="4:20" x14ac:dyDescent="0.2">
      <c r="D41292" s="2"/>
      <c r="E41292" s="2"/>
      <c r="F41292" s="2"/>
      <c r="G41292" s="2"/>
      <c r="O41292" s="2"/>
      <c r="Q41292" s="2"/>
      <c r="R41292" s="2"/>
      <c r="S41292" s="2"/>
      <c r="T41292" s="2"/>
    </row>
    <row r="41293" spans="4:20" x14ac:dyDescent="0.2">
      <c r="D41293" s="2"/>
      <c r="E41293" s="2"/>
      <c r="F41293" s="2"/>
      <c r="G41293" s="2"/>
      <c r="O41293" s="2"/>
      <c r="Q41293" s="2"/>
      <c r="R41293" s="2"/>
      <c r="S41293" s="2"/>
      <c r="T41293" s="2"/>
    </row>
    <row r="41294" spans="4:20" x14ac:dyDescent="0.2">
      <c r="D41294" s="2"/>
      <c r="E41294" s="2"/>
      <c r="F41294" s="2"/>
      <c r="G41294" s="2"/>
      <c r="O41294" s="2"/>
      <c r="Q41294" s="2"/>
      <c r="R41294" s="2"/>
      <c r="S41294" s="2"/>
      <c r="T41294" s="2"/>
    </row>
    <row r="41295" spans="4:20" x14ac:dyDescent="0.2">
      <c r="D41295" s="2"/>
      <c r="E41295" s="2"/>
      <c r="F41295" s="2"/>
      <c r="G41295" s="2"/>
      <c r="O41295" s="2"/>
      <c r="Q41295" s="2"/>
      <c r="R41295" s="2"/>
      <c r="S41295" s="2"/>
      <c r="T41295" s="2"/>
    </row>
    <row r="41296" spans="4:20" x14ac:dyDescent="0.2">
      <c r="D41296" s="2"/>
      <c r="E41296" s="2"/>
      <c r="F41296" s="2"/>
      <c r="G41296" s="2"/>
      <c r="O41296" s="2"/>
      <c r="Q41296" s="2"/>
      <c r="R41296" s="2"/>
      <c r="S41296" s="2"/>
      <c r="T41296" s="2"/>
    </row>
    <row r="41297" spans="4:20" x14ac:dyDescent="0.2">
      <c r="D41297" s="2"/>
      <c r="E41297" s="2"/>
      <c r="F41297" s="2"/>
      <c r="G41297" s="2"/>
      <c r="O41297" s="2"/>
      <c r="Q41297" s="2"/>
      <c r="R41297" s="2"/>
      <c r="S41297" s="2"/>
      <c r="T41297" s="2"/>
    </row>
    <row r="41298" spans="4:20" x14ac:dyDescent="0.2">
      <c r="D41298" s="2"/>
      <c r="E41298" s="2"/>
      <c r="F41298" s="2"/>
      <c r="G41298" s="2"/>
      <c r="O41298" s="2"/>
      <c r="Q41298" s="2"/>
      <c r="R41298" s="2"/>
      <c r="S41298" s="2"/>
      <c r="T41298" s="2"/>
    </row>
    <row r="41299" spans="4:20" x14ac:dyDescent="0.2">
      <c r="D41299" s="2"/>
      <c r="E41299" s="2"/>
      <c r="F41299" s="2"/>
      <c r="G41299" s="2"/>
      <c r="O41299" s="2"/>
      <c r="Q41299" s="2"/>
      <c r="R41299" s="2"/>
      <c r="S41299" s="2"/>
      <c r="T41299" s="2"/>
    </row>
    <row r="41300" spans="4:20" x14ac:dyDescent="0.2">
      <c r="D41300" s="2"/>
      <c r="E41300" s="2"/>
      <c r="F41300" s="2"/>
      <c r="G41300" s="2"/>
      <c r="O41300" s="2"/>
      <c r="Q41300" s="2"/>
      <c r="R41300" s="2"/>
      <c r="S41300" s="2"/>
      <c r="T41300" s="2"/>
    </row>
    <row r="41301" spans="4:20" x14ac:dyDescent="0.2">
      <c r="D41301" s="2"/>
      <c r="E41301" s="2"/>
      <c r="F41301" s="2"/>
      <c r="G41301" s="2"/>
      <c r="O41301" s="2"/>
      <c r="Q41301" s="2"/>
      <c r="R41301" s="2"/>
      <c r="S41301" s="2"/>
      <c r="T41301" s="2"/>
    </row>
    <row r="41302" spans="4:20" x14ac:dyDescent="0.2">
      <c r="D41302" s="2"/>
      <c r="E41302" s="2"/>
      <c r="F41302" s="2"/>
      <c r="G41302" s="2"/>
      <c r="O41302" s="2"/>
      <c r="Q41302" s="2"/>
      <c r="R41302" s="2"/>
      <c r="S41302" s="2"/>
      <c r="T41302" s="2"/>
    </row>
    <row r="41303" spans="4:20" x14ac:dyDescent="0.2">
      <c r="D41303" s="2"/>
      <c r="E41303" s="2"/>
      <c r="F41303" s="2"/>
      <c r="G41303" s="2"/>
      <c r="O41303" s="2"/>
      <c r="Q41303" s="2"/>
      <c r="R41303" s="2"/>
      <c r="S41303" s="2"/>
      <c r="T41303" s="2"/>
    </row>
    <row r="41304" spans="4:20" x14ac:dyDescent="0.2">
      <c r="D41304" s="2"/>
      <c r="E41304" s="2"/>
      <c r="F41304" s="2"/>
      <c r="G41304" s="2"/>
      <c r="O41304" s="2"/>
      <c r="Q41304" s="2"/>
      <c r="R41304" s="2"/>
      <c r="S41304" s="2"/>
      <c r="T41304" s="2"/>
    </row>
    <row r="41305" spans="4:20" x14ac:dyDescent="0.2">
      <c r="D41305" s="2"/>
      <c r="E41305" s="2"/>
      <c r="F41305" s="2"/>
      <c r="G41305" s="2"/>
      <c r="O41305" s="2"/>
      <c r="Q41305" s="2"/>
      <c r="R41305" s="2"/>
      <c r="S41305" s="2"/>
      <c r="T41305" s="2"/>
    </row>
    <row r="41306" spans="4:20" x14ac:dyDescent="0.2">
      <c r="D41306" s="2"/>
      <c r="E41306" s="2"/>
      <c r="F41306" s="2"/>
      <c r="G41306" s="2"/>
      <c r="O41306" s="2"/>
      <c r="Q41306" s="2"/>
      <c r="R41306" s="2"/>
      <c r="S41306" s="2"/>
      <c r="T41306" s="2"/>
    </row>
    <row r="41307" spans="4:20" x14ac:dyDescent="0.2">
      <c r="D41307" s="2"/>
      <c r="E41307" s="2"/>
      <c r="F41307" s="2"/>
      <c r="G41307" s="2"/>
      <c r="O41307" s="2"/>
      <c r="Q41307" s="2"/>
      <c r="R41307" s="2"/>
      <c r="S41307" s="2"/>
      <c r="T41307" s="2"/>
    </row>
    <row r="41308" spans="4:20" x14ac:dyDescent="0.2">
      <c r="D41308" s="2"/>
      <c r="E41308" s="2"/>
      <c r="F41308" s="2"/>
      <c r="G41308" s="2"/>
      <c r="O41308" s="2"/>
      <c r="Q41308" s="2"/>
      <c r="R41308" s="2"/>
      <c r="S41308" s="2"/>
      <c r="T41308" s="2"/>
    </row>
    <row r="41309" spans="4:20" x14ac:dyDescent="0.2">
      <c r="D41309" s="2"/>
      <c r="E41309" s="2"/>
      <c r="F41309" s="2"/>
      <c r="G41309" s="2"/>
      <c r="O41309" s="2"/>
      <c r="Q41309" s="2"/>
      <c r="R41309" s="2"/>
      <c r="S41309" s="2"/>
      <c r="T41309" s="2"/>
    </row>
    <row r="41310" spans="4:20" x14ac:dyDescent="0.2">
      <c r="D41310" s="2"/>
      <c r="E41310" s="2"/>
      <c r="F41310" s="2"/>
      <c r="G41310" s="2"/>
      <c r="O41310" s="2"/>
      <c r="Q41310" s="2"/>
      <c r="R41310" s="2"/>
      <c r="S41310" s="2"/>
      <c r="T41310" s="2"/>
    </row>
    <row r="41311" spans="4:20" x14ac:dyDescent="0.2">
      <c r="D41311" s="2"/>
      <c r="E41311" s="2"/>
      <c r="F41311" s="2"/>
      <c r="G41311" s="2"/>
      <c r="O41311" s="2"/>
      <c r="Q41311" s="2"/>
      <c r="R41311" s="2"/>
      <c r="S41311" s="2"/>
      <c r="T41311" s="2"/>
    </row>
    <row r="41312" spans="4:20" x14ac:dyDescent="0.2">
      <c r="D41312" s="2"/>
      <c r="E41312" s="2"/>
      <c r="F41312" s="2"/>
      <c r="G41312" s="2"/>
      <c r="O41312" s="2"/>
      <c r="Q41312" s="2"/>
      <c r="R41312" s="2"/>
      <c r="S41312" s="2"/>
      <c r="T41312" s="2"/>
    </row>
    <row r="41313" spans="4:20" x14ac:dyDescent="0.2">
      <c r="D41313" s="2"/>
      <c r="E41313" s="2"/>
      <c r="F41313" s="2"/>
      <c r="G41313" s="2"/>
      <c r="O41313" s="2"/>
      <c r="Q41313" s="2"/>
      <c r="R41313" s="2"/>
      <c r="S41313" s="2"/>
      <c r="T41313" s="2"/>
    </row>
    <row r="41314" spans="4:20" x14ac:dyDescent="0.2">
      <c r="D41314" s="2"/>
      <c r="E41314" s="2"/>
      <c r="F41314" s="2"/>
      <c r="G41314" s="2"/>
      <c r="O41314" s="2"/>
      <c r="Q41314" s="2"/>
      <c r="R41314" s="2"/>
      <c r="S41314" s="2"/>
      <c r="T41314" s="2"/>
    </row>
    <row r="41315" spans="4:20" x14ac:dyDescent="0.2">
      <c r="D41315" s="2"/>
      <c r="E41315" s="2"/>
      <c r="F41315" s="2"/>
      <c r="G41315" s="2"/>
      <c r="O41315" s="2"/>
      <c r="Q41315" s="2"/>
      <c r="R41315" s="2"/>
      <c r="S41315" s="2"/>
      <c r="T41315" s="2"/>
    </row>
    <row r="41316" spans="4:20" x14ac:dyDescent="0.2">
      <c r="D41316" s="2"/>
      <c r="E41316" s="2"/>
      <c r="F41316" s="2"/>
      <c r="G41316" s="2"/>
      <c r="O41316" s="2"/>
      <c r="Q41316" s="2"/>
      <c r="R41316" s="2"/>
      <c r="S41316" s="2"/>
      <c r="T41316" s="2"/>
    </row>
    <row r="41317" spans="4:20" x14ac:dyDescent="0.2">
      <c r="D41317" s="2"/>
      <c r="E41317" s="2"/>
      <c r="F41317" s="2"/>
      <c r="G41317" s="2"/>
      <c r="O41317" s="2"/>
      <c r="Q41317" s="2"/>
      <c r="R41317" s="2"/>
      <c r="S41317" s="2"/>
      <c r="T41317" s="2"/>
    </row>
    <row r="41318" spans="4:20" x14ac:dyDescent="0.2">
      <c r="D41318" s="2"/>
      <c r="E41318" s="2"/>
      <c r="F41318" s="2"/>
      <c r="G41318" s="2"/>
      <c r="O41318" s="2"/>
      <c r="Q41318" s="2"/>
      <c r="R41318" s="2"/>
      <c r="S41318" s="2"/>
      <c r="T41318" s="2"/>
    </row>
    <row r="41319" spans="4:20" x14ac:dyDescent="0.2">
      <c r="D41319" s="2"/>
      <c r="E41319" s="2"/>
      <c r="F41319" s="2"/>
      <c r="G41319" s="2"/>
      <c r="O41319" s="2"/>
      <c r="Q41319" s="2"/>
      <c r="R41319" s="2"/>
      <c r="S41319" s="2"/>
      <c r="T41319" s="2"/>
    </row>
    <row r="41320" spans="4:20" x14ac:dyDescent="0.2">
      <c r="D41320" s="2"/>
      <c r="E41320" s="2"/>
      <c r="F41320" s="2"/>
      <c r="G41320" s="2"/>
      <c r="O41320" s="2"/>
      <c r="Q41320" s="2"/>
      <c r="R41320" s="2"/>
      <c r="S41320" s="2"/>
      <c r="T41320" s="2"/>
    </row>
    <row r="41321" spans="4:20" x14ac:dyDescent="0.2">
      <c r="D41321" s="2"/>
      <c r="E41321" s="2"/>
      <c r="F41321" s="2"/>
      <c r="G41321" s="2"/>
      <c r="O41321" s="2"/>
      <c r="Q41321" s="2"/>
      <c r="R41321" s="2"/>
      <c r="S41321" s="2"/>
      <c r="T41321" s="2"/>
    </row>
    <row r="41322" spans="4:20" x14ac:dyDescent="0.2">
      <c r="D41322" s="2"/>
      <c r="E41322" s="2"/>
      <c r="F41322" s="2"/>
      <c r="G41322" s="2"/>
      <c r="O41322" s="2"/>
      <c r="Q41322" s="2"/>
      <c r="R41322" s="2"/>
      <c r="S41322" s="2"/>
      <c r="T41322" s="2"/>
    </row>
    <row r="41323" spans="4:20" x14ac:dyDescent="0.2">
      <c r="D41323" s="2"/>
      <c r="E41323" s="2"/>
      <c r="F41323" s="2"/>
      <c r="G41323" s="2"/>
      <c r="O41323" s="2"/>
      <c r="Q41323" s="2"/>
      <c r="R41323" s="2"/>
      <c r="S41323" s="2"/>
      <c r="T41323" s="2"/>
    </row>
    <row r="41324" spans="4:20" x14ac:dyDescent="0.2">
      <c r="D41324" s="2"/>
      <c r="E41324" s="2"/>
      <c r="F41324" s="2"/>
      <c r="G41324" s="2"/>
      <c r="O41324" s="2"/>
      <c r="Q41324" s="2"/>
      <c r="R41324" s="2"/>
      <c r="S41324" s="2"/>
      <c r="T41324" s="2"/>
    </row>
    <row r="41325" spans="4:20" x14ac:dyDescent="0.2">
      <c r="D41325" s="2"/>
      <c r="E41325" s="2"/>
      <c r="F41325" s="2"/>
      <c r="G41325" s="2"/>
      <c r="O41325" s="2"/>
      <c r="Q41325" s="2"/>
      <c r="R41325" s="2"/>
      <c r="S41325" s="2"/>
      <c r="T41325" s="2"/>
    </row>
    <row r="41326" spans="4:20" x14ac:dyDescent="0.2">
      <c r="D41326" s="2"/>
      <c r="E41326" s="2"/>
      <c r="F41326" s="2"/>
      <c r="G41326" s="2"/>
      <c r="O41326" s="2"/>
      <c r="Q41326" s="2"/>
      <c r="R41326" s="2"/>
      <c r="S41326" s="2"/>
      <c r="T41326" s="2"/>
    </row>
    <row r="41327" spans="4:20" x14ac:dyDescent="0.2">
      <c r="D41327" s="2"/>
      <c r="E41327" s="2"/>
      <c r="F41327" s="2"/>
      <c r="G41327" s="2"/>
      <c r="O41327" s="2"/>
      <c r="Q41327" s="2"/>
      <c r="R41327" s="2"/>
      <c r="S41327" s="2"/>
      <c r="T41327" s="2"/>
    </row>
    <row r="41328" spans="4:20" x14ac:dyDescent="0.2">
      <c r="D41328" s="2"/>
      <c r="E41328" s="2"/>
      <c r="F41328" s="2"/>
      <c r="G41328" s="2"/>
      <c r="O41328" s="2"/>
      <c r="Q41328" s="2"/>
      <c r="R41328" s="2"/>
      <c r="S41328" s="2"/>
      <c r="T41328" s="2"/>
    </row>
    <row r="41329" spans="4:20" x14ac:dyDescent="0.2">
      <c r="D41329" s="2"/>
      <c r="E41329" s="2"/>
      <c r="F41329" s="2"/>
      <c r="G41329" s="2"/>
      <c r="O41329" s="2"/>
      <c r="Q41329" s="2"/>
      <c r="R41329" s="2"/>
      <c r="S41329" s="2"/>
      <c r="T41329" s="2"/>
    </row>
    <row r="41330" spans="4:20" x14ac:dyDescent="0.2">
      <c r="D41330" s="2"/>
      <c r="E41330" s="2"/>
      <c r="F41330" s="2"/>
      <c r="G41330" s="2"/>
      <c r="O41330" s="2"/>
      <c r="Q41330" s="2"/>
      <c r="R41330" s="2"/>
      <c r="S41330" s="2"/>
      <c r="T41330" s="2"/>
    </row>
    <row r="41331" spans="4:20" x14ac:dyDescent="0.2">
      <c r="D41331" s="2"/>
      <c r="E41331" s="2"/>
      <c r="F41331" s="2"/>
      <c r="G41331" s="2"/>
      <c r="O41331" s="2"/>
      <c r="Q41331" s="2"/>
      <c r="R41331" s="2"/>
      <c r="S41331" s="2"/>
      <c r="T41331" s="2"/>
    </row>
    <row r="41332" spans="4:20" x14ac:dyDescent="0.2">
      <c r="D41332" s="2"/>
      <c r="E41332" s="2"/>
      <c r="F41332" s="2"/>
      <c r="G41332" s="2"/>
      <c r="O41332" s="2"/>
      <c r="Q41332" s="2"/>
      <c r="R41332" s="2"/>
      <c r="S41332" s="2"/>
      <c r="T41332" s="2"/>
    </row>
    <row r="41333" spans="4:20" x14ac:dyDescent="0.2">
      <c r="D41333" s="2"/>
      <c r="E41333" s="2"/>
      <c r="F41333" s="2"/>
      <c r="G41333" s="2"/>
      <c r="O41333" s="2"/>
      <c r="Q41333" s="2"/>
      <c r="R41333" s="2"/>
      <c r="S41333" s="2"/>
      <c r="T41333" s="2"/>
    </row>
    <row r="41334" spans="4:20" x14ac:dyDescent="0.2">
      <c r="D41334" s="2"/>
      <c r="E41334" s="2"/>
      <c r="F41334" s="2"/>
      <c r="G41334" s="2"/>
      <c r="O41334" s="2"/>
      <c r="Q41334" s="2"/>
      <c r="R41334" s="2"/>
      <c r="S41334" s="2"/>
      <c r="T41334" s="2"/>
    </row>
    <row r="41335" spans="4:20" x14ac:dyDescent="0.2">
      <c r="D41335" s="2"/>
      <c r="E41335" s="2"/>
      <c r="F41335" s="2"/>
      <c r="G41335" s="2"/>
      <c r="O41335" s="2"/>
      <c r="Q41335" s="2"/>
      <c r="R41335" s="2"/>
      <c r="S41335" s="2"/>
      <c r="T41335" s="2"/>
    </row>
    <row r="41336" spans="4:20" x14ac:dyDescent="0.2">
      <c r="D41336" s="2"/>
      <c r="E41336" s="2"/>
      <c r="F41336" s="2"/>
      <c r="G41336" s="2"/>
      <c r="O41336" s="2"/>
      <c r="Q41336" s="2"/>
      <c r="R41336" s="2"/>
      <c r="S41336" s="2"/>
      <c r="T41336" s="2"/>
    </row>
    <row r="41337" spans="4:20" x14ac:dyDescent="0.2">
      <c r="D41337" s="2"/>
      <c r="E41337" s="2"/>
      <c r="F41337" s="2"/>
      <c r="G41337" s="2"/>
      <c r="O41337" s="2"/>
      <c r="Q41337" s="2"/>
      <c r="R41337" s="2"/>
      <c r="S41337" s="2"/>
      <c r="T41337" s="2"/>
    </row>
    <row r="41338" spans="4:20" x14ac:dyDescent="0.2">
      <c r="D41338" s="2"/>
      <c r="E41338" s="2"/>
      <c r="F41338" s="2"/>
      <c r="G41338" s="2"/>
      <c r="O41338" s="2"/>
      <c r="Q41338" s="2"/>
      <c r="R41338" s="2"/>
      <c r="S41338" s="2"/>
      <c r="T41338" s="2"/>
    </row>
    <row r="41339" spans="4:20" x14ac:dyDescent="0.2">
      <c r="D41339" s="2"/>
      <c r="E41339" s="2"/>
      <c r="F41339" s="2"/>
      <c r="G41339" s="2"/>
      <c r="O41339" s="2"/>
      <c r="Q41339" s="2"/>
      <c r="R41339" s="2"/>
      <c r="S41339" s="2"/>
      <c r="T41339" s="2"/>
    </row>
    <row r="41340" spans="4:20" x14ac:dyDescent="0.2">
      <c r="D41340" s="2"/>
      <c r="E41340" s="2"/>
      <c r="F41340" s="2"/>
      <c r="G41340" s="2"/>
      <c r="O41340" s="2"/>
      <c r="Q41340" s="2"/>
      <c r="R41340" s="2"/>
      <c r="S41340" s="2"/>
      <c r="T41340" s="2"/>
    </row>
    <row r="41341" spans="4:20" x14ac:dyDescent="0.2">
      <c r="D41341" s="2"/>
      <c r="E41341" s="2"/>
      <c r="F41341" s="2"/>
      <c r="G41341" s="2"/>
      <c r="O41341" s="2"/>
      <c r="Q41341" s="2"/>
      <c r="R41341" s="2"/>
      <c r="S41341" s="2"/>
      <c r="T41341" s="2"/>
    </row>
    <row r="41342" spans="4:20" x14ac:dyDescent="0.2">
      <c r="D41342" s="2"/>
      <c r="E41342" s="2"/>
      <c r="F41342" s="2"/>
      <c r="G41342" s="2"/>
      <c r="O41342" s="2"/>
      <c r="Q41342" s="2"/>
      <c r="R41342" s="2"/>
      <c r="S41342" s="2"/>
      <c r="T41342" s="2"/>
    </row>
    <row r="41343" spans="4:20" x14ac:dyDescent="0.2">
      <c r="D41343" s="2"/>
      <c r="E41343" s="2"/>
      <c r="F41343" s="2"/>
      <c r="G41343" s="2"/>
      <c r="O41343" s="2"/>
      <c r="Q41343" s="2"/>
      <c r="R41343" s="2"/>
      <c r="S41343" s="2"/>
      <c r="T41343" s="2"/>
    </row>
    <row r="41344" spans="4:20" x14ac:dyDescent="0.2">
      <c r="D41344" s="2"/>
      <c r="E41344" s="2"/>
      <c r="F41344" s="2"/>
      <c r="G41344" s="2"/>
      <c r="O41344" s="2"/>
      <c r="Q41344" s="2"/>
      <c r="R41344" s="2"/>
      <c r="S41344" s="2"/>
      <c r="T41344" s="2"/>
    </row>
    <row r="41345" spans="4:20" x14ac:dyDescent="0.2">
      <c r="D41345" s="2"/>
      <c r="E41345" s="2"/>
      <c r="F41345" s="2"/>
      <c r="G41345" s="2"/>
      <c r="O41345" s="2"/>
      <c r="Q41345" s="2"/>
      <c r="R41345" s="2"/>
      <c r="S41345" s="2"/>
      <c r="T41345" s="2"/>
    </row>
    <row r="41346" spans="4:20" x14ac:dyDescent="0.2">
      <c r="D41346" s="2"/>
      <c r="E41346" s="2"/>
      <c r="F41346" s="2"/>
      <c r="G41346" s="2"/>
      <c r="O41346" s="2"/>
      <c r="Q41346" s="2"/>
      <c r="R41346" s="2"/>
      <c r="S41346" s="2"/>
      <c r="T41346" s="2"/>
    </row>
    <row r="41347" spans="4:20" x14ac:dyDescent="0.2">
      <c r="D41347" s="2"/>
      <c r="E41347" s="2"/>
      <c r="F41347" s="2"/>
      <c r="G41347" s="2"/>
      <c r="O41347" s="2"/>
      <c r="Q41347" s="2"/>
      <c r="R41347" s="2"/>
      <c r="S41347" s="2"/>
      <c r="T41347" s="2"/>
    </row>
    <row r="41348" spans="4:20" x14ac:dyDescent="0.2">
      <c r="D41348" s="2"/>
      <c r="E41348" s="2"/>
      <c r="F41348" s="2"/>
      <c r="G41348" s="2"/>
      <c r="O41348" s="2"/>
      <c r="Q41348" s="2"/>
      <c r="R41348" s="2"/>
      <c r="S41348" s="2"/>
      <c r="T41348" s="2"/>
    </row>
    <row r="41349" spans="4:20" x14ac:dyDescent="0.2">
      <c r="D41349" s="2"/>
      <c r="E41349" s="2"/>
      <c r="F41349" s="2"/>
      <c r="G41349" s="2"/>
      <c r="O41349" s="2"/>
      <c r="Q41349" s="2"/>
      <c r="R41349" s="2"/>
      <c r="S41349" s="2"/>
      <c r="T41349" s="2"/>
    </row>
    <row r="41350" spans="4:20" x14ac:dyDescent="0.2">
      <c r="D41350" s="2"/>
      <c r="E41350" s="2"/>
      <c r="F41350" s="2"/>
      <c r="G41350" s="2"/>
      <c r="O41350" s="2"/>
      <c r="Q41350" s="2"/>
      <c r="R41350" s="2"/>
      <c r="S41350" s="2"/>
      <c r="T41350" s="2"/>
    </row>
    <row r="41351" spans="4:20" x14ac:dyDescent="0.2">
      <c r="D41351" s="2"/>
      <c r="E41351" s="2"/>
      <c r="F41351" s="2"/>
      <c r="G41351" s="2"/>
      <c r="O41351" s="2"/>
      <c r="Q41351" s="2"/>
      <c r="R41351" s="2"/>
      <c r="S41351" s="2"/>
      <c r="T41351" s="2"/>
    </row>
    <row r="41352" spans="4:20" x14ac:dyDescent="0.2">
      <c r="D41352" s="2"/>
      <c r="E41352" s="2"/>
      <c r="F41352" s="2"/>
      <c r="G41352" s="2"/>
      <c r="O41352" s="2"/>
      <c r="Q41352" s="2"/>
      <c r="R41352" s="2"/>
      <c r="S41352" s="2"/>
      <c r="T41352" s="2"/>
    </row>
    <row r="41353" spans="4:20" x14ac:dyDescent="0.2">
      <c r="D41353" s="2"/>
      <c r="E41353" s="2"/>
      <c r="F41353" s="2"/>
      <c r="G41353" s="2"/>
      <c r="O41353" s="2"/>
      <c r="Q41353" s="2"/>
      <c r="R41353" s="2"/>
      <c r="S41353" s="2"/>
      <c r="T41353" s="2"/>
    </row>
    <row r="41354" spans="4:20" x14ac:dyDescent="0.2">
      <c r="D41354" s="2"/>
      <c r="E41354" s="2"/>
      <c r="F41354" s="2"/>
      <c r="G41354" s="2"/>
      <c r="O41354" s="2"/>
      <c r="Q41354" s="2"/>
      <c r="R41354" s="2"/>
      <c r="S41354" s="2"/>
      <c r="T41354" s="2"/>
    </row>
    <row r="41355" spans="4:20" x14ac:dyDescent="0.2">
      <c r="D41355" s="2"/>
      <c r="E41355" s="2"/>
      <c r="F41355" s="2"/>
      <c r="G41355" s="2"/>
      <c r="O41355" s="2"/>
      <c r="Q41355" s="2"/>
      <c r="R41355" s="2"/>
      <c r="S41355" s="2"/>
      <c r="T41355" s="2"/>
    </row>
    <row r="41356" spans="4:20" x14ac:dyDescent="0.2">
      <c r="D41356" s="2"/>
      <c r="E41356" s="2"/>
      <c r="F41356" s="2"/>
      <c r="G41356" s="2"/>
      <c r="O41356" s="2"/>
      <c r="Q41356" s="2"/>
      <c r="R41356" s="2"/>
      <c r="S41356" s="2"/>
      <c r="T41356" s="2"/>
    </row>
    <row r="41357" spans="4:20" x14ac:dyDescent="0.2">
      <c r="D41357" s="2"/>
      <c r="E41357" s="2"/>
      <c r="F41357" s="2"/>
      <c r="G41357" s="2"/>
      <c r="O41357" s="2"/>
      <c r="Q41357" s="2"/>
      <c r="R41357" s="2"/>
      <c r="S41357" s="2"/>
      <c r="T41357" s="2"/>
    </row>
    <row r="41358" spans="4:20" x14ac:dyDescent="0.2">
      <c r="D41358" s="2"/>
      <c r="E41358" s="2"/>
      <c r="F41358" s="2"/>
      <c r="G41358" s="2"/>
      <c r="O41358" s="2"/>
      <c r="Q41358" s="2"/>
      <c r="R41358" s="2"/>
      <c r="S41358" s="2"/>
      <c r="T41358" s="2"/>
    </row>
    <row r="41359" spans="4:20" x14ac:dyDescent="0.2">
      <c r="D41359" s="2"/>
      <c r="E41359" s="2"/>
      <c r="F41359" s="2"/>
      <c r="G41359" s="2"/>
      <c r="O41359" s="2"/>
      <c r="Q41359" s="2"/>
      <c r="R41359" s="2"/>
      <c r="S41359" s="2"/>
      <c r="T41359" s="2"/>
    </row>
    <row r="41360" spans="4:20" x14ac:dyDescent="0.2">
      <c r="D41360" s="2"/>
      <c r="E41360" s="2"/>
      <c r="F41360" s="2"/>
      <c r="G41360" s="2"/>
      <c r="O41360" s="2"/>
      <c r="Q41360" s="2"/>
      <c r="R41360" s="2"/>
      <c r="S41360" s="2"/>
      <c r="T41360" s="2"/>
    </row>
    <row r="41361" spans="4:20" x14ac:dyDescent="0.2">
      <c r="D41361" s="2"/>
      <c r="E41361" s="2"/>
      <c r="F41361" s="2"/>
      <c r="G41361" s="2"/>
      <c r="O41361" s="2"/>
      <c r="Q41361" s="2"/>
      <c r="R41361" s="2"/>
      <c r="S41361" s="2"/>
      <c r="T41361" s="2"/>
    </row>
    <row r="41362" spans="4:20" x14ac:dyDescent="0.2">
      <c r="D41362" s="2"/>
      <c r="E41362" s="2"/>
      <c r="F41362" s="2"/>
      <c r="G41362" s="2"/>
      <c r="O41362" s="2"/>
      <c r="Q41362" s="2"/>
      <c r="R41362" s="2"/>
      <c r="S41362" s="2"/>
      <c r="T41362" s="2"/>
    </row>
    <row r="41363" spans="4:20" x14ac:dyDescent="0.2">
      <c r="D41363" s="2"/>
      <c r="E41363" s="2"/>
      <c r="F41363" s="2"/>
      <c r="G41363" s="2"/>
      <c r="O41363" s="2"/>
      <c r="Q41363" s="2"/>
      <c r="R41363" s="2"/>
      <c r="S41363" s="2"/>
      <c r="T41363" s="2"/>
    </row>
    <row r="41364" spans="4:20" x14ac:dyDescent="0.2">
      <c r="D41364" s="2"/>
      <c r="E41364" s="2"/>
      <c r="F41364" s="2"/>
      <c r="G41364" s="2"/>
      <c r="O41364" s="2"/>
      <c r="Q41364" s="2"/>
      <c r="R41364" s="2"/>
      <c r="S41364" s="2"/>
      <c r="T41364" s="2"/>
    </row>
    <row r="41365" spans="4:20" x14ac:dyDescent="0.2">
      <c r="D41365" s="2"/>
      <c r="E41365" s="2"/>
      <c r="F41365" s="2"/>
      <c r="G41365" s="2"/>
      <c r="O41365" s="2"/>
      <c r="Q41365" s="2"/>
      <c r="R41365" s="2"/>
      <c r="S41365" s="2"/>
      <c r="T41365" s="2"/>
    </row>
    <row r="41366" spans="4:20" x14ac:dyDescent="0.2">
      <c r="D41366" s="2"/>
      <c r="E41366" s="2"/>
      <c r="F41366" s="2"/>
      <c r="G41366" s="2"/>
      <c r="O41366" s="2"/>
      <c r="Q41366" s="2"/>
      <c r="R41366" s="2"/>
      <c r="S41366" s="2"/>
      <c r="T41366" s="2"/>
    </row>
    <row r="41367" spans="4:20" x14ac:dyDescent="0.2">
      <c r="D41367" s="2"/>
      <c r="E41367" s="2"/>
      <c r="F41367" s="2"/>
      <c r="G41367" s="2"/>
      <c r="O41367" s="2"/>
      <c r="Q41367" s="2"/>
      <c r="R41367" s="2"/>
      <c r="S41367" s="2"/>
      <c r="T41367" s="2"/>
    </row>
    <row r="41368" spans="4:20" x14ac:dyDescent="0.2">
      <c r="D41368" s="2"/>
      <c r="E41368" s="2"/>
      <c r="F41368" s="2"/>
      <c r="G41368" s="2"/>
      <c r="O41368" s="2"/>
      <c r="Q41368" s="2"/>
      <c r="R41368" s="2"/>
      <c r="S41368" s="2"/>
      <c r="T41368" s="2"/>
    </row>
    <row r="41369" spans="4:20" x14ac:dyDescent="0.2">
      <c r="D41369" s="2"/>
      <c r="E41369" s="2"/>
      <c r="F41369" s="2"/>
      <c r="G41369" s="2"/>
      <c r="O41369" s="2"/>
      <c r="Q41369" s="2"/>
      <c r="R41369" s="2"/>
      <c r="S41369" s="2"/>
      <c r="T41369" s="2"/>
    </row>
    <row r="41370" spans="4:20" x14ac:dyDescent="0.2">
      <c r="D41370" s="2"/>
      <c r="E41370" s="2"/>
      <c r="F41370" s="2"/>
      <c r="G41370" s="2"/>
      <c r="O41370" s="2"/>
      <c r="Q41370" s="2"/>
      <c r="R41370" s="2"/>
      <c r="S41370" s="2"/>
      <c r="T41370" s="2"/>
    </row>
    <row r="41371" spans="4:20" x14ac:dyDescent="0.2">
      <c r="D41371" s="2"/>
      <c r="E41371" s="2"/>
      <c r="F41371" s="2"/>
      <c r="G41371" s="2"/>
      <c r="O41371" s="2"/>
      <c r="Q41371" s="2"/>
      <c r="R41371" s="2"/>
      <c r="S41371" s="2"/>
      <c r="T41371" s="2"/>
    </row>
    <row r="41372" spans="4:20" x14ac:dyDescent="0.2">
      <c r="D41372" s="2"/>
      <c r="E41372" s="2"/>
      <c r="F41372" s="2"/>
      <c r="G41372" s="2"/>
      <c r="O41372" s="2"/>
      <c r="Q41372" s="2"/>
      <c r="R41372" s="2"/>
      <c r="S41372" s="2"/>
      <c r="T41372" s="2"/>
    </row>
    <row r="41373" spans="4:20" x14ac:dyDescent="0.2">
      <c r="D41373" s="2"/>
      <c r="E41373" s="2"/>
      <c r="F41373" s="2"/>
      <c r="G41373" s="2"/>
      <c r="O41373" s="2"/>
      <c r="Q41373" s="2"/>
      <c r="R41373" s="2"/>
      <c r="S41373" s="2"/>
      <c r="T41373" s="2"/>
    </row>
    <row r="41374" spans="4:20" x14ac:dyDescent="0.2">
      <c r="D41374" s="2"/>
      <c r="E41374" s="2"/>
      <c r="F41374" s="2"/>
      <c r="G41374" s="2"/>
      <c r="O41374" s="2"/>
      <c r="Q41374" s="2"/>
      <c r="R41374" s="2"/>
      <c r="S41374" s="2"/>
      <c r="T41374" s="2"/>
    </row>
    <row r="41375" spans="4:20" x14ac:dyDescent="0.2">
      <c r="D41375" s="2"/>
      <c r="E41375" s="2"/>
      <c r="F41375" s="2"/>
      <c r="G41375" s="2"/>
      <c r="O41375" s="2"/>
      <c r="Q41375" s="2"/>
      <c r="R41375" s="2"/>
      <c r="S41375" s="2"/>
      <c r="T41375" s="2"/>
    </row>
    <row r="41376" spans="4:20" x14ac:dyDescent="0.2">
      <c r="D41376" s="2"/>
      <c r="E41376" s="2"/>
      <c r="F41376" s="2"/>
      <c r="G41376" s="2"/>
      <c r="O41376" s="2"/>
      <c r="Q41376" s="2"/>
      <c r="R41376" s="2"/>
      <c r="S41376" s="2"/>
      <c r="T41376" s="2"/>
    </row>
    <row r="41377" spans="4:20" x14ac:dyDescent="0.2">
      <c r="D41377" s="2"/>
      <c r="E41377" s="2"/>
      <c r="F41377" s="2"/>
      <c r="G41377" s="2"/>
      <c r="O41377" s="2"/>
      <c r="Q41377" s="2"/>
      <c r="R41377" s="2"/>
      <c r="S41377" s="2"/>
      <c r="T41377" s="2"/>
    </row>
    <row r="41378" spans="4:20" x14ac:dyDescent="0.2">
      <c r="D41378" s="2"/>
      <c r="E41378" s="2"/>
      <c r="F41378" s="2"/>
      <c r="G41378" s="2"/>
      <c r="O41378" s="2"/>
      <c r="Q41378" s="2"/>
      <c r="R41378" s="2"/>
      <c r="S41378" s="2"/>
      <c r="T41378" s="2"/>
    </row>
    <row r="41379" spans="4:20" x14ac:dyDescent="0.2">
      <c r="D41379" s="2"/>
      <c r="E41379" s="2"/>
      <c r="F41379" s="2"/>
      <c r="G41379" s="2"/>
      <c r="O41379" s="2"/>
      <c r="Q41379" s="2"/>
      <c r="R41379" s="2"/>
      <c r="S41379" s="2"/>
      <c r="T41379" s="2"/>
    </row>
    <row r="41380" spans="4:20" x14ac:dyDescent="0.2">
      <c r="D41380" s="2"/>
      <c r="E41380" s="2"/>
      <c r="F41380" s="2"/>
      <c r="G41380" s="2"/>
      <c r="O41380" s="2"/>
      <c r="Q41380" s="2"/>
      <c r="R41380" s="2"/>
      <c r="S41380" s="2"/>
      <c r="T41380" s="2"/>
    </row>
    <row r="41381" spans="4:20" x14ac:dyDescent="0.2">
      <c r="D41381" s="2"/>
      <c r="E41381" s="2"/>
      <c r="F41381" s="2"/>
      <c r="G41381" s="2"/>
      <c r="O41381" s="2"/>
      <c r="Q41381" s="2"/>
      <c r="R41381" s="2"/>
      <c r="S41381" s="2"/>
      <c r="T41381" s="2"/>
    </row>
    <row r="41382" spans="4:20" x14ac:dyDescent="0.2">
      <c r="D41382" s="2"/>
      <c r="E41382" s="2"/>
      <c r="F41382" s="2"/>
      <c r="G41382" s="2"/>
      <c r="O41382" s="2"/>
      <c r="Q41382" s="2"/>
      <c r="R41382" s="2"/>
      <c r="S41382" s="2"/>
      <c r="T41382" s="2"/>
    </row>
    <row r="41383" spans="4:20" x14ac:dyDescent="0.2">
      <c r="D41383" s="2"/>
      <c r="E41383" s="2"/>
      <c r="F41383" s="2"/>
      <c r="G41383" s="2"/>
      <c r="O41383" s="2"/>
      <c r="Q41383" s="2"/>
      <c r="R41383" s="2"/>
      <c r="S41383" s="2"/>
      <c r="T41383" s="2"/>
    </row>
    <row r="41384" spans="4:20" x14ac:dyDescent="0.2">
      <c r="D41384" s="2"/>
      <c r="E41384" s="2"/>
      <c r="F41384" s="2"/>
      <c r="G41384" s="2"/>
      <c r="O41384" s="2"/>
      <c r="Q41384" s="2"/>
      <c r="R41384" s="2"/>
      <c r="S41384" s="2"/>
      <c r="T41384" s="2"/>
    </row>
    <row r="41385" spans="4:20" x14ac:dyDescent="0.2">
      <c r="D41385" s="2"/>
      <c r="E41385" s="2"/>
      <c r="F41385" s="2"/>
      <c r="G41385" s="2"/>
      <c r="O41385" s="2"/>
      <c r="Q41385" s="2"/>
      <c r="R41385" s="2"/>
      <c r="S41385" s="2"/>
      <c r="T41385" s="2"/>
    </row>
    <row r="41386" spans="4:20" x14ac:dyDescent="0.2">
      <c r="D41386" s="2"/>
      <c r="E41386" s="2"/>
      <c r="F41386" s="2"/>
      <c r="G41386" s="2"/>
      <c r="O41386" s="2"/>
      <c r="Q41386" s="2"/>
      <c r="R41386" s="2"/>
      <c r="S41386" s="2"/>
      <c r="T41386" s="2"/>
    </row>
    <row r="41387" spans="4:20" x14ac:dyDescent="0.2">
      <c r="D41387" s="2"/>
      <c r="E41387" s="2"/>
      <c r="F41387" s="2"/>
      <c r="G41387" s="2"/>
      <c r="O41387" s="2"/>
      <c r="Q41387" s="2"/>
      <c r="R41387" s="2"/>
      <c r="S41387" s="2"/>
      <c r="T41387" s="2"/>
    </row>
    <row r="41388" spans="4:20" x14ac:dyDescent="0.2">
      <c r="D41388" s="2"/>
      <c r="E41388" s="2"/>
      <c r="F41388" s="2"/>
      <c r="G41388" s="2"/>
      <c r="O41388" s="2"/>
      <c r="Q41388" s="2"/>
      <c r="R41388" s="2"/>
      <c r="S41388" s="2"/>
      <c r="T41388" s="2"/>
    </row>
    <row r="41389" spans="4:20" x14ac:dyDescent="0.2">
      <c r="D41389" s="2"/>
      <c r="E41389" s="2"/>
      <c r="F41389" s="2"/>
      <c r="G41389" s="2"/>
      <c r="O41389" s="2"/>
      <c r="Q41389" s="2"/>
      <c r="R41389" s="2"/>
      <c r="S41389" s="2"/>
      <c r="T41389" s="2"/>
    </row>
    <row r="41390" spans="4:20" x14ac:dyDescent="0.2">
      <c r="D41390" s="2"/>
      <c r="E41390" s="2"/>
      <c r="F41390" s="2"/>
      <c r="G41390" s="2"/>
      <c r="O41390" s="2"/>
      <c r="Q41390" s="2"/>
      <c r="R41390" s="2"/>
      <c r="S41390" s="2"/>
      <c r="T41390" s="2"/>
    </row>
    <row r="41391" spans="4:20" x14ac:dyDescent="0.2">
      <c r="D41391" s="2"/>
      <c r="E41391" s="2"/>
      <c r="F41391" s="2"/>
      <c r="G41391" s="2"/>
      <c r="O41391" s="2"/>
      <c r="Q41391" s="2"/>
      <c r="R41391" s="2"/>
      <c r="S41391" s="2"/>
      <c r="T41391" s="2"/>
    </row>
    <row r="41392" spans="4:20" x14ac:dyDescent="0.2">
      <c r="D41392" s="2"/>
      <c r="E41392" s="2"/>
      <c r="F41392" s="2"/>
      <c r="G41392" s="2"/>
      <c r="O41392" s="2"/>
      <c r="Q41392" s="2"/>
      <c r="R41392" s="2"/>
      <c r="S41392" s="2"/>
      <c r="T41392" s="2"/>
    </row>
    <row r="41393" spans="4:20" x14ac:dyDescent="0.2">
      <c r="D41393" s="2"/>
      <c r="E41393" s="2"/>
      <c r="F41393" s="2"/>
      <c r="G41393" s="2"/>
      <c r="O41393" s="2"/>
      <c r="Q41393" s="2"/>
      <c r="R41393" s="2"/>
      <c r="S41393" s="2"/>
      <c r="T41393" s="2"/>
    </row>
    <row r="41394" spans="4:20" x14ac:dyDescent="0.2">
      <c r="D41394" s="2"/>
      <c r="E41394" s="2"/>
      <c r="F41394" s="2"/>
      <c r="G41394" s="2"/>
      <c r="O41394" s="2"/>
      <c r="Q41394" s="2"/>
      <c r="R41394" s="2"/>
      <c r="S41394" s="2"/>
      <c r="T41394" s="2"/>
    </row>
    <row r="41395" spans="4:20" x14ac:dyDescent="0.2">
      <c r="D41395" s="2"/>
      <c r="E41395" s="2"/>
      <c r="F41395" s="2"/>
      <c r="G41395" s="2"/>
      <c r="O41395" s="2"/>
      <c r="Q41395" s="2"/>
      <c r="R41395" s="2"/>
      <c r="S41395" s="2"/>
      <c r="T41395" s="2"/>
    </row>
    <row r="41396" spans="4:20" x14ac:dyDescent="0.2">
      <c r="D41396" s="2"/>
      <c r="E41396" s="2"/>
      <c r="F41396" s="2"/>
      <c r="G41396" s="2"/>
      <c r="O41396" s="2"/>
      <c r="Q41396" s="2"/>
      <c r="R41396" s="2"/>
      <c r="S41396" s="2"/>
      <c r="T41396" s="2"/>
    </row>
    <row r="41397" spans="4:20" x14ac:dyDescent="0.2">
      <c r="D41397" s="2"/>
      <c r="E41397" s="2"/>
      <c r="F41397" s="2"/>
      <c r="G41397" s="2"/>
      <c r="O41397" s="2"/>
      <c r="Q41397" s="2"/>
      <c r="R41397" s="2"/>
      <c r="S41397" s="2"/>
      <c r="T41397" s="2"/>
    </row>
    <row r="41398" spans="4:20" x14ac:dyDescent="0.2">
      <c r="D41398" s="2"/>
      <c r="E41398" s="2"/>
      <c r="F41398" s="2"/>
      <c r="G41398" s="2"/>
      <c r="O41398" s="2"/>
      <c r="Q41398" s="2"/>
      <c r="R41398" s="2"/>
      <c r="S41398" s="2"/>
      <c r="T41398" s="2"/>
    </row>
    <row r="41399" spans="4:20" x14ac:dyDescent="0.2">
      <c r="D41399" s="2"/>
      <c r="E41399" s="2"/>
      <c r="F41399" s="2"/>
      <c r="G41399" s="2"/>
      <c r="O41399" s="2"/>
      <c r="Q41399" s="2"/>
      <c r="R41399" s="2"/>
      <c r="S41399" s="2"/>
      <c r="T41399" s="2"/>
    </row>
    <row r="41400" spans="4:20" x14ac:dyDescent="0.2">
      <c r="D41400" s="2"/>
      <c r="E41400" s="2"/>
      <c r="F41400" s="2"/>
      <c r="G41400" s="2"/>
      <c r="O41400" s="2"/>
      <c r="Q41400" s="2"/>
      <c r="R41400" s="2"/>
      <c r="S41400" s="2"/>
      <c r="T41400" s="2"/>
    </row>
    <row r="41401" spans="4:20" x14ac:dyDescent="0.2">
      <c r="D41401" s="2"/>
      <c r="E41401" s="2"/>
      <c r="F41401" s="2"/>
      <c r="G41401" s="2"/>
      <c r="O41401" s="2"/>
      <c r="Q41401" s="2"/>
      <c r="R41401" s="2"/>
      <c r="S41401" s="2"/>
      <c r="T41401" s="2"/>
    </row>
    <row r="41402" spans="4:20" x14ac:dyDescent="0.2">
      <c r="D41402" s="2"/>
      <c r="E41402" s="2"/>
      <c r="F41402" s="2"/>
      <c r="G41402" s="2"/>
      <c r="O41402" s="2"/>
      <c r="Q41402" s="2"/>
      <c r="R41402" s="2"/>
      <c r="S41402" s="2"/>
      <c r="T41402" s="2"/>
    </row>
    <row r="41403" spans="4:20" x14ac:dyDescent="0.2">
      <c r="D41403" s="2"/>
      <c r="E41403" s="2"/>
      <c r="F41403" s="2"/>
      <c r="G41403" s="2"/>
      <c r="O41403" s="2"/>
      <c r="Q41403" s="2"/>
      <c r="R41403" s="2"/>
      <c r="S41403" s="2"/>
      <c r="T41403" s="2"/>
    </row>
    <row r="41404" spans="4:20" x14ac:dyDescent="0.2">
      <c r="D41404" s="2"/>
      <c r="E41404" s="2"/>
      <c r="F41404" s="2"/>
      <c r="G41404" s="2"/>
      <c r="O41404" s="2"/>
      <c r="Q41404" s="2"/>
      <c r="R41404" s="2"/>
      <c r="S41404" s="2"/>
      <c r="T41404" s="2"/>
    </row>
    <row r="41405" spans="4:20" x14ac:dyDescent="0.2">
      <c r="D41405" s="2"/>
      <c r="E41405" s="2"/>
      <c r="F41405" s="2"/>
      <c r="G41405" s="2"/>
      <c r="O41405" s="2"/>
      <c r="Q41405" s="2"/>
      <c r="R41405" s="2"/>
      <c r="S41405" s="2"/>
      <c r="T41405" s="2"/>
    </row>
    <row r="41406" spans="4:20" x14ac:dyDescent="0.2">
      <c r="D41406" s="2"/>
      <c r="E41406" s="2"/>
      <c r="F41406" s="2"/>
      <c r="G41406" s="2"/>
      <c r="O41406" s="2"/>
      <c r="Q41406" s="2"/>
      <c r="R41406" s="2"/>
      <c r="S41406" s="2"/>
      <c r="T41406" s="2"/>
    </row>
    <row r="41407" spans="4:20" x14ac:dyDescent="0.2">
      <c r="D41407" s="2"/>
      <c r="E41407" s="2"/>
      <c r="F41407" s="2"/>
      <c r="G41407" s="2"/>
      <c r="O41407" s="2"/>
      <c r="Q41407" s="2"/>
      <c r="R41407" s="2"/>
      <c r="S41407" s="2"/>
      <c r="T41407" s="2"/>
    </row>
    <row r="41408" spans="4:20" x14ac:dyDescent="0.2">
      <c r="D41408" s="2"/>
      <c r="E41408" s="2"/>
      <c r="F41408" s="2"/>
      <c r="G41408" s="2"/>
      <c r="O41408" s="2"/>
      <c r="Q41408" s="2"/>
      <c r="R41408" s="2"/>
      <c r="S41408" s="2"/>
      <c r="T41408" s="2"/>
    </row>
    <row r="41409" spans="4:20" x14ac:dyDescent="0.2">
      <c r="D41409" s="2"/>
      <c r="E41409" s="2"/>
      <c r="F41409" s="2"/>
      <c r="G41409" s="2"/>
      <c r="O41409" s="2"/>
      <c r="Q41409" s="2"/>
      <c r="R41409" s="2"/>
      <c r="S41409" s="2"/>
      <c r="T41409" s="2"/>
    </row>
    <row r="41410" spans="4:20" x14ac:dyDescent="0.2">
      <c r="D41410" s="2"/>
      <c r="E41410" s="2"/>
      <c r="F41410" s="2"/>
      <c r="G41410" s="2"/>
      <c r="O41410" s="2"/>
      <c r="Q41410" s="2"/>
      <c r="R41410" s="2"/>
      <c r="S41410" s="2"/>
      <c r="T41410" s="2"/>
    </row>
    <row r="41411" spans="4:20" x14ac:dyDescent="0.2">
      <c r="D41411" s="2"/>
      <c r="E41411" s="2"/>
      <c r="F41411" s="2"/>
      <c r="G41411" s="2"/>
      <c r="O41411" s="2"/>
      <c r="Q41411" s="2"/>
      <c r="R41411" s="2"/>
      <c r="S41411" s="2"/>
      <c r="T41411" s="2"/>
    </row>
    <row r="41412" spans="4:20" x14ac:dyDescent="0.2">
      <c r="D41412" s="2"/>
      <c r="E41412" s="2"/>
      <c r="F41412" s="2"/>
      <c r="G41412" s="2"/>
      <c r="O41412" s="2"/>
      <c r="Q41412" s="2"/>
      <c r="R41412" s="2"/>
      <c r="S41412" s="2"/>
      <c r="T41412" s="2"/>
    </row>
    <row r="41413" spans="4:20" x14ac:dyDescent="0.2">
      <c r="D41413" s="2"/>
      <c r="E41413" s="2"/>
      <c r="F41413" s="2"/>
      <c r="G41413" s="2"/>
      <c r="O41413" s="2"/>
      <c r="Q41413" s="2"/>
      <c r="R41413" s="2"/>
      <c r="S41413" s="2"/>
      <c r="T41413" s="2"/>
    </row>
    <row r="41414" spans="4:20" x14ac:dyDescent="0.2">
      <c r="D41414" s="2"/>
      <c r="E41414" s="2"/>
      <c r="F41414" s="2"/>
      <c r="G41414" s="2"/>
      <c r="O41414" s="2"/>
      <c r="Q41414" s="2"/>
      <c r="R41414" s="2"/>
      <c r="S41414" s="2"/>
      <c r="T41414" s="2"/>
    </row>
    <row r="41415" spans="4:20" x14ac:dyDescent="0.2">
      <c r="D41415" s="2"/>
      <c r="E41415" s="2"/>
      <c r="F41415" s="2"/>
      <c r="G41415" s="2"/>
      <c r="O41415" s="2"/>
      <c r="Q41415" s="2"/>
      <c r="R41415" s="2"/>
      <c r="S41415" s="2"/>
      <c r="T41415" s="2"/>
    </row>
    <row r="41416" spans="4:20" x14ac:dyDescent="0.2">
      <c r="D41416" s="2"/>
      <c r="E41416" s="2"/>
      <c r="F41416" s="2"/>
      <c r="G41416" s="2"/>
      <c r="O41416" s="2"/>
      <c r="Q41416" s="2"/>
      <c r="R41416" s="2"/>
      <c r="S41416" s="2"/>
      <c r="T41416" s="2"/>
    </row>
    <row r="41417" spans="4:20" x14ac:dyDescent="0.2">
      <c r="D41417" s="2"/>
      <c r="E41417" s="2"/>
      <c r="F41417" s="2"/>
      <c r="G41417" s="2"/>
      <c r="O41417" s="2"/>
      <c r="Q41417" s="2"/>
      <c r="R41417" s="2"/>
      <c r="S41417" s="2"/>
      <c r="T41417" s="2"/>
    </row>
    <row r="41418" spans="4:20" x14ac:dyDescent="0.2">
      <c r="D41418" s="2"/>
      <c r="E41418" s="2"/>
      <c r="F41418" s="2"/>
      <c r="G41418" s="2"/>
      <c r="O41418" s="2"/>
      <c r="Q41418" s="2"/>
      <c r="R41418" s="2"/>
      <c r="S41418" s="2"/>
      <c r="T41418" s="2"/>
    </row>
    <row r="41419" spans="4:20" x14ac:dyDescent="0.2">
      <c r="D41419" s="2"/>
      <c r="E41419" s="2"/>
      <c r="F41419" s="2"/>
      <c r="G41419" s="2"/>
      <c r="O41419" s="2"/>
      <c r="Q41419" s="2"/>
      <c r="R41419" s="2"/>
      <c r="S41419" s="2"/>
      <c r="T41419" s="2"/>
    </row>
    <row r="41420" spans="4:20" x14ac:dyDescent="0.2">
      <c r="D41420" s="2"/>
      <c r="E41420" s="2"/>
      <c r="F41420" s="2"/>
      <c r="G41420" s="2"/>
      <c r="O41420" s="2"/>
      <c r="Q41420" s="2"/>
      <c r="R41420" s="2"/>
      <c r="S41420" s="2"/>
      <c r="T41420" s="2"/>
    </row>
    <row r="41421" spans="4:20" x14ac:dyDescent="0.2">
      <c r="D41421" s="2"/>
      <c r="E41421" s="2"/>
      <c r="F41421" s="2"/>
      <c r="G41421" s="2"/>
      <c r="O41421" s="2"/>
      <c r="Q41421" s="2"/>
      <c r="R41421" s="2"/>
      <c r="S41421" s="2"/>
      <c r="T41421" s="2"/>
    </row>
    <row r="41422" spans="4:20" x14ac:dyDescent="0.2">
      <c r="D41422" s="2"/>
      <c r="E41422" s="2"/>
      <c r="F41422" s="2"/>
      <c r="G41422" s="2"/>
      <c r="O41422" s="2"/>
      <c r="Q41422" s="2"/>
      <c r="R41422" s="2"/>
      <c r="S41422" s="2"/>
      <c r="T41422" s="2"/>
    </row>
    <row r="41423" spans="4:20" x14ac:dyDescent="0.2">
      <c r="D41423" s="2"/>
      <c r="E41423" s="2"/>
      <c r="F41423" s="2"/>
      <c r="G41423" s="2"/>
      <c r="O41423" s="2"/>
      <c r="Q41423" s="2"/>
      <c r="R41423" s="2"/>
      <c r="S41423" s="2"/>
      <c r="T41423" s="2"/>
    </row>
    <row r="41424" spans="4:20" x14ac:dyDescent="0.2">
      <c r="D41424" s="2"/>
      <c r="E41424" s="2"/>
      <c r="F41424" s="2"/>
      <c r="G41424" s="2"/>
      <c r="O41424" s="2"/>
      <c r="Q41424" s="2"/>
      <c r="R41424" s="2"/>
      <c r="S41424" s="2"/>
      <c r="T41424" s="2"/>
    </row>
    <row r="41425" spans="4:20" x14ac:dyDescent="0.2">
      <c r="D41425" s="2"/>
      <c r="E41425" s="2"/>
      <c r="F41425" s="2"/>
      <c r="G41425" s="2"/>
      <c r="O41425" s="2"/>
      <c r="Q41425" s="2"/>
      <c r="R41425" s="2"/>
      <c r="S41425" s="2"/>
      <c r="T41425" s="2"/>
    </row>
    <row r="41426" spans="4:20" x14ac:dyDescent="0.2">
      <c r="D41426" s="2"/>
      <c r="E41426" s="2"/>
      <c r="F41426" s="2"/>
      <c r="G41426" s="2"/>
      <c r="O41426" s="2"/>
      <c r="Q41426" s="2"/>
      <c r="R41426" s="2"/>
      <c r="S41426" s="2"/>
      <c r="T41426" s="2"/>
    </row>
    <row r="41427" spans="4:20" x14ac:dyDescent="0.2">
      <c r="D41427" s="2"/>
      <c r="E41427" s="2"/>
      <c r="F41427" s="2"/>
      <c r="G41427" s="2"/>
      <c r="O41427" s="2"/>
      <c r="Q41427" s="2"/>
      <c r="R41427" s="2"/>
      <c r="S41427" s="2"/>
      <c r="T41427" s="2"/>
    </row>
    <row r="41428" spans="4:20" x14ac:dyDescent="0.2">
      <c r="D41428" s="2"/>
      <c r="E41428" s="2"/>
      <c r="F41428" s="2"/>
      <c r="G41428" s="2"/>
      <c r="O41428" s="2"/>
      <c r="Q41428" s="2"/>
      <c r="R41428" s="2"/>
      <c r="S41428" s="2"/>
      <c r="T41428" s="2"/>
    </row>
    <row r="41429" spans="4:20" x14ac:dyDescent="0.2">
      <c r="D41429" s="2"/>
      <c r="E41429" s="2"/>
      <c r="F41429" s="2"/>
      <c r="G41429" s="2"/>
      <c r="O41429" s="2"/>
      <c r="Q41429" s="2"/>
      <c r="R41429" s="2"/>
      <c r="S41429" s="2"/>
      <c r="T41429" s="2"/>
    </row>
    <row r="41430" spans="4:20" x14ac:dyDescent="0.2">
      <c r="D41430" s="2"/>
      <c r="E41430" s="2"/>
      <c r="F41430" s="2"/>
      <c r="G41430" s="2"/>
      <c r="O41430" s="2"/>
      <c r="Q41430" s="2"/>
      <c r="R41430" s="2"/>
      <c r="S41430" s="2"/>
      <c r="T41430" s="2"/>
    </row>
    <row r="41431" spans="4:20" x14ac:dyDescent="0.2">
      <c r="D41431" s="2"/>
      <c r="E41431" s="2"/>
      <c r="F41431" s="2"/>
      <c r="G41431" s="2"/>
      <c r="O41431" s="2"/>
      <c r="Q41431" s="2"/>
      <c r="R41431" s="2"/>
      <c r="S41431" s="2"/>
      <c r="T41431" s="2"/>
    </row>
    <row r="41432" spans="4:20" x14ac:dyDescent="0.2">
      <c r="D41432" s="2"/>
      <c r="E41432" s="2"/>
      <c r="F41432" s="2"/>
      <c r="G41432" s="2"/>
      <c r="O41432" s="2"/>
      <c r="Q41432" s="2"/>
      <c r="R41432" s="2"/>
      <c r="S41432" s="2"/>
      <c r="T41432" s="2"/>
    </row>
    <row r="41433" spans="4:20" x14ac:dyDescent="0.2">
      <c r="D41433" s="2"/>
      <c r="E41433" s="2"/>
      <c r="F41433" s="2"/>
      <c r="G41433" s="2"/>
      <c r="O41433" s="2"/>
      <c r="Q41433" s="2"/>
      <c r="R41433" s="2"/>
      <c r="S41433" s="2"/>
      <c r="T41433" s="2"/>
    </row>
    <row r="41434" spans="4:20" x14ac:dyDescent="0.2">
      <c r="D41434" s="2"/>
      <c r="E41434" s="2"/>
      <c r="F41434" s="2"/>
      <c r="G41434" s="2"/>
      <c r="O41434" s="2"/>
      <c r="Q41434" s="2"/>
      <c r="R41434" s="2"/>
      <c r="S41434" s="2"/>
      <c r="T41434" s="2"/>
    </row>
    <row r="41435" spans="4:20" x14ac:dyDescent="0.2">
      <c r="D41435" s="2"/>
      <c r="E41435" s="2"/>
      <c r="F41435" s="2"/>
      <c r="G41435" s="2"/>
      <c r="O41435" s="2"/>
      <c r="Q41435" s="2"/>
      <c r="R41435" s="2"/>
      <c r="S41435" s="2"/>
      <c r="T41435" s="2"/>
    </row>
    <row r="41436" spans="4:20" x14ac:dyDescent="0.2">
      <c r="D41436" s="2"/>
      <c r="E41436" s="2"/>
      <c r="F41436" s="2"/>
      <c r="G41436" s="2"/>
      <c r="O41436" s="2"/>
      <c r="Q41436" s="2"/>
      <c r="R41436" s="2"/>
      <c r="S41436" s="2"/>
      <c r="T41436" s="2"/>
    </row>
    <row r="41437" spans="4:20" x14ac:dyDescent="0.2">
      <c r="D41437" s="2"/>
      <c r="E41437" s="2"/>
      <c r="F41437" s="2"/>
      <c r="G41437" s="2"/>
      <c r="O41437" s="2"/>
      <c r="Q41437" s="2"/>
      <c r="R41437" s="2"/>
      <c r="S41437" s="2"/>
      <c r="T41437" s="2"/>
    </row>
    <row r="41438" spans="4:20" x14ac:dyDescent="0.2">
      <c r="D41438" s="2"/>
      <c r="E41438" s="2"/>
      <c r="F41438" s="2"/>
      <c r="G41438" s="2"/>
      <c r="O41438" s="2"/>
      <c r="Q41438" s="2"/>
      <c r="R41438" s="2"/>
      <c r="S41438" s="2"/>
      <c r="T41438" s="2"/>
    </row>
    <row r="41439" spans="4:20" x14ac:dyDescent="0.2">
      <c r="D41439" s="2"/>
      <c r="E41439" s="2"/>
      <c r="F41439" s="2"/>
      <c r="G41439" s="2"/>
      <c r="O41439" s="2"/>
      <c r="Q41439" s="2"/>
      <c r="R41439" s="2"/>
      <c r="S41439" s="2"/>
      <c r="T41439" s="2"/>
    </row>
    <row r="41440" spans="4:20" x14ac:dyDescent="0.2">
      <c r="D41440" s="2"/>
      <c r="E41440" s="2"/>
      <c r="F41440" s="2"/>
      <c r="G41440" s="2"/>
      <c r="O41440" s="2"/>
      <c r="Q41440" s="2"/>
      <c r="R41440" s="2"/>
      <c r="S41440" s="2"/>
      <c r="T41440" s="2"/>
    </row>
    <row r="41441" spans="4:20" x14ac:dyDescent="0.2">
      <c r="D41441" s="2"/>
      <c r="E41441" s="2"/>
      <c r="F41441" s="2"/>
      <c r="G41441" s="2"/>
      <c r="O41441" s="2"/>
      <c r="Q41441" s="2"/>
      <c r="R41441" s="2"/>
      <c r="S41441" s="2"/>
      <c r="T41441" s="2"/>
    </row>
    <row r="41442" spans="4:20" x14ac:dyDescent="0.2">
      <c r="D41442" s="2"/>
      <c r="E41442" s="2"/>
      <c r="F41442" s="2"/>
      <c r="G41442" s="2"/>
      <c r="O41442" s="2"/>
      <c r="Q41442" s="2"/>
      <c r="R41442" s="2"/>
      <c r="S41442" s="2"/>
      <c r="T41442" s="2"/>
    </row>
    <row r="41443" spans="4:20" x14ac:dyDescent="0.2">
      <c r="D41443" s="2"/>
      <c r="E41443" s="2"/>
      <c r="F41443" s="2"/>
      <c r="G41443" s="2"/>
      <c r="O41443" s="2"/>
      <c r="Q41443" s="2"/>
      <c r="R41443" s="2"/>
      <c r="S41443" s="2"/>
      <c r="T41443" s="2"/>
    </row>
    <row r="41444" spans="4:20" x14ac:dyDescent="0.2">
      <c r="D41444" s="2"/>
      <c r="E41444" s="2"/>
      <c r="F41444" s="2"/>
      <c r="G41444" s="2"/>
      <c r="O41444" s="2"/>
      <c r="Q41444" s="2"/>
      <c r="R41444" s="2"/>
      <c r="S41444" s="2"/>
      <c r="T41444" s="2"/>
    </row>
    <row r="41445" spans="4:20" x14ac:dyDescent="0.2">
      <c r="D41445" s="2"/>
      <c r="E41445" s="2"/>
      <c r="F41445" s="2"/>
      <c r="G41445" s="2"/>
      <c r="O41445" s="2"/>
      <c r="Q41445" s="2"/>
      <c r="R41445" s="2"/>
      <c r="S41445" s="2"/>
      <c r="T41445" s="2"/>
    </row>
    <row r="41446" spans="4:20" x14ac:dyDescent="0.2">
      <c r="D41446" s="2"/>
      <c r="E41446" s="2"/>
      <c r="F41446" s="2"/>
      <c r="G41446" s="2"/>
      <c r="O41446" s="2"/>
      <c r="Q41446" s="2"/>
      <c r="R41446" s="2"/>
      <c r="S41446" s="2"/>
      <c r="T41446" s="2"/>
    </row>
    <row r="41447" spans="4:20" x14ac:dyDescent="0.2">
      <c r="D41447" s="2"/>
      <c r="E41447" s="2"/>
      <c r="F41447" s="2"/>
      <c r="G41447" s="2"/>
      <c r="O41447" s="2"/>
      <c r="Q41447" s="2"/>
      <c r="R41447" s="2"/>
      <c r="S41447" s="2"/>
      <c r="T41447" s="2"/>
    </row>
    <row r="41448" spans="4:20" x14ac:dyDescent="0.2">
      <c r="D41448" s="2"/>
      <c r="E41448" s="2"/>
      <c r="F41448" s="2"/>
      <c r="G41448" s="2"/>
      <c r="O41448" s="2"/>
      <c r="Q41448" s="2"/>
      <c r="R41448" s="2"/>
      <c r="S41448" s="2"/>
      <c r="T41448" s="2"/>
    </row>
    <row r="41449" spans="4:20" x14ac:dyDescent="0.2">
      <c r="D41449" s="2"/>
      <c r="E41449" s="2"/>
      <c r="F41449" s="2"/>
      <c r="G41449" s="2"/>
      <c r="O41449" s="2"/>
      <c r="Q41449" s="2"/>
      <c r="R41449" s="2"/>
      <c r="S41449" s="2"/>
      <c r="T41449" s="2"/>
    </row>
    <row r="41450" spans="4:20" x14ac:dyDescent="0.2">
      <c r="D41450" s="2"/>
      <c r="E41450" s="2"/>
      <c r="F41450" s="2"/>
      <c r="G41450" s="2"/>
      <c r="O41450" s="2"/>
      <c r="Q41450" s="2"/>
      <c r="R41450" s="2"/>
      <c r="S41450" s="2"/>
      <c r="T41450" s="2"/>
    </row>
    <row r="41451" spans="4:20" x14ac:dyDescent="0.2">
      <c r="D41451" s="2"/>
      <c r="E41451" s="2"/>
      <c r="F41451" s="2"/>
      <c r="G41451" s="2"/>
      <c r="O41451" s="2"/>
      <c r="Q41451" s="2"/>
      <c r="R41451" s="2"/>
      <c r="S41451" s="2"/>
      <c r="T41451" s="2"/>
    </row>
    <row r="41452" spans="4:20" x14ac:dyDescent="0.2">
      <c r="D41452" s="2"/>
      <c r="E41452" s="2"/>
      <c r="F41452" s="2"/>
      <c r="G41452" s="2"/>
      <c r="O41452" s="2"/>
      <c r="Q41452" s="2"/>
      <c r="R41452" s="2"/>
      <c r="S41452" s="2"/>
      <c r="T41452" s="2"/>
    </row>
    <row r="41453" spans="4:20" x14ac:dyDescent="0.2">
      <c r="D41453" s="2"/>
      <c r="E41453" s="2"/>
      <c r="F41453" s="2"/>
      <c r="G41453" s="2"/>
      <c r="O41453" s="2"/>
      <c r="Q41453" s="2"/>
      <c r="R41453" s="2"/>
      <c r="S41453" s="2"/>
      <c r="T41453" s="2"/>
    </row>
    <row r="41454" spans="4:20" x14ac:dyDescent="0.2">
      <c r="D41454" s="2"/>
      <c r="E41454" s="2"/>
      <c r="F41454" s="2"/>
      <c r="G41454" s="2"/>
      <c r="O41454" s="2"/>
      <c r="Q41454" s="2"/>
      <c r="R41454" s="2"/>
      <c r="S41454" s="2"/>
      <c r="T41454" s="2"/>
    </row>
    <row r="41455" spans="4:20" x14ac:dyDescent="0.2">
      <c r="D41455" s="2"/>
      <c r="E41455" s="2"/>
      <c r="F41455" s="2"/>
      <c r="G41455" s="2"/>
      <c r="O41455" s="2"/>
      <c r="Q41455" s="2"/>
      <c r="R41455" s="2"/>
      <c r="S41455" s="2"/>
      <c r="T41455" s="2"/>
    </row>
    <row r="41456" spans="4:20" x14ac:dyDescent="0.2">
      <c r="D41456" s="2"/>
      <c r="E41456" s="2"/>
      <c r="F41456" s="2"/>
      <c r="G41456" s="2"/>
      <c r="O41456" s="2"/>
      <c r="Q41456" s="2"/>
      <c r="R41456" s="2"/>
      <c r="S41456" s="2"/>
      <c r="T41456" s="2"/>
    </row>
    <row r="41457" spans="4:20" x14ac:dyDescent="0.2">
      <c r="D41457" s="2"/>
      <c r="E41457" s="2"/>
      <c r="F41457" s="2"/>
      <c r="G41457" s="2"/>
      <c r="O41457" s="2"/>
      <c r="Q41457" s="2"/>
      <c r="R41457" s="2"/>
      <c r="S41457" s="2"/>
      <c r="T41457" s="2"/>
    </row>
    <row r="41458" spans="4:20" x14ac:dyDescent="0.2">
      <c r="D41458" s="2"/>
      <c r="E41458" s="2"/>
      <c r="F41458" s="2"/>
      <c r="G41458" s="2"/>
      <c r="O41458" s="2"/>
      <c r="Q41458" s="2"/>
      <c r="R41458" s="2"/>
      <c r="S41458" s="2"/>
      <c r="T41458" s="2"/>
    </row>
    <row r="41459" spans="4:20" x14ac:dyDescent="0.2">
      <c r="D41459" s="2"/>
      <c r="E41459" s="2"/>
      <c r="F41459" s="2"/>
      <c r="G41459" s="2"/>
      <c r="O41459" s="2"/>
      <c r="Q41459" s="2"/>
      <c r="R41459" s="2"/>
      <c r="S41459" s="2"/>
      <c r="T41459" s="2"/>
    </row>
    <row r="41460" spans="4:20" x14ac:dyDescent="0.2">
      <c r="D41460" s="2"/>
      <c r="E41460" s="2"/>
      <c r="F41460" s="2"/>
      <c r="G41460" s="2"/>
      <c r="O41460" s="2"/>
      <c r="Q41460" s="2"/>
      <c r="R41460" s="2"/>
      <c r="S41460" s="2"/>
      <c r="T41460" s="2"/>
    </row>
    <row r="41461" spans="4:20" x14ac:dyDescent="0.2">
      <c r="D41461" s="2"/>
      <c r="E41461" s="2"/>
      <c r="F41461" s="2"/>
      <c r="G41461" s="2"/>
      <c r="O41461" s="2"/>
      <c r="Q41461" s="2"/>
      <c r="R41461" s="2"/>
      <c r="S41461" s="2"/>
      <c r="T41461" s="2"/>
    </row>
    <row r="41462" spans="4:20" x14ac:dyDescent="0.2">
      <c r="D41462" s="2"/>
      <c r="E41462" s="2"/>
      <c r="F41462" s="2"/>
      <c r="G41462" s="2"/>
      <c r="O41462" s="2"/>
      <c r="Q41462" s="2"/>
      <c r="R41462" s="2"/>
      <c r="S41462" s="2"/>
      <c r="T41462" s="2"/>
    </row>
    <row r="41463" spans="4:20" x14ac:dyDescent="0.2">
      <c r="D41463" s="2"/>
      <c r="E41463" s="2"/>
      <c r="F41463" s="2"/>
      <c r="G41463" s="2"/>
      <c r="O41463" s="2"/>
      <c r="Q41463" s="2"/>
      <c r="R41463" s="2"/>
      <c r="S41463" s="2"/>
      <c r="T41463" s="2"/>
    </row>
    <row r="41464" spans="4:20" x14ac:dyDescent="0.2">
      <c r="D41464" s="2"/>
      <c r="E41464" s="2"/>
      <c r="F41464" s="2"/>
      <c r="G41464" s="2"/>
      <c r="O41464" s="2"/>
      <c r="Q41464" s="2"/>
      <c r="R41464" s="2"/>
      <c r="S41464" s="2"/>
      <c r="T41464" s="2"/>
    </row>
    <row r="41465" spans="4:20" x14ac:dyDescent="0.2">
      <c r="D41465" s="2"/>
      <c r="E41465" s="2"/>
      <c r="F41465" s="2"/>
      <c r="G41465" s="2"/>
      <c r="O41465" s="2"/>
      <c r="Q41465" s="2"/>
      <c r="R41465" s="2"/>
      <c r="S41465" s="2"/>
      <c r="T41465" s="2"/>
    </row>
    <row r="41466" spans="4:20" x14ac:dyDescent="0.2">
      <c r="D41466" s="2"/>
      <c r="E41466" s="2"/>
      <c r="F41466" s="2"/>
      <c r="G41466" s="2"/>
      <c r="O41466" s="2"/>
      <c r="Q41466" s="2"/>
      <c r="R41466" s="2"/>
      <c r="S41466" s="2"/>
      <c r="T41466" s="2"/>
    </row>
    <row r="41467" spans="4:20" x14ac:dyDescent="0.2">
      <c r="D41467" s="2"/>
      <c r="E41467" s="2"/>
      <c r="F41467" s="2"/>
      <c r="G41467" s="2"/>
      <c r="O41467" s="2"/>
      <c r="Q41467" s="2"/>
      <c r="R41467" s="2"/>
      <c r="S41467" s="2"/>
      <c r="T41467" s="2"/>
    </row>
    <row r="41468" spans="4:20" x14ac:dyDescent="0.2">
      <c r="D41468" s="2"/>
      <c r="E41468" s="2"/>
      <c r="F41468" s="2"/>
      <c r="G41468" s="2"/>
      <c r="O41468" s="2"/>
      <c r="Q41468" s="2"/>
      <c r="R41468" s="2"/>
      <c r="S41468" s="2"/>
      <c r="T41468" s="2"/>
    </row>
    <row r="41469" spans="4:20" x14ac:dyDescent="0.2">
      <c r="D41469" s="2"/>
      <c r="E41469" s="2"/>
      <c r="F41469" s="2"/>
      <c r="G41469" s="2"/>
      <c r="O41469" s="2"/>
      <c r="Q41469" s="2"/>
      <c r="R41469" s="2"/>
      <c r="S41469" s="2"/>
      <c r="T41469" s="2"/>
    </row>
    <row r="41470" spans="4:20" x14ac:dyDescent="0.2">
      <c r="D41470" s="2"/>
      <c r="E41470" s="2"/>
      <c r="F41470" s="2"/>
      <c r="G41470" s="2"/>
      <c r="O41470" s="2"/>
      <c r="Q41470" s="2"/>
      <c r="R41470" s="2"/>
      <c r="S41470" s="2"/>
      <c r="T41470" s="2"/>
    </row>
    <row r="41471" spans="4:20" x14ac:dyDescent="0.2">
      <c r="D41471" s="2"/>
      <c r="E41471" s="2"/>
      <c r="F41471" s="2"/>
      <c r="G41471" s="2"/>
      <c r="O41471" s="2"/>
      <c r="Q41471" s="2"/>
      <c r="R41471" s="2"/>
      <c r="S41471" s="2"/>
      <c r="T41471" s="2"/>
    </row>
    <row r="41472" spans="4:20" x14ac:dyDescent="0.2">
      <c r="D41472" s="2"/>
      <c r="E41472" s="2"/>
      <c r="F41472" s="2"/>
      <c r="G41472" s="2"/>
      <c r="O41472" s="2"/>
      <c r="Q41472" s="2"/>
      <c r="R41472" s="2"/>
      <c r="S41472" s="2"/>
      <c r="T41472" s="2"/>
    </row>
    <row r="41473" spans="4:20" x14ac:dyDescent="0.2">
      <c r="D41473" s="2"/>
      <c r="E41473" s="2"/>
      <c r="F41473" s="2"/>
      <c r="G41473" s="2"/>
      <c r="O41473" s="2"/>
      <c r="Q41473" s="2"/>
      <c r="R41473" s="2"/>
      <c r="S41473" s="2"/>
      <c r="T41473" s="2"/>
    </row>
    <row r="41474" spans="4:20" x14ac:dyDescent="0.2">
      <c r="D41474" s="2"/>
      <c r="E41474" s="2"/>
      <c r="F41474" s="2"/>
      <c r="G41474" s="2"/>
      <c r="O41474" s="2"/>
      <c r="Q41474" s="2"/>
      <c r="R41474" s="2"/>
      <c r="S41474" s="2"/>
      <c r="T41474" s="2"/>
    </row>
    <row r="41475" spans="4:20" x14ac:dyDescent="0.2">
      <c r="D41475" s="2"/>
      <c r="E41475" s="2"/>
      <c r="F41475" s="2"/>
      <c r="G41475" s="2"/>
      <c r="O41475" s="2"/>
      <c r="Q41475" s="2"/>
      <c r="R41475" s="2"/>
      <c r="S41475" s="2"/>
      <c r="T41475" s="2"/>
    </row>
    <row r="41476" spans="4:20" x14ac:dyDescent="0.2">
      <c r="D41476" s="2"/>
      <c r="E41476" s="2"/>
      <c r="F41476" s="2"/>
      <c r="G41476" s="2"/>
      <c r="O41476" s="2"/>
      <c r="Q41476" s="2"/>
      <c r="R41476" s="2"/>
      <c r="S41476" s="2"/>
      <c r="T41476" s="2"/>
    </row>
    <row r="41477" spans="4:20" x14ac:dyDescent="0.2">
      <c r="D41477" s="2"/>
      <c r="E41477" s="2"/>
      <c r="F41477" s="2"/>
      <c r="G41477" s="2"/>
      <c r="O41477" s="2"/>
      <c r="Q41477" s="2"/>
      <c r="R41477" s="2"/>
      <c r="S41477" s="2"/>
      <c r="T41477" s="2"/>
    </row>
    <row r="41478" spans="4:20" x14ac:dyDescent="0.2">
      <c r="D41478" s="2"/>
      <c r="E41478" s="2"/>
      <c r="F41478" s="2"/>
      <c r="G41478" s="2"/>
      <c r="O41478" s="2"/>
      <c r="Q41478" s="2"/>
      <c r="R41478" s="2"/>
      <c r="S41478" s="2"/>
      <c r="T41478" s="2"/>
    </row>
    <row r="41479" spans="4:20" x14ac:dyDescent="0.2">
      <c r="D41479" s="2"/>
      <c r="E41479" s="2"/>
      <c r="F41479" s="2"/>
      <c r="G41479" s="2"/>
      <c r="O41479" s="2"/>
      <c r="Q41479" s="2"/>
      <c r="R41479" s="2"/>
      <c r="S41479" s="2"/>
      <c r="T41479" s="2"/>
    </row>
    <row r="41480" spans="4:20" x14ac:dyDescent="0.2">
      <c r="D41480" s="2"/>
      <c r="E41480" s="2"/>
      <c r="F41480" s="2"/>
      <c r="G41480" s="2"/>
      <c r="O41480" s="2"/>
      <c r="Q41480" s="2"/>
      <c r="R41480" s="2"/>
      <c r="S41480" s="2"/>
      <c r="T41480" s="2"/>
    </row>
    <row r="41481" spans="4:20" x14ac:dyDescent="0.2">
      <c r="D41481" s="2"/>
      <c r="E41481" s="2"/>
      <c r="F41481" s="2"/>
      <c r="G41481" s="2"/>
      <c r="O41481" s="2"/>
      <c r="Q41481" s="2"/>
      <c r="R41481" s="2"/>
      <c r="S41481" s="2"/>
      <c r="T41481" s="2"/>
    </row>
    <row r="41482" spans="4:20" x14ac:dyDescent="0.2">
      <c r="D41482" s="2"/>
      <c r="E41482" s="2"/>
      <c r="F41482" s="2"/>
      <c r="G41482" s="2"/>
      <c r="O41482" s="2"/>
      <c r="Q41482" s="2"/>
      <c r="R41482" s="2"/>
      <c r="S41482" s="2"/>
      <c r="T41482" s="2"/>
    </row>
    <row r="41483" spans="4:20" x14ac:dyDescent="0.2">
      <c r="D41483" s="2"/>
      <c r="E41483" s="2"/>
      <c r="F41483" s="2"/>
      <c r="G41483" s="2"/>
      <c r="O41483" s="2"/>
      <c r="Q41483" s="2"/>
      <c r="R41483" s="2"/>
      <c r="S41483" s="2"/>
      <c r="T41483" s="2"/>
    </row>
    <row r="41484" spans="4:20" x14ac:dyDescent="0.2">
      <c r="D41484" s="2"/>
      <c r="E41484" s="2"/>
      <c r="F41484" s="2"/>
      <c r="G41484" s="2"/>
      <c r="O41484" s="2"/>
      <c r="Q41484" s="2"/>
      <c r="R41484" s="2"/>
      <c r="S41484" s="2"/>
      <c r="T41484" s="2"/>
    </row>
    <row r="41485" spans="4:20" x14ac:dyDescent="0.2">
      <c r="D41485" s="2"/>
      <c r="E41485" s="2"/>
      <c r="F41485" s="2"/>
      <c r="G41485" s="2"/>
      <c r="O41485" s="2"/>
      <c r="Q41485" s="2"/>
      <c r="R41485" s="2"/>
      <c r="S41485" s="2"/>
      <c r="T41485" s="2"/>
    </row>
    <row r="41486" spans="4:20" x14ac:dyDescent="0.2">
      <c r="D41486" s="2"/>
      <c r="E41486" s="2"/>
      <c r="F41486" s="2"/>
      <c r="G41486" s="2"/>
      <c r="O41486" s="2"/>
      <c r="Q41486" s="2"/>
      <c r="R41486" s="2"/>
      <c r="S41486" s="2"/>
      <c r="T41486" s="2"/>
    </row>
    <row r="41487" spans="4:20" x14ac:dyDescent="0.2">
      <c r="D41487" s="2"/>
      <c r="E41487" s="2"/>
      <c r="F41487" s="2"/>
      <c r="G41487" s="2"/>
      <c r="O41487" s="2"/>
      <c r="Q41487" s="2"/>
      <c r="R41487" s="2"/>
      <c r="S41487" s="2"/>
      <c r="T41487" s="2"/>
    </row>
    <row r="41488" spans="4:20" x14ac:dyDescent="0.2">
      <c r="D41488" s="2"/>
      <c r="E41488" s="2"/>
      <c r="F41488" s="2"/>
      <c r="G41488" s="2"/>
      <c r="O41488" s="2"/>
      <c r="Q41488" s="2"/>
      <c r="R41488" s="2"/>
      <c r="S41488" s="2"/>
      <c r="T41488" s="2"/>
    </row>
    <row r="41489" spans="4:20" x14ac:dyDescent="0.2">
      <c r="D41489" s="2"/>
      <c r="E41489" s="2"/>
      <c r="F41489" s="2"/>
      <c r="G41489" s="2"/>
      <c r="O41489" s="2"/>
      <c r="Q41489" s="2"/>
      <c r="R41489" s="2"/>
      <c r="S41489" s="2"/>
      <c r="T41489" s="2"/>
    </row>
    <row r="41490" spans="4:20" x14ac:dyDescent="0.2">
      <c r="D41490" s="2"/>
      <c r="E41490" s="2"/>
      <c r="F41490" s="2"/>
      <c r="G41490" s="2"/>
      <c r="O41490" s="2"/>
      <c r="Q41490" s="2"/>
      <c r="R41490" s="2"/>
      <c r="S41490" s="2"/>
      <c r="T41490" s="2"/>
    </row>
    <row r="41491" spans="4:20" x14ac:dyDescent="0.2">
      <c r="D41491" s="2"/>
      <c r="E41491" s="2"/>
      <c r="F41491" s="2"/>
      <c r="G41491" s="2"/>
      <c r="O41491" s="2"/>
      <c r="Q41491" s="2"/>
      <c r="R41491" s="2"/>
      <c r="S41491" s="2"/>
      <c r="T41491" s="2"/>
    </row>
    <row r="41492" spans="4:20" x14ac:dyDescent="0.2">
      <c r="D41492" s="2"/>
      <c r="E41492" s="2"/>
      <c r="F41492" s="2"/>
      <c r="G41492" s="2"/>
      <c r="O41492" s="2"/>
      <c r="Q41492" s="2"/>
      <c r="R41492" s="2"/>
      <c r="S41492" s="2"/>
      <c r="T41492" s="2"/>
    </row>
    <row r="41493" spans="4:20" x14ac:dyDescent="0.2">
      <c r="D41493" s="2"/>
      <c r="E41493" s="2"/>
      <c r="F41493" s="2"/>
      <c r="G41493" s="2"/>
      <c r="O41493" s="2"/>
      <c r="Q41493" s="2"/>
      <c r="R41493" s="2"/>
      <c r="S41493" s="2"/>
      <c r="T41493" s="2"/>
    </row>
    <row r="41494" spans="4:20" x14ac:dyDescent="0.2">
      <c r="D41494" s="2"/>
      <c r="E41494" s="2"/>
      <c r="F41494" s="2"/>
      <c r="G41494" s="2"/>
      <c r="O41494" s="2"/>
      <c r="Q41494" s="2"/>
      <c r="R41494" s="2"/>
      <c r="S41494" s="2"/>
      <c r="T41494" s="2"/>
    </row>
    <row r="41495" spans="4:20" x14ac:dyDescent="0.2">
      <c r="D41495" s="2"/>
      <c r="E41495" s="2"/>
      <c r="F41495" s="2"/>
      <c r="G41495" s="2"/>
      <c r="O41495" s="2"/>
      <c r="Q41495" s="2"/>
      <c r="R41495" s="2"/>
      <c r="S41495" s="2"/>
      <c r="T41495" s="2"/>
    </row>
    <row r="41496" spans="4:20" x14ac:dyDescent="0.2">
      <c r="D41496" s="2"/>
      <c r="E41496" s="2"/>
      <c r="F41496" s="2"/>
      <c r="G41496" s="2"/>
      <c r="O41496" s="2"/>
      <c r="Q41496" s="2"/>
      <c r="R41496" s="2"/>
      <c r="S41496" s="2"/>
      <c r="T41496" s="2"/>
    </row>
    <row r="41497" spans="4:20" x14ac:dyDescent="0.2">
      <c r="D41497" s="2"/>
      <c r="E41497" s="2"/>
      <c r="F41497" s="2"/>
      <c r="G41497" s="2"/>
      <c r="O41497" s="2"/>
      <c r="Q41497" s="2"/>
      <c r="R41497" s="2"/>
      <c r="S41497" s="2"/>
      <c r="T41497" s="2"/>
    </row>
    <row r="41498" spans="4:20" x14ac:dyDescent="0.2">
      <c r="D41498" s="2"/>
      <c r="E41498" s="2"/>
      <c r="F41498" s="2"/>
      <c r="G41498" s="2"/>
      <c r="O41498" s="2"/>
      <c r="Q41498" s="2"/>
      <c r="R41498" s="2"/>
      <c r="S41498" s="2"/>
      <c r="T41498" s="2"/>
    </row>
    <row r="41499" spans="4:20" x14ac:dyDescent="0.2">
      <c r="D41499" s="2"/>
      <c r="E41499" s="2"/>
      <c r="F41499" s="2"/>
      <c r="G41499" s="2"/>
      <c r="O41499" s="2"/>
      <c r="Q41499" s="2"/>
      <c r="R41499" s="2"/>
      <c r="S41499" s="2"/>
      <c r="T41499" s="2"/>
    </row>
    <row r="41500" spans="4:20" x14ac:dyDescent="0.2">
      <c r="D41500" s="2"/>
      <c r="E41500" s="2"/>
      <c r="F41500" s="2"/>
      <c r="G41500" s="2"/>
      <c r="O41500" s="2"/>
      <c r="Q41500" s="2"/>
      <c r="R41500" s="2"/>
      <c r="S41500" s="2"/>
      <c r="T41500" s="2"/>
    </row>
    <row r="41501" spans="4:20" x14ac:dyDescent="0.2">
      <c r="D41501" s="2"/>
      <c r="E41501" s="2"/>
      <c r="F41501" s="2"/>
      <c r="G41501" s="2"/>
      <c r="O41501" s="2"/>
      <c r="Q41501" s="2"/>
      <c r="R41501" s="2"/>
      <c r="S41501" s="2"/>
      <c r="T41501" s="2"/>
    </row>
    <row r="41502" spans="4:20" x14ac:dyDescent="0.2">
      <c r="D41502" s="2"/>
      <c r="E41502" s="2"/>
      <c r="F41502" s="2"/>
      <c r="G41502" s="2"/>
      <c r="O41502" s="2"/>
      <c r="Q41502" s="2"/>
      <c r="R41502" s="2"/>
      <c r="S41502" s="2"/>
      <c r="T41502" s="2"/>
    </row>
    <row r="41503" spans="4:20" x14ac:dyDescent="0.2">
      <c r="D41503" s="2"/>
      <c r="E41503" s="2"/>
      <c r="F41503" s="2"/>
      <c r="G41503" s="2"/>
      <c r="O41503" s="2"/>
      <c r="Q41503" s="2"/>
      <c r="R41503" s="2"/>
      <c r="S41503" s="2"/>
      <c r="T41503" s="2"/>
    </row>
    <row r="41504" spans="4:20" x14ac:dyDescent="0.2">
      <c r="D41504" s="2"/>
      <c r="E41504" s="2"/>
      <c r="F41504" s="2"/>
      <c r="G41504" s="2"/>
      <c r="O41504" s="2"/>
      <c r="Q41504" s="2"/>
      <c r="R41504" s="2"/>
      <c r="S41504" s="2"/>
      <c r="T41504" s="2"/>
    </row>
    <row r="41505" spans="4:20" x14ac:dyDescent="0.2">
      <c r="D41505" s="2"/>
      <c r="E41505" s="2"/>
      <c r="F41505" s="2"/>
      <c r="G41505" s="2"/>
      <c r="O41505" s="2"/>
      <c r="Q41505" s="2"/>
      <c r="R41505" s="2"/>
      <c r="S41505" s="2"/>
      <c r="T41505" s="2"/>
    </row>
    <row r="41506" spans="4:20" x14ac:dyDescent="0.2">
      <c r="D41506" s="2"/>
      <c r="E41506" s="2"/>
      <c r="F41506" s="2"/>
      <c r="G41506" s="2"/>
      <c r="O41506" s="2"/>
      <c r="Q41506" s="2"/>
      <c r="R41506" s="2"/>
      <c r="S41506" s="2"/>
      <c r="T41506" s="2"/>
    </row>
    <row r="41507" spans="4:20" x14ac:dyDescent="0.2">
      <c r="D41507" s="2"/>
      <c r="E41507" s="2"/>
      <c r="F41507" s="2"/>
      <c r="G41507" s="2"/>
      <c r="O41507" s="2"/>
      <c r="Q41507" s="2"/>
      <c r="R41507" s="2"/>
      <c r="S41507" s="2"/>
      <c r="T41507" s="2"/>
    </row>
    <row r="41508" spans="4:20" x14ac:dyDescent="0.2">
      <c r="D41508" s="2"/>
      <c r="E41508" s="2"/>
      <c r="F41508" s="2"/>
      <c r="G41508" s="2"/>
      <c r="O41508" s="2"/>
      <c r="Q41508" s="2"/>
      <c r="R41508" s="2"/>
      <c r="S41508" s="2"/>
      <c r="T41508" s="2"/>
    </row>
    <row r="41509" spans="4:20" x14ac:dyDescent="0.2">
      <c r="D41509" s="2"/>
      <c r="E41509" s="2"/>
      <c r="F41509" s="2"/>
      <c r="G41509" s="2"/>
      <c r="O41509" s="2"/>
      <c r="Q41509" s="2"/>
      <c r="R41509" s="2"/>
      <c r="S41509" s="2"/>
      <c r="T41509" s="2"/>
    </row>
    <row r="41510" spans="4:20" x14ac:dyDescent="0.2">
      <c r="D41510" s="2"/>
      <c r="E41510" s="2"/>
      <c r="F41510" s="2"/>
      <c r="G41510" s="2"/>
      <c r="O41510" s="2"/>
      <c r="Q41510" s="2"/>
      <c r="R41510" s="2"/>
      <c r="S41510" s="2"/>
      <c r="T41510" s="2"/>
    </row>
    <row r="41511" spans="4:20" x14ac:dyDescent="0.2">
      <c r="D41511" s="2"/>
      <c r="E41511" s="2"/>
      <c r="F41511" s="2"/>
      <c r="G41511" s="2"/>
      <c r="O41511" s="2"/>
      <c r="Q41511" s="2"/>
      <c r="R41511" s="2"/>
      <c r="S41511" s="2"/>
      <c r="T41511" s="2"/>
    </row>
    <row r="41512" spans="4:20" x14ac:dyDescent="0.2">
      <c r="D41512" s="2"/>
      <c r="E41512" s="2"/>
      <c r="F41512" s="2"/>
      <c r="G41512" s="2"/>
      <c r="O41512" s="2"/>
      <c r="Q41512" s="2"/>
      <c r="R41512" s="2"/>
      <c r="S41512" s="2"/>
      <c r="T41512" s="2"/>
    </row>
    <row r="41513" spans="4:20" x14ac:dyDescent="0.2">
      <c r="D41513" s="2"/>
      <c r="E41513" s="2"/>
      <c r="F41513" s="2"/>
      <c r="G41513" s="2"/>
      <c r="O41513" s="2"/>
      <c r="Q41513" s="2"/>
      <c r="R41513" s="2"/>
      <c r="S41513" s="2"/>
      <c r="T41513" s="2"/>
    </row>
    <row r="41514" spans="4:20" x14ac:dyDescent="0.2">
      <c r="D41514" s="2"/>
      <c r="E41514" s="2"/>
      <c r="F41514" s="2"/>
      <c r="G41514" s="2"/>
      <c r="O41514" s="2"/>
      <c r="Q41514" s="2"/>
      <c r="R41514" s="2"/>
      <c r="S41514" s="2"/>
      <c r="T41514" s="2"/>
    </row>
    <row r="41515" spans="4:20" x14ac:dyDescent="0.2">
      <c r="D41515" s="2"/>
      <c r="E41515" s="2"/>
      <c r="F41515" s="2"/>
      <c r="G41515" s="2"/>
      <c r="O41515" s="2"/>
      <c r="Q41515" s="2"/>
      <c r="R41515" s="2"/>
      <c r="S41515" s="2"/>
      <c r="T41515" s="2"/>
    </row>
    <row r="41516" spans="4:20" x14ac:dyDescent="0.2">
      <c r="D41516" s="2"/>
      <c r="E41516" s="2"/>
      <c r="F41516" s="2"/>
      <c r="G41516" s="2"/>
      <c r="O41516" s="2"/>
      <c r="Q41516" s="2"/>
      <c r="R41516" s="2"/>
      <c r="S41516" s="2"/>
      <c r="T41516" s="2"/>
    </row>
    <row r="41517" spans="4:20" x14ac:dyDescent="0.2">
      <c r="D41517" s="2"/>
      <c r="E41517" s="2"/>
      <c r="F41517" s="2"/>
      <c r="G41517" s="2"/>
      <c r="O41517" s="2"/>
      <c r="Q41517" s="2"/>
      <c r="R41517" s="2"/>
      <c r="S41517" s="2"/>
      <c r="T41517" s="2"/>
    </row>
    <row r="41518" spans="4:20" x14ac:dyDescent="0.2">
      <c r="D41518" s="2"/>
      <c r="E41518" s="2"/>
      <c r="F41518" s="2"/>
      <c r="G41518" s="2"/>
      <c r="O41518" s="2"/>
      <c r="Q41518" s="2"/>
      <c r="R41518" s="2"/>
      <c r="S41518" s="2"/>
      <c r="T41518" s="2"/>
    </row>
    <row r="41519" spans="4:20" x14ac:dyDescent="0.2">
      <c r="D41519" s="2"/>
      <c r="E41519" s="2"/>
      <c r="F41519" s="2"/>
      <c r="G41519" s="2"/>
      <c r="O41519" s="2"/>
      <c r="Q41519" s="2"/>
      <c r="R41519" s="2"/>
      <c r="S41519" s="2"/>
      <c r="T41519" s="2"/>
    </row>
    <row r="41520" spans="4:20" x14ac:dyDescent="0.2">
      <c r="D41520" s="2"/>
      <c r="E41520" s="2"/>
      <c r="F41520" s="2"/>
      <c r="G41520" s="2"/>
      <c r="O41520" s="2"/>
      <c r="Q41520" s="2"/>
      <c r="R41520" s="2"/>
      <c r="S41520" s="2"/>
      <c r="T41520" s="2"/>
    </row>
    <row r="41521" spans="4:20" x14ac:dyDescent="0.2">
      <c r="D41521" s="2"/>
      <c r="E41521" s="2"/>
      <c r="F41521" s="2"/>
      <c r="G41521" s="2"/>
      <c r="O41521" s="2"/>
      <c r="Q41521" s="2"/>
      <c r="R41521" s="2"/>
      <c r="S41521" s="2"/>
      <c r="T41521" s="2"/>
    </row>
    <row r="41522" spans="4:20" x14ac:dyDescent="0.2">
      <c r="D41522" s="2"/>
      <c r="E41522" s="2"/>
      <c r="F41522" s="2"/>
      <c r="G41522" s="2"/>
      <c r="O41522" s="2"/>
      <c r="Q41522" s="2"/>
      <c r="R41522" s="2"/>
      <c r="S41522" s="2"/>
      <c r="T41522" s="2"/>
    </row>
    <row r="41523" spans="4:20" x14ac:dyDescent="0.2">
      <c r="D41523" s="2"/>
      <c r="E41523" s="2"/>
      <c r="F41523" s="2"/>
      <c r="G41523" s="2"/>
      <c r="O41523" s="2"/>
      <c r="Q41523" s="2"/>
      <c r="R41523" s="2"/>
      <c r="S41523" s="2"/>
      <c r="T41523" s="2"/>
    </row>
    <row r="41524" spans="4:20" x14ac:dyDescent="0.2">
      <c r="D41524" s="2"/>
      <c r="E41524" s="2"/>
      <c r="F41524" s="2"/>
      <c r="G41524" s="2"/>
      <c r="O41524" s="2"/>
      <c r="Q41524" s="2"/>
      <c r="R41524" s="2"/>
      <c r="S41524" s="2"/>
      <c r="T41524" s="2"/>
    </row>
    <row r="41525" spans="4:20" x14ac:dyDescent="0.2">
      <c r="D41525" s="2"/>
      <c r="E41525" s="2"/>
      <c r="F41525" s="2"/>
      <c r="G41525" s="2"/>
      <c r="O41525" s="2"/>
      <c r="Q41525" s="2"/>
      <c r="R41525" s="2"/>
      <c r="S41525" s="2"/>
      <c r="T41525" s="2"/>
    </row>
    <row r="41526" spans="4:20" x14ac:dyDescent="0.2">
      <c r="D41526" s="2"/>
      <c r="E41526" s="2"/>
      <c r="F41526" s="2"/>
      <c r="G41526" s="2"/>
      <c r="O41526" s="2"/>
      <c r="Q41526" s="2"/>
      <c r="R41526" s="2"/>
      <c r="S41526" s="2"/>
      <c r="T41526" s="2"/>
    </row>
    <row r="41527" spans="4:20" x14ac:dyDescent="0.2">
      <c r="D41527" s="2"/>
      <c r="E41527" s="2"/>
      <c r="F41527" s="2"/>
      <c r="G41527" s="2"/>
      <c r="O41527" s="2"/>
      <c r="Q41527" s="2"/>
      <c r="R41527" s="2"/>
      <c r="S41527" s="2"/>
      <c r="T41527" s="2"/>
    </row>
    <row r="41528" spans="4:20" x14ac:dyDescent="0.2">
      <c r="D41528" s="2"/>
      <c r="E41528" s="2"/>
      <c r="F41528" s="2"/>
      <c r="G41528" s="2"/>
      <c r="O41528" s="2"/>
      <c r="Q41528" s="2"/>
      <c r="R41528" s="2"/>
      <c r="S41528" s="2"/>
      <c r="T41528" s="2"/>
    </row>
    <row r="41529" spans="4:20" x14ac:dyDescent="0.2">
      <c r="D41529" s="2"/>
      <c r="E41529" s="2"/>
      <c r="F41529" s="2"/>
      <c r="G41529" s="2"/>
      <c r="O41529" s="2"/>
      <c r="Q41529" s="2"/>
      <c r="R41529" s="2"/>
      <c r="S41529" s="2"/>
      <c r="T41529" s="2"/>
    </row>
    <row r="41530" spans="4:20" x14ac:dyDescent="0.2">
      <c r="D41530" s="2"/>
      <c r="E41530" s="2"/>
      <c r="F41530" s="2"/>
      <c r="G41530" s="2"/>
      <c r="O41530" s="2"/>
      <c r="Q41530" s="2"/>
      <c r="R41530" s="2"/>
      <c r="S41530" s="2"/>
      <c r="T41530" s="2"/>
    </row>
    <row r="41531" spans="4:20" x14ac:dyDescent="0.2">
      <c r="D41531" s="2"/>
      <c r="E41531" s="2"/>
      <c r="F41531" s="2"/>
      <c r="G41531" s="2"/>
      <c r="O41531" s="2"/>
      <c r="Q41531" s="2"/>
      <c r="R41531" s="2"/>
      <c r="S41531" s="2"/>
      <c r="T41531" s="2"/>
    </row>
    <row r="41532" spans="4:20" x14ac:dyDescent="0.2">
      <c r="D41532" s="2"/>
      <c r="E41532" s="2"/>
      <c r="F41532" s="2"/>
      <c r="G41532" s="2"/>
      <c r="O41532" s="2"/>
      <c r="Q41532" s="2"/>
      <c r="R41532" s="2"/>
      <c r="S41532" s="2"/>
      <c r="T41532" s="2"/>
    </row>
    <row r="41533" spans="4:20" x14ac:dyDescent="0.2">
      <c r="D41533" s="2"/>
      <c r="E41533" s="2"/>
      <c r="F41533" s="2"/>
      <c r="G41533" s="2"/>
      <c r="O41533" s="2"/>
      <c r="Q41533" s="2"/>
      <c r="R41533" s="2"/>
      <c r="S41533" s="2"/>
      <c r="T41533" s="2"/>
    </row>
    <row r="41534" spans="4:20" x14ac:dyDescent="0.2">
      <c r="D41534" s="2"/>
      <c r="E41534" s="2"/>
      <c r="F41534" s="2"/>
      <c r="G41534" s="2"/>
      <c r="O41534" s="2"/>
      <c r="Q41534" s="2"/>
      <c r="R41534" s="2"/>
      <c r="S41534" s="2"/>
      <c r="T41534" s="2"/>
    </row>
    <row r="41535" spans="4:20" x14ac:dyDescent="0.2">
      <c r="D41535" s="2"/>
      <c r="E41535" s="2"/>
      <c r="F41535" s="2"/>
      <c r="G41535" s="2"/>
      <c r="O41535" s="2"/>
      <c r="Q41535" s="2"/>
      <c r="R41535" s="2"/>
      <c r="S41535" s="2"/>
      <c r="T41535" s="2"/>
    </row>
    <row r="41536" spans="4:20" x14ac:dyDescent="0.2">
      <c r="D41536" s="2"/>
      <c r="E41536" s="2"/>
      <c r="F41536" s="2"/>
      <c r="G41536" s="2"/>
      <c r="O41536" s="2"/>
      <c r="Q41536" s="2"/>
      <c r="R41536" s="2"/>
      <c r="S41536" s="2"/>
      <c r="T41536" s="2"/>
    </row>
    <row r="41537" spans="4:20" x14ac:dyDescent="0.2">
      <c r="D41537" s="2"/>
      <c r="E41537" s="2"/>
      <c r="F41537" s="2"/>
      <c r="G41537" s="2"/>
      <c r="O41537" s="2"/>
      <c r="Q41537" s="2"/>
      <c r="R41537" s="2"/>
      <c r="S41537" s="2"/>
      <c r="T41537" s="2"/>
    </row>
    <row r="41538" spans="4:20" x14ac:dyDescent="0.2">
      <c r="D41538" s="2"/>
      <c r="E41538" s="2"/>
      <c r="F41538" s="2"/>
      <c r="G41538" s="2"/>
      <c r="O41538" s="2"/>
      <c r="Q41538" s="2"/>
      <c r="R41538" s="2"/>
      <c r="S41538" s="2"/>
      <c r="T41538" s="2"/>
    </row>
    <row r="41539" spans="4:20" x14ac:dyDescent="0.2">
      <c r="D41539" s="2"/>
      <c r="E41539" s="2"/>
      <c r="F41539" s="2"/>
      <c r="G41539" s="2"/>
      <c r="O41539" s="2"/>
      <c r="Q41539" s="2"/>
      <c r="R41539" s="2"/>
      <c r="S41539" s="2"/>
      <c r="T41539" s="2"/>
    </row>
    <row r="41540" spans="4:20" x14ac:dyDescent="0.2">
      <c r="D41540" s="2"/>
      <c r="E41540" s="2"/>
      <c r="F41540" s="2"/>
      <c r="G41540" s="2"/>
      <c r="O41540" s="2"/>
      <c r="Q41540" s="2"/>
      <c r="R41540" s="2"/>
      <c r="S41540" s="2"/>
      <c r="T41540" s="2"/>
    </row>
    <row r="41541" spans="4:20" x14ac:dyDescent="0.2">
      <c r="D41541" s="2"/>
      <c r="E41541" s="2"/>
      <c r="F41541" s="2"/>
      <c r="G41541" s="2"/>
      <c r="O41541" s="2"/>
      <c r="Q41541" s="2"/>
      <c r="R41541" s="2"/>
      <c r="S41541" s="2"/>
      <c r="T41541" s="2"/>
    </row>
    <row r="41542" spans="4:20" x14ac:dyDescent="0.2">
      <c r="D41542" s="2"/>
      <c r="E41542" s="2"/>
      <c r="F41542" s="2"/>
      <c r="G41542" s="2"/>
      <c r="O41542" s="2"/>
      <c r="Q41542" s="2"/>
      <c r="R41542" s="2"/>
      <c r="S41542" s="2"/>
      <c r="T41542" s="2"/>
    </row>
    <row r="41543" spans="4:20" x14ac:dyDescent="0.2">
      <c r="D41543" s="2"/>
      <c r="E41543" s="2"/>
      <c r="F41543" s="2"/>
      <c r="G41543" s="2"/>
      <c r="O41543" s="2"/>
      <c r="Q41543" s="2"/>
      <c r="R41543" s="2"/>
      <c r="S41543" s="2"/>
      <c r="T41543" s="2"/>
    </row>
    <row r="41544" spans="4:20" x14ac:dyDescent="0.2">
      <c r="D41544" s="2"/>
      <c r="E41544" s="2"/>
      <c r="F41544" s="2"/>
      <c r="G41544" s="2"/>
      <c r="O41544" s="2"/>
      <c r="Q41544" s="2"/>
      <c r="R41544" s="2"/>
      <c r="S41544" s="2"/>
      <c r="T41544" s="2"/>
    </row>
    <row r="41545" spans="4:20" x14ac:dyDescent="0.2">
      <c r="D41545" s="2"/>
      <c r="E41545" s="2"/>
      <c r="F41545" s="2"/>
      <c r="G41545" s="2"/>
      <c r="O41545" s="2"/>
      <c r="Q41545" s="2"/>
      <c r="R41545" s="2"/>
      <c r="S41545" s="2"/>
      <c r="T41545" s="2"/>
    </row>
    <row r="41546" spans="4:20" x14ac:dyDescent="0.2">
      <c r="D41546" s="2"/>
      <c r="E41546" s="2"/>
      <c r="F41546" s="2"/>
      <c r="G41546" s="2"/>
      <c r="O41546" s="2"/>
      <c r="Q41546" s="2"/>
      <c r="R41546" s="2"/>
      <c r="S41546" s="2"/>
      <c r="T41546" s="2"/>
    </row>
    <row r="41547" spans="4:20" x14ac:dyDescent="0.2">
      <c r="D41547" s="2"/>
      <c r="E41547" s="2"/>
      <c r="F41547" s="2"/>
      <c r="G41547" s="2"/>
      <c r="O41547" s="2"/>
      <c r="Q41547" s="2"/>
      <c r="R41547" s="2"/>
      <c r="S41547" s="2"/>
      <c r="T41547" s="2"/>
    </row>
    <row r="41548" spans="4:20" x14ac:dyDescent="0.2">
      <c r="D41548" s="2"/>
      <c r="E41548" s="2"/>
      <c r="F41548" s="2"/>
      <c r="G41548" s="2"/>
      <c r="O41548" s="2"/>
      <c r="Q41548" s="2"/>
      <c r="R41548" s="2"/>
      <c r="S41548" s="2"/>
      <c r="T41548" s="2"/>
    </row>
    <row r="41549" spans="4:20" x14ac:dyDescent="0.2">
      <c r="D41549" s="2"/>
      <c r="E41549" s="2"/>
      <c r="F41549" s="2"/>
      <c r="G41549" s="2"/>
      <c r="O41549" s="2"/>
      <c r="Q41549" s="2"/>
      <c r="R41549" s="2"/>
      <c r="S41549" s="2"/>
      <c r="T41549" s="2"/>
    </row>
    <row r="41550" spans="4:20" x14ac:dyDescent="0.2">
      <c r="D41550" s="2"/>
      <c r="E41550" s="2"/>
      <c r="F41550" s="2"/>
      <c r="G41550" s="2"/>
      <c r="O41550" s="2"/>
      <c r="Q41550" s="2"/>
      <c r="R41550" s="2"/>
      <c r="S41550" s="2"/>
      <c r="T41550" s="2"/>
    </row>
    <row r="41551" spans="4:20" x14ac:dyDescent="0.2">
      <c r="D41551" s="2"/>
      <c r="E41551" s="2"/>
      <c r="F41551" s="2"/>
      <c r="G41551" s="2"/>
      <c r="O41551" s="2"/>
      <c r="Q41551" s="2"/>
      <c r="R41551" s="2"/>
      <c r="S41551" s="2"/>
      <c r="T41551" s="2"/>
    </row>
    <row r="41552" spans="4:20" x14ac:dyDescent="0.2">
      <c r="D41552" s="2"/>
      <c r="E41552" s="2"/>
      <c r="F41552" s="2"/>
      <c r="G41552" s="2"/>
      <c r="O41552" s="2"/>
      <c r="Q41552" s="2"/>
      <c r="R41552" s="2"/>
      <c r="S41552" s="2"/>
      <c r="T41552" s="2"/>
    </row>
    <row r="41553" spans="4:20" x14ac:dyDescent="0.2">
      <c r="D41553" s="2"/>
      <c r="E41553" s="2"/>
      <c r="F41553" s="2"/>
      <c r="G41553" s="2"/>
      <c r="O41553" s="2"/>
      <c r="Q41553" s="2"/>
      <c r="R41553" s="2"/>
      <c r="S41553" s="2"/>
      <c r="T41553" s="2"/>
    </row>
    <row r="41554" spans="4:20" x14ac:dyDescent="0.2">
      <c r="D41554" s="2"/>
      <c r="E41554" s="2"/>
      <c r="F41554" s="2"/>
      <c r="G41554" s="2"/>
      <c r="O41554" s="2"/>
      <c r="Q41554" s="2"/>
      <c r="R41554" s="2"/>
      <c r="S41554" s="2"/>
      <c r="T41554" s="2"/>
    </row>
    <row r="41555" spans="4:20" x14ac:dyDescent="0.2">
      <c r="D41555" s="2"/>
      <c r="E41555" s="2"/>
      <c r="F41555" s="2"/>
      <c r="G41555" s="2"/>
      <c r="O41555" s="2"/>
      <c r="Q41555" s="2"/>
      <c r="R41555" s="2"/>
      <c r="S41555" s="2"/>
      <c r="T41555" s="2"/>
    </row>
    <row r="41556" spans="4:20" x14ac:dyDescent="0.2">
      <c r="D41556" s="2"/>
      <c r="E41556" s="2"/>
      <c r="F41556" s="2"/>
      <c r="G41556" s="2"/>
      <c r="O41556" s="2"/>
      <c r="Q41556" s="2"/>
      <c r="R41556" s="2"/>
      <c r="S41556" s="2"/>
      <c r="T41556" s="2"/>
    </row>
    <row r="41557" spans="4:20" x14ac:dyDescent="0.2">
      <c r="D41557" s="2"/>
      <c r="E41557" s="2"/>
      <c r="F41557" s="2"/>
      <c r="G41557" s="2"/>
      <c r="O41557" s="2"/>
      <c r="Q41557" s="2"/>
      <c r="R41557" s="2"/>
      <c r="S41557" s="2"/>
      <c r="T41557" s="2"/>
    </row>
    <row r="41558" spans="4:20" x14ac:dyDescent="0.2">
      <c r="D41558" s="2"/>
      <c r="E41558" s="2"/>
      <c r="F41558" s="2"/>
      <c r="G41558" s="2"/>
      <c r="O41558" s="2"/>
      <c r="Q41558" s="2"/>
      <c r="R41558" s="2"/>
      <c r="S41558" s="2"/>
      <c r="T41558" s="2"/>
    </row>
    <row r="41559" spans="4:20" x14ac:dyDescent="0.2">
      <c r="D41559" s="2"/>
      <c r="E41559" s="2"/>
      <c r="F41559" s="2"/>
      <c r="G41559" s="2"/>
      <c r="O41559" s="2"/>
      <c r="Q41559" s="2"/>
      <c r="R41559" s="2"/>
      <c r="S41559" s="2"/>
      <c r="T41559" s="2"/>
    </row>
    <row r="41560" spans="4:20" x14ac:dyDescent="0.2">
      <c r="D41560" s="2"/>
      <c r="E41560" s="2"/>
      <c r="F41560" s="2"/>
      <c r="G41560" s="2"/>
      <c r="O41560" s="2"/>
      <c r="Q41560" s="2"/>
      <c r="R41560" s="2"/>
      <c r="S41560" s="2"/>
      <c r="T41560" s="2"/>
    </row>
    <row r="41561" spans="4:20" x14ac:dyDescent="0.2">
      <c r="D41561" s="2"/>
      <c r="E41561" s="2"/>
      <c r="F41561" s="2"/>
      <c r="G41561" s="2"/>
      <c r="O41561" s="2"/>
      <c r="Q41561" s="2"/>
      <c r="R41561" s="2"/>
      <c r="S41561" s="2"/>
      <c r="T41561" s="2"/>
    </row>
    <row r="41562" spans="4:20" x14ac:dyDescent="0.2">
      <c r="D41562" s="2"/>
      <c r="E41562" s="2"/>
      <c r="F41562" s="2"/>
      <c r="G41562" s="2"/>
      <c r="O41562" s="2"/>
      <c r="Q41562" s="2"/>
      <c r="R41562" s="2"/>
      <c r="S41562" s="2"/>
      <c r="T41562" s="2"/>
    </row>
    <row r="41563" spans="4:20" x14ac:dyDescent="0.2">
      <c r="D41563" s="2"/>
      <c r="E41563" s="2"/>
      <c r="F41563" s="2"/>
      <c r="G41563" s="2"/>
      <c r="O41563" s="2"/>
      <c r="Q41563" s="2"/>
      <c r="R41563" s="2"/>
      <c r="S41563" s="2"/>
      <c r="T41563" s="2"/>
    </row>
    <row r="41564" spans="4:20" x14ac:dyDescent="0.2">
      <c r="D41564" s="2"/>
      <c r="E41564" s="2"/>
      <c r="F41564" s="2"/>
      <c r="G41564" s="2"/>
      <c r="O41564" s="2"/>
      <c r="Q41564" s="2"/>
      <c r="R41564" s="2"/>
      <c r="S41564" s="2"/>
      <c r="T41564" s="2"/>
    </row>
    <row r="41565" spans="4:20" x14ac:dyDescent="0.2">
      <c r="D41565" s="2"/>
      <c r="E41565" s="2"/>
      <c r="F41565" s="2"/>
      <c r="G41565" s="2"/>
      <c r="O41565" s="2"/>
      <c r="Q41565" s="2"/>
      <c r="R41565" s="2"/>
      <c r="S41565" s="2"/>
      <c r="T41565" s="2"/>
    </row>
    <row r="41566" spans="4:20" x14ac:dyDescent="0.2">
      <c r="D41566" s="2"/>
      <c r="E41566" s="2"/>
      <c r="F41566" s="2"/>
      <c r="G41566" s="2"/>
      <c r="O41566" s="2"/>
      <c r="Q41566" s="2"/>
      <c r="R41566" s="2"/>
      <c r="S41566" s="2"/>
      <c r="T41566" s="2"/>
    </row>
    <row r="41567" spans="4:20" x14ac:dyDescent="0.2">
      <c r="D41567" s="2"/>
      <c r="E41567" s="2"/>
      <c r="F41567" s="2"/>
      <c r="G41567" s="2"/>
      <c r="O41567" s="2"/>
      <c r="Q41567" s="2"/>
      <c r="R41567" s="2"/>
      <c r="S41567" s="2"/>
      <c r="T41567" s="2"/>
    </row>
    <row r="41568" spans="4:20" x14ac:dyDescent="0.2">
      <c r="D41568" s="2"/>
      <c r="E41568" s="2"/>
      <c r="F41568" s="2"/>
      <c r="G41568" s="2"/>
      <c r="O41568" s="2"/>
      <c r="Q41568" s="2"/>
      <c r="R41568" s="2"/>
      <c r="S41568" s="2"/>
      <c r="T41568" s="2"/>
    </row>
    <row r="41569" spans="4:20" x14ac:dyDescent="0.2">
      <c r="D41569" s="2"/>
      <c r="E41569" s="2"/>
      <c r="F41569" s="2"/>
      <c r="G41569" s="2"/>
      <c r="O41569" s="2"/>
      <c r="Q41569" s="2"/>
      <c r="R41569" s="2"/>
      <c r="S41569" s="2"/>
      <c r="T41569" s="2"/>
    </row>
    <row r="41570" spans="4:20" x14ac:dyDescent="0.2">
      <c r="D41570" s="2"/>
      <c r="E41570" s="2"/>
      <c r="F41570" s="2"/>
      <c r="G41570" s="2"/>
      <c r="O41570" s="2"/>
      <c r="Q41570" s="2"/>
      <c r="R41570" s="2"/>
      <c r="S41570" s="2"/>
      <c r="T41570" s="2"/>
    </row>
    <row r="41571" spans="4:20" x14ac:dyDescent="0.2">
      <c r="D41571" s="2"/>
      <c r="E41571" s="2"/>
      <c r="F41571" s="2"/>
      <c r="G41571" s="2"/>
      <c r="O41571" s="2"/>
      <c r="Q41571" s="2"/>
      <c r="R41571" s="2"/>
      <c r="S41571" s="2"/>
      <c r="T41571" s="2"/>
    </row>
    <row r="41572" spans="4:20" x14ac:dyDescent="0.2">
      <c r="D41572" s="2"/>
      <c r="E41572" s="2"/>
      <c r="F41572" s="2"/>
      <c r="G41572" s="2"/>
      <c r="O41572" s="2"/>
      <c r="Q41572" s="2"/>
      <c r="R41572" s="2"/>
      <c r="S41572" s="2"/>
      <c r="T41572" s="2"/>
    </row>
    <row r="41573" spans="4:20" x14ac:dyDescent="0.2">
      <c r="D41573" s="2"/>
      <c r="E41573" s="2"/>
      <c r="F41573" s="2"/>
      <c r="G41573" s="2"/>
      <c r="O41573" s="2"/>
      <c r="Q41573" s="2"/>
      <c r="R41573" s="2"/>
      <c r="S41573" s="2"/>
      <c r="T41573" s="2"/>
    </row>
    <row r="41574" spans="4:20" x14ac:dyDescent="0.2">
      <c r="D41574" s="2"/>
      <c r="E41574" s="2"/>
      <c r="F41574" s="2"/>
      <c r="G41574" s="2"/>
      <c r="O41574" s="2"/>
      <c r="Q41574" s="2"/>
      <c r="R41574" s="2"/>
      <c r="S41574" s="2"/>
      <c r="T41574" s="2"/>
    </row>
    <row r="41575" spans="4:20" x14ac:dyDescent="0.2">
      <c r="D41575" s="2"/>
      <c r="E41575" s="2"/>
      <c r="F41575" s="2"/>
      <c r="G41575" s="2"/>
      <c r="O41575" s="2"/>
      <c r="Q41575" s="2"/>
      <c r="R41575" s="2"/>
      <c r="S41575" s="2"/>
      <c r="T41575" s="2"/>
    </row>
    <row r="41576" spans="4:20" x14ac:dyDescent="0.2">
      <c r="D41576" s="2"/>
      <c r="E41576" s="2"/>
      <c r="F41576" s="2"/>
      <c r="G41576" s="2"/>
      <c r="O41576" s="2"/>
      <c r="Q41576" s="2"/>
      <c r="R41576" s="2"/>
      <c r="S41576" s="2"/>
      <c r="T41576" s="2"/>
    </row>
    <row r="41577" spans="4:20" x14ac:dyDescent="0.2">
      <c r="D41577" s="2"/>
      <c r="E41577" s="2"/>
      <c r="F41577" s="2"/>
      <c r="G41577" s="2"/>
      <c r="O41577" s="2"/>
      <c r="Q41577" s="2"/>
      <c r="R41577" s="2"/>
      <c r="S41577" s="2"/>
      <c r="T41577" s="2"/>
    </row>
    <row r="41578" spans="4:20" x14ac:dyDescent="0.2">
      <c r="D41578" s="2"/>
      <c r="E41578" s="2"/>
      <c r="F41578" s="2"/>
      <c r="G41578" s="2"/>
      <c r="O41578" s="2"/>
      <c r="Q41578" s="2"/>
      <c r="R41578" s="2"/>
      <c r="S41578" s="2"/>
      <c r="T41578" s="2"/>
    </row>
    <row r="41579" spans="4:20" x14ac:dyDescent="0.2">
      <c r="D41579" s="2"/>
      <c r="E41579" s="2"/>
      <c r="F41579" s="2"/>
      <c r="G41579" s="2"/>
      <c r="O41579" s="2"/>
      <c r="Q41579" s="2"/>
      <c r="R41579" s="2"/>
      <c r="S41579" s="2"/>
      <c r="T41579" s="2"/>
    </row>
    <row r="41580" spans="4:20" x14ac:dyDescent="0.2">
      <c r="D41580" s="2"/>
      <c r="E41580" s="2"/>
      <c r="F41580" s="2"/>
      <c r="G41580" s="2"/>
      <c r="O41580" s="2"/>
      <c r="Q41580" s="2"/>
      <c r="R41580" s="2"/>
      <c r="S41580" s="2"/>
      <c r="T41580" s="2"/>
    </row>
    <row r="41581" spans="4:20" x14ac:dyDescent="0.2">
      <c r="D41581" s="2"/>
      <c r="E41581" s="2"/>
      <c r="F41581" s="2"/>
      <c r="G41581" s="2"/>
      <c r="O41581" s="2"/>
      <c r="Q41581" s="2"/>
      <c r="R41581" s="2"/>
      <c r="S41581" s="2"/>
      <c r="T41581" s="2"/>
    </row>
    <row r="41582" spans="4:20" x14ac:dyDescent="0.2">
      <c r="D41582" s="2"/>
      <c r="E41582" s="2"/>
      <c r="F41582" s="2"/>
      <c r="G41582" s="2"/>
      <c r="O41582" s="2"/>
      <c r="Q41582" s="2"/>
      <c r="R41582" s="2"/>
      <c r="S41582" s="2"/>
      <c r="T41582" s="2"/>
    </row>
    <row r="41583" spans="4:20" x14ac:dyDescent="0.2">
      <c r="D41583" s="2"/>
      <c r="E41583" s="2"/>
      <c r="F41583" s="2"/>
      <c r="G41583" s="2"/>
      <c r="O41583" s="2"/>
      <c r="Q41583" s="2"/>
      <c r="R41583" s="2"/>
      <c r="S41583" s="2"/>
      <c r="T41583" s="2"/>
    </row>
    <row r="41584" spans="4:20" x14ac:dyDescent="0.2">
      <c r="D41584" s="2"/>
      <c r="E41584" s="2"/>
      <c r="F41584" s="2"/>
      <c r="G41584" s="2"/>
      <c r="O41584" s="2"/>
      <c r="Q41584" s="2"/>
      <c r="R41584" s="2"/>
      <c r="S41584" s="2"/>
      <c r="T41584" s="2"/>
    </row>
    <row r="41585" spans="4:20" x14ac:dyDescent="0.2">
      <c r="D41585" s="2"/>
      <c r="E41585" s="2"/>
      <c r="F41585" s="2"/>
      <c r="G41585" s="2"/>
      <c r="O41585" s="2"/>
      <c r="Q41585" s="2"/>
      <c r="R41585" s="2"/>
      <c r="S41585" s="2"/>
      <c r="T41585" s="2"/>
    </row>
    <row r="41586" spans="4:20" x14ac:dyDescent="0.2">
      <c r="D41586" s="2"/>
      <c r="E41586" s="2"/>
      <c r="F41586" s="2"/>
      <c r="G41586" s="2"/>
      <c r="O41586" s="2"/>
      <c r="Q41586" s="2"/>
      <c r="R41586" s="2"/>
      <c r="S41586" s="2"/>
      <c r="T41586" s="2"/>
    </row>
    <row r="41587" spans="4:20" x14ac:dyDescent="0.2">
      <c r="D41587" s="2"/>
      <c r="E41587" s="2"/>
      <c r="F41587" s="2"/>
      <c r="G41587" s="2"/>
      <c r="O41587" s="2"/>
      <c r="Q41587" s="2"/>
      <c r="R41587" s="2"/>
      <c r="S41587" s="2"/>
      <c r="T41587" s="2"/>
    </row>
    <row r="41588" spans="4:20" x14ac:dyDescent="0.2">
      <c r="D41588" s="2"/>
      <c r="E41588" s="2"/>
      <c r="F41588" s="2"/>
      <c r="G41588" s="2"/>
      <c r="O41588" s="2"/>
      <c r="Q41588" s="2"/>
      <c r="R41588" s="2"/>
      <c r="S41588" s="2"/>
      <c r="T41588" s="2"/>
    </row>
    <row r="41589" spans="4:20" x14ac:dyDescent="0.2">
      <c r="D41589" s="2"/>
      <c r="E41589" s="2"/>
      <c r="F41589" s="2"/>
      <c r="G41589" s="2"/>
      <c r="O41589" s="2"/>
      <c r="Q41589" s="2"/>
      <c r="R41589" s="2"/>
      <c r="S41589" s="2"/>
      <c r="T41589" s="2"/>
    </row>
    <row r="41590" spans="4:20" x14ac:dyDescent="0.2">
      <c r="D41590" s="2"/>
      <c r="E41590" s="2"/>
      <c r="F41590" s="2"/>
      <c r="G41590" s="2"/>
      <c r="O41590" s="2"/>
      <c r="Q41590" s="2"/>
      <c r="R41590" s="2"/>
      <c r="S41590" s="2"/>
      <c r="T41590" s="2"/>
    </row>
    <row r="41591" spans="4:20" x14ac:dyDescent="0.2">
      <c r="D41591" s="2"/>
      <c r="E41591" s="2"/>
      <c r="F41591" s="2"/>
      <c r="G41591" s="2"/>
      <c r="O41591" s="2"/>
      <c r="Q41591" s="2"/>
      <c r="R41591" s="2"/>
      <c r="S41591" s="2"/>
      <c r="T41591" s="2"/>
    </row>
    <row r="41592" spans="4:20" x14ac:dyDescent="0.2">
      <c r="D41592" s="2"/>
      <c r="E41592" s="2"/>
      <c r="F41592" s="2"/>
      <c r="G41592" s="2"/>
      <c r="O41592" s="2"/>
      <c r="Q41592" s="2"/>
      <c r="R41592" s="2"/>
      <c r="S41592" s="2"/>
      <c r="T41592" s="2"/>
    </row>
    <row r="41593" spans="4:20" x14ac:dyDescent="0.2">
      <c r="D41593" s="2"/>
      <c r="E41593" s="2"/>
      <c r="F41593" s="2"/>
      <c r="G41593" s="2"/>
      <c r="O41593" s="2"/>
      <c r="Q41593" s="2"/>
      <c r="R41593" s="2"/>
      <c r="S41593" s="2"/>
      <c r="T41593" s="2"/>
    </row>
    <row r="41594" spans="4:20" x14ac:dyDescent="0.2">
      <c r="D41594" s="2"/>
      <c r="E41594" s="2"/>
      <c r="F41594" s="2"/>
      <c r="G41594" s="2"/>
      <c r="O41594" s="2"/>
      <c r="Q41594" s="2"/>
      <c r="R41594" s="2"/>
      <c r="S41594" s="2"/>
      <c r="T41594" s="2"/>
    </row>
    <row r="41595" spans="4:20" x14ac:dyDescent="0.2">
      <c r="D41595" s="2"/>
      <c r="E41595" s="2"/>
      <c r="F41595" s="2"/>
      <c r="G41595" s="2"/>
      <c r="O41595" s="2"/>
      <c r="Q41595" s="2"/>
      <c r="R41595" s="2"/>
      <c r="S41595" s="2"/>
      <c r="T41595" s="2"/>
    </row>
    <row r="41596" spans="4:20" x14ac:dyDescent="0.2">
      <c r="D41596" s="2"/>
      <c r="E41596" s="2"/>
      <c r="F41596" s="2"/>
      <c r="G41596" s="2"/>
      <c r="O41596" s="2"/>
      <c r="Q41596" s="2"/>
      <c r="R41596" s="2"/>
      <c r="S41596" s="2"/>
      <c r="T41596" s="2"/>
    </row>
    <row r="41597" spans="4:20" x14ac:dyDescent="0.2">
      <c r="D41597" s="2"/>
      <c r="E41597" s="2"/>
      <c r="F41597" s="2"/>
      <c r="G41597" s="2"/>
      <c r="O41597" s="2"/>
      <c r="Q41597" s="2"/>
      <c r="R41597" s="2"/>
      <c r="S41597" s="2"/>
      <c r="T41597" s="2"/>
    </row>
    <row r="41598" spans="4:20" x14ac:dyDescent="0.2">
      <c r="D41598" s="2"/>
      <c r="E41598" s="2"/>
      <c r="F41598" s="2"/>
      <c r="G41598" s="2"/>
      <c r="O41598" s="2"/>
      <c r="Q41598" s="2"/>
      <c r="R41598" s="2"/>
      <c r="S41598" s="2"/>
      <c r="T41598" s="2"/>
    </row>
    <row r="41599" spans="4:20" x14ac:dyDescent="0.2">
      <c r="D41599" s="2"/>
      <c r="E41599" s="2"/>
      <c r="F41599" s="2"/>
      <c r="G41599" s="2"/>
      <c r="O41599" s="2"/>
      <c r="Q41599" s="2"/>
      <c r="R41599" s="2"/>
      <c r="S41599" s="2"/>
      <c r="T41599" s="2"/>
    </row>
    <row r="41600" spans="4:20" x14ac:dyDescent="0.2">
      <c r="D41600" s="2"/>
      <c r="E41600" s="2"/>
      <c r="F41600" s="2"/>
      <c r="G41600" s="2"/>
      <c r="O41600" s="2"/>
      <c r="Q41600" s="2"/>
      <c r="R41600" s="2"/>
      <c r="S41600" s="2"/>
      <c r="T41600" s="2"/>
    </row>
    <row r="41601" spans="4:20" x14ac:dyDescent="0.2">
      <c r="D41601" s="2"/>
      <c r="E41601" s="2"/>
      <c r="F41601" s="2"/>
      <c r="G41601" s="2"/>
      <c r="O41601" s="2"/>
      <c r="Q41601" s="2"/>
      <c r="R41601" s="2"/>
      <c r="S41601" s="2"/>
      <c r="T41601" s="2"/>
    </row>
    <row r="41602" spans="4:20" x14ac:dyDescent="0.2">
      <c r="D41602" s="2"/>
      <c r="E41602" s="2"/>
      <c r="F41602" s="2"/>
      <c r="G41602" s="2"/>
      <c r="O41602" s="2"/>
      <c r="Q41602" s="2"/>
      <c r="R41602" s="2"/>
      <c r="S41602" s="2"/>
      <c r="T41602" s="2"/>
    </row>
    <row r="41603" spans="4:20" x14ac:dyDescent="0.2">
      <c r="D41603" s="2"/>
      <c r="E41603" s="2"/>
      <c r="F41603" s="2"/>
      <c r="G41603" s="2"/>
      <c r="O41603" s="2"/>
      <c r="Q41603" s="2"/>
      <c r="R41603" s="2"/>
      <c r="S41603" s="2"/>
      <c r="T41603" s="2"/>
    </row>
    <row r="41604" spans="4:20" x14ac:dyDescent="0.2">
      <c r="D41604" s="2"/>
      <c r="E41604" s="2"/>
      <c r="F41604" s="2"/>
      <c r="G41604" s="2"/>
      <c r="O41604" s="2"/>
      <c r="Q41604" s="2"/>
      <c r="R41604" s="2"/>
      <c r="S41604" s="2"/>
      <c r="T41604" s="2"/>
    </row>
    <row r="41605" spans="4:20" x14ac:dyDescent="0.2">
      <c r="D41605" s="2"/>
      <c r="E41605" s="2"/>
      <c r="F41605" s="2"/>
      <c r="G41605" s="2"/>
      <c r="O41605" s="2"/>
      <c r="Q41605" s="2"/>
      <c r="R41605" s="2"/>
      <c r="S41605" s="2"/>
      <c r="T41605" s="2"/>
    </row>
    <row r="41606" spans="4:20" x14ac:dyDescent="0.2">
      <c r="D41606" s="2"/>
      <c r="E41606" s="2"/>
      <c r="F41606" s="2"/>
      <c r="G41606" s="2"/>
      <c r="O41606" s="2"/>
      <c r="Q41606" s="2"/>
      <c r="R41606" s="2"/>
      <c r="S41606" s="2"/>
      <c r="T41606" s="2"/>
    </row>
    <row r="41607" spans="4:20" x14ac:dyDescent="0.2">
      <c r="D41607" s="2"/>
      <c r="E41607" s="2"/>
      <c r="F41607" s="2"/>
      <c r="G41607" s="2"/>
      <c r="O41607" s="2"/>
      <c r="Q41607" s="2"/>
      <c r="R41607" s="2"/>
      <c r="S41607" s="2"/>
      <c r="T41607" s="2"/>
    </row>
    <row r="41608" spans="4:20" x14ac:dyDescent="0.2">
      <c r="D41608" s="2"/>
      <c r="E41608" s="2"/>
      <c r="F41608" s="2"/>
      <c r="G41608" s="2"/>
      <c r="O41608" s="2"/>
      <c r="Q41608" s="2"/>
      <c r="R41608" s="2"/>
      <c r="S41608" s="2"/>
      <c r="T41608" s="2"/>
    </row>
    <row r="41609" spans="4:20" x14ac:dyDescent="0.2">
      <c r="D41609" s="2"/>
      <c r="E41609" s="2"/>
      <c r="F41609" s="2"/>
      <c r="G41609" s="2"/>
      <c r="O41609" s="2"/>
      <c r="Q41609" s="2"/>
      <c r="R41609" s="2"/>
      <c r="S41609" s="2"/>
      <c r="T41609" s="2"/>
    </row>
    <row r="41610" spans="4:20" x14ac:dyDescent="0.2">
      <c r="D41610" s="2"/>
      <c r="E41610" s="2"/>
      <c r="F41610" s="2"/>
      <c r="G41610" s="2"/>
      <c r="O41610" s="2"/>
      <c r="Q41610" s="2"/>
      <c r="R41610" s="2"/>
      <c r="S41610" s="2"/>
      <c r="T41610" s="2"/>
    </row>
    <row r="41611" spans="4:20" x14ac:dyDescent="0.2">
      <c r="D41611" s="2"/>
      <c r="E41611" s="2"/>
      <c r="F41611" s="2"/>
      <c r="G41611" s="2"/>
      <c r="O41611" s="2"/>
      <c r="Q41611" s="2"/>
      <c r="R41611" s="2"/>
      <c r="S41611" s="2"/>
      <c r="T41611" s="2"/>
    </row>
    <row r="41612" spans="4:20" x14ac:dyDescent="0.2">
      <c r="D41612" s="2"/>
      <c r="E41612" s="2"/>
      <c r="F41612" s="2"/>
      <c r="G41612" s="2"/>
      <c r="O41612" s="2"/>
      <c r="Q41612" s="2"/>
      <c r="R41612" s="2"/>
      <c r="S41612" s="2"/>
      <c r="T41612" s="2"/>
    </row>
    <row r="41613" spans="4:20" x14ac:dyDescent="0.2">
      <c r="D41613" s="2"/>
      <c r="E41613" s="2"/>
      <c r="F41613" s="2"/>
      <c r="G41613" s="2"/>
      <c r="O41613" s="2"/>
      <c r="Q41613" s="2"/>
      <c r="R41613" s="2"/>
      <c r="S41613" s="2"/>
      <c r="T41613" s="2"/>
    </row>
    <row r="41614" spans="4:20" x14ac:dyDescent="0.2">
      <c r="D41614" s="2"/>
      <c r="E41614" s="2"/>
      <c r="F41614" s="2"/>
      <c r="G41614" s="2"/>
      <c r="O41614" s="2"/>
      <c r="Q41614" s="2"/>
      <c r="R41614" s="2"/>
      <c r="S41614" s="2"/>
      <c r="T41614" s="2"/>
    </row>
    <row r="41615" spans="4:20" x14ac:dyDescent="0.2">
      <c r="D41615" s="2"/>
      <c r="E41615" s="2"/>
      <c r="F41615" s="2"/>
      <c r="G41615" s="2"/>
      <c r="O41615" s="2"/>
      <c r="Q41615" s="2"/>
      <c r="R41615" s="2"/>
      <c r="S41615" s="2"/>
      <c r="T41615" s="2"/>
    </row>
    <row r="41616" spans="4:20" x14ac:dyDescent="0.2">
      <c r="D41616" s="2"/>
      <c r="E41616" s="2"/>
      <c r="F41616" s="2"/>
      <c r="G41616" s="2"/>
      <c r="O41616" s="2"/>
      <c r="Q41616" s="2"/>
      <c r="R41616" s="2"/>
      <c r="S41616" s="2"/>
      <c r="T41616" s="2"/>
    </row>
    <row r="41617" spans="4:20" x14ac:dyDescent="0.2">
      <c r="D41617" s="2"/>
      <c r="E41617" s="2"/>
      <c r="F41617" s="2"/>
      <c r="G41617" s="2"/>
      <c r="O41617" s="2"/>
      <c r="Q41617" s="2"/>
      <c r="R41617" s="2"/>
      <c r="S41617" s="2"/>
      <c r="T41617" s="2"/>
    </row>
    <row r="41618" spans="4:20" x14ac:dyDescent="0.2">
      <c r="D41618" s="2"/>
      <c r="E41618" s="2"/>
      <c r="F41618" s="2"/>
      <c r="G41618" s="2"/>
      <c r="O41618" s="2"/>
      <c r="Q41618" s="2"/>
      <c r="R41618" s="2"/>
      <c r="S41618" s="2"/>
      <c r="T41618" s="2"/>
    </row>
    <row r="41619" spans="4:20" x14ac:dyDescent="0.2">
      <c r="D41619" s="2"/>
      <c r="E41619" s="2"/>
      <c r="F41619" s="2"/>
      <c r="G41619" s="2"/>
      <c r="O41619" s="2"/>
      <c r="Q41619" s="2"/>
      <c r="R41619" s="2"/>
      <c r="S41619" s="2"/>
      <c r="T41619" s="2"/>
    </row>
    <row r="41620" spans="4:20" x14ac:dyDescent="0.2">
      <c r="D41620" s="2"/>
      <c r="E41620" s="2"/>
      <c r="F41620" s="2"/>
      <c r="G41620" s="2"/>
      <c r="O41620" s="2"/>
      <c r="Q41620" s="2"/>
      <c r="R41620" s="2"/>
      <c r="S41620" s="2"/>
      <c r="T41620" s="2"/>
    </row>
    <row r="41621" spans="4:20" x14ac:dyDescent="0.2">
      <c r="D41621" s="2"/>
      <c r="E41621" s="2"/>
      <c r="F41621" s="2"/>
      <c r="G41621" s="2"/>
      <c r="O41621" s="2"/>
      <c r="Q41621" s="2"/>
      <c r="R41621" s="2"/>
      <c r="S41621" s="2"/>
      <c r="T41621" s="2"/>
    </row>
    <row r="41622" spans="4:20" x14ac:dyDescent="0.2">
      <c r="D41622" s="2"/>
      <c r="E41622" s="2"/>
      <c r="F41622" s="2"/>
      <c r="G41622" s="2"/>
      <c r="O41622" s="2"/>
      <c r="Q41622" s="2"/>
      <c r="R41622" s="2"/>
      <c r="S41622" s="2"/>
      <c r="T41622" s="2"/>
    </row>
    <row r="41623" spans="4:20" x14ac:dyDescent="0.2">
      <c r="D41623" s="2"/>
      <c r="E41623" s="2"/>
      <c r="F41623" s="2"/>
      <c r="G41623" s="2"/>
      <c r="O41623" s="2"/>
      <c r="Q41623" s="2"/>
      <c r="R41623" s="2"/>
      <c r="S41623" s="2"/>
      <c r="T41623" s="2"/>
    </row>
    <row r="41624" spans="4:20" x14ac:dyDescent="0.2">
      <c r="D41624" s="2"/>
      <c r="E41624" s="2"/>
      <c r="F41624" s="2"/>
      <c r="G41624" s="2"/>
      <c r="O41624" s="2"/>
      <c r="Q41624" s="2"/>
      <c r="R41624" s="2"/>
      <c r="S41624" s="2"/>
      <c r="T41624" s="2"/>
    </row>
    <row r="41625" spans="4:20" x14ac:dyDescent="0.2">
      <c r="D41625" s="2"/>
      <c r="E41625" s="2"/>
      <c r="F41625" s="2"/>
      <c r="G41625" s="2"/>
      <c r="O41625" s="2"/>
      <c r="Q41625" s="2"/>
      <c r="R41625" s="2"/>
      <c r="S41625" s="2"/>
      <c r="T41625" s="2"/>
    </row>
    <row r="41626" spans="4:20" x14ac:dyDescent="0.2">
      <c r="D41626" s="2"/>
      <c r="E41626" s="2"/>
      <c r="F41626" s="2"/>
      <c r="G41626" s="2"/>
      <c r="O41626" s="2"/>
      <c r="Q41626" s="2"/>
      <c r="R41626" s="2"/>
      <c r="S41626" s="2"/>
      <c r="T41626" s="2"/>
    </row>
    <row r="41627" spans="4:20" x14ac:dyDescent="0.2">
      <c r="D41627" s="2"/>
      <c r="E41627" s="2"/>
      <c r="F41627" s="2"/>
      <c r="G41627" s="2"/>
      <c r="O41627" s="2"/>
      <c r="Q41627" s="2"/>
      <c r="R41627" s="2"/>
      <c r="S41627" s="2"/>
      <c r="T41627" s="2"/>
    </row>
    <row r="41628" spans="4:20" x14ac:dyDescent="0.2">
      <c r="D41628" s="2"/>
      <c r="E41628" s="2"/>
      <c r="F41628" s="2"/>
      <c r="G41628" s="2"/>
      <c r="O41628" s="2"/>
      <c r="Q41628" s="2"/>
      <c r="R41628" s="2"/>
      <c r="S41628" s="2"/>
      <c r="T41628" s="2"/>
    </row>
    <row r="41629" spans="4:20" x14ac:dyDescent="0.2">
      <c r="D41629" s="2"/>
      <c r="E41629" s="2"/>
      <c r="F41629" s="2"/>
      <c r="G41629" s="2"/>
      <c r="O41629" s="2"/>
      <c r="Q41629" s="2"/>
      <c r="R41629" s="2"/>
      <c r="S41629" s="2"/>
      <c r="T41629" s="2"/>
    </row>
    <row r="41630" spans="4:20" x14ac:dyDescent="0.2">
      <c r="D41630" s="2"/>
      <c r="E41630" s="2"/>
      <c r="F41630" s="2"/>
      <c r="G41630" s="2"/>
      <c r="O41630" s="2"/>
      <c r="Q41630" s="2"/>
      <c r="R41630" s="2"/>
      <c r="S41630" s="2"/>
      <c r="T41630" s="2"/>
    </row>
    <row r="41631" spans="4:20" x14ac:dyDescent="0.2">
      <c r="D41631" s="2"/>
      <c r="E41631" s="2"/>
      <c r="F41631" s="2"/>
      <c r="G41631" s="2"/>
      <c r="O41631" s="2"/>
      <c r="Q41631" s="2"/>
      <c r="R41631" s="2"/>
      <c r="S41631" s="2"/>
      <c r="T41631" s="2"/>
    </row>
    <row r="41632" spans="4:20" x14ac:dyDescent="0.2">
      <c r="D41632" s="2"/>
      <c r="E41632" s="2"/>
      <c r="F41632" s="2"/>
      <c r="G41632" s="2"/>
      <c r="O41632" s="2"/>
      <c r="Q41632" s="2"/>
      <c r="R41632" s="2"/>
      <c r="S41632" s="2"/>
      <c r="T41632" s="2"/>
    </row>
    <row r="41633" spans="4:20" x14ac:dyDescent="0.2">
      <c r="D41633" s="2"/>
      <c r="E41633" s="2"/>
      <c r="F41633" s="2"/>
      <c r="G41633" s="2"/>
      <c r="O41633" s="2"/>
      <c r="Q41633" s="2"/>
      <c r="R41633" s="2"/>
      <c r="S41633" s="2"/>
      <c r="T41633" s="2"/>
    </row>
    <row r="41634" spans="4:20" x14ac:dyDescent="0.2">
      <c r="D41634" s="2"/>
      <c r="E41634" s="2"/>
      <c r="F41634" s="2"/>
      <c r="G41634" s="2"/>
      <c r="O41634" s="2"/>
      <c r="Q41634" s="2"/>
      <c r="R41634" s="2"/>
      <c r="S41634" s="2"/>
      <c r="T41634" s="2"/>
    </row>
    <row r="41635" spans="4:20" x14ac:dyDescent="0.2">
      <c r="D41635" s="2"/>
      <c r="E41635" s="2"/>
      <c r="F41635" s="2"/>
      <c r="G41635" s="2"/>
      <c r="O41635" s="2"/>
      <c r="Q41635" s="2"/>
      <c r="R41635" s="2"/>
      <c r="S41635" s="2"/>
      <c r="T41635" s="2"/>
    </row>
    <row r="41636" spans="4:20" x14ac:dyDescent="0.2">
      <c r="D41636" s="2"/>
      <c r="E41636" s="2"/>
      <c r="F41636" s="2"/>
      <c r="G41636" s="2"/>
      <c r="O41636" s="2"/>
      <c r="Q41636" s="2"/>
      <c r="R41636" s="2"/>
      <c r="S41636" s="2"/>
      <c r="T41636" s="2"/>
    </row>
    <row r="41637" spans="4:20" x14ac:dyDescent="0.2">
      <c r="D41637" s="2"/>
      <c r="E41637" s="2"/>
      <c r="F41637" s="2"/>
      <c r="G41637" s="2"/>
      <c r="O41637" s="2"/>
      <c r="Q41637" s="2"/>
      <c r="R41637" s="2"/>
      <c r="S41637" s="2"/>
      <c r="T41637" s="2"/>
    </row>
    <row r="41638" spans="4:20" x14ac:dyDescent="0.2">
      <c r="D41638" s="2"/>
      <c r="E41638" s="2"/>
      <c r="F41638" s="2"/>
      <c r="G41638" s="2"/>
      <c r="O41638" s="2"/>
      <c r="Q41638" s="2"/>
      <c r="R41638" s="2"/>
      <c r="S41638" s="2"/>
      <c r="T41638" s="2"/>
    </row>
    <row r="41639" spans="4:20" x14ac:dyDescent="0.2">
      <c r="D41639" s="2"/>
      <c r="E41639" s="2"/>
      <c r="F41639" s="2"/>
      <c r="G41639" s="2"/>
      <c r="O41639" s="2"/>
      <c r="Q41639" s="2"/>
      <c r="R41639" s="2"/>
      <c r="S41639" s="2"/>
      <c r="T41639" s="2"/>
    </row>
    <row r="41640" spans="4:20" x14ac:dyDescent="0.2">
      <c r="D41640" s="2"/>
      <c r="E41640" s="2"/>
      <c r="F41640" s="2"/>
      <c r="G41640" s="2"/>
      <c r="O41640" s="2"/>
      <c r="Q41640" s="2"/>
      <c r="R41640" s="2"/>
      <c r="S41640" s="2"/>
      <c r="T41640" s="2"/>
    </row>
    <row r="41641" spans="4:20" x14ac:dyDescent="0.2">
      <c r="D41641" s="2"/>
      <c r="E41641" s="2"/>
      <c r="F41641" s="2"/>
      <c r="G41641" s="2"/>
      <c r="O41641" s="2"/>
      <c r="Q41641" s="2"/>
      <c r="R41641" s="2"/>
      <c r="S41641" s="2"/>
      <c r="T41641" s="2"/>
    </row>
    <row r="41642" spans="4:20" x14ac:dyDescent="0.2">
      <c r="D41642" s="2"/>
      <c r="E41642" s="2"/>
      <c r="F41642" s="2"/>
      <c r="G41642" s="2"/>
      <c r="O41642" s="2"/>
      <c r="Q41642" s="2"/>
      <c r="R41642" s="2"/>
      <c r="S41642" s="2"/>
      <c r="T41642" s="2"/>
    </row>
    <row r="41643" spans="4:20" x14ac:dyDescent="0.2">
      <c r="D41643" s="2"/>
      <c r="E41643" s="2"/>
      <c r="F41643" s="2"/>
      <c r="G41643" s="2"/>
      <c r="O41643" s="2"/>
      <c r="Q41643" s="2"/>
      <c r="R41643" s="2"/>
      <c r="S41643" s="2"/>
      <c r="T41643" s="2"/>
    </row>
    <row r="41644" spans="4:20" x14ac:dyDescent="0.2">
      <c r="D41644" s="2"/>
      <c r="E41644" s="2"/>
      <c r="F41644" s="2"/>
      <c r="G41644" s="2"/>
      <c r="O41644" s="2"/>
      <c r="Q41644" s="2"/>
      <c r="R41644" s="2"/>
      <c r="S41644" s="2"/>
      <c r="T41644" s="2"/>
    </row>
    <row r="41645" spans="4:20" x14ac:dyDescent="0.2">
      <c r="D41645" s="2"/>
      <c r="E41645" s="2"/>
      <c r="F41645" s="2"/>
      <c r="G41645" s="2"/>
      <c r="O41645" s="2"/>
      <c r="Q41645" s="2"/>
      <c r="R41645" s="2"/>
      <c r="S41645" s="2"/>
      <c r="T41645" s="2"/>
    </row>
    <row r="41646" spans="4:20" x14ac:dyDescent="0.2">
      <c r="D41646" s="2"/>
      <c r="E41646" s="2"/>
      <c r="F41646" s="2"/>
      <c r="G41646" s="2"/>
      <c r="O41646" s="2"/>
      <c r="Q41646" s="2"/>
      <c r="R41646" s="2"/>
      <c r="S41646" s="2"/>
      <c r="T41646" s="2"/>
    </row>
    <row r="41647" spans="4:20" x14ac:dyDescent="0.2">
      <c r="D41647" s="2"/>
      <c r="E41647" s="2"/>
      <c r="F41647" s="2"/>
      <c r="G41647" s="2"/>
      <c r="O41647" s="2"/>
      <c r="Q41647" s="2"/>
      <c r="R41647" s="2"/>
      <c r="S41647" s="2"/>
      <c r="T41647" s="2"/>
    </row>
    <row r="41648" spans="4:20" x14ac:dyDescent="0.2">
      <c r="D41648" s="2"/>
      <c r="E41648" s="2"/>
      <c r="F41648" s="2"/>
      <c r="G41648" s="2"/>
      <c r="O41648" s="2"/>
      <c r="Q41648" s="2"/>
      <c r="R41648" s="2"/>
      <c r="S41648" s="2"/>
      <c r="T41648" s="2"/>
    </row>
    <row r="41649" spans="4:20" x14ac:dyDescent="0.2">
      <c r="D41649" s="2"/>
      <c r="E41649" s="2"/>
      <c r="F41649" s="2"/>
      <c r="G41649" s="2"/>
      <c r="O41649" s="2"/>
      <c r="Q41649" s="2"/>
      <c r="R41649" s="2"/>
      <c r="S41649" s="2"/>
      <c r="T41649" s="2"/>
    </row>
    <row r="41650" spans="4:20" x14ac:dyDescent="0.2">
      <c r="D41650" s="2"/>
      <c r="E41650" s="2"/>
      <c r="F41650" s="2"/>
      <c r="G41650" s="2"/>
      <c r="O41650" s="2"/>
      <c r="Q41650" s="2"/>
      <c r="R41650" s="2"/>
      <c r="S41650" s="2"/>
      <c r="T41650" s="2"/>
    </row>
    <row r="41651" spans="4:20" x14ac:dyDescent="0.2">
      <c r="D41651" s="2"/>
      <c r="E41651" s="2"/>
      <c r="F41651" s="2"/>
      <c r="G41651" s="2"/>
      <c r="O41651" s="2"/>
      <c r="Q41651" s="2"/>
      <c r="R41651" s="2"/>
      <c r="S41651" s="2"/>
      <c r="T41651" s="2"/>
    </row>
    <row r="41652" spans="4:20" x14ac:dyDescent="0.2">
      <c r="D41652" s="2"/>
      <c r="E41652" s="2"/>
      <c r="F41652" s="2"/>
      <c r="G41652" s="2"/>
      <c r="O41652" s="2"/>
      <c r="Q41652" s="2"/>
      <c r="R41652" s="2"/>
      <c r="S41652" s="2"/>
      <c r="T41652" s="2"/>
    </row>
    <row r="41653" spans="4:20" x14ac:dyDescent="0.2">
      <c r="D41653" s="2"/>
      <c r="E41653" s="2"/>
      <c r="F41653" s="2"/>
      <c r="G41653" s="2"/>
      <c r="O41653" s="2"/>
      <c r="Q41653" s="2"/>
      <c r="R41653" s="2"/>
      <c r="S41653" s="2"/>
      <c r="T41653" s="2"/>
    </row>
    <row r="41654" spans="4:20" x14ac:dyDescent="0.2">
      <c r="D41654" s="2"/>
      <c r="E41654" s="2"/>
      <c r="F41654" s="2"/>
      <c r="G41654" s="2"/>
      <c r="O41654" s="2"/>
      <c r="Q41654" s="2"/>
      <c r="R41654" s="2"/>
      <c r="S41654" s="2"/>
      <c r="T41654" s="2"/>
    </row>
    <row r="41655" spans="4:20" x14ac:dyDescent="0.2">
      <c r="D41655" s="2"/>
      <c r="E41655" s="2"/>
      <c r="F41655" s="2"/>
      <c r="G41655" s="2"/>
      <c r="O41655" s="2"/>
      <c r="Q41655" s="2"/>
      <c r="R41655" s="2"/>
      <c r="S41655" s="2"/>
      <c r="T41655" s="2"/>
    </row>
    <row r="41656" spans="4:20" x14ac:dyDescent="0.2">
      <c r="D41656" s="2"/>
      <c r="E41656" s="2"/>
      <c r="F41656" s="2"/>
      <c r="G41656" s="2"/>
      <c r="O41656" s="2"/>
      <c r="Q41656" s="2"/>
      <c r="R41656" s="2"/>
      <c r="S41656" s="2"/>
      <c r="T41656" s="2"/>
    </row>
    <row r="41657" spans="4:20" x14ac:dyDescent="0.2">
      <c r="D41657" s="2"/>
      <c r="E41657" s="2"/>
      <c r="F41657" s="2"/>
      <c r="G41657" s="2"/>
      <c r="O41657" s="2"/>
      <c r="Q41657" s="2"/>
      <c r="R41657" s="2"/>
      <c r="S41657" s="2"/>
      <c r="T41657" s="2"/>
    </row>
    <row r="41658" spans="4:20" x14ac:dyDescent="0.2">
      <c r="D41658" s="2"/>
      <c r="E41658" s="2"/>
      <c r="F41658" s="2"/>
      <c r="G41658" s="2"/>
      <c r="O41658" s="2"/>
      <c r="Q41658" s="2"/>
      <c r="R41658" s="2"/>
      <c r="S41658" s="2"/>
      <c r="T41658" s="2"/>
    </row>
    <row r="41659" spans="4:20" x14ac:dyDescent="0.2">
      <c r="D41659" s="2"/>
      <c r="E41659" s="2"/>
      <c r="F41659" s="2"/>
      <c r="G41659" s="2"/>
      <c r="O41659" s="2"/>
      <c r="Q41659" s="2"/>
      <c r="R41659" s="2"/>
      <c r="S41659" s="2"/>
      <c r="T41659" s="2"/>
    </row>
    <row r="41660" spans="4:20" x14ac:dyDescent="0.2">
      <c r="D41660" s="2"/>
      <c r="E41660" s="2"/>
      <c r="F41660" s="2"/>
      <c r="G41660" s="2"/>
      <c r="O41660" s="2"/>
      <c r="Q41660" s="2"/>
      <c r="R41660" s="2"/>
      <c r="S41660" s="2"/>
      <c r="T41660" s="2"/>
    </row>
    <row r="41661" spans="4:20" x14ac:dyDescent="0.2">
      <c r="D41661" s="2"/>
      <c r="E41661" s="2"/>
      <c r="F41661" s="2"/>
      <c r="G41661" s="2"/>
      <c r="O41661" s="2"/>
      <c r="Q41661" s="2"/>
      <c r="R41661" s="2"/>
      <c r="S41661" s="2"/>
      <c r="T41661" s="2"/>
    </row>
    <row r="41662" spans="4:20" x14ac:dyDescent="0.2">
      <c r="D41662" s="2"/>
      <c r="E41662" s="2"/>
      <c r="F41662" s="2"/>
      <c r="G41662" s="2"/>
      <c r="O41662" s="2"/>
      <c r="Q41662" s="2"/>
      <c r="R41662" s="2"/>
      <c r="S41662" s="2"/>
      <c r="T41662" s="2"/>
    </row>
    <row r="41663" spans="4:20" x14ac:dyDescent="0.2">
      <c r="D41663" s="2"/>
      <c r="E41663" s="2"/>
      <c r="F41663" s="2"/>
      <c r="G41663" s="2"/>
      <c r="O41663" s="2"/>
      <c r="Q41663" s="2"/>
      <c r="R41663" s="2"/>
      <c r="S41663" s="2"/>
      <c r="T41663" s="2"/>
    </row>
    <row r="41664" spans="4:20" x14ac:dyDescent="0.2">
      <c r="D41664" s="2"/>
      <c r="E41664" s="2"/>
      <c r="F41664" s="2"/>
      <c r="G41664" s="2"/>
      <c r="O41664" s="2"/>
      <c r="Q41664" s="2"/>
      <c r="R41664" s="2"/>
      <c r="S41664" s="2"/>
      <c r="T41664" s="2"/>
    </row>
    <row r="41665" spans="4:20" x14ac:dyDescent="0.2">
      <c r="D41665" s="2"/>
      <c r="E41665" s="2"/>
      <c r="F41665" s="2"/>
      <c r="G41665" s="2"/>
      <c r="O41665" s="2"/>
      <c r="Q41665" s="2"/>
      <c r="R41665" s="2"/>
      <c r="S41665" s="2"/>
      <c r="T41665" s="2"/>
    </row>
    <row r="41666" spans="4:20" x14ac:dyDescent="0.2">
      <c r="D41666" s="2"/>
      <c r="E41666" s="2"/>
      <c r="F41666" s="2"/>
      <c r="G41666" s="2"/>
      <c r="O41666" s="2"/>
      <c r="Q41666" s="2"/>
      <c r="R41666" s="2"/>
      <c r="S41666" s="2"/>
      <c r="T41666" s="2"/>
    </row>
    <row r="41667" spans="4:20" x14ac:dyDescent="0.2">
      <c r="D41667" s="2"/>
      <c r="E41667" s="2"/>
      <c r="F41667" s="2"/>
      <c r="G41667" s="2"/>
      <c r="O41667" s="2"/>
      <c r="Q41667" s="2"/>
      <c r="R41667" s="2"/>
      <c r="S41667" s="2"/>
      <c r="T41667" s="2"/>
    </row>
    <row r="41668" spans="4:20" x14ac:dyDescent="0.2">
      <c r="D41668" s="2"/>
      <c r="E41668" s="2"/>
      <c r="F41668" s="2"/>
      <c r="G41668" s="2"/>
      <c r="O41668" s="2"/>
      <c r="Q41668" s="2"/>
      <c r="R41668" s="2"/>
      <c r="S41668" s="2"/>
      <c r="T41668" s="2"/>
    </row>
    <row r="41669" spans="4:20" x14ac:dyDescent="0.2">
      <c r="D41669" s="2"/>
      <c r="E41669" s="2"/>
      <c r="F41669" s="2"/>
      <c r="G41669" s="2"/>
      <c r="O41669" s="2"/>
      <c r="Q41669" s="2"/>
      <c r="R41669" s="2"/>
      <c r="S41669" s="2"/>
      <c r="T41669" s="2"/>
    </row>
    <row r="41670" spans="4:20" x14ac:dyDescent="0.2">
      <c r="D41670" s="2"/>
      <c r="E41670" s="2"/>
      <c r="F41670" s="2"/>
      <c r="G41670" s="2"/>
      <c r="O41670" s="2"/>
      <c r="Q41670" s="2"/>
      <c r="R41670" s="2"/>
      <c r="S41670" s="2"/>
      <c r="T41670" s="2"/>
    </row>
    <row r="41671" spans="4:20" x14ac:dyDescent="0.2">
      <c r="D41671" s="2"/>
      <c r="E41671" s="2"/>
      <c r="F41671" s="2"/>
      <c r="G41671" s="2"/>
      <c r="O41671" s="2"/>
      <c r="Q41671" s="2"/>
      <c r="R41671" s="2"/>
      <c r="S41671" s="2"/>
      <c r="T41671" s="2"/>
    </row>
    <row r="41672" spans="4:20" x14ac:dyDescent="0.2">
      <c r="D41672" s="2"/>
      <c r="E41672" s="2"/>
      <c r="F41672" s="2"/>
      <c r="G41672" s="2"/>
      <c r="O41672" s="2"/>
      <c r="Q41672" s="2"/>
      <c r="R41672" s="2"/>
      <c r="S41672" s="2"/>
      <c r="T41672" s="2"/>
    </row>
    <row r="41673" spans="4:20" x14ac:dyDescent="0.2">
      <c r="D41673" s="2"/>
      <c r="E41673" s="2"/>
      <c r="F41673" s="2"/>
      <c r="G41673" s="2"/>
      <c r="O41673" s="2"/>
      <c r="Q41673" s="2"/>
      <c r="R41673" s="2"/>
      <c r="S41673" s="2"/>
      <c r="T41673" s="2"/>
    </row>
    <row r="41674" spans="4:20" x14ac:dyDescent="0.2">
      <c r="D41674" s="2"/>
      <c r="E41674" s="2"/>
      <c r="F41674" s="2"/>
      <c r="G41674" s="2"/>
      <c r="O41674" s="2"/>
      <c r="Q41674" s="2"/>
      <c r="R41674" s="2"/>
      <c r="S41674" s="2"/>
      <c r="T41674" s="2"/>
    </row>
    <row r="41675" spans="4:20" x14ac:dyDescent="0.2">
      <c r="D41675" s="2"/>
      <c r="E41675" s="2"/>
      <c r="F41675" s="2"/>
      <c r="G41675" s="2"/>
      <c r="O41675" s="2"/>
      <c r="Q41675" s="2"/>
      <c r="R41675" s="2"/>
      <c r="S41675" s="2"/>
      <c r="T41675" s="2"/>
    </row>
    <row r="41676" spans="4:20" x14ac:dyDescent="0.2">
      <c r="D41676" s="2"/>
      <c r="E41676" s="2"/>
      <c r="F41676" s="2"/>
      <c r="G41676" s="2"/>
      <c r="O41676" s="2"/>
      <c r="Q41676" s="2"/>
      <c r="R41676" s="2"/>
      <c r="S41676" s="2"/>
      <c r="T41676" s="2"/>
    </row>
    <row r="41677" spans="4:20" x14ac:dyDescent="0.2">
      <c r="D41677" s="2"/>
      <c r="E41677" s="2"/>
      <c r="F41677" s="2"/>
      <c r="G41677" s="2"/>
      <c r="O41677" s="2"/>
      <c r="Q41677" s="2"/>
      <c r="R41677" s="2"/>
      <c r="S41677" s="2"/>
      <c r="T41677" s="2"/>
    </row>
    <row r="41678" spans="4:20" x14ac:dyDescent="0.2">
      <c r="D41678" s="2"/>
      <c r="E41678" s="2"/>
      <c r="F41678" s="2"/>
      <c r="G41678" s="2"/>
      <c r="O41678" s="2"/>
      <c r="Q41678" s="2"/>
      <c r="R41678" s="2"/>
      <c r="S41678" s="2"/>
      <c r="T41678" s="2"/>
    </row>
    <row r="41679" spans="4:20" x14ac:dyDescent="0.2">
      <c r="D41679" s="2"/>
      <c r="E41679" s="2"/>
      <c r="F41679" s="2"/>
      <c r="G41679" s="2"/>
      <c r="O41679" s="2"/>
      <c r="Q41679" s="2"/>
      <c r="R41679" s="2"/>
      <c r="S41679" s="2"/>
      <c r="T41679" s="2"/>
    </row>
    <row r="41680" spans="4:20" x14ac:dyDescent="0.2">
      <c r="D41680" s="2"/>
      <c r="E41680" s="2"/>
      <c r="F41680" s="2"/>
      <c r="G41680" s="2"/>
      <c r="O41680" s="2"/>
      <c r="Q41680" s="2"/>
      <c r="R41680" s="2"/>
      <c r="S41680" s="2"/>
      <c r="T41680" s="2"/>
    </row>
    <row r="41681" spans="4:20" x14ac:dyDescent="0.2">
      <c r="D41681" s="2"/>
      <c r="E41681" s="2"/>
      <c r="F41681" s="2"/>
      <c r="G41681" s="2"/>
      <c r="O41681" s="2"/>
      <c r="Q41681" s="2"/>
      <c r="R41681" s="2"/>
      <c r="S41681" s="2"/>
      <c r="T41681" s="2"/>
    </row>
    <row r="41682" spans="4:20" x14ac:dyDescent="0.2">
      <c r="D41682" s="2"/>
      <c r="E41682" s="2"/>
      <c r="F41682" s="2"/>
      <c r="G41682" s="2"/>
      <c r="O41682" s="2"/>
      <c r="Q41682" s="2"/>
      <c r="R41682" s="2"/>
      <c r="S41682" s="2"/>
      <c r="T41682" s="2"/>
    </row>
    <row r="41683" spans="4:20" x14ac:dyDescent="0.2">
      <c r="D41683" s="2"/>
      <c r="E41683" s="2"/>
      <c r="F41683" s="2"/>
      <c r="G41683" s="2"/>
      <c r="O41683" s="2"/>
      <c r="Q41683" s="2"/>
      <c r="R41683" s="2"/>
      <c r="S41683" s="2"/>
      <c r="T41683" s="2"/>
    </row>
    <row r="41684" spans="4:20" x14ac:dyDescent="0.2">
      <c r="D41684" s="2"/>
      <c r="E41684" s="2"/>
      <c r="F41684" s="2"/>
      <c r="G41684" s="2"/>
      <c r="O41684" s="2"/>
      <c r="Q41684" s="2"/>
      <c r="R41684" s="2"/>
      <c r="S41684" s="2"/>
      <c r="T41684" s="2"/>
    </row>
    <row r="41685" spans="4:20" x14ac:dyDescent="0.2">
      <c r="D41685" s="2"/>
      <c r="E41685" s="2"/>
      <c r="F41685" s="2"/>
      <c r="G41685" s="2"/>
      <c r="O41685" s="2"/>
      <c r="Q41685" s="2"/>
      <c r="R41685" s="2"/>
      <c r="S41685" s="2"/>
      <c r="T41685" s="2"/>
    </row>
    <row r="41686" spans="4:20" x14ac:dyDescent="0.2">
      <c r="D41686" s="2"/>
      <c r="E41686" s="2"/>
      <c r="F41686" s="2"/>
      <c r="G41686" s="2"/>
      <c r="O41686" s="2"/>
      <c r="Q41686" s="2"/>
      <c r="R41686" s="2"/>
      <c r="S41686" s="2"/>
      <c r="T41686" s="2"/>
    </row>
    <row r="41687" spans="4:20" x14ac:dyDescent="0.2">
      <c r="D41687" s="2"/>
      <c r="E41687" s="2"/>
      <c r="F41687" s="2"/>
      <c r="G41687" s="2"/>
      <c r="O41687" s="2"/>
      <c r="Q41687" s="2"/>
      <c r="R41687" s="2"/>
      <c r="S41687" s="2"/>
      <c r="T41687" s="2"/>
    </row>
    <row r="41688" spans="4:20" x14ac:dyDescent="0.2">
      <c r="D41688" s="2"/>
      <c r="E41688" s="2"/>
      <c r="F41688" s="2"/>
      <c r="G41688" s="2"/>
      <c r="O41688" s="2"/>
      <c r="Q41688" s="2"/>
      <c r="R41688" s="2"/>
      <c r="S41688" s="2"/>
      <c r="T41688" s="2"/>
    </row>
    <row r="41689" spans="4:20" x14ac:dyDescent="0.2">
      <c r="D41689" s="2"/>
      <c r="E41689" s="2"/>
      <c r="F41689" s="2"/>
      <c r="G41689" s="2"/>
      <c r="O41689" s="2"/>
      <c r="Q41689" s="2"/>
      <c r="R41689" s="2"/>
      <c r="S41689" s="2"/>
      <c r="T41689" s="2"/>
    </row>
    <row r="41690" spans="4:20" x14ac:dyDescent="0.2">
      <c r="D41690" s="2"/>
      <c r="E41690" s="2"/>
      <c r="F41690" s="2"/>
      <c r="G41690" s="2"/>
      <c r="O41690" s="2"/>
      <c r="Q41690" s="2"/>
      <c r="R41690" s="2"/>
      <c r="S41690" s="2"/>
      <c r="T41690" s="2"/>
    </row>
    <row r="41691" spans="4:20" x14ac:dyDescent="0.2">
      <c r="D41691" s="2"/>
      <c r="E41691" s="2"/>
      <c r="F41691" s="2"/>
      <c r="G41691" s="2"/>
      <c r="O41691" s="2"/>
      <c r="Q41691" s="2"/>
      <c r="R41691" s="2"/>
      <c r="S41691" s="2"/>
      <c r="T41691" s="2"/>
    </row>
    <row r="41692" spans="4:20" x14ac:dyDescent="0.2">
      <c r="D41692" s="2"/>
      <c r="E41692" s="2"/>
      <c r="F41692" s="2"/>
      <c r="G41692" s="2"/>
      <c r="O41692" s="2"/>
      <c r="Q41692" s="2"/>
      <c r="R41692" s="2"/>
      <c r="S41692" s="2"/>
      <c r="T41692" s="2"/>
    </row>
    <row r="41693" spans="4:20" x14ac:dyDescent="0.2">
      <c r="D41693" s="2"/>
      <c r="E41693" s="2"/>
      <c r="F41693" s="2"/>
      <c r="G41693" s="2"/>
      <c r="O41693" s="2"/>
      <c r="Q41693" s="2"/>
      <c r="R41693" s="2"/>
      <c r="S41693" s="2"/>
      <c r="T41693" s="2"/>
    </row>
    <row r="41694" spans="4:20" x14ac:dyDescent="0.2">
      <c r="D41694" s="2"/>
      <c r="E41694" s="2"/>
      <c r="F41694" s="2"/>
      <c r="G41694" s="2"/>
      <c r="O41694" s="2"/>
      <c r="Q41694" s="2"/>
      <c r="R41694" s="2"/>
      <c r="S41694" s="2"/>
      <c r="T41694" s="2"/>
    </row>
    <row r="41695" spans="4:20" x14ac:dyDescent="0.2">
      <c r="D41695" s="2"/>
      <c r="E41695" s="2"/>
      <c r="F41695" s="2"/>
      <c r="G41695" s="2"/>
      <c r="O41695" s="2"/>
      <c r="Q41695" s="2"/>
      <c r="R41695" s="2"/>
      <c r="S41695" s="2"/>
      <c r="T41695" s="2"/>
    </row>
    <row r="41696" spans="4:20" x14ac:dyDescent="0.2">
      <c r="D41696" s="2"/>
      <c r="E41696" s="2"/>
      <c r="F41696" s="2"/>
      <c r="G41696" s="2"/>
      <c r="O41696" s="2"/>
      <c r="Q41696" s="2"/>
      <c r="R41696" s="2"/>
      <c r="S41696" s="2"/>
      <c r="T41696" s="2"/>
    </row>
    <row r="41697" spans="4:20" x14ac:dyDescent="0.2">
      <c r="D41697" s="2"/>
      <c r="E41697" s="2"/>
      <c r="F41697" s="2"/>
      <c r="G41697" s="2"/>
      <c r="O41697" s="2"/>
      <c r="Q41697" s="2"/>
      <c r="R41697" s="2"/>
      <c r="S41697" s="2"/>
      <c r="T41697" s="2"/>
    </row>
    <row r="41698" spans="4:20" x14ac:dyDescent="0.2">
      <c r="D41698" s="2"/>
      <c r="E41698" s="2"/>
      <c r="F41698" s="2"/>
      <c r="G41698" s="2"/>
      <c r="O41698" s="2"/>
      <c r="Q41698" s="2"/>
      <c r="R41698" s="2"/>
      <c r="S41698" s="2"/>
      <c r="T41698" s="2"/>
    </row>
    <row r="41699" spans="4:20" x14ac:dyDescent="0.2">
      <c r="D41699" s="2"/>
      <c r="E41699" s="2"/>
      <c r="F41699" s="2"/>
      <c r="G41699" s="2"/>
      <c r="O41699" s="2"/>
      <c r="Q41699" s="2"/>
      <c r="R41699" s="2"/>
      <c r="S41699" s="2"/>
      <c r="T41699" s="2"/>
    </row>
    <row r="41700" spans="4:20" x14ac:dyDescent="0.2">
      <c r="D41700" s="2"/>
      <c r="E41700" s="2"/>
      <c r="F41700" s="2"/>
      <c r="G41700" s="2"/>
      <c r="O41700" s="2"/>
      <c r="Q41700" s="2"/>
      <c r="R41700" s="2"/>
      <c r="S41700" s="2"/>
      <c r="T41700" s="2"/>
    </row>
    <row r="41701" spans="4:20" x14ac:dyDescent="0.2">
      <c r="D41701" s="2"/>
      <c r="E41701" s="2"/>
      <c r="F41701" s="2"/>
      <c r="G41701" s="2"/>
      <c r="O41701" s="2"/>
      <c r="Q41701" s="2"/>
      <c r="R41701" s="2"/>
      <c r="S41701" s="2"/>
      <c r="T41701" s="2"/>
    </row>
    <row r="41702" spans="4:20" x14ac:dyDescent="0.2">
      <c r="D41702" s="2"/>
      <c r="E41702" s="2"/>
      <c r="F41702" s="2"/>
      <c r="G41702" s="2"/>
      <c r="O41702" s="2"/>
      <c r="Q41702" s="2"/>
      <c r="R41702" s="2"/>
      <c r="S41702" s="2"/>
      <c r="T41702" s="2"/>
    </row>
    <row r="41703" spans="4:20" x14ac:dyDescent="0.2">
      <c r="D41703" s="2"/>
      <c r="E41703" s="2"/>
      <c r="F41703" s="2"/>
      <c r="G41703" s="2"/>
      <c r="O41703" s="2"/>
      <c r="Q41703" s="2"/>
      <c r="R41703" s="2"/>
      <c r="S41703" s="2"/>
      <c r="T41703" s="2"/>
    </row>
    <row r="41704" spans="4:20" x14ac:dyDescent="0.2">
      <c r="D41704" s="2"/>
      <c r="E41704" s="2"/>
      <c r="F41704" s="2"/>
      <c r="G41704" s="2"/>
      <c r="O41704" s="2"/>
      <c r="Q41704" s="2"/>
      <c r="R41704" s="2"/>
      <c r="S41704" s="2"/>
      <c r="T41704" s="2"/>
    </row>
    <row r="41705" spans="4:20" x14ac:dyDescent="0.2">
      <c r="D41705" s="2"/>
      <c r="E41705" s="2"/>
      <c r="F41705" s="2"/>
      <c r="G41705" s="2"/>
      <c r="O41705" s="2"/>
      <c r="Q41705" s="2"/>
      <c r="R41705" s="2"/>
      <c r="S41705" s="2"/>
      <c r="T41705" s="2"/>
    </row>
    <row r="41706" spans="4:20" x14ac:dyDescent="0.2">
      <c r="D41706" s="2"/>
      <c r="E41706" s="2"/>
      <c r="F41706" s="2"/>
      <c r="G41706" s="2"/>
      <c r="O41706" s="2"/>
      <c r="Q41706" s="2"/>
      <c r="R41706" s="2"/>
      <c r="S41706" s="2"/>
      <c r="T41706" s="2"/>
    </row>
    <row r="41707" spans="4:20" x14ac:dyDescent="0.2">
      <c r="D41707" s="2"/>
      <c r="E41707" s="2"/>
      <c r="F41707" s="2"/>
      <c r="G41707" s="2"/>
      <c r="O41707" s="2"/>
      <c r="Q41707" s="2"/>
      <c r="R41707" s="2"/>
      <c r="S41707" s="2"/>
      <c r="T41707" s="2"/>
    </row>
    <row r="41708" spans="4:20" x14ac:dyDescent="0.2">
      <c r="D41708" s="2"/>
      <c r="E41708" s="2"/>
      <c r="F41708" s="2"/>
      <c r="G41708" s="2"/>
      <c r="O41708" s="2"/>
      <c r="Q41708" s="2"/>
      <c r="R41708" s="2"/>
      <c r="S41708" s="2"/>
      <c r="T41708" s="2"/>
    </row>
    <row r="41709" spans="4:20" x14ac:dyDescent="0.2">
      <c r="D41709" s="2"/>
      <c r="E41709" s="2"/>
      <c r="F41709" s="2"/>
      <c r="G41709" s="2"/>
      <c r="O41709" s="2"/>
      <c r="Q41709" s="2"/>
      <c r="R41709" s="2"/>
      <c r="S41709" s="2"/>
      <c r="T41709" s="2"/>
    </row>
    <row r="41710" spans="4:20" x14ac:dyDescent="0.2">
      <c r="D41710" s="2"/>
      <c r="E41710" s="2"/>
      <c r="F41710" s="2"/>
      <c r="G41710" s="2"/>
      <c r="O41710" s="2"/>
      <c r="Q41710" s="2"/>
      <c r="R41710" s="2"/>
      <c r="S41710" s="2"/>
      <c r="T41710" s="2"/>
    </row>
    <row r="41711" spans="4:20" x14ac:dyDescent="0.2">
      <c r="D41711" s="2"/>
      <c r="E41711" s="2"/>
      <c r="F41711" s="2"/>
      <c r="G41711" s="2"/>
      <c r="O41711" s="2"/>
      <c r="Q41711" s="2"/>
      <c r="R41711" s="2"/>
      <c r="S41711" s="2"/>
      <c r="T41711" s="2"/>
    </row>
    <row r="41712" spans="4:20" x14ac:dyDescent="0.2">
      <c r="D41712" s="2"/>
      <c r="E41712" s="2"/>
      <c r="F41712" s="2"/>
      <c r="G41712" s="2"/>
      <c r="O41712" s="2"/>
      <c r="Q41712" s="2"/>
      <c r="R41712" s="2"/>
      <c r="S41712" s="2"/>
      <c r="T41712" s="2"/>
    </row>
    <row r="41713" spans="4:20" x14ac:dyDescent="0.2">
      <c r="D41713" s="2"/>
      <c r="E41713" s="2"/>
      <c r="F41713" s="2"/>
      <c r="G41713" s="2"/>
      <c r="O41713" s="2"/>
      <c r="Q41713" s="2"/>
      <c r="R41713" s="2"/>
      <c r="S41713" s="2"/>
      <c r="T41713" s="2"/>
    </row>
    <row r="41714" spans="4:20" x14ac:dyDescent="0.2">
      <c r="D41714" s="2"/>
      <c r="E41714" s="2"/>
      <c r="F41714" s="2"/>
      <c r="G41714" s="2"/>
      <c r="O41714" s="2"/>
      <c r="Q41714" s="2"/>
      <c r="R41714" s="2"/>
      <c r="S41714" s="2"/>
      <c r="T41714" s="2"/>
    </row>
    <row r="41715" spans="4:20" x14ac:dyDescent="0.2">
      <c r="D41715" s="2"/>
      <c r="E41715" s="2"/>
      <c r="F41715" s="2"/>
      <c r="G41715" s="2"/>
      <c r="O41715" s="2"/>
      <c r="Q41715" s="2"/>
      <c r="R41715" s="2"/>
      <c r="S41715" s="2"/>
      <c r="T41715" s="2"/>
    </row>
    <row r="41716" spans="4:20" x14ac:dyDescent="0.2">
      <c r="D41716" s="2"/>
      <c r="E41716" s="2"/>
      <c r="F41716" s="2"/>
      <c r="G41716" s="2"/>
      <c r="O41716" s="2"/>
      <c r="Q41716" s="2"/>
      <c r="R41716" s="2"/>
      <c r="S41716" s="2"/>
      <c r="T41716" s="2"/>
    </row>
    <row r="41717" spans="4:20" x14ac:dyDescent="0.2">
      <c r="D41717" s="2"/>
      <c r="E41717" s="2"/>
      <c r="F41717" s="2"/>
      <c r="G41717" s="2"/>
      <c r="O41717" s="2"/>
      <c r="Q41717" s="2"/>
      <c r="R41717" s="2"/>
      <c r="S41717" s="2"/>
      <c r="T41717" s="2"/>
    </row>
    <row r="41718" spans="4:20" x14ac:dyDescent="0.2">
      <c r="D41718" s="2"/>
      <c r="E41718" s="2"/>
      <c r="F41718" s="2"/>
      <c r="G41718" s="2"/>
      <c r="O41718" s="2"/>
      <c r="Q41718" s="2"/>
      <c r="R41718" s="2"/>
      <c r="S41718" s="2"/>
      <c r="T41718" s="2"/>
    </row>
    <row r="41719" spans="4:20" x14ac:dyDescent="0.2">
      <c r="D41719" s="2"/>
      <c r="E41719" s="2"/>
      <c r="F41719" s="2"/>
      <c r="G41719" s="2"/>
      <c r="O41719" s="2"/>
      <c r="Q41719" s="2"/>
      <c r="R41719" s="2"/>
      <c r="S41719" s="2"/>
      <c r="T41719" s="2"/>
    </row>
    <row r="41720" spans="4:20" x14ac:dyDescent="0.2">
      <c r="D41720" s="2"/>
      <c r="E41720" s="2"/>
      <c r="F41720" s="2"/>
      <c r="G41720" s="2"/>
      <c r="O41720" s="2"/>
      <c r="Q41720" s="2"/>
      <c r="R41720" s="2"/>
      <c r="S41720" s="2"/>
      <c r="T41720" s="2"/>
    </row>
    <row r="41721" spans="4:20" x14ac:dyDescent="0.2">
      <c r="D41721" s="2"/>
      <c r="E41721" s="2"/>
      <c r="F41721" s="2"/>
      <c r="G41721" s="2"/>
      <c r="O41721" s="2"/>
      <c r="Q41721" s="2"/>
      <c r="R41721" s="2"/>
      <c r="S41721" s="2"/>
      <c r="T41721" s="2"/>
    </row>
    <row r="41722" spans="4:20" x14ac:dyDescent="0.2">
      <c r="D41722" s="2"/>
      <c r="E41722" s="2"/>
      <c r="F41722" s="2"/>
      <c r="G41722" s="2"/>
      <c r="O41722" s="2"/>
      <c r="Q41722" s="2"/>
      <c r="R41722" s="2"/>
      <c r="S41722" s="2"/>
      <c r="T41722" s="2"/>
    </row>
    <row r="41723" spans="4:20" x14ac:dyDescent="0.2">
      <c r="D41723" s="2"/>
      <c r="E41723" s="2"/>
      <c r="F41723" s="2"/>
      <c r="G41723" s="2"/>
      <c r="O41723" s="2"/>
      <c r="Q41723" s="2"/>
      <c r="R41723" s="2"/>
      <c r="S41723" s="2"/>
      <c r="T41723" s="2"/>
    </row>
    <row r="41724" spans="4:20" x14ac:dyDescent="0.2">
      <c r="D41724" s="2"/>
      <c r="E41724" s="2"/>
      <c r="F41724" s="2"/>
      <c r="G41724" s="2"/>
      <c r="O41724" s="2"/>
      <c r="Q41724" s="2"/>
      <c r="R41724" s="2"/>
      <c r="S41724" s="2"/>
      <c r="T41724" s="2"/>
    </row>
    <row r="41725" spans="4:20" x14ac:dyDescent="0.2">
      <c r="D41725" s="2"/>
      <c r="E41725" s="2"/>
      <c r="F41725" s="2"/>
      <c r="G41725" s="2"/>
      <c r="O41725" s="2"/>
      <c r="Q41725" s="2"/>
      <c r="R41725" s="2"/>
      <c r="S41725" s="2"/>
      <c r="T41725" s="2"/>
    </row>
    <row r="41726" spans="4:20" x14ac:dyDescent="0.2">
      <c r="D41726" s="2"/>
      <c r="E41726" s="2"/>
      <c r="F41726" s="2"/>
      <c r="G41726" s="2"/>
      <c r="O41726" s="2"/>
      <c r="Q41726" s="2"/>
      <c r="R41726" s="2"/>
      <c r="S41726" s="2"/>
      <c r="T41726" s="2"/>
    </row>
    <row r="41727" spans="4:20" x14ac:dyDescent="0.2">
      <c r="D41727" s="2"/>
      <c r="E41727" s="2"/>
      <c r="F41727" s="2"/>
      <c r="G41727" s="2"/>
      <c r="O41727" s="2"/>
      <c r="Q41727" s="2"/>
      <c r="R41727" s="2"/>
      <c r="S41727" s="2"/>
      <c r="T41727" s="2"/>
    </row>
    <row r="41728" spans="4:20" x14ac:dyDescent="0.2">
      <c r="D41728" s="2"/>
      <c r="E41728" s="2"/>
      <c r="F41728" s="2"/>
      <c r="G41728" s="2"/>
      <c r="O41728" s="2"/>
      <c r="Q41728" s="2"/>
      <c r="R41728" s="2"/>
      <c r="S41728" s="2"/>
      <c r="T41728" s="2"/>
    </row>
    <row r="41729" spans="4:20" x14ac:dyDescent="0.2">
      <c r="D41729" s="2"/>
      <c r="E41729" s="2"/>
      <c r="F41729" s="2"/>
      <c r="G41729" s="2"/>
      <c r="O41729" s="2"/>
      <c r="Q41729" s="2"/>
      <c r="R41729" s="2"/>
      <c r="S41729" s="2"/>
      <c r="T41729" s="2"/>
    </row>
    <row r="41730" spans="4:20" x14ac:dyDescent="0.2">
      <c r="D41730" s="2"/>
      <c r="E41730" s="2"/>
      <c r="F41730" s="2"/>
      <c r="G41730" s="2"/>
      <c r="O41730" s="2"/>
      <c r="Q41730" s="2"/>
      <c r="R41730" s="2"/>
      <c r="S41730" s="2"/>
      <c r="T41730" s="2"/>
    </row>
    <row r="41731" spans="4:20" x14ac:dyDescent="0.2">
      <c r="D41731" s="2"/>
      <c r="E41731" s="2"/>
      <c r="F41731" s="2"/>
      <c r="G41731" s="2"/>
      <c r="O41731" s="2"/>
      <c r="Q41731" s="2"/>
      <c r="R41731" s="2"/>
      <c r="S41731" s="2"/>
      <c r="T41731" s="2"/>
    </row>
    <row r="41732" spans="4:20" x14ac:dyDescent="0.2">
      <c r="D41732" s="2"/>
      <c r="E41732" s="2"/>
      <c r="F41732" s="2"/>
      <c r="G41732" s="2"/>
      <c r="O41732" s="2"/>
      <c r="Q41732" s="2"/>
      <c r="R41732" s="2"/>
      <c r="S41732" s="2"/>
      <c r="T41732" s="2"/>
    </row>
    <row r="41733" spans="4:20" x14ac:dyDescent="0.2">
      <c r="D41733" s="2"/>
      <c r="E41733" s="2"/>
      <c r="F41733" s="2"/>
      <c r="G41733" s="2"/>
      <c r="O41733" s="2"/>
      <c r="Q41733" s="2"/>
      <c r="R41733" s="2"/>
      <c r="S41733" s="2"/>
      <c r="T41733" s="2"/>
    </row>
    <row r="41734" spans="4:20" x14ac:dyDescent="0.2">
      <c r="D41734" s="2"/>
      <c r="E41734" s="2"/>
      <c r="F41734" s="2"/>
      <c r="G41734" s="2"/>
      <c r="O41734" s="2"/>
      <c r="Q41734" s="2"/>
      <c r="R41734" s="2"/>
      <c r="S41734" s="2"/>
      <c r="T41734" s="2"/>
    </row>
    <row r="41735" spans="4:20" x14ac:dyDescent="0.2">
      <c r="D41735" s="2"/>
      <c r="E41735" s="2"/>
      <c r="F41735" s="2"/>
      <c r="G41735" s="2"/>
      <c r="O41735" s="2"/>
      <c r="Q41735" s="2"/>
      <c r="R41735" s="2"/>
      <c r="S41735" s="2"/>
      <c r="T41735" s="2"/>
    </row>
    <row r="41736" spans="4:20" x14ac:dyDescent="0.2">
      <c r="D41736" s="2"/>
      <c r="E41736" s="2"/>
      <c r="F41736" s="2"/>
      <c r="G41736" s="2"/>
      <c r="O41736" s="2"/>
      <c r="Q41736" s="2"/>
      <c r="R41736" s="2"/>
      <c r="S41736" s="2"/>
      <c r="T41736" s="2"/>
    </row>
    <row r="41737" spans="4:20" x14ac:dyDescent="0.2">
      <c r="D41737" s="2"/>
      <c r="E41737" s="2"/>
      <c r="F41737" s="2"/>
      <c r="G41737" s="2"/>
      <c r="O41737" s="2"/>
      <c r="Q41737" s="2"/>
      <c r="R41737" s="2"/>
      <c r="S41737" s="2"/>
      <c r="T41737" s="2"/>
    </row>
    <row r="41738" spans="4:20" x14ac:dyDescent="0.2">
      <c r="D41738" s="2"/>
      <c r="E41738" s="2"/>
      <c r="F41738" s="2"/>
      <c r="G41738" s="2"/>
      <c r="O41738" s="2"/>
      <c r="Q41738" s="2"/>
      <c r="R41738" s="2"/>
      <c r="S41738" s="2"/>
      <c r="T41738" s="2"/>
    </row>
    <row r="41739" spans="4:20" x14ac:dyDescent="0.2">
      <c r="D41739" s="2"/>
      <c r="E41739" s="2"/>
      <c r="F41739" s="2"/>
      <c r="G41739" s="2"/>
      <c r="O41739" s="2"/>
      <c r="Q41739" s="2"/>
      <c r="R41739" s="2"/>
      <c r="S41739" s="2"/>
      <c r="T41739" s="2"/>
    </row>
    <row r="41740" spans="4:20" x14ac:dyDescent="0.2">
      <c r="D41740" s="2"/>
      <c r="E41740" s="2"/>
      <c r="F41740" s="2"/>
      <c r="G41740" s="2"/>
      <c r="O41740" s="2"/>
      <c r="Q41740" s="2"/>
      <c r="R41740" s="2"/>
      <c r="S41740" s="2"/>
      <c r="T41740" s="2"/>
    </row>
    <row r="41741" spans="4:20" x14ac:dyDescent="0.2">
      <c r="D41741" s="2"/>
      <c r="E41741" s="2"/>
      <c r="F41741" s="2"/>
      <c r="G41741" s="2"/>
      <c r="O41741" s="2"/>
      <c r="Q41741" s="2"/>
      <c r="R41741" s="2"/>
      <c r="S41741" s="2"/>
      <c r="T41741" s="2"/>
    </row>
    <row r="41742" spans="4:20" x14ac:dyDescent="0.2">
      <c r="D41742" s="2"/>
      <c r="E41742" s="2"/>
      <c r="F41742" s="2"/>
      <c r="G41742" s="2"/>
      <c r="O41742" s="2"/>
      <c r="Q41742" s="2"/>
      <c r="R41742" s="2"/>
      <c r="S41742" s="2"/>
      <c r="T41742" s="2"/>
    </row>
    <row r="41743" spans="4:20" x14ac:dyDescent="0.2">
      <c r="D41743" s="2"/>
      <c r="E41743" s="2"/>
      <c r="F41743" s="2"/>
      <c r="G41743" s="2"/>
      <c r="O41743" s="2"/>
      <c r="Q41743" s="2"/>
      <c r="R41743" s="2"/>
      <c r="S41743" s="2"/>
      <c r="T41743" s="2"/>
    </row>
    <row r="41744" spans="4:20" x14ac:dyDescent="0.2">
      <c r="D41744" s="2"/>
      <c r="E41744" s="2"/>
      <c r="F41744" s="2"/>
      <c r="G41744" s="2"/>
      <c r="O41744" s="2"/>
      <c r="Q41744" s="2"/>
      <c r="R41744" s="2"/>
      <c r="S41744" s="2"/>
      <c r="T41744" s="2"/>
    </row>
    <row r="41745" spans="4:20" x14ac:dyDescent="0.2">
      <c r="D41745" s="2"/>
      <c r="E41745" s="2"/>
      <c r="F41745" s="2"/>
      <c r="G41745" s="2"/>
      <c r="O41745" s="2"/>
      <c r="Q41745" s="2"/>
      <c r="R41745" s="2"/>
      <c r="S41745" s="2"/>
      <c r="T41745" s="2"/>
    </row>
    <row r="41746" spans="4:20" x14ac:dyDescent="0.2">
      <c r="D41746" s="2"/>
      <c r="E41746" s="2"/>
      <c r="F41746" s="2"/>
      <c r="G41746" s="2"/>
      <c r="O41746" s="2"/>
      <c r="Q41746" s="2"/>
      <c r="R41746" s="2"/>
      <c r="S41746" s="2"/>
      <c r="T41746" s="2"/>
    </row>
    <row r="41747" spans="4:20" x14ac:dyDescent="0.2">
      <c r="D41747" s="2"/>
      <c r="E41747" s="2"/>
      <c r="F41747" s="2"/>
      <c r="G41747" s="2"/>
      <c r="O41747" s="2"/>
      <c r="Q41747" s="2"/>
      <c r="R41747" s="2"/>
      <c r="S41747" s="2"/>
      <c r="T41747" s="2"/>
    </row>
    <row r="41748" spans="4:20" x14ac:dyDescent="0.2">
      <c r="D41748" s="2"/>
      <c r="E41748" s="2"/>
      <c r="F41748" s="2"/>
      <c r="G41748" s="2"/>
      <c r="O41748" s="2"/>
      <c r="Q41748" s="2"/>
      <c r="R41748" s="2"/>
      <c r="S41748" s="2"/>
      <c r="T41748" s="2"/>
    </row>
    <row r="41749" spans="4:20" x14ac:dyDescent="0.2">
      <c r="D41749" s="2"/>
      <c r="E41749" s="2"/>
      <c r="F41749" s="2"/>
      <c r="G41749" s="2"/>
      <c r="O41749" s="2"/>
      <c r="Q41749" s="2"/>
      <c r="R41749" s="2"/>
      <c r="S41749" s="2"/>
      <c r="T41749" s="2"/>
    </row>
    <row r="41750" spans="4:20" x14ac:dyDescent="0.2">
      <c r="D41750" s="2"/>
      <c r="E41750" s="2"/>
      <c r="F41750" s="2"/>
      <c r="G41750" s="2"/>
      <c r="O41750" s="2"/>
      <c r="Q41750" s="2"/>
      <c r="R41750" s="2"/>
      <c r="S41750" s="2"/>
      <c r="T41750" s="2"/>
    </row>
    <row r="41751" spans="4:20" x14ac:dyDescent="0.2">
      <c r="D41751" s="2"/>
      <c r="E41751" s="2"/>
      <c r="F41751" s="2"/>
      <c r="G41751" s="2"/>
      <c r="O41751" s="2"/>
      <c r="Q41751" s="2"/>
      <c r="R41751" s="2"/>
      <c r="S41751" s="2"/>
      <c r="T41751" s="2"/>
    </row>
    <row r="41752" spans="4:20" x14ac:dyDescent="0.2">
      <c r="D41752" s="2"/>
      <c r="E41752" s="2"/>
      <c r="F41752" s="2"/>
      <c r="G41752" s="2"/>
      <c r="O41752" s="2"/>
      <c r="Q41752" s="2"/>
      <c r="R41752" s="2"/>
      <c r="S41752" s="2"/>
      <c r="T41752" s="2"/>
    </row>
    <row r="41753" spans="4:20" x14ac:dyDescent="0.2">
      <c r="D41753" s="2"/>
      <c r="E41753" s="2"/>
      <c r="F41753" s="2"/>
      <c r="G41753" s="2"/>
      <c r="O41753" s="2"/>
      <c r="Q41753" s="2"/>
      <c r="R41753" s="2"/>
      <c r="S41753" s="2"/>
      <c r="T41753" s="2"/>
    </row>
    <row r="41754" spans="4:20" x14ac:dyDescent="0.2">
      <c r="D41754" s="2"/>
      <c r="E41754" s="2"/>
      <c r="F41754" s="2"/>
      <c r="G41754" s="2"/>
      <c r="O41754" s="2"/>
      <c r="Q41754" s="2"/>
      <c r="R41754" s="2"/>
      <c r="S41754" s="2"/>
      <c r="T41754" s="2"/>
    </row>
    <row r="41755" spans="4:20" x14ac:dyDescent="0.2">
      <c r="D41755" s="2"/>
      <c r="E41755" s="2"/>
      <c r="F41755" s="2"/>
      <c r="G41755" s="2"/>
      <c r="O41755" s="2"/>
      <c r="Q41755" s="2"/>
      <c r="R41755" s="2"/>
      <c r="S41755" s="2"/>
      <c r="T41755" s="2"/>
    </row>
    <row r="41756" spans="4:20" x14ac:dyDescent="0.2">
      <c r="D41756" s="2"/>
      <c r="E41756" s="2"/>
      <c r="F41756" s="2"/>
      <c r="G41756" s="2"/>
      <c r="O41756" s="2"/>
      <c r="Q41756" s="2"/>
      <c r="R41756" s="2"/>
      <c r="S41756" s="2"/>
      <c r="T41756" s="2"/>
    </row>
    <row r="41757" spans="4:20" x14ac:dyDescent="0.2">
      <c r="D41757" s="2"/>
      <c r="E41757" s="2"/>
      <c r="F41757" s="2"/>
      <c r="G41757" s="2"/>
      <c r="O41757" s="2"/>
      <c r="Q41757" s="2"/>
      <c r="R41757" s="2"/>
      <c r="S41757" s="2"/>
      <c r="T41757" s="2"/>
    </row>
    <row r="41758" spans="4:20" x14ac:dyDescent="0.2">
      <c r="D41758" s="2"/>
      <c r="E41758" s="2"/>
      <c r="F41758" s="2"/>
      <c r="G41758" s="2"/>
      <c r="O41758" s="2"/>
      <c r="Q41758" s="2"/>
      <c r="R41758" s="2"/>
      <c r="S41758" s="2"/>
      <c r="T41758" s="2"/>
    </row>
    <row r="41759" spans="4:20" x14ac:dyDescent="0.2">
      <c r="D41759" s="2"/>
      <c r="E41759" s="2"/>
      <c r="F41759" s="2"/>
      <c r="G41759" s="2"/>
      <c r="O41759" s="2"/>
      <c r="Q41759" s="2"/>
      <c r="R41759" s="2"/>
      <c r="S41759" s="2"/>
      <c r="T41759" s="2"/>
    </row>
    <row r="41760" spans="4:20" x14ac:dyDescent="0.2">
      <c r="D41760" s="2"/>
      <c r="E41760" s="2"/>
      <c r="F41760" s="2"/>
      <c r="G41760" s="2"/>
      <c r="O41760" s="2"/>
      <c r="Q41760" s="2"/>
      <c r="R41760" s="2"/>
      <c r="S41760" s="2"/>
      <c r="T41760" s="2"/>
    </row>
    <row r="41761" spans="4:20" x14ac:dyDescent="0.2">
      <c r="D41761" s="2"/>
      <c r="E41761" s="2"/>
      <c r="F41761" s="2"/>
      <c r="G41761" s="2"/>
      <c r="O41761" s="2"/>
      <c r="Q41761" s="2"/>
      <c r="R41761" s="2"/>
      <c r="S41761" s="2"/>
      <c r="T41761" s="2"/>
    </row>
    <row r="41762" spans="4:20" x14ac:dyDescent="0.2">
      <c r="D41762" s="2"/>
      <c r="E41762" s="2"/>
      <c r="F41762" s="2"/>
      <c r="G41762" s="2"/>
      <c r="O41762" s="2"/>
      <c r="Q41762" s="2"/>
      <c r="R41762" s="2"/>
      <c r="S41762" s="2"/>
      <c r="T41762" s="2"/>
    </row>
    <row r="41763" spans="4:20" x14ac:dyDescent="0.2">
      <c r="D41763" s="2"/>
      <c r="E41763" s="2"/>
      <c r="F41763" s="2"/>
      <c r="G41763" s="2"/>
      <c r="O41763" s="2"/>
      <c r="Q41763" s="2"/>
      <c r="R41763" s="2"/>
      <c r="S41763" s="2"/>
      <c r="T41763" s="2"/>
    </row>
    <row r="41764" spans="4:20" x14ac:dyDescent="0.2">
      <c r="D41764" s="2"/>
      <c r="E41764" s="2"/>
      <c r="F41764" s="2"/>
      <c r="G41764" s="2"/>
      <c r="O41764" s="2"/>
      <c r="Q41764" s="2"/>
      <c r="R41764" s="2"/>
      <c r="S41764" s="2"/>
      <c r="T41764" s="2"/>
    </row>
    <row r="41765" spans="4:20" x14ac:dyDescent="0.2">
      <c r="D41765" s="2"/>
      <c r="E41765" s="2"/>
      <c r="F41765" s="2"/>
      <c r="G41765" s="2"/>
      <c r="O41765" s="2"/>
      <c r="Q41765" s="2"/>
      <c r="R41765" s="2"/>
      <c r="S41765" s="2"/>
      <c r="T41765" s="2"/>
    </row>
    <row r="41766" spans="4:20" x14ac:dyDescent="0.2">
      <c r="D41766" s="2"/>
      <c r="E41766" s="2"/>
      <c r="F41766" s="2"/>
      <c r="G41766" s="2"/>
      <c r="O41766" s="2"/>
      <c r="Q41766" s="2"/>
      <c r="R41766" s="2"/>
      <c r="S41766" s="2"/>
      <c r="T41766" s="2"/>
    </row>
    <row r="41767" spans="4:20" x14ac:dyDescent="0.2">
      <c r="D41767" s="2"/>
      <c r="E41767" s="2"/>
      <c r="F41767" s="2"/>
      <c r="G41767" s="2"/>
      <c r="O41767" s="2"/>
      <c r="Q41767" s="2"/>
      <c r="R41767" s="2"/>
      <c r="S41767" s="2"/>
      <c r="T41767" s="2"/>
    </row>
    <row r="41768" spans="4:20" x14ac:dyDescent="0.2">
      <c r="D41768" s="2"/>
      <c r="E41768" s="2"/>
      <c r="F41768" s="2"/>
      <c r="G41768" s="2"/>
      <c r="O41768" s="2"/>
      <c r="Q41768" s="2"/>
      <c r="R41768" s="2"/>
      <c r="S41768" s="2"/>
      <c r="T41768" s="2"/>
    </row>
    <row r="41769" spans="4:20" x14ac:dyDescent="0.2">
      <c r="D41769" s="2"/>
      <c r="E41769" s="2"/>
      <c r="F41769" s="2"/>
      <c r="G41769" s="2"/>
      <c r="O41769" s="2"/>
      <c r="Q41769" s="2"/>
      <c r="R41769" s="2"/>
      <c r="S41769" s="2"/>
      <c r="T41769" s="2"/>
    </row>
    <row r="41770" spans="4:20" x14ac:dyDescent="0.2">
      <c r="D41770" s="2"/>
      <c r="E41770" s="2"/>
      <c r="F41770" s="2"/>
      <c r="G41770" s="2"/>
      <c r="O41770" s="2"/>
      <c r="Q41770" s="2"/>
      <c r="R41770" s="2"/>
      <c r="S41770" s="2"/>
      <c r="T41770" s="2"/>
    </row>
    <row r="41771" spans="4:20" x14ac:dyDescent="0.2">
      <c r="D41771" s="2"/>
      <c r="E41771" s="2"/>
      <c r="F41771" s="2"/>
      <c r="G41771" s="2"/>
      <c r="O41771" s="2"/>
      <c r="Q41771" s="2"/>
      <c r="R41771" s="2"/>
      <c r="S41771" s="2"/>
      <c r="T41771" s="2"/>
    </row>
    <row r="41772" spans="4:20" x14ac:dyDescent="0.2">
      <c r="D41772" s="2"/>
      <c r="E41772" s="2"/>
      <c r="F41772" s="2"/>
      <c r="G41772" s="2"/>
      <c r="O41772" s="2"/>
      <c r="Q41772" s="2"/>
      <c r="R41772" s="2"/>
      <c r="S41772" s="2"/>
      <c r="T41772" s="2"/>
    </row>
    <row r="41773" spans="4:20" x14ac:dyDescent="0.2">
      <c r="D41773" s="2"/>
      <c r="E41773" s="2"/>
      <c r="F41773" s="2"/>
      <c r="G41773" s="2"/>
      <c r="O41773" s="2"/>
      <c r="Q41773" s="2"/>
      <c r="R41773" s="2"/>
      <c r="S41773" s="2"/>
      <c r="T41773" s="2"/>
    </row>
    <row r="41774" spans="4:20" x14ac:dyDescent="0.2">
      <c r="D41774" s="2"/>
      <c r="E41774" s="2"/>
      <c r="F41774" s="2"/>
      <c r="G41774" s="2"/>
      <c r="O41774" s="2"/>
      <c r="Q41774" s="2"/>
      <c r="R41774" s="2"/>
      <c r="S41774" s="2"/>
      <c r="T41774" s="2"/>
    </row>
    <row r="41775" spans="4:20" x14ac:dyDescent="0.2">
      <c r="D41775" s="2"/>
      <c r="E41775" s="2"/>
      <c r="F41775" s="2"/>
      <c r="G41775" s="2"/>
      <c r="O41775" s="2"/>
      <c r="Q41775" s="2"/>
      <c r="R41775" s="2"/>
      <c r="S41775" s="2"/>
      <c r="T41775" s="2"/>
    </row>
    <row r="41776" spans="4:20" x14ac:dyDescent="0.2">
      <c r="D41776" s="2"/>
      <c r="E41776" s="2"/>
      <c r="F41776" s="2"/>
      <c r="G41776" s="2"/>
      <c r="O41776" s="2"/>
      <c r="Q41776" s="2"/>
      <c r="R41776" s="2"/>
      <c r="S41776" s="2"/>
      <c r="T41776" s="2"/>
    </row>
    <row r="41777" spans="4:20" x14ac:dyDescent="0.2">
      <c r="D41777" s="2"/>
      <c r="E41777" s="2"/>
      <c r="F41777" s="2"/>
      <c r="G41777" s="2"/>
      <c r="O41777" s="2"/>
      <c r="Q41777" s="2"/>
      <c r="R41777" s="2"/>
      <c r="S41777" s="2"/>
      <c r="T41777" s="2"/>
    </row>
    <row r="41778" spans="4:20" x14ac:dyDescent="0.2">
      <c r="D41778" s="2"/>
      <c r="E41778" s="2"/>
      <c r="F41778" s="2"/>
      <c r="G41778" s="2"/>
      <c r="O41778" s="2"/>
      <c r="Q41778" s="2"/>
      <c r="R41778" s="2"/>
      <c r="S41778" s="2"/>
      <c r="T41778" s="2"/>
    </row>
    <row r="41779" spans="4:20" x14ac:dyDescent="0.2">
      <c r="D41779" s="2"/>
      <c r="E41779" s="2"/>
      <c r="F41779" s="2"/>
      <c r="G41779" s="2"/>
      <c r="O41779" s="2"/>
      <c r="Q41779" s="2"/>
      <c r="R41779" s="2"/>
      <c r="S41779" s="2"/>
      <c r="T41779" s="2"/>
    </row>
    <row r="41780" spans="4:20" x14ac:dyDescent="0.2">
      <c r="D41780" s="2"/>
      <c r="E41780" s="2"/>
      <c r="F41780" s="2"/>
      <c r="G41780" s="2"/>
      <c r="O41780" s="2"/>
      <c r="Q41780" s="2"/>
      <c r="R41780" s="2"/>
      <c r="S41780" s="2"/>
      <c r="T41780" s="2"/>
    </row>
    <row r="41781" spans="4:20" x14ac:dyDescent="0.2">
      <c r="D41781" s="2"/>
      <c r="E41781" s="2"/>
      <c r="F41781" s="2"/>
      <c r="G41781" s="2"/>
      <c r="O41781" s="2"/>
      <c r="Q41781" s="2"/>
      <c r="R41781" s="2"/>
      <c r="S41781" s="2"/>
      <c r="T41781" s="2"/>
    </row>
    <row r="41782" spans="4:20" x14ac:dyDescent="0.2">
      <c r="D41782" s="2"/>
      <c r="E41782" s="2"/>
      <c r="F41782" s="2"/>
      <c r="G41782" s="2"/>
      <c r="O41782" s="2"/>
      <c r="Q41782" s="2"/>
      <c r="R41782" s="2"/>
      <c r="S41782" s="2"/>
      <c r="T41782" s="2"/>
    </row>
    <row r="41783" spans="4:20" x14ac:dyDescent="0.2">
      <c r="D41783" s="2"/>
      <c r="E41783" s="2"/>
      <c r="F41783" s="2"/>
      <c r="G41783" s="2"/>
      <c r="O41783" s="2"/>
      <c r="Q41783" s="2"/>
      <c r="R41783" s="2"/>
      <c r="S41783" s="2"/>
      <c r="T41783" s="2"/>
    </row>
    <row r="41784" spans="4:20" x14ac:dyDescent="0.2">
      <c r="D41784" s="2"/>
      <c r="E41784" s="2"/>
      <c r="F41784" s="2"/>
      <c r="G41784" s="2"/>
      <c r="O41784" s="2"/>
      <c r="Q41784" s="2"/>
      <c r="R41784" s="2"/>
      <c r="S41784" s="2"/>
      <c r="T41784" s="2"/>
    </row>
    <row r="41785" spans="4:20" x14ac:dyDescent="0.2">
      <c r="D41785" s="2"/>
      <c r="E41785" s="2"/>
      <c r="F41785" s="2"/>
      <c r="G41785" s="2"/>
      <c r="O41785" s="2"/>
      <c r="Q41785" s="2"/>
      <c r="R41785" s="2"/>
      <c r="S41785" s="2"/>
      <c r="T41785" s="2"/>
    </row>
    <row r="41786" spans="4:20" x14ac:dyDescent="0.2">
      <c r="D41786" s="2"/>
      <c r="E41786" s="2"/>
      <c r="F41786" s="2"/>
      <c r="G41786" s="2"/>
      <c r="O41786" s="2"/>
      <c r="Q41786" s="2"/>
      <c r="R41786" s="2"/>
      <c r="S41786" s="2"/>
      <c r="T41786" s="2"/>
    </row>
    <row r="41787" spans="4:20" x14ac:dyDescent="0.2">
      <c r="D41787" s="2"/>
      <c r="E41787" s="2"/>
      <c r="F41787" s="2"/>
      <c r="G41787" s="2"/>
      <c r="O41787" s="2"/>
      <c r="Q41787" s="2"/>
      <c r="R41787" s="2"/>
      <c r="S41787" s="2"/>
      <c r="T41787" s="2"/>
    </row>
    <row r="41788" spans="4:20" x14ac:dyDescent="0.2">
      <c r="D41788" s="2"/>
      <c r="E41788" s="2"/>
      <c r="F41788" s="2"/>
      <c r="G41788" s="2"/>
      <c r="O41788" s="2"/>
      <c r="Q41788" s="2"/>
      <c r="R41788" s="2"/>
      <c r="S41788" s="2"/>
      <c r="T41788" s="2"/>
    </row>
    <row r="41789" spans="4:20" x14ac:dyDescent="0.2">
      <c r="D41789" s="2"/>
      <c r="E41789" s="2"/>
      <c r="F41789" s="2"/>
      <c r="G41789" s="2"/>
      <c r="O41789" s="2"/>
      <c r="Q41789" s="2"/>
      <c r="R41789" s="2"/>
      <c r="S41789" s="2"/>
      <c r="T41789" s="2"/>
    </row>
    <row r="41790" spans="4:20" x14ac:dyDescent="0.2">
      <c r="D41790" s="2"/>
      <c r="E41790" s="2"/>
      <c r="F41790" s="2"/>
      <c r="G41790" s="2"/>
      <c r="O41790" s="2"/>
      <c r="Q41790" s="2"/>
      <c r="R41790" s="2"/>
      <c r="S41790" s="2"/>
      <c r="T41790" s="2"/>
    </row>
    <row r="41791" spans="4:20" x14ac:dyDescent="0.2">
      <c r="D41791" s="2"/>
      <c r="E41791" s="2"/>
      <c r="F41791" s="2"/>
      <c r="G41791" s="2"/>
      <c r="O41791" s="2"/>
      <c r="Q41791" s="2"/>
      <c r="R41791" s="2"/>
      <c r="S41791" s="2"/>
      <c r="T41791" s="2"/>
    </row>
    <row r="41792" spans="4:20" x14ac:dyDescent="0.2">
      <c r="D41792" s="2"/>
      <c r="E41792" s="2"/>
      <c r="F41792" s="2"/>
      <c r="G41792" s="2"/>
      <c r="O41792" s="2"/>
      <c r="Q41792" s="2"/>
      <c r="R41792" s="2"/>
      <c r="S41792" s="2"/>
      <c r="T41792" s="2"/>
    </row>
    <row r="41793" spans="4:20" x14ac:dyDescent="0.2">
      <c r="D41793" s="2"/>
      <c r="E41793" s="2"/>
      <c r="F41793" s="2"/>
      <c r="G41793" s="2"/>
      <c r="O41793" s="2"/>
      <c r="Q41793" s="2"/>
      <c r="R41793" s="2"/>
      <c r="S41793" s="2"/>
      <c r="T41793" s="2"/>
    </row>
    <row r="41794" spans="4:20" x14ac:dyDescent="0.2">
      <c r="D41794" s="2"/>
      <c r="E41794" s="2"/>
      <c r="F41794" s="2"/>
      <c r="G41794" s="2"/>
      <c r="O41794" s="2"/>
      <c r="Q41794" s="2"/>
      <c r="R41794" s="2"/>
      <c r="S41794" s="2"/>
      <c r="T41794" s="2"/>
    </row>
    <row r="41795" spans="4:20" x14ac:dyDescent="0.2">
      <c r="D41795" s="2"/>
      <c r="E41795" s="2"/>
      <c r="F41795" s="2"/>
      <c r="G41795" s="2"/>
      <c r="O41795" s="2"/>
      <c r="Q41795" s="2"/>
      <c r="R41795" s="2"/>
      <c r="S41795" s="2"/>
      <c r="T41795" s="2"/>
    </row>
    <row r="41796" spans="4:20" x14ac:dyDescent="0.2">
      <c r="D41796" s="2"/>
      <c r="E41796" s="2"/>
      <c r="F41796" s="2"/>
      <c r="G41796" s="2"/>
      <c r="O41796" s="2"/>
      <c r="Q41796" s="2"/>
      <c r="R41796" s="2"/>
      <c r="S41796" s="2"/>
      <c r="T41796" s="2"/>
    </row>
    <row r="41797" spans="4:20" x14ac:dyDescent="0.2">
      <c r="D41797" s="2"/>
      <c r="E41797" s="2"/>
      <c r="F41797" s="2"/>
      <c r="G41797" s="2"/>
      <c r="O41797" s="2"/>
      <c r="Q41797" s="2"/>
      <c r="R41797" s="2"/>
      <c r="S41797" s="2"/>
      <c r="T41797" s="2"/>
    </row>
    <row r="41798" spans="4:20" x14ac:dyDescent="0.2">
      <c r="D41798" s="2"/>
      <c r="E41798" s="2"/>
      <c r="F41798" s="2"/>
      <c r="G41798" s="2"/>
      <c r="O41798" s="2"/>
      <c r="Q41798" s="2"/>
      <c r="R41798" s="2"/>
      <c r="S41798" s="2"/>
      <c r="T41798" s="2"/>
    </row>
    <row r="41799" spans="4:20" x14ac:dyDescent="0.2">
      <c r="D41799" s="2"/>
      <c r="E41799" s="2"/>
      <c r="F41799" s="2"/>
      <c r="G41799" s="2"/>
      <c r="O41799" s="2"/>
      <c r="Q41799" s="2"/>
      <c r="R41799" s="2"/>
      <c r="S41799" s="2"/>
      <c r="T41799" s="2"/>
    </row>
    <row r="41800" spans="4:20" x14ac:dyDescent="0.2">
      <c r="D41800" s="2"/>
      <c r="E41800" s="2"/>
      <c r="F41800" s="2"/>
      <c r="G41800" s="2"/>
      <c r="O41800" s="2"/>
      <c r="Q41800" s="2"/>
      <c r="R41800" s="2"/>
      <c r="S41800" s="2"/>
      <c r="T41800" s="2"/>
    </row>
    <row r="41801" spans="4:20" x14ac:dyDescent="0.2">
      <c r="D41801" s="2"/>
      <c r="E41801" s="2"/>
      <c r="F41801" s="2"/>
      <c r="G41801" s="2"/>
      <c r="O41801" s="2"/>
      <c r="Q41801" s="2"/>
      <c r="R41801" s="2"/>
      <c r="S41801" s="2"/>
      <c r="T41801" s="2"/>
    </row>
    <row r="41802" spans="4:20" x14ac:dyDescent="0.2">
      <c r="D41802" s="2"/>
      <c r="E41802" s="2"/>
      <c r="F41802" s="2"/>
      <c r="G41802" s="2"/>
      <c r="O41802" s="2"/>
      <c r="Q41802" s="2"/>
      <c r="R41802" s="2"/>
      <c r="S41802" s="2"/>
      <c r="T41802" s="2"/>
    </row>
    <row r="41803" spans="4:20" x14ac:dyDescent="0.2">
      <c r="D41803" s="2"/>
      <c r="E41803" s="2"/>
      <c r="F41803" s="2"/>
      <c r="G41803" s="2"/>
      <c r="O41803" s="2"/>
      <c r="Q41803" s="2"/>
      <c r="R41803" s="2"/>
      <c r="S41803" s="2"/>
      <c r="T41803" s="2"/>
    </row>
    <row r="41804" spans="4:20" x14ac:dyDescent="0.2">
      <c r="D41804" s="2"/>
      <c r="E41804" s="2"/>
      <c r="F41804" s="2"/>
      <c r="G41804" s="2"/>
      <c r="O41804" s="2"/>
      <c r="Q41804" s="2"/>
      <c r="R41804" s="2"/>
      <c r="S41804" s="2"/>
      <c r="T41804" s="2"/>
    </row>
    <row r="41805" spans="4:20" x14ac:dyDescent="0.2">
      <c r="D41805" s="2"/>
      <c r="E41805" s="2"/>
      <c r="F41805" s="2"/>
      <c r="G41805" s="2"/>
      <c r="O41805" s="2"/>
      <c r="Q41805" s="2"/>
      <c r="R41805" s="2"/>
      <c r="S41805" s="2"/>
      <c r="T41805" s="2"/>
    </row>
    <row r="41806" spans="4:20" x14ac:dyDescent="0.2">
      <c r="D41806" s="2"/>
      <c r="E41806" s="2"/>
      <c r="F41806" s="2"/>
      <c r="G41806" s="2"/>
      <c r="O41806" s="2"/>
      <c r="Q41806" s="2"/>
      <c r="R41806" s="2"/>
      <c r="S41806" s="2"/>
      <c r="T41806" s="2"/>
    </row>
    <row r="41807" spans="4:20" x14ac:dyDescent="0.2">
      <c r="D41807" s="2"/>
      <c r="E41807" s="2"/>
      <c r="F41807" s="2"/>
      <c r="G41807" s="2"/>
      <c r="O41807" s="2"/>
      <c r="Q41807" s="2"/>
      <c r="R41807" s="2"/>
      <c r="S41807" s="2"/>
      <c r="T41807" s="2"/>
    </row>
    <row r="41808" spans="4:20" x14ac:dyDescent="0.2">
      <c r="D41808" s="2"/>
      <c r="E41808" s="2"/>
      <c r="F41808" s="2"/>
      <c r="G41808" s="2"/>
      <c r="O41808" s="2"/>
      <c r="Q41808" s="2"/>
      <c r="R41808" s="2"/>
      <c r="S41808" s="2"/>
      <c r="T41808" s="2"/>
    </row>
    <row r="41809" spans="4:20" x14ac:dyDescent="0.2">
      <c r="D41809" s="2"/>
      <c r="E41809" s="2"/>
      <c r="F41809" s="2"/>
      <c r="G41809" s="2"/>
      <c r="O41809" s="2"/>
      <c r="Q41809" s="2"/>
      <c r="R41809" s="2"/>
      <c r="S41809" s="2"/>
      <c r="T41809" s="2"/>
    </row>
    <row r="41810" spans="4:20" x14ac:dyDescent="0.2">
      <c r="D41810" s="2"/>
      <c r="E41810" s="2"/>
      <c r="F41810" s="2"/>
      <c r="G41810" s="2"/>
      <c r="O41810" s="2"/>
      <c r="Q41810" s="2"/>
      <c r="R41810" s="2"/>
      <c r="S41810" s="2"/>
      <c r="T41810" s="2"/>
    </row>
    <row r="41811" spans="4:20" x14ac:dyDescent="0.2">
      <c r="D41811" s="2"/>
      <c r="E41811" s="2"/>
      <c r="F41811" s="2"/>
      <c r="G41811" s="2"/>
      <c r="O41811" s="2"/>
      <c r="Q41811" s="2"/>
      <c r="R41811" s="2"/>
      <c r="S41811" s="2"/>
      <c r="T41811" s="2"/>
    </row>
    <row r="41812" spans="4:20" x14ac:dyDescent="0.2">
      <c r="D41812" s="2"/>
      <c r="E41812" s="2"/>
      <c r="F41812" s="2"/>
      <c r="G41812" s="2"/>
      <c r="O41812" s="2"/>
      <c r="Q41812" s="2"/>
      <c r="R41812" s="2"/>
      <c r="S41812" s="2"/>
      <c r="T41812" s="2"/>
    </row>
    <row r="41813" spans="4:20" x14ac:dyDescent="0.2">
      <c r="D41813" s="2"/>
      <c r="E41813" s="2"/>
      <c r="F41813" s="2"/>
      <c r="G41813" s="2"/>
      <c r="O41813" s="2"/>
      <c r="Q41813" s="2"/>
      <c r="R41813" s="2"/>
      <c r="S41813" s="2"/>
      <c r="T41813" s="2"/>
    </row>
    <row r="41814" spans="4:20" x14ac:dyDescent="0.2">
      <c r="D41814" s="2"/>
      <c r="E41814" s="2"/>
      <c r="F41814" s="2"/>
      <c r="G41814" s="2"/>
      <c r="O41814" s="2"/>
      <c r="Q41814" s="2"/>
      <c r="R41814" s="2"/>
      <c r="S41814" s="2"/>
      <c r="T41814" s="2"/>
    </row>
    <row r="41815" spans="4:20" x14ac:dyDescent="0.2">
      <c r="D41815" s="2"/>
      <c r="E41815" s="2"/>
      <c r="F41815" s="2"/>
      <c r="G41815" s="2"/>
      <c r="O41815" s="2"/>
      <c r="Q41815" s="2"/>
      <c r="R41815" s="2"/>
      <c r="S41815" s="2"/>
      <c r="T41815" s="2"/>
    </row>
    <row r="41816" spans="4:20" x14ac:dyDescent="0.2">
      <c r="D41816" s="2"/>
      <c r="E41816" s="2"/>
      <c r="F41816" s="2"/>
      <c r="G41816" s="2"/>
      <c r="O41816" s="2"/>
      <c r="Q41816" s="2"/>
      <c r="R41816" s="2"/>
      <c r="S41816" s="2"/>
      <c r="T41816" s="2"/>
    </row>
    <row r="41817" spans="4:20" x14ac:dyDescent="0.2">
      <c r="D41817" s="2"/>
      <c r="E41817" s="2"/>
      <c r="F41817" s="2"/>
      <c r="G41817" s="2"/>
      <c r="O41817" s="2"/>
      <c r="Q41817" s="2"/>
      <c r="R41817" s="2"/>
      <c r="S41817" s="2"/>
      <c r="T41817" s="2"/>
    </row>
    <row r="41818" spans="4:20" x14ac:dyDescent="0.2">
      <c r="D41818" s="2"/>
      <c r="E41818" s="2"/>
      <c r="F41818" s="2"/>
      <c r="G41818" s="2"/>
      <c r="O41818" s="2"/>
      <c r="Q41818" s="2"/>
      <c r="R41818" s="2"/>
      <c r="S41818" s="2"/>
      <c r="T41818" s="2"/>
    </row>
    <row r="41819" spans="4:20" x14ac:dyDescent="0.2">
      <c r="D41819" s="2"/>
      <c r="E41819" s="2"/>
      <c r="F41819" s="2"/>
      <c r="G41819" s="2"/>
      <c r="O41819" s="2"/>
      <c r="Q41819" s="2"/>
      <c r="R41819" s="2"/>
      <c r="S41819" s="2"/>
      <c r="T41819" s="2"/>
    </row>
    <row r="41820" spans="4:20" x14ac:dyDescent="0.2">
      <c r="D41820" s="2"/>
      <c r="E41820" s="2"/>
      <c r="F41820" s="2"/>
      <c r="G41820" s="2"/>
      <c r="O41820" s="2"/>
      <c r="Q41820" s="2"/>
      <c r="R41820" s="2"/>
      <c r="S41820" s="2"/>
      <c r="T41820" s="2"/>
    </row>
    <row r="41821" spans="4:20" x14ac:dyDescent="0.2">
      <c r="D41821" s="2"/>
      <c r="E41821" s="2"/>
      <c r="F41821" s="2"/>
      <c r="G41821" s="2"/>
      <c r="O41821" s="2"/>
      <c r="Q41821" s="2"/>
      <c r="R41821" s="2"/>
      <c r="S41821" s="2"/>
      <c r="T41821" s="2"/>
    </row>
    <row r="41822" spans="4:20" x14ac:dyDescent="0.2">
      <c r="D41822" s="2"/>
      <c r="E41822" s="2"/>
      <c r="F41822" s="2"/>
      <c r="G41822" s="2"/>
      <c r="O41822" s="2"/>
      <c r="Q41822" s="2"/>
      <c r="R41822" s="2"/>
      <c r="S41822" s="2"/>
      <c r="T41822" s="2"/>
    </row>
    <row r="41823" spans="4:20" x14ac:dyDescent="0.2">
      <c r="D41823" s="2"/>
      <c r="E41823" s="2"/>
      <c r="F41823" s="2"/>
      <c r="G41823" s="2"/>
      <c r="O41823" s="2"/>
      <c r="Q41823" s="2"/>
      <c r="R41823" s="2"/>
      <c r="S41823" s="2"/>
      <c r="T41823" s="2"/>
    </row>
    <row r="41824" spans="4:20" x14ac:dyDescent="0.2">
      <c r="D41824" s="2"/>
      <c r="E41824" s="2"/>
      <c r="F41824" s="2"/>
      <c r="G41824" s="2"/>
      <c r="O41824" s="2"/>
      <c r="Q41824" s="2"/>
      <c r="R41824" s="2"/>
      <c r="S41824" s="2"/>
      <c r="T41824" s="2"/>
    </row>
    <row r="41825" spans="4:20" x14ac:dyDescent="0.2">
      <c r="D41825" s="2"/>
      <c r="E41825" s="2"/>
      <c r="F41825" s="2"/>
      <c r="G41825" s="2"/>
      <c r="O41825" s="2"/>
      <c r="Q41825" s="2"/>
      <c r="R41825" s="2"/>
      <c r="S41825" s="2"/>
      <c r="T41825" s="2"/>
    </row>
    <row r="41826" spans="4:20" x14ac:dyDescent="0.2">
      <c r="D41826" s="2"/>
      <c r="E41826" s="2"/>
      <c r="F41826" s="2"/>
      <c r="G41826" s="2"/>
      <c r="O41826" s="2"/>
      <c r="Q41826" s="2"/>
      <c r="R41826" s="2"/>
      <c r="S41826" s="2"/>
      <c r="T41826" s="2"/>
    </row>
    <row r="41827" spans="4:20" x14ac:dyDescent="0.2">
      <c r="D41827" s="2"/>
      <c r="E41827" s="2"/>
      <c r="F41827" s="2"/>
      <c r="G41827" s="2"/>
      <c r="O41827" s="2"/>
      <c r="Q41827" s="2"/>
      <c r="R41827" s="2"/>
      <c r="S41827" s="2"/>
      <c r="T41827" s="2"/>
    </row>
    <row r="41828" spans="4:20" x14ac:dyDescent="0.2">
      <c r="D41828" s="2"/>
      <c r="E41828" s="2"/>
      <c r="F41828" s="2"/>
      <c r="G41828" s="2"/>
      <c r="O41828" s="2"/>
      <c r="Q41828" s="2"/>
      <c r="R41828" s="2"/>
      <c r="S41828" s="2"/>
      <c r="T41828" s="2"/>
    </row>
    <row r="41829" spans="4:20" x14ac:dyDescent="0.2">
      <c r="D41829" s="2"/>
      <c r="E41829" s="2"/>
      <c r="F41829" s="2"/>
      <c r="G41829" s="2"/>
      <c r="O41829" s="2"/>
      <c r="Q41829" s="2"/>
      <c r="R41829" s="2"/>
      <c r="S41829" s="2"/>
      <c r="T41829" s="2"/>
    </row>
    <row r="41830" spans="4:20" x14ac:dyDescent="0.2">
      <c r="D41830" s="2"/>
      <c r="E41830" s="2"/>
      <c r="F41830" s="2"/>
      <c r="G41830" s="2"/>
      <c r="O41830" s="2"/>
      <c r="Q41830" s="2"/>
      <c r="R41830" s="2"/>
      <c r="S41830" s="2"/>
      <c r="T41830" s="2"/>
    </row>
    <row r="41831" spans="4:20" x14ac:dyDescent="0.2">
      <c r="D41831" s="2"/>
      <c r="E41831" s="2"/>
      <c r="F41831" s="2"/>
      <c r="G41831" s="2"/>
      <c r="O41831" s="2"/>
      <c r="Q41831" s="2"/>
      <c r="R41831" s="2"/>
      <c r="S41831" s="2"/>
      <c r="T41831" s="2"/>
    </row>
    <row r="41832" spans="4:20" x14ac:dyDescent="0.2">
      <c r="D41832" s="2"/>
      <c r="E41832" s="2"/>
      <c r="F41832" s="2"/>
      <c r="G41832" s="2"/>
      <c r="O41832" s="2"/>
      <c r="Q41832" s="2"/>
      <c r="R41832" s="2"/>
      <c r="S41832" s="2"/>
      <c r="T41832" s="2"/>
    </row>
    <row r="41833" spans="4:20" x14ac:dyDescent="0.2">
      <c r="D41833" s="2"/>
      <c r="E41833" s="2"/>
      <c r="F41833" s="2"/>
      <c r="G41833" s="2"/>
      <c r="O41833" s="2"/>
      <c r="Q41833" s="2"/>
      <c r="R41833" s="2"/>
      <c r="S41833" s="2"/>
      <c r="T41833" s="2"/>
    </row>
    <row r="41834" spans="4:20" x14ac:dyDescent="0.2">
      <c r="D41834" s="2"/>
      <c r="E41834" s="2"/>
      <c r="F41834" s="2"/>
      <c r="G41834" s="2"/>
      <c r="O41834" s="2"/>
      <c r="Q41834" s="2"/>
      <c r="R41834" s="2"/>
      <c r="S41834" s="2"/>
      <c r="T41834" s="2"/>
    </row>
    <row r="41835" spans="4:20" x14ac:dyDescent="0.2">
      <c r="D41835" s="2"/>
      <c r="E41835" s="2"/>
      <c r="F41835" s="2"/>
      <c r="G41835" s="2"/>
      <c r="O41835" s="2"/>
      <c r="Q41835" s="2"/>
      <c r="R41835" s="2"/>
      <c r="S41835" s="2"/>
      <c r="T41835" s="2"/>
    </row>
    <row r="41836" spans="4:20" x14ac:dyDescent="0.2">
      <c r="D41836" s="2"/>
      <c r="E41836" s="2"/>
      <c r="F41836" s="2"/>
      <c r="G41836" s="2"/>
      <c r="O41836" s="2"/>
      <c r="Q41836" s="2"/>
      <c r="R41836" s="2"/>
      <c r="S41836" s="2"/>
      <c r="T41836" s="2"/>
    </row>
    <row r="41837" spans="4:20" x14ac:dyDescent="0.2">
      <c r="D41837" s="2"/>
      <c r="E41837" s="2"/>
      <c r="F41837" s="2"/>
      <c r="G41837" s="2"/>
      <c r="O41837" s="2"/>
      <c r="Q41837" s="2"/>
      <c r="R41837" s="2"/>
      <c r="S41837" s="2"/>
      <c r="T41837" s="2"/>
    </row>
    <row r="41838" spans="4:20" x14ac:dyDescent="0.2">
      <c r="D41838" s="2"/>
      <c r="E41838" s="2"/>
      <c r="F41838" s="2"/>
      <c r="G41838" s="2"/>
      <c r="O41838" s="2"/>
      <c r="Q41838" s="2"/>
      <c r="R41838" s="2"/>
      <c r="S41838" s="2"/>
      <c r="T41838" s="2"/>
    </row>
    <row r="41839" spans="4:20" x14ac:dyDescent="0.2">
      <c r="D41839" s="2"/>
      <c r="E41839" s="2"/>
      <c r="F41839" s="2"/>
      <c r="G41839" s="2"/>
      <c r="O41839" s="2"/>
      <c r="Q41839" s="2"/>
      <c r="R41839" s="2"/>
      <c r="S41839" s="2"/>
      <c r="T41839" s="2"/>
    </row>
    <row r="41840" spans="4:20" x14ac:dyDescent="0.2">
      <c r="D41840" s="2"/>
      <c r="E41840" s="2"/>
      <c r="F41840" s="2"/>
      <c r="G41840" s="2"/>
      <c r="O41840" s="2"/>
      <c r="Q41840" s="2"/>
      <c r="R41840" s="2"/>
      <c r="S41840" s="2"/>
      <c r="T41840" s="2"/>
    </row>
    <row r="41841" spans="4:20" x14ac:dyDescent="0.2">
      <c r="D41841" s="2"/>
      <c r="E41841" s="2"/>
      <c r="F41841" s="2"/>
      <c r="G41841" s="2"/>
      <c r="O41841" s="2"/>
      <c r="Q41841" s="2"/>
      <c r="R41841" s="2"/>
      <c r="S41841" s="2"/>
      <c r="T41841" s="2"/>
    </row>
    <row r="41842" spans="4:20" x14ac:dyDescent="0.2">
      <c r="D41842" s="2"/>
      <c r="E41842" s="2"/>
      <c r="F41842" s="2"/>
      <c r="G41842" s="2"/>
      <c r="O41842" s="2"/>
      <c r="Q41842" s="2"/>
      <c r="R41842" s="2"/>
      <c r="S41842" s="2"/>
      <c r="T41842" s="2"/>
    </row>
    <row r="41843" spans="4:20" x14ac:dyDescent="0.2">
      <c r="D41843" s="2"/>
      <c r="E41843" s="2"/>
      <c r="F41843" s="2"/>
      <c r="G41843" s="2"/>
      <c r="O41843" s="2"/>
      <c r="Q41843" s="2"/>
      <c r="R41843" s="2"/>
      <c r="S41843" s="2"/>
      <c r="T41843" s="2"/>
    </row>
    <row r="41844" spans="4:20" x14ac:dyDescent="0.2">
      <c r="D41844" s="2"/>
      <c r="E41844" s="2"/>
      <c r="F41844" s="2"/>
      <c r="G41844" s="2"/>
      <c r="O41844" s="2"/>
      <c r="Q41844" s="2"/>
      <c r="R41844" s="2"/>
      <c r="S41844" s="2"/>
      <c r="T41844" s="2"/>
    </row>
    <row r="41845" spans="4:20" x14ac:dyDescent="0.2">
      <c r="D41845" s="2"/>
      <c r="E41845" s="2"/>
      <c r="F41845" s="2"/>
      <c r="G41845" s="2"/>
      <c r="O41845" s="2"/>
      <c r="Q41845" s="2"/>
      <c r="R41845" s="2"/>
      <c r="S41845" s="2"/>
      <c r="T41845" s="2"/>
    </row>
    <row r="41846" spans="4:20" x14ac:dyDescent="0.2">
      <c r="D41846" s="2"/>
      <c r="E41846" s="2"/>
      <c r="F41846" s="2"/>
      <c r="G41846" s="2"/>
      <c r="O41846" s="2"/>
      <c r="Q41846" s="2"/>
      <c r="R41846" s="2"/>
      <c r="S41846" s="2"/>
      <c r="T41846" s="2"/>
    </row>
    <row r="41847" spans="4:20" x14ac:dyDescent="0.2">
      <c r="D41847" s="2"/>
      <c r="E41847" s="2"/>
      <c r="F41847" s="2"/>
      <c r="G41847" s="2"/>
      <c r="O41847" s="2"/>
      <c r="Q41847" s="2"/>
      <c r="R41847" s="2"/>
      <c r="S41847" s="2"/>
      <c r="T41847" s="2"/>
    </row>
    <row r="41848" spans="4:20" x14ac:dyDescent="0.2">
      <c r="D41848" s="2"/>
      <c r="E41848" s="2"/>
      <c r="F41848" s="2"/>
      <c r="G41848" s="2"/>
      <c r="O41848" s="2"/>
      <c r="Q41848" s="2"/>
      <c r="R41848" s="2"/>
      <c r="S41848" s="2"/>
      <c r="T41848" s="2"/>
    </row>
    <row r="41849" spans="4:20" x14ac:dyDescent="0.2">
      <c r="D41849" s="2"/>
      <c r="E41849" s="2"/>
      <c r="F41849" s="2"/>
      <c r="G41849" s="2"/>
      <c r="O41849" s="2"/>
      <c r="Q41849" s="2"/>
      <c r="R41849" s="2"/>
      <c r="S41849" s="2"/>
      <c r="T41849" s="2"/>
    </row>
    <row r="41850" spans="4:20" x14ac:dyDescent="0.2">
      <c r="D41850" s="2"/>
      <c r="E41850" s="2"/>
      <c r="F41850" s="2"/>
      <c r="G41850" s="2"/>
      <c r="O41850" s="2"/>
      <c r="Q41850" s="2"/>
      <c r="R41850" s="2"/>
      <c r="S41850" s="2"/>
      <c r="T41850" s="2"/>
    </row>
    <row r="41851" spans="4:20" x14ac:dyDescent="0.2">
      <c r="D41851" s="2"/>
      <c r="E41851" s="2"/>
      <c r="F41851" s="2"/>
      <c r="G41851" s="2"/>
      <c r="O41851" s="2"/>
      <c r="Q41851" s="2"/>
      <c r="R41851" s="2"/>
      <c r="S41851" s="2"/>
      <c r="T41851" s="2"/>
    </row>
    <row r="41852" spans="4:20" x14ac:dyDescent="0.2">
      <c r="D41852" s="2"/>
      <c r="E41852" s="2"/>
      <c r="F41852" s="2"/>
      <c r="G41852" s="2"/>
      <c r="O41852" s="2"/>
      <c r="Q41852" s="2"/>
      <c r="R41852" s="2"/>
      <c r="S41852" s="2"/>
      <c r="T41852" s="2"/>
    </row>
    <row r="41853" spans="4:20" x14ac:dyDescent="0.2">
      <c r="D41853" s="2"/>
      <c r="E41853" s="2"/>
      <c r="F41853" s="2"/>
      <c r="G41853" s="2"/>
      <c r="O41853" s="2"/>
      <c r="Q41853" s="2"/>
      <c r="R41853" s="2"/>
      <c r="S41853" s="2"/>
      <c r="T41853" s="2"/>
    </row>
    <row r="41854" spans="4:20" x14ac:dyDescent="0.2">
      <c r="D41854" s="2"/>
      <c r="E41854" s="2"/>
      <c r="F41854" s="2"/>
      <c r="G41854" s="2"/>
      <c r="O41854" s="2"/>
      <c r="Q41854" s="2"/>
      <c r="R41854" s="2"/>
      <c r="S41854" s="2"/>
      <c r="T41854" s="2"/>
    </row>
    <row r="41855" spans="4:20" x14ac:dyDescent="0.2">
      <c r="D41855" s="2"/>
      <c r="E41855" s="2"/>
      <c r="F41855" s="2"/>
      <c r="G41855" s="2"/>
      <c r="O41855" s="2"/>
      <c r="Q41855" s="2"/>
      <c r="R41855" s="2"/>
      <c r="S41855" s="2"/>
      <c r="T41855" s="2"/>
    </row>
    <row r="41856" spans="4:20" x14ac:dyDescent="0.2">
      <c r="D41856" s="2"/>
      <c r="E41856" s="2"/>
      <c r="F41856" s="2"/>
      <c r="G41856" s="2"/>
      <c r="O41856" s="2"/>
      <c r="Q41856" s="2"/>
      <c r="R41856" s="2"/>
      <c r="S41856" s="2"/>
      <c r="T41856" s="2"/>
    </row>
    <row r="41857" spans="4:20" x14ac:dyDescent="0.2">
      <c r="D41857" s="2"/>
      <c r="E41857" s="2"/>
      <c r="F41857" s="2"/>
      <c r="G41857" s="2"/>
      <c r="O41857" s="2"/>
      <c r="Q41857" s="2"/>
      <c r="R41857" s="2"/>
      <c r="S41857" s="2"/>
      <c r="T41857" s="2"/>
    </row>
    <row r="41858" spans="4:20" x14ac:dyDescent="0.2">
      <c r="D41858" s="2"/>
      <c r="E41858" s="2"/>
      <c r="F41858" s="2"/>
      <c r="G41858" s="2"/>
      <c r="O41858" s="2"/>
      <c r="Q41858" s="2"/>
      <c r="R41858" s="2"/>
      <c r="S41858" s="2"/>
      <c r="T41858" s="2"/>
    </row>
    <row r="41859" spans="4:20" x14ac:dyDescent="0.2">
      <c r="D41859" s="2"/>
      <c r="E41859" s="2"/>
      <c r="F41859" s="2"/>
      <c r="G41859" s="2"/>
      <c r="O41859" s="2"/>
      <c r="Q41859" s="2"/>
      <c r="R41859" s="2"/>
      <c r="S41859" s="2"/>
      <c r="T41859" s="2"/>
    </row>
    <row r="41860" spans="4:20" x14ac:dyDescent="0.2">
      <c r="D41860" s="2"/>
      <c r="E41860" s="2"/>
      <c r="F41860" s="2"/>
      <c r="G41860" s="2"/>
      <c r="O41860" s="2"/>
      <c r="Q41860" s="2"/>
      <c r="R41860" s="2"/>
      <c r="S41860" s="2"/>
      <c r="T41860" s="2"/>
    </row>
    <row r="41861" spans="4:20" x14ac:dyDescent="0.2">
      <c r="D41861" s="2"/>
      <c r="E41861" s="2"/>
      <c r="F41861" s="2"/>
      <c r="G41861" s="2"/>
      <c r="O41861" s="2"/>
      <c r="Q41861" s="2"/>
      <c r="R41861" s="2"/>
      <c r="S41861" s="2"/>
      <c r="T41861" s="2"/>
    </row>
    <row r="41862" spans="4:20" x14ac:dyDescent="0.2">
      <c r="D41862" s="2"/>
      <c r="E41862" s="2"/>
      <c r="F41862" s="2"/>
      <c r="G41862" s="2"/>
      <c r="O41862" s="2"/>
      <c r="Q41862" s="2"/>
      <c r="R41862" s="2"/>
      <c r="S41862" s="2"/>
      <c r="T41862" s="2"/>
    </row>
    <row r="41863" spans="4:20" x14ac:dyDescent="0.2">
      <c r="D41863" s="2"/>
      <c r="E41863" s="2"/>
      <c r="F41863" s="2"/>
      <c r="G41863" s="2"/>
      <c r="O41863" s="2"/>
      <c r="Q41863" s="2"/>
      <c r="R41863" s="2"/>
      <c r="S41863" s="2"/>
      <c r="T41863" s="2"/>
    </row>
    <row r="41864" spans="4:20" x14ac:dyDescent="0.2">
      <c r="D41864" s="2"/>
      <c r="E41864" s="2"/>
      <c r="F41864" s="2"/>
      <c r="G41864" s="2"/>
      <c r="O41864" s="2"/>
      <c r="Q41864" s="2"/>
      <c r="R41864" s="2"/>
      <c r="S41864" s="2"/>
      <c r="T41864" s="2"/>
    </row>
    <row r="41865" spans="4:20" x14ac:dyDescent="0.2">
      <c r="D41865" s="2"/>
      <c r="E41865" s="2"/>
      <c r="F41865" s="2"/>
      <c r="G41865" s="2"/>
      <c r="O41865" s="2"/>
      <c r="Q41865" s="2"/>
      <c r="R41865" s="2"/>
      <c r="S41865" s="2"/>
      <c r="T41865" s="2"/>
    </row>
    <row r="41866" spans="4:20" x14ac:dyDescent="0.2">
      <c r="D41866" s="2"/>
      <c r="E41866" s="2"/>
      <c r="F41866" s="2"/>
      <c r="G41866" s="2"/>
      <c r="O41866" s="2"/>
      <c r="Q41866" s="2"/>
      <c r="R41866" s="2"/>
      <c r="S41866" s="2"/>
      <c r="T41866" s="2"/>
    </row>
    <row r="41867" spans="4:20" x14ac:dyDescent="0.2">
      <c r="D41867" s="2"/>
      <c r="E41867" s="2"/>
      <c r="F41867" s="2"/>
      <c r="G41867" s="2"/>
      <c r="O41867" s="2"/>
      <c r="Q41867" s="2"/>
      <c r="R41867" s="2"/>
      <c r="S41867" s="2"/>
      <c r="T41867" s="2"/>
    </row>
    <row r="41868" spans="4:20" x14ac:dyDescent="0.2">
      <c r="D41868" s="2"/>
      <c r="E41868" s="2"/>
      <c r="F41868" s="2"/>
      <c r="G41868" s="2"/>
      <c r="O41868" s="2"/>
      <c r="Q41868" s="2"/>
      <c r="R41868" s="2"/>
      <c r="S41868" s="2"/>
      <c r="T41868" s="2"/>
    </row>
    <row r="41869" spans="4:20" x14ac:dyDescent="0.2">
      <c r="D41869" s="2"/>
      <c r="E41869" s="2"/>
      <c r="F41869" s="2"/>
      <c r="G41869" s="2"/>
      <c r="O41869" s="2"/>
      <c r="Q41869" s="2"/>
      <c r="R41869" s="2"/>
      <c r="S41869" s="2"/>
      <c r="T41869" s="2"/>
    </row>
    <row r="41870" spans="4:20" x14ac:dyDescent="0.2">
      <c r="D41870" s="2"/>
      <c r="E41870" s="2"/>
      <c r="F41870" s="2"/>
      <c r="G41870" s="2"/>
      <c r="O41870" s="2"/>
      <c r="Q41870" s="2"/>
      <c r="R41870" s="2"/>
      <c r="S41870" s="2"/>
      <c r="T41870" s="2"/>
    </row>
    <row r="41871" spans="4:20" x14ac:dyDescent="0.2">
      <c r="D41871" s="2"/>
      <c r="E41871" s="2"/>
      <c r="F41871" s="2"/>
      <c r="G41871" s="2"/>
      <c r="O41871" s="2"/>
      <c r="Q41871" s="2"/>
      <c r="R41871" s="2"/>
      <c r="S41871" s="2"/>
      <c r="T41871" s="2"/>
    </row>
    <row r="41872" spans="4:20" x14ac:dyDescent="0.2">
      <c r="D41872" s="2"/>
      <c r="E41872" s="2"/>
      <c r="F41872" s="2"/>
      <c r="G41872" s="2"/>
      <c r="O41872" s="2"/>
      <c r="Q41872" s="2"/>
      <c r="R41872" s="2"/>
      <c r="S41872" s="2"/>
      <c r="T41872" s="2"/>
    </row>
    <row r="41873" spans="4:20" x14ac:dyDescent="0.2">
      <c r="D41873" s="2"/>
      <c r="E41873" s="2"/>
      <c r="F41873" s="2"/>
      <c r="G41873" s="2"/>
      <c r="O41873" s="2"/>
      <c r="Q41873" s="2"/>
      <c r="R41873" s="2"/>
      <c r="S41873" s="2"/>
      <c r="T41873" s="2"/>
    </row>
    <row r="41874" spans="4:20" x14ac:dyDescent="0.2">
      <c r="D41874" s="2"/>
      <c r="E41874" s="2"/>
      <c r="F41874" s="2"/>
      <c r="G41874" s="2"/>
      <c r="O41874" s="2"/>
      <c r="Q41874" s="2"/>
      <c r="R41874" s="2"/>
      <c r="S41874" s="2"/>
      <c r="T41874" s="2"/>
    </row>
    <row r="41875" spans="4:20" x14ac:dyDescent="0.2">
      <c r="D41875" s="2"/>
      <c r="E41875" s="2"/>
      <c r="F41875" s="2"/>
      <c r="G41875" s="2"/>
      <c r="O41875" s="2"/>
      <c r="Q41875" s="2"/>
      <c r="R41875" s="2"/>
      <c r="S41875" s="2"/>
      <c r="T41875" s="2"/>
    </row>
    <row r="41876" spans="4:20" x14ac:dyDescent="0.2">
      <c r="D41876" s="2"/>
      <c r="E41876" s="2"/>
      <c r="F41876" s="2"/>
      <c r="G41876" s="2"/>
      <c r="O41876" s="2"/>
      <c r="Q41876" s="2"/>
      <c r="R41876" s="2"/>
      <c r="S41876" s="2"/>
      <c r="T41876" s="2"/>
    </row>
    <row r="41877" spans="4:20" x14ac:dyDescent="0.2">
      <c r="D41877" s="2"/>
      <c r="E41877" s="2"/>
      <c r="F41877" s="2"/>
      <c r="G41877" s="2"/>
      <c r="O41877" s="2"/>
      <c r="Q41877" s="2"/>
      <c r="R41877" s="2"/>
      <c r="S41877" s="2"/>
      <c r="T41877" s="2"/>
    </row>
    <row r="41878" spans="4:20" x14ac:dyDescent="0.2">
      <c r="D41878" s="2"/>
      <c r="E41878" s="2"/>
      <c r="F41878" s="2"/>
      <c r="G41878" s="2"/>
      <c r="O41878" s="2"/>
      <c r="Q41878" s="2"/>
      <c r="R41878" s="2"/>
      <c r="S41878" s="2"/>
      <c r="T41878" s="2"/>
    </row>
    <row r="41879" spans="4:20" x14ac:dyDescent="0.2">
      <c r="D41879" s="2"/>
      <c r="E41879" s="2"/>
      <c r="F41879" s="2"/>
      <c r="G41879" s="2"/>
      <c r="O41879" s="2"/>
      <c r="Q41879" s="2"/>
      <c r="R41879" s="2"/>
      <c r="S41879" s="2"/>
      <c r="T41879" s="2"/>
    </row>
    <row r="41880" spans="4:20" x14ac:dyDescent="0.2">
      <c r="D41880" s="2"/>
      <c r="E41880" s="2"/>
      <c r="F41880" s="2"/>
      <c r="G41880" s="2"/>
      <c r="O41880" s="2"/>
      <c r="Q41880" s="2"/>
      <c r="R41880" s="2"/>
      <c r="S41880" s="2"/>
      <c r="T41880" s="2"/>
    </row>
    <row r="41881" spans="4:20" x14ac:dyDescent="0.2">
      <c r="D41881" s="2"/>
      <c r="E41881" s="2"/>
      <c r="F41881" s="2"/>
      <c r="G41881" s="2"/>
      <c r="O41881" s="2"/>
      <c r="Q41881" s="2"/>
      <c r="R41881" s="2"/>
      <c r="S41881" s="2"/>
      <c r="T41881" s="2"/>
    </row>
    <row r="41882" spans="4:20" x14ac:dyDescent="0.2">
      <c r="D41882" s="2"/>
      <c r="E41882" s="2"/>
      <c r="F41882" s="2"/>
      <c r="G41882" s="2"/>
      <c r="O41882" s="2"/>
      <c r="Q41882" s="2"/>
      <c r="R41882" s="2"/>
      <c r="S41882" s="2"/>
      <c r="T41882" s="2"/>
    </row>
    <row r="41883" spans="4:20" x14ac:dyDescent="0.2">
      <c r="D41883" s="2"/>
      <c r="E41883" s="2"/>
      <c r="F41883" s="2"/>
      <c r="G41883" s="2"/>
      <c r="O41883" s="2"/>
      <c r="Q41883" s="2"/>
      <c r="R41883" s="2"/>
      <c r="S41883" s="2"/>
      <c r="T41883" s="2"/>
    </row>
    <row r="41884" spans="4:20" x14ac:dyDescent="0.2">
      <c r="D41884" s="2"/>
      <c r="E41884" s="2"/>
      <c r="F41884" s="2"/>
      <c r="G41884" s="2"/>
      <c r="O41884" s="2"/>
      <c r="Q41884" s="2"/>
      <c r="R41884" s="2"/>
      <c r="S41884" s="2"/>
      <c r="T41884" s="2"/>
    </row>
    <row r="41885" spans="4:20" x14ac:dyDescent="0.2">
      <c r="D41885" s="2"/>
      <c r="E41885" s="2"/>
      <c r="F41885" s="2"/>
      <c r="G41885" s="2"/>
      <c r="O41885" s="2"/>
      <c r="Q41885" s="2"/>
      <c r="R41885" s="2"/>
      <c r="S41885" s="2"/>
      <c r="T41885" s="2"/>
    </row>
    <row r="41886" spans="4:20" x14ac:dyDescent="0.2">
      <c r="D41886" s="2"/>
      <c r="E41886" s="2"/>
      <c r="F41886" s="2"/>
      <c r="G41886" s="2"/>
      <c r="O41886" s="2"/>
      <c r="Q41886" s="2"/>
      <c r="R41886" s="2"/>
      <c r="S41886" s="2"/>
      <c r="T41886" s="2"/>
    </row>
    <row r="41887" spans="4:20" x14ac:dyDescent="0.2">
      <c r="D41887" s="2"/>
      <c r="E41887" s="2"/>
      <c r="F41887" s="2"/>
      <c r="G41887" s="2"/>
      <c r="O41887" s="2"/>
      <c r="Q41887" s="2"/>
      <c r="R41887" s="2"/>
      <c r="S41887" s="2"/>
      <c r="T41887" s="2"/>
    </row>
    <row r="41888" spans="4:20" x14ac:dyDescent="0.2">
      <c r="D41888" s="2"/>
      <c r="E41888" s="2"/>
      <c r="F41888" s="2"/>
      <c r="G41888" s="2"/>
      <c r="O41888" s="2"/>
      <c r="Q41888" s="2"/>
      <c r="R41888" s="2"/>
      <c r="S41888" s="2"/>
      <c r="T41888" s="2"/>
    </row>
    <row r="41889" spans="4:20" x14ac:dyDescent="0.2">
      <c r="D41889" s="2"/>
      <c r="E41889" s="2"/>
      <c r="F41889" s="2"/>
      <c r="G41889" s="2"/>
      <c r="O41889" s="2"/>
      <c r="Q41889" s="2"/>
      <c r="R41889" s="2"/>
      <c r="S41889" s="2"/>
      <c r="T41889" s="2"/>
    </row>
    <row r="41890" spans="4:20" x14ac:dyDescent="0.2">
      <c r="D41890" s="2"/>
      <c r="E41890" s="2"/>
      <c r="F41890" s="2"/>
      <c r="G41890" s="2"/>
      <c r="O41890" s="2"/>
      <c r="Q41890" s="2"/>
      <c r="R41890" s="2"/>
      <c r="S41890" s="2"/>
      <c r="T41890" s="2"/>
    </row>
    <row r="41891" spans="4:20" x14ac:dyDescent="0.2">
      <c r="D41891" s="2"/>
      <c r="E41891" s="2"/>
      <c r="F41891" s="2"/>
      <c r="G41891" s="2"/>
      <c r="O41891" s="2"/>
      <c r="Q41891" s="2"/>
      <c r="R41891" s="2"/>
      <c r="S41891" s="2"/>
      <c r="T41891" s="2"/>
    </row>
    <row r="41892" spans="4:20" x14ac:dyDescent="0.2">
      <c r="D41892" s="2"/>
      <c r="E41892" s="2"/>
      <c r="F41892" s="2"/>
      <c r="G41892" s="2"/>
      <c r="O41892" s="2"/>
      <c r="Q41892" s="2"/>
      <c r="R41892" s="2"/>
      <c r="S41892" s="2"/>
      <c r="T41892" s="2"/>
    </row>
    <row r="41893" spans="4:20" x14ac:dyDescent="0.2">
      <c r="D41893" s="2"/>
      <c r="E41893" s="2"/>
      <c r="F41893" s="2"/>
      <c r="G41893" s="2"/>
      <c r="O41893" s="2"/>
      <c r="Q41893" s="2"/>
      <c r="R41893" s="2"/>
      <c r="S41893" s="2"/>
      <c r="T41893" s="2"/>
    </row>
    <row r="41894" spans="4:20" x14ac:dyDescent="0.2">
      <c r="D41894" s="2"/>
      <c r="E41894" s="2"/>
      <c r="F41894" s="2"/>
      <c r="G41894" s="2"/>
      <c r="O41894" s="2"/>
      <c r="Q41894" s="2"/>
      <c r="R41894" s="2"/>
      <c r="S41894" s="2"/>
      <c r="T41894" s="2"/>
    </row>
    <row r="41895" spans="4:20" x14ac:dyDescent="0.2">
      <c r="D41895" s="2"/>
      <c r="E41895" s="2"/>
      <c r="F41895" s="2"/>
      <c r="G41895" s="2"/>
      <c r="O41895" s="2"/>
      <c r="Q41895" s="2"/>
      <c r="R41895" s="2"/>
      <c r="S41895" s="2"/>
      <c r="T41895" s="2"/>
    </row>
    <row r="41896" spans="4:20" x14ac:dyDescent="0.2">
      <c r="D41896" s="2"/>
      <c r="E41896" s="2"/>
      <c r="F41896" s="2"/>
      <c r="G41896" s="2"/>
      <c r="O41896" s="2"/>
      <c r="Q41896" s="2"/>
      <c r="R41896" s="2"/>
      <c r="S41896" s="2"/>
      <c r="T41896" s="2"/>
    </row>
    <row r="41897" spans="4:20" x14ac:dyDescent="0.2">
      <c r="D41897" s="2"/>
      <c r="E41897" s="2"/>
      <c r="F41897" s="2"/>
      <c r="G41897" s="2"/>
      <c r="O41897" s="2"/>
      <c r="Q41897" s="2"/>
      <c r="R41897" s="2"/>
      <c r="S41897" s="2"/>
      <c r="T41897" s="2"/>
    </row>
    <row r="41898" spans="4:20" x14ac:dyDescent="0.2">
      <c r="D41898" s="2"/>
      <c r="E41898" s="2"/>
      <c r="F41898" s="2"/>
      <c r="G41898" s="2"/>
      <c r="O41898" s="2"/>
      <c r="Q41898" s="2"/>
      <c r="R41898" s="2"/>
      <c r="S41898" s="2"/>
      <c r="T41898" s="2"/>
    </row>
    <row r="41899" spans="4:20" x14ac:dyDescent="0.2">
      <c r="D41899" s="2"/>
      <c r="E41899" s="2"/>
      <c r="F41899" s="2"/>
      <c r="G41899" s="2"/>
      <c r="O41899" s="2"/>
      <c r="Q41899" s="2"/>
      <c r="R41899" s="2"/>
      <c r="S41899" s="2"/>
      <c r="T41899" s="2"/>
    </row>
    <row r="41900" spans="4:20" x14ac:dyDescent="0.2">
      <c r="D41900" s="2"/>
      <c r="E41900" s="2"/>
      <c r="F41900" s="2"/>
      <c r="G41900" s="2"/>
      <c r="O41900" s="2"/>
      <c r="Q41900" s="2"/>
      <c r="R41900" s="2"/>
      <c r="S41900" s="2"/>
      <c r="T41900" s="2"/>
    </row>
    <row r="41901" spans="4:20" x14ac:dyDescent="0.2">
      <c r="D41901" s="2"/>
      <c r="E41901" s="2"/>
      <c r="F41901" s="2"/>
      <c r="G41901" s="2"/>
      <c r="O41901" s="2"/>
      <c r="Q41901" s="2"/>
      <c r="R41901" s="2"/>
      <c r="S41901" s="2"/>
      <c r="T41901" s="2"/>
    </row>
    <row r="41902" spans="4:20" x14ac:dyDescent="0.2">
      <c r="D41902" s="2"/>
      <c r="E41902" s="2"/>
      <c r="F41902" s="2"/>
      <c r="G41902" s="2"/>
      <c r="O41902" s="2"/>
      <c r="Q41902" s="2"/>
      <c r="R41902" s="2"/>
      <c r="S41902" s="2"/>
      <c r="T41902" s="2"/>
    </row>
    <row r="41903" spans="4:20" x14ac:dyDescent="0.2">
      <c r="D41903" s="2"/>
      <c r="E41903" s="2"/>
      <c r="F41903" s="2"/>
      <c r="G41903" s="2"/>
      <c r="O41903" s="2"/>
      <c r="Q41903" s="2"/>
      <c r="R41903" s="2"/>
      <c r="S41903" s="2"/>
      <c r="T41903" s="2"/>
    </row>
    <row r="41904" spans="4:20" x14ac:dyDescent="0.2">
      <c r="D41904" s="2"/>
      <c r="E41904" s="2"/>
      <c r="F41904" s="2"/>
      <c r="G41904" s="2"/>
      <c r="O41904" s="2"/>
      <c r="Q41904" s="2"/>
      <c r="R41904" s="2"/>
      <c r="S41904" s="2"/>
      <c r="T41904" s="2"/>
    </row>
    <row r="41905" spans="4:20" x14ac:dyDescent="0.2">
      <c r="D41905" s="2"/>
      <c r="E41905" s="2"/>
      <c r="F41905" s="2"/>
      <c r="G41905" s="2"/>
      <c r="O41905" s="2"/>
      <c r="Q41905" s="2"/>
      <c r="R41905" s="2"/>
      <c r="S41905" s="2"/>
      <c r="T41905" s="2"/>
    </row>
    <row r="41906" spans="4:20" x14ac:dyDescent="0.2">
      <c r="D41906" s="2"/>
      <c r="E41906" s="2"/>
      <c r="F41906" s="2"/>
      <c r="G41906" s="2"/>
      <c r="O41906" s="2"/>
      <c r="Q41906" s="2"/>
      <c r="R41906" s="2"/>
      <c r="S41906" s="2"/>
      <c r="T41906" s="2"/>
    </row>
    <row r="41907" spans="4:20" x14ac:dyDescent="0.2">
      <c r="D41907" s="2"/>
      <c r="E41907" s="2"/>
      <c r="F41907" s="2"/>
      <c r="G41907" s="2"/>
      <c r="O41907" s="2"/>
      <c r="Q41907" s="2"/>
      <c r="R41907" s="2"/>
      <c r="S41907" s="2"/>
      <c r="T41907" s="2"/>
    </row>
    <row r="41908" spans="4:20" x14ac:dyDescent="0.2">
      <c r="D41908" s="2"/>
      <c r="E41908" s="2"/>
      <c r="F41908" s="2"/>
      <c r="G41908" s="2"/>
      <c r="O41908" s="2"/>
      <c r="Q41908" s="2"/>
      <c r="R41908" s="2"/>
      <c r="S41908" s="2"/>
      <c r="T41908" s="2"/>
    </row>
    <row r="41909" spans="4:20" x14ac:dyDescent="0.2">
      <c r="D41909" s="2"/>
      <c r="E41909" s="2"/>
      <c r="F41909" s="2"/>
      <c r="G41909" s="2"/>
      <c r="O41909" s="2"/>
      <c r="Q41909" s="2"/>
      <c r="R41909" s="2"/>
      <c r="S41909" s="2"/>
      <c r="T41909" s="2"/>
    </row>
    <row r="41910" spans="4:20" x14ac:dyDescent="0.2">
      <c r="D41910" s="2"/>
      <c r="E41910" s="2"/>
      <c r="F41910" s="2"/>
      <c r="G41910" s="2"/>
      <c r="O41910" s="2"/>
      <c r="Q41910" s="2"/>
      <c r="R41910" s="2"/>
      <c r="S41910" s="2"/>
      <c r="T41910" s="2"/>
    </row>
    <row r="41911" spans="4:20" x14ac:dyDescent="0.2">
      <c r="D41911" s="2"/>
      <c r="E41911" s="2"/>
      <c r="F41911" s="2"/>
      <c r="G41911" s="2"/>
      <c r="O41911" s="2"/>
      <c r="Q41911" s="2"/>
      <c r="R41911" s="2"/>
      <c r="S41911" s="2"/>
      <c r="T41911" s="2"/>
    </row>
    <row r="41912" spans="4:20" x14ac:dyDescent="0.2">
      <c r="D41912" s="2"/>
      <c r="E41912" s="2"/>
      <c r="F41912" s="2"/>
      <c r="G41912" s="2"/>
      <c r="O41912" s="2"/>
      <c r="Q41912" s="2"/>
      <c r="R41912" s="2"/>
      <c r="S41912" s="2"/>
      <c r="T41912" s="2"/>
    </row>
    <row r="41913" spans="4:20" x14ac:dyDescent="0.2">
      <c r="D41913" s="2"/>
      <c r="E41913" s="2"/>
      <c r="F41913" s="2"/>
      <c r="G41913" s="2"/>
      <c r="O41913" s="2"/>
      <c r="Q41913" s="2"/>
      <c r="R41913" s="2"/>
      <c r="S41913" s="2"/>
      <c r="T41913" s="2"/>
    </row>
    <row r="41914" spans="4:20" x14ac:dyDescent="0.2">
      <c r="D41914" s="2"/>
      <c r="E41914" s="2"/>
      <c r="F41914" s="2"/>
      <c r="G41914" s="2"/>
      <c r="O41914" s="2"/>
      <c r="Q41914" s="2"/>
      <c r="R41914" s="2"/>
      <c r="S41914" s="2"/>
      <c r="T41914" s="2"/>
    </row>
    <row r="41915" spans="4:20" x14ac:dyDescent="0.2">
      <c r="D41915" s="2"/>
      <c r="E41915" s="2"/>
      <c r="F41915" s="2"/>
      <c r="G41915" s="2"/>
      <c r="O41915" s="2"/>
      <c r="Q41915" s="2"/>
      <c r="R41915" s="2"/>
      <c r="S41915" s="2"/>
      <c r="T41915" s="2"/>
    </row>
    <row r="41916" spans="4:20" x14ac:dyDescent="0.2">
      <c r="D41916" s="2"/>
      <c r="E41916" s="2"/>
      <c r="F41916" s="2"/>
      <c r="G41916" s="2"/>
      <c r="O41916" s="2"/>
      <c r="Q41916" s="2"/>
      <c r="R41916" s="2"/>
      <c r="S41916" s="2"/>
      <c r="T41916" s="2"/>
    </row>
    <row r="41917" spans="4:20" x14ac:dyDescent="0.2">
      <c r="D41917" s="2"/>
      <c r="E41917" s="2"/>
      <c r="F41917" s="2"/>
      <c r="G41917" s="2"/>
      <c r="O41917" s="2"/>
      <c r="Q41917" s="2"/>
      <c r="R41917" s="2"/>
      <c r="S41917" s="2"/>
      <c r="T41917" s="2"/>
    </row>
    <row r="41918" spans="4:20" x14ac:dyDescent="0.2">
      <c r="D41918" s="2"/>
      <c r="E41918" s="2"/>
      <c r="F41918" s="2"/>
      <c r="G41918" s="2"/>
      <c r="O41918" s="2"/>
      <c r="Q41918" s="2"/>
      <c r="R41918" s="2"/>
      <c r="S41918" s="2"/>
      <c r="T41918" s="2"/>
    </row>
    <row r="41919" spans="4:20" x14ac:dyDescent="0.2">
      <c r="D41919" s="2"/>
      <c r="E41919" s="2"/>
      <c r="F41919" s="2"/>
      <c r="G41919" s="2"/>
      <c r="O41919" s="2"/>
      <c r="Q41919" s="2"/>
      <c r="R41919" s="2"/>
      <c r="S41919" s="2"/>
      <c r="T41919" s="2"/>
    </row>
    <row r="41920" spans="4:20" x14ac:dyDescent="0.2">
      <c r="D41920" s="2"/>
      <c r="E41920" s="2"/>
      <c r="F41920" s="2"/>
      <c r="G41920" s="2"/>
      <c r="O41920" s="2"/>
      <c r="Q41920" s="2"/>
      <c r="R41920" s="2"/>
      <c r="S41920" s="2"/>
      <c r="T41920" s="2"/>
    </row>
    <row r="41921" spans="4:20" x14ac:dyDescent="0.2">
      <c r="D41921" s="2"/>
      <c r="E41921" s="2"/>
      <c r="F41921" s="2"/>
      <c r="G41921" s="2"/>
      <c r="O41921" s="2"/>
      <c r="Q41921" s="2"/>
      <c r="R41921" s="2"/>
      <c r="S41921" s="2"/>
      <c r="T41921" s="2"/>
    </row>
    <row r="41922" spans="4:20" x14ac:dyDescent="0.2">
      <c r="D41922" s="2"/>
      <c r="E41922" s="2"/>
      <c r="F41922" s="2"/>
      <c r="G41922" s="2"/>
      <c r="O41922" s="2"/>
      <c r="Q41922" s="2"/>
      <c r="R41922" s="2"/>
      <c r="S41922" s="2"/>
      <c r="T41922" s="2"/>
    </row>
    <row r="41923" spans="4:20" x14ac:dyDescent="0.2">
      <c r="D41923" s="2"/>
      <c r="E41923" s="2"/>
      <c r="F41923" s="2"/>
      <c r="G41923" s="2"/>
      <c r="O41923" s="2"/>
      <c r="Q41923" s="2"/>
      <c r="R41923" s="2"/>
      <c r="S41923" s="2"/>
      <c r="T41923" s="2"/>
    </row>
    <row r="41924" spans="4:20" x14ac:dyDescent="0.2">
      <c r="D41924" s="2"/>
      <c r="E41924" s="2"/>
      <c r="F41924" s="2"/>
      <c r="G41924" s="2"/>
      <c r="O41924" s="2"/>
      <c r="Q41924" s="2"/>
      <c r="R41924" s="2"/>
      <c r="S41924" s="2"/>
      <c r="T41924" s="2"/>
    </row>
    <row r="41925" spans="4:20" x14ac:dyDescent="0.2">
      <c r="D41925" s="2"/>
      <c r="E41925" s="2"/>
      <c r="F41925" s="2"/>
      <c r="G41925" s="2"/>
      <c r="O41925" s="2"/>
      <c r="Q41925" s="2"/>
      <c r="R41925" s="2"/>
      <c r="S41925" s="2"/>
      <c r="T41925" s="2"/>
    </row>
    <row r="41926" spans="4:20" x14ac:dyDescent="0.2">
      <c r="D41926" s="2"/>
      <c r="E41926" s="2"/>
      <c r="F41926" s="2"/>
      <c r="G41926" s="2"/>
      <c r="O41926" s="2"/>
      <c r="Q41926" s="2"/>
      <c r="R41926" s="2"/>
      <c r="S41926" s="2"/>
      <c r="T41926" s="2"/>
    </row>
    <row r="41927" spans="4:20" x14ac:dyDescent="0.2">
      <c r="D41927" s="2"/>
      <c r="E41927" s="2"/>
      <c r="F41927" s="2"/>
      <c r="G41927" s="2"/>
      <c r="O41927" s="2"/>
      <c r="Q41927" s="2"/>
      <c r="R41927" s="2"/>
      <c r="S41927" s="2"/>
      <c r="T41927" s="2"/>
    </row>
    <row r="41928" spans="4:20" x14ac:dyDescent="0.2">
      <c r="D41928" s="2"/>
      <c r="E41928" s="2"/>
      <c r="F41928" s="2"/>
      <c r="G41928" s="2"/>
      <c r="O41928" s="2"/>
      <c r="Q41928" s="2"/>
      <c r="R41928" s="2"/>
      <c r="S41928" s="2"/>
      <c r="T41928" s="2"/>
    </row>
    <row r="41929" spans="4:20" x14ac:dyDescent="0.2">
      <c r="D41929" s="2"/>
      <c r="E41929" s="2"/>
      <c r="F41929" s="2"/>
      <c r="G41929" s="2"/>
      <c r="O41929" s="2"/>
      <c r="Q41929" s="2"/>
      <c r="R41929" s="2"/>
      <c r="S41929" s="2"/>
      <c r="T41929" s="2"/>
    </row>
    <row r="41930" spans="4:20" x14ac:dyDescent="0.2">
      <c r="D41930" s="2"/>
      <c r="E41930" s="2"/>
      <c r="F41930" s="2"/>
      <c r="G41930" s="2"/>
      <c r="O41930" s="2"/>
      <c r="Q41930" s="2"/>
      <c r="R41930" s="2"/>
      <c r="S41930" s="2"/>
      <c r="T41930" s="2"/>
    </row>
    <row r="41931" spans="4:20" x14ac:dyDescent="0.2">
      <c r="D41931" s="2"/>
      <c r="E41931" s="2"/>
      <c r="F41931" s="2"/>
      <c r="G41931" s="2"/>
      <c r="O41931" s="2"/>
      <c r="Q41931" s="2"/>
      <c r="R41931" s="2"/>
      <c r="S41931" s="2"/>
      <c r="T41931" s="2"/>
    </row>
    <row r="41932" spans="4:20" x14ac:dyDescent="0.2">
      <c r="D41932" s="2"/>
      <c r="E41932" s="2"/>
      <c r="F41932" s="2"/>
      <c r="G41932" s="2"/>
      <c r="O41932" s="2"/>
      <c r="Q41932" s="2"/>
      <c r="R41932" s="2"/>
      <c r="S41932" s="2"/>
      <c r="T41932" s="2"/>
    </row>
    <row r="41933" spans="4:20" x14ac:dyDescent="0.2">
      <c r="D41933" s="2"/>
      <c r="E41933" s="2"/>
      <c r="F41933" s="2"/>
      <c r="G41933" s="2"/>
      <c r="O41933" s="2"/>
      <c r="Q41933" s="2"/>
      <c r="R41933" s="2"/>
      <c r="S41933" s="2"/>
      <c r="T41933" s="2"/>
    </row>
    <row r="41934" spans="4:20" x14ac:dyDescent="0.2">
      <c r="D41934" s="2"/>
      <c r="E41934" s="2"/>
      <c r="F41934" s="2"/>
      <c r="G41934" s="2"/>
      <c r="O41934" s="2"/>
      <c r="Q41934" s="2"/>
      <c r="R41934" s="2"/>
      <c r="S41934" s="2"/>
      <c r="T41934" s="2"/>
    </row>
    <row r="41935" spans="4:20" x14ac:dyDescent="0.2">
      <c r="D41935" s="2"/>
      <c r="E41935" s="2"/>
      <c r="F41935" s="2"/>
      <c r="G41935" s="2"/>
      <c r="O41935" s="2"/>
      <c r="Q41935" s="2"/>
      <c r="R41935" s="2"/>
      <c r="S41935" s="2"/>
      <c r="T41935" s="2"/>
    </row>
    <row r="41936" spans="4:20" x14ac:dyDescent="0.2">
      <c r="D41936" s="2"/>
      <c r="E41936" s="2"/>
      <c r="F41936" s="2"/>
      <c r="G41936" s="2"/>
      <c r="O41936" s="2"/>
      <c r="Q41936" s="2"/>
      <c r="R41936" s="2"/>
      <c r="S41936" s="2"/>
      <c r="T41936" s="2"/>
    </row>
    <row r="41937" spans="4:20" x14ac:dyDescent="0.2">
      <c r="D41937" s="2"/>
      <c r="E41937" s="2"/>
      <c r="F41937" s="2"/>
      <c r="G41937" s="2"/>
      <c r="O41937" s="2"/>
      <c r="Q41937" s="2"/>
      <c r="R41937" s="2"/>
      <c r="S41937" s="2"/>
      <c r="T41937" s="2"/>
    </row>
    <row r="41938" spans="4:20" x14ac:dyDescent="0.2">
      <c r="D41938" s="2"/>
      <c r="E41938" s="2"/>
      <c r="F41938" s="2"/>
      <c r="G41938" s="2"/>
      <c r="O41938" s="2"/>
      <c r="Q41938" s="2"/>
      <c r="R41938" s="2"/>
      <c r="S41938" s="2"/>
      <c r="T41938" s="2"/>
    </row>
    <row r="41939" spans="4:20" x14ac:dyDescent="0.2">
      <c r="D41939" s="2"/>
      <c r="E41939" s="2"/>
      <c r="F41939" s="2"/>
      <c r="G41939" s="2"/>
      <c r="O41939" s="2"/>
      <c r="Q41939" s="2"/>
      <c r="R41939" s="2"/>
      <c r="S41939" s="2"/>
      <c r="T41939" s="2"/>
    </row>
    <row r="41940" spans="4:20" x14ac:dyDescent="0.2">
      <c r="D41940" s="2"/>
      <c r="E41940" s="2"/>
      <c r="F41940" s="2"/>
      <c r="G41940" s="2"/>
      <c r="O41940" s="2"/>
      <c r="Q41940" s="2"/>
      <c r="R41940" s="2"/>
      <c r="S41940" s="2"/>
      <c r="T41940" s="2"/>
    </row>
    <row r="41941" spans="4:20" x14ac:dyDescent="0.2">
      <c r="D41941" s="2"/>
      <c r="E41941" s="2"/>
      <c r="F41941" s="2"/>
      <c r="G41941" s="2"/>
      <c r="O41941" s="2"/>
      <c r="Q41941" s="2"/>
      <c r="R41941" s="2"/>
      <c r="S41941" s="2"/>
      <c r="T41941" s="2"/>
    </row>
    <row r="41942" spans="4:20" x14ac:dyDescent="0.2">
      <c r="D41942" s="2"/>
      <c r="E41942" s="2"/>
      <c r="F41942" s="2"/>
      <c r="G41942" s="2"/>
      <c r="O41942" s="2"/>
      <c r="Q41942" s="2"/>
      <c r="R41942" s="2"/>
      <c r="S41942" s="2"/>
      <c r="T41942" s="2"/>
    </row>
    <row r="41943" spans="4:20" x14ac:dyDescent="0.2">
      <c r="D41943" s="2"/>
      <c r="E41943" s="2"/>
      <c r="F41943" s="2"/>
      <c r="G41943" s="2"/>
      <c r="O41943" s="2"/>
      <c r="Q41943" s="2"/>
      <c r="R41943" s="2"/>
      <c r="S41943" s="2"/>
      <c r="T41943" s="2"/>
    </row>
    <row r="41944" spans="4:20" x14ac:dyDescent="0.2">
      <c r="D41944" s="2"/>
      <c r="E41944" s="2"/>
      <c r="F41944" s="2"/>
      <c r="G41944" s="2"/>
      <c r="O41944" s="2"/>
      <c r="Q41944" s="2"/>
      <c r="R41944" s="2"/>
      <c r="S41944" s="2"/>
      <c r="T41944" s="2"/>
    </row>
    <row r="41945" spans="4:20" x14ac:dyDescent="0.2">
      <c r="D41945" s="2"/>
      <c r="E41945" s="2"/>
      <c r="F41945" s="2"/>
      <c r="G41945" s="2"/>
      <c r="O41945" s="2"/>
      <c r="Q41945" s="2"/>
      <c r="R41945" s="2"/>
      <c r="S41945" s="2"/>
      <c r="T41945" s="2"/>
    </row>
    <row r="41946" spans="4:20" x14ac:dyDescent="0.2">
      <c r="D41946" s="2"/>
      <c r="E41946" s="2"/>
      <c r="F41946" s="2"/>
      <c r="G41946" s="2"/>
      <c r="O41946" s="2"/>
      <c r="Q41946" s="2"/>
      <c r="R41946" s="2"/>
      <c r="S41946" s="2"/>
      <c r="T41946" s="2"/>
    </row>
    <row r="41947" spans="4:20" x14ac:dyDescent="0.2">
      <c r="D41947" s="2"/>
      <c r="E41947" s="2"/>
      <c r="F41947" s="2"/>
      <c r="G41947" s="2"/>
      <c r="O41947" s="2"/>
      <c r="Q41947" s="2"/>
      <c r="R41947" s="2"/>
      <c r="S41947" s="2"/>
      <c r="T41947" s="2"/>
    </row>
    <row r="41948" spans="4:20" x14ac:dyDescent="0.2">
      <c r="D41948" s="2"/>
      <c r="E41948" s="2"/>
      <c r="F41948" s="2"/>
      <c r="G41948" s="2"/>
      <c r="O41948" s="2"/>
      <c r="Q41948" s="2"/>
      <c r="R41948" s="2"/>
      <c r="S41948" s="2"/>
      <c r="T41948" s="2"/>
    </row>
    <row r="41949" spans="4:20" x14ac:dyDescent="0.2">
      <c r="D41949" s="2"/>
      <c r="E41949" s="2"/>
      <c r="F41949" s="2"/>
      <c r="G41949" s="2"/>
      <c r="O41949" s="2"/>
      <c r="Q41949" s="2"/>
      <c r="R41949" s="2"/>
      <c r="S41949" s="2"/>
      <c r="T41949" s="2"/>
    </row>
    <row r="41950" spans="4:20" x14ac:dyDescent="0.2">
      <c r="D41950" s="2"/>
      <c r="E41950" s="2"/>
      <c r="F41950" s="2"/>
      <c r="G41950" s="2"/>
      <c r="O41950" s="2"/>
      <c r="Q41950" s="2"/>
      <c r="R41950" s="2"/>
      <c r="S41950" s="2"/>
      <c r="T41950" s="2"/>
    </row>
    <row r="41951" spans="4:20" x14ac:dyDescent="0.2">
      <c r="D41951" s="2"/>
      <c r="E41951" s="2"/>
      <c r="F41951" s="2"/>
      <c r="G41951" s="2"/>
      <c r="O41951" s="2"/>
      <c r="Q41951" s="2"/>
      <c r="R41951" s="2"/>
      <c r="S41951" s="2"/>
      <c r="T41951" s="2"/>
    </row>
    <row r="41952" spans="4:20" x14ac:dyDescent="0.2">
      <c r="D41952" s="2"/>
      <c r="E41952" s="2"/>
      <c r="F41952" s="2"/>
      <c r="G41952" s="2"/>
      <c r="O41952" s="2"/>
      <c r="Q41952" s="2"/>
      <c r="R41952" s="2"/>
      <c r="S41952" s="2"/>
      <c r="T41952" s="2"/>
    </row>
    <row r="41953" spans="4:20" x14ac:dyDescent="0.2">
      <c r="D41953" s="2"/>
      <c r="E41953" s="2"/>
      <c r="F41953" s="2"/>
      <c r="G41953" s="2"/>
      <c r="O41953" s="2"/>
      <c r="Q41953" s="2"/>
      <c r="R41953" s="2"/>
      <c r="S41953" s="2"/>
      <c r="T41953" s="2"/>
    </row>
    <row r="41954" spans="4:20" x14ac:dyDescent="0.2">
      <c r="D41954" s="2"/>
      <c r="E41954" s="2"/>
      <c r="F41954" s="2"/>
      <c r="G41954" s="2"/>
      <c r="O41954" s="2"/>
      <c r="Q41954" s="2"/>
      <c r="R41954" s="2"/>
      <c r="S41954" s="2"/>
      <c r="T41954" s="2"/>
    </row>
    <row r="41955" spans="4:20" x14ac:dyDescent="0.2">
      <c r="D41955" s="2"/>
      <c r="E41955" s="2"/>
      <c r="F41955" s="2"/>
      <c r="G41955" s="2"/>
      <c r="O41955" s="2"/>
      <c r="Q41955" s="2"/>
      <c r="R41955" s="2"/>
      <c r="S41955" s="2"/>
      <c r="T41955" s="2"/>
    </row>
    <row r="41956" spans="4:20" x14ac:dyDescent="0.2">
      <c r="D41956" s="2"/>
      <c r="E41956" s="2"/>
      <c r="F41956" s="2"/>
      <c r="G41956" s="2"/>
      <c r="O41956" s="2"/>
      <c r="Q41956" s="2"/>
      <c r="R41956" s="2"/>
      <c r="S41956" s="2"/>
      <c r="T41956" s="2"/>
    </row>
    <row r="41957" spans="4:20" x14ac:dyDescent="0.2">
      <c r="D41957" s="2"/>
      <c r="E41957" s="2"/>
      <c r="F41957" s="2"/>
      <c r="G41957" s="2"/>
      <c r="O41957" s="2"/>
      <c r="Q41957" s="2"/>
      <c r="R41957" s="2"/>
      <c r="S41957" s="2"/>
      <c r="T41957" s="2"/>
    </row>
    <row r="41958" spans="4:20" x14ac:dyDescent="0.2">
      <c r="D41958" s="2"/>
      <c r="E41958" s="2"/>
      <c r="F41958" s="2"/>
      <c r="G41958" s="2"/>
      <c r="O41958" s="2"/>
      <c r="Q41958" s="2"/>
      <c r="R41958" s="2"/>
      <c r="S41958" s="2"/>
      <c r="T41958" s="2"/>
    </row>
    <row r="41959" spans="4:20" x14ac:dyDescent="0.2">
      <c r="D41959" s="2"/>
      <c r="E41959" s="2"/>
      <c r="F41959" s="2"/>
      <c r="G41959" s="2"/>
      <c r="O41959" s="2"/>
      <c r="Q41959" s="2"/>
      <c r="R41959" s="2"/>
      <c r="S41959" s="2"/>
      <c r="T41959" s="2"/>
    </row>
    <row r="41960" spans="4:20" x14ac:dyDescent="0.2">
      <c r="D41960" s="2"/>
      <c r="E41960" s="2"/>
      <c r="F41960" s="2"/>
      <c r="G41960" s="2"/>
      <c r="O41960" s="2"/>
      <c r="Q41960" s="2"/>
      <c r="R41960" s="2"/>
      <c r="S41960" s="2"/>
      <c r="T41960" s="2"/>
    </row>
    <row r="41961" spans="4:20" x14ac:dyDescent="0.2">
      <c r="D41961" s="2"/>
      <c r="E41961" s="2"/>
      <c r="F41961" s="2"/>
      <c r="G41961" s="2"/>
      <c r="O41961" s="2"/>
      <c r="Q41961" s="2"/>
      <c r="R41961" s="2"/>
      <c r="S41961" s="2"/>
      <c r="T41961" s="2"/>
    </row>
    <row r="41962" spans="4:20" x14ac:dyDescent="0.2">
      <c r="D41962" s="2"/>
      <c r="E41962" s="2"/>
      <c r="F41962" s="2"/>
      <c r="G41962" s="2"/>
      <c r="O41962" s="2"/>
      <c r="Q41962" s="2"/>
      <c r="R41962" s="2"/>
      <c r="S41962" s="2"/>
      <c r="T41962" s="2"/>
    </row>
    <row r="41963" spans="4:20" x14ac:dyDescent="0.2">
      <c r="D41963" s="2"/>
      <c r="E41963" s="2"/>
      <c r="F41963" s="2"/>
      <c r="G41963" s="2"/>
      <c r="O41963" s="2"/>
      <c r="Q41963" s="2"/>
      <c r="R41963" s="2"/>
      <c r="S41963" s="2"/>
      <c r="T41963" s="2"/>
    </row>
    <row r="41964" spans="4:20" x14ac:dyDescent="0.2">
      <c r="D41964" s="2"/>
      <c r="E41964" s="2"/>
      <c r="F41964" s="2"/>
      <c r="G41964" s="2"/>
      <c r="O41964" s="2"/>
      <c r="Q41964" s="2"/>
      <c r="R41964" s="2"/>
      <c r="S41964" s="2"/>
      <c r="T41964" s="2"/>
    </row>
    <row r="41965" spans="4:20" x14ac:dyDescent="0.2">
      <c r="D41965" s="2"/>
      <c r="E41965" s="2"/>
      <c r="F41965" s="2"/>
      <c r="G41965" s="2"/>
      <c r="O41965" s="2"/>
      <c r="Q41965" s="2"/>
      <c r="R41965" s="2"/>
      <c r="S41965" s="2"/>
      <c r="T41965" s="2"/>
    </row>
    <row r="41966" spans="4:20" x14ac:dyDescent="0.2">
      <c r="D41966" s="2"/>
      <c r="E41966" s="2"/>
      <c r="F41966" s="2"/>
      <c r="G41966" s="2"/>
      <c r="O41966" s="2"/>
      <c r="Q41966" s="2"/>
      <c r="R41966" s="2"/>
      <c r="S41966" s="2"/>
      <c r="T41966" s="2"/>
    </row>
    <row r="41967" spans="4:20" x14ac:dyDescent="0.2">
      <c r="D41967" s="2"/>
      <c r="E41967" s="2"/>
      <c r="F41967" s="2"/>
      <c r="G41967" s="2"/>
      <c r="O41967" s="2"/>
      <c r="Q41967" s="2"/>
      <c r="R41967" s="2"/>
      <c r="S41967" s="2"/>
      <c r="T41967" s="2"/>
    </row>
    <row r="41968" spans="4:20" x14ac:dyDescent="0.2">
      <c r="D41968" s="2"/>
      <c r="E41968" s="2"/>
      <c r="F41968" s="2"/>
      <c r="G41968" s="2"/>
      <c r="O41968" s="2"/>
      <c r="Q41968" s="2"/>
      <c r="R41968" s="2"/>
      <c r="S41968" s="2"/>
      <c r="T41968" s="2"/>
    </row>
    <row r="41969" spans="4:20" x14ac:dyDescent="0.2">
      <c r="D41969" s="2"/>
      <c r="E41969" s="2"/>
      <c r="F41969" s="2"/>
      <c r="G41969" s="2"/>
      <c r="O41969" s="2"/>
      <c r="Q41969" s="2"/>
      <c r="R41969" s="2"/>
      <c r="S41969" s="2"/>
      <c r="T41969" s="2"/>
    </row>
    <row r="41970" spans="4:20" x14ac:dyDescent="0.2">
      <c r="D41970" s="2"/>
      <c r="E41970" s="2"/>
      <c r="F41970" s="2"/>
      <c r="G41970" s="2"/>
      <c r="O41970" s="2"/>
      <c r="Q41970" s="2"/>
      <c r="R41970" s="2"/>
      <c r="S41970" s="2"/>
      <c r="T41970" s="2"/>
    </row>
    <row r="41971" spans="4:20" x14ac:dyDescent="0.2">
      <c r="D41971" s="2"/>
      <c r="E41971" s="2"/>
      <c r="F41971" s="2"/>
      <c r="G41971" s="2"/>
      <c r="O41971" s="2"/>
      <c r="Q41971" s="2"/>
      <c r="R41971" s="2"/>
      <c r="S41971" s="2"/>
      <c r="T41971" s="2"/>
    </row>
    <row r="41972" spans="4:20" x14ac:dyDescent="0.2">
      <c r="D41972" s="2"/>
      <c r="E41972" s="2"/>
      <c r="F41972" s="2"/>
      <c r="G41972" s="2"/>
      <c r="O41972" s="2"/>
      <c r="Q41972" s="2"/>
      <c r="R41972" s="2"/>
      <c r="S41972" s="2"/>
      <c r="T41972" s="2"/>
    </row>
    <row r="41973" spans="4:20" x14ac:dyDescent="0.2">
      <c r="D41973" s="2"/>
      <c r="E41973" s="2"/>
      <c r="F41973" s="2"/>
      <c r="G41973" s="2"/>
      <c r="O41973" s="2"/>
      <c r="Q41973" s="2"/>
      <c r="R41973" s="2"/>
      <c r="S41973" s="2"/>
      <c r="T41973" s="2"/>
    </row>
    <row r="41974" spans="4:20" x14ac:dyDescent="0.2">
      <c r="D41974" s="2"/>
      <c r="E41974" s="2"/>
      <c r="F41974" s="2"/>
      <c r="G41974" s="2"/>
      <c r="O41974" s="2"/>
      <c r="Q41974" s="2"/>
      <c r="R41974" s="2"/>
      <c r="S41974" s="2"/>
      <c r="T41974" s="2"/>
    </row>
    <row r="41975" spans="4:20" x14ac:dyDescent="0.2">
      <c r="D41975" s="2"/>
      <c r="E41975" s="2"/>
      <c r="F41975" s="2"/>
      <c r="G41975" s="2"/>
      <c r="O41975" s="2"/>
      <c r="Q41975" s="2"/>
      <c r="R41975" s="2"/>
      <c r="S41975" s="2"/>
      <c r="T41975" s="2"/>
    </row>
    <row r="41976" spans="4:20" x14ac:dyDescent="0.2">
      <c r="D41976" s="2"/>
      <c r="E41976" s="2"/>
      <c r="F41976" s="2"/>
      <c r="G41976" s="2"/>
      <c r="O41976" s="2"/>
      <c r="Q41976" s="2"/>
      <c r="R41976" s="2"/>
      <c r="S41976" s="2"/>
      <c r="T41976" s="2"/>
    </row>
    <row r="41977" spans="4:20" x14ac:dyDescent="0.2">
      <c r="D41977" s="2"/>
      <c r="E41977" s="2"/>
      <c r="F41977" s="2"/>
      <c r="G41977" s="2"/>
      <c r="O41977" s="2"/>
      <c r="Q41977" s="2"/>
      <c r="R41977" s="2"/>
      <c r="S41977" s="2"/>
      <c r="T41977" s="2"/>
    </row>
    <row r="41978" spans="4:20" x14ac:dyDescent="0.2">
      <c r="D41978" s="2"/>
      <c r="E41978" s="2"/>
      <c r="F41978" s="2"/>
      <c r="G41978" s="2"/>
      <c r="O41978" s="2"/>
      <c r="Q41978" s="2"/>
      <c r="R41978" s="2"/>
      <c r="S41978" s="2"/>
      <c r="T41978" s="2"/>
    </row>
    <row r="41979" spans="4:20" x14ac:dyDescent="0.2">
      <c r="D41979" s="2"/>
      <c r="E41979" s="2"/>
      <c r="F41979" s="2"/>
      <c r="G41979" s="2"/>
      <c r="O41979" s="2"/>
      <c r="Q41979" s="2"/>
      <c r="R41979" s="2"/>
      <c r="S41979" s="2"/>
      <c r="T41979" s="2"/>
    </row>
    <row r="41980" spans="4:20" x14ac:dyDescent="0.2">
      <c r="D41980" s="2"/>
      <c r="E41980" s="2"/>
      <c r="F41980" s="2"/>
      <c r="G41980" s="2"/>
      <c r="O41980" s="2"/>
      <c r="Q41980" s="2"/>
      <c r="R41980" s="2"/>
      <c r="S41980" s="2"/>
      <c r="T41980" s="2"/>
    </row>
    <row r="41981" spans="4:20" x14ac:dyDescent="0.2">
      <c r="D41981" s="2"/>
      <c r="E41981" s="2"/>
      <c r="F41981" s="2"/>
      <c r="G41981" s="2"/>
      <c r="O41981" s="2"/>
      <c r="Q41981" s="2"/>
      <c r="R41981" s="2"/>
      <c r="S41981" s="2"/>
      <c r="T41981" s="2"/>
    </row>
    <row r="41982" spans="4:20" x14ac:dyDescent="0.2">
      <c r="D41982" s="2"/>
      <c r="E41982" s="2"/>
      <c r="F41982" s="2"/>
      <c r="G41982" s="2"/>
      <c r="O41982" s="2"/>
      <c r="Q41982" s="2"/>
      <c r="R41982" s="2"/>
      <c r="S41982" s="2"/>
      <c r="T41982" s="2"/>
    </row>
    <row r="41983" spans="4:20" x14ac:dyDescent="0.2">
      <c r="D41983" s="2"/>
      <c r="E41983" s="2"/>
      <c r="F41983" s="2"/>
      <c r="G41983" s="2"/>
      <c r="O41983" s="2"/>
      <c r="Q41983" s="2"/>
      <c r="R41983" s="2"/>
      <c r="S41983" s="2"/>
      <c r="T41983" s="2"/>
    </row>
    <row r="41984" spans="4:20" x14ac:dyDescent="0.2">
      <c r="D41984" s="2"/>
      <c r="E41984" s="2"/>
      <c r="F41984" s="2"/>
      <c r="G41984" s="2"/>
      <c r="O41984" s="2"/>
      <c r="Q41984" s="2"/>
      <c r="R41984" s="2"/>
      <c r="S41984" s="2"/>
      <c r="T41984" s="2"/>
    </row>
    <row r="41985" spans="4:20" x14ac:dyDescent="0.2">
      <c r="D41985" s="2"/>
      <c r="E41985" s="2"/>
      <c r="F41985" s="2"/>
      <c r="G41985" s="2"/>
      <c r="O41985" s="2"/>
      <c r="Q41985" s="2"/>
      <c r="R41985" s="2"/>
      <c r="S41985" s="2"/>
      <c r="T41985" s="2"/>
    </row>
    <row r="41986" spans="4:20" x14ac:dyDescent="0.2">
      <c r="D41986" s="2"/>
      <c r="E41986" s="2"/>
      <c r="F41986" s="2"/>
      <c r="G41986" s="2"/>
      <c r="O41986" s="2"/>
      <c r="Q41986" s="2"/>
      <c r="R41986" s="2"/>
      <c r="S41986" s="2"/>
      <c r="T41986" s="2"/>
    </row>
    <row r="41987" spans="4:20" x14ac:dyDescent="0.2">
      <c r="D41987" s="2"/>
      <c r="E41987" s="2"/>
      <c r="F41987" s="2"/>
      <c r="G41987" s="2"/>
      <c r="O41987" s="2"/>
      <c r="Q41987" s="2"/>
      <c r="R41987" s="2"/>
      <c r="S41987" s="2"/>
      <c r="T41987" s="2"/>
    </row>
    <row r="41988" spans="4:20" x14ac:dyDescent="0.2">
      <c r="D41988" s="2"/>
      <c r="E41988" s="2"/>
      <c r="F41988" s="2"/>
      <c r="G41988" s="2"/>
      <c r="O41988" s="2"/>
      <c r="Q41988" s="2"/>
      <c r="R41988" s="2"/>
      <c r="S41988" s="2"/>
      <c r="T41988" s="2"/>
    </row>
    <row r="41989" spans="4:20" x14ac:dyDescent="0.2">
      <c r="D41989" s="2"/>
      <c r="E41989" s="2"/>
      <c r="F41989" s="2"/>
      <c r="G41989" s="2"/>
      <c r="O41989" s="2"/>
      <c r="Q41989" s="2"/>
      <c r="R41989" s="2"/>
      <c r="S41989" s="2"/>
      <c r="T41989" s="2"/>
    </row>
    <row r="41990" spans="4:20" x14ac:dyDescent="0.2">
      <c r="D41990" s="2"/>
      <c r="E41990" s="2"/>
      <c r="F41990" s="2"/>
      <c r="G41990" s="2"/>
      <c r="O41990" s="2"/>
      <c r="Q41990" s="2"/>
      <c r="R41990" s="2"/>
      <c r="S41990" s="2"/>
      <c r="T41990" s="2"/>
    </row>
    <row r="41991" spans="4:20" x14ac:dyDescent="0.2">
      <c r="D41991" s="2"/>
      <c r="E41991" s="2"/>
      <c r="F41991" s="2"/>
      <c r="G41991" s="2"/>
      <c r="O41991" s="2"/>
      <c r="Q41991" s="2"/>
      <c r="R41991" s="2"/>
      <c r="S41991" s="2"/>
      <c r="T41991" s="2"/>
    </row>
    <row r="41992" spans="4:20" x14ac:dyDescent="0.2">
      <c r="D41992" s="2"/>
      <c r="E41992" s="2"/>
      <c r="F41992" s="2"/>
      <c r="G41992" s="2"/>
      <c r="O41992" s="2"/>
      <c r="Q41992" s="2"/>
      <c r="R41992" s="2"/>
      <c r="S41992" s="2"/>
      <c r="T41992" s="2"/>
    </row>
    <row r="41993" spans="4:20" x14ac:dyDescent="0.2">
      <c r="D41993" s="2"/>
      <c r="E41993" s="2"/>
      <c r="F41993" s="2"/>
      <c r="G41993" s="2"/>
      <c r="O41993" s="2"/>
      <c r="Q41993" s="2"/>
      <c r="R41993" s="2"/>
      <c r="S41993" s="2"/>
      <c r="T41993" s="2"/>
    </row>
    <row r="41994" spans="4:20" x14ac:dyDescent="0.2">
      <c r="D41994" s="2"/>
      <c r="E41994" s="2"/>
      <c r="F41994" s="2"/>
      <c r="G41994" s="2"/>
      <c r="O41994" s="2"/>
      <c r="Q41994" s="2"/>
      <c r="R41994" s="2"/>
      <c r="S41994" s="2"/>
      <c r="T41994" s="2"/>
    </row>
    <row r="41995" spans="4:20" x14ac:dyDescent="0.2">
      <c r="D41995" s="2"/>
      <c r="E41995" s="2"/>
      <c r="F41995" s="2"/>
      <c r="G41995" s="2"/>
      <c r="O41995" s="2"/>
      <c r="Q41995" s="2"/>
      <c r="R41995" s="2"/>
      <c r="S41995" s="2"/>
      <c r="T41995" s="2"/>
    </row>
    <row r="41996" spans="4:20" x14ac:dyDescent="0.2">
      <c r="D41996" s="2"/>
      <c r="E41996" s="2"/>
      <c r="F41996" s="2"/>
      <c r="G41996" s="2"/>
      <c r="O41996" s="2"/>
      <c r="Q41996" s="2"/>
      <c r="R41996" s="2"/>
      <c r="S41996" s="2"/>
      <c r="T41996" s="2"/>
    </row>
    <row r="41997" spans="4:20" x14ac:dyDescent="0.2">
      <c r="D41997" s="2"/>
      <c r="E41997" s="2"/>
      <c r="F41997" s="2"/>
      <c r="G41997" s="2"/>
      <c r="O41997" s="2"/>
      <c r="Q41997" s="2"/>
      <c r="R41997" s="2"/>
      <c r="S41997" s="2"/>
      <c r="T41997" s="2"/>
    </row>
    <row r="41998" spans="4:20" x14ac:dyDescent="0.2">
      <c r="D41998" s="2"/>
      <c r="E41998" s="2"/>
      <c r="F41998" s="2"/>
      <c r="G41998" s="2"/>
      <c r="O41998" s="2"/>
      <c r="Q41998" s="2"/>
      <c r="R41998" s="2"/>
      <c r="S41998" s="2"/>
      <c r="T41998" s="2"/>
    </row>
    <row r="41999" spans="4:20" x14ac:dyDescent="0.2">
      <c r="D41999" s="2"/>
      <c r="E41999" s="2"/>
      <c r="F41999" s="2"/>
      <c r="G41999" s="2"/>
      <c r="O41999" s="2"/>
      <c r="Q41999" s="2"/>
      <c r="R41999" s="2"/>
      <c r="S41999" s="2"/>
      <c r="T41999" s="2"/>
    </row>
    <row r="42000" spans="4:20" x14ac:dyDescent="0.2">
      <c r="D42000" s="2"/>
      <c r="E42000" s="2"/>
      <c r="F42000" s="2"/>
      <c r="G42000" s="2"/>
      <c r="O42000" s="2"/>
      <c r="Q42000" s="2"/>
      <c r="R42000" s="2"/>
      <c r="S42000" s="2"/>
      <c r="T42000" s="2"/>
    </row>
    <row r="42001" spans="4:20" x14ac:dyDescent="0.2">
      <c r="D42001" s="2"/>
      <c r="E42001" s="2"/>
      <c r="F42001" s="2"/>
      <c r="G42001" s="2"/>
      <c r="O42001" s="2"/>
      <c r="Q42001" s="2"/>
      <c r="R42001" s="2"/>
      <c r="S42001" s="2"/>
      <c r="T42001" s="2"/>
    </row>
    <row r="42002" spans="4:20" x14ac:dyDescent="0.2">
      <c r="D42002" s="2"/>
      <c r="E42002" s="2"/>
      <c r="F42002" s="2"/>
      <c r="G42002" s="2"/>
      <c r="O42002" s="2"/>
      <c r="Q42002" s="2"/>
      <c r="R42002" s="2"/>
      <c r="S42002" s="2"/>
      <c r="T42002" s="2"/>
    </row>
    <row r="42003" spans="4:20" x14ac:dyDescent="0.2">
      <c r="D42003" s="2"/>
      <c r="E42003" s="2"/>
      <c r="F42003" s="2"/>
      <c r="G42003" s="2"/>
      <c r="O42003" s="2"/>
      <c r="Q42003" s="2"/>
      <c r="R42003" s="2"/>
      <c r="S42003" s="2"/>
      <c r="T42003" s="2"/>
    </row>
    <row r="42004" spans="4:20" x14ac:dyDescent="0.2">
      <c r="D42004" s="2"/>
      <c r="E42004" s="2"/>
      <c r="F42004" s="2"/>
      <c r="G42004" s="2"/>
      <c r="O42004" s="2"/>
      <c r="Q42004" s="2"/>
      <c r="R42004" s="2"/>
      <c r="S42004" s="2"/>
      <c r="T42004" s="2"/>
    </row>
    <row r="42005" spans="4:20" x14ac:dyDescent="0.2">
      <c r="D42005" s="2"/>
      <c r="E42005" s="2"/>
      <c r="F42005" s="2"/>
      <c r="G42005" s="2"/>
      <c r="O42005" s="2"/>
      <c r="Q42005" s="2"/>
      <c r="R42005" s="2"/>
      <c r="S42005" s="2"/>
      <c r="T42005" s="2"/>
    </row>
    <row r="42006" spans="4:20" x14ac:dyDescent="0.2">
      <c r="D42006" s="2"/>
      <c r="E42006" s="2"/>
      <c r="F42006" s="2"/>
      <c r="G42006" s="2"/>
      <c r="O42006" s="2"/>
      <c r="Q42006" s="2"/>
      <c r="R42006" s="2"/>
      <c r="S42006" s="2"/>
      <c r="T42006" s="2"/>
    </row>
    <row r="42007" spans="4:20" x14ac:dyDescent="0.2">
      <c r="D42007" s="2"/>
      <c r="E42007" s="2"/>
      <c r="F42007" s="2"/>
      <c r="G42007" s="2"/>
      <c r="O42007" s="2"/>
      <c r="Q42007" s="2"/>
      <c r="R42007" s="2"/>
      <c r="S42007" s="2"/>
      <c r="T42007" s="2"/>
    </row>
    <row r="42008" spans="4:20" x14ac:dyDescent="0.2">
      <c r="D42008" s="2"/>
      <c r="E42008" s="2"/>
      <c r="F42008" s="2"/>
      <c r="G42008" s="2"/>
      <c r="O42008" s="2"/>
      <c r="Q42008" s="2"/>
      <c r="R42008" s="2"/>
      <c r="S42008" s="2"/>
      <c r="T42008" s="2"/>
    </row>
    <row r="42009" spans="4:20" x14ac:dyDescent="0.2">
      <c r="D42009" s="2"/>
      <c r="E42009" s="2"/>
      <c r="F42009" s="2"/>
      <c r="G42009" s="2"/>
      <c r="O42009" s="2"/>
      <c r="Q42009" s="2"/>
      <c r="R42009" s="2"/>
      <c r="S42009" s="2"/>
      <c r="T42009" s="2"/>
    </row>
    <row r="42010" spans="4:20" x14ac:dyDescent="0.2">
      <c r="D42010" s="2"/>
      <c r="E42010" s="2"/>
      <c r="F42010" s="2"/>
      <c r="G42010" s="2"/>
      <c r="O42010" s="2"/>
      <c r="Q42010" s="2"/>
      <c r="R42010" s="2"/>
      <c r="S42010" s="2"/>
      <c r="T42010" s="2"/>
    </row>
    <row r="42011" spans="4:20" x14ac:dyDescent="0.2">
      <c r="D42011" s="2"/>
      <c r="E42011" s="2"/>
      <c r="F42011" s="2"/>
      <c r="G42011" s="2"/>
      <c r="O42011" s="2"/>
      <c r="Q42011" s="2"/>
      <c r="R42011" s="2"/>
      <c r="S42011" s="2"/>
      <c r="T42011" s="2"/>
    </row>
    <row r="42012" spans="4:20" x14ac:dyDescent="0.2">
      <c r="D42012" s="2"/>
      <c r="E42012" s="2"/>
      <c r="F42012" s="2"/>
      <c r="G42012" s="2"/>
      <c r="O42012" s="2"/>
      <c r="Q42012" s="2"/>
      <c r="R42012" s="2"/>
      <c r="S42012" s="2"/>
      <c r="T42012" s="2"/>
    </row>
    <row r="42013" spans="4:20" x14ac:dyDescent="0.2">
      <c r="D42013" s="2"/>
      <c r="E42013" s="2"/>
      <c r="F42013" s="2"/>
      <c r="G42013" s="2"/>
      <c r="O42013" s="2"/>
      <c r="Q42013" s="2"/>
      <c r="R42013" s="2"/>
      <c r="S42013" s="2"/>
      <c r="T42013" s="2"/>
    </row>
    <row r="42014" spans="4:20" x14ac:dyDescent="0.2">
      <c r="D42014" s="2"/>
      <c r="E42014" s="2"/>
      <c r="F42014" s="2"/>
      <c r="G42014" s="2"/>
      <c r="O42014" s="2"/>
      <c r="Q42014" s="2"/>
      <c r="R42014" s="2"/>
      <c r="S42014" s="2"/>
      <c r="T42014" s="2"/>
    </row>
    <row r="42015" spans="4:20" x14ac:dyDescent="0.2">
      <c r="D42015" s="2"/>
      <c r="E42015" s="2"/>
      <c r="F42015" s="2"/>
      <c r="G42015" s="2"/>
      <c r="O42015" s="2"/>
      <c r="Q42015" s="2"/>
      <c r="R42015" s="2"/>
      <c r="S42015" s="2"/>
      <c r="T42015" s="2"/>
    </row>
    <row r="42016" spans="4:20" x14ac:dyDescent="0.2">
      <c r="D42016" s="2"/>
      <c r="E42016" s="2"/>
      <c r="F42016" s="2"/>
      <c r="G42016" s="2"/>
      <c r="O42016" s="2"/>
      <c r="Q42016" s="2"/>
      <c r="R42016" s="2"/>
      <c r="S42016" s="2"/>
      <c r="T42016" s="2"/>
    </row>
    <row r="42017" spans="4:20" x14ac:dyDescent="0.2">
      <c r="D42017" s="2"/>
      <c r="E42017" s="2"/>
      <c r="F42017" s="2"/>
      <c r="G42017" s="2"/>
      <c r="O42017" s="2"/>
      <c r="Q42017" s="2"/>
      <c r="R42017" s="2"/>
      <c r="S42017" s="2"/>
      <c r="T42017" s="2"/>
    </row>
    <row r="42018" spans="4:20" x14ac:dyDescent="0.2">
      <c r="D42018" s="2"/>
      <c r="E42018" s="2"/>
      <c r="F42018" s="2"/>
      <c r="G42018" s="2"/>
      <c r="O42018" s="2"/>
      <c r="Q42018" s="2"/>
      <c r="R42018" s="2"/>
      <c r="S42018" s="2"/>
      <c r="T42018" s="2"/>
    </row>
    <row r="42019" spans="4:20" x14ac:dyDescent="0.2">
      <c r="D42019" s="2"/>
      <c r="E42019" s="2"/>
      <c r="F42019" s="2"/>
      <c r="G42019" s="2"/>
      <c r="O42019" s="2"/>
      <c r="Q42019" s="2"/>
      <c r="R42019" s="2"/>
      <c r="S42019" s="2"/>
      <c r="T42019" s="2"/>
    </row>
    <row r="42020" spans="4:20" x14ac:dyDescent="0.2">
      <c r="D42020" s="2"/>
      <c r="E42020" s="2"/>
      <c r="F42020" s="2"/>
      <c r="G42020" s="2"/>
      <c r="O42020" s="2"/>
      <c r="Q42020" s="2"/>
      <c r="R42020" s="2"/>
      <c r="S42020" s="2"/>
      <c r="T42020" s="2"/>
    </row>
    <row r="42021" spans="4:20" x14ac:dyDescent="0.2">
      <c r="D42021" s="2"/>
      <c r="E42021" s="2"/>
      <c r="F42021" s="2"/>
      <c r="G42021" s="2"/>
      <c r="O42021" s="2"/>
      <c r="Q42021" s="2"/>
      <c r="R42021" s="2"/>
      <c r="S42021" s="2"/>
      <c r="T42021" s="2"/>
    </row>
    <row r="42022" spans="4:20" x14ac:dyDescent="0.2">
      <c r="D42022" s="2"/>
      <c r="E42022" s="2"/>
      <c r="F42022" s="2"/>
      <c r="G42022" s="2"/>
      <c r="O42022" s="2"/>
      <c r="Q42022" s="2"/>
      <c r="R42022" s="2"/>
      <c r="S42022" s="2"/>
      <c r="T42022" s="2"/>
    </row>
    <row r="42023" spans="4:20" x14ac:dyDescent="0.2">
      <c r="D42023" s="2"/>
      <c r="E42023" s="2"/>
      <c r="F42023" s="2"/>
      <c r="G42023" s="2"/>
      <c r="O42023" s="2"/>
      <c r="Q42023" s="2"/>
      <c r="R42023" s="2"/>
      <c r="S42023" s="2"/>
      <c r="T42023" s="2"/>
    </row>
    <row r="42024" spans="4:20" x14ac:dyDescent="0.2">
      <c r="D42024" s="2"/>
      <c r="E42024" s="2"/>
      <c r="F42024" s="2"/>
      <c r="G42024" s="2"/>
      <c r="O42024" s="2"/>
      <c r="Q42024" s="2"/>
      <c r="R42024" s="2"/>
      <c r="S42024" s="2"/>
      <c r="T42024" s="2"/>
    </row>
    <row r="42025" spans="4:20" x14ac:dyDescent="0.2">
      <c r="D42025" s="2"/>
      <c r="E42025" s="2"/>
      <c r="F42025" s="2"/>
      <c r="G42025" s="2"/>
      <c r="O42025" s="2"/>
      <c r="Q42025" s="2"/>
      <c r="R42025" s="2"/>
      <c r="S42025" s="2"/>
      <c r="T42025" s="2"/>
    </row>
    <row r="42026" spans="4:20" x14ac:dyDescent="0.2">
      <c r="D42026" s="2"/>
      <c r="E42026" s="2"/>
      <c r="F42026" s="2"/>
      <c r="G42026" s="2"/>
      <c r="O42026" s="2"/>
      <c r="Q42026" s="2"/>
      <c r="R42026" s="2"/>
      <c r="S42026" s="2"/>
      <c r="T42026" s="2"/>
    </row>
    <row r="42027" spans="4:20" x14ac:dyDescent="0.2">
      <c r="D42027" s="2"/>
      <c r="E42027" s="2"/>
      <c r="F42027" s="2"/>
      <c r="G42027" s="2"/>
      <c r="O42027" s="2"/>
      <c r="Q42027" s="2"/>
      <c r="R42027" s="2"/>
      <c r="S42027" s="2"/>
      <c r="T42027" s="2"/>
    </row>
    <row r="42028" spans="4:20" x14ac:dyDescent="0.2">
      <c r="D42028" s="2"/>
      <c r="E42028" s="2"/>
      <c r="F42028" s="2"/>
      <c r="G42028" s="2"/>
      <c r="O42028" s="2"/>
      <c r="Q42028" s="2"/>
      <c r="R42028" s="2"/>
      <c r="S42028" s="2"/>
      <c r="T42028" s="2"/>
    </row>
    <row r="42029" spans="4:20" x14ac:dyDescent="0.2">
      <c r="D42029" s="2"/>
      <c r="E42029" s="2"/>
      <c r="F42029" s="2"/>
      <c r="G42029" s="2"/>
      <c r="O42029" s="2"/>
      <c r="Q42029" s="2"/>
      <c r="R42029" s="2"/>
      <c r="S42029" s="2"/>
      <c r="T42029" s="2"/>
    </row>
    <row r="42030" spans="4:20" x14ac:dyDescent="0.2">
      <c r="D42030" s="2"/>
      <c r="E42030" s="2"/>
      <c r="F42030" s="2"/>
      <c r="G42030" s="2"/>
      <c r="O42030" s="2"/>
      <c r="Q42030" s="2"/>
      <c r="R42030" s="2"/>
      <c r="S42030" s="2"/>
      <c r="T42030" s="2"/>
    </row>
    <row r="42031" spans="4:20" x14ac:dyDescent="0.2">
      <c r="D42031" s="2"/>
      <c r="E42031" s="2"/>
      <c r="F42031" s="2"/>
      <c r="G42031" s="2"/>
      <c r="O42031" s="2"/>
      <c r="Q42031" s="2"/>
      <c r="R42031" s="2"/>
      <c r="S42031" s="2"/>
      <c r="T42031" s="2"/>
    </row>
    <row r="42032" spans="4:20" x14ac:dyDescent="0.2">
      <c r="D42032" s="2"/>
      <c r="E42032" s="2"/>
      <c r="F42032" s="2"/>
      <c r="G42032" s="2"/>
      <c r="O42032" s="2"/>
      <c r="Q42032" s="2"/>
      <c r="R42032" s="2"/>
      <c r="S42032" s="2"/>
      <c r="T42032" s="2"/>
    </row>
    <row r="42033" spans="4:20" x14ac:dyDescent="0.2">
      <c r="D42033" s="2"/>
      <c r="E42033" s="2"/>
      <c r="F42033" s="2"/>
      <c r="G42033" s="2"/>
      <c r="O42033" s="2"/>
      <c r="Q42033" s="2"/>
      <c r="R42033" s="2"/>
      <c r="S42033" s="2"/>
      <c r="T42033" s="2"/>
    </row>
    <row r="42034" spans="4:20" x14ac:dyDescent="0.2">
      <c r="D42034" s="2"/>
      <c r="E42034" s="2"/>
      <c r="F42034" s="2"/>
      <c r="G42034" s="2"/>
      <c r="O42034" s="2"/>
      <c r="Q42034" s="2"/>
      <c r="R42034" s="2"/>
      <c r="S42034" s="2"/>
      <c r="T42034" s="2"/>
    </row>
    <row r="42035" spans="4:20" x14ac:dyDescent="0.2">
      <c r="D42035" s="2"/>
      <c r="E42035" s="2"/>
      <c r="F42035" s="2"/>
      <c r="G42035" s="2"/>
      <c r="O42035" s="2"/>
      <c r="Q42035" s="2"/>
      <c r="R42035" s="2"/>
      <c r="S42035" s="2"/>
      <c r="T42035" s="2"/>
    </row>
    <row r="42036" spans="4:20" x14ac:dyDescent="0.2">
      <c r="D42036" s="2"/>
      <c r="E42036" s="2"/>
      <c r="F42036" s="2"/>
      <c r="G42036" s="2"/>
      <c r="O42036" s="2"/>
      <c r="Q42036" s="2"/>
      <c r="R42036" s="2"/>
      <c r="S42036" s="2"/>
      <c r="T42036" s="2"/>
    </row>
    <row r="42037" spans="4:20" x14ac:dyDescent="0.2">
      <c r="D42037" s="2"/>
      <c r="E42037" s="2"/>
      <c r="F42037" s="2"/>
      <c r="G42037" s="2"/>
      <c r="O42037" s="2"/>
      <c r="Q42037" s="2"/>
      <c r="R42037" s="2"/>
      <c r="S42037" s="2"/>
      <c r="T42037" s="2"/>
    </row>
    <row r="42038" spans="4:20" x14ac:dyDescent="0.2">
      <c r="D42038" s="2"/>
      <c r="E42038" s="2"/>
      <c r="F42038" s="2"/>
      <c r="G42038" s="2"/>
      <c r="O42038" s="2"/>
      <c r="Q42038" s="2"/>
      <c r="R42038" s="2"/>
      <c r="S42038" s="2"/>
      <c r="T42038" s="2"/>
    </row>
    <row r="42039" spans="4:20" x14ac:dyDescent="0.2">
      <c r="D42039" s="2"/>
      <c r="E42039" s="2"/>
      <c r="F42039" s="2"/>
      <c r="G42039" s="2"/>
      <c r="O42039" s="2"/>
      <c r="Q42039" s="2"/>
      <c r="R42039" s="2"/>
      <c r="S42039" s="2"/>
      <c r="T42039" s="2"/>
    </row>
    <row r="42040" spans="4:20" x14ac:dyDescent="0.2">
      <c r="D42040" s="2"/>
      <c r="E42040" s="2"/>
      <c r="F42040" s="2"/>
      <c r="G42040" s="2"/>
      <c r="O42040" s="2"/>
      <c r="Q42040" s="2"/>
      <c r="R42040" s="2"/>
      <c r="S42040" s="2"/>
      <c r="T42040" s="2"/>
    </row>
    <row r="42041" spans="4:20" x14ac:dyDescent="0.2">
      <c r="D42041" s="2"/>
      <c r="E42041" s="2"/>
      <c r="F42041" s="2"/>
      <c r="G42041" s="2"/>
      <c r="O42041" s="2"/>
      <c r="Q42041" s="2"/>
      <c r="R42041" s="2"/>
      <c r="S42041" s="2"/>
      <c r="T42041" s="2"/>
    </row>
    <row r="42042" spans="4:20" x14ac:dyDescent="0.2">
      <c r="D42042" s="2"/>
      <c r="E42042" s="2"/>
      <c r="F42042" s="2"/>
      <c r="G42042" s="2"/>
      <c r="O42042" s="2"/>
      <c r="Q42042" s="2"/>
      <c r="R42042" s="2"/>
      <c r="S42042" s="2"/>
      <c r="T42042" s="2"/>
    </row>
    <row r="42043" spans="4:20" x14ac:dyDescent="0.2">
      <c r="D42043" s="2"/>
      <c r="E42043" s="2"/>
      <c r="F42043" s="2"/>
      <c r="G42043" s="2"/>
      <c r="O42043" s="2"/>
      <c r="Q42043" s="2"/>
      <c r="R42043" s="2"/>
      <c r="S42043" s="2"/>
      <c r="T42043" s="2"/>
    </row>
    <row r="42044" spans="4:20" x14ac:dyDescent="0.2">
      <c r="D42044" s="2"/>
      <c r="E42044" s="2"/>
      <c r="F42044" s="2"/>
      <c r="G42044" s="2"/>
      <c r="O42044" s="2"/>
      <c r="Q42044" s="2"/>
      <c r="R42044" s="2"/>
      <c r="S42044" s="2"/>
      <c r="T42044" s="2"/>
    </row>
    <row r="42045" spans="4:20" x14ac:dyDescent="0.2">
      <c r="D42045" s="2"/>
      <c r="E42045" s="2"/>
      <c r="F42045" s="2"/>
      <c r="G42045" s="2"/>
      <c r="O42045" s="2"/>
      <c r="Q42045" s="2"/>
      <c r="R42045" s="2"/>
      <c r="S42045" s="2"/>
      <c r="T42045" s="2"/>
    </row>
    <row r="42046" spans="4:20" x14ac:dyDescent="0.2">
      <c r="D42046" s="2"/>
      <c r="E42046" s="2"/>
      <c r="F42046" s="2"/>
      <c r="G42046" s="2"/>
      <c r="O42046" s="2"/>
      <c r="Q42046" s="2"/>
      <c r="R42046" s="2"/>
      <c r="S42046" s="2"/>
      <c r="T42046" s="2"/>
    </row>
    <row r="42047" spans="4:20" x14ac:dyDescent="0.2">
      <c r="D42047" s="2"/>
      <c r="E42047" s="2"/>
      <c r="F42047" s="2"/>
      <c r="G42047" s="2"/>
      <c r="O42047" s="2"/>
      <c r="Q42047" s="2"/>
      <c r="R42047" s="2"/>
      <c r="S42047" s="2"/>
      <c r="T42047" s="2"/>
    </row>
    <row r="42048" spans="4:20" x14ac:dyDescent="0.2">
      <c r="D42048" s="2"/>
      <c r="E42048" s="2"/>
      <c r="F42048" s="2"/>
      <c r="G42048" s="2"/>
      <c r="O42048" s="2"/>
      <c r="Q42048" s="2"/>
      <c r="R42048" s="2"/>
      <c r="S42048" s="2"/>
      <c r="T42048" s="2"/>
    </row>
    <row r="42049" spans="4:20" x14ac:dyDescent="0.2">
      <c r="D42049" s="2"/>
      <c r="E42049" s="2"/>
      <c r="F42049" s="2"/>
      <c r="G42049" s="2"/>
      <c r="O42049" s="2"/>
      <c r="Q42049" s="2"/>
      <c r="R42049" s="2"/>
      <c r="S42049" s="2"/>
      <c r="T42049" s="2"/>
    </row>
    <row r="42050" spans="4:20" x14ac:dyDescent="0.2">
      <c r="D42050" s="2"/>
      <c r="E42050" s="2"/>
      <c r="F42050" s="2"/>
      <c r="G42050" s="2"/>
      <c r="O42050" s="2"/>
      <c r="Q42050" s="2"/>
      <c r="R42050" s="2"/>
      <c r="S42050" s="2"/>
      <c r="T42050" s="2"/>
    </row>
    <row r="42051" spans="4:20" x14ac:dyDescent="0.2">
      <c r="D42051" s="2"/>
      <c r="E42051" s="2"/>
      <c r="F42051" s="2"/>
      <c r="G42051" s="2"/>
      <c r="O42051" s="2"/>
      <c r="Q42051" s="2"/>
      <c r="R42051" s="2"/>
      <c r="S42051" s="2"/>
      <c r="T42051" s="2"/>
    </row>
    <row r="42052" spans="4:20" x14ac:dyDescent="0.2">
      <c r="D42052" s="2"/>
      <c r="E42052" s="2"/>
      <c r="F42052" s="2"/>
      <c r="G42052" s="2"/>
      <c r="O42052" s="2"/>
      <c r="Q42052" s="2"/>
      <c r="R42052" s="2"/>
      <c r="S42052" s="2"/>
      <c r="T42052" s="2"/>
    </row>
    <row r="42053" spans="4:20" x14ac:dyDescent="0.2">
      <c r="D42053" s="2"/>
      <c r="E42053" s="2"/>
      <c r="F42053" s="2"/>
      <c r="G42053" s="2"/>
      <c r="O42053" s="2"/>
      <c r="Q42053" s="2"/>
      <c r="R42053" s="2"/>
      <c r="S42053" s="2"/>
      <c r="T42053" s="2"/>
    </row>
    <row r="42054" spans="4:20" x14ac:dyDescent="0.2">
      <c r="D42054" s="2"/>
      <c r="E42054" s="2"/>
      <c r="F42054" s="2"/>
      <c r="G42054" s="2"/>
      <c r="O42054" s="2"/>
      <c r="Q42054" s="2"/>
      <c r="R42054" s="2"/>
      <c r="S42054" s="2"/>
      <c r="T42054" s="2"/>
    </row>
    <row r="42055" spans="4:20" x14ac:dyDescent="0.2">
      <c r="D42055" s="2"/>
      <c r="E42055" s="2"/>
      <c r="F42055" s="2"/>
      <c r="G42055" s="2"/>
      <c r="O42055" s="2"/>
      <c r="Q42055" s="2"/>
      <c r="R42055" s="2"/>
      <c r="S42055" s="2"/>
      <c r="T42055" s="2"/>
    </row>
    <row r="42056" spans="4:20" x14ac:dyDescent="0.2">
      <c r="D42056" s="2"/>
      <c r="E42056" s="2"/>
      <c r="F42056" s="2"/>
      <c r="G42056" s="2"/>
      <c r="O42056" s="2"/>
      <c r="Q42056" s="2"/>
      <c r="R42056" s="2"/>
      <c r="S42056" s="2"/>
      <c r="T42056" s="2"/>
    </row>
    <row r="42057" spans="4:20" x14ac:dyDescent="0.2">
      <c r="D42057" s="2"/>
      <c r="E42057" s="2"/>
      <c r="F42057" s="2"/>
      <c r="G42057" s="2"/>
      <c r="O42057" s="2"/>
      <c r="Q42057" s="2"/>
      <c r="R42057" s="2"/>
      <c r="S42057" s="2"/>
      <c r="T42057" s="2"/>
    </row>
    <row r="42058" spans="4:20" x14ac:dyDescent="0.2">
      <c r="D42058" s="2"/>
      <c r="E42058" s="2"/>
      <c r="F42058" s="2"/>
      <c r="G42058" s="2"/>
      <c r="O42058" s="2"/>
      <c r="Q42058" s="2"/>
      <c r="R42058" s="2"/>
      <c r="S42058" s="2"/>
      <c r="T42058" s="2"/>
    </row>
    <row r="42059" spans="4:20" x14ac:dyDescent="0.2">
      <c r="D42059" s="2"/>
      <c r="E42059" s="2"/>
      <c r="F42059" s="2"/>
      <c r="G42059" s="2"/>
      <c r="O42059" s="2"/>
      <c r="Q42059" s="2"/>
      <c r="R42059" s="2"/>
      <c r="S42059" s="2"/>
      <c r="T42059" s="2"/>
    </row>
    <row r="42060" spans="4:20" x14ac:dyDescent="0.2">
      <c r="D42060" s="2"/>
      <c r="E42060" s="2"/>
      <c r="F42060" s="2"/>
      <c r="G42060" s="2"/>
      <c r="O42060" s="2"/>
      <c r="Q42060" s="2"/>
      <c r="R42060" s="2"/>
      <c r="S42060" s="2"/>
      <c r="T42060" s="2"/>
    </row>
    <row r="42061" spans="4:20" x14ac:dyDescent="0.2">
      <c r="D42061" s="2"/>
      <c r="E42061" s="2"/>
      <c r="F42061" s="2"/>
      <c r="G42061" s="2"/>
      <c r="O42061" s="2"/>
      <c r="Q42061" s="2"/>
      <c r="R42061" s="2"/>
      <c r="S42061" s="2"/>
      <c r="T42061" s="2"/>
    </row>
    <row r="42062" spans="4:20" x14ac:dyDescent="0.2">
      <c r="D42062" s="2"/>
      <c r="E42062" s="2"/>
      <c r="F42062" s="2"/>
      <c r="G42062" s="2"/>
      <c r="O42062" s="2"/>
      <c r="Q42062" s="2"/>
      <c r="R42062" s="2"/>
      <c r="S42062" s="2"/>
      <c r="T42062" s="2"/>
    </row>
    <row r="42063" spans="4:20" x14ac:dyDescent="0.2">
      <c r="D42063" s="2"/>
      <c r="E42063" s="2"/>
      <c r="F42063" s="2"/>
      <c r="G42063" s="2"/>
      <c r="O42063" s="2"/>
      <c r="Q42063" s="2"/>
      <c r="R42063" s="2"/>
      <c r="S42063" s="2"/>
      <c r="T42063" s="2"/>
    </row>
    <row r="42064" spans="4:20" x14ac:dyDescent="0.2">
      <c r="D42064" s="2"/>
      <c r="E42064" s="2"/>
      <c r="F42064" s="2"/>
      <c r="G42064" s="2"/>
      <c r="O42064" s="2"/>
      <c r="Q42064" s="2"/>
      <c r="R42064" s="2"/>
      <c r="S42064" s="2"/>
      <c r="T42064" s="2"/>
    </row>
    <row r="42065" spans="4:20" x14ac:dyDescent="0.2">
      <c r="D42065" s="2"/>
      <c r="E42065" s="2"/>
      <c r="F42065" s="2"/>
      <c r="G42065" s="2"/>
      <c r="O42065" s="2"/>
      <c r="Q42065" s="2"/>
      <c r="R42065" s="2"/>
      <c r="S42065" s="2"/>
      <c r="T42065" s="2"/>
    </row>
    <row r="42066" spans="4:20" x14ac:dyDescent="0.2">
      <c r="D42066" s="2"/>
      <c r="E42066" s="2"/>
      <c r="F42066" s="2"/>
      <c r="G42066" s="2"/>
      <c r="O42066" s="2"/>
      <c r="Q42066" s="2"/>
      <c r="R42066" s="2"/>
      <c r="S42066" s="2"/>
      <c r="T42066" s="2"/>
    </row>
    <row r="42067" spans="4:20" x14ac:dyDescent="0.2">
      <c r="D42067" s="2"/>
      <c r="E42067" s="2"/>
      <c r="F42067" s="2"/>
      <c r="G42067" s="2"/>
      <c r="O42067" s="2"/>
      <c r="Q42067" s="2"/>
      <c r="R42067" s="2"/>
      <c r="S42067" s="2"/>
      <c r="T42067" s="2"/>
    </row>
    <row r="42068" spans="4:20" x14ac:dyDescent="0.2">
      <c r="D42068" s="2"/>
      <c r="E42068" s="2"/>
      <c r="F42068" s="2"/>
      <c r="G42068" s="2"/>
      <c r="O42068" s="2"/>
      <c r="Q42068" s="2"/>
      <c r="R42068" s="2"/>
      <c r="S42068" s="2"/>
      <c r="T42068" s="2"/>
    </row>
    <row r="42069" spans="4:20" x14ac:dyDescent="0.2">
      <c r="D42069" s="2"/>
      <c r="E42069" s="2"/>
      <c r="F42069" s="2"/>
      <c r="G42069" s="2"/>
      <c r="O42069" s="2"/>
      <c r="Q42069" s="2"/>
      <c r="R42069" s="2"/>
      <c r="S42069" s="2"/>
      <c r="T42069" s="2"/>
    </row>
    <row r="42070" spans="4:20" x14ac:dyDescent="0.2">
      <c r="D42070" s="2"/>
      <c r="E42070" s="2"/>
      <c r="F42070" s="2"/>
      <c r="G42070" s="2"/>
      <c r="O42070" s="2"/>
      <c r="Q42070" s="2"/>
      <c r="R42070" s="2"/>
      <c r="S42070" s="2"/>
      <c r="T42070" s="2"/>
    </row>
    <row r="42071" spans="4:20" x14ac:dyDescent="0.2">
      <c r="D42071" s="2"/>
      <c r="E42071" s="2"/>
      <c r="F42071" s="2"/>
      <c r="G42071" s="2"/>
      <c r="O42071" s="2"/>
      <c r="Q42071" s="2"/>
      <c r="R42071" s="2"/>
      <c r="S42071" s="2"/>
      <c r="T42071" s="2"/>
    </row>
    <row r="42072" spans="4:20" x14ac:dyDescent="0.2">
      <c r="D42072" s="2"/>
      <c r="E42072" s="2"/>
      <c r="F42072" s="2"/>
      <c r="G42072" s="2"/>
      <c r="O42072" s="2"/>
      <c r="Q42072" s="2"/>
      <c r="R42072" s="2"/>
      <c r="S42072" s="2"/>
      <c r="T42072" s="2"/>
    </row>
    <row r="42073" spans="4:20" x14ac:dyDescent="0.2">
      <c r="D42073" s="2"/>
      <c r="E42073" s="2"/>
      <c r="F42073" s="2"/>
      <c r="G42073" s="2"/>
      <c r="O42073" s="2"/>
      <c r="Q42073" s="2"/>
      <c r="R42073" s="2"/>
      <c r="S42073" s="2"/>
      <c r="T42073" s="2"/>
    </row>
    <row r="42074" spans="4:20" x14ac:dyDescent="0.2">
      <c r="D42074" s="2"/>
      <c r="E42074" s="2"/>
      <c r="F42074" s="2"/>
      <c r="G42074" s="2"/>
      <c r="O42074" s="2"/>
      <c r="Q42074" s="2"/>
      <c r="R42074" s="2"/>
      <c r="S42074" s="2"/>
      <c r="T42074" s="2"/>
    </row>
    <row r="42075" spans="4:20" x14ac:dyDescent="0.2">
      <c r="D42075" s="2"/>
      <c r="E42075" s="2"/>
      <c r="F42075" s="2"/>
      <c r="G42075" s="2"/>
      <c r="O42075" s="2"/>
      <c r="Q42075" s="2"/>
      <c r="R42075" s="2"/>
      <c r="S42075" s="2"/>
      <c r="T42075" s="2"/>
    </row>
    <row r="42076" spans="4:20" x14ac:dyDescent="0.2">
      <c r="D42076" s="2"/>
      <c r="E42076" s="2"/>
      <c r="F42076" s="2"/>
      <c r="G42076" s="2"/>
      <c r="O42076" s="2"/>
      <c r="Q42076" s="2"/>
      <c r="R42076" s="2"/>
      <c r="S42076" s="2"/>
      <c r="T42076" s="2"/>
    </row>
    <row r="42077" spans="4:20" x14ac:dyDescent="0.2">
      <c r="D42077" s="2"/>
      <c r="E42077" s="2"/>
      <c r="F42077" s="2"/>
      <c r="G42077" s="2"/>
      <c r="O42077" s="2"/>
      <c r="Q42077" s="2"/>
      <c r="R42077" s="2"/>
      <c r="S42077" s="2"/>
      <c r="T42077" s="2"/>
    </row>
    <row r="42078" spans="4:20" x14ac:dyDescent="0.2">
      <c r="D42078" s="2"/>
      <c r="E42078" s="2"/>
      <c r="F42078" s="2"/>
      <c r="G42078" s="2"/>
      <c r="O42078" s="2"/>
      <c r="Q42078" s="2"/>
      <c r="R42078" s="2"/>
      <c r="S42078" s="2"/>
      <c r="T42078" s="2"/>
    </row>
    <row r="42079" spans="4:20" x14ac:dyDescent="0.2">
      <c r="D42079" s="2"/>
      <c r="E42079" s="2"/>
      <c r="F42079" s="2"/>
      <c r="G42079" s="2"/>
      <c r="O42079" s="2"/>
      <c r="Q42079" s="2"/>
      <c r="R42079" s="2"/>
      <c r="S42079" s="2"/>
      <c r="T42079" s="2"/>
    </row>
    <row r="42080" spans="4:20" x14ac:dyDescent="0.2">
      <c r="D42080" s="2"/>
      <c r="E42080" s="2"/>
      <c r="F42080" s="2"/>
      <c r="G42080" s="2"/>
      <c r="O42080" s="2"/>
      <c r="Q42080" s="2"/>
      <c r="R42080" s="2"/>
      <c r="S42080" s="2"/>
      <c r="T42080" s="2"/>
    </row>
    <row r="42081" spans="4:20" x14ac:dyDescent="0.2">
      <c r="D42081" s="2"/>
      <c r="E42081" s="2"/>
      <c r="F42081" s="2"/>
      <c r="G42081" s="2"/>
      <c r="O42081" s="2"/>
      <c r="Q42081" s="2"/>
      <c r="R42081" s="2"/>
      <c r="S42081" s="2"/>
      <c r="T42081" s="2"/>
    </row>
    <row r="42082" spans="4:20" x14ac:dyDescent="0.2">
      <c r="D42082" s="2"/>
      <c r="E42082" s="2"/>
      <c r="F42082" s="2"/>
      <c r="G42082" s="2"/>
      <c r="O42082" s="2"/>
      <c r="Q42082" s="2"/>
      <c r="R42082" s="2"/>
      <c r="S42082" s="2"/>
      <c r="T42082" s="2"/>
    </row>
    <row r="42083" spans="4:20" x14ac:dyDescent="0.2">
      <c r="D42083" s="2"/>
      <c r="E42083" s="2"/>
      <c r="F42083" s="2"/>
      <c r="G42083" s="2"/>
      <c r="O42083" s="2"/>
      <c r="Q42083" s="2"/>
      <c r="R42083" s="2"/>
      <c r="S42083" s="2"/>
      <c r="T42083" s="2"/>
    </row>
    <row r="42084" spans="4:20" x14ac:dyDescent="0.2">
      <c r="D42084" s="2"/>
      <c r="E42084" s="2"/>
      <c r="F42084" s="2"/>
      <c r="G42084" s="2"/>
      <c r="O42084" s="2"/>
      <c r="Q42084" s="2"/>
      <c r="R42084" s="2"/>
      <c r="S42084" s="2"/>
      <c r="T42084" s="2"/>
    </row>
    <row r="42085" spans="4:20" x14ac:dyDescent="0.2">
      <c r="D42085" s="2"/>
      <c r="E42085" s="2"/>
      <c r="F42085" s="2"/>
      <c r="G42085" s="2"/>
      <c r="O42085" s="2"/>
      <c r="Q42085" s="2"/>
      <c r="R42085" s="2"/>
      <c r="S42085" s="2"/>
      <c r="T42085" s="2"/>
    </row>
    <row r="42086" spans="4:20" x14ac:dyDescent="0.2">
      <c r="D42086" s="2"/>
      <c r="E42086" s="2"/>
      <c r="F42086" s="2"/>
      <c r="G42086" s="2"/>
      <c r="O42086" s="2"/>
      <c r="Q42086" s="2"/>
      <c r="R42086" s="2"/>
      <c r="S42086" s="2"/>
      <c r="T42086" s="2"/>
    </row>
    <row r="42087" spans="4:20" x14ac:dyDescent="0.2">
      <c r="D42087" s="2"/>
      <c r="E42087" s="2"/>
      <c r="F42087" s="2"/>
      <c r="G42087" s="2"/>
      <c r="O42087" s="2"/>
      <c r="Q42087" s="2"/>
      <c r="R42087" s="2"/>
      <c r="S42087" s="2"/>
      <c r="T42087" s="2"/>
    </row>
    <row r="42088" spans="4:20" x14ac:dyDescent="0.2">
      <c r="D42088" s="2"/>
      <c r="E42088" s="2"/>
      <c r="F42088" s="2"/>
      <c r="G42088" s="2"/>
      <c r="O42088" s="2"/>
      <c r="Q42088" s="2"/>
      <c r="R42088" s="2"/>
      <c r="S42088" s="2"/>
      <c r="T42088" s="2"/>
    </row>
    <row r="42089" spans="4:20" x14ac:dyDescent="0.2">
      <c r="D42089" s="2"/>
      <c r="E42089" s="2"/>
      <c r="F42089" s="2"/>
      <c r="G42089" s="2"/>
      <c r="O42089" s="2"/>
      <c r="Q42089" s="2"/>
      <c r="R42089" s="2"/>
      <c r="S42089" s="2"/>
      <c r="T42089" s="2"/>
    </row>
    <row r="42090" spans="4:20" x14ac:dyDescent="0.2">
      <c r="D42090" s="2"/>
      <c r="E42090" s="2"/>
      <c r="F42090" s="2"/>
      <c r="G42090" s="2"/>
      <c r="O42090" s="2"/>
      <c r="Q42090" s="2"/>
      <c r="R42090" s="2"/>
      <c r="S42090" s="2"/>
      <c r="T42090" s="2"/>
    </row>
    <row r="42091" spans="4:20" x14ac:dyDescent="0.2">
      <c r="D42091" s="2"/>
      <c r="E42091" s="2"/>
      <c r="F42091" s="2"/>
      <c r="G42091" s="2"/>
      <c r="O42091" s="2"/>
      <c r="Q42091" s="2"/>
      <c r="R42091" s="2"/>
      <c r="S42091" s="2"/>
      <c r="T42091" s="2"/>
    </row>
    <row r="42092" spans="4:20" x14ac:dyDescent="0.2">
      <c r="D42092" s="2"/>
      <c r="E42092" s="2"/>
      <c r="F42092" s="2"/>
      <c r="G42092" s="2"/>
      <c r="O42092" s="2"/>
      <c r="Q42092" s="2"/>
      <c r="R42092" s="2"/>
      <c r="S42092" s="2"/>
      <c r="T42092" s="2"/>
    </row>
    <row r="42093" spans="4:20" x14ac:dyDescent="0.2">
      <c r="D42093" s="2"/>
      <c r="E42093" s="2"/>
      <c r="F42093" s="2"/>
      <c r="G42093" s="2"/>
      <c r="O42093" s="2"/>
      <c r="Q42093" s="2"/>
      <c r="R42093" s="2"/>
      <c r="S42093" s="2"/>
      <c r="T42093" s="2"/>
    </row>
    <row r="42094" spans="4:20" x14ac:dyDescent="0.2">
      <c r="D42094" s="2"/>
      <c r="E42094" s="2"/>
      <c r="F42094" s="2"/>
      <c r="G42094" s="2"/>
      <c r="O42094" s="2"/>
      <c r="Q42094" s="2"/>
      <c r="R42094" s="2"/>
      <c r="S42094" s="2"/>
      <c r="T42094" s="2"/>
    </row>
    <row r="42095" spans="4:20" x14ac:dyDescent="0.2">
      <c r="D42095" s="2"/>
      <c r="E42095" s="2"/>
      <c r="F42095" s="2"/>
      <c r="G42095" s="2"/>
      <c r="O42095" s="2"/>
      <c r="Q42095" s="2"/>
      <c r="R42095" s="2"/>
      <c r="S42095" s="2"/>
      <c r="T42095" s="2"/>
    </row>
    <row r="42096" spans="4:20" x14ac:dyDescent="0.2">
      <c r="D42096" s="2"/>
      <c r="E42096" s="2"/>
      <c r="F42096" s="2"/>
      <c r="G42096" s="2"/>
      <c r="O42096" s="2"/>
      <c r="Q42096" s="2"/>
      <c r="R42096" s="2"/>
      <c r="S42096" s="2"/>
      <c r="T42096" s="2"/>
    </row>
    <row r="42097" spans="4:20" x14ac:dyDescent="0.2">
      <c r="D42097" s="2"/>
      <c r="E42097" s="2"/>
      <c r="F42097" s="2"/>
      <c r="G42097" s="2"/>
      <c r="O42097" s="2"/>
      <c r="Q42097" s="2"/>
      <c r="R42097" s="2"/>
      <c r="S42097" s="2"/>
      <c r="T42097" s="2"/>
    </row>
    <row r="42098" spans="4:20" x14ac:dyDescent="0.2">
      <c r="D42098" s="2"/>
      <c r="E42098" s="2"/>
      <c r="F42098" s="2"/>
      <c r="G42098" s="2"/>
      <c r="O42098" s="2"/>
      <c r="Q42098" s="2"/>
      <c r="R42098" s="2"/>
      <c r="S42098" s="2"/>
      <c r="T42098" s="2"/>
    </row>
    <row r="42099" spans="4:20" x14ac:dyDescent="0.2">
      <c r="D42099" s="2"/>
      <c r="E42099" s="2"/>
      <c r="F42099" s="2"/>
      <c r="G42099" s="2"/>
      <c r="O42099" s="2"/>
      <c r="Q42099" s="2"/>
      <c r="R42099" s="2"/>
      <c r="S42099" s="2"/>
      <c r="T42099" s="2"/>
    </row>
    <row r="42100" spans="4:20" x14ac:dyDescent="0.2">
      <c r="D42100" s="2"/>
      <c r="E42100" s="2"/>
      <c r="F42100" s="2"/>
      <c r="G42100" s="2"/>
      <c r="O42100" s="2"/>
      <c r="Q42100" s="2"/>
      <c r="R42100" s="2"/>
      <c r="S42100" s="2"/>
      <c r="T42100" s="2"/>
    </row>
    <row r="42101" spans="4:20" x14ac:dyDescent="0.2">
      <c r="D42101" s="2"/>
      <c r="E42101" s="2"/>
      <c r="F42101" s="2"/>
      <c r="G42101" s="2"/>
      <c r="O42101" s="2"/>
      <c r="Q42101" s="2"/>
      <c r="R42101" s="2"/>
      <c r="S42101" s="2"/>
      <c r="T42101" s="2"/>
    </row>
    <row r="42102" spans="4:20" x14ac:dyDescent="0.2">
      <c r="D42102" s="2"/>
      <c r="E42102" s="2"/>
      <c r="F42102" s="2"/>
      <c r="G42102" s="2"/>
      <c r="O42102" s="2"/>
      <c r="Q42102" s="2"/>
      <c r="R42102" s="2"/>
      <c r="S42102" s="2"/>
      <c r="T42102" s="2"/>
    </row>
    <row r="42103" spans="4:20" x14ac:dyDescent="0.2">
      <c r="D42103" s="2"/>
      <c r="E42103" s="2"/>
      <c r="F42103" s="2"/>
      <c r="G42103" s="2"/>
      <c r="O42103" s="2"/>
      <c r="Q42103" s="2"/>
      <c r="R42103" s="2"/>
      <c r="S42103" s="2"/>
      <c r="T42103" s="2"/>
    </row>
    <row r="42104" spans="4:20" x14ac:dyDescent="0.2">
      <c r="D42104" s="2"/>
      <c r="E42104" s="2"/>
      <c r="F42104" s="2"/>
      <c r="G42104" s="2"/>
      <c r="O42104" s="2"/>
      <c r="Q42104" s="2"/>
      <c r="R42104" s="2"/>
      <c r="S42104" s="2"/>
      <c r="T42104" s="2"/>
    </row>
    <row r="42105" spans="4:20" x14ac:dyDescent="0.2">
      <c r="D42105" s="2"/>
      <c r="E42105" s="2"/>
      <c r="F42105" s="2"/>
      <c r="G42105" s="2"/>
      <c r="O42105" s="2"/>
      <c r="Q42105" s="2"/>
      <c r="R42105" s="2"/>
      <c r="S42105" s="2"/>
      <c r="T42105" s="2"/>
    </row>
    <row r="42106" spans="4:20" x14ac:dyDescent="0.2">
      <c r="D42106" s="2"/>
      <c r="E42106" s="2"/>
      <c r="F42106" s="2"/>
      <c r="G42106" s="2"/>
      <c r="O42106" s="2"/>
      <c r="Q42106" s="2"/>
      <c r="R42106" s="2"/>
      <c r="S42106" s="2"/>
      <c r="T42106" s="2"/>
    </row>
    <row r="42107" spans="4:20" x14ac:dyDescent="0.2">
      <c r="D42107" s="2"/>
      <c r="E42107" s="2"/>
      <c r="F42107" s="2"/>
      <c r="G42107" s="2"/>
      <c r="O42107" s="2"/>
      <c r="Q42107" s="2"/>
      <c r="R42107" s="2"/>
      <c r="S42107" s="2"/>
      <c r="T42107" s="2"/>
    </row>
    <row r="42108" spans="4:20" x14ac:dyDescent="0.2">
      <c r="D42108" s="2"/>
      <c r="E42108" s="2"/>
      <c r="F42108" s="2"/>
      <c r="G42108" s="2"/>
      <c r="O42108" s="2"/>
      <c r="Q42108" s="2"/>
      <c r="R42108" s="2"/>
      <c r="S42108" s="2"/>
      <c r="T42108" s="2"/>
    </row>
    <row r="42109" spans="4:20" x14ac:dyDescent="0.2">
      <c r="D42109" s="2"/>
      <c r="E42109" s="2"/>
      <c r="F42109" s="2"/>
      <c r="G42109" s="2"/>
      <c r="O42109" s="2"/>
      <c r="Q42109" s="2"/>
      <c r="R42109" s="2"/>
      <c r="S42109" s="2"/>
      <c r="T42109" s="2"/>
    </row>
    <row r="42110" spans="4:20" x14ac:dyDescent="0.2">
      <c r="D42110" s="2"/>
      <c r="E42110" s="2"/>
      <c r="F42110" s="2"/>
      <c r="G42110" s="2"/>
      <c r="O42110" s="2"/>
      <c r="Q42110" s="2"/>
      <c r="R42110" s="2"/>
      <c r="S42110" s="2"/>
      <c r="T42110" s="2"/>
    </row>
    <row r="42111" spans="4:20" x14ac:dyDescent="0.2">
      <c r="D42111" s="2"/>
      <c r="E42111" s="2"/>
      <c r="F42111" s="2"/>
      <c r="G42111" s="2"/>
      <c r="O42111" s="2"/>
      <c r="Q42111" s="2"/>
      <c r="R42111" s="2"/>
      <c r="S42111" s="2"/>
      <c r="T42111" s="2"/>
    </row>
    <row r="42112" spans="4:20" x14ac:dyDescent="0.2">
      <c r="D42112" s="2"/>
      <c r="E42112" s="2"/>
      <c r="F42112" s="2"/>
      <c r="G42112" s="2"/>
      <c r="O42112" s="2"/>
      <c r="Q42112" s="2"/>
      <c r="R42112" s="2"/>
      <c r="S42112" s="2"/>
      <c r="T42112" s="2"/>
    </row>
    <row r="42113" spans="4:20" x14ac:dyDescent="0.2">
      <c r="D42113" s="2"/>
      <c r="E42113" s="2"/>
      <c r="F42113" s="2"/>
      <c r="G42113" s="2"/>
      <c r="O42113" s="2"/>
      <c r="Q42113" s="2"/>
      <c r="R42113" s="2"/>
      <c r="S42113" s="2"/>
      <c r="T42113" s="2"/>
    </row>
    <row r="42114" spans="4:20" x14ac:dyDescent="0.2">
      <c r="D42114" s="2"/>
      <c r="E42114" s="2"/>
      <c r="F42114" s="2"/>
      <c r="G42114" s="2"/>
      <c r="O42114" s="2"/>
      <c r="Q42114" s="2"/>
      <c r="R42114" s="2"/>
      <c r="S42114" s="2"/>
      <c r="T42114" s="2"/>
    </row>
    <row r="42115" spans="4:20" x14ac:dyDescent="0.2">
      <c r="D42115" s="2"/>
      <c r="E42115" s="2"/>
      <c r="F42115" s="2"/>
      <c r="G42115" s="2"/>
      <c r="O42115" s="2"/>
      <c r="Q42115" s="2"/>
      <c r="R42115" s="2"/>
      <c r="S42115" s="2"/>
      <c r="T42115" s="2"/>
    </row>
    <row r="42116" spans="4:20" x14ac:dyDescent="0.2">
      <c r="D42116" s="2"/>
      <c r="E42116" s="2"/>
      <c r="F42116" s="2"/>
      <c r="G42116" s="2"/>
      <c r="O42116" s="2"/>
      <c r="Q42116" s="2"/>
      <c r="R42116" s="2"/>
      <c r="S42116" s="2"/>
      <c r="T42116" s="2"/>
    </row>
    <row r="42117" spans="4:20" x14ac:dyDescent="0.2">
      <c r="D42117" s="2"/>
      <c r="E42117" s="2"/>
      <c r="F42117" s="2"/>
      <c r="G42117" s="2"/>
      <c r="O42117" s="2"/>
      <c r="Q42117" s="2"/>
      <c r="R42117" s="2"/>
      <c r="S42117" s="2"/>
      <c r="T42117" s="2"/>
    </row>
    <row r="42118" spans="4:20" x14ac:dyDescent="0.2">
      <c r="D42118" s="2"/>
      <c r="E42118" s="2"/>
      <c r="F42118" s="2"/>
      <c r="G42118" s="2"/>
      <c r="O42118" s="2"/>
      <c r="Q42118" s="2"/>
      <c r="R42118" s="2"/>
      <c r="S42118" s="2"/>
      <c r="T42118" s="2"/>
    </row>
    <row r="42119" spans="4:20" x14ac:dyDescent="0.2">
      <c r="D42119" s="2"/>
      <c r="E42119" s="2"/>
      <c r="F42119" s="2"/>
      <c r="G42119" s="2"/>
      <c r="O42119" s="2"/>
      <c r="Q42119" s="2"/>
      <c r="R42119" s="2"/>
      <c r="S42119" s="2"/>
      <c r="T42119" s="2"/>
    </row>
    <row r="42120" spans="4:20" x14ac:dyDescent="0.2">
      <c r="D42120" s="2"/>
      <c r="E42120" s="2"/>
      <c r="F42120" s="2"/>
      <c r="G42120" s="2"/>
      <c r="O42120" s="2"/>
      <c r="Q42120" s="2"/>
      <c r="R42120" s="2"/>
      <c r="S42120" s="2"/>
      <c r="T42120" s="2"/>
    </row>
    <row r="42121" spans="4:20" x14ac:dyDescent="0.2">
      <c r="D42121" s="2"/>
      <c r="E42121" s="2"/>
      <c r="F42121" s="2"/>
      <c r="G42121" s="2"/>
      <c r="O42121" s="2"/>
      <c r="Q42121" s="2"/>
      <c r="R42121" s="2"/>
      <c r="S42121" s="2"/>
      <c r="T42121" s="2"/>
    </row>
    <row r="42122" spans="4:20" x14ac:dyDescent="0.2">
      <c r="D42122" s="2"/>
      <c r="E42122" s="2"/>
      <c r="F42122" s="2"/>
      <c r="G42122" s="2"/>
      <c r="O42122" s="2"/>
      <c r="Q42122" s="2"/>
      <c r="R42122" s="2"/>
      <c r="S42122" s="2"/>
      <c r="T42122" s="2"/>
    </row>
    <row r="42123" spans="4:20" x14ac:dyDescent="0.2">
      <c r="D42123" s="2"/>
      <c r="E42123" s="2"/>
      <c r="F42123" s="2"/>
      <c r="G42123" s="2"/>
      <c r="O42123" s="2"/>
      <c r="Q42123" s="2"/>
      <c r="R42123" s="2"/>
      <c r="S42123" s="2"/>
      <c r="T42123" s="2"/>
    </row>
    <row r="42124" spans="4:20" x14ac:dyDescent="0.2">
      <c r="D42124" s="2"/>
      <c r="E42124" s="2"/>
      <c r="F42124" s="2"/>
      <c r="G42124" s="2"/>
      <c r="O42124" s="2"/>
      <c r="Q42124" s="2"/>
      <c r="R42124" s="2"/>
      <c r="S42124" s="2"/>
      <c r="T42124" s="2"/>
    </row>
    <row r="42125" spans="4:20" x14ac:dyDescent="0.2">
      <c r="D42125" s="2"/>
      <c r="E42125" s="2"/>
      <c r="F42125" s="2"/>
      <c r="G42125" s="2"/>
      <c r="O42125" s="2"/>
      <c r="Q42125" s="2"/>
      <c r="R42125" s="2"/>
      <c r="S42125" s="2"/>
      <c r="T42125" s="2"/>
    </row>
    <row r="42126" spans="4:20" x14ac:dyDescent="0.2">
      <c r="D42126" s="2"/>
      <c r="E42126" s="2"/>
      <c r="F42126" s="2"/>
      <c r="G42126" s="2"/>
      <c r="O42126" s="2"/>
      <c r="Q42126" s="2"/>
      <c r="R42126" s="2"/>
      <c r="S42126" s="2"/>
      <c r="T42126" s="2"/>
    </row>
    <row r="42127" spans="4:20" x14ac:dyDescent="0.2">
      <c r="D42127" s="2"/>
      <c r="E42127" s="2"/>
      <c r="F42127" s="2"/>
      <c r="G42127" s="2"/>
      <c r="O42127" s="2"/>
      <c r="Q42127" s="2"/>
      <c r="R42127" s="2"/>
      <c r="S42127" s="2"/>
      <c r="T42127" s="2"/>
    </row>
    <row r="42128" spans="4:20" x14ac:dyDescent="0.2">
      <c r="D42128" s="2"/>
      <c r="E42128" s="2"/>
      <c r="F42128" s="2"/>
      <c r="G42128" s="2"/>
      <c r="O42128" s="2"/>
      <c r="Q42128" s="2"/>
      <c r="R42128" s="2"/>
      <c r="S42128" s="2"/>
      <c r="T42128" s="2"/>
    </row>
    <row r="42129" spans="4:20" x14ac:dyDescent="0.2">
      <c r="D42129" s="2"/>
      <c r="E42129" s="2"/>
      <c r="F42129" s="2"/>
      <c r="G42129" s="2"/>
      <c r="O42129" s="2"/>
      <c r="Q42129" s="2"/>
      <c r="R42129" s="2"/>
      <c r="S42129" s="2"/>
      <c r="T42129" s="2"/>
    </row>
    <row r="42130" spans="4:20" x14ac:dyDescent="0.2">
      <c r="D42130" s="2"/>
      <c r="E42130" s="2"/>
      <c r="F42130" s="2"/>
      <c r="G42130" s="2"/>
      <c r="O42130" s="2"/>
      <c r="Q42130" s="2"/>
      <c r="R42130" s="2"/>
      <c r="S42130" s="2"/>
      <c r="T42130" s="2"/>
    </row>
    <row r="42131" spans="4:20" x14ac:dyDescent="0.2">
      <c r="D42131" s="2"/>
      <c r="E42131" s="2"/>
      <c r="F42131" s="2"/>
      <c r="G42131" s="2"/>
      <c r="O42131" s="2"/>
      <c r="Q42131" s="2"/>
      <c r="R42131" s="2"/>
      <c r="S42131" s="2"/>
      <c r="T42131" s="2"/>
    </row>
    <row r="42132" spans="4:20" x14ac:dyDescent="0.2">
      <c r="D42132" s="2"/>
      <c r="E42132" s="2"/>
      <c r="F42132" s="2"/>
      <c r="G42132" s="2"/>
      <c r="O42132" s="2"/>
      <c r="Q42132" s="2"/>
      <c r="R42132" s="2"/>
      <c r="S42132" s="2"/>
      <c r="T42132" s="2"/>
    </row>
    <row r="42133" spans="4:20" x14ac:dyDescent="0.2">
      <c r="D42133" s="2"/>
      <c r="E42133" s="2"/>
      <c r="F42133" s="2"/>
      <c r="G42133" s="2"/>
      <c r="O42133" s="2"/>
      <c r="Q42133" s="2"/>
      <c r="R42133" s="2"/>
      <c r="S42133" s="2"/>
      <c r="T42133" s="2"/>
    </row>
    <row r="42134" spans="4:20" x14ac:dyDescent="0.2">
      <c r="D42134" s="2"/>
      <c r="E42134" s="2"/>
      <c r="F42134" s="2"/>
      <c r="G42134" s="2"/>
      <c r="O42134" s="2"/>
      <c r="Q42134" s="2"/>
      <c r="R42134" s="2"/>
      <c r="S42134" s="2"/>
      <c r="T42134" s="2"/>
    </row>
    <row r="42135" spans="4:20" x14ac:dyDescent="0.2">
      <c r="D42135" s="2"/>
      <c r="E42135" s="2"/>
      <c r="F42135" s="2"/>
      <c r="G42135" s="2"/>
      <c r="O42135" s="2"/>
      <c r="Q42135" s="2"/>
      <c r="R42135" s="2"/>
      <c r="S42135" s="2"/>
      <c r="T42135" s="2"/>
    </row>
    <row r="42136" spans="4:20" x14ac:dyDescent="0.2">
      <c r="D42136" s="2"/>
      <c r="E42136" s="2"/>
      <c r="F42136" s="2"/>
      <c r="G42136" s="2"/>
      <c r="O42136" s="2"/>
      <c r="Q42136" s="2"/>
      <c r="R42136" s="2"/>
      <c r="S42136" s="2"/>
      <c r="T42136" s="2"/>
    </row>
    <row r="42137" spans="4:20" x14ac:dyDescent="0.2">
      <c r="D42137" s="2"/>
      <c r="E42137" s="2"/>
      <c r="F42137" s="2"/>
      <c r="G42137" s="2"/>
      <c r="O42137" s="2"/>
      <c r="Q42137" s="2"/>
      <c r="R42137" s="2"/>
      <c r="S42137" s="2"/>
      <c r="T42137" s="2"/>
    </row>
    <row r="42138" spans="4:20" x14ac:dyDescent="0.2">
      <c r="D42138" s="2"/>
      <c r="E42138" s="2"/>
      <c r="F42138" s="2"/>
      <c r="G42138" s="2"/>
      <c r="O42138" s="2"/>
      <c r="Q42138" s="2"/>
      <c r="R42138" s="2"/>
      <c r="S42138" s="2"/>
      <c r="T42138" s="2"/>
    </row>
    <row r="42139" spans="4:20" x14ac:dyDescent="0.2">
      <c r="D42139" s="2"/>
      <c r="E42139" s="2"/>
      <c r="F42139" s="2"/>
      <c r="G42139" s="2"/>
      <c r="O42139" s="2"/>
      <c r="Q42139" s="2"/>
      <c r="R42139" s="2"/>
      <c r="S42139" s="2"/>
      <c r="T42139" s="2"/>
    </row>
    <row r="42140" spans="4:20" x14ac:dyDescent="0.2">
      <c r="D42140" s="2"/>
      <c r="E42140" s="2"/>
      <c r="F42140" s="2"/>
      <c r="G42140" s="2"/>
      <c r="O42140" s="2"/>
      <c r="Q42140" s="2"/>
      <c r="R42140" s="2"/>
      <c r="S42140" s="2"/>
      <c r="T42140" s="2"/>
    </row>
    <row r="42141" spans="4:20" x14ac:dyDescent="0.2">
      <c r="D42141" s="2"/>
      <c r="E42141" s="2"/>
      <c r="F42141" s="2"/>
      <c r="G42141" s="2"/>
      <c r="O42141" s="2"/>
      <c r="Q42141" s="2"/>
      <c r="R42141" s="2"/>
      <c r="S42141" s="2"/>
      <c r="T42141" s="2"/>
    </row>
    <row r="42142" spans="4:20" x14ac:dyDescent="0.2">
      <c r="D42142" s="2"/>
      <c r="E42142" s="2"/>
      <c r="F42142" s="2"/>
      <c r="G42142" s="2"/>
      <c r="O42142" s="2"/>
      <c r="Q42142" s="2"/>
      <c r="R42142" s="2"/>
      <c r="S42142" s="2"/>
      <c r="T42142" s="2"/>
    </row>
    <row r="42143" spans="4:20" x14ac:dyDescent="0.2">
      <c r="D42143" s="2"/>
      <c r="E42143" s="2"/>
      <c r="F42143" s="2"/>
      <c r="G42143" s="2"/>
      <c r="O42143" s="2"/>
      <c r="Q42143" s="2"/>
      <c r="R42143" s="2"/>
      <c r="S42143" s="2"/>
      <c r="T42143" s="2"/>
    </row>
    <row r="42144" spans="4:20" x14ac:dyDescent="0.2">
      <c r="D42144" s="2"/>
      <c r="E42144" s="2"/>
      <c r="F42144" s="2"/>
      <c r="G42144" s="2"/>
      <c r="O42144" s="2"/>
      <c r="Q42144" s="2"/>
      <c r="R42144" s="2"/>
      <c r="S42144" s="2"/>
      <c r="T42144" s="2"/>
    </row>
    <row r="42145" spans="4:20" x14ac:dyDescent="0.2">
      <c r="D42145" s="2"/>
      <c r="E42145" s="2"/>
      <c r="F42145" s="2"/>
      <c r="G42145" s="2"/>
      <c r="O42145" s="2"/>
      <c r="Q42145" s="2"/>
      <c r="R42145" s="2"/>
      <c r="S42145" s="2"/>
      <c r="T42145" s="2"/>
    </row>
    <row r="42146" spans="4:20" x14ac:dyDescent="0.2">
      <c r="D42146" s="2"/>
      <c r="E42146" s="2"/>
      <c r="F42146" s="2"/>
      <c r="G42146" s="2"/>
      <c r="O42146" s="2"/>
      <c r="Q42146" s="2"/>
      <c r="R42146" s="2"/>
      <c r="S42146" s="2"/>
      <c r="T42146" s="2"/>
    </row>
    <row r="42147" spans="4:20" x14ac:dyDescent="0.2">
      <c r="D42147" s="2"/>
      <c r="E42147" s="2"/>
      <c r="F42147" s="2"/>
      <c r="G42147" s="2"/>
      <c r="O42147" s="2"/>
      <c r="Q42147" s="2"/>
      <c r="R42147" s="2"/>
      <c r="S42147" s="2"/>
      <c r="T42147" s="2"/>
    </row>
    <row r="42148" spans="4:20" x14ac:dyDescent="0.2">
      <c r="D42148" s="2"/>
      <c r="E42148" s="2"/>
      <c r="F42148" s="2"/>
      <c r="G42148" s="2"/>
      <c r="O42148" s="2"/>
      <c r="Q42148" s="2"/>
      <c r="R42148" s="2"/>
      <c r="S42148" s="2"/>
      <c r="T42148" s="2"/>
    </row>
    <row r="42149" spans="4:20" x14ac:dyDescent="0.2">
      <c r="D42149" s="2"/>
      <c r="E42149" s="2"/>
      <c r="F42149" s="2"/>
      <c r="G42149" s="2"/>
      <c r="O42149" s="2"/>
      <c r="Q42149" s="2"/>
      <c r="R42149" s="2"/>
      <c r="S42149" s="2"/>
      <c r="T42149" s="2"/>
    </row>
    <row r="42150" spans="4:20" x14ac:dyDescent="0.2">
      <c r="D42150" s="2"/>
      <c r="E42150" s="2"/>
      <c r="F42150" s="2"/>
      <c r="G42150" s="2"/>
      <c r="O42150" s="2"/>
      <c r="Q42150" s="2"/>
      <c r="R42150" s="2"/>
      <c r="S42150" s="2"/>
      <c r="T42150" s="2"/>
    </row>
    <row r="42151" spans="4:20" x14ac:dyDescent="0.2">
      <c r="D42151" s="2"/>
      <c r="E42151" s="2"/>
      <c r="F42151" s="2"/>
      <c r="G42151" s="2"/>
      <c r="O42151" s="2"/>
      <c r="Q42151" s="2"/>
      <c r="R42151" s="2"/>
      <c r="S42151" s="2"/>
      <c r="T42151" s="2"/>
    </row>
    <row r="42152" spans="4:20" x14ac:dyDescent="0.2">
      <c r="D42152" s="2"/>
      <c r="E42152" s="2"/>
      <c r="F42152" s="2"/>
      <c r="G42152" s="2"/>
      <c r="O42152" s="2"/>
      <c r="Q42152" s="2"/>
      <c r="R42152" s="2"/>
      <c r="S42152" s="2"/>
      <c r="T42152" s="2"/>
    </row>
    <row r="42153" spans="4:20" x14ac:dyDescent="0.2">
      <c r="D42153" s="2"/>
      <c r="E42153" s="2"/>
      <c r="F42153" s="2"/>
      <c r="G42153" s="2"/>
      <c r="O42153" s="2"/>
      <c r="Q42153" s="2"/>
      <c r="R42153" s="2"/>
      <c r="S42153" s="2"/>
      <c r="T42153" s="2"/>
    </row>
    <row r="42154" spans="4:20" x14ac:dyDescent="0.2">
      <c r="D42154" s="2"/>
      <c r="E42154" s="2"/>
      <c r="F42154" s="2"/>
      <c r="G42154" s="2"/>
      <c r="O42154" s="2"/>
      <c r="Q42154" s="2"/>
      <c r="R42154" s="2"/>
      <c r="S42154" s="2"/>
      <c r="T42154" s="2"/>
    </row>
    <row r="42155" spans="4:20" x14ac:dyDescent="0.2">
      <c r="D42155" s="2"/>
      <c r="E42155" s="2"/>
      <c r="F42155" s="2"/>
      <c r="G42155" s="2"/>
      <c r="O42155" s="2"/>
      <c r="Q42155" s="2"/>
      <c r="R42155" s="2"/>
      <c r="S42155" s="2"/>
      <c r="T42155" s="2"/>
    </row>
    <row r="42156" spans="4:20" x14ac:dyDescent="0.2">
      <c r="D42156" s="2"/>
      <c r="E42156" s="2"/>
      <c r="F42156" s="2"/>
      <c r="G42156" s="2"/>
      <c r="O42156" s="2"/>
      <c r="Q42156" s="2"/>
      <c r="R42156" s="2"/>
      <c r="S42156" s="2"/>
      <c r="T42156" s="2"/>
    </row>
    <row r="42157" spans="4:20" x14ac:dyDescent="0.2">
      <c r="D42157" s="2"/>
      <c r="E42157" s="2"/>
      <c r="F42157" s="2"/>
      <c r="G42157" s="2"/>
      <c r="O42157" s="2"/>
      <c r="Q42157" s="2"/>
      <c r="R42157" s="2"/>
      <c r="S42157" s="2"/>
      <c r="T42157" s="2"/>
    </row>
    <row r="42158" spans="4:20" x14ac:dyDescent="0.2">
      <c r="D42158" s="2"/>
      <c r="E42158" s="2"/>
      <c r="F42158" s="2"/>
      <c r="G42158" s="2"/>
      <c r="O42158" s="2"/>
      <c r="Q42158" s="2"/>
      <c r="R42158" s="2"/>
      <c r="S42158" s="2"/>
      <c r="T42158" s="2"/>
    </row>
    <row r="42159" spans="4:20" x14ac:dyDescent="0.2">
      <c r="D42159" s="2"/>
      <c r="E42159" s="2"/>
      <c r="F42159" s="2"/>
      <c r="G42159" s="2"/>
      <c r="O42159" s="2"/>
      <c r="Q42159" s="2"/>
      <c r="R42159" s="2"/>
      <c r="S42159" s="2"/>
      <c r="T42159" s="2"/>
    </row>
    <row r="42160" spans="4:20" x14ac:dyDescent="0.2">
      <c r="D42160" s="2"/>
      <c r="E42160" s="2"/>
      <c r="F42160" s="2"/>
      <c r="G42160" s="2"/>
      <c r="O42160" s="2"/>
      <c r="Q42160" s="2"/>
      <c r="R42160" s="2"/>
      <c r="S42160" s="2"/>
      <c r="T42160" s="2"/>
    </row>
    <row r="42161" spans="4:20" x14ac:dyDescent="0.2">
      <c r="D42161" s="2"/>
      <c r="E42161" s="2"/>
      <c r="F42161" s="2"/>
      <c r="G42161" s="2"/>
      <c r="O42161" s="2"/>
      <c r="Q42161" s="2"/>
      <c r="R42161" s="2"/>
      <c r="S42161" s="2"/>
      <c r="T42161" s="2"/>
    </row>
    <row r="42162" spans="4:20" x14ac:dyDescent="0.2">
      <c r="D42162" s="2"/>
      <c r="E42162" s="2"/>
      <c r="F42162" s="2"/>
      <c r="G42162" s="2"/>
      <c r="O42162" s="2"/>
      <c r="Q42162" s="2"/>
      <c r="R42162" s="2"/>
      <c r="S42162" s="2"/>
      <c r="T42162" s="2"/>
    </row>
    <row r="42163" spans="4:20" x14ac:dyDescent="0.2">
      <c r="D42163" s="2"/>
      <c r="E42163" s="2"/>
      <c r="F42163" s="2"/>
      <c r="G42163" s="2"/>
      <c r="O42163" s="2"/>
      <c r="Q42163" s="2"/>
      <c r="R42163" s="2"/>
      <c r="S42163" s="2"/>
      <c r="T42163" s="2"/>
    </row>
    <row r="42164" spans="4:20" x14ac:dyDescent="0.2">
      <c r="D42164" s="2"/>
      <c r="E42164" s="2"/>
      <c r="F42164" s="2"/>
      <c r="G42164" s="2"/>
      <c r="O42164" s="2"/>
      <c r="Q42164" s="2"/>
      <c r="R42164" s="2"/>
      <c r="S42164" s="2"/>
      <c r="T42164" s="2"/>
    </row>
    <row r="42165" spans="4:20" x14ac:dyDescent="0.2">
      <c r="D42165" s="2"/>
      <c r="E42165" s="2"/>
      <c r="F42165" s="2"/>
      <c r="G42165" s="2"/>
      <c r="O42165" s="2"/>
      <c r="Q42165" s="2"/>
      <c r="R42165" s="2"/>
      <c r="S42165" s="2"/>
      <c r="T42165" s="2"/>
    </row>
    <row r="42166" spans="4:20" x14ac:dyDescent="0.2">
      <c r="D42166" s="2"/>
      <c r="E42166" s="2"/>
      <c r="F42166" s="2"/>
      <c r="G42166" s="2"/>
      <c r="O42166" s="2"/>
      <c r="Q42166" s="2"/>
      <c r="R42166" s="2"/>
      <c r="S42166" s="2"/>
      <c r="T42166" s="2"/>
    </row>
    <row r="42167" spans="4:20" x14ac:dyDescent="0.2">
      <c r="D42167" s="2"/>
      <c r="E42167" s="2"/>
      <c r="F42167" s="2"/>
      <c r="G42167" s="2"/>
      <c r="O42167" s="2"/>
      <c r="Q42167" s="2"/>
      <c r="R42167" s="2"/>
      <c r="S42167" s="2"/>
      <c r="T42167" s="2"/>
    </row>
    <row r="42168" spans="4:20" x14ac:dyDescent="0.2">
      <c r="D42168" s="2"/>
      <c r="E42168" s="2"/>
      <c r="F42168" s="2"/>
      <c r="G42168" s="2"/>
      <c r="O42168" s="2"/>
      <c r="Q42168" s="2"/>
      <c r="R42168" s="2"/>
      <c r="S42168" s="2"/>
      <c r="T42168" s="2"/>
    </row>
    <row r="42169" spans="4:20" x14ac:dyDescent="0.2">
      <c r="D42169" s="2"/>
      <c r="E42169" s="2"/>
      <c r="F42169" s="2"/>
      <c r="G42169" s="2"/>
      <c r="O42169" s="2"/>
      <c r="Q42169" s="2"/>
      <c r="R42169" s="2"/>
      <c r="S42169" s="2"/>
      <c r="T42169" s="2"/>
    </row>
    <row r="42170" spans="4:20" x14ac:dyDescent="0.2">
      <c r="D42170" s="2"/>
      <c r="E42170" s="2"/>
      <c r="F42170" s="2"/>
      <c r="G42170" s="2"/>
      <c r="O42170" s="2"/>
      <c r="Q42170" s="2"/>
      <c r="R42170" s="2"/>
      <c r="S42170" s="2"/>
      <c r="T42170" s="2"/>
    </row>
    <row r="42171" spans="4:20" x14ac:dyDescent="0.2">
      <c r="D42171" s="2"/>
      <c r="E42171" s="2"/>
      <c r="F42171" s="2"/>
      <c r="G42171" s="2"/>
      <c r="O42171" s="2"/>
      <c r="Q42171" s="2"/>
      <c r="R42171" s="2"/>
      <c r="S42171" s="2"/>
      <c r="T42171" s="2"/>
    </row>
    <row r="42172" spans="4:20" x14ac:dyDescent="0.2">
      <c r="D42172" s="2"/>
      <c r="E42172" s="2"/>
      <c r="F42172" s="2"/>
      <c r="G42172" s="2"/>
      <c r="O42172" s="2"/>
      <c r="Q42172" s="2"/>
      <c r="R42172" s="2"/>
      <c r="S42172" s="2"/>
      <c r="T42172" s="2"/>
    </row>
    <row r="42173" spans="4:20" x14ac:dyDescent="0.2">
      <c r="D42173" s="2"/>
      <c r="E42173" s="2"/>
      <c r="F42173" s="2"/>
      <c r="G42173" s="2"/>
      <c r="O42173" s="2"/>
      <c r="Q42173" s="2"/>
      <c r="R42173" s="2"/>
      <c r="S42173" s="2"/>
      <c r="T42173" s="2"/>
    </row>
    <row r="42174" spans="4:20" x14ac:dyDescent="0.2">
      <c r="D42174" s="2"/>
      <c r="E42174" s="2"/>
      <c r="F42174" s="2"/>
      <c r="G42174" s="2"/>
      <c r="O42174" s="2"/>
      <c r="Q42174" s="2"/>
      <c r="R42174" s="2"/>
      <c r="S42174" s="2"/>
      <c r="T42174" s="2"/>
    </row>
    <row r="42175" spans="4:20" x14ac:dyDescent="0.2">
      <c r="D42175" s="2"/>
      <c r="E42175" s="2"/>
      <c r="F42175" s="2"/>
      <c r="G42175" s="2"/>
      <c r="O42175" s="2"/>
      <c r="Q42175" s="2"/>
      <c r="R42175" s="2"/>
      <c r="S42175" s="2"/>
      <c r="T42175" s="2"/>
    </row>
    <row r="42176" spans="4:20" x14ac:dyDescent="0.2">
      <c r="D42176" s="2"/>
      <c r="E42176" s="2"/>
      <c r="F42176" s="2"/>
      <c r="G42176" s="2"/>
      <c r="O42176" s="2"/>
      <c r="Q42176" s="2"/>
      <c r="R42176" s="2"/>
      <c r="S42176" s="2"/>
      <c r="T42176" s="2"/>
    </row>
    <row r="42177" spans="4:20" x14ac:dyDescent="0.2">
      <c r="D42177" s="2"/>
      <c r="E42177" s="2"/>
      <c r="F42177" s="2"/>
      <c r="G42177" s="2"/>
      <c r="O42177" s="2"/>
      <c r="Q42177" s="2"/>
      <c r="R42177" s="2"/>
      <c r="S42177" s="2"/>
      <c r="T42177" s="2"/>
    </row>
    <row r="42178" spans="4:20" x14ac:dyDescent="0.2">
      <c r="D42178" s="2"/>
      <c r="E42178" s="2"/>
      <c r="F42178" s="2"/>
      <c r="G42178" s="2"/>
      <c r="O42178" s="2"/>
      <c r="Q42178" s="2"/>
      <c r="R42178" s="2"/>
      <c r="S42178" s="2"/>
      <c r="T42178" s="2"/>
    </row>
    <row r="42179" spans="4:20" x14ac:dyDescent="0.2">
      <c r="D42179" s="2"/>
      <c r="E42179" s="2"/>
      <c r="F42179" s="2"/>
      <c r="G42179" s="2"/>
      <c r="O42179" s="2"/>
      <c r="Q42179" s="2"/>
      <c r="R42179" s="2"/>
      <c r="S42179" s="2"/>
      <c r="T42179" s="2"/>
    </row>
    <row r="42180" spans="4:20" x14ac:dyDescent="0.2">
      <c r="D42180" s="2"/>
      <c r="E42180" s="2"/>
      <c r="F42180" s="2"/>
      <c r="G42180" s="2"/>
      <c r="O42180" s="2"/>
      <c r="Q42180" s="2"/>
      <c r="R42180" s="2"/>
      <c r="S42180" s="2"/>
      <c r="T42180" s="2"/>
    </row>
    <row r="42181" spans="4:20" x14ac:dyDescent="0.2">
      <c r="D42181" s="2"/>
      <c r="E42181" s="2"/>
      <c r="F42181" s="2"/>
      <c r="G42181" s="2"/>
      <c r="O42181" s="2"/>
      <c r="Q42181" s="2"/>
      <c r="R42181" s="2"/>
      <c r="S42181" s="2"/>
      <c r="T42181" s="2"/>
    </row>
    <row r="42182" spans="4:20" x14ac:dyDescent="0.2">
      <c r="D42182" s="2"/>
      <c r="E42182" s="2"/>
      <c r="F42182" s="2"/>
      <c r="G42182" s="2"/>
      <c r="O42182" s="2"/>
      <c r="Q42182" s="2"/>
      <c r="R42182" s="2"/>
      <c r="S42182" s="2"/>
      <c r="T42182" s="2"/>
    </row>
    <row r="42183" spans="4:20" x14ac:dyDescent="0.2">
      <c r="D42183" s="2"/>
      <c r="E42183" s="2"/>
      <c r="F42183" s="2"/>
      <c r="G42183" s="2"/>
      <c r="O42183" s="2"/>
      <c r="Q42183" s="2"/>
      <c r="R42183" s="2"/>
      <c r="S42183" s="2"/>
      <c r="T42183" s="2"/>
    </row>
    <row r="42184" spans="4:20" x14ac:dyDescent="0.2">
      <c r="D42184" s="2"/>
      <c r="E42184" s="2"/>
      <c r="F42184" s="2"/>
      <c r="G42184" s="2"/>
      <c r="O42184" s="2"/>
      <c r="Q42184" s="2"/>
      <c r="R42184" s="2"/>
      <c r="S42184" s="2"/>
      <c r="T42184" s="2"/>
    </row>
    <row r="42185" spans="4:20" x14ac:dyDescent="0.2">
      <c r="D42185" s="2"/>
      <c r="E42185" s="2"/>
      <c r="F42185" s="2"/>
      <c r="G42185" s="2"/>
      <c r="O42185" s="2"/>
      <c r="Q42185" s="2"/>
      <c r="R42185" s="2"/>
      <c r="S42185" s="2"/>
      <c r="T42185" s="2"/>
    </row>
    <row r="42186" spans="4:20" x14ac:dyDescent="0.2">
      <c r="D42186" s="2"/>
      <c r="E42186" s="2"/>
      <c r="F42186" s="2"/>
      <c r="G42186" s="2"/>
      <c r="O42186" s="2"/>
      <c r="Q42186" s="2"/>
      <c r="R42186" s="2"/>
      <c r="S42186" s="2"/>
      <c r="T42186" s="2"/>
    </row>
    <row r="42187" spans="4:20" x14ac:dyDescent="0.2">
      <c r="D42187" s="2"/>
      <c r="E42187" s="2"/>
      <c r="F42187" s="2"/>
      <c r="G42187" s="2"/>
      <c r="O42187" s="2"/>
      <c r="Q42187" s="2"/>
      <c r="R42187" s="2"/>
      <c r="S42187" s="2"/>
      <c r="T42187" s="2"/>
    </row>
    <row r="42188" spans="4:20" x14ac:dyDescent="0.2">
      <c r="D42188" s="2"/>
      <c r="E42188" s="2"/>
      <c r="F42188" s="2"/>
      <c r="G42188" s="2"/>
      <c r="O42188" s="2"/>
      <c r="Q42188" s="2"/>
      <c r="R42188" s="2"/>
      <c r="S42188" s="2"/>
      <c r="T42188" s="2"/>
    </row>
    <row r="42189" spans="4:20" x14ac:dyDescent="0.2">
      <c r="D42189" s="2"/>
      <c r="E42189" s="2"/>
      <c r="F42189" s="2"/>
      <c r="G42189" s="2"/>
      <c r="O42189" s="2"/>
      <c r="Q42189" s="2"/>
      <c r="R42189" s="2"/>
      <c r="S42189" s="2"/>
      <c r="T42189" s="2"/>
    </row>
    <row r="42190" spans="4:20" x14ac:dyDescent="0.2">
      <c r="D42190" s="2"/>
      <c r="E42190" s="2"/>
      <c r="F42190" s="2"/>
      <c r="G42190" s="2"/>
      <c r="O42190" s="2"/>
      <c r="Q42190" s="2"/>
      <c r="R42190" s="2"/>
      <c r="S42190" s="2"/>
      <c r="T42190" s="2"/>
    </row>
    <row r="42191" spans="4:20" x14ac:dyDescent="0.2">
      <c r="D42191" s="2"/>
      <c r="E42191" s="2"/>
      <c r="F42191" s="2"/>
      <c r="G42191" s="2"/>
      <c r="O42191" s="2"/>
      <c r="Q42191" s="2"/>
      <c r="R42191" s="2"/>
      <c r="S42191" s="2"/>
      <c r="T42191" s="2"/>
    </row>
    <row r="42192" spans="4:20" x14ac:dyDescent="0.2">
      <c r="D42192" s="2"/>
      <c r="E42192" s="2"/>
      <c r="F42192" s="2"/>
      <c r="G42192" s="2"/>
      <c r="O42192" s="2"/>
      <c r="Q42192" s="2"/>
      <c r="R42192" s="2"/>
      <c r="S42192" s="2"/>
      <c r="T42192" s="2"/>
    </row>
    <row r="42193" spans="4:20" x14ac:dyDescent="0.2">
      <c r="D42193" s="2"/>
      <c r="E42193" s="2"/>
      <c r="F42193" s="2"/>
      <c r="G42193" s="2"/>
      <c r="O42193" s="2"/>
      <c r="Q42193" s="2"/>
      <c r="R42193" s="2"/>
      <c r="S42193" s="2"/>
      <c r="T42193" s="2"/>
    </row>
    <row r="42194" spans="4:20" x14ac:dyDescent="0.2">
      <c r="D42194" s="2"/>
      <c r="E42194" s="2"/>
      <c r="F42194" s="2"/>
      <c r="G42194" s="2"/>
      <c r="O42194" s="2"/>
      <c r="Q42194" s="2"/>
      <c r="R42194" s="2"/>
      <c r="S42194" s="2"/>
      <c r="T42194" s="2"/>
    </row>
    <row r="42195" spans="4:20" x14ac:dyDescent="0.2">
      <c r="D42195" s="2"/>
      <c r="E42195" s="2"/>
      <c r="F42195" s="2"/>
      <c r="G42195" s="2"/>
      <c r="O42195" s="2"/>
      <c r="Q42195" s="2"/>
      <c r="R42195" s="2"/>
      <c r="S42195" s="2"/>
      <c r="T42195" s="2"/>
    </row>
    <row r="42196" spans="4:20" x14ac:dyDescent="0.2">
      <c r="D42196" s="2"/>
      <c r="E42196" s="2"/>
      <c r="F42196" s="2"/>
      <c r="G42196" s="2"/>
      <c r="O42196" s="2"/>
      <c r="Q42196" s="2"/>
      <c r="R42196" s="2"/>
      <c r="S42196" s="2"/>
      <c r="T42196" s="2"/>
    </row>
    <row r="42197" spans="4:20" x14ac:dyDescent="0.2">
      <c r="D42197" s="2"/>
      <c r="E42197" s="2"/>
      <c r="F42197" s="2"/>
      <c r="G42197" s="2"/>
      <c r="O42197" s="2"/>
      <c r="Q42197" s="2"/>
      <c r="R42197" s="2"/>
      <c r="S42197" s="2"/>
      <c r="T42197" s="2"/>
    </row>
    <row r="42198" spans="4:20" x14ac:dyDescent="0.2">
      <c r="D42198" s="2"/>
      <c r="E42198" s="2"/>
      <c r="F42198" s="2"/>
      <c r="G42198" s="2"/>
      <c r="O42198" s="2"/>
      <c r="Q42198" s="2"/>
      <c r="R42198" s="2"/>
      <c r="S42198" s="2"/>
      <c r="T42198" s="2"/>
    </row>
    <row r="42199" spans="4:20" x14ac:dyDescent="0.2">
      <c r="D42199" s="2"/>
      <c r="E42199" s="2"/>
      <c r="F42199" s="2"/>
      <c r="G42199" s="2"/>
      <c r="O42199" s="2"/>
      <c r="Q42199" s="2"/>
      <c r="R42199" s="2"/>
      <c r="S42199" s="2"/>
      <c r="T42199" s="2"/>
    </row>
    <row r="42200" spans="4:20" x14ac:dyDescent="0.2">
      <c r="D42200" s="2"/>
      <c r="E42200" s="2"/>
      <c r="F42200" s="2"/>
      <c r="G42200" s="2"/>
      <c r="O42200" s="2"/>
      <c r="Q42200" s="2"/>
      <c r="R42200" s="2"/>
      <c r="S42200" s="2"/>
      <c r="T42200" s="2"/>
    </row>
    <row r="42201" spans="4:20" x14ac:dyDescent="0.2">
      <c r="D42201" s="2"/>
      <c r="E42201" s="2"/>
      <c r="F42201" s="2"/>
      <c r="G42201" s="2"/>
      <c r="O42201" s="2"/>
      <c r="Q42201" s="2"/>
      <c r="R42201" s="2"/>
      <c r="S42201" s="2"/>
      <c r="T42201" s="2"/>
    </row>
    <row r="42202" spans="4:20" x14ac:dyDescent="0.2">
      <c r="D42202" s="2"/>
      <c r="E42202" s="2"/>
      <c r="F42202" s="2"/>
      <c r="G42202" s="2"/>
      <c r="O42202" s="2"/>
      <c r="Q42202" s="2"/>
      <c r="R42202" s="2"/>
      <c r="S42202" s="2"/>
      <c r="T42202" s="2"/>
    </row>
    <row r="42203" spans="4:20" x14ac:dyDescent="0.2">
      <c r="D42203" s="2"/>
      <c r="E42203" s="2"/>
      <c r="F42203" s="2"/>
      <c r="G42203" s="2"/>
      <c r="O42203" s="2"/>
      <c r="Q42203" s="2"/>
      <c r="R42203" s="2"/>
      <c r="S42203" s="2"/>
      <c r="T42203" s="2"/>
    </row>
    <row r="42204" spans="4:20" x14ac:dyDescent="0.2">
      <c r="D42204" s="2"/>
      <c r="E42204" s="2"/>
      <c r="F42204" s="2"/>
      <c r="G42204" s="2"/>
      <c r="O42204" s="2"/>
      <c r="Q42204" s="2"/>
      <c r="R42204" s="2"/>
      <c r="S42204" s="2"/>
      <c r="T42204" s="2"/>
    </row>
    <row r="42205" spans="4:20" x14ac:dyDescent="0.2">
      <c r="D42205" s="2"/>
      <c r="E42205" s="2"/>
      <c r="F42205" s="2"/>
      <c r="G42205" s="2"/>
      <c r="O42205" s="2"/>
      <c r="Q42205" s="2"/>
      <c r="R42205" s="2"/>
      <c r="S42205" s="2"/>
      <c r="T42205" s="2"/>
    </row>
    <row r="42206" spans="4:20" x14ac:dyDescent="0.2">
      <c r="D42206" s="2"/>
      <c r="E42206" s="2"/>
      <c r="F42206" s="2"/>
      <c r="G42206" s="2"/>
      <c r="O42206" s="2"/>
      <c r="Q42206" s="2"/>
      <c r="R42206" s="2"/>
      <c r="S42206" s="2"/>
      <c r="T42206" s="2"/>
    </row>
    <row r="42207" spans="4:20" x14ac:dyDescent="0.2">
      <c r="D42207" s="2"/>
      <c r="E42207" s="2"/>
      <c r="F42207" s="2"/>
      <c r="G42207" s="2"/>
      <c r="O42207" s="2"/>
      <c r="Q42207" s="2"/>
      <c r="R42207" s="2"/>
      <c r="S42207" s="2"/>
      <c r="T42207" s="2"/>
    </row>
    <row r="42208" spans="4:20" x14ac:dyDescent="0.2">
      <c r="D42208" s="2"/>
      <c r="E42208" s="2"/>
      <c r="F42208" s="2"/>
      <c r="G42208" s="2"/>
      <c r="O42208" s="2"/>
      <c r="Q42208" s="2"/>
      <c r="R42208" s="2"/>
      <c r="S42208" s="2"/>
      <c r="T42208" s="2"/>
    </row>
    <row r="42209" spans="4:20" x14ac:dyDescent="0.2">
      <c r="D42209" s="2"/>
      <c r="E42209" s="2"/>
      <c r="F42209" s="2"/>
      <c r="G42209" s="2"/>
      <c r="O42209" s="2"/>
      <c r="Q42209" s="2"/>
      <c r="R42209" s="2"/>
      <c r="S42209" s="2"/>
      <c r="T42209" s="2"/>
    </row>
    <row r="42210" spans="4:20" x14ac:dyDescent="0.2">
      <c r="D42210" s="2"/>
      <c r="E42210" s="2"/>
      <c r="F42210" s="2"/>
      <c r="G42210" s="2"/>
      <c r="O42210" s="2"/>
      <c r="Q42210" s="2"/>
      <c r="R42210" s="2"/>
      <c r="S42210" s="2"/>
      <c r="T42210" s="2"/>
    </row>
    <row r="42211" spans="4:20" x14ac:dyDescent="0.2">
      <c r="D42211" s="2"/>
      <c r="E42211" s="2"/>
      <c r="F42211" s="2"/>
      <c r="G42211" s="2"/>
      <c r="O42211" s="2"/>
      <c r="Q42211" s="2"/>
      <c r="R42211" s="2"/>
      <c r="S42211" s="2"/>
      <c r="T42211" s="2"/>
    </row>
    <row r="42212" spans="4:20" x14ac:dyDescent="0.2">
      <c r="D42212" s="2"/>
      <c r="E42212" s="2"/>
      <c r="F42212" s="2"/>
      <c r="G42212" s="2"/>
      <c r="O42212" s="2"/>
      <c r="Q42212" s="2"/>
      <c r="R42212" s="2"/>
      <c r="S42212" s="2"/>
      <c r="T42212" s="2"/>
    </row>
    <row r="42213" spans="4:20" x14ac:dyDescent="0.2">
      <c r="D42213" s="2"/>
      <c r="E42213" s="2"/>
      <c r="F42213" s="2"/>
      <c r="G42213" s="2"/>
      <c r="O42213" s="2"/>
      <c r="Q42213" s="2"/>
      <c r="R42213" s="2"/>
      <c r="S42213" s="2"/>
      <c r="T42213" s="2"/>
    </row>
    <row r="42214" spans="4:20" x14ac:dyDescent="0.2">
      <c r="D42214" s="2"/>
      <c r="E42214" s="2"/>
      <c r="F42214" s="2"/>
      <c r="G42214" s="2"/>
      <c r="O42214" s="2"/>
      <c r="Q42214" s="2"/>
      <c r="R42214" s="2"/>
      <c r="S42214" s="2"/>
      <c r="T42214" s="2"/>
    </row>
    <row r="42215" spans="4:20" x14ac:dyDescent="0.2">
      <c r="D42215" s="2"/>
      <c r="E42215" s="2"/>
      <c r="F42215" s="2"/>
      <c r="G42215" s="2"/>
      <c r="O42215" s="2"/>
      <c r="Q42215" s="2"/>
      <c r="R42215" s="2"/>
      <c r="S42215" s="2"/>
      <c r="T42215" s="2"/>
    </row>
    <row r="42216" spans="4:20" x14ac:dyDescent="0.2">
      <c r="D42216" s="2"/>
      <c r="E42216" s="2"/>
      <c r="F42216" s="2"/>
      <c r="G42216" s="2"/>
      <c r="O42216" s="2"/>
      <c r="Q42216" s="2"/>
      <c r="R42216" s="2"/>
      <c r="S42216" s="2"/>
      <c r="T42216" s="2"/>
    </row>
    <row r="42217" spans="4:20" x14ac:dyDescent="0.2">
      <c r="D42217" s="2"/>
      <c r="E42217" s="2"/>
      <c r="F42217" s="2"/>
      <c r="G42217" s="2"/>
      <c r="O42217" s="2"/>
      <c r="Q42217" s="2"/>
      <c r="R42217" s="2"/>
      <c r="S42217" s="2"/>
      <c r="T42217" s="2"/>
    </row>
    <row r="42218" spans="4:20" x14ac:dyDescent="0.2">
      <c r="D42218" s="2"/>
      <c r="E42218" s="2"/>
      <c r="F42218" s="2"/>
      <c r="G42218" s="2"/>
      <c r="O42218" s="2"/>
      <c r="Q42218" s="2"/>
      <c r="R42218" s="2"/>
      <c r="S42218" s="2"/>
      <c r="T42218" s="2"/>
    </row>
    <row r="42219" spans="4:20" x14ac:dyDescent="0.2">
      <c r="D42219" s="2"/>
      <c r="E42219" s="2"/>
      <c r="F42219" s="2"/>
      <c r="G42219" s="2"/>
      <c r="O42219" s="2"/>
      <c r="Q42219" s="2"/>
      <c r="R42219" s="2"/>
      <c r="S42219" s="2"/>
      <c r="T42219" s="2"/>
    </row>
    <row r="42220" spans="4:20" x14ac:dyDescent="0.2">
      <c r="D42220" s="2"/>
      <c r="E42220" s="2"/>
      <c r="F42220" s="2"/>
      <c r="G42220" s="2"/>
      <c r="O42220" s="2"/>
      <c r="Q42220" s="2"/>
      <c r="R42220" s="2"/>
      <c r="S42220" s="2"/>
      <c r="T42220" s="2"/>
    </row>
    <row r="42221" spans="4:20" x14ac:dyDescent="0.2">
      <c r="D42221" s="2"/>
      <c r="E42221" s="2"/>
      <c r="F42221" s="2"/>
      <c r="G42221" s="2"/>
      <c r="O42221" s="2"/>
      <c r="Q42221" s="2"/>
      <c r="R42221" s="2"/>
      <c r="S42221" s="2"/>
      <c r="T42221" s="2"/>
    </row>
    <row r="42222" spans="4:20" x14ac:dyDescent="0.2">
      <c r="D42222" s="2"/>
      <c r="E42222" s="2"/>
      <c r="F42222" s="2"/>
      <c r="G42222" s="2"/>
      <c r="O42222" s="2"/>
      <c r="Q42222" s="2"/>
      <c r="R42222" s="2"/>
      <c r="S42222" s="2"/>
      <c r="T42222" s="2"/>
    </row>
    <row r="42223" spans="4:20" x14ac:dyDescent="0.2">
      <c r="D42223" s="2"/>
      <c r="E42223" s="2"/>
      <c r="F42223" s="2"/>
      <c r="G42223" s="2"/>
      <c r="O42223" s="2"/>
      <c r="Q42223" s="2"/>
      <c r="R42223" s="2"/>
      <c r="S42223" s="2"/>
      <c r="T42223" s="2"/>
    </row>
    <row r="42224" spans="4:20" x14ac:dyDescent="0.2">
      <c r="D42224" s="2"/>
      <c r="E42224" s="2"/>
      <c r="F42224" s="2"/>
      <c r="G42224" s="2"/>
      <c r="O42224" s="2"/>
      <c r="Q42224" s="2"/>
      <c r="R42224" s="2"/>
      <c r="S42224" s="2"/>
      <c r="T42224" s="2"/>
    </row>
    <row r="42225" spans="4:20" x14ac:dyDescent="0.2">
      <c r="D42225" s="2"/>
      <c r="E42225" s="2"/>
      <c r="F42225" s="2"/>
      <c r="G42225" s="2"/>
      <c r="O42225" s="2"/>
      <c r="Q42225" s="2"/>
      <c r="R42225" s="2"/>
      <c r="S42225" s="2"/>
      <c r="T42225" s="2"/>
    </row>
    <row r="42226" spans="4:20" x14ac:dyDescent="0.2">
      <c r="D42226" s="2"/>
      <c r="E42226" s="2"/>
      <c r="F42226" s="2"/>
      <c r="G42226" s="2"/>
      <c r="O42226" s="2"/>
      <c r="Q42226" s="2"/>
      <c r="R42226" s="2"/>
      <c r="S42226" s="2"/>
      <c r="T42226" s="2"/>
    </row>
    <row r="42227" spans="4:20" x14ac:dyDescent="0.2">
      <c r="D42227" s="2"/>
      <c r="E42227" s="2"/>
      <c r="F42227" s="2"/>
      <c r="G42227" s="2"/>
      <c r="O42227" s="2"/>
      <c r="Q42227" s="2"/>
      <c r="R42227" s="2"/>
      <c r="S42227" s="2"/>
      <c r="T42227" s="2"/>
    </row>
    <row r="42228" spans="4:20" x14ac:dyDescent="0.2">
      <c r="D42228" s="2"/>
      <c r="E42228" s="2"/>
      <c r="F42228" s="2"/>
      <c r="G42228" s="2"/>
      <c r="O42228" s="2"/>
      <c r="Q42228" s="2"/>
      <c r="R42228" s="2"/>
      <c r="S42228" s="2"/>
      <c r="T42228" s="2"/>
    </row>
    <row r="42229" spans="4:20" x14ac:dyDescent="0.2">
      <c r="D42229" s="2"/>
      <c r="E42229" s="2"/>
      <c r="F42229" s="2"/>
      <c r="G42229" s="2"/>
      <c r="O42229" s="2"/>
      <c r="Q42229" s="2"/>
      <c r="R42229" s="2"/>
      <c r="S42229" s="2"/>
      <c r="T42229" s="2"/>
    </row>
    <row r="42230" spans="4:20" x14ac:dyDescent="0.2">
      <c r="D42230" s="2"/>
      <c r="E42230" s="2"/>
      <c r="F42230" s="2"/>
      <c r="G42230" s="2"/>
      <c r="O42230" s="2"/>
      <c r="Q42230" s="2"/>
      <c r="R42230" s="2"/>
      <c r="S42230" s="2"/>
      <c r="T42230" s="2"/>
    </row>
    <row r="42231" spans="4:20" x14ac:dyDescent="0.2">
      <c r="D42231" s="2"/>
      <c r="E42231" s="2"/>
      <c r="F42231" s="2"/>
      <c r="G42231" s="2"/>
      <c r="O42231" s="2"/>
      <c r="Q42231" s="2"/>
      <c r="R42231" s="2"/>
      <c r="S42231" s="2"/>
      <c r="T42231" s="2"/>
    </row>
    <row r="42232" spans="4:20" x14ac:dyDescent="0.2">
      <c r="D42232" s="2"/>
      <c r="E42232" s="2"/>
      <c r="F42232" s="2"/>
      <c r="G42232" s="2"/>
      <c r="O42232" s="2"/>
      <c r="Q42232" s="2"/>
      <c r="R42232" s="2"/>
      <c r="S42232" s="2"/>
      <c r="T42232" s="2"/>
    </row>
    <row r="42233" spans="4:20" x14ac:dyDescent="0.2">
      <c r="D42233" s="2"/>
      <c r="E42233" s="2"/>
      <c r="F42233" s="2"/>
      <c r="G42233" s="2"/>
      <c r="O42233" s="2"/>
      <c r="Q42233" s="2"/>
      <c r="R42233" s="2"/>
      <c r="S42233" s="2"/>
      <c r="T42233" s="2"/>
    </row>
    <row r="42234" spans="4:20" x14ac:dyDescent="0.2">
      <c r="D42234" s="2"/>
      <c r="E42234" s="2"/>
      <c r="F42234" s="2"/>
      <c r="G42234" s="2"/>
      <c r="O42234" s="2"/>
      <c r="Q42234" s="2"/>
      <c r="R42234" s="2"/>
      <c r="S42234" s="2"/>
      <c r="T42234" s="2"/>
    </row>
    <row r="42235" spans="4:20" x14ac:dyDescent="0.2">
      <c r="D42235" s="2"/>
      <c r="E42235" s="2"/>
      <c r="F42235" s="2"/>
      <c r="G42235" s="2"/>
      <c r="O42235" s="2"/>
      <c r="Q42235" s="2"/>
      <c r="R42235" s="2"/>
      <c r="S42235" s="2"/>
      <c r="T42235" s="2"/>
    </row>
    <row r="42236" spans="4:20" x14ac:dyDescent="0.2">
      <c r="D42236" s="2"/>
      <c r="E42236" s="2"/>
      <c r="F42236" s="2"/>
      <c r="G42236" s="2"/>
      <c r="O42236" s="2"/>
      <c r="Q42236" s="2"/>
      <c r="R42236" s="2"/>
      <c r="S42236" s="2"/>
      <c r="T42236" s="2"/>
    </row>
    <row r="42237" spans="4:20" x14ac:dyDescent="0.2">
      <c r="D42237" s="2"/>
      <c r="E42237" s="2"/>
      <c r="F42237" s="2"/>
      <c r="G42237" s="2"/>
      <c r="O42237" s="2"/>
      <c r="Q42237" s="2"/>
      <c r="R42237" s="2"/>
      <c r="S42237" s="2"/>
      <c r="T42237" s="2"/>
    </row>
    <row r="42238" spans="4:20" x14ac:dyDescent="0.2">
      <c r="D42238" s="2"/>
      <c r="E42238" s="2"/>
      <c r="F42238" s="2"/>
      <c r="G42238" s="2"/>
      <c r="O42238" s="2"/>
      <c r="Q42238" s="2"/>
      <c r="R42238" s="2"/>
      <c r="S42238" s="2"/>
      <c r="T42238" s="2"/>
    </row>
    <row r="42239" spans="4:20" x14ac:dyDescent="0.2">
      <c r="D42239" s="2"/>
      <c r="E42239" s="2"/>
      <c r="F42239" s="2"/>
      <c r="G42239" s="2"/>
      <c r="O42239" s="2"/>
      <c r="Q42239" s="2"/>
      <c r="R42239" s="2"/>
      <c r="S42239" s="2"/>
      <c r="T42239" s="2"/>
    </row>
    <row r="42240" spans="4:20" x14ac:dyDescent="0.2">
      <c r="D42240" s="2"/>
      <c r="E42240" s="2"/>
      <c r="F42240" s="2"/>
      <c r="G42240" s="2"/>
      <c r="O42240" s="2"/>
      <c r="Q42240" s="2"/>
      <c r="R42240" s="2"/>
      <c r="S42240" s="2"/>
      <c r="T42240" s="2"/>
    </row>
    <row r="42241" spans="4:20" x14ac:dyDescent="0.2">
      <c r="D42241" s="2"/>
      <c r="E42241" s="2"/>
      <c r="F42241" s="2"/>
      <c r="G42241" s="2"/>
      <c r="O42241" s="2"/>
      <c r="Q42241" s="2"/>
      <c r="R42241" s="2"/>
      <c r="S42241" s="2"/>
      <c r="T42241" s="2"/>
    </row>
    <row r="42242" spans="4:20" x14ac:dyDescent="0.2">
      <c r="D42242" s="2"/>
      <c r="E42242" s="2"/>
      <c r="F42242" s="2"/>
      <c r="G42242" s="2"/>
      <c r="O42242" s="2"/>
      <c r="Q42242" s="2"/>
      <c r="R42242" s="2"/>
      <c r="S42242" s="2"/>
      <c r="T42242" s="2"/>
    </row>
    <row r="42243" spans="4:20" x14ac:dyDescent="0.2">
      <c r="D42243" s="2"/>
      <c r="E42243" s="2"/>
      <c r="F42243" s="2"/>
      <c r="G42243" s="2"/>
      <c r="O42243" s="2"/>
      <c r="Q42243" s="2"/>
      <c r="R42243" s="2"/>
      <c r="S42243" s="2"/>
      <c r="T42243" s="2"/>
    </row>
    <row r="42244" spans="4:20" x14ac:dyDescent="0.2">
      <c r="D42244" s="2"/>
      <c r="E42244" s="2"/>
      <c r="F42244" s="2"/>
      <c r="G42244" s="2"/>
      <c r="O42244" s="2"/>
      <c r="Q42244" s="2"/>
      <c r="R42244" s="2"/>
      <c r="S42244" s="2"/>
      <c r="T42244" s="2"/>
    </row>
    <row r="42245" spans="4:20" x14ac:dyDescent="0.2">
      <c r="D42245" s="2"/>
      <c r="E42245" s="2"/>
      <c r="F42245" s="2"/>
      <c r="G42245" s="2"/>
      <c r="O42245" s="2"/>
      <c r="Q42245" s="2"/>
      <c r="R42245" s="2"/>
      <c r="S42245" s="2"/>
      <c r="T42245" s="2"/>
    </row>
    <row r="42246" spans="4:20" x14ac:dyDescent="0.2">
      <c r="D42246" s="2"/>
      <c r="E42246" s="2"/>
      <c r="F42246" s="2"/>
      <c r="G42246" s="2"/>
      <c r="O42246" s="2"/>
      <c r="Q42246" s="2"/>
      <c r="R42246" s="2"/>
      <c r="S42246" s="2"/>
      <c r="T42246" s="2"/>
    </row>
    <row r="42247" spans="4:20" x14ac:dyDescent="0.2">
      <c r="D42247" s="2"/>
      <c r="E42247" s="2"/>
      <c r="F42247" s="2"/>
      <c r="G42247" s="2"/>
      <c r="O42247" s="2"/>
      <c r="Q42247" s="2"/>
      <c r="R42247" s="2"/>
      <c r="S42247" s="2"/>
      <c r="T42247" s="2"/>
    </row>
    <row r="42248" spans="4:20" x14ac:dyDescent="0.2">
      <c r="D42248" s="2"/>
      <c r="E42248" s="2"/>
      <c r="F42248" s="2"/>
      <c r="G42248" s="2"/>
      <c r="O42248" s="2"/>
      <c r="Q42248" s="2"/>
      <c r="R42248" s="2"/>
      <c r="S42248" s="2"/>
      <c r="T42248" s="2"/>
    </row>
    <row r="42249" spans="4:20" x14ac:dyDescent="0.2">
      <c r="D42249" s="2"/>
      <c r="E42249" s="2"/>
      <c r="F42249" s="2"/>
      <c r="G42249" s="2"/>
      <c r="O42249" s="2"/>
      <c r="Q42249" s="2"/>
      <c r="R42249" s="2"/>
      <c r="S42249" s="2"/>
      <c r="T42249" s="2"/>
    </row>
    <row r="42250" spans="4:20" x14ac:dyDescent="0.2">
      <c r="D42250" s="2"/>
      <c r="E42250" s="2"/>
      <c r="F42250" s="2"/>
      <c r="G42250" s="2"/>
      <c r="O42250" s="2"/>
      <c r="Q42250" s="2"/>
      <c r="R42250" s="2"/>
      <c r="S42250" s="2"/>
      <c r="T42250" s="2"/>
    </row>
    <row r="42251" spans="4:20" x14ac:dyDescent="0.2">
      <c r="D42251" s="2"/>
      <c r="E42251" s="2"/>
      <c r="F42251" s="2"/>
      <c r="G42251" s="2"/>
      <c r="O42251" s="2"/>
      <c r="Q42251" s="2"/>
      <c r="R42251" s="2"/>
      <c r="S42251" s="2"/>
      <c r="T42251" s="2"/>
    </row>
    <row r="42252" spans="4:20" x14ac:dyDescent="0.2">
      <c r="D42252" s="2"/>
      <c r="E42252" s="2"/>
      <c r="F42252" s="2"/>
      <c r="G42252" s="2"/>
      <c r="O42252" s="2"/>
      <c r="Q42252" s="2"/>
      <c r="R42252" s="2"/>
      <c r="S42252" s="2"/>
      <c r="T42252" s="2"/>
    </row>
    <row r="42253" spans="4:20" x14ac:dyDescent="0.2">
      <c r="D42253" s="2"/>
      <c r="E42253" s="2"/>
      <c r="F42253" s="2"/>
      <c r="G42253" s="2"/>
      <c r="O42253" s="2"/>
      <c r="Q42253" s="2"/>
      <c r="R42253" s="2"/>
      <c r="S42253" s="2"/>
      <c r="T42253" s="2"/>
    </row>
    <row r="42254" spans="4:20" x14ac:dyDescent="0.2">
      <c r="D42254" s="2"/>
      <c r="E42254" s="2"/>
      <c r="F42254" s="2"/>
      <c r="G42254" s="2"/>
      <c r="O42254" s="2"/>
      <c r="Q42254" s="2"/>
      <c r="R42254" s="2"/>
      <c r="S42254" s="2"/>
      <c r="T42254" s="2"/>
    </row>
    <row r="42255" spans="4:20" x14ac:dyDescent="0.2">
      <c r="D42255" s="2"/>
      <c r="E42255" s="2"/>
      <c r="F42255" s="2"/>
      <c r="G42255" s="2"/>
      <c r="O42255" s="2"/>
      <c r="Q42255" s="2"/>
      <c r="R42255" s="2"/>
      <c r="S42255" s="2"/>
      <c r="T42255" s="2"/>
    </row>
    <row r="42256" spans="4:20" x14ac:dyDescent="0.2">
      <c r="D42256" s="2"/>
      <c r="E42256" s="2"/>
      <c r="F42256" s="2"/>
      <c r="G42256" s="2"/>
      <c r="O42256" s="2"/>
      <c r="Q42256" s="2"/>
      <c r="R42256" s="2"/>
      <c r="S42256" s="2"/>
      <c r="T42256" s="2"/>
    </row>
    <row r="42257" spans="4:20" x14ac:dyDescent="0.2">
      <c r="D42257" s="2"/>
      <c r="E42257" s="2"/>
      <c r="F42257" s="2"/>
      <c r="G42257" s="2"/>
      <c r="O42257" s="2"/>
      <c r="Q42257" s="2"/>
      <c r="R42257" s="2"/>
      <c r="S42257" s="2"/>
      <c r="T42257" s="2"/>
    </row>
    <row r="42258" spans="4:20" x14ac:dyDescent="0.2">
      <c r="D42258" s="2"/>
      <c r="E42258" s="2"/>
      <c r="F42258" s="2"/>
      <c r="G42258" s="2"/>
      <c r="O42258" s="2"/>
      <c r="Q42258" s="2"/>
      <c r="R42258" s="2"/>
      <c r="S42258" s="2"/>
      <c r="T42258" s="2"/>
    </row>
    <row r="42259" spans="4:20" x14ac:dyDescent="0.2">
      <c r="D42259" s="2"/>
      <c r="E42259" s="2"/>
      <c r="F42259" s="2"/>
      <c r="G42259" s="2"/>
      <c r="O42259" s="2"/>
      <c r="Q42259" s="2"/>
      <c r="R42259" s="2"/>
      <c r="S42259" s="2"/>
      <c r="T42259" s="2"/>
    </row>
    <row r="42260" spans="4:20" x14ac:dyDescent="0.2">
      <c r="D42260" s="2"/>
      <c r="E42260" s="2"/>
      <c r="F42260" s="2"/>
      <c r="G42260" s="2"/>
      <c r="O42260" s="2"/>
      <c r="Q42260" s="2"/>
      <c r="R42260" s="2"/>
      <c r="S42260" s="2"/>
      <c r="T42260" s="2"/>
    </row>
    <row r="42261" spans="4:20" x14ac:dyDescent="0.2">
      <c r="D42261" s="2"/>
      <c r="E42261" s="2"/>
      <c r="F42261" s="2"/>
      <c r="G42261" s="2"/>
      <c r="O42261" s="2"/>
      <c r="Q42261" s="2"/>
      <c r="R42261" s="2"/>
      <c r="S42261" s="2"/>
      <c r="T42261" s="2"/>
    </row>
    <row r="42262" spans="4:20" x14ac:dyDescent="0.2">
      <c r="D42262" s="2"/>
      <c r="E42262" s="2"/>
      <c r="F42262" s="2"/>
      <c r="G42262" s="2"/>
      <c r="O42262" s="2"/>
      <c r="Q42262" s="2"/>
      <c r="R42262" s="2"/>
      <c r="S42262" s="2"/>
      <c r="T42262" s="2"/>
    </row>
    <row r="42263" spans="4:20" x14ac:dyDescent="0.2">
      <c r="D42263" s="2"/>
      <c r="E42263" s="2"/>
      <c r="F42263" s="2"/>
      <c r="G42263" s="2"/>
      <c r="O42263" s="2"/>
      <c r="Q42263" s="2"/>
      <c r="R42263" s="2"/>
      <c r="S42263" s="2"/>
      <c r="T42263" s="2"/>
    </row>
    <row r="42264" spans="4:20" x14ac:dyDescent="0.2">
      <c r="D42264" s="2"/>
      <c r="E42264" s="2"/>
      <c r="F42264" s="2"/>
      <c r="G42264" s="2"/>
      <c r="O42264" s="2"/>
      <c r="Q42264" s="2"/>
      <c r="R42264" s="2"/>
      <c r="S42264" s="2"/>
      <c r="T42264" s="2"/>
    </row>
    <row r="42265" spans="4:20" x14ac:dyDescent="0.2">
      <c r="D42265" s="2"/>
      <c r="E42265" s="2"/>
      <c r="F42265" s="2"/>
      <c r="G42265" s="2"/>
      <c r="O42265" s="2"/>
      <c r="Q42265" s="2"/>
      <c r="R42265" s="2"/>
      <c r="S42265" s="2"/>
      <c r="T42265" s="2"/>
    </row>
    <row r="42266" spans="4:20" x14ac:dyDescent="0.2">
      <c r="D42266" s="2"/>
      <c r="E42266" s="2"/>
      <c r="F42266" s="2"/>
      <c r="G42266" s="2"/>
      <c r="O42266" s="2"/>
      <c r="Q42266" s="2"/>
      <c r="R42266" s="2"/>
      <c r="S42266" s="2"/>
      <c r="T42266" s="2"/>
    </row>
    <row r="42267" spans="4:20" x14ac:dyDescent="0.2">
      <c r="D42267" s="2"/>
      <c r="E42267" s="2"/>
      <c r="F42267" s="2"/>
      <c r="G42267" s="2"/>
      <c r="O42267" s="2"/>
      <c r="Q42267" s="2"/>
      <c r="R42267" s="2"/>
      <c r="S42267" s="2"/>
      <c r="T42267" s="2"/>
    </row>
    <row r="42268" spans="4:20" x14ac:dyDescent="0.2">
      <c r="D42268" s="2"/>
      <c r="E42268" s="2"/>
      <c r="F42268" s="2"/>
      <c r="G42268" s="2"/>
      <c r="O42268" s="2"/>
      <c r="Q42268" s="2"/>
      <c r="R42268" s="2"/>
      <c r="S42268" s="2"/>
      <c r="T42268" s="2"/>
    </row>
    <row r="42269" spans="4:20" x14ac:dyDescent="0.2">
      <c r="D42269" s="2"/>
      <c r="E42269" s="2"/>
      <c r="F42269" s="2"/>
      <c r="G42269" s="2"/>
      <c r="O42269" s="2"/>
      <c r="Q42269" s="2"/>
      <c r="R42269" s="2"/>
      <c r="S42269" s="2"/>
      <c r="T42269" s="2"/>
    </row>
    <row r="42270" spans="4:20" x14ac:dyDescent="0.2">
      <c r="D42270" s="2"/>
      <c r="E42270" s="2"/>
      <c r="F42270" s="2"/>
      <c r="G42270" s="2"/>
      <c r="O42270" s="2"/>
      <c r="Q42270" s="2"/>
      <c r="R42270" s="2"/>
      <c r="S42270" s="2"/>
      <c r="T42270" s="2"/>
    </row>
    <row r="42271" spans="4:20" x14ac:dyDescent="0.2">
      <c r="D42271" s="2"/>
      <c r="E42271" s="2"/>
      <c r="F42271" s="2"/>
      <c r="G42271" s="2"/>
      <c r="O42271" s="2"/>
      <c r="Q42271" s="2"/>
      <c r="R42271" s="2"/>
      <c r="S42271" s="2"/>
      <c r="T42271" s="2"/>
    </row>
    <row r="42272" spans="4:20" x14ac:dyDescent="0.2">
      <c r="D42272" s="2"/>
      <c r="E42272" s="2"/>
      <c r="F42272" s="2"/>
      <c r="G42272" s="2"/>
      <c r="O42272" s="2"/>
      <c r="Q42272" s="2"/>
      <c r="R42272" s="2"/>
      <c r="S42272" s="2"/>
      <c r="T42272" s="2"/>
    </row>
    <row r="42273" spans="4:20" x14ac:dyDescent="0.2">
      <c r="D42273" s="2"/>
      <c r="E42273" s="2"/>
      <c r="F42273" s="2"/>
      <c r="G42273" s="2"/>
      <c r="O42273" s="2"/>
      <c r="Q42273" s="2"/>
      <c r="R42273" s="2"/>
      <c r="S42273" s="2"/>
      <c r="T42273" s="2"/>
    </row>
    <row r="42274" spans="4:20" x14ac:dyDescent="0.2">
      <c r="D42274" s="2"/>
      <c r="E42274" s="2"/>
      <c r="F42274" s="2"/>
      <c r="G42274" s="2"/>
      <c r="O42274" s="2"/>
      <c r="Q42274" s="2"/>
      <c r="R42274" s="2"/>
      <c r="S42274" s="2"/>
      <c r="T42274" s="2"/>
    </row>
    <row r="42275" spans="4:20" x14ac:dyDescent="0.2">
      <c r="D42275" s="2"/>
      <c r="E42275" s="2"/>
      <c r="F42275" s="2"/>
      <c r="G42275" s="2"/>
      <c r="O42275" s="2"/>
      <c r="Q42275" s="2"/>
      <c r="R42275" s="2"/>
      <c r="S42275" s="2"/>
      <c r="T42275" s="2"/>
    </row>
    <row r="42276" spans="4:20" x14ac:dyDescent="0.2">
      <c r="D42276" s="2"/>
      <c r="E42276" s="2"/>
      <c r="F42276" s="2"/>
      <c r="G42276" s="2"/>
      <c r="O42276" s="2"/>
      <c r="Q42276" s="2"/>
      <c r="R42276" s="2"/>
      <c r="S42276" s="2"/>
      <c r="T42276" s="2"/>
    </row>
    <row r="42277" spans="4:20" x14ac:dyDescent="0.2">
      <c r="D42277" s="2"/>
      <c r="E42277" s="2"/>
      <c r="F42277" s="2"/>
      <c r="G42277" s="2"/>
      <c r="O42277" s="2"/>
      <c r="Q42277" s="2"/>
      <c r="R42277" s="2"/>
      <c r="S42277" s="2"/>
      <c r="T42277" s="2"/>
    </row>
    <row r="42278" spans="4:20" x14ac:dyDescent="0.2">
      <c r="D42278" s="2"/>
      <c r="E42278" s="2"/>
      <c r="F42278" s="2"/>
      <c r="G42278" s="2"/>
      <c r="O42278" s="2"/>
      <c r="Q42278" s="2"/>
      <c r="R42278" s="2"/>
      <c r="S42278" s="2"/>
      <c r="T42278" s="2"/>
    </row>
    <row r="42279" spans="4:20" x14ac:dyDescent="0.2">
      <c r="D42279" s="2"/>
      <c r="E42279" s="2"/>
      <c r="F42279" s="2"/>
      <c r="G42279" s="2"/>
      <c r="O42279" s="2"/>
      <c r="Q42279" s="2"/>
      <c r="R42279" s="2"/>
      <c r="S42279" s="2"/>
      <c r="T42279" s="2"/>
    </row>
    <row r="42280" spans="4:20" x14ac:dyDescent="0.2">
      <c r="D42280" s="2"/>
      <c r="E42280" s="2"/>
      <c r="F42280" s="2"/>
      <c r="G42280" s="2"/>
      <c r="O42280" s="2"/>
      <c r="Q42280" s="2"/>
      <c r="R42280" s="2"/>
      <c r="S42280" s="2"/>
      <c r="T42280" s="2"/>
    </row>
    <row r="42281" spans="4:20" x14ac:dyDescent="0.2">
      <c r="D42281" s="2"/>
      <c r="E42281" s="2"/>
      <c r="F42281" s="2"/>
      <c r="G42281" s="2"/>
      <c r="O42281" s="2"/>
      <c r="Q42281" s="2"/>
      <c r="R42281" s="2"/>
      <c r="S42281" s="2"/>
      <c r="T42281" s="2"/>
    </row>
    <row r="42282" spans="4:20" x14ac:dyDescent="0.2">
      <c r="D42282" s="2"/>
      <c r="E42282" s="2"/>
      <c r="F42282" s="2"/>
      <c r="G42282" s="2"/>
      <c r="O42282" s="2"/>
      <c r="Q42282" s="2"/>
      <c r="R42282" s="2"/>
      <c r="S42282" s="2"/>
      <c r="T42282" s="2"/>
    </row>
    <row r="42283" spans="4:20" x14ac:dyDescent="0.2">
      <c r="D42283" s="2"/>
      <c r="E42283" s="2"/>
      <c r="F42283" s="2"/>
      <c r="G42283" s="2"/>
      <c r="O42283" s="2"/>
      <c r="Q42283" s="2"/>
      <c r="R42283" s="2"/>
      <c r="S42283" s="2"/>
      <c r="T42283" s="2"/>
    </row>
    <row r="42284" spans="4:20" x14ac:dyDescent="0.2">
      <c r="D42284" s="2"/>
      <c r="E42284" s="2"/>
      <c r="F42284" s="2"/>
      <c r="G42284" s="2"/>
      <c r="O42284" s="2"/>
      <c r="Q42284" s="2"/>
      <c r="R42284" s="2"/>
      <c r="S42284" s="2"/>
      <c r="T42284" s="2"/>
    </row>
    <row r="42285" spans="4:20" x14ac:dyDescent="0.2">
      <c r="D42285" s="2"/>
      <c r="E42285" s="2"/>
      <c r="F42285" s="2"/>
      <c r="G42285" s="2"/>
      <c r="O42285" s="2"/>
      <c r="Q42285" s="2"/>
      <c r="R42285" s="2"/>
      <c r="S42285" s="2"/>
      <c r="T42285" s="2"/>
    </row>
    <row r="42286" spans="4:20" x14ac:dyDescent="0.2">
      <c r="D42286" s="2"/>
      <c r="E42286" s="2"/>
      <c r="F42286" s="2"/>
      <c r="G42286" s="2"/>
      <c r="O42286" s="2"/>
      <c r="Q42286" s="2"/>
      <c r="R42286" s="2"/>
      <c r="S42286" s="2"/>
      <c r="T42286" s="2"/>
    </row>
    <row r="42287" spans="4:20" x14ac:dyDescent="0.2">
      <c r="D42287" s="2"/>
      <c r="E42287" s="2"/>
      <c r="F42287" s="2"/>
      <c r="G42287" s="2"/>
      <c r="O42287" s="2"/>
      <c r="Q42287" s="2"/>
      <c r="R42287" s="2"/>
      <c r="S42287" s="2"/>
      <c r="T42287" s="2"/>
    </row>
    <row r="42288" spans="4:20" x14ac:dyDescent="0.2">
      <c r="D42288" s="2"/>
      <c r="E42288" s="2"/>
      <c r="F42288" s="2"/>
      <c r="G42288" s="2"/>
      <c r="O42288" s="2"/>
      <c r="Q42288" s="2"/>
      <c r="R42288" s="2"/>
      <c r="S42288" s="2"/>
      <c r="T42288" s="2"/>
    </row>
    <row r="42289" spans="4:20" x14ac:dyDescent="0.2">
      <c r="D42289" s="2"/>
      <c r="E42289" s="2"/>
      <c r="F42289" s="2"/>
      <c r="G42289" s="2"/>
      <c r="O42289" s="2"/>
      <c r="Q42289" s="2"/>
      <c r="R42289" s="2"/>
      <c r="S42289" s="2"/>
      <c r="T42289" s="2"/>
    </row>
    <row r="42290" spans="4:20" x14ac:dyDescent="0.2">
      <c r="D42290" s="2"/>
      <c r="E42290" s="2"/>
      <c r="F42290" s="2"/>
      <c r="G42290" s="2"/>
      <c r="O42290" s="2"/>
      <c r="Q42290" s="2"/>
      <c r="R42290" s="2"/>
      <c r="S42290" s="2"/>
      <c r="T42290" s="2"/>
    </row>
    <row r="42291" spans="4:20" x14ac:dyDescent="0.2">
      <c r="D42291" s="2"/>
      <c r="E42291" s="2"/>
      <c r="F42291" s="2"/>
      <c r="G42291" s="2"/>
      <c r="O42291" s="2"/>
      <c r="Q42291" s="2"/>
      <c r="R42291" s="2"/>
      <c r="S42291" s="2"/>
      <c r="T42291" s="2"/>
    </row>
    <row r="42292" spans="4:20" x14ac:dyDescent="0.2">
      <c r="D42292" s="2"/>
      <c r="E42292" s="2"/>
      <c r="F42292" s="2"/>
      <c r="G42292" s="2"/>
      <c r="O42292" s="2"/>
      <c r="Q42292" s="2"/>
      <c r="R42292" s="2"/>
      <c r="S42292" s="2"/>
      <c r="T42292" s="2"/>
    </row>
    <row r="42293" spans="4:20" x14ac:dyDescent="0.2">
      <c r="D42293" s="2"/>
      <c r="E42293" s="2"/>
      <c r="F42293" s="2"/>
      <c r="G42293" s="2"/>
      <c r="O42293" s="2"/>
      <c r="Q42293" s="2"/>
      <c r="R42293" s="2"/>
      <c r="S42293" s="2"/>
      <c r="T42293" s="2"/>
    </row>
    <row r="42294" spans="4:20" x14ac:dyDescent="0.2">
      <c r="D42294" s="2"/>
      <c r="E42294" s="2"/>
      <c r="F42294" s="2"/>
      <c r="G42294" s="2"/>
      <c r="O42294" s="2"/>
      <c r="Q42294" s="2"/>
      <c r="R42294" s="2"/>
      <c r="S42294" s="2"/>
      <c r="T42294" s="2"/>
    </row>
    <row r="42295" spans="4:20" x14ac:dyDescent="0.2">
      <c r="D42295" s="2"/>
      <c r="E42295" s="2"/>
      <c r="F42295" s="2"/>
      <c r="G42295" s="2"/>
      <c r="O42295" s="2"/>
      <c r="Q42295" s="2"/>
      <c r="R42295" s="2"/>
      <c r="S42295" s="2"/>
      <c r="T42295" s="2"/>
    </row>
    <row r="42296" spans="4:20" x14ac:dyDescent="0.2">
      <c r="D42296" s="2"/>
      <c r="E42296" s="2"/>
      <c r="F42296" s="2"/>
      <c r="G42296" s="2"/>
      <c r="O42296" s="2"/>
      <c r="Q42296" s="2"/>
      <c r="R42296" s="2"/>
      <c r="S42296" s="2"/>
      <c r="T42296" s="2"/>
    </row>
    <row r="42297" spans="4:20" x14ac:dyDescent="0.2">
      <c r="D42297" s="2"/>
      <c r="E42297" s="2"/>
      <c r="F42297" s="2"/>
      <c r="G42297" s="2"/>
      <c r="O42297" s="2"/>
      <c r="Q42297" s="2"/>
      <c r="R42297" s="2"/>
      <c r="S42297" s="2"/>
      <c r="T42297" s="2"/>
    </row>
    <row r="42298" spans="4:20" x14ac:dyDescent="0.2">
      <c r="D42298" s="2"/>
      <c r="E42298" s="2"/>
      <c r="F42298" s="2"/>
      <c r="G42298" s="2"/>
      <c r="O42298" s="2"/>
      <c r="Q42298" s="2"/>
      <c r="R42298" s="2"/>
      <c r="S42298" s="2"/>
      <c r="T42298" s="2"/>
    </row>
    <row r="42299" spans="4:20" x14ac:dyDescent="0.2">
      <c r="D42299" s="2"/>
      <c r="E42299" s="2"/>
      <c r="F42299" s="2"/>
      <c r="G42299" s="2"/>
      <c r="O42299" s="2"/>
      <c r="Q42299" s="2"/>
      <c r="R42299" s="2"/>
      <c r="S42299" s="2"/>
      <c r="T42299" s="2"/>
    </row>
    <row r="42300" spans="4:20" x14ac:dyDescent="0.2">
      <c r="D42300" s="2"/>
      <c r="E42300" s="2"/>
      <c r="F42300" s="2"/>
      <c r="G42300" s="2"/>
      <c r="O42300" s="2"/>
      <c r="Q42300" s="2"/>
      <c r="R42300" s="2"/>
      <c r="S42300" s="2"/>
      <c r="T42300" s="2"/>
    </row>
    <row r="42301" spans="4:20" x14ac:dyDescent="0.2">
      <c r="D42301" s="2"/>
      <c r="E42301" s="2"/>
      <c r="F42301" s="2"/>
      <c r="G42301" s="2"/>
      <c r="O42301" s="2"/>
      <c r="Q42301" s="2"/>
      <c r="R42301" s="2"/>
      <c r="S42301" s="2"/>
      <c r="T42301" s="2"/>
    </row>
    <row r="42302" spans="4:20" x14ac:dyDescent="0.2">
      <c r="D42302" s="2"/>
      <c r="E42302" s="2"/>
      <c r="F42302" s="2"/>
      <c r="G42302" s="2"/>
      <c r="O42302" s="2"/>
      <c r="Q42302" s="2"/>
      <c r="R42302" s="2"/>
      <c r="S42302" s="2"/>
      <c r="T42302" s="2"/>
    </row>
    <row r="42303" spans="4:20" x14ac:dyDescent="0.2">
      <c r="D42303" s="2"/>
      <c r="E42303" s="2"/>
      <c r="F42303" s="2"/>
      <c r="G42303" s="2"/>
      <c r="O42303" s="2"/>
      <c r="Q42303" s="2"/>
      <c r="R42303" s="2"/>
      <c r="S42303" s="2"/>
      <c r="T42303" s="2"/>
    </row>
    <row r="42304" spans="4:20" x14ac:dyDescent="0.2">
      <c r="D42304" s="2"/>
      <c r="E42304" s="2"/>
      <c r="F42304" s="2"/>
      <c r="G42304" s="2"/>
      <c r="O42304" s="2"/>
      <c r="Q42304" s="2"/>
      <c r="R42304" s="2"/>
      <c r="S42304" s="2"/>
      <c r="T42304" s="2"/>
    </row>
    <row r="42305" spans="4:20" x14ac:dyDescent="0.2">
      <c r="D42305" s="2"/>
      <c r="E42305" s="2"/>
      <c r="F42305" s="2"/>
      <c r="G42305" s="2"/>
      <c r="O42305" s="2"/>
      <c r="Q42305" s="2"/>
      <c r="R42305" s="2"/>
      <c r="S42305" s="2"/>
      <c r="T42305" s="2"/>
    </row>
    <row r="42306" spans="4:20" x14ac:dyDescent="0.2">
      <c r="D42306" s="2"/>
      <c r="E42306" s="2"/>
      <c r="F42306" s="2"/>
      <c r="G42306" s="2"/>
      <c r="O42306" s="2"/>
      <c r="Q42306" s="2"/>
      <c r="R42306" s="2"/>
      <c r="S42306" s="2"/>
      <c r="T42306" s="2"/>
    </row>
    <row r="42307" spans="4:20" x14ac:dyDescent="0.2">
      <c r="D42307" s="2"/>
      <c r="E42307" s="2"/>
      <c r="F42307" s="2"/>
      <c r="G42307" s="2"/>
      <c r="O42307" s="2"/>
      <c r="Q42307" s="2"/>
      <c r="R42307" s="2"/>
      <c r="S42307" s="2"/>
      <c r="T42307" s="2"/>
    </row>
    <row r="42308" spans="4:20" x14ac:dyDescent="0.2">
      <c r="D42308" s="2"/>
      <c r="E42308" s="2"/>
      <c r="F42308" s="2"/>
      <c r="G42308" s="2"/>
      <c r="O42308" s="2"/>
      <c r="Q42308" s="2"/>
      <c r="R42308" s="2"/>
      <c r="S42308" s="2"/>
      <c r="T42308" s="2"/>
    </row>
    <row r="42309" spans="4:20" x14ac:dyDescent="0.2">
      <c r="D42309" s="2"/>
      <c r="E42309" s="2"/>
      <c r="F42309" s="2"/>
      <c r="G42309" s="2"/>
      <c r="O42309" s="2"/>
      <c r="Q42309" s="2"/>
      <c r="R42309" s="2"/>
      <c r="S42309" s="2"/>
      <c r="T42309" s="2"/>
    </row>
    <row r="42310" spans="4:20" x14ac:dyDescent="0.2">
      <c r="D42310" s="2"/>
      <c r="E42310" s="2"/>
      <c r="F42310" s="2"/>
      <c r="G42310" s="2"/>
      <c r="O42310" s="2"/>
      <c r="Q42310" s="2"/>
      <c r="R42310" s="2"/>
      <c r="S42310" s="2"/>
      <c r="T42310" s="2"/>
    </row>
    <row r="42311" spans="4:20" x14ac:dyDescent="0.2">
      <c r="D42311" s="2"/>
      <c r="E42311" s="2"/>
      <c r="F42311" s="2"/>
      <c r="G42311" s="2"/>
      <c r="O42311" s="2"/>
      <c r="Q42311" s="2"/>
      <c r="R42311" s="2"/>
      <c r="S42311" s="2"/>
      <c r="T42311" s="2"/>
    </row>
    <row r="42312" spans="4:20" x14ac:dyDescent="0.2">
      <c r="D42312" s="2"/>
      <c r="E42312" s="2"/>
      <c r="F42312" s="2"/>
      <c r="G42312" s="2"/>
      <c r="O42312" s="2"/>
      <c r="Q42312" s="2"/>
      <c r="R42312" s="2"/>
      <c r="S42312" s="2"/>
      <c r="T42312" s="2"/>
    </row>
    <row r="42313" spans="4:20" x14ac:dyDescent="0.2">
      <c r="D42313" s="2"/>
      <c r="E42313" s="2"/>
      <c r="F42313" s="2"/>
      <c r="G42313" s="2"/>
      <c r="O42313" s="2"/>
      <c r="Q42313" s="2"/>
      <c r="R42313" s="2"/>
      <c r="S42313" s="2"/>
      <c r="T42313" s="2"/>
    </row>
    <row r="42314" spans="4:20" x14ac:dyDescent="0.2">
      <c r="D42314" s="2"/>
      <c r="E42314" s="2"/>
      <c r="F42314" s="2"/>
      <c r="G42314" s="2"/>
      <c r="O42314" s="2"/>
      <c r="Q42314" s="2"/>
      <c r="R42314" s="2"/>
      <c r="S42314" s="2"/>
      <c r="T42314" s="2"/>
    </row>
    <row r="42315" spans="4:20" x14ac:dyDescent="0.2">
      <c r="D42315" s="2"/>
      <c r="E42315" s="2"/>
      <c r="F42315" s="2"/>
      <c r="G42315" s="2"/>
      <c r="O42315" s="2"/>
      <c r="Q42315" s="2"/>
      <c r="R42315" s="2"/>
      <c r="S42315" s="2"/>
      <c r="T42315" s="2"/>
    </row>
    <row r="42316" spans="4:20" x14ac:dyDescent="0.2">
      <c r="D42316" s="2"/>
      <c r="E42316" s="2"/>
      <c r="F42316" s="2"/>
      <c r="G42316" s="2"/>
      <c r="O42316" s="2"/>
      <c r="Q42316" s="2"/>
      <c r="R42316" s="2"/>
      <c r="S42316" s="2"/>
      <c r="T42316" s="2"/>
    </row>
    <row r="42317" spans="4:20" x14ac:dyDescent="0.2">
      <c r="D42317" s="2"/>
      <c r="E42317" s="2"/>
      <c r="F42317" s="2"/>
      <c r="G42317" s="2"/>
      <c r="O42317" s="2"/>
      <c r="Q42317" s="2"/>
      <c r="R42317" s="2"/>
      <c r="S42317" s="2"/>
      <c r="T42317" s="2"/>
    </row>
    <row r="42318" spans="4:20" x14ac:dyDescent="0.2">
      <c r="D42318" s="2"/>
      <c r="E42318" s="2"/>
      <c r="F42318" s="2"/>
      <c r="G42318" s="2"/>
      <c r="O42318" s="2"/>
      <c r="Q42318" s="2"/>
      <c r="R42318" s="2"/>
      <c r="S42318" s="2"/>
      <c r="T42318" s="2"/>
    </row>
    <row r="42319" spans="4:20" x14ac:dyDescent="0.2">
      <c r="D42319" s="2"/>
      <c r="E42319" s="2"/>
      <c r="F42319" s="2"/>
      <c r="G42319" s="2"/>
      <c r="O42319" s="2"/>
      <c r="Q42319" s="2"/>
      <c r="R42319" s="2"/>
      <c r="S42319" s="2"/>
      <c r="T42319" s="2"/>
    </row>
    <row r="42320" spans="4:20" x14ac:dyDescent="0.2">
      <c r="D42320" s="2"/>
      <c r="E42320" s="2"/>
      <c r="F42320" s="2"/>
      <c r="G42320" s="2"/>
      <c r="O42320" s="2"/>
      <c r="Q42320" s="2"/>
      <c r="R42320" s="2"/>
      <c r="S42320" s="2"/>
      <c r="T42320" s="2"/>
    </row>
    <row r="42321" spans="4:20" x14ac:dyDescent="0.2">
      <c r="D42321" s="2"/>
      <c r="E42321" s="2"/>
      <c r="F42321" s="2"/>
      <c r="G42321" s="2"/>
      <c r="O42321" s="2"/>
      <c r="Q42321" s="2"/>
      <c r="R42321" s="2"/>
      <c r="S42321" s="2"/>
      <c r="T42321" s="2"/>
    </row>
    <row r="42322" spans="4:20" x14ac:dyDescent="0.2">
      <c r="D42322" s="2"/>
      <c r="E42322" s="2"/>
      <c r="F42322" s="2"/>
      <c r="G42322" s="2"/>
      <c r="O42322" s="2"/>
      <c r="Q42322" s="2"/>
      <c r="R42322" s="2"/>
      <c r="S42322" s="2"/>
      <c r="T42322" s="2"/>
    </row>
    <row r="42323" spans="4:20" x14ac:dyDescent="0.2">
      <c r="D42323" s="2"/>
      <c r="E42323" s="2"/>
      <c r="F42323" s="2"/>
      <c r="G42323" s="2"/>
      <c r="O42323" s="2"/>
      <c r="Q42323" s="2"/>
      <c r="R42323" s="2"/>
      <c r="S42323" s="2"/>
      <c r="T42323" s="2"/>
    </row>
    <row r="42324" spans="4:20" x14ac:dyDescent="0.2">
      <c r="D42324" s="2"/>
      <c r="E42324" s="2"/>
      <c r="F42324" s="2"/>
      <c r="G42324" s="2"/>
      <c r="O42324" s="2"/>
      <c r="Q42324" s="2"/>
      <c r="R42324" s="2"/>
      <c r="S42324" s="2"/>
      <c r="T42324" s="2"/>
    </row>
    <row r="42325" spans="4:20" x14ac:dyDescent="0.2">
      <c r="D42325" s="2"/>
      <c r="E42325" s="2"/>
      <c r="F42325" s="2"/>
      <c r="G42325" s="2"/>
      <c r="O42325" s="2"/>
      <c r="Q42325" s="2"/>
      <c r="R42325" s="2"/>
      <c r="S42325" s="2"/>
      <c r="T42325" s="2"/>
    </row>
    <row r="42326" spans="4:20" x14ac:dyDescent="0.2">
      <c r="D42326" s="2"/>
      <c r="E42326" s="2"/>
      <c r="F42326" s="2"/>
      <c r="G42326" s="2"/>
      <c r="O42326" s="2"/>
      <c r="Q42326" s="2"/>
      <c r="R42326" s="2"/>
      <c r="S42326" s="2"/>
      <c r="T42326" s="2"/>
    </row>
    <row r="42327" spans="4:20" x14ac:dyDescent="0.2">
      <c r="D42327" s="2"/>
      <c r="E42327" s="2"/>
      <c r="F42327" s="2"/>
      <c r="G42327" s="2"/>
      <c r="O42327" s="2"/>
      <c r="Q42327" s="2"/>
      <c r="R42327" s="2"/>
      <c r="S42327" s="2"/>
      <c r="T42327" s="2"/>
    </row>
    <row r="42328" spans="4:20" x14ac:dyDescent="0.2">
      <c r="D42328" s="2"/>
      <c r="E42328" s="2"/>
      <c r="F42328" s="2"/>
      <c r="G42328" s="2"/>
      <c r="O42328" s="2"/>
      <c r="Q42328" s="2"/>
      <c r="R42328" s="2"/>
      <c r="S42328" s="2"/>
      <c r="T42328" s="2"/>
    </row>
    <row r="42329" spans="4:20" x14ac:dyDescent="0.2">
      <c r="D42329" s="2"/>
      <c r="E42329" s="2"/>
      <c r="F42329" s="2"/>
      <c r="G42329" s="2"/>
      <c r="O42329" s="2"/>
      <c r="Q42329" s="2"/>
      <c r="R42329" s="2"/>
      <c r="S42329" s="2"/>
      <c r="T42329" s="2"/>
    </row>
    <row r="42330" spans="4:20" x14ac:dyDescent="0.2">
      <c r="D42330" s="2"/>
      <c r="E42330" s="2"/>
      <c r="F42330" s="2"/>
      <c r="G42330" s="2"/>
      <c r="O42330" s="2"/>
      <c r="Q42330" s="2"/>
      <c r="R42330" s="2"/>
      <c r="S42330" s="2"/>
      <c r="T42330" s="2"/>
    </row>
    <row r="42331" spans="4:20" x14ac:dyDescent="0.2">
      <c r="D42331" s="2"/>
      <c r="E42331" s="2"/>
      <c r="F42331" s="2"/>
      <c r="G42331" s="2"/>
      <c r="O42331" s="2"/>
      <c r="Q42331" s="2"/>
      <c r="R42331" s="2"/>
      <c r="S42331" s="2"/>
      <c r="T42331" s="2"/>
    </row>
    <row r="42332" spans="4:20" x14ac:dyDescent="0.2">
      <c r="D42332" s="2"/>
      <c r="E42332" s="2"/>
      <c r="F42332" s="2"/>
      <c r="G42332" s="2"/>
      <c r="O42332" s="2"/>
      <c r="Q42332" s="2"/>
      <c r="R42332" s="2"/>
      <c r="S42332" s="2"/>
      <c r="T42332" s="2"/>
    </row>
    <row r="42333" spans="4:20" x14ac:dyDescent="0.2">
      <c r="D42333" s="2"/>
      <c r="E42333" s="2"/>
      <c r="F42333" s="2"/>
      <c r="G42333" s="2"/>
      <c r="O42333" s="2"/>
      <c r="Q42333" s="2"/>
      <c r="R42333" s="2"/>
      <c r="S42333" s="2"/>
      <c r="T42333" s="2"/>
    </row>
    <row r="42334" spans="4:20" x14ac:dyDescent="0.2">
      <c r="D42334" s="2"/>
      <c r="E42334" s="2"/>
      <c r="F42334" s="2"/>
      <c r="G42334" s="2"/>
      <c r="O42334" s="2"/>
      <c r="Q42334" s="2"/>
      <c r="R42334" s="2"/>
      <c r="S42334" s="2"/>
      <c r="T42334" s="2"/>
    </row>
    <row r="42335" spans="4:20" x14ac:dyDescent="0.2">
      <c r="D42335" s="2"/>
      <c r="E42335" s="2"/>
      <c r="F42335" s="2"/>
      <c r="G42335" s="2"/>
      <c r="O42335" s="2"/>
      <c r="Q42335" s="2"/>
      <c r="R42335" s="2"/>
      <c r="S42335" s="2"/>
      <c r="T42335" s="2"/>
    </row>
    <row r="42336" spans="4:20" x14ac:dyDescent="0.2">
      <c r="D42336" s="2"/>
      <c r="E42336" s="2"/>
      <c r="F42336" s="2"/>
      <c r="G42336" s="2"/>
      <c r="O42336" s="2"/>
      <c r="Q42336" s="2"/>
      <c r="R42336" s="2"/>
      <c r="S42336" s="2"/>
      <c r="T42336" s="2"/>
    </row>
    <row r="42337" spans="4:20" x14ac:dyDescent="0.2">
      <c r="D42337" s="2"/>
      <c r="E42337" s="2"/>
      <c r="F42337" s="2"/>
      <c r="G42337" s="2"/>
      <c r="O42337" s="2"/>
      <c r="Q42337" s="2"/>
      <c r="R42337" s="2"/>
      <c r="S42337" s="2"/>
      <c r="T42337" s="2"/>
    </row>
    <row r="42338" spans="4:20" x14ac:dyDescent="0.2">
      <c r="D42338" s="2"/>
      <c r="E42338" s="2"/>
      <c r="F42338" s="2"/>
      <c r="G42338" s="2"/>
      <c r="O42338" s="2"/>
      <c r="Q42338" s="2"/>
      <c r="R42338" s="2"/>
      <c r="S42338" s="2"/>
      <c r="T42338" s="2"/>
    </row>
    <row r="42339" spans="4:20" x14ac:dyDescent="0.2">
      <c r="D42339" s="2"/>
      <c r="E42339" s="2"/>
      <c r="F42339" s="2"/>
      <c r="G42339" s="2"/>
      <c r="O42339" s="2"/>
      <c r="Q42339" s="2"/>
      <c r="R42339" s="2"/>
      <c r="S42339" s="2"/>
      <c r="T42339" s="2"/>
    </row>
    <row r="42340" spans="4:20" x14ac:dyDescent="0.2">
      <c r="D42340" s="2"/>
      <c r="E42340" s="2"/>
      <c r="F42340" s="2"/>
      <c r="G42340" s="2"/>
      <c r="O42340" s="2"/>
      <c r="Q42340" s="2"/>
      <c r="R42340" s="2"/>
      <c r="S42340" s="2"/>
      <c r="T42340" s="2"/>
    </row>
    <row r="42341" spans="4:20" x14ac:dyDescent="0.2">
      <c r="D42341" s="2"/>
      <c r="E42341" s="2"/>
      <c r="F42341" s="2"/>
      <c r="G42341" s="2"/>
      <c r="O42341" s="2"/>
      <c r="Q42341" s="2"/>
      <c r="R42341" s="2"/>
      <c r="S42341" s="2"/>
      <c r="T42341" s="2"/>
    </row>
    <row r="42342" spans="4:20" x14ac:dyDescent="0.2">
      <c r="D42342" s="2"/>
      <c r="E42342" s="2"/>
      <c r="F42342" s="2"/>
      <c r="G42342" s="2"/>
      <c r="O42342" s="2"/>
      <c r="Q42342" s="2"/>
      <c r="R42342" s="2"/>
      <c r="S42342" s="2"/>
      <c r="T42342" s="2"/>
    </row>
    <row r="42343" spans="4:20" x14ac:dyDescent="0.2">
      <c r="D42343" s="2"/>
      <c r="E42343" s="2"/>
      <c r="F42343" s="2"/>
      <c r="G42343" s="2"/>
      <c r="O42343" s="2"/>
      <c r="Q42343" s="2"/>
      <c r="R42343" s="2"/>
      <c r="S42343" s="2"/>
      <c r="T42343" s="2"/>
    </row>
    <row r="42344" spans="4:20" x14ac:dyDescent="0.2">
      <c r="D42344" s="2"/>
      <c r="E42344" s="2"/>
      <c r="F42344" s="2"/>
      <c r="G42344" s="2"/>
      <c r="O42344" s="2"/>
      <c r="Q42344" s="2"/>
      <c r="R42344" s="2"/>
      <c r="S42344" s="2"/>
      <c r="T42344" s="2"/>
    </row>
    <row r="42345" spans="4:20" x14ac:dyDescent="0.2">
      <c r="D42345" s="2"/>
      <c r="E42345" s="2"/>
      <c r="F42345" s="2"/>
      <c r="G42345" s="2"/>
      <c r="O42345" s="2"/>
      <c r="Q42345" s="2"/>
      <c r="R42345" s="2"/>
      <c r="S42345" s="2"/>
      <c r="T42345" s="2"/>
    </row>
    <row r="42346" spans="4:20" x14ac:dyDescent="0.2">
      <c r="D42346" s="2"/>
      <c r="E42346" s="2"/>
      <c r="F42346" s="2"/>
      <c r="G42346" s="2"/>
      <c r="O42346" s="2"/>
      <c r="Q42346" s="2"/>
      <c r="R42346" s="2"/>
      <c r="S42346" s="2"/>
      <c r="T42346" s="2"/>
    </row>
    <row r="42347" spans="4:20" x14ac:dyDescent="0.2">
      <c r="D42347" s="2"/>
      <c r="E42347" s="2"/>
      <c r="F42347" s="2"/>
      <c r="G42347" s="2"/>
      <c r="O42347" s="2"/>
      <c r="Q42347" s="2"/>
      <c r="R42347" s="2"/>
      <c r="S42347" s="2"/>
      <c r="T42347" s="2"/>
    </row>
    <row r="42348" spans="4:20" x14ac:dyDescent="0.2">
      <c r="D42348" s="2"/>
      <c r="E42348" s="2"/>
      <c r="F42348" s="2"/>
      <c r="G42348" s="2"/>
      <c r="O42348" s="2"/>
      <c r="Q42348" s="2"/>
      <c r="R42348" s="2"/>
      <c r="S42348" s="2"/>
      <c r="T42348" s="2"/>
    </row>
    <row r="42349" spans="4:20" x14ac:dyDescent="0.2">
      <c r="D42349" s="2"/>
      <c r="E42349" s="2"/>
      <c r="F42349" s="2"/>
      <c r="G42349" s="2"/>
      <c r="O42349" s="2"/>
      <c r="Q42349" s="2"/>
      <c r="R42349" s="2"/>
      <c r="S42349" s="2"/>
      <c r="T42349" s="2"/>
    </row>
    <row r="42350" spans="4:20" x14ac:dyDescent="0.2">
      <c r="D42350" s="2"/>
      <c r="E42350" s="2"/>
      <c r="F42350" s="2"/>
      <c r="G42350" s="2"/>
      <c r="O42350" s="2"/>
      <c r="Q42350" s="2"/>
      <c r="R42350" s="2"/>
      <c r="S42350" s="2"/>
      <c r="T42350" s="2"/>
    </row>
    <row r="42351" spans="4:20" x14ac:dyDescent="0.2">
      <c r="D42351" s="2"/>
      <c r="E42351" s="2"/>
      <c r="F42351" s="2"/>
      <c r="G42351" s="2"/>
      <c r="O42351" s="2"/>
      <c r="Q42351" s="2"/>
      <c r="R42351" s="2"/>
      <c r="S42351" s="2"/>
      <c r="T42351" s="2"/>
    </row>
    <row r="42352" spans="4:20" x14ac:dyDescent="0.2">
      <c r="D42352" s="2"/>
      <c r="E42352" s="2"/>
      <c r="F42352" s="2"/>
      <c r="G42352" s="2"/>
      <c r="O42352" s="2"/>
      <c r="Q42352" s="2"/>
      <c r="R42352" s="2"/>
      <c r="S42352" s="2"/>
      <c r="T42352" s="2"/>
    </row>
    <row r="42353" spans="4:20" x14ac:dyDescent="0.2">
      <c r="D42353" s="2"/>
      <c r="E42353" s="2"/>
      <c r="F42353" s="2"/>
      <c r="G42353" s="2"/>
      <c r="O42353" s="2"/>
      <c r="Q42353" s="2"/>
      <c r="R42353" s="2"/>
      <c r="S42353" s="2"/>
      <c r="T42353" s="2"/>
    </row>
    <row r="42354" spans="4:20" x14ac:dyDescent="0.2">
      <c r="D42354" s="2"/>
      <c r="E42354" s="2"/>
      <c r="F42354" s="2"/>
      <c r="G42354" s="2"/>
      <c r="O42354" s="2"/>
      <c r="Q42354" s="2"/>
      <c r="R42354" s="2"/>
      <c r="S42354" s="2"/>
      <c r="T42354" s="2"/>
    </row>
    <row r="42355" spans="4:20" x14ac:dyDescent="0.2">
      <c r="D42355" s="2"/>
      <c r="E42355" s="2"/>
      <c r="F42355" s="2"/>
      <c r="G42355" s="2"/>
      <c r="O42355" s="2"/>
      <c r="Q42355" s="2"/>
      <c r="R42355" s="2"/>
      <c r="S42355" s="2"/>
      <c r="T42355" s="2"/>
    </row>
    <row r="42356" spans="4:20" x14ac:dyDescent="0.2">
      <c r="D42356" s="2"/>
      <c r="E42356" s="2"/>
      <c r="F42356" s="2"/>
      <c r="G42356" s="2"/>
      <c r="O42356" s="2"/>
      <c r="Q42356" s="2"/>
      <c r="R42356" s="2"/>
      <c r="S42356" s="2"/>
      <c r="T42356" s="2"/>
    </row>
    <row r="42357" spans="4:20" x14ac:dyDescent="0.2">
      <c r="D42357" s="2"/>
      <c r="E42357" s="2"/>
      <c r="F42357" s="2"/>
      <c r="G42357" s="2"/>
      <c r="O42357" s="2"/>
      <c r="Q42357" s="2"/>
      <c r="R42357" s="2"/>
      <c r="S42357" s="2"/>
      <c r="T42357" s="2"/>
    </row>
    <row r="42358" spans="4:20" x14ac:dyDescent="0.2">
      <c r="D42358" s="2"/>
      <c r="E42358" s="2"/>
      <c r="F42358" s="2"/>
      <c r="G42358" s="2"/>
      <c r="O42358" s="2"/>
      <c r="Q42358" s="2"/>
      <c r="R42358" s="2"/>
      <c r="S42358" s="2"/>
      <c r="T42358" s="2"/>
    </row>
    <row r="42359" spans="4:20" x14ac:dyDescent="0.2">
      <c r="D42359" s="2"/>
      <c r="E42359" s="2"/>
      <c r="F42359" s="2"/>
      <c r="G42359" s="2"/>
      <c r="O42359" s="2"/>
      <c r="Q42359" s="2"/>
      <c r="R42359" s="2"/>
      <c r="S42359" s="2"/>
      <c r="T42359" s="2"/>
    </row>
    <row r="42360" spans="4:20" x14ac:dyDescent="0.2">
      <c r="D42360" s="2"/>
      <c r="E42360" s="2"/>
      <c r="F42360" s="2"/>
      <c r="G42360" s="2"/>
      <c r="O42360" s="2"/>
      <c r="Q42360" s="2"/>
      <c r="R42360" s="2"/>
      <c r="S42360" s="2"/>
      <c r="T42360" s="2"/>
    </row>
    <row r="42361" spans="4:20" x14ac:dyDescent="0.2">
      <c r="D42361" s="2"/>
      <c r="E42361" s="2"/>
      <c r="F42361" s="2"/>
      <c r="G42361" s="2"/>
      <c r="O42361" s="2"/>
      <c r="Q42361" s="2"/>
      <c r="R42361" s="2"/>
      <c r="S42361" s="2"/>
      <c r="T42361" s="2"/>
    </row>
    <row r="42362" spans="4:20" x14ac:dyDescent="0.2">
      <c r="D42362" s="2"/>
      <c r="E42362" s="2"/>
      <c r="F42362" s="2"/>
      <c r="G42362" s="2"/>
      <c r="O42362" s="2"/>
      <c r="Q42362" s="2"/>
      <c r="R42362" s="2"/>
      <c r="S42362" s="2"/>
      <c r="T42362" s="2"/>
    </row>
    <row r="42363" spans="4:20" x14ac:dyDescent="0.2">
      <c r="D42363" s="2"/>
      <c r="E42363" s="2"/>
      <c r="F42363" s="2"/>
      <c r="G42363" s="2"/>
      <c r="O42363" s="2"/>
      <c r="Q42363" s="2"/>
      <c r="R42363" s="2"/>
      <c r="S42363" s="2"/>
      <c r="T42363" s="2"/>
    </row>
    <row r="42364" spans="4:20" x14ac:dyDescent="0.2">
      <c r="D42364" s="2"/>
      <c r="E42364" s="2"/>
      <c r="F42364" s="2"/>
      <c r="G42364" s="2"/>
      <c r="O42364" s="2"/>
      <c r="Q42364" s="2"/>
      <c r="R42364" s="2"/>
      <c r="S42364" s="2"/>
      <c r="T42364" s="2"/>
    </row>
    <row r="42365" spans="4:20" x14ac:dyDescent="0.2">
      <c r="D42365" s="2"/>
      <c r="E42365" s="2"/>
      <c r="F42365" s="2"/>
      <c r="G42365" s="2"/>
      <c r="O42365" s="2"/>
      <c r="Q42365" s="2"/>
      <c r="R42365" s="2"/>
      <c r="S42365" s="2"/>
      <c r="T42365" s="2"/>
    </row>
    <row r="42366" spans="4:20" x14ac:dyDescent="0.2">
      <c r="D42366" s="2"/>
      <c r="E42366" s="2"/>
      <c r="F42366" s="2"/>
      <c r="G42366" s="2"/>
      <c r="O42366" s="2"/>
      <c r="Q42366" s="2"/>
      <c r="R42366" s="2"/>
      <c r="S42366" s="2"/>
      <c r="T42366" s="2"/>
    </row>
    <row r="42367" spans="4:20" x14ac:dyDescent="0.2">
      <c r="D42367" s="2"/>
      <c r="E42367" s="2"/>
      <c r="F42367" s="2"/>
      <c r="G42367" s="2"/>
      <c r="O42367" s="2"/>
      <c r="Q42367" s="2"/>
      <c r="R42367" s="2"/>
      <c r="S42367" s="2"/>
      <c r="T42367" s="2"/>
    </row>
    <row r="42368" spans="4:20" x14ac:dyDescent="0.2">
      <c r="D42368" s="2"/>
      <c r="E42368" s="2"/>
      <c r="F42368" s="2"/>
      <c r="G42368" s="2"/>
      <c r="O42368" s="2"/>
      <c r="Q42368" s="2"/>
      <c r="R42368" s="2"/>
      <c r="S42368" s="2"/>
      <c r="T42368" s="2"/>
    </row>
    <row r="42369" spans="4:20" x14ac:dyDescent="0.2">
      <c r="D42369" s="2"/>
      <c r="E42369" s="2"/>
      <c r="F42369" s="2"/>
      <c r="G42369" s="2"/>
      <c r="O42369" s="2"/>
      <c r="Q42369" s="2"/>
      <c r="R42369" s="2"/>
      <c r="S42369" s="2"/>
      <c r="T42369" s="2"/>
    </row>
    <row r="42370" spans="4:20" x14ac:dyDescent="0.2">
      <c r="D42370" s="2"/>
      <c r="E42370" s="2"/>
      <c r="F42370" s="2"/>
      <c r="G42370" s="2"/>
      <c r="O42370" s="2"/>
      <c r="Q42370" s="2"/>
      <c r="R42370" s="2"/>
      <c r="S42370" s="2"/>
      <c r="T42370" s="2"/>
    </row>
    <row r="42371" spans="4:20" x14ac:dyDescent="0.2">
      <c r="D42371" s="2"/>
      <c r="E42371" s="2"/>
      <c r="F42371" s="2"/>
      <c r="G42371" s="2"/>
      <c r="O42371" s="2"/>
      <c r="Q42371" s="2"/>
      <c r="R42371" s="2"/>
      <c r="S42371" s="2"/>
      <c r="T42371" s="2"/>
    </row>
    <row r="42372" spans="4:20" x14ac:dyDescent="0.2">
      <c r="D42372" s="2"/>
      <c r="E42372" s="2"/>
      <c r="F42372" s="2"/>
      <c r="G42372" s="2"/>
      <c r="O42372" s="2"/>
      <c r="Q42372" s="2"/>
      <c r="R42372" s="2"/>
      <c r="S42372" s="2"/>
      <c r="T42372" s="2"/>
    </row>
    <row r="42373" spans="4:20" x14ac:dyDescent="0.2">
      <c r="D42373" s="2"/>
      <c r="E42373" s="2"/>
      <c r="F42373" s="2"/>
      <c r="G42373" s="2"/>
      <c r="O42373" s="2"/>
      <c r="Q42373" s="2"/>
      <c r="R42373" s="2"/>
      <c r="S42373" s="2"/>
      <c r="T42373" s="2"/>
    </row>
    <row r="42374" spans="4:20" x14ac:dyDescent="0.2">
      <c r="D42374" s="2"/>
      <c r="E42374" s="2"/>
      <c r="F42374" s="2"/>
      <c r="G42374" s="2"/>
      <c r="O42374" s="2"/>
      <c r="Q42374" s="2"/>
      <c r="R42374" s="2"/>
      <c r="S42374" s="2"/>
      <c r="T42374" s="2"/>
    </row>
    <row r="42375" spans="4:20" x14ac:dyDescent="0.2">
      <c r="D42375" s="2"/>
      <c r="E42375" s="2"/>
      <c r="F42375" s="2"/>
      <c r="G42375" s="2"/>
      <c r="O42375" s="2"/>
      <c r="Q42375" s="2"/>
      <c r="R42375" s="2"/>
      <c r="S42375" s="2"/>
      <c r="T42375" s="2"/>
    </row>
    <row r="42376" spans="4:20" x14ac:dyDescent="0.2">
      <c r="D42376" s="2"/>
      <c r="E42376" s="2"/>
      <c r="F42376" s="2"/>
      <c r="G42376" s="2"/>
      <c r="O42376" s="2"/>
      <c r="Q42376" s="2"/>
      <c r="R42376" s="2"/>
      <c r="S42376" s="2"/>
      <c r="T42376" s="2"/>
    </row>
    <row r="42377" spans="4:20" x14ac:dyDescent="0.2">
      <c r="D42377" s="2"/>
      <c r="E42377" s="2"/>
      <c r="F42377" s="2"/>
      <c r="G42377" s="2"/>
      <c r="O42377" s="2"/>
      <c r="Q42377" s="2"/>
      <c r="R42377" s="2"/>
      <c r="S42377" s="2"/>
      <c r="T42377" s="2"/>
    </row>
    <row r="42378" spans="4:20" x14ac:dyDescent="0.2">
      <c r="D42378" s="2"/>
      <c r="E42378" s="2"/>
      <c r="F42378" s="2"/>
      <c r="G42378" s="2"/>
      <c r="O42378" s="2"/>
      <c r="Q42378" s="2"/>
      <c r="R42378" s="2"/>
      <c r="S42378" s="2"/>
      <c r="T42378" s="2"/>
    </row>
    <row r="42379" spans="4:20" x14ac:dyDescent="0.2">
      <c r="D42379" s="2"/>
      <c r="E42379" s="2"/>
      <c r="F42379" s="2"/>
      <c r="G42379" s="2"/>
      <c r="O42379" s="2"/>
      <c r="Q42379" s="2"/>
      <c r="R42379" s="2"/>
      <c r="S42379" s="2"/>
      <c r="T42379" s="2"/>
    </row>
    <row r="42380" spans="4:20" x14ac:dyDescent="0.2">
      <c r="D42380" s="2"/>
      <c r="E42380" s="2"/>
      <c r="F42380" s="2"/>
      <c r="G42380" s="2"/>
      <c r="O42380" s="2"/>
      <c r="Q42380" s="2"/>
      <c r="R42380" s="2"/>
      <c r="S42380" s="2"/>
      <c r="T42380" s="2"/>
    </row>
    <row r="42381" spans="4:20" x14ac:dyDescent="0.2">
      <c r="D42381" s="2"/>
      <c r="E42381" s="2"/>
      <c r="F42381" s="2"/>
      <c r="G42381" s="2"/>
      <c r="O42381" s="2"/>
      <c r="Q42381" s="2"/>
      <c r="R42381" s="2"/>
      <c r="S42381" s="2"/>
      <c r="T42381" s="2"/>
    </row>
    <row r="42382" spans="4:20" x14ac:dyDescent="0.2">
      <c r="D42382" s="2"/>
      <c r="E42382" s="2"/>
      <c r="F42382" s="2"/>
      <c r="G42382" s="2"/>
      <c r="O42382" s="2"/>
      <c r="Q42382" s="2"/>
      <c r="R42382" s="2"/>
      <c r="S42382" s="2"/>
      <c r="T42382" s="2"/>
    </row>
    <row r="42383" spans="4:20" x14ac:dyDescent="0.2">
      <c r="D42383" s="2"/>
      <c r="E42383" s="2"/>
      <c r="F42383" s="2"/>
      <c r="G42383" s="2"/>
      <c r="O42383" s="2"/>
      <c r="Q42383" s="2"/>
      <c r="R42383" s="2"/>
      <c r="S42383" s="2"/>
      <c r="T42383" s="2"/>
    </row>
    <row r="42384" spans="4:20" x14ac:dyDescent="0.2">
      <c r="D42384" s="2"/>
      <c r="E42384" s="2"/>
      <c r="F42384" s="2"/>
      <c r="G42384" s="2"/>
      <c r="O42384" s="2"/>
      <c r="Q42384" s="2"/>
      <c r="R42384" s="2"/>
      <c r="S42384" s="2"/>
      <c r="T42384" s="2"/>
    </row>
    <row r="42385" spans="4:20" x14ac:dyDescent="0.2">
      <c r="D42385" s="2"/>
      <c r="E42385" s="2"/>
      <c r="F42385" s="2"/>
      <c r="G42385" s="2"/>
      <c r="O42385" s="2"/>
      <c r="Q42385" s="2"/>
      <c r="R42385" s="2"/>
      <c r="S42385" s="2"/>
      <c r="T42385" s="2"/>
    </row>
    <row r="42386" spans="4:20" x14ac:dyDescent="0.2">
      <c r="D42386" s="2"/>
      <c r="E42386" s="2"/>
      <c r="F42386" s="2"/>
      <c r="G42386" s="2"/>
      <c r="O42386" s="2"/>
      <c r="Q42386" s="2"/>
      <c r="R42386" s="2"/>
      <c r="S42386" s="2"/>
      <c r="T42386" s="2"/>
    </row>
    <row r="42387" spans="4:20" x14ac:dyDescent="0.2">
      <c r="D42387" s="2"/>
      <c r="E42387" s="2"/>
      <c r="F42387" s="2"/>
      <c r="G42387" s="2"/>
      <c r="O42387" s="2"/>
      <c r="Q42387" s="2"/>
      <c r="R42387" s="2"/>
      <c r="S42387" s="2"/>
      <c r="T42387" s="2"/>
    </row>
    <row r="42388" spans="4:20" x14ac:dyDescent="0.2">
      <c r="D42388" s="2"/>
      <c r="E42388" s="2"/>
      <c r="F42388" s="2"/>
      <c r="G42388" s="2"/>
      <c r="O42388" s="2"/>
      <c r="Q42388" s="2"/>
      <c r="R42388" s="2"/>
      <c r="S42388" s="2"/>
      <c r="T42388" s="2"/>
    </row>
    <row r="42389" spans="4:20" x14ac:dyDescent="0.2">
      <c r="D42389" s="2"/>
      <c r="E42389" s="2"/>
      <c r="F42389" s="2"/>
      <c r="G42389" s="2"/>
      <c r="O42389" s="2"/>
      <c r="Q42389" s="2"/>
      <c r="R42389" s="2"/>
      <c r="S42389" s="2"/>
      <c r="T42389" s="2"/>
    </row>
    <row r="42390" spans="4:20" x14ac:dyDescent="0.2">
      <c r="D42390" s="2"/>
      <c r="E42390" s="2"/>
      <c r="F42390" s="2"/>
      <c r="G42390" s="2"/>
      <c r="O42390" s="2"/>
      <c r="Q42390" s="2"/>
      <c r="R42390" s="2"/>
      <c r="S42390" s="2"/>
      <c r="T42390" s="2"/>
    </row>
    <row r="42391" spans="4:20" x14ac:dyDescent="0.2">
      <c r="D42391" s="2"/>
      <c r="E42391" s="2"/>
      <c r="F42391" s="2"/>
      <c r="G42391" s="2"/>
      <c r="O42391" s="2"/>
      <c r="Q42391" s="2"/>
      <c r="R42391" s="2"/>
      <c r="S42391" s="2"/>
      <c r="T42391" s="2"/>
    </row>
    <row r="42392" spans="4:20" x14ac:dyDescent="0.2">
      <c r="D42392" s="2"/>
      <c r="E42392" s="2"/>
      <c r="F42392" s="2"/>
      <c r="G42392" s="2"/>
      <c r="O42392" s="2"/>
      <c r="Q42392" s="2"/>
      <c r="R42392" s="2"/>
      <c r="S42392" s="2"/>
      <c r="T42392" s="2"/>
    </row>
    <row r="42393" spans="4:20" x14ac:dyDescent="0.2">
      <c r="D42393" s="2"/>
      <c r="E42393" s="2"/>
      <c r="F42393" s="2"/>
      <c r="G42393" s="2"/>
      <c r="O42393" s="2"/>
      <c r="Q42393" s="2"/>
      <c r="R42393" s="2"/>
      <c r="S42393" s="2"/>
      <c r="T42393" s="2"/>
    </row>
    <row r="42394" spans="4:20" x14ac:dyDescent="0.2">
      <c r="D42394" s="2"/>
      <c r="E42394" s="2"/>
      <c r="F42394" s="2"/>
      <c r="G42394" s="2"/>
      <c r="O42394" s="2"/>
      <c r="Q42394" s="2"/>
      <c r="R42394" s="2"/>
      <c r="S42394" s="2"/>
      <c r="T42394" s="2"/>
    </row>
    <row r="42395" spans="4:20" x14ac:dyDescent="0.2">
      <c r="D42395" s="2"/>
      <c r="E42395" s="2"/>
      <c r="F42395" s="2"/>
      <c r="G42395" s="2"/>
      <c r="O42395" s="2"/>
      <c r="Q42395" s="2"/>
      <c r="R42395" s="2"/>
      <c r="S42395" s="2"/>
      <c r="T42395" s="2"/>
    </row>
    <row r="42396" spans="4:20" x14ac:dyDescent="0.2">
      <c r="D42396" s="2"/>
      <c r="E42396" s="2"/>
      <c r="F42396" s="2"/>
      <c r="G42396" s="2"/>
      <c r="O42396" s="2"/>
      <c r="Q42396" s="2"/>
      <c r="R42396" s="2"/>
      <c r="S42396" s="2"/>
      <c r="T42396" s="2"/>
    </row>
    <row r="42397" spans="4:20" x14ac:dyDescent="0.2">
      <c r="D42397" s="2"/>
      <c r="E42397" s="2"/>
      <c r="F42397" s="2"/>
      <c r="G42397" s="2"/>
      <c r="O42397" s="2"/>
      <c r="Q42397" s="2"/>
      <c r="R42397" s="2"/>
      <c r="S42397" s="2"/>
      <c r="T42397" s="2"/>
    </row>
    <row r="42398" spans="4:20" x14ac:dyDescent="0.2">
      <c r="D42398" s="2"/>
      <c r="E42398" s="2"/>
      <c r="F42398" s="2"/>
      <c r="G42398" s="2"/>
      <c r="O42398" s="2"/>
      <c r="Q42398" s="2"/>
      <c r="R42398" s="2"/>
      <c r="S42398" s="2"/>
      <c r="T42398" s="2"/>
    </row>
    <row r="42399" spans="4:20" x14ac:dyDescent="0.2">
      <c r="D42399" s="2"/>
      <c r="E42399" s="2"/>
      <c r="F42399" s="2"/>
      <c r="G42399" s="2"/>
      <c r="O42399" s="2"/>
      <c r="Q42399" s="2"/>
      <c r="R42399" s="2"/>
      <c r="S42399" s="2"/>
      <c r="T42399" s="2"/>
    </row>
    <row r="42400" spans="4:20" x14ac:dyDescent="0.2">
      <c r="D42400" s="2"/>
      <c r="E42400" s="2"/>
      <c r="F42400" s="2"/>
      <c r="G42400" s="2"/>
      <c r="O42400" s="2"/>
      <c r="Q42400" s="2"/>
      <c r="R42400" s="2"/>
      <c r="S42400" s="2"/>
      <c r="T42400" s="2"/>
    </row>
    <row r="42401" spans="4:20" x14ac:dyDescent="0.2">
      <c r="D42401" s="2"/>
      <c r="E42401" s="2"/>
      <c r="F42401" s="2"/>
      <c r="G42401" s="2"/>
      <c r="O42401" s="2"/>
      <c r="Q42401" s="2"/>
      <c r="R42401" s="2"/>
      <c r="S42401" s="2"/>
      <c r="T42401" s="2"/>
    </row>
    <row r="42402" spans="4:20" x14ac:dyDescent="0.2">
      <c r="D42402" s="2"/>
      <c r="E42402" s="2"/>
      <c r="F42402" s="2"/>
      <c r="G42402" s="2"/>
      <c r="O42402" s="2"/>
      <c r="Q42402" s="2"/>
      <c r="R42402" s="2"/>
      <c r="S42402" s="2"/>
      <c r="T42402" s="2"/>
    </row>
    <row r="42403" spans="4:20" x14ac:dyDescent="0.2">
      <c r="D42403" s="2"/>
      <c r="E42403" s="2"/>
      <c r="F42403" s="2"/>
      <c r="G42403" s="2"/>
      <c r="O42403" s="2"/>
      <c r="Q42403" s="2"/>
      <c r="R42403" s="2"/>
      <c r="S42403" s="2"/>
      <c r="T42403" s="2"/>
    </row>
    <row r="42404" spans="4:20" x14ac:dyDescent="0.2">
      <c r="D42404" s="2"/>
      <c r="E42404" s="2"/>
      <c r="F42404" s="2"/>
      <c r="G42404" s="2"/>
      <c r="O42404" s="2"/>
      <c r="Q42404" s="2"/>
      <c r="R42404" s="2"/>
      <c r="S42404" s="2"/>
      <c r="T42404" s="2"/>
    </row>
    <row r="42405" spans="4:20" x14ac:dyDescent="0.2">
      <c r="D42405" s="2"/>
      <c r="E42405" s="2"/>
      <c r="F42405" s="2"/>
      <c r="G42405" s="2"/>
      <c r="O42405" s="2"/>
      <c r="Q42405" s="2"/>
      <c r="R42405" s="2"/>
      <c r="S42405" s="2"/>
      <c r="T42405" s="2"/>
    </row>
    <row r="42406" spans="4:20" x14ac:dyDescent="0.2">
      <c r="D42406" s="2"/>
      <c r="E42406" s="2"/>
      <c r="F42406" s="2"/>
      <c r="G42406" s="2"/>
      <c r="O42406" s="2"/>
      <c r="Q42406" s="2"/>
      <c r="R42406" s="2"/>
      <c r="S42406" s="2"/>
      <c r="T42406" s="2"/>
    </row>
    <row r="42407" spans="4:20" x14ac:dyDescent="0.2">
      <c r="D42407" s="2"/>
      <c r="E42407" s="2"/>
      <c r="F42407" s="2"/>
      <c r="G42407" s="2"/>
      <c r="O42407" s="2"/>
      <c r="Q42407" s="2"/>
      <c r="R42407" s="2"/>
      <c r="S42407" s="2"/>
      <c r="T42407" s="2"/>
    </row>
    <row r="42408" spans="4:20" x14ac:dyDescent="0.2">
      <c r="D42408" s="2"/>
      <c r="E42408" s="2"/>
      <c r="F42408" s="2"/>
      <c r="G42408" s="2"/>
      <c r="O42408" s="2"/>
      <c r="Q42408" s="2"/>
      <c r="R42408" s="2"/>
      <c r="S42408" s="2"/>
      <c r="T42408" s="2"/>
    </row>
    <row r="42409" spans="4:20" x14ac:dyDescent="0.2">
      <c r="D42409" s="2"/>
      <c r="E42409" s="2"/>
      <c r="F42409" s="2"/>
      <c r="G42409" s="2"/>
      <c r="O42409" s="2"/>
      <c r="Q42409" s="2"/>
      <c r="R42409" s="2"/>
      <c r="S42409" s="2"/>
      <c r="T42409" s="2"/>
    </row>
    <row r="42410" spans="4:20" x14ac:dyDescent="0.2">
      <c r="D42410" s="2"/>
      <c r="E42410" s="2"/>
      <c r="F42410" s="2"/>
      <c r="G42410" s="2"/>
      <c r="O42410" s="2"/>
      <c r="Q42410" s="2"/>
      <c r="R42410" s="2"/>
      <c r="S42410" s="2"/>
      <c r="T42410" s="2"/>
    </row>
    <row r="42411" spans="4:20" x14ac:dyDescent="0.2">
      <c r="D42411" s="2"/>
      <c r="E42411" s="2"/>
      <c r="F42411" s="2"/>
      <c r="G42411" s="2"/>
      <c r="O42411" s="2"/>
      <c r="Q42411" s="2"/>
      <c r="R42411" s="2"/>
      <c r="S42411" s="2"/>
      <c r="T42411" s="2"/>
    </row>
    <row r="42412" spans="4:20" x14ac:dyDescent="0.2">
      <c r="D42412" s="2"/>
      <c r="E42412" s="2"/>
      <c r="F42412" s="2"/>
      <c r="G42412" s="2"/>
      <c r="O42412" s="2"/>
      <c r="Q42412" s="2"/>
      <c r="R42412" s="2"/>
      <c r="S42412" s="2"/>
      <c r="T42412" s="2"/>
    </row>
    <row r="42413" spans="4:20" x14ac:dyDescent="0.2">
      <c r="D42413" s="2"/>
      <c r="E42413" s="2"/>
      <c r="F42413" s="2"/>
      <c r="G42413" s="2"/>
      <c r="O42413" s="2"/>
      <c r="Q42413" s="2"/>
      <c r="R42413" s="2"/>
      <c r="S42413" s="2"/>
      <c r="T42413" s="2"/>
    </row>
    <row r="42414" spans="4:20" x14ac:dyDescent="0.2">
      <c r="D42414" s="2"/>
      <c r="E42414" s="2"/>
      <c r="F42414" s="2"/>
      <c r="G42414" s="2"/>
      <c r="O42414" s="2"/>
      <c r="Q42414" s="2"/>
      <c r="R42414" s="2"/>
      <c r="S42414" s="2"/>
      <c r="T42414" s="2"/>
    </row>
    <row r="42415" spans="4:20" x14ac:dyDescent="0.2">
      <c r="D42415" s="2"/>
      <c r="E42415" s="2"/>
      <c r="F42415" s="2"/>
      <c r="G42415" s="2"/>
      <c r="O42415" s="2"/>
      <c r="Q42415" s="2"/>
      <c r="R42415" s="2"/>
      <c r="S42415" s="2"/>
      <c r="T42415" s="2"/>
    </row>
    <row r="42416" spans="4:20" x14ac:dyDescent="0.2">
      <c r="D42416" s="2"/>
      <c r="E42416" s="2"/>
      <c r="F42416" s="2"/>
      <c r="G42416" s="2"/>
      <c r="O42416" s="2"/>
      <c r="Q42416" s="2"/>
      <c r="R42416" s="2"/>
      <c r="S42416" s="2"/>
      <c r="T42416" s="2"/>
    </row>
    <row r="42417" spans="4:20" x14ac:dyDescent="0.2">
      <c r="D42417" s="2"/>
      <c r="E42417" s="2"/>
      <c r="F42417" s="2"/>
      <c r="G42417" s="2"/>
      <c r="O42417" s="2"/>
      <c r="Q42417" s="2"/>
      <c r="R42417" s="2"/>
      <c r="S42417" s="2"/>
      <c r="T42417" s="2"/>
    </row>
    <row r="42418" spans="4:20" x14ac:dyDescent="0.2">
      <c r="D42418" s="2"/>
      <c r="E42418" s="2"/>
      <c r="F42418" s="2"/>
      <c r="G42418" s="2"/>
      <c r="O42418" s="2"/>
      <c r="Q42418" s="2"/>
      <c r="R42418" s="2"/>
      <c r="S42418" s="2"/>
      <c r="T42418" s="2"/>
    </row>
    <row r="42419" spans="4:20" x14ac:dyDescent="0.2">
      <c r="D42419" s="2"/>
      <c r="E42419" s="2"/>
      <c r="F42419" s="2"/>
      <c r="G42419" s="2"/>
      <c r="O42419" s="2"/>
      <c r="Q42419" s="2"/>
      <c r="R42419" s="2"/>
      <c r="S42419" s="2"/>
      <c r="T42419" s="2"/>
    </row>
    <row r="42420" spans="4:20" x14ac:dyDescent="0.2">
      <c r="D42420" s="2"/>
      <c r="E42420" s="2"/>
      <c r="F42420" s="2"/>
      <c r="G42420" s="2"/>
      <c r="O42420" s="2"/>
      <c r="Q42420" s="2"/>
      <c r="R42420" s="2"/>
      <c r="S42420" s="2"/>
      <c r="T42420" s="2"/>
    </row>
    <row r="42421" spans="4:20" x14ac:dyDescent="0.2">
      <c r="D42421" s="2"/>
      <c r="E42421" s="2"/>
      <c r="F42421" s="2"/>
      <c r="G42421" s="2"/>
      <c r="O42421" s="2"/>
      <c r="Q42421" s="2"/>
      <c r="R42421" s="2"/>
      <c r="S42421" s="2"/>
      <c r="T42421" s="2"/>
    </row>
    <row r="42422" spans="4:20" x14ac:dyDescent="0.2">
      <c r="D42422" s="2"/>
      <c r="E42422" s="2"/>
      <c r="F42422" s="2"/>
      <c r="G42422" s="2"/>
      <c r="O42422" s="2"/>
      <c r="Q42422" s="2"/>
      <c r="R42422" s="2"/>
      <c r="S42422" s="2"/>
      <c r="T42422" s="2"/>
    </row>
    <row r="42423" spans="4:20" x14ac:dyDescent="0.2">
      <c r="D42423" s="2"/>
      <c r="E42423" s="2"/>
      <c r="F42423" s="2"/>
      <c r="G42423" s="2"/>
      <c r="O42423" s="2"/>
      <c r="Q42423" s="2"/>
      <c r="R42423" s="2"/>
      <c r="S42423" s="2"/>
      <c r="T42423" s="2"/>
    </row>
    <row r="42424" spans="4:20" x14ac:dyDescent="0.2">
      <c r="D42424" s="2"/>
      <c r="E42424" s="2"/>
      <c r="F42424" s="2"/>
      <c r="G42424" s="2"/>
      <c r="O42424" s="2"/>
      <c r="Q42424" s="2"/>
      <c r="R42424" s="2"/>
      <c r="S42424" s="2"/>
      <c r="T42424" s="2"/>
    </row>
    <row r="42425" spans="4:20" x14ac:dyDescent="0.2">
      <c r="D42425" s="2"/>
      <c r="E42425" s="2"/>
      <c r="F42425" s="2"/>
      <c r="G42425" s="2"/>
      <c r="O42425" s="2"/>
      <c r="Q42425" s="2"/>
      <c r="R42425" s="2"/>
      <c r="S42425" s="2"/>
      <c r="T42425" s="2"/>
    </row>
    <row r="42426" spans="4:20" x14ac:dyDescent="0.2">
      <c r="D42426" s="2"/>
      <c r="E42426" s="2"/>
      <c r="F42426" s="2"/>
      <c r="G42426" s="2"/>
      <c r="O42426" s="2"/>
      <c r="Q42426" s="2"/>
      <c r="R42426" s="2"/>
      <c r="S42426" s="2"/>
      <c r="T42426" s="2"/>
    </row>
    <row r="42427" spans="4:20" x14ac:dyDescent="0.2">
      <c r="D42427" s="2"/>
      <c r="E42427" s="2"/>
      <c r="F42427" s="2"/>
      <c r="G42427" s="2"/>
      <c r="O42427" s="2"/>
      <c r="Q42427" s="2"/>
      <c r="R42427" s="2"/>
      <c r="S42427" s="2"/>
      <c r="T42427" s="2"/>
    </row>
    <row r="42428" spans="4:20" x14ac:dyDescent="0.2">
      <c r="D42428" s="2"/>
      <c r="E42428" s="2"/>
      <c r="F42428" s="2"/>
      <c r="G42428" s="2"/>
      <c r="O42428" s="2"/>
      <c r="Q42428" s="2"/>
      <c r="R42428" s="2"/>
      <c r="S42428" s="2"/>
      <c r="T42428" s="2"/>
    </row>
    <row r="42429" spans="4:20" x14ac:dyDescent="0.2">
      <c r="D42429" s="2"/>
      <c r="E42429" s="2"/>
      <c r="F42429" s="2"/>
      <c r="G42429" s="2"/>
      <c r="O42429" s="2"/>
      <c r="Q42429" s="2"/>
      <c r="R42429" s="2"/>
      <c r="S42429" s="2"/>
      <c r="T42429" s="2"/>
    </row>
    <row r="42430" spans="4:20" x14ac:dyDescent="0.2">
      <c r="D42430" s="2"/>
      <c r="E42430" s="2"/>
      <c r="F42430" s="2"/>
      <c r="G42430" s="2"/>
      <c r="O42430" s="2"/>
      <c r="Q42430" s="2"/>
      <c r="R42430" s="2"/>
      <c r="S42430" s="2"/>
      <c r="T42430" s="2"/>
    </row>
    <row r="42431" spans="4:20" x14ac:dyDescent="0.2">
      <c r="D42431" s="2"/>
      <c r="E42431" s="2"/>
      <c r="F42431" s="2"/>
      <c r="G42431" s="2"/>
      <c r="O42431" s="2"/>
      <c r="Q42431" s="2"/>
      <c r="R42431" s="2"/>
      <c r="S42431" s="2"/>
      <c r="T42431" s="2"/>
    </row>
    <row r="42432" spans="4:20" x14ac:dyDescent="0.2">
      <c r="D42432" s="2"/>
      <c r="E42432" s="2"/>
      <c r="F42432" s="2"/>
      <c r="G42432" s="2"/>
      <c r="O42432" s="2"/>
      <c r="Q42432" s="2"/>
      <c r="R42432" s="2"/>
      <c r="S42432" s="2"/>
      <c r="T42432" s="2"/>
    </row>
    <row r="42433" spans="4:20" x14ac:dyDescent="0.2">
      <c r="D42433" s="2"/>
      <c r="E42433" s="2"/>
      <c r="F42433" s="2"/>
      <c r="G42433" s="2"/>
      <c r="O42433" s="2"/>
      <c r="Q42433" s="2"/>
      <c r="R42433" s="2"/>
      <c r="S42433" s="2"/>
      <c r="T42433" s="2"/>
    </row>
    <row r="42434" spans="4:20" x14ac:dyDescent="0.2">
      <c r="D42434" s="2"/>
      <c r="E42434" s="2"/>
      <c r="F42434" s="2"/>
      <c r="G42434" s="2"/>
      <c r="O42434" s="2"/>
      <c r="Q42434" s="2"/>
      <c r="R42434" s="2"/>
      <c r="S42434" s="2"/>
      <c r="T42434" s="2"/>
    </row>
    <row r="42435" spans="4:20" x14ac:dyDescent="0.2">
      <c r="D42435" s="2"/>
      <c r="E42435" s="2"/>
      <c r="F42435" s="2"/>
      <c r="G42435" s="2"/>
      <c r="O42435" s="2"/>
      <c r="Q42435" s="2"/>
      <c r="R42435" s="2"/>
      <c r="S42435" s="2"/>
      <c r="T42435" s="2"/>
    </row>
    <row r="42436" spans="4:20" x14ac:dyDescent="0.2">
      <c r="D42436" s="2"/>
      <c r="E42436" s="2"/>
      <c r="F42436" s="2"/>
      <c r="G42436" s="2"/>
      <c r="O42436" s="2"/>
      <c r="Q42436" s="2"/>
      <c r="R42436" s="2"/>
      <c r="S42436" s="2"/>
      <c r="T42436" s="2"/>
    </row>
    <row r="42437" spans="4:20" x14ac:dyDescent="0.2">
      <c r="D42437" s="2"/>
      <c r="E42437" s="2"/>
      <c r="F42437" s="2"/>
      <c r="G42437" s="2"/>
      <c r="O42437" s="2"/>
      <c r="Q42437" s="2"/>
      <c r="R42437" s="2"/>
      <c r="S42437" s="2"/>
      <c r="T42437" s="2"/>
    </row>
    <row r="42438" spans="4:20" x14ac:dyDescent="0.2">
      <c r="D42438" s="2"/>
      <c r="E42438" s="2"/>
      <c r="F42438" s="2"/>
      <c r="G42438" s="2"/>
      <c r="O42438" s="2"/>
      <c r="Q42438" s="2"/>
      <c r="R42438" s="2"/>
      <c r="S42438" s="2"/>
      <c r="T42438" s="2"/>
    </row>
    <row r="42439" spans="4:20" x14ac:dyDescent="0.2">
      <c r="D42439" s="2"/>
      <c r="E42439" s="2"/>
      <c r="F42439" s="2"/>
      <c r="G42439" s="2"/>
      <c r="O42439" s="2"/>
      <c r="Q42439" s="2"/>
      <c r="R42439" s="2"/>
      <c r="S42439" s="2"/>
      <c r="T42439" s="2"/>
    </row>
    <row r="42440" spans="4:20" x14ac:dyDescent="0.2">
      <c r="D42440" s="2"/>
      <c r="E42440" s="2"/>
      <c r="F42440" s="2"/>
      <c r="G42440" s="2"/>
      <c r="O42440" s="2"/>
      <c r="Q42440" s="2"/>
      <c r="R42440" s="2"/>
      <c r="S42440" s="2"/>
      <c r="T42440" s="2"/>
    </row>
    <row r="42441" spans="4:20" x14ac:dyDescent="0.2">
      <c r="D42441" s="2"/>
      <c r="E42441" s="2"/>
      <c r="F42441" s="2"/>
      <c r="G42441" s="2"/>
      <c r="O42441" s="2"/>
      <c r="Q42441" s="2"/>
      <c r="R42441" s="2"/>
      <c r="S42441" s="2"/>
      <c r="T42441" s="2"/>
    </row>
    <row r="42442" spans="4:20" x14ac:dyDescent="0.2">
      <c r="D42442" s="2"/>
      <c r="E42442" s="2"/>
      <c r="F42442" s="2"/>
      <c r="G42442" s="2"/>
      <c r="O42442" s="2"/>
      <c r="Q42442" s="2"/>
      <c r="R42442" s="2"/>
      <c r="S42442" s="2"/>
      <c r="T42442" s="2"/>
    </row>
    <row r="42443" spans="4:20" x14ac:dyDescent="0.2">
      <c r="D42443" s="2"/>
      <c r="E42443" s="2"/>
      <c r="F42443" s="2"/>
      <c r="G42443" s="2"/>
      <c r="O42443" s="2"/>
      <c r="Q42443" s="2"/>
      <c r="R42443" s="2"/>
      <c r="S42443" s="2"/>
      <c r="T42443" s="2"/>
    </row>
    <row r="42444" spans="4:20" x14ac:dyDescent="0.2">
      <c r="D42444" s="2"/>
      <c r="E42444" s="2"/>
      <c r="F42444" s="2"/>
      <c r="G42444" s="2"/>
      <c r="O42444" s="2"/>
      <c r="Q42444" s="2"/>
      <c r="R42444" s="2"/>
      <c r="S42444" s="2"/>
      <c r="T42444" s="2"/>
    </row>
    <row r="42445" spans="4:20" x14ac:dyDescent="0.2">
      <c r="D42445" s="2"/>
      <c r="E42445" s="2"/>
      <c r="F42445" s="2"/>
      <c r="G42445" s="2"/>
      <c r="O42445" s="2"/>
      <c r="Q42445" s="2"/>
      <c r="R42445" s="2"/>
      <c r="S42445" s="2"/>
      <c r="T42445" s="2"/>
    </row>
    <row r="42446" spans="4:20" x14ac:dyDescent="0.2">
      <c r="D42446" s="2"/>
      <c r="E42446" s="2"/>
      <c r="F42446" s="2"/>
      <c r="G42446" s="2"/>
      <c r="O42446" s="2"/>
      <c r="Q42446" s="2"/>
      <c r="R42446" s="2"/>
      <c r="S42446" s="2"/>
      <c r="T42446" s="2"/>
    </row>
    <row r="42447" spans="4:20" x14ac:dyDescent="0.2">
      <c r="D42447" s="2"/>
      <c r="E42447" s="2"/>
      <c r="F42447" s="2"/>
      <c r="G42447" s="2"/>
      <c r="O42447" s="2"/>
      <c r="Q42447" s="2"/>
      <c r="R42447" s="2"/>
      <c r="S42447" s="2"/>
      <c r="T42447" s="2"/>
    </row>
    <row r="42448" spans="4:20" x14ac:dyDescent="0.2">
      <c r="D42448" s="2"/>
      <c r="E42448" s="2"/>
      <c r="F42448" s="2"/>
      <c r="G42448" s="2"/>
      <c r="O42448" s="2"/>
      <c r="Q42448" s="2"/>
      <c r="R42448" s="2"/>
      <c r="S42448" s="2"/>
      <c r="T42448" s="2"/>
    </row>
    <row r="42449" spans="4:20" x14ac:dyDescent="0.2">
      <c r="D42449" s="2"/>
      <c r="E42449" s="2"/>
      <c r="F42449" s="2"/>
      <c r="G42449" s="2"/>
      <c r="O42449" s="2"/>
      <c r="Q42449" s="2"/>
      <c r="R42449" s="2"/>
      <c r="S42449" s="2"/>
      <c r="T42449" s="2"/>
    </row>
    <row r="42450" spans="4:20" x14ac:dyDescent="0.2">
      <c r="D42450" s="2"/>
      <c r="E42450" s="2"/>
      <c r="F42450" s="2"/>
      <c r="G42450" s="2"/>
      <c r="O42450" s="2"/>
      <c r="Q42450" s="2"/>
      <c r="R42450" s="2"/>
      <c r="S42450" s="2"/>
      <c r="T42450" s="2"/>
    </row>
    <row r="42451" spans="4:20" x14ac:dyDescent="0.2">
      <c r="D42451" s="2"/>
      <c r="E42451" s="2"/>
      <c r="F42451" s="2"/>
      <c r="G42451" s="2"/>
      <c r="O42451" s="2"/>
      <c r="Q42451" s="2"/>
      <c r="R42451" s="2"/>
      <c r="S42451" s="2"/>
      <c r="T42451" s="2"/>
    </row>
    <row r="42452" spans="4:20" x14ac:dyDescent="0.2">
      <c r="D42452" s="2"/>
      <c r="E42452" s="2"/>
      <c r="F42452" s="2"/>
      <c r="G42452" s="2"/>
      <c r="O42452" s="2"/>
      <c r="Q42452" s="2"/>
      <c r="R42452" s="2"/>
      <c r="S42452" s="2"/>
      <c r="T42452" s="2"/>
    </row>
    <row r="42453" spans="4:20" x14ac:dyDescent="0.2">
      <c r="D42453" s="2"/>
      <c r="E42453" s="2"/>
      <c r="F42453" s="2"/>
      <c r="G42453" s="2"/>
      <c r="O42453" s="2"/>
      <c r="Q42453" s="2"/>
      <c r="R42453" s="2"/>
      <c r="S42453" s="2"/>
      <c r="T42453" s="2"/>
    </row>
    <row r="42454" spans="4:20" x14ac:dyDescent="0.2">
      <c r="D42454" s="2"/>
      <c r="E42454" s="2"/>
      <c r="F42454" s="2"/>
      <c r="G42454" s="2"/>
      <c r="O42454" s="2"/>
      <c r="Q42454" s="2"/>
      <c r="R42454" s="2"/>
      <c r="S42454" s="2"/>
      <c r="T42454" s="2"/>
    </row>
    <row r="42455" spans="4:20" x14ac:dyDescent="0.2">
      <c r="D42455" s="2"/>
      <c r="E42455" s="2"/>
      <c r="F42455" s="2"/>
      <c r="G42455" s="2"/>
      <c r="O42455" s="2"/>
      <c r="Q42455" s="2"/>
      <c r="R42455" s="2"/>
      <c r="S42455" s="2"/>
      <c r="T42455" s="2"/>
    </row>
    <row r="42456" spans="4:20" x14ac:dyDescent="0.2">
      <c r="D42456" s="2"/>
      <c r="E42456" s="2"/>
      <c r="F42456" s="2"/>
      <c r="G42456" s="2"/>
      <c r="O42456" s="2"/>
      <c r="Q42456" s="2"/>
      <c r="R42456" s="2"/>
      <c r="S42456" s="2"/>
      <c r="T42456" s="2"/>
    </row>
    <row r="42457" spans="4:20" x14ac:dyDescent="0.2">
      <c r="D42457" s="2"/>
      <c r="E42457" s="2"/>
      <c r="F42457" s="2"/>
      <c r="G42457" s="2"/>
      <c r="O42457" s="2"/>
      <c r="Q42457" s="2"/>
      <c r="R42457" s="2"/>
      <c r="S42457" s="2"/>
      <c r="T42457" s="2"/>
    </row>
    <row r="42458" spans="4:20" x14ac:dyDescent="0.2">
      <c r="D42458" s="2"/>
      <c r="E42458" s="2"/>
      <c r="F42458" s="2"/>
      <c r="G42458" s="2"/>
      <c r="O42458" s="2"/>
      <c r="Q42458" s="2"/>
      <c r="R42458" s="2"/>
      <c r="S42458" s="2"/>
      <c r="T42458" s="2"/>
    </row>
    <row r="42459" spans="4:20" x14ac:dyDescent="0.2">
      <c r="D42459" s="2"/>
      <c r="E42459" s="2"/>
      <c r="F42459" s="2"/>
      <c r="G42459" s="2"/>
      <c r="O42459" s="2"/>
      <c r="Q42459" s="2"/>
      <c r="R42459" s="2"/>
      <c r="S42459" s="2"/>
      <c r="T42459" s="2"/>
    </row>
    <row r="42460" spans="4:20" x14ac:dyDescent="0.2">
      <c r="D42460" s="2"/>
      <c r="E42460" s="2"/>
      <c r="F42460" s="2"/>
      <c r="G42460" s="2"/>
      <c r="O42460" s="2"/>
      <c r="Q42460" s="2"/>
      <c r="R42460" s="2"/>
      <c r="S42460" s="2"/>
      <c r="T42460" s="2"/>
    </row>
    <row r="42461" spans="4:20" x14ac:dyDescent="0.2">
      <c r="D42461" s="2"/>
      <c r="E42461" s="2"/>
      <c r="F42461" s="2"/>
      <c r="G42461" s="2"/>
      <c r="O42461" s="2"/>
      <c r="Q42461" s="2"/>
      <c r="R42461" s="2"/>
      <c r="S42461" s="2"/>
      <c r="T42461" s="2"/>
    </row>
    <row r="42462" spans="4:20" x14ac:dyDescent="0.2">
      <c r="D42462" s="2"/>
      <c r="E42462" s="2"/>
      <c r="F42462" s="2"/>
      <c r="G42462" s="2"/>
      <c r="O42462" s="2"/>
      <c r="Q42462" s="2"/>
      <c r="R42462" s="2"/>
      <c r="S42462" s="2"/>
      <c r="T42462" s="2"/>
    </row>
    <row r="42463" spans="4:20" x14ac:dyDescent="0.2">
      <c r="D42463" s="2"/>
      <c r="E42463" s="2"/>
      <c r="F42463" s="2"/>
      <c r="G42463" s="2"/>
      <c r="O42463" s="2"/>
      <c r="Q42463" s="2"/>
      <c r="R42463" s="2"/>
      <c r="S42463" s="2"/>
      <c r="T42463" s="2"/>
    </row>
    <row r="42464" spans="4:20" x14ac:dyDescent="0.2">
      <c r="D42464" s="2"/>
      <c r="E42464" s="2"/>
      <c r="F42464" s="2"/>
      <c r="G42464" s="2"/>
      <c r="O42464" s="2"/>
      <c r="Q42464" s="2"/>
      <c r="R42464" s="2"/>
      <c r="S42464" s="2"/>
      <c r="T42464" s="2"/>
    </row>
    <row r="42465" spans="4:20" x14ac:dyDescent="0.2">
      <c r="D42465" s="2"/>
      <c r="E42465" s="2"/>
      <c r="F42465" s="2"/>
      <c r="G42465" s="2"/>
      <c r="O42465" s="2"/>
      <c r="Q42465" s="2"/>
      <c r="R42465" s="2"/>
      <c r="S42465" s="2"/>
      <c r="T42465" s="2"/>
    </row>
    <row r="42466" spans="4:20" x14ac:dyDescent="0.2">
      <c r="D42466" s="2"/>
      <c r="E42466" s="2"/>
      <c r="F42466" s="2"/>
      <c r="G42466" s="2"/>
      <c r="O42466" s="2"/>
      <c r="Q42466" s="2"/>
      <c r="R42466" s="2"/>
      <c r="S42466" s="2"/>
      <c r="T42466" s="2"/>
    </row>
    <row r="42467" spans="4:20" x14ac:dyDescent="0.2">
      <c r="D42467" s="2"/>
      <c r="E42467" s="2"/>
      <c r="F42467" s="2"/>
      <c r="G42467" s="2"/>
      <c r="O42467" s="2"/>
      <c r="Q42467" s="2"/>
      <c r="R42467" s="2"/>
      <c r="S42467" s="2"/>
      <c r="T42467" s="2"/>
    </row>
    <row r="42468" spans="4:20" x14ac:dyDescent="0.2">
      <c r="D42468" s="2"/>
      <c r="E42468" s="2"/>
      <c r="F42468" s="2"/>
      <c r="G42468" s="2"/>
      <c r="O42468" s="2"/>
      <c r="Q42468" s="2"/>
      <c r="R42468" s="2"/>
      <c r="S42468" s="2"/>
      <c r="T42468" s="2"/>
    </row>
    <row r="42469" spans="4:20" x14ac:dyDescent="0.2">
      <c r="D42469" s="2"/>
      <c r="E42469" s="2"/>
      <c r="F42469" s="2"/>
      <c r="G42469" s="2"/>
      <c r="O42469" s="2"/>
      <c r="Q42469" s="2"/>
      <c r="R42469" s="2"/>
      <c r="S42469" s="2"/>
      <c r="T42469" s="2"/>
    </row>
    <row r="42470" spans="4:20" x14ac:dyDescent="0.2">
      <c r="D42470" s="2"/>
      <c r="E42470" s="2"/>
      <c r="F42470" s="2"/>
      <c r="G42470" s="2"/>
      <c r="O42470" s="2"/>
      <c r="Q42470" s="2"/>
      <c r="R42470" s="2"/>
      <c r="S42470" s="2"/>
      <c r="T42470" s="2"/>
    </row>
    <row r="42471" spans="4:20" x14ac:dyDescent="0.2">
      <c r="D42471" s="2"/>
      <c r="E42471" s="2"/>
      <c r="F42471" s="2"/>
      <c r="G42471" s="2"/>
      <c r="O42471" s="2"/>
      <c r="Q42471" s="2"/>
      <c r="R42471" s="2"/>
      <c r="S42471" s="2"/>
      <c r="T42471" s="2"/>
    </row>
    <row r="42472" spans="4:20" x14ac:dyDescent="0.2">
      <c r="D42472" s="2"/>
      <c r="E42472" s="2"/>
      <c r="F42472" s="2"/>
      <c r="G42472" s="2"/>
      <c r="O42472" s="2"/>
      <c r="Q42472" s="2"/>
      <c r="R42472" s="2"/>
      <c r="S42472" s="2"/>
      <c r="T42472" s="2"/>
    </row>
    <row r="42473" spans="4:20" x14ac:dyDescent="0.2">
      <c r="D42473" s="2"/>
      <c r="E42473" s="2"/>
      <c r="F42473" s="2"/>
      <c r="G42473" s="2"/>
      <c r="O42473" s="2"/>
      <c r="Q42473" s="2"/>
      <c r="R42473" s="2"/>
      <c r="S42473" s="2"/>
      <c r="T42473" s="2"/>
    </row>
    <row r="42474" spans="4:20" x14ac:dyDescent="0.2">
      <c r="D42474" s="2"/>
      <c r="E42474" s="2"/>
      <c r="F42474" s="2"/>
      <c r="G42474" s="2"/>
      <c r="O42474" s="2"/>
      <c r="Q42474" s="2"/>
      <c r="R42474" s="2"/>
      <c r="S42474" s="2"/>
      <c r="T42474" s="2"/>
    </row>
    <row r="42475" spans="4:20" x14ac:dyDescent="0.2">
      <c r="D42475" s="2"/>
      <c r="E42475" s="2"/>
      <c r="F42475" s="2"/>
      <c r="G42475" s="2"/>
      <c r="O42475" s="2"/>
      <c r="Q42475" s="2"/>
      <c r="R42475" s="2"/>
      <c r="S42475" s="2"/>
      <c r="T42475" s="2"/>
    </row>
    <row r="42476" spans="4:20" x14ac:dyDescent="0.2">
      <c r="D42476" s="2"/>
      <c r="E42476" s="2"/>
      <c r="F42476" s="2"/>
      <c r="G42476" s="2"/>
      <c r="O42476" s="2"/>
      <c r="Q42476" s="2"/>
      <c r="R42476" s="2"/>
      <c r="S42476" s="2"/>
      <c r="T42476" s="2"/>
    </row>
    <row r="42477" spans="4:20" x14ac:dyDescent="0.2">
      <c r="D42477" s="2"/>
      <c r="E42477" s="2"/>
      <c r="F42477" s="2"/>
      <c r="G42477" s="2"/>
      <c r="O42477" s="2"/>
      <c r="Q42477" s="2"/>
      <c r="R42477" s="2"/>
      <c r="S42477" s="2"/>
      <c r="T42477" s="2"/>
    </row>
    <row r="42478" spans="4:20" x14ac:dyDescent="0.2">
      <c r="D42478" s="2"/>
      <c r="E42478" s="2"/>
      <c r="F42478" s="2"/>
      <c r="G42478" s="2"/>
      <c r="O42478" s="2"/>
      <c r="Q42478" s="2"/>
      <c r="R42478" s="2"/>
      <c r="S42478" s="2"/>
      <c r="T42478" s="2"/>
    </row>
    <row r="42479" spans="4:20" x14ac:dyDescent="0.2">
      <c r="D42479" s="2"/>
      <c r="E42479" s="2"/>
      <c r="F42479" s="2"/>
      <c r="G42479" s="2"/>
      <c r="O42479" s="2"/>
      <c r="Q42479" s="2"/>
      <c r="R42479" s="2"/>
      <c r="S42479" s="2"/>
      <c r="T42479" s="2"/>
    </row>
    <row r="42480" spans="4:20" x14ac:dyDescent="0.2">
      <c r="D42480" s="2"/>
      <c r="E42480" s="2"/>
      <c r="F42480" s="2"/>
      <c r="G42480" s="2"/>
      <c r="O42480" s="2"/>
      <c r="Q42480" s="2"/>
      <c r="R42480" s="2"/>
      <c r="S42480" s="2"/>
      <c r="T42480" s="2"/>
    </row>
    <row r="42481" spans="4:20" x14ac:dyDescent="0.2">
      <c r="D42481" s="2"/>
      <c r="E42481" s="2"/>
      <c r="F42481" s="2"/>
      <c r="G42481" s="2"/>
      <c r="O42481" s="2"/>
      <c r="Q42481" s="2"/>
      <c r="R42481" s="2"/>
      <c r="S42481" s="2"/>
      <c r="T42481" s="2"/>
    </row>
    <row r="42482" spans="4:20" x14ac:dyDescent="0.2">
      <c r="D42482" s="2"/>
      <c r="E42482" s="2"/>
      <c r="F42482" s="2"/>
      <c r="G42482" s="2"/>
      <c r="O42482" s="2"/>
      <c r="Q42482" s="2"/>
      <c r="R42482" s="2"/>
      <c r="S42482" s="2"/>
      <c r="T42482" s="2"/>
    </row>
    <row r="42483" spans="4:20" x14ac:dyDescent="0.2">
      <c r="D42483" s="2"/>
      <c r="E42483" s="2"/>
      <c r="F42483" s="2"/>
      <c r="G42483" s="2"/>
      <c r="O42483" s="2"/>
      <c r="Q42483" s="2"/>
      <c r="R42483" s="2"/>
      <c r="S42483" s="2"/>
      <c r="T42483" s="2"/>
    </row>
    <row r="42484" spans="4:20" x14ac:dyDescent="0.2">
      <c r="D42484" s="2"/>
      <c r="E42484" s="2"/>
      <c r="F42484" s="2"/>
      <c r="G42484" s="2"/>
      <c r="O42484" s="2"/>
      <c r="Q42484" s="2"/>
      <c r="R42484" s="2"/>
      <c r="S42484" s="2"/>
      <c r="T42484" s="2"/>
    </row>
    <row r="42485" spans="4:20" x14ac:dyDescent="0.2">
      <c r="D42485" s="2"/>
      <c r="E42485" s="2"/>
      <c r="F42485" s="2"/>
      <c r="G42485" s="2"/>
      <c r="O42485" s="2"/>
      <c r="Q42485" s="2"/>
      <c r="R42485" s="2"/>
      <c r="S42485" s="2"/>
      <c r="T42485" s="2"/>
    </row>
    <row r="42486" spans="4:20" x14ac:dyDescent="0.2">
      <c r="D42486" s="2"/>
      <c r="E42486" s="2"/>
      <c r="F42486" s="2"/>
      <c r="G42486" s="2"/>
      <c r="O42486" s="2"/>
      <c r="Q42486" s="2"/>
      <c r="R42486" s="2"/>
      <c r="S42486" s="2"/>
      <c r="T42486" s="2"/>
    </row>
    <row r="42487" spans="4:20" x14ac:dyDescent="0.2">
      <c r="D42487" s="2"/>
      <c r="E42487" s="2"/>
      <c r="F42487" s="2"/>
      <c r="G42487" s="2"/>
      <c r="O42487" s="2"/>
      <c r="Q42487" s="2"/>
      <c r="R42487" s="2"/>
      <c r="S42487" s="2"/>
      <c r="T42487" s="2"/>
    </row>
    <row r="42488" spans="4:20" x14ac:dyDescent="0.2">
      <c r="D42488" s="2"/>
      <c r="E42488" s="2"/>
      <c r="F42488" s="2"/>
      <c r="G42488" s="2"/>
      <c r="O42488" s="2"/>
      <c r="Q42488" s="2"/>
      <c r="R42488" s="2"/>
      <c r="S42488" s="2"/>
      <c r="T42488" s="2"/>
    </row>
    <row r="42489" spans="4:20" x14ac:dyDescent="0.2">
      <c r="D42489" s="2"/>
      <c r="E42489" s="2"/>
      <c r="F42489" s="2"/>
      <c r="G42489" s="2"/>
      <c r="O42489" s="2"/>
      <c r="Q42489" s="2"/>
      <c r="R42489" s="2"/>
      <c r="S42489" s="2"/>
      <c r="T42489" s="2"/>
    </row>
    <row r="42490" spans="4:20" x14ac:dyDescent="0.2">
      <c r="D42490" s="2"/>
      <c r="E42490" s="2"/>
      <c r="F42490" s="2"/>
      <c r="G42490" s="2"/>
      <c r="O42490" s="2"/>
      <c r="Q42490" s="2"/>
      <c r="R42490" s="2"/>
      <c r="S42490" s="2"/>
      <c r="T42490" s="2"/>
    </row>
    <row r="42491" spans="4:20" x14ac:dyDescent="0.2">
      <c r="D42491" s="2"/>
      <c r="E42491" s="2"/>
      <c r="F42491" s="2"/>
      <c r="G42491" s="2"/>
      <c r="O42491" s="2"/>
      <c r="Q42491" s="2"/>
      <c r="R42491" s="2"/>
      <c r="S42491" s="2"/>
      <c r="T42491" s="2"/>
    </row>
    <row r="42492" spans="4:20" x14ac:dyDescent="0.2">
      <c r="D42492" s="2"/>
      <c r="E42492" s="2"/>
      <c r="F42492" s="2"/>
      <c r="G42492" s="2"/>
      <c r="O42492" s="2"/>
      <c r="Q42492" s="2"/>
      <c r="R42492" s="2"/>
      <c r="S42492" s="2"/>
      <c r="T42492" s="2"/>
    </row>
    <row r="42493" spans="4:20" x14ac:dyDescent="0.2">
      <c r="D42493" s="2"/>
      <c r="E42493" s="2"/>
      <c r="F42493" s="2"/>
      <c r="G42493" s="2"/>
      <c r="O42493" s="2"/>
      <c r="Q42493" s="2"/>
      <c r="R42493" s="2"/>
      <c r="S42493" s="2"/>
      <c r="T42493" s="2"/>
    </row>
    <row r="42494" spans="4:20" x14ac:dyDescent="0.2">
      <c r="D42494" s="2"/>
      <c r="E42494" s="2"/>
      <c r="F42494" s="2"/>
      <c r="G42494" s="2"/>
      <c r="O42494" s="2"/>
      <c r="Q42494" s="2"/>
      <c r="R42494" s="2"/>
      <c r="S42494" s="2"/>
      <c r="T42494" s="2"/>
    </row>
    <row r="42495" spans="4:20" x14ac:dyDescent="0.2">
      <c r="D42495" s="2"/>
      <c r="E42495" s="2"/>
      <c r="F42495" s="2"/>
      <c r="G42495" s="2"/>
      <c r="O42495" s="2"/>
      <c r="Q42495" s="2"/>
      <c r="R42495" s="2"/>
      <c r="S42495" s="2"/>
      <c r="T42495" s="2"/>
    </row>
    <row r="42496" spans="4:20" x14ac:dyDescent="0.2">
      <c r="D42496" s="2"/>
      <c r="E42496" s="2"/>
      <c r="F42496" s="2"/>
      <c r="G42496" s="2"/>
      <c r="O42496" s="2"/>
      <c r="Q42496" s="2"/>
      <c r="R42496" s="2"/>
      <c r="S42496" s="2"/>
      <c r="T42496" s="2"/>
    </row>
    <row r="42497" spans="4:20" x14ac:dyDescent="0.2">
      <c r="D42497" s="2"/>
      <c r="E42497" s="2"/>
      <c r="F42497" s="2"/>
      <c r="G42497" s="2"/>
      <c r="O42497" s="2"/>
      <c r="Q42497" s="2"/>
      <c r="R42497" s="2"/>
      <c r="S42497" s="2"/>
      <c r="T42497" s="2"/>
    </row>
    <row r="42498" spans="4:20" x14ac:dyDescent="0.2">
      <c r="D42498" s="2"/>
      <c r="E42498" s="2"/>
      <c r="F42498" s="2"/>
      <c r="G42498" s="2"/>
      <c r="O42498" s="2"/>
      <c r="Q42498" s="2"/>
      <c r="R42498" s="2"/>
      <c r="S42498" s="2"/>
      <c r="T42498" s="2"/>
    </row>
    <row r="42499" spans="4:20" x14ac:dyDescent="0.2">
      <c r="D42499" s="2"/>
      <c r="E42499" s="2"/>
      <c r="F42499" s="2"/>
      <c r="G42499" s="2"/>
      <c r="O42499" s="2"/>
      <c r="Q42499" s="2"/>
      <c r="R42499" s="2"/>
      <c r="S42499" s="2"/>
      <c r="T42499" s="2"/>
    </row>
    <row r="42500" spans="4:20" x14ac:dyDescent="0.2">
      <c r="D42500" s="2"/>
      <c r="E42500" s="2"/>
      <c r="F42500" s="2"/>
      <c r="G42500" s="2"/>
      <c r="O42500" s="2"/>
      <c r="Q42500" s="2"/>
      <c r="R42500" s="2"/>
      <c r="S42500" s="2"/>
      <c r="T42500" s="2"/>
    </row>
    <row r="42501" spans="4:20" x14ac:dyDescent="0.2">
      <c r="D42501" s="2"/>
      <c r="E42501" s="2"/>
      <c r="F42501" s="2"/>
      <c r="G42501" s="2"/>
      <c r="O42501" s="2"/>
      <c r="Q42501" s="2"/>
      <c r="R42501" s="2"/>
      <c r="S42501" s="2"/>
      <c r="T42501" s="2"/>
    </row>
    <row r="42502" spans="4:20" x14ac:dyDescent="0.2">
      <c r="D42502" s="2"/>
      <c r="E42502" s="2"/>
      <c r="F42502" s="2"/>
      <c r="G42502" s="2"/>
      <c r="O42502" s="2"/>
      <c r="Q42502" s="2"/>
      <c r="R42502" s="2"/>
      <c r="S42502" s="2"/>
      <c r="T42502" s="2"/>
    </row>
    <row r="42503" spans="4:20" x14ac:dyDescent="0.2">
      <c r="D42503" s="2"/>
      <c r="E42503" s="2"/>
      <c r="F42503" s="2"/>
      <c r="G42503" s="2"/>
      <c r="O42503" s="2"/>
      <c r="Q42503" s="2"/>
      <c r="R42503" s="2"/>
      <c r="S42503" s="2"/>
      <c r="T42503" s="2"/>
    </row>
    <row r="42504" spans="4:20" x14ac:dyDescent="0.2">
      <c r="D42504" s="2"/>
      <c r="E42504" s="2"/>
      <c r="F42504" s="2"/>
      <c r="G42504" s="2"/>
      <c r="O42504" s="2"/>
      <c r="Q42504" s="2"/>
      <c r="R42504" s="2"/>
      <c r="S42504" s="2"/>
      <c r="T42504" s="2"/>
    </row>
    <row r="42505" spans="4:20" x14ac:dyDescent="0.2">
      <c r="D42505" s="2"/>
      <c r="E42505" s="2"/>
      <c r="F42505" s="2"/>
      <c r="G42505" s="2"/>
      <c r="O42505" s="2"/>
      <c r="Q42505" s="2"/>
      <c r="R42505" s="2"/>
      <c r="S42505" s="2"/>
      <c r="T42505" s="2"/>
    </row>
    <row r="42506" spans="4:20" x14ac:dyDescent="0.2">
      <c r="D42506" s="2"/>
      <c r="E42506" s="2"/>
      <c r="F42506" s="2"/>
      <c r="G42506" s="2"/>
      <c r="O42506" s="2"/>
      <c r="Q42506" s="2"/>
      <c r="R42506" s="2"/>
      <c r="S42506" s="2"/>
      <c r="T42506" s="2"/>
    </row>
    <row r="42507" spans="4:20" x14ac:dyDescent="0.2">
      <c r="D42507" s="2"/>
      <c r="E42507" s="2"/>
      <c r="F42507" s="2"/>
      <c r="G42507" s="2"/>
      <c r="O42507" s="2"/>
      <c r="Q42507" s="2"/>
      <c r="R42507" s="2"/>
      <c r="S42507" s="2"/>
      <c r="T42507" s="2"/>
    </row>
    <row r="42508" spans="4:20" x14ac:dyDescent="0.2">
      <c r="D42508" s="2"/>
      <c r="E42508" s="2"/>
      <c r="F42508" s="2"/>
      <c r="G42508" s="2"/>
      <c r="O42508" s="2"/>
      <c r="Q42508" s="2"/>
      <c r="R42508" s="2"/>
      <c r="S42508" s="2"/>
      <c r="T42508" s="2"/>
    </row>
    <row r="42509" spans="4:20" x14ac:dyDescent="0.2">
      <c r="D42509" s="2"/>
      <c r="E42509" s="2"/>
      <c r="F42509" s="2"/>
      <c r="G42509" s="2"/>
      <c r="O42509" s="2"/>
      <c r="Q42509" s="2"/>
      <c r="R42509" s="2"/>
      <c r="S42509" s="2"/>
      <c r="T42509" s="2"/>
    </row>
    <row r="42510" spans="4:20" x14ac:dyDescent="0.2">
      <c r="D42510" s="2"/>
      <c r="E42510" s="2"/>
      <c r="F42510" s="2"/>
      <c r="G42510" s="2"/>
      <c r="O42510" s="2"/>
      <c r="Q42510" s="2"/>
      <c r="R42510" s="2"/>
      <c r="S42510" s="2"/>
      <c r="T42510" s="2"/>
    </row>
    <row r="42511" spans="4:20" x14ac:dyDescent="0.2">
      <c r="D42511" s="2"/>
      <c r="E42511" s="2"/>
      <c r="F42511" s="2"/>
      <c r="G42511" s="2"/>
      <c r="O42511" s="2"/>
      <c r="Q42511" s="2"/>
      <c r="R42511" s="2"/>
      <c r="S42511" s="2"/>
      <c r="T42511" s="2"/>
    </row>
    <row r="42512" spans="4:20" x14ac:dyDescent="0.2">
      <c r="D42512" s="2"/>
      <c r="E42512" s="2"/>
      <c r="F42512" s="2"/>
      <c r="G42512" s="2"/>
      <c r="O42512" s="2"/>
      <c r="Q42512" s="2"/>
      <c r="R42512" s="2"/>
      <c r="S42512" s="2"/>
      <c r="T42512" s="2"/>
    </row>
    <row r="42513" spans="4:20" x14ac:dyDescent="0.2">
      <c r="D42513" s="2"/>
      <c r="E42513" s="2"/>
      <c r="F42513" s="2"/>
      <c r="G42513" s="2"/>
      <c r="O42513" s="2"/>
      <c r="Q42513" s="2"/>
      <c r="R42513" s="2"/>
      <c r="S42513" s="2"/>
      <c r="T42513" s="2"/>
    </row>
    <row r="42514" spans="4:20" x14ac:dyDescent="0.2">
      <c r="D42514" s="2"/>
      <c r="E42514" s="2"/>
      <c r="F42514" s="2"/>
      <c r="G42514" s="2"/>
      <c r="O42514" s="2"/>
      <c r="Q42514" s="2"/>
      <c r="R42514" s="2"/>
      <c r="S42514" s="2"/>
      <c r="T42514" s="2"/>
    </row>
    <row r="42515" spans="4:20" x14ac:dyDescent="0.2">
      <c r="D42515" s="2"/>
      <c r="E42515" s="2"/>
      <c r="F42515" s="2"/>
      <c r="G42515" s="2"/>
      <c r="O42515" s="2"/>
      <c r="Q42515" s="2"/>
      <c r="R42515" s="2"/>
      <c r="S42515" s="2"/>
      <c r="T42515" s="2"/>
    </row>
    <row r="42516" spans="4:20" x14ac:dyDescent="0.2">
      <c r="D42516" s="2"/>
      <c r="E42516" s="2"/>
      <c r="F42516" s="2"/>
      <c r="G42516" s="2"/>
      <c r="O42516" s="2"/>
      <c r="Q42516" s="2"/>
      <c r="R42516" s="2"/>
      <c r="S42516" s="2"/>
      <c r="T42516" s="2"/>
    </row>
    <row r="42517" spans="4:20" x14ac:dyDescent="0.2">
      <c r="D42517" s="2"/>
      <c r="E42517" s="2"/>
      <c r="F42517" s="2"/>
      <c r="G42517" s="2"/>
      <c r="O42517" s="2"/>
      <c r="Q42517" s="2"/>
      <c r="R42517" s="2"/>
      <c r="S42517" s="2"/>
      <c r="T42517" s="2"/>
    </row>
    <row r="42518" spans="4:20" x14ac:dyDescent="0.2">
      <c r="D42518" s="2"/>
      <c r="E42518" s="2"/>
      <c r="F42518" s="2"/>
      <c r="G42518" s="2"/>
      <c r="O42518" s="2"/>
      <c r="Q42518" s="2"/>
      <c r="R42518" s="2"/>
      <c r="S42518" s="2"/>
      <c r="T42518" s="2"/>
    </row>
    <row r="42519" spans="4:20" x14ac:dyDescent="0.2">
      <c r="D42519" s="2"/>
      <c r="E42519" s="2"/>
      <c r="F42519" s="2"/>
      <c r="G42519" s="2"/>
      <c r="O42519" s="2"/>
      <c r="Q42519" s="2"/>
      <c r="R42519" s="2"/>
      <c r="S42519" s="2"/>
      <c r="T42519" s="2"/>
    </row>
    <row r="42520" spans="4:20" x14ac:dyDescent="0.2">
      <c r="D42520" s="2"/>
      <c r="E42520" s="2"/>
      <c r="F42520" s="2"/>
      <c r="G42520" s="2"/>
      <c r="O42520" s="2"/>
      <c r="Q42520" s="2"/>
      <c r="R42520" s="2"/>
      <c r="S42520" s="2"/>
      <c r="T42520" s="2"/>
    </row>
    <row r="42521" spans="4:20" x14ac:dyDescent="0.2">
      <c r="D42521" s="2"/>
      <c r="E42521" s="2"/>
      <c r="F42521" s="2"/>
      <c r="G42521" s="2"/>
      <c r="O42521" s="2"/>
      <c r="Q42521" s="2"/>
      <c r="R42521" s="2"/>
      <c r="S42521" s="2"/>
      <c r="T42521" s="2"/>
    </row>
    <row r="42522" spans="4:20" x14ac:dyDescent="0.2">
      <c r="D42522" s="2"/>
      <c r="E42522" s="2"/>
      <c r="F42522" s="2"/>
      <c r="G42522" s="2"/>
      <c r="O42522" s="2"/>
      <c r="Q42522" s="2"/>
      <c r="R42522" s="2"/>
      <c r="S42522" s="2"/>
      <c r="T42522" s="2"/>
    </row>
    <row r="42523" spans="4:20" x14ac:dyDescent="0.2">
      <c r="D42523" s="2"/>
      <c r="E42523" s="2"/>
      <c r="F42523" s="2"/>
      <c r="G42523" s="2"/>
      <c r="O42523" s="2"/>
      <c r="Q42523" s="2"/>
      <c r="R42523" s="2"/>
      <c r="S42523" s="2"/>
      <c r="T42523" s="2"/>
    </row>
    <row r="42524" spans="4:20" x14ac:dyDescent="0.2">
      <c r="D42524" s="2"/>
      <c r="E42524" s="2"/>
      <c r="F42524" s="2"/>
      <c r="G42524" s="2"/>
      <c r="O42524" s="2"/>
      <c r="Q42524" s="2"/>
      <c r="R42524" s="2"/>
      <c r="S42524" s="2"/>
      <c r="T42524" s="2"/>
    </row>
    <row r="42525" spans="4:20" x14ac:dyDescent="0.2">
      <c r="D42525" s="2"/>
      <c r="E42525" s="2"/>
      <c r="F42525" s="2"/>
      <c r="G42525" s="2"/>
      <c r="O42525" s="2"/>
      <c r="Q42525" s="2"/>
      <c r="R42525" s="2"/>
      <c r="S42525" s="2"/>
      <c r="T42525" s="2"/>
    </row>
    <row r="42526" spans="4:20" x14ac:dyDescent="0.2">
      <c r="D42526" s="2"/>
      <c r="E42526" s="2"/>
      <c r="F42526" s="2"/>
      <c r="G42526" s="2"/>
      <c r="O42526" s="2"/>
      <c r="Q42526" s="2"/>
      <c r="R42526" s="2"/>
      <c r="S42526" s="2"/>
      <c r="T42526" s="2"/>
    </row>
    <row r="42527" spans="4:20" x14ac:dyDescent="0.2">
      <c r="D42527" s="2"/>
      <c r="E42527" s="2"/>
      <c r="F42527" s="2"/>
      <c r="G42527" s="2"/>
      <c r="O42527" s="2"/>
      <c r="Q42527" s="2"/>
      <c r="R42527" s="2"/>
      <c r="S42527" s="2"/>
      <c r="T42527" s="2"/>
    </row>
    <row r="42528" spans="4:20" x14ac:dyDescent="0.2">
      <c r="D42528" s="2"/>
      <c r="E42528" s="2"/>
      <c r="F42528" s="2"/>
      <c r="G42528" s="2"/>
      <c r="O42528" s="2"/>
      <c r="Q42528" s="2"/>
      <c r="R42528" s="2"/>
      <c r="S42528" s="2"/>
      <c r="T42528" s="2"/>
    </row>
    <row r="42529" spans="4:20" x14ac:dyDescent="0.2">
      <c r="D42529" s="2"/>
      <c r="E42529" s="2"/>
      <c r="F42529" s="2"/>
      <c r="G42529" s="2"/>
      <c r="O42529" s="2"/>
      <c r="Q42529" s="2"/>
      <c r="R42529" s="2"/>
      <c r="S42529" s="2"/>
      <c r="T42529" s="2"/>
    </row>
    <row r="42530" spans="4:20" x14ac:dyDescent="0.2">
      <c r="D42530" s="2"/>
      <c r="E42530" s="2"/>
      <c r="F42530" s="2"/>
      <c r="G42530" s="2"/>
      <c r="O42530" s="2"/>
      <c r="Q42530" s="2"/>
      <c r="R42530" s="2"/>
      <c r="S42530" s="2"/>
      <c r="T42530" s="2"/>
    </row>
    <row r="42531" spans="4:20" x14ac:dyDescent="0.2">
      <c r="D42531" s="2"/>
      <c r="E42531" s="2"/>
      <c r="F42531" s="2"/>
      <c r="G42531" s="2"/>
      <c r="O42531" s="2"/>
      <c r="Q42531" s="2"/>
      <c r="R42531" s="2"/>
      <c r="S42531" s="2"/>
      <c r="T42531" s="2"/>
    </row>
    <row r="42532" spans="4:20" x14ac:dyDescent="0.2">
      <c r="D42532" s="2"/>
      <c r="E42532" s="2"/>
      <c r="F42532" s="2"/>
      <c r="G42532" s="2"/>
      <c r="O42532" s="2"/>
      <c r="Q42532" s="2"/>
      <c r="R42532" s="2"/>
      <c r="S42532" s="2"/>
      <c r="T42532" s="2"/>
    </row>
    <row r="42533" spans="4:20" x14ac:dyDescent="0.2">
      <c r="D42533" s="2"/>
      <c r="E42533" s="2"/>
      <c r="F42533" s="2"/>
      <c r="G42533" s="2"/>
      <c r="O42533" s="2"/>
      <c r="Q42533" s="2"/>
      <c r="R42533" s="2"/>
      <c r="S42533" s="2"/>
      <c r="T42533" s="2"/>
    </row>
    <row r="42534" spans="4:20" x14ac:dyDescent="0.2">
      <c r="D42534" s="2"/>
      <c r="E42534" s="2"/>
      <c r="F42534" s="2"/>
      <c r="G42534" s="2"/>
      <c r="O42534" s="2"/>
      <c r="Q42534" s="2"/>
      <c r="R42534" s="2"/>
      <c r="S42534" s="2"/>
      <c r="T42534" s="2"/>
    </row>
    <row r="42535" spans="4:20" x14ac:dyDescent="0.2">
      <c r="D42535" s="2"/>
      <c r="E42535" s="2"/>
      <c r="F42535" s="2"/>
      <c r="G42535" s="2"/>
      <c r="O42535" s="2"/>
      <c r="Q42535" s="2"/>
      <c r="R42535" s="2"/>
      <c r="S42535" s="2"/>
      <c r="T42535" s="2"/>
    </row>
    <row r="42536" spans="4:20" x14ac:dyDescent="0.2">
      <c r="D42536" s="2"/>
      <c r="E42536" s="2"/>
      <c r="F42536" s="2"/>
      <c r="G42536" s="2"/>
      <c r="O42536" s="2"/>
      <c r="Q42536" s="2"/>
      <c r="R42536" s="2"/>
      <c r="S42536" s="2"/>
      <c r="T42536" s="2"/>
    </row>
    <row r="42537" spans="4:20" x14ac:dyDescent="0.2">
      <c r="D42537" s="2"/>
      <c r="E42537" s="2"/>
      <c r="F42537" s="2"/>
      <c r="G42537" s="2"/>
      <c r="O42537" s="2"/>
      <c r="Q42537" s="2"/>
      <c r="R42537" s="2"/>
      <c r="S42537" s="2"/>
      <c r="T42537" s="2"/>
    </row>
    <row r="42538" spans="4:20" x14ac:dyDescent="0.2">
      <c r="D42538" s="2"/>
      <c r="E42538" s="2"/>
      <c r="F42538" s="2"/>
      <c r="G42538" s="2"/>
      <c r="O42538" s="2"/>
      <c r="Q42538" s="2"/>
      <c r="R42538" s="2"/>
      <c r="S42538" s="2"/>
      <c r="T42538" s="2"/>
    </row>
    <row r="42539" spans="4:20" x14ac:dyDescent="0.2">
      <c r="D42539" s="2"/>
      <c r="E42539" s="2"/>
      <c r="F42539" s="2"/>
      <c r="G42539" s="2"/>
      <c r="O42539" s="2"/>
      <c r="Q42539" s="2"/>
      <c r="R42539" s="2"/>
      <c r="S42539" s="2"/>
      <c r="T42539" s="2"/>
    </row>
    <row r="42540" spans="4:20" x14ac:dyDescent="0.2">
      <c r="D42540" s="2"/>
      <c r="E42540" s="2"/>
      <c r="F42540" s="2"/>
      <c r="G42540" s="2"/>
      <c r="O42540" s="2"/>
      <c r="Q42540" s="2"/>
      <c r="R42540" s="2"/>
      <c r="S42540" s="2"/>
      <c r="T42540" s="2"/>
    </row>
    <row r="42541" spans="4:20" x14ac:dyDescent="0.2">
      <c r="D42541" s="2"/>
      <c r="E42541" s="2"/>
      <c r="F42541" s="2"/>
      <c r="G42541" s="2"/>
      <c r="O42541" s="2"/>
      <c r="Q42541" s="2"/>
      <c r="R42541" s="2"/>
      <c r="S42541" s="2"/>
      <c r="T42541" s="2"/>
    </row>
    <row r="42542" spans="4:20" x14ac:dyDescent="0.2">
      <c r="D42542" s="2"/>
      <c r="E42542" s="2"/>
      <c r="F42542" s="2"/>
      <c r="G42542" s="2"/>
      <c r="O42542" s="2"/>
      <c r="Q42542" s="2"/>
      <c r="R42542" s="2"/>
      <c r="S42542" s="2"/>
      <c r="T42542" s="2"/>
    </row>
    <row r="42543" spans="4:20" x14ac:dyDescent="0.2">
      <c r="D42543" s="2"/>
      <c r="E42543" s="2"/>
      <c r="F42543" s="2"/>
      <c r="G42543" s="2"/>
      <c r="O42543" s="2"/>
      <c r="Q42543" s="2"/>
      <c r="R42543" s="2"/>
      <c r="S42543" s="2"/>
      <c r="T42543" s="2"/>
    </row>
    <row r="42544" spans="4:20" x14ac:dyDescent="0.2">
      <c r="D42544" s="2"/>
      <c r="E42544" s="2"/>
      <c r="F42544" s="2"/>
      <c r="G42544" s="2"/>
      <c r="O42544" s="2"/>
      <c r="Q42544" s="2"/>
      <c r="R42544" s="2"/>
      <c r="S42544" s="2"/>
      <c r="T42544" s="2"/>
    </row>
    <row r="42545" spans="4:20" x14ac:dyDescent="0.2">
      <c r="D42545" s="2"/>
      <c r="E42545" s="2"/>
      <c r="F42545" s="2"/>
      <c r="G42545" s="2"/>
      <c r="O42545" s="2"/>
      <c r="Q42545" s="2"/>
      <c r="R42545" s="2"/>
      <c r="S42545" s="2"/>
      <c r="T42545" s="2"/>
    </row>
    <row r="42546" spans="4:20" x14ac:dyDescent="0.2">
      <c r="D42546" s="2"/>
      <c r="E42546" s="2"/>
      <c r="F42546" s="2"/>
      <c r="G42546" s="2"/>
      <c r="O42546" s="2"/>
      <c r="Q42546" s="2"/>
      <c r="R42546" s="2"/>
      <c r="S42546" s="2"/>
      <c r="T42546" s="2"/>
    </row>
    <row r="42547" spans="4:20" x14ac:dyDescent="0.2">
      <c r="D42547" s="2"/>
      <c r="E42547" s="2"/>
      <c r="F42547" s="2"/>
      <c r="G42547" s="2"/>
      <c r="O42547" s="2"/>
      <c r="Q42547" s="2"/>
      <c r="R42547" s="2"/>
      <c r="S42547" s="2"/>
      <c r="T42547" s="2"/>
    </row>
    <row r="42548" spans="4:20" x14ac:dyDescent="0.2">
      <c r="D42548" s="2"/>
      <c r="E42548" s="2"/>
      <c r="F42548" s="2"/>
      <c r="G42548" s="2"/>
      <c r="O42548" s="2"/>
      <c r="Q42548" s="2"/>
      <c r="R42548" s="2"/>
      <c r="S42548" s="2"/>
      <c r="T42548" s="2"/>
    </row>
    <row r="42549" spans="4:20" x14ac:dyDescent="0.2">
      <c r="D42549" s="2"/>
      <c r="E42549" s="2"/>
      <c r="F42549" s="2"/>
      <c r="G42549" s="2"/>
      <c r="O42549" s="2"/>
      <c r="Q42549" s="2"/>
      <c r="R42549" s="2"/>
      <c r="S42549" s="2"/>
      <c r="T42549" s="2"/>
    </row>
    <row r="42550" spans="4:20" x14ac:dyDescent="0.2">
      <c r="D42550" s="2"/>
      <c r="E42550" s="2"/>
      <c r="F42550" s="2"/>
      <c r="G42550" s="2"/>
      <c r="O42550" s="2"/>
      <c r="Q42550" s="2"/>
      <c r="R42550" s="2"/>
      <c r="S42550" s="2"/>
      <c r="T42550" s="2"/>
    </row>
    <row r="42551" spans="4:20" x14ac:dyDescent="0.2">
      <c r="D42551" s="2"/>
      <c r="E42551" s="2"/>
      <c r="F42551" s="2"/>
      <c r="G42551" s="2"/>
      <c r="O42551" s="2"/>
      <c r="Q42551" s="2"/>
      <c r="R42551" s="2"/>
      <c r="S42551" s="2"/>
      <c r="T42551" s="2"/>
    </row>
    <row r="42552" spans="4:20" x14ac:dyDescent="0.2">
      <c r="D42552" s="2"/>
      <c r="E42552" s="2"/>
      <c r="F42552" s="2"/>
      <c r="G42552" s="2"/>
      <c r="O42552" s="2"/>
      <c r="Q42552" s="2"/>
      <c r="R42552" s="2"/>
      <c r="S42552" s="2"/>
      <c r="T42552" s="2"/>
    </row>
    <row r="42553" spans="4:20" x14ac:dyDescent="0.2">
      <c r="D42553" s="2"/>
      <c r="E42553" s="2"/>
      <c r="F42553" s="2"/>
      <c r="G42553" s="2"/>
      <c r="O42553" s="2"/>
      <c r="Q42553" s="2"/>
      <c r="R42553" s="2"/>
      <c r="S42553" s="2"/>
      <c r="T42553" s="2"/>
    </row>
    <row r="42554" spans="4:20" x14ac:dyDescent="0.2">
      <c r="D42554" s="2"/>
      <c r="E42554" s="2"/>
      <c r="F42554" s="2"/>
      <c r="G42554" s="2"/>
      <c r="O42554" s="2"/>
      <c r="Q42554" s="2"/>
      <c r="R42554" s="2"/>
      <c r="S42554" s="2"/>
      <c r="T42554" s="2"/>
    </row>
    <row r="42555" spans="4:20" x14ac:dyDescent="0.2">
      <c r="D42555" s="2"/>
      <c r="E42555" s="2"/>
      <c r="F42555" s="2"/>
      <c r="G42555" s="2"/>
      <c r="O42555" s="2"/>
      <c r="Q42555" s="2"/>
      <c r="R42555" s="2"/>
      <c r="S42555" s="2"/>
      <c r="T42555" s="2"/>
    </row>
    <row r="42556" spans="4:20" x14ac:dyDescent="0.2">
      <c r="D42556" s="2"/>
      <c r="E42556" s="2"/>
      <c r="F42556" s="2"/>
      <c r="G42556" s="2"/>
      <c r="O42556" s="2"/>
      <c r="Q42556" s="2"/>
      <c r="R42556" s="2"/>
      <c r="S42556" s="2"/>
      <c r="T42556" s="2"/>
    </row>
    <row r="42557" spans="4:20" x14ac:dyDescent="0.2">
      <c r="D42557" s="2"/>
      <c r="E42557" s="2"/>
      <c r="F42557" s="2"/>
      <c r="G42557" s="2"/>
      <c r="O42557" s="2"/>
      <c r="Q42557" s="2"/>
      <c r="R42557" s="2"/>
      <c r="S42557" s="2"/>
      <c r="T42557" s="2"/>
    </row>
    <row r="42558" spans="4:20" x14ac:dyDescent="0.2">
      <c r="D42558" s="2"/>
      <c r="E42558" s="2"/>
      <c r="F42558" s="2"/>
      <c r="G42558" s="2"/>
      <c r="O42558" s="2"/>
      <c r="Q42558" s="2"/>
      <c r="R42558" s="2"/>
      <c r="S42558" s="2"/>
      <c r="T42558" s="2"/>
    </row>
    <row r="42559" spans="4:20" x14ac:dyDescent="0.2">
      <c r="D42559" s="2"/>
      <c r="E42559" s="2"/>
      <c r="F42559" s="2"/>
      <c r="G42559" s="2"/>
      <c r="O42559" s="2"/>
      <c r="Q42559" s="2"/>
      <c r="R42559" s="2"/>
      <c r="S42559" s="2"/>
      <c r="T42559" s="2"/>
    </row>
    <row r="42560" spans="4:20" x14ac:dyDescent="0.2">
      <c r="D42560" s="2"/>
      <c r="E42560" s="2"/>
      <c r="F42560" s="2"/>
      <c r="G42560" s="2"/>
      <c r="O42560" s="2"/>
      <c r="Q42560" s="2"/>
      <c r="R42560" s="2"/>
      <c r="S42560" s="2"/>
      <c r="T42560" s="2"/>
    </row>
    <row r="42561" spans="4:20" x14ac:dyDescent="0.2">
      <c r="D42561" s="2"/>
      <c r="E42561" s="2"/>
      <c r="F42561" s="2"/>
      <c r="G42561" s="2"/>
      <c r="O42561" s="2"/>
      <c r="Q42561" s="2"/>
      <c r="R42561" s="2"/>
      <c r="S42561" s="2"/>
      <c r="T42561" s="2"/>
    </row>
    <row r="42562" spans="4:20" x14ac:dyDescent="0.2">
      <c r="D42562" s="2"/>
      <c r="E42562" s="2"/>
      <c r="F42562" s="2"/>
      <c r="G42562" s="2"/>
      <c r="O42562" s="2"/>
      <c r="Q42562" s="2"/>
      <c r="R42562" s="2"/>
      <c r="S42562" s="2"/>
      <c r="T42562" s="2"/>
    </row>
    <row r="42563" spans="4:20" x14ac:dyDescent="0.2">
      <c r="D42563" s="2"/>
      <c r="E42563" s="2"/>
      <c r="F42563" s="2"/>
      <c r="G42563" s="2"/>
      <c r="O42563" s="2"/>
      <c r="Q42563" s="2"/>
      <c r="R42563" s="2"/>
      <c r="S42563" s="2"/>
      <c r="T42563" s="2"/>
    </row>
    <row r="42564" spans="4:20" x14ac:dyDescent="0.2">
      <c r="D42564" s="2"/>
      <c r="E42564" s="2"/>
      <c r="F42564" s="2"/>
      <c r="G42564" s="2"/>
      <c r="O42564" s="2"/>
      <c r="Q42564" s="2"/>
      <c r="R42564" s="2"/>
      <c r="S42564" s="2"/>
      <c r="T42564" s="2"/>
    </row>
    <row r="42565" spans="4:20" x14ac:dyDescent="0.2">
      <c r="D42565" s="2"/>
      <c r="E42565" s="2"/>
      <c r="F42565" s="2"/>
      <c r="G42565" s="2"/>
      <c r="O42565" s="2"/>
      <c r="Q42565" s="2"/>
      <c r="R42565" s="2"/>
      <c r="S42565" s="2"/>
      <c r="T42565" s="2"/>
    </row>
    <row r="42566" spans="4:20" x14ac:dyDescent="0.2">
      <c r="D42566" s="2"/>
      <c r="E42566" s="2"/>
      <c r="F42566" s="2"/>
      <c r="G42566" s="2"/>
      <c r="O42566" s="2"/>
      <c r="Q42566" s="2"/>
      <c r="R42566" s="2"/>
      <c r="S42566" s="2"/>
      <c r="T42566" s="2"/>
    </row>
    <row r="42567" spans="4:20" x14ac:dyDescent="0.2">
      <c r="D42567" s="2"/>
      <c r="E42567" s="2"/>
      <c r="F42567" s="2"/>
      <c r="G42567" s="2"/>
      <c r="O42567" s="2"/>
      <c r="Q42567" s="2"/>
      <c r="R42567" s="2"/>
      <c r="S42567" s="2"/>
      <c r="T42567" s="2"/>
    </row>
    <row r="42568" spans="4:20" x14ac:dyDescent="0.2">
      <c r="D42568" s="2"/>
      <c r="E42568" s="2"/>
      <c r="F42568" s="2"/>
      <c r="G42568" s="2"/>
      <c r="O42568" s="2"/>
      <c r="Q42568" s="2"/>
      <c r="R42568" s="2"/>
      <c r="S42568" s="2"/>
      <c r="T42568" s="2"/>
    </row>
    <row r="42569" spans="4:20" x14ac:dyDescent="0.2">
      <c r="D42569" s="2"/>
      <c r="E42569" s="2"/>
      <c r="F42569" s="2"/>
      <c r="G42569" s="2"/>
      <c r="O42569" s="2"/>
      <c r="Q42569" s="2"/>
      <c r="R42569" s="2"/>
      <c r="S42569" s="2"/>
      <c r="T42569" s="2"/>
    </row>
    <row r="42570" spans="4:20" x14ac:dyDescent="0.2">
      <c r="D42570" s="2"/>
      <c r="E42570" s="2"/>
      <c r="F42570" s="2"/>
      <c r="G42570" s="2"/>
      <c r="O42570" s="2"/>
      <c r="Q42570" s="2"/>
      <c r="R42570" s="2"/>
      <c r="S42570" s="2"/>
      <c r="T42570" s="2"/>
    </row>
    <row r="42571" spans="4:20" x14ac:dyDescent="0.2">
      <c r="D42571" s="2"/>
      <c r="E42571" s="2"/>
      <c r="F42571" s="2"/>
      <c r="G42571" s="2"/>
      <c r="O42571" s="2"/>
      <c r="Q42571" s="2"/>
      <c r="R42571" s="2"/>
      <c r="S42571" s="2"/>
      <c r="T42571" s="2"/>
    </row>
    <row r="42572" spans="4:20" x14ac:dyDescent="0.2">
      <c r="D42572" s="2"/>
      <c r="E42572" s="2"/>
      <c r="F42572" s="2"/>
      <c r="G42572" s="2"/>
      <c r="O42572" s="2"/>
      <c r="Q42572" s="2"/>
      <c r="R42572" s="2"/>
      <c r="S42572" s="2"/>
      <c r="T42572" s="2"/>
    </row>
    <row r="42573" spans="4:20" x14ac:dyDescent="0.2">
      <c r="D42573" s="2"/>
      <c r="E42573" s="2"/>
      <c r="F42573" s="2"/>
      <c r="G42573" s="2"/>
      <c r="O42573" s="2"/>
      <c r="Q42573" s="2"/>
      <c r="R42573" s="2"/>
      <c r="S42573" s="2"/>
      <c r="T42573" s="2"/>
    </row>
    <row r="42574" spans="4:20" x14ac:dyDescent="0.2">
      <c r="D42574" s="2"/>
      <c r="E42574" s="2"/>
      <c r="F42574" s="2"/>
      <c r="G42574" s="2"/>
      <c r="O42574" s="2"/>
      <c r="Q42574" s="2"/>
      <c r="R42574" s="2"/>
      <c r="S42574" s="2"/>
      <c r="T42574" s="2"/>
    </row>
    <row r="42575" spans="4:20" x14ac:dyDescent="0.2">
      <c r="D42575" s="2"/>
      <c r="E42575" s="2"/>
      <c r="F42575" s="2"/>
      <c r="G42575" s="2"/>
      <c r="O42575" s="2"/>
      <c r="Q42575" s="2"/>
      <c r="R42575" s="2"/>
      <c r="S42575" s="2"/>
      <c r="T42575" s="2"/>
    </row>
    <row r="42576" spans="4:20" x14ac:dyDescent="0.2">
      <c r="D42576" s="2"/>
      <c r="E42576" s="2"/>
      <c r="F42576" s="2"/>
      <c r="G42576" s="2"/>
      <c r="O42576" s="2"/>
      <c r="Q42576" s="2"/>
      <c r="R42576" s="2"/>
      <c r="S42576" s="2"/>
      <c r="T42576" s="2"/>
    </row>
    <row r="42577" spans="4:20" x14ac:dyDescent="0.2">
      <c r="D42577" s="2"/>
      <c r="E42577" s="2"/>
      <c r="F42577" s="2"/>
      <c r="G42577" s="2"/>
      <c r="O42577" s="2"/>
      <c r="Q42577" s="2"/>
      <c r="R42577" s="2"/>
      <c r="S42577" s="2"/>
      <c r="T42577" s="2"/>
    </row>
    <row r="42578" spans="4:20" x14ac:dyDescent="0.2">
      <c r="D42578" s="2"/>
      <c r="E42578" s="2"/>
      <c r="F42578" s="2"/>
      <c r="G42578" s="2"/>
      <c r="O42578" s="2"/>
      <c r="Q42578" s="2"/>
      <c r="R42578" s="2"/>
      <c r="S42578" s="2"/>
      <c r="T42578" s="2"/>
    </row>
    <row r="42579" spans="4:20" x14ac:dyDescent="0.2">
      <c r="D42579" s="2"/>
      <c r="E42579" s="2"/>
      <c r="F42579" s="2"/>
      <c r="G42579" s="2"/>
      <c r="O42579" s="2"/>
      <c r="Q42579" s="2"/>
      <c r="R42579" s="2"/>
      <c r="S42579" s="2"/>
      <c r="T42579" s="2"/>
    </row>
    <row r="42580" spans="4:20" x14ac:dyDescent="0.2">
      <c r="D42580" s="2"/>
      <c r="E42580" s="2"/>
      <c r="F42580" s="2"/>
      <c r="G42580" s="2"/>
      <c r="O42580" s="2"/>
      <c r="Q42580" s="2"/>
      <c r="R42580" s="2"/>
      <c r="S42580" s="2"/>
      <c r="T42580" s="2"/>
    </row>
    <row r="42581" spans="4:20" x14ac:dyDescent="0.2">
      <c r="D42581" s="2"/>
      <c r="E42581" s="2"/>
      <c r="F42581" s="2"/>
      <c r="G42581" s="2"/>
      <c r="O42581" s="2"/>
      <c r="Q42581" s="2"/>
      <c r="R42581" s="2"/>
      <c r="S42581" s="2"/>
      <c r="T42581" s="2"/>
    </row>
    <row r="42582" spans="4:20" x14ac:dyDescent="0.2">
      <c r="D42582" s="2"/>
      <c r="E42582" s="2"/>
      <c r="F42582" s="2"/>
      <c r="G42582" s="2"/>
      <c r="O42582" s="2"/>
      <c r="Q42582" s="2"/>
      <c r="R42582" s="2"/>
      <c r="S42582" s="2"/>
      <c r="T42582" s="2"/>
    </row>
    <row r="42583" spans="4:20" x14ac:dyDescent="0.2">
      <c r="D42583" s="2"/>
      <c r="E42583" s="2"/>
      <c r="F42583" s="2"/>
      <c r="G42583" s="2"/>
      <c r="O42583" s="2"/>
      <c r="Q42583" s="2"/>
      <c r="R42583" s="2"/>
      <c r="S42583" s="2"/>
      <c r="T42583" s="2"/>
    </row>
    <row r="42584" spans="4:20" x14ac:dyDescent="0.2">
      <c r="D42584" s="2"/>
      <c r="E42584" s="2"/>
      <c r="F42584" s="2"/>
      <c r="G42584" s="2"/>
      <c r="O42584" s="2"/>
      <c r="Q42584" s="2"/>
      <c r="R42584" s="2"/>
      <c r="S42584" s="2"/>
      <c r="T42584" s="2"/>
    </row>
    <row r="42585" spans="4:20" x14ac:dyDescent="0.2">
      <c r="D42585" s="2"/>
      <c r="E42585" s="2"/>
      <c r="F42585" s="2"/>
      <c r="G42585" s="2"/>
      <c r="O42585" s="2"/>
      <c r="Q42585" s="2"/>
      <c r="R42585" s="2"/>
      <c r="S42585" s="2"/>
      <c r="T42585" s="2"/>
    </row>
    <row r="42586" spans="4:20" x14ac:dyDescent="0.2">
      <c r="D42586" s="2"/>
      <c r="E42586" s="2"/>
      <c r="F42586" s="2"/>
      <c r="G42586" s="2"/>
      <c r="O42586" s="2"/>
      <c r="Q42586" s="2"/>
      <c r="R42586" s="2"/>
      <c r="S42586" s="2"/>
      <c r="T42586" s="2"/>
    </row>
    <row r="42587" spans="4:20" x14ac:dyDescent="0.2">
      <c r="D42587" s="2"/>
      <c r="E42587" s="2"/>
      <c r="F42587" s="2"/>
      <c r="G42587" s="2"/>
      <c r="O42587" s="2"/>
      <c r="Q42587" s="2"/>
      <c r="R42587" s="2"/>
      <c r="S42587" s="2"/>
      <c r="T42587" s="2"/>
    </row>
    <row r="42588" spans="4:20" x14ac:dyDescent="0.2">
      <c r="D42588" s="2"/>
      <c r="E42588" s="2"/>
      <c r="F42588" s="2"/>
      <c r="G42588" s="2"/>
      <c r="O42588" s="2"/>
      <c r="Q42588" s="2"/>
      <c r="R42588" s="2"/>
      <c r="S42588" s="2"/>
      <c r="T42588" s="2"/>
    </row>
    <row r="42589" spans="4:20" x14ac:dyDescent="0.2">
      <c r="D42589" s="2"/>
      <c r="E42589" s="2"/>
      <c r="F42589" s="2"/>
      <c r="G42589" s="2"/>
      <c r="O42589" s="2"/>
      <c r="Q42589" s="2"/>
      <c r="R42589" s="2"/>
      <c r="S42589" s="2"/>
      <c r="T42589" s="2"/>
    </row>
    <row r="42590" spans="4:20" x14ac:dyDescent="0.2">
      <c r="D42590" s="2"/>
      <c r="E42590" s="2"/>
      <c r="F42590" s="2"/>
      <c r="G42590" s="2"/>
      <c r="O42590" s="2"/>
      <c r="Q42590" s="2"/>
      <c r="R42590" s="2"/>
      <c r="S42590" s="2"/>
      <c r="T42590" s="2"/>
    </row>
    <row r="42591" spans="4:20" x14ac:dyDescent="0.2">
      <c r="D42591" s="2"/>
      <c r="E42591" s="2"/>
      <c r="F42591" s="2"/>
      <c r="G42591" s="2"/>
      <c r="O42591" s="2"/>
      <c r="Q42591" s="2"/>
      <c r="R42591" s="2"/>
      <c r="S42591" s="2"/>
      <c r="T42591" s="2"/>
    </row>
    <row r="42592" spans="4:20" x14ac:dyDescent="0.2">
      <c r="D42592" s="2"/>
      <c r="E42592" s="2"/>
      <c r="F42592" s="2"/>
      <c r="G42592" s="2"/>
      <c r="O42592" s="2"/>
      <c r="Q42592" s="2"/>
      <c r="R42592" s="2"/>
      <c r="S42592" s="2"/>
      <c r="T42592" s="2"/>
    </row>
    <row r="42593" spans="4:20" x14ac:dyDescent="0.2">
      <c r="D42593" s="2"/>
      <c r="E42593" s="2"/>
      <c r="F42593" s="2"/>
      <c r="G42593" s="2"/>
      <c r="O42593" s="2"/>
      <c r="Q42593" s="2"/>
      <c r="R42593" s="2"/>
      <c r="S42593" s="2"/>
      <c r="T42593" s="2"/>
    </row>
    <row r="42594" spans="4:20" x14ac:dyDescent="0.2">
      <c r="D42594" s="2"/>
      <c r="E42594" s="2"/>
      <c r="F42594" s="2"/>
      <c r="G42594" s="2"/>
      <c r="O42594" s="2"/>
      <c r="Q42594" s="2"/>
      <c r="R42594" s="2"/>
      <c r="S42594" s="2"/>
      <c r="T42594" s="2"/>
    </row>
    <row r="42595" spans="4:20" x14ac:dyDescent="0.2">
      <c r="D42595" s="2"/>
      <c r="E42595" s="2"/>
      <c r="F42595" s="2"/>
      <c r="G42595" s="2"/>
      <c r="O42595" s="2"/>
      <c r="Q42595" s="2"/>
      <c r="R42595" s="2"/>
      <c r="S42595" s="2"/>
      <c r="T42595" s="2"/>
    </row>
    <row r="42596" spans="4:20" x14ac:dyDescent="0.2">
      <c r="D42596" s="2"/>
      <c r="E42596" s="2"/>
      <c r="F42596" s="2"/>
      <c r="G42596" s="2"/>
      <c r="O42596" s="2"/>
      <c r="Q42596" s="2"/>
      <c r="R42596" s="2"/>
      <c r="S42596" s="2"/>
      <c r="T42596" s="2"/>
    </row>
    <row r="42597" spans="4:20" x14ac:dyDescent="0.2">
      <c r="D42597" s="2"/>
      <c r="E42597" s="2"/>
      <c r="F42597" s="2"/>
      <c r="G42597" s="2"/>
      <c r="O42597" s="2"/>
      <c r="Q42597" s="2"/>
      <c r="R42597" s="2"/>
      <c r="S42597" s="2"/>
      <c r="T42597" s="2"/>
    </row>
    <row r="42598" spans="4:20" x14ac:dyDescent="0.2">
      <c r="D42598" s="2"/>
      <c r="E42598" s="2"/>
      <c r="F42598" s="2"/>
      <c r="G42598" s="2"/>
      <c r="O42598" s="2"/>
      <c r="Q42598" s="2"/>
      <c r="R42598" s="2"/>
      <c r="S42598" s="2"/>
      <c r="T42598" s="2"/>
    </row>
    <row r="42599" spans="4:20" x14ac:dyDescent="0.2">
      <c r="D42599" s="2"/>
      <c r="E42599" s="2"/>
      <c r="F42599" s="2"/>
      <c r="G42599" s="2"/>
      <c r="O42599" s="2"/>
      <c r="Q42599" s="2"/>
      <c r="R42599" s="2"/>
      <c r="S42599" s="2"/>
      <c r="T42599" s="2"/>
    </row>
    <row r="42600" spans="4:20" x14ac:dyDescent="0.2">
      <c r="D42600" s="2"/>
      <c r="E42600" s="2"/>
      <c r="F42600" s="2"/>
      <c r="G42600" s="2"/>
      <c r="O42600" s="2"/>
      <c r="Q42600" s="2"/>
      <c r="R42600" s="2"/>
      <c r="S42600" s="2"/>
      <c r="T42600" s="2"/>
    </row>
    <row r="42601" spans="4:20" x14ac:dyDescent="0.2">
      <c r="D42601" s="2"/>
      <c r="E42601" s="2"/>
      <c r="F42601" s="2"/>
      <c r="G42601" s="2"/>
      <c r="O42601" s="2"/>
      <c r="Q42601" s="2"/>
      <c r="R42601" s="2"/>
      <c r="S42601" s="2"/>
      <c r="T42601" s="2"/>
    </row>
    <row r="42602" spans="4:20" x14ac:dyDescent="0.2">
      <c r="D42602" s="2"/>
      <c r="E42602" s="2"/>
      <c r="F42602" s="2"/>
      <c r="G42602" s="2"/>
      <c r="O42602" s="2"/>
      <c r="Q42602" s="2"/>
      <c r="R42602" s="2"/>
      <c r="S42602" s="2"/>
      <c r="T42602" s="2"/>
    </row>
    <row r="42603" spans="4:20" x14ac:dyDescent="0.2">
      <c r="D42603" s="2"/>
      <c r="E42603" s="2"/>
      <c r="F42603" s="2"/>
      <c r="G42603" s="2"/>
      <c r="O42603" s="2"/>
      <c r="Q42603" s="2"/>
      <c r="R42603" s="2"/>
      <c r="S42603" s="2"/>
      <c r="T42603" s="2"/>
    </row>
    <row r="42604" spans="4:20" x14ac:dyDescent="0.2">
      <c r="D42604" s="2"/>
      <c r="E42604" s="2"/>
      <c r="F42604" s="2"/>
      <c r="G42604" s="2"/>
      <c r="O42604" s="2"/>
      <c r="Q42604" s="2"/>
      <c r="R42604" s="2"/>
      <c r="S42604" s="2"/>
      <c r="T42604" s="2"/>
    </row>
    <row r="42605" spans="4:20" x14ac:dyDescent="0.2">
      <c r="D42605" s="2"/>
      <c r="E42605" s="2"/>
      <c r="F42605" s="2"/>
      <c r="G42605" s="2"/>
      <c r="O42605" s="2"/>
      <c r="Q42605" s="2"/>
      <c r="R42605" s="2"/>
      <c r="S42605" s="2"/>
      <c r="T42605" s="2"/>
    </row>
    <row r="42606" spans="4:20" x14ac:dyDescent="0.2">
      <c r="D42606" s="2"/>
      <c r="E42606" s="2"/>
      <c r="F42606" s="2"/>
      <c r="G42606" s="2"/>
      <c r="O42606" s="2"/>
      <c r="Q42606" s="2"/>
      <c r="R42606" s="2"/>
      <c r="S42606" s="2"/>
      <c r="T42606" s="2"/>
    </row>
    <row r="42607" spans="4:20" x14ac:dyDescent="0.2">
      <c r="D42607" s="2"/>
      <c r="E42607" s="2"/>
      <c r="F42607" s="2"/>
      <c r="G42607" s="2"/>
      <c r="O42607" s="2"/>
      <c r="Q42607" s="2"/>
      <c r="R42607" s="2"/>
      <c r="S42607" s="2"/>
      <c r="T42607" s="2"/>
    </row>
    <row r="42608" spans="4:20" x14ac:dyDescent="0.2">
      <c r="D42608" s="2"/>
      <c r="E42608" s="2"/>
      <c r="F42608" s="2"/>
      <c r="G42608" s="2"/>
      <c r="O42608" s="2"/>
      <c r="Q42608" s="2"/>
      <c r="R42608" s="2"/>
      <c r="S42608" s="2"/>
      <c r="T42608" s="2"/>
    </row>
    <row r="42609" spans="4:20" x14ac:dyDescent="0.2">
      <c r="D42609" s="2"/>
      <c r="E42609" s="2"/>
      <c r="F42609" s="2"/>
      <c r="G42609" s="2"/>
      <c r="O42609" s="2"/>
      <c r="Q42609" s="2"/>
      <c r="R42609" s="2"/>
      <c r="S42609" s="2"/>
      <c r="T42609" s="2"/>
    </row>
    <row r="42610" spans="4:20" x14ac:dyDescent="0.2">
      <c r="D42610" s="2"/>
      <c r="E42610" s="2"/>
      <c r="F42610" s="2"/>
      <c r="G42610" s="2"/>
      <c r="O42610" s="2"/>
      <c r="Q42610" s="2"/>
      <c r="R42610" s="2"/>
      <c r="S42610" s="2"/>
      <c r="T42610" s="2"/>
    </row>
    <row r="42611" spans="4:20" x14ac:dyDescent="0.2">
      <c r="D42611" s="2"/>
      <c r="E42611" s="2"/>
      <c r="F42611" s="2"/>
      <c r="G42611" s="2"/>
      <c r="O42611" s="2"/>
      <c r="Q42611" s="2"/>
      <c r="R42611" s="2"/>
      <c r="S42611" s="2"/>
      <c r="T42611" s="2"/>
    </row>
    <row r="42612" spans="4:20" x14ac:dyDescent="0.2">
      <c r="D42612" s="2"/>
      <c r="E42612" s="2"/>
      <c r="F42612" s="2"/>
      <c r="G42612" s="2"/>
      <c r="O42612" s="2"/>
      <c r="Q42612" s="2"/>
      <c r="R42612" s="2"/>
      <c r="S42612" s="2"/>
      <c r="T42612" s="2"/>
    </row>
    <row r="42613" spans="4:20" x14ac:dyDescent="0.2">
      <c r="D42613" s="2"/>
      <c r="E42613" s="2"/>
      <c r="F42613" s="2"/>
      <c r="G42613" s="2"/>
      <c r="O42613" s="2"/>
      <c r="Q42613" s="2"/>
      <c r="R42613" s="2"/>
      <c r="S42613" s="2"/>
      <c r="T42613" s="2"/>
    </row>
    <row r="42614" spans="4:20" x14ac:dyDescent="0.2">
      <c r="D42614" s="2"/>
      <c r="E42614" s="2"/>
      <c r="F42614" s="2"/>
      <c r="G42614" s="2"/>
      <c r="O42614" s="2"/>
      <c r="Q42614" s="2"/>
      <c r="R42614" s="2"/>
      <c r="S42614" s="2"/>
      <c r="T42614" s="2"/>
    </row>
    <row r="42615" spans="4:20" x14ac:dyDescent="0.2">
      <c r="D42615" s="2"/>
      <c r="E42615" s="2"/>
      <c r="F42615" s="2"/>
      <c r="G42615" s="2"/>
      <c r="O42615" s="2"/>
      <c r="Q42615" s="2"/>
      <c r="R42615" s="2"/>
      <c r="S42615" s="2"/>
      <c r="T42615" s="2"/>
    </row>
    <row r="42616" spans="4:20" x14ac:dyDescent="0.2">
      <c r="D42616" s="2"/>
      <c r="E42616" s="2"/>
      <c r="F42616" s="2"/>
      <c r="G42616" s="2"/>
      <c r="O42616" s="2"/>
      <c r="Q42616" s="2"/>
      <c r="R42616" s="2"/>
      <c r="S42616" s="2"/>
      <c r="T42616" s="2"/>
    </row>
    <row r="42617" spans="4:20" x14ac:dyDescent="0.2">
      <c r="D42617" s="2"/>
      <c r="E42617" s="2"/>
      <c r="F42617" s="2"/>
      <c r="G42617" s="2"/>
      <c r="O42617" s="2"/>
      <c r="Q42617" s="2"/>
      <c r="R42617" s="2"/>
      <c r="S42617" s="2"/>
      <c r="T42617" s="2"/>
    </row>
    <row r="42618" spans="4:20" x14ac:dyDescent="0.2">
      <c r="D42618" s="2"/>
      <c r="E42618" s="2"/>
      <c r="F42618" s="2"/>
      <c r="G42618" s="2"/>
      <c r="O42618" s="2"/>
      <c r="Q42618" s="2"/>
      <c r="R42618" s="2"/>
      <c r="S42618" s="2"/>
      <c r="T42618" s="2"/>
    </row>
    <row r="42619" spans="4:20" x14ac:dyDescent="0.2">
      <c r="D42619" s="2"/>
      <c r="E42619" s="2"/>
      <c r="F42619" s="2"/>
      <c r="G42619" s="2"/>
      <c r="O42619" s="2"/>
      <c r="Q42619" s="2"/>
      <c r="R42619" s="2"/>
      <c r="S42619" s="2"/>
      <c r="T42619" s="2"/>
    </row>
    <row r="42620" spans="4:20" x14ac:dyDescent="0.2">
      <c r="D42620" s="2"/>
      <c r="E42620" s="2"/>
      <c r="F42620" s="2"/>
      <c r="G42620" s="2"/>
      <c r="O42620" s="2"/>
      <c r="Q42620" s="2"/>
      <c r="R42620" s="2"/>
      <c r="S42620" s="2"/>
      <c r="T42620" s="2"/>
    </row>
    <row r="42621" spans="4:20" x14ac:dyDescent="0.2">
      <c r="D42621" s="2"/>
      <c r="E42621" s="2"/>
      <c r="F42621" s="2"/>
      <c r="G42621" s="2"/>
      <c r="O42621" s="2"/>
      <c r="Q42621" s="2"/>
      <c r="R42621" s="2"/>
      <c r="S42621" s="2"/>
      <c r="T42621" s="2"/>
    </row>
    <row r="42622" spans="4:20" x14ac:dyDescent="0.2">
      <c r="D42622" s="2"/>
      <c r="E42622" s="2"/>
      <c r="F42622" s="2"/>
      <c r="G42622" s="2"/>
      <c r="O42622" s="2"/>
      <c r="Q42622" s="2"/>
      <c r="R42622" s="2"/>
      <c r="S42622" s="2"/>
      <c r="T42622" s="2"/>
    </row>
    <row r="42623" spans="4:20" x14ac:dyDescent="0.2">
      <c r="D42623" s="2"/>
      <c r="E42623" s="2"/>
      <c r="F42623" s="2"/>
      <c r="G42623" s="2"/>
      <c r="O42623" s="2"/>
      <c r="Q42623" s="2"/>
      <c r="R42623" s="2"/>
      <c r="S42623" s="2"/>
      <c r="T42623" s="2"/>
    </row>
    <row r="42624" spans="4:20" x14ac:dyDescent="0.2">
      <c r="D42624" s="2"/>
      <c r="E42624" s="2"/>
      <c r="F42624" s="2"/>
      <c r="G42624" s="2"/>
      <c r="O42624" s="2"/>
      <c r="Q42624" s="2"/>
      <c r="R42624" s="2"/>
      <c r="S42624" s="2"/>
      <c r="T42624" s="2"/>
    </row>
    <row r="42625" spans="4:20" x14ac:dyDescent="0.2">
      <c r="D42625" s="2"/>
      <c r="E42625" s="2"/>
      <c r="F42625" s="2"/>
      <c r="G42625" s="2"/>
      <c r="O42625" s="2"/>
      <c r="Q42625" s="2"/>
      <c r="R42625" s="2"/>
      <c r="S42625" s="2"/>
      <c r="T42625" s="2"/>
    </row>
    <row r="42626" spans="4:20" x14ac:dyDescent="0.2">
      <c r="D42626" s="2"/>
      <c r="E42626" s="2"/>
      <c r="F42626" s="2"/>
      <c r="G42626" s="2"/>
      <c r="O42626" s="2"/>
      <c r="Q42626" s="2"/>
      <c r="R42626" s="2"/>
      <c r="S42626" s="2"/>
      <c r="T42626" s="2"/>
    </row>
    <row r="42627" spans="4:20" x14ac:dyDescent="0.2">
      <c r="D42627" s="2"/>
      <c r="E42627" s="2"/>
      <c r="F42627" s="2"/>
      <c r="G42627" s="2"/>
      <c r="O42627" s="2"/>
      <c r="Q42627" s="2"/>
      <c r="R42627" s="2"/>
      <c r="S42627" s="2"/>
      <c r="T42627" s="2"/>
    </row>
    <row r="42628" spans="4:20" x14ac:dyDescent="0.2">
      <c r="D42628" s="2"/>
      <c r="E42628" s="2"/>
      <c r="F42628" s="2"/>
      <c r="G42628" s="2"/>
      <c r="O42628" s="2"/>
      <c r="Q42628" s="2"/>
      <c r="R42628" s="2"/>
      <c r="S42628" s="2"/>
      <c r="T42628" s="2"/>
    </row>
    <row r="42629" spans="4:20" x14ac:dyDescent="0.2">
      <c r="D42629" s="2"/>
      <c r="E42629" s="2"/>
      <c r="F42629" s="2"/>
      <c r="G42629" s="2"/>
      <c r="O42629" s="2"/>
      <c r="Q42629" s="2"/>
      <c r="R42629" s="2"/>
      <c r="S42629" s="2"/>
      <c r="T42629" s="2"/>
    </row>
    <row r="42630" spans="4:20" x14ac:dyDescent="0.2">
      <c r="D42630" s="2"/>
      <c r="E42630" s="2"/>
      <c r="F42630" s="2"/>
      <c r="G42630" s="2"/>
      <c r="O42630" s="2"/>
      <c r="Q42630" s="2"/>
      <c r="R42630" s="2"/>
      <c r="S42630" s="2"/>
      <c r="T42630" s="2"/>
    </row>
    <row r="42631" spans="4:20" x14ac:dyDescent="0.2">
      <c r="D42631" s="2"/>
      <c r="E42631" s="2"/>
      <c r="F42631" s="2"/>
      <c r="G42631" s="2"/>
      <c r="O42631" s="2"/>
      <c r="Q42631" s="2"/>
      <c r="R42631" s="2"/>
      <c r="S42631" s="2"/>
      <c r="T42631" s="2"/>
    </row>
    <row r="42632" spans="4:20" x14ac:dyDescent="0.2">
      <c r="D42632" s="2"/>
      <c r="E42632" s="2"/>
      <c r="F42632" s="2"/>
      <c r="G42632" s="2"/>
      <c r="O42632" s="2"/>
      <c r="Q42632" s="2"/>
      <c r="R42632" s="2"/>
      <c r="S42632" s="2"/>
      <c r="T42632" s="2"/>
    </row>
    <row r="42633" spans="4:20" x14ac:dyDescent="0.2">
      <c r="D42633" s="2"/>
      <c r="E42633" s="2"/>
      <c r="F42633" s="2"/>
      <c r="G42633" s="2"/>
      <c r="O42633" s="2"/>
      <c r="Q42633" s="2"/>
      <c r="R42633" s="2"/>
      <c r="S42633" s="2"/>
      <c r="T42633" s="2"/>
    </row>
    <row r="42634" spans="4:20" x14ac:dyDescent="0.2">
      <c r="D42634" s="2"/>
      <c r="E42634" s="2"/>
      <c r="F42634" s="2"/>
      <c r="G42634" s="2"/>
      <c r="O42634" s="2"/>
      <c r="Q42634" s="2"/>
      <c r="R42634" s="2"/>
      <c r="S42634" s="2"/>
      <c r="T42634" s="2"/>
    </row>
    <row r="42635" spans="4:20" x14ac:dyDescent="0.2">
      <c r="D42635" s="2"/>
      <c r="E42635" s="2"/>
      <c r="F42635" s="2"/>
      <c r="G42635" s="2"/>
      <c r="O42635" s="2"/>
      <c r="Q42635" s="2"/>
      <c r="R42635" s="2"/>
      <c r="S42635" s="2"/>
      <c r="T42635" s="2"/>
    </row>
    <row r="42636" spans="4:20" x14ac:dyDescent="0.2">
      <c r="D42636" s="2"/>
      <c r="E42636" s="2"/>
      <c r="F42636" s="2"/>
      <c r="G42636" s="2"/>
      <c r="O42636" s="2"/>
      <c r="Q42636" s="2"/>
      <c r="R42636" s="2"/>
      <c r="S42636" s="2"/>
      <c r="T42636" s="2"/>
    </row>
    <row r="42637" spans="4:20" x14ac:dyDescent="0.2">
      <c r="D42637" s="2"/>
      <c r="E42637" s="2"/>
      <c r="F42637" s="2"/>
      <c r="G42637" s="2"/>
      <c r="O42637" s="2"/>
      <c r="Q42637" s="2"/>
      <c r="R42637" s="2"/>
      <c r="S42637" s="2"/>
      <c r="T42637" s="2"/>
    </row>
    <row r="42638" spans="4:20" x14ac:dyDescent="0.2">
      <c r="D42638" s="2"/>
      <c r="E42638" s="2"/>
      <c r="F42638" s="2"/>
      <c r="G42638" s="2"/>
      <c r="O42638" s="2"/>
      <c r="Q42638" s="2"/>
      <c r="R42638" s="2"/>
      <c r="S42638" s="2"/>
      <c r="T42638" s="2"/>
    </row>
    <row r="42639" spans="4:20" x14ac:dyDescent="0.2">
      <c r="D42639" s="2"/>
      <c r="E42639" s="2"/>
      <c r="F42639" s="2"/>
      <c r="G42639" s="2"/>
      <c r="O42639" s="2"/>
      <c r="Q42639" s="2"/>
      <c r="R42639" s="2"/>
      <c r="S42639" s="2"/>
      <c r="T42639" s="2"/>
    </row>
    <row r="42640" spans="4:20" x14ac:dyDescent="0.2">
      <c r="D42640" s="2"/>
      <c r="E42640" s="2"/>
      <c r="F42640" s="2"/>
      <c r="G42640" s="2"/>
      <c r="O42640" s="2"/>
      <c r="Q42640" s="2"/>
      <c r="R42640" s="2"/>
      <c r="S42640" s="2"/>
      <c r="T42640" s="2"/>
    </row>
    <row r="42641" spans="4:20" x14ac:dyDescent="0.2">
      <c r="D42641" s="2"/>
      <c r="E42641" s="2"/>
      <c r="F42641" s="2"/>
      <c r="G42641" s="2"/>
      <c r="O42641" s="2"/>
      <c r="Q42641" s="2"/>
      <c r="R42641" s="2"/>
      <c r="S42641" s="2"/>
      <c r="T42641" s="2"/>
    </row>
    <row r="42642" spans="4:20" x14ac:dyDescent="0.2">
      <c r="D42642" s="2"/>
      <c r="E42642" s="2"/>
      <c r="F42642" s="2"/>
      <c r="G42642" s="2"/>
      <c r="O42642" s="2"/>
      <c r="Q42642" s="2"/>
      <c r="R42642" s="2"/>
      <c r="S42642" s="2"/>
      <c r="T42642" s="2"/>
    </row>
    <row r="42643" spans="4:20" x14ac:dyDescent="0.2">
      <c r="D42643" s="2"/>
      <c r="E42643" s="2"/>
      <c r="F42643" s="2"/>
      <c r="G42643" s="2"/>
      <c r="O42643" s="2"/>
      <c r="Q42643" s="2"/>
      <c r="R42643" s="2"/>
      <c r="S42643" s="2"/>
      <c r="T42643" s="2"/>
    </row>
    <row r="42644" spans="4:20" x14ac:dyDescent="0.2">
      <c r="D42644" s="2"/>
      <c r="E42644" s="2"/>
      <c r="F42644" s="2"/>
      <c r="G42644" s="2"/>
      <c r="O42644" s="2"/>
      <c r="Q42644" s="2"/>
      <c r="R42644" s="2"/>
      <c r="S42644" s="2"/>
      <c r="T42644" s="2"/>
    </row>
    <row r="42645" spans="4:20" x14ac:dyDescent="0.2">
      <c r="D42645" s="2"/>
      <c r="E42645" s="2"/>
      <c r="F42645" s="2"/>
      <c r="G42645" s="2"/>
      <c r="O42645" s="2"/>
      <c r="Q42645" s="2"/>
      <c r="R42645" s="2"/>
      <c r="S42645" s="2"/>
      <c r="T42645" s="2"/>
    </row>
    <row r="42646" spans="4:20" x14ac:dyDescent="0.2">
      <c r="D42646" s="2"/>
      <c r="E42646" s="2"/>
      <c r="F42646" s="2"/>
      <c r="G42646" s="2"/>
      <c r="O42646" s="2"/>
      <c r="Q42646" s="2"/>
      <c r="R42646" s="2"/>
      <c r="S42646" s="2"/>
      <c r="T42646" s="2"/>
    </row>
    <row r="42647" spans="4:20" x14ac:dyDescent="0.2">
      <c r="D42647" s="2"/>
      <c r="E42647" s="2"/>
      <c r="F42647" s="2"/>
      <c r="G42647" s="2"/>
      <c r="O42647" s="2"/>
      <c r="Q42647" s="2"/>
      <c r="R42647" s="2"/>
      <c r="S42647" s="2"/>
      <c r="T42647" s="2"/>
    </row>
    <row r="42648" spans="4:20" x14ac:dyDescent="0.2">
      <c r="D42648" s="2"/>
      <c r="E42648" s="2"/>
      <c r="F42648" s="2"/>
      <c r="G42648" s="2"/>
      <c r="O42648" s="2"/>
      <c r="Q42648" s="2"/>
      <c r="R42648" s="2"/>
      <c r="S42648" s="2"/>
      <c r="T42648" s="2"/>
    </row>
    <row r="42649" spans="4:20" x14ac:dyDescent="0.2">
      <c r="D42649" s="2"/>
      <c r="E42649" s="2"/>
      <c r="F42649" s="2"/>
      <c r="G42649" s="2"/>
      <c r="O42649" s="2"/>
      <c r="Q42649" s="2"/>
      <c r="R42649" s="2"/>
      <c r="S42649" s="2"/>
      <c r="T42649" s="2"/>
    </row>
    <row r="42650" spans="4:20" x14ac:dyDescent="0.2">
      <c r="D42650" s="2"/>
      <c r="E42650" s="2"/>
      <c r="F42650" s="2"/>
      <c r="G42650" s="2"/>
      <c r="O42650" s="2"/>
      <c r="Q42650" s="2"/>
      <c r="R42650" s="2"/>
      <c r="S42650" s="2"/>
      <c r="T42650" s="2"/>
    </row>
    <row r="42651" spans="4:20" x14ac:dyDescent="0.2">
      <c r="D42651" s="2"/>
      <c r="E42651" s="2"/>
      <c r="F42651" s="2"/>
      <c r="G42651" s="2"/>
      <c r="O42651" s="2"/>
      <c r="Q42651" s="2"/>
      <c r="R42651" s="2"/>
      <c r="S42651" s="2"/>
      <c r="T42651" s="2"/>
    </row>
    <row r="42652" spans="4:20" x14ac:dyDescent="0.2">
      <c r="D42652" s="2"/>
      <c r="E42652" s="2"/>
      <c r="F42652" s="2"/>
      <c r="G42652" s="2"/>
      <c r="O42652" s="2"/>
      <c r="Q42652" s="2"/>
      <c r="R42652" s="2"/>
      <c r="S42652" s="2"/>
      <c r="T42652" s="2"/>
    </row>
    <row r="42653" spans="4:20" x14ac:dyDescent="0.2">
      <c r="D42653" s="2"/>
      <c r="E42653" s="2"/>
      <c r="F42653" s="2"/>
      <c r="G42653" s="2"/>
      <c r="O42653" s="2"/>
      <c r="Q42653" s="2"/>
      <c r="R42653" s="2"/>
      <c r="S42653" s="2"/>
      <c r="T42653" s="2"/>
    </row>
    <row r="42654" spans="4:20" x14ac:dyDescent="0.2">
      <c r="D42654" s="2"/>
      <c r="E42654" s="2"/>
      <c r="F42654" s="2"/>
      <c r="G42654" s="2"/>
      <c r="O42654" s="2"/>
      <c r="Q42654" s="2"/>
      <c r="R42654" s="2"/>
      <c r="S42654" s="2"/>
      <c r="T42654" s="2"/>
    </row>
    <row r="42655" spans="4:20" x14ac:dyDescent="0.2">
      <c r="D42655" s="2"/>
      <c r="E42655" s="2"/>
      <c r="F42655" s="2"/>
      <c r="G42655" s="2"/>
      <c r="O42655" s="2"/>
      <c r="Q42655" s="2"/>
      <c r="R42655" s="2"/>
      <c r="S42655" s="2"/>
      <c r="T42655" s="2"/>
    </row>
    <row r="42656" spans="4:20" x14ac:dyDescent="0.2">
      <c r="D42656" s="2"/>
      <c r="E42656" s="2"/>
      <c r="F42656" s="2"/>
      <c r="G42656" s="2"/>
      <c r="O42656" s="2"/>
      <c r="Q42656" s="2"/>
      <c r="R42656" s="2"/>
      <c r="S42656" s="2"/>
      <c r="T42656" s="2"/>
    </row>
    <row r="42657" spans="4:20" x14ac:dyDescent="0.2">
      <c r="D42657" s="2"/>
      <c r="E42657" s="2"/>
      <c r="F42657" s="2"/>
      <c r="G42657" s="2"/>
      <c r="O42657" s="2"/>
      <c r="Q42657" s="2"/>
      <c r="R42657" s="2"/>
      <c r="S42657" s="2"/>
      <c r="T42657" s="2"/>
    </row>
    <row r="42658" spans="4:20" x14ac:dyDescent="0.2">
      <c r="D42658" s="2"/>
      <c r="E42658" s="2"/>
      <c r="F42658" s="2"/>
      <c r="G42658" s="2"/>
      <c r="O42658" s="2"/>
      <c r="Q42658" s="2"/>
      <c r="R42658" s="2"/>
      <c r="S42658" s="2"/>
      <c r="T42658" s="2"/>
    </row>
    <row r="42659" spans="4:20" x14ac:dyDescent="0.2">
      <c r="D42659" s="2"/>
      <c r="E42659" s="2"/>
      <c r="F42659" s="2"/>
      <c r="G42659" s="2"/>
      <c r="O42659" s="2"/>
      <c r="Q42659" s="2"/>
      <c r="R42659" s="2"/>
      <c r="S42659" s="2"/>
      <c r="T42659" s="2"/>
    </row>
    <row r="42660" spans="4:20" x14ac:dyDescent="0.2">
      <c r="D42660" s="2"/>
      <c r="E42660" s="2"/>
      <c r="F42660" s="2"/>
      <c r="G42660" s="2"/>
      <c r="O42660" s="2"/>
      <c r="Q42660" s="2"/>
      <c r="R42660" s="2"/>
      <c r="S42660" s="2"/>
      <c r="T42660" s="2"/>
    </row>
    <row r="42661" spans="4:20" x14ac:dyDescent="0.2">
      <c r="D42661" s="2"/>
      <c r="E42661" s="2"/>
      <c r="F42661" s="2"/>
      <c r="G42661" s="2"/>
      <c r="O42661" s="2"/>
      <c r="Q42661" s="2"/>
      <c r="R42661" s="2"/>
      <c r="S42661" s="2"/>
      <c r="T42661" s="2"/>
    </row>
    <row r="42662" spans="4:20" x14ac:dyDescent="0.2">
      <c r="D42662" s="2"/>
      <c r="E42662" s="2"/>
      <c r="F42662" s="2"/>
      <c r="G42662" s="2"/>
      <c r="O42662" s="2"/>
      <c r="Q42662" s="2"/>
      <c r="R42662" s="2"/>
      <c r="S42662" s="2"/>
      <c r="T42662" s="2"/>
    </row>
    <row r="42663" spans="4:20" x14ac:dyDescent="0.2">
      <c r="D42663" s="2"/>
      <c r="E42663" s="2"/>
      <c r="F42663" s="2"/>
      <c r="G42663" s="2"/>
      <c r="O42663" s="2"/>
      <c r="Q42663" s="2"/>
      <c r="R42663" s="2"/>
      <c r="S42663" s="2"/>
      <c r="T42663" s="2"/>
    </row>
    <row r="42664" spans="4:20" x14ac:dyDescent="0.2">
      <c r="D42664" s="2"/>
      <c r="E42664" s="2"/>
      <c r="F42664" s="2"/>
      <c r="G42664" s="2"/>
      <c r="O42664" s="2"/>
      <c r="Q42664" s="2"/>
      <c r="R42664" s="2"/>
      <c r="S42664" s="2"/>
      <c r="T42664" s="2"/>
    </row>
    <row r="42665" spans="4:20" x14ac:dyDescent="0.2">
      <c r="D42665" s="2"/>
      <c r="E42665" s="2"/>
      <c r="F42665" s="2"/>
      <c r="G42665" s="2"/>
      <c r="O42665" s="2"/>
      <c r="Q42665" s="2"/>
      <c r="R42665" s="2"/>
      <c r="S42665" s="2"/>
      <c r="T42665" s="2"/>
    </row>
    <row r="42666" spans="4:20" x14ac:dyDescent="0.2">
      <c r="D42666" s="2"/>
      <c r="E42666" s="2"/>
      <c r="F42666" s="2"/>
      <c r="G42666" s="2"/>
      <c r="O42666" s="2"/>
      <c r="Q42666" s="2"/>
      <c r="R42666" s="2"/>
      <c r="S42666" s="2"/>
      <c r="T42666" s="2"/>
    </row>
    <row r="42667" spans="4:20" x14ac:dyDescent="0.2">
      <c r="D42667" s="2"/>
      <c r="E42667" s="2"/>
      <c r="F42667" s="2"/>
      <c r="G42667" s="2"/>
      <c r="O42667" s="2"/>
      <c r="Q42667" s="2"/>
      <c r="R42667" s="2"/>
      <c r="S42667" s="2"/>
      <c r="T42667" s="2"/>
    </row>
    <row r="42668" spans="4:20" x14ac:dyDescent="0.2">
      <c r="D42668" s="2"/>
      <c r="E42668" s="2"/>
      <c r="F42668" s="2"/>
      <c r="G42668" s="2"/>
      <c r="O42668" s="2"/>
      <c r="Q42668" s="2"/>
      <c r="R42668" s="2"/>
      <c r="S42668" s="2"/>
      <c r="T42668" s="2"/>
    </row>
    <row r="42669" spans="4:20" x14ac:dyDescent="0.2">
      <c r="D42669" s="2"/>
      <c r="E42669" s="2"/>
      <c r="F42669" s="2"/>
      <c r="G42669" s="2"/>
      <c r="O42669" s="2"/>
      <c r="Q42669" s="2"/>
      <c r="R42669" s="2"/>
      <c r="S42669" s="2"/>
      <c r="T42669" s="2"/>
    </row>
    <row r="42670" spans="4:20" x14ac:dyDescent="0.2">
      <c r="D42670" s="2"/>
      <c r="E42670" s="2"/>
      <c r="F42670" s="2"/>
      <c r="G42670" s="2"/>
      <c r="O42670" s="2"/>
      <c r="Q42670" s="2"/>
      <c r="R42670" s="2"/>
      <c r="S42670" s="2"/>
      <c r="T42670" s="2"/>
    </row>
    <row r="42671" spans="4:20" x14ac:dyDescent="0.2">
      <c r="D42671" s="2"/>
      <c r="E42671" s="2"/>
      <c r="F42671" s="2"/>
      <c r="G42671" s="2"/>
      <c r="O42671" s="2"/>
      <c r="Q42671" s="2"/>
      <c r="R42671" s="2"/>
      <c r="S42671" s="2"/>
      <c r="T42671" s="2"/>
    </row>
    <row r="42672" spans="4:20" x14ac:dyDescent="0.2">
      <c r="D42672" s="2"/>
      <c r="E42672" s="2"/>
      <c r="F42672" s="2"/>
      <c r="G42672" s="2"/>
      <c r="O42672" s="2"/>
      <c r="Q42672" s="2"/>
      <c r="R42672" s="2"/>
      <c r="S42672" s="2"/>
      <c r="T42672" s="2"/>
    </row>
    <row r="42673" spans="4:20" x14ac:dyDescent="0.2">
      <c r="D42673" s="2"/>
      <c r="E42673" s="2"/>
      <c r="F42673" s="2"/>
      <c r="G42673" s="2"/>
      <c r="O42673" s="2"/>
      <c r="Q42673" s="2"/>
      <c r="R42673" s="2"/>
      <c r="S42673" s="2"/>
      <c r="T42673" s="2"/>
    </row>
    <row r="42674" spans="4:20" x14ac:dyDescent="0.2">
      <c r="D42674" s="2"/>
      <c r="E42674" s="2"/>
      <c r="F42674" s="2"/>
      <c r="G42674" s="2"/>
      <c r="O42674" s="2"/>
      <c r="Q42674" s="2"/>
      <c r="R42674" s="2"/>
      <c r="S42674" s="2"/>
      <c r="T42674" s="2"/>
    </row>
    <row r="42675" spans="4:20" x14ac:dyDescent="0.2">
      <c r="D42675" s="2"/>
      <c r="E42675" s="2"/>
      <c r="F42675" s="2"/>
      <c r="G42675" s="2"/>
      <c r="O42675" s="2"/>
      <c r="Q42675" s="2"/>
      <c r="R42675" s="2"/>
      <c r="S42675" s="2"/>
      <c r="T42675" s="2"/>
    </row>
    <row r="42676" spans="4:20" x14ac:dyDescent="0.2">
      <c r="D42676" s="2"/>
      <c r="E42676" s="2"/>
      <c r="F42676" s="2"/>
      <c r="G42676" s="2"/>
      <c r="O42676" s="2"/>
      <c r="Q42676" s="2"/>
      <c r="R42676" s="2"/>
      <c r="S42676" s="2"/>
      <c r="T42676" s="2"/>
    </row>
    <row r="42677" spans="4:20" x14ac:dyDescent="0.2">
      <c r="D42677" s="2"/>
      <c r="E42677" s="2"/>
      <c r="F42677" s="2"/>
      <c r="G42677" s="2"/>
      <c r="O42677" s="2"/>
      <c r="Q42677" s="2"/>
      <c r="R42677" s="2"/>
      <c r="S42677" s="2"/>
      <c r="T42677" s="2"/>
    </row>
    <row r="42678" spans="4:20" x14ac:dyDescent="0.2">
      <c r="D42678" s="2"/>
      <c r="E42678" s="2"/>
      <c r="F42678" s="2"/>
      <c r="G42678" s="2"/>
      <c r="O42678" s="2"/>
      <c r="Q42678" s="2"/>
      <c r="R42678" s="2"/>
      <c r="S42678" s="2"/>
      <c r="T42678" s="2"/>
    </row>
    <row r="42679" spans="4:20" x14ac:dyDescent="0.2">
      <c r="D42679" s="2"/>
      <c r="E42679" s="2"/>
      <c r="F42679" s="2"/>
      <c r="G42679" s="2"/>
      <c r="O42679" s="2"/>
      <c r="Q42679" s="2"/>
      <c r="R42679" s="2"/>
      <c r="S42679" s="2"/>
      <c r="T42679" s="2"/>
    </row>
    <row r="42680" spans="4:20" x14ac:dyDescent="0.2">
      <c r="D42680" s="2"/>
      <c r="E42680" s="2"/>
      <c r="F42680" s="2"/>
      <c r="G42680" s="2"/>
      <c r="O42680" s="2"/>
      <c r="Q42680" s="2"/>
      <c r="R42680" s="2"/>
      <c r="S42680" s="2"/>
      <c r="T42680" s="2"/>
    </row>
    <row r="42681" spans="4:20" x14ac:dyDescent="0.2">
      <c r="D42681" s="2"/>
      <c r="E42681" s="2"/>
      <c r="F42681" s="2"/>
      <c r="G42681" s="2"/>
      <c r="O42681" s="2"/>
      <c r="Q42681" s="2"/>
      <c r="R42681" s="2"/>
      <c r="S42681" s="2"/>
      <c r="T42681" s="2"/>
    </row>
    <row r="42682" spans="4:20" x14ac:dyDescent="0.2">
      <c r="D42682" s="2"/>
      <c r="E42682" s="2"/>
      <c r="F42682" s="2"/>
      <c r="G42682" s="2"/>
      <c r="O42682" s="2"/>
      <c r="Q42682" s="2"/>
      <c r="R42682" s="2"/>
      <c r="S42682" s="2"/>
      <c r="T42682" s="2"/>
    </row>
    <row r="42683" spans="4:20" x14ac:dyDescent="0.2">
      <c r="D42683" s="2"/>
      <c r="E42683" s="2"/>
      <c r="F42683" s="2"/>
      <c r="G42683" s="2"/>
      <c r="O42683" s="2"/>
      <c r="Q42683" s="2"/>
      <c r="R42683" s="2"/>
      <c r="S42683" s="2"/>
      <c r="T42683" s="2"/>
    </row>
    <row r="42684" spans="4:20" x14ac:dyDescent="0.2">
      <c r="D42684" s="2"/>
      <c r="E42684" s="2"/>
      <c r="F42684" s="2"/>
      <c r="G42684" s="2"/>
      <c r="O42684" s="2"/>
      <c r="Q42684" s="2"/>
      <c r="R42684" s="2"/>
      <c r="S42684" s="2"/>
      <c r="T42684" s="2"/>
    </row>
    <row r="42685" spans="4:20" x14ac:dyDescent="0.2">
      <c r="D42685" s="2"/>
      <c r="E42685" s="2"/>
      <c r="F42685" s="2"/>
      <c r="G42685" s="2"/>
      <c r="O42685" s="2"/>
      <c r="Q42685" s="2"/>
      <c r="R42685" s="2"/>
      <c r="S42685" s="2"/>
      <c r="T42685" s="2"/>
    </row>
    <row r="42686" spans="4:20" x14ac:dyDescent="0.2">
      <c r="D42686" s="2"/>
      <c r="E42686" s="2"/>
      <c r="F42686" s="2"/>
      <c r="G42686" s="2"/>
      <c r="O42686" s="2"/>
      <c r="Q42686" s="2"/>
      <c r="R42686" s="2"/>
      <c r="S42686" s="2"/>
      <c r="T42686" s="2"/>
    </row>
    <row r="42687" spans="4:20" x14ac:dyDescent="0.2">
      <c r="D42687" s="2"/>
      <c r="E42687" s="2"/>
      <c r="F42687" s="2"/>
      <c r="G42687" s="2"/>
      <c r="O42687" s="2"/>
      <c r="Q42687" s="2"/>
      <c r="R42687" s="2"/>
      <c r="S42687" s="2"/>
      <c r="T42687" s="2"/>
    </row>
    <row r="42688" spans="4:20" x14ac:dyDescent="0.2">
      <c r="D42688" s="2"/>
      <c r="E42688" s="2"/>
      <c r="F42688" s="2"/>
      <c r="G42688" s="2"/>
      <c r="O42688" s="2"/>
      <c r="Q42688" s="2"/>
      <c r="R42688" s="2"/>
      <c r="S42688" s="2"/>
      <c r="T42688" s="2"/>
    </row>
    <row r="42689" spans="4:20" x14ac:dyDescent="0.2">
      <c r="D42689" s="2"/>
      <c r="E42689" s="2"/>
      <c r="F42689" s="2"/>
      <c r="G42689" s="2"/>
      <c r="O42689" s="2"/>
      <c r="Q42689" s="2"/>
      <c r="R42689" s="2"/>
      <c r="S42689" s="2"/>
      <c r="T42689" s="2"/>
    </row>
    <row r="42690" spans="4:20" x14ac:dyDescent="0.2">
      <c r="D42690" s="2"/>
      <c r="E42690" s="2"/>
      <c r="F42690" s="2"/>
      <c r="G42690" s="2"/>
      <c r="O42690" s="2"/>
      <c r="Q42690" s="2"/>
      <c r="R42690" s="2"/>
      <c r="S42690" s="2"/>
      <c r="T42690" s="2"/>
    </row>
    <row r="42691" spans="4:20" x14ac:dyDescent="0.2">
      <c r="D42691" s="2"/>
      <c r="E42691" s="2"/>
      <c r="F42691" s="2"/>
      <c r="G42691" s="2"/>
      <c r="O42691" s="2"/>
      <c r="Q42691" s="2"/>
      <c r="R42691" s="2"/>
      <c r="S42691" s="2"/>
      <c r="T42691" s="2"/>
    </row>
    <row r="42692" spans="4:20" x14ac:dyDescent="0.2">
      <c r="D42692" s="2"/>
      <c r="E42692" s="2"/>
      <c r="F42692" s="2"/>
      <c r="G42692" s="2"/>
      <c r="O42692" s="2"/>
      <c r="Q42692" s="2"/>
      <c r="R42692" s="2"/>
      <c r="S42692" s="2"/>
      <c r="T42692" s="2"/>
    </row>
    <row r="42693" spans="4:20" x14ac:dyDescent="0.2">
      <c r="D42693" s="2"/>
      <c r="E42693" s="2"/>
      <c r="F42693" s="2"/>
      <c r="G42693" s="2"/>
      <c r="O42693" s="2"/>
      <c r="Q42693" s="2"/>
      <c r="R42693" s="2"/>
      <c r="S42693" s="2"/>
      <c r="T42693" s="2"/>
    </row>
    <row r="42694" spans="4:20" x14ac:dyDescent="0.2">
      <c r="D42694" s="2"/>
      <c r="E42694" s="2"/>
      <c r="F42694" s="2"/>
      <c r="G42694" s="2"/>
      <c r="O42694" s="2"/>
      <c r="Q42694" s="2"/>
      <c r="R42694" s="2"/>
      <c r="S42694" s="2"/>
      <c r="T42694" s="2"/>
    </row>
    <row r="42695" spans="4:20" x14ac:dyDescent="0.2">
      <c r="D42695" s="2"/>
      <c r="E42695" s="2"/>
      <c r="F42695" s="2"/>
      <c r="G42695" s="2"/>
      <c r="O42695" s="2"/>
      <c r="Q42695" s="2"/>
      <c r="R42695" s="2"/>
      <c r="S42695" s="2"/>
      <c r="T42695" s="2"/>
    </row>
    <row r="42696" spans="4:20" x14ac:dyDescent="0.2">
      <c r="D42696" s="2"/>
      <c r="E42696" s="2"/>
      <c r="F42696" s="2"/>
      <c r="G42696" s="2"/>
      <c r="O42696" s="2"/>
      <c r="Q42696" s="2"/>
      <c r="R42696" s="2"/>
      <c r="S42696" s="2"/>
      <c r="T42696" s="2"/>
    </row>
    <row r="42697" spans="4:20" x14ac:dyDescent="0.2">
      <c r="D42697" s="2"/>
      <c r="E42697" s="2"/>
      <c r="F42697" s="2"/>
      <c r="G42697" s="2"/>
      <c r="O42697" s="2"/>
      <c r="Q42697" s="2"/>
      <c r="R42697" s="2"/>
      <c r="S42697" s="2"/>
      <c r="T42697" s="2"/>
    </row>
    <row r="42698" spans="4:20" x14ac:dyDescent="0.2">
      <c r="D42698" s="2"/>
      <c r="E42698" s="2"/>
      <c r="F42698" s="2"/>
      <c r="G42698" s="2"/>
      <c r="O42698" s="2"/>
      <c r="Q42698" s="2"/>
      <c r="R42698" s="2"/>
      <c r="S42698" s="2"/>
      <c r="T42698" s="2"/>
    </row>
    <row r="42699" spans="4:20" x14ac:dyDescent="0.2">
      <c r="D42699" s="2"/>
      <c r="E42699" s="2"/>
      <c r="F42699" s="2"/>
      <c r="G42699" s="2"/>
      <c r="O42699" s="2"/>
      <c r="Q42699" s="2"/>
      <c r="R42699" s="2"/>
      <c r="S42699" s="2"/>
      <c r="T42699" s="2"/>
    </row>
    <row r="42700" spans="4:20" x14ac:dyDescent="0.2">
      <c r="D42700" s="2"/>
      <c r="E42700" s="2"/>
      <c r="F42700" s="2"/>
      <c r="G42700" s="2"/>
      <c r="O42700" s="2"/>
      <c r="Q42700" s="2"/>
      <c r="R42700" s="2"/>
      <c r="S42700" s="2"/>
      <c r="T42700" s="2"/>
    </row>
    <row r="42701" spans="4:20" x14ac:dyDescent="0.2">
      <c r="D42701" s="2"/>
      <c r="E42701" s="2"/>
      <c r="F42701" s="2"/>
      <c r="G42701" s="2"/>
      <c r="O42701" s="2"/>
      <c r="Q42701" s="2"/>
      <c r="R42701" s="2"/>
      <c r="S42701" s="2"/>
      <c r="T42701" s="2"/>
    </row>
    <row r="42702" spans="4:20" x14ac:dyDescent="0.2">
      <c r="D42702" s="2"/>
      <c r="E42702" s="2"/>
      <c r="F42702" s="2"/>
      <c r="G42702" s="2"/>
      <c r="O42702" s="2"/>
      <c r="Q42702" s="2"/>
      <c r="R42702" s="2"/>
      <c r="S42702" s="2"/>
      <c r="T42702" s="2"/>
    </row>
    <row r="42703" spans="4:20" x14ac:dyDescent="0.2">
      <c r="D42703" s="2"/>
      <c r="E42703" s="2"/>
      <c r="F42703" s="2"/>
      <c r="G42703" s="2"/>
      <c r="O42703" s="2"/>
      <c r="Q42703" s="2"/>
      <c r="R42703" s="2"/>
      <c r="S42703" s="2"/>
      <c r="T42703" s="2"/>
    </row>
    <row r="42704" spans="4:20" x14ac:dyDescent="0.2">
      <c r="D42704" s="2"/>
      <c r="E42704" s="2"/>
      <c r="F42704" s="2"/>
      <c r="G42704" s="2"/>
      <c r="O42704" s="2"/>
      <c r="Q42704" s="2"/>
      <c r="R42704" s="2"/>
      <c r="S42704" s="2"/>
      <c r="T42704" s="2"/>
    </row>
    <row r="42705" spans="4:20" x14ac:dyDescent="0.2">
      <c r="D42705" s="2"/>
      <c r="E42705" s="2"/>
      <c r="F42705" s="2"/>
      <c r="G42705" s="2"/>
      <c r="O42705" s="2"/>
      <c r="Q42705" s="2"/>
      <c r="R42705" s="2"/>
      <c r="S42705" s="2"/>
      <c r="T42705" s="2"/>
    </row>
    <row r="42706" spans="4:20" x14ac:dyDescent="0.2">
      <c r="D42706" s="2"/>
      <c r="E42706" s="2"/>
      <c r="F42706" s="2"/>
      <c r="G42706" s="2"/>
      <c r="O42706" s="2"/>
      <c r="Q42706" s="2"/>
      <c r="R42706" s="2"/>
      <c r="S42706" s="2"/>
      <c r="T42706" s="2"/>
    </row>
    <row r="42707" spans="4:20" x14ac:dyDescent="0.2">
      <c r="D42707" s="2"/>
      <c r="E42707" s="2"/>
      <c r="F42707" s="2"/>
      <c r="G42707" s="2"/>
      <c r="O42707" s="2"/>
      <c r="Q42707" s="2"/>
      <c r="R42707" s="2"/>
      <c r="S42707" s="2"/>
      <c r="T42707" s="2"/>
    </row>
    <row r="42708" spans="4:20" x14ac:dyDescent="0.2">
      <c r="D42708" s="2"/>
      <c r="E42708" s="2"/>
      <c r="F42708" s="2"/>
      <c r="G42708" s="2"/>
      <c r="O42708" s="2"/>
      <c r="Q42708" s="2"/>
      <c r="R42708" s="2"/>
      <c r="S42708" s="2"/>
      <c r="T42708" s="2"/>
    </row>
    <row r="42709" spans="4:20" x14ac:dyDescent="0.2">
      <c r="D42709" s="2"/>
      <c r="E42709" s="2"/>
      <c r="F42709" s="2"/>
      <c r="G42709" s="2"/>
      <c r="O42709" s="2"/>
      <c r="Q42709" s="2"/>
      <c r="R42709" s="2"/>
      <c r="S42709" s="2"/>
      <c r="T42709" s="2"/>
    </row>
    <row r="42710" spans="4:20" x14ac:dyDescent="0.2">
      <c r="D42710" s="2"/>
      <c r="E42710" s="2"/>
      <c r="F42710" s="2"/>
      <c r="G42710" s="2"/>
      <c r="O42710" s="2"/>
      <c r="Q42710" s="2"/>
      <c r="R42710" s="2"/>
      <c r="S42710" s="2"/>
      <c r="T42710" s="2"/>
    </row>
    <row r="42711" spans="4:20" x14ac:dyDescent="0.2">
      <c r="D42711" s="2"/>
      <c r="E42711" s="2"/>
      <c r="F42711" s="2"/>
      <c r="G42711" s="2"/>
      <c r="O42711" s="2"/>
      <c r="Q42711" s="2"/>
      <c r="R42711" s="2"/>
      <c r="S42711" s="2"/>
      <c r="T42711" s="2"/>
    </row>
    <row r="42712" spans="4:20" x14ac:dyDescent="0.2">
      <c r="D42712" s="2"/>
      <c r="E42712" s="2"/>
      <c r="F42712" s="2"/>
      <c r="G42712" s="2"/>
      <c r="O42712" s="2"/>
      <c r="Q42712" s="2"/>
      <c r="R42712" s="2"/>
      <c r="S42712" s="2"/>
      <c r="T42712" s="2"/>
    </row>
    <row r="42713" spans="4:20" x14ac:dyDescent="0.2">
      <c r="D42713" s="2"/>
      <c r="E42713" s="2"/>
      <c r="F42713" s="2"/>
      <c r="G42713" s="2"/>
      <c r="O42713" s="2"/>
      <c r="Q42713" s="2"/>
      <c r="R42713" s="2"/>
      <c r="S42713" s="2"/>
      <c r="T42713" s="2"/>
    </row>
    <row r="42714" spans="4:20" x14ac:dyDescent="0.2">
      <c r="D42714" s="2"/>
      <c r="E42714" s="2"/>
      <c r="F42714" s="2"/>
      <c r="G42714" s="2"/>
      <c r="O42714" s="2"/>
      <c r="Q42714" s="2"/>
      <c r="R42714" s="2"/>
      <c r="S42714" s="2"/>
      <c r="T42714" s="2"/>
    </row>
    <row r="42715" spans="4:20" x14ac:dyDescent="0.2">
      <c r="D42715" s="2"/>
      <c r="E42715" s="2"/>
      <c r="F42715" s="2"/>
      <c r="G42715" s="2"/>
      <c r="O42715" s="2"/>
      <c r="Q42715" s="2"/>
      <c r="R42715" s="2"/>
      <c r="S42715" s="2"/>
      <c r="T42715" s="2"/>
    </row>
    <row r="42716" spans="4:20" x14ac:dyDescent="0.2">
      <c r="D42716" s="2"/>
      <c r="E42716" s="2"/>
      <c r="F42716" s="2"/>
      <c r="G42716" s="2"/>
      <c r="O42716" s="2"/>
      <c r="Q42716" s="2"/>
      <c r="R42716" s="2"/>
      <c r="S42716" s="2"/>
      <c r="T42716" s="2"/>
    </row>
    <row r="42717" spans="4:20" x14ac:dyDescent="0.2">
      <c r="D42717" s="2"/>
      <c r="E42717" s="2"/>
      <c r="F42717" s="2"/>
      <c r="G42717" s="2"/>
      <c r="O42717" s="2"/>
      <c r="Q42717" s="2"/>
      <c r="R42717" s="2"/>
      <c r="S42717" s="2"/>
      <c r="T42717" s="2"/>
    </row>
    <row r="42718" spans="4:20" x14ac:dyDescent="0.2">
      <c r="D42718" s="2"/>
      <c r="E42718" s="2"/>
      <c r="F42718" s="2"/>
      <c r="G42718" s="2"/>
      <c r="O42718" s="2"/>
      <c r="Q42718" s="2"/>
      <c r="R42718" s="2"/>
      <c r="S42718" s="2"/>
      <c r="T42718" s="2"/>
    </row>
    <row r="42719" spans="4:20" x14ac:dyDescent="0.2">
      <c r="D42719" s="2"/>
      <c r="E42719" s="2"/>
      <c r="F42719" s="2"/>
      <c r="G42719" s="2"/>
      <c r="O42719" s="2"/>
      <c r="Q42719" s="2"/>
      <c r="R42719" s="2"/>
      <c r="S42719" s="2"/>
      <c r="T42719" s="2"/>
    </row>
    <row r="42720" spans="4:20" x14ac:dyDescent="0.2">
      <c r="D42720" s="2"/>
      <c r="E42720" s="2"/>
      <c r="F42720" s="2"/>
      <c r="G42720" s="2"/>
      <c r="O42720" s="2"/>
      <c r="Q42720" s="2"/>
      <c r="R42720" s="2"/>
      <c r="S42720" s="2"/>
      <c r="T42720" s="2"/>
    </row>
    <row r="42721" spans="4:20" x14ac:dyDescent="0.2">
      <c r="D42721" s="2"/>
      <c r="E42721" s="2"/>
      <c r="F42721" s="2"/>
      <c r="G42721" s="2"/>
      <c r="O42721" s="2"/>
      <c r="Q42721" s="2"/>
      <c r="R42721" s="2"/>
      <c r="S42721" s="2"/>
      <c r="T42721" s="2"/>
    </row>
    <row r="42722" spans="4:20" x14ac:dyDescent="0.2">
      <c r="D42722" s="2"/>
      <c r="E42722" s="2"/>
      <c r="F42722" s="2"/>
      <c r="G42722" s="2"/>
      <c r="O42722" s="2"/>
      <c r="Q42722" s="2"/>
      <c r="R42722" s="2"/>
      <c r="S42722" s="2"/>
      <c r="T42722" s="2"/>
    </row>
    <row r="42723" spans="4:20" x14ac:dyDescent="0.2">
      <c r="D42723" s="2"/>
      <c r="E42723" s="2"/>
      <c r="F42723" s="2"/>
      <c r="G42723" s="2"/>
      <c r="O42723" s="2"/>
      <c r="Q42723" s="2"/>
      <c r="R42723" s="2"/>
      <c r="S42723" s="2"/>
      <c r="T42723" s="2"/>
    </row>
    <row r="42724" spans="4:20" x14ac:dyDescent="0.2">
      <c r="D42724" s="2"/>
      <c r="E42724" s="2"/>
      <c r="F42724" s="2"/>
      <c r="G42724" s="2"/>
      <c r="O42724" s="2"/>
      <c r="Q42724" s="2"/>
      <c r="R42724" s="2"/>
      <c r="S42724" s="2"/>
      <c r="T42724" s="2"/>
    </row>
    <row r="42725" spans="4:20" x14ac:dyDescent="0.2">
      <c r="D42725" s="2"/>
      <c r="E42725" s="2"/>
      <c r="F42725" s="2"/>
      <c r="G42725" s="2"/>
      <c r="O42725" s="2"/>
      <c r="Q42725" s="2"/>
      <c r="R42725" s="2"/>
      <c r="S42725" s="2"/>
      <c r="T42725" s="2"/>
    </row>
    <row r="42726" spans="4:20" x14ac:dyDescent="0.2">
      <c r="D42726" s="2"/>
      <c r="E42726" s="2"/>
      <c r="F42726" s="2"/>
      <c r="G42726" s="2"/>
      <c r="O42726" s="2"/>
      <c r="Q42726" s="2"/>
      <c r="R42726" s="2"/>
      <c r="S42726" s="2"/>
      <c r="T42726" s="2"/>
    </row>
    <row r="42727" spans="4:20" x14ac:dyDescent="0.2">
      <c r="D42727" s="2"/>
      <c r="E42727" s="2"/>
      <c r="F42727" s="2"/>
      <c r="G42727" s="2"/>
      <c r="O42727" s="2"/>
      <c r="Q42727" s="2"/>
      <c r="R42727" s="2"/>
      <c r="S42727" s="2"/>
      <c r="T42727" s="2"/>
    </row>
    <row r="42728" spans="4:20" x14ac:dyDescent="0.2">
      <c r="D42728" s="2"/>
      <c r="E42728" s="2"/>
      <c r="F42728" s="2"/>
      <c r="G42728" s="2"/>
      <c r="O42728" s="2"/>
      <c r="Q42728" s="2"/>
      <c r="R42728" s="2"/>
      <c r="S42728" s="2"/>
      <c r="T42728" s="2"/>
    </row>
    <row r="42729" spans="4:20" x14ac:dyDescent="0.2">
      <c r="D42729" s="2"/>
      <c r="E42729" s="2"/>
      <c r="F42729" s="2"/>
      <c r="G42729" s="2"/>
      <c r="O42729" s="2"/>
      <c r="Q42729" s="2"/>
      <c r="R42729" s="2"/>
      <c r="S42729" s="2"/>
      <c r="T42729" s="2"/>
    </row>
    <row r="42730" spans="4:20" x14ac:dyDescent="0.2">
      <c r="D42730" s="2"/>
      <c r="E42730" s="2"/>
      <c r="F42730" s="2"/>
      <c r="G42730" s="2"/>
      <c r="O42730" s="2"/>
      <c r="Q42730" s="2"/>
      <c r="R42730" s="2"/>
      <c r="S42730" s="2"/>
      <c r="T42730" s="2"/>
    </row>
    <row r="42731" spans="4:20" x14ac:dyDescent="0.2">
      <c r="D42731" s="2"/>
      <c r="E42731" s="2"/>
      <c r="F42731" s="2"/>
      <c r="G42731" s="2"/>
      <c r="O42731" s="2"/>
      <c r="Q42731" s="2"/>
      <c r="R42731" s="2"/>
      <c r="S42731" s="2"/>
      <c r="T42731" s="2"/>
    </row>
    <row r="42732" spans="4:20" x14ac:dyDescent="0.2">
      <c r="D42732" s="2"/>
      <c r="E42732" s="2"/>
      <c r="F42732" s="2"/>
      <c r="G42732" s="2"/>
      <c r="O42732" s="2"/>
      <c r="Q42732" s="2"/>
      <c r="R42732" s="2"/>
      <c r="S42732" s="2"/>
      <c r="T42732" s="2"/>
    </row>
    <row r="42733" spans="4:20" x14ac:dyDescent="0.2">
      <c r="D42733" s="2"/>
      <c r="E42733" s="2"/>
      <c r="F42733" s="2"/>
      <c r="G42733" s="2"/>
      <c r="O42733" s="2"/>
      <c r="Q42733" s="2"/>
      <c r="R42733" s="2"/>
      <c r="S42733" s="2"/>
      <c r="T42733" s="2"/>
    </row>
    <row r="42734" spans="4:20" x14ac:dyDescent="0.2">
      <c r="D42734" s="2"/>
      <c r="E42734" s="2"/>
      <c r="F42734" s="2"/>
      <c r="G42734" s="2"/>
      <c r="O42734" s="2"/>
      <c r="Q42734" s="2"/>
      <c r="R42734" s="2"/>
      <c r="S42734" s="2"/>
      <c r="T42734" s="2"/>
    </row>
    <row r="42735" spans="4:20" x14ac:dyDescent="0.2">
      <c r="D42735" s="2"/>
      <c r="E42735" s="2"/>
      <c r="F42735" s="2"/>
      <c r="G42735" s="2"/>
      <c r="O42735" s="2"/>
      <c r="Q42735" s="2"/>
      <c r="R42735" s="2"/>
      <c r="S42735" s="2"/>
      <c r="T42735" s="2"/>
    </row>
    <row r="42736" spans="4:20" x14ac:dyDescent="0.2">
      <c r="D42736" s="2"/>
      <c r="E42736" s="2"/>
      <c r="F42736" s="2"/>
      <c r="G42736" s="2"/>
      <c r="O42736" s="2"/>
      <c r="Q42736" s="2"/>
      <c r="R42736" s="2"/>
      <c r="S42736" s="2"/>
      <c r="T42736" s="2"/>
    </row>
    <row r="42737" spans="4:20" x14ac:dyDescent="0.2">
      <c r="D42737" s="2"/>
      <c r="E42737" s="2"/>
      <c r="F42737" s="2"/>
      <c r="G42737" s="2"/>
      <c r="O42737" s="2"/>
      <c r="Q42737" s="2"/>
      <c r="R42737" s="2"/>
      <c r="S42737" s="2"/>
      <c r="T42737" s="2"/>
    </row>
    <row r="42738" spans="4:20" x14ac:dyDescent="0.2">
      <c r="D42738" s="2"/>
      <c r="E42738" s="2"/>
      <c r="F42738" s="2"/>
      <c r="G42738" s="2"/>
      <c r="O42738" s="2"/>
      <c r="Q42738" s="2"/>
      <c r="R42738" s="2"/>
      <c r="S42738" s="2"/>
      <c r="T42738" s="2"/>
    </row>
    <row r="42739" spans="4:20" x14ac:dyDescent="0.2">
      <c r="D42739" s="2"/>
      <c r="E42739" s="2"/>
      <c r="F42739" s="2"/>
      <c r="G42739" s="2"/>
      <c r="O42739" s="2"/>
      <c r="Q42739" s="2"/>
      <c r="R42739" s="2"/>
      <c r="S42739" s="2"/>
      <c r="T42739" s="2"/>
    </row>
    <row r="42740" spans="4:20" x14ac:dyDescent="0.2">
      <c r="D42740" s="2"/>
      <c r="E42740" s="2"/>
      <c r="F42740" s="2"/>
      <c r="G42740" s="2"/>
      <c r="O42740" s="2"/>
      <c r="Q42740" s="2"/>
      <c r="R42740" s="2"/>
      <c r="S42740" s="2"/>
      <c r="T42740" s="2"/>
    </row>
    <row r="42741" spans="4:20" x14ac:dyDescent="0.2">
      <c r="D42741" s="2"/>
      <c r="E42741" s="2"/>
      <c r="F42741" s="2"/>
      <c r="G42741" s="2"/>
      <c r="O42741" s="2"/>
      <c r="Q42741" s="2"/>
      <c r="R42741" s="2"/>
      <c r="S42741" s="2"/>
      <c r="T42741" s="2"/>
    </row>
    <row r="42742" spans="4:20" x14ac:dyDescent="0.2">
      <c r="D42742" s="2"/>
      <c r="E42742" s="2"/>
      <c r="F42742" s="2"/>
      <c r="G42742" s="2"/>
      <c r="O42742" s="2"/>
      <c r="Q42742" s="2"/>
      <c r="R42742" s="2"/>
      <c r="S42742" s="2"/>
      <c r="T42742" s="2"/>
    </row>
    <row r="42743" spans="4:20" x14ac:dyDescent="0.2">
      <c r="D42743" s="2"/>
      <c r="E42743" s="2"/>
      <c r="F42743" s="2"/>
      <c r="G42743" s="2"/>
      <c r="O42743" s="2"/>
      <c r="Q42743" s="2"/>
      <c r="R42743" s="2"/>
      <c r="S42743" s="2"/>
      <c r="T42743" s="2"/>
    </row>
    <row r="42744" spans="4:20" x14ac:dyDescent="0.2">
      <c r="D42744" s="2"/>
      <c r="E42744" s="2"/>
      <c r="F42744" s="2"/>
      <c r="G42744" s="2"/>
      <c r="O42744" s="2"/>
      <c r="Q42744" s="2"/>
      <c r="R42744" s="2"/>
      <c r="S42744" s="2"/>
      <c r="T42744" s="2"/>
    </row>
    <row r="42745" spans="4:20" x14ac:dyDescent="0.2">
      <c r="D42745" s="2"/>
      <c r="E42745" s="2"/>
      <c r="F42745" s="2"/>
      <c r="G42745" s="2"/>
      <c r="O42745" s="2"/>
      <c r="Q42745" s="2"/>
      <c r="R42745" s="2"/>
      <c r="S42745" s="2"/>
      <c r="T42745" s="2"/>
    </row>
    <row r="42746" spans="4:20" x14ac:dyDescent="0.2">
      <c r="D42746" s="2"/>
      <c r="E42746" s="2"/>
      <c r="F42746" s="2"/>
      <c r="G42746" s="2"/>
      <c r="O42746" s="2"/>
      <c r="Q42746" s="2"/>
      <c r="R42746" s="2"/>
      <c r="S42746" s="2"/>
      <c r="T42746" s="2"/>
    </row>
    <row r="42747" spans="4:20" x14ac:dyDescent="0.2">
      <c r="D42747" s="2"/>
      <c r="E42747" s="2"/>
      <c r="F42747" s="2"/>
      <c r="G42747" s="2"/>
      <c r="O42747" s="2"/>
      <c r="Q42747" s="2"/>
      <c r="R42747" s="2"/>
      <c r="S42747" s="2"/>
      <c r="T42747" s="2"/>
    </row>
    <row r="42748" spans="4:20" x14ac:dyDescent="0.2">
      <c r="D42748" s="2"/>
      <c r="E42748" s="2"/>
      <c r="F42748" s="2"/>
      <c r="G42748" s="2"/>
      <c r="O42748" s="2"/>
      <c r="Q42748" s="2"/>
      <c r="R42748" s="2"/>
      <c r="S42748" s="2"/>
      <c r="T42748" s="2"/>
    </row>
    <row r="42749" spans="4:20" x14ac:dyDescent="0.2">
      <c r="D42749" s="2"/>
      <c r="E42749" s="2"/>
      <c r="F42749" s="2"/>
      <c r="G42749" s="2"/>
      <c r="O42749" s="2"/>
      <c r="Q42749" s="2"/>
      <c r="R42749" s="2"/>
      <c r="S42749" s="2"/>
      <c r="T42749" s="2"/>
    </row>
    <row r="42750" spans="4:20" x14ac:dyDescent="0.2">
      <c r="D42750" s="2"/>
      <c r="E42750" s="2"/>
      <c r="F42750" s="2"/>
      <c r="G42750" s="2"/>
      <c r="O42750" s="2"/>
      <c r="Q42750" s="2"/>
      <c r="R42750" s="2"/>
      <c r="S42750" s="2"/>
      <c r="T42750" s="2"/>
    </row>
    <row r="42751" spans="4:20" x14ac:dyDescent="0.2">
      <c r="D42751" s="2"/>
      <c r="E42751" s="2"/>
      <c r="F42751" s="2"/>
      <c r="G42751" s="2"/>
      <c r="O42751" s="2"/>
      <c r="Q42751" s="2"/>
      <c r="R42751" s="2"/>
      <c r="S42751" s="2"/>
      <c r="T42751" s="2"/>
    </row>
    <row r="42752" spans="4:20" x14ac:dyDescent="0.2">
      <c r="D42752" s="2"/>
      <c r="E42752" s="2"/>
      <c r="F42752" s="2"/>
      <c r="G42752" s="2"/>
      <c r="O42752" s="2"/>
      <c r="Q42752" s="2"/>
      <c r="R42752" s="2"/>
      <c r="S42752" s="2"/>
      <c r="T42752" s="2"/>
    </row>
    <row r="42753" spans="4:20" x14ac:dyDescent="0.2">
      <c r="D42753" s="2"/>
      <c r="E42753" s="2"/>
      <c r="F42753" s="2"/>
      <c r="G42753" s="2"/>
      <c r="O42753" s="2"/>
      <c r="Q42753" s="2"/>
      <c r="R42753" s="2"/>
      <c r="S42753" s="2"/>
      <c r="T42753" s="2"/>
    </row>
    <row r="42754" spans="4:20" x14ac:dyDescent="0.2">
      <c r="D42754" s="2"/>
      <c r="E42754" s="2"/>
      <c r="F42754" s="2"/>
      <c r="G42754" s="2"/>
      <c r="O42754" s="2"/>
      <c r="Q42754" s="2"/>
      <c r="R42754" s="2"/>
      <c r="S42754" s="2"/>
      <c r="T42754" s="2"/>
    </row>
    <row r="42755" spans="4:20" x14ac:dyDescent="0.2">
      <c r="D42755" s="2"/>
      <c r="E42755" s="2"/>
      <c r="F42755" s="2"/>
      <c r="G42755" s="2"/>
      <c r="O42755" s="2"/>
      <c r="Q42755" s="2"/>
      <c r="R42755" s="2"/>
      <c r="S42755" s="2"/>
      <c r="T42755" s="2"/>
    </row>
    <row r="42756" spans="4:20" x14ac:dyDescent="0.2">
      <c r="D42756" s="2"/>
      <c r="E42756" s="2"/>
      <c r="F42756" s="2"/>
      <c r="G42756" s="2"/>
      <c r="O42756" s="2"/>
      <c r="Q42756" s="2"/>
      <c r="R42756" s="2"/>
      <c r="S42756" s="2"/>
      <c r="T42756" s="2"/>
    </row>
    <row r="42757" spans="4:20" x14ac:dyDescent="0.2">
      <c r="D42757" s="2"/>
      <c r="E42757" s="2"/>
      <c r="F42757" s="2"/>
      <c r="G42757" s="2"/>
      <c r="O42757" s="2"/>
      <c r="Q42757" s="2"/>
      <c r="R42757" s="2"/>
      <c r="S42757" s="2"/>
      <c r="T42757" s="2"/>
    </row>
    <row r="42758" spans="4:20" x14ac:dyDescent="0.2">
      <c r="D42758" s="2"/>
      <c r="E42758" s="2"/>
      <c r="F42758" s="2"/>
      <c r="G42758" s="2"/>
      <c r="O42758" s="2"/>
      <c r="Q42758" s="2"/>
      <c r="R42758" s="2"/>
      <c r="S42758" s="2"/>
      <c r="T42758" s="2"/>
    </row>
    <row r="42759" spans="4:20" x14ac:dyDescent="0.2">
      <c r="D42759" s="2"/>
      <c r="E42759" s="2"/>
      <c r="F42759" s="2"/>
      <c r="G42759" s="2"/>
      <c r="O42759" s="2"/>
      <c r="Q42759" s="2"/>
      <c r="R42759" s="2"/>
      <c r="S42759" s="2"/>
      <c r="T42759" s="2"/>
    </row>
    <row r="42760" spans="4:20" x14ac:dyDescent="0.2">
      <c r="D42760" s="2"/>
      <c r="E42760" s="2"/>
      <c r="F42760" s="2"/>
      <c r="G42760" s="2"/>
      <c r="O42760" s="2"/>
      <c r="Q42760" s="2"/>
      <c r="R42760" s="2"/>
      <c r="S42760" s="2"/>
      <c r="T42760" s="2"/>
    </row>
    <row r="42761" spans="4:20" x14ac:dyDescent="0.2">
      <c r="D42761" s="2"/>
      <c r="E42761" s="2"/>
      <c r="F42761" s="2"/>
      <c r="G42761" s="2"/>
      <c r="O42761" s="2"/>
      <c r="Q42761" s="2"/>
      <c r="R42761" s="2"/>
      <c r="S42761" s="2"/>
      <c r="T42761" s="2"/>
    </row>
    <row r="42762" spans="4:20" x14ac:dyDescent="0.2">
      <c r="D42762" s="2"/>
      <c r="E42762" s="2"/>
      <c r="F42762" s="2"/>
      <c r="G42762" s="2"/>
      <c r="O42762" s="2"/>
      <c r="Q42762" s="2"/>
      <c r="R42762" s="2"/>
      <c r="S42762" s="2"/>
      <c r="T42762" s="2"/>
    </row>
    <row r="42763" spans="4:20" x14ac:dyDescent="0.2">
      <c r="D42763" s="2"/>
      <c r="E42763" s="2"/>
      <c r="F42763" s="2"/>
      <c r="G42763" s="2"/>
      <c r="O42763" s="2"/>
      <c r="Q42763" s="2"/>
      <c r="R42763" s="2"/>
      <c r="S42763" s="2"/>
      <c r="T42763" s="2"/>
    </row>
    <row r="42764" spans="4:20" x14ac:dyDescent="0.2">
      <c r="D42764" s="2"/>
      <c r="E42764" s="2"/>
      <c r="F42764" s="2"/>
      <c r="G42764" s="2"/>
      <c r="O42764" s="2"/>
      <c r="Q42764" s="2"/>
      <c r="R42764" s="2"/>
      <c r="S42764" s="2"/>
      <c r="T42764" s="2"/>
    </row>
    <row r="42765" spans="4:20" x14ac:dyDescent="0.2">
      <c r="D42765" s="2"/>
      <c r="E42765" s="2"/>
      <c r="F42765" s="2"/>
      <c r="G42765" s="2"/>
      <c r="O42765" s="2"/>
      <c r="Q42765" s="2"/>
      <c r="R42765" s="2"/>
      <c r="S42765" s="2"/>
      <c r="T42765" s="2"/>
    </row>
    <row r="42766" spans="4:20" x14ac:dyDescent="0.2">
      <c r="D42766" s="2"/>
      <c r="E42766" s="2"/>
      <c r="F42766" s="2"/>
      <c r="G42766" s="2"/>
      <c r="O42766" s="2"/>
      <c r="Q42766" s="2"/>
      <c r="R42766" s="2"/>
      <c r="S42766" s="2"/>
      <c r="T42766" s="2"/>
    </row>
    <row r="42767" spans="4:20" x14ac:dyDescent="0.2">
      <c r="D42767" s="2"/>
      <c r="E42767" s="2"/>
      <c r="F42767" s="2"/>
      <c r="G42767" s="2"/>
      <c r="O42767" s="2"/>
      <c r="Q42767" s="2"/>
      <c r="R42767" s="2"/>
      <c r="S42767" s="2"/>
      <c r="T42767" s="2"/>
    </row>
    <row r="42768" spans="4:20" x14ac:dyDescent="0.2">
      <c r="D42768" s="2"/>
      <c r="E42768" s="2"/>
      <c r="F42768" s="2"/>
      <c r="G42768" s="2"/>
      <c r="O42768" s="2"/>
      <c r="Q42768" s="2"/>
      <c r="R42768" s="2"/>
      <c r="S42768" s="2"/>
      <c r="T42768" s="2"/>
    </row>
    <row r="42769" spans="4:20" x14ac:dyDescent="0.2">
      <c r="D42769" s="2"/>
      <c r="E42769" s="2"/>
      <c r="F42769" s="2"/>
      <c r="G42769" s="2"/>
      <c r="O42769" s="2"/>
      <c r="Q42769" s="2"/>
      <c r="R42769" s="2"/>
      <c r="S42769" s="2"/>
      <c r="T42769" s="2"/>
    </row>
    <row r="42770" spans="4:20" x14ac:dyDescent="0.2">
      <c r="D42770" s="2"/>
      <c r="E42770" s="2"/>
      <c r="F42770" s="2"/>
      <c r="G42770" s="2"/>
      <c r="O42770" s="2"/>
      <c r="Q42770" s="2"/>
      <c r="R42770" s="2"/>
      <c r="S42770" s="2"/>
      <c r="T42770" s="2"/>
    </row>
    <row r="42771" spans="4:20" x14ac:dyDescent="0.2">
      <c r="D42771" s="2"/>
      <c r="E42771" s="2"/>
      <c r="F42771" s="2"/>
      <c r="G42771" s="2"/>
      <c r="O42771" s="2"/>
      <c r="Q42771" s="2"/>
      <c r="R42771" s="2"/>
      <c r="S42771" s="2"/>
      <c r="T42771" s="2"/>
    </row>
    <row r="42772" spans="4:20" x14ac:dyDescent="0.2">
      <c r="D42772" s="2"/>
      <c r="E42772" s="2"/>
      <c r="F42772" s="2"/>
      <c r="G42772" s="2"/>
      <c r="O42772" s="2"/>
      <c r="Q42772" s="2"/>
      <c r="R42772" s="2"/>
      <c r="S42772" s="2"/>
      <c r="T42772" s="2"/>
    </row>
    <row r="42773" spans="4:20" x14ac:dyDescent="0.2">
      <c r="D42773" s="2"/>
      <c r="E42773" s="2"/>
      <c r="F42773" s="2"/>
      <c r="G42773" s="2"/>
      <c r="O42773" s="2"/>
      <c r="Q42773" s="2"/>
      <c r="R42773" s="2"/>
      <c r="S42773" s="2"/>
      <c r="T42773" s="2"/>
    </row>
    <row r="42774" spans="4:20" x14ac:dyDescent="0.2">
      <c r="D42774" s="2"/>
      <c r="E42774" s="2"/>
      <c r="F42774" s="2"/>
      <c r="G42774" s="2"/>
      <c r="O42774" s="2"/>
      <c r="Q42774" s="2"/>
      <c r="R42774" s="2"/>
      <c r="S42774" s="2"/>
      <c r="T42774" s="2"/>
    </row>
    <row r="42775" spans="4:20" x14ac:dyDescent="0.2">
      <c r="D42775" s="2"/>
      <c r="E42775" s="2"/>
      <c r="F42775" s="2"/>
      <c r="G42775" s="2"/>
      <c r="O42775" s="2"/>
      <c r="Q42775" s="2"/>
      <c r="R42775" s="2"/>
      <c r="S42775" s="2"/>
      <c r="T42775" s="2"/>
    </row>
    <row r="42776" spans="4:20" x14ac:dyDescent="0.2">
      <c r="D42776" s="2"/>
      <c r="E42776" s="2"/>
      <c r="F42776" s="2"/>
      <c r="G42776" s="2"/>
      <c r="O42776" s="2"/>
      <c r="Q42776" s="2"/>
      <c r="R42776" s="2"/>
      <c r="S42776" s="2"/>
      <c r="T42776" s="2"/>
    </row>
    <row r="42777" spans="4:20" x14ac:dyDescent="0.2">
      <c r="D42777" s="2"/>
      <c r="E42777" s="2"/>
      <c r="F42777" s="2"/>
      <c r="G42777" s="2"/>
      <c r="O42777" s="2"/>
      <c r="Q42777" s="2"/>
      <c r="R42777" s="2"/>
      <c r="S42777" s="2"/>
      <c r="T42777" s="2"/>
    </row>
    <row r="42778" spans="4:20" x14ac:dyDescent="0.2">
      <c r="D42778" s="2"/>
      <c r="E42778" s="2"/>
      <c r="F42778" s="2"/>
      <c r="G42778" s="2"/>
      <c r="O42778" s="2"/>
      <c r="Q42778" s="2"/>
      <c r="R42778" s="2"/>
      <c r="S42778" s="2"/>
      <c r="T42778" s="2"/>
    </row>
    <row r="42779" spans="4:20" x14ac:dyDescent="0.2">
      <c r="D42779" s="2"/>
      <c r="E42779" s="2"/>
      <c r="F42779" s="2"/>
      <c r="G42779" s="2"/>
      <c r="O42779" s="2"/>
      <c r="Q42779" s="2"/>
      <c r="R42779" s="2"/>
      <c r="S42779" s="2"/>
      <c r="T42779" s="2"/>
    </row>
    <row r="42780" spans="4:20" x14ac:dyDescent="0.2">
      <c r="D42780" s="2"/>
      <c r="E42780" s="2"/>
      <c r="F42780" s="2"/>
      <c r="G42780" s="2"/>
      <c r="O42780" s="2"/>
      <c r="Q42780" s="2"/>
      <c r="R42780" s="2"/>
      <c r="S42780" s="2"/>
      <c r="T42780" s="2"/>
    </row>
    <row r="42781" spans="4:20" x14ac:dyDescent="0.2">
      <c r="D42781" s="2"/>
      <c r="E42781" s="2"/>
      <c r="F42781" s="2"/>
      <c r="G42781" s="2"/>
      <c r="O42781" s="2"/>
      <c r="Q42781" s="2"/>
      <c r="R42781" s="2"/>
      <c r="S42781" s="2"/>
      <c r="T42781" s="2"/>
    </row>
    <row r="42782" spans="4:20" x14ac:dyDescent="0.2">
      <c r="D42782" s="2"/>
      <c r="E42782" s="2"/>
      <c r="F42782" s="2"/>
      <c r="G42782" s="2"/>
      <c r="O42782" s="2"/>
      <c r="Q42782" s="2"/>
      <c r="R42782" s="2"/>
      <c r="S42782" s="2"/>
      <c r="T42782" s="2"/>
    </row>
    <row r="42783" spans="4:20" x14ac:dyDescent="0.2">
      <c r="D42783" s="2"/>
      <c r="E42783" s="2"/>
      <c r="F42783" s="2"/>
      <c r="G42783" s="2"/>
      <c r="O42783" s="2"/>
      <c r="Q42783" s="2"/>
      <c r="R42783" s="2"/>
      <c r="S42783" s="2"/>
      <c r="T42783" s="2"/>
    </row>
    <row r="42784" spans="4:20" x14ac:dyDescent="0.2">
      <c r="D42784" s="2"/>
      <c r="E42784" s="2"/>
      <c r="F42784" s="2"/>
      <c r="G42784" s="2"/>
      <c r="O42784" s="2"/>
      <c r="Q42784" s="2"/>
      <c r="R42784" s="2"/>
      <c r="S42784" s="2"/>
      <c r="T42784" s="2"/>
    </row>
    <row r="42785" spans="4:20" x14ac:dyDescent="0.2">
      <c r="D42785" s="2"/>
      <c r="E42785" s="2"/>
      <c r="F42785" s="2"/>
      <c r="G42785" s="2"/>
      <c r="O42785" s="2"/>
      <c r="Q42785" s="2"/>
      <c r="R42785" s="2"/>
      <c r="S42785" s="2"/>
      <c r="T42785" s="2"/>
    </row>
    <row r="42786" spans="4:20" x14ac:dyDescent="0.2">
      <c r="D42786" s="2"/>
      <c r="E42786" s="2"/>
      <c r="F42786" s="2"/>
      <c r="G42786" s="2"/>
      <c r="O42786" s="2"/>
      <c r="Q42786" s="2"/>
      <c r="R42786" s="2"/>
      <c r="S42786" s="2"/>
      <c r="T42786" s="2"/>
    </row>
    <row r="42787" spans="4:20" x14ac:dyDescent="0.2">
      <c r="D42787" s="2"/>
      <c r="E42787" s="2"/>
      <c r="F42787" s="2"/>
      <c r="G42787" s="2"/>
      <c r="O42787" s="2"/>
      <c r="Q42787" s="2"/>
      <c r="R42787" s="2"/>
      <c r="S42787" s="2"/>
      <c r="T42787" s="2"/>
    </row>
    <row r="42788" spans="4:20" x14ac:dyDescent="0.2">
      <c r="D42788" s="2"/>
      <c r="E42788" s="2"/>
      <c r="F42788" s="2"/>
      <c r="G42788" s="2"/>
      <c r="O42788" s="2"/>
      <c r="Q42788" s="2"/>
      <c r="R42788" s="2"/>
      <c r="S42788" s="2"/>
      <c r="T42788" s="2"/>
    </row>
    <row r="42789" spans="4:20" x14ac:dyDescent="0.2">
      <c r="D42789" s="2"/>
      <c r="E42789" s="2"/>
      <c r="F42789" s="2"/>
      <c r="G42789" s="2"/>
      <c r="O42789" s="2"/>
      <c r="Q42789" s="2"/>
      <c r="R42789" s="2"/>
      <c r="S42789" s="2"/>
      <c r="T42789" s="2"/>
    </row>
    <row r="42790" spans="4:20" x14ac:dyDescent="0.2">
      <c r="D42790" s="2"/>
      <c r="E42790" s="2"/>
      <c r="F42790" s="2"/>
      <c r="G42790" s="2"/>
      <c r="O42790" s="2"/>
      <c r="Q42790" s="2"/>
      <c r="R42790" s="2"/>
      <c r="S42790" s="2"/>
      <c r="T42790" s="2"/>
    </row>
    <row r="42791" spans="4:20" x14ac:dyDescent="0.2">
      <c r="D42791" s="2"/>
      <c r="E42791" s="2"/>
      <c r="F42791" s="2"/>
      <c r="G42791" s="2"/>
      <c r="O42791" s="2"/>
      <c r="Q42791" s="2"/>
      <c r="R42791" s="2"/>
      <c r="S42791" s="2"/>
      <c r="T42791" s="2"/>
    </row>
    <row r="42792" spans="4:20" x14ac:dyDescent="0.2">
      <c r="D42792" s="2"/>
      <c r="E42792" s="2"/>
      <c r="F42792" s="2"/>
      <c r="G42792" s="2"/>
      <c r="O42792" s="2"/>
      <c r="Q42792" s="2"/>
      <c r="R42792" s="2"/>
      <c r="S42792" s="2"/>
      <c r="T42792" s="2"/>
    </row>
    <row r="42793" spans="4:20" x14ac:dyDescent="0.2">
      <c r="D42793" s="2"/>
      <c r="E42793" s="2"/>
      <c r="F42793" s="2"/>
      <c r="G42793" s="2"/>
      <c r="O42793" s="2"/>
      <c r="Q42793" s="2"/>
      <c r="R42793" s="2"/>
      <c r="S42793" s="2"/>
      <c r="T42793" s="2"/>
    </row>
    <row r="42794" spans="4:20" x14ac:dyDescent="0.2">
      <c r="D42794" s="2"/>
      <c r="E42794" s="2"/>
      <c r="F42794" s="2"/>
      <c r="G42794" s="2"/>
      <c r="O42794" s="2"/>
      <c r="Q42794" s="2"/>
      <c r="R42794" s="2"/>
      <c r="S42794" s="2"/>
      <c r="T42794" s="2"/>
    </row>
    <row r="42795" spans="4:20" x14ac:dyDescent="0.2">
      <c r="D42795" s="2"/>
      <c r="E42795" s="2"/>
      <c r="F42795" s="2"/>
      <c r="G42795" s="2"/>
      <c r="O42795" s="2"/>
      <c r="Q42795" s="2"/>
      <c r="R42795" s="2"/>
      <c r="S42795" s="2"/>
      <c r="T42795" s="2"/>
    </row>
    <row r="42796" spans="4:20" x14ac:dyDescent="0.2">
      <c r="D42796" s="2"/>
      <c r="E42796" s="2"/>
      <c r="F42796" s="2"/>
      <c r="G42796" s="2"/>
      <c r="O42796" s="2"/>
      <c r="Q42796" s="2"/>
      <c r="R42796" s="2"/>
      <c r="S42796" s="2"/>
      <c r="T42796" s="2"/>
    </row>
    <row r="42797" spans="4:20" x14ac:dyDescent="0.2">
      <c r="D42797" s="2"/>
      <c r="E42797" s="2"/>
      <c r="F42797" s="2"/>
      <c r="G42797" s="2"/>
      <c r="O42797" s="2"/>
      <c r="Q42797" s="2"/>
      <c r="R42797" s="2"/>
      <c r="S42797" s="2"/>
      <c r="T42797" s="2"/>
    </row>
    <row r="42798" spans="4:20" x14ac:dyDescent="0.2">
      <c r="D42798" s="2"/>
      <c r="E42798" s="2"/>
      <c r="F42798" s="2"/>
      <c r="G42798" s="2"/>
      <c r="O42798" s="2"/>
      <c r="Q42798" s="2"/>
      <c r="R42798" s="2"/>
      <c r="S42798" s="2"/>
      <c r="T42798" s="2"/>
    </row>
    <row r="42799" spans="4:20" x14ac:dyDescent="0.2">
      <c r="D42799" s="2"/>
      <c r="E42799" s="2"/>
      <c r="F42799" s="2"/>
      <c r="G42799" s="2"/>
      <c r="O42799" s="2"/>
      <c r="Q42799" s="2"/>
      <c r="R42799" s="2"/>
      <c r="S42799" s="2"/>
      <c r="T42799" s="2"/>
    </row>
    <row r="42800" spans="4:20" x14ac:dyDescent="0.2">
      <c r="D42800" s="2"/>
      <c r="E42800" s="2"/>
      <c r="F42800" s="2"/>
      <c r="G42800" s="2"/>
      <c r="O42800" s="2"/>
      <c r="Q42800" s="2"/>
      <c r="R42800" s="2"/>
      <c r="S42800" s="2"/>
      <c r="T42800" s="2"/>
    </row>
    <row r="42801" spans="4:20" x14ac:dyDescent="0.2">
      <c r="D42801" s="2"/>
      <c r="E42801" s="2"/>
      <c r="F42801" s="2"/>
      <c r="G42801" s="2"/>
      <c r="O42801" s="2"/>
      <c r="Q42801" s="2"/>
      <c r="R42801" s="2"/>
      <c r="S42801" s="2"/>
      <c r="T42801" s="2"/>
    </row>
    <row r="42802" spans="4:20" x14ac:dyDescent="0.2">
      <c r="D42802" s="2"/>
      <c r="E42802" s="2"/>
      <c r="F42802" s="2"/>
      <c r="G42802" s="2"/>
      <c r="O42802" s="2"/>
      <c r="Q42802" s="2"/>
      <c r="R42802" s="2"/>
      <c r="S42802" s="2"/>
      <c r="T42802" s="2"/>
    </row>
    <row r="42803" spans="4:20" x14ac:dyDescent="0.2">
      <c r="D42803" s="2"/>
      <c r="E42803" s="2"/>
      <c r="F42803" s="2"/>
      <c r="G42803" s="2"/>
      <c r="O42803" s="2"/>
      <c r="Q42803" s="2"/>
      <c r="R42803" s="2"/>
      <c r="S42803" s="2"/>
      <c r="T42803" s="2"/>
    </row>
    <row r="42804" spans="4:20" x14ac:dyDescent="0.2">
      <c r="D42804" s="2"/>
      <c r="E42804" s="2"/>
      <c r="F42804" s="2"/>
      <c r="G42804" s="2"/>
      <c r="O42804" s="2"/>
      <c r="Q42804" s="2"/>
      <c r="R42804" s="2"/>
      <c r="S42804" s="2"/>
      <c r="T42804" s="2"/>
    </row>
    <row r="42805" spans="4:20" x14ac:dyDescent="0.2">
      <c r="D42805" s="2"/>
      <c r="E42805" s="2"/>
      <c r="F42805" s="2"/>
      <c r="G42805" s="2"/>
      <c r="O42805" s="2"/>
      <c r="Q42805" s="2"/>
      <c r="R42805" s="2"/>
      <c r="S42805" s="2"/>
      <c r="T42805" s="2"/>
    </row>
    <row r="42806" spans="4:20" x14ac:dyDescent="0.2">
      <c r="D42806" s="2"/>
      <c r="E42806" s="2"/>
      <c r="F42806" s="2"/>
      <c r="G42806" s="2"/>
      <c r="O42806" s="2"/>
      <c r="Q42806" s="2"/>
      <c r="R42806" s="2"/>
      <c r="S42806" s="2"/>
      <c r="T42806" s="2"/>
    </row>
    <row r="42807" spans="4:20" x14ac:dyDescent="0.2">
      <c r="D42807" s="2"/>
      <c r="E42807" s="2"/>
      <c r="F42807" s="2"/>
      <c r="G42807" s="2"/>
      <c r="O42807" s="2"/>
      <c r="Q42807" s="2"/>
      <c r="R42807" s="2"/>
      <c r="S42807" s="2"/>
      <c r="T42807" s="2"/>
    </row>
    <row r="42808" spans="4:20" x14ac:dyDescent="0.2">
      <c r="D42808" s="2"/>
      <c r="E42808" s="2"/>
      <c r="F42808" s="2"/>
      <c r="G42808" s="2"/>
      <c r="O42808" s="2"/>
      <c r="Q42808" s="2"/>
      <c r="R42808" s="2"/>
      <c r="S42808" s="2"/>
      <c r="T42808" s="2"/>
    </row>
    <row r="42809" spans="4:20" x14ac:dyDescent="0.2">
      <c r="D42809" s="2"/>
      <c r="E42809" s="2"/>
      <c r="F42809" s="2"/>
      <c r="G42809" s="2"/>
      <c r="O42809" s="2"/>
      <c r="Q42809" s="2"/>
      <c r="R42809" s="2"/>
      <c r="S42809" s="2"/>
      <c r="T42809" s="2"/>
    </row>
    <row r="42810" spans="4:20" x14ac:dyDescent="0.2">
      <c r="D42810" s="2"/>
      <c r="E42810" s="2"/>
      <c r="F42810" s="2"/>
      <c r="G42810" s="2"/>
      <c r="O42810" s="2"/>
      <c r="Q42810" s="2"/>
      <c r="R42810" s="2"/>
      <c r="S42810" s="2"/>
      <c r="T42810" s="2"/>
    </row>
    <row r="42811" spans="4:20" x14ac:dyDescent="0.2">
      <c r="D42811" s="2"/>
      <c r="E42811" s="2"/>
      <c r="F42811" s="2"/>
      <c r="G42811" s="2"/>
      <c r="O42811" s="2"/>
      <c r="Q42811" s="2"/>
      <c r="R42811" s="2"/>
      <c r="S42811" s="2"/>
      <c r="T42811" s="2"/>
    </row>
    <row r="42812" spans="4:20" x14ac:dyDescent="0.2">
      <c r="D42812" s="2"/>
      <c r="E42812" s="2"/>
      <c r="F42812" s="2"/>
      <c r="G42812" s="2"/>
      <c r="O42812" s="2"/>
      <c r="Q42812" s="2"/>
      <c r="R42812" s="2"/>
      <c r="S42812" s="2"/>
      <c r="T42812" s="2"/>
    </row>
    <row r="42813" spans="4:20" x14ac:dyDescent="0.2">
      <c r="D42813" s="2"/>
      <c r="E42813" s="2"/>
      <c r="F42813" s="2"/>
      <c r="G42813" s="2"/>
      <c r="O42813" s="2"/>
      <c r="Q42813" s="2"/>
      <c r="R42813" s="2"/>
      <c r="S42813" s="2"/>
      <c r="T42813" s="2"/>
    </row>
    <row r="42814" spans="4:20" x14ac:dyDescent="0.2">
      <c r="D42814" s="2"/>
      <c r="E42814" s="2"/>
      <c r="F42814" s="2"/>
      <c r="G42814" s="2"/>
      <c r="O42814" s="2"/>
      <c r="Q42814" s="2"/>
      <c r="R42814" s="2"/>
      <c r="S42814" s="2"/>
      <c r="T42814" s="2"/>
    </row>
    <row r="42815" spans="4:20" x14ac:dyDescent="0.2">
      <c r="D42815" s="2"/>
      <c r="E42815" s="2"/>
      <c r="F42815" s="2"/>
      <c r="G42815" s="2"/>
      <c r="O42815" s="2"/>
      <c r="Q42815" s="2"/>
      <c r="R42815" s="2"/>
      <c r="S42815" s="2"/>
      <c r="T42815" s="2"/>
    </row>
    <row r="42816" spans="4:20" x14ac:dyDescent="0.2">
      <c r="D42816" s="2"/>
      <c r="E42816" s="2"/>
      <c r="F42816" s="2"/>
      <c r="G42816" s="2"/>
      <c r="O42816" s="2"/>
      <c r="Q42816" s="2"/>
      <c r="R42816" s="2"/>
      <c r="S42816" s="2"/>
      <c r="T42816" s="2"/>
    </row>
    <row r="42817" spans="4:20" x14ac:dyDescent="0.2">
      <c r="D42817" s="2"/>
      <c r="E42817" s="2"/>
      <c r="F42817" s="2"/>
      <c r="G42817" s="2"/>
      <c r="O42817" s="2"/>
      <c r="Q42817" s="2"/>
      <c r="R42817" s="2"/>
      <c r="S42817" s="2"/>
      <c r="T42817" s="2"/>
    </row>
    <row r="42818" spans="4:20" x14ac:dyDescent="0.2">
      <c r="D42818" s="2"/>
      <c r="E42818" s="2"/>
      <c r="F42818" s="2"/>
      <c r="G42818" s="2"/>
      <c r="O42818" s="2"/>
      <c r="Q42818" s="2"/>
      <c r="R42818" s="2"/>
      <c r="S42818" s="2"/>
      <c r="T42818" s="2"/>
    </row>
    <row r="42819" spans="4:20" x14ac:dyDescent="0.2">
      <c r="D42819" s="2"/>
      <c r="E42819" s="2"/>
      <c r="F42819" s="2"/>
      <c r="G42819" s="2"/>
      <c r="O42819" s="2"/>
      <c r="Q42819" s="2"/>
      <c r="R42819" s="2"/>
      <c r="S42819" s="2"/>
      <c r="T42819" s="2"/>
    </row>
    <row r="42820" spans="4:20" x14ac:dyDescent="0.2">
      <c r="D42820" s="2"/>
      <c r="E42820" s="2"/>
      <c r="F42820" s="2"/>
      <c r="G42820" s="2"/>
      <c r="O42820" s="2"/>
      <c r="Q42820" s="2"/>
      <c r="R42820" s="2"/>
      <c r="S42820" s="2"/>
      <c r="T42820" s="2"/>
    </row>
    <row r="42821" spans="4:20" x14ac:dyDescent="0.2">
      <c r="D42821" s="2"/>
      <c r="E42821" s="2"/>
      <c r="F42821" s="2"/>
      <c r="G42821" s="2"/>
      <c r="O42821" s="2"/>
      <c r="Q42821" s="2"/>
      <c r="R42821" s="2"/>
      <c r="S42821" s="2"/>
      <c r="T42821" s="2"/>
    </row>
    <row r="42822" spans="4:20" x14ac:dyDescent="0.2">
      <c r="D42822" s="2"/>
      <c r="E42822" s="2"/>
      <c r="F42822" s="2"/>
      <c r="G42822" s="2"/>
      <c r="O42822" s="2"/>
      <c r="Q42822" s="2"/>
      <c r="R42822" s="2"/>
      <c r="S42822" s="2"/>
      <c r="T42822" s="2"/>
    </row>
    <row r="42823" spans="4:20" x14ac:dyDescent="0.2">
      <c r="D42823" s="2"/>
      <c r="E42823" s="2"/>
      <c r="F42823" s="2"/>
      <c r="G42823" s="2"/>
      <c r="O42823" s="2"/>
      <c r="Q42823" s="2"/>
      <c r="R42823" s="2"/>
      <c r="S42823" s="2"/>
      <c r="T42823" s="2"/>
    </row>
    <row r="42824" spans="4:20" x14ac:dyDescent="0.2">
      <c r="D42824" s="2"/>
      <c r="E42824" s="2"/>
      <c r="F42824" s="2"/>
      <c r="G42824" s="2"/>
      <c r="O42824" s="2"/>
      <c r="Q42824" s="2"/>
      <c r="R42824" s="2"/>
      <c r="S42824" s="2"/>
      <c r="T42824" s="2"/>
    </row>
    <row r="42825" spans="4:20" x14ac:dyDescent="0.2">
      <c r="D42825" s="2"/>
      <c r="E42825" s="2"/>
      <c r="F42825" s="2"/>
      <c r="G42825" s="2"/>
      <c r="O42825" s="2"/>
      <c r="Q42825" s="2"/>
      <c r="R42825" s="2"/>
      <c r="S42825" s="2"/>
      <c r="T42825" s="2"/>
    </row>
    <row r="42826" spans="4:20" x14ac:dyDescent="0.2">
      <c r="D42826" s="2"/>
      <c r="E42826" s="2"/>
      <c r="F42826" s="2"/>
      <c r="G42826" s="2"/>
      <c r="O42826" s="2"/>
      <c r="Q42826" s="2"/>
      <c r="R42826" s="2"/>
      <c r="S42826" s="2"/>
      <c r="T42826" s="2"/>
    </row>
    <row r="42827" spans="4:20" x14ac:dyDescent="0.2">
      <c r="D42827" s="2"/>
      <c r="E42827" s="2"/>
      <c r="F42827" s="2"/>
      <c r="G42827" s="2"/>
      <c r="O42827" s="2"/>
      <c r="Q42827" s="2"/>
      <c r="R42827" s="2"/>
      <c r="S42827" s="2"/>
      <c r="T42827" s="2"/>
    </row>
    <row r="42828" spans="4:20" x14ac:dyDescent="0.2">
      <c r="D42828" s="2"/>
      <c r="E42828" s="2"/>
      <c r="F42828" s="2"/>
      <c r="G42828" s="2"/>
      <c r="O42828" s="2"/>
      <c r="Q42828" s="2"/>
      <c r="R42828" s="2"/>
      <c r="S42828" s="2"/>
      <c r="T42828" s="2"/>
    </row>
    <row r="42829" spans="4:20" x14ac:dyDescent="0.2">
      <c r="D42829" s="2"/>
      <c r="E42829" s="2"/>
      <c r="F42829" s="2"/>
      <c r="G42829" s="2"/>
      <c r="O42829" s="2"/>
      <c r="Q42829" s="2"/>
      <c r="R42829" s="2"/>
      <c r="S42829" s="2"/>
      <c r="T42829" s="2"/>
    </row>
    <row r="42830" spans="4:20" x14ac:dyDescent="0.2">
      <c r="D42830" s="2"/>
      <c r="E42830" s="2"/>
      <c r="F42830" s="2"/>
      <c r="G42830" s="2"/>
      <c r="O42830" s="2"/>
      <c r="Q42830" s="2"/>
      <c r="R42830" s="2"/>
      <c r="S42830" s="2"/>
      <c r="T42830" s="2"/>
    </row>
    <row r="42831" spans="4:20" x14ac:dyDescent="0.2">
      <c r="D42831" s="2"/>
      <c r="E42831" s="2"/>
      <c r="F42831" s="2"/>
      <c r="G42831" s="2"/>
      <c r="O42831" s="2"/>
      <c r="Q42831" s="2"/>
      <c r="R42831" s="2"/>
      <c r="S42831" s="2"/>
      <c r="T42831" s="2"/>
    </row>
    <row r="42832" spans="4:20" x14ac:dyDescent="0.2">
      <c r="D42832" s="2"/>
      <c r="E42832" s="2"/>
      <c r="F42832" s="2"/>
      <c r="G42832" s="2"/>
      <c r="O42832" s="2"/>
      <c r="Q42832" s="2"/>
      <c r="R42832" s="2"/>
      <c r="S42832" s="2"/>
      <c r="T42832" s="2"/>
    </row>
    <row r="42833" spans="4:20" x14ac:dyDescent="0.2">
      <c r="D42833" s="2"/>
      <c r="E42833" s="2"/>
      <c r="F42833" s="2"/>
      <c r="G42833" s="2"/>
      <c r="O42833" s="2"/>
      <c r="Q42833" s="2"/>
      <c r="R42833" s="2"/>
      <c r="S42833" s="2"/>
      <c r="T42833" s="2"/>
    </row>
    <row r="42834" spans="4:20" x14ac:dyDescent="0.2">
      <c r="D42834" s="2"/>
      <c r="E42834" s="2"/>
      <c r="F42834" s="2"/>
      <c r="G42834" s="2"/>
      <c r="O42834" s="2"/>
      <c r="Q42834" s="2"/>
      <c r="R42834" s="2"/>
      <c r="S42834" s="2"/>
      <c r="T42834" s="2"/>
    </row>
    <row r="42835" spans="4:20" x14ac:dyDescent="0.2">
      <c r="D42835" s="2"/>
      <c r="E42835" s="2"/>
      <c r="F42835" s="2"/>
      <c r="G42835" s="2"/>
      <c r="O42835" s="2"/>
      <c r="Q42835" s="2"/>
      <c r="R42835" s="2"/>
      <c r="S42835" s="2"/>
      <c r="T42835" s="2"/>
    </row>
    <row r="42836" spans="4:20" x14ac:dyDescent="0.2">
      <c r="D42836" s="2"/>
      <c r="E42836" s="2"/>
      <c r="F42836" s="2"/>
      <c r="G42836" s="2"/>
      <c r="O42836" s="2"/>
      <c r="Q42836" s="2"/>
      <c r="R42836" s="2"/>
      <c r="S42836" s="2"/>
      <c r="T42836" s="2"/>
    </row>
    <row r="42837" spans="4:20" x14ac:dyDescent="0.2">
      <c r="D42837" s="2"/>
      <c r="E42837" s="2"/>
      <c r="F42837" s="2"/>
      <c r="G42837" s="2"/>
      <c r="O42837" s="2"/>
      <c r="Q42837" s="2"/>
      <c r="R42837" s="2"/>
      <c r="S42837" s="2"/>
      <c r="T42837" s="2"/>
    </row>
    <row r="42838" spans="4:20" x14ac:dyDescent="0.2">
      <c r="D42838" s="2"/>
      <c r="E42838" s="2"/>
      <c r="F42838" s="2"/>
      <c r="G42838" s="2"/>
      <c r="O42838" s="2"/>
      <c r="Q42838" s="2"/>
      <c r="R42838" s="2"/>
      <c r="S42838" s="2"/>
      <c r="T42838" s="2"/>
    </row>
    <row r="42839" spans="4:20" x14ac:dyDescent="0.2">
      <c r="D42839" s="2"/>
      <c r="E42839" s="2"/>
      <c r="F42839" s="2"/>
      <c r="G42839" s="2"/>
      <c r="O42839" s="2"/>
      <c r="Q42839" s="2"/>
      <c r="R42839" s="2"/>
      <c r="S42839" s="2"/>
      <c r="T42839" s="2"/>
    </row>
    <row r="42840" spans="4:20" x14ac:dyDescent="0.2">
      <c r="D42840" s="2"/>
      <c r="E42840" s="2"/>
      <c r="F42840" s="2"/>
      <c r="G42840" s="2"/>
      <c r="O42840" s="2"/>
      <c r="Q42840" s="2"/>
      <c r="R42840" s="2"/>
      <c r="S42840" s="2"/>
      <c r="T42840" s="2"/>
    </row>
    <row r="42841" spans="4:20" x14ac:dyDescent="0.2">
      <c r="D42841" s="2"/>
      <c r="E42841" s="2"/>
      <c r="F42841" s="2"/>
      <c r="G42841" s="2"/>
      <c r="O42841" s="2"/>
      <c r="Q42841" s="2"/>
      <c r="R42841" s="2"/>
      <c r="S42841" s="2"/>
      <c r="T42841" s="2"/>
    </row>
    <row r="42842" spans="4:20" x14ac:dyDescent="0.2">
      <c r="D42842" s="2"/>
      <c r="E42842" s="2"/>
      <c r="F42842" s="2"/>
      <c r="G42842" s="2"/>
      <c r="O42842" s="2"/>
      <c r="Q42842" s="2"/>
      <c r="R42842" s="2"/>
      <c r="S42842" s="2"/>
      <c r="T42842" s="2"/>
    </row>
    <row r="42843" spans="4:20" x14ac:dyDescent="0.2">
      <c r="D42843" s="2"/>
      <c r="E42843" s="2"/>
      <c r="F42843" s="2"/>
      <c r="G42843" s="2"/>
      <c r="O42843" s="2"/>
      <c r="Q42843" s="2"/>
      <c r="R42843" s="2"/>
      <c r="S42843" s="2"/>
      <c r="T42843" s="2"/>
    </row>
    <row r="42844" spans="4:20" x14ac:dyDescent="0.2">
      <c r="D42844" s="2"/>
      <c r="E42844" s="2"/>
      <c r="F42844" s="2"/>
      <c r="G42844" s="2"/>
      <c r="O42844" s="2"/>
      <c r="Q42844" s="2"/>
      <c r="R42844" s="2"/>
      <c r="S42844" s="2"/>
      <c r="T42844" s="2"/>
    </row>
    <row r="42845" spans="4:20" x14ac:dyDescent="0.2">
      <c r="D42845" s="2"/>
      <c r="E42845" s="2"/>
      <c r="F42845" s="2"/>
      <c r="G42845" s="2"/>
      <c r="O42845" s="2"/>
      <c r="Q42845" s="2"/>
      <c r="R42845" s="2"/>
      <c r="S42845" s="2"/>
      <c r="T42845" s="2"/>
    </row>
    <row r="42846" spans="4:20" x14ac:dyDescent="0.2">
      <c r="D42846" s="2"/>
      <c r="E42846" s="2"/>
      <c r="F42846" s="2"/>
      <c r="G42846" s="2"/>
      <c r="O42846" s="2"/>
      <c r="Q42846" s="2"/>
      <c r="R42846" s="2"/>
      <c r="S42846" s="2"/>
      <c r="T42846" s="2"/>
    </row>
    <row r="42847" spans="4:20" x14ac:dyDescent="0.2">
      <c r="D42847" s="2"/>
      <c r="E42847" s="2"/>
      <c r="F42847" s="2"/>
      <c r="G42847" s="2"/>
      <c r="O42847" s="2"/>
      <c r="Q42847" s="2"/>
      <c r="R42847" s="2"/>
      <c r="S42847" s="2"/>
      <c r="T42847" s="2"/>
    </row>
    <row r="42848" spans="4:20" x14ac:dyDescent="0.2">
      <c r="D42848" s="2"/>
      <c r="E42848" s="2"/>
      <c r="F42848" s="2"/>
      <c r="G42848" s="2"/>
      <c r="O42848" s="2"/>
      <c r="Q42848" s="2"/>
      <c r="R42848" s="2"/>
      <c r="S42848" s="2"/>
      <c r="T42848" s="2"/>
    </row>
    <row r="42849" spans="4:20" x14ac:dyDescent="0.2">
      <c r="D42849" s="2"/>
      <c r="E42849" s="2"/>
      <c r="F42849" s="2"/>
      <c r="G42849" s="2"/>
      <c r="O42849" s="2"/>
      <c r="Q42849" s="2"/>
      <c r="R42849" s="2"/>
      <c r="S42849" s="2"/>
      <c r="T42849" s="2"/>
    </row>
    <row r="42850" spans="4:20" x14ac:dyDescent="0.2">
      <c r="D42850" s="2"/>
      <c r="E42850" s="2"/>
      <c r="F42850" s="2"/>
      <c r="G42850" s="2"/>
      <c r="O42850" s="2"/>
      <c r="Q42850" s="2"/>
      <c r="R42850" s="2"/>
      <c r="S42850" s="2"/>
      <c r="T42850" s="2"/>
    </row>
    <row r="42851" spans="4:20" x14ac:dyDescent="0.2">
      <c r="D42851" s="2"/>
      <c r="E42851" s="2"/>
      <c r="F42851" s="2"/>
      <c r="G42851" s="2"/>
      <c r="O42851" s="2"/>
      <c r="Q42851" s="2"/>
      <c r="R42851" s="2"/>
      <c r="S42851" s="2"/>
      <c r="T42851" s="2"/>
    </row>
    <row r="42852" spans="4:20" x14ac:dyDescent="0.2">
      <c r="D42852" s="2"/>
      <c r="E42852" s="2"/>
      <c r="F42852" s="2"/>
      <c r="G42852" s="2"/>
      <c r="O42852" s="2"/>
      <c r="Q42852" s="2"/>
      <c r="R42852" s="2"/>
      <c r="S42852" s="2"/>
      <c r="T42852" s="2"/>
    </row>
    <row r="42853" spans="4:20" x14ac:dyDescent="0.2">
      <c r="D42853" s="2"/>
      <c r="E42853" s="2"/>
      <c r="F42853" s="2"/>
      <c r="G42853" s="2"/>
      <c r="O42853" s="2"/>
      <c r="Q42853" s="2"/>
      <c r="R42853" s="2"/>
      <c r="S42853" s="2"/>
      <c r="T42853" s="2"/>
    </row>
    <row r="42854" spans="4:20" x14ac:dyDescent="0.2">
      <c r="D42854" s="2"/>
      <c r="E42854" s="2"/>
      <c r="F42854" s="2"/>
      <c r="G42854" s="2"/>
      <c r="O42854" s="2"/>
      <c r="Q42854" s="2"/>
      <c r="R42854" s="2"/>
      <c r="S42854" s="2"/>
      <c r="T42854" s="2"/>
    </row>
    <row r="42855" spans="4:20" x14ac:dyDescent="0.2">
      <c r="D42855" s="2"/>
      <c r="E42855" s="2"/>
      <c r="F42855" s="2"/>
      <c r="G42855" s="2"/>
      <c r="O42855" s="2"/>
      <c r="Q42855" s="2"/>
      <c r="R42855" s="2"/>
      <c r="S42855" s="2"/>
      <c r="T42855" s="2"/>
    </row>
    <row r="42856" spans="4:20" x14ac:dyDescent="0.2">
      <c r="D42856" s="2"/>
      <c r="E42856" s="2"/>
      <c r="F42856" s="2"/>
      <c r="G42856" s="2"/>
      <c r="O42856" s="2"/>
      <c r="Q42856" s="2"/>
      <c r="R42856" s="2"/>
      <c r="S42856" s="2"/>
      <c r="T42856" s="2"/>
    </row>
    <row r="42857" spans="4:20" x14ac:dyDescent="0.2">
      <c r="D42857" s="2"/>
      <c r="E42857" s="2"/>
      <c r="F42857" s="2"/>
      <c r="G42857" s="2"/>
      <c r="O42857" s="2"/>
      <c r="Q42857" s="2"/>
      <c r="R42857" s="2"/>
      <c r="S42857" s="2"/>
      <c r="T42857" s="2"/>
    </row>
    <row r="42858" spans="4:20" x14ac:dyDescent="0.2">
      <c r="D42858" s="2"/>
      <c r="E42858" s="2"/>
      <c r="F42858" s="2"/>
      <c r="G42858" s="2"/>
      <c r="O42858" s="2"/>
      <c r="Q42858" s="2"/>
      <c r="R42858" s="2"/>
      <c r="S42858" s="2"/>
      <c r="T42858" s="2"/>
    </row>
    <row r="42859" spans="4:20" x14ac:dyDescent="0.2">
      <c r="D42859" s="2"/>
      <c r="E42859" s="2"/>
      <c r="F42859" s="2"/>
      <c r="G42859" s="2"/>
      <c r="O42859" s="2"/>
      <c r="Q42859" s="2"/>
      <c r="R42859" s="2"/>
      <c r="S42859" s="2"/>
      <c r="T42859" s="2"/>
    </row>
    <row r="42860" spans="4:20" x14ac:dyDescent="0.2">
      <c r="D42860" s="2"/>
      <c r="E42860" s="2"/>
      <c r="F42860" s="2"/>
      <c r="G42860" s="2"/>
      <c r="O42860" s="2"/>
      <c r="Q42860" s="2"/>
      <c r="R42860" s="2"/>
      <c r="S42860" s="2"/>
      <c r="T42860" s="2"/>
    </row>
    <row r="42861" spans="4:20" x14ac:dyDescent="0.2">
      <c r="D42861" s="2"/>
      <c r="E42861" s="2"/>
      <c r="F42861" s="2"/>
      <c r="G42861" s="2"/>
      <c r="O42861" s="2"/>
      <c r="Q42861" s="2"/>
      <c r="R42861" s="2"/>
      <c r="S42861" s="2"/>
      <c r="T42861" s="2"/>
    </row>
    <row r="42862" spans="4:20" x14ac:dyDescent="0.2">
      <c r="D42862" s="2"/>
      <c r="E42862" s="2"/>
      <c r="F42862" s="2"/>
      <c r="G42862" s="2"/>
      <c r="O42862" s="2"/>
      <c r="Q42862" s="2"/>
      <c r="R42862" s="2"/>
      <c r="S42862" s="2"/>
      <c r="T42862" s="2"/>
    </row>
    <row r="42863" spans="4:20" x14ac:dyDescent="0.2">
      <c r="D42863" s="2"/>
      <c r="E42863" s="2"/>
      <c r="F42863" s="2"/>
      <c r="G42863" s="2"/>
      <c r="O42863" s="2"/>
      <c r="Q42863" s="2"/>
      <c r="R42863" s="2"/>
      <c r="S42863" s="2"/>
      <c r="T42863" s="2"/>
    </row>
    <row r="42864" spans="4:20" x14ac:dyDescent="0.2">
      <c r="D42864" s="2"/>
      <c r="E42864" s="2"/>
      <c r="F42864" s="2"/>
      <c r="G42864" s="2"/>
      <c r="O42864" s="2"/>
      <c r="Q42864" s="2"/>
      <c r="R42864" s="2"/>
      <c r="S42864" s="2"/>
      <c r="T42864" s="2"/>
    </row>
    <row r="42865" spans="4:20" x14ac:dyDescent="0.2">
      <c r="D42865" s="2"/>
      <c r="E42865" s="2"/>
      <c r="F42865" s="2"/>
      <c r="G42865" s="2"/>
      <c r="O42865" s="2"/>
      <c r="Q42865" s="2"/>
      <c r="R42865" s="2"/>
      <c r="S42865" s="2"/>
      <c r="T42865" s="2"/>
    </row>
    <row r="42866" spans="4:20" x14ac:dyDescent="0.2">
      <c r="D42866" s="2"/>
      <c r="E42866" s="2"/>
      <c r="F42866" s="2"/>
      <c r="G42866" s="2"/>
      <c r="O42866" s="2"/>
      <c r="Q42866" s="2"/>
      <c r="R42866" s="2"/>
      <c r="S42866" s="2"/>
      <c r="T42866" s="2"/>
    </row>
    <row r="42867" spans="4:20" x14ac:dyDescent="0.2">
      <c r="D42867" s="2"/>
      <c r="E42867" s="2"/>
      <c r="F42867" s="2"/>
      <c r="G42867" s="2"/>
      <c r="O42867" s="2"/>
      <c r="Q42867" s="2"/>
      <c r="R42867" s="2"/>
      <c r="S42867" s="2"/>
      <c r="T42867" s="2"/>
    </row>
    <row r="42868" spans="4:20" x14ac:dyDescent="0.2">
      <c r="D42868" s="2"/>
      <c r="E42868" s="2"/>
      <c r="F42868" s="2"/>
      <c r="G42868" s="2"/>
      <c r="O42868" s="2"/>
      <c r="Q42868" s="2"/>
      <c r="R42868" s="2"/>
      <c r="S42868" s="2"/>
      <c r="T42868" s="2"/>
    </row>
    <row r="42869" spans="4:20" x14ac:dyDescent="0.2">
      <c r="D42869" s="2"/>
      <c r="E42869" s="2"/>
      <c r="F42869" s="2"/>
      <c r="G42869" s="2"/>
      <c r="O42869" s="2"/>
      <c r="Q42869" s="2"/>
      <c r="R42869" s="2"/>
      <c r="S42869" s="2"/>
      <c r="T42869" s="2"/>
    </row>
    <row r="42870" spans="4:20" x14ac:dyDescent="0.2">
      <c r="D42870" s="2"/>
      <c r="E42870" s="2"/>
      <c r="F42870" s="2"/>
      <c r="G42870" s="2"/>
      <c r="O42870" s="2"/>
      <c r="Q42870" s="2"/>
      <c r="R42870" s="2"/>
      <c r="S42870" s="2"/>
      <c r="T42870" s="2"/>
    </row>
    <row r="42871" spans="4:20" x14ac:dyDescent="0.2">
      <c r="D42871" s="2"/>
      <c r="E42871" s="2"/>
      <c r="F42871" s="2"/>
      <c r="G42871" s="2"/>
      <c r="O42871" s="2"/>
      <c r="Q42871" s="2"/>
      <c r="R42871" s="2"/>
      <c r="S42871" s="2"/>
      <c r="T42871" s="2"/>
    </row>
    <row r="42872" spans="4:20" x14ac:dyDescent="0.2">
      <c r="D42872" s="2"/>
      <c r="E42872" s="2"/>
      <c r="F42872" s="2"/>
      <c r="G42872" s="2"/>
      <c r="O42872" s="2"/>
      <c r="Q42872" s="2"/>
      <c r="R42872" s="2"/>
      <c r="S42872" s="2"/>
      <c r="T42872" s="2"/>
    </row>
    <row r="42873" spans="4:20" x14ac:dyDescent="0.2">
      <c r="D42873" s="2"/>
      <c r="E42873" s="2"/>
      <c r="F42873" s="2"/>
      <c r="G42873" s="2"/>
      <c r="O42873" s="2"/>
      <c r="Q42873" s="2"/>
      <c r="R42873" s="2"/>
      <c r="S42873" s="2"/>
      <c r="T42873" s="2"/>
    </row>
    <row r="42874" spans="4:20" x14ac:dyDescent="0.2">
      <c r="D42874" s="2"/>
      <c r="E42874" s="2"/>
      <c r="F42874" s="2"/>
      <c r="G42874" s="2"/>
      <c r="O42874" s="2"/>
      <c r="Q42874" s="2"/>
      <c r="R42874" s="2"/>
      <c r="S42874" s="2"/>
      <c r="T42874" s="2"/>
    </row>
    <row r="42875" spans="4:20" x14ac:dyDescent="0.2">
      <c r="D42875" s="2"/>
      <c r="E42875" s="2"/>
      <c r="F42875" s="2"/>
      <c r="G42875" s="2"/>
      <c r="O42875" s="2"/>
      <c r="Q42875" s="2"/>
      <c r="R42875" s="2"/>
      <c r="S42875" s="2"/>
      <c r="T42875" s="2"/>
    </row>
    <row r="42876" spans="4:20" x14ac:dyDescent="0.2">
      <c r="D42876" s="2"/>
      <c r="E42876" s="2"/>
      <c r="F42876" s="2"/>
      <c r="G42876" s="2"/>
      <c r="O42876" s="2"/>
      <c r="Q42876" s="2"/>
      <c r="R42876" s="2"/>
      <c r="S42876" s="2"/>
      <c r="T42876" s="2"/>
    </row>
    <row r="42877" spans="4:20" x14ac:dyDescent="0.2">
      <c r="D42877" s="2"/>
      <c r="E42877" s="2"/>
      <c r="F42877" s="2"/>
      <c r="G42877" s="2"/>
      <c r="O42877" s="2"/>
      <c r="Q42877" s="2"/>
      <c r="R42877" s="2"/>
      <c r="S42877" s="2"/>
      <c r="T42877" s="2"/>
    </row>
    <row r="42878" spans="4:20" x14ac:dyDescent="0.2">
      <c r="D42878" s="2"/>
      <c r="E42878" s="2"/>
      <c r="F42878" s="2"/>
      <c r="G42878" s="2"/>
      <c r="O42878" s="2"/>
      <c r="Q42878" s="2"/>
      <c r="R42878" s="2"/>
      <c r="S42878" s="2"/>
      <c r="T42878" s="2"/>
    </row>
    <row r="42879" spans="4:20" x14ac:dyDescent="0.2">
      <c r="D42879" s="2"/>
      <c r="E42879" s="2"/>
      <c r="F42879" s="2"/>
      <c r="G42879" s="2"/>
      <c r="O42879" s="2"/>
      <c r="Q42879" s="2"/>
      <c r="R42879" s="2"/>
      <c r="S42879" s="2"/>
      <c r="T42879" s="2"/>
    </row>
    <row r="42880" spans="4:20" x14ac:dyDescent="0.2">
      <c r="D42880" s="2"/>
      <c r="E42880" s="2"/>
      <c r="F42880" s="2"/>
      <c r="G42880" s="2"/>
      <c r="O42880" s="2"/>
      <c r="Q42880" s="2"/>
      <c r="R42880" s="2"/>
      <c r="S42880" s="2"/>
      <c r="T42880" s="2"/>
    </row>
    <row r="42881" spans="4:20" x14ac:dyDescent="0.2">
      <c r="D42881" s="2"/>
      <c r="E42881" s="2"/>
      <c r="F42881" s="2"/>
      <c r="G42881" s="2"/>
      <c r="O42881" s="2"/>
      <c r="Q42881" s="2"/>
      <c r="R42881" s="2"/>
      <c r="S42881" s="2"/>
      <c r="T42881" s="2"/>
    </row>
    <row r="42882" spans="4:20" x14ac:dyDescent="0.2">
      <c r="D42882" s="2"/>
      <c r="E42882" s="2"/>
      <c r="F42882" s="2"/>
      <c r="G42882" s="2"/>
      <c r="O42882" s="2"/>
      <c r="Q42882" s="2"/>
      <c r="R42882" s="2"/>
      <c r="S42882" s="2"/>
      <c r="T42882" s="2"/>
    </row>
    <row r="42883" spans="4:20" x14ac:dyDescent="0.2">
      <c r="D42883" s="2"/>
      <c r="E42883" s="2"/>
      <c r="F42883" s="2"/>
      <c r="G42883" s="2"/>
      <c r="O42883" s="2"/>
      <c r="Q42883" s="2"/>
      <c r="R42883" s="2"/>
      <c r="S42883" s="2"/>
      <c r="T42883" s="2"/>
    </row>
    <row r="42884" spans="4:20" x14ac:dyDescent="0.2">
      <c r="D42884" s="2"/>
      <c r="E42884" s="2"/>
      <c r="F42884" s="2"/>
      <c r="G42884" s="2"/>
      <c r="O42884" s="2"/>
      <c r="Q42884" s="2"/>
      <c r="R42884" s="2"/>
      <c r="S42884" s="2"/>
      <c r="T42884" s="2"/>
    </row>
    <row r="42885" spans="4:20" x14ac:dyDescent="0.2">
      <c r="D42885" s="2"/>
      <c r="E42885" s="2"/>
      <c r="F42885" s="2"/>
      <c r="G42885" s="2"/>
      <c r="O42885" s="2"/>
      <c r="Q42885" s="2"/>
      <c r="R42885" s="2"/>
      <c r="S42885" s="2"/>
      <c r="T42885" s="2"/>
    </row>
    <row r="42886" spans="4:20" x14ac:dyDescent="0.2">
      <c r="D42886" s="2"/>
      <c r="E42886" s="2"/>
      <c r="F42886" s="2"/>
      <c r="G42886" s="2"/>
      <c r="O42886" s="2"/>
      <c r="Q42886" s="2"/>
      <c r="R42886" s="2"/>
      <c r="S42886" s="2"/>
      <c r="T42886" s="2"/>
    </row>
    <row r="42887" spans="4:20" x14ac:dyDescent="0.2">
      <c r="D42887" s="2"/>
      <c r="E42887" s="2"/>
      <c r="F42887" s="2"/>
      <c r="G42887" s="2"/>
      <c r="O42887" s="2"/>
      <c r="Q42887" s="2"/>
      <c r="R42887" s="2"/>
      <c r="S42887" s="2"/>
      <c r="T42887" s="2"/>
    </row>
    <row r="42888" spans="4:20" x14ac:dyDescent="0.2">
      <c r="D42888" s="2"/>
      <c r="E42888" s="2"/>
      <c r="F42888" s="2"/>
      <c r="G42888" s="2"/>
      <c r="O42888" s="2"/>
      <c r="Q42888" s="2"/>
      <c r="R42888" s="2"/>
      <c r="S42888" s="2"/>
      <c r="T42888" s="2"/>
    </row>
    <row r="42889" spans="4:20" x14ac:dyDescent="0.2">
      <c r="D42889" s="2"/>
      <c r="E42889" s="2"/>
      <c r="F42889" s="2"/>
      <c r="G42889" s="2"/>
      <c r="O42889" s="2"/>
      <c r="Q42889" s="2"/>
      <c r="R42889" s="2"/>
      <c r="S42889" s="2"/>
      <c r="T42889" s="2"/>
    </row>
    <row r="42890" spans="4:20" x14ac:dyDescent="0.2">
      <c r="D42890" s="2"/>
      <c r="E42890" s="2"/>
      <c r="F42890" s="2"/>
      <c r="G42890" s="2"/>
      <c r="O42890" s="2"/>
      <c r="Q42890" s="2"/>
      <c r="R42890" s="2"/>
      <c r="S42890" s="2"/>
      <c r="T42890" s="2"/>
    </row>
    <row r="42891" spans="4:20" x14ac:dyDescent="0.2">
      <c r="D42891" s="2"/>
      <c r="E42891" s="2"/>
      <c r="F42891" s="2"/>
      <c r="G42891" s="2"/>
      <c r="O42891" s="2"/>
      <c r="Q42891" s="2"/>
      <c r="R42891" s="2"/>
      <c r="S42891" s="2"/>
      <c r="T42891" s="2"/>
    </row>
    <row r="42892" spans="4:20" x14ac:dyDescent="0.2">
      <c r="D42892" s="2"/>
      <c r="E42892" s="2"/>
      <c r="F42892" s="2"/>
      <c r="G42892" s="2"/>
      <c r="O42892" s="2"/>
      <c r="Q42892" s="2"/>
      <c r="R42892" s="2"/>
      <c r="S42892" s="2"/>
      <c r="T42892" s="2"/>
    </row>
    <row r="42893" spans="4:20" x14ac:dyDescent="0.2">
      <c r="D42893" s="2"/>
      <c r="E42893" s="2"/>
      <c r="F42893" s="2"/>
      <c r="G42893" s="2"/>
      <c r="O42893" s="2"/>
      <c r="Q42893" s="2"/>
      <c r="R42893" s="2"/>
      <c r="S42893" s="2"/>
      <c r="T42893" s="2"/>
    </row>
    <row r="42894" spans="4:20" x14ac:dyDescent="0.2">
      <c r="D42894" s="2"/>
      <c r="E42894" s="2"/>
      <c r="F42894" s="2"/>
      <c r="G42894" s="2"/>
      <c r="O42894" s="2"/>
      <c r="Q42894" s="2"/>
      <c r="R42894" s="2"/>
      <c r="S42894" s="2"/>
      <c r="T42894" s="2"/>
    </row>
    <row r="42895" spans="4:20" x14ac:dyDescent="0.2">
      <c r="D42895" s="2"/>
      <c r="E42895" s="2"/>
      <c r="F42895" s="2"/>
      <c r="G42895" s="2"/>
      <c r="O42895" s="2"/>
      <c r="Q42895" s="2"/>
      <c r="R42895" s="2"/>
      <c r="S42895" s="2"/>
      <c r="T42895" s="2"/>
    </row>
    <row r="42896" spans="4:20" x14ac:dyDescent="0.2">
      <c r="D42896" s="2"/>
      <c r="E42896" s="2"/>
      <c r="F42896" s="2"/>
      <c r="G42896" s="2"/>
      <c r="O42896" s="2"/>
      <c r="Q42896" s="2"/>
      <c r="R42896" s="2"/>
      <c r="S42896" s="2"/>
      <c r="T42896" s="2"/>
    </row>
    <row r="42897" spans="4:20" x14ac:dyDescent="0.2">
      <c r="D42897" s="2"/>
      <c r="E42897" s="2"/>
      <c r="F42897" s="2"/>
      <c r="G42897" s="2"/>
      <c r="O42897" s="2"/>
      <c r="Q42897" s="2"/>
      <c r="R42897" s="2"/>
      <c r="S42897" s="2"/>
      <c r="T42897" s="2"/>
    </row>
    <row r="42898" spans="4:20" x14ac:dyDescent="0.2">
      <c r="D42898" s="2"/>
      <c r="E42898" s="2"/>
      <c r="F42898" s="2"/>
      <c r="G42898" s="2"/>
      <c r="O42898" s="2"/>
      <c r="Q42898" s="2"/>
      <c r="R42898" s="2"/>
      <c r="S42898" s="2"/>
      <c r="T42898" s="2"/>
    </row>
    <row r="42899" spans="4:20" x14ac:dyDescent="0.2">
      <c r="D42899" s="2"/>
      <c r="E42899" s="2"/>
      <c r="F42899" s="2"/>
      <c r="G42899" s="2"/>
      <c r="O42899" s="2"/>
      <c r="Q42899" s="2"/>
      <c r="R42899" s="2"/>
      <c r="S42899" s="2"/>
      <c r="T42899" s="2"/>
    </row>
    <row r="42900" spans="4:20" x14ac:dyDescent="0.2">
      <c r="D42900" s="2"/>
      <c r="E42900" s="2"/>
      <c r="F42900" s="2"/>
      <c r="G42900" s="2"/>
      <c r="O42900" s="2"/>
      <c r="Q42900" s="2"/>
      <c r="R42900" s="2"/>
      <c r="S42900" s="2"/>
      <c r="T42900" s="2"/>
    </row>
    <row r="42901" spans="4:20" x14ac:dyDescent="0.2">
      <c r="D42901" s="2"/>
      <c r="E42901" s="2"/>
      <c r="F42901" s="2"/>
      <c r="G42901" s="2"/>
      <c r="O42901" s="2"/>
      <c r="Q42901" s="2"/>
      <c r="R42901" s="2"/>
      <c r="S42901" s="2"/>
      <c r="T42901" s="2"/>
    </row>
    <row r="42902" spans="4:20" x14ac:dyDescent="0.2">
      <c r="D42902" s="2"/>
      <c r="E42902" s="2"/>
      <c r="F42902" s="2"/>
      <c r="G42902" s="2"/>
      <c r="O42902" s="2"/>
      <c r="Q42902" s="2"/>
      <c r="R42902" s="2"/>
      <c r="S42902" s="2"/>
      <c r="T42902" s="2"/>
    </row>
    <row r="42903" spans="4:20" x14ac:dyDescent="0.2">
      <c r="D42903" s="2"/>
      <c r="E42903" s="2"/>
      <c r="F42903" s="2"/>
      <c r="G42903" s="2"/>
      <c r="O42903" s="2"/>
      <c r="Q42903" s="2"/>
      <c r="R42903" s="2"/>
      <c r="S42903" s="2"/>
      <c r="T42903" s="2"/>
    </row>
    <row r="42904" spans="4:20" x14ac:dyDescent="0.2">
      <c r="D42904" s="2"/>
      <c r="E42904" s="2"/>
      <c r="F42904" s="2"/>
      <c r="G42904" s="2"/>
      <c r="O42904" s="2"/>
      <c r="Q42904" s="2"/>
      <c r="R42904" s="2"/>
      <c r="S42904" s="2"/>
      <c r="T42904" s="2"/>
    </row>
    <row r="42905" spans="4:20" x14ac:dyDescent="0.2">
      <c r="D42905" s="2"/>
      <c r="E42905" s="2"/>
      <c r="F42905" s="2"/>
      <c r="G42905" s="2"/>
      <c r="O42905" s="2"/>
      <c r="Q42905" s="2"/>
      <c r="R42905" s="2"/>
      <c r="S42905" s="2"/>
      <c r="T42905" s="2"/>
    </row>
    <row r="42906" spans="4:20" x14ac:dyDescent="0.2">
      <c r="D42906" s="2"/>
      <c r="E42906" s="2"/>
      <c r="F42906" s="2"/>
      <c r="G42906" s="2"/>
      <c r="O42906" s="2"/>
      <c r="Q42906" s="2"/>
      <c r="R42906" s="2"/>
      <c r="S42906" s="2"/>
      <c r="T42906" s="2"/>
    </row>
    <row r="42907" spans="4:20" x14ac:dyDescent="0.2">
      <c r="D42907" s="2"/>
      <c r="E42907" s="2"/>
      <c r="F42907" s="2"/>
      <c r="G42907" s="2"/>
      <c r="O42907" s="2"/>
      <c r="Q42907" s="2"/>
      <c r="R42907" s="2"/>
      <c r="S42907" s="2"/>
      <c r="T42907" s="2"/>
    </row>
    <row r="42908" spans="4:20" x14ac:dyDescent="0.2">
      <c r="D42908" s="2"/>
      <c r="E42908" s="2"/>
      <c r="F42908" s="2"/>
      <c r="G42908" s="2"/>
      <c r="O42908" s="2"/>
      <c r="Q42908" s="2"/>
      <c r="R42908" s="2"/>
      <c r="S42908" s="2"/>
      <c r="T42908" s="2"/>
    </row>
    <row r="42909" spans="4:20" x14ac:dyDescent="0.2">
      <c r="D42909" s="2"/>
      <c r="E42909" s="2"/>
      <c r="F42909" s="2"/>
      <c r="G42909" s="2"/>
      <c r="O42909" s="2"/>
      <c r="Q42909" s="2"/>
      <c r="R42909" s="2"/>
      <c r="S42909" s="2"/>
      <c r="T42909" s="2"/>
    </row>
    <row r="42910" spans="4:20" x14ac:dyDescent="0.2">
      <c r="D42910" s="2"/>
      <c r="E42910" s="2"/>
      <c r="F42910" s="2"/>
      <c r="G42910" s="2"/>
      <c r="O42910" s="2"/>
      <c r="Q42910" s="2"/>
      <c r="R42910" s="2"/>
      <c r="S42910" s="2"/>
      <c r="T42910" s="2"/>
    </row>
    <row r="42911" spans="4:20" x14ac:dyDescent="0.2">
      <c r="D42911" s="2"/>
      <c r="E42911" s="2"/>
      <c r="F42911" s="2"/>
      <c r="G42911" s="2"/>
      <c r="O42911" s="2"/>
      <c r="Q42911" s="2"/>
      <c r="R42911" s="2"/>
      <c r="S42911" s="2"/>
      <c r="T42911" s="2"/>
    </row>
    <row r="42912" spans="4:20" x14ac:dyDescent="0.2">
      <c r="D42912" s="2"/>
      <c r="E42912" s="2"/>
      <c r="F42912" s="2"/>
      <c r="G42912" s="2"/>
      <c r="O42912" s="2"/>
      <c r="Q42912" s="2"/>
      <c r="R42912" s="2"/>
      <c r="S42912" s="2"/>
      <c r="T42912" s="2"/>
    </row>
    <row r="42913" spans="4:20" x14ac:dyDescent="0.2">
      <c r="D42913" s="2"/>
      <c r="E42913" s="2"/>
      <c r="F42913" s="2"/>
      <c r="G42913" s="2"/>
      <c r="O42913" s="2"/>
      <c r="Q42913" s="2"/>
      <c r="R42913" s="2"/>
      <c r="S42913" s="2"/>
      <c r="T42913" s="2"/>
    </row>
    <row r="42914" spans="4:20" x14ac:dyDescent="0.2">
      <c r="D42914" s="2"/>
      <c r="E42914" s="2"/>
      <c r="F42914" s="2"/>
      <c r="G42914" s="2"/>
      <c r="O42914" s="2"/>
      <c r="Q42914" s="2"/>
      <c r="R42914" s="2"/>
      <c r="S42914" s="2"/>
      <c r="T42914" s="2"/>
    </row>
    <row r="42915" spans="4:20" x14ac:dyDescent="0.2">
      <c r="D42915" s="2"/>
      <c r="E42915" s="2"/>
      <c r="F42915" s="2"/>
      <c r="G42915" s="2"/>
      <c r="O42915" s="2"/>
      <c r="Q42915" s="2"/>
      <c r="R42915" s="2"/>
      <c r="S42915" s="2"/>
      <c r="T42915" s="2"/>
    </row>
    <row r="42916" spans="4:20" x14ac:dyDescent="0.2">
      <c r="D42916" s="2"/>
      <c r="E42916" s="2"/>
      <c r="F42916" s="2"/>
      <c r="G42916" s="2"/>
      <c r="O42916" s="2"/>
      <c r="Q42916" s="2"/>
      <c r="R42916" s="2"/>
      <c r="S42916" s="2"/>
      <c r="T42916" s="2"/>
    </row>
    <row r="42917" spans="4:20" x14ac:dyDescent="0.2">
      <c r="D42917" s="2"/>
      <c r="E42917" s="2"/>
      <c r="F42917" s="2"/>
      <c r="G42917" s="2"/>
      <c r="O42917" s="2"/>
      <c r="Q42917" s="2"/>
      <c r="R42917" s="2"/>
      <c r="S42917" s="2"/>
      <c r="T42917" s="2"/>
    </row>
    <row r="42918" spans="4:20" x14ac:dyDescent="0.2">
      <c r="D42918" s="2"/>
      <c r="E42918" s="2"/>
      <c r="F42918" s="2"/>
      <c r="G42918" s="2"/>
      <c r="O42918" s="2"/>
      <c r="Q42918" s="2"/>
      <c r="R42918" s="2"/>
      <c r="S42918" s="2"/>
      <c r="T42918" s="2"/>
    </row>
    <row r="42919" spans="4:20" x14ac:dyDescent="0.2">
      <c r="D42919" s="2"/>
      <c r="E42919" s="2"/>
      <c r="F42919" s="2"/>
      <c r="G42919" s="2"/>
      <c r="O42919" s="2"/>
      <c r="Q42919" s="2"/>
      <c r="R42919" s="2"/>
      <c r="S42919" s="2"/>
      <c r="T42919" s="2"/>
    </row>
    <row r="42920" spans="4:20" x14ac:dyDescent="0.2">
      <c r="D42920" s="2"/>
      <c r="E42920" s="2"/>
      <c r="F42920" s="2"/>
      <c r="G42920" s="2"/>
      <c r="O42920" s="2"/>
      <c r="Q42920" s="2"/>
      <c r="R42920" s="2"/>
      <c r="S42920" s="2"/>
      <c r="T42920" s="2"/>
    </row>
    <row r="42921" spans="4:20" x14ac:dyDescent="0.2">
      <c r="D42921" s="2"/>
      <c r="E42921" s="2"/>
      <c r="F42921" s="2"/>
      <c r="G42921" s="2"/>
      <c r="O42921" s="2"/>
      <c r="Q42921" s="2"/>
      <c r="R42921" s="2"/>
      <c r="S42921" s="2"/>
      <c r="T42921" s="2"/>
    </row>
    <row r="42922" spans="4:20" x14ac:dyDescent="0.2">
      <c r="D42922" s="2"/>
      <c r="E42922" s="2"/>
      <c r="F42922" s="2"/>
      <c r="G42922" s="2"/>
      <c r="O42922" s="2"/>
      <c r="Q42922" s="2"/>
      <c r="R42922" s="2"/>
      <c r="S42922" s="2"/>
      <c r="T42922" s="2"/>
    </row>
    <row r="42923" spans="4:20" x14ac:dyDescent="0.2">
      <c r="D42923" s="2"/>
      <c r="E42923" s="2"/>
      <c r="F42923" s="2"/>
      <c r="G42923" s="2"/>
      <c r="O42923" s="2"/>
      <c r="Q42923" s="2"/>
      <c r="R42923" s="2"/>
      <c r="S42923" s="2"/>
      <c r="T42923" s="2"/>
    </row>
    <row r="42924" spans="4:20" x14ac:dyDescent="0.2">
      <c r="D42924" s="2"/>
      <c r="E42924" s="2"/>
      <c r="F42924" s="2"/>
      <c r="G42924" s="2"/>
      <c r="O42924" s="2"/>
      <c r="Q42924" s="2"/>
      <c r="R42924" s="2"/>
      <c r="S42924" s="2"/>
      <c r="T42924" s="2"/>
    </row>
    <row r="42925" spans="4:20" x14ac:dyDescent="0.2">
      <c r="D42925" s="2"/>
      <c r="E42925" s="2"/>
      <c r="F42925" s="2"/>
      <c r="G42925" s="2"/>
      <c r="O42925" s="2"/>
      <c r="Q42925" s="2"/>
      <c r="R42925" s="2"/>
      <c r="S42925" s="2"/>
      <c r="T42925" s="2"/>
    </row>
    <row r="42926" spans="4:20" x14ac:dyDescent="0.2">
      <c r="D42926" s="2"/>
      <c r="E42926" s="2"/>
      <c r="F42926" s="2"/>
      <c r="G42926" s="2"/>
      <c r="O42926" s="2"/>
      <c r="Q42926" s="2"/>
      <c r="R42926" s="2"/>
      <c r="S42926" s="2"/>
      <c r="T42926" s="2"/>
    </row>
    <row r="42927" spans="4:20" x14ac:dyDescent="0.2">
      <c r="D42927" s="2"/>
      <c r="E42927" s="2"/>
      <c r="F42927" s="2"/>
      <c r="G42927" s="2"/>
      <c r="O42927" s="2"/>
      <c r="Q42927" s="2"/>
      <c r="R42927" s="2"/>
      <c r="S42927" s="2"/>
      <c r="T42927" s="2"/>
    </row>
    <row r="42928" spans="4:20" x14ac:dyDescent="0.2">
      <c r="D42928" s="2"/>
      <c r="E42928" s="2"/>
      <c r="F42928" s="2"/>
      <c r="G42928" s="2"/>
      <c r="O42928" s="2"/>
      <c r="Q42928" s="2"/>
      <c r="R42928" s="2"/>
      <c r="S42928" s="2"/>
      <c r="T42928" s="2"/>
    </row>
    <row r="42929" spans="4:20" x14ac:dyDescent="0.2">
      <c r="D42929" s="2"/>
      <c r="E42929" s="2"/>
      <c r="F42929" s="2"/>
      <c r="G42929" s="2"/>
      <c r="O42929" s="2"/>
      <c r="Q42929" s="2"/>
      <c r="R42929" s="2"/>
      <c r="S42929" s="2"/>
      <c r="T42929" s="2"/>
    </row>
    <row r="42930" spans="4:20" x14ac:dyDescent="0.2">
      <c r="D42930" s="2"/>
      <c r="E42930" s="2"/>
      <c r="F42930" s="2"/>
      <c r="G42930" s="2"/>
      <c r="O42930" s="2"/>
      <c r="Q42930" s="2"/>
      <c r="R42930" s="2"/>
      <c r="S42930" s="2"/>
      <c r="T42930" s="2"/>
    </row>
    <row r="42931" spans="4:20" x14ac:dyDescent="0.2">
      <c r="D42931" s="2"/>
      <c r="E42931" s="2"/>
      <c r="F42931" s="2"/>
      <c r="G42931" s="2"/>
      <c r="O42931" s="2"/>
      <c r="Q42931" s="2"/>
      <c r="R42931" s="2"/>
      <c r="S42931" s="2"/>
      <c r="T42931" s="2"/>
    </row>
    <row r="42932" spans="4:20" x14ac:dyDescent="0.2">
      <c r="D42932" s="2"/>
      <c r="E42932" s="2"/>
      <c r="F42932" s="2"/>
      <c r="G42932" s="2"/>
      <c r="O42932" s="2"/>
      <c r="Q42932" s="2"/>
      <c r="R42932" s="2"/>
      <c r="S42932" s="2"/>
      <c r="T42932" s="2"/>
    </row>
    <row r="42933" spans="4:20" x14ac:dyDescent="0.2">
      <c r="D42933" s="2"/>
      <c r="E42933" s="2"/>
      <c r="F42933" s="2"/>
      <c r="G42933" s="2"/>
      <c r="O42933" s="2"/>
      <c r="Q42933" s="2"/>
      <c r="R42933" s="2"/>
      <c r="S42933" s="2"/>
      <c r="T42933" s="2"/>
    </row>
    <row r="42934" spans="4:20" x14ac:dyDescent="0.2">
      <c r="D42934" s="2"/>
      <c r="E42934" s="2"/>
      <c r="F42934" s="2"/>
      <c r="G42934" s="2"/>
      <c r="O42934" s="2"/>
      <c r="Q42934" s="2"/>
      <c r="R42934" s="2"/>
      <c r="S42934" s="2"/>
      <c r="T42934" s="2"/>
    </row>
    <row r="42935" spans="4:20" x14ac:dyDescent="0.2">
      <c r="D42935" s="2"/>
      <c r="E42935" s="2"/>
      <c r="F42935" s="2"/>
      <c r="G42935" s="2"/>
      <c r="O42935" s="2"/>
      <c r="Q42935" s="2"/>
      <c r="R42935" s="2"/>
      <c r="S42935" s="2"/>
      <c r="T42935" s="2"/>
    </row>
    <row r="42936" spans="4:20" x14ac:dyDescent="0.2">
      <c r="D42936" s="2"/>
      <c r="E42936" s="2"/>
      <c r="F42936" s="2"/>
      <c r="G42936" s="2"/>
      <c r="O42936" s="2"/>
      <c r="Q42936" s="2"/>
      <c r="R42936" s="2"/>
      <c r="S42936" s="2"/>
      <c r="T42936" s="2"/>
    </row>
    <row r="42937" spans="4:20" x14ac:dyDescent="0.2">
      <c r="D42937" s="2"/>
      <c r="E42937" s="2"/>
      <c r="F42937" s="2"/>
      <c r="G42937" s="2"/>
      <c r="O42937" s="2"/>
      <c r="Q42937" s="2"/>
      <c r="R42937" s="2"/>
      <c r="S42937" s="2"/>
      <c r="T42937" s="2"/>
    </row>
    <row r="42938" spans="4:20" x14ac:dyDescent="0.2">
      <c r="D42938" s="2"/>
      <c r="E42938" s="2"/>
      <c r="F42938" s="2"/>
      <c r="G42938" s="2"/>
      <c r="O42938" s="2"/>
      <c r="Q42938" s="2"/>
      <c r="R42938" s="2"/>
      <c r="S42938" s="2"/>
      <c r="T42938" s="2"/>
    </row>
    <row r="42939" spans="4:20" x14ac:dyDescent="0.2">
      <c r="D42939" s="2"/>
      <c r="E42939" s="2"/>
      <c r="F42939" s="2"/>
      <c r="G42939" s="2"/>
      <c r="O42939" s="2"/>
      <c r="Q42939" s="2"/>
      <c r="R42939" s="2"/>
      <c r="S42939" s="2"/>
      <c r="T42939" s="2"/>
    </row>
    <row r="42940" spans="4:20" x14ac:dyDescent="0.2">
      <c r="D42940" s="2"/>
      <c r="E42940" s="2"/>
      <c r="F42940" s="2"/>
      <c r="G42940" s="2"/>
      <c r="O42940" s="2"/>
      <c r="Q42940" s="2"/>
      <c r="R42940" s="2"/>
      <c r="S42940" s="2"/>
      <c r="T42940" s="2"/>
    </row>
    <row r="42941" spans="4:20" x14ac:dyDescent="0.2">
      <c r="D42941" s="2"/>
      <c r="E42941" s="2"/>
      <c r="F42941" s="2"/>
      <c r="G42941" s="2"/>
      <c r="O42941" s="2"/>
      <c r="Q42941" s="2"/>
      <c r="R42941" s="2"/>
      <c r="S42941" s="2"/>
      <c r="T42941" s="2"/>
    </row>
    <row r="42942" spans="4:20" x14ac:dyDescent="0.2">
      <c r="D42942" s="2"/>
      <c r="E42942" s="2"/>
      <c r="F42942" s="2"/>
      <c r="G42942" s="2"/>
      <c r="O42942" s="2"/>
      <c r="Q42942" s="2"/>
      <c r="R42942" s="2"/>
      <c r="S42942" s="2"/>
      <c r="T42942" s="2"/>
    </row>
    <row r="42943" spans="4:20" x14ac:dyDescent="0.2">
      <c r="D42943" s="2"/>
      <c r="E42943" s="2"/>
      <c r="F42943" s="2"/>
      <c r="G42943" s="2"/>
      <c r="O42943" s="2"/>
      <c r="Q42943" s="2"/>
      <c r="R42943" s="2"/>
      <c r="S42943" s="2"/>
      <c r="T42943" s="2"/>
    </row>
    <row r="42944" spans="4:20" x14ac:dyDescent="0.2">
      <c r="D42944" s="2"/>
      <c r="E42944" s="2"/>
      <c r="F42944" s="2"/>
      <c r="G42944" s="2"/>
      <c r="O42944" s="2"/>
      <c r="Q42944" s="2"/>
      <c r="R42944" s="2"/>
      <c r="S42944" s="2"/>
      <c r="T42944" s="2"/>
    </row>
    <row r="42945" spans="4:20" x14ac:dyDescent="0.2">
      <c r="D42945" s="2"/>
      <c r="E42945" s="2"/>
      <c r="F42945" s="2"/>
      <c r="G42945" s="2"/>
      <c r="O42945" s="2"/>
      <c r="Q42945" s="2"/>
      <c r="R42945" s="2"/>
      <c r="S42945" s="2"/>
      <c r="T42945" s="2"/>
    </row>
    <row r="42946" spans="4:20" x14ac:dyDescent="0.2">
      <c r="D42946" s="2"/>
      <c r="E42946" s="2"/>
      <c r="F42946" s="2"/>
      <c r="G42946" s="2"/>
      <c r="O42946" s="2"/>
      <c r="Q42946" s="2"/>
      <c r="R42946" s="2"/>
      <c r="S42946" s="2"/>
      <c r="T42946" s="2"/>
    </row>
    <row r="42947" spans="4:20" x14ac:dyDescent="0.2">
      <c r="D42947" s="2"/>
      <c r="E42947" s="2"/>
      <c r="F42947" s="2"/>
      <c r="G42947" s="2"/>
      <c r="O42947" s="2"/>
      <c r="Q42947" s="2"/>
      <c r="R42947" s="2"/>
      <c r="S42947" s="2"/>
      <c r="T42947" s="2"/>
    </row>
    <row r="42948" spans="4:20" x14ac:dyDescent="0.2">
      <c r="D42948" s="2"/>
      <c r="E42948" s="2"/>
      <c r="F42948" s="2"/>
      <c r="G42948" s="2"/>
      <c r="O42948" s="2"/>
      <c r="Q42948" s="2"/>
      <c r="R42948" s="2"/>
      <c r="S42948" s="2"/>
      <c r="T42948" s="2"/>
    </row>
    <row r="42949" spans="4:20" x14ac:dyDescent="0.2">
      <c r="D42949" s="2"/>
      <c r="E42949" s="2"/>
      <c r="F42949" s="2"/>
      <c r="G42949" s="2"/>
      <c r="O42949" s="2"/>
      <c r="Q42949" s="2"/>
      <c r="R42949" s="2"/>
      <c r="S42949" s="2"/>
      <c r="T42949" s="2"/>
    </row>
    <row r="42950" spans="4:20" x14ac:dyDescent="0.2">
      <c r="D42950" s="2"/>
      <c r="E42950" s="2"/>
      <c r="F42950" s="2"/>
      <c r="G42950" s="2"/>
      <c r="O42950" s="2"/>
      <c r="Q42950" s="2"/>
      <c r="R42950" s="2"/>
      <c r="S42950" s="2"/>
      <c r="T42950" s="2"/>
    </row>
    <row r="42951" spans="4:20" x14ac:dyDescent="0.2">
      <c r="D42951" s="2"/>
      <c r="E42951" s="2"/>
      <c r="F42951" s="2"/>
      <c r="G42951" s="2"/>
      <c r="O42951" s="2"/>
      <c r="Q42951" s="2"/>
      <c r="R42951" s="2"/>
      <c r="S42951" s="2"/>
      <c r="T42951" s="2"/>
    </row>
    <row r="42952" spans="4:20" x14ac:dyDescent="0.2">
      <c r="D42952" s="2"/>
      <c r="E42952" s="2"/>
      <c r="F42952" s="2"/>
      <c r="G42952" s="2"/>
      <c r="O42952" s="2"/>
      <c r="Q42952" s="2"/>
      <c r="R42952" s="2"/>
      <c r="S42952" s="2"/>
      <c r="T42952" s="2"/>
    </row>
    <row r="42953" spans="4:20" x14ac:dyDescent="0.2">
      <c r="D42953" s="2"/>
      <c r="E42953" s="2"/>
      <c r="F42953" s="2"/>
      <c r="G42953" s="2"/>
      <c r="O42953" s="2"/>
      <c r="Q42953" s="2"/>
      <c r="R42953" s="2"/>
      <c r="S42953" s="2"/>
      <c r="T42953" s="2"/>
    </row>
    <row r="42954" spans="4:20" x14ac:dyDescent="0.2">
      <c r="D42954" s="2"/>
      <c r="E42954" s="2"/>
      <c r="F42954" s="2"/>
      <c r="G42954" s="2"/>
      <c r="O42954" s="2"/>
      <c r="Q42954" s="2"/>
      <c r="R42954" s="2"/>
      <c r="S42954" s="2"/>
      <c r="T42954" s="2"/>
    </row>
    <row r="42955" spans="4:20" x14ac:dyDescent="0.2">
      <c r="D42955" s="2"/>
      <c r="E42955" s="2"/>
      <c r="F42955" s="2"/>
      <c r="G42955" s="2"/>
      <c r="O42955" s="2"/>
      <c r="Q42955" s="2"/>
      <c r="R42955" s="2"/>
      <c r="S42955" s="2"/>
      <c r="T42955" s="2"/>
    </row>
    <row r="42956" spans="4:20" x14ac:dyDescent="0.2">
      <c r="D42956" s="2"/>
      <c r="E42956" s="2"/>
      <c r="F42956" s="2"/>
      <c r="G42956" s="2"/>
      <c r="O42956" s="2"/>
      <c r="Q42956" s="2"/>
      <c r="R42956" s="2"/>
      <c r="S42956" s="2"/>
      <c r="T42956" s="2"/>
    </row>
    <row r="42957" spans="4:20" x14ac:dyDescent="0.2">
      <c r="D42957" s="2"/>
      <c r="E42957" s="2"/>
      <c r="F42957" s="2"/>
      <c r="G42957" s="2"/>
      <c r="O42957" s="2"/>
      <c r="Q42957" s="2"/>
      <c r="R42957" s="2"/>
      <c r="S42957" s="2"/>
      <c r="T42957" s="2"/>
    </row>
    <row r="42958" spans="4:20" x14ac:dyDescent="0.2">
      <c r="D42958" s="2"/>
      <c r="E42958" s="2"/>
      <c r="F42958" s="2"/>
      <c r="G42958" s="2"/>
      <c r="O42958" s="2"/>
      <c r="Q42958" s="2"/>
      <c r="R42958" s="2"/>
      <c r="S42958" s="2"/>
      <c r="T42958" s="2"/>
    </row>
    <row r="42959" spans="4:20" x14ac:dyDescent="0.2">
      <c r="D42959" s="2"/>
      <c r="E42959" s="2"/>
      <c r="F42959" s="2"/>
      <c r="G42959" s="2"/>
      <c r="O42959" s="2"/>
      <c r="Q42959" s="2"/>
      <c r="R42959" s="2"/>
      <c r="S42959" s="2"/>
      <c r="T42959" s="2"/>
    </row>
    <row r="42960" spans="4:20" x14ac:dyDescent="0.2">
      <c r="D42960" s="2"/>
      <c r="E42960" s="2"/>
      <c r="F42960" s="2"/>
      <c r="G42960" s="2"/>
      <c r="O42960" s="2"/>
      <c r="Q42960" s="2"/>
      <c r="R42960" s="2"/>
      <c r="S42960" s="2"/>
      <c r="T42960" s="2"/>
    </row>
    <row r="42961" spans="4:20" x14ac:dyDescent="0.2">
      <c r="D42961" s="2"/>
      <c r="E42961" s="2"/>
      <c r="F42961" s="2"/>
      <c r="G42961" s="2"/>
      <c r="O42961" s="2"/>
      <c r="Q42961" s="2"/>
      <c r="R42961" s="2"/>
      <c r="S42961" s="2"/>
      <c r="T42961" s="2"/>
    </row>
    <row r="42962" spans="4:20" x14ac:dyDescent="0.2">
      <c r="D42962" s="2"/>
      <c r="E42962" s="2"/>
      <c r="F42962" s="2"/>
      <c r="G42962" s="2"/>
      <c r="O42962" s="2"/>
      <c r="Q42962" s="2"/>
      <c r="R42962" s="2"/>
      <c r="S42962" s="2"/>
      <c r="T42962" s="2"/>
    </row>
    <row r="42963" spans="4:20" x14ac:dyDescent="0.2">
      <c r="D42963" s="2"/>
      <c r="E42963" s="2"/>
      <c r="F42963" s="2"/>
      <c r="G42963" s="2"/>
      <c r="O42963" s="2"/>
      <c r="Q42963" s="2"/>
      <c r="R42963" s="2"/>
      <c r="S42963" s="2"/>
      <c r="T42963" s="2"/>
    </row>
    <row r="42964" spans="4:20" x14ac:dyDescent="0.2">
      <c r="D42964" s="2"/>
      <c r="E42964" s="2"/>
      <c r="F42964" s="2"/>
      <c r="G42964" s="2"/>
      <c r="O42964" s="2"/>
      <c r="Q42964" s="2"/>
      <c r="R42964" s="2"/>
      <c r="S42964" s="2"/>
      <c r="T42964" s="2"/>
    </row>
    <row r="42965" spans="4:20" x14ac:dyDescent="0.2">
      <c r="D42965" s="2"/>
      <c r="E42965" s="2"/>
      <c r="F42965" s="2"/>
      <c r="G42965" s="2"/>
      <c r="O42965" s="2"/>
      <c r="Q42965" s="2"/>
      <c r="R42965" s="2"/>
      <c r="S42965" s="2"/>
      <c r="T42965" s="2"/>
    </row>
    <row r="42966" spans="4:20" x14ac:dyDescent="0.2">
      <c r="D42966" s="2"/>
      <c r="E42966" s="2"/>
      <c r="F42966" s="2"/>
      <c r="G42966" s="2"/>
      <c r="O42966" s="2"/>
      <c r="Q42966" s="2"/>
      <c r="R42966" s="2"/>
      <c r="S42966" s="2"/>
      <c r="T42966" s="2"/>
    </row>
    <row r="42967" spans="4:20" x14ac:dyDescent="0.2">
      <c r="D42967" s="2"/>
      <c r="E42967" s="2"/>
      <c r="F42967" s="2"/>
      <c r="G42967" s="2"/>
      <c r="O42967" s="2"/>
      <c r="Q42967" s="2"/>
      <c r="R42967" s="2"/>
      <c r="S42967" s="2"/>
      <c r="T42967" s="2"/>
    </row>
    <row r="42968" spans="4:20" x14ac:dyDescent="0.2">
      <c r="D42968" s="2"/>
      <c r="E42968" s="2"/>
      <c r="F42968" s="2"/>
      <c r="G42968" s="2"/>
      <c r="O42968" s="2"/>
      <c r="Q42968" s="2"/>
      <c r="R42968" s="2"/>
      <c r="S42968" s="2"/>
      <c r="T42968" s="2"/>
    </row>
    <row r="42969" spans="4:20" x14ac:dyDescent="0.2">
      <c r="D42969" s="2"/>
      <c r="E42969" s="2"/>
      <c r="F42969" s="2"/>
      <c r="G42969" s="2"/>
      <c r="O42969" s="2"/>
      <c r="Q42969" s="2"/>
      <c r="R42969" s="2"/>
      <c r="S42969" s="2"/>
      <c r="T42969" s="2"/>
    </row>
    <row r="42970" spans="4:20" x14ac:dyDescent="0.2">
      <c r="D42970" s="2"/>
      <c r="E42970" s="2"/>
      <c r="F42970" s="2"/>
      <c r="G42970" s="2"/>
      <c r="O42970" s="2"/>
      <c r="Q42970" s="2"/>
      <c r="R42970" s="2"/>
      <c r="S42970" s="2"/>
      <c r="T42970" s="2"/>
    </row>
    <row r="42971" spans="4:20" x14ac:dyDescent="0.2">
      <c r="D42971" s="2"/>
      <c r="E42971" s="2"/>
      <c r="F42971" s="2"/>
      <c r="G42971" s="2"/>
      <c r="O42971" s="2"/>
      <c r="Q42971" s="2"/>
      <c r="R42971" s="2"/>
      <c r="S42971" s="2"/>
      <c r="T42971" s="2"/>
    </row>
    <row r="42972" spans="4:20" x14ac:dyDescent="0.2">
      <c r="D42972" s="2"/>
      <c r="E42972" s="2"/>
      <c r="F42972" s="2"/>
      <c r="G42972" s="2"/>
      <c r="O42972" s="2"/>
      <c r="Q42972" s="2"/>
      <c r="R42972" s="2"/>
      <c r="S42972" s="2"/>
      <c r="T42972" s="2"/>
    </row>
    <row r="42973" spans="4:20" x14ac:dyDescent="0.2">
      <c r="D42973" s="2"/>
      <c r="E42973" s="2"/>
      <c r="F42973" s="2"/>
      <c r="G42973" s="2"/>
      <c r="O42973" s="2"/>
      <c r="Q42973" s="2"/>
      <c r="R42973" s="2"/>
      <c r="S42973" s="2"/>
      <c r="T42973" s="2"/>
    </row>
    <row r="42974" spans="4:20" x14ac:dyDescent="0.2">
      <c r="D42974" s="2"/>
      <c r="E42974" s="2"/>
      <c r="F42974" s="2"/>
      <c r="G42974" s="2"/>
      <c r="O42974" s="2"/>
      <c r="Q42974" s="2"/>
      <c r="R42974" s="2"/>
      <c r="S42974" s="2"/>
      <c r="T42974" s="2"/>
    </row>
    <row r="42975" spans="4:20" x14ac:dyDescent="0.2">
      <c r="D42975" s="2"/>
      <c r="E42975" s="2"/>
      <c r="F42975" s="2"/>
      <c r="G42975" s="2"/>
      <c r="O42975" s="2"/>
      <c r="Q42975" s="2"/>
      <c r="R42975" s="2"/>
      <c r="S42975" s="2"/>
      <c r="T42975" s="2"/>
    </row>
    <row r="42976" spans="4:20" x14ac:dyDescent="0.2">
      <c r="D42976" s="2"/>
      <c r="E42976" s="2"/>
      <c r="F42976" s="2"/>
      <c r="G42976" s="2"/>
      <c r="O42976" s="2"/>
      <c r="Q42976" s="2"/>
      <c r="R42976" s="2"/>
      <c r="S42976" s="2"/>
      <c r="T42976" s="2"/>
    </row>
    <row r="42977" spans="4:20" x14ac:dyDescent="0.2">
      <c r="D42977" s="2"/>
      <c r="E42977" s="2"/>
      <c r="F42977" s="2"/>
      <c r="G42977" s="2"/>
      <c r="O42977" s="2"/>
      <c r="Q42977" s="2"/>
      <c r="R42977" s="2"/>
      <c r="S42977" s="2"/>
      <c r="T42977" s="2"/>
    </row>
    <row r="42978" spans="4:20" x14ac:dyDescent="0.2">
      <c r="D42978" s="2"/>
      <c r="E42978" s="2"/>
      <c r="F42978" s="2"/>
      <c r="G42978" s="2"/>
      <c r="O42978" s="2"/>
      <c r="Q42978" s="2"/>
      <c r="R42978" s="2"/>
      <c r="S42978" s="2"/>
      <c r="T42978" s="2"/>
    </row>
    <row r="42979" spans="4:20" x14ac:dyDescent="0.2">
      <c r="D42979" s="2"/>
      <c r="E42979" s="2"/>
      <c r="F42979" s="2"/>
      <c r="G42979" s="2"/>
      <c r="O42979" s="2"/>
      <c r="Q42979" s="2"/>
      <c r="R42979" s="2"/>
      <c r="S42979" s="2"/>
      <c r="T42979" s="2"/>
    </row>
    <row r="42980" spans="4:20" x14ac:dyDescent="0.2">
      <c r="D42980" s="2"/>
      <c r="E42980" s="2"/>
      <c r="F42980" s="2"/>
      <c r="G42980" s="2"/>
      <c r="O42980" s="2"/>
      <c r="Q42980" s="2"/>
      <c r="R42980" s="2"/>
      <c r="S42980" s="2"/>
      <c r="T42980" s="2"/>
    </row>
    <row r="42981" spans="4:20" x14ac:dyDescent="0.2">
      <c r="D42981" s="2"/>
      <c r="E42981" s="2"/>
      <c r="F42981" s="2"/>
      <c r="G42981" s="2"/>
      <c r="O42981" s="2"/>
      <c r="Q42981" s="2"/>
      <c r="R42981" s="2"/>
      <c r="S42981" s="2"/>
      <c r="T42981" s="2"/>
    </row>
    <row r="42982" spans="4:20" x14ac:dyDescent="0.2">
      <c r="D42982" s="2"/>
      <c r="E42982" s="2"/>
      <c r="F42982" s="2"/>
      <c r="G42982" s="2"/>
      <c r="O42982" s="2"/>
      <c r="Q42982" s="2"/>
      <c r="R42982" s="2"/>
      <c r="S42982" s="2"/>
      <c r="T42982" s="2"/>
    </row>
    <row r="42983" spans="4:20" x14ac:dyDescent="0.2">
      <c r="D42983" s="2"/>
      <c r="E42983" s="2"/>
      <c r="F42983" s="2"/>
      <c r="G42983" s="2"/>
      <c r="O42983" s="2"/>
      <c r="Q42983" s="2"/>
      <c r="R42983" s="2"/>
      <c r="S42983" s="2"/>
      <c r="T42983" s="2"/>
    </row>
    <row r="42984" spans="4:20" x14ac:dyDescent="0.2">
      <c r="D42984" s="2"/>
      <c r="E42984" s="2"/>
      <c r="F42984" s="2"/>
      <c r="G42984" s="2"/>
      <c r="O42984" s="2"/>
      <c r="Q42984" s="2"/>
      <c r="R42984" s="2"/>
      <c r="S42984" s="2"/>
      <c r="T42984" s="2"/>
    </row>
    <row r="42985" spans="4:20" x14ac:dyDescent="0.2">
      <c r="D42985" s="2"/>
      <c r="E42985" s="2"/>
      <c r="F42985" s="2"/>
      <c r="G42985" s="2"/>
      <c r="O42985" s="2"/>
      <c r="Q42985" s="2"/>
      <c r="R42985" s="2"/>
      <c r="S42985" s="2"/>
      <c r="T42985" s="2"/>
    </row>
    <row r="42986" spans="4:20" x14ac:dyDescent="0.2">
      <c r="D42986" s="2"/>
      <c r="E42986" s="2"/>
      <c r="F42986" s="2"/>
      <c r="G42986" s="2"/>
      <c r="O42986" s="2"/>
      <c r="Q42986" s="2"/>
      <c r="R42986" s="2"/>
      <c r="S42986" s="2"/>
      <c r="T42986" s="2"/>
    </row>
    <row r="42987" spans="4:20" x14ac:dyDescent="0.2">
      <c r="D42987" s="2"/>
      <c r="E42987" s="2"/>
      <c r="F42987" s="2"/>
      <c r="G42987" s="2"/>
      <c r="O42987" s="2"/>
      <c r="Q42987" s="2"/>
      <c r="R42987" s="2"/>
      <c r="S42987" s="2"/>
      <c r="T42987" s="2"/>
    </row>
    <row r="42988" spans="4:20" x14ac:dyDescent="0.2">
      <c r="D42988" s="2"/>
      <c r="E42988" s="2"/>
      <c r="F42988" s="2"/>
      <c r="G42988" s="2"/>
      <c r="O42988" s="2"/>
      <c r="Q42988" s="2"/>
      <c r="R42988" s="2"/>
      <c r="S42988" s="2"/>
      <c r="T42988" s="2"/>
    </row>
    <row r="42989" spans="4:20" x14ac:dyDescent="0.2">
      <c r="D42989" s="2"/>
      <c r="E42989" s="2"/>
      <c r="F42989" s="2"/>
      <c r="G42989" s="2"/>
      <c r="O42989" s="2"/>
      <c r="Q42989" s="2"/>
      <c r="R42989" s="2"/>
      <c r="S42989" s="2"/>
      <c r="T42989" s="2"/>
    </row>
    <row r="42990" spans="4:20" x14ac:dyDescent="0.2">
      <c r="D42990" s="2"/>
      <c r="E42990" s="2"/>
      <c r="F42990" s="2"/>
      <c r="G42990" s="2"/>
      <c r="O42990" s="2"/>
      <c r="Q42990" s="2"/>
      <c r="R42990" s="2"/>
      <c r="S42990" s="2"/>
      <c r="T42990" s="2"/>
    </row>
    <row r="42991" spans="4:20" x14ac:dyDescent="0.2">
      <c r="D42991" s="2"/>
      <c r="E42991" s="2"/>
      <c r="F42991" s="2"/>
      <c r="G42991" s="2"/>
      <c r="O42991" s="2"/>
      <c r="Q42991" s="2"/>
      <c r="R42991" s="2"/>
      <c r="S42991" s="2"/>
      <c r="T42991" s="2"/>
    </row>
    <row r="42992" spans="4:20" x14ac:dyDescent="0.2">
      <c r="D42992" s="2"/>
      <c r="E42992" s="2"/>
      <c r="F42992" s="2"/>
      <c r="G42992" s="2"/>
      <c r="O42992" s="2"/>
      <c r="Q42992" s="2"/>
      <c r="R42992" s="2"/>
      <c r="S42992" s="2"/>
      <c r="T42992" s="2"/>
    </row>
    <row r="42993" spans="4:20" x14ac:dyDescent="0.2">
      <c r="D42993" s="2"/>
      <c r="E42993" s="2"/>
      <c r="F42993" s="2"/>
      <c r="G42993" s="2"/>
      <c r="O42993" s="2"/>
      <c r="Q42993" s="2"/>
      <c r="R42993" s="2"/>
      <c r="S42993" s="2"/>
      <c r="T42993" s="2"/>
    </row>
    <row r="42994" spans="4:20" x14ac:dyDescent="0.2">
      <c r="D42994" s="2"/>
      <c r="E42994" s="2"/>
      <c r="F42994" s="2"/>
      <c r="G42994" s="2"/>
      <c r="O42994" s="2"/>
      <c r="Q42994" s="2"/>
      <c r="R42994" s="2"/>
      <c r="S42994" s="2"/>
      <c r="T42994" s="2"/>
    </row>
    <row r="42995" spans="4:20" x14ac:dyDescent="0.2">
      <c r="D42995" s="2"/>
      <c r="E42995" s="2"/>
      <c r="F42995" s="2"/>
      <c r="G42995" s="2"/>
      <c r="O42995" s="2"/>
      <c r="Q42995" s="2"/>
      <c r="R42995" s="2"/>
      <c r="S42995" s="2"/>
      <c r="T42995" s="2"/>
    </row>
    <row r="42996" spans="4:20" x14ac:dyDescent="0.2">
      <c r="D42996" s="2"/>
      <c r="E42996" s="2"/>
      <c r="F42996" s="2"/>
      <c r="G42996" s="2"/>
      <c r="O42996" s="2"/>
      <c r="Q42996" s="2"/>
      <c r="R42996" s="2"/>
      <c r="S42996" s="2"/>
      <c r="T42996" s="2"/>
    </row>
    <row r="42997" spans="4:20" x14ac:dyDescent="0.2">
      <c r="D42997" s="2"/>
      <c r="E42997" s="2"/>
      <c r="F42997" s="2"/>
      <c r="G42997" s="2"/>
      <c r="O42997" s="2"/>
      <c r="Q42997" s="2"/>
      <c r="R42997" s="2"/>
      <c r="S42997" s="2"/>
      <c r="T42997" s="2"/>
    </row>
    <row r="42998" spans="4:20" x14ac:dyDescent="0.2">
      <c r="D42998" s="2"/>
      <c r="E42998" s="2"/>
      <c r="F42998" s="2"/>
      <c r="G42998" s="2"/>
      <c r="O42998" s="2"/>
      <c r="Q42998" s="2"/>
      <c r="R42998" s="2"/>
      <c r="S42998" s="2"/>
      <c r="T42998" s="2"/>
    </row>
    <row r="42999" spans="4:20" x14ac:dyDescent="0.2">
      <c r="D42999" s="2"/>
      <c r="E42999" s="2"/>
      <c r="F42999" s="2"/>
      <c r="G42999" s="2"/>
      <c r="O42999" s="2"/>
      <c r="Q42999" s="2"/>
      <c r="R42999" s="2"/>
      <c r="S42999" s="2"/>
      <c r="T42999" s="2"/>
    </row>
    <row r="43000" spans="4:20" x14ac:dyDescent="0.2">
      <c r="D43000" s="2"/>
      <c r="E43000" s="2"/>
      <c r="F43000" s="2"/>
      <c r="G43000" s="2"/>
      <c r="O43000" s="2"/>
      <c r="Q43000" s="2"/>
      <c r="R43000" s="2"/>
      <c r="S43000" s="2"/>
      <c r="T43000" s="2"/>
    </row>
    <row r="43001" spans="4:20" x14ac:dyDescent="0.2">
      <c r="D43001" s="2"/>
      <c r="E43001" s="2"/>
      <c r="F43001" s="2"/>
      <c r="G43001" s="2"/>
      <c r="O43001" s="2"/>
      <c r="Q43001" s="2"/>
      <c r="R43001" s="2"/>
      <c r="S43001" s="2"/>
      <c r="T43001" s="2"/>
    </row>
    <row r="43002" spans="4:20" x14ac:dyDescent="0.2">
      <c r="D43002" s="2"/>
      <c r="E43002" s="2"/>
      <c r="F43002" s="2"/>
      <c r="G43002" s="2"/>
      <c r="O43002" s="2"/>
      <c r="Q43002" s="2"/>
      <c r="R43002" s="2"/>
      <c r="S43002" s="2"/>
      <c r="T43002" s="2"/>
    </row>
    <row r="43003" spans="4:20" x14ac:dyDescent="0.2">
      <c r="D43003" s="2"/>
      <c r="E43003" s="2"/>
      <c r="F43003" s="2"/>
      <c r="G43003" s="2"/>
      <c r="O43003" s="2"/>
      <c r="Q43003" s="2"/>
      <c r="R43003" s="2"/>
      <c r="S43003" s="2"/>
      <c r="T43003" s="2"/>
    </row>
    <row r="43004" spans="4:20" x14ac:dyDescent="0.2">
      <c r="D43004" s="2"/>
      <c r="E43004" s="2"/>
      <c r="F43004" s="2"/>
      <c r="G43004" s="2"/>
      <c r="O43004" s="2"/>
      <c r="Q43004" s="2"/>
      <c r="R43004" s="2"/>
      <c r="S43004" s="2"/>
      <c r="T43004" s="2"/>
    </row>
    <row r="43005" spans="4:20" x14ac:dyDescent="0.2">
      <c r="D43005" s="2"/>
      <c r="E43005" s="2"/>
      <c r="F43005" s="2"/>
      <c r="G43005" s="2"/>
      <c r="O43005" s="2"/>
      <c r="Q43005" s="2"/>
      <c r="R43005" s="2"/>
      <c r="S43005" s="2"/>
      <c r="T43005" s="2"/>
    </row>
    <row r="43006" spans="4:20" x14ac:dyDescent="0.2">
      <c r="D43006" s="2"/>
      <c r="E43006" s="2"/>
      <c r="F43006" s="2"/>
      <c r="G43006" s="2"/>
      <c r="O43006" s="2"/>
      <c r="Q43006" s="2"/>
      <c r="R43006" s="2"/>
      <c r="S43006" s="2"/>
      <c r="T43006" s="2"/>
    </row>
    <row r="43007" spans="4:20" x14ac:dyDescent="0.2">
      <c r="D43007" s="2"/>
      <c r="E43007" s="2"/>
      <c r="F43007" s="2"/>
      <c r="G43007" s="2"/>
      <c r="O43007" s="2"/>
      <c r="Q43007" s="2"/>
      <c r="R43007" s="2"/>
      <c r="S43007" s="2"/>
      <c r="T43007" s="2"/>
    </row>
    <row r="43008" spans="4:20" x14ac:dyDescent="0.2">
      <c r="D43008" s="2"/>
      <c r="E43008" s="2"/>
      <c r="F43008" s="2"/>
      <c r="G43008" s="2"/>
      <c r="O43008" s="2"/>
      <c r="Q43008" s="2"/>
      <c r="R43008" s="2"/>
      <c r="S43008" s="2"/>
      <c r="T43008" s="2"/>
    </row>
    <row r="43009" spans="4:20" x14ac:dyDescent="0.2">
      <c r="D43009" s="2"/>
      <c r="E43009" s="2"/>
      <c r="F43009" s="2"/>
      <c r="G43009" s="2"/>
      <c r="O43009" s="2"/>
      <c r="Q43009" s="2"/>
      <c r="R43009" s="2"/>
      <c r="S43009" s="2"/>
      <c r="T43009" s="2"/>
    </row>
    <row r="43010" spans="4:20" x14ac:dyDescent="0.2">
      <c r="D43010" s="2"/>
      <c r="E43010" s="2"/>
      <c r="F43010" s="2"/>
      <c r="G43010" s="2"/>
      <c r="O43010" s="2"/>
      <c r="Q43010" s="2"/>
      <c r="R43010" s="2"/>
      <c r="S43010" s="2"/>
      <c r="T43010" s="2"/>
    </row>
    <row r="43011" spans="4:20" x14ac:dyDescent="0.2">
      <c r="D43011" s="2"/>
      <c r="E43011" s="2"/>
      <c r="F43011" s="2"/>
      <c r="G43011" s="2"/>
      <c r="O43011" s="2"/>
      <c r="Q43011" s="2"/>
      <c r="R43011" s="2"/>
      <c r="S43011" s="2"/>
      <c r="T43011" s="2"/>
    </row>
    <row r="43012" spans="4:20" x14ac:dyDescent="0.2">
      <c r="D43012" s="2"/>
      <c r="E43012" s="2"/>
      <c r="F43012" s="2"/>
      <c r="G43012" s="2"/>
      <c r="O43012" s="2"/>
      <c r="Q43012" s="2"/>
      <c r="R43012" s="2"/>
      <c r="S43012" s="2"/>
      <c r="T43012" s="2"/>
    </row>
    <row r="43013" spans="4:20" x14ac:dyDescent="0.2">
      <c r="D43013" s="2"/>
      <c r="E43013" s="2"/>
      <c r="F43013" s="2"/>
      <c r="G43013" s="2"/>
      <c r="O43013" s="2"/>
      <c r="Q43013" s="2"/>
      <c r="R43013" s="2"/>
      <c r="S43013" s="2"/>
      <c r="T43013" s="2"/>
    </row>
    <row r="43014" spans="4:20" x14ac:dyDescent="0.2">
      <c r="D43014" s="2"/>
      <c r="E43014" s="2"/>
      <c r="F43014" s="2"/>
      <c r="G43014" s="2"/>
      <c r="O43014" s="2"/>
      <c r="Q43014" s="2"/>
      <c r="R43014" s="2"/>
      <c r="S43014" s="2"/>
      <c r="T43014" s="2"/>
    </row>
    <row r="43015" spans="4:20" x14ac:dyDescent="0.2">
      <c r="D43015" s="2"/>
      <c r="E43015" s="2"/>
      <c r="F43015" s="2"/>
      <c r="G43015" s="2"/>
      <c r="O43015" s="2"/>
      <c r="Q43015" s="2"/>
      <c r="R43015" s="2"/>
      <c r="S43015" s="2"/>
      <c r="T43015" s="2"/>
    </row>
    <row r="43016" spans="4:20" x14ac:dyDescent="0.2">
      <c r="D43016" s="2"/>
      <c r="E43016" s="2"/>
      <c r="F43016" s="2"/>
      <c r="G43016" s="2"/>
      <c r="O43016" s="2"/>
      <c r="Q43016" s="2"/>
      <c r="R43016" s="2"/>
      <c r="S43016" s="2"/>
      <c r="T43016" s="2"/>
    </row>
    <row r="43017" spans="4:20" x14ac:dyDescent="0.2">
      <c r="D43017" s="2"/>
      <c r="E43017" s="2"/>
      <c r="F43017" s="2"/>
      <c r="G43017" s="2"/>
      <c r="O43017" s="2"/>
      <c r="Q43017" s="2"/>
      <c r="R43017" s="2"/>
      <c r="S43017" s="2"/>
      <c r="T43017" s="2"/>
    </row>
    <row r="43018" spans="4:20" x14ac:dyDescent="0.2">
      <c r="D43018" s="2"/>
      <c r="E43018" s="2"/>
      <c r="F43018" s="2"/>
      <c r="G43018" s="2"/>
      <c r="O43018" s="2"/>
      <c r="Q43018" s="2"/>
      <c r="R43018" s="2"/>
      <c r="S43018" s="2"/>
      <c r="T43018" s="2"/>
    </row>
    <row r="43019" spans="4:20" x14ac:dyDescent="0.2">
      <c r="D43019" s="2"/>
      <c r="E43019" s="2"/>
      <c r="F43019" s="2"/>
      <c r="G43019" s="2"/>
      <c r="O43019" s="2"/>
      <c r="Q43019" s="2"/>
      <c r="R43019" s="2"/>
      <c r="S43019" s="2"/>
      <c r="T43019" s="2"/>
    </row>
    <row r="43020" spans="4:20" x14ac:dyDescent="0.2">
      <c r="D43020" s="2"/>
      <c r="E43020" s="2"/>
      <c r="F43020" s="2"/>
      <c r="G43020" s="2"/>
      <c r="O43020" s="2"/>
      <c r="Q43020" s="2"/>
      <c r="R43020" s="2"/>
      <c r="S43020" s="2"/>
      <c r="T43020" s="2"/>
    </row>
    <row r="43021" spans="4:20" x14ac:dyDescent="0.2">
      <c r="D43021" s="2"/>
      <c r="E43021" s="2"/>
      <c r="F43021" s="2"/>
      <c r="G43021" s="2"/>
      <c r="O43021" s="2"/>
      <c r="Q43021" s="2"/>
      <c r="R43021" s="2"/>
      <c r="S43021" s="2"/>
      <c r="T43021" s="2"/>
    </row>
    <row r="43022" spans="4:20" x14ac:dyDescent="0.2">
      <c r="D43022" s="2"/>
      <c r="E43022" s="2"/>
      <c r="F43022" s="2"/>
      <c r="G43022" s="2"/>
      <c r="O43022" s="2"/>
      <c r="Q43022" s="2"/>
      <c r="R43022" s="2"/>
      <c r="S43022" s="2"/>
      <c r="T43022" s="2"/>
    </row>
    <row r="43023" spans="4:20" x14ac:dyDescent="0.2">
      <c r="D43023" s="2"/>
      <c r="E43023" s="2"/>
      <c r="F43023" s="2"/>
      <c r="G43023" s="2"/>
      <c r="O43023" s="2"/>
      <c r="Q43023" s="2"/>
      <c r="R43023" s="2"/>
      <c r="S43023" s="2"/>
      <c r="T43023" s="2"/>
    </row>
    <row r="43024" spans="4:20" x14ac:dyDescent="0.2">
      <c r="D43024" s="2"/>
      <c r="E43024" s="2"/>
      <c r="F43024" s="2"/>
      <c r="G43024" s="2"/>
      <c r="O43024" s="2"/>
      <c r="Q43024" s="2"/>
      <c r="R43024" s="2"/>
      <c r="S43024" s="2"/>
      <c r="T43024" s="2"/>
    </row>
    <row r="43025" spans="4:20" x14ac:dyDescent="0.2">
      <c r="D43025" s="2"/>
      <c r="E43025" s="2"/>
      <c r="F43025" s="2"/>
      <c r="G43025" s="2"/>
      <c r="O43025" s="2"/>
      <c r="Q43025" s="2"/>
      <c r="R43025" s="2"/>
      <c r="S43025" s="2"/>
      <c r="T43025" s="2"/>
    </row>
    <row r="43026" spans="4:20" x14ac:dyDescent="0.2">
      <c r="D43026" s="2"/>
      <c r="E43026" s="2"/>
      <c r="F43026" s="2"/>
      <c r="G43026" s="2"/>
      <c r="O43026" s="2"/>
      <c r="Q43026" s="2"/>
      <c r="R43026" s="2"/>
      <c r="S43026" s="2"/>
      <c r="T43026" s="2"/>
    </row>
    <row r="43027" spans="4:20" x14ac:dyDescent="0.2">
      <c r="D43027" s="2"/>
      <c r="E43027" s="2"/>
      <c r="F43027" s="2"/>
      <c r="G43027" s="2"/>
      <c r="O43027" s="2"/>
      <c r="Q43027" s="2"/>
      <c r="R43027" s="2"/>
      <c r="S43027" s="2"/>
      <c r="T43027" s="2"/>
    </row>
    <row r="43028" spans="4:20" x14ac:dyDescent="0.2">
      <c r="D43028" s="2"/>
      <c r="E43028" s="2"/>
      <c r="F43028" s="2"/>
      <c r="G43028" s="2"/>
      <c r="O43028" s="2"/>
      <c r="Q43028" s="2"/>
      <c r="R43028" s="2"/>
      <c r="S43028" s="2"/>
      <c r="T43028" s="2"/>
    </row>
    <row r="43029" spans="4:20" x14ac:dyDescent="0.2">
      <c r="D43029" s="2"/>
      <c r="E43029" s="2"/>
      <c r="F43029" s="2"/>
      <c r="G43029" s="2"/>
      <c r="O43029" s="2"/>
      <c r="Q43029" s="2"/>
      <c r="R43029" s="2"/>
      <c r="S43029" s="2"/>
      <c r="T43029" s="2"/>
    </row>
    <row r="43030" spans="4:20" x14ac:dyDescent="0.2">
      <c r="D43030" s="2"/>
      <c r="E43030" s="2"/>
      <c r="F43030" s="2"/>
      <c r="G43030" s="2"/>
      <c r="O43030" s="2"/>
      <c r="Q43030" s="2"/>
      <c r="R43030" s="2"/>
      <c r="S43030" s="2"/>
      <c r="T43030" s="2"/>
    </row>
    <row r="43031" spans="4:20" x14ac:dyDescent="0.2">
      <c r="D43031" s="2"/>
      <c r="E43031" s="2"/>
      <c r="F43031" s="2"/>
      <c r="G43031" s="2"/>
      <c r="O43031" s="2"/>
      <c r="Q43031" s="2"/>
      <c r="R43031" s="2"/>
      <c r="S43031" s="2"/>
      <c r="T43031" s="2"/>
    </row>
    <row r="43032" spans="4:20" x14ac:dyDescent="0.2">
      <c r="D43032" s="2"/>
      <c r="E43032" s="2"/>
      <c r="F43032" s="2"/>
      <c r="G43032" s="2"/>
      <c r="O43032" s="2"/>
      <c r="Q43032" s="2"/>
      <c r="R43032" s="2"/>
      <c r="S43032" s="2"/>
      <c r="T43032" s="2"/>
    </row>
    <row r="43033" spans="4:20" x14ac:dyDescent="0.2">
      <c r="D43033" s="2"/>
      <c r="E43033" s="2"/>
      <c r="F43033" s="2"/>
      <c r="G43033" s="2"/>
      <c r="O43033" s="2"/>
      <c r="Q43033" s="2"/>
      <c r="R43033" s="2"/>
      <c r="S43033" s="2"/>
      <c r="T43033" s="2"/>
    </row>
    <row r="43034" spans="4:20" x14ac:dyDescent="0.2">
      <c r="D43034" s="2"/>
      <c r="E43034" s="2"/>
      <c r="F43034" s="2"/>
      <c r="G43034" s="2"/>
      <c r="O43034" s="2"/>
      <c r="Q43034" s="2"/>
      <c r="R43034" s="2"/>
      <c r="S43034" s="2"/>
      <c r="T43034" s="2"/>
    </row>
    <row r="43035" spans="4:20" x14ac:dyDescent="0.2">
      <c r="D43035" s="2"/>
      <c r="E43035" s="2"/>
      <c r="F43035" s="2"/>
      <c r="G43035" s="2"/>
      <c r="O43035" s="2"/>
      <c r="Q43035" s="2"/>
      <c r="R43035" s="2"/>
      <c r="S43035" s="2"/>
      <c r="T43035" s="2"/>
    </row>
    <row r="43036" spans="4:20" x14ac:dyDescent="0.2">
      <c r="D43036" s="2"/>
      <c r="E43036" s="2"/>
      <c r="F43036" s="2"/>
      <c r="G43036" s="2"/>
      <c r="O43036" s="2"/>
      <c r="Q43036" s="2"/>
      <c r="R43036" s="2"/>
      <c r="S43036" s="2"/>
      <c r="T43036" s="2"/>
    </row>
    <row r="43037" spans="4:20" x14ac:dyDescent="0.2">
      <c r="D43037" s="2"/>
      <c r="E43037" s="2"/>
      <c r="F43037" s="2"/>
      <c r="G43037" s="2"/>
      <c r="O43037" s="2"/>
      <c r="Q43037" s="2"/>
      <c r="R43037" s="2"/>
      <c r="S43037" s="2"/>
      <c r="T43037" s="2"/>
    </row>
    <row r="43038" spans="4:20" x14ac:dyDescent="0.2">
      <c r="D43038" s="2"/>
      <c r="E43038" s="2"/>
      <c r="F43038" s="2"/>
      <c r="G43038" s="2"/>
      <c r="O43038" s="2"/>
      <c r="Q43038" s="2"/>
      <c r="R43038" s="2"/>
      <c r="S43038" s="2"/>
      <c r="T43038" s="2"/>
    </row>
    <row r="43039" spans="4:20" x14ac:dyDescent="0.2">
      <c r="D43039" s="2"/>
      <c r="E43039" s="2"/>
      <c r="F43039" s="2"/>
      <c r="G43039" s="2"/>
      <c r="O43039" s="2"/>
      <c r="Q43039" s="2"/>
      <c r="R43039" s="2"/>
      <c r="S43039" s="2"/>
      <c r="T43039" s="2"/>
    </row>
    <row r="43040" spans="4:20" x14ac:dyDescent="0.2">
      <c r="D43040" s="2"/>
      <c r="E43040" s="2"/>
      <c r="F43040" s="2"/>
      <c r="G43040" s="2"/>
      <c r="O43040" s="2"/>
      <c r="Q43040" s="2"/>
      <c r="R43040" s="2"/>
      <c r="S43040" s="2"/>
      <c r="T43040" s="2"/>
    </row>
    <row r="43041" spans="4:20" x14ac:dyDescent="0.2">
      <c r="D43041" s="2"/>
      <c r="E43041" s="2"/>
      <c r="F43041" s="2"/>
      <c r="G43041" s="2"/>
      <c r="O43041" s="2"/>
      <c r="Q43041" s="2"/>
      <c r="R43041" s="2"/>
      <c r="S43041" s="2"/>
      <c r="T43041" s="2"/>
    </row>
    <row r="43042" spans="4:20" x14ac:dyDescent="0.2">
      <c r="D43042" s="2"/>
      <c r="E43042" s="2"/>
      <c r="F43042" s="2"/>
      <c r="G43042" s="2"/>
      <c r="O43042" s="2"/>
      <c r="Q43042" s="2"/>
      <c r="R43042" s="2"/>
      <c r="S43042" s="2"/>
      <c r="T43042" s="2"/>
    </row>
    <row r="43043" spans="4:20" x14ac:dyDescent="0.2">
      <c r="D43043" s="2"/>
      <c r="E43043" s="2"/>
      <c r="F43043" s="2"/>
      <c r="G43043" s="2"/>
      <c r="O43043" s="2"/>
      <c r="Q43043" s="2"/>
      <c r="R43043" s="2"/>
      <c r="S43043" s="2"/>
      <c r="T43043" s="2"/>
    </row>
    <row r="43044" spans="4:20" x14ac:dyDescent="0.2">
      <c r="D43044" s="2"/>
      <c r="E43044" s="2"/>
      <c r="F43044" s="2"/>
      <c r="G43044" s="2"/>
      <c r="O43044" s="2"/>
      <c r="Q43044" s="2"/>
      <c r="R43044" s="2"/>
      <c r="S43044" s="2"/>
      <c r="T43044" s="2"/>
    </row>
    <row r="43045" spans="4:20" x14ac:dyDescent="0.2">
      <c r="D43045" s="2"/>
      <c r="E43045" s="2"/>
      <c r="F43045" s="2"/>
      <c r="G43045" s="2"/>
      <c r="O43045" s="2"/>
      <c r="Q43045" s="2"/>
      <c r="R43045" s="2"/>
      <c r="S43045" s="2"/>
      <c r="T43045" s="2"/>
    </row>
    <row r="43046" spans="4:20" x14ac:dyDescent="0.2">
      <c r="D43046" s="2"/>
      <c r="E43046" s="2"/>
      <c r="F43046" s="2"/>
      <c r="G43046" s="2"/>
      <c r="O43046" s="2"/>
      <c r="Q43046" s="2"/>
      <c r="R43046" s="2"/>
      <c r="S43046" s="2"/>
      <c r="T43046" s="2"/>
    </row>
    <row r="43047" spans="4:20" x14ac:dyDescent="0.2">
      <c r="D43047" s="2"/>
      <c r="E43047" s="2"/>
      <c r="F43047" s="2"/>
      <c r="G43047" s="2"/>
      <c r="O43047" s="2"/>
      <c r="Q43047" s="2"/>
      <c r="R43047" s="2"/>
      <c r="S43047" s="2"/>
      <c r="T43047" s="2"/>
    </row>
    <row r="43048" spans="4:20" x14ac:dyDescent="0.2">
      <c r="D43048" s="2"/>
      <c r="E43048" s="2"/>
      <c r="F43048" s="2"/>
      <c r="G43048" s="2"/>
      <c r="O43048" s="2"/>
      <c r="Q43048" s="2"/>
      <c r="R43048" s="2"/>
      <c r="S43048" s="2"/>
      <c r="T43048" s="2"/>
    </row>
    <row r="43049" spans="4:20" x14ac:dyDescent="0.2">
      <c r="D43049" s="2"/>
      <c r="E43049" s="2"/>
      <c r="F43049" s="2"/>
      <c r="G43049" s="2"/>
      <c r="O43049" s="2"/>
      <c r="Q43049" s="2"/>
      <c r="R43049" s="2"/>
      <c r="S43049" s="2"/>
      <c r="T43049" s="2"/>
    </row>
    <row r="43050" spans="4:20" x14ac:dyDescent="0.2">
      <c r="D43050" s="2"/>
      <c r="E43050" s="2"/>
      <c r="F43050" s="2"/>
      <c r="G43050" s="2"/>
      <c r="O43050" s="2"/>
      <c r="Q43050" s="2"/>
      <c r="R43050" s="2"/>
      <c r="S43050" s="2"/>
      <c r="T43050" s="2"/>
    </row>
    <row r="43051" spans="4:20" x14ac:dyDescent="0.2">
      <c r="D43051" s="2"/>
      <c r="E43051" s="2"/>
      <c r="F43051" s="2"/>
      <c r="G43051" s="2"/>
      <c r="O43051" s="2"/>
      <c r="Q43051" s="2"/>
      <c r="R43051" s="2"/>
      <c r="S43051" s="2"/>
      <c r="T43051" s="2"/>
    </row>
    <row r="43052" spans="4:20" x14ac:dyDescent="0.2">
      <c r="D43052" s="2"/>
      <c r="E43052" s="2"/>
      <c r="F43052" s="2"/>
      <c r="G43052" s="2"/>
      <c r="O43052" s="2"/>
      <c r="Q43052" s="2"/>
      <c r="R43052" s="2"/>
      <c r="S43052" s="2"/>
      <c r="T43052" s="2"/>
    </row>
    <row r="43053" spans="4:20" x14ac:dyDescent="0.2">
      <c r="D43053" s="2"/>
      <c r="E43053" s="2"/>
      <c r="F43053" s="2"/>
      <c r="G43053" s="2"/>
      <c r="O43053" s="2"/>
      <c r="Q43053" s="2"/>
      <c r="R43053" s="2"/>
      <c r="S43053" s="2"/>
      <c r="T43053" s="2"/>
    </row>
    <row r="43054" spans="4:20" x14ac:dyDescent="0.2">
      <c r="D43054" s="2"/>
      <c r="E43054" s="2"/>
      <c r="F43054" s="2"/>
      <c r="G43054" s="2"/>
      <c r="O43054" s="2"/>
      <c r="Q43054" s="2"/>
      <c r="R43054" s="2"/>
      <c r="S43054" s="2"/>
      <c r="T43054" s="2"/>
    </row>
    <row r="43055" spans="4:20" x14ac:dyDescent="0.2">
      <c r="D43055" s="2"/>
      <c r="E43055" s="2"/>
      <c r="F43055" s="2"/>
      <c r="G43055" s="2"/>
      <c r="O43055" s="2"/>
      <c r="Q43055" s="2"/>
      <c r="R43055" s="2"/>
      <c r="S43055" s="2"/>
      <c r="T43055" s="2"/>
    </row>
    <row r="43056" spans="4:20" x14ac:dyDescent="0.2">
      <c r="D43056" s="2"/>
      <c r="E43056" s="2"/>
      <c r="F43056" s="2"/>
      <c r="G43056" s="2"/>
      <c r="O43056" s="2"/>
      <c r="Q43056" s="2"/>
      <c r="R43056" s="2"/>
      <c r="S43056" s="2"/>
      <c r="T43056" s="2"/>
    </row>
    <row r="43057" spans="4:20" x14ac:dyDescent="0.2">
      <c r="D43057" s="2"/>
      <c r="E43057" s="2"/>
      <c r="F43057" s="2"/>
      <c r="G43057" s="2"/>
      <c r="O43057" s="2"/>
      <c r="Q43057" s="2"/>
      <c r="R43057" s="2"/>
      <c r="S43057" s="2"/>
      <c r="T43057" s="2"/>
    </row>
    <row r="43058" spans="4:20" x14ac:dyDescent="0.2">
      <c r="D43058" s="2"/>
      <c r="E43058" s="2"/>
      <c r="F43058" s="2"/>
      <c r="G43058" s="2"/>
      <c r="O43058" s="2"/>
      <c r="Q43058" s="2"/>
      <c r="R43058" s="2"/>
      <c r="S43058" s="2"/>
      <c r="T43058" s="2"/>
    </row>
    <row r="43059" spans="4:20" x14ac:dyDescent="0.2">
      <c r="D43059" s="2"/>
      <c r="E43059" s="2"/>
      <c r="F43059" s="2"/>
      <c r="G43059" s="2"/>
      <c r="O43059" s="2"/>
      <c r="Q43059" s="2"/>
      <c r="R43059" s="2"/>
      <c r="S43059" s="2"/>
      <c r="T43059" s="2"/>
    </row>
    <row r="43060" spans="4:20" x14ac:dyDescent="0.2">
      <c r="D43060" s="2"/>
      <c r="E43060" s="2"/>
      <c r="F43060" s="2"/>
      <c r="G43060" s="2"/>
      <c r="O43060" s="2"/>
      <c r="Q43060" s="2"/>
      <c r="R43060" s="2"/>
      <c r="S43060" s="2"/>
      <c r="T43060" s="2"/>
    </row>
    <row r="43061" spans="4:20" x14ac:dyDescent="0.2">
      <c r="D43061" s="2"/>
      <c r="E43061" s="2"/>
      <c r="F43061" s="2"/>
      <c r="G43061" s="2"/>
      <c r="O43061" s="2"/>
      <c r="Q43061" s="2"/>
      <c r="R43061" s="2"/>
      <c r="S43061" s="2"/>
      <c r="T43061" s="2"/>
    </row>
    <row r="43062" spans="4:20" x14ac:dyDescent="0.2">
      <c r="D43062" s="2"/>
      <c r="E43062" s="2"/>
      <c r="F43062" s="2"/>
      <c r="G43062" s="2"/>
      <c r="O43062" s="2"/>
      <c r="Q43062" s="2"/>
      <c r="R43062" s="2"/>
      <c r="S43062" s="2"/>
      <c r="T43062" s="2"/>
    </row>
    <row r="43063" spans="4:20" x14ac:dyDescent="0.2">
      <c r="D43063" s="2"/>
      <c r="E43063" s="2"/>
      <c r="F43063" s="2"/>
      <c r="G43063" s="2"/>
      <c r="O43063" s="2"/>
      <c r="Q43063" s="2"/>
      <c r="R43063" s="2"/>
      <c r="S43063" s="2"/>
      <c r="T43063" s="2"/>
    </row>
    <row r="43064" spans="4:20" x14ac:dyDescent="0.2">
      <c r="D43064" s="2"/>
      <c r="E43064" s="2"/>
      <c r="F43064" s="2"/>
      <c r="G43064" s="2"/>
      <c r="O43064" s="2"/>
      <c r="Q43064" s="2"/>
      <c r="R43064" s="2"/>
      <c r="S43064" s="2"/>
      <c r="T43064" s="2"/>
    </row>
    <row r="43065" spans="4:20" x14ac:dyDescent="0.2">
      <c r="D43065" s="2"/>
      <c r="E43065" s="2"/>
      <c r="F43065" s="2"/>
      <c r="G43065" s="2"/>
      <c r="O43065" s="2"/>
      <c r="Q43065" s="2"/>
      <c r="R43065" s="2"/>
      <c r="S43065" s="2"/>
      <c r="T43065" s="2"/>
    </row>
    <row r="43066" spans="4:20" x14ac:dyDescent="0.2">
      <c r="D43066" s="2"/>
      <c r="E43066" s="2"/>
      <c r="F43066" s="2"/>
      <c r="G43066" s="2"/>
      <c r="O43066" s="2"/>
      <c r="Q43066" s="2"/>
      <c r="R43066" s="2"/>
      <c r="S43066" s="2"/>
      <c r="T43066" s="2"/>
    </row>
    <row r="43067" spans="4:20" x14ac:dyDescent="0.2">
      <c r="D43067" s="2"/>
      <c r="E43067" s="2"/>
      <c r="F43067" s="2"/>
      <c r="G43067" s="2"/>
      <c r="O43067" s="2"/>
      <c r="Q43067" s="2"/>
      <c r="R43067" s="2"/>
      <c r="S43067" s="2"/>
      <c r="T43067" s="2"/>
    </row>
    <row r="43068" spans="4:20" x14ac:dyDescent="0.2">
      <c r="D43068" s="2"/>
      <c r="E43068" s="2"/>
      <c r="F43068" s="2"/>
      <c r="G43068" s="2"/>
      <c r="O43068" s="2"/>
      <c r="Q43068" s="2"/>
      <c r="R43068" s="2"/>
      <c r="S43068" s="2"/>
      <c r="T43068" s="2"/>
    </row>
    <row r="43069" spans="4:20" x14ac:dyDescent="0.2">
      <c r="D43069" s="2"/>
      <c r="E43069" s="2"/>
      <c r="F43069" s="2"/>
      <c r="G43069" s="2"/>
      <c r="O43069" s="2"/>
      <c r="Q43069" s="2"/>
      <c r="R43069" s="2"/>
      <c r="S43069" s="2"/>
      <c r="T43069" s="2"/>
    </row>
    <row r="43070" spans="4:20" x14ac:dyDescent="0.2">
      <c r="D43070" s="2"/>
      <c r="E43070" s="2"/>
      <c r="F43070" s="2"/>
      <c r="G43070" s="2"/>
      <c r="O43070" s="2"/>
      <c r="Q43070" s="2"/>
      <c r="R43070" s="2"/>
      <c r="S43070" s="2"/>
      <c r="T43070" s="2"/>
    </row>
    <row r="43071" spans="4:20" x14ac:dyDescent="0.2">
      <c r="D43071" s="2"/>
      <c r="E43071" s="2"/>
      <c r="F43071" s="2"/>
      <c r="G43071" s="2"/>
      <c r="O43071" s="2"/>
      <c r="Q43071" s="2"/>
      <c r="R43071" s="2"/>
      <c r="S43071" s="2"/>
      <c r="T43071" s="2"/>
    </row>
    <row r="43072" spans="4:20" x14ac:dyDescent="0.2">
      <c r="D43072" s="2"/>
      <c r="E43072" s="2"/>
      <c r="F43072" s="2"/>
      <c r="G43072" s="2"/>
      <c r="O43072" s="2"/>
      <c r="Q43072" s="2"/>
      <c r="R43072" s="2"/>
      <c r="S43072" s="2"/>
      <c r="T43072" s="2"/>
    </row>
    <row r="43073" spans="4:20" x14ac:dyDescent="0.2">
      <c r="D43073" s="2"/>
      <c r="E43073" s="2"/>
      <c r="F43073" s="2"/>
      <c r="G43073" s="2"/>
      <c r="O43073" s="2"/>
      <c r="Q43073" s="2"/>
      <c r="R43073" s="2"/>
      <c r="S43073" s="2"/>
      <c r="T43073" s="2"/>
    </row>
    <row r="43074" spans="4:20" x14ac:dyDescent="0.2">
      <c r="D43074" s="2"/>
      <c r="E43074" s="2"/>
      <c r="F43074" s="2"/>
      <c r="G43074" s="2"/>
      <c r="O43074" s="2"/>
      <c r="Q43074" s="2"/>
      <c r="R43074" s="2"/>
      <c r="S43074" s="2"/>
      <c r="T43074" s="2"/>
    </row>
    <row r="43075" spans="4:20" x14ac:dyDescent="0.2">
      <c r="D43075" s="2"/>
      <c r="E43075" s="2"/>
      <c r="F43075" s="2"/>
      <c r="G43075" s="2"/>
      <c r="O43075" s="2"/>
      <c r="Q43075" s="2"/>
      <c r="R43075" s="2"/>
      <c r="S43075" s="2"/>
      <c r="T43075" s="2"/>
    </row>
    <row r="43076" spans="4:20" x14ac:dyDescent="0.2">
      <c r="D43076" s="2"/>
      <c r="E43076" s="2"/>
      <c r="F43076" s="2"/>
      <c r="G43076" s="2"/>
      <c r="O43076" s="2"/>
      <c r="Q43076" s="2"/>
      <c r="R43076" s="2"/>
      <c r="S43076" s="2"/>
      <c r="T43076" s="2"/>
    </row>
    <row r="43077" spans="4:20" x14ac:dyDescent="0.2">
      <c r="D43077" s="2"/>
      <c r="E43077" s="2"/>
      <c r="F43077" s="2"/>
      <c r="G43077" s="2"/>
      <c r="O43077" s="2"/>
      <c r="Q43077" s="2"/>
      <c r="R43077" s="2"/>
      <c r="S43077" s="2"/>
      <c r="T43077" s="2"/>
    </row>
    <row r="43078" spans="4:20" x14ac:dyDescent="0.2">
      <c r="D43078" s="2"/>
      <c r="E43078" s="2"/>
      <c r="F43078" s="2"/>
      <c r="G43078" s="2"/>
      <c r="O43078" s="2"/>
      <c r="Q43078" s="2"/>
      <c r="R43078" s="2"/>
      <c r="S43078" s="2"/>
      <c r="T43078" s="2"/>
    </row>
    <row r="43079" spans="4:20" x14ac:dyDescent="0.2">
      <c r="D43079" s="2"/>
      <c r="E43079" s="2"/>
      <c r="F43079" s="2"/>
      <c r="G43079" s="2"/>
      <c r="O43079" s="2"/>
      <c r="Q43079" s="2"/>
      <c r="R43079" s="2"/>
      <c r="S43079" s="2"/>
      <c r="T43079" s="2"/>
    </row>
    <row r="43080" spans="4:20" x14ac:dyDescent="0.2">
      <c r="D43080" s="2"/>
      <c r="E43080" s="2"/>
      <c r="F43080" s="2"/>
      <c r="G43080" s="2"/>
      <c r="O43080" s="2"/>
      <c r="Q43080" s="2"/>
      <c r="R43080" s="2"/>
      <c r="S43080" s="2"/>
      <c r="T43080" s="2"/>
    </row>
    <row r="43081" spans="4:20" x14ac:dyDescent="0.2">
      <c r="D43081" s="2"/>
      <c r="E43081" s="2"/>
      <c r="F43081" s="2"/>
      <c r="G43081" s="2"/>
      <c r="O43081" s="2"/>
      <c r="Q43081" s="2"/>
      <c r="R43081" s="2"/>
      <c r="S43081" s="2"/>
      <c r="T43081" s="2"/>
    </row>
    <row r="43082" spans="4:20" x14ac:dyDescent="0.2">
      <c r="D43082" s="2"/>
      <c r="E43082" s="2"/>
      <c r="F43082" s="2"/>
      <c r="G43082" s="2"/>
      <c r="O43082" s="2"/>
      <c r="Q43082" s="2"/>
      <c r="R43082" s="2"/>
      <c r="S43082" s="2"/>
      <c r="T43082" s="2"/>
    </row>
    <row r="43083" spans="4:20" x14ac:dyDescent="0.2">
      <c r="D43083" s="2"/>
      <c r="E43083" s="2"/>
      <c r="F43083" s="2"/>
      <c r="G43083" s="2"/>
      <c r="O43083" s="2"/>
      <c r="Q43083" s="2"/>
      <c r="R43083" s="2"/>
      <c r="S43083" s="2"/>
      <c r="T43083" s="2"/>
    </row>
    <row r="43084" spans="4:20" x14ac:dyDescent="0.2">
      <c r="D43084" s="2"/>
      <c r="E43084" s="2"/>
      <c r="F43084" s="2"/>
      <c r="G43084" s="2"/>
      <c r="O43084" s="2"/>
      <c r="Q43084" s="2"/>
      <c r="R43084" s="2"/>
      <c r="S43084" s="2"/>
      <c r="T43084" s="2"/>
    </row>
    <row r="43085" spans="4:20" x14ac:dyDescent="0.2">
      <c r="D43085" s="2"/>
      <c r="E43085" s="2"/>
      <c r="F43085" s="2"/>
      <c r="G43085" s="2"/>
      <c r="O43085" s="2"/>
      <c r="Q43085" s="2"/>
      <c r="R43085" s="2"/>
      <c r="S43085" s="2"/>
      <c r="T43085" s="2"/>
    </row>
    <row r="43086" spans="4:20" x14ac:dyDescent="0.2">
      <c r="D43086" s="2"/>
      <c r="E43086" s="2"/>
      <c r="F43086" s="2"/>
      <c r="G43086" s="2"/>
      <c r="O43086" s="2"/>
      <c r="Q43086" s="2"/>
      <c r="R43086" s="2"/>
      <c r="S43086" s="2"/>
      <c r="T43086" s="2"/>
    </row>
    <row r="43087" spans="4:20" x14ac:dyDescent="0.2">
      <c r="D43087" s="2"/>
      <c r="E43087" s="2"/>
      <c r="F43087" s="2"/>
      <c r="G43087" s="2"/>
      <c r="O43087" s="2"/>
      <c r="Q43087" s="2"/>
      <c r="R43087" s="2"/>
      <c r="S43087" s="2"/>
      <c r="T43087" s="2"/>
    </row>
    <row r="43088" spans="4:20" x14ac:dyDescent="0.2">
      <c r="D43088" s="2"/>
      <c r="E43088" s="2"/>
      <c r="F43088" s="2"/>
      <c r="G43088" s="2"/>
      <c r="O43088" s="2"/>
      <c r="Q43088" s="2"/>
      <c r="R43088" s="2"/>
      <c r="S43088" s="2"/>
      <c r="T43088" s="2"/>
    </row>
    <row r="43089" spans="4:20" x14ac:dyDescent="0.2">
      <c r="D43089" s="2"/>
      <c r="E43089" s="2"/>
      <c r="F43089" s="2"/>
      <c r="G43089" s="2"/>
      <c r="O43089" s="2"/>
      <c r="Q43089" s="2"/>
      <c r="R43089" s="2"/>
      <c r="S43089" s="2"/>
      <c r="T43089" s="2"/>
    </row>
    <row r="43090" spans="4:20" x14ac:dyDescent="0.2">
      <c r="D43090" s="2"/>
      <c r="E43090" s="2"/>
      <c r="F43090" s="2"/>
      <c r="G43090" s="2"/>
      <c r="O43090" s="2"/>
      <c r="Q43090" s="2"/>
      <c r="R43090" s="2"/>
      <c r="S43090" s="2"/>
      <c r="T43090" s="2"/>
    </row>
    <row r="43091" spans="4:20" x14ac:dyDescent="0.2">
      <c r="D43091" s="2"/>
      <c r="E43091" s="2"/>
      <c r="F43091" s="2"/>
      <c r="G43091" s="2"/>
      <c r="O43091" s="2"/>
      <c r="Q43091" s="2"/>
      <c r="R43091" s="2"/>
      <c r="S43091" s="2"/>
      <c r="T43091" s="2"/>
    </row>
    <row r="43092" spans="4:20" x14ac:dyDescent="0.2">
      <c r="D43092" s="2"/>
      <c r="E43092" s="2"/>
      <c r="F43092" s="2"/>
      <c r="G43092" s="2"/>
      <c r="O43092" s="2"/>
      <c r="Q43092" s="2"/>
      <c r="R43092" s="2"/>
      <c r="S43092" s="2"/>
      <c r="T43092" s="2"/>
    </row>
    <row r="43093" spans="4:20" x14ac:dyDescent="0.2">
      <c r="D43093" s="2"/>
      <c r="E43093" s="2"/>
      <c r="F43093" s="2"/>
      <c r="G43093" s="2"/>
      <c r="O43093" s="2"/>
      <c r="Q43093" s="2"/>
      <c r="R43093" s="2"/>
      <c r="S43093" s="2"/>
      <c r="T43093" s="2"/>
    </row>
    <row r="43094" spans="4:20" x14ac:dyDescent="0.2">
      <c r="D43094" s="2"/>
      <c r="E43094" s="2"/>
      <c r="F43094" s="2"/>
      <c r="G43094" s="2"/>
      <c r="O43094" s="2"/>
      <c r="Q43094" s="2"/>
      <c r="R43094" s="2"/>
      <c r="S43094" s="2"/>
      <c r="T43094" s="2"/>
    </row>
    <row r="43095" spans="4:20" x14ac:dyDescent="0.2">
      <c r="D43095" s="2"/>
      <c r="E43095" s="2"/>
      <c r="F43095" s="2"/>
      <c r="G43095" s="2"/>
      <c r="O43095" s="2"/>
      <c r="Q43095" s="2"/>
      <c r="R43095" s="2"/>
      <c r="S43095" s="2"/>
      <c r="T43095" s="2"/>
    </row>
    <row r="43096" spans="4:20" x14ac:dyDescent="0.2">
      <c r="D43096" s="2"/>
      <c r="E43096" s="2"/>
      <c r="F43096" s="2"/>
      <c r="G43096" s="2"/>
      <c r="O43096" s="2"/>
      <c r="Q43096" s="2"/>
      <c r="R43096" s="2"/>
      <c r="S43096" s="2"/>
      <c r="T43096" s="2"/>
    </row>
    <row r="43097" spans="4:20" x14ac:dyDescent="0.2">
      <c r="D43097" s="2"/>
      <c r="E43097" s="2"/>
      <c r="F43097" s="2"/>
      <c r="G43097" s="2"/>
      <c r="O43097" s="2"/>
      <c r="Q43097" s="2"/>
      <c r="R43097" s="2"/>
      <c r="S43097" s="2"/>
      <c r="T43097" s="2"/>
    </row>
    <row r="43098" spans="4:20" x14ac:dyDescent="0.2">
      <c r="D43098" s="2"/>
      <c r="E43098" s="2"/>
      <c r="F43098" s="2"/>
      <c r="G43098" s="2"/>
      <c r="O43098" s="2"/>
      <c r="Q43098" s="2"/>
      <c r="R43098" s="2"/>
      <c r="S43098" s="2"/>
      <c r="T43098" s="2"/>
    </row>
    <row r="43099" spans="4:20" x14ac:dyDescent="0.2">
      <c r="D43099" s="2"/>
      <c r="E43099" s="2"/>
      <c r="F43099" s="2"/>
      <c r="G43099" s="2"/>
      <c r="O43099" s="2"/>
      <c r="Q43099" s="2"/>
      <c r="R43099" s="2"/>
      <c r="S43099" s="2"/>
      <c r="T43099" s="2"/>
    </row>
    <row r="43100" spans="4:20" x14ac:dyDescent="0.2">
      <c r="D43100" s="2"/>
      <c r="E43100" s="2"/>
      <c r="F43100" s="2"/>
      <c r="G43100" s="2"/>
      <c r="O43100" s="2"/>
      <c r="Q43100" s="2"/>
      <c r="R43100" s="2"/>
      <c r="S43100" s="2"/>
      <c r="T43100" s="2"/>
    </row>
    <row r="43101" spans="4:20" x14ac:dyDescent="0.2">
      <c r="D43101" s="2"/>
      <c r="E43101" s="2"/>
      <c r="F43101" s="2"/>
      <c r="G43101" s="2"/>
      <c r="O43101" s="2"/>
      <c r="Q43101" s="2"/>
      <c r="R43101" s="2"/>
      <c r="S43101" s="2"/>
      <c r="T43101" s="2"/>
    </row>
    <row r="43102" spans="4:20" x14ac:dyDescent="0.2">
      <c r="D43102" s="2"/>
      <c r="E43102" s="2"/>
      <c r="F43102" s="2"/>
      <c r="G43102" s="2"/>
      <c r="O43102" s="2"/>
      <c r="Q43102" s="2"/>
      <c r="R43102" s="2"/>
      <c r="S43102" s="2"/>
      <c r="T43102" s="2"/>
    </row>
    <row r="43103" spans="4:20" x14ac:dyDescent="0.2">
      <c r="D43103" s="2"/>
      <c r="E43103" s="2"/>
      <c r="F43103" s="2"/>
      <c r="G43103" s="2"/>
      <c r="O43103" s="2"/>
      <c r="Q43103" s="2"/>
      <c r="R43103" s="2"/>
      <c r="S43103" s="2"/>
      <c r="T43103" s="2"/>
    </row>
    <row r="43104" spans="4:20" x14ac:dyDescent="0.2">
      <c r="D43104" s="2"/>
      <c r="E43104" s="2"/>
      <c r="F43104" s="2"/>
      <c r="G43104" s="2"/>
      <c r="O43104" s="2"/>
      <c r="Q43104" s="2"/>
      <c r="R43104" s="2"/>
      <c r="S43104" s="2"/>
      <c r="T43104" s="2"/>
    </row>
    <row r="43105" spans="4:20" x14ac:dyDescent="0.2">
      <c r="D43105" s="2"/>
      <c r="E43105" s="2"/>
      <c r="F43105" s="2"/>
      <c r="G43105" s="2"/>
      <c r="O43105" s="2"/>
      <c r="Q43105" s="2"/>
      <c r="R43105" s="2"/>
      <c r="S43105" s="2"/>
      <c r="T43105" s="2"/>
    </row>
    <row r="43106" spans="4:20" x14ac:dyDescent="0.2">
      <c r="D43106" s="2"/>
      <c r="E43106" s="2"/>
      <c r="F43106" s="2"/>
      <c r="G43106" s="2"/>
      <c r="O43106" s="2"/>
      <c r="Q43106" s="2"/>
      <c r="R43106" s="2"/>
      <c r="S43106" s="2"/>
      <c r="T43106" s="2"/>
    </row>
    <row r="43107" spans="4:20" x14ac:dyDescent="0.2">
      <c r="D43107" s="2"/>
      <c r="E43107" s="2"/>
      <c r="F43107" s="2"/>
      <c r="G43107" s="2"/>
      <c r="O43107" s="2"/>
      <c r="Q43107" s="2"/>
      <c r="R43107" s="2"/>
      <c r="S43107" s="2"/>
      <c r="T43107" s="2"/>
    </row>
    <row r="43108" spans="4:20" x14ac:dyDescent="0.2">
      <c r="D43108" s="2"/>
      <c r="E43108" s="2"/>
      <c r="F43108" s="2"/>
      <c r="G43108" s="2"/>
      <c r="O43108" s="2"/>
      <c r="Q43108" s="2"/>
      <c r="R43108" s="2"/>
      <c r="S43108" s="2"/>
      <c r="T43108" s="2"/>
    </row>
    <row r="43109" spans="4:20" x14ac:dyDescent="0.2">
      <c r="D43109" s="2"/>
      <c r="E43109" s="2"/>
      <c r="F43109" s="2"/>
      <c r="G43109" s="2"/>
      <c r="O43109" s="2"/>
      <c r="Q43109" s="2"/>
      <c r="R43109" s="2"/>
      <c r="S43109" s="2"/>
      <c r="T43109" s="2"/>
    </row>
    <row r="43110" spans="4:20" x14ac:dyDescent="0.2">
      <c r="D43110" s="2"/>
      <c r="E43110" s="2"/>
      <c r="F43110" s="2"/>
      <c r="G43110" s="2"/>
      <c r="O43110" s="2"/>
      <c r="Q43110" s="2"/>
      <c r="R43110" s="2"/>
      <c r="S43110" s="2"/>
      <c r="T43110" s="2"/>
    </row>
    <row r="43111" spans="4:20" x14ac:dyDescent="0.2">
      <c r="D43111" s="2"/>
      <c r="E43111" s="2"/>
      <c r="F43111" s="2"/>
      <c r="G43111" s="2"/>
      <c r="O43111" s="2"/>
      <c r="Q43111" s="2"/>
      <c r="R43111" s="2"/>
      <c r="S43111" s="2"/>
      <c r="T43111" s="2"/>
    </row>
    <row r="43112" spans="4:20" x14ac:dyDescent="0.2">
      <c r="D43112" s="2"/>
      <c r="E43112" s="2"/>
      <c r="F43112" s="2"/>
      <c r="G43112" s="2"/>
      <c r="O43112" s="2"/>
      <c r="Q43112" s="2"/>
      <c r="R43112" s="2"/>
      <c r="S43112" s="2"/>
      <c r="T43112" s="2"/>
    </row>
    <row r="43113" spans="4:20" x14ac:dyDescent="0.2">
      <c r="D43113" s="2"/>
      <c r="E43113" s="2"/>
      <c r="F43113" s="2"/>
      <c r="G43113" s="2"/>
      <c r="O43113" s="2"/>
      <c r="Q43113" s="2"/>
      <c r="R43113" s="2"/>
      <c r="S43113" s="2"/>
      <c r="T43113" s="2"/>
    </row>
    <row r="43114" spans="4:20" x14ac:dyDescent="0.2">
      <c r="D43114" s="2"/>
      <c r="E43114" s="2"/>
      <c r="F43114" s="2"/>
      <c r="G43114" s="2"/>
      <c r="O43114" s="2"/>
      <c r="Q43114" s="2"/>
      <c r="R43114" s="2"/>
      <c r="S43114" s="2"/>
      <c r="T43114" s="2"/>
    </row>
    <row r="43115" spans="4:20" x14ac:dyDescent="0.2">
      <c r="D43115" s="2"/>
      <c r="E43115" s="2"/>
      <c r="F43115" s="2"/>
      <c r="G43115" s="2"/>
      <c r="O43115" s="2"/>
      <c r="Q43115" s="2"/>
      <c r="R43115" s="2"/>
      <c r="S43115" s="2"/>
      <c r="T43115" s="2"/>
    </row>
    <row r="43116" spans="4:20" x14ac:dyDescent="0.2">
      <c r="D43116" s="2"/>
      <c r="E43116" s="2"/>
      <c r="F43116" s="2"/>
      <c r="G43116" s="2"/>
      <c r="O43116" s="2"/>
      <c r="Q43116" s="2"/>
      <c r="R43116" s="2"/>
      <c r="S43116" s="2"/>
      <c r="T43116" s="2"/>
    </row>
    <row r="43117" spans="4:20" x14ac:dyDescent="0.2">
      <c r="D43117" s="2"/>
      <c r="E43117" s="2"/>
      <c r="F43117" s="2"/>
      <c r="G43117" s="2"/>
      <c r="O43117" s="2"/>
      <c r="Q43117" s="2"/>
      <c r="R43117" s="2"/>
      <c r="S43117" s="2"/>
      <c r="T43117" s="2"/>
    </row>
    <row r="43118" spans="4:20" x14ac:dyDescent="0.2">
      <c r="D43118" s="2"/>
      <c r="E43118" s="2"/>
      <c r="F43118" s="2"/>
      <c r="G43118" s="2"/>
      <c r="O43118" s="2"/>
      <c r="Q43118" s="2"/>
      <c r="R43118" s="2"/>
      <c r="S43118" s="2"/>
      <c r="T43118" s="2"/>
    </row>
    <row r="43119" spans="4:20" x14ac:dyDescent="0.2">
      <c r="D43119" s="2"/>
      <c r="E43119" s="2"/>
      <c r="F43119" s="2"/>
      <c r="G43119" s="2"/>
      <c r="O43119" s="2"/>
      <c r="Q43119" s="2"/>
      <c r="R43119" s="2"/>
      <c r="S43119" s="2"/>
      <c r="T43119" s="2"/>
    </row>
    <row r="43120" spans="4:20" x14ac:dyDescent="0.2">
      <c r="D43120" s="2"/>
      <c r="E43120" s="2"/>
      <c r="F43120" s="2"/>
      <c r="G43120" s="2"/>
      <c r="O43120" s="2"/>
      <c r="Q43120" s="2"/>
      <c r="R43120" s="2"/>
      <c r="S43120" s="2"/>
      <c r="T43120" s="2"/>
    </row>
    <row r="43121" spans="4:20" x14ac:dyDescent="0.2">
      <c r="D43121" s="2"/>
      <c r="E43121" s="2"/>
      <c r="F43121" s="2"/>
      <c r="G43121" s="2"/>
      <c r="O43121" s="2"/>
      <c r="Q43121" s="2"/>
      <c r="R43121" s="2"/>
      <c r="S43121" s="2"/>
      <c r="T43121" s="2"/>
    </row>
    <row r="43122" spans="4:20" x14ac:dyDescent="0.2">
      <c r="D43122" s="2"/>
      <c r="E43122" s="2"/>
      <c r="F43122" s="2"/>
      <c r="G43122" s="2"/>
      <c r="O43122" s="2"/>
      <c r="Q43122" s="2"/>
      <c r="R43122" s="2"/>
      <c r="S43122" s="2"/>
      <c r="T43122" s="2"/>
    </row>
    <row r="43123" spans="4:20" x14ac:dyDescent="0.2">
      <c r="D43123" s="2"/>
      <c r="E43123" s="2"/>
      <c r="F43123" s="2"/>
      <c r="G43123" s="2"/>
      <c r="O43123" s="2"/>
      <c r="Q43123" s="2"/>
      <c r="R43123" s="2"/>
      <c r="S43123" s="2"/>
      <c r="T43123" s="2"/>
    </row>
    <row r="43124" spans="4:20" x14ac:dyDescent="0.2">
      <c r="D43124" s="2"/>
      <c r="E43124" s="2"/>
      <c r="F43124" s="2"/>
      <c r="G43124" s="2"/>
      <c r="O43124" s="2"/>
      <c r="Q43124" s="2"/>
      <c r="R43124" s="2"/>
      <c r="S43124" s="2"/>
      <c r="T43124" s="2"/>
    </row>
    <row r="43125" spans="4:20" x14ac:dyDescent="0.2">
      <c r="D43125" s="2"/>
      <c r="E43125" s="2"/>
      <c r="F43125" s="2"/>
      <c r="G43125" s="2"/>
      <c r="O43125" s="2"/>
      <c r="Q43125" s="2"/>
      <c r="R43125" s="2"/>
      <c r="S43125" s="2"/>
      <c r="T43125" s="2"/>
    </row>
    <row r="43126" spans="4:20" x14ac:dyDescent="0.2">
      <c r="D43126" s="2"/>
      <c r="E43126" s="2"/>
      <c r="F43126" s="2"/>
      <c r="G43126" s="2"/>
      <c r="O43126" s="2"/>
      <c r="Q43126" s="2"/>
      <c r="R43126" s="2"/>
      <c r="S43126" s="2"/>
      <c r="T43126" s="2"/>
    </row>
    <row r="43127" spans="4:20" x14ac:dyDescent="0.2">
      <c r="D43127" s="2"/>
      <c r="E43127" s="2"/>
      <c r="F43127" s="2"/>
      <c r="G43127" s="2"/>
      <c r="O43127" s="2"/>
      <c r="Q43127" s="2"/>
      <c r="R43127" s="2"/>
      <c r="S43127" s="2"/>
      <c r="T43127" s="2"/>
    </row>
    <row r="43128" spans="4:20" x14ac:dyDescent="0.2">
      <c r="D43128" s="2"/>
      <c r="E43128" s="2"/>
      <c r="F43128" s="2"/>
      <c r="G43128" s="2"/>
      <c r="O43128" s="2"/>
      <c r="Q43128" s="2"/>
      <c r="R43128" s="2"/>
      <c r="S43128" s="2"/>
      <c r="T43128" s="2"/>
    </row>
    <row r="43129" spans="4:20" x14ac:dyDescent="0.2">
      <c r="D43129" s="2"/>
      <c r="E43129" s="2"/>
      <c r="F43129" s="2"/>
      <c r="G43129" s="2"/>
      <c r="O43129" s="2"/>
      <c r="Q43129" s="2"/>
      <c r="R43129" s="2"/>
      <c r="S43129" s="2"/>
      <c r="T43129" s="2"/>
    </row>
    <row r="43130" spans="4:20" x14ac:dyDescent="0.2">
      <c r="D43130" s="2"/>
      <c r="E43130" s="2"/>
      <c r="F43130" s="2"/>
      <c r="G43130" s="2"/>
      <c r="O43130" s="2"/>
      <c r="Q43130" s="2"/>
      <c r="R43130" s="2"/>
      <c r="S43130" s="2"/>
      <c r="T43130" s="2"/>
    </row>
    <row r="43131" spans="4:20" x14ac:dyDescent="0.2">
      <c r="D43131" s="2"/>
      <c r="E43131" s="2"/>
      <c r="F43131" s="2"/>
      <c r="G43131" s="2"/>
      <c r="O43131" s="2"/>
      <c r="Q43131" s="2"/>
      <c r="R43131" s="2"/>
      <c r="S43131" s="2"/>
      <c r="T43131" s="2"/>
    </row>
    <row r="43132" spans="4:20" x14ac:dyDescent="0.2">
      <c r="D43132" s="2"/>
      <c r="E43132" s="2"/>
      <c r="F43132" s="2"/>
      <c r="G43132" s="2"/>
      <c r="O43132" s="2"/>
      <c r="Q43132" s="2"/>
      <c r="R43132" s="2"/>
      <c r="S43132" s="2"/>
      <c r="T43132" s="2"/>
    </row>
    <row r="43133" spans="4:20" x14ac:dyDescent="0.2">
      <c r="D43133" s="2"/>
      <c r="E43133" s="2"/>
      <c r="F43133" s="2"/>
      <c r="G43133" s="2"/>
      <c r="O43133" s="2"/>
      <c r="Q43133" s="2"/>
      <c r="R43133" s="2"/>
      <c r="S43133" s="2"/>
      <c r="T43133" s="2"/>
    </row>
    <row r="43134" spans="4:20" x14ac:dyDescent="0.2">
      <c r="D43134" s="2"/>
      <c r="E43134" s="2"/>
      <c r="F43134" s="2"/>
      <c r="G43134" s="2"/>
      <c r="O43134" s="2"/>
      <c r="Q43134" s="2"/>
      <c r="R43134" s="2"/>
      <c r="S43134" s="2"/>
      <c r="T43134" s="2"/>
    </row>
    <row r="43135" spans="4:20" x14ac:dyDescent="0.2">
      <c r="D43135" s="2"/>
      <c r="E43135" s="2"/>
      <c r="F43135" s="2"/>
      <c r="G43135" s="2"/>
      <c r="O43135" s="2"/>
      <c r="Q43135" s="2"/>
      <c r="R43135" s="2"/>
      <c r="S43135" s="2"/>
      <c r="T43135" s="2"/>
    </row>
    <row r="43136" spans="4:20" x14ac:dyDescent="0.2">
      <c r="D43136" s="2"/>
      <c r="E43136" s="2"/>
      <c r="F43136" s="2"/>
      <c r="G43136" s="2"/>
      <c r="O43136" s="2"/>
      <c r="Q43136" s="2"/>
      <c r="R43136" s="2"/>
      <c r="S43136" s="2"/>
      <c r="T43136" s="2"/>
    </row>
    <row r="43137" spans="4:20" x14ac:dyDescent="0.2">
      <c r="D43137" s="2"/>
      <c r="E43137" s="2"/>
      <c r="F43137" s="2"/>
      <c r="G43137" s="2"/>
      <c r="O43137" s="2"/>
      <c r="Q43137" s="2"/>
      <c r="R43137" s="2"/>
      <c r="S43137" s="2"/>
      <c r="T43137" s="2"/>
    </row>
    <row r="43138" spans="4:20" x14ac:dyDescent="0.2">
      <c r="D43138" s="2"/>
      <c r="E43138" s="2"/>
      <c r="F43138" s="2"/>
      <c r="G43138" s="2"/>
      <c r="O43138" s="2"/>
      <c r="Q43138" s="2"/>
      <c r="R43138" s="2"/>
      <c r="S43138" s="2"/>
      <c r="T43138" s="2"/>
    </row>
    <row r="43139" spans="4:20" x14ac:dyDescent="0.2">
      <c r="D43139" s="2"/>
      <c r="E43139" s="2"/>
      <c r="F43139" s="2"/>
      <c r="G43139" s="2"/>
      <c r="O43139" s="2"/>
      <c r="Q43139" s="2"/>
      <c r="R43139" s="2"/>
      <c r="S43139" s="2"/>
      <c r="T43139" s="2"/>
    </row>
    <row r="43140" spans="4:20" x14ac:dyDescent="0.2">
      <c r="D43140" s="2"/>
      <c r="E43140" s="2"/>
      <c r="F43140" s="2"/>
      <c r="G43140" s="2"/>
      <c r="O43140" s="2"/>
      <c r="Q43140" s="2"/>
      <c r="R43140" s="2"/>
      <c r="S43140" s="2"/>
      <c r="T43140" s="2"/>
    </row>
    <row r="43141" spans="4:20" x14ac:dyDescent="0.2">
      <c r="D43141" s="2"/>
      <c r="E43141" s="2"/>
      <c r="F43141" s="2"/>
      <c r="G43141" s="2"/>
      <c r="O43141" s="2"/>
      <c r="Q43141" s="2"/>
      <c r="R43141" s="2"/>
      <c r="S43141" s="2"/>
      <c r="T43141" s="2"/>
    </row>
    <row r="43142" spans="4:20" x14ac:dyDescent="0.2">
      <c r="D43142" s="2"/>
      <c r="E43142" s="2"/>
      <c r="F43142" s="2"/>
      <c r="G43142" s="2"/>
      <c r="O43142" s="2"/>
      <c r="Q43142" s="2"/>
      <c r="R43142" s="2"/>
      <c r="S43142" s="2"/>
      <c r="T43142" s="2"/>
    </row>
    <row r="43143" spans="4:20" x14ac:dyDescent="0.2">
      <c r="D43143" s="2"/>
      <c r="E43143" s="2"/>
      <c r="F43143" s="2"/>
      <c r="G43143" s="2"/>
      <c r="O43143" s="2"/>
      <c r="Q43143" s="2"/>
      <c r="R43143" s="2"/>
      <c r="S43143" s="2"/>
      <c r="T43143" s="2"/>
    </row>
    <row r="43144" spans="4:20" x14ac:dyDescent="0.2">
      <c r="D43144" s="2"/>
      <c r="E43144" s="2"/>
      <c r="F43144" s="2"/>
      <c r="G43144" s="2"/>
      <c r="O43144" s="2"/>
      <c r="Q43144" s="2"/>
      <c r="R43144" s="2"/>
      <c r="S43144" s="2"/>
      <c r="T43144" s="2"/>
    </row>
    <row r="43145" spans="4:20" x14ac:dyDescent="0.2">
      <c r="D43145" s="2"/>
      <c r="E43145" s="2"/>
      <c r="F43145" s="2"/>
      <c r="G43145" s="2"/>
      <c r="O43145" s="2"/>
      <c r="Q43145" s="2"/>
      <c r="R43145" s="2"/>
      <c r="S43145" s="2"/>
      <c r="T43145" s="2"/>
    </row>
    <row r="43146" spans="4:20" x14ac:dyDescent="0.2">
      <c r="D43146" s="2"/>
      <c r="E43146" s="2"/>
      <c r="F43146" s="2"/>
      <c r="G43146" s="2"/>
      <c r="O43146" s="2"/>
      <c r="Q43146" s="2"/>
      <c r="R43146" s="2"/>
      <c r="S43146" s="2"/>
      <c r="T43146" s="2"/>
    </row>
    <row r="43147" spans="4:20" x14ac:dyDescent="0.2">
      <c r="D43147" s="2"/>
      <c r="E43147" s="2"/>
      <c r="F43147" s="2"/>
      <c r="G43147" s="2"/>
      <c r="O43147" s="2"/>
      <c r="Q43147" s="2"/>
      <c r="R43147" s="2"/>
      <c r="S43147" s="2"/>
      <c r="T43147" s="2"/>
    </row>
    <row r="43148" spans="4:20" x14ac:dyDescent="0.2">
      <c r="D43148" s="2"/>
      <c r="E43148" s="2"/>
      <c r="F43148" s="2"/>
      <c r="G43148" s="2"/>
      <c r="O43148" s="2"/>
      <c r="Q43148" s="2"/>
      <c r="R43148" s="2"/>
      <c r="S43148" s="2"/>
      <c r="T43148" s="2"/>
    </row>
    <row r="43149" spans="4:20" x14ac:dyDescent="0.2">
      <c r="D43149" s="2"/>
      <c r="E43149" s="2"/>
      <c r="F43149" s="2"/>
      <c r="G43149" s="2"/>
      <c r="O43149" s="2"/>
      <c r="Q43149" s="2"/>
      <c r="R43149" s="2"/>
      <c r="S43149" s="2"/>
      <c r="T43149" s="2"/>
    </row>
    <row r="43150" spans="4:20" x14ac:dyDescent="0.2">
      <c r="D43150" s="2"/>
      <c r="E43150" s="2"/>
      <c r="F43150" s="2"/>
      <c r="G43150" s="2"/>
      <c r="O43150" s="2"/>
      <c r="Q43150" s="2"/>
      <c r="R43150" s="2"/>
      <c r="S43150" s="2"/>
      <c r="T43150" s="2"/>
    </row>
    <row r="43151" spans="4:20" x14ac:dyDescent="0.2">
      <c r="D43151" s="2"/>
      <c r="E43151" s="2"/>
      <c r="F43151" s="2"/>
      <c r="G43151" s="2"/>
      <c r="O43151" s="2"/>
      <c r="Q43151" s="2"/>
      <c r="R43151" s="2"/>
      <c r="S43151" s="2"/>
      <c r="T43151" s="2"/>
    </row>
    <row r="43152" spans="4:20" x14ac:dyDescent="0.2">
      <c r="D43152" s="2"/>
      <c r="E43152" s="2"/>
      <c r="F43152" s="2"/>
      <c r="G43152" s="2"/>
      <c r="O43152" s="2"/>
      <c r="Q43152" s="2"/>
      <c r="R43152" s="2"/>
      <c r="S43152" s="2"/>
      <c r="T43152" s="2"/>
    </row>
    <row r="43153" spans="4:20" x14ac:dyDescent="0.2">
      <c r="D43153" s="2"/>
      <c r="E43153" s="2"/>
      <c r="F43153" s="2"/>
      <c r="G43153" s="2"/>
      <c r="O43153" s="2"/>
      <c r="Q43153" s="2"/>
      <c r="R43153" s="2"/>
      <c r="S43153" s="2"/>
      <c r="T43153" s="2"/>
    </row>
    <row r="43154" spans="4:20" x14ac:dyDescent="0.2">
      <c r="D43154" s="2"/>
      <c r="E43154" s="2"/>
      <c r="F43154" s="2"/>
      <c r="G43154" s="2"/>
      <c r="O43154" s="2"/>
      <c r="Q43154" s="2"/>
      <c r="R43154" s="2"/>
      <c r="S43154" s="2"/>
      <c r="T43154" s="2"/>
    </row>
    <row r="43155" spans="4:20" x14ac:dyDescent="0.2">
      <c r="D43155" s="2"/>
      <c r="E43155" s="2"/>
      <c r="F43155" s="2"/>
      <c r="G43155" s="2"/>
      <c r="O43155" s="2"/>
      <c r="Q43155" s="2"/>
      <c r="R43155" s="2"/>
      <c r="S43155" s="2"/>
      <c r="T43155" s="2"/>
    </row>
    <row r="43156" spans="4:20" x14ac:dyDescent="0.2">
      <c r="D43156" s="2"/>
      <c r="E43156" s="2"/>
      <c r="F43156" s="2"/>
      <c r="G43156" s="2"/>
      <c r="O43156" s="2"/>
      <c r="Q43156" s="2"/>
      <c r="R43156" s="2"/>
      <c r="S43156" s="2"/>
      <c r="T43156" s="2"/>
    </row>
    <row r="43157" spans="4:20" x14ac:dyDescent="0.2">
      <c r="D43157" s="2"/>
      <c r="E43157" s="2"/>
      <c r="F43157" s="2"/>
      <c r="G43157" s="2"/>
      <c r="O43157" s="2"/>
      <c r="Q43157" s="2"/>
      <c r="R43157" s="2"/>
      <c r="S43157" s="2"/>
      <c r="T43157" s="2"/>
    </row>
    <row r="43158" spans="4:20" x14ac:dyDescent="0.2">
      <c r="D43158" s="2"/>
      <c r="E43158" s="2"/>
      <c r="F43158" s="2"/>
      <c r="G43158" s="2"/>
      <c r="O43158" s="2"/>
      <c r="Q43158" s="2"/>
      <c r="R43158" s="2"/>
      <c r="S43158" s="2"/>
      <c r="T43158" s="2"/>
    </row>
    <row r="43159" spans="4:20" x14ac:dyDescent="0.2">
      <c r="D43159" s="2"/>
      <c r="E43159" s="2"/>
      <c r="F43159" s="2"/>
      <c r="G43159" s="2"/>
      <c r="O43159" s="2"/>
      <c r="Q43159" s="2"/>
      <c r="R43159" s="2"/>
      <c r="S43159" s="2"/>
      <c r="T43159" s="2"/>
    </row>
    <row r="43160" spans="4:20" x14ac:dyDescent="0.2">
      <c r="D43160" s="2"/>
      <c r="E43160" s="2"/>
      <c r="F43160" s="2"/>
      <c r="G43160" s="2"/>
      <c r="O43160" s="2"/>
      <c r="Q43160" s="2"/>
      <c r="R43160" s="2"/>
      <c r="S43160" s="2"/>
      <c r="T43160" s="2"/>
    </row>
    <row r="43161" spans="4:20" x14ac:dyDescent="0.2">
      <c r="D43161" s="2"/>
      <c r="E43161" s="2"/>
      <c r="F43161" s="2"/>
      <c r="G43161" s="2"/>
      <c r="O43161" s="2"/>
      <c r="Q43161" s="2"/>
      <c r="R43161" s="2"/>
      <c r="S43161" s="2"/>
      <c r="T43161" s="2"/>
    </row>
    <row r="43162" spans="4:20" x14ac:dyDescent="0.2">
      <c r="D43162" s="2"/>
      <c r="E43162" s="2"/>
      <c r="F43162" s="2"/>
      <c r="G43162" s="2"/>
      <c r="O43162" s="2"/>
      <c r="Q43162" s="2"/>
      <c r="R43162" s="2"/>
      <c r="S43162" s="2"/>
      <c r="T43162" s="2"/>
    </row>
    <row r="43163" spans="4:20" x14ac:dyDescent="0.2">
      <c r="D43163" s="2"/>
      <c r="E43163" s="2"/>
      <c r="F43163" s="2"/>
      <c r="G43163" s="2"/>
      <c r="O43163" s="2"/>
      <c r="Q43163" s="2"/>
      <c r="R43163" s="2"/>
      <c r="S43163" s="2"/>
      <c r="T43163" s="2"/>
    </row>
    <row r="43164" spans="4:20" x14ac:dyDescent="0.2">
      <c r="D43164" s="2"/>
      <c r="E43164" s="2"/>
      <c r="F43164" s="2"/>
      <c r="G43164" s="2"/>
      <c r="O43164" s="2"/>
      <c r="Q43164" s="2"/>
      <c r="R43164" s="2"/>
      <c r="S43164" s="2"/>
      <c r="T43164" s="2"/>
    </row>
    <row r="43165" spans="4:20" x14ac:dyDescent="0.2">
      <c r="D43165" s="2"/>
      <c r="E43165" s="2"/>
      <c r="F43165" s="2"/>
      <c r="G43165" s="2"/>
      <c r="O43165" s="2"/>
      <c r="Q43165" s="2"/>
      <c r="R43165" s="2"/>
      <c r="S43165" s="2"/>
      <c r="T43165" s="2"/>
    </row>
    <row r="43166" spans="4:20" x14ac:dyDescent="0.2">
      <c r="D43166" s="2"/>
      <c r="E43166" s="2"/>
      <c r="F43166" s="2"/>
      <c r="G43166" s="2"/>
      <c r="O43166" s="2"/>
      <c r="Q43166" s="2"/>
      <c r="R43166" s="2"/>
      <c r="S43166" s="2"/>
      <c r="T43166" s="2"/>
    </row>
    <row r="43167" spans="4:20" x14ac:dyDescent="0.2">
      <c r="D43167" s="2"/>
      <c r="E43167" s="2"/>
      <c r="F43167" s="2"/>
      <c r="G43167" s="2"/>
      <c r="O43167" s="2"/>
      <c r="Q43167" s="2"/>
      <c r="R43167" s="2"/>
      <c r="S43167" s="2"/>
      <c r="T43167" s="2"/>
    </row>
    <row r="43168" spans="4:20" x14ac:dyDescent="0.2">
      <c r="D43168" s="2"/>
      <c r="E43168" s="2"/>
      <c r="F43168" s="2"/>
      <c r="G43168" s="2"/>
      <c r="O43168" s="2"/>
      <c r="Q43168" s="2"/>
      <c r="R43168" s="2"/>
      <c r="S43168" s="2"/>
      <c r="T43168" s="2"/>
    </row>
    <row r="43169" spans="4:20" x14ac:dyDescent="0.2">
      <c r="D43169" s="2"/>
      <c r="E43169" s="2"/>
      <c r="F43169" s="2"/>
      <c r="G43169" s="2"/>
      <c r="O43169" s="2"/>
      <c r="Q43169" s="2"/>
      <c r="R43169" s="2"/>
      <c r="S43169" s="2"/>
      <c r="T43169" s="2"/>
    </row>
    <row r="43170" spans="4:20" x14ac:dyDescent="0.2">
      <c r="D43170" s="2"/>
      <c r="E43170" s="2"/>
      <c r="F43170" s="2"/>
      <c r="G43170" s="2"/>
      <c r="O43170" s="2"/>
      <c r="Q43170" s="2"/>
      <c r="R43170" s="2"/>
      <c r="S43170" s="2"/>
      <c r="T43170" s="2"/>
    </row>
    <row r="43171" spans="4:20" x14ac:dyDescent="0.2">
      <c r="D43171" s="2"/>
      <c r="E43171" s="2"/>
      <c r="F43171" s="2"/>
      <c r="G43171" s="2"/>
      <c r="O43171" s="2"/>
      <c r="Q43171" s="2"/>
      <c r="R43171" s="2"/>
      <c r="S43171" s="2"/>
      <c r="T43171" s="2"/>
    </row>
    <row r="43172" spans="4:20" x14ac:dyDescent="0.2">
      <c r="D43172" s="2"/>
      <c r="E43172" s="2"/>
      <c r="F43172" s="2"/>
      <c r="G43172" s="2"/>
      <c r="O43172" s="2"/>
      <c r="Q43172" s="2"/>
      <c r="R43172" s="2"/>
      <c r="S43172" s="2"/>
      <c r="T43172" s="2"/>
    </row>
    <row r="43173" spans="4:20" x14ac:dyDescent="0.2">
      <c r="D43173" s="2"/>
      <c r="E43173" s="2"/>
      <c r="F43173" s="2"/>
      <c r="G43173" s="2"/>
      <c r="O43173" s="2"/>
      <c r="Q43173" s="2"/>
      <c r="R43173" s="2"/>
      <c r="S43173" s="2"/>
      <c r="T43173" s="2"/>
    </row>
    <row r="43174" spans="4:20" x14ac:dyDescent="0.2">
      <c r="D43174" s="2"/>
      <c r="E43174" s="2"/>
      <c r="F43174" s="2"/>
      <c r="G43174" s="2"/>
      <c r="O43174" s="2"/>
      <c r="Q43174" s="2"/>
      <c r="R43174" s="2"/>
      <c r="S43174" s="2"/>
      <c r="T43174" s="2"/>
    </row>
    <row r="43175" spans="4:20" x14ac:dyDescent="0.2">
      <c r="D43175" s="2"/>
      <c r="E43175" s="2"/>
      <c r="F43175" s="2"/>
      <c r="G43175" s="2"/>
      <c r="O43175" s="2"/>
      <c r="Q43175" s="2"/>
      <c r="R43175" s="2"/>
      <c r="S43175" s="2"/>
      <c r="T43175" s="2"/>
    </row>
    <row r="43176" spans="4:20" x14ac:dyDescent="0.2">
      <c r="D43176" s="2"/>
      <c r="E43176" s="2"/>
      <c r="F43176" s="2"/>
      <c r="G43176" s="2"/>
      <c r="O43176" s="2"/>
      <c r="Q43176" s="2"/>
      <c r="R43176" s="2"/>
      <c r="S43176" s="2"/>
      <c r="T43176" s="2"/>
    </row>
    <row r="43177" spans="4:20" x14ac:dyDescent="0.2">
      <c r="D43177" s="2"/>
      <c r="E43177" s="2"/>
      <c r="F43177" s="2"/>
      <c r="G43177" s="2"/>
      <c r="O43177" s="2"/>
      <c r="Q43177" s="2"/>
      <c r="R43177" s="2"/>
      <c r="S43177" s="2"/>
      <c r="T43177" s="2"/>
    </row>
    <row r="43178" spans="4:20" x14ac:dyDescent="0.2">
      <c r="D43178" s="2"/>
      <c r="E43178" s="2"/>
      <c r="F43178" s="2"/>
      <c r="G43178" s="2"/>
      <c r="O43178" s="2"/>
      <c r="Q43178" s="2"/>
      <c r="R43178" s="2"/>
      <c r="S43178" s="2"/>
      <c r="T43178" s="2"/>
    </row>
    <row r="43179" spans="4:20" x14ac:dyDescent="0.2">
      <c r="D43179" s="2"/>
      <c r="E43179" s="2"/>
      <c r="F43179" s="2"/>
      <c r="G43179" s="2"/>
      <c r="O43179" s="2"/>
      <c r="Q43179" s="2"/>
      <c r="R43179" s="2"/>
      <c r="S43179" s="2"/>
      <c r="T43179" s="2"/>
    </row>
    <row r="43180" spans="4:20" x14ac:dyDescent="0.2">
      <c r="D43180" s="2"/>
      <c r="E43180" s="2"/>
      <c r="F43180" s="2"/>
      <c r="G43180" s="2"/>
      <c r="O43180" s="2"/>
      <c r="Q43180" s="2"/>
      <c r="R43180" s="2"/>
      <c r="S43180" s="2"/>
      <c r="T43180" s="2"/>
    </row>
    <row r="43181" spans="4:20" x14ac:dyDescent="0.2">
      <c r="D43181" s="2"/>
      <c r="E43181" s="2"/>
      <c r="F43181" s="2"/>
      <c r="G43181" s="2"/>
      <c r="O43181" s="2"/>
      <c r="Q43181" s="2"/>
      <c r="R43181" s="2"/>
      <c r="S43181" s="2"/>
      <c r="T43181" s="2"/>
    </row>
    <row r="43182" spans="4:20" x14ac:dyDescent="0.2">
      <c r="D43182" s="2"/>
      <c r="E43182" s="2"/>
      <c r="F43182" s="2"/>
      <c r="G43182" s="2"/>
      <c r="O43182" s="2"/>
      <c r="Q43182" s="2"/>
      <c r="R43182" s="2"/>
      <c r="S43182" s="2"/>
      <c r="T43182" s="2"/>
    </row>
    <row r="43183" spans="4:20" x14ac:dyDescent="0.2">
      <c r="D43183" s="2"/>
      <c r="E43183" s="2"/>
      <c r="F43183" s="2"/>
      <c r="G43183" s="2"/>
      <c r="O43183" s="2"/>
      <c r="Q43183" s="2"/>
      <c r="R43183" s="2"/>
      <c r="S43183" s="2"/>
      <c r="T43183" s="2"/>
    </row>
    <row r="43184" spans="4:20" x14ac:dyDescent="0.2">
      <c r="D43184" s="2"/>
      <c r="E43184" s="2"/>
      <c r="F43184" s="2"/>
      <c r="G43184" s="2"/>
      <c r="O43184" s="2"/>
      <c r="Q43184" s="2"/>
      <c r="R43184" s="2"/>
      <c r="S43184" s="2"/>
      <c r="T43184" s="2"/>
    </row>
    <row r="43185" spans="4:20" x14ac:dyDescent="0.2">
      <c r="D43185" s="2"/>
      <c r="E43185" s="2"/>
      <c r="F43185" s="2"/>
      <c r="G43185" s="2"/>
      <c r="O43185" s="2"/>
      <c r="Q43185" s="2"/>
      <c r="R43185" s="2"/>
      <c r="S43185" s="2"/>
      <c r="T43185" s="2"/>
    </row>
    <row r="43186" spans="4:20" x14ac:dyDescent="0.2">
      <c r="D43186" s="2"/>
      <c r="E43186" s="2"/>
      <c r="F43186" s="2"/>
      <c r="G43186" s="2"/>
      <c r="O43186" s="2"/>
      <c r="Q43186" s="2"/>
      <c r="R43186" s="2"/>
      <c r="S43186" s="2"/>
      <c r="T43186" s="2"/>
    </row>
    <row r="43187" spans="4:20" x14ac:dyDescent="0.2">
      <c r="D43187" s="2"/>
      <c r="E43187" s="2"/>
      <c r="F43187" s="2"/>
      <c r="G43187" s="2"/>
      <c r="O43187" s="2"/>
      <c r="Q43187" s="2"/>
      <c r="R43187" s="2"/>
      <c r="S43187" s="2"/>
      <c r="T43187" s="2"/>
    </row>
    <row r="43188" spans="4:20" x14ac:dyDescent="0.2">
      <c r="D43188" s="2"/>
      <c r="E43188" s="2"/>
      <c r="F43188" s="2"/>
      <c r="G43188" s="2"/>
      <c r="O43188" s="2"/>
      <c r="Q43188" s="2"/>
      <c r="R43188" s="2"/>
      <c r="S43188" s="2"/>
      <c r="T43188" s="2"/>
    </row>
    <row r="43189" spans="4:20" x14ac:dyDescent="0.2">
      <c r="D43189" s="2"/>
      <c r="E43189" s="2"/>
      <c r="F43189" s="2"/>
      <c r="G43189" s="2"/>
      <c r="O43189" s="2"/>
      <c r="Q43189" s="2"/>
      <c r="R43189" s="2"/>
      <c r="S43189" s="2"/>
      <c r="T43189" s="2"/>
    </row>
    <row r="43190" spans="4:20" x14ac:dyDescent="0.2">
      <c r="D43190" s="2"/>
      <c r="E43190" s="2"/>
      <c r="F43190" s="2"/>
      <c r="G43190" s="2"/>
      <c r="O43190" s="2"/>
      <c r="Q43190" s="2"/>
      <c r="R43190" s="2"/>
      <c r="S43190" s="2"/>
      <c r="T43190" s="2"/>
    </row>
    <row r="43191" spans="4:20" x14ac:dyDescent="0.2">
      <c r="D43191" s="2"/>
      <c r="E43191" s="2"/>
      <c r="F43191" s="2"/>
      <c r="G43191" s="2"/>
      <c r="O43191" s="2"/>
      <c r="Q43191" s="2"/>
      <c r="R43191" s="2"/>
      <c r="S43191" s="2"/>
      <c r="T43191" s="2"/>
    </row>
    <row r="43192" spans="4:20" x14ac:dyDescent="0.2">
      <c r="D43192" s="2"/>
      <c r="E43192" s="2"/>
      <c r="F43192" s="2"/>
      <c r="G43192" s="2"/>
      <c r="O43192" s="2"/>
      <c r="Q43192" s="2"/>
      <c r="R43192" s="2"/>
      <c r="S43192" s="2"/>
      <c r="T43192" s="2"/>
    </row>
    <row r="43193" spans="4:20" x14ac:dyDescent="0.2">
      <c r="D43193" s="2"/>
      <c r="E43193" s="2"/>
      <c r="F43193" s="2"/>
      <c r="G43193" s="2"/>
      <c r="O43193" s="2"/>
      <c r="Q43193" s="2"/>
      <c r="R43193" s="2"/>
      <c r="S43193" s="2"/>
      <c r="T43193" s="2"/>
    </row>
    <row r="43194" spans="4:20" x14ac:dyDescent="0.2">
      <c r="D43194" s="2"/>
      <c r="E43194" s="2"/>
      <c r="F43194" s="2"/>
      <c r="G43194" s="2"/>
      <c r="O43194" s="2"/>
      <c r="Q43194" s="2"/>
      <c r="R43194" s="2"/>
      <c r="S43194" s="2"/>
      <c r="T43194" s="2"/>
    </row>
    <row r="43195" spans="4:20" x14ac:dyDescent="0.2">
      <c r="D43195" s="2"/>
      <c r="E43195" s="2"/>
      <c r="F43195" s="2"/>
      <c r="G43195" s="2"/>
      <c r="O43195" s="2"/>
      <c r="Q43195" s="2"/>
      <c r="R43195" s="2"/>
      <c r="S43195" s="2"/>
      <c r="T43195" s="2"/>
    </row>
    <row r="43196" spans="4:20" x14ac:dyDescent="0.2">
      <c r="D43196" s="2"/>
      <c r="E43196" s="2"/>
      <c r="F43196" s="2"/>
      <c r="G43196" s="2"/>
      <c r="O43196" s="2"/>
      <c r="Q43196" s="2"/>
      <c r="R43196" s="2"/>
      <c r="S43196" s="2"/>
      <c r="T43196" s="2"/>
    </row>
    <row r="43197" spans="4:20" x14ac:dyDescent="0.2">
      <c r="D43197" s="2"/>
      <c r="E43197" s="2"/>
      <c r="F43197" s="2"/>
      <c r="G43197" s="2"/>
      <c r="O43197" s="2"/>
      <c r="Q43197" s="2"/>
      <c r="R43197" s="2"/>
      <c r="S43197" s="2"/>
      <c r="T43197" s="2"/>
    </row>
    <row r="43198" spans="4:20" x14ac:dyDescent="0.2">
      <c r="D43198" s="2"/>
      <c r="E43198" s="2"/>
      <c r="F43198" s="2"/>
      <c r="G43198" s="2"/>
      <c r="O43198" s="2"/>
      <c r="Q43198" s="2"/>
      <c r="R43198" s="2"/>
      <c r="S43198" s="2"/>
      <c r="T43198" s="2"/>
    </row>
    <row r="43199" spans="4:20" x14ac:dyDescent="0.2">
      <c r="D43199" s="2"/>
      <c r="E43199" s="2"/>
      <c r="F43199" s="2"/>
      <c r="G43199" s="2"/>
      <c r="O43199" s="2"/>
      <c r="Q43199" s="2"/>
      <c r="R43199" s="2"/>
      <c r="S43199" s="2"/>
      <c r="T43199" s="2"/>
    </row>
    <row r="43200" spans="4:20" x14ac:dyDescent="0.2">
      <c r="D43200" s="2"/>
      <c r="E43200" s="2"/>
      <c r="F43200" s="2"/>
      <c r="G43200" s="2"/>
      <c r="O43200" s="2"/>
      <c r="Q43200" s="2"/>
      <c r="R43200" s="2"/>
      <c r="S43200" s="2"/>
      <c r="T43200" s="2"/>
    </row>
    <row r="43201" spans="4:20" x14ac:dyDescent="0.2">
      <c r="D43201" s="2"/>
      <c r="E43201" s="2"/>
      <c r="F43201" s="2"/>
      <c r="G43201" s="2"/>
      <c r="O43201" s="2"/>
      <c r="Q43201" s="2"/>
      <c r="R43201" s="2"/>
      <c r="S43201" s="2"/>
      <c r="T43201" s="2"/>
    </row>
    <row r="43202" spans="4:20" x14ac:dyDescent="0.2">
      <c r="D43202" s="2"/>
      <c r="E43202" s="2"/>
      <c r="F43202" s="2"/>
      <c r="G43202" s="2"/>
      <c r="O43202" s="2"/>
      <c r="Q43202" s="2"/>
      <c r="R43202" s="2"/>
      <c r="S43202" s="2"/>
      <c r="T43202" s="2"/>
    </row>
    <row r="43203" spans="4:20" x14ac:dyDescent="0.2">
      <c r="D43203" s="2"/>
      <c r="E43203" s="2"/>
      <c r="F43203" s="2"/>
      <c r="G43203" s="2"/>
      <c r="O43203" s="2"/>
      <c r="Q43203" s="2"/>
      <c r="R43203" s="2"/>
      <c r="S43203" s="2"/>
      <c r="T43203" s="2"/>
    </row>
    <row r="43204" spans="4:20" x14ac:dyDescent="0.2">
      <c r="D43204" s="2"/>
      <c r="E43204" s="2"/>
      <c r="F43204" s="2"/>
      <c r="G43204" s="2"/>
      <c r="O43204" s="2"/>
      <c r="Q43204" s="2"/>
      <c r="R43204" s="2"/>
      <c r="S43204" s="2"/>
      <c r="T43204" s="2"/>
    </row>
    <row r="43205" spans="4:20" x14ac:dyDescent="0.2">
      <c r="D43205" s="2"/>
      <c r="E43205" s="2"/>
      <c r="F43205" s="2"/>
      <c r="G43205" s="2"/>
      <c r="O43205" s="2"/>
      <c r="Q43205" s="2"/>
      <c r="R43205" s="2"/>
      <c r="S43205" s="2"/>
      <c r="T43205" s="2"/>
    </row>
    <row r="43206" spans="4:20" x14ac:dyDescent="0.2">
      <c r="D43206" s="2"/>
      <c r="E43206" s="2"/>
      <c r="F43206" s="2"/>
      <c r="G43206" s="2"/>
      <c r="O43206" s="2"/>
      <c r="Q43206" s="2"/>
      <c r="R43206" s="2"/>
      <c r="S43206" s="2"/>
      <c r="T43206" s="2"/>
    </row>
    <row r="43207" spans="4:20" x14ac:dyDescent="0.2">
      <c r="D43207" s="2"/>
      <c r="E43207" s="2"/>
      <c r="F43207" s="2"/>
      <c r="G43207" s="2"/>
      <c r="O43207" s="2"/>
      <c r="Q43207" s="2"/>
      <c r="R43207" s="2"/>
      <c r="S43207" s="2"/>
      <c r="T43207" s="2"/>
    </row>
    <row r="43208" spans="4:20" x14ac:dyDescent="0.2">
      <c r="D43208" s="2"/>
      <c r="E43208" s="2"/>
      <c r="F43208" s="2"/>
      <c r="G43208" s="2"/>
      <c r="O43208" s="2"/>
      <c r="Q43208" s="2"/>
      <c r="R43208" s="2"/>
      <c r="S43208" s="2"/>
      <c r="T43208" s="2"/>
    </row>
    <row r="43209" spans="4:20" x14ac:dyDescent="0.2">
      <c r="D43209" s="2"/>
      <c r="E43209" s="2"/>
      <c r="F43209" s="2"/>
      <c r="G43209" s="2"/>
      <c r="O43209" s="2"/>
      <c r="Q43209" s="2"/>
      <c r="R43209" s="2"/>
      <c r="S43209" s="2"/>
      <c r="T43209" s="2"/>
    </row>
    <row r="43210" spans="4:20" x14ac:dyDescent="0.2">
      <c r="D43210" s="2"/>
      <c r="E43210" s="2"/>
      <c r="F43210" s="2"/>
      <c r="G43210" s="2"/>
      <c r="O43210" s="2"/>
      <c r="Q43210" s="2"/>
      <c r="R43210" s="2"/>
      <c r="S43210" s="2"/>
      <c r="T43210" s="2"/>
    </row>
    <row r="43211" spans="4:20" x14ac:dyDescent="0.2">
      <c r="D43211" s="2"/>
      <c r="E43211" s="2"/>
      <c r="F43211" s="2"/>
      <c r="G43211" s="2"/>
      <c r="O43211" s="2"/>
      <c r="Q43211" s="2"/>
      <c r="R43211" s="2"/>
      <c r="S43211" s="2"/>
      <c r="T43211" s="2"/>
    </row>
    <row r="43212" spans="4:20" x14ac:dyDescent="0.2">
      <c r="D43212" s="2"/>
      <c r="E43212" s="2"/>
      <c r="F43212" s="2"/>
      <c r="G43212" s="2"/>
      <c r="O43212" s="2"/>
      <c r="Q43212" s="2"/>
      <c r="R43212" s="2"/>
      <c r="S43212" s="2"/>
      <c r="T43212" s="2"/>
    </row>
    <row r="43213" spans="4:20" x14ac:dyDescent="0.2">
      <c r="D43213" s="2"/>
      <c r="E43213" s="2"/>
      <c r="F43213" s="2"/>
      <c r="G43213" s="2"/>
      <c r="O43213" s="2"/>
      <c r="Q43213" s="2"/>
      <c r="R43213" s="2"/>
      <c r="S43213" s="2"/>
      <c r="T43213" s="2"/>
    </row>
    <row r="43214" spans="4:20" x14ac:dyDescent="0.2">
      <c r="D43214" s="2"/>
      <c r="E43214" s="2"/>
      <c r="F43214" s="2"/>
      <c r="G43214" s="2"/>
      <c r="O43214" s="2"/>
      <c r="Q43214" s="2"/>
      <c r="R43214" s="2"/>
      <c r="S43214" s="2"/>
      <c r="T43214" s="2"/>
    </row>
    <row r="43215" spans="4:20" x14ac:dyDescent="0.2">
      <c r="D43215" s="2"/>
      <c r="E43215" s="2"/>
      <c r="F43215" s="2"/>
      <c r="G43215" s="2"/>
      <c r="O43215" s="2"/>
      <c r="Q43215" s="2"/>
      <c r="R43215" s="2"/>
      <c r="S43215" s="2"/>
      <c r="T43215" s="2"/>
    </row>
    <row r="43216" spans="4:20" x14ac:dyDescent="0.2">
      <c r="D43216" s="2"/>
      <c r="E43216" s="2"/>
      <c r="F43216" s="2"/>
      <c r="G43216" s="2"/>
      <c r="O43216" s="2"/>
      <c r="Q43216" s="2"/>
      <c r="R43216" s="2"/>
      <c r="S43216" s="2"/>
      <c r="T43216" s="2"/>
    </row>
    <row r="43217" spans="4:20" x14ac:dyDescent="0.2">
      <c r="D43217" s="2"/>
      <c r="E43217" s="2"/>
      <c r="F43217" s="2"/>
      <c r="G43217" s="2"/>
      <c r="O43217" s="2"/>
      <c r="Q43217" s="2"/>
      <c r="R43217" s="2"/>
      <c r="S43217" s="2"/>
      <c r="T43217" s="2"/>
    </row>
    <row r="43218" spans="4:20" x14ac:dyDescent="0.2">
      <c r="D43218" s="2"/>
      <c r="E43218" s="2"/>
      <c r="F43218" s="2"/>
      <c r="G43218" s="2"/>
      <c r="O43218" s="2"/>
      <c r="Q43218" s="2"/>
      <c r="R43218" s="2"/>
      <c r="S43218" s="2"/>
      <c r="T43218" s="2"/>
    </row>
    <row r="43219" spans="4:20" x14ac:dyDescent="0.2">
      <c r="D43219" s="2"/>
      <c r="E43219" s="2"/>
      <c r="F43219" s="2"/>
      <c r="G43219" s="2"/>
      <c r="O43219" s="2"/>
      <c r="Q43219" s="2"/>
      <c r="R43219" s="2"/>
      <c r="S43219" s="2"/>
      <c r="T43219" s="2"/>
    </row>
    <row r="43220" spans="4:20" x14ac:dyDescent="0.2">
      <c r="D43220" s="2"/>
      <c r="E43220" s="2"/>
      <c r="F43220" s="2"/>
      <c r="G43220" s="2"/>
      <c r="O43220" s="2"/>
      <c r="Q43220" s="2"/>
      <c r="R43220" s="2"/>
      <c r="S43220" s="2"/>
      <c r="T43220" s="2"/>
    </row>
    <row r="43221" spans="4:20" x14ac:dyDescent="0.2">
      <c r="D43221" s="2"/>
      <c r="E43221" s="2"/>
      <c r="F43221" s="2"/>
      <c r="G43221" s="2"/>
      <c r="O43221" s="2"/>
      <c r="Q43221" s="2"/>
      <c r="R43221" s="2"/>
      <c r="S43221" s="2"/>
      <c r="T43221" s="2"/>
    </row>
    <row r="43222" spans="4:20" x14ac:dyDescent="0.2">
      <c r="D43222" s="2"/>
      <c r="E43222" s="2"/>
      <c r="F43222" s="2"/>
      <c r="G43222" s="2"/>
      <c r="O43222" s="2"/>
      <c r="Q43222" s="2"/>
      <c r="R43222" s="2"/>
      <c r="S43222" s="2"/>
      <c r="T43222" s="2"/>
    </row>
    <row r="43223" spans="4:20" x14ac:dyDescent="0.2">
      <c r="D43223" s="2"/>
      <c r="E43223" s="2"/>
      <c r="F43223" s="2"/>
      <c r="G43223" s="2"/>
      <c r="O43223" s="2"/>
      <c r="Q43223" s="2"/>
      <c r="R43223" s="2"/>
      <c r="S43223" s="2"/>
      <c r="T43223" s="2"/>
    </row>
    <row r="43224" spans="4:20" x14ac:dyDescent="0.2">
      <c r="D43224" s="2"/>
      <c r="E43224" s="2"/>
      <c r="F43224" s="2"/>
      <c r="G43224" s="2"/>
      <c r="O43224" s="2"/>
      <c r="Q43224" s="2"/>
      <c r="R43224" s="2"/>
      <c r="S43224" s="2"/>
      <c r="T43224" s="2"/>
    </row>
    <row r="43225" spans="4:20" x14ac:dyDescent="0.2">
      <c r="D43225" s="2"/>
      <c r="E43225" s="2"/>
      <c r="F43225" s="2"/>
      <c r="G43225" s="2"/>
      <c r="O43225" s="2"/>
      <c r="Q43225" s="2"/>
      <c r="R43225" s="2"/>
      <c r="S43225" s="2"/>
      <c r="T43225" s="2"/>
    </row>
    <row r="43226" spans="4:20" x14ac:dyDescent="0.2">
      <c r="D43226" s="2"/>
      <c r="E43226" s="2"/>
      <c r="F43226" s="2"/>
      <c r="G43226" s="2"/>
      <c r="O43226" s="2"/>
      <c r="Q43226" s="2"/>
      <c r="R43226" s="2"/>
      <c r="S43226" s="2"/>
      <c r="T43226" s="2"/>
    </row>
    <row r="43227" spans="4:20" x14ac:dyDescent="0.2">
      <c r="D43227" s="2"/>
      <c r="E43227" s="2"/>
      <c r="F43227" s="2"/>
      <c r="G43227" s="2"/>
      <c r="O43227" s="2"/>
      <c r="Q43227" s="2"/>
      <c r="R43227" s="2"/>
      <c r="S43227" s="2"/>
      <c r="T43227" s="2"/>
    </row>
    <row r="43228" spans="4:20" x14ac:dyDescent="0.2">
      <c r="D43228" s="2"/>
      <c r="E43228" s="2"/>
      <c r="F43228" s="2"/>
      <c r="G43228" s="2"/>
      <c r="O43228" s="2"/>
      <c r="Q43228" s="2"/>
      <c r="R43228" s="2"/>
      <c r="S43228" s="2"/>
      <c r="T43228" s="2"/>
    </row>
    <row r="43229" spans="4:20" x14ac:dyDescent="0.2">
      <c r="D43229" s="2"/>
      <c r="E43229" s="2"/>
      <c r="F43229" s="2"/>
      <c r="G43229" s="2"/>
      <c r="O43229" s="2"/>
      <c r="Q43229" s="2"/>
      <c r="R43229" s="2"/>
      <c r="S43229" s="2"/>
      <c r="T43229" s="2"/>
    </row>
    <row r="43230" spans="4:20" x14ac:dyDescent="0.2">
      <c r="D43230" s="2"/>
      <c r="E43230" s="2"/>
      <c r="F43230" s="2"/>
      <c r="G43230" s="2"/>
      <c r="O43230" s="2"/>
      <c r="Q43230" s="2"/>
      <c r="R43230" s="2"/>
      <c r="S43230" s="2"/>
      <c r="T43230" s="2"/>
    </row>
    <row r="43231" spans="4:20" x14ac:dyDescent="0.2">
      <c r="D43231" s="2"/>
      <c r="E43231" s="2"/>
      <c r="F43231" s="2"/>
      <c r="G43231" s="2"/>
      <c r="O43231" s="2"/>
      <c r="Q43231" s="2"/>
      <c r="R43231" s="2"/>
      <c r="S43231" s="2"/>
      <c r="T43231" s="2"/>
    </row>
    <row r="43232" spans="4:20" x14ac:dyDescent="0.2">
      <c r="D43232" s="2"/>
      <c r="E43232" s="2"/>
      <c r="F43232" s="2"/>
      <c r="G43232" s="2"/>
      <c r="O43232" s="2"/>
      <c r="Q43232" s="2"/>
      <c r="R43232" s="2"/>
      <c r="S43232" s="2"/>
      <c r="T43232" s="2"/>
    </row>
    <row r="43233" spans="4:20" x14ac:dyDescent="0.2">
      <c r="D43233" s="2"/>
      <c r="E43233" s="2"/>
      <c r="F43233" s="2"/>
      <c r="G43233" s="2"/>
      <c r="O43233" s="2"/>
      <c r="Q43233" s="2"/>
      <c r="R43233" s="2"/>
      <c r="S43233" s="2"/>
      <c r="T43233" s="2"/>
    </row>
    <row r="43234" spans="4:20" x14ac:dyDescent="0.2">
      <c r="D43234" s="2"/>
      <c r="E43234" s="2"/>
      <c r="F43234" s="2"/>
      <c r="G43234" s="2"/>
      <c r="O43234" s="2"/>
      <c r="Q43234" s="2"/>
      <c r="R43234" s="2"/>
      <c r="S43234" s="2"/>
      <c r="T43234" s="2"/>
    </row>
    <row r="43235" spans="4:20" x14ac:dyDescent="0.2">
      <c r="D43235" s="2"/>
      <c r="E43235" s="2"/>
      <c r="F43235" s="2"/>
      <c r="G43235" s="2"/>
      <c r="O43235" s="2"/>
      <c r="Q43235" s="2"/>
      <c r="R43235" s="2"/>
      <c r="S43235" s="2"/>
      <c r="T43235" s="2"/>
    </row>
    <row r="43236" spans="4:20" x14ac:dyDescent="0.2">
      <c r="D43236" s="2"/>
      <c r="E43236" s="2"/>
      <c r="F43236" s="2"/>
      <c r="G43236" s="2"/>
      <c r="O43236" s="2"/>
      <c r="Q43236" s="2"/>
      <c r="R43236" s="2"/>
      <c r="S43236" s="2"/>
      <c r="T43236" s="2"/>
    </row>
    <row r="43237" spans="4:20" x14ac:dyDescent="0.2">
      <c r="D43237" s="2"/>
      <c r="E43237" s="2"/>
      <c r="F43237" s="2"/>
      <c r="G43237" s="2"/>
      <c r="O43237" s="2"/>
      <c r="Q43237" s="2"/>
      <c r="R43237" s="2"/>
      <c r="S43237" s="2"/>
      <c r="T43237" s="2"/>
    </row>
    <row r="43238" spans="4:20" x14ac:dyDescent="0.2">
      <c r="D43238" s="2"/>
      <c r="E43238" s="2"/>
      <c r="F43238" s="2"/>
      <c r="G43238" s="2"/>
      <c r="O43238" s="2"/>
      <c r="Q43238" s="2"/>
      <c r="R43238" s="2"/>
      <c r="S43238" s="2"/>
      <c r="T43238" s="2"/>
    </row>
    <row r="43239" spans="4:20" x14ac:dyDescent="0.2">
      <c r="D43239" s="2"/>
      <c r="E43239" s="2"/>
      <c r="F43239" s="2"/>
      <c r="G43239" s="2"/>
      <c r="O43239" s="2"/>
      <c r="Q43239" s="2"/>
      <c r="R43239" s="2"/>
      <c r="S43239" s="2"/>
      <c r="T43239" s="2"/>
    </row>
    <row r="43240" spans="4:20" x14ac:dyDescent="0.2">
      <c r="D43240" s="2"/>
      <c r="E43240" s="2"/>
      <c r="F43240" s="2"/>
      <c r="G43240" s="2"/>
      <c r="O43240" s="2"/>
      <c r="Q43240" s="2"/>
      <c r="R43240" s="2"/>
      <c r="S43240" s="2"/>
      <c r="T43240" s="2"/>
    </row>
    <row r="43241" spans="4:20" x14ac:dyDescent="0.2">
      <c r="D43241" s="2"/>
      <c r="E43241" s="2"/>
      <c r="F43241" s="2"/>
      <c r="G43241" s="2"/>
      <c r="O43241" s="2"/>
      <c r="Q43241" s="2"/>
      <c r="R43241" s="2"/>
      <c r="S43241" s="2"/>
      <c r="T43241" s="2"/>
    </row>
    <row r="43242" spans="4:20" x14ac:dyDescent="0.2">
      <c r="D43242" s="2"/>
      <c r="E43242" s="2"/>
      <c r="F43242" s="2"/>
      <c r="G43242" s="2"/>
      <c r="O43242" s="2"/>
      <c r="Q43242" s="2"/>
      <c r="R43242" s="2"/>
      <c r="S43242" s="2"/>
      <c r="T43242" s="2"/>
    </row>
    <row r="43243" spans="4:20" x14ac:dyDescent="0.2">
      <c r="D43243" s="2"/>
      <c r="E43243" s="2"/>
      <c r="F43243" s="2"/>
      <c r="G43243" s="2"/>
      <c r="O43243" s="2"/>
      <c r="Q43243" s="2"/>
      <c r="R43243" s="2"/>
      <c r="S43243" s="2"/>
      <c r="T43243" s="2"/>
    </row>
    <row r="43244" spans="4:20" x14ac:dyDescent="0.2">
      <c r="D43244" s="2"/>
      <c r="E43244" s="2"/>
      <c r="F43244" s="2"/>
      <c r="G43244" s="2"/>
      <c r="O43244" s="2"/>
      <c r="Q43244" s="2"/>
      <c r="R43244" s="2"/>
      <c r="S43244" s="2"/>
      <c r="T43244" s="2"/>
    </row>
    <row r="43245" spans="4:20" x14ac:dyDescent="0.2">
      <c r="D43245" s="2"/>
      <c r="E43245" s="2"/>
      <c r="F43245" s="2"/>
      <c r="G43245" s="2"/>
      <c r="O43245" s="2"/>
      <c r="Q43245" s="2"/>
      <c r="R43245" s="2"/>
      <c r="S43245" s="2"/>
      <c r="T43245" s="2"/>
    </row>
    <row r="43246" spans="4:20" x14ac:dyDescent="0.2">
      <c r="D43246" s="2"/>
      <c r="E43246" s="2"/>
      <c r="F43246" s="2"/>
      <c r="G43246" s="2"/>
      <c r="O43246" s="2"/>
      <c r="Q43246" s="2"/>
      <c r="R43246" s="2"/>
      <c r="S43246" s="2"/>
      <c r="T43246" s="2"/>
    </row>
    <row r="43247" spans="4:20" x14ac:dyDescent="0.2">
      <c r="D43247" s="2"/>
      <c r="E43247" s="2"/>
      <c r="F43247" s="2"/>
      <c r="G43247" s="2"/>
      <c r="O43247" s="2"/>
      <c r="Q43247" s="2"/>
      <c r="R43247" s="2"/>
      <c r="S43247" s="2"/>
      <c r="T43247" s="2"/>
    </row>
    <row r="43248" spans="4:20" x14ac:dyDescent="0.2">
      <c r="D43248" s="2"/>
      <c r="E43248" s="2"/>
      <c r="F43248" s="2"/>
      <c r="G43248" s="2"/>
      <c r="O43248" s="2"/>
      <c r="Q43248" s="2"/>
      <c r="R43248" s="2"/>
      <c r="S43248" s="2"/>
      <c r="T43248" s="2"/>
    </row>
    <row r="43249" spans="4:20" x14ac:dyDescent="0.2">
      <c r="D43249" s="2"/>
      <c r="E43249" s="2"/>
      <c r="F43249" s="2"/>
      <c r="G43249" s="2"/>
      <c r="O43249" s="2"/>
      <c r="Q43249" s="2"/>
      <c r="R43249" s="2"/>
      <c r="S43249" s="2"/>
      <c r="T43249" s="2"/>
    </row>
    <row r="43250" spans="4:20" x14ac:dyDescent="0.2">
      <c r="D43250" s="2"/>
      <c r="E43250" s="2"/>
      <c r="F43250" s="2"/>
      <c r="G43250" s="2"/>
      <c r="O43250" s="2"/>
      <c r="Q43250" s="2"/>
      <c r="R43250" s="2"/>
      <c r="S43250" s="2"/>
      <c r="T43250" s="2"/>
    </row>
    <row r="43251" spans="4:20" x14ac:dyDescent="0.2">
      <c r="D43251" s="2"/>
      <c r="E43251" s="2"/>
      <c r="F43251" s="2"/>
      <c r="G43251" s="2"/>
      <c r="O43251" s="2"/>
      <c r="Q43251" s="2"/>
      <c r="R43251" s="2"/>
      <c r="S43251" s="2"/>
      <c r="T43251" s="2"/>
    </row>
    <row r="43252" spans="4:20" x14ac:dyDescent="0.2">
      <c r="D43252" s="2"/>
      <c r="E43252" s="2"/>
      <c r="F43252" s="2"/>
      <c r="G43252" s="2"/>
      <c r="O43252" s="2"/>
      <c r="Q43252" s="2"/>
      <c r="R43252" s="2"/>
      <c r="S43252" s="2"/>
      <c r="T43252" s="2"/>
    </row>
    <row r="43253" spans="4:20" x14ac:dyDescent="0.2">
      <c r="D43253" s="2"/>
      <c r="E43253" s="2"/>
      <c r="F43253" s="2"/>
      <c r="G43253" s="2"/>
      <c r="O43253" s="2"/>
      <c r="Q43253" s="2"/>
      <c r="R43253" s="2"/>
      <c r="S43253" s="2"/>
      <c r="T43253" s="2"/>
    </row>
    <row r="43254" spans="4:20" x14ac:dyDescent="0.2">
      <c r="D43254" s="2"/>
      <c r="E43254" s="2"/>
      <c r="F43254" s="2"/>
      <c r="G43254" s="2"/>
      <c r="O43254" s="2"/>
      <c r="Q43254" s="2"/>
      <c r="R43254" s="2"/>
      <c r="S43254" s="2"/>
      <c r="T43254" s="2"/>
    </row>
    <row r="43255" spans="4:20" x14ac:dyDescent="0.2">
      <c r="D43255" s="2"/>
      <c r="E43255" s="2"/>
      <c r="F43255" s="2"/>
      <c r="G43255" s="2"/>
      <c r="O43255" s="2"/>
      <c r="Q43255" s="2"/>
      <c r="R43255" s="2"/>
      <c r="S43255" s="2"/>
      <c r="T43255" s="2"/>
    </row>
    <row r="43256" spans="4:20" x14ac:dyDescent="0.2">
      <c r="D43256" s="2"/>
      <c r="E43256" s="2"/>
      <c r="F43256" s="2"/>
      <c r="G43256" s="2"/>
      <c r="O43256" s="2"/>
      <c r="Q43256" s="2"/>
      <c r="R43256" s="2"/>
      <c r="S43256" s="2"/>
      <c r="T43256" s="2"/>
    </row>
    <row r="43257" spans="4:20" x14ac:dyDescent="0.2">
      <c r="D43257" s="2"/>
      <c r="E43257" s="2"/>
      <c r="F43257" s="2"/>
      <c r="G43257" s="2"/>
      <c r="O43257" s="2"/>
      <c r="Q43257" s="2"/>
      <c r="R43257" s="2"/>
      <c r="S43257" s="2"/>
      <c r="T43257" s="2"/>
    </row>
    <row r="43258" spans="4:20" x14ac:dyDescent="0.2">
      <c r="D43258" s="2"/>
      <c r="E43258" s="2"/>
      <c r="F43258" s="2"/>
      <c r="G43258" s="2"/>
      <c r="O43258" s="2"/>
      <c r="Q43258" s="2"/>
      <c r="R43258" s="2"/>
      <c r="S43258" s="2"/>
      <c r="T43258" s="2"/>
    </row>
    <row r="43259" spans="4:20" x14ac:dyDescent="0.2">
      <c r="D43259" s="2"/>
      <c r="E43259" s="2"/>
      <c r="F43259" s="2"/>
      <c r="G43259" s="2"/>
      <c r="O43259" s="2"/>
      <c r="Q43259" s="2"/>
      <c r="R43259" s="2"/>
      <c r="S43259" s="2"/>
      <c r="T43259" s="2"/>
    </row>
    <row r="43260" spans="4:20" x14ac:dyDescent="0.2">
      <c r="D43260" s="2"/>
      <c r="E43260" s="2"/>
      <c r="F43260" s="2"/>
      <c r="G43260" s="2"/>
      <c r="O43260" s="2"/>
      <c r="Q43260" s="2"/>
      <c r="R43260" s="2"/>
      <c r="S43260" s="2"/>
      <c r="T43260" s="2"/>
    </row>
    <row r="43261" spans="4:20" x14ac:dyDescent="0.2">
      <c r="D43261" s="2"/>
      <c r="E43261" s="2"/>
      <c r="F43261" s="2"/>
      <c r="G43261" s="2"/>
      <c r="O43261" s="2"/>
      <c r="Q43261" s="2"/>
      <c r="R43261" s="2"/>
      <c r="S43261" s="2"/>
      <c r="T43261" s="2"/>
    </row>
    <row r="43262" spans="4:20" x14ac:dyDescent="0.2">
      <c r="D43262" s="2"/>
      <c r="E43262" s="2"/>
      <c r="F43262" s="2"/>
      <c r="G43262" s="2"/>
      <c r="O43262" s="2"/>
      <c r="Q43262" s="2"/>
      <c r="R43262" s="2"/>
      <c r="S43262" s="2"/>
      <c r="T43262" s="2"/>
    </row>
    <row r="43263" spans="4:20" x14ac:dyDescent="0.2">
      <c r="D43263" s="2"/>
      <c r="E43263" s="2"/>
      <c r="F43263" s="2"/>
      <c r="G43263" s="2"/>
      <c r="O43263" s="2"/>
      <c r="Q43263" s="2"/>
      <c r="R43263" s="2"/>
      <c r="S43263" s="2"/>
      <c r="T43263" s="2"/>
    </row>
    <row r="43264" spans="4:20" x14ac:dyDescent="0.2">
      <c r="D43264" s="2"/>
      <c r="E43264" s="2"/>
      <c r="F43264" s="2"/>
      <c r="G43264" s="2"/>
      <c r="O43264" s="2"/>
      <c r="Q43264" s="2"/>
      <c r="R43264" s="2"/>
      <c r="S43264" s="2"/>
      <c r="T43264" s="2"/>
    </row>
    <row r="43265" spans="4:20" x14ac:dyDescent="0.2">
      <c r="D43265" s="2"/>
      <c r="E43265" s="2"/>
      <c r="F43265" s="2"/>
      <c r="G43265" s="2"/>
      <c r="O43265" s="2"/>
      <c r="Q43265" s="2"/>
      <c r="R43265" s="2"/>
      <c r="S43265" s="2"/>
      <c r="T43265" s="2"/>
    </row>
    <row r="43266" spans="4:20" x14ac:dyDescent="0.2">
      <c r="D43266" s="2"/>
      <c r="E43266" s="2"/>
      <c r="F43266" s="2"/>
      <c r="G43266" s="2"/>
      <c r="O43266" s="2"/>
      <c r="Q43266" s="2"/>
      <c r="R43266" s="2"/>
      <c r="S43266" s="2"/>
      <c r="T43266" s="2"/>
    </row>
    <row r="43267" spans="4:20" x14ac:dyDescent="0.2">
      <c r="D43267" s="2"/>
      <c r="E43267" s="2"/>
      <c r="F43267" s="2"/>
      <c r="G43267" s="2"/>
      <c r="O43267" s="2"/>
      <c r="Q43267" s="2"/>
      <c r="R43267" s="2"/>
      <c r="S43267" s="2"/>
      <c r="T43267" s="2"/>
    </row>
    <row r="43268" spans="4:20" x14ac:dyDescent="0.2">
      <c r="D43268" s="2"/>
      <c r="E43268" s="2"/>
      <c r="F43268" s="2"/>
      <c r="G43268" s="2"/>
      <c r="O43268" s="2"/>
      <c r="Q43268" s="2"/>
      <c r="R43268" s="2"/>
      <c r="S43268" s="2"/>
      <c r="T43268" s="2"/>
    </row>
    <row r="43269" spans="4:20" x14ac:dyDescent="0.2">
      <c r="D43269" s="2"/>
      <c r="E43269" s="2"/>
      <c r="F43269" s="2"/>
      <c r="G43269" s="2"/>
      <c r="O43269" s="2"/>
      <c r="Q43269" s="2"/>
      <c r="R43269" s="2"/>
      <c r="S43269" s="2"/>
      <c r="T43269" s="2"/>
    </row>
    <row r="43270" spans="4:20" x14ac:dyDescent="0.2">
      <c r="D43270" s="2"/>
      <c r="E43270" s="2"/>
      <c r="F43270" s="2"/>
      <c r="G43270" s="2"/>
      <c r="O43270" s="2"/>
      <c r="Q43270" s="2"/>
      <c r="R43270" s="2"/>
      <c r="S43270" s="2"/>
      <c r="T43270" s="2"/>
    </row>
    <row r="43271" spans="4:20" x14ac:dyDescent="0.2">
      <c r="D43271" s="2"/>
      <c r="E43271" s="2"/>
      <c r="F43271" s="2"/>
      <c r="G43271" s="2"/>
      <c r="O43271" s="2"/>
      <c r="Q43271" s="2"/>
      <c r="R43271" s="2"/>
      <c r="S43271" s="2"/>
      <c r="T43271" s="2"/>
    </row>
    <row r="43272" spans="4:20" x14ac:dyDescent="0.2">
      <c r="D43272" s="2"/>
      <c r="E43272" s="2"/>
      <c r="F43272" s="2"/>
      <c r="G43272" s="2"/>
      <c r="O43272" s="2"/>
      <c r="Q43272" s="2"/>
      <c r="R43272" s="2"/>
      <c r="S43272" s="2"/>
      <c r="T43272" s="2"/>
    </row>
    <row r="43273" spans="4:20" x14ac:dyDescent="0.2">
      <c r="D43273" s="2"/>
      <c r="E43273" s="2"/>
      <c r="F43273" s="2"/>
      <c r="G43273" s="2"/>
      <c r="O43273" s="2"/>
      <c r="Q43273" s="2"/>
      <c r="R43273" s="2"/>
      <c r="S43273" s="2"/>
      <c r="T43273" s="2"/>
    </row>
    <row r="43274" spans="4:20" x14ac:dyDescent="0.2">
      <c r="D43274" s="2"/>
      <c r="E43274" s="2"/>
      <c r="F43274" s="2"/>
      <c r="G43274" s="2"/>
      <c r="O43274" s="2"/>
      <c r="Q43274" s="2"/>
      <c r="R43274" s="2"/>
      <c r="S43274" s="2"/>
      <c r="T43274" s="2"/>
    </row>
    <row r="43275" spans="4:20" x14ac:dyDescent="0.2">
      <c r="D43275" s="2"/>
      <c r="E43275" s="2"/>
      <c r="F43275" s="2"/>
      <c r="G43275" s="2"/>
      <c r="O43275" s="2"/>
      <c r="Q43275" s="2"/>
      <c r="R43275" s="2"/>
      <c r="S43275" s="2"/>
      <c r="T43275" s="2"/>
    </row>
    <row r="43276" spans="4:20" x14ac:dyDescent="0.2">
      <c r="D43276" s="2"/>
      <c r="E43276" s="2"/>
      <c r="F43276" s="2"/>
      <c r="G43276" s="2"/>
      <c r="O43276" s="2"/>
      <c r="Q43276" s="2"/>
      <c r="R43276" s="2"/>
      <c r="S43276" s="2"/>
      <c r="T43276" s="2"/>
    </row>
    <row r="43277" spans="4:20" x14ac:dyDescent="0.2">
      <c r="D43277" s="2"/>
      <c r="E43277" s="2"/>
      <c r="F43277" s="2"/>
      <c r="G43277" s="2"/>
      <c r="O43277" s="2"/>
      <c r="Q43277" s="2"/>
      <c r="R43277" s="2"/>
      <c r="S43277" s="2"/>
      <c r="T43277" s="2"/>
    </row>
    <row r="43278" spans="4:20" x14ac:dyDescent="0.2">
      <c r="D43278" s="2"/>
      <c r="E43278" s="2"/>
      <c r="F43278" s="2"/>
      <c r="G43278" s="2"/>
      <c r="O43278" s="2"/>
      <c r="Q43278" s="2"/>
      <c r="R43278" s="2"/>
      <c r="S43278" s="2"/>
      <c r="T43278" s="2"/>
    </row>
    <row r="43279" spans="4:20" x14ac:dyDescent="0.2">
      <c r="D43279" s="2"/>
      <c r="E43279" s="2"/>
      <c r="F43279" s="2"/>
      <c r="G43279" s="2"/>
      <c r="O43279" s="2"/>
      <c r="Q43279" s="2"/>
      <c r="R43279" s="2"/>
      <c r="S43279" s="2"/>
      <c r="T43279" s="2"/>
    </row>
    <row r="43280" spans="4:20" x14ac:dyDescent="0.2">
      <c r="D43280" s="2"/>
      <c r="E43280" s="2"/>
      <c r="F43280" s="2"/>
      <c r="G43280" s="2"/>
      <c r="O43280" s="2"/>
      <c r="Q43280" s="2"/>
      <c r="R43280" s="2"/>
      <c r="S43280" s="2"/>
      <c r="T43280" s="2"/>
    </row>
    <row r="43281" spans="4:20" x14ac:dyDescent="0.2">
      <c r="D43281" s="2"/>
      <c r="E43281" s="2"/>
      <c r="F43281" s="2"/>
      <c r="G43281" s="2"/>
      <c r="O43281" s="2"/>
      <c r="Q43281" s="2"/>
      <c r="R43281" s="2"/>
      <c r="S43281" s="2"/>
      <c r="T43281" s="2"/>
    </row>
    <row r="43282" spans="4:20" x14ac:dyDescent="0.2">
      <c r="D43282" s="2"/>
      <c r="E43282" s="2"/>
      <c r="F43282" s="2"/>
      <c r="G43282" s="2"/>
      <c r="O43282" s="2"/>
      <c r="Q43282" s="2"/>
      <c r="R43282" s="2"/>
      <c r="S43282" s="2"/>
      <c r="T43282" s="2"/>
    </row>
    <row r="43283" spans="4:20" x14ac:dyDescent="0.2">
      <c r="D43283" s="2"/>
      <c r="E43283" s="2"/>
      <c r="F43283" s="2"/>
      <c r="G43283" s="2"/>
      <c r="O43283" s="2"/>
      <c r="Q43283" s="2"/>
      <c r="R43283" s="2"/>
      <c r="S43283" s="2"/>
      <c r="T43283" s="2"/>
    </row>
    <row r="43284" spans="4:20" x14ac:dyDescent="0.2">
      <c r="D43284" s="2"/>
      <c r="E43284" s="2"/>
      <c r="F43284" s="2"/>
      <c r="G43284" s="2"/>
      <c r="O43284" s="2"/>
      <c r="Q43284" s="2"/>
      <c r="R43284" s="2"/>
      <c r="S43284" s="2"/>
      <c r="T43284" s="2"/>
    </row>
    <row r="43285" spans="4:20" x14ac:dyDescent="0.2">
      <c r="D43285" s="2"/>
      <c r="E43285" s="2"/>
      <c r="F43285" s="2"/>
      <c r="G43285" s="2"/>
      <c r="O43285" s="2"/>
      <c r="Q43285" s="2"/>
      <c r="R43285" s="2"/>
      <c r="S43285" s="2"/>
      <c r="T43285" s="2"/>
    </row>
    <row r="43286" spans="4:20" x14ac:dyDescent="0.2">
      <c r="D43286" s="2"/>
      <c r="E43286" s="2"/>
      <c r="F43286" s="2"/>
      <c r="G43286" s="2"/>
      <c r="O43286" s="2"/>
      <c r="Q43286" s="2"/>
      <c r="R43286" s="2"/>
      <c r="S43286" s="2"/>
      <c r="T43286" s="2"/>
    </row>
    <row r="43287" spans="4:20" x14ac:dyDescent="0.2">
      <c r="D43287" s="2"/>
      <c r="E43287" s="2"/>
      <c r="F43287" s="2"/>
      <c r="G43287" s="2"/>
      <c r="O43287" s="2"/>
      <c r="Q43287" s="2"/>
      <c r="R43287" s="2"/>
      <c r="S43287" s="2"/>
      <c r="T43287" s="2"/>
    </row>
    <row r="43288" spans="4:20" x14ac:dyDescent="0.2">
      <c r="D43288" s="2"/>
      <c r="E43288" s="2"/>
      <c r="F43288" s="2"/>
      <c r="G43288" s="2"/>
      <c r="O43288" s="2"/>
      <c r="Q43288" s="2"/>
      <c r="R43288" s="2"/>
      <c r="S43288" s="2"/>
      <c r="T43288" s="2"/>
    </row>
    <row r="43289" spans="4:20" x14ac:dyDescent="0.2">
      <c r="D43289" s="2"/>
      <c r="E43289" s="2"/>
      <c r="F43289" s="2"/>
      <c r="G43289" s="2"/>
      <c r="O43289" s="2"/>
      <c r="Q43289" s="2"/>
      <c r="R43289" s="2"/>
      <c r="S43289" s="2"/>
      <c r="T43289" s="2"/>
    </row>
    <row r="43290" spans="4:20" x14ac:dyDescent="0.2">
      <c r="D43290" s="2"/>
      <c r="E43290" s="2"/>
      <c r="F43290" s="2"/>
      <c r="G43290" s="2"/>
      <c r="O43290" s="2"/>
      <c r="Q43290" s="2"/>
      <c r="R43290" s="2"/>
      <c r="S43290" s="2"/>
      <c r="T43290" s="2"/>
    </row>
    <row r="43291" spans="4:20" x14ac:dyDescent="0.2">
      <c r="D43291" s="2"/>
      <c r="E43291" s="2"/>
      <c r="F43291" s="2"/>
      <c r="G43291" s="2"/>
      <c r="O43291" s="2"/>
      <c r="Q43291" s="2"/>
      <c r="R43291" s="2"/>
      <c r="S43291" s="2"/>
      <c r="T43291" s="2"/>
    </row>
    <row r="43292" spans="4:20" x14ac:dyDescent="0.2">
      <c r="D43292" s="2"/>
      <c r="E43292" s="2"/>
      <c r="F43292" s="2"/>
      <c r="G43292" s="2"/>
      <c r="O43292" s="2"/>
      <c r="Q43292" s="2"/>
      <c r="R43292" s="2"/>
      <c r="S43292" s="2"/>
      <c r="T43292" s="2"/>
    </row>
    <row r="43293" spans="4:20" x14ac:dyDescent="0.2">
      <c r="D43293" s="2"/>
      <c r="E43293" s="2"/>
      <c r="F43293" s="2"/>
      <c r="G43293" s="2"/>
      <c r="O43293" s="2"/>
      <c r="Q43293" s="2"/>
      <c r="R43293" s="2"/>
      <c r="S43293" s="2"/>
      <c r="T43293" s="2"/>
    </row>
    <row r="43294" spans="4:20" x14ac:dyDescent="0.2">
      <c r="D43294" s="2"/>
      <c r="E43294" s="2"/>
      <c r="F43294" s="2"/>
      <c r="G43294" s="2"/>
      <c r="O43294" s="2"/>
      <c r="Q43294" s="2"/>
      <c r="R43294" s="2"/>
      <c r="S43294" s="2"/>
      <c r="T43294" s="2"/>
    </row>
    <row r="43295" spans="4:20" x14ac:dyDescent="0.2">
      <c r="D43295" s="2"/>
      <c r="E43295" s="2"/>
      <c r="F43295" s="2"/>
      <c r="G43295" s="2"/>
      <c r="O43295" s="2"/>
      <c r="Q43295" s="2"/>
      <c r="R43295" s="2"/>
      <c r="S43295" s="2"/>
      <c r="T43295" s="2"/>
    </row>
    <row r="43296" spans="4:20" x14ac:dyDescent="0.2">
      <c r="D43296" s="2"/>
      <c r="E43296" s="2"/>
      <c r="F43296" s="2"/>
      <c r="G43296" s="2"/>
      <c r="O43296" s="2"/>
      <c r="Q43296" s="2"/>
      <c r="R43296" s="2"/>
      <c r="S43296" s="2"/>
      <c r="T43296" s="2"/>
    </row>
    <row r="43297" spans="4:20" x14ac:dyDescent="0.2">
      <c r="D43297" s="2"/>
      <c r="E43297" s="2"/>
      <c r="F43297" s="2"/>
      <c r="G43297" s="2"/>
      <c r="O43297" s="2"/>
      <c r="Q43297" s="2"/>
      <c r="R43297" s="2"/>
      <c r="S43297" s="2"/>
      <c r="T43297" s="2"/>
    </row>
    <row r="43298" spans="4:20" x14ac:dyDescent="0.2">
      <c r="D43298" s="2"/>
      <c r="E43298" s="2"/>
      <c r="F43298" s="2"/>
      <c r="G43298" s="2"/>
      <c r="O43298" s="2"/>
      <c r="Q43298" s="2"/>
      <c r="R43298" s="2"/>
      <c r="S43298" s="2"/>
      <c r="T43298" s="2"/>
    </row>
    <row r="43299" spans="4:20" x14ac:dyDescent="0.2">
      <c r="D43299" s="2"/>
      <c r="E43299" s="2"/>
      <c r="F43299" s="2"/>
      <c r="G43299" s="2"/>
      <c r="O43299" s="2"/>
      <c r="Q43299" s="2"/>
      <c r="R43299" s="2"/>
      <c r="S43299" s="2"/>
      <c r="T43299" s="2"/>
    </row>
    <row r="43300" spans="4:20" x14ac:dyDescent="0.2">
      <c r="D43300" s="2"/>
      <c r="E43300" s="2"/>
      <c r="F43300" s="2"/>
      <c r="G43300" s="2"/>
      <c r="O43300" s="2"/>
      <c r="Q43300" s="2"/>
      <c r="R43300" s="2"/>
      <c r="S43300" s="2"/>
      <c r="T43300" s="2"/>
    </row>
    <row r="43301" spans="4:20" x14ac:dyDescent="0.2">
      <c r="D43301" s="2"/>
      <c r="E43301" s="2"/>
      <c r="F43301" s="2"/>
      <c r="G43301" s="2"/>
      <c r="O43301" s="2"/>
      <c r="Q43301" s="2"/>
      <c r="R43301" s="2"/>
      <c r="S43301" s="2"/>
      <c r="T43301" s="2"/>
    </row>
    <row r="43302" spans="4:20" x14ac:dyDescent="0.2">
      <c r="D43302" s="2"/>
      <c r="E43302" s="2"/>
      <c r="F43302" s="2"/>
      <c r="G43302" s="2"/>
      <c r="O43302" s="2"/>
      <c r="Q43302" s="2"/>
      <c r="R43302" s="2"/>
      <c r="S43302" s="2"/>
      <c r="T43302" s="2"/>
    </row>
    <row r="43303" spans="4:20" x14ac:dyDescent="0.2">
      <c r="D43303" s="2"/>
      <c r="E43303" s="2"/>
      <c r="F43303" s="2"/>
      <c r="G43303" s="2"/>
      <c r="O43303" s="2"/>
      <c r="Q43303" s="2"/>
      <c r="R43303" s="2"/>
      <c r="S43303" s="2"/>
      <c r="T43303" s="2"/>
    </row>
    <row r="43304" spans="4:20" x14ac:dyDescent="0.2">
      <c r="D43304" s="2"/>
      <c r="E43304" s="2"/>
      <c r="F43304" s="2"/>
      <c r="G43304" s="2"/>
      <c r="O43304" s="2"/>
      <c r="Q43304" s="2"/>
      <c r="R43304" s="2"/>
      <c r="S43304" s="2"/>
      <c r="T43304" s="2"/>
    </row>
    <row r="43305" spans="4:20" x14ac:dyDescent="0.2">
      <c r="D43305" s="2"/>
      <c r="E43305" s="2"/>
      <c r="F43305" s="2"/>
      <c r="G43305" s="2"/>
      <c r="O43305" s="2"/>
      <c r="Q43305" s="2"/>
      <c r="R43305" s="2"/>
      <c r="S43305" s="2"/>
      <c r="T43305" s="2"/>
    </row>
    <row r="43306" spans="4:20" x14ac:dyDescent="0.2">
      <c r="D43306" s="2"/>
      <c r="E43306" s="2"/>
      <c r="F43306" s="2"/>
      <c r="G43306" s="2"/>
      <c r="O43306" s="2"/>
      <c r="Q43306" s="2"/>
      <c r="R43306" s="2"/>
      <c r="S43306" s="2"/>
      <c r="T43306" s="2"/>
    </row>
    <row r="43307" spans="4:20" x14ac:dyDescent="0.2">
      <c r="D43307" s="2"/>
      <c r="E43307" s="2"/>
      <c r="F43307" s="2"/>
      <c r="G43307" s="2"/>
      <c r="O43307" s="2"/>
      <c r="Q43307" s="2"/>
      <c r="R43307" s="2"/>
      <c r="S43307" s="2"/>
      <c r="T43307" s="2"/>
    </row>
    <row r="43308" spans="4:20" x14ac:dyDescent="0.2">
      <c r="D43308" s="2"/>
      <c r="E43308" s="2"/>
      <c r="F43308" s="2"/>
      <c r="G43308" s="2"/>
      <c r="O43308" s="2"/>
      <c r="Q43308" s="2"/>
      <c r="R43308" s="2"/>
      <c r="S43308" s="2"/>
      <c r="T43308" s="2"/>
    </row>
    <row r="43309" spans="4:20" x14ac:dyDescent="0.2">
      <c r="D43309" s="2"/>
      <c r="E43309" s="2"/>
      <c r="F43309" s="2"/>
      <c r="G43309" s="2"/>
      <c r="O43309" s="2"/>
      <c r="Q43309" s="2"/>
      <c r="R43309" s="2"/>
      <c r="S43309" s="2"/>
      <c r="T43309" s="2"/>
    </row>
    <row r="43310" spans="4:20" x14ac:dyDescent="0.2">
      <c r="D43310" s="2"/>
      <c r="E43310" s="2"/>
      <c r="F43310" s="2"/>
      <c r="G43310" s="2"/>
      <c r="O43310" s="2"/>
      <c r="Q43310" s="2"/>
      <c r="R43310" s="2"/>
      <c r="S43310" s="2"/>
      <c r="T43310" s="2"/>
    </row>
    <row r="43311" spans="4:20" x14ac:dyDescent="0.2">
      <c r="D43311" s="2"/>
      <c r="E43311" s="2"/>
      <c r="F43311" s="2"/>
      <c r="G43311" s="2"/>
      <c r="O43311" s="2"/>
      <c r="Q43311" s="2"/>
      <c r="R43311" s="2"/>
      <c r="S43311" s="2"/>
      <c r="T43311" s="2"/>
    </row>
    <row r="43312" spans="4:20" x14ac:dyDescent="0.2">
      <c r="D43312" s="2"/>
      <c r="E43312" s="2"/>
      <c r="F43312" s="2"/>
      <c r="G43312" s="2"/>
      <c r="O43312" s="2"/>
      <c r="Q43312" s="2"/>
      <c r="R43312" s="2"/>
      <c r="S43312" s="2"/>
      <c r="T43312" s="2"/>
    </row>
    <row r="43313" spans="4:20" x14ac:dyDescent="0.2">
      <c r="D43313" s="2"/>
      <c r="E43313" s="2"/>
      <c r="F43313" s="2"/>
      <c r="G43313" s="2"/>
      <c r="O43313" s="2"/>
      <c r="Q43313" s="2"/>
      <c r="R43313" s="2"/>
      <c r="S43313" s="2"/>
      <c r="T43313" s="2"/>
    </row>
    <row r="43314" spans="4:20" x14ac:dyDescent="0.2">
      <c r="D43314" s="2"/>
      <c r="E43314" s="2"/>
      <c r="F43314" s="2"/>
      <c r="G43314" s="2"/>
      <c r="O43314" s="2"/>
      <c r="Q43314" s="2"/>
      <c r="R43314" s="2"/>
      <c r="S43314" s="2"/>
      <c r="T43314" s="2"/>
    </row>
    <row r="43315" spans="4:20" x14ac:dyDescent="0.2">
      <c r="D43315" s="2"/>
      <c r="E43315" s="2"/>
      <c r="F43315" s="2"/>
      <c r="G43315" s="2"/>
      <c r="O43315" s="2"/>
      <c r="Q43315" s="2"/>
      <c r="R43315" s="2"/>
      <c r="S43315" s="2"/>
      <c r="T43315" s="2"/>
    </row>
    <row r="43316" spans="4:20" x14ac:dyDescent="0.2">
      <c r="D43316" s="2"/>
      <c r="E43316" s="2"/>
      <c r="F43316" s="2"/>
      <c r="G43316" s="2"/>
      <c r="O43316" s="2"/>
      <c r="Q43316" s="2"/>
      <c r="R43316" s="2"/>
      <c r="S43316" s="2"/>
      <c r="T43316" s="2"/>
    </row>
    <row r="43317" spans="4:20" x14ac:dyDescent="0.2">
      <c r="D43317" s="2"/>
      <c r="E43317" s="2"/>
      <c r="F43317" s="2"/>
      <c r="G43317" s="2"/>
      <c r="O43317" s="2"/>
      <c r="Q43317" s="2"/>
      <c r="R43317" s="2"/>
      <c r="S43317" s="2"/>
      <c r="T43317" s="2"/>
    </row>
    <row r="43318" spans="4:20" x14ac:dyDescent="0.2">
      <c r="D43318" s="2"/>
      <c r="E43318" s="2"/>
      <c r="F43318" s="2"/>
      <c r="G43318" s="2"/>
      <c r="O43318" s="2"/>
      <c r="Q43318" s="2"/>
      <c r="R43318" s="2"/>
      <c r="S43318" s="2"/>
      <c r="T43318" s="2"/>
    </row>
    <row r="43319" spans="4:20" x14ac:dyDescent="0.2">
      <c r="D43319" s="2"/>
      <c r="E43319" s="2"/>
      <c r="F43319" s="2"/>
      <c r="G43319" s="2"/>
      <c r="O43319" s="2"/>
      <c r="Q43319" s="2"/>
      <c r="R43319" s="2"/>
      <c r="S43319" s="2"/>
      <c r="T43319" s="2"/>
    </row>
    <row r="43320" spans="4:20" x14ac:dyDescent="0.2">
      <c r="D43320" s="2"/>
      <c r="E43320" s="2"/>
      <c r="F43320" s="2"/>
      <c r="G43320" s="2"/>
      <c r="O43320" s="2"/>
      <c r="Q43320" s="2"/>
      <c r="R43320" s="2"/>
      <c r="S43320" s="2"/>
      <c r="T43320" s="2"/>
    </row>
    <row r="43321" spans="4:20" x14ac:dyDescent="0.2">
      <c r="D43321" s="2"/>
      <c r="E43321" s="2"/>
      <c r="F43321" s="2"/>
      <c r="G43321" s="2"/>
      <c r="O43321" s="2"/>
      <c r="Q43321" s="2"/>
      <c r="R43321" s="2"/>
      <c r="S43321" s="2"/>
      <c r="T43321" s="2"/>
    </row>
    <row r="43322" spans="4:20" x14ac:dyDescent="0.2">
      <c r="D43322" s="2"/>
      <c r="E43322" s="2"/>
      <c r="F43322" s="2"/>
      <c r="G43322" s="2"/>
      <c r="O43322" s="2"/>
      <c r="Q43322" s="2"/>
      <c r="R43322" s="2"/>
      <c r="S43322" s="2"/>
      <c r="T43322" s="2"/>
    </row>
    <row r="43323" spans="4:20" x14ac:dyDescent="0.2">
      <c r="D43323" s="2"/>
      <c r="E43323" s="2"/>
      <c r="F43323" s="2"/>
      <c r="G43323" s="2"/>
      <c r="O43323" s="2"/>
      <c r="Q43323" s="2"/>
      <c r="R43323" s="2"/>
      <c r="S43323" s="2"/>
      <c r="T43323" s="2"/>
    </row>
    <row r="43324" spans="4:20" x14ac:dyDescent="0.2">
      <c r="D43324" s="2"/>
      <c r="E43324" s="2"/>
      <c r="F43324" s="2"/>
      <c r="G43324" s="2"/>
      <c r="O43324" s="2"/>
      <c r="Q43324" s="2"/>
      <c r="R43324" s="2"/>
      <c r="S43324" s="2"/>
      <c r="T43324" s="2"/>
    </row>
    <row r="43325" spans="4:20" x14ac:dyDescent="0.2">
      <c r="D43325" s="2"/>
      <c r="E43325" s="2"/>
      <c r="F43325" s="2"/>
      <c r="G43325" s="2"/>
      <c r="O43325" s="2"/>
      <c r="Q43325" s="2"/>
      <c r="R43325" s="2"/>
      <c r="S43325" s="2"/>
      <c r="T43325" s="2"/>
    </row>
    <row r="43326" spans="4:20" x14ac:dyDescent="0.2">
      <c r="D43326" s="2"/>
      <c r="E43326" s="2"/>
      <c r="F43326" s="2"/>
      <c r="G43326" s="2"/>
      <c r="O43326" s="2"/>
      <c r="Q43326" s="2"/>
      <c r="R43326" s="2"/>
      <c r="S43326" s="2"/>
      <c r="T43326" s="2"/>
    </row>
    <row r="43327" spans="4:20" x14ac:dyDescent="0.2">
      <c r="D43327" s="2"/>
      <c r="E43327" s="2"/>
      <c r="F43327" s="2"/>
      <c r="G43327" s="2"/>
      <c r="O43327" s="2"/>
      <c r="Q43327" s="2"/>
      <c r="R43327" s="2"/>
      <c r="S43327" s="2"/>
      <c r="T43327" s="2"/>
    </row>
    <row r="43328" spans="4:20" x14ac:dyDescent="0.2">
      <c r="D43328" s="2"/>
      <c r="E43328" s="2"/>
      <c r="F43328" s="2"/>
      <c r="G43328" s="2"/>
      <c r="O43328" s="2"/>
      <c r="Q43328" s="2"/>
      <c r="R43328" s="2"/>
      <c r="S43328" s="2"/>
      <c r="T43328" s="2"/>
    </row>
    <row r="43329" spans="4:20" x14ac:dyDescent="0.2">
      <c r="D43329" s="2"/>
      <c r="E43329" s="2"/>
      <c r="F43329" s="2"/>
      <c r="G43329" s="2"/>
      <c r="O43329" s="2"/>
      <c r="Q43329" s="2"/>
      <c r="R43329" s="2"/>
      <c r="S43329" s="2"/>
      <c r="T43329" s="2"/>
    </row>
    <row r="43330" spans="4:20" x14ac:dyDescent="0.2">
      <c r="D43330" s="2"/>
      <c r="E43330" s="2"/>
      <c r="F43330" s="2"/>
      <c r="G43330" s="2"/>
      <c r="O43330" s="2"/>
      <c r="Q43330" s="2"/>
      <c r="R43330" s="2"/>
      <c r="S43330" s="2"/>
      <c r="T43330" s="2"/>
    </row>
    <row r="43331" spans="4:20" x14ac:dyDescent="0.2">
      <c r="D43331" s="2"/>
      <c r="E43331" s="2"/>
      <c r="F43331" s="2"/>
      <c r="G43331" s="2"/>
      <c r="O43331" s="2"/>
      <c r="Q43331" s="2"/>
      <c r="R43331" s="2"/>
      <c r="S43331" s="2"/>
      <c r="T43331" s="2"/>
    </row>
    <row r="43332" spans="4:20" x14ac:dyDescent="0.2">
      <c r="D43332" s="2"/>
      <c r="E43332" s="2"/>
      <c r="F43332" s="2"/>
      <c r="G43332" s="2"/>
      <c r="O43332" s="2"/>
      <c r="Q43332" s="2"/>
      <c r="R43332" s="2"/>
      <c r="S43332" s="2"/>
      <c r="T43332" s="2"/>
    </row>
    <row r="43333" spans="4:20" x14ac:dyDescent="0.2">
      <c r="D43333" s="2"/>
      <c r="E43333" s="2"/>
      <c r="F43333" s="2"/>
      <c r="G43333" s="2"/>
      <c r="O43333" s="2"/>
      <c r="Q43333" s="2"/>
      <c r="R43333" s="2"/>
      <c r="S43333" s="2"/>
      <c r="T43333" s="2"/>
    </row>
    <row r="43334" spans="4:20" x14ac:dyDescent="0.2">
      <c r="D43334" s="2"/>
      <c r="E43334" s="2"/>
      <c r="F43334" s="2"/>
      <c r="G43334" s="2"/>
      <c r="O43334" s="2"/>
      <c r="Q43334" s="2"/>
      <c r="R43334" s="2"/>
      <c r="S43334" s="2"/>
      <c r="T43334" s="2"/>
    </row>
    <row r="43335" spans="4:20" x14ac:dyDescent="0.2">
      <c r="D43335" s="2"/>
      <c r="E43335" s="2"/>
      <c r="F43335" s="2"/>
      <c r="G43335" s="2"/>
      <c r="O43335" s="2"/>
      <c r="Q43335" s="2"/>
      <c r="R43335" s="2"/>
      <c r="S43335" s="2"/>
      <c r="T43335" s="2"/>
    </row>
    <row r="43336" spans="4:20" x14ac:dyDescent="0.2">
      <c r="D43336" s="2"/>
      <c r="E43336" s="2"/>
      <c r="F43336" s="2"/>
      <c r="G43336" s="2"/>
      <c r="O43336" s="2"/>
      <c r="Q43336" s="2"/>
      <c r="R43336" s="2"/>
      <c r="S43336" s="2"/>
      <c r="T43336" s="2"/>
    </row>
    <row r="43337" spans="4:20" x14ac:dyDescent="0.2">
      <c r="D43337" s="2"/>
      <c r="E43337" s="2"/>
      <c r="F43337" s="2"/>
      <c r="G43337" s="2"/>
      <c r="O43337" s="2"/>
      <c r="Q43337" s="2"/>
      <c r="R43337" s="2"/>
      <c r="S43337" s="2"/>
      <c r="T43337" s="2"/>
    </row>
    <row r="43338" spans="4:20" x14ac:dyDescent="0.2">
      <c r="D43338" s="2"/>
      <c r="E43338" s="2"/>
      <c r="F43338" s="2"/>
      <c r="G43338" s="2"/>
      <c r="O43338" s="2"/>
      <c r="Q43338" s="2"/>
      <c r="R43338" s="2"/>
      <c r="S43338" s="2"/>
      <c r="T43338" s="2"/>
    </row>
    <row r="43339" spans="4:20" x14ac:dyDescent="0.2">
      <c r="D43339" s="2"/>
      <c r="E43339" s="2"/>
      <c r="F43339" s="2"/>
      <c r="G43339" s="2"/>
      <c r="O43339" s="2"/>
      <c r="Q43339" s="2"/>
      <c r="R43339" s="2"/>
      <c r="S43339" s="2"/>
      <c r="T43339" s="2"/>
    </row>
    <row r="43340" spans="4:20" x14ac:dyDescent="0.2">
      <c r="D43340" s="2"/>
      <c r="E43340" s="2"/>
      <c r="F43340" s="2"/>
      <c r="G43340" s="2"/>
      <c r="O43340" s="2"/>
      <c r="Q43340" s="2"/>
      <c r="R43340" s="2"/>
      <c r="S43340" s="2"/>
      <c r="T43340" s="2"/>
    </row>
    <row r="43341" spans="4:20" x14ac:dyDescent="0.2">
      <c r="D43341" s="2"/>
      <c r="E43341" s="2"/>
      <c r="F43341" s="2"/>
      <c r="G43341" s="2"/>
      <c r="O43341" s="2"/>
      <c r="Q43341" s="2"/>
      <c r="R43341" s="2"/>
      <c r="S43341" s="2"/>
      <c r="T43341" s="2"/>
    </row>
    <row r="43342" spans="4:20" x14ac:dyDescent="0.2">
      <c r="D43342" s="2"/>
      <c r="E43342" s="2"/>
      <c r="F43342" s="2"/>
      <c r="G43342" s="2"/>
      <c r="O43342" s="2"/>
      <c r="Q43342" s="2"/>
      <c r="R43342" s="2"/>
      <c r="S43342" s="2"/>
      <c r="T43342" s="2"/>
    </row>
    <row r="43343" spans="4:20" x14ac:dyDescent="0.2">
      <c r="D43343" s="2"/>
      <c r="E43343" s="2"/>
      <c r="F43343" s="2"/>
      <c r="G43343" s="2"/>
      <c r="O43343" s="2"/>
      <c r="Q43343" s="2"/>
      <c r="R43343" s="2"/>
      <c r="S43343" s="2"/>
      <c r="T43343" s="2"/>
    </row>
    <row r="43344" spans="4:20" x14ac:dyDescent="0.2">
      <c r="D43344" s="2"/>
      <c r="E43344" s="2"/>
      <c r="F43344" s="2"/>
      <c r="G43344" s="2"/>
      <c r="O43344" s="2"/>
      <c r="Q43344" s="2"/>
      <c r="R43344" s="2"/>
      <c r="S43344" s="2"/>
      <c r="T43344" s="2"/>
    </row>
    <row r="43345" spans="4:20" x14ac:dyDescent="0.2">
      <c r="D43345" s="2"/>
      <c r="E43345" s="2"/>
      <c r="F43345" s="2"/>
      <c r="G43345" s="2"/>
      <c r="O43345" s="2"/>
      <c r="Q43345" s="2"/>
      <c r="R43345" s="2"/>
      <c r="S43345" s="2"/>
      <c r="T43345" s="2"/>
    </row>
    <row r="43346" spans="4:20" x14ac:dyDescent="0.2">
      <c r="D43346" s="2"/>
      <c r="E43346" s="2"/>
      <c r="F43346" s="2"/>
      <c r="G43346" s="2"/>
      <c r="O43346" s="2"/>
      <c r="Q43346" s="2"/>
      <c r="R43346" s="2"/>
      <c r="S43346" s="2"/>
      <c r="T43346" s="2"/>
    </row>
    <row r="43347" spans="4:20" x14ac:dyDescent="0.2">
      <c r="D43347" s="2"/>
      <c r="E43347" s="2"/>
      <c r="F43347" s="2"/>
      <c r="G43347" s="2"/>
      <c r="O43347" s="2"/>
      <c r="Q43347" s="2"/>
      <c r="R43347" s="2"/>
      <c r="S43347" s="2"/>
      <c r="T43347" s="2"/>
    </row>
    <row r="43348" spans="4:20" x14ac:dyDescent="0.2">
      <c r="D43348" s="2"/>
      <c r="E43348" s="2"/>
      <c r="F43348" s="2"/>
      <c r="G43348" s="2"/>
      <c r="O43348" s="2"/>
      <c r="Q43348" s="2"/>
      <c r="R43348" s="2"/>
      <c r="S43348" s="2"/>
      <c r="T43348" s="2"/>
    </row>
    <row r="43349" spans="4:20" x14ac:dyDescent="0.2">
      <c r="D43349" s="2"/>
      <c r="E43349" s="2"/>
      <c r="F43349" s="2"/>
      <c r="G43349" s="2"/>
      <c r="O43349" s="2"/>
      <c r="Q43349" s="2"/>
      <c r="R43349" s="2"/>
      <c r="S43349" s="2"/>
      <c r="T43349" s="2"/>
    </row>
    <row r="43350" spans="4:20" x14ac:dyDescent="0.2">
      <c r="D43350" s="2"/>
      <c r="E43350" s="2"/>
      <c r="F43350" s="2"/>
      <c r="G43350" s="2"/>
      <c r="O43350" s="2"/>
      <c r="Q43350" s="2"/>
      <c r="R43350" s="2"/>
      <c r="S43350" s="2"/>
      <c r="T43350" s="2"/>
    </row>
    <row r="43351" spans="4:20" x14ac:dyDescent="0.2">
      <c r="D43351" s="2"/>
      <c r="E43351" s="2"/>
      <c r="F43351" s="2"/>
      <c r="G43351" s="2"/>
      <c r="O43351" s="2"/>
      <c r="Q43351" s="2"/>
      <c r="R43351" s="2"/>
      <c r="S43351" s="2"/>
      <c r="T43351" s="2"/>
    </row>
    <row r="43352" spans="4:20" x14ac:dyDescent="0.2">
      <c r="D43352" s="2"/>
      <c r="E43352" s="2"/>
      <c r="F43352" s="2"/>
      <c r="G43352" s="2"/>
      <c r="O43352" s="2"/>
      <c r="Q43352" s="2"/>
      <c r="R43352" s="2"/>
      <c r="S43352" s="2"/>
      <c r="T43352" s="2"/>
    </row>
    <row r="43353" spans="4:20" x14ac:dyDescent="0.2">
      <c r="D43353" s="2"/>
      <c r="E43353" s="2"/>
      <c r="F43353" s="2"/>
      <c r="G43353" s="2"/>
      <c r="O43353" s="2"/>
      <c r="Q43353" s="2"/>
      <c r="R43353" s="2"/>
      <c r="S43353" s="2"/>
      <c r="T43353" s="2"/>
    </row>
    <row r="43354" spans="4:20" x14ac:dyDescent="0.2">
      <c r="D43354" s="2"/>
      <c r="E43354" s="2"/>
      <c r="F43354" s="2"/>
      <c r="G43354" s="2"/>
      <c r="O43354" s="2"/>
      <c r="Q43354" s="2"/>
      <c r="R43354" s="2"/>
      <c r="S43354" s="2"/>
      <c r="T43354" s="2"/>
    </row>
    <row r="43355" spans="4:20" x14ac:dyDescent="0.2">
      <c r="D43355" s="2"/>
      <c r="E43355" s="2"/>
      <c r="F43355" s="2"/>
      <c r="G43355" s="2"/>
      <c r="O43355" s="2"/>
      <c r="Q43355" s="2"/>
      <c r="R43355" s="2"/>
      <c r="S43355" s="2"/>
      <c r="T43355" s="2"/>
    </row>
    <row r="43356" spans="4:20" x14ac:dyDescent="0.2">
      <c r="D43356" s="2"/>
      <c r="E43356" s="2"/>
      <c r="F43356" s="2"/>
      <c r="G43356" s="2"/>
      <c r="O43356" s="2"/>
      <c r="Q43356" s="2"/>
      <c r="R43356" s="2"/>
      <c r="S43356" s="2"/>
      <c r="T43356" s="2"/>
    </row>
    <row r="43357" spans="4:20" x14ac:dyDescent="0.2">
      <c r="D43357" s="2"/>
      <c r="E43357" s="2"/>
      <c r="F43357" s="2"/>
      <c r="G43357" s="2"/>
      <c r="O43357" s="2"/>
      <c r="Q43357" s="2"/>
      <c r="R43357" s="2"/>
      <c r="S43357" s="2"/>
      <c r="T43357" s="2"/>
    </row>
    <row r="43358" spans="4:20" x14ac:dyDescent="0.2">
      <c r="D43358" s="2"/>
      <c r="E43358" s="2"/>
      <c r="F43358" s="2"/>
      <c r="G43358" s="2"/>
      <c r="O43358" s="2"/>
      <c r="Q43358" s="2"/>
      <c r="R43358" s="2"/>
      <c r="S43358" s="2"/>
      <c r="T43358" s="2"/>
    </row>
    <row r="43359" spans="4:20" x14ac:dyDescent="0.2">
      <c r="D43359" s="2"/>
      <c r="E43359" s="2"/>
      <c r="F43359" s="2"/>
      <c r="G43359" s="2"/>
      <c r="O43359" s="2"/>
      <c r="Q43359" s="2"/>
      <c r="R43359" s="2"/>
      <c r="S43359" s="2"/>
      <c r="T43359" s="2"/>
    </row>
    <row r="43360" spans="4:20" x14ac:dyDescent="0.2">
      <c r="D43360" s="2"/>
      <c r="E43360" s="2"/>
      <c r="F43360" s="2"/>
      <c r="G43360" s="2"/>
      <c r="O43360" s="2"/>
      <c r="Q43360" s="2"/>
      <c r="R43360" s="2"/>
      <c r="S43360" s="2"/>
      <c r="T43360" s="2"/>
    </row>
    <row r="43361" spans="4:20" x14ac:dyDescent="0.2">
      <c r="D43361" s="2"/>
      <c r="E43361" s="2"/>
      <c r="F43361" s="2"/>
      <c r="G43361" s="2"/>
      <c r="O43361" s="2"/>
      <c r="Q43361" s="2"/>
      <c r="R43361" s="2"/>
      <c r="S43361" s="2"/>
      <c r="T43361" s="2"/>
    </row>
    <row r="43362" spans="4:20" x14ac:dyDescent="0.2">
      <c r="D43362" s="2"/>
      <c r="E43362" s="2"/>
      <c r="F43362" s="2"/>
      <c r="G43362" s="2"/>
      <c r="O43362" s="2"/>
      <c r="Q43362" s="2"/>
      <c r="R43362" s="2"/>
      <c r="S43362" s="2"/>
      <c r="T43362" s="2"/>
    </row>
    <row r="43363" spans="4:20" x14ac:dyDescent="0.2">
      <c r="D43363" s="2"/>
      <c r="E43363" s="2"/>
      <c r="F43363" s="2"/>
      <c r="G43363" s="2"/>
      <c r="O43363" s="2"/>
      <c r="Q43363" s="2"/>
      <c r="R43363" s="2"/>
      <c r="S43363" s="2"/>
      <c r="T43363" s="2"/>
    </row>
    <row r="43364" spans="4:20" x14ac:dyDescent="0.2">
      <c r="D43364" s="2"/>
      <c r="E43364" s="2"/>
      <c r="F43364" s="2"/>
      <c r="G43364" s="2"/>
      <c r="O43364" s="2"/>
      <c r="Q43364" s="2"/>
      <c r="R43364" s="2"/>
      <c r="S43364" s="2"/>
      <c r="T43364" s="2"/>
    </row>
    <row r="43365" spans="4:20" x14ac:dyDescent="0.2">
      <c r="D43365" s="2"/>
      <c r="E43365" s="2"/>
      <c r="F43365" s="2"/>
      <c r="G43365" s="2"/>
      <c r="O43365" s="2"/>
      <c r="Q43365" s="2"/>
      <c r="R43365" s="2"/>
      <c r="S43365" s="2"/>
      <c r="T43365" s="2"/>
    </row>
    <row r="43366" spans="4:20" x14ac:dyDescent="0.2">
      <c r="D43366" s="2"/>
      <c r="E43366" s="2"/>
      <c r="F43366" s="2"/>
      <c r="G43366" s="2"/>
      <c r="O43366" s="2"/>
      <c r="Q43366" s="2"/>
      <c r="R43366" s="2"/>
      <c r="S43366" s="2"/>
      <c r="T43366" s="2"/>
    </row>
    <row r="43367" spans="4:20" x14ac:dyDescent="0.2">
      <c r="D43367" s="2"/>
      <c r="E43367" s="2"/>
      <c r="F43367" s="2"/>
      <c r="G43367" s="2"/>
      <c r="O43367" s="2"/>
      <c r="Q43367" s="2"/>
      <c r="R43367" s="2"/>
      <c r="S43367" s="2"/>
      <c r="T43367" s="2"/>
    </row>
    <row r="43368" spans="4:20" x14ac:dyDescent="0.2">
      <c r="D43368" s="2"/>
      <c r="E43368" s="2"/>
      <c r="F43368" s="2"/>
      <c r="G43368" s="2"/>
      <c r="O43368" s="2"/>
      <c r="Q43368" s="2"/>
      <c r="R43368" s="2"/>
      <c r="S43368" s="2"/>
      <c r="T43368" s="2"/>
    </row>
    <row r="43369" spans="4:20" x14ac:dyDescent="0.2">
      <c r="D43369" s="2"/>
      <c r="E43369" s="2"/>
      <c r="F43369" s="2"/>
      <c r="G43369" s="2"/>
      <c r="O43369" s="2"/>
      <c r="Q43369" s="2"/>
      <c r="R43369" s="2"/>
      <c r="S43369" s="2"/>
      <c r="T43369" s="2"/>
    </row>
    <row r="43370" spans="4:20" x14ac:dyDescent="0.2">
      <c r="D43370" s="2"/>
      <c r="E43370" s="2"/>
      <c r="F43370" s="2"/>
      <c r="G43370" s="2"/>
      <c r="O43370" s="2"/>
      <c r="Q43370" s="2"/>
      <c r="R43370" s="2"/>
      <c r="S43370" s="2"/>
      <c r="T43370" s="2"/>
    </row>
    <row r="43371" spans="4:20" x14ac:dyDescent="0.2">
      <c r="D43371" s="2"/>
      <c r="E43371" s="2"/>
      <c r="F43371" s="2"/>
      <c r="G43371" s="2"/>
      <c r="O43371" s="2"/>
      <c r="Q43371" s="2"/>
      <c r="R43371" s="2"/>
      <c r="S43371" s="2"/>
      <c r="T43371" s="2"/>
    </row>
    <row r="43372" spans="4:20" x14ac:dyDescent="0.2">
      <c r="D43372" s="2"/>
      <c r="E43372" s="2"/>
      <c r="F43372" s="2"/>
      <c r="G43372" s="2"/>
      <c r="O43372" s="2"/>
      <c r="Q43372" s="2"/>
      <c r="R43372" s="2"/>
      <c r="S43372" s="2"/>
      <c r="T43372" s="2"/>
    </row>
    <row r="43373" spans="4:20" x14ac:dyDescent="0.2">
      <c r="D43373" s="2"/>
      <c r="E43373" s="2"/>
      <c r="F43373" s="2"/>
      <c r="G43373" s="2"/>
      <c r="O43373" s="2"/>
      <c r="Q43373" s="2"/>
      <c r="R43373" s="2"/>
      <c r="S43373" s="2"/>
      <c r="T43373" s="2"/>
    </row>
    <row r="43374" spans="4:20" x14ac:dyDescent="0.2">
      <c r="D43374" s="2"/>
      <c r="E43374" s="2"/>
      <c r="F43374" s="2"/>
      <c r="G43374" s="2"/>
      <c r="O43374" s="2"/>
      <c r="Q43374" s="2"/>
      <c r="R43374" s="2"/>
      <c r="S43374" s="2"/>
      <c r="T43374" s="2"/>
    </row>
    <row r="43375" spans="4:20" x14ac:dyDescent="0.2">
      <c r="D43375" s="2"/>
      <c r="E43375" s="2"/>
      <c r="F43375" s="2"/>
      <c r="G43375" s="2"/>
      <c r="O43375" s="2"/>
      <c r="Q43375" s="2"/>
      <c r="R43375" s="2"/>
      <c r="S43375" s="2"/>
      <c r="T43375" s="2"/>
    </row>
    <row r="43376" spans="4:20" x14ac:dyDescent="0.2">
      <c r="D43376" s="2"/>
      <c r="E43376" s="2"/>
      <c r="F43376" s="2"/>
      <c r="G43376" s="2"/>
      <c r="O43376" s="2"/>
      <c r="Q43376" s="2"/>
      <c r="R43376" s="2"/>
      <c r="S43376" s="2"/>
      <c r="T43376" s="2"/>
    </row>
    <row r="43377" spans="4:20" x14ac:dyDescent="0.2">
      <c r="D43377" s="2"/>
      <c r="E43377" s="2"/>
      <c r="F43377" s="2"/>
      <c r="G43377" s="2"/>
      <c r="O43377" s="2"/>
      <c r="Q43377" s="2"/>
      <c r="R43377" s="2"/>
      <c r="S43377" s="2"/>
      <c r="T43377" s="2"/>
    </row>
    <row r="43378" spans="4:20" x14ac:dyDescent="0.2">
      <c r="D43378" s="2"/>
      <c r="E43378" s="2"/>
      <c r="F43378" s="2"/>
      <c r="G43378" s="2"/>
      <c r="O43378" s="2"/>
      <c r="Q43378" s="2"/>
      <c r="R43378" s="2"/>
      <c r="S43378" s="2"/>
      <c r="T43378" s="2"/>
    </row>
    <row r="43379" spans="4:20" x14ac:dyDescent="0.2">
      <c r="D43379" s="2"/>
      <c r="E43379" s="2"/>
      <c r="F43379" s="2"/>
      <c r="G43379" s="2"/>
      <c r="O43379" s="2"/>
      <c r="Q43379" s="2"/>
      <c r="R43379" s="2"/>
      <c r="S43379" s="2"/>
      <c r="T43379" s="2"/>
    </row>
    <row r="43380" spans="4:20" x14ac:dyDescent="0.2">
      <c r="D43380" s="2"/>
      <c r="E43380" s="2"/>
      <c r="F43380" s="2"/>
      <c r="G43380" s="2"/>
      <c r="O43380" s="2"/>
      <c r="Q43380" s="2"/>
      <c r="R43380" s="2"/>
      <c r="S43380" s="2"/>
      <c r="T43380" s="2"/>
    </row>
    <row r="43381" spans="4:20" x14ac:dyDescent="0.2">
      <c r="D43381" s="2"/>
      <c r="E43381" s="2"/>
      <c r="F43381" s="2"/>
      <c r="G43381" s="2"/>
      <c r="O43381" s="2"/>
      <c r="Q43381" s="2"/>
      <c r="R43381" s="2"/>
      <c r="S43381" s="2"/>
      <c r="T43381" s="2"/>
    </row>
    <row r="43382" spans="4:20" x14ac:dyDescent="0.2">
      <c r="D43382" s="2"/>
      <c r="E43382" s="2"/>
      <c r="F43382" s="2"/>
      <c r="G43382" s="2"/>
      <c r="O43382" s="2"/>
      <c r="Q43382" s="2"/>
      <c r="R43382" s="2"/>
      <c r="S43382" s="2"/>
      <c r="T43382" s="2"/>
    </row>
    <row r="43383" spans="4:20" x14ac:dyDescent="0.2">
      <c r="D43383" s="2"/>
      <c r="E43383" s="2"/>
      <c r="F43383" s="2"/>
      <c r="G43383" s="2"/>
      <c r="O43383" s="2"/>
      <c r="Q43383" s="2"/>
      <c r="R43383" s="2"/>
      <c r="S43383" s="2"/>
      <c r="T43383" s="2"/>
    </row>
    <row r="43384" spans="4:20" x14ac:dyDescent="0.2">
      <c r="D43384" s="2"/>
      <c r="E43384" s="2"/>
      <c r="F43384" s="2"/>
      <c r="G43384" s="2"/>
      <c r="O43384" s="2"/>
      <c r="Q43384" s="2"/>
      <c r="R43384" s="2"/>
      <c r="S43384" s="2"/>
      <c r="T43384" s="2"/>
    </row>
    <row r="43385" spans="4:20" x14ac:dyDescent="0.2">
      <c r="D43385" s="2"/>
      <c r="E43385" s="2"/>
      <c r="F43385" s="2"/>
      <c r="G43385" s="2"/>
      <c r="O43385" s="2"/>
      <c r="Q43385" s="2"/>
      <c r="R43385" s="2"/>
      <c r="S43385" s="2"/>
      <c r="T43385" s="2"/>
    </row>
    <row r="43386" spans="4:20" x14ac:dyDescent="0.2">
      <c r="D43386" s="2"/>
      <c r="E43386" s="2"/>
      <c r="F43386" s="2"/>
      <c r="G43386" s="2"/>
      <c r="O43386" s="2"/>
      <c r="Q43386" s="2"/>
      <c r="R43386" s="2"/>
      <c r="S43386" s="2"/>
      <c r="T43386" s="2"/>
    </row>
    <row r="43387" spans="4:20" x14ac:dyDescent="0.2">
      <c r="D43387" s="2"/>
      <c r="E43387" s="2"/>
      <c r="F43387" s="2"/>
      <c r="G43387" s="2"/>
      <c r="O43387" s="2"/>
      <c r="Q43387" s="2"/>
      <c r="R43387" s="2"/>
      <c r="S43387" s="2"/>
      <c r="T43387" s="2"/>
    </row>
    <row r="43388" spans="4:20" x14ac:dyDescent="0.2">
      <c r="D43388" s="2"/>
      <c r="E43388" s="2"/>
      <c r="F43388" s="2"/>
      <c r="G43388" s="2"/>
      <c r="O43388" s="2"/>
      <c r="Q43388" s="2"/>
      <c r="R43388" s="2"/>
      <c r="S43388" s="2"/>
      <c r="T43388" s="2"/>
    </row>
    <row r="43389" spans="4:20" x14ac:dyDescent="0.2">
      <c r="D43389" s="2"/>
      <c r="E43389" s="2"/>
      <c r="F43389" s="2"/>
      <c r="G43389" s="2"/>
      <c r="O43389" s="2"/>
      <c r="Q43389" s="2"/>
      <c r="R43389" s="2"/>
      <c r="S43389" s="2"/>
      <c r="T43389" s="2"/>
    </row>
    <row r="43390" spans="4:20" x14ac:dyDescent="0.2">
      <c r="D43390" s="2"/>
      <c r="E43390" s="2"/>
      <c r="F43390" s="2"/>
      <c r="G43390" s="2"/>
      <c r="O43390" s="2"/>
      <c r="Q43390" s="2"/>
      <c r="R43390" s="2"/>
      <c r="S43390" s="2"/>
      <c r="T43390" s="2"/>
    </row>
    <row r="43391" spans="4:20" x14ac:dyDescent="0.2">
      <c r="D43391" s="2"/>
      <c r="E43391" s="2"/>
      <c r="F43391" s="2"/>
      <c r="G43391" s="2"/>
      <c r="O43391" s="2"/>
      <c r="Q43391" s="2"/>
      <c r="R43391" s="2"/>
      <c r="S43391" s="2"/>
      <c r="T43391" s="2"/>
    </row>
    <row r="43392" spans="4:20" x14ac:dyDescent="0.2">
      <c r="D43392" s="2"/>
      <c r="E43392" s="2"/>
      <c r="F43392" s="2"/>
      <c r="G43392" s="2"/>
      <c r="O43392" s="2"/>
      <c r="Q43392" s="2"/>
      <c r="R43392" s="2"/>
      <c r="S43392" s="2"/>
      <c r="T43392" s="2"/>
    </row>
    <row r="43393" spans="4:20" x14ac:dyDescent="0.2">
      <c r="D43393" s="2"/>
      <c r="E43393" s="2"/>
      <c r="F43393" s="2"/>
      <c r="G43393" s="2"/>
      <c r="O43393" s="2"/>
      <c r="Q43393" s="2"/>
      <c r="R43393" s="2"/>
      <c r="S43393" s="2"/>
      <c r="T43393" s="2"/>
    </row>
    <row r="43394" spans="4:20" x14ac:dyDescent="0.2">
      <c r="D43394" s="2"/>
      <c r="E43394" s="2"/>
      <c r="F43394" s="2"/>
      <c r="G43394" s="2"/>
      <c r="O43394" s="2"/>
      <c r="Q43394" s="2"/>
      <c r="R43394" s="2"/>
      <c r="S43394" s="2"/>
      <c r="T43394" s="2"/>
    </row>
    <row r="43395" spans="4:20" x14ac:dyDescent="0.2">
      <c r="D43395" s="2"/>
      <c r="E43395" s="2"/>
      <c r="F43395" s="2"/>
      <c r="G43395" s="2"/>
      <c r="O43395" s="2"/>
      <c r="Q43395" s="2"/>
      <c r="R43395" s="2"/>
      <c r="S43395" s="2"/>
      <c r="T43395" s="2"/>
    </row>
    <row r="43396" spans="4:20" x14ac:dyDescent="0.2">
      <c r="D43396" s="2"/>
      <c r="E43396" s="2"/>
      <c r="F43396" s="2"/>
      <c r="G43396" s="2"/>
      <c r="O43396" s="2"/>
      <c r="Q43396" s="2"/>
      <c r="R43396" s="2"/>
      <c r="S43396" s="2"/>
      <c r="T43396" s="2"/>
    </row>
    <row r="43397" spans="4:20" x14ac:dyDescent="0.2">
      <c r="D43397" s="2"/>
      <c r="E43397" s="2"/>
      <c r="F43397" s="2"/>
      <c r="G43397" s="2"/>
      <c r="O43397" s="2"/>
      <c r="Q43397" s="2"/>
      <c r="R43397" s="2"/>
      <c r="S43397" s="2"/>
      <c r="T43397" s="2"/>
    </row>
    <row r="43398" spans="4:20" x14ac:dyDescent="0.2">
      <c r="D43398" s="2"/>
      <c r="E43398" s="2"/>
      <c r="F43398" s="2"/>
      <c r="G43398" s="2"/>
      <c r="O43398" s="2"/>
      <c r="Q43398" s="2"/>
      <c r="R43398" s="2"/>
      <c r="S43398" s="2"/>
      <c r="T43398" s="2"/>
    </row>
    <row r="43399" spans="4:20" x14ac:dyDescent="0.2">
      <c r="D43399" s="2"/>
      <c r="E43399" s="2"/>
      <c r="F43399" s="2"/>
      <c r="G43399" s="2"/>
      <c r="O43399" s="2"/>
      <c r="Q43399" s="2"/>
      <c r="R43399" s="2"/>
      <c r="S43399" s="2"/>
      <c r="T43399" s="2"/>
    </row>
    <row r="43400" spans="4:20" x14ac:dyDescent="0.2">
      <c r="D43400" s="2"/>
      <c r="E43400" s="2"/>
      <c r="F43400" s="2"/>
      <c r="G43400" s="2"/>
      <c r="O43400" s="2"/>
      <c r="Q43400" s="2"/>
      <c r="R43400" s="2"/>
      <c r="S43400" s="2"/>
      <c r="T43400" s="2"/>
    </row>
    <row r="43401" spans="4:20" x14ac:dyDescent="0.2">
      <c r="D43401" s="2"/>
      <c r="E43401" s="2"/>
      <c r="F43401" s="2"/>
      <c r="G43401" s="2"/>
      <c r="O43401" s="2"/>
      <c r="Q43401" s="2"/>
      <c r="R43401" s="2"/>
      <c r="S43401" s="2"/>
      <c r="T43401" s="2"/>
    </row>
    <row r="43402" spans="4:20" x14ac:dyDescent="0.2">
      <c r="D43402" s="2"/>
      <c r="E43402" s="2"/>
      <c r="F43402" s="2"/>
      <c r="G43402" s="2"/>
      <c r="O43402" s="2"/>
      <c r="Q43402" s="2"/>
      <c r="R43402" s="2"/>
      <c r="S43402" s="2"/>
      <c r="T43402" s="2"/>
    </row>
    <row r="43403" spans="4:20" x14ac:dyDescent="0.2">
      <c r="D43403" s="2"/>
      <c r="E43403" s="2"/>
      <c r="F43403" s="2"/>
      <c r="G43403" s="2"/>
      <c r="O43403" s="2"/>
      <c r="Q43403" s="2"/>
      <c r="R43403" s="2"/>
      <c r="S43403" s="2"/>
      <c r="T43403" s="2"/>
    </row>
    <row r="43404" spans="4:20" x14ac:dyDescent="0.2">
      <c r="D43404" s="2"/>
      <c r="E43404" s="2"/>
      <c r="F43404" s="2"/>
      <c r="G43404" s="2"/>
      <c r="O43404" s="2"/>
      <c r="Q43404" s="2"/>
      <c r="R43404" s="2"/>
      <c r="S43404" s="2"/>
      <c r="T43404" s="2"/>
    </row>
    <row r="43405" spans="4:20" x14ac:dyDescent="0.2">
      <c r="D43405" s="2"/>
      <c r="E43405" s="2"/>
      <c r="F43405" s="2"/>
      <c r="G43405" s="2"/>
      <c r="O43405" s="2"/>
      <c r="Q43405" s="2"/>
      <c r="R43405" s="2"/>
      <c r="S43405" s="2"/>
      <c r="T43405" s="2"/>
    </row>
    <row r="43406" spans="4:20" x14ac:dyDescent="0.2">
      <c r="D43406" s="2"/>
      <c r="E43406" s="2"/>
      <c r="F43406" s="2"/>
      <c r="G43406" s="2"/>
      <c r="O43406" s="2"/>
      <c r="Q43406" s="2"/>
      <c r="R43406" s="2"/>
      <c r="S43406" s="2"/>
      <c r="T43406" s="2"/>
    </row>
    <row r="43407" spans="4:20" x14ac:dyDescent="0.2">
      <c r="D43407" s="2"/>
      <c r="E43407" s="2"/>
      <c r="F43407" s="2"/>
      <c r="G43407" s="2"/>
      <c r="O43407" s="2"/>
      <c r="Q43407" s="2"/>
      <c r="R43407" s="2"/>
      <c r="S43407" s="2"/>
      <c r="T43407" s="2"/>
    </row>
    <row r="43408" spans="4:20" x14ac:dyDescent="0.2">
      <c r="D43408" s="2"/>
      <c r="E43408" s="2"/>
      <c r="F43408" s="2"/>
      <c r="G43408" s="2"/>
      <c r="O43408" s="2"/>
      <c r="Q43408" s="2"/>
      <c r="R43408" s="2"/>
      <c r="S43408" s="2"/>
      <c r="T43408" s="2"/>
    </row>
    <row r="43409" spans="4:20" x14ac:dyDescent="0.2">
      <c r="D43409" s="2"/>
      <c r="E43409" s="2"/>
      <c r="F43409" s="2"/>
      <c r="G43409" s="2"/>
      <c r="O43409" s="2"/>
      <c r="Q43409" s="2"/>
      <c r="R43409" s="2"/>
      <c r="S43409" s="2"/>
      <c r="T43409" s="2"/>
    </row>
    <row r="43410" spans="4:20" x14ac:dyDescent="0.2">
      <c r="D43410" s="2"/>
      <c r="E43410" s="2"/>
      <c r="F43410" s="2"/>
      <c r="G43410" s="2"/>
      <c r="O43410" s="2"/>
      <c r="Q43410" s="2"/>
      <c r="R43410" s="2"/>
      <c r="S43410" s="2"/>
      <c r="T43410" s="2"/>
    </row>
    <row r="43411" spans="4:20" x14ac:dyDescent="0.2">
      <c r="D43411" s="2"/>
      <c r="E43411" s="2"/>
      <c r="F43411" s="2"/>
      <c r="G43411" s="2"/>
      <c r="O43411" s="2"/>
      <c r="Q43411" s="2"/>
      <c r="R43411" s="2"/>
      <c r="S43411" s="2"/>
      <c r="T43411" s="2"/>
    </row>
    <row r="43412" spans="4:20" x14ac:dyDescent="0.2">
      <c r="D43412" s="2"/>
      <c r="E43412" s="2"/>
      <c r="F43412" s="2"/>
      <c r="G43412" s="2"/>
      <c r="O43412" s="2"/>
      <c r="Q43412" s="2"/>
      <c r="R43412" s="2"/>
      <c r="S43412" s="2"/>
      <c r="T43412" s="2"/>
    </row>
    <row r="43413" spans="4:20" x14ac:dyDescent="0.2">
      <c r="D43413" s="2"/>
      <c r="E43413" s="2"/>
      <c r="F43413" s="2"/>
      <c r="G43413" s="2"/>
      <c r="O43413" s="2"/>
      <c r="Q43413" s="2"/>
      <c r="R43413" s="2"/>
      <c r="S43413" s="2"/>
      <c r="T43413" s="2"/>
    </row>
    <row r="43414" spans="4:20" x14ac:dyDescent="0.2">
      <c r="D43414" s="2"/>
      <c r="E43414" s="2"/>
      <c r="F43414" s="2"/>
      <c r="G43414" s="2"/>
      <c r="O43414" s="2"/>
      <c r="Q43414" s="2"/>
      <c r="R43414" s="2"/>
      <c r="S43414" s="2"/>
      <c r="T43414" s="2"/>
    </row>
    <row r="43415" spans="4:20" x14ac:dyDescent="0.2">
      <c r="D43415" s="2"/>
      <c r="E43415" s="2"/>
      <c r="F43415" s="2"/>
      <c r="G43415" s="2"/>
      <c r="O43415" s="2"/>
      <c r="Q43415" s="2"/>
      <c r="R43415" s="2"/>
      <c r="S43415" s="2"/>
      <c r="T43415" s="2"/>
    </row>
    <row r="43416" spans="4:20" x14ac:dyDescent="0.2">
      <c r="D43416" s="2"/>
      <c r="E43416" s="2"/>
      <c r="F43416" s="2"/>
      <c r="G43416" s="2"/>
      <c r="O43416" s="2"/>
      <c r="Q43416" s="2"/>
      <c r="R43416" s="2"/>
      <c r="S43416" s="2"/>
      <c r="T43416" s="2"/>
    </row>
    <row r="43417" spans="4:20" x14ac:dyDescent="0.2">
      <c r="D43417" s="2"/>
      <c r="E43417" s="2"/>
      <c r="F43417" s="2"/>
      <c r="G43417" s="2"/>
      <c r="O43417" s="2"/>
      <c r="Q43417" s="2"/>
      <c r="R43417" s="2"/>
      <c r="S43417" s="2"/>
      <c r="T43417" s="2"/>
    </row>
    <row r="43418" spans="4:20" x14ac:dyDescent="0.2">
      <c r="D43418" s="2"/>
      <c r="E43418" s="2"/>
      <c r="F43418" s="2"/>
      <c r="G43418" s="2"/>
      <c r="O43418" s="2"/>
      <c r="Q43418" s="2"/>
      <c r="R43418" s="2"/>
      <c r="S43418" s="2"/>
      <c r="T43418" s="2"/>
    </row>
    <row r="43419" spans="4:20" x14ac:dyDescent="0.2">
      <c r="D43419" s="2"/>
      <c r="E43419" s="2"/>
      <c r="F43419" s="2"/>
      <c r="G43419" s="2"/>
      <c r="O43419" s="2"/>
      <c r="Q43419" s="2"/>
      <c r="R43419" s="2"/>
      <c r="S43419" s="2"/>
      <c r="T43419" s="2"/>
    </row>
    <row r="43420" spans="4:20" x14ac:dyDescent="0.2">
      <c r="D43420" s="2"/>
      <c r="E43420" s="2"/>
      <c r="F43420" s="2"/>
      <c r="G43420" s="2"/>
      <c r="O43420" s="2"/>
      <c r="Q43420" s="2"/>
      <c r="R43420" s="2"/>
      <c r="S43420" s="2"/>
      <c r="T43420" s="2"/>
    </row>
    <row r="43421" spans="4:20" x14ac:dyDescent="0.2">
      <c r="D43421" s="2"/>
      <c r="E43421" s="2"/>
      <c r="F43421" s="2"/>
      <c r="G43421" s="2"/>
      <c r="O43421" s="2"/>
      <c r="Q43421" s="2"/>
      <c r="R43421" s="2"/>
      <c r="S43421" s="2"/>
      <c r="T43421" s="2"/>
    </row>
    <row r="43422" spans="4:20" x14ac:dyDescent="0.2">
      <c r="D43422" s="2"/>
      <c r="E43422" s="2"/>
      <c r="F43422" s="2"/>
      <c r="G43422" s="2"/>
      <c r="O43422" s="2"/>
      <c r="Q43422" s="2"/>
      <c r="R43422" s="2"/>
      <c r="S43422" s="2"/>
      <c r="T43422" s="2"/>
    </row>
    <row r="43423" spans="4:20" x14ac:dyDescent="0.2">
      <c r="D43423" s="2"/>
      <c r="E43423" s="2"/>
      <c r="F43423" s="2"/>
      <c r="G43423" s="2"/>
      <c r="O43423" s="2"/>
      <c r="Q43423" s="2"/>
      <c r="R43423" s="2"/>
      <c r="S43423" s="2"/>
      <c r="T43423" s="2"/>
    </row>
    <row r="43424" spans="4:20" x14ac:dyDescent="0.2">
      <c r="D43424" s="2"/>
      <c r="E43424" s="2"/>
      <c r="F43424" s="2"/>
      <c r="G43424" s="2"/>
      <c r="O43424" s="2"/>
      <c r="Q43424" s="2"/>
      <c r="R43424" s="2"/>
      <c r="S43424" s="2"/>
      <c r="T43424" s="2"/>
    </row>
    <row r="43425" spans="4:20" x14ac:dyDescent="0.2">
      <c r="D43425" s="2"/>
      <c r="E43425" s="2"/>
      <c r="F43425" s="2"/>
      <c r="G43425" s="2"/>
      <c r="O43425" s="2"/>
      <c r="Q43425" s="2"/>
      <c r="R43425" s="2"/>
      <c r="S43425" s="2"/>
      <c r="T43425" s="2"/>
    </row>
    <row r="43426" spans="4:20" x14ac:dyDescent="0.2">
      <c r="D43426" s="2"/>
      <c r="E43426" s="2"/>
      <c r="F43426" s="2"/>
      <c r="G43426" s="2"/>
      <c r="O43426" s="2"/>
      <c r="Q43426" s="2"/>
      <c r="R43426" s="2"/>
      <c r="S43426" s="2"/>
      <c r="T43426" s="2"/>
    </row>
    <row r="43427" spans="4:20" x14ac:dyDescent="0.2">
      <c r="D43427" s="2"/>
      <c r="E43427" s="2"/>
      <c r="F43427" s="2"/>
      <c r="G43427" s="2"/>
      <c r="O43427" s="2"/>
      <c r="Q43427" s="2"/>
      <c r="R43427" s="2"/>
      <c r="S43427" s="2"/>
      <c r="T43427" s="2"/>
    </row>
    <row r="43428" spans="4:20" x14ac:dyDescent="0.2">
      <c r="D43428" s="2"/>
      <c r="E43428" s="2"/>
      <c r="F43428" s="2"/>
      <c r="G43428" s="2"/>
      <c r="O43428" s="2"/>
      <c r="Q43428" s="2"/>
      <c r="R43428" s="2"/>
      <c r="S43428" s="2"/>
      <c r="T43428" s="2"/>
    </row>
    <row r="43429" spans="4:20" x14ac:dyDescent="0.2">
      <c r="D43429" s="2"/>
      <c r="E43429" s="2"/>
      <c r="F43429" s="2"/>
      <c r="G43429" s="2"/>
      <c r="O43429" s="2"/>
      <c r="Q43429" s="2"/>
      <c r="R43429" s="2"/>
      <c r="S43429" s="2"/>
      <c r="T43429" s="2"/>
    </row>
    <row r="43430" spans="4:20" x14ac:dyDescent="0.2">
      <c r="D43430" s="2"/>
      <c r="E43430" s="2"/>
      <c r="F43430" s="2"/>
      <c r="G43430" s="2"/>
      <c r="O43430" s="2"/>
      <c r="Q43430" s="2"/>
      <c r="R43430" s="2"/>
      <c r="S43430" s="2"/>
      <c r="T43430" s="2"/>
    </row>
    <row r="43431" spans="4:20" x14ac:dyDescent="0.2">
      <c r="D43431" s="2"/>
      <c r="E43431" s="2"/>
      <c r="F43431" s="2"/>
      <c r="G43431" s="2"/>
      <c r="O43431" s="2"/>
      <c r="Q43431" s="2"/>
      <c r="R43431" s="2"/>
      <c r="S43431" s="2"/>
      <c r="T43431" s="2"/>
    </row>
    <row r="43432" spans="4:20" x14ac:dyDescent="0.2">
      <c r="D43432" s="2"/>
      <c r="E43432" s="2"/>
      <c r="F43432" s="2"/>
      <c r="G43432" s="2"/>
      <c r="O43432" s="2"/>
      <c r="Q43432" s="2"/>
      <c r="R43432" s="2"/>
      <c r="S43432" s="2"/>
      <c r="T43432" s="2"/>
    </row>
    <row r="43433" spans="4:20" x14ac:dyDescent="0.2">
      <c r="D43433" s="2"/>
      <c r="E43433" s="2"/>
      <c r="F43433" s="2"/>
      <c r="G43433" s="2"/>
      <c r="O43433" s="2"/>
      <c r="Q43433" s="2"/>
      <c r="R43433" s="2"/>
      <c r="S43433" s="2"/>
      <c r="T43433" s="2"/>
    </row>
    <row r="43434" spans="4:20" x14ac:dyDescent="0.2">
      <c r="D43434" s="2"/>
      <c r="E43434" s="2"/>
      <c r="F43434" s="2"/>
      <c r="G43434" s="2"/>
      <c r="O43434" s="2"/>
      <c r="Q43434" s="2"/>
      <c r="R43434" s="2"/>
      <c r="S43434" s="2"/>
      <c r="T43434" s="2"/>
    </row>
    <row r="43435" spans="4:20" x14ac:dyDescent="0.2">
      <c r="D43435" s="2"/>
      <c r="E43435" s="2"/>
      <c r="F43435" s="2"/>
      <c r="G43435" s="2"/>
      <c r="O43435" s="2"/>
      <c r="Q43435" s="2"/>
      <c r="R43435" s="2"/>
      <c r="S43435" s="2"/>
      <c r="T43435" s="2"/>
    </row>
    <row r="43436" spans="4:20" x14ac:dyDescent="0.2">
      <c r="D43436" s="2"/>
      <c r="E43436" s="2"/>
      <c r="F43436" s="2"/>
      <c r="G43436" s="2"/>
      <c r="O43436" s="2"/>
      <c r="Q43436" s="2"/>
      <c r="R43436" s="2"/>
      <c r="S43436" s="2"/>
      <c r="T43436" s="2"/>
    </row>
    <row r="43437" spans="4:20" x14ac:dyDescent="0.2">
      <c r="D43437" s="2"/>
      <c r="E43437" s="2"/>
      <c r="F43437" s="2"/>
      <c r="G43437" s="2"/>
      <c r="O43437" s="2"/>
      <c r="Q43437" s="2"/>
      <c r="R43437" s="2"/>
      <c r="S43437" s="2"/>
      <c r="T43437" s="2"/>
    </row>
    <row r="43438" spans="4:20" x14ac:dyDescent="0.2">
      <c r="D43438" s="2"/>
      <c r="E43438" s="2"/>
      <c r="F43438" s="2"/>
      <c r="G43438" s="2"/>
      <c r="O43438" s="2"/>
      <c r="Q43438" s="2"/>
      <c r="R43438" s="2"/>
      <c r="S43438" s="2"/>
      <c r="T43438" s="2"/>
    </row>
    <row r="43439" spans="4:20" x14ac:dyDescent="0.2">
      <c r="D43439" s="2"/>
      <c r="E43439" s="2"/>
      <c r="F43439" s="2"/>
      <c r="G43439" s="2"/>
      <c r="O43439" s="2"/>
      <c r="Q43439" s="2"/>
      <c r="R43439" s="2"/>
      <c r="S43439" s="2"/>
      <c r="T43439" s="2"/>
    </row>
    <row r="43440" spans="4:20" x14ac:dyDescent="0.2">
      <c r="D43440" s="2"/>
      <c r="E43440" s="2"/>
      <c r="F43440" s="2"/>
      <c r="G43440" s="2"/>
      <c r="O43440" s="2"/>
      <c r="Q43440" s="2"/>
      <c r="R43440" s="2"/>
      <c r="S43440" s="2"/>
      <c r="T43440" s="2"/>
    </row>
    <row r="43441" spans="4:20" x14ac:dyDescent="0.2">
      <c r="D43441" s="2"/>
      <c r="E43441" s="2"/>
      <c r="F43441" s="2"/>
      <c r="G43441" s="2"/>
      <c r="O43441" s="2"/>
      <c r="Q43441" s="2"/>
      <c r="R43441" s="2"/>
      <c r="S43441" s="2"/>
      <c r="T43441" s="2"/>
    </row>
    <row r="43442" spans="4:20" x14ac:dyDescent="0.2">
      <c r="D43442" s="2"/>
      <c r="E43442" s="2"/>
      <c r="F43442" s="2"/>
      <c r="G43442" s="2"/>
      <c r="O43442" s="2"/>
      <c r="Q43442" s="2"/>
      <c r="R43442" s="2"/>
      <c r="S43442" s="2"/>
      <c r="T43442" s="2"/>
    </row>
    <row r="43443" spans="4:20" x14ac:dyDescent="0.2">
      <c r="D43443" s="2"/>
      <c r="E43443" s="2"/>
      <c r="F43443" s="2"/>
      <c r="G43443" s="2"/>
      <c r="O43443" s="2"/>
      <c r="Q43443" s="2"/>
      <c r="R43443" s="2"/>
      <c r="S43443" s="2"/>
      <c r="T43443" s="2"/>
    </row>
    <row r="43444" spans="4:20" x14ac:dyDescent="0.2">
      <c r="D43444" s="2"/>
      <c r="E43444" s="2"/>
      <c r="F43444" s="2"/>
      <c r="G43444" s="2"/>
      <c r="O43444" s="2"/>
      <c r="Q43444" s="2"/>
      <c r="R43444" s="2"/>
      <c r="S43444" s="2"/>
      <c r="T43444" s="2"/>
    </row>
    <row r="43445" spans="4:20" x14ac:dyDescent="0.2">
      <c r="D43445" s="2"/>
      <c r="E43445" s="2"/>
      <c r="F43445" s="2"/>
      <c r="G43445" s="2"/>
      <c r="O43445" s="2"/>
      <c r="Q43445" s="2"/>
      <c r="R43445" s="2"/>
      <c r="S43445" s="2"/>
      <c r="T43445" s="2"/>
    </row>
    <row r="43446" spans="4:20" x14ac:dyDescent="0.2">
      <c r="D43446" s="2"/>
      <c r="E43446" s="2"/>
      <c r="F43446" s="2"/>
      <c r="G43446" s="2"/>
      <c r="O43446" s="2"/>
      <c r="Q43446" s="2"/>
      <c r="R43446" s="2"/>
      <c r="S43446" s="2"/>
      <c r="T43446" s="2"/>
    </row>
    <row r="43447" spans="4:20" x14ac:dyDescent="0.2">
      <c r="D43447" s="2"/>
      <c r="E43447" s="2"/>
      <c r="F43447" s="2"/>
      <c r="G43447" s="2"/>
      <c r="O43447" s="2"/>
      <c r="Q43447" s="2"/>
      <c r="R43447" s="2"/>
      <c r="S43447" s="2"/>
      <c r="T43447" s="2"/>
    </row>
    <row r="43448" spans="4:20" x14ac:dyDescent="0.2">
      <c r="D43448" s="2"/>
      <c r="E43448" s="2"/>
      <c r="F43448" s="2"/>
      <c r="G43448" s="2"/>
      <c r="O43448" s="2"/>
      <c r="Q43448" s="2"/>
      <c r="R43448" s="2"/>
      <c r="S43448" s="2"/>
      <c r="T43448" s="2"/>
    </row>
    <row r="43449" spans="4:20" x14ac:dyDescent="0.2">
      <c r="D43449" s="2"/>
      <c r="E43449" s="2"/>
      <c r="F43449" s="2"/>
      <c r="G43449" s="2"/>
      <c r="O43449" s="2"/>
      <c r="Q43449" s="2"/>
      <c r="R43449" s="2"/>
      <c r="S43449" s="2"/>
      <c r="T43449" s="2"/>
    </row>
    <row r="43450" spans="4:20" x14ac:dyDescent="0.2">
      <c r="D43450" s="2"/>
      <c r="E43450" s="2"/>
      <c r="F43450" s="2"/>
      <c r="G43450" s="2"/>
      <c r="O43450" s="2"/>
      <c r="Q43450" s="2"/>
      <c r="R43450" s="2"/>
      <c r="S43450" s="2"/>
      <c r="T43450" s="2"/>
    </row>
    <row r="43451" spans="4:20" x14ac:dyDescent="0.2">
      <c r="D43451" s="2"/>
      <c r="E43451" s="2"/>
      <c r="F43451" s="2"/>
      <c r="G43451" s="2"/>
      <c r="O43451" s="2"/>
      <c r="Q43451" s="2"/>
      <c r="R43451" s="2"/>
      <c r="S43451" s="2"/>
      <c r="T43451" s="2"/>
    </row>
    <row r="43452" spans="4:20" x14ac:dyDescent="0.2">
      <c r="D43452" s="2"/>
      <c r="E43452" s="2"/>
      <c r="F43452" s="2"/>
      <c r="G43452" s="2"/>
      <c r="O43452" s="2"/>
      <c r="Q43452" s="2"/>
      <c r="R43452" s="2"/>
      <c r="S43452" s="2"/>
      <c r="T43452" s="2"/>
    </row>
    <row r="43453" spans="4:20" x14ac:dyDescent="0.2">
      <c r="D43453" s="2"/>
      <c r="E43453" s="2"/>
      <c r="F43453" s="2"/>
      <c r="G43453" s="2"/>
      <c r="O43453" s="2"/>
      <c r="Q43453" s="2"/>
      <c r="R43453" s="2"/>
      <c r="S43453" s="2"/>
      <c r="T43453" s="2"/>
    </row>
    <row r="43454" spans="4:20" x14ac:dyDescent="0.2">
      <c r="D43454" s="2"/>
      <c r="E43454" s="2"/>
      <c r="F43454" s="2"/>
      <c r="G43454" s="2"/>
      <c r="O43454" s="2"/>
      <c r="Q43454" s="2"/>
      <c r="R43454" s="2"/>
      <c r="S43454" s="2"/>
      <c r="T43454" s="2"/>
    </row>
    <row r="43455" spans="4:20" x14ac:dyDescent="0.2">
      <c r="D43455" s="2"/>
      <c r="E43455" s="2"/>
      <c r="F43455" s="2"/>
      <c r="G43455" s="2"/>
      <c r="O43455" s="2"/>
      <c r="Q43455" s="2"/>
      <c r="R43455" s="2"/>
      <c r="S43455" s="2"/>
      <c r="T43455" s="2"/>
    </row>
    <row r="43456" spans="4:20" x14ac:dyDescent="0.2">
      <c r="D43456" s="2"/>
      <c r="E43456" s="2"/>
      <c r="F43456" s="2"/>
      <c r="G43456" s="2"/>
      <c r="O43456" s="2"/>
      <c r="Q43456" s="2"/>
      <c r="R43456" s="2"/>
      <c r="S43456" s="2"/>
      <c r="T43456" s="2"/>
    </row>
    <row r="43457" spans="4:20" x14ac:dyDescent="0.2">
      <c r="D43457" s="2"/>
      <c r="E43457" s="2"/>
      <c r="F43457" s="2"/>
      <c r="G43457" s="2"/>
      <c r="O43457" s="2"/>
      <c r="Q43457" s="2"/>
      <c r="R43457" s="2"/>
      <c r="S43457" s="2"/>
      <c r="T43457" s="2"/>
    </row>
    <row r="43458" spans="4:20" x14ac:dyDescent="0.2">
      <c r="D43458" s="2"/>
      <c r="E43458" s="2"/>
      <c r="F43458" s="2"/>
      <c r="G43458" s="2"/>
      <c r="O43458" s="2"/>
      <c r="Q43458" s="2"/>
      <c r="R43458" s="2"/>
      <c r="S43458" s="2"/>
      <c r="T43458" s="2"/>
    </row>
    <row r="43459" spans="4:20" x14ac:dyDescent="0.2">
      <c r="D43459" s="2"/>
      <c r="E43459" s="2"/>
      <c r="F43459" s="2"/>
      <c r="G43459" s="2"/>
      <c r="O43459" s="2"/>
      <c r="Q43459" s="2"/>
      <c r="R43459" s="2"/>
      <c r="S43459" s="2"/>
      <c r="T43459" s="2"/>
    </row>
    <row r="43460" spans="4:20" x14ac:dyDescent="0.2">
      <c r="D43460" s="2"/>
      <c r="E43460" s="2"/>
      <c r="F43460" s="2"/>
      <c r="G43460" s="2"/>
      <c r="O43460" s="2"/>
      <c r="Q43460" s="2"/>
      <c r="R43460" s="2"/>
      <c r="S43460" s="2"/>
      <c r="T43460" s="2"/>
    </row>
    <row r="43461" spans="4:20" x14ac:dyDescent="0.2">
      <c r="D43461" s="2"/>
      <c r="E43461" s="2"/>
      <c r="F43461" s="2"/>
      <c r="G43461" s="2"/>
      <c r="O43461" s="2"/>
      <c r="Q43461" s="2"/>
      <c r="R43461" s="2"/>
      <c r="S43461" s="2"/>
      <c r="T43461" s="2"/>
    </row>
    <row r="43462" spans="4:20" x14ac:dyDescent="0.2">
      <c r="D43462" s="2"/>
      <c r="E43462" s="2"/>
      <c r="F43462" s="2"/>
      <c r="G43462" s="2"/>
      <c r="O43462" s="2"/>
      <c r="Q43462" s="2"/>
      <c r="R43462" s="2"/>
      <c r="S43462" s="2"/>
      <c r="T43462" s="2"/>
    </row>
    <row r="43463" spans="4:20" x14ac:dyDescent="0.2">
      <c r="D43463" s="2"/>
      <c r="E43463" s="2"/>
      <c r="F43463" s="2"/>
      <c r="G43463" s="2"/>
      <c r="O43463" s="2"/>
      <c r="Q43463" s="2"/>
      <c r="R43463" s="2"/>
      <c r="S43463" s="2"/>
      <c r="T43463" s="2"/>
    </row>
    <row r="43464" spans="4:20" x14ac:dyDescent="0.2">
      <c r="D43464" s="2"/>
      <c r="E43464" s="2"/>
      <c r="F43464" s="2"/>
      <c r="G43464" s="2"/>
      <c r="O43464" s="2"/>
      <c r="Q43464" s="2"/>
      <c r="R43464" s="2"/>
      <c r="S43464" s="2"/>
      <c r="T43464" s="2"/>
    </row>
    <row r="43465" spans="4:20" x14ac:dyDescent="0.2">
      <c r="D43465" s="2"/>
      <c r="E43465" s="2"/>
      <c r="F43465" s="2"/>
      <c r="G43465" s="2"/>
      <c r="O43465" s="2"/>
      <c r="Q43465" s="2"/>
      <c r="R43465" s="2"/>
      <c r="S43465" s="2"/>
      <c r="T43465" s="2"/>
    </row>
    <row r="43466" spans="4:20" x14ac:dyDescent="0.2">
      <c r="D43466" s="2"/>
      <c r="E43466" s="2"/>
      <c r="F43466" s="2"/>
      <c r="G43466" s="2"/>
      <c r="O43466" s="2"/>
      <c r="Q43466" s="2"/>
      <c r="R43466" s="2"/>
      <c r="S43466" s="2"/>
      <c r="T43466" s="2"/>
    </row>
    <row r="43467" spans="4:20" x14ac:dyDescent="0.2">
      <c r="D43467" s="2"/>
      <c r="E43467" s="2"/>
      <c r="F43467" s="2"/>
      <c r="G43467" s="2"/>
      <c r="O43467" s="2"/>
      <c r="Q43467" s="2"/>
      <c r="R43467" s="2"/>
      <c r="S43467" s="2"/>
      <c r="T43467" s="2"/>
    </row>
    <row r="43468" spans="4:20" x14ac:dyDescent="0.2">
      <c r="D43468" s="2"/>
      <c r="E43468" s="2"/>
      <c r="F43468" s="2"/>
      <c r="G43468" s="2"/>
      <c r="O43468" s="2"/>
      <c r="Q43468" s="2"/>
      <c r="R43468" s="2"/>
      <c r="S43468" s="2"/>
      <c r="T43468" s="2"/>
    </row>
    <row r="43469" spans="4:20" x14ac:dyDescent="0.2">
      <c r="D43469" s="2"/>
      <c r="E43469" s="2"/>
      <c r="F43469" s="2"/>
      <c r="G43469" s="2"/>
      <c r="O43469" s="2"/>
      <c r="Q43469" s="2"/>
      <c r="R43469" s="2"/>
      <c r="S43469" s="2"/>
      <c r="T43469" s="2"/>
    </row>
    <row r="43470" spans="4:20" x14ac:dyDescent="0.2">
      <c r="D43470" s="2"/>
      <c r="E43470" s="2"/>
      <c r="F43470" s="2"/>
      <c r="G43470" s="2"/>
      <c r="O43470" s="2"/>
      <c r="Q43470" s="2"/>
      <c r="R43470" s="2"/>
      <c r="S43470" s="2"/>
      <c r="T43470" s="2"/>
    </row>
    <row r="43471" spans="4:20" x14ac:dyDescent="0.2">
      <c r="D43471" s="2"/>
      <c r="E43471" s="2"/>
      <c r="F43471" s="2"/>
      <c r="G43471" s="2"/>
      <c r="O43471" s="2"/>
      <c r="Q43471" s="2"/>
      <c r="R43471" s="2"/>
      <c r="S43471" s="2"/>
      <c r="T43471" s="2"/>
    </row>
    <row r="43472" spans="4:20" x14ac:dyDescent="0.2">
      <c r="D43472" s="2"/>
      <c r="E43472" s="2"/>
      <c r="F43472" s="2"/>
      <c r="G43472" s="2"/>
      <c r="O43472" s="2"/>
      <c r="Q43472" s="2"/>
      <c r="R43472" s="2"/>
      <c r="S43472" s="2"/>
      <c r="T43472" s="2"/>
    </row>
    <row r="43473" spans="4:20" x14ac:dyDescent="0.2">
      <c r="D43473" s="2"/>
      <c r="E43473" s="2"/>
      <c r="F43473" s="2"/>
      <c r="G43473" s="2"/>
      <c r="O43473" s="2"/>
      <c r="Q43473" s="2"/>
      <c r="R43473" s="2"/>
      <c r="S43473" s="2"/>
      <c r="T43473" s="2"/>
    </row>
    <row r="43474" spans="4:20" x14ac:dyDescent="0.2">
      <c r="D43474" s="2"/>
      <c r="E43474" s="2"/>
      <c r="F43474" s="2"/>
      <c r="G43474" s="2"/>
      <c r="O43474" s="2"/>
      <c r="Q43474" s="2"/>
      <c r="R43474" s="2"/>
      <c r="S43474" s="2"/>
      <c r="T43474" s="2"/>
    </row>
    <row r="43475" spans="4:20" x14ac:dyDescent="0.2">
      <c r="D43475" s="2"/>
      <c r="E43475" s="2"/>
      <c r="F43475" s="2"/>
      <c r="G43475" s="2"/>
      <c r="O43475" s="2"/>
      <c r="Q43475" s="2"/>
      <c r="R43475" s="2"/>
      <c r="S43475" s="2"/>
      <c r="T43475" s="2"/>
    </row>
    <row r="43476" spans="4:20" x14ac:dyDescent="0.2">
      <c r="D43476" s="2"/>
      <c r="E43476" s="2"/>
      <c r="F43476" s="2"/>
      <c r="G43476" s="2"/>
      <c r="O43476" s="2"/>
      <c r="Q43476" s="2"/>
      <c r="R43476" s="2"/>
      <c r="S43476" s="2"/>
      <c r="T43476" s="2"/>
    </row>
    <row r="43477" spans="4:20" x14ac:dyDescent="0.2">
      <c r="D43477" s="2"/>
      <c r="E43477" s="2"/>
      <c r="F43477" s="2"/>
      <c r="G43477" s="2"/>
      <c r="O43477" s="2"/>
      <c r="Q43477" s="2"/>
      <c r="R43477" s="2"/>
      <c r="S43477" s="2"/>
      <c r="T43477" s="2"/>
    </row>
    <row r="43478" spans="4:20" x14ac:dyDescent="0.2">
      <c r="D43478" s="2"/>
      <c r="E43478" s="2"/>
      <c r="F43478" s="2"/>
      <c r="G43478" s="2"/>
      <c r="O43478" s="2"/>
      <c r="Q43478" s="2"/>
      <c r="R43478" s="2"/>
      <c r="S43478" s="2"/>
      <c r="T43478" s="2"/>
    </row>
    <row r="43479" spans="4:20" x14ac:dyDescent="0.2">
      <c r="D43479" s="2"/>
      <c r="E43479" s="2"/>
      <c r="F43479" s="2"/>
      <c r="G43479" s="2"/>
      <c r="O43479" s="2"/>
      <c r="Q43479" s="2"/>
      <c r="R43479" s="2"/>
      <c r="S43479" s="2"/>
      <c r="T43479" s="2"/>
    </row>
    <row r="43480" spans="4:20" x14ac:dyDescent="0.2">
      <c r="D43480" s="2"/>
      <c r="E43480" s="2"/>
      <c r="F43480" s="2"/>
      <c r="G43480" s="2"/>
      <c r="O43480" s="2"/>
      <c r="Q43480" s="2"/>
      <c r="R43480" s="2"/>
      <c r="S43480" s="2"/>
      <c r="T43480" s="2"/>
    </row>
    <row r="43481" spans="4:20" x14ac:dyDescent="0.2">
      <c r="D43481" s="2"/>
      <c r="E43481" s="2"/>
      <c r="F43481" s="2"/>
      <c r="G43481" s="2"/>
      <c r="O43481" s="2"/>
      <c r="Q43481" s="2"/>
      <c r="R43481" s="2"/>
      <c r="S43481" s="2"/>
      <c r="T43481" s="2"/>
    </row>
    <row r="43482" spans="4:20" x14ac:dyDescent="0.2">
      <c r="D43482" s="2"/>
      <c r="E43482" s="2"/>
      <c r="F43482" s="2"/>
      <c r="G43482" s="2"/>
      <c r="O43482" s="2"/>
      <c r="Q43482" s="2"/>
      <c r="R43482" s="2"/>
      <c r="S43482" s="2"/>
      <c r="T43482" s="2"/>
    </row>
    <row r="43483" spans="4:20" x14ac:dyDescent="0.2">
      <c r="D43483" s="2"/>
      <c r="E43483" s="2"/>
      <c r="F43483" s="2"/>
      <c r="G43483" s="2"/>
      <c r="O43483" s="2"/>
      <c r="Q43483" s="2"/>
      <c r="R43483" s="2"/>
      <c r="S43483" s="2"/>
      <c r="T43483" s="2"/>
    </row>
    <row r="43484" spans="4:20" x14ac:dyDescent="0.2">
      <c r="D43484" s="2"/>
      <c r="E43484" s="2"/>
      <c r="F43484" s="2"/>
      <c r="G43484" s="2"/>
      <c r="O43484" s="2"/>
      <c r="Q43484" s="2"/>
      <c r="R43484" s="2"/>
      <c r="S43484" s="2"/>
      <c r="T43484" s="2"/>
    </row>
    <row r="43485" spans="4:20" x14ac:dyDescent="0.2">
      <c r="D43485" s="2"/>
      <c r="E43485" s="2"/>
      <c r="F43485" s="2"/>
      <c r="G43485" s="2"/>
      <c r="O43485" s="2"/>
      <c r="Q43485" s="2"/>
      <c r="R43485" s="2"/>
      <c r="S43485" s="2"/>
      <c r="T43485" s="2"/>
    </row>
    <row r="43486" spans="4:20" x14ac:dyDescent="0.2">
      <c r="D43486" s="2"/>
      <c r="E43486" s="2"/>
      <c r="F43486" s="2"/>
      <c r="G43486" s="2"/>
      <c r="O43486" s="2"/>
      <c r="Q43486" s="2"/>
      <c r="R43486" s="2"/>
      <c r="S43486" s="2"/>
      <c r="T43486" s="2"/>
    </row>
    <row r="43487" spans="4:20" x14ac:dyDescent="0.2">
      <c r="D43487" s="2"/>
      <c r="E43487" s="2"/>
      <c r="F43487" s="2"/>
      <c r="G43487" s="2"/>
      <c r="O43487" s="2"/>
      <c r="Q43487" s="2"/>
      <c r="R43487" s="2"/>
      <c r="S43487" s="2"/>
      <c r="T43487" s="2"/>
    </row>
    <row r="43488" spans="4:20" x14ac:dyDescent="0.2">
      <c r="D43488" s="2"/>
      <c r="E43488" s="2"/>
      <c r="F43488" s="2"/>
      <c r="G43488" s="2"/>
      <c r="O43488" s="2"/>
      <c r="Q43488" s="2"/>
      <c r="R43488" s="2"/>
      <c r="S43488" s="2"/>
      <c r="T43488" s="2"/>
    </row>
    <row r="43489" spans="4:20" x14ac:dyDescent="0.2">
      <c r="D43489" s="2"/>
      <c r="E43489" s="2"/>
      <c r="F43489" s="2"/>
      <c r="G43489" s="2"/>
      <c r="O43489" s="2"/>
      <c r="Q43489" s="2"/>
      <c r="R43489" s="2"/>
      <c r="S43489" s="2"/>
      <c r="T43489" s="2"/>
    </row>
    <row r="43490" spans="4:20" x14ac:dyDescent="0.2">
      <c r="D43490" s="2"/>
      <c r="E43490" s="2"/>
      <c r="F43490" s="2"/>
      <c r="G43490" s="2"/>
      <c r="O43490" s="2"/>
      <c r="Q43490" s="2"/>
      <c r="R43490" s="2"/>
      <c r="S43490" s="2"/>
      <c r="T43490" s="2"/>
    </row>
    <row r="43491" spans="4:20" x14ac:dyDescent="0.2">
      <c r="D43491" s="2"/>
      <c r="E43491" s="2"/>
      <c r="F43491" s="2"/>
      <c r="G43491" s="2"/>
      <c r="O43491" s="2"/>
      <c r="Q43491" s="2"/>
      <c r="R43491" s="2"/>
      <c r="S43491" s="2"/>
      <c r="T43491" s="2"/>
    </row>
    <row r="43492" spans="4:20" x14ac:dyDescent="0.2">
      <c r="D43492" s="2"/>
      <c r="E43492" s="2"/>
      <c r="F43492" s="2"/>
      <c r="G43492" s="2"/>
      <c r="O43492" s="2"/>
      <c r="Q43492" s="2"/>
      <c r="R43492" s="2"/>
      <c r="S43492" s="2"/>
      <c r="T43492" s="2"/>
    </row>
    <row r="43493" spans="4:20" x14ac:dyDescent="0.2">
      <c r="D43493" s="2"/>
      <c r="E43493" s="2"/>
      <c r="F43493" s="2"/>
      <c r="G43493" s="2"/>
      <c r="O43493" s="2"/>
      <c r="Q43493" s="2"/>
      <c r="R43493" s="2"/>
      <c r="S43493" s="2"/>
      <c r="T43493" s="2"/>
    </row>
    <row r="43494" spans="4:20" x14ac:dyDescent="0.2">
      <c r="D43494" s="2"/>
      <c r="E43494" s="2"/>
      <c r="F43494" s="2"/>
      <c r="G43494" s="2"/>
      <c r="O43494" s="2"/>
      <c r="Q43494" s="2"/>
      <c r="R43494" s="2"/>
      <c r="S43494" s="2"/>
      <c r="T43494" s="2"/>
    </row>
    <row r="43495" spans="4:20" x14ac:dyDescent="0.2">
      <c r="D43495" s="2"/>
      <c r="E43495" s="2"/>
      <c r="F43495" s="2"/>
      <c r="G43495" s="2"/>
      <c r="O43495" s="2"/>
      <c r="Q43495" s="2"/>
      <c r="R43495" s="2"/>
      <c r="S43495" s="2"/>
      <c r="T43495" s="2"/>
    </row>
    <row r="43496" spans="4:20" x14ac:dyDescent="0.2">
      <c r="D43496" s="2"/>
      <c r="E43496" s="2"/>
      <c r="F43496" s="2"/>
      <c r="G43496" s="2"/>
      <c r="O43496" s="2"/>
      <c r="Q43496" s="2"/>
      <c r="R43496" s="2"/>
      <c r="S43496" s="2"/>
      <c r="T43496" s="2"/>
    </row>
    <row r="43497" spans="4:20" x14ac:dyDescent="0.2">
      <c r="D43497" s="2"/>
      <c r="E43497" s="2"/>
      <c r="F43497" s="2"/>
      <c r="G43497" s="2"/>
      <c r="O43497" s="2"/>
      <c r="Q43497" s="2"/>
      <c r="R43497" s="2"/>
      <c r="S43497" s="2"/>
      <c r="T43497" s="2"/>
    </row>
    <row r="43498" spans="4:20" x14ac:dyDescent="0.2">
      <c r="D43498" s="2"/>
      <c r="E43498" s="2"/>
      <c r="F43498" s="2"/>
      <c r="G43498" s="2"/>
      <c r="O43498" s="2"/>
      <c r="Q43498" s="2"/>
      <c r="R43498" s="2"/>
      <c r="S43498" s="2"/>
      <c r="T43498" s="2"/>
    </row>
    <row r="43499" spans="4:20" x14ac:dyDescent="0.2">
      <c r="D43499" s="2"/>
      <c r="E43499" s="2"/>
      <c r="F43499" s="2"/>
      <c r="G43499" s="2"/>
      <c r="O43499" s="2"/>
      <c r="Q43499" s="2"/>
      <c r="R43499" s="2"/>
      <c r="S43499" s="2"/>
      <c r="T43499" s="2"/>
    </row>
    <row r="43500" spans="4:20" x14ac:dyDescent="0.2">
      <c r="D43500" s="2"/>
      <c r="E43500" s="2"/>
      <c r="F43500" s="2"/>
      <c r="G43500" s="2"/>
      <c r="O43500" s="2"/>
      <c r="Q43500" s="2"/>
      <c r="R43500" s="2"/>
      <c r="S43500" s="2"/>
      <c r="T43500" s="2"/>
    </row>
    <row r="43501" spans="4:20" x14ac:dyDescent="0.2">
      <c r="D43501" s="2"/>
      <c r="E43501" s="2"/>
      <c r="F43501" s="2"/>
      <c r="G43501" s="2"/>
      <c r="O43501" s="2"/>
      <c r="Q43501" s="2"/>
      <c r="R43501" s="2"/>
      <c r="S43501" s="2"/>
      <c r="T43501" s="2"/>
    </row>
    <row r="43502" spans="4:20" x14ac:dyDescent="0.2">
      <c r="D43502" s="2"/>
      <c r="E43502" s="2"/>
      <c r="F43502" s="2"/>
      <c r="G43502" s="2"/>
      <c r="O43502" s="2"/>
      <c r="Q43502" s="2"/>
      <c r="R43502" s="2"/>
      <c r="S43502" s="2"/>
      <c r="T43502" s="2"/>
    </row>
    <row r="43503" spans="4:20" x14ac:dyDescent="0.2">
      <c r="D43503" s="2"/>
      <c r="E43503" s="2"/>
      <c r="F43503" s="2"/>
      <c r="G43503" s="2"/>
      <c r="O43503" s="2"/>
      <c r="Q43503" s="2"/>
      <c r="R43503" s="2"/>
      <c r="S43503" s="2"/>
      <c r="T43503" s="2"/>
    </row>
    <row r="43504" spans="4:20" x14ac:dyDescent="0.2">
      <c r="D43504" s="2"/>
      <c r="E43504" s="2"/>
      <c r="F43504" s="2"/>
      <c r="G43504" s="2"/>
      <c r="O43504" s="2"/>
      <c r="Q43504" s="2"/>
      <c r="R43504" s="2"/>
      <c r="S43504" s="2"/>
      <c r="T43504" s="2"/>
    </row>
    <row r="43505" spans="4:20" x14ac:dyDescent="0.2">
      <c r="D43505" s="2"/>
      <c r="E43505" s="2"/>
      <c r="F43505" s="2"/>
      <c r="G43505" s="2"/>
      <c r="O43505" s="2"/>
      <c r="Q43505" s="2"/>
      <c r="R43505" s="2"/>
      <c r="S43505" s="2"/>
      <c r="T43505" s="2"/>
    </row>
    <row r="43506" spans="4:20" x14ac:dyDescent="0.2">
      <c r="D43506" s="2"/>
      <c r="E43506" s="2"/>
      <c r="F43506" s="2"/>
      <c r="G43506" s="2"/>
      <c r="O43506" s="2"/>
      <c r="Q43506" s="2"/>
      <c r="R43506" s="2"/>
      <c r="S43506" s="2"/>
      <c r="T43506" s="2"/>
    </row>
    <row r="43507" spans="4:20" x14ac:dyDescent="0.2">
      <c r="D43507" s="2"/>
      <c r="E43507" s="2"/>
      <c r="F43507" s="2"/>
      <c r="G43507" s="2"/>
      <c r="O43507" s="2"/>
      <c r="Q43507" s="2"/>
      <c r="R43507" s="2"/>
      <c r="S43507" s="2"/>
      <c r="T43507" s="2"/>
    </row>
    <row r="43508" spans="4:20" x14ac:dyDescent="0.2">
      <c r="D43508" s="2"/>
      <c r="E43508" s="2"/>
      <c r="F43508" s="2"/>
      <c r="G43508" s="2"/>
      <c r="O43508" s="2"/>
      <c r="Q43508" s="2"/>
      <c r="R43508" s="2"/>
      <c r="S43508" s="2"/>
      <c r="T43508" s="2"/>
    </row>
    <row r="43509" spans="4:20" x14ac:dyDescent="0.2">
      <c r="D43509" s="2"/>
      <c r="E43509" s="2"/>
      <c r="F43509" s="2"/>
      <c r="G43509" s="2"/>
      <c r="O43509" s="2"/>
      <c r="Q43509" s="2"/>
      <c r="R43509" s="2"/>
      <c r="S43509" s="2"/>
      <c r="T43509" s="2"/>
    </row>
    <row r="43510" spans="4:20" x14ac:dyDescent="0.2">
      <c r="D43510" s="2"/>
      <c r="E43510" s="2"/>
      <c r="F43510" s="2"/>
      <c r="G43510" s="2"/>
      <c r="O43510" s="2"/>
      <c r="Q43510" s="2"/>
      <c r="R43510" s="2"/>
      <c r="S43510" s="2"/>
      <c r="T43510" s="2"/>
    </row>
    <row r="43511" spans="4:20" x14ac:dyDescent="0.2">
      <c r="D43511" s="2"/>
      <c r="E43511" s="2"/>
      <c r="F43511" s="2"/>
      <c r="G43511" s="2"/>
      <c r="O43511" s="2"/>
      <c r="Q43511" s="2"/>
      <c r="R43511" s="2"/>
      <c r="S43511" s="2"/>
      <c r="T43511" s="2"/>
    </row>
    <row r="43512" spans="4:20" x14ac:dyDescent="0.2">
      <c r="D43512" s="2"/>
      <c r="E43512" s="2"/>
      <c r="F43512" s="2"/>
      <c r="G43512" s="2"/>
      <c r="O43512" s="2"/>
      <c r="Q43512" s="2"/>
      <c r="R43512" s="2"/>
      <c r="S43512" s="2"/>
      <c r="T43512" s="2"/>
    </row>
    <row r="43513" spans="4:20" x14ac:dyDescent="0.2">
      <c r="D43513" s="2"/>
      <c r="E43513" s="2"/>
      <c r="F43513" s="2"/>
      <c r="G43513" s="2"/>
      <c r="O43513" s="2"/>
      <c r="Q43513" s="2"/>
      <c r="R43513" s="2"/>
      <c r="S43513" s="2"/>
      <c r="T43513" s="2"/>
    </row>
    <row r="43514" spans="4:20" x14ac:dyDescent="0.2">
      <c r="D43514" s="2"/>
      <c r="E43514" s="2"/>
      <c r="F43514" s="2"/>
      <c r="G43514" s="2"/>
      <c r="O43514" s="2"/>
      <c r="Q43514" s="2"/>
      <c r="R43514" s="2"/>
      <c r="S43514" s="2"/>
      <c r="T43514" s="2"/>
    </row>
    <row r="43515" spans="4:20" x14ac:dyDescent="0.2">
      <c r="D43515" s="2"/>
      <c r="E43515" s="2"/>
      <c r="F43515" s="2"/>
      <c r="G43515" s="2"/>
      <c r="O43515" s="2"/>
      <c r="Q43515" s="2"/>
      <c r="R43515" s="2"/>
      <c r="S43515" s="2"/>
      <c r="T43515" s="2"/>
    </row>
    <row r="43516" spans="4:20" x14ac:dyDescent="0.2">
      <c r="D43516" s="2"/>
      <c r="E43516" s="2"/>
      <c r="F43516" s="2"/>
      <c r="G43516" s="2"/>
      <c r="O43516" s="2"/>
      <c r="Q43516" s="2"/>
      <c r="R43516" s="2"/>
      <c r="S43516" s="2"/>
      <c r="T43516" s="2"/>
    </row>
    <row r="43517" spans="4:20" x14ac:dyDescent="0.2">
      <c r="D43517" s="2"/>
      <c r="E43517" s="2"/>
      <c r="F43517" s="2"/>
      <c r="G43517" s="2"/>
      <c r="O43517" s="2"/>
      <c r="Q43517" s="2"/>
      <c r="R43517" s="2"/>
      <c r="S43517" s="2"/>
      <c r="T43517" s="2"/>
    </row>
    <row r="43518" spans="4:20" x14ac:dyDescent="0.2">
      <c r="D43518" s="2"/>
      <c r="E43518" s="2"/>
      <c r="F43518" s="2"/>
      <c r="G43518" s="2"/>
      <c r="O43518" s="2"/>
      <c r="Q43518" s="2"/>
      <c r="R43518" s="2"/>
      <c r="S43518" s="2"/>
      <c r="T43518" s="2"/>
    </row>
    <row r="43519" spans="4:20" x14ac:dyDescent="0.2">
      <c r="D43519" s="2"/>
      <c r="E43519" s="2"/>
      <c r="F43519" s="2"/>
      <c r="G43519" s="2"/>
      <c r="O43519" s="2"/>
      <c r="Q43519" s="2"/>
      <c r="R43519" s="2"/>
      <c r="S43519" s="2"/>
      <c r="T43519" s="2"/>
    </row>
    <row r="43520" spans="4:20" x14ac:dyDescent="0.2">
      <c r="D43520" s="2"/>
      <c r="E43520" s="2"/>
      <c r="F43520" s="2"/>
      <c r="G43520" s="2"/>
      <c r="O43520" s="2"/>
      <c r="Q43520" s="2"/>
      <c r="R43520" s="2"/>
      <c r="S43520" s="2"/>
      <c r="T43520" s="2"/>
    </row>
    <row r="43521" spans="4:20" x14ac:dyDescent="0.2">
      <c r="D43521" s="2"/>
      <c r="E43521" s="2"/>
      <c r="F43521" s="2"/>
      <c r="G43521" s="2"/>
      <c r="O43521" s="2"/>
      <c r="Q43521" s="2"/>
      <c r="R43521" s="2"/>
      <c r="S43521" s="2"/>
      <c r="T43521" s="2"/>
    </row>
    <row r="43522" spans="4:20" x14ac:dyDescent="0.2">
      <c r="D43522" s="2"/>
      <c r="E43522" s="2"/>
      <c r="F43522" s="2"/>
      <c r="G43522" s="2"/>
      <c r="O43522" s="2"/>
      <c r="Q43522" s="2"/>
      <c r="R43522" s="2"/>
      <c r="S43522" s="2"/>
      <c r="T43522" s="2"/>
    </row>
    <row r="43523" spans="4:20" x14ac:dyDescent="0.2">
      <c r="D43523" s="2"/>
      <c r="E43523" s="2"/>
      <c r="F43523" s="2"/>
      <c r="G43523" s="2"/>
      <c r="O43523" s="2"/>
      <c r="Q43523" s="2"/>
      <c r="R43523" s="2"/>
      <c r="S43523" s="2"/>
      <c r="T43523" s="2"/>
    </row>
    <row r="43524" spans="4:20" x14ac:dyDescent="0.2">
      <c r="D43524" s="2"/>
      <c r="E43524" s="2"/>
      <c r="F43524" s="2"/>
      <c r="G43524" s="2"/>
      <c r="O43524" s="2"/>
      <c r="Q43524" s="2"/>
      <c r="R43524" s="2"/>
      <c r="S43524" s="2"/>
      <c r="T43524" s="2"/>
    </row>
    <row r="43525" spans="4:20" x14ac:dyDescent="0.2">
      <c r="D43525" s="2"/>
      <c r="E43525" s="2"/>
      <c r="F43525" s="2"/>
      <c r="G43525" s="2"/>
      <c r="O43525" s="2"/>
      <c r="Q43525" s="2"/>
      <c r="R43525" s="2"/>
      <c r="S43525" s="2"/>
      <c r="T43525" s="2"/>
    </row>
    <row r="43526" spans="4:20" x14ac:dyDescent="0.2">
      <c r="D43526" s="2"/>
      <c r="E43526" s="2"/>
      <c r="F43526" s="2"/>
      <c r="G43526" s="2"/>
      <c r="O43526" s="2"/>
      <c r="Q43526" s="2"/>
      <c r="R43526" s="2"/>
      <c r="S43526" s="2"/>
      <c r="T43526" s="2"/>
    </row>
    <row r="43527" spans="4:20" x14ac:dyDescent="0.2">
      <c r="D43527" s="2"/>
      <c r="E43527" s="2"/>
      <c r="F43527" s="2"/>
      <c r="G43527" s="2"/>
      <c r="O43527" s="2"/>
      <c r="Q43527" s="2"/>
      <c r="R43527" s="2"/>
      <c r="S43527" s="2"/>
      <c r="T43527" s="2"/>
    </row>
    <row r="43528" spans="4:20" x14ac:dyDescent="0.2">
      <c r="D43528" s="2"/>
      <c r="E43528" s="2"/>
      <c r="F43528" s="2"/>
      <c r="G43528" s="2"/>
      <c r="O43528" s="2"/>
      <c r="Q43528" s="2"/>
      <c r="R43528" s="2"/>
      <c r="S43528" s="2"/>
      <c r="T43528" s="2"/>
    </row>
    <row r="43529" spans="4:20" x14ac:dyDescent="0.2">
      <c r="D43529" s="2"/>
      <c r="E43529" s="2"/>
      <c r="F43529" s="2"/>
      <c r="G43529" s="2"/>
      <c r="O43529" s="2"/>
      <c r="Q43529" s="2"/>
      <c r="R43529" s="2"/>
      <c r="S43529" s="2"/>
      <c r="T43529" s="2"/>
    </row>
    <row r="43530" spans="4:20" x14ac:dyDescent="0.2">
      <c r="D43530" s="2"/>
      <c r="E43530" s="2"/>
      <c r="F43530" s="2"/>
      <c r="G43530" s="2"/>
      <c r="O43530" s="2"/>
      <c r="Q43530" s="2"/>
      <c r="R43530" s="2"/>
      <c r="S43530" s="2"/>
      <c r="T43530" s="2"/>
    </row>
    <row r="43531" spans="4:20" x14ac:dyDescent="0.2">
      <c r="D43531" s="2"/>
      <c r="E43531" s="2"/>
      <c r="F43531" s="2"/>
      <c r="G43531" s="2"/>
      <c r="O43531" s="2"/>
      <c r="Q43531" s="2"/>
      <c r="R43531" s="2"/>
      <c r="S43531" s="2"/>
      <c r="T43531" s="2"/>
    </row>
    <row r="43532" spans="4:20" x14ac:dyDescent="0.2">
      <c r="D43532" s="2"/>
      <c r="E43532" s="2"/>
      <c r="F43532" s="2"/>
      <c r="G43532" s="2"/>
      <c r="O43532" s="2"/>
      <c r="Q43532" s="2"/>
      <c r="R43532" s="2"/>
      <c r="S43532" s="2"/>
      <c r="T43532" s="2"/>
    </row>
    <row r="43533" spans="4:20" x14ac:dyDescent="0.2">
      <c r="D43533" s="2"/>
      <c r="E43533" s="2"/>
      <c r="F43533" s="2"/>
      <c r="G43533" s="2"/>
      <c r="O43533" s="2"/>
      <c r="Q43533" s="2"/>
      <c r="R43533" s="2"/>
      <c r="S43533" s="2"/>
      <c r="T43533" s="2"/>
    </row>
    <row r="43534" spans="4:20" x14ac:dyDescent="0.2">
      <c r="D43534" s="2"/>
      <c r="E43534" s="2"/>
      <c r="F43534" s="2"/>
      <c r="G43534" s="2"/>
      <c r="O43534" s="2"/>
      <c r="Q43534" s="2"/>
      <c r="R43534" s="2"/>
      <c r="S43534" s="2"/>
      <c r="T43534" s="2"/>
    </row>
    <row r="43535" spans="4:20" x14ac:dyDescent="0.2">
      <c r="D43535" s="2"/>
      <c r="E43535" s="2"/>
      <c r="F43535" s="2"/>
      <c r="G43535" s="2"/>
      <c r="O43535" s="2"/>
      <c r="Q43535" s="2"/>
      <c r="R43535" s="2"/>
      <c r="S43535" s="2"/>
      <c r="T43535" s="2"/>
    </row>
    <row r="43536" spans="4:20" x14ac:dyDescent="0.2">
      <c r="D43536" s="2"/>
      <c r="E43536" s="2"/>
      <c r="F43536" s="2"/>
      <c r="G43536" s="2"/>
      <c r="O43536" s="2"/>
      <c r="Q43536" s="2"/>
      <c r="R43536" s="2"/>
      <c r="S43536" s="2"/>
      <c r="T43536" s="2"/>
    </row>
    <row r="43537" spans="4:20" x14ac:dyDescent="0.2">
      <c r="D43537" s="2"/>
      <c r="E43537" s="2"/>
      <c r="F43537" s="2"/>
      <c r="G43537" s="2"/>
      <c r="O43537" s="2"/>
      <c r="Q43537" s="2"/>
      <c r="R43537" s="2"/>
      <c r="S43537" s="2"/>
      <c r="T43537" s="2"/>
    </row>
    <row r="43538" spans="4:20" x14ac:dyDescent="0.2">
      <c r="D43538" s="2"/>
      <c r="E43538" s="2"/>
      <c r="F43538" s="2"/>
      <c r="G43538" s="2"/>
      <c r="O43538" s="2"/>
      <c r="Q43538" s="2"/>
      <c r="R43538" s="2"/>
      <c r="S43538" s="2"/>
      <c r="T43538" s="2"/>
    </row>
    <row r="43539" spans="4:20" x14ac:dyDescent="0.2">
      <c r="D43539" s="2"/>
      <c r="E43539" s="2"/>
      <c r="F43539" s="2"/>
      <c r="G43539" s="2"/>
      <c r="O43539" s="2"/>
      <c r="Q43539" s="2"/>
      <c r="R43539" s="2"/>
      <c r="S43539" s="2"/>
      <c r="T43539" s="2"/>
    </row>
    <row r="43540" spans="4:20" x14ac:dyDescent="0.2">
      <c r="D43540" s="2"/>
      <c r="E43540" s="2"/>
      <c r="F43540" s="2"/>
      <c r="G43540" s="2"/>
      <c r="O43540" s="2"/>
      <c r="Q43540" s="2"/>
      <c r="R43540" s="2"/>
      <c r="S43540" s="2"/>
      <c r="T43540" s="2"/>
    </row>
    <row r="43541" spans="4:20" x14ac:dyDescent="0.2">
      <c r="D43541" s="2"/>
      <c r="E43541" s="2"/>
      <c r="F43541" s="2"/>
      <c r="G43541" s="2"/>
      <c r="O43541" s="2"/>
      <c r="Q43541" s="2"/>
      <c r="R43541" s="2"/>
      <c r="S43541" s="2"/>
      <c r="T43541" s="2"/>
    </row>
    <row r="43542" spans="4:20" x14ac:dyDescent="0.2">
      <c r="D43542" s="2"/>
      <c r="E43542" s="2"/>
      <c r="F43542" s="2"/>
      <c r="G43542" s="2"/>
      <c r="O43542" s="2"/>
      <c r="Q43542" s="2"/>
      <c r="R43542" s="2"/>
      <c r="S43542" s="2"/>
      <c r="T43542" s="2"/>
    </row>
    <row r="43543" spans="4:20" x14ac:dyDescent="0.2">
      <c r="D43543" s="2"/>
      <c r="E43543" s="2"/>
      <c r="F43543" s="2"/>
      <c r="G43543" s="2"/>
      <c r="O43543" s="2"/>
      <c r="Q43543" s="2"/>
      <c r="R43543" s="2"/>
      <c r="S43543" s="2"/>
      <c r="T43543" s="2"/>
    </row>
    <row r="43544" spans="4:20" x14ac:dyDescent="0.2">
      <c r="D43544" s="2"/>
      <c r="E43544" s="2"/>
      <c r="F43544" s="2"/>
      <c r="G43544" s="2"/>
      <c r="O43544" s="2"/>
      <c r="Q43544" s="2"/>
      <c r="R43544" s="2"/>
      <c r="S43544" s="2"/>
      <c r="T43544" s="2"/>
    </row>
    <row r="43545" spans="4:20" x14ac:dyDescent="0.2">
      <c r="D43545" s="2"/>
      <c r="E43545" s="2"/>
      <c r="F43545" s="2"/>
      <c r="G43545" s="2"/>
      <c r="O43545" s="2"/>
      <c r="Q43545" s="2"/>
      <c r="R43545" s="2"/>
      <c r="S43545" s="2"/>
      <c r="T43545" s="2"/>
    </row>
    <row r="43546" spans="4:20" x14ac:dyDescent="0.2">
      <c r="D43546" s="2"/>
      <c r="E43546" s="2"/>
      <c r="F43546" s="2"/>
      <c r="G43546" s="2"/>
      <c r="O43546" s="2"/>
      <c r="Q43546" s="2"/>
      <c r="R43546" s="2"/>
      <c r="S43546" s="2"/>
      <c r="T43546" s="2"/>
    </row>
    <row r="43547" spans="4:20" x14ac:dyDescent="0.2">
      <c r="D43547" s="2"/>
      <c r="E43547" s="2"/>
      <c r="F43547" s="2"/>
      <c r="G43547" s="2"/>
      <c r="O43547" s="2"/>
      <c r="Q43547" s="2"/>
      <c r="R43547" s="2"/>
      <c r="S43547" s="2"/>
      <c r="T43547" s="2"/>
    </row>
    <row r="43548" spans="4:20" x14ac:dyDescent="0.2">
      <c r="D43548" s="2"/>
      <c r="E43548" s="2"/>
      <c r="F43548" s="2"/>
      <c r="G43548" s="2"/>
      <c r="O43548" s="2"/>
      <c r="Q43548" s="2"/>
      <c r="R43548" s="2"/>
      <c r="S43548" s="2"/>
      <c r="T43548" s="2"/>
    </row>
    <row r="43549" spans="4:20" x14ac:dyDescent="0.2">
      <c r="D43549" s="2"/>
      <c r="E43549" s="2"/>
      <c r="F43549" s="2"/>
      <c r="G43549" s="2"/>
      <c r="O43549" s="2"/>
      <c r="Q43549" s="2"/>
      <c r="R43549" s="2"/>
      <c r="S43549" s="2"/>
      <c r="T43549" s="2"/>
    </row>
    <row r="43550" spans="4:20" x14ac:dyDescent="0.2">
      <c r="D43550" s="2"/>
      <c r="E43550" s="2"/>
      <c r="F43550" s="2"/>
      <c r="G43550" s="2"/>
      <c r="O43550" s="2"/>
      <c r="Q43550" s="2"/>
      <c r="R43550" s="2"/>
      <c r="S43550" s="2"/>
      <c r="T43550" s="2"/>
    </row>
    <row r="43551" spans="4:20" x14ac:dyDescent="0.2">
      <c r="D43551" s="2"/>
      <c r="E43551" s="2"/>
      <c r="F43551" s="2"/>
      <c r="G43551" s="2"/>
      <c r="O43551" s="2"/>
      <c r="Q43551" s="2"/>
      <c r="R43551" s="2"/>
      <c r="S43551" s="2"/>
      <c r="T43551" s="2"/>
    </row>
    <row r="43552" spans="4:20" x14ac:dyDescent="0.2">
      <c r="D43552" s="2"/>
      <c r="E43552" s="2"/>
      <c r="F43552" s="2"/>
      <c r="G43552" s="2"/>
      <c r="O43552" s="2"/>
      <c r="Q43552" s="2"/>
      <c r="R43552" s="2"/>
      <c r="S43552" s="2"/>
      <c r="T43552" s="2"/>
    </row>
    <row r="43553" spans="4:20" x14ac:dyDescent="0.2">
      <c r="D43553" s="2"/>
      <c r="E43553" s="2"/>
      <c r="F43553" s="2"/>
      <c r="G43553" s="2"/>
      <c r="O43553" s="2"/>
      <c r="Q43553" s="2"/>
      <c r="R43553" s="2"/>
      <c r="S43553" s="2"/>
      <c r="T43553" s="2"/>
    </row>
    <row r="43554" spans="4:20" x14ac:dyDescent="0.2">
      <c r="D43554" s="2"/>
      <c r="E43554" s="2"/>
      <c r="F43554" s="2"/>
      <c r="G43554" s="2"/>
      <c r="O43554" s="2"/>
      <c r="Q43554" s="2"/>
      <c r="R43554" s="2"/>
      <c r="S43554" s="2"/>
      <c r="T43554" s="2"/>
    </row>
    <row r="43555" spans="4:20" x14ac:dyDescent="0.2">
      <c r="D43555" s="2"/>
      <c r="E43555" s="2"/>
      <c r="F43555" s="2"/>
      <c r="G43555" s="2"/>
      <c r="O43555" s="2"/>
      <c r="Q43555" s="2"/>
      <c r="R43555" s="2"/>
      <c r="S43555" s="2"/>
      <c r="T43555" s="2"/>
    </row>
    <row r="43556" spans="4:20" x14ac:dyDescent="0.2">
      <c r="D43556" s="2"/>
      <c r="E43556" s="2"/>
      <c r="F43556" s="2"/>
      <c r="G43556" s="2"/>
      <c r="O43556" s="2"/>
      <c r="Q43556" s="2"/>
      <c r="R43556" s="2"/>
      <c r="S43556" s="2"/>
      <c r="T43556" s="2"/>
    </row>
    <row r="43557" spans="4:20" x14ac:dyDescent="0.2">
      <c r="D43557" s="2"/>
      <c r="E43557" s="2"/>
      <c r="F43557" s="2"/>
      <c r="G43557" s="2"/>
      <c r="O43557" s="2"/>
      <c r="Q43557" s="2"/>
      <c r="R43557" s="2"/>
      <c r="S43557" s="2"/>
      <c r="T43557" s="2"/>
    </row>
    <row r="43558" spans="4:20" x14ac:dyDescent="0.2">
      <c r="D43558" s="2"/>
      <c r="E43558" s="2"/>
      <c r="F43558" s="2"/>
      <c r="G43558" s="2"/>
      <c r="O43558" s="2"/>
      <c r="Q43558" s="2"/>
      <c r="R43558" s="2"/>
      <c r="S43558" s="2"/>
      <c r="T43558" s="2"/>
    </row>
    <row r="43559" spans="4:20" x14ac:dyDescent="0.2">
      <c r="D43559" s="2"/>
      <c r="E43559" s="2"/>
      <c r="F43559" s="2"/>
      <c r="G43559" s="2"/>
      <c r="O43559" s="2"/>
      <c r="Q43559" s="2"/>
      <c r="R43559" s="2"/>
      <c r="S43559" s="2"/>
      <c r="T43559" s="2"/>
    </row>
    <row r="43560" spans="4:20" x14ac:dyDescent="0.2">
      <c r="D43560" s="2"/>
      <c r="E43560" s="2"/>
      <c r="F43560" s="2"/>
      <c r="G43560" s="2"/>
      <c r="O43560" s="2"/>
      <c r="Q43560" s="2"/>
      <c r="R43560" s="2"/>
      <c r="S43560" s="2"/>
      <c r="T43560" s="2"/>
    </row>
    <row r="43561" spans="4:20" x14ac:dyDescent="0.2">
      <c r="D43561" s="2"/>
      <c r="E43561" s="2"/>
      <c r="F43561" s="2"/>
      <c r="G43561" s="2"/>
      <c r="O43561" s="2"/>
      <c r="Q43561" s="2"/>
      <c r="R43561" s="2"/>
      <c r="S43561" s="2"/>
      <c r="T43561" s="2"/>
    </row>
    <row r="43562" spans="4:20" x14ac:dyDescent="0.2">
      <c r="D43562" s="2"/>
      <c r="E43562" s="2"/>
      <c r="F43562" s="2"/>
      <c r="G43562" s="2"/>
      <c r="O43562" s="2"/>
      <c r="Q43562" s="2"/>
      <c r="R43562" s="2"/>
      <c r="S43562" s="2"/>
      <c r="T43562" s="2"/>
    </row>
    <row r="43563" spans="4:20" x14ac:dyDescent="0.2">
      <c r="D43563" s="2"/>
      <c r="E43563" s="2"/>
      <c r="F43563" s="2"/>
      <c r="G43563" s="2"/>
      <c r="O43563" s="2"/>
      <c r="Q43563" s="2"/>
      <c r="R43563" s="2"/>
      <c r="S43563" s="2"/>
      <c r="T43563" s="2"/>
    </row>
    <row r="43564" spans="4:20" x14ac:dyDescent="0.2">
      <c r="D43564" s="2"/>
      <c r="E43564" s="2"/>
      <c r="F43564" s="2"/>
      <c r="G43564" s="2"/>
      <c r="O43564" s="2"/>
      <c r="Q43564" s="2"/>
      <c r="R43564" s="2"/>
      <c r="S43564" s="2"/>
      <c r="T43564" s="2"/>
    </row>
    <row r="43565" spans="4:20" x14ac:dyDescent="0.2">
      <c r="D43565" s="2"/>
      <c r="E43565" s="2"/>
      <c r="F43565" s="2"/>
      <c r="G43565" s="2"/>
      <c r="O43565" s="2"/>
      <c r="Q43565" s="2"/>
      <c r="R43565" s="2"/>
      <c r="S43565" s="2"/>
      <c r="T43565" s="2"/>
    </row>
    <row r="43566" spans="4:20" x14ac:dyDescent="0.2">
      <c r="D43566" s="2"/>
      <c r="E43566" s="2"/>
      <c r="F43566" s="2"/>
      <c r="G43566" s="2"/>
      <c r="O43566" s="2"/>
      <c r="Q43566" s="2"/>
      <c r="R43566" s="2"/>
      <c r="S43566" s="2"/>
      <c r="T43566" s="2"/>
    </row>
    <row r="43567" spans="4:20" x14ac:dyDescent="0.2">
      <c r="D43567" s="2"/>
      <c r="E43567" s="2"/>
      <c r="F43567" s="2"/>
      <c r="G43567" s="2"/>
      <c r="O43567" s="2"/>
      <c r="Q43567" s="2"/>
      <c r="R43567" s="2"/>
      <c r="S43567" s="2"/>
      <c r="T43567" s="2"/>
    </row>
    <row r="43568" spans="4:20" x14ac:dyDescent="0.2">
      <c r="D43568" s="2"/>
      <c r="E43568" s="2"/>
      <c r="F43568" s="2"/>
      <c r="G43568" s="2"/>
      <c r="O43568" s="2"/>
      <c r="Q43568" s="2"/>
      <c r="R43568" s="2"/>
      <c r="S43568" s="2"/>
      <c r="T43568" s="2"/>
    </row>
    <row r="43569" spans="4:20" x14ac:dyDescent="0.2">
      <c r="D43569" s="2"/>
      <c r="E43569" s="2"/>
      <c r="F43569" s="2"/>
      <c r="G43569" s="2"/>
      <c r="O43569" s="2"/>
      <c r="Q43569" s="2"/>
      <c r="R43569" s="2"/>
      <c r="S43569" s="2"/>
      <c r="T43569" s="2"/>
    </row>
    <row r="43570" spans="4:20" x14ac:dyDescent="0.2">
      <c r="D43570" s="2"/>
      <c r="E43570" s="2"/>
      <c r="F43570" s="2"/>
      <c r="G43570" s="2"/>
      <c r="O43570" s="2"/>
      <c r="Q43570" s="2"/>
      <c r="R43570" s="2"/>
      <c r="S43570" s="2"/>
      <c r="T43570" s="2"/>
    </row>
    <row r="43571" spans="4:20" x14ac:dyDescent="0.2">
      <c r="D43571" s="2"/>
      <c r="E43571" s="2"/>
      <c r="F43571" s="2"/>
      <c r="G43571" s="2"/>
      <c r="O43571" s="2"/>
      <c r="Q43571" s="2"/>
      <c r="R43571" s="2"/>
      <c r="S43571" s="2"/>
      <c r="T43571" s="2"/>
    </row>
    <row r="43572" spans="4:20" x14ac:dyDescent="0.2">
      <c r="D43572" s="2"/>
      <c r="E43572" s="2"/>
      <c r="F43572" s="2"/>
      <c r="G43572" s="2"/>
      <c r="O43572" s="2"/>
      <c r="Q43572" s="2"/>
      <c r="R43572" s="2"/>
      <c r="S43572" s="2"/>
      <c r="T43572" s="2"/>
    </row>
    <row r="43573" spans="4:20" x14ac:dyDescent="0.2">
      <c r="D43573" s="2"/>
      <c r="E43573" s="2"/>
      <c r="F43573" s="2"/>
      <c r="G43573" s="2"/>
      <c r="O43573" s="2"/>
      <c r="Q43573" s="2"/>
      <c r="R43573" s="2"/>
      <c r="S43573" s="2"/>
      <c r="T43573" s="2"/>
    </row>
    <row r="43574" spans="4:20" x14ac:dyDescent="0.2">
      <c r="D43574" s="2"/>
      <c r="E43574" s="2"/>
      <c r="F43574" s="2"/>
      <c r="G43574" s="2"/>
      <c r="O43574" s="2"/>
      <c r="Q43574" s="2"/>
      <c r="R43574" s="2"/>
      <c r="S43574" s="2"/>
      <c r="T43574" s="2"/>
    </row>
    <row r="43575" spans="4:20" x14ac:dyDescent="0.2">
      <c r="D43575" s="2"/>
      <c r="E43575" s="2"/>
      <c r="F43575" s="2"/>
      <c r="G43575" s="2"/>
      <c r="O43575" s="2"/>
      <c r="Q43575" s="2"/>
      <c r="R43575" s="2"/>
      <c r="S43575" s="2"/>
      <c r="T43575" s="2"/>
    </row>
    <row r="43576" spans="4:20" x14ac:dyDescent="0.2">
      <c r="D43576" s="2"/>
      <c r="E43576" s="2"/>
      <c r="F43576" s="2"/>
      <c r="G43576" s="2"/>
      <c r="O43576" s="2"/>
      <c r="Q43576" s="2"/>
      <c r="R43576" s="2"/>
      <c r="S43576" s="2"/>
      <c r="T43576" s="2"/>
    </row>
    <row r="43577" spans="4:20" x14ac:dyDescent="0.2">
      <c r="D43577" s="2"/>
      <c r="E43577" s="2"/>
      <c r="F43577" s="2"/>
      <c r="G43577" s="2"/>
      <c r="O43577" s="2"/>
      <c r="Q43577" s="2"/>
      <c r="R43577" s="2"/>
      <c r="S43577" s="2"/>
      <c r="T43577" s="2"/>
    </row>
    <row r="43578" spans="4:20" x14ac:dyDescent="0.2">
      <c r="D43578" s="2"/>
      <c r="E43578" s="2"/>
      <c r="F43578" s="2"/>
      <c r="G43578" s="2"/>
      <c r="O43578" s="2"/>
      <c r="Q43578" s="2"/>
      <c r="R43578" s="2"/>
      <c r="S43578" s="2"/>
      <c r="T43578" s="2"/>
    </row>
    <row r="43579" spans="4:20" x14ac:dyDescent="0.2">
      <c r="D43579" s="2"/>
      <c r="E43579" s="2"/>
      <c r="F43579" s="2"/>
      <c r="G43579" s="2"/>
      <c r="O43579" s="2"/>
      <c r="Q43579" s="2"/>
      <c r="R43579" s="2"/>
      <c r="S43579" s="2"/>
      <c r="T43579" s="2"/>
    </row>
    <row r="43580" spans="4:20" x14ac:dyDescent="0.2">
      <c r="D43580" s="2"/>
      <c r="E43580" s="2"/>
      <c r="F43580" s="2"/>
      <c r="G43580" s="2"/>
      <c r="O43580" s="2"/>
      <c r="Q43580" s="2"/>
      <c r="R43580" s="2"/>
      <c r="S43580" s="2"/>
      <c r="T43580" s="2"/>
    </row>
    <row r="43581" spans="4:20" x14ac:dyDescent="0.2">
      <c r="D43581" s="2"/>
      <c r="E43581" s="2"/>
      <c r="F43581" s="2"/>
      <c r="G43581" s="2"/>
      <c r="O43581" s="2"/>
      <c r="Q43581" s="2"/>
      <c r="R43581" s="2"/>
      <c r="S43581" s="2"/>
      <c r="T43581" s="2"/>
    </row>
    <row r="43582" spans="4:20" x14ac:dyDescent="0.2">
      <c r="D43582" s="2"/>
      <c r="E43582" s="2"/>
      <c r="F43582" s="2"/>
      <c r="G43582" s="2"/>
      <c r="O43582" s="2"/>
      <c r="Q43582" s="2"/>
      <c r="R43582" s="2"/>
      <c r="S43582" s="2"/>
      <c r="T43582" s="2"/>
    </row>
    <row r="43583" spans="4:20" x14ac:dyDescent="0.2">
      <c r="D43583" s="2"/>
      <c r="E43583" s="2"/>
      <c r="F43583" s="2"/>
      <c r="G43583" s="2"/>
      <c r="O43583" s="2"/>
      <c r="Q43583" s="2"/>
      <c r="R43583" s="2"/>
      <c r="S43583" s="2"/>
      <c r="T43583" s="2"/>
    </row>
    <row r="43584" spans="4:20" x14ac:dyDescent="0.2">
      <c r="D43584" s="2"/>
      <c r="E43584" s="2"/>
      <c r="F43584" s="2"/>
      <c r="G43584" s="2"/>
      <c r="O43584" s="2"/>
      <c r="Q43584" s="2"/>
      <c r="R43584" s="2"/>
      <c r="S43584" s="2"/>
      <c r="T43584" s="2"/>
    </row>
    <row r="43585" spans="4:20" x14ac:dyDescent="0.2">
      <c r="D43585" s="2"/>
      <c r="E43585" s="2"/>
      <c r="F43585" s="2"/>
      <c r="G43585" s="2"/>
      <c r="O43585" s="2"/>
      <c r="Q43585" s="2"/>
      <c r="R43585" s="2"/>
      <c r="S43585" s="2"/>
      <c r="T43585" s="2"/>
    </row>
    <row r="43586" spans="4:20" x14ac:dyDescent="0.2">
      <c r="D43586" s="2"/>
      <c r="E43586" s="2"/>
      <c r="F43586" s="2"/>
      <c r="G43586" s="2"/>
      <c r="O43586" s="2"/>
      <c r="Q43586" s="2"/>
      <c r="R43586" s="2"/>
      <c r="S43586" s="2"/>
      <c r="T43586" s="2"/>
    </row>
    <row r="43587" spans="4:20" x14ac:dyDescent="0.2">
      <c r="D43587" s="2"/>
      <c r="E43587" s="2"/>
      <c r="F43587" s="2"/>
      <c r="G43587" s="2"/>
      <c r="O43587" s="2"/>
      <c r="Q43587" s="2"/>
      <c r="R43587" s="2"/>
      <c r="S43587" s="2"/>
      <c r="T43587" s="2"/>
    </row>
    <row r="43588" spans="4:20" x14ac:dyDescent="0.2">
      <c r="D43588" s="2"/>
      <c r="E43588" s="2"/>
      <c r="F43588" s="2"/>
      <c r="G43588" s="2"/>
      <c r="O43588" s="2"/>
      <c r="Q43588" s="2"/>
      <c r="R43588" s="2"/>
      <c r="S43588" s="2"/>
      <c r="T43588" s="2"/>
    </row>
    <row r="43589" spans="4:20" x14ac:dyDescent="0.2">
      <c r="D43589" s="2"/>
      <c r="E43589" s="2"/>
      <c r="F43589" s="2"/>
      <c r="G43589" s="2"/>
      <c r="O43589" s="2"/>
      <c r="Q43589" s="2"/>
      <c r="R43589" s="2"/>
      <c r="S43589" s="2"/>
      <c r="T43589" s="2"/>
    </row>
    <row r="43590" spans="4:20" x14ac:dyDescent="0.2">
      <c r="D43590" s="2"/>
      <c r="E43590" s="2"/>
      <c r="F43590" s="2"/>
      <c r="G43590" s="2"/>
      <c r="O43590" s="2"/>
      <c r="Q43590" s="2"/>
      <c r="R43590" s="2"/>
      <c r="S43590" s="2"/>
      <c r="T43590" s="2"/>
    </row>
    <row r="43591" spans="4:20" x14ac:dyDescent="0.2">
      <c r="D43591" s="2"/>
      <c r="E43591" s="2"/>
      <c r="F43591" s="2"/>
      <c r="G43591" s="2"/>
      <c r="O43591" s="2"/>
      <c r="Q43591" s="2"/>
      <c r="R43591" s="2"/>
      <c r="S43591" s="2"/>
      <c r="T43591" s="2"/>
    </row>
    <row r="43592" spans="4:20" x14ac:dyDescent="0.2">
      <c r="D43592" s="2"/>
      <c r="E43592" s="2"/>
      <c r="F43592" s="2"/>
      <c r="G43592" s="2"/>
      <c r="O43592" s="2"/>
      <c r="Q43592" s="2"/>
      <c r="R43592" s="2"/>
      <c r="S43592" s="2"/>
      <c r="T43592" s="2"/>
    </row>
    <row r="43593" spans="4:20" x14ac:dyDescent="0.2">
      <c r="D43593" s="2"/>
      <c r="E43593" s="2"/>
      <c r="F43593" s="2"/>
      <c r="G43593" s="2"/>
      <c r="O43593" s="2"/>
      <c r="Q43593" s="2"/>
      <c r="R43593" s="2"/>
      <c r="S43593" s="2"/>
      <c r="T43593" s="2"/>
    </row>
    <row r="43594" spans="4:20" x14ac:dyDescent="0.2">
      <c r="D43594" s="2"/>
      <c r="E43594" s="2"/>
      <c r="F43594" s="2"/>
      <c r="G43594" s="2"/>
      <c r="O43594" s="2"/>
      <c r="Q43594" s="2"/>
      <c r="R43594" s="2"/>
      <c r="S43594" s="2"/>
      <c r="T43594" s="2"/>
    </row>
    <row r="43595" spans="4:20" x14ac:dyDescent="0.2">
      <c r="D43595" s="2"/>
      <c r="E43595" s="2"/>
      <c r="F43595" s="2"/>
      <c r="G43595" s="2"/>
      <c r="O43595" s="2"/>
      <c r="Q43595" s="2"/>
      <c r="R43595" s="2"/>
      <c r="S43595" s="2"/>
      <c r="T43595" s="2"/>
    </row>
    <row r="43596" spans="4:20" x14ac:dyDescent="0.2">
      <c r="D43596" s="2"/>
      <c r="E43596" s="2"/>
      <c r="F43596" s="2"/>
      <c r="G43596" s="2"/>
      <c r="O43596" s="2"/>
      <c r="Q43596" s="2"/>
      <c r="R43596" s="2"/>
      <c r="S43596" s="2"/>
      <c r="T43596" s="2"/>
    </row>
    <row r="43597" spans="4:20" x14ac:dyDescent="0.2">
      <c r="D43597" s="2"/>
      <c r="E43597" s="2"/>
      <c r="F43597" s="2"/>
      <c r="G43597" s="2"/>
      <c r="O43597" s="2"/>
      <c r="Q43597" s="2"/>
      <c r="R43597" s="2"/>
      <c r="S43597" s="2"/>
      <c r="T43597" s="2"/>
    </row>
    <row r="43598" spans="4:20" x14ac:dyDescent="0.2">
      <c r="D43598" s="2"/>
      <c r="E43598" s="2"/>
      <c r="F43598" s="2"/>
      <c r="G43598" s="2"/>
      <c r="O43598" s="2"/>
      <c r="Q43598" s="2"/>
      <c r="R43598" s="2"/>
      <c r="S43598" s="2"/>
      <c r="T43598" s="2"/>
    </row>
    <row r="43599" spans="4:20" x14ac:dyDescent="0.2">
      <c r="D43599" s="2"/>
      <c r="E43599" s="2"/>
      <c r="F43599" s="2"/>
      <c r="G43599" s="2"/>
      <c r="O43599" s="2"/>
      <c r="Q43599" s="2"/>
      <c r="R43599" s="2"/>
      <c r="S43599" s="2"/>
      <c r="T43599" s="2"/>
    </row>
    <row r="43600" spans="4:20" x14ac:dyDescent="0.2">
      <c r="D43600" s="2"/>
      <c r="E43600" s="2"/>
      <c r="F43600" s="2"/>
      <c r="G43600" s="2"/>
      <c r="O43600" s="2"/>
      <c r="Q43600" s="2"/>
      <c r="R43600" s="2"/>
      <c r="S43600" s="2"/>
      <c r="T43600" s="2"/>
    </row>
    <row r="43601" spans="4:20" x14ac:dyDescent="0.2">
      <c r="D43601" s="2"/>
      <c r="E43601" s="2"/>
      <c r="F43601" s="2"/>
      <c r="G43601" s="2"/>
      <c r="O43601" s="2"/>
      <c r="Q43601" s="2"/>
      <c r="R43601" s="2"/>
      <c r="S43601" s="2"/>
      <c r="T43601" s="2"/>
    </row>
    <row r="43602" spans="4:20" x14ac:dyDescent="0.2">
      <c r="D43602" s="2"/>
      <c r="E43602" s="2"/>
      <c r="F43602" s="2"/>
      <c r="G43602" s="2"/>
      <c r="O43602" s="2"/>
      <c r="Q43602" s="2"/>
      <c r="R43602" s="2"/>
      <c r="S43602" s="2"/>
      <c r="T43602" s="2"/>
    </row>
    <row r="43603" spans="4:20" x14ac:dyDescent="0.2">
      <c r="D43603" s="2"/>
      <c r="E43603" s="2"/>
      <c r="F43603" s="2"/>
      <c r="G43603" s="2"/>
      <c r="O43603" s="2"/>
      <c r="Q43603" s="2"/>
      <c r="R43603" s="2"/>
      <c r="S43603" s="2"/>
      <c r="T43603" s="2"/>
    </row>
    <row r="43604" spans="4:20" x14ac:dyDescent="0.2">
      <c r="D43604" s="2"/>
      <c r="E43604" s="2"/>
      <c r="F43604" s="2"/>
      <c r="G43604" s="2"/>
      <c r="O43604" s="2"/>
      <c r="Q43604" s="2"/>
      <c r="R43604" s="2"/>
      <c r="S43604" s="2"/>
      <c r="T43604" s="2"/>
    </row>
    <row r="43605" spans="4:20" x14ac:dyDescent="0.2">
      <c r="D43605" s="2"/>
      <c r="E43605" s="2"/>
      <c r="F43605" s="2"/>
      <c r="G43605" s="2"/>
      <c r="O43605" s="2"/>
      <c r="Q43605" s="2"/>
      <c r="R43605" s="2"/>
      <c r="S43605" s="2"/>
      <c r="T43605" s="2"/>
    </row>
    <row r="43606" spans="4:20" x14ac:dyDescent="0.2">
      <c r="D43606" s="2"/>
      <c r="E43606" s="2"/>
      <c r="F43606" s="2"/>
      <c r="G43606" s="2"/>
      <c r="O43606" s="2"/>
      <c r="Q43606" s="2"/>
      <c r="R43606" s="2"/>
      <c r="S43606" s="2"/>
      <c r="T43606" s="2"/>
    </row>
    <row r="43607" spans="4:20" x14ac:dyDescent="0.2">
      <c r="D43607" s="2"/>
      <c r="E43607" s="2"/>
      <c r="F43607" s="2"/>
      <c r="G43607" s="2"/>
      <c r="O43607" s="2"/>
      <c r="Q43607" s="2"/>
      <c r="R43607" s="2"/>
      <c r="S43607" s="2"/>
      <c r="T43607" s="2"/>
    </row>
    <row r="43608" spans="4:20" x14ac:dyDescent="0.2">
      <c r="D43608" s="2"/>
      <c r="E43608" s="2"/>
      <c r="F43608" s="2"/>
      <c r="G43608" s="2"/>
      <c r="O43608" s="2"/>
      <c r="Q43608" s="2"/>
      <c r="R43608" s="2"/>
      <c r="S43608" s="2"/>
      <c r="T43608" s="2"/>
    </row>
    <row r="43609" spans="4:20" x14ac:dyDescent="0.2">
      <c r="D43609" s="2"/>
      <c r="E43609" s="2"/>
      <c r="F43609" s="2"/>
      <c r="G43609" s="2"/>
      <c r="O43609" s="2"/>
      <c r="Q43609" s="2"/>
      <c r="R43609" s="2"/>
      <c r="S43609" s="2"/>
      <c r="T43609" s="2"/>
    </row>
    <row r="43610" spans="4:20" x14ac:dyDescent="0.2">
      <c r="D43610" s="2"/>
      <c r="E43610" s="2"/>
      <c r="F43610" s="2"/>
      <c r="G43610" s="2"/>
      <c r="O43610" s="2"/>
      <c r="Q43610" s="2"/>
      <c r="R43610" s="2"/>
      <c r="S43610" s="2"/>
      <c r="T43610" s="2"/>
    </row>
    <row r="43611" spans="4:20" x14ac:dyDescent="0.2">
      <c r="D43611" s="2"/>
      <c r="E43611" s="2"/>
      <c r="F43611" s="2"/>
      <c r="G43611" s="2"/>
      <c r="O43611" s="2"/>
      <c r="Q43611" s="2"/>
      <c r="R43611" s="2"/>
      <c r="S43611" s="2"/>
      <c r="T43611" s="2"/>
    </row>
    <row r="43612" spans="4:20" x14ac:dyDescent="0.2">
      <c r="D43612" s="2"/>
      <c r="E43612" s="2"/>
      <c r="F43612" s="2"/>
      <c r="G43612" s="2"/>
      <c r="O43612" s="2"/>
      <c r="Q43612" s="2"/>
      <c r="R43612" s="2"/>
      <c r="S43612" s="2"/>
      <c r="T43612" s="2"/>
    </row>
    <row r="43613" spans="4:20" x14ac:dyDescent="0.2">
      <c r="D43613" s="2"/>
      <c r="E43613" s="2"/>
      <c r="F43613" s="2"/>
      <c r="G43613" s="2"/>
      <c r="O43613" s="2"/>
      <c r="Q43613" s="2"/>
      <c r="R43613" s="2"/>
      <c r="S43613" s="2"/>
      <c r="T43613" s="2"/>
    </row>
    <row r="43614" spans="4:20" x14ac:dyDescent="0.2">
      <c r="D43614" s="2"/>
      <c r="E43614" s="2"/>
      <c r="F43614" s="2"/>
      <c r="G43614" s="2"/>
      <c r="O43614" s="2"/>
      <c r="Q43614" s="2"/>
      <c r="R43614" s="2"/>
      <c r="S43614" s="2"/>
      <c r="T43614" s="2"/>
    </row>
    <row r="43615" spans="4:20" x14ac:dyDescent="0.2">
      <c r="D43615" s="2"/>
      <c r="E43615" s="2"/>
      <c r="F43615" s="2"/>
      <c r="G43615" s="2"/>
      <c r="O43615" s="2"/>
      <c r="Q43615" s="2"/>
      <c r="R43615" s="2"/>
      <c r="S43615" s="2"/>
      <c r="T43615" s="2"/>
    </row>
    <row r="43616" spans="4:20" x14ac:dyDescent="0.2">
      <c r="D43616" s="2"/>
      <c r="E43616" s="2"/>
      <c r="F43616" s="2"/>
      <c r="G43616" s="2"/>
      <c r="O43616" s="2"/>
      <c r="Q43616" s="2"/>
      <c r="R43616" s="2"/>
      <c r="S43616" s="2"/>
      <c r="T43616" s="2"/>
    </row>
    <row r="43617" spans="4:20" x14ac:dyDescent="0.2">
      <c r="D43617" s="2"/>
      <c r="E43617" s="2"/>
      <c r="F43617" s="2"/>
      <c r="G43617" s="2"/>
      <c r="O43617" s="2"/>
      <c r="Q43617" s="2"/>
      <c r="R43617" s="2"/>
      <c r="S43617" s="2"/>
      <c r="T43617" s="2"/>
    </row>
    <row r="43618" spans="4:20" x14ac:dyDescent="0.2">
      <c r="D43618" s="2"/>
      <c r="E43618" s="2"/>
      <c r="F43618" s="2"/>
      <c r="G43618" s="2"/>
      <c r="O43618" s="2"/>
      <c r="Q43618" s="2"/>
      <c r="R43618" s="2"/>
      <c r="S43618" s="2"/>
      <c r="T43618" s="2"/>
    </row>
    <row r="43619" spans="4:20" x14ac:dyDescent="0.2">
      <c r="D43619" s="2"/>
      <c r="E43619" s="2"/>
      <c r="F43619" s="2"/>
      <c r="G43619" s="2"/>
      <c r="O43619" s="2"/>
      <c r="Q43619" s="2"/>
      <c r="R43619" s="2"/>
      <c r="S43619" s="2"/>
      <c r="T43619" s="2"/>
    </row>
    <row r="43620" spans="4:20" x14ac:dyDescent="0.2">
      <c r="D43620" s="2"/>
      <c r="E43620" s="2"/>
      <c r="F43620" s="2"/>
      <c r="G43620" s="2"/>
      <c r="O43620" s="2"/>
      <c r="Q43620" s="2"/>
      <c r="R43620" s="2"/>
      <c r="S43620" s="2"/>
      <c r="T43620" s="2"/>
    </row>
    <row r="43621" spans="4:20" x14ac:dyDescent="0.2">
      <c r="D43621" s="2"/>
      <c r="E43621" s="2"/>
      <c r="F43621" s="2"/>
      <c r="G43621" s="2"/>
      <c r="O43621" s="2"/>
      <c r="Q43621" s="2"/>
      <c r="R43621" s="2"/>
      <c r="S43621" s="2"/>
      <c r="T43621" s="2"/>
    </row>
    <row r="43622" spans="4:20" x14ac:dyDescent="0.2">
      <c r="D43622" s="2"/>
      <c r="E43622" s="2"/>
      <c r="F43622" s="2"/>
      <c r="G43622" s="2"/>
      <c r="O43622" s="2"/>
      <c r="Q43622" s="2"/>
      <c r="R43622" s="2"/>
      <c r="S43622" s="2"/>
      <c r="T43622" s="2"/>
    </row>
    <row r="43623" spans="4:20" x14ac:dyDescent="0.2">
      <c r="D43623" s="2"/>
      <c r="E43623" s="2"/>
      <c r="F43623" s="2"/>
      <c r="G43623" s="2"/>
      <c r="O43623" s="2"/>
      <c r="Q43623" s="2"/>
      <c r="R43623" s="2"/>
      <c r="S43623" s="2"/>
      <c r="T43623" s="2"/>
    </row>
    <row r="43624" spans="4:20" x14ac:dyDescent="0.2">
      <c r="D43624" s="2"/>
      <c r="E43624" s="2"/>
      <c r="F43624" s="2"/>
      <c r="G43624" s="2"/>
      <c r="O43624" s="2"/>
      <c r="Q43624" s="2"/>
      <c r="R43624" s="2"/>
      <c r="S43624" s="2"/>
      <c r="T43624" s="2"/>
    </row>
    <row r="43625" spans="4:20" x14ac:dyDescent="0.2">
      <c r="D43625" s="2"/>
      <c r="E43625" s="2"/>
      <c r="F43625" s="2"/>
      <c r="G43625" s="2"/>
      <c r="O43625" s="2"/>
      <c r="Q43625" s="2"/>
      <c r="R43625" s="2"/>
      <c r="S43625" s="2"/>
      <c r="T43625" s="2"/>
    </row>
    <row r="43626" spans="4:20" x14ac:dyDescent="0.2">
      <c r="D43626" s="2"/>
      <c r="E43626" s="2"/>
      <c r="F43626" s="2"/>
      <c r="G43626" s="2"/>
      <c r="O43626" s="2"/>
      <c r="Q43626" s="2"/>
      <c r="R43626" s="2"/>
      <c r="S43626" s="2"/>
      <c r="T43626" s="2"/>
    </row>
    <row r="43627" spans="4:20" x14ac:dyDescent="0.2">
      <c r="D43627" s="2"/>
      <c r="E43627" s="2"/>
      <c r="F43627" s="2"/>
      <c r="G43627" s="2"/>
      <c r="O43627" s="2"/>
      <c r="Q43627" s="2"/>
      <c r="R43627" s="2"/>
      <c r="S43627" s="2"/>
      <c r="T43627" s="2"/>
    </row>
    <row r="43628" spans="4:20" x14ac:dyDescent="0.2">
      <c r="D43628" s="2"/>
      <c r="E43628" s="2"/>
      <c r="F43628" s="2"/>
      <c r="G43628" s="2"/>
      <c r="O43628" s="2"/>
      <c r="Q43628" s="2"/>
      <c r="R43628" s="2"/>
      <c r="S43628" s="2"/>
      <c r="T43628" s="2"/>
    </row>
    <row r="43629" spans="4:20" x14ac:dyDescent="0.2">
      <c r="D43629" s="2"/>
      <c r="E43629" s="2"/>
      <c r="F43629" s="2"/>
      <c r="G43629" s="2"/>
      <c r="O43629" s="2"/>
      <c r="Q43629" s="2"/>
      <c r="R43629" s="2"/>
      <c r="S43629" s="2"/>
      <c r="T43629" s="2"/>
    </row>
    <row r="43630" spans="4:20" x14ac:dyDescent="0.2">
      <c r="D43630" s="2"/>
      <c r="E43630" s="2"/>
      <c r="F43630" s="2"/>
      <c r="G43630" s="2"/>
      <c r="O43630" s="2"/>
      <c r="Q43630" s="2"/>
      <c r="R43630" s="2"/>
      <c r="S43630" s="2"/>
      <c r="T43630" s="2"/>
    </row>
    <row r="43631" spans="4:20" x14ac:dyDescent="0.2">
      <c r="D43631" s="2"/>
      <c r="E43631" s="2"/>
      <c r="F43631" s="2"/>
      <c r="G43631" s="2"/>
      <c r="O43631" s="2"/>
      <c r="Q43631" s="2"/>
      <c r="R43631" s="2"/>
      <c r="S43631" s="2"/>
      <c r="T43631" s="2"/>
    </row>
    <row r="43632" spans="4:20" x14ac:dyDescent="0.2">
      <c r="D43632" s="2"/>
      <c r="E43632" s="2"/>
      <c r="F43632" s="2"/>
      <c r="G43632" s="2"/>
      <c r="O43632" s="2"/>
      <c r="Q43632" s="2"/>
      <c r="R43632" s="2"/>
      <c r="S43632" s="2"/>
      <c r="T43632" s="2"/>
    </row>
    <row r="43633" spans="4:20" x14ac:dyDescent="0.2">
      <c r="D43633" s="2"/>
      <c r="E43633" s="2"/>
      <c r="F43633" s="2"/>
      <c r="G43633" s="2"/>
      <c r="O43633" s="2"/>
      <c r="Q43633" s="2"/>
      <c r="R43633" s="2"/>
      <c r="S43633" s="2"/>
      <c r="T43633" s="2"/>
    </row>
    <row r="43634" spans="4:20" x14ac:dyDescent="0.2">
      <c r="D43634" s="2"/>
      <c r="E43634" s="2"/>
      <c r="F43634" s="2"/>
      <c r="G43634" s="2"/>
      <c r="O43634" s="2"/>
      <c r="Q43634" s="2"/>
      <c r="R43634" s="2"/>
      <c r="S43634" s="2"/>
      <c r="T43634" s="2"/>
    </row>
    <row r="43635" spans="4:20" x14ac:dyDescent="0.2">
      <c r="D43635" s="2"/>
      <c r="E43635" s="2"/>
      <c r="F43635" s="2"/>
      <c r="G43635" s="2"/>
      <c r="O43635" s="2"/>
      <c r="Q43635" s="2"/>
      <c r="R43635" s="2"/>
      <c r="S43635" s="2"/>
      <c r="T43635" s="2"/>
    </row>
    <row r="43636" spans="4:20" x14ac:dyDescent="0.2">
      <c r="D43636" s="2"/>
      <c r="E43636" s="2"/>
      <c r="F43636" s="2"/>
      <c r="G43636" s="2"/>
      <c r="O43636" s="2"/>
      <c r="Q43636" s="2"/>
      <c r="R43636" s="2"/>
      <c r="S43636" s="2"/>
      <c r="T43636" s="2"/>
    </row>
    <row r="43637" spans="4:20" x14ac:dyDescent="0.2">
      <c r="D43637" s="2"/>
      <c r="E43637" s="2"/>
      <c r="F43637" s="2"/>
      <c r="G43637" s="2"/>
      <c r="O43637" s="2"/>
      <c r="Q43637" s="2"/>
      <c r="R43637" s="2"/>
      <c r="S43637" s="2"/>
      <c r="T43637" s="2"/>
    </row>
    <row r="43638" spans="4:20" x14ac:dyDescent="0.2">
      <c r="D43638" s="2"/>
      <c r="E43638" s="2"/>
      <c r="F43638" s="2"/>
      <c r="G43638" s="2"/>
      <c r="O43638" s="2"/>
      <c r="Q43638" s="2"/>
      <c r="R43638" s="2"/>
      <c r="S43638" s="2"/>
      <c r="T43638" s="2"/>
    </row>
    <row r="43639" spans="4:20" x14ac:dyDescent="0.2">
      <c r="D43639" s="2"/>
      <c r="E43639" s="2"/>
      <c r="F43639" s="2"/>
      <c r="G43639" s="2"/>
      <c r="O43639" s="2"/>
      <c r="Q43639" s="2"/>
      <c r="R43639" s="2"/>
      <c r="S43639" s="2"/>
      <c r="T43639" s="2"/>
    </row>
    <row r="43640" spans="4:20" x14ac:dyDescent="0.2">
      <c r="D43640" s="2"/>
      <c r="E43640" s="2"/>
      <c r="F43640" s="2"/>
      <c r="G43640" s="2"/>
      <c r="O43640" s="2"/>
      <c r="Q43640" s="2"/>
      <c r="R43640" s="2"/>
      <c r="S43640" s="2"/>
      <c r="T43640" s="2"/>
    </row>
    <row r="43641" spans="4:20" x14ac:dyDescent="0.2">
      <c r="D43641" s="2"/>
      <c r="E43641" s="2"/>
      <c r="F43641" s="2"/>
      <c r="G43641" s="2"/>
      <c r="O43641" s="2"/>
      <c r="Q43641" s="2"/>
      <c r="R43641" s="2"/>
      <c r="S43641" s="2"/>
      <c r="T43641" s="2"/>
    </row>
    <row r="43642" spans="4:20" x14ac:dyDescent="0.2">
      <c r="D43642" s="2"/>
      <c r="E43642" s="2"/>
      <c r="F43642" s="2"/>
      <c r="G43642" s="2"/>
      <c r="O43642" s="2"/>
      <c r="Q43642" s="2"/>
      <c r="R43642" s="2"/>
      <c r="S43642" s="2"/>
      <c r="T43642" s="2"/>
    </row>
    <row r="43643" spans="4:20" x14ac:dyDescent="0.2">
      <c r="D43643" s="2"/>
      <c r="E43643" s="2"/>
      <c r="F43643" s="2"/>
      <c r="G43643" s="2"/>
      <c r="O43643" s="2"/>
      <c r="Q43643" s="2"/>
      <c r="R43643" s="2"/>
      <c r="S43643" s="2"/>
      <c r="T43643" s="2"/>
    </row>
    <row r="43644" spans="4:20" x14ac:dyDescent="0.2">
      <c r="D43644" s="2"/>
      <c r="E43644" s="2"/>
      <c r="F43644" s="2"/>
      <c r="G43644" s="2"/>
      <c r="O43644" s="2"/>
      <c r="Q43644" s="2"/>
      <c r="R43644" s="2"/>
      <c r="S43644" s="2"/>
      <c r="T43644" s="2"/>
    </row>
    <row r="43645" spans="4:20" x14ac:dyDescent="0.2">
      <c r="D43645" s="2"/>
      <c r="E43645" s="2"/>
      <c r="F43645" s="2"/>
      <c r="G43645" s="2"/>
      <c r="O43645" s="2"/>
      <c r="Q43645" s="2"/>
      <c r="R43645" s="2"/>
      <c r="S43645" s="2"/>
      <c r="T43645" s="2"/>
    </row>
    <row r="43646" spans="4:20" x14ac:dyDescent="0.2">
      <c r="D43646" s="2"/>
      <c r="E43646" s="2"/>
      <c r="F43646" s="2"/>
      <c r="G43646" s="2"/>
      <c r="O43646" s="2"/>
      <c r="Q43646" s="2"/>
      <c r="R43646" s="2"/>
      <c r="S43646" s="2"/>
      <c r="T43646" s="2"/>
    </row>
    <row r="43647" spans="4:20" x14ac:dyDescent="0.2">
      <c r="D43647" s="2"/>
      <c r="E43647" s="2"/>
      <c r="F43647" s="2"/>
      <c r="G43647" s="2"/>
      <c r="O43647" s="2"/>
      <c r="Q43647" s="2"/>
      <c r="R43647" s="2"/>
      <c r="S43647" s="2"/>
      <c r="T43647" s="2"/>
    </row>
    <row r="43648" spans="4:20" x14ac:dyDescent="0.2">
      <c r="D43648" s="2"/>
      <c r="E43648" s="2"/>
      <c r="F43648" s="2"/>
      <c r="G43648" s="2"/>
      <c r="O43648" s="2"/>
      <c r="Q43648" s="2"/>
      <c r="R43648" s="2"/>
      <c r="S43648" s="2"/>
      <c r="T43648" s="2"/>
    </row>
    <row r="43649" spans="4:20" x14ac:dyDescent="0.2">
      <c r="D43649" s="2"/>
      <c r="E43649" s="2"/>
      <c r="F43649" s="2"/>
      <c r="G43649" s="2"/>
      <c r="O43649" s="2"/>
      <c r="Q43649" s="2"/>
      <c r="R43649" s="2"/>
      <c r="S43649" s="2"/>
      <c r="T43649" s="2"/>
    </row>
    <row r="43650" spans="4:20" x14ac:dyDescent="0.2">
      <c r="D43650" s="2"/>
      <c r="E43650" s="2"/>
      <c r="F43650" s="2"/>
      <c r="G43650" s="2"/>
      <c r="O43650" s="2"/>
      <c r="Q43650" s="2"/>
      <c r="R43650" s="2"/>
      <c r="S43650" s="2"/>
      <c r="T43650" s="2"/>
    </row>
    <row r="43651" spans="4:20" x14ac:dyDescent="0.2">
      <c r="D43651" s="2"/>
      <c r="E43651" s="2"/>
      <c r="F43651" s="2"/>
      <c r="G43651" s="2"/>
      <c r="O43651" s="2"/>
      <c r="Q43651" s="2"/>
      <c r="R43651" s="2"/>
      <c r="S43651" s="2"/>
      <c r="T43651" s="2"/>
    </row>
    <row r="43652" spans="4:20" x14ac:dyDescent="0.2">
      <c r="D43652" s="2"/>
      <c r="E43652" s="2"/>
      <c r="F43652" s="2"/>
      <c r="G43652" s="2"/>
      <c r="O43652" s="2"/>
      <c r="Q43652" s="2"/>
      <c r="R43652" s="2"/>
      <c r="S43652" s="2"/>
      <c r="T43652" s="2"/>
    </row>
    <row r="43653" spans="4:20" x14ac:dyDescent="0.2">
      <c r="D43653" s="2"/>
      <c r="E43653" s="2"/>
      <c r="F43653" s="2"/>
      <c r="G43653" s="2"/>
      <c r="O43653" s="2"/>
      <c r="Q43653" s="2"/>
      <c r="R43653" s="2"/>
      <c r="S43653" s="2"/>
      <c r="T43653" s="2"/>
    </row>
    <row r="43654" spans="4:20" x14ac:dyDescent="0.2">
      <c r="D43654" s="2"/>
      <c r="E43654" s="2"/>
      <c r="F43654" s="2"/>
      <c r="G43654" s="2"/>
      <c r="O43654" s="2"/>
      <c r="Q43654" s="2"/>
      <c r="R43654" s="2"/>
      <c r="S43654" s="2"/>
      <c r="T43654" s="2"/>
    </row>
    <row r="43655" spans="4:20" x14ac:dyDescent="0.2">
      <c r="D43655" s="2"/>
      <c r="E43655" s="2"/>
      <c r="F43655" s="2"/>
      <c r="G43655" s="2"/>
      <c r="O43655" s="2"/>
      <c r="Q43655" s="2"/>
      <c r="R43655" s="2"/>
      <c r="S43655" s="2"/>
      <c r="T43655" s="2"/>
    </row>
    <row r="43656" spans="4:20" x14ac:dyDescent="0.2">
      <c r="D43656" s="2"/>
      <c r="E43656" s="2"/>
      <c r="F43656" s="2"/>
      <c r="G43656" s="2"/>
      <c r="O43656" s="2"/>
      <c r="Q43656" s="2"/>
      <c r="R43656" s="2"/>
      <c r="S43656" s="2"/>
      <c r="T43656" s="2"/>
    </row>
    <row r="43657" spans="4:20" x14ac:dyDescent="0.2">
      <c r="D43657" s="2"/>
      <c r="E43657" s="2"/>
      <c r="F43657" s="2"/>
      <c r="G43657" s="2"/>
      <c r="O43657" s="2"/>
      <c r="Q43657" s="2"/>
      <c r="R43657" s="2"/>
      <c r="S43657" s="2"/>
      <c r="T43657" s="2"/>
    </row>
    <row r="43658" spans="4:20" x14ac:dyDescent="0.2">
      <c r="D43658" s="2"/>
      <c r="E43658" s="2"/>
      <c r="F43658" s="2"/>
      <c r="G43658" s="2"/>
      <c r="O43658" s="2"/>
      <c r="Q43658" s="2"/>
      <c r="R43658" s="2"/>
      <c r="S43658" s="2"/>
      <c r="T43658" s="2"/>
    </row>
    <row r="43659" spans="4:20" x14ac:dyDescent="0.2">
      <c r="D43659" s="2"/>
      <c r="E43659" s="2"/>
      <c r="F43659" s="2"/>
      <c r="G43659" s="2"/>
      <c r="O43659" s="2"/>
      <c r="Q43659" s="2"/>
      <c r="R43659" s="2"/>
      <c r="S43659" s="2"/>
      <c r="T43659" s="2"/>
    </row>
    <row r="43660" spans="4:20" x14ac:dyDescent="0.2">
      <c r="D43660" s="2"/>
      <c r="E43660" s="2"/>
      <c r="F43660" s="2"/>
      <c r="G43660" s="2"/>
      <c r="O43660" s="2"/>
      <c r="Q43660" s="2"/>
      <c r="R43660" s="2"/>
      <c r="S43660" s="2"/>
      <c r="T43660" s="2"/>
    </row>
    <row r="43661" spans="4:20" x14ac:dyDescent="0.2">
      <c r="D43661" s="2"/>
      <c r="E43661" s="2"/>
      <c r="F43661" s="2"/>
      <c r="G43661" s="2"/>
      <c r="O43661" s="2"/>
      <c r="Q43661" s="2"/>
      <c r="R43661" s="2"/>
      <c r="S43661" s="2"/>
      <c r="T43661" s="2"/>
    </row>
    <row r="43662" spans="4:20" x14ac:dyDescent="0.2">
      <c r="D43662" s="2"/>
      <c r="E43662" s="2"/>
      <c r="F43662" s="2"/>
      <c r="G43662" s="2"/>
      <c r="O43662" s="2"/>
      <c r="Q43662" s="2"/>
      <c r="R43662" s="2"/>
      <c r="S43662" s="2"/>
      <c r="T43662" s="2"/>
    </row>
    <row r="43663" spans="4:20" x14ac:dyDescent="0.2">
      <c r="D43663" s="2"/>
      <c r="E43663" s="2"/>
      <c r="F43663" s="2"/>
      <c r="G43663" s="2"/>
      <c r="O43663" s="2"/>
      <c r="Q43663" s="2"/>
      <c r="R43663" s="2"/>
      <c r="S43663" s="2"/>
      <c r="T43663" s="2"/>
    </row>
    <row r="43664" spans="4:20" x14ac:dyDescent="0.2">
      <c r="D43664" s="2"/>
      <c r="E43664" s="2"/>
      <c r="F43664" s="2"/>
      <c r="G43664" s="2"/>
      <c r="O43664" s="2"/>
      <c r="Q43664" s="2"/>
      <c r="R43664" s="2"/>
      <c r="S43664" s="2"/>
      <c r="T43664" s="2"/>
    </row>
    <row r="43665" spans="4:20" x14ac:dyDescent="0.2">
      <c r="D43665" s="2"/>
      <c r="E43665" s="2"/>
      <c r="F43665" s="2"/>
      <c r="G43665" s="2"/>
      <c r="O43665" s="2"/>
      <c r="Q43665" s="2"/>
      <c r="R43665" s="2"/>
      <c r="S43665" s="2"/>
      <c r="T43665" s="2"/>
    </row>
    <row r="43666" spans="4:20" x14ac:dyDescent="0.2">
      <c r="D43666" s="2"/>
      <c r="E43666" s="2"/>
      <c r="F43666" s="2"/>
      <c r="G43666" s="2"/>
      <c r="O43666" s="2"/>
      <c r="Q43666" s="2"/>
      <c r="R43666" s="2"/>
      <c r="S43666" s="2"/>
      <c r="T43666" s="2"/>
    </row>
    <row r="43667" spans="4:20" x14ac:dyDescent="0.2">
      <c r="D43667" s="2"/>
      <c r="E43667" s="2"/>
      <c r="F43667" s="2"/>
      <c r="G43667" s="2"/>
      <c r="O43667" s="2"/>
      <c r="Q43667" s="2"/>
      <c r="R43667" s="2"/>
      <c r="S43667" s="2"/>
      <c r="T43667" s="2"/>
    </row>
    <row r="43668" spans="4:20" x14ac:dyDescent="0.2">
      <c r="D43668" s="2"/>
      <c r="E43668" s="2"/>
      <c r="F43668" s="2"/>
      <c r="G43668" s="2"/>
      <c r="O43668" s="2"/>
      <c r="Q43668" s="2"/>
      <c r="R43668" s="2"/>
      <c r="S43668" s="2"/>
      <c r="T43668" s="2"/>
    </row>
    <row r="43669" spans="4:20" x14ac:dyDescent="0.2">
      <c r="D43669" s="2"/>
      <c r="E43669" s="2"/>
      <c r="F43669" s="2"/>
      <c r="G43669" s="2"/>
      <c r="O43669" s="2"/>
      <c r="Q43669" s="2"/>
      <c r="R43669" s="2"/>
      <c r="S43669" s="2"/>
      <c r="T43669" s="2"/>
    </row>
    <row r="43670" spans="4:20" x14ac:dyDescent="0.2">
      <c r="D43670" s="2"/>
      <c r="E43670" s="2"/>
      <c r="F43670" s="2"/>
      <c r="G43670" s="2"/>
      <c r="O43670" s="2"/>
      <c r="Q43670" s="2"/>
      <c r="R43670" s="2"/>
      <c r="S43670" s="2"/>
      <c r="T43670" s="2"/>
    </row>
    <row r="43671" spans="4:20" x14ac:dyDescent="0.2">
      <c r="D43671" s="2"/>
      <c r="E43671" s="2"/>
      <c r="F43671" s="2"/>
      <c r="G43671" s="2"/>
      <c r="O43671" s="2"/>
      <c r="Q43671" s="2"/>
      <c r="R43671" s="2"/>
      <c r="S43671" s="2"/>
      <c r="T43671" s="2"/>
    </row>
    <row r="43672" spans="4:20" x14ac:dyDescent="0.2">
      <c r="D43672" s="2"/>
      <c r="E43672" s="2"/>
      <c r="F43672" s="2"/>
      <c r="G43672" s="2"/>
      <c r="O43672" s="2"/>
      <c r="Q43672" s="2"/>
      <c r="R43672" s="2"/>
      <c r="S43672" s="2"/>
      <c r="T43672" s="2"/>
    </row>
    <row r="43673" spans="4:20" x14ac:dyDescent="0.2">
      <c r="D43673" s="2"/>
      <c r="E43673" s="2"/>
      <c r="F43673" s="2"/>
      <c r="G43673" s="2"/>
      <c r="O43673" s="2"/>
      <c r="Q43673" s="2"/>
      <c r="R43673" s="2"/>
      <c r="S43673" s="2"/>
      <c r="T43673" s="2"/>
    </row>
    <row r="43674" spans="4:20" x14ac:dyDescent="0.2">
      <c r="D43674" s="2"/>
      <c r="E43674" s="2"/>
      <c r="F43674" s="2"/>
      <c r="G43674" s="2"/>
      <c r="O43674" s="2"/>
      <c r="Q43674" s="2"/>
      <c r="R43674" s="2"/>
      <c r="S43674" s="2"/>
      <c r="T43674" s="2"/>
    </row>
    <row r="43675" spans="4:20" x14ac:dyDescent="0.2">
      <c r="D43675" s="2"/>
      <c r="E43675" s="2"/>
      <c r="F43675" s="2"/>
      <c r="G43675" s="2"/>
      <c r="O43675" s="2"/>
      <c r="Q43675" s="2"/>
      <c r="R43675" s="2"/>
      <c r="S43675" s="2"/>
      <c r="T43675" s="2"/>
    </row>
    <row r="43676" spans="4:20" x14ac:dyDescent="0.2">
      <c r="D43676" s="2"/>
      <c r="E43676" s="2"/>
      <c r="F43676" s="2"/>
      <c r="G43676" s="2"/>
      <c r="O43676" s="2"/>
      <c r="Q43676" s="2"/>
      <c r="R43676" s="2"/>
      <c r="S43676" s="2"/>
      <c r="T43676" s="2"/>
    </row>
    <row r="43677" spans="4:20" x14ac:dyDescent="0.2">
      <c r="D43677" s="2"/>
      <c r="E43677" s="2"/>
      <c r="F43677" s="2"/>
      <c r="G43677" s="2"/>
      <c r="O43677" s="2"/>
      <c r="Q43677" s="2"/>
      <c r="R43677" s="2"/>
      <c r="S43677" s="2"/>
      <c r="T43677" s="2"/>
    </row>
    <row r="43678" spans="4:20" x14ac:dyDescent="0.2">
      <c r="D43678" s="2"/>
      <c r="E43678" s="2"/>
      <c r="F43678" s="2"/>
      <c r="G43678" s="2"/>
      <c r="O43678" s="2"/>
      <c r="Q43678" s="2"/>
      <c r="R43678" s="2"/>
      <c r="S43678" s="2"/>
      <c r="T43678" s="2"/>
    </row>
    <row r="43679" spans="4:20" x14ac:dyDescent="0.2">
      <c r="D43679" s="2"/>
      <c r="E43679" s="2"/>
      <c r="F43679" s="2"/>
      <c r="G43679" s="2"/>
      <c r="O43679" s="2"/>
      <c r="Q43679" s="2"/>
      <c r="R43679" s="2"/>
      <c r="S43679" s="2"/>
      <c r="T43679" s="2"/>
    </row>
    <row r="43680" spans="4:20" x14ac:dyDescent="0.2">
      <c r="D43680" s="2"/>
      <c r="E43680" s="2"/>
      <c r="F43680" s="2"/>
      <c r="G43680" s="2"/>
      <c r="O43680" s="2"/>
      <c r="Q43680" s="2"/>
      <c r="R43680" s="2"/>
      <c r="S43680" s="2"/>
      <c r="T43680" s="2"/>
    </row>
    <row r="43681" spans="4:20" x14ac:dyDescent="0.2">
      <c r="D43681" s="2"/>
      <c r="E43681" s="2"/>
      <c r="F43681" s="2"/>
      <c r="G43681" s="2"/>
      <c r="O43681" s="2"/>
      <c r="Q43681" s="2"/>
      <c r="R43681" s="2"/>
      <c r="S43681" s="2"/>
      <c r="T43681" s="2"/>
    </row>
    <row r="43682" spans="4:20" x14ac:dyDescent="0.2">
      <c r="D43682" s="2"/>
      <c r="E43682" s="2"/>
      <c r="F43682" s="2"/>
      <c r="G43682" s="2"/>
      <c r="O43682" s="2"/>
      <c r="Q43682" s="2"/>
      <c r="R43682" s="2"/>
      <c r="S43682" s="2"/>
      <c r="T43682" s="2"/>
    </row>
    <row r="43683" spans="4:20" x14ac:dyDescent="0.2">
      <c r="D43683" s="2"/>
      <c r="E43683" s="2"/>
      <c r="F43683" s="2"/>
      <c r="G43683" s="2"/>
      <c r="O43683" s="2"/>
      <c r="Q43683" s="2"/>
      <c r="R43683" s="2"/>
      <c r="S43683" s="2"/>
      <c r="T43683" s="2"/>
    </row>
    <row r="43684" spans="4:20" x14ac:dyDescent="0.2">
      <c r="D43684" s="2"/>
      <c r="E43684" s="2"/>
      <c r="F43684" s="2"/>
      <c r="G43684" s="2"/>
      <c r="O43684" s="2"/>
      <c r="Q43684" s="2"/>
      <c r="R43684" s="2"/>
      <c r="S43684" s="2"/>
      <c r="T43684" s="2"/>
    </row>
    <row r="43685" spans="4:20" x14ac:dyDescent="0.2">
      <c r="D43685" s="2"/>
      <c r="E43685" s="2"/>
      <c r="F43685" s="2"/>
      <c r="G43685" s="2"/>
      <c r="O43685" s="2"/>
      <c r="Q43685" s="2"/>
      <c r="R43685" s="2"/>
      <c r="S43685" s="2"/>
      <c r="T43685" s="2"/>
    </row>
    <row r="43686" spans="4:20" x14ac:dyDescent="0.2">
      <c r="D43686" s="2"/>
      <c r="E43686" s="2"/>
      <c r="F43686" s="2"/>
      <c r="G43686" s="2"/>
      <c r="O43686" s="2"/>
      <c r="Q43686" s="2"/>
      <c r="R43686" s="2"/>
      <c r="S43686" s="2"/>
      <c r="T43686" s="2"/>
    </row>
    <row r="43687" spans="4:20" x14ac:dyDescent="0.2">
      <c r="D43687" s="2"/>
      <c r="E43687" s="2"/>
      <c r="F43687" s="2"/>
      <c r="G43687" s="2"/>
      <c r="O43687" s="2"/>
      <c r="Q43687" s="2"/>
      <c r="R43687" s="2"/>
      <c r="S43687" s="2"/>
      <c r="T43687" s="2"/>
    </row>
    <row r="43688" spans="4:20" x14ac:dyDescent="0.2">
      <c r="D43688" s="2"/>
      <c r="E43688" s="2"/>
      <c r="F43688" s="2"/>
      <c r="G43688" s="2"/>
      <c r="O43688" s="2"/>
      <c r="Q43688" s="2"/>
      <c r="R43688" s="2"/>
      <c r="S43688" s="2"/>
      <c r="T43688" s="2"/>
    </row>
    <row r="43689" spans="4:20" x14ac:dyDescent="0.2">
      <c r="D43689" s="2"/>
      <c r="E43689" s="2"/>
      <c r="F43689" s="2"/>
      <c r="G43689" s="2"/>
      <c r="O43689" s="2"/>
      <c r="Q43689" s="2"/>
      <c r="R43689" s="2"/>
      <c r="S43689" s="2"/>
      <c r="T43689" s="2"/>
    </row>
    <row r="43690" spans="4:20" x14ac:dyDescent="0.2">
      <c r="D43690" s="2"/>
      <c r="E43690" s="2"/>
      <c r="F43690" s="2"/>
      <c r="G43690" s="2"/>
      <c r="O43690" s="2"/>
      <c r="Q43690" s="2"/>
      <c r="R43690" s="2"/>
      <c r="S43690" s="2"/>
      <c r="T43690" s="2"/>
    </row>
    <row r="43691" spans="4:20" x14ac:dyDescent="0.2">
      <c r="D43691" s="2"/>
      <c r="E43691" s="2"/>
      <c r="F43691" s="2"/>
      <c r="G43691" s="2"/>
      <c r="O43691" s="2"/>
      <c r="Q43691" s="2"/>
      <c r="R43691" s="2"/>
      <c r="S43691" s="2"/>
      <c r="T43691" s="2"/>
    </row>
    <row r="43692" spans="4:20" x14ac:dyDescent="0.2">
      <c r="D43692" s="2"/>
      <c r="E43692" s="2"/>
      <c r="F43692" s="2"/>
      <c r="G43692" s="2"/>
      <c r="O43692" s="2"/>
      <c r="Q43692" s="2"/>
      <c r="R43692" s="2"/>
      <c r="S43692" s="2"/>
      <c r="T43692" s="2"/>
    </row>
    <row r="43693" spans="4:20" x14ac:dyDescent="0.2">
      <c r="D43693" s="2"/>
      <c r="E43693" s="2"/>
      <c r="F43693" s="2"/>
      <c r="G43693" s="2"/>
      <c r="O43693" s="2"/>
      <c r="Q43693" s="2"/>
      <c r="R43693" s="2"/>
      <c r="S43693" s="2"/>
      <c r="T43693" s="2"/>
    </row>
    <row r="43694" spans="4:20" x14ac:dyDescent="0.2">
      <c r="D43694" s="2"/>
      <c r="E43694" s="2"/>
      <c r="F43694" s="2"/>
      <c r="G43694" s="2"/>
      <c r="O43694" s="2"/>
      <c r="Q43694" s="2"/>
      <c r="R43694" s="2"/>
      <c r="S43694" s="2"/>
      <c r="T43694" s="2"/>
    </row>
    <row r="43695" spans="4:20" x14ac:dyDescent="0.2">
      <c r="D43695" s="2"/>
      <c r="E43695" s="2"/>
      <c r="F43695" s="2"/>
      <c r="G43695" s="2"/>
      <c r="O43695" s="2"/>
      <c r="Q43695" s="2"/>
      <c r="R43695" s="2"/>
      <c r="S43695" s="2"/>
      <c r="T43695" s="2"/>
    </row>
    <row r="43696" spans="4:20" x14ac:dyDescent="0.2">
      <c r="D43696" s="2"/>
      <c r="E43696" s="2"/>
      <c r="F43696" s="2"/>
      <c r="G43696" s="2"/>
      <c r="O43696" s="2"/>
      <c r="Q43696" s="2"/>
      <c r="R43696" s="2"/>
      <c r="S43696" s="2"/>
      <c r="T43696" s="2"/>
    </row>
    <row r="43697" spans="4:20" x14ac:dyDescent="0.2">
      <c r="D43697" s="2"/>
      <c r="E43697" s="2"/>
      <c r="F43697" s="2"/>
      <c r="G43697" s="2"/>
      <c r="O43697" s="2"/>
      <c r="Q43697" s="2"/>
      <c r="R43697" s="2"/>
      <c r="S43697" s="2"/>
      <c r="T43697" s="2"/>
    </row>
    <row r="43698" spans="4:20" x14ac:dyDescent="0.2">
      <c r="D43698" s="2"/>
      <c r="E43698" s="2"/>
      <c r="F43698" s="2"/>
      <c r="G43698" s="2"/>
      <c r="O43698" s="2"/>
      <c r="Q43698" s="2"/>
      <c r="R43698" s="2"/>
      <c r="S43698" s="2"/>
      <c r="T43698" s="2"/>
    </row>
    <row r="43699" spans="4:20" x14ac:dyDescent="0.2">
      <c r="D43699" s="2"/>
      <c r="E43699" s="2"/>
      <c r="F43699" s="2"/>
      <c r="G43699" s="2"/>
      <c r="O43699" s="2"/>
      <c r="Q43699" s="2"/>
      <c r="R43699" s="2"/>
      <c r="S43699" s="2"/>
      <c r="T43699" s="2"/>
    </row>
    <row r="43700" spans="4:20" x14ac:dyDescent="0.2">
      <c r="D43700" s="2"/>
      <c r="E43700" s="2"/>
      <c r="F43700" s="2"/>
      <c r="G43700" s="2"/>
      <c r="O43700" s="2"/>
      <c r="Q43700" s="2"/>
      <c r="R43700" s="2"/>
      <c r="S43700" s="2"/>
      <c r="T43700" s="2"/>
    </row>
    <row r="43701" spans="4:20" x14ac:dyDescent="0.2">
      <c r="D43701" s="2"/>
      <c r="E43701" s="2"/>
      <c r="F43701" s="2"/>
      <c r="G43701" s="2"/>
      <c r="O43701" s="2"/>
      <c r="Q43701" s="2"/>
      <c r="R43701" s="2"/>
      <c r="S43701" s="2"/>
      <c r="T43701" s="2"/>
    </row>
    <row r="43702" spans="4:20" x14ac:dyDescent="0.2">
      <c r="D43702" s="2"/>
      <c r="E43702" s="2"/>
      <c r="F43702" s="2"/>
      <c r="G43702" s="2"/>
      <c r="O43702" s="2"/>
      <c r="Q43702" s="2"/>
      <c r="R43702" s="2"/>
      <c r="S43702" s="2"/>
      <c r="T43702" s="2"/>
    </row>
    <row r="43703" spans="4:20" x14ac:dyDescent="0.2">
      <c r="D43703" s="2"/>
      <c r="E43703" s="2"/>
      <c r="F43703" s="2"/>
      <c r="G43703" s="2"/>
      <c r="O43703" s="2"/>
      <c r="Q43703" s="2"/>
      <c r="R43703" s="2"/>
      <c r="S43703" s="2"/>
      <c r="T43703" s="2"/>
    </row>
    <row r="43704" spans="4:20" x14ac:dyDescent="0.2">
      <c r="D43704" s="2"/>
      <c r="E43704" s="2"/>
      <c r="F43704" s="2"/>
      <c r="G43704" s="2"/>
      <c r="O43704" s="2"/>
      <c r="Q43704" s="2"/>
      <c r="R43704" s="2"/>
      <c r="S43704" s="2"/>
      <c r="T43704" s="2"/>
    </row>
    <row r="43705" spans="4:20" x14ac:dyDescent="0.2">
      <c r="D43705" s="2"/>
      <c r="E43705" s="2"/>
      <c r="F43705" s="2"/>
      <c r="G43705" s="2"/>
      <c r="O43705" s="2"/>
      <c r="Q43705" s="2"/>
      <c r="R43705" s="2"/>
      <c r="S43705" s="2"/>
      <c r="T43705" s="2"/>
    </row>
    <row r="43706" spans="4:20" x14ac:dyDescent="0.2">
      <c r="D43706" s="2"/>
      <c r="E43706" s="2"/>
      <c r="F43706" s="2"/>
      <c r="G43706" s="2"/>
      <c r="O43706" s="2"/>
      <c r="Q43706" s="2"/>
      <c r="R43706" s="2"/>
      <c r="S43706" s="2"/>
      <c r="T43706" s="2"/>
    </row>
    <row r="43707" spans="4:20" x14ac:dyDescent="0.2">
      <c r="D43707" s="2"/>
      <c r="E43707" s="2"/>
      <c r="F43707" s="2"/>
      <c r="G43707" s="2"/>
      <c r="O43707" s="2"/>
      <c r="Q43707" s="2"/>
      <c r="R43707" s="2"/>
      <c r="S43707" s="2"/>
      <c r="T43707" s="2"/>
    </row>
    <row r="43708" spans="4:20" x14ac:dyDescent="0.2">
      <c r="D43708" s="2"/>
      <c r="E43708" s="2"/>
      <c r="F43708" s="2"/>
      <c r="G43708" s="2"/>
      <c r="O43708" s="2"/>
      <c r="Q43708" s="2"/>
      <c r="R43708" s="2"/>
      <c r="S43708" s="2"/>
      <c r="T43708" s="2"/>
    </row>
    <row r="43709" spans="4:20" x14ac:dyDescent="0.2">
      <c r="D43709" s="2"/>
      <c r="E43709" s="2"/>
      <c r="F43709" s="2"/>
      <c r="G43709" s="2"/>
      <c r="O43709" s="2"/>
      <c r="Q43709" s="2"/>
      <c r="R43709" s="2"/>
      <c r="S43709" s="2"/>
      <c r="T43709" s="2"/>
    </row>
    <row r="43710" spans="4:20" x14ac:dyDescent="0.2">
      <c r="D43710" s="2"/>
      <c r="E43710" s="2"/>
      <c r="F43710" s="2"/>
      <c r="G43710" s="2"/>
      <c r="O43710" s="2"/>
      <c r="Q43710" s="2"/>
      <c r="R43710" s="2"/>
      <c r="S43710" s="2"/>
      <c r="T43710" s="2"/>
    </row>
    <row r="43711" spans="4:20" x14ac:dyDescent="0.2">
      <c r="D43711" s="2"/>
      <c r="E43711" s="2"/>
      <c r="F43711" s="2"/>
      <c r="G43711" s="2"/>
      <c r="O43711" s="2"/>
      <c r="Q43711" s="2"/>
      <c r="R43711" s="2"/>
      <c r="S43711" s="2"/>
      <c r="T43711" s="2"/>
    </row>
    <row r="43712" spans="4:20" x14ac:dyDescent="0.2">
      <c r="D43712" s="2"/>
      <c r="E43712" s="2"/>
      <c r="F43712" s="2"/>
      <c r="G43712" s="2"/>
      <c r="O43712" s="2"/>
      <c r="Q43712" s="2"/>
      <c r="R43712" s="2"/>
      <c r="S43712" s="2"/>
      <c r="T43712" s="2"/>
    </row>
    <row r="43713" spans="4:20" x14ac:dyDescent="0.2">
      <c r="D43713" s="2"/>
      <c r="E43713" s="2"/>
      <c r="F43713" s="2"/>
      <c r="G43713" s="2"/>
      <c r="O43713" s="2"/>
      <c r="Q43713" s="2"/>
      <c r="R43713" s="2"/>
      <c r="S43713" s="2"/>
      <c r="T43713" s="2"/>
    </row>
    <row r="43714" spans="4:20" x14ac:dyDescent="0.2">
      <c r="D43714" s="2"/>
      <c r="E43714" s="2"/>
      <c r="F43714" s="2"/>
      <c r="G43714" s="2"/>
      <c r="O43714" s="2"/>
      <c r="Q43714" s="2"/>
      <c r="R43714" s="2"/>
      <c r="S43714" s="2"/>
      <c r="T43714" s="2"/>
    </row>
    <row r="43715" spans="4:20" x14ac:dyDescent="0.2">
      <c r="D43715" s="2"/>
      <c r="E43715" s="2"/>
      <c r="F43715" s="2"/>
      <c r="G43715" s="2"/>
      <c r="O43715" s="2"/>
      <c r="Q43715" s="2"/>
      <c r="R43715" s="2"/>
      <c r="S43715" s="2"/>
      <c r="T43715" s="2"/>
    </row>
    <row r="43716" spans="4:20" x14ac:dyDescent="0.2">
      <c r="D43716" s="2"/>
      <c r="E43716" s="2"/>
      <c r="F43716" s="2"/>
      <c r="G43716" s="2"/>
      <c r="O43716" s="2"/>
      <c r="Q43716" s="2"/>
      <c r="R43716" s="2"/>
      <c r="S43716" s="2"/>
      <c r="T43716" s="2"/>
    </row>
    <row r="43717" spans="4:20" x14ac:dyDescent="0.2">
      <c r="D43717" s="2"/>
      <c r="E43717" s="2"/>
      <c r="F43717" s="2"/>
      <c r="G43717" s="2"/>
      <c r="O43717" s="2"/>
      <c r="Q43717" s="2"/>
      <c r="R43717" s="2"/>
      <c r="S43717" s="2"/>
      <c r="T43717" s="2"/>
    </row>
    <row r="43718" spans="4:20" x14ac:dyDescent="0.2">
      <c r="D43718" s="2"/>
      <c r="E43718" s="2"/>
      <c r="F43718" s="2"/>
      <c r="G43718" s="2"/>
      <c r="O43718" s="2"/>
      <c r="Q43718" s="2"/>
      <c r="R43718" s="2"/>
      <c r="S43718" s="2"/>
      <c r="T43718" s="2"/>
    </row>
    <row r="43719" spans="4:20" x14ac:dyDescent="0.2">
      <c r="D43719" s="2"/>
      <c r="E43719" s="2"/>
      <c r="F43719" s="2"/>
      <c r="G43719" s="2"/>
      <c r="O43719" s="2"/>
      <c r="Q43719" s="2"/>
      <c r="R43719" s="2"/>
      <c r="S43719" s="2"/>
      <c r="T43719" s="2"/>
    </row>
    <row r="43720" spans="4:20" x14ac:dyDescent="0.2">
      <c r="D43720" s="2"/>
      <c r="E43720" s="2"/>
      <c r="F43720" s="2"/>
      <c r="G43720" s="2"/>
      <c r="O43720" s="2"/>
      <c r="Q43720" s="2"/>
      <c r="R43720" s="2"/>
      <c r="S43720" s="2"/>
      <c r="T43720" s="2"/>
    </row>
    <row r="43721" spans="4:20" x14ac:dyDescent="0.2">
      <c r="D43721" s="2"/>
      <c r="E43721" s="2"/>
      <c r="F43721" s="2"/>
      <c r="G43721" s="2"/>
      <c r="O43721" s="2"/>
      <c r="Q43721" s="2"/>
      <c r="R43721" s="2"/>
      <c r="S43721" s="2"/>
      <c r="T43721" s="2"/>
    </row>
    <row r="43722" spans="4:20" x14ac:dyDescent="0.2">
      <c r="D43722" s="2"/>
      <c r="E43722" s="2"/>
      <c r="F43722" s="2"/>
      <c r="G43722" s="2"/>
      <c r="O43722" s="2"/>
      <c r="Q43722" s="2"/>
      <c r="R43722" s="2"/>
      <c r="S43722" s="2"/>
      <c r="T43722" s="2"/>
    </row>
    <row r="43723" spans="4:20" x14ac:dyDescent="0.2">
      <c r="D43723" s="2"/>
      <c r="E43723" s="2"/>
      <c r="F43723" s="2"/>
      <c r="G43723" s="2"/>
      <c r="O43723" s="2"/>
      <c r="Q43723" s="2"/>
      <c r="R43723" s="2"/>
      <c r="S43723" s="2"/>
      <c r="T43723" s="2"/>
    </row>
    <row r="43724" spans="4:20" x14ac:dyDescent="0.2">
      <c r="D43724" s="2"/>
      <c r="E43724" s="2"/>
      <c r="F43724" s="2"/>
      <c r="G43724" s="2"/>
      <c r="O43724" s="2"/>
      <c r="Q43724" s="2"/>
      <c r="R43724" s="2"/>
      <c r="S43724" s="2"/>
      <c r="T43724" s="2"/>
    </row>
    <row r="43725" spans="4:20" x14ac:dyDescent="0.2">
      <c r="D43725" s="2"/>
      <c r="E43725" s="2"/>
      <c r="F43725" s="2"/>
      <c r="G43725" s="2"/>
      <c r="O43725" s="2"/>
      <c r="Q43725" s="2"/>
      <c r="R43725" s="2"/>
      <c r="S43725" s="2"/>
      <c r="T43725" s="2"/>
    </row>
    <row r="43726" spans="4:20" x14ac:dyDescent="0.2">
      <c r="D43726" s="2"/>
      <c r="E43726" s="2"/>
      <c r="F43726" s="2"/>
      <c r="G43726" s="2"/>
      <c r="O43726" s="2"/>
      <c r="Q43726" s="2"/>
      <c r="R43726" s="2"/>
      <c r="S43726" s="2"/>
      <c r="T43726" s="2"/>
    </row>
    <row r="43727" spans="4:20" x14ac:dyDescent="0.2">
      <c r="D43727" s="2"/>
      <c r="E43727" s="2"/>
      <c r="F43727" s="2"/>
      <c r="G43727" s="2"/>
      <c r="O43727" s="2"/>
      <c r="Q43727" s="2"/>
      <c r="R43727" s="2"/>
      <c r="S43727" s="2"/>
      <c r="T43727" s="2"/>
    </row>
    <row r="43728" spans="4:20" x14ac:dyDescent="0.2">
      <c r="D43728" s="2"/>
      <c r="E43728" s="2"/>
      <c r="F43728" s="2"/>
      <c r="G43728" s="2"/>
      <c r="O43728" s="2"/>
      <c r="Q43728" s="2"/>
      <c r="R43728" s="2"/>
      <c r="S43728" s="2"/>
      <c r="T43728" s="2"/>
    </row>
    <row r="43729" spans="4:20" x14ac:dyDescent="0.2">
      <c r="D43729" s="2"/>
      <c r="E43729" s="2"/>
      <c r="F43729" s="2"/>
      <c r="G43729" s="2"/>
      <c r="O43729" s="2"/>
      <c r="Q43729" s="2"/>
      <c r="R43729" s="2"/>
      <c r="S43729" s="2"/>
      <c r="T43729" s="2"/>
    </row>
    <row r="43730" spans="4:20" x14ac:dyDescent="0.2">
      <c r="D43730" s="2"/>
      <c r="E43730" s="2"/>
      <c r="F43730" s="2"/>
      <c r="G43730" s="2"/>
      <c r="O43730" s="2"/>
      <c r="Q43730" s="2"/>
      <c r="R43730" s="2"/>
      <c r="S43730" s="2"/>
      <c r="T43730" s="2"/>
    </row>
    <row r="43731" spans="4:20" x14ac:dyDescent="0.2">
      <c r="D43731" s="2"/>
      <c r="E43731" s="2"/>
      <c r="F43731" s="2"/>
      <c r="G43731" s="2"/>
      <c r="O43731" s="2"/>
      <c r="Q43731" s="2"/>
      <c r="R43731" s="2"/>
      <c r="S43731" s="2"/>
      <c r="T43731" s="2"/>
    </row>
    <row r="43732" spans="4:20" x14ac:dyDescent="0.2">
      <c r="D43732" s="2"/>
      <c r="E43732" s="2"/>
      <c r="F43732" s="2"/>
      <c r="G43732" s="2"/>
      <c r="O43732" s="2"/>
      <c r="Q43732" s="2"/>
      <c r="R43732" s="2"/>
      <c r="S43732" s="2"/>
      <c r="T43732" s="2"/>
    </row>
    <row r="43733" spans="4:20" x14ac:dyDescent="0.2">
      <c r="D43733" s="2"/>
      <c r="E43733" s="2"/>
      <c r="F43733" s="2"/>
      <c r="G43733" s="2"/>
      <c r="O43733" s="2"/>
      <c r="Q43733" s="2"/>
      <c r="R43733" s="2"/>
      <c r="S43733" s="2"/>
      <c r="T43733" s="2"/>
    </row>
    <row r="43734" spans="4:20" x14ac:dyDescent="0.2">
      <c r="D43734" s="2"/>
      <c r="E43734" s="2"/>
      <c r="F43734" s="2"/>
      <c r="G43734" s="2"/>
      <c r="O43734" s="2"/>
      <c r="Q43734" s="2"/>
      <c r="R43734" s="2"/>
      <c r="S43734" s="2"/>
      <c r="T43734" s="2"/>
    </row>
    <row r="43735" spans="4:20" x14ac:dyDescent="0.2">
      <c r="D43735" s="2"/>
      <c r="E43735" s="2"/>
      <c r="F43735" s="2"/>
      <c r="G43735" s="2"/>
      <c r="O43735" s="2"/>
      <c r="Q43735" s="2"/>
      <c r="R43735" s="2"/>
      <c r="S43735" s="2"/>
      <c r="T43735" s="2"/>
    </row>
    <row r="43736" spans="4:20" x14ac:dyDescent="0.2">
      <c r="D43736" s="2"/>
      <c r="E43736" s="2"/>
      <c r="F43736" s="2"/>
      <c r="G43736" s="2"/>
      <c r="O43736" s="2"/>
      <c r="Q43736" s="2"/>
      <c r="R43736" s="2"/>
      <c r="S43736" s="2"/>
      <c r="T43736" s="2"/>
    </row>
    <row r="43737" spans="4:20" x14ac:dyDescent="0.2">
      <c r="D43737" s="2"/>
      <c r="E43737" s="2"/>
      <c r="F43737" s="2"/>
      <c r="G43737" s="2"/>
      <c r="O43737" s="2"/>
      <c r="Q43737" s="2"/>
      <c r="R43737" s="2"/>
      <c r="S43737" s="2"/>
      <c r="T43737" s="2"/>
    </row>
    <row r="43738" spans="4:20" x14ac:dyDescent="0.2">
      <c r="D43738" s="2"/>
      <c r="E43738" s="2"/>
      <c r="F43738" s="2"/>
      <c r="G43738" s="2"/>
      <c r="O43738" s="2"/>
      <c r="Q43738" s="2"/>
      <c r="R43738" s="2"/>
      <c r="S43738" s="2"/>
      <c r="T43738" s="2"/>
    </row>
    <row r="43739" spans="4:20" x14ac:dyDescent="0.2">
      <c r="D43739" s="2"/>
      <c r="E43739" s="2"/>
      <c r="F43739" s="2"/>
      <c r="G43739" s="2"/>
      <c r="O43739" s="2"/>
      <c r="Q43739" s="2"/>
      <c r="R43739" s="2"/>
      <c r="S43739" s="2"/>
      <c r="T43739" s="2"/>
    </row>
    <row r="43740" spans="4:20" x14ac:dyDescent="0.2">
      <c r="D43740" s="2"/>
      <c r="E43740" s="2"/>
      <c r="F43740" s="2"/>
      <c r="G43740" s="2"/>
      <c r="O43740" s="2"/>
      <c r="Q43740" s="2"/>
      <c r="R43740" s="2"/>
      <c r="S43740" s="2"/>
      <c r="T43740" s="2"/>
    </row>
    <row r="43741" spans="4:20" x14ac:dyDescent="0.2">
      <c r="D43741" s="2"/>
      <c r="E43741" s="2"/>
      <c r="F43741" s="2"/>
      <c r="G43741" s="2"/>
      <c r="O43741" s="2"/>
      <c r="Q43741" s="2"/>
      <c r="R43741" s="2"/>
      <c r="S43741" s="2"/>
      <c r="T43741" s="2"/>
    </row>
    <row r="43742" spans="4:20" x14ac:dyDescent="0.2">
      <c r="D43742" s="2"/>
      <c r="E43742" s="2"/>
      <c r="F43742" s="2"/>
      <c r="G43742" s="2"/>
      <c r="O43742" s="2"/>
      <c r="Q43742" s="2"/>
      <c r="R43742" s="2"/>
      <c r="S43742" s="2"/>
      <c r="T43742" s="2"/>
    </row>
    <row r="43743" spans="4:20" x14ac:dyDescent="0.2">
      <c r="D43743" s="2"/>
      <c r="E43743" s="2"/>
      <c r="F43743" s="2"/>
      <c r="G43743" s="2"/>
      <c r="O43743" s="2"/>
      <c r="Q43743" s="2"/>
      <c r="R43743" s="2"/>
      <c r="S43743" s="2"/>
      <c r="T43743" s="2"/>
    </row>
    <row r="43744" spans="4:20" x14ac:dyDescent="0.2">
      <c r="D43744" s="2"/>
      <c r="E43744" s="2"/>
      <c r="F43744" s="2"/>
      <c r="G43744" s="2"/>
      <c r="O43744" s="2"/>
      <c r="Q43744" s="2"/>
      <c r="R43744" s="2"/>
      <c r="S43744" s="2"/>
      <c r="T43744" s="2"/>
    </row>
    <row r="43745" spans="4:20" x14ac:dyDescent="0.2">
      <c r="D43745" s="2"/>
      <c r="E43745" s="2"/>
      <c r="F43745" s="2"/>
      <c r="G43745" s="2"/>
      <c r="O43745" s="2"/>
      <c r="Q43745" s="2"/>
      <c r="R43745" s="2"/>
      <c r="S43745" s="2"/>
      <c r="T43745" s="2"/>
    </row>
    <row r="43746" spans="4:20" x14ac:dyDescent="0.2">
      <c r="D43746" s="2"/>
      <c r="E43746" s="2"/>
      <c r="F43746" s="2"/>
      <c r="G43746" s="2"/>
      <c r="O43746" s="2"/>
      <c r="Q43746" s="2"/>
      <c r="R43746" s="2"/>
      <c r="S43746" s="2"/>
      <c r="T43746" s="2"/>
    </row>
    <row r="43747" spans="4:20" x14ac:dyDescent="0.2">
      <c r="D43747" s="2"/>
      <c r="E43747" s="2"/>
      <c r="F43747" s="2"/>
      <c r="G43747" s="2"/>
      <c r="O43747" s="2"/>
      <c r="Q43747" s="2"/>
      <c r="R43747" s="2"/>
      <c r="S43747" s="2"/>
      <c r="T43747" s="2"/>
    </row>
    <row r="43748" spans="4:20" x14ac:dyDescent="0.2">
      <c r="D43748" s="2"/>
      <c r="E43748" s="2"/>
      <c r="F43748" s="2"/>
      <c r="G43748" s="2"/>
      <c r="O43748" s="2"/>
      <c r="Q43748" s="2"/>
      <c r="R43748" s="2"/>
      <c r="S43748" s="2"/>
      <c r="T43748" s="2"/>
    </row>
    <row r="43749" spans="4:20" x14ac:dyDescent="0.2">
      <c r="D43749" s="2"/>
      <c r="E43749" s="2"/>
      <c r="F43749" s="2"/>
      <c r="G43749" s="2"/>
      <c r="O43749" s="2"/>
      <c r="Q43749" s="2"/>
      <c r="R43749" s="2"/>
      <c r="S43749" s="2"/>
      <c r="T43749" s="2"/>
    </row>
    <row r="43750" spans="4:20" x14ac:dyDescent="0.2">
      <c r="D43750" s="2"/>
      <c r="E43750" s="2"/>
      <c r="F43750" s="2"/>
      <c r="G43750" s="2"/>
      <c r="O43750" s="2"/>
      <c r="Q43750" s="2"/>
      <c r="R43750" s="2"/>
      <c r="S43750" s="2"/>
      <c r="T43750" s="2"/>
    </row>
    <row r="43751" spans="4:20" x14ac:dyDescent="0.2">
      <c r="D43751" s="2"/>
      <c r="E43751" s="2"/>
      <c r="F43751" s="2"/>
      <c r="G43751" s="2"/>
      <c r="O43751" s="2"/>
      <c r="Q43751" s="2"/>
      <c r="R43751" s="2"/>
      <c r="S43751" s="2"/>
      <c r="T43751" s="2"/>
    </row>
    <row r="43752" spans="4:20" x14ac:dyDescent="0.2">
      <c r="D43752" s="2"/>
      <c r="E43752" s="2"/>
      <c r="F43752" s="2"/>
      <c r="G43752" s="2"/>
      <c r="O43752" s="2"/>
      <c r="Q43752" s="2"/>
      <c r="R43752" s="2"/>
      <c r="S43752" s="2"/>
      <c r="T43752" s="2"/>
    </row>
    <row r="43753" spans="4:20" x14ac:dyDescent="0.2">
      <c r="D43753" s="2"/>
      <c r="E43753" s="2"/>
      <c r="F43753" s="2"/>
      <c r="G43753" s="2"/>
      <c r="O43753" s="2"/>
      <c r="Q43753" s="2"/>
      <c r="R43753" s="2"/>
      <c r="S43753" s="2"/>
      <c r="T43753" s="2"/>
    </row>
    <row r="43754" spans="4:20" x14ac:dyDescent="0.2">
      <c r="D43754" s="2"/>
      <c r="E43754" s="2"/>
      <c r="F43754" s="2"/>
      <c r="G43754" s="2"/>
      <c r="O43754" s="2"/>
      <c r="Q43754" s="2"/>
      <c r="R43754" s="2"/>
      <c r="S43754" s="2"/>
      <c r="T43754" s="2"/>
    </row>
    <row r="43755" spans="4:20" x14ac:dyDescent="0.2">
      <c r="D43755" s="2"/>
      <c r="E43755" s="2"/>
      <c r="F43755" s="2"/>
      <c r="G43755" s="2"/>
      <c r="O43755" s="2"/>
      <c r="Q43755" s="2"/>
      <c r="R43755" s="2"/>
      <c r="S43755" s="2"/>
      <c r="T43755" s="2"/>
    </row>
    <row r="43756" spans="4:20" x14ac:dyDescent="0.2">
      <c r="D43756" s="2"/>
      <c r="E43756" s="2"/>
      <c r="F43756" s="2"/>
      <c r="G43756" s="2"/>
      <c r="O43756" s="2"/>
      <c r="Q43756" s="2"/>
      <c r="R43756" s="2"/>
      <c r="S43756" s="2"/>
      <c r="T43756" s="2"/>
    </row>
    <row r="43757" spans="4:20" x14ac:dyDescent="0.2">
      <c r="D43757" s="2"/>
      <c r="E43757" s="2"/>
      <c r="F43757" s="2"/>
      <c r="G43757" s="2"/>
      <c r="O43757" s="2"/>
      <c r="Q43757" s="2"/>
      <c r="R43757" s="2"/>
      <c r="S43757" s="2"/>
      <c r="T43757" s="2"/>
    </row>
    <row r="43758" spans="4:20" x14ac:dyDescent="0.2">
      <c r="D43758" s="2"/>
      <c r="E43758" s="2"/>
      <c r="F43758" s="2"/>
      <c r="G43758" s="2"/>
      <c r="O43758" s="2"/>
      <c r="Q43758" s="2"/>
      <c r="R43758" s="2"/>
      <c r="S43758" s="2"/>
      <c r="T43758" s="2"/>
    </row>
    <row r="43759" spans="4:20" x14ac:dyDescent="0.2">
      <c r="D43759" s="2"/>
      <c r="E43759" s="2"/>
      <c r="F43759" s="2"/>
      <c r="G43759" s="2"/>
      <c r="O43759" s="2"/>
      <c r="Q43759" s="2"/>
      <c r="R43759" s="2"/>
      <c r="S43759" s="2"/>
      <c r="T43759" s="2"/>
    </row>
    <row r="43760" spans="4:20" x14ac:dyDescent="0.2">
      <c r="D43760" s="2"/>
      <c r="E43760" s="2"/>
      <c r="F43760" s="2"/>
      <c r="G43760" s="2"/>
      <c r="O43760" s="2"/>
      <c r="Q43760" s="2"/>
      <c r="R43760" s="2"/>
      <c r="S43760" s="2"/>
      <c r="T43760" s="2"/>
    </row>
    <row r="43761" spans="4:20" x14ac:dyDescent="0.2">
      <c r="D43761" s="2"/>
      <c r="E43761" s="2"/>
      <c r="F43761" s="2"/>
      <c r="G43761" s="2"/>
      <c r="O43761" s="2"/>
      <c r="Q43761" s="2"/>
      <c r="R43761" s="2"/>
      <c r="S43761" s="2"/>
      <c r="T43761" s="2"/>
    </row>
    <row r="43762" spans="4:20" x14ac:dyDescent="0.2">
      <c r="D43762" s="2"/>
      <c r="E43762" s="2"/>
      <c r="F43762" s="2"/>
      <c r="G43762" s="2"/>
      <c r="O43762" s="2"/>
      <c r="Q43762" s="2"/>
      <c r="R43762" s="2"/>
      <c r="S43762" s="2"/>
      <c r="T43762" s="2"/>
    </row>
    <row r="43763" spans="4:20" x14ac:dyDescent="0.2">
      <c r="D43763" s="2"/>
      <c r="E43763" s="2"/>
      <c r="F43763" s="2"/>
      <c r="G43763" s="2"/>
      <c r="O43763" s="2"/>
      <c r="Q43763" s="2"/>
      <c r="R43763" s="2"/>
      <c r="S43763" s="2"/>
      <c r="T43763" s="2"/>
    </row>
    <row r="43764" spans="4:20" x14ac:dyDescent="0.2">
      <c r="D43764" s="2"/>
      <c r="E43764" s="2"/>
      <c r="F43764" s="2"/>
      <c r="G43764" s="2"/>
      <c r="O43764" s="2"/>
      <c r="Q43764" s="2"/>
      <c r="R43764" s="2"/>
      <c r="S43764" s="2"/>
      <c r="T43764" s="2"/>
    </row>
    <row r="43765" spans="4:20" x14ac:dyDescent="0.2">
      <c r="D43765" s="2"/>
      <c r="E43765" s="2"/>
      <c r="F43765" s="2"/>
      <c r="G43765" s="2"/>
      <c r="O43765" s="2"/>
      <c r="Q43765" s="2"/>
      <c r="R43765" s="2"/>
      <c r="S43765" s="2"/>
      <c r="T43765" s="2"/>
    </row>
    <row r="43766" spans="4:20" x14ac:dyDescent="0.2">
      <c r="D43766" s="2"/>
      <c r="E43766" s="2"/>
      <c r="F43766" s="2"/>
      <c r="G43766" s="2"/>
      <c r="O43766" s="2"/>
      <c r="Q43766" s="2"/>
      <c r="R43766" s="2"/>
      <c r="S43766" s="2"/>
      <c r="T43766" s="2"/>
    </row>
    <row r="43767" spans="4:20" x14ac:dyDescent="0.2">
      <c r="D43767" s="2"/>
      <c r="E43767" s="2"/>
      <c r="F43767" s="2"/>
      <c r="G43767" s="2"/>
      <c r="O43767" s="2"/>
      <c r="Q43767" s="2"/>
      <c r="R43767" s="2"/>
      <c r="S43767" s="2"/>
      <c r="T43767" s="2"/>
    </row>
    <row r="43768" spans="4:20" x14ac:dyDescent="0.2">
      <c r="D43768" s="2"/>
      <c r="E43768" s="2"/>
      <c r="F43768" s="2"/>
      <c r="G43768" s="2"/>
      <c r="O43768" s="2"/>
      <c r="Q43768" s="2"/>
      <c r="R43768" s="2"/>
      <c r="S43768" s="2"/>
      <c r="T43768" s="2"/>
    </row>
    <row r="43769" spans="4:20" x14ac:dyDescent="0.2">
      <c r="D43769" s="2"/>
      <c r="E43769" s="2"/>
      <c r="F43769" s="2"/>
      <c r="G43769" s="2"/>
      <c r="O43769" s="2"/>
      <c r="Q43769" s="2"/>
      <c r="R43769" s="2"/>
      <c r="S43769" s="2"/>
      <c r="T43769" s="2"/>
    </row>
    <row r="43770" spans="4:20" x14ac:dyDescent="0.2">
      <c r="D43770" s="2"/>
      <c r="E43770" s="2"/>
      <c r="F43770" s="2"/>
      <c r="G43770" s="2"/>
      <c r="O43770" s="2"/>
      <c r="Q43770" s="2"/>
      <c r="R43770" s="2"/>
      <c r="S43770" s="2"/>
      <c r="T43770" s="2"/>
    </row>
    <row r="43771" spans="4:20" x14ac:dyDescent="0.2">
      <c r="D43771" s="2"/>
      <c r="E43771" s="2"/>
      <c r="F43771" s="2"/>
      <c r="G43771" s="2"/>
      <c r="O43771" s="2"/>
      <c r="Q43771" s="2"/>
      <c r="R43771" s="2"/>
      <c r="S43771" s="2"/>
      <c r="T43771" s="2"/>
    </row>
    <row r="43772" spans="4:20" x14ac:dyDescent="0.2">
      <c r="D43772" s="2"/>
      <c r="E43772" s="2"/>
      <c r="F43772" s="2"/>
      <c r="G43772" s="2"/>
      <c r="O43772" s="2"/>
      <c r="Q43772" s="2"/>
      <c r="R43772" s="2"/>
      <c r="S43772" s="2"/>
      <c r="T43772" s="2"/>
    </row>
    <row r="43773" spans="4:20" x14ac:dyDescent="0.2">
      <c r="D43773" s="2"/>
      <c r="E43773" s="2"/>
      <c r="F43773" s="2"/>
      <c r="G43773" s="2"/>
      <c r="O43773" s="2"/>
      <c r="Q43773" s="2"/>
      <c r="R43773" s="2"/>
      <c r="S43773" s="2"/>
      <c r="T43773" s="2"/>
    </row>
    <row r="43774" spans="4:20" x14ac:dyDescent="0.2">
      <c r="D43774" s="2"/>
      <c r="E43774" s="2"/>
      <c r="F43774" s="2"/>
      <c r="G43774" s="2"/>
      <c r="O43774" s="2"/>
      <c r="Q43774" s="2"/>
      <c r="R43774" s="2"/>
      <c r="S43774" s="2"/>
      <c r="T43774" s="2"/>
    </row>
    <row r="43775" spans="4:20" x14ac:dyDescent="0.2">
      <c r="D43775" s="2"/>
      <c r="E43775" s="2"/>
      <c r="F43775" s="2"/>
      <c r="G43775" s="2"/>
      <c r="O43775" s="2"/>
      <c r="Q43775" s="2"/>
      <c r="R43775" s="2"/>
      <c r="S43775" s="2"/>
      <c r="T43775" s="2"/>
    </row>
    <row r="43776" spans="4:20" x14ac:dyDescent="0.2">
      <c r="D43776" s="2"/>
      <c r="E43776" s="2"/>
      <c r="F43776" s="2"/>
      <c r="G43776" s="2"/>
      <c r="O43776" s="2"/>
      <c r="Q43776" s="2"/>
      <c r="R43776" s="2"/>
      <c r="S43776" s="2"/>
      <c r="T43776" s="2"/>
    </row>
    <row r="43777" spans="4:20" x14ac:dyDescent="0.2">
      <c r="D43777" s="2"/>
      <c r="E43777" s="2"/>
      <c r="F43777" s="2"/>
      <c r="G43777" s="2"/>
      <c r="O43777" s="2"/>
      <c r="Q43777" s="2"/>
      <c r="R43777" s="2"/>
      <c r="S43777" s="2"/>
      <c r="T43777" s="2"/>
    </row>
    <row r="43778" spans="4:20" x14ac:dyDescent="0.2">
      <c r="D43778" s="2"/>
      <c r="E43778" s="2"/>
      <c r="F43778" s="2"/>
      <c r="G43778" s="2"/>
      <c r="O43778" s="2"/>
      <c r="Q43778" s="2"/>
      <c r="R43778" s="2"/>
      <c r="S43778" s="2"/>
      <c r="T43778" s="2"/>
    </row>
    <row r="43779" spans="4:20" x14ac:dyDescent="0.2">
      <c r="D43779" s="2"/>
      <c r="E43779" s="2"/>
      <c r="F43779" s="2"/>
      <c r="G43779" s="2"/>
      <c r="O43779" s="2"/>
      <c r="Q43779" s="2"/>
      <c r="R43779" s="2"/>
      <c r="S43779" s="2"/>
      <c r="T43779" s="2"/>
    </row>
    <row r="43780" spans="4:20" x14ac:dyDescent="0.2">
      <c r="D43780" s="2"/>
      <c r="E43780" s="2"/>
      <c r="F43780" s="2"/>
      <c r="G43780" s="2"/>
      <c r="O43780" s="2"/>
      <c r="Q43780" s="2"/>
      <c r="R43780" s="2"/>
      <c r="S43780" s="2"/>
      <c r="T43780" s="2"/>
    </row>
    <row r="43781" spans="4:20" x14ac:dyDescent="0.2">
      <c r="D43781" s="2"/>
      <c r="E43781" s="2"/>
      <c r="F43781" s="2"/>
      <c r="G43781" s="2"/>
      <c r="O43781" s="2"/>
      <c r="Q43781" s="2"/>
      <c r="R43781" s="2"/>
      <c r="S43781" s="2"/>
      <c r="T43781" s="2"/>
    </row>
    <row r="43782" spans="4:20" x14ac:dyDescent="0.2">
      <c r="D43782" s="2"/>
      <c r="E43782" s="2"/>
      <c r="F43782" s="2"/>
      <c r="G43782" s="2"/>
      <c r="O43782" s="2"/>
      <c r="Q43782" s="2"/>
      <c r="R43782" s="2"/>
      <c r="S43782" s="2"/>
      <c r="T43782" s="2"/>
    </row>
    <row r="43783" spans="4:20" x14ac:dyDescent="0.2">
      <c r="D43783" s="2"/>
      <c r="E43783" s="2"/>
      <c r="F43783" s="2"/>
      <c r="G43783" s="2"/>
      <c r="O43783" s="2"/>
      <c r="Q43783" s="2"/>
      <c r="R43783" s="2"/>
      <c r="S43783" s="2"/>
      <c r="T43783" s="2"/>
    </row>
    <row r="43784" spans="4:20" x14ac:dyDescent="0.2">
      <c r="D43784" s="2"/>
      <c r="E43784" s="2"/>
      <c r="F43784" s="2"/>
      <c r="G43784" s="2"/>
      <c r="O43784" s="2"/>
      <c r="Q43784" s="2"/>
      <c r="R43784" s="2"/>
      <c r="S43784" s="2"/>
      <c r="T43784" s="2"/>
    </row>
    <row r="43785" spans="4:20" x14ac:dyDescent="0.2">
      <c r="D43785" s="2"/>
      <c r="E43785" s="2"/>
      <c r="F43785" s="2"/>
      <c r="G43785" s="2"/>
      <c r="O43785" s="2"/>
      <c r="Q43785" s="2"/>
      <c r="R43785" s="2"/>
      <c r="S43785" s="2"/>
      <c r="T43785" s="2"/>
    </row>
    <row r="43786" spans="4:20" x14ac:dyDescent="0.2">
      <c r="D43786" s="2"/>
      <c r="E43786" s="2"/>
      <c r="F43786" s="2"/>
      <c r="G43786" s="2"/>
      <c r="O43786" s="2"/>
      <c r="Q43786" s="2"/>
      <c r="R43786" s="2"/>
      <c r="S43786" s="2"/>
      <c r="T43786" s="2"/>
    </row>
    <row r="43787" spans="4:20" x14ac:dyDescent="0.2">
      <c r="D43787" s="2"/>
      <c r="E43787" s="2"/>
      <c r="F43787" s="2"/>
      <c r="G43787" s="2"/>
      <c r="O43787" s="2"/>
      <c r="Q43787" s="2"/>
      <c r="R43787" s="2"/>
      <c r="S43787" s="2"/>
      <c r="T43787" s="2"/>
    </row>
    <row r="43788" spans="4:20" x14ac:dyDescent="0.2">
      <c r="D43788" s="2"/>
      <c r="E43788" s="2"/>
      <c r="F43788" s="2"/>
      <c r="G43788" s="2"/>
      <c r="O43788" s="2"/>
      <c r="Q43788" s="2"/>
      <c r="R43788" s="2"/>
      <c r="S43788" s="2"/>
      <c r="T43788" s="2"/>
    </row>
    <row r="43789" spans="4:20" x14ac:dyDescent="0.2">
      <c r="D43789" s="2"/>
      <c r="E43789" s="2"/>
      <c r="F43789" s="2"/>
      <c r="G43789" s="2"/>
      <c r="O43789" s="2"/>
      <c r="Q43789" s="2"/>
      <c r="R43789" s="2"/>
      <c r="S43789" s="2"/>
      <c r="T43789" s="2"/>
    </row>
    <row r="43790" spans="4:20" x14ac:dyDescent="0.2">
      <c r="D43790" s="2"/>
      <c r="E43790" s="2"/>
      <c r="F43790" s="2"/>
      <c r="G43790" s="2"/>
      <c r="O43790" s="2"/>
      <c r="Q43790" s="2"/>
      <c r="R43790" s="2"/>
      <c r="S43790" s="2"/>
      <c r="T43790" s="2"/>
    </row>
    <row r="43791" spans="4:20" x14ac:dyDescent="0.2">
      <c r="D43791" s="2"/>
      <c r="E43791" s="2"/>
      <c r="F43791" s="2"/>
      <c r="G43791" s="2"/>
      <c r="O43791" s="2"/>
      <c r="Q43791" s="2"/>
      <c r="R43791" s="2"/>
      <c r="S43791" s="2"/>
      <c r="T43791" s="2"/>
    </row>
    <row r="43792" spans="4:20" x14ac:dyDescent="0.2">
      <c r="D43792" s="2"/>
      <c r="E43792" s="2"/>
      <c r="F43792" s="2"/>
      <c r="G43792" s="2"/>
      <c r="O43792" s="2"/>
      <c r="Q43792" s="2"/>
      <c r="R43792" s="2"/>
      <c r="S43792" s="2"/>
      <c r="T43792" s="2"/>
    </row>
    <row r="43793" spans="4:20" x14ac:dyDescent="0.2">
      <c r="D43793" s="2"/>
      <c r="E43793" s="2"/>
      <c r="F43793" s="2"/>
      <c r="G43793" s="2"/>
      <c r="O43793" s="2"/>
      <c r="Q43793" s="2"/>
      <c r="R43793" s="2"/>
      <c r="S43793" s="2"/>
      <c r="T43793" s="2"/>
    </row>
    <row r="43794" spans="4:20" x14ac:dyDescent="0.2">
      <c r="D43794" s="2"/>
      <c r="E43794" s="2"/>
      <c r="F43794" s="2"/>
      <c r="G43794" s="2"/>
      <c r="O43794" s="2"/>
      <c r="Q43794" s="2"/>
      <c r="R43794" s="2"/>
      <c r="S43794" s="2"/>
      <c r="T43794" s="2"/>
    </row>
    <row r="43795" spans="4:20" x14ac:dyDescent="0.2">
      <c r="D43795" s="2"/>
      <c r="E43795" s="2"/>
      <c r="F43795" s="2"/>
      <c r="G43795" s="2"/>
      <c r="O43795" s="2"/>
      <c r="Q43795" s="2"/>
      <c r="R43795" s="2"/>
      <c r="S43795" s="2"/>
      <c r="T43795" s="2"/>
    </row>
    <row r="43796" spans="4:20" x14ac:dyDescent="0.2">
      <c r="D43796" s="2"/>
      <c r="E43796" s="2"/>
      <c r="F43796" s="2"/>
      <c r="G43796" s="2"/>
      <c r="O43796" s="2"/>
      <c r="Q43796" s="2"/>
      <c r="R43796" s="2"/>
      <c r="S43796" s="2"/>
      <c r="T43796" s="2"/>
    </row>
    <row r="43797" spans="4:20" x14ac:dyDescent="0.2">
      <c r="D43797" s="2"/>
      <c r="E43797" s="2"/>
      <c r="F43797" s="2"/>
      <c r="G43797" s="2"/>
      <c r="O43797" s="2"/>
      <c r="Q43797" s="2"/>
      <c r="R43797" s="2"/>
      <c r="S43797" s="2"/>
      <c r="T43797" s="2"/>
    </row>
    <row r="43798" spans="4:20" x14ac:dyDescent="0.2">
      <c r="D43798" s="2"/>
      <c r="E43798" s="2"/>
      <c r="F43798" s="2"/>
      <c r="G43798" s="2"/>
      <c r="O43798" s="2"/>
      <c r="Q43798" s="2"/>
      <c r="R43798" s="2"/>
      <c r="S43798" s="2"/>
      <c r="T43798" s="2"/>
    </row>
    <row r="43799" spans="4:20" x14ac:dyDescent="0.2">
      <c r="D43799" s="2"/>
      <c r="E43799" s="2"/>
      <c r="F43799" s="2"/>
      <c r="G43799" s="2"/>
      <c r="O43799" s="2"/>
      <c r="Q43799" s="2"/>
      <c r="R43799" s="2"/>
      <c r="S43799" s="2"/>
      <c r="T43799" s="2"/>
    </row>
    <row r="43800" spans="4:20" x14ac:dyDescent="0.2">
      <c r="D43800" s="2"/>
      <c r="E43800" s="2"/>
      <c r="F43800" s="2"/>
      <c r="G43800" s="2"/>
      <c r="O43800" s="2"/>
      <c r="Q43800" s="2"/>
      <c r="R43800" s="2"/>
      <c r="S43800" s="2"/>
      <c r="T43800" s="2"/>
    </row>
    <row r="43801" spans="4:20" x14ac:dyDescent="0.2">
      <c r="D43801" s="2"/>
      <c r="E43801" s="2"/>
      <c r="F43801" s="2"/>
      <c r="G43801" s="2"/>
      <c r="O43801" s="2"/>
      <c r="Q43801" s="2"/>
      <c r="R43801" s="2"/>
      <c r="S43801" s="2"/>
      <c r="T43801" s="2"/>
    </row>
    <row r="43802" spans="4:20" x14ac:dyDescent="0.2">
      <c r="D43802" s="2"/>
      <c r="E43802" s="2"/>
      <c r="F43802" s="2"/>
      <c r="G43802" s="2"/>
      <c r="O43802" s="2"/>
      <c r="Q43802" s="2"/>
      <c r="R43802" s="2"/>
      <c r="S43802" s="2"/>
      <c r="T43802" s="2"/>
    </row>
    <row r="43803" spans="4:20" x14ac:dyDescent="0.2">
      <c r="D43803" s="2"/>
      <c r="E43803" s="2"/>
      <c r="F43803" s="2"/>
      <c r="G43803" s="2"/>
      <c r="O43803" s="2"/>
      <c r="Q43803" s="2"/>
      <c r="R43803" s="2"/>
      <c r="S43803" s="2"/>
      <c r="T43803" s="2"/>
    </row>
    <row r="43804" spans="4:20" x14ac:dyDescent="0.2">
      <c r="D43804" s="2"/>
      <c r="E43804" s="2"/>
      <c r="F43804" s="2"/>
      <c r="G43804" s="2"/>
      <c r="O43804" s="2"/>
      <c r="Q43804" s="2"/>
      <c r="R43804" s="2"/>
      <c r="S43804" s="2"/>
      <c r="T43804" s="2"/>
    </row>
    <row r="43805" spans="4:20" x14ac:dyDescent="0.2">
      <c r="D43805" s="2"/>
      <c r="E43805" s="2"/>
      <c r="F43805" s="2"/>
      <c r="G43805" s="2"/>
      <c r="O43805" s="2"/>
      <c r="Q43805" s="2"/>
      <c r="R43805" s="2"/>
      <c r="S43805" s="2"/>
      <c r="T43805" s="2"/>
    </row>
    <row r="43806" spans="4:20" x14ac:dyDescent="0.2">
      <c r="D43806" s="2"/>
      <c r="E43806" s="2"/>
      <c r="F43806" s="2"/>
      <c r="G43806" s="2"/>
      <c r="O43806" s="2"/>
      <c r="Q43806" s="2"/>
      <c r="R43806" s="2"/>
      <c r="S43806" s="2"/>
      <c r="T43806" s="2"/>
    </row>
    <row r="43807" spans="4:20" x14ac:dyDescent="0.2">
      <c r="D43807" s="2"/>
      <c r="E43807" s="2"/>
      <c r="F43807" s="2"/>
      <c r="G43807" s="2"/>
      <c r="O43807" s="2"/>
      <c r="Q43807" s="2"/>
      <c r="R43807" s="2"/>
      <c r="S43807" s="2"/>
      <c r="T43807" s="2"/>
    </row>
    <row r="43808" spans="4:20" x14ac:dyDescent="0.2">
      <c r="D43808" s="2"/>
      <c r="E43808" s="2"/>
      <c r="F43808" s="2"/>
      <c r="G43808" s="2"/>
      <c r="O43808" s="2"/>
      <c r="Q43808" s="2"/>
      <c r="R43808" s="2"/>
      <c r="S43808" s="2"/>
      <c r="T43808" s="2"/>
    </row>
    <row r="43809" spans="4:20" x14ac:dyDescent="0.2">
      <c r="D43809" s="2"/>
      <c r="E43809" s="2"/>
      <c r="F43809" s="2"/>
      <c r="G43809" s="2"/>
      <c r="O43809" s="2"/>
      <c r="Q43809" s="2"/>
      <c r="R43809" s="2"/>
      <c r="S43809" s="2"/>
      <c r="T43809" s="2"/>
    </row>
    <row r="43810" spans="4:20" x14ac:dyDescent="0.2">
      <c r="D43810" s="2"/>
      <c r="E43810" s="2"/>
      <c r="F43810" s="2"/>
      <c r="G43810" s="2"/>
      <c r="O43810" s="2"/>
      <c r="Q43810" s="2"/>
      <c r="R43810" s="2"/>
      <c r="S43810" s="2"/>
      <c r="T43810" s="2"/>
    </row>
    <row r="43811" spans="4:20" x14ac:dyDescent="0.2">
      <c r="D43811" s="2"/>
      <c r="E43811" s="2"/>
      <c r="F43811" s="2"/>
      <c r="G43811" s="2"/>
      <c r="O43811" s="2"/>
      <c r="Q43811" s="2"/>
      <c r="R43811" s="2"/>
      <c r="S43811" s="2"/>
      <c r="T43811" s="2"/>
    </row>
    <row r="43812" spans="4:20" x14ac:dyDescent="0.2">
      <c r="D43812" s="2"/>
      <c r="E43812" s="2"/>
      <c r="F43812" s="2"/>
      <c r="G43812" s="2"/>
      <c r="O43812" s="2"/>
      <c r="Q43812" s="2"/>
      <c r="R43812" s="2"/>
      <c r="S43812" s="2"/>
      <c r="T43812" s="2"/>
    </row>
    <row r="43813" spans="4:20" x14ac:dyDescent="0.2">
      <c r="D43813" s="2"/>
      <c r="E43813" s="2"/>
      <c r="F43813" s="2"/>
      <c r="G43813" s="2"/>
      <c r="O43813" s="2"/>
      <c r="Q43813" s="2"/>
      <c r="R43813" s="2"/>
      <c r="S43813" s="2"/>
      <c r="T43813" s="2"/>
    </row>
    <row r="43814" spans="4:20" x14ac:dyDescent="0.2">
      <c r="D43814" s="2"/>
      <c r="E43814" s="2"/>
      <c r="F43814" s="2"/>
      <c r="G43814" s="2"/>
      <c r="O43814" s="2"/>
      <c r="Q43814" s="2"/>
      <c r="R43814" s="2"/>
      <c r="S43814" s="2"/>
      <c r="T43814" s="2"/>
    </row>
    <row r="43815" spans="4:20" x14ac:dyDescent="0.2">
      <c r="D43815" s="2"/>
      <c r="E43815" s="2"/>
      <c r="F43815" s="2"/>
      <c r="G43815" s="2"/>
      <c r="O43815" s="2"/>
      <c r="Q43815" s="2"/>
      <c r="R43815" s="2"/>
      <c r="S43815" s="2"/>
      <c r="T43815" s="2"/>
    </row>
    <row r="43816" spans="4:20" x14ac:dyDescent="0.2">
      <c r="D43816" s="2"/>
      <c r="E43816" s="2"/>
      <c r="F43816" s="2"/>
      <c r="G43816" s="2"/>
      <c r="O43816" s="2"/>
      <c r="Q43816" s="2"/>
      <c r="R43816" s="2"/>
      <c r="S43816" s="2"/>
      <c r="T43816" s="2"/>
    </row>
    <row r="43817" spans="4:20" x14ac:dyDescent="0.2">
      <c r="D43817" s="2"/>
      <c r="E43817" s="2"/>
      <c r="F43817" s="2"/>
      <c r="G43817" s="2"/>
      <c r="O43817" s="2"/>
      <c r="Q43817" s="2"/>
      <c r="R43817" s="2"/>
      <c r="S43817" s="2"/>
      <c r="T43817" s="2"/>
    </row>
    <row r="43818" spans="4:20" x14ac:dyDescent="0.2">
      <c r="D43818" s="2"/>
      <c r="E43818" s="2"/>
      <c r="F43818" s="2"/>
      <c r="G43818" s="2"/>
      <c r="O43818" s="2"/>
      <c r="Q43818" s="2"/>
      <c r="R43818" s="2"/>
      <c r="S43818" s="2"/>
      <c r="T43818" s="2"/>
    </row>
    <row r="43819" spans="4:20" x14ac:dyDescent="0.2">
      <c r="D43819" s="2"/>
      <c r="E43819" s="2"/>
      <c r="F43819" s="2"/>
      <c r="G43819" s="2"/>
      <c r="O43819" s="2"/>
      <c r="Q43819" s="2"/>
      <c r="R43819" s="2"/>
      <c r="S43819" s="2"/>
      <c r="T43819" s="2"/>
    </row>
    <row r="43820" spans="4:20" x14ac:dyDescent="0.2">
      <c r="D43820" s="2"/>
      <c r="E43820" s="2"/>
      <c r="F43820" s="2"/>
      <c r="G43820" s="2"/>
      <c r="O43820" s="2"/>
      <c r="Q43820" s="2"/>
      <c r="R43820" s="2"/>
      <c r="S43820" s="2"/>
      <c r="T43820" s="2"/>
    </row>
    <row r="43821" spans="4:20" x14ac:dyDescent="0.2">
      <c r="D43821" s="2"/>
      <c r="E43821" s="2"/>
      <c r="F43821" s="2"/>
      <c r="G43821" s="2"/>
      <c r="O43821" s="2"/>
      <c r="Q43821" s="2"/>
      <c r="R43821" s="2"/>
      <c r="S43821" s="2"/>
      <c r="T43821" s="2"/>
    </row>
    <row r="43822" spans="4:20" x14ac:dyDescent="0.2">
      <c r="D43822" s="2"/>
      <c r="E43822" s="2"/>
      <c r="F43822" s="2"/>
      <c r="G43822" s="2"/>
      <c r="O43822" s="2"/>
      <c r="Q43822" s="2"/>
      <c r="R43822" s="2"/>
      <c r="S43822" s="2"/>
      <c r="T43822" s="2"/>
    </row>
    <row r="43823" spans="4:20" x14ac:dyDescent="0.2">
      <c r="D43823" s="2"/>
      <c r="E43823" s="2"/>
      <c r="F43823" s="2"/>
      <c r="G43823" s="2"/>
      <c r="O43823" s="2"/>
      <c r="Q43823" s="2"/>
      <c r="R43823" s="2"/>
      <c r="S43823" s="2"/>
      <c r="T43823" s="2"/>
    </row>
    <row r="43824" spans="4:20" x14ac:dyDescent="0.2">
      <c r="D43824" s="2"/>
      <c r="E43824" s="2"/>
      <c r="F43824" s="2"/>
      <c r="G43824" s="2"/>
      <c r="O43824" s="2"/>
      <c r="Q43824" s="2"/>
      <c r="R43824" s="2"/>
      <c r="S43824" s="2"/>
      <c r="T43824" s="2"/>
    </row>
    <row r="43825" spans="4:20" x14ac:dyDescent="0.2">
      <c r="D43825" s="2"/>
      <c r="E43825" s="2"/>
      <c r="F43825" s="2"/>
      <c r="G43825" s="2"/>
      <c r="O43825" s="2"/>
      <c r="Q43825" s="2"/>
      <c r="R43825" s="2"/>
      <c r="S43825" s="2"/>
      <c r="T43825" s="2"/>
    </row>
    <row r="43826" spans="4:20" x14ac:dyDescent="0.2">
      <c r="D43826" s="2"/>
      <c r="E43826" s="2"/>
      <c r="F43826" s="2"/>
      <c r="G43826" s="2"/>
      <c r="O43826" s="2"/>
      <c r="Q43826" s="2"/>
      <c r="R43826" s="2"/>
      <c r="S43826" s="2"/>
      <c r="T43826" s="2"/>
    </row>
    <row r="43827" spans="4:20" x14ac:dyDescent="0.2">
      <c r="D43827" s="2"/>
      <c r="E43827" s="2"/>
      <c r="F43827" s="2"/>
      <c r="G43827" s="2"/>
      <c r="O43827" s="2"/>
      <c r="Q43827" s="2"/>
      <c r="R43827" s="2"/>
      <c r="S43827" s="2"/>
      <c r="T43827" s="2"/>
    </row>
    <row r="43828" spans="4:20" x14ac:dyDescent="0.2">
      <c r="D43828" s="2"/>
      <c r="E43828" s="2"/>
      <c r="F43828" s="2"/>
      <c r="G43828" s="2"/>
      <c r="O43828" s="2"/>
      <c r="Q43828" s="2"/>
      <c r="R43828" s="2"/>
      <c r="S43828" s="2"/>
      <c r="T43828" s="2"/>
    </row>
    <row r="43829" spans="4:20" x14ac:dyDescent="0.2">
      <c r="D43829" s="2"/>
      <c r="E43829" s="2"/>
      <c r="F43829" s="2"/>
      <c r="G43829" s="2"/>
      <c r="O43829" s="2"/>
      <c r="Q43829" s="2"/>
      <c r="R43829" s="2"/>
      <c r="S43829" s="2"/>
      <c r="T43829" s="2"/>
    </row>
    <row r="43830" spans="4:20" x14ac:dyDescent="0.2">
      <c r="D43830" s="2"/>
      <c r="E43830" s="2"/>
      <c r="F43830" s="2"/>
      <c r="G43830" s="2"/>
      <c r="O43830" s="2"/>
      <c r="Q43830" s="2"/>
      <c r="R43830" s="2"/>
      <c r="S43830" s="2"/>
      <c r="T43830" s="2"/>
    </row>
    <row r="43831" spans="4:20" x14ac:dyDescent="0.2">
      <c r="D43831" s="2"/>
      <c r="E43831" s="2"/>
      <c r="F43831" s="2"/>
      <c r="G43831" s="2"/>
      <c r="O43831" s="2"/>
      <c r="Q43831" s="2"/>
      <c r="R43831" s="2"/>
      <c r="S43831" s="2"/>
      <c r="T43831" s="2"/>
    </row>
    <row r="43832" spans="4:20" x14ac:dyDescent="0.2">
      <c r="D43832" s="2"/>
      <c r="E43832" s="2"/>
      <c r="F43832" s="2"/>
      <c r="G43832" s="2"/>
      <c r="O43832" s="2"/>
      <c r="Q43832" s="2"/>
      <c r="R43832" s="2"/>
      <c r="S43832" s="2"/>
      <c r="T43832" s="2"/>
    </row>
    <row r="43833" spans="4:20" x14ac:dyDescent="0.2">
      <c r="D43833" s="2"/>
      <c r="E43833" s="2"/>
      <c r="F43833" s="2"/>
      <c r="G43833" s="2"/>
      <c r="O43833" s="2"/>
      <c r="Q43833" s="2"/>
      <c r="R43833" s="2"/>
      <c r="S43833" s="2"/>
      <c r="T43833" s="2"/>
    </row>
    <row r="43834" spans="4:20" x14ac:dyDescent="0.2">
      <c r="D43834" s="2"/>
      <c r="E43834" s="2"/>
      <c r="F43834" s="2"/>
      <c r="G43834" s="2"/>
      <c r="O43834" s="2"/>
      <c r="Q43834" s="2"/>
      <c r="R43834" s="2"/>
      <c r="S43834" s="2"/>
      <c r="T43834" s="2"/>
    </row>
    <row r="43835" spans="4:20" x14ac:dyDescent="0.2">
      <c r="D43835" s="2"/>
      <c r="E43835" s="2"/>
      <c r="F43835" s="2"/>
      <c r="G43835" s="2"/>
      <c r="O43835" s="2"/>
      <c r="Q43835" s="2"/>
      <c r="R43835" s="2"/>
      <c r="S43835" s="2"/>
      <c r="T43835" s="2"/>
    </row>
    <row r="43836" spans="4:20" x14ac:dyDescent="0.2">
      <c r="D43836" s="2"/>
      <c r="E43836" s="2"/>
      <c r="F43836" s="2"/>
      <c r="G43836" s="2"/>
      <c r="O43836" s="2"/>
      <c r="Q43836" s="2"/>
      <c r="R43836" s="2"/>
      <c r="S43836" s="2"/>
      <c r="T43836" s="2"/>
    </row>
    <row r="43837" spans="4:20" x14ac:dyDescent="0.2">
      <c r="D43837" s="2"/>
      <c r="E43837" s="2"/>
      <c r="F43837" s="2"/>
      <c r="G43837" s="2"/>
      <c r="O43837" s="2"/>
      <c r="Q43837" s="2"/>
      <c r="R43837" s="2"/>
      <c r="S43837" s="2"/>
      <c r="T43837" s="2"/>
    </row>
    <row r="43838" spans="4:20" x14ac:dyDescent="0.2">
      <c r="D43838" s="2"/>
      <c r="E43838" s="2"/>
      <c r="F43838" s="2"/>
      <c r="G43838" s="2"/>
      <c r="O43838" s="2"/>
      <c r="Q43838" s="2"/>
      <c r="R43838" s="2"/>
      <c r="S43838" s="2"/>
      <c r="T43838" s="2"/>
    </row>
    <row r="43839" spans="4:20" x14ac:dyDescent="0.2">
      <c r="D43839" s="2"/>
      <c r="E43839" s="2"/>
      <c r="F43839" s="2"/>
      <c r="G43839" s="2"/>
      <c r="O43839" s="2"/>
      <c r="Q43839" s="2"/>
      <c r="R43839" s="2"/>
      <c r="S43839" s="2"/>
      <c r="T43839" s="2"/>
    </row>
    <row r="43840" spans="4:20" x14ac:dyDescent="0.2">
      <c r="D43840" s="2"/>
      <c r="E43840" s="2"/>
      <c r="F43840" s="2"/>
      <c r="G43840" s="2"/>
      <c r="O43840" s="2"/>
      <c r="Q43840" s="2"/>
      <c r="R43840" s="2"/>
      <c r="S43840" s="2"/>
      <c r="T43840" s="2"/>
    </row>
    <row r="43841" spans="4:20" x14ac:dyDescent="0.2">
      <c r="D43841" s="2"/>
      <c r="E43841" s="2"/>
      <c r="F43841" s="2"/>
      <c r="G43841" s="2"/>
      <c r="O43841" s="2"/>
      <c r="Q43841" s="2"/>
      <c r="R43841" s="2"/>
      <c r="S43841" s="2"/>
      <c r="T43841" s="2"/>
    </row>
    <row r="43842" spans="4:20" x14ac:dyDescent="0.2">
      <c r="D43842" s="2"/>
      <c r="E43842" s="2"/>
      <c r="F43842" s="2"/>
      <c r="G43842" s="2"/>
      <c r="O43842" s="2"/>
      <c r="Q43842" s="2"/>
      <c r="R43842" s="2"/>
      <c r="S43842" s="2"/>
      <c r="T43842" s="2"/>
    </row>
    <row r="43843" spans="4:20" x14ac:dyDescent="0.2">
      <c r="D43843" s="2"/>
      <c r="E43843" s="2"/>
      <c r="F43843" s="2"/>
      <c r="G43843" s="2"/>
      <c r="O43843" s="2"/>
      <c r="Q43843" s="2"/>
      <c r="R43843" s="2"/>
      <c r="S43843" s="2"/>
      <c r="T43843" s="2"/>
    </row>
    <row r="43844" spans="4:20" x14ac:dyDescent="0.2">
      <c r="D43844" s="2"/>
      <c r="E43844" s="2"/>
      <c r="F43844" s="2"/>
      <c r="G43844" s="2"/>
      <c r="O43844" s="2"/>
      <c r="Q43844" s="2"/>
      <c r="R43844" s="2"/>
      <c r="S43844" s="2"/>
      <c r="T43844" s="2"/>
    </row>
    <row r="43845" spans="4:20" x14ac:dyDescent="0.2">
      <c r="D43845" s="2"/>
      <c r="E43845" s="2"/>
      <c r="F43845" s="2"/>
      <c r="G43845" s="2"/>
      <c r="O43845" s="2"/>
      <c r="Q43845" s="2"/>
      <c r="R43845" s="2"/>
      <c r="S43845" s="2"/>
      <c r="T43845" s="2"/>
    </row>
    <row r="43846" spans="4:20" x14ac:dyDescent="0.2">
      <c r="D43846" s="2"/>
      <c r="E43846" s="2"/>
      <c r="F43846" s="2"/>
      <c r="G43846" s="2"/>
      <c r="O43846" s="2"/>
      <c r="Q43846" s="2"/>
      <c r="R43846" s="2"/>
      <c r="S43846" s="2"/>
      <c r="T43846" s="2"/>
    </row>
    <row r="43847" spans="4:20" x14ac:dyDescent="0.2">
      <c r="D43847" s="2"/>
      <c r="E43847" s="2"/>
      <c r="F43847" s="2"/>
      <c r="G43847" s="2"/>
      <c r="O43847" s="2"/>
      <c r="Q43847" s="2"/>
      <c r="R43847" s="2"/>
      <c r="S43847" s="2"/>
      <c r="T43847" s="2"/>
    </row>
    <row r="43848" spans="4:20" x14ac:dyDescent="0.2">
      <c r="D43848" s="2"/>
      <c r="E43848" s="2"/>
      <c r="F43848" s="2"/>
      <c r="G43848" s="2"/>
      <c r="O43848" s="2"/>
      <c r="Q43848" s="2"/>
      <c r="R43848" s="2"/>
      <c r="S43848" s="2"/>
      <c r="T43848" s="2"/>
    </row>
    <row r="43849" spans="4:20" x14ac:dyDescent="0.2">
      <c r="D43849" s="2"/>
      <c r="E43849" s="2"/>
      <c r="F43849" s="2"/>
      <c r="G43849" s="2"/>
      <c r="O43849" s="2"/>
      <c r="Q43849" s="2"/>
      <c r="R43849" s="2"/>
      <c r="S43849" s="2"/>
      <c r="T43849" s="2"/>
    </row>
    <row r="43850" spans="4:20" x14ac:dyDescent="0.2">
      <c r="D43850" s="2"/>
      <c r="E43850" s="2"/>
      <c r="F43850" s="2"/>
      <c r="G43850" s="2"/>
      <c r="O43850" s="2"/>
      <c r="Q43850" s="2"/>
      <c r="R43850" s="2"/>
      <c r="S43850" s="2"/>
      <c r="T43850" s="2"/>
    </row>
    <row r="43851" spans="4:20" x14ac:dyDescent="0.2">
      <c r="D43851" s="2"/>
      <c r="E43851" s="2"/>
      <c r="F43851" s="2"/>
      <c r="G43851" s="2"/>
      <c r="O43851" s="2"/>
      <c r="Q43851" s="2"/>
      <c r="R43851" s="2"/>
      <c r="S43851" s="2"/>
      <c r="T43851" s="2"/>
    </row>
    <row r="43852" spans="4:20" x14ac:dyDescent="0.2">
      <c r="D43852" s="2"/>
      <c r="E43852" s="2"/>
      <c r="F43852" s="2"/>
      <c r="G43852" s="2"/>
      <c r="O43852" s="2"/>
      <c r="Q43852" s="2"/>
      <c r="R43852" s="2"/>
      <c r="S43852" s="2"/>
      <c r="T43852" s="2"/>
    </row>
    <row r="43853" spans="4:20" x14ac:dyDescent="0.2">
      <c r="D43853" s="2"/>
      <c r="E43853" s="2"/>
      <c r="F43853" s="2"/>
      <c r="G43853" s="2"/>
      <c r="O43853" s="2"/>
      <c r="Q43853" s="2"/>
      <c r="R43853" s="2"/>
      <c r="S43853" s="2"/>
      <c r="T43853" s="2"/>
    </row>
    <row r="43854" spans="4:20" x14ac:dyDescent="0.2">
      <c r="D43854" s="2"/>
      <c r="E43854" s="2"/>
      <c r="F43854" s="2"/>
      <c r="G43854" s="2"/>
      <c r="O43854" s="2"/>
      <c r="Q43854" s="2"/>
      <c r="R43854" s="2"/>
      <c r="S43854" s="2"/>
      <c r="T43854" s="2"/>
    </row>
    <row r="43855" spans="4:20" x14ac:dyDescent="0.2">
      <c r="D43855" s="2"/>
      <c r="E43855" s="2"/>
      <c r="F43855" s="2"/>
      <c r="G43855" s="2"/>
      <c r="O43855" s="2"/>
      <c r="Q43855" s="2"/>
      <c r="R43855" s="2"/>
      <c r="S43855" s="2"/>
      <c r="T43855" s="2"/>
    </row>
    <row r="43856" spans="4:20" x14ac:dyDescent="0.2">
      <c r="D43856" s="2"/>
      <c r="E43856" s="2"/>
      <c r="F43856" s="2"/>
      <c r="G43856" s="2"/>
      <c r="O43856" s="2"/>
      <c r="Q43856" s="2"/>
      <c r="R43856" s="2"/>
      <c r="S43856" s="2"/>
      <c r="T43856" s="2"/>
    </row>
    <row r="43857" spans="4:20" x14ac:dyDescent="0.2">
      <c r="D43857" s="2"/>
      <c r="E43857" s="2"/>
      <c r="F43857" s="2"/>
      <c r="G43857" s="2"/>
      <c r="O43857" s="2"/>
      <c r="Q43857" s="2"/>
      <c r="R43857" s="2"/>
      <c r="S43857" s="2"/>
      <c r="T43857" s="2"/>
    </row>
    <row r="43858" spans="4:20" x14ac:dyDescent="0.2">
      <c r="D43858" s="2"/>
      <c r="E43858" s="2"/>
      <c r="F43858" s="2"/>
      <c r="G43858" s="2"/>
      <c r="O43858" s="2"/>
      <c r="Q43858" s="2"/>
      <c r="R43858" s="2"/>
      <c r="S43858" s="2"/>
      <c r="T43858" s="2"/>
    </row>
    <row r="43859" spans="4:20" x14ac:dyDescent="0.2">
      <c r="D43859" s="2"/>
      <c r="E43859" s="2"/>
      <c r="F43859" s="2"/>
      <c r="G43859" s="2"/>
      <c r="O43859" s="2"/>
      <c r="Q43859" s="2"/>
      <c r="R43859" s="2"/>
      <c r="S43859" s="2"/>
      <c r="T43859" s="2"/>
    </row>
    <row r="43860" spans="4:20" x14ac:dyDescent="0.2">
      <c r="D43860" s="2"/>
      <c r="E43860" s="2"/>
      <c r="F43860" s="2"/>
      <c r="G43860" s="2"/>
      <c r="O43860" s="2"/>
      <c r="Q43860" s="2"/>
      <c r="R43860" s="2"/>
      <c r="S43860" s="2"/>
      <c r="T43860" s="2"/>
    </row>
    <row r="43861" spans="4:20" x14ac:dyDescent="0.2">
      <c r="D43861" s="2"/>
      <c r="E43861" s="2"/>
      <c r="F43861" s="2"/>
      <c r="G43861" s="2"/>
      <c r="O43861" s="2"/>
      <c r="Q43861" s="2"/>
      <c r="R43861" s="2"/>
      <c r="S43861" s="2"/>
      <c r="T43861" s="2"/>
    </row>
    <row r="43862" spans="4:20" x14ac:dyDescent="0.2">
      <c r="D43862" s="2"/>
      <c r="E43862" s="2"/>
      <c r="F43862" s="2"/>
      <c r="G43862" s="2"/>
      <c r="O43862" s="2"/>
      <c r="Q43862" s="2"/>
      <c r="R43862" s="2"/>
      <c r="S43862" s="2"/>
      <c r="T43862" s="2"/>
    </row>
    <row r="43863" spans="4:20" x14ac:dyDescent="0.2">
      <c r="D43863" s="2"/>
      <c r="E43863" s="2"/>
      <c r="F43863" s="2"/>
      <c r="G43863" s="2"/>
      <c r="O43863" s="2"/>
      <c r="Q43863" s="2"/>
      <c r="R43863" s="2"/>
      <c r="S43863" s="2"/>
      <c r="T43863" s="2"/>
    </row>
    <row r="43864" spans="4:20" x14ac:dyDescent="0.2">
      <c r="D43864" s="2"/>
      <c r="E43864" s="2"/>
      <c r="F43864" s="2"/>
      <c r="G43864" s="2"/>
      <c r="O43864" s="2"/>
      <c r="Q43864" s="2"/>
      <c r="R43864" s="2"/>
      <c r="S43864" s="2"/>
      <c r="T43864" s="2"/>
    </row>
    <row r="43865" spans="4:20" x14ac:dyDescent="0.2">
      <c r="D43865" s="2"/>
      <c r="E43865" s="2"/>
      <c r="F43865" s="2"/>
      <c r="G43865" s="2"/>
      <c r="O43865" s="2"/>
      <c r="Q43865" s="2"/>
      <c r="R43865" s="2"/>
      <c r="S43865" s="2"/>
      <c r="T43865" s="2"/>
    </row>
    <row r="43866" spans="4:20" x14ac:dyDescent="0.2">
      <c r="D43866" s="2"/>
      <c r="E43866" s="2"/>
      <c r="F43866" s="2"/>
      <c r="G43866" s="2"/>
      <c r="O43866" s="2"/>
      <c r="Q43866" s="2"/>
      <c r="R43866" s="2"/>
      <c r="S43866" s="2"/>
      <c r="T43866" s="2"/>
    </row>
    <row r="43867" spans="4:20" x14ac:dyDescent="0.2">
      <c r="D43867" s="2"/>
      <c r="E43867" s="2"/>
      <c r="F43867" s="2"/>
      <c r="G43867" s="2"/>
      <c r="O43867" s="2"/>
      <c r="Q43867" s="2"/>
      <c r="R43867" s="2"/>
      <c r="S43867" s="2"/>
      <c r="T43867" s="2"/>
    </row>
    <row r="43868" spans="4:20" x14ac:dyDescent="0.2">
      <c r="D43868" s="2"/>
      <c r="E43868" s="2"/>
      <c r="F43868" s="2"/>
      <c r="G43868" s="2"/>
      <c r="O43868" s="2"/>
      <c r="Q43868" s="2"/>
      <c r="R43868" s="2"/>
      <c r="S43868" s="2"/>
      <c r="T43868" s="2"/>
    </row>
    <row r="43869" spans="4:20" x14ac:dyDescent="0.2">
      <c r="D43869" s="2"/>
      <c r="E43869" s="2"/>
      <c r="F43869" s="2"/>
      <c r="G43869" s="2"/>
      <c r="O43869" s="2"/>
      <c r="Q43869" s="2"/>
      <c r="R43869" s="2"/>
      <c r="S43869" s="2"/>
      <c r="T43869" s="2"/>
    </row>
    <row r="43870" spans="4:20" x14ac:dyDescent="0.2">
      <c r="D43870" s="2"/>
      <c r="E43870" s="2"/>
      <c r="F43870" s="2"/>
      <c r="G43870" s="2"/>
      <c r="O43870" s="2"/>
      <c r="Q43870" s="2"/>
      <c r="R43870" s="2"/>
      <c r="S43870" s="2"/>
      <c r="T43870" s="2"/>
    </row>
    <row r="43871" spans="4:20" x14ac:dyDescent="0.2">
      <c r="D43871" s="2"/>
      <c r="E43871" s="2"/>
      <c r="F43871" s="2"/>
      <c r="G43871" s="2"/>
      <c r="O43871" s="2"/>
      <c r="Q43871" s="2"/>
      <c r="R43871" s="2"/>
      <c r="S43871" s="2"/>
      <c r="T43871" s="2"/>
    </row>
    <row r="43872" spans="4:20" x14ac:dyDescent="0.2">
      <c r="D43872" s="2"/>
      <c r="E43872" s="2"/>
      <c r="F43872" s="2"/>
      <c r="G43872" s="2"/>
      <c r="O43872" s="2"/>
      <c r="Q43872" s="2"/>
      <c r="R43872" s="2"/>
      <c r="S43872" s="2"/>
      <c r="T43872" s="2"/>
    </row>
    <row r="43873" spans="4:20" x14ac:dyDescent="0.2">
      <c r="D43873" s="2"/>
      <c r="E43873" s="2"/>
      <c r="F43873" s="2"/>
      <c r="G43873" s="2"/>
      <c r="O43873" s="2"/>
      <c r="Q43873" s="2"/>
      <c r="R43873" s="2"/>
      <c r="S43873" s="2"/>
      <c r="T43873" s="2"/>
    </row>
    <row r="43874" spans="4:20" x14ac:dyDescent="0.2">
      <c r="D43874" s="2"/>
      <c r="E43874" s="2"/>
      <c r="F43874" s="2"/>
      <c r="G43874" s="2"/>
      <c r="O43874" s="2"/>
      <c r="Q43874" s="2"/>
      <c r="R43874" s="2"/>
      <c r="S43874" s="2"/>
      <c r="T43874" s="2"/>
    </row>
    <row r="43875" spans="4:20" x14ac:dyDescent="0.2">
      <c r="D43875" s="2"/>
      <c r="E43875" s="2"/>
      <c r="F43875" s="2"/>
      <c r="G43875" s="2"/>
      <c r="O43875" s="2"/>
      <c r="Q43875" s="2"/>
      <c r="R43875" s="2"/>
      <c r="S43875" s="2"/>
      <c r="T43875" s="2"/>
    </row>
    <row r="43876" spans="4:20" x14ac:dyDescent="0.2">
      <c r="D43876" s="2"/>
      <c r="E43876" s="2"/>
      <c r="F43876" s="2"/>
      <c r="G43876" s="2"/>
      <c r="O43876" s="2"/>
      <c r="Q43876" s="2"/>
      <c r="R43876" s="2"/>
      <c r="S43876" s="2"/>
      <c r="T43876" s="2"/>
    </row>
    <row r="43877" spans="4:20" x14ac:dyDescent="0.2">
      <c r="D43877" s="2"/>
      <c r="E43877" s="2"/>
      <c r="F43877" s="2"/>
      <c r="G43877" s="2"/>
      <c r="O43877" s="2"/>
      <c r="Q43877" s="2"/>
      <c r="R43877" s="2"/>
      <c r="S43877" s="2"/>
      <c r="T43877" s="2"/>
    </row>
    <row r="43878" spans="4:20" x14ac:dyDescent="0.2">
      <c r="D43878" s="2"/>
      <c r="E43878" s="2"/>
      <c r="F43878" s="2"/>
      <c r="G43878" s="2"/>
      <c r="O43878" s="2"/>
      <c r="Q43878" s="2"/>
      <c r="R43878" s="2"/>
      <c r="S43878" s="2"/>
      <c r="T43878" s="2"/>
    </row>
    <row r="43879" spans="4:20" x14ac:dyDescent="0.2">
      <c r="D43879" s="2"/>
      <c r="E43879" s="2"/>
      <c r="F43879" s="2"/>
      <c r="G43879" s="2"/>
      <c r="O43879" s="2"/>
      <c r="Q43879" s="2"/>
      <c r="R43879" s="2"/>
      <c r="S43879" s="2"/>
      <c r="T43879" s="2"/>
    </row>
    <row r="43880" spans="4:20" x14ac:dyDescent="0.2">
      <c r="D43880" s="2"/>
      <c r="E43880" s="2"/>
      <c r="F43880" s="2"/>
      <c r="G43880" s="2"/>
      <c r="O43880" s="2"/>
      <c r="Q43880" s="2"/>
      <c r="R43880" s="2"/>
      <c r="S43880" s="2"/>
      <c r="T43880" s="2"/>
    </row>
    <row r="43881" spans="4:20" x14ac:dyDescent="0.2">
      <c r="D43881" s="2"/>
      <c r="E43881" s="2"/>
      <c r="F43881" s="2"/>
      <c r="G43881" s="2"/>
      <c r="O43881" s="2"/>
      <c r="Q43881" s="2"/>
      <c r="R43881" s="2"/>
      <c r="S43881" s="2"/>
      <c r="T43881" s="2"/>
    </row>
    <row r="43882" spans="4:20" x14ac:dyDescent="0.2">
      <c r="D43882" s="2"/>
      <c r="E43882" s="2"/>
      <c r="F43882" s="2"/>
      <c r="G43882" s="2"/>
      <c r="O43882" s="2"/>
      <c r="Q43882" s="2"/>
      <c r="R43882" s="2"/>
      <c r="S43882" s="2"/>
      <c r="T43882" s="2"/>
    </row>
    <row r="43883" spans="4:20" x14ac:dyDescent="0.2">
      <c r="D43883" s="2"/>
      <c r="E43883" s="2"/>
      <c r="F43883" s="2"/>
      <c r="G43883" s="2"/>
      <c r="O43883" s="2"/>
      <c r="Q43883" s="2"/>
      <c r="R43883" s="2"/>
      <c r="S43883" s="2"/>
      <c r="T43883" s="2"/>
    </row>
    <row r="43884" spans="4:20" x14ac:dyDescent="0.2">
      <c r="D43884" s="2"/>
      <c r="E43884" s="2"/>
      <c r="F43884" s="2"/>
      <c r="G43884" s="2"/>
      <c r="O43884" s="2"/>
      <c r="Q43884" s="2"/>
      <c r="R43884" s="2"/>
      <c r="S43884" s="2"/>
      <c r="T43884" s="2"/>
    </row>
    <row r="43885" spans="4:20" x14ac:dyDescent="0.2">
      <c r="D43885" s="2"/>
      <c r="E43885" s="2"/>
      <c r="F43885" s="2"/>
      <c r="G43885" s="2"/>
      <c r="O43885" s="2"/>
      <c r="Q43885" s="2"/>
      <c r="R43885" s="2"/>
      <c r="S43885" s="2"/>
      <c r="T43885" s="2"/>
    </row>
    <row r="43886" spans="4:20" x14ac:dyDescent="0.2">
      <c r="D43886" s="2"/>
      <c r="E43886" s="2"/>
      <c r="F43886" s="2"/>
      <c r="G43886" s="2"/>
      <c r="O43886" s="2"/>
      <c r="Q43886" s="2"/>
      <c r="R43886" s="2"/>
      <c r="S43886" s="2"/>
      <c r="T43886" s="2"/>
    </row>
    <row r="43887" spans="4:20" x14ac:dyDescent="0.2">
      <c r="D43887" s="2"/>
      <c r="E43887" s="2"/>
      <c r="F43887" s="2"/>
      <c r="G43887" s="2"/>
      <c r="O43887" s="2"/>
      <c r="Q43887" s="2"/>
      <c r="R43887" s="2"/>
      <c r="S43887" s="2"/>
      <c r="T43887" s="2"/>
    </row>
    <row r="43888" spans="4:20" x14ac:dyDescent="0.2">
      <c r="D43888" s="2"/>
      <c r="E43888" s="2"/>
      <c r="F43888" s="2"/>
      <c r="G43888" s="2"/>
      <c r="O43888" s="2"/>
      <c r="Q43888" s="2"/>
      <c r="R43888" s="2"/>
      <c r="S43888" s="2"/>
      <c r="T43888" s="2"/>
    </row>
    <row r="43889" spans="4:20" x14ac:dyDescent="0.2">
      <c r="D43889" s="2"/>
      <c r="E43889" s="2"/>
      <c r="F43889" s="2"/>
      <c r="G43889" s="2"/>
      <c r="O43889" s="2"/>
      <c r="Q43889" s="2"/>
      <c r="R43889" s="2"/>
      <c r="S43889" s="2"/>
      <c r="T43889" s="2"/>
    </row>
    <row r="43890" spans="4:20" x14ac:dyDescent="0.2">
      <c r="D43890" s="2"/>
      <c r="E43890" s="2"/>
      <c r="F43890" s="2"/>
      <c r="G43890" s="2"/>
      <c r="O43890" s="2"/>
      <c r="Q43890" s="2"/>
      <c r="R43890" s="2"/>
      <c r="S43890" s="2"/>
      <c r="T43890" s="2"/>
    </row>
    <row r="43891" spans="4:20" x14ac:dyDescent="0.2">
      <c r="D43891" s="2"/>
      <c r="E43891" s="2"/>
      <c r="F43891" s="2"/>
      <c r="G43891" s="2"/>
      <c r="O43891" s="2"/>
      <c r="Q43891" s="2"/>
      <c r="R43891" s="2"/>
      <c r="S43891" s="2"/>
      <c r="T43891" s="2"/>
    </row>
    <row r="43892" spans="4:20" x14ac:dyDescent="0.2">
      <c r="D43892" s="2"/>
      <c r="E43892" s="2"/>
      <c r="F43892" s="2"/>
      <c r="G43892" s="2"/>
      <c r="O43892" s="2"/>
      <c r="Q43892" s="2"/>
      <c r="R43892" s="2"/>
      <c r="S43892" s="2"/>
      <c r="T43892" s="2"/>
    </row>
    <row r="43893" spans="4:20" x14ac:dyDescent="0.2">
      <c r="D43893" s="2"/>
      <c r="E43893" s="2"/>
      <c r="F43893" s="2"/>
      <c r="G43893" s="2"/>
      <c r="O43893" s="2"/>
      <c r="Q43893" s="2"/>
      <c r="R43893" s="2"/>
      <c r="S43893" s="2"/>
      <c r="T43893" s="2"/>
    </row>
    <row r="43894" spans="4:20" x14ac:dyDescent="0.2">
      <c r="D43894" s="2"/>
      <c r="E43894" s="2"/>
      <c r="F43894" s="2"/>
      <c r="G43894" s="2"/>
      <c r="O43894" s="2"/>
      <c r="Q43894" s="2"/>
      <c r="R43894" s="2"/>
      <c r="S43894" s="2"/>
      <c r="T43894" s="2"/>
    </row>
    <row r="43895" spans="4:20" x14ac:dyDescent="0.2">
      <c r="D43895" s="2"/>
      <c r="E43895" s="2"/>
      <c r="F43895" s="2"/>
      <c r="G43895" s="2"/>
      <c r="O43895" s="2"/>
      <c r="Q43895" s="2"/>
      <c r="R43895" s="2"/>
      <c r="S43895" s="2"/>
      <c r="T43895" s="2"/>
    </row>
    <row r="43896" spans="4:20" x14ac:dyDescent="0.2">
      <c r="D43896" s="2"/>
      <c r="E43896" s="2"/>
      <c r="F43896" s="2"/>
      <c r="G43896" s="2"/>
      <c r="O43896" s="2"/>
      <c r="Q43896" s="2"/>
      <c r="R43896" s="2"/>
      <c r="S43896" s="2"/>
      <c r="T43896" s="2"/>
    </row>
    <row r="43897" spans="4:20" x14ac:dyDescent="0.2">
      <c r="D43897" s="2"/>
      <c r="E43897" s="2"/>
      <c r="F43897" s="2"/>
      <c r="G43897" s="2"/>
      <c r="O43897" s="2"/>
      <c r="Q43897" s="2"/>
      <c r="R43897" s="2"/>
      <c r="S43897" s="2"/>
      <c r="T43897" s="2"/>
    </row>
    <row r="43898" spans="4:20" x14ac:dyDescent="0.2">
      <c r="D43898" s="2"/>
      <c r="E43898" s="2"/>
      <c r="F43898" s="2"/>
      <c r="G43898" s="2"/>
      <c r="O43898" s="2"/>
      <c r="Q43898" s="2"/>
      <c r="R43898" s="2"/>
      <c r="S43898" s="2"/>
      <c r="T43898" s="2"/>
    </row>
    <row r="43899" spans="4:20" x14ac:dyDescent="0.2">
      <c r="D43899" s="2"/>
      <c r="E43899" s="2"/>
      <c r="F43899" s="2"/>
      <c r="G43899" s="2"/>
      <c r="O43899" s="2"/>
      <c r="Q43899" s="2"/>
      <c r="R43899" s="2"/>
      <c r="S43899" s="2"/>
      <c r="T43899" s="2"/>
    </row>
    <row r="43900" spans="4:20" x14ac:dyDescent="0.2">
      <c r="D43900" s="2"/>
      <c r="E43900" s="2"/>
      <c r="F43900" s="2"/>
      <c r="G43900" s="2"/>
      <c r="O43900" s="2"/>
      <c r="Q43900" s="2"/>
      <c r="R43900" s="2"/>
      <c r="S43900" s="2"/>
      <c r="T43900" s="2"/>
    </row>
    <row r="43901" spans="4:20" x14ac:dyDescent="0.2">
      <c r="D43901" s="2"/>
      <c r="E43901" s="2"/>
      <c r="F43901" s="2"/>
      <c r="G43901" s="2"/>
      <c r="O43901" s="2"/>
      <c r="Q43901" s="2"/>
      <c r="R43901" s="2"/>
      <c r="S43901" s="2"/>
      <c r="T43901" s="2"/>
    </row>
    <row r="43902" spans="4:20" x14ac:dyDescent="0.2">
      <c r="D43902" s="2"/>
      <c r="E43902" s="2"/>
      <c r="F43902" s="2"/>
      <c r="G43902" s="2"/>
      <c r="O43902" s="2"/>
      <c r="Q43902" s="2"/>
      <c r="R43902" s="2"/>
      <c r="S43902" s="2"/>
      <c r="T43902" s="2"/>
    </row>
    <row r="43903" spans="4:20" x14ac:dyDescent="0.2">
      <c r="D43903" s="2"/>
      <c r="E43903" s="2"/>
      <c r="F43903" s="2"/>
      <c r="G43903" s="2"/>
      <c r="O43903" s="2"/>
      <c r="Q43903" s="2"/>
      <c r="R43903" s="2"/>
      <c r="S43903" s="2"/>
      <c r="T43903" s="2"/>
    </row>
    <row r="43904" spans="4:20" x14ac:dyDescent="0.2">
      <c r="D43904" s="2"/>
      <c r="E43904" s="2"/>
      <c r="F43904" s="2"/>
      <c r="G43904" s="2"/>
      <c r="O43904" s="2"/>
      <c r="Q43904" s="2"/>
      <c r="R43904" s="2"/>
      <c r="S43904" s="2"/>
      <c r="T43904" s="2"/>
    </row>
    <row r="43905" spans="4:20" x14ac:dyDescent="0.2">
      <c r="D43905" s="2"/>
      <c r="E43905" s="2"/>
      <c r="F43905" s="2"/>
      <c r="G43905" s="2"/>
      <c r="O43905" s="2"/>
      <c r="Q43905" s="2"/>
      <c r="R43905" s="2"/>
      <c r="S43905" s="2"/>
      <c r="T43905" s="2"/>
    </row>
    <row r="43906" spans="4:20" x14ac:dyDescent="0.2">
      <c r="D43906" s="2"/>
      <c r="E43906" s="2"/>
      <c r="F43906" s="2"/>
      <c r="G43906" s="2"/>
      <c r="O43906" s="2"/>
      <c r="Q43906" s="2"/>
      <c r="R43906" s="2"/>
      <c r="S43906" s="2"/>
      <c r="T43906" s="2"/>
    </row>
    <row r="43907" spans="4:20" x14ac:dyDescent="0.2">
      <c r="D43907" s="2"/>
      <c r="E43907" s="2"/>
      <c r="F43907" s="2"/>
      <c r="G43907" s="2"/>
      <c r="O43907" s="2"/>
      <c r="Q43907" s="2"/>
      <c r="R43907" s="2"/>
      <c r="S43907" s="2"/>
      <c r="T43907" s="2"/>
    </row>
    <row r="43908" spans="4:20" x14ac:dyDescent="0.2">
      <c r="D43908" s="2"/>
      <c r="E43908" s="2"/>
      <c r="F43908" s="2"/>
      <c r="G43908" s="2"/>
      <c r="O43908" s="2"/>
      <c r="Q43908" s="2"/>
      <c r="R43908" s="2"/>
      <c r="S43908" s="2"/>
      <c r="T43908" s="2"/>
    </row>
    <row r="43909" spans="4:20" x14ac:dyDescent="0.2">
      <c r="D43909" s="2"/>
      <c r="E43909" s="2"/>
      <c r="F43909" s="2"/>
      <c r="G43909" s="2"/>
      <c r="O43909" s="2"/>
      <c r="Q43909" s="2"/>
      <c r="R43909" s="2"/>
      <c r="S43909" s="2"/>
      <c r="T43909" s="2"/>
    </row>
    <row r="43910" spans="4:20" x14ac:dyDescent="0.2">
      <c r="D43910" s="2"/>
      <c r="E43910" s="2"/>
      <c r="F43910" s="2"/>
      <c r="G43910" s="2"/>
      <c r="O43910" s="2"/>
      <c r="Q43910" s="2"/>
      <c r="R43910" s="2"/>
      <c r="S43910" s="2"/>
      <c r="T43910" s="2"/>
    </row>
    <row r="43911" spans="4:20" x14ac:dyDescent="0.2">
      <c r="D43911" s="2"/>
      <c r="E43911" s="2"/>
      <c r="F43911" s="2"/>
      <c r="G43911" s="2"/>
      <c r="O43911" s="2"/>
      <c r="Q43911" s="2"/>
      <c r="R43911" s="2"/>
      <c r="S43911" s="2"/>
      <c r="T43911" s="2"/>
    </row>
    <row r="43912" spans="4:20" x14ac:dyDescent="0.2">
      <c r="D43912" s="2"/>
      <c r="E43912" s="2"/>
      <c r="F43912" s="2"/>
      <c r="G43912" s="2"/>
      <c r="O43912" s="2"/>
      <c r="Q43912" s="2"/>
      <c r="R43912" s="2"/>
      <c r="S43912" s="2"/>
      <c r="T43912" s="2"/>
    </row>
    <row r="43913" spans="4:20" x14ac:dyDescent="0.2">
      <c r="D43913" s="2"/>
      <c r="E43913" s="2"/>
      <c r="F43913" s="2"/>
      <c r="G43913" s="2"/>
      <c r="O43913" s="2"/>
      <c r="Q43913" s="2"/>
      <c r="R43913" s="2"/>
      <c r="S43913" s="2"/>
      <c r="T43913" s="2"/>
    </row>
    <row r="43914" spans="4:20" x14ac:dyDescent="0.2">
      <c r="D43914" s="2"/>
      <c r="E43914" s="2"/>
      <c r="F43914" s="2"/>
      <c r="G43914" s="2"/>
      <c r="O43914" s="2"/>
      <c r="Q43914" s="2"/>
      <c r="R43914" s="2"/>
      <c r="S43914" s="2"/>
      <c r="T43914" s="2"/>
    </row>
    <row r="43915" spans="4:20" x14ac:dyDescent="0.2">
      <c r="D43915" s="2"/>
      <c r="E43915" s="2"/>
      <c r="F43915" s="2"/>
      <c r="G43915" s="2"/>
      <c r="O43915" s="2"/>
      <c r="Q43915" s="2"/>
      <c r="R43915" s="2"/>
      <c r="S43915" s="2"/>
      <c r="T43915" s="2"/>
    </row>
    <row r="43916" spans="4:20" x14ac:dyDescent="0.2">
      <c r="D43916" s="2"/>
      <c r="E43916" s="2"/>
      <c r="F43916" s="2"/>
      <c r="G43916" s="2"/>
      <c r="O43916" s="2"/>
      <c r="Q43916" s="2"/>
      <c r="R43916" s="2"/>
      <c r="S43916" s="2"/>
      <c r="T43916" s="2"/>
    </row>
    <row r="43917" spans="4:20" x14ac:dyDescent="0.2">
      <c r="D43917" s="2"/>
      <c r="E43917" s="2"/>
      <c r="F43917" s="2"/>
      <c r="G43917" s="2"/>
      <c r="O43917" s="2"/>
      <c r="Q43917" s="2"/>
      <c r="R43917" s="2"/>
      <c r="S43917" s="2"/>
      <c r="T43917" s="2"/>
    </row>
    <row r="43918" spans="4:20" x14ac:dyDescent="0.2">
      <c r="D43918" s="2"/>
      <c r="E43918" s="2"/>
      <c r="F43918" s="2"/>
      <c r="G43918" s="2"/>
      <c r="O43918" s="2"/>
      <c r="Q43918" s="2"/>
      <c r="R43918" s="2"/>
      <c r="S43918" s="2"/>
      <c r="T43918" s="2"/>
    </row>
    <row r="43919" spans="4:20" x14ac:dyDescent="0.2">
      <c r="D43919" s="2"/>
      <c r="E43919" s="2"/>
      <c r="F43919" s="2"/>
      <c r="G43919" s="2"/>
      <c r="O43919" s="2"/>
      <c r="Q43919" s="2"/>
      <c r="R43919" s="2"/>
      <c r="S43919" s="2"/>
      <c r="T43919" s="2"/>
    </row>
    <row r="43920" spans="4:20" x14ac:dyDescent="0.2">
      <c r="D43920" s="2"/>
      <c r="E43920" s="2"/>
      <c r="F43920" s="2"/>
      <c r="G43920" s="2"/>
      <c r="O43920" s="2"/>
      <c r="Q43920" s="2"/>
      <c r="R43920" s="2"/>
      <c r="S43920" s="2"/>
      <c r="T43920" s="2"/>
    </row>
    <row r="43921" spans="4:20" x14ac:dyDescent="0.2">
      <c r="D43921" s="2"/>
      <c r="E43921" s="2"/>
      <c r="F43921" s="2"/>
      <c r="G43921" s="2"/>
      <c r="O43921" s="2"/>
      <c r="Q43921" s="2"/>
      <c r="R43921" s="2"/>
      <c r="S43921" s="2"/>
      <c r="T43921" s="2"/>
    </row>
    <row r="43922" spans="4:20" x14ac:dyDescent="0.2">
      <c r="D43922" s="2"/>
      <c r="E43922" s="2"/>
      <c r="F43922" s="2"/>
      <c r="G43922" s="2"/>
      <c r="O43922" s="2"/>
      <c r="Q43922" s="2"/>
      <c r="R43922" s="2"/>
      <c r="S43922" s="2"/>
      <c r="T43922" s="2"/>
    </row>
    <row r="43923" spans="4:20" x14ac:dyDescent="0.2">
      <c r="D43923" s="2"/>
      <c r="E43923" s="2"/>
      <c r="F43923" s="2"/>
      <c r="G43923" s="2"/>
      <c r="O43923" s="2"/>
      <c r="Q43923" s="2"/>
      <c r="R43923" s="2"/>
      <c r="S43923" s="2"/>
      <c r="T43923" s="2"/>
    </row>
    <row r="43924" spans="4:20" x14ac:dyDescent="0.2">
      <c r="D43924" s="2"/>
      <c r="E43924" s="2"/>
      <c r="F43924" s="2"/>
      <c r="G43924" s="2"/>
      <c r="O43924" s="2"/>
      <c r="Q43924" s="2"/>
      <c r="R43924" s="2"/>
      <c r="S43924" s="2"/>
      <c r="T43924" s="2"/>
    </row>
    <row r="43925" spans="4:20" x14ac:dyDescent="0.2">
      <c r="D43925" s="2"/>
      <c r="E43925" s="2"/>
      <c r="F43925" s="2"/>
      <c r="G43925" s="2"/>
      <c r="O43925" s="2"/>
      <c r="Q43925" s="2"/>
      <c r="R43925" s="2"/>
      <c r="S43925" s="2"/>
      <c r="T43925" s="2"/>
    </row>
    <row r="43926" spans="4:20" x14ac:dyDescent="0.2">
      <c r="D43926" s="2"/>
      <c r="E43926" s="2"/>
      <c r="F43926" s="2"/>
      <c r="G43926" s="2"/>
      <c r="O43926" s="2"/>
      <c r="Q43926" s="2"/>
      <c r="R43926" s="2"/>
      <c r="S43926" s="2"/>
      <c r="T43926" s="2"/>
    </row>
    <row r="43927" spans="4:20" x14ac:dyDescent="0.2">
      <c r="D43927" s="2"/>
      <c r="E43927" s="2"/>
      <c r="F43927" s="2"/>
      <c r="G43927" s="2"/>
      <c r="O43927" s="2"/>
      <c r="Q43927" s="2"/>
      <c r="R43927" s="2"/>
      <c r="S43927" s="2"/>
      <c r="T43927" s="2"/>
    </row>
    <row r="43928" spans="4:20" x14ac:dyDescent="0.2">
      <c r="D43928" s="2"/>
      <c r="E43928" s="2"/>
      <c r="F43928" s="2"/>
      <c r="G43928" s="2"/>
      <c r="O43928" s="2"/>
      <c r="Q43928" s="2"/>
      <c r="R43928" s="2"/>
      <c r="S43928" s="2"/>
      <c r="T43928" s="2"/>
    </row>
    <row r="43929" spans="4:20" x14ac:dyDescent="0.2">
      <c r="D43929" s="2"/>
      <c r="E43929" s="2"/>
      <c r="F43929" s="2"/>
      <c r="G43929" s="2"/>
      <c r="O43929" s="2"/>
      <c r="Q43929" s="2"/>
      <c r="R43929" s="2"/>
      <c r="S43929" s="2"/>
      <c r="T43929" s="2"/>
    </row>
    <row r="43930" spans="4:20" x14ac:dyDescent="0.2">
      <c r="D43930" s="2"/>
      <c r="E43930" s="2"/>
      <c r="F43930" s="2"/>
      <c r="G43930" s="2"/>
      <c r="O43930" s="2"/>
      <c r="Q43930" s="2"/>
      <c r="R43930" s="2"/>
      <c r="S43930" s="2"/>
      <c r="T43930" s="2"/>
    </row>
    <row r="43931" spans="4:20" x14ac:dyDescent="0.2">
      <c r="D43931" s="2"/>
      <c r="E43931" s="2"/>
      <c r="F43931" s="2"/>
      <c r="G43931" s="2"/>
      <c r="O43931" s="2"/>
      <c r="Q43931" s="2"/>
      <c r="R43931" s="2"/>
      <c r="S43931" s="2"/>
      <c r="T43931" s="2"/>
    </row>
    <row r="43932" spans="4:20" x14ac:dyDescent="0.2">
      <c r="D43932" s="2"/>
      <c r="E43932" s="2"/>
      <c r="F43932" s="2"/>
      <c r="G43932" s="2"/>
      <c r="O43932" s="2"/>
      <c r="Q43932" s="2"/>
      <c r="R43932" s="2"/>
      <c r="S43932" s="2"/>
      <c r="T43932" s="2"/>
    </row>
    <row r="43933" spans="4:20" x14ac:dyDescent="0.2">
      <c r="D43933" s="2"/>
      <c r="E43933" s="2"/>
      <c r="F43933" s="2"/>
      <c r="G43933" s="2"/>
      <c r="O43933" s="2"/>
      <c r="Q43933" s="2"/>
      <c r="R43933" s="2"/>
      <c r="S43933" s="2"/>
      <c r="T43933" s="2"/>
    </row>
    <row r="43934" spans="4:20" x14ac:dyDescent="0.2">
      <c r="D43934" s="2"/>
      <c r="E43934" s="2"/>
      <c r="F43934" s="2"/>
      <c r="G43934" s="2"/>
      <c r="O43934" s="2"/>
      <c r="Q43934" s="2"/>
      <c r="R43934" s="2"/>
      <c r="S43934" s="2"/>
      <c r="T43934" s="2"/>
    </row>
    <row r="43935" spans="4:20" x14ac:dyDescent="0.2">
      <c r="D43935" s="2"/>
      <c r="E43935" s="2"/>
      <c r="F43935" s="2"/>
      <c r="G43935" s="2"/>
      <c r="O43935" s="2"/>
      <c r="Q43935" s="2"/>
      <c r="R43935" s="2"/>
      <c r="S43935" s="2"/>
      <c r="T43935" s="2"/>
    </row>
    <row r="43936" spans="4:20" x14ac:dyDescent="0.2">
      <c r="D43936" s="2"/>
      <c r="E43936" s="2"/>
      <c r="F43936" s="2"/>
      <c r="G43936" s="2"/>
      <c r="O43936" s="2"/>
      <c r="Q43936" s="2"/>
      <c r="R43936" s="2"/>
      <c r="S43936" s="2"/>
      <c r="T43936" s="2"/>
    </row>
    <row r="43937" spans="4:20" x14ac:dyDescent="0.2">
      <c r="D43937" s="2"/>
      <c r="E43937" s="2"/>
      <c r="F43937" s="2"/>
      <c r="G43937" s="2"/>
      <c r="O43937" s="2"/>
      <c r="Q43937" s="2"/>
      <c r="R43937" s="2"/>
      <c r="S43937" s="2"/>
      <c r="T43937" s="2"/>
    </row>
    <row r="43938" spans="4:20" x14ac:dyDescent="0.2">
      <c r="D43938" s="2"/>
      <c r="E43938" s="2"/>
      <c r="F43938" s="2"/>
      <c r="G43938" s="2"/>
      <c r="O43938" s="2"/>
      <c r="Q43938" s="2"/>
      <c r="R43938" s="2"/>
      <c r="S43938" s="2"/>
      <c r="T43938" s="2"/>
    </row>
    <row r="43939" spans="4:20" x14ac:dyDescent="0.2">
      <c r="D43939" s="2"/>
      <c r="E43939" s="2"/>
      <c r="F43939" s="2"/>
      <c r="G43939" s="2"/>
      <c r="O43939" s="2"/>
      <c r="Q43939" s="2"/>
      <c r="R43939" s="2"/>
      <c r="S43939" s="2"/>
      <c r="T43939" s="2"/>
    </row>
    <row r="43940" spans="4:20" x14ac:dyDescent="0.2">
      <c r="D43940" s="2"/>
      <c r="E43940" s="2"/>
      <c r="F43940" s="2"/>
      <c r="G43940" s="2"/>
      <c r="O43940" s="2"/>
      <c r="Q43940" s="2"/>
      <c r="R43940" s="2"/>
      <c r="S43940" s="2"/>
      <c r="T43940" s="2"/>
    </row>
    <row r="43941" spans="4:20" x14ac:dyDescent="0.2">
      <c r="D43941" s="2"/>
      <c r="E43941" s="2"/>
      <c r="F43941" s="2"/>
      <c r="G43941" s="2"/>
      <c r="O43941" s="2"/>
      <c r="Q43941" s="2"/>
      <c r="R43941" s="2"/>
      <c r="S43941" s="2"/>
      <c r="T43941" s="2"/>
    </row>
    <row r="43942" spans="4:20" x14ac:dyDescent="0.2">
      <c r="D43942" s="2"/>
      <c r="E43942" s="2"/>
      <c r="F43942" s="2"/>
      <c r="G43942" s="2"/>
      <c r="O43942" s="2"/>
      <c r="Q43942" s="2"/>
      <c r="R43942" s="2"/>
      <c r="S43942" s="2"/>
      <c r="T43942" s="2"/>
    </row>
    <row r="43943" spans="4:20" x14ac:dyDescent="0.2">
      <c r="D43943" s="2"/>
      <c r="E43943" s="2"/>
      <c r="F43943" s="2"/>
      <c r="G43943" s="2"/>
      <c r="O43943" s="2"/>
      <c r="Q43943" s="2"/>
      <c r="R43943" s="2"/>
      <c r="S43943" s="2"/>
      <c r="T43943" s="2"/>
    </row>
    <row r="43944" spans="4:20" x14ac:dyDescent="0.2">
      <c r="D43944" s="2"/>
      <c r="E43944" s="2"/>
      <c r="F43944" s="2"/>
      <c r="G43944" s="2"/>
      <c r="O43944" s="2"/>
      <c r="Q43944" s="2"/>
      <c r="R43944" s="2"/>
      <c r="S43944" s="2"/>
      <c r="T43944" s="2"/>
    </row>
    <row r="43945" spans="4:20" x14ac:dyDescent="0.2">
      <c r="D43945" s="2"/>
      <c r="E43945" s="2"/>
      <c r="F43945" s="2"/>
      <c r="G43945" s="2"/>
      <c r="O43945" s="2"/>
      <c r="Q43945" s="2"/>
      <c r="R43945" s="2"/>
      <c r="S43945" s="2"/>
      <c r="T43945" s="2"/>
    </row>
    <row r="43946" spans="4:20" x14ac:dyDescent="0.2">
      <c r="D43946" s="2"/>
      <c r="E43946" s="2"/>
      <c r="F43946" s="2"/>
      <c r="G43946" s="2"/>
      <c r="O43946" s="2"/>
      <c r="Q43946" s="2"/>
      <c r="R43946" s="2"/>
      <c r="S43946" s="2"/>
      <c r="T43946" s="2"/>
    </row>
    <row r="43947" spans="4:20" x14ac:dyDescent="0.2">
      <c r="D43947" s="2"/>
      <c r="E43947" s="2"/>
      <c r="F43947" s="2"/>
      <c r="G43947" s="2"/>
      <c r="O43947" s="2"/>
      <c r="Q43947" s="2"/>
      <c r="R43947" s="2"/>
      <c r="S43947" s="2"/>
      <c r="T43947" s="2"/>
    </row>
    <row r="43948" spans="4:20" x14ac:dyDescent="0.2">
      <c r="D43948" s="2"/>
      <c r="E43948" s="2"/>
      <c r="F43948" s="2"/>
      <c r="G43948" s="2"/>
      <c r="O43948" s="2"/>
      <c r="Q43948" s="2"/>
      <c r="R43948" s="2"/>
      <c r="S43948" s="2"/>
      <c r="T43948" s="2"/>
    </row>
    <row r="43949" spans="4:20" x14ac:dyDescent="0.2">
      <c r="D43949" s="2"/>
      <c r="E43949" s="2"/>
      <c r="F43949" s="2"/>
      <c r="G43949" s="2"/>
      <c r="O43949" s="2"/>
      <c r="Q43949" s="2"/>
      <c r="R43949" s="2"/>
      <c r="S43949" s="2"/>
      <c r="T43949" s="2"/>
    </row>
    <row r="43950" spans="4:20" x14ac:dyDescent="0.2">
      <c r="D43950" s="2"/>
      <c r="E43950" s="2"/>
      <c r="F43950" s="2"/>
      <c r="G43950" s="2"/>
      <c r="O43950" s="2"/>
      <c r="Q43950" s="2"/>
      <c r="R43950" s="2"/>
      <c r="S43950" s="2"/>
      <c r="T43950" s="2"/>
    </row>
    <row r="43951" spans="4:20" x14ac:dyDescent="0.2">
      <c r="D43951" s="2"/>
      <c r="E43951" s="2"/>
      <c r="F43951" s="2"/>
      <c r="G43951" s="2"/>
      <c r="O43951" s="2"/>
      <c r="Q43951" s="2"/>
      <c r="R43951" s="2"/>
      <c r="S43951" s="2"/>
      <c r="T43951" s="2"/>
    </row>
    <row r="43952" spans="4:20" x14ac:dyDescent="0.2">
      <c r="D43952" s="2"/>
      <c r="E43952" s="2"/>
      <c r="F43952" s="2"/>
      <c r="G43952" s="2"/>
      <c r="O43952" s="2"/>
      <c r="Q43952" s="2"/>
      <c r="R43952" s="2"/>
      <c r="S43952" s="2"/>
      <c r="T43952" s="2"/>
    </row>
    <row r="43953" spans="4:20" x14ac:dyDescent="0.2">
      <c r="D43953" s="2"/>
      <c r="E43953" s="2"/>
      <c r="F43953" s="2"/>
      <c r="G43953" s="2"/>
      <c r="O43953" s="2"/>
      <c r="Q43953" s="2"/>
      <c r="R43953" s="2"/>
      <c r="S43953" s="2"/>
      <c r="T43953" s="2"/>
    </row>
    <row r="43954" spans="4:20" x14ac:dyDescent="0.2">
      <c r="D43954" s="2"/>
      <c r="E43954" s="2"/>
      <c r="F43954" s="2"/>
      <c r="G43954" s="2"/>
      <c r="O43954" s="2"/>
      <c r="Q43954" s="2"/>
      <c r="R43954" s="2"/>
      <c r="S43954" s="2"/>
      <c r="T43954" s="2"/>
    </row>
    <row r="43955" spans="4:20" x14ac:dyDescent="0.2">
      <c r="D43955" s="2"/>
      <c r="E43955" s="2"/>
      <c r="F43955" s="2"/>
      <c r="G43955" s="2"/>
      <c r="O43955" s="2"/>
      <c r="Q43955" s="2"/>
      <c r="R43955" s="2"/>
      <c r="S43955" s="2"/>
      <c r="T43955" s="2"/>
    </row>
    <row r="43956" spans="4:20" x14ac:dyDescent="0.2">
      <c r="D43956" s="2"/>
      <c r="E43956" s="2"/>
      <c r="F43956" s="2"/>
      <c r="G43956" s="2"/>
      <c r="O43956" s="2"/>
      <c r="Q43956" s="2"/>
      <c r="R43956" s="2"/>
      <c r="S43956" s="2"/>
      <c r="T43956" s="2"/>
    </row>
    <row r="43957" spans="4:20" x14ac:dyDescent="0.2">
      <c r="D43957" s="2"/>
      <c r="E43957" s="2"/>
      <c r="F43957" s="2"/>
      <c r="G43957" s="2"/>
      <c r="O43957" s="2"/>
      <c r="Q43957" s="2"/>
      <c r="R43957" s="2"/>
      <c r="S43957" s="2"/>
      <c r="T43957" s="2"/>
    </row>
    <row r="43958" spans="4:20" x14ac:dyDescent="0.2">
      <c r="D43958" s="2"/>
      <c r="E43958" s="2"/>
      <c r="F43958" s="2"/>
      <c r="G43958" s="2"/>
      <c r="O43958" s="2"/>
      <c r="Q43958" s="2"/>
      <c r="R43958" s="2"/>
      <c r="S43958" s="2"/>
      <c r="T43958" s="2"/>
    </row>
    <row r="43959" spans="4:20" x14ac:dyDescent="0.2">
      <c r="D43959" s="2"/>
      <c r="E43959" s="2"/>
      <c r="F43959" s="2"/>
      <c r="G43959" s="2"/>
      <c r="O43959" s="2"/>
      <c r="Q43959" s="2"/>
      <c r="R43959" s="2"/>
      <c r="S43959" s="2"/>
      <c r="T43959" s="2"/>
    </row>
    <row r="43960" spans="4:20" x14ac:dyDescent="0.2">
      <c r="D43960" s="2"/>
      <c r="E43960" s="2"/>
      <c r="F43960" s="2"/>
      <c r="G43960" s="2"/>
      <c r="O43960" s="2"/>
      <c r="Q43960" s="2"/>
      <c r="R43960" s="2"/>
      <c r="S43960" s="2"/>
      <c r="T43960" s="2"/>
    </row>
    <row r="43961" spans="4:20" x14ac:dyDescent="0.2">
      <c r="D43961" s="2"/>
      <c r="E43961" s="2"/>
      <c r="F43961" s="2"/>
      <c r="G43961" s="2"/>
      <c r="O43961" s="2"/>
      <c r="Q43961" s="2"/>
      <c r="R43961" s="2"/>
      <c r="S43961" s="2"/>
      <c r="T43961" s="2"/>
    </row>
    <row r="43962" spans="4:20" x14ac:dyDescent="0.2">
      <c r="D43962" s="2"/>
      <c r="E43962" s="2"/>
      <c r="F43962" s="2"/>
      <c r="G43962" s="2"/>
      <c r="O43962" s="2"/>
      <c r="Q43962" s="2"/>
      <c r="R43962" s="2"/>
      <c r="S43962" s="2"/>
      <c r="T43962" s="2"/>
    </row>
    <row r="43963" spans="4:20" x14ac:dyDescent="0.2">
      <c r="D43963" s="2"/>
      <c r="E43963" s="2"/>
      <c r="F43963" s="2"/>
      <c r="G43963" s="2"/>
      <c r="O43963" s="2"/>
      <c r="Q43963" s="2"/>
      <c r="R43963" s="2"/>
      <c r="S43963" s="2"/>
      <c r="T43963" s="2"/>
    </row>
    <row r="43964" spans="4:20" x14ac:dyDescent="0.2">
      <c r="D43964" s="2"/>
      <c r="E43964" s="2"/>
      <c r="F43964" s="2"/>
      <c r="G43964" s="2"/>
      <c r="O43964" s="2"/>
      <c r="Q43964" s="2"/>
      <c r="R43964" s="2"/>
      <c r="S43964" s="2"/>
      <c r="T43964" s="2"/>
    </row>
    <row r="43965" spans="4:20" x14ac:dyDescent="0.2">
      <c r="D43965" s="2"/>
      <c r="E43965" s="2"/>
      <c r="F43965" s="2"/>
      <c r="G43965" s="2"/>
      <c r="O43965" s="2"/>
      <c r="Q43965" s="2"/>
      <c r="R43965" s="2"/>
      <c r="S43965" s="2"/>
      <c r="T43965" s="2"/>
    </row>
    <row r="43966" spans="4:20" x14ac:dyDescent="0.2">
      <c r="D43966" s="2"/>
      <c r="E43966" s="2"/>
      <c r="F43966" s="2"/>
      <c r="G43966" s="2"/>
      <c r="O43966" s="2"/>
      <c r="Q43966" s="2"/>
      <c r="R43966" s="2"/>
      <c r="S43966" s="2"/>
      <c r="T43966" s="2"/>
    </row>
    <row r="43967" spans="4:20" x14ac:dyDescent="0.2">
      <c r="D43967" s="2"/>
      <c r="E43967" s="2"/>
      <c r="F43967" s="2"/>
      <c r="G43967" s="2"/>
      <c r="O43967" s="2"/>
      <c r="Q43967" s="2"/>
      <c r="R43967" s="2"/>
      <c r="S43967" s="2"/>
      <c r="T43967" s="2"/>
    </row>
    <row r="43968" spans="4:20" x14ac:dyDescent="0.2">
      <c r="D43968" s="2"/>
      <c r="E43968" s="2"/>
      <c r="F43968" s="2"/>
      <c r="G43968" s="2"/>
      <c r="O43968" s="2"/>
      <c r="Q43968" s="2"/>
      <c r="R43968" s="2"/>
      <c r="S43968" s="2"/>
      <c r="T43968" s="2"/>
    </row>
    <row r="43969" spans="4:20" x14ac:dyDescent="0.2">
      <c r="D43969" s="2"/>
      <c r="E43969" s="2"/>
      <c r="F43969" s="2"/>
      <c r="G43969" s="2"/>
      <c r="O43969" s="2"/>
      <c r="Q43969" s="2"/>
      <c r="R43969" s="2"/>
      <c r="S43969" s="2"/>
      <c r="T43969" s="2"/>
    </row>
    <row r="43970" spans="4:20" x14ac:dyDescent="0.2">
      <c r="D43970" s="2"/>
      <c r="E43970" s="2"/>
      <c r="F43970" s="2"/>
      <c r="G43970" s="2"/>
      <c r="O43970" s="2"/>
      <c r="Q43970" s="2"/>
      <c r="R43970" s="2"/>
      <c r="S43970" s="2"/>
      <c r="T43970" s="2"/>
    </row>
    <row r="43971" spans="4:20" x14ac:dyDescent="0.2">
      <c r="D43971" s="2"/>
      <c r="E43971" s="2"/>
      <c r="F43971" s="2"/>
      <c r="G43971" s="2"/>
      <c r="O43971" s="2"/>
      <c r="Q43971" s="2"/>
      <c r="R43971" s="2"/>
      <c r="S43971" s="2"/>
      <c r="T43971" s="2"/>
    </row>
    <row r="43972" spans="4:20" x14ac:dyDescent="0.2">
      <c r="D43972" s="2"/>
      <c r="E43972" s="2"/>
      <c r="F43972" s="2"/>
      <c r="G43972" s="2"/>
      <c r="O43972" s="2"/>
      <c r="Q43972" s="2"/>
      <c r="R43972" s="2"/>
      <c r="S43972" s="2"/>
      <c r="T43972" s="2"/>
    </row>
    <row r="43973" spans="4:20" x14ac:dyDescent="0.2">
      <c r="D43973" s="2"/>
      <c r="E43973" s="2"/>
      <c r="F43973" s="2"/>
      <c r="G43973" s="2"/>
      <c r="O43973" s="2"/>
      <c r="Q43973" s="2"/>
      <c r="R43973" s="2"/>
      <c r="S43973" s="2"/>
      <c r="T43973" s="2"/>
    </row>
    <row r="43974" spans="4:20" x14ac:dyDescent="0.2">
      <c r="D43974" s="2"/>
      <c r="E43974" s="2"/>
      <c r="F43974" s="2"/>
      <c r="G43974" s="2"/>
      <c r="O43974" s="2"/>
      <c r="Q43974" s="2"/>
      <c r="R43974" s="2"/>
      <c r="S43974" s="2"/>
      <c r="T43974" s="2"/>
    </row>
    <row r="43975" spans="4:20" x14ac:dyDescent="0.2">
      <c r="D43975" s="2"/>
      <c r="E43975" s="2"/>
      <c r="F43975" s="2"/>
      <c r="G43975" s="2"/>
      <c r="O43975" s="2"/>
      <c r="Q43975" s="2"/>
      <c r="R43975" s="2"/>
      <c r="S43975" s="2"/>
      <c r="T43975" s="2"/>
    </row>
    <row r="43976" spans="4:20" x14ac:dyDescent="0.2">
      <c r="D43976" s="2"/>
      <c r="E43976" s="2"/>
      <c r="F43976" s="2"/>
      <c r="G43976" s="2"/>
      <c r="O43976" s="2"/>
      <c r="Q43976" s="2"/>
      <c r="R43976" s="2"/>
      <c r="S43976" s="2"/>
      <c r="T43976" s="2"/>
    </row>
    <row r="43977" spans="4:20" x14ac:dyDescent="0.2">
      <c r="D43977" s="2"/>
      <c r="E43977" s="2"/>
      <c r="F43977" s="2"/>
      <c r="G43977" s="2"/>
      <c r="O43977" s="2"/>
      <c r="Q43977" s="2"/>
      <c r="R43977" s="2"/>
      <c r="S43977" s="2"/>
      <c r="T43977" s="2"/>
    </row>
    <row r="43978" spans="4:20" x14ac:dyDescent="0.2">
      <c r="D43978" s="2"/>
      <c r="E43978" s="2"/>
      <c r="F43978" s="2"/>
      <c r="G43978" s="2"/>
      <c r="O43978" s="2"/>
      <c r="Q43978" s="2"/>
      <c r="R43978" s="2"/>
      <c r="S43978" s="2"/>
      <c r="T43978" s="2"/>
    </row>
    <row r="43979" spans="4:20" x14ac:dyDescent="0.2">
      <c r="D43979" s="2"/>
      <c r="E43979" s="2"/>
      <c r="F43979" s="2"/>
      <c r="G43979" s="2"/>
      <c r="O43979" s="2"/>
      <c r="Q43979" s="2"/>
      <c r="R43979" s="2"/>
      <c r="S43979" s="2"/>
      <c r="T43979" s="2"/>
    </row>
    <row r="43980" spans="4:20" x14ac:dyDescent="0.2">
      <c r="D43980" s="2"/>
      <c r="E43980" s="2"/>
      <c r="F43980" s="2"/>
      <c r="G43980" s="2"/>
      <c r="O43980" s="2"/>
      <c r="Q43980" s="2"/>
      <c r="R43980" s="2"/>
      <c r="S43980" s="2"/>
      <c r="T43980" s="2"/>
    </row>
    <row r="43981" spans="4:20" x14ac:dyDescent="0.2">
      <c r="D43981" s="2"/>
      <c r="E43981" s="2"/>
      <c r="F43981" s="2"/>
      <c r="G43981" s="2"/>
      <c r="O43981" s="2"/>
      <c r="Q43981" s="2"/>
      <c r="R43981" s="2"/>
      <c r="S43981" s="2"/>
      <c r="T43981" s="2"/>
    </row>
    <row r="43982" spans="4:20" x14ac:dyDescent="0.2">
      <c r="D43982" s="2"/>
      <c r="E43982" s="2"/>
      <c r="F43982" s="2"/>
      <c r="G43982" s="2"/>
      <c r="O43982" s="2"/>
      <c r="Q43982" s="2"/>
      <c r="R43982" s="2"/>
      <c r="S43982" s="2"/>
      <c r="T43982" s="2"/>
    </row>
    <row r="43983" spans="4:20" x14ac:dyDescent="0.2">
      <c r="D43983" s="2"/>
      <c r="E43983" s="2"/>
      <c r="F43983" s="2"/>
      <c r="G43983" s="2"/>
      <c r="O43983" s="2"/>
      <c r="Q43983" s="2"/>
      <c r="R43983" s="2"/>
      <c r="S43983" s="2"/>
      <c r="T43983" s="2"/>
    </row>
    <row r="43984" spans="4:20" x14ac:dyDescent="0.2">
      <c r="D43984" s="2"/>
      <c r="E43984" s="2"/>
      <c r="F43984" s="2"/>
      <c r="G43984" s="2"/>
      <c r="O43984" s="2"/>
      <c r="Q43984" s="2"/>
      <c r="R43984" s="2"/>
      <c r="S43984" s="2"/>
      <c r="T43984" s="2"/>
    </row>
    <row r="43985" spans="4:20" x14ac:dyDescent="0.2">
      <c r="D43985" s="2"/>
      <c r="E43985" s="2"/>
      <c r="F43985" s="2"/>
      <c r="G43985" s="2"/>
      <c r="O43985" s="2"/>
      <c r="Q43985" s="2"/>
      <c r="R43985" s="2"/>
      <c r="S43985" s="2"/>
      <c r="T43985" s="2"/>
    </row>
    <row r="43986" spans="4:20" x14ac:dyDescent="0.2">
      <c r="D43986" s="2"/>
      <c r="E43986" s="2"/>
      <c r="F43986" s="2"/>
      <c r="G43986" s="2"/>
      <c r="O43986" s="2"/>
      <c r="Q43986" s="2"/>
      <c r="R43986" s="2"/>
      <c r="S43986" s="2"/>
      <c r="T43986" s="2"/>
    </row>
    <row r="43987" spans="4:20" x14ac:dyDescent="0.2">
      <c r="D43987" s="2"/>
      <c r="E43987" s="2"/>
      <c r="F43987" s="2"/>
      <c r="G43987" s="2"/>
      <c r="O43987" s="2"/>
      <c r="Q43987" s="2"/>
      <c r="R43987" s="2"/>
      <c r="S43987" s="2"/>
      <c r="T43987" s="2"/>
    </row>
    <row r="43988" spans="4:20" x14ac:dyDescent="0.2">
      <c r="D43988" s="2"/>
      <c r="E43988" s="2"/>
      <c r="F43988" s="2"/>
      <c r="G43988" s="2"/>
      <c r="O43988" s="2"/>
      <c r="Q43988" s="2"/>
      <c r="R43988" s="2"/>
      <c r="S43988" s="2"/>
      <c r="T43988" s="2"/>
    </row>
    <row r="43989" spans="4:20" x14ac:dyDescent="0.2">
      <c r="D43989" s="2"/>
      <c r="E43989" s="2"/>
      <c r="F43989" s="2"/>
      <c r="G43989" s="2"/>
      <c r="O43989" s="2"/>
      <c r="Q43989" s="2"/>
      <c r="R43989" s="2"/>
      <c r="S43989" s="2"/>
      <c r="T43989" s="2"/>
    </row>
    <row r="43990" spans="4:20" x14ac:dyDescent="0.2">
      <c r="D43990" s="2"/>
      <c r="E43990" s="2"/>
      <c r="F43990" s="2"/>
      <c r="G43990" s="2"/>
      <c r="O43990" s="2"/>
      <c r="Q43990" s="2"/>
      <c r="R43990" s="2"/>
      <c r="S43990" s="2"/>
      <c r="T43990" s="2"/>
    </row>
    <row r="43991" spans="4:20" x14ac:dyDescent="0.2">
      <c r="D43991" s="2"/>
      <c r="E43991" s="2"/>
      <c r="F43991" s="2"/>
      <c r="G43991" s="2"/>
      <c r="O43991" s="2"/>
      <c r="Q43991" s="2"/>
      <c r="R43991" s="2"/>
      <c r="S43991" s="2"/>
      <c r="T43991" s="2"/>
    </row>
    <row r="43992" spans="4:20" x14ac:dyDescent="0.2">
      <c r="D43992" s="2"/>
      <c r="E43992" s="2"/>
      <c r="F43992" s="2"/>
      <c r="G43992" s="2"/>
      <c r="O43992" s="2"/>
      <c r="Q43992" s="2"/>
      <c r="R43992" s="2"/>
      <c r="S43992" s="2"/>
      <c r="T43992" s="2"/>
    </row>
    <row r="43993" spans="4:20" x14ac:dyDescent="0.2">
      <c r="D43993" s="2"/>
      <c r="E43993" s="2"/>
      <c r="F43993" s="2"/>
      <c r="G43993" s="2"/>
      <c r="O43993" s="2"/>
      <c r="Q43993" s="2"/>
      <c r="R43993" s="2"/>
      <c r="S43993" s="2"/>
      <c r="T43993" s="2"/>
    </row>
    <row r="43994" spans="4:20" x14ac:dyDescent="0.2">
      <c r="D43994" s="2"/>
      <c r="E43994" s="2"/>
      <c r="F43994" s="2"/>
      <c r="G43994" s="2"/>
      <c r="O43994" s="2"/>
      <c r="Q43994" s="2"/>
      <c r="R43994" s="2"/>
      <c r="S43994" s="2"/>
      <c r="T43994" s="2"/>
    </row>
    <row r="43995" spans="4:20" x14ac:dyDescent="0.2">
      <c r="D43995" s="2"/>
      <c r="E43995" s="2"/>
      <c r="F43995" s="2"/>
      <c r="G43995" s="2"/>
      <c r="O43995" s="2"/>
      <c r="Q43995" s="2"/>
      <c r="R43995" s="2"/>
      <c r="S43995" s="2"/>
      <c r="T43995" s="2"/>
    </row>
    <row r="43996" spans="4:20" x14ac:dyDescent="0.2">
      <c r="D43996" s="2"/>
      <c r="E43996" s="2"/>
      <c r="F43996" s="2"/>
      <c r="G43996" s="2"/>
      <c r="O43996" s="2"/>
      <c r="Q43996" s="2"/>
      <c r="R43996" s="2"/>
      <c r="S43996" s="2"/>
      <c r="T43996" s="2"/>
    </row>
    <row r="43997" spans="4:20" x14ac:dyDescent="0.2">
      <c r="D43997" s="2"/>
      <c r="E43997" s="2"/>
      <c r="F43997" s="2"/>
      <c r="G43997" s="2"/>
      <c r="O43997" s="2"/>
      <c r="Q43997" s="2"/>
      <c r="R43997" s="2"/>
      <c r="S43997" s="2"/>
      <c r="T43997" s="2"/>
    </row>
    <row r="43998" spans="4:20" x14ac:dyDescent="0.2">
      <c r="D43998" s="2"/>
      <c r="E43998" s="2"/>
      <c r="F43998" s="2"/>
      <c r="G43998" s="2"/>
      <c r="O43998" s="2"/>
      <c r="Q43998" s="2"/>
      <c r="R43998" s="2"/>
      <c r="S43998" s="2"/>
      <c r="T43998" s="2"/>
    </row>
    <row r="43999" spans="4:20" x14ac:dyDescent="0.2">
      <c r="D43999" s="2"/>
      <c r="E43999" s="2"/>
      <c r="F43999" s="2"/>
      <c r="G43999" s="2"/>
      <c r="O43999" s="2"/>
      <c r="Q43999" s="2"/>
      <c r="R43999" s="2"/>
      <c r="S43999" s="2"/>
      <c r="T43999" s="2"/>
    </row>
    <row r="44000" spans="4:20" x14ac:dyDescent="0.2">
      <c r="D44000" s="2"/>
      <c r="E44000" s="2"/>
      <c r="F44000" s="2"/>
      <c r="G44000" s="2"/>
      <c r="O44000" s="2"/>
      <c r="Q44000" s="2"/>
      <c r="R44000" s="2"/>
      <c r="S44000" s="2"/>
      <c r="T44000" s="2"/>
    </row>
    <row r="44001" spans="4:20" x14ac:dyDescent="0.2">
      <c r="D44001" s="2"/>
      <c r="E44001" s="2"/>
      <c r="F44001" s="2"/>
      <c r="G44001" s="2"/>
      <c r="O44001" s="2"/>
      <c r="Q44001" s="2"/>
      <c r="R44001" s="2"/>
      <c r="S44001" s="2"/>
      <c r="T44001" s="2"/>
    </row>
    <row r="44002" spans="4:20" x14ac:dyDescent="0.2">
      <c r="D44002" s="2"/>
      <c r="E44002" s="2"/>
      <c r="F44002" s="2"/>
      <c r="G44002" s="2"/>
      <c r="O44002" s="2"/>
      <c r="Q44002" s="2"/>
      <c r="R44002" s="2"/>
      <c r="S44002" s="2"/>
      <c r="T44002" s="2"/>
    </row>
    <row r="44003" spans="4:20" x14ac:dyDescent="0.2">
      <c r="D44003" s="2"/>
      <c r="E44003" s="2"/>
      <c r="F44003" s="2"/>
      <c r="G44003" s="2"/>
      <c r="O44003" s="2"/>
      <c r="Q44003" s="2"/>
      <c r="R44003" s="2"/>
      <c r="S44003" s="2"/>
      <c r="T44003" s="2"/>
    </row>
    <row r="44004" spans="4:20" x14ac:dyDescent="0.2">
      <c r="D44004" s="2"/>
      <c r="E44004" s="2"/>
      <c r="F44004" s="2"/>
      <c r="G44004" s="2"/>
      <c r="O44004" s="2"/>
      <c r="Q44004" s="2"/>
      <c r="R44004" s="2"/>
      <c r="S44004" s="2"/>
      <c r="T44004" s="2"/>
    </row>
    <row r="44005" spans="4:20" x14ac:dyDescent="0.2">
      <c r="D44005" s="2"/>
      <c r="E44005" s="2"/>
      <c r="F44005" s="2"/>
      <c r="G44005" s="2"/>
      <c r="O44005" s="2"/>
      <c r="Q44005" s="2"/>
      <c r="R44005" s="2"/>
      <c r="S44005" s="2"/>
      <c r="T44005" s="2"/>
    </row>
    <row r="44006" spans="4:20" x14ac:dyDescent="0.2">
      <c r="D44006" s="2"/>
      <c r="E44006" s="2"/>
      <c r="F44006" s="2"/>
      <c r="G44006" s="2"/>
      <c r="O44006" s="2"/>
      <c r="Q44006" s="2"/>
      <c r="R44006" s="2"/>
      <c r="S44006" s="2"/>
      <c r="T44006" s="2"/>
    </row>
    <row r="44007" spans="4:20" x14ac:dyDescent="0.2">
      <c r="D44007" s="2"/>
      <c r="E44007" s="2"/>
      <c r="F44007" s="2"/>
      <c r="G44007" s="2"/>
      <c r="O44007" s="2"/>
      <c r="Q44007" s="2"/>
      <c r="R44007" s="2"/>
      <c r="S44007" s="2"/>
      <c r="T44007" s="2"/>
    </row>
    <row r="44008" spans="4:20" x14ac:dyDescent="0.2">
      <c r="D44008" s="2"/>
      <c r="E44008" s="2"/>
      <c r="F44008" s="2"/>
      <c r="G44008" s="2"/>
      <c r="O44008" s="2"/>
      <c r="Q44008" s="2"/>
      <c r="R44008" s="2"/>
      <c r="S44008" s="2"/>
      <c r="T44008" s="2"/>
    </row>
    <row r="44009" spans="4:20" x14ac:dyDescent="0.2">
      <c r="D44009" s="2"/>
      <c r="E44009" s="2"/>
      <c r="F44009" s="2"/>
      <c r="G44009" s="2"/>
      <c r="O44009" s="2"/>
      <c r="Q44009" s="2"/>
      <c r="R44009" s="2"/>
      <c r="S44009" s="2"/>
      <c r="T44009" s="2"/>
    </row>
    <row r="44010" spans="4:20" x14ac:dyDescent="0.2">
      <c r="D44010" s="2"/>
      <c r="E44010" s="2"/>
      <c r="F44010" s="2"/>
      <c r="G44010" s="2"/>
      <c r="O44010" s="2"/>
      <c r="Q44010" s="2"/>
      <c r="R44010" s="2"/>
      <c r="S44010" s="2"/>
      <c r="T44010" s="2"/>
    </row>
    <row r="44011" spans="4:20" x14ac:dyDescent="0.2">
      <c r="D44011" s="2"/>
      <c r="E44011" s="2"/>
      <c r="F44011" s="2"/>
      <c r="G44011" s="2"/>
      <c r="O44011" s="2"/>
      <c r="Q44011" s="2"/>
      <c r="R44011" s="2"/>
      <c r="S44011" s="2"/>
      <c r="T44011" s="2"/>
    </row>
    <row r="44012" spans="4:20" x14ac:dyDescent="0.2">
      <c r="D44012" s="2"/>
      <c r="E44012" s="2"/>
      <c r="F44012" s="2"/>
      <c r="G44012" s="2"/>
      <c r="O44012" s="2"/>
      <c r="Q44012" s="2"/>
      <c r="R44012" s="2"/>
      <c r="S44012" s="2"/>
      <c r="T44012" s="2"/>
    </row>
    <row r="44013" spans="4:20" x14ac:dyDescent="0.2">
      <c r="D44013" s="2"/>
      <c r="E44013" s="2"/>
      <c r="F44013" s="2"/>
      <c r="G44013" s="2"/>
      <c r="O44013" s="2"/>
      <c r="Q44013" s="2"/>
      <c r="R44013" s="2"/>
      <c r="S44013" s="2"/>
      <c r="T44013" s="2"/>
    </row>
    <row r="44014" spans="4:20" x14ac:dyDescent="0.2">
      <c r="D44014" s="2"/>
      <c r="E44014" s="2"/>
      <c r="F44014" s="2"/>
      <c r="G44014" s="2"/>
      <c r="O44014" s="2"/>
      <c r="Q44014" s="2"/>
      <c r="R44014" s="2"/>
      <c r="S44014" s="2"/>
      <c r="T44014" s="2"/>
    </row>
    <row r="44015" spans="4:20" x14ac:dyDescent="0.2">
      <c r="D44015" s="2"/>
      <c r="E44015" s="2"/>
      <c r="F44015" s="2"/>
      <c r="G44015" s="2"/>
      <c r="O44015" s="2"/>
      <c r="Q44015" s="2"/>
      <c r="R44015" s="2"/>
      <c r="S44015" s="2"/>
      <c r="T44015" s="2"/>
    </row>
    <row r="44016" spans="4:20" x14ac:dyDescent="0.2">
      <c r="D44016" s="2"/>
      <c r="E44016" s="2"/>
      <c r="F44016" s="2"/>
      <c r="G44016" s="2"/>
      <c r="O44016" s="2"/>
      <c r="Q44016" s="2"/>
      <c r="R44016" s="2"/>
      <c r="S44016" s="2"/>
      <c r="T44016" s="2"/>
    </row>
    <row r="44017" spans="4:20" x14ac:dyDescent="0.2">
      <c r="D44017" s="2"/>
      <c r="E44017" s="2"/>
      <c r="F44017" s="2"/>
      <c r="G44017" s="2"/>
      <c r="O44017" s="2"/>
      <c r="Q44017" s="2"/>
      <c r="R44017" s="2"/>
      <c r="S44017" s="2"/>
      <c r="T44017" s="2"/>
    </row>
    <row r="44018" spans="4:20" x14ac:dyDescent="0.2">
      <c r="D44018" s="2"/>
      <c r="E44018" s="2"/>
      <c r="F44018" s="2"/>
      <c r="G44018" s="2"/>
      <c r="O44018" s="2"/>
      <c r="Q44018" s="2"/>
      <c r="R44018" s="2"/>
      <c r="S44018" s="2"/>
      <c r="T44018" s="2"/>
    </row>
    <row r="44019" spans="4:20" x14ac:dyDescent="0.2">
      <c r="D44019" s="2"/>
      <c r="E44019" s="2"/>
      <c r="F44019" s="2"/>
      <c r="G44019" s="2"/>
      <c r="O44019" s="2"/>
      <c r="Q44019" s="2"/>
      <c r="R44019" s="2"/>
      <c r="S44019" s="2"/>
      <c r="T44019" s="2"/>
    </row>
    <row r="44020" spans="4:20" x14ac:dyDescent="0.2">
      <c r="D44020" s="2"/>
      <c r="E44020" s="2"/>
      <c r="F44020" s="2"/>
      <c r="G44020" s="2"/>
      <c r="O44020" s="2"/>
      <c r="Q44020" s="2"/>
      <c r="R44020" s="2"/>
      <c r="S44020" s="2"/>
      <c r="T44020" s="2"/>
    </row>
    <row r="44021" spans="4:20" x14ac:dyDescent="0.2">
      <c r="D44021" s="2"/>
      <c r="E44021" s="2"/>
      <c r="F44021" s="2"/>
      <c r="G44021" s="2"/>
      <c r="O44021" s="2"/>
      <c r="Q44021" s="2"/>
      <c r="R44021" s="2"/>
      <c r="S44021" s="2"/>
      <c r="T44021" s="2"/>
    </row>
    <row r="44022" spans="4:20" x14ac:dyDescent="0.2">
      <c r="D44022" s="2"/>
      <c r="E44022" s="2"/>
      <c r="F44022" s="2"/>
      <c r="G44022" s="2"/>
      <c r="O44022" s="2"/>
      <c r="Q44022" s="2"/>
      <c r="R44022" s="2"/>
      <c r="S44022" s="2"/>
      <c r="T44022" s="2"/>
    </row>
    <row r="44023" spans="4:20" x14ac:dyDescent="0.2">
      <c r="D44023" s="2"/>
      <c r="E44023" s="2"/>
      <c r="F44023" s="2"/>
      <c r="G44023" s="2"/>
      <c r="O44023" s="2"/>
      <c r="Q44023" s="2"/>
      <c r="R44023" s="2"/>
      <c r="S44023" s="2"/>
      <c r="T44023" s="2"/>
    </row>
    <row r="44024" spans="4:20" x14ac:dyDescent="0.2">
      <c r="D44024" s="2"/>
      <c r="E44024" s="2"/>
      <c r="F44024" s="2"/>
      <c r="G44024" s="2"/>
      <c r="O44024" s="2"/>
      <c r="Q44024" s="2"/>
      <c r="R44024" s="2"/>
      <c r="S44024" s="2"/>
      <c r="T44024" s="2"/>
    </row>
    <row r="44025" spans="4:20" x14ac:dyDescent="0.2">
      <c r="D44025" s="2"/>
      <c r="E44025" s="2"/>
      <c r="F44025" s="2"/>
      <c r="G44025" s="2"/>
      <c r="O44025" s="2"/>
      <c r="Q44025" s="2"/>
      <c r="R44025" s="2"/>
      <c r="S44025" s="2"/>
      <c r="T44025" s="2"/>
    </row>
    <row r="44026" spans="4:20" x14ac:dyDescent="0.2">
      <c r="D44026" s="2"/>
      <c r="E44026" s="2"/>
      <c r="F44026" s="2"/>
      <c r="G44026" s="2"/>
      <c r="O44026" s="2"/>
      <c r="Q44026" s="2"/>
      <c r="R44026" s="2"/>
      <c r="S44026" s="2"/>
      <c r="T44026" s="2"/>
    </row>
    <row r="44027" spans="4:20" x14ac:dyDescent="0.2">
      <c r="D44027" s="2"/>
      <c r="E44027" s="2"/>
      <c r="F44027" s="2"/>
      <c r="G44027" s="2"/>
      <c r="O44027" s="2"/>
      <c r="Q44027" s="2"/>
      <c r="R44027" s="2"/>
      <c r="S44027" s="2"/>
      <c r="T44027" s="2"/>
    </row>
    <row r="44028" spans="4:20" x14ac:dyDescent="0.2">
      <c r="D44028" s="2"/>
      <c r="E44028" s="2"/>
      <c r="F44028" s="2"/>
      <c r="G44028" s="2"/>
      <c r="O44028" s="2"/>
      <c r="Q44028" s="2"/>
      <c r="R44028" s="2"/>
      <c r="S44028" s="2"/>
      <c r="T44028" s="2"/>
    </row>
    <row r="44029" spans="4:20" x14ac:dyDescent="0.2">
      <c r="D44029" s="2"/>
      <c r="E44029" s="2"/>
      <c r="F44029" s="2"/>
      <c r="G44029" s="2"/>
      <c r="O44029" s="2"/>
      <c r="Q44029" s="2"/>
      <c r="R44029" s="2"/>
      <c r="S44029" s="2"/>
      <c r="T44029" s="2"/>
    </row>
    <row r="44030" spans="4:20" x14ac:dyDescent="0.2">
      <c r="D44030" s="2"/>
      <c r="E44030" s="2"/>
      <c r="F44030" s="2"/>
      <c r="G44030" s="2"/>
      <c r="O44030" s="2"/>
      <c r="Q44030" s="2"/>
      <c r="R44030" s="2"/>
      <c r="S44030" s="2"/>
      <c r="T44030" s="2"/>
    </row>
    <row r="44031" spans="4:20" x14ac:dyDescent="0.2">
      <c r="D44031" s="2"/>
      <c r="E44031" s="2"/>
      <c r="F44031" s="2"/>
      <c r="G44031" s="2"/>
      <c r="O44031" s="2"/>
      <c r="Q44031" s="2"/>
      <c r="R44031" s="2"/>
      <c r="S44031" s="2"/>
      <c r="T44031" s="2"/>
    </row>
    <row r="44032" spans="4:20" x14ac:dyDescent="0.2">
      <c r="D44032" s="2"/>
      <c r="E44032" s="2"/>
      <c r="F44032" s="2"/>
      <c r="G44032" s="2"/>
      <c r="O44032" s="2"/>
      <c r="Q44032" s="2"/>
      <c r="R44032" s="2"/>
      <c r="S44032" s="2"/>
      <c r="T44032" s="2"/>
    </row>
    <row r="44033" spans="4:20" x14ac:dyDescent="0.2">
      <c r="D44033" s="2"/>
      <c r="E44033" s="2"/>
      <c r="F44033" s="2"/>
      <c r="G44033" s="2"/>
      <c r="O44033" s="2"/>
      <c r="Q44033" s="2"/>
      <c r="R44033" s="2"/>
      <c r="S44033" s="2"/>
      <c r="T44033" s="2"/>
    </row>
    <row r="44034" spans="4:20" x14ac:dyDescent="0.2">
      <c r="D44034" s="2"/>
      <c r="E44034" s="2"/>
      <c r="F44034" s="2"/>
      <c r="G44034" s="2"/>
      <c r="O44034" s="2"/>
      <c r="Q44034" s="2"/>
      <c r="R44034" s="2"/>
      <c r="S44034" s="2"/>
      <c r="T44034" s="2"/>
    </row>
    <row r="44035" spans="4:20" x14ac:dyDescent="0.2">
      <c r="D44035" s="2"/>
      <c r="E44035" s="2"/>
      <c r="F44035" s="2"/>
      <c r="G44035" s="2"/>
      <c r="O44035" s="2"/>
      <c r="Q44035" s="2"/>
      <c r="R44035" s="2"/>
      <c r="S44035" s="2"/>
      <c r="T44035" s="2"/>
    </row>
    <row r="44036" spans="4:20" x14ac:dyDescent="0.2">
      <c r="D44036" s="2"/>
      <c r="E44036" s="2"/>
      <c r="F44036" s="2"/>
      <c r="G44036" s="2"/>
      <c r="O44036" s="2"/>
      <c r="Q44036" s="2"/>
      <c r="R44036" s="2"/>
      <c r="S44036" s="2"/>
      <c r="T44036" s="2"/>
    </row>
    <row r="44037" spans="4:20" x14ac:dyDescent="0.2">
      <c r="D44037" s="2"/>
      <c r="E44037" s="2"/>
      <c r="F44037" s="2"/>
      <c r="G44037" s="2"/>
      <c r="O44037" s="2"/>
      <c r="Q44037" s="2"/>
      <c r="R44037" s="2"/>
      <c r="S44037" s="2"/>
      <c r="T44037" s="2"/>
    </row>
    <row r="44038" spans="4:20" x14ac:dyDescent="0.2">
      <c r="D44038" s="2"/>
      <c r="E44038" s="2"/>
      <c r="F44038" s="2"/>
      <c r="G44038" s="2"/>
      <c r="O44038" s="2"/>
      <c r="Q44038" s="2"/>
      <c r="R44038" s="2"/>
      <c r="S44038" s="2"/>
      <c r="T44038" s="2"/>
    </row>
    <row r="44039" spans="4:20" x14ac:dyDescent="0.2">
      <c r="D44039" s="2"/>
      <c r="E44039" s="2"/>
      <c r="F44039" s="2"/>
      <c r="G44039" s="2"/>
      <c r="O44039" s="2"/>
      <c r="Q44039" s="2"/>
      <c r="R44039" s="2"/>
      <c r="S44039" s="2"/>
      <c r="T44039" s="2"/>
    </row>
    <row r="44040" spans="4:20" x14ac:dyDescent="0.2">
      <c r="D44040" s="2"/>
      <c r="E44040" s="2"/>
      <c r="F44040" s="2"/>
      <c r="G44040" s="2"/>
      <c r="O44040" s="2"/>
      <c r="Q44040" s="2"/>
      <c r="R44040" s="2"/>
      <c r="S44040" s="2"/>
      <c r="T44040" s="2"/>
    </row>
    <row r="44041" spans="4:20" x14ac:dyDescent="0.2">
      <c r="D44041" s="2"/>
      <c r="E44041" s="2"/>
      <c r="F44041" s="2"/>
      <c r="G44041" s="2"/>
      <c r="O44041" s="2"/>
      <c r="Q44041" s="2"/>
      <c r="R44041" s="2"/>
      <c r="S44041" s="2"/>
      <c r="T44041" s="2"/>
    </row>
    <row r="44042" spans="4:20" x14ac:dyDescent="0.2">
      <c r="D44042" s="2"/>
      <c r="E44042" s="2"/>
      <c r="F44042" s="2"/>
      <c r="G44042" s="2"/>
      <c r="O44042" s="2"/>
      <c r="Q44042" s="2"/>
      <c r="R44042" s="2"/>
      <c r="S44042" s="2"/>
      <c r="T44042" s="2"/>
    </row>
    <row r="44043" spans="4:20" x14ac:dyDescent="0.2">
      <c r="D44043" s="2"/>
      <c r="E44043" s="2"/>
      <c r="F44043" s="2"/>
      <c r="G44043" s="2"/>
      <c r="O44043" s="2"/>
      <c r="Q44043" s="2"/>
      <c r="R44043" s="2"/>
      <c r="S44043" s="2"/>
      <c r="T44043" s="2"/>
    </row>
    <row r="44044" spans="4:20" x14ac:dyDescent="0.2">
      <c r="D44044" s="2"/>
      <c r="E44044" s="2"/>
      <c r="F44044" s="2"/>
      <c r="G44044" s="2"/>
      <c r="O44044" s="2"/>
      <c r="Q44044" s="2"/>
      <c r="R44044" s="2"/>
      <c r="S44044" s="2"/>
      <c r="T44044" s="2"/>
    </row>
    <row r="44045" spans="4:20" x14ac:dyDescent="0.2">
      <c r="D44045" s="2"/>
      <c r="E44045" s="2"/>
      <c r="F44045" s="2"/>
      <c r="G44045" s="2"/>
      <c r="O44045" s="2"/>
      <c r="Q44045" s="2"/>
      <c r="R44045" s="2"/>
      <c r="S44045" s="2"/>
      <c r="T44045" s="2"/>
    </row>
    <row r="44046" spans="4:20" x14ac:dyDescent="0.2">
      <c r="D44046" s="2"/>
      <c r="E44046" s="2"/>
      <c r="F44046" s="2"/>
      <c r="G44046" s="2"/>
      <c r="O44046" s="2"/>
      <c r="Q44046" s="2"/>
      <c r="R44046" s="2"/>
      <c r="S44046" s="2"/>
      <c r="T44046" s="2"/>
    </row>
    <row r="44047" spans="4:20" x14ac:dyDescent="0.2">
      <c r="D44047" s="2"/>
      <c r="E44047" s="2"/>
      <c r="F44047" s="2"/>
      <c r="G44047" s="2"/>
      <c r="O44047" s="2"/>
      <c r="Q44047" s="2"/>
      <c r="R44047" s="2"/>
      <c r="S44047" s="2"/>
      <c r="T44047" s="2"/>
    </row>
    <row r="44048" spans="4:20" x14ac:dyDescent="0.2">
      <c r="D44048" s="2"/>
      <c r="E44048" s="2"/>
      <c r="F44048" s="2"/>
      <c r="G44048" s="2"/>
      <c r="O44048" s="2"/>
      <c r="Q44048" s="2"/>
      <c r="R44048" s="2"/>
      <c r="S44048" s="2"/>
      <c r="T44048" s="2"/>
    </row>
    <row r="44049" spans="4:20" x14ac:dyDescent="0.2">
      <c r="D44049" s="2"/>
      <c r="E44049" s="2"/>
      <c r="F44049" s="2"/>
      <c r="G44049" s="2"/>
      <c r="O44049" s="2"/>
      <c r="Q44049" s="2"/>
      <c r="R44049" s="2"/>
      <c r="S44049" s="2"/>
      <c r="T44049" s="2"/>
    </row>
    <row r="44050" spans="4:20" x14ac:dyDescent="0.2">
      <c r="D44050" s="2"/>
      <c r="E44050" s="2"/>
      <c r="F44050" s="2"/>
      <c r="G44050" s="2"/>
      <c r="O44050" s="2"/>
      <c r="Q44050" s="2"/>
      <c r="R44050" s="2"/>
      <c r="S44050" s="2"/>
      <c r="T44050" s="2"/>
    </row>
    <row r="44051" spans="4:20" x14ac:dyDescent="0.2">
      <c r="D44051" s="2"/>
      <c r="E44051" s="2"/>
      <c r="F44051" s="2"/>
      <c r="G44051" s="2"/>
      <c r="O44051" s="2"/>
      <c r="Q44051" s="2"/>
      <c r="R44051" s="2"/>
      <c r="S44051" s="2"/>
      <c r="T44051" s="2"/>
    </row>
    <row r="44052" spans="4:20" x14ac:dyDescent="0.2">
      <c r="D44052" s="2"/>
      <c r="E44052" s="2"/>
      <c r="F44052" s="2"/>
      <c r="G44052" s="2"/>
      <c r="O44052" s="2"/>
      <c r="Q44052" s="2"/>
      <c r="R44052" s="2"/>
      <c r="S44052" s="2"/>
      <c r="T44052" s="2"/>
    </row>
    <row r="44053" spans="4:20" x14ac:dyDescent="0.2">
      <c r="D44053" s="2"/>
      <c r="E44053" s="2"/>
      <c r="F44053" s="2"/>
      <c r="G44053" s="2"/>
      <c r="O44053" s="2"/>
      <c r="Q44053" s="2"/>
      <c r="R44053" s="2"/>
      <c r="S44053" s="2"/>
      <c r="T44053" s="2"/>
    </row>
    <row r="44054" spans="4:20" x14ac:dyDescent="0.2">
      <c r="D44054" s="2"/>
      <c r="E44054" s="2"/>
      <c r="F44054" s="2"/>
      <c r="G44054" s="2"/>
      <c r="O44054" s="2"/>
      <c r="Q44054" s="2"/>
      <c r="R44054" s="2"/>
      <c r="S44054" s="2"/>
      <c r="T44054" s="2"/>
    </row>
    <row r="44055" spans="4:20" x14ac:dyDescent="0.2">
      <c r="D44055" s="2"/>
      <c r="E44055" s="2"/>
      <c r="F44055" s="2"/>
      <c r="G44055" s="2"/>
      <c r="O44055" s="2"/>
      <c r="Q44055" s="2"/>
      <c r="R44055" s="2"/>
      <c r="S44055" s="2"/>
      <c r="T44055" s="2"/>
    </row>
    <row r="44056" spans="4:20" x14ac:dyDescent="0.2">
      <c r="D44056" s="2"/>
      <c r="E44056" s="2"/>
      <c r="F44056" s="2"/>
      <c r="G44056" s="2"/>
      <c r="O44056" s="2"/>
      <c r="Q44056" s="2"/>
      <c r="R44056" s="2"/>
      <c r="S44056" s="2"/>
      <c r="T44056" s="2"/>
    </row>
    <row r="44057" spans="4:20" x14ac:dyDescent="0.2">
      <c r="D44057" s="2"/>
      <c r="E44057" s="2"/>
      <c r="F44057" s="2"/>
      <c r="G44057" s="2"/>
      <c r="O44057" s="2"/>
      <c r="Q44057" s="2"/>
      <c r="R44057" s="2"/>
      <c r="S44057" s="2"/>
      <c r="T44057" s="2"/>
    </row>
    <row r="44058" spans="4:20" x14ac:dyDescent="0.2">
      <c r="D44058" s="2"/>
      <c r="E44058" s="2"/>
      <c r="F44058" s="2"/>
      <c r="G44058" s="2"/>
      <c r="O44058" s="2"/>
      <c r="Q44058" s="2"/>
      <c r="R44058" s="2"/>
      <c r="S44058" s="2"/>
      <c r="T44058" s="2"/>
    </row>
    <row r="44059" spans="4:20" x14ac:dyDescent="0.2">
      <c r="D44059" s="2"/>
      <c r="E44059" s="2"/>
      <c r="F44059" s="2"/>
      <c r="G44059" s="2"/>
      <c r="O44059" s="2"/>
      <c r="Q44059" s="2"/>
      <c r="R44059" s="2"/>
      <c r="S44059" s="2"/>
      <c r="T44059" s="2"/>
    </row>
    <row r="44060" spans="4:20" x14ac:dyDescent="0.2">
      <c r="D44060" s="2"/>
      <c r="E44060" s="2"/>
      <c r="F44060" s="2"/>
      <c r="G44060" s="2"/>
      <c r="O44060" s="2"/>
      <c r="Q44060" s="2"/>
      <c r="R44060" s="2"/>
      <c r="S44060" s="2"/>
      <c r="T44060" s="2"/>
    </row>
    <row r="44061" spans="4:20" x14ac:dyDescent="0.2">
      <c r="D44061" s="2"/>
      <c r="E44061" s="2"/>
      <c r="F44061" s="2"/>
      <c r="G44061" s="2"/>
      <c r="O44061" s="2"/>
      <c r="Q44061" s="2"/>
      <c r="R44061" s="2"/>
      <c r="S44061" s="2"/>
      <c r="T44061" s="2"/>
    </row>
    <row r="44062" spans="4:20" x14ac:dyDescent="0.2">
      <c r="D44062" s="2"/>
      <c r="E44062" s="2"/>
      <c r="F44062" s="2"/>
      <c r="G44062" s="2"/>
      <c r="O44062" s="2"/>
      <c r="Q44062" s="2"/>
      <c r="R44062" s="2"/>
      <c r="S44062" s="2"/>
      <c r="T44062" s="2"/>
    </row>
    <row r="44063" spans="4:20" x14ac:dyDescent="0.2">
      <c r="D44063" s="2"/>
      <c r="E44063" s="2"/>
      <c r="F44063" s="2"/>
      <c r="G44063" s="2"/>
      <c r="O44063" s="2"/>
      <c r="Q44063" s="2"/>
      <c r="R44063" s="2"/>
      <c r="S44063" s="2"/>
      <c r="T44063" s="2"/>
    </row>
    <row r="44064" spans="4:20" x14ac:dyDescent="0.2">
      <c r="D44064" s="2"/>
      <c r="E44064" s="2"/>
      <c r="F44064" s="2"/>
      <c r="G44064" s="2"/>
      <c r="O44064" s="2"/>
      <c r="Q44064" s="2"/>
      <c r="R44064" s="2"/>
      <c r="S44064" s="2"/>
      <c r="T44064" s="2"/>
    </row>
    <row r="44065" spans="4:20" x14ac:dyDescent="0.2">
      <c r="D44065" s="2"/>
      <c r="E44065" s="2"/>
      <c r="F44065" s="2"/>
      <c r="G44065" s="2"/>
      <c r="O44065" s="2"/>
      <c r="Q44065" s="2"/>
      <c r="R44065" s="2"/>
      <c r="S44065" s="2"/>
      <c r="T44065" s="2"/>
    </row>
    <row r="44066" spans="4:20" x14ac:dyDescent="0.2">
      <c r="D44066" s="2"/>
      <c r="E44066" s="2"/>
      <c r="F44066" s="2"/>
      <c r="G44066" s="2"/>
      <c r="O44066" s="2"/>
      <c r="Q44066" s="2"/>
      <c r="R44066" s="2"/>
      <c r="S44066" s="2"/>
      <c r="T44066" s="2"/>
    </row>
    <row r="44067" spans="4:20" x14ac:dyDescent="0.2">
      <c r="D44067" s="2"/>
      <c r="E44067" s="2"/>
      <c r="F44067" s="2"/>
      <c r="G44067" s="2"/>
      <c r="O44067" s="2"/>
      <c r="Q44067" s="2"/>
      <c r="R44067" s="2"/>
      <c r="S44067" s="2"/>
      <c r="T44067" s="2"/>
    </row>
    <row r="44068" spans="4:20" x14ac:dyDescent="0.2">
      <c r="D44068" s="2"/>
      <c r="E44068" s="2"/>
      <c r="F44068" s="2"/>
      <c r="G44068" s="2"/>
      <c r="O44068" s="2"/>
      <c r="Q44068" s="2"/>
      <c r="R44068" s="2"/>
      <c r="S44068" s="2"/>
      <c r="T44068" s="2"/>
    </row>
    <row r="44069" spans="4:20" x14ac:dyDescent="0.2">
      <c r="D44069" s="2"/>
      <c r="E44069" s="2"/>
      <c r="F44069" s="2"/>
      <c r="G44069" s="2"/>
      <c r="O44069" s="2"/>
      <c r="Q44069" s="2"/>
      <c r="R44069" s="2"/>
      <c r="S44069" s="2"/>
      <c r="T44069" s="2"/>
    </row>
    <row r="44070" spans="4:20" x14ac:dyDescent="0.2">
      <c r="D44070" s="2"/>
      <c r="E44070" s="2"/>
      <c r="F44070" s="2"/>
      <c r="G44070" s="2"/>
      <c r="O44070" s="2"/>
      <c r="Q44070" s="2"/>
      <c r="R44070" s="2"/>
      <c r="S44070" s="2"/>
      <c r="T44070" s="2"/>
    </row>
    <row r="44071" spans="4:20" x14ac:dyDescent="0.2">
      <c r="D44071" s="2"/>
      <c r="E44071" s="2"/>
      <c r="F44071" s="2"/>
      <c r="G44071" s="2"/>
      <c r="O44071" s="2"/>
      <c r="Q44071" s="2"/>
      <c r="R44071" s="2"/>
      <c r="S44071" s="2"/>
      <c r="T44071" s="2"/>
    </row>
    <row r="44072" spans="4:20" x14ac:dyDescent="0.2">
      <c r="D44072" s="2"/>
      <c r="E44072" s="2"/>
      <c r="F44072" s="2"/>
      <c r="G44072" s="2"/>
      <c r="O44072" s="2"/>
      <c r="Q44072" s="2"/>
      <c r="R44072" s="2"/>
      <c r="S44072" s="2"/>
      <c r="T44072" s="2"/>
    </row>
    <row r="44073" spans="4:20" x14ac:dyDescent="0.2">
      <c r="D44073" s="2"/>
      <c r="E44073" s="2"/>
      <c r="F44073" s="2"/>
      <c r="G44073" s="2"/>
      <c r="O44073" s="2"/>
      <c r="Q44073" s="2"/>
      <c r="R44073" s="2"/>
      <c r="S44073" s="2"/>
      <c r="T44073" s="2"/>
    </row>
    <row r="44074" spans="4:20" x14ac:dyDescent="0.2">
      <c r="D44074" s="2"/>
      <c r="E44074" s="2"/>
      <c r="F44074" s="2"/>
      <c r="G44074" s="2"/>
      <c r="O44074" s="2"/>
      <c r="Q44074" s="2"/>
      <c r="R44074" s="2"/>
      <c r="S44074" s="2"/>
      <c r="T44074" s="2"/>
    </row>
    <row r="44075" spans="4:20" x14ac:dyDescent="0.2">
      <c r="D44075" s="2"/>
      <c r="E44075" s="2"/>
      <c r="F44075" s="2"/>
      <c r="G44075" s="2"/>
      <c r="O44075" s="2"/>
      <c r="Q44075" s="2"/>
      <c r="R44075" s="2"/>
      <c r="S44075" s="2"/>
      <c r="T44075" s="2"/>
    </row>
    <row r="44076" spans="4:20" x14ac:dyDescent="0.2">
      <c r="D44076" s="2"/>
      <c r="E44076" s="2"/>
      <c r="F44076" s="2"/>
      <c r="G44076" s="2"/>
      <c r="O44076" s="2"/>
      <c r="Q44076" s="2"/>
      <c r="R44076" s="2"/>
      <c r="S44076" s="2"/>
      <c r="T44076" s="2"/>
    </row>
    <row r="44077" spans="4:20" x14ac:dyDescent="0.2">
      <c r="D44077" s="2"/>
      <c r="E44077" s="2"/>
      <c r="F44077" s="2"/>
      <c r="G44077" s="2"/>
      <c r="O44077" s="2"/>
      <c r="Q44077" s="2"/>
      <c r="R44077" s="2"/>
      <c r="S44077" s="2"/>
      <c r="T44077" s="2"/>
    </row>
    <row r="44078" spans="4:20" x14ac:dyDescent="0.2">
      <c r="D44078" s="2"/>
      <c r="E44078" s="2"/>
      <c r="F44078" s="2"/>
      <c r="G44078" s="2"/>
      <c r="O44078" s="2"/>
      <c r="Q44078" s="2"/>
      <c r="R44078" s="2"/>
      <c r="S44078" s="2"/>
      <c r="T44078" s="2"/>
    </row>
    <row r="44079" spans="4:20" x14ac:dyDescent="0.2">
      <c r="D44079" s="2"/>
      <c r="E44079" s="2"/>
      <c r="F44079" s="2"/>
      <c r="G44079" s="2"/>
      <c r="O44079" s="2"/>
      <c r="Q44079" s="2"/>
      <c r="R44079" s="2"/>
      <c r="S44079" s="2"/>
      <c r="T44079" s="2"/>
    </row>
    <row r="44080" spans="4:20" x14ac:dyDescent="0.2">
      <c r="D44080" s="2"/>
      <c r="E44080" s="2"/>
      <c r="F44080" s="2"/>
      <c r="G44080" s="2"/>
      <c r="O44080" s="2"/>
      <c r="Q44080" s="2"/>
      <c r="R44080" s="2"/>
      <c r="S44080" s="2"/>
      <c r="T44080" s="2"/>
    </row>
    <row r="44081" spans="4:20" x14ac:dyDescent="0.2">
      <c r="D44081" s="2"/>
      <c r="E44081" s="2"/>
      <c r="F44081" s="2"/>
      <c r="G44081" s="2"/>
      <c r="O44081" s="2"/>
      <c r="Q44081" s="2"/>
      <c r="R44081" s="2"/>
      <c r="S44081" s="2"/>
      <c r="T44081" s="2"/>
    </row>
    <row r="44082" spans="4:20" x14ac:dyDescent="0.2">
      <c r="D44082" s="2"/>
      <c r="E44082" s="2"/>
      <c r="F44082" s="2"/>
      <c r="G44082" s="2"/>
      <c r="O44082" s="2"/>
      <c r="Q44082" s="2"/>
      <c r="R44082" s="2"/>
      <c r="S44082" s="2"/>
      <c r="T44082" s="2"/>
    </row>
    <row r="44083" spans="4:20" x14ac:dyDescent="0.2">
      <c r="D44083" s="2"/>
      <c r="E44083" s="2"/>
      <c r="F44083" s="2"/>
      <c r="G44083" s="2"/>
      <c r="O44083" s="2"/>
      <c r="Q44083" s="2"/>
      <c r="R44083" s="2"/>
      <c r="S44083" s="2"/>
      <c r="T44083" s="2"/>
    </row>
    <row r="44084" spans="4:20" x14ac:dyDescent="0.2">
      <c r="D44084" s="2"/>
      <c r="E44084" s="2"/>
      <c r="F44084" s="2"/>
      <c r="G44084" s="2"/>
      <c r="O44084" s="2"/>
      <c r="Q44084" s="2"/>
      <c r="R44084" s="2"/>
      <c r="S44084" s="2"/>
      <c r="T44084" s="2"/>
    </row>
    <row r="44085" spans="4:20" x14ac:dyDescent="0.2">
      <c r="D44085" s="2"/>
      <c r="E44085" s="2"/>
      <c r="F44085" s="2"/>
      <c r="G44085" s="2"/>
      <c r="O44085" s="2"/>
      <c r="Q44085" s="2"/>
      <c r="R44085" s="2"/>
      <c r="S44085" s="2"/>
      <c r="T44085" s="2"/>
    </row>
    <row r="44086" spans="4:20" x14ac:dyDescent="0.2">
      <c r="D44086" s="2"/>
      <c r="E44086" s="2"/>
      <c r="F44086" s="2"/>
      <c r="G44086" s="2"/>
      <c r="O44086" s="2"/>
      <c r="Q44086" s="2"/>
      <c r="R44086" s="2"/>
      <c r="S44086" s="2"/>
      <c r="T44086" s="2"/>
    </row>
    <row r="44087" spans="4:20" x14ac:dyDescent="0.2">
      <c r="D44087" s="2"/>
      <c r="E44087" s="2"/>
      <c r="F44087" s="2"/>
      <c r="G44087" s="2"/>
      <c r="O44087" s="2"/>
      <c r="Q44087" s="2"/>
      <c r="R44087" s="2"/>
      <c r="S44087" s="2"/>
      <c r="T44087" s="2"/>
    </row>
    <row r="44088" spans="4:20" x14ac:dyDescent="0.2">
      <c r="D44088" s="2"/>
      <c r="E44088" s="2"/>
      <c r="F44088" s="2"/>
      <c r="G44088" s="2"/>
      <c r="O44088" s="2"/>
      <c r="Q44088" s="2"/>
      <c r="R44088" s="2"/>
      <c r="S44088" s="2"/>
      <c r="T44088" s="2"/>
    </row>
    <row r="44089" spans="4:20" x14ac:dyDescent="0.2">
      <c r="D44089" s="2"/>
      <c r="E44089" s="2"/>
      <c r="F44089" s="2"/>
      <c r="G44089" s="2"/>
      <c r="O44089" s="2"/>
      <c r="Q44089" s="2"/>
      <c r="R44089" s="2"/>
      <c r="S44089" s="2"/>
      <c r="T44089" s="2"/>
    </row>
    <row r="44090" spans="4:20" x14ac:dyDescent="0.2">
      <c r="D44090" s="2"/>
      <c r="E44090" s="2"/>
      <c r="F44090" s="2"/>
      <c r="G44090" s="2"/>
      <c r="O44090" s="2"/>
      <c r="Q44090" s="2"/>
      <c r="R44090" s="2"/>
      <c r="S44090" s="2"/>
      <c r="T44090" s="2"/>
    </row>
    <row r="44091" spans="4:20" x14ac:dyDescent="0.2">
      <c r="D44091" s="2"/>
      <c r="E44091" s="2"/>
      <c r="F44091" s="2"/>
      <c r="G44091" s="2"/>
      <c r="O44091" s="2"/>
      <c r="Q44091" s="2"/>
      <c r="R44091" s="2"/>
      <c r="S44091" s="2"/>
      <c r="T44091" s="2"/>
    </row>
    <row r="44092" spans="4:20" x14ac:dyDescent="0.2">
      <c r="D44092" s="2"/>
      <c r="E44092" s="2"/>
      <c r="F44092" s="2"/>
      <c r="G44092" s="2"/>
      <c r="O44092" s="2"/>
      <c r="Q44092" s="2"/>
      <c r="R44092" s="2"/>
      <c r="S44092" s="2"/>
      <c r="T44092" s="2"/>
    </row>
    <row r="44093" spans="4:20" x14ac:dyDescent="0.2">
      <c r="D44093" s="2"/>
      <c r="E44093" s="2"/>
      <c r="F44093" s="2"/>
      <c r="G44093" s="2"/>
      <c r="O44093" s="2"/>
      <c r="Q44093" s="2"/>
      <c r="R44093" s="2"/>
      <c r="S44093" s="2"/>
      <c r="T44093" s="2"/>
    </row>
    <row r="44094" spans="4:20" x14ac:dyDescent="0.2">
      <c r="D44094" s="2"/>
      <c r="E44094" s="2"/>
      <c r="F44094" s="2"/>
      <c r="G44094" s="2"/>
      <c r="O44094" s="2"/>
      <c r="Q44094" s="2"/>
      <c r="R44094" s="2"/>
      <c r="S44094" s="2"/>
      <c r="T44094" s="2"/>
    </row>
    <row r="44095" spans="4:20" x14ac:dyDescent="0.2">
      <c r="D44095" s="2"/>
      <c r="E44095" s="2"/>
      <c r="F44095" s="2"/>
      <c r="G44095" s="2"/>
      <c r="O44095" s="2"/>
      <c r="Q44095" s="2"/>
      <c r="R44095" s="2"/>
      <c r="S44095" s="2"/>
      <c r="T44095" s="2"/>
    </row>
    <row r="44096" spans="4:20" x14ac:dyDescent="0.2">
      <c r="D44096" s="2"/>
      <c r="E44096" s="2"/>
      <c r="F44096" s="2"/>
      <c r="G44096" s="2"/>
      <c r="O44096" s="2"/>
      <c r="Q44096" s="2"/>
      <c r="R44096" s="2"/>
      <c r="S44096" s="2"/>
      <c r="T44096" s="2"/>
    </row>
    <row r="44097" spans="4:20" x14ac:dyDescent="0.2">
      <c r="D44097" s="2"/>
      <c r="E44097" s="2"/>
      <c r="F44097" s="2"/>
      <c r="G44097" s="2"/>
      <c r="O44097" s="2"/>
      <c r="Q44097" s="2"/>
      <c r="R44097" s="2"/>
      <c r="S44097" s="2"/>
      <c r="T44097" s="2"/>
    </row>
    <row r="44098" spans="4:20" x14ac:dyDescent="0.2">
      <c r="D44098" s="2"/>
      <c r="E44098" s="2"/>
      <c r="F44098" s="2"/>
      <c r="G44098" s="2"/>
      <c r="O44098" s="2"/>
      <c r="Q44098" s="2"/>
      <c r="R44098" s="2"/>
      <c r="S44098" s="2"/>
      <c r="T44098" s="2"/>
    </row>
    <row r="44099" spans="4:20" x14ac:dyDescent="0.2">
      <c r="D44099" s="2"/>
      <c r="E44099" s="2"/>
      <c r="F44099" s="2"/>
      <c r="G44099" s="2"/>
      <c r="O44099" s="2"/>
      <c r="Q44099" s="2"/>
      <c r="R44099" s="2"/>
      <c r="S44099" s="2"/>
      <c r="T44099" s="2"/>
    </row>
    <row r="44100" spans="4:20" x14ac:dyDescent="0.2">
      <c r="D44100" s="2"/>
      <c r="E44100" s="2"/>
      <c r="F44100" s="2"/>
      <c r="G44100" s="2"/>
      <c r="O44100" s="2"/>
      <c r="Q44100" s="2"/>
      <c r="R44100" s="2"/>
      <c r="S44100" s="2"/>
      <c r="T44100" s="2"/>
    </row>
    <row r="44101" spans="4:20" x14ac:dyDescent="0.2">
      <c r="D44101" s="2"/>
      <c r="E44101" s="2"/>
      <c r="F44101" s="2"/>
      <c r="G44101" s="2"/>
      <c r="O44101" s="2"/>
      <c r="Q44101" s="2"/>
      <c r="R44101" s="2"/>
      <c r="S44101" s="2"/>
      <c r="T44101" s="2"/>
    </row>
    <row r="44102" spans="4:20" x14ac:dyDescent="0.2">
      <c r="D44102" s="2"/>
      <c r="E44102" s="2"/>
      <c r="F44102" s="2"/>
      <c r="G44102" s="2"/>
      <c r="O44102" s="2"/>
      <c r="Q44102" s="2"/>
      <c r="R44102" s="2"/>
      <c r="S44102" s="2"/>
      <c r="T44102" s="2"/>
    </row>
    <row r="44103" spans="4:20" x14ac:dyDescent="0.2">
      <c r="D44103" s="2"/>
      <c r="E44103" s="2"/>
      <c r="F44103" s="2"/>
      <c r="G44103" s="2"/>
      <c r="O44103" s="2"/>
      <c r="Q44103" s="2"/>
      <c r="R44103" s="2"/>
      <c r="S44103" s="2"/>
      <c r="T44103" s="2"/>
    </row>
    <row r="44104" spans="4:20" x14ac:dyDescent="0.2">
      <c r="D44104" s="2"/>
      <c r="E44104" s="2"/>
      <c r="F44104" s="2"/>
      <c r="G44104" s="2"/>
      <c r="O44104" s="2"/>
      <c r="Q44104" s="2"/>
      <c r="R44104" s="2"/>
      <c r="S44104" s="2"/>
      <c r="T44104" s="2"/>
    </row>
    <row r="44105" spans="4:20" x14ac:dyDescent="0.2">
      <c r="D44105" s="2"/>
      <c r="E44105" s="2"/>
      <c r="F44105" s="2"/>
      <c r="G44105" s="2"/>
      <c r="O44105" s="2"/>
      <c r="Q44105" s="2"/>
      <c r="R44105" s="2"/>
      <c r="S44105" s="2"/>
      <c r="T44105" s="2"/>
    </row>
    <row r="44106" spans="4:20" x14ac:dyDescent="0.2">
      <c r="D44106" s="2"/>
      <c r="E44106" s="2"/>
      <c r="F44106" s="2"/>
      <c r="G44106" s="2"/>
      <c r="O44106" s="2"/>
      <c r="Q44106" s="2"/>
      <c r="R44106" s="2"/>
      <c r="S44106" s="2"/>
      <c r="T44106" s="2"/>
    </row>
    <row r="44107" spans="4:20" x14ac:dyDescent="0.2">
      <c r="D44107" s="2"/>
      <c r="E44107" s="2"/>
      <c r="F44107" s="2"/>
      <c r="G44107" s="2"/>
      <c r="O44107" s="2"/>
      <c r="Q44107" s="2"/>
      <c r="R44107" s="2"/>
      <c r="S44107" s="2"/>
      <c r="T44107" s="2"/>
    </row>
    <row r="44108" spans="4:20" x14ac:dyDescent="0.2">
      <c r="D44108" s="2"/>
      <c r="E44108" s="2"/>
      <c r="F44108" s="2"/>
      <c r="G44108" s="2"/>
      <c r="O44108" s="2"/>
      <c r="Q44108" s="2"/>
      <c r="R44108" s="2"/>
      <c r="S44108" s="2"/>
      <c r="T44108" s="2"/>
    </row>
    <row r="44109" spans="4:20" x14ac:dyDescent="0.2">
      <c r="D44109" s="2"/>
      <c r="E44109" s="2"/>
      <c r="F44109" s="2"/>
      <c r="G44109" s="2"/>
      <c r="O44109" s="2"/>
      <c r="Q44109" s="2"/>
      <c r="R44109" s="2"/>
      <c r="S44109" s="2"/>
      <c r="T44109" s="2"/>
    </row>
    <row r="44110" spans="4:20" x14ac:dyDescent="0.2">
      <c r="D44110" s="2"/>
      <c r="E44110" s="2"/>
      <c r="F44110" s="2"/>
      <c r="G44110" s="2"/>
      <c r="O44110" s="2"/>
      <c r="Q44110" s="2"/>
      <c r="R44110" s="2"/>
      <c r="S44110" s="2"/>
      <c r="T44110" s="2"/>
    </row>
    <row r="44111" spans="4:20" x14ac:dyDescent="0.2">
      <c r="D44111" s="2"/>
      <c r="E44111" s="2"/>
      <c r="F44111" s="2"/>
      <c r="G44111" s="2"/>
      <c r="O44111" s="2"/>
      <c r="Q44111" s="2"/>
      <c r="R44111" s="2"/>
      <c r="S44111" s="2"/>
      <c r="T44111" s="2"/>
    </row>
    <row r="44112" spans="4:20" x14ac:dyDescent="0.2">
      <c r="D44112" s="2"/>
      <c r="E44112" s="2"/>
      <c r="F44112" s="2"/>
      <c r="G44112" s="2"/>
      <c r="O44112" s="2"/>
      <c r="Q44112" s="2"/>
      <c r="R44112" s="2"/>
      <c r="S44112" s="2"/>
      <c r="T44112" s="2"/>
    </row>
    <row r="44113" spans="4:20" x14ac:dyDescent="0.2">
      <c r="D44113" s="2"/>
      <c r="E44113" s="2"/>
      <c r="F44113" s="2"/>
      <c r="G44113" s="2"/>
      <c r="O44113" s="2"/>
      <c r="Q44113" s="2"/>
      <c r="R44113" s="2"/>
      <c r="S44113" s="2"/>
      <c r="T44113" s="2"/>
    </row>
    <row r="44114" spans="4:20" x14ac:dyDescent="0.2">
      <c r="D44114" s="2"/>
      <c r="E44114" s="2"/>
      <c r="F44114" s="2"/>
      <c r="G44114" s="2"/>
      <c r="O44114" s="2"/>
      <c r="Q44114" s="2"/>
      <c r="R44114" s="2"/>
      <c r="S44114" s="2"/>
      <c r="T44114" s="2"/>
    </row>
    <row r="44115" spans="4:20" x14ac:dyDescent="0.2">
      <c r="D44115" s="2"/>
      <c r="E44115" s="2"/>
      <c r="F44115" s="2"/>
      <c r="G44115" s="2"/>
      <c r="O44115" s="2"/>
      <c r="Q44115" s="2"/>
      <c r="R44115" s="2"/>
      <c r="S44115" s="2"/>
      <c r="T44115" s="2"/>
    </row>
    <row r="44116" spans="4:20" x14ac:dyDescent="0.2">
      <c r="D44116" s="2"/>
      <c r="E44116" s="2"/>
      <c r="F44116" s="2"/>
      <c r="G44116" s="2"/>
      <c r="O44116" s="2"/>
      <c r="Q44116" s="2"/>
      <c r="R44116" s="2"/>
      <c r="S44116" s="2"/>
      <c r="T44116" s="2"/>
    </row>
    <row r="44117" spans="4:20" x14ac:dyDescent="0.2">
      <c r="D44117" s="2"/>
      <c r="E44117" s="2"/>
      <c r="F44117" s="2"/>
      <c r="G44117" s="2"/>
      <c r="O44117" s="2"/>
      <c r="Q44117" s="2"/>
      <c r="R44117" s="2"/>
      <c r="S44117" s="2"/>
      <c r="T44117" s="2"/>
    </row>
    <row r="44118" spans="4:20" x14ac:dyDescent="0.2">
      <c r="D44118" s="2"/>
      <c r="E44118" s="2"/>
      <c r="F44118" s="2"/>
      <c r="G44118" s="2"/>
      <c r="O44118" s="2"/>
      <c r="Q44118" s="2"/>
      <c r="R44118" s="2"/>
      <c r="S44118" s="2"/>
      <c r="T44118" s="2"/>
    </row>
    <row r="44119" spans="4:20" x14ac:dyDescent="0.2">
      <c r="D44119" s="2"/>
      <c r="E44119" s="2"/>
      <c r="F44119" s="2"/>
      <c r="G44119" s="2"/>
      <c r="O44119" s="2"/>
      <c r="Q44119" s="2"/>
      <c r="R44119" s="2"/>
      <c r="S44119" s="2"/>
      <c r="T44119" s="2"/>
    </row>
    <row r="44120" spans="4:20" x14ac:dyDescent="0.2">
      <c r="D44120" s="2"/>
      <c r="E44120" s="2"/>
      <c r="F44120" s="2"/>
      <c r="G44120" s="2"/>
      <c r="O44120" s="2"/>
      <c r="Q44120" s="2"/>
      <c r="R44120" s="2"/>
      <c r="S44120" s="2"/>
      <c r="T44120" s="2"/>
    </row>
    <row r="44121" spans="4:20" x14ac:dyDescent="0.2">
      <c r="D44121" s="2"/>
      <c r="E44121" s="2"/>
      <c r="F44121" s="2"/>
      <c r="G44121" s="2"/>
      <c r="O44121" s="2"/>
      <c r="Q44121" s="2"/>
      <c r="R44121" s="2"/>
      <c r="S44121" s="2"/>
      <c r="T44121" s="2"/>
    </row>
    <row r="44122" spans="4:20" x14ac:dyDescent="0.2">
      <c r="D44122" s="2"/>
      <c r="E44122" s="2"/>
      <c r="F44122" s="2"/>
      <c r="G44122" s="2"/>
      <c r="O44122" s="2"/>
      <c r="Q44122" s="2"/>
      <c r="R44122" s="2"/>
      <c r="S44122" s="2"/>
      <c r="T44122" s="2"/>
    </row>
    <row r="44123" spans="4:20" x14ac:dyDescent="0.2">
      <c r="D44123" s="2"/>
      <c r="E44123" s="2"/>
      <c r="F44123" s="2"/>
      <c r="G44123" s="2"/>
      <c r="O44123" s="2"/>
      <c r="Q44123" s="2"/>
      <c r="R44123" s="2"/>
      <c r="S44123" s="2"/>
      <c r="T44123" s="2"/>
    </row>
    <row r="44124" spans="4:20" x14ac:dyDescent="0.2">
      <c r="D44124" s="2"/>
      <c r="E44124" s="2"/>
      <c r="F44124" s="2"/>
      <c r="G44124" s="2"/>
      <c r="O44124" s="2"/>
      <c r="Q44124" s="2"/>
      <c r="R44124" s="2"/>
      <c r="S44124" s="2"/>
      <c r="T44124" s="2"/>
    </row>
    <row r="44125" spans="4:20" x14ac:dyDescent="0.2">
      <c r="D44125" s="2"/>
      <c r="E44125" s="2"/>
      <c r="F44125" s="2"/>
      <c r="G44125" s="2"/>
      <c r="O44125" s="2"/>
      <c r="Q44125" s="2"/>
      <c r="R44125" s="2"/>
      <c r="S44125" s="2"/>
      <c r="T44125" s="2"/>
    </row>
    <row r="44126" spans="4:20" x14ac:dyDescent="0.2">
      <c r="D44126" s="2"/>
      <c r="E44126" s="2"/>
      <c r="F44126" s="2"/>
      <c r="G44126" s="2"/>
      <c r="O44126" s="2"/>
      <c r="Q44126" s="2"/>
      <c r="R44126" s="2"/>
      <c r="S44126" s="2"/>
      <c r="T44126" s="2"/>
    </row>
    <row r="44127" spans="4:20" x14ac:dyDescent="0.2">
      <c r="D44127" s="2"/>
      <c r="E44127" s="2"/>
      <c r="F44127" s="2"/>
      <c r="G44127" s="2"/>
      <c r="O44127" s="2"/>
      <c r="Q44127" s="2"/>
      <c r="R44127" s="2"/>
      <c r="S44127" s="2"/>
      <c r="T44127" s="2"/>
    </row>
    <row r="44128" spans="4:20" x14ac:dyDescent="0.2">
      <c r="D44128" s="2"/>
      <c r="E44128" s="2"/>
      <c r="F44128" s="2"/>
      <c r="G44128" s="2"/>
      <c r="O44128" s="2"/>
      <c r="Q44128" s="2"/>
      <c r="R44128" s="2"/>
      <c r="S44128" s="2"/>
      <c r="T44128" s="2"/>
    </row>
    <row r="44129" spans="4:20" x14ac:dyDescent="0.2">
      <c r="D44129" s="2"/>
      <c r="E44129" s="2"/>
      <c r="F44129" s="2"/>
      <c r="G44129" s="2"/>
      <c r="O44129" s="2"/>
      <c r="Q44129" s="2"/>
      <c r="R44129" s="2"/>
      <c r="S44129" s="2"/>
      <c r="T44129" s="2"/>
    </row>
    <row r="44130" spans="4:20" x14ac:dyDescent="0.2">
      <c r="D44130" s="2"/>
      <c r="E44130" s="2"/>
      <c r="F44130" s="2"/>
      <c r="G44130" s="2"/>
      <c r="O44130" s="2"/>
      <c r="Q44130" s="2"/>
      <c r="R44130" s="2"/>
      <c r="S44130" s="2"/>
      <c r="T44130" s="2"/>
    </row>
    <row r="44131" spans="4:20" x14ac:dyDescent="0.2">
      <c r="D44131" s="2"/>
      <c r="E44131" s="2"/>
      <c r="F44131" s="2"/>
      <c r="G44131" s="2"/>
      <c r="O44131" s="2"/>
      <c r="Q44131" s="2"/>
      <c r="R44131" s="2"/>
      <c r="S44131" s="2"/>
      <c r="T44131" s="2"/>
    </row>
    <row r="44132" spans="4:20" x14ac:dyDescent="0.2">
      <c r="D44132" s="2"/>
      <c r="E44132" s="2"/>
      <c r="F44132" s="2"/>
      <c r="G44132" s="2"/>
      <c r="O44132" s="2"/>
      <c r="Q44132" s="2"/>
      <c r="R44132" s="2"/>
      <c r="S44132" s="2"/>
      <c r="T44132" s="2"/>
    </row>
    <row r="44133" spans="4:20" x14ac:dyDescent="0.2">
      <c r="D44133" s="2"/>
      <c r="E44133" s="2"/>
      <c r="F44133" s="2"/>
      <c r="G44133" s="2"/>
      <c r="O44133" s="2"/>
      <c r="Q44133" s="2"/>
      <c r="R44133" s="2"/>
      <c r="S44133" s="2"/>
      <c r="T44133" s="2"/>
    </row>
    <row r="44134" spans="4:20" x14ac:dyDescent="0.2">
      <c r="D44134" s="2"/>
      <c r="E44134" s="2"/>
      <c r="F44134" s="2"/>
      <c r="G44134" s="2"/>
      <c r="O44134" s="2"/>
      <c r="Q44134" s="2"/>
      <c r="R44134" s="2"/>
      <c r="S44134" s="2"/>
      <c r="T44134" s="2"/>
    </row>
    <row r="44135" spans="4:20" x14ac:dyDescent="0.2">
      <c r="D44135" s="2"/>
      <c r="E44135" s="2"/>
      <c r="F44135" s="2"/>
      <c r="G44135" s="2"/>
      <c r="O44135" s="2"/>
      <c r="Q44135" s="2"/>
      <c r="R44135" s="2"/>
      <c r="S44135" s="2"/>
      <c r="T44135" s="2"/>
    </row>
    <row r="44136" spans="4:20" x14ac:dyDescent="0.2">
      <c r="D44136" s="2"/>
      <c r="E44136" s="2"/>
      <c r="F44136" s="2"/>
      <c r="G44136" s="2"/>
      <c r="O44136" s="2"/>
      <c r="Q44136" s="2"/>
      <c r="R44136" s="2"/>
      <c r="S44136" s="2"/>
      <c r="T44136" s="2"/>
    </row>
    <row r="44137" spans="4:20" x14ac:dyDescent="0.2">
      <c r="D44137" s="2"/>
      <c r="E44137" s="2"/>
      <c r="F44137" s="2"/>
      <c r="G44137" s="2"/>
      <c r="O44137" s="2"/>
      <c r="Q44137" s="2"/>
      <c r="R44137" s="2"/>
      <c r="S44137" s="2"/>
      <c r="T44137" s="2"/>
    </row>
    <row r="44138" spans="4:20" x14ac:dyDescent="0.2">
      <c r="D44138" s="2"/>
      <c r="E44138" s="2"/>
      <c r="F44138" s="2"/>
      <c r="G44138" s="2"/>
      <c r="O44138" s="2"/>
      <c r="Q44138" s="2"/>
      <c r="R44138" s="2"/>
      <c r="S44138" s="2"/>
      <c r="T44138" s="2"/>
    </row>
    <row r="44139" spans="4:20" x14ac:dyDescent="0.2">
      <c r="D44139" s="2"/>
      <c r="E44139" s="2"/>
      <c r="F44139" s="2"/>
      <c r="G44139" s="2"/>
      <c r="O44139" s="2"/>
      <c r="Q44139" s="2"/>
      <c r="R44139" s="2"/>
      <c r="S44139" s="2"/>
      <c r="T44139" s="2"/>
    </row>
    <row r="44140" spans="4:20" x14ac:dyDescent="0.2">
      <c r="D44140" s="2"/>
      <c r="E44140" s="2"/>
      <c r="F44140" s="2"/>
      <c r="G44140" s="2"/>
      <c r="O44140" s="2"/>
      <c r="Q44140" s="2"/>
      <c r="R44140" s="2"/>
      <c r="S44140" s="2"/>
      <c r="T44140" s="2"/>
    </row>
    <row r="44141" spans="4:20" x14ac:dyDescent="0.2">
      <c r="D44141" s="2"/>
      <c r="E44141" s="2"/>
      <c r="F44141" s="2"/>
      <c r="G44141" s="2"/>
      <c r="O44141" s="2"/>
      <c r="Q44141" s="2"/>
      <c r="R44141" s="2"/>
      <c r="S44141" s="2"/>
      <c r="T44141" s="2"/>
    </row>
    <row r="44142" spans="4:20" x14ac:dyDescent="0.2">
      <c r="D44142" s="2"/>
      <c r="E44142" s="2"/>
      <c r="F44142" s="2"/>
      <c r="G44142" s="2"/>
      <c r="O44142" s="2"/>
      <c r="Q44142" s="2"/>
      <c r="R44142" s="2"/>
      <c r="S44142" s="2"/>
      <c r="T44142" s="2"/>
    </row>
    <row r="44143" spans="4:20" x14ac:dyDescent="0.2">
      <c r="D44143" s="2"/>
      <c r="E44143" s="2"/>
      <c r="F44143" s="2"/>
      <c r="G44143" s="2"/>
      <c r="O44143" s="2"/>
      <c r="Q44143" s="2"/>
      <c r="R44143" s="2"/>
      <c r="S44143" s="2"/>
      <c r="T44143" s="2"/>
    </row>
    <row r="44144" spans="4:20" x14ac:dyDescent="0.2">
      <c r="D44144" s="2"/>
      <c r="E44144" s="2"/>
      <c r="F44144" s="2"/>
      <c r="G44144" s="2"/>
      <c r="O44144" s="2"/>
      <c r="Q44144" s="2"/>
      <c r="R44144" s="2"/>
      <c r="S44144" s="2"/>
      <c r="T44144" s="2"/>
    </row>
    <row r="44145" spans="4:20" x14ac:dyDescent="0.2">
      <c r="D44145" s="2"/>
      <c r="E44145" s="2"/>
      <c r="F44145" s="2"/>
      <c r="G44145" s="2"/>
      <c r="O44145" s="2"/>
      <c r="Q44145" s="2"/>
      <c r="R44145" s="2"/>
      <c r="S44145" s="2"/>
      <c r="T44145" s="2"/>
    </row>
    <row r="44146" spans="4:20" x14ac:dyDescent="0.2">
      <c r="D44146" s="2"/>
      <c r="E44146" s="2"/>
      <c r="F44146" s="2"/>
      <c r="G44146" s="2"/>
      <c r="O44146" s="2"/>
      <c r="Q44146" s="2"/>
      <c r="R44146" s="2"/>
      <c r="S44146" s="2"/>
      <c r="T44146" s="2"/>
    </row>
    <row r="44147" spans="4:20" x14ac:dyDescent="0.2">
      <c r="D44147" s="2"/>
      <c r="E44147" s="2"/>
      <c r="F44147" s="2"/>
      <c r="G44147" s="2"/>
      <c r="O44147" s="2"/>
      <c r="Q44147" s="2"/>
      <c r="R44147" s="2"/>
      <c r="S44147" s="2"/>
      <c r="T44147" s="2"/>
    </row>
    <row r="44148" spans="4:20" x14ac:dyDescent="0.2">
      <c r="D44148" s="2"/>
      <c r="E44148" s="2"/>
      <c r="F44148" s="2"/>
      <c r="G44148" s="2"/>
      <c r="O44148" s="2"/>
      <c r="Q44148" s="2"/>
      <c r="R44148" s="2"/>
      <c r="S44148" s="2"/>
      <c r="T44148" s="2"/>
    </row>
    <row r="44149" spans="4:20" x14ac:dyDescent="0.2">
      <c r="D44149" s="2"/>
      <c r="E44149" s="2"/>
      <c r="F44149" s="2"/>
      <c r="G44149" s="2"/>
      <c r="O44149" s="2"/>
      <c r="Q44149" s="2"/>
      <c r="R44149" s="2"/>
      <c r="S44149" s="2"/>
      <c r="T44149" s="2"/>
    </row>
    <row r="44150" spans="4:20" x14ac:dyDescent="0.2">
      <c r="D44150" s="2"/>
      <c r="E44150" s="2"/>
      <c r="F44150" s="2"/>
      <c r="G44150" s="2"/>
      <c r="O44150" s="2"/>
      <c r="Q44150" s="2"/>
      <c r="R44150" s="2"/>
      <c r="S44150" s="2"/>
      <c r="T44150" s="2"/>
    </row>
    <row r="44151" spans="4:20" x14ac:dyDescent="0.2">
      <c r="D44151" s="2"/>
      <c r="E44151" s="2"/>
      <c r="F44151" s="2"/>
      <c r="G44151" s="2"/>
      <c r="O44151" s="2"/>
      <c r="Q44151" s="2"/>
      <c r="R44151" s="2"/>
      <c r="S44151" s="2"/>
      <c r="T44151" s="2"/>
    </row>
    <row r="44152" spans="4:20" x14ac:dyDescent="0.2">
      <c r="D44152" s="2"/>
      <c r="E44152" s="2"/>
      <c r="F44152" s="2"/>
      <c r="G44152" s="2"/>
      <c r="O44152" s="2"/>
      <c r="Q44152" s="2"/>
      <c r="R44152" s="2"/>
      <c r="S44152" s="2"/>
      <c r="T44152" s="2"/>
    </row>
    <row r="44153" spans="4:20" x14ac:dyDescent="0.2">
      <c r="D44153" s="2"/>
      <c r="E44153" s="2"/>
      <c r="F44153" s="2"/>
      <c r="G44153" s="2"/>
      <c r="O44153" s="2"/>
      <c r="Q44153" s="2"/>
      <c r="R44153" s="2"/>
      <c r="S44153" s="2"/>
      <c r="T44153" s="2"/>
    </row>
    <row r="44154" spans="4:20" x14ac:dyDescent="0.2">
      <c r="D44154" s="2"/>
      <c r="E44154" s="2"/>
      <c r="F44154" s="2"/>
      <c r="G44154" s="2"/>
      <c r="O44154" s="2"/>
      <c r="Q44154" s="2"/>
      <c r="R44154" s="2"/>
      <c r="S44154" s="2"/>
      <c r="T44154" s="2"/>
    </row>
    <row r="44155" spans="4:20" x14ac:dyDescent="0.2">
      <c r="D44155" s="2"/>
      <c r="E44155" s="2"/>
      <c r="F44155" s="2"/>
      <c r="G44155" s="2"/>
      <c r="O44155" s="2"/>
      <c r="Q44155" s="2"/>
      <c r="R44155" s="2"/>
      <c r="S44155" s="2"/>
      <c r="T44155" s="2"/>
    </row>
    <row r="44156" spans="4:20" x14ac:dyDescent="0.2">
      <c r="D44156" s="2"/>
      <c r="E44156" s="2"/>
      <c r="F44156" s="2"/>
      <c r="G44156" s="2"/>
      <c r="O44156" s="2"/>
      <c r="Q44156" s="2"/>
      <c r="R44156" s="2"/>
      <c r="S44156" s="2"/>
      <c r="T44156" s="2"/>
    </row>
    <row r="44157" spans="4:20" x14ac:dyDescent="0.2">
      <c r="D44157" s="2"/>
      <c r="E44157" s="2"/>
      <c r="F44157" s="2"/>
      <c r="G44157" s="2"/>
      <c r="O44157" s="2"/>
      <c r="Q44157" s="2"/>
      <c r="R44157" s="2"/>
      <c r="S44157" s="2"/>
      <c r="T44157" s="2"/>
    </row>
    <row r="44158" spans="4:20" x14ac:dyDescent="0.2">
      <c r="D44158" s="2"/>
      <c r="E44158" s="2"/>
      <c r="F44158" s="2"/>
      <c r="G44158" s="2"/>
      <c r="O44158" s="2"/>
      <c r="Q44158" s="2"/>
      <c r="R44158" s="2"/>
      <c r="S44158" s="2"/>
      <c r="T44158" s="2"/>
    </row>
    <row r="44159" spans="4:20" x14ac:dyDescent="0.2">
      <c r="D44159" s="2"/>
      <c r="E44159" s="2"/>
      <c r="F44159" s="2"/>
      <c r="G44159" s="2"/>
      <c r="O44159" s="2"/>
      <c r="Q44159" s="2"/>
      <c r="R44159" s="2"/>
      <c r="S44159" s="2"/>
      <c r="T44159" s="2"/>
    </row>
    <row r="44160" spans="4:20" x14ac:dyDescent="0.2">
      <c r="D44160" s="2"/>
      <c r="E44160" s="2"/>
      <c r="F44160" s="2"/>
      <c r="G44160" s="2"/>
      <c r="O44160" s="2"/>
      <c r="Q44160" s="2"/>
      <c r="R44160" s="2"/>
      <c r="S44160" s="2"/>
      <c r="T44160" s="2"/>
    </row>
    <row r="44161" spans="4:20" x14ac:dyDescent="0.2">
      <c r="D44161" s="2"/>
      <c r="E44161" s="2"/>
      <c r="F44161" s="2"/>
      <c r="G44161" s="2"/>
      <c r="O44161" s="2"/>
      <c r="Q44161" s="2"/>
      <c r="R44161" s="2"/>
      <c r="S44161" s="2"/>
      <c r="T44161" s="2"/>
    </row>
    <row r="44162" spans="4:20" x14ac:dyDescent="0.2">
      <c r="D44162" s="2"/>
      <c r="E44162" s="2"/>
      <c r="F44162" s="2"/>
      <c r="G44162" s="2"/>
      <c r="O44162" s="2"/>
      <c r="Q44162" s="2"/>
      <c r="R44162" s="2"/>
      <c r="S44162" s="2"/>
      <c r="T44162" s="2"/>
    </row>
    <row r="44163" spans="4:20" x14ac:dyDescent="0.2">
      <c r="D44163" s="2"/>
      <c r="E44163" s="2"/>
      <c r="F44163" s="2"/>
      <c r="G44163" s="2"/>
      <c r="O44163" s="2"/>
      <c r="Q44163" s="2"/>
      <c r="R44163" s="2"/>
      <c r="S44163" s="2"/>
      <c r="T44163" s="2"/>
    </row>
    <row r="44164" spans="4:20" x14ac:dyDescent="0.2">
      <c r="D44164" s="2"/>
      <c r="E44164" s="2"/>
      <c r="F44164" s="2"/>
      <c r="G44164" s="2"/>
      <c r="O44164" s="2"/>
      <c r="Q44164" s="2"/>
      <c r="R44164" s="2"/>
      <c r="S44164" s="2"/>
      <c r="T44164" s="2"/>
    </row>
    <row r="44165" spans="4:20" x14ac:dyDescent="0.2">
      <c r="D44165" s="2"/>
      <c r="E44165" s="2"/>
      <c r="F44165" s="2"/>
      <c r="G44165" s="2"/>
      <c r="O44165" s="2"/>
      <c r="Q44165" s="2"/>
      <c r="R44165" s="2"/>
      <c r="S44165" s="2"/>
      <c r="T44165" s="2"/>
    </row>
    <row r="44166" spans="4:20" x14ac:dyDescent="0.2">
      <c r="D44166" s="2"/>
      <c r="E44166" s="2"/>
      <c r="F44166" s="2"/>
      <c r="G44166" s="2"/>
      <c r="O44166" s="2"/>
      <c r="Q44166" s="2"/>
      <c r="R44166" s="2"/>
      <c r="S44166" s="2"/>
      <c r="T44166" s="2"/>
    </row>
    <row r="44167" spans="4:20" x14ac:dyDescent="0.2">
      <c r="D44167" s="2"/>
      <c r="E44167" s="2"/>
      <c r="F44167" s="2"/>
      <c r="G44167" s="2"/>
      <c r="O44167" s="2"/>
      <c r="Q44167" s="2"/>
      <c r="R44167" s="2"/>
      <c r="S44167" s="2"/>
      <c r="T44167" s="2"/>
    </row>
    <row r="44168" spans="4:20" x14ac:dyDescent="0.2">
      <c r="D44168" s="2"/>
      <c r="E44168" s="2"/>
      <c r="F44168" s="2"/>
      <c r="G44168" s="2"/>
      <c r="O44168" s="2"/>
      <c r="Q44168" s="2"/>
      <c r="R44168" s="2"/>
      <c r="S44168" s="2"/>
      <c r="T44168" s="2"/>
    </row>
    <row r="44169" spans="4:20" x14ac:dyDescent="0.2">
      <c r="D44169" s="2"/>
      <c r="E44169" s="2"/>
      <c r="F44169" s="2"/>
      <c r="G44169" s="2"/>
      <c r="O44169" s="2"/>
      <c r="Q44169" s="2"/>
      <c r="R44169" s="2"/>
      <c r="S44169" s="2"/>
      <c r="T44169" s="2"/>
    </row>
    <row r="44170" spans="4:20" x14ac:dyDescent="0.2">
      <c r="D44170" s="2"/>
      <c r="E44170" s="2"/>
      <c r="F44170" s="2"/>
      <c r="G44170" s="2"/>
      <c r="O44170" s="2"/>
      <c r="Q44170" s="2"/>
      <c r="R44170" s="2"/>
      <c r="S44170" s="2"/>
      <c r="T44170" s="2"/>
    </row>
    <row r="44171" spans="4:20" x14ac:dyDescent="0.2">
      <c r="D44171" s="2"/>
      <c r="E44171" s="2"/>
      <c r="F44171" s="2"/>
      <c r="G44171" s="2"/>
      <c r="O44171" s="2"/>
      <c r="Q44171" s="2"/>
      <c r="R44171" s="2"/>
      <c r="S44171" s="2"/>
      <c r="T44171" s="2"/>
    </row>
    <row r="44172" spans="4:20" x14ac:dyDescent="0.2">
      <c r="D44172" s="2"/>
      <c r="E44172" s="2"/>
      <c r="F44172" s="2"/>
      <c r="G44172" s="2"/>
      <c r="O44172" s="2"/>
      <c r="Q44172" s="2"/>
      <c r="R44172" s="2"/>
      <c r="S44172" s="2"/>
      <c r="T44172" s="2"/>
    </row>
    <row r="44173" spans="4:20" x14ac:dyDescent="0.2">
      <c r="D44173" s="2"/>
      <c r="E44173" s="2"/>
      <c r="F44173" s="2"/>
      <c r="G44173" s="2"/>
      <c r="O44173" s="2"/>
      <c r="Q44173" s="2"/>
      <c r="R44173" s="2"/>
      <c r="S44173" s="2"/>
      <c r="T44173" s="2"/>
    </row>
    <row r="44174" spans="4:20" x14ac:dyDescent="0.2">
      <c r="D44174" s="2"/>
      <c r="E44174" s="2"/>
      <c r="F44174" s="2"/>
      <c r="G44174" s="2"/>
      <c r="O44174" s="2"/>
      <c r="Q44174" s="2"/>
      <c r="R44174" s="2"/>
      <c r="S44174" s="2"/>
      <c r="T44174" s="2"/>
    </row>
    <row r="44175" spans="4:20" x14ac:dyDescent="0.2">
      <c r="D44175" s="2"/>
      <c r="E44175" s="2"/>
      <c r="F44175" s="2"/>
      <c r="G44175" s="2"/>
      <c r="O44175" s="2"/>
      <c r="Q44175" s="2"/>
      <c r="R44175" s="2"/>
      <c r="S44175" s="2"/>
      <c r="T44175" s="2"/>
    </row>
    <row r="44176" spans="4:20" x14ac:dyDescent="0.2">
      <c r="D44176" s="2"/>
      <c r="E44176" s="2"/>
      <c r="F44176" s="2"/>
      <c r="G44176" s="2"/>
      <c r="O44176" s="2"/>
      <c r="Q44176" s="2"/>
      <c r="R44176" s="2"/>
      <c r="S44176" s="2"/>
      <c r="T44176" s="2"/>
    </row>
    <row r="44177" spans="4:20" x14ac:dyDescent="0.2">
      <c r="D44177" s="2"/>
      <c r="E44177" s="2"/>
      <c r="F44177" s="2"/>
      <c r="G44177" s="2"/>
      <c r="O44177" s="2"/>
      <c r="Q44177" s="2"/>
      <c r="R44177" s="2"/>
      <c r="S44177" s="2"/>
      <c r="T44177" s="2"/>
    </row>
    <row r="44178" spans="4:20" x14ac:dyDescent="0.2">
      <c r="D44178" s="2"/>
      <c r="E44178" s="2"/>
      <c r="F44178" s="2"/>
      <c r="G44178" s="2"/>
      <c r="O44178" s="2"/>
      <c r="Q44178" s="2"/>
      <c r="R44178" s="2"/>
      <c r="S44178" s="2"/>
      <c r="T44178" s="2"/>
    </row>
    <row r="44179" spans="4:20" x14ac:dyDescent="0.2">
      <c r="D44179" s="2"/>
      <c r="E44179" s="2"/>
      <c r="F44179" s="2"/>
      <c r="G44179" s="2"/>
      <c r="O44179" s="2"/>
      <c r="Q44179" s="2"/>
      <c r="R44179" s="2"/>
      <c r="S44179" s="2"/>
      <c r="T44179" s="2"/>
    </row>
    <row r="44180" spans="4:20" x14ac:dyDescent="0.2">
      <c r="D44180" s="2"/>
      <c r="E44180" s="2"/>
      <c r="F44180" s="2"/>
      <c r="G44180" s="2"/>
      <c r="O44180" s="2"/>
      <c r="Q44180" s="2"/>
      <c r="R44180" s="2"/>
      <c r="S44180" s="2"/>
      <c r="T44180" s="2"/>
    </row>
    <row r="44181" spans="4:20" x14ac:dyDescent="0.2">
      <c r="D44181" s="2"/>
      <c r="E44181" s="2"/>
      <c r="F44181" s="2"/>
      <c r="G44181" s="2"/>
      <c r="O44181" s="2"/>
      <c r="Q44181" s="2"/>
      <c r="R44181" s="2"/>
      <c r="S44181" s="2"/>
      <c r="T44181" s="2"/>
    </row>
    <row r="44182" spans="4:20" x14ac:dyDescent="0.2">
      <c r="D44182" s="2"/>
      <c r="E44182" s="2"/>
      <c r="F44182" s="2"/>
      <c r="G44182" s="2"/>
      <c r="O44182" s="2"/>
      <c r="Q44182" s="2"/>
      <c r="R44182" s="2"/>
      <c r="S44182" s="2"/>
      <c r="T44182" s="2"/>
    </row>
    <row r="44183" spans="4:20" x14ac:dyDescent="0.2">
      <c r="D44183" s="2"/>
      <c r="E44183" s="2"/>
      <c r="F44183" s="2"/>
      <c r="G44183" s="2"/>
      <c r="O44183" s="2"/>
      <c r="Q44183" s="2"/>
      <c r="R44183" s="2"/>
      <c r="S44183" s="2"/>
      <c r="T44183" s="2"/>
    </row>
    <row r="44184" spans="4:20" x14ac:dyDescent="0.2">
      <c r="D44184" s="2"/>
      <c r="E44184" s="2"/>
      <c r="F44184" s="2"/>
      <c r="G44184" s="2"/>
      <c r="O44184" s="2"/>
      <c r="Q44184" s="2"/>
      <c r="R44184" s="2"/>
      <c r="S44184" s="2"/>
      <c r="T44184" s="2"/>
    </row>
    <row r="44185" spans="4:20" x14ac:dyDescent="0.2">
      <c r="D44185" s="2"/>
      <c r="E44185" s="2"/>
      <c r="F44185" s="2"/>
      <c r="G44185" s="2"/>
      <c r="O44185" s="2"/>
      <c r="Q44185" s="2"/>
      <c r="R44185" s="2"/>
      <c r="S44185" s="2"/>
      <c r="T44185" s="2"/>
    </row>
    <row r="44186" spans="4:20" x14ac:dyDescent="0.2">
      <c r="D44186" s="2"/>
      <c r="E44186" s="2"/>
      <c r="F44186" s="2"/>
      <c r="G44186" s="2"/>
      <c r="O44186" s="2"/>
      <c r="Q44186" s="2"/>
      <c r="R44186" s="2"/>
      <c r="S44186" s="2"/>
      <c r="T44186" s="2"/>
    </row>
    <row r="44187" spans="4:20" x14ac:dyDescent="0.2">
      <c r="D44187" s="2"/>
      <c r="E44187" s="2"/>
      <c r="F44187" s="2"/>
      <c r="G44187" s="2"/>
      <c r="O44187" s="2"/>
      <c r="Q44187" s="2"/>
      <c r="R44187" s="2"/>
      <c r="S44187" s="2"/>
      <c r="T44187" s="2"/>
    </row>
    <row r="44188" spans="4:20" x14ac:dyDescent="0.2">
      <c r="D44188" s="2"/>
      <c r="E44188" s="2"/>
      <c r="F44188" s="2"/>
      <c r="G44188" s="2"/>
      <c r="O44188" s="2"/>
      <c r="Q44188" s="2"/>
      <c r="R44188" s="2"/>
      <c r="S44188" s="2"/>
      <c r="T44188" s="2"/>
    </row>
    <row r="44189" spans="4:20" x14ac:dyDescent="0.2">
      <c r="D44189" s="2"/>
      <c r="E44189" s="2"/>
      <c r="F44189" s="2"/>
      <c r="G44189" s="2"/>
      <c r="O44189" s="2"/>
      <c r="Q44189" s="2"/>
      <c r="R44189" s="2"/>
      <c r="S44189" s="2"/>
      <c r="T44189" s="2"/>
    </row>
    <row r="44190" spans="4:20" x14ac:dyDescent="0.2">
      <c r="D44190" s="2"/>
      <c r="E44190" s="2"/>
      <c r="F44190" s="2"/>
      <c r="G44190" s="2"/>
      <c r="O44190" s="2"/>
      <c r="Q44190" s="2"/>
      <c r="R44190" s="2"/>
      <c r="S44190" s="2"/>
      <c r="T44190" s="2"/>
    </row>
    <row r="44191" spans="4:20" x14ac:dyDescent="0.2">
      <c r="D44191" s="2"/>
      <c r="E44191" s="2"/>
      <c r="F44191" s="2"/>
      <c r="G44191" s="2"/>
      <c r="O44191" s="2"/>
      <c r="Q44191" s="2"/>
      <c r="R44191" s="2"/>
      <c r="S44191" s="2"/>
      <c r="T44191" s="2"/>
    </row>
    <row r="44192" spans="4:20" x14ac:dyDescent="0.2">
      <c r="D44192" s="2"/>
      <c r="E44192" s="2"/>
      <c r="F44192" s="2"/>
      <c r="G44192" s="2"/>
      <c r="O44192" s="2"/>
      <c r="Q44192" s="2"/>
      <c r="R44192" s="2"/>
      <c r="S44192" s="2"/>
      <c r="T44192" s="2"/>
    </row>
    <row r="44193" spans="4:20" x14ac:dyDescent="0.2">
      <c r="D44193" s="2"/>
      <c r="E44193" s="2"/>
      <c r="F44193" s="2"/>
      <c r="G44193" s="2"/>
      <c r="O44193" s="2"/>
      <c r="Q44193" s="2"/>
      <c r="R44193" s="2"/>
      <c r="S44193" s="2"/>
      <c r="T44193" s="2"/>
    </row>
    <row r="44194" spans="4:20" x14ac:dyDescent="0.2">
      <c r="D44194" s="2"/>
      <c r="E44194" s="2"/>
      <c r="F44194" s="2"/>
      <c r="G44194" s="2"/>
      <c r="O44194" s="2"/>
      <c r="Q44194" s="2"/>
      <c r="R44194" s="2"/>
      <c r="S44194" s="2"/>
      <c r="T44194" s="2"/>
    </row>
    <row r="44195" spans="4:20" x14ac:dyDescent="0.2">
      <c r="D44195" s="2"/>
      <c r="E44195" s="2"/>
      <c r="F44195" s="2"/>
      <c r="G44195" s="2"/>
      <c r="O44195" s="2"/>
      <c r="Q44195" s="2"/>
      <c r="R44195" s="2"/>
      <c r="S44195" s="2"/>
      <c r="T44195" s="2"/>
    </row>
    <row r="44196" spans="4:20" x14ac:dyDescent="0.2">
      <c r="D44196" s="2"/>
      <c r="E44196" s="2"/>
      <c r="F44196" s="2"/>
      <c r="G44196" s="2"/>
      <c r="O44196" s="2"/>
      <c r="Q44196" s="2"/>
      <c r="R44196" s="2"/>
      <c r="S44196" s="2"/>
      <c r="T44196" s="2"/>
    </row>
    <row r="44197" spans="4:20" x14ac:dyDescent="0.2">
      <c r="D44197" s="2"/>
      <c r="E44197" s="2"/>
      <c r="F44197" s="2"/>
      <c r="G44197" s="2"/>
      <c r="O44197" s="2"/>
      <c r="Q44197" s="2"/>
      <c r="R44197" s="2"/>
      <c r="S44197" s="2"/>
      <c r="T44197" s="2"/>
    </row>
    <row r="44198" spans="4:20" x14ac:dyDescent="0.2">
      <c r="D44198" s="2"/>
      <c r="E44198" s="2"/>
      <c r="F44198" s="2"/>
      <c r="G44198" s="2"/>
      <c r="O44198" s="2"/>
      <c r="Q44198" s="2"/>
      <c r="R44198" s="2"/>
      <c r="S44198" s="2"/>
      <c r="T44198" s="2"/>
    </row>
    <row r="44199" spans="4:20" x14ac:dyDescent="0.2">
      <c r="D44199" s="2"/>
      <c r="E44199" s="2"/>
      <c r="F44199" s="2"/>
      <c r="G44199" s="2"/>
      <c r="O44199" s="2"/>
      <c r="Q44199" s="2"/>
      <c r="R44199" s="2"/>
      <c r="S44199" s="2"/>
      <c r="T44199" s="2"/>
    </row>
    <row r="44200" spans="4:20" x14ac:dyDescent="0.2">
      <c r="D44200" s="2"/>
      <c r="E44200" s="2"/>
      <c r="F44200" s="2"/>
      <c r="G44200" s="2"/>
      <c r="O44200" s="2"/>
      <c r="Q44200" s="2"/>
      <c r="R44200" s="2"/>
      <c r="S44200" s="2"/>
      <c r="T44200" s="2"/>
    </row>
    <row r="44201" spans="4:20" x14ac:dyDescent="0.2">
      <c r="D44201" s="2"/>
      <c r="E44201" s="2"/>
      <c r="F44201" s="2"/>
      <c r="G44201" s="2"/>
      <c r="O44201" s="2"/>
      <c r="Q44201" s="2"/>
      <c r="R44201" s="2"/>
      <c r="S44201" s="2"/>
      <c r="T44201" s="2"/>
    </row>
    <row r="44202" spans="4:20" x14ac:dyDescent="0.2">
      <c r="D44202" s="2"/>
      <c r="E44202" s="2"/>
      <c r="F44202" s="2"/>
      <c r="G44202" s="2"/>
      <c r="O44202" s="2"/>
      <c r="Q44202" s="2"/>
      <c r="R44202" s="2"/>
      <c r="S44202" s="2"/>
      <c r="T44202" s="2"/>
    </row>
    <row r="44203" spans="4:20" x14ac:dyDescent="0.2">
      <c r="D44203" s="2"/>
      <c r="E44203" s="2"/>
      <c r="F44203" s="2"/>
      <c r="G44203" s="2"/>
      <c r="O44203" s="2"/>
      <c r="Q44203" s="2"/>
      <c r="R44203" s="2"/>
      <c r="S44203" s="2"/>
      <c r="T44203" s="2"/>
    </row>
    <row r="44204" spans="4:20" x14ac:dyDescent="0.2">
      <c r="D44204" s="2"/>
      <c r="E44204" s="2"/>
      <c r="F44204" s="2"/>
      <c r="G44204" s="2"/>
      <c r="O44204" s="2"/>
      <c r="Q44204" s="2"/>
      <c r="R44204" s="2"/>
      <c r="S44204" s="2"/>
      <c r="T44204" s="2"/>
    </row>
    <row r="44205" spans="4:20" x14ac:dyDescent="0.2">
      <c r="D44205" s="2"/>
      <c r="E44205" s="2"/>
      <c r="F44205" s="2"/>
      <c r="G44205" s="2"/>
      <c r="O44205" s="2"/>
      <c r="Q44205" s="2"/>
      <c r="R44205" s="2"/>
      <c r="S44205" s="2"/>
      <c r="T44205" s="2"/>
    </row>
    <row r="44206" spans="4:20" x14ac:dyDescent="0.2">
      <c r="D44206" s="2"/>
      <c r="E44206" s="2"/>
      <c r="F44206" s="2"/>
      <c r="G44206" s="2"/>
      <c r="O44206" s="2"/>
      <c r="Q44206" s="2"/>
      <c r="R44206" s="2"/>
      <c r="S44206" s="2"/>
      <c r="T44206" s="2"/>
    </row>
    <row r="44207" spans="4:20" x14ac:dyDescent="0.2">
      <c r="D44207" s="2"/>
      <c r="E44207" s="2"/>
      <c r="F44207" s="2"/>
      <c r="G44207" s="2"/>
      <c r="O44207" s="2"/>
      <c r="Q44207" s="2"/>
      <c r="R44207" s="2"/>
      <c r="S44207" s="2"/>
      <c r="T44207" s="2"/>
    </row>
    <row r="44208" spans="4:20" x14ac:dyDescent="0.2">
      <c r="D44208" s="2"/>
      <c r="E44208" s="2"/>
      <c r="F44208" s="2"/>
      <c r="G44208" s="2"/>
      <c r="O44208" s="2"/>
      <c r="Q44208" s="2"/>
      <c r="R44208" s="2"/>
      <c r="S44208" s="2"/>
      <c r="T44208" s="2"/>
    </row>
    <row r="44209" spans="4:20" x14ac:dyDescent="0.2">
      <c r="D44209" s="2"/>
      <c r="E44209" s="2"/>
      <c r="F44209" s="2"/>
      <c r="G44209" s="2"/>
      <c r="O44209" s="2"/>
      <c r="Q44209" s="2"/>
      <c r="R44209" s="2"/>
      <c r="S44209" s="2"/>
      <c r="T44209" s="2"/>
    </row>
    <row r="44210" spans="4:20" x14ac:dyDescent="0.2">
      <c r="D44210" s="2"/>
      <c r="E44210" s="2"/>
      <c r="F44210" s="2"/>
      <c r="G44210" s="2"/>
      <c r="O44210" s="2"/>
      <c r="Q44210" s="2"/>
      <c r="R44210" s="2"/>
      <c r="S44210" s="2"/>
      <c r="T44210" s="2"/>
    </row>
    <row r="44211" spans="4:20" x14ac:dyDescent="0.2">
      <c r="D44211" s="2"/>
      <c r="E44211" s="2"/>
      <c r="F44211" s="2"/>
      <c r="G44211" s="2"/>
      <c r="O44211" s="2"/>
      <c r="Q44211" s="2"/>
      <c r="R44211" s="2"/>
      <c r="S44211" s="2"/>
      <c r="T44211" s="2"/>
    </row>
    <row r="44212" spans="4:20" x14ac:dyDescent="0.2">
      <c r="D44212" s="2"/>
      <c r="E44212" s="2"/>
      <c r="F44212" s="2"/>
      <c r="G44212" s="2"/>
      <c r="O44212" s="2"/>
      <c r="Q44212" s="2"/>
      <c r="R44212" s="2"/>
      <c r="S44212" s="2"/>
      <c r="T44212" s="2"/>
    </row>
    <row r="44213" spans="4:20" x14ac:dyDescent="0.2">
      <c r="D44213" s="2"/>
      <c r="E44213" s="2"/>
      <c r="F44213" s="2"/>
      <c r="G44213" s="2"/>
      <c r="O44213" s="2"/>
      <c r="Q44213" s="2"/>
      <c r="R44213" s="2"/>
      <c r="S44213" s="2"/>
      <c r="T44213" s="2"/>
    </row>
    <row r="44214" spans="4:20" x14ac:dyDescent="0.2">
      <c r="D44214" s="2"/>
      <c r="E44214" s="2"/>
      <c r="F44214" s="2"/>
      <c r="G44214" s="2"/>
      <c r="O44214" s="2"/>
      <c r="Q44214" s="2"/>
      <c r="R44214" s="2"/>
      <c r="S44214" s="2"/>
      <c r="T44214" s="2"/>
    </row>
    <row r="44215" spans="4:20" x14ac:dyDescent="0.2">
      <c r="D44215" s="2"/>
      <c r="E44215" s="2"/>
      <c r="F44215" s="2"/>
      <c r="G44215" s="2"/>
      <c r="O44215" s="2"/>
      <c r="Q44215" s="2"/>
      <c r="R44215" s="2"/>
      <c r="S44215" s="2"/>
      <c r="T44215" s="2"/>
    </row>
    <row r="44216" spans="4:20" x14ac:dyDescent="0.2">
      <c r="D44216" s="2"/>
      <c r="E44216" s="2"/>
      <c r="F44216" s="2"/>
      <c r="G44216" s="2"/>
      <c r="O44216" s="2"/>
      <c r="Q44216" s="2"/>
      <c r="R44216" s="2"/>
      <c r="S44216" s="2"/>
      <c r="T44216" s="2"/>
    </row>
    <row r="44217" spans="4:20" x14ac:dyDescent="0.2">
      <c r="D44217" s="2"/>
      <c r="E44217" s="2"/>
      <c r="F44217" s="2"/>
      <c r="G44217" s="2"/>
      <c r="O44217" s="2"/>
      <c r="Q44217" s="2"/>
      <c r="R44217" s="2"/>
      <c r="S44217" s="2"/>
      <c r="T44217" s="2"/>
    </row>
    <row r="44218" spans="4:20" x14ac:dyDescent="0.2">
      <c r="D44218" s="2"/>
      <c r="E44218" s="2"/>
      <c r="F44218" s="2"/>
      <c r="G44218" s="2"/>
      <c r="O44218" s="2"/>
      <c r="Q44218" s="2"/>
      <c r="R44218" s="2"/>
      <c r="S44218" s="2"/>
      <c r="T44218" s="2"/>
    </row>
    <row r="44219" spans="4:20" x14ac:dyDescent="0.2">
      <c r="D44219" s="2"/>
      <c r="E44219" s="2"/>
      <c r="F44219" s="2"/>
      <c r="G44219" s="2"/>
      <c r="O44219" s="2"/>
      <c r="Q44219" s="2"/>
      <c r="R44219" s="2"/>
      <c r="S44219" s="2"/>
      <c r="T44219" s="2"/>
    </row>
    <row r="44220" spans="4:20" x14ac:dyDescent="0.2">
      <c r="D44220" s="2"/>
      <c r="E44220" s="2"/>
      <c r="F44220" s="2"/>
      <c r="G44220" s="2"/>
      <c r="O44220" s="2"/>
      <c r="Q44220" s="2"/>
      <c r="R44220" s="2"/>
      <c r="S44220" s="2"/>
      <c r="T44220" s="2"/>
    </row>
    <row r="44221" spans="4:20" x14ac:dyDescent="0.2">
      <c r="D44221" s="2"/>
      <c r="E44221" s="2"/>
      <c r="F44221" s="2"/>
      <c r="G44221" s="2"/>
      <c r="O44221" s="2"/>
      <c r="Q44221" s="2"/>
      <c r="R44221" s="2"/>
      <c r="S44221" s="2"/>
      <c r="T44221" s="2"/>
    </row>
    <row r="44222" spans="4:20" x14ac:dyDescent="0.2">
      <c r="D44222" s="2"/>
      <c r="E44222" s="2"/>
      <c r="F44222" s="2"/>
      <c r="G44222" s="2"/>
      <c r="O44222" s="2"/>
      <c r="Q44222" s="2"/>
      <c r="R44222" s="2"/>
      <c r="S44222" s="2"/>
      <c r="T44222" s="2"/>
    </row>
    <row r="44223" spans="4:20" x14ac:dyDescent="0.2">
      <c r="D44223" s="2"/>
      <c r="E44223" s="2"/>
      <c r="F44223" s="2"/>
      <c r="G44223" s="2"/>
      <c r="O44223" s="2"/>
      <c r="Q44223" s="2"/>
      <c r="R44223" s="2"/>
      <c r="S44223" s="2"/>
      <c r="T44223" s="2"/>
    </row>
    <row r="44224" spans="4:20" x14ac:dyDescent="0.2">
      <c r="D44224" s="2"/>
      <c r="E44224" s="2"/>
      <c r="F44224" s="2"/>
      <c r="G44224" s="2"/>
      <c r="O44224" s="2"/>
      <c r="Q44224" s="2"/>
      <c r="R44224" s="2"/>
      <c r="S44224" s="2"/>
      <c r="T44224" s="2"/>
    </row>
    <row r="44225" spans="4:20" x14ac:dyDescent="0.2">
      <c r="D44225" s="2"/>
      <c r="E44225" s="2"/>
      <c r="F44225" s="2"/>
      <c r="G44225" s="2"/>
      <c r="O44225" s="2"/>
      <c r="Q44225" s="2"/>
      <c r="R44225" s="2"/>
      <c r="S44225" s="2"/>
      <c r="T44225" s="2"/>
    </row>
    <row r="44226" spans="4:20" x14ac:dyDescent="0.2">
      <c r="D44226" s="2"/>
      <c r="E44226" s="2"/>
      <c r="F44226" s="2"/>
      <c r="G44226" s="2"/>
      <c r="O44226" s="2"/>
      <c r="Q44226" s="2"/>
      <c r="R44226" s="2"/>
      <c r="S44226" s="2"/>
      <c r="T44226" s="2"/>
    </row>
    <row r="44227" spans="4:20" x14ac:dyDescent="0.2">
      <c r="D44227" s="2"/>
      <c r="E44227" s="2"/>
      <c r="F44227" s="2"/>
      <c r="G44227" s="2"/>
      <c r="O44227" s="2"/>
      <c r="Q44227" s="2"/>
      <c r="R44227" s="2"/>
      <c r="S44227" s="2"/>
      <c r="T44227" s="2"/>
    </row>
    <row r="44228" spans="4:20" x14ac:dyDescent="0.2">
      <c r="D44228" s="2"/>
      <c r="E44228" s="2"/>
      <c r="F44228" s="2"/>
      <c r="G44228" s="2"/>
      <c r="O44228" s="2"/>
      <c r="Q44228" s="2"/>
      <c r="R44228" s="2"/>
      <c r="S44228" s="2"/>
      <c r="T44228" s="2"/>
    </row>
    <row r="44229" spans="4:20" x14ac:dyDescent="0.2">
      <c r="D44229" s="2"/>
      <c r="E44229" s="2"/>
      <c r="F44229" s="2"/>
      <c r="G44229" s="2"/>
      <c r="O44229" s="2"/>
      <c r="Q44229" s="2"/>
      <c r="R44229" s="2"/>
      <c r="S44229" s="2"/>
      <c r="T44229" s="2"/>
    </row>
    <row r="44230" spans="4:20" x14ac:dyDescent="0.2">
      <c r="D44230" s="2"/>
      <c r="E44230" s="2"/>
      <c r="F44230" s="2"/>
      <c r="G44230" s="2"/>
      <c r="O44230" s="2"/>
      <c r="Q44230" s="2"/>
      <c r="R44230" s="2"/>
      <c r="S44230" s="2"/>
      <c r="T44230" s="2"/>
    </row>
    <row r="44231" spans="4:20" x14ac:dyDescent="0.2">
      <c r="D44231" s="2"/>
      <c r="E44231" s="2"/>
      <c r="F44231" s="2"/>
      <c r="G44231" s="2"/>
      <c r="O44231" s="2"/>
      <c r="Q44231" s="2"/>
      <c r="R44231" s="2"/>
      <c r="S44231" s="2"/>
      <c r="T44231" s="2"/>
    </row>
    <row r="44232" spans="4:20" x14ac:dyDescent="0.2">
      <c r="D44232" s="2"/>
      <c r="E44232" s="2"/>
      <c r="F44232" s="2"/>
      <c r="G44232" s="2"/>
      <c r="O44232" s="2"/>
      <c r="Q44232" s="2"/>
      <c r="R44232" s="2"/>
      <c r="S44232" s="2"/>
      <c r="T44232" s="2"/>
    </row>
    <row r="44233" spans="4:20" x14ac:dyDescent="0.2">
      <c r="D44233" s="2"/>
      <c r="E44233" s="2"/>
      <c r="F44233" s="2"/>
      <c r="G44233" s="2"/>
      <c r="O44233" s="2"/>
      <c r="Q44233" s="2"/>
      <c r="R44233" s="2"/>
      <c r="S44233" s="2"/>
      <c r="T44233" s="2"/>
    </row>
    <row r="44234" spans="4:20" x14ac:dyDescent="0.2">
      <c r="D44234" s="2"/>
      <c r="E44234" s="2"/>
      <c r="F44234" s="2"/>
      <c r="G44234" s="2"/>
      <c r="O44234" s="2"/>
      <c r="Q44234" s="2"/>
      <c r="R44234" s="2"/>
      <c r="S44234" s="2"/>
      <c r="T44234" s="2"/>
    </row>
    <row r="44235" spans="4:20" x14ac:dyDescent="0.2">
      <c r="D44235" s="2"/>
      <c r="E44235" s="2"/>
      <c r="F44235" s="2"/>
      <c r="G44235" s="2"/>
      <c r="O44235" s="2"/>
      <c r="Q44235" s="2"/>
      <c r="R44235" s="2"/>
      <c r="S44235" s="2"/>
      <c r="T44235" s="2"/>
    </row>
    <row r="44236" spans="4:20" x14ac:dyDescent="0.2">
      <c r="D44236" s="2"/>
      <c r="E44236" s="2"/>
      <c r="F44236" s="2"/>
      <c r="G44236" s="2"/>
      <c r="O44236" s="2"/>
      <c r="Q44236" s="2"/>
      <c r="R44236" s="2"/>
      <c r="S44236" s="2"/>
      <c r="T44236" s="2"/>
    </row>
    <row r="44237" spans="4:20" x14ac:dyDescent="0.2">
      <c r="D44237" s="2"/>
      <c r="E44237" s="2"/>
      <c r="F44237" s="2"/>
      <c r="G44237" s="2"/>
      <c r="O44237" s="2"/>
      <c r="Q44237" s="2"/>
      <c r="R44237" s="2"/>
      <c r="S44237" s="2"/>
      <c r="T44237" s="2"/>
    </row>
    <row r="44238" spans="4:20" x14ac:dyDescent="0.2">
      <c r="D44238" s="2"/>
      <c r="E44238" s="2"/>
      <c r="F44238" s="2"/>
      <c r="G44238" s="2"/>
      <c r="O44238" s="2"/>
      <c r="Q44238" s="2"/>
      <c r="R44238" s="2"/>
      <c r="S44238" s="2"/>
      <c r="T44238" s="2"/>
    </row>
    <row r="44239" spans="4:20" x14ac:dyDescent="0.2">
      <c r="D44239" s="2"/>
      <c r="E44239" s="2"/>
      <c r="F44239" s="2"/>
      <c r="G44239" s="2"/>
      <c r="O44239" s="2"/>
      <c r="Q44239" s="2"/>
      <c r="R44239" s="2"/>
      <c r="S44239" s="2"/>
      <c r="T44239" s="2"/>
    </row>
    <row r="44240" spans="4:20" x14ac:dyDescent="0.2">
      <c r="D44240" s="2"/>
      <c r="E44240" s="2"/>
      <c r="F44240" s="2"/>
      <c r="G44240" s="2"/>
      <c r="O44240" s="2"/>
      <c r="Q44240" s="2"/>
      <c r="R44240" s="2"/>
      <c r="S44240" s="2"/>
      <c r="T44240" s="2"/>
    </row>
    <row r="44241" spans="4:20" x14ac:dyDescent="0.2">
      <c r="D44241" s="2"/>
      <c r="E44241" s="2"/>
      <c r="F44241" s="2"/>
      <c r="G44241" s="2"/>
      <c r="O44241" s="2"/>
      <c r="Q44241" s="2"/>
      <c r="R44241" s="2"/>
      <c r="S44241" s="2"/>
      <c r="T44241" s="2"/>
    </row>
    <row r="44242" spans="4:20" x14ac:dyDescent="0.2">
      <c r="D44242" s="2"/>
      <c r="E44242" s="2"/>
      <c r="F44242" s="2"/>
      <c r="G44242" s="2"/>
      <c r="O44242" s="2"/>
      <c r="Q44242" s="2"/>
      <c r="R44242" s="2"/>
      <c r="S44242" s="2"/>
      <c r="T44242" s="2"/>
    </row>
    <row r="44243" spans="4:20" x14ac:dyDescent="0.2">
      <c r="D44243" s="2"/>
      <c r="E44243" s="2"/>
      <c r="F44243" s="2"/>
      <c r="G44243" s="2"/>
      <c r="O44243" s="2"/>
      <c r="Q44243" s="2"/>
      <c r="R44243" s="2"/>
      <c r="S44243" s="2"/>
      <c r="T44243" s="2"/>
    </row>
    <row r="44244" spans="4:20" x14ac:dyDescent="0.2">
      <c r="D44244" s="2"/>
      <c r="E44244" s="2"/>
      <c r="F44244" s="2"/>
      <c r="G44244" s="2"/>
      <c r="O44244" s="2"/>
      <c r="Q44244" s="2"/>
      <c r="R44244" s="2"/>
      <c r="S44244" s="2"/>
      <c r="T44244" s="2"/>
    </row>
    <row r="44245" spans="4:20" x14ac:dyDescent="0.2">
      <c r="D44245" s="2"/>
      <c r="E44245" s="2"/>
      <c r="F44245" s="2"/>
      <c r="G44245" s="2"/>
      <c r="O44245" s="2"/>
      <c r="Q44245" s="2"/>
      <c r="R44245" s="2"/>
      <c r="S44245" s="2"/>
      <c r="T44245" s="2"/>
    </row>
    <row r="44246" spans="4:20" x14ac:dyDescent="0.2">
      <c r="D44246" s="2"/>
      <c r="E44246" s="2"/>
      <c r="F44246" s="2"/>
      <c r="G44246" s="2"/>
      <c r="O44246" s="2"/>
      <c r="Q44246" s="2"/>
      <c r="R44246" s="2"/>
      <c r="S44246" s="2"/>
      <c r="T44246" s="2"/>
    </row>
    <row r="44247" spans="4:20" x14ac:dyDescent="0.2">
      <c r="D44247" s="2"/>
      <c r="E44247" s="2"/>
      <c r="F44247" s="2"/>
      <c r="G44247" s="2"/>
      <c r="O44247" s="2"/>
      <c r="Q44247" s="2"/>
      <c r="R44247" s="2"/>
      <c r="S44247" s="2"/>
      <c r="T44247" s="2"/>
    </row>
    <row r="44248" spans="4:20" x14ac:dyDescent="0.2">
      <c r="D44248" s="2"/>
      <c r="E44248" s="2"/>
      <c r="F44248" s="2"/>
      <c r="G44248" s="2"/>
      <c r="O44248" s="2"/>
      <c r="Q44248" s="2"/>
      <c r="R44248" s="2"/>
      <c r="S44248" s="2"/>
      <c r="T44248" s="2"/>
    </row>
    <row r="44249" spans="4:20" x14ac:dyDescent="0.2">
      <c r="D44249" s="2"/>
      <c r="E44249" s="2"/>
      <c r="F44249" s="2"/>
      <c r="G44249" s="2"/>
      <c r="O44249" s="2"/>
      <c r="Q44249" s="2"/>
      <c r="R44249" s="2"/>
      <c r="S44249" s="2"/>
      <c r="T44249" s="2"/>
    </row>
    <row r="44250" spans="4:20" x14ac:dyDescent="0.2">
      <c r="D44250" s="2"/>
      <c r="E44250" s="2"/>
      <c r="F44250" s="2"/>
      <c r="G44250" s="2"/>
      <c r="O44250" s="2"/>
      <c r="Q44250" s="2"/>
      <c r="R44250" s="2"/>
      <c r="S44250" s="2"/>
      <c r="T44250" s="2"/>
    </row>
    <row r="44251" spans="4:20" x14ac:dyDescent="0.2">
      <c r="D44251" s="2"/>
      <c r="E44251" s="2"/>
      <c r="F44251" s="2"/>
      <c r="G44251" s="2"/>
      <c r="O44251" s="2"/>
      <c r="Q44251" s="2"/>
      <c r="R44251" s="2"/>
      <c r="S44251" s="2"/>
      <c r="T44251" s="2"/>
    </row>
    <row r="44252" spans="4:20" x14ac:dyDescent="0.2">
      <c r="D44252" s="2"/>
      <c r="E44252" s="2"/>
      <c r="F44252" s="2"/>
      <c r="G44252" s="2"/>
      <c r="O44252" s="2"/>
      <c r="Q44252" s="2"/>
      <c r="R44252" s="2"/>
      <c r="S44252" s="2"/>
      <c r="T44252" s="2"/>
    </row>
    <row r="44253" spans="4:20" x14ac:dyDescent="0.2">
      <c r="D44253" s="2"/>
      <c r="E44253" s="2"/>
      <c r="F44253" s="2"/>
      <c r="G44253" s="2"/>
      <c r="O44253" s="2"/>
      <c r="Q44253" s="2"/>
      <c r="R44253" s="2"/>
      <c r="S44253" s="2"/>
      <c r="T44253" s="2"/>
    </row>
    <row r="44254" spans="4:20" x14ac:dyDescent="0.2">
      <c r="D44254" s="2"/>
      <c r="E44254" s="2"/>
      <c r="F44254" s="2"/>
      <c r="G44254" s="2"/>
      <c r="O44254" s="2"/>
      <c r="Q44254" s="2"/>
      <c r="R44254" s="2"/>
      <c r="S44254" s="2"/>
      <c r="T44254" s="2"/>
    </row>
    <row r="44255" spans="4:20" x14ac:dyDescent="0.2">
      <c r="D44255" s="2"/>
      <c r="E44255" s="2"/>
      <c r="F44255" s="2"/>
      <c r="G44255" s="2"/>
      <c r="O44255" s="2"/>
      <c r="Q44255" s="2"/>
      <c r="R44255" s="2"/>
      <c r="S44255" s="2"/>
      <c r="T44255" s="2"/>
    </row>
    <row r="44256" spans="4:20" x14ac:dyDescent="0.2">
      <c r="D44256" s="2"/>
      <c r="E44256" s="2"/>
      <c r="F44256" s="2"/>
      <c r="G44256" s="2"/>
      <c r="O44256" s="2"/>
      <c r="Q44256" s="2"/>
      <c r="R44256" s="2"/>
      <c r="S44256" s="2"/>
      <c r="T44256" s="2"/>
    </row>
    <row r="44257" spans="4:20" x14ac:dyDescent="0.2">
      <c r="D44257" s="2"/>
      <c r="E44257" s="2"/>
      <c r="F44257" s="2"/>
      <c r="G44257" s="2"/>
      <c r="O44257" s="2"/>
      <c r="Q44257" s="2"/>
      <c r="R44257" s="2"/>
      <c r="S44257" s="2"/>
      <c r="T44257" s="2"/>
    </row>
    <row r="44258" spans="4:20" x14ac:dyDescent="0.2">
      <c r="D44258" s="2"/>
      <c r="E44258" s="2"/>
      <c r="F44258" s="2"/>
      <c r="G44258" s="2"/>
      <c r="O44258" s="2"/>
      <c r="Q44258" s="2"/>
      <c r="R44258" s="2"/>
      <c r="S44258" s="2"/>
      <c r="T44258" s="2"/>
    </row>
    <row r="44259" spans="4:20" x14ac:dyDescent="0.2">
      <c r="D44259" s="2"/>
      <c r="E44259" s="2"/>
      <c r="F44259" s="2"/>
      <c r="G44259" s="2"/>
      <c r="O44259" s="2"/>
      <c r="Q44259" s="2"/>
      <c r="R44259" s="2"/>
      <c r="S44259" s="2"/>
      <c r="T44259" s="2"/>
    </row>
    <row r="44260" spans="4:20" x14ac:dyDescent="0.2">
      <c r="D44260" s="2"/>
      <c r="E44260" s="2"/>
      <c r="F44260" s="2"/>
      <c r="G44260" s="2"/>
      <c r="O44260" s="2"/>
      <c r="Q44260" s="2"/>
      <c r="R44260" s="2"/>
      <c r="S44260" s="2"/>
      <c r="T44260" s="2"/>
    </row>
    <row r="44261" spans="4:20" x14ac:dyDescent="0.2">
      <c r="D44261" s="2"/>
      <c r="E44261" s="2"/>
      <c r="F44261" s="2"/>
      <c r="G44261" s="2"/>
      <c r="O44261" s="2"/>
      <c r="Q44261" s="2"/>
      <c r="R44261" s="2"/>
      <c r="S44261" s="2"/>
      <c r="T44261" s="2"/>
    </row>
    <row r="44262" spans="4:20" x14ac:dyDescent="0.2">
      <c r="D44262" s="2"/>
      <c r="E44262" s="2"/>
      <c r="F44262" s="2"/>
      <c r="G44262" s="2"/>
      <c r="O44262" s="2"/>
      <c r="Q44262" s="2"/>
      <c r="R44262" s="2"/>
      <c r="S44262" s="2"/>
      <c r="T44262" s="2"/>
    </row>
    <row r="44263" spans="4:20" x14ac:dyDescent="0.2">
      <c r="D44263" s="2"/>
      <c r="E44263" s="2"/>
      <c r="F44263" s="2"/>
      <c r="G44263" s="2"/>
      <c r="O44263" s="2"/>
      <c r="Q44263" s="2"/>
      <c r="R44263" s="2"/>
      <c r="S44263" s="2"/>
      <c r="T44263" s="2"/>
    </row>
    <row r="44264" spans="4:20" x14ac:dyDescent="0.2">
      <c r="D44264" s="2"/>
      <c r="E44264" s="2"/>
      <c r="F44264" s="2"/>
      <c r="G44264" s="2"/>
      <c r="O44264" s="2"/>
      <c r="Q44264" s="2"/>
      <c r="R44264" s="2"/>
      <c r="S44264" s="2"/>
      <c r="T44264" s="2"/>
    </row>
    <row r="44265" spans="4:20" x14ac:dyDescent="0.2">
      <c r="D44265" s="2"/>
      <c r="E44265" s="2"/>
      <c r="F44265" s="2"/>
      <c r="G44265" s="2"/>
      <c r="O44265" s="2"/>
      <c r="Q44265" s="2"/>
      <c r="R44265" s="2"/>
      <c r="S44265" s="2"/>
      <c r="T44265" s="2"/>
    </row>
    <row r="44266" spans="4:20" x14ac:dyDescent="0.2">
      <c r="D44266" s="2"/>
      <c r="E44266" s="2"/>
      <c r="F44266" s="2"/>
      <c r="G44266" s="2"/>
      <c r="O44266" s="2"/>
      <c r="Q44266" s="2"/>
      <c r="R44266" s="2"/>
      <c r="S44266" s="2"/>
      <c r="T44266" s="2"/>
    </row>
    <row r="44267" spans="4:20" x14ac:dyDescent="0.2">
      <c r="D44267" s="2"/>
      <c r="E44267" s="2"/>
      <c r="F44267" s="2"/>
      <c r="G44267" s="2"/>
      <c r="O44267" s="2"/>
      <c r="Q44267" s="2"/>
      <c r="R44267" s="2"/>
      <c r="S44267" s="2"/>
      <c r="T44267" s="2"/>
    </row>
    <row r="44268" spans="4:20" x14ac:dyDescent="0.2">
      <c r="D44268" s="2"/>
      <c r="E44268" s="2"/>
      <c r="F44268" s="2"/>
      <c r="G44268" s="2"/>
      <c r="O44268" s="2"/>
      <c r="Q44268" s="2"/>
      <c r="R44268" s="2"/>
      <c r="S44268" s="2"/>
      <c r="T44268" s="2"/>
    </row>
    <row r="44269" spans="4:20" x14ac:dyDescent="0.2">
      <c r="D44269" s="2"/>
      <c r="E44269" s="2"/>
      <c r="F44269" s="2"/>
      <c r="G44269" s="2"/>
      <c r="O44269" s="2"/>
      <c r="Q44269" s="2"/>
      <c r="R44269" s="2"/>
      <c r="S44269" s="2"/>
      <c r="T44269" s="2"/>
    </row>
    <row r="44270" spans="4:20" x14ac:dyDescent="0.2">
      <c r="D44270" s="2"/>
      <c r="E44270" s="2"/>
      <c r="F44270" s="2"/>
      <c r="G44270" s="2"/>
      <c r="O44270" s="2"/>
      <c r="Q44270" s="2"/>
      <c r="R44270" s="2"/>
      <c r="S44270" s="2"/>
      <c r="T44270" s="2"/>
    </row>
    <row r="44271" spans="4:20" x14ac:dyDescent="0.2">
      <c r="D44271" s="2"/>
      <c r="E44271" s="2"/>
      <c r="F44271" s="2"/>
      <c r="G44271" s="2"/>
      <c r="O44271" s="2"/>
      <c r="Q44271" s="2"/>
      <c r="R44271" s="2"/>
      <c r="S44271" s="2"/>
      <c r="T44271" s="2"/>
    </row>
    <row r="44272" spans="4:20" x14ac:dyDescent="0.2">
      <c r="D44272" s="2"/>
      <c r="E44272" s="2"/>
      <c r="F44272" s="2"/>
      <c r="G44272" s="2"/>
      <c r="O44272" s="2"/>
      <c r="Q44272" s="2"/>
      <c r="R44272" s="2"/>
      <c r="S44272" s="2"/>
      <c r="T44272" s="2"/>
    </row>
    <row r="44273" spans="4:20" x14ac:dyDescent="0.2">
      <c r="D44273" s="2"/>
      <c r="E44273" s="2"/>
      <c r="F44273" s="2"/>
      <c r="G44273" s="2"/>
      <c r="O44273" s="2"/>
      <c r="Q44273" s="2"/>
      <c r="R44273" s="2"/>
      <c r="S44273" s="2"/>
      <c r="T44273" s="2"/>
    </row>
    <row r="44274" spans="4:20" x14ac:dyDescent="0.2">
      <c r="D44274" s="2"/>
      <c r="E44274" s="2"/>
      <c r="F44274" s="2"/>
      <c r="G44274" s="2"/>
      <c r="O44274" s="2"/>
      <c r="Q44274" s="2"/>
      <c r="R44274" s="2"/>
      <c r="S44274" s="2"/>
      <c r="T44274" s="2"/>
    </row>
    <row r="44275" spans="4:20" x14ac:dyDescent="0.2">
      <c r="D44275" s="2"/>
      <c r="E44275" s="2"/>
      <c r="F44275" s="2"/>
      <c r="G44275" s="2"/>
      <c r="O44275" s="2"/>
      <c r="Q44275" s="2"/>
      <c r="R44275" s="2"/>
      <c r="S44275" s="2"/>
      <c r="T44275" s="2"/>
    </row>
    <row r="44276" spans="4:20" x14ac:dyDescent="0.2">
      <c r="D44276" s="2"/>
      <c r="E44276" s="2"/>
      <c r="F44276" s="2"/>
      <c r="G44276" s="2"/>
      <c r="O44276" s="2"/>
      <c r="Q44276" s="2"/>
      <c r="R44276" s="2"/>
      <c r="S44276" s="2"/>
      <c r="T44276" s="2"/>
    </row>
    <row r="44277" spans="4:20" x14ac:dyDescent="0.2">
      <c r="D44277" s="2"/>
      <c r="E44277" s="2"/>
      <c r="F44277" s="2"/>
      <c r="G44277" s="2"/>
      <c r="O44277" s="2"/>
      <c r="Q44277" s="2"/>
      <c r="R44277" s="2"/>
      <c r="S44277" s="2"/>
      <c r="T44277" s="2"/>
    </row>
    <row r="44278" spans="4:20" x14ac:dyDescent="0.2">
      <c r="D44278" s="2"/>
      <c r="E44278" s="2"/>
      <c r="F44278" s="2"/>
      <c r="G44278" s="2"/>
      <c r="O44278" s="2"/>
      <c r="Q44278" s="2"/>
      <c r="R44278" s="2"/>
      <c r="S44278" s="2"/>
      <c r="T44278" s="2"/>
    </row>
    <row r="44279" spans="4:20" x14ac:dyDescent="0.2">
      <c r="D44279" s="2"/>
      <c r="E44279" s="2"/>
      <c r="F44279" s="2"/>
      <c r="G44279" s="2"/>
      <c r="O44279" s="2"/>
      <c r="Q44279" s="2"/>
      <c r="R44279" s="2"/>
      <c r="S44279" s="2"/>
      <c r="T44279" s="2"/>
    </row>
    <row r="44280" spans="4:20" x14ac:dyDescent="0.2">
      <c r="D44280" s="2"/>
      <c r="E44280" s="2"/>
      <c r="F44280" s="2"/>
      <c r="G44280" s="2"/>
      <c r="O44280" s="2"/>
      <c r="Q44280" s="2"/>
      <c r="R44280" s="2"/>
      <c r="S44280" s="2"/>
      <c r="T44280" s="2"/>
    </row>
    <row r="44281" spans="4:20" x14ac:dyDescent="0.2">
      <c r="D44281" s="2"/>
      <c r="E44281" s="2"/>
      <c r="F44281" s="2"/>
      <c r="G44281" s="2"/>
      <c r="O44281" s="2"/>
      <c r="Q44281" s="2"/>
      <c r="R44281" s="2"/>
      <c r="S44281" s="2"/>
      <c r="T44281" s="2"/>
    </row>
    <row r="44282" spans="4:20" x14ac:dyDescent="0.2">
      <c r="D44282" s="2"/>
      <c r="E44282" s="2"/>
      <c r="F44282" s="2"/>
      <c r="G44282" s="2"/>
      <c r="O44282" s="2"/>
      <c r="Q44282" s="2"/>
      <c r="R44282" s="2"/>
      <c r="S44282" s="2"/>
      <c r="T44282" s="2"/>
    </row>
    <row r="44283" spans="4:20" x14ac:dyDescent="0.2">
      <c r="D44283" s="2"/>
      <c r="E44283" s="2"/>
      <c r="F44283" s="2"/>
      <c r="G44283" s="2"/>
      <c r="O44283" s="2"/>
      <c r="Q44283" s="2"/>
      <c r="R44283" s="2"/>
      <c r="S44283" s="2"/>
      <c r="T44283" s="2"/>
    </row>
    <row r="44284" spans="4:20" x14ac:dyDescent="0.2">
      <c r="D44284" s="2"/>
      <c r="E44284" s="2"/>
      <c r="F44284" s="2"/>
      <c r="G44284" s="2"/>
      <c r="O44284" s="2"/>
      <c r="Q44284" s="2"/>
      <c r="R44284" s="2"/>
      <c r="S44284" s="2"/>
      <c r="T44284" s="2"/>
    </row>
    <row r="44285" spans="4:20" x14ac:dyDescent="0.2">
      <c r="D44285" s="2"/>
      <c r="E44285" s="2"/>
      <c r="F44285" s="2"/>
      <c r="G44285" s="2"/>
      <c r="O44285" s="2"/>
      <c r="Q44285" s="2"/>
      <c r="R44285" s="2"/>
      <c r="S44285" s="2"/>
      <c r="T44285" s="2"/>
    </row>
    <row r="44286" spans="4:20" x14ac:dyDescent="0.2">
      <c r="D44286" s="2"/>
      <c r="E44286" s="2"/>
      <c r="F44286" s="2"/>
      <c r="G44286" s="2"/>
      <c r="O44286" s="2"/>
      <c r="Q44286" s="2"/>
      <c r="R44286" s="2"/>
      <c r="S44286" s="2"/>
      <c r="T44286" s="2"/>
    </row>
    <row r="44287" spans="4:20" x14ac:dyDescent="0.2">
      <c r="D44287" s="2"/>
      <c r="E44287" s="2"/>
      <c r="F44287" s="2"/>
      <c r="G44287" s="2"/>
      <c r="O44287" s="2"/>
      <c r="Q44287" s="2"/>
      <c r="R44287" s="2"/>
      <c r="S44287" s="2"/>
      <c r="T44287" s="2"/>
    </row>
    <row r="44288" spans="4:20" x14ac:dyDescent="0.2">
      <c r="D44288" s="2"/>
      <c r="E44288" s="2"/>
      <c r="F44288" s="2"/>
      <c r="G44288" s="2"/>
      <c r="O44288" s="2"/>
      <c r="Q44288" s="2"/>
      <c r="R44288" s="2"/>
      <c r="S44288" s="2"/>
      <c r="T44288" s="2"/>
    </row>
    <row r="44289" spans="4:20" x14ac:dyDescent="0.2">
      <c r="D44289" s="2"/>
      <c r="E44289" s="2"/>
      <c r="F44289" s="2"/>
      <c r="G44289" s="2"/>
      <c r="O44289" s="2"/>
      <c r="Q44289" s="2"/>
      <c r="R44289" s="2"/>
      <c r="S44289" s="2"/>
      <c r="T44289" s="2"/>
    </row>
    <row r="44290" spans="4:20" x14ac:dyDescent="0.2">
      <c r="D44290" s="2"/>
      <c r="E44290" s="2"/>
      <c r="F44290" s="2"/>
      <c r="G44290" s="2"/>
      <c r="O44290" s="2"/>
      <c r="Q44290" s="2"/>
      <c r="R44290" s="2"/>
      <c r="S44290" s="2"/>
      <c r="T44290" s="2"/>
    </row>
    <row r="44291" spans="4:20" x14ac:dyDescent="0.2">
      <c r="D44291" s="2"/>
      <c r="E44291" s="2"/>
      <c r="F44291" s="2"/>
      <c r="G44291" s="2"/>
      <c r="O44291" s="2"/>
      <c r="Q44291" s="2"/>
      <c r="R44291" s="2"/>
      <c r="S44291" s="2"/>
      <c r="T44291" s="2"/>
    </row>
    <row r="44292" spans="4:20" x14ac:dyDescent="0.2">
      <c r="D44292" s="2"/>
      <c r="E44292" s="2"/>
      <c r="F44292" s="2"/>
      <c r="G44292" s="2"/>
      <c r="O44292" s="2"/>
      <c r="Q44292" s="2"/>
      <c r="R44292" s="2"/>
      <c r="S44292" s="2"/>
      <c r="T44292" s="2"/>
    </row>
    <row r="44293" spans="4:20" x14ac:dyDescent="0.2">
      <c r="D44293" s="2"/>
      <c r="E44293" s="2"/>
      <c r="F44293" s="2"/>
      <c r="G44293" s="2"/>
      <c r="O44293" s="2"/>
      <c r="Q44293" s="2"/>
      <c r="R44293" s="2"/>
      <c r="S44293" s="2"/>
      <c r="T44293" s="2"/>
    </row>
    <row r="44294" spans="4:20" x14ac:dyDescent="0.2">
      <c r="D44294" s="2"/>
      <c r="E44294" s="2"/>
      <c r="F44294" s="2"/>
      <c r="G44294" s="2"/>
      <c r="O44294" s="2"/>
      <c r="Q44294" s="2"/>
      <c r="R44294" s="2"/>
      <c r="S44294" s="2"/>
      <c r="T44294" s="2"/>
    </row>
    <row r="44295" spans="4:20" x14ac:dyDescent="0.2">
      <c r="D44295" s="2"/>
      <c r="E44295" s="2"/>
      <c r="F44295" s="2"/>
      <c r="G44295" s="2"/>
      <c r="O44295" s="2"/>
      <c r="Q44295" s="2"/>
      <c r="R44295" s="2"/>
      <c r="S44295" s="2"/>
      <c r="T44295" s="2"/>
    </row>
    <row r="44296" spans="4:20" x14ac:dyDescent="0.2">
      <c r="D44296" s="2"/>
      <c r="E44296" s="2"/>
      <c r="F44296" s="2"/>
      <c r="G44296" s="2"/>
      <c r="O44296" s="2"/>
      <c r="Q44296" s="2"/>
      <c r="R44296" s="2"/>
      <c r="S44296" s="2"/>
      <c r="T44296" s="2"/>
    </row>
    <row r="44297" spans="4:20" x14ac:dyDescent="0.2">
      <c r="D44297" s="2"/>
      <c r="E44297" s="2"/>
      <c r="F44297" s="2"/>
      <c r="G44297" s="2"/>
      <c r="O44297" s="2"/>
      <c r="Q44297" s="2"/>
      <c r="R44297" s="2"/>
      <c r="S44297" s="2"/>
      <c r="T44297" s="2"/>
    </row>
    <row r="44298" spans="4:20" x14ac:dyDescent="0.2">
      <c r="D44298" s="2"/>
      <c r="E44298" s="2"/>
      <c r="F44298" s="2"/>
      <c r="G44298" s="2"/>
      <c r="O44298" s="2"/>
      <c r="Q44298" s="2"/>
      <c r="R44298" s="2"/>
      <c r="S44298" s="2"/>
      <c r="T44298" s="2"/>
    </row>
    <row r="44299" spans="4:20" x14ac:dyDescent="0.2">
      <c r="D44299" s="2"/>
      <c r="E44299" s="2"/>
      <c r="F44299" s="2"/>
      <c r="G44299" s="2"/>
      <c r="O44299" s="2"/>
      <c r="Q44299" s="2"/>
      <c r="R44299" s="2"/>
      <c r="S44299" s="2"/>
      <c r="T44299" s="2"/>
    </row>
    <row r="44300" spans="4:20" x14ac:dyDescent="0.2">
      <c r="D44300" s="2"/>
      <c r="E44300" s="2"/>
      <c r="F44300" s="2"/>
      <c r="G44300" s="2"/>
      <c r="O44300" s="2"/>
      <c r="Q44300" s="2"/>
      <c r="R44300" s="2"/>
      <c r="S44300" s="2"/>
      <c r="T44300" s="2"/>
    </row>
    <row r="44301" spans="4:20" x14ac:dyDescent="0.2">
      <c r="D44301" s="2"/>
      <c r="E44301" s="2"/>
      <c r="F44301" s="2"/>
      <c r="G44301" s="2"/>
      <c r="O44301" s="2"/>
      <c r="Q44301" s="2"/>
      <c r="R44301" s="2"/>
      <c r="S44301" s="2"/>
      <c r="T44301" s="2"/>
    </row>
    <row r="44302" spans="4:20" x14ac:dyDescent="0.2">
      <c r="D44302" s="2"/>
      <c r="E44302" s="2"/>
      <c r="F44302" s="2"/>
      <c r="G44302" s="2"/>
      <c r="O44302" s="2"/>
      <c r="Q44302" s="2"/>
      <c r="R44302" s="2"/>
      <c r="S44302" s="2"/>
      <c r="T44302" s="2"/>
    </row>
    <row r="44303" spans="4:20" x14ac:dyDescent="0.2">
      <c r="D44303" s="2"/>
      <c r="E44303" s="2"/>
      <c r="F44303" s="2"/>
      <c r="G44303" s="2"/>
      <c r="O44303" s="2"/>
      <c r="Q44303" s="2"/>
      <c r="R44303" s="2"/>
      <c r="S44303" s="2"/>
      <c r="T44303" s="2"/>
    </row>
    <row r="44304" spans="4:20" x14ac:dyDescent="0.2">
      <c r="D44304" s="2"/>
      <c r="E44304" s="2"/>
      <c r="F44304" s="2"/>
      <c r="G44304" s="2"/>
      <c r="O44304" s="2"/>
      <c r="Q44304" s="2"/>
      <c r="R44304" s="2"/>
      <c r="S44304" s="2"/>
      <c r="T44304" s="2"/>
    </row>
    <row r="44305" spans="4:20" x14ac:dyDescent="0.2">
      <c r="D44305" s="2"/>
      <c r="E44305" s="2"/>
      <c r="F44305" s="2"/>
      <c r="G44305" s="2"/>
      <c r="O44305" s="2"/>
      <c r="Q44305" s="2"/>
      <c r="R44305" s="2"/>
      <c r="S44305" s="2"/>
      <c r="T44305" s="2"/>
    </row>
    <row r="44306" spans="4:20" x14ac:dyDescent="0.2">
      <c r="D44306" s="2"/>
      <c r="E44306" s="2"/>
      <c r="F44306" s="2"/>
      <c r="G44306" s="2"/>
      <c r="O44306" s="2"/>
      <c r="Q44306" s="2"/>
      <c r="R44306" s="2"/>
      <c r="S44306" s="2"/>
      <c r="T44306" s="2"/>
    </row>
    <row r="44307" spans="4:20" x14ac:dyDescent="0.2">
      <c r="D44307" s="2"/>
      <c r="E44307" s="2"/>
      <c r="F44307" s="2"/>
      <c r="G44307" s="2"/>
      <c r="O44307" s="2"/>
      <c r="Q44307" s="2"/>
      <c r="R44307" s="2"/>
      <c r="S44307" s="2"/>
      <c r="T44307" s="2"/>
    </row>
    <row r="44308" spans="4:20" x14ac:dyDescent="0.2">
      <c r="D44308" s="2"/>
      <c r="E44308" s="2"/>
      <c r="F44308" s="2"/>
      <c r="G44308" s="2"/>
      <c r="O44308" s="2"/>
      <c r="Q44308" s="2"/>
      <c r="R44308" s="2"/>
      <c r="S44308" s="2"/>
      <c r="T44308" s="2"/>
    </row>
    <row r="44309" spans="4:20" x14ac:dyDescent="0.2">
      <c r="D44309" s="2"/>
      <c r="E44309" s="2"/>
      <c r="F44309" s="2"/>
      <c r="G44309" s="2"/>
      <c r="O44309" s="2"/>
      <c r="Q44309" s="2"/>
      <c r="R44309" s="2"/>
      <c r="S44309" s="2"/>
      <c r="T44309" s="2"/>
    </row>
    <row r="44310" spans="4:20" x14ac:dyDescent="0.2">
      <c r="D44310" s="2"/>
      <c r="E44310" s="2"/>
      <c r="F44310" s="2"/>
      <c r="G44310" s="2"/>
      <c r="O44310" s="2"/>
      <c r="Q44310" s="2"/>
      <c r="R44310" s="2"/>
      <c r="S44310" s="2"/>
      <c r="T44310" s="2"/>
    </row>
    <row r="44311" spans="4:20" x14ac:dyDescent="0.2">
      <c r="D44311" s="2"/>
      <c r="E44311" s="2"/>
      <c r="F44311" s="2"/>
      <c r="G44311" s="2"/>
      <c r="O44311" s="2"/>
      <c r="Q44311" s="2"/>
      <c r="R44311" s="2"/>
      <c r="S44311" s="2"/>
      <c r="T44311" s="2"/>
    </row>
    <row r="44312" spans="4:20" x14ac:dyDescent="0.2">
      <c r="D44312" s="2"/>
      <c r="E44312" s="2"/>
      <c r="F44312" s="2"/>
      <c r="G44312" s="2"/>
      <c r="O44312" s="2"/>
      <c r="Q44312" s="2"/>
      <c r="R44312" s="2"/>
      <c r="S44312" s="2"/>
      <c r="T44312" s="2"/>
    </row>
    <row r="44313" spans="4:20" x14ac:dyDescent="0.2">
      <c r="D44313" s="2"/>
      <c r="E44313" s="2"/>
      <c r="F44313" s="2"/>
      <c r="G44313" s="2"/>
      <c r="O44313" s="2"/>
      <c r="Q44313" s="2"/>
      <c r="R44313" s="2"/>
      <c r="S44313" s="2"/>
      <c r="T44313" s="2"/>
    </row>
    <row r="44314" spans="4:20" x14ac:dyDescent="0.2">
      <c r="D44314" s="2"/>
      <c r="E44314" s="2"/>
      <c r="F44314" s="2"/>
      <c r="G44314" s="2"/>
      <c r="O44314" s="2"/>
      <c r="Q44314" s="2"/>
      <c r="R44314" s="2"/>
      <c r="S44314" s="2"/>
      <c r="T44314" s="2"/>
    </row>
    <row r="44315" spans="4:20" x14ac:dyDescent="0.2">
      <c r="D44315" s="2"/>
      <c r="E44315" s="2"/>
      <c r="F44315" s="2"/>
      <c r="G44315" s="2"/>
      <c r="O44315" s="2"/>
      <c r="Q44315" s="2"/>
      <c r="R44315" s="2"/>
      <c r="S44315" s="2"/>
      <c r="T44315" s="2"/>
    </row>
    <row r="44316" spans="4:20" x14ac:dyDescent="0.2">
      <c r="D44316" s="2"/>
      <c r="E44316" s="2"/>
      <c r="F44316" s="2"/>
      <c r="G44316" s="2"/>
      <c r="O44316" s="2"/>
      <c r="Q44316" s="2"/>
      <c r="R44316" s="2"/>
      <c r="S44316" s="2"/>
      <c r="T44316" s="2"/>
    </row>
    <row r="44317" spans="4:20" x14ac:dyDescent="0.2">
      <c r="D44317" s="2"/>
      <c r="E44317" s="2"/>
      <c r="F44317" s="2"/>
      <c r="G44317" s="2"/>
      <c r="O44317" s="2"/>
      <c r="Q44317" s="2"/>
      <c r="R44317" s="2"/>
      <c r="S44317" s="2"/>
      <c r="T44317" s="2"/>
    </row>
    <row r="44318" spans="4:20" x14ac:dyDescent="0.2">
      <c r="D44318" s="2"/>
      <c r="E44318" s="2"/>
      <c r="F44318" s="2"/>
      <c r="G44318" s="2"/>
      <c r="O44318" s="2"/>
      <c r="Q44318" s="2"/>
      <c r="R44318" s="2"/>
      <c r="S44318" s="2"/>
      <c r="T44318" s="2"/>
    </row>
    <row r="44319" spans="4:20" x14ac:dyDescent="0.2">
      <c r="D44319" s="2"/>
      <c r="E44319" s="2"/>
      <c r="F44319" s="2"/>
      <c r="G44319" s="2"/>
      <c r="O44319" s="2"/>
      <c r="Q44319" s="2"/>
      <c r="R44319" s="2"/>
      <c r="S44319" s="2"/>
      <c r="T44319" s="2"/>
    </row>
    <row r="44320" spans="4:20" x14ac:dyDescent="0.2">
      <c r="D44320" s="2"/>
      <c r="E44320" s="2"/>
      <c r="F44320" s="2"/>
      <c r="G44320" s="2"/>
      <c r="O44320" s="2"/>
      <c r="Q44320" s="2"/>
      <c r="R44320" s="2"/>
      <c r="S44320" s="2"/>
      <c r="T44320" s="2"/>
    </row>
    <row r="44321" spans="4:20" x14ac:dyDescent="0.2">
      <c r="D44321" s="2"/>
      <c r="E44321" s="2"/>
      <c r="F44321" s="2"/>
      <c r="G44321" s="2"/>
      <c r="O44321" s="2"/>
      <c r="Q44321" s="2"/>
      <c r="R44321" s="2"/>
      <c r="S44321" s="2"/>
      <c r="T44321" s="2"/>
    </row>
    <row r="44322" spans="4:20" x14ac:dyDescent="0.2">
      <c r="D44322" s="2"/>
      <c r="E44322" s="2"/>
      <c r="F44322" s="2"/>
      <c r="G44322" s="2"/>
      <c r="O44322" s="2"/>
      <c r="Q44322" s="2"/>
      <c r="R44322" s="2"/>
      <c r="S44322" s="2"/>
      <c r="T44322" s="2"/>
    </row>
    <row r="44323" spans="4:20" x14ac:dyDescent="0.2">
      <c r="D44323" s="2"/>
      <c r="E44323" s="2"/>
      <c r="F44323" s="2"/>
      <c r="G44323" s="2"/>
      <c r="O44323" s="2"/>
      <c r="Q44323" s="2"/>
      <c r="R44323" s="2"/>
      <c r="S44323" s="2"/>
      <c r="T44323" s="2"/>
    </row>
    <row r="44324" spans="4:20" x14ac:dyDescent="0.2">
      <c r="D44324" s="2"/>
      <c r="E44324" s="2"/>
      <c r="F44324" s="2"/>
      <c r="G44324" s="2"/>
      <c r="O44324" s="2"/>
      <c r="Q44324" s="2"/>
      <c r="R44324" s="2"/>
      <c r="S44324" s="2"/>
      <c r="T44324" s="2"/>
    </row>
    <row r="44325" spans="4:20" x14ac:dyDescent="0.2">
      <c r="D44325" s="2"/>
      <c r="E44325" s="2"/>
      <c r="F44325" s="2"/>
      <c r="G44325" s="2"/>
      <c r="O44325" s="2"/>
      <c r="Q44325" s="2"/>
      <c r="R44325" s="2"/>
      <c r="S44325" s="2"/>
      <c r="T44325" s="2"/>
    </row>
    <row r="44326" spans="4:20" x14ac:dyDescent="0.2">
      <c r="D44326" s="2"/>
      <c r="E44326" s="2"/>
      <c r="F44326" s="2"/>
      <c r="G44326" s="2"/>
      <c r="O44326" s="2"/>
      <c r="Q44326" s="2"/>
      <c r="R44326" s="2"/>
      <c r="S44326" s="2"/>
      <c r="T44326" s="2"/>
    </row>
    <row r="44327" spans="4:20" x14ac:dyDescent="0.2">
      <c r="D44327" s="2"/>
      <c r="E44327" s="2"/>
      <c r="F44327" s="2"/>
      <c r="G44327" s="2"/>
      <c r="O44327" s="2"/>
      <c r="Q44327" s="2"/>
      <c r="R44327" s="2"/>
      <c r="S44327" s="2"/>
      <c r="T44327" s="2"/>
    </row>
    <row r="44328" spans="4:20" x14ac:dyDescent="0.2">
      <c r="D44328" s="2"/>
      <c r="E44328" s="2"/>
      <c r="F44328" s="2"/>
      <c r="G44328" s="2"/>
      <c r="O44328" s="2"/>
      <c r="Q44328" s="2"/>
      <c r="R44328" s="2"/>
      <c r="S44328" s="2"/>
      <c r="T44328" s="2"/>
    </row>
    <row r="44329" spans="4:20" x14ac:dyDescent="0.2">
      <c r="D44329" s="2"/>
      <c r="E44329" s="2"/>
      <c r="F44329" s="2"/>
      <c r="G44329" s="2"/>
      <c r="O44329" s="2"/>
      <c r="Q44329" s="2"/>
      <c r="R44329" s="2"/>
      <c r="S44329" s="2"/>
      <c r="T44329" s="2"/>
    </row>
    <row r="44330" spans="4:20" x14ac:dyDescent="0.2">
      <c r="D44330" s="2"/>
      <c r="E44330" s="2"/>
      <c r="F44330" s="2"/>
      <c r="G44330" s="2"/>
      <c r="O44330" s="2"/>
      <c r="Q44330" s="2"/>
      <c r="R44330" s="2"/>
      <c r="S44330" s="2"/>
      <c r="T44330" s="2"/>
    </row>
    <row r="44331" spans="4:20" x14ac:dyDescent="0.2">
      <c r="D44331" s="2"/>
      <c r="E44331" s="2"/>
      <c r="F44331" s="2"/>
      <c r="G44331" s="2"/>
      <c r="O44331" s="2"/>
      <c r="Q44331" s="2"/>
      <c r="R44331" s="2"/>
      <c r="S44331" s="2"/>
      <c r="T44331" s="2"/>
    </row>
    <row r="44332" spans="4:20" x14ac:dyDescent="0.2">
      <c r="D44332" s="2"/>
      <c r="E44332" s="2"/>
      <c r="F44332" s="2"/>
      <c r="G44332" s="2"/>
      <c r="O44332" s="2"/>
      <c r="Q44332" s="2"/>
      <c r="R44332" s="2"/>
      <c r="S44332" s="2"/>
      <c r="T44332" s="2"/>
    </row>
    <row r="44333" spans="4:20" x14ac:dyDescent="0.2">
      <c r="D44333" s="2"/>
      <c r="E44333" s="2"/>
      <c r="F44333" s="2"/>
      <c r="G44333" s="2"/>
      <c r="O44333" s="2"/>
      <c r="Q44333" s="2"/>
      <c r="R44333" s="2"/>
      <c r="S44333" s="2"/>
      <c r="T44333" s="2"/>
    </row>
    <row r="44334" spans="4:20" x14ac:dyDescent="0.2">
      <c r="D44334" s="2"/>
      <c r="E44334" s="2"/>
      <c r="F44334" s="2"/>
      <c r="G44334" s="2"/>
      <c r="O44334" s="2"/>
      <c r="Q44334" s="2"/>
      <c r="R44334" s="2"/>
      <c r="S44334" s="2"/>
      <c r="T44334" s="2"/>
    </row>
    <row r="44335" spans="4:20" x14ac:dyDescent="0.2">
      <c r="D44335" s="2"/>
      <c r="E44335" s="2"/>
      <c r="F44335" s="2"/>
      <c r="G44335" s="2"/>
      <c r="O44335" s="2"/>
      <c r="Q44335" s="2"/>
      <c r="R44335" s="2"/>
      <c r="S44335" s="2"/>
      <c r="T44335" s="2"/>
    </row>
    <row r="44336" spans="4:20" x14ac:dyDescent="0.2">
      <c r="D44336" s="2"/>
      <c r="E44336" s="2"/>
      <c r="F44336" s="2"/>
      <c r="G44336" s="2"/>
      <c r="O44336" s="2"/>
      <c r="Q44336" s="2"/>
      <c r="R44336" s="2"/>
      <c r="S44336" s="2"/>
      <c r="T44336" s="2"/>
    </row>
    <row r="44337" spans="4:20" x14ac:dyDescent="0.2">
      <c r="D44337" s="2"/>
      <c r="E44337" s="2"/>
      <c r="F44337" s="2"/>
      <c r="G44337" s="2"/>
      <c r="O44337" s="2"/>
      <c r="Q44337" s="2"/>
      <c r="R44337" s="2"/>
      <c r="S44337" s="2"/>
      <c r="T44337" s="2"/>
    </row>
    <row r="44338" spans="4:20" x14ac:dyDescent="0.2">
      <c r="D44338" s="2"/>
      <c r="E44338" s="2"/>
      <c r="F44338" s="2"/>
      <c r="G44338" s="2"/>
      <c r="O44338" s="2"/>
      <c r="Q44338" s="2"/>
      <c r="R44338" s="2"/>
      <c r="S44338" s="2"/>
      <c r="T44338" s="2"/>
    </row>
    <row r="44339" spans="4:20" x14ac:dyDescent="0.2">
      <c r="D44339" s="2"/>
      <c r="E44339" s="2"/>
      <c r="F44339" s="2"/>
      <c r="G44339" s="2"/>
      <c r="O44339" s="2"/>
      <c r="Q44339" s="2"/>
      <c r="R44339" s="2"/>
      <c r="S44339" s="2"/>
      <c r="T44339" s="2"/>
    </row>
    <row r="44340" spans="4:20" x14ac:dyDescent="0.2">
      <c r="D44340" s="2"/>
      <c r="E44340" s="2"/>
      <c r="F44340" s="2"/>
      <c r="G44340" s="2"/>
      <c r="O44340" s="2"/>
      <c r="Q44340" s="2"/>
      <c r="R44340" s="2"/>
      <c r="S44340" s="2"/>
      <c r="T44340" s="2"/>
    </row>
    <row r="44341" spans="4:20" x14ac:dyDescent="0.2">
      <c r="D44341" s="2"/>
      <c r="E44341" s="2"/>
      <c r="F44341" s="2"/>
      <c r="G44341" s="2"/>
      <c r="O44341" s="2"/>
      <c r="Q44341" s="2"/>
      <c r="R44341" s="2"/>
      <c r="S44341" s="2"/>
      <c r="T44341" s="2"/>
    </row>
    <row r="44342" spans="4:20" x14ac:dyDescent="0.2">
      <c r="D44342" s="2"/>
      <c r="E44342" s="2"/>
      <c r="F44342" s="2"/>
      <c r="G44342" s="2"/>
      <c r="O44342" s="2"/>
      <c r="Q44342" s="2"/>
      <c r="R44342" s="2"/>
      <c r="S44342" s="2"/>
      <c r="T44342" s="2"/>
    </row>
    <row r="44343" spans="4:20" x14ac:dyDescent="0.2">
      <c r="D44343" s="2"/>
      <c r="E44343" s="2"/>
      <c r="F44343" s="2"/>
      <c r="G44343" s="2"/>
      <c r="O44343" s="2"/>
      <c r="Q44343" s="2"/>
      <c r="R44343" s="2"/>
      <c r="S44343" s="2"/>
      <c r="T44343" s="2"/>
    </row>
    <row r="44344" spans="4:20" x14ac:dyDescent="0.2">
      <c r="D44344" s="2"/>
      <c r="E44344" s="2"/>
      <c r="F44344" s="2"/>
      <c r="G44344" s="2"/>
      <c r="O44344" s="2"/>
      <c r="Q44344" s="2"/>
      <c r="R44344" s="2"/>
      <c r="S44344" s="2"/>
      <c r="T44344" s="2"/>
    </row>
    <row r="44345" spans="4:20" x14ac:dyDescent="0.2">
      <c r="D44345" s="2"/>
      <c r="E44345" s="2"/>
      <c r="F44345" s="2"/>
      <c r="G44345" s="2"/>
      <c r="O44345" s="2"/>
      <c r="Q44345" s="2"/>
      <c r="R44345" s="2"/>
      <c r="S44345" s="2"/>
      <c r="T44345" s="2"/>
    </row>
    <row r="44346" spans="4:20" x14ac:dyDescent="0.2">
      <c r="D44346" s="2"/>
      <c r="E44346" s="2"/>
      <c r="F44346" s="2"/>
      <c r="G44346" s="2"/>
      <c r="O44346" s="2"/>
      <c r="Q44346" s="2"/>
      <c r="R44346" s="2"/>
      <c r="S44346" s="2"/>
      <c r="T44346" s="2"/>
    </row>
    <row r="44347" spans="4:20" x14ac:dyDescent="0.2">
      <c r="D44347" s="2"/>
      <c r="E44347" s="2"/>
      <c r="F44347" s="2"/>
      <c r="G44347" s="2"/>
      <c r="O44347" s="2"/>
      <c r="Q44347" s="2"/>
      <c r="R44347" s="2"/>
      <c r="S44347" s="2"/>
      <c r="T44347" s="2"/>
    </row>
    <row r="44348" spans="4:20" x14ac:dyDescent="0.2">
      <c r="D44348" s="2"/>
      <c r="E44348" s="2"/>
      <c r="F44348" s="2"/>
      <c r="G44348" s="2"/>
      <c r="O44348" s="2"/>
      <c r="Q44348" s="2"/>
      <c r="R44348" s="2"/>
      <c r="S44348" s="2"/>
      <c r="T44348" s="2"/>
    </row>
    <row r="44349" spans="4:20" x14ac:dyDescent="0.2">
      <c r="D44349" s="2"/>
      <c r="E44349" s="2"/>
      <c r="F44349" s="2"/>
      <c r="G44349" s="2"/>
      <c r="O44349" s="2"/>
      <c r="Q44349" s="2"/>
      <c r="R44349" s="2"/>
      <c r="S44349" s="2"/>
      <c r="T44349" s="2"/>
    </row>
    <row r="44350" spans="4:20" x14ac:dyDescent="0.2">
      <c r="D44350" s="2"/>
      <c r="E44350" s="2"/>
      <c r="F44350" s="2"/>
      <c r="G44350" s="2"/>
      <c r="O44350" s="2"/>
      <c r="Q44350" s="2"/>
      <c r="R44350" s="2"/>
      <c r="S44350" s="2"/>
      <c r="T44350" s="2"/>
    </row>
    <row r="44351" spans="4:20" x14ac:dyDescent="0.2">
      <c r="D44351" s="2"/>
      <c r="E44351" s="2"/>
      <c r="F44351" s="2"/>
      <c r="G44351" s="2"/>
      <c r="O44351" s="2"/>
      <c r="Q44351" s="2"/>
      <c r="R44351" s="2"/>
      <c r="S44351" s="2"/>
      <c r="T44351" s="2"/>
    </row>
    <row r="44352" spans="4:20" x14ac:dyDescent="0.2">
      <c r="D44352" s="2"/>
      <c r="E44352" s="2"/>
      <c r="F44352" s="2"/>
      <c r="G44352" s="2"/>
      <c r="O44352" s="2"/>
      <c r="Q44352" s="2"/>
      <c r="R44352" s="2"/>
      <c r="S44352" s="2"/>
      <c r="T44352" s="2"/>
    </row>
    <row r="44353" spans="4:20" x14ac:dyDescent="0.2">
      <c r="D44353" s="2"/>
      <c r="E44353" s="2"/>
      <c r="F44353" s="2"/>
      <c r="G44353" s="2"/>
      <c r="O44353" s="2"/>
      <c r="Q44353" s="2"/>
      <c r="R44353" s="2"/>
      <c r="S44353" s="2"/>
      <c r="T44353" s="2"/>
    </row>
    <row r="44354" spans="4:20" x14ac:dyDescent="0.2">
      <c r="D44354" s="2"/>
      <c r="E44354" s="2"/>
      <c r="F44354" s="2"/>
      <c r="G44354" s="2"/>
      <c r="O44354" s="2"/>
      <c r="Q44354" s="2"/>
      <c r="R44354" s="2"/>
      <c r="S44354" s="2"/>
      <c r="T44354" s="2"/>
    </row>
    <row r="44355" spans="4:20" x14ac:dyDescent="0.2">
      <c r="D44355" s="2"/>
      <c r="E44355" s="2"/>
      <c r="F44355" s="2"/>
      <c r="G44355" s="2"/>
      <c r="O44355" s="2"/>
      <c r="Q44355" s="2"/>
      <c r="R44355" s="2"/>
      <c r="S44355" s="2"/>
      <c r="T44355" s="2"/>
    </row>
    <row r="44356" spans="4:20" x14ac:dyDescent="0.2">
      <c r="D44356" s="2"/>
      <c r="E44356" s="2"/>
      <c r="F44356" s="2"/>
      <c r="G44356" s="2"/>
      <c r="O44356" s="2"/>
      <c r="Q44356" s="2"/>
      <c r="R44356" s="2"/>
      <c r="S44356" s="2"/>
      <c r="T44356" s="2"/>
    </row>
    <row r="44357" spans="4:20" x14ac:dyDescent="0.2">
      <c r="D44357" s="2"/>
      <c r="E44357" s="2"/>
      <c r="F44357" s="2"/>
      <c r="G44357" s="2"/>
      <c r="O44357" s="2"/>
      <c r="Q44357" s="2"/>
      <c r="R44357" s="2"/>
      <c r="S44357" s="2"/>
      <c r="T44357" s="2"/>
    </row>
    <row r="44358" spans="4:20" x14ac:dyDescent="0.2">
      <c r="D44358" s="2"/>
      <c r="E44358" s="2"/>
      <c r="F44358" s="2"/>
      <c r="G44358" s="2"/>
      <c r="O44358" s="2"/>
      <c r="Q44358" s="2"/>
      <c r="R44358" s="2"/>
      <c r="S44358" s="2"/>
      <c r="T44358" s="2"/>
    </row>
    <row r="44359" spans="4:20" x14ac:dyDescent="0.2">
      <c r="D44359" s="2"/>
      <c r="E44359" s="2"/>
      <c r="F44359" s="2"/>
      <c r="G44359" s="2"/>
      <c r="O44359" s="2"/>
      <c r="Q44359" s="2"/>
      <c r="R44359" s="2"/>
      <c r="S44359" s="2"/>
      <c r="T44359" s="2"/>
    </row>
    <row r="44360" spans="4:20" x14ac:dyDescent="0.2">
      <c r="D44360" s="2"/>
      <c r="E44360" s="2"/>
      <c r="F44360" s="2"/>
      <c r="G44360" s="2"/>
      <c r="O44360" s="2"/>
      <c r="Q44360" s="2"/>
      <c r="R44360" s="2"/>
      <c r="S44360" s="2"/>
      <c r="T44360" s="2"/>
    </row>
    <row r="44361" spans="4:20" x14ac:dyDescent="0.2">
      <c r="D44361" s="2"/>
      <c r="E44361" s="2"/>
      <c r="F44361" s="2"/>
      <c r="G44361" s="2"/>
      <c r="O44361" s="2"/>
      <c r="Q44361" s="2"/>
      <c r="R44361" s="2"/>
      <c r="S44361" s="2"/>
      <c r="T44361" s="2"/>
    </row>
    <row r="44362" spans="4:20" x14ac:dyDescent="0.2">
      <c r="D44362" s="2"/>
      <c r="E44362" s="2"/>
      <c r="F44362" s="2"/>
      <c r="G44362" s="2"/>
      <c r="O44362" s="2"/>
      <c r="Q44362" s="2"/>
      <c r="R44362" s="2"/>
      <c r="S44362" s="2"/>
      <c r="T44362" s="2"/>
    </row>
    <row r="44363" spans="4:20" x14ac:dyDescent="0.2">
      <c r="D44363" s="2"/>
      <c r="E44363" s="2"/>
      <c r="F44363" s="2"/>
      <c r="G44363" s="2"/>
      <c r="O44363" s="2"/>
      <c r="Q44363" s="2"/>
      <c r="R44363" s="2"/>
      <c r="S44363" s="2"/>
      <c r="T44363" s="2"/>
    </row>
    <row r="44364" spans="4:20" x14ac:dyDescent="0.2">
      <c r="D44364" s="2"/>
      <c r="E44364" s="2"/>
      <c r="F44364" s="2"/>
      <c r="G44364" s="2"/>
      <c r="O44364" s="2"/>
      <c r="Q44364" s="2"/>
      <c r="R44364" s="2"/>
      <c r="S44364" s="2"/>
      <c r="T44364" s="2"/>
    </row>
    <row r="44365" spans="4:20" x14ac:dyDescent="0.2">
      <c r="D44365" s="2"/>
      <c r="E44365" s="2"/>
      <c r="F44365" s="2"/>
      <c r="G44365" s="2"/>
      <c r="O44365" s="2"/>
      <c r="Q44365" s="2"/>
      <c r="R44365" s="2"/>
      <c r="S44365" s="2"/>
      <c r="T44365" s="2"/>
    </row>
    <row r="44366" spans="4:20" x14ac:dyDescent="0.2">
      <c r="D44366" s="2"/>
      <c r="E44366" s="2"/>
      <c r="F44366" s="2"/>
      <c r="G44366" s="2"/>
      <c r="O44366" s="2"/>
      <c r="Q44366" s="2"/>
      <c r="R44366" s="2"/>
      <c r="S44366" s="2"/>
      <c r="T44366" s="2"/>
    </row>
    <row r="44367" spans="4:20" x14ac:dyDescent="0.2">
      <c r="D44367" s="2"/>
      <c r="E44367" s="2"/>
      <c r="F44367" s="2"/>
      <c r="G44367" s="2"/>
      <c r="O44367" s="2"/>
      <c r="Q44367" s="2"/>
      <c r="R44367" s="2"/>
      <c r="S44367" s="2"/>
      <c r="T44367" s="2"/>
    </row>
    <row r="44368" spans="4:20" x14ac:dyDescent="0.2">
      <c r="D44368" s="2"/>
      <c r="E44368" s="2"/>
      <c r="F44368" s="2"/>
      <c r="G44368" s="2"/>
      <c r="O44368" s="2"/>
      <c r="Q44368" s="2"/>
      <c r="R44368" s="2"/>
      <c r="S44368" s="2"/>
      <c r="T44368" s="2"/>
    </row>
    <row r="44369" spans="4:20" x14ac:dyDescent="0.2">
      <c r="D44369" s="2"/>
      <c r="E44369" s="2"/>
      <c r="F44369" s="2"/>
      <c r="G44369" s="2"/>
      <c r="O44369" s="2"/>
      <c r="Q44369" s="2"/>
      <c r="R44369" s="2"/>
      <c r="S44369" s="2"/>
      <c r="T44369" s="2"/>
    </row>
    <row r="44370" spans="4:20" x14ac:dyDescent="0.2">
      <c r="D44370" s="2"/>
      <c r="E44370" s="2"/>
      <c r="F44370" s="2"/>
      <c r="G44370" s="2"/>
      <c r="O44370" s="2"/>
      <c r="Q44370" s="2"/>
      <c r="R44370" s="2"/>
      <c r="S44370" s="2"/>
      <c r="T44370" s="2"/>
    </row>
    <row r="44371" spans="4:20" x14ac:dyDescent="0.2">
      <c r="D44371" s="2"/>
      <c r="E44371" s="2"/>
      <c r="F44371" s="2"/>
      <c r="G44371" s="2"/>
      <c r="O44371" s="2"/>
      <c r="Q44371" s="2"/>
      <c r="R44371" s="2"/>
      <c r="S44371" s="2"/>
      <c r="T44371" s="2"/>
    </row>
    <row r="44372" spans="4:20" x14ac:dyDescent="0.2">
      <c r="D44372" s="2"/>
      <c r="E44372" s="2"/>
      <c r="F44372" s="2"/>
      <c r="G44372" s="2"/>
      <c r="O44372" s="2"/>
      <c r="Q44372" s="2"/>
      <c r="R44372" s="2"/>
      <c r="S44372" s="2"/>
      <c r="T44372" s="2"/>
    </row>
    <row r="44373" spans="4:20" x14ac:dyDescent="0.2">
      <c r="D44373" s="2"/>
      <c r="E44373" s="2"/>
      <c r="F44373" s="2"/>
      <c r="G44373" s="2"/>
      <c r="O44373" s="2"/>
      <c r="Q44373" s="2"/>
      <c r="R44373" s="2"/>
      <c r="S44373" s="2"/>
      <c r="T44373" s="2"/>
    </row>
    <row r="44374" spans="4:20" x14ac:dyDescent="0.2">
      <c r="D44374" s="2"/>
      <c r="E44374" s="2"/>
      <c r="F44374" s="2"/>
      <c r="G44374" s="2"/>
      <c r="O44374" s="2"/>
      <c r="Q44374" s="2"/>
      <c r="R44374" s="2"/>
      <c r="S44374" s="2"/>
      <c r="T44374" s="2"/>
    </row>
    <row r="44375" spans="4:20" x14ac:dyDescent="0.2">
      <c r="D44375" s="2"/>
      <c r="E44375" s="2"/>
      <c r="F44375" s="2"/>
      <c r="G44375" s="2"/>
      <c r="O44375" s="2"/>
      <c r="Q44375" s="2"/>
      <c r="R44375" s="2"/>
      <c r="S44375" s="2"/>
      <c r="T44375" s="2"/>
    </row>
    <row r="44376" spans="4:20" x14ac:dyDescent="0.2">
      <c r="D44376" s="2"/>
      <c r="E44376" s="2"/>
      <c r="F44376" s="2"/>
      <c r="G44376" s="2"/>
      <c r="O44376" s="2"/>
      <c r="Q44376" s="2"/>
      <c r="R44376" s="2"/>
      <c r="S44376" s="2"/>
      <c r="T44376" s="2"/>
    </row>
    <row r="44377" spans="4:20" x14ac:dyDescent="0.2">
      <c r="D44377" s="2"/>
      <c r="E44377" s="2"/>
      <c r="F44377" s="2"/>
      <c r="G44377" s="2"/>
      <c r="O44377" s="2"/>
      <c r="Q44377" s="2"/>
      <c r="R44377" s="2"/>
      <c r="S44377" s="2"/>
      <c r="T44377" s="2"/>
    </row>
    <row r="44378" spans="4:20" x14ac:dyDescent="0.2">
      <c r="D44378" s="2"/>
      <c r="E44378" s="2"/>
      <c r="F44378" s="2"/>
      <c r="G44378" s="2"/>
      <c r="O44378" s="2"/>
      <c r="Q44378" s="2"/>
      <c r="R44378" s="2"/>
      <c r="S44378" s="2"/>
      <c r="T44378" s="2"/>
    </row>
    <row r="44379" spans="4:20" x14ac:dyDescent="0.2">
      <c r="D44379" s="2"/>
      <c r="E44379" s="2"/>
      <c r="F44379" s="2"/>
      <c r="G44379" s="2"/>
      <c r="O44379" s="2"/>
      <c r="Q44379" s="2"/>
      <c r="R44379" s="2"/>
      <c r="S44379" s="2"/>
      <c r="T44379" s="2"/>
    </row>
    <row r="44380" spans="4:20" x14ac:dyDescent="0.2">
      <c r="D44380" s="2"/>
      <c r="E44380" s="2"/>
      <c r="F44380" s="2"/>
      <c r="G44380" s="2"/>
      <c r="O44380" s="2"/>
      <c r="Q44380" s="2"/>
      <c r="R44380" s="2"/>
      <c r="S44380" s="2"/>
      <c r="T44380" s="2"/>
    </row>
    <row r="44381" spans="4:20" x14ac:dyDescent="0.2">
      <c r="D44381" s="2"/>
      <c r="E44381" s="2"/>
      <c r="F44381" s="2"/>
      <c r="G44381" s="2"/>
      <c r="O44381" s="2"/>
      <c r="Q44381" s="2"/>
      <c r="R44381" s="2"/>
      <c r="S44381" s="2"/>
      <c r="T44381" s="2"/>
    </row>
    <row r="44382" spans="4:20" x14ac:dyDescent="0.2">
      <c r="D44382" s="2"/>
      <c r="E44382" s="2"/>
      <c r="F44382" s="2"/>
      <c r="G44382" s="2"/>
      <c r="O44382" s="2"/>
      <c r="Q44382" s="2"/>
      <c r="R44382" s="2"/>
      <c r="S44382" s="2"/>
      <c r="T44382" s="2"/>
    </row>
    <row r="44383" spans="4:20" x14ac:dyDescent="0.2">
      <c r="D44383" s="2"/>
      <c r="E44383" s="2"/>
      <c r="F44383" s="2"/>
      <c r="G44383" s="2"/>
      <c r="O44383" s="2"/>
      <c r="Q44383" s="2"/>
      <c r="R44383" s="2"/>
      <c r="S44383" s="2"/>
      <c r="T44383" s="2"/>
    </row>
    <row r="44384" spans="4:20" x14ac:dyDescent="0.2">
      <c r="D44384" s="2"/>
      <c r="E44384" s="2"/>
      <c r="F44384" s="2"/>
      <c r="G44384" s="2"/>
      <c r="O44384" s="2"/>
      <c r="Q44384" s="2"/>
      <c r="R44384" s="2"/>
      <c r="S44384" s="2"/>
      <c r="T44384" s="2"/>
    </row>
    <row r="44385" spans="4:20" x14ac:dyDescent="0.2">
      <c r="D44385" s="2"/>
      <c r="E44385" s="2"/>
      <c r="F44385" s="2"/>
      <c r="G44385" s="2"/>
      <c r="O44385" s="2"/>
      <c r="Q44385" s="2"/>
      <c r="R44385" s="2"/>
      <c r="S44385" s="2"/>
      <c r="T44385" s="2"/>
    </row>
    <row r="44386" spans="4:20" x14ac:dyDescent="0.2">
      <c r="D44386" s="2"/>
      <c r="E44386" s="2"/>
      <c r="F44386" s="2"/>
      <c r="G44386" s="2"/>
      <c r="O44386" s="2"/>
      <c r="Q44386" s="2"/>
      <c r="R44386" s="2"/>
      <c r="S44386" s="2"/>
      <c r="T44386" s="2"/>
    </row>
    <row r="44387" spans="4:20" x14ac:dyDescent="0.2">
      <c r="D44387" s="2"/>
      <c r="E44387" s="2"/>
      <c r="F44387" s="2"/>
      <c r="G44387" s="2"/>
      <c r="O44387" s="2"/>
      <c r="Q44387" s="2"/>
      <c r="R44387" s="2"/>
      <c r="S44387" s="2"/>
      <c r="T44387" s="2"/>
    </row>
    <row r="44388" spans="4:20" x14ac:dyDescent="0.2">
      <c r="D44388" s="2"/>
      <c r="E44388" s="2"/>
      <c r="F44388" s="2"/>
      <c r="G44388" s="2"/>
      <c r="O44388" s="2"/>
      <c r="Q44388" s="2"/>
      <c r="R44388" s="2"/>
      <c r="S44388" s="2"/>
      <c r="T44388" s="2"/>
    </row>
    <row r="44389" spans="4:20" x14ac:dyDescent="0.2">
      <c r="D44389" s="2"/>
      <c r="E44389" s="2"/>
      <c r="F44389" s="2"/>
      <c r="G44389" s="2"/>
      <c r="O44389" s="2"/>
      <c r="Q44389" s="2"/>
      <c r="R44389" s="2"/>
      <c r="S44389" s="2"/>
      <c r="T44389" s="2"/>
    </row>
    <row r="44390" spans="4:20" x14ac:dyDescent="0.2">
      <c r="D44390" s="2"/>
      <c r="E44390" s="2"/>
      <c r="F44390" s="2"/>
      <c r="G44390" s="2"/>
      <c r="O44390" s="2"/>
      <c r="Q44390" s="2"/>
      <c r="R44390" s="2"/>
      <c r="S44390" s="2"/>
      <c r="T44390" s="2"/>
    </row>
    <row r="44391" spans="4:20" x14ac:dyDescent="0.2">
      <c r="D44391" s="2"/>
      <c r="E44391" s="2"/>
      <c r="F44391" s="2"/>
      <c r="G44391" s="2"/>
      <c r="O44391" s="2"/>
      <c r="Q44391" s="2"/>
      <c r="R44391" s="2"/>
      <c r="S44391" s="2"/>
      <c r="T44391" s="2"/>
    </row>
    <row r="44392" spans="4:20" x14ac:dyDescent="0.2">
      <c r="D44392" s="2"/>
      <c r="E44392" s="2"/>
      <c r="F44392" s="2"/>
      <c r="G44392" s="2"/>
      <c r="O44392" s="2"/>
      <c r="Q44392" s="2"/>
      <c r="R44392" s="2"/>
      <c r="S44392" s="2"/>
      <c r="T44392" s="2"/>
    </row>
    <row r="44393" spans="4:20" x14ac:dyDescent="0.2">
      <c r="D44393" s="2"/>
      <c r="E44393" s="2"/>
      <c r="F44393" s="2"/>
      <c r="G44393" s="2"/>
      <c r="O44393" s="2"/>
      <c r="Q44393" s="2"/>
      <c r="R44393" s="2"/>
      <c r="S44393" s="2"/>
      <c r="T44393" s="2"/>
    </row>
    <row r="44394" spans="4:20" x14ac:dyDescent="0.2">
      <c r="D44394" s="2"/>
      <c r="E44394" s="2"/>
      <c r="F44394" s="2"/>
      <c r="G44394" s="2"/>
      <c r="O44394" s="2"/>
      <c r="Q44394" s="2"/>
      <c r="R44394" s="2"/>
      <c r="S44394" s="2"/>
      <c r="T44394" s="2"/>
    </row>
    <row r="44395" spans="4:20" x14ac:dyDescent="0.2">
      <c r="D44395" s="2"/>
      <c r="E44395" s="2"/>
      <c r="F44395" s="2"/>
      <c r="G44395" s="2"/>
      <c r="O44395" s="2"/>
      <c r="Q44395" s="2"/>
      <c r="R44395" s="2"/>
      <c r="S44395" s="2"/>
      <c r="T44395" s="2"/>
    </row>
    <row r="44396" spans="4:20" x14ac:dyDescent="0.2">
      <c r="D44396" s="2"/>
      <c r="E44396" s="2"/>
      <c r="F44396" s="2"/>
      <c r="G44396" s="2"/>
      <c r="O44396" s="2"/>
      <c r="Q44396" s="2"/>
      <c r="R44396" s="2"/>
      <c r="S44396" s="2"/>
      <c r="T44396" s="2"/>
    </row>
    <row r="44397" spans="4:20" x14ac:dyDescent="0.2">
      <c r="D44397" s="2"/>
      <c r="E44397" s="2"/>
      <c r="F44397" s="2"/>
      <c r="G44397" s="2"/>
      <c r="O44397" s="2"/>
      <c r="Q44397" s="2"/>
      <c r="R44397" s="2"/>
      <c r="S44397" s="2"/>
      <c r="T44397" s="2"/>
    </row>
    <row r="44398" spans="4:20" x14ac:dyDescent="0.2">
      <c r="D44398" s="2"/>
      <c r="E44398" s="2"/>
      <c r="F44398" s="2"/>
      <c r="G44398" s="2"/>
      <c r="O44398" s="2"/>
      <c r="Q44398" s="2"/>
      <c r="R44398" s="2"/>
      <c r="S44398" s="2"/>
      <c r="T44398" s="2"/>
    </row>
    <row r="44399" spans="4:20" x14ac:dyDescent="0.2">
      <c r="D44399" s="2"/>
      <c r="E44399" s="2"/>
      <c r="F44399" s="2"/>
      <c r="G44399" s="2"/>
      <c r="O44399" s="2"/>
      <c r="Q44399" s="2"/>
      <c r="R44399" s="2"/>
      <c r="S44399" s="2"/>
      <c r="T44399" s="2"/>
    </row>
    <row r="44400" spans="4:20" x14ac:dyDescent="0.2">
      <c r="D44400" s="2"/>
      <c r="E44400" s="2"/>
      <c r="F44400" s="2"/>
      <c r="G44400" s="2"/>
      <c r="O44400" s="2"/>
      <c r="Q44400" s="2"/>
      <c r="R44400" s="2"/>
      <c r="S44400" s="2"/>
      <c r="T44400" s="2"/>
    </row>
    <row r="44401" spans="4:20" x14ac:dyDescent="0.2">
      <c r="D44401" s="2"/>
      <c r="E44401" s="2"/>
      <c r="F44401" s="2"/>
      <c r="G44401" s="2"/>
      <c r="O44401" s="2"/>
      <c r="Q44401" s="2"/>
      <c r="R44401" s="2"/>
      <c r="S44401" s="2"/>
      <c r="T44401" s="2"/>
    </row>
    <row r="44402" spans="4:20" x14ac:dyDescent="0.2">
      <c r="D44402" s="2"/>
      <c r="E44402" s="2"/>
      <c r="F44402" s="2"/>
      <c r="G44402" s="2"/>
      <c r="O44402" s="2"/>
      <c r="Q44402" s="2"/>
      <c r="R44402" s="2"/>
      <c r="S44402" s="2"/>
      <c r="T44402" s="2"/>
    </row>
    <row r="44403" spans="4:20" x14ac:dyDescent="0.2">
      <c r="D44403" s="2"/>
      <c r="E44403" s="2"/>
      <c r="F44403" s="2"/>
      <c r="G44403" s="2"/>
      <c r="O44403" s="2"/>
      <c r="Q44403" s="2"/>
      <c r="R44403" s="2"/>
      <c r="S44403" s="2"/>
      <c r="T44403" s="2"/>
    </row>
    <row r="44404" spans="4:20" x14ac:dyDescent="0.2">
      <c r="D44404" s="2"/>
      <c r="E44404" s="2"/>
      <c r="F44404" s="2"/>
      <c r="G44404" s="2"/>
      <c r="O44404" s="2"/>
      <c r="Q44404" s="2"/>
      <c r="R44404" s="2"/>
      <c r="S44404" s="2"/>
      <c r="T44404" s="2"/>
    </row>
    <row r="44405" spans="4:20" x14ac:dyDescent="0.2">
      <c r="D44405" s="2"/>
      <c r="E44405" s="2"/>
      <c r="F44405" s="2"/>
      <c r="G44405" s="2"/>
      <c r="O44405" s="2"/>
      <c r="Q44405" s="2"/>
      <c r="R44405" s="2"/>
      <c r="S44405" s="2"/>
      <c r="T44405" s="2"/>
    </row>
    <row r="44406" spans="4:20" x14ac:dyDescent="0.2">
      <c r="D44406" s="2"/>
      <c r="E44406" s="2"/>
      <c r="F44406" s="2"/>
      <c r="G44406" s="2"/>
      <c r="O44406" s="2"/>
      <c r="Q44406" s="2"/>
      <c r="R44406" s="2"/>
      <c r="S44406" s="2"/>
      <c r="T44406" s="2"/>
    </row>
    <row r="44407" spans="4:20" x14ac:dyDescent="0.2">
      <c r="D44407" s="2"/>
      <c r="E44407" s="2"/>
      <c r="F44407" s="2"/>
      <c r="G44407" s="2"/>
      <c r="O44407" s="2"/>
      <c r="Q44407" s="2"/>
      <c r="R44407" s="2"/>
      <c r="S44407" s="2"/>
      <c r="T44407" s="2"/>
    </row>
    <row r="44408" spans="4:20" x14ac:dyDescent="0.2">
      <c r="D44408" s="2"/>
      <c r="E44408" s="2"/>
      <c r="F44408" s="2"/>
      <c r="G44408" s="2"/>
      <c r="O44408" s="2"/>
      <c r="Q44408" s="2"/>
      <c r="R44408" s="2"/>
      <c r="S44408" s="2"/>
      <c r="T44408" s="2"/>
    </row>
    <row r="44409" spans="4:20" x14ac:dyDescent="0.2">
      <c r="D44409" s="2"/>
      <c r="E44409" s="2"/>
      <c r="F44409" s="2"/>
      <c r="G44409" s="2"/>
      <c r="O44409" s="2"/>
      <c r="Q44409" s="2"/>
      <c r="R44409" s="2"/>
      <c r="S44409" s="2"/>
      <c r="T44409" s="2"/>
    </row>
    <row r="44410" spans="4:20" x14ac:dyDescent="0.2">
      <c r="D44410" s="2"/>
      <c r="E44410" s="2"/>
      <c r="F44410" s="2"/>
      <c r="G44410" s="2"/>
      <c r="O44410" s="2"/>
      <c r="Q44410" s="2"/>
      <c r="R44410" s="2"/>
      <c r="S44410" s="2"/>
      <c r="T44410" s="2"/>
    </row>
    <row r="44411" spans="4:20" x14ac:dyDescent="0.2">
      <c r="D44411" s="2"/>
      <c r="E44411" s="2"/>
      <c r="F44411" s="2"/>
      <c r="G44411" s="2"/>
      <c r="O44411" s="2"/>
      <c r="Q44411" s="2"/>
      <c r="R44411" s="2"/>
      <c r="S44411" s="2"/>
      <c r="T44411" s="2"/>
    </row>
    <row r="44412" spans="4:20" x14ac:dyDescent="0.2">
      <c r="D44412" s="2"/>
      <c r="E44412" s="2"/>
      <c r="F44412" s="2"/>
      <c r="G44412" s="2"/>
      <c r="O44412" s="2"/>
      <c r="Q44412" s="2"/>
      <c r="R44412" s="2"/>
      <c r="S44412" s="2"/>
      <c r="T44412" s="2"/>
    </row>
    <row r="44413" spans="4:20" x14ac:dyDescent="0.2">
      <c r="D44413" s="2"/>
      <c r="E44413" s="2"/>
      <c r="F44413" s="2"/>
      <c r="G44413" s="2"/>
      <c r="O44413" s="2"/>
      <c r="Q44413" s="2"/>
      <c r="R44413" s="2"/>
      <c r="S44413" s="2"/>
      <c r="T44413" s="2"/>
    </row>
    <row r="44414" spans="4:20" x14ac:dyDescent="0.2">
      <c r="D44414" s="2"/>
      <c r="E44414" s="2"/>
      <c r="F44414" s="2"/>
      <c r="G44414" s="2"/>
      <c r="O44414" s="2"/>
      <c r="Q44414" s="2"/>
      <c r="R44414" s="2"/>
      <c r="S44414" s="2"/>
      <c r="T44414" s="2"/>
    </row>
    <row r="44415" spans="4:20" x14ac:dyDescent="0.2">
      <c r="D44415" s="2"/>
      <c r="E44415" s="2"/>
      <c r="F44415" s="2"/>
      <c r="G44415" s="2"/>
      <c r="O44415" s="2"/>
      <c r="Q44415" s="2"/>
      <c r="R44415" s="2"/>
      <c r="S44415" s="2"/>
      <c r="T44415" s="2"/>
    </row>
    <row r="44416" spans="4:20" x14ac:dyDescent="0.2">
      <c r="D44416" s="2"/>
      <c r="E44416" s="2"/>
      <c r="F44416" s="2"/>
      <c r="G44416" s="2"/>
      <c r="O44416" s="2"/>
      <c r="Q44416" s="2"/>
      <c r="R44416" s="2"/>
      <c r="S44416" s="2"/>
      <c r="T44416" s="2"/>
    </row>
    <row r="44417" spans="4:20" x14ac:dyDescent="0.2">
      <c r="D44417" s="2"/>
      <c r="E44417" s="2"/>
      <c r="F44417" s="2"/>
      <c r="G44417" s="2"/>
      <c r="O44417" s="2"/>
      <c r="Q44417" s="2"/>
      <c r="R44417" s="2"/>
      <c r="S44417" s="2"/>
      <c r="T44417" s="2"/>
    </row>
    <row r="44418" spans="4:20" x14ac:dyDescent="0.2">
      <c r="D44418" s="2"/>
      <c r="E44418" s="2"/>
      <c r="F44418" s="2"/>
      <c r="G44418" s="2"/>
      <c r="O44418" s="2"/>
      <c r="Q44418" s="2"/>
      <c r="R44418" s="2"/>
      <c r="S44418" s="2"/>
      <c r="T44418" s="2"/>
    </row>
    <row r="44419" spans="4:20" x14ac:dyDescent="0.2">
      <c r="D44419" s="2"/>
      <c r="E44419" s="2"/>
      <c r="F44419" s="2"/>
      <c r="G44419" s="2"/>
      <c r="O44419" s="2"/>
      <c r="Q44419" s="2"/>
      <c r="R44419" s="2"/>
      <c r="S44419" s="2"/>
      <c r="T44419" s="2"/>
    </row>
    <row r="44420" spans="4:20" x14ac:dyDescent="0.2">
      <c r="D44420" s="2"/>
      <c r="E44420" s="2"/>
      <c r="F44420" s="2"/>
      <c r="G44420" s="2"/>
      <c r="O44420" s="2"/>
      <c r="Q44420" s="2"/>
      <c r="R44420" s="2"/>
      <c r="S44420" s="2"/>
      <c r="T44420" s="2"/>
    </row>
    <row r="44421" spans="4:20" x14ac:dyDescent="0.2">
      <c r="D44421" s="2"/>
      <c r="E44421" s="2"/>
      <c r="F44421" s="2"/>
      <c r="G44421" s="2"/>
      <c r="O44421" s="2"/>
      <c r="Q44421" s="2"/>
      <c r="R44421" s="2"/>
      <c r="S44421" s="2"/>
      <c r="T44421" s="2"/>
    </row>
    <row r="44422" spans="4:20" x14ac:dyDescent="0.2">
      <c r="D44422" s="2"/>
      <c r="E44422" s="2"/>
      <c r="F44422" s="2"/>
      <c r="G44422" s="2"/>
      <c r="O44422" s="2"/>
      <c r="Q44422" s="2"/>
      <c r="R44422" s="2"/>
      <c r="S44422" s="2"/>
      <c r="T44422" s="2"/>
    </row>
    <row r="44423" spans="4:20" x14ac:dyDescent="0.2">
      <c r="D44423" s="2"/>
      <c r="E44423" s="2"/>
      <c r="F44423" s="2"/>
      <c r="G44423" s="2"/>
      <c r="O44423" s="2"/>
      <c r="Q44423" s="2"/>
      <c r="R44423" s="2"/>
      <c r="S44423" s="2"/>
      <c r="T44423" s="2"/>
    </row>
    <row r="44424" spans="4:20" x14ac:dyDescent="0.2">
      <c r="D44424" s="2"/>
      <c r="E44424" s="2"/>
      <c r="F44424" s="2"/>
      <c r="G44424" s="2"/>
      <c r="O44424" s="2"/>
      <c r="Q44424" s="2"/>
      <c r="R44424" s="2"/>
      <c r="S44424" s="2"/>
      <c r="T44424" s="2"/>
    </row>
    <row r="44425" spans="4:20" x14ac:dyDescent="0.2">
      <c r="D44425" s="2"/>
      <c r="E44425" s="2"/>
      <c r="F44425" s="2"/>
      <c r="G44425" s="2"/>
      <c r="O44425" s="2"/>
      <c r="Q44425" s="2"/>
      <c r="R44425" s="2"/>
      <c r="S44425" s="2"/>
      <c r="T44425" s="2"/>
    </row>
    <row r="44426" spans="4:20" x14ac:dyDescent="0.2">
      <c r="D44426" s="2"/>
      <c r="E44426" s="2"/>
      <c r="F44426" s="2"/>
      <c r="G44426" s="2"/>
      <c r="O44426" s="2"/>
      <c r="Q44426" s="2"/>
      <c r="R44426" s="2"/>
      <c r="S44426" s="2"/>
      <c r="T44426" s="2"/>
    </row>
    <row r="44427" spans="4:20" x14ac:dyDescent="0.2">
      <c r="D44427" s="2"/>
      <c r="E44427" s="2"/>
      <c r="F44427" s="2"/>
      <c r="G44427" s="2"/>
      <c r="O44427" s="2"/>
      <c r="Q44427" s="2"/>
      <c r="R44427" s="2"/>
      <c r="S44427" s="2"/>
      <c r="T44427" s="2"/>
    </row>
    <row r="44428" spans="4:20" x14ac:dyDescent="0.2">
      <c r="D44428" s="2"/>
      <c r="E44428" s="2"/>
      <c r="F44428" s="2"/>
      <c r="G44428" s="2"/>
      <c r="O44428" s="2"/>
      <c r="Q44428" s="2"/>
      <c r="R44428" s="2"/>
      <c r="S44428" s="2"/>
      <c r="T44428" s="2"/>
    </row>
    <row r="44429" spans="4:20" x14ac:dyDescent="0.2">
      <c r="D44429" s="2"/>
      <c r="E44429" s="2"/>
      <c r="F44429" s="2"/>
      <c r="G44429" s="2"/>
      <c r="O44429" s="2"/>
      <c r="Q44429" s="2"/>
      <c r="R44429" s="2"/>
      <c r="S44429" s="2"/>
      <c r="T44429" s="2"/>
    </row>
    <row r="44430" spans="4:20" x14ac:dyDescent="0.2">
      <c r="D44430" s="2"/>
      <c r="E44430" s="2"/>
      <c r="F44430" s="2"/>
      <c r="G44430" s="2"/>
      <c r="O44430" s="2"/>
      <c r="Q44430" s="2"/>
      <c r="R44430" s="2"/>
      <c r="S44430" s="2"/>
      <c r="T44430" s="2"/>
    </row>
    <row r="44431" spans="4:20" x14ac:dyDescent="0.2">
      <c r="D44431" s="2"/>
      <c r="E44431" s="2"/>
      <c r="F44431" s="2"/>
      <c r="G44431" s="2"/>
      <c r="O44431" s="2"/>
      <c r="Q44431" s="2"/>
      <c r="R44431" s="2"/>
      <c r="S44431" s="2"/>
      <c r="T44431" s="2"/>
    </row>
    <row r="44432" spans="4:20" x14ac:dyDescent="0.2">
      <c r="D44432" s="2"/>
      <c r="E44432" s="2"/>
      <c r="F44432" s="2"/>
      <c r="G44432" s="2"/>
      <c r="O44432" s="2"/>
      <c r="Q44432" s="2"/>
      <c r="R44432" s="2"/>
      <c r="S44432" s="2"/>
      <c r="T44432" s="2"/>
    </row>
    <row r="44433" spans="4:20" x14ac:dyDescent="0.2">
      <c r="D44433" s="2"/>
      <c r="E44433" s="2"/>
      <c r="F44433" s="2"/>
      <c r="G44433" s="2"/>
      <c r="O44433" s="2"/>
      <c r="Q44433" s="2"/>
      <c r="R44433" s="2"/>
      <c r="S44433" s="2"/>
      <c r="T44433" s="2"/>
    </row>
    <row r="44434" spans="4:20" x14ac:dyDescent="0.2">
      <c r="D44434" s="2"/>
      <c r="E44434" s="2"/>
      <c r="F44434" s="2"/>
      <c r="G44434" s="2"/>
      <c r="O44434" s="2"/>
      <c r="Q44434" s="2"/>
      <c r="R44434" s="2"/>
      <c r="S44434" s="2"/>
      <c r="T44434" s="2"/>
    </row>
    <row r="44435" spans="4:20" x14ac:dyDescent="0.2">
      <c r="D44435" s="2"/>
      <c r="E44435" s="2"/>
      <c r="F44435" s="2"/>
      <c r="G44435" s="2"/>
      <c r="O44435" s="2"/>
      <c r="Q44435" s="2"/>
      <c r="R44435" s="2"/>
      <c r="S44435" s="2"/>
      <c r="T44435" s="2"/>
    </row>
    <row r="44436" spans="4:20" x14ac:dyDescent="0.2">
      <c r="D44436" s="2"/>
      <c r="E44436" s="2"/>
      <c r="F44436" s="2"/>
      <c r="G44436" s="2"/>
      <c r="O44436" s="2"/>
      <c r="Q44436" s="2"/>
      <c r="R44436" s="2"/>
      <c r="S44436" s="2"/>
      <c r="T44436" s="2"/>
    </row>
    <row r="44437" spans="4:20" x14ac:dyDescent="0.2">
      <c r="D44437" s="2"/>
      <c r="E44437" s="2"/>
      <c r="F44437" s="2"/>
      <c r="G44437" s="2"/>
      <c r="O44437" s="2"/>
      <c r="Q44437" s="2"/>
      <c r="R44437" s="2"/>
      <c r="S44437" s="2"/>
      <c r="T44437" s="2"/>
    </row>
    <row r="44438" spans="4:20" x14ac:dyDescent="0.2">
      <c r="D44438" s="2"/>
      <c r="E44438" s="2"/>
      <c r="F44438" s="2"/>
      <c r="G44438" s="2"/>
      <c r="O44438" s="2"/>
      <c r="Q44438" s="2"/>
      <c r="R44438" s="2"/>
      <c r="S44438" s="2"/>
      <c r="T44438" s="2"/>
    </row>
    <row r="44439" spans="4:20" x14ac:dyDescent="0.2">
      <c r="D44439" s="2"/>
      <c r="E44439" s="2"/>
      <c r="F44439" s="2"/>
      <c r="G44439" s="2"/>
      <c r="O44439" s="2"/>
      <c r="Q44439" s="2"/>
      <c r="R44439" s="2"/>
      <c r="S44439" s="2"/>
      <c r="T44439" s="2"/>
    </row>
    <row r="44440" spans="4:20" x14ac:dyDescent="0.2">
      <c r="D44440" s="2"/>
      <c r="E44440" s="2"/>
      <c r="F44440" s="2"/>
      <c r="G44440" s="2"/>
      <c r="O44440" s="2"/>
      <c r="Q44440" s="2"/>
      <c r="R44440" s="2"/>
      <c r="S44440" s="2"/>
      <c r="T44440" s="2"/>
    </row>
    <row r="44441" spans="4:20" x14ac:dyDescent="0.2">
      <c r="D44441" s="2"/>
      <c r="E44441" s="2"/>
      <c r="F44441" s="2"/>
      <c r="G44441" s="2"/>
      <c r="O44441" s="2"/>
      <c r="Q44441" s="2"/>
      <c r="R44441" s="2"/>
      <c r="S44441" s="2"/>
      <c r="T44441" s="2"/>
    </row>
    <row r="44442" spans="4:20" x14ac:dyDescent="0.2">
      <c r="D44442" s="2"/>
      <c r="E44442" s="2"/>
      <c r="F44442" s="2"/>
      <c r="G44442" s="2"/>
      <c r="O44442" s="2"/>
      <c r="Q44442" s="2"/>
      <c r="R44442" s="2"/>
      <c r="S44442" s="2"/>
      <c r="T44442" s="2"/>
    </row>
    <row r="44443" spans="4:20" x14ac:dyDescent="0.2">
      <c r="D44443" s="2"/>
      <c r="E44443" s="2"/>
      <c r="F44443" s="2"/>
      <c r="G44443" s="2"/>
      <c r="O44443" s="2"/>
      <c r="Q44443" s="2"/>
      <c r="R44443" s="2"/>
      <c r="S44443" s="2"/>
      <c r="T44443" s="2"/>
    </row>
    <row r="44444" spans="4:20" x14ac:dyDescent="0.2">
      <c r="D44444" s="2"/>
      <c r="E44444" s="2"/>
      <c r="F44444" s="2"/>
      <c r="G44444" s="2"/>
      <c r="O44444" s="2"/>
      <c r="Q44444" s="2"/>
      <c r="R44444" s="2"/>
      <c r="S44444" s="2"/>
      <c r="T44444" s="2"/>
    </row>
    <row r="44445" spans="4:20" x14ac:dyDescent="0.2">
      <c r="D44445" s="2"/>
      <c r="E44445" s="2"/>
      <c r="F44445" s="2"/>
      <c r="G44445" s="2"/>
      <c r="O44445" s="2"/>
      <c r="Q44445" s="2"/>
      <c r="R44445" s="2"/>
      <c r="S44445" s="2"/>
      <c r="T44445" s="2"/>
    </row>
    <row r="44446" spans="4:20" x14ac:dyDescent="0.2">
      <c r="D44446" s="2"/>
      <c r="E44446" s="2"/>
      <c r="F44446" s="2"/>
      <c r="G44446" s="2"/>
      <c r="O44446" s="2"/>
      <c r="Q44446" s="2"/>
      <c r="R44446" s="2"/>
      <c r="S44446" s="2"/>
      <c r="T44446" s="2"/>
    </row>
    <row r="44447" spans="4:20" x14ac:dyDescent="0.2">
      <c r="D44447" s="2"/>
      <c r="E44447" s="2"/>
      <c r="F44447" s="2"/>
      <c r="G44447" s="2"/>
      <c r="O44447" s="2"/>
      <c r="Q44447" s="2"/>
      <c r="R44447" s="2"/>
      <c r="S44447" s="2"/>
      <c r="T44447" s="2"/>
    </row>
    <row r="44448" spans="4:20" x14ac:dyDescent="0.2">
      <c r="D44448" s="2"/>
      <c r="E44448" s="2"/>
      <c r="F44448" s="2"/>
      <c r="G44448" s="2"/>
      <c r="O44448" s="2"/>
      <c r="Q44448" s="2"/>
      <c r="R44448" s="2"/>
      <c r="S44448" s="2"/>
      <c r="T44448" s="2"/>
    </row>
    <row r="44449" spans="4:20" x14ac:dyDescent="0.2">
      <c r="D44449" s="2"/>
      <c r="E44449" s="2"/>
      <c r="F44449" s="2"/>
      <c r="G44449" s="2"/>
      <c r="O44449" s="2"/>
      <c r="Q44449" s="2"/>
      <c r="R44449" s="2"/>
      <c r="S44449" s="2"/>
      <c r="T44449" s="2"/>
    </row>
    <row r="44450" spans="4:20" x14ac:dyDescent="0.2">
      <c r="D44450" s="2"/>
      <c r="E44450" s="2"/>
      <c r="F44450" s="2"/>
      <c r="G44450" s="2"/>
      <c r="O44450" s="2"/>
      <c r="Q44450" s="2"/>
      <c r="R44450" s="2"/>
      <c r="S44450" s="2"/>
      <c r="T44450" s="2"/>
    </row>
    <row r="44451" spans="4:20" x14ac:dyDescent="0.2">
      <c r="D44451" s="2"/>
      <c r="E44451" s="2"/>
      <c r="F44451" s="2"/>
      <c r="G44451" s="2"/>
      <c r="O44451" s="2"/>
      <c r="Q44451" s="2"/>
      <c r="R44451" s="2"/>
      <c r="S44451" s="2"/>
      <c r="T44451" s="2"/>
    </row>
    <row r="44452" spans="4:20" x14ac:dyDescent="0.2">
      <c r="D44452" s="2"/>
      <c r="E44452" s="2"/>
      <c r="F44452" s="2"/>
      <c r="G44452" s="2"/>
      <c r="O44452" s="2"/>
      <c r="Q44452" s="2"/>
      <c r="R44452" s="2"/>
      <c r="S44452" s="2"/>
      <c r="T44452" s="2"/>
    </row>
    <row r="44453" spans="4:20" x14ac:dyDescent="0.2">
      <c r="D44453" s="2"/>
      <c r="E44453" s="2"/>
      <c r="F44453" s="2"/>
      <c r="G44453" s="2"/>
      <c r="O44453" s="2"/>
      <c r="Q44453" s="2"/>
      <c r="R44453" s="2"/>
      <c r="S44453" s="2"/>
      <c r="T44453" s="2"/>
    </row>
    <row r="44454" spans="4:20" x14ac:dyDescent="0.2">
      <c r="D44454" s="2"/>
      <c r="E44454" s="2"/>
      <c r="F44454" s="2"/>
      <c r="G44454" s="2"/>
      <c r="O44454" s="2"/>
      <c r="Q44454" s="2"/>
      <c r="R44454" s="2"/>
      <c r="S44454" s="2"/>
      <c r="T44454" s="2"/>
    </row>
    <row r="44455" spans="4:20" x14ac:dyDescent="0.2">
      <c r="D44455" s="2"/>
      <c r="E44455" s="2"/>
      <c r="F44455" s="2"/>
      <c r="G44455" s="2"/>
      <c r="O44455" s="2"/>
      <c r="Q44455" s="2"/>
      <c r="R44455" s="2"/>
      <c r="S44455" s="2"/>
      <c r="T44455" s="2"/>
    </row>
    <row r="44456" spans="4:20" x14ac:dyDescent="0.2">
      <c r="D44456" s="2"/>
      <c r="E44456" s="2"/>
      <c r="F44456" s="2"/>
      <c r="G44456" s="2"/>
      <c r="O44456" s="2"/>
      <c r="Q44456" s="2"/>
      <c r="R44456" s="2"/>
      <c r="S44456" s="2"/>
      <c r="T44456" s="2"/>
    </row>
    <row r="44457" spans="4:20" x14ac:dyDescent="0.2">
      <c r="D44457" s="2"/>
      <c r="E44457" s="2"/>
      <c r="F44457" s="2"/>
      <c r="G44457" s="2"/>
      <c r="O44457" s="2"/>
      <c r="Q44457" s="2"/>
      <c r="R44457" s="2"/>
      <c r="S44457" s="2"/>
      <c r="T44457" s="2"/>
    </row>
    <row r="44458" spans="4:20" x14ac:dyDescent="0.2">
      <c r="D44458" s="2"/>
      <c r="E44458" s="2"/>
      <c r="F44458" s="2"/>
      <c r="G44458" s="2"/>
      <c r="O44458" s="2"/>
      <c r="Q44458" s="2"/>
      <c r="R44458" s="2"/>
      <c r="S44458" s="2"/>
      <c r="T44458" s="2"/>
    </row>
    <row r="44459" spans="4:20" x14ac:dyDescent="0.2">
      <c r="D44459" s="2"/>
      <c r="E44459" s="2"/>
      <c r="F44459" s="2"/>
      <c r="G44459" s="2"/>
      <c r="O44459" s="2"/>
      <c r="Q44459" s="2"/>
      <c r="R44459" s="2"/>
      <c r="S44459" s="2"/>
      <c r="T44459" s="2"/>
    </row>
    <row r="44460" spans="4:20" x14ac:dyDescent="0.2">
      <c r="D44460" s="2"/>
      <c r="E44460" s="2"/>
      <c r="F44460" s="2"/>
      <c r="G44460" s="2"/>
      <c r="O44460" s="2"/>
      <c r="Q44460" s="2"/>
      <c r="R44460" s="2"/>
      <c r="S44460" s="2"/>
      <c r="T44460" s="2"/>
    </row>
    <row r="44461" spans="4:20" x14ac:dyDescent="0.2">
      <c r="D44461" s="2"/>
      <c r="E44461" s="2"/>
      <c r="F44461" s="2"/>
      <c r="G44461" s="2"/>
      <c r="O44461" s="2"/>
      <c r="Q44461" s="2"/>
      <c r="R44461" s="2"/>
      <c r="S44461" s="2"/>
      <c r="T44461" s="2"/>
    </row>
    <row r="44462" spans="4:20" x14ac:dyDescent="0.2">
      <c r="D44462" s="2"/>
      <c r="E44462" s="2"/>
      <c r="F44462" s="2"/>
      <c r="G44462" s="2"/>
      <c r="O44462" s="2"/>
      <c r="Q44462" s="2"/>
      <c r="R44462" s="2"/>
      <c r="S44462" s="2"/>
      <c r="T44462" s="2"/>
    </row>
    <row r="44463" spans="4:20" x14ac:dyDescent="0.2">
      <c r="D44463" s="2"/>
      <c r="E44463" s="2"/>
      <c r="F44463" s="2"/>
      <c r="G44463" s="2"/>
      <c r="O44463" s="2"/>
      <c r="Q44463" s="2"/>
      <c r="R44463" s="2"/>
      <c r="S44463" s="2"/>
      <c r="T44463" s="2"/>
    </row>
    <row r="44464" spans="4:20" x14ac:dyDescent="0.2">
      <c r="D44464" s="2"/>
      <c r="E44464" s="2"/>
      <c r="F44464" s="2"/>
      <c r="G44464" s="2"/>
      <c r="O44464" s="2"/>
      <c r="Q44464" s="2"/>
      <c r="R44464" s="2"/>
      <c r="S44464" s="2"/>
      <c r="T44464" s="2"/>
    </row>
    <row r="44465" spans="4:20" x14ac:dyDescent="0.2">
      <c r="D44465" s="2"/>
      <c r="E44465" s="2"/>
      <c r="F44465" s="2"/>
      <c r="G44465" s="2"/>
      <c r="O44465" s="2"/>
      <c r="Q44465" s="2"/>
      <c r="R44465" s="2"/>
      <c r="S44465" s="2"/>
      <c r="T44465" s="2"/>
    </row>
    <row r="44466" spans="4:20" x14ac:dyDescent="0.2">
      <c r="D44466" s="2"/>
      <c r="E44466" s="2"/>
      <c r="F44466" s="2"/>
      <c r="G44466" s="2"/>
      <c r="O44466" s="2"/>
      <c r="Q44466" s="2"/>
      <c r="R44466" s="2"/>
      <c r="S44466" s="2"/>
      <c r="T44466" s="2"/>
    </row>
    <row r="44467" spans="4:20" x14ac:dyDescent="0.2">
      <c r="D44467" s="2"/>
      <c r="E44467" s="2"/>
      <c r="F44467" s="2"/>
      <c r="G44467" s="2"/>
      <c r="O44467" s="2"/>
      <c r="Q44467" s="2"/>
      <c r="R44467" s="2"/>
      <c r="S44467" s="2"/>
      <c r="T44467" s="2"/>
    </row>
    <row r="44468" spans="4:20" x14ac:dyDescent="0.2">
      <c r="D44468" s="2"/>
      <c r="E44468" s="2"/>
      <c r="F44468" s="2"/>
      <c r="G44468" s="2"/>
      <c r="O44468" s="2"/>
      <c r="Q44468" s="2"/>
      <c r="R44468" s="2"/>
      <c r="S44468" s="2"/>
      <c r="T44468" s="2"/>
    </row>
    <row r="44469" spans="4:20" x14ac:dyDescent="0.2">
      <c r="D44469" s="2"/>
      <c r="E44469" s="2"/>
      <c r="F44469" s="2"/>
      <c r="G44469" s="2"/>
      <c r="O44469" s="2"/>
      <c r="Q44469" s="2"/>
      <c r="R44469" s="2"/>
      <c r="S44469" s="2"/>
      <c r="T44469" s="2"/>
    </row>
    <row r="44470" spans="4:20" x14ac:dyDescent="0.2">
      <c r="D44470" s="2"/>
      <c r="E44470" s="2"/>
      <c r="F44470" s="2"/>
      <c r="G44470" s="2"/>
      <c r="O44470" s="2"/>
      <c r="Q44470" s="2"/>
      <c r="R44470" s="2"/>
      <c r="S44470" s="2"/>
      <c r="T44470" s="2"/>
    </row>
    <row r="44471" spans="4:20" x14ac:dyDescent="0.2">
      <c r="D44471" s="2"/>
      <c r="E44471" s="2"/>
      <c r="F44471" s="2"/>
      <c r="G44471" s="2"/>
      <c r="O44471" s="2"/>
      <c r="Q44471" s="2"/>
      <c r="R44471" s="2"/>
      <c r="S44471" s="2"/>
      <c r="T44471" s="2"/>
    </row>
    <row r="44472" spans="4:20" x14ac:dyDescent="0.2">
      <c r="D44472" s="2"/>
      <c r="E44472" s="2"/>
      <c r="F44472" s="2"/>
      <c r="G44472" s="2"/>
      <c r="O44472" s="2"/>
      <c r="Q44472" s="2"/>
      <c r="R44472" s="2"/>
      <c r="S44472" s="2"/>
      <c r="T44472" s="2"/>
    </row>
    <row r="44473" spans="4:20" x14ac:dyDescent="0.2">
      <c r="D44473" s="2"/>
      <c r="E44473" s="2"/>
      <c r="F44473" s="2"/>
      <c r="G44473" s="2"/>
      <c r="O44473" s="2"/>
      <c r="Q44473" s="2"/>
      <c r="R44473" s="2"/>
      <c r="S44473" s="2"/>
      <c r="T44473" s="2"/>
    </row>
    <row r="44474" spans="4:20" x14ac:dyDescent="0.2">
      <c r="D44474" s="2"/>
      <c r="E44474" s="2"/>
      <c r="F44474" s="2"/>
      <c r="G44474" s="2"/>
      <c r="O44474" s="2"/>
      <c r="Q44474" s="2"/>
      <c r="R44474" s="2"/>
      <c r="S44474" s="2"/>
      <c r="T44474" s="2"/>
    </row>
    <row r="44475" spans="4:20" x14ac:dyDescent="0.2">
      <c r="D44475" s="2"/>
      <c r="E44475" s="2"/>
      <c r="F44475" s="2"/>
      <c r="G44475" s="2"/>
      <c r="O44475" s="2"/>
      <c r="Q44475" s="2"/>
      <c r="R44475" s="2"/>
      <c r="S44475" s="2"/>
      <c r="T44475" s="2"/>
    </row>
    <row r="44476" spans="4:20" x14ac:dyDescent="0.2">
      <c r="D44476" s="2"/>
      <c r="E44476" s="2"/>
      <c r="F44476" s="2"/>
      <c r="G44476" s="2"/>
      <c r="O44476" s="2"/>
      <c r="Q44476" s="2"/>
      <c r="R44476" s="2"/>
      <c r="S44476" s="2"/>
      <c r="T44476" s="2"/>
    </row>
    <row r="44477" spans="4:20" x14ac:dyDescent="0.2">
      <c r="D44477" s="2"/>
      <c r="E44477" s="2"/>
      <c r="F44477" s="2"/>
      <c r="G44477" s="2"/>
      <c r="O44477" s="2"/>
      <c r="Q44477" s="2"/>
      <c r="R44477" s="2"/>
      <c r="S44477" s="2"/>
      <c r="T44477" s="2"/>
    </row>
    <row r="44478" spans="4:20" x14ac:dyDescent="0.2">
      <c r="D44478" s="2"/>
      <c r="E44478" s="2"/>
      <c r="F44478" s="2"/>
      <c r="G44478" s="2"/>
      <c r="O44478" s="2"/>
      <c r="Q44478" s="2"/>
      <c r="R44478" s="2"/>
      <c r="S44478" s="2"/>
      <c r="T44478" s="2"/>
    </row>
    <row r="44479" spans="4:20" x14ac:dyDescent="0.2">
      <c r="D44479" s="2"/>
      <c r="E44479" s="2"/>
      <c r="F44479" s="2"/>
      <c r="G44479" s="2"/>
      <c r="O44479" s="2"/>
      <c r="Q44479" s="2"/>
      <c r="R44479" s="2"/>
      <c r="S44479" s="2"/>
      <c r="T44479" s="2"/>
    </row>
    <row r="44480" spans="4:20" x14ac:dyDescent="0.2">
      <c r="D44480" s="2"/>
      <c r="E44480" s="2"/>
      <c r="F44480" s="2"/>
      <c r="G44480" s="2"/>
      <c r="O44480" s="2"/>
      <c r="Q44480" s="2"/>
      <c r="R44480" s="2"/>
      <c r="S44480" s="2"/>
      <c r="T44480" s="2"/>
    </row>
    <row r="44481" spans="4:20" x14ac:dyDescent="0.2">
      <c r="D44481" s="2"/>
      <c r="E44481" s="2"/>
      <c r="F44481" s="2"/>
      <c r="G44481" s="2"/>
      <c r="O44481" s="2"/>
      <c r="Q44481" s="2"/>
      <c r="R44481" s="2"/>
      <c r="S44481" s="2"/>
      <c r="T44481" s="2"/>
    </row>
    <row r="44482" spans="4:20" x14ac:dyDescent="0.2">
      <c r="D44482" s="2"/>
      <c r="E44482" s="2"/>
      <c r="F44482" s="2"/>
      <c r="G44482" s="2"/>
      <c r="O44482" s="2"/>
      <c r="Q44482" s="2"/>
      <c r="R44482" s="2"/>
      <c r="S44482" s="2"/>
      <c r="T44482" s="2"/>
    </row>
    <row r="44483" spans="4:20" x14ac:dyDescent="0.2">
      <c r="D44483" s="2"/>
      <c r="E44483" s="2"/>
      <c r="F44483" s="2"/>
      <c r="G44483" s="2"/>
      <c r="O44483" s="2"/>
      <c r="Q44483" s="2"/>
      <c r="R44483" s="2"/>
      <c r="S44483" s="2"/>
      <c r="T44483" s="2"/>
    </row>
    <row r="44484" spans="4:20" x14ac:dyDescent="0.2">
      <c r="D44484" s="2"/>
      <c r="E44484" s="2"/>
      <c r="F44484" s="2"/>
      <c r="G44484" s="2"/>
      <c r="O44484" s="2"/>
      <c r="Q44484" s="2"/>
      <c r="R44484" s="2"/>
      <c r="S44484" s="2"/>
      <c r="T44484" s="2"/>
    </row>
    <row r="44485" spans="4:20" x14ac:dyDescent="0.2">
      <c r="D44485" s="2"/>
      <c r="E44485" s="2"/>
      <c r="F44485" s="2"/>
      <c r="G44485" s="2"/>
      <c r="O44485" s="2"/>
      <c r="Q44485" s="2"/>
      <c r="R44485" s="2"/>
      <c r="S44485" s="2"/>
      <c r="T44485" s="2"/>
    </row>
    <row r="44486" spans="4:20" x14ac:dyDescent="0.2">
      <c r="D44486" s="2"/>
      <c r="E44486" s="2"/>
      <c r="F44486" s="2"/>
      <c r="G44486" s="2"/>
      <c r="O44486" s="2"/>
      <c r="Q44486" s="2"/>
      <c r="R44486" s="2"/>
      <c r="S44486" s="2"/>
      <c r="T44486" s="2"/>
    </row>
    <row r="44487" spans="4:20" x14ac:dyDescent="0.2">
      <c r="D44487" s="2"/>
      <c r="E44487" s="2"/>
      <c r="F44487" s="2"/>
      <c r="G44487" s="2"/>
      <c r="O44487" s="2"/>
      <c r="Q44487" s="2"/>
      <c r="R44487" s="2"/>
      <c r="S44487" s="2"/>
      <c r="T44487" s="2"/>
    </row>
    <row r="44488" spans="4:20" x14ac:dyDescent="0.2">
      <c r="D44488" s="2"/>
      <c r="E44488" s="2"/>
      <c r="F44488" s="2"/>
      <c r="G44488" s="2"/>
      <c r="O44488" s="2"/>
      <c r="Q44488" s="2"/>
      <c r="R44488" s="2"/>
      <c r="S44488" s="2"/>
      <c r="T44488" s="2"/>
    </row>
    <row r="44489" spans="4:20" x14ac:dyDescent="0.2">
      <c r="D44489" s="2"/>
      <c r="E44489" s="2"/>
      <c r="F44489" s="2"/>
      <c r="G44489" s="2"/>
      <c r="O44489" s="2"/>
      <c r="Q44489" s="2"/>
      <c r="R44489" s="2"/>
      <c r="S44489" s="2"/>
      <c r="T44489" s="2"/>
    </row>
    <row r="44490" spans="4:20" x14ac:dyDescent="0.2">
      <c r="D44490" s="2"/>
      <c r="E44490" s="2"/>
      <c r="F44490" s="2"/>
      <c r="G44490" s="2"/>
      <c r="O44490" s="2"/>
      <c r="Q44490" s="2"/>
      <c r="R44490" s="2"/>
      <c r="S44490" s="2"/>
      <c r="T44490" s="2"/>
    </row>
    <row r="44491" spans="4:20" x14ac:dyDescent="0.2">
      <c r="D44491" s="2"/>
      <c r="E44491" s="2"/>
      <c r="F44491" s="2"/>
      <c r="G44491" s="2"/>
      <c r="O44491" s="2"/>
      <c r="Q44491" s="2"/>
      <c r="R44491" s="2"/>
      <c r="S44491" s="2"/>
      <c r="T44491" s="2"/>
    </row>
    <row r="44492" spans="4:20" x14ac:dyDescent="0.2">
      <c r="D44492" s="2"/>
      <c r="E44492" s="2"/>
      <c r="F44492" s="2"/>
      <c r="G44492" s="2"/>
      <c r="O44492" s="2"/>
      <c r="Q44492" s="2"/>
      <c r="R44492" s="2"/>
      <c r="S44492" s="2"/>
      <c r="T44492" s="2"/>
    </row>
    <row r="44493" spans="4:20" x14ac:dyDescent="0.2">
      <c r="D44493" s="2"/>
      <c r="E44493" s="2"/>
      <c r="F44493" s="2"/>
      <c r="G44493" s="2"/>
      <c r="O44493" s="2"/>
      <c r="Q44493" s="2"/>
      <c r="R44493" s="2"/>
      <c r="S44493" s="2"/>
      <c r="T44493" s="2"/>
    </row>
    <row r="44494" spans="4:20" x14ac:dyDescent="0.2">
      <c r="D44494" s="2"/>
      <c r="E44494" s="2"/>
      <c r="F44494" s="2"/>
      <c r="G44494" s="2"/>
      <c r="O44494" s="2"/>
      <c r="Q44494" s="2"/>
      <c r="R44494" s="2"/>
      <c r="S44494" s="2"/>
      <c r="T44494" s="2"/>
    </row>
    <row r="44495" spans="4:20" x14ac:dyDescent="0.2">
      <c r="D44495" s="2"/>
      <c r="E44495" s="2"/>
      <c r="F44495" s="2"/>
      <c r="G44495" s="2"/>
      <c r="O44495" s="2"/>
      <c r="Q44495" s="2"/>
      <c r="R44495" s="2"/>
      <c r="S44495" s="2"/>
      <c r="T44495" s="2"/>
    </row>
    <row r="44496" spans="4:20" x14ac:dyDescent="0.2">
      <c r="D44496" s="2"/>
      <c r="E44496" s="2"/>
      <c r="F44496" s="2"/>
      <c r="G44496" s="2"/>
      <c r="O44496" s="2"/>
      <c r="Q44496" s="2"/>
      <c r="R44496" s="2"/>
      <c r="S44496" s="2"/>
      <c r="T44496" s="2"/>
    </row>
    <row r="44497" spans="4:20" x14ac:dyDescent="0.2">
      <c r="D44497" s="2"/>
      <c r="E44497" s="2"/>
      <c r="F44497" s="2"/>
      <c r="G44497" s="2"/>
      <c r="O44497" s="2"/>
      <c r="Q44497" s="2"/>
      <c r="R44497" s="2"/>
      <c r="S44497" s="2"/>
      <c r="T44497" s="2"/>
    </row>
    <row r="44498" spans="4:20" x14ac:dyDescent="0.2">
      <c r="D44498" s="2"/>
      <c r="E44498" s="2"/>
      <c r="F44498" s="2"/>
      <c r="G44498" s="2"/>
      <c r="O44498" s="2"/>
      <c r="Q44498" s="2"/>
      <c r="R44498" s="2"/>
      <c r="S44498" s="2"/>
      <c r="T44498" s="2"/>
    </row>
    <row r="44499" spans="4:20" x14ac:dyDescent="0.2">
      <c r="D44499" s="2"/>
      <c r="E44499" s="2"/>
      <c r="F44499" s="2"/>
      <c r="G44499" s="2"/>
      <c r="O44499" s="2"/>
      <c r="Q44499" s="2"/>
      <c r="R44499" s="2"/>
      <c r="S44499" s="2"/>
      <c r="T44499" s="2"/>
    </row>
    <row r="44500" spans="4:20" x14ac:dyDescent="0.2">
      <c r="D44500" s="2"/>
      <c r="E44500" s="2"/>
      <c r="F44500" s="2"/>
      <c r="G44500" s="2"/>
      <c r="O44500" s="2"/>
      <c r="Q44500" s="2"/>
      <c r="R44500" s="2"/>
      <c r="S44500" s="2"/>
      <c r="T44500" s="2"/>
    </row>
    <row r="44501" spans="4:20" x14ac:dyDescent="0.2">
      <c r="D44501" s="2"/>
      <c r="E44501" s="2"/>
      <c r="F44501" s="2"/>
      <c r="G44501" s="2"/>
      <c r="O44501" s="2"/>
      <c r="Q44501" s="2"/>
      <c r="R44501" s="2"/>
      <c r="S44501" s="2"/>
      <c r="T44501" s="2"/>
    </row>
    <row r="44502" spans="4:20" x14ac:dyDescent="0.2">
      <c r="D44502" s="2"/>
      <c r="E44502" s="2"/>
      <c r="F44502" s="2"/>
      <c r="G44502" s="2"/>
      <c r="O44502" s="2"/>
      <c r="Q44502" s="2"/>
      <c r="R44502" s="2"/>
      <c r="S44502" s="2"/>
      <c r="T44502" s="2"/>
    </row>
    <row r="44503" spans="4:20" x14ac:dyDescent="0.2">
      <c r="D44503" s="2"/>
      <c r="E44503" s="2"/>
      <c r="F44503" s="2"/>
      <c r="G44503" s="2"/>
      <c r="O44503" s="2"/>
      <c r="Q44503" s="2"/>
      <c r="R44503" s="2"/>
      <c r="S44503" s="2"/>
      <c r="T44503" s="2"/>
    </row>
    <row r="44504" spans="4:20" x14ac:dyDescent="0.2">
      <c r="D44504" s="2"/>
      <c r="E44504" s="2"/>
      <c r="F44504" s="2"/>
      <c r="G44504" s="2"/>
      <c r="O44504" s="2"/>
      <c r="Q44504" s="2"/>
      <c r="R44504" s="2"/>
      <c r="S44504" s="2"/>
      <c r="T44504" s="2"/>
    </row>
    <row r="44505" spans="4:20" x14ac:dyDescent="0.2">
      <c r="D44505" s="2"/>
      <c r="E44505" s="2"/>
      <c r="F44505" s="2"/>
      <c r="G44505" s="2"/>
      <c r="O44505" s="2"/>
      <c r="Q44505" s="2"/>
      <c r="R44505" s="2"/>
      <c r="S44505" s="2"/>
      <c r="T44505" s="2"/>
    </row>
    <row r="44506" spans="4:20" x14ac:dyDescent="0.2">
      <c r="D44506" s="2"/>
      <c r="E44506" s="2"/>
      <c r="F44506" s="2"/>
      <c r="G44506" s="2"/>
      <c r="O44506" s="2"/>
      <c r="Q44506" s="2"/>
      <c r="R44506" s="2"/>
      <c r="S44506" s="2"/>
      <c r="T44506" s="2"/>
    </row>
    <row r="44507" spans="4:20" x14ac:dyDescent="0.2">
      <c r="D44507" s="2"/>
      <c r="E44507" s="2"/>
      <c r="F44507" s="2"/>
      <c r="G44507" s="2"/>
      <c r="O44507" s="2"/>
      <c r="Q44507" s="2"/>
      <c r="R44507" s="2"/>
      <c r="S44507" s="2"/>
      <c r="T44507" s="2"/>
    </row>
    <row r="44508" spans="4:20" x14ac:dyDescent="0.2">
      <c r="D44508" s="2"/>
      <c r="E44508" s="2"/>
      <c r="F44508" s="2"/>
      <c r="G44508" s="2"/>
      <c r="O44508" s="2"/>
      <c r="Q44508" s="2"/>
      <c r="R44508" s="2"/>
      <c r="S44508" s="2"/>
      <c r="T44508" s="2"/>
    </row>
    <row r="44509" spans="4:20" x14ac:dyDescent="0.2">
      <c r="D44509" s="2"/>
      <c r="E44509" s="2"/>
      <c r="F44509" s="2"/>
      <c r="G44509" s="2"/>
      <c r="O44509" s="2"/>
      <c r="Q44509" s="2"/>
      <c r="R44509" s="2"/>
      <c r="S44509" s="2"/>
      <c r="T44509" s="2"/>
    </row>
    <row r="44510" spans="4:20" x14ac:dyDescent="0.2">
      <c r="D44510" s="2"/>
      <c r="E44510" s="2"/>
      <c r="F44510" s="2"/>
      <c r="G44510" s="2"/>
      <c r="O44510" s="2"/>
      <c r="Q44510" s="2"/>
      <c r="R44510" s="2"/>
      <c r="S44510" s="2"/>
      <c r="T44510" s="2"/>
    </row>
    <row r="44511" spans="4:20" x14ac:dyDescent="0.2">
      <c r="D44511" s="2"/>
      <c r="E44511" s="2"/>
      <c r="F44511" s="2"/>
      <c r="G44511" s="2"/>
      <c r="O44511" s="2"/>
      <c r="Q44511" s="2"/>
      <c r="R44511" s="2"/>
      <c r="S44511" s="2"/>
      <c r="T44511" s="2"/>
    </row>
    <row r="44512" spans="4:20" x14ac:dyDescent="0.2">
      <c r="D44512" s="2"/>
      <c r="E44512" s="2"/>
      <c r="F44512" s="2"/>
      <c r="G44512" s="2"/>
      <c r="O44512" s="2"/>
      <c r="Q44512" s="2"/>
      <c r="R44512" s="2"/>
      <c r="S44512" s="2"/>
      <c r="T44512" s="2"/>
    </row>
    <row r="44513" spans="4:20" x14ac:dyDescent="0.2">
      <c r="D44513" s="2"/>
      <c r="E44513" s="2"/>
      <c r="F44513" s="2"/>
      <c r="G44513" s="2"/>
      <c r="O44513" s="2"/>
      <c r="Q44513" s="2"/>
      <c r="R44513" s="2"/>
      <c r="S44513" s="2"/>
      <c r="T44513" s="2"/>
    </row>
    <row r="44514" spans="4:20" x14ac:dyDescent="0.2">
      <c r="D44514" s="2"/>
      <c r="E44514" s="2"/>
      <c r="F44514" s="2"/>
      <c r="G44514" s="2"/>
      <c r="O44514" s="2"/>
      <c r="Q44514" s="2"/>
      <c r="R44514" s="2"/>
      <c r="S44514" s="2"/>
      <c r="T44514" s="2"/>
    </row>
    <row r="44515" spans="4:20" x14ac:dyDescent="0.2">
      <c r="D44515" s="2"/>
      <c r="E44515" s="2"/>
      <c r="F44515" s="2"/>
      <c r="G44515" s="2"/>
      <c r="O44515" s="2"/>
      <c r="Q44515" s="2"/>
      <c r="R44515" s="2"/>
      <c r="S44515" s="2"/>
      <c r="T44515" s="2"/>
    </row>
    <row r="44516" spans="4:20" x14ac:dyDescent="0.2">
      <c r="D44516" s="2"/>
      <c r="E44516" s="2"/>
      <c r="F44516" s="2"/>
      <c r="G44516" s="2"/>
      <c r="O44516" s="2"/>
      <c r="Q44516" s="2"/>
      <c r="R44516" s="2"/>
      <c r="S44516" s="2"/>
      <c r="T44516" s="2"/>
    </row>
    <row r="44517" spans="4:20" x14ac:dyDescent="0.2">
      <c r="D44517" s="2"/>
      <c r="E44517" s="2"/>
      <c r="F44517" s="2"/>
      <c r="G44517" s="2"/>
      <c r="O44517" s="2"/>
      <c r="Q44517" s="2"/>
      <c r="R44517" s="2"/>
      <c r="S44517" s="2"/>
      <c r="T44517" s="2"/>
    </row>
    <row r="44518" spans="4:20" x14ac:dyDescent="0.2">
      <c r="D44518" s="2"/>
      <c r="E44518" s="2"/>
      <c r="F44518" s="2"/>
      <c r="G44518" s="2"/>
      <c r="O44518" s="2"/>
      <c r="Q44518" s="2"/>
      <c r="R44518" s="2"/>
      <c r="S44518" s="2"/>
      <c r="T44518" s="2"/>
    </row>
    <row r="44519" spans="4:20" x14ac:dyDescent="0.2">
      <c r="D44519" s="2"/>
      <c r="E44519" s="2"/>
      <c r="F44519" s="2"/>
      <c r="G44519" s="2"/>
      <c r="O44519" s="2"/>
      <c r="Q44519" s="2"/>
      <c r="R44519" s="2"/>
      <c r="S44519" s="2"/>
      <c r="T44519" s="2"/>
    </row>
    <row r="44520" spans="4:20" x14ac:dyDescent="0.2">
      <c r="D44520" s="2"/>
      <c r="E44520" s="2"/>
      <c r="F44520" s="2"/>
      <c r="G44520" s="2"/>
      <c r="O44520" s="2"/>
      <c r="Q44520" s="2"/>
      <c r="R44520" s="2"/>
      <c r="S44520" s="2"/>
      <c r="T44520" s="2"/>
    </row>
    <row r="44521" spans="4:20" x14ac:dyDescent="0.2">
      <c r="D44521" s="2"/>
      <c r="E44521" s="2"/>
      <c r="F44521" s="2"/>
      <c r="G44521" s="2"/>
      <c r="O44521" s="2"/>
      <c r="Q44521" s="2"/>
      <c r="R44521" s="2"/>
      <c r="S44521" s="2"/>
      <c r="T44521" s="2"/>
    </row>
    <row r="44522" spans="4:20" x14ac:dyDescent="0.2">
      <c r="D44522" s="2"/>
      <c r="E44522" s="2"/>
      <c r="F44522" s="2"/>
      <c r="G44522" s="2"/>
      <c r="O44522" s="2"/>
      <c r="Q44522" s="2"/>
      <c r="R44522" s="2"/>
      <c r="S44522" s="2"/>
      <c r="T44522" s="2"/>
    </row>
    <row r="44523" spans="4:20" x14ac:dyDescent="0.2">
      <c r="D44523" s="2"/>
      <c r="E44523" s="2"/>
      <c r="F44523" s="2"/>
      <c r="G44523" s="2"/>
      <c r="O44523" s="2"/>
      <c r="Q44523" s="2"/>
      <c r="R44523" s="2"/>
      <c r="S44523" s="2"/>
      <c r="T44523" s="2"/>
    </row>
    <row r="44524" spans="4:20" x14ac:dyDescent="0.2">
      <c r="D44524" s="2"/>
      <c r="E44524" s="2"/>
      <c r="F44524" s="2"/>
      <c r="G44524" s="2"/>
      <c r="O44524" s="2"/>
      <c r="Q44524" s="2"/>
      <c r="R44524" s="2"/>
      <c r="S44524" s="2"/>
      <c r="T44524" s="2"/>
    </row>
    <row r="44525" spans="4:20" x14ac:dyDescent="0.2">
      <c r="D44525" s="2"/>
      <c r="E44525" s="2"/>
      <c r="F44525" s="2"/>
      <c r="G44525" s="2"/>
      <c r="O44525" s="2"/>
      <c r="Q44525" s="2"/>
      <c r="R44525" s="2"/>
      <c r="S44525" s="2"/>
      <c r="T44525" s="2"/>
    </row>
    <row r="44526" spans="4:20" x14ac:dyDescent="0.2">
      <c r="D44526" s="2"/>
      <c r="E44526" s="2"/>
      <c r="F44526" s="2"/>
      <c r="G44526" s="2"/>
      <c r="O44526" s="2"/>
      <c r="Q44526" s="2"/>
      <c r="R44526" s="2"/>
      <c r="S44526" s="2"/>
      <c r="T44526" s="2"/>
    </row>
    <row r="44527" spans="4:20" x14ac:dyDescent="0.2">
      <c r="D44527" s="2"/>
      <c r="E44527" s="2"/>
      <c r="F44527" s="2"/>
      <c r="G44527" s="2"/>
      <c r="O44527" s="2"/>
      <c r="Q44527" s="2"/>
      <c r="R44527" s="2"/>
      <c r="S44527" s="2"/>
      <c r="T44527" s="2"/>
    </row>
    <row r="44528" spans="4:20" x14ac:dyDescent="0.2">
      <c r="D44528" s="2"/>
      <c r="E44528" s="2"/>
      <c r="F44528" s="2"/>
      <c r="G44528" s="2"/>
      <c r="O44528" s="2"/>
      <c r="Q44528" s="2"/>
      <c r="R44528" s="2"/>
      <c r="S44528" s="2"/>
      <c r="T44528" s="2"/>
    </row>
    <row r="44529" spans="4:20" x14ac:dyDescent="0.2">
      <c r="D44529" s="2"/>
      <c r="E44529" s="2"/>
      <c r="F44529" s="2"/>
      <c r="G44529" s="2"/>
      <c r="O44529" s="2"/>
      <c r="Q44529" s="2"/>
      <c r="R44529" s="2"/>
      <c r="S44529" s="2"/>
      <c r="T44529" s="2"/>
    </row>
    <row r="44530" spans="4:20" x14ac:dyDescent="0.2">
      <c r="D44530" s="2"/>
      <c r="E44530" s="2"/>
      <c r="F44530" s="2"/>
      <c r="G44530" s="2"/>
      <c r="O44530" s="2"/>
      <c r="Q44530" s="2"/>
      <c r="R44530" s="2"/>
      <c r="S44530" s="2"/>
      <c r="T44530" s="2"/>
    </row>
    <row r="44531" spans="4:20" x14ac:dyDescent="0.2">
      <c r="D44531" s="2"/>
      <c r="E44531" s="2"/>
      <c r="F44531" s="2"/>
      <c r="G44531" s="2"/>
      <c r="O44531" s="2"/>
      <c r="Q44531" s="2"/>
      <c r="R44531" s="2"/>
      <c r="S44531" s="2"/>
      <c r="T44531" s="2"/>
    </row>
    <row r="44532" spans="4:20" x14ac:dyDescent="0.2">
      <c r="D44532" s="2"/>
      <c r="E44532" s="2"/>
      <c r="F44532" s="2"/>
      <c r="G44532" s="2"/>
      <c r="O44532" s="2"/>
      <c r="Q44532" s="2"/>
      <c r="R44532" s="2"/>
      <c r="S44532" s="2"/>
      <c r="T44532" s="2"/>
    </row>
    <row r="44533" spans="4:20" x14ac:dyDescent="0.2">
      <c r="D44533" s="2"/>
      <c r="E44533" s="2"/>
      <c r="F44533" s="2"/>
      <c r="G44533" s="2"/>
      <c r="O44533" s="2"/>
      <c r="Q44533" s="2"/>
      <c r="R44533" s="2"/>
      <c r="S44533" s="2"/>
      <c r="T44533" s="2"/>
    </row>
    <row r="44534" spans="4:20" x14ac:dyDescent="0.2">
      <c r="D44534" s="2"/>
      <c r="E44534" s="2"/>
      <c r="F44534" s="2"/>
      <c r="G44534" s="2"/>
      <c r="O44534" s="2"/>
      <c r="Q44534" s="2"/>
      <c r="R44534" s="2"/>
      <c r="S44534" s="2"/>
      <c r="T44534" s="2"/>
    </row>
    <row r="44535" spans="4:20" x14ac:dyDescent="0.2">
      <c r="D44535" s="2"/>
      <c r="E44535" s="2"/>
      <c r="F44535" s="2"/>
      <c r="G44535" s="2"/>
      <c r="O44535" s="2"/>
      <c r="Q44535" s="2"/>
      <c r="R44535" s="2"/>
      <c r="S44535" s="2"/>
      <c r="T44535" s="2"/>
    </row>
    <row r="44536" spans="4:20" x14ac:dyDescent="0.2">
      <c r="D44536" s="2"/>
      <c r="E44536" s="2"/>
      <c r="F44536" s="2"/>
      <c r="G44536" s="2"/>
      <c r="O44536" s="2"/>
      <c r="Q44536" s="2"/>
      <c r="R44536" s="2"/>
      <c r="S44536" s="2"/>
      <c r="T44536" s="2"/>
    </row>
    <row r="44537" spans="4:20" x14ac:dyDescent="0.2">
      <c r="D44537" s="2"/>
      <c r="E44537" s="2"/>
      <c r="F44537" s="2"/>
      <c r="G44537" s="2"/>
      <c r="O44537" s="2"/>
      <c r="Q44537" s="2"/>
      <c r="R44537" s="2"/>
      <c r="S44537" s="2"/>
      <c r="T44537" s="2"/>
    </row>
    <row r="44538" spans="4:20" x14ac:dyDescent="0.2">
      <c r="D44538" s="2"/>
      <c r="E44538" s="2"/>
      <c r="F44538" s="2"/>
      <c r="G44538" s="2"/>
      <c r="O44538" s="2"/>
      <c r="Q44538" s="2"/>
      <c r="R44538" s="2"/>
      <c r="S44538" s="2"/>
      <c r="T44538" s="2"/>
    </row>
    <row r="44539" spans="4:20" x14ac:dyDescent="0.2">
      <c r="D44539" s="2"/>
      <c r="E44539" s="2"/>
      <c r="F44539" s="2"/>
      <c r="G44539" s="2"/>
      <c r="O44539" s="2"/>
      <c r="Q44539" s="2"/>
      <c r="R44539" s="2"/>
      <c r="S44539" s="2"/>
      <c r="T44539" s="2"/>
    </row>
    <row r="44540" spans="4:20" x14ac:dyDescent="0.2">
      <c r="D44540" s="2"/>
      <c r="E44540" s="2"/>
      <c r="F44540" s="2"/>
      <c r="G44540" s="2"/>
      <c r="O44540" s="2"/>
      <c r="Q44540" s="2"/>
      <c r="R44540" s="2"/>
      <c r="S44540" s="2"/>
      <c r="T44540" s="2"/>
    </row>
    <row r="44541" spans="4:20" x14ac:dyDescent="0.2">
      <c r="D44541" s="2"/>
      <c r="E44541" s="2"/>
      <c r="F44541" s="2"/>
      <c r="G44541" s="2"/>
      <c r="O44541" s="2"/>
      <c r="Q44541" s="2"/>
      <c r="R44541" s="2"/>
      <c r="S44541" s="2"/>
      <c r="T44541" s="2"/>
    </row>
    <row r="44542" spans="4:20" x14ac:dyDescent="0.2">
      <c r="D44542" s="2"/>
      <c r="E44542" s="2"/>
      <c r="F44542" s="2"/>
      <c r="G44542" s="2"/>
      <c r="O44542" s="2"/>
      <c r="Q44542" s="2"/>
      <c r="R44542" s="2"/>
      <c r="S44542" s="2"/>
      <c r="T44542" s="2"/>
    </row>
    <row r="44543" spans="4:20" x14ac:dyDescent="0.2">
      <c r="D44543" s="2"/>
      <c r="E44543" s="2"/>
      <c r="F44543" s="2"/>
      <c r="G44543" s="2"/>
      <c r="O44543" s="2"/>
      <c r="Q44543" s="2"/>
      <c r="R44543" s="2"/>
      <c r="S44543" s="2"/>
      <c r="T44543" s="2"/>
    </row>
    <row r="44544" spans="4:20" x14ac:dyDescent="0.2">
      <c r="D44544" s="2"/>
      <c r="E44544" s="2"/>
      <c r="F44544" s="2"/>
      <c r="G44544" s="2"/>
      <c r="O44544" s="2"/>
      <c r="Q44544" s="2"/>
      <c r="R44544" s="2"/>
      <c r="S44544" s="2"/>
      <c r="T44544" s="2"/>
    </row>
    <row r="44545" spans="4:20" x14ac:dyDescent="0.2">
      <c r="D44545" s="2"/>
      <c r="E44545" s="2"/>
      <c r="F44545" s="2"/>
      <c r="G44545" s="2"/>
      <c r="O44545" s="2"/>
      <c r="Q44545" s="2"/>
      <c r="R44545" s="2"/>
      <c r="S44545" s="2"/>
      <c r="T44545" s="2"/>
    </row>
    <row r="44546" spans="4:20" x14ac:dyDescent="0.2">
      <c r="D44546" s="2"/>
      <c r="E44546" s="2"/>
      <c r="F44546" s="2"/>
      <c r="G44546" s="2"/>
      <c r="O44546" s="2"/>
      <c r="Q44546" s="2"/>
      <c r="R44546" s="2"/>
      <c r="S44546" s="2"/>
      <c r="T44546" s="2"/>
    </row>
    <row r="44547" spans="4:20" x14ac:dyDescent="0.2">
      <c r="D44547" s="2"/>
      <c r="E44547" s="2"/>
      <c r="F44547" s="2"/>
      <c r="G44547" s="2"/>
      <c r="O44547" s="2"/>
      <c r="Q44547" s="2"/>
      <c r="R44547" s="2"/>
      <c r="S44547" s="2"/>
      <c r="T44547" s="2"/>
    </row>
    <row r="44548" spans="4:20" x14ac:dyDescent="0.2">
      <c r="D44548" s="2"/>
      <c r="E44548" s="2"/>
      <c r="F44548" s="2"/>
      <c r="G44548" s="2"/>
      <c r="O44548" s="2"/>
      <c r="Q44548" s="2"/>
      <c r="R44548" s="2"/>
      <c r="S44548" s="2"/>
      <c r="T44548" s="2"/>
    </row>
    <row r="44549" spans="4:20" x14ac:dyDescent="0.2">
      <c r="D44549" s="2"/>
      <c r="E44549" s="2"/>
      <c r="F44549" s="2"/>
      <c r="G44549" s="2"/>
      <c r="O44549" s="2"/>
      <c r="Q44549" s="2"/>
      <c r="R44549" s="2"/>
      <c r="S44549" s="2"/>
      <c r="T44549" s="2"/>
    </row>
    <row r="44550" spans="4:20" x14ac:dyDescent="0.2">
      <c r="D44550" s="2"/>
      <c r="E44550" s="2"/>
      <c r="F44550" s="2"/>
      <c r="G44550" s="2"/>
      <c r="O44550" s="2"/>
      <c r="Q44550" s="2"/>
      <c r="R44550" s="2"/>
      <c r="S44550" s="2"/>
      <c r="T44550" s="2"/>
    </row>
    <row r="44551" spans="4:20" x14ac:dyDescent="0.2">
      <c r="D44551" s="2"/>
      <c r="E44551" s="2"/>
      <c r="F44551" s="2"/>
      <c r="G44551" s="2"/>
      <c r="O44551" s="2"/>
      <c r="Q44551" s="2"/>
      <c r="R44551" s="2"/>
      <c r="S44551" s="2"/>
      <c r="T44551" s="2"/>
    </row>
    <row r="44552" spans="4:20" x14ac:dyDescent="0.2">
      <c r="D44552" s="2"/>
      <c r="E44552" s="2"/>
      <c r="F44552" s="2"/>
      <c r="G44552" s="2"/>
      <c r="O44552" s="2"/>
      <c r="Q44552" s="2"/>
      <c r="R44552" s="2"/>
      <c r="S44552" s="2"/>
      <c r="T44552" s="2"/>
    </row>
    <row r="44553" spans="4:20" x14ac:dyDescent="0.2">
      <c r="D44553" s="2"/>
      <c r="E44553" s="2"/>
      <c r="F44553" s="2"/>
      <c r="G44553" s="2"/>
      <c r="O44553" s="2"/>
      <c r="Q44553" s="2"/>
      <c r="R44553" s="2"/>
      <c r="S44553" s="2"/>
      <c r="T44553" s="2"/>
    </row>
    <row r="44554" spans="4:20" x14ac:dyDescent="0.2">
      <c r="D44554" s="2"/>
      <c r="E44554" s="2"/>
      <c r="F44554" s="2"/>
      <c r="G44554" s="2"/>
      <c r="O44554" s="2"/>
      <c r="Q44554" s="2"/>
      <c r="R44554" s="2"/>
      <c r="S44554" s="2"/>
      <c r="T44554" s="2"/>
    </row>
    <row r="44555" spans="4:20" x14ac:dyDescent="0.2">
      <c r="D44555" s="2"/>
      <c r="E44555" s="2"/>
      <c r="F44555" s="2"/>
      <c r="G44555" s="2"/>
      <c r="O44555" s="2"/>
      <c r="Q44555" s="2"/>
      <c r="R44555" s="2"/>
      <c r="S44555" s="2"/>
      <c r="T44555" s="2"/>
    </row>
    <row r="44556" spans="4:20" x14ac:dyDescent="0.2">
      <c r="D44556" s="2"/>
      <c r="E44556" s="2"/>
      <c r="F44556" s="2"/>
      <c r="G44556" s="2"/>
      <c r="O44556" s="2"/>
      <c r="Q44556" s="2"/>
      <c r="R44556" s="2"/>
      <c r="S44556" s="2"/>
      <c r="T44556" s="2"/>
    </row>
    <row r="44557" spans="4:20" x14ac:dyDescent="0.2">
      <c r="D44557" s="2"/>
      <c r="E44557" s="2"/>
      <c r="F44557" s="2"/>
      <c r="G44557" s="2"/>
      <c r="O44557" s="2"/>
      <c r="Q44557" s="2"/>
      <c r="R44557" s="2"/>
      <c r="S44557" s="2"/>
      <c r="T44557" s="2"/>
    </row>
    <row r="44558" spans="4:20" x14ac:dyDescent="0.2">
      <c r="D44558" s="2"/>
      <c r="E44558" s="2"/>
      <c r="F44558" s="2"/>
      <c r="G44558" s="2"/>
      <c r="O44558" s="2"/>
      <c r="Q44558" s="2"/>
      <c r="R44558" s="2"/>
      <c r="S44558" s="2"/>
      <c r="T44558" s="2"/>
    </row>
    <row r="44559" spans="4:20" x14ac:dyDescent="0.2">
      <c r="D44559" s="2"/>
      <c r="E44559" s="2"/>
      <c r="F44559" s="2"/>
      <c r="G44559" s="2"/>
      <c r="O44559" s="2"/>
      <c r="Q44559" s="2"/>
      <c r="R44559" s="2"/>
      <c r="S44559" s="2"/>
      <c r="T44559" s="2"/>
    </row>
    <row r="44560" spans="4:20" x14ac:dyDescent="0.2">
      <c r="D44560" s="2"/>
      <c r="E44560" s="2"/>
      <c r="F44560" s="2"/>
      <c r="G44560" s="2"/>
      <c r="O44560" s="2"/>
      <c r="Q44560" s="2"/>
      <c r="R44560" s="2"/>
      <c r="S44560" s="2"/>
      <c r="T44560" s="2"/>
    </row>
    <row r="44561" spans="4:20" x14ac:dyDescent="0.2">
      <c r="D44561" s="2"/>
      <c r="E44561" s="2"/>
      <c r="F44561" s="2"/>
      <c r="G44561" s="2"/>
      <c r="O44561" s="2"/>
      <c r="Q44561" s="2"/>
      <c r="R44561" s="2"/>
      <c r="S44561" s="2"/>
      <c r="T44561" s="2"/>
    </row>
    <row r="44562" spans="4:20" x14ac:dyDescent="0.2">
      <c r="D44562" s="2"/>
      <c r="E44562" s="2"/>
      <c r="F44562" s="2"/>
      <c r="G44562" s="2"/>
      <c r="O44562" s="2"/>
      <c r="Q44562" s="2"/>
      <c r="R44562" s="2"/>
      <c r="S44562" s="2"/>
      <c r="T44562" s="2"/>
    </row>
    <row r="44563" spans="4:20" x14ac:dyDescent="0.2">
      <c r="D44563" s="2"/>
      <c r="E44563" s="2"/>
      <c r="F44563" s="2"/>
      <c r="G44563" s="2"/>
      <c r="O44563" s="2"/>
      <c r="Q44563" s="2"/>
      <c r="R44563" s="2"/>
      <c r="S44563" s="2"/>
      <c r="T44563" s="2"/>
    </row>
    <row r="44564" spans="4:20" x14ac:dyDescent="0.2">
      <c r="D44564" s="2"/>
      <c r="E44564" s="2"/>
      <c r="F44564" s="2"/>
      <c r="G44564" s="2"/>
      <c r="O44564" s="2"/>
      <c r="Q44564" s="2"/>
      <c r="R44564" s="2"/>
      <c r="S44564" s="2"/>
      <c r="T44564" s="2"/>
    </row>
    <row r="44565" spans="4:20" x14ac:dyDescent="0.2">
      <c r="D44565" s="2"/>
      <c r="E44565" s="2"/>
      <c r="F44565" s="2"/>
      <c r="G44565" s="2"/>
      <c r="O44565" s="2"/>
      <c r="Q44565" s="2"/>
      <c r="R44565" s="2"/>
      <c r="S44565" s="2"/>
      <c r="T44565" s="2"/>
    </row>
    <row r="44566" spans="4:20" x14ac:dyDescent="0.2">
      <c r="D44566" s="2"/>
      <c r="E44566" s="2"/>
      <c r="F44566" s="2"/>
      <c r="G44566" s="2"/>
      <c r="O44566" s="2"/>
      <c r="Q44566" s="2"/>
      <c r="R44566" s="2"/>
      <c r="S44566" s="2"/>
      <c r="T44566" s="2"/>
    </row>
    <row r="44567" spans="4:20" x14ac:dyDescent="0.2">
      <c r="D44567" s="2"/>
      <c r="E44567" s="2"/>
      <c r="F44567" s="2"/>
      <c r="G44567" s="2"/>
      <c r="O44567" s="2"/>
      <c r="Q44567" s="2"/>
      <c r="R44567" s="2"/>
      <c r="S44567" s="2"/>
      <c r="T44567" s="2"/>
    </row>
    <row r="44568" spans="4:20" x14ac:dyDescent="0.2">
      <c r="D44568" s="2"/>
      <c r="E44568" s="2"/>
      <c r="F44568" s="2"/>
      <c r="G44568" s="2"/>
      <c r="O44568" s="2"/>
      <c r="Q44568" s="2"/>
      <c r="R44568" s="2"/>
      <c r="S44568" s="2"/>
      <c r="T44568" s="2"/>
    </row>
    <row r="44569" spans="4:20" x14ac:dyDescent="0.2">
      <c r="D44569" s="2"/>
      <c r="E44569" s="2"/>
      <c r="F44569" s="2"/>
      <c r="G44569" s="2"/>
      <c r="O44569" s="2"/>
      <c r="Q44569" s="2"/>
      <c r="R44569" s="2"/>
      <c r="S44569" s="2"/>
      <c r="T44569" s="2"/>
    </row>
    <row r="44570" spans="4:20" x14ac:dyDescent="0.2">
      <c r="D44570" s="2"/>
      <c r="E44570" s="2"/>
      <c r="F44570" s="2"/>
      <c r="G44570" s="2"/>
      <c r="O44570" s="2"/>
      <c r="Q44570" s="2"/>
      <c r="R44570" s="2"/>
      <c r="S44570" s="2"/>
      <c r="T44570" s="2"/>
    </row>
    <row r="44571" spans="4:20" x14ac:dyDescent="0.2">
      <c r="D44571" s="2"/>
      <c r="E44571" s="2"/>
      <c r="F44571" s="2"/>
      <c r="G44571" s="2"/>
      <c r="O44571" s="2"/>
      <c r="Q44571" s="2"/>
      <c r="R44571" s="2"/>
      <c r="S44571" s="2"/>
      <c r="T44571" s="2"/>
    </row>
    <row r="44572" spans="4:20" x14ac:dyDescent="0.2">
      <c r="D44572" s="2"/>
      <c r="E44572" s="2"/>
      <c r="F44572" s="2"/>
      <c r="G44572" s="2"/>
      <c r="O44572" s="2"/>
      <c r="Q44572" s="2"/>
      <c r="R44572" s="2"/>
      <c r="S44572" s="2"/>
      <c r="T44572" s="2"/>
    </row>
    <row r="44573" spans="4:20" x14ac:dyDescent="0.2">
      <c r="D44573" s="2"/>
      <c r="E44573" s="2"/>
      <c r="F44573" s="2"/>
      <c r="G44573" s="2"/>
      <c r="O44573" s="2"/>
      <c r="Q44573" s="2"/>
      <c r="R44573" s="2"/>
      <c r="S44573" s="2"/>
      <c r="T44573" s="2"/>
    </row>
    <row r="44574" spans="4:20" x14ac:dyDescent="0.2">
      <c r="D44574" s="2"/>
      <c r="E44574" s="2"/>
      <c r="F44574" s="2"/>
      <c r="G44574" s="2"/>
      <c r="O44574" s="2"/>
      <c r="Q44574" s="2"/>
      <c r="R44574" s="2"/>
      <c r="S44574" s="2"/>
      <c r="T44574" s="2"/>
    </row>
    <row r="44575" spans="4:20" x14ac:dyDescent="0.2">
      <c r="D44575" s="2"/>
      <c r="E44575" s="2"/>
      <c r="F44575" s="2"/>
      <c r="G44575" s="2"/>
      <c r="O44575" s="2"/>
      <c r="Q44575" s="2"/>
      <c r="R44575" s="2"/>
      <c r="S44575" s="2"/>
      <c r="T44575" s="2"/>
    </row>
    <row r="44576" spans="4:20" x14ac:dyDescent="0.2">
      <c r="D44576" s="2"/>
      <c r="E44576" s="2"/>
      <c r="F44576" s="2"/>
      <c r="G44576" s="2"/>
      <c r="O44576" s="2"/>
      <c r="Q44576" s="2"/>
      <c r="R44576" s="2"/>
      <c r="S44576" s="2"/>
      <c r="T44576" s="2"/>
    </row>
    <row r="44577" spans="4:20" x14ac:dyDescent="0.2">
      <c r="D44577" s="2"/>
      <c r="E44577" s="2"/>
      <c r="F44577" s="2"/>
      <c r="G44577" s="2"/>
      <c r="O44577" s="2"/>
      <c r="Q44577" s="2"/>
      <c r="R44577" s="2"/>
      <c r="S44577" s="2"/>
      <c r="T44577" s="2"/>
    </row>
    <row r="44578" spans="4:20" x14ac:dyDescent="0.2">
      <c r="D44578" s="2"/>
      <c r="E44578" s="2"/>
      <c r="F44578" s="2"/>
      <c r="G44578" s="2"/>
      <c r="O44578" s="2"/>
      <c r="Q44578" s="2"/>
      <c r="R44578" s="2"/>
      <c r="S44578" s="2"/>
      <c r="T44578" s="2"/>
    </row>
    <row r="44579" spans="4:20" x14ac:dyDescent="0.2">
      <c r="D44579" s="2"/>
      <c r="E44579" s="2"/>
      <c r="F44579" s="2"/>
      <c r="G44579" s="2"/>
      <c r="O44579" s="2"/>
      <c r="Q44579" s="2"/>
      <c r="R44579" s="2"/>
      <c r="S44579" s="2"/>
      <c r="T44579" s="2"/>
    </row>
    <row r="44580" spans="4:20" x14ac:dyDescent="0.2">
      <c r="D44580" s="2"/>
      <c r="E44580" s="2"/>
      <c r="F44580" s="2"/>
      <c r="G44580" s="2"/>
      <c r="O44580" s="2"/>
      <c r="Q44580" s="2"/>
      <c r="R44580" s="2"/>
      <c r="S44580" s="2"/>
      <c r="T44580" s="2"/>
    </row>
    <row r="44581" spans="4:20" x14ac:dyDescent="0.2">
      <c r="D44581" s="2"/>
      <c r="E44581" s="2"/>
      <c r="F44581" s="2"/>
      <c r="G44581" s="2"/>
      <c r="O44581" s="2"/>
      <c r="Q44581" s="2"/>
      <c r="R44581" s="2"/>
      <c r="S44581" s="2"/>
      <c r="T44581" s="2"/>
    </row>
    <row r="44582" spans="4:20" x14ac:dyDescent="0.2">
      <c r="D44582" s="2"/>
      <c r="E44582" s="2"/>
      <c r="F44582" s="2"/>
      <c r="G44582" s="2"/>
      <c r="O44582" s="2"/>
      <c r="Q44582" s="2"/>
      <c r="R44582" s="2"/>
      <c r="S44582" s="2"/>
      <c r="T44582" s="2"/>
    </row>
    <row r="44583" spans="4:20" x14ac:dyDescent="0.2">
      <c r="D44583" s="2"/>
      <c r="E44583" s="2"/>
      <c r="F44583" s="2"/>
      <c r="G44583" s="2"/>
      <c r="O44583" s="2"/>
      <c r="Q44583" s="2"/>
      <c r="R44583" s="2"/>
      <c r="S44583" s="2"/>
      <c r="T44583" s="2"/>
    </row>
    <row r="44584" spans="4:20" x14ac:dyDescent="0.2">
      <c r="D44584" s="2"/>
      <c r="E44584" s="2"/>
      <c r="F44584" s="2"/>
      <c r="G44584" s="2"/>
      <c r="O44584" s="2"/>
      <c r="Q44584" s="2"/>
      <c r="R44584" s="2"/>
      <c r="S44584" s="2"/>
      <c r="T44584" s="2"/>
    </row>
    <row r="44585" spans="4:20" x14ac:dyDescent="0.2">
      <c r="D44585" s="2"/>
      <c r="E44585" s="2"/>
      <c r="F44585" s="2"/>
      <c r="G44585" s="2"/>
      <c r="O44585" s="2"/>
      <c r="Q44585" s="2"/>
      <c r="R44585" s="2"/>
      <c r="S44585" s="2"/>
      <c r="T44585" s="2"/>
    </row>
    <row r="44586" spans="4:20" x14ac:dyDescent="0.2">
      <c r="D44586" s="2"/>
      <c r="E44586" s="2"/>
      <c r="F44586" s="2"/>
      <c r="G44586" s="2"/>
      <c r="O44586" s="2"/>
      <c r="Q44586" s="2"/>
      <c r="R44586" s="2"/>
      <c r="S44586" s="2"/>
      <c r="T44586" s="2"/>
    </row>
    <row r="44587" spans="4:20" x14ac:dyDescent="0.2">
      <c r="D44587" s="2"/>
      <c r="E44587" s="2"/>
      <c r="F44587" s="2"/>
      <c r="G44587" s="2"/>
      <c r="O44587" s="2"/>
      <c r="Q44587" s="2"/>
      <c r="R44587" s="2"/>
      <c r="S44587" s="2"/>
      <c r="T44587" s="2"/>
    </row>
    <row r="44588" spans="4:20" x14ac:dyDescent="0.2">
      <c r="D44588" s="2"/>
      <c r="E44588" s="2"/>
      <c r="F44588" s="2"/>
      <c r="G44588" s="2"/>
      <c r="O44588" s="2"/>
      <c r="Q44588" s="2"/>
      <c r="R44588" s="2"/>
      <c r="S44588" s="2"/>
      <c r="T44588" s="2"/>
    </row>
    <row r="44589" spans="4:20" x14ac:dyDescent="0.2">
      <c r="D44589" s="2"/>
      <c r="E44589" s="2"/>
      <c r="F44589" s="2"/>
      <c r="G44589" s="2"/>
      <c r="O44589" s="2"/>
      <c r="Q44589" s="2"/>
      <c r="R44589" s="2"/>
      <c r="S44589" s="2"/>
      <c r="T44589" s="2"/>
    </row>
    <row r="44590" spans="4:20" x14ac:dyDescent="0.2">
      <c r="D44590" s="2"/>
      <c r="E44590" s="2"/>
      <c r="F44590" s="2"/>
      <c r="G44590" s="2"/>
      <c r="O44590" s="2"/>
      <c r="Q44590" s="2"/>
      <c r="R44590" s="2"/>
      <c r="S44590" s="2"/>
      <c r="T44590" s="2"/>
    </row>
    <row r="44591" spans="4:20" x14ac:dyDescent="0.2">
      <c r="D44591" s="2"/>
      <c r="E44591" s="2"/>
      <c r="F44591" s="2"/>
      <c r="G44591" s="2"/>
      <c r="O44591" s="2"/>
      <c r="Q44591" s="2"/>
      <c r="R44591" s="2"/>
      <c r="S44591" s="2"/>
      <c r="T44591" s="2"/>
    </row>
    <row r="44592" spans="4:20" x14ac:dyDescent="0.2">
      <c r="D44592" s="2"/>
      <c r="E44592" s="2"/>
      <c r="F44592" s="2"/>
      <c r="G44592" s="2"/>
      <c r="O44592" s="2"/>
      <c r="Q44592" s="2"/>
      <c r="R44592" s="2"/>
      <c r="S44592" s="2"/>
      <c r="T44592" s="2"/>
    </row>
    <row r="44593" spans="4:20" x14ac:dyDescent="0.2">
      <c r="D44593" s="2"/>
      <c r="E44593" s="2"/>
      <c r="F44593" s="2"/>
      <c r="G44593" s="2"/>
      <c r="O44593" s="2"/>
      <c r="Q44593" s="2"/>
      <c r="R44593" s="2"/>
      <c r="S44593" s="2"/>
      <c r="T44593" s="2"/>
    </row>
    <row r="44594" spans="4:20" x14ac:dyDescent="0.2">
      <c r="D44594" s="2"/>
      <c r="E44594" s="2"/>
      <c r="F44594" s="2"/>
      <c r="G44594" s="2"/>
      <c r="O44594" s="2"/>
      <c r="Q44594" s="2"/>
      <c r="R44594" s="2"/>
      <c r="S44594" s="2"/>
      <c r="T44594" s="2"/>
    </row>
    <row r="44595" spans="4:20" x14ac:dyDescent="0.2">
      <c r="D44595" s="2"/>
      <c r="E44595" s="2"/>
      <c r="F44595" s="2"/>
      <c r="G44595" s="2"/>
      <c r="O44595" s="2"/>
      <c r="Q44595" s="2"/>
      <c r="R44595" s="2"/>
      <c r="S44595" s="2"/>
      <c r="T44595" s="2"/>
    </row>
    <row r="44596" spans="4:20" x14ac:dyDescent="0.2">
      <c r="D44596" s="2"/>
      <c r="E44596" s="2"/>
      <c r="F44596" s="2"/>
      <c r="G44596" s="2"/>
      <c r="O44596" s="2"/>
      <c r="Q44596" s="2"/>
      <c r="R44596" s="2"/>
      <c r="S44596" s="2"/>
      <c r="T44596" s="2"/>
    </row>
    <row r="44597" spans="4:20" x14ac:dyDescent="0.2">
      <c r="D44597" s="2"/>
      <c r="E44597" s="2"/>
      <c r="F44597" s="2"/>
      <c r="G44597" s="2"/>
      <c r="O44597" s="2"/>
      <c r="Q44597" s="2"/>
      <c r="R44597" s="2"/>
      <c r="S44597" s="2"/>
      <c r="T44597" s="2"/>
    </row>
    <row r="44598" spans="4:20" x14ac:dyDescent="0.2">
      <c r="D44598" s="2"/>
      <c r="E44598" s="2"/>
      <c r="F44598" s="2"/>
      <c r="G44598" s="2"/>
      <c r="O44598" s="2"/>
      <c r="Q44598" s="2"/>
      <c r="R44598" s="2"/>
      <c r="S44598" s="2"/>
      <c r="T44598" s="2"/>
    </row>
    <row r="44599" spans="4:20" x14ac:dyDescent="0.2">
      <c r="D44599" s="2"/>
      <c r="E44599" s="2"/>
      <c r="F44599" s="2"/>
      <c r="G44599" s="2"/>
      <c r="O44599" s="2"/>
      <c r="Q44599" s="2"/>
      <c r="R44599" s="2"/>
      <c r="S44599" s="2"/>
      <c r="T44599" s="2"/>
    </row>
    <row r="44600" spans="4:20" x14ac:dyDescent="0.2">
      <c r="D44600" s="2"/>
      <c r="E44600" s="2"/>
      <c r="F44600" s="2"/>
      <c r="G44600" s="2"/>
      <c r="O44600" s="2"/>
      <c r="Q44600" s="2"/>
      <c r="R44600" s="2"/>
      <c r="S44600" s="2"/>
      <c r="T44600" s="2"/>
    </row>
    <row r="44601" spans="4:20" x14ac:dyDescent="0.2">
      <c r="D44601" s="2"/>
      <c r="E44601" s="2"/>
      <c r="F44601" s="2"/>
      <c r="G44601" s="2"/>
      <c r="O44601" s="2"/>
      <c r="Q44601" s="2"/>
      <c r="R44601" s="2"/>
      <c r="S44601" s="2"/>
      <c r="T44601" s="2"/>
    </row>
    <row r="44602" spans="4:20" x14ac:dyDescent="0.2">
      <c r="D44602" s="2"/>
      <c r="E44602" s="2"/>
      <c r="F44602" s="2"/>
      <c r="G44602" s="2"/>
      <c r="O44602" s="2"/>
      <c r="Q44602" s="2"/>
      <c r="R44602" s="2"/>
      <c r="S44602" s="2"/>
      <c r="T44602" s="2"/>
    </row>
    <row r="44603" spans="4:20" x14ac:dyDescent="0.2">
      <c r="D44603" s="2"/>
      <c r="E44603" s="2"/>
      <c r="F44603" s="2"/>
      <c r="G44603" s="2"/>
      <c r="O44603" s="2"/>
      <c r="Q44603" s="2"/>
      <c r="R44603" s="2"/>
      <c r="S44603" s="2"/>
      <c r="T44603" s="2"/>
    </row>
    <row r="44604" spans="4:20" x14ac:dyDescent="0.2">
      <c r="D44604" s="2"/>
      <c r="E44604" s="2"/>
      <c r="F44604" s="2"/>
      <c r="G44604" s="2"/>
      <c r="O44604" s="2"/>
      <c r="Q44604" s="2"/>
      <c r="R44604" s="2"/>
      <c r="S44604" s="2"/>
      <c r="T44604" s="2"/>
    </row>
    <row r="44605" spans="4:20" x14ac:dyDescent="0.2">
      <c r="D44605" s="2"/>
      <c r="E44605" s="2"/>
      <c r="F44605" s="2"/>
      <c r="G44605" s="2"/>
      <c r="O44605" s="2"/>
      <c r="Q44605" s="2"/>
      <c r="R44605" s="2"/>
      <c r="S44605" s="2"/>
      <c r="T44605" s="2"/>
    </row>
    <row r="44606" spans="4:20" x14ac:dyDescent="0.2">
      <c r="D44606" s="2"/>
      <c r="E44606" s="2"/>
      <c r="F44606" s="2"/>
      <c r="G44606" s="2"/>
      <c r="O44606" s="2"/>
      <c r="Q44606" s="2"/>
      <c r="R44606" s="2"/>
      <c r="S44606" s="2"/>
      <c r="T44606" s="2"/>
    </row>
    <row r="44607" spans="4:20" x14ac:dyDescent="0.2">
      <c r="D44607" s="2"/>
      <c r="E44607" s="2"/>
      <c r="F44607" s="2"/>
      <c r="G44607" s="2"/>
      <c r="O44607" s="2"/>
      <c r="Q44607" s="2"/>
      <c r="R44607" s="2"/>
      <c r="S44607" s="2"/>
      <c r="T44607" s="2"/>
    </row>
    <row r="44608" spans="4:20" x14ac:dyDescent="0.2">
      <c r="D44608" s="2"/>
      <c r="E44608" s="2"/>
      <c r="F44608" s="2"/>
      <c r="G44608" s="2"/>
      <c r="O44608" s="2"/>
      <c r="Q44608" s="2"/>
      <c r="R44608" s="2"/>
      <c r="S44608" s="2"/>
      <c r="T44608" s="2"/>
    </row>
    <row r="44609" spans="4:20" x14ac:dyDescent="0.2">
      <c r="D44609" s="2"/>
      <c r="E44609" s="2"/>
      <c r="F44609" s="2"/>
      <c r="G44609" s="2"/>
      <c r="O44609" s="2"/>
      <c r="Q44609" s="2"/>
      <c r="R44609" s="2"/>
      <c r="S44609" s="2"/>
      <c r="T44609" s="2"/>
    </row>
    <row r="44610" spans="4:20" x14ac:dyDescent="0.2">
      <c r="D44610" s="2"/>
      <c r="E44610" s="2"/>
      <c r="F44610" s="2"/>
      <c r="G44610" s="2"/>
      <c r="O44610" s="2"/>
      <c r="Q44610" s="2"/>
      <c r="R44610" s="2"/>
      <c r="S44610" s="2"/>
      <c r="T44610" s="2"/>
    </row>
    <row r="44611" spans="4:20" x14ac:dyDescent="0.2">
      <c r="D44611" s="2"/>
      <c r="E44611" s="2"/>
      <c r="F44611" s="2"/>
      <c r="G44611" s="2"/>
      <c r="O44611" s="2"/>
      <c r="Q44611" s="2"/>
      <c r="R44611" s="2"/>
      <c r="S44611" s="2"/>
      <c r="T44611" s="2"/>
    </row>
    <row r="44612" spans="4:20" x14ac:dyDescent="0.2">
      <c r="D44612" s="2"/>
      <c r="E44612" s="2"/>
      <c r="F44612" s="2"/>
      <c r="G44612" s="2"/>
      <c r="O44612" s="2"/>
      <c r="Q44612" s="2"/>
      <c r="R44612" s="2"/>
      <c r="S44612" s="2"/>
      <c r="T44612" s="2"/>
    </row>
    <row r="44613" spans="4:20" x14ac:dyDescent="0.2">
      <c r="D44613" s="2"/>
      <c r="E44613" s="2"/>
      <c r="F44613" s="2"/>
      <c r="G44613" s="2"/>
      <c r="O44613" s="2"/>
      <c r="Q44613" s="2"/>
      <c r="R44613" s="2"/>
      <c r="S44613" s="2"/>
      <c r="T44613" s="2"/>
    </row>
    <row r="44614" spans="4:20" x14ac:dyDescent="0.2">
      <c r="D44614" s="2"/>
      <c r="E44614" s="2"/>
      <c r="F44614" s="2"/>
      <c r="G44614" s="2"/>
      <c r="O44614" s="2"/>
      <c r="Q44614" s="2"/>
      <c r="R44614" s="2"/>
      <c r="S44614" s="2"/>
      <c r="T44614" s="2"/>
    </row>
    <row r="44615" spans="4:20" x14ac:dyDescent="0.2">
      <c r="D44615" s="2"/>
      <c r="E44615" s="2"/>
      <c r="F44615" s="2"/>
      <c r="G44615" s="2"/>
      <c r="O44615" s="2"/>
      <c r="Q44615" s="2"/>
      <c r="R44615" s="2"/>
      <c r="S44615" s="2"/>
      <c r="T44615" s="2"/>
    </row>
    <row r="44616" spans="4:20" x14ac:dyDescent="0.2">
      <c r="D44616" s="2"/>
      <c r="E44616" s="2"/>
      <c r="F44616" s="2"/>
      <c r="G44616" s="2"/>
      <c r="O44616" s="2"/>
      <c r="Q44616" s="2"/>
      <c r="R44616" s="2"/>
      <c r="S44616" s="2"/>
      <c r="T44616" s="2"/>
    </row>
    <row r="44617" spans="4:20" x14ac:dyDescent="0.2">
      <c r="D44617" s="2"/>
      <c r="E44617" s="2"/>
      <c r="F44617" s="2"/>
      <c r="G44617" s="2"/>
      <c r="O44617" s="2"/>
      <c r="Q44617" s="2"/>
      <c r="R44617" s="2"/>
      <c r="S44617" s="2"/>
      <c r="T44617" s="2"/>
    </row>
    <row r="44618" spans="4:20" x14ac:dyDescent="0.2">
      <c r="D44618" s="2"/>
      <c r="E44618" s="2"/>
      <c r="F44618" s="2"/>
      <c r="G44618" s="2"/>
      <c r="O44618" s="2"/>
      <c r="Q44618" s="2"/>
      <c r="R44618" s="2"/>
      <c r="S44618" s="2"/>
      <c r="T44618" s="2"/>
    </row>
    <row r="44619" spans="4:20" x14ac:dyDescent="0.2">
      <c r="D44619" s="2"/>
      <c r="E44619" s="2"/>
      <c r="F44619" s="2"/>
      <c r="G44619" s="2"/>
      <c r="O44619" s="2"/>
      <c r="Q44619" s="2"/>
      <c r="R44619" s="2"/>
      <c r="S44619" s="2"/>
      <c r="T44619" s="2"/>
    </row>
    <row r="44620" spans="4:20" x14ac:dyDescent="0.2">
      <c r="D44620" s="2"/>
      <c r="E44620" s="2"/>
      <c r="F44620" s="2"/>
      <c r="G44620" s="2"/>
      <c r="O44620" s="2"/>
      <c r="Q44620" s="2"/>
      <c r="R44620" s="2"/>
      <c r="S44620" s="2"/>
      <c r="T44620" s="2"/>
    </row>
    <row r="44621" spans="4:20" x14ac:dyDescent="0.2">
      <c r="D44621" s="2"/>
      <c r="E44621" s="2"/>
      <c r="F44621" s="2"/>
      <c r="G44621" s="2"/>
      <c r="O44621" s="2"/>
      <c r="Q44621" s="2"/>
      <c r="R44621" s="2"/>
      <c r="S44621" s="2"/>
      <c r="T44621" s="2"/>
    </row>
    <row r="44622" spans="4:20" x14ac:dyDescent="0.2">
      <c r="D44622" s="2"/>
      <c r="E44622" s="2"/>
      <c r="F44622" s="2"/>
      <c r="G44622" s="2"/>
      <c r="O44622" s="2"/>
      <c r="Q44622" s="2"/>
      <c r="R44622" s="2"/>
      <c r="S44622" s="2"/>
      <c r="T44622" s="2"/>
    </row>
    <row r="44623" spans="4:20" x14ac:dyDescent="0.2">
      <c r="D44623" s="2"/>
      <c r="E44623" s="2"/>
      <c r="F44623" s="2"/>
      <c r="G44623" s="2"/>
      <c r="O44623" s="2"/>
      <c r="Q44623" s="2"/>
      <c r="R44623" s="2"/>
      <c r="S44623" s="2"/>
      <c r="T44623" s="2"/>
    </row>
    <row r="44624" spans="4:20" x14ac:dyDescent="0.2">
      <c r="D44624" s="2"/>
      <c r="E44624" s="2"/>
      <c r="F44624" s="2"/>
      <c r="G44624" s="2"/>
      <c r="O44624" s="2"/>
      <c r="Q44624" s="2"/>
      <c r="R44624" s="2"/>
      <c r="S44624" s="2"/>
      <c r="T44624" s="2"/>
    </row>
    <row r="44625" spans="4:20" x14ac:dyDescent="0.2">
      <c r="D44625" s="2"/>
      <c r="E44625" s="2"/>
      <c r="F44625" s="2"/>
      <c r="G44625" s="2"/>
      <c r="O44625" s="2"/>
      <c r="Q44625" s="2"/>
      <c r="R44625" s="2"/>
      <c r="S44625" s="2"/>
      <c r="T44625" s="2"/>
    </row>
    <row r="44626" spans="4:20" x14ac:dyDescent="0.2">
      <c r="D44626" s="2"/>
      <c r="E44626" s="2"/>
      <c r="F44626" s="2"/>
      <c r="G44626" s="2"/>
      <c r="O44626" s="2"/>
      <c r="Q44626" s="2"/>
      <c r="R44626" s="2"/>
      <c r="S44626" s="2"/>
      <c r="T44626" s="2"/>
    </row>
    <row r="44627" spans="4:20" x14ac:dyDescent="0.2">
      <c r="D44627" s="2"/>
      <c r="E44627" s="2"/>
      <c r="F44627" s="2"/>
      <c r="G44627" s="2"/>
      <c r="O44627" s="2"/>
      <c r="Q44627" s="2"/>
      <c r="R44627" s="2"/>
      <c r="S44627" s="2"/>
      <c r="T44627" s="2"/>
    </row>
    <row r="44628" spans="4:20" x14ac:dyDescent="0.2">
      <c r="D44628" s="2"/>
      <c r="E44628" s="2"/>
      <c r="F44628" s="2"/>
      <c r="G44628" s="2"/>
      <c r="O44628" s="2"/>
      <c r="Q44628" s="2"/>
      <c r="R44628" s="2"/>
      <c r="S44628" s="2"/>
      <c r="T44628" s="2"/>
    </row>
    <row r="44629" spans="4:20" x14ac:dyDescent="0.2">
      <c r="D44629" s="2"/>
      <c r="E44629" s="2"/>
      <c r="F44629" s="2"/>
      <c r="G44629" s="2"/>
      <c r="O44629" s="2"/>
      <c r="Q44629" s="2"/>
      <c r="R44629" s="2"/>
      <c r="S44629" s="2"/>
      <c r="T44629" s="2"/>
    </row>
    <row r="44630" spans="4:20" x14ac:dyDescent="0.2">
      <c r="D44630" s="2"/>
      <c r="E44630" s="2"/>
      <c r="F44630" s="2"/>
      <c r="G44630" s="2"/>
      <c r="O44630" s="2"/>
      <c r="Q44630" s="2"/>
      <c r="R44630" s="2"/>
      <c r="S44630" s="2"/>
      <c r="T44630" s="2"/>
    </row>
    <row r="44631" spans="4:20" x14ac:dyDescent="0.2">
      <c r="D44631" s="2"/>
      <c r="E44631" s="2"/>
      <c r="F44631" s="2"/>
      <c r="G44631" s="2"/>
      <c r="O44631" s="2"/>
      <c r="Q44631" s="2"/>
      <c r="R44631" s="2"/>
      <c r="S44631" s="2"/>
      <c r="T44631" s="2"/>
    </row>
    <row r="44632" spans="4:20" x14ac:dyDescent="0.2">
      <c r="D44632" s="2"/>
      <c r="E44632" s="2"/>
      <c r="F44632" s="2"/>
      <c r="G44632" s="2"/>
      <c r="O44632" s="2"/>
      <c r="Q44632" s="2"/>
      <c r="R44632" s="2"/>
      <c r="S44632" s="2"/>
      <c r="T44632" s="2"/>
    </row>
    <row r="44633" spans="4:20" x14ac:dyDescent="0.2">
      <c r="D44633" s="2"/>
      <c r="E44633" s="2"/>
      <c r="F44633" s="2"/>
      <c r="G44633" s="2"/>
      <c r="O44633" s="2"/>
      <c r="Q44633" s="2"/>
      <c r="R44633" s="2"/>
      <c r="S44633" s="2"/>
      <c r="T44633" s="2"/>
    </row>
    <row r="44634" spans="4:20" x14ac:dyDescent="0.2">
      <c r="D44634" s="2"/>
      <c r="E44634" s="2"/>
      <c r="F44634" s="2"/>
      <c r="G44634" s="2"/>
      <c r="O44634" s="2"/>
      <c r="Q44634" s="2"/>
      <c r="R44634" s="2"/>
      <c r="S44634" s="2"/>
      <c r="T44634" s="2"/>
    </row>
    <row r="44635" spans="4:20" x14ac:dyDescent="0.2">
      <c r="D44635" s="2"/>
      <c r="E44635" s="2"/>
      <c r="F44635" s="2"/>
      <c r="G44635" s="2"/>
      <c r="O44635" s="2"/>
      <c r="Q44635" s="2"/>
      <c r="R44635" s="2"/>
      <c r="S44635" s="2"/>
      <c r="T44635" s="2"/>
    </row>
    <row r="44636" spans="4:20" x14ac:dyDescent="0.2">
      <c r="D44636" s="2"/>
      <c r="E44636" s="2"/>
      <c r="F44636" s="2"/>
      <c r="G44636" s="2"/>
      <c r="O44636" s="2"/>
      <c r="Q44636" s="2"/>
      <c r="R44636" s="2"/>
      <c r="S44636" s="2"/>
      <c r="T44636" s="2"/>
    </row>
    <row r="44637" spans="4:20" x14ac:dyDescent="0.2">
      <c r="D44637" s="2"/>
      <c r="E44637" s="2"/>
      <c r="F44637" s="2"/>
      <c r="G44637" s="2"/>
      <c r="O44637" s="2"/>
      <c r="Q44637" s="2"/>
      <c r="R44637" s="2"/>
      <c r="S44637" s="2"/>
      <c r="T44637" s="2"/>
    </row>
    <row r="44638" spans="4:20" x14ac:dyDescent="0.2">
      <c r="D44638" s="2"/>
      <c r="E44638" s="2"/>
      <c r="F44638" s="2"/>
      <c r="G44638" s="2"/>
      <c r="O44638" s="2"/>
      <c r="Q44638" s="2"/>
      <c r="R44638" s="2"/>
      <c r="S44638" s="2"/>
      <c r="T44638" s="2"/>
    </row>
    <row r="44639" spans="4:20" x14ac:dyDescent="0.2">
      <c r="D44639" s="2"/>
      <c r="E44639" s="2"/>
      <c r="F44639" s="2"/>
      <c r="G44639" s="2"/>
      <c r="O44639" s="2"/>
      <c r="Q44639" s="2"/>
      <c r="R44639" s="2"/>
      <c r="S44639" s="2"/>
      <c r="T44639" s="2"/>
    </row>
    <row r="44640" spans="4:20" x14ac:dyDescent="0.2">
      <c r="D44640" s="2"/>
      <c r="E44640" s="2"/>
      <c r="F44640" s="2"/>
      <c r="G44640" s="2"/>
      <c r="O44640" s="2"/>
      <c r="Q44640" s="2"/>
      <c r="R44640" s="2"/>
      <c r="S44640" s="2"/>
      <c r="T44640" s="2"/>
    </row>
    <row r="44641" spans="4:20" x14ac:dyDescent="0.2">
      <c r="D44641" s="2"/>
      <c r="E44641" s="2"/>
      <c r="F44641" s="2"/>
      <c r="G44641" s="2"/>
      <c r="O44641" s="2"/>
      <c r="Q44641" s="2"/>
      <c r="R44641" s="2"/>
      <c r="S44641" s="2"/>
      <c r="T44641" s="2"/>
    </row>
    <row r="44642" spans="4:20" x14ac:dyDescent="0.2">
      <c r="D44642" s="2"/>
      <c r="E44642" s="2"/>
      <c r="F44642" s="2"/>
      <c r="G44642" s="2"/>
      <c r="O44642" s="2"/>
      <c r="Q44642" s="2"/>
      <c r="R44642" s="2"/>
      <c r="S44642" s="2"/>
      <c r="T44642" s="2"/>
    </row>
    <row r="44643" spans="4:20" x14ac:dyDescent="0.2">
      <c r="D44643" s="2"/>
      <c r="E44643" s="2"/>
      <c r="F44643" s="2"/>
      <c r="G44643" s="2"/>
      <c r="O44643" s="2"/>
      <c r="Q44643" s="2"/>
      <c r="R44643" s="2"/>
      <c r="S44643" s="2"/>
      <c r="T44643" s="2"/>
    </row>
    <row r="44644" spans="4:20" x14ac:dyDescent="0.2">
      <c r="D44644" s="2"/>
      <c r="E44644" s="2"/>
      <c r="F44644" s="2"/>
      <c r="G44644" s="2"/>
      <c r="O44644" s="2"/>
      <c r="Q44644" s="2"/>
      <c r="R44644" s="2"/>
      <c r="S44644" s="2"/>
      <c r="T44644" s="2"/>
    </row>
    <row r="44645" spans="4:20" x14ac:dyDescent="0.2">
      <c r="D44645" s="2"/>
      <c r="E44645" s="2"/>
      <c r="F44645" s="2"/>
      <c r="G44645" s="2"/>
      <c r="O44645" s="2"/>
      <c r="Q44645" s="2"/>
      <c r="R44645" s="2"/>
      <c r="S44645" s="2"/>
      <c r="T44645" s="2"/>
    </row>
    <row r="44646" spans="4:20" x14ac:dyDescent="0.2">
      <c r="D44646" s="2"/>
      <c r="E44646" s="2"/>
      <c r="F44646" s="2"/>
      <c r="G44646" s="2"/>
      <c r="O44646" s="2"/>
      <c r="Q44646" s="2"/>
      <c r="R44646" s="2"/>
      <c r="S44646" s="2"/>
      <c r="T44646" s="2"/>
    </row>
    <row r="44647" spans="4:20" x14ac:dyDescent="0.2">
      <c r="D44647" s="2"/>
      <c r="E44647" s="2"/>
      <c r="F44647" s="2"/>
      <c r="G44647" s="2"/>
      <c r="O44647" s="2"/>
      <c r="Q44647" s="2"/>
      <c r="R44647" s="2"/>
      <c r="S44647" s="2"/>
      <c r="T44647" s="2"/>
    </row>
    <row r="44648" spans="4:20" x14ac:dyDescent="0.2">
      <c r="D44648" s="2"/>
      <c r="E44648" s="2"/>
      <c r="F44648" s="2"/>
      <c r="G44648" s="2"/>
      <c r="O44648" s="2"/>
      <c r="Q44648" s="2"/>
      <c r="R44648" s="2"/>
      <c r="S44648" s="2"/>
      <c r="T44648" s="2"/>
    </row>
    <row r="44649" spans="4:20" x14ac:dyDescent="0.2">
      <c r="D44649" s="2"/>
      <c r="E44649" s="2"/>
      <c r="F44649" s="2"/>
      <c r="G44649" s="2"/>
      <c r="O44649" s="2"/>
      <c r="Q44649" s="2"/>
      <c r="R44649" s="2"/>
      <c r="S44649" s="2"/>
      <c r="T44649" s="2"/>
    </row>
    <row r="44650" spans="4:20" x14ac:dyDescent="0.2">
      <c r="D44650" s="2"/>
      <c r="E44650" s="2"/>
      <c r="F44650" s="2"/>
      <c r="G44650" s="2"/>
      <c r="O44650" s="2"/>
      <c r="Q44650" s="2"/>
      <c r="R44650" s="2"/>
      <c r="S44650" s="2"/>
      <c r="T44650" s="2"/>
    </row>
    <row r="44651" spans="4:20" x14ac:dyDescent="0.2">
      <c r="D44651" s="2"/>
      <c r="E44651" s="2"/>
      <c r="F44651" s="2"/>
      <c r="G44651" s="2"/>
      <c r="O44651" s="2"/>
      <c r="Q44651" s="2"/>
      <c r="R44651" s="2"/>
      <c r="S44651" s="2"/>
      <c r="T44651" s="2"/>
    </row>
    <row r="44652" spans="4:20" x14ac:dyDescent="0.2">
      <c r="D44652" s="2"/>
      <c r="E44652" s="2"/>
      <c r="F44652" s="2"/>
      <c r="G44652" s="2"/>
      <c r="O44652" s="2"/>
      <c r="Q44652" s="2"/>
      <c r="R44652" s="2"/>
      <c r="S44652" s="2"/>
      <c r="T44652" s="2"/>
    </row>
    <row r="44653" spans="4:20" x14ac:dyDescent="0.2">
      <c r="D44653" s="2"/>
      <c r="E44653" s="2"/>
      <c r="F44653" s="2"/>
      <c r="G44653" s="2"/>
      <c r="O44653" s="2"/>
      <c r="Q44653" s="2"/>
      <c r="R44653" s="2"/>
      <c r="S44653" s="2"/>
      <c r="T44653" s="2"/>
    </row>
    <row r="44654" spans="4:20" x14ac:dyDescent="0.2">
      <c r="D44654" s="2"/>
      <c r="E44654" s="2"/>
      <c r="F44654" s="2"/>
      <c r="G44654" s="2"/>
      <c r="O44654" s="2"/>
      <c r="Q44654" s="2"/>
      <c r="R44654" s="2"/>
      <c r="S44654" s="2"/>
      <c r="T44654" s="2"/>
    </row>
    <row r="44655" spans="4:20" x14ac:dyDescent="0.2">
      <c r="D44655" s="2"/>
      <c r="E44655" s="2"/>
      <c r="F44655" s="2"/>
      <c r="G44655" s="2"/>
      <c r="O44655" s="2"/>
      <c r="Q44655" s="2"/>
      <c r="R44655" s="2"/>
      <c r="S44655" s="2"/>
      <c r="T44655" s="2"/>
    </row>
    <row r="44656" spans="4:20" x14ac:dyDescent="0.2">
      <c r="D44656" s="2"/>
      <c r="E44656" s="2"/>
      <c r="F44656" s="2"/>
      <c r="G44656" s="2"/>
      <c r="O44656" s="2"/>
      <c r="Q44656" s="2"/>
      <c r="R44656" s="2"/>
      <c r="S44656" s="2"/>
      <c r="T44656" s="2"/>
    </row>
    <row r="44657" spans="4:20" x14ac:dyDescent="0.2">
      <c r="D44657" s="2"/>
      <c r="E44657" s="2"/>
      <c r="F44657" s="2"/>
      <c r="G44657" s="2"/>
      <c r="O44657" s="2"/>
      <c r="Q44657" s="2"/>
      <c r="R44657" s="2"/>
      <c r="S44657" s="2"/>
      <c r="T44657" s="2"/>
    </row>
    <row r="44658" spans="4:20" x14ac:dyDescent="0.2">
      <c r="D44658" s="2"/>
      <c r="E44658" s="2"/>
      <c r="F44658" s="2"/>
      <c r="G44658" s="2"/>
      <c r="O44658" s="2"/>
      <c r="Q44658" s="2"/>
      <c r="R44658" s="2"/>
      <c r="S44658" s="2"/>
      <c r="T44658" s="2"/>
    </row>
    <row r="44659" spans="4:20" x14ac:dyDescent="0.2">
      <c r="D44659" s="2"/>
      <c r="E44659" s="2"/>
      <c r="F44659" s="2"/>
      <c r="G44659" s="2"/>
      <c r="O44659" s="2"/>
      <c r="Q44659" s="2"/>
      <c r="R44659" s="2"/>
      <c r="S44659" s="2"/>
      <c r="T44659" s="2"/>
    </row>
    <row r="44660" spans="4:20" x14ac:dyDescent="0.2">
      <c r="D44660" s="2"/>
      <c r="E44660" s="2"/>
      <c r="F44660" s="2"/>
      <c r="G44660" s="2"/>
      <c r="O44660" s="2"/>
      <c r="Q44660" s="2"/>
      <c r="R44660" s="2"/>
      <c r="S44660" s="2"/>
      <c r="T44660" s="2"/>
    </row>
    <row r="44661" spans="4:20" x14ac:dyDescent="0.2">
      <c r="D44661" s="2"/>
      <c r="E44661" s="2"/>
      <c r="F44661" s="2"/>
      <c r="G44661" s="2"/>
      <c r="O44661" s="2"/>
      <c r="Q44661" s="2"/>
      <c r="R44661" s="2"/>
      <c r="S44661" s="2"/>
      <c r="T44661" s="2"/>
    </row>
    <row r="44662" spans="4:20" x14ac:dyDescent="0.2">
      <c r="D44662" s="2"/>
      <c r="E44662" s="2"/>
      <c r="F44662" s="2"/>
      <c r="G44662" s="2"/>
      <c r="O44662" s="2"/>
      <c r="Q44662" s="2"/>
      <c r="R44662" s="2"/>
      <c r="S44662" s="2"/>
      <c r="T44662" s="2"/>
    </row>
    <row r="44663" spans="4:20" x14ac:dyDescent="0.2">
      <c r="D44663" s="2"/>
      <c r="E44663" s="2"/>
      <c r="F44663" s="2"/>
      <c r="G44663" s="2"/>
      <c r="O44663" s="2"/>
      <c r="Q44663" s="2"/>
      <c r="R44663" s="2"/>
      <c r="S44663" s="2"/>
      <c r="T44663" s="2"/>
    </row>
    <row r="44664" spans="4:20" x14ac:dyDescent="0.2">
      <c r="D44664" s="2"/>
      <c r="E44664" s="2"/>
      <c r="F44664" s="2"/>
      <c r="G44664" s="2"/>
      <c r="O44664" s="2"/>
      <c r="Q44664" s="2"/>
      <c r="R44664" s="2"/>
      <c r="S44664" s="2"/>
      <c r="T44664" s="2"/>
    </row>
    <row r="44665" spans="4:20" x14ac:dyDescent="0.2">
      <c r="D44665" s="2"/>
      <c r="E44665" s="2"/>
      <c r="F44665" s="2"/>
      <c r="G44665" s="2"/>
      <c r="O44665" s="2"/>
      <c r="Q44665" s="2"/>
      <c r="R44665" s="2"/>
      <c r="S44665" s="2"/>
      <c r="T44665" s="2"/>
    </row>
    <row r="44666" spans="4:20" x14ac:dyDescent="0.2">
      <c r="D44666" s="2"/>
      <c r="E44666" s="2"/>
      <c r="F44666" s="2"/>
      <c r="G44666" s="2"/>
      <c r="O44666" s="2"/>
      <c r="Q44666" s="2"/>
      <c r="R44666" s="2"/>
      <c r="S44666" s="2"/>
      <c r="T44666" s="2"/>
    </row>
    <row r="44667" spans="4:20" x14ac:dyDescent="0.2">
      <c r="D44667" s="2"/>
      <c r="E44667" s="2"/>
      <c r="F44667" s="2"/>
      <c r="G44667" s="2"/>
      <c r="O44667" s="2"/>
      <c r="Q44667" s="2"/>
      <c r="R44667" s="2"/>
      <c r="S44667" s="2"/>
      <c r="T44667" s="2"/>
    </row>
    <row r="44668" spans="4:20" x14ac:dyDescent="0.2">
      <c r="D44668" s="2"/>
      <c r="E44668" s="2"/>
      <c r="F44668" s="2"/>
      <c r="G44668" s="2"/>
      <c r="O44668" s="2"/>
      <c r="Q44668" s="2"/>
      <c r="R44668" s="2"/>
      <c r="S44668" s="2"/>
      <c r="T44668" s="2"/>
    </row>
    <row r="44669" spans="4:20" x14ac:dyDescent="0.2">
      <c r="D44669" s="2"/>
      <c r="E44669" s="2"/>
      <c r="F44669" s="2"/>
      <c r="G44669" s="2"/>
      <c r="O44669" s="2"/>
      <c r="Q44669" s="2"/>
      <c r="R44669" s="2"/>
      <c r="S44669" s="2"/>
      <c r="T44669" s="2"/>
    </row>
    <row r="44670" spans="4:20" x14ac:dyDescent="0.2">
      <c r="D44670" s="2"/>
      <c r="E44670" s="2"/>
      <c r="F44670" s="2"/>
      <c r="G44670" s="2"/>
      <c r="O44670" s="2"/>
      <c r="Q44670" s="2"/>
      <c r="R44670" s="2"/>
      <c r="S44670" s="2"/>
      <c r="T44670" s="2"/>
    </row>
    <row r="44671" spans="4:20" x14ac:dyDescent="0.2">
      <c r="D44671" s="2"/>
      <c r="E44671" s="2"/>
      <c r="F44671" s="2"/>
      <c r="G44671" s="2"/>
      <c r="O44671" s="2"/>
      <c r="Q44671" s="2"/>
      <c r="R44671" s="2"/>
      <c r="S44671" s="2"/>
      <c r="T44671" s="2"/>
    </row>
    <row r="44672" spans="4:20" x14ac:dyDescent="0.2">
      <c r="D44672" s="2"/>
      <c r="E44672" s="2"/>
      <c r="F44672" s="2"/>
      <c r="G44672" s="2"/>
      <c r="O44672" s="2"/>
      <c r="Q44672" s="2"/>
      <c r="R44672" s="2"/>
      <c r="S44672" s="2"/>
      <c r="T44672" s="2"/>
    </row>
    <row r="44673" spans="4:20" x14ac:dyDescent="0.2">
      <c r="D44673" s="2"/>
      <c r="E44673" s="2"/>
      <c r="F44673" s="2"/>
      <c r="G44673" s="2"/>
      <c r="O44673" s="2"/>
      <c r="Q44673" s="2"/>
      <c r="R44673" s="2"/>
      <c r="S44673" s="2"/>
      <c r="T44673" s="2"/>
    </row>
    <row r="44674" spans="4:20" x14ac:dyDescent="0.2">
      <c r="D44674" s="2"/>
      <c r="E44674" s="2"/>
      <c r="F44674" s="2"/>
      <c r="G44674" s="2"/>
      <c r="O44674" s="2"/>
      <c r="Q44674" s="2"/>
      <c r="R44674" s="2"/>
      <c r="S44674" s="2"/>
      <c r="T44674" s="2"/>
    </row>
    <row r="44675" spans="4:20" x14ac:dyDescent="0.2">
      <c r="D44675" s="2"/>
      <c r="E44675" s="2"/>
      <c r="F44675" s="2"/>
      <c r="G44675" s="2"/>
      <c r="O44675" s="2"/>
      <c r="Q44675" s="2"/>
      <c r="R44675" s="2"/>
      <c r="S44675" s="2"/>
      <c r="T44675" s="2"/>
    </row>
    <row r="44676" spans="4:20" x14ac:dyDescent="0.2">
      <c r="D44676" s="2"/>
      <c r="E44676" s="2"/>
      <c r="F44676" s="2"/>
      <c r="G44676" s="2"/>
      <c r="O44676" s="2"/>
      <c r="Q44676" s="2"/>
      <c r="R44676" s="2"/>
      <c r="S44676" s="2"/>
      <c r="T44676" s="2"/>
    </row>
    <row r="44677" spans="4:20" x14ac:dyDescent="0.2">
      <c r="D44677" s="2"/>
      <c r="E44677" s="2"/>
      <c r="F44677" s="2"/>
      <c r="G44677" s="2"/>
      <c r="O44677" s="2"/>
      <c r="Q44677" s="2"/>
      <c r="R44677" s="2"/>
      <c r="S44677" s="2"/>
      <c r="T44677" s="2"/>
    </row>
    <row r="44678" spans="4:20" x14ac:dyDescent="0.2">
      <c r="D44678" s="2"/>
      <c r="E44678" s="2"/>
      <c r="F44678" s="2"/>
      <c r="G44678" s="2"/>
      <c r="O44678" s="2"/>
      <c r="Q44678" s="2"/>
      <c r="R44678" s="2"/>
      <c r="S44678" s="2"/>
      <c r="T44678" s="2"/>
    </row>
    <row r="44679" spans="4:20" x14ac:dyDescent="0.2">
      <c r="D44679" s="2"/>
      <c r="E44679" s="2"/>
      <c r="F44679" s="2"/>
      <c r="G44679" s="2"/>
      <c r="O44679" s="2"/>
      <c r="Q44679" s="2"/>
      <c r="R44679" s="2"/>
      <c r="S44679" s="2"/>
      <c r="T44679" s="2"/>
    </row>
    <row r="44680" spans="4:20" x14ac:dyDescent="0.2">
      <c r="D44680" s="2"/>
      <c r="E44680" s="2"/>
      <c r="F44680" s="2"/>
      <c r="G44680" s="2"/>
      <c r="O44680" s="2"/>
      <c r="Q44680" s="2"/>
      <c r="R44680" s="2"/>
      <c r="S44680" s="2"/>
      <c r="T44680" s="2"/>
    </row>
    <row r="44681" spans="4:20" x14ac:dyDescent="0.2">
      <c r="D44681" s="2"/>
      <c r="E44681" s="2"/>
      <c r="F44681" s="2"/>
      <c r="G44681" s="2"/>
      <c r="O44681" s="2"/>
      <c r="Q44681" s="2"/>
      <c r="R44681" s="2"/>
      <c r="S44681" s="2"/>
      <c r="T44681" s="2"/>
    </row>
    <row r="44682" spans="4:20" x14ac:dyDescent="0.2">
      <c r="D44682" s="2"/>
      <c r="E44682" s="2"/>
      <c r="F44682" s="2"/>
      <c r="G44682" s="2"/>
      <c r="O44682" s="2"/>
      <c r="Q44682" s="2"/>
      <c r="R44682" s="2"/>
      <c r="S44682" s="2"/>
      <c r="T44682" s="2"/>
    </row>
    <row r="44683" spans="4:20" x14ac:dyDescent="0.2">
      <c r="D44683" s="2"/>
      <c r="E44683" s="2"/>
      <c r="F44683" s="2"/>
      <c r="G44683" s="2"/>
      <c r="O44683" s="2"/>
      <c r="Q44683" s="2"/>
      <c r="R44683" s="2"/>
      <c r="S44683" s="2"/>
      <c r="T44683" s="2"/>
    </row>
    <row r="44684" spans="4:20" x14ac:dyDescent="0.2">
      <c r="D44684" s="2"/>
      <c r="E44684" s="2"/>
      <c r="F44684" s="2"/>
      <c r="G44684" s="2"/>
      <c r="O44684" s="2"/>
      <c r="Q44684" s="2"/>
      <c r="R44684" s="2"/>
      <c r="S44684" s="2"/>
      <c r="T44684" s="2"/>
    </row>
    <row r="44685" spans="4:20" x14ac:dyDescent="0.2">
      <c r="D44685" s="2"/>
      <c r="E44685" s="2"/>
      <c r="F44685" s="2"/>
      <c r="G44685" s="2"/>
      <c r="O44685" s="2"/>
      <c r="Q44685" s="2"/>
      <c r="R44685" s="2"/>
      <c r="S44685" s="2"/>
      <c r="T44685" s="2"/>
    </row>
    <row r="44686" spans="4:20" x14ac:dyDescent="0.2">
      <c r="D44686" s="2"/>
      <c r="E44686" s="2"/>
      <c r="F44686" s="2"/>
      <c r="G44686" s="2"/>
      <c r="O44686" s="2"/>
      <c r="Q44686" s="2"/>
      <c r="R44686" s="2"/>
      <c r="S44686" s="2"/>
      <c r="T44686" s="2"/>
    </row>
    <row r="44687" spans="4:20" x14ac:dyDescent="0.2">
      <c r="D44687" s="2"/>
      <c r="E44687" s="2"/>
      <c r="F44687" s="2"/>
      <c r="G44687" s="2"/>
      <c r="O44687" s="2"/>
      <c r="Q44687" s="2"/>
      <c r="R44687" s="2"/>
      <c r="S44687" s="2"/>
      <c r="T44687" s="2"/>
    </row>
    <row r="44688" spans="4:20" x14ac:dyDescent="0.2">
      <c r="D44688" s="2"/>
      <c r="E44688" s="2"/>
      <c r="F44688" s="2"/>
      <c r="G44688" s="2"/>
      <c r="O44688" s="2"/>
      <c r="Q44688" s="2"/>
      <c r="R44688" s="2"/>
      <c r="S44688" s="2"/>
      <c r="T44688" s="2"/>
    </row>
    <row r="44689" spans="4:20" x14ac:dyDescent="0.2">
      <c r="D44689" s="2"/>
      <c r="E44689" s="2"/>
      <c r="F44689" s="2"/>
      <c r="G44689" s="2"/>
      <c r="O44689" s="2"/>
      <c r="Q44689" s="2"/>
      <c r="R44689" s="2"/>
      <c r="S44689" s="2"/>
      <c r="T44689" s="2"/>
    </row>
    <row r="44690" spans="4:20" x14ac:dyDescent="0.2">
      <c r="D44690" s="2"/>
      <c r="E44690" s="2"/>
      <c r="F44690" s="2"/>
      <c r="G44690" s="2"/>
      <c r="O44690" s="2"/>
      <c r="Q44690" s="2"/>
      <c r="R44690" s="2"/>
      <c r="S44690" s="2"/>
      <c r="T44690" s="2"/>
    </row>
    <row r="44691" spans="4:20" x14ac:dyDescent="0.2">
      <c r="D44691" s="2"/>
      <c r="E44691" s="2"/>
      <c r="F44691" s="2"/>
      <c r="G44691" s="2"/>
      <c r="O44691" s="2"/>
      <c r="Q44691" s="2"/>
      <c r="R44691" s="2"/>
      <c r="S44691" s="2"/>
      <c r="T44691" s="2"/>
    </row>
    <row r="44692" spans="4:20" x14ac:dyDescent="0.2">
      <c r="D44692" s="2"/>
      <c r="E44692" s="2"/>
      <c r="F44692" s="2"/>
      <c r="G44692" s="2"/>
      <c r="O44692" s="2"/>
      <c r="Q44692" s="2"/>
      <c r="R44692" s="2"/>
      <c r="S44692" s="2"/>
      <c r="T44692" s="2"/>
    </row>
    <row r="44693" spans="4:20" x14ac:dyDescent="0.2">
      <c r="D44693" s="2"/>
      <c r="E44693" s="2"/>
      <c r="F44693" s="2"/>
      <c r="G44693" s="2"/>
      <c r="O44693" s="2"/>
      <c r="Q44693" s="2"/>
      <c r="R44693" s="2"/>
      <c r="S44693" s="2"/>
      <c r="T44693" s="2"/>
    </row>
    <row r="44694" spans="4:20" x14ac:dyDescent="0.2">
      <c r="D44694" s="2"/>
      <c r="E44694" s="2"/>
      <c r="F44694" s="2"/>
      <c r="G44694" s="2"/>
      <c r="O44694" s="2"/>
      <c r="Q44694" s="2"/>
      <c r="R44694" s="2"/>
      <c r="S44694" s="2"/>
      <c r="T44694" s="2"/>
    </row>
    <row r="44695" spans="4:20" x14ac:dyDescent="0.2">
      <c r="D44695" s="2"/>
      <c r="E44695" s="2"/>
      <c r="F44695" s="2"/>
      <c r="G44695" s="2"/>
      <c r="O44695" s="2"/>
      <c r="Q44695" s="2"/>
      <c r="R44695" s="2"/>
      <c r="S44695" s="2"/>
      <c r="T44695" s="2"/>
    </row>
    <row r="44696" spans="4:20" x14ac:dyDescent="0.2">
      <c r="D44696" s="2"/>
      <c r="E44696" s="2"/>
      <c r="F44696" s="2"/>
      <c r="G44696" s="2"/>
      <c r="O44696" s="2"/>
      <c r="Q44696" s="2"/>
      <c r="R44696" s="2"/>
      <c r="S44696" s="2"/>
      <c r="T44696" s="2"/>
    </row>
    <row r="44697" spans="4:20" x14ac:dyDescent="0.2">
      <c r="D44697" s="2"/>
      <c r="E44697" s="2"/>
      <c r="F44697" s="2"/>
      <c r="G44697" s="2"/>
      <c r="O44697" s="2"/>
      <c r="Q44697" s="2"/>
      <c r="R44697" s="2"/>
      <c r="S44697" s="2"/>
      <c r="T44697" s="2"/>
    </row>
    <row r="44698" spans="4:20" x14ac:dyDescent="0.2">
      <c r="D44698" s="2"/>
      <c r="E44698" s="2"/>
      <c r="F44698" s="2"/>
      <c r="G44698" s="2"/>
      <c r="O44698" s="2"/>
      <c r="Q44698" s="2"/>
      <c r="R44698" s="2"/>
      <c r="S44698" s="2"/>
      <c r="T44698" s="2"/>
    </row>
    <row r="44699" spans="4:20" x14ac:dyDescent="0.2">
      <c r="D44699" s="2"/>
      <c r="E44699" s="2"/>
      <c r="F44699" s="2"/>
      <c r="G44699" s="2"/>
      <c r="O44699" s="2"/>
      <c r="Q44699" s="2"/>
      <c r="R44699" s="2"/>
      <c r="S44699" s="2"/>
      <c r="T44699" s="2"/>
    </row>
    <row r="44700" spans="4:20" x14ac:dyDescent="0.2">
      <c r="D44700" s="2"/>
      <c r="E44700" s="2"/>
      <c r="F44700" s="2"/>
      <c r="G44700" s="2"/>
      <c r="O44700" s="2"/>
      <c r="Q44700" s="2"/>
      <c r="R44700" s="2"/>
      <c r="S44700" s="2"/>
      <c r="T44700" s="2"/>
    </row>
    <row r="44701" spans="4:20" x14ac:dyDescent="0.2">
      <c r="D44701" s="2"/>
      <c r="E44701" s="2"/>
      <c r="F44701" s="2"/>
      <c r="G44701" s="2"/>
      <c r="O44701" s="2"/>
      <c r="Q44701" s="2"/>
      <c r="R44701" s="2"/>
      <c r="S44701" s="2"/>
      <c r="T44701" s="2"/>
    </row>
    <row r="44702" spans="4:20" x14ac:dyDescent="0.2">
      <c r="D44702" s="2"/>
      <c r="E44702" s="2"/>
      <c r="F44702" s="2"/>
      <c r="G44702" s="2"/>
      <c r="O44702" s="2"/>
      <c r="Q44702" s="2"/>
      <c r="R44702" s="2"/>
      <c r="S44702" s="2"/>
      <c r="T44702" s="2"/>
    </row>
    <row r="44703" spans="4:20" x14ac:dyDescent="0.2">
      <c r="D44703" s="2"/>
      <c r="E44703" s="2"/>
      <c r="F44703" s="2"/>
      <c r="G44703" s="2"/>
      <c r="O44703" s="2"/>
      <c r="Q44703" s="2"/>
      <c r="R44703" s="2"/>
      <c r="S44703" s="2"/>
      <c r="T44703" s="2"/>
    </row>
    <row r="44704" spans="4:20" x14ac:dyDescent="0.2">
      <c r="D44704" s="2"/>
      <c r="E44704" s="2"/>
      <c r="F44704" s="2"/>
      <c r="G44704" s="2"/>
      <c r="O44704" s="2"/>
      <c r="Q44704" s="2"/>
      <c r="R44704" s="2"/>
      <c r="S44704" s="2"/>
      <c r="T44704" s="2"/>
    </row>
    <row r="44705" spans="4:20" x14ac:dyDescent="0.2">
      <c r="D44705" s="2"/>
      <c r="E44705" s="2"/>
      <c r="F44705" s="2"/>
      <c r="G44705" s="2"/>
      <c r="O44705" s="2"/>
      <c r="Q44705" s="2"/>
      <c r="R44705" s="2"/>
      <c r="S44705" s="2"/>
      <c r="T44705" s="2"/>
    </row>
    <row r="44706" spans="4:20" x14ac:dyDescent="0.2">
      <c r="D44706" s="2"/>
      <c r="E44706" s="2"/>
      <c r="F44706" s="2"/>
      <c r="G44706" s="2"/>
      <c r="O44706" s="2"/>
      <c r="Q44706" s="2"/>
      <c r="R44706" s="2"/>
      <c r="S44706" s="2"/>
      <c r="T44706" s="2"/>
    </row>
    <row r="44707" spans="4:20" x14ac:dyDescent="0.2">
      <c r="D44707" s="2"/>
      <c r="E44707" s="2"/>
      <c r="F44707" s="2"/>
      <c r="G44707" s="2"/>
      <c r="O44707" s="2"/>
      <c r="Q44707" s="2"/>
      <c r="R44707" s="2"/>
      <c r="S44707" s="2"/>
      <c r="T44707" s="2"/>
    </row>
    <row r="44708" spans="4:20" x14ac:dyDescent="0.2">
      <c r="D44708" s="2"/>
      <c r="E44708" s="2"/>
      <c r="F44708" s="2"/>
      <c r="G44708" s="2"/>
      <c r="O44708" s="2"/>
      <c r="Q44708" s="2"/>
      <c r="R44708" s="2"/>
      <c r="S44708" s="2"/>
      <c r="T44708" s="2"/>
    </row>
    <row r="44709" spans="4:20" x14ac:dyDescent="0.2">
      <c r="D44709" s="2"/>
      <c r="E44709" s="2"/>
      <c r="F44709" s="2"/>
      <c r="G44709" s="2"/>
      <c r="O44709" s="2"/>
      <c r="Q44709" s="2"/>
      <c r="R44709" s="2"/>
      <c r="S44709" s="2"/>
      <c r="T44709" s="2"/>
    </row>
    <row r="44710" spans="4:20" x14ac:dyDescent="0.2">
      <c r="D44710" s="2"/>
      <c r="E44710" s="2"/>
      <c r="F44710" s="2"/>
      <c r="G44710" s="2"/>
      <c r="O44710" s="2"/>
      <c r="Q44710" s="2"/>
      <c r="R44710" s="2"/>
      <c r="S44710" s="2"/>
      <c r="T44710" s="2"/>
    </row>
    <row r="44711" spans="4:20" x14ac:dyDescent="0.2">
      <c r="D44711" s="2"/>
      <c r="E44711" s="2"/>
      <c r="F44711" s="2"/>
      <c r="G44711" s="2"/>
      <c r="O44711" s="2"/>
      <c r="Q44711" s="2"/>
      <c r="R44711" s="2"/>
      <c r="S44711" s="2"/>
      <c r="T44711" s="2"/>
    </row>
    <row r="44712" spans="4:20" x14ac:dyDescent="0.2">
      <c r="D44712" s="2"/>
      <c r="E44712" s="2"/>
      <c r="F44712" s="2"/>
      <c r="G44712" s="2"/>
      <c r="O44712" s="2"/>
      <c r="Q44712" s="2"/>
      <c r="R44712" s="2"/>
      <c r="S44712" s="2"/>
      <c r="T44712" s="2"/>
    </row>
    <row r="44713" spans="4:20" x14ac:dyDescent="0.2">
      <c r="D44713" s="2"/>
      <c r="E44713" s="2"/>
      <c r="F44713" s="2"/>
      <c r="G44713" s="2"/>
      <c r="O44713" s="2"/>
      <c r="Q44713" s="2"/>
      <c r="R44713" s="2"/>
      <c r="S44713" s="2"/>
      <c r="T44713" s="2"/>
    </row>
    <row r="44714" spans="4:20" x14ac:dyDescent="0.2">
      <c r="D44714" s="2"/>
      <c r="E44714" s="2"/>
      <c r="F44714" s="2"/>
      <c r="G44714" s="2"/>
      <c r="O44714" s="2"/>
      <c r="Q44714" s="2"/>
      <c r="R44714" s="2"/>
      <c r="S44714" s="2"/>
      <c r="T44714" s="2"/>
    </row>
    <row r="44715" spans="4:20" x14ac:dyDescent="0.2">
      <c r="D44715" s="2"/>
      <c r="E44715" s="2"/>
      <c r="F44715" s="2"/>
      <c r="G44715" s="2"/>
      <c r="O44715" s="2"/>
      <c r="Q44715" s="2"/>
      <c r="R44715" s="2"/>
      <c r="S44715" s="2"/>
      <c r="T44715" s="2"/>
    </row>
    <row r="44716" spans="4:20" x14ac:dyDescent="0.2">
      <c r="D44716" s="2"/>
      <c r="E44716" s="2"/>
      <c r="F44716" s="2"/>
      <c r="G44716" s="2"/>
      <c r="O44716" s="2"/>
      <c r="Q44716" s="2"/>
      <c r="R44716" s="2"/>
      <c r="S44716" s="2"/>
      <c r="T44716" s="2"/>
    </row>
    <row r="44717" spans="4:20" x14ac:dyDescent="0.2">
      <c r="D44717" s="2"/>
      <c r="E44717" s="2"/>
      <c r="F44717" s="2"/>
      <c r="G44717" s="2"/>
      <c r="O44717" s="2"/>
      <c r="Q44717" s="2"/>
      <c r="R44717" s="2"/>
      <c r="S44717" s="2"/>
      <c r="T44717" s="2"/>
    </row>
    <row r="44718" spans="4:20" x14ac:dyDescent="0.2">
      <c r="D44718" s="2"/>
      <c r="E44718" s="2"/>
      <c r="F44718" s="2"/>
      <c r="G44718" s="2"/>
      <c r="O44718" s="2"/>
      <c r="Q44718" s="2"/>
      <c r="R44718" s="2"/>
      <c r="S44718" s="2"/>
      <c r="T44718" s="2"/>
    </row>
    <row r="44719" spans="4:20" x14ac:dyDescent="0.2">
      <c r="D44719" s="2"/>
      <c r="E44719" s="2"/>
      <c r="F44719" s="2"/>
      <c r="G44719" s="2"/>
      <c r="O44719" s="2"/>
      <c r="Q44719" s="2"/>
      <c r="R44719" s="2"/>
      <c r="S44719" s="2"/>
      <c r="T44719" s="2"/>
    </row>
    <row r="44720" spans="4:20" x14ac:dyDescent="0.2">
      <c r="D44720" s="2"/>
      <c r="E44720" s="2"/>
      <c r="F44720" s="2"/>
      <c r="G44720" s="2"/>
      <c r="O44720" s="2"/>
      <c r="Q44720" s="2"/>
      <c r="R44720" s="2"/>
      <c r="S44720" s="2"/>
      <c r="T44720" s="2"/>
    </row>
    <row r="44721" spans="4:20" x14ac:dyDescent="0.2">
      <c r="D44721" s="2"/>
      <c r="E44721" s="2"/>
      <c r="F44721" s="2"/>
      <c r="G44721" s="2"/>
      <c r="O44721" s="2"/>
      <c r="Q44721" s="2"/>
      <c r="R44721" s="2"/>
      <c r="S44721" s="2"/>
      <c r="T44721" s="2"/>
    </row>
    <row r="44722" spans="4:20" x14ac:dyDescent="0.2">
      <c r="D44722" s="2"/>
      <c r="E44722" s="2"/>
      <c r="F44722" s="2"/>
      <c r="G44722" s="2"/>
      <c r="O44722" s="2"/>
      <c r="Q44722" s="2"/>
      <c r="R44722" s="2"/>
      <c r="S44722" s="2"/>
      <c r="T44722" s="2"/>
    </row>
    <row r="44723" spans="4:20" x14ac:dyDescent="0.2">
      <c r="D44723" s="2"/>
      <c r="E44723" s="2"/>
      <c r="F44723" s="2"/>
      <c r="G44723" s="2"/>
      <c r="O44723" s="2"/>
      <c r="Q44723" s="2"/>
      <c r="R44723" s="2"/>
      <c r="S44723" s="2"/>
      <c r="T44723" s="2"/>
    </row>
    <row r="44724" spans="4:20" x14ac:dyDescent="0.2">
      <c r="D44724" s="2"/>
      <c r="E44724" s="2"/>
      <c r="F44724" s="2"/>
      <c r="G44724" s="2"/>
      <c r="O44724" s="2"/>
      <c r="Q44724" s="2"/>
      <c r="R44724" s="2"/>
      <c r="S44724" s="2"/>
      <c r="T44724" s="2"/>
    </row>
    <row r="44725" spans="4:20" x14ac:dyDescent="0.2">
      <c r="D44725" s="2"/>
      <c r="E44725" s="2"/>
      <c r="F44725" s="2"/>
      <c r="G44725" s="2"/>
      <c r="O44725" s="2"/>
      <c r="Q44725" s="2"/>
      <c r="R44725" s="2"/>
      <c r="S44725" s="2"/>
      <c r="T44725" s="2"/>
    </row>
    <row r="44726" spans="4:20" x14ac:dyDescent="0.2">
      <c r="D44726" s="2"/>
      <c r="E44726" s="2"/>
      <c r="F44726" s="2"/>
      <c r="G44726" s="2"/>
      <c r="O44726" s="2"/>
      <c r="Q44726" s="2"/>
      <c r="R44726" s="2"/>
      <c r="S44726" s="2"/>
      <c r="T44726" s="2"/>
    </row>
    <row r="44727" spans="4:20" x14ac:dyDescent="0.2">
      <c r="D44727" s="2"/>
      <c r="E44727" s="2"/>
      <c r="F44727" s="2"/>
      <c r="G44727" s="2"/>
      <c r="O44727" s="2"/>
      <c r="Q44727" s="2"/>
      <c r="R44727" s="2"/>
      <c r="S44727" s="2"/>
      <c r="T44727" s="2"/>
    </row>
    <row r="44728" spans="4:20" x14ac:dyDescent="0.2">
      <c r="D44728" s="2"/>
      <c r="E44728" s="2"/>
      <c r="F44728" s="2"/>
      <c r="G44728" s="2"/>
      <c r="O44728" s="2"/>
      <c r="Q44728" s="2"/>
      <c r="R44728" s="2"/>
      <c r="S44728" s="2"/>
      <c r="T44728" s="2"/>
    </row>
    <row r="44729" spans="4:20" x14ac:dyDescent="0.2">
      <c r="D44729" s="2"/>
      <c r="E44729" s="2"/>
      <c r="F44729" s="2"/>
      <c r="G44729" s="2"/>
      <c r="O44729" s="2"/>
      <c r="Q44729" s="2"/>
      <c r="R44729" s="2"/>
      <c r="S44729" s="2"/>
      <c r="T44729" s="2"/>
    </row>
    <row r="44730" spans="4:20" x14ac:dyDescent="0.2">
      <c r="D44730" s="2"/>
      <c r="E44730" s="2"/>
      <c r="F44730" s="2"/>
      <c r="G44730" s="2"/>
      <c r="O44730" s="2"/>
      <c r="Q44730" s="2"/>
      <c r="R44730" s="2"/>
      <c r="S44730" s="2"/>
      <c r="T44730" s="2"/>
    </row>
    <row r="44731" spans="4:20" x14ac:dyDescent="0.2">
      <c r="D44731" s="2"/>
      <c r="E44731" s="2"/>
      <c r="F44731" s="2"/>
      <c r="G44731" s="2"/>
      <c r="O44731" s="2"/>
      <c r="Q44731" s="2"/>
      <c r="R44731" s="2"/>
      <c r="S44731" s="2"/>
      <c r="T44731" s="2"/>
    </row>
    <row r="44732" spans="4:20" x14ac:dyDescent="0.2">
      <c r="D44732" s="2"/>
      <c r="E44732" s="2"/>
      <c r="F44732" s="2"/>
      <c r="G44732" s="2"/>
      <c r="O44732" s="2"/>
      <c r="Q44732" s="2"/>
      <c r="R44732" s="2"/>
      <c r="S44732" s="2"/>
      <c r="T44732" s="2"/>
    </row>
    <row r="44733" spans="4:20" x14ac:dyDescent="0.2">
      <c r="D44733" s="2"/>
      <c r="E44733" s="2"/>
      <c r="F44733" s="2"/>
      <c r="G44733" s="2"/>
      <c r="O44733" s="2"/>
      <c r="Q44733" s="2"/>
      <c r="R44733" s="2"/>
      <c r="S44733" s="2"/>
      <c r="T44733" s="2"/>
    </row>
    <row r="44734" spans="4:20" x14ac:dyDescent="0.2">
      <c r="D44734" s="2"/>
      <c r="E44734" s="2"/>
      <c r="F44734" s="2"/>
      <c r="G44734" s="2"/>
      <c r="O44734" s="2"/>
      <c r="Q44734" s="2"/>
      <c r="R44734" s="2"/>
      <c r="S44734" s="2"/>
      <c r="T44734" s="2"/>
    </row>
    <row r="44735" spans="4:20" x14ac:dyDescent="0.2">
      <c r="D44735" s="2"/>
      <c r="E44735" s="2"/>
      <c r="F44735" s="2"/>
      <c r="G44735" s="2"/>
      <c r="O44735" s="2"/>
      <c r="Q44735" s="2"/>
      <c r="R44735" s="2"/>
      <c r="S44735" s="2"/>
      <c r="T44735" s="2"/>
    </row>
    <row r="44736" spans="4:20" x14ac:dyDescent="0.2">
      <c r="D44736" s="2"/>
      <c r="E44736" s="2"/>
      <c r="F44736" s="2"/>
      <c r="G44736" s="2"/>
      <c r="O44736" s="2"/>
      <c r="Q44736" s="2"/>
      <c r="R44736" s="2"/>
      <c r="S44736" s="2"/>
      <c r="T44736" s="2"/>
    </row>
    <row r="44737" spans="4:20" x14ac:dyDescent="0.2">
      <c r="D44737" s="2"/>
      <c r="E44737" s="2"/>
      <c r="F44737" s="2"/>
      <c r="G44737" s="2"/>
      <c r="O44737" s="2"/>
      <c r="Q44737" s="2"/>
      <c r="R44737" s="2"/>
      <c r="S44737" s="2"/>
      <c r="T44737" s="2"/>
    </row>
    <row r="44738" spans="4:20" x14ac:dyDescent="0.2">
      <c r="D44738" s="2"/>
      <c r="E44738" s="2"/>
      <c r="F44738" s="2"/>
      <c r="G44738" s="2"/>
      <c r="O44738" s="2"/>
      <c r="Q44738" s="2"/>
      <c r="R44738" s="2"/>
      <c r="S44738" s="2"/>
      <c r="T44738" s="2"/>
    </row>
    <row r="44739" spans="4:20" x14ac:dyDescent="0.2">
      <c r="D44739" s="2"/>
      <c r="E44739" s="2"/>
      <c r="F44739" s="2"/>
      <c r="G44739" s="2"/>
      <c r="O44739" s="2"/>
      <c r="Q44739" s="2"/>
      <c r="R44739" s="2"/>
      <c r="S44739" s="2"/>
      <c r="T44739" s="2"/>
    </row>
    <row r="44740" spans="4:20" x14ac:dyDescent="0.2">
      <c r="D44740" s="2"/>
      <c r="E44740" s="2"/>
      <c r="F44740" s="2"/>
      <c r="G44740" s="2"/>
      <c r="O44740" s="2"/>
      <c r="Q44740" s="2"/>
      <c r="R44740" s="2"/>
      <c r="S44740" s="2"/>
      <c r="T44740" s="2"/>
    </row>
    <row r="44741" spans="4:20" x14ac:dyDescent="0.2">
      <c r="D44741" s="2"/>
      <c r="E44741" s="2"/>
      <c r="F44741" s="2"/>
      <c r="G44741" s="2"/>
      <c r="O44741" s="2"/>
      <c r="Q44741" s="2"/>
      <c r="R44741" s="2"/>
      <c r="S44741" s="2"/>
      <c r="T44741" s="2"/>
    </row>
    <row r="44742" spans="4:20" x14ac:dyDescent="0.2">
      <c r="D44742" s="2"/>
      <c r="E44742" s="2"/>
      <c r="F44742" s="2"/>
      <c r="G44742" s="2"/>
      <c r="O44742" s="2"/>
      <c r="Q44742" s="2"/>
      <c r="R44742" s="2"/>
      <c r="S44742" s="2"/>
      <c r="T44742" s="2"/>
    </row>
    <row r="44743" spans="4:20" x14ac:dyDescent="0.2">
      <c r="D44743" s="2"/>
      <c r="E44743" s="2"/>
      <c r="F44743" s="2"/>
      <c r="G44743" s="2"/>
      <c r="O44743" s="2"/>
      <c r="Q44743" s="2"/>
      <c r="R44743" s="2"/>
      <c r="S44743" s="2"/>
      <c r="T44743" s="2"/>
    </row>
    <row r="44744" spans="4:20" x14ac:dyDescent="0.2">
      <c r="D44744" s="2"/>
      <c r="E44744" s="2"/>
      <c r="F44744" s="2"/>
      <c r="G44744" s="2"/>
      <c r="O44744" s="2"/>
      <c r="Q44744" s="2"/>
      <c r="R44744" s="2"/>
      <c r="S44744" s="2"/>
      <c r="T44744" s="2"/>
    </row>
    <row r="44745" spans="4:20" x14ac:dyDescent="0.2">
      <c r="D44745" s="2"/>
      <c r="E44745" s="2"/>
      <c r="F44745" s="2"/>
      <c r="G44745" s="2"/>
      <c r="O44745" s="2"/>
      <c r="Q44745" s="2"/>
      <c r="R44745" s="2"/>
      <c r="S44745" s="2"/>
      <c r="T44745" s="2"/>
    </row>
    <row r="44746" spans="4:20" x14ac:dyDescent="0.2">
      <c r="D44746" s="2"/>
      <c r="E44746" s="2"/>
      <c r="F44746" s="2"/>
      <c r="G44746" s="2"/>
      <c r="O44746" s="2"/>
      <c r="Q44746" s="2"/>
      <c r="R44746" s="2"/>
      <c r="S44746" s="2"/>
      <c r="T44746" s="2"/>
    </row>
    <row r="44747" spans="4:20" x14ac:dyDescent="0.2">
      <c r="D44747" s="2"/>
      <c r="E44747" s="2"/>
      <c r="F44747" s="2"/>
      <c r="G44747" s="2"/>
      <c r="O44747" s="2"/>
      <c r="Q44747" s="2"/>
      <c r="R44747" s="2"/>
      <c r="S44747" s="2"/>
      <c r="T44747" s="2"/>
    </row>
    <row r="44748" spans="4:20" x14ac:dyDescent="0.2">
      <c r="D44748" s="2"/>
      <c r="E44748" s="2"/>
      <c r="F44748" s="2"/>
      <c r="G44748" s="2"/>
      <c r="O44748" s="2"/>
      <c r="Q44748" s="2"/>
      <c r="R44748" s="2"/>
      <c r="S44748" s="2"/>
      <c r="T44748" s="2"/>
    </row>
    <row r="44749" spans="4:20" x14ac:dyDescent="0.2">
      <c r="D44749" s="2"/>
      <c r="E44749" s="2"/>
      <c r="F44749" s="2"/>
      <c r="G44749" s="2"/>
      <c r="O44749" s="2"/>
      <c r="Q44749" s="2"/>
      <c r="R44749" s="2"/>
      <c r="S44749" s="2"/>
      <c r="T44749" s="2"/>
    </row>
    <row r="44750" spans="4:20" x14ac:dyDescent="0.2">
      <c r="D44750" s="2"/>
      <c r="E44750" s="2"/>
      <c r="F44750" s="2"/>
      <c r="G44750" s="2"/>
      <c r="O44750" s="2"/>
      <c r="Q44750" s="2"/>
      <c r="R44750" s="2"/>
      <c r="S44750" s="2"/>
      <c r="T44750" s="2"/>
    </row>
    <row r="44751" spans="4:20" x14ac:dyDescent="0.2">
      <c r="D44751" s="2"/>
      <c r="E44751" s="2"/>
      <c r="F44751" s="2"/>
      <c r="G44751" s="2"/>
      <c r="O44751" s="2"/>
      <c r="Q44751" s="2"/>
      <c r="R44751" s="2"/>
      <c r="S44751" s="2"/>
      <c r="T44751" s="2"/>
    </row>
    <row r="44752" spans="4:20" x14ac:dyDescent="0.2">
      <c r="D44752" s="2"/>
      <c r="E44752" s="2"/>
      <c r="F44752" s="2"/>
      <c r="G44752" s="2"/>
      <c r="O44752" s="2"/>
      <c r="Q44752" s="2"/>
      <c r="R44752" s="2"/>
      <c r="S44752" s="2"/>
      <c r="T44752" s="2"/>
    </row>
    <row r="44753" spans="4:20" x14ac:dyDescent="0.2">
      <c r="D44753" s="2"/>
      <c r="E44753" s="2"/>
      <c r="F44753" s="2"/>
      <c r="G44753" s="2"/>
      <c r="O44753" s="2"/>
      <c r="Q44753" s="2"/>
      <c r="R44753" s="2"/>
      <c r="S44753" s="2"/>
      <c r="T44753" s="2"/>
    </row>
    <row r="44754" spans="4:20" x14ac:dyDescent="0.2">
      <c r="D44754" s="2"/>
      <c r="E44754" s="2"/>
      <c r="F44754" s="2"/>
      <c r="G44754" s="2"/>
      <c r="O44754" s="2"/>
      <c r="Q44754" s="2"/>
      <c r="R44754" s="2"/>
      <c r="S44754" s="2"/>
      <c r="T44754" s="2"/>
    </row>
    <row r="44755" spans="4:20" x14ac:dyDescent="0.2">
      <c r="D44755" s="2"/>
      <c r="E44755" s="2"/>
      <c r="F44755" s="2"/>
      <c r="G44755" s="2"/>
      <c r="O44755" s="2"/>
      <c r="Q44755" s="2"/>
      <c r="R44755" s="2"/>
      <c r="S44755" s="2"/>
      <c r="T44755" s="2"/>
    </row>
    <row r="44756" spans="4:20" x14ac:dyDescent="0.2">
      <c r="D44756" s="2"/>
      <c r="E44756" s="2"/>
      <c r="F44756" s="2"/>
      <c r="G44756" s="2"/>
      <c r="O44756" s="2"/>
      <c r="Q44756" s="2"/>
      <c r="R44756" s="2"/>
      <c r="S44756" s="2"/>
      <c r="T44756" s="2"/>
    </row>
    <row r="44757" spans="4:20" x14ac:dyDescent="0.2">
      <c r="D44757" s="2"/>
      <c r="E44757" s="2"/>
      <c r="F44757" s="2"/>
      <c r="G44757" s="2"/>
      <c r="O44757" s="2"/>
      <c r="Q44757" s="2"/>
      <c r="R44757" s="2"/>
      <c r="S44757" s="2"/>
      <c r="T44757" s="2"/>
    </row>
    <row r="44758" spans="4:20" x14ac:dyDescent="0.2">
      <c r="D44758" s="2"/>
      <c r="E44758" s="2"/>
      <c r="F44758" s="2"/>
      <c r="G44758" s="2"/>
      <c r="O44758" s="2"/>
      <c r="Q44758" s="2"/>
      <c r="R44758" s="2"/>
      <c r="S44758" s="2"/>
      <c r="T44758" s="2"/>
    </row>
    <row r="44759" spans="4:20" x14ac:dyDescent="0.2">
      <c r="D44759" s="2"/>
      <c r="E44759" s="2"/>
      <c r="F44759" s="2"/>
      <c r="G44759" s="2"/>
      <c r="O44759" s="2"/>
      <c r="Q44759" s="2"/>
      <c r="R44759" s="2"/>
      <c r="S44759" s="2"/>
      <c r="T44759" s="2"/>
    </row>
    <row r="44760" spans="4:20" x14ac:dyDescent="0.2">
      <c r="D44760" s="2"/>
      <c r="E44760" s="2"/>
      <c r="F44760" s="2"/>
      <c r="G44760" s="2"/>
      <c r="O44760" s="2"/>
      <c r="Q44760" s="2"/>
      <c r="R44760" s="2"/>
      <c r="S44760" s="2"/>
      <c r="T44760" s="2"/>
    </row>
    <row r="44761" spans="4:20" x14ac:dyDescent="0.2">
      <c r="D44761" s="2"/>
      <c r="E44761" s="2"/>
      <c r="F44761" s="2"/>
      <c r="G44761" s="2"/>
      <c r="O44761" s="2"/>
      <c r="Q44761" s="2"/>
      <c r="R44761" s="2"/>
      <c r="S44761" s="2"/>
      <c r="T44761" s="2"/>
    </row>
    <row r="44762" spans="4:20" x14ac:dyDescent="0.2">
      <c r="D44762" s="2"/>
      <c r="E44762" s="2"/>
      <c r="F44762" s="2"/>
      <c r="G44762" s="2"/>
      <c r="O44762" s="2"/>
      <c r="Q44762" s="2"/>
      <c r="R44762" s="2"/>
      <c r="S44762" s="2"/>
      <c r="T44762" s="2"/>
    </row>
    <row r="44763" spans="4:20" x14ac:dyDescent="0.2">
      <c r="D44763" s="2"/>
      <c r="E44763" s="2"/>
      <c r="F44763" s="2"/>
      <c r="G44763" s="2"/>
      <c r="O44763" s="2"/>
      <c r="Q44763" s="2"/>
      <c r="R44763" s="2"/>
      <c r="S44763" s="2"/>
      <c r="T44763" s="2"/>
    </row>
    <row r="44764" spans="4:20" x14ac:dyDescent="0.2">
      <c r="D44764" s="2"/>
      <c r="E44764" s="2"/>
      <c r="F44764" s="2"/>
      <c r="G44764" s="2"/>
      <c r="O44764" s="2"/>
      <c r="Q44764" s="2"/>
      <c r="R44764" s="2"/>
      <c r="S44764" s="2"/>
      <c r="T44764" s="2"/>
    </row>
    <row r="44765" spans="4:20" x14ac:dyDescent="0.2">
      <c r="D44765" s="2"/>
      <c r="E44765" s="2"/>
      <c r="F44765" s="2"/>
      <c r="G44765" s="2"/>
      <c r="O44765" s="2"/>
      <c r="Q44765" s="2"/>
      <c r="R44765" s="2"/>
      <c r="S44765" s="2"/>
      <c r="T44765" s="2"/>
    </row>
    <row r="44766" spans="4:20" x14ac:dyDescent="0.2">
      <c r="D44766" s="2"/>
      <c r="E44766" s="2"/>
      <c r="F44766" s="2"/>
      <c r="G44766" s="2"/>
      <c r="O44766" s="2"/>
      <c r="Q44766" s="2"/>
      <c r="R44766" s="2"/>
      <c r="S44766" s="2"/>
      <c r="T44766" s="2"/>
    </row>
    <row r="44767" spans="4:20" x14ac:dyDescent="0.2">
      <c r="D44767" s="2"/>
      <c r="E44767" s="2"/>
      <c r="F44767" s="2"/>
      <c r="G44767" s="2"/>
      <c r="O44767" s="2"/>
      <c r="Q44767" s="2"/>
      <c r="R44767" s="2"/>
      <c r="S44767" s="2"/>
      <c r="T44767" s="2"/>
    </row>
    <row r="44768" spans="4:20" x14ac:dyDescent="0.2">
      <c r="D44768" s="2"/>
      <c r="E44768" s="2"/>
      <c r="F44768" s="2"/>
      <c r="G44768" s="2"/>
      <c r="O44768" s="2"/>
      <c r="Q44768" s="2"/>
      <c r="R44768" s="2"/>
      <c r="S44768" s="2"/>
      <c r="T44768" s="2"/>
    </row>
    <row r="44769" spans="4:20" x14ac:dyDescent="0.2">
      <c r="D44769" s="2"/>
      <c r="E44769" s="2"/>
      <c r="F44769" s="2"/>
      <c r="G44769" s="2"/>
      <c r="O44769" s="2"/>
      <c r="Q44769" s="2"/>
      <c r="R44769" s="2"/>
      <c r="S44769" s="2"/>
      <c r="T44769" s="2"/>
    </row>
    <row r="44770" spans="4:20" x14ac:dyDescent="0.2">
      <c r="D44770" s="2"/>
      <c r="E44770" s="2"/>
      <c r="F44770" s="2"/>
      <c r="G44770" s="2"/>
      <c r="O44770" s="2"/>
      <c r="Q44770" s="2"/>
      <c r="R44770" s="2"/>
      <c r="S44770" s="2"/>
      <c r="T44770" s="2"/>
    </row>
    <row r="44771" spans="4:20" x14ac:dyDescent="0.2">
      <c r="D44771" s="2"/>
      <c r="E44771" s="2"/>
      <c r="F44771" s="2"/>
      <c r="G44771" s="2"/>
      <c r="O44771" s="2"/>
      <c r="Q44771" s="2"/>
      <c r="R44771" s="2"/>
      <c r="S44771" s="2"/>
      <c r="T44771" s="2"/>
    </row>
    <row r="44772" spans="4:20" x14ac:dyDescent="0.2">
      <c r="D44772" s="2"/>
      <c r="E44772" s="2"/>
      <c r="F44772" s="2"/>
      <c r="G44772" s="2"/>
      <c r="O44772" s="2"/>
      <c r="Q44772" s="2"/>
      <c r="R44772" s="2"/>
      <c r="S44772" s="2"/>
      <c r="T44772" s="2"/>
    </row>
    <row r="44773" spans="4:20" x14ac:dyDescent="0.2">
      <c r="D44773" s="2"/>
      <c r="E44773" s="2"/>
      <c r="F44773" s="2"/>
      <c r="G44773" s="2"/>
      <c r="O44773" s="2"/>
      <c r="Q44773" s="2"/>
      <c r="R44773" s="2"/>
      <c r="S44773" s="2"/>
      <c r="T44773" s="2"/>
    </row>
    <row r="44774" spans="4:20" x14ac:dyDescent="0.2">
      <c r="D44774" s="2"/>
      <c r="E44774" s="2"/>
      <c r="F44774" s="2"/>
      <c r="G44774" s="2"/>
      <c r="O44774" s="2"/>
      <c r="Q44774" s="2"/>
      <c r="R44774" s="2"/>
      <c r="S44774" s="2"/>
      <c r="T44774" s="2"/>
    </row>
    <row r="44775" spans="4:20" x14ac:dyDescent="0.2">
      <c r="D44775" s="2"/>
      <c r="E44775" s="2"/>
      <c r="F44775" s="2"/>
      <c r="G44775" s="2"/>
      <c r="O44775" s="2"/>
      <c r="Q44775" s="2"/>
      <c r="R44775" s="2"/>
      <c r="S44775" s="2"/>
      <c r="T44775" s="2"/>
    </row>
    <row r="44776" spans="4:20" x14ac:dyDescent="0.2">
      <c r="D44776" s="2"/>
      <c r="E44776" s="2"/>
      <c r="F44776" s="2"/>
      <c r="G44776" s="2"/>
      <c r="O44776" s="2"/>
      <c r="Q44776" s="2"/>
      <c r="R44776" s="2"/>
      <c r="S44776" s="2"/>
      <c r="T44776" s="2"/>
    </row>
    <row r="44777" spans="4:20" x14ac:dyDescent="0.2">
      <c r="D44777" s="2"/>
      <c r="E44777" s="2"/>
      <c r="F44777" s="2"/>
      <c r="G44777" s="2"/>
      <c r="O44777" s="2"/>
      <c r="Q44777" s="2"/>
      <c r="R44777" s="2"/>
      <c r="S44777" s="2"/>
      <c r="T44777" s="2"/>
    </row>
    <row r="44778" spans="4:20" x14ac:dyDescent="0.2">
      <c r="D44778" s="2"/>
      <c r="E44778" s="2"/>
      <c r="F44778" s="2"/>
      <c r="G44778" s="2"/>
      <c r="O44778" s="2"/>
      <c r="Q44778" s="2"/>
      <c r="R44778" s="2"/>
      <c r="S44778" s="2"/>
      <c r="T44778" s="2"/>
    </row>
    <row r="44779" spans="4:20" x14ac:dyDescent="0.2">
      <c r="D44779" s="2"/>
      <c r="E44779" s="2"/>
      <c r="F44779" s="2"/>
      <c r="G44779" s="2"/>
      <c r="O44779" s="2"/>
      <c r="Q44779" s="2"/>
      <c r="R44779" s="2"/>
      <c r="S44779" s="2"/>
      <c r="T44779" s="2"/>
    </row>
    <row r="44780" spans="4:20" x14ac:dyDescent="0.2">
      <c r="D44780" s="2"/>
      <c r="E44780" s="2"/>
      <c r="F44780" s="2"/>
      <c r="G44780" s="2"/>
      <c r="O44780" s="2"/>
      <c r="Q44780" s="2"/>
      <c r="R44780" s="2"/>
      <c r="S44780" s="2"/>
      <c r="T44780" s="2"/>
    </row>
    <row r="44781" spans="4:20" x14ac:dyDescent="0.2">
      <c r="D44781" s="2"/>
      <c r="E44781" s="2"/>
      <c r="F44781" s="2"/>
      <c r="G44781" s="2"/>
      <c r="O44781" s="2"/>
      <c r="Q44781" s="2"/>
      <c r="R44781" s="2"/>
      <c r="S44781" s="2"/>
      <c r="T44781" s="2"/>
    </row>
    <row r="44782" spans="4:20" x14ac:dyDescent="0.2">
      <c r="D44782" s="2"/>
      <c r="E44782" s="2"/>
      <c r="F44782" s="2"/>
      <c r="G44782" s="2"/>
      <c r="O44782" s="2"/>
      <c r="Q44782" s="2"/>
      <c r="R44782" s="2"/>
      <c r="S44782" s="2"/>
      <c r="T44782" s="2"/>
    </row>
    <row r="44783" spans="4:20" x14ac:dyDescent="0.2">
      <c r="D44783" s="2"/>
      <c r="E44783" s="2"/>
      <c r="F44783" s="2"/>
      <c r="G44783" s="2"/>
      <c r="O44783" s="2"/>
      <c r="Q44783" s="2"/>
      <c r="R44783" s="2"/>
      <c r="S44783" s="2"/>
      <c r="T44783" s="2"/>
    </row>
    <row r="44784" spans="4:20" x14ac:dyDescent="0.2">
      <c r="D44784" s="2"/>
      <c r="E44784" s="2"/>
      <c r="F44784" s="2"/>
      <c r="G44784" s="2"/>
      <c r="O44784" s="2"/>
      <c r="Q44784" s="2"/>
      <c r="R44784" s="2"/>
      <c r="S44784" s="2"/>
      <c r="T44784" s="2"/>
    </row>
    <row r="44785" spans="4:20" x14ac:dyDescent="0.2">
      <c r="D44785" s="2"/>
      <c r="E44785" s="2"/>
      <c r="F44785" s="2"/>
      <c r="G44785" s="2"/>
      <c r="O44785" s="2"/>
      <c r="Q44785" s="2"/>
      <c r="R44785" s="2"/>
      <c r="S44785" s="2"/>
      <c r="T44785" s="2"/>
    </row>
    <row r="44786" spans="4:20" x14ac:dyDescent="0.2">
      <c r="D44786" s="2"/>
      <c r="E44786" s="2"/>
      <c r="F44786" s="2"/>
      <c r="G44786" s="2"/>
      <c r="O44786" s="2"/>
      <c r="Q44786" s="2"/>
      <c r="R44786" s="2"/>
      <c r="S44786" s="2"/>
      <c r="T44786" s="2"/>
    </row>
    <row r="44787" spans="4:20" x14ac:dyDescent="0.2">
      <c r="D44787" s="2"/>
      <c r="E44787" s="2"/>
      <c r="F44787" s="2"/>
      <c r="G44787" s="2"/>
      <c r="O44787" s="2"/>
      <c r="Q44787" s="2"/>
      <c r="R44787" s="2"/>
      <c r="S44787" s="2"/>
      <c r="T44787" s="2"/>
    </row>
    <row r="44788" spans="4:20" x14ac:dyDescent="0.2">
      <c r="D44788" s="2"/>
      <c r="E44788" s="2"/>
      <c r="F44788" s="2"/>
      <c r="G44788" s="2"/>
      <c r="O44788" s="2"/>
      <c r="Q44788" s="2"/>
      <c r="R44788" s="2"/>
      <c r="S44788" s="2"/>
      <c r="T44788" s="2"/>
    </row>
    <row r="44789" spans="4:20" x14ac:dyDescent="0.2">
      <c r="D44789" s="2"/>
      <c r="E44789" s="2"/>
      <c r="F44789" s="2"/>
      <c r="G44789" s="2"/>
      <c r="O44789" s="2"/>
      <c r="Q44789" s="2"/>
      <c r="R44789" s="2"/>
      <c r="S44789" s="2"/>
      <c r="T44789" s="2"/>
    </row>
    <row r="44790" spans="4:20" x14ac:dyDescent="0.2">
      <c r="D44790" s="2"/>
      <c r="E44790" s="2"/>
      <c r="F44790" s="2"/>
      <c r="G44790" s="2"/>
      <c r="O44790" s="2"/>
      <c r="Q44790" s="2"/>
      <c r="R44790" s="2"/>
      <c r="S44790" s="2"/>
      <c r="T44790" s="2"/>
    </row>
    <row r="44791" spans="4:20" x14ac:dyDescent="0.2">
      <c r="D44791" s="2"/>
      <c r="E44791" s="2"/>
      <c r="F44791" s="2"/>
      <c r="G44791" s="2"/>
      <c r="O44791" s="2"/>
      <c r="Q44791" s="2"/>
      <c r="R44791" s="2"/>
      <c r="S44791" s="2"/>
      <c r="T44791" s="2"/>
    </row>
    <row r="44792" spans="4:20" x14ac:dyDescent="0.2">
      <c r="D44792" s="2"/>
      <c r="E44792" s="2"/>
      <c r="F44792" s="2"/>
      <c r="G44792" s="2"/>
      <c r="O44792" s="2"/>
      <c r="Q44792" s="2"/>
      <c r="R44792" s="2"/>
      <c r="S44792" s="2"/>
      <c r="T44792" s="2"/>
    </row>
    <row r="44793" spans="4:20" x14ac:dyDescent="0.2">
      <c r="D44793" s="2"/>
      <c r="E44793" s="2"/>
      <c r="F44793" s="2"/>
      <c r="G44793" s="2"/>
      <c r="O44793" s="2"/>
      <c r="Q44793" s="2"/>
      <c r="R44793" s="2"/>
      <c r="S44793" s="2"/>
      <c r="T44793" s="2"/>
    </row>
    <row r="44794" spans="4:20" x14ac:dyDescent="0.2">
      <c r="D44794" s="2"/>
      <c r="E44794" s="2"/>
      <c r="F44794" s="2"/>
      <c r="G44794" s="2"/>
      <c r="O44794" s="2"/>
      <c r="Q44794" s="2"/>
      <c r="R44794" s="2"/>
      <c r="S44794" s="2"/>
      <c r="T44794" s="2"/>
    </row>
    <row r="44795" spans="4:20" x14ac:dyDescent="0.2">
      <c r="D44795" s="2"/>
      <c r="E44795" s="2"/>
      <c r="F44795" s="2"/>
      <c r="G44795" s="2"/>
      <c r="O44795" s="2"/>
      <c r="Q44795" s="2"/>
      <c r="R44795" s="2"/>
      <c r="S44795" s="2"/>
      <c r="T44795" s="2"/>
    </row>
    <row r="44796" spans="4:20" x14ac:dyDescent="0.2">
      <c r="D44796" s="2"/>
      <c r="E44796" s="2"/>
      <c r="F44796" s="2"/>
      <c r="G44796" s="2"/>
      <c r="O44796" s="2"/>
      <c r="Q44796" s="2"/>
      <c r="R44796" s="2"/>
      <c r="S44796" s="2"/>
      <c r="T44796" s="2"/>
    </row>
    <row r="44797" spans="4:20" x14ac:dyDescent="0.2">
      <c r="D44797" s="2"/>
      <c r="E44797" s="2"/>
      <c r="F44797" s="2"/>
      <c r="G44797" s="2"/>
      <c r="O44797" s="2"/>
      <c r="Q44797" s="2"/>
      <c r="R44797" s="2"/>
      <c r="S44797" s="2"/>
      <c r="T44797" s="2"/>
    </row>
    <row r="44798" spans="4:20" x14ac:dyDescent="0.2">
      <c r="D44798" s="2"/>
      <c r="E44798" s="2"/>
      <c r="F44798" s="2"/>
      <c r="G44798" s="2"/>
      <c r="O44798" s="2"/>
      <c r="Q44798" s="2"/>
      <c r="R44798" s="2"/>
      <c r="S44798" s="2"/>
      <c r="T44798" s="2"/>
    </row>
    <row r="44799" spans="4:20" x14ac:dyDescent="0.2">
      <c r="D44799" s="2"/>
      <c r="E44799" s="2"/>
      <c r="F44799" s="2"/>
      <c r="G44799" s="2"/>
      <c r="O44799" s="2"/>
      <c r="Q44799" s="2"/>
      <c r="R44799" s="2"/>
      <c r="S44799" s="2"/>
      <c r="T44799" s="2"/>
    </row>
    <row r="44800" spans="4:20" x14ac:dyDescent="0.2">
      <c r="D44800" s="2"/>
      <c r="E44800" s="2"/>
      <c r="F44800" s="2"/>
      <c r="G44800" s="2"/>
      <c r="O44800" s="2"/>
      <c r="Q44800" s="2"/>
      <c r="R44800" s="2"/>
      <c r="S44800" s="2"/>
      <c r="T44800" s="2"/>
    </row>
    <row r="44801" spans="4:20" x14ac:dyDescent="0.2">
      <c r="D44801" s="2"/>
      <c r="E44801" s="2"/>
      <c r="F44801" s="2"/>
      <c r="G44801" s="2"/>
      <c r="O44801" s="2"/>
      <c r="Q44801" s="2"/>
      <c r="R44801" s="2"/>
      <c r="S44801" s="2"/>
      <c r="T44801" s="2"/>
    </row>
    <row r="44802" spans="4:20" x14ac:dyDescent="0.2">
      <c r="D44802" s="2"/>
      <c r="E44802" s="2"/>
      <c r="F44802" s="2"/>
      <c r="G44802" s="2"/>
      <c r="O44802" s="2"/>
      <c r="Q44802" s="2"/>
      <c r="R44802" s="2"/>
      <c r="S44802" s="2"/>
      <c r="T44802" s="2"/>
    </row>
    <row r="44803" spans="4:20" x14ac:dyDescent="0.2">
      <c r="D44803" s="2"/>
      <c r="E44803" s="2"/>
      <c r="F44803" s="2"/>
      <c r="G44803" s="2"/>
      <c r="O44803" s="2"/>
      <c r="Q44803" s="2"/>
      <c r="R44803" s="2"/>
      <c r="S44803" s="2"/>
      <c r="T44803" s="2"/>
    </row>
    <row r="44804" spans="4:20" x14ac:dyDescent="0.2">
      <c r="D44804" s="2"/>
      <c r="E44804" s="2"/>
      <c r="F44804" s="2"/>
      <c r="G44804" s="2"/>
      <c r="O44804" s="2"/>
      <c r="Q44804" s="2"/>
      <c r="R44804" s="2"/>
      <c r="S44804" s="2"/>
      <c r="T44804" s="2"/>
    </row>
    <row r="44805" spans="4:20" x14ac:dyDescent="0.2">
      <c r="D44805" s="2"/>
      <c r="E44805" s="2"/>
      <c r="F44805" s="2"/>
      <c r="G44805" s="2"/>
      <c r="O44805" s="2"/>
      <c r="Q44805" s="2"/>
      <c r="R44805" s="2"/>
      <c r="S44805" s="2"/>
      <c r="T44805" s="2"/>
    </row>
    <row r="44806" spans="4:20" x14ac:dyDescent="0.2">
      <c r="D44806" s="2"/>
      <c r="E44806" s="2"/>
      <c r="F44806" s="2"/>
      <c r="G44806" s="2"/>
      <c r="O44806" s="2"/>
      <c r="Q44806" s="2"/>
      <c r="R44806" s="2"/>
      <c r="S44806" s="2"/>
      <c r="T44806" s="2"/>
    </row>
    <row r="44807" spans="4:20" x14ac:dyDescent="0.2">
      <c r="D44807" s="2"/>
      <c r="E44807" s="2"/>
      <c r="F44807" s="2"/>
      <c r="G44807" s="2"/>
      <c r="O44807" s="2"/>
      <c r="Q44807" s="2"/>
      <c r="R44807" s="2"/>
      <c r="S44807" s="2"/>
      <c r="T44807" s="2"/>
    </row>
    <row r="44808" spans="4:20" x14ac:dyDescent="0.2">
      <c r="D44808" s="2"/>
      <c r="E44808" s="2"/>
      <c r="F44808" s="2"/>
      <c r="G44808" s="2"/>
      <c r="O44808" s="2"/>
      <c r="Q44808" s="2"/>
      <c r="R44808" s="2"/>
      <c r="S44808" s="2"/>
      <c r="T44808" s="2"/>
    </row>
    <row r="44809" spans="4:20" x14ac:dyDescent="0.2">
      <c r="D44809" s="2"/>
      <c r="E44809" s="2"/>
      <c r="F44809" s="2"/>
      <c r="G44809" s="2"/>
      <c r="O44809" s="2"/>
      <c r="Q44809" s="2"/>
      <c r="R44809" s="2"/>
      <c r="S44809" s="2"/>
      <c r="T44809" s="2"/>
    </row>
    <row r="44810" spans="4:20" x14ac:dyDescent="0.2">
      <c r="D44810" s="2"/>
      <c r="E44810" s="2"/>
      <c r="F44810" s="2"/>
      <c r="G44810" s="2"/>
      <c r="O44810" s="2"/>
      <c r="Q44810" s="2"/>
      <c r="R44810" s="2"/>
      <c r="S44810" s="2"/>
      <c r="T44810" s="2"/>
    </row>
    <row r="44811" spans="4:20" x14ac:dyDescent="0.2">
      <c r="D44811" s="2"/>
      <c r="E44811" s="2"/>
      <c r="F44811" s="2"/>
      <c r="G44811" s="2"/>
      <c r="O44811" s="2"/>
      <c r="Q44811" s="2"/>
      <c r="R44811" s="2"/>
      <c r="S44811" s="2"/>
      <c r="T44811" s="2"/>
    </row>
    <row r="44812" spans="4:20" x14ac:dyDescent="0.2">
      <c r="D44812" s="2"/>
      <c r="E44812" s="2"/>
      <c r="F44812" s="2"/>
      <c r="G44812" s="2"/>
      <c r="O44812" s="2"/>
      <c r="Q44812" s="2"/>
      <c r="R44812" s="2"/>
      <c r="S44812" s="2"/>
      <c r="T44812" s="2"/>
    </row>
    <row r="44813" spans="4:20" x14ac:dyDescent="0.2">
      <c r="D44813" s="2"/>
      <c r="E44813" s="2"/>
      <c r="F44813" s="2"/>
      <c r="G44813" s="2"/>
      <c r="O44813" s="2"/>
      <c r="Q44813" s="2"/>
      <c r="R44813" s="2"/>
      <c r="S44813" s="2"/>
      <c r="T44813" s="2"/>
    </row>
    <row r="44814" spans="4:20" x14ac:dyDescent="0.2">
      <c r="D44814" s="2"/>
      <c r="E44814" s="2"/>
      <c r="F44814" s="2"/>
      <c r="G44814" s="2"/>
      <c r="O44814" s="2"/>
      <c r="Q44814" s="2"/>
      <c r="R44814" s="2"/>
      <c r="S44814" s="2"/>
      <c r="T44814" s="2"/>
    </row>
    <row r="44815" spans="4:20" x14ac:dyDescent="0.2">
      <c r="D44815" s="2"/>
      <c r="E44815" s="2"/>
      <c r="F44815" s="2"/>
      <c r="G44815" s="2"/>
      <c r="O44815" s="2"/>
      <c r="Q44815" s="2"/>
      <c r="R44815" s="2"/>
      <c r="S44815" s="2"/>
      <c r="T44815" s="2"/>
    </row>
    <row r="44816" spans="4:20" x14ac:dyDescent="0.2">
      <c r="D44816" s="2"/>
      <c r="E44816" s="2"/>
      <c r="F44816" s="2"/>
      <c r="G44816" s="2"/>
      <c r="O44816" s="2"/>
      <c r="Q44816" s="2"/>
      <c r="R44816" s="2"/>
      <c r="S44816" s="2"/>
      <c r="T44816" s="2"/>
    </row>
    <row r="44817" spans="4:20" x14ac:dyDescent="0.2">
      <c r="D44817" s="2"/>
      <c r="E44817" s="2"/>
      <c r="F44817" s="2"/>
      <c r="G44817" s="2"/>
      <c r="O44817" s="2"/>
      <c r="Q44817" s="2"/>
      <c r="R44817" s="2"/>
      <c r="S44817" s="2"/>
      <c r="T44817" s="2"/>
    </row>
    <row r="44818" spans="4:20" x14ac:dyDescent="0.2">
      <c r="D44818" s="2"/>
      <c r="E44818" s="2"/>
      <c r="F44818" s="2"/>
      <c r="G44818" s="2"/>
      <c r="O44818" s="2"/>
      <c r="Q44818" s="2"/>
      <c r="R44818" s="2"/>
      <c r="S44818" s="2"/>
      <c r="T44818" s="2"/>
    </row>
    <row r="44819" spans="4:20" x14ac:dyDescent="0.2">
      <c r="D44819" s="2"/>
      <c r="E44819" s="2"/>
      <c r="F44819" s="2"/>
      <c r="G44819" s="2"/>
      <c r="O44819" s="2"/>
      <c r="Q44819" s="2"/>
      <c r="R44819" s="2"/>
      <c r="S44819" s="2"/>
      <c r="T44819" s="2"/>
    </row>
    <row r="44820" spans="4:20" x14ac:dyDescent="0.2">
      <c r="D44820" s="2"/>
      <c r="E44820" s="2"/>
      <c r="F44820" s="2"/>
      <c r="G44820" s="2"/>
      <c r="O44820" s="2"/>
      <c r="Q44820" s="2"/>
      <c r="R44820" s="2"/>
      <c r="S44820" s="2"/>
      <c r="T44820" s="2"/>
    </row>
    <row r="44821" spans="4:20" x14ac:dyDescent="0.2">
      <c r="D44821" s="2"/>
      <c r="E44821" s="2"/>
      <c r="F44821" s="2"/>
      <c r="G44821" s="2"/>
      <c r="O44821" s="2"/>
      <c r="Q44821" s="2"/>
      <c r="R44821" s="2"/>
      <c r="S44821" s="2"/>
      <c r="T44821" s="2"/>
    </row>
    <row r="44822" spans="4:20" x14ac:dyDescent="0.2">
      <c r="D44822" s="2"/>
      <c r="E44822" s="2"/>
      <c r="F44822" s="2"/>
      <c r="G44822" s="2"/>
      <c r="O44822" s="2"/>
      <c r="Q44822" s="2"/>
      <c r="R44822" s="2"/>
      <c r="S44822" s="2"/>
      <c r="T44822" s="2"/>
    </row>
    <row r="44823" spans="4:20" x14ac:dyDescent="0.2">
      <c r="D44823" s="2"/>
      <c r="E44823" s="2"/>
      <c r="F44823" s="2"/>
      <c r="G44823" s="2"/>
      <c r="O44823" s="2"/>
      <c r="Q44823" s="2"/>
      <c r="R44823" s="2"/>
      <c r="S44823" s="2"/>
      <c r="T44823" s="2"/>
    </row>
    <row r="44824" spans="4:20" x14ac:dyDescent="0.2">
      <c r="D44824" s="2"/>
      <c r="E44824" s="2"/>
      <c r="F44824" s="2"/>
      <c r="G44824" s="2"/>
      <c r="O44824" s="2"/>
      <c r="Q44824" s="2"/>
      <c r="R44824" s="2"/>
      <c r="S44824" s="2"/>
      <c r="T44824" s="2"/>
    </row>
    <row r="44825" spans="4:20" x14ac:dyDescent="0.2">
      <c r="D44825" s="2"/>
      <c r="E44825" s="2"/>
      <c r="F44825" s="2"/>
      <c r="G44825" s="2"/>
      <c r="O44825" s="2"/>
      <c r="Q44825" s="2"/>
      <c r="R44825" s="2"/>
      <c r="S44825" s="2"/>
      <c r="T44825" s="2"/>
    </row>
    <row r="44826" spans="4:20" x14ac:dyDescent="0.2">
      <c r="D44826" s="2"/>
      <c r="E44826" s="2"/>
      <c r="F44826" s="2"/>
      <c r="G44826" s="2"/>
      <c r="O44826" s="2"/>
      <c r="Q44826" s="2"/>
      <c r="R44826" s="2"/>
      <c r="S44826" s="2"/>
      <c r="T44826" s="2"/>
    </row>
    <row r="44827" spans="4:20" x14ac:dyDescent="0.2">
      <c r="D44827" s="2"/>
      <c r="E44827" s="2"/>
      <c r="F44827" s="2"/>
      <c r="G44827" s="2"/>
      <c r="O44827" s="2"/>
      <c r="Q44827" s="2"/>
      <c r="R44827" s="2"/>
      <c r="S44827" s="2"/>
      <c r="T44827" s="2"/>
    </row>
    <row r="44828" spans="4:20" x14ac:dyDescent="0.2">
      <c r="D44828" s="2"/>
      <c r="E44828" s="2"/>
      <c r="F44828" s="2"/>
      <c r="G44828" s="2"/>
      <c r="O44828" s="2"/>
      <c r="Q44828" s="2"/>
      <c r="R44828" s="2"/>
      <c r="S44828" s="2"/>
      <c r="T44828" s="2"/>
    </row>
    <row r="44829" spans="4:20" x14ac:dyDescent="0.2">
      <c r="D44829" s="2"/>
      <c r="E44829" s="2"/>
      <c r="F44829" s="2"/>
      <c r="G44829" s="2"/>
      <c r="O44829" s="2"/>
      <c r="Q44829" s="2"/>
      <c r="R44829" s="2"/>
      <c r="S44829" s="2"/>
      <c r="T44829" s="2"/>
    </row>
    <row r="44830" spans="4:20" x14ac:dyDescent="0.2">
      <c r="D44830" s="2"/>
      <c r="E44830" s="2"/>
      <c r="F44830" s="2"/>
      <c r="G44830" s="2"/>
      <c r="O44830" s="2"/>
      <c r="Q44830" s="2"/>
      <c r="R44830" s="2"/>
      <c r="S44830" s="2"/>
      <c r="T44830" s="2"/>
    </row>
    <row r="44831" spans="4:20" x14ac:dyDescent="0.2">
      <c r="D44831" s="2"/>
      <c r="E44831" s="2"/>
      <c r="F44831" s="2"/>
      <c r="G44831" s="2"/>
      <c r="O44831" s="2"/>
      <c r="Q44831" s="2"/>
      <c r="R44831" s="2"/>
      <c r="S44831" s="2"/>
      <c r="T44831" s="2"/>
    </row>
    <row r="44832" spans="4:20" x14ac:dyDescent="0.2">
      <c r="D44832" s="2"/>
      <c r="E44832" s="2"/>
      <c r="F44832" s="2"/>
      <c r="G44832" s="2"/>
      <c r="O44832" s="2"/>
      <c r="Q44832" s="2"/>
      <c r="R44832" s="2"/>
      <c r="S44832" s="2"/>
      <c r="T44832" s="2"/>
    </row>
    <row r="44833" spans="4:20" x14ac:dyDescent="0.2">
      <c r="D44833" s="2"/>
      <c r="E44833" s="2"/>
      <c r="F44833" s="2"/>
      <c r="G44833" s="2"/>
      <c r="O44833" s="2"/>
      <c r="Q44833" s="2"/>
      <c r="R44833" s="2"/>
      <c r="S44833" s="2"/>
      <c r="T44833" s="2"/>
    </row>
    <row r="44834" spans="4:20" x14ac:dyDescent="0.2">
      <c r="D44834" s="2"/>
      <c r="E44834" s="2"/>
      <c r="F44834" s="2"/>
      <c r="G44834" s="2"/>
      <c r="O44834" s="2"/>
      <c r="Q44834" s="2"/>
      <c r="R44834" s="2"/>
      <c r="S44834" s="2"/>
      <c r="T44834" s="2"/>
    </row>
    <row r="44835" spans="4:20" x14ac:dyDescent="0.2">
      <c r="D44835" s="2"/>
      <c r="E44835" s="2"/>
      <c r="F44835" s="2"/>
      <c r="G44835" s="2"/>
      <c r="O44835" s="2"/>
      <c r="Q44835" s="2"/>
      <c r="R44835" s="2"/>
      <c r="S44835" s="2"/>
      <c r="T44835" s="2"/>
    </row>
    <row r="44836" spans="4:20" x14ac:dyDescent="0.2">
      <c r="D44836" s="2"/>
      <c r="E44836" s="2"/>
      <c r="F44836" s="2"/>
      <c r="G44836" s="2"/>
      <c r="O44836" s="2"/>
      <c r="Q44836" s="2"/>
      <c r="R44836" s="2"/>
      <c r="S44836" s="2"/>
      <c r="T44836" s="2"/>
    </row>
    <row r="44837" spans="4:20" x14ac:dyDescent="0.2">
      <c r="D44837" s="2"/>
      <c r="E44837" s="2"/>
      <c r="F44837" s="2"/>
      <c r="G44837" s="2"/>
      <c r="O44837" s="2"/>
      <c r="Q44837" s="2"/>
      <c r="R44837" s="2"/>
      <c r="S44837" s="2"/>
      <c r="T44837" s="2"/>
    </row>
    <row r="44838" spans="4:20" x14ac:dyDescent="0.2">
      <c r="D44838" s="2"/>
      <c r="E44838" s="2"/>
      <c r="F44838" s="2"/>
      <c r="G44838" s="2"/>
      <c r="O44838" s="2"/>
      <c r="Q44838" s="2"/>
      <c r="R44838" s="2"/>
      <c r="S44838" s="2"/>
      <c r="T44838" s="2"/>
    </row>
    <row r="44839" spans="4:20" x14ac:dyDescent="0.2">
      <c r="D44839" s="2"/>
      <c r="E44839" s="2"/>
      <c r="F44839" s="2"/>
      <c r="G44839" s="2"/>
      <c r="O44839" s="2"/>
      <c r="Q44839" s="2"/>
      <c r="R44839" s="2"/>
      <c r="S44839" s="2"/>
      <c r="T44839" s="2"/>
    </row>
    <row r="44840" spans="4:20" x14ac:dyDescent="0.2">
      <c r="D44840" s="2"/>
      <c r="E44840" s="2"/>
      <c r="F44840" s="2"/>
      <c r="G44840" s="2"/>
      <c r="O44840" s="2"/>
      <c r="Q44840" s="2"/>
      <c r="R44840" s="2"/>
      <c r="S44840" s="2"/>
      <c r="T44840" s="2"/>
    </row>
    <row r="44841" spans="4:20" x14ac:dyDescent="0.2">
      <c r="D44841" s="2"/>
      <c r="E44841" s="2"/>
      <c r="F44841" s="2"/>
      <c r="G44841" s="2"/>
      <c r="O44841" s="2"/>
      <c r="Q44841" s="2"/>
      <c r="R44841" s="2"/>
      <c r="S44841" s="2"/>
      <c r="T44841" s="2"/>
    </row>
    <row r="44842" spans="4:20" x14ac:dyDescent="0.2">
      <c r="D44842" s="2"/>
      <c r="E44842" s="2"/>
      <c r="F44842" s="2"/>
      <c r="G44842" s="2"/>
      <c r="O44842" s="2"/>
      <c r="Q44842" s="2"/>
      <c r="R44842" s="2"/>
      <c r="S44842" s="2"/>
      <c r="T44842" s="2"/>
    </row>
    <row r="44843" spans="4:20" x14ac:dyDescent="0.2">
      <c r="D44843" s="2"/>
      <c r="E44843" s="2"/>
      <c r="F44843" s="2"/>
      <c r="G44843" s="2"/>
      <c r="O44843" s="2"/>
      <c r="Q44843" s="2"/>
      <c r="R44843" s="2"/>
      <c r="S44843" s="2"/>
      <c r="T44843" s="2"/>
    </row>
    <row r="44844" spans="4:20" x14ac:dyDescent="0.2">
      <c r="D44844" s="2"/>
      <c r="E44844" s="2"/>
      <c r="F44844" s="2"/>
      <c r="G44844" s="2"/>
      <c r="O44844" s="2"/>
      <c r="Q44844" s="2"/>
      <c r="R44844" s="2"/>
      <c r="S44844" s="2"/>
      <c r="T44844" s="2"/>
    </row>
    <row r="44845" spans="4:20" x14ac:dyDescent="0.2">
      <c r="D44845" s="2"/>
      <c r="E44845" s="2"/>
      <c r="F44845" s="2"/>
      <c r="G44845" s="2"/>
      <c r="O44845" s="2"/>
      <c r="Q44845" s="2"/>
      <c r="R44845" s="2"/>
      <c r="S44845" s="2"/>
      <c r="T44845" s="2"/>
    </row>
    <row r="44846" spans="4:20" x14ac:dyDescent="0.2">
      <c r="D44846" s="2"/>
      <c r="E44846" s="2"/>
      <c r="F44846" s="2"/>
      <c r="G44846" s="2"/>
      <c r="O44846" s="2"/>
      <c r="Q44846" s="2"/>
      <c r="R44846" s="2"/>
      <c r="S44846" s="2"/>
      <c r="T44846" s="2"/>
    </row>
    <row r="44847" spans="4:20" x14ac:dyDescent="0.2">
      <c r="D44847" s="2"/>
      <c r="E44847" s="2"/>
      <c r="F44847" s="2"/>
      <c r="G44847" s="2"/>
      <c r="O44847" s="2"/>
      <c r="Q44847" s="2"/>
      <c r="R44847" s="2"/>
      <c r="S44847" s="2"/>
      <c r="T44847" s="2"/>
    </row>
    <row r="44848" spans="4:20" x14ac:dyDescent="0.2">
      <c r="D44848" s="2"/>
      <c r="E44848" s="2"/>
      <c r="F44848" s="2"/>
      <c r="G44848" s="2"/>
      <c r="O44848" s="2"/>
      <c r="Q44848" s="2"/>
      <c r="R44848" s="2"/>
      <c r="S44848" s="2"/>
      <c r="T44848" s="2"/>
    </row>
    <row r="44849" spans="4:20" x14ac:dyDescent="0.2">
      <c r="D44849" s="2"/>
      <c r="E44849" s="2"/>
      <c r="F44849" s="2"/>
      <c r="G44849" s="2"/>
      <c r="O44849" s="2"/>
      <c r="Q44849" s="2"/>
      <c r="R44849" s="2"/>
      <c r="S44849" s="2"/>
      <c r="T44849" s="2"/>
    </row>
    <row r="44850" spans="4:20" x14ac:dyDescent="0.2">
      <c r="D44850" s="2"/>
      <c r="E44850" s="2"/>
      <c r="F44850" s="2"/>
      <c r="G44850" s="2"/>
      <c r="O44850" s="2"/>
      <c r="Q44850" s="2"/>
      <c r="R44850" s="2"/>
      <c r="S44850" s="2"/>
      <c r="T44850" s="2"/>
    </row>
    <row r="44851" spans="4:20" x14ac:dyDescent="0.2">
      <c r="D44851" s="2"/>
      <c r="E44851" s="2"/>
      <c r="F44851" s="2"/>
      <c r="G44851" s="2"/>
      <c r="O44851" s="2"/>
      <c r="Q44851" s="2"/>
      <c r="R44851" s="2"/>
      <c r="S44851" s="2"/>
      <c r="T44851" s="2"/>
    </row>
    <row r="44852" spans="4:20" x14ac:dyDescent="0.2">
      <c r="D44852" s="2"/>
      <c r="E44852" s="2"/>
      <c r="F44852" s="2"/>
      <c r="G44852" s="2"/>
      <c r="O44852" s="2"/>
      <c r="Q44852" s="2"/>
      <c r="R44852" s="2"/>
      <c r="S44852" s="2"/>
      <c r="T44852" s="2"/>
    </row>
    <row r="44853" spans="4:20" x14ac:dyDescent="0.2">
      <c r="D44853" s="2"/>
      <c r="E44853" s="2"/>
      <c r="F44853" s="2"/>
      <c r="G44853" s="2"/>
      <c r="O44853" s="2"/>
      <c r="Q44853" s="2"/>
      <c r="R44853" s="2"/>
      <c r="S44853" s="2"/>
      <c r="T44853" s="2"/>
    </row>
    <row r="44854" spans="4:20" x14ac:dyDescent="0.2">
      <c r="D44854" s="2"/>
      <c r="E44854" s="2"/>
      <c r="F44854" s="2"/>
      <c r="G44854" s="2"/>
      <c r="O44854" s="2"/>
      <c r="Q44854" s="2"/>
      <c r="R44854" s="2"/>
      <c r="S44854" s="2"/>
      <c r="T44854" s="2"/>
    </row>
    <row r="44855" spans="4:20" x14ac:dyDescent="0.2">
      <c r="D44855" s="2"/>
      <c r="E44855" s="2"/>
      <c r="F44855" s="2"/>
      <c r="G44855" s="2"/>
      <c r="O44855" s="2"/>
      <c r="Q44855" s="2"/>
      <c r="R44855" s="2"/>
      <c r="S44855" s="2"/>
      <c r="T44855" s="2"/>
    </row>
    <row r="44856" spans="4:20" x14ac:dyDescent="0.2">
      <c r="D44856" s="2"/>
      <c r="E44856" s="2"/>
      <c r="F44856" s="2"/>
      <c r="G44856" s="2"/>
      <c r="O44856" s="2"/>
      <c r="Q44856" s="2"/>
      <c r="R44856" s="2"/>
      <c r="S44856" s="2"/>
      <c r="T44856" s="2"/>
    </row>
    <row r="44857" spans="4:20" x14ac:dyDescent="0.2">
      <c r="D44857" s="2"/>
      <c r="E44857" s="2"/>
      <c r="F44857" s="2"/>
      <c r="G44857" s="2"/>
      <c r="O44857" s="2"/>
      <c r="Q44857" s="2"/>
      <c r="R44857" s="2"/>
      <c r="S44857" s="2"/>
      <c r="T44857" s="2"/>
    </row>
    <row r="44858" spans="4:20" x14ac:dyDescent="0.2">
      <c r="D44858" s="2"/>
      <c r="E44858" s="2"/>
      <c r="F44858" s="2"/>
      <c r="G44858" s="2"/>
      <c r="O44858" s="2"/>
      <c r="Q44858" s="2"/>
      <c r="R44858" s="2"/>
      <c r="S44858" s="2"/>
      <c r="T44858" s="2"/>
    </row>
    <row r="44859" spans="4:20" x14ac:dyDescent="0.2">
      <c r="D44859" s="2"/>
      <c r="E44859" s="2"/>
      <c r="F44859" s="2"/>
      <c r="G44859" s="2"/>
      <c r="O44859" s="2"/>
      <c r="Q44859" s="2"/>
      <c r="R44859" s="2"/>
      <c r="S44859" s="2"/>
      <c r="T44859" s="2"/>
    </row>
    <row r="44860" spans="4:20" x14ac:dyDescent="0.2">
      <c r="D44860" s="2"/>
      <c r="E44860" s="2"/>
      <c r="F44860" s="2"/>
      <c r="G44860" s="2"/>
      <c r="O44860" s="2"/>
      <c r="Q44860" s="2"/>
      <c r="R44860" s="2"/>
      <c r="S44860" s="2"/>
      <c r="T44860" s="2"/>
    </row>
    <row r="44861" spans="4:20" x14ac:dyDescent="0.2">
      <c r="D44861" s="2"/>
      <c r="E44861" s="2"/>
      <c r="F44861" s="2"/>
      <c r="G44861" s="2"/>
      <c r="O44861" s="2"/>
      <c r="Q44861" s="2"/>
      <c r="R44861" s="2"/>
      <c r="S44861" s="2"/>
      <c r="T44861" s="2"/>
    </row>
    <row r="44862" spans="4:20" x14ac:dyDescent="0.2">
      <c r="D44862" s="2"/>
      <c r="E44862" s="2"/>
      <c r="F44862" s="2"/>
      <c r="G44862" s="2"/>
      <c r="O44862" s="2"/>
      <c r="Q44862" s="2"/>
      <c r="R44862" s="2"/>
      <c r="S44862" s="2"/>
      <c r="T44862" s="2"/>
    </row>
    <row r="44863" spans="4:20" x14ac:dyDescent="0.2">
      <c r="D44863" s="2"/>
      <c r="E44863" s="2"/>
      <c r="F44863" s="2"/>
      <c r="G44863" s="2"/>
      <c r="O44863" s="2"/>
      <c r="Q44863" s="2"/>
      <c r="R44863" s="2"/>
      <c r="S44863" s="2"/>
      <c r="T44863" s="2"/>
    </row>
    <row r="44864" spans="4:20" x14ac:dyDescent="0.2">
      <c r="D44864" s="2"/>
      <c r="E44864" s="2"/>
      <c r="F44864" s="2"/>
      <c r="G44864" s="2"/>
      <c r="O44864" s="2"/>
      <c r="Q44864" s="2"/>
      <c r="R44864" s="2"/>
      <c r="S44864" s="2"/>
      <c r="T44864" s="2"/>
    </row>
    <row r="44865" spans="4:20" x14ac:dyDescent="0.2">
      <c r="D44865" s="2"/>
      <c r="E44865" s="2"/>
      <c r="F44865" s="2"/>
      <c r="G44865" s="2"/>
      <c r="O44865" s="2"/>
      <c r="Q44865" s="2"/>
      <c r="R44865" s="2"/>
      <c r="S44865" s="2"/>
      <c r="T44865" s="2"/>
    </row>
    <row r="44866" spans="4:20" x14ac:dyDescent="0.2">
      <c r="D44866" s="2"/>
      <c r="E44866" s="2"/>
      <c r="F44866" s="2"/>
      <c r="G44866" s="2"/>
      <c r="O44866" s="2"/>
      <c r="Q44866" s="2"/>
      <c r="R44866" s="2"/>
      <c r="S44866" s="2"/>
      <c r="T44866" s="2"/>
    </row>
    <row r="44867" spans="4:20" x14ac:dyDescent="0.2">
      <c r="D44867" s="2"/>
      <c r="E44867" s="2"/>
      <c r="F44867" s="2"/>
      <c r="G44867" s="2"/>
      <c r="O44867" s="2"/>
      <c r="Q44867" s="2"/>
      <c r="R44867" s="2"/>
      <c r="S44867" s="2"/>
      <c r="T44867" s="2"/>
    </row>
    <row r="44868" spans="4:20" x14ac:dyDescent="0.2">
      <c r="D44868" s="2"/>
      <c r="E44868" s="2"/>
      <c r="F44868" s="2"/>
      <c r="G44868" s="2"/>
      <c r="O44868" s="2"/>
      <c r="Q44868" s="2"/>
      <c r="R44868" s="2"/>
      <c r="S44868" s="2"/>
      <c r="T44868" s="2"/>
    </row>
    <row r="44869" spans="4:20" x14ac:dyDescent="0.2">
      <c r="D44869" s="2"/>
      <c r="E44869" s="2"/>
      <c r="F44869" s="2"/>
      <c r="G44869" s="2"/>
      <c r="O44869" s="2"/>
      <c r="Q44869" s="2"/>
      <c r="R44869" s="2"/>
      <c r="S44869" s="2"/>
      <c r="T44869" s="2"/>
    </row>
    <row r="44870" spans="4:20" x14ac:dyDescent="0.2">
      <c r="D44870" s="2"/>
      <c r="E44870" s="2"/>
      <c r="F44870" s="2"/>
      <c r="G44870" s="2"/>
      <c r="O44870" s="2"/>
      <c r="Q44870" s="2"/>
      <c r="R44870" s="2"/>
      <c r="S44870" s="2"/>
      <c r="T44870" s="2"/>
    </row>
    <row r="44871" spans="4:20" x14ac:dyDescent="0.2">
      <c r="D44871" s="2"/>
      <c r="E44871" s="2"/>
      <c r="F44871" s="2"/>
      <c r="G44871" s="2"/>
      <c r="O44871" s="2"/>
      <c r="Q44871" s="2"/>
      <c r="R44871" s="2"/>
      <c r="S44871" s="2"/>
      <c r="T44871" s="2"/>
    </row>
    <row r="44872" spans="4:20" x14ac:dyDescent="0.2">
      <c r="D44872" s="2"/>
      <c r="E44872" s="2"/>
      <c r="F44872" s="2"/>
      <c r="G44872" s="2"/>
      <c r="O44872" s="2"/>
      <c r="Q44872" s="2"/>
      <c r="R44872" s="2"/>
      <c r="S44872" s="2"/>
      <c r="T44872" s="2"/>
    </row>
    <row r="44873" spans="4:20" x14ac:dyDescent="0.2">
      <c r="D44873" s="2"/>
      <c r="E44873" s="2"/>
      <c r="F44873" s="2"/>
      <c r="G44873" s="2"/>
      <c r="O44873" s="2"/>
      <c r="Q44873" s="2"/>
      <c r="R44873" s="2"/>
      <c r="S44873" s="2"/>
      <c r="T44873" s="2"/>
    </row>
    <row r="44874" spans="4:20" x14ac:dyDescent="0.2">
      <c r="D44874" s="2"/>
      <c r="E44874" s="2"/>
      <c r="F44874" s="2"/>
      <c r="G44874" s="2"/>
      <c r="O44874" s="2"/>
      <c r="Q44874" s="2"/>
      <c r="R44874" s="2"/>
      <c r="S44874" s="2"/>
      <c r="T44874" s="2"/>
    </row>
    <row r="44875" spans="4:20" x14ac:dyDescent="0.2">
      <c r="D44875" s="2"/>
      <c r="E44875" s="2"/>
      <c r="F44875" s="2"/>
      <c r="G44875" s="2"/>
      <c r="O44875" s="2"/>
      <c r="Q44875" s="2"/>
      <c r="R44875" s="2"/>
      <c r="S44875" s="2"/>
      <c r="T44875" s="2"/>
    </row>
    <row r="44876" spans="4:20" x14ac:dyDescent="0.2">
      <c r="D44876" s="2"/>
      <c r="E44876" s="2"/>
      <c r="F44876" s="2"/>
      <c r="G44876" s="2"/>
      <c r="O44876" s="2"/>
      <c r="Q44876" s="2"/>
      <c r="R44876" s="2"/>
      <c r="S44876" s="2"/>
      <c r="T44876" s="2"/>
    </row>
    <row r="44877" spans="4:20" x14ac:dyDescent="0.2">
      <c r="D44877" s="2"/>
      <c r="E44877" s="2"/>
      <c r="F44877" s="2"/>
      <c r="G44877" s="2"/>
      <c r="O44877" s="2"/>
      <c r="Q44877" s="2"/>
      <c r="R44877" s="2"/>
      <c r="S44877" s="2"/>
      <c r="T44877" s="2"/>
    </row>
    <row r="44878" spans="4:20" x14ac:dyDescent="0.2">
      <c r="D44878" s="2"/>
      <c r="E44878" s="2"/>
      <c r="F44878" s="2"/>
      <c r="G44878" s="2"/>
      <c r="O44878" s="2"/>
      <c r="Q44878" s="2"/>
      <c r="R44878" s="2"/>
      <c r="S44878" s="2"/>
      <c r="T44878" s="2"/>
    </row>
    <row r="44879" spans="4:20" x14ac:dyDescent="0.2">
      <c r="D44879" s="2"/>
      <c r="E44879" s="2"/>
      <c r="F44879" s="2"/>
      <c r="G44879" s="2"/>
      <c r="O44879" s="2"/>
      <c r="Q44879" s="2"/>
      <c r="R44879" s="2"/>
      <c r="S44879" s="2"/>
      <c r="T44879" s="2"/>
    </row>
    <row r="44880" spans="4:20" x14ac:dyDescent="0.2">
      <c r="D44880" s="2"/>
      <c r="E44880" s="2"/>
      <c r="F44880" s="2"/>
      <c r="G44880" s="2"/>
      <c r="O44880" s="2"/>
      <c r="Q44880" s="2"/>
      <c r="R44880" s="2"/>
      <c r="S44880" s="2"/>
      <c r="T44880" s="2"/>
    </row>
    <row r="44881" spans="4:20" x14ac:dyDescent="0.2">
      <c r="D44881" s="2"/>
      <c r="E44881" s="2"/>
      <c r="F44881" s="2"/>
      <c r="G44881" s="2"/>
      <c r="O44881" s="2"/>
      <c r="Q44881" s="2"/>
      <c r="R44881" s="2"/>
      <c r="S44881" s="2"/>
      <c r="T44881" s="2"/>
    </row>
    <row r="44882" spans="4:20" x14ac:dyDescent="0.2">
      <c r="D44882" s="2"/>
      <c r="E44882" s="2"/>
      <c r="F44882" s="2"/>
      <c r="G44882" s="2"/>
      <c r="O44882" s="2"/>
      <c r="Q44882" s="2"/>
      <c r="R44882" s="2"/>
      <c r="S44882" s="2"/>
      <c r="T44882" s="2"/>
    </row>
    <row r="44883" spans="4:20" x14ac:dyDescent="0.2">
      <c r="D44883" s="2"/>
      <c r="E44883" s="2"/>
      <c r="F44883" s="2"/>
      <c r="G44883" s="2"/>
      <c r="O44883" s="2"/>
      <c r="Q44883" s="2"/>
      <c r="R44883" s="2"/>
      <c r="S44883" s="2"/>
      <c r="T44883" s="2"/>
    </row>
    <row r="44884" spans="4:20" x14ac:dyDescent="0.2">
      <c r="D44884" s="2"/>
      <c r="E44884" s="2"/>
      <c r="F44884" s="2"/>
      <c r="G44884" s="2"/>
      <c r="O44884" s="2"/>
      <c r="Q44884" s="2"/>
      <c r="R44884" s="2"/>
      <c r="S44884" s="2"/>
      <c r="T44884" s="2"/>
    </row>
    <row r="44885" spans="4:20" x14ac:dyDescent="0.2">
      <c r="D44885" s="2"/>
      <c r="E44885" s="2"/>
      <c r="F44885" s="2"/>
      <c r="G44885" s="2"/>
      <c r="O44885" s="2"/>
      <c r="Q44885" s="2"/>
      <c r="R44885" s="2"/>
      <c r="S44885" s="2"/>
      <c r="T44885" s="2"/>
    </row>
    <row r="44886" spans="4:20" x14ac:dyDescent="0.2">
      <c r="D44886" s="2"/>
      <c r="E44886" s="2"/>
      <c r="F44886" s="2"/>
      <c r="G44886" s="2"/>
      <c r="O44886" s="2"/>
      <c r="Q44886" s="2"/>
      <c r="R44886" s="2"/>
      <c r="S44886" s="2"/>
      <c r="T44886" s="2"/>
    </row>
    <row r="44887" spans="4:20" x14ac:dyDescent="0.2">
      <c r="D44887" s="2"/>
      <c r="E44887" s="2"/>
      <c r="F44887" s="2"/>
      <c r="G44887" s="2"/>
      <c r="O44887" s="2"/>
      <c r="Q44887" s="2"/>
      <c r="R44887" s="2"/>
      <c r="S44887" s="2"/>
      <c r="T44887" s="2"/>
    </row>
    <row r="44888" spans="4:20" x14ac:dyDescent="0.2">
      <c r="D44888" s="2"/>
      <c r="E44888" s="2"/>
      <c r="F44888" s="2"/>
      <c r="G44888" s="2"/>
      <c r="O44888" s="2"/>
      <c r="Q44888" s="2"/>
      <c r="R44888" s="2"/>
      <c r="S44888" s="2"/>
      <c r="T44888" s="2"/>
    </row>
    <row r="44889" spans="4:20" x14ac:dyDescent="0.2">
      <c r="D44889" s="2"/>
      <c r="E44889" s="2"/>
      <c r="F44889" s="2"/>
      <c r="G44889" s="2"/>
      <c r="O44889" s="2"/>
      <c r="Q44889" s="2"/>
      <c r="R44889" s="2"/>
      <c r="S44889" s="2"/>
      <c r="T44889" s="2"/>
    </row>
    <row r="44890" spans="4:20" x14ac:dyDescent="0.2">
      <c r="D44890" s="2"/>
      <c r="E44890" s="2"/>
      <c r="F44890" s="2"/>
      <c r="G44890" s="2"/>
      <c r="O44890" s="2"/>
      <c r="Q44890" s="2"/>
      <c r="R44890" s="2"/>
      <c r="S44890" s="2"/>
      <c r="T44890" s="2"/>
    </row>
    <row r="44891" spans="4:20" x14ac:dyDescent="0.2">
      <c r="D44891" s="2"/>
      <c r="E44891" s="2"/>
      <c r="F44891" s="2"/>
      <c r="G44891" s="2"/>
      <c r="O44891" s="2"/>
      <c r="Q44891" s="2"/>
      <c r="R44891" s="2"/>
      <c r="S44891" s="2"/>
      <c r="T44891" s="2"/>
    </row>
    <row r="44892" spans="4:20" x14ac:dyDescent="0.2">
      <c r="D44892" s="2"/>
      <c r="E44892" s="2"/>
      <c r="F44892" s="2"/>
      <c r="G44892" s="2"/>
      <c r="O44892" s="2"/>
      <c r="Q44892" s="2"/>
      <c r="R44892" s="2"/>
      <c r="S44892" s="2"/>
      <c r="T44892" s="2"/>
    </row>
    <row r="44893" spans="4:20" x14ac:dyDescent="0.2">
      <c r="D44893" s="2"/>
      <c r="E44893" s="2"/>
      <c r="F44893" s="2"/>
      <c r="G44893" s="2"/>
      <c r="O44893" s="2"/>
      <c r="Q44893" s="2"/>
      <c r="R44893" s="2"/>
      <c r="S44893" s="2"/>
      <c r="T44893" s="2"/>
    </row>
    <row r="44894" spans="4:20" x14ac:dyDescent="0.2">
      <c r="D44894" s="2"/>
      <c r="E44894" s="2"/>
      <c r="F44894" s="2"/>
      <c r="G44894" s="2"/>
      <c r="O44894" s="2"/>
      <c r="Q44894" s="2"/>
      <c r="R44894" s="2"/>
      <c r="S44894" s="2"/>
      <c r="T44894" s="2"/>
    </row>
    <row r="44895" spans="4:20" x14ac:dyDescent="0.2">
      <c r="D44895" s="2"/>
      <c r="E44895" s="2"/>
      <c r="F44895" s="2"/>
      <c r="G44895" s="2"/>
      <c r="O44895" s="2"/>
      <c r="Q44895" s="2"/>
      <c r="R44895" s="2"/>
      <c r="S44895" s="2"/>
      <c r="T44895" s="2"/>
    </row>
    <row r="44896" spans="4:20" x14ac:dyDescent="0.2">
      <c r="D44896" s="2"/>
      <c r="E44896" s="2"/>
      <c r="F44896" s="2"/>
      <c r="G44896" s="2"/>
      <c r="O44896" s="2"/>
      <c r="Q44896" s="2"/>
      <c r="R44896" s="2"/>
      <c r="S44896" s="2"/>
      <c r="T44896" s="2"/>
    </row>
    <row r="44897" spans="4:20" x14ac:dyDescent="0.2">
      <c r="D44897" s="2"/>
      <c r="E44897" s="2"/>
      <c r="F44897" s="2"/>
      <c r="G44897" s="2"/>
      <c r="O44897" s="2"/>
      <c r="Q44897" s="2"/>
      <c r="R44897" s="2"/>
      <c r="S44897" s="2"/>
      <c r="T44897" s="2"/>
    </row>
    <row r="44898" spans="4:20" x14ac:dyDescent="0.2">
      <c r="D44898" s="2"/>
      <c r="E44898" s="2"/>
      <c r="F44898" s="2"/>
      <c r="G44898" s="2"/>
      <c r="O44898" s="2"/>
      <c r="Q44898" s="2"/>
      <c r="R44898" s="2"/>
      <c r="S44898" s="2"/>
      <c r="T44898" s="2"/>
    </row>
    <row r="44899" spans="4:20" x14ac:dyDescent="0.2">
      <c r="D44899" s="2"/>
      <c r="E44899" s="2"/>
      <c r="F44899" s="2"/>
      <c r="G44899" s="2"/>
      <c r="O44899" s="2"/>
      <c r="Q44899" s="2"/>
      <c r="R44899" s="2"/>
      <c r="S44899" s="2"/>
      <c r="T44899" s="2"/>
    </row>
    <row r="44900" spans="4:20" x14ac:dyDescent="0.2">
      <c r="D44900" s="2"/>
      <c r="E44900" s="2"/>
      <c r="F44900" s="2"/>
      <c r="G44900" s="2"/>
      <c r="O44900" s="2"/>
      <c r="Q44900" s="2"/>
      <c r="R44900" s="2"/>
      <c r="S44900" s="2"/>
      <c r="T44900" s="2"/>
    </row>
    <row r="44901" spans="4:20" x14ac:dyDescent="0.2">
      <c r="D44901" s="2"/>
      <c r="E44901" s="2"/>
      <c r="F44901" s="2"/>
      <c r="G44901" s="2"/>
      <c r="O44901" s="2"/>
      <c r="Q44901" s="2"/>
      <c r="R44901" s="2"/>
      <c r="S44901" s="2"/>
      <c r="T44901" s="2"/>
    </row>
    <row r="44902" spans="4:20" x14ac:dyDescent="0.2">
      <c r="D44902" s="2"/>
      <c r="E44902" s="2"/>
      <c r="F44902" s="2"/>
      <c r="G44902" s="2"/>
      <c r="O44902" s="2"/>
      <c r="Q44902" s="2"/>
      <c r="R44902" s="2"/>
      <c r="S44902" s="2"/>
      <c r="T44902" s="2"/>
    </row>
    <row r="44903" spans="4:20" x14ac:dyDescent="0.2">
      <c r="D44903" s="2"/>
      <c r="E44903" s="2"/>
      <c r="F44903" s="2"/>
      <c r="G44903" s="2"/>
      <c r="O44903" s="2"/>
      <c r="Q44903" s="2"/>
      <c r="R44903" s="2"/>
      <c r="S44903" s="2"/>
      <c r="T44903" s="2"/>
    </row>
    <row r="44904" spans="4:20" x14ac:dyDescent="0.2">
      <c r="D44904" s="2"/>
      <c r="E44904" s="2"/>
      <c r="F44904" s="2"/>
      <c r="G44904" s="2"/>
      <c r="O44904" s="2"/>
      <c r="Q44904" s="2"/>
      <c r="R44904" s="2"/>
      <c r="S44904" s="2"/>
      <c r="T44904" s="2"/>
    </row>
    <row r="44905" spans="4:20" x14ac:dyDescent="0.2">
      <c r="D44905" s="2"/>
      <c r="E44905" s="2"/>
      <c r="F44905" s="2"/>
      <c r="G44905" s="2"/>
      <c r="O44905" s="2"/>
      <c r="Q44905" s="2"/>
      <c r="R44905" s="2"/>
      <c r="S44905" s="2"/>
      <c r="T44905" s="2"/>
    </row>
    <row r="44906" spans="4:20" x14ac:dyDescent="0.2">
      <c r="D44906" s="2"/>
      <c r="E44906" s="2"/>
      <c r="F44906" s="2"/>
      <c r="G44906" s="2"/>
      <c r="O44906" s="2"/>
      <c r="Q44906" s="2"/>
      <c r="R44906" s="2"/>
      <c r="S44906" s="2"/>
      <c r="T44906" s="2"/>
    </row>
    <row r="44907" spans="4:20" x14ac:dyDescent="0.2">
      <c r="D44907" s="2"/>
      <c r="E44907" s="2"/>
      <c r="F44907" s="2"/>
      <c r="G44907" s="2"/>
      <c r="O44907" s="2"/>
      <c r="Q44907" s="2"/>
      <c r="R44907" s="2"/>
      <c r="S44907" s="2"/>
      <c r="T44907" s="2"/>
    </row>
    <row r="44908" spans="4:20" x14ac:dyDescent="0.2">
      <c r="D44908" s="2"/>
      <c r="E44908" s="2"/>
      <c r="F44908" s="2"/>
      <c r="G44908" s="2"/>
      <c r="O44908" s="2"/>
      <c r="Q44908" s="2"/>
      <c r="R44908" s="2"/>
      <c r="S44908" s="2"/>
      <c r="T44908" s="2"/>
    </row>
    <row r="44909" spans="4:20" x14ac:dyDescent="0.2">
      <c r="D44909" s="2"/>
      <c r="E44909" s="2"/>
      <c r="F44909" s="2"/>
      <c r="G44909" s="2"/>
      <c r="O44909" s="2"/>
      <c r="Q44909" s="2"/>
      <c r="R44909" s="2"/>
      <c r="S44909" s="2"/>
      <c r="T44909" s="2"/>
    </row>
    <row r="44910" spans="4:20" x14ac:dyDescent="0.2">
      <c r="D44910" s="2"/>
      <c r="E44910" s="2"/>
      <c r="F44910" s="2"/>
      <c r="G44910" s="2"/>
      <c r="O44910" s="2"/>
      <c r="Q44910" s="2"/>
      <c r="R44910" s="2"/>
      <c r="S44910" s="2"/>
      <c r="T44910" s="2"/>
    </row>
    <row r="44911" spans="4:20" x14ac:dyDescent="0.2">
      <c r="D44911" s="2"/>
      <c r="E44911" s="2"/>
      <c r="F44911" s="2"/>
      <c r="G44911" s="2"/>
      <c r="O44911" s="2"/>
      <c r="Q44911" s="2"/>
      <c r="R44911" s="2"/>
      <c r="S44911" s="2"/>
      <c r="T44911" s="2"/>
    </row>
    <row r="44912" spans="4:20" x14ac:dyDescent="0.2">
      <c r="D44912" s="2"/>
      <c r="E44912" s="2"/>
      <c r="F44912" s="2"/>
      <c r="G44912" s="2"/>
      <c r="O44912" s="2"/>
      <c r="Q44912" s="2"/>
      <c r="R44912" s="2"/>
      <c r="S44912" s="2"/>
      <c r="T44912" s="2"/>
    </row>
    <row r="44913" spans="4:20" x14ac:dyDescent="0.2">
      <c r="D44913" s="2"/>
      <c r="E44913" s="2"/>
      <c r="F44913" s="2"/>
      <c r="G44913" s="2"/>
      <c r="O44913" s="2"/>
      <c r="Q44913" s="2"/>
      <c r="R44913" s="2"/>
      <c r="S44913" s="2"/>
      <c r="T44913" s="2"/>
    </row>
    <row r="44914" spans="4:20" x14ac:dyDescent="0.2">
      <c r="D44914" s="2"/>
      <c r="E44914" s="2"/>
      <c r="F44914" s="2"/>
      <c r="G44914" s="2"/>
      <c r="O44914" s="2"/>
      <c r="Q44914" s="2"/>
      <c r="R44914" s="2"/>
      <c r="S44914" s="2"/>
      <c r="T44914" s="2"/>
    </row>
    <row r="44915" spans="4:20" x14ac:dyDescent="0.2">
      <c r="D44915" s="2"/>
      <c r="E44915" s="2"/>
      <c r="F44915" s="2"/>
      <c r="G44915" s="2"/>
      <c r="O44915" s="2"/>
      <c r="Q44915" s="2"/>
      <c r="R44915" s="2"/>
      <c r="S44915" s="2"/>
      <c r="T44915" s="2"/>
    </row>
    <row r="44916" spans="4:20" x14ac:dyDescent="0.2">
      <c r="D44916" s="2"/>
      <c r="E44916" s="2"/>
      <c r="F44916" s="2"/>
      <c r="G44916" s="2"/>
      <c r="O44916" s="2"/>
      <c r="Q44916" s="2"/>
      <c r="R44916" s="2"/>
      <c r="S44916" s="2"/>
      <c r="T44916" s="2"/>
    </row>
    <row r="44917" spans="4:20" x14ac:dyDescent="0.2">
      <c r="D44917" s="2"/>
      <c r="E44917" s="2"/>
      <c r="F44917" s="2"/>
      <c r="G44917" s="2"/>
      <c r="O44917" s="2"/>
      <c r="Q44917" s="2"/>
      <c r="R44917" s="2"/>
      <c r="S44917" s="2"/>
      <c r="T44917" s="2"/>
    </row>
    <row r="44918" spans="4:20" x14ac:dyDescent="0.2">
      <c r="D44918" s="2"/>
      <c r="E44918" s="2"/>
      <c r="F44918" s="2"/>
      <c r="G44918" s="2"/>
      <c r="O44918" s="2"/>
      <c r="Q44918" s="2"/>
      <c r="R44918" s="2"/>
      <c r="S44918" s="2"/>
      <c r="T44918" s="2"/>
    </row>
    <row r="44919" spans="4:20" x14ac:dyDescent="0.2">
      <c r="D44919" s="2"/>
      <c r="E44919" s="2"/>
      <c r="F44919" s="2"/>
      <c r="G44919" s="2"/>
      <c r="O44919" s="2"/>
      <c r="Q44919" s="2"/>
      <c r="R44919" s="2"/>
      <c r="S44919" s="2"/>
      <c r="T44919" s="2"/>
    </row>
    <row r="44920" spans="4:20" x14ac:dyDescent="0.2">
      <c r="D44920" s="2"/>
      <c r="E44920" s="2"/>
      <c r="F44920" s="2"/>
      <c r="G44920" s="2"/>
      <c r="O44920" s="2"/>
      <c r="Q44920" s="2"/>
      <c r="R44920" s="2"/>
      <c r="S44920" s="2"/>
      <c r="T44920" s="2"/>
    </row>
    <row r="44921" spans="4:20" x14ac:dyDescent="0.2">
      <c r="D44921" s="2"/>
      <c r="E44921" s="2"/>
      <c r="F44921" s="2"/>
      <c r="G44921" s="2"/>
      <c r="O44921" s="2"/>
      <c r="Q44921" s="2"/>
      <c r="R44921" s="2"/>
      <c r="S44921" s="2"/>
      <c r="T44921" s="2"/>
    </row>
    <row r="44922" spans="4:20" x14ac:dyDescent="0.2">
      <c r="D44922" s="2"/>
      <c r="E44922" s="2"/>
      <c r="F44922" s="2"/>
      <c r="G44922" s="2"/>
      <c r="O44922" s="2"/>
      <c r="Q44922" s="2"/>
      <c r="R44922" s="2"/>
      <c r="S44922" s="2"/>
      <c r="T44922" s="2"/>
    </row>
    <row r="44923" spans="4:20" x14ac:dyDescent="0.2">
      <c r="D44923" s="2"/>
      <c r="E44923" s="2"/>
      <c r="F44923" s="2"/>
      <c r="G44923" s="2"/>
      <c r="O44923" s="2"/>
      <c r="Q44923" s="2"/>
      <c r="R44923" s="2"/>
      <c r="S44923" s="2"/>
      <c r="T44923" s="2"/>
    </row>
    <row r="44924" spans="4:20" x14ac:dyDescent="0.2">
      <c r="D44924" s="2"/>
      <c r="E44924" s="2"/>
      <c r="F44924" s="2"/>
      <c r="G44924" s="2"/>
      <c r="O44924" s="2"/>
      <c r="Q44924" s="2"/>
      <c r="R44924" s="2"/>
      <c r="S44924" s="2"/>
      <c r="T44924" s="2"/>
    </row>
    <row r="44925" spans="4:20" x14ac:dyDescent="0.2">
      <c r="D44925" s="2"/>
      <c r="E44925" s="2"/>
      <c r="F44925" s="2"/>
      <c r="G44925" s="2"/>
      <c r="O44925" s="2"/>
      <c r="Q44925" s="2"/>
      <c r="R44925" s="2"/>
      <c r="S44925" s="2"/>
      <c r="T44925" s="2"/>
    </row>
    <row r="44926" spans="4:20" x14ac:dyDescent="0.2">
      <c r="D44926" s="2"/>
      <c r="E44926" s="2"/>
      <c r="F44926" s="2"/>
      <c r="G44926" s="2"/>
      <c r="O44926" s="2"/>
      <c r="Q44926" s="2"/>
      <c r="R44926" s="2"/>
      <c r="S44926" s="2"/>
      <c r="T44926" s="2"/>
    </row>
    <row r="44927" spans="4:20" x14ac:dyDescent="0.2">
      <c r="D44927" s="2"/>
      <c r="E44927" s="2"/>
      <c r="F44927" s="2"/>
      <c r="G44927" s="2"/>
      <c r="O44927" s="2"/>
      <c r="Q44927" s="2"/>
      <c r="R44927" s="2"/>
      <c r="S44927" s="2"/>
      <c r="T44927" s="2"/>
    </row>
    <row r="44928" spans="4:20" x14ac:dyDescent="0.2">
      <c r="D44928" s="2"/>
      <c r="E44928" s="2"/>
      <c r="F44928" s="2"/>
      <c r="G44928" s="2"/>
      <c r="O44928" s="2"/>
      <c r="Q44928" s="2"/>
      <c r="R44928" s="2"/>
      <c r="S44928" s="2"/>
      <c r="T44928" s="2"/>
    </row>
    <row r="44929" spans="4:20" x14ac:dyDescent="0.2">
      <c r="D44929" s="2"/>
      <c r="E44929" s="2"/>
      <c r="F44929" s="2"/>
      <c r="G44929" s="2"/>
      <c r="O44929" s="2"/>
      <c r="Q44929" s="2"/>
      <c r="R44929" s="2"/>
      <c r="S44929" s="2"/>
      <c r="T44929" s="2"/>
    </row>
    <row r="44930" spans="4:20" x14ac:dyDescent="0.2">
      <c r="D44930" s="2"/>
      <c r="E44930" s="2"/>
      <c r="F44930" s="2"/>
      <c r="G44930" s="2"/>
      <c r="O44930" s="2"/>
      <c r="Q44930" s="2"/>
      <c r="R44930" s="2"/>
      <c r="S44930" s="2"/>
      <c r="T44930" s="2"/>
    </row>
    <row r="44931" spans="4:20" x14ac:dyDescent="0.2">
      <c r="D44931" s="2"/>
      <c r="E44931" s="2"/>
      <c r="F44931" s="2"/>
      <c r="G44931" s="2"/>
      <c r="O44931" s="2"/>
      <c r="Q44931" s="2"/>
      <c r="R44931" s="2"/>
      <c r="S44931" s="2"/>
      <c r="T44931" s="2"/>
    </row>
    <row r="44932" spans="4:20" x14ac:dyDescent="0.2">
      <c r="D44932" s="2"/>
      <c r="E44932" s="2"/>
      <c r="F44932" s="2"/>
      <c r="G44932" s="2"/>
      <c r="O44932" s="2"/>
      <c r="Q44932" s="2"/>
      <c r="R44932" s="2"/>
      <c r="S44932" s="2"/>
      <c r="T44932" s="2"/>
    </row>
    <row r="44933" spans="4:20" x14ac:dyDescent="0.2">
      <c r="D44933" s="2"/>
      <c r="E44933" s="2"/>
      <c r="F44933" s="2"/>
      <c r="G44933" s="2"/>
      <c r="O44933" s="2"/>
      <c r="Q44933" s="2"/>
      <c r="R44933" s="2"/>
      <c r="S44933" s="2"/>
      <c r="T44933" s="2"/>
    </row>
    <row r="44934" spans="4:20" x14ac:dyDescent="0.2">
      <c r="D44934" s="2"/>
      <c r="E44934" s="2"/>
      <c r="F44934" s="2"/>
      <c r="G44934" s="2"/>
      <c r="O44934" s="2"/>
      <c r="Q44934" s="2"/>
      <c r="R44934" s="2"/>
      <c r="S44934" s="2"/>
      <c r="T44934" s="2"/>
    </row>
    <row r="44935" spans="4:20" x14ac:dyDescent="0.2">
      <c r="D44935" s="2"/>
      <c r="E44935" s="2"/>
      <c r="F44935" s="2"/>
      <c r="G44935" s="2"/>
      <c r="O44935" s="2"/>
      <c r="Q44935" s="2"/>
      <c r="R44935" s="2"/>
      <c r="S44935" s="2"/>
      <c r="T44935" s="2"/>
    </row>
    <row r="44936" spans="4:20" x14ac:dyDescent="0.2">
      <c r="D44936" s="2"/>
      <c r="E44936" s="2"/>
      <c r="F44936" s="2"/>
      <c r="G44936" s="2"/>
      <c r="O44936" s="2"/>
      <c r="Q44936" s="2"/>
      <c r="R44936" s="2"/>
      <c r="S44936" s="2"/>
      <c r="T44936" s="2"/>
    </row>
    <row r="44937" spans="4:20" x14ac:dyDescent="0.2">
      <c r="D44937" s="2"/>
      <c r="E44937" s="2"/>
      <c r="F44937" s="2"/>
      <c r="G44937" s="2"/>
      <c r="O44937" s="2"/>
      <c r="Q44937" s="2"/>
      <c r="R44937" s="2"/>
      <c r="S44937" s="2"/>
      <c r="T44937" s="2"/>
    </row>
    <row r="44938" spans="4:20" x14ac:dyDescent="0.2">
      <c r="D44938" s="2"/>
      <c r="E44938" s="2"/>
      <c r="F44938" s="2"/>
      <c r="G44938" s="2"/>
      <c r="O44938" s="2"/>
      <c r="Q44938" s="2"/>
      <c r="R44938" s="2"/>
      <c r="S44938" s="2"/>
      <c r="T44938" s="2"/>
    </row>
    <row r="44939" spans="4:20" x14ac:dyDescent="0.2">
      <c r="D44939" s="2"/>
      <c r="E44939" s="2"/>
      <c r="F44939" s="2"/>
      <c r="G44939" s="2"/>
      <c r="O44939" s="2"/>
      <c r="Q44939" s="2"/>
      <c r="R44939" s="2"/>
      <c r="S44939" s="2"/>
      <c r="T44939" s="2"/>
    </row>
    <row r="44940" spans="4:20" x14ac:dyDescent="0.2">
      <c r="D44940" s="2"/>
      <c r="E44940" s="2"/>
      <c r="F44940" s="2"/>
      <c r="G44940" s="2"/>
      <c r="O44940" s="2"/>
      <c r="Q44940" s="2"/>
      <c r="R44940" s="2"/>
      <c r="S44940" s="2"/>
      <c r="T44940" s="2"/>
    </row>
    <row r="44941" spans="4:20" x14ac:dyDescent="0.2">
      <c r="D44941" s="2"/>
      <c r="E44941" s="2"/>
      <c r="F44941" s="2"/>
      <c r="G44941" s="2"/>
      <c r="O44941" s="2"/>
      <c r="Q44941" s="2"/>
      <c r="R44941" s="2"/>
      <c r="S44941" s="2"/>
      <c r="T44941" s="2"/>
    </row>
    <row r="44942" spans="4:20" x14ac:dyDescent="0.2">
      <c r="D44942" s="2"/>
      <c r="E44942" s="2"/>
      <c r="F44942" s="2"/>
      <c r="G44942" s="2"/>
      <c r="O44942" s="2"/>
      <c r="Q44942" s="2"/>
      <c r="R44942" s="2"/>
      <c r="S44942" s="2"/>
      <c r="T44942" s="2"/>
    </row>
    <row r="44943" spans="4:20" x14ac:dyDescent="0.2">
      <c r="D44943" s="2"/>
      <c r="E44943" s="2"/>
      <c r="F44943" s="2"/>
      <c r="G44943" s="2"/>
      <c r="O44943" s="2"/>
      <c r="Q44943" s="2"/>
      <c r="R44943" s="2"/>
      <c r="S44943" s="2"/>
      <c r="T44943" s="2"/>
    </row>
    <row r="44944" spans="4:20" x14ac:dyDescent="0.2">
      <c r="D44944" s="2"/>
      <c r="E44944" s="2"/>
      <c r="F44944" s="2"/>
      <c r="G44944" s="2"/>
      <c r="O44944" s="2"/>
      <c r="Q44944" s="2"/>
      <c r="R44944" s="2"/>
      <c r="S44944" s="2"/>
      <c r="T44944" s="2"/>
    </row>
    <row r="44945" spans="4:20" x14ac:dyDescent="0.2">
      <c r="D44945" s="2"/>
      <c r="E44945" s="2"/>
      <c r="F44945" s="2"/>
      <c r="G44945" s="2"/>
      <c r="O44945" s="2"/>
      <c r="Q44945" s="2"/>
      <c r="R44945" s="2"/>
      <c r="S44945" s="2"/>
      <c r="T44945" s="2"/>
    </row>
    <row r="44946" spans="4:20" x14ac:dyDescent="0.2">
      <c r="D44946" s="2"/>
      <c r="E44946" s="2"/>
      <c r="F44946" s="2"/>
      <c r="G44946" s="2"/>
      <c r="O44946" s="2"/>
      <c r="Q44946" s="2"/>
      <c r="R44946" s="2"/>
      <c r="S44946" s="2"/>
      <c r="T44946" s="2"/>
    </row>
    <row r="44947" spans="4:20" x14ac:dyDescent="0.2">
      <c r="D44947" s="2"/>
      <c r="E44947" s="2"/>
      <c r="F44947" s="2"/>
      <c r="G44947" s="2"/>
      <c r="O44947" s="2"/>
      <c r="Q44947" s="2"/>
      <c r="R44947" s="2"/>
      <c r="S44947" s="2"/>
      <c r="T44947" s="2"/>
    </row>
    <row r="44948" spans="4:20" x14ac:dyDescent="0.2">
      <c r="D44948" s="2"/>
      <c r="E44948" s="2"/>
      <c r="F44948" s="2"/>
      <c r="G44948" s="2"/>
      <c r="O44948" s="2"/>
      <c r="Q44948" s="2"/>
      <c r="R44948" s="2"/>
      <c r="S44948" s="2"/>
      <c r="T44948" s="2"/>
    </row>
    <row r="44949" spans="4:20" x14ac:dyDescent="0.2">
      <c r="D44949" s="2"/>
      <c r="E44949" s="2"/>
      <c r="F44949" s="2"/>
      <c r="G44949" s="2"/>
      <c r="O44949" s="2"/>
      <c r="Q44949" s="2"/>
      <c r="R44949" s="2"/>
      <c r="S44949" s="2"/>
      <c r="T44949" s="2"/>
    </row>
    <row r="44950" spans="4:20" x14ac:dyDescent="0.2">
      <c r="D44950" s="2"/>
      <c r="E44950" s="2"/>
      <c r="F44950" s="2"/>
      <c r="G44950" s="2"/>
      <c r="O44950" s="2"/>
      <c r="Q44950" s="2"/>
      <c r="R44950" s="2"/>
      <c r="S44950" s="2"/>
      <c r="T44950" s="2"/>
    </row>
    <row r="44951" spans="4:20" x14ac:dyDescent="0.2">
      <c r="D44951" s="2"/>
      <c r="E44951" s="2"/>
      <c r="F44951" s="2"/>
      <c r="G44951" s="2"/>
      <c r="O44951" s="2"/>
      <c r="Q44951" s="2"/>
      <c r="R44951" s="2"/>
      <c r="S44951" s="2"/>
      <c r="T44951" s="2"/>
    </row>
    <row r="44952" spans="4:20" x14ac:dyDescent="0.2">
      <c r="D44952" s="2"/>
      <c r="E44952" s="2"/>
      <c r="F44952" s="2"/>
      <c r="G44952" s="2"/>
      <c r="O44952" s="2"/>
      <c r="Q44952" s="2"/>
      <c r="R44952" s="2"/>
      <c r="S44952" s="2"/>
      <c r="T44952" s="2"/>
    </row>
    <row r="44953" spans="4:20" x14ac:dyDescent="0.2">
      <c r="D44953" s="2"/>
      <c r="E44953" s="2"/>
      <c r="F44953" s="2"/>
      <c r="G44953" s="2"/>
      <c r="O44953" s="2"/>
      <c r="Q44953" s="2"/>
      <c r="R44953" s="2"/>
      <c r="S44953" s="2"/>
      <c r="T44953" s="2"/>
    </row>
    <row r="44954" spans="4:20" x14ac:dyDescent="0.2">
      <c r="D44954" s="2"/>
      <c r="E44954" s="2"/>
      <c r="F44954" s="2"/>
      <c r="G44954" s="2"/>
      <c r="O44954" s="2"/>
      <c r="Q44954" s="2"/>
      <c r="R44954" s="2"/>
      <c r="S44954" s="2"/>
      <c r="T44954" s="2"/>
    </row>
    <row r="44955" spans="4:20" x14ac:dyDescent="0.2">
      <c r="D44955" s="2"/>
      <c r="E44955" s="2"/>
      <c r="F44955" s="2"/>
      <c r="G44955" s="2"/>
      <c r="O44955" s="2"/>
      <c r="Q44955" s="2"/>
      <c r="R44955" s="2"/>
      <c r="S44955" s="2"/>
      <c r="T44955" s="2"/>
    </row>
    <row r="44956" spans="4:20" x14ac:dyDescent="0.2">
      <c r="D44956" s="2"/>
      <c r="E44956" s="2"/>
      <c r="F44956" s="2"/>
      <c r="G44956" s="2"/>
      <c r="O44956" s="2"/>
      <c r="Q44956" s="2"/>
      <c r="R44956" s="2"/>
      <c r="S44956" s="2"/>
      <c r="T44956" s="2"/>
    </row>
    <row r="44957" spans="4:20" x14ac:dyDescent="0.2">
      <c r="D44957" s="2"/>
      <c r="E44957" s="2"/>
      <c r="F44957" s="2"/>
      <c r="G44957" s="2"/>
      <c r="O44957" s="2"/>
      <c r="Q44957" s="2"/>
      <c r="R44957" s="2"/>
      <c r="S44957" s="2"/>
      <c r="T44957" s="2"/>
    </row>
    <row r="44958" spans="4:20" x14ac:dyDescent="0.2">
      <c r="D44958" s="2"/>
      <c r="E44958" s="2"/>
      <c r="F44958" s="2"/>
      <c r="G44958" s="2"/>
      <c r="O44958" s="2"/>
      <c r="Q44958" s="2"/>
      <c r="R44958" s="2"/>
      <c r="S44958" s="2"/>
      <c r="T44958" s="2"/>
    </row>
    <row r="44959" spans="4:20" x14ac:dyDescent="0.2">
      <c r="D44959" s="2"/>
      <c r="E44959" s="2"/>
      <c r="F44959" s="2"/>
      <c r="G44959" s="2"/>
      <c r="O44959" s="2"/>
      <c r="Q44959" s="2"/>
      <c r="R44959" s="2"/>
      <c r="S44959" s="2"/>
      <c r="T44959" s="2"/>
    </row>
    <row r="44960" spans="4:20" x14ac:dyDescent="0.2">
      <c r="D44960" s="2"/>
      <c r="E44960" s="2"/>
      <c r="F44960" s="2"/>
      <c r="G44960" s="2"/>
      <c r="O44960" s="2"/>
      <c r="Q44960" s="2"/>
      <c r="R44960" s="2"/>
      <c r="S44960" s="2"/>
      <c r="T44960" s="2"/>
    </row>
    <row r="44961" spans="4:20" x14ac:dyDescent="0.2">
      <c r="D44961" s="2"/>
      <c r="E44961" s="2"/>
      <c r="F44961" s="2"/>
      <c r="G44961" s="2"/>
      <c r="O44961" s="2"/>
      <c r="Q44961" s="2"/>
      <c r="R44961" s="2"/>
      <c r="S44961" s="2"/>
      <c r="T44961" s="2"/>
    </row>
    <row r="44962" spans="4:20" x14ac:dyDescent="0.2">
      <c r="D44962" s="2"/>
      <c r="E44962" s="2"/>
      <c r="F44962" s="2"/>
      <c r="G44962" s="2"/>
      <c r="O44962" s="2"/>
      <c r="Q44962" s="2"/>
      <c r="R44962" s="2"/>
      <c r="S44962" s="2"/>
      <c r="T44962" s="2"/>
    </row>
    <row r="44963" spans="4:20" x14ac:dyDescent="0.2">
      <c r="D44963" s="2"/>
      <c r="E44963" s="2"/>
      <c r="F44963" s="2"/>
      <c r="G44963" s="2"/>
      <c r="O44963" s="2"/>
      <c r="Q44963" s="2"/>
      <c r="R44963" s="2"/>
      <c r="S44963" s="2"/>
      <c r="T44963" s="2"/>
    </row>
    <row r="44964" spans="4:20" x14ac:dyDescent="0.2">
      <c r="D44964" s="2"/>
      <c r="E44964" s="2"/>
      <c r="F44964" s="2"/>
      <c r="G44964" s="2"/>
      <c r="O44964" s="2"/>
      <c r="Q44964" s="2"/>
      <c r="R44964" s="2"/>
      <c r="S44964" s="2"/>
      <c r="T44964" s="2"/>
    </row>
    <row r="44965" spans="4:20" x14ac:dyDescent="0.2">
      <c r="D44965" s="2"/>
      <c r="E44965" s="2"/>
      <c r="F44965" s="2"/>
      <c r="G44965" s="2"/>
      <c r="O44965" s="2"/>
      <c r="Q44965" s="2"/>
      <c r="R44965" s="2"/>
      <c r="S44965" s="2"/>
      <c r="T44965" s="2"/>
    </row>
    <row r="44966" spans="4:20" x14ac:dyDescent="0.2">
      <c r="D44966" s="2"/>
      <c r="E44966" s="2"/>
      <c r="F44966" s="2"/>
      <c r="G44966" s="2"/>
      <c r="O44966" s="2"/>
      <c r="Q44966" s="2"/>
      <c r="R44966" s="2"/>
      <c r="S44966" s="2"/>
      <c r="T44966" s="2"/>
    </row>
    <row r="44967" spans="4:20" x14ac:dyDescent="0.2">
      <c r="D44967" s="2"/>
      <c r="E44967" s="2"/>
      <c r="F44967" s="2"/>
      <c r="G44967" s="2"/>
      <c r="O44967" s="2"/>
      <c r="Q44967" s="2"/>
      <c r="R44967" s="2"/>
      <c r="S44967" s="2"/>
      <c r="T44967" s="2"/>
    </row>
    <row r="44968" spans="4:20" x14ac:dyDescent="0.2">
      <c r="D44968" s="2"/>
      <c r="E44968" s="2"/>
      <c r="F44968" s="2"/>
      <c r="G44968" s="2"/>
      <c r="O44968" s="2"/>
      <c r="Q44968" s="2"/>
      <c r="R44968" s="2"/>
      <c r="S44968" s="2"/>
      <c r="T44968" s="2"/>
    </row>
    <row r="44969" spans="4:20" x14ac:dyDescent="0.2">
      <c r="D44969" s="2"/>
      <c r="E44969" s="2"/>
      <c r="F44969" s="2"/>
      <c r="G44969" s="2"/>
      <c r="O44969" s="2"/>
      <c r="Q44969" s="2"/>
      <c r="R44969" s="2"/>
      <c r="S44969" s="2"/>
      <c r="T44969" s="2"/>
    </row>
    <row r="44970" spans="4:20" x14ac:dyDescent="0.2">
      <c r="D44970" s="2"/>
      <c r="E44970" s="2"/>
      <c r="F44970" s="2"/>
      <c r="G44970" s="2"/>
      <c r="O44970" s="2"/>
      <c r="Q44970" s="2"/>
      <c r="R44970" s="2"/>
      <c r="S44970" s="2"/>
      <c r="T44970" s="2"/>
    </row>
    <row r="44971" spans="4:20" x14ac:dyDescent="0.2">
      <c r="D44971" s="2"/>
      <c r="E44971" s="2"/>
      <c r="F44971" s="2"/>
      <c r="G44971" s="2"/>
      <c r="O44971" s="2"/>
      <c r="Q44971" s="2"/>
      <c r="R44971" s="2"/>
      <c r="S44971" s="2"/>
      <c r="T44971" s="2"/>
    </row>
    <row r="44972" spans="4:20" x14ac:dyDescent="0.2">
      <c r="D44972" s="2"/>
      <c r="E44972" s="2"/>
      <c r="F44972" s="2"/>
      <c r="G44972" s="2"/>
      <c r="O44972" s="2"/>
      <c r="Q44972" s="2"/>
      <c r="R44972" s="2"/>
      <c r="S44972" s="2"/>
      <c r="T44972" s="2"/>
    </row>
    <row r="44973" spans="4:20" x14ac:dyDescent="0.2">
      <c r="D44973" s="2"/>
      <c r="E44973" s="2"/>
      <c r="F44973" s="2"/>
      <c r="G44973" s="2"/>
      <c r="O44973" s="2"/>
      <c r="Q44973" s="2"/>
      <c r="R44973" s="2"/>
      <c r="S44973" s="2"/>
      <c r="T44973" s="2"/>
    </row>
    <row r="44974" spans="4:20" x14ac:dyDescent="0.2">
      <c r="D44974" s="2"/>
      <c r="E44974" s="2"/>
      <c r="F44974" s="2"/>
      <c r="G44974" s="2"/>
      <c r="O44974" s="2"/>
      <c r="Q44974" s="2"/>
      <c r="R44974" s="2"/>
      <c r="S44974" s="2"/>
      <c r="T44974" s="2"/>
    </row>
    <row r="44975" spans="4:20" x14ac:dyDescent="0.2">
      <c r="D44975" s="2"/>
      <c r="E44975" s="2"/>
      <c r="F44975" s="2"/>
      <c r="G44975" s="2"/>
      <c r="O44975" s="2"/>
      <c r="Q44975" s="2"/>
      <c r="R44975" s="2"/>
      <c r="S44975" s="2"/>
      <c r="T44975" s="2"/>
    </row>
    <row r="44976" spans="4:20" x14ac:dyDescent="0.2">
      <c r="D44976" s="2"/>
      <c r="E44976" s="2"/>
      <c r="F44976" s="2"/>
      <c r="G44976" s="2"/>
      <c r="O44976" s="2"/>
      <c r="Q44976" s="2"/>
      <c r="R44976" s="2"/>
      <c r="S44976" s="2"/>
      <c r="T44976" s="2"/>
    </row>
    <row r="44977" spans="4:20" x14ac:dyDescent="0.2">
      <c r="D44977" s="2"/>
      <c r="E44977" s="2"/>
      <c r="F44977" s="2"/>
      <c r="G44977" s="2"/>
      <c r="O44977" s="2"/>
      <c r="Q44977" s="2"/>
      <c r="R44977" s="2"/>
      <c r="S44977" s="2"/>
      <c r="T44977" s="2"/>
    </row>
    <row r="44978" spans="4:20" x14ac:dyDescent="0.2">
      <c r="D44978" s="2"/>
      <c r="E44978" s="2"/>
      <c r="F44978" s="2"/>
      <c r="G44978" s="2"/>
      <c r="O44978" s="2"/>
      <c r="Q44978" s="2"/>
      <c r="R44978" s="2"/>
      <c r="S44978" s="2"/>
      <c r="T44978" s="2"/>
    </row>
    <row r="44979" spans="4:20" x14ac:dyDescent="0.2">
      <c r="D44979" s="2"/>
      <c r="E44979" s="2"/>
      <c r="F44979" s="2"/>
      <c r="G44979" s="2"/>
      <c r="O44979" s="2"/>
      <c r="Q44979" s="2"/>
      <c r="R44979" s="2"/>
      <c r="S44979" s="2"/>
      <c r="T44979" s="2"/>
    </row>
    <row r="44980" spans="4:20" x14ac:dyDescent="0.2">
      <c r="D44980" s="2"/>
      <c r="E44980" s="2"/>
      <c r="F44980" s="2"/>
      <c r="G44980" s="2"/>
      <c r="O44980" s="2"/>
      <c r="Q44980" s="2"/>
      <c r="R44980" s="2"/>
      <c r="S44980" s="2"/>
      <c r="T44980" s="2"/>
    </row>
    <row r="44981" spans="4:20" x14ac:dyDescent="0.2">
      <c r="D44981" s="2"/>
      <c r="E44981" s="2"/>
      <c r="F44981" s="2"/>
      <c r="G44981" s="2"/>
      <c r="O44981" s="2"/>
      <c r="Q44981" s="2"/>
      <c r="R44981" s="2"/>
      <c r="S44981" s="2"/>
      <c r="T44981" s="2"/>
    </row>
    <row r="44982" spans="4:20" x14ac:dyDescent="0.2">
      <c r="D44982" s="2"/>
      <c r="E44982" s="2"/>
      <c r="F44982" s="2"/>
      <c r="G44982" s="2"/>
      <c r="O44982" s="2"/>
      <c r="Q44982" s="2"/>
      <c r="R44982" s="2"/>
      <c r="S44982" s="2"/>
      <c r="T44982" s="2"/>
    </row>
    <row r="44983" spans="4:20" x14ac:dyDescent="0.2">
      <c r="D44983" s="2"/>
      <c r="E44983" s="2"/>
      <c r="F44983" s="2"/>
      <c r="G44983" s="2"/>
      <c r="O44983" s="2"/>
      <c r="Q44983" s="2"/>
      <c r="R44983" s="2"/>
      <c r="S44983" s="2"/>
      <c r="T44983" s="2"/>
    </row>
    <row r="44984" spans="4:20" x14ac:dyDescent="0.2">
      <c r="D44984" s="2"/>
      <c r="E44984" s="2"/>
      <c r="F44984" s="2"/>
      <c r="G44984" s="2"/>
      <c r="O44984" s="2"/>
      <c r="Q44984" s="2"/>
      <c r="R44984" s="2"/>
      <c r="S44984" s="2"/>
      <c r="T44984" s="2"/>
    </row>
    <row r="44985" spans="4:20" x14ac:dyDescent="0.2">
      <c r="D44985" s="2"/>
      <c r="E44985" s="2"/>
      <c r="F44985" s="2"/>
      <c r="G44985" s="2"/>
      <c r="O44985" s="2"/>
      <c r="Q44985" s="2"/>
      <c r="R44985" s="2"/>
      <c r="S44985" s="2"/>
      <c r="T44985" s="2"/>
    </row>
    <row r="44986" spans="4:20" x14ac:dyDescent="0.2">
      <c r="D44986" s="2"/>
      <c r="E44986" s="2"/>
      <c r="F44986" s="2"/>
      <c r="G44986" s="2"/>
      <c r="O44986" s="2"/>
      <c r="Q44986" s="2"/>
      <c r="R44986" s="2"/>
      <c r="S44986" s="2"/>
      <c r="T44986" s="2"/>
    </row>
    <row r="44987" spans="4:20" x14ac:dyDescent="0.2">
      <c r="D44987" s="2"/>
      <c r="E44987" s="2"/>
      <c r="F44987" s="2"/>
      <c r="G44987" s="2"/>
      <c r="O44987" s="2"/>
      <c r="Q44987" s="2"/>
      <c r="R44987" s="2"/>
      <c r="S44987" s="2"/>
      <c r="T44987" s="2"/>
    </row>
    <row r="44988" spans="4:20" x14ac:dyDescent="0.2">
      <c r="D44988" s="2"/>
      <c r="E44988" s="2"/>
      <c r="F44988" s="2"/>
      <c r="G44988" s="2"/>
      <c r="O44988" s="2"/>
      <c r="Q44988" s="2"/>
      <c r="R44988" s="2"/>
      <c r="S44988" s="2"/>
      <c r="T44988" s="2"/>
    </row>
    <row r="44989" spans="4:20" x14ac:dyDescent="0.2">
      <c r="D44989" s="2"/>
      <c r="E44989" s="2"/>
      <c r="F44989" s="2"/>
      <c r="G44989" s="2"/>
      <c r="O44989" s="2"/>
      <c r="Q44989" s="2"/>
      <c r="R44989" s="2"/>
      <c r="S44989" s="2"/>
      <c r="T44989" s="2"/>
    </row>
    <row r="44990" spans="4:20" x14ac:dyDescent="0.2">
      <c r="D44990" s="2"/>
      <c r="E44990" s="2"/>
      <c r="F44990" s="2"/>
      <c r="G44990" s="2"/>
      <c r="O44990" s="2"/>
      <c r="Q44990" s="2"/>
      <c r="R44990" s="2"/>
      <c r="S44990" s="2"/>
      <c r="T44990" s="2"/>
    </row>
    <row r="44991" spans="4:20" x14ac:dyDescent="0.2">
      <c r="D44991" s="2"/>
      <c r="E44991" s="2"/>
      <c r="F44991" s="2"/>
      <c r="G44991" s="2"/>
      <c r="O44991" s="2"/>
      <c r="Q44991" s="2"/>
      <c r="R44991" s="2"/>
      <c r="S44991" s="2"/>
      <c r="T44991" s="2"/>
    </row>
    <row r="44992" spans="4:20" x14ac:dyDescent="0.2">
      <c r="D44992" s="2"/>
      <c r="E44992" s="2"/>
      <c r="F44992" s="2"/>
      <c r="G44992" s="2"/>
      <c r="O44992" s="2"/>
      <c r="Q44992" s="2"/>
      <c r="R44992" s="2"/>
      <c r="S44992" s="2"/>
      <c r="T44992" s="2"/>
    </row>
    <row r="44993" spans="4:20" x14ac:dyDescent="0.2">
      <c r="D44993" s="2"/>
      <c r="E44993" s="2"/>
      <c r="F44993" s="2"/>
      <c r="G44993" s="2"/>
      <c r="O44993" s="2"/>
      <c r="Q44993" s="2"/>
      <c r="R44993" s="2"/>
      <c r="S44993" s="2"/>
      <c r="T44993" s="2"/>
    </row>
    <row r="44994" spans="4:20" x14ac:dyDescent="0.2">
      <c r="D44994" s="2"/>
      <c r="E44994" s="2"/>
      <c r="F44994" s="2"/>
      <c r="G44994" s="2"/>
      <c r="O44994" s="2"/>
      <c r="Q44994" s="2"/>
      <c r="R44994" s="2"/>
      <c r="S44994" s="2"/>
      <c r="T44994" s="2"/>
    </row>
    <row r="44995" spans="4:20" x14ac:dyDescent="0.2">
      <c r="D44995" s="2"/>
      <c r="E44995" s="2"/>
      <c r="F44995" s="2"/>
      <c r="G44995" s="2"/>
      <c r="O44995" s="2"/>
      <c r="Q44995" s="2"/>
      <c r="R44995" s="2"/>
      <c r="S44995" s="2"/>
      <c r="T44995" s="2"/>
    </row>
    <row r="44996" spans="4:20" x14ac:dyDescent="0.2">
      <c r="D44996" s="2"/>
      <c r="E44996" s="2"/>
      <c r="F44996" s="2"/>
      <c r="G44996" s="2"/>
      <c r="O44996" s="2"/>
      <c r="Q44996" s="2"/>
      <c r="R44996" s="2"/>
      <c r="S44996" s="2"/>
      <c r="T44996" s="2"/>
    </row>
    <row r="44997" spans="4:20" x14ac:dyDescent="0.2">
      <c r="D44997" s="2"/>
      <c r="E44997" s="2"/>
      <c r="F44997" s="2"/>
      <c r="G44997" s="2"/>
      <c r="O44997" s="2"/>
      <c r="Q44997" s="2"/>
      <c r="R44997" s="2"/>
      <c r="S44997" s="2"/>
      <c r="T44997" s="2"/>
    </row>
    <row r="44998" spans="4:20" x14ac:dyDescent="0.2">
      <c r="D44998" s="2"/>
      <c r="E44998" s="2"/>
      <c r="F44998" s="2"/>
      <c r="G44998" s="2"/>
      <c r="O44998" s="2"/>
      <c r="Q44998" s="2"/>
      <c r="R44998" s="2"/>
      <c r="S44998" s="2"/>
      <c r="T44998" s="2"/>
    </row>
    <row r="44999" spans="4:20" x14ac:dyDescent="0.2">
      <c r="D44999" s="2"/>
      <c r="E44999" s="2"/>
      <c r="F44999" s="2"/>
      <c r="G44999" s="2"/>
      <c r="O44999" s="2"/>
      <c r="Q44999" s="2"/>
      <c r="R44999" s="2"/>
      <c r="S44999" s="2"/>
      <c r="T44999" s="2"/>
    </row>
    <row r="45000" spans="4:20" x14ac:dyDescent="0.2">
      <c r="D45000" s="2"/>
      <c r="E45000" s="2"/>
      <c r="F45000" s="2"/>
      <c r="G45000" s="2"/>
      <c r="O45000" s="2"/>
      <c r="Q45000" s="2"/>
      <c r="R45000" s="2"/>
      <c r="S45000" s="2"/>
      <c r="T45000" s="2"/>
    </row>
    <row r="45001" spans="4:20" x14ac:dyDescent="0.2">
      <c r="D45001" s="2"/>
      <c r="E45001" s="2"/>
      <c r="F45001" s="2"/>
      <c r="G45001" s="2"/>
      <c r="O45001" s="2"/>
      <c r="Q45001" s="2"/>
      <c r="R45001" s="2"/>
      <c r="S45001" s="2"/>
      <c r="T45001" s="2"/>
    </row>
    <row r="45002" spans="4:20" x14ac:dyDescent="0.2">
      <c r="D45002" s="2"/>
      <c r="E45002" s="2"/>
      <c r="F45002" s="2"/>
      <c r="G45002" s="2"/>
      <c r="O45002" s="2"/>
      <c r="Q45002" s="2"/>
      <c r="R45002" s="2"/>
      <c r="S45002" s="2"/>
      <c r="T45002" s="2"/>
    </row>
    <row r="45003" spans="4:20" x14ac:dyDescent="0.2">
      <c r="D45003" s="2"/>
      <c r="E45003" s="2"/>
      <c r="F45003" s="2"/>
      <c r="G45003" s="2"/>
      <c r="O45003" s="2"/>
      <c r="Q45003" s="2"/>
      <c r="R45003" s="2"/>
      <c r="S45003" s="2"/>
      <c r="T45003" s="2"/>
    </row>
    <row r="45004" spans="4:20" x14ac:dyDescent="0.2">
      <c r="D45004" s="2"/>
      <c r="E45004" s="2"/>
      <c r="F45004" s="2"/>
      <c r="G45004" s="2"/>
      <c r="O45004" s="2"/>
      <c r="Q45004" s="2"/>
      <c r="R45004" s="2"/>
      <c r="S45004" s="2"/>
      <c r="T45004" s="2"/>
    </row>
    <row r="45005" spans="4:20" x14ac:dyDescent="0.2">
      <c r="D45005" s="2"/>
      <c r="E45005" s="2"/>
      <c r="F45005" s="2"/>
      <c r="G45005" s="2"/>
      <c r="O45005" s="2"/>
      <c r="Q45005" s="2"/>
      <c r="R45005" s="2"/>
      <c r="S45005" s="2"/>
      <c r="T45005" s="2"/>
    </row>
    <row r="45006" spans="4:20" x14ac:dyDescent="0.2">
      <c r="D45006" s="2"/>
      <c r="E45006" s="2"/>
      <c r="F45006" s="2"/>
      <c r="G45006" s="2"/>
      <c r="O45006" s="2"/>
      <c r="Q45006" s="2"/>
      <c r="R45006" s="2"/>
      <c r="S45006" s="2"/>
      <c r="T45006" s="2"/>
    </row>
    <row r="45007" spans="4:20" x14ac:dyDescent="0.2">
      <c r="D45007" s="2"/>
      <c r="E45007" s="2"/>
      <c r="F45007" s="2"/>
      <c r="G45007" s="2"/>
      <c r="O45007" s="2"/>
      <c r="Q45007" s="2"/>
      <c r="R45007" s="2"/>
      <c r="S45007" s="2"/>
      <c r="T45007" s="2"/>
    </row>
    <row r="45008" spans="4:20" x14ac:dyDescent="0.2">
      <c r="D45008" s="2"/>
      <c r="E45008" s="2"/>
      <c r="F45008" s="2"/>
      <c r="G45008" s="2"/>
      <c r="O45008" s="2"/>
      <c r="Q45008" s="2"/>
      <c r="R45008" s="2"/>
      <c r="S45008" s="2"/>
      <c r="T45008" s="2"/>
    </row>
    <row r="45009" spans="4:20" x14ac:dyDescent="0.2">
      <c r="D45009" s="2"/>
      <c r="E45009" s="2"/>
      <c r="F45009" s="2"/>
      <c r="G45009" s="2"/>
      <c r="O45009" s="2"/>
      <c r="Q45009" s="2"/>
      <c r="R45009" s="2"/>
      <c r="S45009" s="2"/>
      <c r="T45009" s="2"/>
    </row>
    <row r="45010" spans="4:20" x14ac:dyDescent="0.2">
      <c r="D45010" s="2"/>
      <c r="E45010" s="2"/>
      <c r="F45010" s="2"/>
      <c r="G45010" s="2"/>
      <c r="O45010" s="2"/>
      <c r="Q45010" s="2"/>
      <c r="R45010" s="2"/>
      <c r="S45010" s="2"/>
      <c r="T45010" s="2"/>
    </row>
    <row r="45011" spans="4:20" x14ac:dyDescent="0.2">
      <c r="D45011" s="2"/>
      <c r="E45011" s="2"/>
      <c r="F45011" s="2"/>
      <c r="G45011" s="2"/>
      <c r="O45011" s="2"/>
      <c r="Q45011" s="2"/>
      <c r="R45011" s="2"/>
      <c r="S45011" s="2"/>
      <c r="T45011" s="2"/>
    </row>
    <row r="45012" spans="4:20" x14ac:dyDescent="0.2">
      <c r="D45012" s="2"/>
      <c r="E45012" s="2"/>
      <c r="F45012" s="2"/>
      <c r="G45012" s="2"/>
      <c r="O45012" s="2"/>
      <c r="Q45012" s="2"/>
      <c r="R45012" s="2"/>
      <c r="S45012" s="2"/>
      <c r="T45012" s="2"/>
    </row>
    <row r="45013" spans="4:20" x14ac:dyDescent="0.2">
      <c r="D45013" s="2"/>
      <c r="E45013" s="2"/>
      <c r="F45013" s="2"/>
      <c r="G45013" s="2"/>
      <c r="O45013" s="2"/>
      <c r="Q45013" s="2"/>
      <c r="R45013" s="2"/>
      <c r="S45013" s="2"/>
      <c r="T45013" s="2"/>
    </row>
    <row r="45014" spans="4:20" x14ac:dyDescent="0.2">
      <c r="D45014" s="2"/>
      <c r="E45014" s="2"/>
      <c r="F45014" s="2"/>
      <c r="G45014" s="2"/>
      <c r="O45014" s="2"/>
      <c r="Q45014" s="2"/>
      <c r="R45014" s="2"/>
      <c r="S45014" s="2"/>
      <c r="T45014" s="2"/>
    </row>
    <row r="45015" spans="4:20" x14ac:dyDescent="0.2">
      <c r="D45015" s="2"/>
      <c r="E45015" s="2"/>
      <c r="F45015" s="2"/>
      <c r="G45015" s="2"/>
      <c r="O45015" s="2"/>
      <c r="Q45015" s="2"/>
      <c r="R45015" s="2"/>
      <c r="S45015" s="2"/>
      <c r="T45015" s="2"/>
    </row>
    <row r="45016" spans="4:20" x14ac:dyDescent="0.2">
      <c r="D45016" s="2"/>
      <c r="E45016" s="2"/>
      <c r="F45016" s="2"/>
      <c r="G45016" s="2"/>
      <c r="O45016" s="2"/>
      <c r="Q45016" s="2"/>
      <c r="R45016" s="2"/>
      <c r="S45016" s="2"/>
      <c r="T45016" s="2"/>
    </row>
    <row r="45017" spans="4:20" x14ac:dyDescent="0.2">
      <c r="D45017" s="2"/>
      <c r="E45017" s="2"/>
      <c r="F45017" s="2"/>
      <c r="G45017" s="2"/>
      <c r="O45017" s="2"/>
      <c r="Q45017" s="2"/>
      <c r="R45017" s="2"/>
      <c r="S45017" s="2"/>
      <c r="T45017" s="2"/>
    </row>
    <row r="45018" spans="4:20" x14ac:dyDescent="0.2">
      <c r="D45018" s="2"/>
      <c r="E45018" s="2"/>
      <c r="F45018" s="2"/>
      <c r="G45018" s="2"/>
      <c r="O45018" s="2"/>
      <c r="Q45018" s="2"/>
      <c r="R45018" s="2"/>
      <c r="S45018" s="2"/>
      <c r="T45018" s="2"/>
    </row>
    <row r="45019" spans="4:20" x14ac:dyDescent="0.2">
      <c r="D45019" s="2"/>
      <c r="E45019" s="2"/>
      <c r="F45019" s="2"/>
      <c r="G45019" s="2"/>
      <c r="O45019" s="2"/>
      <c r="Q45019" s="2"/>
      <c r="R45019" s="2"/>
      <c r="S45019" s="2"/>
      <c r="T45019" s="2"/>
    </row>
    <row r="45020" spans="4:20" x14ac:dyDescent="0.2">
      <c r="D45020" s="2"/>
      <c r="E45020" s="2"/>
      <c r="F45020" s="2"/>
      <c r="G45020" s="2"/>
      <c r="O45020" s="2"/>
      <c r="Q45020" s="2"/>
      <c r="R45020" s="2"/>
      <c r="S45020" s="2"/>
      <c r="T45020" s="2"/>
    </row>
    <row r="45021" spans="4:20" x14ac:dyDescent="0.2">
      <c r="D45021" s="2"/>
      <c r="E45021" s="2"/>
      <c r="F45021" s="2"/>
      <c r="G45021" s="2"/>
      <c r="O45021" s="2"/>
      <c r="Q45021" s="2"/>
      <c r="R45021" s="2"/>
      <c r="S45021" s="2"/>
      <c r="T45021" s="2"/>
    </row>
    <row r="45022" spans="4:20" x14ac:dyDescent="0.2">
      <c r="D45022" s="2"/>
      <c r="E45022" s="2"/>
      <c r="F45022" s="2"/>
      <c r="G45022" s="2"/>
      <c r="O45022" s="2"/>
      <c r="Q45022" s="2"/>
      <c r="R45022" s="2"/>
      <c r="S45022" s="2"/>
      <c r="T45022" s="2"/>
    </row>
    <row r="45023" spans="4:20" x14ac:dyDescent="0.2">
      <c r="D45023" s="2"/>
      <c r="E45023" s="2"/>
      <c r="F45023" s="2"/>
      <c r="G45023" s="2"/>
      <c r="O45023" s="2"/>
      <c r="Q45023" s="2"/>
      <c r="R45023" s="2"/>
      <c r="S45023" s="2"/>
      <c r="T45023" s="2"/>
    </row>
    <row r="45024" spans="4:20" x14ac:dyDescent="0.2">
      <c r="D45024" s="2"/>
      <c r="E45024" s="2"/>
      <c r="F45024" s="2"/>
      <c r="G45024" s="2"/>
      <c r="O45024" s="2"/>
      <c r="Q45024" s="2"/>
      <c r="R45024" s="2"/>
      <c r="S45024" s="2"/>
      <c r="T45024" s="2"/>
    </row>
    <row r="45025" spans="4:20" x14ac:dyDescent="0.2">
      <c r="D45025" s="2"/>
      <c r="E45025" s="2"/>
      <c r="F45025" s="2"/>
      <c r="G45025" s="2"/>
      <c r="O45025" s="2"/>
      <c r="Q45025" s="2"/>
      <c r="R45025" s="2"/>
      <c r="S45025" s="2"/>
      <c r="T45025" s="2"/>
    </row>
    <row r="45026" spans="4:20" x14ac:dyDescent="0.2">
      <c r="D45026" s="2"/>
      <c r="E45026" s="2"/>
      <c r="F45026" s="2"/>
      <c r="G45026" s="2"/>
      <c r="O45026" s="2"/>
      <c r="Q45026" s="2"/>
      <c r="R45026" s="2"/>
      <c r="S45026" s="2"/>
      <c r="T45026" s="2"/>
    </row>
    <row r="45027" spans="4:20" x14ac:dyDescent="0.2">
      <c r="D45027" s="2"/>
      <c r="E45027" s="2"/>
      <c r="F45027" s="2"/>
      <c r="G45027" s="2"/>
      <c r="O45027" s="2"/>
      <c r="Q45027" s="2"/>
      <c r="R45027" s="2"/>
      <c r="S45027" s="2"/>
      <c r="T45027" s="2"/>
    </row>
    <row r="45028" spans="4:20" x14ac:dyDescent="0.2">
      <c r="D45028" s="2"/>
      <c r="E45028" s="2"/>
      <c r="F45028" s="2"/>
      <c r="G45028" s="2"/>
      <c r="O45028" s="2"/>
      <c r="Q45028" s="2"/>
      <c r="R45028" s="2"/>
      <c r="S45028" s="2"/>
      <c r="T45028" s="2"/>
    </row>
    <row r="45029" spans="4:20" x14ac:dyDescent="0.2">
      <c r="D45029" s="2"/>
      <c r="E45029" s="2"/>
      <c r="F45029" s="2"/>
      <c r="G45029" s="2"/>
      <c r="O45029" s="2"/>
      <c r="Q45029" s="2"/>
      <c r="R45029" s="2"/>
      <c r="S45029" s="2"/>
      <c r="T45029" s="2"/>
    </row>
    <row r="45030" spans="4:20" x14ac:dyDescent="0.2">
      <c r="D45030" s="2"/>
      <c r="E45030" s="2"/>
      <c r="F45030" s="2"/>
      <c r="G45030" s="2"/>
      <c r="O45030" s="2"/>
      <c r="Q45030" s="2"/>
      <c r="R45030" s="2"/>
      <c r="S45030" s="2"/>
      <c r="T45030" s="2"/>
    </row>
    <row r="45031" spans="4:20" x14ac:dyDescent="0.2">
      <c r="D45031" s="2"/>
      <c r="E45031" s="2"/>
      <c r="F45031" s="2"/>
      <c r="G45031" s="2"/>
      <c r="O45031" s="2"/>
      <c r="Q45031" s="2"/>
      <c r="R45031" s="2"/>
      <c r="S45031" s="2"/>
      <c r="T45031" s="2"/>
    </row>
    <row r="45032" spans="4:20" x14ac:dyDescent="0.2">
      <c r="D45032" s="2"/>
      <c r="E45032" s="2"/>
      <c r="F45032" s="2"/>
      <c r="G45032" s="2"/>
      <c r="O45032" s="2"/>
      <c r="Q45032" s="2"/>
      <c r="R45032" s="2"/>
      <c r="S45032" s="2"/>
      <c r="T45032" s="2"/>
    </row>
    <row r="45033" spans="4:20" x14ac:dyDescent="0.2">
      <c r="D45033" s="2"/>
      <c r="E45033" s="2"/>
      <c r="F45033" s="2"/>
      <c r="G45033" s="2"/>
      <c r="O45033" s="2"/>
      <c r="Q45033" s="2"/>
      <c r="R45033" s="2"/>
      <c r="S45033" s="2"/>
      <c r="T45033" s="2"/>
    </row>
    <row r="45034" spans="4:20" x14ac:dyDescent="0.2">
      <c r="D45034" s="2"/>
      <c r="E45034" s="2"/>
      <c r="F45034" s="2"/>
      <c r="G45034" s="2"/>
      <c r="O45034" s="2"/>
      <c r="Q45034" s="2"/>
      <c r="R45034" s="2"/>
      <c r="S45034" s="2"/>
      <c r="T45034" s="2"/>
    </row>
    <row r="45035" spans="4:20" x14ac:dyDescent="0.2">
      <c r="D45035" s="2"/>
      <c r="E45035" s="2"/>
      <c r="F45035" s="2"/>
      <c r="G45035" s="2"/>
      <c r="O45035" s="2"/>
      <c r="Q45035" s="2"/>
      <c r="R45035" s="2"/>
      <c r="S45035" s="2"/>
      <c r="T45035" s="2"/>
    </row>
    <row r="45036" spans="4:20" x14ac:dyDescent="0.2">
      <c r="D45036" s="2"/>
      <c r="E45036" s="2"/>
      <c r="F45036" s="2"/>
      <c r="G45036" s="2"/>
      <c r="O45036" s="2"/>
      <c r="Q45036" s="2"/>
      <c r="R45036" s="2"/>
      <c r="S45036" s="2"/>
      <c r="T45036" s="2"/>
    </row>
    <row r="45037" spans="4:20" x14ac:dyDescent="0.2">
      <c r="D45037" s="2"/>
      <c r="E45037" s="2"/>
      <c r="F45037" s="2"/>
      <c r="G45037" s="2"/>
      <c r="O45037" s="2"/>
      <c r="Q45037" s="2"/>
      <c r="R45037" s="2"/>
      <c r="S45037" s="2"/>
      <c r="T45037" s="2"/>
    </row>
    <row r="45038" spans="4:20" x14ac:dyDescent="0.2">
      <c r="D45038" s="2"/>
      <c r="E45038" s="2"/>
      <c r="F45038" s="2"/>
      <c r="G45038" s="2"/>
      <c r="O45038" s="2"/>
      <c r="Q45038" s="2"/>
      <c r="R45038" s="2"/>
      <c r="S45038" s="2"/>
      <c r="T45038" s="2"/>
    </row>
    <row r="45039" spans="4:20" x14ac:dyDescent="0.2">
      <c r="D45039" s="2"/>
      <c r="E45039" s="2"/>
      <c r="F45039" s="2"/>
      <c r="G45039" s="2"/>
      <c r="O45039" s="2"/>
      <c r="Q45039" s="2"/>
      <c r="R45039" s="2"/>
      <c r="S45039" s="2"/>
      <c r="T45039" s="2"/>
    </row>
    <row r="45040" spans="4:20" x14ac:dyDescent="0.2">
      <c r="D45040" s="2"/>
      <c r="E45040" s="2"/>
      <c r="F45040" s="2"/>
      <c r="G45040" s="2"/>
      <c r="O45040" s="2"/>
      <c r="Q45040" s="2"/>
      <c r="R45040" s="2"/>
      <c r="S45040" s="2"/>
      <c r="T45040" s="2"/>
    </row>
    <row r="45041" spans="4:20" x14ac:dyDescent="0.2">
      <c r="D45041" s="2"/>
      <c r="E45041" s="2"/>
      <c r="F45041" s="2"/>
      <c r="G45041" s="2"/>
      <c r="O45041" s="2"/>
      <c r="Q45041" s="2"/>
      <c r="R45041" s="2"/>
      <c r="S45041" s="2"/>
      <c r="T45041" s="2"/>
    </row>
    <row r="45042" spans="4:20" x14ac:dyDescent="0.2">
      <c r="D45042" s="2"/>
      <c r="E45042" s="2"/>
      <c r="F45042" s="2"/>
      <c r="G45042" s="2"/>
      <c r="O45042" s="2"/>
      <c r="Q45042" s="2"/>
      <c r="R45042" s="2"/>
      <c r="S45042" s="2"/>
      <c r="T45042" s="2"/>
    </row>
    <row r="45043" spans="4:20" x14ac:dyDescent="0.2">
      <c r="D45043" s="2"/>
      <c r="E45043" s="2"/>
      <c r="F45043" s="2"/>
      <c r="G45043" s="2"/>
      <c r="O45043" s="2"/>
      <c r="Q45043" s="2"/>
      <c r="R45043" s="2"/>
      <c r="S45043" s="2"/>
      <c r="T45043" s="2"/>
    </row>
    <row r="45044" spans="4:20" x14ac:dyDescent="0.2">
      <c r="D45044" s="2"/>
      <c r="E45044" s="2"/>
      <c r="F45044" s="2"/>
      <c r="G45044" s="2"/>
      <c r="O45044" s="2"/>
      <c r="Q45044" s="2"/>
      <c r="R45044" s="2"/>
      <c r="S45044" s="2"/>
      <c r="T45044" s="2"/>
    </row>
    <row r="45045" spans="4:20" x14ac:dyDescent="0.2">
      <c r="D45045" s="2"/>
      <c r="E45045" s="2"/>
      <c r="F45045" s="2"/>
      <c r="G45045" s="2"/>
      <c r="O45045" s="2"/>
      <c r="Q45045" s="2"/>
      <c r="R45045" s="2"/>
      <c r="S45045" s="2"/>
      <c r="T45045" s="2"/>
    </row>
    <row r="45046" spans="4:20" x14ac:dyDescent="0.2">
      <c r="D45046" s="2"/>
      <c r="E45046" s="2"/>
      <c r="F45046" s="2"/>
      <c r="G45046" s="2"/>
      <c r="O45046" s="2"/>
      <c r="Q45046" s="2"/>
      <c r="R45046" s="2"/>
      <c r="S45046" s="2"/>
      <c r="T45046" s="2"/>
    </row>
    <row r="45047" spans="4:20" x14ac:dyDescent="0.2">
      <c r="D45047" s="2"/>
      <c r="E45047" s="2"/>
      <c r="F45047" s="2"/>
      <c r="G45047" s="2"/>
      <c r="O45047" s="2"/>
      <c r="Q45047" s="2"/>
      <c r="R45047" s="2"/>
      <c r="S45047" s="2"/>
      <c r="T45047" s="2"/>
    </row>
    <row r="45048" spans="4:20" x14ac:dyDescent="0.2">
      <c r="D45048" s="2"/>
      <c r="E45048" s="2"/>
      <c r="F45048" s="2"/>
      <c r="G45048" s="2"/>
      <c r="O45048" s="2"/>
      <c r="Q45048" s="2"/>
      <c r="R45048" s="2"/>
      <c r="S45048" s="2"/>
      <c r="T45048" s="2"/>
    </row>
    <row r="45049" spans="4:20" x14ac:dyDescent="0.2">
      <c r="D45049" s="2"/>
      <c r="E45049" s="2"/>
      <c r="F45049" s="2"/>
      <c r="G45049" s="2"/>
      <c r="O45049" s="2"/>
      <c r="Q45049" s="2"/>
      <c r="R45049" s="2"/>
      <c r="S45049" s="2"/>
      <c r="T45049" s="2"/>
    </row>
    <row r="45050" spans="4:20" x14ac:dyDescent="0.2">
      <c r="D45050" s="2"/>
      <c r="E45050" s="2"/>
      <c r="F45050" s="2"/>
      <c r="G45050" s="2"/>
      <c r="O45050" s="2"/>
      <c r="Q45050" s="2"/>
      <c r="R45050" s="2"/>
      <c r="S45050" s="2"/>
      <c r="T45050" s="2"/>
    </row>
    <row r="45051" spans="4:20" x14ac:dyDescent="0.2">
      <c r="D45051" s="2"/>
      <c r="E45051" s="2"/>
      <c r="F45051" s="2"/>
      <c r="G45051" s="2"/>
      <c r="O45051" s="2"/>
      <c r="Q45051" s="2"/>
      <c r="R45051" s="2"/>
      <c r="S45051" s="2"/>
      <c r="T45051" s="2"/>
    </row>
    <row r="45052" spans="4:20" x14ac:dyDescent="0.2">
      <c r="D45052" s="2"/>
      <c r="E45052" s="2"/>
      <c r="F45052" s="2"/>
      <c r="G45052" s="2"/>
      <c r="O45052" s="2"/>
      <c r="Q45052" s="2"/>
      <c r="R45052" s="2"/>
      <c r="S45052" s="2"/>
      <c r="T45052" s="2"/>
    </row>
    <row r="45053" spans="4:20" x14ac:dyDescent="0.2">
      <c r="D45053" s="2"/>
      <c r="E45053" s="2"/>
      <c r="F45053" s="2"/>
      <c r="G45053" s="2"/>
      <c r="O45053" s="2"/>
      <c r="Q45053" s="2"/>
      <c r="R45053" s="2"/>
      <c r="S45053" s="2"/>
      <c r="T45053" s="2"/>
    </row>
    <row r="45054" spans="4:20" x14ac:dyDescent="0.2">
      <c r="D45054" s="2"/>
      <c r="E45054" s="2"/>
      <c r="F45054" s="2"/>
      <c r="G45054" s="2"/>
      <c r="O45054" s="2"/>
      <c r="Q45054" s="2"/>
      <c r="R45054" s="2"/>
      <c r="S45054" s="2"/>
      <c r="T45054" s="2"/>
    </row>
    <row r="45055" spans="4:20" x14ac:dyDescent="0.2">
      <c r="D45055" s="2"/>
      <c r="E45055" s="2"/>
      <c r="F45055" s="2"/>
      <c r="G45055" s="2"/>
      <c r="O45055" s="2"/>
      <c r="Q45055" s="2"/>
      <c r="R45055" s="2"/>
      <c r="S45055" s="2"/>
      <c r="T45055" s="2"/>
    </row>
    <row r="45056" spans="4:20" x14ac:dyDescent="0.2">
      <c r="D45056" s="2"/>
      <c r="E45056" s="2"/>
      <c r="F45056" s="2"/>
      <c r="G45056" s="2"/>
      <c r="O45056" s="2"/>
      <c r="Q45056" s="2"/>
      <c r="R45056" s="2"/>
      <c r="S45056" s="2"/>
      <c r="T45056" s="2"/>
    </row>
    <row r="45057" spans="4:20" x14ac:dyDescent="0.2">
      <c r="D45057" s="2"/>
      <c r="E45057" s="2"/>
      <c r="F45057" s="2"/>
      <c r="G45057" s="2"/>
      <c r="O45057" s="2"/>
      <c r="Q45057" s="2"/>
      <c r="R45057" s="2"/>
      <c r="S45057" s="2"/>
      <c r="T45057" s="2"/>
    </row>
    <row r="45058" spans="4:20" x14ac:dyDescent="0.2">
      <c r="D45058" s="2"/>
      <c r="E45058" s="2"/>
      <c r="F45058" s="2"/>
      <c r="G45058" s="2"/>
      <c r="O45058" s="2"/>
      <c r="Q45058" s="2"/>
      <c r="R45058" s="2"/>
      <c r="S45058" s="2"/>
      <c r="T45058" s="2"/>
    </row>
    <row r="45059" spans="4:20" x14ac:dyDescent="0.2">
      <c r="D45059" s="2"/>
      <c r="E45059" s="2"/>
      <c r="F45059" s="2"/>
      <c r="G45059" s="2"/>
      <c r="O45059" s="2"/>
      <c r="Q45059" s="2"/>
      <c r="R45059" s="2"/>
      <c r="S45059" s="2"/>
      <c r="T45059" s="2"/>
    </row>
    <row r="45060" spans="4:20" x14ac:dyDescent="0.2">
      <c r="D45060" s="2"/>
      <c r="E45060" s="2"/>
      <c r="F45060" s="2"/>
      <c r="G45060" s="2"/>
      <c r="O45060" s="2"/>
      <c r="Q45060" s="2"/>
      <c r="R45060" s="2"/>
      <c r="S45060" s="2"/>
      <c r="T45060" s="2"/>
    </row>
    <row r="45061" spans="4:20" x14ac:dyDescent="0.2">
      <c r="D45061" s="2"/>
      <c r="E45061" s="2"/>
      <c r="F45061" s="2"/>
      <c r="G45061" s="2"/>
      <c r="O45061" s="2"/>
      <c r="Q45061" s="2"/>
      <c r="R45061" s="2"/>
      <c r="S45061" s="2"/>
      <c r="T45061" s="2"/>
    </row>
    <row r="45062" spans="4:20" x14ac:dyDescent="0.2">
      <c r="D45062" s="2"/>
      <c r="E45062" s="2"/>
      <c r="F45062" s="2"/>
      <c r="G45062" s="2"/>
      <c r="O45062" s="2"/>
      <c r="Q45062" s="2"/>
      <c r="R45062" s="2"/>
      <c r="S45062" s="2"/>
      <c r="T45062" s="2"/>
    </row>
    <row r="45063" spans="4:20" x14ac:dyDescent="0.2">
      <c r="D45063" s="2"/>
      <c r="E45063" s="2"/>
      <c r="F45063" s="2"/>
      <c r="G45063" s="2"/>
      <c r="O45063" s="2"/>
      <c r="Q45063" s="2"/>
      <c r="R45063" s="2"/>
      <c r="S45063" s="2"/>
      <c r="T45063" s="2"/>
    </row>
    <row r="45064" spans="4:20" x14ac:dyDescent="0.2">
      <c r="D45064" s="2"/>
      <c r="E45064" s="2"/>
      <c r="F45064" s="2"/>
      <c r="G45064" s="2"/>
      <c r="O45064" s="2"/>
      <c r="Q45064" s="2"/>
      <c r="R45064" s="2"/>
      <c r="S45064" s="2"/>
      <c r="T45064" s="2"/>
    </row>
    <row r="45065" spans="4:20" x14ac:dyDescent="0.2">
      <c r="D45065" s="2"/>
      <c r="E45065" s="2"/>
      <c r="F45065" s="2"/>
      <c r="G45065" s="2"/>
      <c r="O45065" s="2"/>
      <c r="Q45065" s="2"/>
      <c r="R45065" s="2"/>
      <c r="S45065" s="2"/>
      <c r="T45065" s="2"/>
    </row>
    <row r="45066" spans="4:20" x14ac:dyDescent="0.2">
      <c r="D45066" s="2"/>
      <c r="E45066" s="2"/>
      <c r="F45066" s="2"/>
      <c r="G45066" s="2"/>
      <c r="O45066" s="2"/>
      <c r="Q45066" s="2"/>
      <c r="R45066" s="2"/>
      <c r="S45066" s="2"/>
      <c r="T45066" s="2"/>
    </row>
    <row r="45067" spans="4:20" x14ac:dyDescent="0.2">
      <c r="D45067" s="2"/>
      <c r="E45067" s="2"/>
      <c r="F45067" s="2"/>
      <c r="G45067" s="2"/>
      <c r="O45067" s="2"/>
      <c r="Q45067" s="2"/>
      <c r="R45067" s="2"/>
      <c r="S45067" s="2"/>
      <c r="T45067" s="2"/>
    </row>
    <row r="45068" spans="4:20" x14ac:dyDescent="0.2">
      <c r="D45068" s="2"/>
      <c r="E45068" s="2"/>
      <c r="F45068" s="2"/>
      <c r="G45068" s="2"/>
      <c r="O45068" s="2"/>
      <c r="Q45068" s="2"/>
      <c r="R45068" s="2"/>
      <c r="S45068" s="2"/>
      <c r="T45068" s="2"/>
    </row>
    <row r="45069" spans="4:20" x14ac:dyDescent="0.2">
      <c r="D45069" s="2"/>
      <c r="E45069" s="2"/>
      <c r="F45069" s="2"/>
      <c r="G45069" s="2"/>
      <c r="O45069" s="2"/>
      <c r="Q45069" s="2"/>
      <c r="R45069" s="2"/>
      <c r="S45069" s="2"/>
      <c r="T45069" s="2"/>
    </row>
    <row r="45070" spans="4:20" x14ac:dyDescent="0.2">
      <c r="D45070" s="2"/>
      <c r="E45070" s="2"/>
      <c r="F45070" s="2"/>
      <c r="G45070" s="2"/>
      <c r="O45070" s="2"/>
      <c r="Q45070" s="2"/>
      <c r="R45070" s="2"/>
      <c r="S45070" s="2"/>
      <c r="T45070" s="2"/>
    </row>
    <row r="45071" spans="4:20" x14ac:dyDescent="0.2">
      <c r="D45071" s="2"/>
      <c r="E45071" s="2"/>
      <c r="F45071" s="2"/>
      <c r="G45071" s="2"/>
      <c r="O45071" s="2"/>
      <c r="Q45071" s="2"/>
      <c r="R45071" s="2"/>
      <c r="S45071" s="2"/>
      <c r="T45071" s="2"/>
    </row>
    <row r="45072" spans="4:20" x14ac:dyDescent="0.2">
      <c r="D45072" s="2"/>
      <c r="E45072" s="2"/>
      <c r="F45072" s="2"/>
      <c r="G45072" s="2"/>
      <c r="O45072" s="2"/>
      <c r="Q45072" s="2"/>
      <c r="R45072" s="2"/>
      <c r="S45072" s="2"/>
      <c r="T45072" s="2"/>
    </row>
    <row r="45073" spans="4:20" x14ac:dyDescent="0.2">
      <c r="D45073" s="2"/>
      <c r="E45073" s="2"/>
      <c r="F45073" s="2"/>
      <c r="G45073" s="2"/>
      <c r="O45073" s="2"/>
      <c r="Q45073" s="2"/>
      <c r="R45073" s="2"/>
      <c r="S45073" s="2"/>
      <c r="T45073" s="2"/>
    </row>
    <row r="45074" spans="4:20" x14ac:dyDescent="0.2">
      <c r="D45074" s="2"/>
      <c r="E45074" s="2"/>
      <c r="F45074" s="2"/>
      <c r="G45074" s="2"/>
      <c r="O45074" s="2"/>
      <c r="Q45074" s="2"/>
      <c r="R45074" s="2"/>
      <c r="S45074" s="2"/>
      <c r="T45074" s="2"/>
    </row>
    <row r="45075" spans="4:20" x14ac:dyDescent="0.2">
      <c r="D45075" s="2"/>
      <c r="E45075" s="2"/>
      <c r="F45075" s="2"/>
      <c r="G45075" s="2"/>
      <c r="O45075" s="2"/>
      <c r="Q45075" s="2"/>
      <c r="R45075" s="2"/>
      <c r="S45075" s="2"/>
      <c r="T45075" s="2"/>
    </row>
    <row r="45076" spans="4:20" x14ac:dyDescent="0.2">
      <c r="D45076" s="2"/>
      <c r="E45076" s="2"/>
      <c r="F45076" s="2"/>
      <c r="G45076" s="2"/>
      <c r="O45076" s="2"/>
      <c r="Q45076" s="2"/>
      <c r="R45076" s="2"/>
      <c r="S45076" s="2"/>
      <c r="T45076" s="2"/>
    </row>
    <row r="45077" spans="4:20" x14ac:dyDescent="0.2">
      <c r="D45077" s="2"/>
      <c r="E45077" s="2"/>
      <c r="F45077" s="2"/>
      <c r="G45077" s="2"/>
      <c r="O45077" s="2"/>
      <c r="Q45077" s="2"/>
      <c r="R45077" s="2"/>
      <c r="S45077" s="2"/>
      <c r="T45077" s="2"/>
    </row>
    <row r="45078" spans="4:20" x14ac:dyDescent="0.2">
      <c r="D45078" s="2"/>
      <c r="E45078" s="2"/>
      <c r="F45078" s="2"/>
      <c r="G45078" s="2"/>
      <c r="O45078" s="2"/>
      <c r="Q45078" s="2"/>
      <c r="R45078" s="2"/>
      <c r="S45078" s="2"/>
      <c r="T45078" s="2"/>
    </row>
    <row r="45079" spans="4:20" x14ac:dyDescent="0.2">
      <c r="D45079" s="2"/>
      <c r="E45079" s="2"/>
      <c r="F45079" s="2"/>
      <c r="G45079" s="2"/>
      <c r="O45079" s="2"/>
      <c r="Q45079" s="2"/>
      <c r="R45079" s="2"/>
      <c r="S45079" s="2"/>
      <c r="T45079" s="2"/>
    </row>
    <row r="45080" spans="4:20" x14ac:dyDescent="0.2">
      <c r="D45080" s="2"/>
      <c r="E45080" s="2"/>
      <c r="F45080" s="2"/>
      <c r="G45080" s="2"/>
      <c r="O45080" s="2"/>
      <c r="Q45080" s="2"/>
      <c r="R45080" s="2"/>
      <c r="S45080" s="2"/>
      <c r="T45080" s="2"/>
    </row>
    <row r="45081" spans="4:20" x14ac:dyDescent="0.2">
      <c r="D45081" s="2"/>
      <c r="E45081" s="2"/>
      <c r="F45081" s="2"/>
      <c r="G45081" s="2"/>
      <c r="O45081" s="2"/>
      <c r="Q45081" s="2"/>
      <c r="R45081" s="2"/>
      <c r="S45081" s="2"/>
      <c r="T45081" s="2"/>
    </row>
    <row r="45082" spans="4:20" x14ac:dyDescent="0.2">
      <c r="D45082" s="2"/>
      <c r="E45082" s="2"/>
      <c r="F45082" s="2"/>
      <c r="G45082" s="2"/>
      <c r="O45082" s="2"/>
      <c r="Q45082" s="2"/>
      <c r="R45082" s="2"/>
      <c r="S45082" s="2"/>
      <c r="T45082" s="2"/>
    </row>
    <row r="45083" spans="4:20" x14ac:dyDescent="0.2">
      <c r="D45083" s="2"/>
      <c r="E45083" s="2"/>
      <c r="F45083" s="2"/>
      <c r="G45083" s="2"/>
      <c r="O45083" s="2"/>
      <c r="Q45083" s="2"/>
      <c r="R45083" s="2"/>
      <c r="S45083" s="2"/>
      <c r="T45083" s="2"/>
    </row>
    <row r="45084" spans="4:20" x14ac:dyDescent="0.2">
      <c r="D45084" s="2"/>
      <c r="E45084" s="2"/>
      <c r="F45084" s="2"/>
      <c r="G45084" s="2"/>
      <c r="O45084" s="2"/>
      <c r="Q45084" s="2"/>
      <c r="R45084" s="2"/>
      <c r="S45084" s="2"/>
      <c r="T45084" s="2"/>
    </row>
    <row r="45085" spans="4:20" x14ac:dyDescent="0.2">
      <c r="D45085" s="2"/>
      <c r="E45085" s="2"/>
      <c r="F45085" s="2"/>
      <c r="G45085" s="2"/>
      <c r="O45085" s="2"/>
      <c r="Q45085" s="2"/>
      <c r="R45085" s="2"/>
      <c r="S45085" s="2"/>
      <c r="T45085" s="2"/>
    </row>
    <row r="45086" spans="4:20" x14ac:dyDescent="0.2">
      <c r="D45086" s="2"/>
      <c r="E45086" s="2"/>
      <c r="F45086" s="2"/>
      <c r="G45086" s="2"/>
      <c r="O45086" s="2"/>
      <c r="Q45086" s="2"/>
      <c r="R45086" s="2"/>
      <c r="S45086" s="2"/>
      <c r="T45086" s="2"/>
    </row>
    <row r="45087" spans="4:20" x14ac:dyDescent="0.2">
      <c r="D45087" s="2"/>
      <c r="E45087" s="2"/>
      <c r="F45087" s="2"/>
      <c r="G45087" s="2"/>
      <c r="O45087" s="2"/>
      <c r="Q45087" s="2"/>
      <c r="R45087" s="2"/>
      <c r="S45087" s="2"/>
      <c r="T45087" s="2"/>
    </row>
    <row r="45088" spans="4:20" x14ac:dyDescent="0.2">
      <c r="D45088" s="2"/>
      <c r="E45088" s="2"/>
      <c r="F45088" s="2"/>
      <c r="G45088" s="2"/>
      <c r="O45088" s="2"/>
      <c r="Q45088" s="2"/>
      <c r="R45088" s="2"/>
      <c r="S45088" s="2"/>
      <c r="T45088" s="2"/>
    </row>
    <row r="45089" spans="4:20" x14ac:dyDescent="0.2">
      <c r="D45089" s="2"/>
      <c r="E45089" s="2"/>
      <c r="F45089" s="2"/>
      <c r="G45089" s="2"/>
      <c r="O45089" s="2"/>
      <c r="Q45089" s="2"/>
      <c r="R45089" s="2"/>
      <c r="S45089" s="2"/>
      <c r="T45089" s="2"/>
    </row>
    <row r="45090" spans="4:20" x14ac:dyDescent="0.2">
      <c r="D45090" s="2"/>
      <c r="E45090" s="2"/>
      <c r="F45090" s="2"/>
      <c r="G45090" s="2"/>
      <c r="O45090" s="2"/>
      <c r="Q45090" s="2"/>
      <c r="R45090" s="2"/>
      <c r="S45090" s="2"/>
      <c r="T45090" s="2"/>
    </row>
    <row r="45091" spans="4:20" x14ac:dyDescent="0.2">
      <c r="D45091" s="2"/>
      <c r="E45091" s="2"/>
      <c r="F45091" s="2"/>
      <c r="G45091" s="2"/>
      <c r="O45091" s="2"/>
      <c r="Q45091" s="2"/>
      <c r="R45091" s="2"/>
      <c r="S45091" s="2"/>
      <c r="T45091" s="2"/>
    </row>
    <row r="45092" spans="4:20" x14ac:dyDescent="0.2">
      <c r="D45092" s="2"/>
      <c r="E45092" s="2"/>
      <c r="F45092" s="2"/>
      <c r="G45092" s="2"/>
      <c r="O45092" s="2"/>
      <c r="Q45092" s="2"/>
      <c r="R45092" s="2"/>
      <c r="S45092" s="2"/>
      <c r="T45092" s="2"/>
    </row>
    <row r="45093" spans="4:20" x14ac:dyDescent="0.2">
      <c r="D45093" s="2"/>
      <c r="E45093" s="2"/>
      <c r="F45093" s="2"/>
      <c r="G45093" s="2"/>
      <c r="O45093" s="2"/>
      <c r="Q45093" s="2"/>
      <c r="R45093" s="2"/>
      <c r="S45093" s="2"/>
      <c r="T45093" s="2"/>
    </row>
    <row r="45094" spans="4:20" x14ac:dyDescent="0.2">
      <c r="D45094" s="2"/>
      <c r="E45094" s="2"/>
      <c r="F45094" s="2"/>
      <c r="G45094" s="2"/>
      <c r="O45094" s="2"/>
      <c r="Q45094" s="2"/>
      <c r="R45094" s="2"/>
      <c r="S45094" s="2"/>
      <c r="T45094" s="2"/>
    </row>
    <row r="45095" spans="4:20" x14ac:dyDescent="0.2">
      <c r="D45095" s="2"/>
      <c r="E45095" s="2"/>
      <c r="F45095" s="2"/>
      <c r="G45095" s="2"/>
      <c r="O45095" s="2"/>
      <c r="Q45095" s="2"/>
      <c r="R45095" s="2"/>
      <c r="S45095" s="2"/>
      <c r="T45095" s="2"/>
    </row>
    <row r="45096" spans="4:20" x14ac:dyDescent="0.2">
      <c r="D45096" s="2"/>
      <c r="E45096" s="2"/>
      <c r="F45096" s="2"/>
      <c r="G45096" s="2"/>
      <c r="O45096" s="2"/>
      <c r="Q45096" s="2"/>
      <c r="R45096" s="2"/>
      <c r="S45096" s="2"/>
      <c r="T45096" s="2"/>
    </row>
    <row r="45097" spans="4:20" x14ac:dyDescent="0.2">
      <c r="D45097" s="2"/>
      <c r="E45097" s="2"/>
      <c r="F45097" s="2"/>
      <c r="G45097" s="2"/>
      <c r="O45097" s="2"/>
      <c r="Q45097" s="2"/>
      <c r="R45097" s="2"/>
      <c r="S45097" s="2"/>
      <c r="T45097" s="2"/>
    </row>
    <row r="45098" spans="4:20" x14ac:dyDescent="0.2">
      <c r="D45098" s="2"/>
      <c r="E45098" s="2"/>
      <c r="F45098" s="2"/>
      <c r="G45098" s="2"/>
      <c r="O45098" s="2"/>
      <c r="Q45098" s="2"/>
      <c r="R45098" s="2"/>
      <c r="S45098" s="2"/>
      <c r="T45098" s="2"/>
    </row>
    <row r="45099" spans="4:20" x14ac:dyDescent="0.2">
      <c r="D45099" s="2"/>
      <c r="E45099" s="2"/>
      <c r="F45099" s="2"/>
      <c r="G45099" s="2"/>
      <c r="O45099" s="2"/>
      <c r="Q45099" s="2"/>
      <c r="R45099" s="2"/>
      <c r="S45099" s="2"/>
      <c r="T45099" s="2"/>
    </row>
    <row r="45100" spans="4:20" x14ac:dyDescent="0.2">
      <c r="D45100" s="2"/>
      <c r="E45100" s="2"/>
      <c r="F45100" s="2"/>
      <c r="G45100" s="2"/>
      <c r="O45100" s="2"/>
      <c r="Q45100" s="2"/>
      <c r="R45100" s="2"/>
      <c r="S45100" s="2"/>
      <c r="T45100" s="2"/>
    </row>
    <row r="45101" spans="4:20" x14ac:dyDescent="0.2">
      <c r="D45101" s="2"/>
      <c r="E45101" s="2"/>
      <c r="F45101" s="2"/>
      <c r="G45101" s="2"/>
      <c r="O45101" s="2"/>
      <c r="Q45101" s="2"/>
      <c r="R45101" s="2"/>
      <c r="S45101" s="2"/>
      <c r="T45101" s="2"/>
    </row>
    <row r="45102" spans="4:20" x14ac:dyDescent="0.2">
      <c r="D45102" s="2"/>
      <c r="E45102" s="2"/>
      <c r="F45102" s="2"/>
      <c r="G45102" s="2"/>
      <c r="O45102" s="2"/>
      <c r="Q45102" s="2"/>
      <c r="R45102" s="2"/>
      <c r="S45102" s="2"/>
      <c r="T45102" s="2"/>
    </row>
    <row r="45103" spans="4:20" x14ac:dyDescent="0.2">
      <c r="D45103" s="2"/>
      <c r="E45103" s="2"/>
      <c r="F45103" s="2"/>
      <c r="G45103" s="2"/>
      <c r="O45103" s="2"/>
      <c r="Q45103" s="2"/>
      <c r="R45103" s="2"/>
      <c r="S45103" s="2"/>
      <c r="T45103" s="2"/>
    </row>
    <row r="45104" spans="4:20" x14ac:dyDescent="0.2">
      <c r="D45104" s="2"/>
      <c r="E45104" s="2"/>
      <c r="F45104" s="2"/>
      <c r="G45104" s="2"/>
      <c r="O45104" s="2"/>
      <c r="Q45104" s="2"/>
      <c r="R45104" s="2"/>
      <c r="S45104" s="2"/>
      <c r="T45104" s="2"/>
    </row>
    <row r="45105" spans="4:20" x14ac:dyDescent="0.2">
      <c r="D45105" s="2"/>
      <c r="E45105" s="2"/>
      <c r="F45105" s="2"/>
      <c r="G45105" s="2"/>
      <c r="O45105" s="2"/>
      <c r="Q45105" s="2"/>
      <c r="R45105" s="2"/>
      <c r="S45105" s="2"/>
      <c r="T45105" s="2"/>
    </row>
    <row r="45106" spans="4:20" x14ac:dyDescent="0.2">
      <c r="D45106" s="2"/>
      <c r="E45106" s="2"/>
      <c r="F45106" s="2"/>
      <c r="G45106" s="2"/>
      <c r="O45106" s="2"/>
      <c r="Q45106" s="2"/>
      <c r="R45106" s="2"/>
      <c r="S45106" s="2"/>
      <c r="T45106" s="2"/>
    </row>
    <row r="45107" spans="4:20" x14ac:dyDescent="0.2">
      <c r="D45107" s="2"/>
      <c r="E45107" s="2"/>
      <c r="F45107" s="2"/>
      <c r="G45107" s="2"/>
      <c r="O45107" s="2"/>
      <c r="Q45107" s="2"/>
      <c r="R45107" s="2"/>
      <c r="S45107" s="2"/>
      <c r="T45107" s="2"/>
    </row>
    <row r="45108" spans="4:20" x14ac:dyDescent="0.2">
      <c r="D45108" s="2"/>
      <c r="E45108" s="2"/>
      <c r="F45108" s="2"/>
      <c r="G45108" s="2"/>
      <c r="O45108" s="2"/>
      <c r="Q45108" s="2"/>
      <c r="R45108" s="2"/>
      <c r="S45108" s="2"/>
      <c r="T45108" s="2"/>
    </row>
    <row r="45109" spans="4:20" x14ac:dyDescent="0.2">
      <c r="D45109" s="2"/>
      <c r="E45109" s="2"/>
      <c r="F45109" s="2"/>
      <c r="G45109" s="2"/>
      <c r="O45109" s="2"/>
      <c r="Q45109" s="2"/>
      <c r="R45109" s="2"/>
      <c r="S45109" s="2"/>
      <c r="T45109" s="2"/>
    </row>
    <row r="45110" spans="4:20" x14ac:dyDescent="0.2">
      <c r="D45110" s="2"/>
      <c r="E45110" s="2"/>
      <c r="F45110" s="2"/>
      <c r="G45110" s="2"/>
      <c r="O45110" s="2"/>
      <c r="Q45110" s="2"/>
      <c r="R45110" s="2"/>
      <c r="S45110" s="2"/>
      <c r="T45110" s="2"/>
    </row>
    <row r="45111" spans="4:20" x14ac:dyDescent="0.2">
      <c r="D45111" s="2"/>
      <c r="E45111" s="2"/>
      <c r="F45111" s="2"/>
      <c r="G45111" s="2"/>
      <c r="O45111" s="2"/>
      <c r="Q45111" s="2"/>
      <c r="R45111" s="2"/>
      <c r="S45111" s="2"/>
      <c r="T45111" s="2"/>
    </row>
    <row r="45112" spans="4:20" x14ac:dyDescent="0.2">
      <c r="D45112" s="2"/>
      <c r="E45112" s="2"/>
      <c r="F45112" s="2"/>
      <c r="G45112" s="2"/>
      <c r="O45112" s="2"/>
      <c r="Q45112" s="2"/>
      <c r="R45112" s="2"/>
      <c r="S45112" s="2"/>
      <c r="T45112" s="2"/>
    </row>
    <row r="45113" spans="4:20" x14ac:dyDescent="0.2">
      <c r="D45113" s="2"/>
      <c r="E45113" s="2"/>
      <c r="F45113" s="2"/>
      <c r="G45113" s="2"/>
      <c r="O45113" s="2"/>
      <c r="Q45113" s="2"/>
      <c r="R45113" s="2"/>
      <c r="S45113" s="2"/>
      <c r="T45113" s="2"/>
    </row>
    <row r="45114" spans="4:20" x14ac:dyDescent="0.2">
      <c r="D45114" s="2"/>
      <c r="E45114" s="2"/>
      <c r="F45114" s="2"/>
      <c r="G45114" s="2"/>
      <c r="O45114" s="2"/>
      <c r="Q45114" s="2"/>
      <c r="R45114" s="2"/>
      <c r="S45114" s="2"/>
      <c r="T45114" s="2"/>
    </row>
    <row r="45115" spans="4:20" x14ac:dyDescent="0.2">
      <c r="D45115" s="2"/>
      <c r="E45115" s="2"/>
      <c r="F45115" s="2"/>
      <c r="G45115" s="2"/>
      <c r="O45115" s="2"/>
      <c r="Q45115" s="2"/>
      <c r="R45115" s="2"/>
      <c r="S45115" s="2"/>
      <c r="T45115" s="2"/>
    </row>
    <row r="45116" spans="4:20" x14ac:dyDescent="0.2">
      <c r="D45116" s="2"/>
      <c r="E45116" s="2"/>
      <c r="F45116" s="2"/>
      <c r="G45116" s="2"/>
      <c r="O45116" s="2"/>
      <c r="Q45116" s="2"/>
      <c r="R45116" s="2"/>
      <c r="S45116" s="2"/>
      <c r="T45116" s="2"/>
    </row>
    <row r="45117" spans="4:20" x14ac:dyDescent="0.2">
      <c r="D45117" s="2"/>
      <c r="E45117" s="2"/>
      <c r="F45117" s="2"/>
      <c r="G45117" s="2"/>
      <c r="O45117" s="2"/>
      <c r="Q45117" s="2"/>
      <c r="R45117" s="2"/>
      <c r="S45117" s="2"/>
      <c r="T45117" s="2"/>
    </row>
    <row r="45118" spans="4:20" x14ac:dyDescent="0.2">
      <c r="D45118" s="2"/>
      <c r="E45118" s="2"/>
      <c r="F45118" s="2"/>
      <c r="G45118" s="2"/>
      <c r="O45118" s="2"/>
      <c r="Q45118" s="2"/>
      <c r="R45118" s="2"/>
      <c r="S45118" s="2"/>
      <c r="T45118" s="2"/>
    </row>
    <row r="45119" spans="4:20" x14ac:dyDescent="0.2">
      <c r="D45119" s="2"/>
      <c r="E45119" s="2"/>
      <c r="F45119" s="2"/>
      <c r="G45119" s="2"/>
      <c r="O45119" s="2"/>
      <c r="Q45119" s="2"/>
      <c r="R45119" s="2"/>
      <c r="S45119" s="2"/>
      <c r="T45119" s="2"/>
    </row>
    <row r="45120" spans="4:20" x14ac:dyDescent="0.2">
      <c r="D45120" s="2"/>
      <c r="E45120" s="2"/>
      <c r="F45120" s="2"/>
      <c r="G45120" s="2"/>
      <c r="O45120" s="2"/>
      <c r="Q45120" s="2"/>
      <c r="R45120" s="2"/>
      <c r="S45120" s="2"/>
      <c r="T45120" s="2"/>
    </row>
    <row r="45121" spans="4:20" x14ac:dyDescent="0.2">
      <c r="D45121" s="2"/>
      <c r="E45121" s="2"/>
      <c r="F45121" s="2"/>
      <c r="G45121" s="2"/>
      <c r="O45121" s="2"/>
      <c r="Q45121" s="2"/>
      <c r="R45121" s="2"/>
      <c r="S45121" s="2"/>
      <c r="T45121" s="2"/>
    </row>
    <row r="45122" spans="4:20" x14ac:dyDescent="0.2">
      <c r="D45122" s="2"/>
      <c r="E45122" s="2"/>
      <c r="F45122" s="2"/>
      <c r="G45122" s="2"/>
      <c r="O45122" s="2"/>
      <c r="Q45122" s="2"/>
      <c r="R45122" s="2"/>
      <c r="S45122" s="2"/>
      <c r="T45122" s="2"/>
    </row>
    <row r="45123" spans="4:20" x14ac:dyDescent="0.2">
      <c r="D45123" s="2"/>
      <c r="E45123" s="2"/>
      <c r="F45123" s="2"/>
      <c r="G45123" s="2"/>
      <c r="O45123" s="2"/>
      <c r="Q45123" s="2"/>
      <c r="R45123" s="2"/>
      <c r="S45123" s="2"/>
      <c r="T45123" s="2"/>
    </row>
    <row r="45124" spans="4:20" x14ac:dyDescent="0.2">
      <c r="D45124" s="2"/>
      <c r="E45124" s="2"/>
      <c r="F45124" s="2"/>
      <c r="G45124" s="2"/>
      <c r="O45124" s="2"/>
      <c r="Q45124" s="2"/>
      <c r="R45124" s="2"/>
      <c r="S45124" s="2"/>
      <c r="T45124" s="2"/>
    </row>
    <row r="45125" spans="4:20" x14ac:dyDescent="0.2">
      <c r="D45125" s="2"/>
      <c r="E45125" s="2"/>
      <c r="F45125" s="2"/>
      <c r="G45125" s="2"/>
      <c r="O45125" s="2"/>
      <c r="Q45125" s="2"/>
      <c r="R45125" s="2"/>
      <c r="S45125" s="2"/>
      <c r="T45125" s="2"/>
    </row>
    <row r="45126" spans="4:20" x14ac:dyDescent="0.2">
      <c r="D45126" s="2"/>
      <c r="E45126" s="2"/>
      <c r="F45126" s="2"/>
      <c r="G45126" s="2"/>
      <c r="O45126" s="2"/>
      <c r="Q45126" s="2"/>
      <c r="R45126" s="2"/>
      <c r="S45126" s="2"/>
      <c r="T45126" s="2"/>
    </row>
    <row r="45127" spans="4:20" x14ac:dyDescent="0.2">
      <c r="D45127" s="2"/>
      <c r="E45127" s="2"/>
      <c r="F45127" s="2"/>
      <c r="G45127" s="2"/>
      <c r="O45127" s="2"/>
      <c r="Q45127" s="2"/>
      <c r="R45127" s="2"/>
      <c r="S45127" s="2"/>
      <c r="T45127" s="2"/>
    </row>
    <row r="45128" spans="4:20" x14ac:dyDescent="0.2">
      <c r="D45128" s="2"/>
      <c r="E45128" s="2"/>
      <c r="F45128" s="2"/>
      <c r="G45128" s="2"/>
      <c r="O45128" s="2"/>
      <c r="Q45128" s="2"/>
      <c r="R45128" s="2"/>
      <c r="S45128" s="2"/>
      <c r="T45128" s="2"/>
    </row>
    <row r="45129" spans="4:20" x14ac:dyDescent="0.2">
      <c r="D45129" s="2"/>
      <c r="E45129" s="2"/>
      <c r="F45129" s="2"/>
      <c r="G45129" s="2"/>
      <c r="O45129" s="2"/>
      <c r="Q45129" s="2"/>
      <c r="R45129" s="2"/>
      <c r="S45129" s="2"/>
      <c r="T45129" s="2"/>
    </row>
    <row r="45130" spans="4:20" x14ac:dyDescent="0.2">
      <c r="D45130" s="2"/>
      <c r="E45130" s="2"/>
      <c r="F45130" s="2"/>
      <c r="G45130" s="2"/>
      <c r="O45130" s="2"/>
      <c r="Q45130" s="2"/>
      <c r="R45130" s="2"/>
      <c r="S45130" s="2"/>
      <c r="T45130" s="2"/>
    </row>
    <row r="45131" spans="4:20" x14ac:dyDescent="0.2">
      <c r="D45131" s="2"/>
      <c r="E45131" s="2"/>
      <c r="F45131" s="2"/>
      <c r="G45131" s="2"/>
      <c r="O45131" s="2"/>
      <c r="Q45131" s="2"/>
      <c r="R45131" s="2"/>
      <c r="S45131" s="2"/>
      <c r="T45131" s="2"/>
    </row>
    <row r="45132" spans="4:20" x14ac:dyDescent="0.2">
      <c r="D45132" s="2"/>
      <c r="E45132" s="2"/>
      <c r="F45132" s="2"/>
      <c r="G45132" s="2"/>
      <c r="O45132" s="2"/>
      <c r="Q45132" s="2"/>
      <c r="R45132" s="2"/>
      <c r="S45132" s="2"/>
      <c r="T45132" s="2"/>
    </row>
    <row r="45133" spans="4:20" x14ac:dyDescent="0.2">
      <c r="D45133" s="2"/>
      <c r="E45133" s="2"/>
      <c r="F45133" s="2"/>
      <c r="G45133" s="2"/>
      <c r="O45133" s="2"/>
      <c r="Q45133" s="2"/>
      <c r="R45133" s="2"/>
      <c r="S45133" s="2"/>
      <c r="T45133" s="2"/>
    </row>
    <row r="45134" spans="4:20" x14ac:dyDescent="0.2">
      <c r="D45134" s="2"/>
      <c r="E45134" s="2"/>
      <c r="F45134" s="2"/>
      <c r="G45134" s="2"/>
      <c r="O45134" s="2"/>
      <c r="Q45134" s="2"/>
      <c r="R45134" s="2"/>
      <c r="S45134" s="2"/>
      <c r="T45134" s="2"/>
    </row>
    <row r="45135" spans="4:20" x14ac:dyDescent="0.2">
      <c r="D45135" s="2"/>
      <c r="E45135" s="2"/>
      <c r="F45135" s="2"/>
      <c r="G45135" s="2"/>
      <c r="O45135" s="2"/>
      <c r="Q45135" s="2"/>
      <c r="R45135" s="2"/>
      <c r="S45135" s="2"/>
      <c r="T45135" s="2"/>
    </row>
    <row r="45136" spans="4:20" x14ac:dyDescent="0.2">
      <c r="D45136" s="2"/>
      <c r="E45136" s="2"/>
      <c r="F45136" s="2"/>
      <c r="G45136" s="2"/>
      <c r="O45136" s="2"/>
      <c r="Q45136" s="2"/>
      <c r="R45136" s="2"/>
      <c r="S45136" s="2"/>
      <c r="T45136" s="2"/>
    </row>
    <row r="45137" spans="4:20" x14ac:dyDescent="0.2">
      <c r="D45137" s="2"/>
      <c r="E45137" s="2"/>
      <c r="F45137" s="2"/>
      <c r="G45137" s="2"/>
      <c r="O45137" s="2"/>
      <c r="Q45137" s="2"/>
      <c r="R45137" s="2"/>
      <c r="S45137" s="2"/>
      <c r="T45137" s="2"/>
    </row>
    <row r="45138" spans="4:20" x14ac:dyDescent="0.2">
      <c r="D45138" s="2"/>
      <c r="E45138" s="2"/>
      <c r="F45138" s="2"/>
      <c r="G45138" s="2"/>
      <c r="O45138" s="2"/>
      <c r="Q45138" s="2"/>
      <c r="R45138" s="2"/>
      <c r="S45138" s="2"/>
      <c r="T45138" s="2"/>
    </row>
    <row r="45139" spans="4:20" x14ac:dyDescent="0.2">
      <c r="D45139" s="2"/>
      <c r="E45139" s="2"/>
      <c r="F45139" s="2"/>
      <c r="G45139" s="2"/>
      <c r="O45139" s="2"/>
      <c r="Q45139" s="2"/>
      <c r="R45139" s="2"/>
      <c r="S45139" s="2"/>
      <c r="T45139" s="2"/>
    </row>
    <row r="45140" spans="4:20" x14ac:dyDescent="0.2">
      <c r="D45140" s="2"/>
      <c r="E45140" s="2"/>
      <c r="F45140" s="2"/>
      <c r="G45140" s="2"/>
      <c r="O45140" s="2"/>
      <c r="Q45140" s="2"/>
      <c r="R45140" s="2"/>
      <c r="S45140" s="2"/>
      <c r="T45140" s="2"/>
    </row>
    <row r="45141" spans="4:20" x14ac:dyDescent="0.2">
      <c r="D45141" s="2"/>
      <c r="E45141" s="2"/>
      <c r="F45141" s="2"/>
      <c r="G45141" s="2"/>
      <c r="O45141" s="2"/>
      <c r="Q45141" s="2"/>
      <c r="R45141" s="2"/>
      <c r="S45141" s="2"/>
      <c r="T45141" s="2"/>
    </row>
    <row r="45142" spans="4:20" x14ac:dyDescent="0.2">
      <c r="D45142" s="2"/>
      <c r="E45142" s="2"/>
      <c r="F45142" s="2"/>
      <c r="G45142" s="2"/>
      <c r="O45142" s="2"/>
      <c r="Q45142" s="2"/>
      <c r="R45142" s="2"/>
      <c r="S45142" s="2"/>
      <c r="T45142" s="2"/>
    </row>
    <row r="45143" spans="4:20" x14ac:dyDescent="0.2">
      <c r="D45143" s="2"/>
      <c r="E45143" s="2"/>
      <c r="F45143" s="2"/>
      <c r="G45143" s="2"/>
      <c r="O45143" s="2"/>
      <c r="Q45143" s="2"/>
      <c r="R45143" s="2"/>
      <c r="S45143" s="2"/>
      <c r="T45143" s="2"/>
    </row>
    <row r="45144" spans="4:20" x14ac:dyDescent="0.2">
      <c r="D45144" s="2"/>
      <c r="E45144" s="2"/>
      <c r="F45144" s="2"/>
      <c r="G45144" s="2"/>
      <c r="O45144" s="2"/>
      <c r="Q45144" s="2"/>
      <c r="R45144" s="2"/>
      <c r="S45144" s="2"/>
      <c r="T45144" s="2"/>
    </row>
    <row r="45145" spans="4:20" x14ac:dyDescent="0.2">
      <c r="D45145" s="2"/>
      <c r="E45145" s="2"/>
      <c r="F45145" s="2"/>
      <c r="G45145" s="2"/>
      <c r="O45145" s="2"/>
      <c r="Q45145" s="2"/>
      <c r="R45145" s="2"/>
      <c r="S45145" s="2"/>
      <c r="T45145" s="2"/>
    </row>
    <row r="45146" spans="4:20" x14ac:dyDescent="0.2">
      <c r="D45146" s="2"/>
      <c r="E45146" s="2"/>
      <c r="F45146" s="2"/>
      <c r="G45146" s="2"/>
      <c r="O45146" s="2"/>
      <c r="Q45146" s="2"/>
      <c r="R45146" s="2"/>
      <c r="S45146" s="2"/>
      <c r="T45146" s="2"/>
    </row>
    <row r="45147" spans="4:20" x14ac:dyDescent="0.2">
      <c r="D45147" s="2"/>
      <c r="E45147" s="2"/>
      <c r="F45147" s="2"/>
      <c r="G45147" s="2"/>
      <c r="O45147" s="2"/>
      <c r="Q45147" s="2"/>
      <c r="R45147" s="2"/>
      <c r="S45147" s="2"/>
      <c r="T45147" s="2"/>
    </row>
    <row r="45148" spans="4:20" x14ac:dyDescent="0.2">
      <c r="D45148" s="2"/>
      <c r="E45148" s="2"/>
      <c r="F45148" s="2"/>
      <c r="G45148" s="2"/>
      <c r="O45148" s="2"/>
      <c r="Q45148" s="2"/>
      <c r="R45148" s="2"/>
      <c r="S45148" s="2"/>
      <c r="T45148" s="2"/>
    </row>
    <row r="45149" spans="4:20" x14ac:dyDescent="0.2">
      <c r="D45149" s="2"/>
      <c r="E45149" s="2"/>
      <c r="F45149" s="2"/>
      <c r="G45149" s="2"/>
      <c r="O45149" s="2"/>
      <c r="Q45149" s="2"/>
      <c r="R45149" s="2"/>
      <c r="S45149" s="2"/>
      <c r="T45149" s="2"/>
    </row>
    <row r="45150" spans="4:20" x14ac:dyDescent="0.2">
      <c r="D45150" s="2"/>
      <c r="E45150" s="2"/>
      <c r="F45150" s="2"/>
      <c r="G45150" s="2"/>
      <c r="O45150" s="2"/>
      <c r="Q45150" s="2"/>
      <c r="R45150" s="2"/>
      <c r="S45150" s="2"/>
      <c r="T45150" s="2"/>
    </row>
    <row r="45151" spans="4:20" x14ac:dyDescent="0.2">
      <c r="D45151" s="2"/>
      <c r="E45151" s="2"/>
      <c r="F45151" s="2"/>
      <c r="G45151" s="2"/>
      <c r="O45151" s="2"/>
      <c r="Q45151" s="2"/>
      <c r="R45151" s="2"/>
      <c r="S45151" s="2"/>
      <c r="T45151" s="2"/>
    </row>
    <row r="45152" spans="4:20" x14ac:dyDescent="0.2">
      <c r="D45152" s="2"/>
      <c r="E45152" s="2"/>
      <c r="F45152" s="2"/>
      <c r="G45152" s="2"/>
      <c r="O45152" s="2"/>
      <c r="Q45152" s="2"/>
      <c r="R45152" s="2"/>
      <c r="S45152" s="2"/>
      <c r="T45152" s="2"/>
    </row>
    <row r="45153" spans="4:20" x14ac:dyDescent="0.2">
      <c r="D45153" s="2"/>
      <c r="E45153" s="2"/>
      <c r="F45153" s="2"/>
      <c r="G45153" s="2"/>
      <c r="O45153" s="2"/>
      <c r="Q45153" s="2"/>
      <c r="R45153" s="2"/>
      <c r="S45153" s="2"/>
      <c r="T45153" s="2"/>
    </row>
    <row r="45154" spans="4:20" x14ac:dyDescent="0.2">
      <c r="D45154" s="2"/>
      <c r="E45154" s="2"/>
      <c r="F45154" s="2"/>
      <c r="G45154" s="2"/>
      <c r="O45154" s="2"/>
      <c r="Q45154" s="2"/>
      <c r="R45154" s="2"/>
      <c r="S45154" s="2"/>
      <c r="T45154" s="2"/>
    </row>
    <row r="45155" spans="4:20" x14ac:dyDescent="0.2">
      <c r="D45155" s="2"/>
      <c r="E45155" s="2"/>
      <c r="F45155" s="2"/>
      <c r="G45155" s="2"/>
      <c r="O45155" s="2"/>
      <c r="Q45155" s="2"/>
      <c r="R45155" s="2"/>
      <c r="S45155" s="2"/>
      <c r="T45155" s="2"/>
    </row>
    <row r="45156" spans="4:20" x14ac:dyDescent="0.2">
      <c r="D45156" s="2"/>
      <c r="E45156" s="2"/>
      <c r="F45156" s="2"/>
      <c r="G45156" s="2"/>
      <c r="O45156" s="2"/>
      <c r="Q45156" s="2"/>
      <c r="R45156" s="2"/>
      <c r="S45156" s="2"/>
      <c r="T45156" s="2"/>
    </row>
    <row r="45157" spans="4:20" x14ac:dyDescent="0.2">
      <c r="D45157" s="2"/>
      <c r="E45157" s="2"/>
      <c r="F45157" s="2"/>
      <c r="G45157" s="2"/>
      <c r="O45157" s="2"/>
      <c r="Q45157" s="2"/>
      <c r="R45157" s="2"/>
      <c r="S45157" s="2"/>
      <c r="T45157" s="2"/>
    </row>
    <row r="45158" spans="4:20" x14ac:dyDescent="0.2">
      <c r="D45158" s="2"/>
      <c r="E45158" s="2"/>
      <c r="F45158" s="2"/>
      <c r="G45158" s="2"/>
      <c r="O45158" s="2"/>
      <c r="Q45158" s="2"/>
      <c r="R45158" s="2"/>
      <c r="S45158" s="2"/>
      <c r="T45158" s="2"/>
    </row>
    <row r="45159" spans="4:20" x14ac:dyDescent="0.2">
      <c r="D45159" s="2"/>
      <c r="E45159" s="2"/>
      <c r="F45159" s="2"/>
      <c r="G45159" s="2"/>
      <c r="O45159" s="2"/>
      <c r="Q45159" s="2"/>
      <c r="R45159" s="2"/>
      <c r="S45159" s="2"/>
      <c r="T45159" s="2"/>
    </row>
    <row r="45160" spans="4:20" x14ac:dyDescent="0.2">
      <c r="D45160" s="2"/>
      <c r="E45160" s="2"/>
      <c r="F45160" s="2"/>
      <c r="G45160" s="2"/>
      <c r="O45160" s="2"/>
      <c r="Q45160" s="2"/>
      <c r="R45160" s="2"/>
      <c r="S45160" s="2"/>
      <c r="T45160" s="2"/>
    </row>
    <row r="45161" spans="4:20" x14ac:dyDescent="0.2">
      <c r="D45161" s="2"/>
      <c r="E45161" s="2"/>
      <c r="F45161" s="2"/>
      <c r="G45161" s="2"/>
      <c r="O45161" s="2"/>
      <c r="Q45161" s="2"/>
      <c r="R45161" s="2"/>
      <c r="S45161" s="2"/>
      <c r="T45161" s="2"/>
    </row>
    <row r="45162" spans="4:20" x14ac:dyDescent="0.2">
      <c r="D45162" s="2"/>
      <c r="E45162" s="2"/>
      <c r="F45162" s="2"/>
      <c r="G45162" s="2"/>
      <c r="O45162" s="2"/>
      <c r="Q45162" s="2"/>
      <c r="R45162" s="2"/>
      <c r="S45162" s="2"/>
      <c r="T45162" s="2"/>
    </row>
    <row r="45163" spans="4:20" x14ac:dyDescent="0.2">
      <c r="D45163" s="2"/>
      <c r="E45163" s="2"/>
      <c r="F45163" s="2"/>
      <c r="G45163" s="2"/>
      <c r="O45163" s="2"/>
      <c r="Q45163" s="2"/>
      <c r="R45163" s="2"/>
      <c r="S45163" s="2"/>
      <c r="T45163" s="2"/>
    </row>
    <row r="45164" spans="4:20" x14ac:dyDescent="0.2">
      <c r="D45164" s="2"/>
      <c r="E45164" s="2"/>
      <c r="F45164" s="2"/>
      <c r="G45164" s="2"/>
      <c r="O45164" s="2"/>
      <c r="Q45164" s="2"/>
      <c r="R45164" s="2"/>
      <c r="S45164" s="2"/>
      <c r="T45164" s="2"/>
    </row>
    <row r="45165" spans="4:20" x14ac:dyDescent="0.2">
      <c r="D45165" s="2"/>
      <c r="E45165" s="2"/>
      <c r="F45165" s="2"/>
      <c r="G45165" s="2"/>
      <c r="O45165" s="2"/>
      <c r="Q45165" s="2"/>
      <c r="R45165" s="2"/>
      <c r="S45165" s="2"/>
      <c r="T45165" s="2"/>
    </row>
    <row r="45166" spans="4:20" x14ac:dyDescent="0.2">
      <c r="D45166" s="2"/>
      <c r="E45166" s="2"/>
      <c r="F45166" s="2"/>
      <c r="G45166" s="2"/>
      <c r="O45166" s="2"/>
      <c r="Q45166" s="2"/>
      <c r="R45166" s="2"/>
      <c r="S45166" s="2"/>
      <c r="T45166" s="2"/>
    </row>
    <row r="45167" spans="4:20" x14ac:dyDescent="0.2">
      <c r="D45167" s="2"/>
      <c r="E45167" s="2"/>
      <c r="F45167" s="2"/>
      <c r="G45167" s="2"/>
      <c r="O45167" s="2"/>
      <c r="Q45167" s="2"/>
      <c r="R45167" s="2"/>
      <c r="S45167" s="2"/>
      <c r="T45167" s="2"/>
    </row>
    <row r="45168" spans="4:20" x14ac:dyDescent="0.2">
      <c r="D45168" s="2"/>
      <c r="E45168" s="2"/>
      <c r="F45168" s="2"/>
      <c r="G45168" s="2"/>
      <c r="O45168" s="2"/>
      <c r="Q45168" s="2"/>
      <c r="R45168" s="2"/>
      <c r="S45168" s="2"/>
      <c r="T45168" s="2"/>
    </row>
    <row r="45169" spans="4:20" x14ac:dyDescent="0.2">
      <c r="D45169" s="2"/>
      <c r="E45169" s="2"/>
      <c r="F45169" s="2"/>
      <c r="G45169" s="2"/>
      <c r="O45169" s="2"/>
      <c r="Q45169" s="2"/>
      <c r="R45169" s="2"/>
      <c r="S45169" s="2"/>
      <c r="T45169" s="2"/>
    </row>
    <row r="45170" spans="4:20" x14ac:dyDescent="0.2">
      <c r="D45170" s="2"/>
      <c r="E45170" s="2"/>
      <c r="F45170" s="2"/>
      <c r="G45170" s="2"/>
      <c r="O45170" s="2"/>
      <c r="Q45170" s="2"/>
      <c r="R45170" s="2"/>
      <c r="S45170" s="2"/>
      <c r="T45170" s="2"/>
    </row>
    <row r="45171" spans="4:20" x14ac:dyDescent="0.2">
      <c r="D45171" s="2"/>
      <c r="E45171" s="2"/>
      <c r="F45171" s="2"/>
      <c r="G45171" s="2"/>
      <c r="O45171" s="2"/>
      <c r="Q45171" s="2"/>
      <c r="R45171" s="2"/>
      <c r="S45171" s="2"/>
      <c r="T45171" s="2"/>
    </row>
    <row r="45172" spans="4:20" x14ac:dyDescent="0.2">
      <c r="D45172" s="2"/>
      <c r="E45172" s="2"/>
      <c r="F45172" s="2"/>
      <c r="G45172" s="2"/>
      <c r="O45172" s="2"/>
      <c r="Q45172" s="2"/>
      <c r="R45172" s="2"/>
      <c r="S45172" s="2"/>
      <c r="T45172" s="2"/>
    </row>
    <row r="45173" spans="4:20" x14ac:dyDescent="0.2">
      <c r="D45173" s="2"/>
      <c r="E45173" s="2"/>
      <c r="F45173" s="2"/>
      <c r="G45173" s="2"/>
      <c r="O45173" s="2"/>
      <c r="Q45173" s="2"/>
      <c r="R45173" s="2"/>
      <c r="S45173" s="2"/>
      <c r="T45173" s="2"/>
    </row>
    <row r="45174" spans="4:20" x14ac:dyDescent="0.2">
      <c r="D45174" s="2"/>
      <c r="E45174" s="2"/>
      <c r="F45174" s="2"/>
      <c r="G45174" s="2"/>
      <c r="O45174" s="2"/>
      <c r="Q45174" s="2"/>
      <c r="R45174" s="2"/>
      <c r="S45174" s="2"/>
      <c r="T45174" s="2"/>
    </row>
    <row r="45175" spans="4:20" x14ac:dyDescent="0.2">
      <c r="D45175" s="2"/>
      <c r="E45175" s="2"/>
      <c r="F45175" s="2"/>
      <c r="G45175" s="2"/>
      <c r="O45175" s="2"/>
      <c r="Q45175" s="2"/>
      <c r="R45175" s="2"/>
      <c r="S45175" s="2"/>
      <c r="T45175" s="2"/>
    </row>
    <row r="45176" spans="4:20" x14ac:dyDescent="0.2">
      <c r="D45176" s="2"/>
      <c r="E45176" s="2"/>
      <c r="F45176" s="2"/>
      <c r="G45176" s="2"/>
      <c r="O45176" s="2"/>
      <c r="Q45176" s="2"/>
      <c r="R45176" s="2"/>
      <c r="S45176" s="2"/>
      <c r="T45176" s="2"/>
    </row>
    <row r="45177" spans="4:20" x14ac:dyDescent="0.2">
      <c r="D45177" s="2"/>
      <c r="E45177" s="2"/>
      <c r="F45177" s="2"/>
      <c r="G45177" s="2"/>
      <c r="O45177" s="2"/>
      <c r="Q45177" s="2"/>
      <c r="R45177" s="2"/>
      <c r="S45177" s="2"/>
      <c r="T45177" s="2"/>
    </row>
    <row r="45178" spans="4:20" x14ac:dyDescent="0.2">
      <c r="D45178" s="2"/>
      <c r="E45178" s="2"/>
      <c r="F45178" s="2"/>
      <c r="G45178" s="2"/>
      <c r="O45178" s="2"/>
      <c r="Q45178" s="2"/>
      <c r="R45178" s="2"/>
      <c r="S45178" s="2"/>
      <c r="T45178" s="2"/>
    </row>
    <row r="45179" spans="4:20" x14ac:dyDescent="0.2">
      <c r="D45179" s="2"/>
      <c r="E45179" s="2"/>
      <c r="F45179" s="2"/>
      <c r="G45179" s="2"/>
      <c r="O45179" s="2"/>
      <c r="Q45179" s="2"/>
      <c r="R45179" s="2"/>
      <c r="S45179" s="2"/>
      <c r="T45179" s="2"/>
    </row>
    <row r="45180" spans="4:20" x14ac:dyDescent="0.2">
      <c r="D45180" s="2"/>
      <c r="E45180" s="2"/>
      <c r="F45180" s="2"/>
      <c r="G45180" s="2"/>
      <c r="O45180" s="2"/>
      <c r="Q45180" s="2"/>
      <c r="R45180" s="2"/>
      <c r="S45180" s="2"/>
      <c r="T45180" s="2"/>
    </row>
    <row r="45181" spans="4:20" x14ac:dyDescent="0.2">
      <c r="D45181" s="2"/>
      <c r="E45181" s="2"/>
      <c r="F45181" s="2"/>
      <c r="G45181" s="2"/>
      <c r="O45181" s="2"/>
      <c r="Q45181" s="2"/>
      <c r="R45181" s="2"/>
      <c r="S45181" s="2"/>
      <c r="T45181" s="2"/>
    </row>
    <row r="45182" spans="4:20" x14ac:dyDescent="0.2">
      <c r="D45182" s="2"/>
      <c r="E45182" s="2"/>
      <c r="F45182" s="2"/>
      <c r="G45182" s="2"/>
      <c r="O45182" s="2"/>
      <c r="Q45182" s="2"/>
      <c r="R45182" s="2"/>
      <c r="S45182" s="2"/>
      <c r="T45182" s="2"/>
    </row>
    <row r="45183" spans="4:20" x14ac:dyDescent="0.2">
      <c r="D45183" s="2"/>
      <c r="E45183" s="2"/>
      <c r="F45183" s="2"/>
      <c r="G45183" s="2"/>
      <c r="O45183" s="2"/>
      <c r="Q45183" s="2"/>
      <c r="R45183" s="2"/>
      <c r="S45183" s="2"/>
      <c r="T45183" s="2"/>
    </row>
    <row r="45184" spans="4:20" x14ac:dyDescent="0.2">
      <c r="D45184" s="2"/>
      <c r="E45184" s="2"/>
      <c r="F45184" s="2"/>
      <c r="G45184" s="2"/>
      <c r="O45184" s="2"/>
      <c r="Q45184" s="2"/>
      <c r="R45184" s="2"/>
      <c r="S45184" s="2"/>
      <c r="T45184" s="2"/>
    </row>
    <row r="45185" spans="4:20" x14ac:dyDescent="0.2">
      <c r="D45185" s="2"/>
      <c r="E45185" s="2"/>
      <c r="F45185" s="2"/>
      <c r="G45185" s="2"/>
      <c r="O45185" s="2"/>
      <c r="Q45185" s="2"/>
      <c r="R45185" s="2"/>
      <c r="S45185" s="2"/>
      <c r="T45185" s="2"/>
    </row>
    <row r="45186" spans="4:20" x14ac:dyDescent="0.2">
      <c r="D45186" s="2"/>
      <c r="E45186" s="2"/>
      <c r="F45186" s="2"/>
      <c r="G45186" s="2"/>
      <c r="O45186" s="2"/>
      <c r="Q45186" s="2"/>
      <c r="R45186" s="2"/>
      <c r="S45186" s="2"/>
      <c r="T45186" s="2"/>
    </row>
    <row r="45187" spans="4:20" x14ac:dyDescent="0.2">
      <c r="D45187" s="2"/>
      <c r="E45187" s="2"/>
      <c r="F45187" s="2"/>
      <c r="G45187" s="2"/>
      <c r="O45187" s="2"/>
      <c r="Q45187" s="2"/>
      <c r="R45187" s="2"/>
      <c r="S45187" s="2"/>
      <c r="T45187" s="2"/>
    </row>
    <row r="45188" spans="4:20" x14ac:dyDescent="0.2">
      <c r="D45188" s="2"/>
      <c r="E45188" s="2"/>
      <c r="F45188" s="2"/>
      <c r="G45188" s="2"/>
      <c r="O45188" s="2"/>
      <c r="Q45188" s="2"/>
      <c r="R45188" s="2"/>
      <c r="S45188" s="2"/>
      <c r="T45188" s="2"/>
    </row>
    <row r="45189" spans="4:20" x14ac:dyDescent="0.2">
      <c r="D45189" s="2"/>
      <c r="E45189" s="2"/>
      <c r="F45189" s="2"/>
      <c r="G45189" s="2"/>
      <c r="O45189" s="2"/>
      <c r="Q45189" s="2"/>
      <c r="R45189" s="2"/>
      <c r="S45189" s="2"/>
      <c r="T45189" s="2"/>
    </row>
    <row r="45190" spans="4:20" x14ac:dyDescent="0.2">
      <c r="D45190" s="2"/>
      <c r="E45190" s="2"/>
      <c r="F45190" s="2"/>
      <c r="G45190" s="2"/>
      <c r="O45190" s="2"/>
      <c r="Q45190" s="2"/>
      <c r="R45190" s="2"/>
      <c r="S45190" s="2"/>
      <c r="T45190" s="2"/>
    </row>
    <row r="45191" spans="4:20" x14ac:dyDescent="0.2">
      <c r="D45191" s="2"/>
      <c r="E45191" s="2"/>
      <c r="F45191" s="2"/>
      <c r="G45191" s="2"/>
      <c r="O45191" s="2"/>
      <c r="Q45191" s="2"/>
      <c r="R45191" s="2"/>
      <c r="S45191" s="2"/>
      <c r="T45191" s="2"/>
    </row>
    <row r="45192" spans="4:20" x14ac:dyDescent="0.2">
      <c r="D45192" s="2"/>
      <c r="E45192" s="2"/>
      <c r="F45192" s="2"/>
      <c r="G45192" s="2"/>
      <c r="O45192" s="2"/>
      <c r="Q45192" s="2"/>
      <c r="R45192" s="2"/>
      <c r="S45192" s="2"/>
      <c r="T45192" s="2"/>
    </row>
    <row r="45193" spans="4:20" x14ac:dyDescent="0.2">
      <c r="D45193" s="2"/>
      <c r="E45193" s="2"/>
      <c r="F45193" s="2"/>
      <c r="G45193" s="2"/>
      <c r="O45193" s="2"/>
      <c r="Q45193" s="2"/>
      <c r="R45193" s="2"/>
      <c r="S45193" s="2"/>
      <c r="T45193" s="2"/>
    </row>
    <row r="45194" spans="4:20" x14ac:dyDescent="0.2">
      <c r="D45194" s="2"/>
      <c r="E45194" s="2"/>
      <c r="F45194" s="2"/>
      <c r="G45194" s="2"/>
      <c r="O45194" s="2"/>
      <c r="Q45194" s="2"/>
      <c r="R45194" s="2"/>
      <c r="S45194" s="2"/>
      <c r="T45194" s="2"/>
    </row>
    <row r="45195" spans="4:20" x14ac:dyDescent="0.2">
      <c r="D45195" s="2"/>
      <c r="E45195" s="2"/>
      <c r="F45195" s="2"/>
      <c r="G45195" s="2"/>
      <c r="O45195" s="2"/>
      <c r="Q45195" s="2"/>
      <c r="R45195" s="2"/>
      <c r="S45195" s="2"/>
      <c r="T45195" s="2"/>
    </row>
    <row r="45196" spans="4:20" x14ac:dyDescent="0.2">
      <c r="D45196" s="2"/>
      <c r="E45196" s="2"/>
      <c r="F45196" s="2"/>
      <c r="G45196" s="2"/>
      <c r="O45196" s="2"/>
      <c r="Q45196" s="2"/>
      <c r="R45196" s="2"/>
      <c r="S45196" s="2"/>
      <c r="T45196" s="2"/>
    </row>
    <row r="45197" spans="4:20" x14ac:dyDescent="0.2">
      <c r="D45197" s="2"/>
      <c r="E45197" s="2"/>
      <c r="F45197" s="2"/>
      <c r="G45197" s="2"/>
      <c r="O45197" s="2"/>
      <c r="Q45197" s="2"/>
      <c r="R45197" s="2"/>
      <c r="S45197" s="2"/>
      <c r="T45197" s="2"/>
    </row>
    <row r="45198" spans="4:20" x14ac:dyDescent="0.2">
      <c r="D45198" s="2"/>
      <c r="E45198" s="2"/>
      <c r="F45198" s="2"/>
      <c r="G45198" s="2"/>
      <c r="O45198" s="2"/>
      <c r="Q45198" s="2"/>
      <c r="R45198" s="2"/>
      <c r="S45198" s="2"/>
      <c r="T45198" s="2"/>
    </row>
    <row r="45199" spans="4:20" x14ac:dyDescent="0.2">
      <c r="D45199" s="2"/>
      <c r="E45199" s="2"/>
      <c r="F45199" s="2"/>
      <c r="G45199" s="2"/>
      <c r="O45199" s="2"/>
      <c r="Q45199" s="2"/>
      <c r="R45199" s="2"/>
      <c r="S45199" s="2"/>
      <c r="T45199" s="2"/>
    </row>
    <row r="45200" spans="4:20" x14ac:dyDescent="0.2">
      <c r="D45200" s="2"/>
      <c r="E45200" s="2"/>
      <c r="F45200" s="2"/>
      <c r="G45200" s="2"/>
      <c r="O45200" s="2"/>
      <c r="Q45200" s="2"/>
      <c r="R45200" s="2"/>
      <c r="S45200" s="2"/>
      <c r="T45200" s="2"/>
    </row>
    <row r="45201" spans="4:20" x14ac:dyDescent="0.2">
      <c r="D45201" s="2"/>
      <c r="E45201" s="2"/>
      <c r="F45201" s="2"/>
      <c r="G45201" s="2"/>
      <c r="O45201" s="2"/>
      <c r="Q45201" s="2"/>
      <c r="R45201" s="2"/>
      <c r="S45201" s="2"/>
      <c r="T45201" s="2"/>
    </row>
    <row r="45202" spans="4:20" x14ac:dyDescent="0.2">
      <c r="D45202" s="2"/>
      <c r="E45202" s="2"/>
      <c r="F45202" s="2"/>
      <c r="G45202" s="2"/>
      <c r="O45202" s="2"/>
      <c r="Q45202" s="2"/>
      <c r="R45202" s="2"/>
      <c r="S45202" s="2"/>
      <c r="T45202" s="2"/>
    </row>
    <row r="45203" spans="4:20" x14ac:dyDescent="0.2">
      <c r="D45203" s="2"/>
      <c r="E45203" s="2"/>
      <c r="F45203" s="2"/>
      <c r="G45203" s="2"/>
      <c r="O45203" s="2"/>
      <c r="Q45203" s="2"/>
      <c r="R45203" s="2"/>
      <c r="S45203" s="2"/>
      <c r="T45203" s="2"/>
    </row>
    <row r="45204" spans="4:20" x14ac:dyDescent="0.2">
      <c r="D45204" s="2"/>
      <c r="E45204" s="2"/>
      <c r="F45204" s="2"/>
      <c r="G45204" s="2"/>
      <c r="O45204" s="2"/>
      <c r="Q45204" s="2"/>
      <c r="R45204" s="2"/>
      <c r="S45204" s="2"/>
      <c r="T45204" s="2"/>
    </row>
    <row r="45205" spans="4:20" x14ac:dyDescent="0.2">
      <c r="D45205" s="2"/>
      <c r="E45205" s="2"/>
      <c r="F45205" s="2"/>
      <c r="G45205" s="2"/>
      <c r="O45205" s="2"/>
      <c r="Q45205" s="2"/>
      <c r="R45205" s="2"/>
      <c r="S45205" s="2"/>
      <c r="T45205" s="2"/>
    </row>
    <row r="45206" spans="4:20" x14ac:dyDescent="0.2">
      <c r="D45206" s="2"/>
      <c r="E45206" s="2"/>
      <c r="F45206" s="2"/>
      <c r="G45206" s="2"/>
      <c r="O45206" s="2"/>
      <c r="Q45206" s="2"/>
      <c r="R45206" s="2"/>
      <c r="S45206" s="2"/>
      <c r="T45206" s="2"/>
    </row>
    <row r="45207" spans="4:20" x14ac:dyDescent="0.2">
      <c r="D45207" s="2"/>
      <c r="E45207" s="2"/>
      <c r="F45207" s="2"/>
      <c r="G45207" s="2"/>
      <c r="O45207" s="2"/>
      <c r="Q45207" s="2"/>
      <c r="R45207" s="2"/>
      <c r="S45207" s="2"/>
      <c r="T45207" s="2"/>
    </row>
    <row r="45208" spans="4:20" x14ac:dyDescent="0.2">
      <c r="D45208" s="2"/>
      <c r="E45208" s="2"/>
      <c r="F45208" s="2"/>
      <c r="G45208" s="2"/>
      <c r="O45208" s="2"/>
      <c r="Q45208" s="2"/>
      <c r="R45208" s="2"/>
      <c r="S45208" s="2"/>
      <c r="T45208" s="2"/>
    </row>
    <row r="45209" spans="4:20" x14ac:dyDescent="0.2">
      <c r="D45209" s="2"/>
      <c r="E45209" s="2"/>
      <c r="F45209" s="2"/>
      <c r="G45209" s="2"/>
      <c r="O45209" s="2"/>
      <c r="Q45209" s="2"/>
      <c r="R45209" s="2"/>
      <c r="S45209" s="2"/>
      <c r="T45209" s="2"/>
    </row>
    <row r="45210" spans="4:20" x14ac:dyDescent="0.2">
      <c r="D45210" s="2"/>
      <c r="E45210" s="2"/>
      <c r="F45210" s="2"/>
      <c r="G45210" s="2"/>
      <c r="O45210" s="2"/>
      <c r="Q45210" s="2"/>
      <c r="R45210" s="2"/>
      <c r="S45210" s="2"/>
      <c r="T45210" s="2"/>
    </row>
    <row r="45211" spans="4:20" x14ac:dyDescent="0.2">
      <c r="D45211" s="2"/>
      <c r="E45211" s="2"/>
      <c r="F45211" s="2"/>
      <c r="G45211" s="2"/>
      <c r="O45211" s="2"/>
      <c r="Q45211" s="2"/>
      <c r="R45211" s="2"/>
      <c r="S45211" s="2"/>
      <c r="T45211" s="2"/>
    </row>
    <row r="45212" spans="4:20" x14ac:dyDescent="0.2">
      <c r="D45212" s="2"/>
      <c r="E45212" s="2"/>
      <c r="F45212" s="2"/>
      <c r="G45212" s="2"/>
      <c r="O45212" s="2"/>
      <c r="Q45212" s="2"/>
      <c r="R45212" s="2"/>
      <c r="S45212" s="2"/>
      <c r="T45212" s="2"/>
    </row>
    <row r="45213" spans="4:20" x14ac:dyDescent="0.2">
      <c r="D45213" s="2"/>
      <c r="E45213" s="2"/>
      <c r="F45213" s="2"/>
      <c r="G45213" s="2"/>
      <c r="O45213" s="2"/>
      <c r="Q45213" s="2"/>
      <c r="R45213" s="2"/>
      <c r="S45213" s="2"/>
      <c r="T45213" s="2"/>
    </row>
    <row r="45214" spans="4:20" x14ac:dyDescent="0.2">
      <c r="D45214" s="2"/>
      <c r="E45214" s="2"/>
      <c r="F45214" s="2"/>
      <c r="G45214" s="2"/>
      <c r="O45214" s="2"/>
      <c r="Q45214" s="2"/>
      <c r="R45214" s="2"/>
      <c r="S45214" s="2"/>
      <c r="T45214" s="2"/>
    </row>
    <row r="45215" spans="4:20" x14ac:dyDescent="0.2">
      <c r="D45215" s="2"/>
      <c r="E45215" s="2"/>
      <c r="F45215" s="2"/>
      <c r="G45215" s="2"/>
      <c r="O45215" s="2"/>
      <c r="Q45215" s="2"/>
      <c r="R45215" s="2"/>
      <c r="S45215" s="2"/>
      <c r="T45215" s="2"/>
    </row>
    <row r="45216" spans="4:20" x14ac:dyDescent="0.2">
      <c r="D45216" s="2"/>
      <c r="E45216" s="2"/>
      <c r="F45216" s="2"/>
      <c r="G45216" s="2"/>
      <c r="O45216" s="2"/>
      <c r="Q45216" s="2"/>
      <c r="R45216" s="2"/>
      <c r="S45216" s="2"/>
      <c r="T45216" s="2"/>
    </row>
    <row r="45217" spans="4:20" x14ac:dyDescent="0.2">
      <c r="D45217" s="2"/>
      <c r="E45217" s="2"/>
      <c r="F45217" s="2"/>
      <c r="G45217" s="2"/>
      <c r="O45217" s="2"/>
      <c r="Q45217" s="2"/>
      <c r="R45217" s="2"/>
      <c r="S45217" s="2"/>
      <c r="T45217" s="2"/>
    </row>
    <row r="45218" spans="4:20" x14ac:dyDescent="0.2">
      <c r="D45218" s="2"/>
      <c r="E45218" s="2"/>
      <c r="F45218" s="2"/>
      <c r="G45218" s="2"/>
      <c r="O45218" s="2"/>
      <c r="Q45218" s="2"/>
      <c r="R45218" s="2"/>
      <c r="S45218" s="2"/>
      <c r="T45218" s="2"/>
    </row>
    <row r="45219" spans="4:20" x14ac:dyDescent="0.2">
      <c r="D45219" s="2"/>
      <c r="E45219" s="2"/>
      <c r="F45219" s="2"/>
      <c r="G45219" s="2"/>
      <c r="O45219" s="2"/>
      <c r="Q45219" s="2"/>
      <c r="R45219" s="2"/>
      <c r="S45219" s="2"/>
      <c r="T45219" s="2"/>
    </row>
    <row r="45220" spans="4:20" x14ac:dyDescent="0.2">
      <c r="D45220" s="2"/>
      <c r="E45220" s="2"/>
      <c r="F45220" s="2"/>
      <c r="G45220" s="2"/>
      <c r="O45220" s="2"/>
      <c r="Q45220" s="2"/>
      <c r="R45220" s="2"/>
      <c r="S45220" s="2"/>
      <c r="T45220" s="2"/>
    </row>
    <row r="45221" spans="4:20" x14ac:dyDescent="0.2">
      <c r="D45221" s="2"/>
      <c r="E45221" s="2"/>
      <c r="F45221" s="2"/>
      <c r="G45221" s="2"/>
      <c r="O45221" s="2"/>
      <c r="Q45221" s="2"/>
      <c r="R45221" s="2"/>
      <c r="S45221" s="2"/>
      <c r="T45221" s="2"/>
    </row>
    <row r="45222" spans="4:20" x14ac:dyDescent="0.2">
      <c r="D45222" s="2"/>
      <c r="E45222" s="2"/>
      <c r="F45222" s="2"/>
      <c r="G45222" s="2"/>
      <c r="O45222" s="2"/>
      <c r="Q45222" s="2"/>
      <c r="R45222" s="2"/>
      <c r="S45222" s="2"/>
      <c r="T45222" s="2"/>
    </row>
    <row r="45223" spans="4:20" x14ac:dyDescent="0.2">
      <c r="D45223" s="2"/>
      <c r="E45223" s="2"/>
      <c r="F45223" s="2"/>
      <c r="G45223" s="2"/>
      <c r="O45223" s="2"/>
      <c r="Q45223" s="2"/>
      <c r="R45223" s="2"/>
      <c r="S45223" s="2"/>
      <c r="T45223" s="2"/>
    </row>
    <row r="45224" spans="4:20" x14ac:dyDescent="0.2">
      <c r="D45224" s="2"/>
      <c r="E45224" s="2"/>
      <c r="F45224" s="2"/>
      <c r="G45224" s="2"/>
      <c r="O45224" s="2"/>
      <c r="Q45224" s="2"/>
      <c r="R45224" s="2"/>
      <c r="S45224" s="2"/>
      <c r="T45224" s="2"/>
    </row>
    <row r="45225" spans="4:20" x14ac:dyDescent="0.2">
      <c r="D45225" s="2"/>
      <c r="E45225" s="2"/>
      <c r="F45225" s="2"/>
      <c r="G45225" s="2"/>
      <c r="O45225" s="2"/>
      <c r="Q45225" s="2"/>
      <c r="R45225" s="2"/>
      <c r="S45225" s="2"/>
      <c r="T45225" s="2"/>
    </row>
    <row r="45226" spans="4:20" x14ac:dyDescent="0.2">
      <c r="D45226" s="2"/>
      <c r="E45226" s="2"/>
      <c r="F45226" s="2"/>
      <c r="G45226" s="2"/>
      <c r="O45226" s="2"/>
      <c r="Q45226" s="2"/>
      <c r="R45226" s="2"/>
      <c r="S45226" s="2"/>
      <c r="T45226" s="2"/>
    </row>
    <row r="45227" spans="4:20" x14ac:dyDescent="0.2">
      <c r="D45227" s="2"/>
      <c r="E45227" s="2"/>
      <c r="F45227" s="2"/>
      <c r="G45227" s="2"/>
      <c r="O45227" s="2"/>
      <c r="Q45227" s="2"/>
      <c r="R45227" s="2"/>
      <c r="S45227" s="2"/>
      <c r="T45227" s="2"/>
    </row>
    <row r="45228" spans="4:20" x14ac:dyDescent="0.2">
      <c r="D45228" s="2"/>
      <c r="E45228" s="2"/>
      <c r="F45228" s="2"/>
      <c r="G45228" s="2"/>
      <c r="O45228" s="2"/>
      <c r="Q45228" s="2"/>
      <c r="R45228" s="2"/>
      <c r="S45228" s="2"/>
      <c r="T45228" s="2"/>
    </row>
    <row r="45229" spans="4:20" x14ac:dyDescent="0.2">
      <c r="D45229" s="2"/>
      <c r="E45229" s="2"/>
      <c r="F45229" s="2"/>
      <c r="G45229" s="2"/>
      <c r="O45229" s="2"/>
      <c r="Q45229" s="2"/>
      <c r="R45229" s="2"/>
      <c r="S45229" s="2"/>
      <c r="T45229" s="2"/>
    </row>
    <row r="45230" spans="4:20" x14ac:dyDescent="0.2">
      <c r="D45230" s="2"/>
      <c r="E45230" s="2"/>
      <c r="F45230" s="2"/>
      <c r="G45230" s="2"/>
      <c r="O45230" s="2"/>
      <c r="Q45230" s="2"/>
      <c r="R45230" s="2"/>
      <c r="S45230" s="2"/>
      <c r="T45230" s="2"/>
    </row>
    <row r="45231" spans="4:20" x14ac:dyDescent="0.2">
      <c r="D45231" s="2"/>
      <c r="E45231" s="2"/>
      <c r="F45231" s="2"/>
      <c r="G45231" s="2"/>
      <c r="O45231" s="2"/>
      <c r="Q45231" s="2"/>
      <c r="R45231" s="2"/>
      <c r="S45231" s="2"/>
      <c r="T45231" s="2"/>
    </row>
    <row r="45232" spans="4:20" x14ac:dyDescent="0.2">
      <c r="D45232" s="2"/>
      <c r="E45232" s="2"/>
      <c r="F45232" s="2"/>
      <c r="G45232" s="2"/>
      <c r="O45232" s="2"/>
      <c r="Q45232" s="2"/>
      <c r="R45232" s="2"/>
      <c r="S45232" s="2"/>
      <c r="T45232" s="2"/>
    </row>
    <row r="45233" spans="4:20" x14ac:dyDescent="0.2">
      <c r="D45233" s="2"/>
      <c r="E45233" s="2"/>
      <c r="F45233" s="2"/>
      <c r="G45233" s="2"/>
      <c r="O45233" s="2"/>
      <c r="Q45233" s="2"/>
      <c r="R45233" s="2"/>
      <c r="S45233" s="2"/>
      <c r="T45233" s="2"/>
    </row>
    <row r="45234" spans="4:20" x14ac:dyDescent="0.2">
      <c r="D45234" s="2"/>
      <c r="E45234" s="2"/>
      <c r="F45234" s="2"/>
      <c r="G45234" s="2"/>
      <c r="O45234" s="2"/>
      <c r="Q45234" s="2"/>
      <c r="R45234" s="2"/>
      <c r="S45234" s="2"/>
      <c r="T45234" s="2"/>
    </row>
    <row r="45235" spans="4:20" x14ac:dyDescent="0.2">
      <c r="D45235" s="2"/>
      <c r="E45235" s="2"/>
      <c r="F45235" s="2"/>
      <c r="G45235" s="2"/>
      <c r="O45235" s="2"/>
      <c r="Q45235" s="2"/>
      <c r="R45235" s="2"/>
      <c r="S45235" s="2"/>
      <c r="T45235" s="2"/>
    </row>
    <row r="45236" spans="4:20" x14ac:dyDescent="0.2">
      <c r="D45236" s="2"/>
      <c r="E45236" s="2"/>
      <c r="F45236" s="2"/>
      <c r="G45236" s="2"/>
      <c r="O45236" s="2"/>
      <c r="Q45236" s="2"/>
      <c r="R45236" s="2"/>
      <c r="S45236" s="2"/>
      <c r="T45236" s="2"/>
    </row>
    <row r="45237" spans="4:20" x14ac:dyDescent="0.2">
      <c r="D45237" s="2"/>
      <c r="E45237" s="2"/>
      <c r="F45237" s="2"/>
      <c r="G45237" s="2"/>
      <c r="O45237" s="2"/>
      <c r="Q45237" s="2"/>
      <c r="R45237" s="2"/>
      <c r="S45237" s="2"/>
      <c r="T45237" s="2"/>
    </row>
    <row r="45238" spans="4:20" x14ac:dyDescent="0.2">
      <c r="D45238" s="2"/>
      <c r="E45238" s="2"/>
      <c r="F45238" s="2"/>
      <c r="G45238" s="2"/>
      <c r="O45238" s="2"/>
      <c r="Q45238" s="2"/>
      <c r="R45238" s="2"/>
      <c r="S45238" s="2"/>
      <c r="T45238" s="2"/>
    </row>
    <row r="45239" spans="4:20" x14ac:dyDescent="0.2">
      <c r="D45239" s="2"/>
      <c r="E45239" s="2"/>
      <c r="F45239" s="2"/>
      <c r="G45239" s="2"/>
      <c r="O45239" s="2"/>
      <c r="Q45239" s="2"/>
      <c r="R45239" s="2"/>
      <c r="S45239" s="2"/>
      <c r="T45239" s="2"/>
    </row>
    <row r="45240" spans="4:20" x14ac:dyDescent="0.2">
      <c r="D45240" s="2"/>
      <c r="E45240" s="2"/>
      <c r="F45240" s="2"/>
      <c r="G45240" s="2"/>
      <c r="O45240" s="2"/>
      <c r="Q45240" s="2"/>
      <c r="R45240" s="2"/>
      <c r="S45240" s="2"/>
      <c r="T45240" s="2"/>
    </row>
    <row r="45241" spans="4:20" x14ac:dyDescent="0.2">
      <c r="D45241" s="2"/>
      <c r="E45241" s="2"/>
      <c r="F45241" s="2"/>
      <c r="G45241" s="2"/>
      <c r="O45241" s="2"/>
      <c r="Q45241" s="2"/>
      <c r="R45241" s="2"/>
      <c r="S45241" s="2"/>
      <c r="T45241" s="2"/>
    </row>
    <row r="45242" spans="4:20" x14ac:dyDescent="0.2">
      <c r="D45242" s="2"/>
      <c r="E45242" s="2"/>
      <c r="F45242" s="2"/>
      <c r="G45242" s="2"/>
      <c r="O45242" s="2"/>
      <c r="Q45242" s="2"/>
      <c r="R45242" s="2"/>
      <c r="S45242" s="2"/>
      <c r="T45242" s="2"/>
    </row>
    <row r="45243" spans="4:20" x14ac:dyDescent="0.2">
      <c r="D45243" s="2"/>
      <c r="E45243" s="2"/>
      <c r="F45243" s="2"/>
      <c r="G45243" s="2"/>
      <c r="O45243" s="2"/>
      <c r="Q45243" s="2"/>
      <c r="R45243" s="2"/>
      <c r="S45243" s="2"/>
      <c r="T45243" s="2"/>
    </row>
    <row r="45244" spans="4:20" x14ac:dyDescent="0.2">
      <c r="D45244" s="2"/>
      <c r="E45244" s="2"/>
      <c r="F45244" s="2"/>
      <c r="G45244" s="2"/>
      <c r="O45244" s="2"/>
      <c r="Q45244" s="2"/>
      <c r="R45244" s="2"/>
      <c r="S45244" s="2"/>
      <c r="T45244" s="2"/>
    </row>
    <row r="45245" spans="4:20" x14ac:dyDescent="0.2">
      <c r="D45245" s="2"/>
      <c r="E45245" s="2"/>
      <c r="F45245" s="2"/>
      <c r="G45245" s="2"/>
      <c r="O45245" s="2"/>
      <c r="Q45245" s="2"/>
      <c r="R45245" s="2"/>
      <c r="S45245" s="2"/>
      <c r="T45245" s="2"/>
    </row>
    <row r="45246" spans="4:20" x14ac:dyDescent="0.2">
      <c r="D45246" s="2"/>
      <c r="E45246" s="2"/>
      <c r="F45246" s="2"/>
      <c r="G45246" s="2"/>
      <c r="O45246" s="2"/>
      <c r="Q45246" s="2"/>
      <c r="R45246" s="2"/>
      <c r="S45246" s="2"/>
      <c r="T45246" s="2"/>
    </row>
    <row r="45247" spans="4:20" x14ac:dyDescent="0.2">
      <c r="D45247" s="2"/>
      <c r="E45247" s="2"/>
      <c r="F45247" s="2"/>
      <c r="G45247" s="2"/>
      <c r="O45247" s="2"/>
      <c r="Q45247" s="2"/>
      <c r="R45247" s="2"/>
      <c r="S45247" s="2"/>
      <c r="T45247" s="2"/>
    </row>
    <row r="45248" spans="4:20" x14ac:dyDescent="0.2">
      <c r="D45248" s="2"/>
      <c r="E45248" s="2"/>
      <c r="F45248" s="2"/>
      <c r="G45248" s="2"/>
      <c r="O45248" s="2"/>
      <c r="Q45248" s="2"/>
      <c r="R45248" s="2"/>
      <c r="S45248" s="2"/>
      <c r="T45248" s="2"/>
    </row>
    <row r="45249" spans="4:20" x14ac:dyDescent="0.2">
      <c r="D45249" s="2"/>
      <c r="E45249" s="2"/>
      <c r="F45249" s="2"/>
      <c r="G45249" s="2"/>
      <c r="O45249" s="2"/>
      <c r="Q45249" s="2"/>
      <c r="R45249" s="2"/>
      <c r="S45249" s="2"/>
      <c r="T45249" s="2"/>
    </row>
    <row r="45250" spans="4:20" x14ac:dyDescent="0.2">
      <c r="D45250" s="2"/>
      <c r="E45250" s="2"/>
      <c r="F45250" s="2"/>
      <c r="G45250" s="2"/>
      <c r="O45250" s="2"/>
      <c r="Q45250" s="2"/>
      <c r="R45250" s="2"/>
      <c r="S45250" s="2"/>
      <c r="T45250" s="2"/>
    </row>
    <row r="45251" spans="4:20" x14ac:dyDescent="0.2">
      <c r="D45251" s="2"/>
      <c r="E45251" s="2"/>
      <c r="F45251" s="2"/>
      <c r="G45251" s="2"/>
      <c r="O45251" s="2"/>
      <c r="Q45251" s="2"/>
      <c r="R45251" s="2"/>
      <c r="S45251" s="2"/>
      <c r="T45251" s="2"/>
    </row>
    <row r="45252" spans="4:20" x14ac:dyDescent="0.2">
      <c r="D45252" s="2"/>
      <c r="E45252" s="2"/>
      <c r="F45252" s="2"/>
      <c r="G45252" s="2"/>
      <c r="O45252" s="2"/>
      <c r="Q45252" s="2"/>
      <c r="R45252" s="2"/>
      <c r="S45252" s="2"/>
      <c r="T45252" s="2"/>
    </row>
    <row r="45253" spans="4:20" x14ac:dyDescent="0.2">
      <c r="D45253" s="2"/>
      <c r="E45253" s="2"/>
      <c r="F45253" s="2"/>
      <c r="G45253" s="2"/>
      <c r="O45253" s="2"/>
      <c r="Q45253" s="2"/>
      <c r="R45253" s="2"/>
      <c r="S45253" s="2"/>
      <c r="T45253" s="2"/>
    </row>
    <row r="45254" spans="4:20" x14ac:dyDescent="0.2">
      <c r="D45254" s="2"/>
      <c r="E45254" s="2"/>
      <c r="F45254" s="2"/>
      <c r="G45254" s="2"/>
      <c r="O45254" s="2"/>
      <c r="Q45254" s="2"/>
      <c r="R45254" s="2"/>
      <c r="S45254" s="2"/>
      <c r="T45254" s="2"/>
    </row>
    <row r="45255" spans="4:20" x14ac:dyDescent="0.2">
      <c r="D45255" s="2"/>
      <c r="E45255" s="2"/>
      <c r="F45255" s="2"/>
      <c r="G45255" s="2"/>
      <c r="O45255" s="2"/>
      <c r="Q45255" s="2"/>
      <c r="R45255" s="2"/>
      <c r="S45255" s="2"/>
      <c r="T45255" s="2"/>
    </row>
    <row r="45256" spans="4:20" x14ac:dyDescent="0.2">
      <c r="D45256" s="2"/>
      <c r="E45256" s="2"/>
      <c r="F45256" s="2"/>
      <c r="G45256" s="2"/>
      <c r="O45256" s="2"/>
      <c r="Q45256" s="2"/>
      <c r="R45256" s="2"/>
      <c r="S45256" s="2"/>
      <c r="T45256" s="2"/>
    </row>
    <row r="45257" spans="4:20" x14ac:dyDescent="0.2">
      <c r="D45257" s="2"/>
      <c r="E45257" s="2"/>
      <c r="F45257" s="2"/>
      <c r="G45257" s="2"/>
      <c r="O45257" s="2"/>
      <c r="Q45257" s="2"/>
      <c r="R45257" s="2"/>
      <c r="S45257" s="2"/>
      <c r="T45257" s="2"/>
    </row>
    <row r="45258" spans="4:20" x14ac:dyDescent="0.2">
      <c r="D45258" s="2"/>
      <c r="E45258" s="2"/>
      <c r="F45258" s="2"/>
      <c r="G45258" s="2"/>
      <c r="O45258" s="2"/>
      <c r="Q45258" s="2"/>
      <c r="R45258" s="2"/>
      <c r="S45258" s="2"/>
      <c r="T45258" s="2"/>
    </row>
    <row r="45259" spans="4:20" x14ac:dyDescent="0.2">
      <c r="D45259" s="2"/>
      <c r="E45259" s="2"/>
      <c r="F45259" s="2"/>
      <c r="G45259" s="2"/>
      <c r="O45259" s="2"/>
      <c r="Q45259" s="2"/>
      <c r="R45259" s="2"/>
      <c r="S45259" s="2"/>
      <c r="T45259" s="2"/>
    </row>
    <row r="45260" spans="4:20" x14ac:dyDescent="0.2">
      <c r="D45260" s="2"/>
      <c r="E45260" s="2"/>
      <c r="F45260" s="2"/>
      <c r="G45260" s="2"/>
      <c r="O45260" s="2"/>
      <c r="Q45260" s="2"/>
      <c r="R45260" s="2"/>
      <c r="S45260" s="2"/>
      <c r="T45260" s="2"/>
    </row>
    <row r="45261" spans="4:20" x14ac:dyDescent="0.2">
      <c r="D45261" s="2"/>
      <c r="E45261" s="2"/>
      <c r="F45261" s="2"/>
      <c r="G45261" s="2"/>
      <c r="O45261" s="2"/>
      <c r="Q45261" s="2"/>
      <c r="R45261" s="2"/>
      <c r="S45261" s="2"/>
      <c r="T45261" s="2"/>
    </row>
    <row r="45262" spans="4:20" x14ac:dyDescent="0.2">
      <c r="D45262" s="2"/>
      <c r="E45262" s="2"/>
      <c r="F45262" s="2"/>
      <c r="G45262" s="2"/>
      <c r="O45262" s="2"/>
      <c r="Q45262" s="2"/>
      <c r="R45262" s="2"/>
      <c r="S45262" s="2"/>
      <c r="T45262" s="2"/>
    </row>
    <row r="45263" spans="4:20" x14ac:dyDescent="0.2">
      <c r="D45263" s="2"/>
      <c r="E45263" s="2"/>
      <c r="F45263" s="2"/>
      <c r="G45263" s="2"/>
      <c r="O45263" s="2"/>
      <c r="Q45263" s="2"/>
      <c r="R45263" s="2"/>
      <c r="S45263" s="2"/>
      <c r="T45263" s="2"/>
    </row>
    <row r="45264" spans="4:20" x14ac:dyDescent="0.2">
      <c r="D45264" s="2"/>
      <c r="E45264" s="2"/>
      <c r="F45264" s="2"/>
      <c r="G45264" s="2"/>
      <c r="O45264" s="2"/>
      <c r="Q45264" s="2"/>
      <c r="R45264" s="2"/>
      <c r="S45264" s="2"/>
      <c r="T45264" s="2"/>
    </row>
    <row r="45265" spans="4:20" x14ac:dyDescent="0.2">
      <c r="D45265" s="2"/>
      <c r="E45265" s="2"/>
      <c r="F45265" s="2"/>
      <c r="G45265" s="2"/>
      <c r="O45265" s="2"/>
      <c r="Q45265" s="2"/>
      <c r="R45265" s="2"/>
      <c r="S45265" s="2"/>
      <c r="T45265" s="2"/>
    </row>
    <row r="45266" spans="4:20" x14ac:dyDescent="0.2">
      <c r="D45266" s="2"/>
      <c r="E45266" s="2"/>
      <c r="F45266" s="2"/>
      <c r="G45266" s="2"/>
      <c r="O45266" s="2"/>
      <c r="Q45266" s="2"/>
      <c r="R45266" s="2"/>
      <c r="S45266" s="2"/>
      <c r="T45266" s="2"/>
    </row>
    <row r="45267" spans="4:20" x14ac:dyDescent="0.2">
      <c r="D45267" s="2"/>
      <c r="E45267" s="2"/>
      <c r="F45267" s="2"/>
      <c r="G45267" s="2"/>
      <c r="O45267" s="2"/>
      <c r="Q45267" s="2"/>
      <c r="R45267" s="2"/>
      <c r="S45267" s="2"/>
      <c r="T45267" s="2"/>
    </row>
    <row r="45268" spans="4:20" x14ac:dyDescent="0.2">
      <c r="D45268" s="2"/>
      <c r="E45268" s="2"/>
      <c r="F45268" s="2"/>
      <c r="G45268" s="2"/>
      <c r="O45268" s="2"/>
      <c r="Q45268" s="2"/>
      <c r="R45268" s="2"/>
      <c r="S45268" s="2"/>
      <c r="T45268" s="2"/>
    </row>
    <row r="45269" spans="4:20" x14ac:dyDescent="0.2">
      <c r="D45269" s="2"/>
      <c r="E45269" s="2"/>
      <c r="F45269" s="2"/>
      <c r="G45269" s="2"/>
      <c r="O45269" s="2"/>
      <c r="Q45269" s="2"/>
      <c r="R45269" s="2"/>
      <c r="S45269" s="2"/>
      <c r="T45269" s="2"/>
    </row>
    <row r="45270" spans="4:20" x14ac:dyDescent="0.2">
      <c r="D45270" s="2"/>
      <c r="E45270" s="2"/>
      <c r="F45270" s="2"/>
      <c r="G45270" s="2"/>
      <c r="O45270" s="2"/>
      <c r="Q45270" s="2"/>
      <c r="R45270" s="2"/>
      <c r="S45270" s="2"/>
      <c r="T45270" s="2"/>
    </row>
    <row r="45271" spans="4:20" x14ac:dyDescent="0.2">
      <c r="D45271" s="2"/>
      <c r="E45271" s="2"/>
      <c r="F45271" s="2"/>
      <c r="G45271" s="2"/>
      <c r="O45271" s="2"/>
      <c r="Q45271" s="2"/>
      <c r="R45271" s="2"/>
      <c r="S45271" s="2"/>
      <c r="T45271" s="2"/>
    </row>
    <row r="45272" spans="4:20" x14ac:dyDescent="0.2">
      <c r="D45272" s="2"/>
      <c r="E45272" s="2"/>
      <c r="F45272" s="2"/>
      <c r="G45272" s="2"/>
      <c r="O45272" s="2"/>
      <c r="Q45272" s="2"/>
      <c r="R45272" s="2"/>
      <c r="S45272" s="2"/>
      <c r="T45272" s="2"/>
    </row>
    <row r="45273" spans="4:20" x14ac:dyDescent="0.2">
      <c r="D45273" s="2"/>
      <c r="E45273" s="2"/>
      <c r="F45273" s="2"/>
      <c r="G45273" s="2"/>
      <c r="O45273" s="2"/>
      <c r="Q45273" s="2"/>
      <c r="R45273" s="2"/>
      <c r="S45273" s="2"/>
      <c r="T45273" s="2"/>
    </row>
    <row r="45274" spans="4:20" x14ac:dyDescent="0.2">
      <c r="D45274" s="2"/>
      <c r="E45274" s="2"/>
      <c r="F45274" s="2"/>
      <c r="G45274" s="2"/>
      <c r="O45274" s="2"/>
      <c r="Q45274" s="2"/>
      <c r="R45274" s="2"/>
      <c r="S45274" s="2"/>
      <c r="T45274" s="2"/>
    </row>
    <row r="45275" spans="4:20" x14ac:dyDescent="0.2">
      <c r="D45275" s="2"/>
      <c r="E45275" s="2"/>
      <c r="F45275" s="2"/>
      <c r="G45275" s="2"/>
      <c r="O45275" s="2"/>
      <c r="Q45275" s="2"/>
      <c r="R45275" s="2"/>
      <c r="S45275" s="2"/>
      <c r="T45275" s="2"/>
    </row>
    <row r="45276" spans="4:20" x14ac:dyDescent="0.2">
      <c r="D45276" s="2"/>
      <c r="E45276" s="2"/>
      <c r="F45276" s="2"/>
      <c r="G45276" s="2"/>
      <c r="O45276" s="2"/>
      <c r="Q45276" s="2"/>
      <c r="R45276" s="2"/>
      <c r="S45276" s="2"/>
      <c r="T45276" s="2"/>
    </row>
    <row r="45277" spans="4:20" x14ac:dyDescent="0.2">
      <c r="D45277" s="2"/>
      <c r="E45277" s="2"/>
      <c r="F45277" s="2"/>
      <c r="G45277" s="2"/>
      <c r="O45277" s="2"/>
      <c r="Q45277" s="2"/>
      <c r="R45277" s="2"/>
      <c r="S45277" s="2"/>
      <c r="T45277" s="2"/>
    </row>
    <row r="45278" spans="4:20" x14ac:dyDescent="0.2">
      <c r="D45278" s="2"/>
      <c r="E45278" s="2"/>
      <c r="F45278" s="2"/>
      <c r="G45278" s="2"/>
      <c r="O45278" s="2"/>
      <c r="Q45278" s="2"/>
      <c r="R45278" s="2"/>
      <c r="S45278" s="2"/>
      <c r="T45278" s="2"/>
    </row>
    <row r="45279" spans="4:20" x14ac:dyDescent="0.2">
      <c r="D45279" s="2"/>
      <c r="E45279" s="2"/>
      <c r="F45279" s="2"/>
      <c r="G45279" s="2"/>
      <c r="O45279" s="2"/>
      <c r="Q45279" s="2"/>
      <c r="R45279" s="2"/>
      <c r="S45279" s="2"/>
      <c r="T45279" s="2"/>
    </row>
    <row r="45280" spans="4:20" x14ac:dyDescent="0.2">
      <c r="D45280" s="2"/>
      <c r="E45280" s="2"/>
      <c r="F45280" s="2"/>
      <c r="G45280" s="2"/>
      <c r="O45280" s="2"/>
      <c r="Q45280" s="2"/>
      <c r="R45280" s="2"/>
      <c r="S45280" s="2"/>
      <c r="T45280" s="2"/>
    </row>
    <row r="45281" spans="4:20" x14ac:dyDescent="0.2">
      <c r="D45281" s="2"/>
      <c r="E45281" s="2"/>
      <c r="F45281" s="2"/>
      <c r="G45281" s="2"/>
      <c r="O45281" s="2"/>
      <c r="Q45281" s="2"/>
      <c r="R45281" s="2"/>
      <c r="S45281" s="2"/>
      <c r="T45281" s="2"/>
    </row>
    <row r="45282" spans="4:20" x14ac:dyDescent="0.2">
      <c r="D45282" s="2"/>
      <c r="E45282" s="2"/>
      <c r="F45282" s="2"/>
      <c r="G45282" s="2"/>
      <c r="O45282" s="2"/>
      <c r="Q45282" s="2"/>
      <c r="R45282" s="2"/>
      <c r="S45282" s="2"/>
      <c r="T45282" s="2"/>
    </row>
    <row r="45283" spans="4:20" x14ac:dyDescent="0.2">
      <c r="D45283" s="2"/>
      <c r="E45283" s="2"/>
      <c r="F45283" s="2"/>
      <c r="G45283" s="2"/>
      <c r="O45283" s="2"/>
      <c r="Q45283" s="2"/>
      <c r="R45283" s="2"/>
      <c r="S45283" s="2"/>
      <c r="T45283" s="2"/>
    </row>
    <row r="45284" spans="4:20" x14ac:dyDescent="0.2">
      <c r="D45284" s="2"/>
      <c r="E45284" s="2"/>
      <c r="F45284" s="2"/>
      <c r="G45284" s="2"/>
      <c r="O45284" s="2"/>
      <c r="Q45284" s="2"/>
      <c r="R45284" s="2"/>
      <c r="S45284" s="2"/>
      <c r="T45284" s="2"/>
    </row>
    <row r="45285" spans="4:20" x14ac:dyDescent="0.2">
      <c r="D45285" s="2"/>
      <c r="E45285" s="2"/>
      <c r="F45285" s="2"/>
      <c r="G45285" s="2"/>
      <c r="O45285" s="2"/>
      <c r="Q45285" s="2"/>
      <c r="R45285" s="2"/>
      <c r="S45285" s="2"/>
      <c r="T45285" s="2"/>
    </row>
    <row r="45286" spans="4:20" x14ac:dyDescent="0.2">
      <c r="D45286" s="2"/>
      <c r="E45286" s="2"/>
      <c r="F45286" s="2"/>
      <c r="G45286" s="2"/>
      <c r="O45286" s="2"/>
      <c r="Q45286" s="2"/>
      <c r="R45286" s="2"/>
      <c r="S45286" s="2"/>
      <c r="T45286" s="2"/>
    </row>
    <row r="45287" spans="4:20" x14ac:dyDescent="0.2">
      <c r="D45287" s="2"/>
      <c r="E45287" s="2"/>
      <c r="F45287" s="2"/>
      <c r="G45287" s="2"/>
      <c r="O45287" s="2"/>
      <c r="Q45287" s="2"/>
      <c r="R45287" s="2"/>
      <c r="S45287" s="2"/>
      <c r="T45287" s="2"/>
    </row>
    <row r="45288" spans="4:20" x14ac:dyDescent="0.2">
      <c r="D45288" s="2"/>
      <c r="E45288" s="2"/>
      <c r="F45288" s="2"/>
      <c r="G45288" s="2"/>
      <c r="O45288" s="2"/>
      <c r="Q45288" s="2"/>
      <c r="R45288" s="2"/>
      <c r="S45288" s="2"/>
      <c r="T45288" s="2"/>
    </row>
    <row r="45289" spans="4:20" x14ac:dyDescent="0.2">
      <c r="D45289" s="2"/>
      <c r="E45289" s="2"/>
      <c r="F45289" s="2"/>
      <c r="G45289" s="2"/>
      <c r="O45289" s="2"/>
      <c r="Q45289" s="2"/>
      <c r="R45289" s="2"/>
      <c r="S45289" s="2"/>
      <c r="T45289" s="2"/>
    </row>
    <row r="45290" spans="4:20" x14ac:dyDescent="0.2">
      <c r="D45290" s="2"/>
      <c r="E45290" s="2"/>
      <c r="F45290" s="2"/>
      <c r="G45290" s="2"/>
      <c r="O45290" s="2"/>
      <c r="Q45290" s="2"/>
      <c r="R45290" s="2"/>
      <c r="S45290" s="2"/>
      <c r="T45290" s="2"/>
    </row>
    <row r="45291" spans="4:20" x14ac:dyDescent="0.2">
      <c r="D45291" s="2"/>
      <c r="E45291" s="2"/>
      <c r="F45291" s="2"/>
      <c r="G45291" s="2"/>
      <c r="O45291" s="2"/>
      <c r="Q45291" s="2"/>
      <c r="R45291" s="2"/>
      <c r="S45291" s="2"/>
      <c r="T45291" s="2"/>
    </row>
    <row r="45292" spans="4:20" x14ac:dyDescent="0.2">
      <c r="D45292" s="2"/>
      <c r="E45292" s="2"/>
      <c r="F45292" s="2"/>
      <c r="G45292" s="2"/>
      <c r="O45292" s="2"/>
      <c r="Q45292" s="2"/>
      <c r="R45292" s="2"/>
      <c r="S45292" s="2"/>
      <c r="T45292" s="2"/>
    </row>
    <row r="45293" spans="4:20" x14ac:dyDescent="0.2">
      <c r="D45293" s="2"/>
      <c r="E45293" s="2"/>
      <c r="F45293" s="2"/>
      <c r="G45293" s="2"/>
      <c r="O45293" s="2"/>
      <c r="Q45293" s="2"/>
      <c r="R45293" s="2"/>
      <c r="S45293" s="2"/>
      <c r="T45293" s="2"/>
    </row>
    <row r="45294" spans="4:20" x14ac:dyDescent="0.2">
      <c r="D45294" s="2"/>
      <c r="E45294" s="2"/>
      <c r="F45294" s="2"/>
      <c r="G45294" s="2"/>
      <c r="O45294" s="2"/>
      <c r="Q45294" s="2"/>
      <c r="R45294" s="2"/>
      <c r="S45294" s="2"/>
      <c r="T45294" s="2"/>
    </row>
    <row r="45295" spans="4:20" x14ac:dyDescent="0.2">
      <c r="D45295" s="2"/>
      <c r="E45295" s="2"/>
      <c r="F45295" s="2"/>
      <c r="G45295" s="2"/>
      <c r="O45295" s="2"/>
      <c r="Q45295" s="2"/>
      <c r="R45295" s="2"/>
      <c r="S45295" s="2"/>
      <c r="T45295" s="2"/>
    </row>
    <row r="45296" spans="4:20" x14ac:dyDescent="0.2">
      <c r="D45296" s="2"/>
      <c r="E45296" s="2"/>
      <c r="F45296" s="2"/>
      <c r="G45296" s="2"/>
      <c r="O45296" s="2"/>
      <c r="Q45296" s="2"/>
      <c r="R45296" s="2"/>
      <c r="S45296" s="2"/>
      <c r="T45296" s="2"/>
    </row>
    <row r="45297" spans="4:20" x14ac:dyDescent="0.2">
      <c r="D45297" s="2"/>
      <c r="E45297" s="2"/>
      <c r="F45297" s="2"/>
      <c r="G45297" s="2"/>
      <c r="O45297" s="2"/>
      <c r="Q45297" s="2"/>
      <c r="R45297" s="2"/>
      <c r="S45297" s="2"/>
      <c r="T45297" s="2"/>
    </row>
    <row r="45298" spans="4:20" x14ac:dyDescent="0.2">
      <c r="D45298" s="2"/>
      <c r="E45298" s="2"/>
      <c r="F45298" s="2"/>
      <c r="G45298" s="2"/>
      <c r="O45298" s="2"/>
      <c r="Q45298" s="2"/>
      <c r="R45298" s="2"/>
      <c r="S45298" s="2"/>
      <c r="T45298" s="2"/>
    </row>
    <row r="45299" spans="4:20" x14ac:dyDescent="0.2">
      <c r="D45299" s="2"/>
      <c r="E45299" s="2"/>
      <c r="F45299" s="2"/>
      <c r="G45299" s="2"/>
      <c r="O45299" s="2"/>
      <c r="Q45299" s="2"/>
      <c r="R45299" s="2"/>
      <c r="S45299" s="2"/>
      <c r="T45299" s="2"/>
    </row>
    <row r="45300" spans="4:20" x14ac:dyDescent="0.2">
      <c r="D45300" s="2"/>
      <c r="E45300" s="2"/>
      <c r="F45300" s="2"/>
      <c r="G45300" s="2"/>
      <c r="O45300" s="2"/>
      <c r="Q45300" s="2"/>
      <c r="R45300" s="2"/>
      <c r="S45300" s="2"/>
      <c r="T45300" s="2"/>
    </row>
    <row r="45301" spans="4:20" x14ac:dyDescent="0.2">
      <c r="D45301" s="2"/>
      <c r="E45301" s="2"/>
      <c r="F45301" s="2"/>
      <c r="G45301" s="2"/>
      <c r="O45301" s="2"/>
      <c r="Q45301" s="2"/>
      <c r="R45301" s="2"/>
      <c r="S45301" s="2"/>
      <c r="T45301" s="2"/>
    </row>
    <row r="45302" spans="4:20" x14ac:dyDescent="0.2">
      <c r="D45302" s="2"/>
      <c r="E45302" s="2"/>
      <c r="F45302" s="2"/>
      <c r="G45302" s="2"/>
      <c r="O45302" s="2"/>
      <c r="Q45302" s="2"/>
      <c r="R45302" s="2"/>
      <c r="S45302" s="2"/>
      <c r="T45302" s="2"/>
    </row>
    <row r="45303" spans="4:20" x14ac:dyDescent="0.2">
      <c r="D45303" s="2"/>
      <c r="E45303" s="2"/>
      <c r="F45303" s="2"/>
      <c r="G45303" s="2"/>
      <c r="O45303" s="2"/>
      <c r="Q45303" s="2"/>
      <c r="R45303" s="2"/>
      <c r="S45303" s="2"/>
      <c r="T45303" s="2"/>
    </row>
    <row r="45304" spans="4:20" x14ac:dyDescent="0.2">
      <c r="D45304" s="2"/>
      <c r="E45304" s="2"/>
      <c r="F45304" s="2"/>
      <c r="G45304" s="2"/>
      <c r="O45304" s="2"/>
      <c r="Q45304" s="2"/>
      <c r="R45304" s="2"/>
      <c r="S45304" s="2"/>
      <c r="T45304" s="2"/>
    </row>
    <row r="45305" spans="4:20" x14ac:dyDescent="0.2">
      <c r="D45305" s="2"/>
      <c r="E45305" s="2"/>
      <c r="F45305" s="2"/>
      <c r="G45305" s="2"/>
      <c r="O45305" s="2"/>
      <c r="Q45305" s="2"/>
      <c r="R45305" s="2"/>
      <c r="S45305" s="2"/>
      <c r="T45305" s="2"/>
    </row>
    <row r="45306" spans="4:20" x14ac:dyDescent="0.2">
      <c r="D45306" s="2"/>
      <c r="E45306" s="2"/>
      <c r="F45306" s="2"/>
      <c r="G45306" s="2"/>
      <c r="O45306" s="2"/>
      <c r="Q45306" s="2"/>
      <c r="R45306" s="2"/>
      <c r="S45306" s="2"/>
      <c r="T45306" s="2"/>
    </row>
    <row r="45307" spans="4:20" x14ac:dyDescent="0.2">
      <c r="D45307" s="2"/>
      <c r="E45307" s="2"/>
      <c r="F45307" s="2"/>
      <c r="G45307" s="2"/>
      <c r="O45307" s="2"/>
      <c r="Q45307" s="2"/>
      <c r="R45307" s="2"/>
      <c r="S45307" s="2"/>
      <c r="T45307" s="2"/>
    </row>
    <row r="45308" spans="4:20" x14ac:dyDescent="0.2">
      <c r="D45308" s="2"/>
      <c r="E45308" s="2"/>
      <c r="F45308" s="2"/>
      <c r="G45308" s="2"/>
      <c r="O45308" s="2"/>
      <c r="Q45308" s="2"/>
      <c r="R45308" s="2"/>
      <c r="S45308" s="2"/>
      <c r="T45308" s="2"/>
    </row>
    <row r="45309" spans="4:20" x14ac:dyDescent="0.2">
      <c r="D45309" s="2"/>
      <c r="E45309" s="2"/>
      <c r="F45309" s="2"/>
      <c r="G45309" s="2"/>
      <c r="O45309" s="2"/>
      <c r="Q45309" s="2"/>
      <c r="R45309" s="2"/>
      <c r="S45309" s="2"/>
      <c r="T45309" s="2"/>
    </row>
    <row r="45310" spans="4:20" x14ac:dyDescent="0.2">
      <c r="D45310" s="2"/>
      <c r="E45310" s="2"/>
      <c r="F45310" s="2"/>
      <c r="G45310" s="2"/>
      <c r="O45310" s="2"/>
      <c r="Q45310" s="2"/>
      <c r="R45310" s="2"/>
      <c r="S45310" s="2"/>
      <c r="T45310" s="2"/>
    </row>
    <row r="45311" spans="4:20" x14ac:dyDescent="0.2">
      <c r="D45311" s="2"/>
      <c r="E45311" s="2"/>
      <c r="F45311" s="2"/>
      <c r="G45311" s="2"/>
      <c r="O45311" s="2"/>
      <c r="Q45311" s="2"/>
      <c r="R45311" s="2"/>
      <c r="S45311" s="2"/>
      <c r="T45311" s="2"/>
    </row>
    <row r="45312" spans="4:20" x14ac:dyDescent="0.2">
      <c r="D45312" s="2"/>
      <c r="E45312" s="2"/>
      <c r="F45312" s="2"/>
      <c r="G45312" s="2"/>
      <c r="O45312" s="2"/>
      <c r="Q45312" s="2"/>
      <c r="R45312" s="2"/>
      <c r="S45312" s="2"/>
      <c r="T45312" s="2"/>
    </row>
    <row r="45313" spans="4:20" x14ac:dyDescent="0.2">
      <c r="D45313" s="2"/>
      <c r="E45313" s="2"/>
      <c r="F45313" s="2"/>
      <c r="G45313" s="2"/>
      <c r="O45313" s="2"/>
      <c r="Q45313" s="2"/>
      <c r="R45313" s="2"/>
      <c r="S45313" s="2"/>
      <c r="T45313" s="2"/>
    </row>
    <row r="45314" spans="4:20" x14ac:dyDescent="0.2">
      <c r="D45314" s="2"/>
      <c r="E45314" s="2"/>
      <c r="F45314" s="2"/>
      <c r="G45314" s="2"/>
      <c r="O45314" s="2"/>
      <c r="Q45314" s="2"/>
      <c r="R45314" s="2"/>
      <c r="S45314" s="2"/>
      <c r="T45314" s="2"/>
    </row>
    <row r="45315" spans="4:20" x14ac:dyDescent="0.2">
      <c r="D45315" s="2"/>
      <c r="E45315" s="2"/>
      <c r="F45315" s="2"/>
      <c r="G45315" s="2"/>
      <c r="O45315" s="2"/>
      <c r="Q45315" s="2"/>
      <c r="R45315" s="2"/>
      <c r="S45315" s="2"/>
      <c r="T45315" s="2"/>
    </row>
    <row r="45316" spans="4:20" x14ac:dyDescent="0.2">
      <c r="D45316" s="2"/>
      <c r="E45316" s="2"/>
      <c r="F45316" s="2"/>
      <c r="G45316" s="2"/>
      <c r="O45316" s="2"/>
      <c r="Q45316" s="2"/>
      <c r="R45316" s="2"/>
      <c r="S45316" s="2"/>
      <c r="T45316" s="2"/>
    </row>
    <row r="45317" spans="4:20" x14ac:dyDescent="0.2">
      <c r="D45317" s="2"/>
      <c r="E45317" s="2"/>
      <c r="F45317" s="2"/>
      <c r="G45317" s="2"/>
      <c r="O45317" s="2"/>
      <c r="Q45317" s="2"/>
      <c r="R45317" s="2"/>
      <c r="S45317" s="2"/>
      <c r="T45317" s="2"/>
    </row>
    <row r="45318" spans="4:20" x14ac:dyDescent="0.2">
      <c r="D45318" s="2"/>
      <c r="E45318" s="2"/>
      <c r="F45318" s="2"/>
      <c r="G45318" s="2"/>
      <c r="O45318" s="2"/>
      <c r="Q45318" s="2"/>
      <c r="R45318" s="2"/>
      <c r="S45318" s="2"/>
      <c r="T45318" s="2"/>
    </row>
    <row r="45319" spans="4:20" x14ac:dyDescent="0.2">
      <c r="D45319" s="2"/>
      <c r="E45319" s="2"/>
      <c r="F45319" s="2"/>
      <c r="G45319" s="2"/>
      <c r="O45319" s="2"/>
      <c r="Q45319" s="2"/>
      <c r="R45319" s="2"/>
      <c r="S45319" s="2"/>
      <c r="T45319" s="2"/>
    </row>
    <row r="45320" spans="4:20" x14ac:dyDescent="0.2">
      <c r="D45320" s="2"/>
      <c r="E45320" s="2"/>
      <c r="F45320" s="2"/>
      <c r="G45320" s="2"/>
      <c r="O45320" s="2"/>
      <c r="Q45320" s="2"/>
      <c r="R45320" s="2"/>
      <c r="S45320" s="2"/>
      <c r="T45320" s="2"/>
    </row>
    <row r="45321" spans="4:20" x14ac:dyDescent="0.2">
      <c r="D45321" s="2"/>
      <c r="E45321" s="2"/>
      <c r="F45321" s="2"/>
      <c r="G45321" s="2"/>
      <c r="O45321" s="2"/>
      <c r="Q45321" s="2"/>
      <c r="R45321" s="2"/>
      <c r="S45321" s="2"/>
      <c r="T45321" s="2"/>
    </row>
    <row r="45322" spans="4:20" x14ac:dyDescent="0.2">
      <c r="D45322" s="2"/>
      <c r="E45322" s="2"/>
      <c r="F45322" s="2"/>
      <c r="G45322" s="2"/>
      <c r="O45322" s="2"/>
      <c r="Q45322" s="2"/>
      <c r="R45322" s="2"/>
      <c r="S45322" s="2"/>
      <c r="T45322" s="2"/>
    </row>
    <row r="45323" spans="4:20" x14ac:dyDescent="0.2">
      <c r="D45323" s="2"/>
      <c r="E45323" s="2"/>
      <c r="F45323" s="2"/>
      <c r="G45323" s="2"/>
      <c r="O45323" s="2"/>
      <c r="Q45323" s="2"/>
      <c r="R45323" s="2"/>
      <c r="S45323" s="2"/>
      <c r="T45323" s="2"/>
    </row>
    <row r="45324" spans="4:20" x14ac:dyDescent="0.2">
      <c r="D45324" s="2"/>
      <c r="E45324" s="2"/>
      <c r="F45324" s="2"/>
      <c r="G45324" s="2"/>
      <c r="O45324" s="2"/>
      <c r="Q45324" s="2"/>
      <c r="R45324" s="2"/>
      <c r="S45324" s="2"/>
      <c r="T45324" s="2"/>
    </row>
    <row r="45325" spans="4:20" x14ac:dyDescent="0.2">
      <c r="D45325" s="2"/>
      <c r="E45325" s="2"/>
      <c r="F45325" s="2"/>
      <c r="G45325" s="2"/>
      <c r="O45325" s="2"/>
      <c r="Q45325" s="2"/>
      <c r="R45325" s="2"/>
      <c r="S45325" s="2"/>
      <c r="T45325" s="2"/>
    </row>
    <row r="45326" spans="4:20" x14ac:dyDescent="0.2">
      <c r="D45326" s="2"/>
      <c r="E45326" s="2"/>
      <c r="F45326" s="2"/>
      <c r="G45326" s="2"/>
      <c r="O45326" s="2"/>
      <c r="Q45326" s="2"/>
      <c r="R45326" s="2"/>
      <c r="S45326" s="2"/>
      <c r="T45326" s="2"/>
    </row>
    <row r="45327" spans="4:20" x14ac:dyDescent="0.2">
      <c r="D45327" s="2"/>
      <c r="E45327" s="2"/>
      <c r="F45327" s="2"/>
      <c r="G45327" s="2"/>
      <c r="O45327" s="2"/>
      <c r="Q45327" s="2"/>
      <c r="R45327" s="2"/>
      <c r="S45327" s="2"/>
      <c r="T45327" s="2"/>
    </row>
    <row r="45328" spans="4:20" x14ac:dyDescent="0.2">
      <c r="D45328" s="2"/>
      <c r="E45328" s="2"/>
      <c r="F45328" s="2"/>
      <c r="G45328" s="2"/>
      <c r="O45328" s="2"/>
      <c r="Q45328" s="2"/>
      <c r="R45328" s="2"/>
      <c r="S45328" s="2"/>
      <c r="T45328" s="2"/>
    </row>
    <row r="45329" spans="4:20" x14ac:dyDescent="0.2">
      <c r="D45329" s="2"/>
      <c r="E45329" s="2"/>
      <c r="F45329" s="2"/>
      <c r="G45329" s="2"/>
      <c r="O45329" s="2"/>
      <c r="Q45329" s="2"/>
      <c r="R45329" s="2"/>
      <c r="S45329" s="2"/>
      <c r="T45329" s="2"/>
    </row>
    <row r="45330" spans="4:20" x14ac:dyDescent="0.2">
      <c r="D45330" s="2"/>
      <c r="E45330" s="2"/>
      <c r="F45330" s="2"/>
      <c r="G45330" s="2"/>
      <c r="O45330" s="2"/>
      <c r="Q45330" s="2"/>
      <c r="R45330" s="2"/>
      <c r="S45330" s="2"/>
      <c r="T45330" s="2"/>
    </row>
    <row r="45331" spans="4:20" x14ac:dyDescent="0.2">
      <c r="D45331" s="2"/>
      <c r="E45331" s="2"/>
      <c r="F45331" s="2"/>
      <c r="G45331" s="2"/>
      <c r="O45331" s="2"/>
      <c r="Q45331" s="2"/>
      <c r="R45331" s="2"/>
      <c r="S45331" s="2"/>
      <c r="T45331" s="2"/>
    </row>
    <row r="45332" spans="4:20" x14ac:dyDescent="0.2">
      <c r="D45332" s="2"/>
      <c r="E45332" s="2"/>
      <c r="F45332" s="2"/>
      <c r="G45332" s="2"/>
      <c r="O45332" s="2"/>
      <c r="Q45332" s="2"/>
      <c r="R45332" s="2"/>
      <c r="S45332" s="2"/>
      <c r="T45332" s="2"/>
    </row>
    <row r="45333" spans="4:20" x14ac:dyDescent="0.2">
      <c r="D45333" s="2"/>
      <c r="E45333" s="2"/>
      <c r="F45333" s="2"/>
      <c r="G45333" s="2"/>
      <c r="O45333" s="2"/>
      <c r="Q45333" s="2"/>
      <c r="R45333" s="2"/>
      <c r="S45333" s="2"/>
      <c r="T45333" s="2"/>
    </row>
    <row r="45334" spans="4:20" x14ac:dyDescent="0.2">
      <c r="D45334" s="2"/>
      <c r="E45334" s="2"/>
      <c r="F45334" s="2"/>
      <c r="G45334" s="2"/>
      <c r="O45334" s="2"/>
      <c r="Q45334" s="2"/>
      <c r="R45334" s="2"/>
      <c r="S45334" s="2"/>
      <c r="T45334" s="2"/>
    </row>
    <row r="45335" spans="4:20" x14ac:dyDescent="0.2">
      <c r="D45335" s="2"/>
      <c r="E45335" s="2"/>
      <c r="F45335" s="2"/>
      <c r="G45335" s="2"/>
      <c r="O45335" s="2"/>
      <c r="Q45335" s="2"/>
      <c r="R45335" s="2"/>
      <c r="S45335" s="2"/>
      <c r="T45335" s="2"/>
    </row>
    <row r="45336" spans="4:20" x14ac:dyDescent="0.2">
      <c r="D45336" s="2"/>
      <c r="E45336" s="2"/>
      <c r="F45336" s="2"/>
      <c r="G45336" s="2"/>
      <c r="O45336" s="2"/>
      <c r="Q45336" s="2"/>
      <c r="R45336" s="2"/>
      <c r="S45336" s="2"/>
      <c r="T45336" s="2"/>
    </row>
    <row r="45337" spans="4:20" x14ac:dyDescent="0.2">
      <c r="D45337" s="2"/>
      <c r="E45337" s="2"/>
      <c r="F45337" s="2"/>
      <c r="G45337" s="2"/>
      <c r="O45337" s="2"/>
      <c r="Q45337" s="2"/>
      <c r="R45337" s="2"/>
      <c r="S45337" s="2"/>
      <c r="T45337" s="2"/>
    </row>
    <row r="45338" spans="4:20" x14ac:dyDescent="0.2">
      <c r="D45338" s="2"/>
      <c r="E45338" s="2"/>
      <c r="F45338" s="2"/>
      <c r="G45338" s="2"/>
      <c r="O45338" s="2"/>
      <c r="Q45338" s="2"/>
      <c r="R45338" s="2"/>
      <c r="S45338" s="2"/>
      <c r="T45338" s="2"/>
    </row>
    <row r="45339" spans="4:20" x14ac:dyDescent="0.2">
      <c r="D45339" s="2"/>
      <c r="E45339" s="2"/>
      <c r="F45339" s="2"/>
      <c r="G45339" s="2"/>
      <c r="O45339" s="2"/>
      <c r="Q45339" s="2"/>
      <c r="R45339" s="2"/>
      <c r="S45339" s="2"/>
      <c r="T45339" s="2"/>
    </row>
    <row r="45340" spans="4:20" x14ac:dyDescent="0.2">
      <c r="D45340" s="2"/>
      <c r="E45340" s="2"/>
      <c r="F45340" s="2"/>
      <c r="G45340" s="2"/>
      <c r="O45340" s="2"/>
      <c r="Q45340" s="2"/>
      <c r="R45340" s="2"/>
      <c r="S45340" s="2"/>
      <c r="T45340" s="2"/>
    </row>
    <row r="45341" spans="4:20" x14ac:dyDescent="0.2">
      <c r="D45341" s="2"/>
      <c r="E45341" s="2"/>
      <c r="F45341" s="2"/>
      <c r="G45341" s="2"/>
      <c r="O45341" s="2"/>
      <c r="Q45341" s="2"/>
      <c r="R45341" s="2"/>
      <c r="S45341" s="2"/>
      <c r="T45341" s="2"/>
    </row>
    <row r="45342" spans="4:20" x14ac:dyDescent="0.2">
      <c r="D45342" s="2"/>
      <c r="E45342" s="2"/>
      <c r="F45342" s="2"/>
      <c r="G45342" s="2"/>
      <c r="O45342" s="2"/>
      <c r="Q45342" s="2"/>
      <c r="R45342" s="2"/>
      <c r="S45342" s="2"/>
      <c r="T45342" s="2"/>
    </row>
    <row r="45343" spans="4:20" x14ac:dyDescent="0.2">
      <c r="D45343" s="2"/>
      <c r="E45343" s="2"/>
      <c r="F45343" s="2"/>
      <c r="G45343" s="2"/>
      <c r="O45343" s="2"/>
      <c r="Q45343" s="2"/>
      <c r="R45343" s="2"/>
      <c r="S45343" s="2"/>
      <c r="T45343" s="2"/>
    </row>
    <row r="45344" spans="4:20" x14ac:dyDescent="0.2">
      <c r="D45344" s="2"/>
      <c r="E45344" s="2"/>
      <c r="F45344" s="2"/>
      <c r="G45344" s="2"/>
      <c r="O45344" s="2"/>
      <c r="Q45344" s="2"/>
      <c r="R45344" s="2"/>
      <c r="S45344" s="2"/>
      <c r="T45344" s="2"/>
    </row>
    <row r="45345" spans="4:20" x14ac:dyDescent="0.2">
      <c r="D45345" s="2"/>
      <c r="E45345" s="2"/>
      <c r="F45345" s="2"/>
      <c r="G45345" s="2"/>
      <c r="O45345" s="2"/>
      <c r="Q45345" s="2"/>
      <c r="R45345" s="2"/>
      <c r="S45345" s="2"/>
      <c r="T45345" s="2"/>
    </row>
    <row r="45346" spans="4:20" x14ac:dyDescent="0.2">
      <c r="D45346" s="2"/>
      <c r="E45346" s="2"/>
      <c r="F45346" s="2"/>
      <c r="G45346" s="2"/>
      <c r="O45346" s="2"/>
      <c r="Q45346" s="2"/>
      <c r="R45346" s="2"/>
      <c r="S45346" s="2"/>
      <c r="T45346" s="2"/>
    </row>
    <row r="45347" spans="4:20" x14ac:dyDescent="0.2">
      <c r="D45347" s="2"/>
      <c r="E45347" s="2"/>
      <c r="F45347" s="2"/>
      <c r="G45347" s="2"/>
      <c r="O45347" s="2"/>
      <c r="Q45347" s="2"/>
      <c r="R45347" s="2"/>
      <c r="S45347" s="2"/>
      <c r="T45347" s="2"/>
    </row>
    <row r="45348" spans="4:20" x14ac:dyDescent="0.2">
      <c r="D45348" s="2"/>
      <c r="E45348" s="2"/>
      <c r="F45348" s="2"/>
      <c r="G45348" s="2"/>
      <c r="O45348" s="2"/>
      <c r="Q45348" s="2"/>
      <c r="R45348" s="2"/>
      <c r="S45348" s="2"/>
      <c r="T45348" s="2"/>
    </row>
    <row r="45349" spans="4:20" x14ac:dyDescent="0.2">
      <c r="D45349" s="2"/>
      <c r="E45349" s="2"/>
      <c r="F45349" s="2"/>
      <c r="G45349" s="2"/>
      <c r="O45349" s="2"/>
      <c r="Q45349" s="2"/>
      <c r="R45349" s="2"/>
      <c r="S45349" s="2"/>
      <c r="T45349" s="2"/>
    </row>
    <row r="45350" spans="4:20" x14ac:dyDescent="0.2">
      <c r="D45350" s="2"/>
      <c r="E45350" s="2"/>
      <c r="F45350" s="2"/>
      <c r="G45350" s="2"/>
      <c r="O45350" s="2"/>
      <c r="Q45350" s="2"/>
      <c r="R45350" s="2"/>
      <c r="S45350" s="2"/>
      <c r="T45350" s="2"/>
    </row>
    <row r="45351" spans="4:20" x14ac:dyDescent="0.2">
      <c r="D45351" s="2"/>
      <c r="E45351" s="2"/>
      <c r="F45351" s="2"/>
      <c r="G45351" s="2"/>
      <c r="O45351" s="2"/>
      <c r="Q45351" s="2"/>
      <c r="R45351" s="2"/>
      <c r="S45351" s="2"/>
      <c r="T45351" s="2"/>
    </row>
    <row r="45352" spans="4:20" x14ac:dyDescent="0.2">
      <c r="D45352" s="2"/>
      <c r="E45352" s="2"/>
      <c r="F45352" s="2"/>
      <c r="G45352" s="2"/>
      <c r="O45352" s="2"/>
      <c r="Q45352" s="2"/>
      <c r="R45352" s="2"/>
      <c r="S45352" s="2"/>
      <c r="T45352" s="2"/>
    </row>
    <row r="45353" spans="4:20" x14ac:dyDescent="0.2">
      <c r="D45353" s="2"/>
      <c r="E45353" s="2"/>
      <c r="F45353" s="2"/>
      <c r="G45353" s="2"/>
      <c r="O45353" s="2"/>
      <c r="Q45353" s="2"/>
      <c r="R45353" s="2"/>
      <c r="S45353" s="2"/>
      <c r="T45353" s="2"/>
    </row>
    <row r="45354" spans="4:20" x14ac:dyDescent="0.2">
      <c r="D45354" s="2"/>
      <c r="E45354" s="2"/>
      <c r="F45354" s="2"/>
      <c r="G45354" s="2"/>
      <c r="O45354" s="2"/>
      <c r="Q45354" s="2"/>
      <c r="R45354" s="2"/>
      <c r="S45354" s="2"/>
      <c r="T45354" s="2"/>
    </row>
    <row r="45355" spans="4:20" x14ac:dyDescent="0.2">
      <c r="D45355" s="2"/>
      <c r="E45355" s="2"/>
      <c r="F45355" s="2"/>
      <c r="G45355" s="2"/>
      <c r="O45355" s="2"/>
      <c r="Q45355" s="2"/>
      <c r="R45355" s="2"/>
      <c r="S45355" s="2"/>
      <c r="T45355" s="2"/>
    </row>
    <row r="45356" spans="4:20" x14ac:dyDescent="0.2">
      <c r="D45356" s="2"/>
      <c r="E45356" s="2"/>
      <c r="F45356" s="2"/>
      <c r="G45356" s="2"/>
      <c r="O45356" s="2"/>
      <c r="Q45356" s="2"/>
      <c r="R45356" s="2"/>
      <c r="S45356" s="2"/>
      <c r="T45356" s="2"/>
    </row>
    <row r="45357" spans="4:20" x14ac:dyDescent="0.2">
      <c r="D45357" s="2"/>
      <c r="E45357" s="2"/>
      <c r="F45357" s="2"/>
      <c r="G45357" s="2"/>
      <c r="O45357" s="2"/>
      <c r="Q45357" s="2"/>
      <c r="R45357" s="2"/>
      <c r="S45357" s="2"/>
      <c r="T45357" s="2"/>
    </row>
    <row r="45358" spans="4:20" x14ac:dyDescent="0.2">
      <c r="D45358" s="2"/>
      <c r="E45358" s="2"/>
      <c r="F45358" s="2"/>
      <c r="G45358" s="2"/>
      <c r="O45358" s="2"/>
      <c r="Q45358" s="2"/>
      <c r="R45358" s="2"/>
      <c r="S45358" s="2"/>
      <c r="T45358" s="2"/>
    </row>
    <row r="45359" spans="4:20" x14ac:dyDescent="0.2">
      <c r="D45359" s="2"/>
      <c r="E45359" s="2"/>
      <c r="F45359" s="2"/>
      <c r="G45359" s="2"/>
      <c r="O45359" s="2"/>
      <c r="Q45359" s="2"/>
      <c r="R45359" s="2"/>
      <c r="S45359" s="2"/>
      <c r="T45359" s="2"/>
    </row>
    <row r="45360" spans="4:20" x14ac:dyDescent="0.2">
      <c r="D45360" s="2"/>
      <c r="E45360" s="2"/>
      <c r="F45360" s="2"/>
      <c r="G45360" s="2"/>
      <c r="O45360" s="2"/>
      <c r="Q45360" s="2"/>
      <c r="R45360" s="2"/>
      <c r="S45360" s="2"/>
      <c r="T45360" s="2"/>
    </row>
    <row r="45361" spans="4:20" x14ac:dyDescent="0.2">
      <c r="D45361" s="2"/>
      <c r="E45361" s="2"/>
      <c r="F45361" s="2"/>
      <c r="G45361" s="2"/>
      <c r="O45361" s="2"/>
      <c r="Q45361" s="2"/>
      <c r="R45361" s="2"/>
      <c r="S45361" s="2"/>
      <c r="T45361" s="2"/>
    </row>
    <row r="45362" spans="4:20" x14ac:dyDescent="0.2">
      <c r="D45362" s="2"/>
      <c r="E45362" s="2"/>
      <c r="F45362" s="2"/>
      <c r="G45362" s="2"/>
      <c r="O45362" s="2"/>
      <c r="Q45362" s="2"/>
      <c r="R45362" s="2"/>
      <c r="S45362" s="2"/>
      <c r="T45362" s="2"/>
    </row>
    <row r="45363" spans="4:20" x14ac:dyDescent="0.2">
      <c r="D45363" s="2"/>
      <c r="E45363" s="2"/>
      <c r="F45363" s="2"/>
      <c r="G45363" s="2"/>
      <c r="O45363" s="2"/>
      <c r="Q45363" s="2"/>
      <c r="R45363" s="2"/>
      <c r="S45363" s="2"/>
      <c r="T45363" s="2"/>
    </row>
    <row r="45364" spans="4:20" x14ac:dyDescent="0.2">
      <c r="D45364" s="2"/>
      <c r="E45364" s="2"/>
      <c r="F45364" s="2"/>
      <c r="G45364" s="2"/>
      <c r="O45364" s="2"/>
      <c r="Q45364" s="2"/>
      <c r="R45364" s="2"/>
      <c r="S45364" s="2"/>
      <c r="T45364" s="2"/>
    </row>
    <row r="45365" spans="4:20" x14ac:dyDescent="0.2">
      <c r="D45365" s="2"/>
      <c r="E45365" s="2"/>
      <c r="F45365" s="2"/>
      <c r="G45365" s="2"/>
      <c r="O45365" s="2"/>
      <c r="Q45365" s="2"/>
      <c r="R45365" s="2"/>
      <c r="S45365" s="2"/>
      <c r="T45365" s="2"/>
    </row>
    <row r="45366" spans="4:20" x14ac:dyDescent="0.2">
      <c r="D45366" s="2"/>
      <c r="E45366" s="2"/>
      <c r="F45366" s="2"/>
      <c r="G45366" s="2"/>
      <c r="O45366" s="2"/>
      <c r="Q45366" s="2"/>
      <c r="R45366" s="2"/>
      <c r="S45366" s="2"/>
      <c r="T45366" s="2"/>
    </row>
    <row r="45367" spans="4:20" x14ac:dyDescent="0.2">
      <c r="D45367" s="2"/>
      <c r="E45367" s="2"/>
      <c r="F45367" s="2"/>
      <c r="G45367" s="2"/>
      <c r="O45367" s="2"/>
      <c r="Q45367" s="2"/>
      <c r="R45367" s="2"/>
      <c r="S45367" s="2"/>
      <c r="T45367" s="2"/>
    </row>
    <row r="45368" spans="4:20" x14ac:dyDescent="0.2">
      <c r="D45368" s="2"/>
      <c r="E45368" s="2"/>
      <c r="F45368" s="2"/>
      <c r="G45368" s="2"/>
      <c r="O45368" s="2"/>
      <c r="Q45368" s="2"/>
      <c r="R45368" s="2"/>
      <c r="S45368" s="2"/>
      <c r="T45368" s="2"/>
    </row>
    <row r="45369" spans="4:20" x14ac:dyDescent="0.2">
      <c r="D45369" s="2"/>
      <c r="E45369" s="2"/>
      <c r="F45369" s="2"/>
      <c r="G45369" s="2"/>
      <c r="O45369" s="2"/>
      <c r="Q45369" s="2"/>
      <c r="R45369" s="2"/>
      <c r="S45369" s="2"/>
      <c r="T45369" s="2"/>
    </row>
    <row r="45370" spans="4:20" x14ac:dyDescent="0.2">
      <c r="D45370" s="2"/>
      <c r="E45370" s="2"/>
      <c r="F45370" s="2"/>
      <c r="G45370" s="2"/>
      <c r="O45370" s="2"/>
      <c r="Q45370" s="2"/>
      <c r="R45370" s="2"/>
      <c r="S45370" s="2"/>
      <c r="T45370" s="2"/>
    </row>
    <row r="45371" spans="4:20" x14ac:dyDescent="0.2">
      <c r="D45371" s="2"/>
      <c r="E45371" s="2"/>
      <c r="F45371" s="2"/>
      <c r="G45371" s="2"/>
      <c r="O45371" s="2"/>
      <c r="Q45371" s="2"/>
      <c r="R45371" s="2"/>
      <c r="S45371" s="2"/>
      <c r="T45371" s="2"/>
    </row>
    <row r="45372" spans="4:20" x14ac:dyDescent="0.2">
      <c r="D45372" s="2"/>
      <c r="E45372" s="2"/>
      <c r="F45372" s="2"/>
      <c r="G45372" s="2"/>
      <c r="O45372" s="2"/>
      <c r="Q45372" s="2"/>
      <c r="R45372" s="2"/>
      <c r="S45372" s="2"/>
      <c r="T45372" s="2"/>
    </row>
    <row r="45373" spans="4:20" x14ac:dyDescent="0.2">
      <c r="D45373" s="2"/>
      <c r="E45373" s="2"/>
      <c r="F45373" s="2"/>
      <c r="G45373" s="2"/>
      <c r="O45373" s="2"/>
      <c r="Q45373" s="2"/>
      <c r="R45373" s="2"/>
      <c r="S45373" s="2"/>
      <c r="T45373" s="2"/>
    </row>
    <row r="45374" spans="4:20" x14ac:dyDescent="0.2">
      <c r="D45374" s="2"/>
      <c r="E45374" s="2"/>
      <c r="F45374" s="2"/>
      <c r="G45374" s="2"/>
      <c r="O45374" s="2"/>
      <c r="Q45374" s="2"/>
      <c r="R45374" s="2"/>
      <c r="S45374" s="2"/>
      <c r="T45374" s="2"/>
    </row>
    <row r="45375" spans="4:20" x14ac:dyDescent="0.2">
      <c r="D45375" s="2"/>
      <c r="E45375" s="2"/>
      <c r="F45375" s="2"/>
      <c r="G45375" s="2"/>
      <c r="O45375" s="2"/>
      <c r="Q45375" s="2"/>
      <c r="R45375" s="2"/>
      <c r="S45375" s="2"/>
      <c r="T45375" s="2"/>
    </row>
    <row r="45376" spans="4:20" x14ac:dyDescent="0.2">
      <c r="D45376" s="2"/>
      <c r="E45376" s="2"/>
      <c r="F45376" s="2"/>
      <c r="G45376" s="2"/>
      <c r="O45376" s="2"/>
      <c r="Q45376" s="2"/>
      <c r="R45376" s="2"/>
      <c r="S45376" s="2"/>
      <c r="T45376" s="2"/>
    </row>
    <row r="45377" spans="4:20" x14ac:dyDescent="0.2">
      <c r="D45377" s="2"/>
      <c r="E45377" s="2"/>
      <c r="F45377" s="2"/>
      <c r="G45377" s="2"/>
      <c r="O45377" s="2"/>
      <c r="Q45377" s="2"/>
      <c r="R45377" s="2"/>
      <c r="S45377" s="2"/>
      <c r="T45377" s="2"/>
    </row>
    <row r="45378" spans="4:20" x14ac:dyDescent="0.2">
      <c r="D45378" s="2"/>
      <c r="E45378" s="2"/>
      <c r="F45378" s="2"/>
      <c r="G45378" s="2"/>
      <c r="O45378" s="2"/>
      <c r="Q45378" s="2"/>
      <c r="R45378" s="2"/>
      <c r="S45378" s="2"/>
      <c r="T45378" s="2"/>
    </row>
    <row r="45379" spans="4:20" x14ac:dyDescent="0.2">
      <c r="D45379" s="2"/>
      <c r="E45379" s="2"/>
      <c r="F45379" s="2"/>
      <c r="G45379" s="2"/>
      <c r="O45379" s="2"/>
      <c r="Q45379" s="2"/>
      <c r="R45379" s="2"/>
      <c r="S45379" s="2"/>
      <c r="T45379" s="2"/>
    </row>
    <row r="45380" spans="4:20" x14ac:dyDescent="0.2">
      <c r="D45380" s="2"/>
      <c r="E45380" s="2"/>
      <c r="F45380" s="2"/>
      <c r="G45380" s="2"/>
      <c r="O45380" s="2"/>
      <c r="Q45380" s="2"/>
      <c r="R45380" s="2"/>
      <c r="S45380" s="2"/>
      <c r="T45380" s="2"/>
    </row>
    <row r="45381" spans="4:20" x14ac:dyDescent="0.2">
      <c r="D45381" s="2"/>
      <c r="E45381" s="2"/>
      <c r="F45381" s="2"/>
      <c r="G45381" s="2"/>
      <c r="O45381" s="2"/>
      <c r="Q45381" s="2"/>
      <c r="R45381" s="2"/>
      <c r="S45381" s="2"/>
      <c r="T45381" s="2"/>
    </row>
    <row r="45382" spans="4:20" x14ac:dyDescent="0.2">
      <c r="D45382" s="2"/>
      <c r="E45382" s="2"/>
      <c r="F45382" s="2"/>
      <c r="G45382" s="2"/>
      <c r="O45382" s="2"/>
      <c r="Q45382" s="2"/>
      <c r="R45382" s="2"/>
      <c r="S45382" s="2"/>
      <c r="T45382" s="2"/>
    </row>
    <row r="45383" spans="4:20" x14ac:dyDescent="0.2">
      <c r="D45383" s="2"/>
      <c r="E45383" s="2"/>
      <c r="F45383" s="2"/>
      <c r="G45383" s="2"/>
      <c r="O45383" s="2"/>
      <c r="Q45383" s="2"/>
      <c r="R45383" s="2"/>
      <c r="S45383" s="2"/>
      <c r="T45383" s="2"/>
    </row>
    <row r="45384" spans="4:20" x14ac:dyDescent="0.2">
      <c r="D45384" s="2"/>
      <c r="E45384" s="2"/>
      <c r="F45384" s="2"/>
      <c r="G45384" s="2"/>
      <c r="O45384" s="2"/>
      <c r="Q45384" s="2"/>
      <c r="R45384" s="2"/>
      <c r="S45384" s="2"/>
      <c r="T45384" s="2"/>
    </row>
    <row r="45385" spans="4:20" x14ac:dyDescent="0.2">
      <c r="D45385" s="2"/>
      <c r="E45385" s="2"/>
      <c r="F45385" s="2"/>
      <c r="G45385" s="2"/>
      <c r="O45385" s="2"/>
      <c r="Q45385" s="2"/>
      <c r="R45385" s="2"/>
      <c r="S45385" s="2"/>
      <c r="T45385" s="2"/>
    </row>
    <row r="45386" spans="4:20" x14ac:dyDescent="0.2">
      <c r="D45386" s="2"/>
      <c r="E45386" s="2"/>
      <c r="F45386" s="2"/>
      <c r="G45386" s="2"/>
      <c r="O45386" s="2"/>
      <c r="Q45386" s="2"/>
      <c r="R45386" s="2"/>
      <c r="S45386" s="2"/>
      <c r="T45386" s="2"/>
    </row>
    <row r="45387" spans="4:20" x14ac:dyDescent="0.2">
      <c r="D45387" s="2"/>
      <c r="E45387" s="2"/>
      <c r="F45387" s="2"/>
      <c r="G45387" s="2"/>
      <c r="O45387" s="2"/>
      <c r="Q45387" s="2"/>
      <c r="R45387" s="2"/>
      <c r="S45387" s="2"/>
      <c r="T45387" s="2"/>
    </row>
    <row r="45388" spans="4:20" x14ac:dyDescent="0.2">
      <c r="D45388" s="2"/>
      <c r="E45388" s="2"/>
      <c r="F45388" s="2"/>
      <c r="G45388" s="2"/>
      <c r="O45388" s="2"/>
      <c r="Q45388" s="2"/>
      <c r="R45388" s="2"/>
      <c r="S45388" s="2"/>
      <c r="T45388" s="2"/>
    </row>
    <row r="45389" spans="4:20" x14ac:dyDescent="0.2">
      <c r="D45389" s="2"/>
      <c r="E45389" s="2"/>
      <c r="F45389" s="2"/>
      <c r="G45389" s="2"/>
      <c r="O45389" s="2"/>
      <c r="Q45389" s="2"/>
      <c r="R45389" s="2"/>
      <c r="S45389" s="2"/>
      <c r="T45389" s="2"/>
    </row>
    <row r="45390" spans="4:20" x14ac:dyDescent="0.2">
      <c r="D45390" s="2"/>
      <c r="E45390" s="2"/>
      <c r="F45390" s="2"/>
      <c r="G45390" s="2"/>
      <c r="O45390" s="2"/>
      <c r="Q45390" s="2"/>
      <c r="R45390" s="2"/>
      <c r="S45390" s="2"/>
      <c r="T45390" s="2"/>
    </row>
    <row r="45391" spans="4:20" x14ac:dyDescent="0.2">
      <c r="D45391" s="2"/>
      <c r="E45391" s="2"/>
      <c r="F45391" s="2"/>
      <c r="G45391" s="2"/>
      <c r="O45391" s="2"/>
      <c r="Q45391" s="2"/>
      <c r="R45391" s="2"/>
      <c r="S45391" s="2"/>
      <c r="T45391" s="2"/>
    </row>
    <row r="45392" spans="4:20" x14ac:dyDescent="0.2">
      <c r="D45392" s="2"/>
      <c r="E45392" s="2"/>
      <c r="F45392" s="2"/>
      <c r="G45392" s="2"/>
      <c r="O45392" s="2"/>
      <c r="Q45392" s="2"/>
      <c r="R45392" s="2"/>
      <c r="S45392" s="2"/>
      <c r="T45392" s="2"/>
    </row>
    <row r="45393" spans="4:20" x14ac:dyDescent="0.2">
      <c r="D45393" s="2"/>
      <c r="E45393" s="2"/>
      <c r="F45393" s="2"/>
      <c r="G45393" s="2"/>
      <c r="O45393" s="2"/>
      <c r="Q45393" s="2"/>
      <c r="R45393" s="2"/>
      <c r="S45393" s="2"/>
      <c r="T45393" s="2"/>
    </row>
    <row r="45394" spans="4:20" x14ac:dyDescent="0.2">
      <c r="D45394" s="2"/>
      <c r="E45394" s="2"/>
      <c r="F45394" s="2"/>
      <c r="G45394" s="2"/>
      <c r="O45394" s="2"/>
      <c r="Q45394" s="2"/>
      <c r="R45394" s="2"/>
      <c r="S45394" s="2"/>
      <c r="T45394" s="2"/>
    </row>
    <row r="45395" spans="4:20" x14ac:dyDescent="0.2">
      <c r="D45395" s="2"/>
      <c r="E45395" s="2"/>
      <c r="F45395" s="2"/>
      <c r="G45395" s="2"/>
      <c r="O45395" s="2"/>
      <c r="Q45395" s="2"/>
      <c r="R45395" s="2"/>
      <c r="S45395" s="2"/>
      <c r="T45395" s="2"/>
    </row>
    <row r="45396" spans="4:20" x14ac:dyDescent="0.2">
      <c r="D45396" s="2"/>
      <c r="E45396" s="2"/>
      <c r="F45396" s="2"/>
      <c r="G45396" s="2"/>
      <c r="O45396" s="2"/>
      <c r="Q45396" s="2"/>
      <c r="R45396" s="2"/>
      <c r="S45396" s="2"/>
      <c r="T45396" s="2"/>
    </row>
    <row r="45397" spans="4:20" x14ac:dyDescent="0.2">
      <c r="D45397" s="2"/>
      <c r="E45397" s="2"/>
      <c r="F45397" s="2"/>
      <c r="G45397" s="2"/>
      <c r="O45397" s="2"/>
      <c r="Q45397" s="2"/>
      <c r="R45397" s="2"/>
      <c r="S45397" s="2"/>
      <c r="T45397" s="2"/>
    </row>
    <row r="45398" spans="4:20" x14ac:dyDescent="0.2">
      <c r="D45398" s="2"/>
      <c r="E45398" s="2"/>
      <c r="F45398" s="2"/>
      <c r="G45398" s="2"/>
      <c r="O45398" s="2"/>
      <c r="Q45398" s="2"/>
      <c r="R45398" s="2"/>
      <c r="S45398" s="2"/>
      <c r="T45398" s="2"/>
    </row>
    <row r="45399" spans="4:20" x14ac:dyDescent="0.2">
      <c r="D45399" s="2"/>
      <c r="E45399" s="2"/>
      <c r="F45399" s="2"/>
      <c r="G45399" s="2"/>
      <c r="O45399" s="2"/>
      <c r="Q45399" s="2"/>
      <c r="R45399" s="2"/>
      <c r="S45399" s="2"/>
      <c r="T45399" s="2"/>
    </row>
    <row r="45400" spans="4:20" x14ac:dyDescent="0.2">
      <c r="D45400" s="2"/>
      <c r="E45400" s="2"/>
      <c r="F45400" s="2"/>
      <c r="G45400" s="2"/>
      <c r="O45400" s="2"/>
      <c r="Q45400" s="2"/>
      <c r="R45400" s="2"/>
      <c r="S45400" s="2"/>
      <c r="T45400" s="2"/>
    </row>
    <row r="45401" spans="4:20" x14ac:dyDescent="0.2">
      <c r="D45401" s="2"/>
      <c r="E45401" s="2"/>
      <c r="F45401" s="2"/>
      <c r="G45401" s="2"/>
      <c r="O45401" s="2"/>
      <c r="Q45401" s="2"/>
      <c r="R45401" s="2"/>
      <c r="S45401" s="2"/>
      <c r="T45401" s="2"/>
    </row>
    <row r="45402" spans="4:20" x14ac:dyDescent="0.2">
      <c r="D45402" s="2"/>
      <c r="E45402" s="2"/>
      <c r="F45402" s="2"/>
      <c r="G45402" s="2"/>
      <c r="O45402" s="2"/>
      <c r="Q45402" s="2"/>
      <c r="R45402" s="2"/>
      <c r="S45402" s="2"/>
      <c r="T45402" s="2"/>
    </row>
    <row r="45403" spans="4:20" x14ac:dyDescent="0.2">
      <c r="D45403" s="2"/>
      <c r="E45403" s="2"/>
      <c r="F45403" s="2"/>
      <c r="G45403" s="2"/>
      <c r="O45403" s="2"/>
      <c r="Q45403" s="2"/>
      <c r="R45403" s="2"/>
      <c r="S45403" s="2"/>
      <c r="T45403" s="2"/>
    </row>
    <row r="45404" spans="4:20" x14ac:dyDescent="0.2">
      <c r="D45404" s="2"/>
      <c r="E45404" s="2"/>
      <c r="F45404" s="2"/>
      <c r="G45404" s="2"/>
      <c r="O45404" s="2"/>
      <c r="Q45404" s="2"/>
      <c r="R45404" s="2"/>
      <c r="S45404" s="2"/>
      <c r="T45404" s="2"/>
    </row>
    <row r="45405" spans="4:20" x14ac:dyDescent="0.2">
      <c r="D45405" s="2"/>
      <c r="E45405" s="2"/>
      <c r="F45405" s="2"/>
      <c r="G45405" s="2"/>
      <c r="O45405" s="2"/>
      <c r="Q45405" s="2"/>
      <c r="R45405" s="2"/>
      <c r="S45405" s="2"/>
      <c r="T45405" s="2"/>
    </row>
    <row r="45406" spans="4:20" x14ac:dyDescent="0.2">
      <c r="D45406" s="2"/>
      <c r="E45406" s="2"/>
      <c r="F45406" s="2"/>
      <c r="G45406" s="2"/>
      <c r="O45406" s="2"/>
      <c r="Q45406" s="2"/>
      <c r="R45406" s="2"/>
      <c r="S45406" s="2"/>
      <c r="T45406" s="2"/>
    </row>
    <row r="45407" spans="4:20" x14ac:dyDescent="0.2">
      <c r="D45407" s="2"/>
      <c r="E45407" s="2"/>
      <c r="F45407" s="2"/>
      <c r="G45407" s="2"/>
      <c r="O45407" s="2"/>
      <c r="Q45407" s="2"/>
      <c r="R45407" s="2"/>
      <c r="S45407" s="2"/>
      <c r="T45407" s="2"/>
    </row>
    <row r="45408" spans="4:20" x14ac:dyDescent="0.2">
      <c r="D45408" s="2"/>
      <c r="E45408" s="2"/>
      <c r="F45408" s="2"/>
      <c r="G45408" s="2"/>
      <c r="O45408" s="2"/>
      <c r="Q45408" s="2"/>
      <c r="R45408" s="2"/>
      <c r="S45408" s="2"/>
      <c r="T45408" s="2"/>
    </row>
    <row r="45409" spans="4:20" x14ac:dyDescent="0.2">
      <c r="D45409" s="2"/>
      <c r="E45409" s="2"/>
      <c r="F45409" s="2"/>
      <c r="G45409" s="2"/>
      <c r="O45409" s="2"/>
      <c r="Q45409" s="2"/>
      <c r="R45409" s="2"/>
      <c r="S45409" s="2"/>
      <c r="T45409" s="2"/>
    </row>
    <row r="45410" spans="4:20" x14ac:dyDescent="0.2">
      <c r="D45410" s="2"/>
      <c r="E45410" s="2"/>
      <c r="F45410" s="2"/>
      <c r="G45410" s="2"/>
      <c r="O45410" s="2"/>
      <c r="Q45410" s="2"/>
      <c r="R45410" s="2"/>
      <c r="S45410" s="2"/>
      <c r="T45410" s="2"/>
    </row>
    <row r="45411" spans="4:20" x14ac:dyDescent="0.2">
      <c r="D45411" s="2"/>
      <c r="E45411" s="2"/>
      <c r="F45411" s="2"/>
      <c r="G45411" s="2"/>
      <c r="O45411" s="2"/>
      <c r="Q45411" s="2"/>
      <c r="R45411" s="2"/>
      <c r="S45411" s="2"/>
      <c r="T45411" s="2"/>
    </row>
    <row r="45412" spans="4:20" x14ac:dyDescent="0.2">
      <c r="D45412" s="2"/>
      <c r="E45412" s="2"/>
      <c r="F45412" s="2"/>
      <c r="G45412" s="2"/>
      <c r="O45412" s="2"/>
      <c r="Q45412" s="2"/>
      <c r="R45412" s="2"/>
      <c r="S45412" s="2"/>
      <c r="T45412" s="2"/>
    </row>
    <row r="45413" spans="4:20" x14ac:dyDescent="0.2">
      <c r="D45413" s="2"/>
      <c r="E45413" s="2"/>
      <c r="F45413" s="2"/>
      <c r="G45413" s="2"/>
      <c r="O45413" s="2"/>
      <c r="Q45413" s="2"/>
      <c r="R45413" s="2"/>
      <c r="S45413" s="2"/>
      <c r="T45413" s="2"/>
    </row>
    <row r="45414" spans="4:20" x14ac:dyDescent="0.2">
      <c r="D45414" s="2"/>
      <c r="E45414" s="2"/>
      <c r="F45414" s="2"/>
      <c r="G45414" s="2"/>
      <c r="O45414" s="2"/>
      <c r="Q45414" s="2"/>
      <c r="R45414" s="2"/>
      <c r="S45414" s="2"/>
      <c r="T45414" s="2"/>
    </row>
    <row r="45415" spans="4:20" x14ac:dyDescent="0.2">
      <c r="D45415" s="2"/>
      <c r="E45415" s="2"/>
      <c r="F45415" s="2"/>
      <c r="G45415" s="2"/>
      <c r="O45415" s="2"/>
      <c r="Q45415" s="2"/>
      <c r="R45415" s="2"/>
      <c r="S45415" s="2"/>
      <c r="T45415" s="2"/>
    </row>
    <row r="45416" spans="4:20" x14ac:dyDescent="0.2">
      <c r="D45416" s="2"/>
      <c r="E45416" s="2"/>
      <c r="F45416" s="2"/>
      <c r="G45416" s="2"/>
      <c r="O45416" s="2"/>
      <c r="Q45416" s="2"/>
      <c r="R45416" s="2"/>
      <c r="S45416" s="2"/>
      <c r="T45416" s="2"/>
    </row>
    <row r="45417" spans="4:20" x14ac:dyDescent="0.2">
      <c r="D45417" s="2"/>
      <c r="E45417" s="2"/>
      <c r="F45417" s="2"/>
      <c r="G45417" s="2"/>
      <c r="O45417" s="2"/>
      <c r="Q45417" s="2"/>
      <c r="R45417" s="2"/>
      <c r="S45417" s="2"/>
      <c r="T45417" s="2"/>
    </row>
    <row r="45418" spans="4:20" x14ac:dyDescent="0.2">
      <c r="D45418" s="2"/>
      <c r="E45418" s="2"/>
      <c r="F45418" s="2"/>
      <c r="G45418" s="2"/>
      <c r="O45418" s="2"/>
      <c r="Q45418" s="2"/>
      <c r="R45418" s="2"/>
      <c r="S45418" s="2"/>
      <c r="T45418" s="2"/>
    </row>
    <row r="45419" spans="4:20" x14ac:dyDescent="0.2">
      <c r="D45419" s="2"/>
      <c r="E45419" s="2"/>
      <c r="F45419" s="2"/>
      <c r="G45419" s="2"/>
      <c r="O45419" s="2"/>
      <c r="Q45419" s="2"/>
      <c r="R45419" s="2"/>
      <c r="S45419" s="2"/>
      <c r="T45419" s="2"/>
    </row>
    <row r="45420" spans="4:20" x14ac:dyDescent="0.2">
      <c r="D45420" s="2"/>
      <c r="E45420" s="2"/>
      <c r="F45420" s="2"/>
      <c r="G45420" s="2"/>
      <c r="O45420" s="2"/>
      <c r="Q45420" s="2"/>
      <c r="R45420" s="2"/>
      <c r="S45420" s="2"/>
      <c r="T45420" s="2"/>
    </row>
    <row r="45421" spans="4:20" x14ac:dyDescent="0.2">
      <c r="D45421" s="2"/>
      <c r="E45421" s="2"/>
      <c r="F45421" s="2"/>
      <c r="G45421" s="2"/>
      <c r="O45421" s="2"/>
      <c r="Q45421" s="2"/>
      <c r="R45421" s="2"/>
      <c r="S45421" s="2"/>
      <c r="T45421" s="2"/>
    </row>
    <row r="45422" spans="4:20" x14ac:dyDescent="0.2">
      <c r="D45422" s="2"/>
      <c r="E45422" s="2"/>
      <c r="F45422" s="2"/>
      <c r="G45422" s="2"/>
      <c r="O45422" s="2"/>
      <c r="Q45422" s="2"/>
      <c r="R45422" s="2"/>
      <c r="S45422" s="2"/>
      <c r="T45422" s="2"/>
    </row>
    <row r="45423" spans="4:20" x14ac:dyDescent="0.2">
      <c r="D45423" s="2"/>
      <c r="E45423" s="2"/>
      <c r="F45423" s="2"/>
      <c r="G45423" s="2"/>
      <c r="O45423" s="2"/>
      <c r="Q45423" s="2"/>
      <c r="R45423" s="2"/>
      <c r="S45423" s="2"/>
      <c r="T45423" s="2"/>
    </row>
    <row r="45424" spans="4:20" x14ac:dyDescent="0.2">
      <c r="D45424" s="2"/>
      <c r="E45424" s="2"/>
      <c r="F45424" s="2"/>
      <c r="G45424" s="2"/>
      <c r="O45424" s="2"/>
      <c r="Q45424" s="2"/>
      <c r="R45424" s="2"/>
      <c r="S45424" s="2"/>
      <c r="T45424" s="2"/>
    </row>
    <row r="45425" spans="4:20" x14ac:dyDescent="0.2">
      <c r="D45425" s="2"/>
      <c r="E45425" s="2"/>
      <c r="F45425" s="2"/>
      <c r="G45425" s="2"/>
      <c r="O45425" s="2"/>
      <c r="Q45425" s="2"/>
      <c r="R45425" s="2"/>
      <c r="S45425" s="2"/>
      <c r="T45425" s="2"/>
    </row>
    <row r="45426" spans="4:20" x14ac:dyDescent="0.2">
      <c r="D45426" s="2"/>
      <c r="E45426" s="2"/>
      <c r="F45426" s="2"/>
      <c r="G45426" s="2"/>
      <c r="O45426" s="2"/>
      <c r="Q45426" s="2"/>
      <c r="R45426" s="2"/>
      <c r="S45426" s="2"/>
      <c r="T45426" s="2"/>
    </row>
    <row r="45427" spans="4:20" x14ac:dyDescent="0.2">
      <c r="D45427" s="2"/>
      <c r="E45427" s="2"/>
      <c r="F45427" s="2"/>
      <c r="G45427" s="2"/>
      <c r="O45427" s="2"/>
      <c r="Q45427" s="2"/>
      <c r="R45427" s="2"/>
      <c r="S45427" s="2"/>
      <c r="T45427" s="2"/>
    </row>
    <row r="45428" spans="4:20" x14ac:dyDescent="0.2">
      <c r="D45428" s="2"/>
      <c r="E45428" s="2"/>
      <c r="F45428" s="2"/>
      <c r="G45428" s="2"/>
      <c r="O45428" s="2"/>
      <c r="Q45428" s="2"/>
      <c r="R45428" s="2"/>
      <c r="S45428" s="2"/>
      <c r="T45428" s="2"/>
    </row>
    <row r="45429" spans="4:20" x14ac:dyDescent="0.2">
      <c r="D45429" s="2"/>
      <c r="E45429" s="2"/>
      <c r="F45429" s="2"/>
      <c r="G45429" s="2"/>
      <c r="O45429" s="2"/>
      <c r="Q45429" s="2"/>
      <c r="R45429" s="2"/>
      <c r="S45429" s="2"/>
      <c r="T45429" s="2"/>
    </row>
    <row r="45430" spans="4:20" x14ac:dyDescent="0.2">
      <c r="D45430" s="2"/>
      <c r="E45430" s="2"/>
      <c r="F45430" s="2"/>
      <c r="G45430" s="2"/>
      <c r="O45430" s="2"/>
      <c r="Q45430" s="2"/>
      <c r="R45430" s="2"/>
      <c r="S45430" s="2"/>
      <c r="T45430" s="2"/>
    </row>
    <row r="45431" spans="4:20" x14ac:dyDescent="0.2">
      <c r="D45431" s="2"/>
      <c r="E45431" s="2"/>
      <c r="F45431" s="2"/>
      <c r="G45431" s="2"/>
      <c r="O45431" s="2"/>
      <c r="Q45431" s="2"/>
      <c r="R45431" s="2"/>
      <c r="S45431" s="2"/>
      <c r="T45431" s="2"/>
    </row>
    <row r="45432" spans="4:20" x14ac:dyDescent="0.2">
      <c r="D45432" s="2"/>
      <c r="E45432" s="2"/>
      <c r="F45432" s="2"/>
      <c r="G45432" s="2"/>
      <c r="O45432" s="2"/>
      <c r="Q45432" s="2"/>
      <c r="R45432" s="2"/>
      <c r="S45432" s="2"/>
      <c r="T45432" s="2"/>
    </row>
    <row r="45433" spans="4:20" x14ac:dyDescent="0.2">
      <c r="D45433" s="2"/>
      <c r="E45433" s="2"/>
      <c r="F45433" s="2"/>
      <c r="G45433" s="2"/>
      <c r="O45433" s="2"/>
      <c r="Q45433" s="2"/>
      <c r="R45433" s="2"/>
      <c r="S45433" s="2"/>
      <c r="T45433" s="2"/>
    </row>
    <row r="45434" spans="4:20" x14ac:dyDescent="0.2">
      <c r="D45434" s="2"/>
      <c r="E45434" s="2"/>
      <c r="F45434" s="2"/>
      <c r="G45434" s="2"/>
      <c r="O45434" s="2"/>
      <c r="Q45434" s="2"/>
      <c r="R45434" s="2"/>
      <c r="S45434" s="2"/>
      <c r="T45434" s="2"/>
    </row>
    <row r="45435" spans="4:20" x14ac:dyDescent="0.2">
      <c r="D45435" s="2"/>
      <c r="E45435" s="2"/>
      <c r="F45435" s="2"/>
      <c r="G45435" s="2"/>
      <c r="O45435" s="2"/>
      <c r="Q45435" s="2"/>
      <c r="R45435" s="2"/>
      <c r="S45435" s="2"/>
      <c r="T45435" s="2"/>
    </row>
    <row r="45436" spans="4:20" x14ac:dyDescent="0.2">
      <c r="D45436" s="2"/>
      <c r="E45436" s="2"/>
      <c r="F45436" s="2"/>
      <c r="G45436" s="2"/>
      <c r="O45436" s="2"/>
      <c r="Q45436" s="2"/>
      <c r="R45436" s="2"/>
      <c r="S45436" s="2"/>
      <c r="T45436" s="2"/>
    </row>
    <row r="45437" spans="4:20" x14ac:dyDescent="0.2">
      <c r="D45437" s="2"/>
      <c r="E45437" s="2"/>
      <c r="F45437" s="2"/>
      <c r="G45437" s="2"/>
      <c r="O45437" s="2"/>
      <c r="Q45437" s="2"/>
      <c r="R45437" s="2"/>
      <c r="S45437" s="2"/>
      <c r="T45437" s="2"/>
    </row>
    <row r="45438" spans="4:20" x14ac:dyDescent="0.2">
      <c r="D45438" s="2"/>
      <c r="E45438" s="2"/>
      <c r="F45438" s="2"/>
      <c r="G45438" s="2"/>
      <c r="O45438" s="2"/>
      <c r="Q45438" s="2"/>
      <c r="R45438" s="2"/>
      <c r="S45438" s="2"/>
      <c r="T45438" s="2"/>
    </row>
    <row r="45439" spans="4:20" x14ac:dyDescent="0.2">
      <c r="D45439" s="2"/>
      <c r="E45439" s="2"/>
      <c r="F45439" s="2"/>
      <c r="G45439" s="2"/>
      <c r="O45439" s="2"/>
      <c r="Q45439" s="2"/>
      <c r="R45439" s="2"/>
      <c r="S45439" s="2"/>
      <c r="T45439" s="2"/>
    </row>
    <row r="45440" spans="4:20" x14ac:dyDescent="0.2">
      <c r="D45440" s="2"/>
      <c r="E45440" s="2"/>
      <c r="F45440" s="2"/>
      <c r="G45440" s="2"/>
      <c r="O45440" s="2"/>
      <c r="Q45440" s="2"/>
      <c r="R45440" s="2"/>
      <c r="S45440" s="2"/>
      <c r="T45440" s="2"/>
    </row>
    <row r="45441" spans="4:20" x14ac:dyDescent="0.2">
      <c r="D45441" s="2"/>
      <c r="E45441" s="2"/>
      <c r="F45441" s="2"/>
      <c r="G45441" s="2"/>
      <c r="O45441" s="2"/>
      <c r="Q45441" s="2"/>
      <c r="R45441" s="2"/>
      <c r="S45441" s="2"/>
      <c r="T45441" s="2"/>
    </row>
    <row r="45442" spans="4:20" x14ac:dyDescent="0.2">
      <c r="D45442" s="2"/>
      <c r="E45442" s="2"/>
      <c r="F45442" s="2"/>
      <c r="G45442" s="2"/>
      <c r="O45442" s="2"/>
      <c r="Q45442" s="2"/>
      <c r="R45442" s="2"/>
      <c r="S45442" s="2"/>
      <c r="T45442" s="2"/>
    </row>
    <row r="45443" spans="4:20" x14ac:dyDescent="0.2">
      <c r="D45443" s="2"/>
      <c r="E45443" s="2"/>
      <c r="F45443" s="2"/>
      <c r="G45443" s="2"/>
      <c r="O45443" s="2"/>
      <c r="Q45443" s="2"/>
      <c r="R45443" s="2"/>
      <c r="S45443" s="2"/>
      <c r="T45443" s="2"/>
    </row>
    <row r="45444" spans="4:20" x14ac:dyDescent="0.2">
      <c r="D45444" s="2"/>
      <c r="E45444" s="2"/>
      <c r="F45444" s="2"/>
      <c r="G45444" s="2"/>
      <c r="O45444" s="2"/>
      <c r="Q45444" s="2"/>
      <c r="R45444" s="2"/>
      <c r="S45444" s="2"/>
      <c r="T45444" s="2"/>
    </row>
    <row r="45445" spans="4:20" x14ac:dyDescent="0.2">
      <c r="D45445" s="2"/>
      <c r="E45445" s="2"/>
      <c r="F45445" s="2"/>
      <c r="G45445" s="2"/>
      <c r="O45445" s="2"/>
      <c r="Q45445" s="2"/>
      <c r="R45445" s="2"/>
      <c r="S45445" s="2"/>
      <c r="T45445" s="2"/>
    </row>
    <row r="45446" spans="4:20" x14ac:dyDescent="0.2">
      <c r="D45446" s="2"/>
      <c r="E45446" s="2"/>
      <c r="F45446" s="2"/>
      <c r="G45446" s="2"/>
      <c r="O45446" s="2"/>
      <c r="Q45446" s="2"/>
      <c r="R45446" s="2"/>
      <c r="S45446" s="2"/>
      <c r="T45446" s="2"/>
    </row>
    <row r="45447" spans="4:20" x14ac:dyDescent="0.2">
      <c r="D45447" s="2"/>
      <c r="E45447" s="2"/>
      <c r="F45447" s="2"/>
      <c r="G45447" s="2"/>
      <c r="O45447" s="2"/>
      <c r="Q45447" s="2"/>
      <c r="R45447" s="2"/>
      <c r="S45447" s="2"/>
      <c r="T45447" s="2"/>
    </row>
    <row r="45448" spans="4:20" x14ac:dyDescent="0.2">
      <c r="D45448" s="2"/>
      <c r="E45448" s="2"/>
      <c r="F45448" s="2"/>
      <c r="G45448" s="2"/>
      <c r="O45448" s="2"/>
      <c r="Q45448" s="2"/>
      <c r="R45448" s="2"/>
      <c r="S45448" s="2"/>
      <c r="T45448" s="2"/>
    </row>
    <row r="45449" spans="4:20" x14ac:dyDescent="0.2">
      <c r="D45449" s="2"/>
      <c r="E45449" s="2"/>
      <c r="F45449" s="2"/>
      <c r="G45449" s="2"/>
      <c r="O45449" s="2"/>
      <c r="Q45449" s="2"/>
      <c r="R45449" s="2"/>
      <c r="S45449" s="2"/>
      <c r="T45449" s="2"/>
    </row>
    <row r="45450" spans="4:20" x14ac:dyDescent="0.2">
      <c r="D45450" s="2"/>
      <c r="E45450" s="2"/>
      <c r="F45450" s="2"/>
      <c r="G45450" s="2"/>
      <c r="O45450" s="2"/>
      <c r="Q45450" s="2"/>
      <c r="R45450" s="2"/>
      <c r="S45450" s="2"/>
      <c r="T45450" s="2"/>
    </row>
    <row r="45451" spans="4:20" x14ac:dyDescent="0.2">
      <c r="D45451" s="2"/>
      <c r="E45451" s="2"/>
      <c r="F45451" s="2"/>
      <c r="G45451" s="2"/>
      <c r="O45451" s="2"/>
      <c r="Q45451" s="2"/>
      <c r="R45451" s="2"/>
      <c r="S45451" s="2"/>
      <c r="T45451" s="2"/>
    </row>
    <row r="45452" spans="4:20" x14ac:dyDescent="0.2">
      <c r="D45452" s="2"/>
      <c r="E45452" s="2"/>
      <c r="F45452" s="2"/>
      <c r="G45452" s="2"/>
      <c r="O45452" s="2"/>
      <c r="Q45452" s="2"/>
      <c r="R45452" s="2"/>
      <c r="S45452" s="2"/>
      <c r="T45452" s="2"/>
    </row>
    <row r="45453" spans="4:20" x14ac:dyDescent="0.2">
      <c r="D45453" s="2"/>
      <c r="E45453" s="2"/>
      <c r="F45453" s="2"/>
      <c r="G45453" s="2"/>
      <c r="O45453" s="2"/>
      <c r="Q45453" s="2"/>
      <c r="R45453" s="2"/>
      <c r="S45453" s="2"/>
      <c r="T45453" s="2"/>
    </row>
    <row r="45454" spans="4:20" x14ac:dyDescent="0.2">
      <c r="D45454" s="2"/>
      <c r="E45454" s="2"/>
      <c r="F45454" s="2"/>
      <c r="G45454" s="2"/>
      <c r="O45454" s="2"/>
      <c r="Q45454" s="2"/>
      <c r="R45454" s="2"/>
      <c r="S45454" s="2"/>
      <c r="T45454" s="2"/>
    </row>
    <row r="45455" spans="4:20" x14ac:dyDescent="0.2">
      <c r="D45455" s="2"/>
      <c r="E45455" s="2"/>
      <c r="F45455" s="2"/>
      <c r="G45455" s="2"/>
      <c r="O45455" s="2"/>
      <c r="Q45455" s="2"/>
      <c r="R45455" s="2"/>
      <c r="S45455" s="2"/>
      <c r="T45455" s="2"/>
    </row>
    <row r="45456" spans="4:20" x14ac:dyDescent="0.2">
      <c r="D45456" s="2"/>
      <c r="E45456" s="2"/>
      <c r="F45456" s="2"/>
      <c r="G45456" s="2"/>
      <c r="O45456" s="2"/>
      <c r="Q45456" s="2"/>
      <c r="R45456" s="2"/>
      <c r="S45456" s="2"/>
      <c r="T45456" s="2"/>
    </row>
    <row r="45457" spans="4:20" x14ac:dyDescent="0.2">
      <c r="D45457" s="2"/>
      <c r="E45457" s="2"/>
      <c r="F45457" s="2"/>
      <c r="G45457" s="2"/>
      <c r="O45457" s="2"/>
      <c r="Q45457" s="2"/>
      <c r="R45457" s="2"/>
      <c r="S45457" s="2"/>
      <c r="T45457" s="2"/>
    </row>
    <row r="45458" spans="4:20" x14ac:dyDescent="0.2">
      <c r="D45458" s="2"/>
      <c r="E45458" s="2"/>
      <c r="F45458" s="2"/>
      <c r="G45458" s="2"/>
      <c r="O45458" s="2"/>
      <c r="Q45458" s="2"/>
      <c r="R45458" s="2"/>
      <c r="S45458" s="2"/>
      <c r="T45458" s="2"/>
    </row>
    <row r="45459" spans="4:20" x14ac:dyDescent="0.2">
      <c r="D45459" s="2"/>
      <c r="E45459" s="2"/>
      <c r="F45459" s="2"/>
      <c r="G45459" s="2"/>
      <c r="O45459" s="2"/>
      <c r="Q45459" s="2"/>
      <c r="R45459" s="2"/>
      <c r="S45459" s="2"/>
      <c r="T45459" s="2"/>
    </row>
    <row r="45460" spans="4:20" x14ac:dyDescent="0.2">
      <c r="D45460" s="2"/>
      <c r="E45460" s="2"/>
      <c r="F45460" s="2"/>
      <c r="G45460" s="2"/>
      <c r="O45460" s="2"/>
      <c r="Q45460" s="2"/>
      <c r="R45460" s="2"/>
      <c r="S45460" s="2"/>
      <c r="T45460" s="2"/>
    </row>
    <row r="45461" spans="4:20" x14ac:dyDescent="0.2">
      <c r="D45461" s="2"/>
      <c r="E45461" s="2"/>
      <c r="F45461" s="2"/>
      <c r="G45461" s="2"/>
      <c r="O45461" s="2"/>
      <c r="Q45461" s="2"/>
      <c r="R45461" s="2"/>
      <c r="S45461" s="2"/>
      <c r="T45461" s="2"/>
    </row>
    <row r="45462" spans="4:20" x14ac:dyDescent="0.2">
      <c r="D45462" s="2"/>
      <c r="E45462" s="2"/>
      <c r="F45462" s="2"/>
      <c r="G45462" s="2"/>
      <c r="O45462" s="2"/>
      <c r="Q45462" s="2"/>
      <c r="R45462" s="2"/>
      <c r="S45462" s="2"/>
      <c r="T45462" s="2"/>
    </row>
    <row r="45463" spans="4:20" x14ac:dyDescent="0.2">
      <c r="D45463" s="2"/>
      <c r="E45463" s="2"/>
      <c r="F45463" s="2"/>
      <c r="G45463" s="2"/>
      <c r="O45463" s="2"/>
      <c r="Q45463" s="2"/>
      <c r="R45463" s="2"/>
      <c r="S45463" s="2"/>
      <c r="T45463" s="2"/>
    </row>
    <row r="45464" spans="4:20" x14ac:dyDescent="0.2">
      <c r="D45464" s="2"/>
      <c r="E45464" s="2"/>
      <c r="F45464" s="2"/>
      <c r="G45464" s="2"/>
      <c r="O45464" s="2"/>
      <c r="Q45464" s="2"/>
      <c r="R45464" s="2"/>
      <c r="S45464" s="2"/>
      <c r="T45464" s="2"/>
    </row>
    <row r="45465" spans="4:20" x14ac:dyDescent="0.2">
      <c r="D45465" s="2"/>
      <c r="E45465" s="2"/>
      <c r="F45465" s="2"/>
      <c r="G45465" s="2"/>
      <c r="O45465" s="2"/>
      <c r="Q45465" s="2"/>
      <c r="R45465" s="2"/>
      <c r="S45465" s="2"/>
      <c r="T45465" s="2"/>
    </row>
    <row r="45466" spans="4:20" x14ac:dyDescent="0.2">
      <c r="D45466" s="2"/>
      <c r="E45466" s="2"/>
      <c r="F45466" s="2"/>
      <c r="G45466" s="2"/>
      <c r="O45466" s="2"/>
      <c r="Q45466" s="2"/>
      <c r="R45466" s="2"/>
      <c r="S45466" s="2"/>
      <c r="T45466" s="2"/>
    </row>
    <row r="45467" spans="4:20" x14ac:dyDescent="0.2">
      <c r="D45467" s="2"/>
      <c r="E45467" s="2"/>
      <c r="F45467" s="2"/>
      <c r="G45467" s="2"/>
      <c r="O45467" s="2"/>
      <c r="Q45467" s="2"/>
      <c r="R45467" s="2"/>
      <c r="S45467" s="2"/>
      <c r="T45467" s="2"/>
    </row>
    <row r="45468" spans="4:20" x14ac:dyDescent="0.2">
      <c r="D45468" s="2"/>
      <c r="E45468" s="2"/>
      <c r="F45468" s="2"/>
      <c r="G45468" s="2"/>
      <c r="O45468" s="2"/>
      <c r="Q45468" s="2"/>
      <c r="R45468" s="2"/>
      <c r="S45468" s="2"/>
      <c r="T45468" s="2"/>
    </row>
    <row r="45469" spans="4:20" x14ac:dyDescent="0.2">
      <c r="D45469" s="2"/>
      <c r="E45469" s="2"/>
      <c r="F45469" s="2"/>
      <c r="G45469" s="2"/>
      <c r="O45469" s="2"/>
      <c r="Q45469" s="2"/>
      <c r="R45469" s="2"/>
      <c r="S45469" s="2"/>
      <c r="T45469" s="2"/>
    </row>
    <row r="45470" spans="4:20" x14ac:dyDescent="0.2">
      <c r="D45470" s="2"/>
      <c r="E45470" s="2"/>
      <c r="F45470" s="2"/>
      <c r="G45470" s="2"/>
      <c r="O45470" s="2"/>
      <c r="Q45470" s="2"/>
      <c r="R45470" s="2"/>
      <c r="S45470" s="2"/>
      <c r="T45470" s="2"/>
    </row>
    <row r="45471" spans="4:20" x14ac:dyDescent="0.2">
      <c r="D45471" s="2"/>
      <c r="E45471" s="2"/>
      <c r="F45471" s="2"/>
      <c r="G45471" s="2"/>
      <c r="O45471" s="2"/>
      <c r="Q45471" s="2"/>
      <c r="R45471" s="2"/>
      <c r="S45471" s="2"/>
      <c r="T45471" s="2"/>
    </row>
    <row r="45472" spans="4:20" x14ac:dyDescent="0.2">
      <c r="D45472" s="2"/>
      <c r="E45472" s="2"/>
      <c r="F45472" s="2"/>
      <c r="G45472" s="2"/>
      <c r="O45472" s="2"/>
      <c r="Q45472" s="2"/>
      <c r="R45472" s="2"/>
      <c r="S45472" s="2"/>
      <c r="T45472" s="2"/>
    </row>
    <row r="45473" spans="4:20" x14ac:dyDescent="0.2">
      <c r="D45473" s="2"/>
      <c r="E45473" s="2"/>
      <c r="F45473" s="2"/>
      <c r="G45473" s="2"/>
      <c r="O45473" s="2"/>
      <c r="Q45473" s="2"/>
      <c r="R45473" s="2"/>
      <c r="S45473" s="2"/>
      <c r="T45473" s="2"/>
    </row>
    <row r="45474" spans="4:20" x14ac:dyDescent="0.2">
      <c r="D45474" s="2"/>
      <c r="E45474" s="2"/>
      <c r="F45474" s="2"/>
      <c r="G45474" s="2"/>
      <c r="O45474" s="2"/>
      <c r="Q45474" s="2"/>
      <c r="R45474" s="2"/>
      <c r="S45474" s="2"/>
      <c r="T45474" s="2"/>
    </row>
    <row r="45475" spans="4:20" x14ac:dyDescent="0.2">
      <c r="D45475" s="2"/>
      <c r="E45475" s="2"/>
      <c r="F45475" s="2"/>
      <c r="G45475" s="2"/>
      <c r="O45475" s="2"/>
      <c r="Q45475" s="2"/>
      <c r="R45475" s="2"/>
      <c r="S45475" s="2"/>
      <c r="T45475" s="2"/>
    </row>
    <row r="45476" spans="4:20" x14ac:dyDescent="0.2">
      <c r="D45476" s="2"/>
      <c r="E45476" s="2"/>
      <c r="F45476" s="2"/>
      <c r="G45476" s="2"/>
      <c r="O45476" s="2"/>
      <c r="Q45476" s="2"/>
      <c r="R45476" s="2"/>
      <c r="S45476" s="2"/>
      <c r="T45476" s="2"/>
    </row>
    <row r="45477" spans="4:20" x14ac:dyDescent="0.2">
      <c r="D45477" s="2"/>
      <c r="E45477" s="2"/>
      <c r="F45477" s="2"/>
      <c r="G45477" s="2"/>
      <c r="O45477" s="2"/>
      <c r="Q45477" s="2"/>
      <c r="R45477" s="2"/>
      <c r="S45477" s="2"/>
      <c r="T45477" s="2"/>
    </row>
    <row r="45478" spans="4:20" x14ac:dyDescent="0.2">
      <c r="D45478" s="2"/>
      <c r="E45478" s="2"/>
      <c r="F45478" s="2"/>
      <c r="G45478" s="2"/>
      <c r="O45478" s="2"/>
      <c r="Q45478" s="2"/>
      <c r="R45478" s="2"/>
      <c r="S45478" s="2"/>
      <c r="T45478" s="2"/>
    </row>
    <row r="45479" spans="4:20" x14ac:dyDescent="0.2">
      <c r="D45479" s="2"/>
      <c r="E45479" s="2"/>
      <c r="F45479" s="2"/>
      <c r="G45479" s="2"/>
      <c r="O45479" s="2"/>
      <c r="Q45479" s="2"/>
      <c r="R45479" s="2"/>
      <c r="S45479" s="2"/>
      <c r="T45479" s="2"/>
    </row>
    <row r="45480" spans="4:20" x14ac:dyDescent="0.2">
      <c r="D45480" s="2"/>
      <c r="E45480" s="2"/>
      <c r="F45480" s="2"/>
      <c r="G45480" s="2"/>
      <c r="O45480" s="2"/>
      <c r="Q45480" s="2"/>
      <c r="R45480" s="2"/>
      <c r="S45480" s="2"/>
      <c r="T45480" s="2"/>
    </row>
    <row r="45481" spans="4:20" x14ac:dyDescent="0.2">
      <c r="D45481" s="2"/>
      <c r="E45481" s="2"/>
      <c r="F45481" s="2"/>
      <c r="G45481" s="2"/>
      <c r="O45481" s="2"/>
      <c r="Q45481" s="2"/>
      <c r="R45481" s="2"/>
      <c r="S45481" s="2"/>
      <c r="T45481" s="2"/>
    </row>
    <row r="45482" spans="4:20" x14ac:dyDescent="0.2">
      <c r="D45482" s="2"/>
      <c r="E45482" s="2"/>
      <c r="F45482" s="2"/>
      <c r="G45482" s="2"/>
      <c r="O45482" s="2"/>
      <c r="Q45482" s="2"/>
      <c r="R45482" s="2"/>
      <c r="S45482" s="2"/>
      <c r="T45482" s="2"/>
    </row>
    <row r="45483" spans="4:20" x14ac:dyDescent="0.2">
      <c r="D45483" s="2"/>
      <c r="E45483" s="2"/>
      <c r="F45483" s="2"/>
      <c r="G45483" s="2"/>
      <c r="O45483" s="2"/>
      <c r="Q45483" s="2"/>
      <c r="R45483" s="2"/>
      <c r="S45483" s="2"/>
      <c r="T45483" s="2"/>
    </row>
    <row r="45484" spans="4:20" x14ac:dyDescent="0.2">
      <c r="D45484" s="2"/>
      <c r="E45484" s="2"/>
      <c r="F45484" s="2"/>
      <c r="G45484" s="2"/>
      <c r="O45484" s="2"/>
      <c r="Q45484" s="2"/>
      <c r="R45484" s="2"/>
      <c r="S45484" s="2"/>
      <c r="T45484" s="2"/>
    </row>
    <row r="45485" spans="4:20" x14ac:dyDescent="0.2">
      <c r="D45485" s="2"/>
      <c r="E45485" s="2"/>
      <c r="F45485" s="2"/>
      <c r="G45485" s="2"/>
      <c r="O45485" s="2"/>
      <c r="Q45485" s="2"/>
      <c r="R45485" s="2"/>
      <c r="S45485" s="2"/>
      <c r="T45485" s="2"/>
    </row>
    <row r="45486" spans="4:20" x14ac:dyDescent="0.2">
      <c r="D45486" s="2"/>
      <c r="E45486" s="2"/>
      <c r="F45486" s="2"/>
      <c r="G45486" s="2"/>
      <c r="O45486" s="2"/>
      <c r="Q45486" s="2"/>
      <c r="R45486" s="2"/>
      <c r="S45486" s="2"/>
      <c r="T45486" s="2"/>
    </row>
    <row r="45487" spans="4:20" x14ac:dyDescent="0.2">
      <c r="D45487" s="2"/>
      <c r="E45487" s="2"/>
      <c r="F45487" s="2"/>
      <c r="G45487" s="2"/>
      <c r="O45487" s="2"/>
      <c r="Q45487" s="2"/>
      <c r="R45487" s="2"/>
      <c r="S45487" s="2"/>
      <c r="T45487" s="2"/>
    </row>
    <row r="45488" spans="4:20" x14ac:dyDescent="0.2">
      <c r="D45488" s="2"/>
      <c r="E45488" s="2"/>
      <c r="F45488" s="2"/>
      <c r="G45488" s="2"/>
      <c r="O45488" s="2"/>
      <c r="Q45488" s="2"/>
      <c r="R45488" s="2"/>
      <c r="S45488" s="2"/>
      <c r="T45488" s="2"/>
    </row>
    <row r="45489" spans="4:20" x14ac:dyDescent="0.2">
      <c r="D45489" s="2"/>
      <c r="E45489" s="2"/>
      <c r="F45489" s="2"/>
      <c r="G45489" s="2"/>
      <c r="O45489" s="2"/>
      <c r="Q45489" s="2"/>
      <c r="R45489" s="2"/>
      <c r="S45489" s="2"/>
      <c r="T45489" s="2"/>
    </row>
    <row r="45490" spans="4:20" x14ac:dyDescent="0.2">
      <c r="D45490" s="2"/>
      <c r="E45490" s="2"/>
      <c r="F45490" s="2"/>
      <c r="G45490" s="2"/>
      <c r="O45490" s="2"/>
      <c r="Q45490" s="2"/>
      <c r="R45490" s="2"/>
      <c r="S45490" s="2"/>
      <c r="T45490" s="2"/>
    </row>
    <row r="45491" spans="4:20" x14ac:dyDescent="0.2">
      <c r="D45491" s="2"/>
      <c r="E45491" s="2"/>
      <c r="F45491" s="2"/>
      <c r="G45491" s="2"/>
      <c r="O45491" s="2"/>
      <c r="Q45491" s="2"/>
      <c r="R45491" s="2"/>
      <c r="S45491" s="2"/>
      <c r="T45491" s="2"/>
    </row>
    <row r="45492" spans="4:20" x14ac:dyDescent="0.2">
      <c r="D45492" s="2"/>
      <c r="E45492" s="2"/>
      <c r="F45492" s="2"/>
      <c r="G45492" s="2"/>
      <c r="O45492" s="2"/>
      <c r="Q45492" s="2"/>
      <c r="R45492" s="2"/>
      <c r="S45492" s="2"/>
      <c r="T45492" s="2"/>
    </row>
    <row r="45493" spans="4:20" x14ac:dyDescent="0.2">
      <c r="D45493" s="2"/>
      <c r="E45493" s="2"/>
      <c r="F45493" s="2"/>
      <c r="G45493" s="2"/>
      <c r="O45493" s="2"/>
      <c r="Q45493" s="2"/>
      <c r="R45493" s="2"/>
      <c r="S45493" s="2"/>
      <c r="T45493" s="2"/>
    </row>
    <row r="45494" spans="4:20" x14ac:dyDescent="0.2">
      <c r="D45494" s="2"/>
      <c r="E45494" s="2"/>
      <c r="F45494" s="2"/>
      <c r="G45494" s="2"/>
      <c r="O45494" s="2"/>
      <c r="Q45494" s="2"/>
      <c r="R45494" s="2"/>
      <c r="S45494" s="2"/>
      <c r="T45494" s="2"/>
    </row>
    <row r="45495" spans="4:20" x14ac:dyDescent="0.2">
      <c r="D45495" s="2"/>
      <c r="E45495" s="2"/>
      <c r="F45495" s="2"/>
      <c r="G45495" s="2"/>
      <c r="O45495" s="2"/>
      <c r="Q45495" s="2"/>
      <c r="R45495" s="2"/>
      <c r="S45495" s="2"/>
      <c r="T45495" s="2"/>
    </row>
    <row r="45496" spans="4:20" x14ac:dyDescent="0.2">
      <c r="D45496" s="2"/>
      <c r="E45496" s="2"/>
      <c r="F45496" s="2"/>
      <c r="G45496" s="2"/>
      <c r="O45496" s="2"/>
      <c r="Q45496" s="2"/>
      <c r="R45496" s="2"/>
      <c r="S45496" s="2"/>
      <c r="T45496" s="2"/>
    </row>
    <row r="45497" spans="4:20" x14ac:dyDescent="0.2">
      <c r="D45497" s="2"/>
      <c r="E45497" s="2"/>
      <c r="F45497" s="2"/>
      <c r="G45497" s="2"/>
      <c r="O45497" s="2"/>
      <c r="Q45497" s="2"/>
      <c r="R45497" s="2"/>
      <c r="S45497" s="2"/>
      <c r="T45497" s="2"/>
    </row>
    <row r="45498" spans="4:20" x14ac:dyDescent="0.2">
      <c r="D45498" s="2"/>
      <c r="E45498" s="2"/>
      <c r="F45498" s="2"/>
      <c r="G45498" s="2"/>
      <c r="O45498" s="2"/>
      <c r="Q45498" s="2"/>
      <c r="R45498" s="2"/>
      <c r="S45498" s="2"/>
      <c r="T45498" s="2"/>
    </row>
    <row r="45499" spans="4:20" x14ac:dyDescent="0.2">
      <c r="D45499" s="2"/>
      <c r="E45499" s="2"/>
      <c r="F45499" s="2"/>
      <c r="G45499" s="2"/>
      <c r="O45499" s="2"/>
      <c r="Q45499" s="2"/>
      <c r="R45499" s="2"/>
      <c r="S45499" s="2"/>
      <c r="T45499" s="2"/>
    </row>
    <row r="45500" spans="4:20" x14ac:dyDescent="0.2">
      <c r="D45500" s="2"/>
      <c r="E45500" s="2"/>
      <c r="F45500" s="2"/>
      <c r="G45500" s="2"/>
      <c r="O45500" s="2"/>
      <c r="Q45500" s="2"/>
      <c r="R45500" s="2"/>
      <c r="S45500" s="2"/>
      <c r="T45500" s="2"/>
    </row>
    <row r="45501" spans="4:20" x14ac:dyDescent="0.2">
      <c r="D45501" s="2"/>
      <c r="E45501" s="2"/>
      <c r="F45501" s="2"/>
      <c r="G45501" s="2"/>
      <c r="O45501" s="2"/>
      <c r="Q45501" s="2"/>
      <c r="R45501" s="2"/>
      <c r="S45501" s="2"/>
      <c r="T45501" s="2"/>
    </row>
    <row r="45502" spans="4:20" x14ac:dyDescent="0.2">
      <c r="D45502" s="2"/>
      <c r="E45502" s="2"/>
      <c r="F45502" s="2"/>
      <c r="G45502" s="2"/>
      <c r="O45502" s="2"/>
      <c r="Q45502" s="2"/>
      <c r="R45502" s="2"/>
      <c r="S45502" s="2"/>
      <c r="T45502" s="2"/>
    </row>
    <row r="45503" spans="4:20" x14ac:dyDescent="0.2">
      <c r="D45503" s="2"/>
      <c r="E45503" s="2"/>
      <c r="F45503" s="2"/>
      <c r="G45503" s="2"/>
      <c r="O45503" s="2"/>
      <c r="Q45503" s="2"/>
      <c r="R45503" s="2"/>
      <c r="S45503" s="2"/>
      <c r="T45503" s="2"/>
    </row>
    <row r="45504" spans="4:20" x14ac:dyDescent="0.2">
      <c r="D45504" s="2"/>
      <c r="E45504" s="2"/>
      <c r="F45504" s="2"/>
      <c r="G45504" s="2"/>
      <c r="O45504" s="2"/>
      <c r="Q45504" s="2"/>
      <c r="R45504" s="2"/>
      <c r="S45504" s="2"/>
      <c r="T45504" s="2"/>
    </row>
    <row r="45505" spans="4:20" x14ac:dyDescent="0.2">
      <c r="D45505" s="2"/>
      <c r="E45505" s="2"/>
      <c r="F45505" s="2"/>
      <c r="G45505" s="2"/>
      <c r="O45505" s="2"/>
      <c r="Q45505" s="2"/>
      <c r="R45505" s="2"/>
      <c r="S45505" s="2"/>
      <c r="T45505" s="2"/>
    </row>
    <row r="45506" spans="4:20" x14ac:dyDescent="0.2">
      <c r="D45506" s="2"/>
      <c r="E45506" s="2"/>
      <c r="F45506" s="2"/>
      <c r="G45506" s="2"/>
      <c r="O45506" s="2"/>
      <c r="Q45506" s="2"/>
      <c r="R45506" s="2"/>
      <c r="S45506" s="2"/>
      <c r="T45506" s="2"/>
    </row>
    <row r="45507" spans="4:20" x14ac:dyDescent="0.2">
      <c r="D45507" s="2"/>
      <c r="E45507" s="2"/>
      <c r="F45507" s="2"/>
      <c r="G45507" s="2"/>
      <c r="O45507" s="2"/>
      <c r="Q45507" s="2"/>
      <c r="R45507" s="2"/>
      <c r="S45507" s="2"/>
      <c r="T45507" s="2"/>
    </row>
    <row r="45508" spans="4:20" x14ac:dyDescent="0.2">
      <c r="D45508" s="2"/>
      <c r="E45508" s="2"/>
      <c r="F45508" s="2"/>
      <c r="G45508" s="2"/>
      <c r="O45508" s="2"/>
      <c r="Q45508" s="2"/>
      <c r="R45508" s="2"/>
      <c r="S45508" s="2"/>
      <c r="T45508" s="2"/>
    </row>
    <row r="45509" spans="4:20" x14ac:dyDescent="0.2">
      <c r="D45509" s="2"/>
      <c r="E45509" s="2"/>
      <c r="F45509" s="2"/>
      <c r="G45509" s="2"/>
      <c r="O45509" s="2"/>
      <c r="Q45509" s="2"/>
      <c r="R45509" s="2"/>
      <c r="S45509" s="2"/>
      <c r="T45509" s="2"/>
    </row>
    <row r="45510" spans="4:20" x14ac:dyDescent="0.2">
      <c r="D45510" s="2"/>
      <c r="E45510" s="2"/>
      <c r="F45510" s="2"/>
      <c r="G45510" s="2"/>
      <c r="O45510" s="2"/>
      <c r="Q45510" s="2"/>
      <c r="R45510" s="2"/>
      <c r="S45510" s="2"/>
      <c r="T45510" s="2"/>
    </row>
    <row r="45511" spans="4:20" x14ac:dyDescent="0.2">
      <c r="D45511" s="2"/>
      <c r="E45511" s="2"/>
      <c r="F45511" s="2"/>
      <c r="G45511" s="2"/>
      <c r="O45511" s="2"/>
      <c r="Q45511" s="2"/>
      <c r="R45511" s="2"/>
      <c r="S45511" s="2"/>
      <c r="T45511" s="2"/>
    </row>
    <row r="45512" spans="4:20" x14ac:dyDescent="0.2">
      <c r="D45512" s="2"/>
      <c r="E45512" s="2"/>
      <c r="F45512" s="2"/>
      <c r="G45512" s="2"/>
      <c r="O45512" s="2"/>
      <c r="Q45512" s="2"/>
      <c r="R45512" s="2"/>
      <c r="S45512" s="2"/>
      <c r="T45512" s="2"/>
    </row>
    <row r="45513" spans="4:20" x14ac:dyDescent="0.2">
      <c r="D45513" s="2"/>
      <c r="E45513" s="2"/>
      <c r="F45513" s="2"/>
      <c r="G45513" s="2"/>
      <c r="O45513" s="2"/>
      <c r="Q45513" s="2"/>
      <c r="R45513" s="2"/>
      <c r="S45513" s="2"/>
      <c r="T45513" s="2"/>
    </row>
    <row r="45514" spans="4:20" x14ac:dyDescent="0.2">
      <c r="D45514" s="2"/>
      <c r="E45514" s="2"/>
      <c r="F45514" s="2"/>
      <c r="G45514" s="2"/>
      <c r="O45514" s="2"/>
      <c r="Q45514" s="2"/>
      <c r="R45514" s="2"/>
      <c r="S45514" s="2"/>
      <c r="T45514" s="2"/>
    </row>
    <row r="45515" spans="4:20" x14ac:dyDescent="0.2">
      <c r="D45515" s="2"/>
      <c r="E45515" s="2"/>
      <c r="F45515" s="2"/>
      <c r="G45515" s="2"/>
      <c r="O45515" s="2"/>
      <c r="Q45515" s="2"/>
      <c r="R45515" s="2"/>
      <c r="S45515" s="2"/>
      <c r="T45515" s="2"/>
    </row>
    <row r="45516" spans="4:20" x14ac:dyDescent="0.2">
      <c r="D45516" s="2"/>
      <c r="E45516" s="2"/>
      <c r="F45516" s="2"/>
      <c r="G45516" s="2"/>
      <c r="O45516" s="2"/>
      <c r="Q45516" s="2"/>
      <c r="R45516" s="2"/>
      <c r="S45516" s="2"/>
      <c r="T45516" s="2"/>
    </row>
    <row r="45517" spans="4:20" x14ac:dyDescent="0.2">
      <c r="D45517" s="2"/>
      <c r="E45517" s="2"/>
      <c r="F45517" s="2"/>
      <c r="G45517" s="2"/>
      <c r="O45517" s="2"/>
      <c r="Q45517" s="2"/>
      <c r="R45517" s="2"/>
      <c r="S45517" s="2"/>
      <c r="T45517" s="2"/>
    </row>
    <row r="45518" spans="4:20" x14ac:dyDescent="0.2">
      <c r="D45518" s="2"/>
      <c r="E45518" s="2"/>
      <c r="F45518" s="2"/>
      <c r="G45518" s="2"/>
      <c r="O45518" s="2"/>
      <c r="Q45518" s="2"/>
      <c r="R45518" s="2"/>
      <c r="S45518" s="2"/>
      <c r="T45518" s="2"/>
    </row>
    <row r="45519" spans="4:20" x14ac:dyDescent="0.2">
      <c r="D45519" s="2"/>
      <c r="E45519" s="2"/>
      <c r="F45519" s="2"/>
      <c r="G45519" s="2"/>
      <c r="O45519" s="2"/>
      <c r="Q45519" s="2"/>
      <c r="R45519" s="2"/>
      <c r="S45519" s="2"/>
      <c r="T45519" s="2"/>
    </row>
    <row r="45520" spans="4:20" x14ac:dyDescent="0.2">
      <c r="D45520" s="2"/>
      <c r="E45520" s="2"/>
      <c r="F45520" s="2"/>
      <c r="G45520" s="2"/>
      <c r="O45520" s="2"/>
      <c r="Q45520" s="2"/>
      <c r="R45520" s="2"/>
      <c r="S45520" s="2"/>
      <c r="T45520" s="2"/>
    </row>
    <row r="45521" spans="4:20" x14ac:dyDescent="0.2">
      <c r="D45521" s="2"/>
      <c r="E45521" s="2"/>
      <c r="F45521" s="2"/>
      <c r="G45521" s="2"/>
      <c r="O45521" s="2"/>
      <c r="Q45521" s="2"/>
      <c r="R45521" s="2"/>
      <c r="S45521" s="2"/>
      <c r="T45521" s="2"/>
    </row>
    <row r="45522" spans="4:20" x14ac:dyDescent="0.2">
      <c r="D45522" s="2"/>
      <c r="E45522" s="2"/>
      <c r="F45522" s="2"/>
      <c r="G45522" s="2"/>
      <c r="O45522" s="2"/>
      <c r="Q45522" s="2"/>
      <c r="R45522" s="2"/>
      <c r="S45522" s="2"/>
      <c r="T45522" s="2"/>
    </row>
    <row r="45523" spans="4:20" x14ac:dyDescent="0.2">
      <c r="D45523" s="2"/>
      <c r="E45523" s="2"/>
      <c r="F45523" s="2"/>
      <c r="G45523" s="2"/>
      <c r="O45523" s="2"/>
      <c r="Q45523" s="2"/>
      <c r="R45523" s="2"/>
      <c r="S45523" s="2"/>
      <c r="T45523" s="2"/>
    </row>
    <row r="45524" spans="4:20" x14ac:dyDescent="0.2">
      <c r="D45524" s="2"/>
      <c r="E45524" s="2"/>
      <c r="F45524" s="2"/>
      <c r="G45524" s="2"/>
      <c r="O45524" s="2"/>
      <c r="Q45524" s="2"/>
      <c r="R45524" s="2"/>
      <c r="S45524" s="2"/>
      <c r="T45524" s="2"/>
    </row>
    <row r="45525" spans="4:20" x14ac:dyDescent="0.2">
      <c r="D45525" s="2"/>
      <c r="E45525" s="2"/>
      <c r="F45525" s="2"/>
      <c r="G45525" s="2"/>
      <c r="O45525" s="2"/>
      <c r="Q45525" s="2"/>
      <c r="R45525" s="2"/>
      <c r="S45525" s="2"/>
      <c r="T45525" s="2"/>
    </row>
    <row r="45526" spans="4:20" x14ac:dyDescent="0.2">
      <c r="D45526" s="2"/>
      <c r="E45526" s="2"/>
      <c r="F45526" s="2"/>
      <c r="G45526" s="2"/>
      <c r="O45526" s="2"/>
      <c r="Q45526" s="2"/>
      <c r="R45526" s="2"/>
      <c r="S45526" s="2"/>
      <c r="T45526" s="2"/>
    </row>
    <row r="45527" spans="4:20" x14ac:dyDescent="0.2">
      <c r="D45527" s="2"/>
      <c r="E45527" s="2"/>
      <c r="F45527" s="2"/>
      <c r="G45527" s="2"/>
      <c r="O45527" s="2"/>
      <c r="Q45527" s="2"/>
      <c r="R45527" s="2"/>
      <c r="S45527" s="2"/>
      <c r="T45527" s="2"/>
    </row>
    <row r="45528" spans="4:20" x14ac:dyDescent="0.2">
      <c r="D45528" s="2"/>
      <c r="E45528" s="2"/>
      <c r="F45528" s="2"/>
      <c r="G45528" s="2"/>
      <c r="O45528" s="2"/>
      <c r="Q45528" s="2"/>
      <c r="R45528" s="2"/>
      <c r="S45528" s="2"/>
      <c r="T45528" s="2"/>
    </row>
    <row r="45529" spans="4:20" x14ac:dyDescent="0.2">
      <c r="D45529" s="2"/>
      <c r="E45529" s="2"/>
      <c r="F45529" s="2"/>
      <c r="G45529" s="2"/>
      <c r="O45529" s="2"/>
      <c r="Q45529" s="2"/>
      <c r="R45529" s="2"/>
      <c r="S45529" s="2"/>
      <c r="T45529" s="2"/>
    </row>
    <row r="45530" spans="4:20" x14ac:dyDescent="0.2">
      <c r="D45530" s="2"/>
      <c r="E45530" s="2"/>
      <c r="F45530" s="2"/>
      <c r="G45530" s="2"/>
      <c r="O45530" s="2"/>
      <c r="Q45530" s="2"/>
      <c r="R45530" s="2"/>
      <c r="S45530" s="2"/>
      <c r="T45530" s="2"/>
    </row>
    <row r="45531" spans="4:20" x14ac:dyDescent="0.2">
      <c r="D45531" s="2"/>
      <c r="E45531" s="2"/>
      <c r="F45531" s="2"/>
      <c r="G45531" s="2"/>
      <c r="O45531" s="2"/>
      <c r="Q45531" s="2"/>
      <c r="R45531" s="2"/>
      <c r="S45531" s="2"/>
      <c r="T45531" s="2"/>
    </row>
    <row r="45532" spans="4:20" x14ac:dyDescent="0.2">
      <c r="D45532" s="2"/>
      <c r="E45532" s="2"/>
      <c r="F45532" s="2"/>
      <c r="G45532" s="2"/>
      <c r="O45532" s="2"/>
      <c r="Q45532" s="2"/>
      <c r="R45532" s="2"/>
      <c r="S45532" s="2"/>
      <c r="T45532" s="2"/>
    </row>
    <row r="45533" spans="4:20" x14ac:dyDescent="0.2">
      <c r="D45533" s="2"/>
      <c r="E45533" s="2"/>
      <c r="F45533" s="2"/>
      <c r="G45533" s="2"/>
      <c r="O45533" s="2"/>
      <c r="Q45533" s="2"/>
      <c r="R45533" s="2"/>
      <c r="S45533" s="2"/>
      <c r="T45533" s="2"/>
    </row>
    <row r="45534" spans="4:20" x14ac:dyDescent="0.2">
      <c r="D45534" s="2"/>
      <c r="E45534" s="2"/>
      <c r="F45534" s="2"/>
      <c r="G45534" s="2"/>
      <c r="O45534" s="2"/>
      <c r="Q45534" s="2"/>
      <c r="R45534" s="2"/>
      <c r="S45534" s="2"/>
      <c r="T45534" s="2"/>
    </row>
    <row r="45535" spans="4:20" x14ac:dyDescent="0.2">
      <c r="D45535" s="2"/>
      <c r="E45535" s="2"/>
      <c r="F45535" s="2"/>
      <c r="G45535" s="2"/>
      <c r="O45535" s="2"/>
      <c r="Q45535" s="2"/>
      <c r="R45535" s="2"/>
      <c r="S45535" s="2"/>
      <c r="T45535" s="2"/>
    </row>
    <row r="45536" spans="4:20" x14ac:dyDescent="0.2">
      <c r="D45536" s="2"/>
      <c r="E45536" s="2"/>
      <c r="F45536" s="2"/>
      <c r="G45536" s="2"/>
      <c r="O45536" s="2"/>
      <c r="Q45536" s="2"/>
      <c r="R45536" s="2"/>
      <c r="S45536" s="2"/>
      <c r="T45536" s="2"/>
    </row>
    <row r="45537" spans="4:20" x14ac:dyDescent="0.2">
      <c r="D45537" s="2"/>
      <c r="E45537" s="2"/>
      <c r="F45537" s="2"/>
      <c r="G45537" s="2"/>
      <c r="O45537" s="2"/>
      <c r="Q45537" s="2"/>
      <c r="R45537" s="2"/>
      <c r="S45537" s="2"/>
      <c r="T45537" s="2"/>
    </row>
    <row r="45538" spans="4:20" x14ac:dyDescent="0.2">
      <c r="D45538" s="2"/>
      <c r="E45538" s="2"/>
      <c r="F45538" s="2"/>
      <c r="G45538" s="2"/>
      <c r="O45538" s="2"/>
      <c r="Q45538" s="2"/>
      <c r="R45538" s="2"/>
      <c r="S45538" s="2"/>
      <c r="T45538" s="2"/>
    </row>
    <row r="45539" spans="4:20" x14ac:dyDescent="0.2">
      <c r="D45539" s="2"/>
      <c r="E45539" s="2"/>
      <c r="F45539" s="2"/>
      <c r="G45539" s="2"/>
      <c r="O45539" s="2"/>
      <c r="Q45539" s="2"/>
      <c r="R45539" s="2"/>
      <c r="S45539" s="2"/>
      <c r="T45539" s="2"/>
    </row>
    <row r="45540" spans="4:20" x14ac:dyDescent="0.2">
      <c r="D45540" s="2"/>
      <c r="E45540" s="2"/>
      <c r="F45540" s="2"/>
      <c r="G45540" s="2"/>
      <c r="O45540" s="2"/>
      <c r="Q45540" s="2"/>
      <c r="R45540" s="2"/>
      <c r="S45540" s="2"/>
      <c r="T45540" s="2"/>
    </row>
    <row r="45541" spans="4:20" x14ac:dyDescent="0.2">
      <c r="D45541" s="2"/>
      <c r="E45541" s="2"/>
      <c r="F45541" s="2"/>
      <c r="G45541" s="2"/>
      <c r="O45541" s="2"/>
      <c r="Q45541" s="2"/>
      <c r="R45541" s="2"/>
      <c r="S45541" s="2"/>
      <c r="T45541" s="2"/>
    </row>
    <row r="45542" spans="4:20" x14ac:dyDescent="0.2">
      <c r="D45542" s="2"/>
      <c r="E45542" s="2"/>
      <c r="F45542" s="2"/>
      <c r="G45542" s="2"/>
      <c r="O45542" s="2"/>
      <c r="Q45542" s="2"/>
      <c r="R45542" s="2"/>
      <c r="S45542" s="2"/>
      <c r="T45542" s="2"/>
    </row>
    <row r="45543" spans="4:20" x14ac:dyDescent="0.2">
      <c r="D45543" s="2"/>
      <c r="E45543" s="2"/>
      <c r="F45543" s="2"/>
      <c r="G45543" s="2"/>
      <c r="O45543" s="2"/>
      <c r="Q45543" s="2"/>
      <c r="R45543" s="2"/>
      <c r="S45543" s="2"/>
      <c r="T45543" s="2"/>
    </row>
    <row r="45544" spans="4:20" x14ac:dyDescent="0.2">
      <c r="D45544" s="2"/>
      <c r="E45544" s="2"/>
      <c r="F45544" s="2"/>
      <c r="G45544" s="2"/>
      <c r="O45544" s="2"/>
      <c r="Q45544" s="2"/>
      <c r="R45544" s="2"/>
      <c r="S45544" s="2"/>
      <c r="T45544" s="2"/>
    </row>
    <row r="45545" spans="4:20" x14ac:dyDescent="0.2">
      <c r="D45545" s="2"/>
      <c r="E45545" s="2"/>
      <c r="F45545" s="2"/>
      <c r="G45545" s="2"/>
      <c r="O45545" s="2"/>
      <c r="Q45545" s="2"/>
      <c r="R45545" s="2"/>
      <c r="S45545" s="2"/>
      <c r="T45545" s="2"/>
    </row>
    <row r="45546" spans="4:20" x14ac:dyDescent="0.2">
      <c r="D45546" s="2"/>
      <c r="E45546" s="2"/>
      <c r="F45546" s="2"/>
      <c r="G45546" s="2"/>
      <c r="O45546" s="2"/>
      <c r="Q45546" s="2"/>
      <c r="R45546" s="2"/>
      <c r="S45546" s="2"/>
      <c r="T45546" s="2"/>
    </row>
    <row r="45547" spans="4:20" x14ac:dyDescent="0.2">
      <c r="D45547" s="2"/>
      <c r="E45547" s="2"/>
      <c r="F45547" s="2"/>
      <c r="G45547" s="2"/>
      <c r="O45547" s="2"/>
      <c r="Q45547" s="2"/>
      <c r="R45547" s="2"/>
      <c r="S45547" s="2"/>
      <c r="T45547" s="2"/>
    </row>
    <row r="45548" spans="4:20" x14ac:dyDescent="0.2">
      <c r="D45548" s="2"/>
      <c r="E45548" s="2"/>
      <c r="F45548" s="2"/>
      <c r="G45548" s="2"/>
      <c r="O45548" s="2"/>
      <c r="Q45548" s="2"/>
      <c r="R45548" s="2"/>
      <c r="S45548" s="2"/>
      <c r="T45548" s="2"/>
    </row>
    <row r="45549" spans="4:20" x14ac:dyDescent="0.2">
      <c r="D45549" s="2"/>
      <c r="E45549" s="2"/>
      <c r="F45549" s="2"/>
      <c r="G45549" s="2"/>
      <c r="O45549" s="2"/>
      <c r="Q45549" s="2"/>
      <c r="R45549" s="2"/>
      <c r="S45549" s="2"/>
      <c r="T45549" s="2"/>
    </row>
    <row r="45550" spans="4:20" x14ac:dyDescent="0.2">
      <c r="D45550" s="2"/>
      <c r="E45550" s="2"/>
      <c r="F45550" s="2"/>
      <c r="G45550" s="2"/>
      <c r="O45550" s="2"/>
      <c r="Q45550" s="2"/>
      <c r="R45550" s="2"/>
      <c r="S45550" s="2"/>
      <c r="T45550" s="2"/>
    </row>
    <row r="45551" spans="4:20" x14ac:dyDescent="0.2">
      <c r="D45551" s="2"/>
      <c r="E45551" s="2"/>
      <c r="F45551" s="2"/>
      <c r="G45551" s="2"/>
      <c r="O45551" s="2"/>
      <c r="Q45551" s="2"/>
      <c r="R45551" s="2"/>
      <c r="S45551" s="2"/>
      <c r="T45551" s="2"/>
    </row>
    <row r="45552" spans="4:20" x14ac:dyDescent="0.2">
      <c r="D45552" s="2"/>
      <c r="E45552" s="2"/>
      <c r="F45552" s="2"/>
      <c r="G45552" s="2"/>
      <c r="O45552" s="2"/>
      <c r="Q45552" s="2"/>
      <c r="R45552" s="2"/>
      <c r="S45552" s="2"/>
      <c r="T45552" s="2"/>
    </row>
    <row r="45553" spans="4:20" x14ac:dyDescent="0.2">
      <c r="D45553" s="2"/>
      <c r="E45553" s="2"/>
      <c r="F45553" s="2"/>
      <c r="G45553" s="2"/>
      <c r="O45553" s="2"/>
      <c r="Q45553" s="2"/>
      <c r="R45553" s="2"/>
      <c r="S45553" s="2"/>
      <c r="T45553" s="2"/>
    </row>
    <row r="45554" spans="4:20" x14ac:dyDescent="0.2">
      <c r="D45554" s="2"/>
      <c r="E45554" s="2"/>
      <c r="F45554" s="2"/>
      <c r="G45554" s="2"/>
      <c r="O45554" s="2"/>
      <c r="Q45554" s="2"/>
      <c r="R45554" s="2"/>
      <c r="S45554" s="2"/>
      <c r="T45554" s="2"/>
    </row>
    <row r="45555" spans="4:20" x14ac:dyDescent="0.2">
      <c r="D45555" s="2"/>
      <c r="E45555" s="2"/>
      <c r="F45555" s="2"/>
      <c r="G45555" s="2"/>
      <c r="O45555" s="2"/>
      <c r="Q45555" s="2"/>
      <c r="R45555" s="2"/>
      <c r="S45555" s="2"/>
      <c r="T45555" s="2"/>
    </row>
    <row r="45556" spans="4:20" x14ac:dyDescent="0.2">
      <c r="D45556" s="2"/>
      <c r="E45556" s="2"/>
      <c r="F45556" s="2"/>
      <c r="G45556" s="2"/>
      <c r="O45556" s="2"/>
      <c r="Q45556" s="2"/>
      <c r="R45556" s="2"/>
      <c r="S45556" s="2"/>
      <c r="T45556" s="2"/>
    </row>
    <row r="45557" spans="4:20" x14ac:dyDescent="0.2">
      <c r="D45557" s="2"/>
      <c r="E45557" s="2"/>
      <c r="F45557" s="2"/>
      <c r="G45557" s="2"/>
      <c r="O45557" s="2"/>
      <c r="Q45557" s="2"/>
      <c r="R45557" s="2"/>
      <c r="S45557" s="2"/>
      <c r="T45557" s="2"/>
    </row>
    <row r="45558" spans="4:20" x14ac:dyDescent="0.2">
      <c r="D45558" s="2"/>
      <c r="E45558" s="2"/>
      <c r="F45558" s="2"/>
      <c r="G45558" s="2"/>
      <c r="O45558" s="2"/>
      <c r="Q45558" s="2"/>
      <c r="R45558" s="2"/>
      <c r="S45558" s="2"/>
      <c r="T45558" s="2"/>
    </row>
    <row r="45559" spans="4:20" x14ac:dyDescent="0.2">
      <c r="D45559" s="2"/>
      <c r="E45559" s="2"/>
      <c r="F45559" s="2"/>
      <c r="G45559" s="2"/>
      <c r="O45559" s="2"/>
      <c r="Q45559" s="2"/>
      <c r="R45559" s="2"/>
      <c r="S45559" s="2"/>
      <c r="T45559" s="2"/>
    </row>
    <row r="45560" spans="4:20" x14ac:dyDescent="0.2">
      <c r="D45560" s="2"/>
      <c r="E45560" s="2"/>
      <c r="F45560" s="2"/>
      <c r="G45560" s="2"/>
      <c r="O45560" s="2"/>
      <c r="Q45560" s="2"/>
      <c r="R45560" s="2"/>
      <c r="S45560" s="2"/>
      <c r="T45560" s="2"/>
    </row>
    <row r="45561" spans="4:20" x14ac:dyDescent="0.2">
      <c r="D45561" s="2"/>
      <c r="E45561" s="2"/>
      <c r="F45561" s="2"/>
      <c r="G45561" s="2"/>
      <c r="O45561" s="2"/>
      <c r="Q45561" s="2"/>
      <c r="R45561" s="2"/>
      <c r="S45561" s="2"/>
      <c r="T45561" s="2"/>
    </row>
    <row r="45562" spans="4:20" x14ac:dyDescent="0.2">
      <c r="D45562" s="2"/>
      <c r="E45562" s="2"/>
      <c r="F45562" s="2"/>
      <c r="G45562" s="2"/>
      <c r="O45562" s="2"/>
      <c r="Q45562" s="2"/>
      <c r="R45562" s="2"/>
      <c r="S45562" s="2"/>
      <c r="T45562" s="2"/>
    </row>
    <row r="45563" spans="4:20" x14ac:dyDescent="0.2">
      <c r="D45563" s="2"/>
      <c r="E45563" s="2"/>
      <c r="F45563" s="2"/>
      <c r="G45563" s="2"/>
      <c r="O45563" s="2"/>
      <c r="Q45563" s="2"/>
      <c r="R45563" s="2"/>
      <c r="S45563" s="2"/>
      <c r="T45563" s="2"/>
    </row>
    <row r="45564" spans="4:20" x14ac:dyDescent="0.2">
      <c r="D45564" s="2"/>
      <c r="E45564" s="2"/>
      <c r="F45564" s="2"/>
      <c r="G45564" s="2"/>
      <c r="O45564" s="2"/>
      <c r="Q45564" s="2"/>
      <c r="R45564" s="2"/>
      <c r="S45564" s="2"/>
      <c r="T45564" s="2"/>
    </row>
    <row r="45565" spans="4:20" x14ac:dyDescent="0.2">
      <c r="D45565" s="2"/>
      <c r="E45565" s="2"/>
      <c r="F45565" s="2"/>
      <c r="G45565" s="2"/>
      <c r="O45565" s="2"/>
      <c r="Q45565" s="2"/>
      <c r="R45565" s="2"/>
      <c r="S45565" s="2"/>
      <c r="T45565" s="2"/>
    </row>
    <row r="45566" spans="4:20" x14ac:dyDescent="0.2">
      <c r="D45566" s="2"/>
      <c r="E45566" s="2"/>
      <c r="F45566" s="2"/>
      <c r="G45566" s="2"/>
      <c r="O45566" s="2"/>
      <c r="Q45566" s="2"/>
      <c r="R45566" s="2"/>
      <c r="S45566" s="2"/>
      <c r="T45566" s="2"/>
    </row>
    <row r="45567" spans="4:20" x14ac:dyDescent="0.2">
      <c r="D45567" s="2"/>
      <c r="E45567" s="2"/>
      <c r="F45567" s="2"/>
      <c r="G45567" s="2"/>
      <c r="O45567" s="2"/>
      <c r="Q45567" s="2"/>
      <c r="R45567" s="2"/>
      <c r="S45567" s="2"/>
      <c r="T45567" s="2"/>
    </row>
    <row r="45568" spans="4:20" x14ac:dyDescent="0.2">
      <c r="D45568" s="2"/>
      <c r="E45568" s="2"/>
      <c r="F45568" s="2"/>
      <c r="G45568" s="2"/>
      <c r="O45568" s="2"/>
      <c r="Q45568" s="2"/>
      <c r="R45568" s="2"/>
      <c r="S45568" s="2"/>
      <c r="T45568" s="2"/>
    </row>
    <row r="45569" spans="4:20" x14ac:dyDescent="0.2">
      <c r="D45569" s="2"/>
      <c r="E45569" s="2"/>
      <c r="F45569" s="2"/>
      <c r="G45569" s="2"/>
      <c r="O45569" s="2"/>
      <c r="Q45569" s="2"/>
      <c r="R45569" s="2"/>
      <c r="S45569" s="2"/>
      <c r="T45569" s="2"/>
    </row>
    <row r="45570" spans="4:20" x14ac:dyDescent="0.2">
      <c r="D45570" s="2"/>
      <c r="E45570" s="2"/>
      <c r="F45570" s="2"/>
      <c r="G45570" s="2"/>
      <c r="O45570" s="2"/>
      <c r="Q45570" s="2"/>
      <c r="R45570" s="2"/>
      <c r="S45570" s="2"/>
      <c r="T45570" s="2"/>
    </row>
    <row r="45571" spans="4:20" x14ac:dyDescent="0.2">
      <c r="D45571" s="2"/>
      <c r="E45571" s="2"/>
      <c r="F45571" s="2"/>
      <c r="G45571" s="2"/>
      <c r="O45571" s="2"/>
      <c r="Q45571" s="2"/>
      <c r="R45571" s="2"/>
      <c r="S45571" s="2"/>
      <c r="T45571" s="2"/>
    </row>
    <row r="45572" spans="4:20" x14ac:dyDescent="0.2">
      <c r="D45572" s="2"/>
      <c r="E45572" s="2"/>
      <c r="F45572" s="2"/>
      <c r="G45572" s="2"/>
      <c r="O45572" s="2"/>
      <c r="Q45572" s="2"/>
      <c r="R45572" s="2"/>
      <c r="S45572" s="2"/>
      <c r="T45572" s="2"/>
    </row>
    <row r="45573" spans="4:20" x14ac:dyDescent="0.2">
      <c r="D45573" s="2"/>
      <c r="E45573" s="2"/>
      <c r="F45573" s="2"/>
      <c r="G45573" s="2"/>
      <c r="O45573" s="2"/>
      <c r="Q45573" s="2"/>
      <c r="R45573" s="2"/>
      <c r="S45573" s="2"/>
      <c r="T45573" s="2"/>
    </row>
    <row r="45574" spans="4:20" x14ac:dyDescent="0.2">
      <c r="D45574" s="2"/>
      <c r="E45574" s="2"/>
      <c r="F45574" s="2"/>
      <c r="G45574" s="2"/>
      <c r="O45574" s="2"/>
      <c r="Q45574" s="2"/>
      <c r="R45574" s="2"/>
      <c r="S45574" s="2"/>
      <c r="T45574" s="2"/>
    </row>
    <row r="45575" spans="4:20" x14ac:dyDescent="0.2">
      <c r="D45575" s="2"/>
      <c r="E45575" s="2"/>
      <c r="F45575" s="2"/>
      <c r="G45575" s="2"/>
      <c r="O45575" s="2"/>
      <c r="Q45575" s="2"/>
      <c r="R45575" s="2"/>
      <c r="S45575" s="2"/>
      <c r="T45575" s="2"/>
    </row>
    <row r="45576" spans="4:20" x14ac:dyDescent="0.2">
      <c r="D45576" s="2"/>
      <c r="E45576" s="2"/>
      <c r="F45576" s="2"/>
      <c r="G45576" s="2"/>
      <c r="O45576" s="2"/>
      <c r="Q45576" s="2"/>
      <c r="R45576" s="2"/>
      <c r="S45576" s="2"/>
      <c r="T45576" s="2"/>
    </row>
    <row r="45577" spans="4:20" x14ac:dyDescent="0.2">
      <c r="D45577" s="2"/>
      <c r="E45577" s="2"/>
      <c r="F45577" s="2"/>
      <c r="G45577" s="2"/>
      <c r="O45577" s="2"/>
      <c r="Q45577" s="2"/>
      <c r="R45577" s="2"/>
      <c r="S45577" s="2"/>
      <c r="T45577" s="2"/>
    </row>
    <row r="45578" spans="4:20" x14ac:dyDescent="0.2">
      <c r="D45578" s="2"/>
      <c r="E45578" s="2"/>
      <c r="F45578" s="2"/>
      <c r="G45578" s="2"/>
      <c r="O45578" s="2"/>
      <c r="Q45578" s="2"/>
      <c r="R45578" s="2"/>
      <c r="S45578" s="2"/>
      <c r="T45578" s="2"/>
    </row>
    <row r="45579" spans="4:20" x14ac:dyDescent="0.2">
      <c r="D45579" s="2"/>
      <c r="E45579" s="2"/>
      <c r="F45579" s="2"/>
      <c r="G45579" s="2"/>
      <c r="O45579" s="2"/>
      <c r="Q45579" s="2"/>
      <c r="R45579" s="2"/>
      <c r="S45579" s="2"/>
      <c r="T45579" s="2"/>
    </row>
    <row r="45580" spans="4:20" x14ac:dyDescent="0.2">
      <c r="D45580" s="2"/>
      <c r="E45580" s="2"/>
      <c r="F45580" s="2"/>
      <c r="G45580" s="2"/>
      <c r="O45580" s="2"/>
      <c r="Q45580" s="2"/>
      <c r="R45580" s="2"/>
      <c r="S45580" s="2"/>
      <c r="T45580" s="2"/>
    </row>
    <row r="45581" spans="4:20" x14ac:dyDescent="0.2">
      <c r="D45581" s="2"/>
      <c r="E45581" s="2"/>
      <c r="F45581" s="2"/>
      <c r="G45581" s="2"/>
      <c r="O45581" s="2"/>
      <c r="Q45581" s="2"/>
      <c r="R45581" s="2"/>
      <c r="S45581" s="2"/>
      <c r="T45581" s="2"/>
    </row>
    <row r="45582" spans="4:20" x14ac:dyDescent="0.2">
      <c r="D45582" s="2"/>
      <c r="E45582" s="2"/>
      <c r="F45582" s="2"/>
      <c r="G45582" s="2"/>
      <c r="O45582" s="2"/>
      <c r="Q45582" s="2"/>
      <c r="R45582" s="2"/>
      <c r="S45582" s="2"/>
      <c r="T45582" s="2"/>
    </row>
    <row r="45583" spans="4:20" x14ac:dyDescent="0.2">
      <c r="D45583" s="2"/>
      <c r="E45583" s="2"/>
      <c r="F45583" s="2"/>
      <c r="G45583" s="2"/>
      <c r="O45583" s="2"/>
      <c r="Q45583" s="2"/>
      <c r="R45583" s="2"/>
      <c r="S45583" s="2"/>
      <c r="T45583" s="2"/>
    </row>
    <row r="45584" spans="4:20" x14ac:dyDescent="0.2">
      <c r="D45584" s="2"/>
      <c r="E45584" s="2"/>
      <c r="F45584" s="2"/>
      <c r="G45584" s="2"/>
      <c r="O45584" s="2"/>
      <c r="Q45584" s="2"/>
      <c r="R45584" s="2"/>
      <c r="S45584" s="2"/>
      <c r="T45584" s="2"/>
    </row>
    <row r="45585" spans="4:20" x14ac:dyDescent="0.2">
      <c r="D45585" s="2"/>
      <c r="E45585" s="2"/>
      <c r="F45585" s="2"/>
      <c r="G45585" s="2"/>
      <c r="O45585" s="2"/>
      <c r="Q45585" s="2"/>
      <c r="R45585" s="2"/>
      <c r="S45585" s="2"/>
      <c r="T45585" s="2"/>
    </row>
    <row r="45586" spans="4:20" x14ac:dyDescent="0.2">
      <c r="D45586" s="2"/>
      <c r="E45586" s="2"/>
      <c r="F45586" s="2"/>
      <c r="G45586" s="2"/>
      <c r="O45586" s="2"/>
      <c r="Q45586" s="2"/>
      <c r="R45586" s="2"/>
      <c r="S45586" s="2"/>
      <c r="T45586" s="2"/>
    </row>
    <row r="45587" spans="4:20" x14ac:dyDescent="0.2">
      <c r="D45587" s="2"/>
      <c r="E45587" s="2"/>
      <c r="F45587" s="2"/>
      <c r="G45587" s="2"/>
      <c r="O45587" s="2"/>
      <c r="Q45587" s="2"/>
      <c r="R45587" s="2"/>
      <c r="S45587" s="2"/>
      <c r="T45587" s="2"/>
    </row>
    <row r="45588" spans="4:20" x14ac:dyDescent="0.2">
      <c r="D45588" s="2"/>
      <c r="E45588" s="2"/>
      <c r="F45588" s="2"/>
      <c r="G45588" s="2"/>
      <c r="O45588" s="2"/>
      <c r="Q45588" s="2"/>
      <c r="R45588" s="2"/>
      <c r="S45588" s="2"/>
      <c r="T45588" s="2"/>
    </row>
    <row r="45589" spans="4:20" x14ac:dyDescent="0.2">
      <c r="D45589" s="2"/>
      <c r="E45589" s="2"/>
      <c r="F45589" s="2"/>
      <c r="G45589" s="2"/>
      <c r="O45589" s="2"/>
      <c r="Q45589" s="2"/>
      <c r="R45589" s="2"/>
      <c r="S45589" s="2"/>
      <c r="T45589" s="2"/>
    </row>
    <row r="45590" spans="4:20" x14ac:dyDescent="0.2">
      <c r="D45590" s="2"/>
      <c r="E45590" s="2"/>
      <c r="F45590" s="2"/>
      <c r="G45590" s="2"/>
      <c r="O45590" s="2"/>
      <c r="Q45590" s="2"/>
      <c r="R45590" s="2"/>
      <c r="S45590" s="2"/>
      <c r="T45590" s="2"/>
    </row>
    <row r="45591" spans="4:20" x14ac:dyDescent="0.2">
      <c r="D45591" s="2"/>
      <c r="E45591" s="2"/>
      <c r="F45591" s="2"/>
      <c r="G45591" s="2"/>
      <c r="O45591" s="2"/>
      <c r="Q45591" s="2"/>
      <c r="R45591" s="2"/>
      <c r="S45591" s="2"/>
      <c r="T45591" s="2"/>
    </row>
    <row r="45592" spans="4:20" x14ac:dyDescent="0.2">
      <c r="D45592" s="2"/>
      <c r="E45592" s="2"/>
      <c r="F45592" s="2"/>
      <c r="G45592" s="2"/>
      <c r="O45592" s="2"/>
      <c r="Q45592" s="2"/>
      <c r="R45592" s="2"/>
      <c r="S45592" s="2"/>
      <c r="T45592" s="2"/>
    </row>
    <row r="45593" spans="4:20" x14ac:dyDescent="0.2">
      <c r="D45593" s="2"/>
      <c r="E45593" s="2"/>
      <c r="F45593" s="2"/>
      <c r="G45593" s="2"/>
      <c r="O45593" s="2"/>
      <c r="Q45593" s="2"/>
      <c r="R45593" s="2"/>
      <c r="S45593" s="2"/>
      <c r="T45593" s="2"/>
    </row>
    <row r="45594" spans="4:20" x14ac:dyDescent="0.2">
      <c r="D45594" s="2"/>
      <c r="E45594" s="2"/>
      <c r="F45594" s="2"/>
      <c r="G45594" s="2"/>
      <c r="O45594" s="2"/>
      <c r="Q45594" s="2"/>
      <c r="R45594" s="2"/>
      <c r="S45594" s="2"/>
      <c r="T45594" s="2"/>
    </row>
    <row r="45595" spans="4:20" x14ac:dyDescent="0.2">
      <c r="D45595" s="2"/>
      <c r="E45595" s="2"/>
      <c r="F45595" s="2"/>
      <c r="G45595" s="2"/>
      <c r="O45595" s="2"/>
      <c r="Q45595" s="2"/>
      <c r="R45595" s="2"/>
      <c r="S45595" s="2"/>
      <c r="T45595" s="2"/>
    </row>
    <row r="45596" spans="4:20" x14ac:dyDescent="0.2">
      <c r="D45596" s="2"/>
      <c r="E45596" s="2"/>
      <c r="F45596" s="2"/>
      <c r="G45596" s="2"/>
      <c r="O45596" s="2"/>
      <c r="Q45596" s="2"/>
      <c r="R45596" s="2"/>
      <c r="S45596" s="2"/>
      <c r="T45596" s="2"/>
    </row>
    <row r="45597" spans="4:20" x14ac:dyDescent="0.2">
      <c r="D45597" s="2"/>
      <c r="E45597" s="2"/>
      <c r="F45597" s="2"/>
      <c r="G45597" s="2"/>
      <c r="O45597" s="2"/>
      <c r="Q45597" s="2"/>
      <c r="R45597" s="2"/>
      <c r="S45597" s="2"/>
      <c r="T45597" s="2"/>
    </row>
    <row r="45598" spans="4:20" x14ac:dyDescent="0.2">
      <c r="D45598" s="2"/>
      <c r="E45598" s="2"/>
      <c r="F45598" s="2"/>
      <c r="G45598" s="2"/>
      <c r="O45598" s="2"/>
      <c r="Q45598" s="2"/>
      <c r="R45598" s="2"/>
      <c r="S45598" s="2"/>
      <c r="T45598" s="2"/>
    </row>
    <row r="45599" spans="4:20" x14ac:dyDescent="0.2">
      <c r="D45599" s="2"/>
      <c r="E45599" s="2"/>
      <c r="F45599" s="2"/>
      <c r="G45599" s="2"/>
      <c r="O45599" s="2"/>
      <c r="Q45599" s="2"/>
      <c r="R45599" s="2"/>
      <c r="S45599" s="2"/>
      <c r="T45599" s="2"/>
    </row>
    <row r="45600" spans="4:20" x14ac:dyDescent="0.2">
      <c r="D45600" s="2"/>
      <c r="E45600" s="2"/>
      <c r="F45600" s="2"/>
      <c r="G45600" s="2"/>
      <c r="O45600" s="2"/>
      <c r="Q45600" s="2"/>
      <c r="R45600" s="2"/>
      <c r="S45600" s="2"/>
      <c r="T45600" s="2"/>
    </row>
    <row r="45601" spans="4:20" x14ac:dyDescent="0.2">
      <c r="D45601" s="2"/>
      <c r="E45601" s="2"/>
      <c r="F45601" s="2"/>
      <c r="G45601" s="2"/>
      <c r="O45601" s="2"/>
      <c r="Q45601" s="2"/>
      <c r="R45601" s="2"/>
      <c r="S45601" s="2"/>
      <c r="T45601" s="2"/>
    </row>
    <row r="45602" spans="4:20" x14ac:dyDescent="0.2">
      <c r="D45602" s="2"/>
      <c r="E45602" s="2"/>
      <c r="F45602" s="2"/>
      <c r="G45602" s="2"/>
      <c r="O45602" s="2"/>
      <c r="Q45602" s="2"/>
      <c r="R45602" s="2"/>
      <c r="S45602" s="2"/>
      <c r="T45602" s="2"/>
    </row>
    <row r="45603" spans="4:20" x14ac:dyDescent="0.2">
      <c r="D45603" s="2"/>
      <c r="E45603" s="2"/>
      <c r="F45603" s="2"/>
      <c r="G45603" s="2"/>
      <c r="O45603" s="2"/>
      <c r="Q45603" s="2"/>
      <c r="R45603" s="2"/>
      <c r="S45603" s="2"/>
      <c r="T45603" s="2"/>
    </row>
    <row r="45604" spans="4:20" x14ac:dyDescent="0.2">
      <c r="D45604" s="2"/>
      <c r="E45604" s="2"/>
      <c r="F45604" s="2"/>
      <c r="G45604" s="2"/>
      <c r="O45604" s="2"/>
      <c r="Q45604" s="2"/>
      <c r="R45604" s="2"/>
      <c r="S45604" s="2"/>
      <c r="T45604" s="2"/>
    </row>
    <row r="45605" spans="4:20" x14ac:dyDescent="0.2">
      <c r="D45605" s="2"/>
      <c r="E45605" s="2"/>
      <c r="F45605" s="2"/>
      <c r="G45605" s="2"/>
      <c r="O45605" s="2"/>
      <c r="Q45605" s="2"/>
      <c r="R45605" s="2"/>
      <c r="S45605" s="2"/>
      <c r="T45605" s="2"/>
    </row>
    <row r="45606" spans="4:20" x14ac:dyDescent="0.2">
      <c r="D45606" s="2"/>
      <c r="E45606" s="2"/>
      <c r="F45606" s="2"/>
      <c r="G45606" s="2"/>
      <c r="O45606" s="2"/>
      <c r="Q45606" s="2"/>
      <c r="R45606" s="2"/>
      <c r="S45606" s="2"/>
      <c r="T45606" s="2"/>
    </row>
    <row r="45607" spans="4:20" x14ac:dyDescent="0.2">
      <c r="D45607" s="2"/>
      <c r="E45607" s="2"/>
      <c r="F45607" s="2"/>
      <c r="G45607" s="2"/>
      <c r="O45607" s="2"/>
      <c r="Q45607" s="2"/>
      <c r="R45607" s="2"/>
      <c r="S45607" s="2"/>
      <c r="T45607" s="2"/>
    </row>
    <row r="45608" spans="4:20" x14ac:dyDescent="0.2">
      <c r="D45608" s="2"/>
      <c r="E45608" s="2"/>
      <c r="F45608" s="2"/>
      <c r="G45608" s="2"/>
      <c r="O45608" s="2"/>
      <c r="Q45608" s="2"/>
      <c r="R45608" s="2"/>
      <c r="S45608" s="2"/>
      <c r="T45608" s="2"/>
    </row>
    <row r="45609" spans="4:20" x14ac:dyDescent="0.2">
      <c r="D45609" s="2"/>
      <c r="E45609" s="2"/>
      <c r="F45609" s="2"/>
      <c r="G45609" s="2"/>
      <c r="O45609" s="2"/>
      <c r="Q45609" s="2"/>
      <c r="R45609" s="2"/>
      <c r="S45609" s="2"/>
      <c r="T45609" s="2"/>
    </row>
    <row r="45610" spans="4:20" x14ac:dyDescent="0.2">
      <c r="D45610" s="2"/>
      <c r="E45610" s="2"/>
      <c r="F45610" s="2"/>
      <c r="G45610" s="2"/>
      <c r="O45610" s="2"/>
      <c r="Q45610" s="2"/>
      <c r="R45610" s="2"/>
      <c r="S45610" s="2"/>
      <c r="T45610" s="2"/>
    </row>
    <row r="45611" spans="4:20" x14ac:dyDescent="0.2">
      <c r="D45611" s="2"/>
      <c r="E45611" s="2"/>
      <c r="F45611" s="2"/>
      <c r="G45611" s="2"/>
      <c r="O45611" s="2"/>
      <c r="Q45611" s="2"/>
      <c r="R45611" s="2"/>
      <c r="S45611" s="2"/>
      <c r="T45611" s="2"/>
    </row>
    <row r="45612" spans="4:20" x14ac:dyDescent="0.2">
      <c r="D45612" s="2"/>
      <c r="E45612" s="2"/>
      <c r="F45612" s="2"/>
      <c r="G45612" s="2"/>
      <c r="O45612" s="2"/>
      <c r="Q45612" s="2"/>
      <c r="R45612" s="2"/>
      <c r="S45612" s="2"/>
      <c r="T45612" s="2"/>
    </row>
    <row r="45613" spans="4:20" x14ac:dyDescent="0.2">
      <c r="D45613" s="2"/>
      <c r="E45613" s="2"/>
      <c r="F45613" s="2"/>
      <c r="G45613" s="2"/>
      <c r="O45613" s="2"/>
      <c r="Q45613" s="2"/>
      <c r="R45613" s="2"/>
      <c r="S45613" s="2"/>
      <c r="T45613" s="2"/>
    </row>
    <row r="45614" spans="4:20" x14ac:dyDescent="0.2">
      <c r="D45614" s="2"/>
      <c r="E45614" s="2"/>
      <c r="F45614" s="2"/>
      <c r="G45614" s="2"/>
      <c r="O45614" s="2"/>
      <c r="Q45614" s="2"/>
      <c r="R45614" s="2"/>
      <c r="S45614" s="2"/>
      <c r="T45614" s="2"/>
    </row>
    <row r="45615" spans="4:20" x14ac:dyDescent="0.2">
      <c r="D45615" s="2"/>
      <c r="E45615" s="2"/>
      <c r="F45615" s="2"/>
      <c r="G45615" s="2"/>
      <c r="O45615" s="2"/>
      <c r="Q45615" s="2"/>
      <c r="R45615" s="2"/>
      <c r="S45615" s="2"/>
      <c r="T45615" s="2"/>
    </row>
    <row r="45616" spans="4:20" x14ac:dyDescent="0.2">
      <c r="D45616" s="2"/>
      <c r="E45616" s="2"/>
      <c r="F45616" s="2"/>
      <c r="G45616" s="2"/>
      <c r="O45616" s="2"/>
      <c r="Q45616" s="2"/>
      <c r="R45616" s="2"/>
      <c r="S45616" s="2"/>
      <c r="T45616" s="2"/>
    </row>
    <row r="45617" spans="4:20" x14ac:dyDescent="0.2">
      <c r="D45617" s="2"/>
      <c r="E45617" s="2"/>
      <c r="F45617" s="2"/>
      <c r="G45617" s="2"/>
      <c r="O45617" s="2"/>
      <c r="Q45617" s="2"/>
      <c r="R45617" s="2"/>
      <c r="S45617" s="2"/>
      <c r="T45617" s="2"/>
    </row>
    <row r="45618" spans="4:20" x14ac:dyDescent="0.2">
      <c r="D45618" s="2"/>
      <c r="E45618" s="2"/>
      <c r="F45618" s="2"/>
      <c r="G45618" s="2"/>
      <c r="O45618" s="2"/>
      <c r="Q45618" s="2"/>
      <c r="R45618" s="2"/>
      <c r="S45618" s="2"/>
      <c r="T45618" s="2"/>
    </row>
    <row r="45619" spans="4:20" x14ac:dyDescent="0.2">
      <c r="D45619" s="2"/>
      <c r="E45619" s="2"/>
      <c r="F45619" s="2"/>
      <c r="G45619" s="2"/>
      <c r="O45619" s="2"/>
      <c r="Q45619" s="2"/>
      <c r="R45619" s="2"/>
      <c r="S45619" s="2"/>
      <c r="T45619" s="2"/>
    </row>
    <row r="45620" spans="4:20" x14ac:dyDescent="0.2">
      <c r="D45620" s="2"/>
      <c r="E45620" s="2"/>
      <c r="F45620" s="2"/>
      <c r="G45620" s="2"/>
      <c r="O45620" s="2"/>
      <c r="Q45620" s="2"/>
      <c r="R45620" s="2"/>
      <c r="S45620" s="2"/>
      <c r="T45620" s="2"/>
    </row>
    <row r="45621" spans="4:20" x14ac:dyDescent="0.2">
      <c r="D45621" s="2"/>
      <c r="E45621" s="2"/>
      <c r="F45621" s="2"/>
      <c r="G45621" s="2"/>
      <c r="O45621" s="2"/>
      <c r="Q45621" s="2"/>
      <c r="R45621" s="2"/>
      <c r="S45621" s="2"/>
      <c r="T45621" s="2"/>
    </row>
    <row r="45622" spans="4:20" x14ac:dyDescent="0.2">
      <c r="D45622" s="2"/>
      <c r="E45622" s="2"/>
      <c r="F45622" s="2"/>
      <c r="G45622" s="2"/>
      <c r="O45622" s="2"/>
      <c r="Q45622" s="2"/>
      <c r="R45622" s="2"/>
      <c r="S45622" s="2"/>
      <c r="T45622" s="2"/>
    </row>
    <row r="45623" spans="4:20" x14ac:dyDescent="0.2">
      <c r="D45623" s="2"/>
      <c r="E45623" s="2"/>
      <c r="F45623" s="2"/>
      <c r="G45623" s="2"/>
      <c r="O45623" s="2"/>
      <c r="Q45623" s="2"/>
      <c r="R45623" s="2"/>
      <c r="S45623" s="2"/>
      <c r="T45623" s="2"/>
    </row>
    <row r="45624" spans="4:20" x14ac:dyDescent="0.2">
      <c r="D45624" s="2"/>
      <c r="E45624" s="2"/>
      <c r="F45624" s="2"/>
      <c r="G45624" s="2"/>
      <c r="O45624" s="2"/>
      <c r="Q45624" s="2"/>
      <c r="R45624" s="2"/>
      <c r="S45624" s="2"/>
      <c r="T45624" s="2"/>
    </row>
    <row r="45625" spans="4:20" x14ac:dyDescent="0.2">
      <c r="D45625" s="2"/>
      <c r="E45625" s="2"/>
      <c r="F45625" s="2"/>
      <c r="G45625" s="2"/>
      <c r="O45625" s="2"/>
      <c r="Q45625" s="2"/>
      <c r="R45625" s="2"/>
      <c r="S45625" s="2"/>
      <c r="T45625" s="2"/>
    </row>
    <row r="45626" spans="4:20" x14ac:dyDescent="0.2">
      <c r="D45626" s="2"/>
      <c r="E45626" s="2"/>
      <c r="F45626" s="2"/>
      <c r="G45626" s="2"/>
      <c r="O45626" s="2"/>
      <c r="Q45626" s="2"/>
      <c r="R45626" s="2"/>
      <c r="S45626" s="2"/>
      <c r="T45626" s="2"/>
    </row>
    <row r="45627" spans="4:20" x14ac:dyDescent="0.2">
      <c r="D45627" s="2"/>
      <c r="E45627" s="2"/>
      <c r="F45627" s="2"/>
      <c r="G45627" s="2"/>
      <c r="O45627" s="2"/>
      <c r="Q45627" s="2"/>
      <c r="R45627" s="2"/>
      <c r="S45627" s="2"/>
      <c r="T45627" s="2"/>
    </row>
    <row r="45628" spans="4:20" x14ac:dyDescent="0.2">
      <c r="D45628" s="2"/>
      <c r="E45628" s="2"/>
      <c r="F45628" s="2"/>
      <c r="G45628" s="2"/>
      <c r="O45628" s="2"/>
      <c r="Q45628" s="2"/>
      <c r="R45628" s="2"/>
      <c r="S45628" s="2"/>
      <c r="T45628" s="2"/>
    </row>
    <row r="45629" spans="4:20" x14ac:dyDescent="0.2">
      <c r="D45629" s="2"/>
      <c r="E45629" s="2"/>
      <c r="F45629" s="2"/>
      <c r="G45629" s="2"/>
      <c r="O45629" s="2"/>
      <c r="Q45629" s="2"/>
      <c r="R45629" s="2"/>
      <c r="S45629" s="2"/>
      <c r="T45629" s="2"/>
    </row>
    <row r="45630" spans="4:20" x14ac:dyDescent="0.2">
      <c r="D45630" s="2"/>
      <c r="E45630" s="2"/>
      <c r="F45630" s="2"/>
      <c r="G45630" s="2"/>
      <c r="O45630" s="2"/>
      <c r="Q45630" s="2"/>
      <c r="R45630" s="2"/>
      <c r="S45630" s="2"/>
      <c r="T45630" s="2"/>
    </row>
    <row r="45631" spans="4:20" x14ac:dyDescent="0.2">
      <c r="D45631" s="2"/>
      <c r="E45631" s="2"/>
      <c r="F45631" s="2"/>
      <c r="G45631" s="2"/>
      <c r="O45631" s="2"/>
      <c r="Q45631" s="2"/>
      <c r="R45631" s="2"/>
      <c r="S45631" s="2"/>
      <c r="T45631" s="2"/>
    </row>
    <row r="45632" spans="4:20" x14ac:dyDescent="0.2">
      <c r="D45632" s="2"/>
      <c r="E45632" s="2"/>
      <c r="F45632" s="2"/>
      <c r="G45632" s="2"/>
      <c r="O45632" s="2"/>
      <c r="Q45632" s="2"/>
      <c r="R45632" s="2"/>
      <c r="S45632" s="2"/>
      <c r="T45632" s="2"/>
    </row>
    <row r="45633" spans="4:20" x14ac:dyDescent="0.2">
      <c r="D45633" s="2"/>
      <c r="E45633" s="2"/>
      <c r="F45633" s="2"/>
      <c r="G45633" s="2"/>
      <c r="O45633" s="2"/>
      <c r="Q45633" s="2"/>
      <c r="R45633" s="2"/>
      <c r="S45633" s="2"/>
      <c r="T45633" s="2"/>
    </row>
    <row r="45634" spans="4:20" x14ac:dyDescent="0.2">
      <c r="D45634" s="2"/>
      <c r="E45634" s="2"/>
      <c r="F45634" s="2"/>
      <c r="G45634" s="2"/>
      <c r="O45634" s="2"/>
      <c r="Q45634" s="2"/>
      <c r="R45634" s="2"/>
      <c r="S45634" s="2"/>
      <c r="T45634" s="2"/>
    </row>
    <row r="45635" spans="4:20" x14ac:dyDescent="0.2">
      <c r="D45635" s="2"/>
      <c r="E45635" s="2"/>
      <c r="F45635" s="2"/>
      <c r="G45635" s="2"/>
      <c r="O45635" s="2"/>
      <c r="Q45635" s="2"/>
      <c r="R45635" s="2"/>
      <c r="S45635" s="2"/>
      <c r="T45635" s="2"/>
    </row>
    <row r="45636" spans="4:20" x14ac:dyDescent="0.2">
      <c r="D45636" s="2"/>
      <c r="E45636" s="2"/>
      <c r="F45636" s="2"/>
      <c r="G45636" s="2"/>
      <c r="O45636" s="2"/>
      <c r="Q45636" s="2"/>
      <c r="R45636" s="2"/>
      <c r="S45636" s="2"/>
      <c r="T45636" s="2"/>
    </row>
    <row r="45637" spans="4:20" x14ac:dyDescent="0.2">
      <c r="D45637" s="2"/>
      <c r="E45637" s="2"/>
      <c r="F45637" s="2"/>
      <c r="G45637" s="2"/>
      <c r="O45637" s="2"/>
      <c r="Q45637" s="2"/>
      <c r="R45637" s="2"/>
      <c r="S45637" s="2"/>
      <c r="T45637" s="2"/>
    </row>
    <row r="45638" spans="4:20" x14ac:dyDescent="0.2">
      <c r="D45638" s="2"/>
      <c r="E45638" s="2"/>
      <c r="F45638" s="2"/>
      <c r="G45638" s="2"/>
      <c r="O45638" s="2"/>
      <c r="Q45638" s="2"/>
      <c r="R45638" s="2"/>
      <c r="S45638" s="2"/>
      <c r="T45638" s="2"/>
    </row>
    <row r="45639" spans="4:20" x14ac:dyDescent="0.2">
      <c r="D45639" s="2"/>
      <c r="E45639" s="2"/>
      <c r="F45639" s="2"/>
      <c r="G45639" s="2"/>
      <c r="O45639" s="2"/>
      <c r="Q45639" s="2"/>
      <c r="R45639" s="2"/>
      <c r="S45639" s="2"/>
      <c r="T45639" s="2"/>
    </row>
    <row r="45640" spans="4:20" x14ac:dyDescent="0.2">
      <c r="D45640" s="2"/>
      <c r="E45640" s="2"/>
      <c r="F45640" s="2"/>
      <c r="G45640" s="2"/>
      <c r="O45640" s="2"/>
      <c r="Q45640" s="2"/>
      <c r="R45640" s="2"/>
      <c r="S45640" s="2"/>
      <c r="T45640" s="2"/>
    </row>
    <row r="45641" spans="4:20" x14ac:dyDescent="0.2">
      <c r="D45641" s="2"/>
      <c r="E45641" s="2"/>
      <c r="F45641" s="2"/>
      <c r="G45641" s="2"/>
      <c r="O45641" s="2"/>
      <c r="Q45641" s="2"/>
      <c r="R45641" s="2"/>
      <c r="S45641" s="2"/>
      <c r="T45641" s="2"/>
    </row>
    <row r="45642" spans="4:20" x14ac:dyDescent="0.2">
      <c r="D45642" s="2"/>
      <c r="E45642" s="2"/>
      <c r="F45642" s="2"/>
      <c r="G45642" s="2"/>
      <c r="O45642" s="2"/>
      <c r="Q45642" s="2"/>
      <c r="R45642" s="2"/>
      <c r="S45642" s="2"/>
      <c r="T45642" s="2"/>
    </row>
    <row r="45643" spans="4:20" x14ac:dyDescent="0.2">
      <c r="D45643" s="2"/>
      <c r="E45643" s="2"/>
      <c r="F45643" s="2"/>
      <c r="G45643" s="2"/>
      <c r="O45643" s="2"/>
      <c r="Q45643" s="2"/>
      <c r="R45643" s="2"/>
      <c r="S45643" s="2"/>
      <c r="T45643" s="2"/>
    </row>
    <row r="45644" spans="4:20" x14ac:dyDescent="0.2">
      <c r="D45644" s="2"/>
      <c r="E45644" s="2"/>
      <c r="F45644" s="2"/>
      <c r="G45644" s="2"/>
      <c r="O45644" s="2"/>
      <c r="Q45644" s="2"/>
      <c r="R45644" s="2"/>
      <c r="S45644" s="2"/>
      <c r="T45644" s="2"/>
    </row>
    <row r="45645" spans="4:20" x14ac:dyDescent="0.2">
      <c r="D45645" s="2"/>
      <c r="E45645" s="2"/>
      <c r="F45645" s="2"/>
      <c r="G45645" s="2"/>
      <c r="O45645" s="2"/>
      <c r="Q45645" s="2"/>
      <c r="R45645" s="2"/>
      <c r="S45645" s="2"/>
      <c r="T45645" s="2"/>
    </row>
    <row r="45646" spans="4:20" x14ac:dyDescent="0.2">
      <c r="D45646" s="2"/>
      <c r="E45646" s="2"/>
      <c r="F45646" s="2"/>
      <c r="G45646" s="2"/>
      <c r="O45646" s="2"/>
      <c r="Q45646" s="2"/>
      <c r="R45646" s="2"/>
      <c r="S45646" s="2"/>
      <c r="T45646" s="2"/>
    </row>
    <row r="45647" spans="4:20" x14ac:dyDescent="0.2">
      <c r="D45647" s="2"/>
      <c r="E45647" s="2"/>
      <c r="F45647" s="2"/>
      <c r="G45647" s="2"/>
      <c r="O45647" s="2"/>
      <c r="Q45647" s="2"/>
      <c r="R45647" s="2"/>
      <c r="S45647" s="2"/>
      <c r="T45647" s="2"/>
    </row>
    <row r="45648" spans="4:20" x14ac:dyDescent="0.2">
      <c r="D45648" s="2"/>
      <c r="E45648" s="2"/>
      <c r="F45648" s="2"/>
      <c r="G45648" s="2"/>
      <c r="O45648" s="2"/>
      <c r="Q45648" s="2"/>
      <c r="R45648" s="2"/>
      <c r="S45648" s="2"/>
      <c r="T45648" s="2"/>
    </row>
    <row r="45649" spans="4:20" x14ac:dyDescent="0.2">
      <c r="D45649" s="2"/>
      <c r="E45649" s="2"/>
      <c r="F45649" s="2"/>
      <c r="G45649" s="2"/>
      <c r="O45649" s="2"/>
      <c r="Q45649" s="2"/>
      <c r="R45649" s="2"/>
      <c r="S45649" s="2"/>
      <c r="T45649" s="2"/>
    </row>
    <row r="45650" spans="4:20" x14ac:dyDescent="0.2">
      <c r="D45650" s="2"/>
      <c r="E45650" s="2"/>
      <c r="F45650" s="2"/>
      <c r="G45650" s="2"/>
      <c r="O45650" s="2"/>
      <c r="Q45650" s="2"/>
      <c r="R45650" s="2"/>
      <c r="S45650" s="2"/>
      <c r="T45650" s="2"/>
    </row>
    <row r="45651" spans="4:20" x14ac:dyDescent="0.2">
      <c r="D45651" s="2"/>
      <c r="E45651" s="2"/>
      <c r="F45651" s="2"/>
      <c r="G45651" s="2"/>
      <c r="O45651" s="2"/>
      <c r="Q45651" s="2"/>
      <c r="R45651" s="2"/>
      <c r="S45651" s="2"/>
      <c r="T45651" s="2"/>
    </row>
    <row r="45652" spans="4:20" x14ac:dyDescent="0.2">
      <c r="D45652" s="2"/>
      <c r="E45652" s="2"/>
      <c r="F45652" s="2"/>
      <c r="G45652" s="2"/>
      <c r="O45652" s="2"/>
      <c r="Q45652" s="2"/>
      <c r="R45652" s="2"/>
      <c r="S45652" s="2"/>
      <c r="T45652" s="2"/>
    </row>
    <row r="45653" spans="4:20" x14ac:dyDescent="0.2">
      <c r="D45653" s="2"/>
      <c r="E45653" s="2"/>
      <c r="F45653" s="2"/>
      <c r="G45653" s="2"/>
      <c r="O45653" s="2"/>
      <c r="Q45653" s="2"/>
      <c r="R45653" s="2"/>
      <c r="S45653" s="2"/>
      <c r="T45653" s="2"/>
    </row>
    <row r="45654" spans="4:20" x14ac:dyDescent="0.2">
      <c r="D45654" s="2"/>
      <c r="E45654" s="2"/>
      <c r="F45654" s="2"/>
      <c r="G45654" s="2"/>
      <c r="O45654" s="2"/>
      <c r="Q45654" s="2"/>
      <c r="R45654" s="2"/>
      <c r="S45654" s="2"/>
      <c r="T45654" s="2"/>
    </row>
    <row r="45655" spans="4:20" x14ac:dyDescent="0.2">
      <c r="D45655" s="2"/>
      <c r="E45655" s="2"/>
      <c r="F45655" s="2"/>
      <c r="G45655" s="2"/>
      <c r="O45655" s="2"/>
      <c r="Q45655" s="2"/>
      <c r="R45655" s="2"/>
      <c r="S45655" s="2"/>
      <c r="T45655" s="2"/>
    </row>
    <row r="45656" spans="4:20" x14ac:dyDescent="0.2">
      <c r="D45656" s="2"/>
      <c r="E45656" s="2"/>
      <c r="F45656" s="2"/>
      <c r="G45656" s="2"/>
      <c r="O45656" s="2"/>
      <c r="Q45656" s="2"/>
      <c r="R45656" s="2"/>
      <c r="S45656" s="2"/>
      <c r="T45656" s="2"/>
    </row>
    <row r="45657" spans="4:20" x14ac:dyDescent="0.2">
      <c r="D45657" s="2"/>
      <c r="E45657" s="2"/>
      <c r="F45657" s="2"/>
      <c r="G45657" s="2"/>
      <c r="O45657" s="2"/>
      <c r="Q45657" s="2"/>
      <c r="R45657" s="2"/>
      <c r="S45657" s="2"/>
      <c r="T45657" s="2"/>
    </row>
    <row r="45658" spans="4:20" x14ac:dyDescent="0.2">
      <c r="D45658" s="2"/>
      <c r="E45658" s="2"/>
      <c r="F45658" s="2"/>
      <c r="G45658" s="2"/>
      <c r="O45658" s="2"/>
      <c r="Q45658" s="2"/>
      <c r="R45658" s="2"/>
      <c r="S45658" s="2"/>
      <c r="T45658" s="2"/>
    </row>
    <row r="45659" spans="4:20" x14ac:dyDescent="0.2">
      <c r="D45659" s="2"/>
      <c r="E45659" s="2"/>
      <c r="F45659" s="2"/>
      <c r="G45659" s="2"/>
      <c r="O45659" s="2"/>
      <c r="Q45659" s="2"/>
      <c r="R45659" s="2"/>
      <c r="S45659" s="2"/>
      <c r="T45659" s="2"/>
    </row>
    <row r="45660" spans="4:20" x14ac:dyDescent="0.2">
      <c r="D45660" s="2"/>
      <c r="E45660" s="2"/>
      <c r="F45660" s="2"/>
      <c r="G45660" s="2"/>
      <c r="O45660" s="2"/>
      <c r="Q45660" s="2"/>
      <c r="R45660" s="2"/>
      <c r="S45660" s="2"/>
      <c r="T45660" s="2"/>
    </row>
    <row r="45661" spans="4:20" x14ac:dyDescent="0.2">
      <c r="D45661" s="2"/>
      <c r="E45661" s="2"/>
      <c r="F45661" s="2"/>
      <c r="G45661" s="2"/>
      <c r="O45661" s="2"/>
      <c r="Q45661" s="2"/>
      <c r="R45661" s="2"/>
      <c r="S45661" s="2"/>
      <c r="T45661" s="2"/>
    </row>
    <row r="45662" spans="4:20" x14ac:dyDescent="0.2">
      <c r="D45662" s="2"/>
      <c r="E45662" s="2"/>
      <c r="F45662" s="2"/>
      <c r="G45662" s="2"/>
      <c r="O45662" s="2"/>
      <c r="Q45662" s="2"/>
      <c r="R45662" s="2"/>
      <c r="S45662" s="2"/>
      <c r="T45662" s="2"/>
    </row>
    <row r="45663" spans="4:20" x14ac:dyDescent="0.2">
      <c r="D45663" s="2"/>
      <c r="E45663" s="2"/>
      <c r="F45663" s="2"/>
      <c r="G45663" s="2"/>
      <c r="O45663" s="2"/>
      <c r="Q45663" s="2"/>
      <c r="R45663" s="2"/>
      <c r="S45663" s="2"/>
      <c r="T45663" s="2"/>
    </row>
    <row r="45664" spans="4:20" x14ac:dyDescent="0.2">
      <c r="D45664" s="2"/>
      <c r="E45664" s="2"/>
      <c r="F45664" s="2"/>
      <c r="G45664" s="2"/>
      <c r="O45664" s="2"/>
      <c r="Q45664" s="2"/>
      <c r="R45664" s="2"/>
      <c r="S45664" s="2"/>
      <c r="T45664" s="2"/>
    </row>
    <row r="45665" spans="4:20" x14ac:dyDescent="0.2">
      <c r="D45665" s="2"/>
      <c r="E45665" s="2"/>
      <c r="F45665" s="2"/>
      <c r="G45665" s="2"/>
      <c r="O45665" s="2"/>
      <c r="Q45665" s="2"/>
      <c r="R45665" s="2"/>
      <c r="S45665" s="2"/>
      <c r="T45665" s="2"/>
    </row>
    <row r="45666" spans="4:20" x14ac:dyDescent="0.2">
      <c r="D45666" s="2"/>
      <c r="E45666" s="2"/>
      <c r="F45666" s="2"/>
      <c r="G45666" s="2"/>
      <c r="O45666" s="2"/>
      <c r="Q45666" s="2"/>
      <c r="R45666" s="2"/>
      <c r="S45666" s="2"/>
      <c r="T45666" s="2"/>
    </row>
    <row r="45667" spans="4:20" x14ac:dyDescent="0.2">
      <c r="D45667" s="2"/>
      <c r="E45667" s="2"/>
      <c r="F45667" s="2"/>
      <c r="G45667" s="2"/>
      <c r="O45667" s="2"/>
      <c r="Q45667" s="2"/>
      <c r="R45667" s="2"/>
      <c r="S45667" s="2"/>
      <c r="T45667" s="2"/>
    </row>
    <row r="45668" spans="4:20" x14ac:dyDescent="0.2">
      <c r="D45668" s="2"/>
      <c r="E45668" s="2"/>
      <c r="F45668" s="2"/>
      <c r="G45668" s="2"/>
      <c r="O45668" s="2"/>
      <c r="Q45668" s="2"/>
      <c r="R45668" s="2"/>
      <c r="S45668" s="2"/>
      <c r="T45668" s="2"/>
    </row>
    <row r="45669" spans="4:20" x14ac:dyDescent="0.2">
      <c r="D45669" s="2"/>
      <c r="E45669" s="2"/>
      <c r="F45669" s="2"/>
      <c r="G45669" s="2"/>
      <c r="O45669" s="2"/>
      <c r="Q45669" s="2"/>
      <c r="R45669" s="2"/>
      <c r="S45669" s="2"/>
      <c r="T45669" s="2"/>
    </row>
    <row r="45670" spans="4:20" x14ac:dyDescent="0.2">
      <c r="D45670" s="2"/>
      <c r="E45670" s="2"/>
      <c r="F45670" s="2"/>
      <c r="G45670" s="2"/>
      <c r="O45670" s="2"/>
      <c r="Q45670" s="2"/>
      <c r="R45670" s="2"/>
      <c r="S45670" s="2"/>
      <c r="T45670" s="2"/>
    </row>
    <row r="45671" spans="4:20" x14ac:dyDescent="0.2">
      <c r="D45671" s="2"/>
      <c r="E45671" s="2"/>
      <c r="F45671" s="2"/>
      <c r="G45671" s="2"/>
      <c r="O45671" s="2"/>
      <c r="Q45671" s="2"/>
      <c r="R45671" s="2"/>
      <c r="S45671" s="2"/>
      <c r="T45671" s="2"/>
    </row>
    <row r="45672" spans="4:20" x14ac:dyDescent="0.2">
      <c r="D45672" s="2"/>
      <c r="E45672" s="2"/>
      <c r="F45672" s="2"/>
      <c r="G45672" s="2"/>
      <c r="O45672" s="2"/>
      <c r="Q45672" s="2"/>
      <c r="R45672" s="2"/>
      <c r="S45672" s="2"/>
      <c r="T45672" s="2"/>
    </row>
    <row r="45673" spans="4:20" x14ac:dyDescent="0.2">
      <c r="D45673" s="2"/>
      <c r="E45673" s="2"/>
      <c r="F45673" s="2"/>
      <c r="G45673" s="2"/>
      <c r="O45673" s="2"/>
      <c r="Q45673" s="2"/>
      <c r="R45673" s="2"/>
      <c r="S45673" s="2"/>
      <c r="T45673" s="2"/>
    </row>
    <row r="45674" spans="4:20" x14ac:dyDescent="0.2">
      <c r="D45674" s="2"/>
      <c r="E45674" s="2"/>
      <c r="F45674" s="2"/>
      <c r="G45674" s="2"/>
      <c r="O45674" s="2"/>
      <c r="Q45674" s="2"/>
      <c r="R45674" s="2"/>
      <c r="S45674" s="2"/>
      <c r="T45674" s="2"/>
    </row>
    <row r="45675" spans="4:20" x14ac:dyDescent="0.2">
      <c r="D45675" s="2"/>
      <c r="E45675" s="2"/>
      <c r="F45675" s="2"/>
      <c r="G45675" s="2"/>
      <c r="O45675" s="2"/>
      <c r="Q45675" s="2"/>
      <c r="R45675" s="2"/>
      <c r="S45675" s="2"/>
      <c r="T45675" s="2"/>
    </row>
    <row r="45676" spans="4:20" x14ac:dyDescent="0.2">
      <c r="D45676" s="2"/>
      <c r="E45676" s="2"/>
      <c r="F45676" s="2"/>
      <c r="G45676" s="2"/>
      <c r="O45676" s="2"/>
      <c r="Q45676" s="2"/>
      <c r="R45676" s="2"/>
      <c r="S45676" s="2"/>
      <c r="T45676" s="2"/>
    </row>
    <row r="45677" spans="4:20" x14ac:dyDescent="0.2">
      <c r="D45677" s="2"/>
      <c r="E45677" s="2"/>
      <c r="F45677" s="2"/>
      <c r="G45677" s="2"/>
      <c r="O45677" s="2"/>
      <c r="Q45677" s="2"/>
      <c r="R45677" s="2"/>
      <c r="S45677" s="2"/>
      <c r="T45677" s="2"/>
    </row>
    <row r="45678" spans="4:20" x14ac:dyDescent="0.2">
      <c r="D45678" s="2"/>
      <c r="E45678" s="2"/>
      <c r="F45678" s="2"/>
      <c r="G45678" s="2"/>
      <c r="O45678" s="2"/>
      <c r="Q45678" s="2"/>
      <c r="R45678" s="2"/>
      <c r="S45678" s="2"/>
      <c r="T45678" s="2"/>
    </row>
    <row r="45679" spans="4:20" x14ac:dyDescent="0.2">
      <c r="D45679" s="2"/>
      <c r="E45679" s="2"/>
      <c r="F45679" s="2"/>
      <c r="G45679" s="2"/>
      <c r="O45679" s="2"/>
      <c r="Q45679" s="2"/>
      <c r="R45679" s="2"/>
      <c r="S45679" s="2"/>
      <c r="T45679" s="2"/>
    </row>
    <row r="45680" spans="4:20" x14ac:dyDescent="0.2">
      <c r="D45680" s="2"/>
      <c r="E45680" s="2"/>
      <c r="F45680" s="2"/>
      <c r="G45680" s="2"/>
      <c r="O45680" s="2"/>
      <c r="Q45680" s="2"/>
      <c r="R45680" s="2"/>
      <c r="S45680" s="2"/>
      <c r="T45680" s="2"/>
    </row>
    <row r="45681" spans="4:20" x14ac:dyDescent="0.2">
      <c r="D45681" s="2"/>
      <c r="E45681" s="2"/>
      <c r="F45681" s="2"/>
      <c r="G45681" s="2"/>
      <c r="O45681" s="2"/>
      <c r="Q45681" s="2"/>
      <c r="R45681" s="2"/>
      <c r="S45681" s="2"/>
      <c r="T45681" s="2"/>
    </row>
    <row r="45682" spans="4:20" x14ac:dyDescent="0.2">
      <c r="D45682" s="2"/>
      <c r="E45682" s="2"/>
      <c r="F45682" s="2"/>
      <c r="G45682" s="2"/>
      <c r="O45682" s="2"/>
      <c r="Q45682" s="2"/>
      <c r="R45682" s="2"/>
      <c r="S45682" s="2"/>
      <c r="T45682" s="2"/>
    </row>
    <row r="45683" spans="4:20" x14ac:dyDescent="0.2">
      <c r="D45683" s="2"/>
      <c r="E45683" s="2"/>
      <c r="F45683" s="2"/>
      <c r="G45683" s="2"/>
      <c r="O45683" s="2"/>
      <c r="Q45683" s="2"/>
      <c r="R45683" s="2"/>
      <c r="S45683" s="2"/>
      <c r="T45683" s="2"/>
    </row>
    <row r="45684" spans="4:20" x14ac:dyDescent="0.2">
      <c r="D45684" s="2"/>
      <c r="E45684" s="2"/>
      <c r="F45684" s="2"/>
      <c r="G45684" s="2"/>
      <c r="O45684" s="2"/>
      <c r="Q45684" s="2"/>
      <c r="R45684" s="2"/>
      <c r="S45684" s="2"/>
      <c r="T45684" s="2"/>
    </row>
    <row r="45685" spans="4:20" x14ac:dyDescent="0.2">
      <c r="D45685" s="2"/>
      <c r="E45685" s="2"/>
      <c r="F45685" s="2"/>
      <c r="G45685" s="2"/>
      <c r="O45685" s="2"/>
      <c r="Q45685" s="2"/>
      <c r="R45685" s="2"/>
      <c r="S45685" s="2"/>
      <c r="T45685" s="2"/>
    </row>
    <row r="45686" spans="4:20" x14ac:dyDescent="0.2">
      <c r="D45686" s="2"/>
      <c r="E45686" s="2"/>
      <c r="F45686" s="2"/>
      <c r="G45686" s="2"/>
      <c r="O45686" s="2"/>
      <c r="Q45686" s="2"/>
      <c r="R45686" s="2"/>
      <c r="S45686" s="2"/>
      <c r="T45686" s="2"/>
    </row>
    <row r="45687" spans="4:20" x14ac:dyDescent="0.2">
      <c r="D45687" s="2"/>
      <c r="E45687" s="2"/>
      <c r="F45687" s="2"/>
      <c r="G45687" s="2"/>
      <c r="O45687" s="2"/>
      <c r="Q45687" s="2"/>
      <c r="R45687" s="2"/>
      <c r="S45687" s="2"/>
      <c r="T45687" s="2"/>
    </row>
    <row r="45688" spans="4:20" x14ac:dyDescent="0.2">
      <c r="D45688" s="2"/>
      <c r="E45688" s="2"/>
      <c r="F45688" s="2"/>
      <c r="G45688" s="2"/>
      <c r="O45688" s="2"/>
      <c r="Q45688" s="2"/>
      <c r="R45688" s="2"/>
      <c r="S45688" s="2"/>
      <c r="T45688" s="2"/>
    </row>
    <row r="45689" spans="4:20" x14ac:dyDescent="0.2">
      <c r="D45689" s="2"/>
      <c r="E45689" s="2"/>
      <c r="F45689" s="2"/>
      <c r="G45689" s="2"/>
      <c r="O45689" s="2"/>
      <c r="Q45689" s="2"/>
      <c r="R45689" s="2"/>
      <c r="S45689" s="2"/>
      <c r="T45689" s="2"/>
    </row>
    <row r="45690" spans="4:20" x14ac:dyDescent="0.2">
      <c r="D45690" s="2"/>
      <c r="E45690" s="2"/>
      <c r="F45690" s="2"/>
      <c r="G45690" s="2"/>
      <c r="O45690" s="2"/>
      <c r="Q45690" s="2"/>
      <c r="R45690" s="2"/>
      <c r="S45690" s="2"/>
      <c r="T45690" s="2"/>
    </row>
    <row r="45691" spans="4:20" x14ac:dyDescent="0.2">
      <c r="D45691" s="2"/>
      <c r="E45691" s="2"/>
      <c r="F45691" s="2"/>
      <c r="G45691" s="2"/>
      <c r="O45691" s="2"/>
      <c r="Q45691" s="2"/>
      <c r="R45691" s="2"/>
      <c r="S45691" s="2"/>
      <c r="T45691" s="2"/>
    </row>
    <row r="45692" spans="4:20" x14ac:dyDescent="0.2">
      <c r="D45692" s="2"/>
      <c r="E45692" s="2"/>
      <c r="F45692" s="2"/>
      <c r="G45692" s="2"/>
      <c r="O45692" s="2"/>
      <c r="Q45692" s="2"/>
      <c r="R45692" s="2"/>
      <c r="S45692" s="2"/>
      <c r="T45692" s="2"/>
    </row>
    <row r="45693" spans="4:20" x14ac:dyDescent="0.2">
      <c r="D45693" s="2"/>
      <c r="E45693" s="2"/>
      <c r="F45693" s="2"/>
      <c r="G45693" s="2"/>
      <c r="O45693" s="2"/>
      <c r="Q45693" s="2"/>
      <c r="R45693" s="2"/>
      <c r="S45693" s="2"/>
      <c r="T45693" s="2"/>
    </row>
    <row r="45694" spans="4:20" x14ac:dyDescent="0.2">
      <c r="D45694" s="2"/>
      <c r="E45694" s="2"/>
      <c r="F45694" s="2"/>
      <c r="G45694" s="2"/>
      <c r="O45694" s="2"/>
      <c r="Q45694" s="2"/>
      <c r="R45694" s="2"/>
      <c r="S45694" s="2"/>
      <c r="T45694" s="2"/>
    </row>
    <row r="45695" spans="4:20" x14ac:dyDescent="0.2">
      <c r="D45695" s="2"/>
      <c r="E45695" s="2"/>
      <c r="F45695" s="2"/>
      <c r="G45695" s="2"/>
      <c r="O45695" s="2"/>
      <c r="Q45695" s="2"/>
      <c r="R45695" s="2"/>
      <c r="S45695" s="2"/>
      <c r="T45695" s="2"/>
    </row>
    <row r="45696" spans="4:20" x14ac:dyDescent="0.2">
      <c r="D45696" s="2"/>
      <c r="E45696" s="2"/>
      <c r="F45696" s="2"/>
      <c r="G45696" s="2"/>
      <c r="O45696" s="2"/>
      <c r="Q45696" s="2"/>
      <c r="R45696" s="2"/>
      <c r="S45696" s="2"/>
      <c r="T45696" s="2"/>
    </row>
    <row r="45697" spans="4:20" x14ac:dyDescent="0.2">
      <c r="D45697" s="2"/>
      <c r="E45697" s="2"/>
      <c r="F45697" s="2"/>
      <c r="G45697" s="2"/>
      <c r="O45697" s="2"/>
      <c r="Q45697" s="2"/>
      <c r="R45697" s="2"/>
      <c r="S45697" s="2"/>
      <c r="T45697" s="2"/>
    </row>
    <row r="45698" spans="4:20" x14ac:dyDescent="0.2">
      <c r="D45698" s="2"/>
      <c r="E45698" s="2"/>
      <c r="F45698" s="2"/>
      <c r="G45698" s="2"/>
      <c r="O45698" s="2"/>
      <c r="Q45698" s="2"/>
      <c r="R45698" s="2"/>
      <c r="S45698" s="2"/>
      <c r="T45698" s="2"/>
    </row>
    <row r="45699" spans="4:20" x14ac:dyDescent="0.2">
      <c r="D45699" s="2"/>
      <c r="E45699" s="2"/>
      <c r="F45699" s="2"/>
      <c r="G45699" s="2"/>
      <c r="O45699" s="2"/>
      <c r="Q45699" s="2"/>
      <c r="R45699" s="2"/>
      <c r="S45699" s="2"/>
      <c r="T45699" s="2"/>
    </row>
    <row r="45700" spans="4:20" x14ac:dyDescent="0.2">
      <c r="D45700" s="2"/>
      <c r="E45700" s="2"/>
      <c r="F45700" s="2"/>
      <c r="G45700" s="2"/>
      <c r="O45700" s="2"/>
      <c r="Q45700" s="2"/>
      <c r="R45700" s="2"/>
      <c r="S45700" s="2"/>
      <c r="T45700" s="2"/>
    </row>
    <row r="45701" spans="4:20" x14ac:dyDescent="0.2">
      <c r="D45701" s="2"/>
      <c r="E45701" s="2"/>
      <c r="F45701" s="2"/>
      <c r="G45701" s="2"/>
      <c r="O45701" s="2"/>
      <c r="Q45701" s="2"/>
      <c r="R45701" s="2"/>
      <c r="S45701" s="2"/>
      <c r="T45701" s="2"/>
    </row>
    <row r="45702" spans="4:20" x14ac:dyDescent="0.2">
      <c r="D45702" s="2"/>
      <c r="E45702" s="2"/>
      <c r="F45702" s="2"/>
      <c r="G45702" s="2"/>
      <c r="O45702" s="2"/>
      <c r="Q45702" s="2"/>
      <c r="R45702" s="2"/>
      <c r="S45702" s="2"/>
      <c r="T45702" s="2"/>
    </row>
    <row r="45703" spans="4:20" x14ac:dyDescent="0.2">
      <c r="D45703" s="2"/>
      <c r="E45703" s="2"/>
      <c r="F45703" s="2"/>
      <c r="G45703" s="2"/>
      <c r="O45703" s="2"/>
      <c r="Q45703" s="2"/>
      <c r="R45703" s="2"/>
      <c r="S45703" s="2"/>
      <c r="T45703" s="2"/>
    </row>
    <row r="45704" spans="4:20" x14ac:dyDescent="0.2">
      <c r="D45704" s="2"/>
      <c r="E45704" s="2"/>
      <c r="F45704" s="2"/>
      <c r="G45704" s="2"/>
      <c r="O45704" s="2"/>
      <c r="Q45704" s="2"/>
      <c r="R45704" s="2"/>
      <c r="S45704" s="2"/>
      <c r="T45704" s="2"/>
    </row>
    <row r="45705" spans="4:20" x14ac:dyDescent="0.2">
      <c r="D45705" s="2"/>
      <c r="E45705" s="2"/>
      <c r="F45705" s="2"/>
      <c r="G45705" s="2"/>
      <c r="O45705" s="2"/>
      <c r="Q45705" s="2"/>
      <c r="R45705" s="2"/>
      <c r="S45705" s="2"/>
      <c r="T45705" s="2"/>
    </row>
    <row r="45706" spans="4:20" x14ac:dyDescent="0.2">
      <c r="D45706" s="2"/>
      <c r="E45706" s="2"/>
      <c r="F45706" s="2"/>
      <c r="G45706" s="2"/>
      <c r="O45706" s="2"/>
      <c r="Q45706" s="2"/>
      <c r="R45706" s="2"/>
      <c r="S45706" s="2"/>
      <c r="T45706" s="2"/>
    </row>
    <row r="45707" spans="4:20" x14ac:dyDescent="0.2">
      <c r="D45707" s="2"/>
      <c r="E45707" s="2"/>
      <c r="F45707" s="2"/>
      <c r="G45707" s="2"/>
      <c r="O45707" s="2"/>
      <c r="Q45707" s="2"/>
      <c r="R45707" s="2"/>
      <c r="S45707" s="2"/>
      <c r="T45707" s="2"/>
    </row>
    <row r="45708" spans="4:20" x14ac:dyDescent="0.2">
      <c r="D45708" s="2"/>
      <c r="E45708" s="2"/>
      <c r="F45708" s="2"/>
      <c r="G45708" s="2"/>
      <c r="O45708" s="2"/>
      <c r="Q45708" s="2"/>
      <c r="R45708" s="2"/>
      <c r="S45708" s="2"/>
      <c r="T45708" s="2"/>
    </row>
    <row r="45709" spans="4:20" x14ac:dyDescent="0.2">
      <c r="D45709" s="2"/>
      <c r="E45709" s="2"/>
      <c r="F45709" s="2"/>
      <c r="G45709" s="2"/>
      <c r="O45709" s="2"/>
      <c r="Q45709" s="2"/>
      <c r="R45709" s="2"/>
      <c r="S45709" s="2"/>
      <c r="T45709" s="2"/>
    </row>
    <row r="45710" spans="4:20" x14ac:dyDescent="0.2">
      <c r="D45710" s="2"/>
      <c r="E45710" s="2"/>
      <c r="F45710" s="2"/>
      <c r="G45710" s="2"/>
      <c r="O45710" s="2"/>
      <c r="Q45710" s="2"/>
      <c r="R45710" s="2"/>
      <c r="S45710" s="2"/>
      <c r="T45710" s="2"/>
    </row>
    <row r="45711" spans="4:20" x14ac:dyDescent="0.2">
      <c r="D45711" s="2"/>
      <c r="E45711" s="2"/>
      <c r="F45711" s="2"/>
      <c r="G45711" s="2"/>
      <c r="O45711" s="2"/>
      <c r="Q45711" s="2"/>
      <c r="R45711" s="2"/>
      <c r="S45711" s="2"/>
      <c r="T45711" s="2"/>
    </row>
    <row r="45712" spans="4:20" x14ac:dyDescent="0.2">
      <c r="D45712" s="2"/>
      <c r="E45712" s="2"/>
      <c r="F45712" s="2"/>
      <c r="G45712" s="2"/>
      <c r="O45712" s="2"/>
      <c r="Q45712" s="2"/>
      <c r="R45712" s="2"/>
      <c r="S45712" s="2"/>
      <c r="T45712" s="2"/>
    </row>
    <row r="45713" spans="4:20" x14ac:dyDescent="0.2">
      <c r="D45713" s="2"/>
      <c r="E45713" s="2"/>
      <c r="F45713" s="2"/>
      <c r="G45713" s="2"/>
      <c r="O45713" s="2"/>
      <c r="Q45713" s="2"/>
      <c r="R45713" s="2"/>
      <c r="S45713" s="2"/>
      <c r="T45713" s="2"/>
    </row>
    <row r="45714" spans="4:20" x14ac:dyDescent="0.2">
      <c r="D45714" s="2"/>
      <c r="E45714" s="2"/>
      <c r="F45714" s="2"/>
      <c r="G45714" s="2"/>
      <c r="O45714" s="2"/>
      <c r="Q45714" s="2"/>
      <c r="R45714" s="2"/>
      <c r="S45714" s="2"/>
      <c r="T45714" s="2"/>
    </row>
    <row r="45715" spans="4:20" x14ac:dyDescent="0.2">
      <c r="D45715" s="2"/>
      <c r="E45715" s="2"/>
      <c r="F45715" s="2"/>
      <c r="G45715" s="2"/>
      <c r="O45715" s="2"/>
      <c r="Q45715" s="2"/>
      <c r="R45715" s="2"/>
      <c r="S45715" s="2"/>
      <c r="T45715" s="2"/>
    </row>
    <row r="45716" spans="4:20" x14ac:dyDescent="0.2">
      <c r="D45716" s="2"/>
      <c r="E45716" s="2"/>
      <c r="F45716" s="2"/>
      <c r="G45716" s="2"/>
      <c r="O45716" s="2"/>
      <c r="Q45716" s="2"/>
      <c r="R45716" s="2"/>
      <c r="S45716" s="2"/>
      <c r="T45716" s="2"/>
    </row>
    <row r="45717" spans="4:20" x14ac:dyDescent="0.2">
      <c r="D45717" s="2"/>
      <c r="E45717" s="2"/>
      <c r="F45717" s="2"/>
      <c r="G45717" s="2"/>
      <c r="O45717" s="2"/>
      <c r="Q45717" s="2"/>
      <c r="R45717" s="2"/>
      <c r="S45717" s="2"/>
      <c r="T45717" s="2"/>
    </row>
    <row r="45718" spans="4:20" x14ac:dyDescent="0.2">
      <c r="D45718" s="2"/>
      <c r="E45718" s="2"/>
      <c r="F45718" s="2"/>
      <c r="G45718" s="2"/>
      <c r="O45718" s="2"/>
      <c r="Q45718" s="2"/>
      <c r="R45718" s="2"/>
      <c r="S45718" s="2"/>
      <c r="T45718" s="2"/>
    </row>
    <row r="45719" spans="4:20" x14ac:dyDescent="0.2">
      <c r="D45719" s="2"/>
      <c r="E45719" s="2"/>
      <c r="F45719" s="2"/>
      <c r="G45719" s="2"/>
      <c r="O45719" s="2"/>
      <c r="Q45719" s="2"/>
      <c r="R45719" s="2"/>
      <c r="S45719" s="2"/>
      <c r="T45719" s="2"/>
    </row>
    <row r="45720" spans="4:20" x14ac:dyDescent="0.2">
      <c r="D45720" s="2"/>
      <c r="E45720" s="2"/>
      <c r="F45720" s="2"/>
      <c r="G45720" s="2"/>
      <c r="O45720" s="2"/>
      <c r="Q45720" s="2"/>
      <c r="R45720" s="2"/>
      <c r="S45720" s="2"/>
      <c r="T45720" s="2"/>
    </row>
    <row r="45721" spans="4:20" x14ac:dyDescent="0.2">
      <c r="D45721" s="2"/>
      <c r="E45721" s="2"/>
      <c r="F45721" s="2"/>
      <c r="G45721" s="2"/>
      <c r="O45721" s="2"/>
      <c r="Q45721" s="2"/>
      <c r="R45721" s="2"/>
      <c r="S45721" s="2"/>
      <c r="T45721" s="2"/>
    </row>
    <row r="45722" spans="4:20" x14ac:dyDescent="0.2">
      <c r="D45722" s="2"/>
      <c r="E45722" s="2"/>
      <c r="F45722" s="2"/>
      <c r="G45722" s="2"/>
      <c r="O45722" s="2"/>
      <c r="Q45722" s="2"/>
      <c r="R45722" s="2"/>
      <c r="S45722" s="2"/>
      <c r="T45722" s="2"/>
    </row>
    <row r="45723" spans="4:20" x14ac:dyDescent="0.2">
      <c r="D45723" s="2"/>
      <c r="E45723" s="2"/>
      <c r="F45723" s="2"/>
      <c r="G45723" s="2"/>
      <c r="O45723" s="2"/>
      <c r="Q45723" s="2"/>
      <c r="R45723" s="2"/>
      <c r="S45723" s="2"/>
      <c r="T45723" s="2"/>
    </row>
    <row r="45724" spans="4:20" x14ac:dyDescent="0.2">
      <c r="D45724" s="2"/>
      <c r="E45724" s="2"/>
      <c r="F45724" s="2"/>
      <c r="G45724" s="2"/>
      <c r="O45724" s="2"/>
      <c r="Q45724" s="2"/>
      <c r="R45724" s="2"/>
      <c r="S45724" s="2"/>
      <c r="T45724" s="2"/>
    </row>
    <row r="45725" spans="4:20" x14ac:dyDescent="0.2">
      <c r="D45725" s="2"/>
      <c r="E45725" s="2"/>
      <c r="F45725" s="2"/>
      <c r="G45725" s="2"/>
      <c r="O45725" s="2"/>
      <c r="Q45725" s="2"/>
      <c r="R45725" s="2"/>
      <c r="S45725" s="2"/>
      <c r="T45725" s="2"/>
    </row>
    <row r="45726" spans="4:20" x14ac:dyDescent="0.2">
      <c r="D45726" s="2"/>
      <c r="E45726" s="2"/>
      <c r="F45726" s="2"/>
      <c r="G45726" s="2"/>
      <c r="O45726" s="2"/>
      <c r="Q45726" s="2"/>
      <c r="R45726" s="2"/>
      <c r="S45726" s="2"/>
      <c r="T45726" s="2"/>
    </row>
    <row r="45727" spans="4:20" x14ac:dyDescent="0.2">
      <c r="D45727" s="2"/>
      <c r="E45727" s="2"/>
      <c r="F45727" s="2"/>
      <c r="G45727" s="2"/>
      <c r="O45727" s="2"/>
      <c r="Q45727" s="2"/>
      <c r="R45727" s="2"/>
      <c r="S45727" s="2"/>
      <c r="T45727" s="2"/>
    </row>
    <row r="45728" spans="4:20" x14ac:dyDescent="0.2">
      <c r="D45728" s="2"/>
      <c r="E45728" s="2"/>
      <c r="F45728" s="2"/>
      <c r="G45728" s="2"/>
      <c r="O45728" s="2"/>
      <c r="Q45728" s="2"/>
      <c r="R45728" s="2"/>
      <c r="S45728" s="2"/>
      <c r="T45728" s="2"/>
    </row>
    <row r="45729" spans="4:20" x14ac:dyDescent="0.2">
      <c r="D45729" s="2"/>
      <c r="E45729" s="2"/>
      <c r="F45729" s="2"/>
      <c r="G45729" s="2"/>
      <c r="O45729" s="2"/>
      <c r="Q45729" s="2"/>
      <c r="R45729" s="2"/>
      <c r="S45729" s="2"/>
      <c r="T45729" s="2"/>
    </row>
    <row r="45730" spans="4:20" x14ac:dyDescent="0.2">
      <c r="D45730" s="2"/>
      <c r="E45730" s="2"/>
      <c r="F45730" s="2"/>
      <c r="G45730" s="2"/>
      <c r="O45730" s="2"/>
      <c r="Q45730" s="2"/>
      <c r="R45730" s="2"/>
      <c r="S45730" s="2"/>
      <c r="T45730" s="2"/>
    </row>
    <row r="45731" spans="4:20" x14ac:dyDescent="0.2">
      <c r="D45731" s="2"/>
      <c r="E45731" s="2"/>
      <c r="F45731" s="2"/>
      <c r="G45731" s="2"/>
      <c r="O45731" s="2"/>
      <c r="Q45731" s="2"/>
      <c r="R45731" s="2"/>
      <c r="S45731" s="2"/>
      <c r="T45731" s="2"/>
    </row>
    <row r="45732" spans="4:20" x14ac:dyDescent="0.2">
      <c r="D45732" s="2"/>
      <c r="E45732" s="2"/>
      <c r="F45732" s="2"/>
      <c r="G45732" s="2"/>
      <c r="O45732" s="2"/>
      <c r="Q45732" s="2"/>
      <c r="R45732" s="2"/>
      <c r="S45732" s="2"/>
      <c r="T45732" s="2"/>
    </row>
    <row r="45733" spans="4:20" x14ac:dyDescent="0.2">
      <c r="D45733" s="2"/>
      <c r="E45733" s="2"/>
      <c r="F45733" s="2"/>
      <c r="G45733" s="2"/>
      <c r="O45733" s="2"/>
      <c r="Q45733" s="2"/>
      <c r="R45733" s="2"/>
      <c r="S45733" s="2"/>
      <c r="T45733" s="2"/>
    </row>
    <row r="45734" spans="4:20" x14ac:dyDescent="0.2">
      <c r="D45734" s="2"/>
      <c r="E45734" s="2"/>
      <c r="F45734" s="2"/>
      <c r="G45734" s="2"/>
      <c r="O45734" s="2"/>
      <c r="Q45734" s="2"/>
      <c r="R45734" s="2"/>
      <c r="S45734" s="2"/>
      <c r="T45734" s="2"/>
    </row>
    <row r="45735" spans="4:20" x14ac:dyDescent="0.2">
      <c r="D45735" s="2"/>
      <c r="E45735" s="2"/>
      <c r="F45735" s="2"/>
      <c r="G45735" s="2"/>
      <c r="O45735" s="2"/>
      <c r="Q45735" s="2"/>
      <c r="R45735" s="2"/>
      <c r="S45735" s="2"/>
      <c r="T45735" s="2"/>
    </row>
    <row r="45736" spans="4:20" x14ac:dyDescent="0.2">
      <c r="D45736" s="2"/>
      <c r="E45736" s="2"/>
      <c r="F45736" s="2"/>
      <c r="G45736" s="2"/>
      <c r="O45736" s="2"/>
      <c r="Q45736" s="2"/>
      <c r="R45736" s="2"/>
      <c r="S45736" s="2"/>
      <c r="T45736" s="2"/>
    </row>
    <row r="45737" spans="4:20" x14ac:dyDescent="0.2">
      <c r="D45737" s="2"/>
      <c r="E45737" s="2"/>
      <c r="F45737" s="2"/>
      <c r="G45737" s="2"/>
      <c r="O45737" s="2"/>
      <c r="Q45737" s="2"/>
      <c r="R45737" s="2"/>
      <c r="S45737" s="2"/>
      <c r="T45737" s="2"/>
    </row>
    <row r="45738" spans="4:20" x14ac:dyDescent="0.2">
      <c r="D45738" s="2"/>
      <c r="E45738" s="2"/>
      <c r="F45738" s="2"/>
      <c r="G45738" s="2"/>
      <c r="O45738" s="2"/>
      <c r="Q45738" s="2"/>
      <c r="R45738" s="2"/>
      <c r="S45738" s="2"/>
      <c r="T45738" s="2"/>
    </row>
    <row r="45739" spans="4:20" x14ac:dyDescent="0.2">
      <c r="D45739" s="2"/>
      <c r="E45739" s="2"/>
      <c r="F45739" s="2"/>
      <c r="G45739" s="2"/>
      <c r="O45739" s="2"/>
      <c r="Q45739" s="2"/>
      <c r="R45739" s="2"/>
      <c r="S45739" s="2"/>
      <c r="T45739" s="2"/>
    </row>
    <row r="45740" spans="4:20" x14ac:dyDescent="0.2">
      <c r="D45740" s="2"/>
      <c r="E45740" s="2"/>
      <c r="F45740" s="2"/>
      <c r="G45740" s="2"/>
      <c r="O45740" s="2"/>
      <c r="Q45740" s="2"/>
      <c r="R45740" s="2"/>
      <c r="S45740" s="2"/>
      <c r="T45740" s="2"/>
    </row>
    <row r="45741" spans="4:20" x14ac:dyDescent="0.2">
      <c r="D45741" s="2"/>
      <c r="E45741" s="2"/>
      <c r="F45741" s="2"/>
      <c r="G45741" s="2"/>
      <c r="O45741" s="2"/>
      <c r="Q45741" s="2"/>
      <c r="R45741" s="2"/>
      <c r="S45741" s="2"/>
      <c r="T45741" s="2"/>
    </row>
    <row r="45742" spans="4:20" x14ac:dyDescent="0.2">
      <c r="D45742" s="2"/>
      <c r="E45742" s="2"/>
      <c r="F45742" s="2"/>
      <c r="G45742" s="2"/>
      <c r="O45742" s="2"/>
      <c r="Q45742" s="2"/>
      <c r="R45742" s="2"/>
      <c r="S45742" s="2"/>
      <c r="T45742" s="2"/>
    </row>
    <row r="45743" spans="4:20" x14ac:dyDescent="0.2">
      <c r="D45743" s="2"/>
      <c r="E45743" s="2"/>
      <c r="F45743" s="2"/>
      <c r="G45743" s="2"/>
      <c r="O45743" s="2"/>
      <c r="Q45743" s="2"/>
      <c r="R45743" s="2"/>
      <c r="S45743" s="2"/>
      <c r="T45743" s="2"/>
    </row>
    <row r="45744" spans="4:20" x14ac:dyDescent="0.2">
      <c r="D45744" s="2"/>
      <c r="E45744" s="2"/>
      <c r="F45744" s="2"/>
      <c r="G45744" s="2"/>
      <c r="O45744" s="2"/>
      <c r="Q45744" s="2"/>
      <c r="R45744" s="2"/>
      <c r="S45744" s="2"/>
      <c r="T45744" s="2"/>
    </row>
    <row r="45745" spans="4:20" x14ac:dyDescent="0.2">
      <c r="D45745" s="2"/>
      <c r="E45745" s="2"/>
      <c r="F45745" s="2"/>
      <c r="G45745" s="2"/>
      <c r="O45745" s="2"/>
      <c r="Q45745" s="2"/>
      <c r="R45745" s="2"/>
      <c r="S45745" s="2"/>
      <c r="T45745" s="2"/>
    </row>
    <row r="45746" spans="4:20" x14ac:dyDescent="0.2">
      <c r="D45746" s="2"/>
      <c r="E45746" s="2"/>
      <c r="F45746" s="2"/>
      <c r="G45746" s="2"/>
      <c r="O45746" s="2"/>
      <c r="Q45746" s="2"/>
      <c r="R45746" s="2"/>
      <c r="S45746" s="2"/>
      <c r="T45746" s="2"/>
    </row>
    <row r="45747" spans="4:20" x14ac:dyDescent="0.2">
      <c r="D45747" s="2"/>
      <c r="E45747" s="2"/>
      <c r="F45747" s="2"/>
      <c r="G45747" s="2"/>
      <c r="O45747" s="2"/>
      <c r="Q45747" s="2"/>
      <c r="R45747" s="2"/>
      <c r="S45747" s="2"/>
      <c r="T45747" s="2"/>
    </row>
    <row r="45748" spans="4:20" x14ac:dyDescent="0.2">
      <c r="D45748" s="2"/>
      <c r="E45748" s="2"/>
      <c r="F45748" s="2"/>
      <c r="G45748" s="2"/>
      <c r="O45748" s="2"/>
      <c r="Q45748" s="2"/>
      <c r="R45748" s="2"/>
      <c r="S45748" s="2"/>
      <c r="T45748" s="2"/>
    </row>
    <row r="45749" spans="4:20" x14ac:dyDescent="0.2">
      <c r="D45749" s="2"/>
      <c r="E45749" s="2"/>
      <c r="F45749" s="2"/>
      <c r="G45749" s="2"/>
      <c r="O45749" s="2"/>
      <c r="Q45749" s="2"/>
      <c r="R45749" s="2"/>
      <c r="S45749" s="2"/>
      <c r="T45749" s="2"/>
    </row>
    <row r="45750" spans="4:20" x14ac:dyDescent="0.2">
      <c r="D45750" s="2"/>
      <c r="E45750" s="2"/>
      <c r="F45750" s="2"/>
      <c r="G45750" s="2"/>
      <c r="O45750" s="2"/>
      <c r="Q45750" s="2"/>
      <c r="R45750" s="2"/>
      <c r="S45750" s="2"/>
      <c r="T45750" s="2"/>
    </row>
    <row r="45751" spans="4:20" x14ac:dyDescent="0.2">
      <c r="D45751" s="2"/>
      <c r="E45751" s="2"/>
      <c r="F45751" s="2"/>
      <c r="G45751" s="2"/>
      <c r="O45751" s="2"/>
      <c r="Q45751" s="2"/>
      <c r="R45751" s="2"/>
      <c r="S45751" s="2"/>
      <c r="T45751" s="2"/>
    </row>
    <row r="45752" spans="4:20" x14ac:dyDescent="0.2">
      <c r="D45752" s="2"/>
      <c r="E45752" s="2"/>
      <c r="F45752" s="2"/>
      <c r="G45752" s="2"/>
      <c r="O45752" s="2"/>
      <c r="Q45752" s="2"/>
      <c r="R45752" s="2"/>
      <c r="S45752" s="2"/>
      <c r="T45752" s="2"/>
    </row>
    <row r="45753" spans="4:20" x14ac:dyDescent="0.2">
      <c r="D45753" s="2"/>
      <c r="E45753" s="2"/>
      <c r="F45753" s="2"/>
      <c r="G45753" s="2"/>
      <c r="O45753" s="2"/>
      <c r="Q45753" s="2"/>
      <c r="R45753" s="2"/>
      <c r="S45753" s="2"/>
      <c r="T45753" s="2"/>
    </row>
    <row r="45754" spans="4:20" x14ac:dyDescent="0.2">
      <c r="D45754" s="2"/>
      <c r="E45754" s="2"/>
      <c r="F45754" s="2"/>
      <c r="G45754" s="2"/>
      <c r="O45754" s="2"/>
      <c r="Q45754" s="2"/>
      <c r="R45754" s="2"/>
      <c r="S45754" s="2"/>
      <c r="T45754" s="2"/>
    </row>
    <row r="45755" spans="4:20" x14ac:dyDescent="0.2">
      <c r="D45755" s="2"/>
      <c r="E45755" s="2"/>
      <c r="F45755" s="2"/>
      <c r="G45755" s="2"/>
      <c r="O45755" s="2"/>
      <c r="Q45755" s="2"/>
      <c r="R45755" s="2"/>
      <c r="S45755" s="2"/>
      <c r="T45755" s="2"/>
    </row>
    <row r="45756" spans="4:20" x14ac:dyDescent="0.2">
      <c r="D45756" s="2"/>
      <c r="E45756" s="2"/>
      <c r="F45756" s="2"/>
      <c r="G45756" s="2"/>
      <c r="O45756" s="2"/>
      <c r="Q45756" s="2"/>
      <c r="R45756" s="2"/>
      <c r="S45756" s="2"/>
      <c r="T45756" s="2"/>
    </row>
    <row r="45757" spans="4:20" x14ac:dyDescent="0.2">
      <c r="D45757" s="2"/>
      <c r="E45757" s="2"/>
      <c r="F45757" s="2"/>
      <c r="G45757" s="2"/>
      <c r="O45757" s="2"/>
      <c r="Q45757" s="2"/>
      <c r="R45757" s="2"/>
      <c r="S45757" s="2"/>
      <c r="T45757" s="2"/>
    </row>
    <row r="45758" spans="4:20" x14ac:dyDescent="0.2">
      <c r="D45758" s="2"/>
      <c r="E45758" s="2"/>
      <c r="F45758" s="2"/>
      <c r="G45758" s="2"/>
      <c r="O45758" s="2"/>
      <c r="Q45758" s="2"/>
      <c r="R45758" s="2"/>
      <c r="S45758" s="2"/>
      <c r="T45758" s="2"/>
    </row>
    <row r="45759" spans="4:20" x14ac:dyDescent="0.2">
      <c r="D45759" s="2"/>
      <c r="E45759" s="2"/>
      <c r="F45759" s="2"/>
      <c r="G45759" s="2"/>
      <c r="O45759" s="2"/>
      <c r="Q45759" s="2"/>
      <c r="R45759" s="2"/>
      <c r="S45759" s="2"/>
      <c r="T45759" s="2"/>
    </row>
    <row r="45760" spans="4:20" x14ac:dyDescent="0.2">
      <c r="D45760" s="2"/>
      <c r="E45760" s="2"/>
      <c r="F45760" s="2"/>
      <c r="G45760" s="2"/>
      <c r="O45760" s="2"/>
      <c r="Q45760" s="2"/>
      <c r="R45760" s="2"/>
      <c r="S45760" s="2"/>
      <c r="T45760" s="2"/>
    </row>
    <row r="45761" spans="4:20" x14ac:dyDescent="0.2">
      <c r="D45761" s="2"/>
      <c r="E45761" s="2"/>
      <c r="F45761" s="2"/>
      <c r="G45761" s="2"/>
      <c r="O45761" s="2"/>
      <c r="Q45761" s="2"/>
      <c r="R45761" s="2"/>
      <c r="S45761" s="2"/>
      <c r="T45761" s="2"/>
    </row>
    <row r="45762" spans="4:20" x14ac:dyDescent="0.2">
      <c r="D45762" s="2"/>
      <c r="E45762" s="2"/>
      <c r="F45762" s="2"/>
      <c r="G45762" s="2"/>
      <c r="O45762" s="2"/>
      <c r="Q45762" s="2"/>
      <c r="R45762" s="2"/>
      <c r="S45762" s="2"/>
      <c r="T45762" s="2"/>
    </row>
    <row r="45763" spans="4:20" x14ac:dyDescent="0.2">
      <c r="D45763" s="2"/>
      <c r="E45763" s="2"/>
      <c r="F45763" s="2"/>
      <c r="G45763" s="2"/>
      <c r="O45763" s="2"/>
      <c r="Q45763" s="2"/>
      <c r="R45763" s="2"/>
      <c r="S45763" s="2"/>
      <c r="T45763" s="2"/>
    </row>
    <row r="45764" spans="4:20" x14ac:dyDescent="0.2">
      <c r="D45764" s="2"/>
      <c r="E45764" s="2"/>
      <c r="F45764" s="2"/>
      <c r="G45764" s="2"/>
      <c r="O45764" s="2"/>
      <c r="Q45764" s="2"/>
      <c r="R45764" s="2"/>
      <c r="S45764" s="2"/>
      <c r="T45764" s="2"/>
    </row>
    <row r="45765" spans="4:20" x14ac:dyDescent="0.2">
      <c r="D45765" s="2"/>
      <c r="E45765" s="2"/>
      <c r="F45765" s="2"/>
      <c r="G45765" s="2"/>
      <c r="O45765" s="2"/>
      <c r="Q45765" s="2"/>
      <c r="R45765" s="2"/>
      <c r="S45765" s="2"/>
      <c r="T45765" s="2"/>
    </row>
    <row r="45766" spans="4:20" x14ac:dyDescent="0.2">
      <c r="D45766" s="2"/>
      <c r="E45766" s="2"/>
      <c r="F45766" s="2"/>
      <c r="G45766" s="2"/>
      <c r="O45766" s="2"/>
      <c r="Q45766" s="2"/>
      <c r="R45766" s="2"/>
      <c r="S45766" s="2"/>
      <c r="T45766" s="2"/>
    </row>
    <row r="45767" spans="4:20" x14ac:dyDescent="0.2">
      <c r="D45767" s="2"/>
      <c r="E45767" s="2"/>
      <c r="F45767" s="2"/>
      <c r="G45767" s="2"/>
      <c r="O45767" s="2"/>
      <c r="Q45767" s="2"/>
      <c r="R45767" s="2"/>
      <c r="S45767" s="2"/>
      <c r="T45767" s="2"/>
    </row>
    <row r="45768" spans="4:20" x14ac:dyDescent="0.2">
      <c r="D45768" s="2"/>
      <c r="E45768" s="2"/>
      <c r="F45768" s="2"/>
      <c r="G45768" s="2"/>
      <c r="O45768" s="2"/>
      <c r="Q45768" s="2"/>
      <c r="R45768" s="2"/>
      <c r="S45768" s="2"/>
      <c r="T45768" s="2"/>
    </row>
    <row r="45769" spans="4:20" x14ac:dyDescent="0.2">
      <c r="D45769" s="2"/>
      <c r="E45769" s="2"/>
      <c r="F45769" s="2"/>
      <c r="G45769" s="2"/>
      <c r="O45769" s="2"/>
      <c r="Q45769" s="2"/>
      <c r="R45769" s="2"/>
      <c r="S45769" s="2"/>
      <c r="T45769" s="2"/>
    </row>
    <row r="45770" spans="4:20" x14ac:dyDescent="0.2">
      <c r="D45770" s="2"/>
      <c r="E45770" s="2"/>
      <c r="F45770" s="2"/>
      <c r="G45770" s="2"/>
      <c r="O45770" s="2"/>
      <c r="Q45770" s="2"/>
      <c r="R45770" s="2"/>
      <c r="S45770" s="2"/>
      <c r="T45770" s="2"/>
    </row>
    <row r="45771" spans="4:20" x14ac:dyDescent="0.2">
      <c r="D45771" s="2"/>
      <c r="E45771" s="2"/>
      <c r="F45771" s="2"/>
      <c r="G45771" s="2"/>
      <c r="O45771" s="2"/>
      <c r="Q45771" s="2"/>
      <c r="R45771" s="2"/>
      <c r="S45771" s="2"/>
      <c r="T45771" s="2"/>
    </row>
    <row r="45772" spans="4:20" x14ac:dyDescent="0.2">
      <c r="D45772" s="2"/>
      <c r="E45772" s="2"/>
      <c r="F45772" s="2"/>
      <c r="G45772" s="2"/>
      <c r="O45772" s="2"/>
      <c r="Q45772" s="2"/>
      <c r="R45772" s="2"/>
      <c r="S45772" s="2"/>
      <c r="T45772" s="2"/>
    </row>
    <row r="45773" spans="4:20" x14ac:dyDescent="0.2">
      <c r="D45773" s="2"/>
      <c r="E45773" s="2"/>
      <c r="F45773" s="2"/>
      <c r="G45773" s="2"/>
      <c r="O45773" s="2"/>
      <c r="Q45773" s="2"/>
      <c r="R45773" s="2"/>
      <c r="S45773" s="2"/>
      <c r="T45773" s="2"/>
    </row>
    <row r="45774" spans="4:20" x14ac:dyDescent="0.2">
      <c r="D45774" s="2"/>
      <c r="E45774" s="2"/>
      <c r="F45774" s="2"/>
      <c r="G45774" s="2"/>
      <c r="O45774" s="2"/>
      <c r="Q45774" s="2"/>
      <c r="R45774" s="2"/>
      <c r="S45774" s="2"/>
      <c r="T45774" s="2"/>
    </row>
    <row r="45775" spans="4:20" x14ac:dyDescent="0.2">
      <c r="D45775" s="2"/>
      <c r="E45775" s="2"/>
      <c r="F45775" s="2"/>
      <c r="G45775" s="2"/>
      <c r="O45775" s="2"/>
      <c r="Q45775" s="2"/>
      <c r="R45775" s="2"/>
      <c r="S45775" s="2"/>
      <c r="T45775" s="2"/>
    </row>
    <row r="45776" spans="4:20" x14ac:dyDescent="0.2">
      <c r="D45776" s="2"/>
      <c r="E45776" s="2"/>
      <c r="F45776" s="2"/>
      <c r="G45776" s="2"/>
      <c r="O45776" s="2"/>
      <c r="Q45776" s="2"/>
      <c r="R45776" s="2"/>
      <c r="S45776" s="2"/>
      <c r="T45776" s="2"/>
    </row>
    <row r="45777" spans="4:20" x14ac:dyDescent="0.2">
      <c r="D45777" s="2"/>
      <c r="E45777" s="2"/>
      <c r="F45777" s="2"/>
      <c r="G45777" s="2"/>
      <c r="O45777" s="2"/>
      <c r="Q45777" s="2"/>
      <c r="R45777" s="2"/>
      <c r="S45777" s="2"/>
      <c r="T45777" s="2"/>
    </row>
    <row r="45778" spans="4:20" x14ac:dyDescent="0.2">
      <c r="D45778" s="2"/>
      <c r="E45778" s="2"/>
      <c r="F45778" s="2"/>
      <c r="G45778" s="2"/>
      <c r="O45778" s="2"/>
      <c r="Q45778" s="2"/>
      <c r="R45778" s="2"/>
      <c r="S45778" s="2"/>
      <c r="T45778" s="2"/>
    </row>
    <row r="45779" spans="4:20" x14ac:dyDescent="0.2">
      <c r="D45779" s="2"/>
      <c r="E45779" s="2"/>
      <c r="F45779" s="2"/>
      <c r="G45779" s="2"/>
      <c r="O45779" s="2"/>
      <c r="Q45779" s="2"/>
      <c r="R45779" s="2"/>
      <c r="S45779" s="2"/>
      <c r="T45779" s="2"/>
    </row>
    <row r="45780" spans="4:20" x14ac:dyDescent="0.2">
      <c r="D45780" s="2"/>
      <c r="E45780" s="2"/>
      <c r="F45780" s="2"/>
      <c r="G45780" s="2"/>
      <c r="O45780" s="2"/>
      <c r="Q45780" s="2"/>
      <c r="R45780" s="2"/>
      <c r="S45780" s="2"/>
      <c r="T45780" s="2"/>
    </row>
    <row r="45781" spans="4:20" x14ac:dyDescent="0.2">
      <c r="D45781" s="2"/>
      <c r="E45781" s="2"/>
      <c r="F45781" s="2"/>
      <c r="G45781" s="2"/>
      <c r="O45781" s="2"/>
      <c r="Q45781" s="2"/>
      <c r="R45781" s="2"/>
      <c r="S45781" s="2"/>
      <c r="T45781" s="2"/>
    </row>
    <row r="45782" spans="4:20" x14ac:dyDescent="0.2">
      <c r="D45782" s="2"/>
      <c r="E45782" s="2"/>
      <c r="F45782" s="2"/>
      <c r="G45782" s="2"/>
      <c r="O45782" s="2"/>
      <c r="Q45782" s="2"/>
      <c r="R45782" s="2"/>
      <c r="S45782" s="2"/>
      <c r="T45782" s="2"/>
    </row>
    <row r="45783" spans="4:20" x14ac:dyDescent="0.2">
      <c r="D45783" s="2"/>
      <c r="E45783" s="2"/>
      <c r="F45783" s="2"/>
      <c r="G45783" s="2"/>
      <c r="O45783" s="2"/>
      <c r="Q45783" s="2"/>
      <c r="R45783" s="2"/>
      <c r="S45783" s="2"/>
      <c r="T45783" s="2"/>
    </row>
    <row r="45784" spans="4:20" x14ac:dyDescent="0.2">
      <c r="D45784" s="2"/>
      <c r="E45784" s="2"/>
      <c r="F45784" s="2"/>
      <c r="G45784" s="2"/>
      <c r="O45784" s="2"/>
      <c r="Q45784" s="2"/>
      <c r="R45784" s="2"/>
      <c r="S45784" s="2"/>
      <c r="T45784" s="2"/>
    </row>
    <row r="45785" spans="4:20" x14ac:dyDescent="0.2">
      <c r="D45785" s="2"/>
      <c r="E45785" s="2"/>
      <c r="F45785" s="2"/>
      <c r="G45785" s="2"/>
      <c r="O45785" s="2"/>
      <c r="Q45785" s="2"/>
      <c r="R45785" s="2"/>
      <c r="S45785" s="2"/>
      <c r="T45785" s="2"/>
    </row>
    <row r="45786" spans="4:20" x14ac:dyDescent="0.2">
      <c r="D45786" s="2"/>
      <c r="E45786" s="2"/>
      <c r="F45786" s="2"/>
      <c r="G45786" s="2"/>
      <c r="O45786" s="2"/>
      <c r="Q45786" s="2"/>
      <c r="R45786" s="2"/>
      <c r="S45786" s="2"/>
      <c r="T45786" s="2"/>
    </row>
    <row r="45787" spans="4:20" x14ac:dyDescent="0.2">
      <c r="D45787" s="2"/>
      <c r="E45787" s="2"/>
      <c r="F45787" s="2"/>
      <c r="G45787" s="2"/>
      <c r="O45787" s="2"/>
      <c r="Q45787" s="2"/>
      <c r="R45787" s="2"/>
      <c r="S45787" s="2"/>
      <c r="T45787" s="2"/>
    </row>
    <row r="45788" spans="4:20" x14ac:dyDescent="0.2">
      <c r="D45788" s="2"/>
      <c r="E45788" s="2"/>
      <c r="F45788" s="2"/>
      <c r="G45788" s="2"/>
      <c r="O45788" s="2"/>
      <c r="Q45788" s="2"/>
      <c r="R45788" s="2"/>
      <c r="S45788" s="2"/>
      <c r="T45788" s="2"/>
    </row>
    <row r="45789" spans="4:20" x14ac:dyDescent="0.2">
      <c r="D45789" s="2"/>
      <c r="E45789" s="2"/>
      <c r="F45789" s="2"/>
      <c r="G45789" s="2"/>
      <c r="O45789" s="2"/>
      <c r="Q45789" s="2"/>
      <c r="R45789" s="2"/>
      <c r="S45789" s="2"/>
      <c r="T45789" s="2"/>
    </row>
    <row r="45790" spans="4:20" x14ac:dyDescent="0.2">
      <c r="D45790" s="2"/>
      <c r="E45790" s="2"/>
      <c r="F45790" s="2"/>
      <c r="G45790" s="2"/>
      <c r="O45790" s="2"/>
      <c r="Q45790" s="2"/>
      <c r="R45790" s="2"/>
      <c r="S45790" s="2"/>
      <c r="T45790" s="2"/>
    </row>
    <row r="45791" spans="4:20" x14ac:dyDescent="0.2">
      <c r="D45791" s="2"/>
      <c r="E45791" s="2"/>
      <c r="F45791" s="2"/>
      <c r="G45791" s="2"/>
      <c r="O45791" s="2"/>
      <c r="Q45791" s="2"/>
      <c r="R45791" s="2"/>
      <c r="S45791" s="2"/>
      <c r="T45791" s="2"/>
    </row>
    <row r="45792" spans="4:20" x14ac:dyDescent="0.2">
      <c r="D45792" s="2"/>
      <c r="E45792" s="2"/>
      <c r="F45792" s="2"/>
      <c r="G45792" s="2"/>
      <c r="O45792" s="2"/>
      <c r="Q45792" s="2"/>
      <c r="R45792" s="2"/>
      <c r="S45792" s="2"/>
      <c r="T45792" s="2"/>
    </row>
    <row r="45793" spans="4:20" x14ac:dyDescent="0.2">
      <c r="D45793" s="2"/>
      <c r="E45793" s="2"/>
      <c r="F45793" s="2"/>
      <c r="G45793" s="2"/>
      <c r="O45793" s="2"/>
      <c r="Q45793" s="2"/>
      <c r="R45793" s="2"/>
      <c r="S45793" s="2"/>
      <c r="T45793" s="2"/>
    </row>
    <row r="45794" spans="4:20" x14ac:dyDescent="0.2">
      <c r="D45794" s="2"/>
      <c r="E45794" s="2"/>
      <c r="F45794" s="2"/>
      <c r="G45794" s="2"/>
      <c r="O45794" s="2"/>
      <c r="Q45794" s="2"/>
      <c r="R45794" s="2"/>
      <c r="S45794" s="2"/>
      <c r="T45794" s="2"/>
    </row>
    <row r="45795" spans="4:20" x14ac:dyDescent="0.2">
      <c r="D45795" s="2"/>
      <c r="E45795" s="2"/>
      <c r="F45795" s="2"/>
      <c r="G45795" s="2"/>
      <c r="O45795" s="2"/>
      <c r="Q45795" s="2"/>
      <c r="R45795" s="2"/>
      <c r="S45795" s="2"/>
      <c r="T45795" s="2"/>
    </row>
    <row r="45796" spans="4:20" x14ac:dyDescent="0.2">
      <c r="D45796" s="2"/>
      <c r="E45796" s="2"/>
      <c r="F45796" s="2"/>
      <c r="G45796" s="2"/>
      <c r="O45796" s="2"/>
      <c r="Q45796" s="2"/>
      <c r="R45796" s="2"/>
      <c r="S45796" s="2"/>
      <c r="T45796" s="2"/>
    </row>
    <row r="45797" spans="4:20" x14ac:dyDescent="0.2">
      <c r="D45797" s="2"/>
      <c r="E45797" s="2"/>
      <c r="F45797" s="2"/>
      <c r="G45797" s="2"/>
      <c r="O45797" s="2"/>
      <c r="Q45797" s="2"/>
      <c r="R45797" s="2"/>
      <c r="S45797" s="2"/>
      <c r="T45797" s="2"/>
    </row>
    <row r="45798" spans="4:20" x14ac:dyDescent="0.2">
      <c r="D45798" s="2"/>
      <c r="E45798" s="2"/>
      <c r="F45798" s="2"/>
      <c r="G45798" s="2"/>
      <c r="O45798" s="2"/>
      <c r="Q45798" s="2"/>
      <c r="R45798" s="2"/>
      <c r="S45798" s="2"/>
      <c r="T45798" s="2"/>
    </row>
    <row r="45799" spans="4:20" x14ac:dyDescent="0.2">
      <c r="D45799" s="2"/>
      <c r="E45799" s="2"/>
      <c r="F45799" s="2"/>
      <c r="G45799" s="2"/>
      <c r="O45799" s="2"/>
      <c r="Q45799" s="2"/>
      <c r="R45799" s="2"/>
      <c r="S45799" s="2"/>
      <c r="T45799" s="2"/>
    </row>
    <row r="45800" spans="4:20" x14ac:dyDescent="0.2">
      <c r="D45800" s="2"/>
      <c r="E45800" s="2"/>
      <c r="F45800" s="2"/>
      <c r="G45800" s="2"/>
      <c r="O45800" s="2"/>
      <c r="Q45800" s="2"/>
      <c r="R45800" s="2"/>
      <c r="S45800" s="2"/>
      <c r="T45800" s="2"/>
    </row>
    <row r="45801" spans="4:20" x14ac:dyDescent="0.2">
      <c r="D45801" s="2"/>
      <c r="E45801" s="2"/>
      <c r="F45801" s="2"/>
      <c r="G45801" s="2"/>
      <c r="O45801" s="2"/>
      <c r="Q45801" s="2"/>
      <c r="R45801" s="2"/>
      <c r="S45801" s="2"/>
      <c r="T45801" s="2"/>
    </row>
    <row r="45802" spans="4:20" x14ac:dyDescent="0.2">
      <c r="D45802" s="2"/>
      <c r="E45802" s="2"/>
      <c r="F45802" s="2"/>
      <c r="G45802" s="2"/>
      <c r="O45802" s="2"/>
      <c r="Q45802" s="2"/>
      <c r="R45802" s="2"/>
      <c r="S45802" s="2"/>
      <c r="T45802" s="2"/>
    </row>
    <row r="45803" spans="4:20" x14ac:dyDescent="0.2">
      <c r="D45803" s="2"/>
      <c r="E45803" s="2"/>
      <c r="F45803" s="2"/>
      <c r="G45803" s="2"/>
      <c r="O45803" s="2"/>
      <c r="Q45803" s="2"/>
      <c r="R45803" s="2"/>
      <c r="S45803" s="2"/>
      <c r="T45803" s="2"/>
    </row>
    <row r="45804" spans="4:20" x14ac:dyDescent="0.2">
      <c r="D45804" s="2"/>
      <c r="E45804" s="2"/>
      <c r="F45804" s="2"/>
      <c r="G45804" s="2"/>
      <c r="O45804" s="2"/>
      <c r="Q45804" s="2"/>
      <c r="R45804" s="2"/>
      <c r="S45804" s="2"/>
      <c r="T45804" s="2"/>
    </row>
    <row r="45805" spans="4:20" x14ac:dyDescent="0.2">
      <c r="D45805" s="2"/>
      <c r="E45805" s="2"/>
      <c r="F45805" s="2"/>
      <c r="G45805" s="2"/>
      <c r="O45805" s="2"/>
      <c r="Q45805" s="2"/>
      <c r="R45805" s="2"/>
      <c r="S45805" s="2"/>
      <c r="T45805" s="2"/>
    </row>
    <row r="45806" spans="4:20" x14ac:dyDescent="0.2">
      <c r="D45806" s="2"/>
      <c r="E45806" s="2"/>
      <c r="F45806" s="2"/>
      <c r="G45806" s="2"/>
      <c r="O45806" s="2"/>
      <c r="Q45806" s="2"/>
      <c r="R45806" s="2"/>
      <c r="S45806" s="2"/>
      <c r="T45806" s="2"/>
    </row>
    <row r="45807" spans="4:20" x14ac:dyDescent="0.2">
      <c r="D45807" s="2"/>
      <c r="E45807" s="2"/>
      <c r="F45807" s="2"/>
      <c r="G45807" s="2"/>
      <c r="O45807" s="2"/>
      <c r="Q45807" s="2"/>
      <c r="R45807" s="2"/>
      <c r="S45807" s="2"/>
      <c r="T45807" s="2"/>
    </row>
    <row r="45808" spans="4:20" x14ac:dyDescent="0.2">
      <c r="D45808" s="2"/>
      <c r="E45808" s="2"/>
      <c r="F45808" s="2"/>
      <c r="G45808" s="2"/>
      <c r="O45808" s="2"/>
      <c r="Q45808" s="2"/>
      <c r="R45808" s="2"/>
      <c r="S45808" s="2"/>
      <c r="T45808" s="2"/>
    </row>
    <row r="45809" spans="4:20" x14ac:dyDescent="0.2">
      <c r="D45809" s="2"/>
      <c r="E45809" s="2"/>
      <c r="F45809" s="2"/>
      <c r="G45809" s="2"/>
      <c r="O45809" s="2"/>
      <c r="Q45809" s="2"/>
      <c r="R45809" s="2"/>
      <c r="S45809" s="2"/>
      <c r="T45809" s="2"/>
    </row>
    <row r="45810" spans="4:20" x14ac:dyDescent="0.2">
      <c r="D45810" s="2"/>
      <c r="E45810" s="2"/>
      <c r="F45810" s="2"/>
      <c r="G45810" s="2"/>
      <c r="O45810" s="2"/>
      <c r="Q45810" s="2"/>
      <c r="R45810" s="2"/>
      <c r="S45810" s="2"/>
      <c r="T45810" s="2"/>
    </row>
    <row r="45811" spans="4:20" x14ac:dyDescent="0.2">
      <c r="D45811" s="2"/>
      <c r="E45811" s="2"/>
      <c r="F45811" s="2"/>
      <c r="G45811" s="2"/>
      <c r="O45811" s="2"/>
      <c r="Q45811" s="2"/>
      <c r="R45811" s="2"/>
      <c r="S45811" s="2"/>
      <c r="T45811" s="2"/>
    </row>
    <row r="45812" spans="4:20" x14ac:dyDescent="0.2">
      <c r="D45812" s="2"/>
      <c r="E45812" s="2"/>
      <c r="F45812" s="2"/>
      <c r="G45812" s="2"/>
      <c r="O45812" s="2"/>
      <c r="Q45812" s="2"/>
      <c r="R45812" s="2"/>
      <c r="S45812" s="2"/>
      <c r="T45812" s="2"/>
    </row>
    <row r="45813" spans="4:20" x14ac:dyDescent="0.2">
      <c r="D45813" s="2"/>
      <c r="E45813" s="2"/>
      <c r="F45813" s="2"/>
      <c r="G45813" s="2"/>
      <c r="O45813" s="2"/>
      <c r="Q45813" s="2"/>
      <c r="R45813" s="2"/>
      <c r="S45813" s="2"/>
      <c r="T45813" s="2"/>
    </row>
    <row r="45814" spans="4:20" x14ac:dyDescent="0.2">
      <c r="D45814" s="2"/>
      <c r="E45814" s="2"/>
      <c r="F45814" s="2"/>
      <c r="G45814" s="2"/>
      <c r="O45814" s="2"/>
      <c r="Q45814" s="2"/>
      <c r="R45814" s="2"/>
      <c r="S45814" s="2"/>
      <c r="T45814" s="2"/>
    </row>
    <row r="45815" spans="4:20" x14ac:dyDescent="0.2">
      <c r="D45815" s="2"/>
      <c r="E45815" s="2"/>
      <c r="F45815" s="2"/>
      <c r="G45815" s="2"/>
      <c r="O45815" s="2"/>
      <c r="Q45815" s="2"/>
      <c r="R45815" s="2"/>
      <c r="S45815" s="2"/>
      <c r="T45815" s="2"/>
    </row>
    <row r="45816" spans="4:20" x14ac:dyDescent="0.2">
      <c r="D45816" s="2"/>
      <c r="E45816" s="2"/>
      <c r="F45816" s="2"/>
      <c r="G45816" s="2"/>
      <c r="O45816" s="2"/>
      <c r="Q45816" s="2"/>
      <c r="R45816" s="2"/>
      <c r="S45816" s="2"/>
      <c r="T45816" s="2"/>
    </row>
    <row r="45817" spans="4:20" x14ac:dyDescent="0.2">
      <c r="D45817" s="2"/>
      <c r="E45817" s="2"/>
      <c r="F45817" s="2"/>
      <c r="G45817" s="2"/>
      <c r="O45817" s="2"/>
      <c r="Q45817" s="2"/>
      <c r="R45817" s="2"/>
      <c r="S45817" s="2"/>
      <c r="T45817" s="2"/>
    </row>
    <row r="45818" spans="4:20" x14ac:dyDescent="0.2">
      <c r="D45818" s="2"/>
      <c r="E45818" s="2"/>
      <c r="F45818" s="2"/>
      <c r="G45818" s="2"/>
      <c r="O45818" s="2"/>
      <c r="Q45818" s="2"/>
      <c r="R45818" s="2"/>
      <c r="S45818" s="2"/>
      <c r="T45818" s="2"/>
    </row>
    <row r="45819" spans="4:20" x14ac:dyDescent="0.2">
      <c r="D45819" s="2"/>
      <c r="E45819" s="2"/>
      <c r="F45819" s="2"/>
      <c r="G45819" s="2"/>
      <c r="O45819" s="2"/>
      <c r="Q45819" s="2"/>
      <c r="R45819" s="2"/>
      <c r="S45819" s="2"/>
      <c r="T45819" s="2"/>
    </row>
    <row r="45820" spans="4:20" x14ac:dyDescent="0.2">
      <c r="D45820" s="2"/>
      <c r="E45820" s="2"/>
      <c r="F45820" s="2"/>
      <c r="G45820" s="2"/>
      <c r="O45820" s="2"/>
      <c r="Q45820" s="2"/>
      <c r="R45820" s="2"/>
      <c r="S45820" s="2"/>
      <c r="T45820" s="2"/>
    </row>
    <row r="45821" spans="4:20" x14ac:dyDescent="0.2">
      <c r="D45821" s="2"/>
      <c r="E45821" s="2"/>
      <c r="F45821" s="2"/>
      <c r="G45821" s="2"/>
      <c r="O45821" s="2"/>
      <c r="Q45821" s="2"/>
      <c r="R45821" s="2"/>
      <c r="S45821" s="2"/>
      <c r="T45821" s="2"/>
    </row>
    <row r="45822" spans="4:20" x14ac:dyDescent="0.2">
      <c r="D45822" s="2"/>
      <c r="E45822" s="2"/>
      <c r="F45822" s="2"/>
      <c r="G45822" s="2"/>
      <c r="O45822" s="2"/>
      <c r="Q45822" s="2"/>
      <c r="R45822" s="2"/>
      <c r="S45822" s="2"/>
      <c r="T45822" s="2"/>
    </row>
    <row r="45823" spans="4:20" x14ac:dyDescent="0.2">
      <c r="D45823" s="2"/>
      <c r="E45823" s="2"/>
      <c r="F45823" s="2"/>
      <c r="G45823" s="2"/>
      <c r="O45823" s="2"/>
      <c r="Q45823" s="2"/>
      <c r="R45823" s="2"/>
      <c r="S45823" s="2"/>
      <c r="T45823" s="2"/>
    </row>
    <row r="45824" spans="4:20" x14ac:dyDescent="0.2">
      <c r="D45824" s="2"/>
      <c r="E45824" s="2"/>
      <c r="F45824" s="2"/>
      <c r="G45824" s="2"/>
      <c r="O45824" s="2"/>
      <c r="Q45824" s="2"/>
      <c r="R45824" s="2"/>
      <c r="S45824" s="2"/>
      <c r="T45824" s="2"/>
    </row>
    <row r="45825" spans="4:20" x14ac:dyDescent="0.2">
      <c r="D45825" s="2"/>
      <c r="E45825" s="2"/>
      <c r="F45825" s="2"/>
      <c r="G45825" s="2"/>
      <c r="O45825" s="2"/>
      <c r="Q45825" s="2"/>
      <c r="R45825" s="2"/>
      <c r="S45825" s="2"/>
      <c r="T45825" s="2"/>
    </row>
    <row r="45826" spans="4:20" x14ac:dyDescent="0.2">
      <c r="D45826" s="2"/>
      <c r="E45826" s="2"/>
      <c r="F45826" s="2"/>
      <c r="G45826" s="2"/>
      <c r="O45826" s="2"/>
      <c r="Q45826" s="2"/>
      <c r="R45826" s="2"/>
      <c r="S45826" s="2"/>
      <c r="T45826" s="2"/>
    </row>
    <row r="45827" spans="4:20" x14ac:dyDescent="0.2">
      <c r="D45827" s="2"/>
      <c r="E45827" s="2"/>
      <c r="F45827" s="2"/>
      <c r="G45827" s="2"/>
      <c r="O45827" s="2"/>
      <c r="Q45827" s="2"/>
      <c r="R45827" s="2"/>
      <c r="S45827" s="2"/>
      <c r="T45827" s="2"/>
    </row>
    <row r="45828" spans="4:20" x14ac:dyDescent="0.2">
      <c r="D45828" s="2"/>
      <c r="E45828" s="2"/>
      <c r="F45828" s="2"/>
      <c r="G45828" s="2"/>
      <c r="O45828" s="2"/>
      <c r="Q45828" s="2"/>
      <c r="R45828" s="2"/>
      <c r="S45828" s="2"/>
      <c r="T45828" s="2"/>
    </row>
    <row r="45829" spans="4:20" x14ac:dyDescent="0.2">
      <c r="D45829" s="2"/>
      <c r="E45829" s="2"/>
      <c r="F45829" s="2"/>
      <c r="G45829" s="2"/>
      <c r="O45829" s="2"/>
      <c r="Q45829" s="2"/>
      <c r="R45829" s="2"/>
      <c r="S45829" s="2"/>
      <c r="T45829" s="2"/>
    </row>
    <row r="45830" spans="4:20" x14ac:dyDescent="0.2">
      <c r="D45830" s="2"/>
      <c r="E45830" s="2"/>
      <c r="F45830" s="2"/>
      <c r="G45830" s="2"/>
      <c r="O45830" s="2"/>
      <c r="Q45830" s="2"/>
      <c r="R45830" s="2"/>
      <c r="S45830" s="2"/>
      <c r="T45830" s="2"/>
    </row>
    <row r="45831" spans="4:20" x14ac:dyDescent="0.2">
      <c r="D45831" s="2"/>
      <c r="E45831" s="2"/>
      <c r="F45831" s="2"/>
      <c r="G45831" s="2"/>
      <c r="O45831" s="2"/>
      <c r="Q45831" s="2"/>
      <c r="R45831" s="2"/>
      <c r="S45831" s="2"/>
      <c r="T45831" s="2"/>
    </row>
    <row r="45832" spans="4:20" x14ac:dyDescent="0.2">
      <c r="D45832" s="2"/>
      <c r="E45832" s="2"/>
      <c r="F45832" s="2"/>
      <c r="G45832" s="2"/>
      <c r="O45832" s="2"/>
      <c r="Q45832" s="2"/>
      <c r="R45832" s="2"/>
      <c r="S45832" s="2"/>
      <c r="T45832" s="2"/>
    </row>
    <row r="45833" spans="4:20" x14ac:dyDescent="0.2">
      <c r="D45833" s="2"/>
      <c r="E45833" s="2"/>
      <c r="F45833" s="2"/>
      <c r="G45833" s="2"/>
      <c r="O45833" s="2"/>
      <c r="Q45833" s="2"/>
      <c r="R45833" s="2"/>
      <c r="S45833" s="2"/>
      <c r="T45833" s="2"/>
    </row>
    <row r="45834" spans="4:20" x14ac:dyDescent="0.2">
      <c r="D45834" s="2"/>
      <c r="E45834" s="2"/>
      <c r="F45834" s="2"/>
      <c r="G45834" s="2"/>
      <c r="O45834" s="2"/>
      <c r="Q45834" s="2"/>
      <c r="R45834" s="2"/>
      <c r="S45834" s="2"/>
      <c r="T45834" s="2"/>
    </row>
    <row r="45835" spans="4:20" x14ac:dyDescent="0.2">
      <c r="D45835" s="2"/>
      <c r="E45835" s="2"/>
      <c r="F45835" s="2"/>
      <c r="G45835" s="2"/>
      <c r="O45835" s="2"/>
      <c r="Q45835" s="2"/>
      <c r="R45835" s="2"/>
      <c r="S45835" s="2"/>
      <c r="T45835" s="2"/>
    </row>
    <row r="45836" spans="4:20" x14ac:dyDescent="0.2">
      <c r="D45836" s="2"/>
      <c r="E45836" s="2"/>
      <c r="F45836" s="2"/>
      <c r="G45836" s="2"/>
      <c r="O45836" s="2"/>
      <c r="Q45836" s="2"/>
      <c r="R45836" s="2"/>
      <c r="S45836" s="2"/>
      <c r="T45836" s="2"/>
    </row>
    <row r="45837" spans="4:20" x14ac:dyDescent="0.2">
      <c r="D45837" s="2"/>
      <c r="E45837" s="2"/>
      <c r="F45837" s="2"/>
      <c r="G45837" s="2"/>
      <c r="O45837" s="2"/>
      <c r="Q45837" s="2"/>
      <c r="R45837" s="2"/>
      <c r="S45837" s="2"/>
      <c r="T45837" s="2"/>
    </row>
    <row r="45838" spans="4:20" x14ac:dyDescent="0.2">
      <c r="D45838" s="2"/>
      <c r="E45838" s="2"/>
      <c r="F45838" s="2"/>
      <c r="G45838" s="2"/>
      <c r="O45838" s="2"/>
      <c r="Q45838" s="2"/>
      <c r="R45838" s="2"/>
      <c r="S45838" s="2"/>
      <c r="T45838" s="2"/>
    </row>
    <row r="45839" spans="4:20" x14ac:dyDescent="0.2">
      <c r="D45839" s="2"/>
      <c r="E45839" s="2"/>
      <c r="F45839" s="2"/>
      <c r="G45839" s="2"/>
      <c r="O45839" s="2"/>
      <c r="Q45839" s="2"/>
      <c r="R45839" s="2"/>
      <c r="S45839" s="2"/>
      <c r="T45839" s="2"/>
    </row>
    <row r="45840" spans="4:20" x14ac:dyDescent="0.2">
      <c r="D45840" s="2"/>
      <c r="E45840" s="2"/>
      <c r="F45840" s="2"/>
      <c r="G45840" s="2"/>
      <c r="O45840" s="2"/>
      <c r="Q45840" s="2"/>
      <c r="R45840" s="2"/>
      <c r="S45840" s="2"/>
      <c r="T45840" s="2"/>
    </row>
    <row r="45841" spans="4:20" x14ac:dyDescent="0.2">
      <c r="D45841" s="2"/>
      <c r="E45841" s="2"/>
      <c r="F45841" s="2"/>
      <c r="G45841" s="2"/>
      <c r="O45841" s="2"/>
      <c r="Q45841" s="2"/>
      <c r="R45841" s="2"/>
      <c r="S45841" s="2"/>
      <c r="T45841" s="2"/>
    </row>
    <row r="45842" spans="4:20" x14ac:dyDescent="0.2">
      <c r="D45842" s="2"/>
      <c r="E45842" s="2"/>
      <c r="F45842" s="2"/>
      <c r="G45842" s="2"/>
      <c r="O45842" s="2"/>
      <c r="Q45842" s="2"/>
      <c r="R45842" s="2"/>
      <c r="S45842" s="2"/>
      <c r="T45842" s="2"/>
    </row>
    <row r="45843" spans="4:20" x14ac:dyDescent="0.2">
      <c r="D45843" s="2"/>
      <c r="E45843" s="2"/>
      <c r="F45843" s="2"/>
      <c r="G45843" s="2"/>
      <c r="O45843" s="2"/>
      <c r="Q45843" s="2"/>
      <c r="R45843" s="2"/>
      <c r="S45843" s="2"/>
      <c r="T45843" s="2"/>
    </row>
    <row r="45844" spans="4:20" x14ac:dyDescent="0.2">
      <c r="D45844" s="2"/>
      <c r="E45844" s="2"/>
      <c r="F45844" s="2"/>
      <c r="G45844" s="2"/>
      <c r="O45844" s="2"/>
      <c r="Q45844" s="2"/>
      <c r="R45844" s="2"/>
      <c r="S45844" s="2"/>
      <c r="T45844" s="2"/>
    </row>
    <row r="45845" spans="4:20" x14ac:dyDescent="0.2">
      <c r="D45845" s="2"/>
      <c r="E45845" s="2"/>
      <c r="F45845" s="2"/>
      <c r="G45845" s="2"/>
      <c r="O45845" s="2"/>
      <c r="Q45845" s="2"/>
      <c r="R45845" s="2"/>
      <c r="S45845" s="2"/>
      <c r="T45845" s="2"/>
    </row>
    <row r="45846" spans="4:20" x14ac:dyDescent="0.2">
      <c r="D45846" s="2"/>
      <c r="E45846" s="2"/>
      <c r="F45846" s="2"/>
      <c r="G45846" s="2"/>
      <c r="O45846" s="2"/>
      <c r="Q45846" s="2"/>
      <c r="R45846" s="2"/>
      <c r="S45846" s="2"/>
      <c r="T45846" s="2"/>
    </row>
    <row r="45847" spans="4:20" x14ac:dyDescent="0.2">
      <c r="D45847" s="2"/>
      <c r="E45847" s="2"/>
      <c r="F45847" s="2"/>
      <c r="G45847" s="2"/>
      <c r="O45847" s="2"/>
      <c r="Q45847" s="2"/>
      <c r="R45847" s="2"/>
      <c r="S45847" s="2"/>
      <c r="T45847" s="2"/>
    </row>
    <row r="45848" spans="4:20" x14ac:dyDescent="0.2">
      <c r="D45848" s="2"/>
      <c r="E45848" s="2"/>
      <c r="F45848" s="2"/>
      <c r="G45848" s="2"/>
      <c r="O45848" s="2"/>
      <c r="Q45848" s="2"/>
      <c r="R45848" s="2"/>
      <c r="S45848" s="2"/>
      <c r="T45848" s="2"/>
    </row>
    <row r="45849" spans="4:20" x14ac:dyDescent="0.2">
      <c r="D45849" s="2"/>
      <c r="E45849" s="2"/>
      <c r="F45849" s="2"/>
      <c r="G45849" s="2"/>
      <c r="O45849" s="2"/>
      <c r="Q45849" s="2"/>
      <c r="R45849" s="2"/>
      <c r="S45849" s="2"/>
      <c r="T45849" s="2"/>
    </row>
    <row r="45850" spans="4:20" x14ac:dyDescent="0.2">
      <c r="D45850" s="2"/>
      <c r="E45850" s="2"/>
      <c r="F45850" s="2"/>
      <c r="G45850" s="2"/>
      <c r="O45850" s="2"/>
      <c r="Q45850" s="2"/>
      <c r="R45850" s="2"/>
      <c r="S45850" s="2"/>
      <c r="T45850" s="2"/>
    </row>
    <row r="45851" spans="4:20" x14ac:dyDescent="0.2">
      <c r="D45851" s="2"/>
      <c r="E45851" s="2"/>
      <c r="F45851" s="2"/>
      <c r="G45851" s="2"/>
      <c r="O45851" s="2"/>
      <c r="Q45851" s="2"/>
      <c r="R45851" s="2"/>
      <c r="S45851" s="2"/>
      <c r="T45851" s="2"/>
    </row>
    <row r="45852" spans="4:20" x14ac:dyDescent="0.2">
      <c r="D45852" s="2"/>
      <c r="E45852" s="2"/>
      <c r="F45852" s="2"/>
      <c r="G45852" s="2"/>
      <c r="O45852" s="2"/>
      <c r="Q45852" s="2"/>
      <c r="R45852" s="2"/>
      <c r="S45852" s="2"/>
      <c r="T45852" s="2"/>
    </row>
    <row r="45853" spans="4:20" x14ac:dyDescent="0.2">
      <c r="D45853" s="2"/>
      <c r="E45853" s="2"/>
      <c r="F45853" s="2"/>
      <c r="G45853" s="2"/>
      <c r="O45853" s="2"/>
      <c r="Q45853" s="2"/>
      <c r="R45853" s="2"/>
      <c r="S45853" s="2"/>
      <c r="T45853" s="2"/>
    </row>
    <row r="45854" spans="4:20" x14ac:dyDescent="0.2">
      <c r="D45854" s="2"/>
      <c r="E45854" s="2"/>
      <c r="F45854" s="2"/>
      <c r="G45854" s="2"/>
      <c r="O45854" s="2"/>
      <c r="Q45854" s="2"/>
      <c r="R45854" s="2"/>
      <c r="S45854" s="2"/>
      <c r="T45854" s="2"/>
    </row>
    <row r="45855" spans="4:20" x14ac:dyDescent="0.2">
      <c r="D45855" s="2"/>
      <c r="E45855" s="2"/>
      <c r="F45855" s="2"/>
      <c r="G45855" s="2"/>
      <c r="O45855" s="2"/>
      <c r="Q45855" s="2"/>
      <c r="R45855" s="2"/>
      <c r="S45855" s="2"/>
      <c r="T45855" s="2"/>
    </row>
    <row r="45856" spans="4:20" x14ac:dyDescent="0.2">
      <c r="D45856" s="2"/>
      <c r="E45856" s="2"/>
      <c r="F45856" s="2"/>
      <c r="G45856" s="2"/>
      <c r="O45856" s="2"/>
      <c r="Q45856" s="2"/>
      <c r="R45856" s="2"/>
      <c r="S45856" s="2"/>
      <c r="T45856" s="2"/>
    </row>
    <row r="45857" spans="4:20" x14ac:dyDescent="0.2">
      <c r="D45857" s="2"/>
      <c r="E45857" s="2"/>
      <c r="F45857" s="2"/>
      <c r="G45857" s="2"/>
      <c r="O45857" s="2"/>
      <c r="Q45857" s="2"/>
      <c r="R45857" s="2"/>
      <c r="S45857" s="2"/>
      <c r="T45857" s="2"/>
    </row>
    <row r="45858" spans="4:20" x14ac:dyDescent="0.2">
      <c r="D45858" s="2"/>
      <c r="E45858" s="2"/>
      <c r="F45858" s="2"/>
      <c r="G45858" s="2"/>
      <c r="O45858" s="2"/>
      <c r="Q45858" s="2"/>
      <c r="R45858" s="2"/>
      <c r="S45858" s="2"/>
      <c r="T45858" s="2"/>
    </row>
    <row r="45859" spans="4:20" x14ac:dyDescent="0.2">
      <c r="D45859" s="2"/>
      <c r="E45859" s="2"/>
      <c r="F45859" s="2"/>
      <c r="G45859" s="2"/>
      <c r="O45859" s="2"/>
      <c r="Q45859" s="2"/>
      <c r="R45859" s="2"/>
      <c r="S45859" s="2"/>
      <c r="T45859" s="2"/>
    </row>
    <row r="45860" spans="4:20" x14ac:dyDescent="0.2">
      <c r="D45860" s="2"/>
      <c r="E45860" s="2"/>
      <c r="F45860" s="2"/>
      <c r="G45860" s="2"/>
      <c r="O45860" s="2"/>
      <c r="Q45860" s="2"/>
      <c r="R45860" s="2"/>
      <c r="S45860" s="2"/>
      <c r="T45860" s="2"/>
    </row>
    <row r="45861" spans="4:20" x14ac:dyDescent="0.2">
      <c r="D45861" s="2"/>
      <c r="E45861" s="2"/>
      <c r="F45861" s="2"/>
      <c r="G45861" s="2"/>
      <c r="O45861" s="2"/>
      <c r="Q45861" s="2"/>
      <c r="R45861" s="2"/>
      <c r="S45861" s="2"/>
      <c r="T45861" s="2"/>
    </row>
    <row r="45862" spans="4:20" x14ac:dyDescent="0.2">
      <c r="D45862" s="2"/>
      <c r="E45862" s="2"/>
      <c r="F45862" s="2"/>
      <c r="G45862" s="2"/>
      <c r="O45862" s="2"/>
      <c r="Q45862" s="2"/>
      <c r="R45862" s="2"/>
      <c r="S45862" s="2"/>
      <c r="T45862" s="2"/>
    </row>
    <row r="45863" spans="4:20" x14ac:dyDescent="0.2">
      <c r="D45863" s="2"/>
      <c r="E45863" s="2"/>
      <c r="F45863" s="2"/>
      <c r="G45863" s="2"/>
      <c r="O45863" s="2"/>
      <c r="Q45863" s="2"/>
      <c r="R45863" s="2"/>
      <c r="S45863" s="2"/>
      <c r="T45863" s="2"/>
    </row>
    <row r="45864" spans="4:20" x14ac:dyDescent="0.2">
      <c r="D45864" s="2"/>
      <c r="E45864" s="2"/>
      <c r="F45864" s="2"/>
      <c r="G45864" s="2"/>
      <c r="O45864" s="2"/>
      <c r="Q45864" s="2"/>
      <c r="R45864" s="2"/>
      <c r="S45864" s="2"/>
      <c r="T45864" s="2"/>
    </row>
    <row r="45865" spans="4:20" x14ac:dyDescent="0.2">
      <c r="D45865" s="2"/>
      <c r="E45865" s="2"/>
      <c r="F45865" s="2"/>
      <c r="G45865" s="2"/>
      <c r="O45865" s="2"/>
      <c r="Q45865" s="2"/>
      <c r="R45865" s="2"/>
      <c r="S45865" s="2"/>
      <c r="T45865" s="2"/>
    </row>
    <row r="45866" spans="4:20" x14ac:dyDescent="0.2">
      <c r="D45866" s="2"/>
      <c r="E45866" s="2"/>
      <c r="F45866" s="2"/>
      <c r="G45866" s="2"/>
      <c r="O45866" s="2"/>
      <c r="Q45866" s="2"/>
      <c r="R45866" s="2"/>
      <c r="S45866" s="2"/>
      <c r="T45866" s="2"/>
    </row>
    <row r="45867" spans="4:20" x14ac:dyDescent="0.2">
      <c r="D45867" s="2"/>
      <c r="E45867" s="2"/>
      <c r="F45867" s="2"/>
      <c r="G45867" s="2"/>
      <c r="O45867" s="2"/>
      <c r="Q45867" s="2"/>
      <c r="R45867" s="2"/>
      <c r="S45867" s="2"/>
      <c r="T45867" s="2"/>
    </row>
    <row r="45868" spans="4:20" x14ac:dyDescent="0.2">
      <c r="D45868" s="2"/>
      <c r="E45868" s="2"/>
      <c r="F45868" s="2"/>
      <c r="G45868" s="2"/>
      <c r="O45868" s="2"/>
      <c r="Q45868" s="2"/>
      <c r="R45868" s="2"/>
      <c r="S45868" s="2"/>
      <c r="T45868" s="2"/>
    </row>
    <row r="45869" spans="4:20" x14ac:dyDescent="0.2">
      <c r="D45869" s="2"/>
      <c r="E45869" s="2"/>
      <c r="F45869" s="2"/>
      <c r="G45869" s="2"/>
      <c r="O45869" s="2"/>
      <c r="Q45869" s="2"/>
      <c r="R45869" s="2"/>
      <c r="S45869" s="2"/>
      <c r="T45869" s="2"/>
    </row>
    <row r="45870" spans="4:20" x14ac:dyDescent="0.2">
      <c r="D45870" s="2"/>
      <c r="E45870" s="2"/>
      <c r="F45870" s="2"/>
      <c r="G45870" s="2"/>
      <c r="O45870" s="2"/>
      <c r="Q45870" s="2"/>
      <c r="R45870" s="2"/>
      <c r="S45870" s="2"/>
      <c r="T45870" s="2"/>
    </row>
    <row r="45871" spans="4:20" x14ac:dyDescent="0.2">
      <c r="D45871" s="2"/>
      <c r="E45871" s="2"/>
      <c r="F45871" s="2"/>
      <c r="G45871" s="2"/>
      <c r="O45871" s="2"/>
      <c r="Q45871" s="2"/>
      <c r="R45871" s="2"/>
      <c r="S45871" s="2"/>
      <c r="T45871" s="2"/>
    </row>
    <row r="45872" spans="4:20" x14ac:dyDescent="0.2">
      <c r="D45872" s="2"/>
      <c r="E45872" s="2"/>
      <c r="F45872" s="2"/>
      <c r="G45872" s="2"/>
      <c r="O45872" s="2"/>
      <c r="Q45872" s="2"/>
      <c r="R45872" s="2"/>
      <c r="S45872" s="2"/>
      <c r="T45872" s="2"/>
    </row>
    <row r="45873" spans="4:20" x14ac:dyDescent="0.2">
      <c r="D45873" s="2"/>
      <c r="E45873" s="2"/>
      <c r="F45873" s="2"/>
      <c r="G45873" s="2"/>
      <c r="O45873" s="2"/>
      <c r="Q45873" s="2"/>
      <c r="R45873" s="2"/>
      <c r="S45873" s="2"/>
      <c r="T45873" s="2"/>
    </row>
    <row r="45874" spans="4:20" x14ac:dyDescent="0.2">
      <c r="D45874" s="2"/>
      <c r="E45874" s="2"/>
      <c r="F45874" s="2"/>
      <c r="G45874" s="2"/>
      <c r="O45874" s="2"/>
      <c r="Q45874" s="2"/>
      <c r="R45874" s="2"/>
      <c r="S45874" s="2"/>
      <c r="T45874" s="2"/>
    </row>
    <row r="45875" spans="4:20" x14ac:dyDescent="0.2">
      <c r="D45875" s="2"/>
      <c r="E45875" s="2"/>
      <c r="F45875" s="2"/>
      <c r="G45875" s="2"/>
      <c r="O45875" s="2"/>
      <c r="Q45875" s="2"/>
      <c r="R45875" s="2"/>
      <c r="S45875" s="2"/>
      <c r="T45875" s="2"/>
    </row>
    <row r="45876" spans="4:20" x14ac:dyDescent="0.2">
      <c r="D45876" s="2"/>
      <c r="E45876" s="2"/>
      <c r="F45876" s="2"/>
      <c r="G45876" s="2"/>
      <c r="O45876" s="2"/>
      <c r="Q45876" s="2"/>
      <c r="R45876" s="2"/>
      <c r="S45876" s="2"/>
      <c r="T45876" s="2"/>
    </row>
    <row r="45877" spans="4:20" x14ac:dyDescent="0.2">
      <c r="D45877" s="2"/>
      <c r="E45877" s="2"/>
      <c r="F45877" s="2"/>
      <c r="G45877" s="2"/>
      <c r="O45877" s="2"/>
      <c r="Q45877" s="2"/>
      <c r="R45877" s="2"/>
      <c r="S45877" s="2"/>
      <c r="T45877" s="2"/>
    </row>
    <row r="45878" spans="4:20" x14ac:dyDescent="0.2">
      <c r="D45878" s="2"/>
      <c r="E45878" s="2"/>
      <c r="F45878" s="2"/>
      <c r="G45878" s="2"/>
      <c r="O45878" s="2"/>
      <c r="Q45878" s="2"/>
      <c r="R45878" s="2"/>
      <c r="S45878" s="2"/>
      <c r="T45878" s="2"/>
    </row>
    <row r="45879" spans="4:20" x14ac:dyDescent="0.2">
      <c r="D45879" s="2"/>
      <c r="E45879" s="2"/>
      <c r="F45879" s="2"/>
      <c r="G45879" s="2"/>
      <c r="O45879" s="2"/>
      <c r="Q45879" s="2"/>
      <c r="R45879" s="2"/>
      <c r="S45879" s="2"/>
      <c r="T45879" s="2"/>
    </row>
    <row r="45880" spans="4:20" x14ac:dyDescent="0.2">
      <c r="D45880" s="2"/>
      <c r="E45880" s="2"/>
      <c r="F45880" s="2"/>
      <c r="G45880" s="2"/>
      <c r="O45880" s="2"/>
      <c r="Q45880" s="2"/>
      <c r="R45880" s="2"/>
      <c r="S45880" s="2"/>
      <c r="T45880" s="2"/>
    </row>
    <row r="45881" spans="4:20" x14ac:dyDescent="0.2">
      <c r="D45881" s="2"/>
      <c r="E45881" s="2"/>
      <c r="F45881" s="2"/>
      <c r="G45881" s="2"/>
      <c r="O45881" s="2"/>
      <c r="Q45881" s="2"/>
      <c r="R45881" s="2"/>
      <c r="S45881" s="2"/>
      <c r="T45881" s="2"/>
    </row>
    <row r="45882" spans="4:20" x14ac:dyDescent="0.2">
      <c r="D45882" s="2"/>
      <c r="E45882" s="2"/>
      <c r="F45882" s="2"/>
      <c r="G45882" s="2"/>
      <c r="O45882" s="2"/>
      <c r="Q45882" s="2"/>
      <c r="R45882" s="2"/>
      <c r="S45882" s="2"/>
      <c r="T45882" s="2"/>
    </row>
    <row r="45883" spans="4:20" x14ac:dyDescent="0.2">
      <c r="D45883" s="2"/>
      <c r="E45883" s="2"/>
      <c r="F45883" s="2"/>
      <c r="G45883" s="2"/>
      <c r="O45883" s="2"/>
      <c r="Q45883" s="2"/>
      <c r="R45883" s="2"/>
      <c r="S45883" s="2"/>
      <c r="T45883" s="2"/>
    </row>
    <row r="45884" spans="4:20" x14ac:dyDescent="0.2">
      <c r="D45884" s="2"/>
      <c r="E45884" s="2"/>
      <c r="F45884" s="2"/>
      <c r="G45884" s="2"/>
      <c r="O45884" s="2"/>
      <c r="Q45884" s="2"/>
      <c r="R45884" s="2"/>
      <c r="S45884" s="2"/>
      <c r="T45884" s="2"/>
    </row>
    <row r="45885" spans="4:20" x14ac:dyDescent="0.2">
      <c r="D45885" s="2"/>
      <c r="E45885" s="2"/>
      <c r="F45885" s="2"/>
      <c r="G45885" s="2"/>
      <c r="O45885" s="2"/>
      <c r="Q45885" s="2"/>
      <c r="R45885" s="2"/>
      <c r="S45885" s="2"/>
      <c r="T45885" s="2"/>
    </row>
    <row r="45886" spans="4:20" x14ac:dyDescent="0.2">
      <c r="D45886" s="2"/>
      <c r="E45886" s="2"/>
      <c r="F45886" s="2"/>
      <c r="G45886" s="2"/>
      <c r="O45886" s="2"/>
      <c r="Q45886" s="2"/>
      <c r="R45886" s="2"/>
      <c r="S45886" s="2"/>
      <c r="T45886" s="2"/>
    </row>
    <row r="45887" spans="4:20" x14ac:dyDescent="0.2">
      <c r="D45887" s="2"/>
      <c r="E45887" s="2"/>
      <c r="F45887" s="2"/>
      <c r="G45887" s="2"/>
      <c r="O45887" s="2"/>
      <c r="Q45887" s="2"/>
      <c r="R45887" s="2"/>
      <c r="S45887" s="2"/>
      <c r="T45887" s="2"/>
    </row>
    <row r="45888" spans="4:20" x14ac:dyDescent="0.2">
      <c r="D45888" s="2"/>
      <c r="E45888" s="2"/>
      <c r="F45888" s="2"/>
      <c r="G45888" s="2"/>
      <c r="O45888" s="2"/>
      <c r="Q45888" s="2"/>
      <c r="R45888" s="2"/>
      <c r="S45888" s="2"/>
      <c r="T45888" s="2"/>
    </row>
    <row r="45889" spans="4:20" x14ac:dyDescent="0.2">
      <c r="D45889" s="2"/>
      <c r="E45889" s="2"/>
      <c r="F45889" s="2"/>
      <c r="G45889" s="2"/>
      <c r="O45889" s="2"/>
      <c r="Q45889" s="2"/>
      <c r="R45889" s="2"/>
      <c r="S45889" s="2"/>
      <c r="T45889" s="2"/>
    </row>
    <row r="45890" spans="4:20" x14ac:dyDescent="0.2">
      <c r="D45890" s="2"/>
      <c r="E45890" s="2"/>
      <c r="F45890" s="2"/>
      <c r="G45890" s="2"/>
      <c r="O45890" s="2"/>
      <c r="Q45890" s="2"/>
      <c r="R45890" s="2"/>
      <c r="S45890" s="2"/>
      <c r="T45890" s="2"/>
    </row>
    <row r="45891" spans="4:20" x14ac:dyDescent="0.2">
      <c r="D45891" s="2"/>
      <c r="E45891" s="2"/>
      <c r="F45891" s="2"/>
      <c r="G45891" s="2"/>
      <c r="O45891" s="2"/>
      <c r="Q45891" s="2"/>
      <c r="R45891" s="2"/>
      <c r="S45891" s="2"/>
      <c r="T45891" s="2"/>
    </row>
    <row r="45892" spans="4:20" x14ac:dyDescent="0.2">
      <c r="D45892" s="2"/>
      <c r="E45892" s="2"/>
      <c r="F45892" s="2"/>
      <c r="G45892" s="2"/>
      <c r="O45892" s="2"/>
      <c r="Q45892" s="2"/>
      <c r="R45892" s="2"/>
      <c r="S45892" s="2"/>
      <c r="T45892" s="2"/>
    </row>
    <row r="45893" spans="4:20" x14ac:dyDescent="0.2">
      <c r="D45893" s="2"/>
      <c r="E45893" s="2"/>
      <c r="F45893" s="2"/>
      <c r="G45893" s="2"/>
      <c r="O45893" s="2"/>
      <c r="Q45893" s="2"/>
      <c r="R45893" s="2"/>
      <c r="S45893" s="2"/>
      <c r="T45893" s="2"/>
    </row>
    <row r="45894" spans="4:20" x14ac:dyDescent="0.2">
      <c r="D45894" s="2"/>
      <c r="E45894" s="2"/>
      <c r="F45894" s="2"/>
      <c r="G45894" s="2"/>
      <c r="O45894" s="2"/>
      <c r="Q45894" s="2"/>
      <c r="R45894" s="2"/>
      <c r="S45894" s="2"/>
      <c r="T45894" s="2"/>
    </row>
    <row r="45895" spans="4:20" x14ac:dyDescent="0.2">
      <c r="D45895" s="2"/>
      <c r="E45895" s="2"/>
      <c r="F45895" s="2"/>
      <c r="G45895" s="2"/>
      <c r="O45895" s="2"/>
      <c r="Q45895" s="2"/>
      <c r="R45895" s="2"/>
      <c r="S45895" s="2"/>
      <c r="T45895" s="2"/>
    </row>
    <row r="45896" spans="4:20" x14ac:dyDescent="0.2">
      <c r="D45896" s="2"/>
      <c r="E45896" s="2"/>
      <c r="F45896" s="2"/>
      <c r="G45896" s="2"/>
      <c r="O45896" s="2"/>
      <c r="Q45896" s="2"/>
      <c r="R45896" s="2"/>
      <c r="S45896" s="2"/>
      <c r="T45896" s="2"/>
    </row>
    <row r="45897" spans="4:20" x14ac:dyDescent="0.2">
      <c r="D45897" s="2"/>
      <c r="E45897" s="2"/>
      <c r="F45897" s="2"/>
      <c r="G45897" s="2"/>
      <c r="O45897" s="2"/>
      <c r="Q45897" s="2"/>
      <c r="R45897" s="2"/>
      <c r="S45897" s="2"/>
      <c r="T45897" s="2"/>
    </row>
    <row r="45898" spans="4:20" x14ac:dyDescent="0.2">
      <c r="D45898" s="2"/>
      <c r="E45898" s="2"/>
      <c r="F45898" s="2"/>
      <c r="G45898" s="2"/>
      <c r="O45898" s="2"/>
      <c r="Q45898" s="2"/>
      <c r="R45898" s="2"/>
      <c r="S45898" s="2"/>
      <c r="T45898" s="2"/>
    </row>
    <row r="45899" spans="4:20" x14ac:dyDescent="0.2">
      <c r="D45899" s="2"/>
      <c r="E45899" s="2"/>
      <c r="F45899" s="2"/>
      <c r="G45899" s="2"/>
      <c r="O45899" s="2"/>
      <c r="Q45899" s="2"/>
      <c r="R45899" s="2"/>
      <c r="S45899" s="2"/>
      <c r="T45899" s="2"/>
    </row>
    <row r="45900" spans="4:20" x14ac:dyDescent="0.2">
      <c r="D45900" s="2"/>
      <c r="E45900" s="2"/>
      <c r="F45900" s="2"/>
      <c r="G45900" s="2"/>
      <c r="O45900" s="2"/>
      <c r="Q45900" s="2"/>
      <c r="R45900" s="2"/>
      <c r="S45900" s="2"/>
      <c r="T45900" s="2"/>
    </row>
    <row r="45901" spans="4:20" x14ac:dyDescent="0.2">
      <c r="D45901" s="2"/>
      <c r="E45901" s="2"/>
      <c r="F45901" s="2"/>
      <c r="G45901" s="2"/>
      <c r="O45901" s="2"/>
      <c r="Q45901" s="2"/>
      <c r="R45901" s="2"/>
      <c r="S45901" s="2"/>
      <c r="T45901" s="2"/>
    </row>
    <row r="45902" spans="4:20" x14ac:dyDescent="0.2">
      <c r="D45902" s="2"/>
      <c r="E45902" s="2"/>
      <c r="F45902" s="2"/>
      <c r="G45902" s="2"/>
      <c r="O45902" s="2"/>
      <c r="Q45902" s="2"/>
      <c r="R45902" s="2"/>
      <c r="S45902" s="2"/>
      <c r="T45902" s="2"/>
    </row>
    <row r="45903" spans="4:20" x14ac:dyDescent="0.2">
      <c r="D45903" s="2"/>
      <c r="E45903" s="2"/>
      <c r="F45903" s="2"/>
      <c r="G45903" s="2"/>
      <c r="O45903" s="2"/>
      <c r="Q45903" s="2"/>
      <c r="R45903" s="2"/>
      <c r="S45903" s="2"/>
      <c r="T45903" s="2"/>
    </row>
    <row r="45904" spans="4:20" x14ac:dyDescent="0.2">
      <c r="D45904" s="2"/>
      <c r="E45904" s="2"/>
      <c r="F45904" s="2"/>
      <c r="G45904" s="2"/>
      <c r="O45904" s="2"/>
      <c r="Q45904" s="2"/>
      <c r="R45904" s="2"/>
      <c r="S45904" s="2"/>
      <c r="T45904" s="2"/>
    </row>
    <row r="45905" spans="4:20" x14ac:dyDescent="0.2">
      <c r="D45905" s="2"/>
      <c r="E45905" s="2"/>
      <c r="F45905" s="2"/>
      <c r="G45905" s="2"/>
      <c r="O45905" s="2"/>
      <c r="Q45905" s="2"/>
      <c r="R45905" s="2"/>
      <c r="S45905" s="2"/>
      <c r="T45905" s="2"/>
    </row>
    <row r="45906" spans="4:20" x14ac:dyDescent="0.2">
      <c r="D45906" s="2"/>
      <c r="E45906" s="2"/>
      <c r="F45906" s="2"/>
      <c r="G45906" s="2"/>
      <c r="O45906" s="2"/>
      <c r="Q45906" s="2"/>
      <c r="R45906" s="2"/>
      <c r="S45906" s="2"/>
      <c r="T45906" s="2"/>
    </row>
    <row r="45907" spans="4:20" x14ac:dyDescent="0.2">
      <c r="D45907" s="2"/>
      <c r="E45907" s="2"/>
      <c r="F45907" s="2"/>
      <c r="G45907" s="2"/>
      <c r="O45907" s="2"/>
      <c r="Q45907" s="2"/>
      <c r="R45907" s="2"/>
      <c r="S45907" s="2"/>
      <c r="T45907" s="2"/>
    </row>
    <row r="45908" spans="4:20" x14ac:dyDescent="0.2">
      <c r="D45908" s="2"/>
      <c r="E45908" s="2"/>
      <c r="F45908" s="2"/>
      <c r="G45908" s="2"/>
      <c r="O45908" s="2"/>
      <c r="Q45908" s="2"/>
      <c r="R45908" s="2"/>
      <c r="S45908" s="2"/>
      <c r="T45908" s="2"/>
    </row>
    <row r="45909" spans="4:20" x14ac:dyDescent="0.2">
      <c r="D45909" s="2"/>
      <c r="E45909" s="2"/>
      <c r="F45909" s="2"/>
      <c r="G45909" s="2"/>
      <c r="O45909" s="2"/>
      <c r="Q45909" s="2"/>
      <c r="R45909" s="2"/>
      <c r="S45909" s="2"/>
      <c r="T45909" s="2"/>
    </row>
    <row r="45910" spans="4:20" x14ac:dyDescent="0.2">
      <c r="D45910" s="2"/>
      <c r="E45910" s="2"/>
      <c r="F45910" s="2"/>
      <c r="G45910" s="2"/>
      <c r="O45910" s="2"/>
      <c r="Q45910" s="2"/>
      <c r="R45910" s="2"/>
      <c r="S45910" s="2"/>
      <c r="T45910" s="2"/>
    </row>
    <row r="45911" spans="4:20" x14ac:dyDescent="0.2">
      <c r="D45911" s="2"/>
      <c r="E45911" s="2"/>
      <c r="F45911" s="2"/>
      <c r="G45911" s="2"/>
      <c r="O45911" s="2"/>
      <c r="Q45911" s="2"/>
      <c r="R45911" s="2"/>
      <c r="S45911" s="2"/>
      <c r="T45911" s="2"/>
    </row>
    <row r="45912" spans="4:20" x14ac:dyDescent="0.2">
      <c r="D45912" s="2"/>
      <c r="E45912" s="2"/>
      <c r="F45912" s="2"/>
      <c r="G45912" s="2"/>
      <c r="O45912" s="2"/>
      <c r="Q45912" s="2"/>
      <c r="R45912" s="2"/>
      <c r="S45912" s="2"/>
      <c r="T45912" s="2"/>
    </row>
    <row r="45913" spans="4:20" x14ac:dyDescent="0.2">
      <c r="D45913" s="2"/>
      <c r="E45913" s="2"/>
      <c r="F45913" s="2"/>
      <c r="G45913" s="2"/>
      <c r="O45913" s="2"/>
      <c r="Q45913" s="2"/>
      <c r="R45913" s="2"/>
      <c r="S45913" s="2"/>
      <c r="T45913" s="2"/>
    </row>
    <row r="45914" spans="4:20" x14ac:dyDescent="0.2">
      <c r="D45914" s="2"/>
      <c r="E45914" s="2"/>
      <c r="F45914" s="2"/>
      <c r="G45914" s="2"/>
      <c r="O45914" s="2"/>
      <c r="Q45914" s="2"/>
      <c r="R45914" s="2"/>
      <c r="S45914" s="2"/>
      <c r="T45914" s="2"/>
    </row>
    <row r="45915" spans="4:20" x14ac:dyDescent="0.2">
      <c r="D45915" s="2"/>
      <c r="E45915" s="2"/>
      <c r="F45915" s="2"/>
      <c r="G45915" s="2"/>
      <c r="O45915" s="2"/>
      <c r="Q45915" s="2"/>
      <c r="R45915" s="2"/>
      <c r="S45915" s="2"/>
      <c r="T45915" s="2"/>
    </row>
    <row r="45916" spans="4:20" x14ac:dyDescent="0.2">
      <c r="D45916" s="2"/>
      <c r="E45916" s="2"/>
      <c r="F45916" s="2"/>
      <c r="G45916" s="2"/>
      <c r="O45916" s="2"/>
      <c r="Q45916" s="2"/>
      <c r="R45916" s="2"/>
      <c r="S45916" s="2"/>
      <c r="T45916" s="2"/>
    </row>
    <row r="45917" spans="4:20" x14ac:dyDescent="0.2">
      <c r="D45917" s="2"/>
      <c r="E45917" s="2"/>
      <c r="F45917" s="2"/>
      <c r="G45917" s="2"/>
      <c r="O45917" s="2"/>
      <c r="Q45917" s="2"/>
      <c r="R45917" s="2"/>
      <c r="S45917" s="2"/>
      <c r="T45917" s="2"/>
    </row>
    <row r="45918" spans="4:20" x14ac:dyDescent="0.2">
      <c r="D45918" s="2"/>
      <c r="E45918" s="2"/>
      <c r="F45918" s="2"/>
      <c r="G45918" s="2"/>
      <c r="O45918" s="2"/>
      <c r="Q45918" s="2"/>
      <c r="R45918" s="2"/>
      <c r="S45918" s="2"/>
      <c r="T45918" s="2"/>
    </row>
    <row r="45919" spans="4:20" x14ac:dyDescent="0.2">
      <c r="D45919" s="2"/>
      <c r="E45919" s="2"/>
      <c r="F45919" s="2"/>
      <c r="G45919" s="2"/>
      <c r="O45919" s="2"/>
      <c r="Q45919" s="2"/>
      <c r="R45919" s="2"/>
      <c r="S45919" s="2"/>
      <c r="T45919" s="2"/>
    </row>
    <row r="45920" spans="4:20" x14ac:dyDescent="0.2">
      <c r="D45920" s="2"/>
      <c r="E45920" s="2"/>
      <c r="F45920" s="2"/>
      <c r="G45920" s="2"/>
      <c r="O45920" s="2"/>
      <c r="Q45920" s="2"/>
      <c r="R45920" s="2"/>
      <c r="S45920" s="2"/>
      <c r="T45920" s="2"/>
    </row>
    <row r="45921" spans="4:20" x14ac:dyDescent="0.2">
      <c r="D45921" s="2"/>
      <c r="E45921" s="2"/>
      <c r="F45921" s="2"/>
      <c r="G45921" s="2"/>
      <c r="O45921" s="2"/>
      <c r="Q45921" s="2"/>
      <c r="R45921" s="2"/>
      <c r="S45921" s="2"/>
      <c r="T45921" s="2"/>
    </row>
    <row r="45922" spans="4:20" x14ac:dyDescent="0.2">
      <c r="D45922" s="2"/>
      <c r="E45922" s="2"/>
      <c r="F45922" s="2"/>
      <c r="G45922" s="2"/>
      <c r="O45922" s="2"/>
      <c r="Q45922" s="2"/>
      <c r="R45922" s="2"/>
      <c r="S45922" s="2"/>
      <c r="T45922" s="2"/>
    </row>
    <row r="45923" spans="4:20" x14ac:dyDescent="0.2">
      <c r="D45923" s="2"/>
      <c r="E45923" s="2"/>
      <c r="F45923" s="2"/>
      <c r="G45923" s="2"/>
      <c r="O45923" s="2"/>
      <c r="Q45923" s="2"/>
      <c r="R45923" s="2"/>
      <c r="S45923" s="2"/>
      <c r="T45923" s="2"/>
    </row>
    <row r="45924" spans="4:20" x14ac:dyDescent="0.2">
      <c r="D45924" s="2"/>
      <c r="E45924" s="2"/>
      <c r="F45924" s="2"/>
      <c r="G45924" s="2"/>
      <c r="O45924" s="2"/>
      <c r="Q45924" s="2"/>
      <c r="R45924" s="2"/>
      <c r="S45924" s="2"/>
      <c r="T45924" s="2"/>
    </row>
    <row r="45925" spans="4:20" x14ac:dyDescent="0.2">
      <c r="D45925" s="2"/>
      <c r="E45925" s="2"/>
      <c r="F45925" s="2"/>
      <c r="G45925" s="2"/>
      <c r="O45925" s="2"/>
      <c r="Q45925" s="2"/>
      <c r="R45925" s="2"/>
      <c r="S45925" s="2"/>
      <c r="T45925" s="2"/>
    </row>
    <row r="45926" spans="4:20" x14ac:dyDescent="0.2">
      <c r="D45926" s="2"/>
      <c r="E45926" s="2"/>
      <c r="F45926" s="2"/>
      <c r="G45926" s="2"/>
      <c r="O45926" s="2"/>
      <c r="Q45926" s="2"/>
      <c r="R45926" s="2"/>
      <c r="S45926" s="2"/>
      <c r="T45926" s="2"/>
    </row>
    <row r="45927" spans="4:20" x14ac:dyDescent="0.2">
      <c r="D45927" s="2"/>
      <c r="E45927" s="2"/>
      <c r="F45927" s="2"/>
      <c r="G45927" s="2"/>
      <c r="O45927" s="2"/>
      <c r="Q45927" s="2"/>
      <c r="R45927" s="2"/>
      <c r="S45927" s="2"/>
      <c r="T45927" s="2"/>
    </row>
    <row r="45928" spans="4:20" x14ac:dyDescent="0.2">
      <c r="D45928" s="2"/>
      <c r="E45928" s="2"/>
      <c r="F45928" s="2"/>
      <c r="G45928" s="2"/>
      <c r="O45928" s="2"/>
      <c r="Q45928" s="2"/>
      <c r="R45928" s="2"/>
      <c r="S45928" s="2"/>
      <c r="T45928" s="2"/>
    </row>
    <row r="45929" spans="4:20" x14ac:dyDescent="0.2">
      <c r="D45929" s="2"/>
      <c r="E45929" s="2"/>
      <c r="F45929" s="2"/>
      <c r="G45929" s="2"/>
      <c r="O45929" s="2"/>
      <c r="Q45929" s="2"/>
      <c r="R45929" s="2"/>
      <c r="S45929" s="2"/>
      <c r="T45929" s="2"/>
    </row>
    <row r="45930" spans="4:20" x14ac:dyDescent="0.2">
      <c r="D45930" s="2"/>
      <c r="E45930" s="2"/>
      <c r="F45930" s="2"/>
      <c r="G45930" s="2"/>
      <c r="O45930" s="2"/>
      <c r="Q45930" s="2"/>
      <c r="R45930" s="2"/>
      <c r="S45930" s="2"/>
      <c r="T45930" s="2"/>
    </row>
    <row r="45931" spans="4:20" x14ac:dyDescent="0.2">
      <c r="D45931" s="2"/>
      <c r="E45931" s="2"/>
      <c r="F45931" s="2"/>
      <c r="G45931" s="2"/>
      <c r="O45931" s="2"/>
      <c r="Q45931" s="2"/>
      <c r="R45931" s="2"/>
      <c r="S45931" s="2"/>
      <c r="T45931" s="2"/>
    </row>
    <row r="45932" spans="4:20" x14ac:dyDescent="0.2">
      <c r="D45932" s="2"/>
      <c r="E45932" s="2"/>
      <c r="F45932" s="2"/>
      <c r="G45932" s="2"/>
      <c r="O45932" s="2"/>
      <c r="Q45932" s="2"/>
      <c r="R45932" s="2"/>
      <c r="S45932" s="2"/>
      <c r="T45932" s="2"/>
    </row>
    <row r="45933" spans="4:20" x14ac:dyDescent="0.2">
      <c r="D45933" s="2"/>
      <c r="E45933" s="2"/>
      <c r="F45933" s="2"/>
      <c r="G45933" s="2"/>
      <c r="O45933" s="2"/>
      <c r="Q45933" s="2"/>
      <c r="R45933" s="2"/>
      <c r="S45933" s="2"/>
      <c r="T45933" s="2"/>
    </row>
    <row r="45934" spans="4:20" x14ac:dyDescent="0.2">
      <c r="D45934" s="2"/>
      <c r="E45934" s="2"/>
      <c r="F45934" s="2"/>
      <c r="G45934" s="2"/>
      <c r="O45934" s="2"/>
      <c r="Q45934" s="2"/>
      <c r="R45934" s="2"/>
      <c r="S45934" s="2"/>
      <c r="T45934" s="2"/>
    </row>
    <row r="45935" spans="4:20" x14ac:dyDescent="0.2">
      <c r="D45935" s="2"/>
      <c r="E45935" s="2"/>
      <c r="F45935" s="2"/>
      <c r="G45935" s="2"/>
      <c r="O45935" s="2"/>
      <c r="Q45935" s="2"/>
      <c r="R45935" s="2"/>
      <c r="S45935" s="2"/>
      <c r="T45935" s="2"/>
    </row>
    <row r="45936" spans="4:20" x14ac:dyDescent="0.2">
      <c r="D45936" s="2"/>
      <c r="E45936" s="2"/>
      <c r="F45936" s="2"/>
      <c r="G45936" s="2"/>
      <c r="O45936" s="2"/>
      <c r="Q45936" s="2"/>
      <c r="R45936" s="2"/>
      <c r="S45936" s="2"/>
      <c r="T45936" s="2"/>
    </row>
    <row r="45937" spans="4:20" x14ac:dyDescent="0.2">
      <c r="D45937" s="2"/>
      <c r="E45937" s="2"/>
      <c r="F45937" s="2"/>
      <c r="G45937" s="2"/>
      <c r="O45937" s="2"/>
      <c r="Q45937" s="2"/>
      <c r="R45937" s="2"/>
      <c r="S45937" s="2"/>
      <c r="T45937" s="2"/>
    </row>
    <row r="45938" spans="4:20" x14ac:dyDescent="0.2">
      <c r="D45938" s="2"/>
      <c r="E45938" s="2"/>
      <c r="F45938" s="2"/>
      <c r="G45938" s="2"/>
      <c r="O45938" s="2"/>
      <c r="Q45938" s="2"/>
      <c r="R45938" s="2"/>
      <c r="S45938" s="2"/>
      <c r="T45938" s="2"/>
    </row>
    <row r="45939" spans="4:20" x14ac:dyDescent="0.2">
      <c r="D45939" s="2"/>
      <c r="E45939" s="2"/>
      <c r="F45939" s="2"/>
      <c r="G45939" s="2"/>
      <c r="O45939" s="2"/>
      <c r="Q45939" s="2"/>
      <c r="R45939" s="2"/>
      <c r="S45939" s="2"/>
      <c r="T45939" s="2"/>
    </row>
    <row r="45940" spans="4:20" x14ac:dyDescent="0.2">
      <c r="D45940" s="2"/>
      <c r="E45940" s="2"/>
      <c r="F45940" s="2"/>
      <c r="G45940" s="2"/>
      <c r="O45940" s="2"/>
      <c r="Q45940" s="2"/>
      <c r="R45940" s="2"/>
      <c r="S45940" s="2"/>
      <c r="T45940" s="2"/>
    </row>
    <row r="45941" spans="4:20" x14ac:dyDescent="0.2">
      <c r="D45941" s="2"/>
      <c r="E45941" s="2"/>
      <c r="F45941" s="2"/>
      <c r="G45941" s="2"/>
      <c r="O45941" s="2"/>
      <c r="Q45941" s="2"/>
      <c r="R45941" s="2"/>
      <c r="S45941" s="2"/>
      <c r="T45941" s="2"/>
    </row>
    <row r="45942" spans="4:20" x14ac:dyDescent="0.2">
      <c r="D45942" s="2"/>
      <c r="E45942" s="2"/>
      <c r="F45942" s="2"/>
      <c r="G45942" s="2"/>
      <c r="O45942" s="2"/>
      <c r="Q45942" s="2"/>
      <c r="R45942" s="2"/>
      <c r="S45942" s="2"/>
      <c r="T45942" s="2"/>
    </row>
    <row r="45943" spans="4:20" x14ac:dyDescent="0.2">
      <c r="D45943" s="2"/>
      <c r="E45943" s="2"/>
      <c r="F45943" s="2"/>
      <c r="G45943" s="2"/>
      <c r="O45943" s="2"/>
      <c r="Q45943" s="2"/>
      <c r="R45943" s="2"/>
      <c r="S45943" s="2"/>
      <c r="T45943" s="2"/>
    </row>
    <row r="45944" spans="4:20" x14ac:dyDescent="0.2">
      <c r="D45944" s="2"/>
      <c r="E45944" s="2"/>
      <c r="F45944" s="2"/>
      <c r="G45944" s="2"/>
      <c r="O45944" s="2"/>
      <c r="Q45944" s="2"/>
      <c r="R45944" s="2"/>
      <c r="S45944" s="2"/>
      <c r="T45944" s="2"/>
    </row>
    <row r="45945" spans="4:20" x14ac:dyDescent="0.2">
      <c r="D45945" s="2"/>
      <c r="E45945" s="2"/>
      <c r="F45945" s="2"/>
      <c r="G45945" s="2"/>
      <c r="O45945" s="2"/>
      <c r="Q45945" s="2"/>
      <c r="R45945" s="2"/>
      <c r="S45945" s="2"/>
      <c r="T45945" s="2"/>
    </row>
    <row r="45946" spans="4:20" x14ac:dyDescent="0.2">
      <c r="D45946" s="2"/>
      <c r="E45946" s="2"/>
      <c r="F45946" s="2"/>
      <c r="G45946" s="2"/>
      <c r="O45946" s="2"/>
      <c r="Q45946" s="2"/>
      <c r="R45946" s="2"/>
      <c r="S45946" s="2"/>
      <c r="T45946" s="2"/>
    </row>
    <row r="45947" spans="4:20" x14ac:dyDescent="0.2">
      <c r="D45947" s="2"/>
      <c r="E45947" s="2"/>
      <c r="F45947" s="2"/>
      <c r="G45947" s="2"/>
      <c r="O45947" s="2"/>
      <c r="Q45947" s="2"/>
      <c r="R45947" s="2"/>
      <c r="S45947" s="2"/>
      <c r="T45947" s="2"/>
    </row>
    <row r="45948" spans="4:20" x14ac:dyDescent="0.2">
      <c r="D45948" s="2"/>
      <c r="E45948" s="2"/>
      <c r="F45948" s="2"/>
      <c r="G45948" s="2"/>
      <c r="O45948" s="2"/>
      <c r="Q45948" s="2"/>
      <c r="R45948" s="2"/>
      <c r="S45948" s="2"/>
      <c r="T45948" s="2"/>
    </row>
    <row r="45949" spans="4:20" x14ac:dyDescent="0.2">
      <c r="D45949" s="2"/>
      <c r="E45949" s="2"/>
      <c r="F45949" s="2"/>
      <c r="G45949" s="2"/>
      <c r="O45949" s="2"/>
      <c r="Q45949" s="2"/>
      <c r="R45949" s="2"/>
      <c r="S45949" s="2"/>
      <c r="T45949" s="2"/>
    </row>
    <row r="45950" spans="4:20" x14ac:dyDescent="0.2">
      <c r="D45950" s="2"/>
      <c r="E45950" s="2"/>
      <c r="F45950" s="2"/>
      <c r="G45950" s="2"/>
      <c r="O45950" s="2"/>
      <c r="Q45950" s="2"/>
      <c r="R45950" s="2"/>
      <c r="S45950" s="2"/>
      <c r="T45950" s="2"/>
    </row>
    <row r="45951" spans="4:20" x14ac:dyDescent="0.2">
      <c r="D45951" s="2"/>
      <c r="E45951" s="2"/>
      <c r="F45951" s="2"/>
      <c r="G45951" s="2"/>
      <c r="O45951" s="2"/>
      <c r="Q45951" s="2"/>
      <c r="R45951" s="2"/>
      <c r="S45951" s="2"/>
      <c r="T45951" s="2"/>
    </row>
    <row r="45952" spans="4:20" x14ac:dyDescent="0.2">
      <c r="D45952" s="2"/>
      <c r="E45952" s="2"/>
      <c r="F45952" s="2"/>
      <c r="G45952" s="2"/>
      <c r="O45952" s="2"/>
      <c r="Q45952" s="2"/>
      <c r="R45952" s="2"/>
      <c r="S45952" s="2"/>
      <c r="T45952" s="2"/>
    </row>
    <row r="45953" spans="4:20" x14ac:dyDescent="0.2">
      <c r="D45953" s="2"/>
      <c r="E45953" s="2"/>
      <c r="F45953" s="2"/>
      <c r="G45953" s="2"/>
      <c r="O45953" s="2"/>
      <c r="Q45953" s="2"/>
      <c r="R45953" s="2"/>
      <c r="S45953" s="2"/>
      <c r="T45953" s="2"/>
    </row>
    <row r="45954" spans="4:20" x14ac:dyDescent="0.2">
      <c r="D45954" s="2"/>
      <c r="E45954" s="2"/>
      <c r="F45954" s="2"/>
      <c r="G45954" s="2"/>
      <c r="O45954" s="2"/>
      <c r="Q45954" s="2"/>
      <c r="R45954" s="2"/>
      <c r="S45954" s="2"/>
      <c r="T45954" s="2"/>
    </row>
    <row r="45955" spans="4:20" x14ac:dyDescent="0.2">
      <c r="D45955" s="2"/>
      <c r="E45955" s="2"/>
      <c r="F45955" s="2"/>
      <c r="G45955" s="2"/>
      <c r="O45955" s="2"/>
      <c r="Q45955" s="2"/>
      <c r="R45955" s="2"/>
      <c r="S45955" s="2"/>
      <c r="T45955" s="2"/>
    </row>
    <row r="45956" spans="4:20" x14ac:dyDescent="0.2">
      <c r="D45956" s="2"/>
      <c r="E45956" s="2"/>
      <c r="F45956" s="2"/>
      <c r="G45956" s="2"/>
      <c r="O45956" s="2"/>
      <c r="Q45956" s="2"/>
      <c r="R45956" s="2"/>
      <c r="S45956" s="2"/>
      <c r="T45956" s="2"/>
    </row>
    <row r="45957" spans="4:20" x14ac:dyDescent="0.2">
      <c r="D45957" s="2"/>
      <c r="E45957" s="2"/>
      <c r="F45957" s="2"/>
      <c r="G45957" s="2"/>
      <c r="O45957" s="2"/>
      <c r="Q45957" s="2"/>
      <c r="R45957" s="2"/>
      <c r="S45957" s="2"/>
      <c r="T45957" s="2"/>
    </row>
    <row r="45958" spans="4:20" x14ac:dyDescent="0.2">
      <c r="D45958" s="2"/>
      <c r="E45958" s="2"/>
      <c r="F45958" s="2"/>
      <c r="G45958" s="2"/>
      <c r="O45958" s="2"/>
      <c r="Q45958" s="2"/>
      <c r="R45958" s="2"/>
      <c r="S45958" s="2"/>
      <c r="T45958" s="2"/>
    </row>
    <row r="45959" spans="4:20" x14ac:dyDescent="0.2">
      <c r="D45959" s="2"/>
      <c r="E45959" s="2"/>
      <c r="F45959" s="2"/>
      <c r="G45959" s="2"/>
      <c r="O45959" s="2"/>
      <c r="Q45959" s="2"/>
      <c r="R45959" s="2"/>
      <c r="S45959" s="2"/>
      <c r="T45959" s="2"/>
    </row>
    <row r="45960" spans="4:20" x14ac:dyDescent="0.2">
      <c r="D45960" s="2"/>
      <c r="E45960" s="2"/>
      <c r="F45960" s="2"/>
      <c r="G45960" s="2"/>
      <c r="O45960" s="2"/>
      <c r="Q45960" s="2"/>
      <c r="R45960" s="2"/>
      <c r="S45960" s="2"/>
      <c r="T45960" s="2"/>
    </row>
    <row r="45961" spans="4:20" x14ac:dyDescent="0.2">
      <c r="D45961" s="2"/>
      <c r="E45961" s="2"/>
      <c r="F45961" s="2"/>
      <c r="G45961" s="2"/>
      <c r="O45961" s="2"/>
      <c r="Q45961" s="2"/>
      <c r="R45961" s="2"/>
      <c r="S45961" s="2"/>
      <c r="T45961" s="2"/>
    </row>
    <row r="45962" spans="4:20" x14ac:dyDescent="0.2">
      <c r="D45962" s="2"/>
      <c r="E45962" s="2"/>
      <c r="F45962" s="2"/>
      <c r="G45962" s="2"/>
      <c r="O45962" s="2"/>
      <c r="Q45962" s="2"/>
      <c r="R45962" s="2"/>
      <c r="S45962" s="2"/>
      <c r="T45962" s="2"/>
    </row>
    <row r="45963" spans="4:20" x14ac:dyDescent="0.2">
      <c r="D45963" s="2"/>
      <c r="E45963" s="2"/>
      <c r="F45963" s="2"/>
      <c r="G45963" s="2"/>
      <c r="O45963" s="2"/>
      <c r="Q45963" s="2"/>
      <c r="R45963" s="2"/>
      <c r="S45963" s="2"/>
      <c r="T45963" s="2"/>
    </row>
    <row r="45964" spans="4:20" x14ac:dyDescent="0.2">
      <c r="D45964" s="2"/>
      <c r="E45964" s="2"/>
      <c r="F45964" s="2"/>
      <c r="G45964" s="2"/>
      <c r="O45964" s="2"/>
      <c r="Q45964" s="2"/>
      <c r="R45964" s="2"/>
      <c r="S45964" s="2"/>
      <c r="T45964" s="2"/>
    </row>
    <row r="45965" spans="4:20" x14ac:dyDescent="0.2">
      <c r="D45965" s="2"/>
      <c r="E45965" s="2"/>
      <c r="F45965" s="2"/>
      <c r="G45965" s="2"/>
      <c r="O45965" s="2"/>
      <c r="Q45965" s="2"/>
      <c r="R45965" s="2"/>
      <c r="S45965" s="2"/>
      <c r="T45965" s="2"/>
    </row>
    <row r="45966" spans="4:20" x14ac:dyDescent="0.2">
      <c r="D45966" s="2"/>
      <c r="E45966" s="2"/>
      <c r="F45966" s="2"/>
      <c r="G45966" s="2"/>
      <c r="O45966" s="2"/>
      <c r="Q45966" s="2"/>
      <c r="R45966" s="2"/>
      <c r="S45966" s="2"/>
      <c r="T45966" s="2"/>
    </row>
    <row r="45967" spans="4:20" x14ac:dyDescent="0.2">
      <c r="D45967" s="2"/>
      <c r="E45967" s="2"/>
      <c r="F45967" s="2"/>
      <c r="G45967" s="2"/>
      <c r="O45967" s="2"/>
      <c r="Q45967" s="2"/>
      <c r="R45967" s="2"/>
      <c r="S45967" s="2"/>
      <c r="T45967" s="2"/>
    </row>
    <row r="45968" spans="4:20" x14ac:dyDescent="0.2">
      <c r="D45968" s="2"/>
      <c r="E45968" s="2"/>
      <c r="F45968" s="2"/>
      <c r="G45968" s="2"/>
      <c r="O45968" s="2"/>
      <c r="Q45968" s="2"/>
      <c r="R45968" s="2"/>
      <c r="S45968" s="2"/>
      <c r="T45968" s="2"/>
    </row>
    <row r="45969" spans="4:20" x14ac:dyDescent="0.2">
      <c r="D45969" s="2"/>
      <c r="E45969" s="2"/>
      <c r="F45969" s="2"/>
      <c r="G45969" s="2"/>
      <c r="O45969" s="2"/>
      <c r="Q45969" s="2"/>
      <c r="R45969" s="2"/>
      <c r="S45969" s="2"/>
      <c r="T45969" s="2"/>
    </row>
    <row r="45970" spans="4:20" x14ac:dyDescent="0.2">
      <c r="D45970" s="2"/>
      <c r="E45970" s="2"/>
      <c r="F45970" s="2"/>
      <c r="G45970" s="2"/>
      <c r="O45970" s="2"/>
      <c r="Q45970" s="2"/>
      <c r="R45970" s="2"/>
      <c r="S45970" s="2"/>
      <c r="T45970" s="2"/>
    </row>
    <row r="45971" spans="4:20" x14ac:dyDescent="0.2">
      <c r="D45971" s="2"/>
      <c r="E45971" s="2"/>
      <c r="F45971" s="2"/>
      <c r="G45971" s="2"/>
      <c r="O45971" s="2"/>
      <c r="Q45971" s="2"/>
      <c r="R45971" s="2"/>
      <c r="S45971" s="2"/>
      <c r="T45971" s="2"/>
    </row>
    <row r="45972" spans="4:20" x14ac:dyDescent="0.2">
      <c r="D45972" s="2"/>
      <c r="E45972" s="2"/>
      <c r="F45972" s="2"/>
      <c r="G45972" s="2"/>
      <c r="O45972" s="2"/>
      <c r="Q45972" s="2"/>
      <c r="R45972" s="2"/>
      <c r="S45972" s="2"/>
      <c r="T45972" s="2"/>
    </row>
    <row r="45973" spans="4:20" x14ac:dyDescent="0.2">
      <c r="D45973" s="2"/>
      <c r="E45973" s="2"/>
      <c r="F45973" s="2"/>
      <c r="G45973" s="2"/>
      <c r="O45973" s="2"/>
      <c r="Q45973" s="2"/>
      <c r="R45973" s="2"/>
      <c r="S45973" s="2"/>
      <c r="T45973" s="2"/>
    </row>
    <row r="45974" spans="4:20" x14ac:dyDescent="0.2">
      <c r="D45974" s="2"/>
      <c r="E45974" s="2"/>
      <c r="F45974" s="2"/>
      <c r="G45974" s="2"/>
      <c r="O45974" s="2"/>
      <c r="Q45974" s="2"/>
      <c r="R45974" s="2"/>
      <c r="S45974" s="2"/>
      <c r="T45974" s="2"/>
    </row>
    <row r="45975" spans="4:20" x14ac:dyDescent="0.2">
      <c r="D45975" s="2"/>
      <c r="E45975" s="2"/>
      <c r="F45975" s="2"/>
      <c r="G45975" s="2"/>
      <c r="O45975" s="2"/>
      <c r="Q45975" s="2"/>
      <c r="R45975" s="2"/>
      <c r="S45975" s="2"/>
      <c r="T45975" s="2"/>
    </row>
    <row r="45976" spans="4:20" x14ac:dyDescent="0.2">
      <c r="D45976" s="2"/>
      <c r="E45976" s="2"/>
      <c r="F45976" s="2"/>
      <c r="G45976" s="2"/>
      <c r="O45976" s="2"/>
      <c r="Q45976" s="2"/>
      <c r="R45976" s="2"/>
      <c r="S45976" s="2"/>
      <c r="T45976" s="2"/>
    </row>
    <row r="45977" spans="4:20" x14ac:dyDescent="0.2">
      <c r="D45977" s="2"/>
      <c r="E45977" s="2"/>
      <c r="F45977" s="2"/>
      <c r="G45977" s="2"/>
      <c r="O45977" s="2"/>
      <c r="Q45977" s="2"/>
      <c r="R45977" s="2"/>
      <c r="S45977" s="2"/>
      <c r="T45977" s="2"/>
    </row>
    <row r="45978" spans="4:20" x14ac:dyDescent="0.2">
      <c r="D45978" s="2"/>
      <c r="E45978" s="2"/>
      <c r="F45978" s="2"/>
      <c r="G45978" s="2"/>
      <c r="O45978" s="2"/>
      <c r="Q45978" s="2"/>
      <c r="R45978" s="2"/>
      <c r="S45978" s="2"/>
      <c r="T45978" s="2"/>
    </row>
    <row r="45979" spans="4:20" x14ac:dyDescent="0.2">
      <c r="D45979" s="2"/>
      <c r="E45979" s="2"/>
      <c r="F45979" s="2"/>
      <c r="G45979" s="2"/>
      <c r="O45979" s="2"/>
      <c r="Q45979" s="2"/>
      <c r="R45979" s="2"/>
      <c r="S45979" s="2"/>
      <c r="T45979" s="2"/>
    </row>
    <row r="45980" spans="4:20" x14ac:dyDescent="0.2">
      <c r="D45980" s="2"/>
      <c r="E45980" s="2"/>
      <c r="F45980" s="2"/>
      <c r="G45980" s="2"/>
      <c r="O45980" s="2"/>
      <c r="Q45980" s="2"/>
      <c r="R45980" s="2"/>
      <c r="S45980" s="2"/>
      <c r="T45980" s="2"/>
    </row>
    <row r="45981" spans="4:20" x14ac:dyDescent="0.2">
      <c r="D45981" s="2"/>
      <c r="E45981" s="2"/>
      <c r="F45981" s="2"/>
      <c r="G45981" s="2"/>
      <c r="O45981" s="2"/>
      <c r="Q45981" s="2"/>
      <c r="R45981" s="2"/>
      <c r="S45981" s="2"/>
      <c r="T45981" s="2"/>
    </row>
    <row r="45982" spans="4:20" x14ac:dyDescent="0.2">
      <c r="D45982" s="2"/>
      <c r="E45982" s="2"/>
      <c r="F45982" s="2"/>
      <c r="G45982" s="2"/>
      <c r="O45982" s="2"/>
      <c r="Q45982" s="2"/>
      <c r="R45982" s="2"/>
      <c r="S45982" s="2"/>
      <c r="T45982" s="2"/>
    </row>
    <row r="45983" spans="4:20" x14ac:dyDescent="0.2">
      <c r="D45983" s="2"/>
      <c r="E45983" s="2"/>
      <c r="F45983" s="2"/>
      <c r="G45983" s="2"/>
      <c r="O45983" s="2"/>
      <c r="Q45983" s="2"/>
      <c r="R45983" s="2"/>
      <c r="S45983" s="2"/>
      <c r="T45983" s="2"/>
    </row>
    <row r="45984" spans="4:20" x14ac:dyDescent="0.2">
      <c r="D45984" s="2"/>
      <c r="E45984" s="2"/>
      <c r="F45984" s="2"/>
      <c r="G45984" s="2"/>
      <c r="O45984" s="2"/>
      <c r="Q45984" s="2"/>
      <c r="R45984" s="2"/>
      <c r="S45984" s="2"/>
      <c r="T45984" s="2"/>
    </row>
    <row r="45985" spans="4:20" x14ac:dyDescent="0.2">
      <c r="D45985" s="2"/>
      <c r="E45985" s="2"/>
      <c r="F45985" s="2"/>
      <c r="G45985" s="2"/>
      <c r="O45985" s="2"/>
      <c r="Q45985" s="2"/>
      <c r="R45985" s="2"/>
      <c r="S45985" s="2"/>
      <c r="T45985" s="2"/>
    </row>
    <row r="45986" spans="4:20" x14ac:dyDescent="0.2">
      <c r="D45986" s="2"/>
      <c r="E45986" s="2"/>
      <c r="F45986" s="2"/>
      <c r="G45986" s="2"/>
      <c r="O45986" s="2"/>
      <c r="Q45986" s="2"/>
      <c r="R45986" s="2"/>
      <c r="S45986" s="2"/>
      <c r="T45986" s="2"/>
    </row>
    <row r="45987" spans="4:20" x14ac:dyDescent="0.2">
      <c r="D45987" s="2"/>
      <c r="E45987" s="2"/>
      <c r="F45987" s="2"/>
      <c r="G45987" s="2"/>
      <c r="O45987" s="2"/>
      <c r="Q45987" s="2"/>
      <c r="R45987" s="2"/>
      <c r="S45987" s="2"/>
      <c r="T45987" s="2"/>
    </row>
    <row r="45988" spans="4:20" x14ac:dyDescent="0.2">
      <c r="D45988" s="2"/>
      <c r="E45988" s="2"/>
      <c r="F45988" s="2"/>
      <c r="G45988" s="2"/>
      <c r="O45988" s="2"/>
      <c r="Q45988" s="2"/>
      <c r="R45988" s="2"/>
      <c r="S45988" s="2"/>
      <c r="T45988" s="2"/>
    </row>
    <row r="45989" spans="4:20" x14ac:dyDescent="0.2">
      <c r="D45989" s="2"/>
      <c r="E45989" s="2"/>
      <c r="F45989" s="2"/>
      <c r="G45989" s="2"/>
      <c r="O45989" s="2"/>
      <c r="Q45989" s="2"/>
      <c r="R45989" s="2"/>
      <c r="S45989" s="2"/>
      <c r="T45989" s="2"/>
    </row>
    <row r="45990" spans="4:20" x14ac:dyDescent="0.2">
      <c r="D45990" s="2"/>
      <c r="E45990" s="2"/>
      <c r="F45990" s="2"/>
      <c r="G45990" s="2"/>
      <c r="O45990" s="2"/>
      <c r="Q45990" s="2"/>
      <c r="R45990" s="2"/>
      <c r="S45990" s="2"/>
      <c r="T45990" s="2"/>
    </row>
    <row r="45991" spans="4:20" x14ac:dyDescent="0.2">
      <c r="D45991" s="2"/>
      <c r="E45991" s="2"/>
      <c r="F45991" s="2"/>
      <c r="G45991" s="2"/>
      <c r="O45991" s="2"/>
      <c r="Q45991" s="2"/>
      <c r="R45991" s="2"/>
      <c r="S45991" s="2"/>
      <c r="T45991" s="2"/>
    </row>
    <row r="45992" spans="4:20" x14ac:dyDescent="0.2">
      <c r="D45992" s="2"/>
      <c r="E45992" s="2"/>
      <c r="F45992" s="2"/>
      <c r="G45992" s="2"/>
      <c r="O45992" s="2"/>
      <c r="Q45992" s="2"/>
      <c r="R45992" s="2"/>
      <c r="S45992" s="2"/>
      <c r="T45992" s="2"/>
    </row>
    <row r="45993" spans="4:20" x14ac:dyDescent="0.2">
      <c r="D45993" s="2"/>
      <c r="E45993" s="2"/>
      <c r="F45993" s="2"/>
      <c r="G45993" s="2"/>
      <c r="O45993" s="2"/>
      <c r="Q45993" s="2"/>
      <c r="R45993" s="2"/>
      <c r="S45993" s="2"/>
      <c r="T45993" s="2"/>
    </row>
    <row r="45994" spans="4:20" x14ac:dyDescent="0.2">
      <c r="D45994" s="2"/>
      <c r="E45994" s="2"/>
      <c r="F45994" s="2"/>
      <c r="G45994" s="2"/>
      <c r="O45994" s="2"/>
      <c r="Q45994" s="2"/>
      <c r="R45994" s="2"/>
      <c r="S45994" s="2"/>
      <c r="T45994" s="2"/>
    </row>
    <row r="45995" spans="4:20" x14ac:dyDescent="0.2">
      <c r="D45995" s="2"/>
      <c r="E45995" s="2"/>
      <c r="F45995" s="2"/>
      <c r="G45995" s="2"/>
      <c r="O45995" s="2"/>
      <c r="Q45995" s="2"/>
      <c r="R45995" s="2"/>
      <c r="S45995" s="2"/>
      <c r="T45995" s="2"/>
    </row>
    <row r="45996" spans="4:20" x14ac:dyDescent="0.2">
      <c r="D45996" s="2"/>
      <c r="E45996" s="2"/>
      <c r="F45996" s="2"/>
      <c r="G45996" s="2"/>
      <c r="O45996" s="2"/>
      <c r="Q45996" s="2"/>
      <c r="R45996" s="2"/>
      <c r="S45996" s="2"/>
      <c r="T45996" s="2"/>
    </row>
    <row r="45997" spans="4:20" x14ac:dyDescent="0.2">
      <c r="D45997" s="2"/>
      <c r="E45997" s="2"/>
      <c r="F45997" s="2"/>
      <c r="G45997" s="2"/>
      <c r="O45997" s="2"/>
      <c r="Q45997" s="2"/>
      <c r="R45997" s="2"/>
      <c r="S45997" s="2"/>
      <c r="T45997" s="2"/>
    </row>
    <row r="45998" spans="4:20" x14ac:dyDescent="0.2">
      <c r="D45998" s="2"/>
      <c r="E45998" s="2"/>
      <c r="F45998" s="2"/>
      <c r="G45998" s="2"/>
      <c r="O45998" s="2"/>
      <c r="Q45998" s="2"/>
      <c r="R45998" s="2"/>
      <c r="S45998" s="2"/>
      <c r="T45998" s="2"/>
    </row>
    <row r="45999" spans="4:20" x14ac:dyDescent="0.2">
      <c r="D45999" s="2"/>
      <c r="E45999" s="2"/>
      <c r="F45999" s="2"/>
      <c r="G45999" s="2"/>
      <c r="O45999" s="2"/>
      <c r="Q45999" s="2"/>
      <c r="R45999" s="2"/>
      <c r="S45999" s="2"/>
      <c r="T45999" s="2"/>
    </row>
    <row r="46000" spans="4:20" x14ac:dyDescent="0.2">
      <c r="D46000" s="2"/>
      <c r="E46000" s="2"/>
      <c r="F46000" s="2"/>
      <c r="G46000" s="2"/>
      <c r="O46000" s="2"/>
      <c r="Q46000" s="2"/>
      <c r="R46000" s="2"/>
      <c r="S46000" s="2"/>
      <c r="T46000" s="2"/>
    </row>
    <row r="46001" spans="4:20" x14ac:dyDescent="0.2">
      <c r="D46001" s="2"/>
      <c r="E46001" s="2"/>
      <c r="F46001" s="2"/>
      <c r="G46001" s="2"/>
      <c r="O46001" s="2"/>
      <c r="Q46001" s="2"/>
      <c r="R46001" s="2"/>
      <c r="S46001" s="2"/>
      <c r="T46001" s="2"/>
    </row>
    <row r="46002" spans="4:20" x14ac:dyDescent="0.2">
      <c r="D46002" s="2"/>
      <c r="E46002" s="2"/>
      <c r="F46002" s="2"/>
      <c r="G46002" s="2"/>
      <c r="O46002" s="2"/>
      <c r="Q46002" s="2"/>
      <c r="R46002" s="2"/>
      <c r="S46002" s="2"/>
      <c r="T46002" s="2"/>
    </row>
    <row r="46003" spans="4:20" x14ac:dyDescent="0.2">
      <c r="D46003" s="2"/>
      <c r="E46003" s="2"/>
      <c r="F46003" s="2"/>
      <c r="G46003" s="2"/>
      <c r="O46003" s="2"/>
      <c r="Q46003" s="2"/>
      <c r="R46003" s="2"/>
      <c r="S46003" s="2"/>
      <c r="T46003" s="2"/>
    </row>
    <row r="46004" spans="4:20" x14ac:dyDescent="0.2">
      <c r="D46004" s="2"/>
      <c r="E46004" s="2"/>
      <c r="F46004" s="2"/>
      <c r="G46004" s="2"/>
      <c r="O46004" s="2"/>
      <c r="Q46004" s="2"/>
      <c r="R46004" s="2"/>
      <c r="S46004" s="2"/>
      <c r="T46004" s="2"/>
    </row>
    <row r="46005" spans="4:20" x14ac:dyDescent="0.2">
      <c r="D46005" s="2"/>
      <c r="E46005" s="2"/>
      <c r="F46005" s="2"/>
      <c r="G46005" s="2"/>
      <c r="O46005" s="2"/>
      <c r="Q46005" s="2"/>
      <c r="R46005" s="2"/>
      <c r="S46005" s="2"/>
      <c r="T46005" s="2"/>
    </row>
    <row r="46006" spans="4:20" x14ac:dyDescent="0.2">
      <c r="D46006" s="2"/>
      <c r="E46006" s="2"/>
      <c r="F46006" s="2"/>
      <c r="G46006" s="2"/>
      <c r="O46006" s="2"/>
      <c r="Q46006" s="2"/>
      <c r="R46006" s="2"/>
      <c r="S46006" s="2"/>
      <c r="T46006" s="2"/>
    </row>
    <row r="46007" spans="4:20" x14ac:dyDescent="0.2">
      <c r="D46007" s="2"/>
      <c r="E46007" s="2"/>
      <c r="F46007" s="2"/>
      <c r="G46007" s="2"/>
      <c r="O46007" s="2"/>
      <c r="Q46007" s="2"/>
      <c r="R46007" s="2"/>
      <c r="S46007" s="2"/>
      <c r="T46007" s="2"/>
    </row>
    <row r="46008" spans="4:20" x14ac:dyDescent="0.2">
      <c r="D46008" s="2"/>
      <c r="E46008" s="2"/>
      <c r="F46008" s="2"/>
      <c r="G46008" s="2"/>
      <c r="O46008" s="2"/>
      <c r="Q46008" s="2"/>
      <c r="R46008" s="2"/>
      <c r="S46008" s="2"/>
      <c r="T46008" s="2"/>
    </row>
    <row r="46009" spans="4:20" x14ac:dyDescent="0.2">
      <c r="D46009" s="2"/>
      <c r="E46009" s="2"/>
      <c r="F46009" s="2"/>
      <c r="G46009" s="2"/>
      <c r="O46009" s="2"/>
      <c r="Q46009" s="2"/>
      <c r="R46009" s="2"/>
      <c r="S46009" s="2"/>
      <c r="T46009" s="2"/>
    </row>
    <row r="46010" spans="4:20" x14ac:dyDescent="0.2">
      <c r="D46010" s="2"/>
      <c r="E46010" s="2"/>
      <c r="F46010" s="2"/>
      <c r="G46010" s="2"/>
      <c r="O46010" s="2"/>
      <c r="Q46010" s="2"/>
      <c r="R46010" s="2"/>
      <c r="S46010" s="2"/>
      <c r="T46010" s="2"/>
    </row>
    <row r="46011" spans="4:20" x14ac:dyDescent="0.2">
      <c r="D46011" s="2"/>
      <c r="E46011" s="2"/>
      <c r="F46011" s="2"/>
      <c r="G46011" s="2"/>
      <c r="O46011" s="2"/>
      <c r="Q46011" s="2"/>
      <c r="R46011" s="2"/>
      <c r="S46011" s="2"/>
      <c r="T46011" s="2"/>
    </row>
    <row r="46012" spans="4:20" x14ac:dyDescent="0.2">
      <c r="D46012" s="2"/>
      <c r="E46012" s="2"/>
      <c r="F46012" s="2"/>
      <c r="G46012" s="2"/>
      <c r="O46012" s="2"/>
      <c r="Q46012" s="2"/>
      <c r="R46012" s="2"/>
      <c r="S46012" s="2"/>
      <c r="T46012" s="2"/>
    </row>
    <row r="46013" spans="4:20" x14ac:dyDescent="0.2">
      <c r="D46013" s="2"/>
      <c r="E46013" s="2"/>
      <c r="F46013" s="2"/>
      <c r="G46013" s="2"/>
      <c r="O46013" s="2"/>
      <c r="Q46013" s="2"/>
      <c r="R46013" s="2"/>
      <c r="S46013" s="2"/>
      <c r="T46013" s="2"/>
    </row>
    <row r="46014" spans="4:20" x14ac:dyDescent="0.2">
      <c r="D46014" s="2"/>
      <c r="E46014" s="2"/>
      <c r="F46014" s="2"/>
      <c r="G46014" s="2"/>
      <c r="O46014" s="2"/>
      <c r="Q46014" s="2"/>
      <c r="R46014" s="2"/>
      <c r="S46014" s="2"/>
      <c r="T46014" s="2"/>
    </row>
    <row r="46015" spans="4:20" x14ac:dyDescent="0.2">
      <c r="D46015" s="2"/>
      <c r="E46015" s="2"/>
      <c r="F46015" s="2"/>
      <c r="G46015" s="2"/>
      <c r="O46015" s="2"/>
      <c r="Q46015" s="2"/>
      <c r="R46015" s="2"/>
      <c r="S46015" s="2"/>
      <c r="T46015" s="2"/>
    </row>
    <row r="46016" spans="4:20" x14ac:dyDescent="0.2">
      <c r="D46016" s="2"/>
      <c r="E46016" s="2"/>
      <c r="F46016" s="2"/>
      <c r="G46016" s="2"/>
      <c r="O46016" s="2"/>
      <c r="Q46016" s="2"/>
      <c r="R46016" s="2"/>
      <c r="S46016" s="2"/>
      <c r="T46016" s="2"/>
    </row>
    <row r="46017" spans="4:20" x14ac:dyDescent="0.2">
      <c r="D46017" s="2"/>
      <c r="E46017" s="2"/>
      <c r="F46017" s="2"/>
      <c r="G46017" s="2"/>
      <c r="O46017" s="2"/>
      <c r="Q46017" s="2"/>
      <c r="R46017" s="2"/>
      <c r="S46017" s="2"/>
      <c r="T46017" s="2"/>
    </row>
    <row r="46018" spans="4:20" x14ac:dyDescent="0.2">
      <c r="D46018" s="2"/>
      <c r="E46018" s="2"/>
      <c r="F46018" s="2"/>
      <c r="G46018" s="2"/>
      <c r="O46018" s="2"/>
      <c r="Q46018" s="2"/>
      <c r="R46018" s="2"/>
      <c r="S46018" s="2"/>
      <c r="T46018" s="2"/>
    </row>
    <row r="46019" spans="4:20" x14ac:dyDescent="0.2">
      <c r="D46019" s="2"/>
      <c r="E46019" s="2"/>
      <c r="F46019" s="2"/>
      <c r="G46019" s="2"/>
      <c r="O46019" s="2"/>
      <c r="Q46019" s="2"/>
      <c r="R46019" s="2"/>
      <c r="S46019" s="2"/>
      <c r="T46019" s="2"/>
    </row>
    <row r="46020" spans="4:20" x14ac:dyDescent="0.2">
      <c r="D46020" s="2"/>
      <c r="E46020" s="2"/>
      <c r="F46020" s="2"/>
      <c r="G46020" s="2"/>
      <c r="O46020" s="2"/>
      <c r="Q46020" s="2"/>
      <c r="R46020" s="2"/>
      <c r="S46020" s="2"/>
      <c r="T46020" s="2"/>
    </row>
    <row r="46021" spans="4:20" x14ac:dyDescent="0.2">
      <c r="D46021" s="2"/>
      <c r="E46021" s="2"/>
      <c r="F46021" s="2"/>
      <c r="G46021" s="2"/>
      <c r="O46021" s="2"/>
      <c r="Q46021" s="2"/>
      <c r="R46021" s="2"/>
      <c r="S46021" s="2"/>
      <c r="T46021" s="2"/>
    </row>
    <row r="46022" spans="4:20" x14ac:dyDescent="0.2">
      <c r="D46022" s="2"/>
      <c r="E46022" s="2"/>
      <c r="F46022" s="2"/>
      <c r="G46022" s="2"/>
      <c r="O46022" s="2"/>
      <c r="Q46022" s="2"/>
      <c r="R46022" s="2"/>
      <c r="S46022" s="2"/>
      <c r="T46022" s="2"/>
    </row>
    <row r="46023" spans="4:20" x14ac:dyDescent="0.2">
      <c r="D46023" s="2"/>
      <c r="E46023" s="2"/>
      <c r="F46023" s="2"/>
      <c r="G46023" s="2"/>
      <c r="O46023" s="2"/>
      <c r="Q46023" s="2"/>
      <c r="R46023" s="2"/>
      <c r="S46023" s="2"/>
      <c r="T46023" s="2"/>
    </row>
    <row r="46024" spans="4:20" x14ac:dyDescent="0.2">
      <c r="D46024" s="2"/>
      <c r="E46024" s="2"/>
      <c r="F46024" s="2"/>
      <c r="G46024" s="2"/>
      <c r="O46024" s="2"/>
      <c r="Q46024" s="2"/>
      <c r="R46024" s="2"/>
      <c r="S46024" s="2"/>
      <c r="T46024" s="2"/>
    </row>
    <row r="46025" spans="4:20" x14ac:dyDescent="0.2">
      <c r="D46025" s="2"/>
      <c r="E46025" s="2"/>
      <c r="F46025" s="2"/>
      <c r="G46025" s="2"/>
      <c r="O46025" s="2"/>
      <c r="Q46025" s="2"/>
      <c r="R46025" s="2"/>
      <c r="S46025" s="2"/>
      <c r="T46025" s="2"/>
    </row>
    <row r="46026" spans="4:20" x14ac:dyDescent="0.2">
      <c r="D46026" s="2"/>
      <c r="E46026" s="2"/>
      <c r="F46026" s="2"/>
      <c r="G46026" s="2"/>
      <c r="O46026" s="2"/>
      <c r="Q46026" s="2"/>
      <c r="R46026" s="2"/>
      <c r="S46026" s="2"/>
      <c r="T46026" s="2"/>
    </row>
    <row r="46027" spans="4:20" x14ac:dyDescent="0.2">
      <c r="D46027" s="2"/>
      <c r="E46027" s="2"/>
      <c r="F46027" s="2"/>
      <c r="G46027" s="2"/>
      <c r="O46027" s="2"/>
      <c r="Q46027" s="2"/>
      <c r="R46027" s="2"/>
      <c r="S46027" s="2"/>
      <c r="T46027" s="2"/>
    </row>
    <row r="46028" spans="4:20" x14ac:dyDescent="0.2">
      <c r="D46028" s="2"/>
      <c r="E46028" s="2"/>
      <c r="F46028" s="2"/>
      <c r="G46028" s="2"/>
      <c r="O46028" s="2"/>
      <c r="Q46028" s="2"/>
      <c r="R46028" s="2"/>
      <c r="S46028" s="2"/>
      <c r="T46028" s="2"/>
    </row>
    <row r="46029" spans="4:20" x14ac:dyDescent="0.2">
      <c r="D46029" s="2"/>
      <c r="E46029" s="2"/>
      <c r="F46029" s="2"/>
      <c r="G46029" s="2"/>
      <c r="O46029" s="2"/>
      <c r="Q46029" s="2"/>
      <c r="R46029" s="2"/>
      <c r="S46029" s="2"/>
      <c r="T46029" s="2"/>
    </row>
    <row r="46030" spans="4:20" x14ac:dyDescent="0.2">
      <c r="D46030" s="2"/>
      <c r="E46030" s="2"/>
      <c r="F46030" s="2"/>
      <c r="G46030" s="2"/>
      <c r="O46030" s="2"/>
      <c r="Q46030" s="2"/>
      <c r="R46030" s="2"/>
      <c r="S46030" s="2"/>
      <c r="T46030" s="2"/>
    </row>
    <row r="46031" spans="4:20" x14ac:dyDescent="0.2">
      <c r="D46031" s="2"/>
      <c r="E46031" s="2"/>
      <c r="F46031" s="2"/>
      <c r="G46031" s="2"/>
      <c r="O46031" s="2"/>
      <c r="Q46031" s="2"/>
      <c r="R46031" s="2"/>
      <c r="S46031" s="2"/>
      <c r="T46031" s="2"/>
    </row>
    <row r="46032" spans="4:20" x14ac:dyDescent="0.2">
      <c r="D46032" s="2"/>
      <c r="E46032" s="2"/>
      <c r="F46032" s="2"/>
      <c r="G46032" s="2"/>
      <c r="O46032" s="2"/>
      <c r="Q46032" s="2"/>
      <c r="R46032" s="2"/>
      <c r="S46032" s="2"/>
      <c r="T46032" s="2"/>
    </row>
    <row r="46033" spans="4:20" x14ac:dyDescent="0.2">
      <c r="D46033" s="2"/>
      <c r="E46033" s="2"/>
      <c r="F46033" s="2"/>
      <c r="G46033" s="2"/>
      <c r="O46033" s="2"/>
      <c r="Q46033" s="2"/>
      <c r="R46033" s="2"/>
      <c r="S46033" s="2"/>
      <c r="T46033" s="2"/>
    </row>
    <row r="46034" spans="4:20" x14ac:dyDescent="0.2">
      <c r="D46034" s="2"/>
      <c r="E46034" s="2"/>
      <c r="F46034" s="2"/>
      <c r="G46034" s="2"/>
      <c r="O46034" s="2"/>
      <c r="Q46034" s="2"/>
      <c r="R46034" s="2"/>
      <c r="S46034" s="2"/>
      <c r="T46034" s="2"/>
    </row>
    <row r="46035" spans="4:20" x14ac:dyDescent="0.2">
      <c r="D46035" s="2"/>
      <c r="E46035" s="2"/>
      <c r="F46035" s="2"/>
      <c r="G46035" s="2"/>
      <c r="O46035" s="2"/>
      <c r="Q46035" s="2"/>
      <c r="R46035" s="2"/>
      <c r="S46035" s="2"/>
      <c r="T46035" s="2"/>
    </row>
    <row r="46036" spans="4:20" x14ac:dyDescent="0.2">
      <c r="D46036" s="2"/>
      <c r="E46036" s="2"/>
      <c r="F46036" s="2"/>
      <c r="G46036" s="2"/>
      <c r="O46036" s="2"/>
      <c r="Q46036" s="2"/>
      <c r="R46036" s="2"/>
      <c r="S46036" s="2"/>
      <c r="T46036" s="2"/>
    </row>
    <row r="46037" spans="4:20" x14ac:dyDescent="0.2">
      <c r="D46037" s="2"/>
      <c r="E46037" s="2"/>
      <c r="F46037" s="2"/>
      <c r="G46037" s="2"/>
      <c r="O46037" s="2"/>
      <c r="Q46037" s="2"/>
      <c r="R46037" s="2"/>
      <c r="S46037" s="2"/>
      <c r="T46037" s="2"/>
    </row>
    <row r="46038" spans="4:20" x14ac:dyDescent="0.2">
      <c r="D46038" s="2"/>
      <c r="E46038" s="2"/>
      <c r="F46038" s="2"/>
      <c r="G46038" s="2"/>
      <c r="O46038" s="2"/>
      <c r="Q46038" s="2"/>
      <c r="R46038" s="2"/>
      <c r="S46038" s="2"/>
      <c r="T46038" s="2"/>
    </row>
    <row r="46039" spans="4:20" x14ac:dyDescent="0.2">
      <c r="D46039" s="2"/>
      <c r="E46039" s="2"/>
      <c r="F46039" s="2"/>
      <c r="G46039" s="2"/>
      <c r="O46039" s="2"/>
      <c r="Q46039" s="2"/>
      <c r="R46039" s="2"/>
      <c r="S46039" s="2"/>
      <c r="T46039" s="2"/>
    </row>
    <row r="46040" spans="4:20" x14ac:dyDescent="0.2">
      <c r="D46040" s="2"/>
      <c r="E46040" s="2"/>
      <c r="F46040" s="2"/>
      <c r="G46040" s="2"/>
      <c r="O46040" s="2"/>
      <c r="Q46040" s="2"/>
      <c r="R46040" s="2"/>
      <c r="S46040" s="2"/>
      <c r="T46040" s="2"/>
    </row>
    <row r="46041" spans="4:20" x14ac:dyDescent="0.2">
      <c r="D46041" s="2"/>
      <c r="E46041" s="2"/>
      <c r="F46041" s="2"/>
      <c r="G46041" s="2"/>
      <c r="O46041" s="2"/>
      <c r="Q46041" s="2"/>
      <c r="R46041" s="2"/>
      <c r="S46041" s="2"/>
      <c r="T46041" s="2"/>
    </row>
    <row r="46042" spans="4:20" x14ac:dyDescent="0.2">
      <c r="D46042" s="2"/>
      <c r="E46042" s="2"/>
      <c r="F46042" s="2"/>
      <c r="G46042" s="2"/>
      <c r="O46042" s="2"/>
      <c r="Q46042" s="2"/>
      <c r="R46042" s="2"/>
      <c r="S46042" s="2"/>
      <c r="T46042" s="2"/>
    </row>
    <row r="46043" spans="4:20" x14ac:dyDescent="0.2">
      <c r="D46043" s="2"/>
      <c r="E46043" s="2"/>
      <c r="F46043" s="2"/>
      <c r="G46043" s="2"/>
      <c r="O46043" s="2"/>
      <c r="Q46043" s="2"/>
      <c r="R46043" s="2"/>
      <c r="S46043" s="2"/>
      <c r="T46043" s="2"/>
    </row>
    <row r="46044" spans="4:20" x14ac:dyDescent="0.2">
      <c r="D46044" s="2"/>
      <c r="E46044" s="2"/>
      <c r="F46044" s="2"/>
      <c r="G46044" s="2"/>
      <c r="O46044" s="2"/>
      <c r="Q46044" s="2"/>
      <c r="R46044" s="2"/>
      <c r="S46044" s="2"/>
      <c r="T46044" s="2"/>
    </row>
    <row r="46045" spans="4:20" x14ac:dyDescent="0.2">
      <c r="D46045" s="2"/>
      <c r="E46045" s="2"/>
      <c r="F46045" s="2"/>
      <c r="G46045" s="2"/>
      <c r="O46045" s="2"/>
      <c r="Q46045" s="2"/>
      <c r="R46045" s="2"/>
      <c r="S46045" s="2"/>
      <c r="T46045" s="2"/>
    </row>
    <row r="46046" spans="4:20" x14ac:dyDescent="0.2">
      <c r="D46046" s="2"/>
      <c r="E46046" s="2"/>
      <c r="F46046" s="2"/>
      <c r="G46046" s="2"/>
      <c r="O46046" s="2"/>
      <c r="Q46046" s="2"/>
      <c r="R46046" s="2"/>
      <c r="S46046" s="2"/>
      <c r="T46046" s="2"/>
    </row>
    <row r="46047" spans="4:20" x14ac:dyDescent="0.2">
      <c r="D46047" s="2"/>
      <c r="E46047" s="2"/>
      <c r="F46047" s="2"/>
      <c r="G46047" s="2"/>
      <c r="O46047" s="2"/>
      <c r="Q46047" s="2"/>
      <c r="R46047" s="2"/>
      <c r="S46047" s="2"/>
      <c r="T46047" s="2"/>
    </row>
    <row r="46048" spans="4:20" x14ac:dyDescent="0.2">
      <c r="D46048" s="2"/>
      <c r="E46048" s="2"/>
      <c r="F46048" s="2"/>
      <c r="G46048" s="2"/>
      <c r="O46048" s="2"/>
      <c r="Q46048" s="2"/>
      <c r="R46048" s="2"/>
      <c r="S46048" s="2"/>
      <c r="T46048" s="2"/>
    </row>
    <row r="46049" spans="4:20" x14ac:dyDescent="0.2">
      <c r="D46049" s="2"/>
      <c r="E46049" s="2"/>
      <c r="F46049" s="2"/>
      <c r="G46049" s="2"/>
      <c r="O46049" s="2"/>
      <c r="Q46049" s="2"/>
      <c r="R46049" s="2"/>
      <c r="S46049" s="2"/>
      <c r="T46049" s="2"/>
    </row>
    <row r="46050" spans="4:20" x14ac:dyDescent="0.2">
      <c r="D46050" s="2"/>
      <c r="E46050" s="2"/>
      <c r="F46050" s="2"/>
      <c r="G46050" s="2"/>
      <c r="O46050" s="2"/>
      <c r="Q46050" s="2"/>
      <c r="R46050" s="2"/>
      <c r="S46050" s="2"/>
      <c r="T46050" s="2"/>
    </row>
    <row r="46051" spans="4:20" x14ac:dyDescent="0.2">
      <c r="D46051" s="2"/>
      <c r="E46051" s="2"/>
      <c r="F46051" s="2"/>
      <c r="G46051" s="2"/>
      <c r="O46051" s="2"/>
      <c r="Q46051" s="2"/>
      <c r="R46051" s="2"/>
      <c r="S46051" s="2"/>
      <c r="T46051" s="2"/>
    </row>
    <row r="46052" spans="4:20" x14ac:dyDescent="0.2">
      <c r="D46052" s="2"/>
      <c r="E46052" s="2"/>
      <c r="F46052" s="2"/>
      <c r="G46052" s="2"/>
      <c r="O46052" s="2"/>
      <c r="Q46052" s="2"/>
      <c r="R46052" s="2"/>
      <c r="S46052" s="2"/>
      <c r="T46052" s="2"/>
    </row>
    <row r="46053" spans="4:20" x14ac:dyDescent="0.2">
      <c r="D46053" s="2"/>
      <c r="E46053" s="2"/>
      <c r="F46053" s="2"/>
      <c r="G46053" s="2"/>
      <c r="O46053" s="2"/>
      <c r="Q46053" s="2"/>
      <c r="R46053" s="2"/>
      <c r="S46053" s="2"/>
      <c r="T46053" s="2"/>
    </row>
    <row r="46054" spans="4:20" x14ac:dyDescent="0.2">
      <c r="D46054" s="2"/>
      <c r="E46054" s="2"/>
      <c r="F46054" s="2"/>
      <c r="G46054" s="2"/>
      <c r="O46054" s="2"/>
      <c r="Q46054" s="2"/>
      <c r="R46054" s="2"/>
      <c r="S46054" s="2"/>
      <c r="T46054" s="2"/>
    </row>
    <row r="46055" spans="4:20" x14ac:dyDescent="0.2">
      <c r="D46055" s="2"/>
      <c r="E46055" s="2"/>
      <c r="F46055" s="2"/>
      <c r="G46055" s="2"/>
      <c r="O46055" s="2"/>
      <c r="Q46055" s="2"/>
      <c r="R46055" s="2"/>
      <c r="S46055" s="2"/>
      <c r="T46055" s="2"/>
    </row>
    <row r="46056" spans="4:20" x14ac:dyDescent="0.2">
      <c r="D46056" s="2"/>
      <c r="E46056" s="2"/>
      <c r="F46056" s="2"/>
      <c r="G46056" s="2"/>
      <c r="O46056" s="2"/>
      <c r="Q46056" s="2"/>
      <c r="R46056" s="2"/>
      <c r="S46056" s="2"/>
      <c r="T46056" s="2"/>
    </row>
    <row r="46057" spans="4:20" x14ac:dyDescent="0.2">
      <c r="D46057" s="2"/>
      <c r="E46057" s="2"/>
      <c r="F46057" s="2"/>
      <c r="G46057" s="2"/>
      <c r="O46057" s="2"/>
      <c r="Q46057" s="2"/>
      <c r="R46057" s="2"/>
      <c r="S46057" s="2"/>
      <c r="T46057" s="2"/>
    </row>
    <row r="46058" spans="4:20" x14ac:dyDescent="0.2">
      <c r="D46058" s="2"/>
      <c r="E46058" s="2"/>
      <c r="F46058" s="2"/>
      <c r="G46058" s="2"/>
      <c r="O46058" s="2"/>
      <c r="Q46058" s="2"/>
      <c r="R46058" s="2"/>
      <c r="S46058" s="2"/>
      <c r="T46058" s="2"/>
    </row>
    <row r="46059" spans="4:20" x14ac:dyDescent="0.2">
      <c r="D46059" s="2"/>
      <c r="E46059" s="2"/>
      <c r="F46059" s="2"/>
      <c r="G46059" s="2"/>
      <c r="O46059" s="2"/>
      <c r="Q46059" s="2"/>
      <c r="R46059" s="2"/>
      <c r="S46059" s="2"/>
      <c r="T46059" s="2"/>
    </row>
    <row r="46060" spans="4:20" x14ac:dyDescent="0.2">
      <c r="D46060" s="2"/>
      <c r="E46060" s="2"/>
      <c r="F46060" s="2"/>
      <c r="G46060" s="2"/>
      <c r="O46060" s="2"/>
      <c r="Q46060" s="2"/>
      <c r="R46060" s="2"/>
      <c r="S46060" s="2"/>
      <c r="T46060" s="2"/>
    </row>
    <row r="46061" spans="4:20" x14ac:dyDescent="0.2">
      <c r="D46061" s="2"/>
      <c r="E46061" s="2"/>
      <c r="F46061" s="2"/>
      <c r="G46061" s="2"/>
      <c r="O46061" s="2"/>
      <c r="Q46061" s="2"/>
      <c r="R46061" s="2"/>
      <c r="S46061" s="2"/>
      <c r="T46061" s="2"/>
    </row>
    <row r="46062" spans="4:20" x14ac:dyDescent="0.2">
      <c r="D46062" s="2"/>
      <c r="E46062" s="2"/>
      <c r="F46062" s="2"/>
      <c r="G46062" s="2"/>
      <c r="O46062" s="2"/>
      <c r="Q46062" s="2"/>
      <c r="R46062" s="2"/>
      <c r="S46062" s="2"/>
      <c r="T46062" s="2"/>
    </row>
    <row r="46063" spans="4:20" x14ac:dyDescent="0.2">
      <c r="D46063" s="2"/>
      <c r="E46063" s="2"/>
      <c r="F46063" s="2"/>
      <c r="G46063" s="2"/>
      <c r="O46063" s="2"/>
      <c r="Q46063" s="2"/>
      <c r="R46063" s="2"/>
      <c r="S46063" s="2"/>
      <c r="T46063" s="2"/>
    </row>
    <row r="46064" spans="4:20" x14ac:dyDescent="0.2">
      <c r="D46064" s="2"/>
      <c r="E46064" s="2"/>
      <c r="F46064" s="2"/>
      <c r="G46064" s="2"/>
      <c r="O46064" s="2"/>
      <c r="Q46064" s="2"/>
      <c r="R46064" s="2"/>
      <c r="S46064" s="2"/>
      <c r="T46064" s="2"/>
    </row>
    <row r="46065" spans="4:20" x14ac:dyDescent="0.2">
      <c r="D46065" s="2"/>
      <c r="E46065" s="2"/>
      <c r="F46065" s="2"/>
      <c r="G46065" s="2"/>
      <c r="O46065" s="2"/>
      <c r="Q46065" s="2"/>
      <c r="R46065" s="2"/>
      <c r="S46065" s="2"/>
      <c r="T46065" s="2"/>
    </row>
    <row r="46066" spans="4:20" x14ac:dyDescent="0.2">
      <c r="D46066" s="2"/>
      <c r="E46066" s="2"/>
      <c r="F46066" s="2"/>
      <c r="G46066" s="2"/>
      <c r="O46066" s="2"/>
      <c r="Q46066" s="2"/>
      <c r="R46066" s="2"/>
      <c r="S46066" s="2"/>
      <c r="T46066" s="2"/>
    </row>
    <row r="46067" spans="4:20" x14ac:dyDescent="0.2">
      <c r="D46067" s="2"/>
      <c r="E46067" s="2"/>
      <c r="F46067" s="2"/>
      <c r="G46067" s="2"/>
      <c r="O46067" s="2"/>
      <c r="Q46067" s="2"/>
      <c r="R46067" s="2"/>
      <c r="S46067" s="2"/>
      <c r="T46067" s="2"/>
    </row>
    <row r="46068" spans="4:20" x14ac:dyDescent="0.2">
      <c r="D46068" s="2"/>
      <c r="E46068" s="2"/>
      <c r="F46068" s="2"/>
      <c r="G46068" s="2"/>
      <c r="O46068" s="2"/>
      <c r="Q46068" s="2"/>
      <c r="R46068" s="2"/>
      <c r="S46068" s="2"/>
      <c r="T46068" s="2"/>
    </row>
    <row r="46069" spans="4:20" x14ac:dyDescent="0.2">
      <c r="D46069" s="2"/>
      <c r="E46069" s="2"/>
      <c r="F46069" s="2"/>
      <c r="G46069" s="2"/>
      <c r="O46069" s="2"/>
      <c r="Q46069" s="2"/>
      <c r="R46069" s="2"/>
      <c r="S46069" s="2"/>
      <c r="T46069" s="2"/>
    </row>
    <row r="46070" spans="4:20" x14ac:dyDescent="0.2">
      <c r="D46070" s="2"/>
      <c r="E46070" s="2"/>
      <c r="F46070" s="2"/>
      <c r="G46070" s="2"/>
      <c r="O46070" s="2"/>
      <c r="Q46070" s="2"/>
      <c r="R46070" s="2"/>
      <c r="S46070" s="2"/>
      <c r="T46070" s="2"/>
    </row>
    <row r="46071" spans="4:20" x14ac:dyDescent="0.2">
      <c r="D46071" s="2"/>
      <c r="E46071" s="2"/>
      <c r="F46071" s="2"/>
      <c r="G46071" s="2"/>
      <c r="O46071" s="2"/>
      <c r="Q46071" s="2"/>
      <c r="R46071" s="2"/>
      <c r="S46071" s="2"/>
      <c r="T46071" s="2"/>
    </row>
    <row r="46072" spans="4:20" x14ac:dyDescent="0.2">
      <c r="D46072" s="2"/>
      <c r="E46072" s="2"/>
      <c r="F46072" s="2"/>
      <c r="G46072" s="2"/>
      <c r="O46072" s="2"/>
      <c r="Q46072" s="2"/>
      <c r="R46072" s="2"/>
      <c r="S46072" s="2"/>
      <c r="T46072" s="2"/>
    </row>
    <row r="46073" spans="4:20" x14ac:dyDescent="0.2">
      <c r="D46073" s="2"/>
      <c r="E46073" s="2"/>
      <c r="F46073" s="2"/>
      <c r="G46073" s="2"/>
      <c r="O46073" s="2"/>
      <c r="Q46073" s="2"/>
      <c r="R46073" s="2"/>
      <c r="S46073" s="2"/>
      <c r="T46073" s="2"/>
    </row>
    <row r="46074" spans="4:20" x14ac:dyDescent="0.2">
      <c r="D46074" s="2"/>
      <c r="E46074" s="2"/>
      <c r="F46074" s="2"/>
      <c r="G46074" s="2"/>
      <c r="O46074" s="2"/>
      <c r="Q46074" s="2"/>
      <c r="R46074" s="2"/>
      <c r="S46074" s="2"/>
      <c r="T46074" s="2"/>
    </row>
    <row r="46075" spans="4:20" x14ac:dyDescent="0.2">
      <c r="D46075" s="2"/>
      <c r="E46075" s="2"/>
      <c r="F46075" s="2"/>
      <c r="G46075" s="2"/>
      <c r="O46075" s="2"/>
      <c r="Q46075" s="2"/>
      <c r="R46075" s="2"/>
      <c r="S46075" s="2"/>
      <c r="T46075" s="2"/>
    </row>
    <row r="46076" spans="4:20" x14ac:dyDescent="0.2">
      <c r="D46076" s="2"/>
      <c r="E46076" s="2"/>
      <c r="F46076" s="2"/>
      <c r="G46076" s="2"/>
      <c r="O46076" s="2"/>
      <c r="Q46076" s="2"/>
      <c r="R46076" s="2"/>
      <c r="S46076" s="2"/>
      <c r="T46076" s="2"/>
    </row>
    <row r="46077" spans="4:20" x14ac:dyDescent="0.2">
      <c r="D46077" s="2"/>
      <c r="E46077" s="2"/>
      <c r="F46077" s="2"/>
      <c r="G46077" s="2"/>
      <c r="O46077" s="2"/>
      <c r="Q46077" s="2"/>
      <c r="R46077" s="2"/>
      <c r="S46077" s="2"/>
      <c r="T46077" s="2"/>
    </row>
    <row r="46078" spans="4:20" x14ac:dyDescent="0.2">
      <c r="D46078" s="2"/>
      <c r="E46078" s="2"/>
      <c r="F46078" s="2"/>
      <c r="G46078" s="2"/>
      <c r="O46078" s="2"/>
      <c r="Q46078" s="2"/>
      <c r="R46078" s="2"/>
      <c r="S46078" s="2"/>
      <c r="T46078" s="2"/>
    </row>
    <row r="46079" spans="4:20" x14ac:dyDescent="0.2">
      <c r="D46079" s="2"/>
      <c r="E46079" s="2"/>
      <c r="F46079" s="2"/>
      <c r="G46079" s="2"/>
      <c r="O46079" s="2"/>
      <c r="Q46079" s="2"/>
      <c r="R46079" s="2"/>
      <c r="S46079" s="2"/>
      <c r="T46079" s="2"/>
    </row>
    <row r="46080" spans="4:20" x14ac:dyDescent="0.2">
      <c r="D46080" s="2"/>
      <c r="E46080" s="2"/>
      <c r="F46080" s="2"/>
      <c r="G46080" s="2"/>
      <c r="O46080" s="2"/>
      <c r="Q46080" s="2"/>
      <c r="R46080" s="2"/>
      <c r="S46080" s="2"/>
      <c r="T46080" s="2"/>
    </row>
    <row r="46081" spans="4:20" x14ac:dyDescent="0.2">
      <c r="D46081" s="2"/>
      <c r="E46081" s="2"/>
      <c r="F46081" s="2"/>
      <c r="G46081" s="2"/>
      <c r="O46081" s="2"/>
      <c r="Q46081" s="2"/>
      <c r="R46081" s="2"/>
      <c r="S46081" s="2"/>
      <c r="T46081" s="2"/>
    </row>
    <row r="46082" spans="4:20" x14ac:dyDescent="0.2">
      <c r="D46082" s="2"/>
      <c r="E46082" s="2"/>
      <c r="F46082" s="2"/>
      <c r="G46082" s="2"/>
      <c r="O46082" s="2"/>
      <c r="Q46082" s="2"/>
      <c r="R46082" s="2"/>
      <c r="S46082" s="2"/>
      <c r="T46082" s="2"/>
    </row>
    <row r="46083" spans="4:20" x14ac:dyDescent="0.2">
      <c r="D46083" s="2"/>
      <c r="E46083" s="2"/>
      <c r="F46083" s="2"/>
      <c r="G46083" s="2"/>
      <c r="O46083" s="2"/>
      <c r="Q46083" s="2"/>
      <c r="R46083" s="2"/>
      <c r="S46083" s="2"/>
      <c r="T46083" s="2"/>
    </row>
    <row r="46084" spans="4:20" x14ac:dyDescent="0.2">
      <c r="D46084" s="2"/>
      <c r="E46084" s="2"/>
      <c r="F46084" s="2"/>
      <c r="G46084" s="2"/>
      <c r="O46084" s="2"/>
      <c r="Q46084" s="2"/>
      <c r="R46084" s="2"/>
      <c r="S46084" s="2"/>
      <c r="T46084" s="2"/>
    </row>
    <row r="46085" spans="4:20" x14ac:dyDescent="0.2">
      <c r="D46085" s="2"/>
      <c r="E46085" s="2"/>
      <c r="F46085" s="2"/>
      <c r="G46085" s="2"/>
      <c r="O46085" s="2"/>
      <c r="Q46085" s="2"/>
      <c r="R46085" s="2"/>
      <c r="S46085" s="2"/>
      <c r="T46085" s="2"/>
    </row>
    <row r="46086" spans="4:20" x14ac:dyDescent="0.2">
      <c r="D46086" s="2"/>
      <c r="E46086" s="2"/>
      <c r="F46086" s="2"/>
      <c r="G46086" s="2"/>
      <c r="O46086" s="2"/>
      <c r="Q46086" s="2"/>
      <c r="R46086" s="2"/>
      <c r="S46086" s="2"/>
      <c r="T46086" s="2"/>
    </row>
    <row r="46087" spans="4:20" x14ac:dyDescent="0.2">
      <c r="D46087" s="2"/>
      <c r="E46087" s="2"/>
      <c r="F46087" s="2"/>
      <c r="G46087" s="2"/>
      <c r="O46087" s="2"/>
      <c r="Q46087" s="2"/>
      <c r="R46087" s="2"/>
      <c r="S46087" s="2"/>
      <c r="T46087" s="2"/>
    </row>
    <row r="46088" spans="4:20" x14ac:dyDescent="0.2">
      <c r="D46088" s="2"/>
      <c r="E46088" s="2"/>
      <c r="F46088" s="2"/>
      <c r="G46088" s="2"/>
      <c r="O46088" s="2"/>
      <c r="Q46088" s="2"/>
      <c r="R46088" s="2"/>
      <c r="S46088" s="2"/>
      <c r="T46088" s="2"/>
    </row>
    <row r="46089" spans="4:20" x14ac:dyDescent="0.2">
      <c r="D46089" s="2"/>
      <c r="E46089" s="2"/>
      <c r="F46089" s="2"/>
      <c r="G46089" s="2"/>
      <c r="O46089" s="2"/>
      <c r="Q46089" s="2"/>
      <c r="R46089" s="2"/>
      <c r="S46089" s="2"/>
      <c r="T46089" s="2"/>
    </row>
    <row r="46090" spans="4:20" x14ac:dyDescent="0.2">
      <c r="D46090" s="2"/>
      <c r="E46090" s="2"/>
      <c r="F46090" s="2"/>
      <c r="G46090" s="2"/>
      <c r="O46090" s="2"/>
      <c r="Q46090" s="2"/>
      <c r="R46090" s="2"/>
      <c r="S46090" s="2"/>
      <c r="T46090" s="2"/>
    </row>
    <row r="46091" spans="4:20" x14ac:dyDescent="0.2">
      <c r="D46091" s="2"/>
      <c r="E46091" s="2"/>
      <c r="F46091" s="2"/>
      <c r="G46091" s="2"/>
      <c r="O46091" s="2"/>
      <c r="Q46091" s="2"/>
      <c r="R46091" s="2"/>
      <c r="S46091" s="2"/>
      <c r="T46091" s="2"/>
    </row>
    <row r="46092" spans="4:20" x14ac:dyDescent="0.2">
      <c r="D46092" s="2"/>
      <c r="E46092" s="2"/>
      <c r="F46092" s="2"/>
      <c r="G46092" s="2"/>
      <c r="O46092" s="2"/>
      <c r="Q46092" s="2"/>
      <c r="R46092" s="2"/>
      <c r="S46092" s="2"/>
      <c r="T46092" s="2"/>
    </row>
    <row r="46093" spans="4:20" x14ac:dyDescent="0.2">
      <c r="D46093" s="2"/>
      <c r="E46093" s="2"/>
      <c r="F46093" s="2"/>
      <c r="G46093" s="2"/>
      <c r="O46093" s="2"/>
      <c r="Q46093" s="2"/>
      <c r="R46093" s="2"/>
      <c r="S46093" s="2"/>
      <c r="T46093" s="2"/>
    </row>
    <row r="46094" spans="4:20" x14ac:dyDescent="0.2">
      <c r="D46094" s="2"/>
      <c r="E46094" s="2"/>
      <c r="F46094" s="2"/>
      <c r="G46094" s="2"/>
      <c r="O46094" s="2"/>
      <c r="Q46094" s="2"/>
      <c r="R46094" s="2"/>
      <c r="S46094" s="2"/>
      <c r="T46094" s="2"/>
    </row>
    <row r="46095" spans="4:20" x14ac:dyDescent="0.2">
      <c r="D46095" s="2"/>
      <c r="E46095" s="2"/>
      <c r="F46095" s="2"/>
      <c r="G46095" s="2"/>
      <c r="O46095" s="2"/>
      <c r="Q46095" s="2"/>
      <c r="R46095" s="2"/>
      <c r="S46095" s="2"/>
      <c r="T46095" s="2"/>
    </row>
    <row r="46096" spans="4:20" x14ac:dyDescent="0.2">
      <c r="D46096" s="2"/>
      <c r="E46096" s="2"/>
      <c r="F46096" s="2"/>
      <c r="G46096" s="2"/>
      <c r="O46096" s="2"/>
      <c r="Q46096" s="2"/>
      <c r="R46096" s="2"/>
      <c r="S46096" s="2"/>
      <c r="T46096" s="2"/>
    </row>
    <row r="46097" spans="4:20" x14ac:dyDescent="0.2">
      <c r="D46097" s="2"/>
      <c r="E46097" s="2"/>
      <c r="F46097" s="2"/>
      <c r="G46097" s="2"/>
      <c r="O46097" s="2"/>
      <c r="Q46097" s="2"/>
      <c r="R46097" s="2"/>
      <c r="S46097" s="2"/>
      <c r="T46097" s="2"/>
    </row>
    <row r="46098" spans="4:20" x14ac:dyDescent="0.2">
      <c r="D46098" s="2"/>
      <c r="E46098" s="2"/>
      <c r="F46098" s="2"/>
      <c r="G46098" s="2"/>
      <c r="O46098" s="2"/>
      <c r="Q46098" s="2"/>
      <c r="R46098" s="2"/>
      <c r="S46098" s="2"/>
      <c r="T46098" s="2"/>
    </row>
    <row r="46099" spans="4:20" x14ac:dyDescent="0.2">
      <c r="D46099" s="2"/>
      <c r="E46099" s="2"/>
      <c r="F46099" s="2"/>
      <c r="G46099" s="2"/>
      <c r="O46099" s="2"/>
      <c r="Q46099" s="2"/>
      <c r="R46099" s="2"/>
      <c r="S46099" s="2"/>
      <c r="T46099" s="2"/>
    </row>
    <row r="46100" spans="4:20" x14ac:dyDescent="0.2">
      <c r="D46100" s="2"/>
      <c r="E46100" s="2"/>
      <c r="F46100" s="2"/>
      <c r="G46100" s="2"/>
      <c r="O46100" s="2"/>
      <c r="Q46100" s="2"/>
      <c r="R46100" s="2"/>
      <c r="S46100" s="2"/>
      <c r="T46100" s="2"/>
    </row>
    <row r="46101" spans="4:20" x14ac:dyDescent="0.2">
      <c r="D46101" s="2"/>
      <c r="E46101" s="2"/>
      <c r="F46101" s="2"/>
      <c r="G46101" s="2"/>
      <c r="O46101" s="2"/>
      <c r="Q46101" s="2"/>
      <c r="R46101" s="2"/>
      <c r="S46101" s="2"/>
      <c r="T46101" s="2"/>
    </row>
    <row r="46102" spans="4:20" x14ac:dyDescent="0.2">
      <c r="D46102" s="2"/>
      <c r="E46102" s="2"/>
      <c r="F46102" s="2"/>
      <c r="G46102" s="2"/>
      <c r="O46102" s="2"/>
      <c r="Q46102" s="2"/>
      <c r="R46102" s="2"/>
      <c r="S46102" s="2"/>
      <c r="T46102" s="2"/>
    </row>
    <row r="46103" spans="4:20" x14ac:dyDescent="0.2">
      <c r="D46103" s="2"/>
      <c r="E46103" s="2"/>
      <c r="F46103" s="2"/>
      <c r="G46103" s="2"/>
      <c r="O46103" s="2"/>
      <c r="Q46103" s="2"/>
      <c r="R46103" s="2"/>
      <c r="S46103" s="2"/>
      <c r="T46103" s="2"/>
    </row>
    <row r="46104" spans="4:20" x14ac:dyDescent="0.2">
      <c r="D46104" s="2"/>
      <c r="E46104" s="2"/>
      <c r="F46104" s="2"/>
      <c r="G46104" s="2"/>
      <c r="O46104" s="2"/>
      <c r="Q46104" s="2"/>
      <c r="R46104" s="2"/>
      <c r="S46104" s="2"/>
      <c r="T46104" s="2"/>
    </row>
    <row r="46105" spans="4:20" x14ac:dyDescent="0.2">
      <c r="D46105" s="2"/>
      <c r="E46105" s="2"/>
      <c r="F46105" s="2"/>
      <c r="G46105" s="2"/>
      <c r="O46105" s="2"/>
      <c r="Q46105" s="2"/>
      <c r="R46105" s="2"/>
      <c r="S46105" s="2"/>
      <c r="T46105" s="2"/>
    </row>
    <row r="46106" spans="4:20" x14ac:dyDescent="0.2">
      <c r="D46106" s="2"/>
      <c r="E46106" s="2"/>
      <c r="F46106" s="2"/>
      <c r="G46106" s="2"/>
      <c r="O46106" s="2"/>
      <c r="Q46106" s="2"/>
      <c r="R46106" s="2"/>
      <c r="S46106" s="2"/>
      <c r="T46106" s="2"/>
    </row>
    <row r="46107" spans="4:20" x14ac:dyDescent="0.2">
      <c r="D46107" s="2"/>
      <c r="E46107" s="2"/>
      <c r="F46107" s="2"/>
      <c r="G46107" s="2"/>
      <c r="O46107" s="2"/>
      <c r="Q46107" s="2"/>
      <c r="R46107" s="2"/>
      <c r="S46107" s="2"/>
      <c r="T46107" s="2"/>
    </row>
    <row r="46108" spans="4:20" x14ac:dyDescent="0.2">
      <c r="D46108" s="2"/>
      <c r="E46108" s="2"/>
      <c r="F46108" s="2"/>
      <c r="G46108" s="2"/>
      <c r="O46108" s="2"/>
      <c r="Q46108" s="2"/>
      <c r="R46108" s="2"/>
      <c r="S46108" s="2"/>
      <c r="T46108" s="2"/>
    </row>
    <row r="46109" spans="4:20" x14ac:dyDescent="0.2">
      <c r="D46109" s="2"/>
      <c r="E46109" s="2"/>
      <c r="F46109" s="2"/>
      <c r="G46109" s="2"/>
      <c r="O46109" s="2"/>
      <c r="Q46109" s="2"/>
      <c r="R46109" s="2"/>
      <c r="S46109" s="2"/>
      <c r="T46109" s="2"/>
    </row>
    <row r="46110" spans="4:20" x14ac:dyDescent="0.2">
      <c r="D46110" s="2"/>
      <c r="E46110" s="2"/>
      <c r="F46110" s="2"/>
      <c r="G46110" s="2"/>
      <c r="O46110" s="2"/>
      <c r="Q46110" s="2"/>
      <c r="R46110" s="2"/>
      <c r="S46110" s="2"/>
      <c r="T46110" s="2"/>
    </row>
    <row r="46111" spans="4:20" x14ac:dyDescent="0.2">
      <c r="D46111" s="2"/>
      <c r="E46111" s="2"/>
      <c r="F46111" s="2"/>
      <c r="G46111" s="2"/>
      <c r="O46111" s="2"/>
      <c r="Q46111" s="2"/>
      <c r="R46111" s="2"/>
      <c r="S46111" s="2"/>
      <c r="T46111" s="2"/>
    </row>
    <row r="46112" spans="4:20" x14ac:dyDescent="0.2">
      <c r="D46112" s="2"/>
      <c r="E46112" s="2"/>
      <c r="F46112" s="2"/>
      <c r="G46112" s="2"/>
      <c r="O46112" s="2"/>
      <c r="Q46112" s="2"/>
      <c r="R46112" s="2"/>
      <c r="S46112" s="2"/>
      <c r="T46112" s="2"/>
    </row>
    <row r="46113" spans="4:20" x14ac:dyDescent="0.2">
      <c r="D46113" s="2"/>
      <c r="E46113" s="2"/>
      <c r="F46113" s="2"/>
      <c r="G46113" s="2"/>
      <c r="O46113" s="2"/>
      <c r="Q46113" s="2"/>
      <c r="R46113" s="2"/>
      <c r="S46113" s="2"/>
      <c r="T46113" s="2"/>
    </row>
    <row r="46114" spans="4:20" x14ac:dyDescent="0.2">
      <c r="D46114" s="2"/>
      <c r="E46114" s="2"/>
      <c r="F46114" s="2"/>
      <c r="G46114" s="2"/>
      <c r="O46114" s="2"/>
      <c r="Q46114" s="2"/>
      <c r="R46114" s="2"/>
      <c r="S46114" s="2"/>
      <c r="T46114" s="2"/>
    </row>
    <row r="46115" spans="4:20" x14ac:dyDescent="0.2">
      <c r="D46115" s="2"/>
      <c r="E46115" s="2"/>
      <c r="F46115" s="2"/>
      <c r="G46115" s="2"/>
      <c r="O46115" s="2"/>
      <c r="Q46115" s="2"/>
      <c r="R46115" s="2"/>
      <c r="S46115" s="2"/>
      <c r="T46115" s="2"/>
    </row>
    <row r="46116" spans="4:20" x14ac:dyDescent="0.2">
      <c r="D46116" s="2"/>
      <c r="E46116" s="2"/>
      <c r="F46116" s="2"/>
      <c r="G46116" s="2"/>
      <c r="O46116" s="2"/>
      <c r="Q46116" s="2"/>
      <c r="R46116" s="2"/>
      <c r="S46116" s="2"/>
      <c r="T46116" s="2"/>
    </row>
    <row r="46117" spans="4:20" x14ac:dyDescent="0.2">
      <c r="D46117" s="2"/>
      <c r="E46117" s="2"/>
      <c r="F46117" s="2"/>
      <c r="G46117" s="2"/>
      <c r="O46117" s="2"/>
      <c r="Q46117" s="2"/>
      <c r="R46117" s="2"/>
      <c r="S46117" s="2"/>
      <c r="T46117" s="2"/>
    </row>
    <row r="46118" spans="4:20" x14ac:dyDescent="0.2">
      <c r="D46118" s="2"/>
      <c r="E46118" s="2"/>
      <c r="F46118" s="2"/>
      <c r="G46118" s="2"/>
      <c r="O46118" s="2"/>
      <c r="Q46118" s="2"/>
      <c r="R46118" s="2"/>
      <c r="S46118" s="2"/>
      <c r="T46118" s="2"/>
    </row>
    <row r="46119" spans="4:20" x14ac:dyDescent="0.2">
      <c r="D46119" s="2"/>
      <c r="E46119" s="2"/>
      <c r="F46119" s="2"/>
      <c r="G46119" s="2"/>
      <c r="O46119" s="2"/>
      <c r="Q46119" s="2"/>
      <c r="R46119" s="2"/>
      <c r="S46119" s="2"/>
      <c r="T46119" s="2"/>
    </row>
    <row r="46120" spans="4:20" x14ac:dyDescent="0.2">
      <c r="D46120" s="2"/>
      <c r="E46120" s="2"/>
      <c r="F46120" s="2"/>
      <c r="G46120" s="2"/>
      <c r="O46120" s="2"/>
      <c r="Q46120" s="2"/>
      <c r="R46120" s="2"/>
      <c r="S46120" s="2"/>
      <c r="T46120" s="2"/>
    </row>
    <row r="46121" spans="4:20" x14ac:dyDescent="0.2">
      <c r="D46121" s="2"/>
      <c r="E46121" s="2"/>
      <c r="F46121" s="2"/>
      <c r="G46121" s="2"/>
      <c r="O46121" s="2"/>
      <c r="Q46121" s="2"/>
      <c r="R46121" s="2"/>
      <c r="S46121" s="2"/>
      <c r="T46121" s="2"/>
    </row>
    <row r="46122" spans="4:20" x14ac:dyDescent="0.2">
      <c r="D46122" s="2"/>
      <c r="E46122" s="2"/>
      <c r="F46122" s="2"/>
      <c r="G46122" s="2"/>
      <c r="O46122" s="2"/>
      <c r="Q46122" s="2"/>
      <c r="R46122" s="2"/>
      <c r="S46122" s="2"/>
      <c r="T46122" s="2"/>
    </row>
    <row r="46123" spans="4:20" x14ac:dyDescent="0.2">
      <c r="D46123" s="2"/>
      <c r="E46123" s="2"/>
      <c r="F46123" s="2"/>
      <c r="G46123" s="2"/>
      <c r="O46123" s="2"/>
      <c r="Q46123" s="2"/>
      <c r="R46123" s="2"/>
      <c r="S46123" s="2"/>
      <c r="T46123" s="2"/>
    </row>
    <row r="46124" spans="4:20" x14ac:dyDescent="0.2">
      <c r="D46124" s="2"/>
      <c r="E46124" s="2"/>
      <c r="F46124" s="2"/>
      <c r="G46124" s="2"/>
      <c r="O46124" s="2"/>
      <c r="Q46124" s="2"/>
      <c r="R46124" s="2"/>
      <c r="S46124" s="2"/>
      <c r="T46124" s="2"/>
    </row>
    <row r="46125" spans="4:20" x14ac:dyDescent="0.2">
      <c r="D46125" s="2"/>
      <c r="E46125" s="2"/>
      <c r="F46125" s="2"/>
      <c r="G46125" s="2"/>
      <c r="O46125" s="2"/>
      <c r="Q46125" s="2"/>
      <c r="R46125" s="2"/>
      <c r="S46125" s="2"/>
      <c r="T46125" s="2"/>
    </row>
    <row r="46126" spans="4:20" x14ac:dyDescent="0.2">
      <c r="D46126" s="2"/>
      <c r="E46126" s="2"/>
      <c r="F46126" s="2"/>
      <c r="G46126" s="2"/>
      <c r="O46126" s="2"/>
      <c r="Q46126" s="2"/>
      <c r="R46126" s="2"/>
      <c r="S46126" s="2"/>
      <c r="T46126" s="2"/>
    </row>
    <row r="46127" spans="4:20" x14ac:dyDescent="0.2">
      <c r="D46127" s="2"/>
      <c r="E46127" s="2"/>
      <c r="F46127" s="2"/>
      <c r="G46127" s="2"/>
      <c r="O46127" s="2"/>
      <c r="Q46127" s="2"/>
      <c r="R46127" s="2"/>
      <c r="S46127" s="2"/>
      <c r="T46127" s="2"/>
    </row>
    <row r="46128" spans="4:20" x14ac:dyDescent="0.2">
      <c r="D46128" s="2"/>
      <c r="E46128" s="2"/>
      <c r="F46128" s="2"/>
      <c r="G46128" s="2"/>
      <c r="O46128" s="2"/>
      <c r="Q46128" s="2"/>
      <c r="R46128" s="2"/>
      <c r="S46128" s="2"/>
      <c r="T46128" s="2"/>
    </row>
    <row r="46129" spans="4:20" x14ac:dyDescent="0.2">
      <c r="D46129" s="2"/>
      <c r="E46129" s="2"/>
      <c r="F46129" s="2"/>
      <c r="G46129" s="2"/>
      <c r="O46129" s="2"/>
      <c r="Q46129" s="2"/>
      <c r="R46129" s="2"/>
      <c r="S46129" s="2"/>
      <c r="T46129" s="2"/>
    </row>
    <row r="46130" spans="4:20" x14ac:dyDescent="0.2">
      <c r="D46130" s="2"/>
      <c r="E46130" s="2"/>
      <c r="F46130" s="2"/>
      <c r="G46130" s="2"/>
      <c r="O46130" s="2"/>
      <c r="Q46130" s="2"/>
      <c r="R46130" s="2"/>
      <c r="S46130" s="2"/>
      <c r="T46130" s="2"/>
    </row>
    <row r="46131" spans="4:20" x14ac:dyDescent="0.2">
      <c r="D46131" s="2"/>
      <c r="E46131" s="2"/>
      <c r="F46131" s="2"/>
      <c r="G46131" s="2"/>
      <c r="O46131" s="2"/>
      <c r="Q46131" s="2"/>
      <c r="R46131" s="2"/>
      <c r="S46131" s="2"/>
      <c r="T46131" s="2"/>
    </row>
    <row r="46132" spans="4:20" x14ac:dyDescent="0.2">
      <c r="D46132" s="2"/>
      <c r="E46132" s="2"/>
      <c r="F46132" s="2"/>
      <c r="G46132" s="2"/>
      <c r="O46132" s="2"/>
      <c r="Q46132" s="2"/>
      <c r="R46132" s="2"/>
      <c r="S46132" s="2"/>
      <c r="T46132" s="2"/>
    </row>
    <row r="46133" spans="4:20" x14ac:dyDescent="0.2">
      <c r="D46133" s="2"/>
      <c r="E46133" s="2"/>
      <c r="F46133" s="2"/>
      <c r="G46133" s="2"/>
      <c r="O46133" s="2"/>
      <c r="Q46133" s="2"/>
      <c r="R46133" s="2"/>
      <c r="S46133" s="2"/>
      <c r="T46133" s="2"/>
    </row>
    <row r="46134" spans="4:20" x14ac:dyDescent="0.2">
      <c r="D46134" s="2"/>
      <c r="E46134" s="2"/>
      <c r="F46134" s="2"/>
      <c r="G46134" s="2"/>
      <c r="O46134" s="2"/>
      <c r="Q46134" s="2"/>
      <c r="R46134" s="2"/>
      <c r="S46134" s="2"/>
      <c r="T46134" s="2"/>
    </row>
    <row r="46135" spans="4:20" x14ac:dyDescent="0.2">
      <c r="D46135" s="2"/>
      <c r="E46135" s="2"/>
      <c r="F46135" s="2"/>
      <c r="G46135" s="2"/>
      <c r="O46135" s="2"/>
      <c r="Q46135" s="2"/>
      <c r="R46135" s="2"/>
      <c r="S46135" s="2"/>
      <c r="T46135" s="2"/>
    </row>
    <row r="46136" spans="4:20" x14ac:dyDescent="0.2">
      <c r="D46136" s="2"/>
      <c r="E46136" s="2"/>
      <c r="F46136" s="2"/>
      <c r="G46136" s="2"/>
      <c r="O46136" s="2"/>
      <c r="Q46136" s="2"/>
      <c r="R46136" s="2"/>
      <c r="S46136" s="2"/>
      <c r="T46136" s="2"/>
    </row>
    <row r="46137" spans="4:20" x14ac:dyDescent="0.2">
      <c r="D46137" s="2"/>
      <c r="E46137" s="2"/>
      <c r="F46137" s="2"/>
      <c r="G46137" s="2"/>
      <c r="O46137" s="2"/>
      <c r="Q46137" s="2"/>
      <c r="R46137" s="2"/>
      <c r="S46137" s="2"/>
      <c r="T46137" s="2"/>
    </row>
    <row r="46138" spans="4:20" x14ac:dyDescent="0.2">
      <c r="D46138" s="2"/>
      <c r="E46138" s="2"/>
      <c r="F46138" s="2"/>
      <c r="G46138" s="2"/>
      <c r="O46138" s="2"/>
      <c r="Q46138" s="2"/>
      <c r="R46138" s="2"/>
      <c r="S46138" s="2"/>
      <c r="T46138" s="2"/>
    </row>
    <row r="46139" spans="4:20" x14ac:dyDescent="0.2">
      <c r="D46139" s="2"/>
      <c r="E46139" s="2"/>
      <c r="F46139" s="2"/>
      <c r="G46139" s="2"/>
      <c r="O46139" s="2"/>
      <c r="Q46139" s="2"/>
      <c r="R46139" s="2"/>
      <c r="S46139" s="2"/>
      <c r="T46139" s="2"/>
    </row>
    <row r="46140" spans="4:20" x14ac:dyDescent="0.2">
      <c r="D46140" s="2"/>
      <c r="E46140" s="2"/>
      <c r="F46140" s="2"/>
      <c r="G46140" s="2"/>
      <c r="O46140" s="2"/>
      <c r="Q46140" s="2"/>
      <c r="R46140" s="2"/>
      <c r="S46140" s="2"/>
      <c r="T46140" s="2"/>
    </row>
    <row r="46141" spans="4:20" x14ac:dyDescent="0.2">
      <c r="D46141" s="2"/>
      <c r="E46141" s="2"/>
      <c r="F46141" s="2"/>
      <c r="G46141" s="2"/>
      <c r="O46141" s="2"/>
      <c r="Q46141" s="2"/>
      <c r="R46141" s="2"/>
      <c r="S46141" s="2"/>
      <c r="T46141" s="2"/>
    </row>
    <row r="46142" spans="4:20" x14ac:dyDescent="0.2">
      <c r="D46142" s="2"/>
      <c r="E46142" s="2"/>
      <c r="F46142" s="2"/>
      <c r="G46142" s="2"/>
      <c r="O46142" s="2"/>
      <c r="Q46142" s="2"/>
      <c r="R46142" s="2"/>
      <c r="S46142" s="2"/>
      <c r="T46142" s="2"/>
    </row>
    <row r="46143" spans="4:20" x14ac:dyDescent="0.2">
      <c r="D46143" s="2"/>
      <c r="E46143" s="2"/>
      <c r="F46143" s="2"/>
      <c r="G46143" s="2"/>
      <c r="O46143" s="2"/>
      <c r="Q46143" s="2"/>
      <c r="R46143" s="2"/>
      <c r="S46143" s="2"/>
      <c r="T46143" s="2"/>
    </row>
    <row r="46144" spans="4:20" x14ac:dyDescent="0.2">
      <c r="D46144" s="2"/>
      <c r="E46144" s="2"/>
      <c r="F46144" s="2"/>
      <c r="G46144" s="2"/>
      <c r="O46144" s="2"/>
      <c r="Q46144" s="2"/>
      <c r="R46144" s="2"/>
      <c r="S46144" s="2"/>
      <c r="T46144" s="2"/>
    </row>
    <row r="46145" spans="4:20" x14ac:dyDescent="0.2">
      <c r="D46145" s="2"/>
      <c r="E46145" s="2"/>
      <c r="F46145" s="2"/>
      <c r="G46145" s="2"/>
      <c r="O46145" s="2"/>
      <c r="Q46145" s="2"/>
      <c r="R46145" s="2"/>
      <c r="S46145" s="2"/>
      <c r="T46145" s="2"/>
    </row>
    <row r="46146" spans="4:20" x14ac:dyDescent="0.2">
      <c r="D46146" s="2"/>
      <c r="E46146" s="2"/>
      <c r="F46146" s="2"/>
      <c r="G46146" s="2"/>
      <c r="O46146" s="2"/>
      <c r="Q46146" s="2"/>
      <c r="R46146" s="2"/>
      <c r="S46146" s="2"/>
      <c r="T46146" s="2"/>
    </row>
    <row r="46147" spans="4:20" x14ac:dyDescent="0.2">
      <c r="D46147" s="2"/>
      <c r="E46147" s="2"/>
      <c r="F46147" s="2"/>
      <c r="G46147" s="2"/>
      <c r="O46147" s="2"/>
      <c r="Q46147" s="2"/>
      <c r="R46147" s="2"/>
      <c r="S46147" s="2"/>
      <c r="T46147" s="2"/>
    </row>
    <row r="46148" spans="4:20" x14ac:dyDescent="0.2">
      <c r="D46148" s="2"/>
      <c r="E46148" s="2"/>
      <c r="F46148" s="2"/>
      <c r="G46148" s="2"/>
      <c r="O46148" s="2"/>
      <c r="Q46148" s="2"/>
      <c r="R46148" s="2"/>
      <c r="S46148" s="2"/>
      <c r="T46148" s="2"/>
    </row>
    <row r="46149" spans="4:20" x14ac:dyDescent="0.2">
      <c r="D46149" s="2"/>
      <c r="E46149" s="2"/>
      <c r="F46149" s="2"/>
      <c r="G46149" s="2"/>
      <c r="O46149" s="2"/>
      <c r="Q46149" s="2"/>
      <c r="R46149" s="2"/>
      <c r="S46149" s="2"/>
      <c r="T46149" s="2"/>
    </row>
    <row r="46150" spans="4:20" x14ac:dyDescent="0.2">
      <c r="D46150" s="2"/>
      <c r="E46150" s="2"/>
      <c r="F46150" s="2"/>
      <c r="G46150" s="2"/>
      <c r="O46150" s="2"/>
      <c r="Q46150" s="2"/>
      <c r="R46150" s="2"/>
      <c r="S46150" s="2"/>
      <c r="T46150" s="2"/>
    </row>
    <row r="46151" spans="4:20" x14ac:dyDescent="0.2">
      <c r="D46151" s="2"/>
      <c r="E46151" s="2"/>
      <c r="F46151" s="2"/>
      <c r="G46151" s="2"/>
      <c r="O46151" s="2"/>
      <c r="Q46151" s="2"/>
      <c r="R46151" s="2"/>
      <c r="S46151" s="2"/>
      <c r="T46151" s="2"/>
    </row>
    <row r="46152" spans="4:20" x14ac:dyDescent="0.2">
      <c r="D46152" s="2"/>
      <c r="E46152" s="2"/>
      <c r="F46152" s="2"/>
      <c r="G46152" s="2"/>
      <c r="O46152" s="2"/>
      <c r="Q46152" s="2"/>
      <c r="R46152" s="2"/>
      <c r="S46152" s="2"/>
      <c r="T46152" s="2"/>
    </row>
    <row r="46153" spans="4:20" x14ac:dyDescent="0.2">
      <c r="D46153" s="2"/>
      <c r="E46153" s="2"/>
      <c r="F46153" s="2"/>
      <c r="G46153" s="2"/>
      <c r="O46153" s="2"/>
      <c r="Q46153" s="2"/>
      <c r="R46153" s="2"/>
      <c r="S46153" s="2"/>
      <c r="T46153" s="2"/>
    </row>
    <row r="46154" spans="4:20" x14ac:dyDescent="0.2">
      <c r="D46154" s="2"/>
      <c r="E46154" s="2"/>
      <c r="F46154" s="2"/>
      <c r="G46154" s="2"/>
      <c r="O46154" s="2"/>
      <c r="Q46154" s="2"/>
      <c r="R46154" s="2"/>
      <c r="S46154" s="2"/>
      <c r="T46154" s="2"/>
    </row>
    <row r="46155" spans="4:20" x14ac:dyDescent="0.2">
      <c r="D46155" s="2"/>
      <c r="E46155" s="2"/>
      <c r="F46155" s="2"/>
      <c r="G46155" s="2"/>
      <c r="O46155" s="2"/>
      <c r="Q46155" s="2"/>
      <c r="R46155" s="2"/>
      <c r="S46155" s="2"/>
      <c r="T46155" s="2"/>
    </row>
    <row r="46156" spans="4:20" x14ac:dyDescent="0.2">
      <c r="D46156" s="2"/>
      <c r="E46156" s="2"/>
      <c r="F46156" s="2"/>
      <c r="G46156" s="2"/>
      <c r="O46156" s="2"/>
      <c r="Q46156" s="2"/>
      <c r="R46156" s="2"/>
      <c r="S46156" s="2"/>
      <c r="T46156" s="2"/>
    </row>
    <row r="46157" spans="4:20" x14ac:dyDescent="0.2">
      <c r="D46157" s="2"/>
      <c r="E46157" s="2"/>
      <c r="F46157" s="2"/>
      <c r="G46157" s="2"/>
      <c r="O46157" s="2"/>
      <c r="Q46157" s="2"/>
      <c r="R46157" s="2"/>
      <c r="S46157" s="2"/>
      <c r="T46157" s="2"/>
    </row>
    <row r="46158" spans="4:20" x14ac:dyDescent="0.2">
      <c r="D46158" s="2"/>
      <c r="E46158" s="2"/>
      <c r="F46158" s="2"/>
      <c r="G46158" s="2"/>
      <c r="O46158" s="2"/>
      <c r="Q46158" s="2"/>
      <c r="R46158" s="2"/>
      <c r="S46158" s="2"/>
      <c r="T46158" s="2"/>
    </row>
    <row r="46159" spans="4:20" x14ac:dyDescent="0.2">
      <c r="D46159" s="2"/>
      <c r="E46159" s="2"/>
      <c r="F46159" s="2"/>
      <c r="G46159" s="2"/>
      <c r="O46159" s="2"/>
      <c r="Q46159" s="2"/>
      <c r="R46159" s="2"/>
      <c r="S46159" s="2"/>
      <c r="T46159" s="2"/>
    </row>
    <row r="46160" spans="4:20" x14ac:dyDescent="0.2">
      <c r="D46160" s="2"/>
      <c r="E46160" s="2"/>
      <c r="F46160" s="2"/>
      <c r="G46160" s="2"/>
      <c r="O46160" s="2"/>
      <c r="Q46160" s="2"/>
      <c r="R46160" s="2"/>
      <c r="S46160" s="2"/>
      <c r="T46160" s="2"/>
    </row>
    <row r="46161" spans="4:20" x14ac:dyDescent="0.2">
      <c r="D46161" s="2"/>
      <c r="E46161" s="2"/>
      <c r="F46161" s="2"/>
      <c r="G46161" s="2"/>
      <c r="O46161" s="2"/>
      <c r="Q46161" s="2"/>
      <c r="R46161" s="2"/>
      <c r="S46161" s="2"/>
      <c r="T46161" s="2"/>
    </row>
    <row r="46162" spans="4:20" x14ac:dyDescent="0.2">
      <c r="D46162" s="2"/>
      <c r="E46162" s="2"/>
      <c r="F46162" s="2"/>
      <c r="G46162" s="2"/>
      <c r="O46162" s="2"/>
      <c r="Q46162" s="2"/>
      <c r="R46162" s="2"/>
      <c r="S46162" s="2"/>
      <c r="T46162" s="2"/>
    </row>
    <row r="46163" spans="4:20" x14ac:dyDescent="0.2">
      <c r="D46163" s="2"/>
      <c r="E46163" s="2"/>
      <c r="F46163" s="2"/>
      <c r="G46163" s="2"/>
      <c r="O46163" s="2"/>
      <c r="Q46163" s="2"/>
      <c r="R46163" s="2"/>
      <c r="S46163" s="2"/>
      <c r="T46163" s="2"/>
    </row>
    <row r="46164" spans="4:20" x14ac:dyDescent="0.2">
      <c r="D46164" s="2"/>
      <c r="E46164" s="2"/>
      <c r="F46164" s="2"/>
      <c r="G46164" s="2"/>
      <c r="O46164" s="2"/>
      <c r="Q46164" s="2"/>
      <c r="R46164" s="2"/>
      <c r="S46164" s="2"/>
      <c r="T46164" s="2"/>
    </row>
    <row r="46165" spans="4:20" x14ac:dyDescent="0.2">
      <c r="D46165" s="2"/>
      <c r="E46165" s="2"/>
      <c r="F46165" s="2"/>
      <c r="G46165" s="2"/>
      <c r="O46165" s="2"/>
      <c r="Q46165" s="2"/>
      <c r="R46165" s="2"/>
      <c r="S46165" s="2"/>
      <c r="T46165" s="2"/>
    </row>
    <row r="46166" spans="4:20" x14ac:dyDescent="0.2">
      <c r="D46166" s="2"/>
      <c r="E46166" s="2"/>
      <c r="F46166" s="2"/>
      <c r="G46166" s="2"/>
      <c r="O46166" s="2"/>
      <c r="Q46166" s="2"/>
      <c r="R46166" s="2"/>
      <c r="S46166" s="2"/>
      <c r="T46166" s="2"/>
    </row>
    <row r="46167" spans="4:20" x14ac:dyDescent="0.2">
      <c r="D46167" s="2"/>
      <c r="E46167" s="2"/>
      <c r="F46167" s="2"/>
      <c r="G46167" s="2"/>
      <c r="O46167" s="2"/>
      <c r="Q46167" s="2"/>
      <c r="R46167" s="2"/>
      <c r="S46167" s="2"/>
      <c r="T46167" s="2"/>
    </row>
    <row r="46168" spans="4:20" x14ac:dyDescent="0.2">
      <c r="D46168" s="2"/>
      <c r="E46168" s="2"/>
      <c r="F46168" s="2"/>
      <c r="G46168" s="2"/>
      <c r="O46168" s="2"/>
      <c r="Q46168" s="2"/>
      <c r="R46168" s="2"/>
      <c r="S46168" s="2"/>
      <c r="T46168" s="2"/>
    </row>
    <row r="46169" spans="4:20" x14ac:dyDescent="0.2">
      <c r="D46169" s="2"/>
      <c r="E46169" s="2"/>
      <c r="F46169" s="2"/>
      <c r="G46169" s="2"/>
      <c r="O46169" s="2"/>
      <c r="Q46169" s="2"/>
      <c r="R46169" s="2"/>
      <c r="S46169" s="2"/>
      <c r="T46169" s="2"/>
    </row>
    <row r="46170" spans="4:20" x14ac:dyDescent="0.2">
      <c r="D46170" s="2"/>
      <c r="E46170" s="2"/>
      <c r="F46170" s="2"/>
      <c r="G46170" s="2"/>
      <c r="O46170" s="2"/>
      <c r="Q46170" s="2"/>
      <c r="R46170" s="2"/>
      <c r="S46170" s="2"/>
      <c r="T46170" s="2"/>
    </row>
    <row r="46171" spans="4:20" x14ac:dyDescent="0.2">
      <c r="D46171" s="2"/>
      <c r="E46171" s="2"/>
      <c r="F46171" s="2"/>
      <c r="G46171" s="2"/>
      <c r="O46171" s="2"/>
      <c r="Q46171" s="2"/>
      <c r="R46171" s="2"/>
      <c r="S46171" s="2"/>
      <c r="T46171" s="2"/>
    </row>
    <row r="46172" spans="4:20" x14ac:dyDescent="0.2">
      <c r="D46172" s="2"/>
      <c r="E46172" s="2"/>
      <c r="F46172" s="2"/>
      <c r="G46172" s="2"/>
      <c r="O46172" s="2"/>
      <c r="Q46172" s="2"/>
      <c r="R46172" s="2"/>
      <c r="S46172" s="2"/>
      <c r="T46172" s="2"/>
    </row>
    <row r="46173" spans="4:20" x14ac:dyDescent="0.2">
      <c r="D46173" s="2"/>
      <c r="E46173" s="2"/>
      <c r="F46173" s="2"/>
      <c r="G46173" s="2"/>
      <c r="O46173" s="2"/>
      <c r="Q46173" s="2"/>
      <c r="R46173" s="2"/>
      <c r="S46173" s="2"/>
      <c r="T46173" s="2"/>
    </row>
    <row r="46174" spans="4:20" x14ac:dyDescent="0.2">
      <c r="D46174" s="2"/>
      <c r="E46174" s="2"/>
      <c r="F46174" s="2"/>
      <c r="G46174" s="2"/>
      <c r="O46174" s="2"/>
      <c r="Q46174" s="2"/>
      <c r="R46174" s="2"/>
      <c r="S46174" s="2"/>
      <c r="T46174" s="2"/>
    </row>
    <row r="46175" spans="4:20" x14ac:dyDescent="0.2">
      <c r="D46175" s="2"/>
      <c r="E46175" s="2"/>
      <c r="F46175" s="2"/>
      <c r="G46175" s="2"/>
      <c r="O46175" s="2"/>
      <c r="Q46175" s="2"/>
      <c r="R46175" s="2"/>
      <c r="S46175" s="2"/>
      <c r="T46175" s="2"/>
    </row>
    <row r="46176" spans="4:20" x14ac:dyDescent="0.2">
      <c r="D46176" s="2"/>
      <c r="E46176" s="2"/>
      <c r="F46176" s="2"/>
      <c r="G46176" s="2"/>
      <c r="O46176" s="2"/>
      <c r="Q46176" s="2"/>
      <c r="R46176" s="2"/>
      <c r="S46176" s="2"/>
      <c r="T46176" s="2"/>
    </row>
    <row r="46177" spans="4:20" x14ac:dyDescent="0.2">
      <c r="D46177" s="2"/>
      <c r="E46177" s="2"/>
      <c r="F46177" s="2"/>
      <c r="G46177" s="2"/>
      <c r="O46177" s="2"/>
      <c r="Q46177" s="2"/>
      <c r="R46177" s="2"/>
      <c r="S46177" s="2"/>
      <c r="T46177" s="2"/>
    </row>
    <row r="46178" spans="4:20" x14ac:dyDescent="0.2">
      <c r="D46178" s="2"/>
      <c r="E46178" s="2"/>
      <c r="F46178" s="2"/>
      <c r="G46178" s="2"/>
      <c r="O46178" s="2"/>
      <c r="Q46178" s="2"/>
      <c r="R46178" s="2"/>
      <c r="S46178" s="2"/>
      <c r="T46178" s="2"/>
    </row>
    <row r="46179" spans="4:20" x14ac:dyDescent="0.2">
      <c r="D46179" s="2"/>
      <c r="E46179" s="2"/>
      <c r="F46179" s="2"/>
      <c r="G46179" s="2"/>
      <c r="O46179" s="2"/>
      <c r="Q46179" s="2"/>
      <c r="R46179" s="2"/>
      <c r="S46179" s="2"/>
      <c r="T46179" s="2"/>
    </row>
    <row r="46180" spans="4:20" x14ac:dyDescent="0.2">
      <c r="D46180" s="2"/>
      <c r="E46180" s="2"/>
      <c r="F46180" s="2"/>
      <c r="G46180" s="2"/>
      <c r="O46180" s="2"/>
      <c r="Q46180" s="2"/>
      <c r="R46180" s="2"/>
      <c r="S46180" s="2"/>
      <c r="T46180" s="2"/>
    </row>
    <row r="46181" spans="4:20" x14ac:dyDescent="0.2">
      <c r="D46181" s="2"/>
      <c r="E46181" s="2"/>
      <c r="F46181" s="2"/>
      <c r="G46181" s="2"/>
      <c r="O46181" s="2"/>
      <c r="Q46181" s="2"/>
      <c r="R46181" s="2"/>
      <c r="S46181" s="2"/>
      <c r="T46181" s="2"/>
    </row>
    <row r="46182" spans="4:20" x14ac:dyDescent="0.2">
      <c r="D46182" s="2"/>
      <c r="E46182" s="2"/>
      <c r="F46182" s="2"/>
      <c r="G46182" s="2"/>
      <c r="O46182" s="2"/>
      <c r="Q46182" s="2"/>
      <c r="R46182" s="2"/>
      <c r="S46182" s="2"/>
      <c r="T46182" s="2"/>
    </row>
    <row r="46183" spans="4:20" x14ac:dyDescent="0.2">
      <c r="D46183" s="2"/>
      <c r="E46183" s="2"/>
      <c r="F46183" s="2"/>
      <c r="G46183" s="2"/>
      <c r="O46183" s="2"/>
      <c r="Q46183" s="2"/>
      <c r="R46183" s="2"/>
      <c r="S46183" s="2"/>
      <c r="T46183" s="2"/>
    </row>
    <row r="46184" spans="4:20" x14ac:dyDescent="0.2">
      <c r="D46184" s="2"/>
      <c r="E46184" s="2"/>
      <c r="F46184" s="2"/>
      <c r="G46184" s="2"/>
      <c r="O46184" s="2"/>
      <c r="Q46184" s="2"/>
      <c r="R46184" s="2"/>
      <c r="S46184" s="2"/>
      <c r="T46184" s="2"/>
    </row>
    <row r="46185" spans="4:20" x14ac:dyDescent="0.2">
      <c r="D46185" s="2"/>
      <c r="E46185" s="2"/>
      <c r="F46185" s="2"/>
      <c r="G46185" s="2"/>
      <c r="O46185" s="2"/>
      <c r="Q46185" s="2"/>
      <c r="R46185" s="2"/>
      <c r="S46185" s="2"/>
      <c r="T46185" s="2"/>
    </row>
    <row r="46186" spans="4:20" x14ac:dyDescent="0.2">
      <c r="D46186" s="2"/>
      <c r="E46186" s="2"/>
      <c r="F46186" s="2"/>
      <c r="G46186" s="2"/>
      <c r="O46186" s="2"/>
      <c r="Q46186" s="2"/>
      <c r="R46186" s="2"/>
      <c r="S46186" s="2"/>
      <c r="T46186" s="2"/>
    </row>
    <row r="46187" spans="4:20" x14ac:dyDescent="0.2">
      <c r="D46187" s="2"/>
      <c r="E46187" s="2"/>
      <c r="F46187" s="2"/>
      <c r="G46187" s="2"/>
      <c r="O46187" s="2"/>
      <c r="Q46187" s="2"/>
      <c r="R46187" s="2"/>
      <c r="S46187" s="2"/>
      <c r="T46187" s="2"/>
    </row>
    <row r="46188" spans="4:20" x14ac:dyDescent="0.2">
      <c r="D46188" s="2"/>
      <c r="E46188" s="2"/>
      <c r="F46188" s="2"/>
      <c r="G46188" s="2"/>
      <c r="O46188" s="2"/>
      <c r="Q46188" s="2"/>
      <c r="R46188" s="2"/>
      <c r="S46188" s="2"/>
      <c r="T46188" s="2"/>
    </row>
    <row r="46189" spans="4:20" x14ac:dyDescent="0.2">
      <c r="D46189" s="2"/>
      <c r="E46189" s="2"/>
      <c r="F46189" s="2"/>
      <c r="G46189" s="2"/>
      <c r="O46189" s="2"/>
      <c r="Q46189" s="2"/>
      <c r="R46189" s="2"/>
      <c r="S46189" s="2"/>
      <c r="T46189" s="2"/>
    </row>
    <row r="46190" spans="4:20" x14ac:dyDescent="0.2">
      <c r="D46190" s="2"/>
      <c r="E46190" s="2"/>
      <c r="F46190" s="2"/>
      <c r="G46190" s="2"/>
      <c r="O46190" s="2"/>
      <c r="Q46190" s="2"/>
      <c r="R46190" s="2"/>
      <c r="S46190" s="2"/>
      <c r="T46190" s="2"/>
    </row>
    <row r="46191" spans="4:20" x14ac:dyDescent="0.2">
      <c r="D46191" s="2"/>
      <c r="E46191" s="2"/>
      <c r="F46191" s="2"/>
      <c r="G46191" s="2"/>
      <c r="O46191" s="2"/>
      <c r="Q46191" s="2"/>
      <c r="R46191" s="2"/>
      <c r="S46191" s="2"/>
      <c r="T46191" s="2"/>
    </row>
    <row r="46192" spans="4:20" x14ac:dyDescent="0.2">
      <c r="D46192" s="2"/>
      <c r="E46192" s="2"/>
      <c r="F46192" s="2"/>
      <c r="G46192" s="2"/>
      <c r="O46192" s="2"/>
      <c r="Q46192" s="2"/>
      <c r="R46192" s="2"/>
      <c r="S46192" s="2"/>
      <c r="T46192" s="2"/>
    </row>
    <row r="46193" spans="4:20" x14ac:dyDescent="0.2">
      <c r="D46193" s="2"/>
      <c r="E46193" s="2"/>
      <c r="F46193" s="2"/>
      <c r="G46193" s="2"/>
      <c r="O46193" s="2"/>
      <c r="Q46193" s="2"/>
      <c r="R46193" s="2"/>
      <c r="S46193" s="2"/>
      <c r="T46193" s="2"/>
    </row>
    <row r="46194" spans="4:20" x14ac:dyDescent="0.2">
      <c r="D46194" s="2"/>
      <c r="E46194" s="2"/>
      <c r="F46194" s="2"/>
      <c r="G46194" s="2"/>
      <c r="O46194" s="2"/>
      <c r="Q46194" s="2"/>
      <c r="R46194" s="2"/>
      <c r="S46194" s="2"/>
      <c r="T46194" s="2"/>
    </row>
    <row r="46195" spans="4:20" x14ac:dyDescent="0.2">
      <c r="D46195" s="2"/>
      <c r="E46195" s="2"/>
      <c r="F46195" s="2"/>
      <c r="G46195" s="2"/>
      <c r="O46195" s="2"/>
      <c r="Q46195" s="2"/>
      <c r="R46195" s="2"/>
      <c r="S46195" s="2"/>
      <c r="T46195" s="2"/>
    </row>
    <row r="46196" spans="4:20" x14ac:dyDescent="0.2">
      <c r="D46196" s="2"/>
      <c r="E46196" s="2"/>
      <c r="F46196" s="2"/>
      <c r="G46196" s="2"/>
      <c r="O46196" s="2"/>
      <c r="Q46196" s="2"/>
      <c r="R46196" s="2"/>
      <c r="S46196" s="2"/>
      <c r="T46196" s="2"/>
    </row>
    <row r="46197" spans="4:20" x14ac:dyDescent="0.2">
      <c r="D46197" s="2"/>
      <c r="E46197" s="2"/>
      <c r="F46197" s="2"/>
      <c r="G46197" s="2"/>
      <c r="O46197" s="2"/>
      <c r="Q46197" s="2"/>
      <c r="R46197" s="2"/>
      <c r="S46197" s="2"/>
      <c r="T46197" s="2"/>
    </row>
    <row r="46198" spans="4:20" x14ac:dyDescent="0.2">
      <c r="D46198" s="2"/>
      <c r="E46198" s="2"/>
      <c r="F46198" s="2"/>
      <c r="G46198" s="2"/>
      <c r="O46198" s="2"/>
      <c r="Q46198" s="2"/>
      <c r="R46198" s="2"/>
      <c r="S46198" s="2"/>
      <c r="T46198" s="2"/>
    </row>
    <row r="46199" spans="4:20" x14ac:dyDescent="0.2">
      <c r="D46199" s="2"/>
      <c r="E46199" s="2"/>
      <c r="F46199" s="2"/>
      <c r="G46199" s="2"/>
      <c r="O46199" s="2"/>
      <c r="Q46199" s="2"/>
      <c r="R46199" s="2"/>
      <c r="S46199" s="2"/>
      <c r="T46199" s="2"/>
    </row>
    <row r="46200" spans="4:20" x14ac:dyDescent="0.2">
      <c r="D46200" s="2"/>
      <c r="E46200" s="2"/>
      <c r="F46200" s="2"/>
      <c r="G46200" s="2"/>
      <c r="O46200" s="2"/>
      <c r="Q46200" s="2"/>
      <c r="R46200" s="2"/>
      <c r="S46200" s="2"/>
      <c r="T46200" s="2"/>
    </row>
    <row r="46201" spans="4:20" x14ac:dyDescent="0.2">
      <c r="D46201" s="2"/>
      <c r="E46201" s="2"/>
      <c r="F46201" s="2"/>
      <c r="G46201" s="2"/>
      <c r="O46201" s="2"/>
      <c r="Q46201" s="2"/>
      <c r="R46201" s="2"/>
      <c r="S46201" s="2"/>
      <c r="T46201" s="2"/>
    </row>
    <row r="46202" spans="4:20" x14ac:dyDescent="0.2">
      <c r="D46202" s="2"/>
      <c r="E46202" s="2"/>
      <c r="F46202" s="2"/>
      <c r="G46202" s="2"/>
      <c r="O46202" s="2"/>
      <c r="Q46202" s="2"/>
      <c r="R46202" s="2"/>
      <c r="S46202" s="2"/>
      <c r="T46202" s="2"/>
    </row>
    <row r="46203" spans="4:20" x14ac:dyDescent="0.2">
      <c r="D46203" s="2"/>
      <c r="E46203" s="2"/>
      <c r="F46203" s="2"/>
      <c r="G46203" s="2"/>
      <c r="O46203" s="2"/>
      <c r="Q46203" s="2"/>
      <c r="R46203" s="2"/>
      <c r="S46203" s="2"/>
      <c r="T46203" s="2"/>
    </row>
    <row r="46204" spans="4:20" x14ac:dyDescent="0.2">
      <c r="D46204" s="2"/>
      <c r="E46204" s="2"/>
      <c r="F46204" s="2"/>
      <c r="G46204" s="2"/>
      <c r="O46204" s="2"/>
      <c r="Q46204" s="2"/>
      <c r="R46204" s="2"/>
      <c r="S46204" s="2"/>
      <c r="T46204" s="2"/>
    </row>
    <row r="46205" spans="4:20" x14ac:dyDescent="0.2">
      <c r="D46205" s="2"/>
      <c r="E46205" s="2"/>
      <c r="F46205" s="2"/>
      <c r="G46205" s="2"/>
      <c r="O46205" s="2"/>
      <c r="Q46205" s="2"/>
      <c r="R46205" s="2"/>
      <c r="S46205" s="2"/>
      <c r="T46205" s="2"/>
    </row>
    <row r="46206" spans="4:20" x14ac:dyDescent="0.2">
      <c r="D46206" s="2"/>
      <c r="E46206" s="2"/>
      <c r="F46206" s="2"/>
      <c r="G46206" s="2"/>
      <c r="O46206" s="2"/>
      <c r="Q46206" s="2"/>
      <c r="R46206" s="2"/>
      <c r="S46206" s="2"/>
      <c r="T46206" s="2"/>
    </row>
    <row r="46207" spans="4:20" x14ac:dyDescent="0.2">
      <c r="D46207" s="2"/>
      <c r="E46207" s="2"/>
      <c r="F46207" s="2"/>
      <c r="G46207" s="2"/>
      <c r="O46207" s="2"/>
      <c r="Q46207" s="2"/>
      <c r="R46207" s="2"/>
      <c r="S46207" s="2"/>
      <c r="T46207" s="2"/>
    </row>
    <row r="46208" spans="4:20" x14ac:dyDescent="0.2">
      <c r="D46208" s="2"/>
      <c r="E46208" s="2"/>
      <c r="F46208" s="2"/>
      <c r="G46208" s="2"/>
      <c r="O46208" s="2"/>
      <c r="Q46208" s="2"/>
      <c r="R46208" s="2"/>
      <c r="S46208" s="2"/>
      <c r="T46208" s="2"/>
    </row>
    <row r="46209" spans="4:20" x14ac:dyDescent="0.2">
      <c r="D46209" s="2"/>
      <c r="E46209" s="2"/>
      <c r="F46209" s="2"/>
      <c r="G46209" s="2"/>
      <c r="O46209" s="2"/>
      <c r="Q46209" s="2"/>
      <c r="R46209" s="2"/>
      <c r="S46209" s="2"/>
      <c r="T46209" s="2"/>
    </row>
    <row r="46210" spans="4:20" x14ac:dyDescent="0.2">
      <c r="D46210" s="2"/>
      <c r="E46210" s="2"/>
      <c r="F46210" s="2"/>
      <c r="G46210" s="2"/>
      <c r="O46210" s="2"/>
      <c r="Q46210" s="2"/>
      <c r="R46210" s="2"/>
      <c r="S46210" s="2"/>
      <c r="T46210" s="2"/>
    </row>
    <row r="46211" spans="4:20" x14ac:dyDescent="0.2">
      <c r="D46211" s="2"/>
      <c r="E46211" s="2"/>
      <c r="F46211" s="2"/>
      <c r="G46211" s="2"/>
      <c r="O46211" s="2"/>
      <c r="Q46211" s="2"/>
      <c r="R46211" s="2"/>
      <c r="S46211" s="2"/>
      <c r="T46211" s="2"/>
    </row>
    <row r="46212" spans="4:20" x14ac:dyDescent="0.2">
      <c r="D46212" s="2"/>
      <c r="E46212" s="2"/>
      <c r="F46212" s="2"/>
      <c r="G46212" s="2"/>
      <c r="O46212" s="2"/>
      <c r="Q46212" s="2"/>
      <c r="R46212" s="2"/>
      <c r="S46212" s="2"/>
      <c r="T46212" s="2"/>
    </row>
    <row r="46213" spans="4:20" x14ac:dyDescent="0.2">
      <c r="D46213" s="2"/>
      <c r="E46213" s="2"/>
      <c r="F46213" s="2"/>
      <c r="G46213" s="2"/>
      <c r="O46213" s="2"/>
      <c r="Q46213" s="2"/>
      <c r="R46213" s="2"/>
      <c r="S46213" s="2"/>
      <c r="T46213" s="2"/>
    </row>
    <row r="46214" spans="4:20" x14ac:dyDescent="0.2">
      <c r="D46214" s="2"/>
      <c r="E46214" s="2"/>
      <c r="F46214" s="2"/>
      <c r="G46214" s="2"/>
      <c r="O46214" s="2"/>
      <c r="Q46214" s="2"/>
      <c r="R46214" s="2"/>
      <c r="S46214" s="2"/>
      <c r="T46214" s="2"/>
    </row>
    <row r="46215" spans="4:20" x14ac:dyDescent="0.2">
      <c r="D46215" s="2"/>
      <c r="E46215" s="2"/>
      <c r="F46215" s="2"/>
      <c r="G46215" s="2"/>
      <c r="O46215" s="2"/>
      <c r="Q46215" s="2"/>
      <c r="R46215" s="2"/>
      <c r="S46215" s="2"/>
      <c r="T46215" s="2"/>
    </row>
    <row r="46216" spans="4:20" x14ac:dyDescent="0.2">
      <c r="D46216" s="2"/>
      <c r="E46216" s="2"/>
      <c r="F46216" s="2"/>
      <c r="G46216" s="2"/>
      <c r="O46216" s="2"/>
      <c r="Q46216" s="2"/>
      <c r="R46216" s="2"/>
      <c r="S46216" s="2"/>
      <c r="T46216" s="2"/>
    </row>
    <row r="46217" spans="4:20" x14ac:dyDescent="0.2">
      <c r="D46217" s="2"/>
      <c r="E46217" s="2"/>
      <c r="F46217" s="2"/>
      <c r="G46217" s="2"/>
      <c r="O46217" s="2"/>
      <c r="Q46217" s="2"/>
      <c r="R46217" s="2"/>
      <c r="S46217" s="2"/>
      <c r="T46217" s="2"/>
    </row>
    <row r="46218" spans="4:20" x14ac:dyDescent="0.2">
      <c r="D46218" s="2"/>
      <c r="E46218" s="2"/>
      <c r="F46218" s="2"/>
      <c r="G46218" s="2"/>
      <c r="O46218" s="2"/>
      <c r="Q46218" s="2"/>
      <c r="R46218" s="2"/>
      <c r="S46218" s="2"/>
      <c r="T46218" s="2"/>
    </row>
    <row r="46219" spans="4:20" x14ac:dyDescent="0.2">
      <c r="D46219" s="2"/>
      <c r="E46219" s="2"/>
      <c r="F46219" s="2"/>
      <c r="G46219" s="2"/>
      <c r="O46219" s="2"/>
      <c r="Q46219" s="2"/>
      <c r="R46219" s="2"/>
      <c r="S46219" s="2"/>
      <c r="T46219" s="2"/>
    </row>
    <row r="46220" spans="4:20" x14ac:dyDescent="0.2">
      <c r="D46220" s="2"/>
      <c r="E46220" s="2"/>
      <c r="F46220" s="2"/>
      <c r="G46220" s="2"/>
      <c r="O46220" s="2"/>
      <c r="Q46220" s="2"/>
      <c r="R46220" s="2"/>
      <c r="S46220" s="2"/>
      <c r="T46220" s="2"/>
    </row>
    <row r="46221" spans="4:20" x14ac:dyDescent="0.2">
      <c r="D46221" s="2"/>
      <c r="E46221" s="2"/>
      <c r="F46221" s="2"/>
      <c r="G46221" s="2"/>
      <c r="O46221" s="2"/>
      <c r="Q46221" s="2"/>
      <c r="R46221" s="2"/>
      <c r="S46221" s="2"/>
      <c r="T46221" s="2"/>
    </row>
    <row r="46222" spans="4:20" x14ac:dyDescent="0.2">
      <c r="D46222" s="2"/>
      <c r="E46222" s="2"/>
      <c r="F46222" s="2"/>
      <c r="G46222" s="2"/>
      <c r="O46222" s="2"/>
      <c r="Q46222" s="2"/>
      <c r="R46222" s="2"/>
      <c r="S46222" s="2"/>
      <c r="T46222" s="2"/>
    </row>
    <row r="46223" spans="4:20" x14ac:dyDescent="0.2">
      <c r="D46223" s="2"/>
      <c r="E46223" s="2"/>
      <c r="F46223" s="2"/>
      <c r="G46223" s="2"/>
      <c r="O46223" s="2"/>
      <c r="Q46223" s="2"/>
      <c r="R46223" s="2"/>
      <c r="S46223" s="2"/>
      <c r="T46223" s="2"/>
    </row>
    <row r="46224" spans="4:20" x14ac:dyDescent="0.2">
      <c r="D46224" s="2"/>
      <c r="E46224" s="2"/>
      <c r="F46224" s="2"/>
      <c r="G46224" s="2"/>
      <c r="O46224" s="2"/>
      <c r="Q46224" s="2"/>
      <c r="R46224" s="2"/>
      <c r="S46224" s="2"/>
      <c r="T46224" s="2"/>
    </row>
    <row r="46225" spans="4:20" x14ac:dyDescent="0.2">
      <c r="D46225" s="2"/>
      <c r="E46225" s="2"/>
      <c r="F46225" s="2"/>
      <c r="G46225" s="2"/>
      <c r="O46225" s="2"/>
      <c r="Q46225" s="2"/>
      <c r="R46225" s="2"/>
      <c r="S46225" s="2"/>
      <c r="T46225" s="2"/>
    </row>
    <row r="46226" spans="4:20" x14ac:dyDescent="0.2">
      <c r="D46226" s="2"/>
      <c r="E46226" s="2"/>
      <c r="F46226" s="2"/>
      <c r="G46226" s="2"/>
      <c r="O46226" s="2"/>
      <c r="Q46226" s="2"/>
      <c r="R46226" s="2"/>
      <c r="S46226" s="2"/>
      <c r="T46226" s="2"/>
    </row>
    <row r="46227" spans="4:20" x14ac:dyDescent="0.2">
      <c r="D46227" s="2"/>
      <c r="E46227" s="2"/>
      <c r="F46227" s="2"/>
      <c r="G46227" s="2"/>
      <c r="O46227" s="2"/>
      <c r="Q46227" s="2"/>
      <c r="R46227" s="2"/>
      <c r="S46227" s="2"/>
      <c r="T46227" s="2"/>
    </row>
    <row r="46228" spans="4:20" x14ac:dyDescent="0.2">
      <c r="D46228" s="2"/>
      <c r="E46228" s="2"/>
      <c r="F46228" s="2"/>
      <c r="G46228" s="2"/>
      <c r="O46228" s="2"/>
      <c r="Q46228" s="2"/>
      <c r="R46228" s="2"/>
      <c r="S46228" s="2"/>
      <c r="T46228" s="2"/>
    </row>
    <row r="46229" spans="4:20" x14ac:dyDescent="0.2">
      <c r="D46229" s="2"/>
      <c r="E46229" s="2"/>
      <c r="F46229" s="2"/>
      <c r="G46229" s="2"/>
      <c r="O46229" s="2"/>
      <c r="Q46229" s="2"/>
      <c r="R46229" s="2"/>
      <c r="S46229" s="2"/>
      <c r="T46229" s="2"/>
    </row>
    <row r="46230" spans="4:20" x14ac:dyDescent="0.2">
      <c r="D46230" s="2"/>
      <c r="E46230" s="2"/>
      <c r="F46230" s="2"/>
      <c r="G46230" s="2"/>
      <c r="O46230" s="2"/>
      <c r="Q46230" s="2"/>
      <c r="R46230" s="2"/>
      <c r="S46230" s="2"/>
      <c r="T46230" s="2"/>
    </row>
    <row r="46231" spans="4:20" x14ac:dyDescent="0.2">
      <c r="D46231" s="2"/>
      <c r="E46231" s="2"/>
      <c r="F46231" s="2"/>
      <c r="G46231" s="2"/>
      <c r="O46231" s="2"/>
      <c r="Q46231" s="2"/>
      <c r="R46231" s="2"/>
      <c r="S46231" s="2"/>
      <c r="T46231" s="2"/>
    </row>
    <row r="46232" spans="4:20" x14ac:dyDescent="0.2">
      <c r="D46232" s="2"/>
      <c r="E46232" s="2"/>
      <c r="F46232" s="2"/>
      <c r="G46232" s="2"/>
      <c r="O46232" s="2"/>
      <c r="Q46232" s="2"/>
      <c r="R46232" s="2"/>
      <c r="S46232" s="2"/>
      <c r="T46232" s="2"/>
    </row>
    <row r="46233" spans="4:20" x14ac:dyDescent="0.2">
      <c r="D46233" s="2"/>
      <c r="E46233" s="2"/>
      <c r="F46233" s="2"/>
      <c r="G46233" s="2"/>
      <c r="O46233" s="2"/>
      <c r="Q46233" s="2"/>
      <c r="R46233" s="2"/>
      <c r="S46233" s="2"/>
      <c r="T46233" s="2"/>
    </row>
    <row r="46234" spans="4:20" x14ac:dyDescent="0.2">
      <c r="D46234" s="2"/>
      <c r="E46234" s="2"/>
      <c r="F46234" s="2"/>
      <c r="G46234" s="2"/>
      <c r="O46234" s="2"/>
      <c r="Q46234" s="2"/>
      <c r="R46234" s="2"/>
      <c r="S46234" s="2"/>
      <c r="T46234" s="2"/>
    </row>
    <row r="46235" spans="4:20" x14ac:dyDescent="0.2">
      <c r="D46235" s="2"/>
      <c r="E46235" s="2"/>
      <c r="F46235" s="2"/>
      <c r="G46235" s="2"/>
      <c r="O46235" s="2"/>
      <c r="Q46235" s="2"/>
      <c r="R46235" s="2"/>
      <c r="S46235" s="2"/>
      <c r="T46235" s="2"/>
    </row>
    <row r="46236" spans="4:20" x14ac:dyDescent="0.2">
      <c r="D46236" s="2"/>
      <c r="E46236" s="2"/>
      <c r="F46236" s="2"/>
      <c r="G46236" s="2"/>
      <c r="O46236" s="2"/>
      <c r="Q46236" s="2"/>
      <c r="R46236" s="2"/>
      <c r="S46236" s="2"/>
      <c r="T46236" s="2"/>
    </row>
    <row r="46237" spans="4:20" x14ac:dyDescent="0.2">
      <c r="D46237" s="2"/>
      <c r="E46237" s="2"/>
      <c r="F46237" s="2"/>
      <c r="G46237" s="2"/>
      <c r="O46237" s="2"/>
      <c r="Q46237" s="2"/>
      <c r="R46237" s="2"/>
      <c r="S46237" s="2"/>
      <c r="T46237" s="2"/>
    </row>
    <row r="46238" spans="4:20" x14ac:dyDescent="0.2">
      <c r="D46238" s="2"/>
      <c r="E46238" s="2"/>
      <c r="F46238" s="2"/>
      <c r="G46238" s="2"/>
      <c r="O46238" s="2"/>
      <c r="Q46238" s="2"/>
      <c r="R46238" s="2"/>
      <c r="S46238" s="2"/>
      <c r="T46238" s="2"/>
    </row>
    <row r="46239" spans="4:20" x14ac:dyDescent="0.2">
      <c r="D46239" s="2"/>
      <c r="E46239" s="2"/>
      <c r="F46239" s="2"/>
      <c r="G46239" s="2"/>
      <c r="O46239" s="2"/>
      <c r="Q46239" s="2"/>
      <c r="R46239" s="2"/>
      <c r="S46239" s="2"/>
      <c r="T46239" s="2"/>
    </row>
    <row r="46240" spans="4:20" x14ac:dyDescent="0.2">
      <c r="D46240" s="2"/>
      <c r="E46240" s="2"/>
      <c r="F46240" s="2"/>
      <c r="G46240" s="2"/>
      <c r="O46240" s="2"/>
      <c r="Q46240" s="2"/>
      <c r="R46240" s="2"/>
      <c r="S46240" s="2"/>
      <c r="T46240" s="2"/>
    </row>
    <row r="46241" spans="4:20" x14ac:dyDescent="0.2">
      <c r="D46241" s="2"/>
      <c r="E46241" s="2"/>
      <c r="F46241" s="2"/>
      <c r="G46241" s="2"/>
      <c r="O46241" s="2"/>
      <c r="Q46241" s="2"/>
      <c r="R46241" s="2"/>
      <c r="S46241" s="2"/>
      <c r="T46241" s="2"/>
    </row>
    <row r="46242" spans="4:20" x14ac:dyDescent="0.2">
      <c r="D46242" s="2"/>
      <c r="E46242" s="2"/>
      <c r="F46242" s="2"/>
      <c r="G46242" s="2"/>
      <c r="O46242" s="2"/>
      <c r="Q46242" s="2"/>
      <c r="R46242" s="2"/>
      <c r="S46242" s="2"/>
      <c r="T46242" s="2"/>
    </row>
    <row r="46243" spans="4:20" x14ac:dyDescent="0.2">
      <c r="D46243" s="2"/>
      <c r="E46243" s="2"/>
      <c r="F46243" s="2"/>
      <c r="G46243" s="2"/>
      <c r="O46243" s="2"/>
      <c r="Q46243" s="2"/>
      <c r="R46243" s="2"/>
      <c r="S46243" s="2"/>
      <c r="T46243" s="2"/>
    </row>
    <row r="46244" spans="4:20" x14ac:dyDescent="0.2">
      <c r="D46244" s="2"/>
      <c r="E46244" s="2"/>
      <c r="F46244" s="2"/>
      <c r="G46244" s="2"/>
      <c r="O46244" s="2"/>
      <c r="Q46244" s="2"/>
      <c r="R46244" s="2"/>
      <c r="S46244" s="2"/>
      <c r="T46244" s="2"/>
    </row>
    <row r="46245" spans="4:20" x14ac:dyDescent="0.2">
      <c r="D46245" s="2"/>
      <c r="E46245" s="2"/>
      <c r="F46245" s="2"/>
      <c r="G46245" s="2"/>
      <c r="O46245" s="2"/>
      <c r="Q46245" s="2"/>
      <c r="R46245" s="2"/>
      <c r="S46245" s="2"/>
      <c r="T46245" s="2"/>
    </row>
    <row r="46246" spans="4:20" x14ac:dyDescent="0.2">
      <c r="D46246" s="2"/>
      <c r="E46246" s="2"/>
      <c r="F46246" s="2"/>
      <c r="G46246" s="2"/>
      <c r="O46246" s="2"/>
      <c r="Q46246" s="2"/>
      <c r="R46246" s="2"/>
      <c r="S46246" s="2"/>
      <c r="T46246" s="2"/>
    </row>
    <row r="46247" spans="4:20" x14ac:dyDescent="0.2">
      <c r="D46247" s="2"/>
      <c r="E46247" s="2"/>
      <c r="F46247" s="2"/>
      <c r="G46247" s="2"/>
      <c r="O46247" s="2"/>
      <c r="Q46247" s="2"/>
      <c r="R46247" s="2"/>
      <c r="S46247" s="2"/>
      <c r="T46247" s="2"/>
    </row>
    <row r="46248" spans="4:20" x14ac:dyDescent="0.2">
      <c r="D46248" s="2"/>
      <c r="E46248" s="2"/>
      <c r="F46248" s="2"/>
      <c r="G46248" s="2"/>
      <c r="O46248" s="2"/>
      <c r="Q46248" s="2"/>
      <c r="R46248" s="2"/>
      <c r="S46248" s="2"/>
      <c r="T46248" s="2"/>
    </row>
    <row r="46249" spans="4:20" x14ac:dyDescent="0.2">
      <c r="D46249" s="2"/>
      <c r="E46249" s="2"/>
      <c r="F46249" s="2"/>
      <c r="G46249" s="2"/>
      <c r="O46249" s="2"/>
      <c r="Q46249" s="2"/>
      <c r="R46249" s="2"/>
      <c r="S46249" s="2"/>
      <c r="T46249" s="2"/>
    </row>
    <row r="46250" spans="4:20" x14ac:dyDescent="0.2">
      <c r="D46250" s="2"/>
      <c r="E46250" s="2"/>
      <c r="F46250" s="2"/>
      <c r="G46250" s="2"/>
      <c r="O46250" s="2"/>
      <c r="Q46250" s="2"/>
      <c r="R46250" s="2"/>
      <c r="S46250" s="2"/>
      <c r="T46250" s="2"/>
    </row>
    <row r="46251" spans="4:20" x14ac:dyDescent="0.2">
      <c r="D46251" s="2"/>
      <c r="E46251" s="2"/>
      <c r="F46251" s="2"/>
      <c r="G46251" s="2"/>
      <c r="O46251" s="2"/>
      <c r="Q46251" s="2"/>
      <c r="R46251" s="2"/>
      <c r="S46251" s="2"/>
      <c r="T46251" s="2"/>
    </row>
    <row r="46252" spans="4:20" x14ac:dyDescent="0.2">
      <c r="D46252" s="2"/>
      <c r="E46252" s="2"/>
      <c r="F46252" s="2"/>
      <c r="G46252" s="2"/>
      <c r="O46252" s="2"/>
      <c r="Q46252" s="2"/>
      <c r="R46252" s="2"/>
      <c r="S46252" s="2"/>
      <c r="T46252" s="2"/>
    </row>
    <row r="46253" spans="4:20" x14ac:dyDescent="0.2">
      <c r="D46253" s="2"/>
      <c r="E46253" s="2"/>
      <c r="F46253" s="2"/>
      <c r="G46253" s="2"/>
      <c r="O46253" s="2"/>
      <c r="Q46253" s="2"/>
      <c r="R46253" s="2"/>
      <c r="S46253" s="2"/>
      <c r="T46253" s="2"/>
    </row>
    <row r="46254" spans="4:20" x14ac:dyDescent="0.2">
      <c r="D46254" s="2"/>
      <c r="E46254" s="2"/>
      <c r="F46254" s="2"/>
      <c r="G46254" s="2"/>
      <c r="O46254" s="2"/>
      <c r="Q46254" s="2"/>
      <c r="R46254" s="2"/>
      <c r="S46254" s="2"/>
      <c r="T46254" s="2"/>
    </row>
    <row r="46255" spans="4:20" x14ac:dyDescent="0.2">
      <c r="D46255" s="2"/>
      <c r="E46255" s="2"/>
      <c r="F46255" s="2"/>
      <c r="G46255" s="2"/>
      <c r="O46255" s="2"/>
      <c r="Q46255" s="2"/>
      <c r="R46255" s="2"/>
      <c r="S46255" s="2"/>
      <c r="T46255" s="2"/>
    </row>
    <row r="46256" spans="4:20" x14ac:dyDescent="0.2">
      <c r="D46256" s="2"/>
      <c r="E46256" s="2"/>
      <c r="F46256" s="2"/>
      <c r="G46256" s="2"/>
      <c r="O46256" s="2"/>
      <c r="Q46256" s="2"/>
      <c r="R46256" s="2"/>
      <c r="S46256" s="2"/>
      <c r="T46256" s="2"/>
    </row>
    <row r="46257" spans="4:20" x14ac:dyDescent="0.2">
      <c r="D46257" s="2"/>
      <c r="E46257" s="2"/>
      <c r="F46257" s="2"/>
      <c r="G46257" s="2"/>
      <c r="O46257" s="2"/>
      <c r="Q46257" s="2"/>
      <c r="R46257" s="2"/>
      <c r="S46257" s="2"/>
      <c r="T46257" s="2"/>
    </row>
    <row r="46258" spans="4:20" x14ac:dyDescent="0.2">
      <c r="D46258" s="2"/>
      <c r="E46258" s="2"/>
      <c r="F46258" s="2"/>
      <c r="G46258" s="2"/>
      <c r="O46258" s="2"/>
      <c r="Q46258" s="2"/>
      <c r="R46258" s="2"/>
      <c r="S46258" s="2"/>
      <c r="T46258" s="2"/>
    </row>
    <row r="46259" spans="4:20" x14ac:dyDescent="0.2">
      <c r="D46259" s="2"/>
      <c r="E46259" s="2"/>
      <c r="F46259" s="2"/>
      <c r="G46259" s="2"/>
      <c r="O46259" s="2"/>
      <c r="Q46259" s="2"/>
      <c r="R46259" s="2"/>
      <c r="S46259" s="2"/>
      <c r="T46259" s="2"/>
    </row>
    <row r="46260" spans="4:20" x14ac:dyDescent="0.2">
      <c r="D46260" s="2"/>
      <c r="E46260" s="2"/>
      <c r="F46260" s="2"/>
      <c r="G46260" s="2"/>
      <c r="O46260" s="2"/>
      <c r="Q46260" s="2"/>
      <c r="R46260" s="2"/>
      <c r="S46260" s="2"/>
      <c r="T46260" s="2"/>
    </row>
    <row r="46261" spans="4:20" x14ac:dyDescent="0.2">
      <c r="D46261" s="2"/>
      <c r="E46261" s="2"/>
      <c r="F46261" s="2"/>
      <c r="G46261" s="2"/>
      <c r="O46261" s="2"/>
      <c r="Q46261" s="2"/>
      <c r="R46261" s="2"/>
      <c r="S46261" s="2"/>
      <c r="T46261" s="2"/>
    </row>
    <row r="46262" spans="4:20" x14ac:dyDescent="0.2">
      <c r="D46262" s="2"/>
      <c r="E46262" s="2"/>
      <c r="F46262" s="2"/>
      <c r="G46262" s="2"/>
      <c r="O46262" s="2"/>
      <c r="Q46262" s="2"/>
      <c r="R46262" s="2"/>
      <c r="S46262" s="2"/>
      <c r="T46262" s="2"/>
    </row>
    <row r="46263" spans="4:20" x14ac:dyDescent="0.2">
      <c r="D46263" s="2"/>
      <c r="E46263" s="2"/>
      <c r="F46263" s="2"/>
      <c r="G46263" s="2"/>
      <c r="O46263" s="2"/>
      <c r="Q46263" s="2"/>
      <c r="R46263" s="2"/>
      <c r="S46263" s="2"/>
      <c r="T46263" s="2"/>
    </row>
    <row r="46264" spans="4:20" x14ac:dyDescent="0.2">
      <c r="D46264" s="2"/>
      <c r="E46264" s="2"/>
      <c r="F46264" s="2"/>
      <c r="G46264" s="2"/>
      <c r="O46264" s="2"/>
      <c r="Q46264" s="2"/>
      <c r="R46264" s="2"/>
      <c r="S46264" s="2"/>
      <c r="T46264" s="2"/>
    </row>
    <row r="46265" spans="4:20" x14ac:dyDescent="0.2">
      <c r="D46265" s="2"/>
      <c r="E46265" s="2"/>
      <c r="F46265" s="2"/>
      <c r="G46265" s="2"/>
      <c r="O46265" s="2"/>
      <c r="Q46265" s="2"/>
      <c r="R46265" s="2"/>
      <c r="S46265" s="2"/>
      <c r="T46265" s="2"/>
    </row>
    <row r="46266" spans="4:20" x14ac:dyDescent="0.2">
      <c r="D46266" s="2"/>
      <c r="E46266" s="2"/>
      <c r="F46266" s="2"/>
      <c r="G46266" s="2"/>
      <c r="O46266" s="2"/>
      <c r="Q46266" s="2"/>
      <c r="R46266" s="2"/>
      <c r="S46266" s="2"/>
      <c r="T46266" s="2"/>
    </row>
    <row r="46267" spans="4:20" x14ac:dyDescent="0.2">
      <c r="D46267" s="2"/>
      <c r="E46267" s="2"/>
      <c r="F46267" s="2"/>
      <c r="G46267" s="2"/>
      <c r="O46267" s="2"/>
      <c r="Q46267" s="2"/>
      <c r="R46267" s="2"/>
      <c r="S46267" s="2"/>
      <c r="T46267" s="2"/>
    </row>
    <row r="46268" spans="4:20" x14ac:dyDescent="0.2">
      <c r="D46268" s="2"/>
      <c r="E46268" s="2"/>
      <c r="F46268" s="2"/>
      <c r="G46268" s="2"/>
      <c r="O46268" s="2"/>
      <c r="Q46268" s="2"/>
      <c r="R46268" s="2"/>
      <c r="S46268" s="2"/>
      <c r="T46268" s="2"/>
    </row>
    <row r="46269" spans="4:20" x14ac:dyDescent="0.2">
      <c r="D46269" s="2"/>
      <c r="E46269" s="2"/>
      <c r="F46269" s="2"/>
      <c r="G46269" s="2"/>
      <c r="O46269" s="2"/>
      <c r="Q46269" s="2"/>
      <c r="R46269" s="2"/>
      <c r="S46269" s="2"/>
      <c r="T46269" s="2"/>
    </row>
    <row r="46270" spans="4:20" x14ac:dyDescent="0.2">
      <c r="D46270" s="2"/>
      <c r="E46270" s="2"/>
      <c r="F46270" s="2"/>
      <c r="G46270" s="2"/>
      <c r="O46270" s="2"/>
      <c r="Q46270" s="2"/>
      <c r="R46270" s="2"/>
      <c r="S46270" s="2"/>
      <c r="T46270" s="2"/>
    </row>
    <row r="46271" spans="4:20" x14ac:dyDescent="0.2">
      <c r="D46271" s="2"/>
      <c r="E46271" s="2"/>
      <c r="F46271" s="2"/>
      <c r="G46271" s="2"/>
      <c r="O46271" s="2"/>
      <c r="Q46271" s="2"/>
      <c r="R46271" s="2"/>
      <c r="S46271" s="2"/>
      <c r="T46271" s="2"/>
    </row>
    <row r="46272" spans="4:20" x14ac:dyDescent="0.2">
      <c r="D46272" s="2"/>
      <c r="E46272" s="2"/>
      <c r="F46272" s="2"/>
      <c r="G46272" s="2"/>
      <c r="O46272" s="2"/>
      <c r="Q46272" s="2"/>
      <c r="R46272" s="2"/>
      <c r="S46272" s="2"/>
      <c r="T46272" s="2"/>
    </row>
    <row r="46273" spans="4:20" x14ac:dyDescent="0.2">
      <c r="D46273" s="2"/>
      <c r="E46273" s="2"/>
      <c r="F46273" s="2"/>
      <c r="G46273" s="2"/>
      <c r="O46273" s="2"/>
      <c r="Q46273" s="2"/>
      <c r="R46273" s="2"/>
      <c r="S46273" s="2"/>
      <c r="T46273" s="2"/>
    </row>
    <row r="46274" spans="4:20" x14ac:dyDescent="0.2">
      <c r="D46274" s="2"/>
      <c r="E46274" s="2"/>
      <c r="F46274" s="2"/>
      <c r="G46274" s="2"/>
      <c r="O46274" s="2"/>
      <c r="Q46274" s="2"/>
      <c r="R46274" s="2"/>
      <c r="S46274" s="2"/>
      <c r="T46274" s="2"/>
    </row>
    <row r="46275" spans="4:20" x14ac:dyDescent="0.2">
      <c r="D46275" s="2"/>
      <c r="E46275" s="2"/>
      <c r="F46275" s="2"/>
      <c r="G46275" s="2"/>
      <c r="O46275" s="2"/>
      <c r="Q46275" s="2"/>
      <c r="R46275" s="2"/>
      <c r="S46275" s="2"/>
      <c r="T46275" s="2"/>
    </row>
    <row r="46276" spans="4:20" x14ac:dyDescent="0.2">
      <c r="D46276" s="2"/>
      <c r="E46276" s="2"/>
      <c r="F46276" s="2"/>
      <c r="G46276" s="2"/>
      <c r="O46276" s="2"/>
      <c r="Q46276" s="2"/>
      <c r="R46276" s="2"/>
      <c r="S46276" s="2"/>
      <c r="T46276" s="2"/>
    </row>
    <row r="46277" spans="4:20" x14ac:dyDescent="0.2">
      <c r="D46277" s="2"/>
      <c r="E46277" s="2"/>
      <c r="F46277" s="2"/>
      <c r="G46277" s="2"/>
      <c r="O46277" s="2"/>
      <c r="Q46277" s="2"/>
      <c r="R46277" s="2"/>
      <c r="S46277" s="2"/>
      <c r="T46277" s="2"/>
    </row>
    <row r="46278" spans="4:20" x14ac:dyDescent="0.2">
      <c r="D46278" s="2"/>
      <c r="E46278" s="2"/>
      <c r="F46278" s="2"/>
      <c r="G46278" s="2"/>
      <c r="O46278" s="2"/>
      <c r="Q46278" s="2"/>
      <c r="R46278" s="2"/>
      <c r="S46278" s="2"/>
      <c r="T46278" s="2"/>
    </row>
    <row r="46279" spans="4:20" x14ac:dyDescent="0.2">
      <c r="D46279" s="2"/>
      <c r="E46279" s="2"/>
      <c r="F46279" s="2"/>
      <c r="G46279" s="2"/>
      <c r="O46279" s="2"/>
      <c r="Q46279" s="2"/>
      <c r="R46279" s="2"/>
      <c r="S46279" s="2"/>
      <c r="T46279" s="2"/>
    </row>
    <row r="46280" spans="4:20" x14ac:dyDescent="0.2">
      <c r="D46280" s="2"/>
      <c r="E46280" s="2"/>
      <c r="F46280" s="2"/>
      <c r="G46280" s="2"/>
      <c r="O46280" s="2"/>
      <c r="Q46280" s="2"/>
      <c r="R46280" s="2"/>
      <c r="S46280" s="2"/>
      <c r="T46280" s="2"/>
    </row>
    <row r="46281" spans="4:20" x14ac:dyDescent="0.2">
      <c r="D46281" s="2"/>
      <c r="E46281" s="2"/>
      <c r="F46281" s="2"/>
      <c r="G46281" s="2"/>
      <c r="O46281" s="2"/>
      <c r="Q46281" s="2"/>
      <c r="R46281" s="2"/>
      <c r="S46281" s="2"/>
      <c r="T46281" s="2"/>
    </row>
    <row r="46282" spans="4:20" x14ac:dyDescent="0.2">
      <c r="D46282" s="2"/>
      <c r="E46282" s="2"/>
      <c r="F46282" s="2"/>
      <c r="G46282" s="2"/>
      <c r="O46282" s="2"/>
      <c r="Q46282" s="2"/>
      <c r="R46282" s="2"/>
      <c r="S46282" s="2"/>
      <c r="T46282" s="2"/>
    </row>
    <row r="46283" spans="4:20" x14ac:dyDescent="0.2">
      <c r="D46283" s="2"/>
      <c r="E46283" s="2"/>
      <c r="F46283" s="2"/>
      <c r="G46283" s="2"/>
      <c r="O46283" s="2"/>
      <c r="Q46283" s="2"/>
      <c r="R46283" s="2"/>
      <c r="S46283" s="2"/>
      <c r="T46283" s="2"/>
    </row>
    <row r="46284" spans="4:20" x14ac:dyDescent="0.2">
      <c r="D46284" s="2"/>
      <c r="E46284" s="2"/>
      <c r="F46284" s="2"/>
      <c r="G46284" s="2"/>
      <c r="O46284" s="2"/>
      <c r="Q46284" s="2"/>
      <c r="R46284" s="2"/>
      <c r="S46284" s="2"/>
      <c r="T46284" s="2"/>
    </row>
    <row r="46285" spans="4:20" x14ac:dyDescent="0.2">
      <c r="D46285" s="2"/>
      <c r="E46285" s="2"/>
      <c r="F46285" s="2"/>
      <c r="G46285" s="2"/>
      <c r="O46285" s="2"/>
      <c r="Q46285" s="2"/>
      <c r="R46285" s="2"/>
      <c r="S46285" s="2"/>
      <c r="T46285" s="2"/>
    </row>
    <row r="46286" spans="4:20" x14ac:dyDescent="0.2">
      <c r="D46286" s="2"/>
      <c r="E46286" s="2"/>
      <c r="F46286" s="2"/>
      <c r="G46286" s="2"/>
      <c r="O46286" s="2"/>
      <c r="Q46286" s="2"/>
      <c r="R46286" s="2"/>
      <c r="S46286" s="2"/>
      <c r="T46286" s="2"/>
    </row>
    <row r="46287" spans="4:20" x14ac:dyDescent="0.2">
      <c r="D46287" s="2"/>
      <c r="E46287" s="2"/>
      <c r="F46287" s="2"/>
      <c r="G46287" s="2"/>
      <c r="O46287" s="2"/>
      <c r="Q46287" s="2"/>
      <c r="R46287" s="2"/>
      <c r="S46287" s="2"/>
      <c r="T46287" s="2"/>
    </row>
    <row r="46288" spans="4:20" x14ac:dyDescent="0.2">
      <c r="D46288" s="2"/>
      <c r="E46288" s="2"/>
      <c r="F46288" s="2"/>
      <c r="G46288" s="2"/>
      <c r="O46288" s="2"/>
      <c r="Q46288" s="2"/>
      <c r="R46288" s="2"/>
      <c r="S46288" s="2"/>
      <c r="T46288" s="2"/>
    </row>
    <row r="46289" spans="4:20" x14ac:dyDescent="0.2">
      <c r="D46289" s="2"/>
      <c r="E46289" s="2"/>
      <c r="F46289" s="2"/>
      <c r="G46289" s="2"/>
      <c r="O46289" s="2"/>
      <c r="Q46289" s="2"/>
      <c r="R46289" s="2"/>
      <c r="S46289" s="2"/>
      <c r="T46289" s="2"/>
    </row>
    <row r="46290" spans="4:20" x14ac:dyDescent="0.2">
      <c r="D46290" s="2"/>
      <c r="E46290" s="2"/>
      <c r="F46290" s="2"/>
      <c r="G46290" s="2"/>
      <c r="O46290" s="2"/>
      <c r="Q46290" s="2"/>
      <c r="R46290" s="2"/>
      <c r="S46290" s="2"/>
      <c r="T46290" s="2"/>
    </row>
    <row r="46291" spans="4:20" x14ac:dyDescent="0.2">
      <c r="D46291" s="2"/>
      <c r="E46291" s="2"/>
      <c r="F46291" s="2"/>
      <c r="G46291" s="2"/>
      <c r="O46291" s="2"/>
      <c r="Q46291" s="2"/>
      <c r="R46291" s="2"/>
      <c r="S46291" s="2"/>
      <c r="T46291" s="2"/>
    </row>
    <row r="46292" spans="4:20" x14ac:dyDescent="0.2">
      <c r="D46292" s="2"/>
      <c r="E46292" s="2"/>
      <c r="F46292" s="2"/>
      <c r="G46292" s="2"/>
      <c r="O46292" s="2"/>
      <c r="Q46292" s="2"/>
      <c r="R46292" s="2"/>
      <c r="S46292" s="2"/>
      <c r="T46292" s="2"/>
    </row>
    <row r="46293" spans="4:20" x14ac:dyDescent="0.2">
      <c r="D46293" s="2"/>
      <c r="E46293" s="2"/>
      <c r="F46293" s="2"/>
      <c r="G46293" s="2"/>
      <c r="O46293" s="2"/>
      <c r="Q46293" s="2"/>
      <c r="R46293" s="2"/>
      <c r="S46293" s="2"/>
      <c r="T46293" s="2"/>
    </row>
    <row r="46294" spans="4:20" x14ac:dyDescent="0.2">
      <c r="D46294" s="2"/>
      <c r="E46294" s="2"/>
      <c r="F46294" s="2"/>
      <c r="G46294" s="2"/>
      <c r="O46294" s="2"/>
      <c r="Q46294" s="2"/>
      <c r="R46294" s="2"/>
      <c r="S46294" s="2"/>
      <c r="T46294" s="2"/>
    </row>
    <row r="46295" spans="4:20" x14ac:dyDescent="0.2">
      <c r="D46295" s="2"/>
      <c r="E46295" s="2"/>
      <c r="F46295" s="2"/>
      <c r="G46295" s="2"/>
      <c r="O46295" s="2"/>
      <c r="Q46295" s="2"/>
      <c r="R46295" s="2"/>
      <c r="S46295" s="2"/>
      <c r="T46295" s="2"/>
    </row>
    <row r="46296" spans="4:20" x14ac:dyDescent="0.2">
      <c r="D46296" s="2"/>
      <c r="E46296" s="2"/>
      <c r="F46296" s="2"/>
      <c r="G46296" s="2"/>
      <c r="O46296" s="2"/>
      <c r="Q46296" s="2"/>
      <c r="R46296" s="2"/>
      <c r="S46296" s="2"/>
      <c r="T46296" s="2"/>
    </row>
    <row r="46297" spans="4:20" x14ac:dyDescent="0.2">
      <c r="D46297" s="2"/>
      <c r="E46297" s="2"/>
      <c r="F46297" s="2"/>
      <c r="G46297" s="2"/>
      <c r="O46297" s="2"/>
      <c r="Q46297" s="2"/>
      <c r="R46297" s="2"/>
      <c r="S46297" s="2"/>
      <c r="T46297" s="2"/>
    </row>
    <row r="46298" spans="4:20" x14ac:dyDescent="0.2">
      <c r="D46298" s="2"/>
      <c r="E46298" s="2"/>
      <c r="F46298" s="2"/>
      <c r="G46298" s="2"/>
      <c r="O46298" s="2"/>
      <c r="Q46298" s="2"/>
      <c r="R46298" s="2"/>
      <c r="S46298" s="2"/>
      <c r="T46298" s="2"/>
    </row>
    <row r="46299" spans="4:20" x14ac:dyDescent="0.2">
      <c r="D46299" s="2"/>
      <c r="E46299" s="2"/>
      <c r="F46299" s="2"/>
      <c r="G46299" s="2"/>
      <c r="O46299" s="2"/>
      <c r="Q46299" s="2"/>
      <c r="R46299" s="2"/>
      <c r="S46299" s="2"/>
      <c r="T46299" s="2"/>
    </row>
    <row r="46300" spans="4:20" x14ac:dyDescent="0.2">
      <c r="D46300" s="2"/>
      <c r="E46300" s="2"/>
      <c r="F46300" s="2"/>
      <c r="G46300" s="2"/>
      <c r="O46300" s="2"/>
      <c r="Q46300" s="2"/>
      <c r="R46300" s="2"/>
      <c r="S46300" s="2"/>
      <c r="T46300" s="2"/>
    </row>
    <row r="46301" spans="4:20" x14ac:dyDescent="0.2">
      <c r="D46301" s="2"/>
      <c r="E46301" s="2"/>
      <c r="F46301" s="2"/>
      <c r="G46301" s="2"/>
      <c r="O46301" s="2"/>
      <c r="Q46301" s="2"/>
      <c r="R46301" s="2"/>
      <c r="S46301" s="2"/>
      <c r="T46301" s="2"/>
    </row>
    <row r="46302" spans="4:20" x14ac:dyDescent="0.2">
      <c r="D46302" s="2"/>
      <c r="E46302" s="2"/>
      <c r="F46302" s="2"/>
      <c r="G46302" s="2"/>
      <c r="O46302" s="2"/>
      <c r="Q46302" s="2"/>
      <c r="R46302" s="2"/>
      <c r="S46302" s="2"/>
      <c r="T46302" s="2"/>
    </row>
    <row r="46303" spans="4:20" x14ac:dyDescent="0.2">
      <c r="D46303" s="2"/>
      <c r="E46303" s="2"/>
      <c r="F46303" s="2"/>
      <c r="G46303" s="2"/>
      <c r="O46303" s="2"/>
      <c r="Q46303" s="2"/>
      <c r="R46303" s="2"/>
      <c r="S46303" s="2"/>
      <c r="T46303" s="2"/>
    </row>
    <row r="46304" spans="4:20" x14ac:dyDescent="0.2">
      <c r="D46304" s="2"/>
      <c r="E46304" s="2"/>
      <c r="F46304" s="2"/>
      <c r="G46304" s="2"/>
      <c r="O46304" s="2"/>
      <c r="Q46304" s="2"/>
      <c r="R46304" s="2"/>
      <c r="S46304" s="2"/>
      <c r="T46304" s="2"/>
    </row>
    <row r="46305" spans="4:20" x14ac:dyDescent="0.2">
      <c r="D46305" s="2"/>
      <c r="E46305" s="2"/>
      <c r="F46305" s="2"/>
      <c r="G46305" s="2"/>
      <c r="O46305" s="2"/>
      <c r="Q46305" s="2"/>
      <c r="R46305" s="2"/>
      <c r="S46305" s="2"/>
      <c r="T46305" s="2"/>
    </row>
    <row r="46306" spans="4:20" x14ac:dyDescent="0.2">
      <c r="D46306" s="2"/>
      <c r="E46306" s="2"/>
      <c r="F46306" s="2"/>
      <c r="G46306" s="2"/>
      <c r="O46306" s="2"/>
      <c r="Q46306" s="2"/>
      <c r="R46306" s="2"/>
      <c r="S46306" s="2"/>
      <c r="T46306" s="2"/>
    </row>
    <row r="46307" spans="4:20" x14ac:dyDescent="0.2">
      <c r="D46307" s="2"/>
      <c r="E46307" s="2"/>
      <c r="F46307" s="2"/>
      <c r="G46307" s="2"/>
      <c r="O46307" s="2"/>
      <c r="Q46307" s="2"/>
      <c r="R46307" s="2"/>
      <c r="S46307" s="2"/>
      <c r="T46307" s="2"/>
    </row>
    <row r="46308" spans="4:20" x14ac:dyDescent="0.2">
      <c r="D46308" s="2"/>
      <c r="E46308" s="2"/>
      <c r="F46308" s="2"/>
      <c r="G46308" s="2"/>
      <c r="O46308" s="2"/>
      <c r="Q46308" s="2"/>
      <c r="R46308" s="2"/>
      <c r="S46308" s="2"/>
      <c r="T46308" s="2"/>
    </row>
    <row r="46309" spans="4:20" x14ac:dyDescent="0.2">
      <c r="D46309" s="2"/>
      <c r="E46309" s="2"/>
      <c r="F46309" s="2"/>
      <c r="G46309" s="2"/>
      <c r="O46309" s="2"/>
      <c r="Q46309" s="2"/>
      <c r="R46309" s="2"/>
      <c r="S46309" s="2"/>
      <c r="T46309" s="2"/>
    </row>
    <row r="46310" spans="4:20" x14ac:dyDescent="0.2">
      <c r="D46310" s="2"/>
      <c r="E46310" s="2"/>
      <c r="F46310" s="2"/>
      <c r="G46310" s="2"/>
      <c r="O46310" s="2"/>
      <c r="Q46310" s="2"/>
      <c r="R46310" s="2"/>
      <c r="S46310" s="2"/>
      <c r="T46310" s="2"/>
    </row>
    <row r="46311" spans="4:20" x14ac:dyDescent="0.2">
      <c r="D46311" s="2"/>
      <c r="E46311" s="2"/>
      <c r="F46311" s="2"/>
      <c r="G46311" s="2"/>
      <c r="O46311" s="2"/>
      <c r="Q46311" s="2"/>
      <c r="R46311" s="2"/>
      <c r="S46311" s="2"/>
      <c r="T46311" s="2"/>
    </row>
    <row r="46312" spans="4:20" x14ac:dyDescent="0.2">
      <c r="D46312" s="2"/>
      <c r="E46312" s="2"/>
      <c r="F46312" s="2"/>
      <c r="G46312" s="2"/>
      <c r="O46312" s="2"/>
      <c r="Q46312" s="2"/>
      <c r="R46312" s="2"/>
      <c r="S46312" s="2"/>
      <c r="T46312" s="2"/>
    </row>
    <row r="46313" spans="4:20" x14ac:dyDescent="0.2">
      <c r="D46313" s="2"/>
      <c r="E46313" s="2"/>
      <c r="F46313" s="2"/>
      <c r="G46313" s="2"/>
      <c r="O46313" s="2"/>
      <c r="Q46313" s="2"/>
      <c r="R46313" s="2"/>
      <c r="S46313" s="2"/>
      <c r="T46313" s="2"/>
    </row>
    <row r="46314" spans="4:20" x14ac:dyDescent="0.2">
      <c r="D46314" s="2"/>
      <c r="E46314" s="2"/>
      <c r="F46314" s="2"/>
      <c r="G46314" s="2"/>
      <c r="O46314" s="2"/>
      <c r="Q46314" s="2"/>
      <c r="R46314" s="2"/>
      <c r="S46314" s="2"/>
      <c r="T46314" s="2"/>
    </row>
    <row r="46315" spans="4:20" x14ac:dyDescent="0.2">
      <c r="D46315" s="2"/>
      <c r="E46315" s="2"/>
      <c r="F46315" s="2"/>
      <c r="G46315" s="2"/>
      <c r="O46315" s="2"/>
      <c r="Q46315" s="2"/>
      <c r="R46315" s="2"/>
      <c r="S46315" s="2"/>
      <c r="T46315" s="2"/>
    </row>
    <row r="46316" spans="4:20" x14ac:dyDescent="0.2">
      <c r="D46316" s="2"/>
      <c r="E46316" s="2"/>
      <c r="F46316" s="2"/>
      <c r="G46316" s="2"/>
      <c r="O46316" s="2"/>
      <c r="Q46316" s="2"/>
      <c r="R46316" s="2"/>
      <c r="S46316" s="2"/>
      <c r="T46316" s="2"/>
    </row>
    <row r="46317" spans="4:20" x14ac:dyDescent="0.2">
      <c r="D46317" s="2"/>
      <c r="E46317" s="2"/>
      <c r="F46317" s="2"/>
      <c r="G46317" s="2"/>
      <c r="O46317" s="2"/>
      <c r="Q46317" s="2"/>
      <c r="R46317" s="2"/>
      <c r="S46317" s="2"/>
      <c r="T46317" s="2"/>
    </row>
    <row r="46318" spans="4:20" x14ac:dyDescent="0.2">
      <c r="D46318" s="2"/>
      <c r="E46318" s="2"/>
      <c r="F46318" s="2"/>
      <c r="G46318" s="2"/>
      <c r="O46318" s="2"/>
      <c r="Q46318" s="2"/>
      <c r="R46318" s="2"/>
      <c r="S46318" s="2"/>
      <c r="T46318" s="2"/>
    </row>
    <row r="46319" spans="4:20" x14ac:dyDescent="0.2">
      <c r="D46319" s="2"/>
      <c r="E46319" s="2"/>
      <c r="F46319" s="2"/>
      <c r="G46319" s="2"/>
      <c r="O46319" s="2"/>
      <c r="Q46319" s="2"/>
      <c r="R46319" s="2"/>
      <c r="S46319" s="2"/>
      <c r="T46319" s="2"/>
    </row>
    <row r="46320" spans="4:20" x14ac:dyDescent="0.2">
      <c r="D46320" s="2"/>
      <c r="E46320" s="2"/>
      <c r="F46320" s="2"/>
      <c r="G46320" s="2"/>
      <c r="O46320" s="2"/>
      <c r="Q46320" s="2"/>
      <c r="R46320" s="2"/>
      <c r="S46320" s="2"/>
      <c r="T46320" s="2"/>
    </row>
    <row r="46321" spans="4:20" x14ac:dyDescent="0.2">
      <c r="D46321" s="2"/>
      <c r="E46321" s="2"/>
      <c r="F46321" s="2"/>
      <c r="G46321" s="2"/>
      <c r="O46321" s="2"/>
      <c r="Q46321" s="2"/>
      <c r="R46321" s="2"/>
      <c r="S46321" s="2"/>
      <c r="T46321" s="2"/>
    </row>
    <row r="46322" spans="4:20" x14ac:dyDescent="0.2">
      <c r="D46322" s="2"/>
      <c r="E46322" s="2"/>
      <c r="F46322" s="2"/>
      <c r="G46322" s="2"/>
      <c r="O46322" s="2"/>
      <c r="Q46322" s="2"/>
      <c r="R46322" s="2"/>
      <c r="S46322" s="2"/>
      <c r="T46322" s="2"/>
    </row>
    <row r="46323" spans="4:20" x14ac:dyDescent="0.2">
      <c r="D46323" s="2"/>
      <c r="E46323" s="2"/>
      <c r="F46323" s="2"/>
      <c r="G46323" s="2"/>
      <c r="O46323" s="2"/>
      <c r="Q46323" s="2"/>
      <c r="R46323" s="2"/>
      <c r="S46323" s="2"/>
      <c r="T46323" s="2"/>
    </row>
    <row r="46324" spans="4:20" x14ac:dyDescent="0.2">
      <c r="D46324" s="2"/>
      <c r="E46324" s="2"/>
      <c r="F46324" s="2"/>
      <c r="G46324" s="2"/>
      <c r="O46324" s="2"/>
      <c r="Q46324" s="2"/>
      <c r="R46324" s="2"/>
      <c r="S46324" s="2"/>
      <c r="T46324" s="2"/>
    </row>
    <row r="46325" spans="4:20" x14ac:dyDescent="0.2">
      <c r="D46325" s="2"/>
      <c r="E46325" s="2"/>
      <c r="F46325" s="2"/>
      <c r="G46325" s="2"/>
      <c r="O46325" s="2"/>
      <c r="Q46325" s="2"/>
      <c r="R46325" s="2"/>
      <c r="S46325" s="2"/>
      <c r="T46325" s="2"/>
    </row>
    <row r="46326" spans="4:20" x14ac:dyDescent="0.2">
      <c r="D46326" s="2"/>
      <c r="E46326" s="2"/>
      <c r="F46326" s="2"/>
      <c r="G46326" s="2"/>
      <c r="O46326" s="2"/>
      <c r="Q46326" s="2"/>
      <c r="R46326" s="2"/>
      <c r="S46326" s="2"/>
      <c r="T46326" s="2"/>
    </row>
    <row r="46327" spans="4:20" x14ac:dyDescent="0.2">
      <c r="D46327" s="2"/>
      <c r="E46327" s="2"/>
      <c r="F46327" s="2"/>
      <c r="G46327" s="2"/>
      <c r="O46327" s="2"/>
      <c r="Q46327" s="2"/>
      <c r="R46327" s="2"/>
      <c r="S46327" s="2"/>
      <c r="T46327" s="2"/>
    </row>
    <row r="46328" spans="4:20" x14ac:dyDescent="0.2">
      <c r="D46328" s="2"/>
      <c r="E46328" s="2"/>
      <c r="F46328" s="2"/>
      <c r="G46328" s="2"/>
      <c r="O46328" s="2"/>
      <c r="Q46328" s="2"/>
      <c r="R46328" s="2"/>
      <c r="S46328" s="2"/>
      <c r="T46328" s="2"/>
    </row>
    <row r="46329" spans="4:20" x14ac:dyDescent="0.2">
      <c r="D46329" s="2"/>
      <c r="E46329" s="2"/>
      <c r="F46329" s="2"/>
      <c r="G46329" s="2"/>
      <c r="O46329" s="2"/>
      <c r="Q46329" s="2"/>
      <c r="R46329" s="2"/>
      <c r="S46329" s="2"/>
      <c r="T46329" s="2"/>
    </row>
    <row r="46330" spans="4:20" x14ac:dyDescent="0.2">
      <c r="D46330" s="2"/>
      <c r="E46330" s="2"/>
      <c r="F46330" s="2"/>
      <c r="G46330" s="2"/>
      <c r="O46330" s="2"/>
      <c r="Q46330" s="2"/>
      <c r="R46330" s="2"/>
      <c r="S46330" s="2"/>
      <c r="T46330" s="2"/>
    </row>
    <row r="46331" spans="4:20" x14ac:dyDescent="0.2">
      <c r="D46331" s="2"/>
      <c r="E46331" s="2"/>
      <c r="F46331" s="2"/>
      <c r="G46331" s="2"/>
      <c r="O46331" s="2"/>
      <c r="Q46331" s="2"/>
      <c r="R46331" s="2"/>
      <c r="S46331" s="2"/>
      <c r="T46331" s="2"/>
    </row>
    <row r="46332" spans="4:20" x14ac:dyDescent="0.2">
      <c r="D46332" s="2"/>
      <c r="E46332" s="2"/>
      <c r="F46332" s="2"/>
      <c r="G46332" s="2"/>
      <c r="O46332" s="2"/>
      <c r="Q46332" s="2"/>
      <c r="R46332" s="2"/>
      <c r="S46332" s="2"/>
      <c r="T46332" s="2"/>
    </row>
    <row r="46333" spans="4:20" x14ac:dyDescent="0.2">
      <c r="D46333" s="2"/>
      <c r="E46333" s="2"/>
      <c r="F46333" s="2"/>
      <c r="G46333" s="2"/>
      <c r="O46333" s="2"/>
      <c r="Q46333" s="2"/>
      <c r="R46333" s="2"/>
      <c r="S46333" s="2"/>
      <c r="T46333" s="2"/>
    </row>
    <row r="46334" spans="4:20" x14ac:dyDescent="0.2">
      <c r="D46334" s="2"/>
      <c r="E46334" s="2"/>
      <c r="F46334" s="2"/>
      <c r="G46334" s="2"/>
      <c r="O46334" s="2"/>
      <c r="Q46334" s="2"/>
      <c r="R46334" s="2"/>
      <c r="S46334" s="2"/>
      <c r="T46334" s="2"/>
    </row>
    <row r="46335" spans="4:20" x14ac:dyDescent="0.2">
      <c r="D46335" s="2"/>
      <c r="E46335" s="2"/>
      <c r="F46335" s="2"/>
      <c r="G46335" s="2"/>
      <c r="O46335" s="2"/>
      <c r="Q46335" s="2"/>
      <c r="R46335" s="2"/>
      <c r="S46335" s="2"/>
      <c r="T46335" s="2"/>
    </row>
    <row r="46336" spans="4:20" x14ac:dyDescent="0.2">
      <c r="D46336" s="2"/>
      <c r="E46336" s="2"/>
      <c r="F46336" s="2"/>
      <c r="G46336" s="2"/>
      <c r="O46336" s="2"/>
      <c r="Q46336" s="2"/>
      <c r="R46336" s="2"/>
      <c r="S46336" s="2"/>
      <c r="T46336" s="2"/>
    </row>
    <row r="46337" spans="4:20" x14ac:dyDescent="0.2">
      <c r="D46337" s="2"/>
      <c r="E46337" s="2"/>
      <c r="F46337" s="2"/>
      <c r="G46337" s="2"/>
      <c r="O46337" s="2"/>
      <c r="Q46337" s="2"/>
      <c r="R46337" s="2"/>
      <c r="S46337" s="2"/>
      <c r="T46337" s="2"/>
    </row>
    <row r="46338" spans="4:20" x14ac:dyDescent="0.2">
      <c r="D46338" s="2"/>
      <c r="E46338" s="2"/>
      <c r="F46338" s="2"/>
      <c r="G46338" s="2"/>
      <c r="O46338" s="2"/>
      <c r="Q46338" s="2"/>
      <c r="R46338" s="2"/>
      <c r="S46338" s="2"/>
      <c r="T46338" s="2"/>
    </row>
    <row r="46339" spans="4:20" x14ac:dyDescent="0.2">
      <c r="D46339" s="2"/>
      <c r="E46339" s="2"/>
      <c r="F46339" s="2"/>
      <c r="G46339" s="2"/>
      <c r="O46339" s="2"/>
      <c r="Q46339" s="2"/>
      <c r="R46339" s="2"/>
      <c r="S46339" s="2"/>
      <c r="T46339" s="2"/>
    </row>
    <row r="46340" spans="4:20" x14ac:dyDescent="0.2">
      <c r="D46340" s="2"/>
      <c r="E46340" s="2"/>
      <c r="F46340" s="2"/>
      <c r="G46340" s="2"/>
      <c r="O46340" s="2"/>
      <c r="Q46340" s="2"/>
      <c r="R46340" s="2"/>
      <c r="S46340" s="2"/>
      <c r="T46340" s="2"/>
    </row>
    <row r="46341" spans="4:20" x14ac:dyDescent="0.2">
      <c r="D46341" s="2"/>
      <c r="E46341" s="2"/>
      <c r="F46341" s="2"/>
      <c r="G46341" s="2"/>
      <c r="O46341" s="2"/>
      <c r="Q46341" s="2"/>
      <c r="R46341" s="2"/>
      <c r="S46341" s="2"/>
      <c r="T46341" s="2"/>
    </row>
    <row r="46342" spans="4:20" x14ac:dyDescent="0.2">
      <c r="D46342" s="2"/>
      <c r="E46342" s="2"/>
      <c r="F46342" s="2"/>
      <c r="G46342" s="2"/>
      <c r="O46342" s="2"/>
      <c r="Q46342" s="2"/>
      <c r="R46342" s="2"/>
      <c r="S46342" s="2"/>
      <c r="T46342" s="2"/>
    </row>
    <row r="46343" spans="4:20" x14ac:dyDescent="0.2">
      <c r="D46343" s="2"/>
      <c r="E46343" s="2"/>
      <c r="F46343" s="2"/>
      <c r="G46343" s="2"/>
      <c r="O46343" s="2"/>
      <c r="Q46343" s="2"/>
      <c r="R46343" s="2"/>
      <c r="S46343" s="2"/>
      <c r="T46343" s="2"/>
    </row>
    <row r="46344" spans="4:20" x14ac:dyDescent="0.2">
      <c r="D46344" s="2"/>
      <c r="E46344" s="2"/>
      <c r="F46344" s="2"/>
      <c r="G46344" s="2"/>
      <c r="O46344" s="2"/>
      <c r="Q46344" s="2"/>
      <c r="R46344" s="2"/>
      <c r="S46344" s="2"/>
      <c r="T46344" s="2"/>
    </row>
    <row r="46345" spans="4:20" x14ac:dyDescent="0.2">
      <c r="D46345" s="2"/>
      <c r="E46345" s="2"/>
      <c r="F46345" s="2"/>
      <c r="G46345" s="2"/>
      <c r="O46345" s="2"/>
      <c r="Q46345" s="2"/>
      <c r="R46345" s="2"/>
      <c r="S46345" s="2"/>
      <c r="T46345" s="2"/>
    </row>
    <row r="46346" spans="4:20" x14ac:dyDescent="0.2">
      <c r="D46346" s="2"/>
      <c r="E46346" s="2"/>
      <c r="F46346" s="2"/>
      <c r="G46346" s="2"/>
      <c r="O46346" s="2"/>
      <c r="Q46346" s="2"/>
      <c r="R46346" s="2"/>
      <c r="S46346" s="2"/>
      <c r="T46346" s="2"/>
    </row>
    <row r="46347" spans="4:20" x14ac:dyDescent="0.2">
      <c r="D46347" s="2"/>
      <c r="E46347" s="2"/>
      <c r="F46347" s="2"/>
      <c r="G46347" s="2"/>
      <c r="O46347" s="2"/>
      <c r="Q46347" s="2"/>
      <c r="R46347" s="2"/>
      <c r="S46347" s="2"/>
      <c r="T46347" s="2"/>
    </row>
    <row r="46348" spans="4:20" x14ac:dyDescent="0.2">
      <c r="D46348" s="2"/>
      <c r="E46348" s="2"/>
      <c r="F46348" s="2"/>
      <c r="G46348" s="2"/>
      <c r="O46348" s="2"/>
      <c r="Q46348" s="2"/>
      <c r="R46348" s="2"/>
      <c r="S46348" s="2"/>
      <c r="T46348" s="2"/>
    </row>
    <row r="46349" spans="4:20" x14ac:dyDescent="0.2">
      <c r="D46349" s="2"/>
      <c r="E46349" s="2"/>
      <c r="F46349" s="2"/>
      <c r="G46349" s="2"/>
      <c r="O46349" s="2"/>
      <c r="Q46349" s="2"/>
      <c r="R46349" s="2"/>
      <c r="S46349" s="2"/>
      <c r="T46349" s="2"/>
    </row>
    <row r="46350" spans="4:20" x14ac:dyDescent="0.2">
      <c r="D46350" s="2"/>
      <c r="E46350" s="2"/>
      <c r="F46350" s="2"/>
      <c r="G46350" s="2"/>
      <c r="O46350" s="2"/>
      <c r="Q46350" s="2"/>
      <c r="R46350" s="2"/>
      <c r="S46350" s="2"/>
      <c r="T46350" s="2"/>
    </row>
    <row r="46351" spans="4:20" x14ac:dyDescent="0.2">
      <c r="D46351" s="2"/>
      <c r="E46351" s="2"/>
      <c r="F46351" s="2"/>
      <c r="G46351" s="2"/>
      <c r="O46351" s="2"/>
      <c r="Q46351" s="2"/>
      <c r="R46351" s="2"/>
      <c r="S46351" s="2"/>
      <c r="T46351" s="2"/>
    </row>
    <row r="46352" spans="4:20" x14ac:dyDescent="0.2">
      <c r="D46352" s="2"/>
      <c r="E46352" s="2"/>
      <c r="F46352" s="2"/>
      <c r="G46352" s="2"/>
      <c r="O46352" s="2"/>
      <c r="Q46352" s="2"/>
      <c r="R46352" s="2"/>
      <c r="S46352" s="2"/>
      <c r="T46352" s="2"/>
    </row>
    <row r="46353" spans="4:20" x14ac:dyDescent="0.2">
      <c r="D46353" s="2"/>
      <c r="E46353" s="2"/>
      <c r="F46353" s="2"/>
      <c r="G46353" s="2"/>
      <c r="O46353" s="2"/>
      <c r="Q46353" s="2"/>
      <c r="R46353" s="2"/>
      <c r="S46353" s="2"/>
      <c r="T46353" s="2"/>
    </row>
    <row r="46354" spans="4:20" x14ac:dyDescent="0.2">
      <c r="D46354" s="2"/>
      <c r="E46354" s="2"/>
      <c r="F46354" s="2"/>
      <c r="G46354" s="2"/>
      <c r="O46354" s="2"/>
      <c r="Q46354" s="2"/>
      <c r="R46354" s="2"/>
      <c r="S46354" s="2"/>
      <c r="T46354" s="2"/>
    </row>
    <row r="46355" spans="4:20" x14ac:dyDescent="0.2">
      <c r="D46355" s="2"/>
      <c r="E46355" s="2"/>
      <c r="F46355" s="2"/>
      <c r="G46355" s="2"/>
      <c r="O46355" s="2"/>
      <c r="Q46355" s="2"/>
      <c r="R46355" s="2"/>
      <c r="S46355" s="2"/>
      <c r="T46355" s="2"/>
    </row>
    <row r="46356" spans="4:20" x14ac:dyDescent="0.2">
      <c r="D46356" s="2"/>
      <c r="E46356" s="2"/>
      <c r="F46356" s="2"/>
      <c r="G46356" s="2"/>
      <c r="O46356" s="2"/>
      <c r="Q46356" s="2"/>
      <c r="R46356" s="2"/>
      <c r="S46356" s="2"/>
      <c r="T46356" s="2"/>
    </row>
    <row r="46357" spans="4:20" x14ac:dyDescent="0.2">
      <c r="D46357" s="2"/>
      <c r="E46357" s="2"/>
      <c r="F46357" s="2"/>
      <c r="G46357" s="2"/>
      <c r="O46357" s="2"/>
      <c r="Q46357" s="2"/>
      <c r="R46357" s="2"/>
      <c r="S46357" s="2"/>
      <c r="T46357" s="2"/>
    </row>
    <row r="46358" spans="4:20" x14ac:dyDescent="0.2">
      <c r="D46358" s="2"/>
      <c r="E46358" s="2"/>
      <c r="F46358" s="2"/>
      <c r="G46358" s="2"/>
      <c r="O46358" s="2"/>
      <c r="Q46358" s="2"/>
      <c r="R46358" s="2"/>
      <c r="S46358" s="2"/>
      <c r="T46358" s="2"/>
    </row>
    <row r="46359" spans="4:20" x14ac:dyDescent="0.2">
      <c r="D46359" s="2"/>
      <c r="E46359" s="2"/>
      <c r="F46359" s="2"/>
      <c r="G46359" s="2"/>
      <c r="O46359" s="2"/>
      <c r="Q46359" s="2"/>
      <c r="R46359" s="2"/>
      <c r="S46359" s="2"/>
      <c r="T46359" s="2"/>
    </row>
    <row r="46360" spans="4:20" x14ac:dyDescent="0.2">
      <c r="D46360" s="2"/>
      <c r="E46360" s="2"/>
      <c r="F46360" s="2"/>
      <c r="G46360" s="2"/>
      <c r="O46360" s="2"/>
      <c r="Q46360" s="2"/>
      <c r="R46360" s="2"/>
      <c r="S46360" s="2"/>
      <c r="T46360" s="2"/>
    </row>
    <row r="46361" spans="4:20" x14ac:dyDescent="0.2">
      <c r="D46361" s="2"/>
      <c r="E46361" s="2"/>
      <c r="F46361" s="2"/>
      <c r="G46361" s="2"/>
      <c r="O46361" s="2"/>
      <c r="Q46361" s="2"/>
      <c r="R46361" s="2"/>
      <c r="S46361" s="2"/>
      <c r="T46361" s="2"/>
    </row>
    <row r="46362" spans="4:20" x14ac:dyDescent="0.2">
      <c r="D46362" s="2"/>
      <c r="E46362" s="2"/>
      <c r="F46362" s="2"/>
      <c r="G46362" s="2"/>
      <c r="O46362" s="2"/>
      <c r="Q46362" s="2"/>
      <c r="R46362" s="2"/>
      <c r="S46362" s="2"/>
      <c r="T46362" s="2"/>
    </row>
    <row r="46363" spans="4:20" x14ac:dyDescent="0.2">
      <c r="D46363" s="2"/>
      <c r="E46363" s="2"/>
      <c r="F46363" s="2"/>
      <c r="G46363" s="2"/>
      <c r="O46363" s="2"/>
      <c r="Q46363" s="2"/>
      <c r="R46363" s="2"/>
      <c r="S46363" s="2"/>
      <c r="T46363" s="2"/>
    </row>
    <row r="46364" spans="4:20" x14ac:dyDescent="0.2">
      <c r="D46364" s="2"/>
      <c r="E46364" s="2"/>
      <c r="F46364" s="2"/>
      <c r="G46364" s="2"/>
      <c r="O46364" s="2"/>
      <c r="Q46364" s="2"/>
      <c r="R46364" s="2"/>
      <c r="S46364" s="2"/>
      <c r="T46364" s="2"/>
    </row>
    <row r="46365" spans="4:20" x14ac:dyDescent="0.2">
      <c r="D46365" s="2"/>
      <c r="E46365" s="2"/>
      <c r="F46365" s="2"/>
      <c r="G46365" s="2"/>
      <c r="O46365" s="2"/>
      <c r="Q46365" s="2"/>
      <c r="R46365" s="2"/>
      <c r="S46365" s="2"/>
      <c r="T46365" s="2"/>
    </row>
    <row r="46366" spans="4:20" x14ac:dyDescent="0.2">
      <c r="D46366" s="2"/>
      <c r="E46366" s="2"/>
      <c r="F46366" s="2"/>
      <c r="G46366" s="2"/>
      <c r="O46366" s="2"/>
      <c r="Q46366" s="2"/>
      <c r="R46366" s="2"/>
      <c r="S46366" s="2"/>
      <c r="T46366" s="2"/>
    </row>
    <row r="46367" spans="4:20" x14ac:dyDescent="0.2">
      <c r="D46367" s="2"/>
      <c r="E46367" s="2"/>
      <c r="F46367" s="2"/>
      <c r="G46367" s="2"/>
      <c r="O46367" s="2"/>
      <c r="Q46367" s="2"/>
      <c r="R46367" s="2"/>
      <c r="S46367" s="2"/>
      <c r="T46367" s="2"/>
    </row>
    <row r="46368" spans="4:20" x14ac:dyDescent="0.2">
      <c r="D46368" s="2"/>
      <c r="E46368" s="2"/>
      <c r="F46368" s="2"/>
      <c r="G46368" s="2"/>
      <c r="O46368" s="2"/>
      <c r="Q46368" s="2"/>
      <c r="R46368" s="2"/>
      <c r="S46368" s="2"/>
      <c r="T46368" s="2"/>
    </row>
    <row r="46369" spans="4:20" x14ac:dyDescent="0.2">
      <c r="D46369" s="2"/>
      <c r="E46369" s="2"/>
      <c r="F46369" s="2"/>
      <c r="G46369" s="2"/>
      <c r="O46369" s="2"/>
      <c r="Q46369" s="2"/>
      <c r="R46369" s="2"/>
      <c r="S46369" s="2"/>
      <c r="T46369" s="2"/>
    </row>
    <row r="46370" spans="4:20" x14ac:dyDescent="0.2">
      <c r="D46370" s="2"/>
      <c r="E46370" s="2"/>
      <c r="F46370" s="2"/>
      <c r="G46370" s="2"/>
      <c r="O46370" s="2"/>
      <c r="Q46370" s="2"/>
      <c r="R46370" s="2"/>
      <c r="S46370" s="2"/>
      <c r="T46370" s="2"/>
    </row>
    <row r="46371" spans="4:20" x14ac:dyDescent="0.2">
      <c r="D46371" s="2"/>
      <c r="E46371" s="2"/>
      <c r="F46371" s="2"/>
      <c r="G46371" s="2"/>
      <c r="O46371" s="2"/>
      <c r="Q46371" s="2"/>
      <c r="R46371" s="2"/>
      <c r="S46371" s="2"/>
      <c r="T46371" s="2"/>
    </row>
    <row r="46372" spans="4:20" x14ac:dyDescent="0.2">
      <c r="D46372" s="2"/>
      <c r="E46372" s="2"/>
      <c r="F46372" s="2"/>
      <c r="G46372" s="2"/>
      <c r="O46372" s="2"/>
      <c r="Q46372" s="2"/>
      <c r="R46372" s="2"/>
      <c r="S46372" s="2"/>
      <c r="T46372" s="2"/>
    </row>
    <row r="46373" spans="4:20" x14ac:dyDescent="0.2">
      <c r="D46373" s="2"/>
      <c r="E46373" s="2"/>
      <c r="F46373" s="2"/>
      <c r="G46373" s="2"/>
      <c r="O46373" s="2"/>
      <c r="Q46373" s="2"/>
      <c r="R46373" s="2"/>
      <c r="S46373" s="2"/>
      <c r="T46373" s="2"/>
    </row>
    <row r="46374" spans="4:20" x14ac:dyDescent="0.2">
      <c r="D46374" s="2"/>
      <c r="E46374" s="2"/>
      <c r="F46374" s="2"/>
      <c r="G46374" s="2"/>
      <c r="O46374" s="2"/>
      <c r="Q46374" s="2"/>
      <c r="R46374" s="2"/>
      <c r="S46374" s="2"/>
      <c r="T46374" s="2"/>
    </row>
    <row r="46375" spans="4:20" x14ac:dyDescent="0.2">
      <c r="D46375" s="2"/>
      <c r="E46375" s="2"/>
      <c r="F46375" s="2"/>
      <c r="G46375" s="2"/>
      <c r="O46375" s="2"/>
      <c r="Q46375" s="2"/>
      <c r="R46375" s="2"/>
      <c r="S46375" s="2"/>
      <c r="T46375" s="2"/>
    </row>
    <row r="46376" spans="4:20" x14ac:dyDescent="0.2">
      <c r="D46376" s="2"/>
      <c r="E46376" s="2"/>
      <c r="F46376" s="2"/>
      <c r="G46376" s="2"/>
      <c r="O46376" s="2"/>
      <c r="Q46376" s="2"/>
      <c r="R46376" s="2"/>
      <c r="S46376" s="2"/>
      <c r="T46376" s="2"/>
    </row>
    <row r="46377" spans="4:20" x14ac:dyDescent="0.2">
      <c r="D46377" s="2"/>
      <c r="E46377" s="2"/>
      <c r="F46377" s="2"/>
      <c r="G46377" s="2"/>
      <c r="O46377" s="2"/>
      <c r="Q46377" s="2"/>
      <c r="R46377" s="2"/>
      <c r="S46377" s="2"/>
      <c r="T46377" s="2"/>
    </row>
    <row r="46378" spans="4:20" x14ac:dyDescent="0.2">
      <c r="D46378" s="2"/>
      <c r="E46378" s="2"/>
      <c r="F46378" s="2"/>
      <c r="G46378" s="2"/>
      <c r="O46378" s="2"/>
      <c r="Q46378" s="2"/>
      <c r="R46378" s="2"/>
      <c r="S46378" s="2"/>
      <c r="T46378" s="2"/>
    </row>
    <row r="46379" spans="4:20" x14ac:dyDescent="0.2">
      <c r="D46379" s="2"/>
      <c r="E46379" s="2"/>
      <c r="F46379" s="2"/>
      <c r="G46379" s="2"/>
      <c r="O46379" s="2"/>
      <c r="Q46379" s="2"/>
      <c r="R46379" s="2"/>
      <c r="S46379" s="2"/>
      <c r="T46379" s="2"/>
    </row>
    <row r="46380" spans="4:20" x14ac:dyDescent="0.2">
      <c r="D46380" s="2"/>
      <c r="E46380" s="2"/>
      <c r="F46380" s="2"/>
      <c r="G46380" s="2"/>
      <c r="O46380" s="2"/>
      <c r="Q46380" s="2"/>
      <c r="R46380" s="2"/>
      <c r="S46380" s="2"/>
      <c r="T46380" s="2"/>
    </row>
    <row r="46381" spans="4:20" x14ac:dyDescent="0.2">
      <c r="D46381" s="2"/>
      <c r="E46381" s="2"/>
      <c r="F46381" s="2"/>
      <c r="G46381" s="2"/>
      <c r="O46381" s="2"/>
      <c r="Q46381" s="2"/>
      <c r="R46381" s="2"/>
      <c r="S46381" s="2"/>
      <c r="T46381" s="2"/>
    </row>
    <row r="46382" spans="4:20" x14ac:dyDescent="0.2">
      <c r="D46382" s="2"/>
      <c r="E46382" s="2"/>
      <c r="F46382" s="2"/>
      <c r="G46382" s="2"/>
      <c r="O46382" s="2"/>
      <c r="Q46382" s="2"/>
      <c r="R46382" s="2"/>
      <c r="S46382" s="2"/>
      <c r="T46382" s="2"/>
    </row>
    <row r="46383" spans="4:20" x14ac:dyDescent="0.2">
      <c r="D46383" s="2"/>
      <c r="E46383" s="2"/>
      <c r="F46383" s="2"/>
      <c r="G46383" s="2"/>
      <c r="O46383" s="2"/>
      <c r="Q46383" s="2"/>
      <c r="R46383" s="2"/>
      <c r="S46383" s="2"/>
      <c r="T46383" s="2"/>
    </row>
    <row r="46384" spans="4:20" x14ac:dyDescent="0.2">
      <c r="D46384" s="2"/>
      <c r="E46384" s="2"/>
      <c r="F46384" s="2"/>
      <c r="G46384" s="2"/>
      <c r="O46384" s="2"/>
      <c r="Q46384" s="2"/>
      <c r="R46384" s="2"/>
      <c r="S46384" s="2"/>
      <c r="T46384" s="2"/>
    </row>
    <row r="46385" spans="4:20" x14ac:dyDescent="0.2">
      <c r="D46385" s="2"/>
      <c r="E46385" s="2"/>
      <c r="F46385" s="2"/>
      <c r="G46385" s="2"/>
      <c r="O46385" s="2"/>
      <c r="Q46385" s="2"/>
      <c r="R46385" s="2"/>
      <c r="S46385" s="2"/>
      <c r="T46385" s="2"/>
    </row>
    <row r="46386" spans="4:20" x14ac:dyDescent="0.2">
      <c r="D46386" s="2"/>
      <c r="E46386" s="2"/>
      <c r="F46386" s="2"/>
      <c r="G46386" s="2"/>
      <c r="O46386" s="2"/>
      <c r="Q46386" s="2"/>
      <c r="R46386" s="2"/>
      <c r="S46386" s="2"/>
      <c r="T46386" s="2"/>
    </row>
    <row r="46387" spans="4:20" x14ac:dyDescent="0.2">
      <c r="D46387" s="2"/>
      <c r="E46387" s="2"/>
      <c r="F46387" s="2"/>
      <c r="G46387" s="2"/>
      <c r="O46387" s="2"/>
      <c r="Q46387" s="2"/>
      <c r="R46387" s="2"/>
      <c r="S46387" s="2"/>
      <c r="T46387" s="2"/>
    </row>
    <row r="46388" spans="4:20" x14ac:dyDescent="0.2">
      <c r="D46388" s="2"/>
      <c r="E46388" s="2"/>
      <c r="F46388" s="2"/>
      <c r="G46388" s="2"/>
      <c r="O46388" s="2"/>
      <c r="Q46388" s="2"/>
      <c r="R46388" s="2"/>
      <c r="S46388" s="2"/>
      <c r="T46388" s="2"/>
    </row>
    <row r="46389" spans="4:20" x14ac:dyDescent="0.2">
      <c r="D46389" s="2"/>
      <c r="E46389" s="2"/>
      <c r="F46389" s="2"/>
      <c r="G46389" s="2"/>
      <c r="O46389" s="2"/>
      <c r="Q46389" s="2"/>
      <c r="R46389" s="2"/>
      <c r="S46389" s="2"/>
      <c r="T46389" s="2"/>
    </row>
    <row r="46390" spans="4:20" x14ac:dyDescent="0.2">
      <c r="D46390" s="2"/>
      <c r="E46390" s="2"/>
      <c r="F46390" s="2"/>
      <c r="G46390" s="2"/>
      <c r="O46390" s="2"/>
      <c r="Q46390" s="2"/>
      <c r="R46390" s="2"/>
      <c r="S46390" s="2"/>
      <c r="T46390" s="2"/>
    </row>
    <row r="46391" spans="4:20" x14ac:dyDescent="0.2">
      <c r="D46391" s="2"/>
      <c r="E46391" s="2"/>
      <c r="F46391" s="2"/>
      <c r="G46391" s="2"/>
      <c r="O46391" s="2"/>
      <c r="Q46391" s="2"/>
      <c r="R46391" s="2"/>
      <c r="S46391" s="2"/>
      <c r="T46391" s="2"/>
    </row>
    <row r="46392" spans="4:20" x14ac:dyDescent="0.2">
      <c r="D46392" s="2"/>
      <c r="E46392" s="2"/>
      <c r="F46392" s="2"/>
      <c r="G46392" s="2"/>
      <c r="O46392" s="2"/>
      <c r="Q46392" s="2"/>
      <c r="R46392" s="2"/>
      <c r="S46392" s="2"/>
      <c r="T46392" s="2"/>
    </row>
    <row r="46393" spans="4:20" x14ac:dyDescent="0.2">
      <c r="D46393" s="2"/>
      <c r="E46393" s="2"/>
      <c r="F46393" s="2"/>
      <c r="G46393" s="2"/>
      <c r="O46393" s="2"/>
      <c r="Q46393" s="2"/>
      <c r="R46393" s="2"/>
      <c r="S46393" s="2"/>
      <c r="T46393" s="2"/>
    </row>
    <row r="46394" spans="4:20" x14ac:dyDescent="0.2">
      <c r="D46394" s="2"/>
      <c r="E46394" s="2"/>
      <c r="F46394" s="2"/>
      <c r="G46394" s="2"/>
      <c r="O46394" s="2"/>
      <c r="Q46394" s="2"/>
      <c r="R46394" s="2"/>
      <c r="S46394" s="2"/>
      <c r="T46394" s="2"/>
    </row>
    <row r="46395" spans="4:20" x14ac:dyDescent="0.2">
      <c r="D46395" s="2"/>
      <c r="E46395" s="2"/>
      <c r="F46395" s="2"/>
      <c r="G46395" s="2"/>
      <c r="O46395" s="2"/>
      <c r="Q46395" s="2"/>
      <c r="R46395" s="2"/>
      <c r="S46395" s="2"/>
      <c r="T46395" s="2"/>
    </row>
    <row r="46396" spans="4:20" x14ac:dyDescent="0.2">
      <c r="D46396" s="2"/>
      <c r="E46396" s="2"/>
      <c r="F46396" s="2"/>
      <c r="G46396" s="2"/>
      <c r="O46396" s="2"/>
      <c r="Q46396" s="2"/>
      <c r="R46396" s="2"/>
      <c r="S46396" s="2"/>
      <c r="T46396" s="2"/>
    </row>
    <row r="46397" spans="4:20" x14ac:dyDescent="0.2">
      <c r="D46397" s="2"/>
      <c r="E46397" s="2"/>
      <c r="F46397" s="2"/>
      <c r="G46397" s="2"/>
      <c r="O46397" s="2"/>
      <c r="Q46397" s="2"/>
      <c r="R46397" s="2"/>
      <c r="S46397" s="2"/>
      <c r="T46397" s="2"/>
    </row>
    <row r="46398" spans="4:20" x14ac:dyDescent="0.2">
      <c r="D46398" s="2"/>
      <c r="E46398" s="2"/>
      <c r="F46398" s="2"/>
      <c r="G46398" s="2"/>
      <c r="O46398" s="2"/>
      <c r="Q46398" s="2"/>
      <c r="R46398" s="2"/>
      <c r="S46398" s="2"/>
      <c r="T46398" s="2"/>
    </row>
    <row r="46399" spans="4:20" x14ac:dyDescent="0.2">
      <c r="D46399" s="2"/>
      <c r="E46399" s="2"/>
      <c r="F46399" s="2"/>
      <c r="G46399" s="2"/>
      <c r="O46399" s="2"/>
      <c r="Q46399" s="2"/>
      <c r="R46399" s="2"/>
      <c r="S46399" s="2"/>
      <c r="T46399" s="2"/>
    </row>
    <row r="46400" spans="4:20" x14ac:dyDescent="0.2">
      <c r="D46400" s="2"/>
      <c r="E46400" s="2"/>
      <c r="F46400" s="2"/>
      <c r="G46400" s="2"/>
      <c r="O46400" s="2"/>
      <c r="Q46400" s="2"/>
      <c r="R46400" s="2"/>
      <c r="S46400" s="2"/>
      <c r="T46400" s="2"/>
    </row>
    <row r="46401" spans="4:20" x14ac:dyDescent="0.2">
      <c r="D46401" s="2"/>
      <c r="E46401" s="2"/>
      <c r="F46401" s="2"/>
      <c r="G46401" s="2"/>
      <c r="O46401" s="2"/>
      <c r="Q46401" s="2"/>
      <c r="R46401" s="2"/>
      <c r="S46401" s="2"/>
      <c r="T46401" s="2"/>
    </row>
    <row r="46402" spans="4:20" x14ac:dyDescent="0.2">
      <c r="D46402" s="2"/>
      <c r="E46402" s="2"/>
      <c r="F46402" s="2"/>
      <c r="G46402" s="2"/>
      <c r="O46402" s="2"/>
      <c r="Q46402" s="2"/>
      <c r="R46402" s="2"/>
      <c r="S46402" s="2"/>
      <c r="T46402" s="2"/>
    </row>
    <row r="46403" spans="4:20" x14ac:dyDescent="0.2">
      <c r="D46403" s="2"/>
      <c r="E46403" s="2"/>
      <c r="F46403" s="2"/>
      <c r="G46403" s="2"/>
      <c r="O46403" s="2"/>
      <c r="Q46403" s="2"/>
      <c r="R46403" s="2"/>
      <c r="S46403" s="2"/>
      <c r="T46403" s="2"/>
    </row>
    <row r="46404" spans="4:20" x14ac:dyDescent="0.2">
      <c r="D46404" s="2"/>
      <c r="E46404" s="2"/>
      <c r="F46404" s="2"/>
      <c r="G46404" s="2"/>
      <c r="O46404" s="2"/>
      <c r="Q46404" s="2"/>
      <c r="R46404" s="2"/>
      <c r="S46404" s="2"/>
      <c r="T46404" s="2"/>
    </row>
    <row r="46405" spans="4:20" x14ac:dyDescent="0.2">
      <c r="D46405" s="2"/>
      <c r="E46405" s="2"/>
      <c r="F46405" s="2"/>
      <c r="G46405" s="2"/>
      <c r="O46405" s="2"/>
      <c r="Q46405" s="2"/>
      <c r="R46405" s="2"/>
      <c r="S46405" s="2"/>
      <c r="T46405" s="2"/>
    </row>
    <row r="46406" spans="4:20" x14ac:dyDescent="0.2">
      <c r="D46406" s="2"/>
      <c r="E46406" s="2"/>
      <c r="F46406" s="2"/>
      <c r="G46406" s="2"/>
      <c r="O46406" s="2"/>
      <c r="Q46406" s="2"/>
      <c r="R46406" s="2"/>
      <c r="S46406" s="2"/>
      <c r="T46406" s="2"/>
    </row>
    <row r="46407" spans="4:20" x14ac:dyDescent="0.2">
      <c r="D46407" s="2"/>
      <c r="E46407" s="2"/>
      <c r="F46407" s="2"/>
      <c r="G46407" s="2"/>
      <c r="O46407" s="2"/>
      <c r="Q46407" s="2"/>
      <c r="R46407" s="2"/>
      <c r="S46407" s="2"/>
      <c r="T46407" s="2"/>
    </row>
    <row r="46408" spans="4:20" x14ac:dyDescent="0.2">
      <c r="D46408" s="2"/>
      <c r="E46408" s="2"/>
      <c r="F46408" s="2"/>
      <c r="G46408" s="2"/>
      <c r="O46408" s="2"/>
      <c r="Q46408" s="2"/>
      <c r="R46408" s="2"/>
      <c r="S46408" s="2"/>
      <c r="T46408" s="2"/>
    </row>
    <row r="46409" spans="4:20" x14ac:dyDescent="0.2">
      <c r="D46409" s="2"/>
      <c r="E46409" s="2"/>
      <c r="F46409" s="2"/>
      <c r="G46409" s="2"/>
      <c r="O46409" s="2"/>
      <c r="Q46409" s="2"/>
      <c r="R46409" s="2"/>
      <c r="S46409" s="2"/>
      <c r="T46409" s="2"/>
    </row>
    <row r="46410" spans="4:20" x14ac:dyDescent="0.2">
      <c r="D46410" s="2"/>
      <c r="E46410" s="2"/>
      <c r="F46410" s="2"/>
      <c r="G46410" s="2"/>
      <c r="O46410" s="2"/>
      <c r="Q46410" s="2"/>
      <c r="R46410" s="2"/>
      <c r="S46410" s="2"/>
      <c r="T46410" s="2"/>
    </row>
    <row r="46411" spans="4:20" x14ac:dyDescent="0.2">
      <c r="D46411" s="2"/>
      <c r="E46411" s="2"/>
      <c r="F46411" s="2"/>
      <c r="G46411" s="2"/>
      <c r="O46411" s="2"/>
      <c r="Q46411" s="2"/>
      <c r="R46411" s="2"/>
      <c r="S46411" s="2"/>
      <c r="T46411" s="2"/>
    </row>
    <row r="46412" spans="4:20" x14ac:dyDescent="0.2">
      <c r="D46412" s="2"/>
      <c r="E46412" s="2"/>
      <c r="F46412" s="2"/>
      <c r="G46412" s="2"/>
      <c r="O46412" s="2"/>
      <c r="Q46412" s="2"/>
      <c r="R46412" s="2"/>
      <c r="S46412" s="2"/>
      <c r="T46412" s="2"/>
    </row>
    <row r="46413" spans="4:20" x14ac:dyDescent="0.2">
      <c r="D46413" s="2"/>
      <c r="E46413" s="2"/>
      <c r="F46413" s="2"/>
      <c r="G46413" s="2"/>
      <c r="O46413" s="2"/>
      <c r="Q46413" s="2"/>
      <c r="R46413" s="2"/>
      <c r="S46413" s="2"/>
      <c r="T46413" s="2"/>
    </row>
    <row r="46414" spans="4:20" x14ac:dyDescent="0.2">
      <c r="D46414" s="2"/>
      <c r="E46414" s="2"/>
      <c r="F46414" s="2"/>
      <c r="G46414" s="2"/>
      <c r="O46414" s="2"/>
      <c r="Q46414" s="2"/>
      <c r="R46414" s="2"/>
      <c r="S46414" s="2"/>
      <c r="T46414" s="2"/>
    </row>
    <row r="46415" spans="4:20" x14ac:dyDescent="0.2">
      <c r="D46415" s="2"/>
      <c r="E46415" s="2"/>
      <c r="F46415" s="2"/>
      <c r="G46415" s="2"/>
      <c r="O46415" s="2"/>
      <c r="Q46415" s="2"/>
      <c r="R46415" s="2"/>
      <c r="S46415" s="2"/>
      <c r="T46415" s="2"/>
    </row>
    <row r="46416" spans="4:20" x14ac:dyDescent="0.2">
      <c r="D46416" s="2"/>
      <c r="E46416" s="2"/>
      <c r="F46416" s="2"/>
      <c r="G46416" s="2"/>
      <c r="O46416" s="2"/>
      <c r="Q46416" s="2"/>
      <c r="R46416" s="2"/>
      <c r="S46416" s="2"/>
      <c r="T46416" s="2"/>
    </row>
    <row r="46417" spans="4:20" x14ac:dyDescent="0.2">
      <c r="D46417" s="2"/>
      <c r="E46417" s="2"/>
      <c r="F46417" s="2"/>
      <c r="G46417" s="2"/>
      <c r="O46417" s="2"/>
      <c r="Q46417" s="2"/>
      <c r="R46417" s="2"/>
      <c r="S46417" s="2"/>
      <c r="T46417" s="2"/>
    </row>
    <row r="46418" spans="4:20" x14ac:dyDescent="0.2">
      <c r="D46418" s="2"/>
      <c r="E46418" s="2"/>
      <c r="F46418" s="2"/>
      <c r="G46418" s="2"/>
      <c r="O46418" s="2"/>
      <c r="Q46418" s="2"/>
      <c r="R46418" s="2"/>
      <c r="S46418" s="2"/>
      <c r="T46418" s="2"/>
    </row>
    <row r="46419" spans="4:20" x14ac:dyDescent="0.2">
      <c r="D46419" s="2"/>
      <c r="E46419" s="2"/>
      <c r="F46419" s="2"/>
      <c r="G46419" s="2"/>
      <c r="O46419" s="2"/>
      <c r="Q46419" s="2"/>
      <c r="R46419" s="2"/>
      <c r="S46419" s="2"/>
      <c r="T46419" s="2"/>
    </row>
    <row r="46420" spans="4:20" x14ac:dyDescent="0.2">
      <c r="D46420" s="2"/>
      <c r="E46420" s="2"/>
      <c r="F46420" s="2"/>
      <c r="G46420" s="2"/>
      <c r="O46420" s="2"/>
      <c r="Q46420" s="2"/>
      <c r="R46420" s="2"/>
      <c r="S46420" s="2"/>
      <c r="T46420" s="2"/>
    </row>
    <row r="46421" spans="4:20" x14ac:dyDescent="0.2">
      <c r="D46421" s="2"/>
      <c r="E46421" s="2"/>
      <c r="F46421" s="2"/>
      <c r="G46421" s="2"/>
      <c r="O46421" s="2"/>
      <c r="Q46421" s="2"/>
      <c r="R46421" s="2"/>
      <c r="S46421" s="2"/>
      <c r="T46421" s="2"/>
    </row>
    <row r="46422" spans="4:20" x14ac:dyDescent="0.2">
      <c r="D46422" s="2"/>
      <c r="E46422" s="2"/>
      <c r="F46422" s="2"/>
      <c r="G46422" s="2"/>
      <c r="O46422" s="2"/>
      <c r="Q46422" s="2"/>
      <c r="R46422" s="2"/>
      <c r="S46422" s="2"/>
      <c r="T46422" s="2"/>
    </row>
    <row r="46423" spans="4:20" x14ac:dyDescent="0.2">
      <c r="D46423" s="2"/>
      <c r="E46423" s="2"/>
      <c r="F46423" s="2"/>
      <c r="G46423" s="2"/>
      <c r="O46423" s="2"/>
      <c r="Q46423" s="2"/>
      <c r="R46423" s="2"/>
      <c r="S46423" s="2"/>
      <c r="T46423" s="2"/>
    </row>
    <row r="46424" spans="4:20" x14ac:dyDescent="0.2">
      <c r="D46424" s="2"/>
      <c r="E46424" s="2"/>
      <c r="F46424" s="2"/>
      <c r="G46424" s="2"/>
      <c r="O46424" s="2"/>
      <c r="Q46424" s="2"/>
      <c r="R46424" s="2"/>
      <c r="S46424" s="2"/>
      <c r="T46424" s="2"/>
    </row>
    <row r="46425" spans="4:20" x14ac:dyDescent="0.2">
      <c r="D46425" s="2"/>
      <c r="E46425" s="2"/>
      <c r="F46425" s="2"/>
      <c r="G46425" s="2"/>
      <c r="O46425" s="2"/>
      <c r="Q46425" s="2"/>
      <c r="R46425" s="2"/>
      <c r="S46425" s="2"/>
      <c r="T46425" s="2"/>
    </row>
    <row r="46426" spans="4:20" x14ac:dyDescent="0.2">
      <c r="D46426" s="2"/>
      <c r="E46426" s="2"/>
      <c r="F46426" s="2"/>
      <c r="G46426" s="2"/>
      <c r="O46426" s="2"/>
      <c r="Q46426" s="2"/>
      <c r="R46426" s="2"/>
      <c r="S46426" s="2"/>
      <c r="T46426" s="2"/>
    </row>
    <row r="46427" spans="4:20" x14ac:dyDescent="0.2">
      <c r="D46427" s="2"/>
      <c r="E46427" s="2"/>
      <c r="F46427" s="2"/>
      <c r="G46427" s="2"/>
      <c r="O46427" s="2"/>
      <c r="Q46427" s="2"/>
      <c r="R46427" s="2"/>
      <c r="S46427" s="2"/>
      <c r="T46427" s="2"/>
    </row>
    <row r="46428" spans="4:20" x14ac:dyDescent="0.2">
      <c r="D46428" s="2"/>
      <c r="E46428" s="2"/>
      <c r="F46428" s="2"/>
      <c r="G46428" s="2"/>
      <c r="O46428" s="2"/>
      <c r="Q46428" s="2"/>
      <c r="R46428" s="2"/>
      <c r="S46428" s="2"/>
      <c r="T46428" s="2"/>
    </row>
    <row r="46429" spans="4:20" x14ac:dyDescent="0.2">
      <c r="D46429" s="2"/>
      <c r="E46429" s="2"/>
      <c r="F46429" s="2"/>
      <c r="G46429" s="2"/>
      <c r="O46429" s="2"/>
      <c r="Q46429" s="2"/>
      <c r="R46429" s="2"/>
      <c r="S46429" s="2"/>
      <c r="T46429" s="2"/>
    </row>
    <row r="46430" spans="4:20" x14ac:dyDescent="0.2">
      <c r="D46430" s="2"/>
      <c r="E46430" s="2"/>
      <c r="F46430" s="2"/>
      <c r="G46430" s="2"/>
      <c r="O46430" s="2"/>
      <c r="Q46430" s="2"/>
      <c r="R46430" s="2"/>
      <c r="S46430" s="2"/>
      <c r="T46430" s="2"/>
    </row>
    <row r="46431" spans="4:20" x14ac:dyDescent="0.2">
      <c r="D46431" s="2"/>
      <c r="E46431" s="2"/>
      <c r="F46431" s="2"/>
      <c r="G46431" s="2"/>
      <c r="O46431" s="2"/>
      <c r="Q46431" s="2"/>
      <c r="R46431" s="2"/>
      <c r="S46431" s="2"/>
      <c r="T46431" s="2"/>
    </row>
    <row r="46432" spans="4:20" x14ac:dyDescent="0.2">
      <c r="D46432" s="2"/>
      <c r="E46432" s="2"/>
      <c r="F46432" s="2"/>
      <c r="G46432" s="2"/>
      <c r="O46432" s="2"/>
      <c r="Q46432" s="2"/>
      <c r="R46432" s="2"/>
      <c r="S46432" s="2"/>
      <c r="T46432" s="2"/>
    </row>
    <row r="46433" spans="4:20" x14ac:dyDescent="0.2">
      <c r="D46433" s="2"/>
      <c r="E46433" s="2"/>
      <c r="F46433" s="2"/>
      <c r="G46433" s="2"/>
      <c r="O46433" s="2"/>
      <c r="Q46433" s="2"/>
      <c r="R46433" s="2"/>
      <c r="S46433" s="2"/>
      <c r="T46433" s="2"/>
    </row>
    <row r="46434" spans="4:20" x14ac:dyDescent="0.2">
      <c r="D46434" s="2"/>
      <c r="E46434" s="2"/>
      <c r="F46434" s="2"/>
      <c r="G46434" s="2"/>
      <c r="O46434" s="2"/>
      <c r="Q46434" s="2"/>
      <c r="R46434" s="2"/>
      <c r="S46434" s="2"/>
      <c r="T46434" s="2"/>
    </row>
    <row r="46435" spans="4:20" x14ac:dyDescent="0.2">
      <c r="D46435" s="2"/>
      <c r="E46435" s="2"/>
      <c r="F46435" s="2"/>
      <c r="G46435" s="2"/>
      <c r="O46435" s="2"/>
      <c r="Q46435" s="2"/>
      <c r="R46435" s="2"/>
      <c r="S46435" s="2"/>
      <c r="T46435" s="2"/>
    </row>
    <row r="46436" spans="4:20" x14ac:dyDescent="0.2">
      <c r="D46436" s="2"/>
      <c r="E46436" s="2"/>
      <c r="F46436" s="2"/>
      <c r="G46436" s="2"/>
      <c r="O46436" s="2"/>
      <c r="Q46436" s="2"/>
      <c r="R46436" s="2"/>
      <c r="S46436" s="2"/>
      <c r="T46436" s="2"/>
    </row>
    <row r="46437" spans="4:20" x14ac:dyDescent="0.2">
      <c r="D46437" s="2"/>
      <c r="E46437" s="2"/>
      <c r="F46437" s="2"/>
      <c r="G46437" s="2"/>
      <c r="O46437" s="2"/>
      <c r="Q46437" s="2"/>
      <c r="R46437" s="2"/>
      <c r="S46437" s="2"/>
      <c r="T46437" s="2"/>
    </row>
    <row r="46438" spans="4:20" x14ac:dyDescent="0.2">
      <c r="D46438" s="2"/>
      <c r="E46438" s="2"/>
      <c r="F46438" s="2"/>
      <c r="G46438" s="2"/>
      <c r="O46438" s="2"/>
      <c r="Q46438" s="2"/>
      <c r="R46438" s="2"/>
      <c r="S46438" s="2"/>
      <c r="T46438" s="2"/>
    </row>
    <row r="46439" spans="4:20" x14ac:dyDescent="0.2">
      <c r="D46439" s="2"/>
      <c r="E46439" s="2"/>
      <c r="F46439" s="2"/>
      <c r="G46439" s="2"/>
      <c r="O46439" s="2"/>
      <c r="Q46439" s="2"/>
      <c r="R46439" s="2"/>
      <c r="S46439" s="2"/>
      <c r="T46439" s="2"/>
    </row>
    <row r="46440" spans="4:20" x14ac:dyDescent="0.2">
      <c r="D46440" s="2"/>
      <c r="E46440" s="2"/>
      <c r="F46440" s="2"/>
      <c r="G46440" s="2"/>
      <c r="O46440" s="2"/>
      <c r="Q46440" s="2"/>
      <c r="R46440" s="2"/>
      <c r="S46440" s="2"/>
      <c r="T46440" s="2"/>
    </row>
    <row r="46441" spans="4:20" x14ac:dyDescent="0.2">
      <c r="D46441" s="2"/>
      <c r="E46441" s="2"/>
      <c r="F46441" s="2"/>
      <c r="G46441" s="2"/>
      <c r="O46441" s="2"/>
      <c r="Q46441" s="2"/>
      <c r="R46441" s="2"/>
      <c r="S46441" s="2"/>
      <c r="T46441" s="2"/>
    </row>
    <row r="46442" spans="4:20" x14ac:dyDescent="0.2">
      <c r="D46442" s="2"/>
      <c r="E46442" s="2"/>
      <c r="F46442" s="2"/>
      <c r="G46442" s="2"/>
      <c r="O46442" s="2"/>
      <c r="Q46442" s="2"/>
      <c r="R46442" s="2"/>
      <c r="S46442" s="2"/>
      <c r="T46442" s="2"/>
    </row>
    <row r="46443" spans="4:20" x14ac:dyDescent="0.2">
      <c r="D46443" s="2"/>
      <c r="E46443" s="2"/>
      <c r="F46443" s="2"/>
      <c r="G46443" s="2"/>
      <c r="O46443" s="2"/>
      <c r="Q46443" s="2"/>
      <c r="R46443" s="2"/>
      <c r="S46443" s="2"/>
      <c r="T46443" s="2"/>
    </row>
    <row r="46444" spans="4:20" x14ac:dyDescent="0.2">
      <c r="D46444" s="2"/>
      <c r="E46444" s="2"/>
      <c r="F46444" s="2"/>
      <c r="G46444" s="2"/>
      <c r="O46444" s="2"/>
      <c r="Q46444" s="2"/>
      <c r="R46444" s="2"/>
      <c r="S46444" s="2"/>
      <c r="T46444" s="2"/>
    </row>
    <row r="46445" spans="4:20" x14ac:dyDescent="0.2">
      <c r="D46445" s="2"/>
      <c r="E46445" s="2"/>
      <c r="F46445" s="2"/>
      <c r="G46445" s="2"/>
      <c r="O46445" s="2"/>
      <c r="Q46445" s="2"/>
      <c r="R46445" s="2"/>
      <c r="S46445" s="2"/>
      <c r="T46445" s="2"/>
    </row>
    <row r="46446" spans="4:20" x14ac:dyDescent="0.2">
      <c r="D46446" s="2"/>
      <c r="E46446" s="2"/>
      <c r="F46446" s="2"/>
      <c r="G46446" s="2"/>
      <c r="O46446" s="2"/>
      <c r="Q46446" s="2"/>
      <c r="R46446" s="2"/>
      <c r="S46446" s="2"/>
      <c r="T46446" s="2"/>
    </row>
    <row r="46447" spans="4:20" x14ac:dyDescent="0.2">
      <c r="D46447" s="2"/>
      <c r="E46447" s="2"/>
      <c r="F46447" s="2"/>
      <c r="G46447" s="2"/>
      <c r="O46447" s="2"/>
      <c r="Q46447" s="2"/>
      <c r="R46447" s="2"/>
      <c r="S46447" s="2"/>
      <c r="T46447" s="2"/>
    </row>
    <row r="46448" spans="4:20" x14ac:dyDescent="0.2">
      <c r="D46448" s="2"/>
      <c r="E46448" s="2"/>
      <c r="F46448" s="2"/>
      <c r="G46448" s="2"/>
      <c r="O46448" s="2"/>
      <c r="Q46448" s="2"/>
      <c r="R46448" s="2"/>
      <c r="S46448" s="2"/>
      <c r="T46448" s="2"/>
    </row>
    <row r="46449" spans="4:20" x14ac:dyDescent="0.2">
      <c r="D46449" s="2"/>
      <c r="E46449" s="2"/>
      <c r="F46449" s="2"/>
      <c r="G46449" s="2"/>
      <c r="O46449" s="2"/>
      <c r="Q46449" s="2"/>
      <c r="R46449" s="2"/>
      <c r="S46449" s="2"/>
      <c r="T46449" s="2"/>
    </row>
    <row r="46450" spans="4:20" x14ac:dyDescent="0.2">
      <c r="D46450" s="2"/>
      <c r="E46450" s="2"/>
      <c r="F46450" s="2"/>
      <c r="G46450" s="2"/>
      <c r="O46450" s="2"/>
      <c r="Q46450" s="2"/>
      <c r="R46450" s="2"/>
      <c r="S46450" s="2"/>
      <c r="T46450" s="2"/>
    </row>
    <row r="46451" spans="4:20" x14ac:dyDescent="0.2">
      <c r="D46451" s="2"/>
      <c r="E46451" s="2"/>
      <c r="F46451" s="2"/>
      <c r="G46451" s="2"/>
      <c r="O46451" s="2"/>
      <c r="Q46451" s="2"/>
      <c r="R46451" s="2"/>
      <c r="S46451" s="2"/>
      <c r="T46451" s="2"/>
    </row>
    <row r="46452" spans="4:20" x14ac:dyDescent="0.2">
      <c r="D46452" s="2"/>
      <c r="E46452" s="2"/>
      <c r="F46452" s="2"/>
      <c r="G46452" s="2"/>
      <c r="O46452" s="2"/>
      <c r="Q46452" s="2"/>
      <c r="R46452" s="2"/>
      <c r="S46452" s="2"/>
      <c r="T46452" s="2"/>
    </row>
    <row r="46453" spans="4:20" x14ac:dyDescent="0.2">
      <c r="D46453" s="2"/>
      <c r="E46453" s="2"/>
      <c r="F46453" s="2"/>
      <c r="G46453" s="2"/>
      <c r="O46453" s="2"/>
      <c r="Q46453" s="2"/>
      <c r="R46453" s="2"/>
      <c r="S46453" s="2"/>
      <c r="T46453" s="2"/>
    </row>
    <row r="46454" spans="4:20" x14ac:dyDescent="0.2">
      <c r="D46454" s="2"/>
      <c r="E46454" s="2"/>
      <c r="F46454" s="2"/>
      <c r="G46454" s="2"/>
      <c r="O46454" s="2"/>
      <c r="Q46454" s="2"/>
      <c r="R46454" s="2"/>
      <c r="S46454" s="2"/>
      <c r="T46454" s="2"/>
    </row>
    <row r="46455" spans="4:20" x14ac:dyDescent="0.2">
      <c r="D46455" s="2"/>
      <c r="E46455" s="2"/>
      <c r="F46455" s="2"/>
      <c r="G46455" s="2"/>
      <c r="O46455" s="2"/>
      <c r="Q46455" s="2"/>
      <c r="R46455" s="2"/>
      <c r="S46455" s="2"/>
      <c r="T46455" s="2"/>
    </row>
    <row r="46456" spans="4:20" x14ac:dyDescent="0.2">
      <c r="D46456" s="2"/>
      <c r="E46456" s="2"/>
      <c r="F46456" s="2"/>
      <c r="G46456" s="2"/>
      <c r="O46456" s="2"/>
      <c r="Q46456" s="2"/>
      <c r="R46456" s="2"/>
      <c r="S46456" s="2"/>
      <c r="T46456" s="2"/>
    </row>
    <row r="46457" spans="4:20" x14ac:dyDescent="0.2">
      <c r="D46457" s="2"/>
      <c r="E46457" s="2"/>
      <c r="F46457" s="2"/>
      <c r="G46457" s="2"/>
      <c r="O46457" s="2"/>
      <c r="Q46457" s="2"/>
      <c r="R46457" s="2"/>
      <c r="S46457" s="2"/>
      <c r="T46457" s="2"/>
    </row>
    <row r="46458" spans="4:20" x14ac:dyDescent="0.2">
      <c r="D46458" s="2"/>
      <c r="E46458" s="2"/>
      <c r="F46458" s="2"/>
      <c r="G46458" s="2"/>
      <c r="O46458" s="2"/>
      <c r="Q46458" s="2"/>
      <c r="R46458" s="2"/>
      <c r="S46458" s="2"/>
      <c r="T46458" s="2"/>
    </row>
    <row r="46459" spans="4:20" x14ac:dyDescent="0.2">
      <c r="D46459" s="2"/>
      <c r="E46459" s="2"/>
      <c r="F46459" s="2"/>
      <c r="G46459" s="2"/>
      <c r="O46459" s="2"/>
      <c r="Q46459" s="2"/>
      <c r="R46459" s="2"/>
      <c r="S46459" s="2"/>
      <c r="T46459" s="2"/>
    </row>
    <row r="46460" spans="4:20" x14ac:dyDescent="0.2">
      <c r="D46460" s="2"/>
      <c r="E46460" s="2"/>
      <c r="F46460" s="2"/>
      <c r="G46460" s="2"/>
      <c r="O46460" s="2"/>
      <c r="Q46460" s="2"/>
      <c r="R46460" s="2"/>
      <c r="S46460" s="2"/>
      <c r="T46460" s="2"/>
    </row>
    <row r="46461" spans="4:20" x14ac:dyDescent="0.2">
      <c r="D46461" s="2"/>
      <c r="E46461" s="2"/>
      <c r="F46461" s="2"/>
      <c r="G46461" s="2"/>
      <c r="O46461" s="2"/>
      <c r="Q46461" s="2"/>
      <c r="R46461" s="2"/>
      <c r="S46461" s="2"/>
      <c r="T46461" s="2"/>
    </row>
    <row r="46462" spans="4:20" x14ac:dyDescent="0.2">
      <c r="D46462" s="2"/>
      <c r="E46462" s="2"/>
      <c r="F46462" s="2"/>
      <c r="G46462" s="2"/>
      <c r="O46462" s="2"/>
      <c r="Q46462" s="2"/>
      <c r="R46462" s="2"/>
      <c r="S46462" s="2"/>
      <c r="T46462" s="2"/>
    </row>
    <row r="46463" spans="4:20" x14ac:dyDescent="0.2">
      <c r="D46463" s="2"/>
      <c r="E46463" s="2"/>
      <c r="F46463" s="2"/>
      <c r="G46463" s="2"/>
      <c r="O46463" s="2"/>
      <c r="Q46463" s="2"/>
      <c r="R46463" s="2"/>
      <c r="S46463" s="2"/>
      <c r="T46463" s="2"/>
    </row>
    <row r="46464" spans="4:20" x14ac:dyDescent="0.2">
      <c r="D46464" s="2"/>
      <c r="E46464" s="2"/>
      <c r="F46464" s="2"/>
      <c r="G46464" s="2"/>
      <c r="O46464" s="2"/>
      <c r="Q46464" s="2"/>
      <c r="R46464" s="2"/>
      <c r="S46464" s="2"/>
      <c r="T46464" s="2"/>
    </row>
    <row r="46465" spans="4:20" x14ac:dyDescent="0.2">
      <c r="D46465" s="2"/>
      <c r="E46465" s="2"/>
      <c r="F46465" s="2"/>
      <c r="G46465" s="2"/>
      <c r="O46465" s="2"/>
      <c r="Q46465" s="2"/>
      <c r="R46465" s="2"/>
      <c r="S46465" s="2"/>
      <c r="T46465" s="2"/>
    </row>
    <row r="46466" spans="4:20" x14ac:dyDescent="0.2">
      <c r="D46466" s="2"/>
      <c r="E46466" s="2"/>
      <c r="F46466" s="2"/>
      <c r="G46466" s="2"/>
      <c r="O46466" s="2"/>
      <c r="Q46466" s="2"/>
      <c r="R46466" s="2"/>
      <c r="S46466" s="2"/>
      <c r="T46466" s="2"/>
    </row>
    <row r="46467" spans="4:20" x14ac:dyDescent="0.2">
      <c r="D46467" s="2"/>
      <c r="E46467" s="2"/>
      <c r="F46467" s="2"/>
      <c r="G46467" s="2"/>
      <c r="O46467" s="2"/>
      <c r="Q46467" s="2"/>
      <c r="R46467" s="2"/>
      <c r="S46467" s="2"/>
      <c r="T46467" s="2"/>
    </row>
    <row r="46468" spans="4:20" x14ac:dyDescent="0.2">
      <c r="D46468" s="2"/>
      <c r="E46468" s="2"/>
      <c r="F46468" s="2"/>
      <c r="G46468" s="2"/>
      <c r="O46468" s="2"/>
      <c r="Q46468" s="2"/>
      <c r="R46468" s="2"/>
      <c r="S46468" s="2"/>
      <c r="T46468" s="2"/>
    </row>
    <row r="46469" spans="4:20" x14ac:dyDescent="0.2">
      <c r="D46469" s="2"/>
      <c r="E46469" s="2"/>
      <c r="F46469" s="2"/>
      <c r="G46469" s="2"/>
      <c r="O46469" s="2"/>
      <c r="Q46469" s="2"/>
      <c r="R46469" s="2"/>
      <c r="S46469" s="2"/>
      <c r="T46469" s="2"/>
    </row>
    <row r="46470" spans="4:20" x14ac:dyDescent="0.2">
      <c r="D46470" s="2"/>
      <c r="E46470" s="2"/>
      <c r="F46470" s="2"/>
      <c r="G46470" s="2"/>
      <c r="O46470" s="2"/>
      <c r="Q46470" s="2"/>
      <c r="R46470" s="2"/>
      <c r="S46470" s="2"/>
      <c r="T46470" s="2"/>
    </row>
    <row r="46471" spans="4:20" x14ac:dyDescent="0.2">
      <c r="D46471" s="2"/>
      <c r="E46471" s="2"/>
      <c r="F46471" s="2"/>
      <c r="G46471" s="2"/>
      <c r="O46471" s="2"/>
      <c r="Q46471" s="2"/>
      <c r="R46471" s="2"/>
      <c r="S46471" s="2"/>
      <c r="T46471" s="2"/>
    </row>
    <row r="46472" spans="4:20" x14ac:dyDescent="0.2">
      <c r="D46472" s="2"/>
      <c r="E46472" s="2"/>
      <c r="F46472" s="2"/>
      <c r="G46472" s="2"/>
      <c r="O46472" s="2"/>
      <c r="Q46472" s="2"/>
      <c r="R46472" s="2"/>
      <c r="S46472" s="2"/>
      <c r="T46472" s="2"/>
    </row>
    <row r="46473" spans="4:20" x14ac:dyDescent="0.2">
      <c r="D46473" s="2"/>
      <c r="E46473" s="2"/>
      <c r="F46473" s="2"/>
      <c r="G46473" s="2"/>
      <c r="O46473" s="2"/>
      <c r="Q46473" s="2"/>
      <c r="R46473" s="2"/>
      <c r="S46473" s="2"/>
      <c r="T46473" s="2"/>
    </row>
    <row r="46474" spans="4:20" x14ac:dyDescent="0.2">
      <c r="D46474" s="2"/>
      <c r="E46474" s="2"/>
      <c r="F46474" s="2"/>
      <c r="G46474" s="2"/>
      <c r="O46474" s="2"/>
      <c r="Q46474" s="2"/>
      <c r="R46474" s="2"/>
      <c r="S46474" s="2"/>
      <c r="T46474" s="2"/>
    </row>
    <row r="46475" spans="4:20" x14ac:dyDescent="0.2">
      <c r="D46475" s="2"/>
      <c r="E46475" s="2"/>
      <c r="F46475" s="2"/>
      <c r="G46475" s="2"/>
      <c r="O46475" s="2"/>
      <c r="Q46475" s="2"/>
      <c r="R46475" s="2"/>
      <c r="S46475" s="2"/>
      <c r="T46475" s="2"/>
    </row>
    <row r="46476" spans="4:20" x14ac:dyDescent="0.2">
      <c r="D46476" s="2"/>
      <c r="E46476" s="2"/>
      <c r="F46476" s="2"/>
      <c r="G46476" s="2"/>
      <c r="O46476" s="2"/>
      <c r="Q46476" s="2"/>
      <c r="R46476" s="2"/>
      <c r="S46476" s="2"/>
      <c r="T46476" s="2"/>
    </row>
    <row r="46477" spans="4:20" x14ac:dyDescent="0.2">
      <c r="D46477" s="2"/>
      <c r="E46477" s="2"/>
      <c r="F46477" s="2"/>
      <c r="G46477" s="2"/>
      <c r="O46477" s="2"/>
      <c r="Q46477" s="2"/>
      <c r="R46477" s="2"/>
      <c r="S46477" s="2"/>
      <c r="T46477" s="2"/>
    </row>
    <row r="46478" spans="4:20" x14ac:dyDescent="0.2">
      <c r="D46478" s="2"/>
      <c r="E46478" s="2"/>
      <c r="F46478" s="2"/>
      <c r="G46478" s="2"/>
      <c r="O46478" s="2"/>
      <c r="Q46478" s="2"/>
      <c r="R46478" s="2"/>
      <c r="S46478" s="2"/>
      <c r="T46478" s="2"/>
    </row>
    <row r="46479" spans="4:20" x14ac:dyDescent="0.2">
      <c r="D46479" s="2"/>
      <c r="E46479" s="2"/>
      <c r="F46479" s="2"/>
      <c r="G46479" s="2"/>
      <c r="O46479" s="2"/>
      <c r="Q46479" s="2"/>
      <c r="R46479" s="2"/>
      <c r="S46479" s="2"/>
      <c r="T46479" s="2"/>
    </row>
    <row r="46480" spans="4:20" x14ac:dyDescent="0.2">
      <c r="D46480" s="2"/>
      <c r="E46480" s="2"/>
      <c r="F46480" s="2"/>
      <c r="G46480" s="2"/>
      <c r="O46480" s="2"/>
      <c r="Q46480" s="2"/>
      <c r="R46480" s="2"/>
      <c r="S46480" s="2"/>
      <c r="T46480" s="2"/>
    </row>
    <row r="46481" spans="4:20" x14ac:dyDescent="0.2">
      <c r="D46481" s="2"/>
      <c r="E46481" s="2"/>
      <c r="F46481" s="2"/>
      <c r="G46481" s="2"/>
      <c r="O46481" s="2"/>
      <c r="Q46481" s="2"/>
      <c r="R46481" s="2"/>
      <c r="S46481" s="2"/>
      <c r="T46481" s="2"/>
    </row>
    <row r="46482" spans="4:20" x14ac:dyDescent="0.2">
      <c r="D46482" s="2"/>
      <c r="E46482" s="2"/>
      <c r="F46482" s="2"/>
      <c r="G46482" s="2"/>
      <c r="O46482" s="2"/>
      <c r="Q46482" s="2"/>
      <c r="R46482" s="2"/>
      <c r="S46482" s="2"/>
      <c r="T46482" s="2"/>
    </row>
    <row r="46483" spans="4:20" x14ac:dyDescent="0.2">
      <c r="D46483" s="2"/>
      <c r="E46483" s="2"/>
      <c r="F46483" s="2"/>
      <c r="G46483" s="2"/>
      <c r="O46483" s="2"/>
      <c r="Q46483" s="2"/>
      <c r="R46483" s="2"/>
      <c r="S46483" s="2"/>
      <c r="T46483" s="2"/>
    </row>
    <row r="46484" spans="4:20" x14ac:dyDescent="0.2">
      <c r="D46484" s="2"/>
      <c r="E46484" s="2"/>
      <c r="F46484" s="2"/>
      <c r="G46484" s="2"/>
      <c r="O46484" s="2"/>
      <c r="Q46484" s="2"/>
      <c r="R46484" s="2"/>
      <c r="S46484" s="2"/>
      <c r="T46484" s="2"/>
    </row>
    <row r="46485" spans="4:20" x14ac:dyDescent="0.2">
      <c r="D46485" s="2"/>
      <c r="E46485" s="2"/>
      <c r="F46485" s="2"/>
      <c r="G46485" s="2"/>
      <c r="O46485" s="2"/>
      <c r="Q46485" s="2"/>
      <c r="R46485" s="2"/>
      <c r="S46485" s="2"/>
      <c r="T46485" s="2"/>
    </row>
    <row r="46486" spans="4:20" x14ac:dyDescent="0.2">
      <c r="D46486" s="2"/>
      <c r="E46486" s="2"/>
      <c r="F46486" s="2"/>
      <c r="G46486" s="2"/>
      <c r="O46486" s="2"/>
      <c r="Q46486" s="2"/>
      <c r="R46486" s="2"/>
      <c r="S46486" s="2"/>
      <c r="T46486" s="2"/>
    </row>
    <row r="46487" spans="4:20" x14ac:dyDescent="0.2">
      <c r="D46487" s="2"/>
      <c r="E46487" s="2"/>
      <c r="F46487" s="2"/>
      <c r="G46487" s="2"/>
      <c r="O46487" s="2"/>
      <c r="Q46487" s="2"/>
      <c r="R46487" s="2"/>
      <c r="S46487" s="2"/>
      <c r="T46487" s="2"/>
    </row>
    <row r="46488" spans="4:20" x14ac:dyDescent="0.2">
      <c r="D46488" s="2"/>
      <c r="E46488" s="2"/>
      <c r="F46488" s="2"/>
      <c r="G46488" s="2"/>
      <c r="O46488" s="2"/>
      <c r="Q46488" s="2"/>
      <c r="R46488" s="2"/>
      <c r="S46488" s="2"/>
      <c r="T46488" s="2"/>
    </row>
    <row r="46489" spans="4:20" x14ac:dyDescent="0.2">
      <c r="D46489" s="2"/>
      <c r="E46489" s="2"/>
      <c r="F46489" s="2"/>
      <c r="G46489" s="2"/>
      <c r="O46489" s="2"/>
      <c r="Q46489" s="2"/>
      <c r="R46489" s="2"/>
      <c r="S46489" s="2"/>
      <c r="T46489" s="2"/>
    </row>
    <row r="46490" spans="4:20" x14ac:dyDescent="0.2">
      <c r="D46490" s="2"/>
      <c r="E46490" s="2"/>
      <c r="F46490" s="2"/>
      <c r="G46490" s="2"/>
      <c r="O46490" s="2"/>
      <c r="Q46490" s="2"/>
      <c r="R46490" s="2"/>
      <c r="S46490" s="2"/>
      <c r="T46490" s="2"/>
    </row>
    <row r="46491" spans="4:20" x14ac:dyDescent="0.2">
      <c r="D46491" s="2"/>
      <c r="E46491" s="2"/>
      <c r="F46491" s="2"/>
      <c r="G46491" s="2"/>
      <c r="O46491" s="2"/>
      <c r="Q46491" s="2"/>
      <c r="R46491" s="2"/>
      <c r="S46491" s="2"/>
      <c r="T46491" s="2"/>
    </row>
    <row r="46492" spans="4:20" x14ac:dyDescent="0.2">
      <c r="D46492" s="2"/>
      <c r="E46492" s="2"/>
      <c r="F46492" s="2"/>
      <c r="G46492" s="2"/>
      <c r="O46492" s="2"/>
      <c r="Q46492" s="2"/>
      <c r="R46492" s="2"/>
      <c r="S46492" s="2"/>
      <c r="T46492" s="2"/>
    </row>
    <row r="46493" spans="4:20" x14ac:dyDescent="0.2">
      <c r="D46493" s="2"/>
      <c r="E46493" s="2"/>
      <c r="F46493" s="2"/>
      <c r="G46493" s="2"/>
      <c r="O46493" s="2"/>
      <c r="Q46493" s="2"/>
      <c r="R46493" s="2"/>
      <c r="S46493" s="2"/>
      <c r="T46493" s="2"/>
    </row>
    <row r="46494" spans="4:20" x14ac:dyDescent="0.2">
      <c r="D46494" s="2"/>
      <c r="E46494" s="2"/>
      <c r="F46494" s="2"/>
      <c r="G46494" s="2"/>
      <c r="O46494" s="2"/>
      <c r="Q46494" s="2"/>
      <c r="R46494" s="2"/>
      <c r="S46494" s="2"/>
      <c r="T46494" s="2"/>
    </row>
    <row r="46495" spans="4:20" x14ac:dyDescent="0.2">
      <c r="D46495" s="2"/>
      <c r="E46495" s="2"/>
      <c r="F46495" s="2"/>
      <c r="G46495" s="2"/>
      <c r="O46495" s="2"/>
      <c r="Q46495" s="2"/>
      <c r="R46495" s="2"/>
      <c r="S46495" s="2"/>
      <c r="T46495" s="2"/>
    </row>
    <row r="46496" spans="4:20" x14ac:dyDescent="0.2">
      <c r="D46496" s="2"/>
      <c r="E46496" s="2"/>
      <c r="F46496" s="2"/>
      <c r="G46496" s="2"/>
      <c r="O46496" s="2"/>
      <c r="Q46496" s="2"/>
      <c r="R46496" s="2"/>
      <c r="S46496" s="2"/>
      <c r="T46496" s="2"/>
    </row>
    <row r="46497" spans="4:20" x14ac:dyDescent="0.2">
      <c r="D46497" s="2"/>
      <c r="E46497" s="2"/>
      <c r="F46497" s="2"/>
      <c r="G46497" s="2"/>
      <c r="O46497" s="2"/>
      <c r="Q46497" s="2"/>
      <c r="R46497" s="2"/>
      <c r="S46497" s="2"/>
      <c r="T46497" s="2"/>
    </row>
    <row r="46498" spans="4:20" x14ac:dyDescent="0.2">
      <c r="D46498" s="2"/>
      <c r="E46498" s="2"/>
      <c r="F46498" s="2"/>
      <c r="G46498" s="2"/>
      <c r="O46498" s="2"/>
      <c r="Q46498" s="2"/>
      <c r="R46498" s="2"/>
      <c r="S46498" s="2"/>
      <c r="T46498" s="2"/>
    </row>
    <row r="46499" spans="4:20" x14ac:dyDescent="0.2">
      <c r="D46499" s="2"/>
      <c r="E46499" s="2"/>
      <c r="F46499" s="2"/>
      <c r="G46499" s="2"/>
      <c r="O46499" s="2"/>
      <c r="Q46499" s="2"/>
      <c r="R46499" s="2"/>
      <c r="S46499" s="2"/>
      <c r="T46499" s="2"/>
    </row>
    <row r="46500" spans="4:20" x14ac:dyDescent="0.2">
      <c r="D46500" s="2"/>
      <c r="E46500" s="2"/>
      <c r="F46500" s="2"/>
      <c r="G46500" s="2"/>
      <c r="O46500" s="2"/>
      <c r="Q46500" s="2"/>
      <c r="R46500" s="2"/>
      <c r="S46500" s="2"/>
      <c r="T46500" s="2"/>
    </row>
    <row r="46501" spans="4:20" x14ac:dyDescent="0.2">
      <c r="D46501" s="2"/>
      <c r="E46501" s="2"/>
      <c r="F46501" s="2"/>
      <c r="G46501" s="2"/>
      <c r="O46501" s="2"/>
      <c r="Q46501" s="2"/>
      <c r="R46501" s="2"/>
      <c r="S46501" s="2"/>
      <c r="T46501" s="2"/>
    </row>
    <row r="46502" spans="4:20" x14ac:dyDescent="0.2">
      <c r="D46502" s="2"/>
      <c r="E46502" s="2"/>
      <c r="F46502" s="2"/>
      <c r="G46502" s="2"/>
      <c r="O46502" s="2"/>
      <c r="Q46502" s="2"/>
      <c r="R46502" s="2"/>
      <c r="S46502" s="2"/>
      <c r="T46502" s="2"/>
    </row>
    <row r="46503" spans="4:20" x14ac:dyDescent="0.2">
      <c r="D46503" s="2"/>
      <c r="E46503" s="2"/>
      <c r="F46503" s="2"/>
      <c r="G46503" s="2"/>
      <c r="O46503" s="2"/>
      <c r="Q46503" s="2"/>
      <c r="R46503" s="2"/>
      <c r="S46503" s="2"/>
      <c r="T46503" s="2"/>
    </row>
    <row r="46504" spans="4:20" x14ac:dyDescent="0.2">
      <c r="D46504" s="2"/>
      <c r="E46504" s="2"/>
      <c r="F46504" s="2"/>
      <c r="G46504" s="2"/>
      <c r="O46504" s="2"/>
      <c r="Q46504" s="2"/>
      <c r="R46504" s="2"/>
      <c r="S46504" s="2"/>
      <c r="T46504" s="2"/>
    </row>
    <row r="46505" spans="4:20" x14ac:dyDescent="0.2">
      <c r="D46505" s="2"/>
      <c r="E46505" s="2"/>
      <c r="F46505" s="2"/>
      <c r="G46505" s="2"/>
      <c r="O46505" s="2"/>
      <c r="Q46505" s="2"/>
      <c r="R46505" s="2"/>
      <c r="S46505" s="2"/>
      <c r="T46505" s="2"/>
    </row>
    <row r="46506" spans="4:20" x14ac:dyDescent="0.2">
      <c r="D46506" s="2"/>
      <c r="E46506" s="2"/>
      <c r="F46506" s="2"/>
      <c r="G46506" s="2"/>
      <c r="O46506" s="2"/>
      <c r="Q46506" s="2"/>
      <c r="R46506" s="2"/>
      <c r="S46506" s="2"/>
      <c r="T46506" s="2"/>
    </row>
    <row r="46507" spans="4:20" x14ac:dyDescent="0.2">
      <c r="D46507" s="2"/>
      <c r="E46507" s="2"/>
      <c r="F46507" s="2"/>
      <c r="G46507" s="2"/>
      <c r="O46507" s="2"/>
      <c r="Q46507" s="2"/>
      <c r="R46507" s="2"/>
      <c r="S46507" s="2"/>
      <c r="T46507" s="2"/>
    </row>
    <row r="46508" spans="4:20" x14ac:dyDescent="0.2">
      <c r="D46508" s="2"/>
      <c r="E46508" s="2"/>
      <c r="F46508" s="2"/>
      <c r="G46508" s="2"/>
      <c r="O46508" s="2"/>
      <c r="Q46508" s="2"/>
      <c r="R46508" s="2"/>
      <c r="S46508" s="2"/>
      <c r="T46508" s="2"/>
    </row>
    <row r="46509" spans="4:20" x14ac:dyDescent="0.2">
      <c r="D46509" s="2"/>
      <c r="E46509" s="2"/>
      <c r="F46509" s="2"/>
      <c r="G46509" s="2"/>
      <c r="O46509" s="2"/>
      <c r="Q46509" s="2"/>
      <c r="R46509" s="2"/>
      <c r="S46509" s="2"/>
      <c r="T46509" s="2"/>
    </row>
    <row r="46510" spans="4:20" x14ac:dyDescent="0.2">
      <c r="D46510" s="2"/>
      <c r="E46510" s="2"/>
      <c r="F46510" s="2"/>
      <c r="G46510" s="2"/>
      <c r="O46510" s="2"/>
      <c r="Q46510" s="2"/>
      <c r="R46510" s="2"/>
      <c r="S46510" s="2"/>
      <c r="T46510" s="2"/>
    </row>
    <row r="46511" spans="4:20" x14ac:dyDescent="0.2">
      <c r="D46511" s="2"/>
      <c r="E46511" s="2"/>
      <c r="F46511" s="2"/>
      <c r="G46511" s="2"/>
      <c r="O46511" s="2"/>
      <c r="Q46511" s="2"/>
      <c r="R46511" s="2"/>
      <c r="S46511" s="2"/>
      <c r="T46511" s="2"/>
    </row>
    <row r="46512" spans="4:20" x14ac:dyDescent="0.2">
      <c r="D46512" s="2"/>
      <c r="E46512" s="2"/>
      <c r="F46512" s="2"/>
      <c r="G46512" s="2"/>
      <c r="O46512" s="2"/>
      <c r="Q46512" s="2"/>
      <c r="R46512" s="2"/>
      <c r="S46512" s="2"/>
      <c r="T46512" s="2"/>
    </row>
    <row r="46513" spans="4:20" x14ac:dyDescent="0.2">
      <c r="D46513" s="2"/>
      <c r="E46513" s="2"/>
      <c r="F46513" s="2"/>
      <c r="G46513" s="2"/>
      <c r="O46513" s="2"/>
      <c r="Q46513" s="2"/>
      <c r="R46513" s="2"/>
      <c r="S46513" s="2"/>
      <c r="T46513" s="2"/>
    </row>
    <row r="46514" spans="4:20" x14ac:dyDescent="0.2">
      <c r="D46514" s="2"/>
      <c r="E46514" s="2"/>
      <c r="F46514" s="2"/>
      <c r="G46514" s="2"/>
      <c r="O46514" s="2"/>
      <c r="Q46514" s="2"/>
      <c r="R46514" s="2"/>
      <c r="S46514" s="2"/>
      <c r="T46514" s="2"/>
    </row>
    <row r="46515" spans="4:20" x14ac:dyDescent="0.2">
      <c r="D46515" s="2"/>
      <c r="E46515" s="2"/>
      <c r="F46515" s="2"/>
      <c r="G46515" s="2"/>
      <c r="O46515" s="2"/>
      <c r="Q46515" s="2"/>
      <c r="R46515" s="2"/>
      <c r="S46515" s="2"/>
      <c r="T46515" s="2"/>
    </row>
    <row r="46516" spans="4:20" x14ac:dyDescent="0.2">
      <c r="D46516" s="2"/>
      <c r="E46516" s="2"/>
      <c r="F46516" s="2"/>
      <c r="G46516" s="2"/>
      <c r="O46516" s="2"/>
      <c r="Q46516" s="2"/>
      <c r="R46516" s="2"/>
      <c r="S46516" s="2"/>
      <c r="T46516" s="2"/>
    </row>
    <row r="46517" spans="4:20" x14ac:dyDescent="0.2">
      <c r="D46517" s="2"/>
      <c r="E46517" s="2"/>
      <c r="F46517" s="2"/>
      <c r="G46517" s="2"/>
      <c r="O46517" s="2"/>
      <c r="Q46517" s="2"/>
      <c r="R46517" s="2"/>
      <c r="S46517" s="2"/>
      <c r="T46517" s="2"/>
    </row>
    <row r="46518" spans="4:20" x14ac:dyDescent="0.2">
      <c r="D46518" s="2"/>
      <c r="E46518" s="2"/>
      <c r="F46518" s="2"/>
      <c r="G46518" s="2"/>
      <c r="O46518" s="2"/>
      <c r="Q46518" s="2"/>
      <c r="R46518" s="2"/>
      <c r="S46518" s="2"/>
      <c r="T46518" s="2"/>
    </row>
    <row r="46519" spans="4:20" x14ac:dyDescent="0.2">
      <c r="D46519" s="2"/>
      <c r="E46519" s="2"/>
      <c r="F46519" s="2"/>
      <c r="G46519" s="2"/>
      <c r="O46519" s="2"/>
      <c r="Q46519" s="2"/>
      <c r="R46519" s="2"/>
      <c r="S46519" s="2"/>
      <c r="T46519" s="2"/>
    </row>
    <row r="46520" spans="4:20" x14ac:dyDescent="0.2">
      <c r="D46520" s="2"/>
      <c r="E46520" s="2"/>
      <c r="F46520" s="2"/>
      <c r="G46520" s="2"/>
      <c r="O46520" s="2"/>
      <c r="Q46520" s="2"/>
      <c r="R46520" s="2"/>
      <c r="S46520" s="2"/>
      <c r="T46520" s="2"/>
    </row>
    <row r="46521" spans="4:20" x14ac:dyDescent="0.2">
      <c r="D46521" s="2"/>
      <c r="E46521" s="2"/>
      <c r="F46521" s="2"/>
      <c r="G46521" s="2"/>
      <c r="O46521" s="2"/>
      <c r="Q46521" s="2"/>
      <c r="R46521" s="2"/>
      <c r="S46521" s="2"/>
      <c r="T46521" s="2"/>
    </row>
    <row r="46522" spans="4:20" x14ac:dyDescent="0.2">
      <c r="D46522" s="2"/>
      <c r="E46522" s="2"/>
      <c r="F46522" s="2"/>
      <c r="G46522" s="2"/>
      <c r="O46522" s="2"/>
      <c r="Q46522" s="2"/>
      <c r="R46522" s="2"/>
      <c r="S46522" s="2"/>
      <c r="T46522" s="2"/>
    </row>
    <row r="46523" spans="4:20" x14ac:dyDescent="0.2">
      <c r="D46523" s="2"/>
      <c r="E46523" s="2"/>
      <c r="F46523" s="2"/>
      <c r="G46523" s="2"/>
      <c r="O46523" s="2"/>
      <c r="Q46523" s="2"/>
      <c r="R46523" s="2"/>
      <c r="S46523" s="2"/>
      <c r="T46523" s="2"/>
    </row>
    <row r="46524" spans="4:20" x14ac:dyDescent="0.2">
      <c r="D46524" s="2"/>
      <c r="E46524" s="2"/>
      <c r="F46524" s="2"/>
      <c r="G46524" s="2"/>
      <c r="O46524" s="2"/>
      <c r="Q46524" s="2"/>
      <c r="R46524" s="2"/>
      <c r="S46524" s="2"/>
      <c r="T46524" s="2"/>
    </row>
    <row r="46525" spans="4:20" x14ac:dyDescent="0.2">
      <c r="D46525" s="2"/>
      <c r="E46525" s="2"/>
      <c r="F46525" s="2"/>
      <c r="G46525" s="2"/>
      <c r="O46525" s="2"/>
      <c r="Q46525" s="2"/>
      <c r="R46525" s="2"/>
      <c r="S46525" s="2"/>
      <c r="T46525" s="2"/>
    </row>
    <row r="46526" spans="4:20" x14ac:dyDescent="0.2">
      <c r="D46526" s="2"/>
      <c r="E46526" s="2"/>
      <c r="F46526" s="2"/>
      <c r="G46526" s="2"/>
      <c r="O46526" s="2"/>
      <c r="Q46526" s="2"/>
      <c r="R46526" s="2"/>
      <c r="S46526" s="2"/>
      <c r="T46526" s="2"/>
    </row>
    <row r="46527" spans="4:20" x14ac:dyDescent="0.2">
      <c r="D46527" s="2"/>
      <c r="E46527" s="2"/>
      <c r="F46527" s="2"/>
      <c r="G46527" s="2"/>
      <c r="O46527" s="2"/>
      <c r="Q46527" s="2"/>
      <c r="R46527" s="2"/>
      <c r="S46527" s="2"/>
      <c r="T46527" s="2"/>
    </row>
    <row r="46528" spans="4:20" x14ac:dyDescent="0.2">
      <c r="D46528" s="2"/>
      <c r="E46528" s="2"/>
      <c r="F46528" s="2"/>
      <c r="G46528" s="2"/>
      <c r="O46528" s="2"/>
      <c r="Q46528" s="2"/>
      <c r="R46528" s="2"/>
      <c r="S46528" s="2"/>
      <c r="T46528" s="2"/>
    </row>
    <row r="46529" spans="4:20" x14ac:dyDescent="0.2">
      <c r="D46529" s="2"/>
      <c r="E46529" s="2"/>
      <c r="F46529" s="2"/>
      <c r="G46529" s="2"/>
      <c r="O46529" s="2"/>
      <c r="Q46529" s="2"/>
      <c r="R46529" s="2"/>
      <c r="S46529" s="2"/>
      <c r="T46529" s="2"/>
    </row>
    <row r="46530" spans="4:20" x14ac:dyDescent="0.2">
      <c r="D46530" s="2"/>
      <c r="E46530" s="2"/>
      <c r="F46530" s="2"/>
      <c r="G46530" s="2"/>
      <c r="O46530" s="2"/>
      <c r="Q46530" s="2"/>
      <c r="R46530" s="2"/>
      <c r="S46530" s="2"/>
      <c r="T46530" s="2"/>
    </row>
    <row r="46531" spans="4:20" x14ac:dyDescent="0.2">
      <c r="D46531" s="2"/>
      <c r="E46531" s="2"/>
      <c r="F46531" s="2"/>
      <c r="G46531" s="2"/>
      <c r="O46531" s="2"/>
      <c r="Q46531" s="2"/>
      <c r="R46531" s="2"/>
      <c r="S46531" s="2"/>
      <c r="T46531" s="2"/>
    </row>
    <row r="46532" spans="4:20" x14ac:dyDescent="0.2">
      <c r="D46532" s="2"/>
      <c r="E46532" s="2"/>
      <c r="F46532" s="2"/>
      <c r="G46532" s="2"/>
      <c r="O46532" s="2"/>
      <c r="Q46532" s="2"/>
      <c r="R46532" s="2"/>
      <c r="S46532" s="2"/>
      <c r="T46532" s="2"/>
    </row>
    <row r="46533" spans="4:20" x14ac:dyDescent="0.2">
      <c r="D46533" s="2"/>
      <c r="E46533" s="2"/>
      <c r="F46533" s="2"/>
      <c r="G46533" s="2"/>
      <c r="O46533" s="2"/>
      <c r="Q46533" s="2"/>
      <c r="R46533" s="2"/>
      <c r="S46533" s="2"/>
      <c r="T46533" s="2"/>
    </row>
    <row r="46534" spans="4:20" x14ac:dyDescent="0.2">
      <c r="D46534" s="2"/>
      <c r="E46534" s="2"/>
      <c r="F46534" s="2"/>
      <c r="G46534" s="2"/>
      <c r="O46534" s="2"/>
      <c r="Q46534" s="2"/>
      <c r="R46534" s="2"/>
      <c r="S46534" s="2"/>
      <c r="T46534" s="2"/>
    </row>
    <row r="46535" spans="4:20" x14ac:dyDescent="0.2">
      <c r="D46535" s="2"/>
      <c r="E46535" s="2"/>
      <c r="F46535" s="2"/>
      <c r="G46535" s="2"/>
      <c r="O46535" s="2"/>
      <c r="Q46535" s="2"/>
      <c r="R46535" s="2"/>
      <c r="S46535" s="2"/>
      <c r="T46535" s="2"/>
    </row>
    <row r="46536" spans="4:20" x14ac:dyDescent="0.2">
      <c r="D46536" s="2"/>
      <c r="E46536" s="2"/>
      <c r="F46536" s="2"/>
      <c r="G46536" s="2"/>
      <c r="O46536" s="2"/>
      <c r="Q46536" s="2"/>
      <c r="R46536" s="2"/>
      <c r="S46536" s="2"/>
      <c r="T46536" s="2"/>
    </row>
    <row r="46537" spans="4:20" x14ac:dyDescent="0.2">
      <c r="D46537" s="2"/>
      <c r="E46537" s="2"/>
      <c r="F46537" s="2"/>
      <c r="G46537" s="2"/>
      <c r="O46537" s="2"/>
      <c r="Q46537" s="2"/>
      <c r="R46537" s="2"/>
      <c r="S46537" s="2"/>
      <c r="T46537" s="2"/>
    </row>
    <row r="46538" spans="4:20" x14ac:dyDescent="0.2">
      <c r="D46538" s="2"/>
      <c r="E46538" s="2"/>
      <c r="F46538" s="2"/>
      <c r="G46538" s="2"/>
      <c r="O46538" s="2"/>
      <c r="Q46538" s="2"/>
      <c r="R46538" s="2"/>
      <c r="S46538" s="2"/>
      <c r="T46538" s="2"/>
    </row>
    <row r="46539" spans="4:20" x14ac:dyDescent="0.2">
      <c r="D46539" s="2"/>
      <c r="E46539" s="2"/>
      <c r="F46539" s="2"/>
      <c r="G46539" s="2"/>
      <c r="O46539" s="2"/>
      <c r="Q46539" s="2"/>
      <c r="R46539" s="2"/>
      <c r="S46539" s="2"/>
      <c r="T46539" s="2"/>
    </row>
    <row r="46540" spans="4:20" x14ac:dyDescent="0.2">
      <c r="D46540" s="2"/>
      <c r="E46540" s="2"/>
      <c r="F46540" s="2"/>
      <c r="G46540" s="2"/>
      <c r="O46540" s="2"/>
      <c r="Q46540" s="2"/>
      <c r="R46540" s="2"/>
      <c r="S46540" s="2"/>
      <c r="T46540" s="2"/>
    </row>
    <row r="46541" spans="4:20" x14ac:dyDescent="0.2">
      <c r="D46541" s="2"/>
      <c r="E46541" s="2"/>
      <c r="F46541" s="2"/>
      <c r="G46541" s="2"/>
      <c r="O46541" s="2"/>
      <c r="Q46541" s="2"/>
      <c r="R46541" s="2"/>
      <c r="S46541" s="2"/>
      <c r="T46541" s="2"/>
    </row>
    <row r="46542" spans="4:20" x14ac:dyDescent="0.2">
      <c r="D46542" s="2"/>
      <c r="E46542" s="2"/>
      <c r="F46542" s="2"/>
      <c r="G46542" s="2"/>
      <c r="O46542" s="2"/>
      <c r="Q46542" s="2"/>
      <c r="R46542" s="2"/>
      <c r="S46542" s="2"/>
      <c r="T46542" s="2"/>
    </row>
    <row r="46543" spans="4:20" x14ac:dyDescent="0.2">
      <c r="D46543" s="2"/>
      <c r="E46543" s="2"/>
      <c r="F46543" s="2"/>
      <c r="G46543" s="2"/>
      <c r="O46543" s="2"/>
      <c r="Q46543" s="2"/>
      <c r="R46543" s="2"/>
      <c r="S46543" s="2"/>
      <c r="T46543" s="2"/>
    </row>
    <row r="46544" spans="4:20" x14ac:dyDescent="0.2">
      <c r="D46544" s="2"/>
      <c r="E46544" s="2"/>
      <c r="F46544" s="2"/>
      <c r="G46544" s="2"/>
      <c r="O46544" s="2"/>
      <c r="Q46544" s="2"/>
      <c r="R46544" s="2"/>
      <c r="S46544" s="2"/>
      <c r="T46544" s="2"/>
    </row>
    <row r="46545" spans="4:20" x14ac:dyDescent="0.2">
      <c r="D46545" s="2"/>
      <c r="E46545" s="2"/>
      <c r="F46545" s="2"/>
      <c r="G46545" s="2"/>
      <c r="O46545" s="2"/>
      <c r="Q46545" s="2"/>
      <c r="R46545" s="2"/>
      <c r="S46545" s="2"/>
      <c r="T46545" s="2"/>
    </row>
    <row r="46546" spans="4:20" x14ac:dyDescent="0.2">
      <c r="D46546" s="2"/>
      <c r="E46546" s="2"/>
      <c r="F46546" s="2"/>
      <c r="G46546" s="2"/>
      <c r="O46546" s="2"/>
      <c r="Q46546" s="2"/>
      <c r="R46546" s="2"/>
      <c r="S46546" s="2"/>
      <c r="T46546" s="2"/>
    </row>
    <row r="46547" spans="4:20" x14ac:dyDescent="0.2">
      <c r="D46547" s="2"/>
      <c r="E46547" s="2"/>
      <c r="F46547" s="2"/>
      <c r="G46547" s="2"/>
      <c r="O46547" s="2"/>
      <c r="Q46547" s="2"/>
      <c r="R46547" s="2"/>
      <c r="S46547" s="2"/>
      <c r="T46547" s="2"/>
    </row>
    <row r="46548" spans="4:20" x14ac:dyDescent="0.2">
      <c r="D46548" s="2"/>
      <c r="E46548" s="2"/>
      <c r="F46548" s="2"/>
      <c r="G46548" s="2"/>
      <c r="O46548" s="2"/>
      <c r="Q46548" s="2"/>
      <c r="R46548" s="2"/>
      <c r="S46548" s="2"/>
      <c r="T46548" s="2"/>
    </row>
    <row r="46549" spans="4:20" x14ac:dyDescent="0.2">
      <c r="D46549" s="2"/>
      <c r="E46549" s="2"/>
      <c r="F46549" s="2"/>
      <c r="G46549" s="2"/>
      <c r="O46549" s="2"/>
      <c r="Q46549" s="2"/>
      <c r="R46549" s="2"/>
      <c r="S46549" s="2"/>
      <c r="T46549" s="2"/>
    </row>
    <row r="46550" spans="4:20" x14ac:dyDescent="0.2">
      <c r="D46550" s="2"/>
      <c r="E46550" s="2"/>
      <c r="F46550" s="2"/>
      <c r="G46550" s="2"/>
      <c r="O46550" s="2"/>
      <c r="Q46550" s="2"/>
      <c r="R46550" s="2"/>
      <c r="S46550" s="2"/>
      <c r="T46550" s="2"/>
    </row>
    <row r="46551" spans="4:20" x14ac:dyDescent="0.2">
      <c r="D46551" s="2"/>
      <c r="E46551" s="2"/>
      <c r="F46551" s="2"/>
      <c r="G46551" s="2"/>
      <c r="O46551" s="2"/>
      <c r="Q46551" s="2"/>
      <c r="R46551" s="2"/>
      <c r="S46551" s="2"/>
      <c r="T46551" s="2"/>
    </row>
    <row r="46552" spans="4:20" x14ac:dyDescent="0.2">
      <c r="D46552" s="2"/>
      <c r="E46552" s="2"/>
      <c r="F46552" s="2"/>
      <c r="G46552" s="2"/>
      <c r="O46552" s="2"/>
      <c r="Q46552" s="2"/>
      <c r="R46552" s="2"/>
      <c r="S46552" s="2"/>
      <c r="T46552" s="2"/>
    </row>
    <row r="46553" spans="4:20" x14ac:dyDescent="0.2">
      <c r="D46553" s="2"/>
      <c r="E46553" s="2"/>
      <c r="F46553" s="2"/>
      <c r="G46553" s="2"/>
      <c r="O46553" s="2"/>
      <c r="Q46553" s="2"/>
      <c r="R46553" s="2"/>
      <c r="S46553" s="2"/>
      <c r="T46553" s="2"/>
    </row>
    <row r="46554" spans="4:20" x14ac:dyDescent="0.2">
      <c r="D46554" s="2"/>
      <c r="E46554" s="2"/>
      <c r="F46554" s="2"/>
      <c r="G46554" s="2"/>
      <c r="O46554" s="2"/>
      <c r="Q46554" s="2"/>
      <c r="R46554" s="2"/>
      <c r="S46554" s="2"/>
      <c r="T46554" s="2"/>
    </row>
    <row r="46555" spans="4:20" x14ac:dyDescent="0.2">
      <c r="D46555" s="2"/>
      <c r="E46555" s="2"/>
      <c r="F46555" s="2"/>
      <c r="G46555" s="2"/>
      <c r="O46555" s="2"/>
      <c r="Q46555" s="2"/>
      <c r="R46555" s="2"/>
      <c r="S46555" s="2"/>
      <c r="T46555" s="2"/>
    </row>
    <row r="46556" spans="4:20" x14ac:dyDescent="0.2">
      <c r="D46556" s="2"/>
      <c r="E46556" s="2"/>
      <c r="F46556" s="2"/>
      <c r="G46556" s="2"/>
      <c r="O46556" s="2"/>
      <c r="Q46556" s="2"/>
      <c r="R46556" s="2"/>
      <c r="S46556" s="2"/>
      <c r="T46556" s="2"/>
    </row>
    <row r="46557" spans="4:20" x14ac:dyDescent="0.2">
      <c r="D46557" s="2"/>
      <c r="E46557" s="2"/>
      <c r="F46557" s="2"/>
      <c r="G46557" s="2"/>
      <c r="O46557" s="2"/>
      <c r="Q46557" s="2"/>
      <c r="R46557" s="2"/>
      <c r="S46557" s="2"/>
      <c r="T46557" s="2"/>
    </row>
    <row r="46558" spans="4:20" x14ac:dyDescent="0.2">
      <c r="D46558" s="2"/>
      <c r="E46558" s="2"/>
      <c r="F46558" s="2"/>
      <c r="G46558" s="2"/>
      <c r="O46558" s="2"/>
      <c r="Q46558" s="2"/>
      <c r="R46558" s="2"/>
      <c r="S46558" s="2"/>
      <c r="T46558" s="2"/>
    </row>
    <row r="46559" spans="4:20" x14ac:dyDescent="0.2">
      <c r="D46559" s="2"/>
      <c r="E46559" s="2"/>
      <c r="F46559" s="2"/>
      <c r="G46559" s="2"/>
      <c r="O46559" s="2"/>
      <c r="Q46559" s="2"/>
      <c r="R46559" s="2"/>
      <c r="S46559" s="2"/>
      <c r="T46559" s="2"/>
    </row>
    <row r="46560" spans="4:20" x14ac:dyDescent="0.2">
      <c r="D46560" s="2"/>
      <c r="E46560" s="2"/>
      <c r="F46560" s="2"/>
      <c r="G46560" s="2"/>
      <c r="O46560" s="2"/>
      <c r="Q46560" s="2"/>
      <c r="R46560" s="2"/>
      <c r="S46560" s="2"/>
      <c r="T46560" s="2"/>
    </row>
    <row r="46561" spans="4:20" x14ac:dyDescent="0.2">
      <c r="D46561" s="2"/>
      <c r="E46561" s="2"/>
      <c r="F46561" s="2"/>
      <c r="G46561" s="2"/>
      <c r="O46561" s="2"/>
      <c r="Q46561" s="2"/>
      <c r="R46561" s="2"/>
      <c r="S46561" s="2"/>
      <c r="T46561" s="2"/>
    </row>
    <row r="46562" spans="4:20" x14ac:dyDescent="0.2">
      <c r="D46562" s="2"/>
      <c r="E46562" s="2"/>
      <c r="F46562" s="2"/>
      <c r="G46562" s="2"/>
      <c r="O46562" s="2"/>
      <c r="Q46562" s="2"/>
      <c r="R46562" s="2"/>
      <c r="S46562" s="2"/>
      <c r="T46562" s="2"/>
    </row>
    <row r="46563" spans="4:20" x14ac:dyDescent="0.2">
      <c r="D46563" s="2"/>
      <c r="E46563" s="2"/>
      <c r="F46563" s="2"/>
      <c r="G46563" s="2"/>
      <c r="O46563" s="2"/>
      <c r="Q46563" s="2"/>
      <c r="R46563" s="2"/>
      <c r="S46563" s="2"/>
      <c r="T46563" s="2"/>
    </row>
    <row r="46564" spans="4:20" x14ac:dyDescent="0.2">
      <c r="D46564" s="2"/>
      <c r="E46564" s="2"/>
      <c r="F46564" s="2"/>
      <c r="G46564" s="2"/>
      <c r="O46564" s="2"/>
      <c r="Q46564" s="2"/>
      <c r="R46564" s="2"/>
      <c r="S46564" s="2"/>
      <c r="T46564" s="2"/>
    </row>
    <row r="46565" spans="4:20" x14ac:dyDescent="0.2">
      <c r="D46565" s="2"/>
      <c r="E46565" s="2"/>
      <c r="F46565" s="2"/>
      <c r="G46565" s="2"/>
      <c r="O46565" s="2"/>
      <c r="Q46565" s="2"/>
      <c r="R46565" s="2"/>
      <c r="S46565" s="2"/>
      <c r="T46565" s="2"/>
    </row>
    <row r="46566" spans="4:20" x14ac:dyDescent="0.2">
      <c r="D46566" s="2"/>
      <c r="E46566" s="2"/>
      <c r="F46566" s="2"/>
      <c r="G46566" s="2"/>
      <c r="O46566" s="2"/>
      <c r="Q46566" s="2"/>
      <c r="R46566" s="2"/>
      <c r="S46566" s="2"/>
      <c r="T46566" s="2"/>
    </row>
    <row r="46567" spans="4:20" x14ac:dyDescent="0.2">
      <c r="D46567" s="2"/>
      <c r="E46567" s="2"/>
      <c r="F46567" s="2"/>
      <c r="G46567" s="2"/>
      <c r="O46567" s="2"/>
      <c r="Q46567" s="2"/>
      <c r="R46567" s="2"/>
      <c r="S46567" s="2"/>
      <c r="T46567" s="2"/>
    </row>
    <row r="46568" spans="4:20" x14ac:dyDescent="0.2">
      <c r="D46568" s="2"/>
      <c r="E46568" s="2"/>
      <c r="F46568" s="2"/>
      <c r="G46568" s="2"/>
      <c r="O46568" s="2"/>
      <c r="Q46568" s="2"/>
      <c r="R46568" s="2"/>
      <c r="S46568" s="2"/>
      <c r="T46568" s="2"/>
    </row>
    <row r="46569" spans="4:20" x14ac:dyDescent="0.2">
      <c r="D46569" s="2"/>
      <c r="E46569" s="2"/>
      <c r="F46569" s="2"/>
      <c r="G46569" s="2"/>
      <c r="O46569" s="2"/>
      <c r="Q46569" s="2"/>
      <c r="R46569" s="2"/>
      <c r="S46569" s="2"/>
      <c r="T46569" s="2"/>
    </row>
    <row r="46570" spans="4:20" x14ac:dyDescent="0.2">
      <c r="D46570" s="2"/>
      <c r="E46570" s="2"/>
      <c r="F46570" s="2"/>
      <c r="G46570" s="2"/>
      <c r="O46570" s="2"/>
      <c r="Q46570" s="2"/>
      <c r="R46570" s="2"/>
      <c r="S46570" s="2"/>
      <c r="T46570" s="2"/>
    </row>
    <row r="46571" spans="4:20" x14ac:dyDescent="0.2">
      <c r="D46571" s="2"/>
      <c r="E46571" s="2"/>
      <c r="F46571" s="2"/>
      <c r="G46571" s="2"/>
      <c r="O46571" s="2"/>
      <c r="Q46571" s="2"/>
      <c r="R46571" s="2"/>
      <c r="S46571" s="2"/>
      <c r="T46571" s="2"/>
    </row>
    <row r="46572" spans="4:20" x14ac:dyDescent="0.2">
      <c r="D46572" s="2"/>
      <c r="E46572" s="2"/>
      <c r="F46572" s="2"/>
      <c r="G46572" s="2"/>
      <c r="O46572" s="2"/>
      <c r="Q46572" s="2"/>
      <c r="R46572" s="2"/>
      <c r="S46572" s="2"/>
      <c r="T46572" s="2"/>
    </row>
    <row r="46573" spans="4:20" x14ac:dyDescent="0.2">
      <c r="D46573" s="2"/>
      <c r="E46573" s="2"/>
      <c r="F46573" s="2"/>
      <c r="G46573" s="2"/>
      <c r="O46573" s="2"/>
      <c r="Q46573" s="2"/>
      <c r="R46573" s="2"/>
      <c r="S46573" s="2"/>
      <c r="T46573" s="2"/>
    </row>
    <row r="46574" spans="4:20" x14ac:dyDescent="0.2">
      <c r="D46574" s="2"/>
      <c r="E46574" s="2"/>
      <c r="F46574" s="2"/>
      <c r="G46574" s="2"/>
      <c r="O46574" s="2"/>
      <c r="Q46574" s="2"/>
      <c r="R46574" s="2"/>
      <c r="S46574" s="2"/>
      <c r="T46574" s="2"/>
    </row>
    <row r="46575" spans="4:20" x14ac:dyDescent="0.2">
      <c r="D46575" s="2"/>
      <c r="E46575" s="2"/>
      <c r="F46575" s="2"/>
      <c r="G46575" s="2"/>
      <c r="O46575" s="2"/>
      <c r="Q46575" s="2"/>
      <c r="R46575" s="2"/>
      <c r="S46575" s="2"/>
      <c r="T46575" s="2"/>
    </row>
    <row r="46576" spans="4:20" x14ac:dyDescent="0.2">
      <c r="D46576" s="2"/>
      <c r="E46576" s="2"/>
      <c r="F46576" s="2"/>
      <c r="G46576" s="2"/>
      <c r="O46576" s="2"/>
      <c r="Q46576" s="2"/>
      <c r="R46576" s="2"/>
      <c r="S46576" s="2"/>
      <c r="T46576" s="2"/>
    </row>
    <row r="46577" spans="4:20" x14ac:dyDescent="0.2">
      <c r="D46577" s="2"/>
      <c r="E46577" s="2"/>
      <c r="F46577" s="2"/>
      <c r="G46577" s="2"/>
      <c r="O46577" s="2"/>
      <c r="Q46577" s="2"/>
      <c r="R46577" s="2"/>
      <c r="S46577" s="2"/>
      <c r="T46577" s="2"/>
    </row>
    <row r="46578" spans="4:20" x14ac:dyDescent="0.2">
      <c r="D46578" s="2"/>
      <c r="E46578" s="2"/>
      <c r="F46578" s="2"/>
      <c r="G46578" s="2"/>
      <c r="O46578" s="2"/>
      <c r="Q46578" s="2"/>
      <c r="R46578" s="2"/>
      <c r="S46578" s="2"/>
      <c r="T46578" s="2"/>
    </row>
    <row r="46579" spans="4:20" x14ac:dyDescent="0.2">
      <c r="D46579" s="2"/>
      <c r="E46579" s="2"/>
      <c r="F46579" s="2"/>
      <c r="G46579" s="2"/>
      <c r="O46579" s="2"/>
      <c r="Q46579" s="2"/>
      <c r="R46579" s="2"/>
      <c r="S46579" s="2"/>
      <c r="T46579" s="2"/>
    </row>
    <row r="46580" spans="4:20" x14ac:dyDescent="0.2">
      <c r="D46580" s="2"/>
      <c r="E46580" s="2"/>
      <c r="F46580" s="2"/>
      <c r="G46580" s="2"/>
      <c r="O46580" s="2"/>
      <c r="Q46580" s="2"/>
      <c r="R46580" s="2"/>
      <c r="S46580" s="2"/>
      <c r="T46580" s="2"/>
    </row>
    <row r="46581" spans="4:20" x14ac:dyDescent="0.2">
      <c r="D46581" s="2"/>
      <c r="E46581" s="2"/>
      <c r="F46581" s="2"/>
      <c r="G46581" s="2"/>
      <c r="O46581" s="2"/>
      <c r="Q46581" s="2"/>
      <c r="R46581" s="2"/>
      <c r="S46581" s="2"/>
      <c r="T46581" s="2"/>
    </row>
    <row r="46582" spans="4:20" x14ac:dyDescent="0.2">
      <c r="D46582" s="2"/>
      <c r="E46582" s="2"/>
      <c r="F46582" s="2"/>
      <c r="G46582" s="2"/>
      <c r="O46582" s="2"/>
      <c r="Q46582" s="2"/>
      <c r="R46582" s="2"/>
      <c r="S46582" s="2"/>
      <c r="T46582" s="2"/>
    </row>
    <row r="46583" spans="4:20" x14ac:dyDescent="0.2">
      <c r="D46583" s="2"/>
      <c r="E46583" s="2"/>
      <c r="F46583" s="2"/>
      <c r="G46583" s="2"/>
      <c r="O46583" s="2"/>
      <c r="Q46583" s="2"/>
      <c r="R46583" s="2"/>
      <c r="S46583" s="2"/>
      <c r="T46583" s="2"/>
    </row>
    <row r="46584" spans="4:20" x14ac:dyDescent="0.2">
      <c r="D46584" s="2"/>
      <c r="E46584" s="2"/>
      <c r="F46584" s="2"/>
      <c r="G46584" s="2"/>
      <c r="O46584" s="2"/>
      <c r="Q46584" s="2"/>
      <c r="R46584" s="2"/>
      <c r="S46584" s="2"/>
      <c r="T46584" s="2"/>
    </row>
    <row r="46585" spans="4:20" x14ac:dyDescent="0.2">
      <c r="D46585" s="2"/>
      <c r="E46585" s="2"/>
      <c r="F46585" s="2"/>
      <c r="G46585" s="2"/>
      <c r="O46585" s="2"/>
      <c r="Q46585" s="2"/>
      <c r="R46585" s="2"/>
      <c r="S46585" s="2"/>
      <c r="T46585" s="2"/>
    </row>
    <row r="46586" spans="4:20" x14ac:dyDescent="0.2">
      <c r="D46586" s="2"/>
      <c r="E46586" s="2"/>
      <c r="F46586" s="2"/>
      <c r="G46586" s="2"/>
      <c r="O46586" s="2"/>
      <c r="Q46586" s="2"/>
      <c r="R46586" s="2"/>
      <c r="S46586" s="2"/>
      <c r="T46586" s="2"/>
    </row>
    <row r="46587" spans="4:20" x14ac:dyDescent="0.2">
      <c r="D46587" s="2"/>
      <c r="E46587" s="2"/>
      <c r="F46587" s="2"/>
      <c r="G46587" s="2"/>
      <c r="O46587" s="2"/>
      <c r="Q46587" s="2"/>
      <c r="R46587" s="2"/>
      <c r="S46587" s="2"/>
      <c r="T46587" s="2"/>
    </row>
    <row r="46588" spans="4:20" x14ac:dyDescent="0.2">
      <c r="D46588" s="2"/>
      <c r="E46588" s="2"/>
      <c r="F46588" s="2"/>
      <c r="G46588" s="2"/>
      <c r="O46588" s="2"/>
      <c r="Q46588" s="2"/>
      <c r="R46588" s="2"/>
      <c r="S46588" s="2"/>
      <c r="T46588" s="2"/>
    </row>
    <row r="46589" spans="4:20" x14ac:dyDescent="0.2">
      <c r="D46589" s="2"/>
      <c r="E46589" s="2"/>
      <c r="F46589" s="2"/>
      <c r="G46589" s="2"/>
      <c r="O46589" s="2"/>
      <c r="Q46589" s="2"/>
      <c r="R46589" s="2"/>
      <c r="S46589" s="2"/>
      <c r="T46589" s="2"/>
    </row>
    <row r="46590" spans="4:20" x14ac:dyDescent="0.2">
      <c r="D46590" s="2"/>
      <c r="E46590" s="2"/>
      <c r="F46590" s="2"/>
      <c r="G46590" s="2"/>
      <c r="O46590" s="2"/>
      <c r="Q46590" s="2"/>
      <c r="R46590" s="2"/>
      <c r="S46590" s="2"/>
      <c r="T46590" s="2"/>
    </row>
    <row r="46591" spans="4:20" x14ac:dyDescent="0.2">
      <c r="D46591" s="2"/>
      <c r="E46591" s="2"/>
      <c r="F46591" s="2"/>
      <c r="G46591" s="2"/>
      <c r="O46591" s="2"/>
      <c r="Q46591" s="2"/>
      <c r="R46591" s="2"/>
      <c r="S46591" s="2"/>
      <c r="T46591" s="2"/>
    </row>
    <row r="46592" spans="4:20" x14ac:dyDescent="0.2">
      <c r="D46592" s="2"/>
      <c r="E46592" s="2"/>
      <c r="F46592" s="2"/>
      <c r="G46592" s="2"/>
      <c r="O46592" s="2"/>
      <c r="Q46592" s="2"/>
      <c r="R46592" s="2"/>
      <c r="S46592" s="2"/>
      <c r="T46592" s="2"/>
    </row>
    <row r="46593" spans="4:20" x14ac:dyDescent="0.2">
      <c r="D46593" s="2"/>
      <c r="E46593" s="2"/>
      <c r="F46593" s="2"/>
      <c r="G46593" s="2"/>
      <c r="O46593" s="2"/>
      <c r="Q46593" s="2"/>
      <c r="R46593" s="2"/>
      <c r="S46593" s="2"/>
      <c r="T46593" s="2"/>
    </row>
    <row r="46594" spans="4:20" x14ac:dyDescent="0.2">
      <c r="D46594" s="2"/>
      <c r="E46594" s="2"/>
      <c r="F46594" s="2"/>
      <c r="G46594" s="2"/>
      <c r="O46594" s="2"/>
      <c r="Q46594" s="2"/>
      <c r="R46594" s="2"/>
      <c r="S46594" s="2"/>
      <c r="T46594" s="2"/>
    </row>
    <row r="46595" spans="4:20" x14ac:dyDescent="0.2">
      <c r="D46595" s="2"/>
      <c r="E46595" s="2"/>
      <c r="F46595" s="2"/>
      <c r="G46595" s="2"/>
      <c r="O46595" s="2"/>
      <c r="Q46595" s="2"/>
      <c r="R46595" s="2"/>
      <c r="S46595" s="2"/>
      <c r="T46595" s="2"/>
    </row>
    <row r="46596" spans="4:20" x14ac:dyDescent="0.2">
      <c r="D46596" s="2"/>
      <c r="E46596" s="2"/>
      <c r="F46596" s="2"/>
      <c r="G46596" s="2"/>
      <c r="O46596" s="2"/>
      <c r="Q46596" s="2"/>
      <c r="R46596" s="2"/>
      <c r="S46596" s="2"/>
      <c r="T46596" s="2"/>
    </row>
    <row r="46597" spans="4:20" x14ac:dyDescent="0.2">
      <c r="D46597" s="2"/>
      <c r="E46597" s="2"/>
      <c r="F46597" s="2"/>
      <c r="G46597" s="2"/>
      <c r="O46597" s="2"/>
      <c r="Q46597" s="2"/>
      <c r="R46597" s="2"/>
      <c r="S46597" s="2"/>
      <c r="T46597" s="2"/>
    </row>
    <row r="46598" spans="4:20" x14ac:dyDescent="0.2">
      <c r="D46598" s="2"/>
      <c r="E46598" s="2"/>
      <c r="F46598" s="2"/>
      <c r="G46598" s="2"/>
      <c r="O46598" s="2"/>
      <c r="Q46598" s="2"/>
      <c r="R46598" s="2"/>
      <c r="S46598" s="2"/>
      <c r="T46598" s="2"/>
    </row>
    <row r="46599" spans="4:20" x14ac:dyDescent="0.2">
      <c r="D46599" s="2"/>
      <c r="E46599" s="2"/>
      <c r="F46599" s="2"/>
      <c r="G46599" s="2"/>
      <c r="O46599" s="2"/>
      <c r="Q46599" s="2"/>
      <c r="R46599" s="2"/>
      <c r="S46599" s="2"/>
      <c r="T46599" s="2"/>
    </row>
    <row r="46600" spans="4:20" x14ac:dyDescent="0.2">
      <c r="D46600" s="2"/>
      <c r="E46600" s="2"/>
      <c r="F46600" s="2"/>
      <c r="G46600" s="2"/>
      <c r="O46600" s="2"/>
      <c r="Q46600" s="2"/>
      <c r="R46600" s="2"/>
      <c r="S46600" s="2"/>
      <c r="T46600" s="2"/>
    </row>
    <row r="46601" spans="4:20" x14ac:dyDescent="0.2">
      <c r="D46601" s="2"/>
      <c r="E46601" s="2"/>
      <c r="F46601" s="2"/>
      <c r="G46601" s="2"/>
      <c r="O46601" s="2"/>
      <c r="Q46601" s="2"/>
      <c r="R46601" s="2"/>
      <c r="S46601" s="2"/>
      <c r="T46601" s="2"/>
    </row>
    <row r="46602" spans="4:20" x14ac:dyDescent="0.2">
      <c r="D46602" s="2"/>
      <c r="E46602" s="2"/>
      <c r="F46602" s="2"/>
      <c r="G46602" s="2"/>
      <c r="O46602" s="2"/>
      <c r="Q46602" s="2"/>
      <c r="R46602" s="2"/>
      <c r="S46602" s="2"/>
      <c r="T46602" s="2"/>
    </row>
    <row r="46603" spans="4:20" x14ac:dyDescent="0.2">
      <c r="D46603" s="2"/>
      <c r="E46603" s="2"/>
      <c r="F46603" s="2"/>
      <c r="G46603" s="2"/>
      <c r="O46603" s="2"/>
      <c r="Q46603" s="2"/>
      <c r="R46603" s="2"/>
      <c r="S46603" s="2"/>
      <c r="T46603" s="2"/>
    </row>
    <row r="46604" spans="4:20" x14ac:dyDescent="0.2">
      <c r="D46604" s="2"/>
      <c r="E46604" s="2"/>
      <c r="F46604" s="2"/>
      <c r="G46604" s="2"/>
      <c r="O46604" s="2"/>
      <c r="Q46604" s="2"/>
      <c r="R46604" s="2"/>
      <c r="S46604" s="2"/>
      <c r="T46604" s="2"/>
    </row>
    <row r="46605" spans="4:20" x14ac:dyDescent="0.2">
      <c r="D46605" s="2"/>
      <c r="E46605" s="2"/>
      <c r="F46605" s="2"/>
      <c r="G46605" s="2"/>
      <c r="O46605" s="2"/>
      <c r="Q46605" s="2"/>
      <c r="R46605" s="2"/>
      <c r="S46605" s="2"/>
      <c r="T46605" s="2"/>
    </row>
    <row r="46606" spans="4:20" x14ac:dyDescent="0.2">
      <c r="D46606" s="2"/>
      <c r="E46606" s="2"/>
      <c r="F46606" s="2"/>
      <c r="G46606" s="2"/>
      <c r="O46606" s="2"/>
      <c r="Q46606" s="2"/>
      <c r="R46606" s="2"/>
      <c r="S46606" s="2"/>
      <c r="T46606" s="2"/>
    </row>
    <row r="46607" spans="4:20" x14ac:dyDescent="0.2">
      <c r="D46607" s="2"/>
      <c r="E46607" s="2"/>
      <c r="F46607" s="2"/>
      <c r="G46607" s="2"/>
      <c r="O46607" s="2"/>
      <c r="Q46607" s="2"/>
      <c r="R46607" s="2"/>
      <c r="S46607" s="2"/>
      <c r="T46607" s="2"/>
    </row>
    <row r="46608" spans="4:20" x14ac:dyDescent="0.2">
      <c r="D46608" s="2"/>
      <c r="E46608" s="2"/>
      <c r="F46608" s="2"/>
      <c r="G46608" s="2"/>
      <c r="O46608" s="2"/>
      <c r="Q46608" s="2"/>
      <c r="R46608" s="2"/>
      <c r="S46608" s="2"/>
      <c r="T46608" s="2"/>
    </row>
    <row r="46609" spans="4:20" x14ac:dyDescent="0.2">
      <c r="D46609" s="2"/>
      <c r="E46609" s="2"/>
      <c r="F46609" s="2"/>
      <c r="G46609" s="2"/>
      <c r="O46609" s="2"/>
      <c r="Q46609" s="2"/>
      <c r="R46609" s="2"/>
      <c r="S46609" s="2"/>
      <c r="T46609" s="2"/>
    </row>
    <row r="46610" spans="4:20" x14ac:dyDescent="0.2">
      <c r="D46610" s="2"/>
      <c r="E46610" s="2"/>
      <c r="F46610" s="2"/>
      <c r="G46610" s="2"/>
      <c r="O46610" s="2"/>
      <c r="Q46610" s="2"/>
      <c r="R46610" s="2"/>
      <c r="S46610" s="2"/>
      <c r="T46610" s="2"/>
    </row>
    <row r="46611" spans="4:20" x14ac:dyDescent="0.2">
      <c r="D46611" s="2"/>
      <c r="E46611" s="2"/>
      <c r="F46611" s="2"/>
      <c r="G46611" s="2"/>
      <c r="O46611" s="2"/>
      <c r="Q46611" s="2"/>
      <c r="R46611" s="2"/>
      <c r="S46611" s="2"/>
      <c r="T46611" s="2"/>
    </row>
    <row r="46612" spans="4:20" x14ac:dyDescent="0.2">
      <c r="D46612" s="2"/>
      <c r="E46612" s="2"/>
      <c r="F46612" s="2"/>
      <c r="G46612" s="2"/>
      <c r="O46612" s="2"/>
      <c r="Q46612" s="2"/>
      <c r="R46612" s="2"/>
      <c r="S46612" s="2"/>
      <c r="T46612" s="2"/>
    </row>
    <row r="46613" spans="4:20" x14ac:dyDescent="0.2">
      <c r="D46613" s="2"/>
      <c r="E46613" s="2"/>
      <c r="F46613" s="2"/>
      <c r="G46613" s="2"/>
      <c r="O46613" s="2"/>
      <c r="Q46613" s="2"/>
      <c r="R46613" s="2"/>
      <c r="S46613" s="2"/>
      <c r="T46613" s="2"/>
    </row>
    <row r="46614" spans="4:20" x14ac:dyDescent="0.2">
      <c r="D46614" s="2"/>
      <c r="E46614" s="2"/>
      <c r="F46614" s="2"/>
      <c r="G46614" s="2"/>
      <c r="O46614" s="2"/>
      <c r="Q46614" s="2"/>
      <c r="R46614" s="2"/>
      <c r="S46614" s="2"/>
      <c r="T46614" s="2"/>
    </row>
    <row r="46615" spans="4:20" x14ac:dyDescent="0.2">
      <c r="D46615" s="2"/>
      <c r="E46615" s="2"/>
      <c r="F46615" s="2"/>
      <c r="G46615" s="2"/>
      <c r="O46615" s="2"/>
      <c r="Q46615" s="2"/>
      <c r="R46615" s="2"/>
      <c r="S46615" s="2"/>
      <c r="T46615" s="2"/>
    </row>
    <row r="46616" spans="4:20" x14ac:dyDescent="0.2">
      <c r="D46616" s="2"/>
      <c r="E46616" s="2"/>
      <c r="F46616" s="2"/>
      <c r="G46616" s="2"/>
      <c r="O46616" s="2"/>
      <c r="Q46616" s="2"/>
      <c r="R46616" s="2"/>
      <c r="S46616" s="2"/>
      <c r="T46616" s="2"/>
    </row>
    <row r="46617" spans="4:20" x14ac:dyDescent="0.2">
      <c r="D46617" s="2"/>
      <c r="E46617" s="2"/>
      <c r="F46617" s="2"/>
      <c r="G46617" s="2"/>
      <c r="O46617" s="2"/>
      <c r="Q46617" s="2"/>
      <c r="R46617" s="2"/>
      <c r="S46617" s="2"/>
      <c r="T46617" s="2"/>
    </row>
    <row r="46618" spans="4:20" x14ac:dyDescent="0.2">
      <c r="D46618" s="2"/>
      <c r="E46618" s="2"/>
      <c r="F46618" s="2"/>
      <c r="G46618" s="2"/>
      <c r="O46618" s="2"/>
      <c r="Q46618" s="2"/>
      <c r="R46618" s="2"/>
      <c r="S46618" s="2"/>
      <c r="T46618" s="2"/>
    </row>
    <row r="46619" spans="4:20" x14ac:dyDescent="0.2">
      <c r="D46619" s="2"/>
      <c r="E46619" s="2"/>
      <c r="F46619" s="2"/>
      <c r="G46619" s="2"/>
      <c r="O46619" s="2"/>
      <c r="Q46619" s="2"/>
      <c r="R46619" s="2"/>
      <c r="S46619" s="2"/>
      <c r="T46619" s="2"/>
    </row>
    <row r="46620" spans="4:20" x14ac:dyDescent="0.2">
      <c r="D46620" s="2"/>
      <c r="E46620" s="2"/>
      <c r="F46620" s="2"/>
      <c r="G46620" s="2"/>
      <c r="O46620" s="2"/>
      <c r="Q46620" s="2"/>
      <c r="R46620" s="2"/>
      <c r="S46620" s="2"/>
      <c r="T46620" s="2"/>
    </row>
    <row r="46621" spans="4:20" x14ac:dyDescent="0.2">
      <c r="D46621" s="2"/>
      <c r="E46621" s="2"/>
      <c r="F46621" s="2"/>
      <c r="G46621" s="2"/>
      <c r="O46621" s="2"/>
      <c r="Q46621" s="2"/>
      <c r="R46621" s="2"/>
      <c r="S46621" s="2"/>
      <c r="T46621" s="2"/>
    </row>
    <row r="46622" spans="4:20" x14ac:dyDescent="0.2">
      <c r="D46622" s="2"/>
      <c r="E46622" s="2"/>
      <c r="F46622" s="2"/>
      <c r="G46622" s="2"/>
      <c r="O46622" s="2"/>
      <c r="Q46622" s="2"/>
      <c r="R46622" s="2"/>
      <c r="S46622" s="2"/>
      <c r="T46622" s="2"/>
    </row>
    <row r="46623" spans="4:20" x14ac:dyDescent="0.2">
      <c r="D46623" s="2"/>
      <c r="E46623" s="2"/>
      <c r="F46623" s="2"/>
      <c r="G46623" s="2"/>
      <c r="O46623" s="2"/>
      <c r="Q46623" s="2"/>
      <c r="R46623" s="2"/>
      <c r="S46623" s="2"/>
      <c r="T46623" s="2"/>
    </row>
    <row r="46624" spans="4:20" x14ac:dyDescent="0.2">
      <c r="D46624" s="2"/>
      <c r="E46624" s="2"/>
      <c r="F46624" s="2"/>
      <c r="G46624" s="2"/>
      <c r="O46624" s="2"/>
      <c r="Q46624" s="2"/>
      <c r="R46624" s="2"/>
      <c r="S46624" s="2"/>
      <c r="T46624" s="2"/>
    </row>
    <row r="46625" spans="4:20" x14ac:dyDescent="0.2">
      <c r="D46625" s="2"/>
      <c r="E46625" s="2"/>
      <c r="F46625" s="2"/>
      <c r="G46625" s="2"/>
      <c r="O46625" s="2"/>
      <c r="Q46625" s="2"/>
      <c r="R46625" s="2"/>
      <c r="S46625" s="2"/>
      <c r="T46625" s="2"/>
    </row>
    <row r="46626" spans="4:20" x14ac:dyDescent="0.2">
      <c r="D46626" s="2"/>
      <c r="E46626" s="2"/>
      <c r="F46626" s="2"/>
      <c r="G46626" s="2"/>
      <c r="O46626" s="2"/>
      <c r="Q46626" s="2"/>
      <c r="R46626" s="2"/>
      <c r="S46626" s="2"/>
      <c r="T46626" s="2"/>
    </row>
    <row r="46627" spans="4:20" x14ac:dyDescent="0.2">
      <c r="D46627" s="2"/>
      <c r="E46627" s="2"/>
      <c r="F46627" s="2"/>
      <c r="G46627" s="2"/>
      <c r="O46627" s="2"/>
      <c r="Q46627" s="2"/>
      <c r="R46627" s="2"/>
      <c r="S46627" s="2"/>
      <c r="T46627" s="2"/>
    </row>
    <row r="46628" spans="4:20" x14ac:dyDescent="0.2">
      <c r="D46628" s="2"/>
      <c r="E46628" s="2"/>
      <c r="F46628" s="2"/>
      <c r="G46628" s="2"/>
      <c r="O46628" s="2"/>
      <c r="Q46628" s="2"/>
      <c r="R46628" s="2"/>
      <c r="S46628" s="2"/>
      <c r="T46628" s="2"/>
    </row>
    <row r="46629" spans="4:20" x14ac:dyDescent="0.2">
      <c r="D46629" s="2"/>
      <c r="E46629" s="2"/>
      <c r="F46629" s="2"/>
      <c r="G46629" s="2"/>
      <c r="O46629" s="2"/>
      <c r="Q46629" s="2"/>
      <c r="R46629" s="2"/>
      <c r="S46629" s="2"/>
      <c r="T46629" s="2"/>
    </row>
    <row r="46630" spans="4:20" x14ac:dyDescent="0.2">
      <c r="D46630" s="2"/>
      <c r="E46630" s="2"/>
      <c r="F46630" s="2"/>
      <c r="G46630" s="2"/>
      <c r="O46630" s="2"/>
      <c r="Q46630" s="2"/>
      <c r="R46630" s="2"/>
      <c r="S46630" s="2"/>
      <c r="T46630" s="2"/>
    </row>
    <row r="46631" spans="4:20" x14ac:dyDescent="0.2">
      <c r="D46631" s="2"/>
      <c r="E46631" s="2"/>
      <c r="F46631" s="2"/>
      <c r="G46631" s="2"/>
      <c r="O46631" s="2"/>
      <c r="Q46631" s="2"/>
      <c r="R46631" s="2"/>
      <c r="S46631" s="2"/>
      <c r="T46631" s="2"/>
    </row>
    <row r="46632" spans="4:20" x14ac:dyDescent="0.2">
      <c r="D46632" s="2"/>
      <c r="E46632" s="2"/>
      <c r="F46632" s="2"/>
      <c r="G46632" s="2"/>
      <c r="O46632" s="2"/>
      <c r="Q46632" s="2"/>
      <c r="R46632" s="2"/>
      <c r="S46632" s="2"/>
      <c r="T46632" s="2"/>
    </row>
    <row r="46633" spans="4:20" x14ac:dyDescent="0.2">
      <c r="D46633" s="2"/>
      <c r="E46633" s="2"/>
      <c r="F46633" s="2"/>
      <c r="G46633" s="2"/>
      <c r="O46633" s="2"/>
      <c r="Q46633" s="2"/>
      <c r="R46633" s="2"/>
      <c r="S46633" s="2"/>
      <c r="T46633" s="2"/>
    </row>
    <row r="46634" spans="4:20" x14ac:dyDescent="0.2">
      <c r="D46634" s="2"/>
      <c r="E46634" s="2"/>
      <c r="F46634" s="2"/>
      <c r="G46634" s="2"/>
      <c r="O46634" s="2"/>
      <c r="Q46634" s="2"/>
      <c r="R46634" s="2"/>
      <c r="S46634" s="2"/>
      <c r="T46634" s="2"/>
    </row>
    <row r="46635" spans="4:20" x14ac:dyDescent="0.2">
      <c r="D46635" s="2"/>
      <c r="E46635" s="2"/>
      <c r="F46635" s="2"/>
      <c r="G46635" s="2"/>
      <c r="O46635" s="2"/>
      <c r="Q46635" s="2"/>
      <c r="R46635" s="2"/>
      <c r="S46635" s="2"/>
      <c r="T46635" s="2"/>
    </row>
    <row r="46636" spans="4:20" x14ac:dyDescent="0.2">
      <c r="D46636" s="2"/>
      <c r="E46636" s="2"/>
      <c r="F46636" s="2"/>
      <c r="G46636" s="2"/>
      <c r="O46636" s="2"/>
      <c r="Q46636" s="2"/>
      <c r="R46636" s="2"/>
      <c r="S46636" s="2"/>
      <c r="T46636" s="2"/>
    </row>
    <row r="46637" spans="4:20" x14ac:dyDescent="0.2">
      <c r="D46637" s="2"/>
      <c r="E46637" s="2"/>
      <c r="F46637" s="2"/>
      <c r="G46637" s="2"/>
      <c r="O46637" s="2"/>
      <c r="Q46637" s="2"/>
      <c r="R46637" s="2"/>
      <c r="S46637" s="2"/>
      <c r="T46637" s="2"/>
    </row>
    <row r="46638" spans="4:20" x14ac:dyDescent="0.2">
      <c r="D46638" s="2"/>
      <c r="E46638" s="2"/>
      <c r="F46638" s="2"/>
      <c r="G46638" s="2"/>
      <c r="O46638" s="2"/>
      <c r="Q46638" s="2"/>
      <c r="R46638" s="2"/>
      <c r="S46638" s="2"/>
      <c r="T46638" s="2"/>
    </row>
    <row r="46639" spans="4:20" x14ac:dyDescent="0.2">
      <c r="D46639" s="2"/>
      <c r="E46639" s="2"/>
      <c r="F46639" s="2"/>
      <c r="G46639" s="2"/>
      <c r="O46639" s="2"/>
      <c r="Q46639" s="2"/>
      <c r="R46639" s="2"/>
      <c r="S46639" s="2"/>
      <c r="T46639" s="2"/>
    </row>
    <row r="46640" spans="4:20" x14ac:dyDescent="0.2">
      <c r="D46640" s="2"/>
      <c r="E46640" s="2"/>
      <c r="F46640" s="2"/>
      <c r="G46640" s="2"/>
      <c r="O46640" s="2"/>
      <c r="Q46640" s="2"/>
      <c r="R46640" s="2"/>
      <c r="S46640" s="2"/>
      <c r="T46640" s="2"/>
    </row>
    <row r="46641" spans="4:20" x14ac:dyDescent="0.2">
      <c r="D46641" s="2"/>
      <c r="E46641" s="2"/>
      <c r="F46641" s="2"/>
      <c r="G46641" s="2"/>
      <c r="O46641" s="2"/>
      <c r="Q46641" s="2"/>
      <c r="R46641" s="2"/>
      <c r="S46641" s="2"/>
      <c r="T46641" s="2"/>
    </row>
    <row r="46642" spans="4:20" x14ac:dyDescent="0.2">
      <c r="D46642" s="2"/>
      <c r="E46642" s="2"/>
      <c r="F46642" s="2"/>
      <c r="G46642" s="2"/>
      <c r="O46642" s="2"/>
      <c r="Q46642" s="2"/>
      <c r="R46642" s="2"/>
      <c r="S46642" s="2"/>
      <c r="T46642" s="2"/>
    </row>
    <row r="46643" spans="4:20" x14ac:dyDescent="0.2">
      <c r="D46643" s="2"/>
      <c r="E46643" s="2"/>
      <c r="F46643" s="2"/>
      <c r="G46643" s="2"/>
      <c r="O46643" s="2"/>
      <c r="Q46643" s="2"/>
      <c r="R46643" s="2"/>
      <c r="S46643" s="2"/>
      <c r="T46643" s="2"/>
    </row>
    <row r="46644" spans="4:20" x14ac:dyDescent="0.2">
      <c r="D46644" s="2"/>
      <c r="E46644" s="2"/>
      <c r="F46644" s="2"/>
      <c r="G46644" s="2"/>
      <c r="O46644" s="2"/>
      <c r="Q46644" s="2"/>
      <c r="R46644" s="2"/>
      <c r="S46644" s="2"/>
      <c r="T46644" s="2"/>
    </row>
    <row r="46645" spans="4:20" x14ac:dyDescent="0.2">
      <c r="D46645" s="2"/>
      <c r="E46645" s="2"/>
      <c r="F46645" s="2"/>
      <c r="G46645" s="2"/>
      <c r="O46645" s="2"/>
      <c r="Q46645" s="2"/>
      <c r="R46645" s="2"/>
      <c r="S46645" s="2"/>
      <c r="T46645" s="2"/>
    </row>
    <row r="46646" spans="4:20" x14ac:dyDescent="0.2">
      <c r="D46646" s="2"/>
      <c r="E46646" s="2"/>
      <c r="F46646" s="2"/>
      <c r="G46646" s="2"/>
      <c r="O46646" s="2"/>
      <c r="Q46646" s="2"/>
      <c r="R46646" s="2"/>
      <c r="S46646" s="2"/>
      <c r="T46646" s="2"/>
    </row>
    <row r="46647" spans="4:20" x14ac:dyDescent="0.2">
      <c r="D46647" s="2"/>
      <c r="E46647" s="2"/>
      <c r="F46647" s="2"/>
      <c r="G46647" s="2"/>
      <c r="O46647" s="2"/>
      <c r="Q46647" s="2"/>
      <c r="R46647" s="2"/>
      <c r="S46647" s="2"/>
      <c r="T46647" s="2"/>
    </row>
    <row r="46648" spans="4:20" x14ac:dyDescent="0.2">
      <c r="D46648" s="2"/>
      <c r="E46648" s="2"/>
      <c r="F46648" s="2"/>
      <c r="G46648" s="2"/>
      <c r="O46648" s="2"/>
      <c r="Q46648" s="2"/>
      <c r="R46648" s="2"/>
      <c r="S46648" s="2"/>
      <c r="T46648" s="2"/>
    </row>
    <row r="46649" spans="4:20" x14ac:dyDescent="0.2">
      <c r="D46649" s="2"/>
      <c r="E46649" s="2"/>
      <c r="F46649" s="2"/>
      <c r="G46649" s="2"/>
      <c r="O46649" s="2"/>
      <c r="Q46649" s="2"/>
      <c r="R46649" s="2"/>
      <c r="S46649" s="2"/>
      <c r="T46649" s="2"/>
    </row>
    <row r="46650" spans="4:20" x14ac:dyDescent="0.2">
      <c r="D46650" s="2"/>
      <c r="E46650" s="2"/>
      <c r="F46650" s="2"/>
      <c r="G46650" s="2"/>
      <c r="O46650" s="2"/>
      <c r="Q46650" s="2"/>
      <c r="R46650" s="2"/>
      <c r="S46650" s="2"/>
      <c r="T46650" s="2"/>
    </row>
    <row r="46651" spans="4:20" x14ac:dyDescent="0.2">
      <c r="D46651" s="2"/>
      <c r="E46651" s="2"/>
      <c r="F46651" s="2"/>
      <c r="G46651" s="2"/>
      <c r="O46651" s="2"/>
      <c r="Q46651" s="2"/>
      <c r="R46651" s="2"/>
      <c r="S46651" s="2"/>
      <c r="T46651" s="2"/>
    </row>
    <row r="46652" spans="4:20" x14ac:dyDescent="0.2">
      <c r="D46652" s="2"/>
      <c r="E46652" s="2"/>
      <c r="F46652" s="2"/>
      <c r="G46652" s="2"/>
      <c r="O46652" s="2"/>
      <c r="Q46652" s="2"/>
      <c r="R46652" s="2"/>
      <c r="S46652" s="2"/>
      <c r="T46652" s="2"/>
    </row>
    <row r="46653" spans="4:20" x14ac:dyDescent="0.2">
      <c r="D46653" s="2"/>
      <c r="E46653" s="2"/>
      <c r="F46653" s="2"/>
      <c r="G46653" s="2"/>
      <c r="O46653" s="2"/>
      <c r="Q46653" s="2"/>
      <c r="R46653" s="2"/>
      <c r="S46653" s="2"/>
      <c r="T46653" s="2"/>
    </row>
    <row r="46654" spans="4:20" x14ac:dyDescent="0.2">
      <c r="D46654" s="2"/>
      <c r="E46654" s="2"/>
      <c r="F46654" s="2"/>
      <c r="G46654" s="2"/>
      <c r="O46654" s="2"/>
      <c r="Q46654" s="2"/>
      <c r="R46654" s="2"/>
      <c r="S46654" s="2"/>
      <c r="T46654" s="2"/>
    </row>
    <row r="46655" spans="4:20" x14ac:dyDescent="0.2">
      <c r="D46655" s="2"/>
      <c r="E46655" s="2"/>
      <c r="F46655" s="2"/>
      <c r="G46655" s="2"/>
      <c r="O46655" s="2"/>
      <c r="Q46655" s="2"/>
      <c r="R46655" s="2"/>
      <c r="S46655" s="2"/>
      <c r="T46655" s="2"/>
    </row>
    <row r="46656" spans="4:20" x14ac:dyDescent="0.2">
      <c r="D46656" s="2"/>
      <c r="E46656" s="2"/>
      <c r="F46656" s="2"/>
      <c r="G46656" s="2"/>
      <c r="O46656" s="2"/>
      <c r="Q46656" s="2"/>
      <c r="R46656" s="2"/>
      <c r="S46656" s="2"/>
      <c r="T46656" s="2"/>
    </row>
    <row r="46657" spans="4:20" x14ac:dyDescent="0.2">
      <c r="D46657" s="2"/>
      <c r="E46657" s="2"/>
      <c r="F46657" s="2"/>
      <c r="G46657" s="2"/>
      <c r="O46657" s="2"/>
      <c r="Q46657" s="2"/>
      <c r="R46657" s="2"/>
      <c r="S46657" s="2"/>
      <c r="T46657" s="2"/>
    </row>
    <row r="46658" spans="4:20" x14ac:dyDescent="0.2">
      <c r="D46658" s="2"/>
      <c r="E46658" s="2"/>
      <c r="F46658" s="2"/>
      <c r="G46658" s="2"/>
      <c r="O46658" s="2"/>
      <c r="Q46658" s="2"/>
      <c r="R46658" s="2"/>
      <c r="S46658" s="2"/>
      <c r="T46658" s="2"/>
    </row>
    <row r="46659" spans="4:20" x14ac:dyDescent="0.2">
      <c r="D46659" s="2"/>
      <c r="E46659" s="2"/>
      <c r="F46659" s="2"/>
      <c r="G46659" s="2"/>
      <c r="O46659" s="2"/>
      <c r="Q46659" s="2"/>
      <c r="R46659" s="2"/>
      <c r="S46659" s="2"/>
      <c r="T46659" s="2"/>
    </row>
    <row r="46660" spans="4:20" x14ac:dyDescent="0.2">
      <c r="D46660" s="2"/>
      <c r="E46660" s="2"/>
      <c r="F46660" s="2"/>
      <c r="G46660" s="2"/>
      <c r="O46660" s="2"/>
      <c r="Q46660" s="2"/>
      <c r="R46660" s="2"/>
      <c r="S46660" s="2"/>
      <c r="T46660" s="2"/>
    </row>
    <row r="46661" spans="4:20" x14ac:dyDescent="0.2">
      <c r="D46661" s="2"/>
      <c r="E46661" s="2"/>
      <c r="F46661" s="2"/>
      <c r="G46661" s="2"/>
      <c r="O46661" s="2"/>
      <c r="Q46661" s="2"/>
      <c r="R46661" s="2"/>
      <c r="S46661" s="2"/>
      <c r="T46661" s="2"/>
    </row>
    <row r="46662" spans="4:20" x14ac:dyDescent="0.2">
      <c r="D46662" s="2"/>
      <c r="E46662" s="2"/>
      <c r="F46662" s="2"/>
      <c r="G46662" s="2"/>
      <c r="O46662" s="2"/>
      <c r="Q46662" s="2"/>
      <c r="R46662" s="2"/>
      <c r="S46662" s="2"/>
      <c r="T46662" s="2"/>
    </row>
    <row r="46663" spans="4:20" x14ac:dyDescent="0.2">
      <c r="D46663" s="2"/>
      <c r="E46663" s="2"/>
      <c r="F46663" s="2"/>
      <c r="G46663" s="2"/>
      <c r="O46663" s="2"/>
      <c r="Q46663" s="2"/>
      <c r="R46663" s="2"/>
      <c r="S46663" s="2"/>
      <c r="T46663" s="2"/>
    </row>
    <row r="46664" spans="4:20" x14ac:dyDescent="0.2">
      <c r="D46664" s="2"/>
      <c r="E46664" s="2"/>
      <c r="F46664" s="2"/>
      <c r="G46664" s="2"/>
      <c r="O46664" s="2"/>
      <c r="Q46664" s="2"/>
      <c r="R46664" s="2"/>
      <c r="S46664" s="2"/>
      <c r="T46664" s="2"/>
    </row>
    <row r="46665" spans="4:20" x14ac:dyDescent="0.2">
      <c r="D46665" s="2"/>
      <c r="E46665" s="2"/>
      <c r="F46665" s="2"/>
      <c r="G46665" s="2"/>
      <c r="O46665" s="2"/>
      <c r="Q46665" s="2"/>
      <c r="R46665" s="2"/>
      <c r="S46665" s="2"/>
      <c r="T46665" s="2"/>
    </row>
    <row r="46666" spans="4:20" x14ac:dyDescent="0.2">
      <c r="D46666" s="2"/>
      <c r="E46666" s="2"/>
      <c r="F46666" s="2"/>
      <c r="G46666" s="2"/>
      <c r="O46666" s="2"/>
      <c r="Q46666" s="2"/>
      <c r="R46666" s="2"/>
      <c r="S46666" s="2"/>
      <c r="T46666" s="2"/>
    </row>
    <row r="46667" spans="4:20" x14ac:dyDescent="0.2">
      <c r="D46667" s="2"/>
      <c r="E46667" s="2"/>
      <c r="F46667" s="2"/>
      <c r="G46667" s="2"/>
      <c r="O46667" s="2"/>
      <c r="Q46667" s="2"/>
      <c r="R46667" s="2"/>
      <c r="S46667" s="2"/>
      <c r="T46667" s="2"/>
    </row>
    <row r="46668" spans="4:20" x14ac:dyDescent="0.2">
      <c r="D46668" s="2"/>
      <c r="E46668" s="2"/>
      <c r="F46668" s="2"/>
      <c r="G46668" s="2"/>
      <c r="O46668" s="2"/>
      <c r="Q46668" s="2"/>
      <c r="R46668" s="2"/>
      <c r="S46668" s="2"/>
      <c r="T46668" s="2"/>
    </row>
    <row r="46669" spans="4:20" x14ac:dyDescent="0.2">
      <c r="D46669" s="2"/>
      <c r="E46669" s="2"/>
      <c r="F46669" s="2"/>
      <c r="G46669" s="2"/>
      <c r="O46669" s="2"/>
      <c r="Q46669" s="2"/>
      <c r="R46669" s="2"/>
      <c r="S46669" s="2"/>
      <c r="T46669" s="2"/>
    </row>
    <row r="46670" spans="4:20" x14ac:dyDescent="0.2">
      <c r="D46670" s="2"/>
      <c r="E46670" s="2"/>
      <c r="F46670" s="2"/>
      <c r="G46670" s="2"/>
      <c r="O46670" s="2"/>
      <c r="Q46670" s="2"/>
      <c r="R46670" s="2"/>
      <c r="S46670" s="2"/>
      <c r="T46670" s="2"/>
    </row>
    <row r="46671" spans="4:20" x14ac:dyDescent="0.2">
      <c r="D46671" s="2"/>
      <c r="E46671" s="2"/>
      <c r="F46671" s="2"/>
      <c r="G46671" s="2"/>
      <c r="O46671" s="2"/>
      <c r="Q46671" s="2"/>
      <c r="R46671" s="2"/>
      <c r="S46671" s="2"/>
      <c r="T46671" s="2"/>
    </row>
    <row r="46672" spans="4:20" x14ac:dyDescent="0.2">
      <c r="D46672" s="2"/>
      <c r="E46672" s="2"/>
      <c r="F46672" s="2"/>
      <c r="G46672" s="2"/>
      <c r="O46672" s="2"/>
      <c r="Q46672" s="2"/>
      <c r="R46672" s="2"/>
      <c r="S46672" s="2"/>
      <c r="T46672" s="2"/>
    </row>
    <row r="46673" spans="4:20" x14ac:dyDescent="0.2">
      <c r="D46673" s="2"/>
      <c r="E46673" s="2"/>
      <c r="F46673" s="2"/>
      <c r="G46673" s="2"/>
      <c r="O46673" s="2"/>
      <c r="Q46673" s="2"/>
      <c r="R46673" s="2"/>
      <c r="S46673" s="2"/>
      <c r="T46673" s="2"/>
    </row>
    <row r="46674" spans="4:20" x14ac:dyDescent="0.2">
      <c r="D46674" s="2"/>
      <c r="E46674" s="2"/>
      <c r="F46674" s="2"/>
      <c r="G46674" s="2"/>
      <c r="O46674" s="2"/>
      <c r="Q46674" s="2"/>
      <c r="R46674" s="2"/>
      <c r="S46674" s="2"/>
      <c r="T46674" s="2"/>
    </row>
    <row r="46675" spans="4:20" x14ac:dyDescent="0.2">
      <c r="D46675" s="2"/>
      <c r="E46675" s="2"/>
      <c r="F46675" s="2"/>
      <c r="G46675" s="2"/>
      <c r="O46675" s="2"/>
      <c r="Q46675" s="2"/>
      <c r="R46675" s="2"/>
      <c r="S46675" s="2"/>
      <c r="T46675" s="2"/>
    </row>
    <row r="46676" spans="4:20" x14ac:dyDescent="0.2">
      <c r="D46676" s="2"/>
      <c r="E46676" s="2"/>
      <c r="F46676" s="2"/>
      <c r="G46676" s="2"/>
      <c r="O46676" s="2"/>
      <c r="Q46676" s="2"/>
      <c r="R46676" s="2"/>
      <c r="S46676" s="2"/>
      <c r="T46676" s="2"/>
    </row>
    <row r="46677" spans="4:20" x14ac:dyDescent="0.2">
      <c r="D46677" s="2"/>
      <c r="E46677" s="2"/>
      <c r="F46677" s="2"/>
      <c r="G46677" s="2"/>
      <c r="O46677" s="2"/>
      <c r="Q46677" s="2"/>
      <c r="R46677" s="2"/>
      <c r="S46677" s="2"/>
      <c r="T46677" s="2"/>
    </row>
    <row r="46678" spans="4:20" x14ac:dyDescent="0.2">
      <c r="D46678" s="2"/>
      <c r="E46678" s="2"/>
      <c r="F46678" s="2"/>
      <c r="G46678" s="2"/>
      <c r="O46678" s="2"/>
      <c r="Q46678" s="2"/>
      <c r="R46678" s="2"/>
      <c r="S46678" s="2"/>
      <c r="T46678" s="2"/>
    </row>
    <row r="46679" spans="4:20" x14ac:dyDescent="0.2">
      <c r="D46679" s="2"/>
      <c r="E46679" s="2"/>
      <c r="F46679" s="2"/>
      <c r="G46679" s="2"/>
      <c r="O46679" s="2"/>
      <c r="Q46679" s="2"/>
      <c r="R46679" s="2"/>
      <c r="S46679" s="2"/>
      <c r="T46679" s="2"/>
    </row>
    <row r="46680" spans="4:20" x14ac:dyDescent="0.2">
      <c r="D46680" s="2"/>
      <c r="E46680" s="2"/>
      <c r="F46680" s="2"/>
      <c r="G46680" s="2"/>
      <c r="O46680" s="2"/>
      <c r="Q46680" s="2"/>
      <c r="R46680" s="2"/>
      <c r="S46680" s="2"/>
      <c r="T46680" s="2"/>
    </row>
    <row r="46681" spans="4:20" x14ac:dyDescent="0.2">
      <c r="D46681" s="2"/>
      <c r="E46681" s="2"/>
      <c r="F46681" s="2"/>
      <c r="G46681" s="2"/>
      <c r="O46681" s="2"/>
      <c r="Q46681" s="2"/>
      <c r="R46681" s="2"/>
      <c r="S46681" s="2"/>
      <c r="T46681" s="2"/>
    </row>
    <row r="46682" spans="4:20" x14ac:dyDescent="0.2">
      <c r="D46682" s="2"/>
      <c r="E46682" s="2"/>
      <c r="F46682" s="2"/>
      <c r="G46682" s="2"/>
      <c r="O46682" s="2"/>
      <c r="Q46682" s="2"/>
      <c r="R46682" s="2"/>
      <c r="S46682" s="2"/>
      <c r="T46682" s="2"/>
    </row>
    <row r="46683" spans="4:20" x14ac:dyDescent="0.2">
      <c r="D46683" s="2"/>
      <c r="E46683" s="2"/>
      <c r="F46683" s="2"/>
      <c r="G46683" s="2"/>
      <c r="O46683" s="2"/>
      <c r="Q46683" s="2"/>
      <c r="R46683" s="2"/>
      <c r="S46683" s="2"/>
      <c r="T46683" s="2"/>
    </row>
    <row r="46684" spans="4:20" x14ac:dyDescent="0.2">
      <c r="D46684" s="2"/>
      <c r="E46684" s="2"/>
      <c r="F46684" s="2"/>
      <c r="G46684" s="2"/>
      <c r="O46684" s="2"/>
      <c r="Q46684" s="2"/>
      <c r="R46684" s="2"/>
      <c r="S46684" s="2"/>
      <c r="T46684" s="2"/>
    </row>
    <row r="46685" spans="4:20" x14ac:dyDescent="0.2">
      <c r="D46685" s="2"/>
      <c r="E46685" s="2"/>
      <c r="F46685" s="2"/>
      <c r="G46685" s="2"/>
      <c r="O46685" s="2"/>
      <c r="Q46685" s="2"/>
      <c r="R46685" s="2"/>
      <c r="S46685" s="2"/>
      <c r="T46685" s="2"/>
    </row>
    <row r="46686" spans="4:20" x14ac:dyDescent="0.2">
      <c r="D46686" s="2"/>
      <c r="E46686" s="2"/>
      <c r="F46686" s="2"/>
      <c r="G46686" s="2"/>
      <c r="O46686" s="2"/>
      <c r="Q46686" s="2"/>
      <c r="R46686" s="2"/>
      <c r="S46686" s="2"/>
      <c r="T46686" s="2"/>
    </row>
    <row r="46687" spans="4:20" x14ac:dyDescent="0.2">
      <c r="D46687" s="2"/>
      <c r="E46687" s="2"/>
      <c r="F46687" s="2"/>
      <c r="G46687" s="2"/>
      <c r="O46687" s="2"/>
      <c r="Q46687" s="2"/>
      <c r="R46687" s="2"/>
      <c r="S46687" s="2"/>
      <c r="T46687" s="2"/>
    </row>
    <row r="46688" spans="4:20" x14ac:dyDescent="0.2">
      <c r="D46688" s="2"/>
      <c r="E46688" s="2"/>
      <c r="F46688" s="2"/>
      <c r="G46688" s="2"/>
      <c r="O46688" s="2"/>
      <c r="Q46688" s="2"/>
      <c r="R46688" s="2"/>
      <c r="S46688" s="2"/>
      <c r="T46688" s="2"/>
    </row>
    <row r="46689" spans="4:20" x14ac:dyDescent="0.2">
      <c r="D46689" s="2"/>
      <c r="E46689" s="2"/>
      <c r="F46689" s="2"/>
      <c r="G46689" s="2"/>
      <c r="O46689" s="2"/>
      <c r="Q46689" s="2"/>
      <c r="R46689" s="2"/>
      <c r="S46689" s="2"/>
      <c r="T46689" s="2"/>
    </row>
    <row r="46690" spans="4:20" x14ac:dyDescent="0.2">
      <c r="D46690" s="2"/>
      <c r="E46690" s="2"/>
      <c r="F46690" s="2"/>
      <c r="G46690" s="2"/>
      <c r="O46690" s="2"/>
      <c r="Q46690" s="2"/>
      <c r="R46690" s="2"/>
      <c r="S46690" s="2"/>
      <c r="T46690" s="2"/>
    </row>
    <row r="46691" spans="4:20" x14ac:dyDescent="0.2">
      <c r="D46691" s="2"/>
      <c r="E46691" s="2"/>
      <c r="F46691" s="2"/>
      <c r="G46691" s="2"/>
      <c r="O46691" s="2"/>
      <c r="Q46691" s="2"/>
      <c r="R46691" s="2"/>
      <c r="S46691" s="2"/>
      <c r="T46691" s="2"/>
    </row>
    <row r="46692" spans="4:20" x14ac:dyDescent="0.2">
      <c r="D46692" s="2"/>
      <c r="E46692" s="2"/>
      <c r="F46692" s="2"/>
      <c r="G46692" s="2"/>
      <c r="O46692" s="2"/>
      <c r="Q46692" s="2"/>
      <c r="R46692" s="2"/>
      <c r="S46692" s="2"/>
      <c r="T46692" s="2"/>
    </row>
    <row r="46693" spans="4:20" x14ac:dyDescent="0.2">
      <c r="D46693" s="2"/>
      <c r="E46693" s="2"/>
      <c r="F46693" s="2"/>
      <c r="G46693" s="2"/>
      <c r="O46693" s="2"/>
      <c r="Q46693" s="2"/>
      <c r="R46693" s="2"/>
      <c r="S46693" s="2"/>
      <c r="T46693" s="2"/>
    </row>
    <row r="46694" spans="4:20" x14ac:dyDescent="0.2">
      <c r="D46694" s="2"/>
      <c r="E46694" s="2"/>
      <c r="F46694" s="2"/>
      <c r="G46694" s="2"/>
      <c r="O46694" s="2"/>
      <c r="Q46694" s="2"/>
      <c r="R46694" s="2"/>
      <c r="S46694" s="2"/>
      <c r="T46694" s="2"/>
    </row>
    <row r="46695" spans="4:20" x14ac:dyDescent="0.2">
      <c r="D46695" s="2"/>
      <c r="E46695" s="2"/>
      <c r="F46695" s="2"/>
      <c r="G46695" s="2"/>
      <c r="O46695" s="2"/>
      <c r="Q46695" s="2"/>
      <c r="R46695" s="2"/>
      <c r="S46695" s="2"/>
      <c r="T46695" s="2"/>
    </row>
    <row r="46696" spans="4:20" x14ac:dyDescent="0.2">
      <c r="D46696" s="2"/>
      <c r="E46696" s="2"/>
      <c r="F46696" s="2"/>
      <c r="G46696" s="2"/>
      <c r="O46696" s="2"/>
      <c r="Q46696" s="2"/>
      <c r="R46696" s="2"/>
      <c r="S46696" s="2"/>
      <c r="T46696" s="2"/>
    </row>
    <row r="46697" spans="4:20" x14ac:dyDescent="0.2">
      <c r="D46697" s="2"/>
      <c r="E46697" s="2"/>
      <c r="F46697" s="2"/>
      <c r="G46697" s="2"/>
      <c r="O46697" s="2"/>
      <c r="Q46697" s="2"/>
      <c r="R46697" s="2"/>
      <c r="S46697" s="2"/>
      <c r="T46697" s="2"/>
    </row>
    <row r="46698" spans="4:20" x14ac:dyDescent="0.2">
      <c r="D46698" s="2"/>
      <c r="E46698" s="2"/>
      <c r="F46698" s="2"/>
      <c r="G46698" s="2"/>
      <c r="O46698" s="2"/>
      <c r="Q46698" s="2"/>
      <c r="R46698" s="2"/>
      <c r="S46698" s="2"/>
      <c r="T46698" s="2"/>
    </row>
    <row r="46699" spans="4:20" x14ac:dyDescent="0.2">
      <c r="D46699" s="2"/>
      <c r="E46699" s="2"/>
      <c r="F46699" s="2"/>
      <c r="G46699" s="2"/>
      <c r="O46699" s="2"/>
      <c r="Q46699" s="2"/>
      <c r="R46699" s="2"/>
      <c r="S46699" s="2"/>
      <c r="T46699" s="2"/>
    </row>
    <row r="46700" spans="4:20" x14ac:dyDescent="0.2">
      <c r="D46700" s="2"/>
      <c r="E46700" s="2"/>
      <c r="F46700" s="2"/>
      <c r="G46700" s="2"/>
      <c r="O46700" s="2"/>
      <c r="Q46700" s="2"/>
      <c r="R46700" s="2"/>
      <c r="S46700" s="2"/>
      <c r="T46700" s="2"/>
    </row>
    <row r="46701" spans="4:20" x14ac:dyDescent="0.2">
      <c r="D46701" s="2"/>
      <c r="E46701" s="2"/>
      <c r="F46701" s="2"/>
      <c r="G46701" s="2"/>
      <c r="O46701" s="2"/>
      <c r="Q46701" s="2"/>
      <c r="R46701" s="2"/>
      <c r="S46701" s="2"/>
      <c r="T46701" s="2"/>
    </row>
    <row r="46702" spans="4:20" x14ac:dyDescent="0.2">
      <c r="D46702" s="2"/>
      <c r="E46702" s="2"/>
      <c r="F46702" s="2"/>
      <c r="G46702" s="2"/>
      <c r="O46702" s="2"/>
      <c r="Q46702" s="2"/>
      <c r="R46702" s="2"/>
      <c r="S46702" s="2"/>
      <c r="T46702" s="2"/>
    </row>
    <row r="46703" spans="4:20" x14ac:dyDescent="0.2">
      <c r="D46703" s="2"/>
      <c r="E46703" s="2"/>
      <c r="F46703" s="2"/>
      <c r="G46703" s="2"/>
      <c r="O46703" s="2"/>
      <c r="Q46703" s="2"/>
      <c r="R46703" s="2"/>
      <c r="S46703" s="2"/>
      <c r="T46703" s="2"/>
    </row>
    <row r="46704" spans="4:20" x14ac:dyDescent="0.2">
      <c r="D46704" s="2"/>
      <c r="E46704" s="2"/>
      <c r="F46704" s="2"/>
      <c r="G46704" s="2"/>
      <c r="O46704" s="2"/>
      <c r="Q46704" s="2"/>
      <c r="R46704" s="2"/>
      <c r="S46704" s="2"/>
      <c r="T46704" s="2"/>
    </row>
    <row r="46705" spans="4:20" x14ac:dyDescent="0.2">
      <c r="D46705" s="2"/>
      <c r="E46705" s="2"/>
      <c r="F46705" s="2"/>
      <c r="G46705" s="2"/>
      <c r="O46705" s="2"/>
      <c r="Q46705" s="2"/>
      <c r="R46705" s="2"/>
      <c r="S46705" s="2"/>
      <c r="T46705" s="2"/>
    </row>
    <row r="46706" spans="4:20" x14ac:dyDescent="0.2">
      <c r="D46706" s="2"/>
      <c r="E46706" s="2"/>
      <c r="F46706" s="2"/>
      <c r="G46706" s="2"/>
      <c r="O46706" s="2"/>
      <c r="Q46706" s="2"/>
      <c r="R46706" s="2"/>
      <c r="S46706" s="2"/>
      <c r="T46706" s="2"/>
    </row>
    <row r="46707" spans="4:20" x14ac:dyDescent="0.2">
      <c r="D46707" s="2"/>
      <c r="E46707" s="2"/>
      <c r="F46707" s="2"/>
      <c r="G46707" s="2"/>
      <c r="O46707" s="2"/>
      <c r="Q46707" s="2"/>
      <c r="R46707" s="2"/>
      <c r="S46707" s="2"/>
      <c r="T46707" s="2"/>
    </row>
    <row r="46708" spans="4:20" x14ac:dyDescent="0.2">
      <c r="D46708" s="2"/>
      <c r="E46708" s="2"/>
      <c r="F46708" s="2"/>
      <c r="G46708" s="2"/>
      <c r="O46708" s="2"/>
      <c r="Q46708" s="2"/>
      <c r="R46708" s="2"/>
      <c r="S46708" s="2"/>
      <c r="T46708" s="2"/>
    </row>
    <row r="46709" spans="4:20" x14ac:dyDescent="0.2">
      <c r="D46709" s="2"/>
      <c r="E46709" s="2"/>
      <c r="F46709" s="2"/>
      <c r="G46709" s="2"/>
      <c r="O46709" s="2"/>
      <c r="Q46709" s="2"/>
      <c r="R46709" s="2"/>
      <c r="S46709" s="2"/>
      <c r="T46709" s="2"/>
    </row>
    <row r="46710" spans="4:20" x14ac:dyDescent="0.2">
      <c r="D46710" s="2"/>
      <c r="E46710" s="2"/>
      <c r="F46710" s="2"/>
      <c r="G46710" s="2"/>
      <c r="O46710" s="2"/>
      <c r="Q46710" s="2"/>
      <c r="R46710" s="2"/>
      <c r="S46710" s="2"/>
      <c r="T46710" s="2"/>
    </row>
    <row r="46711" spans="4:20" x14ac:dyDescent="0.2">
      <c r="D46711" s="2"/>
      <c r="E46711" s="2"/>
      <c r="F46711" s="2"/>
      <c r="G46711" s="2"/>
      <c r="O46711" s="2"/>
      <c r="Q46711" s="2"/>
      <c r="R46711" s="2"/>
      <c r="S46711" s="2"/>
      <c r="T46711" s="2"/>
    </row>
    <row r="46712" spans="4:20" x14ac:dyDescent="0.2">
      <c r="D46712" s="2"/>
      <c r="E46712" s="2"/>
      <c r="F46712" s="2"/>
      <c r="G46712" s="2"/>
      <c r="O46712" s="2"/>
      <c r="Q46712" s="2"/>
      <c r="R46712" s="2"/>
      <c r="S46712" s="2"/>
      <c r="T46712" s="2"/>
    </row>
    <row r="46713" spans="4:20" x14ac:dyDescent="0.2">
      <c r="D46713" s="2"/>
      <c r="E46713" s="2"/>
      <c r="F46713" s="2"/>
      <c r="G46713" s="2"/>
      <c r="O46713" s="2"/>
      <c r="Q46713" s="2"/>
      <c r="R46713" s="2"/>
      <c r="S46713" s="2"/>
      <c r="T46713" s="2"/>
    </row>
    <row r="46714" spans="4:20" x14ac:dyDescent="0.2">
      <c r="D46714" s="2"/>
      <c r="E46714" s="2"/>
      <c r="F46714" s="2"/>
      <c r="G46714" s="2"/>
      <c r="O46714" s="2"/>
      <c r="Q46714" s="2"/>
      <c r="R46714" s="2"/>
      <c r="S46714" s="2"/>
      <c r="T46714" s="2"/>
    </row>
    <row r="46715" spans="4:20" x14ac:dyDescent="0.2">
      <c r="D46715" s="2"/>
      <c r="E46715" s="2"/>
      <c r="F46715" s="2"/>
      <c r="G46715" s="2"/>
      <c r="O46715" s="2"/>
      <c r="Q46715" s="2"/>
      <c r="R46715" s="2"/>
      <c r="S46715" s="2"/>
      <c r="T46715" s="2"/>
    </row>
    <row r="46716" spans="4:20" x14ac:dyDescent="0.2">
      <c r="D46716" s="2"/>
      <c r="E46716" s="2"/>
      <c r="F46716" s="2"/>
      <c r="G46716" s="2"/>
      <c r="O46716" s="2"/>
      <c r="Q46716" s="2"/>
      <c r="R46716" s="2"/>
      <c r="S46716" s="2"/>
      <c r="T46716" s="2"/>
    </row>
    <row r="46717" spans="4:20" x14ac:dyDescent="0.2">
      <c r="D46717" s="2"/>
      <c r="E46717" s="2"/>
      <c r="F46717" s="2"/>
      <c r="G46717" s="2"/>
      <c r="O46717" s="2"/>
      <c r="Q46717" s="2"/>
      <c r="R46717" s="2"/>
      <c r="S46717" s="2"/>
      <c r="T46717" s="2"/>
    </row>
    <row r="46718" spans="4:20" x14ac:dyDescent="0.2">
      <c r="D46718" s="2"/>
      <c r="E46718" s="2"/>
      <c r="F46718" s="2"/>
      <c r="G46718" s="2"/>
      <c r="O46718" s="2"/>
      <c r="Q46718" s="2"/>
      <c r="R46718" s="2"/>
      <c r="S46718" s="2"/>
      <c r="T46718" s="2"/>
    </row>
    <row r="46719" spans="4:20" x14ac:dyDescent="0.2">
      <c r="D46719" s="2"/>
      <c r="E46719" s="2"/>
      <c r="F46719" s="2"/>
      <c r="G46719" s="2"/>
      <c r="O46719" s="2"/>
      <c r="Q46719" s="2"/>
      <c r="R46719" s="2"/>
      <c r="S46719" s="2"/>
      <c r="T46719" s="2"/>
    </row>
    <row r="46720" spans="4:20" x14ac:dyDescent="0.2">
      <c r="D46720" s="2"/>
      <c r="E46720" s="2"/>
      <c r="F46720" s="2"/>
      <c r="G46720" s="2"/>
      <c r="O46720" s="2"/>
      <c r="Q46720" s="2"/>
      <c r="R46720" s="2"/>
      <c r="S46720" s="2"/>
      <c r="T46720" s="2"/>
    </row>
    <row r="46721" spans="4:20" x14ac:dyDescent="0.2">
      <c r="D46721" s="2"/>
      <c r="E46721" s="2"/>
      <c r="F46721" s="2"/>
      <c r="G46721" s="2"/>
      <c r="O46721" s="2"/>
      <c r="Q46721" s="2"/>
      <c r="R46721" s="2"/>
      <c r="S46721" s="2"/>
      <c r="T46721" s="2"/>
    </row>
    <row r="46722" spans="4:20" x14ac:dyDescent="0.2">
      <c r="D46722" s="2"/>
      <c r="E46722" s="2"/>
      <c r="F46722" s="2"/>
      <c r="G46722" s="2"/>
      <c r="O46722" s="2"/>
      <c r="Q46722" s="2"/>
      <c r="R46722" s="2"/>
      <c r="S46722" s="2"/>
      <c r="T46722" s="2"/>
    </row>
    <row r="46723" spans="4:20" x14ac:dyDescent="0.2">
      <c r="D46723" s="2"/>
      <c r="E46723" s="2"/>
      <c r="F46723" s="2"/>
      <c r="G46723" s="2"/>
      <c r="O46723" s="2"/>
      <c r="Q46723" s="2"/>
      <c r="R46723" s="2"/>
      <c r="S46723" s="2"/>
      <c r="T46723" s="2"/>
    </row>
    <row r="46724" spans="4:20" x14ac:dyDescent="0.2">
      <c r="D46724" s="2"/>
      <c r="E46724" s="2"/>
      <c r="F46724" s="2"/>
      <c r="G46724" s="2"/>
      <c r="O46724" s="2"/>
      <c r="Q46724" s="2"/>
      <c r="R46724" s="2"/>
      <c r="S46724" s="2"/>
      <c r="T46724" s="2"/>
    </row>
    <row r="46725" spans="4:20" x14ac:dyDescent="0.2">
      <c r="D46725" s="2"/>
      <c r="E46725" s="2"/>
      <c r="F46725" s="2"/>
      <c r="G46725" s="2"/>
      <c r="O46725" s="2"/>
      <c r="Q46725" s="2"/>
      <c r="R46725" s="2"/>
      <c r="S46725" s="2"/>
      <c r="T46725" s="2"/>
    </row>
    <row r="46726" spans="4:20" x14ac:dyDescent="0.2">
      <c r="D46726" s="2"/>
      <c r="E46726" s="2"/>
      <c r="F46726" s="2"/>
      <c r="G46726" s="2"/>
      <c r="O46726" s="2"/>
      <c r="Q46726" s="2"/>
      <c r="R46726" s="2"/>
      <c r="S46726" s="2"/>
      <c r="T46726" s="2"/>
    </row>
    <row r="46727" spans="4:20" x14ac:dyDescent="0.2">
      <c r="D46727" s="2"/>
      <c r="E46727" s="2"/>
      <c r="F46727" s="2"/>
      <c r="G46727" s="2"/>
      <c r="O46727" s="2"/>
      <c r="Q46727" s="2"/>
      <c r="R46727" s="2"/>
      <c r="S46727" s="2"/>
      <c r="T46727" s="2"/>
    </row>
    <row r="46728" spans="4:20" x14ac:dyDescent="0.2">
      <c r="D46728" s="2"/>
      <c r="E46728" s="2"/>
      <c r="F46728" s="2"/>
      <c r="G46728" s="2"/>
      <c r="O46728" s="2"/>
      <c r="Q46728" s="2"/>
      <c r="R46728" s="2"/>
      <c r="S46728" s="2"/>
      <c r="T46728" s="2"/>
    </row>
    <row r="46729" spans="4:20" x14ac:dyDescent="0.2">
      <c r="D46729" s="2"/>
      <c r="E46729" s="2"/>
      <c r="F46729" s="2"/>
      <c r="G46729" s="2"/>
      <c r="O46729" s="2"/>
      <c r="Q46729" s="2"/>
      <c r="R46729" s="2"/>
      <c r="S46729" s="2"/>
      <c r="T46729" s="2"/>
    </row>
    <row r="46730" spans="4:20" x14ac:dyDescent="0.2">
      <c r="D46730" s="2"/>
      <c r="E46730" s="2"/>
      <c r="F46730" s="2"/>
      <c r="G46730" s="2"/>
      <c r="O46730" s="2"/>
      <c r="Q46730" s="2"/>
      <c r="R46730" s="2"/>
      <c r="S46730" s="2"/>
      <c r="T46730" s="2"/>
    </row>
    <row r="46731" spans="4:20" x14ac:dyDescent="0.2">
      <c r="D46731" s="2"/>
      <c r="E46731" s="2"/>
      <c r="F46731" s="2"/>
      <c r="G46731" s="2"/>
      <c r="O46731" s="2"/>
      <c r="Q46731" s="2"/>
      <c r="R46731" s="2"/>
      <c r="S46731" s="2"/>
      <c r="T46731" s="2"/>
    </row>
    <row r="46732" spans="4:20" x14ac:dyDescent="0.2">
      <c r="D46732" s="2"/>
      <c r="E46732" s="2"/>
      <c r="F46732" s="2"/>
      <c r="G46732" s="2"/>
      <c r="O46732" s="2"/>
      <c r="Q46732" s="2"/>
      <c r="R46732" s="2"/>
      <c r="S46732" s="2"/>
      <c r="T46732" s="2"/>
    </row>
    <row r="46733" spans="4:20" x14ac:dyDescent="0.2">
      <c r="D46733" s="2"/>
      <c r="E46733" s="2"/>
      <c r="F46733" s="2"/>
      <c r="G46733" s="2"/>
      <c r="O46733" s="2"/>
      <c r="Q46733" s="2"/>
      <c r="R46733" s="2"/>
      <c r="S46733" s="2"/>
      <c r="T46733" s="2"/>
    </row>
    <row r="46734" spans="4:20" x14ac:dyDescent="0.2">
      <c r="D46734" s="2"/>
      <c r="E46734" s="2"/>
      <c r="F46734" s="2"/>
      <c r="G46734" s="2"/>
      <c r="O46734" s="2"/>
      <c r="Q46734" s="2"/>
      <c r="R46734" s="2"/>
      <c r="S46734" s="2"/>
      <c r="T46734" s="2"/>
    </row>
    <row r="46735" spans="4:20" x14ac:dyDescent="0.2">
      <c r="D46735" s="2"/>
      <c r="E46735" s="2"/>
      <c r="F46735" s="2"/>
      <c r="G46735" s="2"/>
      <c r="O46735" s="2"/>
      <c r="Q46735" s="2"/>
      <c r="R46735" s="2"/>
      <c r="S46735" s="2"/>
      <c r="T46735" s="2"/>
    </row>
    <row r="46736" spans="4:20" x14ac:dyDescent="0.2">
      <c r="D46736" s="2"/>
      <c r="E46736" s="2"/>
      <c r="F46736" s="2"/>
      <c r="G46736" s="2"/>
      <c r="O46736" s="2"/>
      <c r="Q46736" s="2"/>
      <c r="R46736" s="2"/>
      <c r="S46736" s="2"/>
      <c r="T46736" s="2"/>
    </row>
    <row r="46737" spans="4:20" x14ac:dyDescent="0.2">
      <c r="D46737" s="2"/>
      <c r="E46737" s="2"/>
      <c r="F46737" s="2"/>
      <c r="G46737" s="2"/>
      <c r="O46737" s="2"/>
      <c r="Q46737" s="2"/>
      <c r="R46737" s="2"/>
      <c r="S46737" s="2"/>
      <c r="T46737" s="2"/>
    </row>
    <row r="46738" spans="4:20" x14ac:dyDescent="0.2">
      <c r="D46738" s="2"/>
      <c r="E46738" s="2"/>
      <c r="F46738" s="2"/>
      <c r="G46738" s="2"/>
      <c r="O46738" s="2"/>
      <c r="Q46738" s="2"/>
      <c r="R46738" s="2"/>
      <c r="S46738" s="2"/>
      <c r="T46738" s="2"/>
    </row>
    <row r="46739" spans="4:20" x14ac:dyDescent="0.2">
      <c r="D46739" s="2"/>
      <c r="E46739" s="2"/>
      <c r="F46739" s="2"/>
      <c r="G46739" s="2"/>
      <c r="O46739" s="2"/>
      <c r="Q46739" s="2"/>
      <c r="R46739" s="2"/>
      <c r="S46739" s="2"/>
      <c r="T46739" s="2"/>
    </row>
    <row r="46740" spans="4:20" x14ac:dyDescent="0.2">
      <c r="D46740" s="2"/>
      <c r="E46740" s="2"/>
      <c r="F46740" s="2"/>
      <c r="G46740" s="2"/>
      <c r="O46740" s="2"/>
      <c r="Q46740" s="2"/>
      <c r="R46740" s="2"/>
      <c r="S46740" s="2"/>
      <c r="T46740" s="2"/>
    </row>
    <row r="46741" spans="4:20" x14ac:dyDescent="0.2">
      <c r="D46741" s="2"/>
      <c r="E46741" s="2"/>
      <c r="F46741" s="2"/>
      <c r="G46741" s="2"/>
      <c r="O46741" s="2"/>
      <c r="Q46741" s="2"/>
      <c r="R46741" s="2"/>
      <c r="S46741" s="2"/>
      <c r="T46741" s="2"/>
    </row>
    <row r="46742" spans="4:20" x14ac:dyDescent="0.2">
      <c r="D46742" s="2"/>
      <c r="E46742" s="2"/>
      <c r="F46742" s="2"/>
      <c r="G46742" s="2"/>
      <c r="O46742" s="2"/>
      <c r="Q46742" s="2"/>
      <c r="R46742" s="2"/>
      <c r="S46742" s="2"/>
      <c r="T46742" s="2"/>
    </row>
    <row r="46743" spans="4:20" x14ac:dyDescent="0.2">
      <c r="D46743" s="2"/>
      <c r="E46743" s="2"/>
      <c r="F46743" s="2"/>
      <c r="G46743" s="2"/>
      <c r="O46743" s="2"/>
      <c r="Q46743" s="2"/>
      <c r="R46743" s="2"/>
      <c r="S46743" s="2"/>
      <c r="T46743" s="2"/>
    </row>
    <row r="46744" spans="4:20" x14ac:dyDescent="0.2">
      <c r="D46744" s="2"/>
      <c r="E46744" s="2"/>
      <c r="F46744" s="2"/>
      <c r="G46744" s="2"/>
      <c r="O46744" s="2"/>
      <c r="Q46744" s="2"/>
      <c r="R46744" s="2"/>
      <c r="S46744" s="2"/>
      <c r="T46744" s="2"/>
    </row>
    <row r="46745" spans="4:20" x14ac:dyDescent="0.2">
      <c r="D46745" s="2"/>
      <c r="E46745" s="2"/>
      <c r="F46745" s="2"/>
      <c r="G46745" s="2"/>
      <c r="O46745" s="2"/>
      <c r="Q46745" s="2"/>
      <c r="R46745" s="2"/>
      <c r="S46745" s="2"/>
      <c r="T46745" s="2"/>
    </row>
    <row r="46746" spans="4:20" x14ac:dyDescent="0.2">
      <c r="D46746" s="2"/>
      <c r="E46746" s="2"/>
      <c r="F46746" s="2"/>
      <c r="G46746" s="2"/>
      <c r="O46746" s="2"/>
      <c r="Q46746" s="2"/>
      <c r="R46746" s="2"/>
      <c r="S46746" s="2"/>
      <c r="T46746" s="2"/>
    </row>
    <row r="46747" spans="4:20" x14ac:dyDescent="0.2">
      <c r="D46747" s="2"/>
      <c r="E46747" s="2"/>
      <c r="F46747" s="2"/>
      <c r="G46747" s="2"/>
      <c r="O46747" s="2"/>
      <c r="Q46747" s="2"/>
      <c r="R46747" s="2"/>
      <c r="S46747" s="2"/>
      <c r="T46747" s="2"/>
    </row>
    <row r="46748" spans="4:20" x14ac:dyDescent="0.2">
      <c r="D46748" s="2"/>
      <c r="E46748" s="2"/>
      <c r="F46748" s="2"/>
      <c r="G46748" s="2"/>
      <c r="O46748" s="2"/>
      <c r="Q46748" s="2"/>
      <c r="R46748" s="2"/>
      <c r="S46748" s="2"/>
      <c r="T46748" s="2"/>
    </row>
    <row r="46749" spans="4:20" x14ac:dyDescent="0.2">
      <c r="D46749" s="2"/>
      <c r="E46749" s="2"/>
      <c r="F46749" s="2"/>
      <c r="G46749" s="2"/>
      <c r="O46749" s="2"/>
      <c r="Q46749" s="2"/>
      <c r="R46749" s="2"/>
      <c r="S46749" s="2"/>
      <c r="T46749" s="2"/>
    </row>
    <row r="46750" spans="4:20" x14ac:dyDescent="0.2">
      <c r="D46750" s="2"/>
      <c r="E46750" s="2"/>
      <c r="F46750" s="2"/>
      <c r="G46750" s="2"/>
      <c r="O46750" s="2"/>
      <c r="Q46750" s="2"/>
      <c r="R46750" s="2"/>
      <c r="S46750" s="2"/>
      <c r="T46750" s="2"/>
    </row>
    <row r="46751" spans="4:20" x14ac:dyDescent="0.2">
      <c r="D46751" s="2"/>
      <c r="E46751" s="2"/>
      <c r="F46751" s="2"/>
      <c r="G46751" s="2"/>
      <c r="O46751" s="2"/>
      <c r="Q46751" s="2"/>
      <c r="R46751" s="2"/>
      <c r="S46751" s="2"/>
      <c r="T46751" s="2"/>
    </row>
    <row r="46752" spans="4:20" x14ac:dyDescent="0.2">
      <c r="D46752" s="2"/>
      <c r="E46752" s="2"/>
      <c r="F46752" s="2"/>
      <c r="G46752" s="2"/>
      <c r="O46752" s="2"/>
      <c r="Q46752" s="2"/>
      <c r="R46752" s="2"/>
      <c r="S46752" s="2"/>
      <c r="T46752" s="2"/>
    </row>
    <row r="46753" spans="4:20" x14ac:dyDescent="0.2">
      <c r="D46753" s="2"/>
      <c r="E46753" s="2"/>
      <c r="F46753" s="2"/>
      <c r="G46753" s="2"/>
      <c r="O46753" s="2"/>
      <c r="Q46753" s="2"/>
      <c r="R46753" s="2"/>
      <c r="S46753" s="2"/>
      <c r="T46753" s="2"/>
    </row>
    <row r="46754" spans="4:20" x14ac:dyDescent="0.2">
      <c r="D46754" s="2"/>
      <c r="E46754" s="2"/>
      <c r="F46754" s="2"/>
      <c r="G46754" s="2"/>
      <c r="O46754" s="2"/>
      <c r="Q46754" s="2"/>
      <c r="R46754" s="2"/>
      <c r="S46754" s="2"/>
      <c r="T46754" s="2"/>
    </row>
    <row r="46755" spans="4:20" x14ac:dyDescent="0.2">
      <c r="D46755" s="2"/>
      <c r="E46755" s="2"/>
      <c r="F46755" s="2"/>
      <c r="G46755" s="2"/>
      <c r="O46755" s="2"/>
      <c r="Q46755" s="2"/>
      <c r="R46755" s="2"/>
      <c r="S46755" s="2"/>
      <c r="T46755" s="2"/>
    </row>
    <row r="46756" spans="4:20" x14ac:dyDescent="0.2">
      <c r="D46756" s="2"/>
      <c r="E46756" s="2"/>
      <c r="F46756" s="2"/>
      <c r="G46756" s="2"/>
      <c r="O46756" s="2"/>
      <c r="Q46756" s="2"/>
      <c r="R46756" s="2"/>
      <c r="S46756" s="2"/>
      <c r="T46756" s="2"/>
    </row>
    <row r="46757" spans="4:20" x14ac:dyDescent="0.2">
      <c r="D46757" s="2"/>
      <c r="E46757" s="2"/>
      <c r="F46757" s="2"/>
      <c r="G46757" s="2"/>
      <c r="O46757" s="2"/>
      <c r="Q46757" s="2"/>
      <c r="R46757" s="2"/>
      <c r="S46757" s="2"/>
      <c r="T46757" s="2"/>
    </row>
    <row r="46758" spans="4:20" x14ac:dyDescent="0.2">
      <c r="D46758" s="2"/>
      <c r="E46758" s="2"/>
      <c r="F46758" s="2"/>
      <c r="G46758" s="2"/>
      <c r="O46758" s="2"/>
      <c r="Q46758" s="2"/>
      <c r="R46758" s="2"/>
      <c r="S46758" s="2"/>
      <c r="T46758" s="2"/>
    </row>
    <row r="46759" spans="4:20" x14ac:dyDescent="0.2">
      <c r="D46759" s="2"/>
      <c r="E46759" s="2"/>
      <c r="F46759" s="2"/>
      <c r="G46759" s="2"/>
      <c r="O46759" s="2"/>
      <c r="Q46759" s="2"/>
      <c r="R46759" s="2"/>
      <c r="S46759" s="2"/>
      <c r="T46759" s="2"/>
    </row>
    <row r="46760" spans="4:20" x14ac:dyDescent="0.2">
      <c r="D46760" s="2"/>
      <c r="E46760" s="2"/>
      <c r="F46760" s="2"/>
      <c r="G46760" s="2"/>
      <c r="O46760" s="2"/>
      <c r="Q46760" s="2"/>
      <c r="R46760" s="2"/>
      <c r="S46760" s="2"/>
      <c r="T46760" s="2"/>
    </row>
    <row r="46761" spans="4:20" x14ac:dyDescent="0.2">
      <c r="D46761" s="2"/>
      <c r="E46761" s="2"/>
      <c r="F46761" s="2"/>
      <c r="G46761" s="2"/>
      <c r="O46761" s="2"/>
      <c r="Q46761" s="2"/>
      <c r="R46761" s="2"/>
      <c r="S46761" s="2"/>
      <c r="T46761" s="2"/>
    </row>
    <row r="46762" spans="4:20" x14ac:dyDescent="0.2">
      <c r="D46762" s="2"/>
      <c r="E46762" s="2"/>
      <c r="F46762" s="2"/>
      <c r="G46762" s="2"/>
      <c r="O46762" s="2"/>
      <c r="Q46762" s="2"/>
      <c r="R46762" s="2"/>
      <c r="S46762" s="2"/>
      <c r="T46762" s="2"/>
    </row>
    <row r="46763" spans="4:20" x14ac:dyDescent="0.2">
      <c r="D46763" s="2"/>
      <c r="E46763" s="2"/>
      <c r="F46763" s="2"/>
      <c r="G46763" s="2"/>
      <c r="O46763" s="2"/>
      <c r="Q46763" s="2"/>
      <c r="R46763" s="2"/>
      <c r="S46763" s="2"/>
      <c r="T46763" s="2"/>
    </row>
    <row r="46764" spans="4:20" x14ac:dyDescent="0.2">
      <c r="D46764" s="2"/>
      <c r="E46764" s="2"/>
      <c r="F46764" s="2"/>
      <c r="G46764" s="2"/>
      <c r="O46764" s="2"/>
      <c r="Q46764" s="2"/>
      <c r="R46764" s="2"/>
      <c r="S46764" s="2"/>
      <c r="T46764" s="2"/>
    </row>
    <row r="46765" spans="4:20" x14ac:dyDescent="0.2">
      <c r="D46765" s="2"/>
      <c r="E46765" s="2"/>
      <c r="F46765" s="2"/>
      <c r="G46765" s="2"/>
      <c r="O46765" s="2"/>
      <c r="Q46765" s="2"/>
      <c r="R46765" s="2"/>
      <c r="S46765" s="2"/>
      <c r="T46765" s="2"/>
    </row>
    <row r="46766" spans="4:20" x14ac:dyDescent="0.2">
      <c r="D46766" s="2"/>
      <c r="E46766" s="2"/>
      <c r="F46766" s="2"/>
      <c r="G46766" s="2"/>
      <c r="O46766" s="2"/>
      <c r="Q46766" s="2"/>
      <c r="R46766" s="2"/>
      <c r="S46766" s="2"/>
      <c r="T46766" s="2"/>
    </row>
    <row r="46767" spans="4:20" x14ac:dyDescent="0.2">
      <c r="D46767" s="2"/>
      <c r="E46767" s="2"/>
      <c r="F46767" s="2"/>
      <c r="G46767" s="2"/>
      <c r="O46767" s="2"/>
      <c r="Q46767" s="2"/>
      <c r="R46767" s="2"/>
      <c r="S46767" s="2"/>
      <c r="T46767" s="2"/>
    </row>
    <row r="46768" spans="4:20" x14ac:dyDescent="0.2">
      <c r="D46768" s="2"/>
      <c r="E46768" s="2"/>
      <c r="F46768" s="2"/>
      <c r="G46768" s="2"/>
      <c r="O46768" s="2"/>
      <c r="Q46768" s="2"/>
      <c r="R46768" s="2"/>
      <c r="S46768" s="2"/>
      <c r="T46768" s="2"/>
    </row>
    <row r="46769" spans="4:20" x14ac:dyDescent="0.2">
      <c r="D46769" s="2"/>
      <c r="E46769" s="2"/>
      <c r="F46769" s="2"/>
      <c r="G46769" s="2"/>
      <c r="O46769" s="2"/>
      <c r="Q46769" s="2"/>
      <c r="R46769" s="2"/>
      <c r="S46769" s="2"/>
      <c r="T46769" s="2"/>
    </row>
    <row r="46770" spans="4:20" x14ac:dyDescent="0.2">
      <c r="D46770" s="2"/>
      <c r="E46770" s="2"/>
      <c r="F46770" s="2"/>
      <c r="G46770" s="2"/>
      <c r="O46770" s="2"/>
      <c r="Q46770" s="2"/>
      <c r="R46770" s="2"/>
      <c r="S46770" s="2"/>
      <c r="T46770" s="2"/>
    </row>
    <row r="46771" spans="4:20" x14ac:dyDescent="0.2">
      <c r="D46771" s="2"/>
      <c r="E46771" s="2"/>
      <c r="F46771" s="2"/>
      <c r="G46771" s="2"/>
      <c r="O46771" s="2"/>
      <c r="Q46771" s="2"/>
      <c r="R46771" s="2"/>
      <c r="S46771" s="2"/>
      <c r="T46771" s="2"/>
    </row>
    <row r="46772" spans="4:20" x14ac:dyDescent="0.2">
      <c r="D46772" s="2"/>
      <c r="E46772" s="2"/>
      <c r="F46772" s="2"/>
      <c r="G46772" s="2"/>
      <c r="O46772" s="2"/>
      <c r="Q46772" s="2"/>
      <c r="R46772" s="2"/>
      <c r="S46772" s="2"/>
      <c r="T46772" s="2"/>
    </row>
    <row r="46773" spans="4:20" x14ac:dyDescent="0.2">
      <c r="D46773" s="2"/>
      <c r="E46773" s="2"/>
      <c r="F46773" s="2"/>
      <c r="G46773" s="2"/>
      <c r="O46773" s="2"/>
      <c r="Q46773" s="2"/>
      <c r="R46773" s="2"/>
      <c r="S46773" s="2"/>
      <c r="T46773" s="2"/>
    </row>
    <row r="46774" spans="4:20" x14ac:dyDescent="0.2">
      <c r="D46774" s="2"/>
      <c r="E46774" s="2"/>
      <c r="F46774" s="2"/>
      <c r="G46774" s="2"/>
      <c r="O46774" s="2"/>
      <c r="Q46774" s="2"/>
      <c r="R46774" s="2"/>
      <c r="S46774" s="2"/>
      <c r="T46774" s="2"/>
    </row>
    <row r="46775" spans="4:20" x14ac:dyDescent="0.2">
      <c r="D46775" s="2"/>
      <c r="E46775" s="2"/>
      <c r="F46775" s="2"/>
      <c r="G46775" s="2"/>
      <c r="O46775" s="2"/>
      <c r="Q46775" s="2"/>
      <c r="R46775" s="2"/>
      <c r="S46775" s="2"/>
      <c r="T46775" s="2"/>
    </row>
    <row r="46776" spans="4:20" x14ac:dyDescent="0.2">
      <c r="D46776" s="2"/>
      <c r="E46776" s="2"/>
      <c r="F46776" s="2"/>
      <c r="G46776" s="2"/>
      <c r="O46776" s="2"/>
      <c r="Q46776" s="2"/>
      <c r="R46776" s="2"/>
      <c r="S46776" s="2"/>
      <c r="T46776" s="2"/>
    </row>
    <row r="46777" spans="4:20" x14ac:dyDescent="0.2">
      <c r="D46777" s="2"/>
      <c r="E46777" s="2"/>
      <c r="F46777" s="2"/>
      <c r="G46777" s="2"/>
      <c r="O46777" s="2"/>
      <c r="Q46777" s="2"/>
      <c r="R46777" s="2"/>
      <c r="S46777" s="2"/>
      <c r="T46777" s="2"/>
    </row>
    <row r="46778" spans="4:20" x14ac:dyDescent="0.2">
      <c r="D46778" s="2"/>
      <c r="E46778" s="2"/>
      <c r="F46778" s="2"/>
      <c r="G46778" s="2"/>
      <c r="O46778" s="2"/>
      <c r="Q46778" s="2"/>
      <c r="R46778" s="2"/>
      <c r="S46778" s="2"/>
      <c r="T46778" s="2"/>
    </row>
    <row r="46779" spans="4:20" x14ac:dyDescent="0.2">
      <c r="D46779" s="2"/>
      <c r="E46779" s="2"/>
      <c r="F46779" s="2"/>
      <c r="G46779" s="2"/>
      <c r="O46779" s="2"/>
      <c r="Q46779" s="2"/>
      <c r="R46779" s="2"/>
      <c r="S46779" s="2"/>
      <c r="T46779" s="2"/>
    </row>
    <row r="46780" spans="4:20" x14ac:dyDescent="0.2">
      <c r="D46780" s="2"/>
      <c r="E46780" s="2"/>
      <c r="F46780" s="2"/>
      <c r="G46780" s="2"/>
      <c r="O46780" s="2"/>
      <c r="Q46780" s="2"/>
      <c r="R46780" s="2"/>
      <c r="S46780" s="2"/>
      <c r="T46780" s="2"/>
    </row>
    <row r="46781" spans="4:20" x14ac:dyDescent="0.2">
      <c r="D46781" s="2"/>
      <c r="E46781" s="2"/>
      <c r="F46781" s="2"/>
      <c r="G46781" s="2"/>
      <c r="O46781" s="2"/>
      <c r="Q46781" s="2"/>
      <c r="R46781" s="2"/>
      <c r="S46781" s="2"/>
      <c r="T46781" s="2"/>
    </row>
    <row r="46782" spans="4:20" x14ac:dyDescent="0.2">
      <c r="D46782" s="2"/>
      <c r="E46782" s="2"/>
      <c r="F46782" s="2"/>
      <c r="G46782" s="2"/>
      <c r="O46782" s="2"/>
      <c r="Q46782" s="2"/>
      <c r="R46782" s="2"/>
      <c r="S46782" s="2"/>
      <c r="T46782" s="2"/>
    </row>
    <row r="46783" spans="4:20" x14ac:dyDescent="0.2">
      <c r="D46783" s="2"/>
      <c r="E46783" s="2"/>
      <c r="F46783" s="2"/>
      <c r="G46783" s="2"/>
      <c r="O46783" s="2"/>
      <c r="Q46783" s="2"/>
      <c r="R46783" s="2"/>
      <c r="S46783" s="2"/>
      <c r="T46783" s="2"/>
    </row>
    <row r="46784" spans="4:20" x14ac:dyDescent="0.2">
      <c r="D46784" s="2"/>
      <c r="E46784" s="2"/>
      <c r="F46784" s="2"/>
      <c r="G46784" s="2"/>
      <c r="O46784" s="2"/>
      <c r="Q46784" s="2"/>
      <c r="R46784" s="2"/>
      <c r="S46784" s="2"/>
      <c r="T46784" s="2"/>
    </row>
    <row r="46785" spans="4:20" x14ac:dyDescent="0.2">
      <c r="D46785" s="2"/>
      <c r="E46785" s="2"/>
      <c r="F46785" s="2"/>
      <c r="G46785" s="2"/>
      <c r="O46785" s="2"/>
      <c r="Q46785" s="2"/>
      <c r="R46785" s="2"/>
      <c r="S46785" s="2"/>
      <c r="T46785" s="2"/>
    </row>
    <row r="46786" spans="4:20" x14ac:dyDescent="0.2">
      <c r="D46786" s="2"/>
      <c r="E46786" s="2"/>
      <c r="F46786" s="2"/>
      <c r="G46786" s="2"/>
      <c r="O46786" s="2"/>
      <c r="Q46786" s="2"/>
      <c r="R46786" s="2"/>
      <c r="S46786" s="2"/>
      <c r="T46786" s="2"/>
    </row>
    <row r="46787" spans="4:20" x14ac:dyDescent="0.2">
      <c r="D46787" s="2"/>
      <c r="E46787" s="2"/>
      <c r="F46787" s="2"/>
      <c r="G46787" s="2"/>
      <c r="O46787" s="2"/>
      <c r="Q46787" s="2"/>
      <c r="R46787" s="2"/>
      <c r="S46787" s="2"/>
      <c r="T46787" s="2"/>
    </row>
    <row r="46788" spans="4:20" x14ac:dyDescent="0.2">
      <c r="D46788" s="2"/>
      <c r="E46788" s="2"/>
      <c r="F46788" s="2"/>
      <c r="G46788" s="2"/>
      <c r="O46788" s="2"/>
      <c r="Q46788" s="2"/>
      <c r="R46788" s="2"/>
      <c r="S46788" s="2"/>
      <c r="T46788" s="2"/>
    </row>
    <row r="46789" spans="4:20" x14ac:dyDescent="0.2">
      <c r="D46789" s="2"/>
      <c r="E46789" s="2"/>
      <c r="F46789" s="2"/>
      <c r="G46789" s="2"/>
      <c r="O46789" s="2"/>
      <c r="Q46789" s="2"/>
      <c r="R46789" s="2"/>
      <c r="S46789" s="2"/>
      <c r="T46789" s="2"/>
    </row>
    <row r="46790" spans="4:20" x14ac:dyDescent="0.2">
      <c r="D46790" s="2"/>
      <c r="E46790" s="2"/>
      <c r="F46790" s="2"/>
      <c r="G46790" s="2"/>
      <c r="O46790" s="2"/>
      <c r="Q46790" s="2"/>
      <c r="R46790" s="2"/>
      <c r="S46790" s="2"/>
      <c r="T46790" s="2"/>
    </row>
    <row r="46791" spans="4:20" x14ac:dyDescent="0.2">
      <c r="D46791" s="2"/>
      <c r="E46791" s="2"/>
      <c r="F46791" s="2"/>
      <c r="G46791" s="2"/>
      <c r="O46791" s="2"/>
      <c r="Q46791" s="2"/>
      <c r="R46791" s="2"/>
      <c r="S46791" s="2"/>
      <c r="T46791" s="2"/>
    </row>
    <row r="46792" spans="4:20" x14ac:dyDescent="0.2">
      <c r="D46792" s="2"/>
      <c r="E46792" s="2"/>
      <c r="F46792" s="2"/>
      <c r="G46792" s="2"/>
      <c r="O46792" s="2"/>
      <c r="Q46792" s="2"/>
      <c r="R46792" s="2"/>
      <c r="S46792" s="2"/>
      <c r="T46792" s="2"/>
    </row>
    <row r="46793" spans="4:20" x14ac:dyDescent="0.2">
      <c r="D46793" s="2"/>
      <c r="E46793" s="2"/>
      <c r="F46793" s="2"/>
      <c r="G46793" s="2"/>
      <c r="O46793" s="2"/>
      <c r="Q46793" s="2"/>
      <c r="R46793" s="2"/>
      <c r="S46793" s="2"/>
      <c r="T46793" s="2"/>
    </row>
    <row r="46794" spans="4:20" x14ac:dyDescent="0.2">
      <c r="D46794" s="2"/>
      <c r="E46794" s="2"/>
      <c r="F46794" s="2"/>
      <c r="G46794" s="2"/>
      <c r="O46794" s="2"/>
      <c r="Q46794" s="2"/>
      <c r="R46794" s="2"/>
      <c r="S46794" s="2"/>
      <c r="T46794" s="2"/>
    </row>
    <row r="46795" spans="4:20" x14ac:dyDescent="0.2">
      <c r="D46795" s="2"/>
      <c r="E46795" s="2"/>
      <c r="F46795" s="2"/>
      <c r="G46795" s="2"/>
      <c r="O46795" s="2"/>
      <c r="Q46795" s="2"/>
      <c r="R46795" s="2"/>
      <c r="S46795" s="2"/>
      <c r="T46795" s="2"/>
    </row>
    <row r="46796" spans="4:20" x14ac:dyDescent="0.2">
      <c r="D46796" s="2"/>
      <c r="E46796" s="2"/>
      <c r="F46796" s="2"/>
      <c r="G46796" s="2"/>
      <c r="O46796" s="2"/>
      <c r="Q46796" s="2"/>
      <c r="R46796" s="2"/>
      <c r="S46796" s="2"/>
      <c r="T46796" s="2"/>
    </row>
    <row r="46797" spans="4:20" x14ac:dyDescent="0.2">
      <c r="D46797" s="2"/>
      <c r="E46797" s="2"/>
      <c r="F46797" s="2"/>
      <c r="G46797" s="2"/>
      <c r="O46797" s="2"/>
      <c r="Q46797" s="2"/>
      <c r="R46797" s="2"/>
      <c r="S46797" s="2"/>
      <c r="T46797" s="2"/>
    </row>
    <row r="46798" spans="4:20" x14ac:dyDescent="0.2">
      <c r="D46798" s="2"/>
      <c r="E46798" s="2"/>
      <c r="F46798" s="2"/>
      <c r="G46798" s="2"/>
      <c r="O46798" s="2"/>
      <c r="Q46798" s="2"/>
      <c r="R46798" s="2"/>
      <c r="S46798" s="2"/>
      <c r="T46798" s="2"/>
    </row>
    <row r="46799" spans="4:20" x14ac:dyDescent="0.2">
      <c r="D46799" s="2"/>
      <c r="E46799" s="2"/>
      <c r="F46799" s="2"/>
      <c r="G46799" s="2"/>
      <c r="O46799" s="2"/>
      <c r="Q46799" s="2"/>
      <c r="R46799" s="2"/>
      <c r="S46799" s="2"/>
      <c r="T46799" s="2"/>
    </row>
    <row r="46800" spans="4:20" x14ac:dyDescent="0.2">
      <c r="D46800" s="2"/>
      <c r="E46800" s="2"/>
      <c r="F46800" s="2"/>
      <c r="G46800" s="2"/>
      <c r="O46800" s="2"/>
      <c r="Q46800" s="2"/>
      <c r="R46800" s="2"/>
      <c r="S46800" s="2"/>
      <c r="T46800" s="2"/>
    </row>
    <row r="46801" spans="4:20" x14ac:dyDescent="0.2">
      <c r="D46801" s="2"/>
      <c r="E46801" s="2"/>
      <c r="F46801" s="2"/>
      <c r="G46801" s="2"/>
      <c r="O46801" s="2"/>
      <c r="Q46801" s="2"/>
      <c r="R46801" s="2"/>
      <c r="S46801" s="2"/>
      <c r="T46801" s="2"/>
    </row>
    <row r="46802" spans="4:20" x14ac:dyDescent="0.2">
      <c r="D46802" s="2"/>
      <c r="E46802" s="2"/>
      <c r="F46802" s="2"/>
      <c r="G46802" s="2"/>
      <c r="O46802" s="2"/>
      <c r="Q46802" s="2"/>
      <c r="R46802" s="2"/>
      <c r="S46802" s="2"/>
      <c r="T46802" s="2"/>
    </row>
    <row r="46803" spans="4:20" x14ac:dyDescent="0.2">
      <c r="D46803" s="2"/>
      <c r="E46803" s="2"/>
      <c r="F46803" s="2"/>
      <c r="G46803" s="2"/>
      <c r="O46803" s="2"/>
      <c r="Q46803" s="2"/>
      <c r="R46803" s="2"/>
      <c r="S46803" s="2"/>
      <c r="T46803" s="2"/>
    </row>
    <row r="46804" spans="4:20" x14ac:dyDescent="0.2">
      <c r="D46804" s="2"/>
      <c r="E46804" s="2"/>
      <c r="F46804" s="2"/>
      <c r="G46804" s="2"/>
      <c r="O46804" s="2"/>
      <c r="Q46804" s="2"/>
      <c r="R46804" s="2"/>
      <c r="S46804" s="2"/>
      <c r="T46804" s="2"/>
    </row>
    <row r="46805" spans="4:20" x14ac:dyDescent="0.2">
      <c r="D46805" s="2"/>
      <c r="E46805" s="2"/>
      <c r="F46805" s="2"/>
      <c r="G46805" s="2"/>
      <c r="O46805" s="2"/>
      <c r="Q46805" s="2"/>
      <c r="R46805" s="2"/>
      <c r="S46805" s="2"/>
      <c r="T46805" s="2"/>
    </row>
    <row r="46806" spans="4:20" x14ac:dyDescent="0.2">
      <c r="D46806" s="2"/>
      <c r="E46806" s="2"/>
      <c r="F46806" s="2"/>
      <c r="G46806" s="2"/>
      <c r="O46806" s="2"/>
      <c r="Q46806" s="2"/>
      <c r="R46806" s="2"/>
      <c r="S46806" s="2"/>
      <c r="T46806" s="2"/>
    </row>
    <row r="46807" spans="4:20" x14ac:dyDescent="0.2">
      <c r="D46807" s="2"/>
      <c r="E46807" s="2"/>
      <c r="F46807" s="2"/>
      <c r="G46807" s="2"/>
      <c r="O46807" s="2"/>
      <c r="Q46807" s="2"/>
      <c r="R46807" s="2"/>
      <c r="S46807" s="2"/>
      <c r="T46807" s="2"/>
    </row>
    <row r="46808" spans="4:20" x14ac:dyDescent="0.2">
      <c r="D46808" s="2"/>
      <c r="E46808" s="2"/>
      <c r="F46808" s="2"/>
      <c r="G46808" s="2"/>
      <c r="O46808" s="2"/>
      <c r="Q46808" s="2"/>
      <c r="R46808" s="2"/>
      <c r="S46808" s="2"/>
      <c r="T46808" s="2"/>
    </row>
    <row r="46809" spans="4:20" x14ac:dyDescent="0.2">
      <c r="D46809" s="2"/>
      <c r="E46809" s="2"/>
      <c r="F46809" s="2"/>
      <c r="G46809" s="2"/>
      <c r="O46809" s="2"/>
      <c r="Q46809" s="2"/>
      <c r="R46809" s="2"/>
      <c r="S46809" s="2"/>
      <c r="T46809" s="2"/>
    </row>
    <row r="46810" spans="4:20" x14ac:dyDescent="0.2">
      <c r="D46810" s="2"/>
      <c r="E46810" s="2"/>
      <c r="F46810" s="2"/>
      <c r="G46810" s="2"/>
      <c r="O46810" s="2"/>
      <c r="Q46810" s="2"/>
      <c r="R46810" s="2"/>
      <c r="S46810" s="2"/>
      <c r="T46810" s="2"/>
    </row>
    <row r="46811" spans="4:20" x14ac:dyDescent="0.2">
      <c r="D46811" s="2"/>
      <c r="E46811" s="2"/>
      <c r="F46811" s="2"/>
      <c r="G46811" s="2"/>
      <c r="O46811" s="2"/>
      <c r="Q46811" s="2"/>
      <c r="R46811" s="2"/>
      <c r="S46811" s="2"/>
      <c r="T46811" s="2"/>
    </row>
    <row r="46812" spans="4:20" x14ac:dyDescent="0.2">
      <c r="D46812" s="2"/>
      <c r="E46812" s="2"/>
      <c r="F46812" s="2"/>
      <c r="G46812" s="2"/>
      <c r="O46812" s="2"/>
      <c r="Q46812" s="2"/>
      <c r="R46812" s="2"/>
      <c r="S46812" s="2"/>
      <c r="T46812" s="2"/>
    </row>
    <row r="46813" spans="4:20" x14ac:dyDescent="0.2">
      <c r="D46813" s="2"/>
      <c r="E46813" s="2"/>
      <c r="F46813" s="2"/>
      <c r="G46813" s="2"/>
      <c r="O46813" s="2"/>
      <c r="Q46813" s="2"/>
      <c r="R46813" s="2"/>
      <c r="S46813" s="2"/>
      <c r="T46813" s="2"/>
    </row>
    <row r="46814" spans="4:20" x14ac:dyDescent="0.2">
      <c r="D46814" s="2"/>
      <c r="E46814" s="2"/>
      <c r="F46814" s="2"/>
      <c r="G46814" s="2"/>
      <c r="O46814" s="2"/>
      <c r="Q46814" s="2"/>
      <c r="R46814" s="2"/>
      <c r="S46814" s="2"/>
      <c r="T46814" s="2"/>
    </row>
    <row r="46815" spans="4:20" x14ac:dyDescent="0.2">
      <c r="D46815" s="2"/>
      <c r="E46815" s="2"/>
      <c r="F46815" s="2"/>
      <c r="G46815" s="2"/>
      <c r="O46815" s="2"/>
      <c r="Q46815" s="2"/>
      <c r="R46815" s="2"/>
      <c r="S46815" s="2"/>
      <c r="T46815" s="2"/>
    </row>
    <row r="46816" spans="4:20" x14ac:dyDescent="0.2">
      <c r="D46816" s="2"/>
      <c r="E46816" s="2"/>
      <c r="F46816" s="2"/>
      <c r="G46816" s="2"/>
      <c r="O46816" s="2"/>
      <c r="Q46816" s="2"/>
      <c r="R46816" s="2"/>
      <c r="S46816" s="2"/>
      <c r="T46816" s="2"/>
    </row>
    <row r="46817" spans="4:20" x14ac:dyDescent="0.2">
      <c r="D46817" s="2"/>
      <c r="E46817" s="2"/>
      <c r="F46817" s="2"/>
      <c r="G46817" s="2"/>
      <c r="O46817" s="2"/>
      <c r="Q46817" s="2"/>
      <c r="R46817" s="2"/>
      <c r="S46817" s="2"/>
      <c r="T46817" s="2"/>
    </row>
    <row r="46818" spans="4:20" x14ac:dyDescent="0.2">
      <c r="D46818" s="2"/>
      <c r="E46818" s="2"/>
      <c r="F46818" s="2"/>
      <c r="G46818" s="2"/>
      <c r="O46818" s="2"/>
      <c r="Q46818" s="2"/>
      <c r="R46818" s="2"/>
      <c r="S46818" s="2"/>
      <c r="T46818" s="2"/>
    </row>
    <row r="46819" spans="4:20" x14ac:dyDescent="0.2">
      <c r="D46819" s="2"/>
      <c r="E46819" s="2"/>
      <c r="F46819" s="2"/>
      <c r="G46819" s="2"/>
      <c r="O46819" s="2"/>
      <c r="Q46819" s="2"/>
      <c r="R46819" s="2"/>
      <c r="S46819" s="2"/>
      <c r="T46819" s="2"/>
    </row>
    <row r="46820" spans="4:20" x14ac:dyDescent="0.2">
      <c r="D46820" s="2"/>
      <c r="E46820" s="2"/>
      <c r="F46820" s="2"/>
      <c r="G46820" s="2"/>
      <c r="O46820" s="2"/>
      <c r="Q46820" s="2"/>
      <c r="R46820" s="2"/>
      <c r="S46820" s="2"/>
      <c r="T46820" s="2"/>
    </row>
    <row r="46821" spans="4:20" x14ac:dyDescent="0.2">
      <c r="D46821" s="2"/>
      <c r="E46821" s="2"/>
      <c r="F46821" s="2"/>
      <c r="G46821" s="2"/>
      <c r="O46821" s="2"/>
      <c r="Q46821" s="2"/>
      <c r="R46821" s="2"/>
      <c r="S46821" s="2"/>
      <c r="T46821" s="2"/>
    </row>
    <row r="46822" spans="4:20" x14ac:dyDescent="0.2">
      <c r="D46822" s="2"/>
      <c r="E46822" s="2"/>
      <c r="F46822" s="2"/>
      <c r="G46822" s="2"/>
      <c r="O46822" s="2"/>
      <c r="Q46822" s="2"/>
      <c r="R46822" s="2"/>
      <c r="S46822" s="2"/>
      <c r="T46822" s="2"/>
    </row>
    <row r="46823" spans="4:20" x14ac:dyDescent="0.2">
      <c r="D46823" s="2"/>
      <c r="E46823" s="2"/>
      <c r="F46823" s="2"/>
      <c r="G46823" s="2"/>
      <c r="O46823" s="2"/>
      <c r="Q46823" s="2"/>
      <c r="R46823" s="2"/>
      <c r="S46823" s="2"/>
      <c r="T46823" s="2"/>
    </row>
    <row r="46824" spans="4:20" x14ac:dyDescent="0.2">
      <c r="D46824" s="2"/>
      <c r="E46824" s="2"/>
      <c r="F46824" s="2"/>
      <c r="G46824" s="2"/>
      <c r="O46824" s="2"/>
      <c r="Q46824" s="2"/>
      <c r="R46824" s="2"/>
      <c r="S46824" s="2"/>
      <c r="T46824" s="2"/>
    </row>
    <row r="46825" spans="4:20" x14ac:dyDescent="0.2">
      <c r="D46825" s="2"/>
      <c r="E46825" s="2"/>
      <c r="F46825" s="2"/>
      <c r="G46825" s="2"/>
      <c r="O46825" s="2"/>
      <c r="Q46825" s="2"/>
      <c r="R46825" s="2"/>
      <c r="S46825" s="2"/>
      <c r="T46825" s="2"/>
    </row>
    <row r="46826" spans="4:20" x14ac:dyDescent="0.2">
      <c r="D46826" s="2"/>
      <c r="E46826" s="2"/>
      <c r="F46826" s="2"/>
      <c r="G46826" s="2"/>
      <c r="O46826" s="2"/>
      <c r="Q46826" s="2"/>
      <c r="R46826" s="2"/>
      <c r="S46826" s="2"/>
      <c r="T46826" s="2"/>
    </row>
    <row r="46827" spans="4:20" x14ac:dyDescent="0.2">
      <c r="D46827" s="2"/>
      <c r="E46827" s="2"/>
      <c r="F46827" s="2"/>
      <c r="G46827" s="2"/>
      <c r="O46827" s="2"/>
      <c r="Q46827" s="2"/>
      <c r="R46827" s="2"/>
      <c r="S46827" s="2"/>
      <c r="T46827" s="2"/>
    </row>
    <row r="46828" spans="4:20" x14ac:dyDescent="0.2">
      <c r="D46828" s="2"/>
      <c r="E46828" s="2"/>
      <c r="F46828" s="2"/>
      <c r="G46828" s="2"/>
      <c r="O46828" s="2"/>
      <c r="Q46828" s="2"/>
      <c r="R46828" s="2"/>
      <c r="S46828" s="2"/>
      <c r="T46828" s="2"/>
    </row>
    <row r="46829" spans="4:20" x14ac:dyDescent="0.2">
      <c r="D46829" s="2"/>
      <c r="E46829" s="2"/>
      <c r="F46829" s="2"/>
      <c r="G46829" s="2"/>
      <c r="O46829" s="2"/>
      <c r="Q46829" s="2"/>
      <c r="R46829" s="2"/>
      <c r="S46829" s="2"/>
      <c r="T46829" s="2"/>
    </row>
    <row r="46830" spans="4:20" x14ac:dyDescent="0.2">
      <c r="D46830" s="2"/>
      <c r="E46830" s="2"/>
      <c r="F46830" s="2"/>
      <c r="G46830" s="2"/>
      <c r="O46830" s="2"/>
      <c r="Q46830" s="2"/>
      <c r="R46830" s="2"/>
      <c r="S46830" s="2"/>
      <c r="T46830" s="2"/>
    </row>
    <row r="46831" spans="4:20" x14ac:dyDescent="0.2">
      <c r="D46831" s="2"/>
      <c r="E46831" s="2"/>
      <c r="F46831" s="2"/>
      <c r="G46831" s="2"/>
      <c r="O46831" s="2"/>
      <c r="Q46831" s="2"/>
      <c r="R46831" s="2"/>
      <c r="S46831" s="2"/>
      <c r="T46831" s="2"/>
    </row>
    <row r="46832" spans="4:20" x14ac:dyDescent="0.2">
      <c r="D46832" s="2"/>
      <c r="E46832" s="2"/>
      <c r="F46832" s="2"/>
      <c r="G46832" s="2"/>
      <c r="O46832" s="2"/>
      <c r="Q46832" s="2"/>
      <c r="R46832" s="2"/>
      <c r="S46832" s="2"/>
      <c r="T46832" s="2"/>
    </row>
    <row r="46833" spans="4:20" x14ac:dyDescent="0.2">
      <c r="D46833" s="2"/>
      <c r="E46833" s="2"/>
      <c r="F46833" s="2"/>
      <c r="G46833" s="2"/>
      <c r="O46833" s="2"/>
      <c r="Q46833" s="2"/>
      <c r="R46833" s="2"/>
      <c r="S46833" s="2"/>
      <c r="T46833" s="2"/>
    </row>
    <row r="46834" spans="4:20" x14ac:dyDescent="0.2">
      <c r="D46834" s="2"/>
      <c r="E46834" s="2"/>
      <c r="F46834" s="2"/>
      <c r="G46834" s="2"/>
      <c r="O46834" s="2"/>
      <c r="Q46834" s="2"/>
      <c r="R46834" s="2"/>
      <c r="S46834" s="2"/>
      <c r="T46834" s="2"/>
    </row>
    <row r="46835" spans="4:20" x14ac:dyDescent="0.2">
      <c r="D46835" s="2"/>
      <c r="E46835" s="2"/>
      <c r="F46835" s="2"/>
      <c r="G46835" s="2"/>
      <c r="O46835" s="2"/>
      <c r="Q46835" s="2"/>
      <c r="R46835" s="2"/>
      <c r="S46835" s="2"/>
      <c r="T46835" s="2"/>
    </row>
    <row r="46836" spans="4:20" x14ac:dyDescent="0.2">
      <c r="D46836" s="2"/>
      <c r="E46836" s="2"/>
      <c r="F46836" s="2"/>
      <c r="G46836" s="2"/>
      <c r="O46836" s="2"/>
      <c r="Q46836" s="2"/>
      <c r="R46836" s="2"/>
      <c r="S46836" s="2"/>
      <c r="T46836" s="2"/>
    </row>
    <row r="46837" spans="4:20" x14ac:dyDescent="0.2">
      <c r="D46837" s="2"/>
      <c r="E46837" s="2"/>
      <c r="F46837" s="2"/>
      <c r="G46837" s="2"/>
      <c r="O46837" s="2"/>
      <c r="Q46837" s="2"/>
      <c r="R46837" s="2"/>
      <c r="S46837" s="2"/>
      <c r="T46837" s="2"/>
    </row>
    <row r="46838" spans="4:20" x14ac:dyDescent="0.2">
      <c r="D46838" s="2"/>
      <c r="E46838" s="2"/>
      <c r="F46838" s="2"/>
      <c r="G46838" s="2"/>
      <c r="O46838" s="2"/>
      <c r="Q46838" s="2"/>
      <c r="R46838" s="2"/>
      <c r="S46838" s="2"/>
      <c r="T46838" s="2"/>
    </row>
    <row r="46839" spans="4:20" x14ac:dyDescent="0.2">
      <c r="D46839" s="2"/>
      <c r="E46839" s="2"/>
      <c r="F46839" s="2"/>
      <c r="G46839" s="2"/>
      <c r="O46839" s="2"/>
      <c r="Q46839" s="2"/>
      <c r="R46839" s="2"/>
      <c r="S46839" s="2"/>
      <c r="T46839" s="2"/>
    </row>
    <row r="46840" spans="4:20" x14ac:dyDescent="0.2">
      <c r="D46840" s="2"/>
      <c r="E46840" s="2"/>
      <c r="F46840" s="2"/>
      <c r="G46840" s="2"/>
      <c r="O46840" s="2"/>
      <c r="Q46840" s="2"/>
      <c r="R46840" s="2"/>
      <c r="S46840" s="2"/>
      <c r="T46840" s="2"/>
    </row>
    <row r="46841" spans="4:20" x14ac:dyDescent="0.2">
      <c r="D46841" s="2"/>
      <c r="E46841" s="2"/>
      <c r="F46841" s="2"/>
      <c r="G46841" s="2"/>
      <c r="O46841" s="2"/>
      <c r="Q46841" s="2"/>
      <c r="R46841" s="2"/>
      <c r="S46841" s="2"/>
      <c r="T46841" s="2"/>
    </row>
    <row r="46842" spans="4:20" x14ac:dyDescent="0.2">
      <c r="D46842" s="2"/>
      <c r="E46842" s="2"/>
      <c r="F46842" s="2"/>
      <c r="G46842" s="2"/>
      <c r="O46842" s="2"/>
      <c r="Q46842" s="2"/>
      <c r="R46842" s="2"/>
      <c r="S46842" s="2"/>
      <c r="T46842" s="2"/>
    </row>
    <row r="46843" spans="4:20" x14ac:dyDescent="0.2">
      <c r="D46843" s="2"/>
      <c r="E46843" s="2"/>
      <c r="F46843" s="2"/>
      <c r="G46843" s="2"/>
      <c r="O46843" s="2"/>
      <c r="Q46843" s="2"/>
      <c r="R46843" s="2"/>
      <c r="S46843" s="2"/>
      <c r="T46843" s="2"/>
    </row>
    <row r="46844" spans="4:20" x14ac:dyDescent="0.2">
      <c r="D46844" s="2"/>
      <c r="E46844" s="2"/>
      <c r="F46844" s="2"/>
      <c r="G46844" s="2"/>
      <c r="O46844" s="2"/>
      <c r="Q46844" s="2"/>
      <c r="R46844" s="2"/>
      <c r="S46844" s="2"/>
      <c r="T46844" s="2"/>
    </row>
    <row r="46845" spans="4:20" x14ac:dyDescent="0.2">
      <c r="D46845" s="2"/>
      <c r="E46845" s="2"/>
      <c r="F46845" s="2"/>
      <c r="G46845" s="2"/>
      <c r="O46845" s="2"/>
      <c r="Q46845" s="2"/>
      <c r="R46845" s="2"/>
      <c r="S46845" s="2"/>
      <c r="T46845" s="2"/>
    </row>
    <row r="46846" spans="4:20" x14ac:dyDescent="0.2">
      <c r="D46846" s="2"/>
      <c r="E46846" s="2"/>
      <c r="F46846" s="2"/>
      <c r="G46846" s="2"/>
      <c r="O46846" s="2"/>
      <c r="Q46846" s="2"/>
      <c r="R46846" s="2"/>
      <c r="S46846" s="2"/>
      <c r="T46846" s="2"/>
    </row>
    <row r="46847" spans="4:20" x14ac:dyDescent="0.2">
      <c r="D46847" s="2"/>
      <c r="E46847" s="2"/>
      <c r="F46847" s="2"/>
      <c r="G46847" s="2"/>
      <c r="O46847" s="2"/>
      <c r="Q46847" s="2"/>
      <c r="R46847" s="2"/>
      <c r="S46847" s="2"/>
      <c r="T46847" s="2"/>
    </row>
    <row r="46848" spans="4:20" x14ac:dyDescent="0.2">
      <c r="D46848" s="2"/>
      <c r="E46848" s="2"/>
      <c r="F46848" s="2"/>
      <c r="G46848" s="2"/>
      <c r="O46848" s="2"/>
      <c r="Q46848" s="2"/>
      <c r="R46848" s="2"/>
      <c r="S46848" s="2"/>
      <c r="T46848" s="2"/>
    </row>
    <row r="46849" spans="4:20" x14ac:dyDescent="0.2">
      <c r="D46849" s="2"/>
      <c r="E46849" s="2"/>
      <c r="F46849" s="2"/>
      <c r="G46849" s="2"/>
      <c r="O46849" s="2"/>
      <c r="Q46849" s="2"/>
      <c r="R46849" s="2"/>
      <c r="S46849" s="2"/>
      <c r="T46849" s="2"/>
    </row>
    <row r="46850" spans="4:20" x14ac:dyDescent="0.2">
      <c r="D46850" s="2"/>
      <c r="E46850" s="2"/>
      <c r="F46850" s="2"/>
      <c r="G46850" s="2"/>
      <c r="O46850" s="2"/>
      <c r="Q46850" s="2"/>
      <c r="R46850" s="2"/>
      <c r="S46850" s="2"/>
      <c r="T46850" s="2"/>
    </row>
    <row r="46851" spans="4:20" x14ac:dyDescent="0.2">
      <c r="D46851" s="2"/>
      <c r="E46851" s="2"/>
      <c r="F46851" s="2"/>
      <c r="G46851" s="2"/>
      <c r="O46851" s="2"/>
      <c r="Q46851" s="2"/>
      <c r="R46851" s="2"/>
      <c r="S46851" s="2"/>
      <c r="T46851" s="2"/>
    </row>
    <row r="46852" spans="4:20" x14ac:dyDescent="0.2">
      <c r="D46852" s="2"/>
      <c r="E46852" s="2"/>
      <c r="F46852" s="2"/>
      <c r="G46852" s="2"/>
      <c r="O46852" s="2"/>
      <c r="Q46852" s="2"/>
      <c r="R46852" s="2"/>
      <c r="S46852" s="2"/>
      <c r="T46852" s="2"/>
    </row>
    <row r="46853" spans="4:20" x14ac:dyDescent="0.2">
      <c r="D46853" s="2"/>
      <c r="E46853" s="2"/>
      <c r="F46853" s="2"/>
      <c r="G46853" s="2"/>
      <c r="O46853" s="2"/>
      <c r="Q46853" s="2"/>
      <c r="R46853" s="2"/>
      <c r="S46853" s="2"/>
      <c r="T46853" s="2"/>
    </row>
    <row r="46854" spans="4:20" x14ac:dyDescent="0.2">
      <c r="D46854" s="2"/>
      <c r="E46854" s="2"/>
      <c r="F46854" s="2"/>
      <c r="G46854" s="2"/>
      <c r="O46854" s="2"/>
      <c r="Q46854" s="2"/>
      <c r="R46854" s="2"/>
      <c r="S46854" s="2"/>
      <c r="T46854" s="2"/>
    </row>
    <row r="46855" spans="4:20" x14ac:dyDescent="0.2">
      <c r="D46855" s="2"/>
      <c r="E46855" s="2"/>
      <c r="F46855" s="2"/>
      <c r="G46855" s="2"/>
      <c r="O46855" s="2"/>
      <c r="Q46855" s="2"/>
      <c r="R46855" s="2"/>
      <c r="S46855" s="2"/>
      <c r="T46855" s="2"/>
    </row>
    <row r="46856" spans="4:20" x14ac:dyDescent="0.2">
      <c r="D46856" s="2"/>
      <c r="E46856" s="2"/>
      <c r="F46856" s="2"/>
      <c r="G46856" s="2"/>
      <c r="O46856" s="2"/>
      <c r="Q46856" s="2"/>
      <c r="R46856" s="2"/>
      <c r="S46856" s="2"/>
      <c r="T46856" s="2"/>
    </row>
    <row r="46857" spans="4:20" x14ac:dyDescent="0.2">
      <c r="D46857" s="2"/>
      <c r="E46857" s="2"/>
      <c r="F46857" s="2"/>
      <c r="G46857" s="2"/>
      <c r="O46857" s="2"/>
      <c r="Q46857" s="2"/>
      <c r="R46857" s="2"/>
      <c r="S46857" s="2"/>
      <c r="T46857" s="2"/>
    </row>
    <row r="46858" spans="4:20" x14ac:dyDescent="0.2">
      <c r="D46858" s="2"/>
      <c r="E46858" s="2"/>
      <c r="F46858" s="2"/>
      <c r="G46858" s="2"/>
      <c r="O46858" s="2"/>
      <c r="Q46858" s="2"/>
      <c r="R46858" s="2"/>
      <c r="S46858" s="2"/>
      <c r="T46858" s="2"/>
    </row>
    <row r="46859" spans="4:20" x14ac:dyDescent="0.2">
      <c r="D46859" s="2"/>
      <c r="E46859" s="2"/>
      <c r="F46859" s="2"/>
      <c r="G46859" s="2"/>
      <c r="O46859" s="2"/>
      <c r="Q46859" s="2"/>
      <c r="R46859" s="2"/>
      <c r="S46859" s="2"/>
      <c r="T46859" s="2"/>
    </row>
    <row r="46860" spans="4:20" x14ac:dyDescent="0.2">
      <c r="D46860" s="2"/>
      <c r="E46860" s="2"/>
      <c r="F46860" s="2"/>
      <c r="G46860" s="2"/>
      <c r="O46860" s="2"/>
      <c r="Q46860" s="2"/>
      <c r="R46860" s="2"/>
      <c r="S46860" s="2"/>
      <c r="T46860" s="2"/>
    </row>
    <row r="46861" spans="4:20" x14ac:dyDescent="0.2">
      <c r="D46861" s="2"/>
      <c r="E46861" s="2"/>
      <c r="F46861" s="2"/>
      <c r="G46861" s="2"/>
      <c r="O46861" s="2"/>
      <c r="Q46861" s="2"/>
      <c r="R46861" s="2"/>
      <c r="S46861" s="2"/>
      <c r="T46861" s="2"/>
    </row>
    <row r="46862" spans="4:20" x14ac:dyDescent="0.2">
      <c r="D46862" s="2"/>
      <c r="E46862" s="2"/>
      <c r="F46862" s="2"/>
      <c r="G46862" s="2"/>
      <c r="O46862" s="2"/>
      <c r="Q46862" s="2"/>
      <c r="R46862" s="2"/>
      <c r="S46862" s="2"/>
      <c r="T46862" s="2"/>
    </row>
    <row r="46863" spans="4:20" x14ac:dyDescent="0.2">
      <c r="D46863" s="2"/>
      <c r="E46863" s="2"/>
      <c r="F46863" s="2"/>
      <c r="G46863" s="2"/>
      <c r="O46863" s="2"/>
      <c r="Q46863" s="2"/>
      <c r="R46863" s="2"/>
      <c r="S46863" s="2"/>
      <c r="T46863" s="2"/>
    </row>
    <row r="46864" spans="4:20" x14ac:dyDescent="0.2">
      <c r="D46864" s="2"/>
      <c r="E46864" s="2"/>
      <c r="F46864" s="2"/>
      <c r="G46864" s="2"/>
      <c r="O46864" s="2"/>
      <c r="Q46864" s="2"/>
      <c r="R46864" s="2"/>
      <c r="S46864" s="2"/>
      <c r="T46864" s="2"/>
    </row>
    <row r="46865" spans="4:20" x14ac:dyDescent="0.2">
      <c r="D46865" s="2"/>
      <c r="E46865" s="2"/>
      <c r="F46865" s="2"/>
      <c r="G46865" s="2"/>
      <c r="O46865" s="2"/>
      <c r="Q46865" s="2"/>
      <c r="R46865" s="2"/>
      <c r="S46865" s="2"/>
      <c r="T46865" s="2"/>
    </row>
    <row r="46866" spans="4:20" x14ac:dyDescent="0.2">
      <c r="D46866" s="2"/>
      <c r="E46866" s="2"/>
      <c r="F46866" s="2"/>
      <c r="G46866" s="2"/>
      <c r="O46866" s="2"/>
      <c r="Q46866" s="2"/>
      <c r="R46866" s="2"/>
      <c r="S46866" s="2"/>
      <c r="T46866" s="2"/>
    </row>
    <row r="46867" spans="4:20" x14ac:dyDescent="0.2">
      <c r="D46867" s="2"/>
      <c r="E46867" s="2"/>
      <c r="F46867" s="2"/>
      <c r="G46867" s="2"/>
      <c r="O46867" s="2"/>
      <c r="Q46867" s="2"/>
      <c r="R46867" s="2"/>
      <c r="S46867" s="2"/>
      <c r="T46867" s="2"/>
    </row>
    <row r="46868" spans="4:20" x14ac:dyDescent="0.2">
      <c r="D46868" s="2"/>
      <c r="E46868" s="2"/>
      <c r="F46868" s="2"/>
      <c r="G46868" s="2"/>
      <c r="O46868" s="2"/>
      <c r="Q46868" s="2"/>
      <c r="R46868" s="2"/>
      <c r="S46868" s="2"/>
      <c r="T46868" s="2"/>
    </row>
    <row r="46869" spans="4:20" x14ac:dyDescent="0.2">
      <c r="D46869" s="2"/>
      <c r="E46869" s="2"/>
      <c r="F46869" s="2"/>
      <c r="G46869" s="2"/>
      <c r="O46869" s="2"/>
      <c r="Q46869" s="2"/>
      <c r="R46869" s="2"/>
      <c r="S46869" s="2"/>
      <c r="T46869" s="2"/>
    </row>
    <row r="46870" spans="4:20" x14ac:dyDescent="0.2">
      <c r="D46870" s="2"/>
      <c r="E46870" s="2"/>
      <c r="F46870" s="2"/>
      <c r="G46870" s="2"/>
      <c r="O46870" s="2"/>
      <c r="Q46870" s="2"/>
      <c r="R46870" s="2"/>
      <c r="S46870" s="2"/>
      <c r="T46870" s="2"/>
    </row>
    <row r="46871" spans="4:20" x14ac:dyDescent="0.2">
      <c r="D46871" s="2"/>
      <c r="E46871" s="2"/>
      <c r="F46871" s="2"/>
      <c r="G46871" s="2"/>
      <c r="O46871" s="2"/>
      <c r="Q46871" s="2"/>
      <c r="R46871" s="2"/>
      <c r="S46871" s="2"/>
      <c r="T46871" s="2"/>
    </row>
    <row r="46872" spans="4:20" x14ac:dyDescent="0.2">
      <c r="D46872" s="2"/>
      <c r="E46872" s="2"/>
      <c r="F46872" s="2"/>
      <c r="G46872" s="2"/>
      <c r="O46872" s="2"/>
      <c r="Q46872" s="2"/>
      <c r="R46872" s="2"/>
      <c r="S46872" s="2"/>
      <c r="T46872" s="2"/>
    </row>
    <row r="46873" spans="4:20" x14ac:dyDescent="0.2">
      <c r="D46873" s="2"/>
      <c r="E46873" s="2"/>
      <c r="F46873" s="2"/>
      <c r="G46873" s="2"/>
      <c r="O46873" s="2"/>
      <c r="Q46873" s="2"/>
      <c r="R46873" s="2"/>
      <c r="S46873" s="2"/>
      <c r="T46873" s="2"/>
    </row>
    <row r="46874" spans="4:20" x14ac:dyDescent="0.2">
      <c r="D46874" s="2"/>
      <c r="E46874" s="2"/>
      <c r="F46874" s="2"/>
      <c r="G46874" s="2"/>
      <c r="O46874" s="2"/>
      <c r="Q46874" s="2"/>
      <c r="R46874" s="2"/>
      <c r="S46874" s="2"/>
      <c r="T46874" s="2"/>
    </row>
    <row r="46875" spans="4:20" x14ac:dyDescent="0.2">
      <c r="D46875" s="2"/>
      <c r="E46875" s="2"/>
      <c r="F46875" s="2"/>
      <c r="G46875" s="2"/>
      <c r="O46875" s="2"/>
      <c r="Q46875" s="2"/>
      <c r="R46875" s="2"/>
      <c r="S46875" s="2"/>
      <c r="T46875" s="2"/>
    </row>
    <row r="46876" spans="4:20" x14ac:dyDescent="0.2">
      <c r="D46876" s="2"/>
      <c r="E46876" s="2"/>
      <c r="F46876" s="2"/>
      <c r="G46876" s="2"/>
      <c r="O46876" s="2"/>
      <c r="Q46876" s="2"/>
      <c r="R46876" s="2"/>
      <c r="S46876" s="2"/>
      <c r="T46876" s="2"/>
    </row>
    <row r="46877" spans="4:20" x14ac:dyDescent="0.2">
      <c r="D46877" s="2"/>
      <c r="E46877" s="2"/>
      <c r="F46877" s="2"/>
      <c r="G46877" s="2"/>
      <c r="O46877" s="2"/>
      <c r="Q46877" s="2"/>
      <c r="R46877" s="2"/>
      <c r="S46877" s="2"/>
      <c r="T46877" s="2"/>
    </row>
    <row r="46878" spans="4:20" x14ac:dyDescent="0.2">
      <c r="D46878" s="2"/>
      <c r="E46878" s="2"/>
      <c r="F46878" s="2"/>
      <c r="G46878" s="2"/>
      <c r="O46878" s="2"/>
      <c r="Q46878" s="2"/>
      <c r="R46878" s="2"/>
      <c r="S46878" s="2"/>
      <c r="T46878" s="2"/>
    </row>
    <row r="46879" spans="4:20" x14ac:dyDescent="0.2">
      <c r="D46879" s="2"/>
      <c r="E46879" s="2"/>
      <c r="F46879" s="2"/>
      <c r="G46879" s="2"/>
      <c r="O46879" s="2"/>
      <c r="Q46879" s="2"/>
      <c r="R46879" s="2"/>
      <c r="S46879" s="2"/>
      <c r="T46879" s="2"/>
    </row>
    <row r="46880" spans="4:20" x14ac:dyDescent="0.2">
      <c r="D46880" s="2"/>
      <c r="E46880" s="2"/>
      <c r="F46880" s="2"/>
      <c r="G46880" s="2"/>
      <c r="O46880" s="2"/>
      <c r="Q46880" s="2"/>
      <c r="R46880" s="2"/>
      <c r="S46880" s="2"/>
      <c r="T46880" s="2"/>
    </row>
    <row r="46881" spans="4:20" x14ac:dyDescent="0.2">
      <c r="D46881" s="2"/>
      <c r="E46881" s="2"/>
      <c r="F46881" s="2"/>
      <c r="G46881" s="2"/>
      <c r="O46881" s="2"/>
      <c r="Q46881" s="2"/>
      <c r="R46881" s="2"/>
      <c r="S46881" s="2"/>
      <c r="T46881" s="2"/>
    </row>
    <row r="46882" spans="4:20" x14ac:dyDescent="0.2">
      <c r="D46882" s="2"/>
      <c r="E46882" s="2"/>
      <c r="F46882" s="2"/>
      <c r="G46882" s="2"/>
      <c r="O46882" s="2"/>
      <c r="Q46882" s="2"/>
      <c r="R46882" s="2"/>
      <c r="S46882" s="2"/>
      <c r="T46882" s="2"/>
    </row>
    <row r="46883" spans="4:20" x14ac:dyDescent="0.2">
      <c r="D46883" s="2"/>
      <c r="E46883" s="2"/>
      <c r="F46883" s="2"/>
      <c r="G46883" s="2"/>
      <c r="O46883" s="2"/>
      <c r="Q46883" s="2"/>
      <c r="R46883" s="2"/>
      <c r="S46883" s="2"/>
      <c r="T46883" s="2"/>
    </row>
    <row r="46884" spans="4:20" x14ac:dyDescent="0.2">
      <c r="D46884" s="2"/>
      <c r="E46884" s="2"/>
      <c r="F46884" s="2"/>
      <c r="G46884" s="2"/>
      <c r="O46884" s="2"/>
      <c r="Q46884" s="2"/>
      <c r="R46884" s="2"/>
      <c r="S46884" s="2"/>
      <c r="T46884" s="2"/>
    </row>
    <row r="46885" spans="4:20" x14ac:dyDescent="0.2">
      <c r="D46885" s="2"/>
      <c r="E46885" s="2"/>
      <c r="F46885" s="2"/>
      <c r="G46885" s="2"/>
      <c r="O46885" s="2"/>
      <c r="Q46885" s="2"/>
      <c r="R46885" s="2"/>
      <c r="S46885" s="2"/>
      <c r="T46885" s="2"/>
    </row>
    <row r="46886" spans="4:20" x14ac:dyDescent="0.2">
      <c r="D46886" s="2"/>
      <c r="E46886" s="2"/>
      <c r="F46886" s="2"/>
      <c r="G46886" s="2"/>
      <c r="O46886" s="2"/>
      <c r="Q46886" s="2"/>
      <c r="R46886" s="2"/>
      <c r="S46886" s="2"/>
      <c r="T46886" s="2"/>
    </row>
    <row r="46887" spans="4:20" x14ac:dyDescent="0.2">
      <c r="D46887" s="2"/>
      <c r="E46887" s="2"/>
      <c r="F46887" s="2"/>
      <c r="G46887" s="2"/>
      <c r="O46887" s="2"/>
      <c r="Q46887" s="2"/>
      <c r="R46887" s="2"/>
      <c r="S46887" s="2"/>
      <c r="T46887" s="2"/>
    </row>
    <row r="46888" spans="4:20" x14ac:dyDescent="0.2">
      <c r="D46888" s="2"/>
      <c r="E46888" s="2"/>
      <c r="F46888" s="2"/>
      <c r="G46888" s="2"/>
      <c r="O46888" s="2"/>
      <c r="Q46888" s="2"/>
      <c r="R46888" s="2"/>
      <c r="S46888" s="2"/>
      <c r="T46888" s="2"/>
    </row>
    <row r="46889" spans="4:20" x14ac:dyDescent="0.2">
      <c r="D46889" s="2"/>
      <c r="E46889" s="2"/>
      <c r="F46889" s="2"/>
      <c r="G46889" s="2"/>
      <c r="O46889" s="2"/>
      <c r="Q46889" s="2"/>
      <c r="R46889" s="2"/>
      <c r="S46889" s="2"/>
      <c r="T46889" s="2"/>
    </row>
    <row r="46890" spans="4:20" x14ac:dyDescent="0.2">
      <c r="D46890" s="2"/>
      <c r="E46890" s="2"/>
      <c r="F46890" s="2"/>
      <c r="G46890" s="2"/>
      <c r="O46890" s="2"/>
      <c r="Q46890" s="2"/>
      <c r="R46890" s="2"/>
      <c r="S46890" s="2"/>
      <c r="T46890" s="2"/>
    </row>
    <row r="46891" spans="4:20" x14ac:dyDescent="0.2">
      <c r="D46891" s="2"/>
      <c r="E46891" s="2"/>
      <c r="F46891" s="2"/>
      <c r="G46891" s="2"/>
      <c r="O46891" s="2"/>
      <c r="Q46891" s="2"/>
      <c r="R46891" s="2"/>
      <c r="S46891" s="2"/>
      <c r="T46891" s="2"/>
    </row>
    <row r="46892" spans="4:20" x14ac:dyDescent="0.2">
      <c r="D46892" s="2"/>
      <c r="E46892" s="2"/>
      <c r="F46892" s="2"/>
      <c r="G46892" s="2"/>
      <c r="O46892" s="2"/>
      <c r="Q46892" s="2"/>
      <c r="R46892" s="2"/>
      <c r="S46892" s="2"/>
      <c r="T46892" s="2"/>
    </row>
    <row r="46893" spans="4:20" x14ac:dyDescent="0.2">
      <c r="D46893" s="2"/>
      <c r="E46893" s="2"/>
      <c r="F46893" s="2"/>
      <c r="G46893" s="2"/>
      <c r="O46893" s="2"/>
      <c r="Q46893" s="2"/>
      <c r="R46893" s="2"/>
      <c r="S46893" s="2"/>
      <c r="T46893" s="2"/>
    </row>
    <row r="46894" spans="4:20" x14ac:dyDescent="0.2">
      <c r="D46894" s="2"/>
      <c r="E46894" s="2"/>
      <c r="F46894" s="2"/>
      <c r="G46894" s="2"/>
      <c r="O46894" s="2"/>
      <c r="Q46894" s="2"/>
      <c r="R46894" s="2"/>
      <c r="S46894" s="2"/>
      <c r="T46894" s="2"/>
    </row>
    <row r="46895" spans="4:20" x14ac:dyDescent="0.2">
      <c r="D46895" s="2"/>
      <c r="E46895" s="2"/>
      <c r="F46895" s="2"/>
      <c r="G46895" s="2"/>
      <c r="O46895" s="2"/>
      <c r="Q46895" s="2"/>
      <c r="R46895" s="2"/>
      <c r="S46895" s="2"/>
      <c r="T46895" s="2"/>
    </row>
    <row r="46896" spans="4:20" x14ac:dyDescent="0.2">
      <c r="D46896" s="2"/>
      <c r="E46896" s="2"/>
      <c r="F46896" s="2"/>
      <c r="G46896" s="2"/>
      <c r="O46896" s="2"/>
      <c r="Q46896" s="2"/>
      <c r="R46896" s="2"/>
      <c r="S46896" s="2"/>
      <c r="T46896" s="2"/>
    </row>
    <row r="46897" spans="4:20" x14ac:dyDescent="0.2">
      <c r="D46897" s="2"/>
      <c r="E46897" s="2"/>
      <c r="F46897" s="2"/>
      <c r="G46897" s="2"/>
      <c r="O46897" s="2"/>
      <c r="Q46897" s="2"/>
      <c r="R46897" s="2"/>
      <c r="S46897" s="2"/>
      <c r="T46897" s="2"/>
    </row>
    <row r="46898" spans="4:20" x14ac:dyDescent="0.2">
      <c r="D46898" s="2"/>
      <c r="E46898" s="2"/>
      <c r="F46898" s="2"/>
      <c r="G46898" s="2"/>
      <c r="O46898" s="2"/>
      <c r="Q46898" s="2"/>
      <c r="R46898" s="2"/>
      <c r="S46898" s="2"/>
      <c r="T46898" s="2"/>
    </row>
    <row r="46899" spans="4:20" x14ac:dyDescent="0.2">
      <c r="D46899" s="2"/>
      <c r="E46899" s="2"/>
      <c r="F46899" s="2"/>
      <c r="G46899" s="2"/>
      <c r="O46899" s="2"/>
      <c r="Q46899" s="2"/>
      <c r="R46899" s="2"/>
      <c r="S46899" s="2"/>
      <c r="T46899" s="2"/>
    </row>
    <row r="46900" spans="4:20" x14ac:dyDescent="0.2">
      <c r="D46900" s="2"/>
      <c r="E46900" s="2"/>
      <c r="F46900" s="2"/>
      <c r="G46900" s="2"/>
      <c r="O46900" s="2"/>
      <c r="Q46900" s="2"/>
      <c r="R46900" s="2"/>
      <c r="S46900" s="2"/>
      <c r="T46900" s="2"/>
    </row>
    <row r="46901" spans="4:20" x14ac:dyDescent="0.2">
      <c r="D46901" s="2"/>
      <c r="E46901" s="2"/>
      <c r="F46901" s="2"/>
      <c r="G46901" s="2"/>
      <c r="O46901" s="2"/>
      <c r="Q46901" s="2"/>
      <c r="R46901" s="2"/>
      <c r="S46901" s="2"/>
      <c r="T46901" s="2"/>
    </row>
    <row r="46902" spans="4:20" x14ac:dyDescent="0.2">
      <c r="D46902" s="2"/>
      <c r="E46902" s="2"/>
      <c r="F46902" s="2"/>
      <c r="G46902" s="2"/>
      <c r="O46902" s="2"/>
      <c r="Q46902" s="2"/>
      <c r="R46902" s="2"/>
      <c r="S46902" s="2"/>
      <c r="T46902" s="2"/>
    </row>
    <row r="46903" spans="4:20" x14ac:dyDescent="0.2">
      <c r="D46903" s="2"/>
      <c r="E46903" s="2"/>
      <c r="F46903" s="2"/>
      <c r="G46903" s="2"/>
      <c r="O46903" s="2"/>
      <c r="Q46903" s="2"/>
      <c r="R46903" s="2"/>
      <c r="S46903" s="2"/>
      <c r="T46903" s="2"/>
    </row>
    <row r="46904" spans="4:20" x14ac:dyDescent="0.2">
      <c r="D46904" s="2"/>
      <c r="E46904" s="2"/>
      <c r="F46904" s="2"/>
      <c r="G46904" s="2"/>
      <c r="O46904" s="2"/>
      <c r="Q46904" s="2"/>
      <c r="R46904" s="2"/>
      <c r="S46904" s="2"/>
      <c r="T46904" s="2"/>
    </row>
    <row r="46905" spans="4:20" x14ac:dyDescent="0.2">
      <c r="D46905" s="2"/>
      <c r="E46905" s="2"/>
      <c r="F46905" s="2"/>
      <c r="G46905" s="2"/>
      <c r="O46905" s="2"/>
      <c r="Q46905" s="2"/>
      <c r="R46905" s="2"/>
      <c r="S46905" s="2"/>
      <c r="T46905" s="2"/>
    </row>
    <row r="46906" spans="4:20" x14ac:dyDescent="0.2">
      <c r="D46906" s="2"/>
      <c r="E46906" s="2"/>
      <c r="F46906" s="2"/>
      <c r="G46906" s="2"/>
      <c r="O46906" s="2"/>
      <c r="Q46906" s="2"/>
      <c r="R46906" s="2"/>
      <c r="S46906" s="2"/>
      <c r="T46906" s="2"/>
    </row>
    <row r="46907" spans="4:20" x14ac:dyDescent="0.2">
      <c r="D46907" s="2"/>
      <c r="E46907" s="2"/>
      <c r="F46907" s="2"/>
      <c r="G46907" s="2"/>
      <c r="O46907" s="2"/>
      <c r="Q46907" s="2"/>
      <c r="R46907" s="2"/>
      <c r="S46907" s="2"/>
      <c r="T46907" s="2"/>
    </row>
    <row r="46908" spans="4:20" x14ac:dyDescent="0.2">
      <c r="D46908" s="2"/>
      <c r="E46908" s="2"/>
      <c r="F46908" s="2"/>
      <c r="G46908" s="2"/>
      <c r="O46908" s="2"/>
      <c r="Q46908" s="2"/>
      <c r="R46908" s="2"/>
      <c r="S46908" s="2"/>
      <c r="T46908" s="2"/>
    </row>
    <row r="46909" spans="4:20" x14ac:dyDescent="0.2">
      <c r="D46909" s="2"/>
      <c r="E46909" s="2"/>
      <c r="F46909" s="2"/>
      <c r="G46909" s="2"/>
      <c r="O46909" s="2"/>
      <c r="Q46909" s="2"/>
      <c r="R46909" s="2"/>
      <c r="S46909" s="2"/>
      <c r="T46909" s="2"/>
    </row>
    <row r="46910" spans="4:20" x14ac:dyDescent="0.2">
      <c r="D46910" s="2"/>
      <c r="E46910" s="2"/>
      <c r="F46910" s="2"/>
      <c r="G46910" s="2"/>
      <c r="O46910" s="2"/>
      <c r="Q46910" s="2"/>
      <c r="R46910" s="2"/>
      <c r="S46910" s="2"/>
      <c r="T46910" s="2"/>
    </row>
    <row r="46911" spans="4:20" x14ac:dyDescent="0.2">
      <c r="D46911" s="2"/>
      <c r="E46911" s="2"/>
      <c r="F46911" s="2"/>
      <c r="G46911" s="2"/>
      <c r="O46911" s="2"/>
      <c r="Q46911" s="2"/>
      <c r="R46911" s="2"/>
      <c r="S46911" s="2"/>
      <c r="T46911" s="2"/>
    </row>
    <row r="46912" spans="4:20" x14ac:dyDescent="0.2">
      <c r="D46912" s="2"/>
      <c r="E46912" s="2"/>
      <c r="F46912" s="2"/>
      <c r="G46912" s="2"/>
      <c r="O46912" s="2"/>
      <c r="Q46912" s="2"/>
      <c r="R46912" s="2"/>
      <c r="S46912" s="2"/>
      <c r="T46912" s="2"/>
    </row>
    <row r="46913" spans="4:20" x14ac:dyDescent="0.2">
      <c r="D46913" s="2"/>
      <c r="E46913" s="2"/>
      <c r="F46913" s="2"/>
      <c r="G46913" s="2"/>
      <c r="O46913" s="2"/>
      <c r="Q46913" s="2"/>
      <c r="R46913" s="2"/>
      <c r="S46913" s="2"/>
      <c r="T46913" s="2"/>
    </row>
    <row r="46914" spans="4:20" x14ac:dyDescent="0.2">
      <c r="D46914" s="2"/>
      <c r="E46914" s="2"/>
      <c r="F46914" s="2"/>
      <c r="G46914" s="2"/>
      <c r="O46914" s="2"/>
      <c r="Q46914" s="2"/>
      <c r="R46914" s="2"/>
      <c r="S46914" s="2"/>
      <c r="T46914" s="2"/>
    </row>
    <row r="46915" spans="4:20" x14ac:dyDescent="0.2">
      <c r="D46915" s="2"/>
      <c r="E46915" s="2"/>
      <c r="F46915" s="2"/>
      <c r="G46915" s="2"/>
      <c r="O46915" s="2"/>
      <c r="Q46915" s="2"/>
      <c r="R46915" s="2"/>
      <c r="S46915" s="2"/>
      <c r="T46915" s="2"/>
    </row>
    <row r="46916" spans="4:20" x14ac:dyDescent="0.2">
      <c r="D46916" s="2"/>
      <c r="E46916" s="2"/>
      <c r="F46916" s="2"/>
      <c r="G46916" s="2"/>
      <c r="O46916" s="2"/>
      <c r="Q46916" s="2"/>
      <c r="R46916" s="2"/>
      <c r="S46916" s="2"/>
      <c r="T46916" s="2"/>
    </row>
    <row r="46917" spans="4:20" x14ac:dyDescent="0.2">
      <c r="D46917" s="2"/>
      <c r="E46917" s="2"/>
      <c r="F46917" s="2"/>
      <c r="G46917" s="2"/>
      <c r="O46917" s="2"/>
      <c r="Q46917" s="2"/>
      <c r="R46917" s="2"/>
      <c r="S46917" s="2"/>
      <c r="T46917" s="2"/>
    </row>
    <row r="46918" spans="4:20" x14ac:dyDescent="0.2">
      <c r="D46918" s="2"/>
      <c r="E46918" s="2"/>
      <c r="F46918" s="2"/>
      <c r="G46918" s="2"/>
      <c r="O46918" s="2"/>
      <c r="Q46918" s="2"/>
      <c r="R46918" s="2"/>
      <c r="S46918" s="2"/>
      <c r="T46918" s="2"/>
    </row>
    <row r="46919" spans="4:20" x14ac:dyDescent="0.2">
      <c r="D46919" s="2"/>
      <c r="E46919" s="2"/>
      <c r="F46919" s="2"/>
      <c r="G46919" s="2"/>
      <c r="O46919" s="2"/>
      <c r="Q46919" s="2"/>
      <c r="R46919" s="2"/>
      <c r="S46919" s="2"/>
      <c r="T46919" s="2"/>
    </row>
    <row r="46920" spans="4:20" x14ac:dyDescent="0.2">
      <c r="D46920" s="2"/>
      <c r="E46920" s="2"/>
      <c r="F46920" s="2"/>
      <c r="G46920" s="2"/>
      <c r="O46920" s="2"/>
      <c r="Q46920" s="2"/>
      <c r="R46920" s="2"/>
      <c r="S46920" s="2"/>
      <c r="T46920" s="2"/>
    </row>
    <row r="46921" spans="4:20" x14ac:dyDescent="0.2">
      <c r="D46921" s="2"/>
      <c r="E46921" s="2"/>
      <c r="F46921" s="2"/>
      <c r="G46921" s="2"/>
      <c r="O46921" s="2"/>
      <c r="Q46921" s="2"/>
      <c r="R46921" s="2"/>
      <c r="S46921" s="2"/>
      <c r="T46921" s="2"/>
    </row>
    <row r="46922" spans="4:20" x14ac:dyDescent="0.2">
      <c r="D46922" s="2"/>
      <c r="E46922" s="2"/>
      <c r="F46922" s="2"/>
      <c r="G46922" s="2"/>
      <c r="O46922" s="2"/>
      <c r="Q46922" s="2"/>
      <c r="R46922" s="2"/>
      <c r="S46922" s="2"/>
      <c r="T46922" s="2"/>
    </row>
    <row r="46923" spans="4:20" x14ac:dyDescent="0.2">
      <c r="D46923" s="2"/>
      <c r="E46923" s="2"/>
      <c r="F46923" s="2"/>
      <c r="G46923" s="2"/>
      <c r="O46923" s="2"/>
      <c r="Q46923" s="2"/>
      <c r="R46923" s="2"/>
      <c r="S46923" s="2"/>
      <c r="T46923" s="2"/>
    </row>
    <row r="46924" spans="4:20" x14ac:dyDescent="0.2">
      <c r="D46924" s="2"/>
      <c r="E46924" s="2"/>
      <c r="F46924" s="2"/>
      <c r="G46924" s="2"/>
      <c r="O46924" s="2"/>
      <c r="Q46924" s="2"/>
      <c r="R46924" s="2"/>
      <c r="S46924" s="2"/>
      <c r="T46924" s="2"/>
    </row>
    <row r="46925" spans="4:20" x14ac:dyDescent="0.2">
      <c r="D46925" s="2"/>
      <c r="E46925" s="2"/>
      <c r="F46925" s="2"/>
      <c r="G46925" s="2"/>
      <c r="O46925" s="2"/>
      <c r="Q46925" s="2"/>
      <c r="R46925" s="2"/>
      <c r="S46925" s="2"/>
      <c r="T46925" s="2"/>
    </row>
    <row r="46926" spans="4:20" x14ac:dyDescent="0.2">
      <c r="D46926" s="2"/>
      <c r="E46926" s="2"/>
      <c r="F46926" s="2"/>
      <c r="G46926" s="2"/>
      <c r="O46926" s="2"/>
      <c r="Q46926" s="2"/>
      <c r="R46926" s="2"/>
      <c r="S46926" s="2"/>
      <c r="T46926" s="2"/>
    </row>
    <row r="46927" spans="4:20" x14ac:dyDescent="0.2">
      <c r="D46927" s="2"/>
      <c r="E46927" s="2"/>
      <c r="F46927" s="2"/>
      <c r="G46927" s="2"/>
      <c r="O46927" s="2"/>
      <c r="Q46927" s="2"/>
      <c r="R46927" s="2"/>
      <c r="S46927" s="2"/>
      <c r="T46927" s="2"/>
    </row>
    <row r="46928" spans="4:20" x14ac:dyDescent="0.2">
      <c r="D46928" s="2"/>
      <c r="E46928" s="2"/>
      <c r="F46928" s="2"/>
      <c r="G46928" s="2"/>
      <c r="O46928" s="2"/>
      <c r="Q46928" s="2"/>
      <c r="R46928" s="2"/>
      <c r="S46928" s="2"/>
      <c r="T46928" s="2"/>
    </row>
    <row r="46929" spans="4:20" x14ac:dyDescent="0.2">
      <c r="D46929" s="2"/>
      <c r="E46929" s="2"/>
      <c r="F46929" s="2"/>
      <c r="G46929" s="2"/>
      <c r="O46929" s="2"/>
      <c r="Q46929" s="2"/>
      <c r="R46929" s="2"/>
      <c r="S46929" s="2"/>
      <c r="T46929" s="2"/>
    </row>
    <row r="46930" spans="4:20" x14ac:dyDescent="0.2">
      <c r="D46930" s="2"/>
      <c r="E46930" s="2"/>
      <c r="F46930" s="2"/>
      <c r="G46930" s="2"/>
      <c r="O46930" s="2"/>
      <c r="Q46930" s="2"/>
      <c r="R46930" s="2"/>
      <c r="S46930" s="2"/>
      <c r="T46930" s="2"/>
    </row>
    <row r="46931" spans="4:20" x14ac:dyDescent="0.2">
      <c r="D46931" s="2"/>
      <c r="E46931" s="2"/>
      <c r="F46931" s="2"/>
      <c r="G46931" s="2"/>
      <c r="O46931" s="2"/>
      <c r="Q46931" s="2"/>
      <c r="R46931" s="2"/>
      <c r="S46931" s="2"/>
      <c r="T46931" s="2"/>
    </row>
    <row r="46932" spans="4:20" x14ac:dyDescent="0.2">
      <c r="D46932" s="2"/>
      <c r="E46932" s="2"/>
      <c r="F46932" s="2"/>
      <c r="G46932" s="2"/>
      <c r="O46932" s="2"/>
      <c r="Q46932" s="2"/>
      <c r="R46932" s="2"/>
      <c r="S46932" s="2"/>
      <c r="T46932" s="2"/>
    </row>
    <row r="46933" spans="4:20" x14ac:dyDescent="0.2">
      <c r="D46933" s="2"/>
      <c r="E46933" s="2"/>
      <c r="F46933" s="2"/>
      <c r="G46933" s="2"/>
      <c r="O46933" s="2"/>
      <c r="Q46933" s="2"/>
      <c r="R46933" s="2"/>
      <c r="S46933" s="2"/>
      <c r="T46933" s="2"/>
    </row>
    <row r="46934" spans="4:20" x14ac:dyDescent="0.2">
      <c r="D46934" s="2"/>
      <c r="E46934" s="2"/>
      <c r="F46934" s="2"/>
      <c r="G46934" s="2"/>
      <c r="O46934" s="2"/>
      <c r="Q46934" s="2"/>
      <c r="R46934" s="2"/>
      <c r="S46934" s="2"/>
      <c r="T46934" s="2"/>
    </row>
    <row r="46935" spans="4:20" x14ac:dyDescent="0.2">
      <c r="D46935" s="2"/>
      <c r="E46935" s="2"/>
      <c r="F46935" s="2"/>
      <c r="G46935" s="2"/>
      <c r="O46935" s="2"/>
      <c r="Q46935" s="2"/>
      <c r="R46935" s="2"/>
      <c r="S46935" s="2"/>
      <c r="T46935" s="2"/>
    </row>
    <row r="46936" spans="4:20" x14ac:dyDescent="0.2">
      <c r="D46936" s="2"/>
      <c r="E46936" s="2"/>
      <c r="F46936" s="2"/>
      <c r="G46936" s="2"/>
      <c r="O46936" s="2"/>
      <c r="Q46936" s="2"/>
      <c r="R46936" s="2"/>
      <c r="S46936" s="2"/>
      <c r="T46936" s="2"/>
    </row>
    <row r="46937" spans="4:20" x14ac:dyDescent="0.2">
      <c r="D46937" s="2"/>
      <c r="E46937" s="2"/>
      <c r="F46937" s="2"/>
      <c r="G46937" s="2"/>
      <c r="O46937" s="2"/>
      <c r="Q46937" s="2"/>
      <c r="R46937" s="2"/>
      <c r="S46937" s="2"/>
      <c r="T46937" s="2"/>
    </row>
    <row r="46938" spans="4:20" x14ac:dyDescent="0.2">
      <c r="D46938" s="2"/>
      <c r="E46938" s="2"/>
      <c r="F46938" s="2"/>
      <c r="G46938" s="2"/>
      <c r="O46938" s="2"/>
      <c r="Q46938" s="2"/>
      <c r="R46938" s="2"/>
      <c r="S46938" s="2"/>
      <c r="T46938" s="2"/>
    </row>
    <row r="46939" spans="4:20" x14ac:dyDescent="0.2">
      <c r="D46939" s="2"/>
      <c r="E46939" s="2"/>
      <c r="F46939" s="2"/>
      <c r="G46939" s="2"/>
      <c r="O46939" s="2"/>
      <c r="Q46939" s="2"/>
      <c r="R46939" s="2"/>
      <c r="S46939" s="2"/>
      <c r="T46939" s="2"/>
    </row>
    <row r="46940" spans="4:20" x14ac:dyDescent="0.2">
      <c r="D46940" s="2"/>
      <c r="E46940" s="2"/>
      <c r="F46940" s="2"/>
      <c r="G46940" s="2"/>
      <c r="O46940" s="2"/>
      <c r="Q46940" s="2"/>
      <c r="R46940" s="2"/>
      <c r="S46940" s="2"/>
      <c r="T46940" s="2"/>
    </row>
    <row r="46941" spans="4:20" x14ac:dyDescent="0.2">
      <c r="D46941" s="2"/>
      <c r="E46941" s="2"/>
      <c r="F46941" s="2"/>
      <c r="G46941" s="2"/>
      <c r="O46941" s="2"/>
      <c r="Q46941" s="2"/>
      <c r="R46941" s="2"/>
      <c r="S46941" s="2"/>
      <c r="T46941" s="2"/>
    </row>
    <row r="46942" spans="4:20" x14ac:dyDescent="0.2">
      <c r="D46942" s="2"/>
      <c r="E46942" s="2"/>
      <c r="F46942" s="2"/>
      <c r="G46942" s="2"/>
      <c r="O46942" s="2"/>
      <c r="Q46942" s="2"/>
      <c r="R46942" s="2"/>
      <c r="S46942" s="2"/>
      <c r="T46942" s="2"/>
    </row>
    <row r="46943" spans="4:20" x14ac:dyDescent="0.2">
      <c r="D46943" s="2"/>
      <c r="E46943" s="2"/>
      <c r="F46943" s="2"/>
      <c r="G46943" s="2"/>
      <c r="O46943" s="2"/>
      <c r="Q46943" s="2"/>
      <c r="R46943" s="2"/>
      <c r="S46943" s="2"/>
      <c r="T46943" s="2"/>
    </row>
    <row r="46944" spans="4:20" x14ac:dyDescent="0.2">
      <c r="D46944" s="2"/>
      <c r="E46944" s="2"/>
      <c r="F46944" s="2"/>
      <c r="G46944" s="2"/>
      <c r="O46944" s="2"/>
      <c r="Q46944" s="2"/>
      <c r="R46944" s="2"/>
      <c r="S46944" s="2"/>
      <c r="T46944" s="2"/>
    </row>
    <row r="46945" spans="4:20" x14ac:dyDescent="0.2">
      <c r="D46945" s="2"/>
      <c r="E46945" s="2"/>
      <c r="F46945" s="2"/>
      <c r="G46945" s="2"/>
      <c r="O46945" s="2"/>
      <c r="Q46945" s="2"/>
      <c r="R46945" s="2"/>
      <c r="S46945" s="2"/>
      <c r="T46945" s="2"/>
    </row>
    <row r="46946" spans="4:20" x14ac:dyDescent="0.2">
      <c r="D46946" s="2"/>
      <c r="E46946" s="2"/>
      <c r="F46946" s="2"/>
      <c r="G46946" s="2"/>
      <c r="O46946" s="2"/>
      <c r="Q46946" s="2"/>
      <c r="R46946" s="2"/>
      <c r="S46946" s="2"/>
      <c r="T46946" s="2"/>
    </row>
    <row r="46947" spans="4:20" x14ac:dyDescent="0.2">
      <c r="D46947" s="2"/>
      <c r="E46947" s="2"/>
      <c r="F46947" s="2"/>
      <c r="G46947" s="2"/>
      <c r="O46947" s="2"/>
      <c r="Q46947" s="2"/>
      <c r="R46947" s="2"/>
      <c r="S46947" s="2"/>
      <c r="T46947" s="2"/>
    </row>
    <row r="46948" spans="4:20" x14ac:dyDescent="0.2">
      <c r="D46948" s="2"/>
      <c r="E46948" s="2"/>
      <c r="F46948" s="2"/>
      <c r="G46948" s="2"/>
      <c r="O46948" s="2"/>
      <c r="Q46948" s="2"/>
      <c r="R46948" s="2"/>
      <c r="S46948" s="2"/>
      <c r="T46948" s="2"/>
    </row>
    <row r="46949" spans="4:20" x14ac:dyDescent="0.2">
      <c r="D46949" s="2"/>
      <c r="E46949" s="2"/>
      <c r="F46949" s="2"/>
      <c r="G46949" s="2"/>
      <c r="O46949" s="2"/>
      <c r="Q46949" s="2"/>
      <c r="R46949" s="2"/>
      <c r="S46949" s="2"/>
      <c r="T46949" s="2"/>
    </row>
    <row r="46950" spans="4:20" x14ac:dyDescent="0.2">
      <c r="D46950" s="2"/>
      <c r="E46950" s="2"/>
      <c r="F46950" s="2"/>
      <c r="G46950" s="2"/>
      <c r="O46950" s="2"/>
      <c r="Q46950" s="2"/>
      <c r="R46950" s="2"/>
      <c r="S46950" s="2"/>
      <c r="T46950" s="2"/>
    </row>
    <row r="46951" spans="4:20" x14ac:dyDescent="0.2">
      <c r="D46951" s="2"/>
      <c r="E46951" s="2"/>
      <c r="F46951" s="2"/>
      <c r="G46951" s="2"/>
      <c r="O46951" s="2"/>
      <c r="Q46951" s="2"/>
      <c r="R46951" s="2"/>
      <c r="S46951" s="2"/>
      <c r="T46951" s="2"/>
    </row>
    <row r="46952" spans="4:20" x14ac:dyDescent="0.2">
      <c r="D46952" s="2"/>
      <c r="E46952" s="2"/>
      <c r="F46952" s="2"/>
      <c r="G46952" s="2"/>
      <c r="O46952" s="2"/>
      <c r="Q46952" s="2"/>
      <c r="R46952" s="2"/>
      <c r="S46952" s="2"/>
      <c r="T46952" s="2"/>
    </row>
    <row r="46953" spans="4:20" x14ac:dyDescent="0.2">
      <c r="D46953" s="2"/>
      <c r="E46953" s="2"/>
      <c r="F46953" s="2"/>
      <c r="G46953" s="2"/>
      <c r="O46953" s="2"/>
      <c r="Q46953" s="2"/>
      <c r="R46953" s="2"/>
      <c r="S46953" s="2"/>
      <c r="T46953" s="2"/>
    </row>
    <row r="46954" spans="4:20" x14ac:dyDescent="0.2">
      <c r="D46954" s="2"/>
      <c r="E46954" s="2"/>
      <c r="F46954" s="2"/>
      <c r="G46954" s="2"/>
      <c r="O46954" s="2"/>
      <c r="Q46954" s="2"/>
      <c r="R46954" s="2"/>
      <c r="S46954" s="2"/>
      <c r="T46954" s="2"/>
    </row>
    <row r="46955" spans="4:20" x14ac:dyDescent="0.2">
      <c r="D46955" s="2"/>
      <c r="E46955" s="2"/>
      <c r="F46955" s="2"/>
      <c r="G46955" s="2"/>
      <c r="O46955" s="2"/>
      <c r="Q46955" s="2"/>
      <c r="R46955" s="2"/>
      <c r="S46955" s="2"/>
      <c r="T46955" s="2"/>
    </row>
    <row r="46956" spans="4:20" x14ac:dyDescent="0.2">
      <c r="D46956" s="2"/>
      <c r="E46956" s="2"/>
      <c r="F46956" s="2"/>
      <c r="G46956" s="2"/>
      <c r="O46956" s="2"/>
      <c r="Q46956" s="2"/>
      <c r="R46956" s="2"/>
      <c r="S46956" s="2"/>
      <c r="T46956" s="2"/>
    </row>
    <row r="46957" spans="4:20" x14ac:dyDescent="0.2">
      <c r="D46957" s="2"/>
      <c r="E46957" s="2"/>
      <c r="F46957" s="2"/>
      <c r="G46957" s="2"/>
      <c r="O46957" s="2"/>
      <c r="Q46957" s="2"/>
      <c r="R46957" s="2"/>
      <c r="S46957" s="2"/>
      <c r="T46957" s="2"/>
    </row>
    <row r="46958" spans="4:20" x14ac:dyDescent="0.2">
      <c r="D46958" s="2"/>
      <c r="E46958" s="2"/>
      <c r="F46958" s="2"/>
      <c r="G46958" s="2"/>
      <c r="O46958" s="2"/>
      <c r="Q46958" s="2"/>
      <c r="R46958" s="2"/>
      <c r="S46958" s="2"/>
      <c r="T46958" s="2"/>
    </row>
    <row r="46959" spans="4:20" x14ac:dyDescent="0.2">
      <c r="D46959" s="2"/>
      <c r="E46959" s="2"/>
      <c r="F46959" s="2"/>
      <c r="G46959" s="2"/>
      <c r="O46959" s="2"/>
      <c r="Q46959" s="2"/>
      <c r="R46959" s="2"/>
      <c r="S46959" s="2"/>
      <c r="T46959" s="2"/>
    </row>
    <row r="46960" spans="4:20" x14ac:dyDescent="0.2">
      <c r="D46960" s="2"/>
      <c r="E46960" s="2"/>
      <c r="F46960" s="2"/>
      <c r="G46960" s="2"/>
      <c r="O46960" s="2"/>
      <c r="Q46960" s="2"/>
      <c r="R46960" s="2"/>
      <c r="S46960" s="2"/>
      <c r="T46960" s="2"/>
    </row>
    <row r="46961" spans="4:20" x14ac:dyDescent="0.2">
      <c r="D46961" s="2"/>
      <c r="E46961" s="2"/>
      <c r="F46961" s="2"/>
      <c r="G46961" s="2"/>
      <c r="O46961" s="2"/>
      <c r="Q46961" s="2"/>
      <c r="R46961" s="2"/>
      <c r="S46961" s="2"/>
      <c r="T46961" s="2"/>
    </row>
    <row r="46962" spans="4:20" x14ac:dyDescent="0.2">
      <c r="D46962" s="2"/>
      <c r="E46962" s="2"/>
      <c r="F46962" s="2"/>
      <c r="G46962" s="2"/>
      <c r="O46962" s="2"/>
      <c r="Q46962" s="2"/>
      <c r="R46962" s="2"/>
      <c r="S46962" s="2"/>
      <c r="T46962" s="2"/>
    </row>
    <row r="46963" spans="4:20" x14ac:dyDescent="0.2">
      <c r="D46963" s="2"/>
      <c r="E46963" s="2"/>
      <c r="F46963" s="2"/>
      <c r="G46963" s="2"/>
      <c r="O46963" s="2"/>
      <c r="Q46963" s="2"/>
      <c r="R46963" s="2"/>
      <c r="S46963" s="2"/>
      <c r="T46963" s="2"/>
    </row>
    <row r="46964" spans="4:20" x14ac:dyDescent="0.2">
      <c r="D46964" s="2"/>
      <c r="E46964" s="2"/>
      <c r="F46964" s="2"/>
      <c r="G46964" s="2"/>
      <c r="O46964" s="2"/>
      <c r="Q46964" s="2"/>
      <c r="R46964" s="2"/>
      <c r="S46964" s="2"/>
      <c r="T46964" s="2"/>
    </row>
    <row r="46965" spans="4:20" x14ac:dyDescent="0.2">
      <c r="D46965" s="2"/>
      <c r="E46965" s="2"/>
      <c r="F46965" s="2"/>
      <c r="G46965" s="2"/>
      <c r="O46965" s="2"/>
      <c r="Q46965" s="2"/>
      <c r="R46965" s="2"/>
      <c r="S46965" s="2"/>
      <c r="T46965" s="2"/>
    </row>
    <row r="46966" spans="4:20" x14ac:dyDescent="0.2">
      <c r="D46966" s="2"/>
      <c r="E46966" s="2"/>
      <c r="F46966" s="2"/>
      <c r="G46966" s="2"/>
      <c r="O46966" s="2"/>
      <c r="Q46966" s="2"/>
      <c r="R46966" s="2"/>
      <c r="S46966" s="2"/>
      <c r="T46966" s="2"/>
    </row>
    <row r="46967" spans="4:20" x14ac:dyDescent="0.2">
      <c r="D46967" s="2"/>
      <c r="E46967" s="2"/>
      <c r="F46967" s="2"/>
      <c r="G46967" s="2"/>
      <c r="O46967" s="2"/>
      <c r="Q46967" s="2"/>
      <c r="R46967" s="2"/>
      <c r="S46967" s="2"/>
      <c r="T46967" s="2"/>
    </row>
    <row r="46968" spans="4:20" x14ac:dyDescent="0.2">
      <c r="D46968" s="2"/>
      <c r="E46968" s="2"/>
      <c r="F46968" s="2"/>
      <c r="G46968" s="2"/>
      <c r="O46968" s="2"/>
      <c r="Q46968" s="2"/>
      <c r="R46968" s="2"/>
      <c r="S46968" s="2"/>
      <c r="T46968" s="2"/>
    </row>
    <row r="46969" spans="4:20" x14ac:dyDescent="0.2">
      <c r="D46969" s="2"/>
      <c r="E46969" s="2"/>
      <c r="F46969" s="2"/>
      <c r="G46969" s="2"/>
      <c r="O46969" s="2"/>
      <c r="Q46969" s="2"/>
      <c r="R46969" s="2"/>
      <c r="S46969" s="2"/>
      <c r="T46969" s="2"/>
    </row>
    <row r="46970" spans="4:20" x14ac:dyDescent="0.2">
      <c r="D46970" s="2"/>
      <c r="E46970" s="2"/>
      <c r="F46970" s="2"/>
      <c r="G46970" s="2"/>
      <c r="O46970" s="2"/>
      <c r="Q46970" s="2"/>
      <c r="R46970" s="2"/>
      <c r="S46970" s="2"/>
      <c r="T46970" s="2"/>
    </row>
    <row r="46971" spans="4:20" x14ac:dyDescent="0.2">
      <c r="D46971" s="2"/>
      <c r="E46971" s="2"/>
      <c r="F46971" s="2"/>
      <c r="G46971" s="2"/>
      <c r="O46971" s="2"/>
      <c r="Q46971" s="2"/>
      <c r="R46971" s="2"/>
      <c r="S46971" s="2"/>
      <c r="T46971" s="2"/>
    </row>
    <row r="46972" spans="4:20" x14ac:dyDescent="0.2">
      <c r="D46972" s="2"/>
      <c r="E46972" s="2"/>
      <c r="F46972" s="2"/>
      <c r="G46972" s="2"/>
      <c r="O46972" s="2"/>
      <c r="Q46972" s="2"/>
      <c r="R46972" s="2"/>
      <c r="S46972" s="2"/>
      <c r="T46972" s="2"/>
    </row>
    <row r="46973" spans="4:20" x14ac:dyDescent="0.2">
      <c r="D46973" s="2"/>
      <c r="E46973" s="2"/>
      <c r="F46973" s="2"/>
      <c r="G46973" s="2"/>
      <c r="O46973" s="2"/>
      <c r="Q46973" s="2"/>
      <c r="R46973" s="2"/>
      <c r="S46973" s="2"/>
      <c r="T46973" s="2"/>
    </row>
    <row r="46974" spans="4:20" x14ac:dyDescent="0.2">
      <c r="D46974" s="2"/>
      <c r="E46974" s="2"/>
      <c r="F46974" s="2"/>
      <c r="G46974" s="2"/>
      <c r="O46974" s="2"/>
      <c r="Q46974" s="2"/>
      <c r="R46974" s="2"/>
      <c r="S46974" s="2"/>
      <c r="T46974" s="2"/>
    </row>
    <row r="46975" spans="4:20" x14ac:dyDescent="0.2">
      <c r="D46975" s="2"/>
      <c r="E46975" s="2"/>
      <c r="F46975" s="2"/>
      <c r="G46975" s="2"/>
      <c r="O46975" s="2"/>
      <c r="Q46975" s="2"/>
      <c r="R46975" s="2"/>
      <c r="S46975" s="2"/>
      <c r="T46975" s="2"/>
    </row>
    <row r="46976" spans="4:20" x14ac:dyDescent="0.2">
      <c r="D46976" s="2"/>
      <c r="E46976" s="2"/>
      <c r="F46976" s="2"/>
      <c r="G46976" s="2"/>
      <c r="O46976" s="2"/>
      <c r="Q46976" s="2"/>
      <c r="R46976" s="2"/>
      <c r="S46976" s="2"/>
      <c r="T46976" s="2"/>
    </row>
    <row r="46977" spans="4:20" x14ac:dyDescent="0.2">
      <c r="D46977" s="2"/>
      <c r="E46977" s="2"/>
      <c r="F46977" s="2"/>
      <c r="G46977" s="2"/>
      <c r="O46977" s="2"/>
      <c r="Q46977" s="2"/>
      <c r="R46977" s="2"/>
      <c r="S46977" s="2"/>
      <c r="T46977" s="2"/>
    </row>
    <row r="46978" spans="4:20" x14ac:dyDescent="0.2">
      <c r="D46978" s="2"/>
      <c r="E46978" s="2"/>
      <c r="F46978" s="2"/>
      <c r="G46978" s="2"/>
      <c r="O46978" s="2"/>
      <c r="Q46978" s="2"/>
      <c r="R46978" s="2"/>
      <c r="S46978" s="2"/>
      <c r="T46978" s="2"/>
    </row>
    <row r="46979" spans="4:20" x14ac:dyDescent="0.2">
      <c r="D46979" s="2"/>
      <c r="E46979" s="2"/>
      <c r="F46979" s="2"/>
      <c r="G46979" s="2"/>
      <c r="O46979" s="2"/>
      <c r="Q46979" s="2"/>
      <c r="R46979" s="2"/>
      <c r="S46979" s="2"/>
      <c r="T46979" s="2"/>
    </row>
    <row r="46980" spans="4:20" x14ac:dyDescent="0.2">
      <c r="D46980" s="2"/>
      <c r="E46980" s="2"/>
      <c r="F46980" s="2"/>
      <c r="G46980" s="2"/>
      <c r="O46980" s="2"/>
      <c r="Q46980" s="2"/>
      <c r="R46980" s="2"/>
      <c r="S46980" s="2"/>
      <c r="T46980" s="2"/>
    </row>
    <row r="46981" spans="4:20" x14ac:dyDescent="0.2">
      <c r="D46981" s="2"/>
      <c r="E46981" s="2"/>
      <c r="F46981" s="2"/>
      <c r="G46981" s="2"/>
      <c r="O46981" s="2"/>
      <c r="Q46981" s="2"/>
      <c r="R46981" s="2"/>
      <c r="S46981" s="2"/>
      <c r="T46981" s="2"/>
    </row>
    <row r="46982" spans="4:20" x14ac:dyDescent="0.2">
      <c r="D46982" s="2"/>
      <c r="E46982" s="2"/>
      <c r="F46982" s="2"/>
      <c r="G46982" s="2"/>
      <c r="O46982" s="2"/>
      <c r="Q46982" s="2"/>
      <c r="R46982" s="2"/>
      <c r="S46982" s="2"/>
      <c r="T46982" s="2"/>
    </row>
    <row r="46983" spans="4:20" x14ac:dyDescent="0.2">
      <c r="D46983" s="2"/>
      <c r="E46983" s="2"/>
      <c r="F46983" s="2"/>
      <c r="G46983" s="2"/>
      <c r="O46983" s="2"/>
      <c r="Q46983" s="2"/>
      <c r="R46983" s="2"/>
      <c r="S46983" s="2"/>
      <c r="T46983" s="2"/>
    </row>
    <row r="46984" spans="4:20" x14ac:dyDescent="0.2">
      <c r="D46984" s="2"/>
      <c r="E46984" s="2"/>
      <c r="F46984" s="2"/>
      <c r="G46984" s="2"/>
      <c r="O46984" s="2"/>
      <c r="Q46984" s="2"/>
      <c r="R46984" s="2"/>
      <c r="S46984" s="2"/>
      <c r="T46984" s="2"/>
    </row>
    <row r="46985" spans="4:20" x14ac:dyDescent="0.2">
      <c r="D46985" s="2"/>
      <c r="E46985" s="2"/>
      <c r="F46985" s="2"/>
      <c r="G46985" s="2"/>
      <c r="O46985" s="2"/>
      <c r="Q46985" s="2"/>
      <c r="R46985" s="2"/>
      <c r="S46985" s="2"/>
      <c r="T46985" s="2"/>
    </row>
    <row r="46986" spans="4:20" x14ac:dyDescent="0.2">
      <c r="D46986" s="2"/>
      <c r="E46986" s="2"/>
      <c r="F46986" s="2"/>
      <c r="G46986" s="2"/>
      <c r="O46986" s="2"/>
      <c r="Q46986" s="2"/>
      <c r="R46986" s="2"/>
      <c r="S46986" s="2"/>
      <c r="T46986" s="2"/>
    </row>
    <row r="46987" spans="4:20" x14ac:dyDescent="0.2">
      <c r="D46987" s="2"/>
      <c r="E46987" s="2"/>
      <c r="F46987" s="2"/>
      <c r="G46987" s="2"/>
      <c r="O46987" s="2"/>
      <c r="Q46987" s="2"/>
      <c r="R46987" s="2"/>
      <c r="S46987" s="2"/>
      <c r="T46987" s="2"/>
    </row>
    <row r="46988" spans="4:20" x14ac:dyDescent="0.2">
      <c r="D46988" s="2"/>
      <c r="E46988" s="2"/>
      <c r="F46988" s="2"/>
      <c r="G46988" s="2"/>
      <c r="O46988" s="2"/>
      <c r="Q46988" s="2"/>
      <c r="R46988" s="2"/>
      <c r="S46988" s="2"/>
      <c r="T46988" s="2"/>
    </row>
    <row r="46989" spans="4:20" x14ac:dyDescent="0.2">
      <c r="D46989" s="2"/>
      <c r="E46989" s="2"/>
      <c r="F46989" s="2"/>
      <c r="G46989" s="2"/>
      <c r="O46989" s="2"/>
      <c r="Q46989" s="2"/>
      <c r="R46989" s="2"/>
      <c r="S46989" s="2"/>
      <c r="T46989" s="2"/>
    </row>
    <row r="46990" spans="4:20" x14ac:dyDescent="0.2">
      <c r="D46990" s="2"/>
      <c r="E46990" s="2"/>
      <c r="F46990" s="2"/>
      <c r="G46990" s="2"/>
      <c r="O46990" s="2"/>
      <c r="Q46990" s="2"/>
      <c r="R46990" s="2"/>
      <c r="S46990" s="2"/>
      <c r="T46990" s="2"/>
    </row>
    <row r="46991" spans="4:20" x14ac:dyDescent="0.2">
      <c r="D46991" s="2"/>
      <c r="E46991" s="2"/>
      <c r="F46991" s="2"/>
      <c r="G46991" s="2"/>
      <c r="O46991" s="2"/>
      <c r="Q46991" s="2"/>
      <c r="R46991" s="2"/>
      <c r="S46991" s="2"/>
      <c r="T46991" s="2"/>
    </row>
    <row r="46992" spans="4:20" x14ac:dyDescent="0.2">
      <c r="D46992" s="2"/>
      <c r="E46992" s="2"/>
      <c r="F46992" s="2"/>
      <c r="G46992" s="2"/>
      <c r="O46992" s="2"/>
      <c r="Q46992" s="2"/>
      <c r="R46992" s="2"/>
      <c r="S46992" s="2"/>
      <c r="T46992" s="2"/>
    </row>
    <row r="46993" spans="4:20" x14ac:dyDescent="0.2">
      <c r="D46993" s="2"/>
      <c r="E46993" s="2"/>
      <c r="F46993" s="2"/>
      <c r="G46993" s="2"/>
      <c r="O46993" s="2"/>
      <c r="Q46993" s="2"/>
      <c r="R46993" s="2"/>
      <c r="S46993" s="2"/>
      <c r="T46993" s="2"/>
    </row>
    <row r="46994" spans="4:20" x14ac:dyDescent="0.2">
      <c r="D46994" s="2"/>
      <c r="E46994" s="2"/>
      <c r="F46994" s="2"/>
      <c r="G46994" s="2"/>
      <c r="O46994" s="2"/>
      <c r="Q46994" s="2"/>
      <c r="R46994" s="2"/>
      <c r="S46994" s="2"/>
      <c r="T46994" s="2"/>
    </row>
    <row r="46995" spans="4:20" x14ac:dyDescent="0.2">
      <c r="D46995" s="2"/>
      <c r="E46995" s="2"/>
      <c r="F46995" s="2"/>
      <c r="G46995" s="2"/>
      <c r="O46995" s="2"/>
      <c r="Q46995" s="2"/>
      <c r="R46995" s="2"/>
      <c r="S46995" s="2"/>
      <c r="T46995" s="2"/>
    </row>
    <row r="46996" spans="4:20" x14ac:dyDescent="0.2">
      <c r="D46996" s="2"/>
      <c r="E46996" s="2"/>
      <c r="F46996" s="2"/>
      <c r="G46996" s="2"/>
      <c r="O46996" s="2"/>
      <c r="Q46996" s="2"/>
      <c r="R46996" s="2"/>
      <c r="S46996" s="2"/>
      <c r="T46996" s="2"/>
    </row>
    <row r="46997" spans="4:20" x14ac:dyDescent="0.2">
      <c r="D46997" s="2"/>
      <c r="E46997" s="2"/>
      <c r="F46997" s="2"/>
      <c r="G46997" s="2"/>
      <c r="O46997" s="2"/>
      <c r="Q46997" s="2"/>
      <c r="R46997" s="2"/>
      <c r="S46997" s="2"/>
      <c r="T46997" s="2"/>
    </row>
    <row r="46998" spans="4:20" x14ac:dyDescent="0.2">
      <c r="D46998" s="2"/>
      <c r="E46998" s="2"/>
      <c r="F46998" s="2"/>
      <c r="G46998" s="2"/>
      <c r="O46998" s="2"/>
      <c r="Q46998" s="2"/>
      <c r="R46998" s="2"/>
      <c r="S46998" s="2"/>
      <c r="T46998" s="2"/>
    </row>
    <row r="46999" spans="4:20" x14ac:dyDescent="0.2">
      <c r="D46999" s="2"/>
      <c r="E46999" s="2"/>
      <c r="F46999" s="2"/>
      <c r="G46999" s="2"/>
      <c r="O46999" s="2"/>
      <c r="Q46999" s="2"/>
      <c r="R46999" s="2"/>
      <c r="S46999" s="2"/>
      <c r="T46999" s="2"/>
    </row>
    <row r="47000" spans="4:20" x14ac:dyDescent="0.2">
      <c r="D47000" s="2"/>
      <c r="E47000" s="2"/>
      <c r="F47000" s="2"/>
      <c r="G47000" s="2"/>
      <c r="O47000" s="2"/>
      <c r="Q47000" s="2"/>
      <c r="R47000" s="2"/>
      <c r="S47000" s="2"/>
      <c r="T47000" s="2"/>
    </row>
    <row r="47001" spans="4:20" x14ac:dyDescent="0.2">
      <c r="D47001" s="2"/>
      <c r="E47001" s="2"/>
      <c r="F47001" s="2"/>
      <c r="G47001" s="2"/>
      <c r="O47001" s="2"/>
      <c r="Q47001" s="2"/>
      <c r="R47001" s="2"/>
      <c r="S47001" s="2"/>
      <c r="T47001" s="2"/>
    </row>
    <row r="47002" spans="4:20" x14ac:dyDescent="0.2">
      <c r="D47002" s="2"/>
      <c r="E47002" s="2"/>
      <c r="F47002" s="2"/>
      <c r="G47002" s="2"/>
      <c r="O47002" s="2"/>
      <c r="Q47002" s="2"/>
      <c r="R47002" s="2"/>
      <c r="S47002" s="2"/>
      <c r="T47002" s="2"/>
    </row>
    <row r="47003" spans="4:20" x14ac:dyDescent="0.2">
      <c r="D47003" s="2"/>
      <c r="E47003" s="2"/>
      <c r="F47003" s="2"/>
      <c r="G47003" s="2"/>
      <c r="O47003" s="2"/>
      <c r="Q47003" s="2"/>
      <c r="R47003" s="2"/>
      <c r="S47003" s="2"/>
      <c r="T47003" s="2"/>
    </row>
    <row r="47004" spans="4:20" x14ac:dyDescent="0.2">
      <c r="D47004" s="2"/>
      <c r="E47004" s="2"/>
      <c r="F47004" s="2"/>
      <c r="G47004" s="2"/>
      <c r="O47004" s="2"/>
      <c r="Q47004" s="2"/>
      <c r="R47004" s="2"/>
      <c r="S47004" s="2"/>
      <c r="T47004" s="2"/>
    </row>
    <row r="47005" spans="4:20" x14ac:dyDescent="0.2">
      <c r="D47005" s="2"/>
      <c r="E47005" s="2"/>
      <c r="F47005" s="2"/>
      <c r="G47005" s="2"/>
      <c r="O47005" s="2"/>
      <c r="Q47005" s="2"/>
      <c r="R47005" s="2"/>
      <c r="S47005" s="2"/>
      <c r="T47005" s="2"/>
    </row>
    <row r="47006" spans="4:20" x14ac:dyDescent="0.2">
      <c r="D47006" s="2"/>
      <c r="E47006" s="2"/>
      <c r="F47006" s="2"/>
      <c r="G47006" s="2"/>
      <c r="O47006" s="2"/>
      <c r="Q47006" s="2"/>
      <c r="R47006" s="2"/>
      <c r="S47006" s="2"/>
      <c r="T47006" s="2"/>
    </row>
    <row r="47007" spans="4:20" x14ac:dyDescent="0.2">
      <c r="D47007" s="2"/>
      <c r="E47007" s="2"/>
      <c r="F47007" s="2"/>
      <c r="G47007" s="2"/>
      <c r="O47007" s="2"/>
      <c r="Q47007" s="2"/>
      <c r="R47007" s="2"/>
      <c r="S47007" s="2"/>
      <c r="T47007" s="2"/>
    </row>
    <row r="47008" spans="4:20" x14ac:dyDescent="0.2">
      <c r="D47008" s="2"/>
      <c r="E47008" s="2"/>
      <c r="F47008" s="2"/>
      <c r="G47008" s="2"/>
      <c r="O47008" s="2"/>
      <c r="Q47008" s="2"/>
      <c r="R47008" s="2"/>
      <c r="S47008" s="2"/>
      <c r="T47008" s="2"/>
    </row>
    <row r="47009" spans="4:20" x14ac:dyDescent="0.2">
      <c r="D47009" s="2"/>
      <c r="E47009" s="2"/>
      <c r="F47009" s="2"/>
      <c r="G47009" s="2"/>
      <c r="O47009" s="2"/>
      <c r="Q47009" s="2"/>
      <c r="R47009" s="2"/>
      <c r="S47009" s="2"/>
      <c r="T47009" s="2"/>
    </row>
    <row r="47010" spans="4:20" x14ac:dyDescent="0.2">
      <c r="D47010" s="2"/>
      <c r="E47010" s="2"/>
      <c r="F47010" s="2"/>
      <c r="G47010" s="2"/>
      <c r="O47010" s="2"/>
      <c r="Q47010" s="2"/>
      <c r="R47010" s="2"/>
      <c r="S47010" s="2"/>
      <c r="T47010" s="2"/>
    </row>
    <row r="47011" spans="4:20" x14ac:dyDescent="0.2">
      <c r="D47011" s="2"/>
      <c r="E47011" s="2"/>
      <c r="F47011" s="2"/>
      <c r="G47011" s="2"/>
      <c r="O47011" s="2"/>
      <c r="Q47011" s="2"/>
      <c r="R47011" s="2"/>
      <c r="S47011" s="2"/>
      <c r="T47011" s="2"/>
    </row>
    <row r="47012" spans="4:20" x14ac:dyDescent="0.2">
      <c r="D47012" s="2"/>
      <c r="E47012" s="2"/>
      <c r="F47012" s="2"/>
      <c r="G47012" s="2"/>
      <c r="O47012" s="2"/>
      <c r="Q47012" s="2"/>
      <c r="R47012" s="2"/>
      <c r="S47012" s="2"/>
      <c r="T47012" s="2"/>
    </row>
    <row r="47013" spans="4:20" x14ac:dyDescent="0.2">
      <c r="D47013" s="2"/>
      <c r="E47013" s="2"/>
      <c r="F47013" s="2"/>
      <c r="G47013" s="2"/>
      <c r="O47013" s="2"/>
      <c r="Q47013" s="2"/>
      <c r="R47013" s="2"/>
      <c r="S47013" s="2"/>
      <c r="T47013" s="2"/>
    </row>
    <row r="47014" spans="4:20" x14ac:dyDescent="0.2">
      <c r="D47014" s="2"/>
      <c r="E47014" s="2"/>
      <c r="F47014" s="2"/>
      <c r="G47014" s="2"/>
      <c r="O47014" s="2"/>
      <c r="Q47014" s="2"/>
      <c r="R47014" s="2"/>
      <c r="S47014" s="2"/>
      <c r="T47014" s="2"/>
    </row>
    <row r="47015" spans="4:20" x14ac:dyDescent="0.2">
      <c r="D47015" s="2"/>
      <c r="E47015" s="2"/>
      <c r="F47015" s="2"/>
      <c r="G47015" s="2"/>
      <c r="O47015" s="2"/>
      <c r="Q47015" s="2"/>
      <c r="R47015" s="2"/>
      <c r="S47015" s="2"/>
      <c r="T47015" s="2"/>
    </row>
    <row r="47016" spans="4:20" x14ac:dyDescent="0.2">
      <c r="D47016" s="2"/>
      <c r="E47016" s="2"/>
      <c r="F47016" s="2"/>
      <c r="G47016" s="2"/>
      <c r="O47016" s="2"/>
      <c r="Q47016" s="2"/>
      <c r="R47016" s="2"/>
      <c r="S47016" s="2"/>
      <c r="T47016" s="2"/>
    </row>
    <row r="47017" spans="4:20" x14ac:dyDescent="0.2">
      <c r="D47017" s="2"/>
      <c r="E47017" s="2"/>
      <c r="F47017" s="2"/>
      <c r="G47017" s="2"/>
      <c r="O47017" s="2"/>
      <c r="Q47017" s="2"/>
      <c r="R47017" s="2"/>
      <c r="S47017" s="2"/>
      <c r="T47017" s="2"/>
    </row>
    <row r="47018" spans="4:20" x14ac:dyDescent="0.2">
      <c r="D47018" s="2"/>
      <c r="E47018" s="2"/>
      <c r="F47018" s="2"/>
      <c r="G47018" s="2"/>
      <c r="O47018" s="2"/>
      <c r="Q47018" s="2"/>
      <c r="R47018" s="2"/>
      <c r="S47018" s="2"/>
      <c r="T47018" s="2"/>
    </row>
    <row r="47019" spans="4:20" x14ac:dyDescent="0.2">
      <c r="D47019" s="2"/>
      <c r="E47019" s="2"/>
      <c r="F47019" s="2"/>
      <c r="G47019" s="2"/>
      <c r="O47019" s="2"/>
      <c r="Q47019" s="2"/>
      <c r="R47019" s="2"/>
      <c r="S47019" s="2"/>
      <c r="T47019" s="2"/>
    </row>
    <row r="47020" spans="4:20" x14ac:dyDescent="0.2">
      <c r="D47020" s="2"/>
      <c r="E47020" s="2"/>
      <c r="F47020" s="2"/>
      <c r="G47020" s="2"/>
      <c r="O47020" s="2"/>
      <c r="Q47020" s="2"/>
      <c r="R47020" s="2"/>
      <c r="S47020" s="2"/>
      <c r="T47020" s="2"/>
    </row>
    <row r="47021" spans="4:20" x14ac:dyDescent="0.2">
      <c r="D47021" s="2"/>
      <c r="E47021" s="2"/>
      <c r="F47021" s="2"/>
      <c r="G47021" s="2"/>
      <c r="O47021" s="2"/>
      <c r="Q47021" s="2"/>
      <c r="R47021" s="2"/>
      <c r="S47021" s="2"/>
      <c r="T47021" s="2"/>
    </row>
    <row r="47022" spans="4:20" x14ac:dyDescent="0.2">
      <c r="D47022" s="2"/>
      <c r="E47022" s="2"/>
      <c r="F47022" s="2"/>
      <c r="G47022" s="2"/>
      <c r="O47022" s="2"/>
      <c r="Q47022" s="2"/>
      <c r="R47022" s="2"/>
      <c r="S47022" s="2"/>
      <c r="T47022" s="2"/>
    </row>
    <row r="47023" spans="4:20" x14ac:dyDescent="0.2">
      <c r="D47023" s="2"/>
      <c r="E47023" s="2"/>
      <c r="F47023" s="2"/>
      <c r="G47023" s="2"/>
      <c r="O47023" s="2"/>
      <c r="Q47023" s="2"/>
      <c r="R47023" s="2"/>
      <c r="S47023" s="2"/>
      <c r="T47023" s="2"/>
    </row>
    <row r="47024" spans="4:20" x14ac:dyDescent="0.2">
      <c r="D47024" s="2"/>
      <c r="E47024" s="2"/>
      <c r="F47024" s="2"/>
      <c r="G47024" s="2"/>
      <c r="O47024" s="2"/>
      <c r="Q47024" s="2"/>
      <c r="R47024" s="2"/>
      <c r="S47024" s="2"/>
      <c r="T47024" s="2"/>
    </row>
    <row r="47025" spans="4:20" x14ac:dyDescent="0.2">
      <c r="D47025" s="2"/>
      <c r="E47025" s="2"/>
      <c r="F47025" s="2"/>
      <c r="G47025" s="2"/>
      <c r="O47025" s="2"/>
      <c r="Q47025" s="2"/>
      <c r="R47025" s="2"/>
      <c r="S47025" s="2"/>
      <c r="T47025" s="2"/>
    </row>
    <row r="47026" spans="4:20" x14ac:dyDescent="0.2">
      <c r="D47026" s="2"/>
      <c r="E47026" s="2"/>
      <c r="F47026" s="2"/>
      <c r="G47026" s="2"/>
      <c r="O47026" s="2"/>
      <c r="Q47026" s="2"/>
      <c r="R47026" s="2"/>
      <c r="S47026" s="2"/>
      <c r="T47026" s="2"/>
    </row>
    <row r="47027" spans="4:20" x14ac:dyDescent="0.2">
      <c r="D47027" s="2"/>
      <c r="E47027" s="2"/>
      <c r="F47027" s="2"/>
      <c r="G47027" s="2"/>
      <c r="O47027" s="2"/>
      <c r="Q47027" s="2"/>
      <c r="R47027" s="2"/>
      <c r="S47027" s="2"/>
      <c r="T47027" s="2"/>
    </row>
    <row r="47028" spans="4:20" x14ac:dyDescent="0.2">
      <c r="D47028" s="2"/>
      <c r="E47028" s="2"/>
      <c r="F47028" s="2"/>
      <c r="G47028" s="2"/>
      <c r="O47028" s="2"/>
      <c r="Q47028" s="2"/>
      <c r="R47028" s="2"/>
      <c r="S47028" s="2"/>
      <c r="T47028" s="2"/>
    </row>
    <row r="47029" spans="4:20" x14ac:dyDescent="0.2">
      <c r="D47029" s="2"/>
      <c r="E47029" s="2"/>
      <c r="F47029" s="2"/>
      <c r="G47029" s="2"/>
      <c r="O47029" s="2"/>
      <c r="Q47029" s="2"/>
      <c r="R47029" s="2"/>
      <c r="S47029" s="2"/>
      <c r="T47029" s="2"/>
    </row>
    <row r="47030" spans="4:20" x14ac:dyDescent="0.2">
      <c r="D47030" s="2"/>
      <c r="E47030" s="2"/>
      <c r="F47030" s="2"/>
      <c r="G47030" s="2"/>
      <c r="O47030" s="2"/>
      <c r="Q47030" s="2"/>
      <c r="R47030" s="2"/>
      <c r="S47030" s="2"/>
      <c r="T47030" s="2"/>
    </row>
    <row r="47031" spans="4:20" x14ac:dyDescent="0.2">
      <c r="D47031" s="2"/>
      <c r="E47031" s="2"/>
      <c r="F47031" s="2"/>
      <c r="G47031" s="2"/>
      <c r="O47031" s="2"/>
      <c r="Q47031" s="2"/>
      <c r="R47031" s="2"/>
      <c r="S47031" s="2"/>
      <c r="T47031" s="2"/>
    </row>
    <row r="47032" spans="4:20" x14ac:dyDescent="0.2">
      <c r="D47032" s="2"/>
      <c r="E47032" s="2"/>
      <c r="F47032" s="2"/>
      <c r="G47032" s="2"/>
      <c r="O47032" s="2"/>
      <c r="Q47032" s="2"/>
      <c r="R47032" s="2"/>
      <c r="S47032" s="2"/>
      <c r="T47032" s="2"/>
    </row>
    <row r="47033" spans="4:20" x14ac:dyDescent="0.2">
      <c r="D47033" s="2"/>
      <c r="E47033" s="2"/>
      <c r="F47033" s="2"/>
      <c r="G47033" s="2"/>
      <c r="O47033" s="2"/>
      <c r="Q47033" s="2"/>
      <c r="R47033" s="2"/>
      <c r="S47033" s="2"/>
      <c r="T47033" s="2"/>
    </row>
    <row r="47034" spans="4:20" x14ac:dyDescent="0.2">
      <c r="D47034" s="2"/>
      <c r="E47034" s="2"/>
      <c r="F47034" s="2"/>
      <c r="G47034" s="2"/>
      <c r="O47034" s="2"/>
      <c r="Q47034" s="2"/>
      <c r="R47034" s="2"/>
      <c r="S47034" s="2"/>
      <c r="T47034" s="2"/>
    </row>
    <row r="47035" spans="4:20" x14ac:dyDescent="0.2">
      <c r="D47035" s="2"/>
      <c r="E47035" s="2"/>
      <c r="F47035" s="2"/>
      <c r="G47035" s="2"/>
      <c r="O47035" s="2"/>
      <c r="Q47035" s="2"/>
      <c r="R47035" s="2"/>
      <c r="S47035" s="2"/>
      <c r="T47035" s="2"/>
    </row>
    <row r="47036" spans="4:20" x14ac:dyDescent="0.2">
      <c r="D47036" s="2"/>
      <c r="E47036" s="2"/>
      <c r="F47036" s="2"/>
      <c r="G47036" s="2"/>
      <c r="O47036" s="2"/>
      <c r="Q47036" s="2"/>
      <c r="R47036" s="2"/>
      <c r="S47036" s="2"/>
      <c r="T47036" s="2"/>
    </row>
    <row r="47037" spans="4:20" x14ac:dyDescent="0.2">
      <c r="D47037" s="2"/>
      <c r="E47037" s="2"/>
      <c r="F47037" s="2"/>
      <c r="G47037" s="2"/>
      <c r="O47037" s="2"/>
      <c r="Q47037" s="2"/>
      <c r="R47037" s="2"/>
      <c r="S47037" s="2"/>
      <c r="T47037" s="2"/>
    </row>
    <row r="47038" spans="4:20" x14ac:dyDescent="0.2">
      <c r="D47038" s="2"/>
      <c r="E47038" s="2"/>
      <c r="F47038" s="2"/>
      <c r="G47038" s="2"/>
      <c r="O47038" s="2"/>
      <c r="Q47038" s="2"/>
      <c r="R47038" s="2"/>
      <c r="S47038" s="2"/>
      <c r="T47038" s="2"/>
    </row>
    <row r="47039" spans="4:20" x14ac:dyDescent="0.2">
      <c r="D47039" s="2"/>
      <c r="E47039" s="2"/>
      <c r="F47039" s="2"/>
      <c r="G47039" s="2"/>
      <c r="O47039" s="2"/>
      <c r="Q47039" s="2"/>
      <c r="R47039" s="2"/>
      <c r="S47039" s="2"/>
      <c r="T47039" s="2"/>
    </row>
    <row r="47040" spans="4:20" x14ac:dyDescent="0.2">
      <c r="D47040" s="2"/>
      <c r="E47040" s="2"/>
      <c r="F47040" s="2"/>
      <c r="G47040" s="2"/>
      <c r="O47040" s="2"/>
      <c r="Q47040" s="2"/>
      <c r="R47040" s="2"/>
      <c r="S47040" s="2"/>
      <c r="T47040" s="2"/>
    </row>
    <row r="47041" spans="4:20" x14ac:dyDescent="0.2">
      <c r="D47041" s="2"/>
      <c r="E47041" s="2"/>
      <c r="F47041" s="2"/>
      <c r="G47041" s="2"/>
      <c r="O47041" s="2"/>
      <c r="Q47041" s="2"/>
      <c r="R47041" s="2"/>
      <c r="S47041" s="2"/>
      <c r="T47041" s="2"/>
    </row>
    <row r="47042" spans="4:20" x14ac:dyDescent="0.2">
      <c r="D47042" s="2"/>
      <c r="E47042" s="2"/>
      <c r="F47042" s="2"/>
      <c r="G47042" s="2"/>
      <c r="O47042" s="2"/>
      <c r="Q47042" s="2"/>
      <c r="R47042" s="2"/>
      <c r="S47042" s="2"/>
      <c r="T47042" s="2"/>
    </row>
    <row r="47043" spans="4:20" x14ac:dyDescent="0.2">
      <c r="D47043" s="2"/>
      <c r="E47043" s="2"/>
      <c r="F47043" s="2"/>
      <c r="G47043" s="2"/>
      <c r="O47043" s="2"/>
      <c r="Q47043" s="2"/>
      <c r="R47043" s="2"/>
      <c r="S47043" s="2"/>
      <c r="T47043" s="2"/>
    </row>
    <row r="47044" spans="4:20" x14ac:dyDescent="0.2">
      <c r="D47044" s="2"/>
      <c r="E47044" s="2"/>
      <c r="F47044" s="2"/>
      <c r="G47044" s="2"/>
      <c r="O47044" s="2"/>
      <c r="Q47044" s="2"/>
      <c r="R47044" s="2"/>
      <c r="S47044" s="2"/>
      <c r="T47044" s="2"/>
    </row>
    <row r="47045" spans="4:20" x14ac:dyDescent="0.2">
      <c r="D47045" s="2"/>
      <c r="E47045" s="2"/>
      <c r="F47045" s="2"/>
      <c r="G47045" s="2"/>
      <c r="O47045" s="2"/>
      <c r="Q47045" s="2"/>
      <c r="R47045" s="2"/>
      <c r="S47045" s="2"/>
      <c r="T47045" s="2"/>
    </row>
    <row r="47046" spans="4:20" x14ac:dyDescent="0.2">
      <c r="D47046" s="2"/>
      <c r="E47046" s="2"/>
      <c r="F47046" s="2"/>
      <c r="G47046" s="2"/>
      <c r="O47046" s="2"/>
      <c r="Q47046" s="2"/>
      <c r="R47046" s="2"/>
      <c r="S47046" s="2"/>
      <c r="T47046" s="2"/>
    </row>
    <row r="47047" spans="4:20" x14ac:dyDescent="0.2">
      <c r="D47047" s="2"/>
      <c r="E47047" s="2"/>
      <c r="F47047" s="2"/>
      <c r="G47047" s="2"/>
      <c r="O47047" s="2"/>
      <c r="Q47047" s="2"/>
      <c r="R47047" s="2"/>
      <c r="S47047" s="2"/>
      <c r="T47047" s="2"/>
    </row>
    <row r="47048" spans="4:20" x14ac:dyDescent="0.2">
      <c r="D47048" s="2"/>
      <c r="E47048" s="2"/>
      <c r="F47048" s="2"/>
      <c r="G47048" s="2"/>
      <c r="O47048" s="2"/>
      <c r="Q47048" s="2"/>
      <c r="R47048" s="2"/>
      <c r="S47048" s="2"/>
      <c r="T47048" s="2"/>
    </row>
    <row r="47049" spans="4:20" x14ac:dyDescent="0.2">
      <c r="D47049" s="2"/>
      <c r="E47049" s="2"/>
      <c r="F47049" s="2"/>
      <c r="G47049" s="2"/>
      <c r="O47049" s="2"/>
      <c r="Q47049" s="2"/>
      <c r="R47049" s="2"/>
      <c r="S47049" s="2"/>
      <c r="T47049" s="2"/>
    </row>
    <row r="47050" spans="4:20" x14ac:dyDescent="0.2">
      <c r="D47050" s="2"/>
      <c r="E47050" s="2"/>
      <c r="F47050" s="2"/>
      <c r="G47050" s="2"/>
      <c r="O47050" s="2"/>
      <c r="Q47050" s="2"/>
      <c r="R47050" s="2"/>
      <c r="S47050" s="2"/>
      <c r="T47050" s="2"/>
    </row>
    <row r="47051" spans="4:20" x14ac:dyDescent="0.2">
      <c r="D47051" s="2"/>
      <c r="E47051" s="2"/>
      <c r="F47051" s="2"/>
      <c r="G47051" s="2"/>
      <c r="O47051" s="2"/>
      <c r="Q47051" s="2"/>
      <c r="R47051" s="2"/>
      <c r="S47051" s="2"/>
      <c r="T47051" s="2"/>
    </row>
    <row r="47052" spans="4:20" x14ac:dyDescent="0.2">
      <c r="D47052" s="2"/>
      <c r="E47052" s="2"/>
      <c r="F47052" s="2"/>
      <c r="G47052" s="2"/>
      <c r="O47052" s="2"/>
      <c r="Q47052" s="2"/>
      <c r="R47052" s="2"/>
      <c r="S47052" s="2"/>
      <c r="T47052" s="2"/>
    </row>
    <row r="47053" spans="4:20" x14ac:dyDescent="0.2">
      <c r="D47053" s="2"/>
      <c r="E47053" s="2"/>
      <c r="F47053" s="2"/>
      <c r="G47053" s="2"/>
      <c r="O47053" s="2"/>
      <c r="Q47053" s="2"/>
      <c r="R47053" s="2"/>
      <c r="S47053" s="2"/>
      <c r="T47053" s="2"/>
    </row>
    <row r="47054" spans="4:20" x14ac:dyDescent="0.2">
      <c r="D47054" s="2"/>
      <c r="E47054" s="2"/>
      <c r="F47054" s="2"/>
      <c r="G47054" s="2"/>
      <c r="O47054" s="2"/>
      <c r="Q47054" s="2"/>
      <c r="R47054" s="2"/>
      <c r="S47054" s="2"/>
      <c r="T47054" s="2"/>
    </row>
    <row r="47055" spans="4:20" x14ac:dyDescent="0.2">
      <c r="D47055" s="2"/>
      <c r="E47055" s="2"/>
      <c r="F47055" s="2"/>
      <c r="G47055" s="2"/>
      <c r="O47055" s="2"/>
      <c r="Q47055" s="2"/>
      <c r="R47055" s="2"/>
      <c r="S47055" s="2"/>
      <c r="T47055" s="2"/>
    </row>
    <row r="47056" spans="4:20" x14ac:dyDescent="0.2">
      <c r="D47056" s="2"/>
      <c r="E47056" s="2"/>
      <c r="F47056" s="2"/>
      <c r="G47056" s="2"/>
      <c r="O47056" s="2"/>
      <c r="Q47056" s="2"/>
      <c r="R47056" s="2"/>
      <c r="S47056" s="2"/>
      <c r="T47056" s="2"/>
    </row>
    <row r="47057" spans="4:20" x14ac:dyDescent="0.2">
      <c r="D47057" s="2"/>
      <c r="E47057" s="2"/>
      <c r="F47057" s="2"/>
      <c r="G47057" s="2"/>
      <c r="O47057" s="2"/>
      <c r="Q47057" s="2"/>
      <c r="R47057" s="2"/>
      <c r="S47057" s="2"/>
      <c r="T47057" s="2"/>
    </row>
    <row r="47058" spans="4:20" x14ac:dyDescent="0.2">
      <c r="D47058" s="2"/>
      <c r="E47058" s="2"/>
      <c r="F47058" s="2"/>
      <c r="G47058" s="2"/>
      <c r="O47058" s="2"/>
      <c r="Q47058" s="2"/>
      <c r="R47058" s="2"/>
      <c r="S47058" s="2"/>
      <c r="T47058" s="2"/>
    </row>
    <row r="47059" spans="4:20" x14ac:dyDescent="0.2">
      <c r="D47059" s="2"/>
      <c r="E47059" s="2"/>
      <c r="F47059" s="2"/>
      <c r="G47059" s="2"/>
      <c r="O47059" s="2"/>
      <c r="Q47059" s="2"/>
      <c r="R47059" s="2"/>
      <c r="S47059" s="2"/>
      <c r="T47059" s="2"/>
    </row>
    <row r="47060" spans="4:20" x14ac:dyDescent="0.2">
      <c r="D47060" s="2"/>
      <c r="E47060" s="2"/>
      <c r="F47060" s="2"/>
      <c r="G47060" s="2"/>
      <c r="O47060" s="2"/>
      <c r="Q47060" s="2"/>
      <c r="R47060" s="2"/>
      <c r="S47060" s="2"/>
      <c r="T47060" s="2"/>
    </row>
    <row r="47061" spans="4:20" x14ac:dyDescent="0.2">
      <c r="D47061" s="2"/>
      <c r="E47061" s="2"/>
      <c r="F47061" s="2"/>
      <c r="G47061" s="2"/>
      <c r="O47061" s="2"/>
      <c r="Q47061" s="2"/>
      <c r="R47061" s="2"/>
      <c r="S47061" s="2"/>
      <c r="T47061" s="2"/>
    </row>
    <row r="47062" spans="4:20" x14ac:dyDescent="0.2">
      <c r="D47062" s="2"/>
      <c r="E47062" s="2"/>
      <c r="F47062" s="2"/>
      <c r="G47062" s="2"/>
      <c r="O47062" s="2"/>
      <c r="Q47062" s="2"/>
      <c r="R47062" s="2"/>
      <c r="S47062" s="2"/>
      <c r="T47062" s="2"/>
    </row>
    <row r="47063" spans="4:20" x14ac:dyDescent="0.2">
      <c r="D47063" s="2"/>
      <c r="E47063" s="2"/>
      <c r="F47063" s="2"/>
      <c r="G47063" s="2"/>
      <c r="O47063" s="2"/>
      <c r="Q47063" s="2"/>
      <c r="R47063" s="2"/>
      <c r="S47063" s="2"/>
      <c r="T47063" s="2"/>
    </row>
    <row r="47064" spans="4:20" x14ac:dyDescent="0.2">
      <c r="D47064" s="2"/>
      <c r="E47064" s="2"/>
      <c r="F47064" s="2"/>
      <c r="G47064" s="2"/>
      <c r="O47064" s="2"/>
      <c r="Q47064" s="2"/>
      <c r="R47064" s="2"/>
      <c r="S47064" s="2"/>
      <c r="T47064" s="2"/>
    </row>
    <row r="47065" spans="4:20" x14ac:dyDescent="0.2">
      <c r="D47065" s="2"/>
      <c r="E47065" s="2"/>
      <c r="F47065" s="2"/>
      <c r="G47065" s="2"/>
      <c r="O47065" s="2"/>
      <c r="Q47065" s="2"/>
      <c r="R47065" s="2"/>
      <c r="S47065" s="2"/>
      <c r="T47065" s="2"/>
    </row>
    <row r="47066" spans="4:20" x14ac:dyDescent="0.2">
      <c r="D47066" s="2"/>
      <c r="E47066" s="2"/>
      <c r="F47066" s="2"/>
      <c r="G47066" s="2"/>
      <c r="O47066" s="2"/>
      <c r="Q47066" s="2"/>
      <c r="R47066" s="2"/>
      <c r="S47066" s="2"/>
      <c r="T47066" s="2"/>
    </row>
    <row r="47067" spans="4:20" x14ac:dyDescent="0.2">
      <c r="D47067" s="2"/>
      <c r="E47067" s="2"/>
      <c r="F47067" s="2"/>
      <c r="G47067" s="2"/>
      <c r="O47067" s="2"/>
      <c r="Q47067" s="2"/>
      <c r="R47067" s="2"/>
      <c r="S47067" s="2"/>
      <c r="T47067" s="2"/>
    </row>
    <row r="47068" spans="4:20" x14ac:dyDescent="0.2">
      <c r="D47068" s="2"/>
      <c r="E47068" s="2"/>
      <c r="F47068" s="2"/>
      <c r="G47068" s="2"/>
      <c r="O47068" s="2"/>
      <c r="Q47068" s="2"/>
      <c r="R47068" s="2"/>
      <c r="S47068" s="2"/>
      <c r="T47068" s="2"/>
    </row>
    <row r="47069" spans="4:20" x14ac:dyDescent="0.2">
      <c r="D47069" s="2"/>
      <c r="E47069" s="2"/>
      <c r="F47069" s="2"/>
      <c r="G47069" s="2"/>
      <c r="O47069" s="2"/>
      <c r="Q47069" s="2"/>
      <c r="R47069" s="2"/>
      <c r="S47069" s="2"/>
      <c r="T47069" s="2"/>
    </row>
    <row r="47070" spans="4:20" x14ac:dyDescent="0.2">
      <c r="D47070" s="2"/>
      <c r="E47070" s="2"/>
      <c r="F47070" s="2"/>
      <c r="G47070" s="2"/>
      <c r="O47070" s="2"/>
      <c r="Q47070" s="2"/>
      <c r="R47070" s="2"/>
      <c r="S47070" s="2"/>
      <c r="T47070" s="2"/>
    </row>
    <row r="47071" spans="4:20" x14ac:dyDescent="0.2">
      <c r="D47071" s="2"/>
      <c r="E47071" s="2"/>
      <c r="F47071" s="2"/>
      <c r="G47071" s="2"/>
      <c r="O47071" s="2"/>
      <c r="Q47071" s="2"/>
      <c r="R47071" s="2"/>
      <c r="S47071" s="2"/>
      <c r="T47071" s="2"/>
    </row>
    <row r="47072" spans="4:20" x14ac:dyDescent="0.2">
      <c r="D47072" s="2"/>
      <c r="E47072" s="2"/>
      <c r="F47072" s="2"/>
      <c r="G47072" s="2"/>
      <c r="O47072" s="2"/>
      <c r="Q47072" s="2"/>
      <c r="R47072" s="2"/>
      <c r="S47072" s="2"/>
      <c r="T47072" s="2"/>
    </row>
    <row r="47073" spans="4:20" x14ac:dyDescent="0.2">
      <c r="D47073" s="2"/>
      <c r="E47073" s="2"/>
      <c r="F47073" s="2"/>
      <c r="G47073" s="2"/>
      <c r="O47073" s="2"/>
      <c r="Q47073" s="2"/>
      <c r="R47073" s="2"/>
      <c r="S47073" s="2"/>
      <c r="T47073" s="2"/>
    </row>
    <row r="47074" spans="4:20" x14ac:dyDescent="0.2">
      <c r="D47074" s="2"/>
      <c r="E47074" s="2"/>
      <c r="F47074" s="2"/>
      <c r="G47074" s="2"/>
      <c r="O47074" s="2"/>
      <c r="Q47074" s="2"/>
      <c r="R47074" s="2"/>
      <c r="S47074" s="2"/>
      <c r="T47074" s="2"/>
    </row>
    <row r="47075" spans="4:20" x14ac:dyDescent="0.2">
      <c r="D47075" s="2"/>
      <c r="E47075" s="2"/>
      <c r="F47075" s="2"/>
      <c r="G47075" s="2"/>
      <c r="O47075" s="2"/>
      <c r="Q47075" s="2"/>
      <c r="R47075" s="2"/>
      <c r="S47075" s="2"/>
      <c r="T47075" s="2"/>
    </row>
    <row r="47076" spans="4:20" x14ac:dyDescent="0.2">
      <c r="D47076" s="2"/>
      <c r="E47076" s="2"/>
      <c r="F47076" s="2"/>
      <c r="G47076" s="2"/>
      <c r="O47076" s="2"/>
      <c r="Q47076" s="2"/>
      <c r="R47076" s="2"/>
      <c r="S47076" s="2"/>
      <c r="T47076" s="2"/>
    </row>
    <row r="47077" spans="4:20" x14ac:dyDescent="0.2">
      <c r="D47077" s="2"/>
      <c r="E47077" s="2"/>
      <c r="F47077" s="2"/>
      <c r="G47077" s="2"/>
      <c r="O47077" s="2"/>
      <c r="Q47077" s="2"/>
      <c r="R47077" s="2"/>
      <c r="S47077" s="2"/>
      <c r="T47077" s="2"/>
    </row>
    <row r="47078" spans="4:20" x14ac:dyDescent="0.2">
      <c r="D47078" s="2"/>
      <c r="E47078" s="2"/>
      <c r="F47078" s="2"/>
      <c r="G47078" s="2"/>
      <c r="O47078" s="2"/>
      <c r="Q47078" s="2"/>
      <c r="R47078" s="2"/>
      <c r="S47078" s="2"/>
      <c r="T47078" s="2"/>
    </row>
    <row r="47079" spans="4:20" x14ac:dyDescent="0.2">
      <c r="D47079" s="2"/>
      <c r="E47079" s="2"/>
      <c r="F47079" s="2"/>
      <c r="G47079" s="2"/>
      <c r="O47079" s="2"/>
      <c r="Q47079" s="2"/>
      <c r="R47079" s="2"/>
      <c r="S47079" s="2"/>
      <c r="T47079" s="2"/>
    </row>
    <row r="47080" spans="4:20" x14ac:dyDescent="0.2">
      <c r="D47080" s="2"/>
      <c r="E47080" s="2"/>
      <c r="F47080" s="2"/>
      <c r="G47080" s="2"/>
      <c r="O47080" s="2"/>
      <c r="Q47080" s="2"/>
      <c r="R47080" s="2"/>
      <c r="S47080" s="2"/>
      <c r="T47080" s="2"/>
    </row>
    <row r="47081" spans="4:20" x14ac:dyDescent="0.2">
      <c r="D47081" s="2"/>
      <c r="E47081" s="2"/>
      <c r="F47081" s="2"/>
      <c r="G47081" s="2"/>
      <c r="O47081" s="2"/>
      <c r="Q47081" s="2"/>
      <c r="R47081" s="2"/>
      <c r="S47081" s="2"/>
      <c r="T47081" s="2"/>
    </row>
    <row r="47082" spans="4:20" x14ac:dyDescent="0.2">
      <c r="D47082" s="2"/>
      <c r="E47082" s="2"/>
      <c r="F47082" s="2"/>
      <c r="G47082" s="2"/>
      <c r="O47082" s="2"/>
      <c r="Q47082" s="2"/>
      <c r="R47082" s="2"/>
      <c r="S47082" s="2"/>
      <c r="T47082" s="2"/>
    </row>
    <row r="47083" spans="4:20" x14ac:dyDescent="0.2">
      <c r="D47083" s="2"/>
      <c r="E47083" s="2"/>
      <c r="F47083" s="2"/>
      <c r="G47083" s="2"/>
      <c r="O47083" s="2"/>
      <c r="Q47083" s="2"/>
      <c r="R47083" s="2"/>
      <c r="S47083" s="2"/>
      <c r="T47083" s="2"/>
    </row>
    <row r="47084" spans="4:20" x14ac:dyDescent="0.2">
      <c r="D47084" s="2"/>
      <c r="E47084" s="2"/>
      <c r="F47084" s="2"/>
      <c r="G47084" s="2"/>
      <c r="O47084" s="2"/>
      <c r="Q47084" s="2"/>
      <c r="R47084" s="2"/>
      <c r="S47084" s="2"/>
      <c r="T47084" s="2"/>
    </row>
    <row r="47085" spans="4:20" x14ac:dyDescent="0.2">
      <c r="D47085" s="2"/>
      <c r="E47085" s="2"/>
      <c r="F47085" s="2"/>
      <c r="G47085" s="2"/>
      <c r="O47085" s="2"/>
      <c r="Q47085" s="2"/>
      <c r="R47085" s="2"/>
      <c r="S47085" s="2"/>
      <c r="T47085" s="2"/>
    </row>
    <row r="47086" spans="4:20" x14ac:dyDescent="0.2">
      <c r="D47086" s="2"/>
      <c r="E47086" s="2"/>
      <c r="F47086" s="2"/>
      <c r="G47086" s="2"/>
      <c r="O47086" s="2"/>
      <c r="Q47086" s="2"/>
      <c r="R47086" s="2"/>
      <c r="S47086" s="2"/>
      <c r="T47086" s="2"/>
    </row>
    <row r="47087" spans="4:20" x14ac:dyDescent="0.2">
      <c r="D47087" s="2"/>
      <c r="E47087" s="2"/>
      <c r="F47087" s="2"/>
      <c r="G47087" s="2"/>
      <c r="O47087" s="2"/>
      <c r="Q47087" s="2"/>
      <c r="R47087" s="2"/>
      <c r="S47087" s="2"/>
      <c r="T47087" s="2"/>
    </row>
    <row r="47088" spans="4:20" x14ac:dyDescent="0.2">
      <c r="D47088" s="2"/>
      <c r="E47088" s="2"/>
      <c r="F47088" s="2"/>
      <c r="G47088" s="2"/>
      <c r="O47088" s="2"/>
      <c r="Q47088" s="2"/>
      <c r="R47088" s="2"/>
      <c r="S47088" s="2"/>
      <c r="T47088" s="2"/>
    </row>
    <row r="47089" spans="4:20" x14ac:dyDescent="0.2">
      <c r="D47089" s="2"/>
      <c r="E47089" s="2"/>
      <c r="F47089" s="2"/>
      <c r="G47089" s="2"/>
      <c r="O47089" s="2"/>
      <c r="Q47089" s="2"/>
      <c r="R47089" s="2"/>
      <c r="S47089" s="2"/>
      <c r="T47089" s="2"/>
    </row>
    <row r="47090" spans="4:20" x14ac:dyDescent="0.2">
      <c r="D47090" s="2"/>
      <c r="E47090" s="2"/>
      <c r="F47090" s="2"/>
      <c r="G47090" s="2"/>
      <c r="O47090" s="2"/>
      <c r="Q47090" s="2"/>
      <c r="R47090" s="2"/>
      <c r="S47090" s="2"/>
      <c r="T47090" s="2"/>
    </row>
    <row r="47091" spans="4:20" x14ac:dyDescent="0.2">
      <c r="D47091" s="2"/>
      <c r="E47091" s="2"/>
      <c r="F47091" s="2"/>
      <c r="G47091" s="2"/>
      <c r="O47091" s="2"/>
      <c r="Q47091" s="2"/>
      <c r="R47091" s="2"/>
      <c r="S47091" s="2"/>
      <c r="T47091" s="2"/>
    </row>
    <row r="47092" spans="4:20" x14ac:dyDescent="0.2">
      <c r="D47092" s="2"/>
      <c r="E47092" s="2"/>
      <c r="F47092" s="2"/>
      <c r="G47092" s="2"/>
      <c r="O47092" s="2"/>
      <c r="Q47092" s="2"/>
      <c r="R47092" s="2"/>
      <c r="S47092" s="2"/>
      <c r="T47092" s="2"/>
    </row>
    <row r="47093" spans="4:20" x14ac:dyDescent="0.2">
      <c r="D47093" s="2"/>
      <c r="E47093" s="2"/>
      <c r="F47093" s="2"/>
      <c r="G47093" s="2"/>
      <c r="O47093" s="2"/>
      <c r="Q47093" s="2"/>
      <c r="R47093" s="2"/>
      <c r="S47093" s="2"/>
      <c r="T47093" s="2"/>
    </row>
    <row r="47094" spans="4:20" x14ac:dyDescent="0.2">
      <c r="D47094" s="2"/>
      <c r="E47094" s="2"/>
      <c r="F47094" s="2"/>
      <c r="G47094" s="2"/>
      <c r="O47094" s="2"/>
      <c r="Q47094" s="2"/>
      <c r="R47094" s="2"/>
      <c r="S47094" s="2"/>
      <c r="T47094" s="2"/>
    </row>
    <row r="47095" spans="4:20" x14ac:dyDescent="0.2">
      <c r="D47095" s="2"/>
      <c r="E47095" s="2"/>
      <c r="F47095" s="2"/>
      <c r="G47095" s="2"/>
      <c r="O47095" s="2"/>
      <c r="Q47095" s="2"/>
      <c r="R47095" s="2"/>
      <c r="S47095" s="2"/>
      <c r="T47095" s="2"/>
    </row>
    <row r="47096" spans="4:20" x14ac:dyDescent="0.2">
      <c r="D47096" s="2"/>
      <c r="E47096" s="2"/>
      <c r="F47096" s="2"/>
      <c r="G47096" s="2"/>
      <c r="O47096" s="2"/>
      <c r="Q47096" s="2"/>
      <c r="R47096" s="2"/>
      <c r="S47096" s="2"/>
      <c r="T47096" s="2"/>
    </row>
    <row r="47097" spans="4:20" x14ac:dyDescent="0.2">
      <c r="D47097" s="2"/>
      <c r="E47097" s="2"/>
      <c r="F47097" s="2"/>
      <c r="G47097" s="2"/>
      <c r="O47097" s="2"/>
      <c r="Q47097" s="2"/>
      <c r="R47097" s="2"/>
      <c r="S47097" s="2"/>
      <c r="T47097" s="2"/>
    </row>
    <row r="47098" spans="4:20" x14ac:dyDescent="0.2">
      <c r="D47098" s="2"/>
      <c r="E47098" s="2"/>
      <c r="F47098" s="2"/>
      <c r="G47098" s="2"/>
      <c r="O47098" s="2"/>
      <c r="Q47098" s="2"/>
      <c r="R47098" s="2"/>
      <c r="S47098" s="2"/>
      <c r="T47098" s="2"/>
    </row>
    <row r="47099" spans="4:20" x14ac:dyDescent="0.2">
      <c r="D47099" s="2"/>
      <c r="E47099" s="2"/>
      <c r="F47099" s="2"/>
      <c r="G47099" s="2"/>
      <c r="O47099" s="2"/>
      <c r="Q47099" s="2"/>
      <c r="R47099" s="2"/>
      <c r="S47099" s="2"/>
      <c r="T47099" s="2"/>
    </row>
    <row r="47100" spans="4:20" x14ac:dyDescent="0.2">
      <c r="D47100" s="2"/>
      <c r="E47100" s="2"/>
      <c r="F47100" s="2"/>
      <c r="G47100" s="2"/>
      <c r="O47100" s="2"/>
      <c r="Q47100" s="2"/>
      <c r="R47100" s="2"/>
      <c r="S47100" s="2"/>
      <c r="T47100" s="2"/>
    </row>
    <row r="47101" spans="4:20" x14ac:dyDescent="0.2">
      <c r="D47101" s="2"/>
      <c r="E47101" s="2"/>
      <c r="F47101" s="2"/>
      <c r="G47101" s="2"/>
      <c r="O47101" s="2"/>
      <c r="Q47101" s="2"/>
      <c r="R47101" s="2"/>
      <c r="S47101" s="2"/>
      <c r="T47101" s="2"/>
    </row>
    <row r="47102" spans="4:20" x14ac:dyDescent="0.2">
      <c r="D47102" s="2"/>
      <c r="E47102" s="2"/>
      <c r="F47102" s="2"/>
      <c r="G47102" s="2"/>
      <c r="O47102" s="2"/>
      <c r="Q47102" s="2"/>
      <c r="R47102" s="2"/>
      <c r="S47102" s="2"/>
      <c r="T47102" s="2"/>
    </row>
    <row r="47103" spans="4:20" x14ac:dyDescent="0.2">
      <c r="D47103" s="2"/>
      <c r="E47103" s="2"/>
      <c r="F47103" s="2"/>
      <c r="G47103" s="2"/>
      <c r="O47103" s="2"/>
      <c r="Q47103" s="2"/>
      <c r="R47103" s="2"/>
      <c r="S47103" s="2"/>
      <c r="T47103" s="2"/>
    </row>
    <row r="47104" spans="4:20" x14ac:dyDescent="0.2">
      <c r="D47104" s="2"/>
      <c r="E47104" s="2"/>
      <c r="F47104" s="2"/>
      <c r="G47104" s="2"/>
      <c r="O47104" s="2"/>
      <c r="Q47104" s="2"/>
      <c r="R47104" s="2"/>
      <c r="S47104" s="2"/>
      <c r="T47104" s="2"/>
    </row>
    <row r="47105" spans="4:20" x14ac:dyDescent="0.2">
      <c r="D47105" s="2"/>
      <c r="E47105" s="2"/>
      <c r="F47105" s="2"/>
      <c r="G47105" s="2"/>
      <c r="O47105" s="2"/>
      <c r="Q47105" s="2"/>
      <c r="R47105" s="2"/>
      <c r="S47105" s="2"/>
      <c r="T47105" s="2"/>
    </row>
    <row r="47106" spans="4:20" x14ac:dyDescent="0.2">
      <c r="D47106" s="2"/>
      <c r="E47106" s="2"/>
      <c r="F47106" s="2"/>
      <c r="G47106" s="2"/>
      <c r="O47106" s="2"/>
      <c r="Q47106" s="2"/>
      <c r="R47106" s="2"/>
      <c r="S47106" s="2"/>
      <c r="T47106" s="2"/>
    </row>
    <row r="47107" spans="4:20" x14ac:dyDescent="0.2">
      <c r="D47107" s="2"/>
      <c r="E47107" s="2"/>
      <c r="F47107" s="2"/>
      <c r="G47107" s="2"/>
      <c r="O47107" s="2"/>
      <c r="Q47107" s="2"/>
      <c r="R47107" s="2"/>
      <c r="S47107" s="2"/>
      <c r="T47107" s="2"/>
    </row>
    <row r="47108" spans="4:20" x14ac:dyDescent="0.2">
      <c r="D47108" s="2"/>
      <c r="E47108" s="2"/>
      <c r="F47108" s="2"/>
      <c r="G47108" s="2"/>
      <c r="O47108" s="2"/>
      <c r="Q47108" s="2"/>
      <c r="R47108" s="2"/>
      <c r="S47108" s="2"/>
      <c r="T47108" s="2"/>
    </row>
    <row r="47109" spans="4:20" x14ac:dyDescent="0.2">
      <c r="D47109" s="2"/>
      <c r="E47109" s="2"/>
      <c r="F47109" s="2"/>
      <c r="G47109" s="2"/>
      <c r="O47109" s="2"/>
      <c r="Q47109" s="2"/>
      <c r="R47109" s="2"/>
      <c r="S47109" s="2"/>
      <c r="T47109" s="2"/>
    </row>
    <row r="47110" spans="4:20" x14ac:dyDescent="0.2">
      <c r="D47110" s="2"/>
      <c r="E47110" s="2"/>
      <c r="F47110" s="2"/>
      <c r="G47110" s="2"/>
      <c r="O47110" s="2"/>
      <c r="Q47110" s="2"/>
      <c r="R47110" s="2"/>
      <c r="S47110" s="2"/>
      <c r="T47110" s="2"/>
    </row>
    <row r="47111" spans="4:20" x14ac:dyDescent="0.2">
      <c r="D47111" s="2"/>
      <c r="E47111" s="2"/>
      <c r="F47111" s="2"/>
      <c r="G47111" s="2"/>
      <c r="O47111" s="2"/>
      <c r="Q47111" s="2"/>
      <c r="R47111" s="2"/>
      <c r="S47111" s="2"/>
      <c r="T47111" s="2"/>
    </row>
    <row r="47112" spans="4:20" x14ac:dyDescent="0.2">
      <c r="D47112" s="2"/>
      <c r="E47112" s="2"/>
      <c r="F47112" s="2"/>
      <c r="G47112" s="2"/>
      <c r="O47112" s="2"/>
      <c r="Q47112" s="2"/>
      <c r="R47112" s="2"/>
      <c r="S47112" s="2"/>
      <c r="T47112" s="2"/>
    </row>
    <row r="47113" spans="4:20" x14ac:dyDescent="0.2">
      <c r="D47113" s="2"/>
      <c r="E47113" s="2"/>
      <c r="F47113" s="2"/>
      <c r="G47113" s="2"/>
      <c r="O47113" s="2"/>
      <c r="Q47113" s="2"/>
      <c r="R47113" s="2"/>
      <c r="S47113" s="2"/>
      <c r="T47113" s="2"/>
    </row>
    <row r="47114" spans="4:20" x14ac:dyDescent="0.2">
      <c r="D47114" s="2"/>
      <c r="E47114" s="2"/>
      <c r="F47114" s="2"/>
      <c r="G47114" s="2"/>
      <c r="O47114" s="2"/>
      <c r="Q47114" s="2"/>
      <c r="R47114" s="2"/>
      <c r="S47114" s="2"/>
      <c r="T47114" s="2"/>
    </row>
    <row r="47115" spans="4:20" x14ac:dyDescent="0.2">
      <c r="D47115" s="2"/>
      <c r="E47115" s="2"/>
      <c r="F47115" s="2"/>
      <c r="G47115" s="2"/>
      <c r="O47115" s="2"/>
      <c r="Q47115" s="2"/>
      <c r="R47115" s="2"/>
      <c r="S47115" s="2"/>
      <c r="T47115" s="2"/>
    </row>
    <row r="47116" spans="4:20" x14ac:dyDescent="0.2">
      <c r="D47116" s="2"/>
      <c r="E47116" s="2"/>
      <c r="F47116" s="2"/>
      <c r="G47116" s="2"/>
      <c r="O47116" s="2"/>
      <c r="Q47116" s="2"/>
      <c r="R47116" s="2"/>
      <c r="S47116" s="2"/>
      <c r="T47116" s="2"/>
    </row>
    <row r="47117" spans="4:20" x14ac:dyDescent="0.2">
      <c r="D47117" s="2"/>
      <c r="E47117" s="2"/>
      <c r="F47117" s="2"/>
      <c r="G47117" s="2"/>
      <c r="O47117" s="2"/>
      <c r="Q47117" s="2"/>
      <c r="R47117" s="2"/>
      <c r="S47117" s="2"/>
      <c r="T47117" s="2"/>
    </row>
    <row r="47118" spans="4:20" x14ac:dyDescent="0.2">
      <c r="D47118" s="2"/>
      <c r="E47118" s="2"/>
      <c r="F47118" s="2"/>
      <c r="G47118" s="2"/>
      <c r="O47118" s="2"/>
      <c r="Q47118" s="2"/>
      <c r="R47118" s="2"/>
      <c r="S47118" s="2"/>
      <c r="T47118" s="2"/>
    </row>
    <row r="47119" spans="4:20" x14ac:dyDescent="0.2">
      <c r="D47119" s="2"/>
      <c r="E47119" s="2"/>
      <c r="F47119" s="2"/>
      <c r="G47119" s="2"/>
      <c r="O47119" s="2"/>
      <c r="Q47119" s="2"/>
      <c r="R47119" s="2"/>
      <c r="S47119" s="2"/>
      <c r="T47119" s="2"/>
    </row>
    <row r="47120" spans="4:20" x14ac:dyDescent="0.2">
      <c r="D47120" s="2"/>
      <c r="E47120" s="2"/>
      <c r="F47120" s="2"/>
      <c r="G47120" s="2"/>
      <c r="O47120" s="2"/>
      <c r="Q47120" s="2"/>
      <c r="R47120" s="2"/>
      <c r="S47120" s="2"/>
      <c r="T47120" s="2"/>
    </row>
    <row r="47121" spans="4:20" x14ac:dyDescent="0.2">
      <c r="D47121" s="2"/>
      <c r="E47121" s="2"/>
      <c r="F47121" s="2"/>
      <c r="G47121" s="2"/>
      <c r="O47121" s="2"/>
      <c r="Q47121" s="2"/>
      <c r="R47121" s="2"/>
      <c r="S47121" s="2"/>
      <c r="T47121" s="2"/>
    </row>
    <row r="47122" spans="4:20" x14ac:dyDescent="0.2">
      <c r="D47122" s="2"/>
      <c r="E47122" s="2"/>
      <c r="F47122" s="2"/>
      <c r="G47122" s="2"/>
      <c r="O47122" s="2"/>
      <c r="Q47122" s="2"/>
      <c r="R47122" s="2"/>
      <c r="S47122" s="2"/>
      <c r="T47122" s="2"/>
    </row>
    <row r="47123" spans="4:20" x14ac:dyDescent="0.2">
      <c r="D47123" s="2"/>
      <c r="E47123" s="2"/>
      <c r="F47123" s="2"/>
      <c r="G47123" s="2"/>
      <c r="O47123" s="2"/>
      <c r="Q47123" s="2"/>
      <c r="R47123" s="2"/>
      <c r="S47123" s="2"/>
      <c r="T47123" s="2"/>
    </row>
    <row r="47124" spans="4:20" x14ac:dyDescent="0.2">
      <c r="D47124" s="2"/>
      <c r="E47124" s="2"/>
      <c r="F47124" s="2"/>
      <c r="G47124" s="2"/>
      <c r="O47124" s="2"/>
      <c r="Q47124" s="2"/>
      <c r="R47124" s="2"/>
      <c r="S47124" s="2"/>
      <c r="T47124" s="2"/>
    </row>
    <row r="47125" spans="4:20" x14ac:dyDescent="0.2">
      <c r="D47125" s="2"/>
      <c r="E47125" s="2"/>
      <c r="F47125" s="2"/>
      <c r="G47125" s="2"/>
      <c r="O47125" s="2"/>
      <c r="Q47125" s="2"/>
      <c r="R47125" s="2"/>
      <c r="S47125" s="2"/>
      <c r="T47125" s="2"/>
    </row>
    <row r="47126" spans="4:20" x14ac:dyDescent="0.2">
      <c r="D47126" s="2"/>
      <c r="E47126" s="2"/>
      <c r="F47126" s="2"/>
      <c r="G47126" s="2"/>
      <c r="O47126" s="2"/>
      <c r="Q47126" s="2"/>
      <c r="R47126" s="2"/>
      <c r="S47126" s="2"/>
      <c r="T47126" s="2"/>
    </row>
    <row r="47127" spans="4:20" x14ac:dyDescent="0.2">
      <c r="D47127" s="2"/>
      <c r="E47127" s="2"/>
      <c r="F47127" s="2"/>
      <c r="G47127" s="2"/>
      <c r="O47127" s="2"/>
      <c r="Q47127" s="2"/>
      <c r="R47127" s="2"/>
      <c r="S47127" s="2"/>
      <c r="T47127" s="2"/>
    </row>
    <row r="47128" spans="4:20" x14ac:dyDescent="0.2">
      <c r="D47128" s="2"/>
      <c r="E47128" s="2"/>
      <c r="F47128" s="2"/>
      <c r="G47128" s="2"/>
      <c r="O47128" s="2"/>
      <c r="Q47128" s="2"/>
      <c r="R47128" s="2"/>
      <c r="S47128" s="2"/>
      <c r="T47128" s="2"/>
    </row>
    <row r="47129" spans="4:20" x14ac:dyDescent="0.2">
      <c r="D47129" s="2"/>
      <c r="E47129" s="2"/>
      <c r="F47129" s="2"/>
      <c r="G47129" s="2"/>
      <c r="O47129" s="2"/>
      <c r="Q47129" s="2"/>
      <c r="R47129" s="2"/>
      <c r="S47129" s="2"/>
      <c r="T47129" s="2"/>
    </row>
    <row r="47130" spans="4:20" x14ac:dyDescent="0.2">
      <c r="D47130" s="2"/>
      <c r="E47130" s="2"/>
      <c r="F47130" s="2"/>
      <c r="G47130" s="2"/>
      <c r="O47130" s="2"/>
      <c r="Q47130" s="2"/>
      <c r="R47130" s="2"/>
      <c r="S47130" s="2"/>
      <c r="T47130" s="2"/>
    </row>
    <row r="47131" spans="4:20" x14ac:dyDescent="0.2">
      <c r="D47131" s="2"/>
      <c r="E47131" s="2"/>
      <c r="F47131" s="2"/>
      <c r="G47131" s="2"/>
      <c r="O47131" s="2"/>
      <c r="Q47131" s="2"/>
      <c r="R47131" s="2"/>
      <c r="S47131" s="2"/>
      <c r="T47131" s="2"/>
    </row>
    <row r="47132" spans="4:20" x14ac:dyDescent="0.2">
      <c r="D47132" s="2"/>
      <c r="E47132" s="2"/>
      <c r="F47132" s="2"/>
      <c r="G47132" s="2"/>
      <c r="O47132" s="2"/>
      <c r="Q47132" s="2"/>
      <c r="R47132" s="2"/>
      <c r="S47132" s="2"/>
      <c r="T47132" s="2"/>
    </row>
    <row r="47133" spans="4:20" x14ac:dyDescent="0.2">
      <c r="D47133" s="2"/>
      <c r="E47133" s="2"/>
      <c r="F47133" s="2"/>
      <c r="G47133" s="2"/>
      <c r="O47133" s="2"/>
      <c r="Q47133" s="2"/>
      <c r="R47133" s="2"/>
      <c r="S47133" s="2"/>
      <c r="T47133" s="2"/>
    </row>
    <row r="47134" spans="4:20" x14ac:dyDescent="0.2">
      <c r="D47134" s="2"/>
      <c r="E47134" s="2"/>
      <c r="F47134" s="2"/>
      <c r="G47134" s="2"/>
      <c r="O47134" s="2"/>
      <c r="Q47134" s="2"/>
      <c r="R47134" s="2"/>
      <c r="S47134" s="2"/>
      <c r="T47134" s="2"/>
    </row>
    <row r="47135" spans="4:20" x14ac:dyDescent="0.2">
      <c r="D47135" s="2"/>
      <c r="E47135" s="2"/>
      <c r="F47135" s="2"/>
      <c r="G47135" s="2"/>
      <c r="O47135" s="2"/>
      <c r="Q47135" s="2"/>
      <c r="R47135" s="2"/>
      <c r="S47135" s="2"/>
      <c r="T47135" s="2"/>
    </row>
    <row r="47136" spans="4:20" x14ac:dyDescent="0.2">
      <c r="D47136" s="2"/>
      <c r="E47136" s="2"/>
      <c r="F47136" s="2"/>
      <c r="G47136" s="2"/>
      <c r="O47136" s="2"/>
      <c r="Q47136" s="2"/>
      <c r="R47136" s="2"/>
      <c r="S47136" s="2"/>
      <c r="T47136" s="2"/>
    </row>
    <row r="47137" spans="4:20" x14ac:dyDescent="0.2">
      <c r="D47137" s="2"/>
      <c r="E47137" s="2"/>
      <c r="F47137" s="2"/>
      <c r="G47137" s="2"/>
      <c r="O47137" s="2"/>
      <c r="Q47137" s="2"/>
      <c r="R47137" s="2"/>
      <c r="S47137" s="2"/>
      <c r="T47137" s="2"/>
    </row>
    <row r="47138" spans="4:20" x14ac:dyDescent="0.2">
      <c r="D47138" s="2"/>
      <c r="E47138" s="2"/>
      <c r="F47138" s="2"/>
      <c r="G47138" s="2"/>
      <c r="O47138" s="2"/>
      <c r="Q47138" s="2"/>
      <c r="R47138" s="2"/>
      <c r="S47138" s="2"/>
      <c r="T47138" s="2"/>
    </row>
    <row r="47139" spans="4:20" x14ac:dyDescent="0.2">
      <c r="D47139" s="2"/>
      <c r="E47139" s="2"/>
      <c r="F47139" s="2"/>
      <c r="G47139" s="2"/>
      <c r="O47139" s="2"/>
      <c r="Q47139" s="2"/>
      <c r="R47139" s="2"/>
      <c r="S47139" s="2"/>
      <c r="T47139" s="2"/>
    </row>
    <row r="47140" spans="4:20" x14ac:dyDescent="0.2">
      <c r="D47140" s="2"/>
      <c r="E47140" s="2"/>
      <c r="F47140" s="2"/>
      <c r="G47140" s="2"/>
      <c r="O47140" s="2"/>
      <c r="Q47140" s="2"/>
      <c r="R47140" s="2"/>
      <c r="S47140" s="2"/>
      <c r="T47140" s="2"/>
    </row>
    <row r="47141" spans="4:20" x14ac:dyDescent="0.2">
      <c r="D47141" s="2"/>
      <c r="E47141" s="2"/>
      <c r="F47141" s="2"/>
      <c r="G47141" s="2"/>
      <c r="O47141" s="2"/>
      <c r="Q47141" s="2"/>
      <c r="R47141" s="2"/>
      <c r="S47141" s="2"/>
      <c r="T47141" s="2"/>
    </row>
    <row r="47142" spans="4:20" x14ac:dyDescent="0.2">
      <c r="D47142" s="2"/>
      <c r="E47142" s="2"/>
      <c r="F47142" s="2"/>
      <c r="G47142" s="2"/>
      <c r="O47142" s="2"/>
      <c r="Q47142" s="2"/>
      <c r="R47142" s="2"/>
      <c r="S47142" s="2"/>
      <c r="T47142" s="2"/>
    </row>
    <row r="47143" spans="4:20" x14ac:dyDescent="0.2">
      <c r="D47143" s="2"/>
      <c r="E47143" s="2"/>
      <c r="F47143" s="2"/>
      <c r="G47143" s="2"/>
      <c r="O47143" s="2"/>
      <c r="Q47143" s="2"/>
      <c r="R47143" s="2"/>
      <c r="S47143" s="2"/>
      <c r="T47143" s="2"/>
    </row>
    <row r="47144" spans="4:20" x14ac:dyDescent="0.2">
      <c r="D47144" s="2"/>
      <c r="E47144" s="2"/>
      <c r="F47144" s="2"/>
      <c r="G47144" s="2"/>
      <c r="O47144" s="2"/>
      <c r="Q47144" s="2"/>
      <c r="R47144" s="2"/>
      <c r="S47144" s="2"/>
      <c r="T47144" s="2"/>
    </row>
    <row r="47145" spans="4:20" x14ac:dyDescent="0.2">
      <c r="D47145" s="2"/>
      <c r="E47145" s="2"/>
      <c r="F47145" s="2"/>
      <c r="G47145" s="2"/>
      <c r="O47145" s="2"/>
      <c r="Q47145" s="2"/>
      <c r="R47145" s="2"/>
      <c r="S47145" s="2"/>
      <c r="T47145" s="2"/>
    </row>
    <row r="47146" spans="4:20" x14ac:dyDescent="0.2">
      <c r="D47146" s="2"/>
      <c r="E47146" s="2"/>
      <c r="F47146" s="2"/>
      <c r="G47146" s="2"/>
      <c r="O47146" s="2"/>
      <c r="Q47146" s="2"/>
      <c r="R47146" s="2"/>
      <c r="S47146" s="2"/>
      <c r="T47146" s="2"/>
    </row>
    <row r="47147" spans="4:20" x14ac:dyDescent="0.2">
      <c r="D47147" s="2"/>
      <c r="E47147" s="2"/>
      <c r="F47147" s="2"/>
      <c r="G47147" s="2"/>
      <c r="O47147" s="2"/>
      <c r="Q47147" s="2"/>
      <c r="R47147" s="2"/>
      <c r="S47147" s="2"/>
      <c r="T47147" s="2"/>
    </row>
    <row r="47148" spans="4:20" x14ac:dyDescent="0.2">
      <c r="D47148" s="2"/>
      <c r="E47148" s="2"/>
      <c r="F47148" s="2"/>
      <c r="G47148" s="2"/>
      <c r="O47148" s="2"/>
      <c r="Q47148" s="2"/>
      <c r="R47148" s="2"/>
      <c r="S47148" s="2"/>
      <c r="T47148" s="2"/>
    </row>
    <row r="47149" spans="4:20" x14ac:dyDescent="0.2">
      <c r="D47149" s="2"/>
      <c r="E47149" s="2"/>
      <c r="F47149" s="2"/>
      <c r="G47149" s="2"/>
      <c r="O47149" s="2"/>
      <c r="Q47149" s="2"/>
      <c r="R47149" s="2"/>
      <c r="S47149" s="2"/>
      <c r="T47149" s="2"/>
    </row>
    <row r="47150" spans="4:20" x14ac:dyDescent="0.2">
      <c r="D47150" s="2"/>
      <c r="E47150" s="2"/>
      <c r="F47150" s="2"/>
      <c r="G47150" s="2"/>
      <c r="O47150" s="2"/>
      <c r="Q47150" s="2"/>
      <c r="R47150" s="2"/>
      <c r="S47150" s="2"/>
      <c r="T47150" s="2"/>
    </row>
    <row r="47151" spans="4:20" x14ac:dyDescent="0.2">
      <c r="D47151" s="2"/>
      <c r="E47151" s="2"/>
      <c r="F47151" s="2"/>
      <c r="G47151" s="2"/>
      <c r="O47151" s="2"/>
      <c r="Q47151" s="2"/>
      <c r="R47151" s="2"/>
      <c r="S47151" s="2"/>
      <c r="T47151" s="2"/>
    </row>
    <row r="47152" spans="4:20" x14ac:dyDescent="0.2">
      <c r="D47152" s="2"/>
      <c r="E47152" s="2"/>
      <c r="F47152" s="2"/>
      <c r="G47152" s="2"/>
      <c r="O47152" s="2"/>
      <c r="Q47152" s="2"/>
      <c r="R47152" s="2"/>
      <c r="S47152" s="2"/>
      <c r="T47152" s="2"/>
    </row>
    <row r="47153" spans="4:20" x14ac:dyDescent="0.2">
      <c r="D47153" s="2"/>
      <c r="E47153" s="2"/>
      <c r="F47153" s="2"/>
      <c r="G47153" s="2"/>
      <c r="O47153" s="2"/>
      <c r="Q47153" s="2"/>
      <c r="R47153" s="2"/>
      <c r="S47153" s="2"/>
      <c r="T47153" s="2"/>
    </row>
    <row r="47154" spans="4:20" x14ac:dyDescent="0.2">
      <c r="D47154" s="2"/>
      <c r="E47154" s="2"/>
      <c r="F47154" s="2"/>
      <c r="G47154" s="2"/>
      <c r="O47154" s="2"/>
      <c r="Q47154" s="2"/>
      <c r="R47154" s="2"/>
      <c r="S47154" s="2"/>
      <c r="T47154" s="2"/>
    </row>
    <row r="47155" spans="4:20" x14ac:dyDescent="0.2">
      <c r="D47155" s="2"/>
      <c r="E47155" s="2"/>
      <c r="F47155" s="2"/>
      <c r="G47155" s="2"/>
      <c r="O47155" s="2"/>
      <c r="Q47155" s="2"/>
      <c r="R47155" s="2"/>
      <c r="S47155" s="2"/>
      <c r="T47155" s="2"/>
    </row>
    <row r="47156" spans="4:20" x14ac:dyDescent="0.2">
      <c r="D47156" s="2"/>
      <c r="E47156" s="2"/>
      <c r="F47156" s="2"/>
      <c r="G47156" s="2"/>
      <c r="O47156" s="2"/>
      <c r="Q47156" s="2"/>
      <c r="R47156" s="2"/>
      <c r="S47156" s="2"/>
      <c r="T47156" s="2"/>
    </row>
    <row r="47157" spans="4:20" x14ac:dyDescent="0.2">
      <c r="D47157" s="2"/>
      <c r="E47157" s="2"/>
      <c r="F47157" s="2"/>
      <c r="G47157" s="2"/>
      <c r="O47157" s="2"/>
      <c r="Q47157" s="2"/>
      <c r="R47157" s="2"/>
      <c r="S47157" s="2"/>
      <c r="T47157" s="2"/>
    </row>
    <row r="47158" spans="4:20" x14ac:dyDescent="0.2">
      <c r="D47158" s="2"/>
      <c r="E47158" s="2"/>
      <c r="F47158" s="2"/>
      <c r="G47158" s="2"/>
      <c r="O47158" s="2"/>
      <c r="Q47158" s="2"/>
      <c r="R47158" s="2"/>
      <c r="S47158" s="2"/>
      <c r="T47158" s="2"/>
    </row>
    <row r="47159" spans="4:20" x14ac:dyDescent="0.2">
      <c r="D47159" s="2"/>
      <c r="E47159" s="2"/>
      <c r="F47159" s="2"/>
      <c r="G47159" s="2"/>
      <c r="O47159" s="2"/>
      <c r="Q47159" s="2"/>
      <c r="R47159" s="2"/>
      <c r="S47159" s="2"/>
      <c r="T47159" s="2"/>
    </row>
    <row r="47160" spans="4:20" x14ac:dyDescent="0.2">
      <c r="D47160" s="2"/>
      <c r="E47160" s="2"/>
      <c r="F47160" s="2"/>
      <c r="G47160" s="2"/>
      <c r="O47160" s="2"/>
      <c r="Q47160" s="2"/>
      <c r="R47160" s="2"/>
      <c r="S47160" s="2"/>
      <c r="T47160" s="2"/>
    </row>
    <row r="47161" spans="4:20" x14ac:dyDescent="0.2">
      <c r="D47161" s="2"/>
      <c r="E47161" s="2"/>
      <c r="F47161" s="2"/>
      <c r="G47161" s="2"/>
      <c r="O47161" s="2"/>
      <c r="Q47161" s="2"/>
      <c r="R47161" s="2"/>
      <c r="S47161" s="2"/>
      <c r="T47161" s="2"/>
    </row>
    <row r="47162" spans="4:20" x14ac:dyDescent="0.2">
      <c r="D47162" s="2"/>
      <c r="E47162" s="2"/>
      <c r="F47162" s="2"/>
      <c r="G47162" s="2"/>
      <c r="O47162" s="2"/>
      <c r="Q47162" s="2"/>
      <c r="R47162" s="2"/>
      <c r="S47162" s="2"/>
      <c r="T47162" s="2"/>
    </row>
    <row r="47163" spans="4:20" x14ac:dyDescent="0.2">
      <c r="D47163" s="2"/>
      <c r="E47163" s="2"/>
      <c r="F47163" s="2"/>
      <c r="G47163" s="2"/>
      <c r="O47163" s="2"/>
      <c r="Q47163" s="2"/>
      <c r="R47163" s="2"/>
      <c r="S47163" s="2"/>
      <c r="T47163" s="2"/>
    </row>
    <row r="47164" spans="4:20" x14ac:dyDescent="0.2">
      <c r="D47164" s="2"/>
      <c r="E47164" s="2"/>
      <c r="F47164" s="2"/>
      <c r="G47164" s="2"/>
      <c r="O47164" s="2"/>
      <c r="Q47164" s="2"/>
      <c r="R47164" s="2"/>
      <c r="S47164" s="2"/>
      <c r="T47164" s="2"/>
    </row>
    <row r="47165" spans="4:20" x14ac:dyDescent="0.2">
      <c r="D47165" s="2"/>
      <c r="E47165" s="2"/>
      <c r="F47165" s="2"/>
      <c r="G47165" s="2"/>
      <c r="O47165" s="2"/>
      <c r="Q47165" s="2"/>
      <c r="R47165" s="2"/>
      <c r="S47165" s="2"/>
      <c r="T47165" s="2"/>
    </row>
    <row r="47166" spans="4:20" x14ac:dyDescent="0.2">
      <c r="D47166" s="2"/>
      <c r="E47166" s="2"/>
      <c r="F47166" s="2"/>
      <c r="G47166" s="2"/>
      <c r="O47166" s="2"/>
      <c r="Q47166" s="2"/>
      <c r="R47166" s="2"/>
      <c r="S47166" s="2"/>
      <c r="T47166" s="2"/>
    </row>
    <row r="47167" spans="4:20" x14ac:dyDescent="0.2">
      <c r="D47167" s="2"/>
      <c r="E47167" s="2"/>
      <c r="F47167" s="2"/>
      <c r="G47167" s="2"/>
      <c r="O47167" s="2"/>
      <c r="Q47167" s="2"/>
      <c r="R47167" s="2"/>
      <c r="S47167" s="2"/>
      <c r="T47167" s="2"/>
    </row>
    <row r="47168" spans="4:20" x14ac:dyDescent="0.2">
      <c r="D47168" s="2"/>
      <c r="E47168" s="2"/>
      <c r="F47168" s="2"/>
      <c r="G47168" s="2"/>
      <c r="O47168" s="2"/>
      <c r="Q47168" s="2"/>
      <c r="R47168" s="2"/>
      <c r="S47168" s="2"/>
      <c r="T47168" s="2"/>
    </row>
    <row r="47169" spans="4:20" x14ac:dyDescent="0.2">
      <c r="D47169" s="2"/>
      <c r="E47169" s="2"/>
      <c r="F47169" s="2"/>
      <c r="G47169" s="2"/>
      <c r="O47169" s="2"/>
      <c r="Q47169" s="2"/>
      <c r="R47169" s="2"/>
      <c r="S47169" s="2"/>
      <c r="T47169" s="2"/>
    </row>
    <row r="47170" spans="4:20" x14ac:dyDescent="0.2">
      <c r="D47170" s="2"/>
      <c r="E47170" s="2"/>
      <c r="F47170" s="2"/>
      <c r="G47170" s="2"/>
      <c r="O47170" s="2"/>
      <c r="Q47170" s="2"/>
      <c r="R47170" s="2"/>
      <c r="S47170" s="2"/>
      <c r="T47170" s="2"/>
    </row>
    <row r="47171" spans="4:20" x14ac:dyDescent="0.2">
      <c r="D47171" s="2"/>
      <c r="E47171" s="2"/>
      <c r="F47171" s="2"/>
      <c r="G47171" s="2"/>
      <c r="O47171" s="2"/>
      <c r="Q47171" s="2"/>
      <c r="R47171" s="2"/>
      <c r="S47171" s="2"/>
      <c r="T47171" s="2"/>
    </row>
    <row r="47172" spans="4:20" x14ac:dyDescent="0.2">
      <c r="D47172" s="2"/>
      <c r="E47172" s="2"/>
      <c r="F47172" s="2"/>
      <c r="G47172" s="2"/>
      <c r="O47172" s="2"/>
      <c r="Q47172" s="2"/>
      <c r="R47172" s="2"/>
      <c r="S47172" s="2"/>
      <c r="T47172" s="2"/>
    </row>
    <row r="47173" spans="4:20" x14ac:dyDescent="0.2">
      <c r="D47173" s="2"/>
      <c r="E47173" s="2"/>
      <c r="F47173" s="2"/>
      <c r="G47173" s="2"/>
      <c r="O47173" s="2"/>
      <c r="Q47173" s="2"/>
      <c r="R47173" s="2"/>
      <c r="S47173" s="2"/>
      <c r="T47173" s="2"/>
    </row>
    <row r="47174" spans="4:20" x14ac:dyDescent="0.2">
      <c r="D47174" s="2"/>
      <c r="E47174" s="2"/>
      <c r="F47174" s="2"/>
      <c r="G47174" s="2"/>
      <c r="O47174" s="2"/>
      <c r="Q47174" s="2"/>
      <c r="R47174" s="2"/>
      <c r="S47174" s="2"/>
      <c r="T47174" s="2"/>
    </row>
    <row r="47175" spans="4:20" x14ac:dyDescent="0.2">
      <c r="D47175" s="2"/>
      <c r="E47175" s="2"/>
      <c r="F47175" s="2"/>
      <c r="G47175" s="2"/>
      <c r="O47175" s="2"/>
      <c r="Q47175" s="2"/>
      <c r="R47175" s="2"/>
      <c r="S47175" s="2"/>
      <c r="T47175" s="2"/>
    </row>
    <row r="47176" spans="4:20" x14ac:dyDescent="0.2">
      <c r="D47176" s="2"/>
      <c r="E47176" s="2"/>
      <c r="F47176" s="2"/>
      <c r="G47176" s="2"/>
      <c r="O47176" s="2"/>
      <c r="Q47176" s="2"/>
      <c r="R47176" s="2"/>
      <c r="S47176" s="2"/>
      <c r="T47176" s="2"/>
    </row>
    <row r="47177" spans="4:20" x14ac:dyDescent="0.2">
      <c r="D47177" s="2"/>
      <c r="E47177" s="2"/>
      <c r="F47177" s="2"/>
      <c r="G47177" s="2"/>
      <c r="O47177" s="2"/>
      <c r="Q47177" s="2"/>
      <c r="R47177" s="2"/>
      <c r="S47177" s="2"/>
      <c r="T47177" s="2"/>
    </row>
    <row r="47178" spans="4:20" x14ac:dyDescent="0.2">
      <c r="D47178" s="2"/>
      <c r="E47178" s="2"/>
      <c r="F47178" s="2"/>
      <c r="G47178" s="2"/>
      <c r="O47178" s="2"/>
      <c r="Q47178" s="2"/>
      <c r="R47178" s="2"/>
      <c r="S47178" s="2"/>
      <c r="T47178" s="2"/>
    </row>
    <row r="47179" spans="4:20" x14ac:dyDescent="0.2">
      <c r="D47179" s="2"/>
      <c r="E47179" s="2"/>
      <c r="F47179" s="2"/>
      <c r="G47179" s="2"/>
      <c r="O47179" s="2"/>
      <c r="Q47179" s="2"/>
      <c r="R47179" s="2"/>
      <c r="S47179" s="2"/>
      <c r="T47179" s="2"/>
    </row>
    <row r="47180" spans="4:20" x14ac:dyDescent="0.2">
      <c r="D47180" s="2"/>
      <c r="E47180" s="2"/>
      <c r="F47180" s="2"/>
      <c r="G47180" s="2"/>
      <c r="O47180" s="2"/>
      <c r="Q47180" s="2"/>
      <c r="R47180" s="2"/>
      <c r="S47180" s="2"/>
      <c r="T47180" s="2"/>
    </row>
    <row r="47181" spans="4:20" x14ac:dyDescent="0.2">
      <c r="D47181" s="2"/>
      <c r="E47181" s="2"/>
      <c r="F47181" s="2"/>
      <c r="G47181" s="2"/>
      <c r="O47181" s="2"/>
      <c r="Q47181" s="2"/>
      <c r="R47181" s="2"/>
      <c r="S47181" s="2"/>
      <c r="T47181" s="2"/>
    </row>
    <row r="47182" spans="4:20" x14ac:dyDescent="0.2">
      <c r="D47182" s="2"/>
      <c r="E47182" s="2"/>
      <c r="F47182" s="2"/>
      <c r="G47182" s="2"/>
      <c r="O47182" s="2"/>
      <c r="Q47182" s="2"/>
      <c r="R47182" s="2"/>
      <c r="S47182" s="2"/>
      <c r="T47182" s="2"/>
    </row>
    <row r="47183" spans="4:20" x14ac:dyDescent="0.2">
      <c r="D47183" s="2"/>
      <c r="E47183" s="2"/>
      <c r="F47183" s="2"/>
      <c r="G47183" s="2"/>
      <c r="O47183" s="2"/>
      <c r="Q47183" s="2"/>
      <c r="R47183" s="2"/>
      <c r="S47183" s="2"/>
      <c r="T47183" s="2"/>
    </row>
    <row r="47184" spans="4:20" x14ac:dyDescent="0.2">
      <c r="D47184" s="2"/>
      <c r="E47184" s="2"/>
      <c r="F47184" s="2"/>
      <c r="G47184" s="2"/>
      <c r="O47184" s="2"/>
      <c r="Q47184" s="2"/>
      <c r="R47184" s="2"/>
      <c r="S47184" s="2"/>
      <c r="T47184" s="2"/>
    </row>
    <row r="47185" spans="4:20" x14ac:dyDescent="0.2">
      <c r="D47185" s="2"/>
      <c r="E47185" s="2"/>
      <c r="F47185" s="2"/>
      <c r="G47185" s="2"/>
      <c r="O47185" s="2"/>
      <c r="Q47185" s="2"/>
      <c r="R47185" s="2"/>
      <c r="S47185" s="2"/>
      <c r="T47185" s="2"/>
    </row>
    <row r="47186" spans="4:20" x14ac:dyDescent="0.2">
      <c r="D47186" s="2"/>
      <c r="E47186" s="2"/>
      <c r="F47186" s="2"/>
      <c r="G47186" s="2"/>
      <c r="O47186" s="2"/>
      <c r="Q47186" s="2"/>
      <c r="R47186" s="2"/>
      <c r="S47186" s="2"/>
      <c r="T47186" s="2"/>
    </row>
    <row r="47187" spans="4:20" x14ac:dyDescent="0.2">
      <c r="D47187" s="2"/>
      <c r="E47187" s="2"/>
      <c r="F47187" s="2"/>
      <c r="G47187" s="2"/>
      <c r="O47187" s="2"/>
      <c r="Q47187" s="2"/>
      <c r="R47187" s="2"/>
      <c r="S47187" s="2"/>
      <c r="T47187" s="2"/>
    </row>
    <row r="47188" spans="4:20" x14ac:dyDescent="0.2">
      <c r="D47188" s="2"/>
      <c r="E47188" s="2"/>
      <c r="F47188" s="2"/>
      <c r="G47188" s="2"/>
      <c r="O47188" s="2"/>
      <c r="Q47188" s="2"/>
      <c r="R47188" s="2"/>
      <c r="S47188" s="2"/>
      <c r="T47188" s="2"/>
    </row>
    <row r="47189" spans="4:20" x14ac:dyDescent="0.2">
      <c r="D47189" s="2"/>
      <c r="E47189" s="2"/>
      <c r="F47189" s="2"/>
      <c r="G47189" s="2"/>
      <c r="O47189" s="2"/>
      <c r="Q47189" s="2"/>
      <c r="R47189" s="2"/>
      <c r="S47189" s="2"/>
      <c r="T47189" s="2"/>
    </row>
    <row r="47190" spans="4:20" x14ac:dyDescent="0.2">
      <c r="D47190" s="2"/>
      <c r="E47190" s="2"/>
      <c r="F47190" s="2"/>
      <c r="G47190" s="2"/>
      <c r="O47190" s="2"/>
      <c r="Q47190" s="2"/>
      <c r="R47190" s="2"/>
      <c r="S47190" s="2"/>
      <c r="T47190" s="2"/>
    </row>
    <row r="47191" spans="4:20" x14ac:dyDescent="0.2">
      <c r="D47191" s="2"/>
      <c r="E47191" s="2"/>
      <c r="F47191" s="2"/>
      <c r="G47191" s="2"/>
      <c r="O47191" s="2"/>
      <c r="Q47191" s="2"/>
      <c r="R47191" s="2"/>
      <c r="S47191" s="2"/>
      <c r="T47191" s="2"/>
    </row>
    <row r="47192" spans="4:20" x14ac:dyDescent="0.2">
      <c r="D47192" s="2"/>
      <c r="E47192" s="2"/>
      <c r="F47192" s="2"/>
      <c r="G47192" s="2"/>
      <c r="O47192" s="2"/>
      <c r="Q47192" s="2"/>
      <c r="R47192" s="2"/>
      <c r="S47192" s="2"/>
      <c r="T47192" s="2"/>
    </row>
    <row r="47193" spans="4:20" x14ac:dyDescent="0.2">
      <c r="D47193" s="2"/>
      <c r="E47193" s="2"/>
      <c r="F47193" s="2"/>
      <c r="G47193" s="2"/>
      <c r="O47193" s="2"/>
      <c r="Q47193" s="2"/>
      <c r="R47193" s="2"/>
      <c r="S47193" s="2"/>
      <c r="T47193" s="2"/>
    </row>
    <row r="47194" spans="4:20" x14ac:dyDescent="0.2">
      <c r="D47194" s="2"/>
      <c r="E47194" s="2"/>
      <c r="F47194" s="2"/>
      <c r="G47194" s="2"/>
      <c r="O47194" s="2"/>
      <c r="Q47194" s="2"/>
      <c r="R47194" s="2"/>
      <c r="S47194" s="2"/>
      <c r="T47194" s="2"/>
    </row>
    <row r="47195" spans="4:20" x14ac:dyDescent="0.2">
      <c r="D47195" s="2"/>
      <c r="E47195" s="2"/>
      <c r="F47195" s="2"/>
      <c r="G47195" s="2"/>
      <c r="O47195" s="2"/>
      <c r="Q47195" s="2"/>
      <c r="R47195" s="2"/>
      <c r="S47195" s="2"/>
      <c r="T47195" s="2"/>
    </row>
    <row r="47196" spans="4:20" x14ac:dyDescent="0.2">
      <c r="D47196" s="2"/>
      <c r="E47196" s="2"/>
      <c r="F47196" s="2"/>
      <c r="G47196" s="2"/>
      <c r="O47196" s="2"/>
      <c r="Q47196" s="2"/>
      <c r="R47196" s="2"/>
      <c r="S47196" s="2"/>
      <c r="T47196" s="2"/>
    </row>
    <row r="47197" spans="4:20" x14ac:dyDescent="0.2">
      <c r="D47197" s="2"/>
      <c r="E47197" s="2"/>
      <c r="F47197" s="2"/>
      <c r="G47197" s="2"/>
      <c r="O47197" s="2"/>
      <c r="Q47197" s="2"/>
      <c r="R47197" s="2"/>
      <c r="S47197" s="2"/>
      <c r="T47197" s="2"/>
    </row>
    <row r="47198" spans="4:20" x14ac:dyDescent="0.2">
      <c r="D47198" s="2"/>
      <c r="E47198" s="2"/>
      <c r="F47198" s="2"/>
      <c r="G47198" s="2"/>
      <c r="O47198" s="2"/>
      <c r="Q47198" s="2"/>
      <c r="R47198" s="2"/>
      <c r="S47198" s="2"/>
      <c r="T47198" s="2"/>
    </row>
    <row r="47199" spans="4:20" x14ac:dyDescent="0.2">
      <c r="D47199" s="2"/>
      <c r="E47199" s="2"/>
      <c r="F47199" s="2"/>
      <c r="G47199" s="2"/>
      <c r="O47199" s="2"/>
      <c r="Q47199" s="2"/>
      <c r="R47199" s="2"/>
      <c r="S47199" s="2"/>
      <c r="T47199" s="2"/>
    </row>
    <row r="47200" spans="4:20" x14ac:dyDescent="0.2">
      <c r="D47200" s="2"/>
      <c r="E47200" s="2"/>
      <c r="F47200" s="2"/>
      <c r="G47200" s="2"/>
      <c r="O47200" s="2"/>
      <c r="Q47200" s="2"/>
      <c r="R47200" s="2"/>
      <c r="S47200" s="2"/>
      <c r="T47200" s="2"/>
    </row>
    <row r="47201" spans="4:20" x14ac:dyDescent="0.2">
      <c r="D47201" s="2"/>
      <c r="E47201" s="2"/>
      <c r="F47201" s="2"/>
      <c r="G47201" s="2"/>
      <c r="O47201" s="2"/>
      <c r="Q47201" s="2"/>
      <c r="R47201" s="2"/>
      <c r="S47201" s="2"/>
      <c r="T47201" s="2"/>
    </row>
    <row r="47202" spans="4:20" x14ac:dyDescent="0.2">
      <c r="D47202" s="2"/>
      <c r="E47202" s="2"/>
      <c r="F47202" s="2"/>
      <c r="G47202" s="2"/>
      <c r="O47202" s="2"/>
      <c r="Q47202" s="2"/>
      <c r="R47202" s="2"/>
      <c r="S47202" s="2"/>
      <c r="T47202" s="2"/>
    </row>
    <row r="47203" spans="4:20" x14ac:dyDescent="0.2">
      <c r="D47203" s="2"/>
      <c r="E47203" s="2"/>
      <c r="F47203" s="2"/>
      <c r="G47203" s="2"/>
      <c r="O47203" s="2"/>
      <c r="Q47203" s="2"/>
      <c r="R47203" s="2"/>
      <c r="S47203" s="2"/>
      <c r="T47203" s="2"/>
    </row>
    <row r="47204" spans="4:20" x14ac:dyDescent="0.2">
      <c r="D47204" s="2"/>
      <c r="E47204" s="2"/>
      <c r="F47204" s="2"/>
      <c r="G47204" s="2"/>
      <c r="O47204" s="2"/>
      <c r="Q47204" s="2"/>
      <c r="R47204" s="2"/>
      <c r="S47204" s="2"/>
      <c r="T47204" s="2"/>
    </row>
    <row r="47205" spans="4:20" x14ac:dyDescent="0.2">
      <c r="D47205" s="2"/>
      <c r="E47205" s="2"/>
      <c r="F47205" s="2"/>
      <c r="G47205" s="2"/>
      <c r="O47205" s="2"/>
      <c r="Q47205" s="2"/>
      <c r="R47205" s="2"/>
      <c r="S47205" s="2"/>
      <c r="T47205" s="2"/>
    </row>
    <row r="47206" spans="4:20" x14ac:dyDescent="0.2">
      <c r="D47206" s="2"/>
      <c r="E47206" s="2"/>
      <c r="F47206" s="2"/>
      <c r="G47206" s="2"/>
      <c r="O47206" s="2"/>
      <c r="Q47206" s="2"/>
      <c r="R47206" s="2"/>
      <c r="S47206" s="2"/>
      <c r="T47206" s="2"/>
    </row>
    <row r="47207" spans="4:20" x14ac:dyDescent="0.2">
      <c r="D47207" s="2"/>
      <c r="E47207" s="2"/>
      <c r="F47207" s="2"/>
      <c r="G47207" s="2"/>
      <c r="O47207" s="2"/>
      <c r="Q47207" s="2"/>
      <c r="R47207" s="2"/>
      <c r="S47207" s="2"/>
      <c r="T47207" s="2"/>
    </row>
    <row r="47208" spans="4:20" x14ac:dyDescent="0.2">
      <c r="D47208" s="2"/>
      <c r="E47208" s="2"/>
      <c r="F47208" s="2"/>
      <c r="G47208" s="2"/>
      <c r="O47208" s="2"/>
      <c r="Q47208" s="2"/>
      <c r="R47208" s="2"/>
      <c r="S47208" s="2"/>
      <c r="T47208" s="2"/>
    </row>
    <row r="47209" spans="4:20" x14ac:dyDescent="0.2">
      <c r="D47209" s="2"/>
      <c r="E47209" s="2"/>
      <c r="F47209" s="2"/>
      <c r="G47209" s="2"/>
      <c r="O47209" s="2"/>
      <c r="Q47209" s="2"/>
      <c r="R47209" s="2"/>
      <c r="S47209" s="2"/>
      <c r="T47209" s="2"/>
    </row>
    <row r="47210" spans="4:20" x14ac:dyDescent="0.2">
      <c r="D47210" s="2"/>
      <c r="E47210" s="2"/>
      <c r="F47210" s="2"/>
      <c r="G47210" s="2"/>
      <c r="O47210" s="2"/>
      <c r="Q47210" s="2"/>
      <c r="R47210" s="2"/>
      <c r="S47210" s="2"/>
      <c r="T47210" s="2"/>
    </row>
    <row r="47211" spans="4:20" x14ac:dyDescent="0.2">
      <c r="D47211" s="2"/>
      <c r="E47211" s="2"/>
      <c r="F47211" s="2"/>
      <c r="G47211" s="2"/>
      <c r="O47211" s="2"/>
      <c r="Q47211" s="2"/>
      <c r="R47211" s="2"/>
      <c r="S47211" s="2"/>
      <c r="T47211" s="2"/>
    </row>
    <row r="47212" spans="4:20" x14ac:dyDescent="0.2">
      <c r="D47212" s="2"/>
      <c r="E47212" s="2"/>
      <c r="F47212" s="2"/>
      <c r="G47212" s="2"/>
      <c r="O47212" s="2"/>
      <c r="Q47212" s="2"/>
      <c r="R47212" s="2"/>
      <c r="S47212" s="2"/>
      <c r="T47212" s="2"/>
    </row>
    <row r="47213" spans="4:20" x14ac:dyDescent="0.2">
      <c r="D47213" s="2"/>
      <c r="E47213" s="2"/>
      <c r="F47213" s="2"/>
      <c r="G47213" s="2"/>
      <c r="O47213" s="2"/>
      <c r="Q47213" s="2"/>
      <c r="R47213" s="2"/>
      <c r="S47213" s="2"/>
      <c r="T47213" s="2"/>
    </row>
    <row r="47214" spans="4:20" x14ac:dyDescent="0.2">
      <c r="D47214" s="2"/>
      <c r="E47214" s="2"/>
      <c r="F47214" s="2"/>
      <c r="G47214" s="2"/>
      <c r="O47214" s="2"/>
      <c r="Q47214" s="2"/>
      <c r="R47214" s="2"/>
      <c r="S47214" s="2"/>
      <c r="T47214" s="2"/>
    </row>
    <row r="47215" spans="4:20" x14ac:dyDescent="0.2">
      <c r="D47215" s="2"/>
      <c r="E47215" s="2"/>
      <c r="F47215" s="2"/>
      <c r="G47215" s="2"/>
      <c r="O47215" s="2"/>
      <c r="Q47215" s="2"/>
      <c r="R47215" s="2"/>
      <c r="S47215" s="2"/>
      <c r="T47215" s="2"/>
    </row>
    <row r="47216" spans="4:20" x14ac:dyDescent="0.2">
      <c r="D47216" s="2"/>
      <c r="E47216" s="2"/>
      <c r="F47216" s="2"/>
      <c r="G47216" s="2"/>
      <c r="O47216" s="2"/>
      <c r="Q47216" s="2"/>
      <c r="R47216" s="2"/>
      <c r="S47216" s="2"/>
      <c r="T47216" s="2"/>
    </row>
    <row r="47217" spans="4:20" x14ac:dyDescent="0.2">
      <c r="D47217" s="2"/>
      <c r="E47217" s="2"/>
      <c r="F47217" s="2"/>
      <c r="G47217" s="2"/>
      <c r="O47217" s="2"/>
      <c r="Q47217" s="2"/>
      <c r="R47217" s="2"/>
      <c r="S47217" s="2"/>
      <c r="T47217" s="2"/>
    </row>
    <row r="47218" spans="4:20" x14ac:dyDescent="0.2">
      <c r="D47218" s="2"/>
      <c r="E47218" s="2"/>
      <c r="F47218" s="2"/>
      <c r="G47218" s="2"/>
      <c r="O47218" s="2"/>
      <c r="Q47218" s="2"/>
      <c r="R47218" s="2"/>
      <c r="S47218" s="2"/>
      <c r="T47218" s="2"/>
    </row>
    <row r="47219" spans="4:20" x14ac:dyDescent="0.2">
      <c r="D47219" s="2"/>
      <c r="E47219" s="2"/>
      <c r="F47219" s="2"/>
      <c r="G47219" s="2"/>
      <c r="O47219" s="2"/>
      <c r="Q47219" s="2"/>
      <c r="R47219" s="2"/>
      <c r="S47219" s="2"/>
      <c r="T47219" s="2"/>
    </row>
    <row r="47220" spans="4:20" x14ac:dyDescent="0.2">
      <c r="D47220" s="2"/>
      <c r="E47220" s="2"/>
      <c r="F47220" s="2"/>
      <c r="G47220" s="2"/>
      <c r="O47220" s="2"/>
      <c r="Q47220" s="2"/>
      <c r="R47220" s="2"/>
      <c r="S47220" s="2"/>
      <c r="T47220" s="2"/>
    </row>
    <row r="47221" spans="4:20" x14ac:dyDescent="0.2">
      <c r="D47221" s="2"/>
      <c r="E47221" s="2"/>
      <c r="F47221" s="2"/>
      <c r="G47221" s="2"/>
      <c r="O47221" s="2"/>
      <c r="Q47221" s="2"/>
      <c r="R47221" s="2"/>
      <c r="S47221" s="2"/>
      <c r="T47221" s="2"/>
    </row>
    <row r="47222" spans="4:20" x14ac:dyDescent="0.2">
      <c r="D47222" s="2"/>
      <c r="E47222" s="2"/>
      <c r="F47222" s="2"/>
      <c r="G47222" s="2"/>
      <c r="O47222" s="2"/>
      <c r="Q47222" s="2"/>
      <c r="R47222" s="2"/>
      <c r="S47222" s="2"/>
      <c r="T47222" s="2"/>
    </row>
    <row r="47223" spans="4:20" x14ac:dyDescent="0.2">
      <c r="D47223" s="2"/>
      <c r="E47223" s="2"/>
      <c r="F47223" s="2"/>
      <c r="G47223" s="2"/>
      <c r="O47223" s="2"/>
      <c r="Q47223" s="2"/>
      <c r="R47223" s="2"/>
      <c r="S47223" s="2"/>
      <c r="T47223" s="2"/>
    </row>
    <row r="47224" spans="4:20" x14ac:dyDescent="0.2">
      <c r="D47224" s="2"/>
      <c r="E47224" s="2"/>
      <c r="F47224" s="2"/>
      <c r="G47224" s="2"/>
      <c r="O47224" s="2"/>
      <c r="Q47224" s="2"/>
      <c r="R47224" s="2"/>
      <c r="S47224" s="2"/>
      <c r="T47224" s="2"/>
    </row>
    <row r="47225" spans="4:20" x14ac:dyDescent="0.2">
      <c r="D47225" s="2"/>
      <c r="E47225" s="2"/>
      <c r="F47225" s="2"/>
      <c r="G47225" s="2"/>
      <c r="O47225" s="2"/>
      <c r="Q47225" s="2"/>
      <c r="R47225" s="2"/>
      <c r="S47225" s="2"/>
      <c r="T47225" s="2"/>
    </row>
    <row r="47226" spans="4:20" x14ac:dyDescent="0.2">
      <c r="D47226" s="2"/>
      <c r="E47226" s="2"/>
      <c r="F47226" s="2"/>
      <c r="G47226" s="2"/>
      <c r="O47226" s="2"/>
      <c r="Q47226" s="2"/>
      <c r="R47226" s="2"/>
      <c r="S47226" s="2"/>
      <c r="T47226" s="2"/>
    </row>
    <row r="47227" spans="4:20" x14ac:dyDescent="0.2">
      <c r="D47227" s="2"/>
      <c r="E47227" s="2"/>
      <c r="F47227" s="2"/>
      <c r="G47227" s="2"/>
      <c r="O47227" s="2"/>
      <c r="Q47227" s="2"/>
      <c r="R47227" s="2"/>
      <c r="S47227" s="2"/>
      <c r="T47227" s="2"/>
    </row>
    <row r="47228" spans="4:20" x14ac:dyDescent="0.2">
      <c r="D47228" s="2"/>
      <c r="E47228" s="2"/>
      <c r="F47228" s="2"/>
      <c r="G47228" s="2"/>
      <c r="O47228" s="2"/>
      <c r="Q47228" s="2"/>
      <c r="R47228" s="2"/>
      <c r="S47228" s="2"/>
      <c r="T47228" s="2"/>
    </row>
    <row r="47229" spans="4:20" x14ac:dyDescent="0.2">
      <c r="D47229" s="2"/>
      <c r="E47229" s="2"/>
      <c r="F47229" s="2"/>
      <c r="G47229" s="2"/>
      <c r="O47229" s="2"/>
      <c r="Q47229" s="2"/>
      <c r="R47229" s="2"/>
      <c r="S47229" s="2"/>
      <c r="T47229" s="2"/>
    </row>
    <row r="47230" spans="4:20" x14ac:dyDescent="0.2">
      <c r="D47230" s="2"/>
      <c r="E47230" s="2"/>
      <c r="F47230" s="2"/>
      <c r="G47230" s="2"/>
      <c r="O47230" s="2"/>
      <c r="Q47230" s="2"/>
      <c r="R47230" s="2"/>
      <c r="S47230" s="2"/>
      <c r="T47230" s="2"/>
    </row>
    <row r="47231" spans="4:20" x14ac:dyDescent="0.2">
      <c r="D47231" s="2"/>
      <c r="E47231" s="2"/>
      <c r="F47231" s="2"/>
      <c r="G47231" s="2"/>
      <c r="O47231" s="2"/>
      <c r="Q47231" s="2"/>
      <c r="R47231" s="2"/>
      <c r="S47231" s="2"/>
      <c r="T47231" s="2"/>
    </row>
    <row r="47232" spans="4:20" x14ac:dyDescent="0.2">
      <c r="D47232" s="2"/>
      <c r="E47232" s="2"/>
      <c r="F47232" s="2"/>
      <c r="G47232" s="2"/>
      <c r="O47232" s="2"/>
      <c r="Q47232" s="2"/>
      <c r="R47232" s="2"/>
      <c r="S47232" s="2"/>
      <c r="T47232" s="2"/>
    </row>
    <row r="47233" spans="4:20" x14ac:dyDescent="0.2">
      <c r="D47233" s="2"/>
      <c r="E47233" s="2"/>
      <c r="F47233" s="2"/>
      <c r="G47233" s="2"/>
      <c r="O47233" s="2"/>
      <c r="Q47233" s="2"/>
      <c r="R47233" s="2"/>
      <c r="S47233" s="2"/>
      <c r="T47233" s="2"/>
    </row>
    <row r="47234" spans="4:20" x14ac:dyDescent="0.2">
      <c r="D47234" s="2"/>
      <c r="E47234" s="2"/>
      <c r="F47234" s="2"/>
      <c r="G47234" s="2"/>
      <c r="O47234" s="2"/>
      <c r="Q47234" s="2"/>
      <c r="R47234" s="2"/>
      <c r="S47234" s="2"/>
      <c r="T47234" s="2"/>
    </row>
    <row r="47235" spans="4:20" x14ac:dyDescent="0.2">
      <c r="D47235" s="2"/>
      <c r="E47235" s="2"/>
      <c r="F47235" s="2"/>
      <c r="G47235" s="2"/>
      <c r="O47235" s="2"/>
      <c r="Q47235" s="2"/>
      <c r="R47235" s="2"/>
      <c r="S47235" s="2"/>
      <c r="T47235" s="2"/>
    </row>
    <row r="47236" spans="4:20" x14ac:dyDescent="0.2">
      <c r="D47236" s="2"/>
      <c r="E47236" s="2"/>
      <c r="F47236" s="2"/>
      <c r="G47236" s="2"/>
      <c r="O47236" s="2"/>
      <c r="Q47236" s="2"/>
      <c r="R47236" s="2"/>
      <c r="S47236" s="2"/>
      <c r="T47236" s="2"/>
    </row>
    <row r="47237" spans="4:20" x14ac:dyDescent="0.2">
      <c r="D47237" s="2"/>
      <c r="E47237" s="2"/>
      <c r="F47237" s="2"/>
      <c r="G47237" s="2"/>
      <c r="O47237" s="2"/>
      <c r="Q47237" s="2"/>
      <c r="R47237" s="2"/>
      <c r="S47237" s="2"/>
      <c r="T47237" s="2"/>
    </row>
    <row r="47238" spans="4:20" x14ac:dyDescent="0.2">
      <c r="D47238" s="2"/>
      <c r="E47238" s="2"/>
      <c r="F47238" s="2"/>
      <c r="G47238" s="2"/>
      <c r="O47238" s="2"/>
      <c r="Q47238" s="2"/>
      <c r="R47238" s="2"/>
      <c r="S47238" s="2"/>
      <c r="T47238" s="2"/>
    </row>
    <row r="47239" spans="4:20" x14ac:dyDescent="0.2">
      <c r="D47239" s="2"/>
      <c r="E47239" s="2"/>
      <c r="F47239" s="2"/>
      <c r="G47239" s="2"/>
      <c r="O47239" s="2"/>
      <c r="Q47239" s="2"/>
      <c r="R47239" s="2"/>
      <c r="S47239" s="2"/>
      <c r="T47239" s="2"/>
    </row>
    <row r="47240" spans="4:20" x14ac:dyDescent="0.2">
      <c r="D47240" s="2"/>
      <c r="E47240" s="2"/>
      <c r="F47240" s="2"/>
      <c r="G47240" s="2"/>
      <c r="O47240" s="2"/>
      <c r="Q47240" s="2"/>
      <c r="R47240" s="2"/>
      <c r="S47240" s="2"/>
      <c r="T47240" s="2"/>
    </row>
    <row r="47241" spans="4:20" x14ac:dyDescent="0.2">
      <c r="D47241" s="2"/>
      <c r="E47241" s="2"/>
      <c r="F47241" s="2"/>
      <c r="G47241" s="2"/>
      <c r="O47241" s="2"/>
      <c r="Q47241" s="2"/>
      <c r="R47241" s="2"/>
      <c r="S47241" s="2"/>
      <c r="T47241" s="2"/>
    </row>
    <row r="47242" spans="4:20" x14ac:dyDescent="0.2">
      <c r="D47242" s="2"/>
      <c r="E47242" s="2"/>
      <c r="F47242" s="2"/>
      <c r="G47242" s="2"/>
      <c r="O47242" s="2"/>
      <c r="Q47242" s="2"/>
      <c r="R47242" s="2"/>
      <c r="S47242" s="2"/>
      <c r="T47242" s="2"/>
    </row>
    <row r="47243" spans="4:20" x14ac:dyDescent="0.2">
      <c r="D47243" s="2"/>
      <c r="E47243" s="2"/>
      <c r="F47243" s="2"/>
      <c r="G47243" s="2"/>
      <c r="O47243" s="2"/>
      <c r="Q47243" s="2"/>
      <c r="R47243" s="2"/>
      <c r="S47243" s="2"/>
      <c r="T47243" s="2"/>
    </row>
    <row r="47244" spans="4:20" x14ac:dyDescent="0.2">
      <c r="D47244" s="2"/>
      <c r="E47244" s="2"/>
      <c r="F47244" s="2"/>
      <c r="G47244" s="2"/>
      <c r="O47244" s="2"/>
      <c r="Q47244" s="2"/>
      <c r="R47244" s="2"/>
      <c r="S47244" s="2"/>
      <c r="T47244" s="2"/>
    </row>
    <row r="47245" spans="4:20" x14ac:dyDescent="0.2">
      <c r="D47245" s="2"/>
      <c r="E47245" s="2"/>
      <c r="F47245" s="2"/>
      <c r="G47245" s="2"/>
      <c r="O47245" s="2"/>
      <c r="Q47245" s="2"/>
      <c r="R47245" s="2"/>
      <c r="S47245" s="2"/>
      <c r="T47245" s="2"/>
    </row>
    <row r="47246" spans="4:20" x14ac:dyDescent="0.2">
      <c r="D47246" s="2"/>
      <c r="E47246" s="2"/>
      <c r="F47246" s="2"/>
      <c r="G47246" s="2"/>
      <c r="O47246" s="2"/>
      <c r="Q47246" s="2"/>
      <c r="R47246" s="2"/>
      <c r="S47246" s="2"/>
      <c r="T47246" s="2"/>
    </row>
    <row r="47247" spans="4:20" x14ac:dyDescent="0.2">
      <c r="D47247" s="2"/>
      <c r="E47247" s="2"/>
      <c r="F47247" s="2"/>
      <c r="G47247" s="2"/>
      <c r="O47247" s="2"/>
      <c r="Q47247" s="2"/>
      <c r="R47247" s="2"/>
      <c r="S47247" s="2"/>
      <c r="T47247" s="2"/>
    </row>
    <row r="47248" spans="4:20" x14ac:dyDescent="0.2">
      <c r="D47248" s="2"/>
      <c r="E47248" s="2"/>
      <c r="F47248" s="2"/>
      <c r="G47248" s="2"/>
      <c r="O47248" s="2"/>
      <c r="Q47248" s="2"/>
      <c r="R47248" s="2"/>
      <c r="S47248" s="2"/>
      <c r="T47248" s="2"/>
    </row>
    <row r="47249" spans="4:20" x14ac:dyDescent="0.2">
      <c r="D47249" s="2"/>
      <c r="E47249" s="2"/>
      <c r="F47249" s="2"/>
      <c r="G47249" s="2"/>
      <c r="O47249" s="2"/>
      <c r="Q47249" s="2"/>
      <c r="R47249" s="2"/>
      <c r="S47249" s="2"/>
      <c r="T47249" s="2"/>
    </row>
    <row r="47250" spans="4:20" x14ac:dyDescent="0.2">
      <c r="D47250" s="2"/>
      <c r="E47250" s="2"/>
      <c r="F47250" s="2"/>
      <c r="G47250" s="2"/>
      <c r="O47250" s="2"/>
      <c r="Q47250" s="2"/>
      <c r="R47250" s="2"/>
      <c r="S47250" s="2"/>
      <c r="T47250" s="2"/>
    </row>
    <row r="47251" spans="4:20" x14ac:dyDescent="0.2">
      <c r="D47251" s="2"/>
      <c r="E47251" s="2"/>
      <c r="F47251" s="2"/>
      <c r="G47251" s="2"/>
      <c r="O47251" s="2"/>
      <c r="Q47251" s="2"/>
      <c r="R47251" s="2"/>
      <c r="S47251" s="2"/>
      <c r="T47251" s="2"/>
    </row>
    <row r="47252" spans="4:20" x14ac:dyDescent="0.2">
      <c r="D47252" s="2"/>
      <c r="E47252" s="2"/>
      <c r="F47252" s="2"/>
      <c r="G47252" s="2"/>
      <c r="O47252" s="2"/>
      <c r="Q47252" s="2"/>
      <c r="R47252" s="2"/>
      <c r="S47252" s="2"/>
      <c r="T47252" s="2"/>
    </row>
    <row r="47253" spans="4:20" x14ac:dyDescent="0.2">
      <c r="D47253" s="2"/>
      <c r="E47253" s="2"/>
      <c r="F47253" s="2"/>
      <c r="G47253" s="2"/>
      <c r="O47253" s="2"/>
      <c r="Q47253" s="2"/>
      <c r="R47253" s="2"/>
      <c r="S47253" s="2"/>
      <c r="T47253" s="2"/>
    </row>
    <row r="47254" spans="4:20" x14ac:dyDescent="0.2">
      <c r="D47254" s="2"/>
      <c r="E47254" s="2"/>
      <c r="F47254" s="2"/>
      <c r="G47254" s="2"/>
      <c r="O47254" s="2"/>
      <c r="Q47254" s="2"/>
      <c r="R47254" s="2"/>
      <c r="S47254" s="2"/>
      <c r="T47254" s="2"/>
    </row>
    <row r="47255" spans="4:20" x14ac:dyDescent="0.2">
      <c r="D47255" s="2"/>
      <c r="E47255" s="2"/>
      <c r="F47255" s="2"/>
      <c r="G47255" s="2"/>
      <c r="O47255" s="2"/>
      <c r="Q47255" s="2"/>
      <c r="R47255" s="2"/>
      <c r="S47255" s="2"/>
      <c r="T47255" s="2"/>
    </row>
    <row r="47256" spans="4:20" x14ac:dyDescent="0.2">
      <c r="D47256" s="2"/>
      <c r="E47256" s="2"/>
      <c r="F47256" s="2"/>
      <c r="G47256" s="2"/>
      <c r="O47256" s="2"/>
      <c r="Q47256" s="2"/>
      <c r="R47256" s="2"/>
      <c r="S47256" s="2"/>
      <c r="T47256" s="2"/>
    </row>
    <row r="47257" spans="4:20" x14ac:dyDescent="0.2">
      <c r="D47257" s="2"/>
      <c r="E47257" s="2"/>
      <c r="F47257" s="2"/>
      <c r="G47257" s="2"/>
      <c r="O47257" s="2"/>
      <c r="Q47257" s="2"/>
      <c r="R47257" s="2"/>
      <c r="S47257" s="2"/>
      <c r="T47257" s="2"/>
    </row>
    <row r="47258" spans="4:20" x14ac:dyDescent="0.2">
      <c r="D47258" s="2"/>
      <c r="E47258" s="2"/>
      <c r="F47258" s="2"/>
      <c r="G47258" s="2"/>
      <c r="O47258" s="2"/>
      <c r="Q47258" s="2"/>
      <c r="R47258" s="2"/>
      <c r="S47258" s="2"/>
      <c r="T47258" s="2"/>
    </row>
    <row r="47259" spans="4:20" x14ac:dyDescent="0.2">
      <c r="D47259" s="2"/>
      <c r="E47259" s="2"/>
      <c r="F47259" s="2"/>
      <c r="G47259" s="2"/>
      <c r="O47259" s="2"/>
      <c r="Q47259" s="2"/>
      <c r="R47259" s="2"/>
      <c r="S47259" s="2"/>
      <c r="T47259" s="2"/>
    </row>
    <row r="47260" spans="4:20" x14ac:dyDescent="0.2">
      <c r="D47260" s="2"/>
      <c r="E47260" s="2"/>
      <c r="F47260" s="2"/>
      <c r="G47260" s="2"/>
      <c r="O47260" s="2"/>
      <c r="Q47260" s="2"/>
      <c r="R47260" s="2"/>
      <c r="S47260" s="2"/>
      <c r="T47260" s="2"/>
    </row>
    <row r="47261" spans="4:20" x14ac:dyDescent="0.2">
      <c r="D47261" s="2"/>
      <c r="E47261" s="2"/>
      <c r="F47261" s="2"/>
      <c r="G47261" s="2"/>
      <c r="O47261" s="2"/>
      <c r="Q47261" s="2"/>
      <c r="R47261" s="2"/>
      <c r="S47261" s="2"/>
      <c r="T47261" s="2"/>
    </row>
    <row r="47262" spans="4:20" x14ac:dyDescent="0.2">
      <c r="D47262" s="2"/>
      <c r="E47262" s="2"/>
      <c r="F47262" s="2"/>
      <c r="G47262" s="2"/>
      <c r="O47262" s="2"/>
      <c r="Q47262" s="2"/>
      <c r="R47262" s="2"/>
      <c r="S47262" s="2"/>
      <c r="T47262" s="2"/>
    </row>
    <row r="47263" spans="4:20" x14ac:dyDescent="0.2">
      <c r="D47263" s="2"/>
      <c r="E47263" s="2"/>
      <c r="F47263" s="2"/>
      <c r="G47263" s="2"/>
      <c r="O47263" s="2"/>
      <c r="Q47263" s="2"/>
      <c r="R47263" s="2"/>
      <c r="S47263" s="2"/>
      <c r="T47263" s="2"/>
    </row>
    <row r="47264" spans="4:20" x14ac:dyDescent="0.2">
      <c r="D47264" s="2"/>
      <c r="E47264" s="2"/>
      <c r="F47264" s="2"/>
      <c r="G47264" s="2"/>
      <c r="O47264" s="2"/>
      <c r="Q47264" s="2"/>
      <c r="R47264" s="2"/>
      <c r="S47264" s="2"/>
      <c r="T47264" s="2"/>
    </row>
    <row r="47265" spans="4:20" x14ac:dyDescent="0.2">
      <c r="D47265" s="2"/>
      <c r="E47265" s="2"/>
      <c r="F47265" s="2"/>
      <c r="G47265" s="2"/>
      <c r="O47265" s="2"/>
      <c r="Q47265" s="2"/>
      <c r="R47265" s="2"/>
      <c r="S47265" s="2"/>
      <c r="T47265" s="2"/>
    </row>
    <row r="47266" spans="4:20" x14ac:dyDescent="0.2">
      <c r="D47266" s="2"/>
      <c r="E47266" s="2"/>
      <c r="F47266" s="2"/>
      <c r="G47266" s="2"/>
      <c r="O47266" s="2"/>
      <c r="Q47266" s="2"/>
      <c r="R47266" s="2"/>
      <c r="S47266" s="2"/>
      <c r="T47266" s="2"/>
    </row>
    <row r="47267" spans="4:20" x14ac:dyDescent="0.2">
      <c r="D47267" s="2"/>
      <c r="E47267" s="2"/>
      <c r="F47267" s="2"/>
      <c r="G47267" s="2"/>
      <c r="O47267" s="2"/>
      <c r="Q47267" s="2"/>
      <c r="R47267" s="2"/>
      <c r="S47267" s="2"/>
      <c r="T47267" s="2"/>
    </row>
    <row r="47268" spans="4:20" x14ac:dyDescent="0.2">
      <c r="D47268" s="2"/>
      <c r="E47268" s="2"/>
      <c r="F47268" s="2"/>
      <c r="G47268" s="2"/>
      <c r="O47268" s="2"/>
      <c r="Q47268" s="2"/>
      <c r="R47268" s="2"/>
      <c r="S47268" s="2"/>
      <c r="T47268" s="2"/>
    </row>
    <row r="47269" spans="4:20" x14ac:dyDescent="0.2">
      <c r="D47269" s="2"/>
      <c r="E47269" s="2"/>
      <c r="F47269" s="2"/>
      <c r="G47269" s="2"/>
      <c r="O47269" s="2"/>
      <c r="Q47269" s="2"/>
      <c r="R47269" s="2"/>
      <c r="S47269" s="2"/>
      <c r="T47269" s="2"/>
    </row>
    <row r="47270" spans="4:20" x14ac:dyDescent="0.2">
      <c r="D47270" s="2"/>
      <c r="E47270" s="2"/>
      <c r="F47270" s="2"/>
      <c r="G47270" s="2"/>
      <c r="O47270" s="2"/>
      <c r="Q47270" s="2"/>
      <c r="R47270" s="2"/>
      <c r="S47270" s="2"/>
      <c r="T47270" s="2"/>
    </row>
    <row r="47271" spans="4:20" x14ac:dyDescent="0.2">
      <c r="D47271" s="2"/>
      <c r="E47271" s="2"/>
      <c r="F47271" s="2"/>
      <c r="G47271" s="2"/>
      <c r="O47271" s="2"/>
      <c r="Q47271" s="2"/>
      <c r="R47271" s="2"/>
      <c r="S47271" s="2"/>
      <c r="T47271" s="2"/>
    </row>
    <row r="47272" spans="4:20" x14ac:dyDescent="0.2">
      <c r="D47272" s="2"/>
      <c r="E47272" s="2"/>
      <c r="F47272" s="2"/>
      <c r="G47272" s="2"/>
      <c r="O47272" s="2"/>
      <c r="Q47272" s="2"/>
      <c r="R47272" s="2"/>
      <c r="S47272" s="2"/>
      <c r="T47272" s="2"/>
    </row>
    <row r="47273" spans="4:20" x14ac:dyDescent="0.2">
      <c r="D47273" s="2"/>
      <c r="E47273" s="2"/>
      <c r="F47273" s="2"/>
      <c r="G47273" s="2"/>
      <c r="O47273" s="2"/>
      <c r="Q47273" s="2"/>
      <c r="R47273" s="2"/>
      <c r="S47273" s="2"/>
      <c r="T47273" s="2"/>
    </row>
    <row r="47274" spans="4:20" x14ac:dyDescent="0.2">
      <c r="D47274" s="2"/>
      <c r="E47274" s="2"/>
      <c r="F47274" s="2"/>
      <c r="G47274" s="2"/>
      <c r="O47274" s="2"/>
      <c r="Q47274" s="2"/>
      <c r="R47274" s="2"/>
      <c r="S47274" s="2"/>
      <c r="T47274" s="2"/>
    </row>
    <row r="47275" spans="4:20" x14ac:dyDescent="0.2">
      <c r="D47275" s="2"/>
      <c r="E47275" s="2"/>
      <c r="F47275" s="2"/>
      <c r="G47275" s="2"/>
      <c r="O47275" s="2"/>
      <c r="Q47275" s="2"/>
      <c r="R47275" s="2"/>
      <c r="S47275" s="2"/>
      <c r="T47275" s="2"/>
    </row>
    <row r="47276" spans="4:20" x14ac:dyDescent="0.2">
      <c r="D47276" s="2"/>
      <c r="E47276" s="2"/>
      <c r="F47276" s="2"/>
      <c r="G47276" s="2"/>
      <c r="O47276" s="2"/>
      <c r="Q47276" s="2"/>
      <c r="R47276" s="2"/>
      <c r="S47276" s="2"/>
      <c r="T47276" s="2"/>
    </row>
    <row r="47277" spans="4:20" x14ac:dyDescent="0.2">
      <c r="D47277" s="2"/>
      <c r="E47277" s="2"/>
      <c r="F47277" s="2"/>
      <c r="G47277" s="2"/>
      <c r="O47277" s="2"/>
      <c r="Q47277" s="2"/>
      <c r="R47277" s="2"/>
      <c r="S47277" s="2"/>
      <c r="T47277" s="2"/>
    </row>
    <row r="47278" spans="4:20" x14ac:dyDescent="0.2">
      <c r="D47278" s="2"/>
      <c r="E47278" s="2"/>
      <c r="F47278" s="2"/>
      <c r="G47278" s="2"/>
      <c r="O47278" s="2"/>
      <c r="Q47278" s="2"/>
      <c r="R47278" s="2"/>
      <c r="S47278" s="2"/>
      <c r="T47278" s="2"/>
    </row>
    <row r="47279" spans="4:20" x14ac:dyDescent="0.2">
      <c r="D47279" s="2"/>
      <c r="E47279" s="2"/>
      <c r="F47279" s="2"/>
      <c r="G47279" s="2"/>
      <c r="O47279" s="2"/>
      <c r="Q47279" s="2"/>
      <c r="R47279" s="2"/>
      <c r="S47279" s="2"/>
      <c r="T47279" s="2"/>
    </row>
    <row r="47280" spans="4:20" x14ac:dyDescent="0.2">
      <c r="D47280" s="2"/>
      <c r="E47280" s="2"/>
      <c r="F47280" s="2"/>
      <c r="G47280" s="2"/>
      <c r="O47280" s="2"/>
      <c r="Q47280" s="2"/>
      <c r="R47280" s="2"/>
      <c r="S47280" s="2"/>
      <c r="T47280" s="2"/>
    </row>
    <row r="47281" spans="4:20" x14ac:dyDescent="0.2">
      <c r="D47281" s="2"/>
      <c r="E47281" s="2"/>
      <c r="F47281" s="2"/>
      <c r="G47281" s="2"/>
      <c r="O47281" s="2"/>
      <c r="Q47281" s="2"/>
      <c r="R47281" s="2"/>
      <c r="S47281" s="2"/>
      <c r="T47281" s="2"/>
    </row>
    <row r="47282" spans="4:20" x14ac:dyDescent="0.2">
      <c r="D47282" s="2"/>
      <c r="E47282" s="2"/>
      <c r="F47282" s="2"/>
      <c r="G47282" s="2"/>
      <c r="O47282" s="2"/>
      <c r="Q47282" s="2"/>
      <c r="R47282" s="2"/>
      <c r="S47282" s="2"/>
      <c r="T47282" s="2"/>
    </row>
    <row r="47283" spans="4:20" x14ac:dyDescent="0.2">
      <c r="D47283" s="2"/>
      <c r="E47283" s="2"/>
      <c r="F47283" s="2"/>
      <c r="G47283" s="2"/>
      <c r="O47283" s="2"/>
      <c r="Q47283" s="2"/>
      <c r="R47283" s="2"/>
      <c r="S47283" s="2"/>
      <c r="T47283" s="2"/>
    </row>
    <row r="47284" spans="4:20" x14ac:dyDescent="0.2">
      <c r="D47284" s="2"/>
      <c r="E47284" s="2"/>
      <c r="F47284" s="2"/>
      <c r="G47284" s="2"/>
      <c r="O47284" s="2"/>
      <c r="Q47284" s="2"/>
      <c r="R47284" s="2"/>
      <c r="S47284" s="2"/>
      <c r="T47284" s="2"/>
    </row>
    <row r="47285" spans="4:20" x14ac:dyDescent="0.2">
      <c r="D47285" s="2"/>
      <c r="E47285" s="2"/>
      <c r="F47285" s="2"/>
      <c r="G47285" s="2"/>
      <c r="O47285" s="2"/>
      <c r="Q47285" s="2"/>
      <c r="R47285" s="2"/>
      <c r="S47285" s="2"/>
      <c r="T47285" s="2"/>
    </row>
    <row r="47286" spans="4:20" x14ac:dyDescent="0.2">
      <c r="D47286" s="2"/>
      <c r="E47286" s="2"/>
      <c r="F47286" s="2"/>
      <c r="G47286" s="2"/>
      <c r="O47286" s="2"/>
      <c r="Q47286" s="2"/>
      <c r="R47286" s="2"/>
      <c r="S47286" s="2"/>
      <c r="T47286" s="2"/>
    </row>
    <row r="47287" spans="4:20" x14ac:dyDescent="0.2">
      <c r="D47287" s="2"/>
      <c r="E47287" s="2"/>
      <c r="F47287" s="2"/>
      <c r="G47287" s="2"/>
      <c r="O47287" s="2"/>
      <c r="Q47287" s="2"/>
      <c r="R47287" s="2"/>
      <c r="S47287" s="2"/>
      <c r="T47287" s="2"/>
    </row>
    <row r="47288" spans="4:20" x14ac:dyDescent="0.2">
      <c r="D47288" s="2"/>
      <c r="E47288" s="2"/>
      <c r="F47288" s="2"/>
      <c r="G47288" s="2"/>
      <c r="O47288" s="2"/>
      <c r="Q47288" s="2"/>
      <c r="R47288" s="2"/>
      <c r="S47288" s="2"/>
      <c r="T47288" s="2"/>
    </row>
    <row r="47289" spans="4:20" x14ac:dyDescent="0.2">
      <c r="D47289" s="2"/>
      <c r="E47289" s="2"/>
      <c r="F47289" s="2"/>
      <c r="G47289" s="2"/>
      <c r="O47289" s="2"/>
      <c r="Q47289" s="2"/>
      <c r="R47289" s="2"/>
      <c r="S47289" s="2"/>
      <c r="T47289" s="2"/>
    </row>
    <row r="47290" spans="4:20" x14ac:dyDescent="0.2">
      <c r="D47290" s="2"/>
      <c r="E47290" s="2"/>
      <c r="F47290" s="2"/>
      <c r="G47290" s="2"/>
      <c r="O47290" s="2"/>
      <c r="Q47290" s="2"/>
      <c r="R47290" s="2"/>
      <c r="S47290" s="2"/>
      <c r="T47290" s="2"/>
    </row>
    <row r="47291" spans="4:20" x14ac:dyDescent="0.2">
      <c r="D47291" s="2"/>
      <c r="E47291" s="2"/>
      <c r="F47291" s="2"/>
      <c r="G47291" s="2"/>
      <c r="O47291" s="2"/>
      <c r="Q47291" s="2"/>
      <c r="R47291" s="2"/>
      <c r="S47291" s="2"/>
      <c r="T47291" s="2"/>
    </row>
    <row r="47292" spans="4:20" x14ac:dyDescent="0.2">
      <c r="D47292" s="2"/>
      <c r="E47292" s="2"/>
      <c r="F47292" s="2"/>
      <c r="G47292" s="2"/>
      <c r="O47292" s="2"/>
      <c r="Q47292" s="2"/>
      <c r="R47292" s="2"/>
      <c r="S47292" s="2"/>
      <c r="T47292" s="2"/>
    </row>
    <row r="47293" spans="4:20" x14ac:dyDescent="0.2">
      <c r="D47293" s="2"/>
      <c r="E47293" s="2"/>
      <c r="F47293" s="2"/>
      <c r="G47293" s="2"/>
      <c r="O47293" s="2"/>
      <c r="Q47293" s="2"/>
      <c r="R47293" s="2"/>
      <c r="S47293" s="2"/>
      <c r="T47293" s="2"/>
    </row>
    <row r="47294" spans="4:20" x14ac:dyDescent="0.2">
      <c r="D47294" s="2"/>
      <c r="E47294" s="2"/>
      <c r="F47294" s="2"/>
      <c r="G47294" s="2"/>
      <c r="O47294" s="2"/>
      <c r="Q47294" s="2"/>
      <c r="R47294" s="2"/>
      <c r="S47294" s="2"/>
      <c r="T47294" s="2"/>
    </row>
    <row r="47295" spans="4:20" x14ac:dyDescent="0.2">
      <c r="D47295" s="2"/>
      <c r="E47295" s="2"/>
      <c r="F47295" s="2"/>
      <c r="G47295" s="2"/>
      <c r="O47295" s="2"/>
      <c r="Q47295" s="2"/>
      <c r="R47295" s="2"/>
      <c r="S47295" s="2"/>
      <c r="T47295" s="2"/>
    </row>
    <row r="47296" spans="4:20" x14ac:dyDescent="0.2">
      <c r="D47296" s="2"/>
      <c r="E47296" s="2"/>
      <c r="F47296" s="2"/>
      <c r="G47296" s="2"/>
      <c r="O47296" s="2"/>
      <c r="Q47296" s="2"/>
      <c r="R47296" s="2"/>
      <c r="S47296" s="2"/>
      <c r="T47296" s="2"/>
    </row>
    <row r="47297" spans="4:20" x14ac:dyDescent="0.2">
      <c r="D47297" s="2"/>
      <c r="E47297" s="2"/>
      <c r="F47297" s="2"/>
      <c r="G47297" s="2"/>
      <c r="O47297" s="2"/>
      <c r="Q47297" s="2"/>
      <c r="R47297" s="2"/>
      <c r="S47297" s="2"/>
      <c r="T47297" s="2"/>
    </row>
    <row r="47298" spans="4:20" x14ac:dyDescent="0.2">
      <c r="D47298" s="2"/>
      <c r="E47298" s="2"/>
      <c r="F47298" s="2"/>
      <c r="G47298" s="2"/>
      <c r="O47298" s="2"/>
      <c r="Q47298" s="2"/>
      <c r="R47298" s="2"/>
      <c r="S47298" s="2"/>
      <c r="T47298" s="2"/>
    </row>
    <row r="47299" spans="4:20" x14ac:dyDescent="0.2">
      <c r="D47299" s="2"/>
      <c r="E47299" s="2"/>
      <c r="F47299" s="2"/>
      <c r="G47299" s="2"/>
      <c r="O47299" s="2"/>
      <c r="Q47299" s="2"/>
      <c r="R47299" s="2"/>
      <c r="S47299" s="2"/>
      <c r="T47299" s="2"/>
    </row>
    <row r="47300" spans="4:20" x14ac:dyDescent="0.2">
      <c r="D47300" s="2"/>
      <c r="E47300" s="2"/>
      <c r="F47300" s="2"/>
      <c r="G47300" s="2"/>
      <c r="O47300" s="2"/>
      <c r="Q47300" s="2"/>
      <c r="R47300" s="2"/>
      <c r="S47300" s="2"/>
      <c r="T47300" s="2"/>
    </row>
    <row r="47301" spans="4:20" x14ac:dyDescent="0.2">
      <c r="D47301" s="2"/>
      <c r="E47301" s="2"/>
      <c r="F47301" s="2"/>
      <c r="G47301" s="2"/>
      <c r="O47301" s="2"/>
      <c r="Q47301" s="2"/>
      <c r="R47301" s="2"/>
      <c r="S47301" s="2"/>
      <c r="T47301" s="2"/>
    </row>
    <row r="47302" spans="4:20" x14ac:dyDescent="0.2">
      <c r="D47302" s="2"/>
      <c r="E47302" s="2"/>
      <c r="F47302" s="2"/>
      <c r="G47302" s="2"/>
      <c r="O47302" s="2"/>
      <c r="Q47302" s="2"/>
      <c r="R47302" s="2"/>
      <c r="S47302" s="2"/>
      <c r="T47302" s="2"/>
    </row>
    <row r="47303" spans="4:20" x14ac:dyDescent="0.2">
      <c r="D47303" s="2"/>
      <c r="E47303" s="2"/>
      <c r="F47303" s="2"/>
      <c r="G47303" s="2"/>
      <c r="O47303" s="2"/>
      <c r="Q47303" s="2"/>
      <c r="R47303" s="2"/>
      <c r="S47303" s="2"/>
      <c r="T47303" s="2"/>
    </row>
    <row r="47304" spans="4:20" x14ac:dyDescent="0.2">
      <c r="D47304" s="2"/>
      <c r="E47304" s="2"/>
      <c r="F47304" s="2"/>
      <c r="G47304" s="2"/>
      <c r="O47304" s="2"/>
      <c r="Q47304" s="2"/>
      <c r="R47304" s="2"/>
      <c r="S47304" s="2"/>
      <c r="T47304" s="2"/>
    </row>
    <row r="47305" spans="4:20" x14ac:dyDescent="0.2">
      <c r="D47305" s="2"/>
      <c r="E47305" s="2"/>
      <c r="F47305" s="2"/>
      <c r="G47305" s="2"/>
      <c r="O47305" s="2"/>
      <c r="Q47305" s="2"/>
      <c r="R47305" s="2"/>
      <c r="S47305" s="2"/>
      <c r="T47305" s="2"/>
    </row>
    <row r="47306" spans="4:20" x14ac:dyDescent="0.2">
      <c r="D47306" s="2"/>
      <c r="E47306" s="2"/>
      <c r="F47306" s="2"/>
      <c r="G47306" s="2"/>
      <c r="O47306" s="2"/>
      <c r="Q47306" s="2"/>
      <c r="R47306" s="2"/>
      <c r="S47306" s="2"/>
      <c r="T47306" s="2"/>
    </row>
    <row r="47307" spans="4:20" x14ac:dyDescent="0.2">
      <c r="D47307" s="2"/>
      <c r="E47307" s="2"/>
      <c r="F47307" s="2"/>
      <c r="G47307" s="2"/>
      <c r="O47307" s="2"/>
      <c r="Q47307" s="2"/>
      <c r="R47307" s="2"/>
      <c r="S47307" s="2"/>
      <c r="T47307" s="2"/>
    </row>
    <row r="47308" spans="4:20" x14ac:dyDescent="0.2">
      <c r="D47308" s="2"/>
      <c r="E47308" s="2"/>
      <c r="F47308" s="2"/>
      <c r="G47308" s="2"/>
      <c r="O47308" s="2"/>
      <c r="Q47308" s="2"/>
      <c r="R47308" s="2"/>
      <c r="S47308" s="2"/>
      <c r="T47308" s="2"/>
    </row>
    <row r="47309" spans="4:20" x14ac:dyDescent="0.2">
      <c r="D47309" s="2"/>
      <c r="E47309" s="2"/>
      <c r="F47309" s="2"/>
      <c r="G47309" s="2"/>
      <c r="O47309" s="2"/>
      <c r="Q47309" s="2"/>
      <c r="R47309" s="2"/>
      <c r="S47309" s="2"/>
      <c r="T47309" s="2"/>
    </row>
    <row r="47310" spans="4:20" x14ac:dyDescent="0.2">
      <c r="D47310" s="2"/>
      <c r="E47310" s="2"/>
      <c r="F47310" s="2"/>
      <c r="G47310" s="2"/>
      <c r="O47310" s="2"/>
      <c r="Q47310" s="2"/>
      <c r="R47310" s="2"/>
      <c r="S47310" s="2"/>
      <c r="T47310" s="2"/>
    </row>
    <row r="47311" spans="4:20" x14ac:dyDescent="0.2">
      <c r="D47311" s="2"/>
      <c r="E47311" s="2"/>
      <c r="F47311" s="2"/>
      <c r="G47311" s="2"/>
      <c r="O47311" s="2"/>
      <c r="Q47311" s="2"/>
      <c r="R47311" s="2"/>
      <c r="S47311" s="2"/>
      <c r="T47311" s="2"/>
    </row>
    <row r="47312" spans="4:20" x14ac:dyDescent="0.2">
      <c r="D47312" s="2"/>
      <c r="E47312" s="2"/>
      <c r="F47312" s="2"/>
      <c r="G47312" s="2"/>
      <c r="O47312" s="2"/>
      <c r="Q47312" s="2"/>
      <c r="R47312" s="2"/>
      <c r="S47312" s="2"/>
      <c r="T47312" s="2"/>
    </row>
    <row r="47313" spans="4:20" x14ac:dyDescent="0.2">
      <c r="D47313" s="2"/>
      <c r="E47313" s="2"/>
      <c r="F47313" s="2"/>
      <c r="G47313" s="2"/>
      <c r="O47313" s="2"/>
      <c r="Q47313" s="2"/>
      <c r="R47313" s="2"/>
      <c r="S47313" s="2"/>
      <c r="T47313" s="2"/>
    </row>
    <row r="47314" spans="4:20" x14ac:dyDescent="0.2">
      <c r="D47314" s="2"/>
      <c r="E47314" s="2"/>
      <c r="F47314" s="2"/>
      <c r="G47314" s="2"/>
      <c r="O47314" s="2"/>
      <c r="Q47314" s="2"/>
      <c r="R47314" s="2"/>
      <c r="S47314" s="2"/>
      <c r="T47314" s="2"/>
    </row>
    <row r="47315" spans="4:20" x14ac:dyDescent="0.2">
      <c r="D47315" s="2"/>
      <c r="E47315" s="2"/>
      <c r="F47315" s="2"/>
      <c r="G47315" s="2"/>
      <c r="O47315" s="2"/>
      <c r="Q47315" s="2"/>
      <c r="R47315" s="2"/>
      <c r="S47315" s="2"/>
      <c r="T47315" s="2"/>
    </row>
    <row r="47316" spans="4:20" x14ac:dyDescent="0.2">
      <c r="D47316" s="2"/>
      <c r="E47316" s="2"/>
      <c r="F47316" s="2"/>
      <c r="G47316" s="2"/>
      <c r="O47316" s="2"/>
      <c r="Q47316" s="2"/>
      <c r="R47316" s="2"/>
      <c r="S47316" s="2"/>
      <c r="T47316" s="2"/>
    </row>
    <row r="47317" spans="4:20" x14ac:dyDescent="0.2">
      <c r="D47317" s="2"/>
      <c r="E47317" s="2"/>
      <c r="F47317" s="2"/>
      <c r="G47317" s="2"/>
      <c r="O47317" s="2"/>
      <c r="Q47317" s="2"/>
      <c r="R47317" s="2"/>
      <c r="S47317" s="2"/>
      <c r="T47317" s="2"/>
    </row>
    <row r="47318" spans="4:20" x14ac:dyDescent="0.2">
      <c r="D47318" s="2"/>
      <c r="E47318" s="2"/>
      <c r="F47318" s="2"/>
      <c r="G47318" s="2"/>
      <c r="O47318" s="2"/>
      <c r="Q47318" s="2"/>
      <c r="R47318" s="2"/>
      <c r="S47318" s="2"/>
      <c r="T47318" s="2"/>
    </row>
    <row r="47319" spans="4:20" x14ac:dyDescent="0.2">
      <c r="D47319" s="2"/>
      <c r="E47319" s="2"/>
      <c r="F47319" s="2"/>
      <c r="G47319" s="2"/>
      <c r="O47319" s="2"/>
      <c r="Q47319" s="2"/>
      <c r="R47319" s="2"/>
      <c r="S47319" s="2"/>
      <c r="T47319" s="2"/>
    </row>
    <row r="47320" spans="4:20" x14ac:dyDescent="0.2">
      <c r="D47320" s="2"/>
      <c r="E47320" s="2"/>
      <c r="F47320" s="2"/>
      <c r="G47320" s="2"/>
      <c r="O47320" s="2"/>
      <c r="Q47320" s="2"/>
      <c r="R47320" s="2"/>
      <c r="S47320" s="2"/>
      <c r="T47320" s="2"/>
    </row>
    <row r="47321" spans="4:20" x14ac:dyDescent="0.2">
      <c r="D47321" s="2"/>
      <c r="E47321" s="2"/>
      <c r="F47321" s="2"/>
      <c r="G47321" s="2"/>
      <c r="O47321" s="2"/>
      <c r="Q47321" s="2"/>
      <c r="R47321" s="2"/>
      <c r="S47321" s="2"/>
      <c r="T47321" s="2"/>
    </row>
    <row r="47322" spans="4:20" x14ac:dyDescent="0.2">
      <c r="D47322" s="2"/>
      <c r="E47322" s="2"/>
      <c r="F47322" s="2"/>
      <c r="G47322" s="2"/>
      <c r="O47322" s="2"/>
      <c r="Q47322" s="2"/>
      <c r="R47322" s="2"/>
      <c r="S47322" s="2"/>
      <c r="T47322" s="2"/>
    </row>
    <row r="47323" spans="4:20" x14ac:dyDescent="0.2">
      <c r="D47323" s="2"/>
      <c r="E47323" s="2"/>
      <c r="F47323" s="2"/>
      <c r="G47323" s="2"/>
      <c r="O47323" s="2"/>
      <c r="Q47323" s="2"/>
      <c r="R47323" s="2"/>
      <c r="S47323" s="2"/>
      <c r="T47323" s="2"/>
    </row>
    <row r="47324" spans="4:20" x14ac:dyDescent="0.2">
      <c r="D47324" s="2"/>
      <c r="E47324" s="2"/>
      <c r="F47324" s="2"/>
      <c r="G47324" s="2"/>
      <c r="O47324" s="2"/>
      <c r="Q47324" s="2"/>
      <c r="R47324" s="2"/>
      <c r="S47324" s="2"/>
      <c r="T47324" s="2"/>
    </row>
    <row r="47325" spans="4:20" x14ac:dyDescent="0.2">
      <c r="D47325" s="2"/>
      <c r="E47325" s="2"/>
      <c r="F47325" s="2"/>
      <c r="G47325" s="2"/>
      <c r="O47325" s="2"/>
      <c r="Q47325" s="2"/>
      <c r="R47325" s="2"/>
      <c r="S47325" s="2"/>
      <c r="T47325" s="2"/>
    </row>
    <row r="47326" spans="4:20" x14ac:dyDescent="0.2">
      <c r="D47326" s="2"/>
      <c r="E47326" s="2"/>
      <c r="F47326" s="2"/>
      <c r="G47326" s="2"/>
      <c r="O47326" s="2"/>
      <c r="Q47326" s="2"/>
      <c r="R47326" s="2"/>
      <c r="S47326" s="2"/>
      <c r="T47326" s="2"/>
    </row>
    <row r="47327" spans="4:20" x14ac:dyDescent="0.2">
      <c r="D47327" s="2"/>
      <c r="E47327" s="2"/>
      <c r="F47327" s="2"/>
      <c r="G47327" s="2"/>
      <c r="O47327" s="2"/>
      <c r="Q47327" s="2"/>
      <c r="R47327" s="2"/>
      <c r="S47327" s="2"/>
      <c r="T47327" s="2"/>
    </row>
    <row r="47328" spans="4:20" x14ac:dyDescent="0.2">
      <c r="D47328" s="2"/>
      <c r="E47328" s="2"/>
      <c r="F47328" s="2"/>
      <c r="G47328" s="2"/>
      <c r="O47328" s="2"/>
      <c r="Q47328" s="2"/>
      <c r="R47328" s="2"/>
      <c r="S47328" s="2"/>
      <c r="T47328" s="2"/>
    </row>
    <row r="47329" spans="4:20" x14ac:dyDescent="0.2">
      <c r="D47329" s="2"/>
      <c r="E47329" s="2"/>
      <c r="F47329" s="2"/>
      <c r="G47329" s="2"/>
      <c r="O47329" s="2"/>
      <c r="Q47329" s="2"/>
      <c r="R47329" s="2"/>
      <c r="S47329" s="2"/>
      <c r="T47329" s="2"/>
    </row>
    <row r="47330" spans="4:20" x14ac:dyDescent="0.2">
      <c r="D47330" s="2"/>
      <c r="E47330" s="2"/>
      <c r="F47330" s="2"/>
      <c r="G47330" s="2"/>
      <c r="O47330" s="2"/>
      <c r="Q47330" s="2"/>
      <c r="R47330" s="2"/>
      <c r="S47330" s="2"/>
      <c r="T47330" s="2"/>
    </row>
    <row r="47331" spans="4:20" x14ac:dyDescent="0.2">
      <c r="D47331" s="2"/>
      <c r="E47331" s="2"/>
      <c r="F47331" s="2"/>
      <c r="G47331" s="2"/>
      <c r="O47331" s="2"/>
      <c r="Q47331" s="2"/>
      <c r="R47331" s="2"/>
      <c r="S47331" s="2"/>
      <c r="T47331" s="2"/>
    </row>
    <row r="47332" spans="4:20" x14ac:dyDescent="0.2">
      <c r="D47332" s="2"/>
      <c r="E47332" s="2"/>
      <c r="F47332" s="2"/>
      <c r="G47332" s="2"/>
      <c r="O47332" s="2"/>
      <c r="Q47332" s="2"/>
      <c r="R47332" s="2"/>
      <c r="S47332" s="2"/>
      <c r="T47332" s="2"/>
    </row>
    <row r="47333" spans="4:20" x14ac:dyDescent="0.2">
      <c r="D47333" s="2"/>
      <c r="E47333" s="2"/>
      <c r="F47333" s="2"/>
      <c r="G47333" s="2"/>
      <c r="O47333" s="2"/>
      <c r="Q47333" s="2"/>
      <c r="R47333" s="2"/>
      <c r="S47333" s="2"/>
      <c r="T47333" s="2"/>
    </row>
    <row r="47334" spans="4:20" x14ac:dyDescent="0.2">
      <c r="D47334" s="2"/>
      <c r="E47334" s="2"/>
      <c r="F47334" s="2"/>
      <c r="G47334" s="2"/>
      <c r="O47334" s="2"/>
      <c r="Q47334" s="2"/>
      <c r="R47334" s="2"/>
      <c r="S47334" s="2"/>
      <c r="T47334" s="2"/>
    </row>
    <row r="47335" spans="4:20" x14ac:dyDescent="0.2">
      <c r="D47335" s="2"/>
      <c r="E47335" s="2"/>
      <c r="F47335" s="2"/>
      <c r="G47335" s="2"/>
      <c r="O47335" s="2"/>
      <c r="Q47335" s="2"/>
      <c r="R47335" s="2"/>
      <c r="S47335" s="2"/>
      <c r="T47335" s="2"/>
    </row>
    <row r="47336" spans="4:20" x14ac:dyDescent="0.2">
      <c r="D47336" s="2"/>
      <c r="E47336" s="2"/>
      <c r="F47336" s="2"/>
      <c r="G47336" s="2"/>
      <c r="O47336" s="2"/>
      <c r="Q47336" s="2"/>
      <c r="R47336" s="2"/>
      <c r="S47336" s="2"/>
      <c r="T47336" s="2"/>
    </row>
    <row r="47337" spans="4:20" x14ac:dyDescent="0.2">
      <c r="D47337" s="2"/>
      <c r="E47337" s="2"/>
      <c r="F47337" s="2"/>
      <c r="G47337" s="2"/>
      <c r="O47337" s="2"/>
      <c r="Q47337" s="2"/>
      <c r="R47337" s="2"/>
      <c r="S47337" s="2"/>
      <c r="T47337" s="2"/>
    </row>
    <row r="47338" spans="4:20" x14ac:dyDescent="0.2">
      <c r="D47338" s="2"/>
      <c r="E47338" s="2"/>
      <c r="F47338" s="2"/>
      <c r="G47338" s="2"/>
      <c r="O47338" s="2"/>
      <c r="Q47338" s="2"/>
      <c r="R47338" s="2"/>
      <c r="S47338" s="2"/>
      <c r="T47338" s="2"/>
    </row>
    <row r="47339" spans="4:20" x14ac:dyDescent="0.2">
      <c r="D47339" s="2"/>
      <c r="E47339" s="2"/>
      <c r="F47339" s="2"/>
      <c r="G47339" s="2"/>
      <c r="O47339" s="2"/>
      <c r="Q47339" s="2"/>
      <c r="R47339" s="2"/>
      <c r="S47339" s="2"/>
      <c r="T47339" s="2"/>
    </row>
    <row r="47340" spans="4:20" x14ac:dyDescent="0.2">
      <c r="D47340" s="2"/>
      <c r="E47340" s="2"/>
      <c r="F47340" s="2"/>
      <c r="G47340" s="2"/>
      <c r="O47340" s="2"/>
      <c r="Q47340" s="2"/>
      <c r="R47340" s="2"/>
      <c r="S47340" s="2"/>
      <c r="T47340" s="2"/>
    </row>
    <row r="47341" spans="4:20" x14ac:dyDescent="0.2">
      <c r="D47341" s="2"/>
      <c r="E47341" s="2"/>
      <c r="F47341" s="2"/>
      <c r="G47341" s="2"/>
      <c r="O47341" s="2"/>
      <c r="Q47341" s="2"/>
      <c r="R47341" s="2"/>
      <c r="S47341" s="2"/>
      <c r="T47341" s="2"/>
    </row>
    <row r="47342" spans="4:20" x14ac:dyDescent="0.2">
      <c r="D47342" s="2"/>
      <c r="E47342" s="2"/>
      <c r="F47342" s="2"/>
      <c r="G47342" s="2"/>
      <c r="O47342" s="2"/>
      <c r="Q47342" s="2"/>
      <c r="R47342" s="2"/>
      <c r="S47342" s="2"/>
      <c r="T47342" s="2"/>
    </row>
    <row r="47343" spans="4:20" x14ac:dyDescent="0.2">
      <c r="D47343" s="2"/>
      <c r="E47343" s="2"/>
      <c r="F47343" s="2"/>
      <c r="G47343" s="2"/>
      <c r="O47343" s="2"/>
      <c r="Q47343" s="2"/>
      <c r="R47343" s="2"/>
      <c r="S47343" s="2"/>
      <c r="T47343" s="2"/>
    </row>
    <row r="47344" spans="4:20" x14ac:dyDescent="0.2">
      <c r="D47344" s="2"/>
      <c r="E47344" s="2"/>
      <c r="F47344" s="2"/>
      <c r="G47344" s="2"/>
      <c r="O47344" s="2"/>
      <c r="Q47344" s="2"/>
      <c r="R47344" s="2"/>
      <c r="S47344" s="2"/>
      <c r="T47344" s="2"/>
    </row>
    <row r="47345" spans="4:20" x14ac:dyDescent="0.2">
      <c r="D47345" s="2"/>
      <c r="E47345" s="2"/>
      <c r="F47345" s="2"/>
      <c r="G47345" s="2"/>
      <c r="O47345" s="2"/>
      <c r="Q47345" s="2"/>
      <c r="R47345" s="2"/>
      <c r="S47345" s="2"/>
      <c r="T47345" s="2"/>
    </row>
    <row r="47346" spans="4:20" x14ac:dyDescent="0.2">
      <c r="D47346" s="2"/>
      <c r="E47346" s="2"/>
      <c r="F47346" s="2"/>
      <c r="G47346" s="2"/>
      <c r="O47346" s="2"/>
      <c r="Q47346" s="2"/>
      <c r="R47346" s="2"/>
      <c r="S47346" s="2"/>
      <c r="T47346" s="2"/>
    </row>
    <row r="47347" spans="4:20" x14ac:dyDescent="0.2">
      <c r="D47347" s="2"/>
      <c r="E47347" s="2"/>
      <c r="F47347" s="2"/>
      <c r="G47347" s="2"/>
      <c r="O47347" s="2"/>
      <c r="Q47347" s="2"/>
      <c r="R47347" s="2"/>
      <c r="S47347" s="2"/>
      <c r="T47347" s="2"/>
    </row>
    <row r="47348" spans="4:20" x14ac:dyDescent="0.2">
      <c r="D47348" s="2"/>
      <c r="E47348" s="2"/>
      <c r="F47348" s="2"/>
      <c r="G47348" s="2"/>
      <c r="O47348" s="2"/>
      <c r="Q47348" s="2"/>
      <c r="R47348" s="2"/>
      <c r="S47348" s="2"/>
      <c r="T47348" s="2"/>
    </row>
    <row r="47349" spans="4:20" x14ac:dyDescent="0.2">
      <c r="D47349" s="2"/>
      <c r="E47349" s="2"/>
      <c r="F47349" s="2"/>
      <c r="G47349" s="2"/>
      <c r="O47349" s="2"/>
      <c r="Q47349" s="2"/>
      <c r="R47349" s="2"/>
      <c r="S47349" s="2"/>
      <c r="T47349" s="2"/>
    </row>
    <row r="47350" spans="4:20" x14ac:dyDescent="0.2">
      <c r="D47350" s="2"/>
      <c r="E47350" s="2"/>
      <c r="F47350" s="2"/>
      <c r="G47350" s="2"/>
      <c r="O47350" s="2"/>
      <c r="Q47350" s="2"/>
      <c r="R47350" s="2"/>
      <c r="S47350" s="2"/>
      <c r="T47350" s="2"/>
    </row>
    <row r="47351" spans="4:20" x14ac:dyDescent="0.2">
      <c r="D47351" s="2"/>
      <c r="E47351" s="2"/>
      <c r="F47351" s="2"/>
      <c r="G47351" s="2"/>
      <c r="O47351" s="2"/>
      <c r="Q47351" s="2"/>
      <c r="R47351" s="2"/>
      <c r="S47351" s="2"/>
      <c r="T47351" s="2"/>
    </row>
    <row r="47352" spans="4:20" x14ac:dyDescent="0.2">
      <c r="D47352" s="2"/>
      <c r="E47352" s="2"/>
      <c r="F47352" s="2"/>
      <c r="G47352" s="2"/>
      <c r="O47352" s="2"/>
      <c r="Q47352" s="2"/>
      <c r="R47352" s="2"/>
      <c r="S47352" s="2"/>
      <c r="T47352" s="2"/>
    </row>
    <row r="47353" spans="4:20" x14ac:dyDescent="0.2">
      <c r="D47353" s="2"/>
      <c r="E47353" s="2"/>
      <c r="F47353" s="2"/>
      <c r="G47353" s="2"/>
      <c r="O47353" s="2"/>
      <c r="Q47353" s="2"/>
      <c r="R47353" s="2"/>
      <c r="S47353" s="2"/>
      <c r="T47353" s="2"/>
    </row>
    <row r="47354" spans="4:20" x14ac:dyDescent="0.2">
      <c r="D47354" s="2"/>
      <c r="E47354" s="2"/>
      <c r="F47354" s="2"/>
      <c r="G47354" s="2"/>
      <c r="O47354" s="2"/>
      <c r="Q47354" s="2"/>
      <c r="R47354" s="2"/>
      <c r="S47354" s="2"/>
      <c r="T47354" s="2"/>
    </row>
    <row r="47355" spans="4:20" x14ac:dyDescent="0.2">
      <c r="D47355" s="2"/>
      <c r="E47355" s="2"/>
      <c r="F47355" s="2"/>
      <c r="G47355" s="2"/>
      <c r="O47355" s="2"/>
      <c r="Q47355" s="2"/>
      <c r="R47355" s="2"/>
      <c r="S47355" s="2"/>
      <c r="T47355" s="2"/>
    </row>
    <row r="47356" spans="4:20" x14ac:dyDescent="0.2">
      <c r="D47356" s="2"/>
      <c r="E47356" s="2"/>
      <c r="F47356" s="2"/>
      <c r="G47356" s="2"/>
      <c r="O47356" s="2"/>
      <c r="Q47356" s="2"/>
      <c r="R47356" s="2"/>
      <c r="S47356" s="2"/>
      <c r="T47356" s="2"/>
    </row>
    <row r="47357" spans="4:20" x14ac:dyDescent="0.2">
      <c r="D47357" s="2"/>
      <c r="E47357" s="2"/>
      <c r="F47357" s="2"/>
      <c r="G47357" s="2"/>
      <c r="O47357" s="2"/>
      <c r="Q47357" s="2"/>
      <c r="R47357" s="2"/>
      <c r="S47357" s="2"/>
      <c r="T47357" s="2"/>
    </row>
    <row r="47358" spans="4:20" x14ac:dyDescent="0.2">
      <c r="D47358" s="2"/>
      <c r="E47358" s="2"/>
      <c r="F47358" s="2"/>
      <c r="G47358" s="2"/>
      <c r="O47358" s="2"/>
      <c r="Q47358" s="2"/>
      <c r="R47358" s="2"/>
      <c r="S47358" s="2"/>
      <c r="T47358" s="2"/>
    </row>
    <row r="47359" spans="4:20" x14ac:dyDescent="0.2">
      <c r="D47359" s="2"/>
      <c r="E47359" s="2"/>
      <c r="F47359" s="2"/>
      <c r="G47359" s="2"/>
      <c r="O47359" s="2"/>
      <c r="Q47359" s="2"/>
      <c r="R47359" s="2"/>
      <c r="S47359" s="2"/>
      <c r="T47359" s="2"/>
    </row>
    <row r="47360" spans="4:20" x14ac:dyDescent="0.2">
      <c r="D47360" s="2"/>
      <c r="E47360" s="2"/>
      <c r="F47360" s="2"/>
      <c r="G47360" s="2"/>
      <c r="O47360" s="2"/>
      <c r="Q47360" s="2"/>
      <c r="R47360" s="2"/>
      <c r="S47360" s="2"/>
      <c r="T47360" s="2"/>
    </row>
    <row r="47361" spans="4:20" x14ac:dyDescent="0.2">
      <c r="D47361" s="2"/>
      <c r="E47361" s="2"/>
      <c r="F47361" s="2"/>
      <c r="G47361" s="2"/>
      <c r="O47361" s="2"/>
      <c r="Q47361" s="2"/>
      <c r="R47361" s="2"/>
      <c r="S47361" s="2"/>
      <c r="T47361" s="2"/>
    </row>
    <row r="47362" spans="4:20" x14ac:dyDescent="0.2">
      <c r="D47362" s="2"/>
      <c r="E47362" s="2"/>
      <c r="F47362" s="2"/>
      <c r="G47362" s="2"/>
      <c r="O47362" s="2"/>
      <c r="Q47362" s="2"/>
      <c r="R47362" s="2"/>
      <c r="S47362" s="2"/>
      <c r="T47362" s="2"/>
    </row>
    <row r="47363" spans="4:20" x14ac:dyDescent="0.2">
      <c r="D47363" s="2"/>
      <c r="E47363" s="2"/>
      <c r="F47363" s="2"/>
      <c r="G47363" s="2"/>
      <c r="O47363" s="2"/>
      <c r="Q47363" s="2"/>
      <c r="R47363" s="2"/>
      <c r="S47363" s="2"/>
      <c r="T47363" s="2"/>
    </row>
    <row r="47364" spans="4:20" x14ac:dyDescent="0.2">
      <c r="D47364" s="2"/>
      <c r="E47364" s="2"/>
      <c r="F47364" s="2"/>
      <c r="G47364" s="2"/>
      <c r="O47364" s="2"/>
      <c r="Q47364" s="2"/>
      <c r="R47364" s="2"/>
      <c r="S47364" s="2"/>
      <c r="T47364" s="2"/>
    </row>
    <row r="47365" spans="4:20" x14ac:dyDescent="0.2">
      <c r="D47365" s="2"/>
      <c r="E47365" s="2"/>
      <c r="F47365" s="2"/>
      <c r="G47365" s="2"/>
      <c r="O47365" s="2"/>
      <c r="Q47365" s="2"/>
      <c r="R47365" s="2"/>
      <c r="S47365" s="2"/>
      <c r="T47365" s="2"/>
    </row>
    <row r="47366" spans="4:20" x14ac:dyDescent="0.2">
      <c r="D47366" s="2"/>
      <c r="E47366" s="2"/>
      <c r="F47366" s="2"/>
      <c r="G47366" s="2"/>
      <c r="O47366" s="2"/>
      <c r="Q47366" s="2"/>
      <c r="R47366" s="2"/>
      <c r="S47366" s="2"/>
      <c r="T47366" s="2"/>
    </row>
    <row r="47367" spans="4:20" x14ac:dyDescent="0.2">
      <c r="D47367" s="2"/>
      <c r="E47367" s="2"/>
      <c r="F47367" s="2"/>
      <c r="G47367" s="2"/>
      <c r="O47367" s="2"/>
      <c r="Q47367" s="2"/>
      <c r="R47367" s="2"/>
      <c r="S47367" s="2"/>
      <c r="T47367" s="2"/>
    </row>
    <row r="47368" spans="4:20" x14ac:dyDescent="0.2">
      <c r="D47368" s="2"/>
      <c r="E47368" s="2"/>
      <c r="F47368" s="2"/>
      <c r="G47368" s="2"/>
      <c r="O47368" s="2"/>
      <c r="Q47368" s="2"/>
      <c r="R47368" s="2"/>
      <c r="S47368" s="2"/>
      <c r="T47368" s="2"/>
    </row>
    <row r="47369" spans="4:20" x14ac:dyDescent="0.2">
      <c r="D47369" s="2"/>
      <c r="E47369" s="2"/>
      <c r="F47369" s="2"/>
      <c r="G47369" s="2"/>
      <c r="O47369" s="2"/>
      <c r="Q47369" s="2"/>
      <c r="R47369" s="2"/>
      <c r="S47369" s="2"/>
      <c r="T47369" s="2"/>
    </row>
    <row r="47370" spans="4:20" x14ac:dyDescent="0.2">
      <c r="D47370" s="2"/>
      <c r="E47370" s="2"/>
      <c r="F47370" s="2"/>
      <c r="G47370" s="2"/>
      <c r="O47370" s="2"/>
      <c r="Q47370" s="2"/>
      <c r="R47370" s="2"/>
      <c r="S47370" s="2"/>
      <c r="T47370" s="2"/>
    </row>
    <row r="47371" spans="4:20" x14ac:dyDescent="0.2">
      <c r="D47371" s="2"/>
      <c r="E47371" s="2"/>
      <c r="F47371" s="2"/>
      <c r="G47371" s="2"/>
      <c r="O47371" s="2"/>
      <c r="Q47371" s="2"/>
      <c r="R47371" s="2"/>
      <c r="S47371" s="2"/>
      <c r="T47371" s="2"/>
    </row>
    <row r="47372" spans="4:20" x14ac:dyDescent="0.2">
      <c r="D47372" s="2"/>
      <c r="E47372" s="2"/>
      <c r="F47372" s="2"/>
      <c r="G47372" s="2"/>
      <c r="O47372" s="2"/>
      <c r="Q47372" s="2"/>
      <c r="R47372" s="2"/>
      <c r="S47372" s="2"/>
      <c r="T47372" s="2"/>
    </row>
    <row r="47373" spans="4:20" x14ac:dyDescent="0.2">
      <c r="D47373" s="2"/>
      <c r="E47373" s="2"/>
      <c r="F47373" s="2"/>
      <c r="G47373" s="2"/>
      <c r="O47373" s="2"/>
      <c r="Q47373" s="2"/>
      <c r="R47373" s="2"/>
      <c r="S47373" s="2"/>
      <c r="T47373" s="2"/>
    </row>
    <row r="47374" spans="4:20" x14ac:dyDescent="0.2">
      <c r="D47374" s="2"/>
      <c r="E47374" s="2"/>
      <c r="F47374" s="2"/>
      <c r="G47374" s="2"/>
      <c r="O47374" s="2"/>
      <c r="Q47374" s="2"/>
      <c r="R47374" s="2"/>
      <c r="S47374" s="2"/>
      <c r="T47374" s="2"/>
    </row>
    <row r="47375" spans="4:20" x14ac:dyDescent="0.2">
      <c r="D47375" s="2"/>
      <c r="E47375" s="2"/>
      <c r="F47375" s="2"/>
      <c r="G47375" s="2"/>
      <c r="O47375" s="2"/>
      <c r="Q47375" s="2"/>
      <c r="R47375" s="2"/>
      <c r="S47375" s="2"/>
      <c r="T47375" s="2"/>
    </row>
    <row r="47376" spans="4:20" x14ac:dyDescent="0.2">
      <c r="D47376" s="2"/>
      <c r="E47376" s="2"/>
      <c r="F47376" s="2"/>
      <c r="G47376" s="2"/>
      <c r="O47376" s="2"/>
      <c r="Q47376" s="2"/>
      <c r="R47376" s="2"/>
      <c r="S47376" s="2"/>
      <c r="T47376" s="2"/>
    </row>
    <row r="47377" spans="4:20" x14ac:dyDescent="0.2">
      <c r="D47377" s="2"/>
      <c r="E47377" s="2"/>
      <c r="F47377" s="2"/>
      <c r="G47377" s="2"/>
      <c r="O47377" s="2"/>
      <c r="Q47377" s="2"/>
      <c r="R47377" s="2"/>
      <c r="S47377" s="2"/>
      <c r="T47377" s="2"/>
    </row>
    <row r="47378" spans="4:20" x14ac:dyDescent="0.2">
      <c r="D47378" s="2"/>
      <c r="E47378" s="2"/>
      <c r="F47378" s="2"/>
      <c r="G47378" s="2"/>
      <c r="O47378" s="2"/>
      <c r="Q47378" s="2"/>
      <c r="R47378" s="2"/>
      <c r="S47378" s="2"/>
      <c r="T47378" s="2"/>
    </row>
    <row r="47379" spans="4:20" x14ac:dyDescent="0.2">
      <c r="D47379" s="2"/>
      <c r="E47379" s="2"/>
      <c r="F47379" s="2"/>
      <c r="G47379" s="2"/>
      <c r="O47379" s="2"/>
      <c r="Q47379" s="2"/>
      <c r="R47379" s="2"/>
      <c r="S47379" s="2"/>
      <c r="T47379" s="2"/>
    </row>
    <row r="47380" spans="4:20" x14ac:dyDescent="0.2">
      <c r="D47380" s="2"/>
      <c r="E47380" s="2"/>
      <c r="F47380" s="2"/>
      <c r="G47380" s="2"/>
      <c r="O47380" s="2"/>
      <c r="Q47380" s="2"/>
      <c r="R47380" s="2"/>
      <c r="S47380" s="2"/>
      <c r="T47380" s="2"/>
    </row>
    <row r="47381" spans="4:20" x14ac:dyDescent="0.2">
      <c r="D47381" s="2"/>
      <c r="E47381" s="2"/>
      <c r="F47381" s="2"/>
      <c r="G47381" s="2"/>
      <c r="O47381" s="2"/>
      <c r="Q47381" s="2"/>
      <c r="R47381" s="2"/>
      <c r="S47381" s="2"/>
      <c r="T47381" s="2"/>
    </row>
    <row r="47382" spans="4:20" x14ac:dyDescent="0.2">
      <c r="D47382" s="2"/>
      <c r="E47382" s="2"/>
      <c r="F47382" s="2"/>
      <c r="G47382" s="2"/>
      <c r="O47382" s="2"/>
      <c r="Q47382" s="2"/>
      <c r="R47382" s="2"/>
      <c r="S47382" s="2"/>
      <c r="T47382" s="2"/>
    </row>
    <row r="47383" spans="4:20" x14ac:dyDescent="0.2">
      <c r="D47383" s="2"/>
      <c r="E47383" s="2"/>
      <c r="F47383" s="2"/>
      <c r="G47383" s="2"/>
      <c r="O47383" s="2"/>
      <c r="Q47383" s="2"/>
      <c r="R47383" s="2"/>
      <c r="S47383" s="2"/>
      <c r="T47383" s="2"/>
    </row>
    <row r="47384" spans="4:20" x14ac:dyDescent="0.2">
      <c r="D47384" s="2"/>
      <c r="E47384" s="2"/>
      <c r="F47384" s="2"/>
      <c r="G47384" s="2"/>
      <c r="O47384" s="2"/>
      <c r="Q47384" s="2"/>
      <c r="R47384" s="2"/>
      <c r="S47384" s="2"/>
      <c r="T47384" s="2"/>
    </row>
    <row r="47385" spans="4:20" x14ac:dyDescent="0.2">
      <c r="D47385" s="2"/>
      <c r="E47385" s="2"/>
      <c r="F47385" s="2"/>
      <c r="G47385" s="2"/>
      <c r="O47385" s="2"/>
      <c r="Q47385" s="2"/>
      <c r="R47385" s="2"/>
      <c r="S47385" s="2"/>
      <c r="T47385" s="2"/>
    </row>
    <row r="47386" spans="4:20" x14ac:dyDescent="0.2">
      <c r="D47386" s="2"/>
      <c r="E47386" s="2"/>
      <c r="F47386" s="2"/>
      <c r="G47386" s="2"/>
      <c r="O47386" s="2"/>
      <c r="Q47386" s="2"/>
      <c r="R47386" s="2"/>
      <c r="S47386" s="2"/>
      <c r="T47386" s="2"/>
    </row>
    <row r="47387" spans="4:20" x14ac:dyDescent="0.2">
      <c r="D47387" s="2"/>
      <c r="E47387" s="2"/>
      <c r="F47387" s="2"/>
      <c r="G47387" s="2"/>
      <c r="O47387" s="2"/>
      <c r="Q47387" s="2"/>
      <c r="R47387" s="2"/>
      <c r="S47387" s="2"/>
      <c r="T47387" s="2"/>
    </row>
    <row r="47388" spans="4:20" x14ac:dyDescent="0.2">
      <c r="D47388" s="2"/>
      <c r="E47388" s="2"/>
      <c r="F47388" s="2"/>
      <c r="G47388" s="2"/>
      <c r="O47388" s="2"/>
      <c r="Q47388" s="2"/>
      <c r="R47388" s="2"/>
      <c r="S47388" s="2"/>
      <c r="T47388" s="2"/>
    </row>
    <row r="47389" spans="4:20" x14ac:dyDescent="0.2">
      <c r="D47389" s="2"/>
      <c r="E47389" s="2"/>
      <c r="F47389" s="2"/>
      <c r="G47389" s="2"/>
      <c r="O47389" s="2"/>
      <c r="Q47389" s="2"/>
      <c r="R47389" s="2"/>
      <c r="S47389" s="2"/>
      <c r="T47389" s="2"/>
    </row>
    <row r="47390" spans="4:20" x14ac:dyDescent="0.2">
      <c r="D47390" s="2"/>
      <c r="E47390" s="2"/>
      <c r="F47390" s="2"/>
      <c r="G47390" s="2"/>
      <c r="O47390" s="2"/>
      <c r="Q47390" s="2"/>
      <c r="R47390" s="2"/>
      <c r="S47390" s="2"/>
      <c r="T47390" s="2"/>
    </row>
    <row r="47391" spans="4:20" x14ac:dyDescent="0.2">
      <c r="D47391" s="2"/>
      <c r="E47391" s="2"/>
      <c r="F47391" s="2"/>
      <c r="G47391" s="2"/>
      <c r="O47391" s="2"/>
      <c r="Q47391" s="2"/>
      <c r="R47391" s="2"/>
      <c r="S47391" s="2"/>
      <c r="T47391" s="2"/>
    </row>
    <row r="47392" spans="4:20" x14ac:dyDescent="0.2">
      <c r="D47392" s="2"/>
      <c r="E47392" s="2"/>
      <c r="F47392" s="2"/>
      <c r="G47392" s="2"/>
      <c r="O47392" s="2"/>
      <c r="Q47392" s="2"/>
      <c r="R47392" s="2"/>
      <c r="S47392" s="2"/>
      <c r="T47392" s="2"/>
    </row>
    <row r="47393" spans="4:20" x14ac:dyDescent="0.2">
      <c r="D47393" s="2"/>
      <c r="E47393" s="2"/>
      <c r="F47393" s="2"/>
      <c r="G47393" s="2"/>
      <c r="O47393" s="2"/>
      <c r="Q47393" s="2"/>
      <c r="R47393" s="2"/>
      <c r="S47393" s="2"/>
      <c r="T47393" s="2"/>
    </row>
    <row r="47394" spans="4:20" x14ac:dyDescent="0.2">
      <c r="D47394" s="2"/>
      <c r="E47394" s="2"/>
      <c r="F47394" s="2"/>
      <c r="G47394" s="2"/>
      <c r="O47394" s="2"/>
      <c r="Q47394" s="2"/>
      <c r="R47394" s="2"/>
      <c r="S47394" s="2"/>
      <c r="T47394" s="2"/>
    </row>
    <row r="47395" spans="4:20" x14ac:dyDescent="0.2">
      <c r="D47395" s="2"/>
      <c r="E47395" s="2"/>
      <c r="F47395" s="2"/>
      <c r="G47395" s="2"/>
      <c r="O47395" s="2"/>
      <c r="Q47395" s="2"/>
      <c r="R47395" s="2"/>
      <c r="S47395" s="2"/>
      <c r="T47395" s="2"/>
    </row>
    <row r="47396" spans="4:20" x14ac:dyDescent="0.2">
      <c r="D47396" s="2"/>
      <c r="E47396" s="2"/>
      <c r="F47396" s="2"/>
      <c r="G47396" s="2"/>
      <c r="O47396" s="2"/>
      <c r="Q47396" s="2"/>
      <c r="R47396" s="2"/>
      <c r="S47396" s="2"/>
      <c r="T47396" s="2"/>
    </row>
    <row r="47397" spans="4:20" x14ac:dyDescent="0.2">
      <c r="D47397" s="2"/>
      <c r="E47397" s="2"/>
      <c r="F47397" s="2"/>
      <c r="G47397" s="2"/>
      <c r="O47397" s="2"/>
      <c r="Q47397" s="2"/>
      <c r="R47397" s="2"/>
      <c r="S47397" s="2"/>
      <c r="T47397" s="2"/>
    </row>
    <row r="47398" spans="4:20" x14ac:dyDescent="0.2">
      <c r="D47398" s="2"/>
      <c r="E47398" s="2"/>
      <c r="F47398" s="2"/>
      <c r="G47398" s="2"/>
      <c r="O47398" s="2"/>
      <c r="Q47398" s="2"/>
      <c r="R47398" s="2"/>
      <c r="S47398" s="2"/>
      <c r="T47398" s="2"/>
    </row>
    <row r="47399" spans="4:20" x14ac:dyDescent="0.2">
      <c r="D47399" s="2"/>
      <c r="E47399" s="2"/>
      <c r="F47399" s="2"/>
      <c r="G47399" s="2"/>
      <c r="O47399" s="2"/>
      <c r="Q47399" s="2"/>
      <c r="R47399" s="2"/>
      <c r="S47399" s="2"/>
      <c r="T47399" s="2"/>
    </row>
    <row r="47400" spans="4:20" x14ac:dyDescent="0.2">
      <c r="D47400" s="2"/>
      <c r="E47400" s="2"/>
      <c r="F47400" s="2"/>
      <c r="G47400" s="2"/>
      <c r="O47400" s="2"/>
      <c r="Q47400" s="2"/>
      <c r="R47400" s="2"/>
      <c r="S47400" s="2"/>
      <c r="T47400" s="2"/>
    </row>
    <row r="47401" spans="4:20" x14ac:dyDescent="0.2">
      <c r="D47401" s="2"/>
      <c r="E47401" s="2"/>
      <c r="F47401" s="2"/>
      <c r="G47401" s="2"/>
      <c r="O47401" s="2"/>
      <c r="Q47401" s="2"/>
      <c r="R47401" s="2"/>
      <c r="S47401" s="2"/>
      <c r="T47401" s="2"/>
    </row>
    <row r="47402" spans="4:20" x14ac:dyDescent="0.2">
      <c r="D47402" s="2"/>
      <c r="E47402" s="2"/>
      <c r="F47402" s="2"/>
      <c r="G47402" s="2"/>
      <c r="O47402" s="2"/>
      <c r="Q47402" s="2"/>
      <c r="R47402" s="2"/>
      <c r="S47402" s="2"/>
      <c r="T47402" s="2"/>
    </row>
    <row r="47403" spans="4:20" x14ac:dyDescent="0.2">
      <c r="D47403" s="2"/>
      <c r="E47403" s="2"/>
      <c r="F47403" s="2"/>
      <c r="G47403" s="2"/>
      <c r="O47403" s="2"/>
      <c r="Q47403" s="2"/>
      <c r="R47403" s="2"/>
      <c r="S47403" s="2"/>
      <c r="T47403" s="2"/>
    </row>
    <row r="47404" spans="4:20" x14ac:dyDescent="0.2">
      <c r="D47404" s="2"/>
      <c r="E47404" s="2"/>
      <c r="F47404" s="2"/>
      <c r="G47404" s="2"/>
      <c r="O47404" s="2"/>
      <c r="Q47404" s="2"/>
      <c r="R47404" s="2"/>
      <c r="S47404" s="2"/>
      <c r="T47404" s="2"/>
    </row>
    <row r="47405" spans="4:20" x14ac:dyDescent="0.2">
      <c r="D47405" s="2"/>
      <c r="E47405" s="2"/>
      <c r="F47405" s="2"/>
      <c r="G47405" s="2"/>
      <c r="O47405" s="2"/>
      <c r="Q47405" s="2"/>
      <c r="R47405" s="2"/>
      <c r="S47405" s="2"/>
      <c r="T47405" s="2"/>
    </row>
    <row r="47406" spans="4:20" x14ac:dyDescent="0.2">
      <c r="D47406" s="2"/>
      <c r="E47406" s="2"/>
      <c r="F47406" s="2"/>
      <c r="G47406" s="2"/>
      <c r="O47406" s="2"/>
      <c r="Q47406" s="2"/>
      <c r="R47406" s="2"/>
      <c r="S47406" s="2"/>
      <c r="T47406" s="2"/>
    </row>
    <row r="47407" spans="4:20" x14ac:dyDescent="0.2">
      <c r="D47407" s="2"/>
      <c r="E47407" s="2"/>
      <c r="F47407" s="2"/>
      <c r="G47407" s="2"/>
      <c r="O47407" s="2"/>
      <c r="Q47407" s="2"/>
      <c r="R47407" s="2"/>
      <c r="S47407" s="2"/>
      <c r="T47407" s="2"/>
    </row>
    <row r="47408" spans="4:20" x14ac:dyDescent="0.2">
      <c r="D47408" s="2"/>
      <c r="E47408" s="2"/>
      <c r="F47408" s="2"/>
      <c r="G47408" s="2"/>
      <c r="O47408" s="2"/>
      <c r="Q47408" s="2"/>
      <c r="R47408" s="2"/>
      <c r="S47408" s="2"/>
      <c r="T47408" s="2"/>
    </row>
    <row r="47409" spans="4:20" x14ac:dyDescent="0.2">
      <c r="D47409" s="2"/>
      <c r="E47409" s="2"/>
      <c r="F47409" s="2"/>
      <c r="G47409" s="2"/>
      <c r="O47409" s="2"/>
      <c r="Q47409" s="2"/>
      <c r="R47409" s="2"/>
      <c r="S47409" s="2"/>
      <c r="T47409" s="2"/>
    </row>
    <row r="47410" spans="4:20" x14ac:dyDescent="0.2">
      <c r="D47410" s="2"/>
      <c r="E47410" s="2"/>
      <c r="F47410" s="2"/>
      <c r="G47410" s="2"/>
      <c r="O47410" s="2"/>
      <c r="Q47410" s="2"/>
      <c r="R47410" s="2"/>
      <c r="S47410" s="2"/>
      <c r="T47410" s="2"/>
    </row>
    <row r="47411" spans="4:20" x14ac:dyDescent="0.2">
      <c r="D47411" s="2"/>
      <c r="E47411" s="2"/>
      <c r="F47411" s="2"/>
      <c r="G47411" s="2"/>
      <c r="O47411" s="2"/>
      <c r="Q47411" s="2"/>
      <c r="R47411" s="2"/>
      <c r="S47411" s="2"/>
      <c r="T47411" s="2"/>
    </row>
    <row r="47412" spans="4:20" x14ac:dyDescent="0.2">
      <c r="D47412" s="2"/>
      <c r="E47412" s="2"/>
      <c r="F47412" s="2"/>
      <c r="G47412" s="2"/>
      <c r="O47412" s="2"/>
      <c r="Q47412" s="2"/>
      <c r="R47412" s="2"/>
      <c r="S47412" s="2"/>
      <c r="T47412" s="2"/>
    </row>
    <row r="47413" spans="4:20" x14ac:dyDescent="0.2">
      <c r="D47413" s="2"/>
      <c r="E47413" s="2"/>
      <c r="F47413" s="2"/>
      <c r="G47413" s="2"/>
      <c r="O47413" s="2"/>
      <c r="Q47413" s="2"/>
      <c r="R47413" s="2"/>
      <c r="S47413" s="2"/>
      <c r="T47413" s="2"/>
    </row>
    <row r="47414" spans="4:20" x14ac:dyDescent="0.2">
      <c r="D47414" s="2"/>
      <c r="E47414" s="2"/>
      <c r="F47414" s="2"/>
      <c r="G47414" s="2"/>
      <c r="O47414" s="2"/>
      <c r="Q47414" s="2"/>
      <c r="R47414" s="2"/>
      <c r="S47414" s="2"/>
      <c r="T47414" s="2"/>
    </row>
    <row r="47415" spans="4:20" x14ac:dyDescent="0.2">
      <c r="D47415" s="2"/>
      <c r="E47415" s="2"/>
      <c r="F47415" s="2"/>
      <c r="G47415" s="2"/>
      <c r="O47415" s="2"/>
      <c r="Q47415" s="2"/>
      <c r="R47415" s="2"/>
      <c r="S47415" s="2"/>
      <c r="T47415" s="2"/>
    </row>
    <row r="47416" spans="4:20" x14ac:dyDescent="0.2">
      <c r="D47416" s="2"/>
      <c r="E47416" s="2"/>
      <c r="F47416" s="2"/>
      <c r="G47416" s="2"/>
      <c r="O47416" s="2"/>
      <c r="Q47416" s="2"/>
      <c r="R47416" s="2"/>
      <c r="S47416" s="2"/>
      <c r="T47416" s="2"/>
    </row>
    <row r="47417" spans="4:20" x14ac:dyDescent="0.2">
      <c r="D47417" s="2"/>
      <c r="E47417" s="2"/>
      <c r="F47417" s="2"/>
      <c r="G47417" s="2"/>
      <c r="O47417" s="2"/>
      <c r="Q47417" s="2"/>
      <c r="R47417" s="2"/>
      <c r="S47417" s="2"/>
      <c r="T47417" s="2"/>
    </row>
    <row r="47418" spans="4:20" x14ac:dyDescent="0.2">
      <c r="D47418" s="2"/>
      <c r="E47418" s="2"/>
      <c r="F47418" s="2"/>
      <c r="G47418" s="2"/>
      <c r="O47418" s="2"/>
      <c r="Q47418" s="2"/>
      <c r="R47418" s="2"/>
      <c r="S47418" s="2"/>
      <c r="T47418" s="2"/>
    </row>
    <row r="47419" spans="4:20" x14ac:dyDescent="0.2">
      <c r="D47419" s="2"/>
      <c r="E47419" s="2"/>
      <c r="F47419" s="2"/>
      <c r="G47419" s="2"/>
      <c r="O47419" s="2"/>
      <c r="Q47419" s="2"/>
      <c r="R47419" s="2"/>
      <c r="S47419" s="2"/>
      <c r="T47419" s="2"/>
    </row>
    <row r="47420" spans="4:20" x14ac:dyDescent="0.2">
      <c r="D47420" s="2"/>
      <c r="E47420" s="2"/>
      <c r="F47420" s="2"/>
      <c r="G47420" s="2"/>
      <c r="O47420" s="2"/>
      <c r="Q47420" s="2"/>
      <c r="R47420" s="2"/>
      <c r="S47420" s="2"/>
      <c r="T47420" s="2"/>
    </row>
    <row r="47421" spans="4:20" x14ac:dyDescent="0.2">
      <c r="D47421" s="2"/>
      <c r="E47421" s="2"/>
      <c r="F47421" s="2"/>
      <c r="G47421" s="2"/>
      <c r="O47421" s="2"/>
      <c r="Q47421" s="2"/>
      <c r="R47421" s="2"/>
      <c r="S47421" s="2"/>
      <c r="T47421" s="2"/>
    </row>
    <row r="47422" spans="4:20" x14ac:dyDescent="0.2">
      <c r="D47422" s="2"/>
      <c r="E47422" s="2"/>
      <c r="F47422" s="2"/>
      <c r="G47422" s="2"/>
      <c r="O47422" s="2"/>
      <c r="Q47422" s="2"/>
      <c r="R47422" s="2"/>
      <c r="S47422" s="2"/>
      <c r="T47422" s="2"/>
    </row>
    <row r="47423" spans="4:20" x14ac:dyDescent="0.2">
      <c r="D47423" s="2"/>
      <c r="E47423" s="2"/>
      <c r="F47423" s="2"/>
      <c r="G47423" s="2"/>
      <c r="O47423" s="2"/>
      <c r="Q47423" s="2"/>
      <c r="R47423" s="2"/>
      <c r="S47423" s="2"/>
      <c r="T47423" s="2"/>
    </row>
    <row r="47424" spans="4:20" x14ac:dyDescent="0.2">
      <c r="D47424" s="2"/>
      <c r="E47424" s="2"/>
      <c r="F47424" s="2"/>
      <c r="G47424" s="2"/>
      <c r="O47424" s="2"/>
      <c r="Q47424" s="2"/>
      <c r="R47424" s="2"/>
      <c r="S47424" s="2"/>
      <c r="T47424" s="2"/>
    </row>
    <row r="47425" spans="4:20" x14ac:dyDescent="0.2">
      <c r="D47425" s="2"/>
      <c r="E47425" s="2"/>
      <c r="F47425" s="2"/>
      <c r="G47425" s="2"/>
      <c r="O47425" s="2"/>
      <c r="Q47425" s="2"/>
      <c r="R47425" s="2"/>
      <c r="S47425" s="2"/>
      <c r="T47425" s="2"/>
    </row>
    <row r="47426" spans="4:20" x14ac:dyDescent="0.2">
      <c r="D47426" s="2"/>
      <c r="E47426" s="2"/>
      <c r="F47426" s="2"/>
      <c r="G47426" s="2"/>
      <c r="O47426" s="2"/>
      <c r="Q47426" s="2"/>
      <c r="R47426" s="2"/>
      <c r="S47426" s="2"/>
      <c r="T47426" s="2"/>
    </row>
    <row r="47427" spans="4:20" x14ac:dyDescent="0.2">
      <c r="D47427" s="2"/>
      <c r="E47427" s="2"/>
      <c r="F47427" s="2"/>
      <c r="G47427" s="2"/>
      <c r="O47427" s="2"/>
      <c r="Q47427" s="2"/>
      <c r="R47427" s="2"/>
      <c r="S47427" s="2"/>
      <c r="T47427" s="2"/>
    </row>
    <row r="47428" spans="4:20" x14ac:dyDescent="0.2">
      <c r="D47428" s="2"/>
      <c r="E47428" s="2"/>
      <c r="F47428" s="2"/>
      <c r="G47428" s="2"/>
      <c r="O47428" s="2"/>
      <c r="Q47428" s="2"/>
      <c r="R47428" s="2"/>
      <c r="S47428" s="2"/>
      <c r="T47428" s="2"/>
    </row>
    <row r="47429" spans="4:20" x14ac:dyDescent="0.2">
      <c r="D47429" s="2"/>
      <c r="E47429" s="2"/>
      <c r="F47429" s="2"/>
      <c r="G47429" s="2"/>
      <c r="O47429" s="2"/>
      <c r="Q47429" s="2"/>
      <c r="R47429" s="2"/>
      <c r="S47429" s="2"/>
      <c r="T47429" s="2"/>
    </row>
    <row r="47430" spans="4:20" x14ac:dyDescent="0.2">
      <c r="D47430" s="2"/>
      <c r="E47430" s="2"/>
      <c r="F47430" s="2"/>
      <c r="G47430" s="2"/>
      <c r="O47430" s="2"/>
      <c r="Q47430" s="2"/>
      <c r="R47430" s="2"/>
      <c r="S47430" s="2"/>
      <c r="T47430" s="2"/>
    </row>
    <row r="47431" spans="4:20" x14ac:dyDescent="0.2">
      <c r="D47431" s="2"/>
      <c r="E47431" s="2"/>
      <c r="F47431" s="2"/>
      <c r="G47431" s="2"/>
      <c r="O47431" s="2"/>
      <c r="Q47431" s="2"/>
      <c r="R47431" s="2"/>
      <c r="S47431" s="2"/>
      <c r="T47431" s="2"/>
    </row>
    <row r="47432" spans="4:20" x14ac:dyDescent="0.2">
      <c r="D47432" s="2"/>
      <c r="E47432" s="2"/>
      <c r="F47432" s="2"/>
      <c r="G47432" s="2"/>
      <c r="O47432" s="2"/>
      <c r="Q47432" s="2"/>
      <c r="R47432" s="2"/>
      <c r="S47432" s="2"/>
      <c r="T47432" s="2"/>
    </row>
    <row r="47433" spans="4:20" x14ac:dyDescent="0.2">
      <c r="D47433" s="2"/>
      <c r="E47433" s="2"/>
      <c r="F47433" s="2"/>
      <c r="G47433" s="2"/>
      <c r="O47433" s="2"/>
      <c r="Q47433" s="2"/>
      <c r="R47433" s="2"/>
      <c r="S47433" s="2"/>
      <c r="T47433" s="2"/>
    </row>
    <row r="47434" spans="4:20" x14ac:dyDescent="0.2">
      <c r="D47434" s="2"/>
      <c r="E47434" s="2"/>
      <c r="F47434" s="2"/>
      <c r="G47434" s="2"/>
      <c r="O47434" s="2"/>
      <c r="Q47434" s="2"/>
      <c r="R47434" s="2"/>
      <c r="S47434" s="2"/>
      <c r="T47434" s="2"/>
    </row>
    <row r="47435" spans="4:20" x14ac:dyDescent="0.2">
      <c r="D47435" s="2"/>
      <c r="E47435" s="2"/>
      <c r="F47435" s="2"/>
      <c r="G47435" s="2"/>
      <c r="O47435" s="2"/>
      <c r="Q47435" s="2"/>
      <c r="R47435" s="2"/>
      <c r="S47435" s="2"/>
      <c r="T47435" s="2"/>
    </row>
    <row r="47436" spans="4:20" x14ac:dyDescent="0.2">
      <c r="D47436" s="2"/>
      <c r="E47436" s="2"/>
      <c r="F47436" s="2"/>
      <c r="G47436" s="2"/>
      <c r="O47436" s="2"/>
      <c r="Q47436" s="2"/>
      <c r="R47436" s="2"/>
      <c r="S47436" s="2"/>
      <c r="T47436" s="2"/>
    </row>
    <row r="47437" spans="4:20" x14ac:dyDescent="0.2">
      <c r="D47437" s="2"/>
      <c r="E47437" s="2"/>
      <c r="F47437" s="2"/>
      <c r="G47437" s="2"/>
      <c r="O47437" s="2"/>
      <c r="Q47437" s="2"/>
      <c r="R47437" s="2"/>
      <c r="S47437" s="2"/>
      <c r="T47437" s="2"/>
    </row>
    <row r="47438" spans="4:20" x14ac:dyDescent="0.2">
      <c r="D47438" s="2"/>
      <c r="E47438" s="2"/>
      <c r="F47438" s="2"/>
      <c r="G47438" s="2"/>
      <c r="O47438" s="2"/>
      <c r="Q47438" s="2"/>
      <c r="R47438" s="2"/>
      <c r="S47438" s="2"/>
      <c r="T47438" s="2"/>
    </row>
    <row r="47439" spans="4:20" x14ac:dyDescent="0.2">
      <c r="D47439" s="2"/>
      <c r="E47439" s="2"/>
      <c r="F47439" s="2"/>
      <c r="G47439" s="2"/>
      <c r="O47439" s="2"/>
      <c r="Q47439" s="2"/>
      <c r="R47439" s="2"/>
      <c r="S47439" s="2"/>
      <c r="T47439" s="2"/>
    </row>
    <row r="47440" spans="4:20" x14ac:dyDescent="0.2">
      <c r="D47440" s="2"/>
      <c r="E47440" s="2"/>
      <c r="F47440" s="2"/>
      <c r="G47440" s="2"/>
      <c r="O47440" s="2"/>
      <c r="Q47440" s="2"/>
      <c r="R47440" s="2"/>
      <c r="S47440" s="2"/>
      <c r="T47440" s="2"/>
    </row>
    <row r="47441" spans="4:20" x14ac:dyDescent="0.2">
      <c r="D47441" s="2"/>
      <c r="E47441" s="2"/>
      <c r="F47441" s="2"/>
      <c r="G47441" s="2"/>
      <c r="O47441" s="2"/>
      <c r="Q47441" s="2"/>
      <c r="R47441" s="2"/>
      <c r="S47441" s="2"/>
      <c r="T47441" s="2"/>
    </row>
    <row r="47442" spans="4:20" x14ac:dyDescent="0.2">
      <c r="D47442" s="2"/>
      <c r="E47442" s="2"/>
      <c r="F47442" s="2"/>
      <c r="G47442" s="2"/>
      <c r="O47442" s="2"/>
      <c r="Q47442" s="2"/>
      <c r="R47442" s="2"/>
      <c r="S47442" s="2"/>
      <c r="T47442" s="2"/>
    </row>
    <row r="47443" spans="4:20" x14ac:dyDescent="0.2">
      <c r="D47443" s="2"/>
      <c r="E47443" s="2"/>
      <c r="F47443" s="2"/>
      <c r="G47443" s="2"/>
      <c r="O47443" s="2"/>
      <c r="Q47443" s="2"/>
      <c r="R47443" s="2"/>
      <c r="S47443" s="2"/>
      <c r="T47443" s="2"/>
    </row>
    <row r="47444" spans="4:20" x14ac:dyDescent="0.2">
      <c r="D47444" s="2"/>
      <c r="E47444" s="2"/>
      <c r="F47444" s="2"/>
      <c r="G47444" s="2"/>
      <c r="O47444" s="2"/>
      <c r="Q47444" s="2"/>
      <c r="R47444" s="2"/>
      <c r="S47444" s="2"/>
      <c r="T47444" s="2"/>
    </row>
    <row r="47445" spans="4:20" x14ac:dyDescent="0.2">
      <c r="D47445" s="2"/>
      <c r="E47445" s="2"/>
      <c r="F47445" s="2"/>
      <c r="G47445" s="2"/>
      <c r="O47445" s="2"/>
      <c r="Q47445" s="2"/>
      <c r="R47445" s="2"/>
      <c r="S47445" s="2"/>
      <c r="T47445" s="2"/>
    </row>
    <row r="47446" spans="4:20" x14ac:dyDescent="0.2">
      <c r="D47446" s="2"/>
      <c r="E47446" s="2"/>
      <c r="F47446" s="2"/>
      <c r="G47446" s="2"/>
      <c r="O47446" s="2"/>
      <c r="Q47446" s="2"/>
      <c r="R47446" s="2"/>
      <c r="S47446" s="2"/>
      <c r="T47446" s="2"/>
    </row>
    <row r="47447" spans="4:20" x14ac:dyDescent="0.2">
      <c r="D47447" s="2"/>
      <c r="E47447" s="2"/>
      <c r="F47447" s="2"/>
      <c r="G47447" s="2"/>
      <c r="O47447" s="2"/>
      <c r="Q47447" s="2"/>
      <c r="R47447" s="2"/>
      <c r="S47447" s="2"/>
      <c r="T47447" s="2"/>
    </row>
    <row r="47448" spans="4:20" x14ac:dyDescent="0.2">
      <c r="D47448" s="2"/>
      <c r="E47448" s="2"/>
      <c r="F47448" s="2"/>
      <c r="G47448" s="2"/>
      <c r="O47448" s="2"/>
      <c r="Q47448" s="2"/>
      <c r="R47448" s="2"/>
      <c r="S47448" s="2"/>
      <c r="T47448" s="2"/>
    </row>
    <row r="47449" spans="4:20" x14ac:dyDescent="0.2">
      <c r="D47449" s="2"/>
      <c r="E47449" s="2"/>
      <c r="F47449" s="2"/>
      <c r="G47449" s="2"/>
      <c r="O47449" s="2"/>
      <c r="Q47449" s="2"/>
      <c r="R47449" s="2"/>
      <c r="S47449" s="2"/>
      <c r="T47449" s="2"/>
    </row>
    <row r="47450" spans="4:20" x14ac:dyDescent="0.2">
      <c r="D47450" s="2"/>
      <c r="E47450" s="2"/>
      <c r="F47450" s="2"/>
      <c r="G47450" s="2"/>
      <c r="O47450" s="2"/>
      <c r="Q47450" s="2"/>
      <c r="R47450" s="2"/>
      <c r="S47450" s="2"/>
      <c r="T47450" s="2"/>
    </row>
    <row r="47451" spans="4:20" x14ac:dyDescent="0.2">
      <c r="D47451" s="2"/>
      <c r="E47451" s="2"/>
      <c r="F47451" s="2"/>
      <c r="G47451" s="2"/>
      <c r="O47451" s="2"/>
      <c r="Q47451" s="2"/>
      <c r="R47451" s="2"/>
      <c r="S47451" s="2"/>
      <c r="T47451" s="2"/>
    </row>
    <row r="47452" spans="4:20" x14ac:dyDescent="0.2">
      <c r="D47452" s="2"/>
      <c r="E47452" s="2"/>
      <c r="F47452" s="2"/>
      <c r="G47452" s="2"/>
      <c r="O47452" s="2"/>
      <c r="Q47452" s="2"/>
      <c r="R47452" s="2"/>
      <c r="S47452" s="2"/>
      <c r="T47452" s="2"/>
    </row>
    <row r="47453" spans="4:20" x14ac:dyDescent="0.2">
      <c r="D47453" s="2"/>
      <c r="E47453" s="2"/>
      <c r="F47453" s="2"/>
      <c r="G47453" s="2"/>
      <c r="O47453" s="2"/>
      <c r="Q47453" s="2"/>
      <c r="R47453" s="2"/>
      <c r="S47453" s="2"/>
      <c r="T47453" s="2"/>
    </row>
    <row r="47454" spans="4:20" x14ac:dyDescent="0.2">
      <c r="D47454" s="2"/>
      <c r="E47454" s="2"/>
      <c r="F47454" s="2"/>
      <c r="G47454" s="2"/>
      <c r="O47454" s="2"/>
      <c r="Q47454" s="2"/>
      <c r="R47454" s="2"/>
      <c r="S47454" s="2"/>
      <c r="T47454" s="2"/>
    </row>
    <row r="47455" spans="4:20" x14ac:dyDescent="0.2">
      <c r="D47455" s="2"/>
      <c r="E47455" s="2"/>
      <c r="F47455" s="2"/>
      <c r="G47455" s="2"/>
      <c r="O47455" s="2"/>
      <c r="Q47455" s="2"/>
      <c r="R47455" s="2"/>
      <c r="S47455" s="2"/>
      <c r="T47455" s="2"/>
    </row>
    <row r="47456" spans="4:20" x14ac:dyDescent="0.2">
      <c r="D47456" s="2"/>
      <c r="E47456" s="2"/>
      <c r="F47456" s="2"/>
      <c r="G47456" s="2"/>
      <c r="O47456" s="2"/>
      <c r="Q47456" s="2"/>
      <c r="R47456" s="2"/>
      <c r="S47456" s="2"/>
      <c r="T47456" s="2"/>
    </row>
    <row r="47457" spans="4:20" x14ac:dyDescent="0.2">
      <c r="D47457" s="2"/>
      <c r="E47457" s="2"/>
      <c r="F47457" s="2"/>
      <c r="G47457" s="2"/>
      <c r="O47457" s="2"/>
      <c r="Q47457" s="2"/>
      <c r="R47457" s="2"/>
      <c r="S47457" s="2"/>
      <c r="T47457" s="2"/>
    </row>
    <row r="47458" spans="4:20" x14ac:dyDescent="0.2">
      <c r="D47458" s="2"/>
      <c r="E47458" s="2"/>
      <c r="F47458" s="2"/>
      <c r="G47458" s="2"/>
      <c r="O47458" s="2"/>
      <c r="Q47458" s="2"/>
      <c r="R47458" s="2"/>
      <c r="S47458" s="2"/>
      <c r="T47458" s="2"/>
    </row>
    <row r="47459" spans="4:20" x14ac:dyDescent="0.2">
      <c r="D47459" s="2"/>
      <c r="E47459" s="2"/>
      <c r="F47459" s="2"/>
      <c r="G47459" s="2"/>
      <c r="O47459" s="2"/>
      <c r="Q47459" s="2"/>
      <c r="R47459" s="2"/>
      <c r="S47459" s="2"/>
      <c r="T47459" s="2"/>
    </row>
    <row r="47460" spans="4:20" x14ac:dyDescent="0.2">
      <c r="D47460" s="2"/>
      <c r="E47460" s="2"/>
      <c r="F47460" s="2"/>
      <c r="G47460" s="2"/>
      <c r="O47460" s="2"/>
      <c r="Q47460" s="2"/>
      <c r="R47460" s="2"/>
      <c r="S47460" s="2"/>
      <c r="T47460" s="2"/>
    </row>
    <row r="47461" spans="4:20" x14ac:dyDescent="0.2">
      <c r="D47461" s="2"/>
      <c r="E47461" s="2"/>
      <c r="F47461" s="2"/>
      <c r="G47461" s="2"/>
      <c r="O47461" s="2"/>
      <c r="Q47461" s="2"/>
      <c r="R47461" s="2"/>
      <c r="S47461" s="2"/>
      <c r="T47461" s="2"/>
    </row>
    <row r="47462" spans="4:20" x14ac:dyDescent="0.2">
      <c r="D47462" s="2"/>
      <c r="E47462" s="2"/>
      <c r="F47462" s="2"/>
      <c r="G47462" s="2"/>
      <c r="O47462" s="2"/>
      <c r="Q47462" s="2"/>
      <c r="R47462" s="2"/>
      <c r="S47462" s="2"/>
      <c r="T47462" s="2"/>
    </row>
    <row r="47463" spans="4:20" x14ac:dyDescent="0.2">
      <c r="D47463" s="2"/>
      <c r="E47463" s="2"/>
      <c r="F47463" s="2"/>
      <c r="G47463" s="2"/>
      <c r="O47463" s="2"/>
      <c r="Q47463" s="2"/>
      <c r="R47463" s="2"/>
      <c r="S47463" s="2"/>
      <c r="T47463" s="2"/>
    </row>
    <row r="47464" spans="4:20" x14ac:dyDescent="0.2">
      <c r="D47464" s="2"/>
      <c r="E47464" s="2"/>
      <c r="F47464" s="2"/>
      <c r="G47464" s="2"/>
      <c r="O47464" s="2"/>
      <c r="Q47464" s="2"/>
      <c r="R47464" s="2"/>
      <c r="S47464" s="2"/>
      <c r="T47464" s="2"/>
    </row>
    <row r="47465" spans="4:20" x14ac:dyDescent="0.2">
      <c r="D47465" s="2"/>
      <c r="E47465" s="2"/>
      <c r="F47465" s="2"/>
      <c r="G47465" s="2"/>
      <c r="O47465" s="2"/>
      <c r="Q47465" s="2"/>
      <c r="R47465" s="2"/>
      <c r="S47465" s="2"/>
      <c r="T47465" s="2"/>
    </row>
    <row r="47466" spans="4:20" x14ac:dyDescent="0.2">
      <c r="D47466" s="2"/>
      <c r="E47466" s="2"/>
      <c r="F47466" s="2"/>
      <c r="G47466" s="2"/>
      <c r="O47466" s="2"/>
      <c r="Q47466" s="2"/>
      <c r="R47466" s="2"/>
      <c r="S47466" s="2"/>
      <c r="T47466" s="2"/>
    </row>
    <row r="47467" spans="4:20" x14ac:dyDescent="0.2">
      <c r="D47467" s="2"/>
      <c r="E47467" s="2"/>
      <c r="F47467" s="2"/>
      <c r="G47467" s="2"/>
      <c r="O47467" s="2"/>
      <c r="Q47467" s="2"/>
      <c r="R47467" s="2"/>
      <c r="S47467" s="2"/>
      <c r="T47467" s="2"/>
    </row>
    <row r="47468" spans="4:20" x14ac:dyDescent="0.2">
      <c r="D47468" s="2"/>
      <c r="E47468" s="2"/>
      <c r="F47468" s="2"/>
      <c r="G47468" s="2"/>
      <c r="O47468" s="2"/>
      <c r="Q47468" s="2"/>
      <c r="R47468" s="2"/>
      <c r="S47468" s="2"/>
      <c r="T47468" s="2"/>
    </row>
    <row r="47469" spans="4:20" x14ac:dyDescent="0.2">
      <c r="D47469" s="2"/>
      <c r="E47469" s="2"/>
      <c r="F47469" s="2"/>
      <c r="G47469" s="2"/>
      <c r="O47469" s="2"/>
      <c r="Q47469" s="2"/>
      <c r="R47469" s="2"/>
      <c r="S47469" s="2"/>
      <c r="T47469" s="2"/>
    </row>
    <row r="47470" spans="4:20" x14ac:dyDescent="0.2">
      <c r="D47470" s="2"/>
      <c r="E47470" s="2"/>
      <c r="F47470" s="2"/>
      <c r="G47470" s="2"/>
      <c r="O47470" s="2"/>
      <c r="Q47470" s="2"/>
      <c r="R47470" s="2"/>
      <c r="S47470" s="2"/>
      <c r="T47470" s="2"/>
    </row>
    <row r="47471" spans="4:20" x14ac:dyDescent="0.2">
      <c r="D47471" s="2"/>
      <c r="E47471" s="2"/>
      <c r="F47471" s="2"/>
      <c r="G47471" s="2"/>
      <c r="O47471" s="2"/>
      <c r="Q47471" s="2"/>
      <c r="R47471" s="2"/>
      <c r="S47471" s="2"/>
      <c r="T47471" s="2"/>
    </row>
    <row r="47472" spans="4:20" x14ac:dyDescent="0.2">
      <c r="D47472" s="2"/>
      <c r="E47472" s="2"/>
      <c r="F47472" s="2"/>
      <c r="G47472" s="2"/>
      <c r="O47472" s="2"/>
      <c r="Q47472" s="2"/>
      <c r="R47472" s="2"/>
      <c r="S47472" s="2"/>
      <c r="T47472" s="2"/>
    </row>
    <row r="47473" spans="4:20" x14ac:dyDescent="0.2">
      <c r="D47473" s="2"/>
      <c r="E47473" s="2"/>
      <c r="F47473" s="2"/>
      <c r="G47473" s="2"/>
      <c r="O47473" s="2"/>
      <c r="Q47473" s="2"/>
      <c r="R47473" s="2"/>
      <c r="S47473" s="2"/>
      <c r="T47473" s="2"/>
    </row>
    <row r="47474" spans="4:20" x14ac:dyDescent="0.2">
      <c r="D47474" s="2"/>
      <c r="E47474" s="2"/>
      <c r="F47474" s="2"/>
      <c r="G47474" s="2"/>
      <c r="O47474" s="2"/>
      <c r="Q47474" s="2"/>
      <c r="R47474" s="2"/>
      <c r="S47474" s="2"/>
      <c r="T47474" s="2"/>
    </row>
    <row r="47475" spans="4:20" x14ac:dyDescent="0.2">
      <c r="D47475" s="2"/>
      <c r="E47475" s="2"/>
      <c r="F47475" s="2"/>
      <c r="G47475" s="2"/>
      <c r="O47475" s="2"/>
      <c r="Q47475" s="2"/>
      <c r="R47475" s="2"/>
      <c r="S47475" s="2"/>
      <c r="T47475" s="2"/>
    </row>
    <row r="47476" spans="4:20" x14ac:dyDescent="0.2">
      <c r="D47476" s="2"/>
      <c r="E47476" s="2"/>
      <c r="F47476" s="2"/>
      <c r="G47476" s="2"/>
      <c r="O47476" s="2"/>
      <c r="Q47476" s="2"/>
      <c r="R47476" s="2"/>
      <c r="S47476" s="2"/>
      <c r="T47476" s="2"/>
    </row>
    <row r="47477" spans="4:20" x14ac:dyDescent="0.2">
      <c r="D47477" s="2"/>
      <c r="E47477" s="2"/>
      <c r="F47477" s="2"/>
      <c r="G47477" s="2"/>
      <c r="O47477" s="2"/>
      <c r="Q47477" s="2"/>
      <c r="R47477" s="2"/>
      <c r="S47477" s="2"/>
      <c r="T47477" s="2"/>
    </row>
    <row r="47478" spans="4:20" x14ac:dyDescent="0.2">
      <c r="D47478" s="2"/>
      <c r="E47478" s="2"/>
      <c r="F47478" s="2"/>
      <c r="G47478" s="2"/>
      <c r="O47478" s="2"/>
      <c r="Q47478" s="2"/>
      <c r="R47478" s="2"/>
      <c r="S47478" s="2"/>
      <c r="T47478" s="2"/>
    </row>
    <row r="47479" spans="4:20" x14ac:dyDescent="0.2">
      <c r="D47479" s="2"/>
      <c r="E47479" s="2"/>
      <c r="F47479" s="2"/>
      <c r="G47479" s="2"/>
      <c r="O47479" s="2"/>
      <c r="Q47479" s="2"/>
      <c r="R47479" s="2"/>
      <c r="S47479" s="2"/>
      <c r="T47479" s="2"/>
    </row>
    <row r="47480" spans="4:20" x14ac:dyDescent="0.2">
      <c r="D47480" s="2"/>
      <c r="E47480" s="2"/>
      <c r="F47480" s="2"/>
      <c r="G47480" s="2"/>
      <c r="O47480" s="2"/>
      <c r="Q47480" s="2"/>
      <c r="R47480" s="2"/>
      <c r="S47480" s="2"/>
      <c r="T47480" s="2"/>
    </row>
    <row r="47481" spans="4:20" x14ac:dyDescent="0.2">
      <c r="D47481" s="2"/>
      <c r="E47481" s="2"/>
      <c r="F47481" s="2"/>
      <c r="G47481" s="2"/>
      <c r="O47481" s="2"/>
      <c r="Q47481" s="2"/>
      <c r="R47481" s="2"/>
      <c r="S47481" s="2"/>
      <c r="T47481" s="2"/>
    </row>
    <row r="47482" spans="4:20" x14ac:dyDescent="0.2">
      <c r="D47482" s="2"/>
      <c r="E47482" s="2"/>
      <c r="F47482" s="2"/>
      <c r="G47482" s="2"/>
      <c r="O47482" s="2"/>
      <c r="Q47482" s="2"/>
      <c r="R47482" s="2"/>
      <c r="S47482" s="2"/>
      <c r="T47482" s="2"/>
    </row>
    <row r="47483" spans="4:20" x14ac:dyDescent="0.2">
      <c r="D47483" s="2"/>
      <c r="E47483" s="2"/>
      <c r="F47483" s="2"/>
      <c r="G47483" s="2"/>
      <c r="O47483" s="2"/>
      <c r="Q47483" s="2"/>
      <c r="R47483" s="2"/>
      <c r="S47483" s="2"/>
      <c r="T47483" s="2"/>
    </row>
    <row r="47484" spans="4:20" x14ac:dyDescent="0.2">
      <c r="D47484" s="2"/>
      <c r="E47484" s="2"/>
      <c r="F47484" s="2"/>
      <c r="G47484" s="2"/>
      <c r="O47484" s="2"/>
      <c r="Q47484" s="2"/>
      <c r="R47484" s="2"/>
      <c r="S47484" s="2"/>
      <c r="T47484" s="2"/>
    </row>
    <row r="47485" spans="4:20" x14ac:dyDescent="0.2">
      <c r="D47485" s="2"/>
      <c r="E47485" s="2"/>
      <c r="F47485" s="2"/>
      <c r="G47485" s="2"/>
      <c r="O47485" s="2"/>
      <c r="Q47485" s="2"/>
      <c r="R47485" s="2"/>
      <c r="S47485" s="2"/>
      <c r="T47485" s="2"/>
    </row>
    <row r="47486" spans="4:20" x14ac:dyDescent="0.2">
      <c r="D47486" s="2"/>
      <c r="E47486" s="2"/>
      <c r="F47486" s="2"/>
      <c r="G47486" s="2"/>
      <c r="O47486" s="2"/>
      <c r="Q47486" s="2"/>
      <c r="R47486" s="2"/>
      <c r="S47486" s="2"/>
      <c r="T47486" s="2"/>
    </row>
    <row r="47487" spans="4:20" x14ac:dyDescent="0.2">
      <c r="D47487" s="2"/>
      <c r="E47487" s="2"/>
      <c r="F47487" s="2"/>
      <c r="G47487" s="2"/>
      <c r="O47487" s="2"/>
      <c r="Q47487" s="2"/>
      <c r="R47487" s="2"/>
      <c r="S47487" s="2"/>
      <c r="T47487" s="2"/>
    </row>
    <row r="47488" spans="4:20" x14ac:dyDescent="0.2">
      <c r="D47488" s="2"/>
      <c r="E47488" s="2"/>
      <c r="F47488" s="2"/>
      <c r="G47488" s="2"/>
      <c r="O47488" s="2"/>
      <c r="Q47488" s="2"/>
      <c r="R47488" s="2"/>
      <c r="S47488" s="2"/>
      <c r="T47488" s="2"/>
    </row>
    <row r="47489" spans="4:20" x14ac:dyDescent="0.2">
      <c r="D47489" s="2"/>
      <c r="E47489" s="2"/>
      <c r="F47489" s="2"/>
      <c r="G47489" s="2"/>
      <c r="O47489" s="2"/>
      <c r="Q47489" s="2"/>
      <c r="R47489" s="2"/>
      <c r="S47489" s="2"/>
      <c r="T47489" s="2"/>
    </row>
    <row r="47490" spans="4:20" x14ac:dyDescent="0.2">
      <c r="D47490" s="2"/>
      <c r="E47490" s="2"/>
      <c r="F47490" s="2"/>
      <c r="G47490" s="2"/>
      <c r="O47490" s="2"/>
      <c r="Q47490" s="2"/>
      <c r="R47490" s="2"/>
      <c r="S47490" s="2"/>
      <c r="T47490" s="2"/>
    </row>
    <row r="47491" spans="4:20" x14ac:dyDescent="0.2">
      <c r="D47491" s="2"/>
      <c r="E47491" s="2"/>
      <c r="F47491" s="2"/>
      <c r="G47491" s="2"/>
      <c r="O47491" s="2"/>
      <c r="Q47491" s="2"/>
      <c r="R47491" s="2"/>
      <c r="S47491" s="2"/>
      <c r="T47491" s="2"/>
    </row>
    <row r="47492" spans="4:20" x14ac:dyDescent="0.2">
      <c r="D47492" s="2"/>
      <c r="E47492" s="2"/>
      <c r="F47492" s="2"/>
      <c r="G47492" s="2"/>
      <c r="O47492" s="2"/>
      <c r="Q47492" s="2"/>
      <c r="R47492" s="2"/>
      <c r="S47492" s="2"/>
      <c r="T47492" s="2"/>
    </row>
    <row r="47493" spans="4:20" x14ac:dyDescent="0.2">
      <c r="D47493" s="2"/>
      <c r="E47493" s="2"/>
      <c r="F47493" s="2"/>
      <c r="G47493" s="2"/>
      <c r="O47493" s="2"/>
      <c r="Q47493" s="2"/>
      <c r="R47493" s="2"/>
      <c r="S47493" s="2"/>
      <c r="T47493" s="2"/>
    </row>
    <row r="47494" spans="4:20" x14ac:dyDescent="0.2">
      <c r="D47494" s="2"/>
      <c r="E47494" s="2"/>
      <c r="F47494" s="2"/>
      <c r="G47494" s="2"/>
      <c r="O47494" s="2"/>
      <c r="Q47494" s="2"/>
      <c r="R47494" s="2"/>
      <c r="S47494" s="2"/>
      <c r="T47494" s="2"/>
    </row>
    <row r="47495" spans="4:20" x14ac:dyDescent="0.2">
      <c r="D47495" s="2"/>
      <c r="E47495" s="2"/>
      <c r="F47495" s="2"/>
      <c r="G47495" s="2"/>
      <c r="O47495" s="2"/>
      <c r="Q47495" s="2"/>
      <c r="R47495" s="2"/>
      <c r="S47495" s="2"/>
      <c r="T47495" s="2"/>
    </row>
    <row r="47496" spans="4:20" x14ac:dyDescent="0.2">
      <c r="D47496" s="2"/>
      <c r="E47496" s="2"/>
      <c r="F47496" s="2"/>
      <c r="G47496" s="2"/>
      <c r="O47496" s="2"/>
      <c r="Q47496" s="2"/>
      <c r="R47496" s="2"/>
      <c r="S47496" s="2"/>
      <c r="T47496" s="2"/>
    </row>
    <row r="47497" spans="4:20" x14ac:dyDescent="0.2">
      <c r="D47497" s="2"/>
      <c r="E47497" s="2"/>
      <c r="F47497" s="2"/>
      <c r="G47497" s="2"/>
      <c r="O47497" s="2"/>
      <c r="Q47497" s="2"/>
      <c r="R47497" s="2"/>
      <c r="S47497" s="2"/>
      <c r="T47497" s="2"/>
    </row>
    <row r="47498" spans="4:20" x14ac:dyDescent="0.2">
      <c r="D47498" s="2"/>
      <c r="E47498" s="2"/>
      <c r="F47498" s="2"/>
      <c r="G47498" s="2"/>
      <c r="O47498" s="2"/>
      <c r="Q47498" s="2"/>
      <c r="R47498" s="2"/>
      <c r="S47498" s="2"/>
      <c r="T47498" s="2"/>
    </row>
    <row r="47499" spans="4:20" x14ac:dyDescent="0.2">
      <c r="D47499" s="2"/>
      <c r="E47499" s="2"/>
      <c r="F47499" s="2"/>
      <c r="G47499" s="2"/>
      <c r="O47499" s="2"/>
      <c r="Q47499" s="2"/>
      <c r="R47499" s="2"/>
      <c r="S47499" s="2"/>
      <c r="T47499" s="2"/>
    </row>
    <row r="47500" spans="4:20" x14ac:dyDescent="0.2">
      <c r="D47500" s="2"/>
      <c r="E47500" s="2"/>
      <c r="F47500" s="2"/>
      <c r="G47500" s="2"/>
      <c r="O47500" s="2"/>
      <c r="Q47500" s="2"/>
      <c r="R47500" s="2"/>
      <c r="S47500" s="2"/>
      <c r="T47500" s="2"/>
    </row>
    <row r="47501" spans="4:20" x14ac:dyDescent="0.2">
      <c r="D47501" s="2"/>
      <c r="E47501" s="2"/>
      <c r="F47501" s="2"/>
      <c r="G47501" s="2"/>
      <c r="O47501" s="2"/>
      <c r="Q47501" s="2"/>
      <c r="R47501" s="2"/>
      <c r="S47501" s="2"/>
      <c r="T47501" s="2"/>
    </row>
    <row r="47502" spans="4:20" x14ac:dyDescent="0.2">
      <c r="D47502" s="2"/>
      <c r="E47502" s="2"/>
      <c r="F47502" s="2"/>
      <c r="G47502" s="2"/>
      <c r="O47502" s="2"/>
      <c r="Q47502" s="2"/>
      <c r="R47502" s="2"/>
      <c r="S47502" s="2"/>
      <c r="T47502" s="2"/>
    </row>
    <row r="47503" spans="4:20" x14ac:dyDescent="0.2">
      <c r="D47503" s="2"/>
      <c r="E47503" s="2"/>
      <c r="F47503" s="2"/>
      <c r="G47503" s="2"/>
      <c r="O47503" s="2"/>
      <c r="Q47503" s="2"/>
      <c r="R47503" s="2"/>
      <c r="S47503" s="2"/>
      <c r="T47503" s="2"/>
    </row>
    <row r="47504" spans="4:20" x14ac:dyDescent="0.2">
      <c r="D47504" s="2"/>
      <c r="E47504" s="2"/>
      <c r="F47504" s="2"/>
      <c r="G47504" s="2"/>
      <c r="O47504" s="2"/>
      <c r="Q47504" s="2"/>
      <c r="R47504" s="2"/>
      <c r="S47504" s="2"/>
      <c r="T47504" s="2"/>
    </row>
    <row r="47505" spans="4:20" x14ac:dyDescent="0.2">
      <c r="D47505" s="2"/>
      <c r="E47505" s="2"/>
      <c r="F47505" s="2"/>
      <c r="G47505" s="2"/>
      <c r="O47505" s="2"/>
      <c r="Q47505" s="2"/>
      <c r="R47505" s="2"/>
      <c r="S47505" s="2"/>
      <c r="T47505" s="2"/>
    </row>
    <row r="47506" spans="4:20" x14ac:dyDescent="0.2">
      <c r="D47506" s="2"/>
      <c r="E47506" s="2"/>
      <c r="F47506" s="2"/>
      <c r="G47506" s="2"/>
      <c r="O47506" s="2"/>
      <c r="Q47506" s="2"/>
      <c r="R47506" s="2"/>
      <c r="S47506" s="2"/>
      <c r="T47506" s="2"/>
    </row>
    <row r="47507" spans="4:20" x14ac:dyDescent="0.2">
      <c r="D47507" s="2"/>
      <c r="E47507" s="2"/>
      <c r="F47507" s="2"/>
      <c r="G47507" s="2"/>
      <c r="O47507" s="2"/>
      <c r="Q47507" s="2"/>
      <c r="R47507" s="2"/>
      <c r="S47507" s="2"/>
      <c r="T47507" s="2"/>
    </row>
    <row r="47508" spans="4:20" x14ac:dyDescent="0.2">
      <c r="D47508" s="2"/>
      <c r="E47508" s="2"/>
      <c r="F47508" s="2"/>
      <c r="G47508" s="2"/>
      <c r="O47508" s="2"/>
      <c r="Q47508" s="2"/>
      <c r="R47508" s="2"/>
      <c r="S47508" s="2"/>
      <c r="T47508" s="2"/>
    </row>
    <row r="47509" spans="4:20" x14ac:dyDescent="0.2">
      <c r="D47509" s="2"/>
      <c r="E47509" s="2"/>
      <c r="F47509" s="2"/>
      <c r="G47509" s="2"/>
      <c r="O47509" s="2"/>
      <c r="Q47509" s="2"/>
      <c r="R47509" s="2"/>
      <c r="S47509" s="2"/>
      <c r="T47509" s="2"/>
    </row>
    <row r="47510" spans="4:20" x14ac:dyDescent="0.2">
      <c r="D47510" s="2"/>
      <c r="E47510" s="2"/>
      <c r="F47510" s="2"/>
      <c r="G47510" s="2"/>
      <c r="O47510" s="2"/>
      <c r="Q47510" s="2"/>
      <c r="R47510" s="2"/>
      <c r="S47510" s="2"/>
      <c r="T47510" s="2"/>
    </row>
    <row r="47511" spans="4:20" x14ac:dyDescent="0.2">
      <c r="D47511" s="2"/>
      <c r="E47511" s="2"/>
      <c r="F47511" s="2"/>
      <c r="G47511" s="2"/>
      <c r="O47511" s="2"/>
      <c r="Q47511" s="2"/>
      <c r="R47511" s="2"/>
      <c r="S47511" s="2"/>
      <c r="T47511" s="2"/>
    </row>
    <row r="47512" spans="4:20" x14ac:dyDescent="0.2">
      <c r="D47512" s="2"/>
      <c r="E47512" s="2"/>
      <c r="F47512" s="2"/>
      <c r="G47512" s="2"/>
      <c r="O47512" s="2"/>
      <c r="Q47512" s="2"/>
      <c r="R47512" s="2"/>
      <c r="S47512" s="2"/>
      <c r="T47512" s="2"/>
    </row>
    <row r="47513" spans="4:20" x14ac:dyDescent="0.2">
      <c r="D47513" s="2"/>
      <c r="E47513" s="2"/>
      <c r="F47513" s="2"/>
      <c r="G47513" s="2"/>
      <c r="O47513" s="2"/>
      <c r="Q47513" s="2"/>
      <c r="R47513" s="2"/>
      <c r="S47513" s="2"/>
      <c r="T47513" s="2"/>
    </row>
    <row r="47514" spans="4:20" x14ac:dyDescent="0.2">
      <c r="D47514" s="2"/>
      <c r="E47514" s="2"/>
      <c r="F47514" s="2"/>
      <c r="G47514" s="2"/>
      <c r="O47514" s="2"/>
      <c r="Q47514" s="2"/>
      <c r="R47514" s="2"/>
      <c r="S47514" s="2"/>
      <c r="T47514" s="2"/>
    </row>
    <row r="47515" spans="4:20" x14ac:dyDescent="0.2">
      <c r="D47515" s="2"/>
      <c r="E47515" s="2"/>
      <c r="F47515" s="2"/>
      <c r="G47515" s="2"/>
      <c r="O47515" s="2"/>
      <c r="Q47515" s="2"/>
      <c r="R47515" s="2"/>
      <c r="S47515" s="2"/>
      <c r="T47515" s="2"/>
    </row>
    <row r="47516" spans="4:20" x14ac:dyDescent="0.2">
      <c r="D47516" s="2"/>
      <c r="E47516" s="2"/>
      <c r="F47516" s="2"/>
      <c r="G47516" s="2"/>
      <c r="O47516" s="2"/>
      <c r="Q47516" s="2"/>
      <c r="R47516" s="2"/>
      <c r="S47516" s="2"/>
      <c r="T47516" s="2"/>
    </row>
    <row r="47517" spans="4:20" x14ac:dyDescent="0.2">
      <c r="D47517" s="2"/>
      <c r="E47517" s="2"/>
      <c r="F47517" s="2"/>
      <c r="G47517" s="2"/>
      <c r="O47517" s="2"/>
      <c r="Q47517" s="2"/>
      <c r="R47517" s="2"/>
      <c r="S47517" s="2"/>
      <c r="T47517" s="2"/>
    </row>
    <row r="47518" spans="4:20" x14ac:dyDescent="0.2">
      <c r="D47518" s="2"/>
      <c r="E47518" s="2"/>
      <c r="F47518" s="2"/>
      <c r="G47518" s="2"/>
      <c r="O47518" s="2"/>
      <c r="Q47518" s="2"/>
      <c r="R47518" s="2"/>
      <c r="S47518" s="2"/>
      <c r="T47518" s="2"/>
    </row>
    <row r="47519" spans="4:20" x14ac:dyDescent="0.2">
      <c r="D47519" s="2"/>
      <c r="E47519" s="2"/>
      <c r="F47519" s="2"/>
      <c r="G47519" s="2"/>
      <c r="O47519" s="2"/>
      <c r="Q47519" s="2"/>
      <c r="R47519" s="2"/>
      <c r="S47519" s="2"/>
      <c r="T47519" s="2"/>
    </row>
    <row r="47520" spans="4:20" x14ac:dyDescent="0.2">
      <c r="D47520" s="2"/>
      <c r="E47520" s="2"/>
      <c r="F47520" s="2"/>
      <c r="G47520" s="2"/>
      <c r="O47520" s="2"/>
      <c r="Q47520" s="2"/>
      <c r="R47520" s="2"/>
      <c r="S47520" s="2"/>
      <c r="T47520" s="2"/>
    </row>
    <row r="47521" spans="4:20" x14ac:dyDescent="0.2">
      <c r="D47521" s="2"/>
      <c r="E47521" s="2"/>
      <c r="F47521" s="2"/>
      <c r="G47521" s="2"/>
      <c r="O47521" s="2"/>
      <c r="Q47521" s="2"/>
      <c r="R47521" s="2"/>
      <c r="S47521" s="2"/>
      <c r="T47521" s="2"/>
    </row>
    <row r="47522" spans="4:20" x14ac:dyDescent="0.2">
      <c r="D47522" s="2"/>
      <c r="E47522" s="2"/>
      <c r="F47522" s="2"/>
      <c r="G47522" s="2"/>
      <c r="O47522" s="2"/>
      <c r="Q47522" s="2"/>
      <c r="R47522" s="2"/>
      <c r="S47522" s="2"/>
      <c r="T47522" s="2"/>
    </row>
    <row r="47523" spans="4:20" x14ac:dyDescent="0.2">
      <c r="D47523" s="2"/>
      <c r="E47523" s="2"/>
      <c r="F47523" s="2"/>
      <c r="G47523" s="2"/>
      <c r="O47523" s="2"/>
      <c r="Q47523" s="2"/>
      <c r="R47523" s="2"/>
      <c r="S47523" s="2"/>
      <c r="T47523" s="2"/>
    </row>
    <row r="47524" spans="4:20" x14ac:dyDescent="0.2">
      <c r="D47524" s="2"/>
      <c r="E47524" s="2"/>
      <c r="F47524" s="2"/>
      <c r="G47524" s="2"/>
      <c r="O47524" s="2"/>
      <c r="Q47524" s="2"/>
      <c r="R47524" s="2"/>
      <c r="S47524" s="2"/>
      <c r="T47524" s="2"/>
    </row>
    <row r="47525" spans="4:20" x14ac:dyDescent="0.2">
      <c r="D47525" s="2"/>
      <c r="E47525" s="2"/>
      <c r="F47525" s="2"/>
      <c r="G47525" s="2"/>
      <c r="O47525" s="2"/>
      <c r="Q47525" s="2"/>
      <c r="R47525" s="2"/>
      <c r="S47525" s="2"/>
      <c r="T47525" s="2"/>
    </row>
    <row r="47526" spans="4:20" x14ac:dyDescent="0.2">
      <c r="D47526" s="2"/>
      <c r="E47526" s="2"/>
      <c r="F47526" s="2"/>
      <c r="G47526" s="2"/>
      <c r="O47526" s="2"/>
      <c r="Q47526" s="2"/>
      <c r="R47526" s="2"/>
      <c r="S47526" s="2"/>
      <c r="T47526" s="2"/>
    </row>
    <row r="47527" spans="4:20" x14ac:dyDescent="0.2">
      <c r="D47527" s="2"/>
      <c r="E47527" s="2"/>
      <c r="F47527" s="2"/>
      <c r="G47527" s="2"/>
      <c r="O47527" s="2"/>
      <c r="Q47527" s="2"/>
      <c r="R47527" s="2"/>
      <c r="S47527" s="2"/>
      <c r="T47527" s="2"/>
    </row>
    <row r="47528" spans="4:20" x14ac:dyDescent="0.2">
      <c r="D47528" s="2"/>
      <c r="E47528" s="2"/>
      <c r="F47528" s="2"/>
      <c r="G47528" s="2"/>
      <c r="O47528" s="2"/>
      <c r="Q47528" s="2"/>
      <c r="R47528" s="2"/>
      <c r="S47528" s="2"/>
      <c r="T47528" s="2"/>
    </row>
    <row r="47529" spans="4:20" x14ac:dyDescent="0.2">
      <c r="D47529" s="2"/>
      <c r="E47529" s="2"/>
      <c r="F47529" s="2"/>
      <c r="G47529" s="2"/>
      <c r="O47529" s="2"/>
      <c r="Q47529" s="2"/>
      <c r="R47529" s="2"/>
      <c r="S47529" s="2"/>
      <c r="T47529" s="2"/>
    </row>
    <row r="47530" spans="4:20" x14ac:dyDescent="0.2">
      <c r="D47530" s="2"/>
      <c r="E47530" s="2"/>
      <c r="F47530" s="2"/>
      <c r="G47530" s="2"/>
      <c r="O47530" s="2"/>
      <c r="Q47530" s="2"/>
      <c r="R47530" s="2"/>
      <c r="S47530" s="2"/>
      <c r="T47530" s="2"/>
    </row>
    <row r="47531" spans="4:20" x14ac:dyDescent="0.2">
      <c r="D47531" s="2"/>
      <c r="E47531" s="2"/>
      <c r="F47531" s="2"/>
      <c r="G47531" s="2"/>
      <c r="O47531" s="2"/>
      <c r="Q47531" s="2"/>
      <c r="R47531" s="2"/>
      <c r="S47531" s="2"/>
      <c r="T47531" s="2"/>
    </row>
    <row r="47532" spans="4:20" x14ac:dyDescent="0.2">
      <c r="D47532" s="2"/>
      <c r="E47532" s="2"/>
      <c r="F47532" s="2"/>
      <c r="G47532" s="2"/>
      <c r="O47532" s="2"/>
      <c r="Q47532" s="2"/>
      <c r="R47532" s="2"/>
      <c r="S47532" s="2"/>
      <c r="T47532" s="2"/>
    </row>
    <row r="47533" spans="4:20" x14ac:dyDescent="0.2">
      <c r="D47533" s="2"/>
      <c r="E47533" s="2"/>
      <c r="F47533" s="2"/>
      <c r="G47533" s="2"/>
      <c r="O47533" s="2"/>
      <c r="Q47533" s="2"/>
      <c r="R47533" s="2"/>
      <c r="S47533" s="2"/>
      <c r="T47533" s="2"/>
    </row>
    <row r="47534" spans="4:20" x14ac:dyDescent="0.2">
      <c r="D47534" s="2"/>
      <c r="E47534" s="2"/>
      <c r="F47534" s="2"/>
      <c r="G47534" s="2"/>
      <c r="O47534" s="2"/>
      <c r="Q47534" s="2"/>
      <c r="R47534" s="2"/>
      <c r="S47534" s="2"/>
      <c r="T47534" s="2"/>
    </row>
    <row r="47535" spans="4:20" x14ac:dyDescent="0.2">
      <c r="D47535" s="2"/>
      <c r="E47535" s="2"/>
      <c r="F47535" s="2"/>
      <c r="G47535" s="2"/>
      <c r="O47535" s="2"/>
      <c r="Q47535" s="2"/>
      <c r="R47535" s="2"/>
      <c r="S47535" s="2"/>
      <c r="T47535" s="2"/>
    </row>
    <row r="47536" spans="4:20" x14ac:dyDescent="0.2">
      <c r="D47536" s="2"/>
      <c r="E47536" s="2"/>
      <c r="F47536" s="2"/>
      <c r="G47536" s="2"/>
      <c r="O47536" s="2"/>
      <c r="Q47536" s="2"/>
      <c r="R47536" s="2"/>
      <c r="S47536" s="2"/>
      <c r="T47536" s="2"/>
    </row>
    <row r="47537" spans="4:20" x14ac:dyDescent="0.2">
      <c r="D47537" s="2"/>
      <c r="E47537" s="2"/>
      <c r="F47537" s="2"/>
      <c r="G47537" s="2"/>
      <c r="O47537" s="2"/>
      <c r="Q47537" s="2"/>
      <c r="R47537" s="2"/>
      <c r="S47537" s="2"/>
      <c r="T47537" s="2"/>
    </row>
    <row r="47538" spans="4:20" x14ac:dyDescent="0.2">
      <c r="D47538" s="2"/>
      <c r="E47538" s="2"/>
      <c r="F47538" s="2"/>
      <c r="G47538" s="2"/>
      <c r="O47538" s="2"/>
      <c r="Q47538" s="2"/>
      <c r="R47538" s="2"/>
      <c r="S47538" s="2"/>
      <c r="T47538" s="2"/>
    </row>
    <row r="47539" spans="4:20" x14ac:dyDescent="0.2">
      <c r="D47539" s="2"/>
      <c r="E47539" s="2"/>
      <c r="F47539" s="2"/>
      <c r="G47539" s="2"/>
      <c r="O47539" s="2"/>
      <c r="Q47539" s="2"/>
      <c r="R47539" s="2"/>
      <c r="S47539" s="2"/>
      <c r="T47539" s="2"/>
    </row>
    <row r="47540" spans="4:20" x14ac:dyDescent="0.2">
      <c r="D47540" s="2"/>
      <c r="E47540" s="2"/>
      <c r="F47540" s="2"/>
      <c r="G47540" s="2"/>
      <c r="O47540" s="2"/>
      <c r="Q47540" s="2"/>
      <c r="R47540" s="2"/>
      <c r="S47540" s="2"/>
      <c r="T47540" s="2"/>
    </row>
    <row r="47541" spans="4:20" x14ac:dyDescent="0.2">
      <c r="D47541" s="2"/>
      <c r="E47541" s="2"/>
      <c r="F47541" s="2"/>
      <c r="G47541" s="2"/>
      <c r="O47541" s="2"/>
      <c r="Q47541" s="2"/>
      <c r="R47541" s="2"/>
      <c r="S47541" s="2"/>
      <c r="T47541" s="2"/>
    </row>
    <row r="47542" spans="4:20" x14ac:dyDescent="0.2">
      <c r="D47542" s="2"/>
      <c r="E47542" s="2"/>
      <c r="F47542" s="2"/>
      <c r="G47542" s="2"/>
      <c r="O47542" s="2"/>
      <c r="Q47542" s="2"/>
      <c r="R47542" s="2"/>
      <c r="S47542" s="2"/>
      <c r="T47542" s="2"/>
    </row>
    <row r="47543" spans="4:20" x14ac:dyDescent="0.2">
      <c r="D47543" s="2"/>
      <c r="E47543" s="2"/>
      <c r="F47543" s="2"/>
      <c r="G47543" s="2"/>
      <c r="O47543" s="2"/>
      <c r="Q47543" s="2"/>
      <c r="R47543" s="2"/>
      <c r="S47543" s="2"/>
      <c r="T47543" s="2"/>
    </row>
    <row r="47544" spans="4:20" x14ac:dyDescent="0.2">
      <c r="D47544" s="2"/>
      <c r="E47544" s="2"/>
      <c r="F47544" s="2"/>
      <c r="G47544" s="2"/>
      <c r="O47544" s="2"/>
      <c r="Q47544" s="2"/>
      <c r="R47544" s="2"/>
      <c r="S47544" s="2"/>
      <c r="T47544" s="2"/>
    </row>
    <row r="47545" spans="4:20" x14ac:dyDescent="0.2">
      <c r="D47545" s="2"/>
      <c r="E47545" s="2"/>
      <c r="F47545" s="2"/>
      <c r="G47545" s="2"/>
      <c r="O47545" s="2"/>
      <c r="Q47545" s="2"/>
      <c r="R47545" s="2"/>
      <c r="S47545" s="2"/>
      <c r="T47545" s="2"/>
    </row>
    <row r="47546" spans="4:20" x14ac:dyDescent="0.2">
      <c r="D47546" s="2"/>
      <c r="E47546" s="2"/>
      <c r="F47546" s="2"/>
      <c r="G47546" s="2"/>
      <c r="O47546" s="2"/>
      <c r="Q47546" s="2"/>
      <c r="R47546" s="2"/>
      <c r="S47546" s="2"/>
      <c r="T47546" s="2"/>
    </row>
    <row r="47547" spans="4:20" x14ac:dyDescent="0.2">
      <c r="D47547" s="2"/>
      <c r="E47547" s="2"/>
      <c r="F47547" s="2"/>
      <c r="G47547" s="2"/>
      <c r="O47547" s="2"/>
      <c r="Q47547" s="2"/>
      <c r="R47547" s="2"/>
      <c r="S47547" s="2"/>
      <c r="T47547" s="2"/>
    </row>
    <row r="47548" spans="4:20" x14ac:dyDescent="0.2">
      <c r="D47548" s="2"/>
      <c r="E47548" s="2"/>
      <c r="F47548" s="2"/>
      <c r="G47548" s="2"/>
      <c r="O47548" s="2"/>
      <c r="Q47548" s="2"/>
      <c r="R47548" s="2"/>
      <c r="S47548" s="2"/>
      <c r="T47548" s="2"/>
    </row>
    <row r="47549" spans="4:20" x14ac:dyDescent="0.2">
      <c r="D47549" s="2"/>
      <c r="E47549" s="2"/>
      <c r="F47549" s="2"/>
      <c r="G47549" s="2"/>
      <c r="O47549" s="2"/>
      <c r="Q47549" s="2"/>
      <c r="R47549" s="2"/>
      <c r="S47549" s="2"/>
      <c r="T47549" s="2"/>
    </row>
    <row r="47550" spans="4:20" x14ac:dyDescent="0.2">
      <c r="D47550" s="2"/>
      <c r="E47550" s="2"/>
      <c r="F47550" s="2"/>
      <c r="G47550" s="2"/>
      <c r="O47550" s="2"/>
      <c r="Q47550" s="2"/>
      <c r="R47550" s="2"/>
      <c r="S47550" s="2"/>
      <c r="T47550" s="2"/>
    </row>
    <row r="47551" spans="4:20" x14ac:dyDescent="0.2">
      <c r="D47551" s="2"/>
      <c r="E47551" s="2"/>
      <c r="F47551" s="2"/>
      <c r="G47551" s="2"/>
      <c r="O47551" s="2"/>
      <c r="Q47551" s="2"/>
      <c r="R47551" s="2"/>
      <c r="S47551" s="2"/>
      <c r="T47551" s="2"/>
    </row>
    <row r="47552" spans="4:20" x14ac:dyDescent="0.2">
      <c r="D47552" s="2"/>
      <c r="E47552" s="2"/>
      <c r="F47552" s="2"/>
      <c r="G47552" s="2"/>
      <c r="O47552" s="2"/>
      <c r="Q47552" s="2"/>
      <c r="R47552" s="2"/>
      <c r="S47552" s="2"/>
      <c r="T47552" s="2"/>
    </row>
    <row r="47553" spans="4:20" x14ac:dyDescent="0.2">
      <c r="D47553" s="2"/>
      <c r="E47553" s="2"/>
      <c r="F47553" s="2"/>
      <c r="G47553" s="2"/>
      <c r="O47553" s="2"/>
      <c r="Q47553" s="2"/>
      <c r="R47553" s="2"/>
      <c r="S47553" s="2"/>
      <c r="T47553" s="2"/>
    </row>
    <row r="47554" spans="4:20" x14ac:dyDescent="0.2">
      <c r="D47554" s="2"/>
      <c r="E47554" s="2"/>
      <c r="F47554" s="2"/>
      <c r="G47554" s="2"/>
      <c r="O47554" s="2"/>
      <c r="Q47554" s="2"/>
      <c r="R47554" s="2"/>
      <c r="S47554" s="2"/>
      <c r="T47554" s="2"/>
    </row>
    <row r="47555" spans="4:20" x14ac:dyDescent="0.2">
      <c r="D47555" s="2"/>
      <c r="E47555" s="2"/>
      <c r="F47555" s="2"/>
      <c r="G47555" s="2"/>
      <c r="O47555" s="2"/>
      <c r="Q47555" s="2"/>
      <c r="R47555" s="2"/>
      <c r="S47555" s="2"/>
      <c r="T47555" s="2"/>
    </row>
    <row r="47556" spans="4:20" x14ac:dyDescent="0.2">
      <c r="D47556" s="2"/>
      <c r="E47556" s="2"/>
      <c r="F47556" s="2"/>
      <c r="G47556" s="2"/>
      <c r="O47556" s="2"/>
      <c r="Q47556" s="2"/>
      <c r="R47556" s="2"/>
      <c r="S47556" s="2"/>
      <c r="T47556" s="2"/>
    </row>
    <row r="47557" spans="4:20" x14ac:dyDescent="0.2">
      <c r="D47557" s="2"/>
      <c r="E47557" s="2"/>
      <c r="F47557" s="2"/>
      <c r="G47557" s="2"/>
      <c r="O47557" s="2"/>
      <c r="Q47557" s="2"/>
      <c r="R47557" s="2"/>
      <c r="S47557" s="2"/>
      <c r="T47557" s="2"/>
    </row>
    <row r="47558" spans="4:20" x14ac:dyDescent="0.2">
      <c r="D47558" s="2"/>
      <c r="E47558" s="2"/>
      <c r="F47558" s="2"/>
      <c r="G47558" s="2"/>
      <c r="O47558" s="2"/>
      <c r="Q47558" s="2"/>
      <c r="R47558" s="2"/>
      <c r="S47558" s="2"/>
      <c r="T47558" s="2"/>
    </row>
    <row r="47559" spans="4:20" x14ac:dyDescent="0.2">
      <c r="D47559" s="2"/>
      <c r="E47559" s="2"/>
      <c r="F47559" s="2"/>
      <c r="G47559" s="2"/>
      <c r="O47559" s="2"/>
      <c r="Q47559" s="2"/>
      <c r="R47559" s="2"/>
      <c r="S47559" s="2"/>
      <c r="T47559" s="2"/>
    </row>
    <row r="47560" spans="4:20" x14ac:dyDescent="0.2">
      <c r="D47560" s="2"/>
      <c r="E47560" s="2"/>
      <c r="F47560" s="2"/>
      <c r="G47560" s="2"/>
      <c r="O47560" s="2"/>
      <c r="Q47560" s="2"/>
      <c r="R47560" s="2"/>
      <c r="S47560" s="2"/>
      <c r="T47560" s="2"/>
    </row>
    <row r="47561" spans="4:20" x14ac:dyDescent="0.2">
      <c r="D47561" s="2"/>
      <c r="E47561" s="2"/>
      <c r="F47561" s="2"/>
      <c r="G47561" s="2"/>
      <c r="O47561" s="2"/>
      <c r="Q47561" s="2"/>
      <c r="R47561" s="2"/>
      <c r="S47561" s="2"/>
      <c r="T47561" s="2"/>
    </row>
    <row r="47562" spans="4:20" x14ac:dyDescent="0.2">
      <c r="D47562" s="2"/>
      <c r="E47562" s="2"/>
      <c r="F47562" s="2"/>
      <c r="G47562" s="2"/>
      <c r="O47562" s="2"/>
      <c r="Q47562" s="2"/>
      <c r="R47562" s="2"/>
      <c r="S47562" s="2"/>
      <c r="T47562" s="2"/>
    </row>
    <row r="47563" spans="4:20" x14ac:dyDescent="0.2">
      <c r="D47563" s="2"/>
      <c r="E47563" s="2"/>
      <c r="F47563" s="2"/>
      <c r="G47563" s="2"/>
      <c r="O47563" s="2"/>
      <c r="Q47563" s="2"/>
      <c r="R47563" s="2"/>
      <c r="S47563" s="2"/>
      <c r="T47563" s="2"/>
    </row>
    <row r="47564" spans="4:20" x14ac:dyDescent="0.2">
      <c r="D47564" s="2"/>
      <c r="E47564" s="2"/>
      <c r="F47564" s="2"/>
      <c r="G47564" s="2"/>
      <c r="O47564" s="2"/>
      <c r="Q47564" s="2"/>
      <c r="R47564" s="2"/>
      <c r="S47564" s="2"/>
      <c r="T47564" s="2"/>
    </row>
    <row r="47565" spans="4:20" x14ac:dyDescent="0.2">
      <c r="D47565" s="2"/>
      <c r="E47565" s="2"/>
      <c r="F47565" s="2"/>
      <c r="G47565" s="2"/>
      <c r="O47565" s="2"/>
      <c r="Q47565" s="2"/>
      <c r="R47565" s="2"/>
      <c r="S47565" s="2"/>
      <c r="T47565" s="2"/>
    </row>
    <row r="47566" spans="4:20" x14ac:dyDescent="0.2">
      <c r="D47566" s="2"/>
      <c r="E47566" s="2"/>
      <c r="F47566" s="2"/>
      <c r="G47566" s="2"/>
      <c r="O47566" s="2"/>
      <c r="Q47566" s="2"/>
      <c r="R47566" s="2"/>
      <c r="S47566" s="2"/>
      <c r="T47566" s="2"/>
    </row>
    <row r="47567" spans="4:20" x14ac:dyDescent="0.2">
      <c r="D47567" s="2"/>
      <c r="E47567" s="2"/>
      <c r="F47567" s="2"/>
      <c r="G47567" s="2"/>
      <c r="O47567" s="2"/>
      <c r="Q47567" s="2"/>
      <c r="R47567" s="2"/>
      <c r="S47567" s="2"/>
      <c r="T47567" s="2"/>
    </row>
    <row r="47568" spans="4:20" x14ac:dyDescent="0.2">
      <c r="D47568" s="2"/>
      <c r="E47568" s="2"/>
      <c r="F47568" s="2"/>
      <c r="G47568" s="2"/>
      <c r="O47568" s="2"/>
      <c r="Q47568" s="2"/>
      <c r="R47568" s="2"/>
      <c r="S47568" s="2"/>
      <c r="T47568" s="2"/>
    </row>
    <row r="47569" spans="4:20" x14ac:dyDescent="0.2">
      <c r="D47569" s="2"/>
      <c r="E47569" s="2"/>
      <c r="F47569" s="2"/>
      <c r="G47569" s="2"/>
      <c r="O47569" s="2"/>
      <c r="Q47569" s="2"/>
      <c r="R47569" s="2"/>
      <c r="S47569" s="2"/>
      <c r="T47569" s="2"/>
    </row>
    <row r="47570" spans="4:20" x14ac:dyDescent="0.2">
      <c r="D47570" s="2"/>
      <c r="E47570" s="2"/>
      <c r="F47570" s="2"/>
      <c r="G47570" s="2"/>
      <c r="O47570" s="2"/>
      <c r="Q47570" s="2"/>
      <c r="R47570" s="2"/>
      <c r="S47570" s="2"/>
      <c r="T47570" s="2"/>
    </row>
    <row r="47571" spans="4:20" x14ac:dyDescent="0.2">
      <c r="D47571" s="2"/>
      <c r="E47571" s="2"/>
      <c r="F47571" s="2"/>
      <c r="G47571" s="2"/>
      <c r="O47571" s="2"/>
      <c r="Q47571" s="2"/>
      <c r="R47571" s="2"/>
      <c r="S47571" s="2"/>
      <c r="T47571" s="2"/>
    </row>
    <row r="47572" spans="4:20" x14ac:dyDescent="0.2">
      <c r="D47572" s="2"/>
      <c r="E47572" s="2"/>
      <c r="F47572" s="2"/>
      <c r="G47572" s="2"/>
      <c r="O47572" s="2"/>
      <c r="Q47572" s="2"/>
      <c r="R47572" s="2"/>
      <c r="S47572" s="2"/>
      <c r="T47572" s="2"/>
    </row>
    <row r="47573" spans="4:20" x14ac:dyDescent="0.2">
      <c r="D47573" s="2"/>
      <c r="E47573" s="2"/>
      <c r="F47573" s="2"/>
      <c r="G47573" s="2"/>
      <c r="O47573" s="2"/>
      <c r="Q47573" s="2"/>
      <c r="R47573" s="2"/>
      <c r="S47573" s="2"/>
      <c r="T47573" s="2"/>
    </row>
    <row r="47574" spans="4:20" x14ac:dyDescent="0.2">
      <c r="D47574" s="2"/>
      <c r="E47574" s="2"/>
      <c r="F47574" s="2"/>
      <c r="G47574" s="2"/>
      <c r="O47574" s="2"/>
      <c r="Q47574" s="2"/>
      <c r="R47574" s="2"/>
      <c r="S47574" s="2"/>
      <c r="T47574" s="2"/>
    </row>
    <row r="47575" spans="4:20" x14ac:dyDescent="0.2">
      <c r="D47575" s="2"/>
      <c r="E47575" s="2"/>
      <c r="F47575" s="2"/>
      <c r="G47575" s="2"/>
      <c r="O47575" s="2"/>
      <c r="Q47575" s="2"/>
      <c r="R47575" s="2"/>
      <c r="S47575" s="2"/>
      <c r="T47575" s="2"/>
    </row>
    <row r="47576" spans="4:20" x14ac:dyDescent="0.2">
      <c r="D47576" s="2"/>
      <c r="E47576" s="2"/>
      <c r="F47576" s="2"/>
      <c r="G47576" s="2"/>
      <c r="O47576" s="2"/>
      <c r="Q47576" s="2"/>
      <c r="R47576" s="2"/>
      <c r="S47576" s="2"/>
      <c r="T47576" s="2"/>
    </row>
    <row r="47577" spans="4:20" x14ac:dyDescent="0.2">
      <c r="D47577" s="2"/>
      <c r="E47577" s="2"/>
      <c r="F47577" s="2"/>
      <c r="G47577" s="2"/>
      <c r="O47577" s="2"/>
      <c r="Q47577" s="2"/>
      <c r="R47577" s="2"/>
      <c r="S47577" s="2"/>
      <c r="T47577" s="2"/>
    </row>
    <row r="47578" spans="4:20" x14ac:dyDescent="0.2">
      <c r="D47578" s="2"/>
      <c r="E47578" s="2"/>
      <c r="F47578" s="2"/>
      <c r="G47578" s="2"/>
      <c r="O47578" s="2"/>
      <c r="Q47578" s="2"/>
      <c r="R47578" s="2"/>
      <c r="S47578" s="2"/>
      <c r="T47578" s="2"/>
    </row>
    <row r="47579" spans="4:20" x14ac:dyDescent="0.2">
      <c r="D47579" s="2"/>
      <c r="E47579" s="2"/>
      <c r="F47579" s="2"/>
      <c r="G47579" s="2"/>
      <c r="O47579" s="2"/>
      <c r="Q47579" s="2"/>
      <c r="R47579" s="2"/>
      <c r="S47579" s="2"/>
      <c r="T47579" s="2"/>
    </row>
    <row r="47580" spans="4:20" x14ac:dyDescent="0.2">
      <c r="D47580" s="2"/>
      <c r="E47580" s="2"/>
      <c r="F47580" s="2"/>
      <c r="G47580" s="2"/>
      <c r="O47580" s="2"/>
      <c r="Q47580" s="2"/>
      <c r="R47580" s="2"/>
      <c r="S47580" s="2"/>
      <c r="T47580" s="2"/>
    </row>
    <row r="47581" spans="4:20" x14ac:dyDescent="0.2">
      <c r="D47581" s="2"/>
      <c r="E47581" s="2"/>
      <c r="F47581" s="2"/>
      <c r="G47581" s="2"/>
      <c r="O47581" s="2"/>
      <c r="Q47581" s="2"/>
      <c r="R47581" s="2"/>
      <c r="S47581" s="2"/>
      <c r="T47581" s="2"/>
    </row>
    <row r="47582" spans="4:20" x14ac:dyDescent="0.2">
      <c r="D47582" s="2"/>
      <c r="E47582" s="2"/>
      <c r="F47582" s="2"/>
      <c r="G47582" s="2"/>
      <c r="O47582" s="2"/>
      <c r="Q47582" s="2"/>
      <c r="R47582" s="2"/>
      <c r="S47582" s="2"/>
      <c r="T47582" s="2"/>
    </row>
    <row r="47583" spans="4:20" x14ac:dyDescent="0.2">
      <c r="D47583" s="2"/>
      <c r="E47583" s="2"/>
      <c r="F47583" s="2"/>
      <c r="G47583" s="2"/>
      <c r="O47583" s="2"/>
      <c r="Q47583" s="2"/>
      <c r="R47583" s="2"/>
      <c r="S47583" s="2"/>
      <c r="T47583" s="2"/>
    </row>
    <row r="47584" spans="4:20" x14ac:dyDescent="0.2">
      <c r="D47584" s="2"/>
      <c r="E47584" s="2"/>
      <c r="F47584" s="2"/>
      <c r="G47584" s="2"/>
      <c r="O47584" s="2"/>
      <c r="Q47584" s="2"/>
      <c r="R47584" s="2"/>
      <c r="S47584" s="2"/>
      <c r="T47584" s="2"/>
    </row>
    <row r="47585" spans="4:20" x14ac:dyDescent="0.2">
      <c r="D47585" s="2"/>
      <c r="E47585" s="2"/>
      <c r="F47585" s="2"/>
      <c r="G47585" s="2"/>
      <c r="O47585" s="2"/>
      <c r="Q47585" s="2"/>
      <c r="R47585" s="2"/>
      <c r="S47585" s="2"/>
      <c r="T47585" s="2"/>
    </row>
    <row r="47586" spans="4:20" x14ac:dyDescent="0.2">
      <c r="D47586" s="2"/>
      <c r="E47586" s="2"/>
      <c r="F47586" s="2"/>
      <c r="G47586" s="2"/>
      <c r="O47586" s="2"/>
      <c r="Q47586" s="2"/>
      <c r="R47586" s="2"/>
      <c r="S47586" s="2"/>
      <c r="T47586" s="2"/>
    </row>
    <row r="47587" spans="4:20" x14ac:dyDescent="0.2">
      <c r="D47587" s="2"/>
      <c r="E47587" s="2"/>
      <c r="F47587" s="2"/>
      <c r="G47587" s="2"/>
      <c r="O47587" s="2"/>
      <c r="Q47587" s="2"/>
      <c r="R47587" s="2"/>
      <c r="S47587" s="2"/>
      <c r="T47587" s="2"/>
    </row>
    <row r="47588" spans="4:20" x14ac:dyDescent="0.2">
      <c r="D47588" s="2"/>
      <c r="E47588" s="2"/>
      <c r="F47588" s="2"/>
      <c r="G47588" s="2"/>
      <c r="O47588" s="2"/>
      <c r="Q47588" s="2"/>
      <c r="R47588" s="2"/>
      <c r="S47588" s="2"/>
      <c r="T47588" s="2"/>
    </row>
    <row r="47589" spans="4:20" x14ac:dyDescent="0.2">
      <c r="D47589" s="2"/>
      <c r="E47589" s="2"/>
      <c r="F47589" s="2"/>
      <c r="G47589" s="2"/>
      <c r="O47589" s="2"/>
      <c r="Q47589" s="2"/>
      <c r="R47589" s="2"/>
      <c r="S47589" s="2"/>
      <c r="T47589" s="2"/>
    </row>
    <row r="47590" spans="4:20" x14ac:dyDescent="0.2">
      <c r="D47590" s="2"/>
      <c r="E47590" s="2"/>
      <c r="F47590" s="2"/>
      <c r="G47590" s="2"/>
      <c r="O47590" s="2"/>
      <c r="Q47590" s="2"/>
      <c r="R47590" s="2"/>
      <c r="S47590" s="2"/>
      <c r="T47590" s="2"/>
    </row>
    <row r="47591" spans="4:20" x14ac:dyDescent="0.2">
      <c r="D47591" s="2"/>
      <c r="E47591" s="2"/>
      <c r="F47591" s="2"/>
      <c r="G47591" s="2"/>
      <c r="O47591" s="2"/>
      <c r="Q47591" s="2"/>
      <c r="R47591" s="2"/>
      <c r="S47591" s="2"/>
      <c r="T47591" s="2"/>
    </row>
    <row r="47592" spans="4:20" x14ac:dyDescent="0.2">
      <c r="D47592" s="2"/>
      <c r="E47592" s="2"/>
      <c r="F47592" s="2"/>
      <c r="G47592" s="2"/>
      <c r="O47592" s="2"/>
      <c r="Q47592" s="2"/>
      <c r="R47592" s="2"/>
      <c r="S47592" s="2"/>
      <c r="T47592" s="2"/>
    </row>
    <row r="47593" spans="4:20" x14ac:dyDescent="0.2">
      <c r="D47593" s="2"/>
      <c r="E47593" s="2"/>
      <c r="F47593" s="2"/>
      <c r="G47593" s="2"/>
      <c r="O47593" s="2"/>
      <c r="Q47593" s="2"/>
      <c r="R47593" s="2"/>
      <c r="S47593" s="2"/>
      <c r="T47593" s="2"/>
    </row>
    <row r="47594" spans="4:20" x14ac:dyDescent="0.2">
      <c r="D47594" s="2"/>
      <c r="E47594" s="2"/>
      <c r="F47594" s="2"/>
      <c r="G47594" s="2"/>
      <c r="O47594" s="2"/>
      <c r="Q47594" s="2"/>
      <c r="R47594" s="2"/>
      <c r="S47594" s="2"/>
      <c r="T47594" s="2"/>
    </row>
    <row r="47595" spans="4:20" x14ac:dyDescent="0.2">
      <c r="D47595" s="2"/>
      <c r="E47595" s="2"/>
      <c r="F47595" s="2"/>
      <c r="G47595" s="2"/>
      <c r="O47595" s="2"/>
      <c r="Q47595" s="2"/>
      <c r="R47595" s="2"/>
      <c r="S47595" s="2"/>
      <c r="T47595" s="2"/>
    </row>
    <row r="47596" spans="4:20" x14ac:dyDescent="0.2">
      <c r="D47596" s="2"/>
      <c r="E47596" s="2"/>
      <c r="F47596" s="2"/>
      <c r="G47596" s="2"/>
      <c r="O47596" s="2"/>
      <c r="Q47596" s="2"/>
      <c r="R47596" s="2"/>
      <c r="S47596" s="2"/>
      <c r="T47596" s="2"/>
    </row>
    <row r="47597" spans="4:20" x14ac:dyDescent="0.2">
      <c r="D47597" s="2"/>
      <c r="E47597" s="2"/>
      <c r="F47597" s="2"/>
      <c r="G47597" s="2"/>
      <c r="O47597" s="2"/>
      <c r="Q47597" s="2"/>
      <c r="R47597" s="2"/>
      <c r="S47597" s="2"/>
      <c r="T47597" s="2"/>
    </row>
    <row r="47598" spans="4:20" x14ac:dyDescent="0.2">
      <c r="D47598" s="2"/>
      <c r="E47598" s="2"/>
      <c r="F47598" s="2"/>
      <c r="G47598" s="2"/>
      <c r="O47598" s="2"/>
      <c r="Q47598" s="2"/>
      <c r="R47598" s="2"/>
      <c r="S47598" s="2"/>
      <c r="T47598" s="2"/>
    </row>
    <row r="47599" spans="4:20" x14ac:dyDescent="0.2">
      <c r="D47599" s="2"/>
      <c r="E47599" s="2"/>
      <c r="F47599" s="2"/>
      <c r="G47599" s="2"/>
      <c r="O47599" s="2"/>
      <c r="Q47599" s="2"/>
      <c r="R47599" s="2"/>
      <c r="S47599" s="2"/>
      <c r="T47599" s="2"/>
    </row>
    <row r="47600" spans="4:20" x14ac:dyDescent="0.2">
      <c r="D47600" s="2"/>
      <c r="E47600" s="2"/>
      <c r="F47600" s="2"/>
      <c r="G47600" s="2"/>
      <c r="O47600" s="2"/>
      <c r="Q47600" s="2"/>
      <c r="R47600" s="2"/>
      <c r="S47600" s="2"/>
      <c r="T47600" s="2"/>
    </row>
    <row r="47601" spans="4:20" x14ac:dyDescent="0.2">
      <c r="D47601" s="2"/>
      <c r="E47601" s="2"/>
      <c r="F47601" s="2"/>
      <c r="G47601" s="2"/>
      <c r="O47601" s="2"/>
      <c r="Q47601" s="2"/>
      <c r="R47601" s="2"/>
      <c r="S47601" s="2"/>
      <c r="T47601" s="2"/>
    </row>
    <row r="47602" spans="4:20" x14ac:dyDescent="0.2">
      <c r="D47602" s="2"/>
      <c r="E47602" s="2"/>
      <c r="F47602" s="2"/>
      <c r="G47602" s="2"/>
      <c r="O47602" s="2"/>
      <c r="Q47602" s="2"/>
      <c r="R47602" s="2"/>
      <c r="S47602" s="2"/>
      <c r="T47602" s="2"/>
    </row>
    <row r="47603" spans="4:20" x14ac:dyDescent="0.2">
      <c r="D47603" s="2"/>
      <c r="E47603" s="2"/>
      <c r="F47603" s="2"/>
      <c r="G47603" s="2"/>
      <c r="O47603" s="2"/>
      <c r="Q47603" s="2"/>
      <c r="R47603" s="2"/>
      <c r="S47603" s="2"/>
      <c r="T47603" s="2"/>
    </row>
    <row r="47604" spans="4:20" x14ac:dyDescent="0.2">
      <c r="D47604" s="2"/>
      <c r="E47604" s="2"/>
      <c r="F47604" s="2"/>
      <c r="G47604" s="2"/>
      <c r="O47604" s="2"/>
      <c r="Q47604" s="2"/>
      <c r="R47604" s="2"/>
      <c r="S47604" s="2"/>
      <c r="T47604" s="2"/>
    </row>
    <row r="47605" spans="4:20" x14ac:dyDescent="0.2">
      <c r="D47605" s="2"/>
      <c r="E47605" s="2"/>
      <c r="F47605" s="2"/>
      <c r="G47605" s="2"/>
      <c r="O47605" s="2"/>
      <c r="Q47605" s="2"/>
      <c r="R47605" s="2"/>
      <c r="S47605" s="2"/>
      <c r="T47605" s="2"/>
    </row>
    <row r="47606" spans="4:20" x14ac:dyDescent="0.2">
      <c r="D47606" s="2"/>
      <c r="E47606" s="2"/>
      <c r="F47606" s="2"/>
      <c r="G47606" s="2"/>
      <c r="O47606" s="2"/>
      <c r="Q47606" s="2"/>
      <c r="R47606" s="2"/>
      <c r="S47606" s="2"/>
      <c r="T47606" s="2"/>
    </row>
    <row r="47607" spans="4:20" x14ac:dyDescent="0.2">
      <c r="D47607" s="2"/>
      <c r="E47607" s="2"/>
      <c r="F47607" s="2"/>
      <c r="G47607" s="2"/>
      <c r="O47607" s="2"/>
      <c r="Q47607" s="2"/>
      <c r="R47607" s="2"/>
      <c r="S47607" s="2"/>
      <c r="T47607" s="2"/>
    </row>
    <row r="47608" spans="4:20" x14ac:dyDescent="0.2">
      <c r="D47608" s="2"/>
      <c r="E47608" s="2"/>
      <c r="F47608" s="2"/>
      <c r="G47608" s="2"/>
      <c r="O47608" s="2"/>
      <c r="Q47608" s="2"/>
      <c r="R47608" s="2"/>
      <c r="S47608" s="2"/>
      <c r="T47608" s="2"/>
    </row>
    <row r="47609" spans="4:20" x14ac:dyDescent="0.2">
      <c r="D47609" s="2"/>
      <c r="E47609" s="2"/>
      <c r="F47609" s="2"/>
      <c r="G47609" s="2"/>
      <c r="O47609" s="2"/>
      <c r="Q47609" s="2"/>
      <c r="R47609" s="2"/>
      <c r="S47609" s="2"/>
      <c r="T47609" s="2"/>
    </row>
    <row r="47610" spans="4:20" x14ac:dyDescent="0.2">
      <c r="D47610" s="2"/>
      <c r="E47610" s="2"/>
      <c r="F47610" s="2"/>
      <c r="G47610" s="2"/>
      <c r="O47610" s="2"/>
      <c r="Q47610" s="2"/>
      <c r="R47610" s="2"/>
      <c r="S47610" s="2"/>
      <c r="T47610" s="2"/>
    </row>
    <row r="47611" spans="4:20" x14ac:dyDescent="0.2">
      <c r="D47611" s="2"/>
      <c r="E47611" s="2"/>
      <c r="F47611" s="2"/>
      <c r="G47611" s="2"/>
      <c r="O47611" s="2"/>
      <c r="Q47611" s="2"/>
      <c r="R47611" s="2"/>
      <c r="S47611" s="2"/>
      <c r="T47611" s="2"/>
    </row>
    <row r="47612" spans="4:20" x14ac:dyDescent="0.2">
      <c r="D47612" s="2"/>
      <c r="E47612" s="2"/>
      <c r="F47612" s="2"/>
      <c r="G47612" s="2"/>
      <c r="O47612" s="2"/>
      <c r="Q47612" s="2"/>
      <c r="R47612" s="2"/>
      <c r="S47612" s="2"/>
      <c r="T47612" s="2"/>
    </row>
    <row r="47613" spans="4:20" x14ac:dyDescent="0.2">
      <c r="D47613" s="2"/>
      <c r="E47613" s="2"/>
      <c r="F47613" s="2"/>
      <c r="G47613" s="2"/>
      <c r="O47613" s="2"/>
      <c r="Q47613" s="2"/>
      <c r="R47613" s="2"/>
      <c r="S47613" s="2"/>
      <c r="T47613" s="2"/>
    </row>
    <row r="47614" spans="4:20" x14ac:dyDescent="0.2">
      <c r="D47614" s="2"/>
      <c r="E47614" s="2"/>
      <c r="F47614" s="2"/>
      <c r="G47614" s="2"/>
      <c r="O47614" s="2"/>
      <c r="Q47614" s="2"/>
      <c r="R47614" s="2"/>
      <c r="S47614" s="2"/>
      <c r="T47614" s="2"/>
    </row>
    <row r="47615" spans="4:20" x14ac:dyDescent="0.2">
      <c r="D47615" s="2"/>
      <c r="E47615" s="2"/>
      <c r="F47615" s="2"/>
      <c r="G47615" s="2"/>
      <c r="O47615" s="2"/>
      <c r="Q47615" s="2"/>
      <c r="R47615" s="2"/>
      <c r="S47615" s="2"/>
      <c r="T47615" s="2"/>
    </row>
    <row r="47616" spans="4:20" x14ac:dyDescent="0.2">
      <c r="D47616" s="2"/>
      <c r="E47616" s="2"/>
      <c r="F47616" s="2"/>
      <c r="G47616" s="2"/>
      <c r="O47616" s="2"/>
      <c r="Q47616" s="2"/>
      <c r="R47616" s="2"/>
      <c r="S47616" s="2"/>
      <c r="T47616" s="2"/>
    </row>
    <row r="47617" spans="4:20" x14ac:dyDescent="0.2">
      <c r="D47617" s="2"/>
      <c r="E47617" s="2"/>
      <c r="F47617" s="2"/>
      <c r="G47617" s="2"/>
      <c r="O47617" s="2"/>
      <c r="Q47617" s="2"/>
      <c r="R47617" s="2"/>
      <c r="S47617" s="2"/>
      <c r="T47617" s="2"/>
    </row>
    <row r="47618" spans="4:20" x14ac:dyDescent="0.2">
      <c r="D47618" s="2"/>
      <c r="E47618" s="2"/>
      <c r="F47618" s="2"/>
      <c r="G47618" s="2"/>
      <c r="O47618" s="2"/>
      <c r="Q47618" s="2"/>
      <c r="R47618" s="2"/>
      <c r="S47618" s="2"/>
      <c r="T47618" s="2"/>
    </row>
    <row r="47619" spans="4:20" x14ac:dyDescent="0.2">
      <c r="D47619" s="2"/>
      <c r="E47619" s="2"/>
      <c r="F47619" s="2"/>
      <c r="G47619" s="2"/>
      <c r="O47619" s="2"/>
      <c r="Q47619" s="2"/>
      <c r="R47619" s="2"/>
      <c r="S47619" s="2"/>
      <c r="T47619" s="2"/>
    </row>
    <row r="47620" spans="4:20" x14ac:dyDescent="0.2">
      <c r="D47620" s="2"/>
      <c r="E47620" s="2"/>
      <c r="F47620" s="2"/>
      <c r="G47620" s="2"/>
      <c r="O47620" s="2"/>
      <c r="Q47620" s="2"/>
      <c r="R47620" s="2"/>
      <c r="S47620" s="2"/>
      <c r="T47620" s="2"/>
    </row>
    <row r="47621" spans="4:20" x14ac:dyDescent="0.2">
      <c r="D47621" s="2"/>
      <c r="E47621" s="2"/>
      <c r="F47621" s="2"/>
      <c r="G47621" s="2"/>
      <c r="O47621" s="2"/>
      <c r="Q47621" s="2"/>
      <c r="R47621" s="2"/>
      <c r="S47621" s="2"/>
      <c r="T47621" s="2"/>
    </row>
    <row r="47622" spans="4:20" x14ac:dyDescent="0.2">
      <c r="D47622" s="2"/>
      <c r="E47622" s="2"/>
      <c r="F47622" s="2"/>
      <c r="G47622" s="2"/>
      <c r="O47622" s="2"/>
      <c r="Q47622" s="2"/>
      <c r="R47622" s="2"/>
      <c r="S47622" s="2"/>
      <c r="T47622" s="2"/>
    </row>
    <row r="47623" spans="4:20" x14ac:dyDescent="0.2">
      <c r="D47623" s="2"/>
      <c r="E47623" s="2"/>
      <c r="F47623" s="2"/>
      <c r="G47623" s="2"/>
      <c r="O47623" s="2"/>
      <c r="Q47623" s="2"/>
      <c r="R47623" s="2"/>
      <c r="S47623" s="2"/>
      <c r="T47623" s="2"/>
    </row>
    <row r="47624" spans="4:20" x14ac:dyDescent="0.2">
      <c r="D47624" s="2"/>
      <c r="E47624" s="2"/>
      <c r="F47624" s="2"/>
      <c r="G47624" s="2"/>
      <c r="O47624" s="2"/>
      <c r="Q47624" s="2"/>
      <c r="R47624" s="2"/>
      <c r="S47624" s="2"/>
      <c r="T47624" s="2"/>
    </row>
    <row r="47625" spans="4:20" x14ac:dyDescent="0.2">
      <c r="D47625" s="2"/>
      <c r="E47625" s="2"/>
      <c r="F47625" s="2"/>
      <c r="G47625" s="2"/>
      <c r="O47625" s="2"/>
      <c r="Q47625" s="2"/>
      <c r="R47625" s="2"/>
      <c r="S47625" s="2"/>
      <c r="T47625" s="2"/>
    </row>
    <row r="47626" spans="4:20" x14ac:dyDescent="0.2">
      <c r="D47626" s="2"/>
      <c r="E47626" s="2"/>
      <c r="F47626" s="2"/>
      <c r="G47626" s="2"/>
      <c r="O47626" s="2"/>
      <c r="Q47626" s="2"/>
      <c r="R47626" s="2"/>
      <c r="S47626" s="2"/>
      <c r="T47626" s="2"/>
    </row>
    <row r="47627" spans="4:20" x14ac:dyDescent="0.2">
      <c r="D47627" s="2"/>
      <c r="E47627" s="2"/>
      <c r="F47627" s="2"/>
      <c r="G47627" s="2"/>
      <c r="O47627" s="2"/>
      <c r="Q47627" s="2"/>
      <c r="R47627" s="2"/>
      <c r="S47627" s="2"/>
      <c r="T47627" s="2"/>
    </row>
    <row r="47628" spans="4:20" x14ac:dyDescent="0.2">
      <c r="D47628" s="2"/>
      <c r="E47628" s="2"/>
      <c r="F47628" s="2"/>
      <c r="G47628" s="2"/>
      <c r="O47628" s="2"/>
      <c r="Q47628" s="2"/>
      <c r="R47628" s="2"/>
      <c r="S47628" s="2"/>
      <c r="T47628" s="2"/>
    </row>
    <row r="47629" spans="4:20" x14ac:dyDescent="0.2">
      <c r="D47629" s="2"/>
      <c r="E47629" s="2"/>
      <c r="F47629" s="2"/>
      <c r="G47629" s="2"/>
      <c r="O47629" s="2"/>
      <c r="Q47629" s="2"/>
      <c r="R47629" s="2"/>
      <c r="S47629" s="2"/>
      <c r="T47629" s="2"/>
    </row>
    <row r="47630" spans="4:20" x14ac:dyDescent="0.2">
      <c r="D47630" s="2"/>
      <c r="E47630" s="2"/>
      <c r="F47630" s="2"/>
      <c r="G47630" s="2"/>
      <c r="O47630" s="2"/>
      <c r="Q47630" s="2"/>
      <c r="R47630" s="2"/>
      <c r="S47630" s="2"/>
      <c r="T47630" s="2"/>
    </row>
    <row r="47631" spans="4:20" x14ac:dyDescent="0.2">
      <c r="D47631" s="2"/>
      <c r="E47631" s="2"/>
      <c r="F47631" s="2"/>
      <c r="G47631" s="2"/>
      <c r="O47631" s="2"/>
      <c r="Q47631" s="2"/>
      <c r="R47631" s="2"/>
      <c r="S47631" s="2"/>
      <c r="T47631" s="2"/>
    </row>
    <row r="47632" spans="4:20" x14ac:dyDescent="0.2">
      <c r="D47632" s="2"/>
      <c r="E47632" s="2"/>
      <c r="F47632" s="2"/>
      <c r="G47632" s="2"/>
      <c r="O47632" s="2"/>
      <c r="Q47632" s="2"/>
      <c r="R47632" s="2"/>
      <c r="S47632" s="2"/>
      <c r="T47632" s="2"/>
    </row>
    <row r="47633" spans="4:20" x14ac:dyDescent="0.2">
      <c r="D47633" s="2"/>
      <c r="E47633" s="2"/>
      <c r="F47633" s="2"/>
      <c r="G47633" s="2"/>
      <c r="O47633" s="2"/>
      <c r="Q47633" s="2"/>
      <c r="R47633" s="2"/>
      <c r="S47633" s="2"/>
      <c r="T47633" s="2"/>
    </row>
    <row r="47634" spans="4:20" x14ac:dyDescent="0.2">
      <c r="D47634" s="2"/>
      <c r="E47634" s="2"/>
      <c r="F47634" s="2"/>
      <c r="G47634" s="2"/>
      <c r="O47634" s="2"/>
      <c r="Q47634" s="2"/>
      <c r="R47634" s="2"/>
      <c r="S47634" s="2"/>
      <c r="T47634" s="2"/>
    </row>
    <row r="47635" spans="4:20" x14ac:dyDescent="0.2">
      <c r="D47635" s="2"/>
      <c r="E47635" s="2"/>
      <c r="F47635" s="2"/>
      <c r="G47635" s="2"/>
      <c r="O47635" s="2"/>
      <c r="Q47635" s="2"/>
      <c r="R47635" s="2"/>
      <c r="S47635" s="2"/>
      <c r="T47635" s="2"/>
    </row>
    <row r="47636" spans="4:20" x14ac:dyDescent="0.2">
      <c r="D47636" s="2"/>
      <c r="E47636" s="2"/>
      <c r="F47636" s="2"/>
      <c r="G47636" s="2"/>
      <c r="O47636" s="2"/>
      <c r="Q47636" s="2"/>
      <c r="R47636" s="2"/>
      <c r="S47636" s="2"/>
      <c r="T47636" s="2"/>
    </row>
    <row r="47637" spans="4:20" x14ac:dyDescent="0.2">
      <c r="D47637" s="2"/>
      <c r="E47637" s="2"/>
      <c r="F47637" s="2"/>
      <c r="G47637" s="2"/>
      <c r="O47637" s="2"/>
      <c r="Q47637" s="2"/>
      <c r="R47637" s="2"/>
      <c r="S47637" s="2"/>
      <c r="T47637" s="2"/>
    </row>
    <row r="47638" spans="4:20" x14ac:dyDescent="0.2">
      <c r="D47638" s="2"/>
      <c r="E47638" s="2"/>
      <c r="F47638" s="2"/>
      <c r="G47638" s="2"/>
      <c r="O47638" s="2"/>
      <c r="Q47638" s="2"/>
      <c r="R47638" s="2"/>
      <c r="S47638" s="2"/>
      <c r="T47638" s="2"/>
    </row>
    <row r="47639" spans="4:20" x14ac:dyDescent="0.2">
      <c r="D47639" s="2"/>
      <c r="E47639" s="2"/>
      <c r="F47639" s="2"/>
      <c r="G47639" s="2"/>
      <c r="O47639" s="2"/>
      <c r="Q47639" s="2"/>
      <c r="R47639" s="2"/>
      <c r="S47639" s="2"/>
      <c r="T47639" s="2"/>
    </row>
    <row r="47640" spans="4:20" x14ac:dyDescent="0.2">
      <c r="D47640" s="2"/>
      <c r="E47640" s="2"/>
      <c r="F47640" s="2"/>
      <c r="G47640" s="2"/>
      <c r="O47640" s="2"/>
      <c r="Q47640" s="2"/>
      <c r="R47640" s="2"/>
      <c r="S47640" s="2"/>
      <c r="T47640" s="2"/>
    </row>
    <row r="47641" spans="4:20" x14ac:dyDescent="0.2">
      <c r="D47641" s="2"/>
      <c r="E47641" s="2"/>
      <c r="F47641" s="2"/>
      <c r="G47641" s="2"/>
      <c r="O47641" s="2"/>
      <c r="Q47641" s="2"/>
      <c r="R47641" s="2"/>
      <c r="S47641" s="2"/>
      <c r="T47641" s="2"/>
    </row>
    <row r="47642" spans="4:20" x14ac:dyDescent="0.2">
      <c r="D47642" s="2"/>
      <c r="E47642" s="2"/>
      <c r="F47642" s="2"/>
      <c r="G47642" s="2"/>
      <c r="O47642" s="2"/>
      <c r="Q47642" s="2"/>
      <c r="R47642" s="2"/>
      <c r="S47642" s="2"/>
      <c r="T47642" s="2"/>
    </row>
    <row r="47643" spans="4:20" x14ac:dyDescent="0.2">
      <c r="D47643" s="2"/>
      <c r="E47643" s="2"/>
      <c r="F47643" s="2"/>
      <c r="G47643" s="2"/>
      <c r="O47643" s="2"/>
      <c r="Q47643" s="2"/>
      <c r="R47643" s="2"/>
      <c r="S47643" s="2"/>
      <c r="T47643" s="2"/>
    </row>
    <row r="47644" spans="4:20" x14ac:dyDescent="0.2">
      <c r="D47644" s="2"/>
      <c r="E47644" s="2"/>
      <c r="F47644" s="2"/>
      <c r="G47644" s="2"/>
      <c r="O47644" s="2"/>
      <c r="Q47644" s="2"/>
      <c r="R47644" s="2"/>
      <c r="S47644" s="2"/>
      <c r="T47644" s="2"/>
    </row>
    <row r="47645" spans="4:20" x14ac:dyDescent="0.2">
      <c r="D47645" s="2"/>
      <c r="E47645" s="2"/>
      <c r="F47645" s="2"/>
      <c r="G47645" s="2"/>
      <c r="O47645" s="2"/>
      <c r="Q47645" s="2"/>
      <c r="R47645" s="2"/>
      <c r="S47645" s="2"/>
      <c r="T47645" s="2"/>
    </row>
    <row r="47646" spans="4:20" x14ac:dyDescent="0.2">
      <c r="D47646" s="2"/>
      <c r="E47646" s="2"/>
      <c r="F47646" s="2"/>
      <c r="G47646" s="2"/>
      <c r="O47646" s="2"/>
      <c r="Q47646" s="2"/>
      <c r="R47646" s="2"/>
      <c r="S47646" s="2"/>
      <c r="T47646" s="2"/>
    </row>
    <row r="47647" spans="4:20" x14ac:dyDescent="0.2">
      <c r="D47647" s="2"/>
      <c r="E47647" s="2"/>
      <c r="F47647" s="2"/>
      <c r="G47647" s="2"/>
      <c r="O47647" s="2"/>
      <c r="Q47647" s="2"/>
      <c r="R47647" s="2"/>
      <c r="S47647" s="2"/>
      <c r="T47647" s="2"/>
    </row>
    <row r="47648" spans="4:20" x14ac:dyDescent="0.2">
      <c r="D47648" s="2"/>
      <c r="E47648" s="2"/>
      <c r="F47648" s="2"/>
      <c r="G47648" s="2"/>
      <c r="O47648" s="2"/>
      <c r="Q47648" s="2"/>
      <c r="R47648" s="2"/>
      <c r="S47648" s="2"/>
      <c r="T47648" s="2"/>
    </row>
    <row r="47649" spans="4:20" x14ac:dyDescent="0.2">
      <c r="D47649" s="2"/>
      <c r="E47649" s="2"/>
      <c r="F47649" s="2"/>
      <c r="G47649" s="2"/>
      <c r="O47649" s="2"/>
      <c r="Q47649" s="2"/>
      <c r="R47649" s="2"/>
      <c r="S47649" s="2"/>
      <c r="T47649" s="2"/>
    </row>
    <row r="47650" spans="4:20" x14ac:dyDescent="0.2">
      <c r="D47650" s="2"/>
      <c r="E47650" s="2"/>
      <c r="F47650" s="2"/>
      <c r="G47650" s="2"/>
      <c r="O47650" s="2"/>
      <c r="Q47650" s="2"/>
      <c r="R47650" s="2"/>
      <c r="S47650" s="2"/>
      <c r="T47650" s="2"/>
    </row>
    <row r="47651" spans="4:20" x14ac:dyDescent="0.2">
      <c r="D47651" s="2"/>
      <c r="E47651" s="2"/>
      <c r="F47651" s="2"/>
      <c r="G47651" s="2"/>
      <c r="O47651" s="2"/>
      <c r="Q47651" s="2"/>
      <c r="R47651" s="2"/>
      <c r="S47651" s="2"/>
      <c r="T47651" s="2"/>
    </row>
    <row r="47652" spans="4:20" x14ac:dyDescent="0.2">
      <c r="D47652" s="2"/>
      <c r="E47652" s="2"/>
      <c r="F47652" s="2"/>
      <c r="G47652" s="2"/>
      <c r="O47652" s="2"/>
      <c r="Q47652" s="2"/>
      <c r="R47652" s="2"/>
      <c r="S47652" s="2"/>
      <c r="T47652" s="2"/>
    </row>
    <row r="47653" spans="4:20" x14ac:dyDescent="0.2">
      <c r="D47653" s="2"/>
      <c r="E47653" s="2"/>
      <c r="F47653" s="2"/>
      <c r="G47653" s="2"/>
      <c r="O47653" s="2"/>
      <c r="Q47653" s="2"/>
      <c r="R47653" s="2"/>
      <c r="S47653" s="2"/>
      <c r="T47653" s="2"/>
    </row>
    <row r="47654" spans="4:20" x14ac:dyDescent="0.2">
      <c r="D47654" s="2"/>
      <c r="E47654" s="2"/>
      <c r="F47654" s="2"/>
      <c r="G47654" s="2"/>
      <c r="O47654" s="2"/>
      <c r="Q47654" s="2"/>
      <c r="R47654" s="2"/>
      <c r="S47654" s="2"/>
      <c r="T47654" s="2"/>
    </row>
    <row r="47655" spans="4:20" x14ac:dyDescent="0.2">
      <c r="D47655" s="2"/>
      <c r="E47655" s="2"/>
      <c r="F47655" s="2"/>
      <c r="G47655" s="2"/>
      <c r="O47655" s="2"/>
      <c r="Q47655" s="2"/>
      <c r="R47655" s="2"/>
      <c r="S47655" s="2"/>
      <c r="T47655" s="2"/>
    </row>
    <row r="47656" spans="4:20" x14ac:dyDescent="0.2">
      <c r="D47656" s="2"/>
      <c r="E47656" s="2"/>
      <c r="F47656" s="2"/>
      <c r="G47656" s="2"/>
      <c r="O47656" s="2"/>
      <c r="Q47656" s="2"/>
      <c r="R47656" s="2"/>
      <c r="S47656" s="2"/>
      <c r="T47656" s="2"/>
    </row>
    <row r="47657" spans="4:20" x14ac:dyDescent="0.2">
      <c r="D47657" s="2"/>
      <c r="E47657" s="2"/>
      <c r="F47657" s="2"/>
      <c r="G47657" s="2"/>
      <c r="O47657" s="2"/>
      <c r="Q47657" s="2"/>
      <c r="R47657" s="2"/>
      <c r="S47657" s="2"/>
      <c r="T47657" s="2"/>
    </row>
    <row r="47658" spans="4:20" x14ac:dyDescent="0.2">
      <c r="D47658" s="2"/>
      <c r="E47658" s="2"/>
      <c r="F47658" s="2"/>
      <c r="G47658" s="2"/>
      <c r="O47658" s="2"/>
      <c r="Q47658" s="2"/>
      <c r="R47658" s="2"/>
      <c r="S47658" s="2"/>
      <c r="T47658" s="2"/>
    </row>
    <row r="47659" spans="4:20" x14ac:dyDescent="0.2">
      <c r="D47659" s="2"/>
      <c r="E47659" s="2"/>
      <c r="F47659" s="2"/>
      <c r="G47659" s="2"/>
      <c r="O47659" s="2"/>
      <c r="Q47659" s="2"/>
      <c r="R47659" s="2"/>
      <c r="S47659" s="2"/>
      <c r="T47659" s="2"/>
    </row>
    <row r="47660" spans="4:20" x14ac:dyDescent="0.2">
      <c r="D47660" s="2"/>
      <c r="E47660" s="2"/>
      <c r="F47660" s="2"/>
      <c r="G47660" s="2"/>
      <c r="O47660" s="2"/>
      <c r="Q47660" s="2"/>
      <c r="R47660" s="2"/>
      <c r="S47660" s="2"/>
      <c r="T47660" s="2"/>
    </row>
    <row r="47661" spans="4:20" x14ac:dyDescent="0.2">
      <c r="D47661" s="2"/>
      <c r="E47661" s="2"/>
      <c r="F47661" s="2"/>
      <c r="G47661" s="2"/>
      <c r="O47661" s="2"/>
      <c r="Q47661" s="2"/>
      <c r="R47661" s="2"/>
      <c r="S47661" s="2"/>
      <c r="T47661" s="2"/>
    </row>
    <row r="47662" spans="4:20" x14ac:dyDescent="0.2">
      <c r="D47662" s="2"/>
      <c r="E47662" s="2"/>
      <c r="F47662" s="2"/>
      <c r="G47662" s="2"/>
      <c r="O47662" s="2"/>
      <c r="Q47662" s="2"/>
      <c r="R47662" s="2"/>
      <c r="S47662" s="2"/>
      <c r="T47662" s="2"/>
    </row>
    <row r="47663" spans="4:20" x14ac:dyDescent="0.2">
      <c r="D47663" s="2"/>
      <c r="E47663" s="2"/>
      <c r="F47663" s="2"/>
      <c r="G47663" s="2"/>
      <c r="O47663" s="2"/>
      <c r="Q47663" s="2"/>
      <c r="R47663" s="2"/>
      <c r="S47663" s="2"/>
      <c r="T47663" s="2"/>
    </row>
    <row r="47664" spans="4:20" x14ac:dyDescent="0.2">
      <c r="D47664" s="2"/>
      <c r="E47664" s="2"/>
      <c r="F47664" s="2"/>
      <c r="G47664" s="2"/>
      <c r="O47664" s="2"/>
      <c r="Q47664" s="2"/>
      <c r="R47664" s="2"/>
      <c r="S47664" s="2"/>
      <c r="T47664" s="2"/>
    </row>
    <row r="47665" spans="4:20" x14ac:dyDescent="0.2">
      <c r="D47665" s="2"/>
      <c r="E47665" s="2"/>
      <c r="F47665" s="2"/>
      <c r="G47665" s="2"/>
      <c r="O47665" s="2"/>
      <c r="Q47665" s="2"/>
      <c r="R47665" s="2"/>
      <c r="S47665" s="2"/>
      <c r="T47665" s="2"/>
    </row>
    <row r="47666" spans="4:20" x14ac:dyDescent="0.2">
      <c r="D47666" s="2"/>
      <c r="E47666" s="2"/>
      <c r="F47666" s="2"/>
      <c r="G47666" s="2"/>
      <c r="O47666" s="2"/>
      <c r="Q47666" s="2"/>
      <c r="R47666" s="2"/>
      <c r="S47666" s="2"/>
      <c r="T47666" s="2"/>
    </row>
    <row r="47667" spans="4:20" x14ac:dyDescent="0.2">
      <c r="D47667" s="2"/>
      <c r="E47667" s="2"/>
      <c r="F47667" s="2"/>
      <c r="G47667" s="2"/>
      <c r="O47667" s="2"/>
      <c r="Q47667" s="2"/>
      <c r="R47667" s="2"/>
      <c r="S47667" s="2"/>
      <c r="T47667" s="2"/>
    </row>
    <row r="47668" spans="4:20" x14ac:dyDescent="0.2">
      <c r="D47668" s="2"/>
      <c r="E47668" s="2"/>
      <c r="F47668" s="2"/>
      <c r="G47668" s="2"/>
      <c r="O47668" s="2"/>
      <c r="Q47668" s="2"/>
      <c r="R47668" s="2"/>
      <c r="S47668" s="2"/>
      <c r="T47668" s="2"/>
    </row>
    <row r="47669" spans="4:20" x14ac:dyDescent="0.2">
      <c r="D47669" s="2"/>
      <c r="E47669" s="2"/>
      <c r="F47669" s="2"/>
      <c r="G47669" s="2"/>
      <c r="O47669" s="2"/>
      <c r="Q47669" s="2"/>
      <c r="R47669" s="2"/>
      <c r="S47669" s="2"/>
      <c r="T47669" s="2"/>
    </row>
    <row r="47670" spans="4:20" x14ac:dyDescent="0.2">
      <c r="D47670" s="2"/>
      <c r="E47670" s="2"/>
      <c r="F47670" s="2"/>
      <c r="G47670" s="2"/>
      <c r="O47670" s="2"/>
      <c r="Q47670" s="2"/>
      <c r="R47670" s="2"/>
      <c r="S47670" s="2"/>
      <c r="T47670" s="2"/>
    </row>
    <row r="47671" spans="4:20" x14ac:dyDescent="0.2">
      <c r="D47671" s="2"/>
      <c r="E47671" s="2"/>
      <c r="F47671" s="2"/>
      <c r="G47671" s="2"/>
      <c r="O47671" s="2"/>
      <c r="Q47671" s="2"/>
      <c r="R47671" s="2"/>
      <c r="S47671" s="2"/>
      <c r="T47671" s="2"/>
    </row>
    <row r="47672" spans="4:20" x14ac:dyDescent="0.2">
      <c r="D47672" s="2"/>
      <c r="E47672" s="2"/>
      <c r="F47672" s="2"/>
      <c r="G47672" s="2"/>
      <c r="O47672" s="2"/>
      <c r="Q47672" s="2"/>
      <c r="R47672" s="2"/>
      <c r="S47672" s="2"/>
      <c r="T47672" s="2"/>
    </row>
    <row r="47673" spans="4:20" x14ac:dyDescent="0.2">
      <c r="D47673" s="2"/>
      <c r="E47673" s="2"/>
      <c r="F47673" s="2"/>
      <c r="G47673" s="2"/>
      <c r="O47673" s="2"/>
      <c r="Q47673" s="2"/>
      <c r="R47673" s="2"/>
      <c r="S47673" s="2"/>
      <c r="T47673" s="2"/>
    </row>
    <row r="47674" spans="4:20" x14ac:dyDescent="0.2">
      <c r="D47674" s="2"/>
      <c r="E47674" s="2"/>
      <c r="F47674" s="2"/>
      <c r="G47674" s="2"/>
      <c r="O47674" s="2"/>
      <c r="Q47674" s="2"/>
      <c r="R47674" s="2"/>
      <c r="S47674" s="2"/>
      <c r="T47674" s="2"/>
    </row>
    <row r="47675" spans="4:20" x14ac:dyDescent="0.2">
      <c r="D47675" s="2"/>
      <c r="E47675" s="2"/>
      <c r="F47675" s="2"/>
      <c r="G47675" s="2"/>
      <c r="O47675" s="2"/>
      <c r="Q47675" s="2"/>
      <c r="R47675" s="2"/>
      <c r="S47675" s="2"/>
      <c r="T47675" s="2"/>
    </row>
    <row r="47676" spans="4:20" x14ac:dyDescent="0.2">
      <c r="D47676" s="2"/>
      <c r="E47676" s="2"/>
      <c r="F47676" s="2"/>
      <c r="G47676" s="2"/>
      <c r="O47676" s="2"/>
      <c r="Q47676" s="2"/>
      <c r="R47676" s="2"/>
      <c r="S47676" s="2"/>
      <c r="T47676" s="2"/>
    </row>
    <row r="47677" spans="4:20" x14ac:dyDescent="0.2">
      <c r="D47677" s="2"/>
      <c r="E47677" s="2"/>
      <c r="F47677" s="2"/>
      <c r="G47677" s="2"/>
      <c r="O47677" s="2"/>
      <c r="Q47677" s="2"/>
      <c r="R47677" s="2"/>
      <c r="S47677" s="2"/>
      <c r="T47677" s="2"/>
    </row>
    <row r="47678" spans="4:20" x14ac:dyDescent="0.2">
      <c r="D47678" s="2"/>
      <c r="E47678" s="2"/>
      <c r="F47678" s="2"/>
      <c r="G47678" s="2"/>
      <c r="O47678" s="2"/>
      <c r="Q47678" s="2"/>
      <c r="R47678" s="2"/>
      <c r="S47678" s="2"/>
      <c r="T47678" s="2"/>
    </row>
    <row r="47679" spans="4:20" x14ac:dyDescent="0.2">
      <c r="D47679" s="2"/>
      <c r="E47679" s="2"/>
      <c r="F47679" s="2"/>
      <c r="G47679" s="2"/>
      <c r="O47679" s="2"/>
      <c r="Q47679" s="2"/>
      <c r="R47679" s="2"/>
      <c r="S47679" s="2"/>
      <c r="T47679" s="2"/>
    </row>
    <row r="47680" spans="4:20" x14ac:dyDescent="0.2">
      <c r="D47680" s="2"/>
      <c r="E47680" s="2"/>
      <c r="F47680" s="2"/>
      <c r="G47680" s="2"/>
      <c r="O47680" s="2"/>
      <c r="Q47680" s="2"/>
      <c r="R47680" s="2"/>
      <c r="S47680" s="2"/>
      <c r="T47680" s="2"/>
    </row>
    <row r="47681" spans="4:20" x14ac:dyDescent="0.2">
      <c r="D47681" s="2"/>
      <c r="E47681" s="2"/>
      <c r="F47681" s="2"/>
      <c r="G47681" s="2"/>
      <c r="O47681" s="2"/>
      <c r="Q47681" s="2"/>
      <c r="R47681" s="2"/>
      <c r="S47681" s="2"/>
      <c r="T47681" s="2"/>
    </row>
    <row r="47682" spans="4:20" x14ac:dyDescent="0.2">
      <c r="D47682" s="2"/>
      <c r="E47682" s="2"/>
      <c r="F47682" s="2"/>
      <c r="G47682" s="2"/>
      <c r="O47682" s="2"/>
      <c r="Q47682" s="2"/>
      <c r="R47682" s="2"/>
      <c r="S47682" s="2"/>
      <c r="T47682" s="2"/>
    </row>
    <row r="47683" spans="4:20" x14ac:dyDescent="0.2">
      <c r="D47683" s="2"/>
      <c r="E47683" s="2"/>
      <c r="F47683" s="2"/>
      <c r="G47683" s="2"/>
      <c r="O47683" s="2"/>
      <c r="Q47683" s="2"/>
      <c r="R47683" s="2"/>
      <c r="S47683" s="2"/>
      <c r="T47683" s="2"/>
    </row>
    <row r="47684" spans="4:20" x14ac:dyDescent="0.2">
      <c r="D47684" s="2"/>
      <c r="E47684" s="2"/>
      <c r="F47684" s="2"/>
      <c r="G47684" s="2"/>
      <c r="O47684" s="2"/>
      <c r="Q47684" s="2"/>
      <c r="R47684" s="2"/>
      <c r="S47684" s="2"/>
      <c r="T47684" s="2"/>
    </row>
    <row r="47685" spans="4:20" x14ac:dyDescent="0.2">
      <c r="D47685" s="2"/>
      <c r="E47685" s="2"/>
      <c r="F47685" s="2"/>
      <c r="G47685" s="2"/>
      <c r="O47685" s="2"/>
      <c r="Q47685" s="2"/>
      <c r="R47685" s="2"/>
      <c r="S47685" s="2"/>
      <c r="T47685" s="2"/>
    </row>
    <row r="47686" spans="4:20" x14ac:dyDescent="0.2">
      <c r="D47686" s="2"/>
      <c r="E47686" s="2"/>
      <c r="F47686" s="2"/>
      <c r="G47686" s="2"/>
      <c r="O47686" s="2"/>
      <c r="Q47686" s="2"/>
      <c r="R47686" s="2"/>
      <c r="S47686" s="2"/>
      <c r="T47686" s="2"/>
    </row>
    <row r="47687" spans="4:20" x14ac:dyDescent="0.2">
      <c r="D47687" s="2"/>
      <c r="E47687" s="2"/>
      <c r="F47687" s="2"/>
      <c r="G47687" s="2"/>
      <c r="O47687" s="2"/>
      <c r="Q47687" s="2"/>
      <c r="R47687" s="2"/>
      <c r="S47687" s="2"/>
      <c r="T47687" s="2"/>
    </row>
    <row r="47688" spans="4:20" x14ac:dyDescent="0.2">
      <c r="D47688" s="2"/>
      <c r="E47688" s="2"/>
      <c r="F47688" s="2"/>
      <c r="G47688" s="2"/>
      <c r="O47688" s="2"/>
      <c r="Q47688" s="2"/>
      <c r="R47688" s="2"/>
      <c r="S47688" s="2"/>
      <c r="T47688" s="2"/>
    </row>
    <row r="47689" spans="4:20" x14ac:dyDescent="0.2">
      <c r="D47689" s="2"/>
      <c r="E47689" s="2"/>
      <c r="F47689" s="2"/>
      <c r="G47689" s="2"/>
      <c r="O47689" s="2"/>
      <c r="Q47689" s="2"/>
      <c r="R47689" s="2"/>
      <c r="S47689" s="2"/>
      <c r="T47689" s="2"/>
    </row>
    <row r="47690" spans="4:20" x14ac:dyDescent="0.2">
      <c r="D47690" s="2"/>
      <c r="E47690" s="2"/>
      <c r="F47690" s="2"/>
      <c r="G47690" s="2"/>
      <c r="O47690" s="2"/>
      <c r="Q47690" s="2"/>
      <c r="R47690" s="2"/>
      <c r="S47690" s="2"/>
      <c r="T47690" s="2"/>
    </row>
    <row r="47691" spans="4:20" x14ac:dyDescent="0.2">
      <c r="D47691" s="2"/>
      <c r="E47691" s="2"/>
      <c r="F47691" s="2"/>
      <c r="G47691" s="2"/>
      <c r="O47691" s="2"/>
      <c r="Q47691" s="2"/>
      <c r="R47691" s="2"/>
      <c r="S47691" s="2"/>
      <c r="T47691" s="2"/>
    </row>
    <row r="47692" spans="4:20" x14ac:dyDescent="0.2">
      <c r="D47692" s="2"/>
      <c r="E47692" s="2"/>
      <c r="F47692" s="2"/>
      <c r="G47692" s="2"/>
      <c r="O47692" s="2"/>
      <c r="Q47692" s="2"/>
      <c r="R47692" s="2"/>
      <c r="S47692" s="2"/>
      <c r="T47692" s="2"/>
    </row>
    <row r="47693" spans="4:20" x14ac:dyDescent="0.2">
      <c r="D47693" s="2"/>
      <c r="E47693" s="2"/>
      <c r="F47693" s="2"/>
      <c r="G47693" s="2"/>
      <c r="O47693" s="2"/>
      <c r="Q47693" s="2"/>
      <c r="R47693" s="2"/>
      <c r="S47693" s="2"/>
      <c r="T47693" s="2"/>
    </row>
    <row r="47694" spans="4:20" x14ac:dyDescent="0.2">
      <c r="D47694" s="2"/>
      <c r="E47694" s="2"/>
      <c r="F47694" s="2"/>
      <c r="G47694" s="2"/>
      <c r="O47694" s="2"/>
      <c r="Q47694" s="2"/>
      <c r="R47694" s="2"/>
      <c r="S47694" s="2"/>
      <c r="T47694" s="2"/>
    </row>
    <row r="47695" spans="4:20" x14ac:dyDescent="0.2">
      <c r="D47695" s="2"/>
      <c r="E47695" s="2"/>
      <c r="F47695" s="2"/>
      <c r="G47695" s="2"/>
      <c r="O47695" s="2"/>
      <c r="Q47695" s="2"/>
      <c r="R47695" s="2"/>
      <c r="S47695" s="2"/>
      <c r="T47695" s="2"/>
    </row>
    <row r="47696" spans="4:20" x14ac:dyDescent="0.2">
      <c r="D47696" s="2"/>
      <c r="E47696" s="2"/>
      <c r="F47696" s="2"/>
      <c r="G47696" s="2"/>
      <c r="O47696" s="2"/>
      <c r="Q47696" s="2"/>
      <c r="R47696" s="2"/>
      <c r="S47696" s="2"/>
      <c r="T47696" s="2"/>
    </row>
    <row r="47697" spans="4:20" x14ac:dyDescent="0.2">
      <c r="D47697" s="2"/>
      <c r="E47697" s="2"/>
      <c r="F47697" s="2"/>
      <c r="G47697" s="2"/>
      <c r="O47697" s="2"/>
      <c r="Q47697" s="2"/>
      <c r="R47697" s="2"/>
      <c r="S47697" s="2"/>
      <c r="T47697" s="2"/>
    </row>
    <row r="47698" spans="4:20" x14ac:dyDescent="0.2">
      <c r="D47698" s="2"/>
      <c r="E47698" s="2"/>
      <c r="F47698" s="2"/>
      <c r="G47698" s="2"/>
      <c r="O47698" s="2"/>
      <c r="Q47698" s="2"/>
      <c r="R47698" s="2"/>
      <c r="S47698" s="2"/>
      <c r="T47698" s="2"/>
    </row>
    <row r="47699" spans="4:20" x14ac:dyDescent="0.2">
      <c r="D47699" s="2"/>
      <c r="E47699" s="2"/>
      <c r="F47699" s="2"/>
      <c r="G47699" s="2"/>
      <c r="O47699" s="2"/>
      <c r="Q47699" s="2"/>
      <c r="R47699" s="2"/>
      <c r="S47699" s="2"/>
      <c r="T47699" s="2"/>
    </row>
    <row r="47700" spans="4:20" x14ac:dyDescent="0.2">
      <c r="D47700" s="2"/>
      <c r="E47700" s="2"/>
      <c r="F47700" s="2"/>
      <c r="G47700" s="2"/>
      <c r="O47700" s="2"/>
      <c r="Q47700" s="2"/>
      <c r="R47700" s="2"/>
      <c r="S47700" s="2"/>
      <c r="T47700" s="2"/>
    </row>
    <row r="47701" spans="4:20" x14ac:dyDescent="0.2">
      <c r="D47701" s="2"/>
      <c r="E47701" s="2"/>
      <c r="F47701" s="2"/>
      <c r="G47701" s="2"/>
      <c r="O47701" s="2"/>
      <c r="Q47701" s="2"/>
      <c r="R47701" s="2"/>
      <c r="S47701" s="2"/>
      <c r="T47701" s="2"/>
    </row>
    <row r="47702" spans="4:20" x14ac:dyDescent="0.2">
      <c r="D47702" s="2"/>
      <c r="E47702" s="2"/>
      <c r="F47702" s="2"/>
      <c r="G47702" s="2"/>
      <c r="O47702" s="2"/>
      <c r="Q47702" s="2"/>
      <c r="R47702" s="2"/>
      <c r="S47702" s="2"/>
      <c r="T47702" s="2"/>
    </row>
    <row r="47703" spans="4:20" x14ac:dyDescent="0.2">
      <c r="D47703" s="2"/>
      <c r="E47703" s="2"/>
      <c r="F47703" s="2"/>
      <c r="G47703" s="2"/>
      <c r="O47703" s="2"/>
      <c r="Q47703" s="2"/>
      <c r="R47703" s="2"/>
      <c r="S47703" s="2"/>
      <c r="T47703" s="2"/>
    </row>
    <row r="47704" spans="4:20" x14ac:dyDescent="0.2">
      <c r="D47704" s="2"/>
      <c r="E47704" s="2"/>
      <c r="F47704" s="2"/>
      <c r="G47704" s="2"/>
      <c r="O47704" s="2"/>
      <c r="Q47704" s="2"/>
      <c r="R47704" s="2"/>
      <c r="S47704" s="2"/>
      <c r="T47704" s="2"/>
    </row>
    <row r="47705" spans="4:20" x14ac:dyDescent="0.2">
      <c r="D47705" s="2"/>
      <c r="E47705" s="2"/>
      <c r="F47705" s="2"/>
      <c r="G47705" s="2"/>
      <c r="O47705" s="2"/>
      <c r="Q47705" s="2"/>
      <c r="R47705" s="2"/>
      <c r="S47705" s="2"/>
      <c r="T47705" s="2"/>
    </row>
    <row r="47706" spans="4:20" x14ac:dyDescent="0.2">
      <c r="D47706" s="2"/>
      <c r="E47706" s="2"/>
      <c r="F47706" s="2"/>
      <c r="G47706" s="2"/>
      <c r="O47706" s="2"/>
      <c r="Q47706" s="2"/>
      <c r="R47706" s="2"/>
      <c r="S47706" s="2"/>
      <c r="T47706" s="2"/>
    </row>
    <row r="47707" spans="4:20" x14ac:dyDescent="0.2">
      <c r="D47707" s="2"/>
      <c r="E47707" s="2"/>
      <c r="F47707" s="2"/>
      <c r="G47707" s="2"/>
      <c r="O47707" s="2"/>
      <c r="Q47707" s="2"/>
      <c r="R47707" s="2"/>
      <c r="S47707" s="2"/>
      <c r="T47707" s="2"/>
    </row>
    <row r="47708" spans="4:20" x14ac:dyDescent="0.2">
      <c r="D47708" s="2"/>
      <c r="E47708" s="2"/>
      <c r="F47708" s="2"/>
      <c r="G47708" s="2"/>
      <c r="O47708" s="2"/>
      <c r="Q47708" s="2"/>
      <c r="R47708" s="2"/>
      <c r="S47708" s="2"/>
      <c r="T47708" s="2"/>
    </row>
    <row r="47709" spans="4:20" x14ac:dyDescent="0.2">
      <c r="D47709" s="2"/>
      <c r="E47709" s="2"/>
      <c r="F47709" s="2"/>
      <c r="G47709" s="2"/>
      <c r="O47709" s="2"/>
      <c r="Q47709" s="2"/>
      <c r="R47709" s="2"/>
      <c r="S47709" s="2"/>
      <c r="T47709" s="2"/>
    </row>
    <row r="47710" spans="4:20" x14ac:dyDescent="0.2">
      <c r="D47710" s="2"/>
      <c r="E47710" s="2"/>
      <c r="F47710" s="2"/>
      <c r="G47710" s="2"/>
      <c r="O47710" s="2"/>
      <c r="Q47710" s="2"/>
      <c r="R47710" s="2"/>
      <c r="S47710" s="2"/>
      <c r="T47710" s="2"/>
    </row>
    <row r="47711" spans="4:20" x14ac:dyDescent="0.2">
      <c r="D47711" s="2"/>
      <c r="E47711" s="2"/>
      <c r="F47711" s="2"/>
      <c r="G47711" s="2"/>
      <c r="O47711" s="2"/>
      <c r="Q47711" s="2"/>
      <c r="R47711" s="2"/>
      <c r="S47711" s="2"/>
      <c r="T47711" s="2"/>
    </row>
    <row r="47712" spans="4:20" x14ac:dyDescent="0.2">
      <c r="D47712" s="2"/>
      <c r="E47712" s="2"/>
      <c r="F47712" s="2"/>
      <c r="G47712" s="2"/>
      <c r="O47712" s="2"/>
      <c r="Q47712" s="2"/>
      <c r="R47712" s="2"/>
      <c r="S47712" s="2"/>
      <c r="T47712" s="2"/>
    </row>
    <row r="47713" spans="4:20" x14ac:dyDescent="0.2">
      <c r="D47713" s="2"/>
      <c r="E47713" s="2"/>
      <c r="F47713" s="2"/>
      <c r="G47713" s="2"/>
      <c r="O47713" s="2"/>
      <c r="Q47713" s="2"/>
      <c r="R47713" s="2"/>
      <c r="S47713" s="2"/>
      <c r="T47713" s="2"/>
    </row>
    <row r="47714" spans="4:20" x14ac:dyDescent="0.2">
      <c r="D47714" s="2"/>
      <c r="E47714" s="2"/>
      <c r="F47714" s="2"/>
      <c r="G47714" s="2"/>
      <c r="O47714" s="2"/>
      <c r="Q47714" s="2"/>
      <c r="R47714" s="2"/>
      <c r="S47714" s="2"/>
      <c r="T47714" s="2"/>
    </row>
    <row r="47715" spans="4:20" x14ac:dyDescent="0.2">
      <c r="D47715" s="2"/>
      <c r="E47715" s="2"/>
      <c r="F47715" s="2"/>
      <c r="G47715" s="2"/>
      <c r="O47715" s="2"/>
      <c r="Q47715" s="2"/>
      <c r="R47715" s="2"/>
      <c r="S47715" s="2"/>
      <c r="T47715" s="2"/>
    </row>
    <row r="47716" spans="4:20" x14ac:dyDescent="0.2">
      <c r="D47716" s="2"/>
      <c r="E47716" s="2"/>
      <c r="F47716" s="2"/>
      <c r="G47716" s="2"/>
      <c r="O47716" s="2"/>
      <c r="Q47716" s="2"/>
      <c r="R47716" s="2"/>
      <c r="S47716" s="2"/>
      <c r="T47716" s="2"/>
    </row>
    <row r="47717" spans="4:20" x14ac:dyDescent="0.2">
      <c r="D47717" s="2"/>
      <c r="E47717" s="2"/>
      <c r="F47717" s="2"/>
      <c r="G47717" s="2"/>
      <c r="O47717" s="2"/>
      <c r="Q47717" s="2"/>
      <c r="R47717" s="2"/>
      <c r="S47717" s="2"/>
      <c r="T47717" s="2"/>
    </row>
    <row r="47718" spans="4:20" x14ac:dyDescent="0.2">
      <c r="D47718" s="2"/>
      <c r="E47718" s="2"/>
      <c r="F47718" s="2"/>
      <c r="G47718" s="2"/>
      <c r="O47718" s="2"/>
      <c r="Q47718" s="2"/>
      <c r="R47718" s="2"/>
      <c r="S47718" s="2"/>
      <c r="T47718" s="2"/>
    </row>
    <row r="47719" spans="4:20" x14ac:dyDescent="0.2">
      <c r="D47719" s="2"/>
      <c r="E47719" s="2"/>
      <c r="F47719" s="2"/>
      <c r="G47719" s="2"/>
      <c r="O47719" s="2"/>
      <c r="Q47719" s="2"/>
      <c r="R47719" s="2"/>
      <c r="S47719" s="2"/>
      <c r="T47719" s="2"/>
    </row>
    <row r="47720" spans="4:20" x14ac:dyDescent="0.2">
      <c r="D47720" s="2"/>
      <c r="E47720" s="2"/>
      <c r="F47720" s="2"/>
      <c r="G47720" s="2"/>
      <c r="O47720" s="2"/>
      <c r="Q47720" s="2"/>
      <c r="R47720" s="2"/>
      <c r="S47720" s="2"/>
      <c r="T47720" s="2"/>
    </row>
    <row r="47721" spans="4:20" x14ac:dyDescent="0.2">
      <c r="D47721" s="2"/>
      <c r="E47721" s="2"/>
      <c r="F47721" s="2"/>
      <c r="G47721" s="2"/>
      <c r="O47721" s="2"/>
      <c r="Q47721" s="2"/>
      <c r="R47721" s="2"/>
      <c r="S47721" s="2"/>
      <c r="T47721" s="2"/>
    </row>
    <row r="47722" spans="4:20" x14ac:dyDescent="0.2">
      <c r="D47722" s="2"/>
      <c r="E47722" s="2"/>
      <c r="F47722" s="2"/>
      <c r="G47722" s="2"/>
      <c r="O47722" s="2"/>
      <c r="Q47722" s="2"/>
      <c r="R47722" s="2"/>
      <c r="S47722" s="2"/>
      <c r="T47722" s="2"/>
    </row>
    <row r="47723" spans="4:20" x14ac:dyDescent="0.2">
      <c r="D47723" s="2"/>
      <c r="E47723" s="2"/>
      <c r="F47723" s="2"/>
      <c r="G47723" s="2"/>
      <c r="O47723" s="2"/>
      <c r="Q47723" s="2"/>
      <c r="R47723" s="2"/>
      <c r="S47723" s="2"/>
      <c r="T47723" s="2"/>
    </row>
    <row r="47724" spans="4:20" x14ac:dyDescent="0.2">
      <c r="D47724" s="2"/>
      <c r="E47724" s="2"/>
      <c r="F47724" s="2"/>
      <c r="G47724" s="2"/>
      <c r="O47724" s="2"/>
      <c r="Q47724" s="2"/>
      <c r="R47724" s="2"/>
      <c r="S47724" s="2"/>
      <c r="T47724" s="2"/>
    </row>
    <row r="47725" spans="4:20" x14ac:dyDescent="0.2">
      <c r="D47725" s="2"/>
      <c r="E47725" s="2"/>
      <c r="F47725" s="2"/>
      <c r="G47725" s="2"/>
      <c r="O47725" s="2"/>
      <c r="Q47725" s="2"/>
      <c r="R47725" s="2"/>
      <c r="S47725" s="2"/>
      <c r="T47725" s="2"/>
    </row>
    <row r="47726" spans="4:20" x14ac:dyDescent="0.2">
      <c r="D47726" s="2"/>
      <c r="E47726" s="2"/>
      <c r="F47726" s="2"/>
      <c r="G47726" s="2"/>
      <c r="O47726" s="2"/>
      <c r="Q47726" s="2"/>
      <c r="R47726" s="2"/>
      <c r="S47726" s="2"/>
      <c r="T47726" s="2"/>
    </row>
    <row r="47727" spans="4:20" x14ac:dyDescent="0.2">
      <c r="D47727" s="2"/>
      <c r="E47727" s="2"/>
      <c r="F47727" s="2"/>
      <c r="G47727" s="2"/>
      <c r="O47727" s="2"/>
      <c r="Q47727" s="2"/>
      <c r="R47727" s="2"/>
      <c r="S47727" s="2"/>
      <c r="T47727" s="2"/>
    </row>
    <row r="47728" spans="4:20" x14ac:dyDescent="0.2">
      <c r="D47728" s="2"/>
      <c r="E47728" s="2"/>
      <c r="F47728" s="2"/>
      <c r="G47728" s="2"/>
      <c r="O47728" s="2"/>
      <c r="Q47728" s="2"/>
      <c r="R47728" s="2"/>
      <c r="S47728" s="2"/>
      <c r="T47728" s="2"/>
    </row>
    <row r="47729" spans="4:20" x14ac:dyDescent="0.2">
      <c r="D47729" s="2"/>
      <c r="E47729" s="2"/>
      <c r="F47729" s="2"/>
      <c r="G47729" s="2"/>
      <c r="O47729" s="2"/>
      <c r="Q47729" s="2"/>
      <c r="R47729" s="2"/>
      <c r="S47729" s="2"/>
      <c r="T47729" s="2"/>
    </row>
    <row r="47730" spans="4:20" x14ac:dyDescent="0.2">
      <c r="D47730" s="2"/>
      <c r="E47730" s="2"/>
      <c r="F47730" s="2"/>
      <c r="G47730" s="2"/>
      <c r="O47730" s="2"/>
      <c r="Q47730" s="2"/>
      <c r="R47730" s="2"/>
      <c r="S47730" s="2"/>
      <c r="T47730" s="2"/>
    </row>
    <row r="47731" spans="4:20" x14ac:dyDescent="0.2">
      <c r="D47731" s="2"/>
      <c r="E47731" s="2"/>
      <c r="F47731" s="2"/>
      <c r="G47731" s="2"/>
      <c r="O47731" s="2"/>
      <c r="Q47731" s="2"/>
      <c r="R47731" s="2"/>
      <c r="S47731" s="2"/>
      <c r="T47731" s="2"/>
    </row>
    <row r="47732" spans="4:20" x14ac:dyDescent="0.2">
      <c r="D47732" s="2"/>
      <c r="E47732" s="2"/>
      <c r="F47732" s="2"/>
      <c r="G47732" s="2"/>
      <c r="O47732" s="2"/>
      <c r="Q47732" s="2"/>
      <c r="R47732" s="2"/>
      <c r="S47732" s="2"/>
      <c r="T47732" s="2"/>
    </row>
    <row r="47733" spans="4:20" x14ac:dyDescent="0.2">
      <c r="D47733" s="2"/>
      <c r="E47733" s="2"/>
      <c r="F47733" s="2"/>
      <c r="G47733" s="2"/>
      <c r="O47733" s="2"/>
      <c r="Q47733" s="2"/>
      <c r="R47733" s="2"/>
      <c r="S47733" s="2"/>
      <c r="T47733" s="2"/>
    </row>
    <row r="47734" spans="4:20" x14ac:dyDescent="0.2">
      <c r="D47734" s="2"/>
      <c r="E47734" s="2"/>
      <c r="F47734" s="2"/>
      <c r="G47734" s="2"/>
      <c r="O47734" s="2"/>
      <c r="Q47734" s="2"/>
      <c r="R47734" s="2"/>
      <c r="S47734" s="2"/>
      <c r="T47734" s="2"/>
    </row>
    <row r="47735" spans="4:20" x14ac:dyDescent="0.2">
      <c r="D47735" s="2"/>
      <c r="E47735" s="2"/>
      <c r="F47735" s="2"/>
      <c r="G47735" s="2"/>
      <c r="O47735" s="2"/>
      <c r="Q47735" s="2"/>
      <c r="R47735" s="2"/>
      <c r="S47735" s="2"/>
      <c r="T47735" s="2"/>
    </row>
    <row r="47736" spans="4:20" x14ac:dyDescent="0.2">
      <c r="D47736" s="2"/>
      <c r="E47736" s="2"/>
      <c r="F47736" s="2"/>
      <c r="G47736" s="2"/>
      <c r="O47736" s="2"/>
      <c r="Q47736" s="2"/>
      <c r="R47736" s="2"/>
      <c r="S47736" s="2"/>
      <c r="T47736" s="2"/>
    </row>
    <row r="47737" spans="4:20" x14ac:dyDescent="0.2">
      <c r="D47737" s="2"/>
      <c r="E47737" s="2"/>
      <c r="F47737" s="2"/>
      <c r="G47737" s="2"/>
      <c r="O47737" s="2"/>
      <c r="Q47737" s="2"/>
      <c r="R47737" s="2"/>
      <c r="S47737" s="2"/>
      <c r="T47737" s="2"/>
    </row>
    <row r="47738" spans="4:20" x14ac:dyDescent="0.2">
      <c r="D47738" s="2"/>
      <c r="E47738" s="2"/>
      <c r="F47738" s="2"/>
      <c r="G47738" s="2"/>
      <c r="O47738" s="2"/>
      <c r="Q47738" s="2"/>
      <c r="R47738" s="2"/>
      <c r="S47738" s="2"/>
      <c r="T47738" s="2"/>
    </row>
    <row r="47739" spans="4:20" x14ac:dyDescent="0.2">
      <c r="D47739" s="2"/>
      <c r="E47739" s="2"/>
      <c r="F47739" s="2"/>
      <c r="G47739" s="2"/>
      <c r="O47739" s="2"/>
      <c r="Q47739" s="2"/>
      <c r="R47739" s="2"/>
      <c r="S47739" s="2"/>
      <c r="T47739" s="2"/>
    </row>
    <row r="47740" spans="4:20" x14ac:dyDescent="0.2">
      <c r="D47740" s="2"/>
      <c r="E47740" s="2"/>
      <c r="F47740" s="2"/>
      <c r="G47740" s="2"/>
      <c r="O47740" s="2"/>
      <c r="Q47740" s="2"/>
      <c r="R47740" s="2"/>
      <c r="S47740" s="2"/>
      <c r="T47740" s="2"/>
    </row>
    <row r="47741" spans="4:20" x14ac:dyDescent="0.2">
      <c r="D47741" s="2"/>
      <c r="E47741" s="2"/>
      <c r="F47741" s="2"/>
      <c r="G47741" s="2"/>
      <c r="O47741" s="2"/>
      <c r="Q47741" s="2"/>
      <c r="R47741" s="2"/>
      <c r="S47741" s="2"/>
      <c r="T47741" s="2"/>
    </row>
    <row r="47742" spans="4:20" x14ac:dyDescent="0.2">
      <c r="D47742" s="2"/>
      <c r="E47742" s="2"/>
      <c r="F47742" s="2"/>
      <c r="G47742" s="2"/>
      <c r="O47742" s="2"/>
      <c r="Q47742" s="2"/>
      <c r="R47742" s="2"/>
      <c r="S47742" s="2"/>
      <c r="T47742" s="2"/>
    </row>
    <row r="47743" spans="4:20" x14ac:dyDescent="0.2">
      <c r="D47743" s="2"/>
      <c r="E47743" s="2"/>
      <c r="F47743" s="2"/>
      <c r="G47743" s="2"/>
      <c r="O47743" s="2"/>
      <c r="Q47743" s="2"/>
      <c r="R47743" s="2"/>
      <c r="S47743" s="2"/>
      <c r="T47743" s="2"/>
    </row>
    <row r="47744" spans="4:20" x14ac:dyDescent="0.2">
      <c r="D47744" s="2"/>
      <c r="E47744" s="2"/>
      <c r="F47744" s="2"/>
      <c r="G47744" s="2"/>
      <c r="O47744" s="2"/>
      <c r="Q47744" s="2"/>
      <c r="R47744" s="2"/>
      <c r="S47744" s="2"/>
      <c r="T47744" s="2"/>
    </row>
    <row r="47745" spans="4:20" x14ac:dyDescent="0.2">
      <c r="D47745" s="2"/>
      <c r="E47745" s="2"/>
      <c r="F47745" s="2"/>
      <c r="G47745" s="2"/>
      <c r="O47745" s="2"/>
      <c r="Q47745" s="2"/>
      <c r="R47745" s="2"/>
      <c r="S47745" s="2"/>
      <c r="T47745" s="2"/>
    </row>
    <row r="47746" spans="4:20" x14ac:dyDescent="0.2">
      <c r="D47746" s="2"/>
      <c r="E47746" s="2"/>
      <c r="F47746" s="2"/>
      <c r="G47746" s="2"/>
      <c r="O47746" s="2"/>
      <c r="Q47746" s="2"/>
      <c r="R47746" s="2"/>
      <c r="S47746" s="2"/>
      <c r="T47746" s="2"/>
    </row>
    <row r="47747" spans="4:20" x14ac:dyDescent="0.2">
      <c r="D47747" s="2"/>
      <c r="E47747" s="2"/>
      <c r="F47747" s="2"/>
      <c r="G47747" s="2"/>
      <c r="O47747" s="2"/>
      <c r="Q47747" s="2"/>
      <c r="R47747" s="2"/>
      <c r="S47747" s="2"/>
      <c r="T47747" s="2"/>
    </row>
    <row r="47748" spans="4:20" x14ac:dyDescent="0.2">
      <c r="D47748" s="2"/>
      <c r="E47748" s="2"/>
      <c r="F47748" s="2"/>
      <c r="G47748" s="2"/>
      <c r="O47748" s="2"/>
      <c r="Q47748" s="2"/>
      <c r="R47748" s="2"/>
      <c r="S47748" s="2"/>
      <c r="T47748" s="2"/>
    </row>
    <row r="47749" spans="4:20" x14ac:dyDescent="0.2">
      <c r="D47749" s="2"/>
      <c r="E47749" s="2"/>
      <c r="F47749" s="2"/>
      <c r="G47749" s="2"/>
      <c r="O47749" s="2"/>
      <c r="Q47749" s="2"/>
      <c r="R47749" s="2"/>
      <c r="S47749" s="2"/>
      <c r="T47749" s="2"/>
    </row>
    <row r="47750" spans="4:20" x14ac:dyDescent="0.2">
      <c r="D47750" s="2"/>
      <c r="E47750" s="2"/>
      <c r="F47750" s="2"/>
      <c r="G47750" s="2"/>
      <c r="O47750" s="2"/>
      <c r="Q47750" s="2"/>
      <c r="R47750" s="2"/>
      <c r="S47750" s="2"/>
      <c r="T47750" s="2"/>
    </row>
    <row r="47751" spans="4:20" x14ac:dyDescent="0.2">
      <c r="D47751" s="2"/>
      <c r="E47751" s="2"/>
      <c r="F47751" s="2"/>
      <c r="G47751" s="2"/>
      <c r="O47751" s="2"/>
      <c r="Q47751" s="2"/>
      <c r="R47751" s="2"/>
      <c r="S47751" s="2"/>
      <c r="T47751" s="2"/>
    </row>
    <row r="47752" spans="4:20" x14ac:dyDescent="0.2">
      <c r="D47752" s="2"/>
      <c r="E47752" s="2"/>
      <c r="F47752" s="2"/>
      <c r="G47752" s="2"/>
      <c r="O47752" s="2"/>
      <c r="Q47752" s="2"/>
      <c r="R47752" s="2"/>
      <c r="S47752" s="2"/>
      <c r="T47752" s="2"/>
    </row>
    <row r="47753" spans="4:20" x14ac:dyDescent="0.2">
      <c r="D47753" s="2"/>
      <c r="E47753" s="2"/>
      <c r="F47753" s="2"/>
      <c r="G47753" s="2"/>
      <c r="O47753" s="2"/>
      <c r="Q47753" s="2"/>
      <c r="R47753" s="2"/>
      <c r="S47753" s="2"/>
      <c r="T47753" s="2"/>
    </row>
    <row r="47754" spans="4:20" x14ac:dyDescent="0.2">
      <c r="D47754" s="2"/>
      <c r="E47754" s="2"/>
      <c r="F47754" s="2"/>
      <c r="G47754" s="2"/>
      <c r="O47754" s="2"/>
      <c r="Q47754" s="2"/>
      <c r="R47754" s="2"/>
      <c r="S47754" s="2"/>
      <c r="T47754" s="2"/>
    </row>
    <row r="47755" spans="4:20" x14ac:dyDescent="0.2">
      <c r="D47755" s="2"/>
      <c r="E47755" s="2"/>
      <c r="F47755" s="2"/>
      <c r="G47755" s="2"/>
      <c r="O47755" s="2"/>
      <c r="Q47755" s="2"/>
      <c r="R47755" s="2"/>
      <c r="S47755" s="2"/>
      <c r="T47755" s="2"/>
    </row>
    <row r="47756" spans="4:20" x14ac:dyDescent="0.2">
      <c r="D47756" s="2"/>
      <c r="E47756" s="2"/>
      <c r="F47756" s="2"/>
      <c r="G47756" s="2"/>
      <c r="O47756" s="2"/>
      <c r="Q47756" s="2"/>
      <c r="R47756" s="2"/>
      <c r="S47756" s="2"/>
      <c r="T47756" s="2"/>
    </row>
    <row r="47757" spans="4:20" x14ac:dyDescent="0.2">
      <c r="D47757" s="2"/>
      <c r="E47757" s="2"/>
      <c r="F47757" s="2"/>
      <c r="G47757" s="2"/>
      <c r="O47757" s="2"/>
      <c r="Q47757" s="2"/>
      <c r="R47757" s="2"/>
      <c r="S47757" s="2"/>
      <c r="T47757" s="2"/>
    </row>
    <row r="47758" spans="4:20" x14ac:dyDescent="0.2">
      <c r="D47758" s="2"/>
      <c r="E47758" s="2"/>
      <c r="F47758" s="2"/>
      <c r="G47758" s="2"/>
      <c r="O47758" s="2"/>
      <c r="Q47758" s="2"/>
      <c r="R47758" s="2"/>
      <c r="S47758" s="2"/>
      <c r="T47758" s="2"/>
    </row>
    <row r="47759" spans="4:20" x14ac:dyDescent="0.2">
      <c r="D47759" s="2"/>
      <c r="E47759" s="2"/>
      <c r="F47759" s="2"/>
      <c r="G47759" s="2"/>
      <c r="O47759" s="2"/>
      <c r="Q47759" s="2"/>
      <c r="R47759" s="2"/>
      <c r="S47759" s="2"/>
      <c r="T47759" s="2"/>
    </row>
    <row r="47760" spans="4:20" x14ac:dyDescent="0.2">
      <c r="D47760" s="2"/>
      <c r="E47760" s="2"/>
      <c r="F47760" s="2"/>
      <c r="G47760" s="2"/>
      <c r="O47760" s="2"/>
      <c r="Q47760" s="2"/>
      <c r="R47760" s="2"/>
      <c r="S47760" s="2"/>
      <c r="T47760" s="2"/>
    </row>
    <row r="47761" spans="4:20" x14ac:dyDescent="0.2">
      <c r="D47761" s="2"/>
      <c r="E47761" s="2"/>
      <c r="F47761" s="2"/>
      <c r="G47761" s="2"/>
      <c r="O47761" s="2"/>
      <c r="Q47761" s="2"/>
      <c r="R47761" s="2"/>
      <c r="S47761" s="2"/>
      <c r="T47761" s="2"/>
    </row>
    <row r="47762" spans="4:20" x14ac:dyDescent="0.2">
      <c r="D47762" s="2"/>
      <c r="E47762" s="2"/>
      <c r="F47762" s="2"/>
      <c r="G47762" s="2"/>
      <c r="O47762" s="2"/>
      <c r="Q47762" s="2"/>
      <c r="R47762" s="2"/>
      <c r="S47762" s="2"/>
      <c r="T47762" s="2"/>
    </row>
    <row r="47763" spans="4:20" x14ac:dyDescent="0.2">
      <c r="D47763" s="2"/>
      <c r="E47763" s="2"/>
      <c r="F47763" s="2"/>
      <c r="G47763" s="2"/>
      <c r="O47763" s="2"/>
      <c r="Q47763" s="2"/>
      <c r="R47763" s="2"/>
      <c r="S47763" s="2"/>
      <c r="T47763" s="2"/>
    </row>
    <row r="47764" spans="4:20" x14ac:dyDescent="0.2">
      <c r="D47764" s="2"/>
      <c r="E47764" s="2"/>
      <c r="F47764" s="2"/>
      <c r="G47764" s="2"/>
      <c r="O47764" s="2"/>
      <c r="Q47764" s="2"/>
      <c r="R47764" s="2"/>
      <c r="S47764" s="2"/>
      <c r="T47764" s="2"/>
    </row>
    <row r="47765" spans="4:20" x14ac:dyDescent="0.2">
      <c r="D47765" s="2"/>
      <c r="E47765" s="2"/>
      <c r="F47765" s="2"/>
      <c r="G47765" s="2"/>
      <c r="O47765" s="2"/>
      <c r="Q47765" s="2"/>
      <c r="R47765" s="2"/>
      <c r="S47765" s="2"/>
      <c r="T47765" s="2"/>
    </row>
    <row r="47766" spans="4:20" x14ac:dyDescent="0.2">
      <c r="D47766" s="2"/>
      <c r="E47766" s="2"/>
      <c r="F47766" s="2"/>
      <c r="G47766" s="2"/>
      <c r="O47766" s="2"/>
      <c r="Q47766" s="2"/>
      <c r="R47766" s="2"/>
      <c r="S47766" s="2"/>
      <c r="T47766" s="2"/>
    </row>
    <row r="47767" spans="4:20" x14ac:dyDescent="0.2">
      <c r="D47767" s="2"/>
      <c r="E47767" s="2"/>
      <c r="F47767" s="2"/>
      <c r="G47767" s="2"/>
      <c r="O47767" s="2"/>
      <c r="Q47767" s="2"/>
      <c r="R47767" s="2"/>
      <c r="S47767" s="2"/>
      <c r="T47767" s="2"/>
    </row>
    <row r="47768" spans="4:20" x14ac:dyDescent="0.2">
      <c r="D47768" s="2"/>
      <c r="E47768" s="2"/>
      <c r="F47768" s="2"/>
      <c r="G47768" s="2"/>
      <c r="O47768" s="2"/>
      <c r="Q47768" s="2"/>
      <c r="R47768" s="2"/>
      <c r="S47768" s="2"/>
      <c r="T47768" s="2"/>
    </row>
    <row r="47769" spans="4:20" x14ac:dyDescent="0.2">
      <c r="D47769" s="2"/>
      <c r="E47769" s="2"/>
      <c r="F47769" s="2"/>
      <c r="G47769" s="2"/>
      <c r="O47769" s="2"/>
      <c r="Q47769" s="2"/>
      <c r="R47769" s="2"/>
      <c r="S47769" s="2"/>
      <c r="T47769" s="2"/>
    </row>
    <row r="47770" spans="4:20" x14ac:dyDescent="0.2">
      <c r="D47770" s="2"/>
      <c r="E47770" s="2"/>
      <c r="F47770" s="2"/>
      <c r="G47770" s="2"/>
      <c r="O47770" s="2"/>
      <c r="Q47770" s="2"/>
      <c r="R47770" s="2"/>
      <c r="S47770" s="2"/>
      <c r="T47770" s="2"/>
    </row>
    <row r="47771" spans="4:20" x14ac:dyDescent="0.2">
      <c r="D47771" s="2"/>
      <c r="E47771" s="2"/>
      <c r="F47771" s="2"/>
      <c r="G47771" s="2"/>
      <c r="O47771" s="2"/>
      <c r="Q47771" s="2"/>
      <c r="R47771" s="2"/>
      <c r="S47771" s="2"/>
      <c r="T47771" s="2"/>
    </row>
    <row r="47772" spans="4:20" x14ac:dyDescent="0.2">
      <c r="D47772" s="2"/>
      <c r="E47772" s="2"/>
      <c r="F47772" s="2"/>
      <c r="G47772" s="2"/>
      <c r="O47772" s="2"/>
      <c r="Q47772" s="2"/>
      <c r="R47772" s="2"/>
      <c r="S47772" s="2"/>
      <c r="T47772" s="2"/>
    </row>
    <row r="47773" spans="4:20" x14ac:dyDescent="0.2">
      <c r="D47773" s="2"/>
      <c r="E47773" s="2"/>
      <c r="F47773" s="2"/>
      <c r="G47773" s="2"/>
      <c r="O47773" s="2"/>
      <c r="Q47773" s="2"/>
      <c r="R47773" s="2"/>
      <c r="S47773" s="2"/>
      <c r="T47773" s="2"/>
    </row>
    <row r="47774" spans="4:20" x14ac:dyDescent="0.2">
      <c r="D47774" s="2"/>
      <c r="E47774" s="2"/>
      <c r="F47774" s="2"/>
      <c r="G47774" s="2"/>
      <c r="O47774" s="2"/>
      <c r="Q47774" s="2"/>
      <c r="R47774" s="2"/>
      <c r="S47774" s="2"/>
      <c r="T47774" s="2"/>
    </row>
    <row r="47775" spans="4:20" x14ac:dyDescent="0.2">
      <c r="D47775" s="2"/>
      <c r="E47775" s="2"/>
      <c r="F47775" s="2"/>
      <c r="G47775" s="2"/>
      <c r="O47775" s="2"/>
      <c r="Q47775" s="2"/>
      <c r="R47775" s="2"/>
      <c r="S47775" s="2"/>
      <c r="T47775" s="2"/>
    </row>
    <row r="47776" spans="4:20" x14ac:dyDescent="0.2">
      <c r="D47776" s="2"/>
      <c r="E47776" s="2"/>
      <c r="F47776" s="2"/>
      <c r="G47776" s="2"/>
      <c r="O47776" s="2"/>
      <c r="Q47776" s="2"/>
      <c r="R47776" s="2"/>
      <c r="S47776" s="2"/>
      <c r="T47776" s="2"/>
    </row>
    <row r="47777" spans="4:20" x14ac:dyDescent="0.2">
      <c r="D47777" s="2"/>
      <c r="E47777" s="2"/>
      <c r="F47777" s="2"/>
      <c r="G47777" s="2"/>
      <c r="O47777" s="2"/>
      <c r="Q47777" s="2"/>
      <c r="R47777" s="2"/>
      <c r="S47777" s="2"/>
      <c r="T47777" s="2"/>
    </row>
    <row r="47778" spans="4:20" x14ac:dyDescent="0.2">
      <c r="D47778" s="2"/>
      <c r="E47778" s="2"/>
      <c r="F47778" s="2"/>
      <c r="G47778" s="2"/>
      <c r="O47778" s="2"/>
      <c r="Q47778" s="2"/>
      <c r="R47778" s="2"/>
      <c r="S47778" s="2"/>
      <c r="T47778" s="2"/>
    </row>
    <row r="47779" spans="4:20" x14ac:dyDescent="0.2">
      <c r="D47779" s="2"/>
      <c r="E47779" s="2"/>
      <c r="F47779" s="2"/>
      <c r="G47779" s="2"/>
      <c r="O47779" s="2"/>
      <c r="Q47779" s="2"/>
      <c r="R47779" s="2"/>
      <c r="S47779" s="2"/>
      <c r="T47779" s="2"/>
    </row>
    <row r="47780" spans="4:20" x14ac:dyDescent="0.2">
      <c r="D47780" s="2"/>
      <c r="E47780" s="2"/>
      <c r="F47780" s="2"/>
      <c r="G47780" s="2"/>
      <c r="O47780" s="2"/>
      <c r="Q47780" s="2"/>
      <c r="R47780" s="2"/>
      <c r="S47780" s="2"/>
      <c r="T47780" s="2"/>
    </row>
    <row r="47781" spans="4:20" x14ac:dyDescent="0.2">
      <c r="D47781" s="2"/>
      <c r="E47781" s="2"/>
      <c r="F47781" s="2"/>
      <c r="G47781" s="2"/>
      <c r="O47781" s="2"/>
      <c r="Q47781" s="2"/>
      <c r="R47781" s="2"/>
      <c r="S47781" s="2"/>
      <c r="T47781" s="2"/>
    </row>
    <row r="47782" spans="4:20" x14ac:dyDescent="0.2">
      <c r="D47782" s="2"/>
      <c r="E47782" s="2"/>
      <c r="F47782" s="2"/>
      <c r="G47782" s="2"/>
      <c r="O47782" s="2"/>
      <c r="Q47782" s="2"/>
      <c r="R47782" s="2"/>
      <c r="S47782" s="2"/>
      <c r="T47782" s="2"/>
    </row>
    <row r="47783" spans="4:20" x14ac:dyDescent="0.2">
      <c r="D47783" s="2"/>
      <c r="E47783" s="2"/>
      <c r="F47783" s="2"/>
      <c r="G47783" s="2"/>
      <c r="O47783" s="2"/>
      <c r="Q47783" s="2"/>
      <c r="R47783" s="2"/>
      <c r="S47783" s="2"/>
      <c r="T47783" s="2"/>
    </row>
    <row r="47784" spans="4:20" x14ac:dyDescent="0.2">
      <c r="D47784" s="2"/>
      <c r="E47784" s="2"/>
      <c r="F47784" s="2"/>
      <c r="G47784" s="2"/>
      <c r="O47784" s="2"/>
      <c r="Q47784" s="2"/>
      <c r="R47784" s="2"/>
      <c r="S47784" s="2"/>
      <c r="T47784" s="2"/>
    </row>
    <row r="47785" spans="4:20" x14ac:dyDescent="0.2">
      <c r="D47785" s="2"/>
      <c r="E47785" s="2"/>
      <c r="F47785" s="2"/>
      <c r="G47785" s="2"/>
      <c r="O47785" s="2"/>
      <c r="Q47785" s="2"/>
      <c r="R47785" s="2"/>
      <c r="S47785" s="2"/>
      <c r="T47785" s="2"/>
    </row>
    <row r="47786" spans="4:20" x14ac:dyDescent="0.2">
      <c r="D47786" s="2"/>
      <c r="E47786" s="2"/>
      <c r="F47786" s="2"/>
      <c r="G47786" s="2"/>
      <c r="O47786" s="2"/>
      <c r="Q47786" s="2"/>
      <c r="R47786" s="2"/>
      <c r="S47786" s="2"/>
      <c r="T47786" s="2"/>
    </row>
    <row r="47787" spans="4:20" x14ac:dyDescent="0.2">
      <c r="D47787" s="2"/>
      <c r="E47787" s="2"/>
      <c r="F47787" s="2"/>
      <c r="G47787" s="2"/>
      <c r="O47787" s="2"/>
      <c r="Q47787" s="2"/>
      <c r="R47787" s="2"/>
      <c r="S47787" s="2"/>
      <c r="T47787" s="2"/>
    </row>
    <row r="47788" spans="4:20" x14ac:dyDescent="0.2">
      <c r="D47788" s="2"/>
      <c r="E47788" s="2"/>
      <c r="F47788" s="2"/>
      <c r="G47788" s="2"/>
      <c r="O47788" s="2"/>
      <c r="Q47788" s="2"/>
      <c r="R47788" s="2"/>
      <c r="S47788" s="2"/>
      <c r="T47788" s="2"/>
    </row>
    <row r="47789" spans="4:20" x14ac:dyDescent="0.2">
      <c r="D47789" s="2"/>
      <c r="E47789" s="2"/>
      <c r="F47789" s="2"/>
      <c r="G47789" s="2"/>
      <c r="O47789" s="2"/>
      <c r="Q47789" s="2"/>
      <c r="R47789" s="2"/>
      <c r="S47789" s="2"/>
      <c r="T47789" s="2"/>
    </row>
    <row r="47790" spans="4:20" x14ac:dyDescent="0.2">
      <c r="D47790" s="2"/>
      <c r="E47790" s="2"/>
      <c r="F47790" s="2"/>
      <c r="G47790" s="2"/>
      <c r="O47790" s="2"/>
      <c r="Q47790" s="2"/>
      <c r="R47790" s="2"/>
      <c r="S47790" s="2"/>
      <c r="T47790" s="2"/>
    </row>
    <row r="47791" spans="4:20" x14ac:dyDescent="0.2">
      <c r="D47791" s="2"/>
      <c r="E47791" s="2"/>
      <c r="F47791" s="2"/>
      <c r="G47791" s="2"/>
      <c r="O47791" s="2"/>
      <c r="Q47791" s="2"/>
      <c r="R47791" s="2"/>
      <c r="S47791" s="2"/>
      <c r="T47791" s="2"/>
    </row>
    <row r="47792" spans="4:20" x14ac:dyDescent="0.2">
      <c r="D47792" s="2"/>
      <c r="E47792" s="2"/>
      <c r="F47792" s="2"/>
      <c r="G47792" s="2"/>
      <c r="O47792" s="2"/>
      <c r="Q47792" s="2"/>
      <c r="R47792" s="2"/>
      <c r="S47792" s="2"/>
      <c r="T47792" s="2"/>
    </row>
    <row r="47793" spans="4:20" x14ac:dyDescent="0.2">
      <c r="D47793" s="2"/>
      <c r="E47793" s="2"/>
      <c r="F47793" s="2"/>
      <c r="G47793" s="2"/>
      <c r="O47793" s="2"/>
      <c r="Q47793" s="2"/>
      <c r="R47793" s="2"/>
      <c r="S47793" s="2"/>
      <c r="T47793" s="2"/>
    </row>
    <row r="47794" spans="4:20" x14ac:dyDescent="0.2">
      <c r="D47794" s="2"/>
      <c r="E47794" s="2"/>
      <c r="F47794" s="2"/>
      <c r="G47794" s="2"/>
      <c r="O47794" s="2"/>
      <c r="Q47794" s="2"/>
      <c r="R47794" s="2"/>
      <c r="S47794" s="2"/>
      <c r="T47794" s="2"/>
    </row>
    <row r="47795" spans="4:20" x14ac:dyDescent="0.2">
      <c r="D47795" s="2"/>
      <c r="E47795" s="2"/>
      <c r="F47795" s="2"/>
      <c r="G47795" s="2"/>
      <c r="O47795" s="2"/>
      <c r="Q47795" s="2"/>
      <c r="R47795" s="2"/>
      <c r="S47795" s="2"/>
      <c r="T47795" s="2"/>
    </row>
    <row r="47796" spans="4:20" x14ac:dyDescent="0.2">
      <c r="D47796" s="2"/>
      <c r="E47796" s="2"/>
      <c r="F47796" s="2"/>
      <c r="G47796" s="2"/>
      <c r="O47796" s="2"/>
      <c r="Q47796" s="2"/>
      <c r="R47796" s="2"/>
      <c r="S47796" s="2"/>
      <c r="T47796" s="2"/>
    </row>
    <row r="47797" spans="4:20" x14ac:dyDescent="0.2">
      <c r="D47797" s="2"/>
      <c r="E47797" s="2"/>
      <c r="F47797" s="2"/>
      <c r="G47797" s="2"/>
      <c r="O47797" s="2"/>
      <c r="Q47797" s="2"/>
      <c r="R47797" s="2"/>
      <c r="S47797" s="2"/>
      <c r="T47797" s="2"/>
    </row>
    <row r="47798" spans="4:20" x14ac:dyDescent="0.2">
      <c r="D47798" s="2"/>
      <c r="E47798" s="2"/>
      <c r="F47798" s="2"/>
      <c r="G47798" s="2"/>
      <c r="O47798" s="2"/>
      <c r="Q47798" s="2"/>
      <c r="R47798" s="2"/>
      <c r="S47798" s="2"/>
      <c r="T47798" s="2"/>
    </row>
    <row r="47799" spans="4:20" x14ac:dyDescent="0.2">
      <c r="D47799" s="2"/>
      <c r="E47799" s="2"/>
      <c r="F47799" s="2"/>
      <c r="G47799" s="2"/>
      <c r="O47799" s="2"/>
      <c r="Q47799" s="2"/>
      <c r="R47799" s="2"/>
      <c r="S47799" s="2"/>
      <c r="T47799" s="2"/>
    </row>
    <row r="47800" spans="4:20" x14ac:dyDescent="0.2">
      <c r="D47800" s="2"/>
      <c r="E47800" s="2"/>
      <c r="F47800" s="2"/>
      <c r="G47800" s="2"/>
      <c r="O47800" s="2"/>
      <c r="Q47800" s="2"/>
      <c r="R47800" s="2"/>
      <c r="S47800" s="2"/>
      <c r="T47800" s="2"/>
    </row>
    <row r="47801" spans="4:20" x14ac:dyDescent="0.2">
      <c r="D47801" s="2"/>
      <c r="E47801" s="2"/>
      <c r="F47801" s="2"/>
      <c r="G47801" s="2"/>
      <c r="O47801" s="2"/>
      <c r="Q47801" s="2"/>
      <c r="R47801" s="2"/>
      <c r="S47801" s="2"/>
      <c r="T47801" s="2"/>
    </row>
    <row r="47802" spans="4:20" x14ac:dyDescent="0.2">
      <c r="D47802" s="2"/>
      <c r="E47802" s="2"/>
      <c r="F47802" s="2"/>
      <c r="G47802" s="2"/>
      <c r="O47802" s="2"/>
      <c r="Q47802" s="2"/>
      <c r="R47802" s="2"/>
      <c r="S47802" s="2"/>
      <c r="T47802" s="2"/>
    </row>
    <row r="47803" spans="4:20" x14ac:dyDescent="0.2">
      <c r="D47803" s="2"/>
      <c r="E47803" s="2"/>
      <c r="F47803" s="2"/>
      <c r="G47803" s="2"/>
      <c r="O47803" s="2"/>
      <c r="Q47803" s="2"/>
      <c r="R47803" s="2"/>
      <c r="S47803" s="2"/>
      <c r="T47803" s="2"/>
    </row>
    <row r="47804" spans="4:20" x14ac:dyDescent="0.2">
      <c r="D47804" s="2"/>
      <c r="E47804" s="2"/>
      <c r="F47804" s="2"/>
      <c r="G47804" s="2"/>
      <c r="O47804" s="2"/>
      <c r="Q47804" s="2"/>
      <c r="R47804" s="2"/>
      <c r="S47804" s="2"/>
      <c r="T47804" s="2"/>
    </row>
    <row r="47805" spans="4:20" x14ac:dyDescent="0.2">
      <c r="D47805" s="2"/>
      <c r="E47805" s="2"/>
      <c r="F47805" s="2"/>
      <c r="G47805" s="2"/>
      <c r="O47805" s="2"/>
      <c r="Q47805" s="2"/>
      <c r="R47805" s="2"/>
      <c r="S47805" s="2"/>
      <c r="T47805" s="2"/>
    </row>
    <row r="47806" spans="4:20" x14ac:dyDescent="0.2">
      <c r="D47806" s="2"/>
      <c r="E47806" s="2"/>
      <c r="F47806" s="2"/>
      <c r="G47806" s="2"/>
      <c r="O47806" s="2"/>
      <c r="Q47806" s="2"/>
      <c r="R47806" s="2"/>
      <c r="S47806" s="2"/>
      <c r="T47806" s="2"/>
    </row>
    <row r="47807" spans="4:20" x14ac:dyDescent="0.2">
      <c r="D47807" s="2"/>
      <c r="E47807" s="2"/>
      <c r="F47807" s="2"/>
      <c r="G47807" s="2"/>
      <c r="O47807" s="2"/>
      <c r="Q47807" s="2"/>
      <c r="R47807" s="2"/>
      <c r="S47807" s="2"/>
      <c r="T47807" s="2"/>
    </row>
    <row r="47808" spans="4:20" x14ac:dyDescent="0.2">
      <c r="D47808" s="2"/>
      <c r="E47808" s="2"/>
      <c r="F47808" s="2"/>
      <c r="G47808" s="2"/>
      <c r="O47808" s="2"/>
      <c r="Q47808" s="2"/>
      <c r="R47808" s="2"/>
      <c r="S47808" s="2"/>
      <c r="T47808" s="2"/>
    </row>
    <row r="47809" spans="4:20" x14ac:dyDescent="0.2">
      <c r="D47809" s="2"/>
      <c r="E47809" s="2"/>
      <c r="F47809" s="2"/>
      <c r="G47809" s="2"/>
      <c r="O47809" s="2"/>
      <c r="Q47809" s="2"/>
      <c r="R47809" s="2"/>
      <c r="S47809" s="2"/>
      <c r="T47809" s="2"/>
    </row>
    <row r="47810" spans="4:20" x14ac:dyDescent="0.2">
      <c r="D47810" s="2"/>
      <c r="E47810" s="2"/>
      <c r="F47810" s="2"/>
      <c r="G47810" s="2"/>
      <c r="O47810" s="2"/>
      <c r="Q47810" s="2"/>
      <c r="R47810" s="2"/>
      <c r="S47810" s="2"/>
      <c r="T47810" s="2"/>
    </row>
    <row r="47811" spans="4:20" x14ac:dyDescent="0.2">
      <c r="D47811" s="2"/>
      <c r="E47811" s="2"/>
      <c r="F47811" s="2"/>
      <c r="G47811" s="2"/>
      <c r="O47811" s="2"/>
      <c r="Q47811" s="2"/>
      <c r="R47811" s="2"/>
      <c r="S47811" s="2"/>
      <c r="T47811" s="2"/>
    </row>
    <row r="47812" spans="4:20" x14ac:dyDescent="0.2">
      <c r="D47812" s="2"/>
      <c r="E47812" s="2"/>
      <c r="F47812" s="2"/>
      <c r="G47812" s="2"/>
      <c r="O47812" s="2"/>
      <c r="Q47812" s="2"/>
      <c r="R47812" s="2"/>
      <c r="S47812" s="2"/>
      <c r="T47812" s="2"/>
    </row>
    <row r="47813" spans="4:20" x14ac:dyDescent="0.2">
      <c r="D47813" s="2"/>
      <c r="E47813" s="2"/>
      <c r="F47813" s="2"/>
      <c r="G47813" s="2"/>
      <c r="O47813" s="2"/>
      <c r="Q47813" s="2"/>
      <c r="R47813" s="2"/>
      <c r="S47813" s="2"/>
      <c r="T47813" s="2"/>
    </row>
    <row r="47814" spans="4:20" x14ac:dyDescent="0.2">
      <c r="D47814" s="2"/>
      <c r="E47814" s="2"/>
      <c r="F47814" s="2"/>
      <c r="G47814" s="2"/>
      <c r="O47814" s="2"/>
      <c r="Q47814" s="2"/>
      <c r="R47814" s="2"/>
      <c r="S47814" s="2"/>
      <c r="T47814" s="2"/>
    </row>
    <row r="47815" spans="4:20" x14ac:dyDescent="0.2">
      <c r="D47815" s="2"/>
      <c r="E47815" s="2"/>
      <c r="F47815" s="2"/>
      <c r="G47815" s="2"/>
      <c r="O47815" s="2"/>
      <c r="Q47815" s="2"/>
      <c r="R47815" s="2"/>
      <c r="S47815" s="2"/>
      <c r="T47815" s="2"/>
    </row>
    <row r="47816" spans="4:20" x14ac:dyDescent="0.2">
      <c r="D47816" s="2"/>
      <c r="E47816" s="2"/>
      <c r="F47816" s="2"/>
      <c r="G47816" s="2"/>
      <c r="O47816" s="2"/>
      <c r="Q47816" s="2"/>
      <c r="R47816" s="2"/>
      <c r="S47816" s="2"/>
      <c r="T47816" s="2"/>
    </row>
    <row r="47817" spans="4:20" x14ac:dyDescent="0.2">
      <c r="D47817" s="2"/>
      <c r="E47817" s="2"/>
      <c r="F47817" s="2"/>
      <c r="G47817" s="2"/>
      <c r="O47817" s="2"/>
      <c r="Q47817" s="2"/>
      <c r="R47817" s="2"/>
      <c r="S47817" s="2"/>
      <c r="T47817" s="2"/>
    </row>
    <row r="47818" spans="4:20" x14ac:dyDescent="0.2">
      <c r="D47818" s="2"/>
      <c r="E47818" s="2"/>
      <c r="F47818" s="2"/>
      <c r="G47818" s="2"/>
      <c r="O47818" s="2"/>
      <c r="Q47818" s="2"/>
      <c r="R47818" s="2"/>
      <c r="S47818" s="2"/>
      <c r="T47818" s="2"/>
    </row>
    <row r="47819" spans="4:20" x14ac:dyDescent="0.2">
      <c r="D47819" s="2"/>
      <c r="E47819" s="2"/>
      <c r="F47819" s="2"/>
      <c r="G47819" s="2"/>
      <c r="O47819" s="2"/>
      <c r="Q47819" s="2"/>
      <c r="R47819" s="2"/>
      <c r="S47819" s="2"/>
      <c r="T47819" s="2"/>
    </row>
    <row r="47820" spans="4:20" x14ac:dyDescent="0.2">
      <c r="D47820" s="2"/>
      <c r="E47820" s="2"/>
      <c r="F47820" s="2"/>
      <c r="G47820" s="2"/>
      <c r="O47820" s="2"/>
      <c r="Q47820" s="2"/>
      <c r="R47820" s="2"/>
      <c r="S47820" s="2"/>
      <c r="T47820" s="2"/>
    </row>
    <row r="47821" spans="4:20" x14ac:dyDescent="0.2">
      <c r="D47821" s="2"/>
      <c r="E47821" s="2"/>
      <c r="F47821" s="2"/>
      <c r="G47821" s="2"/>
      <c r="O47821" s="2"/>
      <c r="Q47821" s="2"/>
      <c r="R47821" s="2"/>
      <c r="S47821" s="2"/>
      <c r="T47821" s="2"/>
    </row>
    <row r="47822" spans="4:20" x14ac:dyDescent="0.2">
      <c r="D47822" s="2"/>
      <c r="E47822" s="2"/>
      <c r="F47822" s="2"/>
      <c r="G47822" s="2"/>
      <c r="O47822" s="2"/>
      <c r="Q47822" s="2"/>
      <c r="R47822" s="2"/>
      <c r="S47822" s="2"/>
      <c r="T47822" s="2"/>
    </row>
    <row r="47823" spans="4:20" x14ac:dyDescent="0.2">
      <c r="D47823" s="2"/>
      <c r="E47823" s="2"/>
      <c r="F47823" s="2"/>
      <c r="G47823" s="2"/>
      <c r="O47823" s="2"/>
      <c r="Q47823" s="2"/>
      <c r="R47823" s="2"/>
      <c r="S47823" s="2"/>
      <c r="T47823" s="2"/>
    </row>
    <row r="47824" spans="4:20" x14ac:dyDescent="0.2">
      <c r="D47824" s="2"/>
      <c r="E47824" s="2"/>
      <c r="F47824" s="2"/>
      <c r="G47824" s="2"/>
      <c r="O47824" s="2"/>
      <c r="Q47824" s="2"/>
      <c r="R47824" s="2"/>
      <c r="S47824" s="2"/>
      <c r="T47824" s="2"/>
    </row>
    <row r="47825" spans="4:20" x14ac:dyDescent="0.2">
      <c r="D47825" s="2"/>
      <c r="E47825" s="2"/>
      <c r="F47825" s="2"/>
      <c r="G47825" s="2"/>
      <c r="O47825" s="2"/>
      <c r="Q47825" s="2"/>
      <c r="R47825" s="2"/>
      <c r="S47825" s="2"/>
      <c r="T47825" s="2"/>
    </row>
    <row r="47826" spans="4:20" x14ac:dyDescent="0.2">
      <c r="D47826" s="2"/>
      <c r="E47826" s="2"/>
      <c r="F47826" s="2"/>
      <c r="G47826" s="2"/>
      <c r="O47826" s="2"/>
      <c r="Q47826" s="2"/>
      <c r="R47826" s="2"/>
      <c r="S47826" s="2"/>
      <c r="T47826" s="2"/>
    </row>
    <row r="47827" spans="4:20" x14ac:dyDescent="0.2">
      <c r="D47827" s="2"/>
      <c r="E47827" s="2"/>
      <c r="F47827" s="2"/>
      <c r="G47827" s="2"/>
      <c r="O47827" s="2"/>
      <c r="Q47827" s="2"/>
      <c r="R47827" s="2"/>
      <c r="S47827" s="2"/>
      <c r="T47827" s="2"/>
    </row>
    <row r="47828" spans="4:20" x14ac:dyDescent="0.2">
      <c r="D47828" s="2"/>
      <c r="E47828" s="2"/>
      <c r="F47828" s="2"/>
      <c r="G47828" s="2"/>
      <c r="O47828" s="2"/>
      <c r="Q47828" s="2"/>
      <c r="R47828" s="2"/>
      <c r="S47828" s="2"/>
      <c r="T47828" s="2"/>
    </row>
    <row r="47829" spans="4:20" x14ac:dyDescent="0.2">
      <c r="D47829" s="2"/>
      <c r="E47829" s="2"/>
      <c r="F47829" s="2"/>
      <c r="G47829" s="2"/>
      <c r="O47829" s="2"/>
      <c r="Q47829" s="2"/>
      <c r="R47829" s="2"/>
      <c r="S47829" s="2"/>
      <c r="T47829" s="2"/>
    </row>
    <row r="47830" spans="4:20" x14ac:dyDescent="0.2">
      <c r="D47830" s="2"/>
      <c r="E47830" s="2"/>
      <c r="F47830" s="2"/>
      <c r="G47830" s="2"/>
      <c r="O47830" s="2"/>
      <c r="Q47830" s="2"/>
      <c r="R47830" s="2"/>
      <c r="S47830" s="2"/>
      <c r="T47830" s="2"/>
    </row>
    <row r="47831" spans="4:20" x14ac:dyDescent="0.2">
      <c r="D47831" s="2"/>
      <c r="E47831" s="2"/>
      <c r="F47831" s="2"/>
      <c r="G47831" s="2"/>
      <c r="O47831" s="2"/>
      <c r="Q47831" s="2"/>
      <c r="R47831" s="2"/>
      <c r="S47831" s="2"/>
      <c r="T47831" s="2"/>
    </row>
    <row r="47832" spans="4:20" x14ac:dyDescent="0.2">
      <c r="D47832" s="2"/>
      <c r="E47832" s="2"/>
      <c r="F47832" s="2"/>
      <c r="G47832" s="2"/>
      <c r="O47832" s="2"/>
      <c r="Q47832" s="2"/>
      <c r="R47832" s="2"/>
      <c r="S47832" s="2"/>
      <c r="T47832" s="2"/>
    </row>
    <row r="47833" spans="4:20" x14ac:dyDescent="0.2">
      <c r="D47833" s="2"/>
      <c r="E47833" s="2"/>
      <c r="F47833" s="2"/>
      <c r="G47833" s="2"/>
      <c r="O47833" s="2"/>
      <c r="Q47833" s="2"/>
      <c r="R47833" s="2"/>
      <c r="S47833" s="2"/>
      <c r="T47833" s="2"/>
    </row>
    <row r="47834" spans="4:20" x14ac:dyDescent="0.2">
      <c r="D47834" s="2"/>
      <c r="E47834" s="2"/>
      <c r="F47834" s="2"/>
      <c r="G47834" s="2"/>
      <c r="O47834" s="2"/>
      <c r="Q47834" s="2"/>
      <c r="R47834" s="2"/>
      <c r="S47834" s="2"/>
      <c r="T47834" s="2"/>
    </row>
    <row r="47835" spans="4:20" x14ac:dyDescent="0.2">
      <c r="D47835" s="2"/>
      <c r="E47835" s="2"/>
      <c r="F47835" s="2"/>
      <c r="G47835" s="2"/>
      <c r="O47835" s="2"/>
      <c r="Q47835" s="2"/>
      <c r="R47835" s="2"/>
      <c r="S47835" s="2"/>
      <c r="T47835" s="2"/>
    </row>
    <row r="47836" spans="4:20" x14ac:dyDescent="0.2">
      <c r="D47836" s="2"/>
      <c r="E47836" s="2"/>
      <c r="F47836" s="2"/>
      <c r="G47836" s="2"/>
      <c r="O47836" s="2"/>
      <c r="Q47836" s="2"/>
      <c r="R47836" s="2"/>
      <c r="S47836" s="2"/>
      <c r="T47836" s="2"/>
    </row>
    <row r="47837" spans="4:20" x14ac:dyDescent="0.2">
      <c r="D47837" s="2"/>
      <c r="E47837" s="2"/>
      <c r="F47837" s="2"/>
      <c r="G47837" s="2"/>
      <c r="O47837" s="2"/>
      <c r="Q47837" s="2"/>
      <c r="R47837" s="2"/>
      <c r="S47837" s="2"/>
      <c r="T47837" s="2"/>
    </row>
    <row r="47838" spans="4:20" x14ac:dyDescent="0.2">
      <c r="D47838" s="2"/>
      <c r="E47838" s="2"/>
      <c r="F47838" s="2"/>
      <c r="G47838" s="2"/>
      <c r="O47838" s="2"/>
      <c r="Q47838" s="2"/>
      <c r="R47838" s="2"/>
      <c r="S47838" s="2"/>
      <c r="T47838" s="2"/>
    </row>
    <row r="47839" spans="4:20" x14ac:dyDescent="0.2">
      <c r="D47839" s="2"/>
      <c r="E47839" s="2"/>
      <c r="F47839" s="2"/>
      <c r="G47839" s="2"/>
      <c r="O47839" s="2"/>
      <c r="Q47839" s="2"/>
      <c r="R47839" s="2"/>
      <c r="S47839" s="2"/>
      <c r="T47839" s="2"/>
    </row>
    <row r="47840" spans="4:20" x14ac:dyDescent="0.2">
      <c r="D47840" s="2"/>
      <c r="E47840" s="2"/>
      <c r="F47840" s="2"/>
      <c r="G47840" s="2"/>
      <c r="O47840" s="2"/>
      <c r="Q47840" s="2"/>
      <c r="R47840" s="2"/>
      <c r="S47840" s="2"/>
      <c r="T47840" s="2"/>
    </row>
    <row r="47841" spans="4:20" x14ac:dyDescent="0.2">
      <c r="D47841" s="2"/>
      <c r="E47841" s="2"/>
      <c r="F47841" s="2"/>
      <c r="G47841" s="2"/>
      <c r="O47841" s="2"/>
      <c r="Q47841" s="2"/>
      <c r="R47841" s="2"/>
      <c r="S47841" s="2"/>
      <c r="T47841" s="2"/>
    </row>
    <row r="47842" spans="4:20" x14ac:dyDescent="0.2">
      <c r="D47842" s="2"/>
      <c r="E47842" s="2"/>
      <c r="F47842" s="2"/>
      <c r="G47842" s="2"/>
      <c r="O47842" s="2"/>
      <c r="Q47842" s="2"/>
      <c r="R47842" s="2"/>
      <c r="S47842" s="2"/>
      <c r="T47842" s="2"/>
    </row>
    <row r="47843" spans="4:20" x14ac:dyDescent="0.2">
      <c r="D47843" s="2"/>
      <c r="E47843" s="2"/>
      <c r="F47843" s="2"/>
      <c r="G47843" s="2"/>
      <c r="O47843" s="2"/>
      <c r="Q47843" s="2"/>
      <c r="R47843" s="2"/>
      <c r="S47843" s="2"/>
      <c r="T47843" s="2"/>
    </row>
    <row r="47844" spans="4:20" x14ac:dyDescent="0.2">
      <c r="D47844" s="2"/>
      <c r="E47844" s="2"/>
      <c r="F47844" s="2"/>
      <c r="G47844" s="2"/>
      <c r="O47844" s="2"/>
      <c r="Q47844" s="2"/>
      <c r="R47844" s="2"/>
      <c r="S47844" s="2"/>
      <c r="T47844" s="2"/>
    </row>
    <row r="47845" spans="4:20" x14ac:dyDescent="0.2">
      <c r="D47845" s="2"/>
      <c r="E47845" s="2"/>
      <c r="F47845" s="2"/>
      <c r="G47845" s="2"/>
      <c r="O47845" s="2"/>
      <c r="Q47845" s="2"/>
      <c r="R47845" s="2"/>
      <c r="S47845" s="2"/>
      <c r="T47845" s="2"/>
    </row>
    <row r="47846" spans="4:20" x14ac:dyDescent="0.2">
      <c r="D47846" s="2"/>
      <c r="E47846" s="2"/>
      <c r="F47846" s="2"/>
      <c r="G47846" s="2"/>
      <c r="O47846" s="2"/>
      <c r="Q47846" s="2"/>
      <c r="R47846" s="2"/>
      <c r="S47846" s="2"/>
      <c r="T47846" s="2"/>
    </row>
    <row r="47847" spans="4:20" x14ac:dyDescent="0.2">
      <c r="D47847" s="2"/>
      <c r="E47847" s="2"/>
      <c r="F47847" s="2"/>
      <c r="G47847" s="2"/>
      <c r="O47847" s="2"/>
      <c r="Q47847" s="2"/>
      <c r="R47847" s="2"/>
      <c r="S47847" s="2"/>
      <c r="T47847" s="2"/>
    </row>
    <row r="47848" spans="4:20" x14ac:dyDescent="0.2">
      <c r="D47848" s="2"/>
      <c r="E47848" s="2"/>
      <c r="F47848" s="2"/>
      <c r="G47848" s="2"/>
      <c r="O47848" s="2"/>
      <c r="Q47848" s="2"/>
      <c r="R47848" s="2"/>
      <c r="S47848" s="2"/>
      <c r="T47848" s="2"/>
    </row>
    <row r="47849" spans="4:20" x14ac:dyDescent="0.2">
      <c r="D47849" s="2"/>
      <c r="E47849" s="2"/>
      <c r="F47849" s="2"/>
      <c r="G47849" s="2"/>
      <c r="O47849" s="2"/>
      <c r="Q47849" s="2"/>
      <c r="R47849" s="2"/>
      <c r="S47849" s="2"/>
      <c r="T47849" s="2"/>
    </row>
    <row r="47850" spans="4:20" x14ac:dyDescent="0.2">
      <c r="D47850" s="2"/>
      <c r="E47850" s="2"/>
      <c r="F47850" s="2"/>
      <c r="G47850" s="2"/>
      <c r="O47850" s="2"/>
      <c r="Q47850" s="2"/>
      <c r="R47850" s="2"/>
      <c r="S47850" s="2"/>
      <c r="T47850" s="2"/>
    </row>
    <row r="47851" spans="4:20" x14ac:dyDescent="0.2">
      <c r="D47851" s="2"/>
      <c r="E47851" s="2"/>
      <c r="F47851" s="2"/>
      <c r="G47851" s="2"/>
      <c r="O47851" s="2"/>
      <c r="Q47851" s="2"/>
      <c r="R47851" s="2"/>
      <c r="S47851" s="2"/>
      <c r="T47851" s="2"/>
    </row>
    <row r="47852" spans="4:20" x14ac:dyDescent="0.2">
      <c r="D47852" s="2"/>
      <c r="E47852" s="2"/>
      <c r="F47852" s="2"/>
      <c r="G47852" s="2"/>
      <c r="O47852" s="2"/>
      <c r="Q47852" s="2"/>
      <c r="R47852" s="2"/>
      <c r="S47852" s="2"/>
      <c r="T47852" s="2"/>
    </row>
    <row r="47853" spans="4:20" x14ac:dyDescent="0.2">
      <c r="D47853" s="2"/>
      <c r="E47853" s="2"/>
      <c r="F47853" s="2"/>
      <c r="G47853" s="2"/>
      <c r="O47853" s="2"/>
      <c r="Q47853" s="2"/>
      <c r="R47853" s="2"/>
      <c r="S47853" s="2"/>
      <c r="T47853" s="2"/>
    </row>
    <row r="47854" spans="4:20" x14ac:dyDescent="0.2">
      <c r="D47854" s="2"/>
      <c r="E47854" s="2"/>
      <c r="F47854" s="2"/>
      <c r="G47854" s="2"/>
      <c r="O47854" s="2"/>
      <c r="Q47854" s="2"/>
      <c r="R47854" s="2"/>
      <c r="S47854" s="2"/>
      <c r="T47854" s="2"/>
    </row>
    <row r="47855" spans="4:20" x14ac:dyDescent="0.2">
      <c r="D47855" s="2"/>
      <c r="E47855" s="2"/>
      <c r="F47855" s="2"/>
      <c r="G47855" s="2"/>
      <c r="O47855" s="2"/>
      <c r="Q47855" s="2"/>
      <c r="R47855" s="2"/>
      <c r="S47855" s="2"/>
      <c r="T47855" s="2"/>
    </row>
    <row r="47856" spans="4:20" x14ac:dyDescent="0.2">
      <c r="D47856" s="2"/>
      <c r="E47856" s="2"/>
      <c r="F47856" s="2"/>
      <c r="G47856" s="2"/>
      <c r="O47856" s="2"/>
      <c r="Q47856" s="2"/>
      <c r="R47856" s="2"/>
      <c r="S47856" s="2"/>
      <c r="T47856" s="2"/>
    </row>
    <row r="47857" spans="4:20" x14ac:dyDescent="0.2">
      <c r="D47857" s="2"/>
      <c r="E47857" s="2"/>
      <c r="F47857" s="2"/>
      <c r="G47857" s="2"/>
      <c r="O47857" s="2"/>
      <c r="Q47857" s="2"/>
      <c r="R47857" s="2"/>
      <c r="S47857" s="2"/>
      <c r="T47857" s="2"/>
    </row>
    <row r="47858" spans="4:20" x14ac:dyDescent="0.2">
      <c r="D47858" s="2"/>
      <c r="E47858" s="2"/>
      <c r="F47858" s="2"/>
      <c r="G47858" s="2"/>
      <c r="O47858" s="2"/>
      <c r="Q47858" s="2"/>
      <c r="R47858" s="2"/>
      <c r="S47858" s="2"/>
      <c r="T47858" s="2"/>
    </row>
    <row r="47859" spans="4:20" x14ac:dyDescent="0.2">
      <c r="D47859" s="2"/>
      <c r="E47859" s="2"/>
      <c r="F47859" s="2"/>
      <c r="G47859" s="2"/>
      <c r="O47859" s="2"/>
      <c r="Q47859" s="2"/>
      <c r="R47859" s="2"/>
      <c r="S47859" s="2"/>
      <c r="T47859" s="2"/>
    </row>
    <row r="47860" spans="4:20" x14ac:dyDescent="0.2">
      <c r="D47860" s="2"/>
      <c r="E47860" s="2"/>
      <c r="F47860" s="2"/>
      <c r="G47860" s="2"/>
      <c r="O47860" s="2"/>
      <c r="Q47860" s="2"/>
      <c r="R47860" s="2"/>
      <c r="S47860" s="2"/>
      <c r="T47860" s="2"/>
    </row>
    <row r="47861" spans="4:20" x14ac:dyDescent="0.2">
      <c r="D47861" s="2"/>
      <c r="E47861" s="2"/>
      <c r="F47861" s="2"/>
      <c r="G47861" s="2"/>
      <c r="O47861" s="2"/>
      <c r="Q47861" s="2"/>
      <c r="R47861" s="2"/>
      <c r="S47861" s="2"/>
      <c r="T47861" s="2"/>
    </row>
    <row r="47862" spans="4:20" x14ac:dyDescent="0.2">
      <c r="D47862" s="2"/>
      <c r="E47862" s="2"/>
      <c r="F47862" s="2"/>
      <c r="G47862" s="2"/>
      <c r="O47862" s="2"/>
      <c r="Q47862" s="2"/>
      <c r="R47862" s="2"/>
      <c r="S47862" s="2"/>
      <c r="T47862" s="2"/>
    </row>
    <row r="47863" spans="4:20" x14ac:dyDescent="0.2">
      <c r="D47863" s="2"/>
      <c r="E47863" s="2"/>
      <c r="F47863" s="2"/>
      <c r="G47863" s="2"/>
      <c r="O47863" s="2"/>
      <c r="Q47863" s="2"/>
      <c r="R47863" s="2"/>
      <c r="S47863" s="2"/>
      <c r="T47863" s="2"/>
    </row>
    <row r="47864" spans="4:20" x14ac:dyDescent="0.2">
      <c r="D47864" s="2"/>
      <c r="E47864" s="2"/>
      <c r="F47864" s="2"/>
      <c r="G47864" s="2"/>
      <c r="O47864" s="2"/>
      <c r="Q47864" s="2"/>
      <c r="R47864" s="2"/>
      <c r="S47864" s="2"/>
      <c r="T47864" s="2"/>
    </row>
    <row r="47865" spans="4:20" x14ac:dyDescent="0.2">
      <c r="D47865" s="2"/>
      <c r="E47865" s="2"/>
      <c r="F47865" s="2"/>
      <c r="G47865" s="2"/>
      <c r="O47865" s="2"/>
      <c r="Q47865" s="2"/>
      <c r="R47865" s="2"/>
      <c r="S47865" s="2"/>
      <c r="T47865" s="2"/>
    </row>
    <row r="47866" spans="4:20" x14ac:dyDescent="0.2">
      <c r="D47866" s="2"/>
      <c r="E47866" s="2"/>
      <c r="F47866" s="2"/>
      <c r="G47866" s="2"/>
      <c r="O47866" s="2"/>
      <c r="Q47866" s="2"/>
      <c r="R47866" s="2"/>
      <c r="S47866" s="2"/>
      <c r="T47866" s="2"/>
    </row>
    <row r="47867" spans="4:20" x14ac:dyDescent="0.2">
      <c r="D47867" s="2"/>
      <c r="E47867" s="2"/>
      <c r="F47867" s="2"/>
      <c r="G47867" s="2"/>
      <c r="O47867" s="2"/>
      <c r="Q47867" s="2"/>
      <c r="R47867" s="2"/>
      <c r="S47867" s="2"/>
      <c r="T47867" s="2"/>
    </row>
    <row r="47868" spans="4:20" x14ac:dyDescent="0.2">
      <c r="D47868" s="2"/>
      <c r="E47868" s="2"/>
      <c r="F47868" s="2"/>
      <c r="G47868" s="2"/>
      <c r="O47868" s="2"/>
      <c r="Q47868" s="2"/>
      <c r="R47868" s="2"/>
      <c r="S47868" s="2"/>
      <c r="T47868" s="2"/>
    </row>
    <row r="47869" spans="4:20" x14ac:dyDescent="0.2">
      <c r="D47869" s="2"/>
      <c r="E47869" s="2"/>
      <c r="F47869" s="2"/>
      <c r="G47869" s="2"/>
      <c r="O47869" s="2"/>
      <c r="Q47869" s="2"/>
      <c r="R47869" s="2"/>
      <c r="S47869" s="2"/>
      <c r="T47869" s="2"/>
    </row>
    <row r="47870" spans="4:20" x14ac:dyDescent="0.2">
      <c r="D47870" s="2"/>
      <c r="E47870" s="2"/>
      <c r="F47870" s="2"/>
      <c r="G47870" s="2"/>
      <c r="O47870" s="2"/>
      <c r="Q47870" s="2"/>
      <c r="R47870" s="2"/>
      <c r="S47870" s="2"/>
      <c r="T47870" s="2"/>
    </row>
    <row r="47871" spans="4:20" x14ac:dyDescent="0.2">
      <c r="D47871" s="2"/>
      <c r="E47871" s="2"/>
      <c r="F47871" s="2"/>
      <c r="G47871" s="2"/>
      <c r="O47871" s="2"/>
      <c r="Q47871" s="2"/>
      <c r="R47871" s="2"/>
      <c r="S47871" s="2"/>
      <c r="T47871" s="2"/>
    </row>
    <row r="47872" spans="4:20" x14ac:dyDescent="0.2">
      <c r="D47872" s="2"/>
      <c r="E47872" s="2"/>
      <c r="F47872" s="2"/>
      <c r="G47872" s="2"/>
      <c r="O47872" s="2"/>
      <c r="Q47872" s="2"/>
      <c r="R47872" s="2"/>
      <c r="S47872" s="2"/>
      <c r="T47872" s="2"/>
    </row>
    <row r="47873" spans="4:20" x14ac:dyDescent="0.2">
      <c r="D47873" s="2"/>
      <c r="E47873" s="2"/>
      <c r="F47873" s="2"/>
      <c r="G47873" s="2"/>
      <c r="O47873" s="2"/>
      <c r="Q47873" s="2"/>
      <c r="R47873" s="2"/>
      <c r="S47873" s="2"/>
      <c r="T47873" s="2"/>
    </row>
    <row r="47874" spans="4:20" x14ac:dyDescent="0.2">
      <c r="D47874" s="2"/>
      <c r="E47874" s="2"/>
      <c r="F47874" s="2"/>
      <c r="G47874" s="2"/>
      <c r="O47874" s="2"/>
      <c r="Q47874" s="2"/>
      <c r="R47874" s="2"/>
      <c r="S47874" s="2"/>
      <c r="T47874" s="2"/>
    </row>
    <row r="47875" spans="4:20" x14ac:dyDescent="0.2">
      <c r="D47875" s="2"/>
      <c r="E47875" s="2"/>
      <c r="F47875" s="2"/>
      <c r="G47875" s="2"/>
      <c r="O47875" s="2"/>
      <c r="Q47875" s="2"/>
      <c r="R47875" s="2"/>
      <c r="S47875" s="2"/>
      <c r="T47875" s="2"/>
    </row>
    <row r="47876" spans="4:20" x14ac:dyDescent="0.2">
      <c r="D47876" s="2"/>
      <c r="E47876" s="2"/>
      <c r="F47876" s="2"/>
      <c r="G47876" s="2"/>
      <c r="O47876" s="2"/>
      <c r="Q47876" s="2"/>
      <c r="R47876" s="2"/>
      <c r="S47876" s="2"/>
      <c r="T47876" s="2"/>
    </row>
    <row r="47877" spans="4:20" x14ac:dyDescent="0.2">
      <c r="D47877" s="2"/>
      <c r="E47877" s="2"/>
      <c r="F47877" s="2"/>
      <c r="G47877" s="2"/>
      <c r="O47877" s="2"/>
      <c r="Q47877" s="2"/>
      <c r="R47877" s="2"/>
      <c r="S47877" s="2"/>
      <c r="T47877" s="2"/>
    </row>
    <row r="47878" spans="4:20" x14ac:dyDescent="0.2">
      <c r="D47878" s="2"/>
      <c r="E47878" s="2"/>
      <c r="F47878" s="2"/>
      <c r="G47878" s="2"/>
      <c r="O47878" s="2"/>
      <c r="Q47878" s="2"/>
      <c r="R47878" s="2"/>
      <c r="S47878" s="2"/>
      <c r="T47878" s="2"/>
    </row>
    <row r="47879" spans="4:20" x14ac:dyDescent="0.2">
      <c r="D47879" s="2"/>
      <c r="E47879" s="2"/>
      <c r="F47879" s="2"/>
      <c r="G47879" s="2"/>
      <c r="O47879" s="2"/>
      <c r="Q47879" s="2"/>
      <c r="R47879" s="2"/>
      <c r="S47879" s="2"/>
      <c r="T47879" s="2"/>
    </row>
    <row r="47880" spans="4:20" x14ac:dyDescent="0.2">
      <c r="D47880" s="2"/>
      <c r="E47880" s="2"/>
      <c r="F47880" s="2"/>
      <c r="G47880" s="2"/>
      <c r="O47880" s="2"/>
      <c r="Q47880" s="2"/>
      <c r="R47880" s="2"/>
      <c r="S47880" s="2"/>
      <c r="T47880" s="2"/>
    </row>
    <row r="47881" spans="4:20" x14ac:dyDescent="0.2">
      <c r="D47881" s="2"/>
      <c r="E47881" s="2"/>
      <c r="F47881" s="2"/>
      <c r="G47881" s="2"/>
      <c r="O47881" s="2"/>
      <c r="Q47881" s="2"/>
      <c r="R47881" s="2"/>
      <c r="S47881" s="2"/>
      <c r="T47881" s="2"/>
    </row>
    <row r="47882" spans="4:20" x14ac:dyDescent="0.2">
      <c r="D47882" s="2"/>
      <c r="E47882" s="2"/>
      <c r="F47882" s="2"/>
      <c r="G47882" s="2"/>
      <c r="O47882" s="2"/>
      <c r="Q47882" s="2"/>
      <c r="R47882" s="2"/>
      <c r="S47882" s="2"/>
      <c r="T47882" s="2"/>
    </row>
    <row r="47883" spans="4:20" x14ac:dyDescent="0.2">
      <c r="D47883" s="2"/>
      <c r="E47883" s="2"/>
      <c r="F47883" s="2"/>
      <c r="G47883" s="2"/>
      <c r="O47883" s="2"/>
      <c r="Q47883" s="2"/>
      <c r="R47883" s="2"/>
      <c r="S47883" s="2"/>
      <c r="T47883" s="2"/>
    </row>
    <row r="47884" spans="4:20" x14ac:dyDescent="0.2">
      <c r="D47884" s="2"/>
      <c r="E47884" s="2"/>
      <c r="F47884" s="2"/>
      <c r="G47884" s="2"/>
      <c r="O47884" s="2"/>
      <c r="Q47884" s="2"/>
      <c r="R47884" s="2"/>
      <c r="S47884" s="2"/>
      <c r="T47884" s="2"/>
    </row>
    <row r="47885" spans="4:20" x14ac:dyDescent="0.2">
      <c r="D47885" s="2"/>
      <c r="E47885" s="2"/>
      <c r="F47885" s="2"/>
      <c r="G47885" s="2"/>
      <c r="O47885" s="2"/>
      <c r="Q47885" s="2"/>
      <c r="R47885" s="2"/>
      <c r="S47885" s="2"/>
      <c r="T47885" s="2"/>
    </row>
    <row r="47886" spans="4:20" x14ac:dyDescent="0.2">
      <c r="D47886" s="2"/>
      <c r="E47886" s="2"/>
      <c r="F47886" s="2"/>
      <c r="G47886" s="2"/>
      <c r="O47886" s="2"/>
      <c r="Q47886" s="2"/>
      <c r="R47886" s="2"/>
      <c r="S47886" s="2"/>
      <c r="T47886" s="2"/>
    </row>
    <row r="47887" spans="4:20" x14ac:dyDescent="0.2">
      <c r="D47887" s="2"/>
      <c r="E47887" s="2"/>
      <c r="F47887" s="2"/>
      <c r="G47887" s="2"/>
      <c r="O47887" s="2"/>
      <c r="Q47887" s="2"/>
      <c r="R47887" s="2"/>
      <c r="S47887" s="2"/>
      <c r="T47887" s="2"/>
    </row>
    <row r="47888" spans="4:20" x14ac:dyDescent="0.2">
      <c r="D47888" s="2"/>
      <c r="E47888" s="2"/>
      <c r="F47888" s="2"/>
      <c r="G47888" s="2"/>
      <c r="O47888" s="2"/>
      <c r="Q47888" s="2"/>
      <c r="R47888" s="2"/>
      <c r="S47888" s="2"/>
      <c r="T47888" s="2"/>
    </row>
    <row r="47889" spans="4:20" x14ac:dyDescent="0.2">
      <c r="D47889" s="2"/>
      <c r="E47889" s="2"/>
      <c r="F47889" s="2"/>
      <c r="G47889" s="2"/>
      <c r="O47889" s="2"/>
      <c r="Q47889" s="2"/>
      <c r="R47889" s="2"/>
      <c r="S47889" s="2"/>
      <c r="T47889" s="2"/>
    </row>
    <row r="47890" spans="4:20" x14ac:dyDescent="0.2">
      <c r="D47890" s="2"/>
      <c r="E47890" s="2"/>
      <c r="F47890" s="2"/>
      <c r="G47890" s="2"/>
      <c r="O47890" s="2"/>
      <c r="Q47890" s="2"/>
      <c r="R47890" s="2"/>
      <c r="S47890" s="2"/>
      <c r="T47890" s="2"/>
    </row>
    <row r="47891" spans="4:20" x14ac:dyDescent="0.2">
      <c r="D47891" s="2"/>
      <c r="E47891" s="2"/>
      <c r="F47891" s="2"/>
      <c r="G47891" s="2"/>
      <c r="O47891" s="2"/>
      <c r="Q47891" s="2"/>
      <c r="R47891" s="2"/>
      <c r="S47891" s="2"/>
      <c r="T47891" s="2"/>
    </row>
    <row r="47892" spans="4:20" x14ac:dyDescent="0.2">
      <c r="D47892" s="2"/>
      <c r="E47892" s="2"/>
      <c r="F47892" s="2"/>
      <c r="G47892" s="2"/>
      <c r="O47892" s="2"/>
      <c r="Q47892" s="2"/>
      <c r="R47892" s="2"/>
      <c r="S47892" s="2"/>
      <c r="T47892" s="2"/>
    </row>
    <row r="47893" spans="4:20" x14ac:dyDescent="0.2">
      <c r="D47893" s="2"/>
      <c r="E47893" s="2"/>
      <c r="F47893" s="2"/>
      <c r="G47893" s="2"/>
      <c r="O47893" s="2"/>
      <c r="Q47893" s="2"/>
      <c r="R47893" s="2"/>
      <c r="S47893" s="2"/>
      <c r="T47893" s="2"/>
    </row>
    <row r="47894" spans="4:20" x14ac:dyDescent="0.2">
      <c r="D47894" s="2"/>
      <c r="E47894" s="2"/>
      <c r="F47894" s="2"/>
      <c r="G47894" s="2"/>
      <c r="O47894" s="2"/>
      <c r="Q47894" s="2"/>
      <c r="R47894" s="2"/>
      <c r="S47894" s="2"/>
      <c r="T47894" s="2"/>
    </row>
    <row r="47895" spans="4:20" x14ac:dyDescent="0.2">
      <c r="D47895" s="2"/>
      <c r="E47895" s="2"/>
      <c r="F47895" s="2"/>
      <c r="G47895" s="2"/>
      <c r="O47895" s="2"/>
      <c r="Q47895" s="2"/>
      <c r="R47895" s="2"/>
      <c r="S47895" s="2"/>
      <c r="T47895" s="2"/>
    </row>
    <row r="47896" spans="4:20" x14ac:dyDescent="0.2">
      <c r="D47896" s="2"/>
      <c r="E47896" s="2"/>
      <c r="F47896" s="2"/>
      <c r="G47896" s="2"/>
      <c r="O47896" s="2"/>
      <c r="Q47896" s="2"/>
      <c r="R47896" s="2"/>
      <c r="S47896" s="2"/>
      <c r="T47896" s="2"/>
    </row>
    <row r="47897" spans="4:20" x14ac:dyDescent="0.2">
      <c r="D47897" s="2"/>
      <c r="E47897" s="2"/>
      <c r="F47897" s="2"/>
      <c r="G47897" s="2"/>
      <c r="O47897" s="2"/>
      <c r="Q47897" s="2"/>
      <c r="R47897" s="2"/>
      <c r="S47897" s="2"/>
      <c r="T47897" s="2"/>
    </row>
    <row r="47898" spans="4:20" x14ac:dyDescent="0.2">
      <c r="D47898" s="2"/>
      <c r="E47898" s="2"/>
      <c r="F47898" s="2"/>
      <c r="G47898" s="2"/>
      <c r="O47898" s="2"/>
      <c r="Q47898" s="2"/>
      <c r="R47898" s="2"/>
      <c r="S47898" s="2"/>
      <c r="T47898" s="2"/>
    </row>
    <row r="47899" spans="4:20" x14ac:dyDescent="0.2">
      <c r="D47899" s="2"/>
      <c r="E47899" s="2"/>
      <c r="F47899" s="2"/>
      <c r="G47899" s="2"/>
      <c r="O47899" s="2"/>
      <c r="Q47899" s="2"/>
      <c r="R47899" s="2"/>
      <c r="S47899" s="2"/>
      <c r="T47899" s="2"/>
    </row>
    <row r="47900" spans="4:20" x14ac:dyDescent="0.2">
      <c r="D47900" s="2"/>
      <c r="E47900" s="2"/>
      <c r="F47900" s="2"/>
      <c r="G47900" s="2"/>
      <c r="O47900" s="2"/>
      <c r="Q47900" s="2"/>
      <c r="R47900" s="2"/>
      <c r="S47900" s="2"/>
      <c r="T47900" s="2"/>
    </row>
    <row r="47901" spans="4:20" x14ac:dyDescent="0.2">
      <c r="D47901" s="2"/>
      <c r="E47901" s="2"/>
      <c r="F47901" s="2"/>
      <c r="G47901" s="2"/>
      <c r="O47901" s="2"/>
      <c r="Q47901" s="2"/>
      <c r="R47901" s="2"/>
      <c r="S47901" s="2"/>
      <c r="T47901" s="2"/>
    </row>
    <row r="47902" spans="4:20" x14ac:dyDescent="0.2">
      <c r="D47902" s="2"/>
      <c r="E47902" s="2"/>
      <c r="F47902" s="2"/>
      <c r="G47902" s="2"/>
      <c r="O47902" s="2"/>
      <c r="Q47902" s="2"/>
      <c r="R47902" s="2"/>
      <c r="S47902" s="2"/>
      <c r="T47902" s="2"/>
    </row>
    <row r="47903" spans="4:20" x14ac:dyDescent="0.2">
      <c r="D47903" s="2"/>
      <c r="E47903" s="2"/>
      <c r="F47903" s="2"/>
      <c r="G47903" s="2"/>
      <c r="O47903" s="2"/>
      <c r="Q47903" s="2"/>
      <c r="R47903" s="2"/>
      <c r="S47903" s="2"/>
      <c r="T47903" s="2"/>
    </row>
    <row r="47904" spans="4:20" x14ac:dyDescent="0.2">
      <c r="D47904" s="2"/>
      <c r="E47904" s="2"/>
      <c r="F47904" s="2"/>
      <c r="G47904" s="2"/>
      <c r="O47904" s="2"/>
      <c r="Q47904" s="2"/>
      <c r="R47904" s="2"/>
      <c r="S47904" s="2"/>
      <c r="T47904" s="2"/>
    </row>
    <row r="47905" spans="4:20" x14ac:dyDescent="0.2">
      <c r="D47905" s="2"/>
      <c r="E47905" s="2"/>
      <c r="F47905" s="2"/>
      <c r="G47905" s="2"/>
      <c r="O47905" s="2"/>
      <c r="Q47905" s="2"/>
      <c r="R47905" s="2"/>
      <c r="S47905" s="2"/>
      <c r="T47905" s="2"/>
    </row>
    <row r="47906" spans="4:20" x14ac:dyDescent="0.2">
      <c r="D47906" s="2"/>
      <c r="E47906" s="2"/>
      <c r="F47906" s="2"/>
      <c r="G47906" s="2"/>
      <c r="O47906" s="2"/>
      <c r="Q47906" s="2"/>
      <c r="R47906" s="2"/>
      <c r="S47906" s="2"/>
      <c r="T47906" s="2"/>
    </row>
    <row r="47907" spans="4:20" x14ac:dyDescent="0.2">
      <c r="D47907" s="2"/>
      <c r="E47907" s="2"/>
      <c r="F47907" s="2"/>
      <c r="G47907" s="2"/>
      <c r="O47907" s="2"/>
      <c r="Q47907" s="2"/>
      <c r="R47907" s="2"/>
      <c r="S47907" s="2"/>
      <c r="T47907" s="2"/>
    </row>
    <row r="47908" spans="4:20" x14ac:dyDescent="0.2">
      <c r="D47908" s="2"/>
      <c r="E47908" s="2"/>
      <c r="F47908" s="2"/>
      <c r="G47908" s="2"/>
      <c r="O47908" s="2"/>
      <c r="Q47908" s="2"/>
      <c r="R47908" s="2"/>
      <c r="S47908" s="2"/>
      <c r="T47908" s="2"/>
    </row>
    <row r="47909" spans="4:20" x14ac:dyDescent="0.2">
      <c r="D47909" s="2"/>
      <c r="E47909" s="2"/>
      <c r="F47909" s="2"/>
      <c r="G47909" s="2"/>
      <c r="O47909" s="2"/>
      <c r="Q47909" s="2"/>
      <c r="R47909" s="2"/>
      <c r="S47909" s="2"/>
      <c r="T47909" s="2"/>
    </row>
    <row r="47910" spans="4:20" x14ac:dyDescent="0.2">
      <c r="D47910" s="2"/>
      <c r="E47910" s="2"/>
      <c r="F47910" s="2"/>
      <c r="G47910" s="2"/>
      <c r="O47910" s="2"/>
      <c r="Q47910" s="2"/>
      <c r="R47910" s="2"/>
      <c r="S47910" s="2"/>
      <c r="T47910" s="2"/>
    </row>
    <row r="47911" spans="4:20" x14ac:dyDescent="0.2">
      <c r="D47911" s="2"/>
      <c r="E47911" s="2"/>
      <c r="F47911" s="2"/>
      <c r="G47911" s="2"/>
      <c r="O47911" s="2"/>
      <c r="Q47911" s="2"/>
      <c r="R47911" s="2"/>
      <c r="S47911" s="2"/>
      <c r="T47911" s="2"/>
    </row>
    <row r="47912" spans="4:20" x14ac:dyDescent="0.2">
      <c r="D47912" s="2"/>
      <c r="E47912" s="2"/>
      <c r="F47912" s="2"/>
      <c r="G47912" s="2"/>
      <c r="O47912" s="2"/>
      <c r="Q47912" s="2"/>
      <c r="R47912" s="2"/>
      <c r="S47912" s="2"/>
      <c r="T47912" s="2"/>
    </row>
    <row r="47913" spans="4:20" x14ac:dyDescent="0.2">
      <c r="D47913" s="2"/>
      <c r="E47913" s="2"/>
      <c r="F47913" s="2"/>
      <c r="G47913" s="2"/>
      <c r="O47913" s="2"/>
      <c r="Q47913" s="2"/>
      <c r="R47913" s="2"/>
      <c r="S47913" s="2"/>
      <c r="T47913" s="2"/>
    </row>
    <row r="47914" spans="4:20" x14ac:dyDescent="0.2">
      <c r="D47914" s="2"/>
      <c r="E47914" s="2"/>
      <c r="F47914" s="2"/>
      <c r="G47914" s="2"/>
      <c r="O47914" s="2"/>
      <c r="Q47914" s="2"/>
      <c r="R47914" s="2"/>
      <c r="S47914" s="2"/>
      <c r="T47914" s="2"/>
    </row>
    <row r="47915" spans="4:20" x14ac:dyDescent="0.2">
      <c r="D47915" s="2"/>
      <c r="E47915" s="2"/>
      <c r="F47915" s="2"/>
      <c r="G47915" s="2"/>
      <c r="O47915" s="2"/>
      <c r="Q47915" s="2"/>
      <c r="R47915" s="2"/>
      <c r="S47915" s="2"/>
      <c r="T47915" s="2"/>
    </row>
    <row r="47916" spans="4:20" x14ac:dyDescent="0.2">
      <c r="D47916" s="2"/>
      <c r="E47916" s="2"/>
      <c r="F47916" s="2"/>
      <c r="G47916" s="2"/>
      <c r="O47916" s="2"/>
      <c r="Q47916" s="2"/>
      <c r="R47916" s="2"/>
      <c r="S47916" s="2"/>
      <c r="T47916" s="2"/>
    </row>
    <row r="47917" spans="4:20" x14ac:dyDescent="0.2">
      <c r="D47917" s="2"/>
      <c r="E47917" s="2"/>
      <c r="F47917" s="2"/>
      <c r="G47917" s="2"/>
      <c r="O47917" s="2"/>
      <c r="Q47917" s="2"/>
      <c r="R47917" s="2"/>
      <c r="S47917" s="2"/>
      <c r="T47917" s="2"/>
    </row>
    <row r="47918" spans="4:20" x14ac:dyDescent="0.2">
      <c r="D47918" s="2"/>
      <c r="E47918" s="2"/>
      <c r="F47918" s="2"/>
      <c r="G47918" s="2"/>
      <c r="O47918" s="2"/>
      <c r="Q47918" s="2"/>
      <c r="R47918" s="2"/>
      <c r="S47918" s="2"/>
      <c r="T47918" s="2"/>
    </row>
    <row r="47919" spans="4:20" x14ac:dyDescent="0.2">
      <c r="D47919" s="2"/>
      <c r="E47919" s="2"/>
      <c r="F47919" s="2"/>
      <c r="G47919" s="2"/>
      <c r="O47919" s="2"/>
      <c r="Q47919" s="2"/>
      <c r="R47919" s="2"/>
      <c r="S47919" s="2"/>
      <c r="T47919" s="2"/>
    </row>
    <row r="47920" spans="4:20" x14ac:dyDescent="0.2">
      <c r="D47920" s="2"/>
      <c r="E47920" s="2"/>
      <c r="F47920" s="2"/>
      <c r="G47920" s="2"/>
      <c r="O47920" s="2"/>
      <c r="Q47920" s="2"/>
      <c r="R47920" s="2"/>
      <c r="S47920" s="2"/>
      <c r="T47920" s="2"/>
    </row>
    <row r="47921" spans="4:20" x14ac:dyDescent="0.2">
      <c r="D47921" s="2"/>
      <c r="E47921" s="2"/>
      <c r="F47921" s="2"/>
      <c r="G47921" s="2"/>
      <c r="O47921" s="2"/>
      <c r="Q47921" s="2"/>
      <c r="R47921" s="2"/>
      <c r="S47921" s="2"/>
      <c r="T47921" s="2"/>
    </row>
    <row r="47922" spans="4:20" x14ac:dyDescent="0.2">
      <c r="D47922" s="2"/>
      <c r="E47922" s="2"/>
      <c r="F47922" s="2"/>
      <c r="G47922" s="2"/>
      <c r="O47922" s="2"/>
      <c r="Q47922" s="2"/>
      <c r="R47922" s="2"/>
      <c r="S47922" s="2"/>
      <c r="T47922" s="2"/>
    </row>
    <row r="47923" spans="4:20" x14ac:dyDescent="0.2">
      <c r="D47923" s="2"/>
      <c r="E47923" s="2"/>
      <c r="F47923" s="2"/>
      <c r="G47923" s="2"/>
      <c r="O47923" s="2"/>
      <c r="Q47923" s="2"/>
      <c r="R47923" s="2"/>
      <c r="S47923" s="2"/>
      <c r="T47923" s="2"/>
    </row>
    <row r="47924" spans="4:20" x14ac:dyDescent="0.2">
      <c r="D47924" s="2"/>
      <c r="E47924" s="2"/>
      <c r="F47924" s="2"/>
      <c r="G47924" s="2"/>
      <c r="O47924" s="2"/>
      <c r="Q47924" s="2"/>
      <c r="R47924" s="2"/>
      <c r="S47924" s="2"/>
      <c r="T47924" s="2"/>
    </row>
    <row r="47925" spans="4:20" x14ac:dyDescent="0.2">
      <c r="D47925" s="2"/>
      <c r="E47925" s="2"/>
      <c r="F47925" s="2"/>
      <c r="G47925" s="2"/>
      <c r="O47925" s="2"/>
      <c r="Q47925" s="2"/>
      <c r="R47925" s="2"/>
      <c r="S47925" s="2"/>
      <c r="T47925" s="2"/>
    </row>
    <row r="47926" spans="4:20" x14ac:dyDescent="0.2">
      <c r="D47926" s="2"/>
      <c r="E47926" s="2"/>
      <c r="F47926" s="2"/>
      <c r="G47926" s="2"/>
      <c r="O47926" s="2"/>
      <c r="Q47926" s="2"/>
      <c r="R47926" s="2"/>
      <c r="S47926" s="2"/>
      <c r="T47926" s="2"/>
    </row>
    <row r="47927" spans="4:20" x14ac:dyDescent="0.2">
      <c r="D47927" s="2"/>
      <c r="E47927" s="2"/>
      <c r="F47927" s="2"/>
      <c r="G47927" s="2"/>
      <c r="O47927" s="2"/>
      <c r="Q47927" s="2"/>
      <c r="R47927" s="2"/>
      <c r="S47927" s="2"/>
      <c r="T47927" s="2"/>
    </row>
    <row r="47928" spans="4:20" x14ac:dyDescent="0.2">
      <c r="D47928" s="2"/>
      <c r="E47928" s="2"/>
      <c r="F47928" s="2"/>
      <c r="G47928" s="2"/>
      <c r="O47928" s="2"/>
      <c r="Q47928" s="2"/>
      <c r="R47928" s="2"/>
      <c r="S47928" s="2"/>
      <c r="T47928" s="2"/>
    </row>
    <row r="47929" spans="4:20" x14ac:dyDescent="0.2">
      <c r="D47929" s="2"/>
      <c r="E47929" s="2"/>
      <c r="F47929" s="2"/>
      <c r="G47929" s="2"/>
      <c r="O47929" s="2"/>
      <c r="Q47929" s="2"/>
      <c r="R47929" s="2"/>
      <c r="S47929" s="2"/>
      <c r="T47929" s="2"/>
    </row>
    <row r="47930" spans="4:20" x14ac:dyDescent="0.2">
      <c r="D47930" s="2"/>
      <c r="E47930" s="2"/>
      <c r="F47930" s="2"/>
      <c r="G47930" s="2"/>
      <c r="O47930" s="2"/>
      <c r="Q47930" s="2"/>
      <c r="R47930" s="2"/>
      <c r="S47930" s="2"/>
      <c r="T47930" s="2"/>
    </row>
    <row r="47931" spans="4:20" x14ac:dyDescent="0.2">
      <c r="D47931" s="2"/>
      <c r="E47931" s="2"/>
      <c r="F47931" s="2"/>
      <c r="G47931" s="2"/>
      <c r="O47931" s="2"/>
      <c r="Q47931" s="2"/>
      <c r="R47931" s="2"/>
      <c r="S47931" s="2"/>
      <c r="T47931" s="2"/>
    </row>
    <row r="47932" spans="4:20" x14ac:dyDescent="0.2">
      <c r="D47932" s="2"/>
      <c r="E47932" s="2"/>
      <c r="F47932" s="2"/>
      <c r="G47932" s="2"/>
      <c r="O47932" s="2"/>
      <c r="Q47932" s="2"/>
      <c r="R47932" s="2"/>
      <c r="S47932" s="2"/>
      <c r="T47932" s="2"/>
    </row>
    <row r="47933" spans="4:20" x14ac:dyDescent="0.2">
      <c r="D47933" s="2"/>
      <c r="E47933" s="2"/>
      <c r="F47933" s="2"/>
      <c r="G47933" s="2"/>
      <c r="O47933" s="2"/>
      <c r="Q47933" s="2"/>
      <c r="R47933" s="2"/>
      <c r="S47933" s="2"/>
      <c r="T47933" s="2"/>
    </row>
    <row r="47934" spans="4:20" x14ac:dyDescent="0.2">
      <c r="D47934" s="2"/>
      <c r="E47934" s="2"/>
      <c r="F47934" s="2"/>
      <c r="G47934" s="2"/>
      <c r="O47934" s="2"/>
      <c r="Q47934" s="2"/>
      <c r="R47934" s="2"/>
      <c r="S47934" s="2"/>
      <c r="T47934" s="2"/>
    </row>
    <row r="47935" spans="4:20" x14ac:dyDescent="0.2">
      <c r="D47935" s="2"/>
      <c r="E47935" s="2"/>
      <c r="F47935" s="2"/>
      <c r="G47935" s="2"/>
      <c r="O47935" s="2"/>
      <c r="Q47935" s="2"/>
      <c r="R47935" s="2"/>
      <c r="S47935" s="2"/>
      <c r="T47935" s="2"/>
    </row>
    <row r="47936" spans="4:20" x14ac:dyDescent="0.2">
      <c r="D47936" s="2"/>
      <c r="E47936" s="2"/>
      <c r="F47936" s="2"/>
      <c r="G47936" s="2"/>
      <c r="O47936" s="2"/>
      <c r="Q47936" s="2"/>
      <c r="R47936" s="2"/>
      <c r="S47936" s="2"/>
      <c r="T47936" s="2"/>
    </row>
    <row r="47937" spans="4:20" x14ac:dyDescent="0.2">
      <c r="D47937" s="2"/>
      <c r="E47937" s="2"/>
      <c r="F47937" s="2"/>
      <c r="G47937" s="2"/>
      <c r="O47937" s="2"/>
      <c r="Q47937" s="2"/>
      <c r="R47937" s="2"/>
      <c r="S47937" s="2"/>
      <c r="T47937" s="2"/>
    </row>
    <row r="47938" spans="4:20" x14ac:dyDescent="0.2">
      <c r="D47938" s="2"/>
      <c r="E47938" s="2"/>
      <c r="F47938" s="2"/>
      <c r="G47938" s="2"/>
      <c r="O47938" s="2"/>
      <c r="Q47938" s="2"/>
      <c r="R47938" s="2"/>
      <c r="S47938" s="2"/>
      <c r="T47938" s="2"/>
    </row>
    <row r="47939" spans="4:20" x14ac:dyDescent="0.2">
      <c r="D47939" s="2"/>
      <c r="E47939" s="2"/>
      <c r="F47939" s="2"/>
      <c r="G47939" s="2"/>
      <c r="O47939" s="2"/>
      <c r="Q47939" s="2"/>
      <c r="R47939" s="2"/>
      <c r="S47939" s="2"/>
      <c r="T47939" s="2"/>
    </row>
    <row r="47940" spans="4:20" x14ac:dyDescent="0.2">
      <c r="D47940" s="2"/>
      <c r="E47940" s="2"/>
      <c r="F47940" s="2"/>
      <c r="G47940" s="2"/>
      <c r="O47940" s="2"/>
      <c r="Q47940" s="2"/>
      <c r="R47940" s="2"/>
      <c r="S47940" s="2"/>
      <c r="T47940" s="2"/>
    </row>
    <row r="47941" spans="4:20" x14ac:dyDescent="0.2">
      <c r="D47941" s="2"/>
      <c r="E47941" s="2"/>
      <c r="F47941" s="2"/>
      <c r="G47941" s="2"/>
      <c r="O47941" s="2"/>
      <c r="Q47941" s="2"/>
      <c r="R47941" s="2"/>
      <c r="S47941" s="2"/>
      <c r="T47941" s="2"/>
    </row>
    <row r="47942" spans="4:20" x14ac:dyDescent="0.2">
      <c r="D47942" s="2"/>
      <c r="E47942" s="2"/>
      <c r="F47942" s="2"/>
      <c r="G47942" s="2"/>
      <c r="O47942" s="2"/>
      <c r="Q47942" s="2"/>
      <c r="R47942" s="2"/>
      <c r="S47942" s="2"/>
      <c r="T47942" s="2"/>
    </row>
    <row r="47943" spans="4:20" x14ac:dyDescent="0.2">
      <c r="D47943" s="2"/>
      <c r="E47943" s="2"/>
      <c r="F47943" s="2"/>
      <c r="G47943" s="2"/>
      <c r="O47943" s="2"/>
      <c r="Q47943" s="2"/>
      <c r="R47943" s="2"/>
      <c r="S47943" s="2"/>
      <c r="T47943" s="2"/>
    </row>
    <row r="47944" spans="4:20" x14ac:dyDescent="0.2">
      <c r="D47944" s="2"/>
      <c r="E47944" s="2"/>
      <c r="F47944" s="2"/>
      <c r="G47944" s="2"/>
      <c r="O47944" s="2"/>
      <c r="Q47944" s="2"/>
      <c r="R47944" s="2"/>
      <c r="S47944" s="2"/>
      <c r="T47944" s="2"/>
    </row>
    <row r="47945" spans="4:20" x14ac:dyDescent="0.2">
      <c r="D47945" s="2"/>
      <c r="E47945" s="2"/>
      <c r="F47945" s="2"/>
      <c r="G47945" s="2"/>
      <c r="O47945" s="2"/>
      <c r="Q47945" s="2"/>
      <c r="R47945" s="2"/>
      <c r="S47945" s="2"/>
      <c r="T47945" s="2"/>
    </row>
    <row r="47946" spans="4:20" x14ac:dyDescent="0.2">
      <c r="D47946" s="2"/>
      <c r="E47946" s="2"/>
      <c r="F47946" s="2"/>
      <c r="G47946" s="2"/>
      <c r="O47946" s="2"/>
      <c r="Q47946" s="2"/>
      <c r="R47946" s="2"/>
      <c r="S47946" s="2"/>
      <c r="T47946" s="2"/>
    </row>
    <row r="47947" spans="4:20" x14ac:dyDescent="0.2">
      <c r="D47947" s="2"/>
      <c r="E47947" s="2"/>
      <c r="F47947" s="2"/>
      <c r="G47947" s="2"/>
      <c r="O47947" s="2"/>
      <c r="Q47947" s="2"/>
      <c r="R47947" s="2"/>
      <c r="S47947" s="2"/>
      <c r="T47947" s="2"/>
    </row>
    <row r="47948" spans="4:20" x14ac:dyDescent="0.2">
      <c r="D47948" s="2"/>
      <c r="E47948" s="2"/>
      <c r="F47948" s="2"/>
      <c r="G47948" s="2"/>
      <c r="O47948" s="2"/>
      <c r="Q47948" s="2"/>
      <c r="R47948" s="2"/>
      <c r="S47948" s="2"/>
      <c r="T47948" s="2"/>
    </row>
    <row r="47949" spans="4:20" x14ac:dyDescent="0.2">
      <c r="D47949" s="2"/>
      <c r="E47949" s="2"/>
      <c r="F47949" s="2"/>
      <c r="G47949" s="2"/>
      <c r="O47949" s="2"/>
      <c r="Q47949" s="2"/>
      <c r="R47949" s="2"/>
      <c r="S47949" s="2"/>
      <c r="T47949" s="2"/>
    </row>
    <row r="47950" spans="4:20" x14ac:dyDescent="0.2">
      <c r="D47950" s="2"/>
      <c r="E47950" s="2"/>
      <c r="F47950" s="2"/>
      <c r="G47950" s="2"/>
      <c r="O47950" s="2"/>
      <c r="Q47950" s="2"/>
      <c r="R47950" s="2"/>
      <c r="S47950" s="2"/>
      <c r="T47950" s="2"/>
    </row>
    <row r="47951" spans="4:20" x14ac:dyDescent="0.2">
      <c r="D47951" s="2"/>
      <c r="E47951" s="2"/>
      <c r="F47951" s="2"/>
      <c r="G47951" s="2"/>
      <c r="O47951" s="2"/>
      <c r="Q47951" s="2"/>
      <c r="R47951" s="2"/>
      <c r="S47951" s="2"/>
      <c r="T47951" s="2"/>
    </row>
    <row r="47952" spans="4:20" x14ac:dyDescent="0.2">
      <c r="D47952" s="2"/>
      <c r="E47952" s="2"/>
      <c r="F47952" s="2"/>
      <c r="G47952" s="2"/>
      <c r="O47952" s="2"/>
      <c r="Q47952" s="2"/>
      <c r="R47952" s="2"/>
      <c r="S47952" s="2"/>
      <c r="T47952" s="2"/>
    </row>
    <row r="47953" spans="4:20" x14ac:dyDescent="0.2">
      <c r="D47953" s="2"/>
      <c r="E47953" s="2"/>
      <c r="F47953" s="2"/>
      <c r="G47953" s="2"/>
      <c r="O47953" s="2"/>
      <c r="Q47953" s="2"/>
      <c r="R47953" s="2"/>
      <c r="S47953" s="2"/>
      <c r="T47953" s="2"/>
    </row>
    <row r="47954" spans="4:20" x14ac:dyDescent="0.2">
      <c r="D47954" s="2"/>
      <c r="E47954" s="2"/>
      <c r="F47954" s="2"/>
      <c r="G47954" s="2"/>
      <c r="O47954" s="2"/>
      <c r="Q47954" s="2"/>
      <c r="R47954" s="2"/>
      <c r="S47954" s="2"/>
      <c r="T47954" s="2"/>
    </row>
    <row r="47955" spans="4:20" x14ac:dyDescent="0.2">
      <c r="D47955" s="2"/>
      <c r="E47955" s="2"/>
      <c r="F47955" s="2"/>
      <c r="G47955" s="2"/>
      <c r="O47955" s="2"/>
      <c r="Q47955" s="2"/>
      <c r="R47955" s="2"/>
      <c r="S47955" s="2"/>
      <c r="T47955" s="2"/>
    </row>
    <row r="47956" spans="4:20" x14ac:dyDescent="0.2">
      <c r="D47956" s="2"/>
      <c r="E47956" s="2"/>
      <c r="F47956" s="2"/>
      <c r="G47956" s="2"/>
      <c r="O47956" s="2"/>
      <c r="Q47956" s="2"/>
      <c r="R47956" s="2"/>
      <c r="S47956" s="2"/>
      <c r="T47956" s="2"/>
    </row>
    <row r="47957" spans="4:20" x14ac:dyDescent="0.2">
      <c r="D47957" s="2"/>
      <c r="E47957" s="2"/>
      <c r="F47957" s="2"/>
      <c r="G47957" s="2"/>
      <c r="O47957" s="2"/>
      <c r="Q47957" s="2"/>
      <c r="R47957" s="2"/>
      <c r="S47957" s="2"/>
      <c r="T47957" s="2"/>
    </row>
    <row r="47958" spans="4:20" x14ac:dyDescent="0.2">
      <c r="D47958" s="2"/>
      <c r="E47958" s="2"/>
      <c r="F47958" s="2"/>
      <c r="G47958" s="2"/>
      <c r="O47958" s="2"/>
      <c r="Q47958" s="2"/>
      <c r="R47958" s="2"/>
      <c r="S47958" s="2"/>
      <c r="T47958" s="2"/>
    </row>
    <row r="47959" spans="4:20" x14ac:dyDescent="0.2">
      <c r="D47959" s="2"/>
      <c r="E47959" s="2"/>
      <c r="F47959" s="2"/>
      <c r="G47959" s="2"/>
      <c r="O47959" s="2"/>
      <c r="Q47959" s="2"/>
      <c r="R47959" s="2"/>
      <c r="S47959" s="2"/>
      <c r="T47959" s="2"/>
    </row>
    <row r="47960" spans="4:20" x14ac:dyDescent="0.2">
      <c r="D47960" s="2"/>
      <c r="E47960" s="2"/>
      <c r="F47960" s="2"/>
      <c r="G47960" s="2"/>
      <c r="O47960" s="2"/>
      <c r="Q47960" s="2"/>
      <c r="R47960" s="2"/>
      <c r="S47960" s="2"/>
      <c r="T47960" s="2"/>
    </row>
    <row r="47961" spans="4:20" x14ac:dyDescent="0.2">
      <c r="D47961" s="2"/>
      <c r="E47961" s="2"/>
      <c r="F47961" s="2"/>
      <c r="G47961" s="2"/>
      <c r="O47961" s="2"/>
      <c r="Q47961" s="2"/>
      <c r="R47961" s="2"/>
      <c r="S47961" s="2"/>
      <c r="T47961" s="2"/>
    </row>
    <row r="47962" spans="4:20" x14ac:dyDescent="0.2">
      <c r="D47962" s="2"/>
      <c r="E47962" s="2"/>
      <c r="F47962" s="2"/>
      <c r="G47962" s="2"/>
      <c r="O47962" s="2"/>
      <c r="Q47962" s="2"/>
      <c r="R47962" s="2"/>
      <c r="S47962" s="2"/>
      <c r="T47962" s="2"/>
    </row>
    <row r="47963" spans="4:20" x14ac:dyDescent="0.2">
      <c r="D47963" s="2"/>
      <c r="E47963" s="2"/>
      <c r="F47963" s="2"/>
      <c r="G47963" s="2"/>
      <c r="O47963" s="2"/>
      <c r="Q47963" s="2"/>
      <c r="R47963" s="2"/>
      <c r="S47963" s="2"/>
      <c r="T47963" s="2"/>
    </row>
    <row r="47964" spans="4:20" x14ac:dyDescent="0.2">
      <c r="D47964" s="2"/>
      <c r="E47964" s="2"/>
      <c r="F47964" s="2"/>
      <c r="G47964" s="2"/>
      <c r="O47964" s="2"/>
      <c r="Q47964" s="2"/>
      <c r="R47964" s="2"/>
      <c r="S47964" s="2"/>
      <c r="T47964" s="2"/>
    </row>
    <row r="47965" spans="4:20" x14ac:dyDescent="0.2">
      <c r="D47965" s="2"/>
      <c r="E47965" s="2"/>
      <c r="F47965" s="2"/>
      <c r="G47965" s="2"/>
      <c r="O47965" s="2"/>
      <c r="Q47965" s="2"/>
      <c r="R47965" s="2"/>
      <c r="S47965" s="2"/>
      <c r="T47965" s="2"/>
    </row>
    <row r="47966" spans="4:20" x14ac:dyDescent="0.2">
      <c r="D47966" s="2"/>
      <c r="E47966" s="2"/>
      <c r="F47966" s="2"/>
      <c r="G47966" s="2"/>
      <c r="O47966" s="2"/>
      <c r="Q47966" s="2"/>
      <c r="R47966" s="2"/>
      <c r="S47966" s="2"/>
      <c r="T47966" s="2"/>
    </row>
    <row r="47967" spans="4:20" x14ac:dyDescent="0.2">
      <c r="D47967" s="2"/>
      <c r="E47967" s="2"/>
      <c r="F47967" s="2"/>
      <c r="G47967" s="2"/>
      <c r="O47967" s="2"/>
      <c r="Q47967" s="2"/>
      <c r="R47967" s="2"/>
      <c r="S47967" s="2"/>
      <c r="T47967" s="2"/>
    </row>
    <row r="47968" spans="4:20" x14ac:dyDescent="0.2">
      <c r="D47968" s="2"/>
      <c r="E47968" s="2"/>
      <c r="F47968" s="2"/>
      <c r="G47968" s="2"/>
      <c r="O47968" s="2"/>
      <c r="Q47968" s="2"/>
      <c r="R47968" s="2"/>
      <c r="S47968" s="2"/>
      <c r="T47968" s="2"/>
    </row>
    <row r="47969" spans="4:20" x14ac:dyDescent="0.2">
      <c r="D47969" s="2"/>
      <c r="E47969" s="2"/>
      <c r="F47969" s="2"/>
      <c r="G47969" s="2"/>
      <c r="O47969" s="2"/>
      <c r="Q47969" s="2"/>
      <c r="R47969" s="2"/>
      <c r="S47969" s="2"/>
      <c r="T47969" s="2"/>
    </row>
    <row r="47970" spans="4:20" x14ac:dyDescent="0.2">
      <c r="D47970" s="2"/>
      <c r="E47970" s="2"/>
      <c r="F47970" s="2"/>
      <c r="G47970" s="2"/>
      <c r="O47970" s="2"/>
      <c r="Q47970" s="2"/>
      <c r="R47970" s="2"/>
      <c r="S47970" s="2"/>
      <c r="T47970" s="2"/>
    </row>
    <row r="47971" spans="4:20" x14ac:dyDescent="0.2">
      <c r="D47971" s="2"/>
      <c r="E47971" s="2"/>
      <c r="F47971" s="2"/>
      <c r="G47971" s="2"/>
      <c r="O47971" s="2"/>
      <c r="Q47971" s="2"/>
      <c r="R47971" s="2"/>
      <c r="S47971" s="2"/>
      <c r="T47971" s="2"/>
    </row>
    <row r="47972" spans="4:20" x14ac:dyDescent="0.2">
      <c r="D47972" s="2"/>
      <c r="E47972" s="2"/>
      <c r="F47972" s="2"/>
      <c r="G47972" s="2"/>
      <c r="O47972" s="2"/>
      <c r="Q47972" s="2"/>
      <c r="R47972" s="2"/>
      <c r="S47972" s="2"/>
      <c r="T47972" s="2"/>
    </row>
    <row r="47973" spans="4:20" x14ac:dyDescent="0.2">
      <c r="D47973" s="2"/>
      <c r="E47973" s="2"/>
      <c r="F47973" s="2"/>
      <c r="G47973" s="2"/>
      <c r="O47973" s="2"/>
      <c r="Q47973" s="2"/>
      <c r="R47973" s="2"/>
      <c r="S47973" s="2"/>
      <c r="T47973" s="2"/>
    </row>
    <row r="47974" spans="4:20" x14ac:dyDescent="0.2">
      <c r="D47974" s="2"/>
      <c r="E47974" s="2"/>
      <c r="F47974" s="2"/>
      <c r="G47974" s="2"/>
      <c r="O47974" s="2"/>
      <c r="Q47974" s="2"/>
      <c r="R47974" s="2"/>
      <c r="S47974" s="2"/>
      <c r="T47974" s="2"/>
    </row>
    <row r="47975" spans="4:20" x14ac:dyDescent="0.2">
      <c r="D47975" s="2"/>
      <c r="E47975" s="2"/>
      <c r="F47975" s="2"/>
      <c r="G47975" s="2"/>
      <c r="O47975" s="2"/>
      <c r="Q47975" s="2"/>
      <c r="R47975" s="2"/>
      <c r="S47975" s="2"/>
      <c r="T47975" s="2"/>
    </row>
    <row r="47976" spans="4:20" x14ac:dyDescent="0.2">
      <c r="D47976" s="2"/>
      <c r="E47976" s="2"/>
      <c r="F47976" s="2"/>
      <c r="G47976" s="2"/>
      <c r="O47976" s="2"/>
      <c r="Q47976" s="2"/>
      <c r="R47976" s="2"/>
      <c r="S47976" s="2"/>
      <c r="T47976" s="2"/>
    </row>
    <row r="47977" spans="4:20" x14ac:dyDescent="0.2">
      <c r="D47977" s="2"/>
      <c r="E47977" s="2"/>
      <c r="F47977" s="2"/>
      <c r="G47977" s="2"/>
      <c r="O47977" s="2"/>
      <c r="Q47977" s="2"/>
      <c r="R47977" s="2"/>
      <c r="S47977" s="2"/>
      <c r="T47977" s="2"/>
    </row>
    <row r="47978" spans="4:20" x14ac:dyDescent="0.2">
      <c r="D47978" s="2"/>
      <c r="E47978" s="2"/>
      <c r="F47978" s="2"/>
      <c r="G47978" s="2"/>
      <c r="O47978" s="2"/>
      <c r="Q47978" s="2"/>
      <c r="R47978" s="2"/>
      <c r="S47978" s="2"/>
      <c r="T47978" s="2"/>
    </row>
    <row r="47979" spans="4:20" x14ac:dyDescent="0.2">
      <c r="D47979" s="2"/>
      <c r="E47979" s="2"/>
      <c r="F47979" s="2"/>
      <c r="G47979" s="2"/>
      <c r="O47979" s="2"/>
      <c r="Q47979" s="2"/>
      <c r="R47979" s="2"/>
      <c r="S47979" s="2"/>
      <c r="T47979" s="2"/>
    </row>
    <row r="47980" spans="4:20" x14ac:dyDescent="0.2">
      <c r="D47980" s="2"/>
      <c r="E47980" s="2"/>
      <c r="F47980" s="2"/>
      <c r="G47980" s="2"/>
      <c r="O47980" s="2"/>
      <c r="Q47980" s="2"/>
      <c r="R47980" s="2"/>
      <c r="S47980" s="2"/>
      <c r="T47980" s="2"/>
    </row>
    <row r="47981" spans="4:20" x14ac:dyDescent="0.2">
      <c r="D47981" s="2"/>
      <c r="E47981" s="2"/>
      <c r="F47981" s="2"/>
      <c r="G47981" s="2"/>
      <c r="O47981" s="2"/>
      <c r="Q47981" s="2"/>
      <c r="R47981" s="2"/>
      <c r="S47981" s="2"/>
      <c r="T47981" s="2"/>
    </row>
    <row r="47982" spans="4:20" x14ac:dyDescent="0.2">
      <c r="D47982" s="2"/>
      <c r="E47982" s="2"/>
      <c r="F47982" s="2"/>
      <c r="G47982" s="2"/>
      <c r="O47982" s="2"/>
      <c r="Q47982" s="2"/>
      <c r="R47982" s="2"/>
      <c r="S47982" s="2"/>
      <c r="T47982" s="2"/>
    </row>
    <row r="47983" spans="4:20" x14ac:dyDescent="0.2">
      <c r="D47983" s="2"/>
      <c r="E47983" s="2"/>
      <c r="F47983" s="2"/>
      <c r="G47983" s="2"/>
      <c r="O47983" s="2"/>
      <c r="Q47983" s="2"/>
      <c r="R47983" s="2"/>
      <c r="S47983" s="2"/>
      <c r="T47983" s="2"/>
    </row>
    <row r="47984" spans="4:20" x14ac:dyDescent="0.2">
      <c r="D47984" s="2"/>
      <c r="E47984" s="2"/>
      <c r="F47984" s="2"/>
      <c r="G47984" s="2"/>
      <c r="O47984" s="2"/>
      <c r="Q47984" s="2"/>
      <c r="R47984" s="2"/>
      <c r="S47984" s="2"/>
      <c r="T47984" s="2"/>
    </row>
    <row r="47985" spans="4:20" x14ac:dyDescent="0.2">
      <c r="D47985" s="2"/>
      <c r="E47985" s="2"/>
      <c r="F47985" s="2"/>
      <c r="G47985" s="2"/>
      <c r="O47985" s="2"/>
      <c r="Q47985" s="2"/>
      <c r="R47985" s="2"/>
      <c r="S47985" s="2"/>
      <c r="T47985" s="2"/>
    </row>
    <row r="47986" spans="4:20" x14ac:dyDescent="0.2">
      <c r="D47986" s="2"/>
      <c r="E47986" s="2"/>
      <c r="F47986" s="2"/>
      <c r="G47986" s="2"/>
      <c r="O47986" s="2"/>
      <c r="Q47986" s="2"/>
      <c r="R47986" s="2"/>
      <c r="S47986" s="2"/>
      <c r="T47986" s="2"/>
    </row>
    <row r="47987" spans="4:20" x14ac:dyDescent="0.2">
      <c r="D47987" s="2"/>
      <c r="E47987" s="2"/>
      <c r="F47987" s="2"/>
      <c r="G47987" s="2"/>
      <c r="O47987" s="2"/>
      <c r="Q47987" s="2"/>
      <c r="R47987" s="2"/>
      <c r="S47987" s="2"/>
      <c r="T47987" s="2"/>
    </row>
    <row r="47988" spans="4:20" x14ac:dyDescent="0.2">
      <c r="D47988" s="2"/>
      <c r="E47988" s="2"/>
      <c r="F47988" s="2"/>
      <c r="G47988" s="2"/>
      <c r="O47988" s="2"/>
      <c r="Q47988" s="2"/>
      <c r="R47988" s="2"/>
      <c r="S47988" s="2"/>
      <c r="T47988" s="2"/>
    </row>
    <row r="47989" spans="4:20" x14ac:dyDescent="0.2">
      <c r="D47989" s="2"/>
      <c r="E47989" s="2"/>
      <c r="F47989" s="2"/>
      <c r="G47989" s="2"/>
      <c r="O47989" s="2"/>
      <c r="Q47989" s="2"/>
      <c r="R47989" s="2"/>
      <c r="S47989" s="2"/>
      <c r="T47989" s="2"/>
    </row>
    <row r="47990" spans="4:20" x14ac:dyDescent="0.2">
      <c r="D47990" s="2"/>
      <c r="E47990" s="2"/>
      <c r="F47990" s="2"/>
      <c r="G47990" s="2"/>
      <c r="O47990" s="2"/>
      <c r="Q47990" s="2"/>
      <c r="R47990" s="2"/>
      <c r="S47990" s="2"/>
      <c r="T47990" s="2"/>
    </row>
    <row r="47991" spans="4:20" x14ac:dyDescent="0.2">
      <c r="D47991" s="2"/>
      <c r="E47991" s="2"/>
      <c r="F47991" s="2"/>
      <c r="G47991" s="2"/>
      <c r="O47991" s="2"/>
      <c r="Q47991" s="2"/>
      <c r="R47991" s="2"/>
      <c r="S47991" s="2"/>
      <c r="T47991" s="2"/>
    </row>
    <row r="47992" spans="4:20" x14ac:dyDescent="0.2">
      <c r="D47992" s="2"/>
      <c r="E47992" s="2"/>
      <c r="F47992" s="2"/>
      <c r="G47992" s="2"/>
      <c r="O47992" s="2"/>
      <c r="Q47992" s="2"/>
      <c r="R47992" s="2"/>
      <c r="S47992" s="2"/>
      <c r="T47992" s="2"/>
    </row>
    <row r="47993" spans="4:20" x14ac:dyDescent="0.2">
      <c r="D47993" s="2"/>
      <c r="E47993" s="2"/>
      <c r="F47993" s="2"/>
      <c r="G47993" s="2"/>
      <c r="O47993" s="2"/>
      <c r="Q47993" s="2"/>
      <c r="R47993" s="2"/>
      <c r="S47993" s="2"/>
      <c r="T47993" s="2"/>
    </row>
    <row r="47994" spans="4:20" x14ac:dyDescent="0.2">
      <c r="D47994" s="2"/>
      <c r="E47994" s="2"/>
      <c r="F47994" s="2"/>
      <c r="G47994" s="2"/>
      <c r="O47994" s="2"/>
      <c r="Q47994" s="2"/>
      <c r="R47994" s="2"/>
      <c r="S47994" s="2"/>
      <c r="T47994" s="2"/>
    </row>
    <row r="47995" spans="4:20" x14ac:dyDescent="0.2">
      <c r="D47995" s="2"/>
      <c r="E47995" s="2"/>
      <c r="F47995" s="2"/>
      <c r="G47995" s="2"/>
      <c r="O47995" s="2"/>
      <c r="Q47995" s="2"/>
      <c r="R47995" s="2"/>
      <c r="S47995" s="2"/>
      <c r="T47995" s="2"/>
    </row>
    <row r="47996" spans="4:20" x14ac:dyDescent="0.2">
      <c r="D47996" s="2"/>
      <c r="E47996" s="2"/>
      <c r="F47996" s="2"/>
      <c r="G47996" s="2"/>
      <c r="O47996" s="2"/>
      <c r="Q47996" s="2"/>
      <c r="R47996" s="2"/>
      <c r="S47996" s="2"/>
      <c r="T47996" s="2"/>
    </row>
    <row r="47997" spans="4:20" x14ac:dyDescent="0.2">
      <c r="D47997" s="2"/>
      <c r="E47997" s="2"/>
      <c r="F47997" s="2"/>
      <c r="G47997" s="2"/>
      <c r="O47997" s="2"/>
      <c r="Q47997" s="2"/>
      <c r="R47997" s="2"/>
      <c r="S47997" s="2"/>
      <c r="T47997" s="2"/>
    </row>
    <row r="47998" spans="4:20" x14ac:dyDescent="0.2">
      <c r="D47998" s="2"/>
      <c r="E47998" s="2"/>
      <c r="F47998" s="2"/>
      <c r="G47998" s="2"/>
      <c r="O47998" s="2"/>
      <c r="Q47998" s="2"/>
      <c r="R47998" s="2"/>
      <c r="S47998" s="2"/>
      <c r="T47998" s="2"/>
    </row>
    <row r="47999" spans="4:20" x14ac:dyDescent="0.2">
      <c r="D47999" s="2"/>
      <c r="E47999" s="2"/>
      <c r="F47999" s="2"/>
      <c r="G47999" s="2"/>
      <c r="O47999" s="2"/>
      <c r="Q47999" s="2"/>
      <c r="R47999" s="2"/>
      <c r="S47999" s="2"/>
      <c r="T47999" s="2"/>
    </row>
    <row r="48000" spans="4:20" x14ac:dyDescent="0.2">
      <c r="D48000" s="2"/>
      <c r="E48000" s="2"/>
      <c r="F48000" s="2"/>
      <c r="G48000" s="2"/>
      <c r="O48000" s="2"/>
      <c r="Q48000" s="2"/>
      <c r="R48000" s="2"/>
      <c r="S48000" s="2"/>
      <c r="T48000" s="2"/>
    </row>
    <row r="48001" spans="4:20" x14ac:dyDescent="0.2">
      <c r="D48001" s="2"/>
      <c r="E48001" s="2"/>
      <c r="F48001" s="2"/>
      <c r="G48001" s="2"/>
      <c r="O48001" s="2"/>
      <c r="Q48001" s="2"/>
      <c r="R48001" s="2"/>
      <c r="S48001" s="2"/>
      <c r="T48001" s="2"/>
    </row>
    <row r="48002" spans="4:20" x14ac:dyDescent="0.2">
      <c r="D48002" s="2"/>
      <c r="E48002" s="2"/>
      <c r="F48002" s="2"/>
      <c r="G48002" s="2"/>
      <c r="O48002" s="2"/>
      <c r="Q48002" s="2"/>
      <c r="R48002" s="2"/>
      <c r="S48002" s="2"/>
      <c r="T48002" s="2"/>
    </row>
    <row r="48003" spans="4:20" x14ac:dyDescent="0.2">
      <c r="D48003" s="2"/>
      <c r="E48003" s="2"/>
      <c r="F48003" s="2"/>
      <c r="G48003" s="2"/>
      <c r="O48003" s="2"/>
      <c r="Q48003" s="2"/>
      <c r="R48003" s="2"/>
      <c r="S48003" s="2"/>
      <c r="T48003" s="2"/>
    </row>
    <row r="48004" spans="4:20" x14ac:dyDescent="0.2">
      <c r="D48004" s="2"/>
      <c r="E48004" s="2"/>
      <c r="F48004" s="2"/>
      <c r="G48004" s="2"/>
      <c r="O48004" s="2"/>
      <c r="Q48004" s="2"/>
      <c r="R48004" s="2"/>
      <c r="S48004" s="2"/>
      <c r="T48004" s="2"/>
    </row>
    <row r="48005" spans="4:20" x14ac:dyDescent="0.2">
      <c r="D48005" s="2"/>
      <c r="E48005" s="2"/>
      <c r="F48005" s="2"/>
      <c r="G48005" s="2"/>
      <c r="O48005" s="2"/>
      <c r="Q48005" s="2"/>
      <c r="R48005" s="2"/>
      <c r="S48005" s="2"/>
      <c r="T48005" s="2"/>
    </row>
    <row r="48006" spans="4:20" x14ac:dyDescent="0.2">
      <c r="D48006" s="2"/>
      <c r="E48006" s="2"/>
      <c r="F48006" s="2"/>
      <c r="G48006" s="2"/>
      <c r="O48006" s="2"/>
      <c r="Q48006" s="2"/>
      <c r="R48006" s="2"/>
      <c r="S48006" s="2"/>
      <c r="T48006" s="2"/>
    </row>
    <row r="48007" spans="4:20" x14ac:dyDescent="0.2">
      <c r="D48007" s="2"/>
      <c r="E48007" s="2"/>
      <c r="F48007" s="2"/>
      <c r="G48007" s="2"/>
      <c r="O48007" s="2"/>
      <c r="Q48007" s="2"/>
      <c r="R48007" s="2"/>
      <c r="S48007" s="2"/>
      <c r="T48007" s="2"/>
    </row>
    <row r="48008" spans="4:20" x14ac:dyDescent="0.2">
      <c r="D48008" s="2"/>
      <c r="E48008" s="2"/>
      <c r="F48008" s="2"/>
      <c r="G48008" s="2"/>
      <c r="O48008" s="2"/>
      <c r="Q48008" s="2"/>
      <c r="R48008" s="2"/>
      <c r="S48008" s="2"/>
      <c r="T48008" s="2"/>
    </row>
    <row r="48009" spans="4:20" x14ac:dyDescent="0.2">
      <c r="D48009" s="2"/>
      <c r="E48009" s="2"/>
      <c r="F48009" s="2"/>
      <c r="G48009" s="2"/>
      <c r="O48009" s="2"/>
      <c r="Q48009" s="2"/>
      <c r="R48009" s="2"/>
      <c r="S48009" s="2"/>
      <c r="T48009" s="2"/>
    </row>
    <row r="48010" spans="4:20" x14ac:dyDescent="0.2">
      <c r="D48010" s="2"/>
      <c r="E48010" s="2"/>
      <c r="F48010" s="2"/>
      <c r="G48010" s="2"/>
      <c r="O48010" s="2"/>
      <c r="Q48010" s="2"/>
      <c r="R48010" s="2"/>
      <c r="S48010" s="2"/>
      <c r="T48010" s="2"/>
    </row>
    <row r="48011" spans="4:20" x14ac:dyDescent="0.2">
      <c r="D48011" s="2"/>
      <c r="E48011" s="2"/>
      <c r="F48011" s="2"/>
      <c r="G48011" s="2"/>
      <c r="O48011" s="2"/>
      <c r="Q48011" s="2"/>
      <c r="R48011" s="2"/>
      <c r="S48011" s="2"/>
      <c r="T48011" s="2"/>
    </row>
    <row r="48012" spans="4:20" x14ac:dyDescent="0.2">
      <c r="D48012" s="2"/>
      <c r="E48012" s="2"/>
      <c r="F48012" s="2"/>
      <c r="G48012" s="2"/>
      <c r="O48012" s="2"/>
      <c r="Q48012" s="2"/>
      <c r="R48012" s="2"/>
      <c r="S48012" s="2"/>
      <c r="T48012" s="2"/>
    </row>
    <row r="48013" spans="4:20" x14ac:dyDescent="0.2">
      <c r="D48013" s="2"/>
      <c r="E48013" s="2"/>
      <c r="F48013" s="2"/>
      <c r="G48013" s="2"/>
      <c r="O48013" s="2"/>
      <c r="Q48013" s="2"/>
      <c r="R48013" s="2"/>
      <c r="S48013" s="2"/>
      <c r="T48013" s="2"/>
    </row>
    <row r="48014" spans="4:20" x14ac:dyDescent="0.2">
      <c r="D48014" s="2"/>
      <c r="E48014" s="2"/>
      <c r="F48014" s="2"/>
      <c r="G48014" s="2"/>
      <c r="O48014" s="2"/>
      <c r="Q48014" s="2"/>
      <c r="R48014" s="2"/>
      <c r="S48014" s="2"/>
      <c r="T48014" s="2"/>
    </row>
    <row r="48015" spans="4:20" x14ac:dyDescent="0.2">
      <c r="D48015" s="2"/>
      <c r="E48015" s="2"/>
      <c r="F48015" s="2"/>
      <c r="G48015" s="2"/>
      <c r="O48015" s="2"/>
      <c r="Q48015" s="2"/>
      <c r="R48015" s="2"/>
      <c r="S48015" s="2"/>
      <c r="T48015" s="2"/>
    </row>
    <row r="48016" spans="4:20" x14ac:dyDescent="0.2">
      <c r="D48016" s="2"/>
      <c r="E48016" s="2"/>
      <c r="F48016" s="2"/>
      <c r="G48016" s="2"/>
      <c r="O48016" s="2"/>
      <c r="Q48016" s="2"/>
      <c r="R48016" s="2"/>
      <c r="S48016" s="2"/>
      <c r="T48016" s="2"/>
    </row>
    <row r="48017" spans="4:20" x14ac:dyDescent="0.2">
      <c r="D48017" s="2"/>
      <c r="E48017" s="2"/>
      <c r="F48017" s="2"/>
      <c r="G48017" s="2"/>
      <c r="O48017" s="2"/>
      <c r="Q48017" s="2"/>
      <c r="R48017" s="2"/>
      <c r="S48017" s="2"/>
      <c r="T48017" s="2"/>
    </row>
    <row r="48018" spans="4:20" x14ac:dyDescent="0.2">
      <c r="D48018" s="2"/>
      <c r="E48018" s="2"/>
      <c r="F48018" s="2"/>
      <c r="G48018" s="2"/>
      <c r="O48018" s="2"/>
      <c r="Q48018" s="2"/>
      <c r="R48018" s="2"/>
      <c r="S48018" s="2"/>
      <c r="T48018" s="2"/>
    </row>
    <row r="48019" spans="4:20" x14ac:dyDescent="0.2">
      <c r="D48019" s="2"/>
      <c r="E48019" s="2"/>
      <c r="F48019" s="2"/>
      <c r="G48019" s="2"/>
      <c r="O48019" s="2"/>
      <c r="Q48019" s="2"/>
      <c r="R48019" s="2"/>
      <c r="S48019" s="2"/>
      <c r="T48019" s="2"/>
    </row>
    <row r="48020" spans="4:20" x14ac:dyDescent="0.2">
      <c r="D48020" s="2"/>
      <c r="E48020" s="2"/>
      <c r="F48020" s="2"/>
      <c r="G48020" s="2"/>
      <c r="O48020" s="2"/>
      <c r="Q48020" s="2"/>
      <c r="R48020" s="2"/>
      <c r="S48020" s="2"/>
      <c r="T48020" s="2"/>
    </row>
    <row r="48021" spans="4:20" x14ac:dyDescent="0.2">
      <c r="D48021" s="2"/>
      <c r="E48021" s="2"/>
      <c r="F48021" s="2"/>
      <c r="G48021" s="2"/>
      <c r="O48021" s="2"/>
      <c r="Q48021" s="2"/>
      <c r="R48021" s="2"/>
      <c r="S48021" s="2"/>
      <c r="T48021" s="2"/>
    </row>
    <row r="48022" spans="4:20" x14ac:dyDescent="0.2">
      <c r="D48022" s="2"/>
      <c r="E48022" s="2"/>
      <c r="F48022" s="2"/>
      <c r="G48022" s="2"/>
      <c r="O48022" s="2"/>
      <c r="Q48022" s="2"/>
      <c r="R48022" s="2"/>
      <c r="S48022" s="2"/>
      <c r="T48022" s="2"/>
    </row>
    <row r="48023" spans="4:20" x14ac:dyDescent="0.2">
      <c r="D48023" s="2"/>
      <c r="E48023" s="2"/>
      <c r="F48023" s="2"/>
      <c r="G48023" s="2"/>
      <c r="O48023" s="2"/>
      <c r="Q48023" s="2"/>
      <c r="R48023" s="2"/>
      <c r="S48023" s="2"/>
      <c r="T48023" s="2"/>
    </row>
    <row r="48024" spans="4:20" x14ac:dyDescent="0.2">
      <c r="D48024" s="2"/>
      <c r="E48024" s="2"/>
      <c r="F48024" s="2"/>
      <c r="G48024" s="2"/>
      <c r="O48024" s="2"/>
      <c r="Q48024" s="2"/>
      <c r="R48024" s="2"/>
      <c r="S48024" s="2"/>
      <c r="T48024" s="2"/>
    </row>
    <row r="48025" spans="4:20" x14ac:dyDescent="0.2">
      <c r="D48025" s="2"/>
      <c r="E48025" s="2"/>
      <c r="F48025" s="2"/>
      <c r="G48025" s="2"/>
      <c r="O48025" s="2"/>
      <c r="Q48025" s="2"/>
      <c r="R48025" s="2"/>
      <c r="S48025" s="2"/>
      <c r="T48025" s="2"/>
    </row>
    <row r="48026" spans="4:20" x14ac:dyDescent="0.2">
      <c r="D48026" s="2"/>
      <c r="E48026" s="2"/>
      <c r="F48026" s="2"/>
      <c r="G48026" s="2"/>
      <c r="O48026" s="2"/>
      <c r="Q48026" s="2"/>
      <c r="R48026" s="2"/>
      <c r="S48026" s="2"/>
      <c r="T48026" s="2"/>
    </row>
    <row r="48027" spans="4:20" x14ac:dyDescent="0.2">
      <c r="D48027" s="2"/>
      <c r="E48027" s="2"/>
      <c r="F48027" s="2"/>
      <c r="G48027" s="2"/>
      <c r="O48027" s="2"/>
      <c r="Q48027" s="2"/>
      <c r="R48027" s="2"/>
      <c r="S48027" s="2"/>
      <c r="T48027" s="2"/>
    </row>
    <row r="48028" spans="4:20" x14ac:dyDescent="0.2">
      <c r="D48028" s="2"/>
      <c r="E48028" s="2"/>
      <c r="F48028" s="2"/>
      <c r="G48028" s="2"/>
      <c r="O48028" s="2"/>
      <c r="Q48028" s="2"/>
      <c r="R48028" s="2"/>
      <c r="S48028" s="2"/>
      <c r="T48028" s="2"/>
    </row>
    <row r="48029" spans="4:20" x14ac:dyDescent="0.2">
      <c r="D48029" s="2"/>
      <c r="E48029" s="2"/>
      <c r="F48029" s="2"/>
      <c r="G48029" s="2"/>
      <c r="O48029" s="2"/>
      <c r="Q48029" s="2"/>
      <c r="R48029" s="2"/>
      <c r="S48029" s="2"/>
      <c r="T48029" s="2"/>
    </row>
    <row r="48030" spans="4:20" x14ac:dyDescent="0.2">
      <c r="D48030" s="2"/>
      <c r="E48030" s="2"/>
      <c r="F48030" s="2"/>
      <c r="G48030" s="2"/>
      <c r="O48030" s="2"/>
      <c r="Q48030" s="2"/>
      <c r="R48030" s="2"/>
      <c r="S48030" s="2"/>
      <c r="T48030" s="2"/>
    </row>
    <row r="48031" spans="4:20" x14ac:dyDescent="0.2">
      <c r="D48031" s="2"/>
      <c r="E48031" s="2"/>
      <c r="F48031" s="2"/>
      <c r="G48031" s="2"/>
      <c r="O48031" s="2"/>
      <c r="Q48031" s="2"/>
      <c r="R48031" s="2"/>
      <c r="S48031" s="2"/>
      <c r="T48031" s="2"/>
    </row>
    <row r="48032" spans="4:20" x14ac:dyDescent="0.2">
      <c r="D48032" s="2"/>
      <c r="E48032" s="2"/>
      <c r="F48032" s="2"/>
      <c r="G48032" s="2"/>
      <c r="O48032" s="2"/>
      <c r="Q48032" s="2"/>
      <c r="R48032" s="2"/>
      <c r="S48032" s="2"/>
      <c r="T48032" s="2"/>
    </row>
    <row r="48033" spans="4:20" x14ac:dyDescent="0.2">
      <c r="D48033" s="2"/>
      <c r="E48033" s="2"/>
      <c r="F48033" s="2"/>
      <c r="G48033" s="2"/>
      <c r="O48033" s="2"/>
      <c r="Q48033" s="2"/>
      <c r="R48033" s="2"/>
      <c r="S48033" s="2"/>
      <c r="T48033" s="2"/>
    </row>
    <row r="48034" spans="4:20" x14ac:dyDescent="0.2">
      <c r="D48034" s="2"/>
      <c r="E48034" s="2"/>
      <c r="F48034" s="2"/>
      <c r="G48034" s="2"/>
      <c r="O48034" s="2"/>
      <c r="Q48034" s="2"/>
      <c r="R48034" s="2"/>
      <c r="S48034" s="2"/>
      <c r="T48034" s="2"/>
    </row>
    <row r="48035" spans="4:20" x14ac:dyDescent="0.2">
      <c r="D48035" s="2"/>
      <c r="E48035" s="2"/>
      <c r="F48035" s="2"/>
      <c r="G48035" s="2"/>
      <c r="O48035" s="2"/>
      <c r="Q48035" s="2"/>
      <c r="R48035" s="2"/>
      <c r="S48035" s="2"/>
      <c r="T48035" s="2"/>
    </row>
    <row r="48036" spans="4:20" x14ac:dyDescent="0.2">
      <c r="D48036" s="2"/>
      <c r="E48036" s="2"/>
      <c r="F48036" s="2"/>
      <c r="G48036" s="2"/>
      <c r="O48036" s="2"/>
      <c r="Q48036" s="2"/>
      <c r="R48036" s="2"/>
      <c r="S48036" s="2"/>
      <c r="T48036" s="2"/>
    </row>
    <row r="48037" spans="4:20" x14ac:dyDescent="0.2">
      <c r="D48037" s="2"/>
      <c r="E48037" s="2"/>
      <c r="F48037" s="2"/>
      <c r="G48037" s="2"/>
      <c r="O48037" s="2"/>
      <c r="Q48037" s="2"/>
      <c r="R48037" s="2"/>
      <c r="S48037" s="2"/>
      <c r="T48037" s="2"/>
    </row>
    <row r="48038" spans="4:20" x14ac:dyDescent="0.2">
      <c r="D48038" s="2"/>
      <c r="E48038" s="2"/>
      <c r="F48038" s="2"/>
      <c r="G48038" s="2"/>
      <c r="O48038" s="2"/>
      <c r="Q48038" s="2"/>
      <c r="R48038" s="2"/>
      <c r="S48038" s="2"/>
      <c r="T48038" s="2"/>
    </row>
    <row r="48039" spans="4:20" x14ac:dyDescent="0.2">
      <c r="D48039" s="2"/>
      <c r="E48039" s="2"/>
      <c r="F48039" s="2"/>
      <c r="G48039" s="2"/>
      <c r="O48039" s="2"/>
      <c r="Q48039" s="2"/>
      <c r="R48039" s="2"/>
      <c r="S48039" s="2"/>
      <c r="T48039" s="2"/>
    </row>
    <row r="48040" spans="4:20" x14ac:dyDescent="0.2">
      <c r="D48040" s="2"/>
      <c r="E48040" s="2"/>
      <c r="F48040" s="2"/>
      <c r="G48040" s="2"/>
      <c r="O48040" s="2"/>
      <c r="Q48040" s="2"/>
      <c r="R48040" s="2"/>
      <c r="S48040" s="2"/>
      <c r="T48040" s="2"/>
    </row>
    <row r="48041" spans="4:20" x14ac:dyDescent="0.2">
      <c r="D48041" s="2"/>
      <c r="E48041" s="2"/>
      <c r="F48041" s="2"/>
      <c r="G48041" s="2"/>
      <c r="O48041" s="2"/>
      <c r="Q48041" s="2"/>
      <c r="R48041" s="2"/>
      <c r="S48041" s="2"/>
      <c r="T48041" s="2"/>
    </row>
    <row r="48042" spans="4:20" x14ac:dyDescent="0.2">
      <c r="D48042" s="2"/>
      <c r="E48042" s="2"/>
      <c r="F48042" s="2"/>
      <c r="G48042" s="2"/>
      <c r="O48042" s="2"/>
      <c r="Q48042" s="2"/>
      <c r="R48042" s="2"/>
      <c r="S48042" s="2"/>
      <c r="T48042" s="2"/>
    </row>
    <row r="48043" spans="4:20" x14ac:dyDescent="0.2">
      <c r="D48043" s="2"/>
      <c r="E48043" s="2"/>
      <c r="F48043" s="2"/>
      <c r="G48043" s="2"/>
      <c r="O48043" s="2"/>
      <c r="Q48043" s="2"/>
      <c r="R48043" s="2"/>
      <c r="S48043" s="2"/>
      <c r="T48043" s="2"/>
    </row>
    <row r="48044" spans="4:20" x14ac:dyDescent="0.2">
      <c r="D48044" s="2"/>
      <c r="E48044" s="2"/>
      <c r="F48044" s="2"/>
      <c r="G48044" s="2"/>
      <c r="O48044" s="2"/>
      <c r="Q48044" s="2"/>
      <c r="R48044" s="2"/>
      <c r="S48044" s="2"/>
      <c r="T48044" s="2"/>
    </row>
    <row r="48045" spans="4:20" x14ac:dyDescent="0.2">
      <c r="D48045" s="2"/>
      <c r="E48045" s="2"/>
      <c r="F48045" s="2"/>
      <c r="G48045" s="2"/>
      <c r="O48045" s="2"/>
      <c r="Q48045" s="2"/>
      <c r="R48045" s="2"/>
      <c r="S48045" s="2"/>
      <c r="T48045" s="2"/>
    </row>
    <row r="48046" spans="4:20" x14ac:dyDescent="0.2">
      <c r="D48046" s="2"/>
      <c r="E48046" s="2"/>
      <c r="F48046" s="2"/>
      <c r="G48046" s="2"/>
      <c r="O48046" s="2"/>
      <c r="Q48046" s="2"/>
      <c r="R48046" s="2"/>
      <c r="S48046" s="2"/>
      <c r="T48046" s="2"/>
    </row>
    <row r="48047" spans="4:20" x14ac:dyDescent="0.2">
      <c r="D48047" s="2"/>
      <c r="E48047" s="2"/>
      <c r="F48047" s="2"/>
      <c r="G48047" s="2"/>
      <c r="O48047" s="2"/>
      <c r="Q48047" s="2"/>
      <c r="R48047" s="2"/>
      <c r="S48047" s="2"/>
      <c r="T48047" s="2"/>
    </row>
    <row r="48048" spans="4:20" x14ac:dyDescent="0.2">
      <c r="D48048" s="2"/>
      <c r="E48048" s="2"/>
      <c r="F48048" s="2"/>
      <c r="G48048" s="2"/>
      <c r="O48048" s="2"/>
      <c r="Q48048" s="2"/>
      <c r="R48048" s="2"/>
      <c r="S48048" s="2"/>
      <c r="T48048" s="2"/>
    </row>
    <row r="48049" spans="4:20" x14ac:dyDescent="0.2">
      <c r="D48049" s="2"/>
      <c r="E48049" s="2"/>
      <c r="F48049" s="2"/>
      <c r="G48049" s="2"/>
      <c r="O48049" s="2"/>
      <c r="Q48049" s="2"/>
      <c r="R48049" s="2"/>
      <c r="S48049" s="2"/>
      <c r="T48049" s="2"/>
    </row>
    <row r="48050" spans="4:20" x14ac:dyDescent="0.2">
      <c r="D48050" s="2"/>
      <c r="E48050" s="2"/>
      <c r="F48050" s="2"/>
      <c r="G48050" s="2"/>
      <c r="O48050" s="2"/>
      <c r="Q48050" s="2"/>
      <c r="R48050" s="2"/>
      <c r="S48050" s="2"/>
      <c r="T48050" s="2"/>
    </row>
    <row r="48051" spans="4:20" x14ac:dyDescent="0.2">
      <c r="D48051" s="2"/>
      <c r="E48051" s="2"/>
      <c r="F48051" s="2"/>
      <c r="G48051" s="2"/>
      <c r="O48051" s="2"/>
      <c r="Q48051" s="2"/>
      <c r="R48051" s="2"/>
      <c r="S48051" s="2"/>
      <c r="T48051" s="2"/>
    </row>
    <row r="48052" spans="4:20" x14ac:dyDescent="0.2">
      <c r="D48052" s="2"/>
      <c r="E48052" s="2"/>
      <c r="F48052" s="2"/>
      <c r="G48052" s="2"/>
      <c r="O48052" s="2"/>
      <c r="Q48052" s="2"/>
      <c r="R48052" s="2"/>
      <c r="S48052" s="2"/>
      <c r="T48052" s="2"/>
    </row>
    <row r="48053" spans="4:20" x14ac:dyDescent="0.2">
      <c r="D48053" s="2"/>
      <c r="E48053" s="2"/>
      <c r="F48053" s="2"/>
      <c r="G48053" s="2"/>
      <c r="O48053" s="2"/>
      <c r="Q48053" s="2"/>
      <c r="R48053" s="2"/>
      <c r="S48053" s="2"/>
      <c r="T48053" s="2"/>
    </row>
    <row r="48054" spans="4:20" x14ac:dyDescent="0.2">
      <c r="D48054" s="2"/>
      <c r="E48054" s="2"/>
      <c r="F48054" s="2"/>
      <c r="G48054" s="2"/>
      <c r="O48054" s="2"/>
      <c r="Q48054" s="2"/>
      <c r="R48054" s="2"/>
      <c r="S48054" s="2"/>
      <c r="T48054" s="2"/>
    </row>
    <row r="48055" spans="4:20" x14ac:dyDescent="0.2">
      <c r="D48055" s="2"/>
      <c r="E48055" s="2"/>
      <c r="F48055" s="2"/>
      <c r="G48055" s="2"/>
      <c r="O48055" s="2"/>
      <c r="Q48055" s="2"/>
      <c r="R48055" s="2"/>
      <c r="S48055" s="2"/>
      <c r="T48055" s="2"/>
    </row>
    <row r="48056" spans="4:20" x14ac:dyDescent="0.2">
      <c r="D48056" s="2"/>
      <c r="E48056" s="2"/>
      <c r="F48056" s="2"/>
      <c r="G48056" s="2"/>
      <c r="O48056" s="2"/>
      <c r="Q48056" s="2"/>
      <c r="R48056" s="2"/>
      <c r="S48056" s="2"/>
      <c r="T48056" s="2"/>
    </row>
    <row r="48057" spans="4:20" x14ac:dyDescent="0.2">
      <c r="D48057" s="2"/>
      <c r="E48057" s="2"/>
      <c r="F48057" s="2"/>
      <c r="G48057" s="2"/>
      <c r="O48057" s="2"/>
      <c r="Q48057" s="2"/>
      <c r="R48057" s="2"/>
      <c r="S48057" s="2"/>
      <c r="T48057" s="2"/>
    </row>
    <row r="48058" spans="4:20" x14ac:dyDescent="0.2">
      <c r="D48058" s="2"/>
      <c r="E48058" s="2"/>
      <c r="F48058" s="2"/>
      <c r="G48058" s="2"/>
      <c r="O48058" s="2"/>
      <c r="Q48058" s="2"/>
      <c r="R48058" s="2"/>
      <c r="S48058" s="2"/>
      <c r="T48058" s="2"/>
    </row>
    <row r="48059" spans="4:20" x14ac:dyDescent="0.2">
      <c r="D48059" s="2"/>
      <c r="E48059" s="2"/>
      <c r="F48059" s="2"/>
      <c r="G48059" s="2"/>
      <c r="O48059" s="2"/>
      <c r="Q48059" s="2"/>
      <c r="R48059" s="2"/>
      <c r="S48059" s="2"/>
      <c r="T48059" s="2"/>
    </row>
    <row r="48060" spans="4:20" x14ac:dyDescent="0.2">
      <c r="D48060" s="2"/>
      <c r="E48060" s="2"/>
      <c r="F48060" s="2"/>
      <c r="G48060" s="2"/>
      <c r="O48060" s="2"/>
      <c r="Q48060" s="2"/>
      <c r="R48060" s="2"/>
      <c r="S48060" s="2"/>
      <c r="T48060" s="2"/>
    </row>
    <row r="48061" spans="4:20" x14ac:dyDescent="0.2">
      <c r="D48061" s="2"/>
      <c r="E48061" s="2"/>
      <c r="F48061" s="2"/>
      <c r="G48061" s="2"/>
      <c r="O48061" s="2"/>
      <c r="Q48061" s="2"/>
      <c r="R48061" s="2"/>
      <c r="S48061" s="2"/>
      <c r="T48061" s="2"/>
    </row>
    <row r="48062" spans="4:20" x14ac:dyDescent="0.2">
      <c r="D48062" s="2"/>
      <c r="E48062" s="2"/>
      <c r="F48062" s="2"/>
      <c r="G48062" s="2"/>
      <c r="O48062" s="2"/>
      <c r="Q48062" s="2"/>
      <c r="R48062" s="2"/>
      <c r="S48062" s="2"/>
      <c r="T48062" s="2"/>
    </row>
    <row r="48063" spans="4:20" x14ac:dyDescent="0.2">
      <c r="D48063" s="2"/>
      <c r="E48063" s="2"/>
      <c r="F48063" s="2"/>
      <c r="G48063" s="2"/>
      <c r="O48063" s="2"/>
      <c r="Q48063" s="2"/>
      <c r="R48063" s="2"/>
      <c r="S48063" s="2"/>
      <c r="T48063" s="2"/>
    </row>
    <row r="48064" spans="4:20" x14ac:dyDescent="0.2">
      <c r="D48064" s="2"/>
      <c r="E48064" s="2"/>
      <c r="F48064" s="2"/>
      <c r="G48064" s="2"/>
      <c r="O48064" s="2"/>
      <c r="Q48064" s="2"/>
      <c r="R48064" s="2"/>
      <c r="S48064" s="2"/>
      <c r="T48064" s="2"/>
    </row>
    <row r="48065" spans="4:20" x14ac:dyDescent="0.2">
      <c r="D48065" s="2"/>
      <c r="E48065" s="2"/>
      <c r="F48065" s="2"/>
      <c r="G48065" s="2"/>
      <c r="O48065" s="2"/>
      <c r="Q48065" s="2"/>
      <c r="R48065" s="2"/>
      <c r="S48065" s="2"/>
      <c r="T48065" s="2"/>
    </row>
    <row r="48066" spans="4:20" x14ac:dyDescent="0.2">
      <c r="D48066" s="2"/>
      <c r="E48066" s="2"/>
      <c r="F48066" s="2"/>
      <c r="G48066" s="2"/>
      <c r="O48066" s="2"/>
      <c r="Q48066" s="2"/>
      <c r="R48066" s="2"/>
      <c r="S48066" s="2"/>
      <c r="T48066" s="2"/>
    </row>
    <row r="48067" spans="4:20" x14ac:dyDescent="0.2">
      <c r="D48067" s="2"/>
      <c r="E48067" s="2"/>
      <c r="F48067" s="2"/>
      <c r="G48067" s="2"/>
      <c r="O48067" s="2"/>
      <c r="Q48067" s="2"/>
      <c r="R48067" s="2"/>
      <c r="S48067" s="2"/>
      <c r="T48067" s="2"/>
    </row>
    <row r="48068" spans="4:20" x14ac:dyDescent="0.2">
      <c r="D48068" s="2"/>
      <c r="E48068" s="2"/>
      <c r="F48068" s="2"/>
      <c r="G48068" s="2"/>
      <c r="O48068" s="2"/>
      <c r="Q48068" s="2"/>
      <c r="R48068" s="2"/>
      <c r="S48068" s="2"/>
      <c r="T48068" s="2"/>
    </row>
    <row r="48069" spans="4:20" x14ac:dyDescent="0.2">
      <c r="D48069" s="2"/>
      <c r="E48069" s="2"/>
      <c r="F48069" s="2"/>
      <c r="G48069" s="2"/>
      <c r="O48069" s="2"/>
      <c r="Q48069" s="2"/>
      <c r="R48069" s="2"/>
      <c r="S48069" s="2"/>
      <c r="T48069" s="2"/>
    </row>
    <row r="48070" spans="4:20" x14ac:dyDescent="0.2">
      <c r="D48070" s="2"/>
      <c r="E48070" s="2"/>
      <c r="F48070" s="2"/>
      <c r="G48070" s="2"/>
      <c r="O48070" s="2"/>
      <c r="Q48070" s="2"/>
      <c r="R48070" s="2"/>
      <c r="S48070" s="2"/>
      <c r="T48070" s="2"/>
    </row>
    <row r="48071" spans="4:20" x14ac:dyDescent="0.2">
      <c r="D48071" s="2"/>
      <c r="E48071" s="2"/>
      <c r="F48071" s="2"/>
      <c r="G48071" s="2"/>
      <c r="O48071" s="2"/>
      <c r="Q48071" s="2"/>
      <c r="R48071" s="2"/>
      <c r="S48071" s="2"/>
      <c r="T48071" s="2"/>
    </row>
    <row r="48072" spans="4:20" x14ac:dyDescent="0.2">
      <c r="D48072" s="2"/>
      <c r="E48072" s="2"/>
      <c r="F48072" s="2"/>
      <c r="G48072" s="2"/>
      <c r="O48072" s="2"/>
      <c r="Q48072" s="2"/>
      <c r="R48072" s="2"/>
      <c r="S48072" s="2"/>
      <c r="T48072" s="2"/>
    </row>
    <row r="48073" spans="4:20" x14ac:dyDescent="0.2">
      <c r="D48073" s="2"/>
      <c r="E48073" s="2"/>
      <c r="F48073" s="2"/>
      <c r="G48073" s="2"/>
      <c r="O48073" s="2"/>
      <c r="Q48073" s="2"/>
      <c r="R48073" s="2"/>
      <c r="S48073" s="2"/>
      <c r="T48073" s="2"/>
    </row>
    <row r="48074" spans="4:20" x14ac:dyDescent="0.2">
      <c r="D48074" s="2"/>
      <c r="E48074" s="2"/>
      <c r="F48074" s="2"/>
      <c r="G48074" s="2"/>
      <c r="O48074" s="2"/>
      <c r="Q48074" s="2"/>
      <c r="R48074" s="2"/>
      <c r="S48074" s="2"/>
      <c r="T48074" s="2"/>
    </row>
    <row r="48075" spans="4:20" x14ac:dyDescent="0.2">
      <c r="D48075" s="2"/>
      <c r="E48075" s="2"/>
      <c r="F48075" s="2"/>
      <c r="G48075" s="2"/>
      <c r="O48075" s="2"/>
      <c r="Q48075" s="2"/>
      <c r="R48075" s="2"/>
      <c r="S48075" s="2"/>
      <c r="T48075" s="2"/>
    </row>
    <row r="48076" spans="4:20" x14ac:dyDescent="0.2">
      <c r="D48076" s="2"/>
      <c r="E48076" s="2"/>
      <c r="F48076" s="2"/>
      <c r="G48076" s="2"/>
      <c r="O48076" s="2"/>
      <c r="Q48076" s="2"/>
      <c r="R48076" s="2"/>
      <c r="S48076" s="2"/>
      <c r="T48076" s="2"/>
    </row>
    <row r="48077" spans="4:20" x14ac:dyDescent="0.2">
      <c r="D48077" s="2"/>
      <c r="E48077" s="2"/>
      <c r="F48077" s="2"/>
      <c r="G48077" s="2"/>
      <c r="O48077" s="2"/>
      <c r="Q48077" s="2"/>
      <c r="R48077" s="2"/>
      <c r="S48077" s="2"/>
      <c r="T48077" s="2"/>
    </row>
    <row r="48078" spans="4:20" x14ac:dyDescent="0.2">
      <c r="D48078" s="2"/>
      <c r="E48078" s="2"/>
      <c r="F48078" s="2"/>
      <c r="G48078" s="2"/>
      <c r="O48078" s="2"/>
      <c r="Q48078" s="2"/>
      <c r="R48078" s="2"/>
      <c r="S48078" s="2"/>
      <c r="T48078" s="2"/>
    </row>
    <row r="48079" spans="4:20" x14ac:dyDescent="0.2">
      <c r="D48079" s="2"/>
      <c r="E48079" s="2"/>
      <c r="F48079" s="2"/>
      <c r="G48079" s="2"/>
      <c r="O48079" s="2"/>
      <c r="Q48079" s="2"/>
      <c r="R48079" s="2"/>
      <c r="S48079" s="2"/>
      <c r="T48079" s="2"/>
    </row>
    <row r="48080" spans="4:20" x14ac:dyDescent="0.2">
      <c r="D48080" s="2"/>
      <c r="E48080" s="2"/>
      <c r="F48080" s="2"/>
      <c r="G48080" s="2"/>
      <c r="O48080" s="2"/>
      <c r="Q48080" s="2"/>
      <c r="R48080" s="2"/>
      <c r="S48080" s="2"/>
      <c r="T48080" s="2"/>
    </row>
    <row r="48081" spans="4:20" x14ac:dyDescent="0.2">
      <c r="D48081" s="2"/>
      <c r="E48081" s="2"/>
      <c r="F48081" s="2"/>
      <c r="G48081" s="2"/>
      <c r="O48081" s="2"/>
      <c r="Q48081" s="2"/>
      <c r="R48081" s="2"/>
      <c r="S48081" s="2"/>
      <c r="T48081" s="2"/>
    </row>
    <row r="48082" spans="4:20" x14ac:dyDescent="0.2">
      <c r="D48082" s="2"/>
      <c r="E48082" s="2"/>
      <c r="F48082" s="2"/>
      <c r="G48082" s="2"/>
      <c r="O48082" s="2"/>
      <c r="Q48082" s="2"/>
      <c r="R48082" s="2"/>
      <c r="S48082" s="2"/>
      <c r="T48082" s="2"/>
    </row>
    <row r="48083" spans="4:20" x14ac:dyDescent="0.2">
      <c r="D48083" s="2"/>
      <c r="E48083" s="2"/>
      <c r="F48083" s="2"/>
      <c r="G48083" s="2"/>
      <c r="O48083" s="2"/>
      <c r="Q48083" s="2"/>
      <c r="R48083" s="2"/>
      <c r="S48083" s="2"/>
      <c r="T48083" s="2"/>
    </row>
    <row r="48084" spans="4:20" x14ac:dyDescent="0.2">
      <c r="D48084" s="2"/>
      <c r="E48084" s="2"/>
      <c r="F48084" s="2"/>
      <c r="G48084" s="2"/>
      <c r="O48084" s="2"/>
      <c r="Q48084" s="2"/>
      <c r="R48084" s="2"/>
      <c r="S48084" s="2"/>
      <c r="T48084" s="2"/>
    </row>
    <row r="48085" spans="4:20" x14ac:dyDescent="0.2">
      <c r="D48085" s="2"/>
      <c r="E48085" s="2"/>
      <c r="F48085" s="2"/>
      <c r="G48085" s="2"/>
      <c r="O48085" s="2"/>
      <c r="Q48085" s="2"/>
      <c r="R48085" s="2"/>
      <c r="S48085" s="2"/>
      <c r="T48085" s="2"/>
    </row>
    <row r="48086" spans="4:20" x14ac:dyDescent="0.2">
      <c r="D48086" s="2"/>
      <c r="E48086" s="2"/>
      <c r="F48086" s="2"/>
      <c r="G48086" s="2"/>
      <c r="O48086" s="2"/>
      <c r="Q48086" s="2"/>
      <c r="R48086" s="2"/>
      <c r="S48086" s="2"/>
      <c r="T48086" s="2"/>
    </row>
    <row r="48087" spans="4:20" x14ac:dyDescent="0.2">
      <c r="D48087" s="2"/>
      <c r="E48087" s="2"/>
      <c r="F48087" s="2"/>
      <c r="G48087" s="2"/>
      <c r="O48087" s="2"/>
      <c r="Q48087" s="2"/>
      <c r="R48087" s="2"/>
      <c r="S48087" s="2"/>
      <c r="T48087" s="2"/>
    </row>
    <row r="48088" spans="4:20" x14ac:dyDescent="0.2">
      <c r="D48088" s="2"/>
      <c r="E48088" s="2"/>
      <c r="F48088" s="2"/>
      <c r="G48088" s="2"/>
      <c r="O48088" s="2"/>
      <c r="Q48088" s="2"/>
      <c r="R48088" s="2"/>
      <c r="S48088" s="2"/>
      <c r="T48088" s="2"/>
    </row>
    <row r="48089" spans="4:20" x14ac:dyDescent="0.2">
      <c r="D48089" s="2"/>
      <c r="E48089" s="2"/>
      <c r="F48089" s="2"/>
      <c r="G48089" s="2"/>
      <c r="O48089" s="2"/>
      <c r="Q48089" s="2"/>
      <c r="R48089" s="2"/>
      <c r="S48089" s="2"/>
      <c r="T48089" s="2"/>
    </row>
    <row r="48090" spans="4:20" x14ac:dyDescent="0.2">
      <c r="D48090" s="2"/>
      <c r="E48090" s="2"/>
      <c r="F48090" s="2"/>
      <c r="G48090" s="2"/>
      <c r="O48090" s="2"/>
      <c r="Q48090" s="2"/>
      <c r="R48090" s="2"/>
      <c r="S48090" s="2"/>
      <c r="T48090" s="2"/>
    </row>
    <row r="48091" spans="4:20" x14ac:dyDescent="0.2">
      <c r="D48091" s="2"/>
      <c r="E48091" s="2"/>
      <c r="F48091" s="2"/>
      <c r="G48091" s="2"/>
      <c r="O48091" s="2"/>
      <c r="Q48091" s="2"/>
      <c r="R48091" s="2"/>
      <c r="S48091" s="2"/>
      <c r="T48091" s="2"/>
    </row>
    <row r="48092" spans="4:20" x14ac:dyDescent="0.2">
      <c r="D48092" s="2"/>
      <c r="E48092" s="2"/>
      <c r="F48092" s="2"/>
      <c r="G48092" s="2"/>
      <c r="O48092" s="2"/>
      <c r="Q48092" s="2"/>
      <c r="R48092" s="2"/>
      <c r="S48092" s="2"/>
      <c r="T48092" s="2"/>
    </row>
    <row r="48093" spans="4:20" x14ac:dyDescent="0.2">
      <c r="D48093" s="2"/>
      <c r="E48093" s="2"/>
      <c r="F48093" s="2"/>
      <c r="G48093" s="2"/>
      <c r="O48093" s="2"/>
      <c r="Q48093" s="2"/>
      <c r="R48093" s="2"/>
      <c r="S48093" s="2"/>
      <c r="T48093" s="2"/>
    </row>
    <row r="48094" spans="4:20" x14ac:dyDescent="0.2">
      <c r="D48094" s="2"/>
      <c r="E48094" s="2"/>
      <c r="F48094" s="2"/>
      <c r="G48094" s="2"/>
      <c r="O48094" s="2"/>
      <c r="Q48094" s="2"/>
      <c r="R48094" s="2"/>
      <c r="S48094" s="2"/>
      <c r="T48094" s="2"/>
    </row>
    <row r="48095" spans="4:20" x14ac:dyDescent="0.2">
      <c r="D48095" s="2"/>
      <c r="E48095" s="2"/>
      <c r="F48095" s="2"/>
      <c r="G48095" s="2"/>
      <c r="O48095" s="2"/>
      <c r="Q48095" s="2"/>
      <c r="R48095" s="2"/>
      <c r="S48095" s="2"/>
      <c r="T48095" s="2"/>
    </row>
    <row r="48096" spans="4:20" x14ac:dyDescent="0.2">
      <c r="D48096" s="2"/>
      <c r="E48096" s="2"/>
      <c r="F48096" s="2"/>
      <c r="G48096" s="2"/>
      <c r="O48096" s="2"/>
      <c r="Q48096" s="2"/>
      <c r="R48096" s="2"/>
      <c r="S48096" s="2"/>
      <c r="T48096" s="2"/>
    </row>
    <row r="48097" spans="4:20" x14ac:dyDescent="0.2">
      <c r="D48097" s="2"/>
      <c r="E48097" s="2"/>
      <c r="F48097" s="2"/>
      <c r="G48097" s="2"/>
      <c r="O48097" s="2"/>
      <c r="Q48097" s="2"/>
      <c r="R48097" s="2"/>
      <c r="S48097" s="2"/>
      <c r="T48097" s="2"/>
    </row>
    <row r="48098" spans="4:20" x14ac:dyDescent="0.2">
      <c r="D48098" s="2"/>
      <c r="E48098" s="2"/>
      <c r="F48098" s="2"/>
      <c r="G48098" s="2"/>
      <c r="O48098" s="2"/>
      <c r="Q48098" s="2"/>
      <c r="R48098" s="2"/>
      <c r="S48098" s="2"/>
      <c r="T48098" s="2"/>
    </row>
    <row r="48099" spans="4:20" x14ac:dyDescent="0.2">
      <c r="D48099" s="2"/>
      <c r="E48099" s="2"/>
      <c r="F48099" s="2"/>
      <c r="G48099" s="2"/>
      <c r="O48099" s="2"/>
      <c r="Q48099" s="2"/>
      <c r="R48099" s="2"/>
      <c r="S48099" s="2"/>
      <c r="T48099" s="2"/>
    </row>
    <row r="48100" spans="4:20" x14ac:dyDescent="0.2">
      <c r="D48100" s="2"/>
      <c r="E48100" s="2"/>
      <c r="F48100" s="2"/>
      <c r="G48100" s="2"/>
      <c r="O48100" s="2"/>
      <c r="Q48100" s="2"/>
      <c r="R48100" s="2"/>
      <c r="S48100" s="2"/>
      <c r="T48100" s="2"/>
    </row>
    <row r="48101" spans="4:20" x14ac:dyDescent="0.2">
      <c r="D48101" s="2"/>
      <c r="E48101" s="2"/>
      <c r="F48101" s="2"/>
      <c r="G48101" s="2"/>
      <c r="O48101" s="2"/>
      <c r="Q48101" s="2"/>
      <c r="R48101" s="2"/>
      <c r="S48101" s="2"/>
      <c r="T48101" s="2"/>
    </row>
    <row r="48102" spans="4:20" x14ac:dyDescent="0.2">
      <c r="D48102" s="2"/>
      <c r="E48102" s="2"/>
      <c r="F48102" s="2"/>
      <c r="G48102" s="2"/>
      <c r="O48102" s="2"/>
      <c r="Q48102" s="2"/>
      <c r="R48102" s="2"/>
      <c r="S48102" s="2"/>
      <c r="T48102" s="2"/>
    </row>
    <row r="48103" spans="4:20" x14ac:dyDescent="0.2">
      <c r="D48103" s="2"/>
      <c r="E48103" s="2"/>
      <c r="F48103" s="2"/>
      <c r="G48103" s="2"/>
      <c r="O48103" s="2"/>
      <c r="Q48103" s="2"/>
      <c r="R48103" s="2"/>
      <c r="S48103" s="2"/>
      <c r="T48103" s="2"/>
    </row>
    <row r="48104" spans="4:20" x14ac:dyDescent="0.2">
      <c r="D48104" s="2"/>
      <c r="E48104" s="2"/>
      <c r="F48104" s="2"/>
      <c r="G48104" s="2"/>
      <c r="O48104" s="2"/>
      <c r="Q48104" s="2"/>
      <c r="R48104" s="2"/>
      <c r="S48104" s="2"/>
      <c r="T48104" s="2"/>
    </row>
    <row r="48105" spans="4:20" x14ac:dyDescent="0.2">
      <c r="D48105" s="2"/>
      <c r="E48105" s="2"/>
      <c r="F48105" s="2"/>
      <c r="G48105" s="2"/>
      <c r="O48105" s="2"/>
      <c r="Q48105" s="2"/>
      <c r="R48105" s="2"/>
      <c r="S48105" s="2"/>
      <c r="T48105" s="2"/>
    </row>
    <row r="48106" spans="4:20" x14ac:dyDescent="0.2">
      <c r="D48106" s="2"/>
      <c r="E48106" s="2"/>
      <c r="F48106" s="2"/>
      <c r="G48106" s="2"/>
      <c r="O48106" s="2"/>
      <c r="Q48106" s="2"/>
      <c r="R48106" s="2"/>
      <c r="S48106" s="2"/>
      <c r="T48106" s="2"/>
    </row>
    <row r="48107" spans="4:20" x14ac:dyDescent="0.2">
      <c r="D48107" s="2"/>
      <c r="E48107" s="2"/>
      <c r="F48107" s="2"/>
      <c r="G48107" s="2"/>
      <c r="O48107" s="2"/>
      <c r="Q48107" s="2"/>
      <c r="R48107" s="2"/>
      <c r="S48107" s="2"/>
      <c r="T48107" s="2"/>
    </row>
    <row r="48108" spans="4:20" x14ac:dyDescent="0.2">
      <c r="D48108" s="2"/>
      <c r="E48108" s="2"/>
      <c r="F48108" s="2"/>
      <c r="G48108" s="2"/>
      <c r="O48108" s="2"/>
      <c r="Q48108" s="2"/>
      <c r="R48108" s="2"/>
      <c r="S48108" s="2"/>
      <c r="T48108" s="2"/>
    </row>
    <row r="48109" spans="4:20" x14ac:dyDescent="0.2">
      <c r="D48109" s="2"/>
      <c r="E48109" s="2"/>
      <c r="F48109" s="2"/>
      <c r="G48109" s="2"/>
      <c r="O48109" s="2"/>
      <c r="Q48109" s="2"/>
      <c r="R48109" s="2"/>
      <c r="S48109" s="2"/>
      <c r="T48109" s="2"/>
    </row>
    <row r="48110" spans="4:20" x14ac:dyDescent="0.2">
      <c r="D48110" s="2"/>
      <c r="E48110" s="2"/>
      <c r="F48110" s="2"/>
      <c r="G48110" s="2"/>
      <c r="O48110" s="2"/>
      <c r="Q48110" s="2"/>
      <c r="R48110" s="2"/>
      <c r="S48110" s="2"/>
      <c r="T48110" s="2"/>
    </row>
    <row r="48111" spans="4:20" x14ac:dyDescent="0.2">
      <c r="D48111" s="2"/>
      <c r="E48111" s="2"/>
      <c r="F48111" s="2"/>
      <c r="G48111" s="2"/>
      <c r="O48111" s="2"/>
      <c r="Q48111" s="2"/>
      <c r="R48111" s="2"/>
      <c r="S48111" s="2"/>
      <c r="T48111" s="2"/>
    </row>
    <row r="48112" spans="4:20" x14ac:dyDescent="0.2">
      <c r="D48112" s="2"/>
      <c r="E48112" s="2"/>
      <c r="F48112" s="2"/>
      <c r="G48112" s="2"/>
      <c r="O48112" s="2"/>
      <c r="Q48112" s="2"/>
      <c r="R48112" s="2"/>
      <c r="S48112" s="2"/>
      <c r="T48112" s="2"/>
    </row>
    <row r="48113" spans="4:20" x14ac:dyDescent="0.2">
      <c r="D48113" s="2"/>
      <c r="E48113" s="2"/>
      <c r="F48113" s="2"/>
      <c r="G48113" s="2"/>
      <c r="O48113" s="2"/>
      <c r="Q48113" s="2"/>
      <c r="R48113" s="2"/>
      <c r="S48113" s="2"/>
      <c r="T48113" s="2"/>
    </row>
    <row r="48114" spans="4:20" x14ac:dyDescent="0.2">
      <c r="D48114" s="2"/>
      <c r="E48114" s="2"/>
      <c r="F48114" s="2"/>
      <c r="G48114" s="2"/>
      <c r="O48114" s="2"/>
      <c r="Q48114" s="2"/>
      <c r="R48114" s="2"/>
      <c r="S48114" s="2"/>
      <c r="T48114" s="2"/>
    </row>
    <row r="48115" spans="4:20" x14ac:dyDescent="0.2">
      <c r="D48115" s="2"/>
      <c r="E48115" s="2"/>
      <c r="F48115" s="2"/>
      <c r="G48115" s="2"/>
      <c r="O48115" s="2"/>
      <c r="Q48115" s="2"/>
      <c r="R48115" s="2"/>
      <c r="S48115" s="2"/>
      <c r="T48115" s="2"/>
    </row>
    <row r="48116" spans="4:20" x14ac:dyDescent="0.2">
      <c r="D48116" s="2"/>
      <c r="E48116" s="2"/>
      <c r="F48116" s="2"/>
      <c r="G48116" s="2"/>
      <c r="O48116" s="2"/>
      <c r="Q48116" s="2"/>
      <c r="R48116" s="2"/>
      <c r="S48116" s="2"/>
      <c r="T48116" s="2"/>
    </row>
    <row r="48117" spans="4:20" x14ac:dyDescent="0.2">
      <c r="D48117" s="2"/>
      <c r="E48117" s="2"/>
      <c r="F48117" s="2"/>
      <c r="G48117" s="2"/>
      <c r="O48117" s="2"/>
      <c r="Q48117" s="2"/>
      <c r="R48117" s="2"/>
      <c r="S48117" s="2"/>
      <c r="T48117" s="2"/>
    </row>
    <row r="48118" spans="4:20" x14ac:dyDescent="0.2">
      <c r="D48118" s="2"/>
      <c r="E48118" s="2"/>
      <c r="F48118" s="2"/>
      <c r="G48118" s="2"/>
      <c r="O48118" s="2"/>
      <c r="Q48118" s="2"/>
      <c r="R48118" s="2"/>
      <c r="S48118" s="2"/>
      <c r="T48118" s="2"/>
    </row>
    <row r="48119" spans="4:20" x14ac:dyDescent="0.2">
      <c r="D48119" s="2"/>
      <c r="E48119" s="2"/>
      <c r="F48119" s="2"/>
      <c r="G48119" s="2"/>
      <c r="O48119" s="2"/>
      <c r="Q48119" s="2"/>
      <c r="R48119" s="2"/>
      <c r="S48119" s="2"/>
      <c r="T48119" s="2"/>
    </row>
    <row r="48120" spans="4:20" x14ac:dyDescent="0.2">
      <c r="D48120" s="2"/>
      <c r="E48120" s="2"/>
      <c r="F48120" s="2"/>
      <c r="G48120" s="2"/>
      <c r="O48120" s="2"/>
      <c r="Q48120" s="2"/>
      <c r="R48120" s="2"/>
      <c r="S48120" s="2"/>
      <c r="T48120" s="2"/>
    </row>
    <row r="48121" spans="4:20" x14ac:dyDescent="0.2">
      <c r="D48121" s="2"/>
      <c r="E48121" s="2"/>
      <c r="F48121" s="2"/>
      <c r="G48121" s="2"/>
      <c r="O48121" s="2"/>
      <c r="Q48121" s="2"/>
      <c r="R48121" s="2"/>
      <c r="S48121" s="2"/>
      <c r="T48121" s="2"/>
    </row>
    <row r="48122" spans="4:20" x14ac:dyDescent="0.2">
      <c r="D48122" s="2"/>
      <c r="E48122" s="2"/>
      <c r="F48122" s="2"/>
      <c r="G48122" s="2"/>
      <c r="O48122" s="2"/>
      <c r="Q48122" s="2"/>
      <c r="R48122" s="2"/>
      <c r="S48122" s="2"/>
      <c r="T48122" s="2"/>
    </row>
    <row r="48123" spans="4:20" x14ac:dyDescent="0.2">
      <c r="D48123" s="2"/>
      <c r="E48123" s="2"/>
      <c r="F48123" s="2"/>
      <c r="G48123" s="2"/>
      <c r="O48123" s="2"/>
      <c r="Q48123" s="2"/>
      <c r="R48123" s="2"/>
      <c r="S48123" s="2"/>
      <c r="T48123" s="2"/>
    </row>
    <row r="48124" spans="4:20" x14ac:dyDescent="0.2">
      <c r="D48124" s="2"/>
      <c r="E48124" s="2"/>
      <c r="F48124" s="2"/>
      <c r="G48124" s="2"/>
      <c r="O48124" s="2"/>
      <c r="Q48124" s="2"/>
      <c r="R48124" s="2"/>
      <c r="S48124" s="2"/>
      <c r="T48124" s="2"/>
    </row>
    <row r="48125" spans="4:20" x14ac:dyDescent="0.2">
      <c r="D48125" s="2"/>
      <c r="E48125" s="2"/>
      <c r="F48125" s="2"/>
      <c r="G48125" s="2"/>
      <c r="O48125" s="2"/>
      <c r="Q48125" s="2"/>
      <c r="R48125" s="2"/>
      <c r="S48125" s="2"/>
      <c r="T48125" s="2"/>
    </row>
    <row r="48126" spans="4:20" x14ac:dyDescent="0.2">
      <c r="D48126" s="2"/>
      <c r="E48126" s="2"/>
      <c r="F48126" s="2"/>
      <c r="G48126" s="2"/>
      <c r="O48126" s="2"/>
      <c r="Q48126" s="2"/>
      <c r="R48126" s="2"/>
      <c r="S48126" s="2"/>
      <c r="T48126" s="2"/>
    </row>
    <row r="48127" spans="4:20" x14ac:dyDescent="0.2">
      <c r="D48127" s="2"/>
      <c r="E48127" s="2"/>
      <c r="F48127" s="2"/>
      <c r="G48127" s="2"/>
      <c r="O48127" s="2"/>
      <c r="Q48127" s="2"/>
      <c r="R48127" s="2"/>
      <c r="S48127" s="2"/>
      <c r="T48127" s="2"/>
    </row>
    <row r="48128" spans="4:20" x14ac:dyDescent="0.2">
      <c r="D48128" s="2"/>
      <c r="E48128" s="2"/>
      <c r="F48128" s="2"/>
      <c r="G48128" s="2"/>
      <c r="O48128" s="2"/>
      <c r="Q48128" s="2"/>
      <c r="R48128" s="2"/>
      <c r="S48128" s="2"/>
      <c r="T48128" s="2"/>
    </row>
    <row r="48129" spans="4:20" x14ac:dyDescent="0.2">
      <c r="D48129" s="2"/>
      <c r="E48129" s="2"/>
      <c r="F48129" s="2"/>
      <c r="G48129" s="2"/>
      <c r="O48129" s="2"/>
      <c r="Q48129" s="2"/>
      <c r="R48129" s="2"/>
      <c r="S48129" s="2"/>
      <c r="T48129" s="2"/>
    </row>
    <row r="48130" spans="4:20" x14ac:dyDescent="0.2">
      <c r="D48130" s="2"/>
      <c r="E48130" s="2"/>
      <c r="F48130" s="2"/>
      <c r="G48130" s="2"/>
      <c r="O48130" s="2"/>
      <c r="Q48130" s="2"/>
      <c r="R48130" s="2"/>
      <c r="S48130" s="2"/>
      <c r="T48130" s="2"/>
    </row>
    <row r="48131" spans="4:20" x14ac:dyDescent="0.2">
      <c r="D48131" s="2"/>
      <c r="E48131" s="2"/>
      <c r="F48131" s="2"/>
      <c r="G48131" s="2"/>
      <c r="O48131" s="2"/>
      <c r="Q48131" s="2"/>
      <c r="R48131" s="2"/>
      <c r="S48131" s="2"/>
      <c r="T48131" s="2"/>
    </row>
    <row r="48132" spans="4:20" x14ac:dyDescent="0.2">
      <c r="D48132" s="2"/>
      <c r="E48132" s="2"/>
      <c r="F48132" s="2"/>
      <c r="G48132" s="2"/>
      <c r="O48132" s="2"/>
      <c r="Q48132" s="2"/>
      <c r="R48132" s="2"/>
      <c r="S48132" s="2"/>
      <c r="T48132" s="2"/>
    </row>
    <row r="48133" spans="4:20" x14ac:dyDescent="0.2">
      <c r="D48133" s="2"/>
      <c r="E48133" s="2"/>
      <c r="F48133" s="2"/>
      <c r="G48133" s="2"/>
      <c r="O48133" s="2"/>
      <c r="Q48133" s="2"/>
      <c r="R48133" s="2"/>
      <c r="S48133" s="2"/>
      <c r="T48133" s="2"/>
    </row>
    <row r="48134" spans="4:20" x14ac:dyDescent="0.2">
      <c r="D48134" s="2"/>
      <c r="E48134" s="2"/>
      <c r="F48134" s="2"/>
      <c r="G48134" s="2"/>
      <c r="O48134" s="2"/>
      <c r="Q48134" s="2"/>
      <c r="R48134" s="2"/>
      <c r="S48134" s="2"/>
      <c r="T48134" s="2"/>
    </row>
    <row r="48135" spans="4:20" x14ac:dyDescent="0.2">
      <c r="D48135" s="2"/>
      <c r="E48135" s="2"/>
      <c r="F48135" s="2"/>
      <c r="G48135" s="2"/>
      <c r="O48135" s="2"/>
      <c r="Q48135" s="2"/>
      <c r="R48135" s="2"/>
      <c r="S48135" s="2"/>
      <c r="T48135" s="2"/>
    </row>
    <row r="48136" spans="4:20" x14ac:dyDescent="0.2">
      <c r="D48136" s="2"/>
      <c r="E48136" s="2"/>
      <c r="F48136" s="2"/>
      <c r="G48136" s="2"/>
      <c r="O48136" s="2"/>
      <c r="Q48136" s="2"/>
      <c r="R48136" s="2"/>
      <c r="S48136" s="2"/>
      <c r="T48136" s="2"/>
    </row>
    <row r="48137" spans="4:20" x14ac:dyDescent="0.2">
      <c r="D48137" s="2"/>
      <c r="E48137" s="2"/>
      <c r="F48137" s="2"/>
      <c r="G48137" s="2"/>
      <c r="O48137" s="2"/>
      <c r="Q48137" s="2"/>
      <c r="R48137" s="2"/>
      <c r="S48137" s="2"/>
      <c r="T48137" s="2"/>
    </row>
    <row r="48138" spans="4:20" x14ac:dyDescent="0.2">
      <c r="D48138" s="2"/>
      <c r="E48138" s="2"/>
      <c r="F48138" s="2"/>
      <c r="G48138" s="2"/>
      <c r="O48138" s="2"/>
      <c r="Q48138" s="2"/>
      <c r="R48138" s="2"/>
      <c r="S48138" s="2"/>
      <c r="T48138" s="2"/>
    </row>
    <row r="48139" spans="4:20" x14ac:dyDescent="0.2">
      <c r="D48139" s="2"/>
      <c r="E48139" s="2"/>
      <c r="F48139" s="2"/>
      <c r="G48139" s="2"/>
      <c r="O48139" s="2"/>
      <c r="Q48139" s="2"/>
      <c r="R48139" s="2"/>
      <c r="S48139" s="2"/>
      <c r="T48139" s="2"/>
    </row>
    <row r="48140" spans="4:20" x14ac:dyDescent="0.2">
      <c r="D48140" s="2"/>
      <c r="E48140" s="2"/>
      <c r="F48140" s="2"/>
      <c r="G48140" s="2"/>
      <c r="O48140" s="2"/>
      <c r="Q48140" s="2"/>
      <c r="R48140" s="2"/>
      <c r="S48140" s="2"/>
      <c r="T48140" s="2"/>
    </row>
    <row r="48141" spans="4:20" x14ac:dyDescent="0.2">
      <c r="D48141" s="2"/>
      <c r="E48141" s="2"/>
      <c r="F48141" s="2"/>
      <c r="G48141" s="2"/>
      <c r="O48141" s="2"/>
      <c r="Q48141" s="2"/>
      <c r="R48141" s="2"/>
      <c r="S48141" s="2"/>
      <c r="T48141" s="2"/>
    </row>
    <row r="48142" spans="4:20" x14ac:dyDescent="0.2">
      <c r="D48142" s="2"/>
      <c r="E48142" s="2"/>
      <c r="F48142" s="2"/>
      <c r="G48142" s="2"/>
      <c r="O48142" s="2"/>
      <c r="Q48142" s="2"/>
      <c r="R48142" s="2"/>
      <c r="S48142" s="2"/>
      <c r="T48142" s="2"/>
    </row>
    <row r="48143" spans="4:20" x14ac:dyDescent="0.2">
      <c r="D48143" s="2"/>
      <c r="E48143" s="2"/>
      <c r="F48143" s="2"/>
      <c r="G48143" s="2"/>
      <c r="O48143" s="2"/>
      <c r="Q48143" s="2"/>
      <c r="R48143" s="2"/>
      <c r="S48143" s="2"/>
      <c r="T48143" s="2"/>
    </row>
    <row r="48144" spans="4:20" x14ac:dyDescent="0.2">
      <c r="D48144" s="2"/>
      <c r="E48144" s="2"/>
      <c r="F48144" s="2"/>
      <c r="G48144" s="2"/>
      <c r="O48144" s="2"/>
      <c r="Q48144" s="2"/>
      <c r="R48144" s="2"/>
      <c r="S48144" s="2"/>
      <c r="T48144" s="2"/>
    </row>
    <row r="48145" spans="4:20" x14ac:dyDescent="0.2">
      <c r="D48145" s="2"/>
      <c r="E48145" s="2"/>
      <c r="F48145" s="2"/>
      <c r="G48145" s="2"/>
      <c r="O48145" s="2"/>
      <c r="Q48145" s="2"/>
      <c r="R48145" s="2"/>
      <c r="S48145" s="2"/>
      <c r="T48145" s="2"/>
    </row>
    <row r="48146" spans="4:20" x14ac:dyDescent="0.2">
      <c r="D48146" s="2"/>
      <c r="E48146" s="2"/>
      <c r="F48146" s="2"/>
      <c r="G48146" s="2"/>
      <c r="O48146" s="2"/>
      <c r="Q48146" s="2"/>
      <c r="R48146" s="2"/>
      <c r="S48146" s="2"/>
      <c r="T48146" s="2"/>
    </row>
    <row r="48147" spans="4:20" x14ac:dyDescent="0.2">
      <c r="D48147" s="2"/>
      <c r="E48147" s="2"/>
      <c r="F48147" s="2"/>
      <c r="G48147" s="2"/>
      <c r="O48147" s="2"/>
      <c r="Q48147" s="2"/>
      <c r="R48147" s="2"/>
      <c r="S48147" s="2"/>
      <c r="T48147" s="2"/>
    </row>
    <row r="48148" spans="4:20" x14ac:dyDescent="0.2">
      <c r="D48148" s="2"/>
      <c r="E48148" s="2"/>
      <c r="F48148" s="2"/>
      <c r="G48148" s="2"/>
      <c r="O48148" s="2"/>
      <c r="Q48148" s="2"/>
      <c r="R48148" s="2"/>
      <c r="S48148" s="2"/>
      <c r="T48148" s="2"/>
    </row>
    <row r="48149" spans="4:20" x14ac:dyDescent="0.2">
      <c r="D48149" s="2"/>
      <c r="E48149" s="2"/>
      <c r="F48149" s="2"/>
      <c r="G48149" s="2"/>
      <c r="O48149" s="2"/>
      <c r="Q48149" s="2"/>
      <c r="R48149" s="2"/>
      <c r="S48149" s="2"/>
      <c r="T48149" s="2"/>
    </row>
    <row r="48150" spans="4:20" x14ac:dyDescent="0.2">
      <c r="D48150" s="2"/>
      <c r="E48150" s="2"/>
      <c r="F48150" s="2"/>
      <c r="G48150" s="2"/>
      <c r="O48150" s="2"/>
      <c r="Q48150" s="2"/>
      <c r="R48150" s="2"/>
      <c r="S48150" s="2"/>
      <c r="T48150" s="2"/>
    </row>
    <row r="48151" spans="4:20" x14ac:dyDescent="0.2">
      <c r="D48151" s="2"/>
      <c r="E48151" s="2"/>
      <c r="F48151" s="2"/>
      <c r="G48151" s="2"/>
      <c r="O48151" s="2"/>
      <c r="Q48151" s="2"/>
      <c r="R48151" s="2"/>
      <c r="S48151" s="2"/>
      <c r="T48151" s="2"/>
    </row>
    <row r="48152" spans="4:20" x14ac:dyDescent="0.2">
      <c r="D48152" s="2"/>
      <c r="E48152" s="2"/>
      <c r="F48152" s="2"/>
      <c r="G48152" s="2"/>
      <c r="O48152" s="2"/>
      <c r="Q48152" s="2"/>
      <c r="R48152" s="2"/>
      <c r="S48152" s="2"/>
      <c r="T48152" s="2"/>
    </row>
    <row r="48153" spans="4:20" x14ac:dyDescent="0.2">
      <c r="D48153" s="2"/>
      <c r="E48153" s="2"/>
      <c r="F48153" s="2"/>
      <c r="G48153" s="2"/>
      <c r="O48153" s="2"/>
      <c r="Q48153" s="2"/>
      <c r="R48153" s="2"/>
      <c r="S48153" s="2"/>
      <c r="T48153" s="2"/>
    </row>
    <row r="48154" spans="4:20" x14ac:dyDescent="0.2">
      <c r="D48154" s="2"/>
      <c r="E48154" s="2"/>
      <c r="F48154" s="2"/>
      <c r="G48154" s="2"/>
      <c r="O48154" s="2"/>
      <c r="Q48154" s="2"/>
      <c r="R48154" s="2"/>
      <c r="S48154" s="2"/>
      <c r="T48154" s="2"/>
    </row>
    <row r="48155" spans="4:20" x14ac:dyDescent="0.2">
      <c r="D48155" s="2"/>
      <c r="E48155" s="2"/>
      <c r="F48155" s="2"/>
      <c r="G48155" s="2"/>
      <c r="O48155" s="2"/>
      <c r="Q48155" s="2"/>
      <c r="R48155" s="2"/>
      <c r="S48155" s="2"/>
      <c r="T48155" s="2"/>
    </row>
    <row r="48156" spans="4:20" x14ac:dyDescent="0.2">
      <c r="D48156" s="2"/>
      <c r="E48156" s="2"/>
      <c r="F48156" s="2"/>
      <c r="G48156" s="2"/>
      <c r="O48156" s="2"/>
      <c r="Q48156" s="2"/>
      <c r="R48156" s="2"/>
      <c r="S48156" s="2"/>
      <c r="T48156" s="2"/>
    </row>
    <row r="48157" spans="4:20" x14ac:dyDescent="0.2">
      <c r="D48157" s="2"/>
      <c r="E48157" s="2"/>
      <c r="F48157" s="2"/>
      <c r="G48157" s="2"/>
      <c r="O48157" s="2"/>
      <c r="Q48157" s="2"/>
      <c r="R48157" s="2"/>
      <c r="S48157" s="2"/>
      <c r="T48157" s="2"/>
    </row>
    <row r="48158" spans="4:20" x14ac:dyDescent="0.2">
      <c r="D48158" s="2"/>
      <c r="E48158" s="2"/>
      <c r="F48158" s="2"/>
      <c r="G48158" s="2"/>
      <c r="O48158" s="2"/>
      <c r="Q48158" s="2"/>
      <c r="R48158" s="2"/>
      <c r="S48158" s="2"/>
      <c r="T48158" s="2"/>
    </row>
    <row r="48159" spans="4:20" x14ac:dyDescent="0.2">
      <c r="D48159" s="2"/>
      <c r="E48159" s="2"/>
      <c r="F48159" s="2"/>
      <c r="G48159" s="2"/>
      <c r="O48159" s="2"/>
      <c r="Q48159" s="2"/>
      <c r="R48159" s="2"/>
      <c r="S48159" s="2"/>
      <c r="T48159" s="2"/>
    </row>
    <row r="48160" spans="4:20" x14ac:dyDescent="0.2">
      <c r="D48160" s="2"/>
      <c r="E48160" s="2"/>
      <c r="F48160" s="2"/>
      <c r="G48160" s="2"/>
      <c r="O48160" s="2"/>
      <c r="Q48160" s="2"/>
      <c r="R48160" s="2"/>
      <c r="S48160" s="2"/>
      <c r="T48160" s="2"/>
    </row>
    <row r="48161" spans="4:20" x14ac:dyDescent="0.2">
      <c r="D48161" s="2"/>
      <c r="E48161" s="2"/>
      <c r="F48161" s="2"/>
      <c r="G48161" s="2"/>
      <c r="O48161" s="2"/>
      <c r="Q48161" s="2"/>
      <c r="R48161" s="2"/>
      <c r="S48161" s="2"/>
      <c r="T48161" s="2"/>
    </row>
    <row r="48162" spans="4:20" x14ac:dyDescent="0.2">
      <c r="D48162" s="2"/>
      <c r="E48162" s="2"/>
      <c r="F48162" s="2"/>
      <c r="G48162" s="2"/>
      <c r="O48162" s="2"/>
      <c r="Q48162" s="2"/>
      <c r="R48162" s="2"/>
      <c r="S48162" s="2"/>
      <c r="T48162" s="2"/>
    </row>
    <row r="48163" spans="4:20" x14ac:dyDescent="0.2">
      <c r="D48163" s="2"/>
      <c r="E48163" s="2"/>
      <c r="F48163" s="2"/>
      <c r="G48163" s="2"/>
      <c r="O48163" s="2"/>
      <c r="Q48163" s="2"/>
      <c r="R48163" s="2"/>
      <c r="S48163" s="2"/>
      <c r="T48163" s="2"/>
    </row>
    <row r="48164" spans="4:20" x14ac:dyDescent="0.2">
      <c r="D48164" s="2"/>
      <c r="E48164" s="2"/>
      <c r="F48164" s="2"/>
      <c r="G48164" s="2"/>
      <c r="O48164" s="2"/>
      <c r="Q48164" s="2"/>
      <c r="R48164" s="2"/>
      <c r="S48164" s="2"/>
      <c r="T48164" s="2"/>
    </row>
    <row r="48165" spans="4:20" x14ac:dyDescent="0.2">
      <c r="D48165" s="2"/>
      <c r="E48165" s="2"/>
      <c r="F48165" s="2"/>
      <c r="G48165" s="2"/>
      <c r="O48165" s="2"/>
      <c r="Q48165" s="2"/>
      <c r="R48165" s="2"/>
      <c r="S48165" s="2"/>
      <c r="T48165" s="2"/>
    </row>
    <row r="48166" spans="4:20" x14ac:dyDescent="0.2">
      <c r="D48166" s="2"/>
      <c r="E48166" s="2"/>
      <c r="F48166" s="2"/>
      <c r="G48166" s="2"/>
      <c r="O48166" s="2"/>
      <c r="Q48166" s="2"/>
      <c r="R48166" s="2"/>
      <c r="S48166" s="2"/>
      <c r="T48166" s="2"/>
    </row>
    <row r="48167" spans="4:20" x14ac:dyDescent="0.2">
      <c r="D48167" s="2"/>
      <c r="E48167" s="2"/>
      <c r="F48167" s="2"/>
      <c r="G48167" s="2"/>
      <c r="O48167" s="2"/>
      <c r="Q48167" s="2"/>
      <c r="R48167" s="2"/>
      <c r="S48167" s="2"/>
      <c r="T48167" s="2"/>
    </row>
    <row r="48168" spans="4:20" x14ac:dyDescent="0.2">
      <c r="D48168" s="2"/>
      <c r="E48168" s="2"/>
      <c r="F48168" s="2"/>
      <c r="G48168" s="2"/>
      <c r="O48168" s="2"/>
      <c r="Q48168" s="2"/>
      <c r="R48168" s="2"/>
      <c r="S48168" s="2"/>
      <c r="T48168" s="2"/>
    </row>
    <row r="48169" spans="4:20" x14ac:dyDescent="0.2">
      <c r="D48169" s="2"/>
      <c r="E48169" s="2"/>
      <c r="F48169" s="2"/>
      <c r="G48169" s="2"/>
      <c r="O48169" s="2"/>
      <c r="Q48169" s="2"/>
      <c r="R48169" s="2"/>
      <c r="S48169" s="2"/>
      <c r="T48169" s="2"/>
    </row>
    <row r="48170" spans="4:20" x14ac:dyDescent="0.2">
      <c r="D48170" s="2"/>
      <c r="E48170" s="2"/>
      <c r="F48170" s="2"/>
      <c r="G48170" s="2"/>
      <c r="O48170" s="2"/>
      <c r="Q48170" s="2"/>
      <c r="R48170" s="2"/>
      <c r="S48170" s="2"/>
      <c r="T48170" s="2"/>
    </row>
    <row r="48171" spans="4:20" x14ac:dyDescent="0.2">
      <c r="D48171" s="2"/>
      <c r="E48171" s="2"/>
      <c r="F48171" s="2"/>
      <c r="G48171" s="2"/>
      <c r="O48171" s="2"/>
      <c r="Q48171" s="2"/>
      <c r="R48171" s="2"/>
      <c r="S48171" s="2"/>
      <c r="T48171" s="2"/>
    </row>
    <row r="48172" spans="4:20" x14ac:dyDescent="0.2">
      <c r="D48172" s="2"/>
      <c r="E48172" s="2"/>
      <c r="F48172" s="2"/>
      <c r="G48172" s="2"/>
      <c r="O48172" s="2"/>
      <c r="Q48172" s="2"/>
      <c r="R48172" s="2"/>
      <c r="S48172" s="2"/>
      <c r="T48172" s="2"/>
    </row>
    <row r="48173" spans="4:20" x14ac:dyDescent="0.2">
      <c r="D48173" s="2"/>
      <c r="E48173" s="2"/>
      <c r="F48173" s="2"/>
      <c r="G48173" s="2"/>
      <c r="O48173" s="2"/>
      <c r="Q48173" s="2"/>
      <c r="R48173" s="2"/>
      <c r="S48173" s="2"/>
      <c r="T48173" s="2"/>
    </row>
    <row r="48174" spans="4:20" x14ac:dyDescent="0.2">
      <c r="D48174" s="2"/>
      <c r="E48174" s="2"/>
      <c r="F48174" s="2"/>
      <c r="G48174" s="2"/>
      <c r="O48174" s="2"/>
      <c r="Q48174" s="2"/>
      <c r="R48174" s="2"/>
      <c r="S48174" s="2"/>
      <c r="T48174" s="2"/>
    </row>
    <row r="48175" spans="4:20" x14ac:dyDescent="0.2">
      <c r="D48175" s="2"/>
      <c r="E48175" s="2"/>
      <c r="F48175" s="2"/>
      <c r="G48175" s="2"/>
      <c r="O48175" s="2"/>
      <c r="Q48175" s="2"/>
      <c r="R48175" s="2"/>
      <c r="S48175" s="2"/>
      <c r="T48175" s="2"/>
    </row>
    <row r="48176" spans="4:20" x14ac:dyDescent="0.2">
      <c r="D48176" s="2"/>
      <c r="E48176" s="2"/>
      <c r="F48176" s="2"/>
      <c r="G48176" s="2"/>
      <c r="O48176" s="2"/>
      <c r="Q48176" s="2"/>
      <c r="R48176" s="2"/>
      <c r="S48176" s="2"/>
      <c r="T48176" s="2"/>
    </row>
    <row r="48177" spans="4:20" x14ac:dyDescent="0.2">
      <c r="D48177" s="2"/>
      <c r="E48177" s="2"/>
      <c r="F48177" s="2"/>
      <c r="G48177" s="2"/>
      <c r="O48177" s="2"/>
      <c r="Q48177" s="2"/>
      <c r="R48177" s="2"/>
      <c r="S48177" s="2"/>
      <c r="T48177" s="2"/>
    </row>
    <row r="48178" spans="4:20" x14ac:dyDescent="0.2">
      <c r="D48178" s="2"/>
      <c r="E48178" s="2"/>
      <c r="F48178" s="2"/>
      <c r="G48178" s="2"/>
      <c r="O48178" s="2"/>
      <c r="Q48178" s="2"/>
      <c r="R48178" s="2"/>
      <c r="S48178" s="2"/>
      <c r="T48178" s="2"/>
    </row>
    <row r="48179" spans="4:20" x14ac:dyDescent="0.2">
      <c r="D48179" s="2"/>
      <c r="E48179" s="2"/>
      <c r="F48179" s="2"/>
      <c r="G48179" s="2"/>
      <c r="O48179" s="2"/>
      <c r="Q48179" s="2"/>
      <c r="R48179" s="2"/>
      <c r="S48179" s="2"/>
      <c r="T48179" s="2"/>
    </row>
    <row r="48180" spans="4:20" x14ac:dyDescent="0.2">
      <c r="D48180" s="2"/>
      <c r="E48180" s="2"/>
      <c r="F48180" s="2"/>
      <c r="G48180" s="2"/>
      <c r="O48180" s="2"/>
      <c r="Q48180" s="2"/>
      <c r="R48180" s="2"/>
      <c r="S48180" s="2"/>
      <c r="T48180" s="2"/>
    </row>
    <row r="48181" spans="4:20" x14ac:dyDescent="0.2">
      <c r="D48181" s="2"/>
      <c r="E48181" s="2"/>
      <c r="F48181" s="2"/>
      <c r="G48181" s="2"/>
      <c r="O48181" s="2"/>
      <c r="Q48181" s="2"/>
      <c r="R48181" s="2"/>
      <c r="S48181" s="2"/>
      <c r="T48181" s="2"/>
    </row>
    <row r="48182" spans="4:20" x14ac:dyDescent="0.2">
      <c r="D48182" s="2"/>
      <c r="E48182" s="2"/>
      <c r="F48182" s="2"/>
      <c r="G48182" s="2"/>
      <c r="O48182" s="2"/>
      <c r="Q48182" s="2"/>
      <c r="R48182" s="2"/>
      <c r="S48182" s="2"/>
      <c r="T48182" s="2"/>
    </row>
    <row r="48183" spans="4:20" x14ac:dyDescent="0.2">
      <c r="D48183" s="2"/>
      <c r="E48183" s="2"/>
      <c r="F48183" s="2"/>
      <c r="G48183" s="2"/>
      <c r="O48183" s="2"/>
      <c r="Q48183" s="2"/>
      <c r="R48183" s="2"/>
      <c r="S48183" s="2"/>
      <c r="T48183" s="2"/>
    </row>
    <row r="48184" spans="4:20" x14ac:dyDescent="0.2">
      <c r="D48184" s="2"/>
      <c r="E48184" s="2"/>
      <c r="F48184" s="2"/>
      <c r="G48184" s="2"/>
      <c r="O48184" s="2"/>
      <c r="Q48184" s="2"/>
      <c r="R48184" s="2"/>
      <c r="S48184" s="2"/>
      <c r="T48184" s="2"/>
    </row>
    <row r="48185" spans="4:20" x14ac:dyDescent="0.2">
      <c r="D48185" s="2"/>
      <c r="E48185" s="2"/>
      <c r="F48185" s="2"/>
      <c r="G48185" s="2"/>
      <c r="O48185" s="2"/>
      <c r="Q48185" s="2"/>
      <c r="R48185" s="2"/>
      <c r="S48185" s="2"/>
      <c r="T48185" s="2"/>
    </row>
    <row r="48186" spans="4:20" x14ac:dyDescent="0.2">
      <c r="D48186" s="2"/>
      <c r="E48186" s="2"/>
      <c r="F48186" s="2"/>
      <c r="G48186" s="2"/>
      <c r="O48186" s="2"/>
      <c r="Q48186" s="2"/>
      <c r="R48186" s="2"/>
      <c r="S48186" s="2"/>
      <c r="T48186" s="2"/>
    </row>
    <row r="48187" spans="4:20" x14ac:dyDescent="0.2">
      <c r="D48187" s="2"/>
      <c r="E48187" s="2"/>
      <c r="F48187" s="2"/>
      <c r="G48187" s="2"/>
      <c r="O48187" s="2"/>
      <c r="Q48187" s="2"/>
      <c r="R48187" s="2"/>
      <c r="S48187" s="2"/>
      <c r="T48187" s="2"/>
    </row>
    <row r="48188" spans="4:20" x14ac:dyDescent="0.2">
      <c r="D48188" s="2"/>
      <c r="E48188" s="2"/>
      <c r="F48188" s="2"/>
      <c r="G48188" s="2"/>
      <c r="O48188" s="2"/>
      <c r="Q48188" s="2"/>
      <c r="R48188" s="2"/>
      <c r="S48188" s="2"/>
      <c r="T48188" s="2"/>
    </row>
    <row r="48189" spans="4:20" x14ac:dyDescent="0.2">
      <c r="D48189" s="2"/>
      <c r="E48189" s="2"/>
      <c r="F48189" s="2"/>
      <c r="G48189" s="2"/>
      <c r="O48189" s="2"/>
      <c r="Q48189" s="2"/>
      <c r="R48189" s="2"/>
      <c r="S48189" s="2"/>
      <c r="T48189" s="2"/>
    </row>
    <row r="48190" spans="4:20" x14ac:dyDescent="0.2">
      <c r="D48190" s="2"/>
      <c r="E48190" s="2"/>
      <c r="F48190" s="2"/>
      <c r="G48190" s="2"/>
      <c r="O48190" s="2"/>
      <c r="Q48190" s="2"/>
      <c r="R48190" s="2"/>
      <c r="S48190" s="2"/>
      <c r="T48190" s="2"/>
    </row>
    <row r="48191" spans="4:20" x14ac:dyDescent="0.2">
      <c r="D48191" s="2"/>
      <c r="E48191" s="2"/>
      <c r="F48191" s="2"/>
      <c r="G48191" s="2"/>
      <c r="O48191" s="2"/>
      <c r="Q48191" s="2"/>
      <c r="R48191" s="2"/>
      <c r="S48191" s="2"/>
      <c r="T48191" s="2"/>
    </row>
    <row r="48192" spans="4:20" x14ac:dyDescent="0.2">
      <c r="D48192" s="2"/>
      <c r="E48192" s="2"/>
      <c r="F48192" s="2"/>
      <c r="G48192" s="2"/>
      <c r="O48192" s="2"/>
      <c r="Q48192" s="2"/>
      <c r="R48192" s="2"/>
      <c r="S48192" s="2"/>
      <c r="T48192" s="2"/>
    </row>
    <row r="48193" spans="4:20" x14ac:dyDescent="0.2">
      <c r="D48193" s="2"/>
      <c r="E48193" s="2"/>
      <c r="F48193" s="2"/>
      <c r="G48193" s="2"/>
      <c r="O48193" s="2"/>
      <c r="Q48193" s="2"/>
      <c r="R48193" s="2"/>
      <c r="S48193" s="2"/>
      <c r="T48193" s="2"/>
    </row>
    <row r="48194" spans="4:20" x14ac:dyDescent="0.2">
      <c r="D48194" s="2"/>
      <c r="E48194" s="2"/>
      <c r="F48194" s="2"/>
      <c r="G48194" s="2"/>
      <c r="O48194" s="2"/>
      <c r="Q48194" s="2"/>
      <c r="R48194" s="2"/>
      <c r="S48194" s="2"/>
      <c r="T48194" s="2"/>
    </row>
    <row r="48195" spans="4:20" x14ac:dyDescent="0.2">
      <c r="D48195" s="2"/>
      <c r="E48195" s="2"/>
      <c r="F48195" s="2"/>
      <c r="G48195" s="2"/>
      <c r="O48195" s="2"/>
      <c r="Q48195" s="2"/>
      <c r="R48195" s="2"/>
      <c r="S48195" s="2"/>
      <c r="T48195" s="2"/>
    </row>
    <row r="48196" spans="4:20" x14ac:dyDescent="0.2">
      <c r="D48196" s="2"/>
      <c r="E48196" s="2"/>
      <c r="F48196" s="2"/>
      <c r="G48196" s="2"/>
      <c r="O48196" s="2"/>
      <c r="Q48196" s="2"/>
      <c r="R48196" s="2"/>
      <c r="S48196" s="2"/>
      <c r="T48196" s="2"/>
    </row>
    <row r="48197" spans="4:20" x14ac:dyDescent="0.2">
      <c r="D48197" s="2"/>
      <c r="E48197" s="2"/>
      <c r="F48197" s="2"/>
      <c r="G48197" s="2"/>
      <c r="O48197" s="2"/>
      <c r="Q48197" s="2"/>
      <c r="R48197" s="2"/>
      <c r="S48197" s="2"/>
      <c r="T48197" s="2"/>
    </row>
    <row r="48198" spans="4:20" x14ac:dyDescent="0.2">
      <c r="D48198" s="2"/>
      <c r="E48198" s="2"/>
      <c r="F48198" s="2"/>
      <c r="G48198" s="2"/>
      <c r="O48198" s="2"/>
      <c r="Q48198" s="2"/>
      <c r="R48198" s="2"/>
      <c r="S48198" s="2"/>
      <c r="T48198" s="2"/>
    </row>
    <row r="48199" spans="4:20" x14ac:dyDescent="0.2">
      <c r="D48199" s="2"/>
      <c r="E48199" s="2"/>
      <c r="F48199" s="2"/>
      <c r="G48199" s="2"/>
      <c r="O48199" s="2"/>
      <c r="Q48199" s="2"/>
      <c r="R48199" s="2"/>
      <c r="S48199" s="2"/>
      <c r="T48199" s="2"/>
    </row>
    <row r="48200" spans="4:20" x14ac:dyDescent="0.2">
      <c r="D48200" s="2"/>
      <c r="E48200" s="2"/>
      <c r="F48200" s="2"/>
      <c r="G48200" s="2"/>
      <c r="O48200" s="2"/>
      <c r="Q48200" s="2"/>
      <c r="R48200" s="2"/>
      <c r="S48200" s="2"/>
      <c r="T48200" s="2"/>
    </row>
    <row r="48201" spans="4:20" x14ac:dyDescent="0.2">
      <c r="D48201" s="2"/>
      <c r="E48201" s="2"/>
      <c r="F48201" s="2"/>
      <c r="G48201" s="2"/>
      <c r="O48201" s="2"/>
      <c r="Q48201" s="2"/>
      <c r="R48201" s="2"/>
      <c r="S48201" s="2"/>
      <c r="T48201" s="2"/>
    </row>
    <row r="48202" spans="4:20" x14ac:dyDescent="0.2">
      <c r="D48202" s="2"/>
      <c r="E48202" s="2"/>
      <c r="F48202" s="2"/>
      <c r="G48202" s="2"/>
      <c r="O48202" s="2"/>
      <c r="Q48202" s="2"/>
      <c r="R48202" s="2"/>
      <c r="S48202" s="2"/>
      <c r="T48202" s="2"/>
    </row>
    <row r="48203" spans="4:20" x14ac:dyDescent="0.2">
      <c r="D48203" s="2"/>
      <c r="E48203" s="2"/>
      <c r="F48203" s="2"/>
      <c r="G48203" s="2"/>
      <c r="O48203" s="2"/>
      <c r="Q48203" s="2"/>
      <c r="R48203" s="2"/>
      <c r="S48203" s="2"/>
      <c r="T48203" s="2"/>
    </row>
    <row r="48204" spans="4:20" x14ac:dyDescent="0.2">
      <c r="D48204" s="2"/>
      <c r="E48204" s="2"/>
      <c r="F48204" s="2"/>
      <c r="G48204" s="2"/>
      <c r="O48204" s="2"/>
      <c r="Q48204" s="2"/>
      <c r="R48204" s="2"/>
      <c r="S48204" s="2"/>
      <c r="T48204" s="2"/>
    </row>
    <row r="48205" spans="4:20" x14ac:dyDescent="0.2">
      <c r="D48205" s="2"/>
      <c r="E48205" s="2"/>
      <c r="F48205" s="2"/>
      <c r="G48205" s="2"/>
      <c r="O48205" s="2"/>
      <c r="Q48205" s="2"/>
      <c r="R48205" s="2"/>
      <c r="S48205" s="2"/>
      <c r="T48205" s="2"/>
    </row>
    <row r="48206" spans="4:20" x14ac:dyDescent="0.2">
      <c r="D48206" s="2"/>
      <c r="E48206" s="2"/>
      <c r="F48206" s="2"/>
      <c r="G48206" s="2"/>
      <c r="O48206" s="2"/>
      <c r="Q48206" s="2"/>
      <c r="R48206" s="2"/>
      <c r="S48206" s="2"/>
      <c r="T48206" s="2"/>
    </row>
    <row r="48207" spans="4:20" x14ac:dyDescent="0.2">
      <c r="D48207" s="2"/>
      <c r="E48207" s="2"/>
      <c r="F48207" s="2"/>
      <c r="G48207" s="2"/>
      <c r="O48207" s="2"/>
      <c r="Q48207" s="2"/>
      <c r="R48207" s="2"/>
      <c r="S48207" s="2"/>
      <c r="T48207" s="2"/>
    </row>
    <row r="48208" spans="4:20" x14ac:dyDescent="0.2">
      <c r="D48208" s="2"/>
      <c r="E48208" s="2"/>
      <c r="F48208" s="2"/>
      <c r="G48208" s="2"/>
      <c r="O48208" s="2"/>
      <c r="Q48208" s="2"/>
      <c r="R48208" s="2"/>
      <c r="S48208" s="2"/>
      <c r="T48208" s="2"/>
    </row>
    <row r="48209" spans="4:20" x14ac:dyDescent="0.2">
      <c r="D48209" s="2"/>
      <c r="E48209" s="2"/>
      <c r="F48209" s="2"/>
      <c r="G48209" s="2"/>
      <c r="O48209" s="2"/>
      <c r="Q48209" s="2"/>
      <c r="R48209" s="2"/>
      <c r="S48209" s="2"/>
      <c r="T48209" s="2"/>
    </row>
    <row r="48210" spans="4:20" x14ac:dyDescent="0.2">
      <c r="D48210" s="2"/>
      <c r="E48210" s="2"/>
      <c r="F48210" s="2"/>
      <c r="G48210" s="2"/>
      <c r="O48210" s="2"/>
      <c r="Q48210" s="2"/>
      <c r="R48210" s="2"/>
      <c r="S48210" s="2"/>
      <c r="T48210" s="2"/>
    </row>
    <row r="48211" spans="4:20" x14ac:dyDescent="0.2">
      <c r="D48211" s="2"/>
      <c r="E48211" s="2"/>
      <c r="F48211" s="2"/>
      <c r="G48211" s="2"/>
      <c r="O48211" s="2"/>
      <c r="Q48211" s="2"/>
      <c r="R48211" s="2"/>
      <c r="S48211" s="2"/>
      <c r="T48211" s="2"/>
    </row>
    <row r="48212" spans="4:20" x14ac:dyDescent="0.2">
      <c r="D48212" s="2"/>
      <c r="E48212" s="2"/>
      <c r="F48212" s="2"/>
      <c r="G48212" s="2"/>
      <c r="O48212" s="2"/>
      <c r="Q48212" s="2"/>
      <c r="R48212" s="2"/>
      <c r="S48212" s="2"/>
      <c r="T48212" s="2"/>
    </row>
    <row r="48213" spans="4:20" x14ac:dyDescent="0.2">
      <c r="D48213" s="2"/>
      <c r="E48213" s="2"/>
      <c r="F48213" s="2"/>
      <c r="G48213" s="2"/>
      <c r="O48213" s="2"/>
      <c r="Q48213" s="2"/>
      <c r="R48213" s="2"/>
      <c r="S48213" s="2"/>
      <c r="T48213" s="2"/>
    </row>
    <row r="48214" spans="4:20" x14ac:dyDescent="0.2">
      <c r="D48214" s="2"/>
      <c r="E48214" s="2"/>
      <c r="F48214" s="2"/>
      <c r="G48214" s="2"/>
      <c r="O48214" s="2"/>
      <c r="Q48214" s="2"/>
      <c r="R48214" s="2"/>
      <c r="S48214" s="2"/>
      <c r="T48214" s="2"/>
    </row>
    <row r="48215" spans="4:20" x14ac:dyDescent="0.2">
      <c r="D48215" s="2"/>
      <c r="E48215" s="2"/>
      <c r="F48215" s="2"/>
      <c r="G48215" s="2"/>
      <c r="O48215" s="2"/>
      <c r="Q48215" s="2"/>
      <c r="R48215" s="2"/>
      <c r="S48215" s="2"/>
      <c r="T48215" s="2"/>
    </row>
    <row r="48216" spans="4:20" x14ac:dyDescent="0.2">
      <c r="D48216" s="2"/>
      <c r="E48216" s="2"/>
      <c r="F48216" s="2"/>
      <c r="G48216" s="2"/>
      <c r="O48216" s="2"/>
      <c r="Q48216" s="2"/>
      <c r="R48216" s="2"/>
      <c r="S48216" s="2"/>
      <c r="T48216" s="2"/>
    </row>
    <row r="48217" spans="4:20" x14ac:dyDescent="0.2">
      <c r="D48217" s="2"/>
      <c r="E48217" s="2"/>
      <c r="F48217" s="2"/>
      <c r="G48217" s="2"/>
      <c r="O48217" s="2"/>
      <c r="Q48217" s="2"/>
      <c r="R48217" s="2"/>
      <c r="S48217" s="2"/>
      <c r="T48217" s="2"/>
    </row>
    <row r="48218" spans="4:20" x14ac:dyDescent="0.2">
      <c r="D48218" s="2"/>
      <c r="E48218" s="2"/>
      <c r="F48218" s="2"/>
      <c r="G48218" s="2"/>
      <c r="O48218" s="2"/>
      <c r="Q48218" s="2"/>
      <c r="R48218" s="2"/>
      <c r="S48218" s="2"/>
      <c r="T48218" s="2"/>
    </row>
    <row r="48219" spans="4:20" x14ac:dyDescent="0.2">
      <c r="D48219" s="2"/>
      <c r="E48219" s="2"/>
      <c r="F48219" s="2"/>
      <c r="G48219" s="2"/>
      <c r="O48219" s="2"/>
      <c r="Q48219" s="2"/>
      <c r="R48219" s="2"/>
      <c r="S48219" s="2"/>
      <c r="T48219" s="2"/>
    </row>
    <row r="48220" spans="4:20" x14ac:dyDescent="0.2">
      <c r="D48220" s="2"/>
      <c r="E48220" s="2"/>
      <c r="F48220" s="2"/>
      <c r="G48220" s="2"/>
      <c r="O48220" s="2"/>
      <c r="Q48220" s="2"/>
      <c r="R48220" s="2"/>
      <c r="S48220" s="2"/>
      <c r="T48220" s="2"/>
    </row>
    <row r="48221" spans="4:20" x14ac:dyDescent="0.2">
      <c r="D48221" s="2"/>
      <c r="E48221" s="2"/>
      <c r="F48221" s="2"/>
      <c r="G48221" s="2"/>
      <c r="O48221" s="2"/>
      <c r="Q48221" s="2"/>
      <c r="R48221" s="2"/>
      <c r="S48221" s="2"/>
      <c r="T48221" s="2"/>
    </row>
    <row r="48222" spans="4:20" x14ac:dyDescent="0.2">
      <c r="D48222" s="2"/>
      <c r="E48222" s="2"/>
      <c r="F48222" s="2"/>
      <c r="G48222" s="2"/>
      <c r="O48222" s="2"/>
      <c r="Q48222" s="2"/>
      <c r="R48222" s="2"/>
      <c r="S48222" s="2"/>
      <c r="T48222" s="2"/>
    </row>
    <row r="48223" spans="4:20" x14ac:dyDescent="0.2">
      <c r="D48223" s="2"/>
      <c r="E48223" s="2"/>
      <c r="F48223" s="2"/>
      <c r="G48223" s="2"/>
      <c r="O48223" s="2"/>
      <c r="Q48223" s="2"/>
      <c r="R48223" s="2"/>
      <c r="S48223" s="2"/>
      <c r="T48223" s="2"/>
    </row>
    <row r="48224" spans="4:20" x14ac:dyDescent="0.2">
      <c r="D48224" s="2"/>
      <c r="E48224" s="2"/>
      <c r="F48224" s="2"/>
      <c r="G48224" s="2"/>
      <c r="O48224" s="2"/>
      <c r="Q48224" s="2"/>
      <c r="R48224" s="2"/>
      <c r="S48224" s="2"/>
      <c r="T48224" s="2"/>
    </row>
    <row r="48225" spans="4:20" x14ac:dyDescent="0.2">
      <c r="D48225" s="2"/>
      <c r="E48225" s="2"/>
      <c r="F48225" s="2"/>
      <c r="G48225" s="2"/>
      <c r="O48225" s="2"/>
      <c r="Q48225" s="2"/>
      <c r="R48225" s="2"/>
      <c r="S48225" s="2"/>
      <c r="T48225" s="2"/>
    </row>
    <row r="48226" spans="4:20" x14ac:dyDescent="0.2">
      <c r="D48226" s="2"/>
      <c r="E48226" s="2"/>
      <c r="F48226" s="2"/>
      <c r="G48226" s="2"/>
      <c r="O48226" s="2"/>
      <c r="Q48226" s="2"/>
      <c r="R48226" s="2"/>
      <c r="S48226" s="2"/>
      <c r="T48226" s="2"/>
    </row>
    <row r="48227" spans="4:20" x14ac:dyDescent="0.2">
      <c r="D48227" s="2"/>
      <c r="E48227" s="2"/>
      <c r="F48227" s="2"/>
      <c r="G48227" s="2"/>
      <c r="O48227" s="2"/>
      <c r="Q48227" s="2"/>
      <c r="R48227" s="2"/>
      <c r="S48227" s="2"/>
      <c r="T48227" s="2"/>
    </row>
    <row r="48228" spans="4:20" x14ac:dyDescent="0.2">
      <c r="D48228" s="2"/>
      <c r="E48228" s="2"/>
      <c r="F48228" s="2"/>
      <c r="G48228" s="2"/>
      <c r="O48228" s="2"/>
      <c r="Q48228" s="2"/>
      <c r="R48228" s="2"/>
      <c r="S48228" s="2"/>
      <c r="T48228" s="2"/>
    </row>
    <row r="48229" spans="4:20" x14ac:dyDescent="0.2">
      <c r="D48229" s="2"/>
      <c r="E48229" s="2"/>
      <c r="F48229" s="2"/>
      <c r="G48229" s="2"/>
      <c r="O48229" s="2"/>
      <c r="Q48229" s="2"/>
      <c r="R48229" s="2"/>
      <c r="S48229" s="2"/>
      <c r="T48229" s="2"/>
    </row>
    <row r="48230" spans="4:20" x14ac:dyDescent="0.2">
      <c r="D48230" s="2"/>
      <c r="E48230" s="2"/>
      <c r="F48230" s="2"/>
      <c r="G48230" s="2"/>
      <c r="O48230" s="2"/>
      <c r="Q48230" s="2"/>
      <c r="R48230" s="2"/>
      <c r="S48230" s="2"/>
      <c r="T48230" s="2"/>
    </row>
    <row r="48231" spans="4:20" x14ac:dyDescent="0.2">
      <c r="D48231" s="2"/>
      <c r="E48231" s="2"/>
      <c r="F48231" s="2"/>
      <c r="G48231" s="2"/>
      <c r="O48231" s="2"/>
      <c r="Q48231" s="2"/>
      <c r="R48231" s="2"/>
      <c r="S48231" s="2"/>
      <c r="T48231" s="2"/>
    </row>
    <row r="48232" spans="4:20" x14ac:dyDescent="0.2">
      <c r="D48232" s="2"/>
      <c r="E48232" s="2"/>
      <c r="F48232" s="2"/>
      <c r="G48232" s="2"/>
      <c r="O48232" s="2"/>
      <c r="Q48232" s="2"/>
      <c r="R48232" s="2"/>
      <c r="S48232" s="2"/>
      <c r="T48232" s="2"/>
    </row>
    <row r="48233" spans="4:20" x14ac:dyDescent="0.2">
      <c r="D48233" s="2"/>
      <c r="E48233" s="2"/>
      <c r="F48233" s="2"/>
      <c r="G48233" s="2"/>
      <c r="O48233" s="2"/>
      <c r="Q48233" s="2"/>
      <c r="R48233" s="2"/>
      <c r="S48233" s="2"/>
      <c r="T48233" s="2"/>
    </row>
    <row r="48234" spans="4:20" x14ac:dyDescent="0.2">
      <c r="D48234" s="2"/>
      <c r="E48234" s="2"/>
      <c r="F48234" s="2"/>
      <c r="G48234" s="2"/>
      <c r="O48234" s="2"/>
      <c r="Q48234" s="2"/>
      <c r="R48234" s="2"/>
      <c r="S48234" s="2"/>
      <c r="T48234" s="2"/>
    </row>
    <row r="48235" spans="4:20" x14ac:dyDescent="0.2">
      <c r="D48235" s="2"/>
      <c r="E48235" s="2"/>
      <c r="F48235" s="2"/>
      <c r="G48235" s="2"/>
      <c r="O48235" s="2"/>
      <c r="Q48235" s="2"/>
      <c r="R48235" s="2"/>
      <c r="S48235" s="2"/>
      <c r="T48235" s="2"/>
    </row>
    <row r="48236" spans="4:20" x14ac:dyDescent="0.2">
      <c r="D48236" s="2"/>
      <c r="E48236" s="2"/>
      <c r="F48236" s="2"/>
      <c r="G48236" s="2"/>
      <c r="O48236" s="2"/>
      <c r="Q48236" s="2"/>
      <c r="R48236" s="2"/>
      <c r="S48236" s="2"/>
      <c r="T48236" s="2"/>
    </row>
    <row r="48237" spans="4:20" x14ac:dyDescent="0.2">
      <c r="D48237" s="2"/>
      <c r="E48237" s="2"/>
      <c r="F48237" s="2"/>
      <c r="G48237" s="2"/>
      <c r="O48237" s="2"/>
      <c r="Q48237" s="2"/>
      <c r="R48237" s="2"/>
      <c r="S48237" s="2"/>
      <c r="T48237" s="2"/>
    </row>
    <row r="48238" spans="4:20" x14ac:dyDescent="0.2">
      <c r="D48238" s="2"/>
      <c r="E48238" s="2"/>
      <c r="F48238" s="2"/>
      <c r="G48238" s="2"/>
      <c r="O48238" s="2"/>
      <c r="Q48238" s="2"/>
      <c r="R48238" s="2"/>
      <c r="S48238" s="2"/>
      <c r="T48238" s="2"/>
    </row>
    <row r="48239" spans="4:20" x14ac:dyDescent="0.2">
      <c r="D48239" s="2"/>
      <c r="E48239" s="2"/>
      <c r="F48239" s="2"/>
      <c r="G48239" s="2"/>
      <c r="O48239" s="2"/>
      <c r="Q48239" s="2"/>
      <c r="R48239" s="2"/>
      <c r="S48239" s="2"/>
      <c r="T48239" s="2"/>
    </row>
    <row r="48240" spans="4:20" x14ac:dyDescent="0.2">
      <c r="D48240" s="2"/>
      <c r="E48240" s="2"/>
      <c r="F48240" s="2"/>
      <c r="G48240" s="2"/>
      <c r="O48240" s="2"/>
      <c r="Q48240" s="2"/>
      <c r="R48240" s="2"/>
      <c r="S48240" s="2"/>
      <c r="T48240" s="2"/>
    </row>
    <row r="48241" spans="4:20" x14ac:dyDescent="0.2">
      <c r="D48241" s="2"/>
      <c r="E48241" s="2"/>
      <c r="F48241" s="2"/>
      <c r="G48241" s="2"/>
      <c r="O48241" s="2"/>
      <c r="Q48241" s="2"/>
      <c r="R48241" s="2"/>
      <c r="S48241" s="2"/>
      <c r="T48241" s="2"/>
    </row>
    <row r="48242" spans="4:20" x14ac:dyDescent="0.2">
      <c r="D48242" s="2"/>
      <c r="E48242" s="2"/>
      <c r="F48242" s="2"/>
      <c r="G48242" s="2"/>
      <c r="O48242" s="2"/>
      <c r="Q48242" s="2"/>
      <c r="R48242" s="2"/>
      <c r="S48242" s="2"/>
      <c r="T48242" s="2"/>
    </row>
    <row r="48243" spans="4:20" x14ac:dyDescent="0.2">
      <c r="D48243" s="2"/>
      <c r="E48243" s="2"/>
      <c r="F48243" s="2"/>
      <c r="G48243" s="2"/>
      <c r="O48243" s="2"/>
      <c r="Q48243" s="2"/>
      <c r="R48243" s="2"/>
      <c r="S48243" s="2"/>
      <c r="T48243" s="2"/>
    </row>
    <row r="48244" spans="4:20" x14ac:dyDescent="0.2">
      <c r="D48244" s="2"/>
      <c r="E48244" s="2"/>
      <c r="F48244" s="2"/>
      <c r="G48244" s="2"/>
      <c r="O48244" s="2"/>
      <c r="Q48244" s="2"/>
      <c r="R48244" s="2"/>
      <c r="S48244" s="2"/>
      <c r="T48244" s="2"/>
    </row>
    <row r="48245" spans="4:20" x14ac:dyDescent="0.2">
      <c r="D48245" s="2"/>
      <c r="E48245" s="2"/>
      <c r="F48245" s="2"/>
      <c r="G48245" s="2"/>
      <c r="O48245" s="2"/>
      <c r="Q48245" s="2"/>
      <c r="R48245" s="2"/>
      <c r="S48245" s="2"/>
      <c r="T48245" s="2"/>
    </row>
    <row r="48246" spans="4:20" x14ac:dyDescent="0.2">
      <c r="D48246" s="2"/>
      <c r="E48246" s="2"/>
      <c r="F48246" s="2"/>
      <c r="G48246" s="2"/>
      <c r="O48246" s="2"/>
      <c r="Q48246" s="2"/>
      <c r="R48246" s="2"/>
      <c r="S48246" s="2"/>
      <c r="T48246" s="2"/>
    </row>
    <row r="48247" spans="4:20" x14ac:dyDescent="0.2">
      <c r="D48247" s="2"/>
      <c r="E48247" s="2"/>
      <c r="F48247" s="2"/>
      <c r="G48247" s="2"/>
      <c r="O48247" s="2"/>
      <c r="Q48247" s="2"/>
      <c r="R48247" s="2"/>
      <c r="S48247" s="2"/>
      <c r="T48247" s="2"/>
    </row>
    <row r="48248" spans="4:20" x14ac:dyDescent="0.2">
      <c r="D48248" s="2"/>
      <c r="E48248" s="2"/>
      <c r="F48248" s="2"/>
      <c r="G48248" s="2"/>
      <c r="O48248" s="2"/>
      <c r="Q48248" s="2"/>
      <c r="R48248" s="2"/>
      <c r="S48248" s="2"/>
      <c r="T48248" s="2"/>
    </row>
    <row r="48249" spans="4:20" x14ac:dyDescent="0.2">
      <c r="D48249" s="2"/>
      <c r="E48249" s="2"/>
      <c r="F48249" s="2"/>
      <c r="G48249" s="2"/>
      <c r="O48249" s="2"/>
      <c r="Q48249" s="2"/>
      <c r="R48249" s="2"/>
      <c r="S48249" s="2"/>
      <c r="T48249" s="2"/>
    </row>
    <row r="48250" spans="4:20" x14ac:dyDescent="0.2">
      <c r="D48250" s="2"/>
      <c r="E48250" s="2"/>
      <c r="F48250" s="2"/>
      <c r="G48250" s="2"/>
      <c r="O48250" s="2"/>
      <c r="Q48250" s="2"/>
      <c r="R48250" s="2"/>
      <c r="S48250" s="2"/>
      <c r="T48250" s="2"/>
    </row>
    <row r="48251" spans="4:20" x14ac:dyDescent="0.2">
      <c r="D48251" s="2"/>
      <c r="E48251" s="2"/>
      <c r="F48251" s="2"/>
      <c r="G48251" s="2"/>
      <c r="O48251" s="2"/>
      <c r="Q48251" s="2"/>
      <c r="R48251" s="2"/>
      <c r="S48251" s="2"/>
      <c r="T48251" s="2"/>
    </row>
    <row r="48252" spans="4:20" x14ac:dyDescent="0.2">
      <c r="D48252" s="2"/>
      <c r="E48252" s="2"/>
      <c r="F48252" s="2"/>
      <c r="G48252" s="2"/>
      <c r="O48252" s="2"/>
      <c r="Q48252" s="2"/>
      <c r="R48252" s="2"/>
      <c r="S48252" s="2"/>
      <c r="T48252" s="2"/>
    </row>
    <row r="48253" spans="4:20" x14ac:dyDescent="0.2">
      <c r="D48253" s="2"/>
      <c r="E48253" s="2"/>
      <c r="F48253" s="2"/>
      <c r="G48253" s="2"/>
      <c r="O48253" s="2"/>
      <c r="Q48253" s="2"/>
      <c r="R48253" s="2"/>
      <c r="S48253" s="2"/>
      <c r="T48253" s="2"/>
    </row>
    <row r="48254" spans="4:20" x14ac:dyDescent="0.2">
      <c r="D48254" s="2"/>
      <c r="E48254" s="2"/>
      <c r="F48254" s="2"/>
      <c r="G48254" s="2"/>
      <c r="O48254" s="2"/>
      <c r="Q48254" s="2"/>
      <c r="R48254" s="2"/>
      <c r="S48254" s="2"/>
      <c r="T48254" s="2"/>
    </row>
    <row r="48255" spans="4:20" x14ac:dyDescent="0.2">
      <c r="D48255" s="2"/>
      <c r="E48255" s="2"/>
      <c r="F48255" s="2"/>
      <c r="G48255" s="2"/>
      <c r="O48255" s="2"/>
      <c r="Q48255" s="2"/>
      <c r="R48255" s="2"/>
      <c r="S48255" s="2"/>
      <c r="T48255" s="2"/>
    </row>
    <row r="48256" spans="4:20" x14ac:dyDescent="0.2">
      <c r="D48256" s="2"/>
      <c r="E48256" s="2"/>
      <c r="F48256" s="2"/>
      <c r="G48256" s="2"/>
      <c r="O48256" s="2"/>
      <c r="Q48256" s="2"/>
      <c r="R48256" s="2"/>
      <c r="S48256" s="2"/>
      <c r="T48256" s="2"/>
    </row>
    <row r="48257" spans="4:20" x14ac:dyDescent="0.2">
      <c r="D48257" s="2"/>
      <c r="E48257" s="2"/>
      <c r="F48257" s="2"/>
      <c r="G48257" s="2"/>
      <c r="O48257" s="2"/>
      <c r="Q48257" s="2"/>
      <c r="R48257" s="2"/>
      <c r="S48257" s="2"/>
      <c r="T48257" s="2"/>
    </row>
    <row r="48258" spans="4:20" x14ac:dyDescent="0.2">
      <c r="D48258" s="2"/>
      <c r="E48258" s="2"/>
      <c r="F48258" s="2"/>
      <c r="G48258" s="2"/>
      <c r="O48258" s="2"/>
      <c r="Q48258" s="2"/>
      <c r="R48258" s="2"/>
      <c r="S48258" s="2"/>
      <c r="T48258" s="2"/>
    </row>
    <row r="48259" spans="4:20" x14ac:dyDescent="0.2">
      <c r="D48259" s="2"/>
      <c r="E48259" s="2"/>
      <c r="F48259" s="2"/>
      <c r="G48259" s="2"/>
      <c r="O48259" s="2"/>
      <c r="Q48259" s="2"/>
      <c r="R48259" s="2"/>
      <c r="S48259" s="2"/>
      <c r="T48259" s="2"/>
    </row>
    <row r="48260" spans="4:20" x14ac:dyDescent="0.2">
      <c r="D48260" s="2"/>
      <c r="E48260" s="2"/>
      <c r="F48260" s="2"/>
      <c r="G48260" s="2"/>
      <c r="O48260" s="2"/>
      <c r="Q48260" s="2"/>
      <c r="R48260" s="2"/>
      <c r="S48260" s="2"/>
      <c r="T48260" s="2"/>
    </row>
    <row r="48261" spans="4:20" x14ac:dyDescent="0.2">
      <c r="D48261" s="2"/>
      <c r="E48261" s="2"/>
      <c r="F48261" s="2"/>
      <c r="G48261" s="2"/>
      <c r="O48261" s="2"/>
      <c r="Q48261" s="2"/>
      <c r="R48261" s="2"/>
      <c r="S48261" s="2"/>
      <c r="T48261" s="2"/>
    </row>
    <row r="48262" spans="4:20" x14ac:dyDescent="0.2">
      <c r="D48262" s="2"/>
      <c r="E48262" s="2"/>
      <c r="F48262" s="2"/>
      <c r="G48262" s="2"/>
      <c r="O48262" s="2"/>
      <c r="Q48262" s="2"/>
      <c r="R48262" s="2"/>
      <c r="S48262" s="2"/>
      <c r="T48262" s="2"/>
    </row>
    <row r="48263" spans="4:20" x14ac:dyDescent="0.2">
      <c r="D48263" s="2"/>
      <c r="E48263" s="2"/>
      <c r="F48263" s="2"/>
      <c r="G48263" s="2"/>
      <c r="O48263" s="2"/>
      <c r="Q48263" s="2"/>
      <c r="R48263" s="2"/>
      <c r="S48263" s="2"/>
      <c r="T48263" s="2"/>
    </row>
    <row r="48264" spans="4:20" x14ac:dyDescent="0.2">
      <c r="D48264" s="2"/>
      <c r="E48264" s="2"/>
      <c r="F48264" s="2"/>
      <c r="G48264" s="2"/>
      <c r="O48264" s="2"/>
      <c r="Q48264" s="2"/>
      <c r="R48264" s="2"/>
      <c r="S48264" s="2"/>
      <c r="T48264" s="2"/>
    </row>
    <row r="48265" spans="4:20" x14ac:dyDescent="0.2">
      <c r="D48265" s="2"/>
      <c r="E48265" s="2"/>
      <c r="F48265" s="2"/>
      <c r="G48265" s="2"/>
      <c r="O48265" s="2"/>
      <c r="Q48265" s="2"/>
      <c r="R48265" s="2"/>
      <c r="S48265" s="2"/>
      <c r="T48265" s="2"/>
    </row>
    <row r="48266" spans="4:20" x14ac:dyDescent="0.2">
      <c r="D48266" s="2"/>
      <c r="E48266" s="2"/>
      <c r="F48266" s="2"/>
      <c r="G48266" s="2"/>
      <c r="O48266" s="2"/>
      <c r="Q48266" s="2"/>
      <c r="R48266" s="2"/>
      <c r="S48266" s="2"/>
      <c r="T48266" s="2"/>
    </row>
    <row r="48267" spans="4:20" x14ac:dyDescent="0.2">
      <c r="D48267" s="2"/>
      <c r="E48267" s="2"/>
      <c r="F48267" s="2"/>
      <c r="G48267" s="2"/>
      <c r="O48267" s="2"/>
      <c r="Q48267" s="2"/>
      <c r="R48267" s="2"/>
      <c r="S48267" s="2"/>
      <c r="T48267" s="2"/>
    </row>
    <row r="48268" spans="4:20" x14ac:dyDescent="0.2">
      <c r="D48268" s="2"/>
      <c r="E48268" s="2"/>
      <c r="F48268" s="2"/>
      <c r="G48268" s="2"/>
      <c r="O48268" s="2"/>
      <c r="Q48268" s="2"/>
      <c r="R48268" s="2"/>
      <c r="S48268" s="2"/>
      <c r="T48268" s="2"/>
    </row>
    <row r="48269" spans="4:20" x14ac:dyDescent="0.2">
      <c r="D48269" s="2"/>
      <c r="E48269" s="2"/>
      <c r="F48269" s="2"/>
      <c r="G48269" s="2"/>
      <c r="O48269" s="2"/>
      <c r="Q48269" s="2"/>
      <c r="R48269" s="2"/>
      <c r="S48269" s="2"/>
      <c r="T48269" s="2"/>
    </row>
    <row r="48270" spans="4:20" x14ac:dyDescent="0.2">
      <c r="D48270" s="2"/>
      <c r="E48270" s="2"/>
      <c r="F48270" s="2"/>
      <c r="G48270" s="2"/>
      <c r="O48270" s="2"/>
      <c r="Q48270" s="2"/>
      <c r="R48270" s="2"/>
      <c r="S48270" s="2"/>
      <c r="T48270" s="2"/>
    </row>
    <row r="48271" spans="4:20" x14ac:dyDescent="0.2">
      <c r="D48271" s="2"/>
      <c r="E48271" s="2"/>
      <c r="F48271" s="2"/>
      <c r="G48271" s="2"/>
      <c r="O48271" s="2"/>
      <c r="Q48271" s="2"/>
      <c r="R48271" s="2"/>
      <c r="S48271" s="2"/>
      <c r="T48271" s="2"/>
    </row>
    <row r="48272" spans="4:20" x14ac:dyDescent="0.2">
      <c r="D48272" s="2"/>
      <c r="E48272" s="2"/>
      <c r="F48272" s="2"/>
      <c r="G48272" s="2"/>
      <c r="O48272" s="2"/>
      <c r="Q48272" s="2"/>
      <c r="R48272" s="2"/>
      <c r="S48272" s="2"/>
      <c r="T48272" s="2"/>
    </row>
    <row r="48273" spans="4:20" x14ac:dyDescent="0.2">
      <c r="D48273" s="2"/>
      <c r="E48273" s="2"/>
      <c r="F48273" s="2"/>
      <c r="G48273" s="2"/>
      <c r="O48273" s="2"/>
      <c r="Q48273" s="2"/>
      <c r="R48273" s="2"/>
      <c r="S48273" s="2"/>
      <c r="T48273" s="2"/>
    </row>
    <row r="48274" spans="4:20" x14ac:dyDescent="0.2">
      <c r="D48274" s="2"/>
      <c r="E48274" s="2"/>
      <c r="F48274" s="2"/>
      <c r="G48274" s="2"/>
      <c r="O48274" s="2"/>
      <c r="Q48274" s="2"/>
      <c r="R48274" s="2"/>
      <c r="S48274" s="2"/>
      <c r="T48274" s="2"/>
    </row>
    <row r="48275" spans="4:20" x14ac:dyDescent="0.2">
      <c r="D48275" s="2"/>
      <c r="E48275" s="2"/>
      <c r="F48275" s="2"/>
      <c r="G48275" s="2"/>
      <c r="O48275" s="2"/>
      <c r="Q48275" s="2"/>
      <c r="R48275" s="2"/>
      <c r="S48275" s="2"/>
      <c r="T48275" s="2"/>
    </row>
    <row r="48276" spans="4:20" x14ac:dyDescent="0.2">
      <c r="D48276" s="2"/>
      <c r="E48276" s="2"/>
      <c r="F48276" s="2"/>
      <c r="G48276" s="2"/>
      <c r="O48276" s="2"/>
      <c r="Q48276" s="2"/>
      <c r="R48276" s="2"/>
      <c r="S48276" s="2"/>
      <c r="T48276" s="2"/>
    </row>
    <row r="48277" spans="4:20" x14ac:dyDescent="0.2">
      <c r="D48277" s="2"/>
      <c r="E48277" s="2"/>
      <c r="F48277" s="2"/>
      <c r="G48277" s="2"/>
      <c r="O48277" s="2"/>
      <c r="Q48277" s="2"/>
      <c r="R48277" s="2"/>
      <c r="S48277" s="2"/>
      <c r="T48277" s="2"/>
    </row>
    <row r="48278" spans="4:20" x14ac:dyDescent="0.2">
      <c r="D48278" s="2"/>
      <c r="E48278" s="2"/>
      <c r="F48278" s="2"/>
      <c r="G48278" s="2"/>
      <c r="O48278" s="2"/>
      <c r="Q48278" s="2"/>
      <c r="R48278" s="2"/>
      <c r="S48278" s="2"/>
      <c r="T48278" s="2"/>
    </row>
    <row r="48279" spans="4:20" x14ac:dyDescent="0.2">
      <c r="D48279" s="2"/>
      <c r="E48279" s="2"/>
      <c r="F48279" s="2"/>
      <c r="G48279" s="2"/>
      <c r="O48279" s="2"/>
      <c r="Q48279" s="2"/>
      <c r="R48279" s="2"/>
      <c r="S48279" s="2"/>
      <c r="T48279" s="2"/>
    </row>
    <row r="48280" spans="4:20" x14ac:dyDescent="0.2">
      <c r="D48280" s="2"/>
      <c r="E48280" s="2"/>
      <c r="F48280" s="2"/>
      <c r="G48280" s="2"/>
      <c r="O48280" s="2"/>
      <c r="Q48280" s="2"/>
      <c r="R48280" s="2"/>
      <c r="S48280" s="2"/>
      <c r="T48280" s="2"/>
    </row>
    <row r="48281" spans="4:20" x14ac:dyDescent="0.2">
      <c r="D48281" s="2"/>
      <c r="E48281" s="2"/>
      <c r="F48281" s="2"/>
      <c r="G48281" s="2"/>
      <c r="O48281" s="2"/>
      <c r="Q48281" s="2"/>
      <c r="R48281" s="2"/>
      <c r="S48281" s="2"/>
      <c r="T48281" s="2"/>
    </row>
    <row r="48282" spans="4:20" x14ac:dyDescent="0.2">
      <c r="D48282" s="2"/>
      <c r="E48282" s="2"/>
      <c r="F48282" s="2"/>
      <c r="G48282" s="2"/>
      <c r="O48282" s="2"/>
      <c r="Q48282" s="2"/>
      <c r="R48282" s="2"/>
      <c r="S48282" s="2"/>
      <c r="T48282" s="2"/>
    </row>
    <row r="48283" spans="4:20" x14ac:dyDescent="0.2">
      <c r="D48283" s="2"/>
      <c r="E48283" s="2"/>
      <c r="F48283" s="2"/>
      <c r="G48283" s="2"/>
      <c r="O48283" s="2"/>
      <c r="Q48283" s="2"/>
      <c r="R48283" s="2"/>
      <c r="S48283" s="2"/>
      <c r="T48283" s="2"/>
    </row>
    <row r="48284" spans="4:20" x14ac:dyDescent="0.2">
      <c r="D48284" s="2"/>
      <c r="E48284" s="2"/>
      <c r="F48284" s="2"/>
      <c r="G48284" s="2"/>
      <c r="O48284" s="2"/>
      <c r="Q48284" s="2"/>
      <c r="R48284" s="2"/>
      <c r="S48284" s="2"/>
      <c r="T48284" s="2"/>
    </row>
    <row r="48285" spans="4:20" x14ac:dyDescent="0.2">
      <c r="D48285" s="2"/>
      <c r="E48285" s="2"/>
      <c r="F48285" s="2"/>
      <c r="G48285" s="2"/>
      <c r="O48285" s="2"/>
      <c r="Q48285" s="2"/>
      <c r="R48285" s="2"/>
      <c r="S48285" s="2"/>
      <c r="T48285" s="2"/>
    </row>
    <row r="48286" spans="4:20" x14ac:dyDescent="0.2">
      <c r="D48286" s="2"/>
      <c r="E48286" s="2"/>
      <c r="F48286" s="2"/>
      <c r="G48286" s="2"/>
      <c r="O48286" s="2"/>
      <c r="Q48286" s="2"/>
      <c r="R48286" s="2"/>
      <c r="S48286" s="2"/>
      <c r="T48286" s="2"/>
    </row>
    <row r="48287" spans="4:20" x14ac:dyDescent="0.2">
      <c r="D48287" s="2"/>
      <c r="E48287" s="2"/>
      <c r="F48287" s="2"/>
      <c r="G48287" s="2"/>
      <c r="O48287" s="2"/>
      <c r="Q48287" s="2"/>
      <c r="R48287" s="2"/>
      <c r="S48287" s="2"/>
      <c r="T48287" s="2"/>
    </row>
    <row r="48288" spans="4:20" x14ac:dyDescent="0.2">
      <c r="D48288" s="2"/>
      <c r="E48288" s="2"/>
      <c r="F48288" s="2"/>
      <c r="G48288" s="2"/>
      <c r="O48288" s="2"/>
      <c r="Q48288" s="2"/>
      <c r="R48288" s="2"/>
      <c r="S48288" s="2"/>
      <c r="T48288" s="2"/>
    </row>
    <row r="48289" spans="4:20" x14ac:dyDescent="0.2">
      <c r="D48289" s="2"/>
      <c r="E48289" s="2"/>
      <c r="F48289" s="2"/>
      <c r="G48289" s="2"/>
      <c r="O48289" s="2"/>
      <c r="Q48289" s="2"/>
      <c r="R48289" s="2"/>
      <c r="S48289" s="2"/>
      <c r="T48289" s="2"/>
    </row>
    <row r="48290" spans="4:20" x14ac:dyDescent="0.2">
      <c r="D48290" s="2"/>
      <c r="E48290" s="2"/>
      <c r="F48290" s="2"/>
      <c r="G48290" s="2"/>
      <c r="O48290" s="2"/>
      <c r="Q48290" s="2"/>
      <c r="R48290" s="2"/>
      <c r="S48290" s="2"/>
      <c r="T48290" s="2"/>
    </row>
    <row r="48291" spans="4:20" x14ac:dyDescent="0.2">
      <c r="D48291" s="2"/>
      <c r="E48291" s="2"/>
      <c r="F48291" s="2"/>
      <c r="G48291" s="2"/>
      <c r="O48291" s="2"/>
      <c r="Q48291" s="2"/>
      <c r="R48291" s="2"/>
      <c r="S48291" s="2"/>
      <c r="T48291" s="2"/>
    </row>
    <row r="48292" spans="4:20" x14ac:dyDescent="0.2">
      <c r="D48292" s="2"/>
      <c r="E48292" s="2"/>
      <c r="F48292" s="2"/>
      <c r="G48292" s="2"/>
      <c r="O48292" s="2"/>
      <c r="Q48292" s="2"/>
      <c r="R48292" s="2"/>
      <c r="S48292" s="2"/>
      <c r="T48292" s="2"/>
    </row>
    <row r="48293" spans="4:20" x14ac:dyDescent="0.2">
      <c r="D48293" s="2"/>
      <c r="E48293" s="2"/>
      <c r="F48293" s="2"/>
      <c r="G48293" s="2"/>
      <c r="O48293" s="2"/>
      <c r="Q48293" s="2"/>
      <c r="R48293" s="2"/>
      <c r="S48293" s="2"/>
      <c r="T48293" s="2"/>
    </row>
    <row r="48294" spans="4:20" x14ac:dyDescent="0.2">
      <c r="D48294" s="2"/>
      <c r="E48294" s="2"/>
      <c r="F48294" s="2"/>
      <c r="G48294" s="2"/>
      <c r="O48294" s="2"/>
      <c r="Q48294" s="2"/>
      <c r="R48294" s="2"/>
      <c r="S48294" s="2"/>
      <c r="T48294" s="2"/>
    </row>
    <row r="48295" spans="4:20" x14ac:dyDescent="0.2">
      <c r="D48295" s="2"/>
      <c r="E48295" s="2"/>
      <c r="F48295" s="2"/>
      <c r="G48295" s="2"/>
      <c r="O48295" s="2"/>
      <c r="Q48295" s="2"/>
      <c r="R48295" s="2"/>
      <c r="S48295" s="2"/>
      <c r="T48295" s="2"/>
    </row>
    <row r="48296" spans="4:20" x14ac:dyDescent="0.2">
      <c r="D48296" s="2"/>
      <c r="E48296" s="2"/>
      <c r="F48296" s="2"/>
      <c r="G48296" s="2"/>
      <c r="O48296" s="2"/>
      <c r="Q48296" s="2"/>
      <c r="R48296" s="2"/>
      <c r="S48296" s="2"/>
      <c r="T48296" s="2"/>
    </row>
    <row r="48297" spans="4:20" x14ac:dyDescent="0.2">
      <c r="D48297" s="2"/>
      <c r="E48297" s="2"/>
      <c r="F48297" s="2"/>
      <c r="G48297" s="2"/>
      <c r="O48297" s="2"/>
      <c r="Q48297" s="2"/>
      <c r="R48297" s="2"/>
      <c r="S48297" s="2"/>
      <c r="T48297" s="2"/>
    </row>
    <row r="48298" spans="4:20" x14ac:dyDescent="0.2">
      <c r="D48298" s="2"/>
      <c r="E48298" s="2"/>
      <c r="F48298" s="2"/>
      <c r="G48298" s="2"/>
      <c r="O48298" s="2"/>
      <c r="Q48298" s="2"/>
      <c r="R48298" s="2"/>
      <c r="S48298" s="2"/>
      <c r="T48298" s="2"/>
    </row>
    <row r="48299" spans="4:20" x14ac:dyDescent="0.2">
      <c r="D48299" s="2"/>
      <c r="E48299" s="2"/>
      <c r="F48299" s="2"/>
      <c r="G48299" s="2"/>
      <c r="O48299" s="2"/>
      <c r="Q48299" s="2"/>
      <c r="R48299" s="2"/>
      <c r="S48299" s="2"/>
      <c r="T48299" s="2"/>
    </row>
    <row r="48300" spans="4:20" x14ac:dyDescent="0.2">
      <c r="D48300" s="2"/>
      <c r="E48300" s="2"/>
      <c r="F48300" s="2"/>
      <c r="G48300" s="2"/>
      <c r="O48300" s="2"/>
      <c r="Q48300" s="2"/>
      <c r="R48300" s="2"/>
      <c r="S48300" s="2"/>
      <c r="T48300" s="2"/>
    </row>
    <row r="48301" spans="4:20" x14ac:dyDescent="0.2">
      <c r="D48301" s="2"/>
      <c r="E48301" s="2"/>
      <c r="F48301" s="2"/>
      <c r="G48301" s="2"/>
      <c r="O48301" s="2"/>
      <c r="Q48301" s="2"/>
      <c r="R48301" s="2"/>
      <c r="S48301" s="2"/>
      <c r="T48301" s="2"/>
    </row>
    <row r="48302" spans="4:20" x14ac:dyDescent="0.2">
      <c r="D48302" s="2"/>
      <c r="E48302" s="2"/>
      <c r="F48302" s="2"/>
      <c r="G48302" s="2"/>
      <c r="O48302" s="2"/>
      <c r="Q48302" s="2"/>
      <c r="R48302" s="2"/>
      <c r="S48302" s="2"/>
      <c r="T48302" s="2"/>
    </row>
    <row r="48303" spans="4:20" x14ac:dyDescent="0.2">
      <c r="D48303" s="2"/>
      <c r="E48303" s="2"/>
      <c r="F48303" s="2"/>
      <c r="G48303" s="2"/>
      <c r="O48303" s="2"/>
      <c r="Q48303" s="2"/>
      <c r="R48303" s="2"/>
      <c r="S48303" s="2"/>
      <c r="T48303" s="2"/>
    </row>
    <row r="48304" spans="4:20" x14ac:dyDescent="0.2">
      <c r="D48304" s="2"/>
      <c r="E48304" s="2"/>
      <c r="F48304" s="2"/>
      <c r="G48304" s="2"/>
      <c r="O48304" s="2"/>
      <c r="Q48304" s="2"/>
      <c r="R48304" s="2"/>
      <c r="S48304" s="2"/>
      <c r="T48304" s="2"/>
    </row>
    <row r="48305" spans="4:20" x14ac:dyDescent="0.2">
      <c r="D48305" s="2"/>
      <c r="E48305" s="2"/>
      <c r="F48305" s="2"/>
      <c r="G48305" s="2"/>
      <c r="O48305" s="2"/>
      <c r="Q48305" s="2"/>
      <c r="R48305" s="2"/>
      <c r="S48305" s="2"/>
      <c r="T48305" s="2"/>
    </row>
    <row r="48306" spans="4:20" x14ac:dyDescent="0.2">
      <c r="D48306" s="2"/>
      <c r="E48306" s="2"/>
      <c r="F48306" s="2"/>
      <c r="G48306" s="2"/>
      <c r="O48306" s="2"/>
      <c r="Q48306" s="2"/>
      <c r="R48306" s="2"/>
      <c r="S48306" s="2"/>
      <c r="T48306" s="2"/>
    </row>
    <row r="48307" spans="4:20" x14ac:dyDescent="0.2">
      <c r="D48307" s="2"/>
      <c r="E48307" s="2"/>
      <c r="F48307" s="2"/>
      <c r="G48307" s="2"/>
      <c r="O48307" s="2"/>
      <c r="Q48307" s="2"/>
      <c r="R48307" s="2"/>
      <c r="S48307" s="2"/>
      <c r="T48307" s="2"/>
    </row>
    <row r="48308" spans="4:20" x14ac:dyDescent="0.2">
      <c r="D48308" s="2"/>
      <c r="E48308" s="2"/>
      <c r="F48308" s="2"/>
      <c r="G48308" s="2"/>
      <c r="O48308" s="2"/>
      <c r="Q48308" s="2"/>
      <c r="R48308" s="2"/>
      <c r="S48308" s="2"/>
      <c r="T48308" s="2"/>
    </row>
    <row r="48309" spans="4:20" x14ac:dyDescent="0.2">
      <c r="D48309" s="2"/>
      <c r="E48309" s="2"/>
      <c r="F48309" s="2"/>
      <c r="G48309" s="2"/>
      <c r="O48309" s="2"/>
      <c r="Q48309" s="2"/>
      <c r="R48309" s="2"/>
      <c r="S48309" s="2"/>
      <c r="T48309" s="2"/>
    </row>
    <row r="48310" spans="4:20" x14ac:dyDescent="0.2">
      <c r="D48310" s="2"/>
      <c r="E48310" s="2"/>
      <c r="F48310" s="2"/>
      <c r="G48310" s="2"/>
      <c r="O48310" s="2"/>
      <c r="Q48310" s="2"/>
      <c r="R48310" s="2"/>
      <c r="S48310" s="2"/>
      <c r="T48310" s="2"/>
    </row>
    <row r="48311" spans="4:20" x14ac:dyDescent="0.2">
      <c r="D48311" s="2"/>
      <c r="E48311" s="2"/>
      <c r="F48311" s="2"/>
      <c r="G48311" s="2"/>
      <c r="O48311" s="2"/>
      <c r="Q48311" s="2"/>
      <c r="R48311" s="2"/>
      <c r="S48311" s="2"/>
      <c r="T48311" s="2"/>
    </row>
    <row r="48312" spans="4:20" x14ac:dyDescent="0.2">
      <c r="D48312" s="2"/>
      <c r="E48312" s="2"/>
      <c r="F48312" s="2"/>
      <c r="G48312" s="2"/>
      <c r="O48312" s="2"/>
      <c r="Q48312" s="2"/>
      <c r="R48312" s="2"/>
      <c r="S48312" s="2"/>
      <c r="T48312" s="2"/>
    </row>
    <row r="48313" spans="4:20" x14ac:dyDescent="0.2">
      <c r="D48313" s="2"/>
      <c r="E48313" s="2"/>
      <c r="F48313" s="2"/>
      <c r="G48313" s="2"/>
      <c r="O48313" s="2"/>
      <c r="Q48313" s="2"/>
      <c r="R48313" s="2"/>
      <c r="S48313" s="2"/>
      <c r="T48313" s="2"/>
    </row>
    <row r="48314" spans="4:20" x14ac:dyDescent="0.2">
      <c r="D48314" s="2"/>
      <c r="E48314" s="2"/>
      <c r="F48314" s="2"/>
      <c r="G48314" s="2"/>
      <c r="O48314" s="2"/>
      <c r="Q48314" s="2"/>
      <c r="R48314" s="2"/>
      <c r="S48314" s="2"/>
      <c r="T48314" s="2"/>
    </row>
    <row r="48315" spans="4:20" x14ac:dyDescent="0.2">
      <c r="D48315" s="2"/>
      <c r="E48315" s="2"/>
      <c r="F48315" s="2"/>
      <c r="G48315" s="2"/>
      <c r="O48315" s="2"/>
      <c r="Q48315" s="2"/>
      <c r="R48315" s="2"/>
      <c r="S48315" s="2"/>
      <c r="T48315" s="2"/>
    </row>
    <row r="48316" spans="4:20" x14ac:dyDescent="0.2">
      <c r="D48316" s="2"/>
      <c r="E48316" s="2"/>
      <c r="F48316" s="2"/>
      <c r="G48316" s="2"/>
      <c r="O48316" s="2"/>
      <c r="Q48316" s="2"/>
      <c r="R48316" s="2"/>
      <c r="S48316" s="2"/>
      <c r="T48316" s="2"/>
    </row>
    <row r="48317" spans="4:20" x14ac:dyDescent="0.2">
      <c r="D48317" s="2"/>
      <c r="E48317" s="2"/>
      <c r="F48317" s="2"/>
      <c r="G48317" s="2"/>
      <c r="O48317" s="2"/>
      <c r="Q48317" s="2"/>
      <c r="R48317" s="2"/>
      <c r="S48317" s="2"/>
      <c r="T48317" s="2"/>
    </row>
    <row r="48318" spans="4:20" x14ac:dyDescent="0.2">
      <c r="D48318" s="2"/>
      <c r="E48318" s="2"/>
      <c r="F48318" s="2"/>
      <c r="G48318" s="2"/>
      <c r="O48318" s="2"/>
      <c r="Q48318" s="2"/>
      <c r="R48318" s="2"/>
      <c r="S48318" s="2"/>
      <c r="T48318" s="2"/>
    </row>
    <row r="48319" spans="4:20" x14ac:dyDescent="0.2">
      <c r="D48319" s="2"/>
      <c r="E48319" s="2"/>
      <c r="F48319" s="2"/>
      <c r="G48319" s="2"/>
      <c r="O48319" s="2"/>
      <c r="Q48319" s="2"/>
      <c r="R48319" s="2"/>
      <c r="S48319" s="2"/>
      <c r="T48319" s="2"/>
    </row>
    <row r="48320" spans="4:20" x14ac:dyDescent="0.2">
      <c r="D48320" s="2"/>
      <c r="E48320" s="2"/>
      <c r="F48320" s="2"/>
      <c r="G48320" s="2"/>
      <c r="O48320" s="2"/>
      <c r="Q48320" s="2"/>
      <c r="R48320" s="2"/>
      <c r="S48320" s="2"/>
      <c r="T48320" s="2"/>
    </row>
    <row r="48321" spans="4:20" x14ac:dyDescent="0.2">
      <c r="D48321" s="2"/>
      <c r="E48321" s="2"/>
      <c r="F48321" s="2"/>
      <c r="G48321" s="2"/>
      <c r="O48321" s="2"/>
      <c r="Q48321" s="2"/>
      <c r="R48321" s="2"/>
      <c r="S48321" s="2"/>
      <c r="T48321" s="2"/>
    </row>
    <row r="48322" spans="4:20" x14ac:dyDescent="0.2">
      <c r="D48322" s="2"/>
      <c r="E48322" s="2"/>
      <c r="F48322" s="2"/>
      <c r="G48322" s="2"/>
      <c r="O48322" s="2"/>
      <c r="Q48322" s="2"/>
      <c r="R48322" s="2"/>
      <c r="S48322" s="2"/>
      <c r="T48322" s="2"/>
    </row>
    <row r="48323" spans="4:20" x14ac:dyDescent="0.2">
      <c r="D48323" s="2"/>
      <c r="E48323" s="2"/>
      <c r="F48323" s="2"/>
      <c r="G48323" s="2"/>
      <c r="O48323" s="2"/>
      <c r="Q48323" s="2"/>
      <c r="R48323" s="2"/>
      <c r="S48323" s="2"/>
      <c r="T48323" s="2"/>
    </row>
    <row r="48324" spans="4:20" x14ac:dyDescent="0.2">
      <c r="D48324" s="2"/>
      <c r="E48324" s="2"/>
      <c r="F48324" s="2"/>
      <c r="G48324" s="2"/>
      <c r="O48324" s="2"/>
      <c r="Q48324" s="2"/>
      <c r="R48324" s="2"/>
      <c r="S48324" s="2"/>
      <c r="T48324" s="2"/>
    </row>
    <row r="48325" spans="4:20" x14ac:dyDescent="0.2">
      <c r="D48325" s="2"/>
      <c r="E48325" s="2"/>
      <c r="F48325" s="2"/>
      <c r="G48325" s="2"/>
      <c r="O48325" s="2"/>
      <c r="Q48325" s="2"/>
      <c r="R48325" s="2"/>
      <c r="S48325" s="2"/>
      <c r="T48325" s="2"/>
    </row>
    <row r="48326" spans="4:20" x14ac:dyDescent="0.2">
      <c r="D48326" s="2"/>
      <c r="E48326" s="2"/>
      <c r="F48326" s="2"/>
      <c r="G48326" s="2"/>
      <c r="O48326" s="2"/>
      <c r="Q48326" s="2"/>
      <c r="R48326" s="2"/>
      <c r="S48326" s="2"/>
      <c r="T48326" s="2"/>
    </row>
    <row r="48327" spans="4:20" x14ac:dyDescent="0.2">
      <c r="D48327" s="2"/>
      <c r="E48327" s="2"/>
      <c r="F48327" s="2"/>
      <c r="G48327" s="2"/>
      <c r="O48327" s="2"/>
      <c r="Q48327" s="2"/>
      <c r="R48327" s="2"/>
      <c r="S48327" s="2"/>
      <c r="T48327" s="2"/>
    </row>
    <row r="48328" spans="4:20" x14ac:dyDescent="0.2">
      <c r="D48328" s="2"/>
      <c r="E48328" s="2"/>
      <c r="F48328" s="2"/>
      <c r="G48328" s="2"/>
      <c r="O48328" s="2"/>
      <c r="Q48328" s="2"/>
      <c r="R48328" s="2"/>
      <c r="S48328" s="2"/>
      <c r="T48328" s="2"/>
    </row>
    <row r="48329" spans="4:20" x14ac:dyDescent="0.2">
      <c r="D48329" s="2"/>
      <c r="E48329" s="2"/>
      <c r="F48329" s="2"/>
      <c r="G48329" s="2"/>
      <c r="O48329" s="2"/>
      <c r="Q48329" s="2"/>
      <c r="R48329" s="2"/>
      <c r="S48329" s="2"/>
      <c r="T48329" s="2"/>
    </row>
    <row r="48330" spans="4:20" x14ac:dyDescent="0.2">
      <c r="D48330" s="2"/>
      <c r="E48330" s="2"/>
      <c r="F48330" s="2"/>
      <c r="G48330" s="2"/>
      <c r="O48330" s="2"/>
      <c r="Q48330" s="2"/>
      <c r="R48330" s="2"/>
      <c r="S48330" s="2"/>
      <c r="T48330" s="2"/>
    </row>
    <row r="48331" spans="4:20" x14ac:dyDescent="0.2">
      <c r="D48331" s="2"/>
      <c r="E48331" s="2"/>
      <c r="F48331" s="2"/>
      <c r="G48331" s="2"/>
      <c r="O48331" s="2"/>
      <c r="Q48331" s="2"/>
      <c r="R48331" s="2"/>
      <c r="S48331" s="2"/>
      <c r="T48331" s="2"/>
    </row>
    <row r="48332" spans="4:20" x14ac:dyDescent="0.2">
      <c r="D48332" s="2"/>
      <c r="E48332" s="2"/>
      <c r="F48332" s="2"/>
      <c r="G48332" s="2"/>
      <c r="O48332" s="2"/>
      <c r="Q48332" s="2"/>
      <c r="R48332" s="2"/>
      <c r="S48332" s="2"/>
      <c r="T48332" s="2"/>
    </row>
    <row r="48333" spans="4:20" x14ac:dyDescent="0.2">
      <c r="D48333" s="2"/>
      <c r="E48333" s="2"/>
      <c r="F48333" s="2"/>
      <c r="G48333" s="2"/>
      <c r="O48333" s="2"/>
      <c r="Q48333" s="2"/>
      <c r="R48333" s="2"/>
      <c r="S48333" s="2"/>
      <c r="T48333" s="2"/>
    </row>
    <row r="48334" spans="4:20" x14ac:dyDescent="0.2">
      <c r="D48334" s="2"/>
      <c r="E48334" s="2"/>
      <c r="F48334" s="2"/>
      <c r="G48334" s="2"/>
      <c r="O48334" s="2"/>
      <c r="Q48334" s="2"/>
      <c r="R48334" s="2"/>
      <c r="S48334" s="2"/>
      <c r="T48334" s="2"/>
    </row>
    <row r="48335" spans="4:20" x14ac:dyDescent="0.2">
      <c r="D48335" s="2"/>
      <c r="E48335" s="2"/>
      <c r="F48335" s="2"/>
      <c r="G48335" s="2"/>
      <c r="O48335" s="2"/>
      <c r="Q48335" s="2"/>
      <c r="R48335" s="2"/>
      <c r="S48335" s="2"/>
      <c r="T48335" s="2"/>
    </row>
    <row r="48336" spans="4:20" x14ac:dyDescent="0.2">
      <c r="D48336" s="2"/>
      <c r="E48336" s="2"/>
      <c r="F48336" s="2"/>
      <c r="G48336" s="2"/>
      <c r="O48336" s="2"/>
      <c r="Q48336" s="2"/>
      <c r="R48336" s="2"/>
      <c r="S48336" s="2"/>
      <c r="T48336" s="2"/>
    </row>
    <row r="48337" spans="4:20" x14ac:dyDescent="0.2">
      <c r="D48337" s="2"/>
      <c r="E48337" s="2"/>
      <c r="F48337" s="2"/>
      <c r="G48337" s="2"/>
      <c r="O48337" s="2"/>
      <c r="Q48337" s="2"/>
      <c r="R48337" s="2"/>
      <c r="S48337" s="2"/>
      <c r="T48337" s="2"/>
    </row>
    <row r="48338" spans="4:20" x14ac:dyDescent="0.2">
      <c r="D48338" s="2"/>
      <c r="E48338" s="2"/>
      <c r="F48338" s="2"/>
      <c r="G48338" s="2"/>
      <c r="O48338" s="2"/>
      <c r="Q48338" s="2"/>
      <c r="R48338" s="2"/>
      <c r="S48338" s="2"/>
      <c r="T48338" s="2"/>
    </row>
    <row r="48339" spans="4:20" x14ac:dyDescent="0.2">
      <c r="D48339" s="2"/>
      <c r="E48339" s="2"/>
      <c r="F48339" s="2"/>
      <c r="G48339" s="2"/>
      <c r="O48339" s="2"/>
      <c r="Q48339" s="2"/>
      <c r="R48339" s="2"/>
      <c r="S48339" s="2"/>
      <c r="T48339" s="2"/>
    </row>
    <row r="48340" spans="4:20" x14ac:dyDescent="0.2">
      <c r="D48340" s="2"/>
      <c r="E48340" s="2"/>
      <c r="F48340" s="2"/>
      <c r="G48340" s="2"/>
      <c r="O48340" s="2"/>
      <c r="Q48340" s="2"/>
      <c r="R48340" s="2"/>
      <c r="S48340" s="2"/>
      <c r="T48340" s="2"/>
    </row>
    <row r="48341" spans="4:20" x14ac:dyDescent="0.2">
      <c r="D48341" s="2"/>
      <c r="E48341" s="2"/>
      <c r="F48341" s="2"/>
      <c r="G48341" s="2"/>
      <c r="O48341" s="2"/>
      <c r="Q48341" s="2"/>
      <c r="R48341" s="2"/>
      <c r="S48341" s="2"/>
      <c r="T48341" s="2"/>
    </row>
    <row r="48342" spans="4:20" x14ac:dyDescent="0.2">
      <c r="D48342" s="2"/>
      <c r="E48342" s="2"/>
      <c r="F48342" s="2"/>
      <c r="G48342" s="2"/>
      <c r="O48342" s="2"/>
      <c r="Q48342" s="2"/>
      <c r="R48342" s="2"/>
      <c r="S48342" s="2"/>
      <c r="T48342" s="2"/>
    </row>
    <row r="48343" spans="4:20" x14ac:dyDescent="0.2">
      <c r="D48343" s="2"/>
      <c r="E48343" s="2"/>
      <c r="F48343" s="2"/>
      <c r="G48343" s="2"/>
      <c r="O48343" s="2"/>
      <c r="Q48343" s="2"/>
      <c r="R48343" s="2"/>
      <c r="S48343" s="2"/>
      <c r="T48343" s="2"/>
    </row>
    <row r="48344" spans="4:20" x14ac:dyDescent="0.2">
      <c r="D48344" s="2"/>
      <c r="E48344" s="2"/>
      <c r="F48344" s="2"/>
      <c r="G48344" s="2"/>
      <c r="O48344" s="2"/>
      <c r="Q48344" s="2"/>
      <c r="R48344" s="2"/>
      <c r="S48344" s="2"/>
      <c r="T48344" s="2"/>
    </row>
    <row r="48345" spans="4:20" x14ac:dyDescent="0.2">
      <c r="D48345" s="2"/>
      <c r="E48345" s="2"/>
      <c r="F48345" s="2"/>
      <c r="G48345" s="2"/>
      <c r="O48345" s="2"/>
      <c r="Q48345" s="2"/>
      <c r="R48345" s="2"/>
      <c r="S48345" s="2"/>
      <c r="T48345" s="2"/>
    </row>
    <row r="48346" spans="4:20" x14ac:dyDescent="0.2">
      <c r="D48346" s="2"/>
      <c r="E48346" s="2"/>
      <c r="F48346" s="2"/>
      <c r="G48346" s="2"/>
      <c r="O48346" s="2"/>
      <c r="Q48346" s="2"/>
      <c r="R48346" s="2"/>
      <c r="S48346" s="2"/>
      <c r="T48346" s="2"/>
    </row>
    <row r="48347" spans="4:20" x14ac:dyDescent="0.2">
      <c r="D48347" s="2"/>
      <c r="E48347" s="2"/>
      <c r="F48347" s="2"/>
      <c r="G48347" s="2"/>
      <c r="O48347" s="2"/>
      <c r="Q48347" s="2"/>
      <c r="R48347" s="2"/>
      <c r="S48347" s="2"/>
      <c r="T48347" s="2"/>
    </row>
    <row r="48348" spans="4:20" x14ac:dyDescent="0.2">
      <c r="D48348" s="2"/>
      <c r="E48348" s="2"/>
      <c r="F48348" s="2"/>
      <c r="G48348" s="2"/>
      <c r="O48348" s="2"/>
      <c r="Q48348" s="2"/>
      <c r="R48348" s="2"/>
      <c r="S48348" s="2"/>
      <c r="T48348" s="2"/>
    </row>
    <row r="48349" spans="4:20" x14ac:dyDescent="0.2">
      <c r="D48349" s="2"/>
      <c r="E48349" s="2"/>
      <c r="F48349" s="2"/>
      <c r="G48349" s="2"/>
      <c r="O48349" s="2"/>
      <c r="Q48349" s="2"/>
      <c r="R48349" s="2"/>
      <c r="S48349" s="2"/>
      <c r="T48349" s="2"/>
    </row>
    <row r="48350" spans="4:20" x14ac:dyDescent="0.2">
      <c r="D48350" s="2"/>
      <c r="E48350" s="2"/>
      <c r="F48350" s="2"/>
      <c r="G48350" s="2"/>
      <c r="O48350" s="2"/>
      <c r="Q48350" s="2"/>
      <c r="R48350" s="2"/>
      <c r="S48350" s="2"/>
      <c r="T48350" s="2"/>
    </row>
    <row r="48351" spans="4:20" x14ac:dyDescent="0.2">
      <c r="D48351" s="2"/>
      <c r="E48351" s="2"/>
      <c r="F48351" s="2"/>
      <c r="G48351" s="2"/>
      <c r="O48351" s="2"/>
      <c r="Q48351" s="2"/>
      <c r="R48351" s="2"/>
      <c r="S48351" s="2"/>
      <c r="T48351" s="2"/>
    </row>
    <row r="48352" spans="4:20" x14ac:dyDescent="0.2">
      <c r="D48352" s="2"/>
      <c r="E48352" s="2"/>
      <c r="F48352" s="2"/>
      <c r="G48352" s="2"/>
      <c r="O48352" s="2"/>
      <c r="Q48352" s="2"/>
      <c r="R48352" s="2"/>
      <c r="S48352" s="2"/>
      <c r="T48352" s="2"/>
    </row>
    <row r="48353" spans="4:20" x14ac:dyDescent="0.2">
      <c r="D48353" s="2"/>
      <c r="E48353" s="2"/>
      <c r="F48353" s="2"/>
      <c r="G48353" s="2"/>
      <c r="O48353" s="2"/>
      <c r="Q48353" s="2"/>
      <c r="R48353" s="2"/>
      <c r="S48353" s="2"/>
      <c r="T48353" s="2"/>
    </row>
    <row r="48354" spans="4:20" x14ac:dyDescent="0.2">
      <c r="D48354" s="2"/>
      <c r="E48354" s="2"/>
      <c r="F48354" s="2"/>
      <c r="G48354" s="2"/>
      <c r="O48354" s="2"/>
      <c r="Q48354" s="2"/>
      <c r="R48354" s="2"/>
      <c r="S48354" s="2"/>
      <c r="T48354" s="2"/>
    </row>
    <row r="48355" spans="4:20" x14ac:dyDescent="0.2">
      <c r="D48355" s="2"/>
      <c r="E48355" s="2"/>
      <c r="F48355" s="2"/>
      <c r="G48355" s="2"/>
      <c r="O48355" s="2"/>
      <c r="Q48355" s="2"/>
      <c r="R48355" s="2"/>
      <c r="S48355" s="2"/>
      <c r="T48355" s="2"/>
    </row>
    <row r="48356" spans="4:20" x14ac:dyDescent="0.2">
      <c r="D48356" s="2"/>
      <c r="E48356" s="2"/>
      <c r="F48356" s="2"/>
      <c r="G48356" s="2"/>
      <c r="O48356" s="2"/>
      <c r="Q48356" s="2"/>
      <c r="R48356" s="2"/>
      <c r="S48356" s="2"/>
      <c r="T48356" s="2"/>
    </row>
    <row r="48357" spans="4:20" x14ac:dyDescent="0.2">
      <c r="D48357" s="2"/>
      <c r="E48357" s="2"/>
      <c r="F48357" s="2"/>
      <c r="G48357" s="2"/>
      <c r="O48357" s="2"/>
      <c r="Q48357" s="2"/>
      <c r="R48357" s="2"/>
      <c r="S48357" s="2"/>
      <c r="T48357" s="2"/>
    </row>
    <row r="48358" spans="4:20" x14ac:dyDescent="0.2">
      <c r="D48358" s="2"/>
      <c r="E48358" s="2"/>
      <c r="F48358" s="2"/>
      <c r="G48358" s="2"/>
      <c r="O48358" s="2"/>
      <c r="Q48358" s="2"/>
      <c r="R48358" s="2"/>
      <c r="S48358" s="2"/>
      <c r="T48358" s="2"/>
    </row>
    <row r="48359" spans="4:20" x14ac:dyDescent="0.2">
      <c r="D48359" s="2"/>
      <c r="E48359" s="2"/>
      <c r="F48359" s="2"/>
      <c r="G48359" s="2"/>
      <c r="O48359" s="2"/>
      <c r="Q48359" s="2"/>
      <c r="R48359" s="2"/>
      <c r="S48359" s="2"/>
      <c r="T48359" s="2"/>
    </row>
    <row r="48360" spans="4:20" x14ac:dyDescent="0.2">
      <c r="D48360" s="2"/>
      <c r="E48360" s="2"/>
      <c r="F48360" s="2"/>
      <c r="G48360" s="2"/>
      <c r="O48360" s="2"/>
      <c r="Q48360" s="2"/>
      <c r="R48360" s="2"/>
      <c r="S48360" s="2"/>
      <c r="T48360" s="2"/>
    </row>
    <row r="48361" spans="4:20" x14ac:dyDescent="0.2">
      <c r="D48361" s="2"/>
      <c r="E48361" s="2"/>
      <c r="F48361" s="2"/>
      <c r="G48361" s="2"/>
      <c r="O48361" s="2"/>
      <c r="Q48361" s="2"/>
      <c r="R48361" s="2"/>
      <c r="S48361" s="2"/>
      <c r="T48361" s="2"/>
    </row>
    <row r="48362" spans="4:20" x14ac:dyDescent="0.2">
      <c r="D48362" s="2"/>
      <c r="E48362" s="2"/>
      <c r="F48362" s="2"/>
      <c r="G48362" s="2"/>
      <c r="O48362" s="2"/>
      <c r="Q48362" s="2"/>
      <c r="R48362" s="2"/>
      <c r="S48362" s="2"/>
      <c r="T48362" s="2"/>
    </row>
    <row r="48363" spans="4:20" x14ac:dyDescent="0.2">
      <c r="D48363" s="2"/>
      <c r="E48363" s="2"/>
      <c r="F48363" s="2"/>
      <c r="G48363" s="2"/>
      <c r="O48363" s="2"/>
      <c r="Q48363" s="2"/>
      <c r="R48363" s="2"/>
      <c r="S48363" s="2"/>
      <c r="T48363" s="2"/>
    </row>
    <row r="48364" spans="4:20" x14ac:dyDescent="0.2">
      <c r="D48364" s="2"/>
      <c r="E48364" s="2"/>
      <c r="F48364" s="2"/>
      <c r="G48364" s="2"/>
      <c r="O48364" s="2"/>
      <c r="Q48364" s="2"/>
      <c r="R48364" s="2"/>
      <c r="S48364" s="2"/>
      <c r="T48364" s="2"/>
    </row>
    <row r="48365" spans="4:20" x14ac:dyDescent="0.2">
      <c r="D48365" s="2"/>
      <c r="E48365" s="2"/>
      <c r="F48365" s="2"/>
      <c r="G48365" s="2"/>
      <c r="O48365" s="2"/>
      <c r="Q48365" s="2"/>
      <c r="R48365" s="2"/>
      <c r="S48365" s="2"/>
      <c r="T48365" s="2"/>
    </row>
    <row r="48366" spans="4:20" x14ac:dyDescent="0.2">
      <c r="D48366" s="2"/>
      <c r="E48366" s="2"/>
      <c r="F48366" s="2"/>
      <c r="G48366" s="2"/>
      <c r="O48366" s="2"/>
      <c r="Q48366" s="2"/>
      <c r="R48366" s="2"/>
      <c r="S48366" s="2"/>
      <c r="T48366" s="2"/>
    </row>
    <row r="48367" spans="4:20" x14ac:dyDescent="0.2">
      <c r="D48367" s="2"/>
      <c r="E48367" s="2"/>
      <c r="F48367" s="2"/>
      <c r="G48367" s="2"/>
      <c r="O48367" s="2"/>
      <c r="Q48367" s="2"/>
      <c r="R48367" s="2"/>
      <c r="S48367" s="2"/>
      <c r="T48367" s="2"/>
    </row>
    <row r="48368" spans="4:20" x14ac:dyDescent="0.2">
      <c r="D48368" s="2"/>
      <c r="E48368" s="2"/>
      <c r="F48368" s="2"/>
      <c r="G48368" s="2"/>
      <c r="O48368" s="2"/>
      <c r="Q48368" s="2"/>
      <c r="R48368" s="2"/>
      <c r="S48368" s="2"/>
      <c r="T48368" s="2"/>
    </row>
    <row r="48369" spans="4:20" x14ac:dyDescent="0.2">
      <c r="D48369" s="2"/>
      <c r="E48369" s="2"/>
      <c r="F48369" s="2"/>
      <c r="G48369" s="2"/>
      <c r="O48369" s="2"/>
      <c r="Q48369" s="2"/>
      <c r="R48369" s="2"/>
      <c r="S48369" s="2"/>
      <c r="T48369" s="2"/>
    </row>
    <row r="48370" spans="4:20" x14ac:dyDescent="0.2">
      <c r="D48370" s="2"/>
      <c r="E48370" s="2"/>
      <c r="F48370" s="2"/>
      <c r="G48370" s="2"/>
      <c r="O48370" s="2"/>
      <c r="Q48370" s="2"/>
      <c r="R48370" s="2"/>
      <c r="S48370" s="2"/>
      <c r="T48370" s="2"/>
    </row>
    <row r="48371" spans="4:20" x14ac:dyDescent="0.2">
      <c r="D48371" s="2"/>
      <c r="E48371" s="2"/>
      <c r="F48371" s="2"/>
      <c r="G48371" s="2"/>
      <c r="O48371" s="2"/>
      <c r="Q48371" s="2"/>
      <c r="R48371" s="2"/>
      <c r="S48371" s="2"/>
      <c r="T48371" s="2"/>
    </row>
    <row r="48372" spans="4:20" x14ac:dyDescent="0.2">
      <c r="D48372" s="2"/>
      <c r="E48372" s="2"/>
      <c r="F48372" s="2"/>
      <c r="G48372" s="2"/>
      <c r="O48372" s="2"/>
      <c r="Q48372" s="2"/>
      <c r="R48372" s="2"/>
      <c r="S48372" s="2"/>
      <c r="T48372" s="2"/>
    </row>
    <row r="48373" spans="4:20" x14ac:dyDescent="0.2">
      <c r="D48373" s="2"/>
      <c r="E48373" s="2"/>
      <c r="F48373" s="2"/>
      <c r="G48373" s="2"/>
      <c r="O48373" s="2"/>
      <c r="Q48373" s="2"/>
      <c r="R48373" s="2"/>
      <c r="S48373" s="2"/>
      <c r="T48373" s="2"/>
    </row>
    <row r="48374" spans="4:20" x14ac:dyDescent="0.2">
      <c r="D48374" s="2"/>
      <c r="E48374" s="2"/>
      <c r="F48374" s="2"/>
      <c r="G48374" s="2"/>
      <c r="O48374" s="2"/>
      <c r="Q48374" s="2"/>
      <c r="R48374" s="2"/>
      <c r="S48374" s="2"/>
      <c r="T48374" s="2"/>
    </row>
    <row r="48375" spans="4:20" x14ac:dyDescent="0.2">
      <c r="D48375" s="2"/>
      <c r="E48375" s="2"/>
      <c r="F48375" s="2"/>
      <c r="G48375" s="2"/>
      <c r="O48375" s="2"/>
      <c r="Q48375" s="2"/>
      <c r="R48375" s="2"/>
      <c r="S48375" s="2"/>
      <c r="T48375" s="2"/>
    </row>
    <row r="48376" spans="4:20" x14ac:dyDescent="0.2">
      <c r="D48376" s="2"/>
      <c r="E48376" s="2"/>
      <c r="F48376" s="2"/>
      <c r="G48376" s="2"/>
      <c r="O48376" s="2"/>
      <c r="Q48376" s="2"/>
      <c r="R48376" s="2"/>
      <c r="S48376" s="2"/>
      <c r="T48376" s="2"/>
    </row>
    <row r="48377" spans="4:20" x14ac:dyDescent="0.2">
      <c r="D48377" s="2"/>
      <c r="E48377" s="2"/>
      <c r="F48377" s="2"/>
      <c r="G48377" s="2"/>
      <c r="O48377" s="2"/>
      <c r="Q48377" s="2"/>
      <c r="R48377" s="2"/>
      <c r="S48377" s="2"/>
      <c r="T48377" s="2"/>
    </row>
    <row r="48378" spans="4:20" x14ac:dyDescent="0.2">
      <c r="D48378" s="2"/>
      <c r="E48378" s="2"/>
      <c r="F48378" s="2"/>
      <c r="G48378" s="2"/>
      <c r="O48378" s="2"/>
      <c r="Q48378" s="2"/>
      <c r="R48378" s="2"/>
      <c r="S48378" s="2"/>
      <c r="T48378" s="2"/>
    </row>
    <row r="48379" spans="4:20" x14ac:dyDescent="0.2">
      <c r="D48379" s="2"/>
      <c r="E48379" s="2"/>
      <c r="F48379" s="2"/>
      <c r="G48379" s="2"/>
      <c r="O48379" s="2"/>
      <c r="Q48379" s="2"/>
      <c r="R48379" s="2"/>
      <c r="S48379" s="2"/>
      <c r="T48379" s="2"/>
    </row>
    <row r="48380" spans="4:20" x14ac:dyDescent="0.2">
      <c r="D48380" s="2"/>
      <c r="E48380" s="2"/>
      <c r="F48380" s="2"/>
      <c r="G48380" s="2"/>
      <c r="O48380" s="2"/>
      <c r="Q48380" s="2"/>
      <c r="R48380" s="2"/>
      <c r="S48380" s="2"/>
      <c r="T48380" s="2"/>
    </row>
    <row r="48381" spans="4:20" x14ac:dyDescent="0.2">
      <c r="D48381" s="2"/>
      <c r="E48381" s="2"/>
      <c r="F48381" s="2"/>
      <c r="G48381" s="2"/>
      <c r="O48381" s="2"/>
      <c r="Q48381" s="2"/>
      <c r="R48381" s="2"/>
      <c r="S48381" s="2"/>
      <c r="T48381" s="2"/>
    </row>
    <row r="48382" spans="4:20" x14ac:dyDescent="0.2">
      <c r="D48382" s="2"/>
      <c r="E48382" s="2"/>
      <c r="F48382" s="2"/>
      <c r="G48382" s="2"/>
      <c r="O48382" s="2"/>
      <c r="Q48382" s="2"/>
      <c r="R48382" s="2"/>
      <c r="S48382" s="2"/>
      <c r="T48382" s="2"/>
    </row>
    <row r="48383" spans="4:20" x14ac:dyDescent="0.2">
      <c r="D48383" s="2"/>
      <c r="E48383" s="2"/>
      <c r="F48383" s="2"/>
      <c r="G48383" s="2"/>
      <c r="O48383" s="2"/>
      <c r="Q48383" s="2"/>
      <c r="R48383" s="2"/>
      <c r="S48383" s="2"/>
      <c r="T48383" s="2"/>
    </row>
    <row r="48384" spans="4:20" x14ac:dyDescent="0.2">
      <c r="D48384" s="2"/>
      <c r="E48384" s="2"/>
      <c r="F48384" s="2"/>
      <c r="G48384" s="2"/>
      <c r="O48384" s="2"/>
      <c r="Q48384" s="2"/>
      <c r="R48384" s="2"/>
      <c r="S48384" s="2"/>
      <c r="T48384" s="2"/>
    </row>
    <row r="48385" spans="4:20" x14ac:dyDescent="0.2">
      <c r="D48385" s="2"/>
      <c r="E48385" s="2"/>
      <c r="F48385" s="2"/>
      <c r="G48385" s="2"/>
      <c r="O48385" s="2"/>
      <c r="Q48385" s="2"/>
      <c r="R48385" s="2"/>
      <c r="S48385" s="2"/>
      <c r="T48385" s="2"/>
    </row>
    <row r="48386" spans="4:20" x14ac:dyDescent="0.2">
      <c r="D48386" s="2"/>
      <c r="E48386" s="2"/>
      <c r="F48386" s="2"/>
      <c r="G48386" s="2"/>
      <c r="O48386" s="2"/>
      <c r="Q48386" s="2"/>
      <c r="R48386" s="2"/>
      <c r="S48386" s="2"/>
      <c r="T48386" s="2"/>
    </row>
    <row r="48387" spans="4:20" x14ac:dyDescent="0.2">
      <c r="D48387" s="2"/>
      <c r="E48387" s="2"/>
      <c r="F48387" s="2"/>
      <c r="G48387" s="2"/>
      <c r="O48387" s="2"/>
      <c r="Q48387" s="2"/>
      <c r="R48387" s="2"/>
      <c r="S48387" s="2"/>
      <c r="T48387" s="2"/>
    </row>
    <row r="48388" spans="4:20" x14ac:dyDescent="0.2">
      <c r="D48388" s="2"/>
      <c r="E48388" s="2"/>
      <c r="F48388" s="2"/>
      <c r="G48388" s="2"/>
      <c r="O48388" s="2"/>
      <c r="Q48388" s="2"/>
      <c r="R48388" s="2"/>
      <c r="S48388" s="2"/>
      <c r="T48388" s="2"/>
    </row>
    <row r="48389" spans="4:20" x14ac:dyDescent="0.2">
      <c r="D48389" s="2"/>
      <c r="E48389" s="2"/>
      <c r="F48389" s="2"/>
      <c r="G48389" s="2"/>
      <c r="O48389" s="2"/>
      <c r="Q48389" s="2"/>
      <c r="R48389" s="2"/>
      <c r="S48389" s="2"/>
      <c r="T48389" s="2"/>
    </row>
    <row r="48390" spans="4:20" x14ac:dyDescent="0.2">
      <c r="D48390" s="2"/>
      <c r="E48390" s="2"/>
      <c r="F48390" s="2"/>
      <c r="G48390" s="2"/>
      <c r="O48390" s="2"/>
      <c r="Q48390" s="2"/>
      <c r="R48390" s="2"/>
      <c r="S48390" s="2"/>
      <c r="T48390" s="2"/>
    </row>
    <row r="48391" spans="4:20" x14ac:dyDescent="0.2">
      <c r="D48391" s="2"/>
      <c r="E48391" s="2"/>
      <c r="F48391" s="2"/>
      <c r="G48391" s="2"/>
      <c r="O48391" s="2"/>
      <c r="Q48391" s="2"/>
      <c r="R48391" s="2"/>
      <c r="S48391" s="2"/>
      <c r="T48391" s="2"/>
    </row>
    <row r="48392" spans="4:20" x14ac:dyDescent="0.2">
      <c r="D48392" s="2"/>
      <c r="E48392" s="2"/>
      <c r="F48392" s="2"/>
      <c r="G48392" s="2"/>
      <c r="O48392" s="2"/>
      <c r="Q48392" s="2"/>
      <c r="R48392" s="2"/>
      <c r="S48392" s="2"/>
      <c r="T48392" s="2"/>
    </row>
    <row r="48393" spans="4:20" x14ac:dyDescent="0.2">
      <c r="D48393" s="2"/>
      <c r="E48393" s="2"/>
      <c r="F48393" s="2"/>
      <c r="G48393" s="2"/>
      <c r="O48393" s="2"/>
      <c r="Q48393" s="2"/>
      <c r="R48393" s="2"/>
      <c r="S48393" s="2"/>
      <c r="T48393" s="2"/>
    </row>
    <row r="48394" spans="4:20" x14ac:dyDescent="0.2">
      <c r="D48394" s="2"/>
      <c r="E48394" s="2"/>
      <c r="F48394" s="2"/>
      <c r="G48394" s="2"/>
      <c r="O48394" s="2"/>
      <c r="Q48394" s="2"/>
      <c r="R48394" s="2"/>
      <c r="S48394" s="2"/>
      <c r="T48394" s="2"/>
    </row>
    <row r="48395" spans="4:20" x14ac:dyDescent="0.2">
      <c r="D48395" s="2"/>
      <c r="E48395" s="2"/>
      <c r="F48395" s="2"/>
      <c r="G48395" s="2"/>
      <c r="O48395" s="2"/>
      <c r="Q48395" s="2"/>
      <c r="R48395" s="2"/>
      <c r="S48395" s="2"/>
      <c r="T48395" s="2"/>
    </row>
    <row r="48396" spans="4:20" x14ac:dyDescent="0.2">
      <c r="D48396" s="2"/>
      <c r="E48396" s="2"/>
      <c r="F48396" s="2"/>
      <c r="G48396" s="2"/>
      <c r="O48396" s="2"/>
      <c r="Q48396" s="2"/>
      <c r="R48396" s="2"/>
      <c r="S48396" s="2"/>
      <c r="T48396" s="2"/>
    </row>
    <row r="48397" spans="4:20" x14ac:dyDescent="0.2">
      <c r="D48397" s="2"/>
      <c r="E48397" s="2"/>
      <c r="F48397" s="2"/>
      <c r="G48397" s="2"/>
      <c r="O48397" s="2"/>
      <c r="Q48397" s="2"/>
      <c r="R48397" s="2"/>
      <c r="S48397" s="2"/>
      <c r="T48397" s="2"/>
    </row>
    <row r="48398" spans="4:20" x14ac:dyDescent="0.2">
      <c r="D48398" s="2"/>
      <c r="E48398" s="2"/>
      <c r="F48398" s="2"/>
      <c r="G48398" s="2"/>
      <c r="O48398" s="2"/>
      <c r="Q48398" s="2"/>
      <c r="R48398" s="2"/>
      <c r="S48398" s="2"/>
      <c r="T48398" s="2"/>
    </row>
    <row r="48399" spans="4:20" x14ac:dyDescent="0.2">
      <c r="D48399" s="2"/>
      <c r="E48399" s="2"/>
      <c r="F48399" s="2"/>
      <c r="G48399" s="2"/>
      <c r="O48399" s="2"/>
      <c r="Q48399" s="2"/>
      <c r="R48399" s="2"/>
      <c r="S48399" s="2"/>
      <c r="T48399" s="2"/>
    </row>
    <row r="48400" spans="4:20" x14ac:dyDescent="0.2">
      <c r="D48400" s="2"/>
      <c r="E48400" s="2"/>
      <c r="F48400" s="2"/>
      <c r="G48400" s="2"/>
      <c r="O48400" s="2"/>
      <c r="Q48400" s="2"/>
      <c r="R48400" s="2"/>
      <c r="S48400" s="2"/>
      <c r="T48400" s="2"/>
    </row>
    <row r="48401" spans="4:20" x14ac:dyDescent="0.2">
      <c r="D48401" s="2"/>
      <c r="E48401" s="2"/>
      <c r="F48401" s="2"/>
      <c r="G48401" s="2"/>
      <c r="O48401" s="2"/>
      <c r="Q48401" s="2"/>
      <c r="R48401" s="2"/>
      <c r="S48401" s="2"/>
      <c r="T48401" s="2"/>
    </row>
    <row r="48402" spans="4:20" x14ac:dyDescent="0.2">
      <c r="D48402" s="2"/>
      <c r="E48402" s="2"/>
      <c r="F48402" s="2"/>
      <c r="G48402" s="2"/>
      <c r="O48402" s="2"/>
      <c r="Q48402" s="2"/>
      <c r="R48402" s="2"/>
      <c r="S48402" s="2"/>
      <c r="T48402" s="2"/>
    </row>
    <row r="48403" spans="4:20" x14ac:dyDescent="0.2">
      <c r="D48403" s="2"/>
      <c r="E48403" s="2"/>
      <c r="F48403" s="2"/>
      <c r="G48403" s="2"/>
      <c r="O48403" s="2"/>
      <c r="Q48403" s="2"/>
      <c r="R48403" s="2"/>
      <c r="S48403" s="2"/>
      <c r="T48403" s="2"/>
    </row>
    <row r="48404" spans="4:20" x14ac:dyDescent="0.2">
      <c r="D48404" s="2"/>
      <c r="E48404" s="2"/>
      <c r="F48404" s="2"/>
      <c r="G48404" s="2"/>
      <c r="O48404" s="2"/>
      <c r="Q48404" s="2"/>
      <c r="R48404" s="2"/>
      <c r="S48404" s="2"/>
      <c r="T48404" s="2"/>
    </row>
    <row r="48405" spans="4:20" x14ac:dyDescent="0.2">
      <c r="D48405" s="2"/>
      <c r="E48405" s="2"/>
      <c r="F48405" s="2"/>
      <c r="G48405" s="2"/>
      <c r="O48405" s="2"/>
      <c r="Q48405" s="2"/>
      <c r="R48405" s="2"/>
      <c r="S48405" s="2"/>
      <c r="T48405" s="2"/>
    </row>
    <row r="48406" spans="4:20" x14ac:dyDescent="0.2">
      <c r="D48406" s="2"/>
      <c r="E48406" s="2"/>
      <c r="F48406" s="2"/>
      <c r="G48406" s="2"/>
      <c r="O48406" s="2"/>
      <c r="Q48406" s="2"/>
      <c r="R48406" s="2"/>
      <c r="S48406" s="2"/>
      <c r="T48406" s="2"/>
    </row>
    <row r="48407" spans="4:20" x14ac:dyDescent="0.2">
      <c r="D48407" s="2"/>
      <c r="E48407" s="2"/>
      <c r="F48407" s="2"/>
      <c r="G48407" s="2"/>
      <c r="O48407" s="2"/>
      <c r="Q48407" s="2"/>
      <c r="R48407" s="2"/>
      <c r="S48407" s="2"/>
      <c r="T48407" s="2"/>
    </row>
    <row r="48408" spans="4:20" x14ac:dyDescent="0.2">
      <c r="D48408" s="2"/>
      <c r="E48408" s="2"/>
      <c r="F48408" s="2"/>
      <c r="G48408" s="2"/>
      <c r="O48408" s="2"/>
      <c r="Q48408" s="2"/>
      <c r="R48408" s="2"/>
      <c r="S48408" s="2"/>
      <c r="T48408" s="2"/>
    </row>
    <row r="48409" spans="4:20" x14ac:dyDescent="0.2">
      <c r="D48409" s="2"/>
      <c r="E48409" s="2"/>
      <c r="F48409" s="2"/>
      <c r="G48409" s="2"/>
      <c r="O48409" s="2"/>
      <c r="Q48409" s="2"/>
      <c r="R48409" s="2"/>
      <c r="S48409" s="2"/>
      <c r="T48409" s="2"/>
    </row>
    <row r="48410" spans="4:20" x14ac:dyDescent="0.2">
      <c r="D48410" s="2"/>
      <c r="E48410" s="2"/>
      <c r="F48410" s="2"/>
      <c r="G48410" s="2"/>
      <c r="O48410" s="2"/>
      <c r="Q48410" s="2"/>
      <c r="R48410" s="2"/>
      <c r="S48410" s="2"/>
      <c r="T48410" s="2"/>
    </row>
    <row r="48411" spans="4:20" x14ac:dyDescent="0.2">
      <c r="D48411" s="2"/>
      <c r="E48411" s="2"/>
      <c r="F48411" s="2"/>
      <c r="G48411" s="2"/>
      <c r="O48411" s="2"/>
      <c r="Q48411" s="2"/>
      <c r="R48411" s="2"/>
      <c r="S48411" s="2"/>
      <c r="T48411" s="2"/>
    </row>
    <row r="48412" spans="4:20" x14ac:dyDescent="0.2">
      <c r="D48412" s="2"/>
      <c r="E48412" s="2"/>
      <c r="F48412" s="2"/>
      <c r="G48412" s="2"/>
      <c r="O48412" s="2"/>
      <c r="Q48412" s="2"/>
      <c r="R48412" s="2"/>
      <c r="S48412" s="2"/>
      <c r="T48412" s="2"/>
    </row>
    <row r="48413" spans="4:20" x14ac:dyDescent="0.2">
      <c r="D48413" s="2"/>
      <c r="E48413" s="2"/>
      <c r="F48413" s="2"/>
      <c r="G48413" s="2"/>
      <c r="O48413" s="2"/>
      <c r="Q48413" s="2"/>
      <c r="R48413" s="2"/>
      <c r="S48413" s="2"/>
      <c r="T48413" s="2"/>
    </row>
    <row r="48414" spans="4:20" x14ac:dyDescent="0.2">
      <c r="D48414" s="2"/>
      <c r="E48414" s="2"/>
      <c r="F48414" s="2"/>
      <c r="G48414" s="2"/>
      <c r="O48414" s="2"/>
      <c r="Q48414" s="2"/>
      <c r="R48414" s="2"/>
      <c r="S48414" s="2"/>
      <c r="T48414" s="2"/>
    </row>
    <row r="48415" spans="4:20" x14ac:dyDescent="0.2">
      <c r="D48415" s="2"/>
      <c r="E48415" s="2"/>
      <c r="F48415" s="2"/>
      <c r="G48415" s="2"/>
      <c r="O48415" s="2"/>
      <c r="Q48415" s="2"/>
      <c r="R48415" s="2"/>
      <c r="S48415" s="2"/>
      <c r="T48415" s="2"/>
    </row>
    <row r="48416" spans="4:20" x14ac:dyDescent="0.2">
      <c r="D48416" s="2"/>
      <c r="E48416" s="2"/>
      <c r="F48416" s="2"/>
      <c r="G48416" s="2"/>
      <c r="O48416" s="2"/>
      <c r="Q48416" s="2"/>
      <c r="R48416" s="2"/>
      <c r="S48416" s="2"/>
      <c r="T48416" s="2"/>
    </row>
    <row r="48417" spans="4:20" x14ac:dyDescent="0.2">
      <c r="D48417" s="2"/>
      <c r="E48417" s="2"/>
      <c r="F48417" s="2"/>
      <c r="G48417" s="2"/>
      <c r="O48417" s="2"/>
      <c r="Q48417" s="2"/>
      <c r="R48417" s="2"/>
      <c r="S48417" s="2"/>
      <c r="T48417" s="2"/>
    </row>
    <row r="48418" spans="4:20" x14ac:dyDescent="0.2">
      <c r="D48418" s="2"/>
      <c r="E48418" s="2"/>
      <c r="F48418" s="2"/>
      <c r="G48418" s="2"/>
      <c r="O48418" s="2"/>
      <c r="Q48418" s="2"/>
      <c r="R48418" s="2"/>
      <c r="S48418" s="2"/>
      <c r="T48418" s="2"/>
    </row>
    <row r="48419" spans="4:20" x14ac:dyDescent="0.2">
      <c r="D48419" s="2"/>
      <c r="E48419" s="2"/>
      <c r="F48419" s="2"/>
      <c r="G48419" s="2"/>
      <c r="O48419" s="2"/>
      <c r="Q48419" s="2"/>
      <c r="R48419" s="2"/>
      <c r="S48419" s="2"/>
      <c r="T48419" s="2"/>
    </row>
    <row r="48420" spans="4:20" x14ac:dyDescent="0.2">
      <c r="D48420" s="2"/>
      <c r="E48420" s="2"/>
      <c r="F48420" s="2"/>
      <c r="G48420" s="2"/>
      <c r="O48420" s="2"/>
      <c r="Q48420" s="2"/>
      <c r="R48420" s="2"/>
      <c r="S48420" s="2"/>
      <c r="T48420" s="2"/>
    </row>
    <row r="48421" spans="4:20" x14ac:dyDescent="0.2">
      <c r="D48421" s="2"/>
      <c r="E48421" s="2"/>
      <c r="F48421" s="2"/>
      <c r="G48421" s="2"/>
      <c r="O48421" s="2"/>
      <c r="Q48421" s="2"/>
      <c r="R48421" s="2"/>
      <c r="S48421" s="2"/>
      <c r="T48421" s="2"/>
    </row>
    <row r="48422" spans="4:20" x14ac:dyDescent="0.2">
      <c r="D48422" s="2"/>
      <c r="E48422" s="2"/>
      <c r="F48422" s="2"/>
      <c r="G48422" s="2"/>
      <c r="O48422" s="2"/>
      <c r="Q48422" s="2"/>
      <c r="R48422" s="2"/>
      <c r="S48422" s="2"/>
      <c r="T48422" s="2"/>
    </row>
    <row r="48423" spans="4:20" x14ac:dyDescent="0.2">
      <c r="D48423" s="2"/>
      <c r="E48423" s="2"/>
      <c r="F48423" s="2"/>
      <c r="G48423" s="2"/>
      <c r="O48423" s="2"/>
      <c r="Q48423" s="2"/>
      <c r="R48423" s="2"/>
      <c r="S48423" s="2"/>
      <c r="T48423" s="2"/>
    </row>
    <row r="48424" spans="4:20" x14ac:dyDescent="0.2">
      <c r="D48424" s="2"/>
      <c r="E48424" s="2"/>
      <c r="F48424" s="2"/>
      <c r="G48424" s="2"/>
      <c r="O48424" s="2"/>
      <c r="Q48424" s="2"/>
      <c r="R48424" s="2"/>
      <c r="S48424" s="2"/>
      <c r="T48424" s="2"/>
    </row>
    <row r="48425" spans="4:20" x14ac:dyDescent="0.2">
      <c r="D48425" s="2"/>
      <c r="E48425" s="2"/>
      <c r="F48425" s="2"/>
      <c r="G48425" s="2"/>
      <c r="O48425" s="2"/>
      <c r="Q48425" s="2"/>
      <c r="R48425" s="2"/>
      <c r="S48425" s="2"/>
      <c r="T48425" s="2"/>
    </row>
    <row r="48426" spans="4:20" x14ac:dyDescent="0.2">
      <c r="D48426" s="2"/>
      <c r="E48426" s="2"/>
      <c r="F48426" s="2"/>
      <c r="G48426" s="2"/>
      <c r="O48426" s="2"/>
      <c r="Q48426" s="2"/>
      <c r="R48426" s="2"/>
      <c r="S48426" s="2"/>
      <c r="T48426" s="2"/>
    </row>
    <row r="48427" spans="4:20" x14ac:dyDescent="0.2">
      <c r="D48427" s="2"/>
      <c r="E48427" s="2"/>
      <c r="F48427" s="2"/>
      <c r="G48427" s="2"/>
      <c r="O48427" s="2"/>
      <c r="Q48427" s="2"/>
      <c r="R48427" s="2"/>
      <c r="S48427" s="2"/>
      <c r="T48427" s="2"/>
    </row>
    <row r="48428" spans="4:20" x14ac:dyDescent="0.2">
      <c r="D48428" s="2"/>
      <c r="E48428" s="2"/>
      <c r="F48428" s="2"/>
      <c r="G48428" s="2"/>
      <c r="O48428" s="2"/>
      <c r="Q48428" s="2"/>
      <c r="R48428" s="2"/>
      <c r="S48428" s="2"/>
      <c r="T48428" s="2"/>
    </row>
    <row r="48429" spans="4:20" x14ac:dyDescent="0.2">
      <c r="D48429" s="2"/>
      <c r="E48429" s="2"/>
      <c r="F48429" s="2"/>
      <c r="G48429" s="2"/>
      <c r="O48429" s="2"/>
      <c r="Q48429" s="2"/>
      <c r="R48429" s="2"/>
      <c r="S48429" s="2"/>
      <c r="T48429" s="2"/>
    </row>
    <row r="48430" spans="4:20" x14ac:dyDescent="0.2">
      <c r="D48430" s="2"/>
      <c r="E48430" s="2"/>
      <c r="F48430" s="2"/>
      <c r="G48430" s="2"/>
      <c r="O48430" s="2"/>
      <c r="Q48430" s="2"/>
      <c r="R48430" s="2"/>
      <c r="S48430" s="2"/>
      <c r="T48430" s="2"/>
    </row>
    <row r="48431" spans="4:20" x14ac:dyDescent="0.2">
      <c r="D48431" s="2"/>
      <c r="E48431" s="2"/>
      <c r="F48431" s="2"/>
      <c r="G48431" s="2"/>
      <c r="O48431" s="2"/>
      <c r="Q48431" s="2"/>
      <c r="R48431" s="2"/>
      <c r="S48431" s="2"/>
      <c r="T48431" s="2"/>
    </row>
    <row r="48432" spans="4:20" x14ac:dyDescent="0.2">
      <c r="D48432" s="2"/>
      <c r="E48432" s="2"/>
      <c r="F48432" s="2"/>
      <c r="G48432" s="2"/>
      <c r="O48432" s="2"/>
      <c r="Q48432" s="2"/>
      <c r="R48432" s="2"/>
      <c r="S48432" s="2"/>
      <c r="T48432" s="2"/>
    </row>
    <row r="48433" spans="4:20" x14ac:dyDescent="0.2">
      <c r="D48433" s="2"/>
      <c r="E48433" s="2"/>
      <c r="F48433" s="2"/>
      <c r="G48433" s="2"/>
      <c r="O48433" s="2"/>
      <c r="Q48433" s="2"/>
      <c r="R48433" s="2"/>
      <c r="S48433" s="2"/>
      <c r="T48433" s="2"/>
    </row>
    <row r="48434" spans="4:20" x14ac:dyDescent="0.2">
      <c r="D48434" s="2"/>
      <c r="E48434" s="2"/>
      <c r="F48434" s="2"/>
      <c r="G48434" s="2"/>
      <c r="O48434" s="2"/>
      <c r="Q48434" s="2"/>
      <c r="R48434" s="2"/>
      <c r="S48434" s="2"/>
      <c r="T48434" s="2"/>
    </row>
    <row r="48435" spans="4:20" x14ac:dyDescent="0.2">
      <c r="D48435" s="2"/>
      <c r="E48435" s="2"/>
      <c r="F48435" s="2"/>
      <c r="G48435" s="2"/>
      <c r="O48435" s="2"/>
      <c r="Q48435" s="2"/>
      <c r="R48435" s="2"/>
      <c r="S48435" s="2"/>
      <c r="T48435" s="2"/>
    </row>
    <row r="48436" spans="4:20" x14ac:dyDescent="0.2">
      <c r="D48436" s="2"/>
      <c r="E48436" s="2"/>
      <c r="F48436" s="2"/>
      <c r="G48436" s="2"/>
      <c r="O48436" s="2"/>
      <c r="Q48436" s="2"/>
      <c r="R48436" s="2"/>
      <c r="S48436" s="2"/>
      <c r="T48436" s="2"/>
    </row>
    <row r="48437" spans="4:20" x14ac:dyDescent="0.2">
      <c r="D48437" s="2"/>
      <c r="E48437" s="2"/>
      <c r="F48437" s="2"/>
      <c r="G48437" s="2"/>
      <c r="O48437" s="2"/>
      <c r="Q48437" s="2"/>
      <c r="R48437" s="2"/>
      <c r="S48437" s="2"/>
      <c r="T48437" s="2"/>
    </row>
    <row r="48438" spans="4:20" x14ac:dyDescent="0.2">
      <c r="D48438" s="2"/>
      <c r="E48438" s="2"/>
      <c r="F48438" s="2"/>
      <c r="G48438" s="2"/>
      <c r="O48438" s="2"/>
      <c r="Q48438" s="2"/>
      <c r="R48438" s="2"/>
      <c r="S48438" s="2"/>
      <c r="T48438" s="2"/>
    </row>
    <row r="48439" spans="4:20" x14ac:dyDescent="0.2">
      <c r="D48439" s="2"/>
      <c r="E48439" s="2"/>
      <c r="F48439" s="2"/>
      <c r="G48439" s="2"/>
      <c r="O48439" s="2"/>
      <c r="Q48439" s="2"/>
      <c r="R48439" s="2"/>
      <c r="S48439" s="2"/>
      <c r="T48439" s="2"/>
    </row>
    <row r="48440" spans="4:20" x14ac:dyDescent="0.2">
      <c r="D48440" s="2"/>
      <c r="E48440" s="2"/>
      <c r="F48440" s="2"/>
      <c r="G48440" s="2"/>
      <c r="O48440" s="2"/>
      <c r="Q48440" s="2"/>
      <c r="R48440" s="2"/>
      <c r="S48440" s="2"/>
      <c r="T48440" s="2"/>
    </row>
    <row r="48441" spans="4:20" x14ac:dyDescent="0.2">
      <c r="D48441" s="2"/>
      <c r="E48441" s="2"/>
      <c r="F48441" s="2"/>
      <c r="G48441" s="2"/>
      <c r="O48441" s="2"/>
      <c r="Q48441" s="2"/>
      <c r="R48441" s="2"/>
      <c r="S48441" s="2"/>
      <c r="T48441" s="2"/>
    </row>
    <row r="48442" spans="4:20" x14ac:dyDescent="0.2">
      <c r="D48442" s="2"/>
      <c r="E48442" s="2"/>
      <c r="F48442" s="2"/>
      <c r="G48442" s="2"/>
      <c r="O48442" s="2"/>
      <c r="Q48442" s="2"/>
      <c r="R48442" s="2"/>
      <c r="S48442" s="2"/>
      <c r="T48442" s="2"/>
    </row>
    <row r="48443" spans="4:20" x14ac:dyDescent="0.2">
      <c r="D48443" s="2"/>
      <c r="E48443" s="2"/>
      <c r="F48443" s="2"/>
      <c r="G48443" s="2"/>
      <c r="O48443" s="2"/>
      <c r="Q48443" s="2"/>
      <c r="R48443" s="2"/>
      <c r="S48443" s="2"/>
      <c r="T48443" s="2"/>
    </row>
    <row r="48444" spans="4:20" x14ac:dyDescent="0.2">
      <c r="D48444" s="2"/>
      <c r="E48444" s="2"/>
      <c r="F48444" s="2"/>
      <c r="G48444" s="2"/>
      <c r="O48444" s="2"/>
      <c r="Q48444" s="2"/>
      <c r="R48444" s="2"/>
      <c r="S48444" s="2"/>
      <c r="T48444" s="2"/>
    </row>
    <row r="48445" spans="4:20" x14ac:dyDescent="0.2">
      <c r="D48445" s="2"/>
      <c r="E48445" s="2"/>
      <c r="F48445" s="2"/>
      <c r="G48445" s="2"/>
      <c r="O48445" s="2"/>
      <c r="Q48445" s="2"/>
      <c r="R48445" s="2"/>
      <c r="S48445" s="2"/>
      <c r="T48445" s="2"/>
    </row>
    <row r="48446" spans="4:20" x14ac:dyDescent="0.2">
      <c r="D48446" s="2"/>
      <c r="E48446" s="2"/>
      <c r="F48446" s="2"/>
      <c r="G48446" s="2"/>
      <c r="O48446" s="2"/>
      <c r="Q48446" s="2"/>
      <c r="R48446" s="2"/>
      <c r="S48446" s="2"/>
      <c r="T48446" s="2"/>
    </row>
    <row r="48447" spans="4:20" x14ac:dyDescent="0.2">
      <c r="D48447" s="2"/>
      <c r="E48447" s="2"/>
      <c r="F48447" s="2"/>
      <c r="G48447" s="2"/>
      <c r="O48447" s="2"/>
      <c r="Q48447" s="2"/>
      <c r="R48447" s="2"/>
      <c r="S48447" s="2"/>
      <c r="T48447" s="2"/>
    </row>
    <row r="48448" spans="4:20" x14ac:dyDescent="0.2">
      <c r="D48448" s="2"/>
      <c r="E48448" s="2"/>
      <c r="F48448" s="2"/>
      <c r="G48448" s="2"/>
      <c r="O48448" s="2"/>
      <c r="Q48448" s="2"/>
      <c r="R48448" s="2"/>
      <c r="S48448" s="2"/>
      <c r="T48448" s="2"/>
    </row>
    <row r="48449" spans="4:20" x14ac:dyDescent="0.2">
      <c r="D48449" s="2"/>
      <c r="E48449" s="2"/>
      <c r="F48449" s="2"/>
      <c r="G48449" s="2"/>
      <c r="O48449" s="2"/>
      <c r="Q48449" s="2"/>
      <c r="R48449" s="2"/>
      <c r="S48449" s="2"/>
      <c r="T48449" s="2"/>
    </row>
    <row r="48450" spans="4:20" x14ac:dyDescent="0.2">
      <c r="D48450" s="2"/>
      <c r="E48450" s="2"/>
      <c r="F48450" s="2"/>
      <c r="G48450" s="2"/>
      <c r="O48450" s="2"/>
      <c r="Q48450" s="2"/>
      <c r="R48450" s="2"/>
      <c r="S48450" s="2"/>
      <c r="T48450" s="2"/>
    </row>
    <row r="48451" spans="4:20" x14ac:dyDescent="0.2">
      <c r="D48451" s="2"/>
      <c r="E48451" s="2"/>
      <c r="F48451" s="2"/>
      <c r="G48451" s="2"/>
      <c r="O48451" s="2"/>
      <c r="Q48451" s="2"/>
      <c r="R48451" s="2"/>
      <c r="S48451" s="2"/>
      <c r="T48451" s="2"/>
    </row>
    <row r="48452" spans="4:20" x14ac:dyDescent="0.2">
      <c r="D48452" s="2"/>
      <c r="E48452" s="2"/>
      <c r="F48452" s="2"/>
      <c r="G48452" s="2"/>
      <c r="O48452" s="2"/>
      <c r="Q48452" s="2"/>
      <c r="R48452" s="2"/>
      <c r="S48452" s="2"/>
      <c r="T48452" s="2"/>
    </row>
    <row r="48453" spans="4:20" x14ac:dyDescent="0.2">
      <c r="D48453" s="2"/>
      <c r="E48453" s="2"/>
      <c r="F48453" s="2"/>
      <c r="G48453" s="2"/>
      <c r="O48453" s="2"/>
      <c r="Q48453" s="2"/>
      <c r="R48453" s="2"/>
      <c r="S48453" s="2"/>
      <c r="T48453" s="2"/>
    </row>
    <row r="48454" spans="4:20" x14ac:dyDescent="0.2">
      <c r="D48454" s="2"/>
      <c r="E48454" s="2"/>
      <c r="F48454" s="2"/>
      <c r="G48454" s="2"/>
      <c r="O48454" s="2"/>
      <c r="Q48454" s="2"/>
      <c r="R48454" s="2"/>
      <c r="S48454" s="2"/>
      <c r="T48454" s="2"/>
    </row>
    <row r="48455" spans="4:20" x14ac:dyDescent="0.2">
      <c r="D48455" s="2"/>
      <c r="E48455" s="2"/>
      <c r="F48455" s="2"/>
      <c r="G48455" s="2"/>
      <c r="O48455" s="2"/>
      <c r="Q48455" s="2"/>
      <c r="R48455" s="2"/>
      <c r="S48455" s="2"/>
      <c r="T48455" s="2"/>
    </row>
    <row r="48456" spans="4:20" x14ac:dyDescent="0.2">
      <c r="D48456" s="2"/>
      <c r="E48456" s="2"/>
      <c r="F48456" s="2"/>
      <c r="G48456" s="2"/>
      <c r="O48456" s="2"/>
      <c r="Q48456" s="2"/>
      <c r="R48456" s="2"/>
      <c r="S48456" s="2"/>
      <c r="T48456" s="2"/>
    </row>
    <row r="48457" spans="4:20" x14ac:dyDescent="0.2">
      <c r="D48457" s="2"/>
      <c r="E48457" s="2"/>
      <c r="F48457" s="2"/>
      <c r="G48457" s="2"/>
      <c r="O48457" s="2"/>
      <c r="Q48457" s="2"/>
      <c r="R48457" s="2"/>
      <c r="S48457" s="2"/>
      <c r="T48457" s="2"/>
    </row>
    <row r="48458" spans="4:20" x14ac:dyDescent="0.2">
      <c r="D48458" s="2"/>
      <c r="E48458" s="2"/>
      <c r="F48458" s="2"/>
      <c r="G48458" s="2"/>
      <c r="O48458" s="2"/>
      <c r="Q48458" s="2"/>
      <c r="R48458" s="2"/>
      <c r="S48458" s="2"/>
      <c r="T48458" s="2"/>
    </row>
    <row r="48459" spans="4:20" x14ac:dyDescent="0.2">
      <c r="D48459" s="2"/>
      <c r="E48459" s="2"/>
      <c r="F48459" s="2"/>
      <c r="G48459" s="2"/>
      <c r="O48459" s="2"/>
      <c r="Q48459" s="2"/>
      <c r="R48459" s="2"/>
      <c r="S48459" s="2"/>
      <c r="T48459" s="2"/>
    </row>
    <row r="48460" spans="4:20" x14ac:dyDescent="0.2">
      <c r="D48460" s="2"/>
      <c r="E48460" s="2"/>
      <c r="F48460" s="2"/>
      <c r="G48460" s="2"/>
      <c r="O48460" s="2"/>
      <c r="Q48460" s="2"/>
      <c r="R48460" s="2"/>
      <c r="S48460" s="2"/>
      <c r="T48460" s="2"/>
    </row>
    <row r="48461" spans="4:20" x14ac:dyDescent="0.2">
      <c r="D48461" s="2"/>
      <c r="E48461" s="2"/>
      <c r="F48461" s="2"/>
      <c r="G48461" s="2"/>
      <c r="O48461" s="2"/>
      <c r="Q48461" s="2"/>
      <c r="R48461" s="2"/>
      <c r="S48461" s="2"/>
      <c r="T48461" s="2"/>
    </row>
    <row r="48462" spans="4:20" x14ac:dyDescent="0.2">
      <c r="D48462" s="2"/>
      <c r="E48462" s="2"/>
      <c r="F48462" s="2"/>
      <c r="G48462" s="2"/>
      <c r="O48462" s="2"/>
      <c r="Q48462" s="2"/>
      <c r="R48462" s="2"/>
      <c r="S48462" s="2"/>
      <c r="T48462" s="2"/>
    </row>
    <row r="48463" spans="4:20" x14ac:dyDescent="0.2">
      <c r="D48463" s="2"/>
      <c r="E48463" s="2"/>
      <c r="F48463" s="2"/>
      <c r="G48463" s="2"/>
      <c r="O48463" s="2"/>
      <c r="Q48463" s="2"/>
      <c r="R48463" s="2"/>
      <c r="S48463" s="2"/>
      <c r="T48463" s="2"/>
    </row>
    <row r="48464" spans="4:20" x14ac:dyDescent="0.2">
      <c r="D48464" s="2"/>
      <c r="E48464" s="2"/>
      <c r="F48464" s="2"/>
      <c r="G48464" s="2"/>
      <c r="O48464" s="2"/>
      <c r="Q48464" s="2"/>
      <c r="R48464" s="2"/>
      <c r="S48464" s="2"/>
      <c r="T48464" s="2"/>
    </row>
    <row r="48465" spans="4:20" x14ac:dyDescent="0.2">
      <c r="D48465" s="2"/>
      <c r="E48465" s="2"/>
      <c r="F48465" s="2"/>
      <c r="G48465" s="2"/>
      <c r="O48465" s="2"/>
      <c r="Q48465" s="2"/>
      <c r="R48465" s="2"/>
      <c r="S48465" s="2"/>
      <c r="T48465" s="2"/>
    </row>
    <row r="48466" spans="4:20" x14ac:dyDescent="0.2">
      <c r="D48466" s="2"/>
      <c r="E48466" s="2"/>
      <c r="F48466" s="2"/>
      <c r="G48466" s="2"/>
      <c r="O48466" s="2"/>
      <c r="Q48466" s="2"/>
      <c r="R48466" s="2"/>
      <c r="S48466" s="2"/>
      <c r="T48466" s="2"/>
    </row>
    <row r="48467" spans="4:20" x14ac:dyDescent="0.2">
      <c r="D48467" s="2"/>
      <c r="E48467" s="2"/>
      <c r="F48467" s="2"/>
      <c r="G48467" s="2"/>
      <c r="O48467" s="2"/>
      <c r="Q48467" s="2"/>
      <c r="R48467" s="2"/>
      <c r="S48467" s="2"/>
      <c r="T48467" s="2"/>
    </row>
    <row r="48468" spans="4:20" x14ac:dyDescent="0.2">
      <c r="D48468" s="2"/>
      <c r="E48468" s="2"/>
      <c r="F48468" s="2"/>
      <c r="G48468" s="2"/>
      <c r="O48468" s="2"/>
      <c r="Q48468" s="2"/>
      <c r="R48468" s="2"/>
      <c r="S48468" s="2"/>
      <c r="T48468" s="2"/>
    </row>
    <row r="48469" spans="4:20" x14ac:dyDescent="0.2">
      <c r="D48469" s="2"/>
      <c r="E48469" s="2"/>
      <c r="F48469" s="2"/>
      <c r="G48469" s="2"/>
      <c r="O48469" s="2"/>
      <c r="Q48469" s="2"/>
      <c r="R48469" s="2"/>
      <c r="S48469" s="2"/>
      <c r="T48469" s="2"/>
    </row>
    <row r="48470" spans="4:20" x14ac:dyDescent="0.2">
      <c r="D48470" s="2"/>
      <c r="E48470" s="2"/>
      <c r="F48470" s="2"/>
      <c r="G48470" s="2"/>
      <c r="O48470" s="2"/>
      <c r="Q48470" s="2"/>
      <c r="R48470" s="2"/>
      <c r="S48470" s="2"/>
      <c r="T48470" s="2"/>
    </row>
    <row r="48471" spans="4:20" x14ac:dyDescent="0.2">
      <c r="D48471" s="2"/>
      <c r="E48471" s="2"/>
      <c r="F48471" s="2"/>
      <c r="G48471" s="2"/>
      <c r="O48471" s="2"/>
      <c r="Q48471" s="2"/>
      <c r="R48471" s="2"/>
      <c r="S48471" s="2"/>
      <c r="T48471" s="2"/>
    </row>
    <row r="48472" spans="4:20" x14ac:dyDescent="0.2">
      <c r="D48472" s="2"/>
      <c r="E48472" s="2"/>
      <c r="F48472" s="2"/>
      <c r="G48472" s="2"/>
      <c r="O48472" s="2"/>
      <c r="Q48472" s="2"/>
      <c r="R48472" s="2"/>
      <c r="S48472" s="2"/>
      <c r="T48472" s="2"/>
    </row>
    <row r="48473" spans="4:20" x14ac:dyDescent="0.2">
      <c r="D48473" s="2"/>
      <c r="E48473" s="2"/>
      <c r="F48473" s="2"/>
      <c r="G48473" s="2"/>
      <c r="O48473" s="2"/>
      <c r="Q48473" s="2"/>
      <c r="R48473" s="2"/>
      <c r="S48473" s="2"/>
      <c r="T48473" s="2"/>
    </row>
    <row r="48474" spans="4:20" x14ac:dyDescent="0.2">
      <c r="D48474" s="2"/>
      <c r="E48474" s="2"/>
      <c r="F48474" s="2"/>
      <c r="G48474" s="2"/>
      <c r="O48474" s="2"/>
      <c r="Q48474" s="2"/>
      <c r="R48474" s="2"/>
      <c r="S48474" s="2"/>
      <c r="T48474" s="2"/>
    </row>
    <row r="48475" spans="4:20" x14ac:dyDescent="0.2">
      <c r="D48475" s="2"/>
      <c r="E48475" s="2"/>
      <c r="F48475" s="2"/>
      <c r="G48475" s="2"/>
      <c r="O48475" s="2"/>
      <c r="Q48475" s="2"/>
      <c r="R48475" s="2"/>
      <c r="S48475" s="2"/>
      <c r="T48475" s="2"/>
    </row>
    <row r="48476" spans="4:20" x14ac:dyDescent="0.2">
      <c r="D48476" s="2"/>
      <c r="E48476" s="2"/>
      <c r="F48476" s="2"/>
      <c r="G48476" s="2"/>
      <c r="O48476" s="2"/>
      <c r="Q48476" s="2"/>
      <c r="R48476" s="2"/>
      <c r="S48476" s="2"/>
      <c r="T48476" s="2"/>
    </row>
    <row r="48477" spans="4:20" x14ac:dyDescent="0.2">
      <c r="D48477" s="2"/>
      <c r="E48477" s="2"/>
      <c r="F48477" s="2"/>
      <c r="G48477" s="2"/>
      <c r="O48477" s="2"/>
      <c r="Q48477" s="2"/>
      <c r="R48477" s="2"/>
      <c r="S48477" s="2"/>
      <c r="T48477" s="2"/>
    </row>
    <row r="48478" spans="4:20" x14ac:dyDescent="0.2">
      <c r="D48478" s="2"/>
      <c r="E48478" s="2"/>
      <c r="F48478" s="2"/>
      <c r="G48478" s="2"/>
      <c r="O48478" s="2"/>
      <c r="Q48478" s="2"/>
      <c r="R48478" s="2"/>
      <c r="S48478" s="2"/>
      <c r="T48478" s="2"/>
    </row>
    <row r="48479" spans="4:20" x14ac:dyDescent="0.2">
      <c r="D48479" s="2"/>
      <c r="E48479" s="2"/>
      <c r="F48479" s="2"/>
      <c r="G48479" s="2"/>
      <c r="O48479" s="2"/>
      <c r="Q48479" s="2"/>
      <c r="R48479" s="2"/>
      <c r="S48479" s="2"/>
      <c r="T48479" s="2"/>
    </row>
    <row r="48480" spans="4:20" x14ac:dyDescent="0.2">
      <c r="D48480" s="2"/>
      <c r="E48480" s="2"/>
      <c r="F48480" s="2"/>
      <c r="G48480" s="2"/>
      <c r="O48480" s="2"/>
      <c r="Q48480" s="2"/>
      <c r="R48480" s="2"/>
      <c r="S48480" s="2"/>
      <c r="T48480" s="2"/>
    </row>
    <row r="48481" spans="4:20" x14ac:dyDescent="0.2">
      <c r="D48481" s="2"/>
      <c r="E48481" s="2"/>
      <c r="F48481" s="2"/>
      <c r="G48481" s="2"/>
      <c r="O48481" s="2"/>
      <c r="Q48481" s="2"/>
      <c r="R48481" s="2"/>
      <c r="S48481" s="2"/>
      <c r="T48481" s="2"/>
    </row>
    <row r="48482" spans="4:20" x14ac:dyDescent="0.2">
      <c r="D48482" s="2"/>
      <c r="E48482" s="2"/>
      <c r="F48482" s="2"/>
      <c r="G48482" s="2"/>
      <c r="O48482" s="2"/>
      <c r="Q48482" s="2"/>
      <c r="R48482" s="2"/>
      <c r="S48482" s="2"/>
      <c r="T48482" s="2"/>
    </row>
    <row r="48483" spans="4:20" x14ac:dyDescent="0.2">
      <c r="D48483" s="2"/>
      <c r="E48483" s="2"/>
      <c r="F48483" s="2"/>
      <c r="G48483" s="2"/>
      <c r="O48483" s="2"/>
      <c r="Q48483" s="2"/>
      <c r="R48483" s="2"/>
      <c r="S48483" s="2"/>
      <c r="T48483" s="2"/>
    </row>
    <row r="48484" spans="4:20" x14ac:dyDescent="0.2">
      <c r="D48484" s="2"/>
      <c r="E48484" s="2"/>
      <c r="F48484" s="2"/>
      <c r="G48484" s="2"/>
      <c r="O48484" s="2"/>
      <c r="Q48484" s="2"/>
      <c r="R48484" s="2"/>
      <c r="S48484" s="2"/>
      <c r="T48484" s="2"/>
    </row>
    <row r="48485" spans="4:20" x14ac:dyDescent="0.2">
      <c r="D48485" s="2"/>
      <c r="E48485" s="2"/>
      <c r="F48485" s="2"/>
      <c r="G48485" s="2"/>
      <c r="O48485" s="2"/>
      <c r="Q48485" s="2"/>
      <c r="R48485" s="2"/>
      <c r="S48485" s="2"/>
      <c r="T48485" s="2"/>
    </row>
    <row r="48486" spans="4:20" x14ac:dyDescent="0.2">
      <c r="D48486" s="2"/>
      <c r="E48486" s="2"/>
      <c r="F48486" s="2"/>
      <c r="G48486" s="2"/>
      <c r="O48486" s="2"/>
      <c r="Q48486" s="2"/>
      <c r="R48486" s="2"/>
      <c r="S48486" s="2"/>
      <c r="T48486" s="2"/>
    </row>
    <row r="48487" spans="4:20" x14ac:dyDescent="0.2">
      <c r="D48487" s="2"/>
      <c r="E48487" s="2"/>
      <c r="F48487" s="2"/>
      <c r="G48487" s="2"/>
      <c r="O48487" s="2"/>
      <c r="Q48487" s="2"/>
      <c r="R48487" s="2"/>
      <c r="S48487" s="2"/>
      <c r="T48487" s="2"/>
    </row>
    <row r="48488" spans="4:20" x14ac:dyDescent="0.2">
      <c r="D48488" s="2"/>
      <c r="E48488" s="2"/>
      <c r="F48488" s="2"/>
      <c r="G48488" s="2"/>
      <c r="O48488" s="2"/>
      <c r="Q48488" s="2"/>
      <c r="R48488" s="2"/>
      <c r="S48488" s="2"/>
      <c r="T48488" s="2"/>
    </row>
    <row r="48489" spans="4:20" x14ac:dyDescent="0.2">
      <c r="D48489" s="2"/>
      <c r="E48489" s="2"/>
      <c r="F48489" s="2"/>
      <c r="G48489" s="2"/>
      <c r="O48489" s="2"/>
      <c r="Q48489" s="2"/>
      <c r="R48489" s="2"/>
      <c r="S48489" s="2"/>
      <c r="T48489" s="2"/>
    </row>
    <row r="48490" spans="4:20" x14ac:dyDescent="0.2">
      <c r="D48490" s="2"/>
      <c r="E48490" s="2"/>
      <c r="F48490" s="2"/>
      <c r="G48490" s="2"/>
      <c r="O48490" s="2"/>
      <c r="Q48490" s="2"/>
      <c r="R48490" s="2"/>
      <c r="S48490" s="2"/>
      <c r="T48490" s="2"/>
    </row>
    <row r="48491" spans="4:20" x14ac:dyDescent="0.2">
      <c r="D48491" s="2"/>
      <c r="E48491" s="2"/>
      <c r="F48491" s="2"/>
      <c r="G48491" s="2"/>
      <c r="O48491" s="2"/>
      <c r="Q48491" s="2"/>
      <c r="R48491" s="2"/>
      <c r="S48491" s="2"/>
      <c r="T48491" s="2"/>
    </row>
    <row r="48492" spans="4:20" x14ac:dyDescent="0.2">
      <c r="D48492" s="2"/>
      <c r="E48492" s="2"/>
      <c r="F48492" s="2"/>
      <c r="G48492" s="2"/>
      <c r="O48492" s="2"/>
      <c r="Q48492" s="2"/>
      <c r="R48492" s="2"/>
      <c r="S48492" s="2"/>
      <c r="T48492" s="2"/>
    </row>
    <row r="48493" spans="4:20" x14ac:dyDescent="0.2">
      <c r="D48493" s="2"/>
      <c r="E48493" s="2"/>
      <c r="F48493" s="2"/>
      <c r="G48493" s="2"/>
      <c r="O48493" s="2"/>
      <c r="Q48493" s="2"/>
      <c r="R48493" s="2"/>
      <c r="S48493" s="2"/>
      <c r="T48493" s="2"/>
    </row>
    <row r="48494" spans="4:20" x14ac:dyDescent="0.2">
      <c r="D48494" s="2"/>
      <c r="E48494" s="2"/>
      <c r="F48494" s="2"/>
      <c r="G48494" s="2"/>
      <c r="O48494" s="2"/>
      <c r="Q48494" s="2"/>
      <c r="R48494" s="2"/>
      <c r="S48494" s="2"/>
      <c r="T48494" s="2"/>
    </row>
    <row r="48495" spans="4:20" x14ac:dyDescent="0.2">
      <c r="D48495" s="2"/>
      <c r="E48495" s="2"/>
      <c r="F48495" s="2"/>
      <c r="G48495" s="2"/>
      <c r="O48495" s="2"/>
      <c r="Q48495" s="2"/>
      <c r="R48495" s="2"/>
      <c r="S48495" s="2"/>
      <c r="T48495" s="2"/>
    </row>
    <row r="48496" spans="4:20" x14ac:dyDescent="0.2">
      <c r="D48496" s="2"/>
      <c r="E48496" s="2"/>
      <c r="F48496" s="2"/>
      <c r="G48496" s="2"/>
      <c r="O48496" s="2"/>
      <c r="Q48496" s="2"/>
      <c r="R48496" s="2"/>
      <c r="S48496" s="2"/>
      <c r="T48496" s="2"/>
    </row>
    <row r="48497" spans="4:20" x14ac:dyDescent="0.2">
      <c r="D48497" s="2"/>
      <c r="E48497" s="2"/>
      <c r="F48497" s="2"/>
      <c r="G48497" s="2"/>
      <c r="O48497" s="2"/>
      <c r="Q48497" s="2"/>
      <c r="R48497" s="2"/>
      <c r="S48497" s="2"/>
      <c r="T48497" s="2"/>
    </row>
    <row r="48498" spans="4:20" x14ac:dyDescent="0.2">
      <c r="D48498" s="2"/>
      <c r="E48498" s="2"/>
      <c r="F48498" s="2"/>
      <c r="G48498" s="2"/>
      <c r="O48498" s="2"/>
      <c r="Q48498" s="2"/>
      <c r="R48498" s="2"/>
      <c r="S48498" s="2"/>
      <c r="T48498" s="2"/>
    </row>
    <row r="48499" spans="4:20" x14ac:dyDescent="0.2">
      <c r="D48499" s="2"/>
      <c r="E48499" s="2"/>
      <c r="F48499" s="2"/>
      <c r="G48499" s="2"/>
      <c r="O48499" s="2"/>
      <c r="Q48499" s="2"/>
      <c r="R48499" s="2"/>
      <c r="S48499" s="2"/>
      <c r="T48499" s="2"/>
    </row>
    <row r="48500" spans="4:20" x14ac:dyDescent="0.2">
      <c r="D48500" s="2"/>
      <c r="E48500" s="2"/>
      <c r="F48500" s="2"/>
      <c r="G48500" s="2"/>
      <c r="O48500" s="2"/>
      <c r="Q48500" s="2"/>
      <c r="R48500" s="2"/>
      <c r="S48500" s="2"/>
      <c r="T48500" s="2"/>
    </row>
    <row r="48501" spans="4:20" x14ac:dyDescent="0.2">
      <c r="D48501" s="2"/>
      <c r="E48501" s="2"/>
      <c r="F48501" s="2"/>
      <c r="G48501" s="2"/>
      <c r="O48501" s="2"/>
      <c r="Q48501" s="2"/>
      <c r="R48501" s="2"/>
      <c r="S48501" s="2"/>
      <c r="T48501" s="2"/>
    </row>
    <row r="48502" spans="4:20" x14ac:dyDescent="0.2">
      <c r="D48502" s="2"/>
      <c r="E48502" s="2"/>
      <c r="F48502" s="2"/>
      <c r="G48502" s="2"/>
      <c r="O48502" s="2"/>
      <c r="Q48502" s="2"/>
      <c r="R48502" s="2"/>
      <c r="S48502" s="2"/>
      <c r="T48502" s="2"/>
    </row>
    <row r="48503" spans="4:20" x14ac:dyDescent="0.2">
      <c r="D48503" s="2"/>
      <c r="E48503" s="2"/>
      <c r="F48503" s="2"/>
      <c r="G48503" s="2"/>
      <c r="O48503" s="2"/>
      <c r="Q48503" s="2"/>
      <c r="R48503" s="2"/>
      <c r="S48503" s="2"/>
      <c r="T48503" s="2"/>
    </row>
    <row r="48504" spans="4:20" x14ac:dyDescent="0.2">
      <c r="D48504" s="2"/>
      <c r="E48504" s="2"/>
      <c r="F48504" s="2"/>
      <c r="G48504" s="2"/>
      <c r="O48504" s="2"/>
      <c r="Q48504" s="2"/>
      <c r="R48504" s="2"/>
      <c r="S48504" s="2"/>
      <c r="T48504" s="2"/>
    </row>
    <row r="48505" spans="4:20" x14ac:dyDescent="0.2">
      <c r="D48505" s="2"/>
      <c r="E48505" s="2"/>
      <c r="F48505" s="2"/>
      <c r="G48505" s="2"/>
      <c r="O48505" s="2"/>
      <c r="Q48505" s="2"/>
      <c r="R48505" s="2"/>
      <c r="S48505" s="2"/>
      <c r="T48505" s="2"/>
    </row>
    <row r="48506" spans="4:20" x14ac:dyDescent="0.2">
      <c r="D48506" s="2"/>
      <c r="E48506" s="2"/>
      <c r="F48506" s="2"/>
      <c r="G48506" s="2"/>
      <c r="O48506" s="2"/>
      <c r="Q48506" s="2"/>
      <c r="R48506" s="2"/>
      <c r="S48506" s="2"/>
      <c r="T48506" s="2"/>
    </row>
    <row r="48507" spans="4:20" x14ac:dyDescent="0.2">
      <c r="D48507" s="2"/>
      <c r="E48507" s="2"/>
      <c r="F48507" s="2"/>
      <c r="G48507" s="2"/>
      <c r="O48507" s="2"/>
      <c r="Q48507" s="2"/>
      <c r="R48507" s="2"/>
      <c r="S48507" s="2"/>
      <c r="T48507" s="2"/>
    </row>
    <row r="48508" spans="4:20" x14ac:dyDescent="0.2">
      <c r="D48508" s="2"/>
      <c r="E48508" s="2"/>
      <c r="F48508" s="2"/>
      <c r="G48508" s="2"/>
      <c r="O48508" s="2"/>
      <c r="Q48508" s="2"/>
      <c r="R48508" s="2"/>
      <c r="S48508" s="2"/>
      <c r="T48508" s="2"/>
    </row>
    <row r="48509" spans="4:20" x14ac:dyDescent="0.2">
      <c r="D48509" s="2"/>
      <c r="E48509" s="2"/>
      <c r="F48509" s="2"/>
      <c r="G48509" s="2"/>
      <c r="O48509" s="2"/>
      <c r="Q48509" s="2"/>
      <c r="R48509" s="2"/>
      <c r="S48509" s="2"/>
      <c r="T48509" s="2"/>
    </row>
    <row r="48510" spans="4:20" x14ac:dyDescent="0.2">
      <c r="D48510" s="2"/>
      <c r="E48510" s="2"/>
      <c r="F48510" s="2"/>
      <c r="G48510" s="2"/>
      <c r="O48510" s="2"/>
      <c r="Q48510" s="2"/>
      <c r="R48510" s="2"/>
      <c r="S48510" s="2"/>
      <c r="T48510" s="2"/>
    </row>
    <row r="48511" spans="4:20" x14ac:dyDescent="0.2">
      <c r="D48511" s="2"/>
      <c r="E48511" s="2"/>
      <c r="F48511" s="2"/>
      <c r="G48511" s="2"/>
      <c r="O48511" s="2"/>
      <c r="Q48511" s="2"/>
      <c r="R48511" s="2"/>
      <c r="S48511" s="2"/>
      <c r="T48511" s="2"/>
    </row>
    <row r="48512" spans="4:20" x14ac:dyDescent="0.2">
      <c r="D48512" s="2"/>
      <c r="E48512" s="2"/>
      <c r="F48512" s="2"/>
      <c r="G48512" s="2"/>
      <c r="O48512" s="2"/>
      <c r="Q48512" s="2"/>
      <c r="R48512" s="2"/>
      <c r="S48512" s="2"/>
      <c r="T48512" s="2"/>
    </row>
    <row r="48513" spans="4:20" x14ac:dyDescent="0.2">
      <c r="D48513" s="2"/>
      <c r="E48513" s="2"/>
      <c r="F48513" s="2"/>
      <c r="G48513" s="2"/>
      <c r="O48513" s="2"/>
      <c r="Q48513" s="2"/>
      <c r="R48513" s="2"/>
      <c r="S48513" s="2"/>
      <c r="T48513" s="2"/>
    </row>
    <row r="48514" spans="4:20" x14ac:dyDescent="0.2">
      <c r="D48514" s="2"/>
      <c r="E48514" s="2"/>
      <c r="F48514" s="2"/>
      <c r="G48514" s="2"/>
      <c r="O48514" s="2"/>
      <c r="Q48514" s="2"/>
      <c r="R48514" s="2"/>
      <c r="S48514" s="2"/>
      <c r="T48514" s="2"/>
    </row>
    <row r="48515" spans="4:20" x14ac:dyDescent="0.2">
      <c r="D48515" s="2"/>
      <c r="E48515" s="2"/>
      <c r="F48515" s="2"/>
      <c r="G48515" s="2"/>
      <c r="O48515" s="2"/>
      <c r="Q48515" s="2"/>
      <c r="R48515" s="2"/>
      <c r="S48515" s="2"/>
      <c r="T48515" s="2"/>
    </row>
    <row r="48516" spans="4:20" x14ac:dyDescent="0.2">
      <c r="D48516" s="2"/>
      <c r="E48516" s="2"/>
      <c r="F48516" s="2"/>
      <c r="G48516" s="2"/>
      <c r="O48516" s="2"/>
      <c r="Q48516" s="2"/>
      <c r="R48516" s="2"/>
      <c r="S48516" s="2"/>
      <c r="T48516" s="2"/>
    </row>
    <row r="48517" spans="4:20" x14ac:dyDescent="0.2">
      <c r="D48517" s="2"/>
      <c r="E48517" s="2"/>
      <c r="F48517" s="2"/>
      <c r="G48517" s="2"/>
      <c r="O48517" s="2"/>
      <c r="Q48517" s="2"/>
      <c r="R48517" s="2"/>
      <c r="S48517" s="2"/>
      <c r="T48517" s="2"/>
    </row>
    <row r="48518" spans="4:20" x14ac:dyDescent="0.2">
      <c r="D48518" s="2"/>
      <c r="E48518" s="2"/>
      <c r="F48518" s="2"/>
      <c r="G48518" s="2"/>
      <c r="O48518" s="2"/>
      <c r="Q48518" s="2"/>
      <c r="R48518" s="2"/>
      <c r="S48518" s="2"/>
      <c r="T48518" s="2"/>
    </row>
    <row r="48519" spans="4:20" x14ac:dyDescent="0.2">
      <c r="D48519" s="2"/>
      <c r="E48519" s="2"/>
      <c r="F48519" s="2"/>
      <c r="G48519" s="2"/>
      <c r="O48519" s="2"/>
      <c r="Q48519" s="2"/>
      <c r="R48519" s="2"/>
      <c r="S48519" s="2"/>
      <c r="T48519" s="2"/>
    </row>
    <row r="48520" spans="4:20" x14ac:dyDescent="0.2">
      <c r="D48520" s="2"/>
      <c r="E48520" s="2"/>
      <c r="F48520" s="2"/>
      <c r="G48520" s="2"/>
      <c r="O48520" s="2"/>
      <c r="Q48520" s="2"/>
      <c r="R48520" s="2"/>
      <c r="S48520" s="2"/>
      <c r="T48520" s="2"/>
    </row>
    <row r="48521" spans="4:20" x14ac:dyDescent="0.2">
      <c r="D48521" s="2"/>
      <c r="E48521" s="2"/>
      <c r="F48521" s="2"/>
      <c r="G48521" s="2"/>
      <c r="O48521" s="2"/>
      <c r="Q48521" s="2"/>
      <c r="R48521" s="2"/>
      <c r="S48521" s="2"/>
      <c r="T48521" s="2"/>
    </row>
    <row r="48522" spans="4:20" x14ac:dyDescent="0.2">
      <c r="D48522" s="2"/>
      <c r="E48522" s="2"/>
      <c r="F48522" s="2"/>
      <c r="G48522" s="2"/>
      <c r="O48522" s="2"/>
      <c r="Q48522" s="2"/>
      <c r="R48522" s="2"/>
      <c r="S48522" s="2"/>
      <c r="T48522" s="2"/>
    </row>
    <row r="48523" spans="4:20" x14ac:dyDescent="0.2">
      <c r="D48523" s="2"/>
      <c r="E48523" s="2"/>
      <c r="F48523" s="2"/>
      <c r="G48523" s="2"/>
      <c r="O48523" s="2"/>
      <c r="Q48523" s="2"/>
      <c r="R48523" s="2"/>
      <c r="S48523" s="2"/>
      <c r="T48523" s="2"/>
    </row>
    <row r="48524" spans="4:20" x14ac:dyDescent="0.2">
      <c r="D48524" s="2"/>
      <c r="E48524" s="2"/>
      <c r="F48524" s="2"/>
      <c r="G48524" s="2"/>
      <c r="O48524" s="2"/>
      <c r="Q48524" s="2"/>
      <c r="R48524" s="2"/>
      <c r="S48524" s="2"/>
      <c r="T48524" s="2"/>
    </row>
    <row r="48525" spans="4:20" x14ac:dyDescent="0.2">
      <c r="D48525" s="2"/>
      <c r="E48525" s="2"/>
      <c r="F48525" s="2"/>
      <c r="G48525" s="2"/>
      <c r="O48525" s="2"/>
      <c r="Q48525" s="2"/>
      <c r="R48525" s="2"/>
      <c r="S48525" s="2"/>
      <c r="T48525" s="2"/>
    </row>
    <row r="48526" spans="4:20" x14ac:dyDescent="0.2">
      <c r="D48526" s="2"/>
      <c r="E48526" s="2"/>
      <c r="F48526" s="2"/>
      <c r="G48526" s="2"/>
      <c r="O48526" s="2"/>
      <c r="Q48526" s="2"/>
      <c r="R48526" s="2"/>
      <c r="S48526" s="2"/>
      <c r="T48526" s="2"/>
    </row>
    <row r="48527" spans="4:20" x14ac:dyDescent="0.2">
      <c r="D48527" s="2"/>
      <c r="E48527" s="2"/>
      <c r="F48527" s="2"/>
      <c r="G48527" s="2"/>
      <c r="O48527" s="2"/>
      <c r="Q48527" s="2"/>
      <c r="R48527" s="2"/>
      <c r="S48527" s="2"/>
      <c r="T48527" s="2"/>
    </row>
    <row r="48528" spans="4:20" x14ac:dyDescent="0.2">
      <c r="D48528" s="2"/>
      <c r="E48528" s="2"/>
      <c r="F48528" s="2"/>
      <c r="G48528" s="2"/>
      <c r="O48528" s="2"/>
      <c r="Q48528" s="2"/>
      <c r="R48528" s="2"/>
      <c r="S48528" s="2"/>
      <c r="T48528" s="2"/>
    </row>
    <row r="48529" spans="4:20" x14ac:dyDescent="0.2">
      <c r="D48529" s="2"/>
      <c r="E48529" s="2"/>
      <c r="F48529" s="2"/>
      <c r="G48529" s="2"/>
      <c r="O48529" s="2"/>
      <c r="Q48529" s="2"/>
      <c r="R48529" s="2"/>
      <c r="S48529" s="2"/>
      <c r="T48529" s="2"/>
    </row>
    <row r="48530" spans="4:20" x14ac:dyDescent="0.2">
      <c r="D48530" s="2"/>
      <c r="E48530" s="2"/>
      <c r="F48530" s="2"/>
      <c r="G48530" s="2"/>
      <c r="O48530" s="2"/>
      <c r="Q48530" s="2"/>
      <c r="R48530" s="2"/>
      <c r="S48530" s="2"/>
      <c r="T48530" s="2"/>
    </row>
    <row r="48531" spans="4:20" x14ac:dyDescent="0.2">
      <c r="D48531" s="2"/>
      <c r="E48531" s="2"/>
      <c r="F48531" s="2"/>
      <c r="G48531" s="2"/>
      <c r="O48531" s="2"/>
      <c r="Q48531" s="2"/>
      <c r="R48531" s="2"/>
      <c r="S48531" s="2"/>
      <c r="T48531" s="2"/>
    </row>
    <row r="48532" spans="4:20" x14ac:dyDescent="0.2">
      <c r="D48532" s="2"/>
      <c r="E48532" s="2"/>
      <c r="F48532" s="2"/>
      <c r="G48532" s="2"/>
      <c r="O48532" s="2"/>
      <c r="Q48532" s="2"/>
      <c r="R48532" s="2"/>
      <c r="S48532" s="2"/>
      <c r="T48532" s="2"/>
    </row>
    <row r="48533" spans="4:20" x14ac:dyDescent="0.2">
      <c r="D48533" s="2"/>
      <c r="E48533" s="2"/>
      <c r="F48533" s="2"/>
      <c r="G48533" s="2"/>
      <c r="O48533" s="2"/>
      <c r="Q48533" s="2"/>
      <c r="R48533" s="2"/>
      <c r="S48533" s="2"/>
      <c r="T48533" s="2"/>
    </row>
    <row r="48534" spans="4:20" x14ac:dyDescent="0.2">
      <c r="D48534" s="2"/>
      <c r="E48534" s="2"/>
      <c r="F48534" s="2"/>
      <c r="G48534" s="2"/>
      <c r="O48534" s="2"/>
      <c r="Q48534" s="2"/>
      <c r="R48534" s="2"/>
      <c r="S48534" s="2"/>
      <c r="T48534" s="2"/>
    </row>
    <row r="48535" spans="4:20" x14ac:dyDescent="0.2">
      <c r="D48535" s="2"/>
      <c r="E48535" s="2"/>
      <c r="F48535" s="2"/>
      <c r="G48535" s="2"/>
      <c r="O48535" s="2"/>
      <c r="Q48535" s="2"/>
      <c r="R48535" s="2"/>
      <c r="S48535" s="2"/>
      <c r="T48535" s="2"/>
    </row>
    <row r="48536" spans="4:20" x14ac:dyDescent="0.2">
      <c r="D48536" s="2"/>
      <c r="E48536" s="2"/>
      <c r="F48536" s="2"/>
      <c r="G48536" s="2"/>
      <c r="O48536" s="2"/>
      <c r="Q48536" s="2"/>
      <c r="R48536" s="2"/>
      <c r="S48536" s="2"/>
      <c r="T48536" s="2"/>
    </row>
    <row r="48537" spans="4:20" x14ac:dyDescent="0.2">
      <c r="D48537" s="2"/>
      <c r="E48537" s="2"/>
      <c r="F48537" s="2"/>
      <c r="G48537" s="2"/>
      <c r="O48537" s="2"/>
      <c r="Q48537" s="2"/>
      <c r="R48537" s="2"/>
      <c r="S48537" s="2"/>
      <c r="T48537" s="2"/>
    </row>
    <row r="48538" spans="4:20" x14ac:dyDescent="0.2">
      <c r="D48538" s="2"/>
      <c r="E48538" s="2"/>
      <c r="F48538" s="2"/>
      <c r="G48538" s="2"/>
      <c r="O48538" s="2"/>
      <c r="Q48538" s="2"/>
      <c r="R48538" s="2"/>
      <c r="S48538" s="2"/>
      <c r="T48538" s="2"/>
    </row>
    <row r="48539" spans="4:20" x14ac:dyDescent="0.2">
      <c r="D48539" s="2"/>
      <c r="E48539" s="2"/>
      <c r="F48539" s="2"/>
      <c r="G48539" s="2"/>
      <c r="O48539" s="2"/>
      <c r="Q48539" s="2"/>
      <c r="R48539" s="2"/>
      <c r="S48539" s="2"/>
      <c r="T48539" s="2"/>
    </row>
    <row r="48540" spans="4:20" x14ac:dyDescent="0.2">
      <c r="D48540" s="2"/>
      <c r="E48540" s="2"/>
      <c r="F48540" s="2"/>
      <c r="G48540" s="2"/>
      <c r="O48540" s="2"/>
      <c r="Q48540" s="2"/>
      <c r="R48540" s="2"/>
      <c r="S48540" s="2"/>
      <c r="T48540" s="2"/>
    </row>
    <row r="48541" spans="4:20" x14ac:dyDescent="0.2">
      <c r="D48541" s="2"/>
      <c r="E48541" s="2"/>
      <c r="F48541" s="2"/>
      <c r="G48541" s="2"/>
      <c r="O48541" s="2"/>
      <c r="Q48541" s="2"/>
      <c r="R48541" s="2"/>
      <c r="S48541" s="2"/>
      <c r="T48541" s="2"/>
    </row>
    <row r="48542" spans="4:20" x14ac:dyDescent="0.2">
      <c r="D48542" s="2"/>
      <c r="E48542" s="2"/>
      <c r="F48542" s="2"/>
      <c r="G48542" s="2"/>
      <c r="O48542" s="2"/>
      <c r="Q48542" s="2"/>
      <c r="R48542" s="2"/>
      <c r="S48542" s="2"/>
      <c r="T48542" s="2"/>
    </row>
    <row r="48543" spans="4:20" x14ac:dyDescent="0.2">
      <c r="D48543" s="2"/>
      <c r="E48543" s="2"/>
      <c r="F48543" s="2"/>
      <c r="G48543" s="2"/>
      <c r="O48543" s="2"/>
      <c r="Q48543" s="2"/>
      <c r="R48543" s="2"/>
      <c r="S48543" s="2"/>
      <c r="T48543" s="2"/>
    </row>
    <row r="48544" spans="4:20" x14ac:dyDescent="0.2">
      <c r="D48544" s="2"/>
      <c r="E48544" s="2"/>
      <c r="F48544" s="2"/>
      <c r="G48544" s="2"/>
      <c r="O48544" s="2"/>
      <c r="Q48544" s="2"/>
      <c r="R48544" s="2"/>
      <c r="S48544" s="2"/>
      <c r="T48544" s="2"/>
    </row>
    <row r="48545" spans="4:20" x14ac:dyDescent="0.2">
      <c r="D48545" s="2"/>
      <c r="E48545" s="2"/>
      <c r="F48545" s="2"/>
      <c r="G48545" s="2"/>
      <c r="O48545" s="2"/>
      <c r="Q48545" s="2"/>
      <c r="R48545" s="2"/>
      <c r="S48545" s="2"/>
      <c r="T48545" s="2"/>
    </row>
    <row r="48546" spans="4:20" x14ac:dyDescent="0.2">
      <c r="D48546" s="2"/>
      <c r="E48546" s="2"/>
      <c r="F48546" s="2"/>
      <c r="G48546" s="2"/>
      <c r="O48546" s="2"/>
      <c r="Q48546" s="2"/>
      <c r="R48546" s="2"/>
      <c r="S48546" s="2"/>
      <c r="T48546" s="2"/>
    </row>
    <row r="48547" spans="4:20" x14ac:dyDescent="0.2">
      <c r="D48547" s="2"/>
      <c r="E48547" s="2"/>
      <c r="F48547" s="2"/>
      <c r="G48547" s="2"/>
      <c r="O48547" s="2"/>
      <c r="Q48547" s="2"/>
      <c r="R48547" s="2"/>
      <c r="S48547" s="2"/>
      <c r="T48547" s="2"/>
    </row>
    <row r="48548" spans="4:20" x14ac:dyDescent="0.2">
      <c r="D48548" s="2"/>
      <c r="E48548" s="2"/>
      <c r="F48548" s="2"/>
      <c r="G48548" s="2"/>
      <c r="O48548" s="2"/>
      <c r="Q48548" s="2"/>
      <c r="R48548" s="2"/>
      <c r="S48548" s="2"/>
      <c r="T48548" s="2"/>
    </row>
    <row r="48549" spans="4:20" x14ac:dyDescent="0.2">
      <c r="D48549" s="2"/>
      <c r="E48549" s="2"/>
      <c r="F48549" s="2"/>
      <c r="G48549" s="2"/>
      <c r="O48549" s="2"/>
      <c r="Q48549" s="2"/>
      <c r="R48549" s="2"/>
      <c r="S48549" s="2"/>
      <c r="T48549" s="2"/>
    </row>
    <row r="48550" spans="4:20" x14ac:dyDescent="0.2">
      <c r="D48550" s="2"/>
      <c r="E48550" s="2"/>
      <c r="F48550" s="2"/>
      <c r="G48550" s="2"/>
      <c r="O48550" s="2"/>
      <c r="Q48550" s="2"/>
      <c r="R48550" s="2"/>
      <c r="S48550" s="2"/>
      <c r="T48550" s="2"/>
    </row>
    <row r="48551" spans="4:20" x14ac:dyDescent="0.2">
      <c r="D48551" s="2"/>
      <c r="E48551" s="2"/>
      <c r="F48551" s="2"/>
      <c r="G48551" s="2"/>
      <c r="O48551" s="2"/>
      <c r="Q48551" s="2"/>
      <c r="R48551" s="2"/>
      <c r="S48551" s="2"/>
      <c r="T48551" s="2"/>
    </row>
    <row r="48552" spans="4:20" x14ac:dyDescent="0.2">
      <c r="D48552" s="2"/>
      <c r="E48552" s="2"/>
      <c r="F48552" s="2"/>
      <c r="G48552" s="2"/>
      <c r="O48552" s="2"/>
      <c r="Q48552" s="2"/>
      <c r="R48552" s="2"/>
      <c r="S48552" s="2"/>
      <c r="T48552" s="2"/>
    </row>
    <row r="48553" spans="4:20" x14ac:dyDescent="0.2">
      <c r="D48553" s="2"/>
      <c r="E48553" s="2"/>
      <c r="F48553" s="2"/>
      <c r="G48553" s="2"/>
      <c r="O48553" s="2"/>
      <c r="Q48553" s="2"/>
      <c r="R48553" s="2"/>
      <c r="S48553" s="2"/>
      <c r="T48553" s="2"/>
    </row>
    <row r="48554" spans="4:20" x14ac:dyDescent="0.2">
      <c r="D48554" s="2"/>
      <c r="E48554" s="2"/>
      <c r="F48554" s="2"/>
      <c r="G48554" s="2"/>
      <c r="O48554" s="2"/>
      <c r="Q48554" s="2"/>
      <c r="R48554" s="2"/>
      <c r="S48554" s="2"/>
      <c r="T48554" s="2"/>
    </row>
    <row r="48555" spans="4:20" x14ac:dyDescent="0.2">
      <c r="D48555" s="2"/>
      <c r="E48555" s="2"/>
      <c r="F48555" s="2"/>
      <c r="G48555" s="2"/>
      <c r="O48555" s="2"/>
      <c r="Q48555" s="2"/>
      <c r="R48555" s="2"/>
      <c r="S48555" s="2"/>
      <c r="T48555" s="2"/>
    </row>
    <row r="48556" spans="4:20" x14ac:dyDescent="0.2">
      <c r="D48556" s="2"/>
      <c r="E48556" s="2"/>
      <c r="F48556" s="2"/>
      <c r="G48556" s="2"/>
      <c r="O48556" s="2"/>
      <c r="Q48556" s="2"/>
      <c r="R48556" s="2"/>
      <c r="S48556" s="2"/>
      <c r="T48556" s="2"/>
    </row>
    <row r="48557" spans="4:20" x14ac:dyDescent="0.2">
      <c r="D48557" s="2"/>
      <c r="E48557" s="2"/>
      <c r="F48557" s="2"/>
      <c r="G48557" s="2"/>
      <c r="O48557" s="2"/>
      <c r="Q48557" s="2"/>
      <c r="R48557" s="2"/>
      <c r="S48557" s="2"/>
      <c r="T48557" s="2"/>
    </row>
    <row r="48558" spans="4:20" x14ac:dyDescent="0.2">
      <c r="D48558" s="2"/>
      <c r="E48558" s="2"/>
      <c r="F48558" s="2"/>
      <c r="G48558" s="2"/>
      <c r="O48558" s="2"/>
      <c r="Q48558" s="2"/>
      <c r="R48558" s="2"/>
      <c r="S48558" s="2"/>
      <c r="T48558" s="2"/>
    </row>
    <row r="48559" spans="4:20" x14ac:dyDescent="0.2">
      <c r="D48559" s="2"/>
      <c r="E48559" s="2"/>
      <c r="F48559" s="2"/>
      <c r="G48559" s="2"/>
      <c r="O48559" s="2"/>
      <c r="Q48559" s="2"/>
      <c r="R48559" s="2"/>
      <c r="S48559" s="2"/>
      <c r="T48559" s="2"/>
    </row>
    <row r="48560" spans="4:20" x14ac:dyDescent="0.2">
      <c r="D48560" s="2"/>
      <c r="E48560" s="2"/>
      <c r="F48560" s="2"/>
      <c r="G48560" s="2"/>
      <c r="O48560" s="2"/>
      <c r="Q48560" s="2"/>
      <c r="R48560" s="2"/>
      <c r="S48560" s="2"/>
      <c r="T48560" s="2"/>
    </row>
    <row r="48561" spans="4:20" x14ac:dyDescent="0.2">
      <c r="D48561" s="2"/>
      <c r="E48561" s="2"/>
      <c r="F48561" s="2"/>
      <c r="G48561" s="2"/>
      <c r="O48561" s="2"/>
      <c r="Q48561" s="2"/>
      <c r="R48561" s="2"/>
      <c r="S48561" s="2"/>
      <c r="T48561" s="2"/>
    </row>
    <row r="48562" spans="4:20" x14ac:dyDescent="0.2">
      <c r="D48562" s="2"/>
      <c r="E48562" s="2"/>
      <c r="F48562" s="2"/>
      <c r="G48562" s="2"/>
      <c r="O48562" s="2"/>
      <c r="Q48562" s="2"/>
      <c r="R48562" s="2"/>
      <c r="S48562" s="2"/>
      <c r="T48562" s="2"/>
    </row>
    <row r="48563" spans="4:20" x14ac:dyDescent="0.2">
      <c r="D48563" s="2"/>
      <c r="E48563" s="2"/>
      <c r="F48563" s="2"/>
      <c r="G48563" s="2"/>
      <c r="O48563" s="2"/>
      <c r="Q48563" s="2"/>
      <c r="R48563" s="2"/>
      <c r="S48563" s="2"/>
      <c r="T48563" s="2"/>
    </row>
    <row r="48564" spans="4:20" x14ac:dyDescent="0.2">
      <c r="D48564" s="2"/>
      <c r="E48564" s="2"/>
      <c r="F48564" s="2"/>
      <c r="G48564" s="2"/>
      <c r="O48564" s="2"/>
      <c r="Q48564" s="2"/>
      <c r="R48564" s="2"/>
      <c r="S48564" s="2"/>
      <c r="T48564" s="2"/>
    </row>
    <row r="48565" spans="4:20" x14ac:dyDescent="0.2">
      <c r="D48565" s="2"/>
      <c r="E48565" s="2"/>
      <c r="F48565" s="2"/>
      <c r="G48565" s="2"/>
      <c r="O48565" s="2"/>
      <c r="Q48565" s="2"/>
      <c r="R48565" s="2"/>
      <c r="S48565" s="2"/>
      <c r="T48565" s="2"/>
    </row>
    <row r="48566" spans="4:20" x14ac:dyDescent="0.2">
      <c r="D48566" s="2"/>
      <c r="E48566" s="2"/>
      <c r="F48566" s="2"/>
      <c r="G48566" s="2"/>
      <c r="O48566" s="2"/>
      <c r="Q48566" s="2"/>
      <c r="R48566" s="2"/>
      <c r="S48566" s="2"/>
      <c r="T48566" s="2"/>
    </row>
    <row r="48567" spans="4:20" x14ac:dyDescent="0.2">
      <c r="D48567" s="2"/>
      <c r="E48567" s="2"/>
      <c r="F48567" s="2"/>
      <c r="G48567" s="2"/>
      <c r="O48567" s="2"/>
      <c r="Q48567" s="2"/>
      <c r="R48567" s="2"/>
      <c r="S48567" s="2"/>
      <c r="T48567" s="2"/>
    </row>
    <row r="48568" spans="4:20" x14ac:dyDescent="0.2">
      <c r="D48568" s="2"/>
      <c r="E48568" s="2"/>
      <c r="F48568" s="2"/>
      <c r="G48568" s="2"/>
      <c r="O48568" s="2"/>
      <c r="Q48568" s="2"/>
      <c r="R48568" s="2"/>
      <c r="S48568" s="2"/>
      <c r="T48568" s="2"/>
    </row>
    <row r="48569" spans="4:20" x14ac:dyDescent="0.2">
      <c r="D48569" s="2"/>
      <c r="E48569" s="2"/>
      <c r="F48569" s="2"/>
      <c r="G48569" s="2"/>
      <c r="O48569" s="2"/>
      <c r="Q48569" s="2"/>
      <c r="R48569" s="2"/>
      <c r="S48569" s="2"/>
      <c r="T48569" s="2"/>
    </row>
    <row r="48570" spans="4:20" x14ac:dyDescent="0.2">
      <c r="D48570" s="2"/>
      <c r="E48570" s="2"/>
      <c r="F48570" s="2"/>
      <c r="G48570" s="2"/>
      <c r="O48570" s="2"/>
      <c r="Q48570" s="2"/>
      <c r="R48570" s="2"/>
      <c r="S48570" s="2"/>
      <c r="T48570" s="2"/>
    </row>
    <row r="48571" spans="4:20" x14ac:dyDescent="0.2">
      <c r="D48571" s="2"/>
      <c r="E48571" s="2"/>
      <c r="F48571" s="2"/>
      <c r="G48571" s="2"/>
      <c r="O48571" s="2"/>
      <c r="Q48571" s="2"/>
      <c r="R48571" s="2"/>
      <c r="S48571" s="2"/>
      <c r="T48571" s="2"/>
    </row>
    <row r="48572" spans="4:20" x14ac:dyDescent="0.2">
      <c r="D48572" s="2"/>
      <c r="E48572" s="2"/>
      <c r="F48572" s="2"/>
      <c r="G48572" s="2"/>
      <c r="O48572" s="2"/>
      <c r="Q48572" s="2"/>
      <c r="R48572" s="2"/>
      <c r="S48572" s="2"/>
      <c r="T48572" s="2"/>
    </row>
    <row r="48573" spans="4:20" x14ac:dyDescent="0.2">
      <c r="D48573" s="2"/>
      <c r="E48573" s="2"/>
      <c r="F48573" s="2"/>
      <c r="G48573" s="2"/>
      <c r="O48573" s="2"/>
      <c r="Q48573" s="2"/>
      <c r="R48573" s="2"/>
      <c r="S48573" s="2"/>
      <c r="T48573" s="2"/>
    </row>
    <row r="48574" spans="4:20" x14ac:dyDescent="0.2">
      <c r="D48574" s="2"/>
      <c r="E48574" s="2"/>
      <c r="F48574" s="2"/>
      <c r="G48574" s="2"/>
      <c r="O48574" s="2"/>
      <c r="Q48574" s="2"/>
      <c r="R48574" s="2"/>
      <c r="S48574" s="2"/>
      <c r="T48574" s="2"/>
    </row>
    <row r="48575" spans="4:20" x14ac:dyDescent="0.2">
      <c r="D48575" s="2"/>
      <c r="E48575" s="2"/>
      <c r="F48575" s="2"/>
      <c r="G48575" s="2"/>
      <c r="O48575" s="2"/>
      <c r="Q48575" s="2"/>
      <c r="R48575" s="2"/>
      <c r="S48575" s="2"/>
      <c r="T48575" s="2"/>
    </row>
    <row r="48576" spans="4:20" x14ac:dyDescent="0.2">
      <c r="D48576" s="2"/>
      <c r="E48576" s="2"/>
      <c r="F48576" s="2"/>
      <c r="G48576" s="2"/>
      <c r="O48576" s="2"/>
      <c r="Q48576" s="2"/>
      <c r="R48576" s="2"/>
      <c r="S48576" s="2"/>
      <c r="T48576" s="2"/>
    </row>
    <row r="48577" spans="4:20" x14ac:dyDescent="0.2">
      <c r="D48577" s="2"/>
      <c r="E48577" s="2"/>
      <c r="F48577" s="2"/>
      <c r="G48577" s="2"/>
      <c r="O48577" s="2"/>
      <c r="Q48577" s="2"/>
      <c r="R48577" s="2"/>
      <c r="S48577" s="2"/>
      <c r="T48577" s="2"/>
    </row>
    <row r="48578" spans="4:20" x14ac:dyDescent="0.2">
      <c r="D48578" s="2"/>
      <c r="E48578" s="2"/>
      <c r="F48578" s="2"/>
      <c r="G48578" s="2"/>
      <c r="O48578" s="2"/>
      <c r="Q48578" s="2"/>
      <c r="R48578" s="2"/>
      <c r="S48578" s="2"/>
      <c r="T48578" s="2"/>
    </row>
    <row r="48579" spans="4:20" x14ac:dyDescent="0.2">
      <c r="D48579" s="2"/>
      <c r="E48579" s="2"/>
      <c r="F48579" s="2"/>
      <c r="G48579" s="2"/>
      <c r="O48579" s="2"/>
      <c r="Q48579" s="2"/>
      <c r="R48579" s="2"/>
      <c r="S48579" s="2"/>
      <c r="T48579" s="2"/>
    </row>
    <row r="48580" spans="4:20" x14ac:dyDescent="0.2">
      <c r="D48580" s="2"/>
      <c r="E48580" s="2"/>
      <c r="F48580" s="2"/>
      <c r="G48580" s="2"/>
      <c r="O48580" s="2"/>
      <c r="Q48580" s="2"/>
      <c r="R48580" s="2"/>
      <c r="S48580" s="2"/>
      <c r="T48580" s="2"/>
    </row>
    <row r="48581" spans="4:20" x14ac:dyDescent="0.2">
      <c r="D48581" s="2"/>
      <c r="E48581" s="2"/>
      <c r="F48581" s="2"/>
      <c r="G48581" s="2"/>
      <c r="O48581" s="2"/>
      <c r="Q48581" s="2"/>
      <c r="R48581" s="2"/>
      <c r="S48581" s="2"/>
      <c r="T48581" s="2"/>
    </row>
    <row r="48582" spans="4:20" x14ac:dyDescent="0.2">
      <c r="D48582" s="2"/>
      <c r="E48582" s="2"/>
      <c r="F48582" s="2"/>
      <c r="G48582" s="2"/>
      <c r="O48582" s="2"/>
      <c r="Q48582" s="2"/>
      <c r="R48582" s="2"/>
      <c r="S48582" s="2"/>
      <c r="T48582" s="2"/>
    </row>
    <row r="48583" spans="4:20" x14ac:dyDescent="0.2">
      <c r="D48583" s="2"/>
      <c r="E48583" s="2"/>
      <c r="F48583" s="2"/>
      <c r="G48583" s="2"/>
      <c r="O48583" s="2"/>
      <c r="Q48583" s="2"/>
      <c r="R48583" s="2"/>
      <c r="S48583" s="2"/>
      <c r="T48583" s="2"/>
    </row>
    <row r="48584" spans="4:20" x14ac:dyDescent="0.2">
      <c r="D48584" s="2"/>
      <c r="E48584" s="2"/>
      <c r="F48584" s="2"/>
      <c r="G48584" s="2"/>
      <c r="O48584" s="2"/>
      <c r="Q48584" s="2"/>
      <c r="R48584" s="2"/>
      <c r="S48584" s="2"/>
      <c r="T48584" s="2"/>
    </row>
    <row r="48585" spans="4:20" x14ac:dyDescent="0.2">
      <c r="D48585" s="2"/>
      <c r="E48585" s="2"/>
      <c r="F48585" s="2"/>
      <c r="G48585" s="2"/>
      <c r="O48585" s="2"/>
      <c r="Q48585" s="2"/>
      <c r="R48585" s="2"/>
      <c r="S48585" s="2"/>
      <c r="T48585" s="2"/>
    </row>
    <row r="48586" spans="4:20" x14ac:dyDescent="0.2">
      <c r="D48586" s="2"/>
      <c r="E48586" s="2"/>
      <c r="F48586" s="2"/>
      <c r="G48586" s="2"/>
      <c r="O48586" s="2"/>
      <c r="Q48586" s="2"/>
      <c r="R48586" s="2"/>
      <c r="S48586" s="2"/>
      <c r="T48586" s="2"/>
    </row>
    <row r="48587" spans="4:20" x14ac:dyDescent="0.2">
      <c r="D48587" s="2"/>
      <c r="E48587" s="2"/>
      <c r="F48587" s="2"/>
      <c r="G48587" s="2"/>
      <c r="O48587" s="2"/>
      <c r="Q48587" s="2"/>
      <c r="R48587" s="2"/>
      <c r="S48587" s="2"/>
      <c r="T48587" s="2"/>
    </row>
    <row r="48588" spans="4:20" x14ac:dyDescent="0.2">
      <c r="D48588" s="2"/>
      <c r="E48588" s="2"/>
      <c r="F48588" s="2"/>
      <c r="G48588" s="2"/>
      <c r="O48588" s="2"/>
      <c r="Q48588" s="2"/>
      <c r="R48588" s="2"/>
      <c r="S48588" s="2"/>
      <c r="T48588" s="2"/>
    </row>
    <row r="48589" spans="4:20" x14ac:dyDescent="0.2">
      <c r="D48589" s="2"/>
      <c r="E48589" s="2"/>
      <c r="F48589" s="2"/>
      <c r="G48589" s="2"/>
      <c r="O48589" s="2"/>
      <c r="Q48589" s="2"/>
      <c r="R48589" s="2"/>
      <c r="S48589" s="2"/>
      <c r="T48589" s="2"/>
    </row>
    <row r="48590" spans="4:20" x14ac:dyDescent="0.2">
      <c r="D48590" s="2"/>
      <c r="E48590" s="2"/>
      <c r="F48590" s="2"/>
      <c r="G48590" s="2"/>
      <c r="O48590" s="2"/>
      <c r="Q48590" s="2"/>
      <c r="R48590" s="2"/>
      <c r="S48590" s="2"/>
      <c r="T48590" s="2"/>
    </row>
    <row r="48591" spans="4:20" x14ac:dyDescent="0.2">
      <c r="D48591" s="2"/>
      <c r="E48591" s="2"/>
      <c r="F48591" s="2"/>
      <c r="G48591" s="2"/>
      <c r="O48591" s="2"/>
      <c r="Q48591" s="2"/>
      <c r="R48591" s="2"/>
      <c r="S48591" s="2"/>
      <c r="T48591" s="2"/>
    </row>
    <row r="48592" spans="4:20" x14ac:dyDescent="0.2">
      <c r="D48592" s="2"/>
      <c r="E48592" s="2"/>
      <c r="F48592" s="2"/>
      <c r="G48592" s="2"/>
      <c r="O48592" s="2"/>
      <c r="Q48592" s="2"/>
      <c r="R48592" s="2"/>
      <c r="S48592" s="2"/>
      <c r="T48592" s="2"/>
    </row>
    <row r="48593" spans="4:20" x14ac:dyDescent="0.2">
      <c r="D48593" s="2"/>
      <c r="E48593" s="2"/>
      <c r="F48593" s="2"/>
      <c r="G48593" s="2"/>
      <c r="O48593" s="2"/>
      <c r="Q48593" s="2"/>
      <c r="R48593" s="2"/>
      <c r="S48593" s="2"/>
      <c r="T48593" s="2"/>
    </row>
    <row r="48594" spans="4:20" x14ac:dyDescent="0.2">
      <c r="D48594" s="2"/>
      <c r="E48594" s="2"/>
      <c r="F48594" s="2"/>
      <c r="G48594" s="2"/>
      <c r="O48594" s="2"/>
      <c r="Q48594" s="2"/>
      <c r="R48594" s="2"/>
      <c r="S48594" s="2"/>
      <c r="T48594" s="2"/>
    </row>
    <row r="48595" spans="4:20" x14ac:dyDescent="0.2">
      <c r="D48595" s="2"/>
      <c r="E48595" s="2"/>
      <c r="F48595" s="2"/>
      <c r="G48595" s="2"/>
      <c r="O48595" s="2"/>
      <c r="Q48595" s="2"/>
      <c r="R48595" s="2"/>
      <c r="S48595" s="2"/>
      <c r="T48595" s="2"/>
    </row>
    <row r="48596" spans="4:20" x14ac:dyDescent="0.2">
      <c r="D48596" s="2"/>
      <c r="E48596" s="2"/>
      <c r="F48596" s="2"/>
      <c r="G48596" s="2"/>
      <c r="O48596" s="2"/>
      <c r="Q48596" s="2"/>
      <c r="R48596" s="2"/>
      <c r="S48596" s="2"/>
      <c r="T48596" s="2"/>
    </row>
    <row r="48597" spans="4:20" x14ac:dyDescent="0.2">
      <c r="D48597" s="2"/>
      <c r="E48597" s="2"/>
      <c r="F48597" s="2"/>
      <c r="G48597" s="2"/>
      <c r="O48597" s="2"/>
      <c r="Q48597" s="2"/>
      <c r="R48597" s="2"/>
      <c r="S48597" s="2"/>
      <c r="T48597" s="2"/>
    </row>
    <row r="48598" spans="4:20" x14ac:dyDescent="0.2">
      <c r="D48598" s="2"/>
      <c r="E48598" s="2"/>
      <c r="F48598" s="2"/>
      <c r="G48598" s="2"/>
      <c r="O48598" s="2"/>
      <c r="Q48598" s="2"/>
      <c r="R48598" s="2"/>
      <c r="S48598" s="2"/>
      <c r="T48598" s="2"/>
    </row>
    <row r="48599" spans="4:20" x14ac:dyDescent="0.2">
      <c r="D48599" s="2"/>
      <c r="E48599" s="2"/>
      <c r="F48599" s="2"/>
      <c r="G48599" s="2"/>
      <c r="O48599" s="2"/>
      <c r="Q48599" s="2"/>
      <c r="R48599" s="2"/>
      <c r="S48599" s="2"/>
      <c r="T48599" s="2"/>
    </row>
    <row r="48600" spans="4:20" x14ac:dyDescent="0.2">
      <c r="D48600" s="2"/>
      <c r="E48600" s="2"/>
      <c r="F48600" s="2"/>
      <c r="G48600" s="2"/>
      <c r="O48600" s="2"/>
      <c r="Q48600" s="2"/>
      <c r="R48600" s="2"/>
      <c r="S48600" s="2"/>
      <c r="T48600" s="2"/>
    </row>
    <row r="48601" spans="4:20" x14ac:dyDescent="0.2">
      <c r="D48601" s="2"/>
      <c r="E48601" s="2"/>
      <c r="F48601" s="2"/>
      <c r="G48601" s="2"/>
      <c r="O48601" s="2"/>
      <c r="Q48601" s="2"/>
      <c r="R48601" s="2"/>
      <c r="S48601" s="2"/>
      <c r="T48601" s="2"/>
    </row>
    <row r="48602" spans="4:20" x14ac:dyDescent="0.2">
      <c r="D48602" s="2"/>
      <c r="E48602" s="2"/>
      <c r="F48602" s="2"/>
      <c r="G48602" s="2"/>
      <c r="O48602" s="2"/>
      <c r="Q48602" s="2"/>
      <c r="R48602" s="2"/>
      <c r="S48602" s="2"/>
      <c r="T48602" s="2"/>
    </row>
    <row r="48603" spans="4:20" x14ac:dyDescent="0.2">
      <c r="D48603" s="2"/>
      <c r="E48603" s="2"/>
      <c r="F48603" s="2"/>
      <c r="G48603" s="2"/>
      <c r="O48603" s="2"/>
      <c r="Q48603" s="2"/>
      <c r="R48603" s="2"/>
      <c r="S48603" s="2"/>
      <c r="T48603" s="2"/>
    </row>
    <row r="48604" spans="4:20" x14ac:dyDescent="0.2">
      <c r="D48604" s="2"/>
      <c r="E48604" s="2"/>
      <c r="F48604" s="2"/>
      <c r="G48604" s="2"/>
      <c r="O48604" s="2"/>
      <c r="Q48604" s="2"/>
      <c r="R48604" s="2"/>
      <c r="S48604" s="2"/>
      <c r="T48604" s="2"/>
    </row>
    <row r="48605" spans="4:20" x14ac:dyDescent="0.2">
      <c r="D48605" s="2"/>
      <c r="E48605" s="2"/>
      <c r="F48605" s="2"/>
      <c r="G48605" s="2"/>
      <c r="O48605" s="2"/>
      <c r="Q48605" s="2"/>
      <c r="R48605" s="2"/>
      <c r="S48605" s="2"/>
      <c r="T48605" s="2"/>
    </row>
    <row r="48606" spans="4:20" x14ac:dyDescent="0.2">
      <c r="D48606" s="2"/>
      <c r="E48606" s="2"/>
      <c r="F48606" s="2"/>
      <c r="G48606" s="2"/>
      <c r="O48606" s="2"/>
      <c r="Q48606" s="2"/>
      <c r="R48606" s="2"/>
      <c r="S48606" s="2"/>
      <c r="T48606" s="2"/>
    </row>
    <row r="48607" spans="4:20" x14ac:dyDescent="0.2">
      <c r="D48607" s="2"/>
      <c r="E48607" s="2"/>
      <c r="F48607" s="2"/>
      <c r="G48607" s="2"/>
      <c r="O48607" s="2"/>
      <c r="Q48607" s="2"/>
      <c r="R48607" s="2"/>
      <c r="S48607" s="2"/>
      <c r="T48607" s="2"/>
    </row>
    <row r="48608" spans="4:20" x14ac:dyDescent="0.2">
      <c r="D48608" s="2"/>
      <c r="E48608" s="2"/>
      <c r="F48608" s="2"/>
      <c r="G48608" s="2"/>
      <c r="O48608" s="2"/>
      <c r="Q48608" s="2"/>
      <c r="R48608" s="2"/>
      <c r="S48608" s="2"/>
      <c r="T48608" s="2"/>
    </row>
    <row r="48609" spans="4:20" x14ac:dyDescent="0.2">
      <c r="D48609" s="2"/>
      <c r="E48609" s="2"/>
      <c r="F48609" s="2"/>
      <c r="G48609" s="2"/>
      <c r="O48609" s="2"/>
      <c r="Q48609" s="2"/>
      <c r="R48609" s="2"/>
      <c r="S48609" s="2"/>
      <c r="T48609" s="2"/>
    </row>
    <row r="48610" spans="4:20" x14ac:dyDescent="0.2">
      <c r="D48610" s="2"/>
      <c r="E48610" s="2"/>
      <c r="F48610" s="2"/>
      <c r="G48610" s="2"/>
      <c r="O48610" s="2"/>
      <c r="Q48610" s="2"/>
      <c r="R48610" s="2"/>
      <c r="S48610" s="2"/>
      <c r="T48610" s="2"/>
    </row>
    <row r="48611" spans="4:20" x14ac:dyDescent="0.2">
      <c r="D48611" s="2"/>
      <c r="E48611" s="2"/>
      <c r="F48611" s="2"/>
      <c r="G48611" s="2"/>
      <c r="O48611" s="2"/>
      <c r="Q48611" s="2"/>
      <c r="R48611" s="2"/>
      <c r="S48611" s="2"/>
      <c r="T48611" s="2"/>
    </row>
    <row r="48612" spans="4:20" x14ac:dyDescent="0.2">
      <c r="D48612" s="2"/>
      <c r="E48612" s="2"/>
      <c r="F48612" s="2"/>
      <c r="G48612" s="2"/>
      <c r="O48612" s="2"/>
      <c r="Q48612" s="2"/>
      <c r="R48612" s="2"/>
      <c r="S48612" s="2"/>
      <c r="T48612" s="2"/>
    </row>
    <row r="48613" spans="4:20" x14ac:dyDescent="0.2">
      <c r="D48613" s="2"/>
      <c r="E48613" s="2"/>
      <c r="F48613" s="2"/>
      <c r="G48613" s="2"/>
      <c r="O48613" s="2"/>
      <c r="Q48613" s="2"/>
      <c r="R48613" s="2"/>
      <c r="S48613" s="2"/>
      <c r="T48613" s="2"/>
    </row>
    <row r="48614" spans="4:20" x14ac:dyDescent="0.2">
      <c r="D48614" s="2"/>
      <c r="E48614" s="2"/>
      <c r="F48614" s="2"/>
      <c r="G48614" s="2"/>
      <c r="O48614" s="2"/>
      <c r="Q48614" s="2"/>
      <c r="R48614" s="2"/>
      <c r="S48614" s="2"/>
      <c r="T48614" s="2"/>
    </row>
    <row r="48615" spans="4:20" x14ac:dyDescent="0.2">
      <c r="D48615" s="2"/>
      <c r="E48615" s="2"/>
      <c r="F48615" s="2"/>
      <c r="G48615" s="2"/>
      <c r="O48615" s="2"/>
      <c r="Q48615" s="2"/>
      <c r="R48615" s="2"/>
      <c r="S48615" s="2"/>
      <c r="T48615" s="2"/>
    </row>
    <row r="48616" spans="4:20" x14ac:dyDescent="0.2">
      <c r="D48616" s="2"/>
      <c r="E48616" s="2"/>
      <c r="F48616" s="2"/>
      <c r="G48616" s="2"/>
      <c r="O48616" s="2"/>
      <c r="Q48616" s="2"/>
      <c r="R48616" s="2"/>
      <c r="S48616" s="2"/>
      <c r="T48616" s="2"/>
    </row>
    <row r="48617" spans="4:20" x14ac:dyDescent="0.2">
      <c r="D48617" s="2"/>
      <c r="E48617" s="2"/>
      <c r="F48617" s="2"/>
      <c r="G48617" s="2"/>
      <c r="O48617" s="2"/>
      <c r="Q48617" s="2"/>
      <c r="R48617" s="2"/>
      <c r="S48617" s="2"/>
      <c r="T48617" s="2"/>
    </row>
    <row r="48618" spans="4:20" x14ac:dyDescent="0.2">
      <c r="D48618" s="2"/>
      <c r="E48618" s="2"/>
      <c r="F48618" s="2"/>
      <c r="G48618" s="2"/>
      <c r="O48618" s="2"/>
      <c r="Q48618" s="2"/>
      <c r="R48618" s="2"/>
      <c r="S48618" s="2"/>
      <c r="T48618" s="2"/>
    </row>
    <row r="48619" spans="4:20" x14ac:dyDescent="0.2">
      <c r="D48619" s="2"/>
      <c r="E48619" s="2"/>
      <c r="F48619" s="2"/>
      <c r="G48619" s="2"/>
      <c r="O48619" s="2"/>
      <c r="Q48619" s="2"/>
      <c r="R48619" s="2"/>
      <c r="S48619" s="2"/>
      <c r="T48619" s="2"/>
    </row>
    <row r="48620" spans="4:20" x14ac:dyDescent="0.2">
      <c r="D48620" s="2"/>
      <c r="E48620" s="2"/>
      <c r="F48620" s="2"/>
      <c r="G48620" s="2"/>
      <c r="O48620" s="2"/>
      <c r="Q48620" s="2"/>
      <c r="R48620" s="2"/>
      <c r="S48620" s="2"/>
      <c r="T48620" s="2"/>
    </row>
    <row r="48621" spans="4:20" x14ac:dyDescent="0.2">
      <c r="D48621" s="2"/>
      <c r="E48621" s="2"/>
      <c r="F48621" s="2"/>
      <c r="G48621" s="2"/>
      <c r="O48621" s="2"/>
      <c r="Q48621" s="2"/>
      <c r="R48621" s="2"/>
      <c r="S48621" s="2"/>
      <c r="T48621" s="2"/>
    </row>
    <row r="48622" spans="4:20" x14ac:dyDescent="0.2">
      <c r="D48622" s="2"/>
      <c r="E48622" s="2"/>
      <c r="F48622" s="2"/>
      <c r="G48622" s="2"/>
      <c r="O48622" s="2"/>
      <c r="Q48622" s="2"/>
      <c r="R48622" s="2"/>
      <c r="S48622" s="2"/>
      <c r="T48622" s="2"/>
    </row>
    <row r="48623" spans="4:20" x14ac:dyDescent="0.2">
      <c r="D48623" s="2"/>
      <c r="E48623" s="2"/>
      <c r="F48623" s="2"/>
      <c r="G48623" s="2"/>
      <c r="O48623" s="2"/>
      <c r="Q48623" s="2"/>
      <c r="R48623" s="2"/>
      <c r="S48623" s="2"/>
      <c r="T48623" s="2"/>
    </row>
    <row r="48624" spans="4:20" x14ac:dyDescent="0.2">
      <c r="D48624" s="2"/>
      <c r="E48624" s="2"/>
      <c r="F48624" s="2"/>
      <c r="G48624" s="2"/>
      <c r="O48624" s="2"/>
      <c r="Q48624" s="2"/>
      <c r="R48624" s="2"/>
      <c r="S48624" s="2"/>
      <c r="T48624" s="2"/>
    </row>
    <row r="48625" spans="4:20" x14ac:dyDescent="0.2">
      <c r="D48625" s="2"/>
      <c r="E48625" s="2"/>
      <c r="F48625" s="2"/>
      <c r="G48625" s="2"/>
      <c r="O48625" s="2"/>
      <c r="Q48625" s="2"/>
      <c r="R48625" s="2"/>
      <c r="S48625" s="2"/>
      <c r="T48625" s="2"/>
    </row>
    <row r="48626" spans="4:20" x14ac:dyDescent="0.2">
      <c r="D48626" s="2"/>
      <c r="E48626" s="2"/>
      <c r="F48626" s="2"/>
      <c r="G48626" s="2"/>
      <c r="O48626" s="2"/>
      <c r="Q48626" s="2"/>
      <c r="R48626" s="2"/>
      <c r="S48626" s="2"/>
      <c r="T48626" s="2"/>
    </row>
    <row r="48627" spans="4:20" x14ac:dyDescent="0.2">
      <c r="D48627" s="2"/>
      <c r="E48627" s="2"/>
      <c r="F48627" s="2"/>
      <c r="G48627" s="2"/>
      <c r="O48627" s="2"/>
      <c r="Q48627" s="2"/>
      <c r="R48627" s="2"/>
      <c r="S48627" s="2"/>
      <c r="T48627" s="2"/>
    </row>
    <row r="48628" spans="4:20" x14ac:dyDescent="0.2">
      <c r="D48628" s="2"/>
      <c r="E48628" s="2"/>
      <c r="F48628" s="2"/>
      <c r="G48628" s="2"/>
      <c r="O48628" s="2"/>
      <c r="Q48628" s="2"/>
      <c r="R48628" s="2"/>
      <c r="S48628" s="2"/>
      <c r="T48628" s="2"/>
    </row>
    <row r="48629" spans="4:20" x14ac:dyDescent="0.2">
      <c r="D48629" s="2"/>
      <c r="E48629" s="2"/>
      <c r="F48629" s="2"/>
      <c r="G48629" s="2"/>
      <c r="O48629" s="2"/>
      <c r="Q48629" s="2"/>
      <c r="R48629" s="2"/>
      <c r="S48629" s="2"/>
      <c r="T48629" s="2"/>
    </row>
    <row r="48630" spans="4:20" x14ac:dyDescent="0.2">
      <c r="D48630" s="2"/>
      <c r="E48630" s="2"/>
      <c r="F48630" s="2"/>
      <c r="G48630" s="2"/>
      <c r="O48630" s="2"/>
      <c r="Q48630" s="2"/>
      <c r="R48630" s="2"/>
      <c r="S48630" s="2"/>
      <c r="T48630" s="2"/>
    </row>
    <row r="48631" spans="4:20" x14ac:dyDescent="0.2">
      <c r="D48631" s="2"/>
      <c r="E48631" s="2"/>
      <c r="F48631" s="2"/>
      <c r="G48631" s="2"/>
      <c r="O48631" s="2"/>
      <c r="Q48631" s="2"/>
      <c r="R48631" s="2"/>
      <c r="S48631" s="2"/>
      <c r="T48631" s="2"/>
    </row>
    <row r="48632" spans="4:20" x14ac:dyDescent="0.2">
      <c r="D48632" s="2"/>
      <c r="E48632" s="2"/>
      <c r="F48632" s="2"/>
      <c r="G48632" s="2"/>
      <c r="O48632" s="2"/>
      <c r="Q48632" s="2"/>
      <c r="R48632" s="2"/>
      <c r="S48632" s="2"/>
      <c r="T48632" s="2"/>
    </row>
    <row r="48633" spans="4:20" x14ac:dyDescent="0.2">
      <c r="D48633" s="2"/>
      <c r="E48633" s="2"/>
      <c r="F48633" s="2"/>
      <c r="G48633" s="2"/>
      <c r="O48633" s="2"/>
      <c r="Q48633" s="2"/>
      <c r="R48633" s="2"/>
      <c r="S48633" s="2"/>
      <c r="T48633" s="2"/>
    </row>
    <row r="48634" spans="4:20" x14ac:dyDescent="0.2">
      <c r="D48634" s="2"/>
      <c r="E48634" s="2"/>
      <c r="F48634" s="2"/>
      <c r="G48634" s="2"/>
      <c r="O48634" s="2"/>
      <c r="Q48634" s="2"/>
      <c r="R48634" s="2"/>
      <c r="S48634" s="2"/>
      <c r="T48634" s="2"/>
    </row>
    <row r="48635" spans="4:20" x14ac:dyDescent="0.2">
      <c r="D48635" s="2"/>
      <c r="E48635" s="2"/>
      <c r="F48635" s="2"/>
      <c r="G48635" s="2"/>
      <c r="O48635" s="2"/>
      <c r="Q48635" s="2"/>
      <c r="R48635" s="2"/>
      <c r="S48635" s="2"/>
      <c r="T48635" s="2"/>
    </row>
    <row r="48636" spans="4:20" x14ac:dyDescent="0.2">
      <c r="D48636" s="2"/>
      <c r="E48636" s="2"/>
      <c r="F48636" s="2"/>
      <c r="G48636" s="2"/>
      <c r="O48636" s="2"/>
      <c r="Q48636" s="2"/>
      <c r="R48636" s="2"/>
      <c r="S48636" s="2"/>
      <c r="T48636" s="2"/>
    </row>
    <row r="48637" spans="4:20" x14ac:dyDescent="0.2">
      <c r="D48637" s="2"/>
      <c r="E48637" s="2"/>
      <c r="F48637" s="2"/>
      <c r="G48637" s="2"/>
      <c r="O48637" s="2"/>
      <c r="Q48637" s="2"/>
      <c r="R48637" s="2"/>
      <c r="S48637" s="2"/>
      <c r="T48637" s="2"/>
    </row>
    <row r="48638" spans="4:20" x14ac:dyDescent="0.2">
      <c r="D48638" s="2"/>
      <c r="E48638" s="2"/>
      <c r="F48638" s="2"/>
      <c r="G48638" s="2"/>
      <c r="O48638" s="2"/>
      <c r="Q48638" s="2"/>
      <c r="R48638" s="2"/>
      <c r="S48638" s="2"/>
      <c r="T48638" s="2"/>
    </row>
    <row r="48639" spans="4:20" x14ac:dyDescent="0.2">
      <c r="D48639" s="2"/>
      <c r="E48639" s="2"/>
      <c r="F48639" s="2"/>
      <c r="G48639" s="2"/>
      <c r="O48639" s="2"/>
      <c r="Q48639" s="2"/>
      <c r="R48639" s="2"/>
      <c r="S48639" s="2"/>
      <c r="T48639" s="2"/>
    </row>
    <row r="48640" spans="4:20" x14ac:dyDescent="0.2">
      <c r="D48640" s="2"/>
      <c r="E48640" s="2"/>
      <c r="F48640" s="2"/>
      <c r="G48640" s="2"/>
      <c r="O48640" s="2"/>
      <c r="Q48640" s="2"/>
      <c r="R48640" s="2"/>
      <c r="S48640" s="2"/>
      <c r="T48640" s="2"/>
    </row>
    <row r="48641" spans="4:20" x14ac:dyDescent="0.2">
      <c r="D48641" s="2"/>
      <c r="E48641" s="2"/>
      <c r="F48641" s="2"/>
      <c r="G48641" s="2"/>
      <c r="O48641" s="2"/>
      <c r="Q48641" s="2"/>
      <c r="R48641" s="2"/>
      <c r="S48641" s="2"/>
      <c r="T48641" s="2"/>
    </row>
    <row r="48642" spans="4:20" x14ac:dyDescent="0.2">
      <c r="D48642" s="2"/>
      <c r="E48642" s="2"/>
      <c r="F48642" s="2"/>
      <c r="G48642" s="2"/>
      <c r="O48642" s="2"/>
      <c r="Q48642" s="2"/>
      <c r="R48642" s="2"/>
      <c r="S48642" s="2"/>
      <c r="T48642" s="2"/>
    </row>
    <row r="48643" spans="4:20" x14ac:dyDescent="0.2">
      <c r="D48643" s="2"/>
      <c r="E48643" s="2"/>
      <c r="F48643" s="2"/>
      <c r="G48643" s="2"/>
      <c r="O48643" s="2"/>
      <c r="Q48643" s="2"/>
      <c r="R48643" s="2"/>
      <c r="S48643" s="2"/>
      <c r="T48643" s="2"/>
    </row>
    <row r="48644" spans="4:20" x14ac:dyDescent="0.2">
      <c r="D48644" s="2"/>
      <c r="E48644" s="2"/>
      <c r="F48644" s="2"/>
      <c r="G48644" s="2"/>
      <c r="O48644" s="2"/>
      <c r="Q48644" s="2"/>
      <c r="R48644" s="2"/>
      <c r="S48644" s="2"/>
      <c r="T48644" s="2"/>
    </row>
    <row r="48645" spans="4:20" x14ac:dyDescent="0.2">
      <c r="D48645" s="2"/>
      <c r="E48645" s="2"/>
      <c r="F48645" s="2"/>
      <c r="G48645" s="2"/>
      <c r="O48645" s="2"/>
      <c r="Q48645" s="2"/>
      <c r="R48645" s="2"/>
      <c r="S48645" s="2"/>
      <c r="T48645" s="2"/>
    </row>
    <row r="48646" spans="4:20" x14ac:dyDescent="0.2">
      <c r="D48646" s="2"/>
      <c r="E48646" s="2"/>
      <c r="F48646" s="2"/>
      <c r="G48646" s="2"/>
      <c r="O48646" s="2"/>
      <c r="Q48646" s="2"/>
      <c r="R48646" s="2"/>
      <c r="S48646" s="2"/>
      <c r="T48646" s="2"/>
    </row>
    <row r="48647" spans="4:20" x14ac:dyDescent="0.2">
      <c r="D48647" s="2"/>
      <c r="E48647" s="2"/>
      <c r="F48647" s="2"/>
      <c r="G48647" s="2"/>
      <c r="O48647" s="2"/>
      <c r="Q48647" s="2"/>
      <c r="R48647" s="2"/>
      <c r="S48647" s="2"/>
      <c r="T48647" s="2"/>
    </row>
    <row r="48648" spans="4:20" x14ac:dyDescent="0.2">
      <c r="D48648" s="2"/>
      <c r="E48648" s="2"/>
      <c r="F48648" s="2"/>
      <c r="G48648" s="2"/>
      <c r="O48648" s="2"/>
      <c r="Q48648" s="2"/>
      <c r="R48648" s="2"/>
      <c r="S48648" s="2"/>
      <c r="T48648" s="2"/>
    </row>
    <row r="48649" spans="4:20" x14ac:dyDescent="0.2">
      <c r="D48649" s="2"/>
      <c r="E48649" s="2"/>
      <c r="F48649" s="2"/>
      <c r="G48649" s="2"/>
      <c r="O48649" s="2"/>
      <c r="Q48649" s="2"/>
      <c r="R48649" s="2"/>
      <c r="S48649" s="2"/>
      <c r="T48649" s="2"/>
    </row>
    <row r="48650" spans="4:20" x14ac:dyDescent="0.2">
      <c r="D48650" s="2"/>
      <c r="E48650" s="2"/>
      <c r="F48650" s="2"/>
      <c r="G48650" s="2"/>
      <c r="O48650" s="2"/>
      <c r="Q48650" s="2"/>
      <c r="R48650" s="2"/>
      <c r="S48650" s="2"/>
      <c r="T48650" s="2"/>
    </row>
    <row r="48651" spans="4:20" x14ac:dyDescent="0.2">
      <c r="D48651" s="2"/>
      <c r="E48651" s="2"/>
      <c r="F48651" s="2"/>
      <c r="G48651" s="2"/>
      <c r="O48651" s="2"/>
      <c r="Q48651" s="2"/>
      <c r="R48651" s="2"/>
      <c r="S48651" s="2"/>
      <c r="T48651" s="2"/>
    </row>
    <row r="48652" spans="4:20" x14ac:dyDescent="0.2">
      <c r="D48652" s="2"/>
      <c r="E48652" s="2"/>
      <c r="F48652" s="2"/>
      <c r="G48652" s="2"/>
      <c r="O48652" s="2"/>
      <c r="Q48652" s="2"/>
      <c r="R48652" s="2"/>
      <c r="S48652" s="2"/>
      <c r="T48652" s="2"/>
    </row>
    <row r="48653" spans="4:20" x14ac:dyDescent="0.2">
      <c r="D48653" s="2"/>
      <c r="E48653" s="2"/>
      <c r="F48653" s="2"/>
      <c r="G48653" s="2"/>
      <c r="O48653" s="2"/>
      <c r="Q48653" s="2"/>
      <c r="R48653" s="2"/>
      <c r="S48653" s="2"/>
      <c r="T48653" s="2"/>
    </row>
    <row r="48654" spans="4:20" x14ac:dyDescent="0.2">
      <c r="D48654" s="2"/>
      <c r="E48654" s="2"/>
      <c r="F48654" s="2"/>
      <c r="G48654" s="2"/>
      <c r="O48654" s="2"/>
      <c r="Q48654" s="2"/>
      <c r="R48654" s="2"/>
      <c r="S48654" s="2"/>
      <c r="T48654" s="2"/>
    </row>
    <row r="48655" spans="4:20" x14ac:dyDescent="0.2">
      <c r="D48655" s="2"/>
      <c r="E48655" s="2"/>
      <c r="F48655" s="2"/>
      <c r="G48655" s="2"/>
      <c r="O48655" s="2"/>
      <c r="Q48655" s="2"/>
      <c r="R48655" s="2"/>
      <c r="S48655" s="2"/>
      <c r="T48655" s="2"/>
    </row>
    <row r="48656" spans="4:20" x14ac:dyDescent="0.2">
      <c r="D48656" s="2"/>
      <c r="E48656" s="2"/>
      <c r="F48656" s="2"/>
      <c r="G48656" s="2"/>
      <c r="O48656" s="2"/>
      <c r="Q48656" s="2"/>
      <c r="R48656" s="2"/>
      <c r="S48656" s="2"/>
      <c r="T48656" s="2"/>
    </row>
    <row r="48657" spans="4:20" x14ac:dyDescent="0.2">
      <c r="D48657" s="2"/>
      <c r="E48657" s="2"/>
      <c r="F48657" s="2"/>
      <c r="G48657" s="2"/>
      <c r="O48657" s="2"/>
      <c r="Q48657" s="2"/>
      <c r="R48657" s="2"/>
      <c r="S48657" s="2"/>
      <c r="T48657" s="2"/>
    </row>
    <row r="48658" spans="4:20" x14ac:dyDescent="0.2">
      <c r="D48658" s="2"/>
      <c r="E48658" s="2"/>
      <c r="F48658" s="2"/>
      <c r="G48658" s="2"/>
      <c r="O48658" s="2"/>
      <c r="Q48658" s="2"/>
      <c r="R48658" s="2"/>
      <c r="S48658" s="2"/>
      <c r="T48658" s="2"/>
    </row>
    <row r="48659" spans="4:20" x14ac:dyDescent="0.2">
      <c r="D48659" s="2"/>
      <c r="E48659" s="2"/>
      <c r="F48659" s="2"/>
      <c r="G48659" s="2"/>
      <c r="O48659" s="2"/>
      <c r="Q48659" s="2"/>
      <c r="R48659" s="2"/>
      <c r="S48659" s="2"/>
      <c r="T48659" s="2"/>
    </row>
    <row r="48660" spans="4:20" x14ac:dyDescent="0.2">
      <c r="D48660" s="2"/>
      <c r="E48660" s="2"/>
      <c r="F48660" s="2"/>
      <c r="G48660" s="2"/>
      <c r="O48660" s="2"/>
      <c r="Q48660" s="2"/>
      <c r="R48660" s="2"/>
      <c r="S48660" s="2"/>
      <c r="T48660" s="2"/>
    </row>
    <row r="48661" spans="4:20" x14ac:dyDescent="0.2">
      <c r="D48661" s="2"/>
      <c r="E48661" s="2"/>
      <c r="F48661" s="2"/>
      <c r="G48661" s="2"/>
      <c r="O48661" s="2"/>
      <c r="Q48661" s="2"/>
      <c r="R48661" s="2"/>
      <c r="S48661" s="2"/>
      <c r="T48661" s="2"/>
    </row>
    <row r="48662" spans="4:20" x14ac:dyDescent="0.2">
      <c r="D48662" s="2"/>
      <c r="E48662" s="2"/>
      <c r="F48662" s="2"/>
      <c r="G48662" s="2"/>
      <c r="O48662" s="2"/>
      <c r="Q48662" s="2"/>
      <c r="R48662" s="2"/>
      <c r="S48662" s="2"/>
      <c r="T48662" s="2"/>
    </row>
    <row r="48663" spans="4:20" x14ac:dyDescent="0.2">
      <c r="D48663" s="2"/>
      <c r="E48663" s="2"/>
      <c r="F48663" s="2"/>
      <c r="G48663" s="2"/>
      <c r="O48663" s="2"/>
      <c r="Q48663" s="2"/>
      <c r="R48663" s="2"/>
      <c r="S48663" s="2"/>
      <c r="T48663" s="2"/>
    </row>
    <row r="48664" spans="4:20" x14ac:dyDescent="0.2">
      <c r="D48664" s="2"/>
      <c r="E48664" s="2"/>
      <c r="F48664" s="2"/>
      <c r="G48664" s="2"/>
      <c r="O48664" s="2"/>
      <c r="Q48664" s="2"/>
      <c r="R48664" s="2"/>
      <c r="S48664" s="2"/>
      <c r="T48664" s="2"/>
    </row>
    <row r="48665" spans="4:20" x14ac:dyDescent="0.2">
      <c r="D48665" s="2"/>
      <c r="E48665" s="2"/>
      <c r="F48665" s="2"/>
      <c r="G48665" s="2"/>
      <c r="O48665" s="2"/>
      <c r="Q48665" s="2"/>
      <c r="R48665" s="2"/>
      <c r="S48665" s="2"/>
      <c r="T48665" s="2"/>
    </row>
    <row r="48666" spans="4:20" x14ac:dyDescent="0.2">
      <c r="D48666" s="2"/>
      <c r="E48666" s="2"/>
      <c r="F48666" s="2"/>
      <c r="G48666" s="2"/>
      <c r="O48666" s="2"/>
      <c r="Q48666" s="2"/>
      <c r="R48666" s="2"/>
      <c r="S48666" s="2"/>
      <c r="T48666" s="2"/>
    </row>
    <row r="48667" spans="4:20" x14ac:dyDescent="0.2">
      <c r="D48667" s="2"/>
      <c r="E48667" s="2"/>
      <c r="F48667" s="2"/>
      <c r="G48667" s="2"/>
      <c r="O48667" s="2"/>
      <c r="Q48667" s="2"/>
      <c r="R48667" s="2"/>
      <c r="S48667" s="2"/>
      <c r="T48667" s="2"/>
    </row>
    <row r="48668" spans="4:20" x14ac:dyDescent="0.2">
      <c r="D48668" s="2"/>
      <c r="E48668" s="2"/>
      <c r="F48668" s="2"/>
      <c r="G48668" s="2"/>
      <c r="O48668" s="2"/>
      <c r="Q48668" s="2"/>
      <c r="R48668" s="2"/>
      <c r="S48668" s="2"/>
      <c r="T48668" s="2"/>
    </row>
    <row r="48669" spans="4:20" x14ac:dyDescent="0.2">
      <c r="D48669" s="2"/>
      <c r="E48669" s="2"/>
      <c r="F48669" s="2"/>
      <c r="G48669" s="2"/>
      <c r="O48669" s="2"/>
      <c r="Q48669" s="2"/>
      <c r="R48669" s="2"/>
      <c r="S48669" s="2"/>
      <c r="T48669" s="2"/>
    </row>
    <row r="48670" spans="4:20" x14ac:dyDescent="0.2">
      <c r="D48670" s="2"/>
      <c r="E48670" s="2"/>
      <c r="F48670" s="2"/>
      <c r="G48670" s="2"/>
      <c r="O48670" s="2"/>
      <c r="Q48670" s="2"/>
      <c r="R48670" s="2"/>
      <c r="S48670" s="2"/>
      <c r="T48670" s="2"/>
    </row>
    <row r="48671" spans="4:20" x14ac:dyDescent="0.2">
      <c r="D48671" s="2"/>
      <c r="E48671" s="2"/>
      <c r="F48671" s="2"/>
      <c r="G48671" s="2"/>
      <c r="O48671" s="2"/>
      <c r="Q48671" s="2"/>
      <c r="R48671" s="2"/>
      <c r="S48671" s="2"/>
      <c r="T48671" s="2"/>
    </row>
    <row r="48672" spans="4:20" x14ac:dyDescent="0.2">
      <c r="D48672" s="2"/>
      <c r="E48672" s="2"/>
      <c r="F48672" s="2"/>
      <c r="G48672" s="2"/>
      <c r="O48672" s="2"/>
      <c r="Q48672" s="2"/>
      <c r="R48672" s="2"/>
      <c r="S48672" s="2"/>
      <c r="T48672" s="2"/>
    </row>
    <row r="48673" spans="4:20" x14ac:dyDescent="0.2">
      <c r="D48673" s="2"/>
      <c r="E48673" s="2"/>
      <c r="F48673" s="2"/>
      <c r="G48673" s="2"/>
      <c r="O48673" s="2"/>
      <c r="Q48673" s="2"/>
      <c r="R48673" s="2"/>
      <c r="S48673" s="2"/>
      <c r="T48673" s="2"/>
    </row>
    <row r="48674" spans="4:20" x14ac:dyDescent="0.2">
      <c r="D48674" s="2"/>
      <c r="E48674" s="2"/>
      <c r="F48674" s="2"/>
      <c r="G48674" s="2"/>
      <c r="O48674" s="2"/>
      <c r="Q48674" s="2"/>
      <c r="R48674" s="2"/>
      <c r="S48674" s="2"/>
      <c r="T48674" s="2"/>
    </row>
    <row r="48675" spans="4:20" x14ac:dyDescent="0.2">
      <c r="D48675" s="2"/>
      <c r="E48675" s="2"/>
      <c r="F48675" s="2"/>
      <c r="G48675" s="2"/>
      <c r="O48675" s="2"/>
      <c r="Q48675" s="2"/>
      <c r="R48675" s="2"/>
      <c r="S48675" s="2"/>
      <c r="T48675" s="2"/>
    </row>
    <row r="48676" spans="4:20" x14ac:dyDescent="0.2">
      <c r="D48676" s="2"/>
      <c r="E48676" s="2"/>
      <c r="F48676" s="2"/>
      <c r="G48676" s="2"/>
      <c r="O48676" s="2"/>
      <c r="Q48676" s="2"/>
      <c r="R48676" s="2"/>
      <c r="S48676" s="2"/>
      <c r="T48676" s="2"/>
    </row>
    <row r="48677" spans="4:20" x14ac:dyDescent="0.2">
      <c r="D48677" s="2"/>
      <c r="E48677" s="2"/>
      <c r="F48677" s="2"/>
      <c r="G48677" s="2"/>
      <c r="O48677" s="2"/>
      <c r="Q48677" s="2"/>
      <c r="R48677" s="2"/>
      <c r="S48677" s="2"/>
      <c r="T48677" s="2"/>
    </row>
    <row r="48678" spans="4:20" x14ac:dyDescent="0.2">
      <c r="D48678" s="2"/>
      <c r="E48678" s="2"/>
      <c r="F48678" s="2"/>
      <c r="G48678" s="2"/>
      <c r="O48678" s="2"/>
      <c r="Q48678" s="2"/>
      <c r="R48678" s="2"/>
      <c r="S48678" s="2"/>
      <c r="T48678" s="2"/>
    </row>
    <row r="48679" spans="4:20" x14ac:dyDescent="0.2">
      <c r="D48679" s="2"/>
      <c r="E48679" s="2"/>
      <c r="F48679" s="2"/>
      <c r="G48679" s="2"/>
      <c r="O48679" s="2"/>
      <c r="Q48679" s="2"/>
      <c r="R48679" s="2"/>
      <c r="S48679" s="2"/>
      <c r="T48679" s="2"/>
    </row>
    <row r="48680" spans="4:20" x14ac:dyDescent="0.2">
      <c r="D48680" s="2"/>
      <c r="E48680" s="2"/>
      <c r="F48680" s="2"/>
      <c r="G48680" s="2"/>
      <c r="O48680" s="2"/>
      <c r="Q48680" s="2"/>
      <c r="R48680" s="2"/>
      <c r="S48680" s="2"/>
      <c r="T48680" s="2"/>
    </row>
    <row r="48681" spans="4:20" x14ac:dyDescent="0.2">
      <c r="D48681" s="2"/>
      <c r="E48681" s="2"/>
      <c r="F48681" s="2"/>
      <c r="G48681" s="2"/>
      <c r="O48681" s="2"/>
      <c r="Q48681" s="2"/>
      <c r="R48681" s="2"/>
      <c r="S48681" s="2"/>
      <c r="T48681" s="2"/>
    </row>
    <row r="48682" spans="4:20" x14ac:dyDescent="0.2">
      <c r="D48682" s="2"/>
      <c r="E48682" s="2"/>
      <c r="F48682" s="2"/>
      <c r="G48682" s="2"/>
      <c r="O48682" s="2"/>
      <c r="Q48682" s="2"/>
      <c r="R48682" s="2"/>
      <c r="S48682" s="2"/>
      <c r="T48682" s="2"/>
    </row>
    <row r="48683" spans="4:20" x14ac:dyDescent="0.2">
      <c r="D48683" s="2"/>
      <c r="E48683" s="2"/>
      <c r="F48683" s="2"/>
      <c r="G48683" s="2"/>
      <c r="O48683" s="2"/>
      <c r="Q48683" s="2"/>
      <c r="R48683" s="2"/>
      <c r="S48683" s="2"/>
      <c r="T48683" s="2"/>
    </row>
    <row r="48684" spans="4:20" x14ac:dyDescent="0.2">
      <c r="D48684" s="2"/>
      <c r="E48684" s="2"/>
      <c r="F48684" s="2"/>
      <c r="G48684" s="2"/>
      <c r="O48684" s="2"/>
      <c r="Q48684" s="2"/>
      <c r="R48684" s="2"/>
      <c r="S48684" s="2"/>
      <c r="T48684" s="2"/>
    </row>
    <row r="48685" spans="4:20" x14ac:dyDescent="0.2">
      <c r="D48685" s="2"/>
      <c r="E48685" s="2"/>
      <c r="F48685" s="2"/>
      <c r="G48685" s="2"/>
      <c r="O48685" s="2"/>
      <c r="Q48685" s="2"/>
      <c r="R48685" s="2"/>
      <c r="S48685" s="2"/>
      <c r="T48685" s="2"/>
    </row>
    <row r="48686" spans="4:20" x14ac:dyDescent="0.2">
      <c r="D48686" s="2"/>
      <c r="E48686" s="2"/>
      <c r="F48686" s="2"/>
      <c r="G48686" s="2"/>
      <c r="O48686" s="2"/>
      <c r="Q48686" s="2"/>
      <c r="R48686" s="2"/>
      <c r="S48686" s="2"/>
      <c r="T48686" s="2"/>
    </row>
    <row r="48687" spans="4:20" x14ac:dyDescent="0.2">
      <c r="D48687" s="2"/>
      <c r="E48687" s="2"/>
      <c r="F48687" s="2"/>
      <c r="G48687" s="2"/>
      <c r="O48687" s="2"/>
      <c r="Q48687" s="2"/>
      <c r="R48687" s="2"/>
      <c r="S48687" s="2"/>
      <c r="T48687" s="2"/>
    </row>
    <row r="48688" spans="4:20" x14ac:dyDescent="0.2">
      <c r="D48688" s="2"/>
      <c r="E48688" s="2"/>
      <c r="F48688" s="2"/>
      <c r="G48688" s="2"/>
      <c r="O48688" s="2"/>
      <c r="Q48688" s="2"/>
      <c r="R48688" s="2"/>
      <c r="S48688" s="2"/>
      <c r="T48688" s="2"/>
    </row>
    <row r="48689" spans="4:20" x14ac:dyDescent="0.2">
      <c r="D48689" s="2"/>
      <c r="E48689" s="2"/>
      <c r="F48689" s="2"/>
      <c r="G48689" s="2"/>
      <c r="O48689" s="2"/>
      <c r="Q48689" s="2"/>
      <c r="R48689" s="2"/>
      <c r="S48689" s="2"/>
      <c r="T48689" s="2"/>
    </row>
    <row r="48690" spans="4:20" x14ac:dyDescent="0.2">
      <c r="D48690" s="2"/>
      <c r="E48690" s="2"/>
      <c r="F48690" s="2"/>
      <c r="G48690" s="2"/>
      <c r="O48690" s="2"/>
      <c r="Q48690" s="2"/>
      <c r="R48690" s="2"/>
      <c r="S48690" s="2"/>
      <c r="T48690" s="2"/>
    </row>
    <row r="48691" spans="4:20" x14ac:dyDescent="0.2">
      <c r="D48691" s="2"/>
      <c r="E48691" s="2"/>
      <c r="F48691" s="2"/>
      <c r="G48691" s="2"/>
      <c r="O48691" s="2"/>
      <c r="Q48691" s="2"/>
      <c r="R48691" s="2"/>
      <c r="S48691" s="2"/>
      <c r="T48691" s="2"/>
    </row>
    <row r="48692" spans="4:20" x14ac:dyDescent="0.2">
      <c r="D48692" s="2"/>
      <c r="E48692" s="2"/>
      <c r="F48692" s="2"/>
      <c r="G48692" s="2"/>
      <c r="O48692" s="2"/>
      <c r="Q48692" s="2"/>
      <c r="R48692" s="2"/>
      <c r="S48692" s="2"/>
      <c r="T48692" s="2"/>
    </row>
    <row r="48693" spans="4:20" x14ac:dyDescent="0.2">
      <c r="D48693" s="2"/>
      <c r="E48693" s="2"/>
      <c r="F48693" s="2"/>
      <c r="G48693" s="2"/>
      <c r="O48693" s="2"/>
      <c r="Q48693" s="2"/>
      <c r="R48693" s="2"/>
      <c r="S48693" s="2"/>
      <c r="T48693" s="2"/>
    </row>
    <row r="48694" spans="4:20" x14ac:dyDescent="0.2">
      <c r="D48694" s="2"/>
      <c r="E48694" s="2"/>
      <c r="F48694" s="2"/>
      <c r="G48694" s="2"/>
      <c r="O48694" s="2"/>
      <c r="Q48694" s="2"/>
      <c r="R48694" s="2"/>
      <c r="S48694" s="2"/>
      <c r="T48694" s="2"/>
    </row>
    <row r="48695" spans="4:20" x14ac:dyDescent="0.2">
      <c r="D48695" s="2"/>
      <c r="E48695" s="2"/>
      <c r="F48695" s="2"/>
      <c r="G48695" s="2"/>
      <c r="O48695" s="2"/>
      <c r="Q48695" s="2"/>
      <c r="R48695" s="2"/>
      <c r="S48695" s="2"/>
      <c r="T48695" s="2"/>
    </row>
    <row r="48696" spans="4:20" x14ac:dyDescent="0.2">
      <c r="D48696" s="2"/>
      <c r="E48696" s="2"/>
      <c r="F48696" s="2"/>
      <c r="G48696" s="2"/>
      <c r="O48696" s="2"/>
      <c r="Q48696" s="2"/>
      <c r="R48696" s="2"/>
      <c r="S48696" s="2"/>
      <c r="T48696" s="2"/>
    </row>
    <row r="48697" spans="4:20" x14ac:dyDescent="0.2">
      <c r="D48697" s="2"/>
      <c r="E48697" s="2"/>
      <c r="F48697" s="2"/>
      <c r="G48697" s="2"/>
      <c r="O48697" s="2"/>
      <c r="Q48697" s="2"/>
      <c r="R48697" s="2"/>
      <c r="S48697" s="2"/>
      <c r="T48697" s="2"/>
    </row>
    <row r="48698" spans="4:20" x14ac:dyDescent="0.2">
      <c r="D48698" s="2"/>
      <c r="E48698" s="2"/>
      <c r="F48698" s="2"/>
      <c r="G48698" s="2"/>
      <c r="O48698" s="2"/>
      <c r="Q48698" s="2"/>
      <c r="R48698" s="2"/>
      <c r="S48698" s="2"/>
      <c r="T48698" s="2"/>
    </row>
    <row r="48699" spans="4:20" x14ac:dyDescent="0.2">
      <c r="D48699" s="2"/>
      <c r="E48699" s="2"/>
      <c r="F48699" s="2"/>
      <c r="G48699" s="2"/>
      <c r="O48699" s="2"/>
      <c r="Q48699" s="2"/>
      <c r="R48699" s="2"/>
      <c r="S48699" s="2"/>
      <c r="T48699" s="2"/>
    </row>
    <row r="48700" spans="4:20" x14ac:dyDescent="0.2">
      <c r="D48700" s="2"/>
      <c r="E48700" s="2"/>
      <c r="F48700" s="2"/>
      <c r="G48700" s="2"/>
      <c r="O48700" s="2"/>
      <c r="Q48700" s="2"/>
      <c r="R48700" s="2"/>
      <c r="S48700" s="2"/>
      <c r="T48700" s="2"/>
    </row>
    <row r="48701" spans="4:20" x14ac:dyDescent="0.2">
      <c r="D48701" s="2"/>
      <c r="E48701" s="2"/>
      <c r="F48701" s="2"/>
      <c r="G48701" s="2"/>
      <c r="O48701" s="2"/>
      <c r="Q48701" s="2"/>
      <c r="R48701" s="2"/>
      <c r="S48701" s="2"/>
      <c r="T48701" s="2"/>
    </row>
    <row r="48702" spans="4:20" x14ac:dyDescent="0.2">
      <c r="D48702" s="2"/>
      <c r="E48702" s="2"/>
      <c r="F48702" s="2"/>
      <c r="G48702" s="2"/>
      <c r="O48702" s="2"/>
      <c r="Q48702" s="2"/>
      <c r="R48702" s="2"/>
      <c r="S48702" s="2"/>
      <c r="T48702" s="2"/>
    </row>
    <row r="48703" spans="4:20" x14ac:dyDescent="0.2">
      <c r="D48703" s="2"/>
      <c r="E48703" s="2"/>
      <c r="F48703" s="2"/>
      <c r="G48703" s="2"/>
      <c r="O48703" s="2"/>
      <c r="Q48703" s="2"/>
      <c r="R48703" s="2"/>
      <c r="S48703" s="2"/>
      <c r="T48703" s="2"/>
    </row>
    <row r="48704" spans="4:20" x14ac:dyDescent="0.2">
      <c r="D48704" s="2"/>
      <c r="E48704" s="2"/>
      <c r="F48704" s="2"/>
      <c r="G48704" s="2"/>
      <c r="O48704" s="2"/>
      <c r="Q48704" s="2"/>
      <c r="R48704" s="2"/>
      <c r="S48704" s="2"/>
      <c r="T48704" s="2"/>
    </row>
    <row r="48705" spans="4:20" x14ac:dyDescent="0.2">
      <c r="D48705" s="2"/>
      <c r="E48705" s="2"/>
      <c r="F48705" s="2"/>
      <c r="G48705" s="2"/>
      <c r="O48705" s="2"/>
      <c r="Q48705" s="2"/>
      <c r="R48705" s="2"/>
      <c r="S48705" s="2"/>
      <c r="T48705" s="2"/>
    </row>
    <row r="48706" spans="4:20" x14ac:dyDescent="0.2">
      <c r="D48706" s="2"/>
      <c r="E48706" s="2"/>
      <c r="F48706" s="2"/>
      <c r="G48706" s="2"/>
      <c r="O48706" s="2"/>
      <c r="Q48706" s="2"/>
      <c r="R48706" s="2"/>
      <c r="S48706" s="2"/>
      <c r="T48706" s="2"/>
    </row>
    <row r="48707" spans="4:20" x14ac:dyDescent="0.2">
      <c r="D48707" s="2"/>
      <c r="E48707" s="2"/>
      <c r="F48707" s="2"/>
      <c r="G48707" s="2"/>
      <c r="O48707" s="2"/>
      <c r="Q48707" s="2"/>
      <c r="R48707" s="2"/>
      <c r="S48707" s="2"/>
      <c r="T48707" s="2"/>
    </row>
    <row r="48708" spans="4:20" x14ac:dyDescent="0.2">
      <c r="D48708" s="2"/>
      <c r="E48708" s="2"/>
      <c r="F48708" s="2"/>
      <c r="G48708" s="2"/>
      <c r="O48708" s="2"/>
      <c r="Q48708" s="2"/>
      <c r="R48708" s="2"/>
      <c r="S48708" s="2"/>
      <c r="T48708" s="2"/>
    </row>
    <row r="48709" spans="4:20" x14ac:dyDescent="0.2">
      <c r="D48709" s="2"/>
      <c r="E48709" s="2"/>
      <c r="F48709" s="2"/>
      <c r="G48709" s="2"/>
      <c r="O48709" s="2"/>
      <c r="Q48709" s="2"/>
      <c r="R48709" s="2"/>
      <c r="S48709" s="2"/>
      <c r="T48709" s="2"/>
    </row>
    <row r="48710" spans="4:20" x14ac:dyDescent="0.2">
      <c r="D48710" s="2"/>
      <c r="E48710" s="2"/>
      <c r="F48710" s="2"/>
      <c r="G48710" s="2"/>
      <c r="O48710" s="2"/>
      <c r="Q48710" s="2"/>
      <c r="R48710" s="2"/>
      <c r="S48710" s="2"/>
      <c r="T48710" s="2"/>
    </row>
    <row r="48711" spans="4:20" x14ac:dyDescent="0.2">
      <c r="D48711" s="2"/>
      <c r="E48711" s="2"/>
      <c r="F48711" s="2"/>
      <c r="G48711" s="2"/>
      <c r="O48711" s="2"/>
      <c r="Q48711" s="2"/>
      <c r="R48711" s="2"/>
      <c r="S48711" s="2"/>
      <c r="T48711" s="2"/>
    </row>
    <row r="48712" spans="4:20" x14ac:dyDescent="0.2">
      <c r="D48712" s="2"/>
      <c r="E48712" s="2"/>
      <c r="F48712" s="2"/>
      <c r="G48712" s="2"/>
      <c r="O48712" s="2"/>
      <c r="Q48712" s="2"/>
      <c r="R48712" s="2"/>
      <c r="S48712" s="2"/>
      <c r="T48712" s="2"/>
    </row>
    <row r="48713" spans="4:20" x14ac:dyDescent="0.2">
      <c r="D48713" s="2"/>
      <c r="E48713" s="2"/>
      <c r="F48713" s="2"/>
      <c r="G48713" s="2"/>
      <c r="O48713" s="2"/>
      <c r="Q48713" s="2"/>
      <c r="R48713" s="2"/>
      <c r="S48713" s="2"/>
      <c r="T48713" s="2"/>
    </row>
    <row r="48714" spans="4:20" x14ac:dyDescent="0.2">
      <c r="D48714" s="2"/>
      <c r="E48714" s="2"/>
      <c r="F48714" s="2"/>
      <c r="G48714" s="2"/>
      <c r="O48714" s="2"/>
      <c r="Q48714" s="2"/>
      <c r="R48714" s="2"/>
      <c r="S48714" s="2"/>
      <c r="T48714" s="2"/>
    </row>
    <row r="48715" spans="4:20" x14ac:dyDescent="0.2">
      <c r="D48715" s="2"/>
      <c r="E48715" s="2"/>
      <c r="F48715" s="2"/>
      <c r="G48715" s="2"/>
      <c r="O48715" s="2"/>
      <c r="Q48715" s="2"/>
      <c r="R48715" s="2"/>
      <c r="S48715" s="2"/>
      <c r="T48715" s="2"/>
    </row>
    <row r="48716" spans="4:20" x14ac:dyDescent="0.2">
      <c r="D48716" s="2"/>
      <c r="E48716" s="2"/>
      <c r="F48716" s="2"/>
      <c r="G48716" s="2"/>
      <c r="O48716" s="2"/>
      <c r="Q48716" s="2"/>
      <c r="R48716" s="2"/>
      <c r="S48716" s="2"/>
      <c r="T48716" s="2"/>
    </row>
    <row r="48717" spans="4:20" x14ac:dyDescent="0.2">
      <c r="D48717" s="2"/>
      <c r="E48717" s="2"/>
      <c r="F48717" s="2"/>
      <c r="G48717" s="2"/>
      <c r="O48717" s="2"/>
      <c r="Q48717" s="2"/>
      <c r="R48717" s="2"/>
      <c r="S48717" s="2"/>
      <c r="T48717" s="2"/>
    </row>
    <row r="48718" spans="4:20" x14ac:dyDescent="0.2">
      <c r="D48718" s="2"/>
      <c r="E48718" s="2"/>
      <c r="F48718" s="2"/>
      <c r="G48718" s="2"/>
      <c r="O48718" s="2"/>
      <c r="Q48718" s="2"/>
      <c r="R48718" s="2"/>
      <c r="S48718" s="2"/>
      <c r="T48718" s="2"/>
    </row>
    <row r="48719" spans="4:20" x14ac:dyDescent="0.2">
      <c r="D48719" s="2"/>
      <c r="E48719" s="2"/>
      <c r="F48719" s="2"/>
      <c r="G48719" s="2"/>
      <c r="O48719" s="2"/>
      <c r="Q48719" s="2"/>
      <c r="R48719" s="2"/>
      <c r="S48719" s="2"/>
      <c r="T48719" s="2"/>
    </row>
    <row r="48720" spans="4:20" x14ac:dyDescent="0.2">
      <c r="D48720" s="2"/>
      <c r="E48720" s="2"/>
      <c r="F48720" s="2"/>
      <c r="G48720" s="2"/>
      <c r="O48720" s="2"/>
      <c r="Q48720" s="2"/>
      <c r="R48720" s="2"/>
      <c r="S48720" s="2"/>
      <c r="T48720" s="2"/>
    </row>
    <row r="48721" spans="4:20" x14ac:dyDescent="0.2">
      <c r="D48721" s="2"/>
      <c r="E48721" s="2"/>
      <c r="F48721" s="2"/>
      <c r="G48721" s="2"/>
      <c r="O48721" s="2"/>
      <c r="Q48721" s="2"/>
      <c r="R48721" s="2"/>
      <c r="S48721" s="2"/>
      <c r="T48721" s="2"/>
    </row>
    <row r="48722" spans="4:20" x14ac:dyDescent="0.2">
      <c r="D48722" s="2"/>
      <c r="E48722" s="2"/>
      <c r="F48722" s="2"/>
      <c r="G48722" s="2"/>
      <c r="O48722" s="2"/>
      <c r="Q48722" s="2"/>
      <c r="R48722" s="2"/>
      <c r="S48722" s="2"/>
      <c r="T48722" s="2"/>
    </row>
    <row r="48723" spans="4:20" x14ac:dyDescent="0.2">
      <c r="D48723" s="2"/>
      <c r="E48723" s="2"/>
      <c r="F48723" s="2"/>
      <c r="G48723" s="2"/>
      <c r="O48723" s="2"/>
      <c r="Q48723" s="2"/>
      <c r="R48723" s="2"/>
      <c r="S48723" s="2"/>
      <c r="T48723" s="2"/>
    </row>
    <row r="48724" spans="4:20" x14ac:dyDescent="0.2">
      <c r="D48724" s="2"/>
      <c r="E48724" s="2"/>
      <c r="F48724" s="2"/>
      <c r="G48724" s="2"/>
      <c r="O48724" s="2"/>
      <c r="Q48724" s="2"/>
      <c r="R48724" s="2"/>
      <c r="S48724" s="2"/>
      <c r="T48724" s="2"/>
    </row>
    <row r="48725" spans="4:20" x14ac:dyDescent="0.2">
      <c r="D48725" s="2"/>
      <c r="E48725" s="2"/>
      <c r="F48725" s="2"/>
      <c r="G48725" s="2"/>
      <c r="O48725" s="2"/>
      <c r="Q48725" s="2"/>
      <c r="R48725" s="2"/>
      <c r="S48725" s="2"/>
      <c r="T48725" s="2"/>
    </row>
    <row r="48726" spans="4:20" x14ac:dyDescent="0.2">
      <c r="D48726" s="2"/>
      <c r="E48726" s="2"/>
      <c r="F48726" s="2"/>
      <c r="G48726" s="2"/>
      <c r="O48726" s="2"/>
      <c r="Q48726" s="2"/>
      <c r="R48726" s="2"/>
      <c r="S48726" s="2"/>
      <c r="T48726" s="2"/>
    </row>
    <row r="48727" spans="4:20" x14ac:dyDescent="0.2">
      <c r="D48727" s="2"/>
      <c r="E48727" s="2"/>
      <c r="F48727" s="2"/>
      <c r="G48727" s="2"/>
      <c r="O48727" s="2"/>
      <c r="Q48727" s="2"/>
      <c r="R48727" s="2"/>
      <c r="S48727" s="2"/>
      <c r="T48727" s="2"/>
    </row>
    <row r="48728" spans="4:20" x14ac:dyDescent="0.2">
      <c r="D48728" s="2"/>
      <c r="E48728" s="2"/>
      <c r="F48728" s="2"/>
      <c r="G48728" s="2"/>
      <c r="O48728" s="2"/>
      <c r="Q48728" s="2"/>
      <c r="R48728" s="2"/>
      <c r="S48728" s="2"/>
      <c r="T48728" s="2"/>
    </row>
    <row r="48729" spans="4:20" x14ac:dyDescent="0.2">
      <c r="D48729" s="2"/>
      <c r="E48729" s="2"/>
      <c r="F48729" s="2"/>
      <c r="G48729" s="2"/>
      <c r="O48729" s="2"/>
      <c r="Q48729" s="2"/>
      <c r="R48729" s="2"/>
      <c r="S48729" s="2"/>
      <c r="T48729" s="2"/>
    </row>
    <row r="48730" spans="4:20" x14ac:dyDescent="0.2">
      <c r="D48730" s="2"/>
      <c r="E48730" s="2"/>
      <c r="F48730" s="2"/>
      <c r="G48730" s="2"/>
      <c r="O48730" s="2"/>
      <c r="Q48730" s="2"/>
      <c r="R48730" s="2"/>
      <c r="S48730" s="2"/>
      <c r="T48730" s="2"/>
    </row>
    <row r="48731" spans="4:20" x14ac:dyDescent="0.2">
      <c r="D48731" s="2"/>
      <c r="E48731" s="2"/>
      <c r="F48731" s="2"/>
      <c r="G48731" s="2"/>
      <c r="O48731" s="2"/>
      <c r="Q48731" s="2"/>
      <c r="R48731" s="2"/>
      <c r="S48731" s="2"/>
      <c r="T48731" s="2"/>
    </row>
    <row r="48732" spans="4:20" x14ac:dyDescent="0.2">
      <c r="D48732" s="2"/>
      <c r="E48732" s="2"/>
      <c r="F48732" s="2"/>
      <c r="G48732" s="2"/>
      <c r="O48732" s="2"/>
      <c r="Q48732" s="2"/>
      <c r="R48732" s="2"/>
      <c r="S48732" s="2"/>
      <c r="T48732" s="2"/>
    </row>
    <row r="48733" spans="4:20" x14ac:dyDescent="0.2">
      <c r="D48733" s="2"/>
      <c r="E48733" s="2"/>
      <c r="F48733" s="2"/>
      <c r="G48733" s="2"/>
      <c r="O48733" s="2"/>
      <c r="Q48733" s="2"/>
      <c r="R48733" s="2"/>
      <c r="S48733" s="2"/>
      <c r="T48733" s="2"/>
    </row>
    <row r="48734" spans="4:20" x14ac:dyDescent="0.2">
      <c r="D48734" s="2"/>
      <c r="E48734" s="2"/>
      <c r="F48734" s="2"/>
      <c r="G48734" s="2"/>
      <c r="O48734" s="2"/>
      <c r="Q48734" s="2"/>
      <c r="R48734" s="2"/>
      <c r="S48734" s="2"/>
      <c r="T48734" s="2"/>
    </row>
    <row r="48735" spans="4:20" x14ac:dyDescent="0.2">
      <c r="D48735" s="2"/>
      <c r="E48735" s="2"/>
      <c r="F48735" s="2"/>
      <c r="G48735" s="2"/>
      <c r="O48735" s="2"/>
      <c r="Q48735" s="2"/>
      <c r="R48735" s="2"/>
      <c r="S48735" s="2"/>
      <c r="T48735" s="2"/>
    </row>
    <row r="48736" spans="4:20" x14ac:dyDescent="0.2">
      <c r="D48736" s="2"/>
      <c r="E48736" s="2"/>
      <c r="F48736" s="2"/>
      <c r="G48736" s="2"/>
      <c r="O48736" s="2"/>
      <c r="Q48736" s="2"/>
      <c r="R48736" s="2"/>
      <c r="S48736" s="2"/>
      <c r="T48736" s="2"/>
    </row>
    <row r="48737" spans="4:20" x14ac:dyDescent="0.2">
      <c r="D48737" s="2"/>
      <c r="E48737" s="2"/>
      <c r="F48737" s="2"/>
      <c r="G48737" s="2"/>
      <c r="O48737" s="2"/>
      <c r="Q48737" s="2"/>
      <c r="R48737" s="2"/>
      <c r="S48737" s="2"/>
      <c r="T48737" s="2"/>
    </row>
    <row r="48738" spans="4:20" x14ac:dyDescent="0.2">
      <c r="D48738" s="2"/>
      <c r="E48738" s="2"/>
      <c r="F48738" s="2"/>
      <c r="G48738" s="2"/>
      <c r="O48738" s="2"/>
      <c r="Q48738" s="2"/>
      <c r="R48738" s="2"/>
      <c r="S48738" s="2"/>
      <c r="T48738" s="2"/>
    </row>
    <row r="48739" spans="4:20" x14ac:dyDescent="0.2">
      <c r="D48739" s="2"/>
      <c r="E48739" s="2"/>
      <c r="F48739" s="2"/>
      <c r="G48739" s="2"/>
      <c r="O48739" s="2"/>
      <c r="Q48739" s="2"/>
      <c r="R48739" s="2"/>
      <c r="S48739" s="2"/>
      <c r="T48739" s="2"/>
    </row>
    <row r="48740" spans="4:20" x14ac:dyDescent="0.2">
      <c r="D48740" s="2"/>
      <c r="E48740" s="2"/>
      <c r="F48740" s="2"/>
      <c r="G48740" s="2"/>
      <c r="O48740" s="2"/>
      <c r="Q48740" s="2"/>
      <c r="R48740" s="2"/>
      <c r="S48740" s="2"/>
      <c r="T48740" s="2"/>
    </row>
    <row r="48741" spans="4:20" x14ac:dyDescent="0.2">
      <c r="D48741" s="2"/>
      <c r="E48741" s="2"/>
      <c r="F48741" s="2"/>
      <c r="G48741" s="2"/>
      <c r="O48741" s="2"/>
      <c r="Q48741" s="2"/>
      <c r="R48741" s="2"/>
      <c r="S48741" s="2"/>
      <c r="T48741" s="2"/>
    </row>
    <row r="48742" spans="4:20" x14ac:dyDescent="0.2">
      <c r="D48742" s="2"/>
      <c r="E48742" s="2"/>
      <c r="F48742" s="2"/>
      <c r="G48742" s="2"/>
      <c r="O48742" s="2"/>
      <c r="Q48742" s="2"/>
      <c r="R48742" s="2"/>
      <c r="S48742" s="2"/>
      <c r="T48742" s="2"/>
    </row>
    <row r="48743" spans="4:20" x14ac:dyDescent="0.2">
      <c r="D48743" s="2"/>
      <c r="E48743" s="2"/>
      <c r="F48743" s="2"/>
      <c r="G48743" s="2"/>
      <c r="O48743" s="2"/>
      <c r="Q48743" s="2"/>
      <c r="R48743" s="2"/>
      <c r="S48743" s="2"/>
      <c r="T48743" s="2"/>
    </row>
    <row r="48744" spans="4:20" x14ac:dyDescent="0.2">
      <c r="D48744" s="2"/>
      <c r="E48744" s="2"/>
      <c r="F48744" s="2"/>
      <c r="G48744" s="2"/>
      <c r="O48744" s="2"/>
      <c r="Q48744" s="2"/>
      <c r="R48744" s="2"/>
      <c r="S48744" s="2"/>
      <c r="T48744" s="2"/>
    </row>
    <row r="48745" spans="4:20" x14ac:dyDescent="0.2">
      <c r="D48745" s="2"/>
      <c r="E48745" s="2"/>
      <c r="F48745" s="2"/>
      <c r="G48745" s="2"/>
      <c r="O48745" s="2"/>
      <c r="Q48745" s="2"/>
      <c r="R48745" s="2"/>
      <c r="S48745" s="2"/>
      <c r="T48745" s="2"/>
    </row>
    <row r="48746" spans="4:20" x14ac:dyDescent="0.2">
      <c r="D48746" s="2"/>
      <c r="E48746" s="2"/>
      <c r="F48746" s="2"/>
      <c r="G48746" s="2"/>
      <c r="O48746" s="2"/>
      <c r="Q48746" s="2"/>
      <c r="R48746" s="2"/>
      <c r="S48746" s="2"/>
      <c r="T48746" s="2"/>
    </row>
    <row r="48747" spans="4:20" x14ac:dyDescent="0.2">
      <c r="D48747" s="2"/>
      <c r="E48747" s="2"/>
      <c r="F48747" s="2"/>
      <c r="G48747" s="2"/>
      <c r="O48747" s="2"/>
      <c r="Q48747" s="2"/>
      <c r="R48747" s="2"/>
      <c r="S48747" s="2"/>
      <c r="T48747" s="2"/>
    </row>
    <row r="48748" spans="4:20" x14ac:dyDescent="0.2">
      <c r="D48748" s="2"/>
      <c r="E48748" s="2"/>
      <c r="F48748" s="2"/>
      <c r="G48748" s="2"/>
      <c r="O48748" s="2"/>
      <c r="Q48748" s="2"/>
      <c r="R48748" s="2"/>
      <c r="S48748" s="2"/>
      <c r="T48748" s="2"/>
    </row>
    <row r="48749" spans="4:20" x14ac:dyDescent="0.2">
      <c r="D48749" s="2"/>
      <c r="E48749" s="2"/>
      <c r="F48749" s="2"/>
      <c r="G48749" s="2"/>
      <c r="O48749" s="2"/>
      <c r="Q48749" s="2"/>
      <c r="R48749" s="2"/>
      <c r="S48749" s="2"/>
      <c r="T48749" s="2"/>
    </row>
    <row r="48750" spans="4:20" x14ac:dyDescent="0.2">
      <c r="D48750" s="2"/>
      <c r="E48750" s="2"/>
      <c r="F48750" s="2"/>
      <c r="G48750" s="2"/>
      <c r="O48750" s="2"/>
      <c r="Q48750" s="2"/>
      <c r="R48750" s="2"/>
      <c r="S48750" s="2"/>
      <c r="T48750" s="2"/>
    </row>
    <row r="48751" spans="4:20" x14ac:dyDescent="0.2">
      <c r="D48751" s="2"/>
      <c r="E48751" s="2"/>
      <c r="F48751" s="2"/>
      <c r="G48751" s="2"/>
      <c r="O48751" s="2"/>
      <c r="Q48751" s="2"/>
      <c r="R48751" s="2"/>
      <c r="S48751" s="2"/>
      <c r="T48751" s="2"/>
    </row>
    <row r="48752" spans="4:20" x14ac:dyDescent="0.2">
      <c r="D48752" s="2"/>
      <c r="E48752" s="2"/>
      <c r="F48752" s="2"/>
      <c r="G48752" s="2"/>
      <c r="O48752" s="2"/>
      <c r="Q48752" s="2"/>
      <c r="R48752" s="2"/>
      <c r="S48752" s="2"/>
      <c r="T48752" s="2"/>
    </row>
    <row r="48753" spans="4:20" x14ac:dyDescent="0.2">
      <c r="D48753" s="2"/>
      <c r="E48753" s="2"/>
      <c r="F48753" s="2"/>
      <c r="G48753" s="2"/>
      <c r="O48753" s="2"/>
      <c r="Q48753" s="2"/>
      <c r="R48753" s="2"/>
      <c r="S48753" s="2"/>
      <c r="T48753" s="2"/>
    </row>
    <row r="48754" spans="4:20" x14ac:dyDescent="0.2">
      <c r="D48754" s="2"/>
      <c r="E48754" s="2"/>
      <c r="F48754" s="2"/>
      <c r="G48754" s="2"/>
      <c r="O48754" s="2"/>
      <c r="Q48754" s="2"/>
      <c r="R48754" s="2"/>
      <c r="S48754" s="2"/>
      <c r="T48754" s="2"/>
    </row>
    <row r="48755" spans="4:20" x14ac:dyDescent="0.2">
      <c r="D48755" s="2"/>
      <c r="E48755" s="2"/>
      <c r="F48755" s="2"/>
      <c r="G48755" s="2"/>
      <c r="O48755" s="2"/>
      <c r="Q48755" s="2"/>
      <c r="R48755" s="2"/>
      <c r="S48755" s="2"/>
      <c r="T48755" s="2"/>
    </row>
    <row r="48756" spans="4:20" x14ac:dyDescent="0.2">
      <c r="D48756" s="2"/>
      <c r="E48756" s="2"/>
      <c r="F48756" s="2"/>
      <c r="G48756" s="2"/>
      <c r="O48756" s="2"/>
      <c r="Q48756" s="2"/>
      <c r="R48756" s="2"/>
      <c r="S48756" s="2"/>
      <c r="T48756" s="2"/>
    </row>
    <row r="48757" spans="4:20" x14ac:dyDescent="0.2">
      <c r="D48757" s="2"/>
      <c r="E48757" s="2"/>
      <c r="F48757" s="2"/>
      <c r="G48757" s="2"/>
      <c r="O48757" s="2"/>
      <c r="Q48757" s="2"/>
      <c r="R48757" s="2"/>
      <c r="S48757" s="2"/>
      <c r="T48757" s="2"/>
    </row>
    <row r="48758" spans="4:20" x14ac:dyDescent="0.2">
      <c r="D48758" s="2"/>
      <c r="E48758" s="2"/>
      <c r="F48758" s="2"/>
      <c r="G48758" s="2"/>
      <c r="O48758" s="2"/>
      <c r="Q48758" s="2"/>
      <c r="R48758" s="2"/>
      <c r="S48758" s="2"/>
      <c r="T48758" s="2"/>
    </row>
    <row r="48759" spans="4:20" x14ac:dyDescent="0.2">
      <c r="D48759" s="2"/>
      <c r="E48759" s="2"/>
      <c r="F48759" s="2"/>
      <c r="G48759" s="2"/>
      <c r="O48759" s="2"/>
      <c r="Q48759" s="2"/>
      <c r="R48759" s="2"/>
      <c r="S48759" s="2"/>
      <c r="T48759" s="2"/>
    </row>
    <row r="48760" spans="4:20" x14ac:dyDescent="0.2">
      <c r="D48760" s="2"/>
      <c r="E48760" s="2"/>
      <c r="F48760" s="2"/>
      <c r="G48760" s="2"/>
      <c r="O48760" s="2"/>
      <c r="Q48760" s="2"/>
      <c r="R48760" s="2"/>
      <c r="S48760" s="2"/>
      <c r="T48760" s="2"/>
    </row>
    <row r="48761" spans="4:20" x14ac:dyDescent="0.2">
      <c r="D48761" s="2"/>
      <c r="E48761" s="2"/>
      <c r="F48761" s="2"/>
      <c r="G48761" s="2"/>
      <c r="O48761" s="2"/>
      <c r="Q48761" s="2"/>
      <c r="R48761" s="2"/>
      <c r="S48761" s="2"/>
      <c r="T48761" s="2"/>
    </row>
    <row r="48762" spans="4:20" x14ac:dyDescent="0.2">
      <c r="D48762" s="2"/>
      <c r="E48762" s="2"/>
      <c r="F48762" s="2"/>
      <c r="G48762" s="2"/>
      <c r="O48762" s="2"/>
      <c r="Q48762" s="2"/>
      <c r="R48762" s="2"/>
      <c r="S48762" s="2"/>
      <c r="T48762" s="2"/>
    </row>
    <row r="48763" spans="4:20" x14ac:dyDescent="0.2">
      <c r="D48763" s="2"/>
      <c r="E48763" s="2"/>
      <c r="F48763" s="2"/>
      <c r="G48763" s="2"/>
      <c r="O48763" s="2"/>
      <c r="Q48763" s="2"/>
      <c r="R48763" s="2"/>
      <c r="S48763" s="2"/>
      <c r="T48763" s="2"/>
    </row>
    <row r="48764" spans="4:20" x14ac:dyDescent="0.2">
      <c r="D48764" s="2"/>
      <c r="E48764" s="2"/>
      <c r="F48764" s="2"/>
      <c r="G48764" s="2"/>
      <c r="O48764" s="2"/>
      <c r="Q48764" s="2"/>
      <c r="R48764" s="2"/>
      <c r="S48764" s="2"/>
      <c r="T48764" s="2"/>
    </row>
    <row r="48765" spans="4:20" x14ac:dyDescent="0.2">
      <c r="D48765" s="2"/>
      <c r="E48765" s="2"/>
      <c r="F48765" s="2"/>
      <c r="G48765" s="2"/>
      <c r="O48765" s="2"/>
      <c r="Q48765" s="2"/>
      <c r="R48765" s="2"/>
      <c r="S48765" s="2"/>
      <c r="T48765" s="2"/>
    </row>
    <row r="48766" spans="4:20" x14ac:dyDescent="0.2">
      <c r="D48766" s="2"/>
      <c r="E48766" s="2"/>
      <c r="F48766" s="2"/>
      <c r="G48766" s="2"/>
      <c r="O48766" s="2"/>
      <c r="Q48766" s="2"/>
      <c r="R48766" s="2"/>
      <c r="S48766" s="2"/>
      <c r="T48766" s="2"/>
    </row>
    <row r="48767" spans="4:20" x14ac:dyDescent="0.2">
      <c r="D48767" s="2"/>
      <c r="E48767" s="2"/>
      <c r="F48767" s="2"/>
      <c r="G48767" s="2"/>
      <c r="O48767" s="2"/>
      <c r="Q48767" s="2"/>
      <c r="R48767" s="2"/>
      <c r="S48767" s="2"/>
      <c r="T48767" s="2"/>
    </row>
    <row r="48768" spans="4:20" x14ac:dyDescent="0.2">
      <c r="D48768" s="2"/>
      <c r="E48768" s="2"/>
      <c r="F48768" s="2"/>
      <c r="G48768" s="2"/>
      <c r="O48768" s="2"/>
      <c r="Q48768" s="2"/>
      <c r="R48768" s="2"/>
      <c r="S48768" s="2"/>
      <c r="T48768" s="2"/>
    </row>
    <row r="48769" spans="4:20" x14ac:dyDescent="0.2">
      <c r="D48769" s="2"/>
      <c r="E48769" s="2"/>
      <c r="F48769" s="2"/>
      <c r="G48769" s="2"/>
      <c r="O48769" s="2"/>
      <c r="Q48769" s="2"/>
      <c r="R48769" s="2"/>
      <c r="S48769" s="2"/>
      <c r="T48769" s="2"/>
    </row>
    <row r="48770" spans="4:20" x14ac:dyDescent="0.2">
      <c r="D48770" s="2"/>
      <c r="E48770" s="2"/>
      <c r="F48770" s="2"/>
      <c r="G48770" s="2"/>
      <c r="O48770" s="2"/>
      <c r="Q48770" s="2"/>
      <c r="R48770" s="2"/>
      <c r="S48770" s="2"/>
      <c r="T48770" s="2"/>
    </row>
    <row r="48771" spans="4:20" x14ac:dyDescent="0.2">
      <c r="D48771" s="2"/>
      <c r="E48771" s="2"/>
      <c r="F48771" s="2"/>
      <c r="G48771" s="2"/>
      <c r="O48771" s="2"/>
      <c r="Q48771" s="2"/>
      <c r="R48771" s="2"/>
      <c r="S48771" s="2"/>
      <c r="T48771" s="2"/>
    </row>
    <row r="48772" spans="4:20" x14ac:dyDescent="0.2">
      <c r="D48772" s="2"/>
      <c r="E48772" s="2"/>
      <c r="F48772" s="2"/>
      <c r="G48772" s="2"/>
      <c r="O48772" s="2"/>
      <c r="Q48772" s="2"/>
      <c r="R48772" s="2"/>
      <c r="S48772" s="2"/>
      <c r="T48772" s="2"/>
    </row>
    <row r="48773" spans="4:20" x14ac:dyDescent="0.2">
      <c r="D48773" s="2"/>
      <c r="E48773" s="2"/>
      <c r="F48773" s="2"/>
      <c r="G48773" s="2"/>
      <c r="O48773" s="2"/>
      <c r="Q48773" s="2"/>
      <c r="R48773" s="2"/>
      <c r="S48773" s="2"/>
      <c r="T48773" s="2"/>
    </row>
    <row r="48774" spans="4:20" x14ac:dyDescent="0.2">
      <c r="D48774" s="2"/>
      <c r="E48774" s="2"/>
      <c r="F48774" s="2"/>
      <c r="G48774" s="2"/>
      <c r="O48774" s="2"/>
      <c r="Q48774" s="2"/>
      <c r="R48774" s="2"/>
      <c r="S48774" s="2"/>
      <c r="T48774" s="2"/>
    </row>
    <row r="48775" spans="4:20" x14ac:dyDescent="0.2">
      <c r="D48775" s="2"/>
      <c r="E48775" s="2"/>
      <c r="F48775" s="2"/>
      <c r="G48775" s="2"/>
      <c r="O48775" s="2"/>
      <c r="Q48775" s="2"/>
      <c r="R48775" s="2"/>
      <c r="S48775" s="2"/>
      <c r="T48775" s="2"/>
    </row>
    <row r="48776" spans="4:20" x14ac:dyDescent="0.2">
      <c r="D48776" s="2"/>
      <c r="E48776" s="2"/>
      <c r="F48776" s="2"/>
      <c r="G48776" s="2"/>
      <c r="O48776" s="2"/>
      <c r="Q48776" s="2"/>
      <c r="R48776" s="2"/>
      <c r="S48776" s="2"/>
      <c r="T48776" s="2"/>
    </row>
    <row r="48777" spans="4:20" x14ac:dyDescent="0.2">
      <c r="D48777" s="2"/>
      <c r="E48777" s="2"/>
      <c r="F48777" s="2"/>
      <c r="G48777" s="2"/>
      <c r="O48777" s="2"/>
      <c r="Q48777" s="2"/>
      <c r="R48777" s="2"/>
      <c r="S48777" s="2"/>
      <c r="T48777" s="2"/>
    </row>
    <row r="48778" spans="4:20" x14ac:dyDescent="0.2">
      <c r="D48778" s="2"/>
      <c r="E48778" s="2"/>
      <c r="F48778" s="2"/>
      <c r="G48778" s="2"/>
      <c r="O48778" s="2"/>
      <c r="Q48778" s="2"/>
      <c r="R48778" s="2"/>
      <c r="S48778" s="2"/>
      <c r="T48778" s="2"/>
    </row>
    <row r="48779" spans="4:20" x14ac:dyDescent="0.2">
      <c r="D48779" s="2"/>
      <c r="E48779" s="2"/>
      <c r="F48779" s="2"/>
      <c r="G48779" s="2"/>
      <c r="O48779" s="2"/>
      <c r="Q48779" s="2"/>
      <c r="R48779" s="2"/>
      <c r="S48779" s="2"/>
      <c r="T48779" s="2"/>
    </row>
    <row r="48780" spans="4:20" x14ac:dyDescent="0.2">
      <c r="D48780" s="2"/>
      <c r="E48780" s="2"/>
      <c r="F48780" s="2"/>
      <c r="G48780" s="2"/>
      <c r="O48780" s="2"/>
      <c r="Q48780" s="2"/>
      <c r="R48780" s="2"/>
      <c r="S48780" s="2"/>
      <c r="T48780" s="2"/>
    </row>
    <row r="48781" spans="4:20" x14ac:dyDescent="0.2">
      <c r="D48781" s="2"/>
      <c r="E48781" s="2"/>
      <c r="F48781" s="2"/>
      <c r="G48781" s="2"/>
      <c r="O48781" s="2"/>
      <c r="Q48781" s="2"/>
      <c r="R48781" s="2"/>
      <c r="S48781" s="2"/>
      <c r="T48781" s="2"/>
    </row>
    <row r="48782" spans="4:20" x14ac:dyDescent="0.2">
      <c r="D48782" s="2"/>
      <c r="E48782" s="2"/>
      <c r="F48782" s="2"/>
      <c r="G48782" s="2"/>
      <c r="O48782" s="2"/>
      <c r="Q48782" s="2"/>
      <c r="R48782" s="2"/>
      <c r="S48782" s="2"/>
      <c r="T48782" s="2"/>
    </row>
    <row r="48783" spans="4:20" x14ac:dyDescent="0.2">
      <c r="D48783" s="2"/>
      <c r="E48783" s="2"/>
      <c r="F48783" s="2"/>
      <c r="G48783" s="2"/>
      <c r="O48783" s="2"/>
      <c r="Q48783" s="2"/>
      <c r="R48783" s="2"/>
      <c r="S48783" s="2"/>
      <c r="T48783" s="2"/>
    </row>
    <row r="48784" spans="4:20" x14ac:dyDescent="0.2">
      <c r="D48784" s="2"/>
      <c r="E48784" s="2"/>
      <c r="F48784" s="2"/>
      <c r="G48784" s="2"/>
      <c r="O48784" s="2"/>
      <c r="Q48784" s="2"/>
      <c r="R48784" s="2"/>
      <c r="S48784" s="2"/>
      <c r="T48784" s="2"/>
    </row>
    <row r="48785" spans="4:20" x14ac:dyDescent="0.2">
      <c r="D48785" s="2"/>
      <c r="E48785" s="2"/>
      <c r="F48785" s="2"/>
      <c r="G48785" s="2"/>
      <c r="O48785" s="2"/>
      <c r="Q48785" s="2"/>
      <c r="R48785" s="2"/>
      <c r="S48785" s="2"/>
      <c r="T48785" s="2"/>
    </row>
    <row r="48786" spans="4:20" x14ac:dyDescent="0.2">
      <c r="D48786" s="2"/>
      <c r="E48786" s="2"/>
      <c r="F48786" s="2"/>
      <c r="G48786" s="2"/>
      <c r="O48786" s="2"/>
      <c r="Q48786" s="2"/>
      <c r="R48786" s="2"/>
      <c r="S48786" s="2"/>
      <c r="T48786" s="2"/>
    </row>
    <row r="48787" spans="4:20" x14ac:dyDescent="0.2">
      <c r="D48787" s="2"/>
      <c r="E48787" s="2"/>
      <c r="F48787" s="2"/>
      <c r="G48787" s="2"/>
      <c r="O48787" s="2"/>
      <c r="Q48787" s="2"/>
      <c r="R48787" s="2"/>
      <c r="S48787" s="2"/>
      <c r="T48787" s="2"/>
    </row>
    <row r="48788" spans="4:20" x14ac:dyDescent="0.2">
      <c r="D48788" s="2"/>
      <c r="E48788" s="2"/>
      <c r="F48788" s="2"/>
      <c r="G48788" s="2"/>
      <c r="O48788" s="2"/>
      <c r="Q48788" s="2"/>
      <c r="R48788" s="2"/>
      <c r="S48788" s="2"/>
      <c r="T48788" s="2"/>
    </row>
    <row r="48789" spans="4:20" x14ac:dyDescent="0.2">
      <c r="D48789" s="2"/>
      <c r="E48789" s="2"/>
      <c r="F48789" s="2"/>
      <c r="G48789" s="2"/>
      <c r="O48789" s="2"/>
      <c r="Q48789" s="2"/>
      <c r="R48789" s="2"/>
      <c r="S48789" s="2"/>
      <c r="T48789" s="2"/>
    </row>
    <row r="48790" spans="4:20" x14ac:dyDescent="0.2">
      <c r="D48790" s="2"/>
      <c r="E48790" s="2"/>
      <c r="F48790" s="2"/>
      <c r="G48790" s="2"/>
      <c r="O48790" s="2"/>
      <c r="Q48790" s="2"/>
      <c r="R48790" s="2"/>
      <c r="S48790" s="2"/>
      <c r="T48790" s="2"/>
    </row>
    <row r="48791" spans="4:20" x14ac:dyDescent="0.2">
      <c r="D48791" s="2"/>
      <c r="E48791" s="2"/>
      <c r="F48791" s="2"/>
      <c r="G48791" s="2"/>
      <c r="O48791" s="2"/>
      <c r="Q48791" s="2"/>
      <c r="R48791" s="2"/>
      <c r="S48791" s="2"/>
      <c r="T48791" s="2"/>
    </row>
    <row r="48792" spans="4:20" x14ac:dyDescent="0.2">
      <c r="D48792" s="2"/>
      <c r="E48792" s="2"/>
      <c r="F48792" s="2"/>
      <c r="G48792" s="2"/>
      <c r="O48792" s="2"/>
      <c r="Q48792" s="2"/>
      <c r="R48792" s="2"/>
      <c r="S48792" s="2"/>
      <c r="T48792" s="2"/>
    </row>
    <row r="48793" spans="4:20" x14ac:dyDescent="0.2">
      <c r="D48793" s="2"/>
      <c r="E48793" s="2"/>
      <c r="F48793" s="2"/>
      <c r="G48793" s="2"/>
      <c r="O48793" s="2"/>
      <c r="Q48793" s="2"/>
      <c r="R48793" s="2"/>
      <c r="S48793" s="2"/>
      <c r="T48793" s="2"/>
    </row>
    <row r="48794" spans="4:20" x14ac:dyDescent="0.2">
      <c r="D48794" s="2"/>
      <c r="E48794" s="2"/>
      <c r="F48794" s="2"/>
      <c r="G48794" s="2"/>
      <c r="O48794" s="2"/>
      <c r="Q48794" s="2"/>
      <c r="R48794" s="2"/>
      <c r="S48794" s="2"/>
      <c r="T48794" s="2"/>
    </row>
    <row r="48795" spans="4:20" x14ac:dyDescent="0.2">
      <c r="D48795" s="2"/>
      <c r="E48795" s="2"/>
      <c r="F48795" s="2"/>
      <c r="G48795" s="2"/>
      <c r="O48795" s="2"/>
      <c r="Q48795" s="2"/>
      <c r="R48795" s="2"/>
      <c r="S48795" s="2"/>
      <c r="T48795" s="2"/>
    </row>
    <row r="48796" spans="4:20" x14ac:dyDescent="0.2">
      <c r="D48796" s="2"/>
      <c r="E48796" s="2"/>
      <c r="F48796" s="2"/>
      <c r="G48796" s="2"/>
      <c r="O48796" s="2"/>
      <c r="Q48796" s="2"/>
      <c r="R48796" s="2"/>
      <c r="S48796" s="2"/>
      <c r="T48796" s="2"/>
    </row>
    <row r="48797" spans="4:20" x14ac:dyDescent="0.2">
      <c r="D48797" s="2"/>
      <c r="E48797" s="2"/>
      <c r="F48797" s="2"/>
      <c r="G48797" s="2"/>
      <c r="O48797" s="2"/>
      <c r="Q48797" s="2"/>
      <c r="R48797" s="2"/>
      <c r="S48797" s="2"/>
      <c r="T48797" s="2"/>
    </row>
    <row r="48798" spans="4:20" x14ac:dyDescent="0.2">
      <c r="D48798" s="2"/>
      <c r="E48798" s="2"/>
      <c r="F48798" s="2"/>
      <c r="G48798" s="2"/>
      <c r="O48798" s="2"/>
      <c r="Q48798" s="2"/>
      <c r="R48798" s="2"/>
      <c r="S48798" s="2"/>
      <c r="T48798" s="2"/>
    </row>
    <row r="48799" spans="4:20" x14ac:dyDescent="0.2">
      <c r="D48799" s="2"/>
      <c r="E48799" s="2"/>
      <c r="F48799" s="2"/>
      <c r="G48799" s="2"/>
      <c r="O48799" s="2"/>
      <c r="Q48799" s="2"/>
      <c r="R48799" s="2"/>
      <c r="S48799" s="2"/>
      <c r="T48799" s="2"/>
    </row>
    <row r="48800" spans="4:20" x14ac:dyDescent="0.2">
      <c r="D48800" s="2"/>
      <c r="E48800" s="2"/>
      <c r="F48800" s="2"/>
      <c r="G48800" s="2"/>
      <c r="O48800" s="2"/>
      <c r="Q48800" s="2"/>
      <c r="R48800" s="2"/>
      <c r="S48800" s="2"/>
      <c r="T48800" s="2"/>
    </row>
    <row r="48801" spans="4:20" x14ac:dyDescent="0.2">
      <c r="D48801" s="2"/>
      <c r="E48801" s="2"/>
      <c r="F48801" s="2"/>
      <c r="G48801" s="2"/>
      <c r="O48801" s="2"/>
      <c r="Q48801" s="2"/>
      <c r="R48801" s="2"/>
      <c r="S48801" s="2"/>
      <c r="T48801" s="2"/>
    </row>
    <row r="48802" spans="4:20" x14ac:dyDescent="0.2">
      <c r="D48802" s="2"/>
      <c r="E48802" s="2"/>
      <c r="F48802" s="2"/>
      <c r="G48802" s="2"/>
      <c r="O48802" s="2"/>
      <c r="Q48802" s="2"/>
      <c r="R48802" s="2"/>
      <c r="S48802" s="2"/>
      <c r="T48802" s="2"/>
    </row>
    <row r="48803" spans="4:20" x14ac:dyDescent="0.2">
      <c r="D48803" s="2"/>
      <c r="E48803" s="2"/>
      <c r="F48803" s="2"/>
      <c r="G48803" s="2"/>
      <c r="O48803" s="2"/>
      <c r="Q48803" s="2"/>
      <c r="R48803" s="2"/>
      <c r="S48803" s="2"/>
      <c r="T48803" s="2"/>
    </row>
    <row r="48804" spans="4:20" x14ac:dyDescent="0.2">
      <c r="D48804" s="2"/>
      <c r="E48804" s="2"/>
      <c r="F48804" s="2"/>
      <c r="G48804" s="2"/>
      <c r="O48804" s="2"/>
      <c r="Q48804" s="2"/>
      <c r="R48804" s="2"/>
      <c r="S48804" s="2"/>
      <c r="T48804" s="2"/>
    </row>
    <row r="48805" spans="4:20" x14ac:dyDescent="0.2">
      <c r="D48805" s="2"/>
      <c r="E48805" s="2"/>
      <c r="F48805" s="2"/>
      <c r="G48805" s="2"/>
      <c r="O48805" s="2"/>
      <c r="Q48805" s="2"/>
      <c r="R48805" s="2"/>
      <c r="S48805" s="2"/>
      <c r="T48805" s="2"/>
    </row>
    <row r="48806" spans="4:20" x14ac:dyDescent="0.2">
      <c r="D48806" s="2"/>
      <c r="E48806" s="2"/>
      <c r="F48806" s="2"/>
      <c r="G48806" s="2"/>
      <c r="O48806" s="2"/>
      <c r="Q48806" s="2"/>
      <c r="R48806" s="2"/>
      <c r="S48806" s="2"/>
      <c r="T48806" s="2"/>
    </row>
    <row r="48807" spans="4:20" x14ac:dyDescent="0.2">
      <c r="D48807" s="2"/>
      <c r="E48807" s="2"/>
      <c r="F48807" s="2"/>
      <c r="G48807" s="2"/>
      <c r="O48807" s="2"/>
      <c r="Q48807" s="2"/>
      <c r="R48807" s="2"/>
      <c r="S48807" s="2"/>
      <c r="T48807" s="2"/>
    </row>
    <row r="48808" spans="4:20" x14ac:dyDescent="0.2">
      <c r="D48808" s="2"/>
      <c r="E48808" s="2"/>
      <c r="F48808" s="2"/>
      <c r="G48808" s="2"/>
      <c r="O48808" s="2"/>
      <c r="Q48808" s="2"/>
      <c r="R48808" s="2"/>
      <c r="S48808" s="2"/>
      <c r="T48808" s="2"/>
    </row>
    <row r="48809" spans="4:20" x14ac:dyDescent="0.2">
      <c r="D48809" s="2"/>
      <c r="E48809" s="2"/>
      <c r="F48809" s="2"/>
      <c r="G48809" s="2"/>
      <c r="O48809" s="2"/>
      <c r="Q48809" s="2"/>
      <c r="R48809" s="2"/>
      <c r="S48809" s="2"/>
      <c r="T48809" s="2"/>
    </row>
    <row r="48810" spans="4:20" x14ac:dyDescent="0.2">
      <c r="D48810" s="2"/>
      <c r="E48810" s="2"/>
      <c r="F48810" s="2"/>
      <c r="G48810" s="2"/>
      <c r="O48810" s="2"/>
      <c r="Q48810" s="2"/>
      <c r="R48810" s="2"/>
      <c r="S48810" s="2"/>
      <c r="T48810" s="2"/>
    </row>
    <row r="48811" spans="4:20" x14ac:dyDescent="0.2">
      <c r="D48811" s="2"/>
      <c r="E48811" s="2"/>
      <c r="F48811" s="2"/>
      <c r="G48811" s="2"/>
      <c r="O48811" s="2"/>
      <c r="Q48811" s="2"/>
      <c r="R48811" s="2"/>
      <c r="S48811" s="2"/>
      <c r="T48811" s="2"/>
    </row>
    <row r="48812" spans="4:20" x14ac:dyDescent="0.2">
      <c r="D48812" s="2"/>
      <c r="E48812" s="2"/>
      <c r="F48812" s="2"/>
      <c r="G48812" s="2"/>
      <c r="O48812" s="2"/>
      <c r="Q48812" s="2"/>
      <c r="R48812" s="2"/>
      <c r="S48812" s="2"/>
      <c r="T48812" s="2"/>
    </row>
    <row r="48813" spans="4:20" x14ac:dyDescent="0.2">
      <c r="D48813" s="2"/>
      <c r="E48813" s="2"/>
      <c r="F48813" s="2"/>
      <c r="G48813" s="2"/>
      <c r="O48813" s="2"/>
      <c r="Q48813" s="2"/>
      <c r="R48813" s="2"/>
      <c r="S48813" s="2"/>
      <c r="T48813" s="2"/>
    </row>
    <row r="48814" spans="4:20" x14ac:dyDescent="0.2">
      <c r="D48814" s="2"/>
      <c r="E48814" s="2"/>
      <c r="F48814" s="2"/>
      <c r="G48814" s="2"/>
      <c r="O48814" s="2"/>
      <c r="Q48814" s="2"/>
      <c r="R48814" s="2"/>
      <c r="S48814" s="2"/>
      <c r="T48814" s="2"/>
    </row>
    <row r="48815" spans="4:20" x14ac:dyDescent="0.2">
      <c r="D48815" s="2"/>
      <c r="E48815" s="2"/>
      <c r="F48815" s="2"/>
      <c r="G48815" s="2"/>
      <c r="O48815" s="2"/>
      <c r="Q48815" s="2"/>
      <c r="R48815" s="2"/>
      <c r="S48815" s="2"/>
      <c r="T48815" s="2"/>
    </row>
    <row r="48816" spans="4:20" x14ac:dyDescent="0.2">
      <c r="D48816" s="2"/>
      <c r="E48816" s="2"/>
      <c r="F48816" s="2"/>
      <c r="G48816" s="2"/>
      <c r="O48816" s="2"/>
      <c r="Q48816" s="2"/>
      <c r="R48816" s="2"/>
      <c r="S48816" s="2"/>
      <c r="T48816" s="2"/>
    </row>
    <row r="48817" spans="4:20" x14ac:dyDescent="0.2">
      <c r="D48817" s="2"/>
      <c r="E48817" s="2"/>
      <c r="F48817" s="2"/>
      <c r="G48817" s="2"/>
      <c r="O48817" s="2"/>
      <c r="Q48817" s="2"/>
      <c r="R48817" s="2"/>
      <c r="S48817" s="2"/>
      <c r="T48817" s="2"/>
    </row>
    <row r="48818" spans="4:20" x14ac:dyDescent="0.2">
      <c r="D48818" s="2"/>
      <c r="E48818" s="2"/>
      <c r="F48818" s="2"/>
      <c r="G48818" s="2"/>
      <c r="O48818" s="2"/>
      <c r="Q48818" s="2"/>
      <c r="R48818" s="2"/>
      <c r="S48818" s="2"/>
      <c r="T48818" s="2"/>
    </row>
    <row r="48819" spans="4:20" x14ac:dyDescent="0.2">
      <c r="D48819" s="2"/>
      <c r="E48819" s="2"/>
      <c r="F48819" s="2"/>
      <c r="G48819" s="2"/>
      <c r="O48819" s="2"/>
      <c r="Q48819" s="2"/>
      <c r="R48819" s="2"/>
      <c r="S48819" s="2"/>
      <c r="T48819" s="2"/>
    </row>
    <row r="48820" spans="4:20" x14ac:dyDescent="0.2">
      <c r="D48820" s="2"/>
      <c r="E48820" s="2"/>
      <c r="F48820" s="2"/>
      <c r="G48820" s="2"/>
      <c r="O48820" s="2"/>
      <c r="Q48820" s="2"/>
      <c r="R48820" s="2"/>
      <c r="S48820" s="2"/>
      <c r="T48820" s="2"/>
    </row>
    <row r="48821" spans="4:20" x14ac:dyDescent="0.2">
      <c r="D48821" s="2"/>
      <c r="E48821" s="2"/>
      <c r="F48821" s="2"/>
      <c r="G48821" s="2"/>
      <c r="O48821" s="2"/>
      <c r="Q48821" s="2"/>
      <c r="R48821" s="2"/>
      <c r="S48821" s="2"/>
      <c r="T48821" s="2"/>
    </row>
    <row r="48822" spans="4:20" x14ac:dyDescent="0.2">
      <c r="D48822" s="2"/>
      <c r="E48822" s="2"/>
      <c r="F48822" s="2"/>
      <c r="G48822" s="2"/>
      <c r="O48822" s="2"/>
      <c r="Q48822" s="2"/>
      <c r="R48822" s="2"/>
      <c r="S48822" s="2"/>
      <c r="T48822" s="2"/>
    </row>
    <row r="48823" spans="4:20" x14ac:dyDescent="0.2">
      <c r="D48823" s="2"/>
      <c r="E48823" s="2"/>
      <c r="F48823" s="2"/>
      <c r="G48823" s="2"/>
      <c r="O48823" s="2"/>
      <c r="Q48823" s="2"/>
      <c r="R48823" s="2"/>
      <c r="S48823" s="2"/>
      <c r="T48823" s="2"/>
    </row>
    <row r="48824" spans="4:20" x14ac:dyDescent="0.2">
      <c r="D48824" s="2"/>
      <c r="E48824" s="2"/>
      <c r="F48824" s="2"/>
      <c r="G48824" s="2"/>
      <c r="O48824" s="2"/>
      <c r="Q48824" s="2"/>
      <c r="R48824" s="2"/>
      <c r="S48824" s="2"/>
      <c r="T48824" s="2"/>
    </row>
    <row r="48825" spans="4:20" x14ac:dyDescent="0.2">
      <c r="D48825" s="2"/>
      <c r="E48825" s="2"/>
      <c r="F48825" s="2"/>
      <c r="G48825" s="2"/>
      <c r="O48825" s="2"/>
      <c r="Q48825" s="2"/>
      <c r="R48825" s="2"/>
      <c r="S48825" s="2"/>
      <c r="T48825" s="2"/>
    </row>
    <row r="48826" spans="4:20" x14ac:dyDescent="0.2">
      <c r="D48826" s="2"/>
      <c r="E48826" s="2"/>
      <c r="F48826" s="2"/>
      <c r="G48826" s="2"/>
      <c r="O48826" s="2"/>
      <c r="Q48826" s="2"/>
      <c r="R48826" s="2"/>
      <c r="S48826" s="2"/>
      <c r="T48826" s="2"/>
    </row>
    <row r="48827" spans="4:20" x14ac:dyDescent="0.2">
      <c r="D48827" s="2"/>
      <c r="E48827" s="2"/>
      <c r="F48827" s="2"/>
      <c r="G48827" s="2"/>
      <c r="O48827" s="2"/>
      <c r="Q48827" s="2"/>
      <c r="R48827" s="2"/>
      <c r="S48827" s="2"/>
      <c r="T48827" s="2"/>
    </row>
    <row r="48828" spans="4:20" x14ac:dyDescent="0.2">
      <c r="D48828" s="2"/>
      <c r="E48828" s="2"/>
      <c r="F48828" s="2"/>
      <c r="G48828" s="2"/>
      <c r="O48828" s="2"/>
      <c r="Q48828" s="2"/>
      <c r="R48828" s="2"/>
      <c r="S48828" s="2"/>
      <c r="T48828" s="2"/>
    </row>
    <row r="48829" spans="4:20" x14ac:dyDescent="0.2">
      <c r="D48829" s="2"/>
      <c r="E48829" s="2"/>
      <c r="F48829" s="2"/>
      <c r="G48829" s="2"/>
      <c r="O48829" s="2"/>
      <c r="Q48829" s="2"/>
      <c r="R48829" s="2"/>
      <c r="S48829" s="2"/>
      <c r="T48829" s="2"/>
    </row>
    <row r="48830" spans="4:20" x14ac:dyDescent="0.2">
      <c r="D48830" s="2"/>
      <c r="E48830" s="2"/>
      <c r="F48830" s="2"/>
      <c r="G48830" s="2"/>
      <c r="O48830" s="2"/>
      <c r="Q48830" s="2"/>
      <c r="R48830" s="2"/>
      <c r="S48830" s="2"/>
      <c r="T48830" s="2"/>
    </row>
    <row r="48831" spans="4:20" x14ac:dyDescent="0.2">
      <c r="D48831" s="2"/>
      <c r="E48831" s="2"/>
      <c r="F48831" s="2"/>
      <c r="G48831" s="2"/>
      <c r="O48831" s="2"/>
      <c r="Q48831" s="2"/>
      <c r="R48831" s="2"/>
      <c r="S48831" s="2"/>
      <c r="T48831" s="2"/>
    </row>
    <row r="48832" spans="4:20" x14ac:dyDescent="0.2">
      <c r="D48832" s="2"/>
      <c r="E48832" s="2"/>
      <c r="F48832" s="2"/>
      <c r="G48832" s="2"/>
      <c r="O48832" s="2"/>
      <c r="Q48832" s="2"/>
      <c r="R48832" s="2"/>
      <c r="S48832" s="2"/>
      <c r="T48832" s="2"/>
    </row>
    <row r="48833" spans="4:20" x14ac:dyDescent="0.2">
      <c r="D48833" s="2"/>
      <c r="E48833" s="2"/>
      <c r="F48833" s="2"/>
      <c r="G48833" s="2"/>
      <c r="O48833" s="2"/>
      <c r="Q48833" s="2"/>
      <c r="R48833" s="2"/>
      <c r="S48833" s="2"/>
      <c r="T48833" s="2"/>
    </row>
    <row r="48834" spans="4:20" x14ac:dyDescent="0.2">
      <c r="D48834" s="2"/>
      <c r="E48834" s="2"/>
      <c r="F48834" s="2"/>
      <c r="G48834" s="2"/>
      <c r="O48834" s="2"/>
      <c r="Q48834" s="2"/>
      <c r="R48834" s="2"/>
      <c r="S48834" s="2"/>
      <c r="T48834" s="2"/>
    </row>
    <row r="48835" spans="4:20" x14ac:dyDescent="0.2">
      <c r="D48835" s="2"/>
      <c r="E48835" s="2"/>
      <c r="F48835" s="2"/>
      <c r="G48835" s="2"/>
      <c r="O48835" s="2"/>
      <c r="Q48835" s="2"/>
      <c r="R48835" s="2"/>
      <c r="S48835" s="2"/>
      <c r="T48835" s="2"/>
    </row>
    <row r="48836" spans="4:20" x14ac:dyDescent="0.2">
      <c r="D48836" s="2"/>
      <c r="E48836" s="2"/>
      <c r="F48836" s="2"/>
      <c r="G48836" s="2"/>
      <c r="O48836" s="2"/>
      <c r="Q48836" s="2"/>
      <c r="R48836" s="2"/>
      <c r="S48836" s="2"/>
      <c r="T48836" s="2"/>
    </row>
    <row r="48837" spans="4:20" x14ac:dyDescent="0.2">
      <c r="D48837" s="2"/>
      <c r="E48837" s="2"/>
      <c r="F48837" s="2"/>
      <c r="G48837" s="2"/>
      <c r="O48837" s="2"/>
      <c r="Q48837" s="2"/>
      <c r="R48837" s="2"/>
      <c r="S48837" s="2"/>
      <c r="T48837" s="2"/>
    </row>
    <row r="48838" spans="4:20" x14ac:dyDescent="0.2">
      <c r="D48838" s="2"/>
      <c r="E48838" s="2"/>
      <c r="F48838" s="2"/>
      <c r="G48838" s="2"/>
      <c r="O48838" s="2"/>
      <c r="Q48838" s="2"/>
      <c r="R48838" s="2"/>
      <c r="S48838" s="2"/>
      <c r="T48838" s="2"/>
    </row>
    <row r="48839" spans="4:20" x14ac:dyDescent="0.2">
      <c r="D48839" s="2"/>
      <c r="E48839" s="2"/>
      <c r="F48839" s="2"/>
      <c r="G48839" s="2"/>
      <c r="O48839" s="2"/>
      <c r="Q48839" s="2"/>
      <c r="R48839" s="2"/>
      <c r="S48839" s="2"/>
      <c r="T48839" s="2"/>
    </row>
    <row r="48840" spans="4:20" x14ac:dyDescent="0.2">
      <c r="D48840" s="2"/>
      <c r="E48840" s="2"/>
      <c r="F48840" s="2"/>
      <c r="G48840" s="2"/>
      <c r="O48840" s="2"/>
      <c r="Q48840" s="2"/>
      <c r="R48840" s="2"/>
      <c r="S48840" s="2"/>
      <c r="T48840" s="2"/>
    </row>
    <row r="48841" spans="4:20" x14ac:dyDescent="0.2">
      <c r="D48841" s="2"/>
      <c r="E48841" s="2"/>
      <c r="F48841" s="2"/>
      <c r="G48841" s="2"/>
      <c r="O48841" s="2"/>
      <c r="Q48841" s="2"/>
      <c r="R48841" s="2"/>
      <c r="S48841" s="2"/>
      <c r="T48841" s="2"/>
    </row>
    <row r="48842" spans="4:20" x14ac:dyDescent="0.2">
      <c r="D48842" s="2"/>
      <c r="E48842" s="2"/>
      <c r="F48842" s="2"/>
      <c r="G48842" s="2"/>
      <c r="O48842" s="2"/>
      <c r="Q48842" s="2"/>
      <c r="R48842" s="2"/>
      <c r="S48842" s="2"/>
      <c r="T48842" s="2"/>
    </row>
    <row r="48843" spans="4:20" x14ac:dyDescent="0.2">
      <c r="D48843" s="2"/>
      <c r="E48843" s="2"/>
      <c r="F48843" s="2"/>
      <c r="G48843" s="2"/>
      <c r="O48843" s="2"/>
      <c r="Q48843" s="2"/>
      <c r="R48843" s="2"/>
      <c r="S48843" s="2"/>
      <c r="T48843" s="2"/>
    </row>
    <row r="48844" spans="4:20" x14ac:dyDescent="0.2">
      <c r="D48844" s="2"/>
      <c r="E48844" s="2"/>
      <c r="F48844" s="2"/>
      <c r="G48844" s="2"/>
      <c r="O48844" s="2"/>
      <c r="Q48844" s="2"/>
      <c r="R48844" s="2"/>
      <c r="S48844" s="2"/>
      <c r="T48844" s="2"/>
    </row>
    <row r="48845" spans="4:20" x14ac:dyDescent="0.2">
      <c r="D48845" s="2"/>
      <c r="E48845" s="2"/>
      <c r="F48845" s="2"/>
      <c r="G48845" s="2"/>
      <c r="O48845" s="2"/>
      <c r="Q48845" s="2"/>
      <c r="R48845" s="2"/>
      <c r="S48845" s="2"/>
      <c r="T48845" s="2"/>
    </row>
    <row r="48846" spans="4:20" x14ac:dyDescent="0.2">
      <c r="D48846" s="2"/>
      <c r="E48846" s="2"/>
      <c r="F48846" s="2"/>
      <c r="G48846" s="2"/>
      <c r="O48846" s="2"/>
      <c r="Q48846" s="2"/>
      <c r="R48846" s="2"/>
      <c r="S48846" s="2"/>
      <c r="T48846" s="2"/>
    </row>
    <row r="48847" spans="4:20" x14ac:dyDescent="0.2">
      <c r="D48847" s="2"/>
      <c r="E48847" s="2"/>
      <c r="F48847" s="2"/>
      <c r="G48847" s="2"/>
      <c r="O48847" s="2"/>
      <c r="Q48847" s="2"/>
      <c r="R48847" s="2"/>
      <c r="S48847" s="2"/>
      <c r="T48847" s="2"/>
    </row>
    <row r="48848" spans="4:20" x14ac:dyDescent="0.2">
      <c r="D48848" s="2"/>
      <c r="E48848" s="2"/>
      <c r="F48848" s="2"/>
      <c r="G48848" s="2"/>
      <c r="O48848" s="2"/>
      <c r="Q48848" s="2"/>
      <c r="R48848" s="2"/>
      <c r="S48848" s="2"/>
      <c r="T48848" s="2"/>
    </row>
    <row r="48849" spans="4:20" x14ac:dyDescent="0.2">
      <c r="D48849" s="2"/>
      <c r="E48849" s="2"/>
      <c r="F48849" s="2"/>
      <c r="G48849" s="2"/>
      <c r="O48849" s="2"/>
      <c r="Q48849" s="2"/>
      <c r="R48849" s="2"/>
      <c r="S48849" s="2"/>
      <c r="T48849" s="2"/>
    </row>
    <row r="48850" spans="4:20" x14ac:dyDescent="0.2">
      <c r="D48850" s="2"/>
      <c r="E48850" s="2"/>
      <c r="F48850" s="2"/>
      <c r="G48850" s="2"/>
      <c r="O48850" s="2"/>
      <c r="Q48850" s="2"/>
      <c r="R48850" s="2"/>
      <c r="S48850" s="2"/>
      <c r="T48850" s="2"/>
    </row>
    <row r="48851" spans="4:20" x14ac:dyDescent="0.2">
      <c r="D48851" s="2"/>
      <c r="E48851" s="2"/>
      <c r="F48851" s="2"/>
      <c r="G48851" s="2"/>
      <c r="O48851" s="2"/>
      <c r="Q48851" s="2"/>
      <c r="R48851" s="2"/>
      <c r="S48851" s="2"/>
      <c r="T48851" s="2"/>
    </row>
    <row r="48852" spans="4:20" x14ac:dyDescent="0.2">
      <c r="D48852" s="2"/>
      <c r="E48852" s="2"/>
      <c r="F48852" s="2"/>
      <c r="G48852" s="2"/>
      <c r="O48852" s="2"/>
      <c r="Q48852" s="2"/>
      <c r="R48852" s="2"/>
      <c r="S48852" s="2"/>
      <c r="T48852" s="2"/>
    </row>
    <row r="48853" spans="4:20" x14ac:dyDescent="0.2">
      <c r="D48853" s="2"/>
      <c r="E48853" s="2"/>
      <c r="F48853" s="2"/>
      <c r="G48853" s="2"/>
      <c r="O48853" s="2"/>
      <c r="Q48853" s="2"/>
      <c r="R48853" s="2"/>
      <c r="S48853" s="2"/>
      <c r="T48853" s="2"/>
    </row>
    <row r="48854" spans="4:20" x14ac:dyDescent="0.2">
      <c r="D48854" s="2"/>
      <c r="E48854" s="2"/>
      <c r="F48854" s="2"/>
      <c r="G48854" s="2"/>
      <c r="O48854" s="2"/>
      <c r="Q48854" s="2"/>
      <c r="R48854" s="2"/>
      <c r="S48854" s="2"/>
      <c r="T48854" s="2"/>
    </row>
    <row r="48855" spans="4:20" x14ac:dyDescent="0.2">
      <c r="D48855" s="2"/>
      <c r="E48855" s="2"/>
      <c r="F48855" s="2"/>
      <c r="G48855" s="2"/>
      <c r="O48855" s="2"/>
      <c r="Q48855" s="2"/>
      <c r="R48855" s="2"/>
      <c r="S48855" s="2"/>
      <c r="T48855" s="2"/>
    </row>
    <row r="48856" spans="4:20" x14ac:dyDescent="0.2">
      <c r="D48856" s="2"/>
      <c r="E48856" s="2"/>
      <c r="F48856" s="2"/>
      <c r="G48856" s="2"/>
      <c r="O48856" s="2"/>
      <c r="Q48856" s="2"/>
      <c r="R48856" s="2"/>
      <c r="S48856" s="2"/>
      <c r="T48856" s="2"/>
    </row>
    <row r="48857" spans="4:20" x14ac:dyDescent="0.2">
      <c r="D48857" s="2"/>
      <c r="E48857" s="2"/>
      <c r="F48857" s="2"/>
      <c r="G48857" s="2"/>
      <c r="O48857" s="2"/>
      <c r="Q48857" s="2"/>
      <c r="R48857" s="2"/>
      <c r="S48857" s="2"/>
      <c r="T48857" s="2"/>
    </row>
    <row r="48858" spans="4:20" x14ac:dyDescent="0.2">
      <c r="D48858" s="2"/>
      <c r="E48858" s="2"/>
      <c r="F48858" s="2"/>
      <c r="G48858" s="2"/>
      <c r="O48858" s="2"/>
      <c r="Q48858" s="2"/>
      <c r="R48858" s="2"/>
      <c r="S48858" s="2"/>
      <c r="T48858" s="2"/>
    </row>
    <row r="48859" spans="4:20" x14ac:dyDescent="0.2">
      <c r="D48859" s="2"/>
      <c r="E48859" s="2"/>
      <c r="F48859" s="2"/>
      <c r="G48859" s="2"/>
      <c r="O48859" s="2"/>
      <c r="Q48859" s="2"/>
      <c r="R48859" s="2"/>
      <c r="S48859" s="2"/>
      <c r="T48859" s="2"/>
    </row>
    <row r="48860" spans="4:20" x14ac:dyDescent="0.2">
      <c r="D48860" s="2"/>
      <c r="E48860" s="2"/>
      <c r="F48860" s="2"/>
      <c r="G48860" s="2"/>
      <c r="O48860" s="2"/>
      <c r="Q48860" s="2"/>
      <c r="R48860" s="2"/>
      <c r="S48860" s="2"/>
      <c r="T48860" s="2"/>
    </row>
    <row r="48861" spans="4:20" x14ac:dyDescent="0.2">
      <c r="D48861" s="2"/>
      <c r="E48861" s="2"/>
      <c r="F48861" s="2"/>
      <c r="G48861" s="2"/>
      <c r="O48861" s="2"/>
      <c r="Q48861" s="2"/>
      <c r="R48861" s="2"/>
      <c r="S48861" s="2"/>
      <c r="T48861" s="2"/>
    </row>
    <row r="48862" spans="4:20" x14ac:dyDescent="0.2">
      <c r="D48862" s="2"/>
      <c r="E48862" s="2"/>
      <c r="F48862" s="2"/>
      <c r="G48862" s="2"/>
      <c r="O48862" s="2"/>
      <c r="Q48862" s="2"/>
      <c r="R48862" s="2"/>
      <c r="S48862" s="2"/>
      <c r="T48862" s="2"/>
    </row>
    <row r="48863" spans="4:20" x14ac:dyDescent="0.2">
      <c r="D48863" s="2"/>
      <c r="E48863" s="2"/>
      <c r="F48863" s="2"/>
      <c r="G48863" s="2"/>
      <c r="O48863" s="2"/>
      <c r="Q48863" s="2"/>
      <c r="R48863" s="2"/>
      <c r="S48863" s="2"/>
      <c r="T48863" s="2"/>
    </row>
    <row r="48864" spans="4:20" x14ac:dyDescent="0.2">
      <c r="D48864" s="2"/>
      <c r="E48864" s="2"/>
      <c r="F48864" s="2"/>
      <c r="G48864" s="2"/>
      <c r="O48864" s="2"/>
      <c r="Q48864" s="2"/>
      <c r="R48864" s="2"/>
      <c r="S48864" s="2"/>
      <c r="T48864" s="2"/>
    </row>
    <row r="48865" spans="4:20" x14ac:dyDescent="0.2">
      <c r="D48865" s="2"/>
      <c r="E48865" s="2"/>
      <c r="F48865" s="2"/>
      <c r="G48865" s="2"/>
      <c r="O48865" s="2"/>
      <c r="Q48865" s="2"/>
      <c r="R48865" s="2"/>
      <c r="S48865" s="2"/>
      <c r="T48865" s="2"/>
    </row>
    <row r="48866" spans="4:20" x14ac:dyDescent="0.2">
      <c r="D48866" s="2"/>
      <c r="E48866" s="2"/>
      <c r="F48866" s="2"/>
      <c r="G48866" s="2"/>
      <c r="O48866" s="2"/>
      <c r="Q48866" s="2"/>
      <c r="R48866" s="2"/>
      <c r="S48866" s="2"/>
      <c r="T48866" s="2"/>
    </row>
    <row r="48867" spans="4:20" x14ac:dyDescent="0.2">
      <c r="D48867" s="2"/>
      <c r="E48867" s="2"/>
      <c r="F48867" s="2"/>
      <c r="G48867" s="2"/>
      <c r="O48867" s="2"/>
      <c r="Q48867" s="2"/>
      <c r="R48867" s="2"/>
      <c r="S48867" s="2"/>
      <c r="T48867" s="2"/>
    </row>
    <row r="48868" spans="4:20" x14ac:dyDescent="0.2">
      <c r="D48868" s="2"/>
      <c r="E48868" s="2"/>
      <c r="F48868" s="2"/>
      <c r="G48868" s="2"/>
      <c r="O48868" s="2"/>
      <c r="Q48868" s="2"/>
      <c r="R48868" s="2"/>
      <c r="S48868" s="2"/>
      <c r="T48868" s="2"/>
    </row>
    <row r="48869" spans="4:20" x14ac:dyDescent="0.2">
      <c r="D48869" s="2"/>
      <c r="E48869" s="2"/>
      <c r="F48869" s="2"/>
      <c r="G48869" s="2"/>
      <c r="O48869" s="2"/>
      <c r="Q48869" s="2"/>
      <c r="R48869" s="2"/>
      <c r="S48869" s="2"/>
      <c r="T48869" s="2"/>
    </row>
    <row r="48870" spans="4:20" x14ac:dyDescent="0.2">
      <c r="D48870" s="2"/>
      <c r="E48870" s="2"/>
      <c r="F48870" s="2"/>
      <c r="G48870" s="2"/>
      <c r="O48870" s="2"/>
      <c r="Q48870" s="2"/>
      <c r="R48870" s="2"/>
      <c r="S48870" s="2"/>
      <c r="T48870" s="2"/>
    </row>
    <row r="48871" spans="4:20" x14ac:dyDescent="0.2">
      <c r="D48871" s="2"/>
      <c r="E48871" s="2"/>
      <c r="F48871" s="2"/>
      <c r="G48871" s="2"/>
      <c r="O48871" s="2"/>
      <c r="Q48871" s="2"/>
      <c r="R48871" s="2"/>
      <c r="S48871" s="2"/>
      <c r="T48871" s="2"/>
    </row>
    <row r="48872" spans="4:20" x14ac:dyDescent="0.2">
      <c r="D48872" s="2"/>
      <c r="E48872" s="2"/>
      <c r="F48872" s="2"/>
      <c r="G48872" s="2"/>
      <c r="O48872" s="2"/>
      <c r="Q48872" s="2"/>
      <c r="R48872" s="2"/>
      <c r="S48872" s="2"/>
      <c r="T48872" s="2"/>
    </row>
    <row r="48873" spans="4:20" x14ac:dyDescent="0.2">
      <c r="D48873" s="2"/>
      <c r="E48873" s="2"/>
      <c r="F48873" s="2"/>
      <c r="G48873" s="2"/>
      <c r="O48873" s="2"/>
      <c r="Q48873" s="2"/>
      <c r="R48873" s="2"/>
      <c r="S48873" s="2"/>
      <c r="T48873" s="2"/>
    </row>
    <row r="48874" spans="4:20" x14ac:dyDescent="0.2">
      <c r="D48874" s="2"/>
      <c r="E48874" s="2"/>
      <c r="F48874" s="2"/>
      <c r="G48874" s="2"/>
      <c r="O48874" s="2"/>
      <c r="Q48874" s="2"/>
      <c r="R48874" s="2"/>
      <c r="S48874" s="2"/>
      <c r="T48874" s="2"/>
    </row>
    <row r="48875" spans="4:20" x14ac:dyDescent="0.2">
      <c r="D48875" s="2"/>
      <c r="E48875" s="2"/>
      <c r="F48875" s="2"/>
      <c r="G48875" s="2"/>
      <c r="O48875" s="2"/>
      <c r="Q48875" s="2"/>
      <c r="R48875" s="2"/>
      <c r="S48875" s="2"/>
      <c r="T48875" s="2"/>
    </row>
    <row r="48876" spans="4:20" x14ac:dyDescent="0.2">
      <c r="D48876" s="2"/>
      <c r="E48876" s="2"/>
      <c r="F48876" s="2"/>
      <c r="G48876" s="2"/>
      <c r="O48876" s="2"/>
      <c r="Q48876" s="2"/>
      <c r="R48876" s="2"/>
      <c r="S48876" s="2"/>
      <c r="T48876" s="2"/>
    </row>
    <row r="48877" spans="4:20" x14ac:dyDescent="0.2">
      <c r="D48877" s="2"/>
      <c r="E48877" s="2"/>
      <c r="F48877" s="2"/>
      <c r="G48877" s="2"/>
      <c r="O48877" s="2"/>
      <c r="Q48877" s="2"/>
      <c r="R48877" s="2"/>
      <c r="S48877" s="2"/>
      <c r="T48877" s="2"/>
    </row>
    <row r="48878" spans="4:20" x14ac:dyDescent="0.2">
      <c r="D48878" s="2"/>
      <c r="E48878" s="2"/>
      <c r="F48878" s="2"/>
      <c r="G48878" s="2"/>
      <c r="O48878" s="2"/>
      <c r="Q48878" s="2"/>
      <c r="R48878" s="2"/>
      <c r="S48878" s="2"/>
      <c r="T48878" s="2"/>
    </row>
    <row r="48879" spans="4:20" x14ac:dyDescent="0.2">
      <c r="D48879" s="2"/>
      <c r="E48879" s="2"/>
      <c r="F48879" s="2"/>
      <c r="G48879" s="2"/>
      <c r="O48879" s="2"/>
      <c r="Q48879" s="2"/>
      <c r="R48879" s="2"/>
      <c r="S48879" s="2"/>
      <c r="T48879" s="2"/>
    </row>
    <row r="48880" spans="4:20" x14ac:dyDescent="0.2">
      <c r="D48880" s="2"/>
      <c r="E48880" s="2"/>
      <c r="F48880" s="2"/>
      <c r="G48880" s="2"/>
      <c r="O48880" s="2"/>
      <c r="Q48880" s="2"/>
      <c r="R48880" s="2"/>
      <c r="S48880" s="2"/>
      <c r="T48880" s="2"/>
    </row>
    <row r="48881" spans="4:20" x14ac:dyDescent="0.2">
      <c r="D48881" s="2"/>
      <c r="E48881" s="2"/>
      <c r="F48881" s="2"/>
      <c r="G48881" s="2"/>
      <c r="O48881" s="2"/>
      <c r="Q48881" s="2"/>
      <c r="R48881" s="2"/>
      <c r="S48881" s="2"/>
      <c r="T48881" s="2"/>
    </row>
    <row r="48882" spans="4:20" x14ac:dyDescent="0.2">
      <c r="D48882" s="2"/>
      <c r="E48882" s="2"/>
      <c r="F48882" s="2"/>
      <c r="G48882" s="2"/>
      <c r="O48882" s="2"/>
      <c r="Q48882" s="2"/>
      <c r="R48882" s="2"/>
      <c r="S48882" s="2"/>
      <c r="T48882" s="2"/>
    </row>
    <row r="48883" spans="4:20" x14ac:dyDescent="0.2">
      <c r="D48883" s="2"/>
      <c r="E48883" s="2"/>
      <c r="F48883" s="2"/>
      <c r="G48883" s="2"/>
      <c r="O48883" s="2"/>
      <c r="Q48883" s="2"/>
      <c r="R48883" s="2"/>
      <c r="S48883" s="2"/>
      <c r="T48883" s="2"/>
    </row>
    <row r="48884" spans="4:20" x14ac:dyDescent="0.2">
      <c r="D48884" s="2"/>
      <c r="E48884" s="2"/>
      <c r="F48884" s="2"/>
      <c r="G48884" s="2"/>
      <c r="O48884" s="2"/>
      <c r="Q48884" s="2"/>
      <c r="R48884" s="2"/>
      <c r="S48884" s="2"/>
      <c r="T48884" s="2"/>
    </row>
    <row r="48885" spans="4:20" x14ac:dyDescent="0.2">
      <c r="D48885" s="2"/>
      <c r="E48885" s="2"/>
      <c r="F48885" s="2"/>
      <c r="G48885" s="2"/>
      <c r="O48885" s="2"/>
      <c r="Q48885" s="2"/>
      <c r="R48885" s="2"/>
      <c r="S48885" s="2"/>
      <c r="T48885" s="2"/>
    </row>
    <row r="48886" spans="4:20" x14ac:dyDescent="0.2">
      <c r="D48886" s="2"/>
      <c r="E48886" s="2"/>
      <c r="F48886" s="2"/>
      <c r="G48886" s="2"/>
      <c r="O48886" s="2"/>
      <c r="Q48886" s="2"/>
      <c r="R48886" s="2"/>
      <c r="S48886" s="2"/>
      <c r="T48886" s="2"/>
    </row>
    <row r="48887" spans="4:20" x14ac:dyDescent="0.2">
      <c r="D48887" s="2"/>
      <c r="E48887" s="2"/>
      <c r="F48887" s="2"/>
      <c r="G48887" s="2"/>
      <c r="O48887" s="2"/>
      <c r="Q48887" s="2"/>
      <c r="R48887" s="2"/>
      <c r="S48887" s="2"/>
      <c r="T48887" s="2"/>
    </row>
    <row r="48888" spans="4:20" x14ac:dyDescent="0.2">
      <c r="D48888" s="2"/>
      <c r="E48888" s="2"/>
      <c r="F48888" s="2"/>
      <c r="G48888" s="2"/>
      <c r="O48888" s="2"/>
      <c r="Q48888" s="2"/>
      <c r="R48888" s="2"/>
      <c r="S48888" s="2"/>
      <c r="T48888" s="2"/>
    </row>
    <row r="48889" spans="4:20" x14ac:dyDescent="0.2">
      <c r="D48889" s="2"/>
      <c r="E48889" s="2"/>
      <c r="F48889" s="2"/>
      <c r="G48889" s="2"/>
      <c r="O48889" s="2"/>
      <c r="Q48889" s="2"/>
      <c r="R48889" s="2"/>
      <c r="S48889" s="2"/>
      <c r="T48889" s="2"/>
    </row>
    <row r="48890" spans="4:20" x14ac:dyDescent="0.2">
      <c r="D48890" s="2"/>
      <c r="E48890" s="2"/>
      <c r="F48890" s="2"/>
      <c r="G48890" s="2"/>
      <c r="O48890" s="2"/>
      <c r="Q48890" s="2"/>
      <c r="R48890" s="2"/>
      <c r="S48890" s="2"/>
      <c r="T48890" s="2"/>
    </row>
    <row r="48891" spans="4:20" x14ac:dyDescent="0.2">
      <c r="D48891" s="2"/>
      <c r="E48891" s="2"/>
      <c r="F48891" s="2"/>
      <c r="G48891" s="2"/>
      <c r="O48891" s="2"/>
      <c r="Q48891" s="2"/>
      <c r="R48891" s="2"/>
      <c r="S48891" s="2"/>
      <c r="T48891" s="2"/>
    </row>
    <row r="48892" spans="4:20" x14ac:dyDescent="0.2">
      <c r="D48892" s="2"/>
      <c r="E48892" s="2"/>
      <c r="F48892" s="2"/>
      <c r="G48892" s="2"/>
      <c r="O48892" s="2"/>
      <c r="Q48892" s="2"/>
      <c r="R48892" s="2"/>
      <c r="S48892" s="2"/>
      <c r="T48892" s="2"/>
    </row>
    <row r="48893" spans="4:20" x14ac:dyDescent="0.2">
      <c r="D48893" s="2"/>
      <c r="E48893" s="2"/>
      <c r="F48893" s="2"/>
      <c r="G48893" s="2"/>
      <c r="O48893" s="2"/>
      <c r="Q48893" s="2"/>
      <c r="R48893" s="2"/>
      <c r="S48893" s="2"/>
      <c r="T48893" s="2"/>
    </row>
    <row r="48894" spans="4:20" x14ac:dyDescent="0.2">
      <c r="D48894" s="2"/>
      <c r="E48894" s="2"/>
      <c r="F48894" s="2"/>
      <c r="G48894" s="2"/>
      <c r="O48894" s="2"/>
      <c r="Q48894" s="2"/>
      <c r="R48894" s="2"/>
      <c r="S48894" s="2"/>
      <c r="T48894" s="2"/>
    </row>
    <row r="48895" spans="4:20" x14ac:dyDescent="0.2">
      <c r="D48895" s="2"/>
      <c r="E48895" s="2"/>
      <c r="F48895" s="2"/>
      <c r="G48895" s="2"/>
      <c r="O48895" s="2"/>
      <c r="Q48895" s="2"/>
      <c r="R48895" s="2"/>
      <c r="S48895" s="2"/>
      <c r="T48895" s="2"/>
    </row>
    <row r="48896" spans="4:20" x14ac:dyDescent="0.2">
      <c r="D48896" s="2"/>
      <c r="E48896" s="2"/>
      <c r="F48896" s="2"/>
      <c r="G48896" s="2"/>
      <c r="O48896" s="2"/>
      <c r="Q48896" s="2"/>
      <c r="R48896" s="2"/>
      <c r="S48896" s="2"/>
      <c r="T48896" s="2"/>
    </row>
    <row r="48897" spans="4:20" x14ac:dyDescent="0.2">
      <c r="D48897" s="2"/>
      <c r="E48897" s="2"/>
      <c r="F48897" s="2"/>
      <c r="G48897" s="2"/>
      <c r="O48897" s="2"/>
      <c r="Q48897" s="2"/>
      <c r="R48897" s="2"/>
      <c r="S48897" s="2"/>
      <c r="T48897" s="2"/>
    </row>
    <row r="48898" spans="4:20" x14ac:dyDescent="0.2">
      <c r="D48898" s="2"/>
      <c r="E48898" s="2"/>
      <c r="F48898" s="2"/>
      <c r="G48898" s="2"/>
      <c r="O48898" s="2"/>
      <c r="Q48898" s="2"/>
      <c r="R48898" s="2"/>
      <c r="S48898" s="2"/>
      <c r="T48898" s="2"/>
    </row>
    <row r="48899" spans="4:20" x14ac:dyDescent="0.2">
      <c r="D48899" s="2"/>
      <c r="E48899" s="2"/>
      <c r="F48899" s="2"/>
      <c r="G48899" s="2"/>
      <c r="O48899" s="2"/>
      <c r="Q48899" s="2"/>
      <c r="R48899" s="2"/>
      <c r="S48899" s="2"/>
      <c r="T48899" s="2"/>
    </row>
    <row r="48900" spans="4:20" x14ac:dyDescent="0.2">
      <c r="D48900" s="2"/>
      <c r="E48900" s="2"/>
      <c r="F48900" s="2"/>
      <c r="G48900" s="2"/>
      <c r="O48900" s="2"/>
      <c r="Q48900" s="2"/>
      <c r="R48900" s="2"/>
      <c r="S48900" s="2"/>
      <c r="T48900" s="2"/>
    </row>
    <row r="48901" spans="4:20" x14ac:dyDescent="0.2">
      <c r="D48901" s="2"/>
      <c r="E48901" s="2"/>
      <c r="F48901" s="2"/>
      <c r="G48901" s="2"/>
      <c r="O48901" s="2"/>
      <c r="Q48901" s="2"/>
      <c r="R48901" s="2"/>
      <c r="S48901" s="2"/>
      <c r="T48901" s="2"/>
    </row>
    <row r="48902" spans="4:20" x14ac:dyDescent="0.2">
      <c r="D48902" s="2"/>
      <c r="E48902" s="2"/>
      <c r="F48902" s="2"/>
      <c r="G48902" s="2"/>
      <c r="O48902" s="2"/>
      <c r="Q48902" s="2"/>
      <c r="R48902" s="2"/>
      <c r="S48902" s="2"/>
      <c r="T48902" s="2"/>
    </row>
    <row r="48903" spans="4:20" x14ac:dyDescent="0.2">
      <c r="D48903" s="2"/>
      <c r="E48903" s="2"/>
      <c r="F48903" s="2"/>
      <c r="G48903" s="2"/>
      <c r="O48903" s="2"/>
      <c r="Q48903" s="2"/>
      <c r="R48903" s="2"/>
      <c r="S48903" s="2"/>
      <c r="T48903" s="2"/>
    </row>
    <row r="48904" spans="4:20" x14ac:dyDescent="0.2">
      <c r="D48904" s="2"/>
      <c r="E48904" s="2"/>
      <c r="F48904" s="2"/>
      <c r="G48904" s="2"/>
      <c r="O48904" s="2"/>
      <c r="Q48904" s="2"/>
      <c r="R48904" s="2"/>
      <c r="S48904" s="2"/>
      <c r="T48904" s="2"/>
    </row>
    <row r="48905" spans="4:20" x14ac:dyDescent="0.2">
      <c r="D48905" s="2"/>
      <c r="E48905" s="2"/>
      <c r="F48905" s="2"/>
      <c r="G48905" s="2"/>
      <c r="O48905" s="2"/>
      <c r="Q48905" s="2"/>
      <c r="R48905" s="2"/>
      <c r="S48905" s="2"/>
      <c r="T48905" s="2"/>
    </row>
    <row r="48906" spans="4:20" x14ac:dyDescent="0.2">
      <c r="D48906" s="2"/>
      <c r="E48906" s="2"/>
      <c r="F48906" s="2"/>
      <c r="G48906" s="2"/>
      <c r="O48906" s="2"/>
      <c r="Q48906" s="2"/>
      <c r="R48906" s="2"/>
      <c r="S48906" s="2"/>
      <c r="T48906" s="2"/>
    </row>
    <row r="48907" spans="4:20" x14ac:dyDescent="0.2">
      <c r="D48907" s="2"/>
      <c r="E48907" s="2"/>
      <c r="F48907" s="2"/>
      <c r="G48907" s="2"/>
      <c r="O48907" s="2"/>
      <c r="Q48907" s="2"/>
      <c r="R48907" s="2"/>
      <c r="S48907" s="2"/>
      <c r="T48907" s="2"/>
    </row>
    <row r="48908" spans="4:20" x14ac:dyDescent="0.2">
      <c r="D48908" s="2"/>
      <c r="E48908" s="2"/>
      <c r="F48908" s="2"/>
      <c r="G48908" s="2"/>
      <c r="O48908" s="2"/>
      <c r="Q48908" s="2"/>
      <c r="R48908" s="2"/>
      <c r="S48908" s="2"/>
      <c r="T48908" s="2"/>
    </row>
    <row r="48909" spans="4:20" x14ac:dyDescent="0.2">
      <c r="D48909" s="2"/>
      <c r="E48909" s="2"/>
      <c r="F48909" s="2"/>
      <c r="G48909" s="2"/>
      <c r="O48909" s="2"/>
      <c r="Q48909" s="2"/>
      <c r="R48909" s="2"/>
      <c r="S48909" s="2"/>
      <c r="T48909" s="2"/>
    </row>
    <row r="48910" spans="4:20" x14ac:dyDescent="0.2">
      <c r="D48910" s="2"/>
      <c r="E48910" s="2"/>
      <c r="F48910" s="2"/>
      <c r="G48910" s="2"/>
      <c r="O48910" s="2"/>
      <c r="Q48910" s="2"/>
      <c r="R48910" s="2"/>
      <c r="S48910" s="2"/>
      <c r="T48910" s="2"/>
    </row>
    <row r="48911" spans="4:20" x14ac:dyDescent="0.2">
      <c r="D48911" s="2"/>
      <c r="E48911" s="2"/>
      <c r="F48911" s="2"/>
      <c r="G48911" s="2"/>
      <c r="O48911" s="2"/>
      <c r="Q48911" s="2"/>
      <c r="R48911" s="2"/>
      <c r="S48911" s="2"/>
      <c r="T48911" s="2"/>
    </row>
    <row r="48912" spans="4:20" x14ac:dyDescent="0.2">
      <c r="D48912" s="2"/>
      <c r="E48912" s="2"/>
      <c r="F48912" s="2"/>
      <c r="G48912" s="2"/>
      <c r="O48912" s="2"/>
      <c r="Q48912" s="2"/>
      <c r="R48912" s="2"/>
      <c r="S48912" s="2"/>
      <c r="T48912" s="2"/>
    </row>
    <row r="48913" spans="4:20" x14ac:dyDescent="0.2">
      <c r="D48913" s="2"/>
      <c r="E48913" s="2"/>
      <c r="F48913" s="2"/>
      <c r="G48913" s="2"/>
      <c r="O48913" s="2"/>
      <c r="Q48913" s="2"/>
      <c r="R48913" s="2"/>
      <c r="S48913" s="2"/>
      <c r="T48913" s="2"/>
    </row>
    <row r="48914" spans="4:20" x14ac:dyDescent="0.2">
      <c r="D48914" s="2"/>
      <c r="E48914" s="2"/>
      <c r="F48914" s="2"/>
      <c r="G48914" s="2"/>
      <c r="O48914" s="2"/>
      <c r="Q48914" s="2"/>
      <c r="R48914" s="2"/>
      <c r="S48914" s="2"/>
      <c r="T48914" s="2"/>
    </row>
    <row r="48915" spans="4:20" x14ac:dyDescent="0.2">
      <c r="D48915" s="2"/>
      <c r="E48915" s="2"/>
      <c r="F48915" s="2"/>
      <c r="G48915" s="2"/>
      <c r="O48915" s="2"/>
      <c r="Q48915" s="2"/>
      <c r="R48915" s="2"/>
      <c r="S48915" s="2"/>
      <c r="T48915" s="2"/>
    </row>
    <row r="48916" spans="4:20" x14ac:dyDescent="0.2">
      <c r="D48916" s="2"/>
      <c r="E48916" s="2"/>
      <c r="F48916" s="2"/>
      <c r="G48916" s="2"/>
      <c r="O48916" s="2"/>
      <c r="Q48916" s="2"/>
      <c r="R48916" s="2"/>
      <c r="S48916" s="2"/>
      <c r="T48916" s="2"/>
    </row>
    <row r="48917" spans="4:20" x14ac:dyDescent="0.2">
      <c r="D48917" s="2"/>
      <c r="E48917" s="2"/>
      <c r="F48917" s="2"/>
      <c r="G48917" s="2"/>
      <c r="O48917" s="2"/>
      <c r="Q48917" s="2"/>
      <c r="R48917" s="2"/>
      <c r="S48917" s="2"/>
      <c r="T48917" s="2"/>
    </row>
    <row r="48918" spans="4:20" x14ac:dyDescent="0.2">
      <c r="D48918" s="2"/>
      <c r="E48918" s="2"/>
      <c r="F48918" s="2"/>
      <c r="G48918" s="2"/>
      <c r="O48918" s="2"/>
      <c r="Q48918" s="2"/>
      <c r="R48918" s="2"/>
      <c r="S48918" s="2"/>
      <c r="T48918" s="2"/>
    </row>
    <row r="48919" spans="4:20" x14ac:dyDescent="0.2">
      <c r="D48919" s="2"/>
      <c r="E48919" s="2"/>
      <c r="F48919" s="2"/>
      <c r="G48919" s="2"/>
      <c r="O48919" s="2"/>
      <c r="Q48919" s="2"/>
      <c r="R48919" s="2"/>
      <c r="S48919" s="2"/>
      <c r="T48919" s="2"/>
    </row>
    <row r="48920" spans="4:20" x14ac:dyDescent="0.2">
      <c r="D48920" s="2"/>
      <c r="E48920" s="2"/>
      <c r="F48920" s="2"/>
      <c r="G48920" s="2"/>
      <c r="O48920" s="2"/>
      <c r="Q48920" s="2"/>
      <c r="R48920" s="2"/>
      <c r="S48920" s="2"/>
      <c r="T48920" s="2"/>
    </row>
    <row r="48921" spans="4:20" x14ac:dyDescent="0.2">
      <c r="D48921" s="2"/>
      <c r="E48921" s="2"/>
      <c r="F48921" s="2"/>
      <c r="G48921" s="2"/>
      <c r="O48921" s="2"/>
      <c r="Q48921" s="2"/>
      <c r="R48921" s="2"/>
      <c r="S48921" s="2"/>
      <c r="T48921" s="2"/>
    </row>
    <row r="48922" spans="4:20" x14ac:dyDescent="0.2">
      <c r="D48922" s="2"/>
      <c r="E48922" s="2"/>
      <c r="F48922" s="2"/>
      <c r="G48922" s="2"/>
      <c r="O48922" s="2"/>
      <c r="Q48922" s="2"/>
      <c r="R48922" s="2"/>
      <c r="S48922" s="2"/>
      <c r="T48922" s="2"/>
    </row>
    <row r="48923" spans="4:20" x14ac:dyDescent="0.2">
      <c r="D48923" s="2"/>
      <c r="E48923" s="2"/>
      <c r="F48923" s="2"/>
      <c r="G48923" s="2"/>
      <c r="O48923" s="2"/>
      <c r="Q48923" s="2"/>
      <c r="R48923" s="2"/>
      <c r="S48923" s="2"/>
      <c r="T48923" s="2"/>
    </row>
    <row r="48924" spans="4:20" x14ac:dyDescent="0.2">
      <c r="D48924" s="2"/>
      <c r="E48924" s="2"/>
      <c r="F48924" s="2"/>
      <c r="G48924" s="2"/>
      <c r="O48924" s="2"/>
      <c r="Q48924" s="2"/>
      <c r="R48924" s="2"/>
      <c r="S48924" s="2"/>
      <c r="T48924" s="2"/>
    </row>
    <row r="48925" spans="4:20" x14ac:dyDescent="0.2">
      <c r="D48925" s="2"/>
      <c r="E48925" s="2"/>
      <c r="F48925" s="2"/>
      <c r="G48925" s="2"/>
      <c r="O48925" s="2"/>
      <c r="Q48925" s="2"/>
      <c r="R48925" s="2"/>
      <c r="S48925" s="2"/>
      <c r="T48925" s="2"/>
    </row>
    <row r="48926" spans="4:20" x14ac:dyDescent="0.2">
      <c r="D48926" s="2"/>
      <c r="E48926" s="2"/>
      <c r="F48926" s="2"/>
      <c r="G48926" s="2"/>
      <c r="O48926" s="2"/>
      <c r="Q48926" s="2"/>
      <c r="R48926" s="2"/>
      <c r="S48926" s="2"/>
      <c r="T48926" s="2"/>
    </row>
    <row r="48927" spans="4:20" x14ac:dyDescent="0.2">
      <c r="D48927" s="2"/>
      <c r="E48927" s="2"/>
      <c r="F48927" s="2"/>
      <c r="G48927" s="2"/>
      <c r="O48927" s="2"/>
      <c r="Q48927" s="2"/>
      <c r="R48927" s="2"/>
      <c r="S48927" s="2"/>
      <c r="T48927" s="2"/>
    </row>
    <row r="48928" spans="4:20" x14ac:dyDescent="0.2">
      <c r="D48928" s="2"/>
      <c r="E48928" s="2"/>
      <c r="F48928" s="2"/>
      <c r="G48928" s="2"/>
      <c r="O48928" s="2"/>
      <c r="Q48928" s="2"/>
      <c r="R48928" s="2"/>
      <c r="S48928" s="2"/>
      <c r="T48928" s="2"/>
    </row>
    <row r="48929" spans="4:20" x14ac:dyDescent="0.2">
      <c r="D48929" s="2"/>
      <c r="E48929" s="2"/>
      <c r="F48929" s="2"/>
      <c r="G48929" s="2"/>
      <c r="O48929" s="2"/>
      <c r="Q48929" s="2"/>
      <c r="R48929" s="2"/>
      <c r="S48929" s="2"/>
      <c r="T48929" s="2"/>
    </row>
    <row r="48930" spans="4:20" x14ac:dyDescent="0.2">
      <c r="D48930" s="2"/>
      <c r="E48930" s="2"/>
      <c r="F48930" s="2"/>
      <c r="G48930" s="2"/>
      <c r="O48930" s="2"/>
      <c r="Q48930" s="2"/>
      <c r="R48930" s="2"/>
      <c r="S48930" s="2"/>
      <c r="T48930" s="2"/>
    </row>
    <row r="48931" spans="4:20" x14ac:dyDescent="0.2">
      <c r="D48931" s="2"/>
      <c r="E48931" s="2"/>
      <c r="F48931" s="2"/>
      <c r="G48931" s="2"/>
      <c r="O48931" s="2"/>
      <c r="Q48931" s="2"/>
      <c r="R48931" s="2"/>
      <c r="S48931" s="2"/>
      <c r="T48931" s="2"/>
    </row>
    <row r="48932" spans="4:20" x14ac:dyDescent="0.2">
      <c r="D48932" s="2"/>
      <c r="E48932" s="2"/>
      <c r="F48932" s="2"/>
      <c r="G48932" s="2"/>
      <c r="O48932" s="2"/>
      <c r="Q48932" s="2"/>
      <c r="R48932" s="2"/>
      <c r="S48932" s="2"/>
      <c r="T48932" s="2"/>
    </row>
    <row r="48933" spans="4:20" x14ac:dyDescent="0.2">
      <c r="D48933" s="2"/>
      <c r="E48933" s="2"/>
      <c r="F48933" s="2"/>
      <c r="G48933" s="2"/>
      <c r="O48933" s="2"/>
      <c r="Q48933" s="2"/>
      <c r="R48933" s="2"/>
      <c r="S48933" s="2"/>
      <c r="T48933" s="2"/>
    </row>
    <row r="48934" spans="4:20" x14ac:dyDescent="0.2">
      <c r="D48934" s="2"/>
      <c r="E48934" s="2"/>
      <c r="F48934" s="2"/>
      <c r="G48934" s="2"/>
      <c r="O48934" s="2"/>
      <c r="Q48934" s="2"/>
      <c r="R48934" s="2"/>
      <c r="S48934" s="2"/>
      <c r="T48934" s="2"/>
    </row>
    <row r="48935" spans="4:20" x14ac:dyDescent="0.2">
      <c r="D48935" s="2"/>
      <c r="E48935" s="2"/>
      <c r="F48935" s="2"/>
      <c r="G48935" s="2"/>
      <c r="O48935" s="2"/>
      <c r="Q48935" s="2"/>
      <c r="R48935" s="2"/>
      <c r="S48935" s="2"/>
      <c r="T48935" s="2"/>
    </row>
    <row r="48936" spans="4:20" x14ac:dyDescent="0.2">
      <c r="D48936" s="2"/>
      <c r="E48936" s="2"/>
      <c r="F48936" s="2"/>
      <c r="G48936" s="2"/>
      <c r="O48936" s="2"/>
      <c r="Q48936" s="2"/>
      <c r="R48936" s="2"/>
      <c r="S48936" s="2"/>
      <c r="T48936" s="2"/>
    </row>
    <row r="48937" spans="4:20" x14ac:dyDescent="0.2">
      <c r="D48937" s="2"/>
      <c r="E48937" s="2"/>
      <c r="F48937" s="2"/>
      <c r="G48937" s="2"/>
      <c r="O48937" s="2"/>
      <c r="Q48937" s="2"/>
      <c r="R48937" s="2"/>
      <c r="S48937" s="2"/>
      <c r="T48937" s="2"/>
    </row>
    <row r="48938" spans="4:20" x14ac:dyDescent="0.2">
      <c r="D48938" s="2"/>
      <c r="E48938" s="2"/>
      <c r="F48938" s="2"/>
      <c r="G48938" s="2"/>
      <c r="O48938" s="2"/>
      <c r="Q48938" s="2"/>
      <c r="R48938" s="2"/>
      <c r="S48938" s="2"/>
      <c r="T48938" s="2"/>
    </row>
    <row r="48939" spans="4:20" x14ac:dyDescent="0.2">
      <c r="D48939" s="2"/>
      <c r="E48939" s="2"/>
      <c r="F48939" s="2"/>
      <c r="G48939" s="2"/>
      <c r="O48939" s="2"/>
      <c r="Q48939" s="2"/>
      <c r="R48939" s="2"/>
      <c r="S48939" s="2"/>
      <c r="T48939" s="2"/>
    </row>
    <row r="48940" spans="4:20" x14ac:dyDescent="0.2">
      <c r="D48940" s="2"/>
      <c r="E48940" s="2"/>
      <c r="F48940" s="2"/>
      <c r="G48940" s="2"/>
      <c r="O48940" s="2"/>
      <c r="Q48940" s="2"/>
      <c r="R48940" s="2"/>
      <c r="S48940" s="2"/>
      <c r="T48940" s="2"/>
    </row>
    <row r="48941" spans="4:20" x14ac:dyDescent="0.2">
      <c r="D48941" s="2"/>
      <c r="E48941" s="2"/>
      <c r="F48941" s="2"/>
      <c r="G48941" s="2"/>
      <c r="O48941" s="2"/>
      <c r="Q48941" s="2"/>
      <c r="R48941" s="2"/>
      <c r="S48941" s="2"/>
      <c r="T48941" s="2"/>
    </row>
    <row r="48942" spans="4:20" x14ac:dyDescent="0.2">
      <c r="D48942" s="2"/>
      <c r="E48942" s="2"/>
      <c r="F48942" s="2"/>
      <c r="G48942" s="2"/>
      <c r="O48942" s="2"/>
      <c r="Q48942" s="2"/>
      <c r="R48942" s="2"/>
      <c r="S48942" s="2"/>
      <c r="T48942" s="2"/>
    </row>
    <row r="48943" spans="4:20" x14ac:dyDescent="0.2">
      <c r="D48943" s="2"/>
      <c r="E48943" s="2"/>
      <c r="F48943" s="2"/>
      <c r="G48943" s="2"/>
      <c r="O48943" s="2"/>
      <c r="Q48943" s="2"/>
      <c r="R48943" s="2"/>
      <c r="S48943" s="2"/>
      <c r="T48943" s="2"/>
    </row>
    <row r="48944" spans="4:20" x14ac:dyDescent="0.2">
      <c r="D48944" s="2"/>
      <c r="E48944" s="2"/>
      <c r="F48944" s="2"/>
      <c r="G48944" s="2"/>
      <c r="O48944" s="2"/>
      <c r="Q48944" s="2"/>
      <c r="R48944" s="2"/>
      <c r="S48944" s="2"/>
      <c r="T48944" s="2"/>
    </row>
    <row r="48945" spans="4:20" x14ac:dyDescent="0.2">
      <c r="D48945" s="2"/>
      <c r="E48945" s="2"/>
      <c r="F48945" s="2"/>
      <c r="G48945" s="2"/>
      <c r="O48945" s="2"/>
      <c r="Q48945" s="2"/>
      <c r="R48945" s="2"/>
      <c r="S48945" s="2"/>
      <c r="T48945" s="2"/>
    </row>
    <row r="48946" spans="4:20" x14ac:dyDescent="0.2">
      <c r="D48946" s="2"/>
      <c r="E48946" s="2"/>
      <c r="F48946" s="2"/>
      <c r="G48946" s="2"/>
      <c r="O48946" s="2"/>
      <c r="Q48946" s="2"/>
      <c r="R48946" s="2"/>
      <c r="S48946" s="2"/>
      <c r="T48946" s="2"/>
    </row>
    <row r="48947" spans="4:20" x14ac:dyDescent="0.2">
      <c r="D48947" s="2"/>
      <c r="E48947" s="2"/>
      <c r="F48947" s="2"/>
      <c r="G48947" s="2"/>
      <c r="O48947" s="2"/>
      <c r="Q48947" s="2"/>
      <c r="R48947" s="2"/>
      <c r="S48947" s="2"/>
      <c r="T48947" s="2"/>
    </row>
    <row r="48948" spans="4:20" x14ac:dyDescent="0.2">
      <c r="D48948" s="2"/>
      <c r="E48948" s="2"/>
      <c r="F48948" s="2"/>
      <c r="G48948" s="2"/>
      <c r="O48948" s="2"/>
      <c r="Q48948" s="2"/>
      <c r="R48948" s="2"/>
      <c r="S48948" s="2"/>
      <c r="T48948" s="2"/>
    </row>
    <row r="48949" spans="4:20" x14ac:dyDescent="0.2">
      <c r="D48949" s="2"/>
      <c r="E48949" s="2"/>
      <c r="F48949" s="2"/>
      <c r="G48949" s="2"/>
      <c r="O48949" s="2"/>
      <c r="Q48949" s="2"/>
      <c r="R48949" s="2"/>
      <c r="S48949" s="2"/>
      <c r="T48949" s="2"/>
    </row>
    <row r="48950" spans="4:20" x14ac:dyDescent="0.2">
      <c r="D48950" s="2"/>
      <c r="E48950" s="2"/>
      <c r="F48950" s="2"/>
      <c r="G48950" s="2"/>
      <c r="O48950" s="2"/>
      <c r="Q48950" s="2"/>
      <c r="R48950" s="2"/>
      <c r="S48950" s="2"/>
      <c r="T48950" s="2"/>
    </row>
    <row r="48951" spans="4:20" x14ac:dyDescent="0.2">
      <c r="D48951" s="2"/>
      <c r="E48951" s="2"/>
      <c r="F48951" s="2"/>
      <c r="G48951" s="2"/>
      <c r="O48951" s="2"/>
      <c r="Q48951" s="2"/>
      <c r="R48951" s="2"/>
      <c r="S48951" s="2"/>
      <c r="T48951" s="2"/>
    </row>
    <row r="48952" spans="4:20" x14ac:dyDescent="0.2">
      <c r="D48952" s="2"/>
      <c r="E48952" s="2"/>
      <c r="F48952" s="2"/>
      <c r="G48952" s="2"/>
      <c r="O48952" s="2"/>
      <c r="Q48952" s="2"/>
      <c r="R48952" s="2"/>
      <c r="S48952" s="2"/>
      <c r="T48952" s="2"/>
    </row>
    <row r="48953" spans="4:20" x14ac:dyDescent="0.2">
      <c r="D48953" s="2"/>
      <c r="E48953" s="2"/>
      <c r="F48953" s="2"/>
      <c r="G48953" s="2"/>
      <c r="O48953" s="2"/>
      <c r="Q48953" s="2"/>
      <c r="R48953" s="2"/>
      <c r="S48953" s="2"/>
      <c r="T48953" s="2"/>
    </row>
    <row r="48954" spans="4:20" x14ac:dyDescent="0.2">
      <c r="D48954" s="2"/>
      <c r="E48954" s="2"/>
      <c r="F48954" s="2"/>
      <c r="G48954" s="2"/>
      <c r="O48954" s="2"/>
      <c r="Q48954" s="2"/>
      <c r="R48954" s="2"/>
      <c r="S48954" s="2"/>
      <c r="T48954" s="2"/>
    </row>
    <row r="48955" spans="4:20" x14ac:dyDescent="0.2">
      <c r="D48955" s="2"/>
      <c r="E48955" s="2"/>
      <c r="F48955" s="2"/>
      <c r="G48955" s="2"/>
      <c r="O48955" s="2"/>
      <c r="Q48955" s="2"/>
      <c r="R48955" s="2"/>
      <c r="S48955" s="2"/>
      <c r="T48955" s="2"/>
    </row>
    <row r="48956" spans="4:20" x14ac:dyDescent="0.2">
      <c r="D48956" s="2"/>
      <c r="E48956" s="2"/>
      <c r="F48956" s="2"/>
      <c r="G48956" s="2"/>
      <c r="O48956" s="2"/>
      <c r="Q48956" s="2"/>
      <c r="R48956" s="2"/>
      <c r="S48956" s="2"/>
      <c r="T48956" s="2"/>
    </row>
    <row r="48957" spans="4:20" x14ac:dyDescent="0.2">
      <c r="D48957" s="2"/>
      <c r="E48957" s="2"/>
      <c r="F48957" s="2"/>
      <c r="G48957" s="2"/>
      <c r="O48957" s="2"/>
      <c r="Q48957" s="2"/>
      <c r="R48957" s="2"/>
      <c r="S48957" s="2"/>
      <c r="T48957" s="2"/>
    </row>
    <row r="48958" spans="4:20" x14ac:dyDescent="0.2">
      <c r="D48958" s="2"/>
      <c r="E48958" s="2"/>
      <c r="F48958" s="2"/>
      <c r="G48958" s="2"/>
      <c r="O48958" s="2"/>
      <c r="Q48958" s="2"/>
      <c r="R48958" s="2"/>
      <c r="S48958" s="2"/>
      <c r="T48958" s="2"/>
    </row>
    <row r="48959" spans="4:20" x14ac:dyDescent="0.2">
      <c r="D48959" s="2"/>
      <c r="E48959" s="2"/>
      <c r="F48959" s="2"/>
      <c r="G48959" s="2"/>
      <c r="O48959" s="2"/>
      <c r="Q48959" s="2"/>
      <c r="R48959" s="2"/>
      <c r="S48959" s="2"/>
      <c r="T48959" s="2"/>
    </row>
    <row r="48960" spans="4:20" x14ac:dyDescent="0.2">
      <c r="D48960" s="2"/>
      <c r="E48960" s="2"/>
      <c r="F48960" s="2"/>
      <c r="G48960" s="2"/>
      <c r="O48960" s="2"/>
      <c r="Q48960" s="2"/>
      <c r="R48960" s="2"/>
      <c r="S48960" s="2"/>
      <c r="T48960" s="2"/>
    </row>
    <row r="48961" spans="4:20" x14ac:dyDescent="0.2">
      <c r="D48961" s="2"/>
      <c r="E48961" s="2"/>
      <c r="F48961" s="2"/>
      <c r="G48961" s="2"/>
      <c r="O48961" s="2"/>
      <c r="Q48961" s="2"/>
      <c r="R48961" s="2"/>
      <c r="S48961" s="2"/>
      <c r="T48961" s="2"/>
    </row>
    <row r="48962" spans="4:20" x14ac:dyDescent="0.2">
      <c r="D48962" s="2"/>
      <c r="E48962" s="2"/>
      <c r="F48962" s="2"/>
      <c r="G48962" s="2"/>
      <c r="O48962" s="2"/>
      <c r="Q48962" s="2"/>
      <c r="R48962" s="2"/>
      <c r="S48962" s="2"/>
      <c r="T48962" s="2"/>
    </row>
    <row r="48963" spans="4:20" x14ac:dyDescent="0.2">
      <c r="D48963" s="2"/>
      <c r="E48963" s="2"/>
      <c r="F48963" s="2"/>
      <c r="G48963" s="2"/>
      <c r="O48963" s="2"/>
      <c r="Q48963" s="2"/>
      <c r="R48963" s="2"/>
      <c r="S48963" s="2"/>
      <c r="T48963" s="2"/>
    </row>
    <row r="48964" spans="4:20" x14ac:dyDescent="0.2">
      <c r="D48964" s="2"/>
      <c r="E48964" s="2"/>
      <c r="F48964" s="2"/>
      <c r="G48964" s="2"/>
      <c r="O48964" s="2"/>
      <c r="Q48964" s="2"/>
      <c r="R48964" s="2"/>
      <c r="S48964" s="2"/>
      <c r="T48964" s="2"/>
    </row>
    <row r="48965" spans="4:20" x14ac:dyDescent="0.2">
      <c r="D48965" s="2"/>
      <c r="E48965" s="2"/>
      <c r="F48965" s="2"/>
      <c r="G48965" s="2"/>
      <c r="O48965" s="2"/>
      <c r="Q48965" s="2"/>
      <c r="R48965" s="2"/>
      <c r="S48965" s="2"/>
      <c r="T48965" s="2"/>
    </row>
    <row r="48966" spans="4:20" x14ac:dyDescent="0.2">
      <c r="D48966" s="2"/>
      <c r="E48966" s="2"/>
      <c r="F48966" s="2"/>
      <c r="G48966" s="2"/>
      <c r="O48966" s="2"/>
      <c r="Q48966" s="2"/>
      <c r="R48966" s="2"/>
      <c r="S48966" s="2"/>
      <c r="T48966" s="2"/>
    </row>
    <row r="48967" spans="4:20" x14ac:dyDescent="0.2">
      <c r="D48967" s="2"/>
      <c r="E48967" s="2"/>
      <c r="F48967" s="2"/>
      <c r="G48967" s="2"/>
      <c r="O48967" s="2"/>
      <c r="Q48967" s="2"/>
      <c r="R48967" s="2"/>
      <c r="S48967" s="2"/>
      <c r="T48967" s="2"/>
    </row>
    <row r="48968" spans="4:20" x14ac:dyDescent="0.2">
      <c r="D48968" s="2"/>
      <c r="E48968" s="2"/>
      <c r="F48968" s="2"/>
      <c r="G48968" s="2"/>
      <c r="O48968" s="2"/>
      <c r="Q48968" s="2"/>
      <c r="R48968" s="2"/>
      <c r="S48968" s="2"/>
      <c r="T48968" s="2"/>
    </row>
    <row r="48969" spans="4:20" x14ac:dyDescent="0.2">
      <c r="D48969" s="2"/>
      <c r="E48969" s="2"/>
      <c r="F48969" s="2"/>
      <c r="G48969" s="2"/>
      <c r="O48969" s="2"/>
      <c r="Q48969" s="2"/>
      <c r="R48969" s="2"/>
      <c r="S48969" s="2"/>
      <c r="T48969" s="2"/>
    </row>
    <row r="48970" spans="4:20" x14ac:dyDescent="0.2">
      <c r="D48970" s="2"/>
      <c r="E48970" s="2"/>
      <c r="F48970" s="2"/>
      <c r="G48970" s="2"/>
      <c r="O48970" s="2"/>
      <c r="Q48970" s="2"/>
      <c r="R48970" s="2"/>
      <c r="S48970" s="2"/>
      <c r="T48970" s="2"/>
    </row>
    <row r="48971" spans="4:20" x14ac:dyDescent="0.2">
      <c r="D48971" s="2"/>
      <c r="E48971" s="2"/>
      <c r="F48971" s="2"/>
      <c r="G48971" s="2"/>
      <c r="O48971" s="2"/>
      <c r="Q48971" s="2"/>
      <c r="R48971" s="2"/>
      <c r="S48971" s="2"/>
      <c r="T48971" s="2"/>
    </row>
    <row r="48972" spans="4:20" x14ac:dyDescent="0.2">
      <c r="D48972" s="2"/>
      <c r="E48972" s="2"/>
      <c r="F48972" s="2"/>
      <c r="G48972" s="2"/>
      <c r="O48972" s="2"/>
      <c r="Q48972" s="2"/>
      <c r="R48972" s="2"/>
      <c r="S48972" s="2"/>
      <c r="T48972" s="2"/>
    </row>
    <row r="48973" spans="4:20" x14ac:dyDescent="0.2">
      <c r="D48973" s="2"/>
      <c r="E48973" s="2"/>
      <c r="F48973" s="2"/>
      <c r="G48973" s="2"/>
      <c r="O48973" s="2"/>
      <c r="Q48973" s="2"/>
      <c r="R48973" s="2"/>
      <c r="S48973" s="2"/>
      <c r="T48973" s="2"/>
    </row>
    <row r="48974" spans="4:20" x14ac:dyDescent="0.2">
      <c r="D48974" s="2"/>
      <c r="E48974" s="2"/>
      <c r="F48974" s="2"/>
      <c r="G48974" s="2"/>
      <c r="O48974" s="2"/>
      <c r="Q48974" s="2"/>
      <c r="R48974" s="2"/>
      <c r="S48974" s="2"/>
      <c r="T48974" s="2"/>
    </row>
    <row r="48975" spans="4:20" x14ac:dyDescent="0.2">
      <c r="D48975" s="2"/>
      <c r="E48975" s="2"/>
      <c r="F48975" s="2"/>
      <c r="G48975" s="2"/>
      <c r="O48975" s="2"/>
      <c r="Q48975" s="2"/>
      <c r="R48975" s="2"/>
      <c r="S48975" s="2"/>
      <c r="T48975" s="2"/>
    </row>
    <row r="48976" spans="4:20" x14ac:dyDescent="0.2">
      <c r="D48976" s="2"/>
      <c r="E48976" s="2"/>
      <c r="F48976" s="2"/>
      <c r="G48976" s="2"/>
      <c r="O48976" s="2"/>
      <c r="Q48976" s="2"/>
      <c r="R48976" s="2"/>
      <c r="S48976" s="2"/>
      <c r="T48976" s="2"/>
    </row>
    <row r="48977" spans="4:20" x14ac:dyDescent="0.2">
      <c r="D48977" s="2"/>
      <c r="E48977" s="2"/>
      <c r="F48977" s="2"/>
      <c r="G48977" s="2"/>
      <c r="O48977" s="2"/>
      <c r="Q48977" s="2"/>
      <c r="R48977" s="2"/>
      <c r="S48977" s="2"/>
      <c r="T48977" s="2"/>
    </row>
    <row r="48978" spans="4:20" x14ac:dyDescent="0.2">
      <c r="D48978" s="2"/>
      <c r="E48978" s="2"/>
      <c r="F48978" s="2"/>
      <c r="G48978" s="2"/>
      <c r="O48978" s="2"/>
      <c r="Q48978" s="2"/>
      <c r="R48978" s="2"/>
      <c r="S48978" s="2"/>
      <c r="T48978" s="2"/>
    </row>
    <row r="48979" spans="4:20" x14ac:dyDescent="0.2">
      <c r="D48979" s="2"/>
      <c r="E48979" s="2"/>
      <c r="F48979" s="2"/>
      <c r="G48979" s="2"/>
      <c r="O48979" s="2"/>
      <c r="Q48979" s="2"/>
      <c r="R48979" s="2"/>
      <c r="S48979" s="2"/>
      <c r="T48979" s="2"/>
    </row>
    <row r="48980" spans="4:20" x14ac:dyDescent="0.2">
      <c r="D48980" s="2"/>
      <c r="E48980" s="2"/>
      <c r="F48980" s="2"/>
      <c r="G48980" s="2"/>
      <c r="O48980" s="2"/>
      <c r="Q48980" s="2"/>
      <c r="R48980" s="2"/>
      <c r="S48980" s="2"/>
      <c r="T48980" s="2"/>
    </row>
    <row r="48981" spans="4:20" x14ac:dyDescent="0.2">
      <c r="D48981" s="2"/>
      <c r="E48981" s="2"/>
      <c r="F48981" s="2"/>
      <c r="G48981" s="2"/>
      <c r="O48981" s="2"/>
      <c r="Q48981" s="2"/>
      <c r="R48981" s="2"/>
      <c r="S48981" s="2"/>
      <c r="T48981" s="2"/>
    </row>
    <row r="48982" spans="4:20" x14ac:dyDescent="0.2">
      <c r="D48982" s="2"/>
      <c r="E48982" s="2"/>
      <c r="F48982" s="2"/>
      <c r="G48982" s="2"/>
      <c r="O48982" s="2"/>
      <c r="Q48982" s="2"/>
      <c r="R48982" s="2"/>
      <c r="S48982" s="2"/>
      <c r="T48982" s="2"/>
    </row>
    <row r="48983" spans="4:20" x14ac:dyDescent="0.2">
      <c r="D48983" s="2"/>
      <c r="E48983" s="2"/>
      <c r="F48983" s="2"/>
      <c r="G48983" s="2"/>
      <c r="O48983" s="2"/>
      <c r="Q48983" s="2"/>
      <c r="R48983" s="2"/>
      <c r="S48983" s="2"/>
      <c r="T48983" s="2"/>
    </row>
    <row r="48984" spans="4:20" x14ac:dyDescent="0.2">
      <c r="D48984" s="2"/>
      <c r="E48984" s="2"/>
      <c r="F48984" s="2"/>
      <c r="G48984" s="2"/>
      <c r="O48984" s="2"/>
      <c r="Q48984" s="2"/>
      <c r="R48984" s="2"/>
      <c r="S48984" s="2"/>
      <c r="T48984" s="2"/>
    </row>
    <row r="48985" spans="4:20" x14ac:dyDescent="0.2">
      <c r="D48985" s="2"/>
      <c r="E48985" s="2"/>
      <c r="F48985" s="2"/>
      <c r="G48985" s="2"/>
      <c r="O48985" s="2"/>
      <c r="Q48985" s="2"/>
      <c r="R48985" s="2"/>
      <c r="S48985" s="2"/>
      <c r="T48985" s="2"/>
    </row>
    <row r="48986" spans="4:20" x14ac:dyDescent="0.2">
      <c r="D48986" s="2"/>
      <c r="E48986" s="2"/>
      <c r="F48986" s="2"/>
      <c r="G48986" s="2"/>
      <c r="O48986" s="2"/>
      <c r="Q48986" s="2"/>
      <c r="R48986" s="2"/>
      <c r="S48986" s="2"/>
      <c r="T48986" s="2"/>
    </row>
    <row r="48987" spans="4:20" x14ac:dyDescent="0.2">
      <c r="D48987" s="2"/>
      <c r="E48987" s="2"/>
      <c r="F48987" s="2"/>
      <c r="G48987" s="2"/>
      <c r="O48987" s="2"/>
      <c r="Q48987" s="2"/>
      <c r="R48987" s="2"/>
      <c r="S48987" s="2"/>
      <c r="T48987" s="2"/>
    </row>
    <row r="48988" spans="4:20" x14ac:dyDescent="0.2">
      <c r="D48988" s="2"/>
      <c r="E48988" s="2"/>
      <c r="F48988" s="2"/>
      <c r="G48988" s="2"/>
      <c r="O48988" s="2"/>
      <c r="Q48988" s="2"/>
      <c r="R48988" s="2"/>
      <c r="S48988" s="2"/>
      <c r="T48988" s="2"/>
    </row>
    <row r="48989" spans="4:20" x14ac:dyDescent="0.2">
      <c r="D48989" s="2"/>
      <c r="E48989" s="2"/>
      <c r="F48989" s="2"/>
      <c r="G48989" s="2"/>
      <c r="O48989" s="2"/>
      <c r="Q48989" s="2"/>
      <c r="R48989" s="2"/>
      <c r="S48989" s="2"/>
      <c r="T48989" s="2"/>
    </row>
    <row r="48990" spans="4:20" x14ac:dyDescent="0.2">
      <c r="D48990" s="2"/>
      <c r="E48990" s="2"/>
      <c r="F48990" s="2"/>
      <c r="G48990" s="2"/>
      <c r="O48990" s="2"/>
      <c r="Q48990" s="2"/>
      <c r="R48990" s="2"/>
      <c r="S48990" s="2"/>
      <c r="T48990" s="2"/>
    </row>
    <row r="48991" spans="4:20" x14ac:dyDescent="0.2">
      <c r="D48991" s="2"/>
      <c r="E48991" s="2"/>
      <c r="F48991" s="2"/>
      <c r="G48991" s="2"/>
      <c r="O48991" s="2"/>
      <c r="Q48991" s="2"/>
      <c r="R48991" s="2"/>
      <c r="S48991" s="2"/>
      <c r="T48991" s="2"/>
    </row>
    <row r="48992" spans="4:20" x14ac:dyDescent="0.2">
      <c r="D48992" s="2"/>
      <c r="E48992" s="2"/>
      <c r="F48992" s="2"/>
      <c r="G48992" s="2"/>
      <c r="O48992" s="2"/>
      <c r="Q48992" s="2"/>
      <c r="R48992" s="2"/>
      <c r="S48992" s="2"/>
      <c r="T48992" s="2"/>
    </row>
    <row r="48993" spans="4:20" x14ac:dyDescent="0.2">
      <c r="D48993" s="2"/>
      <c r="E48993" s="2"/>
      <c r="F48993" s="2"/>
      <c r="G48993" s="2"/>
      <c r="O48993" s="2"/>
      <c r="Q48993" s="2"/>
      <c r="R48993" s="2"/>
      <c r="S48993" s="2"/>
      <c r="T48993" s="2"/>
    </row>
    <row r="48994" spans="4:20" x14ac:dyDescent="0.2">
      <c r="D48994" s="2"/>
      <c r="E48994" s="2"/>
      <c r="F48994" s="2"/>
      <c r="G48994" s="2"/>
      <c r="O48994" s="2"/>
      <c r="Q48994" s="2"/>
      <c r="R48994" s="2"/>
      <c r="S48994" s="2"/>
      <c r="T48994" s="2"/>
    </row>
    <row r="48995" spans="4:20" x14ac:dyDescent="0.2">
      <c r="D48995" s="2"/>
      <c r="E48995" s="2"/>
      <c r="F48995" s="2"/>
      <c r="G48995" s="2"/>
      <c r="O48995" s="2"/>
      <c r="Q48995" s="2"/>
      <c r="R48995" s="2"/>
      <c r="S48995" s="2"/>
      <c r="T48995" s="2"/>
    </row>
    <row r="48996" spans="4:20" x14ac:dyDescent="0.2">
      <c r="D48996" s="2"/>
      <c r="E48996" s="2"/>
      <c r="F48996" s="2"/>
      <c r="G48996" s="2"/>
      <c r="O48996" s="2"/>
      <c r="Q48996" s="2"/>
      <c r="R48996" s="2"/>
      <c r="S48996" s="2"/>
      <c r="T48996" s="2"/>
    </row>
    <row r="48997" spans="4:20" x14ac:dyDescent="0.2">
      <c r="D48997" s="2"/>
      <c r="E48997" s="2"/>
      <c r="F48997" s="2"/>
      <c r="G48997" s="2"/>
      <c r="O48997" s="2"/>
      <c r="Q48997" s="2"/>
      <c r="R48997" s="2"/>
      <c r="S48997" s="2"/>
      <c r="T48997" s="2"/>
    </row>
    <row r="48998" spans="4:20" x14ac:dyDescent="0.2">
      <c r="D48998" s="2"/>
      <c r="E48998" s="2"/>
      <c r="F48998" s="2"/>
      <c r="G48998" s="2"/>
      <c r="O48998" s="2"/>
      <c r="Q48998" s="2"/>
      <c r="R48998" s="2"/>
      <c r="S48998" s="2"/>
      <c r="T48998" s="2"/>
    </row>
    <row r="48999" spans="4:20" x14ac:dyDescent="0.2">
      <c r="D48999" s="2"/>
      <c r="E48999" s="2"/>
      <c r="F48999" s="2"/>
      <c r="G48999" s="2"/>
      <c r="O48999" s="2"/>
      <c r="Q48999" s="2"/>
      <c r="R48999" s="2"/>
      <c r="S48999" s="2"/>
      <c r="T48999" s="2"/>
    </row>
    <row r="49000" spans="4:20" x14ac:dyDescent="0.2">
      <c r="D49000" s="2"/>
      <c r="E49000" s="2"/>
      <c r="F49000" s="2"/>
      <c r="G49000" s="2"/>
      <c r="O49000" s="2"/>
      <c r="Q49000" s="2"/>
      <c r="R49000" s="2"/>
      <c r="S49000" s="2"/>
      <c r="T49000" s="2"/>
    </row>
    <row r="49001" spans="4:20" x14ac:dyDescent="0.2">
      <c r="D49001" s="2"/>
      <c r="E49001" s="2"/>
      <c r="F49001" s="2"/>
      <c r="G49001" s="2"/>
      <c r="O49001" s="2"/>
      <c r="Q49001" s="2"/>
      <c r="R49001" s="2"/>
      <c r="S49001" s="2"/>
      <c r="T49001" s="2"/>
    </row>
    <row r="49002" spans="4:20" x14ac:dyDescent="0.2">
      <c r="D49002" s="2"/>
      <c r="E49002" s="2"/>
      <c r="F49002" s="2"/>
      <c r="G49002" s="2"/>
      <c r="O49002" s="2"/>
      <c r="Q49002" s="2"/>
      <c r="R49002" s="2"/>
      <c r="S49002" s="2"/>
      <c r="T49002" s="2"/>
    </row>
    <row r="49003" spans="4:20" x14ac:dyDescent="0.2">
      <c r="D49003" s="2"/>
      <c r="E49003" s="2"/>
      <c r="F49003" s="2"/>
      <c r="G49003" s="2"/>
      <c r="O49003" s="2"/>
      <c r="Q49003" s="2"/>
      <c r="R49003" s="2"/>
      <c r="S49003" s="2"/>
      <c r="T49003" s="2"/>
    </row>
    <row r="49004" spans="4:20" x14ac:dyDescent="0.2">
      <c r="D49004" s="2"/>
      <c r="E49004" s="2"/>
      <c r="F49004" s="2"/>
      <c r="G49004" s="2"/>
      <c r="O49004" s="2"/>
      <c r="Q49004" s="2"/>
      <c r="R49004" s="2"/>
      <c r="S49004" s="2"/>
      <c r="T49004" s="2"/>
    </row>
    <row r="49005" spans="4:20" x14ac:dyDescent="0.2">
      <c r="D49005" s="2"/>
      <c r="E49005" s="2"/>
      <c r="F49005" s="2"/>
      <c r="G49005" s="2"/>
      <c r="O49005" s="2"/>
      <c r="Q49005" s="2"/>
      <c r="R49005" s="2"/>
      <c r="S49005" s="2"/>
      <c r="T49005" s="2"/>
    </row>
    <row r="49006" spans="4:20" x14ac:dyDescent="0.2">
      <c r="D49006" s="2"/>
      <c r="E49006" s="2"/>
      <c r="F49006" s="2"/>
      <c r="G49006" s="2"/>
      <c r="O49006" s="2"/>
      <c r="Q49006" s="2"/>
      <c r="R49006" s="2"/>
      <c r="S49006" s="2"/>
      <c r="T49006" s="2"/>
    </row>
    <row r="49007" spans="4:20" x14ac:dyDescent="0.2">
      <c r="D49007" s="2"/>
      <c r="E49007" s="2"/>
      <c r="F49007" s="2"/>
      <c r="G49007" s="2"/>
      <c r="O49007" s="2"/>
      <c r="Q49007" s="2"/>
      <c r="R49007" s="2"/>
      <c r="S49007" s="2"/>
      <c r="T49007" s="2"/>
    </row>
    <row r="49008" spans="4:20" x14ac:dyDescent="0.2">
      <c r="D49008" s="2"/>
      <c r="E49008" s="2"/>
      <c r="F49008" s="2"/>
      <c r="G49008" s="2"/>
      <c r="O49008" s="2"/>
      <c r="Q49008" s="2"/>
      <c r="R49008" s="2"/>
      <c r="S49008" s="2"/>
      <c r="T49008" s="2"/>
    </row>
    <row r="49009" spans="4:20" x14ac:dyDescent="0.2">
      <c r="D49009" s="2"/>
      <c r="E49009" s="2"/>
      <c r="F49009" s="2"/>
      <c r="G49009" s="2"/>
      <c r="O49009" s="2"/>
      <c r="Q49009" s="2"/>
      <c r="R49009" s="2"/>
      <c r="S49009" s="2"/>
      <c r="T49009" s="2"/>
    </row>
    <row r="49010" spans="4:20" x14ac:dyDescent="0.2">
      <c r="D49010" s="2"/>
      <c r="E49010" s="2"/>
      <c r="F49010" s="2"/>
      <c r="G49010" s="2"/>
      <c r="O49010" s="2"/>
      <c r="Q49010" s="2"/>
      <c r="R49010" s="2"/>
      <c r="S49010" s="2"/>
      <c r="T49010" s="2"/>
    </row>
    <row r="49011" spans="4:20" x14ac:dyDescent="0.2">
      <c r="D49011" s="2"/>
      <c r="E49011" s="2"/>
      <c r="F49011" s="2"/>
      <c r="G49011" s="2"/>
      <c r="O49011" s="2"/>
      <c r="Q49011" s="2"/>
      <c r="R49011" s="2"/>
      <c r="S49011" s="2"/>
      <c r="T49011" s="2"/>
    </row>
    <row r="49012" spans="4:20" x14ac:dyDescent="0.2">
      <c r="D49012" s="2"/>
      <c r="E49012" s="2"/>
      <c r="F49012" s="2"/>
      <c r="G49012" s="2"/>
      <c r="O49012" s="2"/>
      <c r="Q49012" s="2"/>
      <c r="R49012" s="2"/>
      <c r="S49012" s="2"/>
      <c r="T49012" s="2"/>
    </row>
    <row r="49013" spans="4:20" x14ac:dyDescent="0.2">
      <c r="D49013" s="2"/>
      <c r="E49013" s="2"/>
      <c r="F49013" s="2"/>
      <c r="G49013" s="2"/>
      <c r="O49013" s="2"/>
      <c r="Q49013" s="2"/>
      <c r="R49013" s="2"/>
      <c r="S49013" s="2"/>
      <c r="T49013" s="2"/>
    </row>
    <row r="49014" spans="4:20" x14ac:dyDescent="0.2">
      <c r="D49014" s="2"/>
      <c r="E49014" s="2"/>
      <c r="F49014" s="2"/>
      <c r="G49014" s="2"/>
      <c r="O49014" s="2"/>
      <c r="Q49014" s="2"/>
      <c r="R49014" s="2"/>
      <c r="S49014" s="2"/>
      <c r="T49014" s="2"/>
    </row>
    <row r="49015" spans="4:20" x14ac:dyDescent="0.2">
      <c r="D49015" s="2"/>
      <c r="E49015" s="2"/>
      <c r="F49015" s="2"/>
      <c r="G49015" s="2"/>
      <c r="O49015" s="2"/>
      <c r="Q49015" s="2"/>
      <c r="R49015" s="2"/>
      <c r="S49015" s="2"/>
      <c r="T49015" s="2"/>
    </row>
    <row r="49016" spans="4:20" x14ac:dyDescent="0.2">
      <c r="D49016" s="2"/>
      <c r="E49016" s="2"/>
      <c r="F49016" s="2"/>
      <c r="G49016" s="2"/>
      <c r="O49016" s="2"/>
      <c r="Q49016" s="2"/>
      <c r="R49016" s="2"/>
      <c r="S49016" s="2"/>
      <c r="T49016" s="2"/>
    </row>
    <row r="49017" spans="4:20" x14ac:dyDescent="0.2">
      <c r="D49017" s="2"/>
      <c r="E49017" s="2"/>
      <c r="F49017" s="2"/>
      <c r="G49017" s="2"/>
      <c r="O49017" s="2"/>
      <c r="Q49017" s="2"/>
      <c r="R49017" s="2"/>
      <c r="S49017" s="2"/>
      <c r="T49017" s="2"/>
    </row>
    <row r="49018" spans="4:20" x14ac:dyDescent="0.2">
      <c r="D49018" s="2"/>
      <c r="E49018" s="2"/>
      <c r="F49018" s="2"/>
      <c r="G49018" s="2"/>
      <c r="O49018" s="2"/>
      <c r="Q49018" s="2"/>
      <c r="R49018" s="2"/>
      <c r="S49018" s="2"/>
      <c r="T49018" s="2"/>
    </row>
    <row r="49019" spans="4:20" x14ac:dyDescent="0.2">
      <c r="D49019" s="2"/>
      <c r="E49019" s="2"/>
      <c r="F49019" s="2"/>
      <c r="G49019" s="2"/>
      <c r="O49019" s="2"/>
      <c r="Q49019" s="2"/>
      <c r="R49019" s="2"/>
      <c r="S49019" s="2"/>
      <c r="T49019" s="2"/>
    </row>
    <row r="49020" spans="4:20" x14ac:dyDescent="0.2">
      <c r="D49020" s="2"/>
      <c r="E49020" s="2"/>
      <c r="F49020" s="2"/>
      <c r="G49020" s="2"/>
      <c r="O49020" s="2"/>
      <c r="Q49020" s="2"/>
      <c r="R49020" s="2"/>
      <c r="S49020" s="2"/>
      <c r="T49020" s="2"/>
    </row>
    <row r="49021" spans="4:20" x14ac:dyDescent="0.2">
      <c r="D49021" s="2"/>
      <c r="E49021" s="2"/>
      <c r="F49021" s="2"/>
      <c r="G49021" s="2"/>
      <c r="O49021" s="2"/>
      <c r="Q49021" s="2"/>
      <c r="R49021" s="2"/>
      <c r="S49021" s="2"/>
      <c r="T49021" s="2"/>
    </row>
    <row r="49022" spans="4:20" x14ac:dyDescent="0.2">
      <c r="D49022" s="2"/>
      <c r="E49022" s="2"/>
      <c r="F49022" s="2"/>
      <c r="G49022" s="2"/>
      <c r="O49022" s="2"/>
      <c r="Q49022" s="2"/>
      <c r="R49022" s="2"/>
      <c r="S49022" s="2"/>
      <c r="T49022" s="2"/>
    </row>
    <row r="49023" spans="4:20" x14ac:dyDescent="0.2">
      <c r="D49023" s="2"/>
      <c r="E49023" s="2"/>
      <c r="F49023" s="2"/>
      <c r="G49023" s="2"/>
      <c r="O49023" s="2"/>
      <c r="Q49023" s="2"/>
      <c r="R49023" s="2"/>
      <c r="S49023" s="2"/>
      <c r="T49023" s="2"/>
    </row>
    <row r="49024" spans="4:20" x14ac:dyDescent="0.2">
      <c r="D49024" s="2"/>
      <c r="E49024" s="2"/>
      <c r="F49024" s="2"/>
      <c r="G49024" s="2"/>
      <c r="O49024" s="2"/>
      <c r="Q49024" s="2"/>
      <c r="R49024" s="2"/>
      <c r="S49024" s="2"/>
      <c r="T49024" s="2"/>
    </row>
    <row r="49025" spans="4:20" x14ac:dyDescent="0.2">
      <c r="D49025" s="2"/>
      <c r="E49025" s="2"/>
      <c r="F49025" s="2"/>
      <c r="G49025" s="2"/>
      <c r="O49025" s="2"/>
      <c r="Q49025" s="2"/>
      <c r="R49025" s="2"/>
      <c r="S49025" s="2"/>
      <c r="T49025" s="2"/>
    </row>
    <row r="49026" spans="4:20" x14ac:dyDescent="0.2">
      <c r="D49026" s="2"/>
      <c r="E49026" s="2"/>
      <c r="F49026" s="2"/>
      <c r="G49026" s="2"/>
      <c r="O49026" s="2"/>
      <c r="Q49026" s="2"/>
      <c r="R49026" s="2"/>
      <c r="S49026" s="2"/>
      <c r="T49026" s="2"/>
    </row>
    <row r="49027" spans="4:20" x14ac:dyDescent="0.2">
      <c r="D49027" s="2"/>
      <c r="E49027" s="2"/>
      <c r="F49027" s="2"/>
      <c r="G49027" s="2"/>
      <c r="O49027" s="2"/>
      <c r="Q49027" s="2"/>
      <c r="R49027" s="2"/>
      <c r="S49027" s="2"/>
      <c r="T49027" s="2"/>
    </row>
    <row r="49028" spans="4:20" x14ac:dyDescent="0.2">
      <c r="D49028" s="2"/>
      <c r="E49028" s="2"/>
      <c r="F49028" s="2"/>
      <c r="G49028" s="2"/>
      <c r="O49028" s="2"/>
      <c r="Q49028" s="2"/>
      <c r="R49028" s="2"/>
      <c r="S49028" s="2"/>
      <c r="T49028" s="2"/>
    </row>
    <row r="49029" spans="4:20" x14ac:dyDescent="0.2">
      <c r="D49029" s="2"/>
      <c r="E49029" s="2"/>
      <c r="F49029" s="2"/>
      <c r="G49029" s="2"/>
      <c r="O49029" s="2"/>
      <c r="Q49029" s="2"/>
      <c r="R49029" s="2"/>
      <c r="S49029" s="2"/>
      <c r="T49029" s="2"/>
    </row>
    <row r="49030" spans="4:20" x14ac:dyDescent="0.2">
      <c r="D49030" s="2"/>
      <c r="E49030" s="2"/>
      <c r="F49030" s="2"/>
      <c r="G49030" s="2"/>
      <c r="O49030" s="2"/>
      <c r="Q49030" s="2"/>
      <c r="R49030" s="2"/>
      <c r="S49030" s="2"/>
      <c r="T49030" s="2"/>
    </row>
    <row r="49031" spans="4:20" x14ac:dyDescent="0.2">
      <c r="D49031" s="2"/>
      <c r="E49031" s="2"/>
      <c r="F49031" s="2"/>
      <c r="G49031" s="2"/>
      <c r="O49031" s="2"/>
      <c r="Q49031" s="2"/>
      <c r="R49031" s="2"/>
      <c r="S49031" s="2"/>
      <c r="T49031" s="2"/>
    </row>
    <row r="49032" spans="4:20" x14ac:dyDescent="0.2">
      <c r="D49032" s="2"/>
      <c r="E49032" s="2"/>
      <c r="F49032" s="2"/>
      <c r="G49032" s="2"/>
      <c r="O49032" s="2"/>
      <c r="Q49032" s="2"/>
      <c r="R49032" s="2"/>
      <c r="S49032" s="2"/>
      <c r="T49032" s="2"/>
    </row>
    <row r="49033" spans="4:20" x14ac:dyDescent="0.2">
      <c r="D49033" s="2"/>
      <c r="E49033" s="2"/>
      <c r="F49033" s="2"/>
      <c r="G49033" s="2"/>
      <c r="O49033" s="2"/>
      <c r="Q49033" s="2"/>
      <c r="R49033" s="2"/>
      <c r="S49033" s="2"/>
      <c r="T49033" s="2"/>
    </row>
    <row r="49034" spans="4:20" x14ac:dyDescent="0.2">
      <c r="D49034" s="2"/>
      <c r="E49034" s="2"/>
      <c r="F49034" s="2"/>
      <c r="G49034" s="2"/>
      <c r="O49034" s="2"/>
      <c r="Q49034" s="2"/>
      <c r="R49034" s="2"/>
      <c r="S49034" s="2"/>
      <c r="T49034" s="2"/>
    </row>
    <row r="49035" spans="4:20" x14ac:dyDescent="0.2">
      <c r="D49035" s="2"/>
      <c r="E49035" s="2"/>
      <c r="F49035" s="2"/>
      <c r="G49035" s="2"/>
      <c r="O49035" s="2"/>
      <c r="Q49035" s="2"/>
      <c r="R49035" s="2"/>
      <c r="S49035" s="2"/>
      <c r="T49035" s="2"/>
    </row>
    <row r="49036" spans="4:20" x14ac:dyDescent="0.2">
      <c r="D49036" s="2"/>
      <c r="E49036" s="2"/>
      <c r="F49036" s="2"/>
      <c r="G49036" s="2"/>
      <c r="O49036" s="2"/>
      <c r="Q49036" s="2"/>
      <c r="R49036" s="2"/>
      <c r="S49036" s="2"/>
      <c r="T49036" s="2"/>
    </row>
    <row r="49037" spans="4:20" x14ac:dyDescent="0.2">
      <c r="D49037" s="2"/>
      <c r="E49037" s="2"/>
      <c r="F49037" s="2"/>
      <c r="G49037" s="2"/>
      <c r="O49037" s="2"/>
      <c r="Q49037" s="2"/>
      <c r="R49037" s="2"/>
      <c r="S49037" s="2"/>
      <c r="T49037" s="2"/>
    </row>
    <row r="49038" spans="4:20" x14ac:dyDescent="0.2">
      <c r="D49038" s="2"/>
      <c r="E49038" s="2"/>
      <c r="F49038" s="2"/>
      <c r="G49038" s="2"/>
      <c r="O49038" s="2"/>
      <c r="Q49038" s="2"/>
      <c r="R49038" s="2"/>
      <c r="S49038" s="2"/>
      <c r="T49038" s="2"/>
    </row>
    <row r="49039" spans="4:20" x14ac:dyDescent="0.2">
      <c r="D49039" s="2"/>
      <c r="E49039" s="2"/>
      <c r="F49039" s="2"/>
      <c r="G49039" s="2"/>
      <c r="O49039" s="2"/>
      <c r="Q49039" s="2"/>
      <c r="R49039" s="2"/>
      <c r="S49039" s="2"/>
      <c r="T49039" s="2"/>
    </row>
    <row r="49040" spans="4:20" x14ac:dyDescent="0.2">
      <c r="D49040" s="2"/>
      <c r="E49040" s="2"/>
      <c r="F49040" s="2"/>
      <c r="G49040" s="2"/>
      <c r="O49040" s="2"/>
      <c r="Q49040" s="2"/>
      <c r="R49040" s="2"/>
      <c r="S49040" s="2"/>
      <c r="T49040" s="2"/>
    </row>
    <row r="49041" spans="4:20" x14ac:dyDescent="0.2">
      <c r="D49041" s="2"/>
      <c r="E49041" s="2"/>
      <c r="F49041" s="2"/>
      <c r="G49041" s="2"/>
      <c r="O49041" s="2"/>
      <c r="Q49041" s="2"/>
      <c r="R49041" s="2"/>
      <c r="S49041" s="2"/>
      <c r="T49041" s="2"/>
    </row>
    <row r="49042" spans="4:20" x14ac:dyDescent="0.2">
      <c r="D49042" s="2"/>
      <c r="E49042" s="2"/>
      <c r="F49042" s="2"/>
      <c r="G49042" s="2"/>
      <c r="O49042" s="2"/>
      <c r="Q49042" s="2"/>
      <c r="R49042" s="2"/>
      <c r="S49042" s="2"/>
      <c r="T49042" s="2"/>
    </row>
    <row r="49043" spans="4:20" x14ac:dyDescent="0.2">
      <c r="D49043" s="2"/>
      <c r="E49043" s="2"/>
      <c r="F49043" s="2"/>
      <c r="G49043" s="2"/>
      <c r="O49043" s="2"/>
      <c r="Q49043" s="2"/>
      <c r="R49043" s="2"/>
      <c r="S49043" s="2"/>
      <c r="T49043" s="2"/>
    </row>
    <row r="49044" spans="4:20" x14ac:dyDescent="0.2">
      <c r="D49044" s="2"/>
      <c r="E49044" s="2"/>
      <c r="F49044" s="2"/>
      <c r="G49044" s="2"/>
      <c r="O49044" s="2"/>
      <c r="Q49044" s="2"/>
      <c r="R49044" s="2"/>
      <c r="S49044" s="2"/>
      <c r="T49044" s="2"/>
    </row>
    <row r="49045" spans="4:20" x14ac:dyDescent="0.2">
      <c r="D49045" s="2"/>
      <c r="E49045" s="2"/>
      <c r="F49045" s="2"/>
      <c r="G49045" s="2"/>
      <c r="O49045" s="2"/>
      <c r="Q49045" s="2"/>
      <c r="R49045" s="2"/>
      <c r="S49045" s="2"/>
      <c r="T49045" s="2"/>
    </row>
    <row r="49046" spans="4:20" x14ac:dyDescent="0.2">
      <c r="D49046" s="2"/>
      <c r="E49046" s="2"/>
      <c r="F49046" s="2"/>
      <c r="G49046" s="2"/>
      <c r="O49046" s="2"/>
      <c r="Q49046" s="2"/>
      <c r="R49046" s="2"/>
      <c r="S49046" s="2"/>
      <c r="T49046" s="2"/>
    </row>
    <row r="49047" spans="4:20" x14ac:dyDescent="0.2">
      <c r="D49047" s="2"/>
      <c r="E49047" s="2"/>
      <c r="F49047" s="2"/>
      <c r="G49047" s="2"/>
      <c r="O49047" s="2"/>
      <c r="Q49047" s="2"/>
      <c r="R49047" s="2"/>
      <c r="S49047" s="2"/>
      <c r="T49047" s="2"/>
    </row>
    <row r="49048" spans="4:20" x14ac:dyDescent="0.2">
      <c r="D49048" s="2"/>
      <c r="E49048" s="2"/>
      <c r="F49048" s="2"/>
      <c r="G49048" s="2"/>
      <c r="O49048" s="2"/>
      <c r="Q49048" s="2"/>
      <c r="R49048" s="2"/>
      <c r="S49048" s="2"/>
      <c r="T49048" s="2"/>
    </row>
    <row r="49049" spans="4:20" x14ac:dyDescent="0.2">
      <c r="D49049" s="2"/>
      <c r="E49049" s="2"/>
      <c r="F49049" s="2"/>
      <c r="G49049" s="2"/>
      <c r="O49049" s="2"/>
      <c r="Q49049" s="2"/>
      <c r="R49049" s="2"/>
      <c r="S49049" s="2"/>
      <c r="T49049" s="2"/>
    </row>
    <row r="49050" spans="4:20" x14ac:dyDescent="0.2">
      <c r="D49050" s="2"/>
      <c r="E49050" s="2"/>
      <c r="F49050" s="2"/>
      <c r="G49050" s="2"/>
      <c r="O49050" s="2"/>
      <c r="Q49050" s="2"/>
      <c r="R49050" s="2"/>
      <c r="S49050" s="2"/>
      <c r="T49050" s="2"/>
    </row>
    <row r="49051" spans="4:20" x14ac:dyDescent="0.2">
      <c r="D49051" s="2"/>
      <c r="E49051" s="2"/>
      <c r="F49051" s="2"/>
      <c r="G49051" s="2"/>
      <c r="O49051" s="2"/>
      <c r="Q49051" s="2"/>
      <c r="R49051" s="2"/>
      <c r="S49051" s="2"/>
      <c r="T49051" s="2"/>
    </row>
    <row r="49052" spans="4:20" x14ac:dyDescent="0.2">
      <c r="D49052" s="2"/>
      <c r="E49052" s="2"/>
      <c r="F49052" s="2"/>
      <c r="G49052" s="2"/>
      <c r="O49052" s="2"/>
      <c r="Q49052" s="2"/>
      <c r="R49052" s="2"/>
      <c r="S49052" s="2"/>
      <c r="T49052" s="2"/>
    </row>
    <row r="49053" spans="4:20" x14ac:dyDescent="0.2">
      <c r="D49053" s="2"/>
      <c r="E49053" s="2"/>
      <c r="F49053" s="2"/>
      <c r="G49053" s="2"/>
      <c r="O49053" s="2"/>
      <c r="Q49053" s="2"/>
      <c r="R49053" s="2"/>
      <c r="S49053" s="2"/>
      <c r="T49053" s="2"/>
    </row>
    <row r="49054" spans="4:20" x14ac:dyDescent="0.2">
      <c r="D49054" s="2"/>
      <c r="E49054" s="2"/>
      <c r="F49054" s="2"/>
      <c r="G49054" s="2"/>
      <c r="O49054" s="2"/>
      <c r="Q49054" s="2"/>
      <c r="R49054" s="2"/>
      <c r="S49054" s="2"/>
      <c r="T49054" s="2"/>
    </row>
    <row r="49055" spans="4:20" x14ac:dyDescent="0.2">
      <c r="D49055" s="2"/>
      <c r="E49055" s="2"/>
      <c r="F49055" s="2"/>
      <c r="G49055" s="2"/>
      <c r="O49055" s="2"/>
      <c r="Q49055" s="2"/>
      <c r="R49055" s="2"/>
      <c r="S49055" s="2"/>
      <c r="T49055" s="2"/>
    </row>
    <row r="49056" spans="4:20" x14ac:dyDescent="0.2">
      <c r="D49056" s="2"/>
      <c r="E49056" s="2"/>
      <c r="F49056" s="2"/>
      <c r="G49056" s="2"/>
      <c r="O49056" s="2"/>
      <c r="Q49056" s="2"/>
      <c r="R49056" s="2"/>
      <c r="S49056" s="2"/>
      <c r="T49056" s="2"/>
    </row>
    <row r="49057" spans="4:20" x14ac:dyDescent="0.2">
      <c r="D49057" s="2"/>
      <c r="E49057" s="2"/>
      <c r="F49057" s="2"/>
      <c r="G49057" s="2"/>
      <c r="O49057" s="2"/>
      <c r="Q49057" s="2"/>
      <c r="R49057" s="2"/>
      <c r="S49057" s="2"/>
      <c r="T49057" s="2"/>
    </row>
    <row r="49058" spans="4:20" x14ac:dyDescent="0.2">
      <c r="D49058" s="2"/>
      <c r="E49058" s="2"/>
      <c r="F49058" s="2"/>
      <c r="G49058" s="2"/>
      <c r="O49058" s="2"/>
      <c r="Q49058" s="2"/>
      <c r="R49058" s="2"/>
      <c r="S49058" s="2"/>
      <c r="T49058" s="2"/>
    </row>
    <row r="49059" spans="4:20" x14ac:dyDescent="0.2">
      <c r="D49059" s="2"/>
      <c r="E49059" s="2"/>
      <c r="F49059" s="2"/>
      <c r="G49059" s="2"/>
      <c r="O49059" s="2"/>
      <c r="Q49059" s="2"/>
      <c r="R49059" s="2"/>
      <c r="S49059" s="2"/>
      <c r="T49059" s="2"/>
    </row>
    <row r="49060" spans="4:20" x14ac:dyDescent="0.2">
      <c r="D49060" s="2"/>
      <c r="E49060" s="2"/>
      <c r="F49060" s="2"/>
      <c r="G49060" s="2"/>
      <c r="O49060" s="2"/>
      <c r="Q49060" s="2"/>
      <c r="R49060" s="2"/>
      <c r="S49060" s="2"/>
      <c r="T49060" s="2"/>
    </row>
    <row r="49061" spans="4:20" x14ac:dyDescent="0.2">
      <c r="D49061" s="2"/>
      <c r="E49061" s="2"/>
      <c r="F49061" s="2"/>
      <c r="G49061" s="2"/>
      <c r="O49061" s="2"/>
      <c r="Q49061" s="2"/>
      <c r="R49061" s="2"/>
      <c r="S49061" s="2"/>
      <c r="T49061" s="2"/>
    </row>
    <row r="49062" spans="4:20" x14ac:dyDescent="0.2">
      <c r="D49062" s="2"/>
      <c r="E49062" s="2"/>
      <c r="F49062" s="2"/>
      <c r="G49062" s="2"/>
      <c r="O49062" s="2"/>
      <c r="Q49062" s="2"/>
      <c r="R49062" s="2"/>
      <c r="S49062" s="2"/>
      <c r="T49062" s="2"/>
    </row>
    <row r="49063" spans="4:20" x14ac:dyDescent="0.2">
      <c r="D49063" s="2"/>
      <c r="E49063" s="2"/>
      <c r="F49063" s="2"/>
      <c r="G49063" s="2"/>
      <c r="O49063" s="2"/>
      <c r="Q49063" s="2"/>
      <c r="R49063" s="2"/>
      <c r="S49063" s="2"/>
      <c r="T49063" s="2"/>
    </row>
    <row r="49064" spans="4:20" x14ac:dyDescent="0.2">
      <c r="D49064" s="2"/>
      <c r="E49064" s="2"/>
      <c r="F49064" s="2"/>
      <c r="G49064" s="2"/>
      <c r="O49064" s="2"/>
      <c r="Q49064" s="2"/>
      <c r="R49064" s="2"/>
      <c r="S49064" s="2"/>
      <c r="T49064" s="2"/>
    </row>
    <row r="49065" spans="4:20" x14ac:dyDescent="0.2">
      <c r="D49065" s="2"/>
      <c r="E49065" s="2"/>
      <c r="F49065" s="2"/>
      <c r="G49065" s="2"/>
      <c r="O49065" s="2"/>
      <c r="Q49065" s="2"/>
      <c r="R49065" s="2"/>
      <c r="S49065" s="2"/>
      <c r="T49065" s="2"/>
    </row>
    <row r="49066" spans="4:20" x14ac:dyDescent="0.2">
      <c r="D49066" s="2"/>
      <c r="E49066" s="2"/>
      <c r="F49066" s="2"/>
      <c r="G49066" s="2"/>
      <c r="O49066" s="2"/>
      <c r="Q49066" s="2"/>
      <c r="R49066" s="2"/>
      <c r="S49066" s="2"/>
      <c r="T49066" s="2"/>
    </row>
    <row r="49067" spans="4:20" x14ac:dyDescent="0.2">
      <c r="D49067" s="2"/>
      <c r="E49067" s="2"/>
      <c r="F49067" s="2"/>
      <c r="G49067" s="2"/>
      <c r="O49067" s="2"/>
      <c r="Q49067" s="2"/>
      <c r="R49067" s="2"/>
      <c r="S49067" s="2"/>
      <c r="T49067" s="2"/>
    </row>
    <row r="49068" spans="4:20" x14ac:dyDescent="0.2">
      <c r="D49068" s="2"/>
      <c r="E49068" s="2"/>
      <c r="F49068" s="2"/>
      <c r="G49068" s="2"/>
      <c r="O49068" s="2"/>
      <c r="Q49068" s="2"/>
      <c r="R49068" s="2"/>
      <c r="S49068" s="2"/>
      <c r="T49068" s="2"/>
    </row>
    <row r="49069" spans="4:20" x14ac:dyDescent="0.2">
      <c r="D49069" s="2"/>
      <c r="E49069" s="2"/>
      <c r="F49069" s="2"/>
      <c r="G49069" s="2"/>
      <c r="O49069" s="2"/>
      <c r="Q49069" s="2"/>
      <c r="R49069" s="2"/>
      <c r="S49069" s="2"/>
      <c r="T49069" s="2"/>
    </row>
    <row r="49070" spans="4:20" x14ac:dyDescent="0.2">
      <c r="D49070" s="2"/>
      <c r="E49070" s="2"/>
      <c r="F49070" s="2"/>
      <c r="G49070" s="2"/>
      <c r="O49070" s="2"/>
      <c r="Q49070" s="2"/>
      <c r="R49070" s="2"/>
      <c r="S49070" s="2"/>
      <c r="T49070" s="2"/>
    </row>
    <row r="49071" spans="4:20" x14ac:dyDescent="0.2">
      <c r="D49071" s="2"/>
      <c r="E49071" s="2"/>
      <c r="F49071" s="2"/>
      <c r="G49071" s="2"/>
      <c r="O49071" s="2"/>
      <c r="Q49071" s="2"/>
      <c r="R49071" s="2"/>
      <c r="S49071" s="2"/>
      <c r="T49071" s="2"/>
    </row>
    <row r="49072" spans="4:20" x14ac:dyDescent="0.2">
      <c r="D49072" s="2"/>
      <c r="E49072" s="2"/>
      <c r="F49072" s="2"/>
      <c r="G49072" s="2"/>
      <c r="O49072" s="2"/>
      <c r="Q49072" s="2"/>
      <c r="R49072" s="2"/>
      <c r="S49072" s="2"/>
      <c r="T49072" s="2"/>
    </row>
    <row r="49073" spans="4:20" x14ac:dyDescent="0.2">
      <c r="D49073" s="2"/>
      <c r="E49073" s="2"/>
      <c r="F49073" s="2"/>
      <c r="G49073" s="2"/>
      <c r="O49073" s="2"/>
      <c r="Q49073" s="2"/>
      <c r="R49073" s="2"/>
      <c r="S49073" s="2"/>
      <c r="T49073" s="2"/>
    </row>
    <row r="49074" spans="4:20" x14ac:dyDescent="0.2">
      <c r="D49074" s="2"/>
      <c r="E49074" s="2"/>
      <c r="F49074" s="2"/>
      <c r="G49074" s="2"/>
      <c r="O49074" s="2"/>
      <c r="Q49074" s="2"/>
      <c r="R49074" s="2"/>
      <c r="S49074" s="2"/>
      <c r="T49074" s="2"/>
    </row>
    <row r="49075" spans="4:20" x14ac:dyDescent="0.2">
      <c r="D49075" s="2"/>
      <c r="E49075" s="2"/>
      <c r="F49075" s="2"/>
      <c r="G49075" s="2"/>
      <c r="O49075" s="2"/>
      <c r="Q49075" s="2"/>
      <c r="R49075" s="2"/>
      <c r="S49075" s="2"/>
      <c r="T49075" s="2"/>
    </row>
    <row r="49076" spans="4:20" x14ac:dyDescent="0.2">
      <c r="D49076" s="2"/>
      <c r="E49076" s="2"/>
      <c r="F49076" s="2"/>
      <c r="G49076" s="2"/>
      <c r="O49076" s="2"/>
      <c r="Q49076" s="2"/>
      <c r="R49076" s="2"/>
      <c r="S49076" s="2"/>
      <c r="T49076" s="2"/>
    </row>
    <row r="49077" spans="4:20" x14ac:dyDescent="0.2">
      <c r="D49077" s="2"/>
      <c r="E49077" s="2"/>
      <c r="F49077" s="2"/>
      <c r="G49077" s="2"/>
      <c r="O49077" s="2"/>
      <c r="Q49077" s="2"/>
      <c r="R49077" s="2"/>
      <c r="S49077" s="2"/>
      <c r="T49077" s="2"/>
    </row>
    <row r="49078" spans="4:20" x14ac:dyDescent="0.2">
      <c r="D49078" s="2"/>
      <c r="E49078" s="2"/>
      <c r="F49078" s="2"/>
      <c r="G49078" s="2"/>
      <c r="O49078" s="2"/>
      <c r="Q49078" s="2"/>
      <c r="R49078" s="2"/>
      <c r="S49078" s="2"/>
      <c r="T49078" s="2"/>
    </row>
    <row r="49079" spans="4:20" x14ac:dyDescent="0.2">
      <c r="D49079" s="2"/>
      <c r="E49079" s="2"/>
      <c r="F49079" s="2"/>
      <c r="G49079" s="2"/>
      <c r="O49079" s="2"/>
      <c r="Q49079" s="2"/>
      <c r="R49079" s="2"/>
      <c r="S49079" s="2"/>
      <c r="T49079" s="2"/>
    </row>
    <row r="49080" spans="4:20" x14ac:dyDescent="0.2">
      <c r="D49080" s="2"/>
      <c r="E49080" s="2"/>
      <c r="F49080" s="2"/>
      <c r="G49080" s="2"/>
      <c r="O49080" s="2"/>
      <c r="Q49080" s="2"/>
      <c r="R49080" s="2"/>
      <c r="S49080" s="2"/>
      <c r="T49080" s="2"/>
    </row>
    <row r="49081" spans="4:20" x14ac:dyDescent="0.2">
      <c r="D49081" s="2"/>
      <c r="E49081" s="2"/>
      <c r="F49081" s="2"/>
      <c r="G49081" s="2"/>
      <c r="O49081" s="2"/>
      <c r="Q49081" s="2"/>
      <c r="R49081" s="2"/>
      <c r="S49081" s="2"/>
      <c r="T49081" s="2"/>
    </row>
    <row r="49082" spans="4:20" x14ac:dyDescent="0.2">
      <c r="D49082" s="2"/>
      <c r="E49082" s="2"/>
      <c r="F49082" s="2"/>
      <c r="G49082" s="2"/>
      <c r="O49082" s="2"/>
      <c r="Q49082" s="2"/>
      <c r="R49082" s="2"/>
      <c r="S49082" s="2"/>
      <c r="T49082" s="2"/>
    </row>
    <row r="49083" spans="4:20" x14ac:dyDescent="0.2">
      <c r="D49083" s="2"/>
      <c r="E49083" s="2"/>
      <c r="F49083" s="2"/>
      <c r="G49083" s="2"/>
      <c r="O49083" s="2"/>
      <c r="Q49083" s="2"/>
      <c r="R49083" s="2"/>
      <c r="S49083" s="2"/>
      <c r="T49083" s="2"/>
    </row>
    <row r="49084" spans="4:20" x14ac:dyDescent="0.2">
      <c r="D49084" s="2"/>
      <c r="E49084" s="2"/>
      <c r="F49084" s="2"/>
      <c r="G49084" s="2"/>
      <c r="O49084" s="2"/>
      <c r="Q49084" s="2"/>
      <c r="R49084" s="2"/>
      <c r="S49084" s="2"/>
      <c r="T49084" s="2"/>
    </row>
    <row r="49085" spans="4:20" x14ac:dyDescent="0.2">
      <c r="D49085" s="2"/>
      <c r="E49085" s="2"/>
      <c r="F49085" s="2"/>
      <c r="G49085" s="2"/>
      <c r="O49085" s="2"/>
      <c r="Q49085" s="2"/>
      <c r="R49085" s="2"/>
      <c r="S49085" s="2"/>
      <c r="T49085" s="2"/>
    </row>
    <row r="49086" spans="4:20" x14ac:dyDescent="0.2">
      <c r="D49086" s="2"/>
      <c r="E49086" s="2"/>
      <c r="F49086" s="2"/>
      <c r="G49086" s="2"/>
      <c r="O49086" s="2"/>
      <c r="Q49086" s="2"/>
      <c r="R49086" s="2"/>
      <c r="S49086" s="2"/>
      <c r="T49086" s="2"/>
    </row>
    <row r="49087" spans="4:20" x14ac:dyDescent="0.2">
      <c r="D49087" s="2"/>
      <c r="E49087" s="2"/>
      <c r="F49087" s="2"/>
      <c r="G49087" s="2"/>
      <c r="O49087" s="2"/>
      <c r="Q49087" s="2"/>
      <c r="R49087" s="2"/>
      <c r="S49087" s="2"/>
      <c r="T49087" s="2"/>
    </row>
    <row r="49088" spans="4:20" x14ac:dyDescent="0.2">
      <c r="D49088" s="2"/>
      <c r="E49088" s="2"/>
      <c r="F49088" s="2"/>
      <c r="G49088" s="2"/>
      <c r="O49088" s="2"/>
      <c r="Q49088" s="2"/>
      <c r="R49088" s="2"/>
      <c r="S49088" s="2"/>
      <c r="T49088" s="2"/>
    </row>
    <row r="49089" spans="4:20" x14ac:dyDescent="0.2">
      <c r="D49089" s="2"/>
      <c r="E49089" s="2"/>
      <c r="F49089" s="2"/>
      <c r="G49089" s="2"/>
      <c r="O49089" s="2"/>
      <c r="Q49089" s="2"/>
      <c r="R49089" s="2"/>
      <c r="S49089" s="2"/>
      <c r="T49089" s="2"/>
    </row>
    <row r="49090" spans="4:20" x14ac:dyDescent="0.2">
      <c r="D49090" s="2"/>
      <c r="E49090" s="2"/>
      <c r="F49090" s="2"/>
      <c r="G49090" s="2"/>
      <c r="O49090" s="2"/>
      <c r="Q49090" s="2"/>
      <c r="R49090" s="2"/>
      <c r="S49090" s="2"/>
      <c r="T49090" s="2"/>
    </row>
    <row r="49091" spans="4:20" x14ac:dyDescent="0.2">
      <c r="D49091" s="2"/>
      <c r="E49091" s="2"/>
      <c r="F49091" s="2"/>
      <c r="G49091" s="2"/>
      <c r="O49091" s="2"/>
      <c r="Q49091" s="2"/>
      <c r="R49091" s="2"/>
      <c r="S49091" s="2"/>
      <c r="T49091" s="2"/>
    </row>
    <row r="49092" spans="4:20" x14ac:dyDescent="0.2">
      <c r="D49092" s="2"/>
      <c r="E49092" s="2"/>
      <c r="F49092" s="2"/>
      <c r="G49092" s="2"/>
      <c r="O49092" s="2"/>
      <c r="Q49092" s="2"/>
      <c r="R49092" s="2"/>
      <c r="S49092" s="2"/>
      <c r="T49092" s="2"/>
    </row>
    <row r="49093" spans="4:20" x14ac:dyDescent="0.2">
      <c r="D49093" s="2"/>
      <c r="E49093" s="2"/>
      <c r="F49093" s="2"/>
      <c r="G49093" s="2"/>
      <c r="O49093" s="2"/>
      <c r="Q49093" s="2"/>
      <c r="R49093" s="2"/>
      <c r="S49093" s="2"/>
      <c r="T49093" s="2"/>
    </row>
    <row r="49094" spans="4:20" x14ac:dyDescent="0.2">
      <c r="D49094" s="2"/>
      <c r="E49094" s="2"/>
      <c r="F49094" s="2"/>
      <c r="G49094" s="2"/>
      <c r="O49094" s="2"/>
      <c r="Q49094" s="2"/>
      <c r="R49094" s="2"/>
      <c r="S49094" s="2"/>
      <c r="T49094" s="2"/>
    </row>
    <row r="49095" spans="4:20" x14ac:dyDescent="0.2">
      <c r="D49095" s="2"/>
      <c r="E49095" s="2"/>
      <c r="F49095" s="2"/>
      <c r="G49095" s="2"/>
      <c r="O49095" s="2"/>
      <c r="Q49095" s="2"/>
      <c r="R49095" s="2"/>
      <c r="S49095" s="2"/>
      <c r="T49095" s="2"/>
    </row>
    <row r="49096" spans="4:20" x14ac:dyDescent="0.2">
      <c r="D49096" s="2"/>
      <c r="E49096" s="2"/>
      <c r="F49096" s="2"/>
      <c r="G49096" s="2"/>
      <c r="O49096" s="2"/>
      <c r="Q49096" s="2"/>
      <c r="R49096" s="2"/>
      <c r="S49096" s="2"/>
      <c r="T49096" s="2"/>
    </row>
    <row r="49097" spans="4:20" x14ac:dyDescent="0.2">
      <c r="D49097" s="2"/>
      <c r="E49097" s="2"/>
      <c r="F49097" s="2"/>
      <c r="G49097" s="2"/>
      <c r="O49097" s="2"/>
      <c r="Q49097" s="2"/>
      <c r="R49097" s="2"/>
      <c r="S49097" s="2"/>
      <c r="T49097" s="2"/>
    </row>
    <row r="49098" spans="4:20" x14ac:dyDescent="0.2">
      <c r="D49098" s="2"/>
      <c r="E49098" s="2"/>
      <c r="F49098" s="2"/>
      <c r="G49098" s="2"/>
      <c r="O49098" s="2"/>
      <c r="Q49098" s="2"/>
      <c r="R49098" s="2"/>
      <c r="S49098" s="2"/>
      <c r="T49098" s="2"/>
    </row>
    <row r="49099" spans="4:20" x14ac:dyDescent="0.2">
      <c r="D49099" s="2"/>
      <c r="E49099" s="2"/>
      <c r="F49099" s="2"/>
      <c r="G49099" s="2"/>
      <c r="O49099" s="2"/>
      <c r="Q49099" s="2"/>
      <c r="R49099" s="2"/>
      <c r="S49099" s="2"/>
      <c r="T49099" s="2"/>
    </row>
    <row r="49100" spans="4:20" x14ac:dyDescent="0.2">
      <c r="D49100" s="2"/>
      <c r="E49100" s="2"/>
      <c r="F49100" s="2"/>
      <c r="G49100" s="2"/>
      <c r="O49100" s="2"/>
      <c r="Q49100" s="2"/>
      <c r="R49100" s="2"/>
      <c r="S49100" s="2"/>
      <c r="T49100" s="2"/>
    </row>
    <row r="49101" spans="4:20" x14ac:dyDescent="0.2">
      <c r="D49101" s="2"/>
      <c r="E49101" s="2"/>
      <c r="F49101" s="2"/>
      <c r="G49101" s="2"/>
      <c r="O49101" s="2"/>
      <c r="Q49101" s="2"/>
      <c r="R49101" s="2"/>
      <c r="S49101" s="2"/>
      <c r="T49101" s="2"/>
    </row>
    <row r="49102" spans="4:20" x14ac:dyDescent="0.2">
      <c r="D49102" s="2"/>
      <c r="E49102" s="2"/>
      <c r="F49102" s="2"/>
      <c r="G49102" s="2"/>
      <c r="O49102" s="2"/>
      <c r="Q49102" s="2"/>
      <c r="R49102" s="2"/>
      <c r="S49102" s="2"/>
      <c r="T49102" s="2"/>
    </row>
    <row r="49103" spans="4:20" x14ac:dyDescent="0.2">
      <c r="D49103" s="2"/>
      <c r="E49103" s="2"/>
      <c r="F49103" s="2"/>
      <c r="G49103" s="2"/>
      <c r="O49103" s="2"/>
      <c r="Q49103" s="2"/>
      <c r="R49103" s="2"/>
      <c r="S49103" s="2"/>
      <c r="T49103" s="2"/>
    </row>
    <row r="49104" spans="4:20" x14ac:dyDescent="0.2">
      <c r="D49104" s="2"/>
      <c r="E49104" s="2"/>
      <c r="F49104" s="2"/>
      <c r="G49104" s="2"/>
      <c r="O49104" s="2"/>
      <c r="Q49104" s="2"/>
      <c r="R49104" s="2"/>
      <c r="S49104" s="2"/>
      <c r="T49104" s="2"/>
    </row>
    <row r="49105" spans="4:20" x14ac:dyDescent="0.2">
      <c r="D49105" s="2"/>
      <c r="E49105" s="2"/>
      <c r="F49105" s="2"/>
      <c r="G49105" s="2"/>
      <c r="O49105" s="2"/>
      <c r="Q49105" s="2"/>
      <c r="R49105" s="2"/>
      <c r="S49105" s="2"/>
      <c r="T49105" s="2"/>
    </row>
    <row r="49106" spans="4:20" x14ac:dyDescent="0.2">
      <c r="D49106" s="2"/>
      <c r="E49106" s="2"/>
      <c r="F49106" s="2"/>
      <c r="G49106" s="2"/>
      <c r="O49106" s="2"/>
      <c r="Q49106" s="2"/>
      <c r="R49106" s="2"/>
      <c r="S49106" s="2"/>
      <c r="T49106" s="2"/>
    </row>
    <row r="49107" spans="4:20" x14ac:dyDescent="0.2">
      <c r="D49107" s="2"/>
      <c r="E49107" s="2"/>
      <c r="F49107" s="2"/>
      <c r="G49107" s="2"/>
      <c r="O49107" s="2"/>
      <c r="Q49107" s="2"/>
      <c r="R49107" s="2"/>
      <c r="S49107" s="2"/>
      <c r="T49107" s="2"/>
    </row>
    <row r="49108" spans="4:20" x14ac:dyDescent="0.2">
      <c r="D49108" s="2"/>
      <c r="E49108" s="2"/>
      <c r="F49108" s="2"/>
      <c r="G49108" s="2"/>
      <c r="O49108" s="2"/>
      <c r="Q49108" s="2"/>
      <c r="R49108" s="2"/>
      <c r="S49108" s="2"/>
      <c r="T49108" s="2"/>
    </row>
    <row r="49109" spans="4:20" x14ac:dyDescent="0.2">
      <c r="D49109" s="2"/>
      <c r="E49109" s="2"/>
      <c r="F49109" s="2"/>
      <c r="G49109" s="2"/>
      <c r="O49109" s="2"/>
      <c r="Q49109" s="2"/>
      <c r="R49109" s="2"/>
      <c r="S49109" s="2"/>
      <c r="T49109" s="2"/>
    </row>
    <row r="49110" spans="4:20" x14ac:dyDescent="0.2">
      <c r="D49110" s="2"/>
      <c r="E49110" s="2"/>
      <c r="F49110" s="2"/>
      <c r="G49110" s="2"/>
      <c r="O49110" s="2"/>
      <c r="Q49110" s="2"/>
      <c r="R49110" s="2"/>
      <c r="S49110" s="2"/>
      <c r="T49110" s="2"/>
    </row>
    <row r="49111" spans="4:20" x14ac:dyDescent="0.2">
      <c r="D49111" s="2"/>
      <c r="E49111" s="2"/>
      <c r="F49111" s="2"/>
      <c r="G49111" s="2"/>
      <c r="O49111" s="2"/>
      <c r="Q49111" s="2"/>
      <c r="R49111" s="2"/>
      <c r="S49111" s="2"/>
      <c r="T49111" s="2"/>
    </row>
    <row r="49112" spans="4:20" x14ac:dyDescent="0.2">
      <c r="D49112" s="2"/>
      <c r="E49112" s="2"/>
      <c r="F49112" s="2"/>
      <c r="G49112" s="2"/>
      <c r="O49112" s="2"/>
      <c r="Q49112" s="2"/>
      <c r="R49112" s="2"/>
      <c r="S49112" s="2"/>
      <c r="T49112" s="2"/>
    </row>
    <row r="49113" spans="4:20" x14ac:dyDescent="0.2">
      <c r="D49113" s="2"/>
      <c r="E49113" s="2"/>
      <c r="F49113" s="2"/>
      <c r="G49113" s="2"/>
      <c r="O49113" s="2"/>
      <c r="Q49113" s="2"/>
      <c r="R49113" s="2"/>
      <c r="S49113" s="2"/>
      <c r="T49113" s="2"/>
    </row>
    <row r="49114" spans="4:20" x14ac:dyDescent="0.2">
      <c r="D49114" s="2"/>
      <c r="E49114" s="2"/>
      <c r="F49114" s="2"/>
      <c r="G49114" s="2"/>
      <c r="O49114" s="2"/>
      <c r="Q49114" s="2"/>
      <c r="R49114" s="2"/>
      <c r="S49114" s="2"/>
      <c r="T49114" s="2"/>
    </row>
    <row r="49115" spans="4:20" x14ac:dyDescent="0.2">
      <c r="D49115" s="2"/>
      <c r="E49115" s="2"/>
      <c r="F49115" s="2"/>
      <c r="G49115" s="2"/>
      <c r="O49115" s="2"/>
      <c r="Q49115" s="2"/>
      <c r="R49115" s="2"/>
      <c r="S49115" s="2"/>
      <c r="T49115" s="2"/>
    </row>
    <row r="49116" spans="4:20" x14ac:dyDescent="0.2">
      <c r="D49116" s="2"/>
      <c r="E49116" s="2"/>
      <c r="F49116" s="2"/>
      <c r="G49116" s="2"/>
      <c r="O49116" s="2"/>
      <c r="Q49116" s="2"/>
      <c r="R49116" s="2"/>
      <c r="S49116" s="2"/>
      <c r="T49116" s="2"/>
    </row>
    <row r="49117" spans="4:20" x14ac:dyDescent="0.2">
      <c r="D49117" s="2"/>
      <c r="E49117" s="2"/>
      <c r="F49117" s="2"/>
      <c r="G49117" s="2"/>
      <c r="O49117" s="2"/>
      <c r="Q49117" s="2"/>
      <c r="R49117" s="2"/>
      <c r="S49117" s="2"/>
      <c r="T49117" s="2"/>
    </row>
    <row r="49118" spans="4:20" x14ac:dyDescent="0.2">
      <c r="D49118" s="2"/>
      <c r="E49118" s="2"/>
      <c r="F49118" s="2"/>
      <c r="G49118" s="2"/>
      <c r="O49118" s="2"/>
      <c r="Q49118" s="2"/>
      <c r="R49118" s="2"/>
      <c r="S49118" s="2"/>
      <c r="T49118" s="2"/>
    </row>
    <row r="49119" spans="4:20" x14ac:dyDescent="0.2">
      <c r="D49119" s="2"/>
      <c r="E49119" s="2"/>
      <c r="F49119" s="2"/>
      <c r="G49119" s="2"/>
      <c r="O49119" s="2"/>
      <c r="Q49119" s="2"/>
      <c r="R49119" s="2"/>
      <c r="S49119" s="2"/>
      <c r="T49119" s="2"/>
    </row>
    <row r="49120" spans="4:20" x14ac:dyDescent="0.2">
      <c r="D49120" s="2"/>
      <c r="E49120" s="2"/>
      <c r="F49120" s="2"/>
      <c r="G49120" s="2"/>
      <c r="O49120" s="2"/>
      <c r="Q49120" s="2"/>
      <c r="R49120" s="2"/>
      <c r="S49120" s="2"/>
      <c r="T49120" s="2"/>
    </row>
    <row r="49121" spans="4:20" x14ac:dyDescent="0.2">
      <c r="D49121" s="2"/>
      <c r="E49121" s="2"/>
      <c r="F49121" s="2"/>
      <c r="G49121" s="2"/>
      <c r="O49121" s="2"/>
      <c r="Q49121" s="2"/>
      <c r="R49121" s="2"/>
      <c r="S49121" s="2"/>
      <c r="T49121" s="2"/>
    </row>
    <row r="49122" spans="4:20" x14ac:dyDescent="0.2">
      <c r="D49122" s="2"/>
      <c r="E49122" s="2"/>
      <c r="F49122" s="2"/>
      <c r="G49122" s="2"/>
      <c r="O49122" s="2"/>
      <c r="Q49122" s="2"/>
      <c r="R49122" s="2"/>
      <c r="S49122" s="2"/>
      <c r="T49122" s="2"/>
    </row>
    <row r="49123" spans="4:20" x14ac:dyDescent="0.2">
      <c r="D49123" s="2"/>
      <c r="E49123" s="2"/>
      <c r="F49123" s="2"/>
      <c r="G49123" s="2"/>
      <c r="O49123" s="2"/>
      <c r="Q49123" s="2"/>
      <c r="R49123" s="2"/>
      <c r="S49123" s="2"/>
      <c r="T49123" s="2"/>
    </row>
    <row r="49124" spans="4:20" x14ac:dyDescent="0.2">
      <c r="D49124" s="2"/>
      <c r="E49124" s="2"/>
      <c r="F49124" s="2"/>
      <c r="G49124" s="2"/>
      <c r="O49124" s="2"/>
      <c r="Q49124" s="2"/>
      <c r="R49124" s="2"/>
      <c r="S49124" s="2"/>
      <c r="T49124" s="2"/>
    </row>
    <row r="49125" spans="4:20" x14ac:dyDescent="0.2">
      <c r="D49125" s="2"/>
      <c r="E49125" s="2"/>
      <c r="F49125" s="2"/>
      <c r="G49125" s="2"/>
      <c r="O49125" s="2"/>
      <c r="Q49125" s="2"/>
      <c r="R49125" s="2"/>
      <c r="S49125" s="2"/>
      <c r="T49125" s="2"/>
    </row>
    <row r="49126" spans="4:20" x14ac:dyDescent="0.2">
      <c r="D49126" s="2"/>
      <c r="E49126" s="2"/>
      <c r="F49126" s="2"/>
      <c r="G49126" s="2"/>
      <c r="O49126" s="2"/>
      <c r="Q49126" s="2"/>
      <c r="R49126" s="2"/>
      <c r="S49126" s="2"/>
      <c r="T49126" s="2"/>
    </row>
    <row r="49127" spans="4:20" x14ac:dyDescent="0.2">
      <c r="D49127" s="2"/>
      <c r="E49127" s="2"/>
      <c r="F49127" s="2"/>
      <c r="G49127" s="2"/>
      <c r="O49127" s="2"/>
      <c r="Q49127" s="2"/>
      <c r="R49127" s="2"/>
      <c r="S49127" s="2"/>
      <c r="T49127" s="2"/>
    </row>
    <row r="49128" spans="4:20" x14ac:dyDescent="0.2">
      <c r="D49128" s="2"/>
      <c r="E49128" s="2"/>
      <c r="F49128" s="2"/>
      <c r="G49128" s="2"/>
      <c r="O49128" s="2"/>
      <c r="Q49128" s="2"/>
      <c r="R49128" s="2"/>
      <c r="S49128" s="2"/>
      <c r="T49128" s="2"/>
    </row>
    <row r="49129" spans="4:20" x14ac:dyDescent="0.2">
      <c r="D49129" s="2"/>
      <c r="E49129" s="2"/>
      <c r="F49129" s="2"/>
      <c r="G49129" s="2"/>
      <c r="O49129" s="2"/>
      <c r="Q49129" s="2"/>
      <c r="R49129" s="2"/>
      <c r="S49129" s="2"/>
      <c r="T49129" s="2"/>
    </row>
    <row r="49130" spans="4:20" x14ac:dyDescent="0.2">
      <c r="D49130" s="2"/>
      <c r="E49130" s="2"/>
      <c r="F49130" s="2"/>
      <c r="G49130" s="2"/>
      <c r="O49130" s="2"/>
      <c r="Q49130" s="2"/>
      <c r="R49130" s="2"/>
      <c r="S49130" s="2"/>
      <c r="T49130" s="2"/>
    </row>
    <row r="49131" spans="4:20" x14ac:dyDescent="0.2">
      <c r="D49131" s="2"/>
      <c r="E49131" s="2"/>
      <c r="F49131" s="2"/>
      <c r="G49131" s="2"/>
      <c r="O49131" s="2"/>
      <c r="Q49131" s="2"/>
      <c r="R49131" s="2"/>
      <c r="S49131" s="2"/>
      <c r="T49131" s="2"/>
    </row>
    <row r="49132" spans="4:20" x14ac:dyDescent="0.2">
      <c r="D49132" s="2"/>
      <c r="E49132" s="2"/>
      <c r="F49132" s="2"/>
      <c r="G49132" s="2"/>
      <c r="O49132" s="2"/>
      <c r="Q49132" s="2"/>
      <c r="R49132" s="2"/>
      <c r="S49132" s="2"/>
      <c r="T49132" s="2"/>
    </row>
    <row r="49133" spans="4:20" x14ac:dyDescent="0.2">
      <c r="D49133" s="2"/>
      <c r="E49133" s="2"/>
      <c r="F49133" s="2"/>
      <c r="G49133" s="2"/>
      <c r="O49133" s="2"/>
      <c r="Q49133" s="2"/>
      <c r="R49133" s="2"/>
      <c r="S49133" s="2"/>
      <c r="T49133" s="2"/>
    </row>
    <row r="49134" spans="4:20" x14ac:dyDescent="0.2">
      <c r="D49134" s="2"/>
      <c r="E49134" s="2"/>
      <c r="F49134" s="2"/>
      <c r="G49134" s="2"/>
      <c r="O49134" s="2"/>
      <c r="Q49134" s="2"/>
      <c r="R49134" s="2"/>
      <c r="S49134" s="2"/>
      <c r="T49134" s="2"/>
    </row>
    <row r="49135" spans="4:20" x14ac:dyDescent="0.2">
      <c r="D49135" s="2"/>
      <c r="E49135" s="2"/>
      <c r="F49135" s="2"/>
      <c r="G49135" s="2"/>
      <c r="O49135" s="2"/>
      <c r="Q49135" s="2"/>
      <c r="R49135" s="2"/>
      <c r="S49135" s="2"/>
      <c r="T49135" s="2"/>
    </row>
    <row r="49136" spans="4:20" x14ac:dyDescent="0.2">
      <c r="D49136" s="2"/>
      <c r="E49136" s="2"/>
      <c r="F49136" s="2"/>
      <c r="G49136" s="2"/>
      <c r="O49136" s="2"/>
      <c r="Q49136" s="2"/>
      <c r="R49136" s="2"/>
      <c r="S49136" s="2"/>
      <c r="T49136" s="2"/>
    </row>
    <row r="49137" spans="4:20" x14ac:dyDescent="0.2">
      <c r="D49137" s="2"/>
      <c r="E49137" s="2"/>
      <c r="F49137" s="2"/>
      <c r="G49137" s="2"/>
      <c r="O49137" s="2"/>
      <c r="Q49137" s="2"/>
      <c r="R49137" s="2"/>
      <c r="S49137" s="2"/>
      <c r="T49137" s="2"/>
    </row>
    <row r="49138" spans="4:20" x14ac:dyDescent="0.2">
      <c r="D49138" s="2"/>
      <c r="E49138" s="2"/>
      <c r="F49138" s="2"/>
      <c r="G49138" s="2"/>
      <c r="O49138" s="2"/>
      <c r="Q49138" s="2"/>
      <c r="R49138" s="2"/>
      <c r="S49138" s="2"/>
      <c r="T49138" s="2"/>
    </row>
    <row r="49139" spans="4:20" x14ac:dyDescent="0.2">
      <c r="D49139" s="2"/>
      <c r="E49139" s="2"/>
      <c r="F49139" s="2"/>
      <c r="G49139" s="2"/>
      <c r="O49139" s="2"/>
      <c r="Q49139" s="2"/>
      <c r="R49139" s="2"/>
      <c r="S49139" s="2"/>
      <c r="T49139" s="2"/>
    </row>
    <row r="49140" spans="4:20" x14ac:dyDescent="0.2">
      <c r="D49140" s="2"/>
      <c r="E49140" s="2"/>
      <c r="F49140" s="2"/>
      <c r="G49140" s="2"/>
      <c r="O49140" s="2"/>
      <c r="Q49140" s="2"/>
      <c r="R49140" s="2"/>
      <c r="S49140" s="2"/>
      <c r="T49140" s="2"/>
    </row>
    <row r="49141" spans="4:20" x14ac:dyDescent="0.2">
      <c r="D49141" s="2"/>
      <c r="E49141" s="2"/>
      <c r="F49141" s="2"/>
      <c r="G49141" s="2"/>
      <c r="O49141" s="2"/>
      <c r="Q49141" s="2"/>
      <c r="R49141" s="2"/>
      <c r="S49141" s="2"/>
      <c r="T49141" s="2"/>
    </row>
    <row r="49142" spans="4:20" x14ac:dyDescent="0.2">
      <c r="D49142" s="2"/>
      <c r="E49142" s="2"/>
      <c r="F49142" s="2"/>
      <c r="G49142" s="2"/>
      <c r="O49142" s="2"/>
      <c r="Q49142" s="2"/>
      <c r="R49142" s="2"/>
      <c r="S49142" s="2"/>
      <c r="T49142" s="2"/>
    </row>
    <row r="49143" spans="4:20" x14ac:dyDescent="0.2">
      <c r="D49143" s="2"/>
      <c r="E49143" s="2"/>
      <c r="F49143" s="2"/>
      <c r="G49143" s="2"/>
      <c r="O49143" s="2"/>
      <c r="Q49143" s="2"/>
      <c r="R49143" s="2"/>
      <c r="S49143" s="2"/>
      <c r="T49143" s="2"/>
    </row>
    <row r="49144" spans="4:20" x14ac:dyDescent="0.2">
      <c r="D49144" s="2"/>
      <c r="E49144" s="2"/>
      <c r="F49144" s="2"/>
      <c r="G49144" s="2"/>
      <c r="O49144" s="2"/>
      <c r="Q49144" s="2"/>
      <c r="R49144" s="2"/>
      <c r="S49144" s="2"/>
      <c r="T49144" s="2"/>
    </row>
    <row r="49145" spans="4:20" x14ac:dyDescent="0.2">
      <c r="D49145" s="2"/>
      <c r="E49145" s="2"/>
      <c r="F49145" s="2"/>
      <c r="G49145" s="2"/>
      <c r="O49145" s="2"/>
      <c r="Q49145" s="2"/>
      <c r="R49145" s="2"/>
      <c r="S49145" s="2"/>
      <c r="T49145" s="2"/>
    </row>
    <row r="49146" spans="4:20" x14ac:dyDescent="0.2">
      <c r="D49146" s="2"/>
      <c r="E49146" s="2"/>
      <c r="F49146" s="2"/>
      <c r="G49146" s="2"/>
      <c r="O49146" s="2"/>
      <c r="Q49146" s="2"/>
      <c r="R49146" s="2"/>
      <c r="S49146" s="2"/>
      <c r="T49146" s="2"/>
    </row>
    <row r="49147" spans="4:20" x14ac:dyDescent="0.2">
      <c r="D49147" s="2"/>
      <c r="E49147" s="2"/>
      <c r="F49147" s="2"/>
      <c r="G49147" s="2"/>
      <c r="O49147" s="2"/>
      <c r="Q49147" s="2"/>
      <c r="R49147" s="2"/>
      <c r="S49147" s="2"/>
      <c r="T49147" s="2"/>
    </row>
    <row r="49148" spans="4:20" x14ac:dyDescent="0.2">
      <c r="D49148" s="2"/>
      <c r="E49148" s="2"/>
      <c r="F49148" s="2"/>
      <c r="G49148" s="2"/>
      <c r="O49148" s="2"/>
      <c r="Q49148" s="2"/>
      <c r="R49148" s="2"/>
      <c r="S49148" s="2"/>
      <c r="T49148" s="2"/>
    </row>
    <row r="49149" spans="4:20" x14ac:dyDescent="0.2">
      <c r="D49149" s="2"/>
      <c r="E49149" s="2"/>
      <c r="F49149" s="2"/>
      <c r="G49149" s="2"/>
      <c r="O49149" s="2"/>
      <c r="Q49149" s="2"/>
      <c r="R49149" s="2"/>
      <c r="S49149" s="2"/>
      <c r="T49149" s="2"/>
    </row>
    <row r="49150" spans="4:20" x14ac:dyDescent="0.2">
      <c r="D49150" s="2"/>
      <c r="E49150" s="2"/>
      <c r="F49150" s="2"/>
      <c r="G49150" s="2"/>
      <c r="O49150" s="2"/>
      <c r="Q49150" s="2"/>
      <c r="R49150" s="2"/>
      <c r="S49150" s="2"/>
      <c r="T49150" s="2"/>
    </row>
    <row r="49151" spans="4:20" x14ac:dyDescent="0.2">
      <c r="D49151" s="2"/>
      <c r="E49151" s="2"/>
      <c r="F49151" s="2"/>
      <c r="G49151" s="2"/>
      <c r="O49151" s="2"/>
      <c r="Q49151" s="2"/>
      <c r="R49151" s="2"/>
      <c r="S49151" s="2"/>
      <c r="T49151" s="2"/>
    </row>
    <row r="49152" spans="4:20" x14ac:dyDescent="0.2">
      <c r="D49152" s="2"/>
      <c r="E49152" s="2"/>
      <c r="F49152" s="2"/>
      <c r="G49152" s="2"/>
      <c r="O49152" s="2"/>
      <c r="Q49152" s="2"/>
      <c r="R49152" s="2"/>
      <c r="S49152" s="2"/>
      <c r="T49152" s="2"/>
    </row>
    <row r="49153" spans="4:20" x14ac:dyDescent="0.2">
      <c r="D49153" s="2"/>
      <c r="E49153" s="2"/>
      <c r="F49153" s="2"/>
      <c r="G49153" s="2"/>
      <c r="O49153" s="2"/>
      <c r="Q49153" s="2"/>
      <c r="R49153" s="2"/>
      <c r="S49153" s="2"/>
      <c r="T49153" s="2"/>
    </row>
    <row r="49154" spans="4:20" x14ac:dyDescent="0.2">
      <c r="D49154" s="2"/>
      <c r="E49154" s="2"/>
      <c r="F49154" s="2"/>
      <c r="G49154" s="2"/>
      <c r="O49154" s="2"/>
      <c r="Q49154" s="2"/>
      <c r="R49154" s="2"/>
      <c r="S49154" s="2"/>
      <c r="T49154" s="2"/>
    </row>
    <row r="49155" spans="4:20" x14ac:dyDescent="0.2">
      <c r="D49155" s="2"/>
      <c r="E49155" s="2"/>
      <c r="F49155" s="2"/>
      <c r="G49155" s="2"/>
      <c r="O49155" s="2"/>
      <c r="Q49155" s="2"/>
      <c r="R49155" s="2"/>
      <c r="S49155" s="2"/>
      <c r="T49155" s="2"/>
    </row>
    <row r="49156" spans="4:20" x14ac:dyDescent="0.2">
      <c r="D49156" s="2"/>
      <c r="E49156" s="2"/>
      <c r="F49156" s="2"/>
      <c r="G49156" s="2"/>
      <c r="O49156" s="2"/>
      <c r="Q49156" s="2"/>
      <c r="R49156" s="2"/>
      <c r="S49156" s="2"/>
      <c r="T49156" s="2"/>
    </row>
    <row r="49157" spans="4:20" x14ac:dyDescent="0.2">
      <c r="D49157" s="2"/>
      <c r="E49157" s="2"/>
      <c r="F49157" s="2"/>
      <c r="G49157" s="2"/>
      <c r="O49157" s="2"/>
      <c r="Q49157" s="2"/>
      <c r="R49157" s="2"/>
      <c r="S49157" s="2"/>
      <c r="T49157" s="2"/>
    </row>
    <row r="49158" spans="4:20" x14ac:dyDescent="0.2">
      <c r="D49158" s="2"/>
      <c r="E49158" s="2"/>
      <c r="F49158" s="2"/>
      <c r="G49158" s="2"/>
      <c r="O49158" s="2"/>
      <c r="Q49158" s="2"/>
      <c r="R49158" s="2"/>
      <c r="S49158" s="2"/>
      <c r="T49158" s="2"/>
    </row>
    <row r="49159" spans="4:20" x14ac:dyDescent="0.2">
      <c r="D49159" s="2"/>
      <c r="E49159" s="2"/>
      <c r="F49159" s="2"/>
      <c r="G49159" s="2"/>
      <c r="O49159" s="2"/>
      <c r="Q49159" s="2"/>
      <c r="R49159" s="2"/>
      <c r="S49159" s="2"/>
      <c r="T49159" s="2"/>
    </row>
    <row r="49160" spans="4:20" x14ac:dyDescent="0.2">
      <c r="D49160" s="2"/>
      <c r="E49160" s="2"/>
      <c r="F49160" s="2"/>
      <c r="G49160" s="2"/>
      <c r="O49160" s="2"/>
      <c r="Q49160" s="2"/>
      <c r="R49160" s="2"/>
      <c r="S49160" s="2"/>
      <c r="T49160" s="2"/>
    </row>
    <row r="49161" spans="4:20" x14ac:dyDescent="0.2">
      <c r="D49161" s="2"/>
      <c r="E49161" s="2"/>
      <c r="F49161" s="2"/>
      <c r="G49161" s="2"/>
      <c r="O49161" s="2"/>
      <c r="Q49161" s="2"/>
      <c r="R49161" s="2"/>
      <c r="S49161" s="2"/>
      <c r="T49161" s="2"/>
    </row>
    <row r="49162" spans="4:20" x14ac:dyDescent="0.2">
      <c r="D49162" s="2"/>
      <c r="E49162" s="2"/>
      <c r="F49162" s="2"/>
      <c r="G49162" s="2"/>
      <c r="O49162" s="2"/>
      <c r="Q49162" s="2"/>
      <c r="R49162" s="2"/>
      <c r="S49162" s="2"/>
      <c r="T49162" s="2"/>
    </row>
    <row r="49163" spans="4:20" x14ac:dyDescent="0.2">
      <c r="D49163" s="2"/>
      <c r="E49163" s="2"/>
      <c r="F49163" s="2"/>
      <c r="G49163" s="2"/>
      <c r="O49163" s="2"/>
      <c r="Q49163" s="2"/>
      <c r="R49163" s="2"/>
      <c r="S49163" s="2"/>
      <c r="T49163" s="2"/>
    </row>
    <row r="49164" spans="4:20" x14ac:dyDescent="0.2">
      <c r="D49164" s="2"/>
      <c r="E49164" s="2"/>
      <c r="F49164" s="2"/>
      <c r="G49164" s="2"/>
      <c r="O49164" s="2"/>
      <c r="Q49164" s="2"/>
      <c r="R49164" s="2"/>
      <c r="S49164" s="2"/>
      <c r="T49164" s="2"/>
    </row>
    <row r="49165" spans="4:20" x14ac:dyDescent="0.2">
      <c r="D49165" s="2"/>
      <c r="E49165" s="2"/>
      <c r="F49165" s="2"/>
      <c r="G49165" s="2"/>
      <c r="O49165" s="2"/>
      <c r="Q49165" s="2"/>
      <c r="R49165" s="2"/>
      <c r="S49165" s="2"/>
      <c r="T49165" s="2"/>
    </row>
    <row r="49166" spans="4:20" x14ac:dyDescent="0.2">
      <c r="D49166" s="2"/>
      <c r="E49166" s="2"/>
      <c r="F49166" s="2"/>
      <c r="G49166" s="2"/>
      <c r="O49166" s="2"/>
      <c r="Q49166" s="2"/>
      <c r="R49166" s="2"/>
      <c r="S49166" s="2"/>
      <c r="T49166" s="2"/>
    </row>
    <row r="49167" spans="4:20" x14ac:dyDescent="0.2">
      <c r="D49167" s="2"/>
      <c r="E49167" s="2"/>
      <c r="F49167" s="2"/>
      <c r="G49167" s="2"/>
      <c r="O49167" s="2"/>
      <c r="Q49167" s="2"/>
      <c r="R49167" s="2"/>
      <c r="S49167" s="2"/>
      <c r="T49167" s="2"/>
    </row>
    <row r="49168" spans="4:20" x14ac:dyDescent="0.2">
      <c r="D49168" s="2"/>
      <c r="E49168" s="2"/>
      <c r="F49168" s="2"/>
      <c r="G49168" s="2"/>
      <c r="O49168" s="2"/>
      <c r="Q49168" s="2"/>
      <c r="R49168" s="2"/>
      <c r="S49168" s="2"/>
      <c r="T49168" s="2"/>
    </row>
    <row r="49169" spans="4:20" x14ac:dyDescent="0.2">
      <c r="D49169" s="2"/>
      <c r="E49169" s="2"/>
      <c r="F49169" s="2"/>
      <c r="G49169" s="2"/>
      <c r="O49169" s="2"/>
      <c r="Q49169" s="2"/>
      <c r="R49169" s="2"/>
      <c r="S49169" s="2"/>
      <c r="T49169" s="2"/>
    </row>
    <row r="49170" spans="4:20" x14ac:dyDescent="0.2">
      <c r="D49170" s="2"/>
      <c r="E49170" s="2"/>
      <c r="F49170" s="2"/>
      <c r="G49170" s="2"/>
      <c r="O49170" s="2"/>
      <c r="Q49170" s="2"/>
      <c r="R49170" s="2"/>
      <c r="S49170" s="2"/>
      <c r="T49170" s="2"/>
    </row>
    <row r="49171" spans="4:20" x14ac:dyDescent="0.2">
      <c r="D49171" s="2"/>
      <c r="E49171" s="2"/>
      <c r="F49171" s="2"/>
      <c r="G49171" s="2"/>
      <c r="O49171" s="2"/>
      <c r="Q49171" s="2"/>
      <c r="R49171" s="2"/>
      <c r="S49171" s="2"/>
      <c r="T49171" s="2"/>
    </row>
    <row r="49172" spans="4:20" x14ac:dyDescent="0.2">
      <c r="D49172" s="2"/>
      <c r="E49172" s="2"/>
      <c r="F49172" s="2"/>
      <c r="G49172" s="2"/>
      <c r="O49172" s="2"/>
      <c r="Q49172" s="2"/>
      <c r="R49172" s="2"/>
      <c r="S49172" s="2"/>
      <c r="T49172" s="2"/>
    </row>
    <row r="49173" spans="4:20" x14ac:dyDescent="0.2">
      <c r="D49173" s="2"/>
      <c r="E49173" s="2"/>
      <c r="F49173" s="2"/>
      <c r="G49173" s="2"/>
      <c r="O49173" s="2"/>
      <c r="Q49173" s="2"/>
      <c r="R49173" s="2"/>
      <c r="S49173" s="2"/>
      <c r="T49173" s="2"/>
    </row>
    <row r="49174" spans="4:20" x14ac:dyDescent="0.2">
      <c r="D49174" s="2"/>
      <c r="E49174" s="2"/>
      <c r="F49174" s="2"/>
      <c r="G49174" s="2"/>
      <c r="O49174" s="2"/>
      <c r="Q49174" s="2"/>
      <c r="R49174" s="2"/>
      <c r="S49174" s="2"/>
      <c r="T49174" s="2"/>
    </row>
    <row r="49175" spans="4:20" x14ac:dyDescent="0.2">
      <c r="D49175" s="2"/>
      <c r="E49175" s="2"/>
      <c r="F49175" s="2"/>
      <c r="G49175" s="2"/>
      <c r="O49175" s="2"/>
      <c r="Q49175" s="2"/>
      <c r="R49175" s="2"/>
      <c r="S49175" s="2"/>
      <c r="T49175" s="2"/>
    </row>
    <row r="49176" spans="4:20" x14ac:dyDescent="0.2">
      <c r="D49176" s="2"/>
      <c r="E49176" s="2"/>
      <c r="F49176" s="2"/>
      <c r="G49176" s="2"/>
      <c r="O49176" s="2"/>
      <c r="Q49176" s="2"/>
      <c r="R49176" s="2"/>
      <c r="S49176" s="2"/>
      <c r="T49176" s="2"/>
    </row>
    <row r="49177" spans="4:20" x14ac:dyDescent="0.2">
      <c r="D49177" s="2"/>
      <c r="E49177" s="2"/>
      <c r="F49177" s="2"/>
      <c r="G49177" s="2"/>
      <c r="O49177" s="2"/>
      <c r="Q49177" s="2"/>
      <c r="R49177" s="2"/>
      <c r="S49177" s="2"/>
      <c r="T49177" s="2"/>
    </row>
    <row r="49178" spans="4:20" x14ac:dyDescent="0.2">
      <c r="D49178" s="2"/>
      <c r="E49178" s="2"/>
      <c r="F49178" s="2"/>
      <c r="G49178" s="2"/>
      <c r="O49178" s="2"/>
      <c r="Q49178" s="2"/>
      <c r="R49178" s="2"/>
      <c r="S49178" s="2"/>
      <c r="T49178" s="2"/>
    </row>
    <row r="49179" spans="4:20" x14ac:dyDescent="0.2">
      <c r="D49179" s="2"/>
      <c r="E49179" s="2"/>
      <c r="F49179" s="2"/>
      <c r="G49179" s="2"/>
      <c r="O49179" s="2"/>
      <c r="Q49179" s="2"/>
      <c r="R49179" s="2"/>
      <c r="S49179" s="2"/>
      <c r="T49179" s="2"/>
    </row>
    <row r="49180" spans="4:20" x14ac:dyDescent="0.2">
      <c r="D49180" s="2"/>
      <c r="E49180" s="2"/>
      <c r="F49180" s="2"/>
      <c r="G49180" s="2"/>
      <c r="O49180" s="2"/>
      <c r="Q49180" s="2"/>
      <c r="R49180" s="2"/>
      <c r="S49180" s="2"/>
      <c r="T49180" s="2"/>
    </row>
    <row r="49181" spans="4:20" x14ac:dyDescent="0.2">
      <c r="D49181" s="2"/>
      <c r="E49181" s="2"/>
      <c r="F49181" s="2"/>
      <c r="G49181" s="2"/>
      <c r="O49181" s="2"/>
      <c r="Q49181" s="2"/>
      <c r="R49181" s="2"/>
      <c r="S49181" s="2"/>
      <c r="T49181" s="2"/>
    </row>
    <row r="49182" spans="4:20" x14ac:dyDescent="0.2">
      <c r="D49182" s="2"/>
      <c r="E49182" s="2"/>
      <c r="F49182" s="2"/>
      <c r="G49182" s="2"/>
      <c r="O49182" s="2"/>
      <c r="Q49182" s="2"/>
      <c r="R49182" s="2"/>
      <c r="S49182" s="2"/>
      <c r="T49182" s="2"/>
    </row>
    <row r="49183" spans="4:20" x14ac:dyDescent="0.2">
      <c r="D49183" s="2"/>
      <c r="E49183" s="2"/>
      <c r="F49183" s="2"/>
      <c r="G49183" s="2"/>
      <c r="O49183" s="2"/>
      <c r="Q49183" s="2"/>
      <c r="R49183" s="2"/>
      <c r="S49183" s="2"/>
      <c r="T49183" s="2"/>
    </row>
    <row r="49184" spans="4:20" x14ac:dyDescent="0.2">
      <c r="D49184" s="2"/>
      <c r="E49184" s="2"/>
      <c r="F49184" s="2"/>
      <c r="G49184" s="2"/>
      <c r="O49184" s="2"/>
      <c r="Q49184" s="2"/>
      <c r="R49184" s="2"/>
      <c r="S49184" s="2"/>
      <c r="T49184" s="2"/>
    </row>
    <row r="49185" spans="4:20" x14ac:dyDescent="0.2">
      <c r="D49185" s="2"/>
      <c r="E49185" s="2"/>
      <c r="F49185" s="2"/>
      <c r="G49185" s="2"/>
      <c r="O49185" s="2"/>
      <c r="Q49185" s="2"/>
      <c r="R49185" s="2"/>
      <c r="S49185" s="2"/>
      <c r="T49185" s="2"/>
    </row>
    <row r="49186" spans="4:20" x14ac:dyDescent="0.2">
      <c r="D49186" s="2"/>
      <c r="E49186" s="2"/>
      <c r="F49186" s="2"/>
      <c r="G49186" s="2"/>
      <c r="O49186" s="2"/>
      <c r="Q49186" s="2"/>
      <c r="R49186" s="2"/>
      <c r="S49186" s="2"/>
      <c r="T49186" s="2"/>
    </row>
    <row r="49187" spans="4:20" x14ac:dyDescent="0.2">
      <c r="D49187" s="2"/>
      <c r="E49187" s="2"/>
      <c r="F49187" s="2"/>
      <c r="G49187" s="2"/>
      <c r="O49187" s="2"/>
      <c r="Q49187" s="2"/>
      <c r="R49187" s="2"/>
      <c r="S49187" s="2"/>
      <c r="T49187" s="2"/>
    </row>
    <row r="49188" spans="4:20" x14ac:dyDescent="0.2">
      <c r="D49188" s="2"/>
      <c r="E49188" s="2"/>
      <c r="F49188" s="2"/>
      <c r="G49188" s="2"/>
      <c r="O49188" s="2"/>
      <c r="Q49188" s="2"/>
      <c r="R49188" s="2"/>
      <c r="S49188" s="2"/>
      <c r="T49188" s="2"/>
    </row>
    <row r="49189" spans="4:20" x14ac:dyDescent="0.2">
      <c r="D49189" s="2"/>
      <c r="E49189" s="2"/>
      <c r="F49189" s="2"/>
      <c r="G49189" s="2"/>
      <c r="O49189" s="2"/>
      <c r="Q49189" s="2"/>
      <c r="R49189" s="2"/>
      <c r="S49189" s="2"/>
      <c r="T49189" s="2"/>
    </row>
    <row r="49190" spans="4:20" x14ac:dyDescent="0.2">
      <c r="D49190" s="2"/>
      <c r="E49190" s="2"/>
      <c r="F49190" s="2"/>
      <c r="G49190" s="2"/>
      <c r="O49190" s="2"/>
      <c r="Q49190" s="2"/>
      <c r="R49190" s="2"/>
      <c r="S49190" s="2"/>
      <c r="T49190" s="2"/>
    </row>
    <row r="49191" spans="4:20" x14ac:dyDescent="0.2">
      <c r="D49191" s="2"/>
      <c r="E49191" s="2"/>
      <c r="F49191" s="2"/>
      <c r="G49191" s="2"/>
      <c r="O49191" s="2"/>
      <c r="Q49191" s="2"/>
      <c r="R49191" s="2"/>
      <c r="S49191" s="2"/>
      <c r="T49191" s="2"/>
    </row>
    <row r="49192" spans="4:20" x14ac:dyDescent="0.2">
      <c r="D49192" s="2"/>
      <c r="E49192" s="2"/>
      <c r="F49192" s="2"/>
      <c r="G49192" s="2"/>
      <c r="O49192" s="2"/>
      <c r="Q49192" s="2"/>
      <c r="R49192" s="2"/>
      <c r="S49192" s="2"/>
      <c r="T49192" s="2"/>
    </row>
    <row r="49193" spans="4:20" x14ac:dyDescent="0.2">
      <c r="D49193" s="2"/>
      <c r="E49193" s="2"/>
      <c r="F49193" s="2"/>
      <c r="G49193" s="2"/>
      <c r="O49193" s="2"/>
      <c r="Q49193" s="2"/>
      <c r="R49193" s="2"/>
      <c r="S49193" s="2"/>
      <c r="T49193" s="2"/>
    </row>
    <row r="49194" spans="4:20" x14ac:dyDescent="0.2">
      <c r="D49194" s="2"/>
      <c r="E49194" s="2"/>
      <c r="F49194" s="2"/>
      <c r="G49194" s="2"/>
      <c r="O49194" s="2"/>
      <c r="Q49194" s="2"/>
      <c r="R49194" s="2"/>
      <c r="S49194" s="2"/>
      <c r="T49194" s="2"/>
    </row>
    <row r="49195" spans="4:20" x14ac:dyDescent="0.2">
      <c r="D49195" s="2"/>
      <c r="E49195" s="2"/>
      <c r="F49195" s="2"/>
      <c r="G49195" s="2"/>
      <c r="O49195" s="2"/>
      <c r="Q49195" s="2"/>
      <c r="R49195" s="2"/>
      <c r="S49195" s="2"/>
      <c r="T49195" s="2"/>
    </row>
    <row r="49196" spans="4:20" x14ac:dyDescent="0.2">
      <c r="D49196" s="2"/>
      <c r="E49196" s="2"/>
      <c r="F49196" s="2"/>
      <c r="G49196" s="2"/>
      <c r="O49196" s="2"/>
      <c r="Q49196" s="2"/>
      <c r="R49196" s="2"/>
      <c r="S49196" s="2"/>
      <c r="T49196" s="2"/>
    </row>
    <row r="49197" spans="4:20" x14ac:dyDescent="0.2">
      <c r="D49197" s="2"/>
      <c r="E49197" s="2"/>
      <c r="F49197" s="2"/>
      <c r="G49197" s="2"/>
      <c r="O49197" s="2"/>
      <c r="Q49197" s="2"/>
      <c r="R49197" s="2"/>
      <c r="S49197" s="2"/>
      <c r="T49197" s="2"/>
    </row>
    <row r="49198" spans="4:20" x14ac:dyDescent="0.2">
      <c r="D49198" s="2"/>
      <c r="E49198" s="2"/>
      <c r="F49198" s="2"/>
      <c r="G49198" s="2"/>
      <c r="O49198" s="2"/>
      <c r="Q49198" s="2"/>
      <c r="R49198" s="2"/>
      <c r="S49198" s="2"/>
      <c r="T49198" s="2"/>
    </row>
    <row r="49199" spans="4:20" x14ac:dyDescent="0.2">
      <c r="D49199" s="2"/>
      <c r="E49199" s="2"/>
      <c r="F49199" s="2"/>
      <c r="G49199" s="2"/>
      <c r="O49199" s="2"/>
      <c r="Q49199" s="2"/>
      <c r="R49199" s="2"/>
      <c r="S49199" s="2"/>
      <c r="T49199" s="2"/>
    </row>
    <row r="49200" spans="4:20" x14ac:dyDescent="0.2">
      <c r="D49200" s="2"/>
      <c r="E49200" s="2"/>
      <c r="F49200" s="2"/>
      <c r="G49200" s="2"/>
      <c r="O49200" s="2"/>
      <c r="Q49200" s="2"/>
      <c r="R49200" s="2"/>
      <c r="S49200" s="2"/>
      <c r="T49200" s="2"/>
    </row>
    <row r="49201" spans="4:20" x14ac:dyDescent="0.2">
      <c r="D49201" s="2"/>
      <c r="E49201" s="2"/>
      <c r="F49201" s="2"/>
      <c r="G49201" s="2"/>
      <c r="O49201" s="2"/>
      <c r="Q49201" s="2"/>
      <c r="R49201" s="2"/>
      <c r="S49201" s="2"/>
      <c r="T49201" s="2"/>
    </row>
    <row r="49202" spans="4:20" x14ac:dyDescent="0.2">
      <c r="D49202" s="2"/>
      <c r="E49202" s="2"/>
      <c r="F49202" s="2"/>
      <c r="G49202" s="2"/>
      <c r="O49202" s="2"/>
      <c r="Q49202" s="2"/>
      <c r="R49202" s="2"/>
      <c r="S49202" s="2"/>
      <c r="T49202" s="2"/>
    </row>
    <row r="49203" spans="4:20" x14ac:dyDescent="0.2">
      <c r="D49203" s="2"/>
      <c r="E49203" s="2"/>
      <c r="F49203" s="2"/>
      <c r="G49203" s="2"/>
      <c r="O49203" s="2"/>
      <c r="Q49203" s="2"/>
      <c r="R49203" s="2"/>
      <c r="S49203" s="2"/>
      <c r="T49203" s="2"/>
    </row>
    <row r="49204" spans="4:20" x14ac:dyDescent="0.2">
      <c r="D49204" s="2"/>
      <c r="E49204" s="2"/>
      <c r="F49204" s="2"/>
      <c r="G49204" s="2"/>
      <c r="O49204" s="2"/>
      <c r="Q49204" s="2"/>
      <c r="R49204" s="2"/>
      <c r="S49204" s="2"/>
      <c r="T49204" s="2"/>
    </row>
    <row r="49205" spans="4:20" x14ac:dyDescent="0.2">
      <c r="D49205" s="2"/>
      <c r="E49205" s="2"/>
      <c r="F49205" s="2"/>
      <c r="G49205" s="2"/>
      <c r="O49205" s="2"/>
      <c r="Q49205" s="2"/>
      <c r="R49205" s="2"/>
      <c r="S49205" s="2"/>
      <c r="T49205" s="2"/>
    </row>
    <row r="49206" spans="4:20" x14ac:dyDescent="0.2">
      <c r="D49206" s="2"/>
      <c r="E49206" s="2"/>
      <c r="F49206" s="2"/>
      <c r="G49206" s="2"/>
      <c r="O49206" s="2"/>
      <c r="Q49206" s="2"/>
      <c r="R49206" s="2"/>
      <c r="S49206" s="2"/>
      <c r="T49206" s="2"/>
    </row>
    <row r="49207" spans="4:20" x14ac:dyDescent="0.2">
      <c r="D49207" s="2"/>
      <c r="E49207" s="2"/>
      <c r="F49207" s="2"/>
      <c r="G49207" s="2"/>
      <c r="O49207" s="2"/>
      <c r="Q49207" s="2"/>
      <c r="R49207" s="2"/>
      <c r="S49207" s="2"/>
      <c r="T49207" s="2"/>
    </row>
    <row r="49208" spans="4:20" x14ac:dyDescent="0.2">
      <c r="D49208" s="2"/>
      <c r="E49208" s="2"/>
      <c r="F49208" s="2"/>
      <c r="G49208" s="2"/>
      <c r="O49208" s="2"/>
      <c r="Q49208" s="2"/>
      <c r="R49208" s="2"/>
      <c r="S49208" s="2"/>
      <c r="T49208" s="2"/>
    </row>
    <row r="49209" spans="4:20" x14ac:dyDescent="0.2">
      <c r="D49209" s="2"/>
      <c r="E49209" s="2"/>
      <c r="F49209" s="2"/>
      <c r="G49209" s="2"/>
      <c r="O49209" s="2"/>
      <c r="Q49209" s="2"/>
      <c r="R49209" s="2"/>
      <c r="S49209" s="2"/>
      <c r="T49209" s="2"/>
    </row>
    <row r="49210" spans="4:20" x14ac:dyDescent="0.2">
      <c r="D49210" s="2"/>
      <c r="E49210" s="2"/>
      <c r="F49210" s="2"/>
      <c r="G49210" s="2"/>
      <c r="O49210" s="2"/>
      <c r="Q49210" s="2"/>
      <c r="R49210" s="2"/>
      <c r="S49210" s="2"/>
      <c r="T49210" s="2"/>
    </row>
    <row r="49211" spans="4:20" x14ac:dyDescent="0.2">
      <c r="D49211" s="2"/>
      <c r="E49211" s="2"/>
      <c r="F49211" s="2"/>
      <c r="G49211" s="2"/>
      <c r="O49211" s="2"/>
      <c r="Q49211" s="2"/>
      <c r="R49211" s="2"/>
      <c r="S49211" s="2"/>
      <c r="T49211" s="2"/>
    </row>
    <row r="49212" spans="4:20" x14ac:dyDescent="0.2">
      <c r="D49212" s="2"/>
      <c r="E49212" s="2"/>
      <c r="F49212" s="2"/>
      <c r="G49212" s="2"/>
      <c r="O49212" s="2"/>
      <c r="Q49212" s="2"/>
      <c r="R49212" s="2"/>
      <c r="S49212" s="2"/>
      <c r="T49212" s="2"/>
    </row>
    <row r="49213" spans="4:20" x14ac:dyDescent="0.2">
      <c r="D49213" s="2"/>
      <c r="E49213" s="2"/>
      <c r="F49213" s="2"/>
      <c r="G49213" s="2"/>
      <c r="O49213" s="2"/>
      <c r="Q49213" s="2"/>
      <c r="R49213" s="2"/>
      <c r="S49213" s="2"/>
      <c r="T49213" s="2"/>
    </row>
    <row r="49214" spans="4:20" x14ac:dyDescent="0.2">
      <c r="D49214" s="2"/>
      <c r="E49214" s="2"/>
      <c r="F49214" s="2"/>
      <c r="G49214" s="2"/>
      <c r="O49214" s="2"/>
      <c r="Q49214" s="2"/>
      <c r="R49214" s="2"/>
      <c r="S49214" s="2"/>
      <c r="T49214" s="2"/>
    </row>
    <row r="49215" spans="4:20" x14ac:dyDescent="0.2">
      <c r="D49215" s="2"/>
      <c r="E49215" s="2"/>
      <c r="F49215" s="2"/>
      <c r="G49215" s="2"/>
      <c r="O49215" s="2"/>
      <c r="Q49215" s="2"/>
      <c r="R49215" s="2"/>
      <c r="S49215" s="2"/>
      <c r="T49215" s="2"/>
    </row>
    <row r="49216" spans="4:20" x14ac:dyDescent="0.2">
      <c r="D49216" s="2"/>
      <c r="E49216" s="2"/>
      <c r="F49216" s="2"/>
      <c r="G49216" s="2"/>
      <c r="O49216" s="2"/>
      <c r="Q49216" s="2"/>
      <c r="R49216" s="2"/>
      <c r="S49216" s="2"/>
      <c r="T49216" s="2"/>
    </row>
    <row r="49217" spans="4:20" x14ac:dyDescent="0.2">
      <c r="D49217" s="2"/>
      <c r="E49217" s="2"/>
      <c r="F49217" s="2"/>
      <c r="G49217" s="2"/>
      <c r="O49217" s="2"/>
      <c r="Q49217" s="2"/>
      <c r="R49217" s="2"/>
      <c r="S49217" s="2"/>
      <c r="T49217" s="2"/>
    </row>
    <row r="49218" spans="4:20" x14ac:dyDescent="0.2">
      <c r="D49218" s="2"/>
      <c r="E49218" s="2"/>
      <c r="F49218" s="2"/>
      <c r="G49218" s="2"/>
      <c r="O49218" s="2"/>
      <c r="Q49218" s="2"/>
      <c r="R49218" s="2"/>
      <c r="S49218" s="2"/>
      <c r="T49218" s="2"/>
    </row>
    <row r="49219" spans="4:20" x14ac:dyDescent="0.2">
      <c r="D49219" s="2"/>
      <c r="E49219" s="2"/>
      <c r="F49219" s="2"/>
      <c r="G49219" s="2"/>
      <c r="O49219" s="2"/>
      <c r="Q49219" s="2"/>
      <c r="R49219" s="2"/>
      <c r="S49219" s="2"/>
      <c r="T49219" s="2"/>
    </row>
    <row r="49220" spans="4:20" x14ac:dyDescent="0.2">
      <c r="D49220" s="2"/>
      <c r="E49220" s="2"/>
      <c r="F49220" s="2"/>
      <c r="G49220" s="2"/>
      <c r="O49220" s="2"/>
      <c r="Q49220" s="2"/>
      <c r="R49220" s="2"/>
      <c r="S49220" s="2"/>
      <c r="T49220" s="2"/>
    </row>
    <row r="49221" spans="4:20" x14ac:dyDescent="0.2">
      <c r="D49221" s="2"/>
      <c r="E49221" s="2"/>
      <c r="F49221" s="2"/>
      <c r="G49221" s="2"/>
      <c r="O49221" s="2"/>
      <c r="Q49221" s="2"/>
      <c r="R49221" s="2"/>
      <c r="S49221" s="2"/>
      <c r="T49221" s="2"/>
    </row>
    <row r="49222" spans="4:20" x14ac:dyDescent="0.2">
      <c r="D49222" s="2"/>
      <c r="E49222" s="2"/>
      <c r="F49222" s="2"/>
      <c r="G49222" s="2"/>
      <c r="O49222" s="2"/>
      <c r="Q49222" s="2"/>
      <c r="R49222" s="2"/>
      <c r="S49222" s="2"/>
      <c r="T49222" s="2"/>
    </row>
    <row r="49223" spans="4:20" x14ac:dyDescent="0.2">
      <c r="D49223" s="2"/>
      <c r="E49223" s="2"/>
      <c r="F49223" s="2"/>
      <c r="G49223" s="2"/>
      <c r="O49223" s="2"/>
      <c r="Q49223" s="2"/>
      <c r="R49223" s="2"/>
      <c r="S49223" s="2"/>
      <c r="T49223" s="2"/>
    </row>
    <row r="49224" spans="4:20" x14ac:dyDescent="0.2">
      <c r="D49224" s="2"/>
      <c r="E49224" s="2"/>
      <c r="F49224" s="2"/>
      <c r="G49224" s="2"/>
      <c r="O49224" s="2"/>
      <c r="Q49224" s="2"/>
      <c r="R49224" s="2"/>
      <c r="S49224" s="2"/>
      <c r="T49224" s="2"/>
    </row>
    <row r="49225" spans="4:20" x14ac:dyDescent="0.2">
      <c r="D49225" s="2"/>
      <c r="E49225" s="2"/>
      <c r="F49225" s="2"/>
      <c r="G49225" s="2"/>
      <c r="O49225" s="2"/>
      <c r="Q49225" s="2"/>
      <c r="R49225" s="2"/>
      <c r="S49225" s="2"/>
      <c r="T49225" s="2"/>
    </row>
    <row r="49226" spans="4:20" x14ac:dyDescent="0.2">
      <c r="D49226" s="2"/>
      <c r="E49226" s="2"/>
      <c r="F49226" s="2"/>
      <c r="G49226" s="2"/>
      <c r="O49226" s="2"/>
      <c r="Q49226" s="2"/>
      <c r="R49226" s="2"/>
      <c r="S49226" s="2"/>
      <c r="T49226" s="2"/>
    </row>
    <row r="49227" spans="4:20" x14ac:dyDescent="0.2">
      <c r="D49227" s="2"/>
      <c r="E49227" s="2"/>
      <c r="F49227" s="2"/>
      <c r="G49227" s="2"/>
      <c r="O49227" s="2"/>
      <c r="Q49227" s="2"/>
      <c r="R49227" s="2"/>
      <c r="S49227" s="2"/>
      <c r="T49227" s="2"/>
    </row>
    <row r="49228" spans="4:20" x14ac:dyDescent="0.2">
      <c r="D49228" s="2"/>
      <c r="E49228" s="2"/>
      <c r="F49228" s="2"/>
      <c r="G49228" s="2"/>
      <c r="O49228" s="2"/>
      <c r="Q49228" s="2"/>
      <c r="R49228" s="2"/>
      <c r="S49228" s="2"/>
      <c r="T49228" s="2"/>
    </row>
    <row r="49229" spans="4:20" x14ac:dyDescent="0.2">
      <c r="D49229" s="2"/>
      <c r="E49229" s="2"/>
      <c r="F49229" s="2"/>
      <c r="G49229" s="2"/>
      <c r="O49229" s="2"/>
      <c r="Q49229" s="2"/>
      <c r="R49229" s="2"/>
      <c r="S49229" s="2"/>
      <c r="T49229" s="2"/>
    </row>
    <row r="49230" spans="4:20" x14ac:dyDescent="0.2">
      <c r="D49230" s="2"/>
      <c r="E49230" s="2"/>
      <c r="F49230" s="2"/>
      <c r="G49230" s="2"/>
      <c r="O49230" s="2"/>
      <c r="Q49230" s="2"/>
      <c r="R49230" s="2"/>
      <c r="S49230" s="2"/>
      <c r="T49230" s="2"/>
    </row>
    <row r="49231" spans="4:20" x14ac:dyDescent="0.2">
      <c r="D49231" s="2"/>
      <c r="E49231" s="2"/>
      <c r="F49231" s="2"/>
      <c r="G49231" s="2"/>
      <c r="O49231" s="2"/>
      <c r="Q49231" s="2"/>
      <c r="R49231" s="2"/>
      <c r="S49231" s="2"/>
      <c r="T49231" s="2"/>
    </row>
    <row r="49232" spans="4:20" x14ac:dyDescent="0.2">
      <c r="D49232" s="2"/>
      <c r="E49232" s="2"/>
      <c r="F49232" s="2"/>
      <c r="G49232" s="2"/>
      <c r="O49232" s="2"/>
      <c r="Q49232" s="2"/>
      <c r="R49232" s="2"/>
      <c r="S49232" s="2"/>
      <c r="T49232" s="2"/>
    </row>
    <row r="49233" spans="4:20" x14ac:dyDescent="0.2">
      <c r="D49233" s="2"/>
      <c r="E49233" s="2"/>
      <c r="F49233" s="2"/>
      <c r="G49233" s="2"/>
      <c r="O49233" s="2"/>
      <c r="Q49233" s="2"/>
      <c r="R49233" s="2"/>
      <c r="S49233" s="2"/>
      <c r="T49233" s="2"/>
    </row>
    <row r="49234" spans="4:20" x14ac:dyDescent="0.2">
      <c r="D49234" s="2"/>
      <c r="E49234" s="2"/>
      <c r="F49234" s="2"/>
      <c r="G49234" s="2"/>
      <c r="O49234" s="2"/>
      <c r="Q49234" s="2"/>
      <c r="R49234" s="2"/>
      <c r="S49234" s="2"/>
      <c r="T49234" s="2"/>
    </row>
    <row r="49235" spans="4:20" x14ac:dyDescent="0.2">
      <c r="D49235" s="2"/>
      <c r="E49235" s="2"/>
      <c r="F49235" s="2"/>
      <c r="G49235" s="2"/>
      <c r="O49235" s="2"/>
      <c r="Q49235" s="2"/>
      <c r="R49235" s="2"/>
      <c r="S49235" s="2"/>
      <c r="T49235" s="2"/>
    </row>
    <row r="49236" spans="4:20" x14ac:dyDescent="0.2">
      <c r="D49236" s="2"/>
      <c r="E49236" s="2"/>
      <c r="F49236" s="2"/>
      <c r="G49236" s="2"/>
      <c r="O49236" s="2"/>
      <c r="Q49236" s="2"/>
      <c r="R49236" s="2"/>
      <c r="S49236" s="2"/>
      <c r="T49236" s="2"/>
    </row>
    <row r="49237" spans="4:20" x14ac:dyDescent="0.2">
      <c r="D49237" s="2"/>
      <c r="E49237" s="2"/>
      <c r="F49237" s="2"/>
      <c r="G49237" s="2"/>
      <c r="O49237" s="2"/>
      <c r="Q49237" s="2"/>
      <c r="R49237" s="2"/>
      <c r="S49237" s="2"/>
      <c r="T49237" s="2"/>
    </row>
    <row r="49238" spans="4:20" x14ac:dyDescent="0.2">
      <c r="D49238" s="2"/>
      <c r="E49238" s="2"/>
      <c r="F49238" s="2"/>
      <c r="G49238" s="2"/>
      <c r="O49238" s="2"/>
      <c r="Q49238" s="2"/>
      <c r="R49238" s="2"/>
      <c r="S49238" s="2"/>
      <c r="T49238" s="2"/>
    </row>
    <row r="49239" spans="4:20" x14ac:dyDescent="0.2">
      <c r="D49239" s="2"/>
      <c r="E49239" s="2"/>
      <c r="F49239" s="2"/>
      <c r="G49239" s="2"/>
      <c r="O49239" s="2"/>
      <c r="Q49239" s="2"/>
      <c r="R49239" s="2"/>
      <c r="S49239" s="2"/>
      <c r="T49239" s="2"/>
    </row>
    <row r="49240" spans="4:20" x14ac:dyDescent="0.2">
      <c r="D49240" s="2"/>
      <c r="E49240" s="2"/>
      <c r="F49240" s="2"/>
      <c r="G49240" s="2"/>
      <c r="O49240" s="2"/>
      <c r="Q49240" s="2"/>
      <c r="R49240" s="2"/>
      <c r="S49240" s="2"/>
      <c r="T49240" s="2"/>
    </row>
    <row r="49241" spans="4:20" x14ac:dyDescent="0.2">
      <c r="D49241" s="2"/>
      <c r="E49241" s="2"/>
      <c r="F49241" s="2"/>
      <c r="G49241" s="2"/>
      <c r="O49241" s="2"/>
      <c r="Q49241" s="2"/>
      <c r="R49241" s="2"/>
      <c r="S49241" s="2"/>
      <c r="T49241" s="2"/>
    </row>
    <row r="49242" spans="4:20" x14ac:dyDescent="0.2">
      <c r="D49242" s="2"/>
      <c r="E49242" s="2"/>
      <c r="F49242" s="2"/>
      <c r="G49242" s="2"/>
      <c r="O49242" s="2"/>
      <c r="Q49242" s="2"/>
      <c r="R49242" s="2"/>
      <c r="S49242" s="2"/>
      <c r="T49242" s="2"/>
    </row>
    <row r="49243" spans="4:20" x14ac:dyDescent="0.2">
      <c r="D49243" s="2"/>
      <c r="E49243" s="2"/>
      <c r="F49243" s="2"/>
      <c r="G49243" s="2"/>
      <c r="O49243" s="2"/>
      <c r="Q49243" s="2"/>
      <c r="R49243" s="2"/>
      <c r="S49243" s="2"/>
      <c r="T49243" s="2"/>
    </row>
    <row r="49244" spans="4:20" x14ac:dyDescent="0.2">
      <c r="D49244" s="2"/>
      <c r="E49244" s="2"/>
      <c r="F49244" s="2"/>
      <c r="G49244" s="2"/>
      <c r="O49244" s="2"/>
      <c r="Q49244" s="2"/>
      <c r="R49244" s="2"/>
      <c r="S49244" s="2"/>
      <c r="T49244" s="2"/>
    </row>
    <row r="49245" spans="4:20" x14ac:dyDescent="0.2">
      <c r="D49245" s="2"/>
      <c r="E49245" s="2"/>
      <c r="F49245" s="2"/>
      <c r="G49245" s="2"/>
      <c r="O49245" s="2"/>
      <c r="Q49245" s="2"/>
      <c r="R49245" s="2"/>
      <c r="S49245" s="2"/>
      <c r="T49245" s="2"/>
    </row>
    <row r="49246" spans="4:20" x14ac:dyDescent="0.2">
      <c r="D49246" s="2"/>
      <c r="E49246" s="2"/>
      <c r="F49246" s="2"/>
      <c r="G49246" s="2"/>
      <c r="O49246" s="2"/>
      <c r="Q49246" s="2"/>
      <c r="R49246" s="2"/>
      <c r="S49246" s="2"/>
      <c r="T49246" s="2"/>
    </row>
    <row r="49247" spans="4:20" x14ac:dyDescent="0.2">
      <c r="D49247" s="2"/>
      <c r="E49247" s="2"/>
      <c r="F49247" s="2"/>
      <c r="G49247" s="2"/>
      <c r="O49247" s="2"/>
      <c r="Q49247" s="2"/>
      <c r="R49247" s="2"/>
      <c r="S49247" s="2"/>
      <c r="T49247" s="2"/>
    </row>
    <row r="49248" spans="4:20" x14ac:dyDescent="0.2">
      <c r="D49248" s="2"/>
      <c r="E49248" s="2"/>
      <c r="F49248" s="2"/>
      <c r="G49248" s="2"/>
      <c r="O49248" s="2"/>
      <c r="Q49248" s="2"/>
      <c r="R49248" s="2"/>
      <c r="S49248" s="2"/>
      <c r="T49248" s="2"/>
    </row>
    <row r="49249" spans="4:20" x14ac:dyDescent="0.2">
      <c r="D49249" s="2"/>
      <c r="E49249" s="2"/>
      <c r="F49249" s="2"/>
      <c r="G49249" s="2"/>
      <c r="O49249" s="2"/>
      <c r="Q49249" s="2"/>
      <c r="R49249" s="2"/>
      <c r="S49249" s="2"/>
      <c r="T49249" s="2"/>
    </row>
    <row r="49250" spans="4:20" x14ac:dyDescent="0.2">
      <c r="D49250" s="2"/>
      <c r="E49250" s="2"/>
      <c r="F49250" s="2"/>
      <c r="G49250" s="2"/>
      <c r="O49250" s="2"/>
      <c r="Q49250" s="2"/>
      <c r="R49250" s="2"/>
      <c r="S49250" s="2"/>
      <c r="T49250" s="2"/>
    </row>
    <row r="49251" spans="4:20" x14ac:dyDescent="0.2">
      <c r="D49251" s="2"/>
      <c r="E49251" s="2"/>
      <c r="F49251" s="2"/>
      <c r="G49251" s="2"/>
      <c r="O49251" s="2"/>
      <c r="Q49251" s="2"/>
      <c r="R49251" s="2"/>
      <c r="S49251" s="2"/>
      <c r="T49251" s="2"/>
    </row>
    <row r="49252" spans="4:20" x14ac:dyDescent="0.2">
      <c r="D49252" s="2"/>
      <c r="E49252" s="2"/>
      <c r="F49252" s="2"/>
      <c r="G49252" s="2"/>
      <c r="O49252" s="2"/>
      <c r="Q49252" s="2"/>
      <c r="R49252" s="2"/>
      <c r="S49252" s="2"/>
      <c r="T49252" s="2"/>
    </row>
    <row r="49253" spans="4:20" x14ac:dyDescent="0.2">
      <c r="D49253" s="2"/>
      <c r="E49253" s="2"/>
      <c r="F49253" s="2"/>
      <c r="G49253" s="2"/>
      <c r="O49253" s="2"/>
      <c r="Q49253" s="2"/>
      <c r="R49253" s="2"/>
      <c r="S49253" s="2"/>
      <c r="T49253" s="2"/>
    </row>
    <row r="49254" spans="4:20" x14ac:dyDescent="0.2">
      <c r="D49254" s="2"/>
      <c r="E49254" s="2"/>
      <c r="F49254" s="2"/>
      <c r="G49254" s="2"/>
      <c r="O49254" s="2"/>
      <c r="Q49254" s="2"/>
      <c r="R49254" s="2"/>
      <c r="S49254" s="2"/>
      <c r="T49254" s="2"/>
    </row>
    <row r="49255" spans="4:20" x14ac:dyDescent="0.2">
      <c r="D49255" s="2"/>
      <c r="E49255" s="2"/>
      <c r="F49255" s="2"/>
      <c r="G49255" s="2"/>
      <c r="O49255" s="2"/>
      <c r="Q49255" s="2"/>
      <c r="R49255" s="2"/>
      <c r="S49255" s="2"/>
      <c r="T49255" s="2"/>
    </row>
    <row r="49256" spans="4:20" x14ac:dyDescent="0.2">
      <c r="D49256" s="2"/>
      <c r="E49256" s="2"/>
      <c r="F49256" s="2"/>
      <c r="G49256" s="2"/>
      <c r="O49256" s="2"/>
      <c r="Q49256" s="2"/>
      <c r="R49256" s="2"/>
      <c r="S49256" s="2"/>
      <c r="T49256" s="2"/>
    </row>
    <row r="49257" spans="4:20" x14ac:dyDescent="0.2">
      <c r="D49257" s="2"/>
      <c r="E49257" s="2"/>
      <c r="F49257" s="2"/>
      <c r="G49257" s="2"/>
      <c r="O49257" s="2"/>
      <c r="Q49257" s="2"/>
      <c r="R49257" s="2"/>
      <c r="S49257" s="2"/>
      <c r="T49257" s="2"/>
    </row>
    <row r="49258" spans="4:20" x14ac:dyDescent="0.2">
      <c r="D49258" s="2"/>
      <c r="E49258" s="2"/>
      <c r="F49258" s="2"/>
      <c r="G49258" s="2"/>
      <c r="O49258" s="2"/>
      <c r="Q49258" s="2"/>
      <c r="R49258" s="2"/>
      <c r="S49258" s="2"/>
      <c r="T49258" s="2"/>
    </row>
    <row r="49259" spans="4:20" x14ac:dyDescent="0.2">
      <c r="D49259" s="2"/>
      <c r="E49259" s="2"/>
      <c r="F49259" s="2"/>
      <c r="G49259" s="2"/>
      <c r="O49259" s="2"/>
      <c r="Q49259" s="2"/>
      <c r="R49259" s="2"/>
      <c r="S49259" s="2"/>
      <c r="T49259" s="2"/>
    </row>
    <row r="49260" spans="4:20" x14ac:dyDescent="0.2">
      <c r="D49260" s="2"/>
      <c r="E49260" s="2"/>
      <c r="F49260" s="2"/>
      <c r="G49260" s="2"/>
      <c r="O49260" s="2"/>
      <c r="Q49260" s="2"/>
      <c r="R49260" s="2"/>
      <c r="S49260" s="2"/>
      <c r="T49260" s="2"/>
    </row>
    <row r="49261" spans="4:20" x14ac:dyDescent="0.2">
      <c r="D49261" s="2"/>
      <c r="E49261" s="2"/>
      <c r="F49261" s="2"/>
      <c r="G49261" s="2"/>
      <c r="O49261" s="2"/>
      <c r="Q49261" s="2"/>
      <c r="R49261" s="2"/>
      <c r="S49261" s="2"/>
      <c r="T49261" s="2"/>
    </row>
    <row r="49262" spans="4:20" x14ac:dyDescent="0.2">
      <c r="D49262" s="2"/>
      <c r="E49262" s="2"/>
      <c r="F49262" s="2"/>
      <c r="G49262" s="2"/>
      <c r="O49262" s="2"/>
      <c r="Q49262" s="2"/>
      <c r="R49262" s="2"/>
      <c r="S49262" s="2"/>
      <c r="T49262" s="2"/>
    </row>
    <row r="49263" spans="4:20" x14ac:dyDescent="0.2">
      <c r="D49263" s="2"/>
      <c r="E49263" s="2"/>
      <c r="F49263" s="2"/>
      <c r="G49263" s="2"/>
      <c r="O49263" s="2"/>
      <c r="Q49263" s="2"/>
      <c r="R49263" s="2"/>
      <c r="S49263" s="2"/>
      <c r="T49263" s="2"/>
    </row>
    <row r="49264" spans="4:20" x14ac:dyDescent="0.2">
      <c r="D49264" s="2"/>
      <c r="E49264" s="2"/>
      <c r="F49264" s="2"/>
      <c r="G49264" s="2"/>
      <c r="O49264" s="2"/>
      <c r="Q49264" s="2"/>
      <c r="R49264" s="2"/>
      <c r="S49264" s="2"/>
      <c r="T49264" s="2"/>
    </row>
    <row r="49265" spans="4:20" x14ac:dyDescent="0.2">
      <c r="D49265" s="2"/>
      <c r="E49265" s="2"/>
      <c r="F49265" s="2"/>
      <c r="G49265" s="2"/>
      <c r="O49265" s="2"/>
      <c r="Q49265" s="2"/>
      <c r="R49265" s="2"/>
      <c r="S49265" s="2"/>
      <c r="T49265" s="2"/>
    </row>
    <row r="49266" spans="4:20" x14ac:dyDescent="0.2">
      <c r="D49266" s="2"/>
      <c r="E49266" s="2"/>
      <c r="F49266" s="2"/>
      <c r="G49266" s="2"/>
      <c r="O49266" s="2"/>
      <c r="Q49266" s="2"/>
      <c r="R49266" s="2"/>
      <c r="S49266" s="2"/>
      <c r="T49266" s="2"/>
    </row>
    <row r="49267" spans="4:20" x14ac:dyDescent="0.2">
      <c r="D49267" s="2"/>
      <c r="E49267" s="2"/>
      <c r="F49267" s="2"/>
      <c r="G49267" s="2"/>
      <c r="O49267" s="2"/>
      <c r="Q49267" s="2"/>
      <c r="R49267" s="2"/>
      <c r="S49267" s="2"/>
      <c r="T49267" s="2"/>
    </row>
    <row r="49268" spans="4:20" x14ac:dyDescent="0.2">
      <c r="D49268" s="2"/>
      <c r="E49268" s="2"/>
      <c r="F49268" s="2"/>
      <c r="G49268" s="2"/>
      <c r="O49268" s="2"/>
      <c r="Q49268" s="2"/>
      <c r="R49268" s="2"/>
      <c r="S49268" s="2"/>
      <c r="T49268" s="2"/>
    </row>
    <row r="49269" spans="4:20" x14ac:dyDescent="0.2">
      <c r="D49269" s="2"/>
      <c r="E49269" s="2"/>
      <c r="F49269" s="2"/>
      <c r="G49269" s="2"/>
      <c r="O49269" s="2"/>
      <c r="Q49269" s="2"/>
      <c r="R49269" s="2"/>
      <c r="S49269" s="2"/>
      <c r="T49269" s="2"/>
    </row>
    <row r="49270" spans="4:20" x14ac:dyDescent="0.2">
      <c r="D49270" s="2"/>
      <c r="E49270" s="2"/>
      <c r="F49270" s="2"/>
      <c r="G49270" s="2"/>
      <c r="O49270" s="2"/>
      <c r="Q49270" s="2"/>
      <c r="R49270" s="2"/>
      <c r="S49270" s="2"/>
      <c r="T49270" s="2"/>
    </row>
    <row r="49271" spans="4:20" x14ac:dyDescent="0.2">
      <c r="D49271" s="2"/>
      <c r="E49271" s="2"/>
      <c r="F49271" s="2"/>
      <c r="G49271" s="2"/>
      <c r="O49271" s="2"/>
      <c r="Q49271" s="2"/>
      <c r="R49271" s="2"/>
      <c r="S49271" s="2"/>
      <c r="T49271" s="2"/>
    </row>
    <row r="49272" spans="4:20" x14ac:dyDescent="0.2">
      <c r="D49272" s="2"/>
      <c r="E49272" s="2"/>
      <c r="F49272" s="2"/>
      <c r="G49272" s="2"/>
      <c r="O49272" s="2"/>
      <c r="Q49272" s="2"/>
      <c r="R49272" s="2"/>
      <c r="S49272" s="2"/>
      <c r="T49272" s="2"/>
    </row>
    <row r="49273" spans="4:20" x14ac:dyDescent="0.2">
      <c r="D49273" s="2"/>
      <c r="E49273" s="2"/>
      <c r="F49273" s="2"/>
      <c r="G49273" s="2"/>
      <c r="O49273" s="2"/>
      <c r="Q49273" s="2"/>
      <c r="R49273" s="2"/>
      <c r="S49273" s="2"/>
      <c r="T49273" s="2"/>
    </row>
    <row r="49274" spans="4:20" x14ac:dyDescent="0.2">
      <c r="D49274" s="2"/>
      <c r="E49274" s="2"/>
      <c r="F49274" s="2"/>
      <c r="G49274" s="2"/>
      <c r="O49274" s="2"/>
      <c r="Q49274" s="2"/>
      <c r="R49274" s="2"/>
      <c r="S49274" s="2"/>
      <c r="T49274" s="2"/>
    </row>
    <row r="49275" spans="4:20" x14ac:dyDescent="0.2">
      <c r="D49275" s="2"/>
      <c r="E49275" s="2"/>
      <c r="F49275" s="2"/>
      <c r="G49275" s="2"/>
      <c r="O49275" s="2"/>
      <c r="Q49275" s="2"/>
      <c r="R49275" s="2"/>
      <c r="S49275" s="2"/>
      <c r="T49275" s="2"/>
    </row>
    <row r="49276" spans="4:20" x14ac:dyDescent="0.2">
      <c r="D49276" s="2"/>
      <c r="E49276" s="2"/>
      <c r="F49276" s="2"/>
      <c r="G49276" s="2"/>
      <c r="O49276" s="2"/>
      <c r="Q49276" s="2"/>
      <c r="R49276" s="2"/>
      <c r="S49276" s="2"/>
      <c r="T49276" s="2"/>
    </row>
    <row r="49277" spans="4:20" x14ac:dyDescent="0.2">
      <c r="D49277" s="2"/>
      <c r="E49277" s="2"/>
      <c r="F49277" s="2"/>
      <c r="G49277" s="2"/>
      <c r="O49277" s="2"/>
      <c r="Q49277" s="2"/>
      <c r="R49277" s="2"/>
      <c r="S49277" s="2"/>
      <c r="T49277" s="2"/>
    </row>
    <row r="49278" spans="4:20" x14ac:dyDescent="0.2">
      <c r="D49278" s="2"/>
      <c r="E49278" s="2"/>
      <c r="F49278" s="2"/>
      <c r="G49278" s="2"/>
      <c r="O49278" s="2"/>
      <c r="Q49278" s="2"/>
      <c r="R49278" s="2"/>
      <c r="S49278" s="2"/>
      <c r="T49278" s="2"/>
    </row>
    <row r="49279" spans="4:20" x14ac:dyDescent="0.2">
      <c r="D49279" s="2"/>
      <c r="E49279" s="2"/>
      <c r="F49279" s="2"/>
      <c r="G49279" s="2"/>
      <c r="O49279" s="2"/>
      <c r="Q49279" s="2"/>
      <c r="R49279" s="2"/>
      <c r="S49279" s="2"/>
      <c r="T49279" s="2"/>
    </row>
    <row r="49280" spans="4:20" x14ac:dyDescent="0.2">
      <c r="D49280" s="2"/>
      <c r="E49280" s="2"/>
      <c r="F49280" s="2"/>
      <c r="G49280" s="2"/>
      <c r="O49280" s="2"/>
      <c r="Q49280" s="2"/>
      <c r="R49280" s="2"/>
      <c r="S49280" s="2"/>
      <c r="T49280" s="2"/>
    </row>
    <row r="49281" spans="4:20" x14ac:dyDescent="0.2">
      <c r="D49281" s="2"/>
      <c r="E49281" s="2"/>
      <c r="F49281" s="2"/>
      <c r="G49281" s="2"/>
      <c r="O49281" s="2"/>
      <c r="Q49281" s="2"/>
      <c r="R49281" s="2"/>
      <c r="S49281" s="2"/>
      <c r="T49281" s="2"/>
    </row>
    <row r="49282" spans="4:20" x14ac:dyDescent="0.2">
      <c r="D49282" s="2"/>
      <c r="E49282" s="2"/>
      <c r="F49282" s="2"/>
      <c r="G49282" s="2"/>
      <c r="O49282" s="2"/>
      <c r="Q49282" s="2"/>
      <c r="R49282" s="2"/>
      <c r="S49282" s="2"/>
      <c r="T49282" s="2"/>
    </row>
    <row r="49283" spans="4:20" x14ac:dyDescent="0.2">
      <c r="D49283" s="2"/>
      <c r="E49283" s="2"/>
      <c r="F49283" s="2"/>
      <c r="G49283" s="2"/>
      <c r="O49283" s="2"/>
      <c r="Q49283" s="2"/>
      <c r="R49283" s="2"/>
      <c r="S49283" s="2"/>
      <c r="T49283" s="2"/>
    </row>
    <row r="49284" spans="4:20" x14ac:dyDescent="0.2">
      <c r="D49284" s="2"/>
      <c r="E49284" s="2"/>
      <c r="F49284" s="2"/>
      <c r="G49284" s="2"/>
      <c r="O49284" s="2"/>
      <c r="Q49284" s="2"/>
      <c r="R49284" s="2"/>
      <c r="S49284" s="2"/>
      <c r="T49284" s="2"/>
    </row>
    <row r="49285" spans="4:20" x14ac:dyDescent="0.2">
      <c r="D49285" s="2"/>
      <c r="E49285" s="2"/>
      <c r="F49285" s="2"/>
      <c r="G49285" s="2"/>
      <c r="O49285" s="2"/>
      <c r="Q49285" s="2"/>
      <c r="R49285" s="2"/>
      <c r="S49285" s="2"/>
      <c r="T49285" s="2"/>
    </row>
    <row r="49286" spans="4:20" x14ac:dyDescent="0.2">
      <c r="D49286" s="2"/>
      <c r="E49286" s="2"/>
      <c r="F49286" s="2"/>
      <c r="G49286" s="2"/>
      <c r="O49286" s="2"/>
      <c r="Q49286" s="2"/>
      <c r="R49286" s="2"/>
      <c r="S49286" s="2"/>
      <c r="T49286" s="2"/>
    </row>
    <row r="49287" spans="4:20" x14ac:dyDescent="0.2">
      <c r="D49287" s="2"/>
      <c r="E49287" s="2"/>
      <c r="F49287" s="2"/>
      <c r="G49287" s="2"/>
      <c r="O49287" s="2"/>
      <c r="Q49287" s="2"/>
      <c r="R49287" s="2"/>
      <c r="S49287" s="2"/>
      <c r="T49287" s="2"/>
    </row>
    <row r="49288" spans="4:20" x14ac:dyDescent="0.2">
      <c r="D49288" s="2"/>
      <c r="E49288" s="2"/>
      <c r="F49288" s="2"/>
      <c r="G49288" s="2"/>
      <c r="O49288" s="2"/>
      <c r="Q49288" s="2"/>
      <c r="R49288" s="2"/>
      <c r="S49288" s="2"/>
      <c r="T49288" s="2"/>
    </row>
    <row r="49289" spans="4:20" x14ac:dyDescent="0.2">
      <c r="D49289" s="2"/>
      <c r="E49289" s="2"/>
      <c r="F49289" s="2"/>
      <c r="G49289" s="2"/>
      <c r="O49289" s="2"/>
      <c r="Q49289" s="2"/>
      <c r="R49289" s="2"/>
      <c r="S49289" s="2"/>
      <c r="T49289" s="2"/>
    </row>
    <row r="49290" spans="4:20" x14ac:dyDescent="0.2">
      <c r="D49290" s="2"/>
      <c r="E49290" s="2"/>
      <c r="F49290" s="2"/>
      <c r="G49290" s="2"/>
      <c r="O49290" s="2"/>
      <c r="Q49290" s="2"/>
      <c r="R49290" s="2"/>
      <c r="S49290" s="2"/>
      <c r="T49290" s="2"/>
    </row>
    <row r="49291" spans="4:20" x14ac:dyDescent="0.2">
      <c r="D49291" s="2"/>
      <c r="E49291" s="2"/>
      <c r="F49291" s="2"/>
      <c r="G49291" s="2"/>
      <c r="O49291" s="2"/>
      <c r="Q49291" s="2"/>
      <c r="R49291" s="2"/>
      <c r="S49291" s="2"/>
      <c r="T49291" s="2"/>
    </row>
    <row r="49292" spans="4:20" x14ac:dyDescent="0.2">
      <c r="D49292" s="2"/>
      <c r="E49292" s="2"/>
      <c r="F49292" s="2"/>
      <c r="G49292" s="2"/>
      <c r="O49292" s="2"/>
      <c r="Q49292" s="2"/>
      <c r="R49292" s="2"/>
      <c r="S49292" s="2"/>
      <c r="T49292" s="2"/>
    </row>
    <row r="49293" spans="4:20" x14ac:dyDescent="0.2">
      <c r="D49293" s="2"/>
      <c r="E49293" s="2"/>
      <c r="F49293" s="2"/>
      <c r="G49293" s="2"/>
      <c r="O49293" s="2"/>
      <c r="Q49293" s="2"/>
      <c r="R49293" s="2"/>
      <c r="S49293" s="2"/>
      <c r="T49293" s="2"/>
    </row>
    <row r="49294" spans="4:20" x14ac:dyDescent="0.2">
      <c r="D49294" s="2"/>
      <c r="E49294" s="2"/>
      <c r="F49294" s="2"/>
      <c r="G49294" s="2"/>
      <c r="O49294" s="2"/>
      <c r="Q49294" s="2"/>
      <c r="R49294" s="2"/>
      <c r="S49294" s="2"/>
      <c r="T49294" s="2"/>
    </row>
    <row r="49295" spans="4:20" x14ac:dyDescent="0.2">
      <c r="D49295" s="2"/>
      <c r="E49295" s="2"/>
      <c r="F49295" s="2"/>
      <c r="G49295" s="2"/>
      <c r="O49295" s="2"/>
      <c r="Q49295" s="2"/>
      <c r="R49295" s="2"/>
      <c r="S49295" s="2"/>
      <c r="T49295" s="2"/>
    </row>
    <row r="49296" spans="4:20" x14ac:dyDescent="0.2">
      <c r="D49296" s="2"/>
      <c r="E49296" s="2"/>
      <c r="F49296" s="2"/>
      <c r="G49296" s="2"/>
      <c r="O49296" s="2"/>
      <c r="Q49296" s="2"/>
      <c r="R49296" s="2"/>
      <c r="S49296" s="2"/>
      <c r="T49296" s="2"/>
    </row>
    <row r="49297" spans="4:20" x14ac:dyDescent="0.2">
      <c r="D49297" s="2"/>
      <c r="E49297" s="2"/>
      <c r="F49297" s="2"/>
      <c r="G49297" s="2"/>
      <c r="O49297" s="2"/>
      <c r="Q49297" s="2"/>
      <c r="R49297" s="2"/>
      <c r="S49297" s="2"/>
      <c r="T49297" s="2"/>
    </row>
    <row r="49298" spans="4:20" x14ac:dyDescent="0.2">
      <c r="D49298" s="2"/>
      <c r="E49298" s="2"/>
      <c r="F49298" s="2"/>
      <c r="G49298" s="2"/>
      <c r="O49298" s="2"/>
      <c r="Q49298" s="2"/>
      <c r="R49298" s="2"/>
      <c r="S49298" s="2"/>
      <c r="T49298" s="2"/>
    </row>
    <row r="49299" spans="4:20" x14ac:dyDescent="0.2">
      <c r="D49299" s="2"/>
      <c r="E49299" s="2"/>
      <c r="F49299" s="2"/>
      <c r="G49299" s="2"/>
      <c r="O49299" s="2"/>
      <c r="Q49299" s="2"/>
      <c r="R49299" s="2"/>
      <c r="S49299" s="2"/>
      <c r="T49299" s="2"/>
    </row>
    <row r="49300" spans="4:20" x14ac:dyDescent="0.2">
      <c r="D49300" s="2"/>
      <c r="E49300" s="2"/>
      <c r="F49300" s="2"/>
      <c r="G49300" s="2"/>
      <c r="O49300" s="2"/>
      <c r="Q49300" s="2"/>
      <c r="R49300" s="2"/>
      <c r="S49300" s="2"/>
      <c r="T49300" s="2"/>
    </row>
    <row r="49301" spans="4:20" x14ac:dyDescent="0.2">
      <c r="D49301" s="2"/>
      <c r="E49301" s="2"/>
      <c r="F49301" s="2"/>
      <c r="G49301" s="2"/>
      <c r="O49301" s="2"/>
      <c r="Q49301" s="2"/>
      <c r="R49301" s="2"/>
      <c r="S49301" s="2"/>
      <c r="T49301" s="2"/>
    </row>
    <row r="49302" spans="4:20" x14ac:dyDescent="0.2">
      <c r="D49302" s="2"/>
      <c r="E49302" s="2"/>
      <c r="F49302" s="2"/>
      <c r="G49302" s="2"/>
      <c r="O49302" s="2"/>
      <c r="Q49302" s="2"/>
      <c r="R49302" s="2"/>
      <c r="S49302" s="2"/>
      <c r="T49302" s="2"/>
    </row>
    <row r="49303" spans="4:20" x14ac:dyDescent="0.2">
      <c r="D49303" s="2"/>
      <c r="E49303" s="2"/>
      <c r="F49303" s="2"/>
      <c r="G49303" s="2"/>
      <c r="O49303" s="2"/>
      <c r="Q49303" s="2"/>
      <c r="R49303" s="2"/>
      <c r="S49303" s="2"/>
      <c r="T49303" s="2"/>
    </row>
    <row r="49304" spans="4:20" x14ac:dyDescent="0.2">
      <c r="D49304" s="2"/>
      <c r="E49304" s="2"/>
      <c r="F49304" s="2"/>
      <c r="G49304" s="2"/>
      <c r="O49304" s="2"/>
      <c r="Q49304" s="2"/>
      <c r="R49304" s="2"/>
      <c r="S49304" s="2"/>
      <c r="T49304" s="2"/>
    </row>
    <row r="49305" spans="4:20" x14ac:dyDescent="0.2">
      <c r="D49305" s="2"/>
      <c r="E49305" s="2"/>
      <c r="F49305" s="2"/>
      <c r="G49305" s="2"/>
      <c r="O49305" s="2"/>
      <c r="Q49305" s="2"/>
      <c r="R49305" s="2"/>
      <c r="S49305" s="2"/>
      <c r="T49305" s="2"/>
    </row>
    <row r="49306" spans="4:20" x14ac:dyDescent="0.2">
      <c r="D49306" s="2"/>
      <c r="E49306" s="2"/>
      <c r="F49306" s="2"/>
      <c r="G49306" s="2"/>
      <c r="O49306" s="2"/>
      <c r="Q49306" s="2"/>
      <c r="R49306" s="2"/>
      <c r="S49306" s="2"/>
      <c r="T49306" s="2"/>
    </row>
    <row r="49307" spans="4:20" x14ac:dyDescent="0.2">
      <c r="D49307" s="2"/>
      <c r="E49307" s="2"/>
      <c r="F49307" s="2"/>
      <c r="G49307" s="2"/>
      <c r="O49307" s="2"/>
      <c r="Q49307" s="2"/>
      <c r="R49307" s="2"/>
      <c r="S49307" s="2"/>
      <c r="T49307" s="2"/>
    </row>
    <row r="49308" spans="4:20" x14ac:dyDescent="0.2">
      <c r="D49308" s="2"/>
      <c r="E49308" s="2"/>
      <c r="F49308" s="2"/>
      <c r="G49308" s="2"/>
      <c r="O49308" s="2"/>
      <c r="Q49308" s="2"/>
      <c r="R49308" s="2"/>
      <c r="S49308" s="2"/>
      <c r="T49308" s="2"/>
    </row>
    <row r="49309" spans="4:20" x14ac:dyDescent="0.2">
      <c r="D49309" s="2"/>
      <c r="E49309" s="2"/>
      <c r="F49309" s="2"/>
      <c r="G49309" s="2"/>
      <c r="O49309" s="2"/>
      <c r="Q49309" s="2"/>
      <c r="R49309" s="2"/>
      <c r="S49309" s="2"/>
      <c r="T49309" s="2"/>
    </row>
    <row r="49310" spans="4:20" x14ac:dyDescent="0.2">
      <c r="D49310" s="2"/>
      <c r="E49310" s="2"/>
      <c r="F49310" s="2"/>
      <c r="G49310" s="2"/>
      <c r="O49310" s="2"/>
      <c r="Q49310" s="2"/>
      <c r="R49310" s="2"/>
      <c r="S49310" s="2"/>
      <c r="T49310" s="2"/>
    </row>
    <row r="49311" spans="4:20" x14ac:dyDescent="0.2">
      <c r="D49311" s="2"/>
      <c r="E49311" s="2"/>
      <c r="F49311" s="2"/>
      <c r="G49311" s="2"/>
      <c r="O49311" s="2"/>
      <c r="Q49311" s="2"/>
      <c r="R49311" s="2"/>
      <c r="S49311" s="2"/>
      <c r="T49311" s="2"/>
    </row>
    <row r="49312" spans="4:20" x14ac:dyDescent="0.2">
      <c r="D49312" s="2"/>
      <c r="E49312" s="2"/>
      <c r="F49312" s="2"/>
      <c r="G49312" s="2"/>
      <c r="O49312" s="2"/>
      <c r="Q49312" s="2"/>
      <c r="R49312" s="2"/>
      <c r="S49312" s="2"/>
      <c r="T49312" s="2"/>
    </row>
    <row r="49313" spans="4:20" x14ac:dyDescent="0.2">
      <c r="D49313" s="2"/>
      <c r="E49313" s="2"/>
      <c r="F49313" s="2"/>
      <c r="G49313" s="2"/>
      <c r="O49313" s="2"/>
      <c r="Q49313" s="2"/>
      <c r="R49313" s="2"/>
      <c r="S49313" s="2"/>
      <c r="T49313" s="2"/>
    </row>
    <row r="49314" spans="4:20" x14ac:dyDescent="0.2">
      <c r="D49314" s="2"/>
      <c r="E49314" s="2"/>
      <c r="F49314" s="2"/>
      <c r="G49314" s="2"/>
      <c r="O49314" s="2"/>
      <c r="Q49314" s="2"/>
      <c r="R49314" s="2"/>
      <c r="S49314" s="2"/>
      <c r="T49314" s="2"/>
    </row>
    <row r="49315" spans="4:20" x14ac:dyDescent="0.2">
      <c r="D49315" s="2"/>
      <c r="E49315" s="2"/>
      <c r="F49315" s="2"/>
      <c r="G49315" s="2"/>
      <c r="O49315" s="2"/>
      <c r="Q49315" s="2"/>
      <c r="R49315" s="2"/>
      <c r="S49315" s="2"/>
      <c r="T49315" s="2"/>
    </row>
    <row r="49316" spans="4:20" x14ac:dyDescent="0.2">
      <c r="D49316" s="2"/>
      <c r="E49316" s="2"/>
      <c r="F49316" s="2"/>
      <c r="G49316" s="2"/>
      <c r="O49316" s="2"/>
      <c r="Q49316" s="2"/>
      <c r="R49316" s="2"/>
      <c r="S49316" s="2"/>
      <c r="T49316" s="2"/>
    </row>
    <row r="49317" spans="4:20" x14ac:dyDescent="0.2">
      <c r="D49317" s="2"/>
      <c r="E49317" s="2"/>
      <c r="F49317" s="2"/>
      <c r="G49317" s="2"/>
      <c r="O49317" s="2"/>
      <c r="Q49317" s="2"/>
      <c r="R49317" s="2"/>
      <c r="S49317" s="2"/>
      <c r="T49317" s="2"/>
    </row>
    <row r="49318" spans="4:20" x14ac:dyDescent="0.2">
      <c r="D49318" s="2"/>
      <c r="E49318" s="2"/>
      <c r="F49318" s="2"/>
      <c r="G49318" s="2"/>
      <c r="O49318" s="2"/>
      <c r="Q49318" s="2"/>
      <c r="R49318" s="2"/>
      <c r="S49318" s="2"/>
      <c r="T49318" s="2"/>
    </row>
    <row r="49319" spans="4:20" x14ac:dyDescent="0.2">
      <c r="D49319" s="2"/>
      <c r="E49319" s="2"/>
      <c r="F49319" s="2"/>
      <c r="G49319" s="2"/>
      <c r="O49319" s="2"/>
      <c r="Q49319" s="2"/>
      <c r="R49319" s="2"/>
      <c r="S49319" s="2"/>
      <c r="T49319" s="2"/>
    </row>
    <row r="49320" spans="4:20" x14ac:dyDescent="0.2">
      <c r="D49320" s="2"/>
      <c r="E49320" s="2"/>
      <c r="F49320" s="2"/>
      <c r="G49320" s="2"/>
      <c r="O49320" s="2"/>
      <c r="Q49320" s="2"/>
      <c r="R49320" s="2"/>
      <c r="S49320" s="2"/>
      <c r="T49320" s="2"/>
    </row>
    <row r="49321" spans="4:20" x14ac:dyDescent="0.2">
      <c r="D49321" s="2"/>
      <c r="E49321" s="2"/>
      <c r="F49321" s="2"/>
      <c r="G49321" s="2"/>
      <c r="O49321" s="2"/>
      <c r="Q49321" s="2"/>
      <c r="R49321" s="2"/>
      <c r="S49321" s="2"/>
      <c r="T49321" s="2"/>
    </row>
    <row r="49322" spans="4:20" x14ac:dyDescent="0.2">
      <c r="D49322" s="2"/>
      <c r="E49322" s="2"/>
      <c r="F49322" s="2"/>
      <c r="G49322" s="2"/>
      <c r="O49322" s="2"/>
      <c r="Q49322" s="2"/>
      <c r="R49322" s="2"/>
      <c r="S49322" s="2"/>
      <c r="T49322" s="2"/>
    </row>
    <row r="49323" spans="4:20" x14ac:dyDescent="0.2">
      <c r="D49323" s="2"/>
      <c r="E49323" s="2"/>
      <c r="F49323" s="2"/>
      <c r="G49323" s="2"/>
      <c r="O49323" s="2"/>
      <c r="Q49323" s="2"/>
      <c r="R49323" s="2"/>
      <c r="S49323" s="2"/>
      <c r="T49323" s="2"/>
    </row>
    <row r="49324" spans="4:20" x14ac:dyDescent="0.2">
      <c r="D49324" s="2"/>
      <c r="E49324" s="2"/>
      <c r="F49324" s="2"/>
      <c r="G49324" s="2"/>
      <c r="O49324" s="2"/>
      <c r="Q49324" s="2"/>
      <c r="R49324" s="2"/>
      <c r="S49324" s="2"/>
      <c r="T49324" s="2"/>
    </row>
    <row r="49325" spans="4:20" x14ac:dyDescent="0.2">
      <c r="D49325" s="2"/>
      <c r="E49325" s="2"/>
      <c r="F49325" s="2"/>
      <c r="G49325" s="2"/>
      <c r="O49325" s="2"/>
      <c r="Q49325" s="2"/>
      <c r="R49325" s="2"/>
      <c r="S49325" s="2"/>
      <c r="T49325" s="2"/>
    </row>
    <row r="49326" spans="4:20" x14ac:dyDescent="0.2">
      <c r="D49326" s="2"/>
      <c r="E49326" s="2"/>
      <c r="F49326" s="2"/>
      <c r="G49326" s="2"/>
      <c r="O49326" s="2"/>
      <c r="Q49326" s="2"/>
      <c r="R49326" s="2"/>
      <c r="S49326" s="2"/>
      <c r="T49326" s="2"/>
    </row>
    <row r="49327" spans="4:20" x14ac:dyDescent="0.2">
      <c r="D49327" s="2"/>
      <c r="E49327" s="2"/>
      <c r="F49327" s="2"/>
      <c r="G49327" s="2"/>
      <c r="O49327" s="2"/>
      <c r="Q49327" s="2"/>
      <c r="R49327" s="2"/>
      <c r="S49327" s="2"/>
      <c r="T49327" s="2"/>
    </row>
    <row r="49328" spans="4:20" x14ac:dyDescent="0.2">
      <c r="D49328" s="2"/>
      <c r="E49328" s="2"/>
      <c r="F49328" s="2"/>
      <c r="G49328" s="2"/>
      <c r="O49328" s="2"/>
      <c r="Q49328" s="2"/>
      <c r="R49328" s="2"/>
      <c r="S49328" s="2"/>
      <c r="T49328" s="2"/>
    </row>
    <row r="49329" spans="4:20" x14ac:dyDescent="0.2">
      <c r="D49329" s="2"/>
      <c r="E49329" s="2"/>
      <c r="F49329" s="2"/>
      <c r="G49329" s="2"/>
      <c r="O49329" s="2"/>
      <c r="Q49329" s="2"/>
      <c r="R49329" s="2"/>
      <c r="S49329" s="2"/>
      <c r="T49329" s="2"/>
    </row>
    <row r="49330" spans="4:20" x14ac:dyDescent="0.2">
      <c r="D49330" s="2"/>
      <c r="E49330" s="2"/>
      <c r="F49330" s="2"/>
      <c r="G49330" s="2"/>
      <c r="O49330" s="2"/>
      <c r="Q49330" s="2"/>
      <c r="R49330" s="2"/>
      <c r="S49330" s="2"/>
      <c r="T49330" s="2"/>
    </row>
    <row r="49331" spans="4:20" x14ac:dyDescent="0.2">
      <c r="D49331" s="2"/>
      <c r="E49331" s="2"/>
      <c r="F49331" s="2"/>
      <c r="G49331" s="2"/>
      <c r="O49331" s="2"/>
      <c r="Q49331" s="2"/>
      <c r="R49331" s="2"/>
      <c r="S49331" s="2"/>
      <c r="T49331" s="2"/>
    </row>
    <row r="49332" spans="4:20" x14ac:dyDescent="0.2">
      <c r="D49332" s="2"/>
      <c r="E49332" s="2"/>
      <c r="F49332" s="2"/>
      <c r="G49332" s="2"/>
      <c r="O49332" s="2"/>
      <c r="Q49332" s="2"/>
      <c r="R49332" s="2"/>
      <c r="S49332" s="2"/>
      <c r="T49332" s="2"/>
    </row>
    <row r="49333" spans="4:20" x14ac:dyDescent="0.2">
      <c r="D49333" s="2"/>
      <c r="E49333" s="2"/>
      <c r="F49333" s="2"/>
      <c r="G49333" s="2"/>
      <c r="O49333" s="2"/>
      <c r="Q49333" s="2"/>
      <c r="R49333" s="2"/>
      <c r="S49333" s="2"/>
      <c r="T49333" s="2"/>
    </row>
    <row r="49334" spans="4:20" x14ac:dyDescent="0.2">
      <c r="D49334" s="2"/>
      <c r="E49334" s="2"/>
      <c r="F49334" s="2"/>
      <c r="G49334" s="2"/>
      <c r="O49334" s="2"/>
      <c r="Q49334" s="2"/>
      <c r="R49334" s="2"/>
      <c r="S49334" s="2"/>
      <c r="T49334" s="2"/>
    </row>
    <row r="49335" spans="4:20" x14ac:dyDescent="0.2">
      <c r="D49335" s="2"/>
      <c r="E49335" s="2"/>
      <c r="F49335" s="2"/>
      <c r="G49335" s="2"/>
      <c r="O49335" s="2"/>
      <c r="Q49335" s="2"/>
      <c r="R49335" s="2"/>
      <c r="S49335" s="2"/>
      <c r="T49335" s="2"/>
    </row>
    <row r="49336" spans="4:20" x14ac:dyDescent="0.2">
      <c r="D49336" s="2"/>
      <c r="E49336" s="2"/>
      <c r="F49336" s="2"/>
      <c r="G49336" s="2"/>
      <c r="O49336" s="2"/>
      <c r="Q49336" s="2"/>
      <c r="R49336" s="2"/>
      <c r="S49336" s="2"/>
      <c r="T49336" s="2"/>
    </row>
    <row r="49337" spans="4:20" x14ac:dyDescent="0.2">
      <c r="D49337" s="2"/>
      <c r="E49337" s="2"/>
      <c r="F49337" s="2"/>
      <c r="G49337" s="2"/>
      <c r="O49337" s="2"/>
      <c r="Q49337" s="2"/>
      <c r="R49337" s="2"/>
      <c r="S49337" s="2"/>
      <c r="T49337" s="2"/>
    </row>
    <row r="49338" spans="4:20" x14ac:dyDescent="0.2">
      <c r="D49338" s="2"/>
      <c r="E49338" s="2"/>
      <c r="F49338" s="2"/>
      <c r="G49338" s="2"/>
      <c r="O49338" s="2"/>
      <c r="Q49338" s="2"/>
      <c r="R49338" s="2"/>
      <c r="S49338" s="2"/>
      <c r="T49338" s="2"/>
    </row>
    <row r="49339" spans="4:20" x14ac:dyDescent="0.2">
      <c r="D49339" s="2"/>
      <c r="E49339" s="2"/>
      <c r="F49339" s="2"/>
      <c r="G49339" s="2"/>
      <c r="O49339" s="2"/>
      <c r="Q49339" s="2"/>
      <c r="R49339" s="2"/>
      <c r="S49339" s="2"/>
      <c r="T49339" s="2"/>
    </row>
    <row r="49340" spans="4:20" x14ac:dyDescent="0.2">
      <c r="D49340" s="2"/>
      <c r="E49340" s="2"/>
      <c r="F49340" s="2"/>
      <c r="G49340" s="2"/>
      <c r="O49340" s="2"/>
      <c r="Q49340" s="2"/>
      <c r="R49340" s="2"/>
      <c r="S49340" s="2"/>
      <c r="T49340" s="2"/>
    </row>
    <row r="49341" spans="4:20" x14ac:dyDescent="0.2">
      <c r="D49341" s="2"/>
      <c r="E49341" s="2"/>
      <c r="F49341" s="2"/>
      <c r="G49341" s="2"/>
      <c r="O49341" s="2"/>
      <c r="Q49341" s="2"/>
      <c r="R49341" s="2"/>
      <c r="S49341" s="2"/>
      <c r="T49341" s="2"/>
    </row>
    <row r="49342" spans="4:20" x14ac:dyDescent="0.2">
      <c r="D49342" s="2"/>
      <c r="E49342" s="2"/>
      <c r="F49342" s="2"/>
      <c r="G49342" s="2"/>
      <c r="O49342" s="2"/>
      <c r="Q49342" s="2"/>
      <c r="R49342" s="2"/>
      <c r="S49342" s="2"/>
      <c r="T49342" s="2"/>
    </row>
    <row r="49343" spans="4:20" x14ac:dyDescent="0.2">
      <c r="D49343" s="2"/>
      <c r="E49343" s="2"/>
      <c r="F49343" s="2"/>
      <c r="G49343" s="2"/>
      <c r="O49343" s="2"/>
      <c r="Q49343" s="2"/>
      <c r="R49343" s="2"/>
      <c r="S49343" s="2"/>
      <c r="T49343" s="2"/>
    </row>
    <row r="49344" spans="4:20" x14ac:dyDescent="0.2">
      <c r="D49344" s="2"/>
      <c r="E49344" s="2"/>
      <c r="F49344" s="2"/>
      <c r="G49344" s="2"/>
      <c r="O49344" s="2"/>
      <c r="Q49344" s="2"/>
      <c r="R49344" s="2"/>
      <c r="S49344" s="2"/>
      <c r="T49344" s="2"/>
    </row>
    <row r="49345" spans="4:20" x14ac:dyDescent="0.2">
      <c r="D49345" s="2"/>
      <c r="E49345" s="2"/>
      <c r="F49345" s="2"/>
      <c r="G49345" s="2"/>
      <c r="O49345" s="2"/>
      <c r="Q49345" s="2"/>
      <c r="R49345" s="2"/>
      <c r="S49345" s="2"/>
      <c r="T49345" s="2"/>
    </row>
    <row r="49346" spans="4:20" x14ac:dyDescent="0.2">
      <c r="D49346" s="2"/>
      <c r="E49346" s="2"/>
      <c r="F49346" s="2"/>
      <c r="G49346" s="2"/>
      <c r="O49346" s="2"/>
      <c r="Q49346" s="2"/>
      <c r="R49346" s="2"/>
      <c r="S49346" s="2"/>
      <c r="T49346" s="2"/>
    </row>
    <row r="49347" spans="4:20" x14ac:dyDescent="0.2">
      <c r="D49347" s="2"/>
      <c r="E49347" s="2"/>
      <c r="F49347" s="2"/>
      <c r="G49347" s="2"/>
      <c r="O49347" s="2"/>
      <c r="Q49347" s="2"/>
      <c r="R49347" s="2"/>
      <c r="S49347" s="2"/>
      <c r="T49347" s="2"/>
    </row>
    <row r="49348" spans="4:20" x14ac:dyDescent="0.2">
      <c r="D49348" s="2"/>
      <c r="E49348" s="2"/>
      <c r="F49348" s="2"/>
      <c r="G49348" s="2"/>
      <c r="O49348" s="2"/>
      <c r="Q49348" s="2"/>
      <c r="R49348" s="2"/>
      <c r="S49348" s="2"/>
      <c r="T49348" s="2"/>
    </row>
    <row r="49349" spans="4:20" x14ac:dyDescent="0.2">
      <c r="D49349" s="2"/>
      <c r="E49349" s="2"/>
      <c r="F49349" s="2"/>
      <c r="G49349" s="2"/>
      <c r="O49349" s="2"/>
      <c r="Q49349" s="2"/>
      <c r="R49349" s="2"/>
      <c r="S49349" s="2"/>
      <c r="T49349" s="2"/>
    </row>
    <row r="49350" spans="4:20" x14ac:dyDescent="0.2">
      <c r="D49350" s="2"/>
      <c r="E49350" s="2"/>
      <c r="F49350" s="2"/>
      <c r="G49350" s="2"/>
      <c r="O49350" s="2"/>
      <c r="Q49350" s="2"/>
      <c r="R49350" s="2"/>
      <c r="S49350" s="2"/>
      <c r="T49350" s="2"/>
    </row>
    <row r="49351" spans="4:20" x14ac:dyDescent="0.2">
      <c r="D49351" s="2"/>
      <c r="E49351" s="2"/>
      <c r="F49351" s="2"/>
      <c r="G49351" s="2"/>
      <c r="O49351" s="2"/>
      <c r="Q49351" s="2"/>
      <c r="R49351" s="2"/>
      <c r="S49351" s="2"/>
      <c r="T49351" s="2"/>
    </row>
    <row r="49352" spans="4:20" x14ac:dyDescent="0.2">
      <c r="D49352" s="2"/>
      <c r="E49352" s="2"/>
      <c r="F49352" s="2"/>
      <c r="G49352" s="2"/>
      <c r="O49352" s="2"/>
      <c r="Q49352" s="2"/>
      <c r="R49352" s="2"/>
      <c r="S49352" s="2"/>
      <c r="T49352" s="2"/>
    </row>
    <row r="49353" spans="4:20" x14ac:dyDescent="0.2">
      <c r="D49353" s="2"/>
      <c r="E49353" s="2"/>
      <c r="F49353" s="2"/>
      <c r="G49353" s="2"/>
      <c r="O49353" s="2"/>
      <c r="Q49353" s="2"/>
      <c r="R49353" s="2"/>
      <c r="S49353" s="2"/>
      <c r="T49353" s="2"/>
    </row>
    <row r="49354" spans="4:20" x14ac:dyDescent="0.2">
      <c r="D49354" s="2"/>
      <c r="E49354" s="2"/>
      <c r="F49354" s="2"/>
      <c r="G49354" s="2"/>
      <c r="O49354" s="2"/>
      <c r="Q49354" s="2"/>
      <c r="R49354" s="2"/>
      <c r="S49354" s="2"/>
      <c r="T49354" s="2"/>
    </row>
    <row r="49355" spans="4:20" x14ac:dyDescent="0.2">
      <c r="D49355" s="2"/>
      <c r="E49355" s="2"/>
      <c r="F49355" s="2"/>
      <c r="G49355" s="2"/>
      <c r="O49355" s="2"/>
      <c r="Q49355" s="2"/>
      <c r="R49355" s="2"/>
      <c r="S49355" s="2"/>
      <c r="T49355" s="2"/>
    </row>
    <row r="49356" spans="4:20" x14ac:dyDescent="0.2">
      <c r="D49356" s="2"/>
      <c r="E49356" s="2"/>
      <c r="F49356" s="2"/>
      <c r="G49356" s="2"/>
      <c r="O49356" s="2"/>
      <c r="Q49356" s="2"/>
      <c r="R49356" s="2"/>
      <c r="S49356" s="2"/>
      <c r="T49356" s="2"/>
    </row>
    <row r="49357" spans="4:20" x14ac:dyDescent="0.2">
      <c r="D49357" s="2"/>
      <c r="E49357" s="2"/>
      <c r="F49357" s="2"/>
      <c r="G49357" s="2"/>
      <c r="O49357" s="2"/>
      <c r="Q49357" s="2"/>
      <c r="R49357" s="2"/>
      <c r="S49357" s="2"/>
      <c r="T49357" s="2"/>
    </row>
    <row r="49358" spans="4:20" x14ac:dyDescent="0.2">
      <c r="D49358" s="2"/>
      <c r="E49358" s="2"/>
      <c r="F49358" s="2"/>
      <c r="G49358" s="2"/>
      <c r="O49358" s="2"/>
      <c r="Q49358" s="2"/>
      <c r="R49358" s="2"/>
      <c r="S49358" s="2"/>
      <c r="T49358" s="2"/>
    </row>
    <row r="49359" spans="4:20" x14ac:dyDescent="0.2">
      <c r="D49359" s="2"/>
      <c r="E49359" s="2"/>
      <c r="F49359" s="2"/>
      <c r="G49359" s="2"/>
      <c r="O49359" s="2"/>
      <c r="Q49359" s="2"/>
      <c r="R49359" s="2"/>
      <c r="S49359" s="2"/>
      <c r="T49359" s="2"/>
    </row>
    <row r="49360" spans="4:20" x14ac:dyDescent="0.2">
      <c r="D49360" s="2"/>
      <c r="E49360" s="2"/>
      <c r="F49360" s="2"/>
      <c r="G49360" s="2"/>
      <c r="O49360" s="2"/>
      <c r="Q49360" s="2"/>
      <c r="R49360" s="2"/>
      <c r="S49360" s="2"/>
      <c r="T49360" s="2"/>
    </row>
    <row r="49361" spans="4:20" x14ac:dyDescent="0.2">
      <c r="D49361" s="2"/>
      <c r="E49361" s="2"/>
      <c r="F49361" s="2"/>
      <c r="G49361" s="2"/>
      <c r="O49361" s="2"/>
      <c r="Q49361" s="2"/>
      <c r="R49361" s="2"/>
      <c r="S49361" s="2"/>
      <c r="T49361" s="2"/>
    </row>
    <row r="49362" spans="4:20" x14ac:dyDescent="0.2">
      <c r="D49362" s="2"/>
      <c r="E49362" s="2"/>
      <c r="F49362" s="2"/>
      <c r="G49362" s="2"/>
      <c r="O49362" s="2"/>
      <c r="Q49362" s="2"/>
      <c r="R49362" s="2"/>
      <c r="S49362" s="2"/>
      <c r="T49362" s="2"/>
    </row>
    <row r="49363" spans="4:20" x14ac:dyDescent="0.2">
      <c r="D49363" s="2"/>
      <c r="E49363" s="2"/>
      <c r="F49363" s="2"/>
      <c r="G49363" s="2"/>
      <c r="O49363" s="2"/>
      <c r="Q49363" s="2"/>
      <c r="R49363" s="2"/>
      <c r="S49363" s="2"/>
      <c r="T49363" s="2"/>
    </row>
    <row r="49364" spans="4:20" x14ac:dyDescent="0.2">
      <c r="D49364" s="2"/>
      <c r="E49364" s="2"/>
      <c r="F49364" s="2"/>
      <c r="G49364" s="2"/>
      <c r="O49364" s="2"/>
      <c r="Q49364" s="2"/>
      <c r="R49364" s="2"/>
      <c r="S49364" s="2"/>
      <c r="T49364" s="2"/>
    </row>
    <row r="49365" spans="4:20" x14ac:dyDescent="0.2">
      <c r="D49365" s="2"/>
      <c r="E49365" s="2"/>
      <c r="F49365" s="2"/>
      <c r="G49365" s="2"/>
      <c r="O49365" s="2"/>
      <c r="Q49365" s="2"/>
      <c r="R49365" s="2"/>
      <c r="S49365" s="2"/>
      <c r="T49365" s="2"/>
    </row>
    <row r="49366" spans="4:20" x14ac:dyDescent="0.2">
      <c r="D49366" s="2"/>
      <c r="E49366" s="2"/>
      <c r="F49366" s="2"/>
      <c r="G49366" s="2"/>
      <c r="O49366" s="2"/>
      <c r="Q49366" s="2"/>
      <c r="R49366" s="2"/>
      <c r="S49366" s="2"/>
      <c r="T49366" s="2"/>
    </row>
    <row r="49367" spans="4:20" x14ac:dyDescent="0.2">
      <c r="D49367" s="2"/>
      <c r="E49367" s="2"/>
      <c r="F49367" s="2"/>
      <c r="G49367" s="2"/>
      <c r="O49367" s="2"/>
      <c r="Q49367" s="2"/>
      <c r="R49367" s="2"/>
      <c r="S49367" s="2"/>
      <c r="T49367" s="2"/>
    </row>
    <row r="49368" spans="4:20" x14ac:dyDescent="0.2">
      <c r="D49368" s="2"/>
      <c r="E49368" s="2"/>
      <c r="F49368" s="2"/>
      <c r="G49368" s="2"/>
      <c r="O49368" s="2"/>
      <c r="Q49368" s="2"/>
      <c r="R49368" s="2"/>
      <c r="S49368" s="2"/>
      <c r="T49368" s="2"/>
    </row>
    <row r="49369" spans="4:20" x14ac:dyDescent="0.2">
      <c r="D49369" s="2"/>
      <c r="E49369" s="2"/>
      <c r="F49369" s="2"/>
      <c r="G49369" s="2"/>
      <c r="O49369" s="2"/>
      <c r="Q49369" s="2"/>
      <c r="R49369" s="2"/>
      <c r="S49369" s="2"/>
      <c r="T49369" s="2"/>
    </row>
    <row r="49370" spans="4:20" x14ac:dyDescent="0.2">
      <c r="D49370" s="2"/>
      <c r="E49370" s="2"/>
      <c r="F49370" s="2"/>
      <c r="G49370" s="2"/>
      <c r="O49370" s="2"/>
      <c r="Q49370" s="2"/>
      <c r="R49370" s="2"/>
      <c r="S49370" s="2"/>
      <c r="T49370" s="2"/>
    </row>
    <row r="49371" spans="4:20" x14ac:dyDescent="0.2">
      <c r="D49371" s="2"/>
      <c r="E49371" s="2"/>
      <c r="F49371" s="2"/>
      <c r="G49371" s="2"/>
      <c r="O49371" s="2"/>
      <c r="Q49371" s="2"/>
      <c r="R49371" s="2"/>
      <c r="S49371" s="2"/>
      <c r="T49371" s="2"/>
    </row>
    <row r="49372" spans="4:20" x14ac:dyDescent="0.2">
      <c r="D49372" s="2"/>
      <c r="E49372" s="2"/>
      <c r="F49372" s="2"/>
      <c r="G49372" s="2"/>
      <c r="O49372" s="2"/>
      <c r="Q49372" s="2"/>
      <c r="R49372" s="2"/>
      <c r="S49372" s="2"/>
      <c r="T49372" s="2"/>
    </row>
    <row r="49373" spans="4:20" x14ac:dyDescent="0.2">
      <c r="D49373" s="2"/>
      <c r="E49373" s="2"/>
      <c r="F49373" s="2"/>
      <c r="G49373" s="2"/>
      <c r="O49373" s="2"/>
      <c r="Q49373" s="2"/>
      <c r="R49373" s="2"/>
      <c r="S49373" s="2"/>
      <c r="T49373" s="2"/>
    </row>
    <row r="49374" spans="4:20" x14ac:dyDescent="0.2">
      <c r="D49374" s="2"/>
      <c r="E49374" s="2"/>
      <c r="F49374" s="2"/>
      <c r="G49374" s="2"/>
      <c r="O49374" s="2"/>
      <c r="Q49374" s="2"/>
      <c r="R49374" s="2"/>
      <c r="S49374" s="2"/>
      <c r="T49374" s="2"/>
    </row>
    <row r="49375" spans="4:20" x14ac:dyDescent="0.2">
      <c r="D49375" s="2"/>
      <c r="E49375" s="2"/>
      <c r="F49375" s="2"/>
      <c r="G49375" s="2"/>
      <c r="O49375" s="2"/>
      <c r="Q49375" s="2"/>
      <c r="R49375" s="2"/>
      <c r="S49375" s="2"/>
      <c r="T49375" s="2"/>
    </row>
    <row r="49376" spans="4:20" x14ac:dyDescent="0.2">
      <c r="D49376" s="2"/>
      <c r="E49376" s="2"/>
      <c r="F49376" s="2"/>
      <c r="G49376" s="2"/>
      <c r="O49376" s="2"/>
      <c r="Q49376" s="2"/>
      <c r="R49376" s="2"/>
      <c r="S49376" s="2"/>
      <c r="T49376" s="2"/>
    </row>
    <row r="49377" spans="4:20" x14ac:dyDescent="0.2">
      <c r="D49377" s="2"/>
      <c r="E49377" s="2"/>
      <c r="F49377" s="2"/>
      <c r="G49377" s="2"/>
      <c r="O49377" s="2"/>
      <c r="Q49377" s="2"/>
      <c r="R49377" s="2"/>
      <c r="S49377" s="2"/>
      <c r="T49377" s="2"/>
    </row>
    <row r="49378" spans="4:20" x14ac:dyDescent="0.2">
      <c r="D49378" s="2"/>
      <c r="E49378" s="2"/>
      <c r="F49378" s="2"/>
      <c r="G49378" s="2"/>
      <c r="O49378" s="2"/>
      <c r="Q49378" s="2"/>
      <c r="R49378" s="2"/>
      <c r="S49378" s="2"/>
      <c r="T49378" s="2"/>
    </row>
    <row r="49379" spans="4:20" x14ac:dyDescent="0.2">
      <c r="D49379" s="2"/>
      <c r="E49379" s="2"/>
      <c r="F49379" s="2"/>
      <c r="G49379" s="2"/>
      <c r="O49379" s="2"/>
      <c r="Q49379" s="2"/>
      <c r="R49379" s="2"/>
      <c r="S49379" s="2"/>
      <c r="T49379" s="2"/>
    </row>
    <row r="49380" spans="4:20" x14ac:dyDescent="0.2">
      <c r="D49380" s="2"/>
      <c r="E49380" s="2"/>
      <c r="F49380" s="2"/>
      <c r="G49380" s="2"/>
      <c r="O49380" s="2"/>
      <c r="Q49380" s="2"/>
      <c r="R49380" s="2"/>
      <c r="S49380" s="2"/>
      <c r="T49380" s="2"/>
    </row>
    <row r="49381" spans="4:20" x14ac:dyDescent="0.2">
      <c r="D49381" s="2"/>
      <c r="E49381" s="2"/>
      <c r="F49381" s="2"/>
      <c r="G49381" s="2"/>
      <c r="O49381" s="2"/>
      <c r="Q49381" s="2"/>
      <c r="R49381" s="2"/>
      <c r="S49381" s="2"/>
      <c r="T49381" s="2"/>
    </row>
    <row r="49382" spans="4:20" x14ac:dyDescent="0.2">
      <c r="D49382" s="2"/>
      <c r="E49382" s="2"/>
      <c r="F49382" s="2"/>
      <c r="G49382" s="2"/>
      <c r="O49382" s="2"/>
      <c r="Q49382" s="2"/>
      <c r="R49382" s="2"/>
      <c r="S49382" s="2"/>
      <c r="T49382" s="2"/>
    </row>
    <row r="49383" spans="4:20" x14ac:dyDescent="0.2">
      <c r="D49383" s="2"/>
      <c r="E49383" s="2"/>
      <c r="F49383" s="2"/>
      <c r="G49383" s="2"/>
      <c r="O49383" s="2"/>
      <c r="Q49383" s="2"/>
      <c r="R49383" s="2"/>
      <c r="S49383" s="2"/>
      <c r="T49383" s="2"/>
    </row>
    <row r="49384" spans="4:20" x14ac:dyDescent="0.2">
      <c r="D49384" s="2"/>
      <c r="E49384" s="2"/>
      <c r="F49384" s="2"/>
      <c r="G49384" s="2"/>
      <c r="O49384" s="2"/>
      <c r="Q49384" s="2"/>
      <c r="R49384" s="2"/>
      <c r="S49384" s="2"/>
      <c r="T49384" s="2"/>
    </row>
    <row r="49385" spans="4:20" x14ac:dyDescent="0.2">
      <c r="D49385" s="2"/>
      <c r="E49385" s="2"/>
      <c r="F49385" s="2"/>
      <c r="G49385" s="2"/>
      <c r="O49385" s="2"/>
      <c r="Q49385" s="2"/>
      <c r="R49385" s="2"/>
      <c r="S49385" s="2"/>
      <c r="T49385" s="2"/>
    </row>
    <row r="49386" spans="4:20" x14ac:dyDescent="0.2">
      <c r="D49386" s="2"/>
      <c r="E49386" s="2"/>
      <c r="F49386" s="2"/>
      <c r="G49386" s="2"/>
      <c r="O49386" s="2"/>
      <c r="Q49386" s="2"/>
      <c r="R49386" s="2"/>
      <c r="S49386" s="2"/>
      <c r="T49386" s="2"/>
    </row>
    <row r="49387" spans="4:20" x14ac:dyDescent="0.2">
      <c r="D49387" s="2"/>
      <c r="E49387" s="2"/>
      <c r="F49387" s="2"/>
      <c r="G49387" s="2"/>
      <c r="O49387" s="2"/>
      <c r="Q49387" s="2"/>
      <c r="R49387" s="2"/>
      <c r="S49387" s="2"/>
      <c r="T49387" s="2"/>
    </row>
    <row r="49388" spans="4:20" x14ac:dyDescent="0.2">
      <c r="D49388" s="2"/>
      <c r="E49388" s="2"/>
      <c r="F49388" s="2"/>
      <c r="G49388" s="2"/>
      <c r="O49388" s="2"/>
      <c r="Q49388" s="2"/>
      <c r="R49388" s="2"/>
      <c r="S49388" s="2"/>
      <c r="T49388" s="2"/>
    </row>
    <row r="49389" spans="4:20" x14ac:dyDescent="0.2">
      <c r="D49389" s="2"/>
      <c r="E49389" s="2"/>
      <c r="F49389" s="2"/>
      <c r="G49389" s="2"/>
      <c r="O49389" s="2"/>
      <c r="Q49389" s="2"/>
      <c r="R49389" s="2"/>
      <c r="S49389" s="2"/>
      <c r="T49389" s="2"/>
    </row>
    <row r="49390" spans="4:20" x14ac:dyDescent="0.2">
      <c r="D49390" s="2"/>
      <c r="E49390" s="2"/>
      <c r="F49390" s="2"/>
      <c r="G49390" s="2"/>
      <c r="O49390" s="2"/>
      <c r="Q49390" s="2"/>
      <c r="R49390" s="2"/>
      <c r="S49390" s="2"/>
      <c r="T49390" s="2"/>
    </row>
    <row r="49391" spans="4:20" x14ac:dyDescent="0.2">
      <c r="D49391" s="2"/>
      <c r="E49391" s="2"/>
      <c r="F49391" s="2"/>
      <c r="G49391" s="2"/>
      <c r="O49391" s="2"/>
      <c r="Q49391" s="2"/>
      <c r="R49391" s="2"/>
      <c r="S49391" s="2"/>
      <c r="T49391" s="2"/>
    </row>
    <row r="49392" spans="4:20" x14ac:dyDescent="0.2">
      <c r="D49392" s="2"/>
      <c r="E49392" s="2"/>
      <c r="F49392" s="2"/>
      <c r="G49392" s="2"/>
      <c r="O49392" s="2"/>
      <c r="Q49392" s="2"/>
      <c r="R49392" s="2"/>
      <c r="S49392" s="2"/>
      <c r="T49392" s="2"/>
    </row>
    <row r="49393" spans="4:20" x14ac:dyDescent="0.2">
      <c r="D49393" s="2"/>
      <c r="E49393" s="2"/>
      <c r="F49393" s="2"/>
      <c r="G49393" s="2"/>
      <c r="O49393" s="2"/>
      <c r="Q49393" s="2"/>
      <c r="R49393" s="2"/>
      <c r="S49393" s="2"/>
      <c r="T49393" s="2"/>
    </row>
    <row r="49394" spans="4:20" x14ac:dyDescent="0.2">
      <c r="D49394" s="2"/>
      <c r="E49394" s="2"/>
      <c r="F49394" s="2"/>
      <c r="G49394" s="2"/>
      <c r="O49394" s="2"/>
      <c r="Q49394" s="2"/>
      <c r="R49394" s="2"/>
      <c r="S49394" s="2"/>
      <c r="T49394" s="2"/>
    </row>
    <row r="49395" spans="4:20" x14ac:dyDescent="0.2">
      <c r="D49395" s="2"/>
      <c r="E49395" s="2"/>
      <c r="F49395" s="2"/>
      <c r="G49395" s="2"/>
      <c r="O49395" s="2"/>
      <c r="Q49395" s="2"/>
      <c r="R49395" s="2"/>
      <c r="S49395" s="2"/>
      <c r="T49395" s="2"/>
    </row>
    <row r="49396" spans="4:20" x14ac:dyDescent="0.2">
      <c r="D49396" s="2"/>
      <c r="E49396" s="2"/>
      <c r="F49396" s="2"/>
      <c r="G49396" s="2"/>
      <c r="O49396" s="2"/>
      <c r="Q49396" s="2"/>
      <c r="R49396" s="2"/>
      <c r="S49396" s="2"/>
      <c r="T49396" s="2"/>
    </row>
    <row r="49397" spans="4:20" x14ac:dyDescent="0.2">
      <c r="D49397" s="2"/>
      <c r="E49397" s="2"/>
      <c r="F49397" s="2"/>
      <c r="G49397" s="2"/>
      <c r="O49397" s="2"/>
      <c r="Q49397" s="2"/>
      <c r="R49397" s="2"/>
      <c r="S49397" s="2"/>
      <c r="T49397" s="2"/>
    </row>
    <row r="49398" spans="4:20" x14ac:dyDescent="0.2">
      <c r="D49398" s="2"/>
      <c r="E49398" s="2"/>
      <c r="F49398" s="2"/>
      <c r="G49398" s="2"/>
      <c r="O49398" s="2"/>
      <c r="Q49398" s="2"/>
      <c r="R49398" s="2"/>
      <c r="S49398" s="2"/>
      <c r="T49398" s="2"/>
    </row>
    <row r="49399" spans="4:20" x14ac:dyDescent="0.2">
      <c r="D49399" s="2"/>
      <c r="E49399" s="2"/>
      <c r="F49399" s="2"/>
      <c r="G49399" s="2"/>
      <c r="O49399" s="2"/>
      <c r="Q49399" s="2"/>
      <c r="R49399" s="2"/>
      <c r="S49399" s="2"/>
      <c r="T49399" s="2"/>
    </row>
    <row r="49400" spans="4:20" x14ac:dyDescent="0.2">
      <c r="D49400" s="2"/>
      <c r="E49400" s="2"/>
      <c r="F49400" s="2"/>
      <c r="G49400" s="2"/>
      <c r="O49400" s="2"/>
      <c r="Q49400" s="2"/>
      <c r="R49400" s="2"/>
      <c r="S49400" s="2"/>
      <c r="T49400" s="2"/>
    </row>
    <row r="49401" spans="4:20" x14ac:dyDescent="0.2">
      <c r="D49401" s="2"/>
      <c r="E49401" s="2"/>
      <c r="F49401" s="2"/>
      <c r="G49401" s="2"/>
      <c r="O49401" s="2"/>
      <c r="Q49401" s="2"/>
      <c r="R49401" s="2"/>
      <c r="S49401" s="2"/>
      <c r="T49401" s="2"/>
    </row>
    <row r="49402" spans="4:20" x14ac:dyDescent="0.2">
      <c r="D49402" s="2"/>
      <c r="E49402" s="2"/>
      <c r="F49402" s="2"/>
      <c r="G49402" s="2"/>
      <c r="O49402" s="2"/>
      <c r="Q49402" s="2"/>
      <c r="R49402" s="2"/>
      <c r="S49402" s="2"/>
      <c r="T49402" s="2"/>
    </row>
    <row r="49403" spans="4:20" x14ac:dyDescent="0.2">
      <c r="D49403" s="2"/>
      <c r="E49403" s="2"/>
      <c r="F49403" s="2"/>
      <c r="G49403" s="2"/>
      <c r="O49403" s="2"/>
      <c r="Q49403" s="2"/>
      <c r="R49403" s="2"/>
      <c r="S49403" s="2"/>
      <c r="T49403" s="2"/>
    </row>
    <row r="49404" spans="4:20" x14ac:dyDescent="0.2">
      <c r="D49404" s="2"/>
      <c r="E49404" s="2"/>
      <c r="F49404" s="2"/>
      <c r="G49404" s="2"/>
      <c r="O49404" s="2"/>
      <c r="Q49404" s="2"/>
      <c r="R49404" s="2"/>
      <c r="S49404" s="2"/>
      <c r="T49404" s="2"/>
    </row>
    <row r="49405" spans="4:20" x14ac:dyDescent="0.2">
      <c r="D49405" s="2"/>
      <c r="E49405" s="2"/>
      <c r="F49405" s="2"/>
      <c r="G49405" s="2"/>
      <c r="O49405" s="2"/>
      <c r="Q49405" s="2"/>
      <c r="R49405" s="2"/>
      <c r="S49405" s="2"/>
      <c r="T49405" s="2"/>
    </row>
    <row r="49406" spans="4:20" x14ac:dyDescent="0.2">
      <c r="D49406" s="2"/>
      <c r="E49406" s="2"/>
      <c r="F49406" s="2"/>
      <c r="G49406" s="2"/>
      <c r="O49406" s="2"/>
      <c r="Q49406" s="2"/>
      <c r="R49406" s="2"/>
      <c r="S49406" s="2"/>
      <c r="T49406" s="2"/>
    </row>
    <row r="49407" spans="4:20" x14ac:dyDescent="0.2">
      <c r="D49407" s="2"/>
      <c r="E49407" s="2"/>
      <c r="F49407" s="2"/>
      <c r="G49407" s="2"/>
      <c r="O49407" s="2"/>
      <c r="Q49407" s="2"/>
      <c r="R49407" s="2"/>
      <c r="S49407" s="2"/>
      <c r="T49407" s="2"/>
    </row>
    <row r="49408" spans="4:20" x14ac:dyDescent="0.2">
      <c r="D49408" s="2"/>
      <c r="E49408" s="2"/>
      <c r="F49408" s="2"/>
      <c r="G49408" s="2"/>
      <c r="O49408" s="2"/>
      <c r="Q49408" s="2"/>
      <c r="R49408" s="2"/>
      <c r="S49408" s="2"/>
      <c r="T49408" s="2"/>
    </row>
    <row r="49409" spans="4:20" x14ac:dyDescent="0.2">
      <c r="D49409" s="2"/>
      <c r="E49409" s="2"/>
      <c r="F49409" s="2"/>
      <c r="G49409" s="2"/>
      <c r="O49409" s="2"/>
      <c r="Q49409" s="2"/>
      <c r="R49409" s="2"/>
      <c r="S49409" s="2"/>
      <c r="T49409" s="2"/>
    </row>
    <row r="49410" spans="4:20" x14ac:dyDescent="0.2">
      <c r="D49410" s="2"/>
      <c r="E49410" s="2"/>
      <c r="F49410" s="2"/>
      <c r="G49410" s="2"/>
      <c r="O49410" s="2"/>
      <c r="Q49410" s="2"/>
      <c r="R49410" s="2"/>
      <c r="S49410" s="2"/>
      <c r="T49410" s="2"/>
    </row>
    <row r="49411" spans="4:20" x14ac:dyDescent="0.2">
      <c r="D49411" s="2"/>
      <c r="E49411" s="2"/>
      <c r="F49411" s="2"/>
      <c r="G49411" s="2"/>
      <c r="O49411" s="2"/>
      <c r="Q49411" s="2"/>
      <c r="R49411" s="2"/>
      <c r="S49411" s="2"/>
      <c r="T49411" s="2"/>
    </row>
    <row r="49412" spans="4:20" x14ac:dyDescent="0.2">
      <c r="D49412" s="2"/>
      <c r="E49412" s="2"/>
      <c r="F49412" s="2"/>
      <c r="G49412" s="2"/>
      <c r="O49412" s="2"/>
      <c r="Q49412" s="2"/>
      <c r="R49412" s="2"/>
      <c r="S49412" s="2"/>
      <c r="T49412" s="2"/>
    </row>
    <row r="49413" spans="4:20" x14ac:dyDescent="0.2">
      <c r="D49413" s="2"/>
      <c r="E49413" s="2"/>
      <c r="F49413" s="2"/>
      <c r="G49413" s="2"/>
      <c r="O49413" s="2"/>
      <c r="Q49413" s="2"/>
      <c r="R49413" s="2"/>
      <c r="S49413" s="2"/>
      <c r="T49413" s="2"/>
    </row>
    <row r="49414" spans="4:20" x14ac:dyDescent="0.2">
      <c r="D49414" s="2"/>
      <c r="E49414" s="2"/>
      <c r="F49414" s="2"/>
      <c r="G49414" s="2"/>
      <c r="O49414" s="2"/>
      <c r="Q49414" s="2"/>
      <c r="R49414" s="2"/>
      <c r="S49414" s="2"/>
      <c r="T49414" s="2"/>
    </row>
    <row r="49415" spans="4:20" x14ac:dyDescent="0.2">
      <c r="D49415" s="2"/>
      <c r="E49415" s="2"/>
      <c r="F49415" s="2"/>
      <c r="G49415" s="2"/>
      <c r="O49415" s="2"/>
      <c r="Q49415" s="2"/>
      <c r="R49415" s="2"/>
      <c r="S49415" s="2"/>
      <c r="T49415" s="2"/>
    </row>
    <row r="49416" spans="4:20" x14ac:dyDescent="0.2">
      <c r="D49416" s="2"/>
      <c r="E49416" s="2"/>
      <c r="F49416" s="2"/>
      <c r="G49416" s="2"/>
      <c r="O49416" s="2"/>
      <c r="Q49416" s="2"/>
      <c r="R49416" s="2"/>
      <c r="S49416" s="2"/>
      <c r="T49416" s="2"/>
    </row>
    <row r="49417" spans="4:20" x14ac:dyDescent="0.2">
      <c r="D49417" s="2"/>
      <c r="E49417" s="2"/>
      <c r="F49417" s="2"/>
      <c r="G49417" s="2"/>
      <c r="O49417" s="2"/>
      <c r="Q49417" s="2"/>
      <c r="R49417" s="2"/>
      <c r="S49417" s="2"/>
      <c r="T49417" s="2"/>
    </row>
    <row r="49418" spans="4:20" x14ac:dyDescent="0.2">
      <c r="D49418" s="2"/>
      <c r="E49418" s="2"/>
      <c r="F49418" s="2"/>
      <c r="G49418" s="2"/>
      <c r="O49418" s="2"/>
      <c r="Q49418" s="2"/>
      <c r="R49418" s="2"/>
      <c r="S49418" s="2"/>
      <c r="T49418" s="2"/>
    </row>
    <row r="49419" spans="4:20" x14ac:dyDescent="0.2">
      <c r="D49419" s="2"/>
      <c r="E49419" s="2"/>
      <c r="F49419" s="2"/>
      <c r="G49419" s="2"/>
      <c r="O49419" s="2"/>
      <c r="Q49419" s="2"/>
      <c r="R49419" s="2"/>
      <c r="S49419" s="2"/>
      <c r="T49419" s="2"/>
    </row>
    <row r="49420" spans="4:20" x14ac:dyDescent="0.2">
      <c r="D49420" s="2"/>
      <c r="E49420" s="2"/>
      <c r="F49420" s="2"/>
      <c r="G49420" s="2"/>
      <c r="O49420" s="2"/>
      <c r="Q49420" s="2"/>
      <c r="R49420" s="2"/>
      <c r="S49420" s="2"/>
      <c r="T49420" s="2"/>
    </row>
    <row r="49421" spans="4:20" x14ac:dyDescent="0.2">
      <c r="D49421" s="2"/>
      <c r="E49421" s="2"/>
      <c r="F49421" s="2"/>
      <c r="G49421" s="2"/>
      <c r="O49421" s="2"/>
      <c r="Q49421" s="2"/>
      <c r="R49421" s="2"/>
      <c r="S49421" s="2"/>
      <c r="T49421" s="2"/>
    </row>
    <row r="49422" spans="4:20" x14ac:dyDescent="0.2">
      <c r="D49422" s="2"/>
      <c r="E49422" s="2"/>
      <c r="F49422" s="2"/>
      <c r="G49422" s="2"/>
      <c r="O49422" s="2"/>
      <c r="Q49422" s="2"/>
      <c r="R49422" s="2"/>
      <c r="S49422" s="2"/>
      <c r="T49422" s="2"/>
    </row>
    <row r="49423" spans="4:20" x14ac:dyDescent="0.2">
      <c r="D49423" s="2"/>
      <c r="E49423" s="2"/>
      <c r="F49423" s="2"/>
      <c r="G49423" s="2"/>
      <c r="O49423" s="2"/>
      <c r="Q49423" s="2"/>
      <c r="R49423" s="2"/>
      <c r="S49423" s="2"/>
      <c r="T49423" s="2"/>
    </row>
    <row r="49424" spans="4:20" x14ac:dyDescent="0.2">
      <c r="D49424" s="2"/>
      <c r="E49424" s="2"/>
      <c r="F49424" s="2"/>
      <c r="G49424" s="2"/>
      <c r="O49424" s="2"/>
      <c r="Q49424" s="2"/>
      <c r="R49424" s="2"/>
      <c r="S49424" s="2"/>
      <c r="T49424" s="2"/>
    </row>
    <row r="49425" spans="4:20" x14ac:dyDescent="0.2">
      <c r="D49425" s="2"/>
      <c r="E49425" s="2"/>
      <c r="F49425" s="2"/>
      <c r="G49425" s="2"/>
      <c r="O49425" s="2"/>
      <c r="Q49425" s="2"/>
      <c r="R49425" s="2"/>
      <c r="S49425" s="2"/>
      <c r="T49425" s="2"/>
    </row>
    <row r="49426" spans="4:20" x14ac:dyDescent="0.2">
      <c r="D49426" s="2"/>
      <c r="E49426" s="2"/>
      <c r="F49426" s="2"/>
      <c r="G49426" s="2"/>
      <c r="O49426" s="2"/>
      <c r="Q49426" s="2"/>
      <c r="R49426" s="2"/>
      <c r="S49426" s="2"/>
      <c r="T49426" s="2"/>
    </row>
    <row r="49427" spans="4:20" x14ac:dyDescent="0.2">
      <c r="D49427" s="2"/>
      <c r="E49427" s="2"/>
      <c r="F49427" s="2"/>
      <c r="G49427" s="2"/>
      <c r="O49427" s="2"/>
      <c r="Q49427" s="2"/>
      <c r="R49427" s="2"/>
      <c r="S49427" s="2"/>
      <c r="T49427" s="2"/>
    </row>
    <row r="49428" spans="4:20" x14ac:dyDescent="0.2">
      <c r="D49428" s="2"/>
      <c r="E49428" s="2"/>
      <c r="F49428" s="2"/>
      <c r="G49428" s="2"/>
      <c r="O49428" s="2"/>
      <c r="Q49428" s="2"/>
      <c r="R49428" s="2"/>
      <c r="S49428" s="2"/>
      <c r="T49428" s="2"/>
    </row>
    <row r="49429" spans="4:20" x14ac:dyDescent="0.2">
      <c r="D49429" s="2"/>
      <c r="E49429" s="2"/>
      <c r="F49429" s="2"/>
      <c r="G49429" s="2"/>
      <c r="O49429" s="2"/>
      <c r="Q49429" s="2"/>
      <c r="R49429" s="2"/>
      <c r="S49429" s="2"/>
      <c r="T49429" s="2"/>
    </row>
    <row r="49430" spans="4:20" x14ac:dyDescent="0.2">
      <c r="D49430" s="2"/>
      <c r="E49430" s="2"/>
      <c r="F49430" s="2"/>
      <c r="G49430" s="2"/>
      <c r="O49430" s="2"/>
      <c r="Q49430" s="2"/>
      <c r="R49430" s="2"/>
      <c r="S49430" s="2"/>
      <c r="T49430" s="2"/>
    </row>
    <row r="49431" spans="4:20" x14ac:dyDescent="0.2">
      <c r="D49431" s="2"/>
      <c r="E49431" s="2"/>
      <c r="F49431" s="2"/>
      <c r="G49431" s="2"/>
      <c r="O49431" s="2"/>
      <c r="Q49431" s="2"/>
      <c r="R49431" s="2"/>
      <c r="S49431" s="2"/>
      <c r="T49431" s="2"/>
    </row>
    <row r="49432" spans="4:20" x14ac:dyDescent="0.2">
      <c r="D49432" s="2"/>
      <c r="E49432" s="2"/>
      <c r="F49432" s="2"/>
      <c r="G49432" s="2"/>
      <c r="O49432" s="2"/>
      <c r="Q49432" s="2"/>
      <c r="R49432" s="2"/>
      <c r="S49432" s="2"/>
      <c r="T49432" s="2"/>
    </row>
    <row r="49433" spans="4:20" x14ac:dyDescent="0.2">
      <c r="D49433" s="2"/>
      <c r="E49433" s="2"/>
      <c r="F49433" s="2"/>
      <c r="G49433" s="2"/>
      <c r="O49433" s="2"/>
      <c r="Q49433" s="2"/>
      <c r="R49433" s="2"/>
      <c r="S49433" s="2"/>
      <c r="T49433" s="2"/>
    </row>
    <row r="49434" spans="4:20" x14ac:dyDescent="0.2">
      <c r="D49434" s="2"/>
      <c r="E49434" s="2"/>
      <c r="F49434" s="2"/>
      <c r="G49434" s="2"/>
      <c r="O49434" s="2"/>
      <c r="Q49434" s="2"/>
      <c r="R49434" s="2"/>
      <c r="S49434" s="2"/>
      <c r="T49434" s="2"/>
    </row>
    <row r="49435" spans="4:20" x14ac:dyDescent="0.2">
      <c r="D49435" s="2"/>
      <c r="E49435" s="2"/>
      <c r="F49435" s="2"/>
      <c r="G49435" s="2"/>
      <c r="O49435" s="2"/>
      <c r="Q49435" s="2"/>
      <c r="R49435" s="2"/>
      <c r="S49435" s="2"/>
      <c r="T49435" s="2"/>
    </row>
    <row r="49436" spans="4:20" x14ac:dyDescent="0.2">
      <c r="D49436" s="2"/>
      <c r="E49436" s="2"/>
      <c r="F49436" s="2"/>
      <c r="G49436" s="2"/>
      <c r="O49436" s="2"/>
      <c r="Q49436" s="2"/>
      <c r="R49436" s="2"/>
      <c r="S49436" s="2"/>
      <c r="T49436" s="2"/>
    </row>
    <row r="49437" spans="4:20" x14ac:dyDescent="0.2">
      <c r="D49437" s="2"/>
      <c r="E49437" s="2"/>
      <c r="F49437" s="2"/>
      <c r="G49437" s="2"/>
      <c r="O49437" s="2"/>
      <c r="Q49437" s="2"/>
      <c r="R49437" s="2"/>
      <c r="S49437" s="2"/>
      <c r="T49437" s="2"/>
    </row>
    <row r="49438" spans="4:20" x14ac:dyDescent="0.2">
      <c r="D49438" s="2"/>
      <c r="E49438" s="2"/>
      <c r="F49438" s="2"/>
      <c r="G49438" s="2"/>
      <c r="O49438" s="2"/>
      <c r="Q49438" s="2"/>
      <c r="R49438" s="2"/>
      <c r="S49438" s="2"/>
      <c r="T49438" s="2"/>
    </row>
    <row r="49439" spans="4:20" x14ac:dyDescent="0.2">
      <c r="D49439" s="2"/>
      <c r="E49439" s="2"/>
      <c r="F49439" s="2"/>
      <c r="G49439" s="2"/>
      <c r="O49439" s="2"/>
      <c r="Q49439" s="2"/>
      <c r="R49439" s="2"/>
      <c r="S49439" s="2"/>
      <c r="T49439" s="2"/>
    </row>
    <row r="49440" spans="4:20" x14ac:dyDescent="0.2">
      <c r="D49440" s="2"/>
      <c r="E49440" s="2"/>
      <c r="F49440" s="2"/>
      <c r="G49440" s="2"/>
      <c r="O49440" s="2"/>
      <c r="Q49440" s="2"/>
      <c r="R49440" s="2"/>
      <c r="S49440" s="2"/>
      <c r="T49440" s="2"/>
    </row>
    <row r="49441" spans="4:20" x14ac:dyDescent="0.2">
      <c r="D49441" s="2"/>
      <c r="E49441" s="2"/>
      <c r="F49441" s="2"/>
      <c r="G49441" s="2"/>
      <c r="O49441" s="2"/>
      <c r="Q49441" s="2"/>
      <c r="R49441" s="2"/>
      <c r="S49441" s="2"/>
      <c r="T49441" s="2"/>
    </row>
    <row r="49442" spans="4:20" x14ac:dyDescent="0.2">
      <c r="D49442" s="2"/>
      <c r="E49442" s="2"/>
      <c r="F49442" s="2"/>
      <c r="G49442" s="2"/>
      <c r="O49442" s="2"/>
      <c r="Q49442" s="2"/>
      <c r="R49442" s="2"/>
      <c r="S49442" s="2"/>
      <c r="T49442" s="2"/>
    </row>
    <row r="49443" spans="4:20" x14ac:dyDescent="0.2">
      <c r="D49443" s="2"/>
      <c r="E49443" s="2"/>
      <c r="F49443" s="2"/>
      <c r="G49443" s="2"/>
      <c r="O49443" s="2"/>
      <c r="Q49443" s="2"/>
      <c r="R49443" s="2"/>
      <c r="S49443" s="2"/>
      <c r="T49443" s="2"/>
    </row>
    <row r="49444" spans="4:20" x14ac:dyDescent="0.2">
      <c r="D49444" s="2"/>
      <c r="E49444" s="2"/>
      <c r="F49444" s="2"/>
      <c r="G49444" s="2"/>
      <c r="O49444" s="2"/>
      <c r="Q49444" s="2"/>
      <c r="R49444" s="2"/>
      <c r="S49444" s="2"/>
      <c r="T49444" s="2"/>
    </row>
    <row r="49445" spans="4:20" x14ac:dyDescent="0.2">
      <c r="D49445" s="2"/>
      <c r="E49445" s="2"/>
      <c r="F49445" s="2"/>
      <c r="G49445" s="2"/>
      <c r="O49445" s="2"/>
      <c r="Q49445" s="2"/>
      <c r="R49445" s="2"/>
      <c r="S49445" s="2"/>
      <c r="T49445" s="2"/>
    </row>
    <row r="49446" spans="4:20" x14ac:dyDescent="0.2">
      <c r="D49446" s="2"/>
      <c r="E49446" s="2"/>
      <c r="F49446" s="2"/>
      <c r="G49446" s="2"/>
      <c r="O49446" s="2"/>
      <c r="Q49446" s="2"/>
      <c r="R49446" s="2"/>
      <c r="S49446" s="2"/>
      <c r="T49446" s="2"/>
    </row>
    <row r="49447" spans="4:20" x14ac:dyDescent="0.2">
      <c r="D49447" s="2"/>
      <c r="E49447" s="2"/>
      <c r="F49447" s="2"/>
      <c r="G49447" s="2"/>
      <c r="O49447" s="2"/>
      <c r="Q49447" s="2"/>
      <c r="R49447" s="2"/>
      <c r="S49447" s="2"/>
      <c r="T49447" s="2"/>
    </row>
    <row r="49448" spans="4:20" x14ac:dyDescent="0.2">
      <c r="D49448" s="2"/>
      <c r="E49448" s="2"/>
      <c r="F49448" s="2"/>
      <c r="G49448" s="2"/>
      <c r="O49448" s="2"/>
      <c r="Q49448" s="2"/>
      <c r="R49448" s="2"/>
      <c r="S49448" s="2"/>
      <c r="T49448" s="2"/>
    </row>
    <row r="49449" spans="4:20" x14ac:dyDescent="0.2">
      <c r="D49449" s="2"/>
      <c r="E49449" s="2"/>
      <c r="F49449" s="2"/>
      <c r="G49449" s="2"/>
      <c r="O49449" s="2"/>
      <c r="Q49449" s="2"/>
      <c r="R49449" s="2"/>
      <c r="S49449" s="2"/>
      <c r="T49449" s="2"/>
    </row>
    <row r="49450" spans="4:20" x14ac:dyDescent="0.2">
      <c r="D49450" s="2"/>
      <c r="E49450" s="2"/>
      <c r="F49450" s="2"/>
      <c r="G49450" s="2"/>
      <c r="O49450" s="2"/>
      <c r="Q49450" s="2"/>
      <c r="R49450" s="2"/>
      <c r="S49450" s="2"/>
      <c r="T49450" s="2"/>
    </row>
    <row r="49451" spans="4:20" x14ac:dyDescent="0.2">
      <c r="D49451" s="2"/>
      <c r="E49451" s="2"/>
      <c r="F49451" s="2"/>
      <c r="G49451" s="2"/>
      <c r="O49451" s="2"/>
      <c r="Q49451" s="2"/>
      <c r="R49451" s="2"/>
      <c r="S49451" s="2"/>
      <c r="T49451" s="2"/>
    </row>
    <row r="49452" spans="4:20" x14ac:dyDescent="0.2">
      <c r="D49452" s="2"/>
      <c r="E49452" s="2"/>
      <c r="F49452" s="2"/>
      <c r="G49452" s="2"/>
      <c r="O49452" s="2"/>
      <c r="Q49452" s="2"/>
      <c r="R49452" s="2"/>
      <c r="S49452" s="2"/>
      <c r="T49452" s="2"/>
    </row>
    <row r="49453" spans="4:20" x14ac:dyDescent="0.2">
      <c r="D49453" s="2"/>
      <c r="E49453" s="2"/>
      <c r="F49453" s="2"/>
      <c r="G49453" s="2"/>
      <c r="O49453" s="2"/>
      <c r="Q49453" s="2"/>
      <c r="R49453" s="2"/>
      <c r="S49453" s="2"/>
      <c r="T49453" s="2"/>
    </row>
    <row r="49454" spans="4:20" x14ac:dyDescent="0.2">
      <c r="D49454" s="2"/>
      <c r="E49454" s="2"/>
      <c r="F49454" s="2"/>
      <c r="G49454" s="2"/>
      <c r="O49454" s="2"/>
      <c r="Q49454" s="2"/>
      <c r="R49454" s="2"/>
      <c r="S49454" s="2"/>
      <c r="T49454" s="2"/>
    </row>
    <row r="49455" spans="4:20" x14ac:dyDescent="0.2">
      <c r="D49455" s="2"/>
      <c r="E49455" s="2"/>
      <c r="F49455" s="2"/>
      <c r="G49455" s="2"/>
      <c r="O49455" s="2"/>
      <c r="Q49455" s="2"/>
      <c r="R49455" s="2"/>
      <c r="S49455" s="2"/>
      <c r="T49455" s="2"/>
    </row>
    <row r="49456" spans="4:20" x14ac:dyDescent="0.2">
      <c r="D49456" s="2"/>
      <c r="E49456" s="2"/>
      <c r="F49456" s="2"/>
      <c r="G49456" s="2"/>
      <c r="O49456" s="2"/>
      <c r="Q49456" s="2"/>
      <c r="R49456" s="2"/>
      <c r="S49456" s="2"/>
      <c r="T49456" s="2"/>
    </row>
    <row r="49457" spans="4:20" x14ac:dyDescent="0.2">
      <c r="D49457" s="2"/>
      <c r="E49457" s="2"/>
      <c r="F49457" s="2"/>
      <c r="G49457" s="2"/>
      <c r="O49457" s="2"/>
      <c r="Q49457" s="2"/>
      <c r="R49457" s="2"/>
      <c r="S49457" s="2"/>
      <c r="T49457" s="2"/>
    </row>
    <row r="49458" spans="4:20" x14ac:dyDescent="0.2">
      <c r="D49458" s="2"/>
      <c r="E49458" s="2"/>
      <c r="F49458" s="2"/>
      <c r="G49458" s="2"/>
      <c r="O49458" s="2"/>
      <c r="Q49458" s="2"/>
      <c r="R49458" s="2"/>
      <c r="S49458" s="2"/>
      <c r="T49458" s="2"/>
    </row>
    <row r="49459" spans="4:20" x14ac:dyDescent="0.2">
      <c r="D49459" s="2"/>
      <c r="E49459" s="2"/>
      <c r="F49459" s="2"/>
      <c r="G49459" s="2"/>
      <c r="O49459" s="2"/>
      <c r="Q49459" s="2"/>
      <c r="R49459" s="2"/>
      <c r="S49459" s="2"/>
      <c r="T49459" s="2"/>
    </row>
    <row r="49460" spans="4:20" x14ac:dyDescent="0.2">
      <c r="D49460" s="2"/>
      <c r="E49460" s="2"/>
      <c r="F49460" s="2"/>
      <c r="G49460" s="2"/>
      <c r="O49460" s="2"/>
      <c r="Q49460" s="2"/>
      <c r="R49460" s="2"/>
      <c r="S49460" s="2"/>
      <c r="T49460" s="2"/>
    </row>
    <row r="49461" spans="4:20" x14ac:dyDescent="0.2">
      <c r="D49461" s="2"/>
      <c r="E49461" s="2"/>
      <c r="F49461" s="2"/>
      <c r="G49461" s="2"/>
      <c r="O49461" s="2"/>
      <c r="Q49461" s="2"/>
      <c r="R49461" s="2"/>
      <c r="S49461" s="2"/>
      <c r="T49461" s="2"/>
    </row>
    <row r="49462" spans="4:20" x14ac:dyDescent="0.2">
      <c r="D49462" s="2"/>
      <c r="E49462" s="2"/>
      <c r="F49462" s="2"/>
      <c r="G49462" s="2"/>
      <c r="O49462" s="2"/>
      <c r="Q49462" s="2"/>
      <c r="R49462" s="2"/>
      <c r="S49462" s="2"/>
      <c r="T49462" s="2"/>
    </row>
    <row r="49463" spans="4:20" x14ac:dyDescent="0.2">
      <c r="D49463" s="2"/>
      <c r="E49463" s="2"/>
      <c r="F49463" s="2"/>
      <c r="G49463" s="2"/>
      <c r="O49463" s="2"/>
      <c r="Q49463" s="2"/>
      <c r="R49463" s="2"/>
      <c r="S49463" s="2"/>
      <c r="T49463" s="2"/>
    </row>
    <row r="49464" spans="4:20" x14ac:dyDescent="0.2">
      <c r="D49464" s="2"/>
      <c r="E49464" s="2"/>
      <c r="F49464" s="2"/>
      <c r="G49464" s="2"/>
      <c r="O49464" s="2"/>
      <c r="Q49464" s="2"/>
      <c r="R49464" s="2"/>
      <c r="S49464" s="2"/>
      <c r="T49464" s="2"/>
    </row>
    <row r="49465" spans="4:20" x14ac:dyDescent="0.2">
      <c r="D49465" s="2"/>
      <c r="E49465" s="2"/>
      <c r="F49465" s="2"/>
      <c r="G49465" s="2"/>
      <c r="O49465" s="2"/>
      <c r="Q49465" s="2"/>
      <c r="R49465" s="2"/>
      <c r="S49465" s="2"/>
      <c r="T49465" s="2"/>
    </row>
    <row r="49466" spans="4:20" x14ac:dyDescent="0.2">
      <c r="D49466" s="2"/>
      <c r="E49466" s="2"/>
      <c r="F49466" s="2"/>
      <c r="G49466" s="2"/>
      <c r="O49466" s="2"/>
      <c r="Q49466" s="2"/>
      <c r="R49466" s="2"/>
      <c r="S49466" s="2"/>
      <c r="T49466" s="2"/>
    </row>
    <row r="49467" spans="4:20" x14ac:dyDescent="0.2">
      <c r="D49467" s="2"/>
      <c r="E49467" s="2"/>
      <c r="F49467" s="2"/>
      <c r="G49467" s="2"/>
      <c r="O49467" s="2"/>
      <c r="Q49467" s="2"/>
      <c r="R49467" s="2"/>
      <c r="S49467" s="2"/>
      <c r="T49467" s="2"/>
    </row>
    <row r="49468" spans="4:20" x14ac:dyDescent="0.2">
      <c r="D49468" s="2"/>
      <c r="E49468" s="2"/>
      <c r="F49468" s="2"/>
      <c r="G49468" s="2"/>
      <c r="O49468" s="2"/>
      <c r="Q49468" s="2"/>
      <c r="R49468" s="2"/>
      <c r="S49468" s="2"/>
      <c r="T49468" s="2"/>
    </row>
    <row r="49469" spans="4:20" x14ac:dyDescent="0.2">
      <c r="D49469" s="2"/>
      <c r="E49469" s="2"/>
      <c r="F49469" s="2"/>
      <c r="G49469" s="2"/>
      <c r="O49469" s="2"/>
      <c r="Q49469" s="2"/>
      <c r="R49469" s="2"/>
      <c r="S49469" s="2"/>
      <c r="T49469" s="2"/>
    </row>
    <row r="49470" spans="4:20" x14ac:dyDescent="0.2">
      <c r="D49470" s="2"/>
      <c r="E49470" s="2"/>
      <c r="F49470" s="2"/>
      <c r="G49470" s="2"/>
      <c r="O49470" s="2"/>
      <c r="Q49470" s="2"/>
      <c r="R49470" s="2"/>
      <c r="S49470" s="2"/>
      <c r="T49470" s="2"/>
    </row>
    <row r="49471" spans="4:20" x14ac:dyDescent="0.2">
      <c r="D49471" s="2"/>
      <c r="E49471" s="2"/>
      <c r="F49471" s="2"/>
      <c r="G49471" s="2"/>
      <c r="O49471" s="2"/>
      <c r="Q49471" s="2"/>
      <c r="R49471" s="2"/>
      <c r="S49471" s="2"/>
      <c r="T49471" s="2"/>
    </row>
    <row r="49472" spans="4:20" x14ac:dyDescent="0.2">
      <c r="D49472" s="2"/>
      <c r="E49472" s="2"/>
      <c r="F49472" s="2"/>
      <c r="G49472" s="2"/>
      <c r="O49472" s="2"/>
      <c r="Q49472" s="2"/>
      <c r="R49472" s="2"/>
      <c r="S49472" s="2"/>
      <c r="T49472" s="2"/>
    </row>
    <row r="49473" spans="4:20" x14ac:dyDescent="0.2">
      <c r="D49473" s="2"/>
      <c r="E49473" s="2"/>
      <c r="F49473" s="2"/>
      <c r="G49473" s="2"/>
      <c r="O49473" s="2"/>
      <c r="Q49473" s="2"/>
      <c r="R49473" s="2"/>
      <c r="S49473" s="2"/>
      <c r="T49473" s="2"/>
    </row>
    <row r="49474" spans="4:20" x14ac:dyDescent="0.2">
      <c r="D49474" s="2"/>
      <c r="E49474" s="2"/>
      <c r="F49474" s="2"/>
      <c r="G49474" s="2"/>
      <c r="O49474" s="2"/>
      <c r="Q49474" s="2"/>
      <c r="R49474" s="2"/>
      <c r="S49474" s="2"/>
      <c r="T49474" s="2"/>
    </row>
    <row r="49475" spans="4:20" x14ac:dyDescent="0.2">
      <c r="D49475" s="2"/>
      <c r="E49475" s="2"/>
      <c r="F49475" s="2"/>
      <c r="G49475" s="2"/>
      <c r="O49475" s="2"/>
      <c r="Q49475" s="2"/>
      <c r="R49475" s="2"/>
      <c r="S49475" s="2"/>
      <c r="T49475" s="2"/>
    </row>
    <row r="49476" spans="4:20" x14ac:dyDescent="0.2">
      <c r="D49476" s="2"/>
      <c r="E49476" s="2"/>
      <c r="F49476" s="2"/>
      <c r="G49476" s="2"/>
      <c r="O49476" s="2"/>
      <c r="Q49476" s="2"/>
      <c r="R49476" s="2"/>
      <c r="S49476" s="2"/>
      <c r="T49476" s="2"/>
    </row>
    <row r="49477" spans="4:20" x14ac:dyDescent="0.2">
      <c r="D49477" s="2"/>
      <c r="E49477" s="2"/>
      <c r="F49477" s="2"/>
      <c r="G49477" s="2"/>
      <c r="O49477" s="2"/>
      <c r="Q49477" s="2"/>
      <c r="R49477" s="2"/>
      <c r="S49477" s="2"/>
      <c r="T49477" s="2"/>
    </row>
    <row r="49478" spans="4:20" x14ac:dyDescent="0.2">
      <c r="D49478" s="2"/>
      <c r="E49478" s="2"/>
      <c r="F49478" s="2"/>
      <c r="G49478" s="2"/>
      <c r="O49478" s="2"/>
      <c r="Q49478" s="2"/>
      <c r="R49478" s="2"/>
      <c r="S49478" s="2"/>
      <c r="T49478" s="2"/>
    </row>
    <row r="49479" spans="4:20" x14ac:dyDescent="0.2">
      <c r="D49479" s="2"/>
      <c r="E49479" s="2"/>
      <c r="F49479" s="2"/>
      <c r="G49479" s="2"/>
      <c r="O49479" s="2"/>
      <c r="Q49479" s="2"/>
      <c r="R49479" s="2"/>
      <c r="S49479" s="2"/>
      <c r="T49479" s="2"/>
    </row>
    <row r="49480" spans="4:20" x14ac:dyDescent="0.2">
      <c r="D49480" s="2"/>
      <c r="E49480" s="2"/>
      <c r="F49480" s="2"/>
      <c r="G49480" s="2"/>
      <c r="O49480" s="2"/>
      <c r="Q49480" s="2"/>
      <c r="R49480" s="2"/>
      <c r="S49480" s="2"/>
      <c r="T49480" s="2"/>
    </row>
    <row r="49481" spans="4:20" x14ac:dyDescent="0.2">
      <c r="D49481" s="2"/>
      <c r="E49481" s="2"/>
      <c r="F49481" s="2"/>
      <c r="G49481" s="2"/>
      <c r="O49481" s="2"/>
      <c r="Q49481" s="2"/>
      <c r="R49481" s="2"/>
      <c r="S49481" s="2"/>
      <c r="T49481" s="2"/>
    </row>
    <row r="49482" spans="4:20" x14ac:dyDescent="0.2">
      <c r="D49482" s="2"/>
      <c r="E49482" s="2"/>
      <c r="F49482" s="2"/>
      <c r="G49482" s="2"/>
      <c r="O49482" s="2"/>
      <c r="Q49482" s="2"/>
      <c r="R49482" s="2"/>
      <c r="S49482" s="2"/>
      <c r="T49482" s="2"/>
    </row>
    <row r="49483" spans="4:20" x14ac:dyDescent="0.2">
      <c r="D49483" s="2"/>
      <c r="E49483" s="2"/>
      <c r="F49483" s="2"/>
      <c r="G49483" s="2"/>
      <c r="O49483" s="2"/>
      <c r="Q49483" s="2"/>
      <c r="R49483" s="2"/>
      <c r="S49483" s="2"/>
      <c r="T49483" s="2"/>
    </row>
    <row r="49484" spans="4:20" x14ac:dyDescent="0.2">
      <c r="D49484" s="2"/>
      <c r="E49484" s="2"/>
      <c r="F49484" s="2"/>
      <c r="G49484" s="2"/>
      <c r="O49484" s="2"/>
      <c r="Q49484" s="2"/>
      <c r="R49484" s="2"/>
      <c r="S49484" s="2"/>
      <c r="T49484" s="2"/>
    </row>
    <row r="49485" spans="4:20" x14ac:dyDescent="0.2">
      <c r="D49485" s="2"/>
      <c r="E49485" s="2"/>
      <c r="F49485" s="2"/>
      <c r="G49485" s="2"/>
      <c r="O49485" s="2"/>
      <c r="Q49485" s="2"/>
      <c r="R49485" s="2"/>
      <c r="S49485" s="2"/>
      <c r="T49485" s="2"/>
    </row>
    <row r="49486" spans="4:20" x14ac:dyDescent="0.2">
      <c r="D49486" s="2"/>
      <c r="E49486" s="2"/>
      <c r="F49486" s="2"/>
      <c r="G49486" s="2"/>
      <c r="O49486" s="2"/>
      <c r="Q49486" s="2"/>
      <c r="R49486" s="2"/>
      <c r="S49486" s="2"/>
      <c r="T49486" s="2"/>
    </row>
    <row r="49487" spans="4:20" x14ac:dyDescent="0.2">
      <c r="D49487" s="2"/>
      <c r="E49487" s="2"/>
      <c r="F49487" s="2"/>
      <c r="G49487" s="2"/>
      <c r="O49487" s="2"/>
      <c r="Q49487" s="2"/>
      <c r="R49487" s="2"/>
      <c r="S49487" s="2"/>
      <c r="T49487" s="2"/>
    </row>
    <row r="49488" spans="4:20" x14ac:dyDescent="0.2">
      <c r="D49488" s="2"/>
      <c r="E49488" s="2"/>
      <c r="F49488" s="2"/>
      <c r="G49488" s="2"/>
      <c r="O49488" s="2"/>
      <c r="Q49488" s="2"/>
      <c r="R49488" s="2"/>
      <c r="S49488" s="2"/>
      <c r="T49488" s="2"/>
    </row>
    <row r="49489" spans="4:20" x14ac:dyDescent="0.2">
      <c r="D49489" s="2"/>
      <c r="E49489" s="2"/>
      <c r="F49489" s="2"/>
      <c r="G49489" s="2"/>
      <c r="O49489" s="2"/>
      <c r="Q49489" s="2"/>
      <c r="R49489" s="2"/>
      <c r="S49489" s="2"/>
      <c r="T49489" s="2"/>
    </row>
    <row r="49490" spans="4:20" x14ac:dyDescent="0.2">
      <c r="D49490" s="2"/>
      <c r="E49490" s="2"/>
      <c r="F49490" s="2"/>
      <c r="G49490" s="2"/>
      <c r="O49490" s="2"/>
      <c r="Q49490" s="2"/>
      <c r="R49490" s="2"/>
      <c r="S49490" s="2"/>
      <c r="T49490" s="2"/>
    </row>
    <row r="49491" spans="4:20" x14ac:dyDescent="0.2">
      <c r="D49491" s="2"/>
      <c r="E49491" s="2"/>
      <c r="F49491" s="2"/>
      <c r="G49491" s="2"/>
      <c r="O49491" s="2"/>
      <c r="Q49491" s="2"/>
      <c r="R49491" s="2"/>
      <c r="S49491" s="2"/>
      <c r="T49491" s="2"/>
    </row>
    <row r="49492" spans="4:20" x14ac:dyDescent="0.2">
      <c r="D49492" s="2"/>
      <c r="E49492" s="2"/>
      <c r="F49492" s="2"/>
      <c r="G49492" s="2"/>
      <c r="O49492" s="2"/>
      <c r="Q49492" s="2"/>
      <c r="R49492" s="2"/>
      <c r="S49492" s="2"/>
      <c r="T49492" s="2"/>
    </row>
    <row r="49493" spans="4:20" x14ac:dyDescent="0.2">
      <c r="D49493" s="2"/>
      <c r="E49493" s="2"/>
      <c r="F49493" s="2"/>
      <c r="G49493" s="2"/>
      <c r="O49493" s="2"/>
      <c r="Q49493" s="2"/>
      <c r="R49493" s="2"/>
      <c r="S49493" s="2"/>
      <c r="T49493" s="2"/>
    </row>
    <row r="49494" spans="4:20" x14ac:dyDescent="0.2">
      <c r="D49494" s="2"/>
      <c r="E49494" s="2"/>
      <c r="F49494" s="2"/>
      <c r="G49494" s="2"/>
      <c r="O49494" s="2"/>
      <c r="Q49494" s="2"/>
      <c r="R49494" s="2"/>
      <c r="S49494" s="2"/>
      <c r="T49494" s="2"/>
    </row>
    <row r="49495" spans="4:20" x14ac:dyDescent="0.2">
      <c r="D49495" s="2"/>
      <c r="E49495" s="2"/>
      <c r="F49495" s="2"/>
      <c r="G49495" s="2"/>
      <c r="O49495" s="2"/>
      <c r="Q49495" s="2"/>
      <c r="R49495" s="2"/>
      <c r="S49495" s="2"/>
      <c r="T49495" s="2"/>
    </row>
    <row r="49496" spans="4:20" x14ac:dyDescent="0.2">
      <c r="D49496" s="2"/>
      <c r="E49496" s="2"/>
      <c r="F49496" s="2"/>
      <c r="G49496" s="2"/>
      <c r="O49496" s="2"/>
      <c r="Q49496" s="2"/>
      <c r="R49496" s="2"/>
      <c r="S49496" s="2"/>
      <c r="T49496" s="2"/>
    </row>
    <row r="49497" spans="4:20" x14ac:dyDescent="0.2">
      <c r="D49497" s="2"/>
      <c r="E49497" s="2"/>
      <c r="F49497" s="2"/>
      <c r="G49497" s="2"/>
      <c r="O49497" s="2"/>
      <c r="Q49497" s="2"/>
      <c r="R49497" s="2"/>
      <c r="S49497" s="2"/>
      <c r="T49497" s="2"/>
    </row>
    <row r="49498" spans="4:20" x14ac:dyDescent="0.2">
      <c r="D49498" s="2"/>
      <c r="E49498" s="2"/>
      <c r="F49498" s="2"/>
      <c r="G49498" s="2"/>
      <c r="O49498" s="2"/>
      <c r="Q49498" s="2"/>
      <c r="R49498" s="2"/>
      <c r="S49498" s="2"/>
      <c r="T49498" s="2"/>
    </row>
    <row r="49499" spans="4:20" x14ac:dyDescent="0.2">
      <c r="D49499" s="2"/>
      <c r="E49499" s="2"/>
      <c r="F49499" s="2"/>
      <c r="G49499" s="2"/>
      <c r="O49499" s="2"/>
      <c r="Q49499" s="2"/>
      <c r="R49499" s="2"/>
      <c r="S49499" s="2"/>
      <c r="T49499" s="2"/>
    </row>
    <row r="49500" spans="4:20" x14ac:dyDescent="0.2">
      <c r="D49500" s="2"/>
      <c r="E49500" s="2"/>
      <c r="F49500" s="2"/>
      <c r="G49500" s="2"/>
      <c r="O49500" s="2"/>
      <c r="Q49500" s="2"/>
      <c r="R49500" s="2"/>
      <c r="S49500" s="2"/>
      <c r="T49500" s="2"/>
    </row>
    <row r="49501" spans="4:20" x14ac:dyDescent="0.2">
      <c r="D49501" s="2"/>
      <c r="E49501" s="2"/>
      <c r="F49501" s="2"/>
      <c r="G49501" s="2"/>
      <c r="O49501" s="2"/>
      <c r="Q49501" s="2"/>
      <c r="R49501" s="2"/>
      <c r="S49501" s="2"/>
      <c r="T49501" s="2"/>
    </row>
    <row r="49502" spans="4:20" x14ac:dyDescent="0.2">
      <c r="D49502" s="2"/>
      <c r="E49502" s="2"/>
      <c r="F49502" s="2"/>
      <c r="G49502" s="2"/>
      <c r="O49502" s="2"/>
      <c r="Q49502" s="2"/>
      <c r="R49502" s="2"/>
      <c r="S49502" s="2"/>
      <c r="T49502" s="2"/>
    </row>
    <row r="49503" spans="4:20" x14ac:dyDescent="0.2">
      <c r="D49503" s="2"/>
      <c r="E49503" s="2"/>
      <c r="F49503" s="2"/>
      <c r="G49503" s="2"/>
      <c r="O49503" s="2"/>
      <c r="Q49503" s="2"/>
      <c r="R49503" s="2"/>
      <c r="S49503" s="2"/>
      <c r="T49503" s="2"/>
    </row>
    <row r="49504" spans="4:20" x14ac:dyDescent="0.2">
      <c r="D49504" s="2"/>
      <c r="E49504" s="2"/>
      <c r="F49504" s="2"/>
      <c r="G49504" s="2"/>
      <c r="O49504" s="2"/>
      <c r="Q49504" s="2"/>
      <c r="R49504" s="2"/>
      <c r="S49504" s="2"/>
      <c r="T49504" s="2"/>
    </row>
    <row r="49505" spans="4:20" x14ac:dyDescent="0.2">
      <c r="D49505" s="2"/>
      <c r="E49505" s="2"/>
      <c r="F49505" s="2"/>
      <c r="G49505" s="2"/>
      <c r="O49505" s="2"/>
      <c r="Q49505" s="2"/>
      <c r="R49505" s="2"/>
      <c r="S49505" s="2"/>
      <c r="T49505" s="2"/>
    </row>
    <row r="49506" spans="4:20" x14ac:dyDescent="0.2">
      <c r="D49506" s="2"/>
      <c r="E49506" s="2"/>
      <c r="F49506" s="2"/>
      <c r="G49506" s="2"/>
      <c r="O49506" s="2"/>
      <c r="Q49506" s="2"/>
      <c r="R49506" s="2"/>
      <c r="S49506" s="2"/>
      <c r="T49506" s="2"/>
    </row>
    <row r="49507" spans="4:20" x14ac:dyDescent="0.2">
      <c r="D49507" s="2"/>
      <c r="E49507" s="2"/>
      <c r="F49507" s="2"/>
      <c r="G49507" s="2"/>
      <c r="O49507" s="2"/>
      <c r="Q49507" s="2"/>
      <c r="R49507" s="2"/>
      <c r="S49507" s="2"/>
      <c r="T49507" s="2"/>
    </row>
    <row r="49508" spans="4:20" x14ac:dyDescent="0.2">
      <c r="D49508" s="2"/>
      <c r="E49508" s="2"/>
      <c r="F49508" s="2"/>
      <c r="G49508" s="2"/>
      <c r="O49508" s="2"/>
      <c r="Q49508" s="2"/>
      <c r="R49508" s="2"/>
      <c r="S49508" s="2"/>
      <c r="T49508" s="2"/>
    </row>
    <row r="49509" spans="4:20" x14ac:dyDescent="0.2">
      <c r="D49509" s="2"/>
      <c r="E49509" s="2"/>
      <c r="F49509" s="2"/>
      <c r="G49509" s="2"/>
      <c r="O49509" s="2"/>
      <c r="Q49509" s="2"/>
      <c r="R49509" s="2"/>
      <c r="S49509" s="2"/>
      <c r="T49509" s="2"/>
    </row>
    <row r="49510" spans="4:20" x14ac:dyDescent="0.2">
      <c r="D49510" s="2"/>
      <c r="E49510" s="2"/>
      <c r="F49510" s="2"/>
      <c r="G49510" s="2"/>
      <c r="O49510" s="2"/>
      <c r="Q49510" s="2"/>
      <c r="R49510" s="2"/>
      <c r="S49510" s="2"/>
      <c r="T49510" s="2"/>
    </row>
    <row r="49511" spans="4:20" x14ac:dyDescent="0.2">
      <c r="D49511" s="2"/>
      <c r="E49511" s="2"/>
      <c r="F49511" s="2"/>
      <c r="G49511" s="2"/>
      <c r="O49511" s="2"/>
      <c r="Q49511" s="2"/>
      <c r="R49511" s="2"/>
      <c r="S49511" s="2"/>
      <c r="T49511" s="2"/>
    </row>
    <row r="49512" spans="4:20" x14ac:dyDescent="0.2">
      <c r="D49512" s="2"/>
      <c r="E49512" s="2"/>
      <c r="F49512" s="2"/>
      <c r="G49512" s="2"/>
      <c r="O49512" s="2"/>
      <c r="Q49512" s="2"/>
      <c r="R49512" s="2"/>
      <c r="S49512" s="2"/>
      <c r="T49512" s="2"/>
    </row>
    <row r="49513" spans="4:20" x14ac:dyDescent="0.2">
      <c r="D49513" s="2"/>
      <c r="E49513" s="2"/>
      <c r="F49513" s="2"/>
      <c r="G49513" s="2"/>
      <c r="O49513" s="2"/>
      <c r="Q49513" s="2"/>
      <c r="R49513" s="2"/>
      <c r="S49513" s="2"/>
      <c r="T49513" s="2"/>
    </row>
    <row r="49514" spans="4:20" x14ac:dyDescent="0.2">
      <c r="D49514" s="2"/>
      <c r="E49514" s="2"/>
      <c r="F49514" s="2"/>
      <c r="G49514" s="2"/>
      <c r="O49514" s="2"/>
      <c r="Q49514" s="2"/>
      <c r="R49514" s="2"/>
      <c r="S49514" s="2"/>
      <c r="T49514" s="2"/>
    </row>
    <row r="49515" spans="4:20" x14ac:dyDescent="0.2">
      <c r="D49515" s="2"/>
      <c r="E49515" s="2"/>
      <c r="F49515" s="2"/>
      <c r="G49515" s="2"/>
      <c r="O49515" s="2"/>
      <c r="Q49515" s="2"/>
      <c r="R49515" s="2"/>
      <c r="S49515" s="2"/>
      <c r="T49515" s="2"/>
    </row>
    <row r="49516" spans="4:20" x14ac:dyDescent="0.2">
      <c r="D49516" s="2"/>
      <c r="E49516" s="2"/>
      <c r="F49516" s="2"/>
      <c r="G49516" s="2"/>
      <c r="O49516" s="2"/>
      <c r="Q49516" s="2"/>
      <c r="R49516" s="2"/>
      <c r="S49516" s="2"/>
      <c r="T49516" s="2"/>
    </row>
    <row r="49517" spans="4:20" x14ac:dyDescent="0.2">
      <c r="D49517" s="2"/>
      <c r="E49517" s="2"/>
      <c r="F49517" s="2"/>
      <c r="G49517" s="2"/>
      <c r="O49517" s="2"/>
      <c r="Q49517" s="2"/>
      <c r="R49517" s="2"/>
      <c r="S49517" s="2"/>
      <c r="T49517" s="2"/>
    </row>
    <row r="49518" spans="4:20" x14ac:dyDescent="0.2">
      <c r="D49518" s="2"/>
      <c r="E49518" s="2"/>
      <c r="F49518" s="2"/>
      <c r="G49518" s="2"/>
      <c r="O49518" s="2"/>
      <c r="Q49518" s="2"/>
      <c r="R49518" s="2"/>
      <c r="S49518" s="2"/>
      <c r="T49518" s="2"/>
    </row>
    <row r="49519" spans="4:20" x14ac:dyDescent="0.2">
      <c r="D49519" s="2"/>
      <c r="E49519" s="2"/>
      <c r="F49519" s="2"/>
      <c r="G49519" s="2"/>
      <c r="O49519" s="2"/>
      <c r="Q49519" s="2"/>
      <c r="R49519" s="2"/>
      <c r="S49519" s="2"/>
      <c r="T49519" s="2"/>
    </row>
    <row r="49520" spans="4:20" x14ac:dyDescent="0.2">
      <c r="D49520" s="2"/>
      <c r="E49520" s="2"/>
      <c r="F49520" s="2"/>
      <c r="G49520" s="2"/>
      <c r="O49520" s="2"/>
      <c r="Q49520" s="2"/>
      <c r="R49520" s="2"/>
      <c r="S49520" s="2"/>
      <c r="T49520" s="2"/>
    </row>
    <row r="49521" spans="4:20" x14ac:dyDescent="0.2">
      <c r="D49521" s="2"/>
      <c r="E49521" s="2"/>
      <c r="F49521" s="2"/>
      <c r="G49521" s="2"/>
      <c r="O49521" s="2"/>
      <c r="Q49521" s="2"/>
      <c r="R49521" s="2"/>
      <c r="S49521" s="2"/>
      <c r="T49521" s="2"/>
    </row>
    <row r="49522" spans="4:20" x14ac:dyDescent="0.2">
      <c r="D49522" s="2"/>
      <c r="E49522" s="2"/>
      <c r="F49522" s="2"/>
      <c r="G49522" s="2"/>
      <c r="O49522" s="2"/>
      <c r="Q49522" s="2"/>
      <c r="R49522" s="2"/>
      <c r="S49522" s="2"/>
      <c r="T49522" s="2"/>
    </row>
    <row r="49523" spans="4:20" x14ac:dyDescent="0.2">
      <c r="D49523" s="2"/>
      <c r="E49523" s="2"/>
      <c r="F49523" s="2"/>
      <c r="G49523" s="2"/>
      <c r="O49523" s="2"/>
      <c r="Q49523" s="2"/>
      <c r="R49523" s="2"/>
      <c r="S49523" s="2"/>
      <c r="T49523" s="2"/>
    </row>
    <row r="49524" spans="4:20" x14ac:dyDescent="0.2">
      <c r="D49524" s="2"/>
      <c r="E49524" s="2"/>
      <c r="F49524" s="2"/>
      <c r="G49524" s="2"/>
      <c r="O49524" s="2"/>
      <c r="Q49524" s="2"/>
      <c r="R49524" s="2"/>
      <c r="S49524" s="2"/>
      <c r="T49524" s="2"/>
    </row>
    <row r="49525" spans="4:20" x14ac:dyDescent="0.2">
      <c r="D49525" s="2"/>
      <c r="E49525" s="2"/>
      <c r="F49525" s="2"/>
      <c r="G49525" s="2"/>
      <c r="O49525" s="2"/>
      <c r="Q49525" s="2"/>
      <c r="R49525" s="2"/>
      <c r="S49525" s="2"/>
      <c r="T49525" s="2"/>
    </row>
    <row r="49526" spans="4:20" x14ac:dyDescent="0.2">
      <c r="D49526" s="2"/>
      <c r="E49526" s="2"/>
      <c r="F49526" s="2"/>
      <c r="G49526" s="2"/>
      <c r="O49526" s="2"/>
      <c r="Q49526" s="2"/>
      <c r="R49526" s="2"/>
      <c r="S49526" s="2"/>
      <c r="T49526" s="2"/>
    </row>
    <row r="49527" spans="4:20" x14ac:dyDescent="0.2">
      <c r="D49527" s="2"/>
      <c r="E49527" s="2"/>
      <c r="F49527" s="2"/>
      <c r="G49527" s="2"/>
      <c r="O49527" s="2"/>
      <c r="Q49527" s="2"/>
      <c r="R49527" s="2"/>
      <c r="S49527" s="2"/>
      <c r="T49527" s="2"/>
    </row>
    <row r="49528" spans="4:20" x14ac:dyDescent="0.2">
      <c r="D49528" s="2"/>
      <c r="E49528" s="2"/>
      <c r="F49528" s="2"/>
      <c r="G49528" s="2"/>
      <c r="O49528" s="2"/>
      <c r="Q49528" s="2"/>
      <c r="R49528" s="2"/>
      <c r="S49528" s="2"/>
      <c r="T49528" s="2"/>
    </row>
    <row r="49529" spans="4:20" x14ac:dyDescent="0.2">
      <c r="D49529" s="2"/>
      <c r="E49529" s="2"/>
      <c r="F49529" s="2"/>
      <c r="G49529" s="2"/>
      <c r="O49529" s="2"/>
      <c r="Q49529" s="2"/>
      <c r="R49529" s="2"/>
      <c r="S49529" s="2"/>
      <c r="T49529" s="2"/>
    </row>
    <row r="49530" spans="4:20" x14ac:dyDescent="0.2">
      <c r="D49530" s="2"/>
      <c r="E49530" s="2"/>
      <c r="F49530" s="2"/>
      <c r="G49530" s="2"/>
      <c r="O49530" s="2"/>
      <c r="Q49530" s="2"/>
      <c r="R49530" s="2"/>
      <c r="S49530" s="2"/>
      <c r="T49530" s="2"/>
    </row>
    <row r="49531" spans="4:20" x14ac:dyDescent="0.2">
      <c r="D49531" s="2"/>
      <c r="E49531" s="2"/>
      <c r="F49531" s="2"/>
      <c r="G49531" s="2"/>
      <c r="O49531" s="2"/>
      <c r="Q49531" s="2"/>
      <c r="R49531" s="2"/>
      <c r="S49531" s="2"/>
      <c r="T49531" s="2"/>
    </row>
    <row r="49532" spans="4:20" x14ac:dyDescent="0.2">
      <c r="D49532" s="2"/>
      <c r="E49532" s="2"/>
      <c r="F49532" s="2"/>
      <c r="G49532" s="2"/>
      <c r="O49532" s="2"/>
      <c r="Q49532" s="2"/>
      <c r="R49532" s="2"/>
      <c r="S49532" s="2"/>
      <c r="T49532" s="2"/>
    </row>
    <row r="49533" spans="4:20" x14ac:dyDescent="0.2">
      <c r="D49533" s="2"/>
      <c r="E49533" s="2"/>
      <c r="F49533" s="2"/>
      <c r="G49533" s="2"/>
      <c r="O49533" s="2"/>
      <c r="Q49533" s="2"/>
      <c r="R49533" s="2"/>
      <c r="S49533" s="2"/>
      <c r="T49533" s="2"/>
    </row>
    <row r="49534" spans="4:20" x14ac:dyDescent="0.2">
      <c r="D49534" s="2"/>
      <c r="E49534" s="2"/>
      <c r="F49534" s="2"/>
      <c r="G49534" s="2"/>
      <c r="O49534" s="2"/>
      <c r="Q49534" s="2"/>
      <c r="R49534" s="2"/>
      <c r="S49534" s="2"/>
      <c r="T49534" s="2"/>
    </row>
    <row r="49535" spans="4:20" x14ac:dyDescent="0.2">
      <c r="D49535" s="2"/>
      <c r="E49535" s="2"/>
      <c r="F49535" s="2"/>
      <c r="G49535" s="2"/>
      <c r="O49535" s="2"/>
      <c r="Q49535" s="2"/>
      <c r="R49535" s="2"/>
      <c r="S49535" s="2"/>
      <c r="T49535" s="2"/>
    </row>
    <row r="49536" spans="4:20" x14ac:dyDescent="0.2">
      <c r="D49536" s="2"/>
      <c r="E49536" s="2"/>
      <c r="F49536" s="2"/>
      <c r="G49536" s="2"/>
      <c r="O49536" s="2"/>
      <c r="Q49536" s="2"/>
      <c r="R49536" s="2"/>
      <c r="S49536" s="2"/>
      <c r="T49536" s="2"/>
    </row>
    <row r="49537" spans="4:20" x14ac:dyDescent="0.2">
      <c r="D49537" s="2"/>
      <c r="E49537" s="2"/>
      <c r="F49537" s="2"/>
      <c r="G49537" s="2"/>
      <c r="O49537" s="2"/>
      <c r="Q49537" s="2"/>
      <c r="R49537" s="2"/>
      <c r="S49537" s="2"/>
      <c r="T49537" s="2"/>
    </row>
    <row r="49538" spans="4:20" x14ac:dyDescent="0.2">
      <c r="D49538" s="2"/>
      <c r="E49538" s="2"/>
      <c r="F49538" s="2"/>
      <c r="G49538" s="2"/>
      <c r="O49538" s="2"/>
      <c r="Q49538" s="2"/>
      <c r="R49538" s="2"/>
      <c r="S49538" s="2"/>
      <c r="T49538" s="2"/>
    </row>
    <row r="49539" spans="4:20" x14ac:dyDescent="0.2">
      <c r="D49539" s="2"/>
      <c r="E49539" s="2"/>
      <c r="F49539" s="2"/>
      <c r="G49539" s="2"/>
      <c r="O49539" s="2"/>
      <c r="Q49539" s="2"/>
      <c r="R49539" s="2"/>
      <c r="S49539" s="2"/>
      <c r="T49539" s="2"/>
    </row>
    <row r="49540" spans="4:20" x14ac:dyDescent="0.2">
      <c r="D49540" s="2"/>
      <c r="E49540" s="2"/>
      <c r="F49540" s="2"/>
      <c r="G49540" s="2"/>
      <c r="O49540" s="2"/>
      <c r="Q49540" s="2"/>
      <c r="R49540" s="2"/>
      <c r="S49540" s="2"/>
      <c r="T49540" s="2"/>
    </row>
    <row r="49541" spans="4:20" x14ac:dyDescent="0.2">
      <c r="D49541" s="2"/>
      <c r="E49541" s="2"/>
      <c r="F49541" s="2"/>
      <c r="G49541" s="2"/>
      <c r="O49541" s="2"/>
      <c r="Q49541" s="2"/>
      <c r="R49541" s="2"/>
      <c r="S49541" s="2"/>
      <c r="T49541" s="2"/>
    </row>
    <row r="49542" spans="4:20" x14ac:dyDescent="0.2">
      <c r="D49542" s="2"/>
      <c r="E49542" s="2"/>
      <c r="F49542" s="2"/>
      <c r="G49542" s="2"/>
      <c r="O49542" s="2"/>
      <c r="Q49542" s="2"/>
      <c r="R49542" s="2"/>
      <c r="S49542" s="2"/>
      <c r="T49542" s="2"/>
    </row>
    <row r="49543" spans="4:20" x14ac:dyDescent="0.2">
      <c r="D49543" s="2"/>
      <c r="E49543" s="2"/>
      <c r="F49543" s="2"/>
      <c r="G49543" s="2"/>
      <c r="O49543" s="2"/>
      <c r="Q49543" s="2"/>
      <c r="R49543" s="2"/>
      <c r="S49543" s="2"/>
      <c r="T49543" s="2"/>
    </row>
    <row r="49544" spans="4:20" x14ac:dyDescent="0.2">
      <c r="D49544" s="2"/>
      <c r="E49544" s="2"/>
      <c r="F49544" s="2"/>
      <c r="G49544" s="2"/>
      <c r="O49544" s="2"/>
      <c r="Q49544" s="2"/>
      <c r="R49544" s="2"/>
      <c r="S49544" s="2"/>
      <c r="T49544" s="2"/>
    </row>
    <row r="49545" spans="4:20" x14ac:dyDescent="0.2">
      <c r="D49545" s="2"/>
      <c r="E49545" s="2"/>
      <c r="F49545" s="2"/>
      <c r="G49545" s="2"/>
      <c r="O49545" s="2"/>
      <c r="Q49545" s="2"/>
      <c r="R49545" s="2"/>
      <c r="S49545" s="2"/>
      <c r="T49545" s="2"/>
    </row>
    <row r="49546" spans="4:20" x14ac:dyDescent="0.2">
      <c r="D49546" s="2"/>
      <c r="E49546" s="2"/>
      <c r="F49546" s="2"/>
      <c r="G49546" s="2"/>
      <c r="O49546" s="2"/>
      <c r="Q49546" s="2"/>
      <c r="R49546" s="2"/>
      <c r="S49546" s="2"/>
      <c r="T49546" s="2"/>
    </row>
    <row r="49547" spans="4:20" x14ac:dyDescent="0.2">
      <c r="D49547" s="2"/>
      <c r="E49547" s="2"/>
      <c r="F49547" s="2"/>
      <c r="G49547" s="2"/>
      <c r="O49547" s="2"/>
      <c r="Q49547" s="2"/>
      <c r="R49547" s="2"/>
      <c r="S49547" s="2"/>
      <c r="T49547" s="2"/>
    </row>
    <row r="49548" spans="4:20" x14ac:dyDescent="0.2">
      <c r="D49548" s="2"/>
      <c r="E49548" s="2"/>
      <c r="F49548" s="2"/>
      <c r="G49548" s="2"/>
      <c r="O49548" s="2"/>
      <c r="Q49548" s="2"/>
      <c r="R49548" s="2"/>
      <c r="S49548" s="2"/>
      <c r="T49548" s="2"/>
    </row>
    <row r="49549" spans="4:20" x14ac:dyDescent="0.2">
      <c r="D49549" s="2"/>
      <c r="E49549" s="2"/>
      <c r="F49549" s="2"/>
      <c r="G49549" s="2"/>
      <c r="O49549" s="2"/>
      <c r="Q49549" s="2"/>
      <c r="R49549" s="2"/>
      <c r="S49549" s="2"/>
      <c r="T49549" s="2"/>
    </row>
    <row r="49550" spans="4:20" x14ac:dyDescent="0.2">
      <c r="D49550" s="2"/>
      <c r="E49550" s="2"/>
      <c r="F49550" s="2"/>
      <c r="G49550" s="2"/>
      <c r="O49550" s="2"/>
      <c r="Q49550" s="2"/>
      <c r="R49550" s="2"/>
      <c r="S49550" s="2"/>
      <c r="T49550" s="2"/>
    </row>
    <row r="49551" spans="4:20" x14ac:dyDescent="0.2">
      <c r="D49551" s="2"/>
      <c r="E49551" s="2"/>
      <c r="F49551" s="2"/>
      <c r="G49551" s="2"/>
      <c r="O49551" s="2"/>
      <c r="Q49551" s="2"/>
      <c r="R49551" s="2"/>
      <c r="S49551" s="2"/>
      <c r="T49551" s="2"/>
    </row>
    <row r="49552" spans="4:20" x14ac:dyDescent="0.2">
      <c r="D49552" s="2"/>
      <c r="E49552" s="2"/>
      <c r="F49552" s="2"/>
      <c r="G49552" s="2"/>
      <c r="O49552" s="2"/>
      <c r="Q49552" s="2"/>
      <c r="R49552" s="2"/>
      <c r="S49552" s="2"/>
      <c r="T49552" s="2"/>
    </row>
    <row r="49553" spans="4:20" x14ac:dyDescent="0.2">
      <c r="D49553" s="2"/>
      <c r="E49553" s="2"/>
      <c r="F49553" s="2"/>
      <c r="G49553" s="2"/>
      <c r="O49553" s="2"/>
      <c r="Q49553" s="2"/>
      <c r="R49553" s="2"/>
      <c r="S49553" s="2"/>
      <c r="T49553" s="2"/>
    </row>
    <row r="49554" spans="4:20" x14ac:dyDescent="0.2">
      <c r="D49554" s="2"/>
      <c r="E49554" s="2"/>
      <c r="F49554" s="2"/>
      <c r="G49554" s="2"/>
      <c r="O49554" s="2"/>
      <c r="Q49554" s="2"/>
      <c r="R49554" s="2"/>
      <c r="S49554" s="2"/>
      <c r="T49554" s="2"/>
    </row>
    <row r="49555" spans="4:20" x14ac:dyDescent="0.2">
      <c r="D49555" s="2"/>
      <c r="E49555" s="2"/>
      <c r="F49555" s="2"/>
      <c r="G49555" s="2"/>
      <c r="O49555" s="2"/>
      <c r="Q49555" s="2"/>
      <c r="R49555" s="2"/>
      <c r="S49555" s="2"/>
      <c r="T49555" s="2"/>
    </row>
    <row r="49556" spans="4:20" x14ac:dyDescent="0.2">
      <c r="D49556" s="2"/>
      <c r="E49556" s="2"/>
      <c r="F49556" s="2"/>
      <c r="G49556" s="2"/>
      <c r="O49556" s="2"/>
      <c r="Q49556" s="2"/>
      <c r="R49556" s="2"/>
      <c r="S49556" s="2"/>
      <c r="T49556" s="2"/>
    </row>
    <row r="49557" spans="4:20" x14ac:dyDescent="0.2">
      <c r="D49557" s="2"/>
      <c r="E49557" s="2"/>
      <c r="F49557" s="2"/>
      <c r="G49557" s="2"/>
      <c r="O49557" s="2"/>
      <c r="Q49557" s="2"/>
      <c r="R49557" s="2"/>
      <c r="S49557" s="2"/>
      <c r="T49557" s="2"/>
    </row>
    <row r="49558" spans="4:20" x14ac:dyDescent="0.2">
      <c r="D49558" s="2"/>
      <c r="E49558" s="2"/>
      <c r="F49558" s="2"/>
      <c r="G49558" s="2"/>
      <c r="O49558" s="2"/>
      <c r="Q49558" s="2"/>
      <c r="R49558" s="2"/>
      <c r="S49558" s="2"/>
      <c r="T49558" s="2"/>
    </row>
    <row r="49559" spans="4:20" x14ac:dyDescent="0.2">
      <c r="D49559" s="2"/>
      <c r="E49559" s="2"/>
      <c r="F49559" s="2"/>
      <c r="G49559" s="2"/>
      <c r="O49559" s="2"/>
      <c r="Q49559" s="2"/>
      <c r="R49559" s="2"/>
      <c r="S49559" s="2"/>
      <c r="T49559" s="2"/>
    </row>
    <row r="49560" spans="4:20" x14ac:dyDescent="0.2">
      <c r="D49560" s="2"/>
      <c r="E49560" s="2"/>
      <c r="F49560" s="2"/>
      <c r="G49560" s="2"/>
      <c r="O49560" s="2"/>
      <c r="Q49560" s="2"/>
      <c r="R49560" s="2"/>
      <c r="S49560" s="2"/>
      <c r="T49560" s="2"/>
    </row>
    <row r="49561" spans="4:20" x14ac:dyDescent="0.2">
      <c r="D49561" s="2"/>
      <c r="E49561" s="2"/>
      <c r="F49561" s="2"/>
      <c r="G49561" s="2"/>
      <c r="O49561" s="2"/>
      <c r="Q49561" s="2"/>
      <c r="R49561" s="2"/>
      <c r="S49561" s="2"/>
      <c r="T49561" s="2"/>
    </row>
    <row r="49562" spans="4:20" x14ac:dyDescent="0.2">
      <c r="D49562" s="2"/>
      <c r="E49562" s="2"/>
      <c r="F49562" s="2"/>
      <c r="G49562" s="2"/>
      <c r="O49562" s="2"/>
      <c r="Q49562" s="2"/>
      <c r="R49562" s="2"/>
      <c r="S49562" s="2"/>
      <c r="T49562" s="2"/>
    </row>
    <row r="49563" spans="4:20" x14ac:dyDescent="0.2">
      <c r="D49563" s="2"/>
      <c r="E49563" s="2"/>
      <c r="F49563" s="2"/>
      <c r="G49563" s="2"/>
      <c r="O49563" s="2"/>
      <c r="Q49563" s="2"/>
      <c r="R49563" s="2"/>
      <c r="S49563" s="2"/>
      <c r="T49563" s="2"/>
    </row>
    <row r="49564" spans="4:20" x14ac:dyDescent="0.2">
      <c r="D49564" s="2"/>
      <c r="E49564" s="2"/>
      <c r="F49564" s="2"/>
      <c r="G49564" s="2"/>
      <c r="O49564" s="2"/>
      <c r="Q49564" s="2"/>
      <c r="R49564" s="2"/>
      <c r="S49564" s="2"/>
      <c r="T49564" s="2"/>
    </row>
    <row r="49565" spans="4:20" x14ac:dyDescent="0.2">
      <c r="D49565" s="2"/>
      <c r="E49565" s="2"/>
      <c r="F49565" s="2"/>
      <c r="G49565" s="2"/>
      <c r="O49565" s="2"/>
      <c r="Q49565" s="2"/>
      <c r="R49565" s="2"/>
      <c r="S49565" s="2"/>
      <c r="T49565" s="2"/>
    </row>
    <row r="49566" spans="4:20" x14ac:dyDescent="0.2">
      <c r="D49566" s="2"/>
      <c r="E49566" s="2"/>
      <c r="F49566" s="2"/>
      <c r="G49566" s="2"/>
      <c r="O49566" s="2"/>
      <c r="Q49566" s="2"/>
      <c r="R49566" s="2"/>
      <c r="S49566" s="2"/>
      <c r="T49566" s="2"/>
    </row>
    <row r="49567" spans="4:20" x14ac:dyDescent="0.2">
      <c r="D49567" s="2"/>
      <c r="E49567" s="2"/>
      <c r="F49567" s="2"/>
      <c r="G49567" s="2"/>
      <c r="O49567" s="2"/>
      <c r="Q49567" s="2"/>
      <c r="R49567" s="2"/>
      <c r="S49567" s="2"/>
      <c r="T49567" s="2"/>
    </row>
    <row r="49568" spans="4:20" x14ac:dyDescent="0.2">
      <c r="D49568" s="2"/>
      <c r="E49568" s="2"/>
      <c r="F49568" s="2"/>
      <c r="G49568" s="2"/>
      <c r="O49568" s="2"/>
      <c r="Q49568" s="2"/>
      <c r="R49568" s="2"/>
      <c r="S49568" s="2"/>
      <c r="T49568" s="2"/>
    </row>
    <row r="49569" spans="4:20" x14ac:dyDescent="0.2">
      <c r="D49569" s="2"/>
      <c r="E49569" s="2"/>
      <c r="F49569" s="2"/>
      <c r="G49569" s="2"/>
      <c r="O49569" s="2"/>
      <c r="Q49569" s="2"/>
      <c r="R49569" s="2"/>
      <c r="S49569" s="2"/>
      <c r="T49569" s="2"/>
    </row>
    <row r="49570" spans="4:20" x14ac:dyDescent="0.2">
      <c r="D49570" s="2"/>
      <c r="E49570" s="2"/>
      <c r="F49570" s="2"/>
      <c r="G49570" s="2"/>
      <c r="O49570" s="2"/>
      <c r="Q49570" s="2"/>
      <c r="R49570" s="2"/>
      <c r="S49570" s="2"/>
      <c r="T49570" s="2"/>
    </row>
    <row r="49571" spans="4:20" x14ac:dyDescent="0.2">
      <c r="D49571" s="2"/>
      <c r="E49571" s="2"/>
      <c r="F49571" s="2"/>
      <c r="G49571" s="2"/>
      <c r="O49571" s="2"/>
      <c r="Q49571" s="2"/>
      <c r="R49571" s="2"/>
      <c r="S49571" s="2"/>
      <c r="T49571" s="2"/>
    </row>
    <row r="49572" spans="4:20" x14ac:dyDescent="0.2">
      <c r="D49572" s="2"/>
      <c r="E49572" s="2"/>
      <c r="F49572" s="2"/>
      <c r="G49572" s="2"/>
      <c r="O49572" s="2"/>
      <c r="Q49572" s="2"/>
      <c r="R49572" s="2"/>
      <c r="S49572" s="2"/>
      <c r="T49572" s="2"/>
    </row>
    <row r="49573" spans="4:20" x14ac:dyDescent="0.2">
      <c r="D49573" s="2"/>
      <c r="E49573" s="2"/>
      <c r="F49573" s="2"/>
      <c r="G49573" s="2"/>
      <c r="O49573" s="2"/>
      <c r="Q49573" s="2"/>
      <c r="R49573" s="2"/>
      <c r="S49573" s="2"/>
      <c r="T49573" s="2"/>
    </row>
    <row r="49574" spans="4:20" x14ac:dyDescent="0.2">
      <c r="D49574" s="2"/>
      <c r="E49574" s="2"/>
      <c r="F49574" s="2"/>
      <c r="G49574" s="2"/>
      <c r="O49574" s="2"/>
      <c r="Q49574" s="2"/>
      <c r="R49574" s="2"/>
      <c r="S49574" s="2"/>
      <c r="T49574" s="2"/>
    </row>
    <row r="49575" spans="4:20" x14ac:dyDescent="0.2">
      <c r="D49575" s="2"/>
      <c r="E49575" s="2"/>
      <c r="F49575" s="2"/>
      <c r="G49575" s="2"/>
      <c r="O49575" s="2"/>
      <c r="Q49575" s="2"/>
      <c r="R49575" s="2"/>
      <c r="S49575" s="2"/>
      <c r="T49575" s="2"/>
    </row>
    <row r="49576" spans="4:20" x14ac:dyDescent="0.2">
      <c r="D49576" s="2"/>
      <c r="E49576" s="2"/>
      <c r="F49576" s="2"/>
      <c r="G49576" s="2"/>
      <c r="O49576" s="2"/>
      <c r="Q49576" s="2"/>
      <c r="R49576" s="2"/>
      <c r="S49576" s="2"/>
      <c r="T49576" s="2"/>
    </row>
    <row r="49577" spans="4:20" x14ac:dyDescent="0.2">
      <c r="D49577" s="2"/>
      <c r="E49577" s="2"/>
      <c r="F49577" s="2"/>
      <c r="G49577" s="2"/>
      <c r="O49577" s="2"/>
      <c r="Q49577" s="2"/>
      <c r="R49577" s="2"/>
      <c r="S49577" s="2"/>
      <c r="T49577" s="2"/>
    </row>
    <row r="49578" spans="4:20" x14ac:dyDescent="0.2">
      <c r="D49578" s="2"/>
      <c r="E49578" s="2"/>
      <c r="F49578" s="2"/>
      <c r="G49578" s="2"/>
      <c r="O49578" s="2"/>
      <c r="Q49578" s="2"/>
      <c r="R49578" s="2"/>
      <c r="S49578" s="2"/>
      <c r="T49578" s="2"/>
    </row>
    <row r="49579" spans="4:20" x14ac:dyDescent="0.2">
      <c r="D49579" s="2"/>
      <c r="E49579" s="2"/>
      <c r="F49579" s="2"/>
      <c r="G49579" s="2"/>
      <c r="O49579" s="2"/>
      <c r="Q49579" s="2"/>
      <c r="R49579" s="2"/>
      <c r="S49579" s="2"/>
      <c r="T49579" s="2"/>
    </row>
    <row r="49580" spans="4:20" x14ac:dyDescent="0.2">
      <c r="D49580" s="2"/>
      <c r="E49580" s="2"/>
      <c r="F49580" s="2"/>
      <c r="G49580" s="2"/>
      <c r="O49580" s="2"/>
      <c r="Q49580" s="2"/>
      <c r="R49580" s="2"/>
      <c r="S49580" s="2"/>
      <c r="T49580" s="2"/>
    </row>
    <row r="49581" spans="4:20" x14ac:dyDescent="0.2">
      <c r="D49581" s="2"/>
      <c r="E49581" s="2"/>
      <c r="F49581" s="2"/>
      <c r="G49581" s="2"/>
      <c r="O49581" s="2"/>
      <c r="Q49581" s="2"/>
      <c r="R49581" s="2"/>
      <c r="S49581" s="2"/>
      <c r="T49581" s="2"/>
    </row>
    <row r="49582" spans="4:20" x14ac:dyDescent="0.2">
      <c r="D49582" s="2"/>
      <c r="E49582" s="2"/>
      <c r="F49582" s="2"/>
      <c r="G49582" s="2"/>
      <c r="O49582" s="2"/>
      <c r="Q49582" s="2"/>
      <c r="R49582" s="2"/>
      <c r="S49582" s="2"/>
      <c r="T49582" s="2"/>
    </row>
    <row r="49583" spans="4:20" x14ac:dyDescent="0.2">
      <c r="D49583" s="2"/>
      <c r="E49583" s="2"/>
      <c r="F49583" s="2"/>
      <c r="G49583" s="2"/>
      <c r="O49583" s="2"/>
      <c r="Q49583" s="2"/>
      <c r="R49583" s="2"/>
      <c r="S49583" s="2"/>
      <c r="T49583" s="2"/>
    </row>
    <row r="49584" spans="4:20" x14ac:dyDescent="0.2">
      <c r="D49584" s="2"/>
      <c r="E49584" s="2"/>
      <c r="F49584" s="2"/>
      <c r="G49584" s="2"/>
      <c r="O49584" s="2"/>
      <c r="Q49584" s="2"/>
      <c r="R49584" s="2"/>
      <c r="S49584" s="2"/>
      <c r="T49584" s="2"/>
    </row>
    <row r="49585" spans="4:20" x14ac:dyDescent="0.2">
      <c r="D49585" s="2"/>
      <c r="E49585" s="2"/>
      <c r="F49585" s="2"/>
      <c r="G49585" s="2"/>
      <c r="O49585" s="2"/>
      <c r="Q49585" s="2"/>
      <c r="R49585" s="2"/>
      <c r="S49585" s="2"/>
      <c r="T49585" s="2"/>
    </row>
    <row r="49586" spans="4:20" x14ac:dyDescent="0.2">
      <c r="D49586" s="2"/>
      <c r="E49586" s="2"/>
      <c r="F49586" s="2"/>
      <c r="G49586" s="2"/>
      <c r="O49586" s="2"/>
      <c r="Q49586" s="2"/>
      <c r="R49586" s="2"/>
      <c r="S49586" s="2"/>
      <c r="T49586" s="2"/>
    </row>
    <row r="49587" spans="4:20" x14ac:dyDescent="0.2">
      <c r="D49587" s="2"/>
      <c r="E49587" s="2"/>
      <c r="F49587" s="2"/>
      <c r="G49587" s="2"/>
      <c r="O49587" s="2"/>
      <c r="Q49587" s="2"/>
      <c r="R49587" s="2"/>
      <c r="S49587" s="2"/>
      <c r="T49587" s="2"/>
    </row>
    <row r="49588" spans="4:20" x14ac:dyDescent="0.2">
      <c r="D49588" s="2"/>
      <c r="E49588" s="2"/>
      <c r="F49588" s="2"/>
      <c r="G49588" s="2"/>
      <c r="O49588" s="2"/>
      <c r="Q49588" s="2"/>
      <c r="R49588" s="2"/>
      <c r="S49588" s="2"/>
      <c r="T49588" s="2"/>
    </row>
    <row r="49589" spans="4:20" x14ac:dyDescent="0.2">
      <c r="D49589" s="2"/>
      <c r="E49589" s="2"/>
      <c r="F49589" s="2"/>
      <c r="G49589" s="2"/>
      <c r="O49589" s="2"/>
      <c r="Q49589" s="2"/>
      <c r="R49589" s="2"/>
      <c r="S49589" s="2"/>
      <c r="T49589" s="2"/>
    </row>
    <row r="49590" spans="4:20" x14ac:dyDescent="0.2">
      <c r="D49590" s="2"/>
      <c r="E49590" s="2"/>
      <c r="F49590" s="2"/>
      <c r="G49590" s="2"/>
      <c r="O49590" s="2"/>
      <c r="Q49590" s="2"/>
      <c r="R49590" s="2"/>
      <c r="S49590" s="2"/>
      <c r="T49590" s="2"/>
    </row>
    <row r="49591" spans="4:20" x14ac:dyDescent="0.2">
      <c r="D49591" s="2"/>
      <c r="E49591" s="2"/>
      <c r="F49591" s="2"/>
      <c r="G49591" s="2"/>
      <c r="O49591" s="2"/>
      <c r="Q49591" s="2"/>
      <c r="R49591" s="2"/>
      <c r="S49591" s="2"/>
      <c r="T49591" s="2"/>
    </row>
    <row r="49592" spans="4:20" x14ac:dyDescent="0.2">
      <c r="D49592" s="2"/>
      <c r="E49592" s="2"/>
      <c r="F49592" s="2"/>
      <c r="G49592" s="2"/>
      <c r="O49592" s="2"/>
      <c r="Q49592" s="2"/>
      <c r="R49592" s="2"/>
      <c r="S49592" s="2"/>
      <c r="T49592" s="2"/>
    </row>
    <row r="49593" spans="4:20" x14ac:dyDescent="0.2">
      <c r="D49593" s="2"/>
      <c r="E49593" s="2"/>
      <c r="F49593" s="2"/>
      <c r="G49593" s="2"/>
      <c r="O49593" s="2"/>
      <c r="Q49593" s="2"/>
      <c r="R49593" s="2"/>
      <c r="S49593" s="2"/>
      <c r="T49593" s="2"/>
    </row>
    <row r="49594" spans="4:20" x14ac:dyDescent="0.2">
      <c r="D49594" s="2"/>
      <c r="E49594" s="2"/>
      <c r="F49594" s="2"/>
      <c r="G49594" s="2"/>
      <c r="O49594" s="2"/>
      <c r="Q49594" s="2"/>
      <c r="R49594" s="2"/>
      <c r="S49594" s="2"/>
      <c r="T49594" s="2"/>
    </row>
    <row r="49595" spans="4:20" x14ac:dyDescent="0.2">
      <c r="D49595" s="2"/>
      <c r="E49595" s="2"/>
      <c r="F49595" s="2"/>
      <c r="G49595" s="2"/>
      <c r="O49595" s="2"/>
      <c r="Q49595" s="2"/>
      <c r="R49595" s="2"/>
      <c r="S49595" s="2"/>
      <c r="T49595" s="2"/>
    </row>
    <row r="49596" spans="4:20" x14ac:dyDescent="0.2">
      <c r="D49596" s="2"/>
      <c r="E49596" s="2"/>
      <c r="F49596" s="2"/>
      <c r="G49596" s="2"/>
      <c r="O49596" s="2"/>
      <c r="Q49596" s="2"/>
      <c r="R49596" s="2"/>
      <c r="S49596" s="2"/>
      <c r="T49596" s="2"/>
    </row>
    <row r="49597" spans="4:20" x14ac:dyDescent="0.2">
      <c r="D49597" s="2"/>
      <c r="E49597" s="2"/>
      <c r="F49597" s="2"/>
      <c r="G49597" s="2"/>
      <c r="O49597" s="2"/>
      <c r="Q49597" s="2"/>
      <c r="R49597" s="2"/>
      <c r="S49597" s="2"/>
      <c r="T49597" s="2"/>
    </row>
    <row r="49598" spans="4:20" x14ac:dyDescent="0.2">
      <c r="D49598" s="2"/>
      <c r="E49598" s="2"/>
      <c r="F49598" s="2"/>
      <c r="G49598" s="2"/>
      <c r="O49598" s="2"/>
      <c r="Q49598" s="2"/>
      <c r="R49598" s="2"/>
      <c r="S49598" s="2"/>
      <c r="T49598" s="2"/>
    </row>
    <row r="49599" spans="4:20" x14ac:dyDescent="0.2">
      <c r="D49599" s="2"/>
      <c r="E49599" s="2"/>
      <c r="F49599" s="2"/>
      <c r="G49599" s="2"/>
      <c r="O49599" s="2"/>
      <c r="Q49599" s="2"/>
      <c r="R49599" s="2"/>
      <c r="S49599" s="2"/>
      <c r="T49599" s="2"/>
    </row>
    <row r="49600" spans="4:20" x14ac:dyDescent="0.2">
      <c r="D49600" s="2"/>
      <c r="E49600" s="2"/>
      <c r="F49600" s="2"/>
      <c r="G49600" s="2"/>
      <c r="O49600" s="2"/>
      <c r="Q49600" s="2"/>
      <c r="R49600" s="2"/>
      <c r="S49600" s="2"/>
      <c r="T49600" s="2"/>
    </row>
    <row r="49601" spans="4:20" x14ac:dyDescent="0.2">
      <c r="D49601" s="2"/>
      <c r="E49601" s="2"/>
      <c r="F49601" s="2"/>
      <c r="G49601" s="2"/>
      <c r="O49601" s="2"/>
      <c r="Q49601" s="2"/>
      <c r="R49601" s="2"/>
      <c r="S49601" s="2"/>
      <c r="T49601" s="2"/>
    </row>
    <row r="49602" spans="4:20" x14ac:dyDescent="0.2">
      <c r="D49602" s="2"/>
      <c r="E49602" s="2"/>
      <c r="F49602" s="2"/>
      <c r="G49602" s="2"/>
      <c r="O49602" s="2"/>
      <c r="Q49602" s="2"/>
      <c r="R49602" s="2"/>
      <c r="S49602" s="2"/>
      <c r="T49602" s="2"/>
    </row>
    <row r="49603" spans="4:20" x14ac:dyDescent="0.2">
      <c r="D49603" s="2"/>
      <c r="E49603" s="2"/>
      <c r="F49603" s="2"/>
      <c r="G49603" s="2"/>
      <c r="O49603" s="2"/>
      <c r="Q49603" s="2"/>
      <c r="R49603" s="2"/>
      <c r="S49603" s="2"/>
      <c r="T49603" s="2"/>
    </row>
    <row r="49604" spans="4:20" x14ac:dyDescent="0.2">
      <c r="D49604" s="2"/>
      <c r="E49604" s="2"/>
      <c r="F49604" s="2"/>
      <c r="G49604" s="2"/>
      <c r="O49604" s="2"/>
      <c r="Q49604" s="2"/>
      <c r="R49604" s="2"/>
      <c r="S49604" s="2"/>
      <c r="T49604" s="2"/>
    </row>
    <row r="49605" spans="4:20" x14ac:dyDescent="0.2">
      <c r="D49605" s="2"/>
      <c r="E49605" s="2"/>
      <c r="F49605" s="2"/>
      <c r="G49605" s="2"/>
      <c r="O49605" s="2"/>
      <c r="Q49605" s="2"/>
      <c r="R49605" s="2"/>
      <c r="S49605" s="2"/>
      <c r="T49605" s="2"/>
    </row>
    <row r="49606" spans="4:20" x14ac:dyDescent="0.2">
      <c r="D49606" s="2"/>
      <c r="E49606" s="2"/>
      <c r="F49606" s="2"/>
      <c r="G49606" s="2"/>
      <c r="O49606" s="2"/>
      <c r="Q49606" s="2"/>
      <c r="R49606" s="2"/>
      <c r="S49606" s="2"/>
      <c r="T49606" s="2"/>
    </row>
    <row r="49607" spans="4:20" x14ac:dyDescent="0.2">
      <c r="D49607" s="2"/>
      <c r="E49607" s="2"/>
      <c r="F49607" s="2"/>
      <c r="G49607" s="2"/>
      <c r="O49607" s="2"/>
      <c r="Q49607" s="2"/>
      <c r="R49607" s="2"/>
      <c r="S49607" s="2"/>
      <c r="T49607" s="2"/>
    </row>
    <row r="49608" spans="4:20" x14ac:dyDescent="0.2">
      <c r="D49608" s="2"/>
      <c r="E49608" s="2"/>
      <c r="F49608" s="2"/>
      <c r="G49608" s="2"/>
      <c r="O49608" s="2"/>
      <c r="Q49608" s="2"/>
      <c r="R49608" s="2"/>
      <c r="S49608" s="2"/>
      <c r="T49608" s="2"/>
    </row>
    <row r="49609" spans="4:20" x14ac:dyDescent="0.2">
      <c r="D49609" s="2"/>
      <c r="E49609" s="2"/>
      <c r="F49609" s="2"/>
      <c r="G49609" s="2"/>
      <c r="O49609" s="2"/>
      <c r="Q49609" s="2"/>
      <c r="R49609" s="2"/>
      <c r="S49609" s="2"/>
      <c r="T49609" s="2"/>
    </row>
    <row r="49610" spans="4:20" x14ac:dyDescent="0.2">
      <c r="D49610" s="2"/>
      <c r="E49610" s="2"/>
      <c r="F49610" s="2"/>
      <c r="G49610" s="2"/>
      <c r="O49610" s="2"/>
      <c r="Q49610" s="2"/>
      <c r="R49610" s="2"/>
      <c r="S49610" s="2"/>
      <c r="T49610" s="2"/>
    </row>
    <row r="49611" spans="4:20" x14ac:dyDescent="0.2">
      <c r="D49611" s="2"/>
      <c r="E49611" s="2"/>
      <c r="F49611" s="2"/>
      <c r="G49611" s="2"/>
      <c r="O49611" s="2"/>
      <c r="Q49611" s="2"/>
      <c r="R49611" s="2"/>
      <c r="S49611" s="2"/>
      <c r="T49611" s="2"/>
    </row>
    <row r="49612" spans="4:20" x14ac:dyDescent="0.2">
      <c r="D49612" s="2"/>
      <c r="E49612" s="2"/>
      <c r="F49612" s="2"/>
      <c r="G49612" s="2"/>
      <c r="O49612" s="2"/>
      <c r="Q49612" s="2"/>
      <c r="R49612" s="2"/>
      <c r="S49612" s="2"/>
      <c r="T49612" s="2"/>
    </row>
    <row r="49613" spans="4:20" x14ac:dyDescent="0.2">
      <c r="D49613" s="2"/>
      <c r="E49613" s="2"/>
      <c r="F49613" s="2"/>
      <c r="G49613" s="2"/>
      <c r="O49613" s="2"/>
      <c r="Q49613" s="2"/>
      <c r="R49613" s="2"/>
      <c r="S49613" s="2"/>
      <c r="T49613" s="2"/>
    </row>
    <row r="49614" spans="4:20" x14ac:dyDescent="0.2">
      <c r="D49614" s="2"/>
      <c r="E49614" s="2"/>
      <c r="F49614" s="2"/>
      <c r="G49614" s="2"/>
      <c r="O49614" s="2"/>
      <c r="Q49614" s="2"/>
      <c r="R49614" s="2"/>
      <c r="S49614" s="2"/>
      <c r="T49614" s="2"/>
    </row>
    <row r="49615" spans="4:20" x14ac:dyDescent="0.2">
      <c r="D49615" s="2"/>
      <c r="E49615" s="2"/>
      <c r="F49615" s="2"/>
      <c r="G49615" s="2"/>
      <c r="O49615" s="2"/>
      <c r="Q49615" s="2"/>
      <c r="R49615" s="2"/>
      <c r="S49615" s="2"/>
      <c r="T49615" s="2"/>
    </row>
    <row r="49616" spans="4:20" x14ac:dyDescent="0.2">
      <c r="D49616" s="2"/>
      <c r="E49616" s="2"/>
      <c r="F49616" s="2"/>
      <c r="G49616" s="2"/>
      <c r="O49616" s="2"/>
      <c r="Q49616" s="2"/>
      <c r="R49616" s="2"/>
      <c r="S49616" s="2"/>
      <c r="T49616" s="2"/>
    </row>
    <row r="49617" spans="4:20" x14ac:dyDescent="0.2">
      <c r="D49617" s="2"/>
      <c r="E49617" s="2"/>
      <c r="F49617" s="2"/>
      <c r="G49617" s="2"/>
      <c r="O49617" s="2"/>
      <c r="Q49617" s="2"/>
      <c r="R49617" s="2"/>
      <c r="S49617" s="2"/>
      <c r="T49617" s="2"/>
    </row>
    <row r="49618" spans="4:20" x14ac:dyDescent="0.2">
      <c r="D49618" s="2"/>
      <c r="E49618" s="2"/>
      <c r="F49618" s="2"/>
      <c r="G49618" s="2"/>
      <c r="O49618" s="2"/>
      <c r="Q49618" s="2"/>
      <c r="R49618" s="2"/>
      <c r="S49618" s="2"/>
      <c r="T49618" s="2"/>
    </row>
    <row r="49619" spans="4:20" x14ac:dyDescent="0.2">
      <c r="D49619" s="2"/>
      <c r="E49619" s="2"/>
      <c r="F49619" s="2"/>
      <c r="G49619" s="2"/>
      <c r="O49619" s="2"/>
      <c r="Q49619" s="2"/>
      <c r="R49619" s="2"/>
      <c r="S49619" s="2"/>
      <c r="T49619" s="2"/>
    </row>
    <row r="49620" spans="4:20" x14ac:dyDescent="0.2">
      <c r="D49620" s="2"/>
      <c r="E49620" s="2"/>
      <c r="F49620" s="2"/>
      <c r="G49620" s="2"/>
      <c r="O49620" s="2"/>
      <c r="Q49620" s="2"/>
      <c r="R49620" s="2"/>
      <c r="S49620" s="2"/>
      <c r="T49620" s="2"/>
    </row>
    <row r="49621" spans="4:20" x14ac:dyDescent="0.2">
      <c r="D49621" s="2"/>
      <c r="E49621" s="2"/>
      <c r="F49621" s="2"/>
      <c r="G49621" s="2"/>
      <c r="O49621" s="2"/>
      <c r="Q49621" s="2"/>
      <c r="R49621" s="2"/>
      <c r="S49621" s="2"/>
      <c r="T49621" s="2"/>
    </row>
    <row r="49622" spans="4:20" x14ac:dyDescent="0.2">
      <c r="D49622" s="2"/>
      <c r="E49622" s="2"/>
      <c r="F49622" s="2"/>
      <c r="G49622" s="2"/>
      <c r="O49622" s="2"/>
      <c r="Q49622" s="2"/>
      <c r="R49622" s="2"/>
      <c r="S49622" s="2"/>
      <c r="T49622" s="2"/>
    </row>
    <row r="49623" spans="4:20" x14ac:dyDescent="0.2">
      <c r="D49623" s="2"/>
      <c r="E49623" s="2"/>
      <c r="F49623" s="2"/>
      <c r="G49623" s="2"/>
      <c r="O49623" s="2"/>
      <c r="Q49623" s="2"/>
      <c r="R49623" s="2"/>
      <c r="S49623" s="2"/>
      <c r="T49623" s="2"/>
    </row>
    <row r="49624" spans="4:20" x14ac:dyDescent="0.2">
      <c r="D49624" s="2"/>
      <c r="E49624" s="2"/>
      <c r="F49624" s="2"/>
      <c r="G49624" s="2"/>
      <c r="O49624" s="2"/>
      <c r="Q49624" s="2"/>
      <c r="R49624" s="2"/>
      <c r="S49624" s="2"/>
      <c r="T49624" s="2"/>
    </row>
    <row r="49625" spans="4:20" x14ac:dyDescent="0.2">
      <c r="D49625" s="2"/>
      <c r="E49625" s="2"/>
      <c r="F49625" s="2"/>
      <c r="G49625" s="2"/>
      <c r="O49625" s="2"/>
      <c r="Q49625" s="2"/>
      <c r="R49625" s="2"/>
      <c r="S49625" s="2"/>
      <c r="T49625" s="2"/>
    </row>
    <row r="49626" spans="4:20" x14ac:dyDescent="0.2">
      <c r="D49626" s="2"/>
      <c r="E49626" s="2"/>
      <c r="F49626" s="2"/>
      <c r="G49626" s="2"/>
      <c r="O49626" s="2"/>
      <c r="Q49626" s="2"/>
      <c r="R49626" s="2"/>
      <c r="S49626" s="2"/>
      <c r="T49626" s="2"/>
    </row>
    <row r="49627" spans="4:20" x14ac:dyDescent="0.2">
      <c r="D49627" s="2"/>
      <c r="E49627" s="2"/>
      <c r="F49627" s="2"/>
      <c r="G49627" s="2"/>
      <c r="O49627" s="2"/>
      <c r="Q49627" s="2"/>
      <c r="R49627" s="2"/>
      <c r="S49627" s="2"/>
      <c r="T49627" s="2"/>
    </row>
    <row r="49628" spans="4:20" x14ac:dyDescent="0.2">
      <c r="D49628" s="2"/>
      <c r="E49628" s="2"/>
      <c r="F49628" s="2"/>
      <c r="G49628" s="2"/>
      <c r="O49628" s="2"/>
      <c r="Q49628" s="2"/>
      <c r="R49628" s="2"/>
      <c r="S49628" s="2"/>
      <c r="T49628" s="2"/>
    </row>
    <row r="49629" spans="4:20" x14ac:dyDescent="0.2">
      <c r="D49629" s="2"/>
      <c r="E49629" s="2"/>
      <c r="F49629" s="2"/>
      <c r="G49629" s="2"/>
      <c r="O49629" s="2"/>
      <c r="Q49629" s="2"/>
      <c r="R49629" s="2"/>
      <c r="S49629" s="2"/>
      <c r="T49629" s="2"/>
    </row>
    <row r="49630" spans="4:20" x14ac:dyDescent="0.2">
      <c r="D49630" s="2"/>
      <c r="E49630" s="2"/>
      <c r="F49630" s="2"/>
      <c r="G49630" s="2"/>
      <c r="O49630" s="2"/>
      <c r="Q49630" s="2"/>
      <c r="R49630" s="2"/>
      <c r="S49630" s="2"/>
      <c r="T49630" s="2"/>
    </row>
    <row r="49631" spans="4:20" x14ac:dyDescent="0.2">
      <c r="D49631" s="2"/>
      <c r="E49631" s="2"/>
      <c r="F49631" s="2"/>
      <c r="G49631" s="2"/>
      <c r="O49631" s="2"/>
      <c r="Q49631" s="2"/>
      <c r="R49631" s="2"/>
      <c r="S49631" s="2"/>
      <c r="T49631" s="2"/>
    </row>
    <row r="49632" spans="4:20" x14ac:dyDescent="0.2">
      <c r="D49632" s="2"/>
      <c r="E49632" s="2"/>
      <c r="F49632" s="2"/>
      <c r="G49632" s="2"/>
      <c r="O49632" s="2"/>
      <c r="Q49632" s="2"/>
      <c r="R49632" s="2"/>
      <c r="S49632" s="2"/>
      <c r="T49632" s="2"/>
    </row>
    <row r="49633" spans="4:20" x14ac:dyDescent="0.2">
      <c r="D49633" s="2"/>
      <c r="E49633" s="2"/>
      <c r="F49633" s="2"/>
      <c r="G49633" s="2"/>
      <c r="O49633" s="2"/>
      <c r="Q49633" s="2"/>
      <c r="R49633" s="2"/>
      <c r="S49633" s="2"/>
      <c r="T49633" s="2"/>
    </row>
    <row r="49634" spans="4:20" x14ac:dyDescent="0.2">
      <c r="D49634" s="2"/>
      <c r="E49634" s="2"/>
      <c r="F49634" s="2"/>
      <c r="G49634" s="2"/>
      <c r="O49634" s="2"/>
      <c r="Q49634" s="2"/>
      <c r="R49634" s="2"/>
      <c r="S49634" s="2"/>
      <c r="T49634" s="2"/>
    </row>
    <row r="49635" spans="4:20" x14ac:dyDescent="0.2">
      <c r="D49635" s="2"/>
      <c r="E49635" s="2"/>
      <c r="F49635" s="2"/>
      <c r="G49635" s="2"/>
      <c r="O49635" s="2"/>
      <c r="Q49635" s="2"/>
      <c r="R49635" s="2"/>
      <c r="S49635" s="2"/>
      <c r="T49635" s="2"/>
    </row>
    <row r="49636" spans="4:20" x14ac:dyDescent="0.2">
      <c r="D49636" s="2"/>
      <c r="E49636" s="2"/>
      <c r="F49636" s="2"/>
      <c r="G49636" s="2"/>
      <c r="O49636" s="2"/>
      <c r="Q49636" s="2"/>
      <c r="R49636" s="2"/>
      <c r="S49636" s="2"/>
      <c r="T49636" s="2"/>
    </row>
    <row r="49637" spans="4:20" x14ac:dyDescent="0.2">
      <c r="D49637" s="2"/>
      <c r="E49637" s="2"/>
      <c r="F49637" s="2"/>
      <c r="G49637" s="2"/>
      <c r="O49637" s="2"/>
      <c r="Q49637" s="2"/>
      <c r="R49637" s="2"/>
      <c r="S49637" s="2"/>
      <c r="T49637" s="2"/>
    </row>
    <row r="49638" spans="4:20" x14ac:dyDescent="0.2">
      <c r="D49638" s="2"/>
      <c r="E49638" s="2"/>
      <c r="F49638" s="2"/>
      <c r="G49638" s="2"/>
      <c r="O49638" s="2"/>
      <c r="Q49638" s="2"/>
      <c r="R49638" s="2"/>
      <c r="S49638" s="2"/>
      <c r="T49638" s="2"/>
    </row>
    <row r="49639" spans="4:20" x14ac:dyDescent="0.2">
      <c r="D49639" s="2"/>
      <c r="E49639" s="2"/>
      <c r="F49639" s="2"/>
      <c r="G49639" s="2"/>
      <c r="O49639" s="2"/>
      <c r="Q49639" s="2"/>
      <c r="R49639" s="2"/>
      <c r="S49639" s="2"/>
      <c r="T49639" s="2"/>
    </row>
    <row r="49640" spans="4:20" x14ac:dyDescent="0.2">
      <c r="D49640" s="2"/>
      <c r="E49640" s="2"/>
      <c r="F49640" s="2"/>
      <c r="G49640" s="2"/>
      <c r="O49640" s="2"/>
      <c r="Q49640" s="2"/>
      <c r="R49640" s="2"/>
      <c r="S49640" s="2"/>
      <c r="T49640" s="2"/>
    </row>
    <row r="49641" spans="4:20" x14ac:dyDescent="0.2">
      <c r="D49641" s="2"/>
      <c r="E49641" s="2"/>
      <c r="F49641" s="2"/>
      <c r="G49641" s="2"/>
      <c r="O49641" s="2"/>
      <c r="Q49641" s="2"/>
      <c r="R49641" s="2"/>
      <c r="S49641" s="2"/>
      <c r="T49641" s="2"/>
    </row>
    <row r="49642" spans="4:20" x14ac:dyDescent="0.2">
      <c r="D49642" s="2"/>
      <c r="E49642" s="2"/>
      <c r="F49642" s="2"/>
      <c r="G49642" s="2"/>
      <c r="O49642" s="2"/>
      <c r="Q49642" s="2"/>
      <c r="R49642" s="2"/>
      <c r="S49642" s="2"/>
      <c r="T49642" s="2"/>
    </row>
    <row r="49643" spans="4:20" x14ac:dyDescent="0.2">
      <c r="D49643" s="2"/>
      <c r="E49643" s="2"/>
      <c r="F49643" s="2"/>
      <c r="G49643" s="2"/>
      <c r="O49643" s="2"/>
      <c r="Q49643" s="2"/>
      <c r="R49643" s="2"/>
      <c r="S49643" s="2"/>
      <c r="T49643" s="2"/>
    </row>
    <row r="49644" spans="4:20" x14ac:dyDescent="0.2">
      <c r="D49644" s="2"/>
      <c r="E49644" s="2"/>
      <c r="F49644" s="2"/>
      <c r="G49644" s="2"/>
      <c r="O49644" s="2"/>
      <c r="Q49644" s="2"/>
      <c r="R49644" s="2"/>
      <c r="S49644" s="2"/>
      <c r="T49644" s="2"/>
    </row>
    <row r="49645" spans="4:20" x14ac:dyDescent="0.2">
      <c r="D49645" s="2"/>
      <c r="E49645" s="2"/>
      <c r="F49645" s="2"/>
      <c r="G49645" s="2"/>
      <c r="O49645" s="2"/>
      <c r="Q49645" s="2"/>
      <c r="R49645" s="2"/>
      <c r="S49645" s="2"/>
      <c r="T49645" s="2"/>
    </row>
    <row r="49646" spans="4:20" x14ac:dyDescent="0.2">
      <c r="D49646" s="2"/>
      <c r="E49646" s="2"/>
      <c r="F49646" s="2"/>
      <c r="G49646" s="2"/>
      <c r="O49646" s="2"/>
      <c r="Q49646" s="2"/>
      <c r="R49646" s="2"/>
      <c r="S49646" s="2"/>
      <c r="T49646" s="2"/>
    </row>
    <row r="49647" spans="4:20" x14ac:dyDescent="0.2">
      <c r="D49647" s="2"/>
      <c r="E49647" s="2"/>
      <c r="F49647" s="2"/>
      <c r="G49647" s="2"/>
      <c r="O49647" s="2"/>
      <c r="Q49647" s="2"/>
      <c r="R49647" s="2"/>
      <c r="S49647" s="2"/>
      <c r="T49647" s="2"/>
    </row>
    <row r="49648" spans="4:20" x14ac:dyDescent="0.2">
      <c r="D49648" s="2"/>
      <c r="E49648" s="2"/>
      <c r="F49648" s="2"/>
      <c r="G49648" s="2"/>
      <c r="O49648" s="2"/>
      <c r="Q49648" s="2"/>
      <c r="R49648" s="2"/>
      <c r="S49648" s="2"/>
      <c r="T49648" s="2"/>
    </row>
    <row r="49649" spans="4:20" x14ac:dyDescent="0.2">
      <c r="D49649" s="2"/>
      <c r="E49649" s="2"/>
      <c r="F49649" s="2"/>
      <c r="G49649" s="2"/>
      <c r="O49649" s="2"/>
      <c r="Q49649" s="2"/>
      <c r="R49649" s="2"/>
      <c r="S49649" s="2"/>
      <c r="T49649" s="2"/>
    </row>
    <row r="49650" spans="4:20" x14ac:dyDescent="0.2">
      <c r="D49650" s="2"/>
      <c r="E49650" s="2"/>
      <c r="F49650" s="2"/>
      <c r="G49650" s="2"/>
      <c r="O49650" s="2"/>
      <c r="Q49650" s="2"/>
      <c r="R49650" s="2"/>
      <c r="S49650" s="2"/>
      <c r="T49650" s="2"/>
    </row>
    <row r="49651" spans="4:20" x14ac:dyDescent="0.2">
      <c r="D49651" s="2"/>
      <c r="E49651" s="2"/>
      <c r="F49651" s="2"/>
      <c r="G49651" s="2"/>
      <c r="O49651" s="2"/>
      <c r="Q49651" s="2"/>
      <c r="R49651" s="2"/>
      <c r="S49651" s="2"/>
      <c r="T49651" s="2"/>
    </row>
    <row r="49652" spans="4:20" x14ac:dyDescent="0.2">
      <c r="D49652" s="2"/>
      <c r="E49652" s="2"/>
      <c r="F49652" s="2"/>
      <c r="G49652" s="2"/>
      <c r="O49652" s="2"/>
      <c r="Q49652" s="2"/>
      <c r="R49652" s="2"/>
      <c r="S49652" s="2"/>
      <c r="T49652" s="2"/>
    </row>
    <row r="49653" spans="4:20" x14ac:dyDescent="0.2">
      <c r="D49653" s="2"/>
      <c r="E49653" s="2"/>
      <c r="F49653" s="2"/>
      <c r="G49653" s="2"/>
      <c r="O49653" s="2"/>
      <c r="Q49653" s="2"/>
      <c r="R49653" s="2"/>
      <c r="S49653" s="2"/>
      <c r="T49653" s="2"/>
    </row>
    <row r="49654" spans="4:20" x14ac:dyDescent="0.2">
      <c r="D49654" s="2"/>
      <c r="E49654" s="2"/>
      <c r="F49654" s="2"/>
      <c r="G49654" s="2"/>
      <c r="O49654" s="2"/>
      <c r="Q49654" s="2"/>
      <c r="R49654" s="2"/>
      <c r="S49654" s="2"/>
      <c r="T49654" s="2"/>
    </row>
    <row r="49655" spans="4:20" x14ac:dyDescent="0.2">
      <c r="D49655" s="2"/>
      <c r="E49655" s="2"/>
      <c r="F49655" s="2"/>
      <c r="G49655" s="2"/>
      <c r="O49655" s="2"/>
      <c r="Q49655" s="2"/>
      <c r="R49655" s="2"/>
      <c r="S49655" s="2"/>
      <c r="T49655" s="2"/>
    </row>
    <row r="49656" spans="4:20" x14ac:dyDescent="0.2">
      <c r="D49656" s="2"/>
      <c r="E49656" s="2"/>
      <c r="F49656" s="2"/>
      <c r="G49656" s="2"/>
      <c r="O49656" s="2"/>
      <c r="Q49656" s="2"/>
      <c r="R49656" s="2"/>
      <c r="S49656" s="2"/>
      <c r="T49656" s="2"/>
    </row>
    <row r="49657" spans="4:20" x14ac:dyDescent="0.2">
      <c r="D49657" s="2"/>
      <c r="E49657" s="2"/>
      <c r="F49657" s="2"/>
      <c r="G49657" s="2"/>
      <c r="O49657" s="2"/>
      <c r="Q49657" s="2"/>
      <c r="R49657" s="2"/>
      <c r="S49657" s="2"/>
      <c r="T49657" s="2"/>
    </row>
    <row r="49658" spans="4:20" x14ac:dyDescent="0.2">
      <c r="D49658" s="2"/>
      <c r="E49658" s="2"/>
      <c r="F49658" s="2"/>
      <c r="G49658" s="2"/>
      <c r="O49658" s="2"/>
      <c r="Q49658" s="2"/>
      <c r="R49658" s="2"/>
      <c r="S49658" s="2"/>
      <c r="T49658" s="2"/>
    </row>
    <row r="49659" spans="4:20" x14ac:dyDescent="0.2">
      <c r="D49659" s="2"/>
      <c r="E49659" s="2"/>
      <c r="F49659" s="2"/>
      <c r="G49659" s="2"/>
      <c r="O49659" s="2"/>
      <c r="Q49659" s="2"/>
      <c r="R49659" s="2"/>
      <c r="S49659" s="2"/>
      <c r="T49659" s="2"/>
    </row>
    <row r="49660" spans="4:20" x14ac:dyDescent="0.2">
      <c r="D49660" s="2"/>
      <c r="E49660" s="2"/>
      <c r="F49660" s="2"/>
      <c r="G49660" s="2"/>
      <c r="O49660" s="2"/>
      <c r="Q49660" s="2"/>
      <c r="R49660" s="2"/>
      <c r="S49660" s="2"/>
      <c r="T49660" s="2"/>
    </row>
    <row r="49661" spans="4:20" x14ac:dyDescent="0.2">
      <c r="D49661" s="2"/>
      <c r="E49661" s="2"/>
      <c r="F49661" s="2"/>
      <c r="G49661" s="2"/>
      <c r="O49661" s="2"/>
      <c r="Q49661" s="2"/>
      <c r="R49661" s="2"/>
      <c r="S49661" s="2"/>
      <c r="T49661" s="2"/>
    </row>
    <row r="49662" spans="4:20" x14ac:dyDescent="0.2">
      <c r="D49662" s="2"/>
      <c r="E49662" s="2"/>
      <c r="F49662" s="2"/>
      <c r="G49662" s="2"/>
      <c r="O49662" s="2"/>
      <c r="Q49662" s="2"/>
      <c r="R49662" s="2"/>
      <c r="S49662" s="2"/>
      <c r="T49662" s="2"/>
    </row>
    <row r="49663" spans="4:20" x14ac:dyDescent="0.2">
      <c r="D49663" s="2"/>
      <c r="E49663" s="2"/>
      <c r="F49663" s="2"/>
      <c r="G49663" s="2"/>
      <c r="O49663" s="2"/>
      <c r="Q49663" s="2"/>
      <c r="R49663" s="2"/>
      <c r="S49663" s="2"/>
      <c r="T49663" s="2"/>
    </row>
    <row r="49664" spans="4:20" x14ac:dyDescent="0.2">
      <c r="D49664" s="2"/>
      <c r="E49664" s="2"/>
      <c r="F49664" s="2"/>
      <c r="G49664" s="2"/>
      <c r="O49664" s="2"/>
      <c r="Q49664" s="2"/>
      <c r="R49664" s="2"/>
      <c r="S49664" s="2"/>
      <c r="T49664" s="2"/>
    </row>
    <row r="49665" spans="4:20" x14ac:dyDescent="0.2">
      <c r="D49665" s="2"/>
      <c r="E49665" s="2"/>
      <c r="F49665" s="2"/>
      <c r="G49665" s="2"/>
      <c r="O49665" s="2"/>
      <c r="Q49665" s="2"/>
      <c r="R49665" s="2"/>
      <c r="S49665" s="2"/>
      <c r="T49665" s="2"/>
    </row>
    <row r="49666" spans="4:20" x14ac:dyDescent="0.2">
      <c r="D49666" s="2"/>
      <c r="E49666" s="2"/>
      <c r="F49666" s="2"/>
      <c r="G49666" s="2"/>
      <c r="O49666" s="2"/>
      <c r="Q49666" s="2"/>
      <c r="R49666" s="2"/>
      <c r="S49666" s="2"/>
      <c r="T49666" s="2"/>
    </row>
    <row r="49667" spans="4:20" x14ac:dyDescent="0.2">
      <c r="D49667" s="2"/>
      <c r="E49667" s="2"/>
      <c r="F49667" s="2"/>
      <c r="G49667" s="2"/>
      <c r="O49667" s="2"/>
      <c r="Q49667" s="2"/>
      <c r="R49667" s="2"/>
      <c r="S49667" s="2"/>
      <c r="T49667" s="2"/>
    </row>
    <row r="49668" spans="4:20" x14ac:dyDescent="0.2">
      <c r="D49668" s="2"/>
      <c r="E49668" s="2"/>
      <c r="F49668" s="2"/>
      <c r="G49668" s="2"/>
      <c r="O49668" s="2"/>
      <c r="Q49668" s="2"/>
      <c r="R49668" s="2"/>
      <c r="S49668" s="2"/>
      <c r="T49668" s="2"/>
    </row>
    <row r="49669" spans="4:20" x14ac:dyDescent="0.2">
      <c r="D49669" s="2"/>
      <c r="E49669" s="2"/>
      <c r="F49669" s="2"/>
      <c r="G49669" s="2"/>
      <c r="O49669" s="2"/>
      <c r="Q49669" s="2"/>
      <c r="R49669" s="2"/>
      <c r="S49669" s="2"/>
      <c r="T49669" s="2"/>
    </row>
    <row r="49670" spans="4:20" x14ac:dyDescent="0.2">
      <c r="D49670" s="2"/>
      <c r="E49670" s="2"/>
      <c r="F49670" s="2"/>
      <c r="G49670" s="2"/>
      <c r="O49670" s="2"/>
      <c r="Q49670" s="2"/>
      <c r="R49670" s="2"/>
      <c r="S49670" s="2"/>
      <c r="T49670" s="2"/>
    </row>
    <row r="49671" spans="4:20" x14ac:dyDescent="0.2">
      <c r="D49671" s="2"/>
      <c r="E49671" s="2"/>
      <c r="F49671" s="2"/>
      <c r="G49671" s="2"/>
      <c r="O49671" s="2"/>
      <c r="Q49671" s="2"/>
      <c r="R49671" s="2"/>
      <c r="S49671" s="2"/>
      <c r="T49671" s="2"/>
    </row>
    <row r="49672" spans="4:20" x14ac:dyDescent="0.2">
      <c r="D49672" s="2"/>
      <c r="E49672" s="2"/>
      <c r="F49672" s="2"/>
      <c r="G49672" s="2"/>
      <c r="O49672" s="2"/>
      <c r="Q49672" s="2"/>
      <c r="R49672" s="2"/>
      <c r="S49672" s="2"/>
      <c r="T49672" s="2"/>
    </row>
    <row r="49673" spans="4:20" x14ac:dyDescent="0.2">
      <c r="D49673" s="2"/>
      <c r="E49673" s="2"/>
      <c r="F49673" s="2"/>
      <c r="G49673" s="2"/>
      <c r="O49673" s="2"/>
      <c r="Q49673" s="2"/>
      <c r="R49673" s="2"/>
      <c r="S49673" s="2"/>
      <c r="T49673" s="2"/>
    </row>
    <row r="49674" spans="4:20" x14ac:dyDescent="0.2">
      <c r="D49674" s="2"/>
      <c r="E49674" s="2"/>
      <c r="F49674" s="2"/>
      <c r="G49674" s="2"/>
      <c r="O49674" s="2"/>
      <c r="Q49674" s="2"/>
      <c r="R49674" s="2"/>
      <c r="S49674" s="2"/>
      <c r="T49674" s="2"/>
    </row>
    <row r="49675" spans="4:20" x14ac:dyDescent="0.2">
      <c r="D49675" s="2"/>
      <c r="E49675" s="2"/>
      <c r="F49675" s="2"/>
      <c r="G49675" s="2"/>
      <c r="O49675" s="2"/>
      <c r="Q49675" s="2"/>
      <c r="R49675" s="2"/>
      <c r="S49675" s="2"/>
      <c r="T49675" s="2"/>
    </row>
    <row r="49676" spans="4:20" x14ac:dyDescent="0.2">
      <c r="D49676" s="2"/>
      <c r="E49676" s="2"/>
      <c r="F49676" s="2"/>
      <c r="G49676" s="2"/>
      <c r="O49676" s="2"/>
      <c r="Q49676" s="2"/>
      <c r="R49676" s="2"/>
      <c r="S49676" s="2"/>
      <c r="T49676" s="2"/>
    </row>
    <row r="49677" spans="4:20" x14ac:dyDescent="0.2">
      <c r="D49677" s="2"/>
      <c r="E49677" s="2"/>
      <c r="F49677" s="2"/>
      <c r="G49677" s="2"/>
      <c r="O49677" s="2"/>
      <c r="Q49677" s="2"/>
      <c r="R49677" s="2"/>
      <c r="S49677" s="2"/>
      <c r="T49677" s="2"/>
    </row>
    <row r="49678" spans="4:20" x14ac:dyDescent="0.2">
      <c r="D49678" s="2"/>
      <c r="E49678" s="2"/>
      <c r="F49678" s="2"/>
      <c r="G49678" s="2"/>
      <c r="O49678" s="2"/>
      <c r="Q49678" s="2"/>
      <c r="R49678" s="2"/>
      <c r="S49678" s="2"/>
      <c r="T49678" s="2"/>
    </row>
    <row r="49679" spans="4:20" x14ac:dyDescent="0.2">
      <c r="D49679" s="2"/>
      <c r="E49679" s="2"/>
      <c r="F49679" s="2"/>
      <c r="G49679" s="2"/>
      <c r="O49679" s="2"/>
      <c r="Q49679" s="2"/>
      <c r="R49679" s="2"/>
      <c r="S49679" s="2"/>
      <c r="T49679" s="2"/>
    </row>
    <row r="49680" spans="4:20" x14ac:dyDescent="0.2">
      <c r="D49680" s="2"/>
      <c r="E49680" s="2"/>
      <c r="F49680" s="2"/>
      <c r="G49680" s="2"/>
      <c r="O49680" s="2"/>
      <c r="Q49680" s="2"/>
      <c r="R49680" s="2"/>
      <c r="S49680" s="2"/>
      <c r="T49680" s="2"/>
    </row>
    <row r="49681" spans="4:20" x14ac:dyDescent="0.2">
      <c r="D49681" s="2"/>
      <c r="E49681" s="2"/>
      <c r="F49681" s="2"/>
      <c r="G49681" s="2"/>
      <c r="O49681" s="2"/>
      <c r="Q49681" s="2"/>
      <c r="R49681" s="2"/>
      <c r="S49681" s="2"/>
      <c r="T49681" s="2"/>
    </row>
    <row r="49682" spans="4:20" x14ac:dyDescent="0.2">
      <c r="D49682" s="2"/>
      <c r="E49682" s="2"/>
      <c r="F49682" s="2"/>
      <c r="G49682" s="2"/>
      <c r="O49682" s="2"/>
      <c r="Q49682" s="2"/>
      <c r="R49682" s="2"/>
      <c r="S49682" s="2"/>
      <c r="T49682" s="2"/>
    </row>
    <row r="49683" spans="4:20" x14ac:dyDescent="0.2">
      <c r="D49683" s="2"/>
      <c r="E49683" s="2"/>
      <c r="F49683" s="2"/>
      <c r="G49683" s="2"/>
      <c r="O49683" s="2"/>
      <c r="Q49683" s="2"/>
      <c r="R49683" s="2"/>
      <c r="S49683" s="2"/>
      <c r="T49683" s="2"/>
    </row>
    <row r="49684" spans="4:20" x14ac:dyDescent="0.2">
      <c r="D49684" s="2"/>
      <c r="E49684" s="2"/>
      <c r="F49684" s="2"/>
      <c r="G49684" s="2"/>
      <c r="O49684" s="2"/>
      <c r="Q49684" s="2"/>
      <c r="R49684" s="2"/>
      <c r="S49684" s="2"/>
      <c r="T49684" s="2"/>
    </row>
    <row r="49685" spans="4:20" x14ac:dyDescent="0.2">
      <c r="D49685" s="2"/>
      <c r="E49685" s="2"/>
      <c r="F49685" s="2"/>
      <c r="G49685" s="2"/>
      <c r="O49685" s="2"/>
      <c r="Q49685" s="2"/>
      <c r="R49685" s="2"/>
      <c r="S49685" s="2"/>
      <c r="T49685" s="2"/>
    </row>
    <row r="49686" spans="4:20" x14ac:dyDescent="0.2">
      <c r="D49686" s="2"/>
      <c r="E49686" s="2"/>
      <c r="F49686" s="2"/>
      <c r="G49686" s="2"/>
      <c r="O49686" s="2"/>
      <c r="Q49686" s="2"/>
      <c r="R49686" s="2"/>
      <c r="S49686" s="2"/>
      <c r="T49686" s="2"/>
    </row>
    <row r="49687" spans="4:20" x14ac:dyDescent="0.2">
      <c r="D49687" s="2"/>
      <c r="E49687" s="2"/>
      <c r="F49687" s="2"/>
      <c r="G49687" s="2"/>
      <c r="O49687" s="2"/>
      <c r="Q49687" s="2"/>
      <c r="R49687" s="2"/>
      <c r="S49687" s="2"/>
      <c r="T49687" s="2"/>
    </row>
    <row r="49688" spans="4:20" x14ac:dyDescent="0.2">
      <c r="D49688" s="2"/>
      <c r="E49688" s="2"/>
      <c r="F49688" s="2"/>
      <c r="G49688" s="2"/>
      <c r="O49688" s="2"/>
      <c r="Q49688" s="2"/>
      <c r="R49688" s="2"/>
      <c r="S49688" s="2"/>
      <c r="T49688" s="2"/>
    </row>
    <row r="49689" spans="4:20" x14ac:dyDescent="0.2">
      <c r="D49689" s="2"/>
      <c r="E49689" s="2"/>
      <c r="F49689" s="2"/>
      <c r="G49689" s="2"/>
      <c r="O49689" s="2"/>
      <c r="Q49689" s="2"/>
      <c r="R49689" s="2"/>
      <c r="S49689" s="2"/>
      <c r="T49689" s="2"/>
    </row>
    <row r="49690" spans="4:20" x14ac:dyDescent="0.2">
      <c r="D49690" s="2"/>
      <c r="E49690" s="2"/>
      <c r="F49690" s="2"/>
      <c r="G49690" s="2"/>
      <c r="O49690" s="2"/>
      <c r="Q49690" s="2"/>
      <c r="R49690" s="2"/>
      <c r="S49690" s="2"/>
      <c r="T49690" s="2"/>
    </row>
    <row r="49691" spans="4:20" x14ac:dyDescent="0.2">
      <c r="D49691" s="2"/>
      <c r="E49691" s="2"/>
      <c r="F49691" s="2"/>
      <c r="G49691" s="2"/>
      <c r="O49691" s="2"/>
      <c r="Q49691" s="2"/>
      <c r="R49691" s="2"/>
      <c r="S49691" s="2"/>
      <c r="T49691" s="2"/>
    </row>
    <row r="49692" spans="4:20" x14ac:dyDescent="0.2">
      <c r="D49692" s="2"/>
      <c r="E49692" s="2"/>
      <c r="F49692" s="2"/>
      <c r="G49692" s="2"/>
      <c r="O49692" s="2"/>
      <c r="Q49692" s="2"/>
      <c r="R49692" s="2"/>
      <c r="S49692" s="2"/>
      <c r="T49692" s="2"/>
    </row>
    <row r="49693" spans="4:20" x14ac:dyDescent="0.2">
      <c r="D49693" s="2"/>
      <c r="E49693" s="2"/>
      <c r="F49693" s="2"/>
      <c r="G49693" s="2"/>
      <c r="O49693" s="2"/>
      <c r="Q49693" s="2"/>
      <c r="R49693" s="2"/>
      <c r="S49693" s="2"/>
      <c r="T49693" s="2"/>
    </row>
    <row r="49694" spans="4:20" x14ac:dyDescent="0.2">
      <c r="D49694" s="2"/>
      <c r="E49694" s="2"/>
      <c r="F49694" s="2"/>
      <c r="G49694" s="2"/>
      <c r="O49694" s="2"/>
      <c r="Q49694" s="2"/>
      <c r="R49694" s="2"/>
      <c r="S49694" s="2"/>
      <c r="T49694" s="2"/>
    </row>
    <row r="49695" spans="4:20" x14ac:dyDescent="0.2">
      <c r="D49695" s="2"/>
      <c r="E49695" s="2"/>
      <c r="F49695" s="2"/>
      <c r="G49695" s="2"/>
      <c r="O49695" s="2"/>
      <c r="Q49695" s="2"/>
      <c r="R49695" s="2"/>
      <c r="S49695" s="2"/>
      <c r="T49695" s="2"/>
    </row>
    <row r="49696" spans="4:20" x14ac:dyDescent="0.2">
      <c r="D49696" s="2"/>
      <c r="E49696" s="2"/>
      <c r="F49696" s="2"/>
      <c r="G49696" s="2"/>
      <c r="O49696" s="2"/>
      <c r="Q49696" s="2"/>
      <c r="R49696" s="2"/>
      <c r="S49696" s="2"/>
      <c r="T49696" s="2"/>
    </row>
    <row r="49697" spans="4:20" x14ac:dyDescent="0.2">
      <c r="D49697" s="2"/>
      <c r="E49697" s="2"/>
      <c r="F49697" s="2"/>
      <c r="G49697" s="2"/>
      <c r="O49697" s="2"/>
      <c r="Q49697" s="2"/>
      <c r="R49697" s="2"/>
      <c r="S49697" s="2"/>
      <c r="T49697" s="2"/>
    </row>
    <row r="49698" spans="4:20" x14ac:dyDescent="0.2">
      <c r="D49698" s="2"/>
      <c r="E49698" s="2"/>
      <c r="F49698" s="2"/>
      <c r="G49698" s="2"/>
      <c r="O49698" s="2"/>
      <c r="Q49698" s="2"/>
      <c r="R49698" s="2"/>
      <c r="S49698" s="2"/>
      <c r="T49698" s="2"/>
    </row>
    <row r="49699" spans="4:20" x14ac:dyDescent="0.2">
      <c r="D49699" s="2"/>
      <c r="E49699" s="2"/>
      <c r="F49699" s="2"/>
      <c r="G49699" s="2"/>
      <c r="O49699" s="2"/>
      <c r="Q49699" s="2"/>
      <c r="R49699" s="2"/>
      <c r="S49699" s="2"/>
      <c r="T49699" s="2"/>
    </row>
    <row r="49700" spans="4:20" x14ac:dyDescent="0.2">
      <c r="D49700" s="2"/>
      <c r="E49700" s="2"/>
      <c r="F49700" s="2"/>
      <c r="G49700" s="2"/>
      <c r="O49700" s="2"/>
      <c r="Q49700" s="2"/>
      <c r="R49700" s="2"/>
      <c r="S49700" s="2"/>
      <c r="T49700" s="2"/>
    </row>
    <row r="49701" spans="4:20" x14ac:dyDescent="0.2">
      <c r="D49701" s="2"/>
      <c r="E49701" s="2"/>
      <c r="F49701" s="2"/>
      <c r="G49701" s="2"/>
      <c r="O49701" s="2"/>
      <c r="Q49701" s="2"/>
      <c r="R49701" s="2"/>
      <c r="S49701" s="2"/>
      <c r="T49701" s="2"/>
    </row>
    <row r="49702" spans="4:20" x14ac:dyDescent="0.2">
      <c r="D49702" s="2"/>
      <c r="E49702" s="2"/>
      <c r="F49702" s="2"/>
      <c r="G49702" s="2"/>
      <c r="O49702" s="2"/>
      <c r="Q49702" s="2"/>
      <c r="R49702" s="2"/>
      <c r="S49702" s="2"/>
      <c r="T49702" s="2"/>
    </row>
    <row r="49703" spans="4:20" x14ac:dyDescent="0.2">
      <c r="D49703" s="2"/>
      <c r="E49703" s="2"/>
      <c r="F49703" s="2"/>
      <c r="G49703" s="2"/>
      <c r="O49703" s="2"/>
      <c r="Q49703" s="2"/>
      <c r="R49703" s="2"/>
      <c r="S49703" s="2"/>
      <c r="T49703" s="2"/>
    </row>
    <row r="49704" spans="4:20" x14ac:dyDescent="0.2">
      <c r="D49704" s="2"/>
      <c r="E49704" s="2"/>
      <c r="F49704" s="2"/>
      <c r="G49704" s="2"/>
      <c r="O49704" s="2"/>
      <c r="Q49704" s="2"/>
      <c r="R49704" s="2"/>
      <c r="S49704" s="2"/>
      <c r="T49704" s="2"/>
    </row>
    <row r="49705" spans="4:20" x14ac:dyDescent="0.2">
      <c r="D49705" s="2"/>
      <c r="E49705" s="2"/>
      <c r="F49705" s="2"/>
      <c r="G49705" s="2"/>
      <c r="O49705" s="2"/>
      <c r="Q49705" s="2"/>
      <c r="R49705" s="2"/>
      <c r="S49705" s="2"/>
      <c r="T49705" s="2"/>
    </row>
    <row r="49706" spans="4:20" x14ac:dyDescent="0.2">
      <c r="D49706" s="2"/>
      <c r="E49706" s="2"/>
      <c r="F49706" s="2"/>
      <c r="G49706" s="2"/>
      <c r="O49706" s="2"/>
      <c r="Q49706" s="2"/>
      <c r="R49706" s="2"/>
      <c r="S49706" s="2"/>
      <c r="T49706" s="2"/>
    </row>
    <row r="49707" spans="4:20" x14ac:dyDescent="0.2">
      <c r="D49707" s="2"/>
      <c r="E49707" s="2"/>
      <c r="F49707" s="2"/>
      <c r="G49707" s="2"/>
      <c r="O49707" s="2"/>
      <c r="Q49707" s="2"/>
      <c r="R49707" s="2"/>
      <c r="S49707" s="2"/>
      <c r="T49707" s="2"/>
    </row>
    <row r="49708" spans="4:20" x14ac:dyDescent="0.2">
      <c r="D49708" s="2"/>
      <c r="E49708" s="2"/>
      <c r="F49708" s="2"/>
      <c r="G49708" s="2"/>
      <c r="O49708" s="2"/>
      <c r="Q49708" s="2"/>
      <c r="R49708" s="2"/>
      <c r="S49708" s="2"/>
      <c r="T49708" s="2"/>
    </row>
    <row r="49709" spans="4:20" x14ac:dyDescent="0.2">
      <c r="D49709" s="2"/>
      <c r="E49709" s="2"/>
      <c r="F49709" s="2"/>
      <c r="G49709" s="2"/>
      <c r="O49709" s="2"/>
      <c r="Q49709" s="2"/>
      <c r="R49709" s="2"/>
      <c r="S49709" s="2"/>
      <c r="T49709" s="2"/>
    </row>
    <row r="49710" spans="4:20" x14ac:dyDescent="0.2">
      <c r="D49710" s="2"/>
      <c r="E49710" s="2"/>
      <c r="F49710" s="2"/>
      <c r="G49710" s="2"/>
      <c r="O49710" s="2"/>
      <c r="Q49710" s="2"/>
      <c r="R49710" s="2"/>
      <c r="S49710" s="2"/>
      <c r="T49710" s="2"/>
    </row>
    <row r="49711" spans="4:20" x14ac:dyDescent="0.2">
      <c r="D49711" s="2"/>
      <c r="E49711" s="2"/>
      <c r="F49711" s="2"/>
      <c r="G49711" s="2"/>
      <c r="O49711" s="2"/>
      <c r="Q49711" s="2"/>
      <c r="R49711" s="2"/>
      <c r="S49711" s="2"/>
      <c r="T49711" s="2"/>
    </row>
    <row r="49712" spans="4:20" x14ac:dyDescent="0.2">
      <c r="D49712" s="2"/>
      <c r="E49712" s="2"/>
      <c r="F49712" s="2"/>
      <c r="G49712" s="2"/>
      <c r="O49712" s="2"/>
      <c r="Q49712" s="2"/>
      <c r="R49712" s="2"/>
      <c r="S49712" s="2"/>
      <c r="T49712" s="2"/>
    </row>
    <row r="49713" spans="4:20" x14ac:dyDescent="0.2">
      <c r="D49713" s="2"/>
      <c r="E49713" s="2"/>
      <c r="F49713" s="2"/>
      <c r="G49713" s="2"/>
      <c r="O49713" s="2"/>
      <c r="Q49713" s="2"/>
      <c r="R49713" s="2"/>
      <c r="S49713" s="2"/>
      <c r="T49713" s="2"/>
    </row>
    <row r="49714" spans="4:20" x14ac:dyDescent="0.2">
      <c r="D49714" s="2"/>
      <c r="E49714" s="2"/>
      <c r="F49714" s="2"/>
      <c r="G49714" s="2"/>
      <c r="O49714" s="2"/>
      <c r="Q49714" s="2"/>
      <c r="R49714" s="2"/>
      <c r="S49714" s="2"/>
      <c r="T49714" s="2"/>
    </row>
    <row r="49715" spans="4:20" x14ac:dyDescent="0.2">
      <c r="D49715" s="2"/>
      <c r="E49715" s="2"/>
      <c r="F49715" s="2"/>
      <c r="G49715" s="2"/>
      <c r="O49715" s="2"/>
      <c r="Q49715" s="2"/>
      <c r="R49715" s="2"/>
      <c r="S49715" s="2"/>
      <c r="T49715" s="2"/>
    </row>
    <row r="49716" spans="4:20" x14ac:dyDescent="0.2">
      <c r="D49716" s="2"/>
      <c r="E49716" s="2"/>
      <c r="F49716" s="2"/>
      <c r="G49716" s="2"/>
      <c r="O49716" s="2"/>
      <c r="Q49716" s="2"/>
      <c r="R49716" s="2"/>
      <c r="S49716" s="2"/>
      <c r="T49716" s="2"/>
    </row>
    <row r="49717" spans="4:20" x14ac:dyDescent="0.2">
      <c r="D49717" s="2"/>
      <c r="E49717" s="2"/>
      <c r="F49717" s="2"/>
      <c r="G49717" s="2"/>
      <c r="O49717" s="2"/>
      <c r="Q49717" s="2"/>
      <c r="R49717" s="2"/>
      <c r="S49717" s="2"/>
      <c r="T49717" s="2"/>
    </row>
    <row r="49718" spans="4:20" x14ac:dyDescent="0.2">
      <c r="D49718" s="2"/>
      <c r="E49718" s="2"/>
      <c r="F49718" s="2"/>
      <c r="G49718" s="2"/>
      <c r="O49718" s="2"/>
      <c r="Q49718" s="2"/>
      <c r="R49718" s="2"/>
      <c r="S49718" s="2"/>
      <c r="T49718" s="2"/>
    </row>
    <row r="49719" spans="4:20" x14ac:dyDescent="0.2">
      <c r="D49719" s="2"/>
      <c r="E49719" s="2"/>
      <c r="F49719" s="2"/>
      <c r="G49719" s="2"/>
      <c r="O49719" s="2"/>
      <c r="Q49719" s="2"/>
      <c r="R49719" s="2"/>
      <c r="S49719" s="2"/>
      <c r="T49719" s="2"/>
    </row>
    <row r="49720" spans="4:20" x14ac:dyDescent="0.2">
      <c r="D49720" s="2"/>
      <c r="E49720" s="2"/>
      <c r="F49720" s="2"/>
      <c r="G49720" s="2"/>
      <c r="O49720" s="2"/>
      <c r="Q49720" s="2"/>
      <c r="R49720" s="2"/>
      <c r="S49720" s="2"/>
      <c r="T49720" s="2"/>
    </row>
    <row r="49721" spans="4:20" x14ac:dyDescent="0.2">
      <c r="D49721" s="2"/>
      <c r="E49721" s="2"/>
      <c r="F49721" s="2"/>
      <c r="G49721" s="2"/>
      <c r="O49721" s="2"/>
      <c r="Q49721" s="2"/>
      <c r="R49721" s="2"/>
      <c r="S49721" s="2"/>
      <c r="T49721" s="2"/>
    </row>
    <row r="49722" spans="4:20" x14ac:dyDescent="0.2">
      <c r="D49722" s="2"/>
      <c r="E49722" s="2"/>
      <c r="F49722" s="2"/>
      <c r="G49722" s="2"/>
      <c r="O49722" s="2"/>
      <c r="Q49722" s="2"/>
      <c r="R49722" s="2"/>
      <c r="S49722" s="2"/>
      <c r="T49722" s="2"/>
    </row>
    <row r="49723" spans="4:20" x14ac:dyDescent="0.2">
      <c r="D49723" s="2"/>
      <c r="E49723" s="2"/>
      <c r="F49723" s="2"/>
      <c r="G49723" s="2"/>
      <c r="O49723" s="2"/>
      <c r="Q49723" s="2"/>
      <c r="R49723" s="2"/>
      <c r="S49723" s="2"/>
      <c r="T49723" s="2"/>
    </row>
    <row r="49724" spans="4:20" x14ac:dyDescent="0.2">
      <c r="D49724" s="2"/>
      <c r="E49724" s="2"/>
      <c r="F49724" s="2"/>
      <c r="G49724" s="2"/>
      <c r="O49724" s="2"/>
      <c r="Q49724" s="2"/>
      <c r="R49724" s="2"/>
      <c r="S49724" s="2"/>
      <c r="T49724" s="2"/>
    </row>
    <row r="49725" spans="4:20" x14ac:dyDescent="0.2">
      <c r="D49725" s="2"/>
      <c r="E49725" s="2"/>
      <c r="F49725" s="2"/>
      <c r="G49725" s="2"/>
      <c r="O49725" s="2"/>
      <c r="Q49725" s="2"/>
      <c r="R49725" s="2"/>
      <c r="S49725" s="2"/>
      <c r="T49725" s="2"/>
    </row>
    <row r="49726" spans="4:20" x14ac:dyDescent="0.2">
      <c r="D49726" s="2"/>
      <c r="E49726" s="2"/>
      <c r="F49726" s="2"/>
      <c r="G49726" s="2"/>
      <c r="O49726" s="2"/>
      <c r="Q49726" s="2"/>
      <c r="R49726" s="2"/>
      <c r="S49726" s="2"/>
      <c r="T49726" s="2"/>
    </row>
    <row r="49727" spans="4:20" x14ac:dyDescent="0.2">
      <c r="D49727" s="2"/>
      <c r="E49727" s="2"/>
      <c r="F49727" s="2"/>
      <c r="G49727" s="2"/>
      <c r="O49727" s="2"/>
      <c r="Q49727" s="2"/>
      <c r="R49727" s="2"/>
      <c r="S49727" s="2"/>
      <c r="T49727" s="2"/>
    </row>
    <row r="49728" spans="4:20" x14ac:dyDescent="0.2">
      <c r="D49728" s="2"/>
      <c r="E49728" s="2"/>
      <c r="F49728" s="2"/>
      <c r="G49728" s="2"/>
      <c r="O49728" s="2"/>
      <c r="Q49728" s="2"/>
      <c r="R49728" s="2"/>
      <c r="S49728" s="2"/>
      <c r="T49728" s="2"/>
    </row>
    <row r="49729" spans="4:20" x14ac:dyDescent="0.2">
      <c r="D49729" s="2"/>
      <c r="E49729" s="2"/>
      <c r="F49729" s="2"/>
      <c r="G49729" s="2"/>
      <c r="O49729" s="2"/>
      <c r="Q49729" s="2"/>
      <c r="R49729" s="2"/>
      <c r="S49729" s="2"/>
      <c r="T49729" s="2"/>
    </row>
    <row r="49730" spans="4:20" x14ac:dyDescent="0.2">
      <c r="D49730" s="2"/>
      <c r="E49730" s="2"/>
      <c r="F49730" s="2"/>
      <c r="G49730" s="2"/>
      <c r="O49730" s="2"/>
      <c r="Q49730" s="2"/>
      <c r="R49730" s="2"/>
      <c r="S49730" s="2"/>
      <c r="T49730" s="2"/>
    </row>
    <row r="49731" spans="4:20" x14ac:dyDescent="0.2">
      <c r="D49731" s="2"/>
      <c r="E49731" s="2"/>
      <c r="F49731" s="2"/>
      <c r="G49731" s="2"/>
      <c r="O49731" s="2"/>
      <c r="Q49731" s="2"/>
      <c r="R49731" s="2"/>
      <c r="S49731" s="2"/>
      <c r="T49731" s="2"/>
    </row>
    <row r="49732" spans="4:20" x14ac:dyDescent="0.2">
      <c r="D49732" s="2"/>
      <c r="E49732" s="2"/>
      <c r="F49732" s="2"/>
      <c r="G49732" s="2"/>
      <c r="O49732" s="2"/>
      <c r="Q49732" s="2"/>
      <c r="R49732" s="2"/>
      <c r="S49732" s="2"/>
      <c r="T49732" s="2"/>
    </row>
    <row r="49733" spans="4:20" x14ac:dyDescent="0.2">
      <c r="D49733" s="2"/>
      <c r="E49733" s="2"/>
      <c r="F49733" s="2"/>
      <c r="G49733" s="2"/>
      <c r="O49733" s="2"/>
      <c r="Q49733" s="2"/>
      <c r="R49733" s="2"/>
      <c r="S49733" s="2"/>
      <c r="T49733" s="2"/>
    </row>
    <row r="49734" spans="4:20" x14ac:dyDescent="0.2">
      <c r="D49734" s="2"/>
      <c r="E49734" s="2"/>
      <c r="F49734" s="2"/>
      <c r="G49734" s="2"/>
      <c r="O49734" s="2"/>
      <c r="Q49734" s="2"/>
      <c r="R49734" s="2"/>
      <c r="S49734" s="2"/>
      <c r="T49734" s="2"/>
    </row>
    <row r="49735" spans="4:20" x14ac:dyDescent="0.2">
      <c r="D49735" s="2"/>
      <c r="E49735" s="2"/>
      <c r="F49735" s="2"/>
      <c r="G49735" s="2"/>
      <c r="O49735" s="2"/>
      <c r="Q49735" s="2"/>
      <c r="R49735" s="2"/>
      <c r="S49735" s="2"/>
      <c r="T49735" s="2"/>
    </row>
    <row r="49736" spans="4:20" x14ac:dyDescent="0.2">
      <c r="D49736" s="2"/>
      <c r="E49736" s="2"/>
      <c r="F49736" s="2"/>
      <c r="G49736" s="2"/>
      <c r="O49736" s="2"/>
      <c r="Q49736" s="2"/>
      <c r="R49736" s="2"/>
      <c r="S49736" s="2"/>
      <c r="T49736" s="2"/>
    </row>
    <row r="49737" spans="4:20" x14ac:dyDescent="0.2">
      <c r="D49737" s="2"/>
      <c r="E49737" s="2"/>
      <c r="F49737" s="2"/>
      <c r="G49737" s="2"/>
      <c r="O49737" s="2"/>
      <c r="Q49737" s="2"/>
      <c r="R49737" s="2"/>
      <c r="S49737" s="2"/>
      <c r="T49737" s="2"/>
    </row>
    <row r="49738" spans="4:20" x14ac:dyDescent="0.2">
      <c r="D49738" s="2"/>
      <c r="E49738" s="2"/>
      <c r="F49738" s="2"/>
      <c r="G49738" s="2"/>
      <c r="O49738" s="2"/>
      <c r="Q49738" s="2"/>
      <c r="R49738" s="2"/>
      <c r="S49738" s="2"/>
      <c r="T49738" s="2"/>
    </row>
    <row r="49739" spans="4:20" x14ac:dyDescent="0.2">
      <c r="D49739" s="2"/>
      <c r="E49739" s="2"/>
      <c r="F49739" s="2"/>
      <c r="G49739" s="2"/>
      <c r="O49739" s="2"/>
      <c r="Q49739" s="2"/>
      <c r="R49739" s="2"/>
      <c r="S49739" s="2"/>
      <c r="T49739" s="2"/>
    </row>
    <row r="49740" spans="4:20" x14ac:dyDescent="0.2">
      <c r="D49740" s="2"/>
      <c r="E49740" s="2"/>
      <c r="F49740" s="2"/>
      <c r="G49740" s="2"/>
      <c r="O49740" s="2"/>
      <c r="Q49740" s="2"/>
      <c r="R49740" s="2"/>
      <c r="S49740" s="2"/>
      <c r="T49740" s="2"/>
    </row>
    <row r="49741" spans="4:20" x14ac:dyDescent="0.2">
      <c r="D49741" s="2"/>
      <c r="E49741" s="2"/>
      <c r="F49741" s="2"/>
      <c r="G49741" s="2"/>
      <c r="O49741" s="2"/>
      <c r="Q49741" s="2"/>
      <c r="R49741" s="2"/>
      <c r="S49741" s="2"/>
      <c r="T49741" s="2"/>
    </row>
    <row r="49742" spans="4:20" x14ac:dyDescent="0.2">
      <c r="D49742" s="2"/>
      <c r="E49742" s="2"/>
      <c r="F49742" s="2"/>
      <c r="G49742" s="2"/>
      <c r="O49742" s="2"/>
      <c r="Q49742" s="2"/>
      <c r="R49742" s="2"/>
      <c r="S49742" s="2"/>
      <c r="T49742" s="2"/>
    </row>
    <row r="49743" spans="4:20" x14ac:dyDescent="0.2">
      <c r="D49743" s="2"/>
      <c r="E49743" s="2"/>
      <c r="F49743" s="2"/>
      <c r="G49743" s="2"/>
      <c r="O49743" s="2"/>
      <c r="Q49743" s="2"/>
      <c r="R49743" s="2"/>
      <c r="S49743" s="2"/>
      <c r="T49743" s="2"/>
    </row>
    <row r="49744" spans="4:20" x14ac:dyDescent="0.2">
      <c r="D49744" s="2"/>
      <c r="E49744" s="2"/>
      <c r="F49744" s="2"/>
      <c r="G49744" s="2"/>
      <c r="O49744" s="2"/>
      <c r="Q49744" s="2"/>
      <c r="R49744" s="2"/>
      <c r="S49744" s="2"/>
      <c r="T49744" s="2"/>
    </row>
    <row r="49745" spans="4:20" x14ac:dyDescent="0.2">
      <c r="D49745" s="2"/>
      <c r="E49745" s="2"/>
      <c r="F49745" s="2"/>
      <c r="G49745" s="2"/>
      <c r="O49745" s="2"/>
      <c r="Q49745" s="2"/>
      <c r="R49745" s="2"/>
      <c r="S49745" s="2"/>
      <c r="T49745" s="2"/>
    </row>
    <row r="49746" spans="4:20" x14ac:dyDescent="0.2">
      <c r="D49746" s="2"/>
      <c r="E49746" s="2"/>
      <c r="F49746" s="2"/>
      <c r="G49746" s="2"/>
      <c r="O49746" s="2"/>
      <c r="Q49746" s="2"/>
      <c r="R49746" s="2"/>
      <c r="S49746" s="2"/>
      <c r="T49746" s="2"/>
    </row>
    <row r="49747" spans="4:20" x14ac:dyDescent="0.2">
      <c r="D49747" s="2"/>
      <c r="E49747" s="2"/>
      <c r="F49747" s="2"/>
      <c r="G49747" s="2"/>
      <c r="O49747" s="2"/>
      <c r="Q49747" s="2"/>
      <c r="R49747" s="2"/>
      <c r="S49747" s="2"/>
      <c r="T49747" s="2"/>
    </row>
    <row r="49748" spans="4:20" x14ac:dyDescent="0.2">
      <c r="D49748" s="2"/>
      <c r="E49748" s="2"/>
      <c r="F49748" s="2"/>
      <c r="G49748" s="2"/>
      <c r="O49748" s="2"/>
      <c r="Q49748" s="2"/>
      <c r="R49748" s="2"/>
      <c r="S49748" s="2"/>
      <c r="T49748" s="2"/>
    </row>
    <row r="49749" spans="4:20" x14ac:dyDescent="0.2">
      <c r="D49749" s="2"/>
      <c r="E49749" s="2"/>
      <c r="F49749" s="2"/>
      <c r="G49749" s="2"/>
      <c r="O49749" s="2"/>
      <c r="Q49749" s="2"/>
      <c r="R49749" s="2"/>
      <c r="S49749" s="2"/>
      <c r="T49749" s="2"/>
    </row>
    <row r="49750" spans="4:20" x14ac:dyDescent="0.2">
      <c r="D49750" s="2"/>
      <c r="E49750" s="2"/>
      <c r="F49750" s="2"/>
      <c r="G49750" s="2"/>
      <c r="O49750" s="2"/>
      <c r="Q49750" s="2"/>
      <c r="R49750" s="2"/>
      <c r="S49750" s="2"/>
      <c r="T49750" s="2"/>
    </row>
    <row r="49751" spans="4:20" x14ac:dyDescent="0.2">
      <c r="D49751" s="2"/>
      <c r="E49751" s="2"/>
      <c r="F49751" s="2"/>
      <c r="G49751" s="2"/>
      <c r="O49751" s="2"/>
      <c r="Q49751" s="2"/>
      <c r="R49751" s="2"/>
      <c r="S49751" s="2"/>
      <c r="T49751" s="2"/>
    </row>
    <row r="49752" spans="4:20" x14ac:dyDescent="0.2">
      <c r="D49752" s="2"/>
      <c r="E49752" s="2"/>
      <c r="F49752" s="2"/>
      <c r="G49752" s="2"/>
      <c r="O49752" s="2"/>
      <c r="Q49752" s="2"/>
      <c r="R49752" s="2"/>
      <c r="S49752" s="2"/>
      <c r="T49752" s="2"/>
    </row>
    <row r="49753" spans="4:20" x14ac:dyDescent="0.2">
      <c r="D49753" s="2"/>
      <c r="E49753" s="2"/>
      <c r="F49753" s="2"/>
      <c r="G49753" s="2"/>
      <c r="O49753" s="2"/>
      <c r="Q49753" s="2"/>
      <c r="R49753" s="2"/>
      <c r="S49753" s="2"/>
      <c r="T49753" s="2"/>
    </row>
    <row r="49754" spans="4:20" x14ac:dyDescent="0.2">
      <c r="D49754" s="2"/>
      <c r="E49754" s="2"/>
      <c r="F49754" s="2"/>
      <c r="G49754" s="2"/>
      <c r="O49754" s="2"/>
      <c r="Q49754" s="2"/>
      <c r="R49754" s="2"/>
      <c r="S49754" s="2"/>
      <c r="T49754" s="2"/>
    </row>
    <row r="49755" spans="4:20" x14ac:dyDescent="0.2">
      <c r="D49755" s="2"/>
      <c r="E49755" s="2"/>
      <c r="F49755" s="2"/>
      <c r="G49755" s="2"/>
      <c r="O49755" s="2"/>
      <c r="Q49755" s="2"/>
      <c r="R49755" s="2"/>
      <c r="S49755" s="2"/>
      <c r="T49755" s="2"/>
    </row>
    <row r="49756" spans="4:20" x14ac:dyDescent="0.2">
      <c r="D49756" s="2"/>
      <c r="E49756" s="2"/>
      <c r="F49756" s="2"/>
      <c r="G49756" s="2"/>
      <c r="O49756" s="2"/>
      <c r="Q49756" s="2"/>
      <c r="R49756" s="2"/>
      <c r="S49756" s="2"/>
      <c r="T49756" s="2"/>
    </row>
    <row r="49757" spans="4:20" x14ac:dyDescent="0.2">
      <c r="D49757" s="2"/>
      <c r="E49757" s="2"/>
      <c r="F49757" s="2"/>
      <c r="G49757" s="2"/>
      <c r="O49757" s="2"/>
      <c r="Q49757" s="2"/>
      <c r="R49757" s="2"/>
      <c r="S49757" s="2"/>
      <c r="T49757" s="2"/>
    </row>
    <row r="49758" spans="4:20" x14ac:dyDescent="0.2">
      <c r="D49758" s="2"/>
      <c r="E49758" s="2"/>
      <c r="F49758" s="2"/>
      <c r="G49758" s="2"/>
      <c r="O49758" s="2"/>
      <c r="Q49758" s="2"/>
      <c r="R49758" s="2"/>
      <c r="S49758" s="2"/>
      <c r="T49758" s="2"/>
    </row>
    <row r="49759" spans="4:20" x14ac:dyDescent="0.2">
      <c r="D49759" s="2"/>
      <c r="E49759" s="2"/>
      <c r="F49759" s="2"/>
      <c r="G49759" s="2"/>
      <c r="O49759" s="2"/>
      <c r="Q49759" s="2"/>
      <c r="R49759" s="2"/>
      <c r="S49759" s="2"/>
      <c r="T49759" s="2"/>
    </row>
    <row r="49760" spans="4:20" x14ac:dyDescent="0.2">
      <c r="D49760" s="2"/>
      <c r="E49760" s="2"/>
      <c r="F49760" s="2"/>
      <c r="G49760" s="2"/>
      <c r="O49760" s="2"/>
      <c r="Q49760" s="2"/>
      <c r="R49760" s="2"/>
      <c r="S49760" s="2"/>
      <c r="T49760" s="2"/>
    </row>
    <row r="49761" spans="4:20" x14ac:dyDescent="0.2">
      <c r="D49761" s="2"/>
      <c r="E49761" s="2"/>
      <c r="F49761" s="2"/>
      <c r="G49761" s="2"/>
      <c r="O49761" s="2"/>
      <c r="Q49761" s="2"/>
      <c r="R49761" s="2"/>
      <c r="S49761" s="2"/>
      <c r="T49761" s="2"/>
    </row>
    <row r="49762" spans="4:20" x14ac:dyDescent="0.2">
      <c r="D49762" s="2"/>
      <c r="E49762" s="2"/>
      <c r="F49762" s="2"/>
      <c r="G49762" s="2"/>
      <c r="O49762" s="2"/>
      <c r="Q49762" s="2"/>
      <c r="R49762" s="2"/>
      <c r="S49762" s="2"/>
      <c r="T49762" s="2"/>
    </row>
    <row r="49763" spans="4:20" x14ac:dyDescent="0.2">
      <c r="D49763" s="2"/>
      <c r="E49763" s="2"/>
      <c r="F49763" s="2"/>
      <c r="G49763" s="2"/>
      <c r="O49763" s="2"/>
      <c r="Q49763" s="2"/>
      <c r="R49763" s="2"/>
      <c r="S49763" s="2"/>
      <c r="T49763" s="2"/>
    </row>
    <row r="49764" spans="4:20" x14ac:dyDescent="0.2">
      <c r="D49764" s="2"/>
      <c r="E49764" s="2"/>
      <c r="F49764" s="2"/>
      <c r="G49764" s="2"/>
      <c r="O49764" s="2"/>
      <c r="Q49764" s="2"/>
      <c r="R49764" s="2"/>
      <c r="S49764" s="2"/>
      <c r="T49764" s="2"/>
    </row>
    <row r="49765" spans="4:20" x14ac:dyDescent="0.2">
      <c r="D49765" s="2"/>
      <c r="E49765" s="2"/>
      <c r="F49765" s="2"/>
      <c r="G49765" s="2"/>
      <c r="O49765" s="2"/>
      <c r="Q49765" s="2"/>
      <c r="R49765" s="2"/>
      <c r="S49765" s="2"/>
      <c r="T49765" s="2"/>
    </row>
    <row r="49766" spans="4:20" x14ac:dyDescent="0.2">
      <c r="D49766" s="2"/>
      <c r="E49766" s="2"/>
      <c r="F49766" s="2"/>
      <c r="G49766" s="2"/>
      <c r="O49766" s="2"/>
      <c r="Q49766" s="2"/>
      <c r="R49766" s="2"/>
      <c r="S49766" s="2"/>
      <c r="T49766" s="2"/>
    </row>
    <row r="49767" spans="4:20" x14ac:dyDescent="0.2">
      <c r="D49767" s="2"/>
      <c r="E49767" s="2"/>
      <c r="F49767" s="2"/>
      <c r="G49767" s="2"/>
      <c r="O49767" s="2"/>
      <c r="Q49767" s="2"/>
      <c r="R49767" s="2"/>
      <c r="S49767" s="2"/>
      <c r="T49767" s="2"/>
    </row>
    <row r="49768" spans="4:20" x14ac:dyDescent="0.2">
      <c r="D49768" s="2"/>
      <c r="E49768" s="2"/>
      <c r="F49768" s="2"/>
      <c r="G49768" s="2"/>
      <c r="O49768" s="2"/>
      <c r="Q49768" s="2"/>
      <c r="R49768" s="2"/>
      <c r="S49768" s="2"/>
      <c r="T49768" s="2"/>
    </row>
    <row r="49769" spans="4:20" x14ac:dyDescent="0.2">
      <c r="D49769" s="2"/>
      <c r="E49769" s="2"/>
      <c r="F49769" s="2"/>
      <c r="G49769" s="2"/>
      <c r="O49769" s="2"/>
      <c r="Q49769" s="2"/>
      <c r="R49769" s="2"/>
      <c r="S49769" s="2"/>
      <c r="T49769" s="2"/>
    </row>
    <row r="49770" spans="4:20" x14ac:dyDescent="0.2">
      <c r="D49770" s="2"/>
      <c r="E49770" s="2"/>
      <c r="F49770" s="2"/>
      <c r="G49770" s="2"/>
      <c r="O49770" s="2"/>
      <c r="Q49770" s="2"/>
      <c r="R49770" s="2"/>
      <c r="S49770" s="2"/>
      <c r="T49770" s="2"/>
    </row>
    <row r="49771" spans="4:20" x14ac:dyDescent="0.2">
      <c r="D49771" s="2"/>
      <c r="E49771" s="2"/>
      <c r="F49771" s="2"/>
      <c r="G49771" s="2"/>
      <c r="O49771" s="2"/>
      <c r="Q49771" s="2"/>
      <c r="R49771" s="2"/>
      <c r="S49771" s="2"/>
      <c r="T49771" s="2"/>
    </row>
    <row r="49772" spans="4:20" x14ac:dyDescent="0.2">
      <c r="D49772" s="2"/>
      <c r="E49772" s="2"/>
      <c r="F49772" s="2"/>
      <c r="G49772" s="2"/>
      <c r="O49772" s="2"/>
      <c r="Q49772" s="2"/>
      <c r="R49772" s="2"/>
      <c r="S49772" s="2"/>
      <c r="T49772" s="2"/>
    </row>
    <row r="49773" spans="4:20" x14ac:dyDescent="0.2">
      <c r="D49773" s="2"/>
      <c r="E49773" s="2"/>
      <c r="F49773" s="2"/>
      <c r="G49773" s="2"/>
      <c r="O49773" s="2"/>
      <c r="Q49773" s="2"/>
      <c r="R49773" s="2"/>
      <c r="S49773" s="2"/>
      <c r="T49773" s="2"/>
    </row>
    <row r="49774" spans="4:20" x14ac:dyDescent="0.2">
      <c r="D49774" s="2"/>
      <c r="E49774" s="2"/>
      <c r="F49774" s="2"/>
      <c r="G49774" s="2"/>
      <c r="O49774" s="2"/>
      <c r="Q49774" s="2"/>
      <c r="R49774" s="2"/>
      <c r="S49774" s="2"/>
      <c r="T49774" s="2"/>
    </row>
    <row r="49775" spans="4:20" x14ac:dyDescent="0.2">
      <c r="D49775" s="2"/>
      <c r="E49775" s="2"/>
      <c r="F49775" s="2"/>
      <c r="G49775" s="2"/>
      <c r="O49775" s="2"/>
      <c r="Q49775" s="2"/>
      <c r="R49775" s="2"/>
      <c r="S49775" s="2"/>
      <c r="T49775" s="2"/>
    </row>
    <row r="49776" spans="4:20" x14ac:dyDescent="0.2">
      <c r="D49776" s="2"/>
      <c r="E49776" s="2"/>
      <c r="F49776" s="2"/>
      <c r="G49776" s="2"/>
      <c r="O49776" s="2"/>
      <c r="Q49776" s="2"/>
      <c r="R49776" s="2"/>
      <c r="S49776" s="2"/>
      <c r="T49776" s="2"/>
    </row>
    <row r="49777" spans="4:20" x14ac:dyDescent="0.2">
      <c r="D49777" s="2"/>
      <c r="E49777" s="2"/>
      <c r="F49777" s="2"/>
      <c r="G49777" s="2"/>
      <c r="O49777" s="2"/>
      <c r="Q49777" s="2"/>
      <c r="R49777" s="2"/>
      <c r="S49777" s="2"/>
      <c r="T49777" s="2"/>
    </row>
    <row r="49778" spans="4:20" x14ac:dyDescent="0.2">
      <c r="D49778" s="2"/>
      <c r="E49778" s="2"/>
      <c r="F49778" s="2"/>
      <c r="G49778" s="2"/>
      <c r="O49778" s="2"/>
      <c r="Q49778" s="2"/>
      <c r="R49778" s="2"/>
      <c r="S49778" s="2"/>
      <c r="T49778" s="2"/>
    </row>
    <row r="49779" spans="4:20" x14ac:dyDescent="0.2">
      <c r="D49779" s="2"/>
      <c r="E49779" s="2"/>
      <c r="F49779" s="2"/>
      <c r="G49779" s="2"/>
      <c r="O49779" s="2"/>
      <c r="Q49779" s="2"/>
      <c r="R49779" s="2"/>
      <c r="S49779" s="2"/>
      <c r="T49779" s="2"/>
    </row>
    <row r="49780" spans="4:20" x14ac:dyDescent="0.2">
      <c r="D49780" s="2"/>
      <c r="E49780" s="2"/>
      <c r="F49780" s="2"/>
      <c r="G49780" s="2"/>
      <c r="O49780" s="2"/>
      <c r="Q49780" s="2"/>
      <c r="R49780" s="2"/>
      <c r="S49780" s="2"/>
      <c r="T49780" s="2"/>
    </row>
    <row r="49781" spans="4:20" x14ac:dyDescent="0.2">
      <c r="D49781" s="2"/>
      <c r="E49781" s="2"/>
      <c r="F49781" s="2"/>
      <c r="G49781" s="2"/>
      <c r="O49781" s="2"/>
      <c r="Q49781" s="2"/>
      <c r="R49781" s="2"/>
      <c r="S49781" s="2"/>
      <c r="T49781" s="2"/>
    </row>
    <row r="49782" spans="4:20" x14ac:dyDescent="0.2">
      <c r="D49782" s="2"/>
      <c r="E49782" s="2"/>
      <c r="F49782" s="2"/>
      <c r="G49782" s="2"/>
      <c r="O49782" s="2"/>
      <c r="Q49782" s="2"/>
      <c r="R49782" s="2"/>
      <c r="S49782" s="2"/>
      <c r="T49782" s="2"/>
    </row>
    <row r="49783" spans="4:20" x14ac:dyDescent="0.2">
      <c r="D49783" s="2"/>
      <c r="E49783" s="2"/>
      <c r="F49783" s="2"/>
      <c r="G49783" s="2"/>
      <c r="O49783" s="2"/>
      <c r="Q49783" s="2"/>
      <c r="R49783" s="2"/>
      <c r="S49783" s="2"/>
      <c r="T49783" s="2"/>
    </row>
    <row r="49784" spans="4:20" x14ac:dyDescent="0.2">
      <c r="D49784" s="2"/>
      <c r="E49784" s="2"/>
      <c r="F49784" s="2"/>
      <c r="G49784" s="2"/>
      <c r="O49784" s="2"/>
      <c r="Q49784" s="2"/>
      <c r="R49784" s="2"/>
      <c r="S49784" s="2"/>
      <c r="T49784" s="2"/>
    </row>
    <row r="49785" spans="4:20" x14ac:dyDescent="0.2">
      <c r="D49785" s="2"/>
      <c r="E49785" s="2"/>
      <c r="F49785" s="2"/>
      <c r="G49785" s="2"/>
      <c r="O49785" s="2"/>
      <c r="Q49785" s="2"/>
      <c r="R49785" s="2"/>
      <c r="S49785" s="2"/>
      <c r="T49785" s="2"/>
    </row>
    <row r="49786" spans="4:20" x14ac:dyDescent="0.2">
      <c r="D49786" s="2"/>
      <c r="E49786" s="2"/>
      <c r="F49786" s="2"/>
      <c r="G49786" s="2"/>
      <c r="O49786" s="2"/>
      <c r="Q49786" s="2"/>
      <c r="R49786" s="2"/>
      <c r="S49786" s="2"/>
      <c r="T49786" s="2"/>
    </row>
    <row r="49787" spans="4:20" x14ac:dyDescent="0.2">
      <c r="D49787" s="2"/>
      <c r="E49787" s="2"/>
      <c r="F49787" s="2"/>
      <c r="G49787" s="2"/>
      <c r="O49787" s="2"/>
      <c r="Q49787" s="2"/>
      <c r="R49787" s="2"/>
      <c r="S49787" s="2"/>
      <c r="T49787" s="2"/>
    </row>
    <row r="49788" spans="4:20" x14ac:dyDescent="0.2">
      <c r="D49788" s="2"/>
      <c r="E49788" s="2"/>
      <c r="F49788" s="2"/>
      <c r="G49788" s="2"/>
      <c r="O49788" s="2"/>
      <c r="Q49788" s="2"/>
      <c r="R49788" s="2"/>
      <c r="S49788" s="2"/>
      <c r="T49788" s="2"/>
    </row>
    <row r="49789" spans="4:20" x14ac:dyDescent="0.2">
      <c r="D49789" s="2"/>
      <c r="E49789" s="2"/>
      <c r="F49789" s="2"/>
      <c r="G49789" s="2"/>
      <c r="O49789" s="2"/>
      <c r="Q49789" s="2"/>
      <c r="R49789" s="2"/>
      <c r="S49789" s="2"/>
      <c r="T49789" s="2"/>
    </row>
    <row r="49790" spans="4:20" x14ac:dyDescent="0.2">
      <c r="D49790" s="2"/>
      <c r="E49790" s="2"/>
      <c r="F49790" s="2"/>
      <c r="G49790" s="2"/>
      <c r="O49790" s="2"/>
      <c r="Q49790" s="2"/>
      <c r="R49790" s="2"/>
      <c r="S49790" s="2"/>
      <c r="T49790" s="2"/>
    </row>
    <row r="49791" spans="4:20" x14ac:dyDescent="0.2">
      <c r="D49791" s="2"/>
      <c r="E49791" s="2"/>
      <c r="F49791" s="2"/>
      <c r="G49791" s="2"/>
      <c r="O49791" s="2"/>
      <c r="Q49791" s="2"/>
      <c r="R49791" s="2"/>
      <c r="S49791" s="2"/>
      <c r="T49791" s="2"/>
    </row>
    <row r="49792" spans="4:20" x14ac:dyDescent="0.2">
      <c r="D49792" s="2"/>
      <c r="E49792" s="2"/>
      <c r="F49792" s="2"/>
      <c r="G49792" s="2"/>
      <c r="O49792" s="2"/>
      <c r="Q49792" s="2"/>
      <c r="R49792" s="2"/>
      <c r="S49792" s="2"/>
      <c r="T49792" s="2"/>
    </row>
    <row r="49793" spans="4:20" x14ac:dyDescent="0.2">
      <c r="D49793" s="2"/>
      <c r="E49793" s="2"/>
      <c r="F49793" s="2"/>
      <c r="G49793" s="2"/>
      <c r="O49793" s="2"/>
      <c r="Q49793" s="2"/>
      <c r="R49793" s="2"/>
      <c r="S49793" s="2"/>
      <c r="T49793" s="2"/>
    </row>
    <row r="49794" spans="4:20" x14ac:dyDescent="0.2">
      <c r="D49794" s="2"/>
      <c r="E49794" s="2"/>
      <c r="F49794" s="2"/>
      <c r="G49794" s="2"/>
      <c r="O49794" s="2"/>
      <c r="Q49794" s="2"/>
      <c r="R49794" s="2"/>
      <c r="S49794" s="2"/>
      <c r="T49794" s="2"/>
    </row>
    <row r="49795" spans="4:20" x14ac:dyDescent="0.2">
      <c r="D49795" s="2"/>
      <c r="E49795" s="2"/>
      <c r="F49795" s="2"/>
      <c r="G49795" s="2"/>
      <c r="O49795" s="2"/>
      <c r="Q49795" s="2"/>
      <c r="R49795" s="2"/>
      <c r="S49795" s="2"/>
      <c r="T49795" s="2"/>
    </row>
    <row r="49796" spans="4:20" x14ac:dyDescent="0.2">
      <c r="D49796" s="2"/>
      <c r="E49796" s="2"/>
      <c r="F49796" s="2"/>
      <c r="G49796" s="2"/>
      <c r="O49796" s="2"/>
      <c r="Q49796" s="2"/>
      <c r="R49796" s="2"/>
      <c r="S49796" s="2"/>
      <c r="T49796" s="2"/>
    </row>
    <row r="49797" spans="4:20" x14ac:dyDescent="0.2">
      <c r="D49797" s="2"/>
      <c r="E49797" s="2"/>
      <c r="F49797" s="2"/>
      <c r="G49797" s="2"/>
      <c r="O49797" s="2"/>
      <c r="Q49797" s="2"/>
      <c r="R49797" s="2"/>
      <c r="S49797" s="2"/>
      <c r="T49797" s="2"/>
    </row>
    <row r="49798" spans="4:20" x14ac:dyDescent="0.2">
      <c r="D49798" s="2"/>
      <c r="E49798" s="2"/>
      <c r="F49798" s="2"/>
      <c r="G49798" s="2"/>
      <c r="O49798" s="2"/>
      <c r="Q49798" s="2"/>
      <c r="R49798" s="2"/>
      <c r="S49798" s="2"/>
      <c r="T49798" s="2"/>
    </row>
    <row r="49799" spans="4:20" x14ac:dyDescent="0.2">
      <c r="D49799" s="2"/>
      <c r="E49799" s="2"/>
      <c r="F49799" s="2"/>
      <c r="G49799" s="2"/>
      <c r="O49799" s="2"/>
      <c r="Q49799" s="2"/>
      <c r="R49799" s="2"/>
      <c r="S49799" s="2"/>
      <c r="T49799" s="2"/>
    </row>
    <row r="49800" spans="4:20" x14ac:dyDescent="0.2">
      <c r="D49800" s="2"/>
      <c r="E49800" s="2"/>
      <c r="F49800" s="2"/>
      <c r="G49800" s="2"/>
      <c r="O49800" s="2"/>
      <c r="Q49800" s="2"/>
      <c r="R49800" s="2"/>
      <c r="S49800" s="2"/>
      <c r="T49800" s="2"/>
    </row>
    <row r="49801" spans="4:20" x14ac:dyDescent="0.2">
      <c r="D49801" s="2"/>
      <c r="E49801" s="2"/>
      <c r="F49801" s="2"/>
      <c r="G49801" s="2"/>
      <c r="O49801" s="2"/>
      <c r="Q49801" s="2"/>
      <c r="R49801" s="2"/>
      <c r="S49801" s="2"/>
      <c r="T49801" s="2"/>
    </row>
    <row r="49802" spans="4:20" x14ac:dyDescent="0.2">
      <c r="D49802" s="2"/>
      <c r="E49802" s="2"/>
      <c r="F49802" s="2"/>
      <c r="G49802" s="2"/>
      <c r="O49802" s="2"/>
      <c r="Q49802" s="2"/>
      <c r="R49802" s="2"/>
      <c r="S49802" s="2"/>
      <c r="T49802" s="2"/>
    </row>
    <row r="49803" spans="4:20" x14ac:dyDescent="0.2">
      <c r="D49803" s="2"/>
      <c r="E49803" s="2"/>
      <c r="F49803" s="2"/>
      <c r="G49803" s="2"/>
      <c r="O49803" s="2"/>
      <c r="Q49803" s="2"/>
      <c r="R49803" s="2"/>
      <c r="S49803" s="2"/>
      <c r="T49803" s="2"/>
    </row>
    <row r="49804" spans="4:20" x14ac:dyDescent="0.2">
      <c r="D49804" s="2"/>
      <c r="E49804" s="2"/>
      <c r="F49804" s="2"/>
      <c r="G49804" s="2"/>
      <c r="O49804" s="2"/>
      <c r="Q49804" s="2"/>
      <c r="R49804" s="2"/>
      <c r="S49804" s="2"/>
      <c r="T49804" s="2"/>
    </row>
    <row r="49805" spans="4:20" x14ac:dyDescent="0.2">
      <c r="D49805" s="2"/>
      <c r="E49805" s="2"/>
      <c r="F49805" s="2"/>
      <c r="G49805" s="2"/>
      <c r="O49805" s="2"/>
      <c r="Q49805" s="2"/>
      <c r="R49805" s="2"/>
      <c r="S49805" s="2"/>
      <c r="T49805" s="2"/>
    </row>
    <row r="49806" spans="4:20" x14ac:dyDescent="0.2">
      <c r="D49806" s="2"/>
      <c r="E49806" s="2"/>
      <c r="F49806" s="2"/>
      <c r="G49806" s="2"/>
      <c r="O49806" s="2"/>
      <c r="Q49806" s="2"/>
      <c r="R49806" s="2"/>
      <c r="S49806" s="2"/>
      <c r="T49806" s="2"/>
    </row>
    <row r="49807" spans="4:20" x14ac:dyDescent="0.2">
      <c r="D49807" s="2"/>
      <c r="E49807" s="2"/>
      <c r="F49807" s="2"/>
      <c r="G49807" s="2"/>
      <c r="O49807" s="2"/>
      <c r="Q49807" s="2"/>
      <c r="R49807" s="2"/>
      <c r="S49807" s="2"/>
      <c r="T49807" s="2"/>
    </row>
    <row r="49808" spans="4:20" x14ac:dyDescent="0.2">
      <c r="D49808" s="2"/>
      <c r="E49808" s="2"/>
      <c r="F49808" s="2"/>
      <c r="G49808" s="2"/>
      <c r="O49808" s="2"/>
      <c r="Q49808" s="2"/>
      <c r="R49808" s="2"/>
      <c r="S49808" s="2"/>
      <c r="T49808" s="2"/>
    </row>
    <row r="49809" spans="4:20" x14ac:dyDescent="0.2">
      <c r="D49809" s="2"/>
      <c r="E49809" s="2"/>
      <c r="F49809" s="2"/>
      <c r="G49809" s="2"/>
      <c r="O49809" s="2"/>
      <c r="Q49809" s="2"/>
      <c r="R49809" s="2"/>
      <c r="S49809" s="2"/>
      <c r="T49809" s="2"/>
    </row>
    <row r="49810" spans="4:20" x14ac:dyDescent="0.2">
      <c r="D49810" s="2"/>
      <c r="E49810" s="2"/>
      <c r="F49810" s="2"/>
      <c r="G49810" s="2"/>
      <c r="O49810" s="2"/>
      <c r="Q49810" s="2"/>
      <c r="R49810" s="2"/>
      <c r="S49810" s="2"/>
      <c r="T49810" s="2"/>
    </row>
    <row r="49811" spans="4:20" x14ac:dyDescent="0.2">
      <c r="D49811" s="2"/>
      <c r="E49811" s="2"/>
      <c r="F49811" s="2"/>
      <c r="G49811" s="2"/>
      <c r="O49811" s="2"/>
      <c r="Q49811" s="2"/>
      <c r="R49811" s="2"/>
      <c r="S49811" s="2"/>
      <c r="T49811" s="2"/>
    </row>
    <row r="49812" spans="4:20" x14ac:dyDescent="0.2">
      <c r="D49812" s="2"/>
      <c r="E49812" s="2"/>
      <c r="F49812" s="2"/>
      <c r="G49812" s="2"/>
      <c r="O49812" s="2"/>
      <c r="Q49812" s="2"/>
      <c r="R49812" s="2"/>
      <c r="S49812" s="2"/>
      <c r="T49812" s="2"/>
    </row>
    <row r="49813" spans="4:20" x14ac:dyDescent="0.2">
      <c r="D49813" s="2"/>
      <c r="E49813" s="2"/>
      <c r="F49813" s="2"/>
      <c r="G49813" s="2"/>
      <c r="O49813" s="2"/>
      <c r="Q49813" s="2"/>
      <c r="R49813" s="2"/>
      <c r="S49813" s="2"/>
      <c r="T49813" s="2"/>
    </row>
    <row r="49814" spans="4:20" x14ac:dyDescent="0.2">
      <c r="D49814" s="2"/>
      <c r="E49814" s="2"/>
      <c r="F49814" s="2"/>
      <c r="G49814" s="2"/>
      <c r="O49814" s="2"/>
      <c r="Q49814" s="2"/>
      <c r="R49814" s="2"/>
      <c r="S49814" s="2"/>
      <c r="T49814" s="2"/>
    </row>
    <row r="49815" spans="4:20" x14ac:dyDescent="0.2">
      <c r="D49815" s="2"/>
      <c r="E49815" s="2"/>
      <c r="F49815" s="2"/>
      <c r="G49815" s="2"/>
      <c r="O49815" s="2"/>
      <c r="Q49815" s="2"/>
      <c r="R49815" s="2"/>
      <c r="S49815" s="2"/>
      <c r="T49815" s="2"/>
    </row>
    <row r="49816" spans="4:20" x14ac:dyDescent="0.2">
      <c r="D49816" s="2"/>
      <c r="E49816" s="2"/>
      <c r="F49816" s="2"/>
      <c r="G49816" s="2"/>
      <c r="O49816" s="2"/>
      <c r="Q49816" s="2"/>
      <c r="R49816" s="2"/>
      <c r="S49816" s="2"/>
      <c r="T49816" s="2"/>
    </row>
    <row r="49817" spans="4:20" x14ac:dyDescent="0.2">
      <c r="D49817" s="2"/>
      <c r="E49817" s="2"/>
      <c r="F49817" s="2"/>
      <c r="G49817" s="2"/>
      <c r="O49817" s="2"/>
      <c r="Q49817" s="2"/>
      <c r="R49817" s="2"/>
      <c r="S49817" s="2"/>
      <c r="T49817" s="2"/>
    </row>
    <row r="49818" spans="4:20" x14ac:dyDescent="0.2">
      <c r="D49818" s="2"/>
      <c r="E49818" s="2"/>
      <c r="F49818" s="2"/>
      <c r="G49818" s="2"/>
      <c r="O49818" s="2"/>
      <c r="Q49818" s="2"/>
      <c r="R49818" s="2"/>
      <c r="S49818" s="2"/>
      <c r="T49818" s="2"/>
    </row>
    <row r="49819" spans="4:20" x14ac:dyDescent="0.2">
      <c r="D49819" s="2"/>
      <c r="E49819" s="2"/>
      <c r="F49819" s="2"/>
      <c r="G49819" s="2"/>
      <c r="O49819" s="2"/>
      <c r="Q49819" s="2"/>
      <c r="R49819" s="2"/>
      <c r="S49819" s="2"/>
      <c r="T49819" s="2"/>
    </row>
    <row r="49820" spans="4:20" x14ac:dyDescent="0.2">
      <c r="D49820" s="2"/>
      <c r="E49820" s="2"/>
      <c r="F49820" s="2"/>
      <c r="G49820" s="2"/>
      <c r="O49820" s="2"/>
      <c r="Q49820" s="2"/>
      <c r="R49820" s="2"/>
      <c r="S49820" s="2"/>
      <c r="T49820" s="2"/>
    </row>
    <row r="49821" spans="4:20" x14ac:dyDescent="0.2">
      <c r="D49821" s="2"/>
      <c r="E49821" s="2"/>
      <c r="F49821" s="2"/>
      <c r="G49821" s="2"/>
      <c r="O49821" s="2"/>
      <c r="Q49821" s="2"/>
      <c r="R49821" s="2"/>
      <c r="S49821" s="2"/>
      <c r="T49821" s="2"/>
    </row>
    <row r="49822" spans="4:20" x14ac:dyDescent="0.2">
      <c r="D49822" s="2"/>
      <c r="E49822" s="2"/>
      <c r="F49822" s="2"/>
      <c r="G49822" s="2"/>
      <c r="O49822" s="2"/>
      <c r="Q49822" s="2"/>
      <c r="R49822" s="2"/>
      <c r="S49822" s="2"/>
      <c r="T49822" s="2"/>
    </row>
    <row r="49823" spans="4:20" x14ac:dyDescent="0.2">
      <c r="D49823" s="2"/>
      <c r="E49823" s="2"/>
      <c r="F49823" s="2"/>
      <c r="G49823" s="2"/>
      <c r="O49823" s="2"/>
      <c r="Q49823" s="2"/>
      <c r="R49823" s="2"/>
      <c r="S49823" s="2"/>
      <c r="T49823" s="2"/>
    </row>
    <row r="49824" spans="4:20" x14ac:dyDescent="0.2">
      <c r="D49824" s="2"/>
      <c r="E49824" s="2"/>
      <c r="F49824" s="2"/>
      <c r="G49824" s="2"/>
      <c r="O49824" s="2"/>
      <c r="Q49824" s="2"/>
      <c r="R49824" s="2"/>
      <c r="S49824" s="2"/>
      <c r="T49824" s="2"/>
    </row>
    <row r="49825" spans="4:20" x14ac:dyDescent="0.2">
      <c r="D49825" s="2"/>
      <c r="E49825" s="2"/>
      <c r="F49825" s="2"/>
      <c r="G49825" s="2"/>
      <c r="O49825" s="2"/>
      <c r="Q49825" s="2"/>
      <c r="R49825" s="2"/>
      <c r="S49825" s="2"/>
      <c r="T49825" s="2"/>
    </row>
    <row r="49826" spans="4:20" x14ac:dyDescent="0.2">
      <c r="D49826" s="2"/>
      <c r="E49826" s="2"/>
      <c r="F49826" s="2"/>
      <c r="G49826" s="2"/>
      <c r="O49826" s="2"/>
      <c r="Q49826" s="2"/>
      <c r="R49826" s="2"/>
      <c r="S49826" s="2"/>
      <c r="T49826" s="2"/>
    </row>
    <row r="49827" spans="4:20" x14ac:dyDescent="0.2">
      <c r="D49827" s="2"/>
      <c r="E49827" s="2"/>
      <c r="F49827" s="2"/>
      <c r="G49827" s="2"/>
      <c r="O49827" s="2"/>
      <c r="Q49827" s="2"/>
      <c r="R49827" s="2"/>
      <c r="S49827" s="2"/>
      <c r="T49827" s="2"/>
    </row>
    <row r="49828" spans="4:20" x14ac:dyDescent="0.2">
      <c r="D49828" s="2"/>
      <c r="E49828" s="2"/>
      <c r="F49828" s="2"/>
      <c r="G49828" s="2"/>
      <c r="O49828" s="2"/>
      <c r="Q49828" s="2"/>
      <c r="R49828" s="2"/>
      <c r="S49828" s="2"/>
      <c r="T49828" s="2"/>
    </row>
    <row r="49829" spans="4:20" x14ac:dyDescent="0.2">
      <c r="D49829" s="2"/>
      <c r="E49829" s="2"/>
      <c r="F49829" s="2"/>
      <c r="G49829" s="2"/>
      <c r="O49829" s="2"/>
      <c r="Q49829" s="2"/>
      <c r="R49829" s="2"/>
      <c r="S49829" s="2"/>
      <c r="T49829" s="2"/>
    </row>
    <row r="49830" spans="4:20" x14ac:dyDescent="0.2">
      <c r="D49830" s="2"/>
      <c r="E49830" s="2"/>
      <c r="F49830" s="2"/>
      <c r="G49830" s="2"/>
      <c r="O49830" s="2"/>
      <c r="Q49830" s="2"/>
      <c r="R49830" s="2"/>
      <c r="S49830" s="2"/>
      <c r="T49830" s="2"/>
    </row>
    <row r="49831" spans="4:20" x14ac:dyDescent="0.2">
      <c r="D49831" s="2"/>
      <c r="E49831" s="2"/>
      <c r="F49831" s="2"/>
      <c r="G49831" s="2"/>
      <c r="O49831" s="2"/>
      <c r="Q49831" s="2"/>
      <c r="R49831" s="2"/>
      <c r="S49831" s="2"/>
      <c r="T49831" s="2"/>
    </row>
    <row r="49832" spans="4:20" x14ac:dyDescent="0.2">
      <c r="D49832" s="2"/>
      <c r="E49832" s="2"/>
      <c r="F49832" s="2"/>
      <c r="G49832" s="2"/>
      <c r="O49832" s="2"/>
      <c r="Q49832" s="2"/>
      <c r="R49832" s="2"/>
      <c r="S49832" s="2"/>
      <c r="T49832" s="2"/>
    </row>
    <row r="49833" spans="4:20" x14ac:dyDescent="0.2">
      <c r="D49833" s="2"/>
      <c r="E49833" s="2"/>
      <c r="F49833" s="2"/>
      <c r="G49833" s="2"/>
      <c r="O49833" s="2"/>
      <c r="Q49833" s="2"/>
      <c r="R49833" s="2"/>
      <c r="S49833" s="2"/>
      <c r="T49833" s="2"/>
    </row>
    <row r="49834" spans="4:20" x14ac:dyDescent="0.2">
      <c r="D49834" s="2"/>
      <c r="E49834" s="2"/>
      <c r="F49834" s="2"/>
      <c r="G49834" s="2"/>
      <c r="O49834" s="2"/>
      <c r="Q49834" s="2"/>
      <c r="R49834" s="2"/>
      <c r="S49834" s="2"/>
      <c r="T49834" s="2"/>
    </row>
    <row r="49835" spans="4:20" x14ac:dyDescent="0.2">
      <c r="D49835" s="2"/>
      <c r="E49835" s="2"/>
      <c r="F49835" s="2"/>
      <c r="G49835" s="2"/>
      <c r="O49835" s="2"/>
      <c r="Q49835" s="2"/>
      <c r="R49835" s="2"/>
      <c r="S49835" s="2"/>
      <c r="T49835" s="2"/>
    </row>
    <row r="49836" spans="4:20" x14ac:dyDescent="0.2">
      <c r="D49836" s="2"/>
      <c r="E49836" s="2"/>
      <c r="F49836" s="2"/>
      <c r="G49836" s="2"/>
      <c r="O49836" s="2"/>
      <c r="Q49836" s="2"/>
      <c r="R49836" s="2"/>
      <c r="S49836" s="2"/>
      <c r="T49836" s="2"/>
    </row>
    <row r="49837" spans="4:20" x14ac:dyDescent="0.2">
      <c r="D49837" s="2"/>
      <c r="E49837" s="2"/>
      <c r="F49837" s="2"/>
      <c r="G49837" s="2"/>
      <c r="O49837" s="2"/>
      <c r="Q49837" s="2"/>
      <c r="R49837" s="2"/>
      <c r="S49837" s="2"/>
      <c r="T49837" s="2"/>
    </row>
    <row r="49838" spans="4:20" x14ac:dyDescent="0.2">
      <c r="D49838" s="2"/>
      <c r="E49838" s="2"/>
      <c r="F49838" s="2"/>
      <c r="G49838" s="2"/>
      <c r="O49838" s="2"/>
      <c r="Q49838" s="2"/>
      <c r="R49838" s="2"/>
      <c r="S49838" s="2"/>
      <c r="T49838" s="2"/>
    </row>
    <row r="49839" spans="4:20" x14ac:dyDescent="0.2">
      <c r="D49839" s="2"/>
      <c r="E49839" s="2"/>
      <c r="F49839" s="2"/>
      <c r="G49839" s="2"/>
      <c r="O49839" s="2"/>
      <c r="Q49839" s="2"/>
      <c r="R49839" s="2"/>
      <c r="S49839" s="2"/>
      <c r="T49839" s="2"/>
    </row>
    <row r="49840" spans="4:20" x14ac:dyDescent="0.2">
      <c r="D49840" s="2"/>
      <c r="E49840" s="2"/>
      <c r="F49840" s="2"/>
      <c r="G49840" s="2"/>
      <c r="O49840" s="2"/>
      <c r="Q49840" s="2"/>
      <c r="R49840" s="2"/>
      <c r="S49840" s="2"/>
      <c r="T49840" s="2"/>
    </row>
    <row r="49841" spans="4:20" x14ac:dyDescent="0.2">
      <c r="D49841" s="2"/>
      <c r="E49841" s="2"/>
      <c r="F49841" s="2"/>
      <c r="G49841" s="2"/>
      <c r="O49841" s="2"/>
      <c r="Q49841" s="2"/>
      <c r="R49841" s="2"/>
      <c r="S49841" s="2"/>
      <c r="T49841" s="2"/>
    </row>
    <row r="49842" spans="4:20" x14ac:dyDescent="0.2">
      <c r="D49842" s="2"/>
      <c r="E49842" s="2"/>
      <c r="F49842" s="2"/>
      <c r="G49842" s="2"/>
      <c r="O49842" s="2"/>
      <c r="Q49842" s="2"/>
      <c r="R49842" s="2"/>
      <c r="S49842" s="2"/>
      <c r="T49842" s="2"/>
    </row>
    <row r="49843" spans="4:20" x14ac:dyDescent="0.2">
      <c r="D49843" s="2"/>
      <c r="E49843" s="2"/>
      <c r="F49843" s="2"/>
      <c r="G49843" s="2"/>
      <c r="O49843" s="2"/>
      <c r="Q49843" s="2"/>
      <c r="R49843" s="2"/>
      <c r="S49843" s="2"/>
      <c r="T49843" s="2"/>
    </row>
    <row r="49844" spans="4:20" x14ac:dyDescent="0.2">
      <c r="D49844" s="2"/>
      <c r="E49844" s="2"/>
      <c r="F49844" s="2"/>
      <c r="G49844" s="2"/>
      <c r="O49844" s="2"/>
      <c r="Q49844" s="2"/>
      <c r="R49844" s="2"/>
      <c r="S49844" s="2"/>
      <c r="T49844" s="2"/>
    </row>
    <row r="49845" spans="4:20" x14ac:dyDescent="0.2">
      <c r="D49845" s="2"/>
      <c r="E49845" s="2"/>
      <c r="F49845" s="2"/>
      <c r="G49845" s="2"/>
      <c r="O49845" s="2"/>
      <c r="Q49845" s="2"/>
      <c r="R49845" s="2"/>
      <c r="S49845" s="2"/>
      <c r="T49845" s="2"/>
    </row>
    <row r="49846" spans="4:20" x14ac:dyDescent="0.2">
      <c r="D49846" s="2"/>
      <c r="E49846" s="2"/>
      <c r="F49846" s="2"/>
      <c r="G49846" s="2"/>
      <c r="O49846" s="2"/>
      <c r="Q49846" s="2"/>
      <c r="R49846" s="2"/>
      <c r="S49846" s="2"/>
      <c r="T49846" s="2"/>
    </row>
    <row r="49847" spans="4:20" x14ac:dyDescent="0.2">
      <c r="D49847" s="2"/>
      <c r="E49847" s="2"/>
      <c r="F49847" s="2"/>
      <c r="G49847" s="2"/>
      <c r="O49847" s="2"/>
      <c r="Q49847" s="2"/>
      <c r="R49847" s="2"/>
      <c r="S49847" s="2"/>
      <c r="T49847" s="2"/>
    </row>
    <row r="49848" spans="4:20" x14ac:dyDescent="0.2">
      <c r="D49848" s="2"/>
      <c r="E49848" s="2"/>
      <c r="F49848" s="2"/>
      <c r="G49848" s="2"/>
      <c r="O49848" s="2"/>
      <c r="Q49848" s="2"/>
      <c r="R49848" s="2"/>
      <c r="S49848" s="2"/>
      <c r="T49848" s="2"/>
    </row>
    <row r="49849" spans="4:20" x14ac:dyDescent="0.2">
      <c r="D49849" s="2"/>
      <c r="E49849" s="2"/>
      <c r="F49849" s="2"/>
      <c r="G49849" s="2"/>
      <c r="O49849" s="2"/>
      <c r="Q49849" s="2"/>
      <c r="R49849" s="2"/>
      <c r="S49849" s="2"/>
      <c r="T49849" s="2"/>
    </row>
    <row r="49850" spans="4:20" x14ac:dyDescent="0.2">
      <c r="D49850" s="2"/>
      <c r="E49850" s="2"/>
      <c r="F49850" s="2"/>
      <c r="G49850" s="2"/>
      <c r="O49850" s="2"/>
      <c r="Q49850" s="2"/>
      <c r="R49850" s="2"/>
      <c r="S49850" s="2"/>
      <c r="T49850" s="2"/>
    </row>
    <row r="49851" spans="4:20" x14ac:dyDescent="0.2">
      <c r="D49851" s="2"/>
      <c r="E49851" s="2"/>
      <c r="F49851" s="2"/>
      <c r="G49851" s="2"/>
      <c r="O49851" s="2"/>
      <c r="Q49851" s="2"/>
      <c r="R49851" s="2"/>
      <c r="S49851" s="2"/>
      <c r="T49851" s="2"/>
    </row>
    <row r="49852" spans="4:20" x14ac:dyDescent="0.2">
      <c r="D49852" s="2"/>
      <c r="E49852" s="2"/>
      <c r="F49852" s="2"/>
      <c r="G49852" s="2"/>
      <c r="O49852" s="2"/>
      <c r="Q49852" s="2"/>
      <c r="R49852" s="2"/>
      <c r="S49852" s="2"/>
      <c r="T49852" s="2"/>
    </row>
    <row r="49853" spans="4:20" x14ac:dyDescent="0.2">
      <c r="D49853" s="2"/>
      <c r="E49853" s="2"/>
      <c r="F49853" s="2"/>
      <c r="G49853" s="2"/>
      <c r="O49853" s="2"/>
      <c r="Q49853" s="2"/>
      <c r="R49853" s="2"/>
      <c r="S49853" s="2"/>
      <c r="T49853" s="2"/>
    </row>
    <row r="49854" spans="4:20" x14ac:dyDescent="0.2">
      <c r="D49854" s="2"/>
      <c r="E49854" s="2"/>
      <c r="F49854" s="2"/>
      <c r="G49854" s="2"/>
      <c r="O49854" s="2"/>
      <c r="Q49854" s="2"/>
      <c r="R49854" s="2"/>
      <c r="S49854" s="2"/>
      <c r="T49854" s="2"/>
    </row>
    <row r="49855" spans="4:20" x14ac:dyDescent="0.2">
      <c r="D49855" s="2"/>
      <c r="E49855" s="2"/>
      <c r="F49855" s="2"/>
      <c r="G49855" s="2"/>
      <c r="O49855" s="2"/>
      <c r="Q49855" s="2"/>
      <c r="R49855" s="2"/>
      <c r="S49855" s="2"/>
      <c r="T49855" s="2"/>
    </row>
    <row r="49856" spans="4:20" x14ac:dyDescent="0.2">
      <c r="D49856" s="2"/>
      <c r="E49856" s="2"/>
      <c r="F49856" s="2"/>
      <c r="G49856" s="2"/>
      <c r="O49856" s="2"/>
      <c r="Q49856" s="2"/>
      <c r="R49856" s="2"/>
      <c r="S49856" s="2"/>
      <c r="T49856" s="2"/>
    </row>
    <row r="49857" spans="4:20" x14ac:dyDescent="0.2">
      <c r="D49857" s="2"/>
      <c r="E49857" s="2"/>
      <c r="F49857" s="2"/>
      <c r="G49857" s="2"/>
      <c r="O49857" s="2"/>
      <c r="Q49857" s="2"/>
      <c r="R49857" s="2"/>
      <c r="S49857" s="2"/>
      <c r="T49857" s="2"/>
    </row>
    <row r="49858" spans="4:20" x14ac:dyDescent="0.2">
      <c r="D49858" s="2"/>
      <c r="E49858" s="2"/>
      <c r="F49858" s="2"/>
      <c r="G49858" s="2"/>
      <c r="O49858" s="2"/>
      <c r="Q49858" s="2"/>
      <c r="R49858" s="2"/>
      <c r="S49858" s="2"/>
      <c r="T49858" s="2"/>
    </row>
    <row r="49859" spans="4:20" x14ac:dyDescent="0.2">
      <c r="D49859" s="2"/>
      <c r="E49859" s="2"/>
      <c r="F49859" s="2"/>
      <c r="G49859" s="2"/>
      <c r="O49859" s="2"/>
      <c r="Q49859" s="2"/>
      <c r="R49859" s="2"/>
      <c r="S49859" s="2"/>
      <c r="T49859" s="2"/>
    </row>
    <row r="49860" spans="4:20" x14ac:dyDescent="0.2">
      <c r="D49860" s="2"/>
      <c r="E49860" s="2"/>
      <c r="F49860" s="2"/>
      <c r="G49860" s="2"/>
      <c r="O49860" s="2"/>
      <c r="Q49860" s="2"/>
      <c r="R49860" s="2"/>
      <c r="S49860" s="2"/>
      <c r="T49860" s="2"/>
    </row>
    <row r="49861" spans="4:20" x14ac:dyDescent="0.2">
      <c r="D49861" s="2"/>
      <c r="E49861" s="2"/>
      <c r="F49861" s="2"/>
      <c r="G49861" s="2"/>
      <c r="O49861" s="2"/>
      <c r="Q49861" s="2"/>
      <c r="R49861" s="2"/>
      <c r="S49861" s="2"/>
      <c r="T49861" s="2"/>
    </row>
    <row r="49862" spans="4:20" x14ac:dyDescent="0.2">
      <c r="D49862" s="2"/>
      <c r="E49862" s="2"/>
      <c r="F49862" s="2"/>
      <c r="G49862" s="2"/>
      <c r="O49862" s="2"/>
      <c r="Q49862" s="2"/>
      <c r="R49862" s="2"/>
      <c r="S49862" s="2"/>
      <c r="T49862" s="2"/>
    </row>
    <row r="49863" spans="4:20" x14ac:dyDescent="0.2">
      <c r="D49863" s="2"/>
      <c r="E49863" s="2"/>
      <c r="F49863" s="2"/>
      <c r="G49863" s="2"/>
      <c r="O49863" s="2"/>
      <c r="Q49863" s="2"/>
      <c r="R49863" s="2"/>
      <c r="S49863" s="2"/>
      <c r="T49863" s="2"/>
    </row>
    <row r="49864" spans="4:20" x14ac:dyDescent="0.2">
      <c r="D49864" s="2"/>
      <c r="E49864" s="2"/>
      <c r="F49864" s="2"/>
      <c r="G49864" s="2"/>
      <c r="O49864" s="2"/>
      <c r="Q49864" s="2"/>
      <c r="R49864" s="2"/>
      <c r="S49864" s="2"/>
      <c r="T49864" s="2"/>
    </row>
    <row r="49865" spans="4:20" x14ac:dyDescent="0.2">
      <c r="D49865" s="2"/>
      <c r="E49865" s="2"/>
      <c r="F49865" s="2"/>
      <c r="G49865" s="2"/>
      <c r="O49865" s="2"/>
      <c r="Q49865" s="2"/>
      <c r="R49865" s="2"/>
      <c r="S49865" s="2"/>
      <c r="T49865" s="2"/>
    </row>
    <row r="49866" spans="4:20" x14ac:dyDescent="0.2">
      <c r="D49866" s="2"/>
      <c r="E49866" s="2"/>
      <c r="F49866" s="2"/>
      <c r="G49866" s="2"/>
      <c r="O49866" s="2"/>
      <c r="Q49866" s="2"/>
      <c r="R49866" s="2"/>
      <c r="S49866" s="2"/>
      <c r="T49866" s="2"/>
    </row>
    <row r="49867" spans="4:20" x14ac:dyDescent="0.2">
      <c r="D49867" s="2"/>
      <c r="E49867" s="2"/>
      <c r="F49867" s="2"/>
      <c r="G49867" s="2"/>
      <c r="O49867" s="2"/>
      <c r="Q49867" s="2"/>
      <c r="R49867" s="2"/>
      <c r="S49867" s="2"/>
      <c r="T49867" s="2"/>
    </row>
    <row r="49868" spans="4:20" x14ac:dyDescent="0.2">
      <c r="D49868" s="2"/>
      <c r="E49868" s="2"/>
      <c r="F49868" s="2"/>
      <c r="G49868" s="2"/>
      <c r="O49868" s="2"/>
      <c r="Q49868" s="2"/>
      <c r="R49868" s="2"/>
      <c r="S49868" s="2"/>
      <c r="T49868" s="2"/>
    </row>
    <row r="49869" spans="4:20" x14ac:dyDescent="0.2">
      <c r="D49869" s="2"/>
      <c r="E49869" s="2"/>
      <c r="F49869" s="2"/>
      <c r="G49869" s="2"/>
      <c r="O49869" s="2"/>
      <c r="Q49869" s="2"/>
      <c r="R49869" s="2"/>
      <c r="S49869" s="2"/>
      <c r="T49869" s="2"/>
    </row>
    <row r="49870" spans="4:20" x14ac:dyDescent="0.2">
      <c r="D49870" s="2"/>
      <c r="E49870" s="2"/>
      <c r="F49870" s="2"/>
      <c r="G49870" s="2"/>
      <c r="O49870" s="2"/>
      <c r="Q49870" s="2"/>
      <c r="R49870" s="2"/>
      <c r="S49870" s="2"/>
      <c r="T49870" s="2"/>
    </row>
    <row r="49871" spans="4:20" x14ac:dyDescent="0.2">
      <c r="D49871" s="2"/>
      <c r="E49871" s="2"/>
      <c r="F49871" s="2"/>
      <c r="G49871" s="2"/>
      <c r="O49871" s="2"/>
      <c r="Q49871" s="2"/>
      <c r="R49871" s="2"/>
      <c r="S49871" s="2"/>
      <c r="T49871" s="2"/>
    </row>
    <row r="49872" spans="4:20" x14ac:dyDescent="0.2">
      <c r="D49872" s="2"/>
      <c r="E49872" s="2"/>
      <c r="F49872" s="2"/>
      <c r="G49872" s="2"/>
      <c r="O49872" s="2"/>
      <c r="Q49872" s="2"/>
      <c r="R49872" s="2"/>
      <c r="S49872" s="2"/>
      <c r="T49872" s="2"/>
    </row>
    <row r="49873" spans="4:20" x14ac:dyDescent="0.2">
      <c r="D49873" s="2"/>
      <c r="E49873" s="2"/>
      <c r="F49873" s="2"/>
      <c r="G49873" s="2"/>
      <c r="O49873" s="2"/>
      <c r="Q49873" s="2"/>
      <c r="R49873" s="2"/>
      <c r="S49873" s="2"/>
      <c r="T49873" s="2"/>
    </row>
    <row r="49874" spans="4:20" x14ac:dyDescent="0.2">
      <c r="D49874" s="2"/>
      <c r="E49874" s="2"/>
      <c r="F49874" s="2"/>
      <c r="G49874" s="2"/>
      <c r="O49874" s="2"/>
      <c r="Q49874" s="2"/>
      <c r="R49874" s="2"/>
      <c r="S49874" s="2"/>
      <c r="T49874" s="2"/>
    </row>
    <row r="49875" spans="4:20" x14ac:dyDescent="0.2">
      <c r="D49875" s="2"/>
      <c r="E49875" s="2"/>
      <c r="F49875" s="2"/>
      <c r="G49875" s="2"/>
      <c r="O49875" s="2"/>
      <c r="Q49875" s="2"/>
      <c r="R49875" s="2"/>
      <c r="S49875" s="2"/>
      <c r="T49875" s="2"/>
    </row>
    <row r="49876" spans="4:20" x14ac:dyDescent="0.2">
      <c r="D49876" s="2"/>
      <c r="E49876" s="2"/>
      <c r="F49876" s="2"/>
      <c r="G49876" s="2"/>
      <c r="O49876" s="2"/>
      <c r="Q49876" s="2"/>
      <c r="R49876" s="2"/>
      <c r="S49876" s="2"/>
      <c r="T49876" s="2"/>
    </row>
    <row r="49877" spans="4:20" x14ac:dyDescent="0.2">
      <c r="D49877" s="2"/>
      <c r="E49877" s="2"/>
      <c r="F49877" s="2"/>
      <c r="G49877" s="2"/>
      <c r="O49877" s="2"/>
      <c r="Q49877" s="2"/>
      <c r="R49877" s="2"/>
      <c r="S49877" s="2"/>
      <c r="T49877" s="2"/>
    </row>
    <row r="49878" spans="4:20" x14ac:dyDescent="0.2">
      <c r="D49878" s="2"/>
      <c r="E49878" s="2"/>
      <c r="F49878" s="2"/>
      <c r="G49878" s="2"/>
      <c r="O49878" s="2"/>
      <c r="Q49878" s="2"/>
      <c r="R49878" s="2"/>
      <c r="S49878" s="2"/>
      <c r="T49878" s="2"/>
    </row>
    <row r="49879" spans="4:20" x14ac:dyDescent="0.2">
      <c r="D49879" s="2"/>
      <c r="E49879" s="2"/>
      <c r="F49879" s="2"/>
      <c r="G49879" s="2"/>
      <c r="O49879" s="2"/>
      <c r="Q49879" s="2"/>
      <c r="R49879" s="2"/>
      <c r="S49879" s="2"/>
      <c r="T49879" s="2"/>
    </row>
    <row r="49880" spans="4:20" x14ac:dyDescent="0.2">
      <c r="D49880" s="2"/>
      <c r="E49880" s="2"/>
      <c r="F49880" s="2"/>
      <c r="G49880" s="2"/>
      <c r="O49880" s="2"/>
      <c r="Q49880" s="2"/>
      <c r="R49880" s="2"/>
      <c r="S49880" s="2"/>
      <c r="T49880" s="2"/>
    </row>
    <row r="49881" spans="4:20" x14ac:dyDescent="0.2">
      <c r="D49881" s="2"/>
      <c r="E49881" s="2"/>
      <c r="F49881" s="2"/>
      <c r="G49881" s="2"/>
      <c r="O49881" s="2"/>
      <c r="Q49881" s="2"/>
      <c r="R49881" s="2"/>
      <c r="S49881" s="2"/>
      <c r="T49881" s="2"/>
    </row>
    <row r="49882" spans="4:20" x14ac:dyDescent="0.2">
      <c r="D49882" s="2"/>
      <c r="E49882" s="2"/>
      <c r="F49882" s="2"/>
      <c r="G49882" s="2"/>
      <c r="O49882" s="2"/>
      <c r="Q49882" s="2"/>
      <c r="R49882" s="2"/>
      <c r="S49882" s="2"/>
      <c r="T49882" s="2"/>
    </row>
    <row r="49883" spans="4:20" x14ac:dyDescent="0.2">
      <c r="D49883" s="2"/>
      <c r="E49883" s="2"/>
      <c r="F49883" s="2"/>
      <c r="G49883" s="2"/>
      <c r="O49883" s="2"/>
      <c r="Q49883" s="2"/>
      <c r="R49883" s="2"/>
      <c r="S49883" s="2"/>
      <c r="T49883" s="2"/>
    </row>
    <row r="49884" spans="4:20" x14ac:dyDescent="0.2">
      <c r="D49884" s="2"/>
      <c r="E49884" s="2"/>
      <c r="F49884" s="2"/>
      <c r="G49884" s="2"/>
      <c r="O49884" s="2"/>
      <c r="Q49884" s="2"/>
      <c r="R49884" s="2"/>
      <c r="S49884" s="2"/>
      <c r="T49884" s="2"/>
    </row>
    <row r="49885" spans="4:20" x14ac:dyDescent="0.2">
      <c r="D49885" s="2"/>
      <c r="E49885" s="2"/>
      <c r="F49885" s="2"/>
      <c r="G49885" s="2"/>
      <c r="O49885" s="2"/>
      <c r="Q49885" s="2"/>
      <c r="R49885" s="2"/>
      <c r="S49885" s="2"/>
      <c r="T49885" s="2"/>
    </row>
    <row r="49886" spans="4:20" x14ac:dyDescent="0.2">
      <c r="D49886" s="2"/>
      <c r="E49886" s="2"/>
      <c r="F49886" s="2"/>
      <c r="G49886" s="2"/>
      <c r="O49886" s="2"/>
      <c r="Q49886" s="2"/>
      <c r="R49886" s="2"/>
      <c r="S49886" s="2"/>
      <c r="T49886" s="2"/>
    </row>
    <row r="49887" spans="4:20" x14ac:dyDescent="0.2">
      <c r="D49887" s="2"/>
      <c r="E49887" s="2"/>
      <c r="F49887" s="2"/>
      <c r="G49887" s="2"/>
      <c r="O49887" s="2"/>
      <c r="Q49887" s="2"/>
      <c r="R49887" s="2"/>
      <c r="S49887" s="2"/>
      <c r="T49887" s="2"/>
    </row>
    <row r="49888" spans="4:20" x14ac:dyDescent="0.2">
      <c r="D49888" s="2"/>
      <c r="E49888" s="2"/>
      <c r="F49888" s="2"/>
      <c r="G49888" s="2"/>
      <c r="O49888" s="2"/>
      <c r="Q49888" s="2"/>
      <c r="R49888" s="2"/>
      <c r="S49888" s="2"/>
      <c r="T49888" s="2"/>
    </row>
    <row r="49889" spans="4:20" x14ac:dyDescent="0.2">
      <c r="D49889" s="2"/>
      <c r="E49889" s="2"/>
      <c r="F49889" s="2"/>
      <c r="G49889" s="2"/>
      <c r="O49889" s="2"/>
      <c r="Q49889" s="2"/>
      <c r="R49889" s="2"/>
      <c r="S49889" s="2"/>
      <c r="T49889" s="2"/>
    </row>
    <row r="49890" spans="4:20" x14ac:dyDescent="0.2">
      <c r="D49890" s="2"/>
      <c r="E49890" s="2"/>
      <c r="F49890" s="2"/>
      <c r="G49890" s="2"/>
      <c r="O49890" s="2"/>
      <c r="Q49890" s="2"/>
      <c r="R49890" s="2"/>
      <c r="S49890" s="2"/>
      <c r="T49890" s="2"/>
    </row>
    <row r="49891" spans="4:20" x14ac:dyDescent="0.2">
      <c r="D49891" s="2"/>
      <c r="E49891" s="2"/>
      <c r="F49891" s="2"/>
      <c r="G49891" s="2"/>
      <c r="O49891" s="2"/>
      <c r="Q49891" s="2"/>
      <c r="R49891" s="2"/>
      <c r="S49891" s="2"/>
      <c r="T49891" s="2"/>
    </row>
    <row r="49892" spans="4:20" x14ac:dyDescent="0.2">
      <c r="D49892" s="2"/>
      <c r="E49892" s="2"/>
      <c r="F49892" s="2"/>
      <c r="G49892" s="2"/>
      <c r="O49892" s="2"/>
      <c r="Q49892" s="2"/>
      <c r="R49892" s="2"/>
      <c r="S49892" s="2"/>
      <c r="T49892" s="2"/>
    </row>
    <row r="49893" spans="4:20" x14ac:dyDescent="0.2">
      <c r="D49893" s="2"/>
      <c r="E49893" s="2"/>
      <c r="F49893" s="2"/>
      <c r="G49893" s="2"/>
      <c r="O49893" s="2"/>
      <c r="Q49893" s="2"/>
      <c r="R49893" s="2"/>
      <c r="S49893" s="2"/>
      <c r="T49893" s="2"/>
    </row>
    <row r="49894" spans="4:20" x14ac:dyDescent="0.2">
      <c r="D49894" s="2"/>
      <c r="E49894" s="2"/>
      <c r="F49894" s="2"/>
      <c r="G49894" s="2"/>
      <c r="O49894" s="2"/>
      <c r="Q49894" s="2"/>
      <c r="R49894" s="2"/>
      <c r="S49894" s="2"/>
      <c r="T49894" s="2"/>
    </row>
    <row r="49895" spans="4:20" x14ac:dyDescent="0.2">
      <c r="D49895" s="2"/>
      <c r="E49895" s="2"/>
      <c r="F49895" s="2"/>
      <c r="G49895" s="2"/>
      <c r="O49895" s="2"/>
      <c r="Q49895" s="2"/>
      <c r="R49895" s="2"/>
      <c r="S49895" s="2"/>
      <c r="T49895" s="2"/>
    </row>
    <row r="49896" spans="4:20" x14ac:dyDescent="0.2">
      <c r="D49896" s="2"/>
      <c r="E49896" s="2"/>
      <c r="F49896" s="2"/>
      <c r="G49896" s="2"/>
      <c r="O49896" s="2"/>
      <c r="Q49896" s="2"/>
      <c r="R49896" s="2"/>
      <c r="S49896" s="2"/>
      <c r="T49896" s="2"/>
    </row>
    <row r="49897" spans="4:20" x14ac:dyDescent="0.2">
      <c r="D49897" s="2"/>
      <c r="E49897" s="2"/>
      <c r="F49897" s="2"/>
      <c r="G49897" s="2"/>
      <c r="O49897" s="2"/>
      <c r="Q49897" s="2"/>
      <c r="R49897" s="2"/>
      <c r="S49897" s="2"/>
      <c r="T49897" s="2"/>
    </row>
    <row r="49898" spans="4:20" x14ac:dyDescent="0.2">
      <c r="D49898" s="2"/>
      <c r="E49898" s="2"/>
      <c r="F49898" s="2"/>
      <c r="G49898" s="2"/>
      <c r="O49898" s="2"/>
      <c r="Q49898" s="2"/>
      <c r="R49898" s="2"/>
      <c r="S49898" s="2"/>
      <c r="T49898" s="2"/>
    </row>
    <row r="49899" spans="4:20" x14ac:dyDescent="0.2">
      <c r="D49899" s="2"/>
      <c r="E49899" s="2"/>
      <c r="F49899" s="2"/>
      <c r="G49899" s="2"/>
      <c r="O49899" s="2"/>
      <c r="Q49899" s="2"/>
      <c r="R49899" s="2"/>
      <c r="S49899" s="2"/>
      <c r="T49899" s="2"/>
    </row>
    <row r="49900" spans="4:20" x14ac:dyDescent="0.2">
      <c r="D49900" s="2"/>
      <c r="E49900" s="2"/>
      <c r="F49900" s="2"/>
      <c r="G49900" s="2"/>
      <c r="O49900" s="2"/>
      <c r="Q49900" s="2"/>
      <c r="R49900" s="2"/>
      <c r="S49900" s="2"/>
      <c r="T49900" s="2"/>
    </row>
    <row r="49901" spans="4:20" x14ac:dyDescent="0.2">
      <c r="D49901" s="2"/>
      <c r="E49901" s="2"/>
      <c r="F49901" s="2"/>
      <c r="G49901" s="2"/>
      <c r="O49901" s="2"/>
      <c r="Q49901" s="2"/>
      <c r="R49901" s="2"/>
      <c r="S49901" s="2"/>
      <c r="T49901" s="2"/>
    </row>
    <row r="49902" spans="4:20" x14ac:dyDescent="0.2">
      <c r="D49902" s="2"/>
      <c r="E49902" s="2"/>
      <c r="F49902" s="2"/>
      <c r="G49902" s="2"/>
      <c r="O49902" s="2"/>
      <c r="Q49902" s="2"/>
      <c r="R49902" s="2"/>
      <c r="S49902" s="2"/>
      <c r="T49902" s="2"/>
    </row>
    <row r="49903" spans="4:20" x14ac:dyDescent="0.2">
      <c r="D49903" s="2"/>
      <c r="E49903" s="2"/>
      <c r="F49903" s="2"/>
      <c r="G49903" s="2"/>
      <c r="O49903" s="2"/>
      <c r="Q49903" s="2"/>
      <c r="R49903" s="2"/>
      <c r="S49903" s="2"/>
      <c r="T49903" s="2"/>
    </row>
    <row r="49904" spans="4:20" x14ac:dyDescent="0.2">
      <c r="D49904" s="2"/>
      <c r="E49904" s="2"/>
      <c r="F49904" s="2"/>
      <c r="G49904" s="2"/>
      <c r="O49904" s="2"/>
      <c r="Q49904" s="2"/>
      <c r="R49904" s="2"/>
      <c r="S49904" s="2"/>
      <c r="T49904" s="2"/>
    </row>
    <row r="49905" spans="4:20" x14ac:dyDescent="0.2">
      <c r="D49905" s="2"/>
      <c r="E49905" s="2"/>
      <c r="F49905" s="2"/>
      <c r="G49905" s="2"/>
      <c r="O49905" s="2"/>
      <c r="Q49905" s="2"/>
      <c r="R49905" s="2"/>
      <c r="S49905" s="2"/>
      <c r="T49905" s="2"/>
    </row>
    <row r="49906" spans="4:20" x14ac:dyDescent="0.2">
      <c r="D49906" s="2"/>
      <c r="E49906" s="2"/>
      <c r="F49906" s="2"/>
      <c r="G49906" s="2"/>
      <c r="O49906" s="2"/>
      <c r="Q49906" s="2"/>
      <c r="R49906" s="2"/>
      <c r="S49906" s="2"/>
      <c r="T49906" s="2"/>
    </row>
    <row r="49907" spans="4:20" x14ac:dyDescent="0.2">
      <c r="D49907" s="2"/>
      <c r="E49907" s="2"/>
      <c r="F49907" s="2"/>
      <c r="G49907" s="2"/>
      <c r="O49907" s="2"/>
      <c r="Q49907" s="2"/>
      <c r="R49907" s="2"/>
      <c r="S49907" s="2"/>
      <c r="T49907" s="2"/>
    </row>
    <row r="49908" spans="4:20" x14ac:dyDescent="0.2">
      <c r="D49908" s="2"/>
      <c r="E49908" s="2"/>
      <c r="F49908" s="2"/>
      <c r="G49908" s="2"/>
      <c r="O49908" s="2"/>
      <c r="Q49908" s="2"/>
      <c r="R49908" s="2"/>
      <c r="S49908" s="2"/>
      <c r="T49908" s="2"/>
    </row>
    <row r="49909" spans="4:20" x14ac:dyDescent="0.2">
      <c r="D49909" s="2"/>
      <c r="E49909" s="2"/>
      <c r="F49909" s="2"/>
      <c r="G49909" s="2"/>
      <c r="O49909" s="2"/>
      <c r="Q49909" s="2"/>
      <c r="R49909" s="2"/>
      <c r="S49909" s="2"/>
      <c r="T49909" s="2"/>
    </row>
    <row r="49910" spans="4:20" x14ac:dyDescent="0.2">
      <c r="D49910" s="2"/>
      <c r="E49910" s="2"/>
      <c r="F49910" s="2"/>
      <c r="G49910" s="2"/>
      <c r="O49910" s="2"/>
      <c r="Q49910" s="2"/>
      <c r="R49910" s="2"/>
      <c r="S49910" s="2"/>
      <c r="T49910" s="2"/>
    </row>
    <row r="49911" spans="4:20" x14ac:dyDescent="0.2">
      <c r="D49911" s="2"/>
      <c r="E49911" s="2"/>
      <c r="F49911" s="2"/>
      <c r="G49911" s="2"/>
      <c r="O49911" s="2"/>
      <c r="Q49911" s="2"/>
      <c r="R49911" s="2"/>
      <c r="S49911" s="2"/>
      <c r="T49911" s="2"/>
    </row>
    <row r="49912" spans="4:20" x14ac:dyDescent="0.2">
      <c r="D49912" s="2"/>
      <c r="E49912" s="2"/>
      <c r="F49912" s="2"/>
      <c r="G49912" s="2"/>
      <c r="O49912" s="2"/>
      <c r="Q49912" s="2"/>
      <c r="R49912" s="2"/>
      <c r="S49912" s="2"/>
      <c r="T49912" s="2"/>
    </row>
    <row r="49913" spans="4:20" x14ac:dyDescent="0.2">
      <c r="D49913" s="2"/>
      <c r="E49913" s="2"/>
      <c r="F49913" s="2"/>
      <c r="G49913" s="2"/>
      <c r="O49913" s="2"/>
      <c r="Q49913" s="2"/>
      <c r="R49913" s="2"/>
      <c r="S49913" s="2"/>
      <c r="T49913" s="2"/>
    </row>
    <row r="49914" spans="4:20" x14ac:dyDescent="0.2">
      <c r="D49914" s="2"/>
      <c r="E49914" s="2"/>
      <c r="F49914" s="2"/>
      <c r="G49914" s="2"/>
      <c r="O49914" s="2"/>
      <c r="Q49914" s="2"/>
      <c r="R49914" s="2"/>
      <c r="S49914" s="2"/>
      <c r="T49914" s="2"/>
    </row>
    <row r="49915" spans="4:20" x14ac:dyDescent="0.2">
      <c r="D49915" s="2"/>
      <c r="E49915" s="2"/>
      <c r="F49915" s="2"/>
      <c r="G49915" s="2"/>
      <c r="O49915" s="2"/>
      <c r="Q49915" s="2"/>
      <c r="R49915" s="2"/>
      <c r="S49915" s="2"/>
      <c r="T49915" s="2"/>
    </row>
    <row r="49916" spans="4:20" x14ac:dyDescent="0.2">
      <c r="D49916" s="2"/>
      <c r="E49916" s="2"/>
      <c r="F49916" s="2"/>
      <c r="G49916" s="2"/>
      <c r="O49916" s="2"/>
      <c r="Q49916" s="2"/>
      <c r="R49916" s="2"/>
      <c r="S49916" s="2"/>
      <c r="T49916" s="2"/>
    </row>
    <row r="49917" spans="4:20" x14ac:dyDescent="0.2">
      <c r="D49917" s="2"/>
      <c r="E49917" s="2"/>
      <c r="F49917" s="2"/>
      <c r="G49917" s="2"/>
      <c r="O49917" s="2"/>
      <c r="Q49917" s="2"/>
      <c r="R49917" s="2"/>
      <c r="S49917" s="2"/>
      <c r="T49917" s="2"/>
    </row>
    <row r="49918" spans="4:20" x14ac:dyDescent="0.2">
      <c r="D49918" s="2"/>
      <c r="E49918" s="2"/>
      <c r="F49918" s="2"/>
      <c r="G49918" s="2"/>
      <c r="O49918" s="2"/>
      <c r="Q49918" s="2"/>
      <c r="R49918" s="2"/>
      <c r="S49918" s="2"/>
      <c r="T49918" s="2"/>
    </row>
    <row r="49919" spans="4:20" x14ac:dyDescent="0.2">
      <c r="D49919" s="2"/>
      <c r="E49919" s="2"/>
      <c r="F49919" s="2"/>
      <c r="G49919" s="2"/>
      <c r="O49919" s="2"/>
      <c r="Q49919" s="2"/>
      <c r="R49919" s="2"/>
      <c r="S49919" s="2"/>
      <c r="T49919" s="2"/>
    </row>
    <row r="49920" spans="4:20" x14ac:dyDescent="0.2">
      <c r="D49920" s="2"/>
      <c r="E49920" s="2"/>
      <c r="F49920" s="2"/>
      <c r="G49920" s="2"/>
      <c r="O49920" s="2"/>
      <c r="Q49920" s="2"/>
      <c r="R49920" s="2"/>
      <c r="S49920" s="2"/>
      <c r="T49920" s="2"/>
    </row>
    <row r="49921" spans="4:20" x14ac:dyDescent="0.2">
      <c r="D49921" s="2"/>
      <c r="E49921" s="2"/>
      <c r="F49921" s="2"/>
      <c r="G49921" s="2"/>
      <c r="O49921" s="2"/>
      <c r="Q49921" s="2"/>
      <c r="R49921" s="2"/>
      <c r="S49921" s="2"/>
      <c r="T49921" s="2"/>
    </row>
    <row r="49922" spans="4:20" x14ac:dyDescent="0.2">
      <c r="D49922" s="2"/>
      <c r="E49922" s="2"/>
      <c r="F49922" s="2"/>
      <c r="G49922" s="2"/>
      <c r="O49922" s="2"/>
      <c r="Q49922" s="2"/>
      <c r="R49922" s="2"/>
      <c r="S49922" s="2"/>
      <c r="T49922" s="2"/>
    </row>
    <row r="49923" spans="4:20" x14ac:dyDescent="0.2">
      <c r="D49923" s="2"/>
      <c r="E49923" s="2"/>
      <c r="F49923" s="2"/>
      <c r="G49923" s="2"/>
      <c r="O49923" s="2"/>
      <c r="Q49923" s="2"/>
      <c r="R49923" s="2"/>
      <c r="S49923" s="2"/>
      <c r="T49923" s="2"/>
    </row>
    <row r="49924" spans="4:20" x14ac:dyDescent="0.2">
      <c r="D49924" s="2"/>
      <c r="E49924" s="2"/>
      <c r="F49924" s="2"/>
      <c r="G49924" s="2"/>
      <c r="O49924" s="2"/>
      <c r="Q49924" s="2"/>
      <c r="R49924" s="2"/>
      <c r="S49924" s="2"/>
      <c r="T49924" s="2"/>
    </row>
    <row r="49925" spans="4:20" x14ac:dyDescent="0.2">
      <c r="D49925" s="2"/>
      <c r="E49925" s="2"/>
      <c r="F49925" s="2"/>
      <c r="G49925" s="2"/>
      <c r="O49925" s="2"/>
      <c r="Q49925" s="2"/>
      <c r="R49925" s="2"/>
      <c r="S49925" s="2"/>
      <c r="T49925" s="2"/>
    </row>
    <row r="49926" spans="4:20" x14ac:dyDescent="0.2">
      <c r="D49926" s="2"/>
      <c r="E49926" s="2"/>
      <c r="F49926" s="2"/>
      <c r="G49926" s="2"/>
      <c r="O49926" s="2"/>
      <c r="Q49926" s="2"/>
      <c r="R49926" s="2"/>
      <c r="S49926" s="2"/>
      <c r="T49926" s="2"/>
    </row>
    <row r="49927" spans="4:20" x14ac:dyDescent="0.2">
      <c r="D49927" s="2"/>
      <c r="E49927" s="2"/>
      <c r="F49927" s="2"/>
      <c r="G49927" s="2"/>
      <c r="O49927" s="2"/>
      <c r="Q49927" s="2"/>
      <c r="R49927" s="2"/>
      <c r="S49927" s="2"/>
      <c r="T49927" s="2"/>
    </row>
    <row r="49928" spans="4:20" x14ac:dyDescent="0.2">
      <c r="D49928" s="2"/>
      <c r="E49928" s="2"/>
      <c r="F49928" s="2"/>
      <c r="G49928" s="2"/>
      <c r="O49928" s="2"/>
      <c r="Q49928" s="2"/>
      <c r="R49928" s="2"/>
      <c r="S49928" s="2"/>
      <c r="T49928" s="2"/>
    </row>
    <row r="49929" spans="4:20" x14ac:dyDescent="0.2">
      <c r="D49929" s="2"/>
      <c r="E49929" s="2"/>
      <c r="F49929" s="2"/>
      <c r="G49929" s="2"/>
      <c r="O49929" s="2"/>
      <c r="Q49929" s="2"/>
      <c r="R49929" s="2"/>
      <c r="S49929" s="2"/>
      <c r="T49929" s="2"/>
    </row>
    <row r="49930" spans="4:20" x14ac:dyDescent="0.2">
      <c r="D49930" s="2"/>
      <c r="E49930" s="2"/>
      <c r="F49930" s="2"/>
      <c r="G49930" s="2"/>
      <c r="O49930" s="2"/>
      <c r="Q49930" s="2"/>
      <c r="R49930" s="2"/>
      <c r="S49930" s="2"/>
      <c r="T49930" s="2"/>
    </row>
    <row r="49931" spans="4:20" x14ac:dyDescent="0.2">
      <c r="D49931" s="2"/>
      <c r="E49931" s="2"/>
      <c r="F49931" s="2"/>
      <c r="G49931" s="2"/>
      <c r="O49931" s="2"/>
      <c r="Q49931" s="2"/>
      <c r="R49931" s="2"/>
      <c r="S49931" s="2"/>
      <c r="T49931" s="2"/>
    </row>
    <row r="49932" spans="4:20" x14ac:dyDescent="0.2">
      <c r="D49932" s="2"/>
      <c r="E49932" s="2"/>
      <c r="F49932" s="2"/>
      <c r="G49932" s="2"/>
      <c r="O49932" s="2"/>
      <c r="Q49932" s="2"/>
      <c r="R49932" s="2"/>
      <c r="S49932" s="2"/>
      <c r="T49932" s="2"/>
    </row>
    <row r="49933" spans="4:20" x14ac:dyDescent="0.2">
      <c r="D49933" s="2"/>
      <c r="E49933" s="2"/>
      <c r="F49933" s="2"/>
      <c r="G49933" s="2"/>
      <c r="O49933" s="2"/>
      <c r="Q49933" s="2"/>
      <c r="R49933" s="2"/>
      <c r="S49933" s="2"/>
      <c r="T49933" s="2"/>
    </row>
    <row r="49934" spans="4:20" x14ac:dyDescent="0.2">
      <c r="D49934" s="2"/>
      <c r="E49934" s="2"/>
      <c r="F49934" s="2"/>
      <c r="G49934" s="2"/>
      <c r="O49934" s="2"/>
      <c r="Q49934" s="2"/>
      <c r="R49934" s="2"/>
      <c r="S49934" s="2"/>
      <c r="T49934" s="2"/>
    </row>
    <row r="49935" spans="4:20" x14ac:dyDescent="0.2">
      <c r="D49935" s="2"/>
      <c r="E49935" s="2"/>
      <c r="F49935" s="2"/>
      <c r="G49935" s="2"/>
      <c r="O49935" s="2"/>
      <c r="Q49935" s="2"/>
      <c r="R49935" s="2"/>
      <c r="S49935" s="2"/>
      <c r="T49935" s="2"/>
    </row>
    <row r="49936" spans="4:20" x14ac:dyDescent="0.2">
      <c r="D49936" s="2"/>
      <c r="E49936" s="2"/>
      <c r="F49936" s="2"/>
      <c r="G49936" s="2"/>
      <c r="O49936" s="2"/>
      <c r="Q49936" s="2"/>
      <c r="R49936" s="2"/>
      <c r="S49936" s="2"/>
      <c r="T49936" s="2"/>
    </row>
    <row r="49937" spans="4:20" x14ac:dyDescent="0.2">
      <c r="D49937" s="2"/>
      <c r="E49937" s="2"/>
      <c r="F49937" s="2"/>
      <c r="G49937" s="2"/>
      <c r="O49937" s="2"/>
      <c r="Q49937" s="2"/>
      <c r="R49937" s="2"/>
      <c r="S49937" s="2"/>
      <c r="T49937" s="2"/>
    </row>
    <row r="49938" spans="4:20" x14ac:dyDescent="0.2">
      <c r="D49938" s="2"/>
      <c r="E49938" s="2"/>
      <c r="F49938" s="2"/>
      <c r="G49938" s="2"/>
      <c r="O49938" s="2"/>
      <c r="Q49938" s="2"/>
      <c r="R49938" s="2"/>
      <c r="S49938" s="2"/>
      <c r="T49938" s="2"/>
    </row>
    <row r="49939" spans="4:20" x14ac:dyDescent="0.2">
      <c r="D49939" s="2"/>
      <c r="E49939" s="2"/>
      <c r="F49939" s="2"/>
      <c r="G49939" s="2"/>
      <c r="O49939" s="2"/>
      <c r="Q49939" s="2"/>
      <c r="R49939" s="2"/>
      <c r="S49939" s="2"/>
      <c r="T49939" s="2"/>
    </row>
    <row r="49940" spans="4:20" x14ac:dyDescent="0.2">
      <c r="D49940" s="2"/>
      <c r="E49940" s="2"/>
      <c r="F49940" s="2"/>
      <c r="G49940" s="2"/>
      <c r="O49940" s="2"/>
      <c r="Q49940" s="2"/>
      <c r="R49940" s="2"/>
      <c r="S49940" s="2"/>
      <c r="T49940" s="2"/>
    </row>
    <row r="49941" spans="4:20" x14ac:dyDescent="0.2">
      <c r="D49941" s="2"/>
      <c r="E49941" s="2"/>
      <c r="F49941" s="2"/>
      <c r="G49941" s="2"/>
      <c r="O49941" s="2"/>
      <c r="Q49941" s="2"/>
      <c r="R49941" s="2"/>
      <c r="S49941" s="2"/>
      <c r="T49941" s="2"/>
    </row>
    <row r="49942" spans="4:20" x14ac:dyDescent="0.2">
      <c r="D49942" s="2"/>
      <c r="E49942" s="2"/>
      <c r="F49942" s="2"/>
      <c r="G49942" s="2"/>
      <c r="O49942" s="2"/>
      <c r="Q49942" s="2"/>
      <c r="R49942" s="2"/>
      <c r="S49942" s="2"/>
      <c r="T49942" s="2"/>
    </row>
    <row r="49943" spans="4:20" x14ac:dyDescent="0.2">
      <c r="D49943" s="2"/>
      <c r="E49943" s="2"/>
      <c r="F49943" s="2"/>
      <c r="G49943" s="2"/>
      <c r="O49943" s="2"/>
      <c r="Q49943" s="2"/>
      <c r="R49943" s="2"/>
      <c r="S49943" s="2"/>
      <c r="T49943" s="2"/>
    </row>
    <row r="49944" spans="4:20" x14ac:dyDescent="0.2">
      <c r="D49944" s="2"/>
      <c r="E49944" s="2"/>
      <c r="F49944" s="2"/>
      <c r="G49944" s="2"/>
      <c r="O49944" s="2"/>
      <c r="Q49944" s="2"/>
      <c r="R49944" s="2"/>
      <c r="S49944" s="2"/>
      <c r="T49944" s="2"/>
    </row>
    <row r="49945" spans="4:20" x14ac:dyDescent="0.2">
      <c r="D49945" s="2"/>
      <c r="E49945" s="2"/>
      <c r="F49945" s="2"/>
      <c r="G49945" s="2"/>
      <c r="O49945" s="2"/>
      <c r="Q49945" s="2"/>
      <c r="R49945" s="2"/>
      <c r="S49945" s="2"/>
      <c r="T49945" s="2"/>
    </row>
    <row r="49946" spans="4:20" x14ac:dyDescent="0.2">
      <c r="D49946" s="2"/>
      <c r="E49946" s="2"/>
      <c r="F49946" s="2"/>
      <c r="G49946" s="2"/>
      <c r="O49946" s="2"/>
      <c r="Q49946" s="2"/>
      <c r="R49946" s="2"/>
      <c r="S49946" s="2"/>
      <c r="T49946" s="2"/>
    </row>
    <row r="49947" spans="4:20" x14ac:dyDescent="0.2">
      <c r="D49947" s="2"/>
      <c r="E49947" s="2"/>
      <c r="F49947" s="2"/>
      <c r="G49947" s="2"/>
      <c r="O49947" s="2"/>
      <c r="Q49947" s="2"/>
      <c r="R49947" s="2"/>
      <c r="S49947" s="2"/>
      <c r="T49947" s="2"/>
    </row>
    <row r="49948" spans="4:20" x14ac:dyDescent="0.2">
      <c r="D49948" s="2"/>
      <c r="E49948" s="2"/>
      <c r="F49948" s="2"/>
      <c r="G49948" s="2"/>
      <c r="O49948" s="2"/>
      <c r="Q49948" s="2"/>
      <c r="R49948" s="2"/>
      <c r="S49948" s="2"/>
      <c r="T49948" s="2"/>
    </row>
    <row r="49949" spans="4:20" x14ac:dyDescent="0.2">
      <c r="D49949" s="2"/>
      <c r="E49949" s="2"/>
      <c r="F49949" s="2"/>
      <c r="G49949" s="2"/>
      <c r="O49949" s="2"/>
      <c r="Q49949" s="2"/>
      <c r="R49949" s="2"/>
      <c r="S49949" s="2"/>
      <c r="T49949" s="2"/>
    </row>
    <row r="49950" spans="4:20" x14ac:dyDescent="0.2">
      <c r="D49950" s="2"/>
      <c r="E49950" s="2"/>
      <c r="F49950" s="2"/>
      <c r="G49950" s="2"/>
      <c r="O49950" s="2"/>
      <c r="Q49950" s="2"/>
      <c r="R49950" s="2"/>
      <c r="S49950" s="2"/>
      <c r="T49950" s="2"/>
    </row>
    <row r="49951" spans="4:20" x14ac:dyDescent="0.2">
      <c r="D49951" s="2"/>
      <c r="E49951" s="2"/>
      <c r="F49951" s="2"/>
      <c r="G49951" s="2"/>
      <c r="O49951" s="2"/>
      <c r="Q49951" s="2"/>
      <c r="R49951" s="2"/>
      <c r="S49951" s="2"/>
      <c r="T49951" s="2"/>
    </row>
    <row r="49952" spans="4:20" x14ac:dyDescent="0.2">
      <c r="D49952" s="2"/>
      <c r="E49952" s="2"/>
      <c r="F49952" s="2"/>
      <c r="G49952" s="2"/>
      <c r="O49952" s="2"/>
      <c r="Q49952" s="2"/>
      <c r="R49952" s="2"/>
      <c r="S49952" s="2"/>
      <c r="T49952" s="2"/>
    </row>
    <row r="49953" spans="4:20" x14ac:dyDescent="0.2">
      <c r="D49953" s="2"/>
      <c r="E49953" s="2"/>
      <c r="F49953" s="2"/>
      <c r="G49953" s="2"/>
      <c r="O49953" s="2"/>
      <c r="Q49953" s="2"/>
      <c r="R49953" s="2"/>
      <c r="S49953" s="2"/>
      <c r="T49953" s="2"/>
    </row>
    <row r="49954" spans="4:20" x14ac:dyDescent="0.2">
      <c r="D49954" s="2"/>
      <c r="E49954" s="2"/>
      <c r="F49954" s="2"/>
      <c r="G49954" s="2"/>
      <c r="O49954" s="2"/>
      <c r="Q49954" s="2"/>
      <c r="R49954" s="2"/>
      <c r="S49954" s="2"/>
      <c r="T49954" s="2"/>
    </row>
    <row r="49955" spans="4:20" x14ac:dyDescent="0.2">
      <c r="D49955" s="2"/>
      <c r="E49955" s="2"/>
      <c r="F49955" s="2"/>
      <c r="G49955" s="2"/>
      <c r="O49955" s="2"/>
      <c r="Q49955" s="2"/>
      <c r="R49955" s="2"/>
      <c r="S49955" s="2"/>
      <c r="T49955" s="2"/>
    </row>
    <row r="49956" spans="4:20" x14ac:dyDescent="0.2">
      <c r="D49956" s="2"/>
      <c r="E49956" s="2"/>
      <c r="F49956" s="2"/>
      <c r="G49956" s="2"/>
      <c r="O49956" s="2"/>
      <c r="Q49956" s="2"/>
      <c r="R49956" s="2"/>
      <c r="S49956" s="2"/>
      <c r="T49956" s="2"/>
    </row>
    <row r="49957" spans="4:20" x14ac:dyDescent="0.2">
      <c r="D49957" s="2"/>
      <c r="E49957" s="2"/>
      <c r="F49957" s="2"/>
      <c r="G49957" s="2"/>
      <c r="O49957" s="2"/>
      <c r="Q49957" s="2"/>
      <c r="R49957" s="2"/>
      <c r="S49957" s="2"/>
      <c r="T49957" s="2"/>
    </row>
    <row r="49958" spans="4:20" x14ac:dyDescent="0.2">
      <c r="D49958" s="2"/>
      <c r="E49958" s="2"/>
      <c r="F49958" s="2"/>
      <c r="G49958" s="2"/>
      <c r="O49958" s="2"/>
      <c r="Q49958" s="2"/>
      <c r="R49958" s="2"/>
      <c r="S49958" s="2"/>
      <c r="T49958" s="2"/>
    </row>
    <row r="49959" spans="4:20" x14ac:dyDescent="0.2">
      <c r="D49959" s="2"/>
      <c r="E49959" s="2"/>
      <c r="F49959" s="2"/>
      <c r="G49959" s="2"/>
      <c r="O49959" s="2"/>
      <c r="Q49959" s="2"/>
      <c r="R49959" s="2"/>
      <c r="S49959" s="2"/>
      <c r="T49959" s="2"/>
    </row>
    <row r="49960" spans="4:20" x14ac:dyDescent="0.2">
      <c r="D49960" s="2"/>
      <c r="E49960" s="2"/>
      <c r="F49960" s="2"/>
      <c r="G49960" s="2"/>
      <c r="O49960" s="2"/>
      <c r="Q49960" s="2"/>
      <c r="R49960" s="2"/>
      <c r="S49960" s="2"/>
      <c r="T49960" s="2"/>
    </row>
    <row r="49961" spans="4:20" x14ac:dyDescent="0.2">
      <c r="D49961" s="2"/>
      <c r="E49961" s="2"/>
      <c r="F49961" s="2"/>
      <c r="G49961" s="2"/>
      <c r="O49961" s="2"/>
      <c r="Q49961" s="2"/>
      <c r="R49961" s="2"/>
      <c r="S49961" s="2"/>
      <c r="T49961" s="2"/>
    </row>
    <row r="49962" spans="4:20" x14ac:dyDescent="0.2">
      <c r="D49962" s="2"/>
      <c r="E49962" s="2"/>
      <c r="F49962" s="2"/>
      <c r="G49962" s="2"/>
      <c r="O49962" s="2"/>
      <c r="Q49962" s="2"/>
      <c r="R49962" s="2"/>
      <c r="S49962" s="2"/>
      <c r="T49962" s="2"/>
    </row>
    <row r="49963" spans="4:20" x14ac:dyDescent="0.2">
      <c r="D49963" s="2"/>
      <c r="E49963" s="2"/>
      <c r="F49963" s="2"/>
      <c r="G49963" s="2"/>
      <c r="O49963" s="2"/>
      <c r="Q49963" s="2"/>
      <c r="R49963" s="2"/>
      <c r="S49963" s="2"/>
      <c r="T49963" s="2"/>
    </row>
    <row r="49964" spans="4:20" x14ac:dyDescent="0.2">
      <c r="D49964" s="2"/>
      <c r="E49964" s="2"/>
      <c r="F49964" s="2"/>
      <c r="G49964" s="2"/>
      <c r="O49964" s="2"/>
      <c r="Q49964" s="2"/>
      <c r="R49964" s="2"/>
      <c r="S49964" s="2"/>
      <c r="T49964" s="2"/>
    </row>
    <row r="49965" spans="4:20" x14ac:dyDescent="0.2">
      <c r="D49965" s="2"/>
      <c r="E49965" s="2"/>
      <c r="F49965" s="2"/>
      <c r="G49965" s="2"/>
      <c r="O49965" s="2"/>
      <c r="Q49965" s="2"/>
      <c r="R49965" s="2"/>
      <c r="S49965" s="2"/>
      <c r="T49965" s="2"/>
    </row>
    <row r="49966" spans="4:20" x14ac:dyDescent="0.2">
      <c r="D49966" s="2"/>
      <c r="E49966" s="2"/>
      <c r="F49966" s="2"/>
      <c r="G49966" s="2"/>
      <c r="O49966" s="2"/>
      <c r="Q49966" s="2"/>
      <c r="R49966" s="2"/>
      <c r="S49966" s="2"/>
      <c r="T49966" s="2"/>
    </row>
    <row r="49967" spans="4:20" x14ac:dyDescent="0.2">
      <c r="D49967" s="2"/>
      <c r="E49967" s="2"/>
      <c r="F49967" s="2"/>
      <c r="G49967" s="2"/>
      <c r="O49967" s="2"/>
      <c r="Q49967" s="2"/>
      <c r="R49967" s="2"/>
      <c r="S49967" s="2"/>
      <c r="T49967" s="2"/>
    </row>
    <row r="49968" spans="4:20" x14ac:dyDescent="0.2">
      <c r="D49968" s="2"/>
      <c r="E49968" s="2"/>
      <c r="F49968" s="2"/>
      <c r="G49968" s="2"/>
      <c r="O49968" s="2"/>
      <c r="Q49968" s="2"/>
      <c r="R49968" s="2"/>
      <c r="S49968" s="2"/>
      <c r="T49968" s="2"/>
    </row>
    <row r="49969" spans="4:20" x14ac:dyDescent="0.2">
      <c r="D49969" s="2"/>
      <c r="E49969" s="2"/>
      <c r="F49969" s="2"/>
      <c r="G49969" s="2"/>
      <c r="O49969" s="2"/>
      <c r="Q49969" s="2"/>
      <c r="R49969" s="2"/>
      <c r="S49969" s="2"/>
      <c r="T49969" s="2"/>
    </row>
    <row r="49970" spans="4:20" x14ac:dyDescent="0.2">
      <c r="D49970" s="2"/>
      <c r="E49970" s="2"/>
      <c r="F49970" s="2"/>
      <c r="G49970" s="2"/>
      <c r="O49970" s="2"/>
      <c r="Q49970" s="2"/>
      <c r="R49970" s="2"/>
      <c r="S49970" s="2"/>
      <c r="T49970" s="2"/>
    </row>
    <row r="49971" spans="4:20" x14ac:dyDescent="0.2">
      <c r="D49971" s="2"/>
      <c r="E49971" s="2"/>
      <c r="F49971" s="2"/>
      <c r="G49971" s="2"/>
      <c r="O49971" s="2"/>
      <c r="Q49971" s="2"/>
      <c r="R49971" s="2"/>
      <c r="S49971" s="2"/>
      <c r="T49971" s="2"/>
    </row>
    <row r="49972" spans="4:20" x14ac:dyDescent="0.2">
      <c r="D49972" s="2"/>
      <c r="E49972" s="2"/>
      <c r="F49972" s="2"/>
      <c r="G49972" s="2"/>
      <c r="O49972" s="2"/>
      <c r="Q49972" s="2"/>
      <c r="R49972" s="2"/>
      <c r="S49972" s="2"/>
      <c r="T49972" s="2"/>
    </row>
    <row r="49973" spans="4:20" x14ac:dyDescent="0.2">
      <c r="D49973" s="2"/>
      <c r="E49973" s="2"/>
      <c r="F49973" s="2"/>
      <c r="G49973" s="2"/>
      <c r="O49973" s="2"/>
      <c r="Q49973" s="2"/>
      <c r="R49973" s="2"/>
      <c r="S49973" s="2"/>
      <c r="T49973" s="2"/>
    </row>
    <row r="49974" spans="4:20" x14ac:dyDescent="0.2">
      <c r="D49974" s="2"/>
      <c r="E49974" s="2"/>
      <c r="F49974" s="2"/>
      <c r="G49974" s="2"/>
      <c r="O49974" s="2"/>
      <c r="Q49974" s="2"/>
      <c r="R49974" s="2"/>
      <c r="S49974" s="2"/>
      <c r="T49974" s="2"/>
    </row>
    <row r="49975" spans="4:20" x14ac:dyDescent="0.2">
      <c r="D49975" s="2"/>
      <c r="E49975" s="2"/>
      <c r="F49975" s="2"/>
      <c r="G49975" s="2"/>
      <c r="O49975" s="2"/>
      <c r="Q49975" s="2"/>
      <c r="R49975" s="2"/>
      <c r="S49975" s="2"/>
      <c r="T49975" s="2"/>
    </row>
    <row r="49976" spans="4:20" x14ac:dyDescent="0.2">
      <c r="D49976" s="2"/>
      <c r="E49976" s="2"/>
      <c r="F49976" s="2"/>
      <c r="G49976" s="2"/>
      <c r="O49976" s="2"/>
      <c r="Q49976" s="2"/>
      <c r="R49976" s="2"/>
      <c r="S49976" s="2"/>
      <c r="T49976" s="2"/>
    </row>
    <row r="49977" spans="4:20" x14ac:dyDescent="0.2">
      <c r="D49977" s="2"/>
      <c r="E49977" s="2"/>
      <c r="F49977" s="2"/>
      <c r="G49977" s="2"/>
      <c r="O49977" s="2"/>
      <c r="Q49977" s="2"/>
      <c r="R49977" s="2"/>
      <c r="S49977" s="2"/>
      <c r="T49977" s="2"/>
    </row>
    <row r="49978" spans="4:20" x14ac:dyDescent="0.2">
      <c r="D49978" s="2"/>
      <c r="E49978" s="2"/>
      <c r="F49978" s="2"/>
      <c r="G49978" s="2"/>
      <c r="O49978" s="2"/>
      <c r="Q49978" s="2"/>
      <c r="R49978" s="2"/>
      <c r="S49978" s="2"/>
      <c r="T49978" s="2"/>
    </row>
    <row r="49979" spans="4:20" x14ac:dyDescent="0.2">
      <c r="D49979" s="2"/>
      <c r="E49979" s="2"/>
      <c r="F49979" s="2"/>
      <c r="G49979" s="2"/>
      <c r="O49979" s="2"/>
      <c r="Q49979" s="2"/>
      <c r="R49979" s="2"/>
      <c r="S49979" s="2"/>
      <c r="T49979" s="2"/>
    </row>
    <row r="49980" spans="4:20" x14ac:dyDescent="0.2">
      <c r="D49980" s="2"/>
      <c r="E49980" s="2"/>
      <c r="F49980" s="2"/>
      <c r="G49980" s="2"/>
      <c r="O49980" s="2"/>
      <c r="Q49980" s="2"/>
      <c r="R49980" s="2"/>
      <c r="S49980" s="2"/>
      <c r="T49980" s="2"/>
    </row>
    <row r="49981" spans="4:20" x14ac:dyDescent="0.2">
      <c r="D49981" s="2"/>
      <c r="E49981" s="2"/>
      <c r="F49981" s="2"/>
      <c r="G49981" s="2"/>
      <c r="O49981" s="2"/>
      <c r="Q49981" s="2"/>
      <c r="R49981" s="2"/>
      <c r="S49981" s="2"/>
      <c r="T49981" s="2"/>
    </row>
    <row r="49982" spans="4:20" x14ac:dyDescent="0.2">
      <c r="D49982" s="2"/>
      <c r="E49982" s="2"/>
      <c r="F49982" s="2"/>
      <c r="G49982" s="2"/>
      <c r="O49982" s="2"/>
      <c r="Q49982" s="2"/>
      <c r="R49982" s="2"/>
      <c r="S49982" s="2"/>
      <c r="T49982" s="2"/>
    </row>
    <row r="49983" spans="4:20" x14ac:dyDescent="0.2">
      <c r="D49983" s="2"/>
      <c r="E49983" s="2"/>
      <c r="F49983" s="2"/>
      <c r="G49983" s="2"/>
      <c r="O49983" s="2"/>
      <c r="Q49983" s="2"/>
      <c r="R49983" s="2"/>
      <c r="S49983" s="2"/>
      <c r="T49983" s="2"/>
    </row>
    <row r="49984" spans="4:20" x14ac:dyDescent="0.2">
      <c r="D49984" s="2"/>
      <c r="E49984" s="2"/>
      <c r="F49984" s="2"/>
      <c r="G49984" s="2"/>
      <c r="O49984" s="2"/>
      <c r="Q49984" s="2"/>
      <c r="R49984" s="2"/>
      <c r="S49984" s="2"/>
      <c r="T49984" s="2"/>
    </row>
    <row r="49985" spans="4:20" x14ac:dyDescent="0.2">
      <c r="D49985" s="2"/>
      <c r="E49985" s="2"/>
      <c r="F49985" s="2"/>
      <c r="G49985" s="2"/>
      <c r="O49985" s="2"/>
      <c r="Q49985" s="2"/>
      <c r="R49985" s="2"/>
      <c r="S49985" s="2"/>
      <c r="T49985" s="2"/>
    </row>
    <row r="49986" spans="4:20" x14ac:dyDescent="0.2">
      <c r="D49986" s="2"/>
      <c r="E49986" s="2"/>
      <c r="F49986" s="2"/>
      <c r="G49986" s="2"/>
      <c r="O49986" s="2"/>
      <c r="Q49986" s="2"/>
      <c r="R49986" s="2"/>
      <c r="S49986" s="2"/>
      <c r="T49986" s="2"/>
    </row>
    <row r="49987" spans="4:20" x14ac:dyDescent="0.2">
      <c r="D49987" s="2"/>
      <c r="E49987" s="2"/>
      <c r="F49987" s="2"/>
      <c r="G49987" s="2"/>
      <c r="O49987" s="2"/>
      <c r="Q49987" s="2"/>
      <c r="R49987" s="2"/>
      <c r="S49987" s="2"/>
      <c r="T49987" s="2"/>
    </row>
    <row r="49988" spans="4:20" x14ac:dyDescent="0.2">
      <c r="D49988" s="2"/>
      <c r="E49988" s="2"/>
      <c r="F49988" s="2"/>
      <c r="G49988" s="2"/>
      <c r="O49988" s="2"/>
      <c r="Q49988" s="2"/>
      <c r="R49988" s="2"/>
      <c r="S49988" s="2"/>
      <c r="T49988" s="2"/>
    </row>
    <row r="49989" spans="4:20" x14ac:dyDescent="0.2">
      <c r="D49989" s="2"/>
      <c r="E49989" s="2"/>
      <c r="F49989" s="2"/>
      <c r="G49989" s="2"/>
      <c r="O49989" s="2"/>
      <c r="Q49989" s="2"/>
      <c r="R49989" s="2"/>
      <c r="S49989" s="2"/>
      <c r="T49989" s="2"/>
    </row>
    <row r="49990" spans="4:20" x14ac:dyDescent="0.2">
      <c r="D49990" s="2"/>
      <c r="E49990" s="2"/>
      <c r="F49990" s="2"/>
      <c r="G49990" s="2"/>
      <c r="O49990" s="2"/>
      <c r="Q49990" s="2"/>
      <c r="R49990" s="2"/>
      <c r="S49990" s="2"/>
      <c r="T49990" s="2"/>
    </row>
    <row r="49991" spans="4:20" x14ac:dyDescent="0.2">
      <c r="D49991" s="2"/>
      <c r="E49991" s="2"/>
      <c r="F49991" s="2"/>
      <c r="G49991" s="2"/>
      <c r="O49991" s="2"/>
      <c r="Q49991" s="2"/>
      <c r="R49991" s="2"/>
      <c r="S49991" s="2"/>
      <c r="T49991" s="2"/>
    </row>
    <row r="49992" spans="4:20" x14ac:dyDescent="0.2">
      <c r="D49992" s="2"/>
      <c r="E49992" s="2"/>
      <c r="F49992" s="2"/>
      <c r="G49992" s="2"/>
      <c r="O49992" s="2"/>
      <c r="Q49992" s="2"/>
      <c r="R49992" s="2"/>
      <c r="S49992" s="2"/>
      <c r="T49992" s="2"/>
    </row>
    <row r="49993" spans="4:20" x14ac:dyDescent="0.2">
      <c r="D49993" s="2"/>
      <c r="E49993" s="2"/>
      <c r="F49993" s="2"/>
      <c r="G49993" s="2"/>
      <c r="O49993" s="2"/>
      <c r="Q49993" s="2"/>
      <c r="R49993" s="2"/>
      <c r="S49993" s="2"/>
      <c r="T49993" s="2"/>
    </row>
    <row r="49994" spans="4:20" x14ac:dyDescent="0.2">
      <c r="D49994" s="2"/>
      <c r="E49994" s="2"/>
      <c r="F49994" s="2"/>
      <c r="G49994" s="2"/>
      <c r="O49994" s="2"/>
      <c r="Q49994" s="2"/>
      <c r="R49994" s="2"/>
      <c r="S49994" s="2"/>
      <c r="T49994" s="2"/>
    </row>
    <row r="49995" spans="4:20" x14ac:dyDescent="0.2">
      <c r="D49995" s="2"/>
      <c r="E49995" s="2"/>
      <c r="F49995" s="2"/>
      <c r="G49995" s="2"/>
      <c r="O49995" s="2"/>
      <c r="Q49995" s="2"/>
      <c r="R49995" s="2"/>
      <c r="S49995" s="2"/>
      <c r="T49995" s="2"/>
    </row>
    <row r="49996" spans="4:20" x14ac:dyDescent="0.2">
      <c r="D49996" s="2"/>
      <c r="E49996" s="2"/>
      <c r="F49996" s="2"/>
      <c r="G49996" s="2"/>
      <c r="O49996" s="2"/>
      <c r="Q49996" s="2"/>
      <c r="R49996" s="2"/>
      <c r="S49996" s="2"/>
      <c r="T49996" s="2"/>
    </row>
    <row r="49997" spans="4:20" x14ac:dyDescent="0.2">
      <c r="D49997" s="2"/>
      <c r="E49997" s="2"/>
      <c r="F49997" s="2"/>
      <c r="G49997" s="2"/>
      <c r="O49997" s="2"/>
      <c r="Q49997" s="2"/>
      <c r="R49997" s="2"/>
      <c r="S49997" s="2"/>
      <c r="T49997" s="2"/>
    </row>
    <row r="49998" spans="4:20" x14ac:dyDescent="0.2">
      <c r="D49998" s="2"/>
      <c r="E49998" s="2"/>
      <c r="F49998" s="2"/>
      <c r="G49998" s="2"/>
      <c r="O49998" s="2"/>
      <c r="Q49998" s="2"/>
      <c r="R49998" s="2"/>
      <c r="S49998" s="2"/>
      <c r="T49998" s="2"/>
    </row>
    <row r="49999" spans="4:20" x14ac:dyDescent="0.2">
      <c r="D49999" s="2"/>
      <c r="E49999" s="2"/>
      <c r="F49999" s="2"/>
      <c r="G49999" s="2"/>
      <c r="O49999" s="2"/>
      <c r="Q49999" s="2"/>
      <c r="R49999" s="2"/>
      <c r="S49999" s="2"/>
      <c r="T49999" s="2"/>
    </row>
    <row r="50000" spans="4:20" x14ac:dyDescent="0.2">
      <c r="D50000" s="2"/>
      <c r="E50000" s="2"/>
      <c r="F50000" s="2"/>
      <c r="G50000" s="2"/>
      <c r="O50000" s="2"/>
      <c r="Q50000" s="2"/>
      <c r="R50000" s="2"/>
      <c r="S50000" s="2"/>
      <c r="T50000" s="2"/>
    </row>
    <row r="50001" spans="4:20" x14ac:dyDescent="0.2">
      <c r="D50001" s="2"/>
      <c r="E50001" s="2"/>
      <c r="F50001" s="2"/>
      <c r="G50001" s="2"/>
      <c r="O50001" s="2"/>
      <c r="Q50001" s="2"/>
      <c r="R50001" s="2"/>
      <c r="S50001" s="2"/>
      <c r="T50001" s="2"/>
    </row>
    <row r="50002" spans="4:20" x14ac:dyDescent="0.2">
      <c r="D50002" s="2"/>
      <c r="E50002" s="2"/>
      <c r="F50002" s="2"/>
      <c r="G50002" s="2"/>
      <c r="O50002" s="2"/>
      <c r="Q50002" s="2"/>
      <c r="R50002" s="2"/>
      <c r="S50002" s="2"/>
      <c r="T50002" s="2"/>
    </row>
    <row r="50003" spans="4:20" x14ac:dyDescent="0.2">
      <c r="D50003" s="2"/>
      <c r="E50003" s="2"/>
      <c r="F50003" s="2"/>
      <c r="G50003" s="2"/>
      <c r="O50003" s="2"/>
      <c r="Q50003" s="2"/>
      <c r="R50003" s="2"/>
      <c r="S50003" s="2"/>
      <c r="T50003" s="2"/>
    </row>
    <row r="50004" spans="4:20" x14ac:dyDescent="0.2">
      <c r="D50004" s="2"/>
      <c r="E50004" s="2"/>
      <c r="F50004" s="2"/>
      <c r="G50004" s="2"/>
      <c r="O50004" s="2"/>
      <c r="Q50004" s="2"/>
      <c r="R50004" s="2"/>
      <c r="S50004" s="2"/>
      <c r="T50004" s="2"/>
    </row>
    <row r="50005" spans="4:20" x14ac:dyDescent="0.2">
      <c r="D50005" s="2"/>
      <c r="E50005" s="2"/>
      <c r="F50005" s="2"/>
      <c r="G50005" s="2"/>
      <c r="O50005" s="2"/>
      <c r="Q50005" s="2"/>
      <c r="R50005" s="2"/>
      <c r="S50005" s="2"/>
      <c r="T50005" s="2"/>
    </row>
    <row r="50006" spans="4:20" x14ac:dyDescent="0.2">
      <c r="D50006" s="2"/>
      <c r="E50006" s="2"/>
      <c r="F50006" s="2"/>
      <c r="G50006" s="2"/>
      <c r="O50006" s="2"/>
      <c r="Q50006" s="2"/>
      <c r="R50006" s="2"/>
      <c r="S50006" s="2"/>
      <c r="T50006" s="2"/>
    </row>
    <row r="50007" spans="4:20" x14ac:dyDescent="0.2">
      <c r="D50007" s="2"/>
      <c r="E50007" s="2"/>
      <c r="F50007" s="2"/>
      <c r="G50007" s="2"/>
      <c r="O50007" s="2"/>
      <c r="Q50007" s="2"/>
      <c r="R50007" s="2"/>
      <c r="S50007" s="2"/>
      <c r="T50007" s="2"/>
    </row>
    <row r="50008" spans="4:20" x14ac:dyDescent="0.2">
      <c r="D50008" s="2"/>
      <c r="E50008" s="2"/>
      <c r="F50008" s="2"/>
      <c r="G50008" s="2"/>
      <c r="O50008" s="2"/>
      <c r="Q50008" s="2"/>
      <c r="R50008" s="2"/>
      <c r="S50008" s="2"/>
      <c r="T50008" s="2"/>
    </row>
    <row r="50009" spans="4:20" x14ac:dyDescent="0.2">
      <c r="D50009" s="2"/>
      <c r="E50009" s="2"/>
      <c r="F50009" s="2"/>
      <c r="G50009" s="2"/>
      <c r="O50009" s="2"/>
      <c r="Q50009" s="2"/>
      <c r="R50009" s="2"/>
      <c r="S50009" s="2"/>
      <c r="T50009" s="2"/>
    </row>
    <row r="50010" spans="4:20" x14ac:dyDescent="0.2">
      <c r="D50010" s="2"/>
      <c r="E50010" s="2"/>
      <c r="F50010" s="2"/>
      <c r="G50010" s="2"/>
      <c r="O50010" s="2"/>
      <c r="Q50010" s="2"/>
      <c r="R50010" s="2"/>
      <c r="S50010" s="2"/>
      <c r="T50010" s="2"/>
    </row>
    <row r="50011" spans="4:20" x14ac:dyDescent="0.2">
      <c r="D50011" s="2"/>
      <c r="E50011" s="2"/>
      <c r="F50011" s="2"/>
      <c r="G50011" s="2"/>
      <c r="O50011" s="2"/>
      <c r="Q50011" s="2"/>
      <c r="R50011" s="2"/>
      <c r="S50011" s="2"/>
      <c r="T50011" s="2"/>
    </row>
    <row r="50012" spans="4:20" x14ac:dyDescent="0.2">
      <c r="D50012" s="2"/>
      <c r="E50012" s="2"/>
      <c r="F50012" s="2"/>
      <c r="G50012" s="2"/>
      <c r="O50012" s="2"/>
      <c r="Q50012" s="2"/>
      <c r="R50012" s="2"/>
      <c r="S50012" s="2"/>
      <c r="T50012" s="2"/>
    </row>
    <row r="50013" spans="4:20" x14ac:dyDescent="0.2">
      <c r="D50013" s="2"/>
      <c r="E50013" s="2"/>
      <c r="F50013" s="2"/>
      <c r="G50013" s="2"/>
      <c r="O50013" s="2"/>
      <c r="Q50013" s="2"/>
      <c r="R50013" s="2"/>
      <c r="S50013" s="2"/>
      <c r="T50013" s="2"/>
    </row>
    <row r="50014" spans="4:20" x14ac:dyDescent="0.2">
      <c r="D50014" s="2"/>
      <c r="E50014" s="2"/>
      <c r="F50014" s="2"/>
      <c r="G50014" s="2"/>
      <c r="O50014" s="2"/>
      <c r="Q50014" s="2"/>
      <c r="R50014" s="2"/>
      <c r="S50014" s="2"/>
      <c r="T50014" s="2"/>
    </row>
    <row r="50015" spans="4:20" x14ac:dyDescent="0.2">
      <c r="D50015" s="2"/>
      <c r="E50015" s="2"/>
      <c r="F50015" s="2"/>
      <c r="G50015" s="2"/>
      <c r="O50015" s="2"/>
      <c r="Q50015" s="2"/>
      <c r="R50015" s="2"/>
      <c r="S50015" s="2"/>
      <c r="T50015" s="2"/>
    </row>
    <row r="50016" spans="4:20" x14ac:dyDescent="0.2">
      <c r="D50016" s="2"/>
      <c r="E50016" s="2"/>
      <c r="F50016" s="2"/>
      <c r="G50016" s="2"/>
      <c r="O50016" s="2"/>
      <c r="Q50016" s="2"/>
      <c r="R50016" s="2"/>
      <c r="S50016" s="2"/>
      <c r="T50016" s="2"/>
    </row>
    <row r="50017" spans="4:20" x14ac:dyDescent="0.2">
      <c r="D50017" s="2"/>
      <c r="E50017" s="2"/>
      <c r="F50017" s="2"/>
      <c r="G50017" s="2"/>
      <c r="O50017" s="2"/>
      <c r="Q50017" s="2"/>
      <c r="R50017" s="2"/>
      <c r="S50017" s="2"/>
      <c r="T50017" s="2"/>
    </row>
    <row r="50018" spans="4:20" x14ac:dyDescent="0.2">
      <c r="D50018" s="2"/>
      <c r="E50018" s="2"/>
      <c r="F50018" s="2"/>
      <c r="G50018" s="2"/>
      <c r="O50018" s="2"/>
      <c r="Q50018" s="2"/>
      <c r="R50018" s="2"/>
      <c r="S50018" s="2"/>
      <c r="T50018" s="2"/>
    </row>
    <row r="50019" spans="4:20" x14ac:dyDescent="0.2">
      <c r="D50019" s="2"/>
      <c r="E50019" s="2"/>
      <c r="F50019" s="2"/>
      <c r="G50019" s="2"/>
      <c r="O50019" s="2"/>
      <c r="Q50019" s="2"/>
      <c r="R50019" s="2"/>
      <c r="S50019" s="2"/>
      <c r="T50019" s="2"/>
    </row>
    <row r="50020" spans="4:20" x14ac:dyDescent="0.2">
      <c r="D50020" s="2"/>
      <c r="E50020" s="2"/>
      <c r="F50020" s="2"/>
      <c r="G50020" s="2"/>
      <c r="O50020" s="2"/>
      <c r="Q50020" s="2"/>
      <c r="R50020" s="2"/>
      <c r="S50020" s="2"/>
      <c r="T50020" s="2"/>
    </row>
    <row r="50021" spans="4:20" x14ac:dyDescent="0.2">
      <c r="D50021" s="2"/>
      <c r="E50021" s="2"/>
      <c r="F50021" s="2"/>
      <c r="G50021" s="2"/>
      <c r="O50021" s="2"/>
      <c r="Q50021" s="2"/>
      <c r="R50021" s="2"/>
      <c r="S50021" s="2"/>
      <c r="T50021" s="2"/>
    </row>
    <row r="50022" spans="4:20" x14ac:dyDescent="0.2">
      <c r="D50022" s="2"/>
      <c r="E50022" s="2"/>
      <c r="F50022" s="2"/>
      <c r="G50022" s="2"/>
      <c r="O50022" s="2"/>
      <c r="Q50022" s="2"/>
      <c r="R50022" s="2"/>
      <c r="S50022" s="2"/>
      <c r="T50022" s="2"/>
    </row>
    <row r="50023" spans="4:20" x14ac:dyDescent="0.2">
      <c r="D50023" s="2"/>
      <c r="E50023" s="2"/>
      <c r="F50023" s="2"/>
      <c r="G50023" s="2"/>
      <c r="O50023" s="2"/>
      <c r="Q50023" s="2"/>
      <c r="R50023" s="2"/>
      <c r="S50023" s="2"/>
      <c r="T50023" s="2"/>
    </row>
    <row r="50024" spans="4:20" x14ac:dyDescent="0.2">
      <c r="D50024" s="2"/>
      <c r="E50024" s="2"/>
      <c r="F50024" s="2"/>
      <c r="G50024" s="2"/>
      <c r="O50024" s="2"/>
      <c r="Q50024" s="2"/>
      <c r="R50024" s="2"/>
      <c r="S50024" s="2"/>
      <c r="T50024" s="2"/>
    </row>
    <row r="50025" spans="4:20" x14ac:dyDescent="0.2">
      <c r="D50025" s="2"/>
      <c r="E50025" s="2"/>
      <c r="F50025" s="2"/>
      <c r="G50025" s="2"/>
      <c r="O50025" s="2"/>
      <c r="Q50025" s="2"/>
      <c r="R50025" s="2"/>
      <c r="S50025" s="2"/>
      <c r="T50025" s="2"/>
    </row>
    <row r="50026" spans="4:20" x14ac:dyDescent="0.2">
      <c r="D50026" s="2"/>
      <c r="E50026" s="2"/>
      <c r="F50026" s="2"/>
      <c r="G50026" s="2"/>
      <c r="O50026" s="2"/>
      <c r="Q50026" s="2"/>
      <c r="R50026" s="2"/>
      <c r="S50026" s="2"/>
      <c r="T50026" s="2"/>
    </row>
    <row r="50027" spans="4:20" x14ac:dyDescent="0.2">
      <c r="D50027" s="2"/>
      <c r="E50027" s="2"/>
      <c r="F50027" s="2"/>
      <c r="G50027" s="2"/>
      <c r="O50027" s="2"/>
      <c r="Q50027" s="2"/>
      <c r="R50027" s="2"/>
      <c r="S50027" s="2"/>
      <c r="T50027" s="2"/>
    </row>
    <row r="50028" spans="4:20" x14ac:dyDescent="0.2">
      <c r="D50028" s="2"/>
      <c r="E50028" s="2"/>
      <c r="F50028" s="2"/>
      <c r="G50028" s="2"/>
      <c r="O50028" s="2"/>
      <c r="Q50028" s="2"/>
      <c r="R50028" s="2"/>
      <c r="S50028" s="2"/>
      <c r="T50028" s="2"/>
    </row>
    <row r="50029" spans="4:20" x14ac:dyDescent="0.2">
      <c r="D50029" s="2"/>
      <c r="E50029" s="2"/>
      <c r="F50029" s="2"/>
      <c r="G50029" s="2"/>
      <c r="O50029" s="2"/>
      <c r="Q50029" s="2"/>
      <c r="R50029" s="2"/>
      <c r="S50029" s="2"/>
      <c r="T50029" s="2"/>
    </row>
    <row r="50030" spans="4:20" x14ac:dyDescent="0.2">
      <c r="D50030" s="2"/>
      <c r="E50030" s="2"/>
      <c r="F50030" s="2"/>
      <c r="G50030" s="2"/>
      <c r="O50030" s="2"/>
      <c r="Q50030" s="2"/>
      <c r="R50030" s="2"/>
      <c r="S50030" s="2"/>
      <c r="T50030" s="2"/>
    </row>
    <row r="50031" spans="4:20" x14ac:dyDescent="0.2">
      <c r="D50031" s="2"/>
      <c r="E50031" s="2"/>
      <c r="F50031" s="2"/>
      <c r="G50031" s="2"/>
      <c r="O50031" s="2"/>
      <c r="Q50031" s="2"/>
      <c r="R50031" s="2"/>
      <c r="S50031" s="2"/>
      <c r="T50031" s="2"/>
    </row>
    <row r="50032" spans="4:20" x14ac:dyDescent="0.2">
      <c r="D50032" s="2"/>
      <c r="E50032" s="2"/>
      <c r="F50032" s="2"/>
      <c r="G50032" s="2"/>
      <c r="O50032" s="2"/>
      <c r="Q50032" s="2"/>
      <c r="R50032" s="2"/>
      <c r="S50032" s="2"/>
      <c r="T50032" s="2"/>
    </row>
    <row r="50033" spans="4:20" x14ac:dyDescent="0.2">
      <c r="D50033" s="2"/>
      <c r="E50033" s="2"/>
      <c r="F50033" s="2"/>
      <c r="G50033" s="2"/>
      <c r="O50033" s="2"/>
      <c r="Q50033" s="2"/>
      <c r="R50033" s="2"/>
      <c r="S50033" s="2"/>
      <c r="T50033" s="2"/>
    </row>
    <row r="50034" spans="4:20" x14ac:dyDescent="0.2">
      <c r="D50034" s="2"/>
      <c r="E50034" s="2"/>
      <c r="F50034" s="2"/>
      <c r="G50034" s="2"/>
      <c r="O50034" s="2"/>
      <c r="Q50034" s="2"/>
      <c r="R50034" s="2"/>
      <c r="S50034" s="2"/>
      <c r="T50034" s="2"/>
    </row>
    <row r="50035" spans="4:20" x14ac:dyDescent="0.2">
      <c r="D50035" s="2"/>
      <c r="E50035" s="2"/>
      <c r="F50035" s="2"/>
      <c r="G50035" s="2"/>
      <c r="O50035" s="2"/>
      <c r="Q50035" s="2"/>
      <c r="R50035" s="2"/>
      <c r="S50035" s="2"/>
      <c r="T50035" s="2"/>
    </row>
    <row r="50036" spans="4:20" x14ac:dyDescent="0.2">
      <c r="D50036" s="2"/>
      <c r="E50036" s="2"/>
      <c r="F50036" s="2"/>
      <c r="G50036" s="2"/>
      <c r="O50036" s="2"/>
      <c r="Q50036" s="2"/>
      <c r="R50036" s="2"/>
      <c r="S50036" s="2"/>
      <c r="T50036" s="2"/>
    </row>
    <row r="50037" spans="4:20" x14ac:dyDescent="0.2">
      <c r="D50037" s="2"/>
      <c r="E50037" s="2"/>
      <c r="F50037" s="2"/>
      <c r="G50037" s="2"/>
      <c r="O50037" s="2"/>
      <c r="Q50037" s="2"/>
      <c r="R50037" s="2"/>
      <c r="S50037" s="2"/>
      <c r="T50037" s="2"/>
    </row>
    <row r="50038" spans="4:20" x14ac:dyDescent="0.2">
      <c r="D50038" s="2"/>
      <c r="E50038" s="2"/>
      <c r="F50038" s="2"/>
      <c r="G50038" s="2"/>
      <c r="O50038" s="2"/>
      <c r="Q50038" s="2"/>
      <c r="R50038" s="2"/>
      <c r="S50038" s="2"/>
      <c r="T50038" s="2"/>
    </row>
    <row r="50039" spans="4:20" x14ac:dyDescent="0.2">
      <c r="D50039" s="2"/>
      <c r="E50039" s="2"/>
      <c r="F50039" s="2"/>
      <c r="G50039" s="2"/>
      <c r="O50039" s="2"/>
      <c r="Q50039" s="2"/>
      <c r="R50039" s="2"/>
      <c r="S50039" s="2"/>
      <c r="T50039" s="2"/>
    </row>
    <row r="50040" spans="4:20" x14ac:dyDescent="0.2">
      <c r="D50040" s="2"/>
      <c r="E50040" s="2"/>
      <c r="F50040" s="2"/>
      <c r="G50040" s="2"/>
      <c r="O50040" s="2"/>
      <c r="Q50040" s="2"/>
      <c r="R50040" s="2"/>
      <c r="S50040" s="2"/>
      <c r="T50040" s="2"/>
    </row>
    <row r="50041" spans="4:20" x14ac:dyDescent="0.2">
      <c r="D50041" s="2"/>
      <c r="E50041" s="2"/>
      <c r="F50041" s="2"/>
      <c r="G50041" s="2"/>
      <c r="O50041" s="2"/>
      <c r="Q50041" s="2"/>
      <c r="R50041" s="2"/>
      <c r="S50041" s="2"/>
      <c r="T50041" s="2"/>
    </row>
    <row r="50042" spans="4:20" x14ac:dyDescent="0.2">
      <c r="D50042" s="2"/>
      <c r="E50042" s="2"/>
      <c r="F50042" s="2"/>
      <c r="G50042" s="2"/>
      <c r="O50042" s="2"/>
      <c r="Q50042" s="2"/>
      <c r="R50042" s="2"/>
      <c r="S50042" s="2"/>
      <c r="T50042" s="2"/>
    </row>
    <row r="50043" spans="4:20" x14ac:dyDescent="0.2">
      <c r="D50043" s="2"/>
      <c r="E50043" s="2"/>
      <c r="F50043" s="2"/>
      <c r="G50043" s="2"/>
      <c r="O50043" s="2"/>
      <c r="Q50043" s="2"/>
      <c r="R50043" s="2"/>
      <c r="S50043" s="2"/>
      <c r="T50043" s="2"/>
    </row>
    <row r="50044" spans="4:20" x14ac:dyDescent="0.2">
      <c r="D50044" s="2"/>
      <c r="E50044" s="2"/>
      <c r="F50044" s="2"/>
      <c r="G50044" s="2"/>
      <c r="O50044" s="2"/>
      <c r="Q50044" s="2"/>
      <c r="R50044" s="2"/>
      <c r="S50044" s="2"/>
      <c r="T50044" s="2"/>
    </row>
    <row r="50045" spans="4:20" x14ac:dyDescent="0.2">
      <c r="D50045" s="2"/>
      <c r="E50045" s="2"/>
      <c r="F50045" s="2"/>
      <c r="G50045" s="2"/>
      <c r="O50045" s="2"/>
      <c r="Q50045" s="2"/>
      <c r="R50045" s="2"/>
      <c r="S50045" s="2"/>
      <c r="T50045" s="2"/>
    </row>
    <row r="50046" spans="4:20" x14ac:dyDescent="0.2">
      <c r="D50046" s="2"/>
      <c r="E50046" s="2"/>
      <c r="F50046" s="2"/>
      <c r="G50046" s="2"/>
      <c r="O50046" s="2"/>
      <c r="Q50046" s="2"/>
      <c r="R50046" s="2"/>
      <c r="S50046" s="2"/>
      <c r="T50046" s="2"/>
    </row>
    <row r="50047" spans="4:20" x14ac:dyDescent="0.2">
      <c r="D50047" s="2"/>
      <c r="E50047" s="2"/>
      <c r="F50047" s="2"/>
      <c r="G50047" s="2"/>
      <c r="O50047" s="2"/>
      <c r="Q50047" s="2"/>
      <c r="R50047" s="2"/>
      <c r="S50047" s="2"/>
      <c r="T50047" s="2"/>
    </row>
    <row r="50048" spans="4:20" x14ac:dyDescent="0.2">
      <c r="D50048" s="2"/>
      <c r="E50048" s="2"/>
      <c r="F50048" s="2"/>
      <c r="G50048" s="2"/>
      <c r="O50048" s="2"/>
      <c r="Q50048" s="2"/>
      <c r="R50048" s="2"/>
      <c r="S50048" s="2"/>
      <c r="T50048" s="2"/>
    </row>
    <row r="50049" spans="4:20" x14ac:dyDescent="0.2">
      <c r="D50049" s="2"/>
      <c r="E50049" s="2"/>
      <c r="F50049" s="2"/>
      <c r="G50049" s="2"/>
      <c r="O50049" s="2"/>
      <c r="Q50049" s="2"/>
      <c r="R50049" s="2"/>
      <c r="S50049" s="2"/>
      <c r="T50049" s="2"/>
    </row>
    <row r="50050" spans="4:20" x14ac:dyDescent="0.2">
      <c r="D50050" s="2"/>
      <c r="E50050" s="2"/>
      <c r="F50050" s="2"/>
      <c r="G50050" s="2"/>
      <c r="O50050" s="2"/>
      <c r="Q50050" s="2"/>
      <c r="R50050" s="2"/>
      <c r="S50050" s="2"/>
      <c r="T50050" s="2"/>
    </row>
    <row r="50051" spans="4:20" x14ac:dyDescent="0.2">
      <c r="D50051" s="2"/>
      <c r="E50051" s="2"/>
      <c r="F50051" s="2"/>
      <c r="G50051" s="2"/>
      <c r="O50051" s="2"/>
      <c r="Q50051" s="2"/>
      <c r="R50051" s="2"/>
      <c r="S50051" s="2"/>
      <c r="T50051" s="2"/>
    </row>
    <row r="50052" spans="4:20" x14ac:dyDescent="0.2">
      <c r="D50052" s="2"/>
      <c r="E50052" s="2"/>
      <c r="F50052" s="2"/>
      <c r="G50052" s="2"/>
      <c r="O50052" s="2"/>
      <c r="Q50052" s="2"/>
      <c r="R50052" s="2"/>
      <c r="S50052" s="2"/>
      <c r="T50052" s="2"/>
    </row>
    <row r="50053" spans="4:20" x14ac:dyDescent="0.2">
      <c r="D50053" s="2"/>
      <c r="E50053" s="2"/>
      <c r="F50053" s="2"/>
      <c r="G50053" s="2"/>
      <c r="O50053" s="2"/>
      <c r="Q50053" s="2"/>
      <c r="R50053" s="2"/>
      <c r="S50053" s="2"/>
      <c r="T50053" s="2"/>
    </row>
    <row r="50054" spans="4:20" x14ac:dyDescent="0.2">
      <c r="D50054" s="2"/>
      <c r="E50054" s="2"/>
      <c r="F50054" s="2"/>
      <c r="G50054" s="2"/>
      <c r="O50054" s="2"/>
      <c r="Q50054" s="2"/>
      <c r="R50054" s="2"/>
      <c r="S50054" s="2"/>
      <c r="T50054" s="2"/>
    </row>
    <row r="50055" spans="4:20" x14ac:dyDescent="0.2">
      <c r="D50055" s="2"/>
      <c r="E50055" s="2"/>
      <c r="F50055" s="2"/>
      <c r="G50055" s="2"/>
      <c r="O50055" s="2"/>
      <c r="Q50055" s="2"/>
      <c r="R50055" s="2"/>
      <c r="S50055" s="2"/>
      <c r="T50055" s="2"/>
    </row>
    <row r="50056" spans="4:20" x14ac:dyDescent="0.2">
      <c r="D50056" s="2"/>
      <c r="E50056" s="2"/>
      <c r="F50056" s="2"/>
      <c r="G50056" s="2"/>
      <c r="O50056" s="2"/>
      <c r="Q50056" s="2"/>
      <c r="R50056" s="2"/>
      <c r="S50056" s="2"/>
      <c r="T50056" s="2"/>
    </row>
    <row r="50057" spans="4:20" x14ac:dyDescent="0.2">
      <c r="D50057" s="2"/>
      <c r="E50057" s="2"/>
      <c r="F50057" s="2"/>
      <c r="G50057" s="2"/>
      <c r="O50057" s="2"/>
      <c r="Q50057" s="2"/>
      <c r="R50057" s="2"/>
      <c r="S50057" s="2"/>
      <c r="T50057" s="2"/>
    </row>
    <row r="50058" spans="4:20" x14ac:dyDescent="0.2">
      <c r="D50058" s="2"/>
      <c r="E50058" s="2"/>
      <c r="F50058" s="2"/>
      <c r="G50058" s="2"/>
      <c r="O50058" s="2"/>
      <c r="Q50058" s="2"/>
      <c r="R50058" s="2"/>
      <c r="S50058" s="2"/>
      <c r="T50058" s="2"/>
    </row>
    <row r="50059" spans="4:20" x14ac:dyDescent="0.2">
      <c r="D50059" s="2"/>
      <c r="E50059" s="2"/>
      <c r="F50059" s="2"/>
      <c r="G50059" s="2"/>
      <c r="O50059" s="2"/>
      <c r="Q50059" s="2"/>
      <c r="R50059" s="2"/>
      <c r="S50059" s="2"/>
      <c r="T50059" s="2"/>
    </row>
    <row r="50060" spans="4:20" x14ac:dyDescent="0.2">
      <c r="D50060" s="2"/>
      <c r="E50060" s="2"/>
      <c r="F50060" s="2"/>
      <c r="G50060" s="2"/>
      <c r="O50060" s="2"/>
      <c r="Q50060" s="2"/>
      <c r="R50060" s="2"/>
      <c r="S50060" s="2"/>
      <c r="T50060" s="2"/>
    </row>
    <row r="50061" spans="4:20" x14ac:dyDescent="0.2">
      <c r="D50061" s="2"/>
      <c r="E50061" s="2"/>
      <c r="F50061" s="2"/>
      <c r="G50061" s="2"/>
      <c r="O50061" s="2"/>
      <c r="Q50061" s="2"/>
      <c r="R50061" s="2"/>
      <c r="S50061" s="2"/>
      <c r="T50061" s="2"/>
    </row>
    <row r="50062" spans="4:20" x14ac:dyDescent="0.2">
      <c r="D50062" s="2"/>
      <c r="E50062" s="2"/>
      <c r="F50062" s="2"/>
      <c r="G50062" s="2"/>
      <c r="O50062" s="2"/>
      <c r="Q50062" s="2"/>
      <c r="R50062" s="2"/>
      <c r="S50062" s="2"/>
      <c r="T50062" s="2"/>
    </row>
    <row r="50063" spans="4:20" x14ac:dyDescent="0.2">
      <c r="D50063" s="2"/>
      <c r="E50063" s="2"/>
      <c r="F50063" s="2"/>
      <c r="G50063" s="2"/>
      <c r="O50063" s="2"/>
      <c r="Q50063" s="2"/>
      <c r="R50063" s="2"/>
      <c r="S50063" s="2"/>
      <c r="T50063" s="2"/>
    </row>
    <row r="50064" spans="4:20" x14ac:dyDescent="0.2">
      <c r="D50064" s="2"/>
      <c r="E50064" s="2"/>
      <c r="F50064" s="2"/>
      <c r="G50064" s="2"/>
      <c r="O50064" s="2"/>
      <c r="Q50064" s="2"/>
      <c r="R50064" s="2"/>
      <c r="S50064" s="2"/>
      <c r="T50064" s="2"/>
    </row>
    <row r="50065" spans="4:20" x14ac:dyDescent="0.2">
      <c r="D50065" s="2"/>
      <c r="E50065" s="2"/>
      <c r="F50065" s="2"/>
      <c r="G50065" s="2"/>
      <c r="O50065" s="2"/>
      <c r="Q50065" s="2"/>
      <c r="R50065" s="2"/>
      <c r="S50065" s="2"/>
      <c r="T50065" s="2"/>
    </row>
    <row r="50066" spans="4:20" x14ac:dyDescent="0.2">
      <c r="D50066" s="2"/>
      <c r="E50066" s="2"/>
      <c r="F50066" s="2"/>
      <c r="G50066" s="2"/>
      <c r="O50066" s="2"/>
      <c r="Q50066" s="2"/>
      <c r="R50066" s="2"/>
      <c r="S50066" s="2"/>
      <c r="T50066" s="2"/>
    </row>
    <row r="50067" spans="4:20" x14ac:dyDescent="0.2">
      <c r="D50067" s="2"/>
      <c r="E50067" s="2"/>
      <c r="F50067" s="2"/>
      <c r="G50067" s="2"/>
      <c r="O50067" s="2"/>
      <c r="Q50067" s="2"/>
      <c r="R50067" s="2"/>
      <c r="S50067" s="2"/>
      <c r="T50067" s="2"/>
    </row>
    <row r="50068" spans="4:20" x14ac:dyDescent="0.2">
      <c r="D50068" s="2"/>
      <c r="E50068" s="2"/>
      <c r="F50068" s="2"/>
      <c r="G50068" s="2"/>
      <c r="O50068" s="2"/>
      <c r="Q50068" s="2"/>
      <c r="R50068" s="2"/>
      <c r="S50068" s="2"/>
      <c r="T50068" s="2"/>
    </row>
    <row r="50069" spans="4:20" x14ac:dyDescent="0.2">
      <c r="D50069" s="2"/>
      <c r="E50069" s="2"/>
      <c r="F50069" s="2"/>
      <c r="G50069" s="2"/>
      <c r="O50069" s="2"/>
      <c r="Q50069" s="2"/>
      <c r="R50069" s="2"/>
      <c r="S50069" s="2"/>
      <c r="T50069" s="2"/>
    </row>
    <row r="50070" spans="4:20" x14ac:dyDescent="0.2">
      <c r="D50070" s="2"/>
      <c r="E50070" s="2"/>
      <c r="F50070" s="2"/>
      <c r="G50070" s="2"/>
      <c r="O50070" s="2"/>
      <c r="Q50070" s="2"/>
      <c r="R50070" s="2"/>
      <c r="S50070" s="2"/>
      <c r="T50070" s="2"/>
    </row>
    <row r="50071" spans="4:20" x14ac:dyDescent="0.2">
      <c r="D50071" s="2"/>
      <c r="E50071" s="2"/>
      <c r="F50071" s="2"/>
      <c r="G50071" s="2"/>
      <c r="O50071" s="2"/>
      <c r="Q50071" s="2"/>
      <c r="R50071" s="2"/>
      <c r="S50071" s="2"/>
      <c r="T50071" s="2"/>
    </row>
    <row r="50072" spans="4:20" x14ac:dyDescent="0.2">
      <c r="D50072" s="2"/>
      <c r="E50072" s="2"/>
      <c r="F50072" s="2"/>
      <c r="G50072" s="2"/>
      <c r="O50072" s="2"/>
      <c r="Q50072" s="2"/>
      <c r="R50072" s="2"/>
      <c r="S50072" s="2"/>
      <c r="T50072" s="2"/>
    </row>
    <row r="50073" spans="4:20" x14ac:dyDescent="0.2">
      <c r="D50073" s="2"/>
      <c r="E50073" s="2"/>
      <c r="F50073" s="2"/>
      <c r="G50073" s="2"/>
      <c r="O50073" s="2"/>
      <c r="Q50073" s="2"/>
      <c r="R50073" s="2"/>
      <c r="S50073" s="2"/>
      <c r="T50073" s="2"/>
    </row>
    <row r="50074" spans="4:20" x14ac:dyDescent="0.2">
      <c r="D50074" s="2"/>
      <c r="E50074" s="2"/>
      <c r="F50074" s="2"/>
      <c r="G50074" s="2"/>
      <c r="O50074" s="2"/>
      <c r="Q50074" s="2"/>
      <c r="R50074" s="2"/>
      <c r="S50074" s="2"/>
      <c r="T50074" s="2"/>
    </row>
    <row r="50075" spans="4:20" x14ac:dyDescent="0.2">
      <c r="D50075" s="2"/>
      <c r="E50075" s="2"/>
      <c r="F50075" s="2"/>
      <c r="G50075" s="2"/>
      <c r="O50075" s="2"/>
      <c r="Q50075" s="2"/>
      <c r="R50075" s="2"/>
      <c r="S50075" s="2"/>
      <c r="T50075" s="2"/>
    </row>
    <row r="50076" spans="4:20" x14ac:dyDescent="0.2">
      <c r="D50076" s="2"/>
      <c r="E50076" s="2"/>
      <c r="F50076" s="2"/>
      <c r="G50076" s="2"/>
      <c r="O50076" s="2"/>
      <c r="Q50076" s="2"/>
      <c r="R50076" s="2"/>
      <c r="S50076" s="2"/>
      <c r="T50076" s="2"/>
    </row>
    <row r="50077" spans="4:20" x14ac:dyDescent="0.2">
      <c r="D50077" s="2"/>
      <c r="E50077" s="2"/>
      <c r="F50077" s="2"/>
      <c r="G50077" s="2"/>
      <c r="O50077" s="2"/>
      <c r="Q50077" s="2"/>
      <c r="R50077" s="2"/>
      <c r="S50077" s="2"/>
      <c r="T50077" s="2"/>
    </row>
    <row r="50078" spans="4:20" x14ac:dyDescent="0.2">
      <c r="D50078" s="2"/>
      <c r="E50078" s="2"/>
      <c r="F50078" s="2"/>
      <c r="G50078" s="2"/>
      <c r="O50078" s="2"/>
      <c r="Q50078" s="2"/>
      <c r="R50078" s="2"/>
      <c r="S50078" s="2"/>
      <c r="T50078" s="2"/>
    </row>
    <row r="50079" spans="4:20" x14ac:dyDescent="0.2">
      <c r="D50079" s="2"/>
      <c r="E50079" s="2"/>
      <c r="F50079" s="2"/>
      <c r="G50079" s="2"/>
      <c r="O50079" s="2"/>
      <c r="Q50079" s="2"/>
      <c r="R50079" s="2"/>
      <c r="S50079" s="2"/>
      <c r="T50079" s="2"/>
    </row>
    <row r="50080" spans="4:20" x14ac:dyDescent="0.2">
      <c r="D50080" s="2"/>
      <c r="E50080" s="2"/>
      <c r="F50080" s="2"/>
      <c r="G50080" s="2"/>
      <c r="O50080" s="2"/>
      <c r="Q50080" s="2"/>
      <c r="R50080" s="2"/>
      <c r="S50080" s="2"/>
      <c r="T50080" s="2"/>
    </row>
    <row r="50081" spans="4:20" x14ac:dyDescent="0.2">
      <c r="D50081" s="2"/>
      <c r="E50081" s="2"/>
      <c r="F50081" s="2"/>
      <c r="G50081" s="2"/>
      <c r="O50081" s="2"/>
      <c r="Q50081" s="2"/>
      <c r="R50081" s="2"/>
      <c r="S50081" s="2"/>
      <c r="T50081" s="2"/>
    </row>
    <row r="50082" spans="4:20" x14ac:dyDescent="0.2">
      <c r="D50082" s="2"/>
      <c r="E50082" s="2"/>
      <c r="F50082" s="2"/>
      <c r="G50082" s="2"/>
      <c r="O50082" s="2"/>
      <c r="Q50082" s="2"/>
      <c r="R50082" s="2"/>
      <c r="S50082" s="2"/>
      <c r="T50082" s="2"/>
    </row>
    <row r="50083" spans="4:20" x14ac:dyDescent="0.2">
      <c r="D50083" s="2"/>
      <c r="E50083" s="2"/>
      <c r="F50083" s="2"/>
      <c r="G50083" s="2"/>
      <c r="O50083" s="2"/>
      <c r="Q50083" s="2"/>
      <c r="R50083" s="2"/>
      <c r="S50083" s="2"/>
      <c r="T50083" s="2"/>
    </row>
    <row r="50084" spans="4:20" x14ac:dyDescent="0.2">
      <c r="D50084" s="2"/>
      <c r="E50084" s="2"/>
      <c r="F50084" s="2"/>
      <c r="G50084" s="2"/>
      <c r="O50084" s="2"/>
      <c r="Q50084" s="2"/>
      <c r="R50084" s="2"/>
      <c r="S50084" s="2"/>
      <c r="T50084" s="2"/>
    </row>
    <row r="50085" spans="4:20" x14ac:dyDescent="0.2">
      <c r="D50085" s="2"/>
      <c r="E50085" s="2"/>
      <c r="F50085" s="2"/>
      <c r="G50085" s="2"/>
      <c r="O50085" s="2"/>
      <c r="Q50085" s="2"/>
      <c r="R50085" s="2"/>
      <c r="S50085" s="2"/>
      <c r="T50085" s="2"/>
    </row>
    <row r="50086" spans="4:20" x14ac:dyDescent="0.2">
      <c r="D50086" s="2"/>
      <c r="E50086" s="2"/>
      <c r="F50086" s="2"/>
      <c r="G50086" s="2"/>
      <c r="O50086" s="2"/>
      <c r="Q50086" s="2"/>
      <c r="R50086" s="2"/>
      <c r="S50086" s="2"/>
      <c r="T50086" s="2"/>
    </row>
    <row r="50087" spans="4:20" x14ac:dyDescent="0.2">
      <c r="D50087" s="2"/>
      <c r="E50087" s="2"/>
      <c r="F50087" s="2"/>
      <c r="G50087" s="2"/>
      <c r="O50087" s="2"/>
      <c r="Q50087" s="2"/>
      <c r="R50087" s="2"/>
      <c r="S50087" s="2"/>
      <c r="T50087" s="2"/>
    </row>
    <row r="50088" spans="4:20" x14ac:dyDescent="0.2">
      <c r="D50088" s="2"/>
      <c r="E50088" s="2"/>
      <c r="F50088" s="2"/>
      <c r="G50088" s="2"/>
      <c r="O50088" s="2"/>
      <c r="Q50088" s="2"/>
      <c r="R50088" s="2"/>
      <c r="S50088" s="2"/>
      <c r="T50088" s="2"/>
    </row>
    <row r="50089" spans="4:20" x14ac:dyDescent="0.2">
      <c r="D50089" s="2"/>
      <c r="E50089" s="2"/>
      <c r="F50089" s="2"/>
      <c r="G50089" s="2"/>
      <c r="O50089" s="2"/>
      <c r="Q50089" s="2"/>
      <c r="R50089" s="2"/>
      <c r="S50089" s="2"/>
      <c r="T50089" s="2"/>
    </row>
    <row r="50090" spans="4:20" x14ac:dyDescent="0.2">
      <c r="D50090" s="2"/>
      <c r="E50090" s="2"/>
      <c r="F50090" s="2"/>
      <c r="G50090" s="2"/>
      <c r="O50090" s="2"/>
      <c r="Q50090" s="2"/>
      <c r="R50090" s="2"/>
      <c r="S50090" s="2"/>
      <c r="T50090" s="2"/>
    </row>
    <row r="50091" spans="4:20" x14ac:dyDescent="0.2">
      <c r="D50091" s="2"/>
      <c r="E50091" s="2"/>
      <c r="F50091" s="2"/>
      <c r="G50091" s="2"/>
      <c r="O50091" s="2"/>
      <c r="Q50091" s="2"/>
      <c r="R50091" s="2"/>
      <c r="S50091" s="2"/>
      <c r="T50091" s="2"/>
    </row>
    <row r="50092" spans="4:20" x14ac:dyDescent="0.2">
      <c r="D50092" s="2"/>
      <c r="E50092" s="2"/>
      <c r="F50092" s="2"/>
      <c r="G50092" s="2"/>
      <c r="O50092" s="2"/>
      <c r="Q50092" s="2"/>
      <c r="R50092" s="2"/>
      <c r="S50092" s="2"/>
      <c r="T50092" s="2"/>
    </row>
    <row r="50093" spans="4:20" x14ac:dyDescent="0.2">
      <c r="D50093" s="2"/>
      <c r="E50093" s="2"/>
      <c r="F50093" s="2"/>
      <c r="G50093" s="2"/>
      <c r="O50093" s="2"/>
      <c r="Q50093" s="2"/>
      <c r="R50093" s="2"/>
      <c r="S50093" s="2"/>
      <c r="T50093" s="2"/>
    </row>
    <row r="50094" spans="4:20" x14ac:dyDescent="0.2">
      <c r="D50094" s="2"/>
      <c r="E50094" s="2"/>
      <c r="F50094" s="2"/>
      <c r="G50094" s="2"/>
      <c r="O50094" s="2"/>
      <c r="Q50094" s="2"/>
      <c r="R50094" s="2"/>
      <c r="S50094" s="2"/>
      <c r="T50094" s="2"/>
    </row>
    <row r="50095" spans="4:20" x14ac:dyDescent="0.2">
      <c r="D50095" s="2"/>
      <c r="E50095" s="2"/>
      <c r="F50095" s="2"/>
      <c r="G50095" s="2"/>
      <c r="O50095" s="2"/>
      <c r="Q50095" s="2"/>
      <c r="R50095" s="2"/>
      <c r="S50095" s="2"/>
      <c r="T50095" s="2"/>
    </row>
    <row r="50096" spans="4:20" x14ac:dyDescent="0.2">
      <c r="D50096" s="2"/>
      <c r="E50096" s="2"/>
      <c r="F50096" s="2"/>
      <c r="G50096" s="2"/>
      <c r="O50096" s="2"/>
      <c r="Q50096" s="2"/>
      <c r="R50096" s="2"/>
      <c r="S50096" s="2"/>
      <c r="T50096" s="2"/>
    </row>
    <row r="50097" spans="4:20" x14ac:dyDescent="0.2">
      <c r="D50097" s="2"/>
      <c r="E50097" s="2"/>
      <c r="F50097" s="2"/>
      <c r="G50097" s="2"/>
      <c r="O50097" s="2"/>
      <c r="Q50097" s="2"/>
      <c r="R50097" s="2"/>
      <c r="S50097" s="2"/>
      <c r="T50097" s="2"/>
    </row>
    <row r="50098" spans="4:20" x14ac:dyDescent="0.2">
      <c r="D50098" s="2"/>
      <c r="E50098" s="2"/>
      <c r="F50098" s="2"/>
      <c r="G50098" s="2"/>
      <c r="O50098" s="2"/>
      <c r="Q50098" s="2"/>
      <c r="R50098" s="2"/>
      <c r="S50098" s="2"/>
      <c r="T50098" s="2"/>
    </row>
    <row r="50099" spans="4:20" x14ac:dyDescent="0.2">
      <c r="D50099" s="2"/>
      <c r="E50099" s="2"/>
      <c r="F50099" s="2"/>
      <c r="G50099" s="2"/>
      <c r="O50099" s="2"/>
      <c r="Q50099" s="2"/>
      <c r="R50099" s="2"/>
      <c r="S50099" s="2"/>
      <c r="T50099" s="2"/>
    </row>
    <row r="50100" spans="4:20" x14ac:dyDescent="0.2">
      <c r="D50100" s="2"/>
      <c r="E50100" s="2"/>
      <c r="F50100" s="2"/>
      <c r="G50100" s="2"/>
      <c r="O50100" s="2"/>
      <c r="Q50100" s="2"/>
      <c r="R50100" s="2"/>
      <c r="S50100" s="2"/>
      <c r="T50100" s="2"/>
    </row>
    <row r="50101" spans="4:20" x14ac:dyDescent="0.2">
      <c r="D50101" s="2"/>
      <c r="E50101" s="2"/>
      <c r="F50101" s="2"/>
      <c r="G50101" s="2"/>
      <c r="O50101" s="2"/>
      <c r="Q50101" s="2"/>
      <c r="R50101" s="2"/>
      <c r="S50101" s="2"/>
      <c r="T50101" s="2"/>
    </row>
    <row r="50102" spans="4:20" x14ac:dyDescent="0.2">
      <c r="D50102" s="2"/>
      <c r="E50102" s="2"/>
      <c r="F50102" s="2"/>
      <c r="G50102" s="2"/>
      <c r="O50102" s="2"/>
      <c r="Q50102" s="2"/>
      <c r="R50102" s="2"/>
      <c r="S50102" s="2"/>
      <c r="T50102" s="2"/>
    </row>
    <row r="50103" spans="4:20" x14ac:dyDescent="0.2">
      <c r="D50103" s="2"/>
      <c r="E50103" s="2"/>
      <c r="F50103" s="2"/>
      <c r="G50103" s="2"/>
      <c r="O50103" s="2"/>
      <c r="Q50103" s="2"/>
      <c r="R50103" s="2"/>
      <c r="S50103" s="2"/>
      <c r="T50103" s="2"/>
    </row>
    <row r="50104" spans="4:20" x14ac:dyDescent="0.2">
      <c r="D50104" s="2"/>
      <c r="E50104" s="2"/>
      <c r="F50104" s="2"/>
      <c r="G50104" s="2"/>
      <c r="O50104" s="2"/>
      <c r="Q50104" s="2"/>
      <c r="R50104" s="2"/>
      <c r="S50104" s="2"/>
      <c r="T50104" s="2"/>
    </row>
    <row r="50105" spans="4:20" x14ac:dyDescent="0.2">
      <c r="D50105" s="2"/>
      <c r="E50105" s="2"/>
      <c r="F50105" s="2"/>
      <c r="G50105" s="2"/>
      <c r="O50105" s="2"/>
      <c r="Q50105" s="2"/>
      <c r="R50105" s="2"/>
      <c r="S50105" s="2"/>
      <c r="T50105" s="2"/>
    </row>
    <row r="50106" spans="4:20" x14ac:dyDescent="0.2">
      <c r="D50106" s="2"/>
      <c r="E50106" s="2"/>
      <c r="F50106" s="2"/>
      <c r="G50106" s="2"/>
      <c r="O50106" s="2"/>
      <c r="Q50106" s="2"/>
      <c r="R50106" s="2"/>
      <c r="S50106" s="2"/>
      <c r="T50106" s="2"/>
    </row>
    <row r="50107" spans="4:20" x14ac:dyDescent="0.2">
      <c r="D50107" s="2"/>
      <c r="E50107" s="2"/>
      <c r="F50107" s="2"/>
      <c r="G50107" s="2"/>
      <c r="O50107" s="2"/>
      <c r="Q50107" s="2"/>
      <c r="R50107" s="2"/>
      <c r="S50107" s="2"/>
      <c r="T50107" s="2"/>
    </row>
    <row r="50108" spans="4:20" x14ac:dyDescent="0.2">
      <c r="D50108" s="2"/>
      <c r="E50108" s="2"/>
      <c r="F50108" s="2"/>
      <c r="G50108" s="2"/>
      <c r="O50108" s="2"/>
      <c r="Q50108" s="2"/>
      <c r="R50108" s="2"/>
      <c r="S50108" s="2"/>
      <c r="T50108" s="2"/>
    </row>
    <row r="50109" spans="4:20" x14ac:dyDescent="0.2">
      <c r="D50109" s="2"/>
      <c r="E50109" s="2"/>
      <c r="F50109" s="2"/>
      <c r="G50109" s="2"/>
      <c r="O50109" s="2"/>
      <c r="Q50109" s="2"/>
      <c r="R50109" s="2"/>
      <c r="S50109" s="2"/>
      <c r="T50109" s="2"/>
    </row>
    <row r="50110" spans="4:20" x14ac:dyDescent="0.2">
      <c r="D50110" s="2"/>
      <c r="E50110" s="2"/>
      <c r="F50110" s="2"/>
      <c r="G50110" s="2"/>
      <c r="O50110" s="2"/>
      <c r="Q50110" s="2"/>
      <c r="R50110" s="2"/>
      <c r="S50110" s="2"/>
      <c r="T50110" s="2"/>
    </row>
    <row r="50111" spans="4:20" x14ac:dyDescent="0.2">
      <c r="D50111" s="2"/>
      <c r="E50111" s="2"/>
      <c r="F50111" s="2"/>
      <c r="G50111" s="2"/>
      <c r="O50111" s="2"/>
      <c r="Q50111" s="2"/>
      <c r="R50111" s="2"/>
      <c r="S50111" s="2"/>
      <c r="T50111" s="2"/>
    </row>
    <row r="50112" spans="4:20" x14ac:dyDescent="0.2">
      <c r="D50112" s="2"/>
      <c r="E50112" s="2"/>
      <c r="F50112" s="2"/>
      <c r="G50112" s="2"/>
      <c r="O50112" s="2"/>
      <c r="Q50112" s="2"/>
      <c r="R50112" s="2"/>
      <c r="S50112" s="2"/>
      <c r="T50112" s="2"/>
    </row>
    <row r="50113" spans="4:20" x14ac:dyDescent="0.2">
      <c r="D50113" s="2"/>
      <c r="E50113" s="2"/>
      <c r="F50113" s="2"/>
      <c r="G50113" s="2"/>
      <c r="O50113" s="2"/>
      <c r="Q50113" s="2"/>
      <c r="R50113" s="2"/>
      <c r="S50113" s="2"/>
      <c r="T50113" s="2"/>
    </row>
    <row r="50114" spans="4:20" x14ac:dyDescent="0.2">
      <c r="D50114" s="2"/>
      <c r="E50114" s="2"/>
      <c r="F50114" s="2"/>
      <c r="G50114" s="2"/>
      <c r="O50114" s="2"/>
      <c r="Q50114" s="2"/>
      <c r="R50114" s="2"/>
      <c r="S50114" s="2"/>
      <c r="T50114" s="2"/>
    </row>
    <row r="50115" spans="4:20" x14ac:dyDescent="0.2">
      <c r="D50115" s="2"/>
      <c r="E50115" s="2"/>
      <c r="F50115" s="2"/>
      <c r="G50115" s="2"/>
      <c r="O50115" s="2"/>
      <c r="Q50115" s="2"/>
      <c r="R50115" s="2"/>
      <c r="S50115" s="2"/>
      <c r="T50115" s="2"/>
    </row>
    <row r="50116" spans="4:20" x14ac:dyDescent="0.2">
      <c r="D50116" s="2"/>
      <c r="E50116" s="2"/>
      <c r="F50116" s="2"/>
      <c r="G50116" s="2"/>
      <c r="O50116" s="2"/>
      <c r="Q50116" s="2"/>
      <c r="R50116" s="2"/>
      <c r="S50116" s="2"/>
      <c r="T50116" s="2"/>
    </row>
    <row r="50117" spans="4:20" x14ac:dyDescent="0.2">
      <c r="D50117" s="2"/>
      <c r="E50117" s="2"/>
      <c r="F50117" s="2"/>
      <c r="G50117" s="2"/>
      <c r="O50117" s="2"/>
      <c r="Q50117" s="2"/>
      <c r="R50117" s="2"/>
      <c r="S50117" s="2"/>
      <c r="T50117" s="2"/>
    </row>
    <row r="50118" spans="4:20" x14ac:dyDescent="0.2">
      <c r="D50118" s="2"/>
      <c r="E50118" s="2"/>
      <c r="F50118" s="2"/>
      <c r="G50118" s="2"/>
      <c r="O50118" s="2"/>
      <c r="Q50118" s="2"/>
      <c r="R50118" s="2"/>
      <c r="S50118" s="2"/>
      <c r="T50118" s="2"/>
    </row>
    <row r="50119" spans="4:20" x14ac:dyDescent="0.2">
      <c r="D50119" s="2"/>
      <c r="E50119" s="2"/>
      <c r="F50119" s="2"/>
      <c r="G50119" s="2"/>
      <c r="O50119" s="2"/>
      <c r="Q50119" s="2"/>
      <c r="R50119" s="2"/>
      <c r="S50119" s="2"/>
      <c r="T50119" s="2"/>
    </row>
    <row r="50120" spans="4:20" x14ac:dyDescent="0.2">
      <c r="D50120" s="2"/>
      <c r="E50120" s="2"/>
      <c r="F50120" s="2"/>
      <c r="G50120" s="2"/>
      <c r="O50120" s="2"/>
      <c r="Q50120" s="2"/>
      <c r="R50120" s="2"/>
      <c r="S50120" s="2"/>
      <c r="T50120" s="2"/>
    </row>
    <row r="50121" spans="4:20" x14ac:dyDescent="0.2">
      <c r="D50121" s="2"/>
      <c r="E50121" s="2"/>
      <c r="F50121" s="2"/>
      <c r="G50121" s="2"/>
      <c r="O50121" s="2"/>
      <c r="Q50121" s="2"/>
      <c r="R50121" s="2"/>
      <c r="S50121" s="2"/>
      <c r="T50121" s="2"/>
    </row>
    <row r="50122" spans="4:20" x14ac:dyDescent="0.2">
      <c r="D50122" s="2"/>
      <c r="E50122" s="2"/>
      <c r="F50122" s="2"/>
      <c r="G50122" s="2"/>
      <c r="O50122" s="2"/>
      <c r="Q50122" s="2"/>
      <c r="R50122" s="2"/>
      <c r="S50122" s="2"/>
      <c r="T50122" s="2"/>
    </row>
    <row r="50123" spans="4:20" x14ac:dyDescent="0.2">
      <c r="D50123" s="2"/>
      <c r="E50123" s="2"/>
      <c r="F50123" s="2"/>
      <c r="G50123" s="2"/>
      <c r="O50123" s="2"/>
      <c r="Q50123" s="2"/>
      <c r="R50123" s="2"/>
      <c r="S50123" s="2"/>
      <c r="T50123" s="2"/>
    </row>
    <row r="50124" spans="4:20" x14ac:dyDescent="0.2">
      <c r="D50124" s="2"/>
      <c r="E50124" s="2"/>
      <c r="F50124" s="2"/>
      <c r="G50124" s="2"/>
      <c r="O50124" s="2"/>
      <c r="Q50124" s="2"/>
      <c r="R50124" s="2"/>
      <c r="S50124" s="2"/>
      <c r="T50124" s="2"/>
    </row>
    <row r="50125" spans="4:20" x14ac:dyDescent="0.2">
      <c r="D50125" s="2"/>
      <c r="E50125" s="2"/>
      <c r="F50125" s="2"/>
      <c r="G50125" s="2"/>
      <c r="O50125" s="2"/>
      <c r="Q50125" s="2"/>
      <c r="R50125" s="2"/>
      <c r="S50125" s="2"/>
      <c r="T50125" s="2"/>
    </row>
    <row r="50126" spans="4:20" x14ac:dyDescent="0.2">
      <c r="D50126" s="2"/>
      <c r="E50126" s="2"/>
      <c r="F50126" s="2"/>
      <c r="G50126" s="2"/>
      <c r="O50126" s="2"/>
      <c r="Q50126" s="2"/>
      <c r="R50126" s="2"/>
      <c r="S50126" s="2"/>
      <c r="T50126" s="2"/>
    </row>
    <row r="50127" spans="4:20" x14ac:dyDescent="0.2">
      <c r="D50127" s="2"/>
      <c r="E50127" s="2"/>
      <c r="F50127" s="2"/>
      <c r="G50127" s="2"/>
      <c r="O50127" s="2"/>
      <c r="Q50127" s="2"/>
      <c r="R50127" s="2"/>
      <c r="S50127" s="2"/>
      <c r="T50127" s="2"/>
    </row>
    <row r="50128" spans="4:20" x14ac:dyDescent="0.2">
      <c r="D50128" s="2"/>
      <c r="E50128" s="2"/>
      <c r="F50128" s="2"/>
      <c r="G50128" s="2"/>
      <c r="O50128" s="2"/>
      <c r="Q50128" s="2"/>
      <c r="R50128" s="2"/>
      <c r="S50128" s="2"/>
      <c r="T50128" s="2"/>
    </row>
    <row r="50129" spans="4:20" x14ac:dyDescent="0.2">
      <c r="D50129" s="2"/>
      <c r="E50129" s="2"/>
      <c r="F50129" s="2"/>
      <c r="G50129" s="2"/>
      <c r="O50129" s="2"/>
      <c r="Q50129" s="2"/>
      <c r="R50129" s="2"/>
      <c r="S50129" s="2"/>
      <c r="T50129" s="2"/>
    </row>
    <row r="50130" spans="4:20" x14ac:dyDescent="0.2">
      <c r="D50130" s="2"/>
      <c r="E50130" s="2"/>
      <c r="F50130" s="2"/>
      <c r="G50130" s="2"/>
      <c r="O50130" s="2"/>
      <c r="Q50130" s="2"/>
      <c r="R50130" s="2"/>
      <c r="S50130" s="2"/>
      <c r="T50130" s="2"/>
    </row>
    <row r="50131" spans="4:20" x14ac:dyDescent="0.2">
      <c r="D50131" s="2"/>
      <c r="E50131" s="2"/>
      <c r="F50131" s="2"/>
      <c r="G50131" s="2"/>
      <c r="O50131" s="2"/>
      <c r="Q50131" s="2"/>
      <c r="R50131" s="2"/>
      <c r="S50131" s="2"/>
      <c r="T50131" s="2"/>
    </row>
    <row r="50132" spans="4:20" x14ac:dyDescent="0.2">
      <c r="D50132" s="2"/>
      <c r="E50132" s="2"/>
      <c r="F50132" s="2"/>
      <c r="G50132" s="2"/>
      <c r="O50132" s="2"/>
      <c r="Q50132" s="2"/>
      <c r="R50132" s="2"/>
      <c r="S50132" s="2"/>
      <c r="T50132" s="2"/>
    </row>
    <row r="50133" spans="4:20" x14ac:dyDescent="0.2">
      <c r="D50133" s="2"/>
      <c r="E50133" s="2"/>
      <c r="F50133" s="2"/>
      <c r="G50133" s="2"/>
      <c r="O50133" s="2"/>
      <c r="Q50133" s="2"/>
      <c r="R50133" s="2"/>
      <c r="S50133" s="2"/>
      <c r="T50133" s="2"/>
    </row>
    <row r="50134" spans="4:20" x14ac:dyDescent="0.2">
      <c r="D50134" s="2"/>
      <c r="E50134" s="2"/>
      <c r="F50134" s="2"/>
      <c r="G50134" s="2"/>
      <c r="O50134" s="2"/>
      <c r="Q50134" s="2"/>
      <c r="R50134" s="2"/>
      <c r="S50134" s="2"/>
      <c r="T50134" s="2"/>
    </row>
    <row r="50135" spans="4:20" x14ac:dyDescent="0.2">
      <c r="D50135" s="2"/>
      <c r="E50135" s="2"/>
      <c r="F50135" s="2"/>
      <c r="G50135" s="2"/>
      <c r="O50135" s="2"/>
      <c r="Q50135" s="2"/>
      <c r="R50135" s="2"/>
      <c r="S50135" s="2"/>
      <c r="T50135" s="2"/>
    </row>
    <row r="50136" spans="4:20" x14ac:dyDescent="0.2">
      <c r="D50136" s="2"/>
      <c r="E50136" s="2"/>
      <c r="F50136" s="2"/>
      <c r="G50136" s="2"/>
      <c r="O50136" s="2"/>
      <c r="Q50136" s="2"/>
      <c r="R50136" s="2"/>
      <c r="S50136" s="2"/>
      <c r="T50136" s="2"/>
    </row>
    <row r="50137" spans="4:20" x14ac:dyDescent="0.2">
      <c r="D50137" s="2"/>
      <c r="E50137" s="2"/>
      <c r="F50137" s="2"/>
      <c r="G50137" s="2"/>
      <c r="O50137" s="2"/>
      <c r="Q50137" s="2"/>
      <c r="R50137" s="2"/>
      <c r="S50137" s="2"/>
      <c r="T50137" s="2"/>
    </row>
    <row r="50138" spans="4:20" x14ac:dyDescent="0.2">
      <c r="D50138" s="2"/>
      <c r="E50138" s="2"/>
      <c r="F50138" s="2"/>
      <c r="G50138" s="2"/>
      <c r="O50138" s="2"/>
      <c r="Q50138" s="2"/>
      <c r="R50138" s="2"/>
      <c r="S50138" s="2"/>
      <c r="T50138" s="2"/>
    </row>
    <row r="50139" spans="4:20" x14ac:dyDescent="0.2">
      <c r="D50139" s="2"/>
      <c r="E50139" s="2"/>
      <c r="F50139" s="2"/>
      <c r="G50139" s="2"/>
      <c r="O50139" s="2"/>
      <c r="Q50139" s="2"/>
      <c r="R50139" s="2"/>
      <c r="S50139" s="2"/>
      <c r="T50139" s="2"/>
    </row>
    <row r="50140" spans="4:20" x14ac:dyDescent="0.2">
      <c r="D50140" s="2"/>
      <c r="E50140" s="2"/>
      <c r="F50140" s="2"/>
      <c r="G50140" s="2"/>
      <c r="O50140" s="2"/>
      <c r="Q50140" s="2"/>
      <c r="R50140" s="2"/>
      <c r="S50140" s="2"/>
      <c r="T50140" s="2"/>
    </row>
    <row r="50141" spans="4:20" x14ac:dyDescent="0.2">
      <c r="D50141" s="2"/>
      <c r="E50141" s="2"/>
      <c r="F50141" s="2"/>
      <c r="G50141" s="2"/>
      <c r="O50141" s="2"/>
      <c r="Q50141" s="2"/>
      <c r="R50141" s="2"/>
      <c r="S50141" s="2"/>
      <c r="T50141" s="2"/>
    </row>
    <row r="50142" spans="4:20" x14ac:dyDescent="0.2">
      <c r="D50142" s="2"/>
      <c r="E50142" s="2"/>
      <c r="F50142" s="2"/>
      <c r="G50142" s="2"/>
      <c r="O50142" s="2"/>
      <c r="Q50142" s="2"/>
      <c r="R50142" s="2"/>
      <c r="S50142" s="2"/>
      <c r="T50142" s="2"/>
    </row>
    <row r="50143" spans="4:20" x14ac:dyDescent="0.2">
      <c r="D50143" s="2"/>
      <c r="E50143" s="2"/>
      <c r="F50143" s="2"/>
      <c r="G50143" s="2"/>
      <c r="O50143" s="2"/>
      <c r="Q50143" s="2"/>
      <c r="R50143" s="2"/>
      <c r="S50143" s="2"/>
      <c r="T50143" s="2"/>
    </row>
    <row r="50144" spans="4:20" x14ac:dyDescent="0.2">
      <c r="D50144" s="2"/>
      <c r="E50144" s="2"/>
      <c r="F50144" s="2"/>
      <c r="G50144" s="2"/>
      <c r="O50144" s="2"/>
      <c r="Q50144" s="2"/>
      <c r="R50144" s="2"/>
      <c r="S50144" s="2"/>
      <c r="T50144" s="2"/>
    </row>
    <row r="50145" spans="4:20" x14ac:dyDescent="0.2">
      <c r="D50145" s="2"/>
      <c r="E50145" s="2"/>
      <c r="F50145" s="2"/>
      <c r="G50145" s="2"/>
      <c r="O50145" s="2"/>
      <c r="Q50145" s="2"/>
      <c r="R50145" s="2"/>
      <c r="S50145" s="2"/>
      <c r="T50145" s="2"/>
    </row>
    <row r="50146" spans="4:20" x14ac:dyDescent="0.2">
      <c r="D50146" s="2"/>
      <c r="E50146" s="2"/>
      <c r="F50146" s="2"/>
      <c r="G50146" s="2"/>
      <c r="O50146" s="2"/>
      <c r="Q50146" s="2"/>
      <c r="R50146" s="2"/>
      <c r="S50146" s="2"/>
      <c r="T50146" s="2"/>
    </row>
    <row r="50147" spans="4:20" x14ac:dyDescent="0.2">
      <c r="D50147" s="2"/>
      <c r="E50147" s="2"/>
      <c r="F50147" s="2"/>
      <c r="G50147" s="2"/>
      <c r="O50147" s="2"/>
      <c r="Q50147" s="2"/>
      <c r="R50147" s="2"/>
      <c r="S50147" s="2"/>
      <c r="T50147" s="2"/>
    </row>
    <row r="50148" spans="4:20" x14ac:dyDescent="0.2">
      <c r="D50148" s="2"/>
      <c r="E50148" s="2"/>
      <c r="F50148" s="2"/>
      <c r="G50148" s="2"/>
      <c r="O50148" s="2"/>
      <c r="Q50148" s="2"/>
      <c r="R50148" s="2"/>
      <c r="S50148" s="2"/>
      <c r="T50148" s="2"/>
    </row>
    <row r="50149" spans="4:20" x14ac:dyDescent="0.2">
      <c r="D50149" s="2"/>
      <c r="E50149" s="2"/>
      <c r="F50149" s="2"/>
      <c r="G50149" s="2"/>
      <c r="O50149" s="2"/>
      <c r="Q50149" s="2"/>
      <c r="R50149" s="2"/>
      <c r="S50149" s="2"/>
      <c r="T50149" s="2"/>
    </row>
    <row r="50150" spans="4:20" x14ac:dyDescent="0.2">
      <c r="D50150" s="2"/>
      <c r="E50150" s="2"/>
      <c r="F50150" s="2"/>
      <c r="G50150" s="2"/>
      <c r="O50150" s="2"/>
      <c r="Q50150" s="2"/>
      <c r="R50150" s="2"/>
      <c r="S50150" s="2"/>
      <c r="T50150" s="2"/>
    </row>
    <row r="50151" spans="4:20" x14ac:dyDescent="0.2">
      <c r="D50151" s="2"/>
      <c r="E50151" s="2"/>
      <c r="F50151" s="2"/>
      <c r="G50151" s="2"/>
      <c r="O50151" s="2"/>
      <c r="Q50151" s="2"/>
      <c r="R50151" s="2"/>
      <c r="S50151" s="2"/>
      <c r="T50151" s="2"/>
    </row>
    <row r="50152" spans="4:20" x14ac:dyDescent="0.2">
      <c r="D50152" s="2"/>
      <c r="E50152" s="2"/>
      <c r="F50152" s="2"/>
      <c r="G50152" s="2"/>
      <c r="O50152" s="2"/>
      <c r="Q50152" s="2"/>
      <c r="R50152" s="2"/>
      <c r="S50152" s="2"/>
      <c r="T50152" s="2"/>
    </row>
    <row r="50153" spans="4:20" x14ac:dyDescent="0.2">
      <c r="D50153" s="2"/>
      <c r="E50153" s="2"/>
      <c r="F50153" s="2"/>
      <c r="G50153" s="2"/>
      <c r="O50153" s="2"/>
      <c r="Q50153" s="2"/>
      <c r="R50153" s="2"/>
      <c r="S50153" s="2"/>
      <c r="T50153" s="2"/>
    </row>
    <row r="50154" spans="4:20" x14ac:dyDescent="0.2">
      <c r="D50154" s="2"/>
      <c r="E50154" s="2"/>
      <c r="F50154" s="2"/>
      <c r="G50154" s="2"/>
      <c r="O50154" s="2"/>
      <c r="Q50154" s="2"/>
      <c r="R50154" s="2"/>
      <c r="S50154" s="2"/>
      <c r="T50154" s="2"/>
    </row>
    <row r="50155" spans="4:20" x14ac:dyDescent="0.2">
      <c r="D50155" s="2"/>
      <c r="E50155" s="2"/>
      <c r="F50155" s="2"/>
      <c r="G50155" s="2"/>
      <c r="O50155" s="2"/>
      <c r="Q50155" s="2"/>
      <c r="R50155" s="2"/>
      <c r="S50155" s="2"/>
      <c r="T50155" s="2"/>
    </row>
    <row r="50156" spans="4:20" x14ac:dyDescent="0.2">
      <c r="D50156" s="2"/>
      <c r="E50156" s="2"/>
      <c r="F50156" s="2"/>
      <c r="G50156" s="2"/>
      <c r="O50156" s="2"/>
      <c r="Q50156" s="2"/>
      <c r="R50156" s="2"/>
      <c r="S50156" s="2"/>
      <c r="T50156" s="2"/>
    </row>
    <row r="50157" spans="4:20" x14ac:dyDescent="0.2">
      <c r="D50157" s="2"/>
      <c r="E50157" s="2"/>
      <c r="F50157" s="2"/>
      <c r="G50157" s="2"/>
      <c r="O50157" s="2"/>
      <c r="Q50157" s="2"/>
      <c r="R50157" s="2"/>
      <c r="S50157" s="2"/>
      <c r="T50157" s="2"/>
    </row>
    <row r="50158" spans="4:20" x14ac:dyDescent="0.2">
      <c r="D50158" s="2"/>
      <c r="E50158" s="2"/>
      <c r="F50158" s="2"/>
      <c r="G50158" s="2"/>
      <c r="O50158" s="2"/>
      <c r="Q50158" s="2"/>
      <c r="R50158" s="2"/>
      <c r="S50158" s="2"/>
      <c r="T50158" s="2"/>
    </row>
    <row r="50159" spans="4:20" x14ac:dyDescent="0.2">
      <c r="D50159" s="2"/>
      <c r="E50159" s="2"/>
      <c r="F50159" s="2"/>
      <c r="G50159" s="2"/>
      <c r="O50159" s="2"/>
      <c r="Q50159" s="2"/>
      <c r="R50159" s="2"/>
      <c r="S50159" s="2"/>
      <c r="T50159" s="2"/>
    </row>
    <row r="50160" spans="4:20" x14ac:dyDescent="0.2">
      <c r="D50160" s="2"/>
      <c r="E50160" s="2"/>
      <c r="F50160" s="2"/>
      <c r="G50160" s="2"/>
      <c r="O50160" s="2"/>
      <c r="Q50160" s="2"/>
      <c r="R50160" s="2"/>
      <c r="S50160" s="2"/>
      <c r="T50160" s="2"/>
    </row>
    <row r="50161" spans="4:20" x14ac:dyDescent="0.2">
      <c r="D50161" s="2"/>
      <c r="E50161" s="2"/>
      <c r="F50161" s="2"/>
      <c r="G50161" s="2"/>
      <c r="O50161" s="2"/>
      <c r="Q50161" s="2"/>
      <c r="R50161" s="2"/>
      <c r="S50161" s="2"/>
      <c r="T50161" s="2"/>
    </row>
    <row r="50162" spans="4:20" x14ac:dyDescent="0.2">
      <c r="D50162" s="2"/>
      <c r="E50162" s="2"/>
      <c r="F50162" s="2"/>
      <c r="G50162" s="2"/>
      <c r="O50162" s="2"/>
      <c r="Q50162" s="2"/>
      <c r="R50162" s="2"/>
      <c r="S50162" s="2"/>
      <c r="T50162" s="2"/>
    </row>
    <row r="50163" spans="4:20" x14ac:dyDescent="0.2">
      <c r="D50163" s="2"/>
      <c r="E50163" s="2"/>
      <c r="F50163" s="2"/>
      <c r="G50163" s="2"/>
      <c r="O50163" s="2"/>
      <c r="Q50163" s="2"/>
      <c r="R50163" s="2"/>
      <c r="S50163" s="2"/>
      <c r="T50163" s="2"/>
    </row>
    <row r="50164" spans="4:20" x14ac:dyDescent="0.2">
      <c r="D50164" s="2"/>
      <c r="E50164" s="2"/>
      <c r="F50164" s="2"/>
      <c r="G50164" s="2"/>
      <c r="O50164" s="2"/>
      <c r="Q50164" s="2"/>
      <c r="R50164" s="2"/>
      <c r="S50164" s="2"/>
      <c r="T50164" s="2"/>
    </row>
    <row r="50165" spans="4:20" x14ac:dyDescent="0.2">
      <c r="D50165" s="2"/>
      <c r="E50165" s="2"/>
      <c r="F50165" s="2"/>
      <c r="G50165" s="2"/>
      <c r="O50165" s="2"/>
      <c r="Q50165" s="2"/>
      <c r="R50165" s="2"/>
      <c r="S50165" s="2"/>
      <c r="T50165" s="2"/>
    </row>
    <row r="50166" spans="4:20" x14ac:dyDescent="0.2">
      <c r="D50166" s="2"/>
      <c r="E50166" s="2"/>
      <c r="F50166" s="2"/>
      <c r="G50166" s="2"/>
      <c r="O50166" s="2"/>
      <c r="Q50166" s="2"/>
      <c r="R50166" s="2"/>
      <c r="S50166" s="2"/>
      <c r="T50166" s="2"/>
    </row>
    <row r="50167" spans="4:20" x14ac:dyDescent="0.2">
      <c r="D50167" s="2"/>
      <c r="E50167" s="2"/>
      <c r="F50167" s="2"/>
      <c r="G50167" s="2"/>
      <c r="O50167" s="2"/>
      <c r="Q50167" s="2"/>
      <c r="R50167" s="2"/>
      <c r="S50167" s="2"/>
      <c r="T50167" s="2"/>
    </row>
    <row r="50168" spans="4:20" x14ac:dyDescent="0.2">
      <c r="D50168" s="2"/>
      <c r="E50168" s="2"/>
      <c r="F50168" s="2"/>
      <c r="G50168" s="2"/>
      <c r="O50168" s="2"/>
      <c r="Q50168" s="2"/>
      <c r="R50168" s="2"/>
      <c r="S50168" s="2"/>
      <c r="T50168" s="2"/>
    </row>
    <row r="50169" spans="4:20" x14ac:dyDescent="0.2">
      <c r="D50169" s="2"/>
      <c r="E50169" s="2"/>
      <c r="F50169" s="2"/>
      <c r="G50169" s="2"/>
      <c r="O50169" s="2"/>
      <c r="Q50169" s="2"/>
      <c r="R50169" s="2"/>
      <c r="S50169" s="2"/>
      <c r="T50169" s="2"/>
    </row>
    <row r="50170" spans="4:20" x14ac:dyDescent="0.2">
      <c r="D50170" s="2"/>
      <c r="E50170" s="2"/>
      <c r="F50170" s="2"/>
      <c r="G50170" s="2"/>
      <c r="O50170" s="2"/>
      <c r="Q50170" s="2"/>
      <c r="R50170" s="2"/>
      <c r="S50170" s="2"/>
      <c r="T50170" s="2"/>
    </row>
    <row r="50171" spans="4:20" x14ac:dyDescent="0.2">
      <c r="D50171" s="2"/>
      <c r="E50171" s="2"/>
      <c r="F50171" s="2"/>
      <c r="G50171" s="2"/>
      <c r="O50171" s="2"/>
      <c r="Q50171" s="2"/>
      <c r="R50171" s="2"/>
      <c r="S50171" s="2"/>
      <c r="T50171" s="2"/>
    </row>
    <row r="50172" spans="4:20" x14ac:dyDescent="0.2">
      <c r="D50172" s="2"/>
      <c r="E50172" s="2"/>
      <c r="F50172" s="2"/>
      <c r="G50172" s="2"/>
      <c r="O50172" s="2"/>
      <c r="Q50172" s="2"/>
      <c r="R50172" s="2"/>
      <c r="S50172" s="2"/>
      <c r="T50172" s="2"/>
    </row>
    <row r="50173" spans="4:20" x14ac:dyDescent="0.2">
      <c r="D50173" s="2"/>
      <c r="E50173" s="2"/>
      <c r="F50173" s="2"/>
      <c r="G50173" s="2"/>
      <c r="O50173" s="2"/>
      <c r="Q50173" s="2"/>
      <c r="R50173" s="2"/>
      <c r="S50173" s="2"/>
      <c r="T50173" s="2"/>
    </row>
    <row r="50174" spans="4:20" x14ac:dyDescent="0.2">
      <c r="D50174" s="2"/>
      <c r="E50174" s="2"/>
      <c r="F50174" s="2"/>
      <c r="G50174" s="2"/>
      <c r="O50174" s="2"/>
      <c r="Q50174" s="2"/>
      <c r="R50174" s="2"/>
      <c r="S50174" s="2"/>
      <c r="T50174" s="2"/>
    </row>
    <row r="50175" spans="4:20" x14ac:dyDescent="0.2">
      <c r="D50175" s="2"/>
      <c r="E50175" s="2"/>
      <c r="F50175" s="2"/>
      <c r="G50175" s="2"/>
      <c r="O50175" s="2"/>
      <c r="Q50175" s="2"/>
      <c r="R50175" s="2"/>
      <c r="S50175" s="2"/>
      <c r="T50175" s="2"/>
    </row>
    <row r="50176" spans="4:20" x14ac:dyDescent="0.2">
      <c r="D50176" s="2"/>
      <c r="E50176" s="2"/>
      <c r="F50176" s="2"/>
      <c r="G50176" s="2"/>
      <c r="O50176" s="2"/>
      <c r="Q50176" s="2"/>
      <c r="R50176" s="2"/>
      <c r="S50176" s="2"/>
      <c r="T50176" s="2"/>
    </row>
    <row r="50177" spans="4:20" x14ac:dyDescent="0.2">
      <c r="D50177" s="2"/>
      <c r="E50177" s="2"/>
      <c r="F50177" s="2"/>
      <c r="G50177" s="2"/>
      <c r="O50177" s="2"/>
      <c r="Q50177" s="2"/>
      <c r="R50177" s="2"/>
      <c r="S50177" s="2"/>
      <c r="T50177" s="2"/>
    </row>
    <row r="50178" spans="4:20" x14ac:dyDescent="0.2">
      <c r="D50178" s="2"/>
      <c r="E50178" s="2"/>
      <c r="F50178" s="2"/>
      <c r="G50178" s="2"/>
      <c r="O50178" s="2"/>
      <c r="Q50178" s="2"/>
      <c r="R50178" s="2"/>
      <c r="S50178" s="2"/>
      <c r="T50178" s="2"/>
    </row>
    <row r="50179" spans="4:20" x14ac:dyDescent="0.2">
      <c r="D50179" s="2"/>
      <c r="E50179" s="2"/>
      <c r="F50179" s="2"/>
      <c r="G50179" s="2"/>
      <c r="O50179" s="2"/>
      <c r="Q50179" s="2"/>
      <c r="R50179" s="2"/>
      <c r="S50179" s="2"/>
      <c r="T50179" s="2"/>
    </row>
    <row r="50180" spans="4:20" x14ac:dyDescent="0.2">
      <c r="D50180" s="2"/>
      <c r="E50180" s="2"/>
      <c r="F50180" s="2"/>
      <c r="G50180" s="2"/>
      <c r="O50180" s="2"/>
      <c r="Q50180" s="2"/>
      <c r="R50180" s="2"/>
      <c r="S50180" s="2"/>
      <c r="T50180" s="2"/>
    </row>
    <row r="50181" spans="4:20" x14ac:dyDescent="0.2">
      <c r="D50181" s="2"/>
      <c r="E50181" s="2"/>
      <c r="F50181" s="2"/>
      <c r="G50181" s="2"/>
      <c r="O50181" s="2"/>
      <c r="Q50181" s="2"/>
      <c r="R50181" s="2"/>
      <c r="S50181" s="2"/>
      <c r="T50181" s="2"/>
    </row>
    <row r="50182" spans="4:20" x14ac:dyDescent="0.2">
      <c r="D50182" s="2"/>
      <c r="E50182" s="2"/>
      <c r="F50182" s="2"/>
      <c r="G50182" s="2"/>
      <c r="O50182" s="2"/>
      <c r="Q50182" s="2"/>
      <c r="R50182" s="2"/>
      <c r="S50182" s="2"/>
      <c r="T50182" s="2"/>
    </row>
    <row r="50183" spans="4:20" x14ac:dyDescent="0.2">
      <c r="D50183" s="2"/>
      <c r="E50183" s="2"/>
      <c r="F50183" s="2"/>
      <c r="G50183" s="2"/>
      <c r="O50183" s="2"/>
      <c r="Q50183" s="2"/>
      <c r="R50183" s="2"/>
      <c r="S50183" s="2"/>
      <c r="T50183" s="2"/>
    </row>
    <row r="50184" spans="4:20" x14ac:dyDescent="0.2">
      <c r="D50184" s="2"/>
      <c r="E50184" s="2"/>
      <c r="F50184" s="2"/>
      <c r="G50184" s="2"/>
      <c r="O50184" s="2"/>
      <c r="Q50184" s="2"/>
      <c r="R50184" s="2"/>
      <c r="S50184" s="2"/>
      <c r="T50184" s="2"/>
    </row>
    <row r="50185" spans="4:20" x14ac:dyDescent="0.2">
      <c r="D50185" s="2"/>
      <c r="E50185" s="2"/>
      <c r="F50185" s="2"/>
      <c r="G50185" s="2"/>
      <c r="O50185" s="2"/>
      <c r="Q50185" s="2"/>
      <c r="R50185" s="2"/>
      <c r="S50185" s="2"/>
      <c r="T50185" s="2"/>
    </row>
    <row r="50186" spans="4:20" x14ac:dyDescent="0.2">
      <c r="D50186" s="2"/>
      <c r="E50186" s="2"/>
      <c r="F50186" s="2"/>
      <c r="G50186" s="2"/>
      <c r="O50186" s="2"/>
      <c r="Q50186" s="2"/>
      <c r="R50186" s="2"/>
      <c r="S50186" s="2"/>
      <c r="T50186" s="2"/>
    </row>
    <row r="50187" spans="4:20" x14ac:dyDescent="0.2">
      <c r="D50187" s="2"/>
      <c r="E50187" s="2"/>
      <c r="F50187" s="2"/>
      <c r="G50187" s="2"/>
      <c r="O50187" s="2"/>
      <c r="Q50187" s="2"/>
      <c r="R50187" s="2"/>
      <c r="S50187" s="2"/>
      <c r="T50187" s="2"/>
    </row>
    <row r="50188" spans="4:20" x14ac:dyDescent="0.2">
      <c r="D50188" s="2"/>
      <c r="E50188" s="2"/>
      <c r="F50188" s="2"/>
      <c r="G50188" s="2"/>
      <c r="O50188" s="2"/>
      <c r="Q50188" s="2"/>
      <c r="R50188" s="2"/>
      <c r="S50188" s="2"/>
      <c r="T50188" s="2"/>
    </row>
    <row r="50189" spans="4:20" x14ac:dyDescent="0.2">
      <c r="D50189" s="2"/>
      <c r="E50189" s="2"/>
      <c r="F50189" s="2"/>
      <c r="G50189" s="2"/>
      <c r="O50189" s="2"/>
      <c r="Q50189" s="2"/>
      <c r="R50189" s="2"/>
      <c r="S50189" s="2"/>
      <c r="T50189" s="2"/>
    </row>
    <row r="50190" spans="4:20" x14ac:dyDescent="0.2">
      <c r="D50190" s="2"/>
      <c r="E50190" s="2"/>
      <c r="F50190" s="2"/>
      <c r="G50190" s="2"/>
      <c r="O50190" s="2"/>
      <c r="Q50190" s="2"/>
      <c r="R50190" s="2"/>
      <c r="S50190" s="2"/>
      <c r="T50190" s="2"/>
    </row>
    <row r="50191" spans="4:20" x14ac:dyDescent="0.2">
      <c r="D50191" s="2"/>
      <c r="E50191" s="2"/>
      <c r="F50191" s="2"/>
      <c r="G50191" s="2"/>
      <c r="O50191" s="2"/>
      <c r="Q50191" s="2"/>
      <c r="R50191" s="2"/>
      <c r="S50191" s="2"/>
      <c r="T50191" s="2"/>
    </row>
    <row r="50192" spans="4:20" x14ac:dyDescent="0.2">
      <c r="D50192" s="2"/>
      <c r="E50192" s="2"/>
      <c r="F50192" s="2"/>
      <c r="G50192" s="2"/>
      <c r="O50192" s="2"/>
      <c r="Q50192" s="2"/>
      <c r="R50192" s="2"/>
      <c r="S50192" s="2"/>
      <c r="T50192" s="2"/>
    </row>
    <row r="50193" spans="4:20" x14ac:dyDescent="0.2">
      <c r="D50193" s="2"/>
      <c r="E50193" s="2"/>
      <c r="F50193" s="2"/>
      <c r="G50193" s="2"/>
      <c r="O50193" s="2"/>
      <c r="Q50193" s="2"/>
      <c r="R50193" s="2"/>
      <c r="S50193" s="2"/>
      <c r="T50193" s="2"/>
    </row>
    <row r="50194" spans="4:20" x14ac:dyDescent="0.2">
      <c r="D50194" s="2"/>
      <c r="E50194" s="2"/>
      <c r="F50194" s="2"/>
      <c r="G50194" s="2"/>
      <c r="O50194" s="2"/>
      <c r="Q50194" s="2"/>
      <c r="R50194" s="2"/>
      <c r="S50194" s="2"/>
      <c r="T50194" s="2"/>
    </row>
    <row r="50195" spans="4:20" x14ac:dyDescent="0.2">
      <c r="D50195" s="2"/>
      <c r="E50195" s="2"/>
      <c r="F50195" s="2"/>
      <c r="G50195" s="2"/>
      <c r="O50195" s="2"/>
      <c r="Q50195" s="2"/>
      <c r="R50195" s="2"/>
      <c r="S50195" s="2"/>
      <c r="T50195" s="2"/>
    </row>
    <row r="50196" spans="4:20" x14ac:dyDescent="0.2">
      <c r="D50196" s="2"/>
      <c r="E50196" s="2"/>
      <c r="F50196" s="2"/>
      <c r="G50196" s="2"/>
      <c r="O50196" s="2"/>
      <c r="Q50196" s="2"/>
      <c r="R50196" s="2"/>
      <c r="S50196" s="2"/>
      <c r="T50196" s="2"/>
    </row>
    <row r="50197" spans="4:20" x14ac:dyDescent="0.2">
      <c r="D50197" s="2"/>
      <c r="E50197" s="2"/>
      <c r="F50197" s="2"/>
      <c r="G50197" s="2"/>
      <c r="O50197" s="2"/>
      <c r="Q50197" s="2"/>
      <c r="R50197" s="2"/>
      <c r="S50197" s="2"/>
      <c r="T50197" s="2"/>
    </row>
    <row r="50198" spans="4:20" x14ac:dyDescent="0.2">
      <c r="D50198" s="2"/>
      <c r="E50198" s="2"/>
      <c r="F50198" s="2"/>
      <c r="G50198" s="2"/>
      <c r="O50198" s="2"/>
      <c r="Q50198" s="2"/>
      <c r="R50198" s="2"/>
      <c r="S50198" s="2"/>
      <c r="T50198" s="2"/>
    </row>
    <row r="50199" spans="4:20" x14ac:dyDescent="0.2">
      <c r="D50199" s="2"/>
      <c r="E50199" s="2"/>
      <c r="F50199" s="2"/>
      <c r="G50199" s="2"/>
      <c r="O50199" s="2"/>
      <c r="Q50199" s="2"/>
      <c r="R50199" s="2"/>
      <c r="S50199" s="2"/>
      <c r="T50199" s="2"/>
    </row>
    <row r="50200" spans="4:20" x14ac:dyDescent="0.2">
      <c r="D50200" s="2"/>
      <c r="E50200" s="2"/>
      <c r="F50200" s="2"/>
      <c r="G50200" s="2"/>
      <c r="O50200" s="2"/>
      <c r="Q50200" s="2"/>
      <c r="R50200" s="2"/>
      <c r="S50200" s="2"/>
      <c r="T50200" s="2"/>
    </row>
    <row r="50201" spans="4:20" x14ac:dyDescent="0.2">
      <c r="D50201" s="2"/>
      <c r="E50201" s="2"/>
      <c r="F50201" s="2"/>
      <c r="G50201" s="2"/>
      <c r="O50201" s="2"/>
      <c r="Q50201" s="2"/>
      <c r="R50201" s="2"/>
      <c r="S50201" s="2"/>
      <c r="T50201" s="2"/>
    </row>
    <row r="50202" spans="4:20" x14ac:dyDescent="0.2">
      <c r="D50202" s="2"/>
      <c r="E50202" s="2"/>
      <c r="F50202" s="2"/>
      <c r="G50202" s="2"/>
      <c r="O50202" s="2"/>
      <c r="Q50202" s="2"/>
      <c r="R50202" s="2"/>
      <c r="S50202" s="2"/>
      <c r="T50202" s="2"/>
    </row>
    <row r="50203" spans="4:20" x14ac:dyDescent="0.2">
      <c r="D50203" s="2"/>
      <c r="E50203" s="2"/>
      <c r="F50203" s="2"/>
      <c r="G50203" s="2"/>
      <c r="O50203" s="2"/>
      <c r="Q50203" s="2"/>
      <c r="R50203" s="2"/>
      <c r="S50203" s="2"/>
      <c r="T50203" s="2"/>
    </row>
    <row r="50204" spans="4:20" x14ac:dyDescent="0.2">
      <c r="D50204" s="2"/>
      <c r="E50204" s="2"/>
      <c r="F50204" s="2"/>
      <c r="G50204" s="2"/>
      <c r="O50204" s="2"/>
      <c r="Q50204" s="2"/>
      <c r="R50204" s="2"/>
      <c r="S50204" s="2"/>
      <c r="T50204" s="2"/>
    </row>
    <row r="50205" spans="4:20" x14ac:dyDescent="0.2">
      <c r="D50205" s="2"/>
      <c r="E50205" s="2"/>
      <c r="F50205" s="2"/>
      <c r="G50205" s="2"/>
      <c r="O50205" s="2"/>
      <c r="Q50205" s="2"/>
      <c r="R50205" s="2"/>
      <c r="S50205" s="2"/>
      <c r="T50205" s="2"/>
    </row>
    <row r="50206" spans="4:20" x14ac:dyDescent="0.2">
      <c r="D50206" s="2"/>
      <c r="E50206" s="2"/>
      <c r="F50206" s="2"/>
      <c r="G50206" s="2"/>
      <c r="O50206" s="2"/>
      <c r="Q50206" s="2"/>
      <c r="R50206" s="2"/>
      <c r="S50206" s="2"/>
      <c r="T50206" s="2"/>
    </row>
    <row r="50207" spans="4:20" x14ac:dyDescent="0.2">
      <c r="D50207" s="2"/>
      <c r="E50207" s="2"/>
      <c r="F50207" s="2"/>
      <c r="G50207" s="2"/>
      <c r="O50207" s="2"/>
      <c r="Q50207" s="2"/>
      <c r="R50207" s="2"/>
      <c r="S50207" s="2"/>
      <c r="T50207" s="2"/>
    </row>
    <row r="50208" spans="4:20" x14ac:dyDescent="0.2">
      <c r="D50208" s="2"/>
      <c r="E50208" s="2"/>
      <c r="F50208" s="2"/>
      <c r="G50208" s="2"/>
      <c r="O50208" s="2"/>
      <c r="Q50208" s="2"/>
      <c r="R50208" s="2"/>
      <c r="S50208" s="2"/>
      <c r="T50208" s="2"/>
    </row>
    <row r="50209" spans="4:20" x14ac:dyDescent="0.2">
      <c r="D50209" s="2"/>
      <c r="E50209" s="2"/>
      <c r="F50209" s="2"/>
      <c r="G50209" s="2"/>
      <c r="O50209" s="2"/>
      <c r="Q50209" s="2"/>
      <c r="R50209" s="2"/>
      <c r="S50209" s="2"/>
      <c r="T50209" s="2"/>
    </row>
    <row r="50210" spans="4:20" x14ac:dyDescent="0.2">
      <c r="D50210" s="2"/>
      <c r="E50210" s="2"/>
      <c r="F50210" s="2"/>
      <c r="G50210" s="2"/>
      <c r="O50210" s="2"/>
      <c r="Q50210" s="2"/>
      <c r="R50210" s="2"/>
      <c r="S50210" s="2"/>
      <c r="T50210" s="2"/>
    </row>
    <row r="50211" spans="4:20" x14ac:dyDescent="0.2">
      <c r="D50211" s="2"/>
      <c r="E50211" s="2"/>
      <c r="F50211" s="2"/>
      <c r="G50211" s="2"/>
      <c r="O50211" s="2"/>
      <c r="Q50211" s="2"/>
      <c r="R50211" s="2"/>
      <c r="S50211" s="2"/>
      <c r="T50211" s="2"/>
    </row>
    <row r="50212" spans="4:20" x14ac:dyDescent="0.2">
      <c r="D50212" s="2"/>
      <c r="E50212" s="2"/>
      <c r="F50212" s="2"/>
      <c r="G50212" s="2"/>
      <c r="O50212" s="2"/>
      <c r="Q50212" s="2"/>
      <c r="R50212" s="2"/>
      <c r="S50212" s="2"/>
      <c r="T50212" s="2"/>
    </row>
    <row r="50213" spans="4:20" x14ac:dyDescent="0.2">
      <c r="D50213" s="2"/>
      <c r="E50213" s="2"/>
      <c r="F50213" s="2"/>
      <c r="G50213" s="2"/>
      <c r="O50213" s="2"/>
      <c r="Q50213" s="2"/>
      <c r="R50213" s="2"/>
      <c r="S50213" s="2"/>
      <c r="T50213" s="2"/>
    </row>
    <row r="50214" spans="4:20" x14ac:dyDescent="0.2">
      <c r="D50214" s="2"/>
      <c r="E50214" s="2"/>
      <c r="F50214" s="2"/>
      <c r="G50214" s="2"/>
      <c r="O50214" s="2"/>
      <c r="Q50214" s="2"/>
      <c r="R50214" s="2"/>
      <c r="S50214" s="2"/>
      <c r="T50214" s="2"/>
    </row>
    <row r="50215" spans="4:20" x14ac:dyDescent="0.2">
      <c r="D50215" s="2"/>
      <c r="E50215" s="2"/>
      <c r="F50215" s="2"/>
      <c r="G50215" s="2"/>
      <c r="O50215" s="2"/>
      <c r="Q50215" s="2"/>
      <c r="R50215" s="2"/>
      <c r="S50215" s="2"/>
      <c r="T50215" s="2"/>
    </row>
    <row r="50216" spans="4:20" x14ac:dyDescent="0.2">
      <c r="D50216" s="2"/>
      <c r="E50216" s="2"/>
      <c r="F50216" s="2"/>
      <c r="G50216" s="2"/>
      <c r="O50216" s="2"/>
      <c r="Q50216" s="2"/>
      <c r="R50216" s="2"/>
      <c r="S50216" s="2"/>
      <c r="T50216" s="2"/>
    </row>
    <row r="50217" spans="4:20" x14ac:dyDescent="0.2">
      <c r="D50217" s="2"/>
      <c r="E50217" s="2"/>
      <c r="F50217" s="2"/>
      <c r="G50217" s="2"/>
      <c r="O50217" s="2"/>
      <c r="Q50217" s="2"/>
      <c r="R50217" s="2"/>
      <c r="S50217" s="2"/>
      <c r="T50217" s="2"/>
    </row>
    <row r="50218" spans="4:20" x14ac:dyDescent="0.2">
      <c r="D50218" s="2"/>
      <c r="E50218" s="2"/>
      <c r="F50218" s="2"/>
      <c r="G50218" s="2"/>
      <c r="O50218" s="2"/>
      <c r="Q50218" s="2"/>
      <c r="R50218" s="2"/>
      <c r="S50218" s="2"/>
      <c r="T50218" s="2"/>
    </row>
    <row r="50219" spans="4:20" x14ac:dyDescent="0.2">
      <c r="D50219" s="2"/>
      <c r="E50219" s="2"/>
      <c r="F50219" s="2"/>
      <c r="G50219" s="2"/>
      <c r="O50219" s="2"/>
      <c r="Q50219" s="2"/>
      <c r="R50219" s="2"/>
      <c r="S50219" s="2"/>
      <c r="T50219" s="2"/>
    </row>
    <row r="50220" spans="4:20" x14ac:dyDescent="0.2">
      <c r="D50220" s="2"/>
      <c r="E50220" s="2"/>
      <c r="F50220" s="2"/>
      <c r="G50220" s="2"/>
      <c r="O50220" s="2"/>
      <c r="Q50220" s="2"/>
      <c r="R50220" s="2"/>
      <c r="S50220" s="2"/>
      <c r="T50220" s="2"/>
    </row>
    <row r="50221" spans="4:20" x14ac:dyDescent="0.2">
      <c r="D50221" s="2"/>
      <c r="E50221" s="2"/>
      <c r="F50221" s="2"/>
      <c r="G50221" s="2"/>
      <c r="O50221" s="2"/>
      <c r="Q50221" s="2"/>
      <c r="R50221" s="2"/>
      <c r="S50221" s="2"/>
      <c r="T50221" s="2"/>
    </row>
    <row r="50222" spans="4:20" x14ac:dyDescent="0.2">
      <c r="D50222" s="2"/>
      <c r="E50222" s="2"/>
      <c r="F50222" s="2"/>
      <c r="G50222" s="2"/>
      <c r="O50222" s="2"/>
      <c r="Q50222" s="2"/>
      <c r="R50222" s="2"/>
      <c r="S50222" s="2"/>
      <c r="T50222" s="2"/>
    </row>
    <row r="50223" spans="4:20" x14ac:dyDescent="0.2">
      <c r="D50223" s="2"/>
      <c r="E50223" s="2"/>
      <c r="F50223" s="2"/>
      <c r="G50223" s="2"/>
      <c r="O50223" s="2"/>
      <c r="Q50223" s="2"/>
      <c r="R50223" s="2"/>
      <c r="S50223" s="2"/>
      <c r="T50223" s="2"/>
    </row>
    <row r="50224" spans="4:20" x14ac:dyDescent="0.2">
      <c r="D50224" s="2"/>
      <c r="E50224" s="2"/>
      <c r="F50224" s="2"/>
      <c r="G50224" s="2"/>
      <c r="O50224" s="2"/>
      <c r="Q50224" s="2"/>
      <c r="R50224" s="2"/>
      <c r="S50224" s="2"/>
      <c r="T50224" s="2"/>
    </row>
    <row r="50225" spans="4:20" x14ac:dyDescent="0.2">
      <c r="D50225" s="2"/>
      <c r="E50225" s="2"/>
      <c r="F50225" s="2"/>
      <c r="G50225" s="2"/>
      <c r="O50225" s="2"/>
      <c r="Q50225" s="2"/>
      <c r="R50225" s="2"/>
      <c r="S50225" s="2"/>
      <c r="T50225" s="2"/>
    </row>
    <row r="50226" spans="4:20" x14ac:dyDescent="0.2">
      <c r="D50226" s="2"/>
      <c r="E50226" s="2"/>
      <c r="F50226" s="2"/>
      <c r="G50226" s="2"/>
      <c r="O50226" s="2"/>
      <c r="Q50226" s="2"/>
      <c r="R50226" s="2"/>
      <c r="S50226" s="2"/>
      <c r="T50226" s="2"/>
    </row>
    <row r="50227" spans="4:20" x14ac:dyDescent="0.2">
      <c r="D50227" s="2"/>
      <c r="E50227" s="2"/>
      <c r="F50227" s="2"/>
      <c r="G50227" s="2"/>
      <c r="O50227" s="2"/>
      <c r="Q50227" s="2"/>
      <c r="R50227" s="2"/>
      <c r="S50227" s="2"/>
      <c r="T50227" s="2"/>
    </row>
    <row r="50228" spans="4:20" x14ac:dyDescent="0.2">
      <c r="D50228" s="2"/>
      <c r="E50228" s="2"/>
      <c r="F50228" s="2"/>
      <c r="G50228" s="2"/>
      <c r="O50228" s="2"/>
      <c r="Q50228" s="2"/>
      <c r="R50228" s="2"/>
      <c r="S50228" s="2"/>
      <c r="T50228" s="2"/>
    </row>
    <row r="50229" spans="4:20" x14ac:dyDescent="0.2">
      <c r="D50229" s="2"/>
      <c r="E50229" s="2"/>
      <c r="F50229" s="2"/>
      <c r="G50229" s="2"/>
      <c r="O50229" s="2"/>
      <c r="Q50229" s="2"/>
      <c r="R50229" s="2"/>
      <c r="S50229" s="2"/>
      <c r="T50229" s="2"/>
    </row>
    <row r="50230" spans="4:20" x14ac:dyDescent="0.2">
      <c r="D50230" s="2"/>
      <c r="E50230" s="2"/>
      <c r="F50230" s="2"/>
      <c r="G50230" s="2"/>
      <c r="O50230" s="2"/>
      <c r="Q50230" s="2"/>
      <c r="R50230" s="2"/>
      <c r="S50230" s="2"/>
      <c r="T50230" s="2"/>
    </row>
    <row r="50231" spans="4:20" x14ac:dyDescent="0.2">
      <c r="D50231" s="2"/>
      <c r="E50231" s="2"/>
      <c r="F50231" s="2"/>
      <c r="G50231" s="2"/>
      <c r="O50231" s="2"/>
      <c r="Q50231" s="2"/>
      <c r="R50231" s="2"/>
      <c r="S50231" s="2"/>
      <c r="T50231" s="2"/>
    </row>
    <row r="50232" spans="4:20" x14ac:dyDescent="0.2">
      <c r="D50232" s="2"/>
      <c r="E50232" s="2"/>
      <c r="F50232" s="2"/>
      <c r="G50232" s="2"/>
      <c r="O50232" s="2"/>
      <c r="Q50232" s="2"/>
      <c r="R50232" s="2"/>
      <c r="S50232" s="2"/>
      <c r="T50232" s="2"/>
    </row>
    <row r="50233" spans="4:20" x14ac:dyDescent="0.2">
      <c r="D50233" s="2"/>
      <c r="E50233" s="2"/>
      <c r="F50233" s="2"/>
      <c r="G50233" s="2"/>
      <c r="O50233" s="2"/>
      <c r="Q50233" s="2"/>
      <c r="R50233" s="2"/>
      <c r="S50233" s="2"/>
      <c r="T50233" s="2"/>
    </row>
    <row r="50234" spans="4:20" x14ac:dyDescent="0.2">
      <c r="D50234" s="2"/>
      <c r="E50234" s="2"/>
      <c r="F50234" s="2"/>
      <c r="G50234" s="2"/>
      <c r="O50234" s="2"/>
      <c r="Q50234" s="2"/>
      <c r="R50234" s="2"/>
      <c r="S50234" s="2"/>
      <c r="T50234" s="2"/>
    </row>
    <row r="50235" spans="4:20" x14ac:dyDescent="0.2">
      <c r="D50235" s="2"/>
      <c r="E50235" s="2"/>
      <c r="F50235" s="2"/>
      <c r="G50235" s="2"/>
      <c r="O50235" s="2"/>
      <c r="Q50235" s="2"/>
      <c r="R50235" s="2"/>
      <c r="S50235" s="2"/>
      <c r="T50235" s="2"/>
    </row>
    <row r="50236" spans="4:20" x14ac:dyDescent="0.2">
      <c r="D50236" s="2"/>
      <c r="E50236" s="2"/>
      <c r="F50236" s="2"/>
      <c r="G50236" s="2"/>
      <c r="O50236" s="2"/>
      <c r="Q50236" s="2"/>
      <c r="R50236" s="2"/>
      <c r="S50236" s="2"/>
      <c r="T50236" s="2"/>
    </row>
    <row r="50237" spans="4:20" x14ac:dyDescent="0.2">
      <c r="D50237" s="2"/>
      <c r="E50237" s="2"/>
      <c r="F50237" s="2"/>
      <c r="G50237" s="2"/>
      <c r="O50237" s="2"/>
      <c r="Q50237" s="2"/>
      <c r="R50237" s="2"/>
      <c r="S50237" s="2"/>
      <c r="T50237" s="2"/>
    </row>
    <row r="50238" spans="4:20" x14ac:dyDescent="0.2">
      <c r="D50238" s="2"/>
      <c r="E50238" s="2"/>
      <c r="F50238" s="2"/>
      <c r="G50238" s="2"/>
      <c r="O50238" s="2"/>
      <c r="Q50238" s="2"/>
      <c r="R50238" s="2"/>
      <c r="S50238" s="2"/>
      <c r="T50238" s="2"/>
    </row>
    <row r="50239" spans="4:20" x14ac:dyDescent="0.2">
      <c r="D50239" s="2"/>
      <c r="E50239" s="2"/>
      <c r="F50239" s="2"/>
      <c r="G50239" s="2"/>
      <c r="O50239" s="2"/>
      <c r="Q50239" s="2"/>
      <c r="R50239" s="2"/>
      <c r="S50239" s="2"/>
      <c r="T50239" s="2"/>
    </row>
    <row r="50240" spans="4:20" x14ac:dyDescent="0.2">
      <c r="D50240" s="2"/>
      <c r="E50240" s="2"/>
      <c r="F50240" s="2"/>
      <c r="G50240" s="2"/>
      <c r="O50240" s="2"/>
      <c r="Q50240" s="2"/>
      <c r="R50240" s="2"/>
      <c r="S50240" s="2"/>
      <c r="T50240" s="2"/>
    </row>
    <row r="50241" spans="4:20" x14ac:dyDescent="0.2">
      <c r="D50241" s="2"/>
      <c r="E50241" s="2"/>
      <c r="F50241" s="2"/>
      <c r="G50241" s="2"/>
      <c r="O50241" s="2"/>
      <c r="Q50241" s="2"/>
      <c r="R50241" s="2"/>
      <c r="S50241" s="2"/>
      <c r="T50241" s="2"/>
    </row>
    <row r="50242" spans="4:20" x14ac:dyDescent="0.2">
      <c r="D50242" s="2"/>
      <c r="E50242" s="2"/>
      <c r="F50242" s="2"/>
      <c r="G50242" s="2"/>
      <c r="O50242" s="2"/>
      <c r="Q50242" s="2"/>
      <c r="R50242" s="2"/>
      <c r="S50242" s="2"/>
      <c r="T50242" s="2"/>
    </row>
    <row r="50243" spans="4:20" x14ac:dyDescent="0.2">
      <c r="D50243" s="2"/>
      <c r="E50243" s="2"/>
      <c r="F50243" s="2"/>
      <c r="G50243" s="2"/>
      <c r="O50243" s="2"/>
      <c r="Q50243" s="2"/>
      <c r="R50243" s="2"/>
      <c r="S50243" s="2"/>
      <c r="T50243" s="2"/>
    </row>
    <row r="50244" spans="4:20" x14ac:dyDescent="0.2">
      <c r="D50244" s="2"/>
      <c r="E50244" s="2"/>
      <c r="F50244" s="2"/>
      <c r="G50244" s="2"/>
      <c r="O50244" s="2"/>
      <c r="Q50244" s="2"/>
      <c r="R50244" s="2"/>
      <c r="S50244" s="2"/>
      <c r="T50244" s="2"/>
    </row>
    <row r="50245" spans="4:20" x14ac:dyDescent="0.2">
      <c r="D50245" s="2"/>
      <c r="E50245" s="2"/>
      <c r="F50245" s="2"/>
      <c r="G50245" s="2"/>
      <c r="O50245" s="2"/>
      <c r="Q50245" s="2"/>
      <c r="R50245" s="2"/>
      <c r="S50245" s="2"/>
      <c r="T50245" s="2"/>
    </row>
    <row r="50246" spans="4:20" x14ac:dyDescent="0.2">
      <c r="D50246" s="2"/>
      <c r="E50246" s="2"/>
      <c r="F50246" s="2"/>
      <c r="G50246" s="2"/>
      <c r="O50246" s="2"/>
      <c r="Q50246" s="2"/>
      <c r="R50246" s="2"/>
      <c r="S50246" s="2"/>
      <c r="T50246" s="2"/>
    </row>
    <row r="50247" spans="4:20" x14ac:dyDescent="0.2">
      <c r="D50247" s="2"/>
      <c r="E50247" s="2"/>
      <c r="F50247" s="2"/>
      <c r="G50247" s="2"/>
      <c r="O50247" s="2"/>
      <c r="Q50247" s="2"/>
      <c r="R50247" s="2"/>
      <c r="S50247" s="2"/>
      <c r="T50247" s="2"/>
    </row>
    <row r="50248" spans="4:20" x14ac:dyDescent="0.2">
      <c r="D50248" s="2"/>
      <c r="E50248" s="2"/>
      <c r="F50248" s="2"/>
      <c r="G50248" s="2"/>
      <c r="O50248" s="2"/>
      <c r="Q50248" s="2"/>
      <c r="R50248" s="2"/>
      <c r="S50248" s="2"/>
      <c r="T50248" s="2"/>
    </row>
    <row r="50249" spans="4:20" x14ac:dyDescent="0.2">
      <c r="D50249" s="2"/>
      <c r="E50249" s="2"/>
      <c r="F50249" s="2"/>
      <c r="G50249" s="2"/>
      <c r="O50249" s="2"/>
      <c r="Q50249" s="2"/>
      <c r="R50249" s="2"/>
      <c r="S50249" s="2"/>
      <c r="T50249" s="2"/>
    </row>
    <row r="50250" spans="4:20" x14ac:dyDescent="0.2">
      <c r="D50250" s="2"/>
      <c r="E50250" s="2"/>
      <c r="F50250" s="2"/>
      <c r="G50250" s="2"/>
      <c r="O50250" s="2"/>
      <c r="Q50250" s="2"/>
      <c r="R50250" s="2"/>
      <c r="S50250" s="2"/>
      <c r="T50250" s="2"/>
    </row>
    <row r="50251" spans="4:20" x14ac:dyDescent="0.2">
      <c r="D50251" s="2"/>
      <c r="E50251" s="2"/>
      <c r="F50251" s="2"/>
      <c r="G50251" s="2"/>
      <c r="O50251" s="2"/>
      <c r="Q50251" s="2"/>
      <c r="R50251" s="2"/>
      <c r="S50251" s="2"/>
      <c r="T50251" s="2"/>
    </row>
    <row r="50252" spans="4:20" x14ac:dyDescent="0.2">
      <c r="D50252" s="2"/>
      <c r="E50252" s="2"/>
      <c r="F50252" s="2"/>
      <c r="G50252" s="2"/>
      <c r="O50252" s="2"/>
      <c r="Q50252" s="2"/>
      <c r="R50252" s="2"/>
      <c r="S50252" s="2"/>
      <c r="T50252" s="2"/>
    </row>
    <row r="50253" spans="4:20" x14ac:dyDescent="0.2">
      <c r="D50253" s="2"/>
      <c r="E50253" s="2"/>
      <c r="F50253" s="2"/>
      <c r="G50253" s="2"/>
      <c r="O50253" s="2"/>
      <c r="Q50253" s="2"/>
      <c r="R50253" s="2"/>
      <c r="S50253" s="2"/>
      <c r="T50253" s="2"/>
    </row>
    <row r="50254" spans="4:20" x14ac:dyDescent="0.2">
      <c r="D50254" s="2"/>
      <c r="E50254" s="2"/>
      <c r="F50254" s="2"/>
      <c r="G50254" s="2"/>
      <c r="O50254" s="2"/>
      <c r="Q50254" s="2"/>
      <c r="R50254" s="2"/>
      <c r="S50254" s="2"/>
      <c r="T50254" s="2"/>
    </row>
    <row r="50255" spans="4:20" x14ac:dyDescent="0.2">
      <c r="D50255" s="2"/>
      <c r="E50255" s="2"/>
      <c r="F50255" s="2"/>
      <c r="G50255" s="2"/>
      <c r="O50255" s="2"/>
      <c r="Q50255" s="2"/>
      <c r="R50255" s="2"/>
      <c r="S50255" s="2"/>
      <c r="T50255" s="2"/>
    </row>
    <row r="50256" spans="4:20" x14ac:dyDescent="0.2">
      <c r="D50256" s="2"/>
      <c r="E50256" s="2"/>
      <c r="F50256" s="2"/>
      <c r="G50256" s="2"/>
      <c r="O50256" s="2"/>
      <c r="Q50256" s="2"/>
      <c r="R50256" s="2"/>
      <c r="S50256" s="2"/>
      <c r="T50256" s="2"/>
    </row>
    <row r="50257" spans="4:20" x14ac:dyDescent="0.2">
      <c r="D50257" s="2"/>
      <c r="E50257" s="2"/>
      <c r="F50257" s="2"/>
      <c r="G50257" s="2"/>
      <c r="O50257" s="2"/>
      <c r="Q50257" s="2"/>
      <c r="R50257" s="2"/>
      <c r="S50257" s="2"/>
      <c r="T50257" s="2"/>
    </row>
    <row r="50258" spans="4:20" x14ac:dyDescent="0.2">
      <c r="D50258" s="2"/>
      <c r="E50258" s="2"/>
      <c r="F50258" s="2"/>
      <c r="G50258" s="2"/>
      <c r="O50258" s="2"/>
      <c r="Q50258" s="2"/>
      <c r="R50258" s="2"/>
      <c r="S50258" s="2"/>
      <c r="T50258" s="2"/>
    </row>
    <row r="50259" spans="4:20" x14ac:dyDescent="0.2">
      <c r="D50259" s="2"/>
      <c r="E50259" s="2"/>
      <c r="F50259" s="2"/>
      <c r="G50259" s="2"/>
      <c r="O50259" s="2"/>
      <c r="Q50259" s="2"/>
      <c r="R50259" s="2"/>
      <c r="S50259" s="2"/>
      <c r="T50259" s="2"/>
    </row>
    <row r="50260" spans="4:20" x14ac:dyDescent="0.2">
      <c r="D50260" s="2"/>
      <c r="E50260" s="2"/>
      <c r="F50260" s="2"/>
      <c r="G50260" s="2"/>
      <c r="O50260" s="2"/>
      <c r="Q50260" s="2"/>
      <c r="R50260" s="2"/>
      <c r="S50260" s="2"/>
      <c r="T50260" s="2"/>
    </row>
    <row r="50261" spans="4:20" x14ac:dyDescent="0.2">
      <c r="D50261" s="2"/>
      <c r="E50261" s="2"/>
      <c r="F50261" s="2"/>
      <c r="G50261" s="2"/>
      <c r="O50261" s="2"/>
      <c r="Q50261" s="2"/>
      <c r="R50261" s="2"/>
      <c r="S50261" s="2"/>
      <c r="T50261" s="2"/>
    </row>
    <row r="50262" spans="4:20" x14ac:dyDescent="0.2">
      <c r="D50262" s="2"/>
      <c r="E50262" s="2"/>
      <c r="F50262" s="2"/>
      <c r="G50262" s="2"/>
      <c r="O50262" s="2"/>
      <c r="Q50262" s="2"/>
      <c r="R50262" s="2"/>
      <c r="S50262" s="2"/>
      <c r="T50262" s="2"/>
    </row>
    <row r="50263" spans="4:20" x14ac:dyDescent="0.2">
      <c r="D50263" s="2"/>
      <c r="E50263" s="2"/>
      <c r="F50263" s="2"/>
      <c r="G50263" s="2"/>
      <c r="O50263" s="2"/>
      <c r="Q50263" s="2"/>
      <c r="R50263" s="2"/>
      <c r="S50263" s="2"/>
      <c r="T50263" s="2"/>
    </row>
    <row r="50264" spans="4:20" x14ac:dyDescent="0.2">
      <c r="D50264" s="2"/>
      <c r="E50264" s="2"/>
      <c r="F50264" s="2"/>
      <c r="G50264" s="2"/>
      <c r="O50264" s="2"/>
      <c r="Q50264" s="2"/>
      <c r="R50264" s="2"/>
      <c r="S50264" s="2"/>
      <c r="T50264" s="2"/>
    </row>
    <row r="50265" spans="4:20" x14ac:dyDescent="0.2">
      <c r="D50265" s="2"/>
      <c r="E50265" s="2"/>
      <c r="F50265" s="2"/>
      <c r="G50265" s="2"/>
      <c r="O50265" s="2"/>
      <c r="Q50265" s="2"/>
      <c r="R50265" s="2"/>
      <c r="S50265" s="2"/>
      <c r="T50265" s="2"/>
    </row>
    <row r="50266" spans="4:20" x14ac:dyDescent="0.2">
      <c r="D50266" s="2"/>
      <c r="E50266" s="2"/>
      <c r="F50266" s="2"/>
      <c r="G50266" s="2"/>
      <c r="O50266" s="2"/>
      <c r="Q50266" s="2"/>
      <c r="R50266" s="2"/>
      <c r="S50266" s="2"/>
      <c r="T50266" s="2"/>
    </row>
    <row r="50267" spans="4:20" x14ac:dyDescent="0.2">
      <c r="D50267" s="2"/>
      <c r="E50267" s="2"/>
      <c r="F50267" s="2"/>
      <c r="G50267" s="2"/>
      <c r="O50267" s="2"/>
      <c r="Q50267" s="2"/>
      <c r="R50267" s="2"/>
      <c r="S50267" s="2"/>
      <c r="T50267" s="2"/>
    </row>
    <row r="50268" spans="4:20" x14ac:dyDescent="0.2">
      <c r="D50268" s="2"/>
      <c r="E50268" s="2"/>
      <c r="F50268" s="2"/>
      <c r="G50268" s="2"/>
      <c r="O50268" s="2"/>
      <c r="Q50268" s="2"/>
      <c r="R50268" s="2"/>
      <c r="S50268" s="2"/>
      <c r="T50268" s="2"/>
    </row>
    <row r="50269" spans="4:20" x14ac:dyDescent="0.2">
      <c r="D50269" s="2"/>
      <c r="E50269" s="2"/>
      <c r="F50269" s="2"/>
      <c r="G50269" s="2"/>
      <c r="O50269" s="2"/>
      <c r="Q50269" s="2"/>
      <c r="R50269" s="2"/>
      <c r="S50269" s="2"/>
      <c r="T50269" s="2"/>
    </row>
    <row r="50270" spans="4:20" x14ac:dyDescent="0.2">
      <c r="D50270" s="2"/>
      <c r="E50270" s="2"/>
      <c r="F50270" s="2"/>
      <c r="G50270" s="2"/>
      <c r="O50270" s="2"/>
      <c r="Q50270" s="2"/>
      <c r="R50270" s="2"/>
      <c r="S50270" s="2"/>
      <c r="T50270" s="2"/>
    </row>
    <row r="50271" spans="4:20" x14ac:dyDescent="0.2">
      <c r="D50271" s="2"/>
      <c r="E50271" s="2"/>
      <c r="F50271" s="2"/>
      <c r="G50271" s="2"/>
      <c r="O50271" s="2"/>
      <c r="Q50271" s="2"/>
      <c r="R50271" s="2"/>
      <c r="S50271" s="2"/>
      <c r="T50271" s="2"/>
    </row>
    <row r="50272" spans="4:20" x14ac:dyDescent="0.2">
      <c r="D50272" s="2"/>
      <c r="E50272" s="2"/>
      <c r="F50272" s="2"/>
      <c r="G50272" s="2"/>
      <c r="O50272" s="2"/>
      <c r="Q50272" s="2"/>
      <c r="R50272" s="2"/>
      <c r="S50272" s="2"/>
      <c r="T50272" s="2"/>
    </row>
    <row r="50273" spans="4:20" x14ac:dyDescent="0.2">
      <c r="D50273" s="2"/>
      <c r="E50273" s="2"/>
      <c r="F50273" s="2"/>
      <c r="G50273" s="2"/>
      <c r="O50273" s="2"/>
      <c r="Q50273" s="2"/>
      <c r="R50273" s="2"/>
      <c r="S50273" s="2"/>
      <c r="T50273" s="2"/>
    </row>
    <row r="50274" spans="4:20" x14ac:dyDescent="0.2">
      <c r="D50274" s="2"/>
      <c r="E50274" s="2"/>
      <c r="F50274" s="2"/>
      <c r="G50274" s="2"/>
      <c r="O50274" s="2"/>
      <c r="Q50274" s="2"/>
      <c r="R50274" s="2"/>
      <c r="S50274" s="2"/>
      <c r="T50274" s="2"/>
    </row>
    <row r="50275" spans="4:20" x14ac:dyDescent="0.2">
      <c r="D50275" s="2"/>
      <c r="E50275" s="2"/>
      <c r="F50275" s="2"/>
      <c r="G50275" s="2"/>
      <c r="O50275" s="2"/>
      <c r="Q50275" s="2"/>
      <c r="R50275" s="2"/>
      <c r="S50275" s="2"/>
      <c r="T50275" s="2"/>
    </row>
    <row r="50276" spans="4:20" x14ac:dyDescent="0.2">
      <c r="D50276" s="2"/>
      <c r="E50276" s="2"/>
      <c r="F50276" s="2"/>
      <c r="G50276" s="2"/>
      <c r="O50276" s="2"/>
      <c r="Q50276" s="2"/>
      <c r="R50276" s="2"/>
      <c r="S50276" s="2"/>
      <c r="T50276" s="2"/>
    </row>
    <row r="50277" spans="4:20" x14ac:dyDescent="0.2">
      <c r="D50277" s="2"/>
      <c r="E50277" s="2"/>
      <c r="F50277" s="2"/>
      <c r="G50277" s="2"/>
      <c r="O50277" s="2"/>
      <c r="Q50277" s="2"/>
      <c r="R50277" s="2"/>
      <c r="S50277" s="2"/>
      <c r="T50277" s="2"/>
    </row>
    <row r="50278" spans="4:20" x14ac:dyDescent="0.2">
      <c r="D50278" s="2"/>
      <c r="E50278" s="2"/>
      <c r="F50278" s="2"/>
      <c r="G50278" s="2"/>
      <c r="O50278" s="2"/>
      <c r="Q50278" s="2"/>
      <c r="R50278" s="2"/>
      <c r="S50278" s="2"/>
      <c r="T50278" s="2"/>
    </row>
    <row r="50279" spans="4:20" x14ac:dyDescent="0.2">
      <c r="D50279" s="2"/>
      <c r="E50279" s="2"/>
      <c r="F50279" s="2"/>
      <c r="G50279" s="2"/>
      <c r="O50279" s="2"/>
      <c r="Q50279" s="2"/>
      <c r="R50279" s="2"/>
      <c r="S50279" s="2"/>
      <c r="T50279" s="2"/>
    </row>
    <row r="50280" spans="4:20" x14ac:dyDescent="0.2">
      <c r="D50280" s="2"/>
      <c r="E50280" s="2"/>
      <c r="F50280" s="2"/>
      <c r="G50280" s="2"/>
      <c r="O50280" s="2"/>
      <c r="Q50280" s="2"/>
      <c r="R50280" s="2"/>
      <c r="S50280" s="2"/>
      <c r="T50280" s="2"/>
    </row>
    <row r="50281" spans="4:20" x14ac:dyDescent="0.2">
      <c r="D50281" s="2"/>
      <c r="E50281" s="2"/>
      <c r="F50281" s="2"/>
      <c r="G50281" s="2"/>
      <c r="O50281" s="2"/>
      <c r="Q50281" s="2"/>
      <c r="R50281" s="2"/>
      <c r="S50281" s="2"/>
      <c r="T50281" s="2"/>
    </row>
    <row r="50282" spans="4:20" x14ac:dyDescent="0.2">
      <c r="D50282" s="2"/>
      <c r="E50282" s="2"/>
      <c r="F50282" s="2"/>
      <c r="G50282" s="2"/>
      <c r="O50282" s="2"/>
      <c r="Q50282" s="2"/>
      <c r="R50282" s="2"/>
      <c r="S50282" s="2"/>
      <c r="T50282" s="2"/>
    </row>
    <row r="50283" spans="4:20" x14ac:dyDescent="0.2">
      <c r="D50283" s="2"/>
      <c r="E50283" s="2"/>
      <c r="F50283" s="2"/>
      <c r="G50283" s="2"/>
      <c r="O50283" s="2"/>
      <c r="Q50283" s="2"/>
      <c r="R50283" s="2"/>
      <c r="S50283" s="2"/>
      <c r="T50283" s="2"/>
    </row>
    <row r="50284" spans="4:20" x14ac:dyDescent="0.2">
      <c r="D50284" s="2"/>
      <c r="E50284" s="2"/>
      <c r="F50284" s="2"/>
      <c r="G50284" s="2"/>
      <c r="O50284" s="2"/>
      <c r="Q50284" s="2"/>
      <c r="R50284" s="2"/>
      <c r="S50284" s="2"/>
      <c r="T50284" s="2"/>
    </row>
    <row r="50285" spans="4:20" x14ac:dyDescent="0.2">
      <c r="D50285" s="2"/>
      <c r="E50285" s="2"/>
      <c r="F50285" s="2"/>
      <c r="G50285" s="2"/>
      <c r="O50285" s="2"/>
      <c r="Q50285" s="2"/>
      <c r="R50285" s="2"/>
      <c r="S50285" s="2"/>
      <c r="T50285" s="2"/>
    </row>
    <row r="50286" spans="4:20" x14ac:dyDescent="0.2">
      <c r="D50286" s="2"/>
      <c r="E50286" s="2"/>
      <c r="F50286" s="2"/>
      <c r="G50286" s="2"/>
      <c r="O50286" s="2"/>
      <c r="Q50286" s="2"/>
      <c r="R50286" s="2"/>
      <c r="S50286" s="2"/>
      <c r="T50286" s="2"/>
    </row>
    <row r="50287" spans="4:20" x14ac:dyDescent="0.2">
      <c r="D50287" s="2"/>
      <c r="E50287" s="2"/>
      <c r="F50287" s="2"/>
      <c r="G50287" s="2"/>
      <c r="O50287" s="2"/>
      <c r="Q50287" s="2"/>
      <c r="R50287" s="2"/>
      <c r="S50287" s="2"/>
      <c r="T50287" s="2"/>
    </row>
    <row r="50288" spans="4:20" x14ac:dyDescent="0.2">
      <c r="D50288" s="2"/>
      <c r="E50288" s="2"/>
      <c r="F50288" s="2"/>
      <c r="G50288" s="2"/>
      <c r="O50288" s="2"/>
      <c r="Q50288" s="2"/>
      <c r="R50288" s="2"/>
      <c r="S50288" s="2"/>
      <c r="T50288" s="2"/>
    </row>
    <row r="50289" spans="4:20" x14ac:dyDescent="0.2">
      <c r="D50289" s="2"/>
      <c r="E50289" s="2"/>
      <c r="F50289" s="2"/>
      <c r="G50289" s="2"/>
      <c r="O50289" s="2"/>
      <c r="Q50289" s="2"/>
      <c r="R50289" s="2"/>
      <c r="S50289" s="2"/>
      <c r="T50289" s="2"/>
    </row>
    <row r="50290" spans="4:20" x14ac:dyDescent="0.2">
      <c r="D50290" s="2"/>
      <c r="E50290" s="2"/>
      <c r="F50290" s="2"/>
      <c r="G50290" s="2"/>
      <c r="O50290" s="2"/>
      <c r="Q50290" s="2"/>
      <c r="R50290" s="2"/>
      <c r="S50290" s="2"/>
      <c r="T50290" s="2"/>
    </row>
    <row r="50291" spans="4:20" x14ac:dyDescent="0.2">
      <c r="D50291" s="2"/>
      <c r="E50291" s="2"/>
      <c r="F50291" s="2"/>
      <c r="G50291" s="2"/>
      <c r="O50291" s="2"/>
      <c r="Q50291" s="2"/>
      <c r="R50291" s="2"/>
      <c r="S50291" s="2"/>
      <c r="T50291" s="2"/>
    </row>
    <row r="50292" spans="4:20" x14ac:dyDescent="0.2">
      <c r="D50292" s="2"/>
      <c r="E50292" s="2"/>
      <c r="F50292" s="2"/>
      <c r="G50292" s="2"/>
      <c r="O50292" s="2"/>
      <c r="Q50292" s="2"/>
      <c r="R50292" s="2"/>
      <c r="S50292" s="2"/>
      <c r="T50292" s="2"/>
    </row>
    <row r="50293" spans="4:20" x14ac:dyDescent="0.2">
      <c r="D50293" s="2"/>
      <c r="E50293" s="2"/>
      <c r="F50293" s="2"/>
      <c r="G50293" s="2"/>
      <c r="O50293" s="2"/>
      <c r="Q50293" s="2"/>
      <c r="R50293" s="2"/>
      <c r="S50293" s="2"/>
      <c r="T50293" s="2"/>
    </row>
    <row r="50294" spans="4:20" x14ac:dyDescent="0.2">
      <c r="D50294" s="2"/>
      <c r="E50294" s="2"/>
      <c r="F50294" s="2"/>
      <c r="G50294" s="2"/>
      <c r="O50294" s="2"/>
      <c r="Q50294" s="2"/>
      <c r="R50294" s="2"/>
      <c r="S50294" s="2"/>
      <c r="T50294" s="2"/>
    </row>
    <row r="50295" spans="4:20" x14ac:dyDescent="0.2">
      <c r="D50295" s="2"/>
      <c r="E50295" s="2"/>
      <c r="F50295" s="2"/>
      <c r="G50295" s="2"/>
      <c r="O50295" s="2"/>
      <c r="Q50295" s="2"/>
      <c r="R50295" s="2"/>
      <c r="S50295" s="2"/>
      <c r="T50295" s="2"/>
    </row>
    <row r="50296" spans="4:20" x14ac:dyDescent="0.2">
      <c r="D50296" s="2"/>
      <c r="E50296" s="2"/>
      <c r="F50296" s="2"/>
      <c r="G50296" s="2"/>
      <c r="O50296" s="2"/>
      <c r="Q50296" s="2"/>
      <c r="R50296" s="2"/>
      <c r="S50296" s="2"/>
      <c r="T50296" s="2"/>
    </row>
    <row r="50297" spans="4:20" x14ac:dyDescent="0.2">
      <c r="D50297" s="2"/>
      <c r="E50297" s="2"/>
      <c r="F50297" s="2"/>
      <c r="G50297" s="2"/>
      <c r="O50297" s="2"/>
      <c r="Q50297" s="2"/>
      <c r="R50297" s="2"/>
      <c r="S50297" s="2"/>
      <c r="T50297" s="2"/>
    </row>
    <row r="50298" spans="4:20" x14ac:dyDescent="0.2">
      <c r="D50298" s="2"/>
      <c r="E50298" s="2"/>
      <c r="F50298" s="2"/>
      <c r="G50298" s="2"/>
      <c r="O50298" s="2"/>
      <c r="Q50298" s="2"/>
      <c r="R50298" s="2"/>
      <c r="S50298" s="2"/>
      <c r="T50298" s="2"/>
    </row>
    <row r="50299" spans="4:20" x14ac:dyDescent="0.2">
      <c r="D50299" s="2"/>
      <c r="E50299" s="2"/>
      <c r="F50299" s="2"/>
      <c r="G50299" s="2"/>
      <c r="O50299" s="2"/>
      <c r="Q50299" s="2"/>
      <c r="R50299" s="2"/>
      <c r="S50299" s="2"/>
      <c r="T50299" s="2"/>
    </row>
    <row r="50300" spans="4:20" x14ac:dyDescent="0.2">
      <c r="D50300" s="2"/>
      <c r="E50300" s="2"/>
      <c r="F50300" s="2"/>
      <c r="G50300" s="2"/>
      <c r="O50300" s="2"/>
      <c r="Q50300" s="2"/>
      <c r="R50300" s="2"/>
      <c r="S50300" s="2"/>
      <c r="T50300" s="2"/>
    </row>
    <row r="50301" spans="4:20" x14ac:dyDescent="0.2">
      <c r="D50301" s="2"/>
      <c r="E50301" s="2"/>
      <c r="F50301" s="2"/>
      <c r="G50301" s="2"/>
      <c r="O50301" s="2"/>
      <c r="Q50301" s="2"/>
      <c r="R50301" s="2"/>
      <c r="S50301" s="2"/>
      <c r="T50301" s="2"/>
    </row>
    <row r="50302" spans="4:20" x14ac:dyDescent="0.2">
      <c r="D50302" s="2"/>
      <c r="E50302" s="2"/>
      <c r="F50302" s="2"/>
      <c r="G50302" s="2"/>
      <c r="O50302" s="2"/>
      <c r="Q50302" s="2"/>
      <c r="R50302" s="2"/>
      <c r="S50302" s="2"/>
      <c r="T50302" s="2"/>
    </row>
    <row r="50303" spans="4:20" x14ac:dyDescent="0.2">
      <c r="D50303" s="2"/>
      <c r="E50303" s="2"/>
      <c r="F50303" s="2"/>
      <c r="G50303" s="2"/>
      <c r="O50303" s="2"/>
      <c r="Q50303" s="2"/>
      <c r="R50303" s="2"/>
      <c r="S50303" s="2"/>
      <c r="T50303" s="2"/>
    </row>
    <row r="50304" spans="4:20" x14ac:dyDescent="0.2">
      <c r="D50304" s="2"/>
      <c r="E50304" s="2"/>
      <c r="F50304" s="2"/>
      <c r="G50304" s="2"/>
      <c r="O50304" s="2"/>
      <c r="Q50304" s="2"/>
      <c r="R50304" s="2"/>
      <c r="S50304" s="2"/>
      <c r="T50304" s="2"/>
    </row>
    <row r="50305" spans="4:20" x14ac:dyDescent="0.2">
      <c r="D50305" s="2"/>
      <c r="E50305" s="2"/>
      <c r="F50305" s="2"/>
      <c r="G50305" s="2"/>
      <c r="O50305" s="2"/>
      <c r="Q50305" s="2"/>
      <c r="R50305" s="2"/>
      <c r="S50305" s="2"/>
      <c r="T50305" s="2"/>
    </row>
    <row r="50306" spans="4:20" x14ac:dyDescent="0.2">
      <c r="D50306" s="2"/>
      <c r="E50306" s="2"/>
      <c r="F50306" s="2"/>
      <c r="G50306" s="2"/>
      <c r="O50306" s="2"/>
      <c r="Q50306" s="2"/>
      <c r="R50306" s="2"/>
      <c r="S50306" s="2"/>
      <c r="T50306" s="2"/>
    </row>
    <row r="50307" spans="4:20" x14ac:dyDescent="0.2">
      <c r="D50307" s="2"/>
      <c r="E50307" s="2"/>
      <c r="F50307" s="2"/>
      <c r="G50307" s="2"/>
      <c r="O50307" s="2"/>
      <c r="Q50307" s="2"/>
      <c r="R50307" s="2"/>
      <c r="S50307" s="2"/>
      <c r="T50307" s="2"/>
    </row>
    <row r="50308" spans="4:20" x14ac:dyDescent="0.2">
      <c r="D50308" s="2"/>
      <c r="E50308" s="2"/>
      <c r="F50308" s="2"/>
      <c r="G50308" s="2"/>
      <c r="O50308" s="2"/>
      <c r="Q50308" s="2"/>
      <c r="R50308" s="2"/>
      <c r="S50308" s="2"/>
      <c r="T50308" s="2"/>
    </row>
    <row r="50309" spans="4:20" x14ac:dyDescent="0.2">
      <c r="D50309" s="2"/>
      <c r="E50309" s="2"/>
      <c r="F50309" s="2"/>
      <c r="G50309" s="2"/>
      <c r="O50309" s="2"/>
      <c r="Q50309" s="2"/>
      <c r="R50309" s="2"/>
      <c r="S50309" s="2"/>
      <c r="T50309" s="2"/>
    </row>
    <row r="50310" spans="4:20" x14ac:dyDescent="0.2">
      <c r="D50310" s="2"/>
      <c r="E50310" s="2"/>
      <c r="F50310" s="2"/>
      <c r="G50310" s="2"/>
      <c r="O50310" s="2"/>
      <c r="Q50310" s="2"/>
      <c r="R50310" s="2"/>
      <c r="S50310" s="2"/>
      <c r="T50310" s="2"/>
    </row>
    <row r="50311" spans="4:20" x14ac:dyDescent="0.2">
      <c r="D50311" s="2"/>
      <c r="E50311" s="2"/>
      <c r="F50311" s="2"/>
      <c r="G50311" s="2"/>
      <c r="O50311" s="2"/>
      <c r="Q50311" s="2"/>
      <c r="R50311" s="2"/>
      <c r="S50311" s="2"/>
      <c r="T50311" s="2"/>
    </row>
    <row r="50312" spans="4:20" x14ac:dyDescent="0.2">
      <c r="D50312" s="2"/>
      <c r="E50312" s="2"/>
      <c r="F50312" s="2"/>
      <c r="G50312" s="2"/>
      <c r="O50312" s="2"/>
      <c r="Q50312" s="2"/>
      <c r="R50312" s="2"/>
      <c r="S50312" s="2"/>
      <c r="T50312" s="2"/>
    </row>
    <row r="50313" spans="4:20" x14ac:dyDescent="0.2">
      <c r="D50313" s="2"/>
      <c r="E50313" s="2"/>
      <c r="F50313" s="2"/>
      <c r="G50313" s="2"/>
      <c r="O50313" s="2"/>
      <c r="Q50313" s="2"/>
      <c r="R50313" s="2"/>
      <c r="S50313" s="2"/>
      <c r="T50313" s="2"/>
    </row>
    <row r="50314" spans="4:20" x14ac:dyDescent="0.2">
      <c r="D50314" s="2"/>
      <c r="E50314" s="2"/>
      <c r="F50314" s="2"/>
      <c r="G50314" s="2"/>
      <c r="O50314" s="2"/>
      <c r="Q50314" s="2"/>
      <c r="R50314" s="2"/>
      <c r="S50314" s="2"/>
      <c r="T50314" s="2"/>
    </row>
    <row r="50315" spans="4:20" x14ac:dyDescent="0.2">
      <c r="D50315" s="2"/>
      <c r="E50315" s="2"/>
      <c r="F50315" s="2"/>
      <c r="G50315" s="2"/>
      <c r="O50315" s="2"/>
      <c r="Q50315" s="2"/>
      <c r="R50315" s="2"/>
      <c r="S50315" s="2"/>
      <c r="T50315" s="2"/>
    </row>
    <row r="50316" spans="4:20" x14ac:dyDescent="0.2">
      <c r="D50316" s="2"/>
      <c r="E50316" s="2"/>
      <c r="F50316" s="2"/>
      <c r="G50316" s="2"/>
      <c r="O50316" s="2"/>
      <c r="Q50316" s="2"/>
      <c r="R50316" s="2"/>
      <c r="S50316" s="2"/>
      <c r="T50316" s="2"/>
    </row>
    <row r="50317" spans="4:20" x14ac:dyDescent="0.2">
      <c r="D50317" s="2"/>
      <c r="E50317" s="2"/>
      <c r="F50317" s="2"/>
      <c r="G50317" s="2"/>
      <c r="O50317" s="2"/>
      <c r="Q50317" s="2"/>
      <c r="R50317" s="2"/>
      <c r="S50317" s="2"/>
      <c r="T50317" s="2"/>
    </row>
    <row r="50318" spans="4:20" x14ac:dyDescent="0.2">
      <c r="D50318" s="2"/>
      <c r="E50318" s="2"/>
      <c r="F50318" s="2"/>
      <c r="G50318" s="2"/>
      <c r="O50318" s="2"/>
      <c r="Q50318" s="2"/>
      <c r="R50318" s="2"/>
      <c r="S50318" s="2"/>
      <c r="T50318" s="2"/>
    </row>
    <row r="50319" spans="4:20" x14ac:dyDescent="0.2">
      <c r="D50319" s="2"/>
      <c r="E50319" s="2"/>
      <c r="F50319" s="2"/>
      <c r="G50319" s="2"/>
      <c r="O50319" s="2"/>
      <c r="Q50319" s="2"/>
      <c r="R50319" s="2"/>
      <c r="S50319" s="2"/>
      <c r="T50319" s="2"/>
    </row>
    <row r="50320" spans="4:20" x14ac:dyDescent="0.2">
      <c r="D50320" s="2"/>
      <c r="E50320" s="2"/>
      <c r="F50320" s="2"/>
      <c r="G50320" s="2"/>
      <c r="O50320" s="2"/>
      <c r="Q50320" s="2"/>
      <c r="R50320" s="2"/>
      <c r="S50320" s="2"/>
      <c r="T50320" s="2"/>
    </row>
    <row r="50321" spans="4:20" x14ac:dyDescent="0.2">
      <c r="D50321" s="2"/>
      <c r="E50321" s="2"/>
      <c r="F50321" s="2"/>
      <c r="G50321" s="2"/>
      <c r="O50321" s="2"/>
      <c r="Q50321" s="2"/>
      <c r="R50321" s="2"/>
      <c r="S50321" s="2"/>
      <c r="T50321" s="2"/>
    </row>
    <row r="50322" spans="4:20" x14ac:dyDescent="0.2">
      <c r="D50322" s="2"/>
      <c r="E50322" s="2"/>
      <c r="F50322" s="2"/>
      <c r="G50322" s="2"/>
      <c r="O50322" s="2"/>
      <c r="Q50322" s="2"/>
      <c r="R50322" s="2"/>
      <c r="S50322" s="2"/>
      <c r="T50322" s="2"/>
    </row>
    <row r="50323" spans="4:20" x14ac:dyDescent="0.2">
      <c r="D50323" s="2"/>
      <c r="E50323" s="2"/>
      <c r="F50323" s="2"/>
      <c r="G50323" s="2"/>
      <c r="O50323" s="2"/>
      <c r="Q50323" s="2"/>
      <c r="R50323" s="2"/>
      <c r="S50323" s="2"/>
      <c r="T50323" s="2"/>
    </row>
    <row r="50324" spans="4:20" x14ac:dyDescent="0.2">
      <c r="D50324" s="2"/>
      <c r="E50324" s="2"/>
      <c r="F50324" s="2"/>
      <c r="G50324" s="2"/>
      <c r="O50324" s="2"/>
      <c r="Q50324" s="2"/>
      <c r="R50324" s="2"/>
      <c r="S50324" s="2"/>
      <c r="T50324" s="2"/>
    </row>
    <row r="50325" spans="4:20" x14ac:dyDescent="0.2">
      <c r="D50325" s="2"/>
      <c r="E50325" s="2"/>
      <c r="F50325" s="2"/>
      <c r="G50325" s="2"/>
      <c r="O50325" s="2"/>
      <c r="Q50325" s="2"/>
      <c r="R50325" s="2"/>
      <c r="S50325" s="2"/>
      <c r="T50325" s="2"/>
    </row>
    <row r="50326" spans="4:20" x14ac:dyDescent="0.2">
      <c r="D50326" s="2"/>
      <c r="E50326" s="2"/>
      <c r="F50326" s="2"/>
      <c r="G50326" s="2"/>
      <c r="O50326" s="2"/>
      <c r="Q50326" s="2"/>
      <c r="R50326" s="2"/>
      <c r="S50326" s="2"/>
      <c r="T50326" s="2"/>
    </row>
    <row r="50327" spans="4:20" x14ac:dyDescent="0.2">
      <c r="D50327" s="2"/>
      <c r="E50327" s="2"/>
      <c r="F50327" s="2"/>
      <c r="G50327" s="2"/>
      <c r="O50327" s="2"/>
      <c r="Q50327" s="2"/>
      <c r="R50327" s="2"/>
      <c r="S50327" s="2"/>
      <c r="T50327" s="2"/>
    </row>
    <row r="50328" spans="4:20" x14ac:dyDescent="0.2">
      <c r="D50328" s="2"/>
      <c r="E50328" s="2"/>
      <c r="F50328" s="2"/>
      <c r="G50328" s="2"/>
      <c r="O50328" s="2"/>
      <c r="Q50328" s="2"/>
      <c r="R50328" s="2"/>
      <c r="S50328" s="2"/>
      <c r="T50328" s="2"/>
    </row>
    <row r="50329" spans="4:20" x14ac:dyDescent="0.2">
      <c r="D50329" s="2"/>
      <c r="E50329" s="2"/>
      <c r="F50329" s="2"/>
      <c r="G50329" s="2"/>
      <c r="O50329" s="2"/>
      <c r="Q50329" s="2"/>
      <c r="R50329" s="2"/>
      <c r="S50329" s="2"/>
      <c r="T50329" s="2"/>
    </row>
    <row r="50330" spans="4:20" x14ac:dyDescent="0.2">
      <c r="D50330" s="2"/>
      <c r="E50330" s="2"/>
      <c r="F50330" s="2"/>
      <c r="G50330" s="2"/>
      <c r="O50330" s="2"/>
      <c r="Q50330" s="2"/>
      <c r="R50330" s="2"/>
      <c r="S50330" s="2"/>
      <c r="T50330" s="2"/>
    </row>
    <row r="50331" spans="4:20" x14ac:dyDescent="0.2">
      <c r="D50331" s="2"/>
      <c r="E50331" s="2"/>
      <c r="F50331" s="2"/>
      <c r="G50331" s="2"/>
      <c r="O50331" s="2"/>
      <c r="Q50331" s="2"/>
      <c r="R50331" s="2"/>
      <c r="S50331" s="2"/>
      <c r="T50331" s="2"/>
    </row>
    <row r="50332" spans="4:20" x14ac:dyDescent="0.2">
      <c r="D50332" s="2"/>
      <c r="E50332" s="2"/>
      <c r="F50332" s="2"/>
      <c r="G50332" s="2"/>
      <c r="O50332" s="2"/>
      <c r="Q50332" s="2"/>
      <c r="R50332" s="2"/>
      <c r="S50332" s="2"/>
      <c r="T50332" s="2"/>
    </row>
    <row r="50333" spans="4:20" x14ac:dyDescent="0.2">
      <c r="D50333" s="2"/>
      <c r="E50333" s="2"/>
      <c r="F50333" s="2"/>
      <c r="G50333" s="2"/>
      <c r="O50333" s="2"/>
      <c r="Q50333" s="2"/>
      <c r="R50333" s="2"/>
      <c r="S50333" s="2"/>
      <c r="T50333" s="2"/>
    </row>
    <row r="50334" spans="4:20" x14ac:dyDescent="0.2">
      <c r="D50334" s="2"/>
      <c r="E50334" s="2"/>
      <c r="F50334" s="2"/>
      <c r="G50334" s="2"/>
      <c r="O50334" s="2"/>
      <c r="Q50334" s="2"/>
      <c r="R50334" s="2"/>
      <c r="S50334" s="2"/>
      <c r="T50334" s="2"/>
    </row>
    <row r="50335" spans="4:20" x14ac:dyDescent="0.2">
      <c r="D50335" s="2"/>
      <c r="E50335" s="2"/>
      <c r="F50335" s="2"/>
      <c r="G50335" s="2"/>
      <c r="O50335" s="2"/>
      <c r="Q50335" s="2"/>
      <c r="R50335" s="2"/>
      <c r="S50335" s="2"/>
      <c r="T50335" s="2"/>
    </row>
    <row r="50336" spans="4:20" x14ac:dyDescent="0.2">
      <c r="D50336" s="2"/>
      <c r="E50336" s="2"/>
      <c r="F50336" s="2"/>
      <c r="G50336" s="2"/>
      <c r="O50336" s="2"/>
      <c r="Q50336" s="2"/>
      <c r="R50336" s="2"/>
      <c r="S50336" s="2"/>
      <c r="T50336" s="2"/>
    </row>
    <row r="50337" spans="4:20" x14ac:dyDescent="0.2">
      <c r="D50337" s="2"/>
      <c r="E50337" s="2"/>
      <c r="F50337" s="2"/>
      <c r="G50337" s="2"/>
      <c r="O50337" s="2"/>
      <c r="Q50337" s="2"/>
      <c r="R50337" s="2"/>
      <c r="S50337" s="2"/>
      <c r="T50337" s="2"/>
    </row>
    <row r="50338" spans="4:20" x14ac:dyDescent="0.2">
      <c r="D50338" s="2"/>
      <c r="E50338" s="2"/>
      <c r="F50338" s="2"/>
      <c r="G50338" s="2"/>
      <c r="O50338" s="2"/>
      <c r="Q50338" s="2"/>
      <c r="R50338" s="2"/>
      <c r="S50338" s="2"/>
      <c r="T50338" s="2"/>
    </row>
    <row r="50339" spans="4:20" x14ac:dyDescent="0.2">
      <c r="D50339" s="2"/>
      <c r="E50339" s="2"/>
      <c r="F50339" s="2"/>
      <c r="G50339" s="2"/>
      <c r="O50339" s="2"/>
      <c r="Q50339" s="2"/>
      <c r="R50339" s="2"/>
      <c r="S50339" s="2"/>
      <c r="T50339" s="2"/>
    </row>
    <row r="50340" spans="4:20" x14ac:dyDescent="0.2">
      <c r="D50340" s="2"/>
      <c r="E50340" s="2"/>
      <c r="F50340" s="2"/>
      <c r="G50340" s="2"/>
      <c r="O50340" s="2"/>
      <c r="Q50340" s="2"/>
      <c r="R50340" s="2"/>
      <c r="S50340" s="2"/>
      <c r="T50340" s="2"/>
    </row>
    <row r="50341" spans="4:20" x14ac:dyDescent="0.2">
      <c r="D50341" s="2"/>
      <c r="E50341" s="2"/>
      <c r="F50341" s="2"/>
      <c r="G50341" s="2"/>
      <c r="O50341" s="2"/>
      <c r="Q50341" s="2"/>
      <c r="R50341" s="2"/>
      <c r="S50341" s="2"/>
      <c r="T50341" s="2"/>
    </row>
    <row r="50342" spans="4:20" x14ac:dyDescent="0.2">
      <c r="D50342" s="2"/>
      <c r="E50342" s="2"/>
      <c r="F50342" s="2"/>
      <c r="G50342" s="2"/>
      <c r="O50342" s="2"/>
      <c r="Q50342" s="2"/>
      <c r="R50342" s="2"/>
      <c r="S50342" s="2"/>
      <c r="T50342" s="2"/>
    </row>
    <row r="50343" spans="4:20" x14ac:dyDescent="0.2">
      <c r="D50343" s="2"/>
      <c r="E50343" s="2"/>
      <c r="F50343" s="2"/>
      <c r="G50343" s="2"/>
      <c r="O50343" s="2"/>
      <c r="Q50343" s="2"/>
      <c r="R50343" s="2"/>
      <c r="S50343" s="2"/>
      <c r="T50343" s="2"/>
    </row>
    <row r="50344" spans="4:20" x14ac:dyDescent="0.2">
      <c r="D50344" s="2"/>
      <c r="E50344" s="2"/>
      <c r="F50344" s="2"/>
      <c r="G50344" s="2"/>
      <c r="O50344" s="2"/>
      <c r="Q50344" s="2"/>
      <c r="R50344" s="2"/>
      <c r="S50344" s="2"/>
      <c r="T50344" s="2"/>
    </row>
    <row r="50345" spans="4:20" x14ac:dyDescent="0.2">
      <c r="D50345" s="2"/>
      <c r="E50345" s="2"/>
      <c r="F50345" s="2"/>
      <c r="G50345" s="2"/>
      <c r="O50345" s="2"/>
      <c r="Q50345" s="2"/>
      <c r="R50345" s="2"/>
      <c r="S50345" s="2"/>
      <c r="T50345" s="2"/>
    </row>
    <row r="50346" spans="4:20" x14ac:dyDescent="0.2">
      <c r="D50346" s="2"/>
      <c r="E50346" s="2"/>
      <c r="F50346" s="2"/>
      <c r="G50346" s="2"/>
      <c r="O50346" s="2"/>
      <c r="Q50346" s="2"/>
      <c r="R50346" s="2"/>
      <c r="S50346" s="2"/>
      <c r="T50346" s="2"/>
    </row>
    <row r="50347" spans="4:20" x14ac:dyDescent="0.2">
      <c r="D50347" s="2"/>
      <c r="E50347" s="2"/>
      <c r="F50347" s="2"/>
      <c r="G50347" s="2"/>
      <c r="O50347" s="2"/>
      <c r="Q50347" s="2"/>
      <c r="R50347" s="2"/>
      <c r="S50347" s="2"/>
      <c r="T50347" s="2"/>
    </row>
    <row r="50348" spans="4:20" x14ac:dyDescent="0.2">
      <c r="D50348" s="2"/>
      <c r="E50348" s="2"/>
      <c r="F50348" s="2"/>
      <c r="G50348" s="2"/>
      <c r="O50348" s="2"/>
      <c r="Q50348" s="2"/>
      <c r="R50348" s="2"/>
      <c r="S50348" s="2"/>
      <c r="T50348" s="2"/>
    </row>
    <row r="50349" spans="4:20" x14ac:dyDescent="0.2">
      <c r="D50349" s="2"/>
      <c r="E50349" s="2"/>
      <c r="F50349" s="2"/>
      <c r="G50349" s="2"/>
      <c r="O50349" s="2"/>
      <c r="Q50349" s="2"/>
      <c r="R50349" s="2"/>
      <c r="S50349" s="2"/>
      <c r="T50349" s="2"/>
    </row>
    <row r="50350" spans="4:20" x14ac:dyDescent="0.2">
      <c r="D50350" s="2"/>
      <c r="E50350" s="2"/>
      <c r="F50350" s="2"/>
      <c r="G50350" s="2"/>
      <c r="O50350" s="2"/>
      <c r="Q50350" s="2"/>
      <c r="R50350" s="2"/>
      <c r="S50350" s="2"/>
      <c r="T50350" s="2"/>
    </row>
    <row r="50351" spans="4:20" x14ac:dyDescent="0.2">
      <c r="D50351" s="2"/>
      <c r="E50351" s="2"/>
      <c r="F50351" s="2"/>
      <c r="G50351" s="2"/>
      <c r="O50351" s="2"/>
      <c r="Q50351" s="2"/>
      <c r="R50351" s="2"/>
      <c r="S50351" s="2"/>
      <c r="T50351" s="2"/>
    </row>
    <row r="50352" spans="4:20" x14ac:dyDescent="0.2">
      <c r="D50352" s="2"/>
      <c r="E50352" s="2"/>
      <c r="F50352" s="2"/>
      <c r="G50352" s="2"/>
      <c r="O50352" s="2"/>
      <c r="Q50352" s="2"/>
      <c r="R50352" s="2"/>
      <c r="S50352" s="2"/>
      <c r="T50352" s="2"/>
    </row>
    <row r="50353" spans="4:20" x14ac:dyDescent="0.2">
      <c r="D50353" s="2"/>
      <c r="E50353" s="2"/>
      <c r="F50353" s="2"/>
      <c r="G50353" s="2"/>
      <c r="O50353" s="2"/>
      <c r="Q50353" s="2"/>
      <c r="R50353" s="2"/>
      <c r="S50353" s="2"/>
      <c r="T50353" s="2"/>
    </row>
    <row r="50354" spans="4:20" x14ac:dyDescent="0.2">
      <c r="D50354" s="2"/>
      <c r="E50354" s="2"/>
      <c r="F50354" s="2"/>
      <c r="G50354" s="2"/>
      <c r="O50354" s="2"/>
      <c r="Q50354" s="2"/>
      <c r="R50354" s="2"/>
      <c r="S50354" s="2"/>
      <c r="T50354" s="2"/>
    </row>
    <row r="50355" spans="4:20" x14ac:dyDescent="0.2">
      <c r="D50355" s="2"/>
      <c r="E50355" s="2"/>
      <c r="F50355" s="2"/>
      <c r="G50355" s="2"/>
      <c r="O50355" s="2"/>
      <c r="Q50355" s="2"/>
      <c r="R50355" s="2"/>
      <c r="S50355" s="2"/>
      <c r="T50355" s="2"/>
    </row>
    <row r="50356" spans="4:20" x14ac:dyDescent="0.2">
      <c r="D50356" s="2"/>
      <c r="E50356" s="2"/>
      <c r="F50356" s="2"/>
      <c r="G50356" s="2"/>
      <c r="O50356" s="2"/>
      <c r="Q50356" s="2"/>
      <c r="R50356" s="2"/>
      <c r="S50356" s="2"/>
      <c r="T50356" s="2"/>
    </row>
    <row r="50357" spans="4:20" x14ac:dyDescent="0.2">
      <c r="D50357" s="2"/>
      <c r="E50357" s="2"/>
      <c r="F50357" s="2"/>
      <c r="G50357" s="2"/>
      <c r="O50357" s="2"/>
      <c r="Q50357" s="2"/>
      <c r="R50357" s="2"/>
      <c r="S50357" s="2"/>
      <c r="T50357" s="2"/>
    </row>
    <row r="50358" spans="4:20" x14ac:dyDescent="0.2">
      <c r="D50358" s="2"/>
      <c r="E50358" s="2"/>
      <c r="F50358" s="2"/>
      <c r="G50358" s="2"/>
      <c r="O50358" s="2"/>
      <c r="Q50358" s="2"/>
      <c r="R50358" s="2"/>
      <c r="S50358" s="2"/>
      <c r="T50358" s="2"/>
    </row>
    <row r="50359" spans="4:20" x14ac:dyDescent="0.2">
      <c r="D50359" s="2"/>
      <c r="E50359" s="2"/>
      <c r="F50359" s="2"/>
      <c r="G50359" s="2"/>
      <c r="O50359" s="2"/>
      <c r="Q50359" s="2"/>
      <c r="R50359" s="2"/>
      <c r="S50359" s="2"/>
      <c r="T50359" s="2"/>
    </row>
    <row r="50360" spans="4:20" x14ac:dyDescent="0.2">
      <c r="D50360" s="2"/>
      <c r="E50360" s="2"/>
      <c r="F50360" s="2"/>
      <c r="G50360" s="2"/>
      <c r="O50360" s="2"/>
      <c r="Q50360" s="2"/>
      <c r="R50360" s="2"/>
      <c r="S50360" s="2"/>
      <c r="T50360" s="2"/>
    </row>
    <row r="50361" spans="4:20" x14ac:dyDescent="0.2">
      <c r="D50361" s="2"/>
      <c r="E50361" s="2"/>
      <c r="F50361" s="2"/>
      <c r="G50361" s="2"/>
      <c r="O50361" s="2"/>
      <c r="Q50361" s="2"/>
      <c r="R50361" s="2"/>
      <c r="S50361" s="2"/>
      <c r="T50361" s="2"/>
    </row>
    <row r="50362" spans="4:20" x14ac:dyDescent="0.2">
      <c r="D50362" s="2"/>
      <c r="E50362" s="2"/>
      <c r="F50362" s="2"/>
      <c r="G50362" s="2"/>
      <c r="O50362" s="2"/>
      <c r="Q50362" s="2"/>
      <c r="R50362" s="2"/>
      <c r="S50362" s="2"/>
      <c r="T50362" s="2"/>
    </row>
    <row r="50363" spans="4:20" x14ac:dyDescent="0.2">
      <c r="D50363" s="2"/>
      <c r="E50363" s="2"/>
      <c r="F50363" s="2"/>
      <c r="G50363" s="2"/>
      <c r="O50363" s="2"/>
      <c r="Q50363" s="2"/>
      <c r="R50363" s="2"/>
      <c r="S50363" s="2"/>
      <c r="T50363" s="2"/>
    </row>
    <row r="50364" spans="4:20" x14ac:dyDescent="0.2">
      <c r="D50364" s="2"/>
      <c r="E50364" s="2"/>
      <c r="F50364" s="2"/>
      <c r="G50364" s="2"/>
      <c r="O50364" s="2"/>
      <c r="Q50364" s="2"/>
      <c r="R50364" s="2"/>
      <c r="S50364" s="2"/>
      <c r="T50364" s="2"/>
    </row>
    <row r="50365" spans="4:20" x14ac:dyDescent="0.2">
      <c r="D50365" s="2"/>
      <c r="E50365" s="2"/>
      <c r="F50365" s="2"/>
      <c r="G50365" s="2"/>
      <c r="O50365" s="2"/>
      <c r="Q50365" s="2"/>
      <c r="R50365" s="2"/>
      <c r="S50365" s="2"/>
      <c r="T50365" s="2"/>
    </row>
    <row r="50366" spans="4:20" x14ac:dyDescent="0.2">
      <c r="D50366" s="2"/>
      <c r="E50366" s="2"/>
      <c r="F50366" s="2"/>
      <c r="G50366" s="2"/>
      <c r="O50366" s="2"/>
      <c r="Q50366" s="2"/>
      <c r="R50366" s="2"/>
      <c r="S50366" s="2"/>
      <c r="T50366" s="2"/>
    </row>
    <row r="50367" spans="4:20" x14ac:dyDescent="0.2">
      <c r="D50367" s="2"/>
      <c r="E50367" s="2"/>
      <c r="F50367" s="2"/>
      <c r="G50367" s="2"/>
      <c r="O50367" s="2"/>
      <c r="Q50367" s="2"/>
      <c r="R50367" s="2"/>
      <c r="S50367" s="2"/>
      <c r="T50367" s="2"/>
    </row>
    <row r="50368" spans="4:20" x14ac:dyDescent="0.2">
      <c r="D50368" s="2"/>
      <c r="E50368" s="2"/>
      <c r="F50368" s="2"/>
      <c r="G50368" s="2"/>
      <c r="O50368" s="2"/>
      <c r="Q50368" s="2"/>
      <c r="R50368" s="2"/>
      <c r="S50368" s="2"/>
      <c r="T50368" s="2"/>
    </row>
    <row r="50369" spans="4:20" x14ac:dyDescent="0.2">
      <c r="D50369" s="2"/>
      <c r="E50369" s="2"/>
      <c r="F50369" s="2"/>
      <c r="G50369" s="2"/>
      <c r="O50369" s="2"/>
      <c r="Q50369" s="2"/>
      <c r="R50369" s="2"/>
      <c r="S50369" s="2"/>
      <c r="T50369" s="2"/>
    </row>
    <row r="50370" spans="4:20" x14ac:dyDescent="0.2">
      <c r="D50370" s="2"/>
      <c r="E50370" s="2"/>
      <c r="F50370" s="2"/>
      <c r="G50370" s="2"/>
      <c r="O50370" s="2"/>
      <c r="Q50370" s="2"/>
      <c r="R50370" s="2"/>
      <c r="S50370" s="2"/>
      <c r="T50370" s="2"/>
    </row>
    <row r="50371" spans="4:20" x14ac:dyDescent="0.2">
      <c r="D50371" s="2"/>
      <c r="E50371" s="2"/>
      <c r="F50371" s="2"/>
      <c r="G50371" s="2"/>
      <c r="O50371" s="2"/>
      <c r="Q50371" s="2"/>
      <c r="R50371" s="2"/>
      <c r="S50371" s="2"/>
      <c r="T50371" s="2"/>
    </row>
    <row r="50372" spans="4:20" x14ac:dyDescent="0.2">
      <c r="D50372" s="2"/>
      <c r="E50372" s="2"/>
      <c r="F50372" s="2"/>
      <c r="G50372" s="2"/>
      <c r="O50372" s="2"/>
      <c r="Q50372" s="2"/>
      <c r="R50372" s="2"/>
      <c r="S50372" s="2"/>
      <c r="T50372" s="2"/>
    </row>
    <row r="50373" spans="4:20" x14ac:dyDescent="0.2">
      <c r="D50373" s="2"/>
      <c r="E50373" s="2"/>
      <c r="F50373" s="2"/>
      <c r="G50373" s="2"/>
      <c r="O50373" s="2"/>
      <c r="Q50373" s="2"/>
      <c r="R50373" s="2"/>
      <c r="S50373" s="2"/>
      <c r="T50373" s="2"/>
    </row>
    <row r="50374" spans="4:20" x14ac:dyDescent="0.2">
      <c r="D50374" s="2"/>
      <c r="E50374" s="2"/>
      <c r="F50374" s="2"/>
      <c r="G50374" s="2"/>
      <c r="O50374" s="2"/>
      <c r="Q50374" s="2"/>
      <c r="R50374" s="2"/>
      <c r="S50374" s="2"/>
      <c r="T50374" s="2"/>
    </row>
    <row r="50375" spans="4:20" x14ac:dyDescent="0.2">
      <c r="D50375" s="2"/>
      <c r="E50375" s="2"/>
      <c r="F50375" s="2"/>
      <c r="G50375" s="2"/>
      <c r="O50375" s="2"/>
      <c r="Q50375" s="2"/>
      <c r="R50375" s="2"/>
      <c r="S50375" s="2"/>
      <c r="T50375" s="2"/>
    </row>
    <row r="50376" spans="4:20" x14ac:dyDescent="0.2">
      <c r="D50376" s="2"/>
      <c r="E50376" s="2"/>
      <c r="F50376" s="2"/>
      <c r="G50376" s="2"/>
      <c r="O50376" s="2"/>
      <c r="Q50376" s="2"/>
      <c r="R50376" s="2"/>
      <c r="S50376" s="2"/>
      <c r="T50376" s="2"/>
    </row>
    <row r="50377" spans="4:20" x14ac:dyDescent="0.2">
      <c r="D50377" s="2"/>
      <c r="E50377" s="2"/>
      <c r="F50377" s="2"/>
      <c r="G50377" s="2"/>
      <c r="O50377" s="2"/>
      <c r="Q50377" s="2"/>
      <c r="R50377" s="2"/>
      <c r="S50377" s="2"/>
      <c r="T50377" s="2"/>
    </row>
    <row r="50378" spans="4:20" x14ac:dyDescent="0.2">
      <c r="D50378" s="2"/>
      <c r="E50378" s="2"/>
      <c r="F50378" s="2"/>
      <c r="G50378" s="2"/>
      <c r="O50378" s="2"/>
      <c r="Q50378" s="2"/>
      <c r="R50378" s="2"/>
      <c r="S50378" s="2"/>
      <c r="T50378" s="2"/>
    </row>
    <row r="50379" spans="4:20" x14ac:dyDescent="0.2">
      <c r="D50379" s="2"/>
      <c r="E50379" s="2"/>
      <c r="F50379" s="2"/>
      <c r="G50379" s="2"/>
      <c r="O50379" s="2"/>
      <c r="Q50379" s="2"/>
      <c r="R50379" s="2"/>
      <c r="S50379" s="2"/>
      <c r="T50379" s="2"/>
    </row>
    <row r="50380" spans="4:20" x14ac:dyDescent="0.2">
      <c r="D50380" s="2"/>
      <c r="E50380" s="2"/>
      <c r="F50380" s="2"/>
      <c r="G50380" s="2"/>
      <c r="O50380" s="2"/>
      <c r="Q50380" s="2"/>
      <c r="R50380" s="2"/>
      <c r="S50380" s="2"/>
      <c r="T50380" s="2"/>
    </row>
    <row r="50381" spans="4:20" x14ac:dyDescent="0.2">
      <c r="D50381" s="2"/>
      <c r="E50381" s="2"/>
      <c r="F50381" s="2"/>
      <c r="G50381" s="2"/>
      <c r="O50381" s="2"/>
      <c r="Q50381" s="2"/>
      <c r="R50381" s="2"/>
      <c r="S50381" s="2"/>
      <c r="T50381" s="2"/>
    </row>
    <row r="50382" spans="4:20" x14ac:dyDescent="0.2">
      <c r="D50382" s="2"/>
      <c r="E50382" s="2"/>
      <c r="F50382" s="2"/>
      <c r="G50382" s="2"/>
      <c r="O50382" s="2"/>
      <c r="Q50382" s="2"/>
      <c r="R50382" s="2"/>
      <c r="S50382" s="2"/>
      <c r="T50382" s="2"/>
    </row>
    <row r="50383" spans="4:20" x14ac:dyDescent="0.2">
      <c r="D50383" s="2"/>
      <c r="E50383" s="2"/>
      <c r="F50383" s="2"/>
      <c r="G50383" s="2"/>
      <c r="O50383" s="2"/>
      <c r="Q50383" s="2"/>
      <c r="R50383" s="2"/>
      <c r="S50383" s="2"/>
      <c r="T50383" s="2"/>
    </row>
    <row r="50384" spans="4:20" x14ac:dyDescent="0.2">
      <c r="D50384" s="2"/>
      <c r="E50384" s="2"/>
      <c r="F50384" s="2"/>
      <c r="G50384" s="2"/>
      <c r="O50384" s="2"/>
      <c r="Q50384" s="2"/>
      <c r="R50384" s="2"/>
      <c r="S50384" s="2"/>
      <c r="T50384" s="2"/>
    </row>
    <row r="50385" spans="4:20" x14ac:dyDescent="0.2">
      <c r="D50385" s="2"/>
      <c r="E50385" s="2"/>
      <c r="F50385" s="2"/>
      <c r="G50385" s="2"/>
      <c r="O50385" s="2"/>
      <c r="Q50385" s="2"/>
      <c r="R50385" s="2"/>
      <c r="S50385" s="2"/>
      <c r="T50385" s="2"/>
    </row>
    <row r="50386" spans="4:20" x14ac:dyDescent="0.2">
      <c r="D50386" s="2"/>
      <c r="E50386" s="2"/>
      <c r="F50386" s="2"/>
      <c r="G50386" s="2"/>
      <c r="O50386" s="2"/>
      <c r="Q50386" s="2"/>
      <c r="R50386" s="2"/>
      <c r="S50386" s="2"/>
      <c r="T50386" s="2"/>
    </row>
    <row r="50387" spans="4:20" x14ac:dyDescent="0.2">
      <c r="D50387" s="2"/>
      <c r="E50387" s="2"/>
      <c r="F50387" s="2"/>
      <c r="G50387" s="2"/>
      <c r="O50387" s="2"/>
      <c r="Q50387" s="2"/>
      <c r="R50387" s="2"/>
      <c r="S50387" s="2"/>
      <c r="T50387" s="2"/>
    </row>
    <row r="50388" spans="4:20" x14ac:dyDescent="0.2">
      <c r="D50388" s="2"/>
      <c r="E50388" s="2"/>
      <c r="F50388" s="2"/>
      <c r="G50388" s="2"/>
      <c r="O50388" s="2"/>
      <c r="Q50388" s="2"/>
      <c r="R50388" s="2"/>
      <c r="S50388" s="2"/>
      <c r="T50388" s="2"/>
    </row>
    <row r="50389" spans="4:20" x14ac:dyDescent="0.2">
      <c r="D50389" s="2"/>
      <c r="E50389" s="2"/>
      <c r="F50389" s="2"/>
      <c r="G50389" s="2"/>
      <c r="O50389" s="2"/>
      <c r="Q50389" s="2"/>
      <c r="R50389" s="2"/>
      <c r="S50389" s="2"/>
      <c r="T50389" s="2"/>
    </row>
    <row r="50390" spans="4:20" x14ac:dyDescent="0.2">
      <c r="D50390" s="2"/>
      <c r="E50390" s="2"/>
      <c r="F50390" s="2"/>
      <c r="G50390" s="2"/>
      <c r="O50390" s="2"/>
      <c r="Q50390" s="2"/>
      <c r="R50390" s="2"/>
      <c r="S50390" s="2"/>
      <c r="T50390" s="2"/>
    </row>
    <row r="50391" spans="4:20" x14ac:dyDescent="0.2">
      <c r="D50391" s="2"/>
      <c r="E50391" s="2"/>
      <c r="F50391" s="2"/>
      <c r="G50391" s="2"/>
      <c r="O50391" s="2"/>
      <c r="Q50391" s="2"/>
      <c r="R50391" s="2"/>
      <c r="S50391" s="2"/>
      <c r="T50391" s="2"/>
    </row>
    <row r="50392" spans="4:20" x14ac:dyDescent="0.2">
      <c r="D50392" s="2"/>
      <c r="E50392" s="2"/>
      <c r="F50392" s="2"/>
      <c r="G50392" s="2"/>
      <c r="O50392" s="2"/>
      <c r="Q50392" s="2"/>
      <c r="R50392" s="2"/>
      <c r="S50392" s="2"/>
      <c r="T50392" s="2"/>
    </row>
    <row r="50393" spans="4:20" x14ac:dyDescent="0.2">
      <c r="D50393" s="2"/>
      <c r="E50393" s="2"/>
      <c r="F50393" s="2"/>
      <c r="G50393" s="2"/>
      <c r="O50393" s="2"/>
      <c r="Q50393" s="2"/>
      <c r="R50393" s="2"/>
      <c r="S50393" s="2"/>
      <c r="T50393" s="2"/>
    </row>
    <row r="50394" spans="4:20" x14ac:dyDescent="0.2">
      <c r="D50394" s="2"/>
      <c r="E50394" s="2"/>
      <c r="F50394" s="2"/>
      <c r="G50394" s="2"/>
      <c r="O50394" s="2"/>
      <c r="Q50394" s="2"/>
      <c r="R50394" s="2"/>
      <c r="S50394" s="2"/>
      <c r="T50394" s="2"/>
    </row>
    <row r="50395" spans="4:20" x14ac:dyDescent="0.2">
      <c r="D50395" s="2"/>
      <c r="E50395" s="2"/>
      <c r="F50395" s="2"/>
      <c r="G50395" s="2"/>
      <c r="O50395" s="2"/>
      <c r="Q50395" s="2"/>
      <c r="R50395" s="2"/>
      <c r="S50395" s="2"/>
      <c r="T50395" s="2"/>
    </row>
    <row r="50396" spans="4:20" x14ac:dyDescent="0.2">
      <c r="D50396" s="2"/>
      <c r="E50396" s="2"/>
      <c r="F50396" s="2"/>
      <c r="G50396" s="2"/>
      <c r="O50396" s="2"/>
      <c r="Q50396" s="2"/>
      <c r="R50396" s="2"/>
      <c r="S50396" s="2"/>
      <c r="T50396" s="2"/>
    </row>
    <row r="50397" spans="4:20" x14ac:dyDescent="0.2">
      <c r="D50397" s="2"/>
      <c r="E50397" s="2"/>
      <c r="F50397" s="2"/>
      <c r="G50397" s="2"/>
      <c r="O50397" s="2"/>
      <c r="Q50397" s="2"/>
      <c r="R50397" s="2"/>
      <c r="S50397" s="2"/>
      <c r="T50397" s="2"/>
    </row>
    <row r="50398" spans="4:20" x14ac:dyDescent="0.2">
      <c r="D50398" s="2"/>
      <c r="E50398" s="2"/>
      <c r="F50398" s="2"/>
      <c r="G50398" s="2"/>
      <c r="O50398" s="2"/>
      <c r="Q50398" s="2"/>
      <c r="R50398" s="2"/>
      <c r="S50398" s="2"/>
      <c r="T50398" s="2"/>
    </row>
    <row r="50399" spans="4:20" x14ac:dyDescent="0.2">
      <c r="D50399" s="2"/>
      <c r="E50399" s="2"/>
      <c r="F50399" s="2"/>
      <c r="G50399" s="2"/>
      <c r="O50399" s="2"/>
      <c r="Q50399" s="2"/>
      <c r="R50399" s="2"/>
      <c r="S50399" s="2"/>
      <c r="T50399" s="2"/>
    </row>
    <row r="50400" spans="4:20" x14ac:dyDescent="0.2">
      <c r="D50400" s="2"/>
      <c r="E50400" s="2"/>
      <c r="F50400" s="2"/>
      <c r="G50400" s="2"/>
      <c r="O50400" s="2"/>
      <c r="Q50400" s="2"/>
      <c r="R50400" s="2"/>
      <c r="S50400" s="2"/>
      <c r="T50400" s="2"/>
    </row>
    <row r="50401" spans="4:20" x14ac:dyDescent="0.2">
      <c r="D50401" s="2"/>
      <c r="E50401" s="2"/>
      <c r="F50401" s="2"/>
      <c r="G50401" s="2"/>
      <c r="O50401" s="2"/>
      <c r="Q50401" s="2"/>
      <c r="R50401" s="2"/>
      <c r="S50401" s="2"/>
      <c r="T50401" s="2"/>
    </row>
    <row r="50402" spans="4:20" x14ac:dyDescent="0.2">
      <c r="D50402" s="2"/>
      <c r="E50402" s="2"/>
      <c r="F50402" s="2"/>
      <c r="G50402" s="2"/>
      <c r="O50402" s="2"/>
      <c r="Q50402" s="2"/>
      <c r="R50402" s="2"/>
      <c r="S50402" s="2"/>
      <c r="T50402" s="2"/>
    </row>
    <row r="50403" spans="4:20" x14ac:dyDescent="0.2">
      <c r="D50403" s="2"/>
      <c r="E50403" s="2"/>
      <c r="F50403" s="2"/>
      <c r="G50403" s="2"/>
      <c r="O50403" s="2"/>
      <c r="Q50403" s="2"/>
      <c r="R50403" s="2"/>
      <c r="S50403" s="2"/>
      <c r="T50403" s="2"/>
    </row>
    <row r="50404" spans="4:20" x14ac:dyDescent="0.2">
      <c r="D50404" s="2"/>
      <c r="E50404" s="2"/>
      <c r="F50404" s="2"/>
      <c r="G50404" s="2"/>
      <c r="O50404" s="2"/>
      <c r="Q50404" s="2"/>
      <c r="R50404" s="2"/>
      <c r="S50404" s="2"/>
      <c r="T50404" s="2"/>
    </row>
    <row r="50405" spans="4:20" x14ac:dyDescent="0.2">
      <c r="D50405" s="2"/>
      <c r="E50405" s="2"/>
      <c r="F50405" s="2"/>
      <c r="G50405" s="2"/>
      <c r="O50405" s="2"/>
      <c r="Q50405" s="2"/>
      <c r="R50405" s="2"/>
      <c r="S50405" s="2"/>
      <c r="T50405" s="2"/>
    </row>
    <row r="50406" spans="4:20" x14ac:dyDescent="0.2">
      <c r="D50406" s="2"/>
      <c r="E50406" s="2"/>
      <c r="F50406" s="2"/>
      <c r="G50406" s="2"/>
      <c r="O50406" s="2"/>
      <c r="Q50406" s="2"/>
      <c r="R50406" s="2"/>
      <c r="S50406" s="2"/>
      <c r="T50406" s="2"/>
    </row>
    <row r="50407" spans="4:20" x14ac:dyDescent="0.2">
      <c r="D50407" s="2"/>
      <c r="E50407" s="2"/>
      <c r="F50407" s="2"/>
      <c r="G50407" s="2"/>
      <c r="O50407" s="2"/>
      <c r="Q50407" s="2"/>
      <c r="R50407" s="2"/>
      <c r="S50407" s="2"/>
      <c r="T50407" s="2"/>
    </row>
    <row r="50408" spans="4:20" x14ac:dyDescent="0.2">
      <c r="D50408" s="2"/>
      <c r="E50408" s="2"/>
      <c r="F50408" s="2"/>
      <c r="G50408" s="2"/>
      <c r="O50408" s="2"/>
      <c r="Q50408" s="2"/>
      <c r="R50408" s="2"/>
      <c r="S50408" s="2"/>
      <c r="T50408" s="2"/>
    </row>
    <row r="50409" spans="4:20" x14ac:dyDescent="0.2">
      <c r="D50409" s="2"/>
      <c r="E50409" s="2"/>
      <c r="F50409" s="2"/>
      <c r="G50409" s="2"/>
      <c r="O50409" s="2"/>
      <c r="Q50409" s="2"/>
      <c r="R50409" s="2"/>
      <c r="S50409" s="2"/>
      <c r="T50409" s="2"/>
    </row>
    <row r="50410" spans="4:20" x14ac:dyDescent="0.2">
      <c r="D50410" s="2"/>
      <c r="E50410" s="2"/>
      <c r="F50410" s="2"/>
      <c r="G50410" s="2"/>
      <c r="O50410" s="2"/>
      <c r="Q50410" s="2"/>
      <c r="R50410" s="2"/>
      <c r="S50410" s="2"/>
      <c r="T50410" s="2"/>
    </row>
    <row r="50411" spans="4:20" x14ac:dyDescent="0.2">
      <c r="D50411" s="2"/>
      <c r="E50411" s="2"/>
      <c r="F50411" s="2"/>
      <c r="G50411" s="2"/>
      <c r="O50411" s="2"/>
      <c r="Q50411" s="2"/>
      <c r="R50411" s="2"/>
      <c r="S50411" s="2"/>
      <c r="T50411" s="2"/>
    </row>
    <row r="50412" spans="4:20" x14ac:dyDescent="0.2">
      <c r="D50412" s="2"/>
      <c r="E50412" s="2"/>
      <c r="F50412" s="2"/>
      <c r="G50412" s="2"/>
      <c r="O50412" s="2"/>
      <c r="Q50412" s="2"/>
      <c r="R50412" s="2"/>
      <c r="S50412" s="2"/>
      <c r="T50412" s="2"/>
    </row>
    <row r="50413" spans="4:20" x14ac:dyDescent="0.2">
      <c r="D50413" s="2"/>
      <c r="E50413" s="2"/>
      <c r="F50413" s="2"/>
      <c r="G50413" s="2"/>
      <c r="O50413" s="2"/>
      <c r="Q50413" s="2"/>
      <c r="R50413" s="2"/>
      <c r="S50413" s="2"/>
      <c r="T50413" s="2"/>
    </row>
    <row r="50414" spans="4:20" x14ac:dyDescent="0.2">
      <c r="D50414" s="2"/>
      <c r="E50414" s="2"/>
      <c r="F50414" s="2"/>
      <c r="G50414" s="2"/>
      <c r="O50414" s="2"/>
      <c r="Q50414" s="2"/>
      <c r="R50414" s="2"/>
      <c r="S50414" s="2"/>
      <c r="T50414" s="2"/>
    </row>
    <row r="50415" spans="4:20" x14ac:dyDescent="0.2">
      <c r="D50415" s="2"/>
      <c r="E50415" s="2"/>
      <c r="F50415" s="2"/>
      <c r="G50415" s="2"/>
      <c r="O50415" s="2"/>
      <c r="Q50415" s="2"/>
      <c r="R50415" s="2"/>
      <c r="S50415" s="2"/>
      <c r="T50415" s="2"/>
    </row>
    <row r="50416" spans="4:20" x14ac:dyDescent="0.2">
      <c r="D50416" s="2"/>
      <c r="E50416" s="2"/>
      <c r="F50416" s="2"/>
      <c r="G50416" s="2"/>
      <c r="O50416" s="2"/>
      <c r="Q50416" s="2"/>
      <c r="R50416" s="2"/>
      <c r="S50416" s="2"/>
      <c r="T50416" s="2"/>
    </row>
    <row r="50417" spans="4:20" x14ac:dyDescent="0.2">
      <c r="D50417" s="2"/>
      <c r="E50417" s="2"/>
      <c r="F50417" s="2"/>
      <c r="G50417" s="2"/>
      <c r="O50417" s="2"/>
      <c r="Q50417" s="2"/>
      <c r="R50417" s="2"/>
      <c r="S50417" s="2"/>
      <c r="T50417" s="2"/>
    </row>
    <row r="50418" spans="4:20" x14ac:dyDescent="0.2">
      <c r="D50418" s="2"/>
      <c r="E50418" s="2"/>
      <c r="F50418" s="2"/>
      <c r="G50418" s="2"/>
      <c r="O50418" s="2"/>
      <c r="Q50418" s="2"/>
      <c r="R50418" s="2"/>
      <c r="S50418" s="2"/>
      <c r="T50418" s="2"/>
    </row>
    <row r="50419" spans="4:20" x14ac:dyDescent="0.2">
      <c r="D50419" s="2"/>
      <c r="E50419" s="2"/>
      <c r="F50419" s="2"/>
      <c r="G50419" s="2"/>
      <c r="O50419" s="2"/>
      <c r="Q50419" s="2"/>
      <c r="R50419" s="2"/>
      <c r="S50419" s="2"/>
      <c r="T50419" s="2"/>
    </row>
    <row r="50420" spans="4:20" x14ac:dyDescent="0.2">
      <c r="D50420" s="2"/>
      <c r="E50420" s="2"/>
      <c r="F50420" s="2"/>
      <c r="G50420" s="2"/>
      <c r="O50420" s="2"/>
      <c r="Q50420" s="2"/>
      <c r="R50420" s="2"/>
      <c r="S50420" s="2"/>
      <c r="T50420" s="2"/>
    </row>
    <row r="50421" spans="4:20" x14ac:dyDescent="0.2">
      <c r="D50421" s="2"/>
      <c r="E50421" s="2"/>
      <c r="F50421" s="2"/>
      <c r="G50421" s="2"/>
      <c r="O50421" s="2"/>
      <c r="Q50421" s="2"/>
      <c r="R50421" s="2"/>
      <c r="S50421" s="2"/>
      <c r="T50421" s="2"/>
    </row>
    <row r="50422" spans="4:20" x14ac:dyDescent="0.2">
      <c r="D50422" s="2"/>
      <c r="E50422" s="2"/>
      <c r="F50422" s="2"/>
      <c r="G50422" s="2"/>
      <c r="O50422" s="2"/>
      <c r="Q50422" s="2"/>
      <c r="R50422" s="2"/>
      <c r="S50422" s="2"/>
      <c r="T50422" s="2"/>
    </row>
    <row r="50423" spans="4:20" x14ac:dyDescent="0.2">
      <c r="D50423" s="2"/>
      <c r="E50423" s="2"/>
      <c r="F50423" s="2"/>
      <c r="G50423" s="2"/>
      <c r="O50423" s="2"/>
      <c r="Q50423" s="2"/>
      <c r="R50423" s="2"/>
      <c r="S50423" s="2"/>
      <c r="T50423" s="2"/>
    </row>
    <row r="50424" spans="4:20" x14ac:dyDescent="0.2">
      <c r="D50424" s="2"/>
      <c r="E50424" s="2"/>
      <c r="F50424" s="2"/>
      <c r="G50424" s="2"/>
      <c r="O50424" s="2"/>
      <c r="Q50424" s="2"/>
      <c r="R50424" s="2"/>
      <c r="S50424" s="2"/>
      <c r="T50424" s="2"/>
    </row>
    <row r="50425" spans="4:20" x14ac:dyDescent="0.2">
      <c r="D50425" s="2"/>
      <c r="E50425" s="2"/>
      <c r="F50425" s="2"/>
      <c r="G50425" s="2"/>
      <c r="O50425" s="2"/>
      <c r="Q50425" s="2"/>
      <c r="R50425" s="2"/>
      <c r="S50425" s="2"/>
      <c r="T50425" s="2"/>
    </row>
    <row r="50426" spans="4:20" x14ac:dyDescent="0.2">
      <c r="D50426" s="2"/>
      <c r="E50426" s="2"/>
      <c r="F50426" s="2"/>
      <c r="G50426" s="2"/>
      <c r="O50426" s="2"/>
      <c r="Q50426" s="2"/>
      <c r="R50426" s="2"/>
      <c r="S50426" s="2"/>
      <c r="T50426" s="2"/>
    </row>
    <row r="50427" spans="4:20" x14ac:dyDescent="0.2">
      <c r="D50427" s="2"/>
      <c r="E50427" s="2"/>
      <c r="F50427" s="2"/>
      <c r="G50427" s="2"/>
      <c r="O50427" s="2"/>
      <c r="Q50427" s="2"/>
      <c r="R50427" s="2"/>
      <c r="S50427" s="2"/>
      <c r="T50427" s="2"/>
    </row>
    <row r="50428" spans="4:20" x14ac:dyDescent="0.2">
      <c r="D50428" s="2"/>
      <c r="E50428" s="2"/>
      <c r="F50428" s="2"/>
      <c r="G50428" s="2"/>
      <c r="O50428" s="2"/>
      <c r="Q50428" s="2"/>
      <c r="R50428" s="2"/>
      <c r="S50428" s="2"/>
      <c r="T50428" s="2"/>
    </row>
    <row r="50429" spans="4:20" x14ac:dyDescent="0.2">
      <c r="D50429" s="2"/>
      <c r="E50429" s="2"/>
      <c r="F50429" s="2"/>
      <c r="G50429" s="2"/>
      <c r="O50429" s="2"/>
      <c r="Q50429" s="2"/>
      <c r="R50429" s="2"/>
      <c r="S50429" s="2"/>
      <c r="T50429" s="2"/>
    </row>
    <row r="50430" spans="4:20" x14ac:dyDescent="0.2">
      <c r="D50430" s="2"/>
      <c r="E50430" s="2"/>
      <c r="F50430" s="2"/>
      <c r="G50430" s="2"/>
      <c r="O50430" s="2"/>
      <c r="Q50430" s="2"/>
      <c r="R50430" s="2"/>
      <c r="S50430" s="2"/>
      <c r="T50430" s="2"/>
    </row>
    <row r="50431" spans="4:20" x14ac:dyDescent="0.2">
      <c r="D50431" s="2"/>
      <c r="E50431" s="2"/>
      <c r="F50431" s="2"/>
      <c r="G50431" s="2"/>
      <c r="O50431" s="2"/>
      <c r="Q50431" s="2"/>
      <c r="R50431" s="2"/>
      <c r="S50431" s="2"/>
      <c r="T50431" s="2"/>
    </row>
    <row r="50432" spans="4:20" x14ac:dyDescent="0.2">
      <c r="D50432" s="2"/>
      <c r="E50432" s="2"/>
      <c r="F50432" s="2"/>
      <c r="G50432" s="2"/>
      <c r="O50432" s="2"/>
      <c r="Q50432" s="2"/>
      <c r="R50432" s="2"/>
      <c r="S50432" s="2"/>
      <c r="T50432" s="2"/>
    </row>
    <row r="50433" spans="4:20" x14ac:dyDescent="0.2">
      <c r="D50433" s="2"/>
      <c r="E50433" s="2"/>
      <c r="F50433" s="2"/>
      <c r="G50433" s="2"/>
      <c r="O50433" s="2"/>
      <c r="Q50433" s="2"/>
      <c r="R50433" s="2"/>
      <c r="S50433" s="2"/>
      <c r="T50433" s="2"/>
    </row>
    <row r="50434" spans="4:20" x14ac:dyDescent="0.2">
      <c r="D50434" s="2"/>
      <c r="E50434" s="2"/>
      <c r="F50434" s="2"/>
      <c r="G50434" s="2"/>
      <c r="O50434" s="2"/>
      <c r="Q50434" s="2"/>
      <c r="R50434" s="2"/>
      <c r="S50434" s="2"/>
      <c r="T50434" s="2"/>
    </row>
    <row r="50435" spans="4:20" x14ac:dyDescent="0.2">
      <c r="D50435" s="2"/>
      <c r="E50435" s="2"/>
      <c r="F50435" s="2"/>
      <c r="G50435" s="2"/>
      <c r="O50435" s="2"/>
      <c r="Q50435" s="2"/>
      <c r="R50435" s="2"/>
      <c r="S50435" s="2"/>
      <c r="T50435" s="2"/>
    </row>
    <row r="50436" spans="4:20" x14ac:dyDescent="0.2">
      <c r="D50436" s="2"/>
      <c r="E50436" s="2"/>
      <c r="F50436" s="2"/>
      <c r="G50436" s="2"/>
      <c r="O50436" s="2"/>
      <c r="Q50436" s="2"/>
      <c r="R50436" s="2"/>
      <c r="S50436" s="2"/>
      <c r="T50436" s="2"/>
    </row>
    <row r="50437" spans="4:20" x14ac:dyDescent="0.2">
      <c r="D50437" s="2"/>
      <c r="E50437" s="2"/>
      <c r="F50437" s="2"/>
      <c r="G50437" s="2"/>
      <c r="O50437" s="2"/>
      <c r="Q50437" s="2"/>
      <c r="R50437" s="2"/>
      <c r="S50437" s="2"/>
      <c r="T50437" s="2"/>
    </row>
    <row r="50438" spans="4:20" x14ac:dyDescent="0.2">
      <c r="D50438" s="2"/>
      <c r="E50438" s="2"/>
      <c r="F50438" s="2"/>
      <c r="G50438" s="2"/>
      <c r="O50438" s="2"/>
      <c r="Q50438" s="2"/>
      <c r="R50438" s="2"/>
      <c r="S50438" s="2"/>
      <c r="T50438" s="2"/>
    </row>
    <row r="50439" spans="4:20" x14ac:dyDescent="0.2">
      <c r="D50439" s="2"/>
      <c r="E50439" s="2"/>
      <c r="F50439" s="2"/>
      <c r="G50439" s="2"/>
      <c r="O50439" s="2"/>
      <c r="Q50439" s="2"/>
      <c r="R50439" s="2"/>
      <c r="S50439" s="2"/>
      <c r="T50439" s="2"/>
    </row>
    <row r="50440" spans="4:20" x14ac:dyDescent="0.2">
      <c r="D50440" s="2"/>
      <c r="E50440" s="2"/>
      <c r="F50440" s="2"/>
      <c r="G50440" s="2"/>
      <c r="O50440" s="2"/>
      <c r="Q50440" s="2"/>
      <c r="R50440" s="2"/>
      <c r="S50440" s="2"/>
      <c r="T50440" s="2"/>
    </row>
    <row r="50441" spans="4:20" x14ac:dyDescent="0.2">
      <c r="D50441" s="2"/>
      <c r="E50441" s="2"/>
      <c r="F50441" s="2"/>
      <c r="G50441" s="2"/>
      <c r="O50441" s="2"/>
      <c r="Q50441" s="2"/>
      <c r="R50441" s="2"/>
      <c r="S50441" s="2"/>
      <c r="T50441" s="2"/>
    </row>
    <row r="50442" spans="4:20" x14ac:dyDescent="0.2">
      <c r="D50442" s="2"/>
      <c r="E50442" s="2"/>
      <c r="F50442" s="2"/>
      <c r="G50442" s="2"/>
      <c r="O50442" s="2"/>
      <c r="Q50442" s="2"/>
      <c r="R50442" s="2"/>
      <c r="S50442" s="2"/>
      <c r="T50442" s="2"/>
    </row>
    <row r="50443" spans="4:20" x14ac:dyDescent="0.2">
      <c r="D50443" s="2"/>
      <c r="E50443" s="2"/>
      <c r="F50443" s="2"/>
      <c r="G50443" s="2"/>
      <c r="O50443" s="2"/>
      <c r="Q50443" s="2"/>
      <c r="R50443" s="2"/>
      <c r="S50443" s="2"/>
      <c r="T50443" s="2"/>
    </row>
    <row r="50444" spans="4:20" x14ac:dyDescent="0.2">
      <c r="D50444" s="2"/>
      <c r="E50444" s="2"/>
      <c r="F50444" s="2"/>
      <c r="G50444" s="2"/>
      <c r="O50444" s="2"/>
      <c r="Q50444" s="2"/>
      <c r="R50444" s="2"/>
      <c r="S50444" s="2"/>
      <c r="T50444" s="2"/>
    </row>
    <row r="50445" spans="4:20" x14ac:dyDescent="0.2">
      <c r="D50445" s="2"/>
      <c r="E50445" s="2"/>
      <c r="F50445" s="2"/>
      <c r="G50445" s="2"/>
      <c r="O50445" s="2"/>
      <c r="Q50445" s="2"/>
      <c r="R50445" s="2"/>
      <c r="S50445" s="2"/>
      <c r="T50445" s="2"/>
    </row>
    <row r="50446" spans="4:20" x14ac:dyDescent="0.2">
      <c r="D50446" s="2"/>
      <c r="E50446" s="2"/>
      <c r="F50446" s="2"/>
      <c r="G50446" s="2"/>
      <c r="O50446" s="2"/>
      <c r="Q50446" s="2"/>
      <c r="R50446" s="2"/>
      <c r="S50446" s="2"/>
      <c r="T50446" s="2"/>
    </row>
    <row r="50447" spans="4:20" x14ac:dyDescent="0.2">
      <c r="D50447" s="2"/>
      <c r="E50447" s="2"/>
      <c r="F50447" s="2"/>
      <c r="G50447" s="2"/>
      <c r="O50447" s="2"/>
      <c r="Q50447" s="2"/>
      <c r="R50447" s="2"/>
      <c r="S50447" s="2"/>
      <c r="T50447" s="2"/>
    </row>
    <row r="50448" spans="4:20" x14ac:dyDescent="0.2">
      <c r="D50448" s="2"/>
      <c r="E50448" s="2"/>
      <c r="F50448" s="2"/>
      <c r="G50448" s="2"/>
      <c r="O50448" s="2"/>
      <c r="Q50448" s="2"/>
      <c r="R50448" s="2"/>
      <c r="S50448" s="2"/>
      <c r="T50448" s="2"/>
    </row>
    <row r="50449" spans="4:20" x14ac:dyDescent="0.2">
      <c r="D50449" s="2"/>
      <c r="E50449" s="2"/>
      <c r="F50449" s="2"/>
      <c r="G50449" s="2"/>
      <c r="O50449" s="2"/>
      <c r="Q50449" s="2"/>
      <c r="R50449" s="2"/>
      <c r="S50449" s="2"/>
      <c r="T50449" s="2"/>
    </row>
    <row r="50450" spans="4:20" x14ac:dyDescent="0.2">
      <c r="D50450" s="2"/>
      <c r="E50450" s="2"/>
      <c r="F50450" s="2"/>
      <c r="G50450" s="2"/>
      <c r="O50450" s="2"/>
      <c r="Q50450" s="2"/>
      <c r="R50450" s="2"/>
      <c r="S50450" s="2"/>
      <c r="T50450" s="2"/>
    </row>
    <row r="50451" spans="4:20" x14ac:dyDescent="0.2">
      <c r="D50451" s="2"/>
      <c r="E50451" s="2"/>
      <c r="F50451" s="2"/>
      <c r="G50451" s="2"/>
      <c r="O50451" s="2"/>
      <c r="Q50451" s="2"/>
      <c r="R50451" s="2"/>
      <c r="S50451" s="2"/>
      <c r="T50451" s="2"/>
    </row>
    <row r="50452" spans="4:20" x14ac:dyDescent="0.2">
      <c r="D50452" s="2"/>
      <c r="E50452" s="2"/>
      <c r="F50452" s="2"/>
      <c r="G50452" s="2"/>
      <c r="O50452" s="2"/>
      <c r="Q50452" s="2"/>
      <c r="R50452" s="2"/>
      <c r="S50452" s="2"/>
      <c r="T50452" s="2"/>
    </row>
    <row r="50453" spans="4:20" x14ac:dyDescent="0.2">
      <c r="D50453" s="2"/>
      <c r="E50453" s="2"/>
      <c r="F50453" s="2"/>
      <c r="G50453" s="2"/>
      <c r="O50453" s="2"/>
      <c r="Q50453" s="2"/>
      <c r="R50453" s="2"/>
      <c r="S50453" s="2"/>
      <c r="T50453" s="2"/>
    </row>
    <row r="50454" spans="4:20" x14ac:dyDescent="0.2">
      <c r="D50454" s="2"/>
      <c r="E50454" s="2"/>
      <c r="F50454" s="2"/>
      <c r="G50454" s="2"/>
      <c r="O50454" s="2"/>
      <c r="Q50454" s="2"/>
      <c r="R50454" s="2"/>
      <c r="S50454" s="2"/>
      <c r="T50454" s="2"/>
    </row>
    <row r="50455" spans="4:20" x14ac:dyDescent="0.2">
      <c r="D50455" s="2"/>
      <c r="E50455" s="2"/>
      <c r="F50455" s="2"/>
      <c r="G50455" s="2"/>
      <c r="O50455" s="2"/>
      <c r="Q50455" s="2"/>
      <c r="R50455" s="2"/>
      <c r="S50455" s="2"/>
      <c r="T50455" s="2"/>
    </row>
    <row r="50456" spans="4:20" x14ac:dyDescent="0.2">
      <c r="D50456" s="2"/>
      <c r="E50456" s="2"/>
      <c r="F50456" s="2"/>
      <c r="G50456" s="2"/>
      <c r="O50456" s="2"/>
      <c r="Q50456" s="2"/>
      <c r="R50456" s="2"/>
      <c r="S50456" s="2"/>
      <c r="T50456" s="2"/>
    </row>
    <row r="50457" spans="4:20" x14ac:dyDescent="0.2">
      <c r="D50457" s="2"/>
      <c r="E50457" s="2"/>
      <c r="F50457" s="2"/>
      <c r="G50457" s="2"/>
      <c r="O50457" s="2"/>
      <c r="Q50457" s="2"/>
      <c r="R50457" s="2"/>
      <c r="S50457" s="2"/>
      <c r="T50457" s="2"/>
    </row>
    <row r="50458" spans="4:20" x14ac:dyDescent="0.2">
      <c r="D50458" s="2"/>
      <c r="E50458" s="2"/>
      <c r="F50458" s="2"/>
      <c r="G50458" s="2"/>
      <c r="O50458" s="2"/>
      <c r="Q50458" s="2"/>
      <c r="R50458" s="2"/>
      <c r="S50458" s="2"/>
      <c r="T50458" s="2"/>
    </row>
    <row r="50459" spans="4:20" x14ac:dyDescent="0.2">
      <c r="D50459" s="2"/>
      <c r="E50459" s="2"/>
      <c r="F50459" s="2"/>
      <c r="G50459" s="2"/>
      <c r="O50459" s="2"/>
      <c r="Q50459" s="2"/>
      <c r="R50459" s="2"/>
      <c r="S50459" s="2"/>
      <c r="T50459" s="2"/>
    </row>
    <row r="50460" spans="4:20" x14ac:dyDescent="0.2">
      <c r="D50460" s="2"/>
      <c r="E50460" s="2"/>
      <c r="F50460" s="2"/>
      <c r="G50460" s="2"/>
      <c r="O50460" s="2"/>
      <c r="Q50460" s="2"/>
      <c r="R50460" s="2"/>
      <c r="S50460" s="2"/>
      <c r="T50460" s="2"/>
    </row>
    <row r="50461" spans="4:20" x14ac:dyDescent="0.2">
      <c r="D50461" s="2"/>
      <c r="E50461" s="2"/>
      <c r="F50461" s="2"/>
      <c r="G50461" s="2"/>
      <c r="O50461" s="2"/>
      <c r="Q50461" s="2"/>
      <c r="R50461" s="2"/>
      <c r="S50461" s="2"/>
      <c r="T50461" s="2"/>
    </row>
    <row r="50462" spans="4:20" x14ac:dyDescent="0.2">
      <c r="D50462" s="2"/>
      <c r="E50462" s="2"/>
      <c r="F50462" s="2"/>
      <c r="G50462" s="2"/>
      <c r="O50462" s="2"/>
      <c r="Q50462" s="2"/>
      <c r="R50462" s="2"/>
      <c r="S50462" s="2"/>
      <c r="T50462" s="2"/>
    </row>
    <row r="50463" spans="4:20" x14ac:dyDescent="0.2">
      <c r="D50463" s="2"/>
      <c r="E50463" s="2"/>
      <c r="F50463" s="2"/>
      <c r="G50463" s="2"/>
      <c r="O50463" s="2"/>
      <c r="Q50463" s="2"/>
      <c r="R50463" s="2"/>
      <c r="S50463" s="2"/>
      <c r="T50463" s="2"/>
    </row>
    <row r="50464" spans="4:20" x14ac:dyDescent="0.2">
      <c r="D50464" s="2"/>
      <c r="E50464" s="2"/>
      <c r="F50464" s="2"/>
      <c r="G50464" s="2"/>
      <c r="O50464" s="2"/>
      <c r="Q50464" s="2"/>
      <c r="R50464" s="2"/>
      <c r="S50464" s="2"/>
      <c r="T50464" s="2"/>
    </row>
    <row r="50465" spans="4:20" x14ac:dyDescent="0.2">
      <c r="D50465" s="2"/>
      <c r="E50465" s="2"/>
      <c r="F50465" s="2"/>
      <c r="G50465" s="2"/>
      <c r="O50465" s="2"/>
      <c r="Q50465" s="2"/>
      <c r="R50465" s="2"/>
      <c r="S50465" s="2"/>
      <c r="T50465" s="2"/>
    </row>
    <row r="50466" spans="4:20" x14ac:dyDescent="0.2">
      <c r="D50466" s="2"/>
      <c r="E50466" s="2"/>
      <c r="F50466" s="2"/>
      <c r="G50466" s="2"/>
      <c r="O50466" s="2"/>
      <c r="Q50466" s="2"/>
      <c r="R50466" s="2"/>
      <c r="S50466" s="2"/>
      <c r="T50466" s="2"/>
    </row>
    <row r="50467" spans="4:20" x14ac:dyDescent="0.2">
      <c r="D50467" s="2"/>
      <c r="E50467" s="2"/>
      <c r="F50467" s="2"/>
      <c r="G50467" s="2"/>
      <c r="O50467" s="2"/>
      <c r="Q50467" s="2"/>
      <c r="R50467" s="2"/>
      <c r="S50467" s="2"/>
      <c r="T50467" s="2"/>
    </row>
    <row r="50468" spans="4:20" x14ac:dyDescent="0.2">
      <c r="D50468" s="2"/>
      <c r="E50468" s="2"/>
      <c r="F50468" s="2"/>
      <c r="G50468" s="2"/>
      <c r="O50468" s="2"/>
      <c r="Q50468" s="2"/>
      <c r="R50468" s="2"/>
      <c r="S50468" s="2"/>
      <c r="T50468" s="2"/>
    </row>
    <row r="50469" spans="4:20" x14ac:dyDescent="0.2">
      <c r="D50469" s="2"/>
      <c r="E50469" s="2"/>
      <c r="F50469" s="2"/>
      <c r="G50469" s="2"/>
      <c r="O50469" s="2"/>
      <c r="Q50469" s="2"/>
      <c r="R50469" s="2"/>
      <c r="S50469" s="2"/>
      <c r="T50469" s="2"/>
    </row>
    <row r="50470" spans="4:20" x14ac:dyDescent="0.2">
      <c r="D50470" s="2"/>
      <c r="E50470" s="2"/>
      <c r="F50470" s="2"/>
      <c r="G50470" s="2"/>
      <c r="O50470" s="2"/>
      <c r="Q50470" s="2"/>
      <c r="R50470" s="2"/>
      <c r="S50470" s="2"/>
      <c r="T50470" s="2"/>
    </row>
    <row r="50471" spans="4:20" x14ac:dyDescent="0.2">
      <c r="D50471" s="2"/>
      <c r="E50471" s="2"/>
      <c r="F50471" s="2"/>
      <c r="G50471" s="2"/>
      <c r="O50471" s="2"/>
      <c r="Q50471" s="2"/>
      <c r="R50471" s="2"/>
      <c r="S50471" s="2"/>
      <c r="T50471" s="2"/>
    </row>
    <row r="50472" spans="4:20" x14ac:dyDescent="0.2">
      <c r="D50472" s="2"/>
      <c r="E50472" s="2"/>
      <c r="F50472" s="2"/>
      <c r="G50472" s="2"/>
      <c r="O50472" s="2"/>
      <c r="Q50472" s="2"/>
      <c r="R50472" s="2"/>
      <c r="S50472" s="2"/>
      <c r="T50472" s="2"/>
    </row>
    <row r="50473" spans="4:20" x14ac:dyDescent="0.2">
      <c r="D50473" s="2"/>
      <c r="E50473" s="2"/>
      <c r="F50473" s="2"/>
      <c r="G50473" s="2"/>
      <c r="O50473" s="2"/>
      <c r="Q50473" s="2"/>
      <c r="R50473" s="2"/>
      <c r="S50473" s="2"/>
      <c r="T50473" s="2"/>
    </row>
    <row r="50474" spans="4:20" x14ac:dyDescent="0.2">
      <c r="D50474" s="2"/>
      <c r="E50474" s="2"/>
      <c r="F50474" s="2"/>
      <c r="G50474" s="2"/>
      <c r="O50474" s="2"/>
      <c r="Q50474" s="2"/>
      <c r="R50474" s="2"/>
      <c r="S50474" s="2"/>
      <c r="T50474" s="2"/>
    </row>
    <row r="50475" spans="4:20" x14ac:dyDescent="0.2">
      <c r="D50475" s="2"/>
      <c r="E50475" s="2"/>
      <c r="F50475" s="2"/>
      <c r="G50475" s="2"/>
      <c r="O50475" s="2"/>
      <c r="Q50475" s="2"/>
      <c r="R50475" s="2"/>
      <c r="S50475" s="2"/>
      <c r="T50475" s="2"/>
    </row>
    <row r="50476" spans="4:20" x14ac:dyDescent="0.2">
      <c r="D50476" s="2"/>
      <c r="E50476" s="2"/>
      <c r="F50476" s="2"/>
      <c r="G50476" s="2"/>
      <c r="O50476" s="2"/>
      <c r="Q50476" s="2"/>
      <c r="R50476" s="2"/>
      <c r="S50476" s="2"/>
      <c r="T50476" s="2"/>
    </row>
    <row r="50477" spans="4:20" x14ac:dyDescent="0.2">
      <c r="D50477" s="2"/>
      <c r="E50477" s="2"/>
      <c r="F50477" s="2"/>
      <c r="G50477" s="2"/>
      <c r="O50477" s="2"/>
      <c r="Q50477" s="2"/>
      <c r="R50477" s="2"/>
      <c r="S50477" s="2"/>
      <c r="T50477" s="2"/>
    </row>
    <row r="50478" spans="4:20" x14ac:dyDescent="0.2">
      <c r="D50478" s="2"/>
      <c r="E50478" s="2"/>
      <c r="F50478" s="2"/>
      <c r="G50478" s="2"/>
      <c r="O50478" s="2"/>
      <c r="Q50478" s="2"/>
      <c r="R50478" s="2"/>
      <c r="S50478" s="2"/>
      <c r="T50478" s="2"/>
    </row>
    <row r="50479" spans="4:20" x14ac:dyDescent="0.2">
      <c r="D50479" s="2"/>
      <c r="E50479" s="2"/>
      <c r="F50479" s="2"/>
      <c r="G50479" s="2"/>
      <c r="O50479" s="2"/>
      <c r="Q50479" s="2"/>
      <c r="R50479" s="2"/>
      <c r="S50479" s="2"/>
      <c r="T50479" s="2"/>
    </row>
    <row r="50480" spans="4:20" x14ac:dyDescent="0.2">
      <c r="D50480" s="2"/>
      <c r="E50480" s="2"/>
      <c r="F50480" s="2"/>
      <c r="G50480" s="2"/>
      <c r="O50480" s="2"/>
      <c r="Q50480" s="2"/>
      <c r="R50480" s="2"/>
      <c r="S50480" s="2"/>
      <c r="T50480" s="2"/>
    </row>
    <row r="50481" spans="4:20" x14ac:dyDescent="0.2">
      <c r="D50481" s="2"/>
      <c r="E50481" s="2"/>
      <c r="F50481" s="2"/>
      <c r="G50481" s="2"/>
      <c r="O50481" s="2"/>
      <c r="Q50481" s="2"/>
      <c r="R50481" s="2"/>
      <c r="S50481" s="2"/>
      <c r="T50481" s="2"/>
    </row>
    <row r="50482" spans="4:20" x14ac:dyDescent="0.2">
      <c r="D50482" s="2"/>
      <c r="E50482" s="2"/>
      <c r="F50482" s="2"/>
      <c r="G50482" s="2"/>
      <c r="O50482" s="2"/>
      <c r="Q50482" s="2"/>
      <c r="R50482" s="2"/>
      <c r="S50482" s="2"/>
      <c r="T50482" s="2"/>
    </row>
    <row r="50483" spans="4:20" x14ac:dyDescent="0.2">
      <c r="D50483" s="2"/>
      <c r="E50483" s="2"/>
      <c r="F50483" s="2"/>
      <c r="G50483" s="2"/>
      <c r="O50483" s="2"/>
      <c r="Q50483" s="2"/>
      <c r="R50483" s="2"/>
      <c r="S50483" s="2"/>
      <c r="T50483" s="2"/>
    </row>
    <row r="50484" spans="4:20" x14ac:dyDescent="0.2">
      <c r="D50484" s="2"/>
      <c r="E50484" s="2"/>
      <c r="F50484" s="2"/>
      <c r="G50484" s="2"/>
      <c r="O50484" s="2"/>
      <c r="Q50484" s="2"/>
      <c r="R50484" s="2"/>
      <c r="S50484" s="2"/>
      <c r="T50484" s="2"/>
    </row>
    <row r="50485" spans="4:20" x14ac:dyDescent="0.2">
      <c r="D50485" s="2"/>
      <c r="E50485" s="2"/>
      <c r="F50485" s="2"/>
      <c r="G50485" s="2"/>
      <c r="O50485" s="2"/>
      <c r="Q50485" s="2"/>
      <c r="R50485" s="2"/>
      <c r="S50485" s="2"/>
      <c r="T50485" s="2"/>
    </row>
    <row r="50486" spans="4:20" x14ac:dyDescent="0.2">
      <c r="D50486" s="2"/>
      <c r="E50486" s="2"/>
      <c r="F50486" s="2"/>
      <c r="G50486" s="2"/>
      <c r="O50486" s="2"/>
      <c r="Q50486" s="2"/>
      <c r="R50486" s="2"/>
      <c r="S50486" s="2"/>
      <c r="T50486" s="2"/>
    </row>
    <row r="50487" spans="4:20" x14ac:dyDescent="0.2">
      <c r="D50487" s="2"/>
      <c r="E50487" s="2"/>
      <c r="F50487" s="2"/>
      <c r="G50487" s="2"/>
      <c r="O50487" s="2"/>
      <c r="Q50487" s="2"/>
      <c r="R50487" s="2"/>
      <c r="S50487" s="2"/>
      <c r="T50487" s="2"/>
    </row>
    <row r="50488" spans="4:20" x14ac:dyDescent="0.2">
      <c r="D50488" s="2"/>
      <c r="E50488" s="2"/>
      <c r="F50488" s="2"/>
      <c r="G50488" s="2"/>
      <c r="O50488" s="2"/>
      <c r="Q50488" s="2"/>
      <c r="R50488" s="2"/>
      <c r="S50488" s="2"/>
      <c r="T50488" s="2"/>
    </row>
    <row r="50489" spans="4:20" x14ac:dyDescent="0.2">
      <c r="D50489" s="2"/>
      <c r="E50489" s="2"/>
      <c r="F50489" s="2"/>
      <c r="G50489" s="2"/>
      <c r="O50489" s="2"/>
      <c r="Q50489" s="2"/>
      <c r="R50489" s="2"/>
      <c r="S50489" s="2"/>
      <c r="T50489" s="2"/>
    </row>
    <row r="50490" spans="4:20" x14ac:dyDescent="0.2">
      <c r="D50490" s="2"/>
      <c r="E50490" s="2"/>
      <c r="F50490" s="2"/>
      <c r="G50490" s="2"/>
      <c r="O50490" s="2"/>
      <c r="Q50490" s="2"/>
      <c r="R50490" s="2"/>
      <c r="S50490" s="2"/>
      <c r="T50490" s="2"/>
    </row>
    <row r="50491" spans="4:20" x14ac:dyDescent="0.2">
      <c r="D50491" s="2"/>
      <c r="E50491" s="2"/>
      <c r="F50491" s="2"/>
      <c r="G50491" s="2"/>
      <c r="O50491" s="2"/>
      <c r="Q50491" s="2"/>
      <c r="R50491" s="2"/>
      <c r="S50491" s="2"/>
      <c r="T50491" s="2"/>
    </row>
    <row r="50492" spans="4:20" x14ac:dyDescent="0.2">
      <c r="D50492" s="2"/>
      <c r="E50492" s="2"/>
      <c r="F50492" s="2"/>
      <c r="G50492" s="2"/>
      <c r="O50492" s="2"/>
      <c r="Q50492" s="2"/>
      <c r="R50492" s="2"/>
      <c r="S50492" s="2"/>
      <c r="T50492" s="2"/>
    </row>
    <row r="50493" spans="4:20" x14ac:dyDescent="0.2">
      <c r="D50493" s="2"/>
      <c r="E50493" s="2"/>
      <c r="F50493" s="2"/>
      <c r="G50493" s="2"/>
      <c r="O50493" s="2"/>
      <c r="Q50493" s="2"/>
      <c r="R50493" s="2"/>
      <c r="S50493" s="2"/>
      <c r="T50493" s="2"/>
    </row>
    <row r="50494" spans="4:20" x14ac:dyDescent="0.2">
      <c r="D50494" s="2"/>
      <c r="E50494" s="2"/>
      <c r="F50494" s="2"/>
      <c r="G50494" s="2"/>
      <c r="O50494" s="2"/>
      <c r="Q50494" s="2"/>
      <c r="R50494" s="2"/>
      <c r="S50494" s="2"/>
      <c r="T50494" s="2"/>
    </row>
    <row r="50495" spans="4:20" x14ac:dyDescent="0.2">
      <c r="D50495" s="2"/>
      <c r="E50495" s="2"/>
      <c r="F50495" s="2"/>
      <c r="G50495" s="2"/>
      <c r="O50495" s="2"/>
      <c r="Q50495" s="2"/>
      <c r="R50495" s="2"/>
      <c r="S50495" s="2"/>
      <c r="T50495" s="2"/>
    </row>
    <row r="50496" spans="4:20" x14ac:dyDescent="0.2">
      <c r="D50496" s="2"/>
      <c r="E50496" s="2"/>
      <c r="F50496" s="2"/>
      <c r="G50496" s="2"/>
      <c r="O50496" s="2"/>
      <c r="Q50496" s="2"/>
      <c r="R50496" s="2"/>
      <c r="S50496" s="2"/>
      <c r="T50496" s="2"/>
    </row>
    <row r="50497" spans="4:20" x14ac:dyDescent="0.2">
      <c r="D50497" s="2"/>
      <c r="E50497" s="2"/>
      <c r="F50497" s="2"/>
      <c r="G50497" s="2"/>
      <c r="O50497" s="2"/>
      <c r="Q50497" s="2"/>
      <c r="R50497" s="2"/>
      <c r="S50497" s="2"/>
      <c r="T50497" s="2"/>
    </row>
    <row r="50498" spans="4:20" x14ac:dyDescent="0.2">
      <c r="D50498" s="2"/>
      <c r="E50498" s="2"/>
      <c r="F50498" s="2"/>
      <c r="G50498" s="2"/>
      <c r="O50498" s="2"/>
      <c r="Q50498" s="2"/>
      <c r="R50498" s="2"/>
      <c r="S50498" s="2"/>
      <c r="T50498" s="2"/>
    </row>
    <row r="50499" spans="4:20" x14ac:dyDescent="0.2">
      <c r="D50499" s="2"/>
      <c r="E50499" s="2"/>
      <c r="F50499" s="2"/>
      <c r="G50499" s="2"/>
      <c r="O50499" s="2"/>
      <c r="Q50499" s="2"/>
      <c r="R50499" s="2"/>
      <c r="S50499" s="2"/>
      <c r="T50499" s="2"/>
    </row>
    <row r="50500" spans="4:20" x14ac:dyDescent="0.2">
      <c r="D50500" s="2"/>
      <c r="E50500" s="2"/>
      <c r="F50500" s="2"/>
      <c r="G50500" s="2"/>
      <c r="O50500" s="2"/>
      <c r="Q50500" s="2"/>
      <c r="R50500" s="2"/>
      <c r="S50500" s="2"/>
      <c r="T50500" s="2"/>
    </row>
    <row r="50501" spans="4:20" x14ac:dyDescent="0.2">
      <c r="D50501" s="2"/>
      <c r="E50501" s="2"/>
      <c r="F50501" s="2"/>
      <c r="G50501" s="2"/>
      <c r="O50501" s="2"/>
      <c r="Q50501" s="2"/>
      <c r="R50501" s="2"/>
      <c r="S50501" s="2"/>
      <c r="T50501" s="2"/>
    </row>
    <row r="50502" spans="4:20" x14ac:dyDescent="0.2">
      <c r="D50502" s="2"/>
      <c r="E50502" s="2"/>
      <c r="F50502" s="2"/>
      <c r="G50502" s="2"/>
      <c r="O50502" s="2"/>
      <c r="Q50502" s="2"/>
      <c r="R50502" s="2"/>
      <c r="S50502" s="2"/>
      <c r="T50502" s="2"/>
    </row>
    <row r="50503" spans="4:20" x14ac:dyDescent="0.2">
      <c r="D50503" s="2"/>
      <c r="E50503" s="2"/>
      <c r="F50503" s="2"/>
      <c r="G50503" s="2"/>
      <c r="O50503" s="2"/>
      <c r="Q50503" s="2"/>
      <c r="R50503" s="2"/>
      <c r="S50503" s="2"/>
      <c r="T50503" s="2"/>
    </row>
    <row r="50504" spans="4:20" x14ac:dyDescent="0.2">
      <c r="D50504" s="2"/>
      <c r="E50504" s="2"/>
      <c r="F50504" s="2"/>
      <c r="G50504" s="2"/>
      <c r="O50504" s="2"/>
      <c r="Q50504" s="2"/>
      <c r="R50504" s="2"/>
      <c r="S50504" s="2"/>
      <c r="T50504" s="2"/>
    </row>
    <row r="50505" spans="4:20" x14ac:dyDescent="0.2">
      <c r="D50505" s="2"/>
      <c r="E50505" s="2"/>
      <c r="F50505" s="2"/>
      <c r="G50505" s="2"/>
      <c r="O50505" s="2"/>
      <c r="Q50505" s="2"/>
      <c r="R50505" s="2"/>
      <c r="S50505" s="2"/>
      <c r="T50505" s="2"/>
    </row>
    <row r="50506" spans="4:20" x14ac:dyDescent="0.2">
      <c r="D50506" s="2"/>
      <c r="E50506" s="2"/>
      <c r="F50506" s="2"/>
      <c r="G50506" s="2"/>
      <c r="O50506" s="2"/>
      <c r="Q50506" s="2"/>
      <c r="R50506" s="2"/>
      <c r="S50506" s="2"/>
      <c r="T50506" s="2"/>
    </row>
    <row r="50507" spans="4:20" x14ac:dyDescent="0.2">
      <c r="D50507" s="2"/>
      <c r="E50507" s="2"/>
      <c r="F50507" s="2"/>
      <c r="G50507" s="2"/>
      <c r="O50507" s="2"/>
      <c r="Q50507" s="2"/>
      <c r="R50507" s="2"/>
      <c r="S50507" s="2"/>
      <c r="T50507" s="2"/>
    </row>
    <row r="50508" spans="4:20" x14ac:dyDescent="0.2">
      <c r="D50508" s="2"/>
      <c r="E50508" s="2"/>
      <c r="F50508" s="2"/>
      <c r="G50508" s="2"/>
      <c r="O50508" s="2"/>
      <c r="Q50508" s="2"/>
      <c r="R50508" s="2"/>
      <c r="S50508" s="2"/>
      <c r="T50508" s="2"/>
    </row>
    <row r="50509" spans="4:20" x14ac:dyDescent="0.2">
      <c r="D50509" s="2"/>
      <c r="E50509" s="2"/>
      <c r="F50509" s="2"/>
      <c r="G50509" s="2"/>
      <c r="O50509" s="2"/>
      <c r="Q50509" s="2"/>
      <c r="R50509" s="2"/>
      <c r="S50509" s="2"/>
      <c r="T50509" s="2"/>
    </row>
    <row r="50510" spans="4:20" x14ac:dyDescent="0.2">
      <c r="D50510" s="2"/>
      <c r="E50510" s="2"/>
      <c r="F50510" s="2"/>
      <c r="G50510" s="2"/>
      <c r="O50510" s="2"/>
      <c r="Q50510" s="2"/>
      <c r="R50510" s="2"/>
      <c r="S50510" s="2"/>
      <c r="T50510" s="2"/>
    </row>
    <row r="50511" spans="4:20" x14ac:dyDescent="0.2">
      <c r="D50511" s="2"/>
      <c r="E50511" s="2"/>
      <c r="F50511" s="2"/>
      <c r="G50511" s="2"/>
      <c r="O50511" s="2"/>
      <c r="Q50511" s="2"/>
      <c r="R50511" s="2"/>
      <c r="S50511" s="2"/>
      <c r="T50511" s="2"/>
    </row>
    <row r="50512" spans="4:20" x14ac:dyDescent="0.2">
      <c r="D50512" s="2"/>
      <c r="E50512" s="2"/>
      <c r="F50512" s="2"/>
      <c r="G50512" s="2"/>
      <c r="O50512" s="2"/>
      <c r="Q50512" s="2"/>
      <c r="R50512" s="2"/>
      <c r="S50512" s="2"/>
      <c r="T50512" s="2"/>
    </row>
    <row r="50513" spans="4:20" x14ac:dyDescent="0.2">
      <c r="D50513" s="2"/>
      <c r="E50513" s="2"/>
      <c r="F50513" s="2"/>
      <c r="G50513" s="2"/>
      <c r="O50513" s="2"/>
      <c r="Q50513" s="2"/>
      <c r="R50513" s="2"/>
      <c r="S50513" s="2"/>
      <c r="T50513" s="2"/>
    </row>
    <row r="50514" spans="4:20" x14ac:dyDescent="0.2">
      <c r="D50514" s="2"/>
      <c r="E50514" s="2"/>
      <c r="F50514" s="2"/>
      <c r="G50514" s="2"/>
      <c r="O50514" s="2"/>
      <c r="Q50514" s="2"/>
      <c r="R50514" s="2"/>
      <c r="S50514" s="2"/>
      <c r="T50514" s="2"/>
    </row>
    <row r="50515" spans="4:20" x14ac:dyDescent="0.2">
      <c r="D50515" s="2"/>
      <c r="E50515" s="2"/>
      <c r="F50515" s="2"/>
      <c r="G50515" s="2"/>
      <c r="O50515" s="2"/>
      <c r="Q50515" s="2"/>
      <c r="R50515" s="2"/>
      <c r="S50515" s="2"/>
      <c r="T50515" s="2"/>
    </row>
    <row r="50516" spans="4:20" x14ac:dyDescent="0.2">
      <c r="D50516" s="2"/>
      <c r="E50516" s="2"/>
      <c r="F50516" s="2"/>
      <c r="G50516" s="2"/>
      <c r="O50516" s="2"/>
      <c r="Q50516" s="2"/>
      <c r="R50516" s="2"/>
      <c r="S50516" s="2"/>
      <c r="T50516" s="2"/>
    </row>
    <row r="50517" spans="4:20" x14ac:dyDescent="0.2">
      <c r="D50517" s="2"/>
      <c r="E50517" s="2"/>
      <c r="F50517" s="2"/>
      <c r="G50517" s="2"/>
      <c r="O50517" s="2"/>
      <c r="Q50517" s="2"/>
      <c r="R50517" s="2"/>
      <c r="S50517" s="2"/>
      <c r="T50517" s="2"/>
    </row>
    <row r="50518" spans="4:20" x14ac:dyDescent="0.2">
      <c r="D50518" s="2"/>
      <c r="E50518" s="2"/>
      <c r="F50518" s="2"/>
      <c r="G50518" s="2"/>
      <c r="O50518" s="2"/>
      <c r="Q50518" s="2"/>
      <c r="R50518" s="2"/>
      <c r="S50518" s="2"/>
      <c r="T50518" s="2"/>
    </row>
    <row r="50519" spans="4:20" x14ac:dyDescent="0.2">
      <c r="D50519" s="2"/>
      <c r="E50519" s="2"/>
      <c r="F50519" s="2"/>
      <c r="G50519" s="2"/>
      <c r="O50519" s="2"/>
      <c r="Q50519" s="2"/>
      <c r="R50519" s="2"/>
      <c r="S50519" s="2"/>
      <c r="T50519" s="2"/>
    </row>
    <row r="50520" spans="4:20" x14ac:dyDescent="0.2">
      <c r="D50520" s="2"/>
      <c r="E50520" s="2"/>
      <c r="F50520" s="2"/>
      <c r="G50520" s="2"/>
      <c r="O50520" s="2"/>
      <c r="Q50520" s="2"/>
      <c r="R50520" s="2"/>
      <c r="S50520" s="2"/>
      <c r="T50520" s="2"/>
    </row>
    <row r="50521" spans="4:20" x14ac:dyDescent="0.2">
      <c r="D50521" s="2"/>
      <c r="E50521" s="2"/>
      <c r="F50521" s="2"/>
      <c r="G50521" s="2"/>
      <c r="O50521" s="2"/>
      <c r="Q50521" s="2"/>
      <c r="R50521" s="2"/>
      <c r="S50521" s="2"/>
      <c r="T50521" s="2"/>
    </row>
    <row r="50522" spans="4:20" x14ac:dyDescent="0.2">
      <c r="D50522" s="2"/>
      <c r="E50522" s="2"/>
      <c r="F50522" s="2"/>
      <c r="G50522" s="2"/>
      <c r="O50522" s="2"/>
      <c r="Q50522" s="2"/>
      <c r="R50522" s="2"/>
      <c r="S50522" s="2"/>
      <c r="T50522" s="2"/>
    </row>
    <row r="50523" spans="4:20" x14ac:dyDescent="0.2">
      <c r="D50523" s="2"/>
      <c r="E50523" s="2"/>
      <c r="F50523" s="2"/>
      <c r="G50523" s="2"/>
      <c r="O50523" s="2"/>
      <c r="Q50523" s="2"/>
      <c r="R50523" s="2"/>
      <c r="S50523" s="2"/>
      <c r="T50523" s="2"/>
    </row>
    <row r="50524" spans="4:20" x14ac:dyDescent="0.2">
      <c r="D50524" s="2"/>
      <c r="E50524" s="2"/>
      <c r="F50524" s="2"/>
      <c r="G50524" s="2"/>
      <c r="O50524" s="2"/>
      <c r="Q50524" s="2"/>
      <c r="R50524" s="2"/>
      <c r="S50524" s="2"/>
      <c r="T50524" s="2"/>
    </row>
    <row r="50525" spans="4:20" x14ac:dyDescent="0.2">
      <c r="D50525" s="2"/>
      <c r="E50525" s="2"/>
      <c r="F50525" s="2"/>
      <c r="G50525" s="2"/>
      <c r="O50525" s="2"/>
      <c r="Q50525" s="2"/>
      <c r="R50525" s="2"/>
      <c r="S50525" s="2"/>
      <c r="T50525" s="2"/>
    </row>
    <row r="50526" spans="4:20" x14ac:dyDescent="0.2">
      <c r="D50526" s="2"/>
      <c r="E50526" s="2"/>
      <c r="F50526" s="2"/>
      <c r="G50526" s="2"/>
      <c r="O50526" s="2"/>
      <c r="Q50526" s="2"/>
      <c r="R50526" s="2"/>
      <c r="S50526" s="2"/>
      <c r="T50526" s="2"/>
    </row>
    <row r="50527" spans="4:20" x14ac:dyDescent="0.2">
      <c r="D50527" s="2"/>
      <c r="E50527" s="2"/>
      <c r="F50527" s="2"/>
      <c r="G50527" s="2"/>
      <c r="O50527" s="2"/>
      <c r="Q50527" s="2"/>
      <c r="R50527" s="2"/>
      <c r="S50527" s="2"/>
      <c r="T50527" s="2"/>
    </row>
    <row r="50528" spans="4:20" x14ac:dyDescent="0.2">
      <c r="D50528" s="2"/>
      <c r="E50528" s="2"/>
      <c r="F50528" s="2"/>
      <c r="G50528" s="2"/>
      <c r="O50528" s="2"/>
      <c r="Q50528" s="2"/>
      <c r="R50528" s="2"/>
      <c r="S50528" s="2"/>
      <c r="T50528" s="2"/>
    </row>
    <row r="50529" spans="4:20" x14ac:dyDescent="0.2">
      <c r="D50529" s="2"/>
      <c r="E50529" s="2"/>
      <c r="F50529" s="2"/>
      <c r="G50529" s="2"/>
      <c r="O50529" s="2"/>
      <c r="Q50529" s="2"/>
      <c r="R50529" s="2"/>
      <c r="S50529" s="2"/>
      <c r="T50529" s="2"/>
    </row>
    <row r="50530" spans="4:20" x14ac:dyDescent="0.2">
      <c r="D50530" s="2"/>
      <c r="E50530" s="2"/>
      <c r="F50530" s="2"/>
      <c r="G50530" s="2"/>
      <c r="O50530" s="2"/>
      <c r="Q50530" s="2"/>
      <c r="R50530" s="2"/>
      <c r="S50530" s="2"/>
      <c r="T50530" s="2"/>
    </row>
    <row r="50531" spans="4:20" x14ac:dyDescent="0.2">
      <c r="D50531" s="2"/>
      <c r="E50531" s="2"/>
      <c r="F50531" s="2"/>
      <c r="G50531" s="2"/>
      <c r="O50531" s="2"/>
      <c r="Q50531" s="2"/>
      <c r="R50531" s="2"/>
      <c r="S50531" s="2"/>
      <c r="T50531" s="2"/>
    </row>
    <row r="50532" spans="4:20" x14ac:dyDescent="0.2">
      <c r="D50532" s="2"/>
      <c r="E50532" s="2"/>
      <c r="F50532" s="2"/>
      <c r="G50532" s="2"/>
      <c r="O50532" s="2"/>
      <c r="Q50532" s="2"/>
      <c r="R50532" s="2"/>
      <c r="S50532" s="2"/>
      <c r="T50532" s="2"/>
    </row>
    <row r="50533" spans="4:20" x14ac:dyDescent="0.2">
      <c r="D50533" s="2"/>
      <c r="E50533" s="2"/>
      <c r="F50533" s="2"/>
      <c r="G50533" s="2"/>
      <c r="O50533" s="2"/>
      <c r="Q50533" s="2"/>
      <c r="R50533" s="2"/>
      <c r="S50533" s="2"/>
      <c r="T50533" s="2"/>
    </row>
    <row r="50534" spans="4:20" x14ac:dyDescent="0.2">
      <c r="D50534" s="2"/>
      <c r="E50534" s="2"/>
      <c r="F50534" s="2"/>
      <c r="G50534" s="2"/>
      <c r="O50534" s="2"/>
      <c r="Q50534" s="2"/>
      <c r="R50534" s="2"/>
      <c r="S50534" s="2"/>
      <c r="T50534" s="2"/>
    </row>
    <row r="50535" spans="4:20" x14ac:dyDescent="0.2">
      <c r="D50535" s="2"/>
      <c r="E50535" s="2"/>
      <c r="F50535" s="2"/>
      <c r="G50535" s="2"/>
      <c r="O50535" s="2"/>
      <c r="Q50535" s="2"/>
      <c r="R50535" s="2"/>
      <c r="S50535" s="2"/>
      <c r="T50535" s="2"/>
    </row>
    <row r="50536" spans="4:20" x14ac:dyDescent="0.2">
      <c r="D50536" s="2"/>
      <c r="E50536" s="2"/>
      <c r="F50536" s="2"/>
      <c r="G50536" s="2"/>
      <c r="O50536" s="2"/>
      <c r="Q50536" s="2"/>
      <c r="R50536" s="2"/>
      <c r="S50536" s="2"/>
      <c r="T50536" s="2"/>
    </row>
    <row r="50537" spans="4:20" x14ac:dyDescent="0.2">
      <c r="D50537" s="2"/>
      <c r="E50537" s="2"/>
      <c r="F50537" s="2"/>
      <c r="G50537" s="2"/>
      <c r="O50537" s="2"/>
      <c r="Q50537" s="2"/>
      <c r="R50537" s="2"/>
      <c r="S50537" s="2"/>
      <c r="T50537" s="2"/>
    </row>
    <row r="50538" spans="4:20" x14ac:dyDescent="0.2">
      <c r="D50538" s="2"/>
      <c r="E50538" s="2"/>
      <c r="F50538" s="2"/>
      <c r="G50538" s="2"/>
      <c r="O50538" s="2"/>
      <c r="Q50538" s="2"/>
      <c r="R50538" s="2"/>
      <c r="S50538" s="2"/>
      <c r="T50538" s="2"/>
    </row>
    <row r="50539" spans="4:20" x14ac:dyDescent="0.2">
      <c r="D50539" s="2"/>
      <c r="E50539" s="2"/>
      <c r="F50539" s="2"/>
      <c r="G50539" s="2"/>
      <c r="O50539" s="2"/>
      <c r="Q50539" s="2"/>
      <c r="R50539" s="2"/>
      <c r="S50539" s="2"/>
      <c r="T50539" s="2"/>
    </row>
    <row r="50540" spans="4:20" x14ac:dyDescent="0.2">
      <c r="D50540" s="2"/>
      <c r="E50540" s="2"/>
      <c r="F50540" s="2"/>
      <c r="G50540" s="2"/>
      <c r="O50540" s="2"/>
      <c r="Q50540" s="2"/>
      <c r="R50540" s="2"/>
      <c r="S50540" s="2"/>
      <c r="T50540" s="2"/>
    </row>
    <row r="50541" spans="4:20" x14ac:dyDescent="0.2">
      <c r="D50541" s="2"/>
      <c r="E50541" s="2"/>
      <c r="F50541" s="2"/>
      <c r="G50541" s="2"/>
      <c r="O50541" s="2"/>
      <c r="Q50541" s="2"/>
      <c r="R50541" s="2"/>
      <c r="S50541" s="2"/>
      <c r="T50541" s="2"/>
    </row>
    <row r="50542" spans="4:20" x14ac:dyDescent="0.2">
      <c r="D50542" s="2"/>
      <c r="E50542" s="2"/>
      <c r="F50542" s="2"/>
      <c r="G50542" s="2"/>
      <c r="O50542" s="2"/>
      <c r="Q50542" s="2"/>
      <c r="R50542" s="2"/>
      <c r="S50542" s="2"/>
      <c r="T50542" s="2"/>
    </row>
    <row r="50543" spans="4:20" x14ac:dyDescent="0.2">
      <c r="D50543" s="2"/>
      <c r="E50543" s="2"/>
      <c r="F50543" s="2"/>
      <c r="G50543" s="2"/>
      <c r="O50543" s="2"/>
      <c r="Q50543" s="2"/>
      <c r="R50543" s="2"/>
      <c r="S50543" s="2"/>
      <c r="T50543" s="2"/>
    </row>
    <row r="50544" spans="4:20" x14ac:dyDescent="0.2">
      <c r="D50544" s="2"/>
      <c r="E50544" s="2"/>
      <c r="F50544" s="2"/>
      <c r="G50544" s="2"/>
      <c r="O50544" s="2"/>
      <c r="Q50544" s="2"/>
      <c r="R50544" s="2"/>
      <c r="S50544" s="2"/>
      <c r="T50544" s="2"/>
    </row>
    <row r="50545" spans="4:20" x14ac:dyDescent="0.2">
      <c r="D50545" s="2"/>
      <c r="E50545" s="2"/>
      <c r="F50545" s="2"/>
      <c r="G50545" s="2"/>
      <c r="O50545" s="2"/>
      <c r="Q50545" s="2"/>
      <c r="R50545" s="2"/>
      <c r="S50545" s="2"/>
      <c r="T50545" s="2"/>
    </row>
    <row r="50546" spans="4:20" x14ac:dyDescent="0.2">
      <c r="D50546" s="2"/>
      <c r="E50546" s="2"/>
      <c r="F50546" s="2"/>
      <c r="G50546" s="2"/>
      <c r="O50546" s="2"/>
      <c r="Q50546" s="2"/>
      <c r="R50546" s="2"/>
      <c r="S50546" s="2"/>
      <c r="T50546" s="2"/>
    </row>
    <row r="50547" spans="4:20" x14ac:dyDescent="0.2">
      <c r="D50547" s="2"/>
      <c r="E50547" s="2"/>
      <c r="F50547" s="2"/>
      <c r="G50547" s="2"/>
      <c r="O50547" s="2"/>
      <c r="Q50547" s="2"/>
      <c r="R50547" s="2"/>
      <c r="S50547" s="2"/>
      <c r="T50547" s="2"/>
    </row>
    <row r="50548" spans="4:20" x14ac:dyDescent="0.2">
      <c r="D50548" s="2"/>
      <c r="E50548" s="2"/>
      <c r="F50548" s="2"/>
      <c r="G50548" s="2"/>
      <c r="O50548" s="2"/>
      <c r="Q50548" s="2"/>
      <c r="R50548" s="2"/>
      <c r="S50548" s="2"/>
      <c r="T50548" s="2"/>
    </row>
    <row r="50549" spans="4:20" x14ac:dyDescent="0.2">
      <c r="D50549" s="2"/>
      <c r="E50549" s="2"/>
      <c r="F50549" s="2"/>
      <c r="G50549" s="2"/>
      <c r="O50549" s="2"/>
      <c r="Q50549" s="2"/>
      <c r="R50549" s="2"/>
      <c r="S50549" s="2"/>
      <c r="T50549" s="2"/>
    </row>
    <row r="50550" spans="4:20" x14ac:dyDescent="0.2">
      <c r="D50550" s="2"/>
      <c r="E50550" s="2"/>
      <c r="F50550" s="2"/>
      <c r="G50550" s="2"/>
      <c r="O50550" s="2"/>
      <c r="Q50550" s="2"/>
      <c r="R50550" s="2"/>
      <c r="S50550" s="2"/>
      <c r="T50550" s="2"/>
    </row>
    <row r="50551" spans="4:20" x14ac:dyDescent="0.2">
      <c r="D50551" s="2"/>
      <c r="E50551" s="2"/>
      <c r="F50551" s="2"/>
      <c r="G50551" s="2"/>
      <c r="O50551" s="2"/>
      <c r="Q50551" s="2"/>
      <c r="R50551" s="2"/>
      <c r="S50551" s="2"/>
      <c r="T50551" s="2"/>
    </row>
    <row r="50552" spans="4:20" x14ac:dyDescent="0.2">
      <c r="D50552" s="2"/>
      <c r="E50552" s="2"/>
      <c r="F50552" s="2"/>
      <c r="G50552" s="2"/>
      <c r="O50552" s="2"/>
      <c r="Q50552" s="2"/>
      <c r="R50552" s="2"/>
      <c r="S50552" s="2"/>
      <c r="T50552" s="2"/>
    </row>
    <row r="50553" spans="4:20" x14ac:dyDescent="0.2">
      <c r="D50553" s="2"/>
      <c r="E50553" s="2"/>
      <c r="F50553" s="2"/>
      <c r="G50553" s="2"/>
      <c r="O50553" s="2"/>
      <c r="Q50553" s="2"/>
      <c r="R50553" s="2"/>
      <c r="S50553" s="2"/>
      <c r="T50553" s="2"/>
    </row>
    <row r="50554" spans="4:20" x14ac:dyDescent="0.2">
      <c r="D50554" s="2"/>
      <c r="E50554" s="2"/>
      <c r="F50554" s="2"/>
      <c r="G50554" s="2"/>
      <c r="O50554" s="2"/>
      <c r="Q50554" s="2"/>
      <c r="R50554" s="2"/>
      <c r="S50554" s="2"/>
      <c r="T50554" s="2"/>
    </row>
    <row r="50555" spans="4:20" x14ac:dyDescent="0.2">
      <c r="D50555" s="2"/>
      <c r="E50555" s="2"/>
      <c r="F50555" s="2"/>
      <c r="G50555" s="2"/>
      <c r="O50555" s="2"/>
      <c r="Q50555" s="2"/>
      <c r="R50555" s="2"/>
      <c r="S50555" s="2"/>
      <c r="T50555" s="2"/>
    </row>
    <row r="50556" spans="4:20" x14ac:dyDescent="0.2">
      <c r="D50556" s="2"/>
      <c r="E50556" s="2"/>
      <c r="F50556" s="2"/>
      <c r="G50556" s="2"/>
      <c r="O50556" s="2"/>
      <c r="Q50556" s="2"/>
      <c r="R50556" s="2"/>
      <c r="S50556" s="2"/>
      <c r="T50556" s="2"/>
    </row>
    <row r="50557" spans="4:20" x14ac:dyDescent="0.2">
      <c r="D50557" s="2"/>
      <c r="E50557" s="2"/>
      <c r="F50557" s="2"/>
      <c r="G50557" s="2"/>
      <c r="O50557" s="2"/>
      <c r="Q50557" s="2"/>
      <c r="R50557" s="2"/>
      <c r="S50557" s="2"/>
      <c r="T50557" s="2"/>
    </row>
    <row r="50558" spans="4:20" x14ac:dyDescent="0.2">
      <c r="D50558" s="2"/>
      <c r="E50558" s="2"/>
      <c r="F50558" s="2"/>
      <c r="G50558" s="2"/>
      <c r="O50558" s="2"/>
      <c r="Q50558" s="2"/>
      <c r="R50558" s="2"/>
      <c r="S50558" s="2"/>
      <c r="T50558" s="2"/>
    </row>
    <row r="50559" spans="4:20" x14ac:dyDescent="0.2">
      <c r="D50559" s="2"/>
      <c r="E50559" s="2"/>
      <c r="F50559" s="2"/>
      <c r="G50559" s="2"/>
      <c r="O50559" s="2"/>
      <c r="Q50559" s="2"/>
      <c r="R50559" s="2"/>
      <c r="S50559" s="2"/>
      <c r="T50559" s="2"/>
    </row>
    <row r="50560" spans="4:20" x14ac:dyDescent="0.2">
      <c r="D50560" s="2"/>
      <c r="E50560" s="2"/>
      <c r="F50560" s="2"/>
      <c r="G50560" s="2"/>
      <c r="O50560" s="2"/>
      <c r="Q50560" s="2"/>
      <c r="R50560" s="2"/>
      <c r="S50560" s="2"/>
      <c r="T50560" s="2"/>
    </row>
    <row r="50561" spans="4:20" x14ac:dyDescent="0.2">
      <c r="D50561" s="2"/>
      <c r="E50561" s="2"/>
      <c r="F50561" s="2"/>
      <c r="G50561" s="2"/>
      <c r="O50561" s="2"/>
      <c r="Q50561" s="2"/>
      <c r="R50561" s="2"/>
      <c r="S50561" s="2"/>
      <c r="T50561" s="2"/>
    </row>
    <row r="50562" spans="4:20" x14ac:dyDescent="0.2">
      <c r="D50562" s="2"/>
      <c r="E50562" s="2"/>
      <c r="F50562" s="2"/>
      <c r="G50562" s="2"/>
      <c r="O50562" s="2"/>
      <c r="Q50562" s="2"/>
      <c r="R50562" s="2"/>
      <c r="S50562" s="2"/>
      <c r="T50562" s="2"/>
    </row>
    <row r="50563" spans="4:20" x14ac:dyDescent="0.2">
      <c r="D50563" s="2"/>
      <c r="E50563" s="2"/>
      <c r="F50563" s="2"/>
      <c r="G50563" s="2"/>
      <c r="O50563" s="2"/>
      <c r="Q50563" s="2"/>
      <c r="R50563" s="2"/>
      <c r="S50563" s="2"/>
      <c r="T50563" s="2"/>
    </row>
    <row r="50564" spans="4:20" x14ac:dyDescent="0.2">
      <c r="D50564" s="2"/>
      <c r="E50564" s="2"/>
      <c r="F50564" s="2"/>
      <c r="G50564" s="2"/>
      <c r="O50564" s="2"/>
      <c r="Q50564" s="2"/>
      <c r="R50564" s="2"/>
      <c r="S50564" s="2"/>
      <c r="T50564" s="2"/>
    </row>
    <row r="50565" spans="4:20" x14ac:dyDescent="0.2">
      <c r="D50565" s="2"/>
      <c r="E50565" s="2"/>
      <c r="F50565" s="2"/>
      <c r="G50565" s="2"/>
      <c r="O50565" s="2"/>
      <c r="Q50565" s="2"/>
      <c r="R50565" s="2"/>
      <c r="S50565" s="2"/>
      <c r="T50565" s="2"/>
    </row>
    <row r="50566" spans="4:20" x14ac:dyDescent="0.2">
      <c r="D50566" s="2"/>
      <c r="E50566" s="2"/>
      <c r="F50566" s="2"/>
      <c r="G50566" s="2"/>
      <c r="O50566" s="2"/>
      <c r="Q50566" s="2"/>
      <c r="R50566" s="2"/>
      <c r="S50566" s="2"/>
      <c r="T50566" s="2"/>
    </row>
    <row r="50567" spans="4:20" x14ac:dyDescent="0.2">
      <c r="D50567" s="2"/>
      <c r="E50567" s="2"/>
      <c r="F50567" s="2"/>
      <c r="G50567" s="2"/>
      <c r="O50567" s="2"/>
      <c r="Q50567" s="2"/>
      <c r="R50567" s="2"/>
      <c r="S50567" s="2"/>
      <c r="T50567" s="2"/>
    </row>
    <row r="50568" spans="4:20" x14ac:dyDescent="0.2">
      <c r="D50568" s="2"/>
      <c r="E50568" s="2"/>
      <c r="F50568" s="2"/>
      <c r="G50568" s="2"/>
      <c r="O50568" s="2"/>
      <c r="Q50568" s="2"/>
      <c r="R50568" s="2"/>
      <c r="S50568" s="2"/>
      <c r="T50568" s="2"/>
    </row>
    <row r="50569" spans="4:20" x14ac:dyDescent="0.2">
      <c r="D50569" s="2"/>
      <c r="E50569" s="2"/>
      <c r="F50569" s="2"/>
      <c r="G50569" s="2"/>
      <c r="O50569" s="2"/>
      <c r="Q50569" s="2"/>
      <c r="R50569" s="2"/>
      <c r="S50569" s="2"/>
      <c r="T50569" s="2"/>
    </row>
    <row r="50570" spans="4:20" x14ac:dyDescent="0.2">
      <c r="D50570" s="2"/>
      <c r="E50570" s="2"/>
      <c r="F50570" s="2"/>
      <c r="G50570" s="2"/>
      <c r="O50570" s="2"/>
      <c r="Q50570" s="2"/>
      <c r="R50570" s="2"/>
      <c r="S50570" s="2"/>
      <c r="T50570" s="2"/>
    </row>
    <row r="50571" spans="4:20" x14ac:dyDescent="0.2">
      <c r="D50571" s="2"/>
      <c r="E50571" s="2"/>
      <c r="F50571" s="2"/>
      <c r="G50571" s="2"/>
      <c r="O50571" s="2"/>
      <c r="Q50571" s="2"/>
      <c r="R50571" s="2"/>
      <c r="S50571" s="2"/>
      <c r="T50571" s="2"/>
    </row>
    <row r="50572" spans="4:20" x14ac:dyDescent="0.2">
      <c r="D50572" s="2"/>
      <c r="E50572" s="2"/>
      <c r="F50572" s="2"/>
      <c r="G50572" s="2"/>
      <c r="O50572" s="2"/>
      <c r="Q50572" s="2"/>
      <c r="R50572" s="2"/>
      <c r="S50572" s="2"/>
      <c r="T50572" s="2"/>
    </row>
    <row r="50573" spans="4:20" x14ac:dyDescent="0.2">
      <c r="D50573" s="2"/>
      <c r="E50573" s="2"/>
      <c r="F50573" s="2"/>
      <c r="G50573" s="2"/>
      <c r="O50573" s="2"/>
      <c r="Q50573" s="2"/>
      <c r="R50573" s="2"/>
      <c r="S50573" s="2"/>
      <c r="T50573" s="2"/>
    </row>
    <row r="50574" spans="4:20" x14ac:dyDescent="0.2">
      <c r="D50574" s="2"/>
      <c r="E50574" s="2"/>
      <c r="F50574" s="2"/>
      <c r="G50574" s="2"/>
      <c r="O50574" s="2"/>
      <c r="Q50574" s="2"/>
      <c r="R50574" s="2"/>
      <c r="S50574" s="2"/>
      <c r="T50574" s="2"/>
    </row>
    <row r="50575" spans="4:20" x14ac:dyDescent="0.2">
      <c r="D50575" s="2"/>
      <c r="E50575" s="2"/>
      <c r="F50575" s="2"/>
      <c r="G50575" s="2"/>
      <c r="O50575" s="2"/>
      <c r="Q50575" s="2"/>
      <c r="R50575" s="2"/>
      <c r="S50575" s="2"/>
      <c r="T50575" s="2"/>
    </row>
    <row r="50576" spans="4:20" x14ac:dyDescent="0.2">
      <c r="D50576" s="2"/>
      <c r="E50576" s="2"/>
      <c r="F50576" s="2"/>
      <c r="G50576" s="2"/>
      <c r="O50576" s="2"/>
      <c r="Q50576" s="2"/>
      <c r="R50576" s="2"/>
      <c r="S50576" s="2"/>
      <c r="T50576" s="2"/>
    </row>
    <row r="50577" spans="4:20" x14ac:dyDescent="0.2">
      <c r="D50577" s="2"/>
      <c r="E50577" s="2"/>
      <c r="F50577" s="2"/>
      <c r="G50577" s="2"/>
      <c r="O50577" s="2"/>
      <c r="Q50577" s="2"/>
      <c r="R50577" s="2"/>
      <c r="S50577" s="2"/>
      <c r="T50577" s="2"/>
    </row>
    <row r="50578" spans="4:20" x14ac:dyDescent="0.2">
      <c r="D50578" s="2"/>
      <c r="E50578" s="2"/>
      <c r="F50578" s="2"/>
      <c r="G50578" s="2"/>
      <c r="O50578" s="2"/>
      <c r="Q50578" s="2"/>
      <c r="R50578" s="2"/>
      <c r="S50578" s="2"/>
      <c r="T50578" s="2"/>
    </row>
    <row r="50579" spans="4:20" x14ac:dyDescent="0.2">
      <c r="D50579" s="2"/>
      <c r="E50579" s="2"/>
      <c r="F50579" s="2"/>
      <c r="G50579" s="2"/>
      <c r="O50579" s="2"/>
      <c r="Q50579" s="2"/>
      <c r="R50579" s="2"/>
      <c r="S50579" s="2"/>
      <c r="T50579" s="2"/>
    </row>
    <row r="50580" spans="4:20" x14ac:dyDescent="0.2">
      <c r="D50580" s="2"/>
      <c r="E50580" s="2"/>
      <c r="F50580" s="2"/>
      <c r="G50580" s="2"/>
      <c r="O50580" s="2"/>
      <c r="Q50580" s="2"/>
      <c r="R50580" s="2"/>
      <c r="S50580" s="2"/>
      <c r="T50580" s="2"/>
    </row>
    <row r="50581" spans="4:20" x14ac:dyDescent="0.2">
      <c r="D50581" s="2"/>
      <c r="E50581" s="2"/>
      <c r="F50581" s="2"/>
      <c r="G50581" s="2"/>
      <c r="O50581" s="2"/>
      <c r="Q50581" s="2"/>
      <c r="R50581" s="2"/>
      <c r="S50581" s="2"/>
      <c r="T50581" s="2"/>
    </row>
    <row r="50582" spans="4:20" x14ac:dyDescent="0.2">
      <c r="D50582" s="2"/>
      <c r="E50582" s="2"/>
      <c r="F50582" s="2"/>
      <c r="G50582" s="2"/>
      <c r="O50582" s="2"/>
      <c r="Q50582" s="2"/>
      <c r="R50582" s="2"/>
      <c r="S50582" s="2"/>
      <c r="T50582" s="2"/>
    </row>
    <row r="50583" spans="4:20" x14ac:dyDescent="0.2">
      <c r="D50583" s="2"/>
      <c r="E50583" s="2"/>
      <c r="F50583" s="2"/>
      <c r="G50583" s="2"/>
      <c r="O50583" s="2"/>
      <c r="Q50583" s="2"/>
      <c r="R50583" s="2"/>
      <c r="S50583" s="2"/>
      <c r="T50583" s="2"/>
    </row>
    <row r="50584" spans="4:20" x14ac:dyDescent="0.2">
      <c r="D50584" s="2"/>
      <c r="E50584" s="2"/>
      <c r="F50584" s="2"/>
      <c r="G50584" s="2"/>
      <c r="O50584" s="2"/>
      <c r="Q50584" s="2"/>
      <c r="R50584" s="2"/>
      <c r="S50584" s="2"/>
      <c r="T50584" s="2"/>
    </row>
    <row r="50585" spans="4:20" x14ac:dyDescent="0.2">
      <c r="D50585" s="2"/>
      <c r="E50585" s="2"/>
      <c r="F50585" s="2"/>
      <c r="G50585" s="2"/>
      <c r="O50585" s="2"/>
      <c r="Q50585" s="2"/>
      <c r="R50585" s="2"/>
      <c r="S50585" s="2"/>
      <c r="T50585" s="2"/>
    </row>
    <row r="50586" spans="4:20" x14ac:dyDescent="0.2">
      <c r="D50586" s="2"/>
      <c r="E50586" s="2"/>
      <c r="F50586" s="2"/>
      <c r="G50586" s="2"/>
      <c r="O50586" s="2"/>
      <c r="Q50586" s="2"/>
      <c r="R50586" s="2"/>
      <c r="S50586" s="2"/>
      <c r="T50586" s="2"/>
    </row>
    <row r="50587" spans="4:20" x14ac:dyDescent="0.2">
      <c r="D50587" s="2"/>
      <c r="E50587" s="2"/>
      <c r="F50587" s="2"/>
      <c r="G50587" s="2"/>
      <c r="O50587" s="2"/>
      <c r="Q50587" s="2"/>
      <c r="R50587" s="2"/>
      <c r="S50587" s="2"/>
      <c r="T50587" s="2"/>
    </row>
    <row r="50588" spans="4:20" x14ac:dyDescent="0.2">
      <c r="D50588" s="2"/>
      <c r="E50588" s="2"/>
      <c r="F50588" s="2"/>
      <c r="G50588" s="2"/>
      <c r="O50588" s="2"/>
      <c r="Q50588" s="2"/>
      <c r="R50588" s="2"/>
      <c r="S50588" s="2"/>
      <c r="T50588" s="2"/>
    </row>
    <row r="50589" spans="4:20" x14ac:dyDescent="0.2">
      <c r="D50589" s="2"/>
      <c r="E50589" s="2"/>
      <c r="F50589" s="2"/>
      <c r="G50589" s="2"/>
      <c r="O50589" s="2"/>
      <c r="Q50589" s="2"/>
      <c r="R50589" s="2"/>
      <c r="S50589" s="2"/>
      <c r="T50589" s="2"/>
    </row>
    <row r="50590" spans="4:20" x14ac:dyDescent="0.2">
      <c r="D50590" s="2"/>
      <c r="E50590" s="2"/>
      <c r="F50590" s="2"/>
      <c r="G50590" s="2"/>
      <c r="O50590" s="2"/>
      <c r="Q50590" s="2"/>
      <c r="R50590" s="2"/>
      <c r="S50590" s="2"/>
      <c r="T50590" s="2"/>
    </row>
    <row r="50591" spans="4:20" x14ac:dyDescent="0.2">
      <c r="D50591" s="2"/>
      <c r="E50591" s="2"/>
      <c r="F50591" s="2"/>
      <c r="G50591" s="2"/>
      <c r="O50591" s="2"/>
      <c r="Q50591" s="2"/>
      <c r="R50591" s="2"/>
      <c r="S50591" s="2"/>
      <c r="T50591" s="2"/>
    </row>
    <row r="50592" spans="4:20" x14ac:dyDescent="0.2">
      <c r="D50592" s="2"/>
      <c r="E50592" s="2"/>
      <c r="F50592" s="2"/>
      <c r="G50592" s="2"/>
      <c r="O50592" s="2"/>
      <c r="Q50592" s="2"/>
      <c r="R50592" s="2"/>
      <c r="S50592" s="2"/>
      <c r="T50592" s="2"/>
    </row>
    <row r="50593" spans="4:20" x14ac:dyDescent="0.2">
      <c r="D50593" s="2"/>
      <c r="E50593" s="2"/>
      <c r="F50593" s="2"/>
      <c r="G50593" s="2"/>
      <c r="O50593" s="2"/>
      <c r="Q50593" s="2"/>
      <c r="R50593" s="2"/>
      <c r="S50593" s="2"/>
      <c r="T50593" s="2"/>
    </row>
    <row r="50594" spans="4:20" x14ac:dyDescent="0.2">
      <c r="D50594" s="2"/>
      <c r="E50594" s="2"/>
      <c r="F50594" s="2"/>
      <c r="G50594" s="2"/>
      <c r="O50594" s="2"/>
      <c r="Q50594" s="2"/>
      <c r="R50594" s="2"/>
      <c r="S50594" s="2"/>
      <c r="T50594" s="2"/>
    </row>
    <row r="50595" spans="4:20" x14ac:dyDescent="0.2">
      <c r="D50595" s="2"/>
      <c r="E50595" s="2"/>
      <c r="F50595" s="2"/>
      <c r="G50595" s="2"/>
      <c r="O50595" s="2"/>
      <c r="Q50595" s="2"/>
      <c r="R50595" s="2"/>
      <c r="S50595" s="2"/>
      <c r="T50595" s="2"/>
    </row>
    <row r="50596" spans="4:20" x14ac:dyDescent="0.2">
      <c r="D50596" s="2"/>
      <c r="E50596" s="2"/>
      <c r="F50596" s="2"/>
      <c r="G50596" s="2"/>
      <c r="O50596" s="2"/>
      <c r="Q50596" s="2"/>
      <c r="R50596" s="2"/>
      <c r="S50596" s="2"/>
      <c r="T50596" s="2"/>
    </row>
    <row r="50597" spans="4:20" x14ac:dyDescent="0.2">
      <c r="D50597" s="2"/>
      <c r="E50597" s="2"/>
      <c r="F50597" s="2"/>
      <c r="G50597" s="2"/>
      <c r="O50597" s="2"/>
      <c r="Q50597" s="2"/>
      <c r="R50597" s="2"/>
      <c r="S50597" s="2"/>
      <c r="T50597" s="2"/>
    </row>
    <row r="50598" spans="4:20" x14ac:dyDescent="0.2">
      <c r="D50598" s="2"/>
      <c r="E50598" s="2"/>
      <c r="F50598" s="2"/>
      <c r="G50598" s="2"/>
      <c r="O50598" s="2"/>
      <c r="Q50598" s="2"/>
      <c r="R50598" s="2"/>
      <c r="S50598" s="2"/>
      <c r="T50598" s="2"/>
    </row>
    <row r="50599" spans="4:20" x14ac:dyDescent="0.2">
      <c r="D50599" s="2"/>
      <c r="E50599" s="2"/>
      <c r="F50599" s="2"/>
      <c r="G50599" s="2"/>
      <c r="O50599" s="2"/>
      <c r="Q50599" s="2"/>
      <c r="R50599" s="2"/>
      <c r="S50599" s="2"/>
      <c r="T50599" s="2"/>
    </row>
    <row r="50600" spans="4:20" x14ac:dyDescent="0.2">
      <c r="D50600" s="2"/>
      <c r="E50600" s="2"/>
      <c r="F50600" s="2"/>
      <c r="G50600" s="2"/>
      <c r="O50600" s="2"/>
      <c r="Q50600" s="2"/>
      <c r="R50600" s="2"/>
      <c r="S50600" s="2"/>
      <c r="T50600" s="2"/>
    </row>
    <row r="50601" spans="4:20" x14ac:dyDescent="0.2">
      <c r="D50601" s="2"/>
      <c r="E50601" s="2"/>
      <c r="F50601" s="2"/>
      <c r="G50601" s="2"/>
      <c r="O50601" s="2"/>
      <c r="Q50601" s="2"/>
      <c r="R50601" s="2"/>
      <c r="S50601" s="2"/>
      <c r="T50601" s="2"/>
    </row>
    <row r="50602" spans="4:20" x14ac:dyDescent="0.2">
      <c r="D50602" s="2"/>
      <c r="E50602" s="2"/>
      <c r="F50602" s="2"/>
      <c r="G50602" s="2"/>
      <c r="O50602" s="2"/>
      <c r="Q50602" s="2"/>
      <c r="R50602" s="2"/>
      <c r="S50602" s="2"/>
      <c r="T50602" s="2"/>
    </row>
    <row r="50603" spans="4:20" x14ac:dyDescent="0.2">
      <c r="D50603" s="2"/>
      <c r="E50603" s="2"/>
      <c r="F50603" s="2"/>
      <c r="G50603" s="2"/>
      <c r="O50603" s="2"/>
      <c r="Q50603" s="2"/>
      <c r="R50603" s="2"/>
      <c r="S50603" s="2"/>
      <c r="T50603" s="2"/>
    </row>
    <row r="50604" spans="4:20" x14ac:dyDescent="0.2">
      <c r="D50604" s="2"/>
      <c r="E50604" s="2"/>
      <c r="F50604" s="2"/>
      <c r="G50604" s="2"/>
      <c r="O50604" s="2"/>
      <c r="Q50604" s="2"/>
      <c r="R50604" s="2"/>
      <c r="S50604" s="2"/>
      <c r="T50604" s="2"/>
    </row>
    <row r="50605" spans="4:20" x14ac:dyDescent="0.2">
      <c r="D50605" s="2"/>
      <c r="E50605" s="2"/>
      <c r="F50605" s="2"/>
      <c r="G50605" s="2"/>
      <c r="O50605" s="2"/>
      <c r="Q50605" s="2"/>
      <c r="R50605" s="2"/>
      <c r="S50605" s="2"/>
      <c r="T50605" s="2"/>
    </row>
    <row r="50606" spans="4:20" x14ac:dyDescent="0.2">
      <c r="D50606" s="2"/>
      <c r="E50606" s="2"/>
      <c r="F50606" s="2"/>
      <c r="G50606" s="2"/>
      <c r="O50606" s="2"/>
      <c r="Q50606" s="2"/>
      <c r="R50606" s="2"/>
      <c r="S50606" s="2"/>
      <c r="T50606" s="2"/>
    </row>
    <row r="50607" spans="4:20" x14ac:dyDescent="0.2">
      <c r="D50607" s="2"/>
      <c r="E50607" s="2"/>
      <c r="F50607" s="2"/>
      <c r="G50607" s="2"/>
      <c r="O50607" s="2"/>
      <c r="Q50607" s="2"/>
      <c r="R50607" s="2"/>
      <c r="S50607" s="2"/>
      <c r="T50607" s="2"/>
    </row>
    <row r="50608" spans="4:20" x14ac:dyDescent="0.2">
      <c r="D50608" s="2"/>
      <c r="E50608" s="2"/>
      <c r="F50608" s="2"/>
      <c r="G50608" s="2"/>
      <c r="O50608" s="2"/>
      <c r="Q50608" s="2"/>
      <c r="R50608" s="2"/>
      <c r="S50608" s="2"/>
      <c r="T50608" s="2"/>
    </row>
    <row r="50609" spans="4:20" x14ac:dyDescent="0.2">
      <c r="D50609" s="2"/>
      <c r="E50609" s="2"/>
      <c r="F50609" s="2"/>
      <c r="G50609" s="2"/>
      <c r="O50609" s="2"/>
      <c r="Q50609" s="2"/>
      <c r="R50609" s="2"/>
      <c r="S50609" s="2"/>
      <c r="T50609" s="2"/>
    </row>
    <row r="50610" spans="4:20" x14ac:dyDescent="0.2">
      <c r="D50610" s="2"/>
      <c r="E50610" s="2"/>
      <c r="F50610" s="2"/>
      <c r="G50610" s="2"/>
      <c r="O50610" s="2"/>
      <c r="Q50610" s="2"/>
      <c r="R50610" s="2"/>
      <c r="S50610" s="2"/>
      <c r="T50610" s="2"/>
    </row>
    <row r="50611" spans="4:20" x14ac:dyDescent="0.2">
      <c r="D50611" s="2"/>
      <c r="E50611" s="2"/>
      <c r="F50611" s="2"/>
      <c r="G50611" s="2"/>
      <c r="O50611" s="2"/>
      <c r="Q50611" s="2"/>
      <c r="R50611" s="2"/>
      <c r="S50611" s="2"/>
      <c r="T50611" s="2"/>
    </row>
    <row r="50612" spans="4:20" x14ac:dyDescent="0.2">
      <c r="D50612" s="2"/>
      <c r="E50612" s="2"/>
      <c r="F50612" s="2"/>
      <c r="G50612" s="2"/>
      <c r="O50612" s="2"/>
      <c r="Q50612" s="2"/>
      <c r="R50612" s="2"/>
      <c r="S50612" s="2"/>
      <c r="T50612" s="2"/>
    </row>
    <row r="50613" spans="4:20" x14ac:dyDescent="0.2">
      <c r="D50613" s="2"/>
      <c r="E50613" s="2"/>
      <c r="F50613" s="2"/>
      <c r="G50613" s="2"/>
      <c r="O50613" s="2"/>
      <c r="Q50613" s="2"/>
      <c r="R50613" s="2"/>
      <c r="S50613" s="2"/>
      <c r="T50613" s="2"/>
    </row>
    <row r="50614" spans="4:20" x14ac:dyDescent="0.2">
      <c r="D50614" s="2"/>
      <c r="E50614" s="2"/>
      <c r="F50614" s="2"/>
      <c r="G50614" s="2"/>
      <c r="O50614" s="2"/>
      <c r="Q50614" s="2"/>
      <c r="R50614" s="2"/>
      <c r="S50614" s="2"/>
      <c r="T50614" s="2"/>
    </row>
    <row r="50615" spans="4:20" x14ac:dyDescent="0.2">
      <c r="D50615" s="2"/>
      <c r="E50615" s="2"/>
      <c r="F50615" s="2"/>
      <c r="G50615" s="2"/>
      <c r="O50615" s="2"/>
      <c r="Q50615" s="2"/>
      <c r="R50615" s="2"/>
      <c r="S50615" s="2"/>
      <c r="T50615" s="2"/>
    </row>
    <row r="50616" spans="4:20" x14ac:dyDescent="0.2">
      <c r="D50616" s="2"/>
      <c r="E50616" s="2"/>
      <c r="F50616" s="2"/>
      <c r="G50616" s="2"/>
      <c r="O50616" s="2"/>
      <c r="Q50616" s="2"/>
      <c r="R50616" s="2"/>
      <c r="S50616" s="2"/>
      <c r="T50616" s="2"/>
    </row>
    <row r="50617" spans="4:20" x14ac:dyDescent="0.2">
      <c r="D50617" s="2"/>
      <c r="E50617" s="2"/>
      <c r="F50617" s="2"/>
      <c r="G50617" s="2"/>
      <c r="O50617" s="2"/>
      <c r="Q50617" s="2"/>
      <c r="R50617" s="2"/>
      <c r="S50617" s="2"/>
      <c r="T50617" s="2"/>
    </row>
    <row r="50618" spans="4:20" x14ac:dyDescent="0.2">
      <c r="D50618" s="2"/>
      <c r="E50618" s="2"/>
      <c r="F50618" s="2"/>
      <c r="G50618" s="2"/>
      <c r="O50618" s="2"/>
      <c r="Q50618" s="2"/>
      <c r="R50618" s="2"/>
      <c r="S50618" s="2"/>
      <c r="T50618" s="2"/>
    </row>
    <row r="50619" spans="4:20" x14ac:dyDescent="0.2">
      <c r="D50619" s="2"/>
      <c r="E50619" s="2"/>
      <c r="F50619" s="2"/>
      <c r="G50619" s="2"/>
      <c r="O50619" s="2"/>
      <c r="Q50619" s="2"/>
      <c r="R50619" s="2"/>
      <c r="S50619" s="2"/>
      <c r="T50619" s="2"/>
    </row>
    <row r="50620" spans="4:20" x14ac:dyDescent="0.2">
      <c r="D50620" s="2"/>
      <c r="E50620" s="2"/>
      <c r="F50620" s="2"/>
      <c r="G50620" s="2"/>
      <c r="O50620" s="2"/>
      <c r="Q50620" s="2"/>
      <c r="R50620" s="2"/>
      <c r="S50620" s="2"/>
      <c r="T50620" s="2"/>
    </row>
    <row r="50621" spans="4:20" x14ac:dyDescent="0.2">
      <c r="D50621" s="2"/>
      <c r="E50621" s="2"/>
      <c r="F50621" s="2"/>
      <c r="G50621" s="2"/>
      <c r="O50621" s="2"/>
      <c r="Q50621" s="2"/>
      <c r="R50621" s="2"/>
      <c r="S50621" s="2"/>
      <c r="T50621" s="2"/>
    </row>
    <row r="50622" spans="4:20" x14ac:dyDescent="0.2">
      <c r="D50622" s="2"/>
      <c r="E50622" s="2"/>
      <c r="F50622" s="2"/>
      <c r="G50622" s="2"/>
      <c r="O50622" s="2"/>
      <c r="Q50622" s="2"/>
      <c r="R50622" s="2"/>
      <c r="S50622" s="2"/>
      <c r="T50622" s="2"/>
    </row>
    <row r="50623" spans="4:20" x14ac:dyDescent="0.2">
      <c r="D50623" s="2"/>
      <c r="E50623" s="2"/>
      <c r="F50623" s="2"/>
      <c r="G50623" s="2"/>
      <c r="O50623" s="2"/>
      <c r="Q50623" s="2"/>
      <c r="R50623" s="2"/>
      <c r="S50623" s="2"/>
      <c r="T50623" s="2"/>
    </row>
    <row r="50624" spans="4:20" x14ac:dyDescent="0.2">
      <c r="D50624" s="2"/>
      <c r="E50624" s="2"/>
      <c r="F50624" s="2"/>
      <c r="G50624" s="2"/>
      <c r="O50624" s="2"/>
      <c r="Q50624" s="2"/>
      <c r="R50624" s="2"/>
      <c r="S50624" s="2"/>
      <c r="T50624" s="2"/>
    </row>
    <row r="50625" spans="4:20" x14ac:dyDescent="0.2">
      <c r="D50625" s="2"/>
      <c r="E50625" s="2"/>
      <c r="F50625" s="2"/>
      <c r="G50625" s="2"/>
      <c r="O50625" s="2"/>
      <c r="Q50625" s="2"/>
      <c r="R50625" s="2"/>
      <c r="S50625" s="2"/>
      <c r="T50625" s="2"/>
    </row>
    <row r="50626" spans="4:20" x14ac:dyDescent="0.2">
      <c r="D50626" s="2"/>
      <c r="E50626" s="2"/>
      <c r="F50626" s="2"/>
      <c r="G50626" s="2"/>
      <c r="O50626" s="2"/>
      <c r="Q50626" s="2"/>
      <c r="R50626" s="2"/>
      <c r="S50626" s="2"/>
      <c r="T50626" s="2"/>
    </row>
    <row r="50627" spans="4:20" x14ac:dyDescent="0.2">
      <c r="D50627" s="2"/>
      <c r="E50627" s="2"/>
      <c r="F50627" s="2"/>
      <c r="G50627" s="2"/>
      <c r="O50627" s="2"/>
      <c r="Q50627" s="2"/>
      <c r="R50627" s="2"/>
      <c r="S50627" s="2"/>
      <c r="T50627" s="2"/>
    </row>
    <row r="50628" spans="4:20" x14ac:dyDescent="0.2">
      <c r="D50628" s="2"/>
      <c r="E50628" s="2"/>
      <c r="F50628" s="2"/>
      <c r="G50628" s="2"/>
      <c r="O50628" s="2"/>
      <c r="Q50628" s="2"/>
      <c r="R50628" s="2"/>
      <c r="S50628" s="2"/>
      <c r="T50628" s="2"/>
    </row>
    <row r="50629" spans="4:20" x14ac:dyDescent="0.2">
      <c r="D50629" s="2"/>
      <c r="E50629" s="2"/>
      <c r="F50629" s="2"/>
      <c r="G50629" s="2"/>
      <c r="O50629" s="2"/>
      <c r="Q50629" s="2"/>
      <c r="R50629" s="2"/>
      <c r="S50629" s="2"/>
      <c r="T50629" s="2"/>
    </row>
    <row r="50630" spans="4:20" x14ac:dyDescent="0.2">
      <c r="D50630" s="2"/>
      <c r="E50630" s="2"/>
      <c r="F50630" s="2"/>
      <c r="G50630" s="2"/>
      <c r="O50630" s="2"/>
      <c r="Q50630" s="2"/>
      <c r="R50630" s="2"/>
      <c r="S50630" s="2"/>
      <c r="T50630" s="2"/>
    </row>
    <row r="50631" spans="4:20" x14ac:dyDescent="0.2">
      <c r="D50631" s="2"/>
      <c r="E50631" s="2"/>
      <c r="F50631" s="2"/>
      <c r="G50631" s="2"/>
      <c r="O50631" s="2"/>
      <c r="Q50631" s="2"/>
      <c r="R50631" s="2"/>
      <c r="S50631" s="2"/>
      <c r="T50631" s="2"/>
    </row>
    <row r="50632" spans="4:20" x14ac:dyDescent="0.2">
      <c r="D50632" s="2"/>
      <c r="E50632" s="2"/>
      <c r="F50632" s="2"/>
      <c r="G50632" s="2"/>
      <c r="O50632" s="2"/>
      <c r="Q50632" s="2"/>
      <c r="R50632" s="2"/>
      <c r="S50632" s="2"/>
      <c r="T50632" s="2"/>
    </row>
    <row r="50633" spans="4:20" x14ac:dyDescent="0.2">
      <c r="D50633" s="2"/>
      <c r="E50633" s="2"/>
      <c r="F50633" s="2"/>
      <c r="G50633" s="2"/>
      <c r="O50633" s="2"/>
      <c r="Q50633" s="2"/>
      <c r="R50633" s="2"/>
      <c r="S50633" s="2"/>
      <c r="T50633" s="2"/>
    </row>
    <row r="50634" spans="4:20" x14ac:dyDescent="0.2">
      <c r="D50634" s="2"/>
      <c r="E50634" s="2"/>
      <c r="F50634" s="2"/>
      <c r="G50634" s="2"/>
      <c r="O50634" s="2"/>
      <c r="Q50634" s="2"/>
      <c r="R50634" s="2"/>
      <c r="S50634" s="2"/>
      <c r="T50634" s="2"/>
    </row>
    <row r="50635" spans="4:20" x14ac:dyDescent="0.2">
      <c r="D50635" s="2"/>
      <c r="E50635" s="2"/>
      <c r="F50635" s="2"/>
      <c r="G50635" s="2"/>
      <c r="O50635" s="2"/>
      <c r="Q50635" s="2"/>
      <c r="R50635" s="2"/>
      <c r="S50635" s="2"/>
      <c r="T50635" s="2"/>
    </row>
    <row r="50636" spans="4:20" x14ac:dyDescent="0.2">
      <c r="D50636" s="2"/>
      <c r="E50636" s="2"/>
      <c r="F50636" s="2"/>
      <c r="G50636" s="2"/>
      <c r="O50636" s="2"/>
      <c r="Q50636" s="2"/>
      <c r="R50636" s="2"/>
      <c r="S50636" s="2"/>
      <c r="T50636" s="2"/>
    </row>
    <row r="50637" spans="4:20" x14ac:dyDescent="0.2">
      <c r="D50637" s="2"/>
      <c r="E50637" s="2"/>
      <c r="F50637" s="2"/>
      <c r="G50637" s="2"/>
      <c r="O50637" s="2"/>
      <c r="Q50637" s="2"/>
      <c r="R50637" s="2"/>
      <c r="S50637" s="2"/>
      <c r="T50637" s="2"/>
    </row>
    <row r="50638" spans="4:20" x14ac:dyDescent="0.2">
      <c r="D50638" s="2"/>
      <c r="E50638" s="2"/>
      <c r="F50638" s="2"/>
      <c r="G50638" s="2"/>
      <c r="O50638" s="2"/>
      <c r="Q50638" s="2"/>
      <c r="R50638" s="2"/>
      <c r="S50638" s="2"/>
      <c r="T50638" s="2"/>
    </row>
    <row r="50639" spans="4:20" x14ac:dyDescent="0.2">
      <c r="D50639" s="2"/>
      <c r="E50639" s="2"/>
      <c r="F50639" s="2"/>
      <c r="G50639" s="2"/>
      <c r="O50639" s="2"/>
      <c r="Q50639" s="2"/>
      <c r="R50639" s="2"/>
      <c r="S50639" s="2"/>
      <c r="T50639" s="2"/>
    </row>
    <row r="50640" spans="4:20" x14ac:dyDescent="0.2">
      <c r="D50640" s="2"/>
      <c r="E50640" s="2"/>
      <c r="F50640" s="2"/>
      <c r="G50640" s="2"/>
      <c r="O50640" s="2"/>
      <c r="Q50640" s="2"/>
      <c r="R50640" s="2"/>
      <c r="S50640" s="2"/>
      <c r="T50640" s="2"/>
    </row>
    <row r="50641" spans="4:20" x14ac:dyDescent="0.2">
      <c r="D50641" s="2"/>
      <c r="E50641" s="2"/>
      <c r="F50641" s="2"/>
      <c r="G50641" s="2"/>
      <c r="O50641" s="2"/>
      <c r="Q50641" s="2"/>
      <c r="R50641" s="2"/>
      <c r="S50641" s="2"/>
      <c r="T50641" s="2"/>
    </row>
    <row r="50642" spans="4:20" x14ac:dyDescent="0.2">
      <c r="D50642" s="2"/>
      <c r="E50642" s="2"/>
      <c r="F50642" s="2"/>
      <c r="G50642" s="2"/>
      <c r="O50642" s="2"/>
      <c r="Q50642" s="2"/>
      <c r="R50642" s="2"/>
      <c r="S50642" s="2"/>
      <c r="T50642" s="2"/>
    </row>
    <row r="50643" spans="4:20" x14ac:dyDescent="0.2">
      <c r="D50643" s="2"/>
      <c r="E50643" s="2"/>
      <c r="F50643" s="2"/>
      <c r="G50643" s="2"/>
      <c r="O50643" s="2"/>
      <c r="Q50643" s="2"/>
      <c r="R50643" s="2"/>
      <c r="S50643" s="2"/>
      <c r="T50643" s="2"/>
    </row>
    <row r="50644" spans="4:20" x14ac:dyDescent="0.2">
      <c r="D50644" s="2"/>
      <c r="E50644" s="2"/>
      <c r="F50644" s="2"/>
      <c r="G50644" s="2"/>
      <c r="O50644" s="2"/>
      <c r="Q50644" s="2"/>
      <c r="R50644" s="2"/>
      <c r="S50644" s="2"/>
      <c r="T50644" s="2"/>
    </row>
    <row r="50645" spans="4:20" x14ac:dyDescent="0.2">
      <c r="D50645" s="2"/>
      <c r="E50645" s="2"/>
      <c r="F50645" s="2"/>
      <c r="G50645" s="2"/>
      <c r="O50645" s="2"/>
      <c r="Q50645" s="2"/>
      <c r="R50645" s="2"/>
      <c r="S50645" s="2"/>
      <c r="T50645" s="2"/>
    </row>
    <row r="50646" spans="4:20" x14ac:dyDescent="0.2">
      <c r="D50646" s="2"/>
      <c r="E50646" s="2"/>
      <c r="F50646" s="2"/>
      <c r="G50646" s="2"/>
      <c r="O50646" s="2"/>
      <c r="Q50646" s="2"/>
      <c r="R50646" s="2"/>
      <c r="S50646" s="2"/>
      <c r="T50646" s="2"/>
    </row>
    <row r="50647" spans="4:20" x14ac:dyDescent="0.2">
      <c r="D50647" s="2"/>
      <c r="E50647" s="2"/>
      <c r="F50647" s="2"/>
      <c r="G50647" s="2"/>
      <c r="O50647" s="2"/>
      <c r="Q50647" s="2"/>
      <c r="R50647" s="2"/>
      <c r="S50647" s="2"/>
      <c r="T50647" s="2"/>
    </row>
    <row r="50648" spans="4:20" x14ac:dyDescent="0.2">
      <c r="D50648" s="2"/>
      <c r="E50648" s="2"/>
      <c r="F50648" s="2"/>
      <c r="G50648" s="2"/>
      <c r="O50648" s="2"/>
      <c r="Q50648" s="2"/>
      <c r="R50648" s="2"/>
      <c r="S50648" s="2"/>
      <c r="T50648" s="2"/>
    </row>
    <row r="50649" spans="4:20" x14ac:dyDescent="0.2">
      <c r="D50649" s="2"/>
      <c r="E50649" s="2"/>
      <c r="F50649" s="2"/>
      <c r="G50649" s="2"/>
      <c r="O50649" s="2"/>
      <c r="Q50649" s="2"/>
      <c r="R50649" s="2"/>
      <c r="S50649" s="2"/>
      <c r="T50649" s="2"/>
    </row>
    <row r="50650" spans="4:20" x14ac:dyDescent="0.2">
      <c r="D50650" s="2"/>
      <c r="E50650" s="2"/>
      <c r="F50650" s="2"/>
      <c r="G50650" s="2"/>
      <c r="O50650" s="2"/>
      <c r="Q50650" s="2"/>
      <c r="R50650" s="2"/>
      <c r="S50650" s="2"/>
      <c r="T50650" s="2"/>
    </row>
    <row r="50651" spans="4:20" x14ac:dyDescent="0.2">
      <c r="D50651" s="2"/>
      <c r="E50651" s="2"/>
      <c r="F50651" s="2"/>
      <c r="G50651" s="2"/>
      <c r="O50651" s="2"/>
      <c r="Q50651" s="2"/>
      <c r="R50651" s="2"/>
      <c r="S50651" s="2"/>
      <c r="T50651" s="2"/>
    </row>
    <row r="50652" spans="4:20" x14ac:dyDescent="0.2">
      <c r="D50652" s="2"/>
      <c r="E50652" s="2"/>
      <c r="F50652" s="2"/>
      <c r="G50652" s="2"/>
      <c r="O50652" s="2"/>
      <c r="Q50652" s="2"/>
      <c r="R50652" s="2"/>
      <c r="S50652" s="2"/>
      <c r="T50652" s="2"/>
    </row>
    <row r="50653" spans="4:20" x14ac:dyDescent="0.2">
      <c r="D50653" s="2"/>
      <c r="E50653" s="2"/>
      <c r="F50653" s="2"/>
      <c r="G50653" s="2"/>
      <c r="O50653" s="2"/>
      <c r="Q50653" s="2"/>
      <c r="R50653" s="2"/>
      <c r="S50653" s="2"/>
      <c r="T50653" s="2"/>
    </row>
    <row r="50654" spans="4:20" x14ac:dyDescent="0.2">
      <c r="D50654" s="2"/>
      <c r="E50654" s="2"/>
      <c r="F50654" s="2"/>
      <c r="G50654" s="2"/>
      <c r="O50654" s="2"/>
      <c r="Q50654" s="2"/>
      <c r="R50654" s="2"/>
      <c r="S50654" s="2"/>
      <c r="T50654" s="2"/>
    </row>
    <row r="50655" spans="4:20" x14ac:dyDescent="0.2">
      <c r="D50655" s="2"/>
      <c r="E50655" s="2"/>
      <c r="F50655" s="2"/>
      <c r="G50655" s="2"/>
      <c r="O50655" s="2"/>
      <c r="Q50655" s="2"/>
      <c r="R50655" s="2"/>
      <c r="S50655" s="2"/>
      <c r="T50655" s="2"/>
    </row>
    <row r="50656" spans="4:20" x14ac:dyDescent="0.2">
      <c r="D50656" s="2"/>
      <c r="E50656" s="2"/>
      <c r="F50656" s="2"/>
      <c r="G50656" s="2"/>
      <c r="O50656" s="2"/>
      <c r="Q50656" s="2"/>
      <c r="R50656" s="2"/>
      <c r="S50656" s="2"/>
      <c r="T50656" s="2"/>
    </row>
    <row r="50657" spans="4:20" x14ac:dyDescent="0.2">
      <c r="D50657" s="2"/>
      <c r="E50657" s="2"/>
      <c r="F50657" s="2"/>
      <c r="G50657" s="2"/>
      <c r="O50657" s="2"/>
      <c r="Q50657" s="2"/>
      <c r="R50657" s="2"/>
      <c r="S50657" s="2"/>
      <c r="T50657" s="2"/>
    </row>
    <row r="50658" spans="4:20" x14ac:dyDescent="0.2">
      <c r="D50658" s="2"/>
      <c r="E50658" s="2"/>
      <c r="F50658" s="2"/>
      <c r="G50658" s="2"/>
      <c r="O50658" s="2"/>
      <c r="Q50658" s="2"/>
      <c r="R50658" s="2"/>
      <c r="S50658" s="2"/>
      <c r="T50658" s="2"/>
    </row>
    <row r="50659" spans="4:20" x14ac:dyDescent="0.2">
      <c r="D50659" s="2"/>
      <c r="E50659" s="2"/>
      <c r="F50659" s="2"/>
      <c r="G50659" s="2"/>
      <c r="O50659" s="2"/>
      <c r="Q50659" s="2"/>
      <c r="R50659" s="2"/>
      <c r="S50659" s="2"/>
      <c r="T50659" s="2"/>
    </row>
    <row r="50660" spans="4:20" x14ac:dyDescent="0.2">
      <c r="D50660" s="2"/>
      <c r="E50660" s="2"/>
      <c r="F50660" s="2"/>
      <c r="G50660" s="2"/>
      <c r="O50660" s="2"/>
      <c r="Q50660" s="2"/>
      <c r="R50660" s="2"/>
      <c r="S50660" s="2"/>
      <c r="T50660" s="2"/>
    </row>
    <row r="50661" spans="4:20" x14ac:dyDescent="0.2">
      <c r="D50661" s="2"/>
      <c r="E50661" s="2"/>
      <c r="F50661" s="2"/>
      <c r="G50661" s="2"/>
      <c r="O50661" s="2"/>
      <c r="Q50661" s="2"/>
      <c r="R50661" s="2"/>
      <c r="S50661" s="2"/>
      <c r="T50661" s="2"/>
    </row>
    <row r="50662" spans="4:20" x14ac:dyDescent="0.2">
      <c r="D50662" s="2"/>
      <c r="E50662" s="2"/>
      <c r="F50662" s="2"/>
      <c r="G50662" s="2"/>
      <c r="O50662" s="2"/>
      <c r="Q50662" s="2"/>
      <c r="R50662" s="2"/>
      <c r="S50662" s="2"/>
      <c r="T50662" s="2"/>
    </row>
    <row r="50663" spans="4:20" x14ac:dyDescent="0.2">
      <c r="D50663" s="2"/>
      <c r="E50663" s="2"/>
      <c r="F50663" s="2"/>
      <c r="G50663" s="2"/>
      <c r="O50663" s="2"/>
      <c r="Q50663" s="2"/>
      <c r="R50663" s="2"/>
      <c r="S50663" s="2"/>
      <c r="T50663" s="2"/>
    </row>
    <row r="50664" spans="4:20" x14ac:dyDescent="0.2">
      <c r="D50664" s="2"/>
      <c r="E50664" s="2"/>
      <c r="F50664" s="2"/>
      <c r="G50664" s="2"/>
      <c r="O50664" s="2"/>
      <c r="Q50664" s="2"/>
      <c r="R50664" s="2"/>
      <c r="S50664" s="2"/>
      <c r="T50664" s="2"/>
    </row>
    <row r="50665" spans="4:20" x14ac:dyDescent="0.2">
      <c r="D50665" s="2"/>
      <c r="E50665" s="2"/>
      <c r="F50665" s="2"/>
      <c r="G50665" s="2"/>
      <c r="O50665" s="2"/>
      <c r="Q50665" s="2"/>
      <c r="R50665" s="2"/>
      <c r="S50665" s="2"/>
      <c r="T50665" s="2"/>
    </row>
    <row r="50666" spans="4:20" x14ac:dyDescent="0.2">
      <c r="D50666" s="2"/>
      <c r="E50666" s="2"/>
      <c r="F50666" s="2"/>
      <c r="G50666" s="2"/>
      <c r="O50666" s="2"/>
      <c r="Q50666" s="2"/>
      <c r="R50666" s="2"/>
      <c r="S50666" s="2"/>
      <c r="T50666" s="2"/>
    </row>
    <row r="50667" spans="4:20" x14ac:dyDescent="0.2">
      <c r="D50667" s="2"/>
      <c r="E50667" s="2"/>
      <c r="F50667" s="2"/>
      <c r="G50667" s="2"/>
      <c r="O50667" s="2"/>
      <c r="Q50667" s="2"/>
      <c r="R50667" s="2"/>
      <c r="S50667" s="2"/>
      <c r="T50667" s="2"/>
    </row>
    <row r="50668" spans="4:20" x14ac:dyDescent="0.2">
      <c r="D50668" s="2"/>
      <c r="E50668" s="2"/>
      <c r="F50668" s="2"/>
      <c r="G50668" s="2"/>
      <c r="O50668" s="2"/>
      <c r="Q50668" s="2"/>
      <c r="R50668" s="2"/>
      <c r="S50668" s="2"/>
      <c r="T50668" s="2"/>
    </row>
    <row r="50669" spans="4:20" x14ac:dyDescent="0.2">
      <c r="D50669" s="2"/>
      <c r="E50669" s="2"/>
      <c r="F50669" s="2"/>
      <c r="G50669" s="2"/>
      <c r="O50669" s="2"/>
      <c r="Q50669" s="2"/>
      <c r="R50669" s="2"/>
      <c r="S50669" s="2"/>
      <c r="T50669" s="2"/>
    </row>
    <row r="50670" spans="4:20" x14ac:dyDescent="0.2">
      <c r="D50670" s="2"/>
      <c r="E50670" s="2"/>
      <c r="F50670" s="2"/>
      <c r="G50670" s="2"/>
      <c r="O50670" s="2"/>
      <c r="Q50670" s="2"/>
      <c r="R50670" s="2"/>
      <c r="S50670" s="2"/>
      <c r="T50670" s="2"/>
    </row>
    <row r="50671" spans="4:20" x14ac:dyDescent="0.2">
      <c r="D50671" s="2"/>
      <c r="E50671" s="2"/>
      <c r="F50671" s="2"/>
      <c r="G50671" s="2"/>
      <c r="O50671" s="2"/>
      <c r="Q50671" s="2"/>
      <c r="R50671" s="2"/>
      <c r="S50671" s="2"/>
      <c r="T50671" s="2"/>
    </row>
    <row r="50672" spans="4:20" x14ac:dyDescent="0.2">
      <c r="D50672" s="2"/>
      <c r="E50672" s="2"/>
      <c r="F50672" s="2"/>
      <c r="G50672" s="2"/>
      <c r="O50672" s="2"/>
      <c r="Q50672" s="2"/>
      <c r="R50672" s="2"/>
      <c r="S50672" s="2"/>
      <c r="T50672" s="2"/>
    </row>
    <row r="50673" spans="4:20" x14ac:dyDescent="0.2">
      <c r="D50673" s="2"/>
      <c r="E50673" s="2"/>
      <c r="F50673" s="2"/>
      <c r="G50673" s="2"/>
      <c r="O50673" s="2"/>
      <c r="Q50673" s="2"/>
      <c r="R50673" s="2"/>
      <c r="S50673" s="2"/>
      <c r="T50673" s="2"/>
    </row>
    <row r="50674" spans="4:20" x14ac:dyDescent="0.2">
      <c r="D50674" s="2"/>
      <c r="E50674" s="2"/>
      <c r="F50674" s="2"/>
      <c r="G50674" s="2"/>
      <c r="O50674" s="2"/>
      <c r="Q50674" s="2"/>
      <c r="R50674" s="2"/>
      <c r="S50674" s="2"/>
      <c r="T50674" s="2"/>
    </row>
    <row r="50675" spans="4:20" x14ac:dyDescent="0.2">
      <c r="D50675" s="2"/>
      <c r="E50675" s="2"/>
      <c r="F50675" s="2"/>
      <c r="G50675" s="2"/>
      <c r="O50675" s="2"/>
      <c r="Q50675" s="2"/>
      <c r="R50675" s="2"/>
      <c r="S50675" s="2"/>
      <c r="T50675" s="2"/>
    </row>
    <row r="50676" spans="4:20" x14ac:dyDescent="0.2">
      <c r="D50676" s="2"/>
      <c r="E50676" s="2"/>
      <c r="F50676" s="2"/>
      <c r="G50676" s="2"/>
      <c r="O50676" s="2"/>
      <c r="Q50676" s="2"/>
      <c r="R50676" s="2"/>
      <c r="S50676" s="2"/>
      <c r="T50676" s="2"/>
    </row>
    <row r="50677" spans="4:20" x14ac:dyDescent="0.2">
      <c r="D50677" s="2"/>
      <c r="E50677" s="2"/>
      <c r="F50677" s="2"/>
      <c r="G50677" s="2"/>
      <c r="O50677" s="2"/>
      <c r="Q50677" s="2"/>
      <c r="R50677" s="2"/>
      <c r="S50677" s="2"/>
      <c r="T50677" s="2"/>
    </row>
    <row r="50678" spans="4:20" x14ac:dyDescent="0.2">
      <c r="D50678" s="2"/>
      <c r="E50678" s="2"/>
      <c r="F50678" s="2"/>
      <c r="G50678" s="2"/>
      <c r="O50678" s="2"/>
      <c r="Q50678" s="2"/>
      <c r="R50678" s="2"/>
      <c r="S50678" s="2"/>
      <c r="T50678" s="2"/>
    </row>
    <row r="50679" spans="4:20" x14ac:dyDescent="0.2">
      <c r="D50679" s="2"/>
      <c r="E50679" s="2"/>
      <c r="F50679" s="2"/>
      <c r="G50679" s="2"/>
      <c r="O50679" s="2"/>
      <c r="Q50679" s="2"/>
      <c r="R50679" s="2"/>
      <c r="S50679" s="2"/>
      <c r="T50679" s="2"/>
    </row>
    <row r="50680" spans="4:20" x14ac:dyDescent="0.2">
      <c r="D50680" s="2"/>
      <c r="E50680" s="2"/>
      <c r="F50680" s="2"/>
      <c r="G50680" s="2"/>
      <c r="O50680" s="2"/>
      <c r="Q50680" s="2"/>
      <c r="R50680" s="2"/>
      <c r="S50680" s="2"/>
      <c r="T50680" s="2"/>
    </row>
    <row r="50681" spans="4:20" x14ac:dyDescent="0.2">
      <c r="D50681" s="2"/>
      <c r="E50681" s="2"/>
      <c r="F50681" s="2"/>
      <c r="G50681" s="2"/>
      <c r="O50681" s="2"/>
      <c r="Q50681" s="2"/>
      <c r="R50681" s="2"/>
      <c r="S50681" s="2"/>
      <c r="T50681" s="2"/>
    </row>
    <row r="50682" spans="4:20" x14ac:dyDescent="0.2">
      <c r="D50682" s="2"/>
      <c r="E50682" s="2"/>
      <c r="F50682" s="2"/>
      <c r="G50682" s="2"/>
      <c r="O50682" s="2"/>
      <c r="Q50682" s="2"/>
      <c r="R50682" s="2"/>
      <c r="S50682" s="2"/>
      <c r="T50682" s="2"/>
    </row>
    <row r="50683" spans="4:20" x14ac:dyDescent="0.2">
      <c r="D50683" s="2"/>
      <c r="E50683" s="2"/>
      <c r="F50683" s="2"/>
      <c r="G50683" s="2"/>
      <c r="O50683" s="2"/>
      <c r="Q50683" s="2"/>
      <c r="R50683" s="2"/>
      <c r="S50683" s="2"/>
      <c r="T50683" s="2"/>
    </row>
    <row r="50684" spans="4:20" x14ac:dyDescent="0.2">
      <c r="D50684" s="2"/>
      <c r="E50684" s="2"/>
      <c r="F50684" s="2"/>
      <c r="G50684" s="2"/>
      <c r="O50684" s="2"/>
      <c r="Q50684" s="2"/>
      <c r="R50684" s="2"/>
      <c r="S50684" s="2"/>
      <c r="T50684" s="2"/>
    </row>
    <row r="50685" spans="4:20" x14ac:dyDescent="0.2">
      <c r="D50685" s="2"/>
      <c r="E50685" s="2"/>
      <c r="F50685" s="2"/>
      <c r="G50685" s="2"/>
      <c r="O50685" s="2"/>
      <c r="Q50685" s="2"/>
      <c r="R50685" s="2"/>
      <c r="S50685" s="2"/>
      <c r="T50685" s="2"/>
    </row>
    <row r="50686" spans="4:20" x14ac:dyDescent="0.2">
      <c r="D50686" s="2"/>
      <c r="E50686" s="2"/>
      <c r="F50686" s="2"/>
      <c r="G50686" s="2"/>
      <c r="O50686" s="2"/>
      <c r="Q50686" s="2"/>
      <c r="R50686" s="2"/>
      <c r="S50686" s="2"/>
      <c r="T50686" s="2"/>
    </row>
    <row r="50687" spans="4:20" x14ac:dyDescent="0.2">
      <c r="D50687" s="2"/>
      <c r="E50687" s="2"/>
      <c r="F50687" s="2"/>
      <c r="G50687" s="2"/>
      <c r="O50687" s="2"/>
      <c r="Q50687" s="2"/>
      <c r="R50687" s="2"/>
      <c r="S50687" s="2"/>
      <c r="T50687" s="2"/>
    </row>
    <row r="50688" spans="4:20" x14ac:dyDescent="0.2">
      <c r="D50688" s="2"/>
      <c r="E50688" s="2"/>
      <c r="F50688" s="2"/>
      <c r="G50688" s="2"/>
      <c r="O50688" s="2"/>
      <c r="Q50688" s="2"/>
      <c r="R50688" s="2"/>
      <c r="S50688" s="2"/>
      <c r="T50688" s="2"/>
    </row>
    <row r="50689" spans="4:20" x14ac:dyDescent="0.2">
      <c r="D50689" s="2"/>
      <c r="E50689" s="2"/>
      <c r="F50689" s="2"/>
      <c r="G50689" s="2"/>
      <c r="O50689" s="2"/>
      <c r="Q50689" s="2"/>
      <c r="R50689" s="2"/>
      <c r="S50689" s="2"/>
      <c r="T50689" s="2"/>
    </row>
    <row r="50690" spans="4:20" x14ac:dyDescent="0.2">
      <c r="D50690" s="2"/>
      <c r="E50690" s="2"/>
      <c r="F50690" s="2"/>
      <c r="G50690" s="2"/>
      <c r="O50690" s="2"/>
      <c r="Q50690" s="2"/>
      <c r="R50690" s="2"/>
      <c r="S50690" s="2"/>
      <c r="T50690" s="2"/>
    </row>
    <row r="50691" spans="4:20" x14ac:dyDescent="0.2">
      <c r="D50691" s="2"/>
      <c r="E50691" s="2"/>
      <c r="F50691" s="2"/>
      <c r="G50691" s="2"/>
      <c r="O50691" s="2"/>
      <c r="Q50691" s="2"/>
      <c r="R50691" s="2"/>
      <c r="S50691" s="2"/>
      <c r="T50691" s="2"/>
    </row>
    <row r="50692" spans="4:20" x14ac:dyDescent="0.2">
      <c r="D50692" s="2"/>
      <c r="E50692" s="2"/>
      <c r="F50692" s="2"/>
      <c r="G50692" s="2"/>
      <c r="O50692" s="2"/>
      <c r="Q50692" s="2"/>
      <c r="R50692" s="2"/>
      <c r="S50692" s="2"/>
      <c r="T50692" s="2"/>
    </row>
    <row r="50693" spans="4:20" x14ac:dyDescent="0.2">
      <c r="D50693" s="2"/>
      <c r="E50693" s="2"/>
      <c r="F50693" s="2"/>
      <c r="G50693" s="2"/>
      <c r="O50693" s="2"/>
      <c r="Q50693" s="2"/>
      <c r="R50693" s="2"/>
      <c r="S50693" s="2"/>
      <c r="T50693" s="2"/>
    </row>
    <row r="50694" spans="4:20" x14ac:dyDescent="0.2">
      <c r="D50694" s="2"/>
      <c r="E50694" s="2"/>
      <c r="F50694" s="2"/>
      <c r="G50694" s="2"/>
      <c r="O50694" s="2"/>
      <c r="Q50694" s="2"/>
      <c r="R50694" s="2"/>
      <c r="S50694" s="2"/>
      <c r="T50694" s="2"/>
    </row>
    <row r="50695" spans="4:20" x14ac:dyDescent="0.2">
      <c r="D50695" s="2"/>
      <c r="E50695" s="2"/>
      <c r="F50695" s="2"/>
      <c r="G50695" s="2"/>
      <c r="O50695" s="2"/>
      <c r="Q50695" s="2"/>
      <c r="R50695" s="2"/>
      <c r="S50695" s="2"/>
      <c r="T50695" s="2"/>
    </row>
    <row r="50696" spans="4:20" x14ac:dyDescent="0.2">
      <c r="D50696" s="2"/>
      <c r="E50696" s="2"/>
      <c r="F50696" s="2"/>
      <c r="G50696" s="2"/>
      <c r="O50696" s="2"/>
      <c r="Q50696" s="2"/>
      <c r="R50696" s="2"/>
      <c r="S50696" s="2"/>
      <c r="T50696" s="2"/>
    </row>
    <row r="50697" spans="4:20" x14ac:dyDescent="0.2">
      <c r="D50697" s="2"/>
      <c r="E50697" s="2"/>
      <c r="F50697" s="2"/>
      <c r="G50697" s="2"/>
      <c r="O50697" s="2"/>
      <c r="Q50697" s="2"/>
      <c r="R50697" s="2"/>
      <c r="S50697" s="2"/>
      <c r="T50697" s="2"/>
    </row>
    <row r="50698" spans="4:20" x14ac:dyDescent="0.2">
      <c r="D50698" s="2"/>
      <c r="E50698" s="2"/>
      <c r="F50698" s="2"/>
      <c r="G50698" s="2"/>
      <c r="O50698" s="2"/>
      <c r="Q50698" s="2"/>
      <c r="R50698" s="2"/>
      <c r="S50698" s="2"/>
      <c r="T50698" s="2"/>
    </row>
    <row r="50699" spans="4:20" x14ac:dyDescent="0.2">
      <c r="D50699" s="2"/>
      <c r="E50699" s="2"/>
      <c r="F50699" s="2"/>
      <c r="G50699" s="2"/>
      <c r="O50699" s="2"/>
      <c r="Q50699" s="2"/>
      <c r="R50699" s="2"/>
      <c r="S50699" s="2"/>
      <c r="T50699" s="2"/>
    </row>
    <row r="50700" spans="4:20" x14ac:dyDescent="0.2">
      <c r="D50700" s="2"/>
      <c r="E50700" s="2"/>
      <c r="F50700" s="2"/>
      <c r="G50700" s="2"/>
      <c r="O50700" s="2"/>
      <c r="Q50700" s="2"/>
      <c r="R50700" s="2"/>
      <c r="S50700" s="2"/>
      <c r="T50700" s="2"/>
    </row>
    <row r="50701" spans="4:20" x14ac:dyDescent="0.2">
      <c r="D50701" s="2"/>
      <c r="E50701" s="2"/>
      <c r="F50701" s="2"/>
      <c r="G50701" s="2"/>
      <c r="O50701" s="2"/>
      <c r="Q50701" s="2"/>
      <c r="R50701" s="2"/>
      <c r="S50701" s="2"/>
      <c r="T50701" s="2"/>
    </row>
    <row r="50702" spans="4:20" x14ac:dyDescent="0.2">
      <c r="D50702" s="2"/>
      <c r="E50702" s="2"/>
      <c r="F50702" s="2"/>
      <c r="G50702" s="2"/>
      <c r="O50702" s="2"/>
      <c r="Q50702" s="2"/>
      <c r="R50702" s="2"/>
      <c r="S50702" s="2"/>
      <c r="T50702" s="2"/>
    </row>
    <row r="50703" spans="4:20" x14ac:dyDescent="0.2">
      <c r="D50703" s="2"/>
      <c r="E50703" s="2"/>
      <c r="F50703" s="2"/>
      <c r="G50703" s="2"/>
      <c r="O50703" s="2"/>
      <c r="Q50703" s="2"/>
      <c r="R50703" s="2"/>
      <c r="S50703" s="2"/>
      <c r="T50703" s="2"/>
    </row>
    <row r="50704" spans="4:20" x14ac:dyDescent="0.2">
      <c r="D50704" s="2"/>
      <c r="E50704" s="2"/>
      <c r="F50704" s="2"/>
      <c r="G50704" s="2"/>
      <c r="O50704" s="2"/>
      <c r="Q50704" s="2"/>
      <c r="R50704" s="2"/>
      <c r="S50704" s="2"/>
      <c r="T50704" s="2"/>
    </row>
    <row r="50705" spans="4:20" x14ac:dyDescent="0.2">
      <c r="D50705" s="2"/>
      <c r="E50705" s="2"/>
      <c r="F50705" s="2"/>
      <c r="G50705" s="2"/>
      <c r="O50705" s="2"/>
      <c r="Q50705" s="2"/>
      <c r="R50705" s="2"/>
      <c r="S50705" s="2"/>
      <c r="T50705" s="2"/>
    </row>
    <row r="50706" spans="4:20" x14ac:dyDescent="0.2">
      <c r="D50706" s="2"/>
      <c r="E50706" s="2"/>
      <c r="F50706" s="2"/>
      <c r="G50706" s="2"/>
      <c r="O50706" s="2"/>
      <c r="Q50706" s="2"/>
      <c r="R50706" s="2"/>
      <c r="S50706" s="2"/>
      <c r="T50706" s="2"/>
    </row>
    <row r="50707" spans="4:20" x14ac:dyDescent="0.2">
      <c r="D50707" s="2"/>
      <c r="E50707" s="2"/>
      <c r="F50707" s="2"/>
      <c r="G50707" s="2"/>
      <c r="O50707" s="2"/>
      <c r="Q50707" s="2"/>
      <c r="R50707" s="2"/>
      <c r="S50707" s="2"/>
      <c r="T50707" s="2"/>
    </row>
    <row r="50708" spans="4:20" x14ac:dyDescent="0.2">
      <c r="D50708" s="2"/>
      <c r="E50708" s="2"/>
      <c r="F50708" s="2"/>
      <c r="G50708" s="2"/>
      <c r="O50708" s="2"/>
      <c r="Q50708" s="2"/>
      <c r="R50708" s="2"/>
      <c r="S50708" s="2"/>
      <c r="T50708" s="2"/>
    </row>
    <row r="50709" spans="4:20" x14ac:dyDescent="0.2">
      <c r="D50709" s="2"/>
      <c r="E50709" s="2"/>
      <c r="F50709" s="2"/>
      <c r="G50709" s="2"/>
      <c r="O50709" s="2"/>
      <c r="Q50709" s="2"/>
      <c r="R50709" s="2"/>
      <c r="S50709" s="2"/>
      <c r="T50709" s="2"/>
    </row>
    <row r="50710" spans="4:20" x14ac:dyDescent="0.2">
      <c r="D50710" s="2"/>
      <c r="E50710" s="2"/>
      <c r="F50710" s="2"/>
      <c r="G50710" s="2"/>
      <c r="O50710" s="2"/>
      <c r="Q50710" s="2"/>
      <c r="R50710" s="2"/>
      <c r="S50710" s="2"/>
      <c r="T50710" s="2"/>
    </row>
    <row r="50711" spans="4:20" x14ac:dyDescent="0.2">
      <c r="D50711" s="2"/>
      <c r="E50711" s="2"/>
      <c r="F50711" s="2"/>
      <c r="G50711" s="2"/>
      <c r="O50711" s="2"/>
      <c r="Q50711" s="2"/>
      <c r="R50711" s="2"/>
      <c r="S50711" s="2"/>
      <c r="T50711" s="2"/>
    </row>
    <row r="50712" spans="4:20" x14ac:dyDescent="0.2">
      <c r="D50712" s="2"/>
      <c r="E50712" s="2"/>
      <c r="F50712" s="2"/>
      <c r="G50712" s="2"/>
      <c r="O50712" s="2"/>
      <c r="Q50712" s="2"/>
      <c r="R50712" s="2"/>
      <c r="S50712" s="2"/>
      <c r="T50712" s="2"/>
    </row>
    <row r="50713" spans="4:20" x14ac:dyDescent="0.2">
      <c r="D50713" s="2"/>
      <c r="E50713" s="2"/>
      <c r="F50713" s="2"/>
      <c r="G50713" s="2"/>
      <c r="O50713" s="2"/>
      <c r="Q50713" s="2"/>
      <c r="R50713" s="2"/>
      <c r="S50713" s="2"/>
      <c r="T50713" s="2"/>
    </row>
    <row r="50714" spans="4:20" x14ac:dyDescent="0.2">
      <c r="D50714" s="2"/>
      <c r="E50714" s="2"/>
      <c r="F50714" s="2"/>
      <c r="G50714" s="2"/>
      <c r="O50714" s="2"/>
      <c r="Q50714" s="2"/>
      <c r="R50714" s="2"/>
      <c r="S50714" s="2"/>
      <c r="T50714" s="2"/>
    </row>
    <row r="50715" spans="4:20" x14ac:dyDescent="0.2">
      <c r="D50715" s="2"/>
      <c r="E50715" s="2"/>
      <c r="F50715" s="2"/>
      <c r="G50715" s="2"/>
      <c r="O50715" s="2"/>
      <c r="Q50715" s="2"/>
      <c r="R50715" s="2"/>
      <c r="S50715" s="2"/>
      <c r="T50715" s="2"/>
    </row>
    <row r="50716" spans="4:20" x14ac:dyDescent="0.2">
      <c r="D50716" s="2"/>
      <c r="E50716" s="2"/>
      <c r="F50716" s="2"/>
      <c r="G50716" s="2"/>
      <c r="O50716" s="2"/>
      <c r="Q50716" s="2"/>
      <c r="R50716" s="2"/>
      <c r="S50716" s="2"/>
      <c r="T50716" s="2"/>
    </row>
    <row r="50717" spans="4:20" x14ac:dyDescent="0.2">
      <c r="D50717" s="2"/>
      <c r="E50717" s="2"/>
      <c r="F50717" s="2"/>
      <c r="G50717" s="2"/>
      <c r="O50717" s="2"/>
      <c r="Q50717" s="2"/>
      <c r="R50717" s="2"/>
      <c r="S50717" s="2"/>
      <c r="T50717" s="2"/>
    </row>
    <row r="50718" spans="4:20" x14ac:dyDescent="0.2">
      <c r="D50718" s="2"/>
      <c r="E50718" s="2"/>
      <c r="F50718" s="2"/>
      <c r="G50718" s="2"/>
      <c r="O50718" s="2"/>
      <c r="Q50718" s="2"/>
      <c r="R50718" s="2"/>
      <c r="S50718" s="2"/>
      <c r="T50718" s="2"/>
    </row>
    <row r="50719" spans="4:20" x14ac:dyDescent="0.2">
      <c r="D50719" s="2"/>
      <c r="E50719" s="2"/>
      <c r="F50719" s="2"/>
      <c r="G50719" s="2"/>
      <c r="O50719" s="2"/>
      <c r="Q50719" s="2"/>
      <c r="R50719" s="2"/>
      <c r="S50719" s="2"/>
      <c r="T50719" s="2"/>
    </row>
    <row r="50720" spans="4:20" x14ac:dyDescent="0.2">
      <c r="D50720" s="2"/>
      <c r="E50720" s="2"/>
      <c r="F50720" s="2"/>
      <c r="G50720" s="2"/>
      <c r="O50720" s="2"/>
      <c r="Q50720" s="2"/>
      <c r="R50720" s="2"/>
      <c r="S50720" s="2"/>
      <c r="T50720" s="2"/>
    </row>
    <row r="50721" spans="4:20" x14ac:dyDescent="0.2">
      <c r="D50721" s="2"/>
      <c r="E50721" s="2"/>
      <c r="F50721" s="2"/>
      <c r="G50721" s="2"/>
      <c r="O50721" s="2"/>
      <c r="Q50721" s="2"/>
      <c r="R50721" s="2"/>
      <c r="S50721" s="2"/>
      <c r="T50721" s="2"/>
    </row>
    <row r="50722" spans="4:20" x14ac:dyDescent="0.2">
      <c r="D50722" s="2"/>
      <c r="E50722" s="2"/>
      <c r="F50722" s="2"/>
      <c r="G50722" s="2"/>
      <c r="O50722" s="2"/>
      <c r="Q50722" s="2"/>
      <c r="R50722" s="2"/>
      <c r="S50722" s="2"/>
      <c r="T50722" s="2"/>
    </row>
    <row r="50723" spans="4:20" x14ac:dyDescent="0.2">
      <c r="D50723" s="2"/>
      <c r="E50723" s="2"/>
      <c r="F50723" s="2"/>
      <c r="G50723" s="2"/>
      <c r="O50723" s="2"/>
      <c r="Q50723" s="2"/>
      <c r="R50723" s="2"/>
      <c r="S50723" s="2"/>
      <c r="T50723" s="2"/>
    </row>
    <row r="50724" spans="4:20" x14ac:dyDescent="0.2">
      <c r="D50724" s="2"/>
      <c r="E50724" s="2"/>
      <c r="F50724" s="2"/>
      <c r="G50724" s="2"/>
      <c r="O50724" s="2"/>
      <c r="Q50724" s="2"/>
      <c r="R50724" s="2"/>
      <c r="S50724" s="2"/>
      <c r="T50724" s="2"/>
    </row>
    <row r="50725" spans="4:20" x14ac:dyDescent="0.2">
      <c r="D50725" s="2"/>
      <c r="E50725" s="2"/>
      <c r="F50725" s="2"/>
      <c r="G50725" s="2"/>
      <c r="O50725" s="2"/>
      <c r="Q50725" s="2"/>
      <c r="R50725" s="2"/>
      <c r="S50725" s="2"/>
      <c r="T50725" s="2"/>
    </row>
    <row r="50726" spans="4:20" x14ac:dyDescent="0.2">
      <c r="D50726" s="2"/>
      <c r="E50726" s="2"/>
      <c r="F50726" s="2"/>
      <c r="G50726" s="2"/>
      <c r="O50726" s="2"/>
      <c r="Q50726" s="2"/>
      <c r="R50726" s="2"/>
      <c r="S50726" s="2"/>
      <c r="T50726" s="2"/>
    </row>
    <row r="50727" spans="4:20" x14ac:dyDescent="0.2">
      <c r="D50727" s="2"/>
      <c r="E50727" s="2"/>
      <c r="F50727" s="2"/>
      <c r="G50727" s="2"/>
      <c r="O50727" s="2"/>
      <c r="Q50727" s="2"/>
      <c r="R50727" s="2"/>
      <c r="S50727" s="2"/>
      <c r="T50727" s="2"/>
    </row>
    <row r="50728" spans="4:20" x14ac:dyDescent="0.2">
      <c r="D50728" s="2"/>
      <c r="E50728" s="2"/>
      <c r="F50728" s="2"/>
      <c r="G50728" s="2"/>
      <c r="O50728" s="2"/>
      <c r="Q50728" s="2"/>
      <c r="R50728" s="2"/>
      <c r="S50728" s="2"/>
      <c r="T50728" s="2"/>
    </row>
    <row r="50729" spans="4:20" x14ac:dyDescent="0.2">
      <c r="D50729" s="2"/>
      <c r="E50729" s="2"/>
      <c r="F50729" s="2"/>
      <c r="G50729" s="2"/>
      <c r="O50729" s="2"/>
      <c r="Q50729" s="2"/>
      <c r="R50729" s="2"/>
      <c r="S50729" s="2"/>
      <c r="T50729" s="2"/>
    </row>
    <row r="50730" spans="4:20" x14ac:dyDescent="0.2">
      <c r="D50730" s="2"/>
      <c r="E50730" s="2"/>
      <c r="F50730" s="2"/>
      <c r="G50730" s="2"/>
      <c r="O50730" s="2"/>
      <c r="Q50730" s="2"/>
      <c r="R50730" s="2"/>
      <c r="S50730" s="2"/>
      <c r="T50730" s="2"/>
    </row>
    <row r="50731" spans="4:20" x14ac:dyDescent="0.2">
      <c r="D50731" s="2"/>
      <c r="E50731" s="2"/>
      <c r="F50731" s="2"/>
      <c r="G50731" s="2"/>
      <c r="O50731" s="2"/>
      <c r="Q50731" s="2"/>
      <c r="R50731" s="2"/>
      <c r="S50731" s="2"/>
      <c r="T50731" s="2"/>
    </row>
    <row r="50732" spans="4:20" x14ac:dyDescent="0.2">
      <c r="D50732" s="2"/>
      <c r="E50732" s="2"/>
      <c r="F50732" s="2"/>
      <c r="G50732" s="2"/>
      <c r="O50732" s="2"/>
      <c r="Q50732" s="2"/>
      <c r="R50732" s="2"/>
      <c r="S50732" s="2"/>
      <c r="T50732" s="2"/>
    </row>
    <row r="50733" spans="4:20" x14ac:dyDescent="0.2">
      <c r="D50733" s="2"/>
      <c r="E50733" s="2"/>
      <c r="F50733" s="2"/>
      <c r="G50733" s="2"/>
      <c r="O50733" s="2"/>
      <c r="Q50733" s="2"/>
      <c r="R50733" s="2"/>
      <c r="S50733" s="2"/>
      <c r="T50733" s="2"/>
    </row>
    <row r="50734" spans="4:20" x14ac:dyDescent="0.2">
      <c r="D50734" s="2"/>
      <c r="E50734" s="2"/>
      <c r="F50734" s="2"/>
      <c r="G50734" s="2"/>
      <c r="O50734" s="2"/>
      <c r="Q50734" s="2"/>
      <c r="R50734" s="2"/>
      <c r="S50734" s="2"/>
      <c r="T50734" s="2"/>
    </row>
    <row r="50735" spans="4:20" x14ac:dyDescent="0.2">
      <c r="D50735" s="2"/>
      <c r="E50735" s="2"/>
      <c r="F50735" s="2"/>
      <c r="G50735" s="2"/>
      <c r="O50735" s="2"/>
      <c r="Q50735" s="2"/>
      <c r="R50735" s="2"/>
      <c r="S50735" s="2"/>
      <c r="T50735" s="2"/>
    </row>
    <row r="50736" spans="4:20" x14ac:dyDescent="0.2">
      <c r="D50736" s="2"/>
      <c r="E50736" s="2"/>
      <c r="F50736" s="2"/>
      <c r="G50736" s="2"/>
      <c r="O50736" s="2"/>
      <c r="Q50736" s="2"/>
      <c r="R50736" s="2"/>
      <c r="S50736" s="2"/>
      <c r="T50736" s="2"/>
    </row>
    <row r="50737" spans="4:20" x14ac:dyDescent="0.2">
      <c r="D50737" s="2"/>
      <c r="E50737" s="2"/>
      <c r="F50737" s="2"/>
      <c r="G50737" s="2"/>
      <c r="O50737" s="2"/>
      <c r="Q50737" s="2"/>
      <c r="R50737" s="2"/>
      <c r="S50737" s="2"/>
      <c r="T50737" s="2"/>
    </row>
    <row r="50738" spans="4:20" x14ac:dyDescent="0.2">
      <c r="D50738" s="2"/>
      <c r="E50738" s="2"/>
      <c r="F50738" s="2"/>
      <c r="G50738" s="2"/>
      <c r="O50738" s="2"/>
      <c r="Q50738" s="2"/>
      <c r="R50738" s="2"/>
      <c r="S50738" s="2"/>
      <c r="T50738" s="2"/>
    </row>
    <row r="50739" spans="4:20" x14ac:dyDescent="0.2">
      <c r="D50739" s="2"/>
      <c r="E50739" s="2"/>
      <c r="F50739" s="2"/>
      <c r="G50739" s="2"/>
      <c r="O50739" s="2"/>
      <c r="Q50739" s="2"/>
      <c r="R50739" s="2"/>
      <c r="S50739" s="2"/>
      <c r="T50739" s="2"/>
    </row>
    <row r="50740" spans="4:20" x14ac:dyDescent="0.2">
      <c r="D50740" s="2"/>
      <c r="E50740" s="2"/>
      <c r="F50740" s="2"/>
      <c r="G50740" s="2"/>
      <c r="O50740" s="2"/>
      <c r="Q50740" s="2"/>
      <c r="R50740" s="2"/>
      <c r="S50740" s="2"/>
      <c r="T50740" s="2"/>
    </row>
    <row r="50741" spans="4:20" x14ac:dyDescent="0.2">
      <c r="D50741" s="2"/>
      <c r="E50741" s="2"/>
      <c r="F50741" s="2"/>
      <c r="G50741" s="2"/>
      <c r="O50741" s="2"/>
      <c r="Q50741" s="2"/>
      <c r="R50741" s="2"/>
      <c r="S50741" s="2"/>
      <c r="T50741" s="2"/>
    </row>
    <row r="50742" spans="4:20" x14ac:dyDescent="0.2">
      <c r="D50742" s="2"/>
      <c r="E50742" s="2"/>
      <c r="F50742" s="2"/>
      <c r="G50742" s="2"/>
      <c r="O50742" s="2"/>
      <c r="Q50742" s="2"/>
      <c r="R50742" s="2"/>
      <c r="S50742" s="2"/>
      <c r="T50742" s="2"/>
    </row>
    <row r="50743" spans="4:20" x14ac:dyDescent="0.2">
      <c r="D50743" s="2"/>
      <c r="E50743" s="2"/>
      <c r="F50743" s="2"/>
      <c r="G50743" s="2"/>
      <c r="O50743" s="2"/>
      <c r="Q50743" s="2"/>
      <c r="R50743" s="2"/>
      <c r="S50743" s="2"/>
      <c r="T50743" s="2"/>
    </row>
    <row r="50744" spans="4:20" x14ac:dyDescent="0.2">
      <c r="D50744" s="2"/>
      <c r="E50744" s="2"/>
      <c r="F50744" s="2"/>
      <c r="G50744" s="2"/>
      <c r="O50744" s="2"/>
      <c r="Q50744" s="2"/>
      <c r="R50744" s="2"/>
      <c r="S50744" s="2"/>
      <c r="T50744" s="2"/>
    </row>
    <row r="50745" spans="4:20" x14ac:dyDescent="0.2">
      <c r="D50745" s="2"/>
      <c r="E50745" s="2"/>
      <c r="F50745" s="2"/>
      <c r="G50745" s="2"/>
      <c r="O50745" s="2"/>
      <c r="Q50745" s="2"/>
      <c r="R50745" s="2"/>
      <c r="S50745" s="2"/>
      <c r="T50745" s="2"/>
    </row>
    <row r="50746" spans="4:20" x14ac:dyDescent="0.2">
      <c r="D50746" s="2"/>
      <c r="E50746" s="2"/>
      <c r="F50746" s="2"/>
      <c r="G50746" s="2"/>
      <c r="O50746" s="2"/>
      <c r="Q50746" s="2"/>
      <c r="R50746" s="2"/>
      <c r="S50746" s="2"/>
      <c r="T50746" s="2"/>
    </row>
    <row r="50747" spans="4:20" x14ac:dyDescent="0.2">
      <c r="D50747" s="2"/>
      <c r="E50747" s="2"/>
      <c r="F50747" s="2"/>
      <c r="G50747" s="2"/>
      <c r="O50747" s="2"/>
      <c r="Q50747" s="2"/>
      <c r="R50747" s="2"/>
      <c r="S50747" s="2"/>
      <c r="T50747" s="2"/>
    </row>
    <row r="50748" spans="4:20" x14ac:dyDescent="0.2">
      <c r="D50748" s="2"/>
      <c r="E50748" s="2"/>
      <c r="F50748" s="2"/>
      <c r="G50748" s="2"/>
      <c r="O50748" s="2"/>
      <c r="Q50748" s="2"/>
      <c r="R50748" s="2"/>
      <c r="S50748" s="2"/>
      <c r="T50748" s="2"/>
    </row>
    <row r="50749" spans="4:20" x14ac:dyDescent="0.2">
      <c r="D50749" s="2"/>
      <c r="E50749" s="2"/>
      <c r="F50749" s="2"/>
      <c r="G50749" s="2"/>
      <c r="O50749" s="2"/>
      <c r="Q50749" s="2"/>
      <c r="R50749" s="2"/>
      <c r="S50749" s="2"/>
      <c r="T50749" s="2"/>
    </row>
    <row r="50750" spans="4:20" x14ac:dyDescent="0.2">
      <c r="D50750" s="2"/>
      <c r="E50750" s="2"/>
      <c r="F50750" s="2"/>
      <c r="G50750" s="2"/>
      <c r="O50750" s="2"/>
      <c r="Q50750" s="2"/>
      <c r="R50750" s="2"/>
      <c r="S50750" s="2"/>
      <c r="T50750" s="2"/>
    </row>
    <row r="50751" spans="4:20" x14ac:dyDescent="0.2">
      <c r="D50751" s="2"/>
      <c r="E50751" s="2"/>
      <c r="F50751" s="2"/>
      <c r="G50751" s="2"/>
      <c r="O50751" s="2"/>
      <c r="Q50751" s="2"/>
      <c r="R50751" s="2"/>
      <c r="S50751" s="2"/>
      <c r="T50751" s="2"/>
    </row>
    <row r="50752" spans="4:20" x14ac:dyDescent="0.2">
      <c r="D50752" s="2"/>
      <c r="E50752" s="2"/>
      <c r="F50752" s="2"/>
      <c r="G50752" s="2"/>
      <c r="O50752" s="2"/>
      <c r="Q50752" s="2"/>
      <c r="R50752" s="2"/>
      <c r="S50752" s="2"/>
      <c r="T50752" s="2"/>
    </row>
    <row r="50753" spans="4:20" x14ac:dyDescent="0.2">
      <c r="D50753" s="2"/>
      <c r="E50753" s="2"/>
      <c r="F50753" s="2"/>
      <c r="G50753" s="2"/>
      <c r="O50753" s="2"/>
      <c r="Q50753" s="2"/>
      <c r="R50753" s="2"/>
      <c r="S50753" s="2"/>
      <c r="T50753" s="2"/>
    </row>
    <row r="50754" spans="4:20" x14ac:dyDescent="0.2">
      <c r="D50754" s="2"/>
      <c r="E50754" s="2"/>
      <c r="F50754" s="2"/>
      <c r="G50754" s="2"/>
      <c r="O50754" s="2"/>
      <c r="Q50754" s="2"/>
      <c r="R50754" s="2"/>
      <c r="S50754" s="2"/>
      <c r="T50754" s="2"/>
    </row>
    <row r="50755" spans="4:20" x14ac:dyDescent="0.2">
      <c r="D50755" s="2"/>
      <c r="E50755" s="2"/>
      <c r="F50755" s="2"/>
      <c r="G50755" s="2"/>
      <c r="O50755" s="2"/>
      <c r="Q50755" s="2"/>
      <c r="R50755" s="2"/>
      <c r="S50755" s="2"/>
      <c r="T50755" s="2"/>
    </row>
    <row r="50756" spans="4:20" x14ac:dyDescent="0.2">
      <c r="D50756" s="2"/>
      <c r="E50756" s="2"/>
      <c r="F50756" s="2"/>
      <c r="G50756" s="2"/>
      <c r="O50756" s="2"/>
      <c r="Q50756" s="2"/>
      <c r="R50756" s="2"/>
      <c r="S50756" s="2"/>
      <c r="T50756" s="2"/>
    </row>
    <row r="50757" spans="4:20" x14ac:dyDescent="0.2">
      <c r="D50757" s="2"/>
      <c r="E50757" s="2"/>
      <c r="F50757" s="2"/>
      <c r="G50757" s="2"/>
      <c r="O50757" s="2"/>
      <c r="Q50757" s="2"/>
      <c r="R50757" s="2"/>
      <c r="S50757" s="2"/>
      <c r="T50757" s="2"/>
    </row>
    <row r="50758" spans="4:20" x14ac:dyDescent="0.2">
      <c r="D50758" s="2"/>
      <c r="E50758" s="2"/>
      <c r="F50758" s="2"/>
      <c r="G50758" s="2"/>
      <c r="O50758" s="2"/>
      <c r="Q50758" s="2"/>
      <c r="R50758" s="2"/>
      <c r="S50758" s="2"/>
      <c r="T50758" s="2"/>
    </row>
    <row r="50759" spans="4:20" x14ac:dyDescent="0.2">
      <c r="D50759" s="2"/>
      <c r="E50759" s="2"/>
      <c r="F50759" s="2"/>
      <c r="G50759" s="2"/>
      <c r="O50759" s="2"/>
      <c r="Q50759" s="2"/>
      <c r="R50759" s="2"/>
      <c r="S50759" s="2"/>
      <c r="T50759" s="2"/>
    </row>
    <row r="50760" spans="4:20" x14ac:dyDescent="0.2">
      <c r="D50760" s="2"/>
      <c r="E50760" s="2"/>
      <c r="F50760" s="2"/>
      <c r="G50760" s="2"/>
      <c r="O50760" s="2"/>
      <c r="Q50760" s="2"/>
      <c r="R50760" s="2"/>
      <c r="S50760" s="2"/>
      <c r="T50760" s="2"/>
    </row>
    <row r="50761" spans="4:20" x14ac:dyDescent="0.2">
      <c r="D50761" s="2"/>
      <c r="E50761" s="2"/>
      <c r="F50761" s="2"/>
      <c r="G50761" s="2"/>
      <c r="O50761" s="2"/>
      <c r="Q50761" s="2"/>
      <c r="R50761" s="2"/>
      <c r="S50761" s="2"/>
      <c r="T50761" s="2"/>
    </row>
    <row r="50762" spans="4:20" x14ac:dyDescent="0.2">
      <c r="D50762" s="2"/>
      <c r="E50762" s="2"/>
      <c r="F50762" s="2"/>
      <c r="G50762" s="2"/>
      <c r="O50762" s="2"/>
      <c r="Q50762" s="2"/>
      <c r="R50762" s="2"/>
      <c r="S50762" s="2"/>
      <c r="T50762" s="2"/>
    </row>
    <row r="50763" spans="4:20" x14ac:dyDescent="0.2">
      <c r="D50763" s="2"/>
      <c r="E50763" s="2"/>
      <c r="F50763" s="2"/>
      <c r="G50763" s="2"/>
      <c r="O50763" s="2"/>
      <c r="Q50763" s="2"/>
      <c r="R50763" s="2"/>
      <c r="S50763" s="2"/>
      <c r="T50763" s="2"/>
    </row>
    <row r="50764" spans="4:20" x14ac:dyDescent="0.2">
      <c r="D50764" s="2"/>
      <c r="E50764" s="2"/>
      <c r="F50764" s="2"/>
      <c r="G50764" s="2"/>
      <c r="O50764" s="2"/>
      <c r="Q50764" s="2"/>
      <c r="R50764" s="2"/>
      <c r="S50764" s="2"/>
      <c r="T50764" s="2"/>
    </row>
    <row r="50765" spans="4:20" x14ac:dyDescent="0.2">
      <c r="D50765" s="2"/>
      <c r="E50765" s="2"/>
      <c r="F50765" s="2"/>
      <c r="G50765" s="2"/>
      <c r="O50765" s="2"/>
      <c r="Q50765" s="2"/>
      <c r="R50765" s="2"/>
      <c r="S50765" s="2"/>
      <c r="T50765" s="2"/>
    </row>
    <row r="50766" spans="4:20" x14ac:dyDescent="0.2">
      <c r="D50766" s="2"/>
      <c r="E50766" s="2"/>
      <c r="F50766" s="2"/>
      <c r="G50766" s="2"/>
      <c r="O50766" s="2"/>
      <c r="Q50766" s="2"/>
      <c r="R50766" s="2"/>
      <c r="S50766" s="2"/>
      <c r="T50766" s="2"/>
    </row>
    <row r="50767" spans="4:20" x14ac:dyDescent="0.2">
      <c r="D50767" s="2"/>
      <c r="E50767" s="2"/>
      <c r="F50767" s="2"/>
      <c r="G50767" s="2"/>
      <c r="O50767" s="2"/>
      <c r="Q50767" s="2"/>
      <c r="R50767" s="2"/>
      <c r="S50767" s="2"/>
      <c r="T50767" s="2"/>
    </row>
    <row r="50768" spans="4:20" x14ac:dyDescent="0.2">
      <c r="D50768" s="2"/>
      <c r="E50768" s="2"/>
      <c r="F50768" s="2"/>
      <c r="G50768" s="2"/>
      <c r="O50768" s="2"/>
      <c r="Q50768" s="2"/>
      <c r="R50768" s="2"/>
      <c r="S50768" s="2"/>
      <c r="T50768" s="2"/>
    </row>
    <row r="50769" spans="4:20" x14ac:dyDescent="0.2">
      <c r="D50769" s="2"/>
      <c r="E50769" s="2"/>
      <c r="F50769" s="2"/>
      <c r="G50769" s="2"/>
      <c r="O50769" s="2"/>
      <c r="Q50769" s="2"/>
      <c r="R50769" s="2"/>
      <c r="S50769" s="2"/>
      <c r="T50769" s="2"/>
    </row>
    <row r="50770" spans="4:20" x14ac:dyDescent="0.2">
      <c r="D50770" s="2"/>
      <c r="E50770" s="2"/>
      <c r="F50770" s="2"/>
      <c r="G50770" s="2"/>
      <c r="O50770" s="2"/>
      <c r="Q50770" s="2"/>
      <c r="R50770" s="2"/>
      <c r="S50770" s="2"/>
      <c r="T50770" s="2"/>
    </row>
    <row r="50771" spans="4:20" x14ac:dyDescent="0.2">
      <c r="D50771" s="2"/>
      <c r="E50771" s="2"/>
      <c r="F50771" s="2"/>
      <c r="G50771" s="2"/>
      <c r="O50771" s="2"/>
      <c r="Q50771" s="2"/>
      <c r="R50771" s="2"/>
      <c r="S50771" s="2"/>
      <c r="T50771" s="2"/>
    </row>
    <row r="50772" spans="4:20" x14ac:dyDescent="0.2">
      <c r="D50772" s="2"/>
      <c r="E50772" s="2"/>
      <c r="F50772" s="2"/>
      <c r="G50772" s="2"/>
      <c r="O50772" s="2"/>
      <c r="Q50772" s="2"/>
      <c r="R50772" s="2"/>
      <c r="S50772" s="2"/>
      <c r="T50772" s="2"/>
    </row>
    <row r="50773" spans="4:20" x14ac:dyDescent="0.2">
      <c r="D50773" s="2"/>
      <c r="E50773" s="2"/>
      <c r="F50773" s="2"/>
      <c r="G50773" s="2"/>
      <c r="O50773" s="2"/>
      <c r="Q50773" s="2"/>
      <c r="R50773" s="2"/>
      <c r="S50773" s="2"/>
      <c r="T50773" s="2"/>
    </row>
    <row r="50774" spans="4:20" x14ac:dyDescent="0.2">
      <c r="D50774" s="2"/>
      <c r="E50774" s="2"/>
      <c r="F50774" s="2"/>
      <c r="G50774" s="2"/>
      <c r="O50774" s="2"/>
      <c r="Q50774" s="2"/>
      <c r="R50774" s="2"/>
      <c r="S50774" s="2"/>
      <c r="T50774" s="2"/>
    </row>
    <row r="50775" spans="4:20" x14ac:dyDescent="0.2">
      <c r="D50775" s="2"/>
      <c r="E50775" s="2"/>
      <c r="F50775" s="2"/>
      <c r="G50775" s="2"/>
      <c r="O50775" s="2"/>
      <c r="Q50775" s="2"/>
      <c r="R50775" s="2"/>
      <c r="S50775" s="2"/>
      <c r="T50775" s="2"/>
    </row>
    <row r="50776" spans="4:20" x14ac:dyDescent="0.2">
      <c r="D50776" s="2"/>
      <c r="E50776" s="2"/>
      <c r="F50776" s="2"/>
      <c r="G50776" s="2"/>
      <c r="O50776" s="2"/>
      <c r="Q50776" s="2"/>
      <c r="R50776" s="2"/>
      <c r="S50776" s="2"/>
      <c r="T50776" s="2"/>
    </row>
    <row r="50777" spans="4:20" x14ac:dyDescent="0.2">
      <c r="D50777" s="2"/>
      <c r="E50777" s="2"/>
      <c r="F50777" s="2"/>
      <c r="G50777" s="2"/>
      <c r="O50777" s="2"/>
      <c r="Q50777" s="2"/>
      <c r="R50777" s="2"/>
      <c r="S50777" s="2"/>
      <c r="T50777" s="2"/>
    </row>
    <row r="50778" spans="4:20" x14ac:dyDescent="0.2">
      <c r="D50778" s="2"/>
      <c r="E50778" s="2"/>
      <c r="F50778" s="2"/>
      <c r="G50778" s="2"/>
      <c r="O50778" s="2"/>
      <c r="Q50778" s="2"/>
      <c r="R50778" s="2"/>
      <c r="S50778" s="2"/>
      <c r="T50778" s="2"/>
    </row>
    <row r="50779" spans="4:20" x14ac:dyDescent="0.2">
      <c r="D50779" s="2"/>
      <c r="E50779" s="2"/>
      <c r="F50779" s="2"/>
      <c r="G50779" s="2"/>
      <c r="O50779" s="2"/>
      <c r="Q50779" s="2"/>
      <c r="R50779" s="2"/>
      <c r="S50779" s="2"/>
      <c r="T50779" s="2"/>
    </row>
    <row r="50780" spans="4:20" x14ac:dyDescent="0.2">
      <c r="D50780" s="2"/>
      <c r="E50780" s="2"/>
      <c r="F50780" s="2"/>
      <c r="G50780" s="2"/>
      <c r="O50780" s="2"/>
      <c r="Q50780" s="2"/>
      <c r="R50780" s="2"/>
      <c r="S50780" s="2"/>
      <c r="T50780" s="2"/>
    </row>
    <row r="50781" spans="4:20" x14ac:dyDescent="0.2">
      <c r="D50781" s="2"/>
      <c r="E50781" s="2"/>
      <c r="F50781" s="2"/>
      <c r="G50781" s="2"/>
      <c r="O50781" s="2"/>
      <c r="Q50781" s="2"/>
      <c r="R50781" s="2"/>
      <c r="S50781" s="2"/>
      <c r="T50781" s="2"/>
    </row>
    <row r="50782" spans="4:20" x14ac:dyDescent="0.2">
      <c r="D50782" s="2"/>
      <c r="E50782" s="2"/>
      <c r="F50782" s="2"/>
      <c r="G50782" s="2"/>
      <c r="O50782" s="2"/>
      <c r="Q50782" s="2"/>
      <c r="R50782" s="2"/>
      <c r="S50782" s="2"/>
      <c r="T50782" s="2"/>
    </row>
    <row r="50783" spans="4:20" x14ac:dyDescent="0.2">
      <c r="D50783" s="2"/>
      <c r="E50783" s="2"/>
      <c r="F50783" s="2"/>
      <c r="G50783" s="2"/>
      <c r="O50783" s="2"/>
      <c r="Q50783" s="2"/>
      <c r="R50783" s="2"/>
      <c r="S50783" s="2"/>
      <c r="T50783" s="2"/>
    </row>
    <row r="50784" spans="4:20" x14ac:dyDescent="0.2">
      <c r="D50784" s="2"/>
      <c r="E50784" s="2"/>
      <c r="F50784" s="2"/>
      <c r="G50784" s="2"/>
      <c r="O50784" s="2"/>
      <c r="Q50784" s="2"/>
      <c r="R50784" s="2"/>
      <c r="S50784" s="2"/>
      <c r="T50784" s="2"/>
    </row>
    <row r="50785" spans="4:20" x14ac:dyDescent="0.2">
      <c r="D50785" s="2"/>
      <c r="E50785" s="2"/>
      <c r="F50785" s="2"/>
      <c r="G50785" s="2"/>
      <c r="O50785" s="2"/>
      <c r="Q50785" s="2"/>
      <c r="R50785" s="2"/>
      <c r="S50785" s="2"/>
      <c r="T50785" s="2"/>
    </row>
    <row r="50786" spans="4:20" x14ac:dyDescent="0.2">
      <c r="D50786" s="2"/>
      <c r="E50786" s="2"/>
      <c r="F50786" s="2"/>
      <c r="G50786" s="2"/>
      <c r="O50786" s="2"/>
      <c r="Q50786" s="2"/>
      <c r="R50786" s="2"/>
      <c r="S50786" s="2"/>
      <c r="T50786" s="2"/>
    </row>
    <row r="50787" spans="4:20" x14ac:dyDescent="0.2">
      <c r="D50787" s="2"/>
      <c r="E50787" s="2"/>
      <c r="F50787" s="2"/>
      <c r="G50787" s="2"/>
      <c r="O50787" s="2"/>
      <c r="Q50787" s="2"/>
      <c r="R50787" s="2"/>
      <c r="S50787" s="2"/>
      <c r="T50787" s="2"/>
    </row>
    <row r="50788" spans="4:20" x14ac:dyDescent="0.2">
      <c r="D50788" s="2"/>
      <c r="E50788" s="2"/>
      <c r="F50788" s="2"/>
      <c r="G50788" s="2"/>
      <c r="O50788" s="2"/>
      <c r="Q50788" s="2"/>
      <c r="R50788" s="2"/>
      <c r="S50788" s="2"/>
      <c r="T50788" s="2"/>
    </row>
    <row r="50789" spans="4:20" x14ac:dyDescent="0.2">
      <c r="D50789" s="2"/>
      <c r="E50789" s="2"/>
      <c r="F50789" s="2"/>
      <c r="G50789" s="2"/>
      <c r="O50789" s="2"/>
      <c r="Q50789" s="2"/>
      <c r="R50789" s="2"/>
      <c r="S50789" s="2"/>
      <c r="T50789" s="2"/>
    </row>
    <row r="50790" spans="4:20" x14ac:dyDescent="0.2">
      <c r="D50790" s="2"/>
      <c r="E50790" s="2"/>
      <c r="F50790" s="2"/>
      <c r="G50790" s="2"/>
      <c r="O50790" s="2"/>
      <c r="Q50790" s="2"/>
      <c r="R50790" s="2"/>
      <c r="S50790" s="2"/>
      <c r="T50790" s="2"/>
    </row>
    <row r="50791" spans="4:20" x14ac:dyDescent="0.2">
      <c r="D50791" s="2"/>
      <c r="E50791" s="2"/>
      <c r="F50791" s="2"/>
      <c r="G50791" s="2"/>
      <c r="O50791" s="2"/>
      <c r="Q50791" s="2"/>
      <c r="R50791" s="2"/>
      <c r="S50791" s="2"/>
      <c r="T50791" s="2"/>
    </row>
    <row r="50792" spans="4:20" x14ac:dyDescent="0.2">
      <c r="D50792" s="2"/>
      <c r="E50792" s="2"/>
      <c r="F50792" s="2"/>
      <c r="G50792" s="2"/>
      <c r="O50792" s="2"/>
      <c r="Q50792" s="2"/>
      <c r="R50792" s="2"/>
      <c r="S50792" s="2"/>
      <c r="T50792" s="2"/>
    </row>
    <row r="50793" spans="4:20" x14ac:dyDescent="0.2">
      <c r="D50793" s="2"/>
      <c r="E50793" s="2"/>
      <c r="F50793" s="2"/>
      <c r="G50793" s="2"/>
      <c r="O50793" s="2"/>
      <c r="Q50793" s="2"/>
      <c r="R50793" s="2"/>
      <c r="S50793" s="2"/>
      <c r="T50793" s="2"/>
    </row>
    <row r="50794" spans="4:20" x14ac:dyDescent="0.2">
      <c r="D50794" s="2"/>
      <c r="E50794" s="2"/>
      <c r="F50794" s="2"/>
      <c r="G50794" s="2"/>
      <c r="O50794" s="2"/>
      <c r="Q50794" s="2"/>
      <c r="R50794" s="2"/>
      <c r="S50794" s="2"/>
      <c r="T50794" s="2"/>
    </row>
    <row r="50795" spans="4:20" x14ac:dyDescent="0.2">
      <c r="D50795" s="2"/>
      <c r="E50795" s="2"/>
      <c r="F50795" s="2"/>
      <c r="G50795" s="2"/>
      <c r="O50795" s="2"/>
      <c r="Q50795" s="2"/>
      <c r="R50795" s="2"/>
      <c r="S50795" s="2"/>
      <c r="T50795" s="2"/>
    </row>
    <row r="50796" spans="4:20" x14ac:dyDescent="0.2">
      <c r="D50796" s="2"/>
      <c r="E50796" s="2"/>
      <c r="F50796" s="2"/>
      <c r="G50796" s="2"/>
      <c r="O50796" s="2"/>
      <c r="Q50796" s="2"/>
      <c r="R50796" s="2"/>
      <c r="S50796" s="2"/>
      <c r="T50796" s="2"/>
    </row>
    <row r="50797" spans="4:20" x14ac:dyDescent="0.2">
      <c r="D50797" s="2"/>
      <c r="E50797" s="2"/>
      <c r="F50797" s="2"/>
      <c r="G50797" s="2"/>
      <c r="O50797" s="2"/>
      <c r="Q50797" s="2"/>
      <c r="R50797" s="2"/>
      <c r="S50797" s="2"/>
      <c r="T50797" s="2"/>
    </row>
    <row r="50798" spans="4:20" x14ac:dyDescent="0.2">
      <c r="D50798" s="2"/>
      <c r="E50798" s="2"/>
      <c r="F50798" s="2"/>
      <c r="G50798" s="2"/>
      <c r="O50798" s="2"/>
      <c r="Q50798" s="2"/>
      <c r="R50798" s="2"/>
      <c r="S50798" s="2"/>
      <c r="T50798" s="2"/>
    </row>
    <row r="50799" spans="4:20" x14ac:dyDescent="0.2">
      <c r="D50799" s="2"/>
      <c r="E50799" s="2"/>
      <c r="F50799" s="2"/>
      <c r="G50799" s="2"/>
      <c r="O50799" s="2"/>
      <c r="Q50799" s="2"/>
      <c r="R50799" s="2"/>
      <c r="S50799" s="2"/>
      <c r="T50799" s="2"/>
    </row>
    <row r="50800" spans="4:20" x14ac:dyDescent="0.2">
      <c r="D50800" s="2"/>
      <c r="E50800" s="2"/>
      <c r="F50800" s="2"/>
      <c r="G50800" s="2"/>
      <c r="O50800" s="2"/>
      <c r="Q50800" s="2"/>
      <c r="R50800" s="2"/>
      <c r="S50800" s="2"/>
      <c r="T50800" s="2"/>
    </row>
    <row r="50801" spans="4:20" x14ac:dyDescent="0.2">
      <c r="D50801" s="2"/>
      <c r="E50801" s="2"/>
      <c r="F50801" s="2"/>
      <c r="G50801" s="2"/>
      <c r="O50801" s="2"/>
      <c r="Q50801" s="2"/>
      <c r="R50801" s="2"/>
      <c r="S50801" s="2"/>
      <c r="T50801" s="2"/>
    </row>
    <row r="50802" spans="4:20" x14ac:dyDescent="0.2">
      <c r="D50802" s="2"/>
      <c r="E50802" s="2"/>
      <c r="F50802" s="2"/>
      <c r="G50802" s="2"/>
      <c r="O50802" s="2"/>
      <c r="Q50802" s="2"/>
      <c r="R50802" s="2"/>
      <c r="S50802" s="2"/>
      <c r="T50802" s="2"/>
    </row>
    <row r="50803" spans="4:20" x14ac:dyDescent="0.2">
      <c r="D50803" s="2"/>
      <c r="E50803" s="2"/>
      <c r="F50803" s="2"/>
      <c r="G50803" s="2"/>
      <c r="O50803" s="2"/>
      <c r="Q50803" s="2"/>
      <c r="R50803" s="2"/>
      <c r="S50803" s="2"/>
      <c r="T50803" s="2"/>
    </row>
    <row r="50804" spans="4:20" x14ac:dyDescent="0.2">
      <c r="D50804" s="2"/>
      <c r="E50804" s="2"/>
      <c r="F50804" s="2"/>
      <c r="G50804" s="2"/>
      <c r="O50804" s="2"/>
      <c r="Q50804" s="2"/>
      <c r="R50804" s="2"/>
      <c r="S50804" s="2"/>
      <c r="T50804" s="2"/>
    </row>
    <row r="50805" spans="4:20" x14ac:dyDescent="0.2">
      <c r="D50805" s="2"/>
      <c r="E50805" s="2"/>
      <c r="F50805" s="2"/>
      <c r="G50805" s="2"/>
      <c r="O50805" s="2"/>
      <c r="Q50805" s="2"/>
      <c r="R50805" s="2"/>
      <c r="S50805" s="2"/>
      <c r="T50805" s="2"/>
    </row>
    <row r="50806" spans="4:20" x14ac:dyDescent="0.2">
      <c r="D50806" s="2"/>
      <c r="E50806" s="2"/>
      <c r="F50806" s="2"/>
      <c r="G50806" s="2"/>
      <c r="O50806" s="2"/>
      <c r="Q50806" s="2"/>
      <c r="R50806" s="2"/>
      <c r="S50806" s="2"/>
      <c r="T50806" s="2"/>
    </row>
    <row r="50807" spans="4:20" x14ac:dyDescent="0.2">
      <c r="D50807" s="2"/>
      <c r="E50807" s="2"/>
      <c r="F50807" s="2"/>
      <c r="G50807" s="2"/>
      <c r="O50807" s="2"/>
      <c r="Q50807" s="2"/>
      <c r="R50807" s="2"/>
      <c r="S50807" s="2"/>
      <c r="T50807" s="2"/>
    </row>
    <row r="50808" spans="4:20" x14ac:dyDescent="0.2">
      <c r="D50808" s="2"/>
      <c r="E50808" s="2"/>
      <c r="F50808" s="2"/>
      <c r="G50808" s="2"/>
      <c r="O50808" s="2"/>
      <c r="Q50808" s="2"/>
      <c r="R50808" s="2"/>
      <c r="S50808" s="2"/>
      <c r="T50808" s="2"/>
    </row>
    <row r="50809" spans="4:20" x14ac:dyDescent="0.2">
      <c r="D50809" s="2"/>
      <c r="E50809" s="2"/>
      <c r="F50809" s="2"/>
      <c r="G50809" s="2"/>
      <c r="O50809" s="2"/>
      <c r="Q50809" s="2"/>
      <c r="R50809" s="2"/>
      <c r="S50809" s="2"/>
      <c r="T50809" s="2"/>
    </row>
    <row r="50810" spans="4:20" x14ac:dyDescent="0.2">
      <c r="D50810" s="2"/>
      <c r="E50810" s="2"/>
      <c r="F50810" s="2"/>
      <c r="G50810" s="2"/>
      <c r="O50810" s="2"/>
      <c r="Q50810" s="2"/>
      <c r="R50810" s="2"/>
      <c r="S50810" s="2"/>
      <c r="T50810" s="2"/>
    </row>
    <row r="50811" spans="4:20" x14ac:dyDescent="0.2">
      <c r="D50811" s="2"/>
      <c r="E50811" s="2"/>
      <c r="F50811" s="2"/>
      <c r="G50811" s="2"/>
      <c r="O50811" s="2"/>
      <c r="Q50811" s="2"/>
      <c r="R50811" s="2"/>
      <c r="S50811" s="2"/>
      <c r="T50811" s="2"/>
    </row>
    <row r="50812" spans="4:20" x14ac:dyDescent="0.2">
      <c r="D50812" s="2"/>
      <c r="E50812" s="2"/>
      <c r="F50812" s="2"/>
      <c r="G50812" s="2"/>
      <c r="O50812" s="2"/>
      <c r="Q50812" s="2"/>
      <c r="R50812" s="2"/>
      <c r="S50812" s="2"/>
      <c r="T50812" s="2"/>
    </row>
    <row r="50813" spans="4:20" x14ac:dyDescent="0.2">
      <c r="D50813" s="2"/>
      <c r="E50813" s="2"/>
      <c r="F50813" s="2"/>
      <c r="G50813" s="2"/>
      <c r="O50813" s="2"/>
      <c r="Q50813" s="2"/>
      <c r="R50813" s="2"/>
      <c r="S50813" s="2"/>
      <c r="T50813" s="2"/>
    </row>
    <row r="50814" spans="4:20" x14ac:dyDescent="0.2">
      <c r="D50814" s="2"/>
      <c r="E50814" s="2"/>
      <c r="F50814" s="2"/>
      <c r="G50814" s="2"/>
      <c r="O50814" s="2"/>
      <c r="Q50814" s="2"/>
      <c r="R50814" s="2"/>
      <c r="S50814" s="2"/>
      <c r="T50814" s="2"/>
    </row>
    <row r="50815" spans="4:20" x14ac:dyDescent="0.2">
      <c r="D50815" s="2"/>
      <c r="E50815" s="2"/>
      <c r="F50815" s="2"/>
      <c r="G50815" s="2"/>
      <c r="O50815" s="2"/>
      <c r="Q50815" s="2"/>
      <c r="R50815" s="2"/>
      <c r="S50815" s="2"/>
      <c r="T50815" s="2"/>
    </row>
    <row r="50816" spans="4:20" x14ac:dyDescent="0.2">
      <c r="D50816" s="2"/>
      <c r="E50816" s="2"/>
      <c r="F50816" s="2"/>
      <c r="G50816" s="2"/>
      <c r="O50816" s="2"/>
      <c r="Q50816" s="2"/>
      <c r="R50816" s="2"/>
      <c r="S50816" s="2"/>
      <c r="T50816" s="2"/>
    </row>
    <row r="50817" spans="4:20" x14ac:dyDescent="0.2">
      <c r="D50817" s="2"/>
      <c r="E50817" s="2"/>
      <c r="F50817" s="2"/>
      <c r="G50817" s="2"/>
      <c r="O50817" s="2"/>
      <c r="Q50817" s="2"/>
      <c r="R50817" s="2"/>
      <c r="S50817" s="2"/>
      <c r="T50817" s="2"/>
    </row>
    <row r="50818" spans="4:20" x14ac:dyDescent="0.2">
      <c r="D50818" s="2"/>
      <c r="E50818" s="2"/>
      <c r="F50818" s="2"/>
      <c r="G50818" s="2"/>
      <c r="O50818" s="2"/>
      <c r="Q50818" s="2"/>
      <c r="R50818" s="2"/>
      <c r="S50818" s="2"/>
      <c r="T50818" s="2"/>
    </row>
    <row r="50819" spans="4:20" x14ac:dyDescent="0.2">
      <c r="D50819" s="2"/>
      <c r="E50819" s="2"/>
      <c r="F50819" s="2"/>
      <c r="G50819" s="2"/>
      <c r="O50819" s="2"/>
      <c r="Q50819" s="2"/>
      <c r="R50819" s="2"/>
      <c r="S50819" s="2"/>
      <c r="T50819" s="2"/>
    </row>
    <row r="50820" spans="4:20" x14ac:dyDescent="0.2">
      <c r="D50820" s="2"/>
      <c r="E50820" s="2"/>
      <c r="F50820" s="2"/>
      <c r="G50820" s="2"/>
      <c r="O50820" s="2"/>
      <c r="Q50820" s="2"/>
      <c r="R50820" s="2"/>
      <c r="S50820" s="2"/>
      <c r="T50820" s="2"/>
    </row>
    <row r="50821" spans="4:20" x14ac:dyDescent="0.2">
      <c r="D50821" s="2"/>
      <c r="E50821" s="2"/>
      <c r="F50821" s="2"/>
      <c r="G50821" s="2"/>
      <c r="O50821" s="2"/>
      <c r="Q50821" s="2"/>
      <c r="R50821" s="2"/>
      <c r="S50821" s="2"/>
      <c r="T50821" s="2"/>
    </row>
    <row r="50822" spans="4:20" x14ac:dyDescent="0.2">
      <c r="D50822" s="2"/>
      <c r="E50822" s="2"/>
      <c r="F50822" s="2"/>
      <c r="G50822" s="2"/>
      <c r="O50822" s="2"/>
      <c r="Q50822" s="2"/>
      <c r="R50822" s="2"/>
      <c r="S50822" s="2"/>
      <c r="T50822" s="2"/>
    </row>
    <row r="50823" spans="4:20" x14ac:dyDescent="0.2">
      <c r="D50823" s="2"/>
      <c r="E50823" s="2"/>
      <c r="F50823" s="2"/>
      <c r="G50823" s="2"/>
      <c r="O50823" s="2"/>
      <c r="Q50823" s="2"/>
      <c r="R50823" s="2"/>
      <c r="S50823" s="2"/>
      <c r="T50823" s="2"/>
    </row>
    <row r="50824" spans="4:20" x14ac:dyDescent="0.2">
      <c r="D50824" s="2"/>
      <c r="E50824" s="2"/>
      <c r="F50824" s="2"/>
      <c r="G50824" s="2"/>
      <c r="O50824" s="2"/>
      <c r="Q50824" s="2"/>
      <c r="R50824" s="2"/>
      <c r="S50824" s="2"/>
      <c r="T50824" s="2"/>
    </row>
    <row r="50825" spans="4:20" x14ac:dyDescent="0.2">
      <c r="D50825" s="2"/>
      <c r="E50825" s="2"/>
      <c r="F50825" s="2"/>
      <c r="G50825" s="2"/>
      <c r="O50825" s="2"/>
      <c r="Q50825" s="2"/>
      <c r="R50825" s="2"/>
      <c r="S50825" s="2"/>
      <c r="T50825" s="2"/>
    </row>
    <row r="50826" spans="4:20" x14ac:dyDescent="0.2">
      <c r="D50826" s="2"/>
      <c r="E50826" s="2"/>
      <c r="F50826" s="2"/>
      <c r="G50826" s="2"/>
      <c r="O50826" s="2"/>
      <c r="Q50826" s="2"/>
      <c r="R50826" s="2"/>
      <c r="S50826" s="2"/>
      <c r="T50826" s="2"/>
    </row>
    <row r="50827" spans="4:20" x14ac:dyDescent="0.2">
      <c r="D50827" s="2"/>
      <c r="E50827" s="2"/>
      <c r="F50827" s="2"/>
      <c r="G50827" s="2"/>
      <c r="O50827" s="2"/>
      <c r="Q50827" s="2"/>
      <c r="R50827" s="2"/>
      <c r="S50827" s="2"/>
      <c r="T50827" s="2"/>
    </row>
    <row r="50828" spans="4:20" x14ac:dyDescent="0.2">
      <c r="D50828" s="2"/>
      <c r="E50828" s="2"/>
      <c r="F50828" s="2"/>
      <c r="G50828" s="2"/>
      <c r="O50828" s="2"/>
      <c r="Q50828" s="2"/>
      <c r="R50828" s="2"/>
      <c r="S50828" s="2"/>
      <c r="T50828" s="2"/>
    </row>
    <row r="50829" spans="4:20" x14ac:dyDescent="0.2">
      <c r="D50829" s="2"/>
      <c r="E50829" s="2"/>
      <c r="F50829" s="2"/>
      <c r="G50829" s="2"/>
      <c r="O50829" s="2"/>
      <c r="Q50829" s="2"/>
      <c r="R50829" s="2"/>
      <c r="S50829" s="2"/>
      <c r="T50829" s="2"/>
    </row>
    <row r="50830" spans="4:20" x14ac:dyDescent="0.2">
      <c r="D50830" s="2"/>
      <c r="E50830" s="2"/>
      <c r="F50830" s="2"/>
      <c r="G50830" s="2"/>
      <c r="O50830" s="2"/>
      <c r="Q50830" s="2"/>
      <c r="R50830" s="2"/>
      <c r="S50830" s="2"/>
      <c r="T50830" s="2"/>
    </row>
    <row r="50831" spans="4:20" x14ac:dyDescent="0.2">
      <c r="D50831" s="2"/>
      <c r="E50831" s="2"/>
      <c r="F50831" s="2"/>
      <c r="G50831" s="2"/>
      <c r="O50831" s="2"/>
      <c r="Q50831" s="2"/>
      <c r="R50831" s="2"/>
      <c r="S50831" s="2"/>
      <c r="T50831" s="2"/>
    </row>
    <row r="50832" spans="4:20" x14ac:dyDescent="0.2">
      <c r="D50832" s="2"/>
      <c r="E50832" s="2"/>
      <c r="F50832" s="2"/>
      <c r="G50832" s="2"/>
      <c r="O50832" s="2"/>
      <c r="Q50832" s="2"/>
      <c r="R50832" s="2"/>
      <c r="S50832" s="2"/>
      <c r="T50832" s="2"/>
    </row>
    <row r="50833" spans="4:20" x14ac:dyDescent="0.2">
      <c r="D50833" s="2"/>
      <c r="E50833" s="2"/>
      <c r="F50833" s="2"/>
      <c r="G50833" s="2"/>
      <c r="O50833" s="2"/>
      <c r="Q50833" s="2"/>
      <c r="R50833" s="2"/>
      <c r="S50833" s="2"/>
      <c r="T50833" s="2"/>
    </row>
    <row r="50834" spans="4:20" x14ac:dyDescent="0.2">
      <c r="D50834" s="2"/>
      <c r="E50834" s="2"/>
      <c r="F50834" s="2"/>
      <c r="G50834" s="2"/>
      <c r="O50834" s="2"/>
      <c r="Q50834" s="2"/>
      <c r="R50834" s="2"/>
      <c r="S50834" s="2"/>
      <c r="T50834" s="2"/>
    </row>
    <row r="50835" spans="4:20" x14ac:dyDescent="0.2">
      <c r="D50835" s="2"/>
      <c r="E50835" s="2"/>
      <c r="F50835" s="2"/>
      <c r="G50835" s="2"/>
      <c r="O50835" s="2"/>
      <c r="Q50835" s="2"/>
      <c r="R50835" s="2"/>
      <c r="S50835" s="2"/>
      <c r="T50835" s="2"/>
    </row>
    <row r="50836" spans="4:20" x14ac:dyDescent="0.2">
      <c r="D50836" s="2"/>
      <c r="E50836" s="2"/>
      <c r="F50836" s="2"/>
      <c r="G50836" s="2"/>
      <c r="O50836" s="2"/>
      <c r="Q50836" s="2"/>
      <c r="R50836" s="2"/>
      <c r="S50836" s="2"/>
      <c r="T50836" s="2"/>
    </row>
    <row r="50837" spans="4:20" x14ac:dyDescent="0.2">
      <c r="D50837" s="2"/>
      <c r="E50837" s="2"/>
      <c r="F50837" s="2"/>
      <c r="G50837" s="2"/>
      <c r="O50837" s="2"/>
      <c r="Q50837" s="2"/>
      <c r="R50837" s="2"/>
      <c r="S50837" s="2"/>
      <c r="T50837" s="2"/>
    </row>
    <row r="50838" spans="4:20" x14ac:dyDescent="0.2">
      <c r="D50838" s="2"/>
      <c r="E50838" s="2"/>
      <c r="F50838" s="2"/>
      <c r="G50838" s="2"/>
      <c r="O50838" s="2"/>
      <c r="Q50838" s="2"/>
      <c r="R50838" s="2"/>
      <c r="S50838" s="2"/>
      <c r="T50838" s="2"/>
    </row>
    <row r="50839" spans="4:20" x14ac:dyDescent="0.2">
      <c r="D50839" s="2"/>
      <c r="E50839" s="2"/>
      <c r="F50839" s="2"/>
      <c r="G50839" s="2"/>
      <c r="O50839" s="2"/>
      <c r="Q50839" s="2"/>
      <c r="R50839" s="2"/>
      <c r="S50839" s="2"/>
      <c r="T50839" s="2"/>
    </row>
    <row r="50840" spans="4:20" x14ac:dyDescent="0.2">
      <c r="D50840" s="2"/>
      <c r="E50840" s="2"/>
      <c r="F50840" s="2"/>
      <c r="G50840" s="2"/>
      <c r="O50840" s="2"/>
      <c r="Q50840" s="2"/>
      <c r="R50840" s="2"/>
      <c r="S50840" s="2"/>
      <c r="T50840" s="2"/>
    </row>
    <row r="50841" spans="4:20" x14ac:dyDescent="0.2">
      <c r="D50841" s="2"/>
      <c r="E50841" s="2"/>
      <c r="F50841" s="2"/>
      <c r="G50841" s="2"/>
      <c r="O50841" s="2"/>
      <c r="Q50841" s="2"/>
      <c r="R50841" s="2"/>
      <c r="S50841" s="2"/>
      <c r="T50841" s="2"/>
    </row>
    <row r="50842" spans="4:20" x14ac:dyDescent="0.2">
      <c r="D50842" s="2"/>
      <c r="E50842" s="2"/>
      <c r="F50842" s="2"/>
      <c r="G50842" s="2"/>
      <c r="O50842" s="2"/>
      <c r="Q50842" s="2"/>
      <c r="R50842" s="2"/>
      <c r="S50842" s="2"/>
      <c r="T50842" s="2"/>
    </row>
    <row r="50843" spans="4:20" x14ac:dyDescent="0.2">
      <c r="D50843" s="2"/>
      <c r="E50843" s="2"/>
      <c r="F50843" s="2"/>
      <c r="G50843" s="2"/>
      <c r="O50843" s="2"/>
      <c r="Q50843" s="2"/>
      <c r="R50843" s="2"/>
      <c r="S50843" s="2"/>
      <c r="T50843" s="2"/>
    </row>
    <row r="50844" spans="4:20" x14ac:dyDescent="0.2">
      <c r="D50844" s="2"/>
      <c r="E50844" s="2"/>
      <c r="F50844" s="2"/>
      <c r="G50844" s="2"/>
      <c r="O50844" s="2"/>
      <c r="Q50844" s="2"/>
      <c r="R50844" s="2"/>
      <c r="S50844" s="2"/>
      <c r="T50844" s="2"/>
    </row>
    <row r="50845" spans="4:20" x14ac:dyDescent="0.2">
      <c r="D50845" s="2"/>
      <c r="E50845" s="2"/>
      <c r="F50845" s="2"/>
      <c r="G50845" s="2"/>
      <c r="O50845" s="2"/>
      <c r="Q50845" s="2"/>
      <c r="R50845" s="2"/>
      <c r="S50845" s="2"/>
      <c r="T50845" s="2"/>
    </row>
    <row r="50846" spans="4:20" x14ac:dyDescent="0.2">
      <c r="D50846" s="2"/>
      <c r="E50846" s="2"/>
      <c r="F50846" s="2"/>
      <c r="G50846" s="2"/>
      <c r="O50846" s="2"/>
      <c r="Q50846" s="2"/>
      <c r="R50846" s="2"/>
      <c r="S50846" s="2"/>
      <c r="T50846" s="2"/>
    </row>
    <row r="50847" spans="4:20" x14ac:dyDescent="0.2">
      <c r="D50847" s="2"/>
      <c r="E50847" s="2"/>
      <c r="F50847" s="2"/>
      <c r="G50847" s="2"/>
      <c r="O50847" s="2"/>
      <c r="Q50847" s="2"/>
      <c r="R50847" s="2"/>
      <c r="S50847" s="2"/>
      <c r="T50847" s="2"/>
    </row>
    <row r="50848" spans="4:20" x14ac:dyDescent="0.2">
      <c r="D50848" s="2"/>
      <c r="E50848" s="2"/>
      <c r="F50848" s="2"/>
      <c r="G50848" s="2"/>
      <c r="O50848" s="2"/>
      <c r="Q50848" s="2"/>
      <c r="R50848" s="2"/>
      <c r="S50848" s="2"/>
      <c r="T50848" s="2"/>
    </row>
    <row r="50849" spans="4:20" x14ac:dyDescent="0.2">
      <c r="D50849" s="2"/>
      <c r="E50849" s="2"/>
      <c r="F50849" s="2"/>
      <c r="G50849" s="2"/>
      <c r="O50849" s="2"/>
      <c r="Q50849" s="2"/>
      <c r="R50849" s="2"/>
      <c r="S50849" s="2"/>
      <c r="T50849" s="2"/>
    </row>
    <row r="50850" spans="4:20" x14ac:dyDescent="0.2">
      <c r="D50850" s="2"/>
      <c r="E50850" s="2"/>
      <c r="F50850" s="2"/>
      <c r="G50850" s="2"/>
      <c r="O50850" s="2"/>
      <c r="Q50850" s="2"/>
      <c r="R50850" s="2"/>
      <c r="S50850" s="2"/>
      <c r="T50850" s="2"/>
    </row>
    <row r="50851" spans="4:20" x14ac:dyDescent="0.2">
      <c r="D50851" s="2"/>
      <c r="E50851" s="2"/>
      <c r="F50851" s="2"/>
      <c r="G50851" s="2"/>
      <c r="O50851" s="2"/>
      <c r="Q50851" s="2"/>
      <c r="R50851" s="2"/>
      <c r="S50851" s="2"/>
      <c r="T50851" s="2"/>
    </row>
    <row r="50852" spans="4:20" x14ac:dyDescent="0.2">
      <c r="D50852" s="2"/>
      <c r="E50852" s="2"/>
      <c r="F50852" s="2"/>
      <c r="G50852" s="2"/>
      <c r="O50852" s="2"/>
      <c r="Q50852" s="2"/>
      <c r="R50852" s="2"/>
      <c r="S50852" s="2"/>
      <c r="T50852" s="2"/>
    </row>
    <row r="50853" spans="4:20" x14ac:dyDescent="0.2">
      <c r="D50853" s="2"/>
      <c r="E50853" s="2"/>
      <c r="F50853" s="2"/>
      <c r="G50853" s="2"/>
      <c r="O50853" s="2"/>
      <c r="Q50853" s="2"/>
      <c r="R50853" s="2"/>
      <c r="S50853" s="2"/>
      <c r="T50853" s="2"/>
    </row>
    <row r="50854" spans="4:20" x14ac:dyDescent="0.2">
      <c r="D50854" s="2"/>
      <c r="E50854" s="2"/>
      <c r="F50854" s="2"/>
      <c r="G50854" s="2"/>
      <c r="O50854" s="2"/>
      <c r="Q50854" s="2"/>
      <c r="R50854" s="2"/>
      <c r="S50854" s="2"/>
      <c r="T50854" s="2"/>
    </row>
    <row r="50855" spans="4:20" x14ac:dyDescent="0.2">
      <c r="D50855" s="2"/>
      <c r="E50855" s="2"/>
      <c r="F50855" s="2"/>
      <c r="G50855" s="2"/>
      <c r="O50855" s="2"/>
      <c r="Q50855" s="2"/>
      <c r="R50855" s="2"/>
      <c r="S50855" s="2"/>
      <c r="T50855" s="2"/>
    </row>
    <row r="50856" spans="4:20" x14ac:dyDescent="0.2">
      <c r="D50856" s="2"/>
      <c r="E50856" s="2"/>
      <c r="F50856" s="2"/>
      <c r="G50856" s="2"/>
      <c r="O50856" s="2"/>
      <c r="Q50856" s="2"/>
      <c r="R50856" s="2"/>
      <c r="S50856" s="2"/>
      <c r="T50856" s="2"/>
    </row>
    <row r="50857" spans="4:20" x14ac:dyDescent="0.2">
      <c r="D50857" s="2"/>
      <c r="E50857" s="2"/>
      <c r="F50857" s="2"/>
      <c r="G50857" s="2"/>
      <c r="O50857" s="2"/>
      <c r="Q50857" s="2"/>
      <c r="R50857" s="2"/>
      <c r="S50857" s="2"/>
      <c r="T50857" s="2"/>
    </row>
    <row r="50858" spans="4:20" x14ac:dyDescent="0.2">
      <c r="D50858" s="2"/>
      <c r="E50858" s="2"/>
      <c r="F50858" s="2"/>
      <c r="G50858" s="2"/>
      <c r="O50858" s="2"/>
      <c r="Q50858" s="2"/>
      <c r="R50858" s="2"/>
      <c r="S50858" s="2"/>
      <c r="T50858" s="2"/>
    </row>
    <row r="50859" spans="4:20" x14ac:dyDescent="0.2">
      <c r="D50859" s="2"/>
      <c r="E50859" s="2"/>
      <c r="F50859" s="2"/>
      <c r="G50859" s="2"/>
      <c r="O50859" s="2"/>
      <c r="Q50859" s="2"/>
      <c r="R50859" s="2"/>
      <c r="S50859" s="2"/>
      <c r="T50859" s="2"/>
    </row>
    <row r="50860" spans="4:20" x14ac:dyDescent="0.2">
      <c r="D50860" s="2"/>
      <c r="E50860" s="2"/>
      <c r="F50860" s="2"/>
      <c r="G50860" s="2"/>
      <c r="O50860" s="2"/>
      <c r="Q50860" s="2"/>
      <c r="R50860" s="2"/>
      <c r="S50860" s="2"/>
      <c r="T50860" s="2"/>
    </row>
    <row r="50861" spans="4:20" x14ac:dyDescent="0.2">
      <c r="D50861" s="2"/>
      <c r="E50861" s="2"/>
      <c r="F50861" s="2"/>
      <c r="G50861" s="2"/>
      <c r="O50861" s="2"/>
      <c r="Q50861" s="2"/>
      <c r="R50861" s="2"/>
      <c r="S50861" s="2"/>
      <c r="T50861" s="2"/>
    </row>
    <row r="50862" spans="4:20" x14ac:dyDescent="0.2">
      <c r="D50862" s="2"/>
      <c r="E50862" s="2"/>
      <c r="F50862" s="2"/>
      <c r="G50862" s="2"/>
      <c r="O50862" s="2"/>
      <c r="Q50862" s="2"/>
      <c r="R50862" s="2"/>
      <c r="S50862" s="2"/>
      <c r="T50862" s="2"/>
    </row>
    <row r="50863" spans="4:20" x14ac:dyDescent="0.2">
      <c r="D50863" s="2"/>
      <c r="E50863" s="2"/>
      <c r="F50863" s="2"/>
      <c r="G50863" s="2"/>
      <c r="O50863" s="2"/>
      <c r="Q50863" s="2"/>
      <c r="R50863" s="2"/>
      <c r="S50863" s="2"/>
      <c r="T50863" s="2"/>
    </row>
    <row r="50864" spans="4:20" x14ac:dyDescent="0.2">
      <c r="D50864" s="2"/>
      <c r="E50864" s="2"/>
      <c r="F50864" s="2"/>
      <c r="G50864" s="2"/>
      <c r="O50864" s="2"/>
      <c r="Q50864" s="2"/>
      <c r="R50864" s="2"/>
      <c r="S50864" s="2"/>
      <c r="T50864" s="2"/>
    </row>
    <row r="50865" spans="4:20" x14ac:dyDescent="0.2">
      <c r="D50865" s="2"/>
      <c r="E50865" s="2"/>
      <c r="F50865" s="2"/>
      <c r="G50865" s="2"/>
      <c r="O50865" s="2"/>
      <c r="Q50865" s="2"/>
      <c r="R50865" s="2"/>
      <c r="S50865" s="2"/>
      <c r="T50865" s="2"/>
    </row>
    <row r="50866" spans="4:20" x14ac:dyDescent="0.2">
      <c r="D50866" s="2"/>
      <c r="E50866" s="2"/>
      <c r="F50866" s="2"/>
      <c r="G50866" s="2"/>
      <c r="O50866" s="2"/>
      <c r="Q50866" s="2"/>
      <c r="R50866" s="2"/>
      <c r="S50866" s="2"/>
      <c r="T50866" s="2"/>
    </row>
    <row r="50867" spans="4:20" x14ac:dyDescent="0.2">
      <c r="D50867" s="2"/>
      <c r="E50867" s="2"/>
      <c r="F50867" s="2"/>
      <c r="G50867" s="2"/>
      <c r="O50867" s="2"/>
      <c r="Q50867" s="2"/>
      <c r="R50867" s="2"/>
      <c r="S50867" s="2"/>
      <c r="T50867" s="2"/>
    </row>
    <row r="50868" spans="4:20" x14ac:dyDescent="0.2">
      <c r="D50868" s="2"/>
      <c r="E50868" s="2"/>
      <c r="F50868" s="2"/>
      <c r="G50868" s="2"/>
      <c r="O50868" s="2"/>
      <c r="Q50868" s="2"/>
      <c r="R50868" s="2"/>
      <c r="S50868" s="2"/>
      <c r="T50868" s="2"/>
    </row>
    <row r="50869" spans="4:20" x14ac:dyDescent="0.2">
      <c r="D50869" s="2"/>
      <c r="E50869" s="2"/>
      <c r="F50869" s="2"/>
      <c r="G50869" s="2"/>
      <c r="O50869" s="2"/>
      <c r="Q50869" s="2"/>
      <c r="R50869" s="2"/>
      <c r="S50869" s="2"/>
      <c r="T50869" s="2"/>
    </row>
    <row r="50870" spans="4:20" x14ac:dyDescent="0.2">
      <c r="D50870" s="2"/>
      <c r="E50870" s="2"/>
      <c r="F50870" s="2"/>
      <c r="G50870" s="2"/>
      <c r="O50870" s="2"/>
      <c r="Q50870" s="2"/>
      <c r="R50870" s="2"/>
      <c r="S50870" s="2"/>
      <c r="T50870" s="2"/>
    </row>
    <row r="50871" spans="4:20" x14ac:dyDescent="0.2">
      <c r="D50871" s="2"/>
      <c r="E50871" s="2"/>
      <c r="F50871" s="2"/>
      <c r="G50871" s="2"/>
      <c r="O50871" s="2"/>
      <c r="Q50871" s="2"/>
      <c r="R50871" s="2"/>
      <c r="S50871" s="2"/>
      <c r="T50871" s="2"/>
    </row>
    <row r="50872" spans="4:20" x14ac:dyDescent="0.2">
      <c r="D50872" s="2"/>
      <c r="E50872" s="2"/>
      <c r="F50872" s="2"/>
      <c r="G50872" s="2"/>
      <c r="O50872" s="2"/>
      <c r="Q50872" s="2"/>
      <c r="R50872" s="2"/>
      <c r="S50872" s="2"/>
      <c r="T50872" s="2"/>
    </row>
    <row r="50873" spans="4:20" x14ac:dyDescent="0.2">
      <c r="D50873" s="2"/>
      <c r="E50873" s="2"/>
      <c r="F50873" s="2"/>
      <c r="G50873" s="2"/>
      <c r="O50873" s="2"/>
      <c r="Q50873" s="2"/>
      <c r="R50873" s="2"/>
      <c r="S50873" s="2"/>
      <c r="T50873" s="2"/>
    </row>
    <row r="50874" spans="4:20" x14ac:dyDescent="0.2">
      <c r="D50874" s="2"/>
      <c r="E50874" s="2"/>
      <c r="F50874" s="2"/>
      <c r="G50874" s="2"/>
      <c r="O50874" s="2"/>
      <c r="Q50874" s="2"/>
      <c r="R50874" s="2"/>
      <c r="S50874" s="2"/>
      <c r="T50874" s="2"/>
    </row>
    <row r="50875" spans="4:20" x14ac:dyDescent="0.2">
      <c r="D50875" s="2"/>
      <c r="E50875" s="2"/>
      <c r="F50875" s="2"/>
      <c r="G50875" s="2"/>
      <c r="O50875" s="2"/>
      <c r="Q50875" s="2"/>
      <c r="R50875" s="2"/>
      <c r="S50875" s="2"/>
      <c r="T50875" s="2"/>
    </row>
    <row r="50876" spans="4:20" x14ac:dyDescent="0.2">
      <c r="D50876" s="2"/>
      <c r="E50876" s="2"/>
      <c r="F50876" s="2"/>
      <c r="G50876" s="2"/>
      <c r="O50876" s="2"/>
      <c r="Q50876" s="2"/>
      <c r="R50876" s="2"/>
      <c r="S50876" s="2"/>
      <c r="T50876" s="2"/>
    </row>
    <row r="50877" spans="4:20" x14ac:dyDescent="0.2">
      <c r="D50877" s="2"/>
      <c r="E50877" s="2"/>
      <c r="F50877" s="2"/>
      <c r="G50877" s="2"/>
      <c r="O50877" s="2"/>
      <c r="Q50877" s="2"/>
      <c r="R50877" s="2"/>
      <c r="S50877" s="2"/>
      <c r="T50877" s="2"/>
    </row>
    <row r="50878" spans="4:20" x14ac:dyDescent="0.2">
      <c r="D50878" s="2"/>
      <c r="E50878" s="2"/>
      <c r="F50878" s="2"/>
      <c r="G50878" s="2"/>
      <c r="O50878" s="2"/>
      <c r="Q50878" s="2"/>
      <c r="R50878" s="2"/>
      <c r="S50878" s="2"/>
      <c r="T50878" s="2"/>
    </row>
    <row r="50879" spans="4:20" x14ac:dyDescent="0.2">
      <c r="D50879" s="2"/>
      <c r="E50879" s="2"/>
      <c r="F50879" s="2"/>
      <c r="G50879" s="2"/>
      <c r="O50879" s="2"/>
      <c r="Q50879" s="2"/>
      <c r="R50879" s="2"/>
      <c r="S50879" s="2"/>
      <c r="T50879" s="2"/>
    </row>
    <row r="50880" spans="4:20" x14ac:dyDescent="0.2">
      <c r="D50880" s="2"/>
      <c r="E50880" s="2"/>
      <c r="F50880" s="2"/>
      <c r="G50880" s="2"/>
      <c r="O50880" s="2"/>
      <c r="Q50880" s="2"/>
      <c r="R50880" s="2"/>
      <c r="S50880" s="2"/>
      <c r="T50880" s="2"/>
    </row>
    <row r="50881" spans="4:20" x14ac:dyDescent="0.2">
      <c r="D50881" s="2"/>
      <c r="E50881" s="2"/>
      <c r="F50881" s="2"/>
      <c r="G50881" s="2"/>
      <c r="O50881" s="2"/>
      <c r="Q50881" s="2"/>
      <c r="R50881" s="2"/>
      <c r="S50881" s="2"/>
      <c r="T50881" s="2"/>
    </row>
    <row r="50882" spans="4:20" x14ac:dyDescent="0.2">
      <c r="D50882" s="2"/>
      <c r="E50882" s="2"/>
      <c r="F50882" s="2"/>
      <c r="G50882" s="2"/>
      <c r="O50882" s="2"/>
      <c r="Q50882" s="2"/>
      <c r="R50882" s="2"/>
      <c r="S50882" s="2"/>
      <c r="T50882" s="2"/>
    </row>
    <row r="50883" spans="4:20" x14ac:dyDescent="0.2">
      <c r="D50883" s="2"/>
      <c r="E50883" s="2"/>
      <c r="F50883" s="2"/>
      <c r="G50883" s="2"/>
      <c r="O50883" s="2"/>
      <c r="Q50883" s="2"/>
      <c r="R50883" s="2"/>
      <c r="S50883" s="2"/>
      <c r="T50883" s="2"/>
    </row>
    <row r="50884" spans="4:20" x14ac:dyDescent="0.2">
      <c r="D50884" s="2"/>
      <c r="E50884" s="2"/>
      <c r="F50884" s="2"/>
      <c r="G50884" s="2"/>
      <c r="O50884" s="2"/>
      <c r="Q50884" s="2"/>
      <c r="R50884" s="2"/>
      <c r="S50884" s="2"/>
      <c r="T50884" s="2"/>
    </row>
    <row r="50885" spans="4:20" x14ac:dyDescent="0.2">
      <c r="D50885" s="2"/>
      <c r="E50885" s="2"/>
      <c r="F50885" s="2"/>
      <c r="G50885" s="2"/>
      <c r="O50885" s="2"/>
      <c r="Q50885" s="2"/>
      <c r="R50885" s="2"/>
      <c r="S50885" s="2"/>
      <c r="T50885" s="2"/>
    </row>
    <row r="50886" spans="4:20" x14ac:dyDescent="0.2">
      <c r="D50886" s="2"/>
      <c r="E50886" s="2"/>
      <c r="F50886" s="2"/>
      <c r="G50886" s="2"/>
      <c r="O50886" s="2"/>
      <c r="Q50886" s="2"/>
      <c r="R50886" s="2"/>
      <c r="S50886" s="2"/>
      <c r="T50886" s="2"/>
    </row>
    <row r="50887" spans="4:20" x14ac:dyDescent="0.2">
      <c r="D50887" s="2"/>
      <c r="E50887" s="2"/>
      <c r="F50887" s="2"/>
      <c r="G50887" s="2"/>
      <c r="O50887" s="2"/>
      <c r="Q50887" s="2"/>
      <c r="R50887" s="2"/>
      <c r="S50887" s="2"/>
      <c r="T50887" s="2"/>
    </row>
    <row r="50888" spans="4:20" x14ac:dyDescent="0.2">
      <c r="D50888" s="2"/>
      <c r="E50888" s="2"/>
      <c r="F50888" s="2"/>
      <c r="G50888" s="2"/>
      <c r="O50888" s="2"/>
      <c r="Q50888" s="2"/>
      <c r="R50888" s="2"/>
      <c r="S50888" s="2"/>
      <c r="T50888" s="2"/>
    </row>
    <row r="50889" spans="4:20" x14ac:dyDescent="0.2">
      <c r="D50889" s="2"/>
      <c r="E50889" s="2"/>
      <c r="F50889" s="2"/>
      <c r="G50889" s="2"/>
      <c r="O50889" s="2"/>
      <c r="Q50889" s="2"/>
      <c r="R50889" s="2"/>
      <c r="S50889" s="2"/>
      <c r="T50889" s="2"/>
    </row>
    <row r="50890" spans="4:20" x14ac:dyDescent="0.2">
      <c r="D50890" s="2"/>
      <c r="E50890" s="2"/>
      <c r="F50890" s="2"/>
      <c r="G50890" s="2"/>
      <c r="O50890" s="2"/>
      <c r="Q50890" s="2"/>
      <c r="R50890" s="2"/>
      <c r="S50890" s="2"/>
      <c r="T50890" s="2"/>
    </row>
    <row r="50891" spans="4:20" x14ac:dyDescent="0.2">
      <c r="D50891" s="2"/>
      <c r="E50891" s="2"/>
      <c r="F50891" s="2"/>
      <c r="G50891" s="2"/>
      <c r="O50891" s="2"/>
      <c r="Q50891" s="2"/>
      <c r="R50891" s="2"/>
      <c r="S50891" s="2"/>
      <c r="T50891" s="2"/>
    </row>
    <row r="50892" spans="4:20" x14ac:dyDescent="0.2">
      <c r="D50892" s="2"/>
      <c r="E50892" s="2"/>
      <c r="F50892" s="2"/>
      <c r="G50892" s="2"/>
      <c r="O50892" s="2"/>
      <c r="Q50892" s="2"/>
      <c r="R50892" s="2"/>
      <c r="S50892" s="2"/>
      <c r="T50892" s="2"/>
    </row>
    <row r="50893" spans="4:20" x14ac:dyDescent="0.2">
      <c r="D50893" s="2"/>
      <c r="E50893" s="2"/>
      <c r="F50893" s="2"/>
      <c r="G50893" s="2"/>
      <c r="O50893" s="2"/>
      <c r="Q50893" s="2"/>
      <c r="R50893" s="2"/>
      <c r="S50893" s="2"/>
      <c r="T50893" s="2"/>
    </row>
    <row r="50894" spans="4:20" x14ac:dyDescent="0.2">
      <c r="D50894" s="2"/>
      <c r="E50894" s="2"/>
      <c r="F50894" s="2"/>
      <c r="G50894" s="2"/>
      <c r="O50894" s="2"/>
      <c r="Q50894" s="2"/>
      <c r="R50894" s="2"/>
      <c r="S50894" s="2"/>
      <c r="T50894" s="2"/>
    </row>
    <row r="50895" spans="4:20" x14ac:dyDescent="0.2">
      <c r="D50895" s="2"/>
      <c r="E50895" s="2"/>
      <c r="F50895" s="2"/>
      <c r="G50895" s="2"/>
      <c r="O50895" s="2"/>
      <c r="Q50895" s="2"/>
      <c r="R50895" s="2"/>
      <c r="S50895" s="2"/>
      <c r="T50895" s="2"/>
    </row>
    <row r="50896" spans="4:20" x14ac:dyDescent="0.2">
      <c r="D50896" s="2"/>
      <c r="E50896" s="2"/>
      <c r="F50896" s="2"/>
      <c r="G50896" s="2"/>
      <c r="O50896" s="2"/>
      <c r="Q50896" s="2"/>
      <c r="R50896" s="2"/>
      <c r="S50896" s="2"/>
      <c r="T50896" s="2"/>
    </row>
    <row r="50897" spans="4:20" x14ac:dyDescent="0.2">
      <c r="D50897" s="2"/>
      <c r="E50897" s="2"/>
      <c r="F50897" s="2"/>
      <c r="G50897" s="2"/>
      <c r="O50897" s="2"/>
      <c r="Q50897" s="2"/>
      <c r="R50897" s="2"/>
      <c r="S50897" s="2"/>
      <c r="T50897" s="2"/>
    </row>
    <row r="50898" spans="4:20" x14ac:dyDescent="0.2">
      <c r="D50898" s="2"/>
      <c r="E50898" s="2"/>
      <c r="F50898" s="2"/>
      <c r="G50898" s="2"/>
      <c r="O50898" s="2"/>
      <c r="Q50898" s="2"/>
      <c r="R50898" s="2"/>
      <c r="S50898" s="2"/>
      <c r="T50898" s="2"/>
    </row>
    <row r="50899" spans="4:20" x14ac:dyDescent="0.2">
      <c r="D50899" s="2"/>
      <c r="E50899" s="2"/>
      <c r="F50899" s="2"/>
      <c r="G50899" s="2"/>
      <c r="O50899" s="2"/>
      <c r="Q50899" s="2"/>
      <c r="R50899" s="2"/>
      <c r="S50899" s="2"/>
      <c r="T50899" s="2"/>
    </row>
    <row r="50900" spans="4:20" x14ac:dyDescent="0.2">
      <c r="D50900" s="2"/>
      <c r="E50900" s="2"/>
      <c r="F50900" s="2"/>
      <c r="G50900" s="2"/>
      <c r="O50900" s="2"/>
      <c r="Q50900" s="2"/>
      <c r="R50900" s="2"/>
      <c r="S50900" s="2"/>
      <c r="T50900" s="2"/>
    </row>
    <row r="50901" spans="4:20" x14ac:dyDescent="0.2">
      <c r="D50901" s="2"/>
      <c r="E50901" s="2"/>
      <c r="F50901" s="2"/>
      <c r="G50901" s="2"/>
      <c r="O50901" s="2"/>
      <c r="Q50901" s="2"/>
      <c r="R50901" s="2"/>
      <c r="S50901" s="2"/>
      <c r="T50901" s="2"/>
    </row>
    <row r="50902" spans="4:20" x14ac:dyDescent="0.2">
      <c r="D50902" s="2"/>
      <c r="E50902" s="2"/>
      <c r="F50902" s="2"/>
      <c r="G50902" s="2"/>
      <c r="O50902" s="2"/>
      <c r="Q50902" s="2"/>
      <c r="R50902" s="2"/>
      <c r="S50902" s="2"/>
      <c r="T50902" s="2"/>
    </row>
    <row r="50903" spans="4:20" x14ac:dyDescent="0.2">
      <c r="D50903" s="2"/>
      <c r="E50903" s="2"/>
      <c r="F50903" s="2"/>
      <c r="G50903" s="2"/>
      <c r="O50903" s="2"/>
      <c r="Q50903" s="2"/>
      <c r="R50903" s="2"/>
      <c r="S50903" s="2"/>
      <c r="T50903" s="2"/>
    </row>
    <row r="50904" spans="4:20" x14ac:dyDescent="0.2">
      <c r="D50904" s="2"/>
      <c r="E50904" s="2"/>
      <c r="F50904" s="2"/>
      <c r="G50904" s="2"/>
      <c r="O50904" s="2"/>
      <c r="Q50904" s="2"/>
      <c r="R50904" s="2"/>
      <c r="S50904" s="2"/>
      <c r="T50904" s="2"/>
    </row>
    <row r="50905" spans="4:20" x14ac:dyDescent="0.2">
      <c r="D50905" s="2"/>
      <c r="E50905" s="2"/>
      <c r="F50905" s="2"/>
      <c r="G50905" s="2"/>
      <c r="O50905" s="2"/>
      <c r="Q50905" s="2"/>
      <c r="R50905" s="2"/>
      <c r="S50905" s="2"/>
      <c r="T50905" s="2"/>
    </row>
    <row r="50906" spans="4:20" x14ac:dyDescent="0.2">
      <c r="D50906" s="2"/>
      <c r="E50906" s="2"/>
      <c r="F50906" s="2"/>
      <c r="G50906" s="2"/>
      <c r="O50906" s="2"/>
      <c r="Q50906" s="2"/>
      <c r="R50906" s="2"/>
      <c r="S50906" s="2"/>
      <c r="T50906" s="2"/>
    </row>
    <row r="50907" spans="4:20" x14ac:dyDescent="0.2">
      <c r="D50907" s="2"/>
      <c r="E50907" s="2"/>
      <c r="F50907" s="2"/>
      <c r="G50907" s="2"/>
      <c r="O50907" s="2"/>
      <c r="Q50907" s="2"/>
      <c r="R50907" s="2"/>
      <c r="S50907" s="2"/>
      <c r="T50907" s="2"/>
    </row>
    <row r="50908" spans="4:20" x14ac:dyDescent="0.2">
      <c r="D50908" s="2"/>
      <c r="E50908" s="2"/>
      <c r="F50908" s="2"/>
      <c r="G50908" s="2"/>
      <c r="O50908" s="2"/>
      <c r="Q50908" s="2"/>
      <c r="R50908" s="2"/>
      <c r="S50908" s="2"/>
      <c r="T50908" s="2"/>
    </row>
    <row r="50909" spans="4:20" x14ac:dyDescent="0.2">
      <c r="D50909" s="2"/>
      <c r="E50909" s="2"/>
      <c r="F50909" s="2"/>
      <c r="G50909" s="2"/>
      <c r="O50909" s="2"/>
      <c r="Q50909" s="2"/>
      <c r="R50909" s="2"/>
      <c r="S50909" s="2"/>
      <c r="T50909" s="2"/>
    </row>
    <row r="50910" spans="4:20" x14ac:dyDescent="0.2">
      <c r="D50910" s="2"/>
      <c r="E50910" s="2"/>
      <c r="F50910" s="2"/>
      <c r="G50910" s="2"/>
      <c r="O50910" s="2"/>
      <c r="Q50910" s="2"/>
      <c r="R50910" s="2"/>
      <c r="S50910" s="2"/>
      <c r="T50910" s="2"/>
    </row>
    <row r="50911" spans="4:20" x14ac:dyDescent="0.2">
      <c r="D50911" s="2"/>
      <c r="E50911" s="2"/>
      <c r="F50911" s="2"/>
      <c r="G50911" s="2"/>
      <c r="O50911" s="2"/>
      <c r="Q50911" s="2"/>
      <c r="R50911" s="2"/>
      <c r="S50911" s="2"/>
      <c r="T50911" s="2"/>
    </row>
    <row r="50912" spans="4:20" x14ac:dyDescent="0.2">
      <c r="D50912" s="2"/>
      <c r="E50912" s="2"/>
      <c r="F50912" s="2"/>
      <c r="G50912" s="2"/>
      <c r="O50912" s="2"/>
      <c r="Q50912" s="2"/>
      <c r="R50912" s="2"/>
      <c r="S50912" s="2"/>
      <c r="T50912" s="2"/>
    </row>
    <row r="50913" spans="4:20" x14ac:dyDescent="0.2">
      <c r="D50913" s="2"/>
      <c r="E50913" s="2"/>
      <c r="F50913" s="2"/>
      <c r="G50913" s="2"/>
      <c r="O50913" s="2"/>
      <c r="Q50913" s="2"/>
      <c r="R50913" s="2"/>
      <c r="S50913" s="2"/>
      <c r="T50913" s="2"/>
    </row>
    <row r="50914" spans="4:20" x14ac:dyDescent="0.2">
      <c r="D50914" s="2"/>
      <c r="E50914" s="2"/>
      <c r="F50914" s="2"/>
      <c r="G50914" s="2"/>
      <c r="O50914" s="2"/>
      <c r="Q50914" s="2"/>
      <c r="R50914" s="2"/>
      <c r="S50914" s="2"/>
      <c r="T50914" s="2"/>
    </row>
    <row r="50915" spans="4:20" x14ac:dyDescent="0.2">
      <c r="D50915" s="2"/>
      <c r="E50915" s="2"/>
      <c r="F50915" s="2"/>
      <c r="G50915" s="2"/>
      <c r="O50915" s="2"/>
      <c r="Q50915" s="2"/>
      <c r="R50915" s="2"/>
      <c r="S50915" s="2"/>
      <c r="T50915" s="2"/>
    </row>
    <row r="50916" spans="4:20" x14ac:dyDescent="0.2">
      <c r="D50916" s="2"/>
      <c r="E50916" s="2"/>
      <c r="F50916" s="2"/>
      <c r="G50916" s="2"/>
      <c r="O50916" s="2"/>
      <c r="Q50916" s="2"/>
      <c r="R50916" s="2"/>
      <c r="S50916" s="2"/>
      <c r="T50916" s="2"/>
    </row>
    <row r="50917" spans="4:20" x14ac:dyDescent="0.2">
      <c r="D50917" s="2"/>
      <c r="E50917" s="2"/>
      <c r="F50917" s="2"/>
      <c r="G50917" s="2"/>
      <c r="O50917" s="2"/>
      <c r="Q50917" s="2"/>
      <c r="R50917" s="2"/>
      <c r="S50917" s="2"/>
      <c r="T50917" s="2"/>
    </row>
    <row r="50918" spans="4:20" x14ac:dyDescent="0.2">
      <c r="D50918" s="2"/>
      <c r="E50918" s="2"/>
      <c r="F50918" s="2"/>
      <c r="G50918" s="2"/>
      <c r="O50918" s="2"/>
      <c r="Q50918" s="2"/>
      <c r="R50918" s="2"/>
      <c r="S50918" s="2"/>
      <c r="T50918" s="2"/>
    </row>
    <row r="50919" spans="4:20" x14ac:dyDescent="0.2">
      <c r="D50919" s="2"/>
      <c r="E50919" s="2"/>
      <c r="F50919" s="2"/>
      <c r="G50919" s="2"/>
      <c r="O50919" s="2"/>
      <c r="Q50919" s="2"/>
      <c r="R50919" s="2"/>
      <c r="S50919" s="2"/>
      <c r="T50919" s="2"/>
    </row>
    <row r="50920" spans="4:20" x14ac:dyDescent="0.2">
      <c r="D50920" s="2"/>
      <c r="E50920" s="2"/>
      <c r="F50920" s="2"/>
      <c r="G50920" s="2"/>
      <c r="O50920" s="2"/>
      <c r="Q50920" s="2"/>
      <c r="R50920" s="2"/>
      <c r="S50920" s="2"/>
      <c r="T50920" s="2"/>
    </row>
    <row r="50921" spans="4:20" x14ac:dyDescent="0.2">
      <c r="D50921" s="2"/>
      <c r="E50921" s="2"/>
      <c r="F50921" s="2"/>
      <c r="G50921" s="2"/>
      <c r="O50921" s="2"/>
      <c r="Q50921" s="2"/>
      <c r="R50921" s="2"/>
      <c r="S50921" s="2"/>
      <c r="T50921" s="2"/>
    </row>
    <row r="50922" spans="4:20" x14ac:dyDescent="0.2">
      <c r="D50922" s="2"/>
      <c r="E50922" s="2"/>
      <c r="F50922" s="2"/>
      <c r="G50922" s="2"/>
      <c r="O50922" s="2"/>
      <c r="Q50922" s="2"/>
      <c r="R50922" s="2"/>
      <c r="S50922" s="2"/>
      <c r="T50922" s="2"/>
    </row>
    <row r="50923" spans="4:20" x14ac:dyDescent="0.2">
      <c r="D50923" s="2"/>
      <c r="E50923" s="2"/>
      <c r="F50923" s="2"/>
      <c r="G50923" s="2"/>
      <c r="O50923" s="2"/>
      <c r="Q50923" s="2"/>
      <c r="R50923" s="2"/>
      <c r="S50923" s="2"/>
      <c r="T50923" s="2"/>
    </row>
    <row r="50924" spans="4:20" x14ac:dyDescent="0.2">
      <c r="D50924" s="2"/>
      <c r="E50924" s="2"/>
      <c r="F50924" s="2"/>
      <c r="G50924" s="2"/>
      <c r="O50924" s="2"/>
      <c r="Q50924" s="2"/>
      <c r="R50924" s="2"/>
      <c r="S50924" s="2"/>
      <c r="T50924" s="2"/>
    </row>
    <row r="50925" spans="4:20" x14ac:dyDescent="0.2">
      <c r="D50925" s="2"/>
      <c r="E50925" s="2"/>
      <c r="F50925" s="2"/>
      <c r="G50925" s="2"/>
      <c r="O50925" s="2"/>
      <c r="Q50925" s="2"/>
      <c r="R50925" s="2"/>
      <c r="S50925" s="2"/>
      <c r="T50925" s="2"/>
    </row>
    <row r="50926" spans="4:20" x14ac:dyDescent="0.2">
      <c r="D50926" s="2"/>
      <c r="E50926" s="2"/>
      <c r="F50926" s="2"/>
      <c r="G50926" s="2"/>
      <c r="O50926" s="2"/>
      <c r="Q50926" s="2"/>
      <c r="R50926" s="2"/>
      <c r="S50926" s="2"/>
      <c r="T50926" s="2"/>
    </row>
    <row r="50927" spans="4:20" x14ac:dyDescent="0.2">
      <c r="D50927" s="2"/>
      <c r="E50927" s="2"/>
      <c r="F50927" s="2"/>
      <c r="G50927" s="2"/>
      <c r="O50927" s="2"/>
      <c r="Q50927" s="2"/>
      <c r="R50927" s="2"/>
      <c r="S50927" s="2"/>
      <c r="T50927" s="2"/>
    </row>
    <row r="50928" spans="4:20" x14ac:dyDescent="0.2">
      <c r="D50928" s="2"/>
      <c r="E50928" s="2"/>
      <c r="F50928" s="2"/>
      <c r="G50928" s="2"/>
      <c r="O50928" s="2"/>
      <c r="Q50928" s="2"/>
      <c r="R50928" s="2"/>
      <c r="S50928" s="2"/>
      <c r="T50928" s="2"/>
    </row>
    <row r="50929" spans="4:20" x14ac:dyDescent="0.2">
      <c r="D50929" s="2"/>
      <c r="E50929" s="2"/>
      <c r="F50929" s="2"/>
      <c r="G50929" s="2"/>
      <c r="O50929" s="2"/>
      <c r="Q50929" s="2"/>
      <c r="R50929" s="2"/>
      <c r="S50929" s="2"/>
      <c r="T50929" s="2"/>
    </row>
    <row r="50930" spans="4:20" x14ac:dyDescent="0.2">
      <c r="D50930" s="2"/>
      <c r="E50930" s="2"/>
      <c r="F50930" s="2"/>
      <c r="G50930" s="2"/>
      <c r="O50930" s="2"/>
      <c r="Q50930" s="2"/>
      <c r="R50930" s="2"/>
      <c r="S50930" s="2"/>
      <c r="T50930" s="2"/>
    </row>
    <row r="50931" spans="4:20" x14ac:dyDescent="0.2">
      <c r="D50931" s="2"/>
      <c r="E50931" s="2"/>
      <c r="F50931" s="2"/>
      <c r="G50931" s="2"/>
      <c r="O50931" s="2"/>
      <c r="Q50931" s="2"/>
      <c r="R50931" s="2"/>
      <c r="S50931" s="2"/>
      <c r="T50931" s="2"/>
    </row>
    <row r="50932" spans="4:20" x14ac:dyDescent="0.2">
      <c r="D50932" s="2"/>
      <c r="E50932" s="2"/>
      <c r="F50932" s="2"/>
      <c r="G50932" s="2"/>
      <c r="O50932" s="2"/>
      <c r="Q50932" s="2"/>
      <c r="R50932" s="2"/>
      <c r="S50932" s="2"/>
      <c r="T50932" s="2"/>
    </row>
    <row r="50933" spans="4:20" x14ac:dyDescent="0.2">
      <c r="D50933" s="2"/>
      <c r="E50933" s="2"/>
      <c r="F50933" s="2"/>
      <c r="G50933" s="2"/>
      <c r="O50933" s="2"/>
      <c r="Q50933" s="2"/>
      <c r="R50933" s="2"/>
      <c r="S50933" s="2"/>
      <c r="T50933" s="2"/>
    </row>
    <row r="50934" spans="4:20" x14ac:dyDescent="0.2">
      <c r="D50934" s="2"/>
      <c r="E50934" s="2"/>
      <c r="F50934" s="2"/>
      <c r="G50934" s="2"/>
      <c r="O50934" s="2"/>
      <c r="Q50934" s="2"/>
      <c r="R50934" s="2"/>
      <c r="S50934" s="2"/>
      <c r="T50934" s="2"/>
    </row>
    <row r="50935" spans="4:20" x14ac:dyDescent="0.2">
      <c r="D50935" s="2"/>
      <c r="E50935" s="2"/>
      <c r="F50935" s="2"/>
      <c r="G50935" s="2"/>
      <c r="O50935" s="2"/>
      <c r="Q50935" s="2"/>
      <c r="R50935" s="2"/>
      <c r="S50935" s="2"/>
      <c r="T50935" s="2"/>
    </row>
    <row r="50936" spans="4:20" x14ac:dyDescent="0.2">
      <c r="D50936" s="2"/>
      <c r="E50936" s="2"/>
      <c r="F50936" s="2"/>
      <c r="G50936" s="2"/>
      <c r="O50936" s="2"/>
      <c r="Q50936" s="2"/>
      <c r="R50936" s="2"/>
      <c r="S50936" s="2"/>
      <c r="T50936" s="2"/>
    </row>
    <row r="50937" spans="4:20" x14ac:dyDescent="0.2">
      <c r="D50937" s="2"/>
      <c r="E50937" s="2"/>
      <c r="F50937" s="2"/>
      <c r="G50937" s="2"/>
      <c r="O50937" s="2"/>
      <c r="Q50937" s="2"/>
      <c r="R50937" s="2"/>
      <c r="S50937" s="2"/>
      <c r="T50937" s="2"/>
    </row>
    <row r="50938" spans="4:20" x14ac:dyDescent="0.2">
      <c r="D50938" s="2"/>
      <c r="E50938" s="2"/>
      <c r="F50938" s="2"/>
      <c r="G50938" s="2"/>
      <c r="O50938" s="2"/>
      <c r="Q50938" s="2"/>
      <c r="R50938" s="2"/>
      <c r="S50938" s="2"/>
      <c r="T50938" s="2"/>
    </row>
    <row r="50939" spans="4:20" x14ac:dyDescent="0.2">
      <c r="D50939" s="2"/>
      <c r="E50939" s="2"/>
      <c r="F50939" s="2"/>
      <c r="G50939" s="2"/>
      <c r="O50939" s="2"/>
      <c r="Q50939" s="2"/>
      <c r="R50939" s="2"/>
      <c r="S50939" s="2"/>
      <c r="T50939" s="2"/>
    </row>
    <row r="50940" spans="4:20" x14ac:dyDescent="0.2">
      <c r="D50940" s="2"/>
      <c r="E50940" s="2"/>
      <c r="F50940" s="2"/>
      <c r="G50940" s="2"/>
      <c r="O50940" s="2"/>
      <c r="Q50940" s="2"/>
      <c r="R50940" s="2"/>
      <c r="S50940" s="2"/>
      <c r="T50940" s="2"/>
    </row>
    <row r="50941" spans="4:20" x14ac:dyDescent="0.2">
      <c r="D50941" s="2"/>
      <c r="E50941" s="2"/>
      <c r="F50941" s="2"/>
      <c r="G50941" s="2"/>
      <c r="O50941" s="2"/>
      <c r="Q50941" s="2"/>
      <c r="R50941" s="2"/>
      <c r="S50941" s="2"/>
      <c r="T50941" s="2"/>
    </row>
    <row r="50942" spans="4:20" x14ac:dyDescent="0.2">
      <c r="D50942" s="2"/>
      <c r="E50942" s="2"/>
      <c r="F50942" s="2"/>
      <c r="G50942" s="2"/>
      <c r="O50942" s="2"/>
      <c r="Q50942" s="2"/>
      <c r="R50942" s="2"/>
      <c r="S50942" s="2"/>
      <c r="T50942" s="2"/>
    </row>
    <row r="50943" spans="4:20" x14ac:dyDescent="0.2">
      <c r="D50943" s="2"/>
      <c r="E50943" s="2"/>
      <c r="F50943" s="2"/>
      <c r="G50943" s="2"/>
      <c r="O50943" s="2"/>
      <c r="Q50943" s="2"/>
      <c r="R50943" s="2"/>
      <c r="S50943" s="2"/>
      <c r="T50943" s="2"/>
    </row>
    <row r="50944" spans="4:20" x14ac:dyDescent="0.2">
      <c r="D50944" s="2"/>
      <c r="E50944" s="2"/>
      <c r="F50944" s="2"/>
      <c r="G50944" s="2"/>
      <c r="O50944" s="2"/>
      <c r="Q50944" s="2"/>
      <c r="R50944" s="2"/>
      <c r="S50944" s="2"/>
      <c r="T50944" s="2"/>
    </row>
    <row r="50945" spans="4:20" x14ac:dyDescent="0.2">
      <c r="D50945" s="2"/>
      <c r="E50945" s="2"/>
      <c r="F50945" s="2"/>
      <c r="G50945" s="2"/>
      <c r="O50945" s="2"/>
      <c r="Q50945" s="2"/>
      <c r="R50945" s="2"/>
      <c r="S50945" s="2"/>
      <c r="T50945" s="2"/>
    </row>
    <row r="50946" spans="4:20" x14ac:dyDescent="0.2">
      <c r="D50946" s="2"/>
      <c r="E50946" s="2"/>
      <c r="F50946" s="2"/>
      <c r="G50946" s="2"/>
      <c r="O50946" s="2"/>
      <c r="Q50946" s="2"/>
      <c r="R50946" s="2"/>
      <c r="S50946" s="2"/>
      <c r="T50946" s="2"/>
    </row>
    <row r="50947" spans="4:20" x14ac:dyDescent="0.2">
      <c r="D50947" s="2"/>
      <c r="E50947" s="2"/>
      <c r="F50947" s="2"/>
      <c r="G50947" s="2"/>
      <c r="O50947" s="2"/>
      <c r="Q50947" s="2"/>
      <c r="R50947" s="2"/>
      <c r="S50947" s="2"/>
      <c r="T50947" s="2"/>
    </row>
    <row r="50948" spans="4:20" x14ac:dyDescent="0.2">
      <c r="D50948" s="2"/>
      <c r="E50948" s="2"/>
      <c r="F50948" s="2"/>
      <c r="G50948" s="2"/>
      <c r="O50948" s="2"/>
      <c r="Q50948" s="2"/>
      <c r="R50948" s="2"/>
      <c r="S50948" s="2"/>
      <c r="T50948" s="2"/>
    </row>
    <row r="50949" spans="4:20" x14ac:dyDescent="0.2">
      <c r="D50949" s="2"/>
      <c r="E50949" s="2"/>
      <c r="F50949" s="2"/>
      <c r="G50949" s="2"/>
      <c r="O50949" s="2"/>
      <c r="Q50949" s="2"/>
      <c r="R50949" s="2"/>
      <c r="S50949" s="2"/>
      <c r="T50949" s="2"/>
    </row>
    <row r="50950" spans="4:20" x14ac:dyDescent="0.2">
      <c r="D50950" s="2"/>
      <c r="E50950" s="2"/>
      <c r="F50950" s="2"/>
      <c r="G50950" s="2"/>
      <c r="O50950" s="2"/>
      <c r="Q50950" s="2"/>
      <c r="R50950" s="2"/>
      <c r="S50950" s="2"/>
      <c r="T50950" s="2"/>
    </row>
    <row r="50951" spans="4:20" x14ac:dyDescent="0.2">
      <c r="D50951" s="2"/>
      <c r="E50951" s="2"/>
      <c r="F50951" s="2"/>
      <c r="G50951" s="2"/>
      <c r="O50951" s="2"/>
      <c r="Q50951" s="2"/>
      <c r="R50951" s="2"/>
      <c r="S50951" s="2"/>
      <c r="T50951" s="2"/>
    </row>
    <row r="50952" spans="4:20" x14ac:dyDescent="0.2">
      <c r="D50952" s="2"/>
      <c r="E50952" s="2"/>
      <c r="F50952" s="2"/>
      <c r="G50952" s="2"/>
      <c r="O50952" s="2"/>
      <c r="Q50952" s="2"/>
      <c r="R50952" s="2"/>
      <c r="S50952" s="2"/>
      <c r="T50952" s="2"/>
    </row>
    <row r="50953" spans="4:20" x14ac:dyDescent="0.2">
      <c r="D50953" s="2"/>
      <c r="E50953" s="2"/>
      <c r="F50953" s="2"/>
      <c r="G50953" s="2"/>
      <c r="O50953" s="2"/>
      <c r="Q50953" s="2"/>
      <c r="R50953" s="2"/>
      <c r="S50953" s="2"/>
      <c r="T50953" s="2"/>
    </row>
    <row r="50954" spans="4:20" x14ac:dyDescent="0.2">
      <c r="D50954" s="2"/>
      <c r="E50954" s="2"/>
      <c r="F50954" s="2"/>
      <c r="G50954" s="2"/>
      <c r="O50954" s="2"/>
      <c r="Q50954" s="2"/>
      <c r="R50954" s="2"/>
      <c r="S50954" s="2"/>
      <c r="T50954" s="2"/>
    </row>
    <row r="50955" spans="4:20" x14ac:dyDescent="0.2">
      <c r="D50955" s="2"/>
      <c r="E50955" s="2"/>
      <c r="F50955" s="2"/>
      <c r="G50955" s="2"/>
      <c r="O50955" s="2"/>
      <c r="Q50955" s="2"/>
      <c r="R50955" s="2"/>
      <c r="S50955" s="2"/>
      <c r="T50955" s="2"/>
    </row>
    <row r="50956" spans="4:20" x14ac:dyDescent="0.2">
      <c r="D50956" s="2"/>
      <c r="E50956" s="2"/>
      <c r="F50956" s="2"/>
      <c r="G50956" s="2"/>
      <c r="O50956" s="2"/>
      <c r="Q50956" s="2"/>
      <c r="R50956" s="2"/>
      <c r="S50956" s="2"/>
      <c r="T50956" s="2"/>
    </row>
    <row r="50957" spans="4:20" x14ac:dyDescent="0.2">
      <c r="D50957" s="2"/>
      <c r="E50957" s="2"/>
      <c r="F50957" s="2"/>
      <c r="G50957" s="2"/>
      <c r="O50957" s="2"/>
      <c r="Q50957" s="2"/>
      <c r="R50957" s="2"/>
      <c r="S50957" s="2"/>
      <c r="T50957" s="2"/>
    </row>
    <row r="50958" spans="4:20" x14ac:dyDescent="0.2">
      <c r="D50958" s="2"/>
      <c r="E50958" s="2"/>
      <c r="F50958" s="2"/>
      <c r="G50958" s="2"/>
      <c r="O50958" s="2"/>
      <c r="Q50958" s="2"/>
      <c r="R50958" s="2"/>
      <c r="S50958" s="2"/>
      <c r="T50958" s="2"/>
    </row>
    <row r="50959" spans="4:20" x14ac:dyDescent="0.2">
      <c r="D50959" s="2"/>
      <c r="E50959" s="2"/>
      <c r="F50959" s="2"/>
      <c r="G50959" s="2"/>
      <c r="O50959" s="2"/>
      <c r="Q50959" s="2"/>
      <c r="R50959" s="2"/>
      <c r="S50959" s="2"/>
      <c r="T50959" s="2"/>
    </row>
    <row r="50960" spans="4:20" x14ac:dyDescent="0.2">
      <c r="D50960" s="2"/>
      <c r="E50960" s="2"/>
      <c r="F50960" s="2"/>
      <c r="G50960" s="2"/>
      <c r="O50960" s="2"/>
      <c r="Q50960" s="2"/>
      <c r="R50960" s="2"/>
      <c r="S50960" s="2"/>
      <c r="T50960" s="2"/>
    </row>
    <row r="50961" spans="4:20" x14ac:dyDescent="0.2">
      <c r="D50961" s="2"/>
      <c r="E50961" s="2"/>
      <c r="F50961" s="2"/>
      <c r="G50961" s="2"/>
      <c r="O50961" s="2"/>
      <c r="Q50961" s="2"/>
      <c r="R50961" s="2"/>
      <c r="S50961" s="2"/>
      <c r="T50961" s="2"/>
    </row>
    <row r="50962" spans="4:20" x14ac:dyDescent="0.2">
      <c r="D50962" s="2"/>
      <c r="E50962" s="2"/>
      <c r="F50962" s="2"/>
      <c r="G50962" s="2"/>
      <c r="O50962" s="2"/>
      <c r="Q50962" s="2"/>
      <c r="R50962" s="2"/>
      <c r="S50962" s="2"/>
      <c r="T50962" s="2"/>
    </row>
    <row r="50963" spans="4:20" x14ac:dyDescent="0.2">
      <c r="D50963" s="2"/>
      <c r="E50963" s="2"/>
      <c r="F50963" s="2"/>
      <c r="G50963" s="2"/>
      <c r="O50963" s="2"/>
      <c r="Q50963" s="2"/>
      <c r="R50963" s="2"/>
      <c r="S50963" s="2"/>
      <c r="T50963" s="2"/>
    </row>
    <row r="50964" spans="4:20" x14ac:dyDescent="0.2">
      <c r="D50964" s="2"/>
      <c r="E50964" s="2"/>
      <c r="F50964" s="2"/>
      <c r="G50964" s="2"/>
      <c r="O50964" s="2"/>
      <c r="Q50964" s="2"/>
      <c r="R50964" s="2"/>
      <c r="S50964" s="2"/>
      <c r="T50964" s="2"/>
    </row>
    <row r="50965" spans="4:20" x14ac:dyDescent="0.2">
      <c r="D50965" s="2"/>
      <c r="E50965" s="2"/>
      <c r="F50965" s="2"/>
      <c r="G50965" s="2"/>
      <c r="O50965" s="2"/>
      <c r="Q50965" s="2"/>
      <c r="R50965" s="2"/>
      <c r="S50965" s="2"/>
      <c r="T50965" s="2"/>
    </row>
    <row r="50966" spans="4:20" x14ac:dyDescent="0.2">
      <c r="D50966" s="2"/>
      <c r="E50966" s="2"/>
      <c r="F50966" s="2"/>
      <c r="G50966" s="2"/>
      <c r="O50966" s="2"/>
      <c r="Q50966" s="2"/>
      <c r="R50966" s="2"/>
      <c r="S50966" s="2"/>
      <c r="T50966" s="2"/>
    </row>
    <row r="50967" spans="4:20" x14ac:dyDescent="0.2">
      <c r="D50967" s="2"/>
      <c r="E50967" s="2"/>
      <c r="F50967" s="2"/>
      <c r="G50967" s="2"/>
      <c r="O50967" s="2"/>
      <c r="Q50967" s="2"/>
      <c r="R50967" s="2"/>
      <c r="S50967" s="2"/>
      <c r="T50967" s="2"/>
    </row>
    <row r="50968" spans="4:20" x14ac:dyDescent="0.2">
      <c r="D50968" s="2"/>
      <c r="E50968" s="2"/>
      <c r="F50968" s="2"/>
      <c r="G50968" s="2"/>
      <c r="O50968" s="2"/>
      <c r="Q50968" s="2"/>
      <c r="R50968" s="2"/>
      <c r="S50968" s="2"/>
      <c r="T50968" s="2"/>
    </row>
    <row r="50969" spans="4:20" x14ac:dyDescent="0.2">
      <c r="D50969" s="2"/>
      <c r="E50969" s="2"/>
      <c r="F50969" s="2"/>
      <c r="G50969" s="2"/>
      <c r="O50969" s="2"/>
      <c r="Q50969" s="2"/>
      <c r="R50969" s="2"/>
      <c r="S50969" s="2"/>
      <c r="T50969" s="2"/>
    </row>
    <row r="50970" spans="4:20" x14ac:dyDescent="0.2">
      <c r="D50970" s="2"/>
      <c r="E50970" s="2"/>
      <c r="F50970" s="2"/>
      <c r="G50970" s="2"/>
      <c r="O50970" s="2"/>
      <c r="Q50970" s="2"/>
      <c r="R50970" s="2"/>
      <c r="S50970" s="2"/>
      <c r="T50970" s="2"/>
    </row>
    <row r="50971" spans="4:20" x14ac:dyDescent="0.2">
      <c r="D50971" s="2"/>
      <c r="E50971" s="2"/>
      <c r="F50971" s="2"/>
      <c r="G50971" s="2"/>
      <c r="O50971" s="2"/>
      <c r="Q50971" s="2"/>
      <c r="R50971" s="2"/>
      <c r="S50971" s="2"/>
      <c r="T50971" s="2"/>
    </row>
    <row r="50972" spans="4:20" x14ac:dyDescent="0.2">
      <c r="D50972" s="2"/>
      <c r="E50972" s="2"/>
      <c r="F50972" s="2"/>
      <c r="G50972" s="2"/>
      <c r="O50972" s="2"/>
      <c r="Q50972" s="2"/>
      <c r="R50972" s="2"/>
      <c r="S50972" s="2"/>
      <c r="T50972" s="2"/>
    </row>
    <row r="50973" spans="4:20" x14ac:dyDescent="0.2">
      <c r="D50973" s="2"/>
      <c r="E50973" s="2"/>
      <c r="F50973" s="2"/>
      <c r="G50973" s="2"/>
      <c r="O50973" s="2"/>
      <c r="Q50973" s="2"/>
      <c r="R50973" s="2"/>
      <c r="S50973" s="2"/>
      <c r="T50973" s="2"/>
    </row>
    <row r="50974" spans="4:20" x14ac:dyDescent="0.2">
      <c r="D50974" s="2"/>
      <c r="E50974" s="2"/>
      <c r="F50974" s="2"/>
      <c r="G50974" s="2"/>
      <c r="O50974" s="2"/>
      <c r="Q50974" s="2"/>
      <c r="R50974" s="2"/>
      <c r="S50974" s="2"/>
      <c r="T50974" s="2"/>
    </row>
    <row r="50975" spans="4:20" x14ac:dyDescent="0.2">
      <c r="D50975" s="2"/>
      <c r="E50975" s="2"/>
      <c r="F50975" s="2"/>
      <c r="G50975" s="2"/>
      <c r="O50975" s="2"/>
      <c r="Q50975" s="2"/>
      <c r="R50975" s="2"/>
      <c r="S50975" s="2"/>
      <c r="T50975" s="2"/>
    </row>
    <row r="50976" spans="4:20" x14ac:dyDescent="0.2">
      <c r="D50976" s="2"/>
      <c r="E50976" s="2"/>
      <c r="F50976" s="2"/>
      <c r="G50976" s="2"/>
      <c r="O50976" s="2"/>
      <c r="Q50976" s="2"/>
      <c r="R50976" s="2"/>
      <c r="S50976" s="2"/>
      <c r="T50976" s="2"/>
    </row>
    <row r="50977" spans="4:20" x14ac:dyDescent="0.2">
      <c r="D50977" s="2"/>
      <c r="E50977" s="2"/>
      <c r="F50977" s="2"/>
      <c r="G50977" s="2"/>
      <c r="O50977" s="2"/>
      <c r="Q50977" s="2"/>
      <c r="R50977" s="2"/>
      <c r="S50977" s="2"/>
      <c r="T50977" s="2"/>
    </row>
    <row r="50978" spans="4:20" x14ac:dyDescent="0.2">
      <c r="D50978" s="2"/>
      <c r="E50978" s="2"/>
      <c r="F50978" s="2"/>
      <c r="G50978" s="2"/>
      <c r="O50978" s="2"/>
      <c r="Q50978" s="2"/>
      <c r="R50978" s="2"/>
      <c r="S50978" s="2"/>
      <c r="T50978" s="2"/>
    </row>
    <row r="50979" spans="4:20" x14ac:dyDescent="0.2">
      <c r="D50979" s="2"/>
      <c r="E50979" s="2"/>
      <c r="F50979" s="2"/>
      <c r="G50979" s="2"/>
      <c r="O50979" s="2"/>
      <c r="Q50979" s="2"/>
      <c r="R50979" s="2"/>
      <c r="S50979" s="2"/>
      <c r="T50979" s="2"/>
    </row>
    <row r="50980" spans="4:20" x14ac:dyDescent="0.2">
      <c r="D50980" s="2"/>
      <c r="E50980" s="2"/>
      <c r="F50980" s="2"/>
      <c r="G50980" s="2"/>
      <c r="O50980" s="2"/>
      <c r="Q50980" s="2"/>
      <c r="R50980" s="2"/>
      <c r="S50980" s="2"/>
      <c r="T50980" s="2"/>
    </row>
    <row r="50981" spans="4:20" x14ac:dyDescent="0.2">
      <c r="D50981" s="2"/>
      <c r="E50981" s="2"/>
      <c r="F50981" s="2"/>
      <c r="G50981" s="2"/>
      <c r="O50981" s="2"/>
      <c r="Q50981" s="2"/>
      <c r="R50981" s="2"/>
      <c r="S50981" s="2"/>
      <c r="T50981" s="2"/>
    </row>
    <row r="50982" spans="4:20" x14ac:dyDescent="0.2">
      <c r="D50982" s="2"/>
      <c r="E50982" s="2"/>
      <c r="F50982" s="2"/>
      <c r="G50982" s="2"/>
      <c r="O50982" s="2"/>
      <c r="Q50982" s="2"/>
      <c r="R50982" s="2"/>
      <c r="S50982" s="2"/>
      <c r="T50982" s="2"/>
    </row>
    <row r="50983" spans="4:20" x14ac:dyDescent="0.2">
      <c r="D50983" s="2"/>
      <c r="E50983" s="2"/>
      <c r="F50983" s="2"/>
      <c r="G50983" s="2"/>
      <c r="O50983" s="2"/>
      <c r="Q50983" s="2"/>
      <c r="R50983" s="2"/>
      <c r="S50983" s="2"/>
      <c r="T50983" s="2"/>
    </row>
    <row r="50984" spans="4:20" x14ac:dyDescent="0.2">
      <c r="D50984" s="2"/>
      <c r="E50984" s="2"/>
      <c r="F50984" s="2"/>
      <c r="G50984" s="2"/>
      <c r="O50984" s="2"/>
      <c r="Q50984" s="2"/>
      <c r="R50984" s="2"/>
      <c r="S50984" s="2"/>
      <c r="T50984" s="2"/>
    </row>
    <row r="50985" spans="4:20" x14ac:dyDescent="0.2">
      <c r="D50985" s="2"/>
      <c r="E50985" s="2"/>
      <c r="F50985" s="2"/>
      <c r="G50985" s="2"/>
      <c r="O50985" s="2"/>
      <c r="Q50985" s="2"/>
      <c r="R50985" s="2"/>
      <c r="S50985" s="2"/>
      <c r="T50985" s="2"/>
    </row>
    <row r="50986" spans="4:20" x14ac:dyDescent="0.2">
      <c r="D50986" s="2"/>
      <c r="E50986" s="2"/>
      <c r="F50986" s="2"/>
      <c r="G50986" s="2"/>
      <c r="O50986" s="2"/>
      <c r="Q50986" s="2"/>
      <c r="R50986" s="2"/>
      <c r="S50986" s="2"/>
      <c r="T50986" s="2"/>
    </row>
    <row r="50987" spans="4:20" x14ac:dyDescent="0.2">
      <c r="D50987" s="2"/>
      <c r="E50987" s="2"/>
      <c r="F50987" s="2"/>
      <c r="G50987" s="2"/>
      <c r="O50987" s="2"/>
      <c r="Q50987" s="2"/>
      <c r="R50987" s="2"/>
      <c r="S50987" s="2"/>
      <c r="T50987" s="2"/>
    </row>
    <row r="50988" spans="4:20" x14ac:dyDescent="0.2">
      <c r="D50988" s="2"/>
      <c r="E50988" s="2"/>
      <c r="F50988" s="2"/>
      <c r="G50988" s="2"/>
      <c r="O50988" s="2"/>
      <c r="Q50988" s="2"/>
      <c r="R50988" s="2"/>
      <c r="S50988" s="2"/>
      <c r="T50988" s="2"/>
    </row>
    <row r="50989" spans="4:20" x14ac:dyDescent="0.2">
      <c r="D50989" s="2"/>
      <c r="E50989" s="2"/>
      <c r="F50989" s="2"/>
      <c r="G50989" s="2"/>
      <c r="O50989" s="2"/>
      <c r="Q50989" s="2"/>
      <c r="R50989" s="2"/>
      <c r="S50989" s="2"/>
      <c r="T50989" s="2"/>
    </row>
    <row r="50990" spans="4:20" x14ac:dyDescent="0.2">
      <c r="D50990" s="2"/>
      <c r="E50990" s="2"/>
      <c r="F50990" s="2"/>
      <c r="G50990" s="2"/>
      <c r="O50990" s="2"/>
      <c r="Q50990" s="2"/>
      <c r="R50990" s="2"/>
      <c r="S50990" s="2"/>
      <c r="T50990" s="2"/>
    </row>
    <row r="50991" spans="4:20" x14ac:dyDescent="0.2">
      <c r="D50991" s="2"/>
      <c r="E50991" s="2"/>
      <c r="F50991" s="2"/>
      <c r="G50991" s="2"/>
      <c r="O50991" s="2"/>
      <c r="Q50991" s="2"/>
      <c r="R50991" s="2"/>
      <c r="S50991" s="2"/>
      <c r="T50991" s="2"/>
    </row>
    <row r="50992" spans="4:20" x14ac:dyDescent="0.2">
      <c r="D50992" s="2"/>
      <c r="E50992" s="2"/>
      <c r="F50992" s="2"/>
      <c r="G50992" s="2"/>
      <c r="O50992" s="2"/>
      <c r="Q50992" s="2"/>
      <c r="R50992" s="2"/>
      <c r="S50992" s="2"/>
      <c r="T50992" s="2"/>
    </row>
    <row r="50993" spans="4:20" x14ac:dyDescent="0.2">
      <c r="D50993" s="2"/>
      <c r="E50993" s="2"/>
      <c r="F50993" s="2"/>
      <c r="G50993" s="2"/>
      <c r="O50993" s="2"/>
      <c r="Q50993" s="2"/>
      <c r="R50993" s="2"/>
      <c r="S50993" s="2"/>
      <c r="T50993" s="2"/>
    </row>
    <row r="50994" spans="4:20" x14ac:dyDescent="0.2">
      <c r="D50994" s="2"/>
      <c r="E50994" s="2"/>
      <c r="F50994" s="2"/>
      <c r="G50994" s="2"/>
      <c r="O50994" s="2"/>
      <c r="Q50994" s="2"/>
      <c r="R50994" s="2"/>
      <c r="S50994" s="2"/>
      <c r="T50994" s="2"/>
    </row>
    <row r="50995" spans="4:20" x14ac:dyDescent="0.2">
      <c r="D50995" s="2"/>
      <c r="E50995" s="2"/>
      <c r="F50995" s="2"/>
      <c r="G50995" s="2"/>
      <c r="O50995" s="2"/>
      <c r="Q50995" s="2"/>
      <c r="R50995" s="2"/>
      <c r="S50995" s="2"/>
      <c r="T50995" s="2"/>
    </row>
    <row r="50996" spans="4:20" x14ac:dyDescent="0.2">
      <c r="D50996" s="2"/>
      <c r="E50996" s="2"/>
      <c r="F50996" s="2"/>
      <c r="G50996" s="2"/>
      <c r="O50996" s="2"/>
      <c r="Q50996" s="2"/>
      <c r="R50996" s="2"/>
      <c r="S50996" s="2"/>
      <c r="T50996" s="2"/>
    </row>
    <row r="50997" spans="4:20" x14ac:dyDescent="0.2">
      <c r="D50997" s="2"/>
      <c r="E50997" s="2"/>
      <c r="F50997" s="2"/>
      <c r="G50997" s="2"/>
      <c r="O50997" s="2"/>
      <c r="Q50997" s="2"/>
      <c r="R50997" s="2"/>
      <c r="S50997" s="2"/>
      <c r="T50997" s="2"/>
    </row>
    <row r="50998" spans="4:20" x14ac:dyDescent="0.2">
      <c r="D50998" s="2"/>
      <c r="E50998" s="2"/>
      <c r="F50998" s="2"/>
      <c r="G50998" s="2"/>
      <c r="O50998" s="2"/>
      <c r="Q50998" s="2"/>
      <c r="R50998" s="2"/>
      <c r="S50998" s="2"/>
      <c r="T50998" s="2"/>
    </row>
    <row r="50999" spans="4:20" x14ac:dyDescent="0.2">
      <c r="D50999" s="2"/>
      <c r="E50999" s="2"/>
      <c r="F50999" s="2"/>
      <c r="G50999" s="2"/>
      <c r="O50999" s="2"/>
      <c r="Q50999" s="2"/>
      <c r="R50999" s="2"/>
      <c r="S50999" s="2"/>
      <c r="T50999" s="2"/>
    </row>
    <row r="51000" spans="4:20" x14ac:dyDescent="0.2">
      <c r="D51000" s="2"/>
      <c r="E51000" s="2"/>
      <c r="F51000" s="2"/>
      <c r="G51000" s="2"/>
      <c r="O51000" s="2"/>
      <c r="Q51000" s="2"/>
      <c r="R51000" s="2"/>
      <c r="S51000" s="2"/>
      <c r="T51000" s="2"/>
    </row>
    <row r="51001" spans="4:20" x14ac:dyDescent="0.2">
      <c r="D51001" s="2"/>
      <c r="E51001" s="2"/>
      <c r="F51001" s="2"/>
      <c r="G51001" s="2"/>
      <c r="O51001" s="2"/>
      <c r="Q51001" s="2"/>
      <c r="R51001" s="2"/>
      <c r="S51001" s="2"/>
      <c r="T51001" s="2"/>
    </row>
    <row r="51002" spans="4:20" x14ac:dyDescent="0.2">
      <c r="D51002" s="2"/>
      <c r="E51002" s="2"/>
      <c r="F51002" s="2"/>
      <c r="G51002" s="2"/>
      <c r="O51002" s="2"/>
      <c r="Q51002" s="2"/>
      <c r="R51002" s="2"/>
      <c r="S51002" s="2"/>
      <c r="T51002" s="2"/>
    </row>
    <row r="51003" spans="4:20" x14ac:dyDescent="0.2">
      <c r="D51003" s="2"/>
      <c r="E51003" s="2"/>
      <c r="F51003" s="2"/>
      <c r="G51003" s="2"/>
      <c r="O51003" s="2"/>
      <c r="Q51003" s="2"/>
      <c r="R51003" s="2"/>
      <c r="S51003" s="2"/>
      <c r="T51003" s="2"/>
    </row>
    <row r="51004" spans="4:20" x14ac:dyDescent="0.2">
      <c r="D51004" s="2"/>
      <c r="E51004" s="2"/>
      <c r="F51004" s="2"/>
      <c r="G51004" s="2"/>
      <c r="O51004" s="2"/>
      <c r="Q51004" s="2"/>
      <c r="R51004" s="2"/>
      <c r="S51004" s="2"/>
      <c r="T51004" s="2"/>
    </row>
    <row r="51005" spans="4:20" x14ac:dyDescent="0.2">
      <c r="D51005" s="2"/>
      <c r="E51005" s="2"/>
      <c r="F51005" s="2"/>
      <c r="G51005" s="2"/>
      <c r="O51005" s="2"/>
      <c r="Q51005" s="2"/>
      <c r="R51005" s="2"/>
      <c r="S51005" s="2"/>
      <c r="T51005" s="2"/>
    </row>
    <row r="51006" spans="4:20" x14ac:dyDescent="0.2">
      <c r="D51006" s="2"/>
      <c r="E51006" s="2"/>
      <c r="F51006" s="2"/>
      <c r="G51006" s="2"/>
      <c r="O51006" s="2"/>
      <c r="Q51006" s="2"/>
      <c r="R51006" s="2"/>
      <c r="S51006" s="2"/>
      <c r="T51006" s="2"/>
    </row>
    <row r="51007" spans="4:20" x14ac:dyDescent="0.2">
      <c r="D51007" s="2"/>
      <c r="E51007" s="2"/>
      <c r="F51007" s="2"/>
      <c r="G51007" s="2"/>
      <c r="O51007" s="2"/>
      <c r="Q51007" s="2"/>
      <c r="R51007" s="2"/>
      <c r="S51007" s="2"/>
      <c r="T51007" s="2"/>
    </row>
    <row r="51008" spans="4:20" x14ac:dyDescent="0.2">
      <c r="D51008" s="2"/>
      <c r="E51008" s="2"/>
      <c r="F51008" s="2"/>
      <c r="G51008" s="2"/>
      <c r="O51008" s="2"/>
      <c r="Q51008" s="2"/>
      <c r="R51008" s="2"/>
      <c r="S51008" s="2"/>
      <c r="T51008" s="2"/>
    </row>
    <row r="51009" spans="4:20" x14ac:dyDescent="0.2">
      <c r="D51009" s="2"/>
      <c r="E51009" s="2"/>
      <c r="F51009" s="2"/>
      <c r="G51009" s="2"/>
      <c r="O51009" s="2"/>
      <c r="Q51009" s="2"/>
      <c r="R51009" s="2"/>
      <c r="S51009" s="2"/>
      <c r="T51009" s="2"/>
    </row>
    <row r="51010" spans="4:20" x14ac:dyDescent="0.2">
      <c r="D51010" s="2"/>
      <c r="E51010" s="2"/>
      <c r="F51010" s="2"/>
      <c r="G51010" s="2"/>
      <c r="O51010" s="2"/>
      <c r="Q51010" s="2"/>
      <c r="R51010" s="2"/>
      <c r="S51010" s="2"/>
      <c r="T51010" s="2"/>
    </row>
    <row r="51011" spans="4:20" x14ac:dyDescent="0.2">
      <c r="D51011" s="2"/>
      <c r="E51011" s="2"/>
      <c r="F51011" s="2"/>
      <c r="G51011" s="2"/>
      <c r="O51011" s="2"/>
      <c r="Q51011" s="2"/>
      <c r="R51011" s="2"/>
      <c r="S51011" s="2"/>
      <c r="T51011" s="2"/>
    </row>
    <row r="51012" spans="4:20" x14ac:dyDescent="0.2">
      <c r="D51012" s="2"/>
      <c r="E51012" s="2"/>
      <c r="F51012" s="2"/>
      <c r="G51012" s="2"/>
      <c r="O51012" s="2"/>
      <c r="Q51012" s="2"/>
      <c r="R51012" s="2"/>
      <c r="S51012" s="2"/>
      <c r="T51012" s="2"/>
    </row>
    <row r="51013" spans="4:20" x14ac:dyDescent="0.2">
      <c r="D51013" s="2"/>
      <c r="E51013" s="2"/>
      <c r="F51013" s="2"/>
      <c r="G51013" s="2"/>
      <c r="O51013" s="2"/>
      <c r="Q51013" s="2"/>
      <c r="R51013" s="2"/>
      <c r="S51013" s="2"/>
      <c r="T51013" s="2"/>
    </row>
    <row r="51014" spans="4:20" x14ac:dyDescent="0.2">
      <c r="D51014" s="2"/>
      <c r="E51014" s="2"/>
      <c r="F51014" s="2"/>
      <c r="G51014" s="2"/>
      <c r="O51014" s="2"/>
      <c r="Q51014" s="2"/>
      <c r="R51014" s="2"/>
      <c r="S51014" s="2"/>
      <c r="T51014" s="2"/>
    </row>
    <row r="51015" spans="4:20" x14ac:dyDescent="0.2">
      <c r="D51015" s="2"/>
      <c r="E51015" s="2"/>
      <c r="F51015" s="2"/>
      <c r="G51015" s="2"/>
      <c r="O51015" s="2"/>
      <c r="Q51015" s="2"/>
      <c r="R51015" s="2"/>
      <c r="S51015" s="2"/>
      <c r="T51015" s="2"/>
    </row>
    <row r="51016" spans="4:20" x14ac:dyDescent="0.2">
      <c r="D51016" s="2"/>
      <c r="E51016" s="2"/>
      <c r="F51016" s="2"/>
      <c r="G51016" s="2"/>
      <c r="O51016" s="2"/>
      <c r="Q51016" s="2"/>
      <c r="R51016" s="2"/>
      <c r="S51016" s="2"/>
      <c r="T51016" s="2"/>
    </row>
    <row r="51017" spans="4:20" x14ac:dyDescent="0.2">
      <c r="D51017" s="2"/>
      <c r="E51017" s="2"/>
      <c r="F51017" s="2"/>
      <c r="G51017" s="2"/>
      <c r="O51017" s="2"/>
      <c r="Q51017" s="2"/>
      <c r="R51017" s="2"/>
      <c r="S51017" s="2"/>
      <c r="T51017" s="2"/>
    </row>
    <row r="51018" spans="4:20" x14ac:dyDescent="0.2">
      <c r="D51018" s="2"/>
      <c r="E51018" s="2"/>
      <c r="F51018" s="2"/>
      <c r="G51018" s="2"/>
      <c r="O51018" s="2"/>
      <c r="Q51018" s="2"/>
      <c r="R51018" s="2"/>
      <c r="S51018" s="2"/>
      <c r="T51018" s="2"/>
    </row>
    <row r="51019" spans="4:20" x14ac:dyDescent="0.2">
      <c r="D51019" s="2"/>
      <c r="E51019" s="2"/>
      <c r="F51019" s="2"/>
      <c r="G51019" s="2"/>
      <c r="O51019" s="2"/>
      <c r="Q51019" s="2"/>
      <c r="R51019" s="2"/>
      <c r="S51019" s="2"/>
      <c r="T51019" s="2"/>
    </row>
    <row r="51020" spans="4:20" x14ac:dyDescent="0.2">
      <c r="D51020" s="2"/>
      <c r="E51020" s="2"/>
      <c r="F51020" s="2"/>
      <c r="G51020" s="2"/>
      <c r="O51020" s="2"/>
      <c r="Q51020" s="2"/>
      <c r="R51020" s="2"/>
      <c r="S51020" s="2"/>
      <c r="T51020" s="2"/>
    </row>
    <row r="51021" spans="4:20" x14ac:dyDescent="0.2">
      <c r="D51021" s="2"/>
      <c r="E51021" s="2"/>
      <c r="F51021" s="2"/>
      <c r="G51021" s="2"/>
      <c r="O51021" s="2"/>
      <c r="Q51021" s="2"/>
      <c r="R51021" s="2"/>
      <c r="S51021" s="2"/>
      <c r="T51021" s="2"/>
    </row>
    <row r="51022" spans="4:20" x14ac:dyDescent="0.2">
      <c r="D51022" s="2"/>
      <c r="E51022" s="2"/>
      <c r="F51022" s="2"/>
      <c r="G51022" s="2"/>
      <c r="O51022" s="2"/>
      <c r="Q51022" s="2"/>
      <c r="R51022" s="2"/>
      <c r="S51022" s="2"/>
      <c r="T51022" s="2"/>
    </row>
    <row r="51023" spans="4:20" x14ac:dyDescent="0.2">
      <c r="D51023" s="2"/>
      <c r="E51023" s="2"/>
      <c r="F51023" s="2"/>
      <c r="G51023" s="2"/>
      <c r="O51023" s="2"/>
      <c r="Q51023" s="2"/>
      <c r="R51023" s="2"/>
      <c r="S51023" s="2"/>
      <c r="T51023" s="2"/>
    </row>
    <row r="51024" spans="4:20" x14ac:dyDescent="0.2">
      <c r="D51024" s="2"/>
      <c r="E51024" s="2"/>
      <c r="F51024" s="2"/>
      <c r="G51024" s="2"/>
      <c r="O51024" s="2"/>
      <c r="Q51024" s="2"/>
      <c r="R51024" s="2"/>
      <c r="S51024" s="2"/>
      <c r="T51024" s="2"/>
    </row>
    <row r="51025" spans="4:20" x14ac:dyDescent="0.2">
      <c r="D51025" s="2"/>
      <c r="E51025" s="2"/>
      <c r="F51025" s="2"/>
      <c r="G51025" s="2"/>
      <c r="O51025" s="2"/>
      <c r="Q51025" s="2"/>
      <c r="R51025" s="2"/>
      <c r="S51025" s="2"/>
      <c r="T51025" s="2"/>
    </row>
    <row r="51026" spans="4:20" x14ac:dyDescent="0.2">
      <c r="D51026" s="2"/>
      <c r="E51026" s="2"/>
      <c r="F51026" s="2"/>
      <c r="G51026" s="2"/>
      <c r="O51026" s="2"/>
      <c r="Q51026" s="2"/>
      <c r="R51026" s="2"/>
      <c r="S51026" s="2"/>
      <c r="T51026" s="2"/>
    </row>
    <row r="51027" spans="4:20" x14ac:dyDescent="0.2">
      <c r="D51027" s="2"/>
      <c r="E51027" s="2"/>
      <c r="F51027" s="2"/>
      <c r="G51027" s="2"/>
      <c r="O51027" s="2"/>
      <c r="Q51027" s="2"/>
      <c r="R51027" s="2"/>
      <c r="S51027" s="2"/>
      <c r="T51027" s="2"/>
    </row>
    <row r="51028" spans="4:20" x14ac:dyDescent="0.2">
      <c r="D51028" s="2"/>
      <c r="E51028" s="2"/>
      <c r="F51028" s="2"/>
      <c r="G51028" s="2"/>
      <c r="O51028" s="2"/>
      <c r="Q51028" s="2"/>
      <c r="R51028" s="2"/>
      <c r="S51028" s="2"/>
      <c r="T51028" s="2"/>
    </row>
    <row r="51029" spans="4:20" x14ac:dyDescent="0.2">
      <c r="D51029" s="2"/>
      <c r="E51029" s="2"/>
      <c r="F51029" s="2"/>
      <c r="G51029" s="2"/>
      <c r="O51029" s="2"/>
      <c r="Q51029" s="2"/>
      <c r="R51029" s="2"/>
      <c r="S51029" s="2"/>
      <c r="T51029" s="2"/>
    </row>
    <row r="51030" spans="4:20" x14ac:dyDescent="0.2">
      <c r="D51030" s="2"/>
      <c r="E51030" s="2"/>
      <c r="F51030" s="2"/>
      <c r="G51030" s="2"/>
      <c r="O51030" s="2"/>
      <c r="Q51030" s="2"/>
      <c r="R51030" s="2"/>
      <c r="S51030" s="2"/>
      <c r="T51030" s="2"/>
    </row>
    <row r="51031" spans="4:20" x14ac:dyDescent="0.2">
      <c r="D51031" s="2"/>
      <c r="E51031" s="2"/>
      <c r="F51031" s="2"/>
      <c r="G51031" s="2"/>
      <c r="O51031" s="2"/>
      <c r="Q51031" s="2"/>
      <c r="R51031" s="2"/>
      <c r="S51031" s="2"/>
      <c r="T51031" s="2"/>
    </row>
    <row r="51032" spans="4:20" x14ac:dyDescent="0.2">
      <c r="D51032" s="2"/>
      <c r="E51032" s="2"/>
      <c r="F51032" s="2"/>
      <c r="G51032" s="2"/>
      <c r="O51032" s="2"/>
      <c r="Q51032" s="2"/>
      <c r="R51032" s="2"/>
      <c r="S51032" s="2"/>
      <c r="T51032" s="2"/>
    </row>
    <row r="51033" spans="4:20" x14ac:dyDescent="0.2">
      <c r="D51033" s="2"/>
      <c r="E51033" s="2"/>
      <c r="F51033" s="2"/>
      <c r="G51033" s="2"/>
      <c r="O51033" s="2"/>
      <c r="Q51033" s="2"/>
      <c r="R51033" s="2"/>
      <c r="S51033" s="2"/>
      <c r="T51033" s="2"/>
    </row>
    <row r="51034" spans="4:20" x14ac:dyDescent="0.2">
      <c r="D51034" s="2"/>
      <c r="E51034" s="2"/>
      <c r="F51034" s="2"/>
      <c r="G51034" s="2"/>
      <c r="O51034" s="2"/>
      <c r="Q51034" s="2"/>
      <c r="R51034" s="2"/>
      <c r="S51034" s="2"/>
      <c r="T51034" s="2"/>
    </row>
    <row r="51035" spans="4:20" x14ac:dyDescent="0.2">
      <c r="D51035" s="2"/>
      <c r="E51035" s="2"/>
      <c r="F51035" s="2"/>
      <c r="G51035" s="2"/>
      <c r="O51035" s="2"/>
      <c r="Q51035" s="2"/>
      <c r="R51035" s="2"/>
      <c r="S51035" s="2"/>
      <c r="T51035" s="2"/>
    </row>
    <row r="51036" spans="4:20" x14ac:dyDescent="0.2">
      <c r="D51036" s="2"/>
      <c r="E51036" s="2"/>
      <c r="F51036" s="2"/>
      <c r="G51036" s="2"/>
      <c r="O51036" s="2"/>
      <c r="Q51036" s="2"/>
      <c r="R51036" s="2"/>
      <c r="S51036" s="2"/>
      <c r="T51036" s="2"/>
    </row>
    <row r="51037" spans="4:20" x14ac:dyDescent="0.2">
      <c r="D51037" s="2"/>
      <c r="E51037" s="2"/>
      <c r="F51037" s="2"/>
      <c r="G51037" s="2"/>
      <c r="O51037" s="2"/>
      <c r="Q51037" s="2"/>
      <c r="R51037" s="2"/>
      <c r="S51037" s="2"/>
      <c r="T51037" s="2"/>
    </row>
    <row r="51038" spans="4:20" x14ac:dyDescent="0.2">
      <c r="D51038" s="2"/>
      <c r="E51038" s="2"/>
      <c r="F51038" s="2"/>
      <c r="G51038" s="2"/>
      <c r="O51038" s="2"/>
      <c r="Q51038" s="2"/>
      <c r="R51038" s="2"/>
      <c r="S51038" s="2"/>
      <c r="T51038" s="2"/>
    </row>
    <row r="51039" spans="4:20" x14ac:dyDescent="0.2">
      <c r="D51039" s="2"/>
      <c r="E51039" s="2"/>
      <c r="F51039" s="2"/>
      <c r="G51039" s="2"/>
      <c r="O51039" s="2"/>
      <c r="Q51039" s="2"/>
      <c r="R51039" s="2"/>
      <c r="S51039" s="2"/>
      <c r="T51039" s="2"/>
    </row>
    <row r="51040" spans="4:20" x14ac:dyDescent="0.2">
      <c r="D51040" s="2"/>
      <c r="E51040" s="2"/>
      <c r="F51040" s="2"/>
      <c r="G51040" s="2"/>
      <c r="O51040" s="2"/>
      <c r="Q51040" s="2"/>
      <c r="R51040" s="2"/>
      <c r="S51040" s="2"/>
      <c r="T51040" s="2"/>
    </row>
    <row r="51041" spans="4:20" x14ac:dyDescent="0.2">
      <c r="D51041" s="2"/>
      <c r="E51041" s="2"/>
      <c r="F51041" s="2"/>
      <c r="G51041" s="2"/>
      <c r="O51041" s="2"/>
      <c r="Q51041" s="2"/>
      <c r="R51041" s="2"/>
      <c r="S51041" s="2"/>
      <c r="T51041" s="2"/>
    </row>
    <row r="51042" spans="4:20" x14ac:dyDescent="0.2">
      <c r="D51042" s="2"/>
      <c r="E51042" s="2"/>
      <c r="F51042" s="2"/>
      <c r="G51042" s="2"/>
      <c r="O51042" s="2"/>
      <c r="Q51042" s="2"/>
      <c r="R51042" s="2"/>
      <c r="S51042" s="2"/>
      <c r="T51042" s="2"/>
    </row>
    <row r="51043" spans="4:20" x14ac:dyDescent="0.2">
      <c r="D51043" s="2"/>
      <c r="E51043" s="2"/>
      <c r="F51043" s="2"/>
      <c r="G51043" s="2"/>
      <c r="O51043" s="2"/>
      <c r="Q51043" s="2"/>
      <c r="R51043" s="2"/>
      <c r="S51043" s="2"/>
      <c r="T51043" s="2"/>
    </row>
    <row r="51044" spans="4:20" x14ac:dyDescent="0.2">
      <c r="D51044" s="2"/>
      <c r="E51044" s="2"/>
      <c r="F51044" s="2"/>
      <c r="G51044" s="2"/>
      <c r="O51044" s="2"/>
      <c r="Q51044" s="2"/>
      <c r="R51044" s="2"/>
      <c r="S51044" s="2"/>
      <c r="T51044" s="2"/>
    </row>
    <row r="51045" spans="4:20" x14ac:dyDescent="0.2">
      <c r="D51045" s="2"/>
      <c r="E51045" s="2"/>
      <c r="F51045" s="2"/>
      <c r="G51045" s="2"/>
      <c r="O51045" s="2"/>
      <c r="Q51045" s="2"/>
      <c r="R51045" s="2"/>
      <c r="S51045" s="2"/>
      <c r="T51045" s="2"/>
    </row>
    <row r="51046" spans="4:20" x14ac:dyDescent="0.2">
      <c r="D51046" s="2"/>
      <c r="E51046" s="2"/>
      <c r="F51046" s="2"/>
      <c r="G51046" s="2"/>
      <c r="O51046" s="2"/>
      <c r="Q51046" s="2"/>
      <c r="R51046" s="2"/>
      <c r="S51046" s="2"/>
      <c r="T51046" s="2"/>
    </row>
    <row r="51047" spans="4:20" x14ac:dyDescent="0.2">
      <c r="D51047" s="2"/>
      <c r="E51047" s="2"/>
      <c r="F51047" s="2"/>
      <c r="G51047" s="2"/>
      <c r="O51047" s="2"/>
      <c r="Q51047" s="2"/>
      <c r="R51047" s="2"/>
      <c r="S51047" s="2"/>
      <c r="T51047" s="2"/>
    </row>
    <row r="51048" spans="4:20" x14ac:dyDescent="0.2">
      <c r="D51048" s="2"/>
      <c r="E51048" s="2"/>
      <c r="F51048" s="2"/>
      <c r="G51048" s="2"/>
      <c r="O51048" s="2"/>
      <c r="Q51048" s="2"/>
      <c r="R51048" s="2"/>
      <c r="S51048" s="2"/>
      <c r="T51048" s="2"/>
    </row>
    <row r="51049" spans="4:20" x14ac:dyDescent="0.2">
      <c r="D51049" s="2"/>
      <c r="E51049" s="2"/>
      <c r="F51049" s="2"/>
      <c r="G51049" s="2"/>
      <c r="O51049" s="2"/>
      <c r="Q51049" s="2"/>
      <c r="R51049" s="2"/>
      <c r="S51049" s="2"/>
      <c r="T51049" s="2"/>
    </row>
    <row r="51050" spans="4:20" x14ac:dyDescent="0.2">
      <c r="D51050" s="2"/>
      <c r="E51050" s="2"/>
      <c r="F51050" s="2"/>
      <c r="G51050" s="2"/>
      <c r="O51050" s="2"/>
      <c r="Q51050" s="2"/>
      <c r="R51050" s="2"/>
      <c r="S51050" s="2"/>
      <c r="T51050" s="2"/>
    </row>
    <row r="51051" spans="4:20" x14ac:dyDescent="0.2">
      <c r="D51051" s="2"/>
      <c r="E51051" s="2"/>
      <c r="F51051" s="2"/>
      <c r="G51051" s="2"/>
      <c r="O51051" s="2"/>
      <c r="Q51051" s="2"/>
      <c r="R51051" s="2"/>
      <c r="S51051" s="2"/>
      <c r="T51051" s="2"/>
    </row>
    <row r="51052" spans="4:20" x14ac:dyDescent="0.2">
      <c r="D51052" s="2"/>
      <c r="E51052" s="2"/>
      <c r="F51052" s="2"/>
      <c r="G51052" s="2"/>
      <c r="O51052" s="2"/>
      <c r="Q51052" s="2"/>
      <c r="R51052" s="2"/>
      <c r="S51052" s="2"/>
      <c r="T51052" s="2"/>
    </row>
    <row r="51053" spans="4:20" x14ac:dyDescent="0.2">
      <c r="D51053" s="2"/>
      <c r="E51053" s="2"/>
      <c r="F51053" s="2"/>
      <c r="G51053" s="2"/>
      <c r="O51053" s="2"/>
      <c r="Q51053" s="2"/>
      <c r="R51053" s="2"/>
      <c r="S51053" s="2"/>
      <c r="T51053" s="2"/>
    </row>
    <row r="51054" spans="4:20" x14ac:dyDescent="0.2">
      <c r="D51054" s="2"/>
      <c r="E51054" s="2"/>
      <c r="F51054" s="2"/>
      <c r="G51054" s="2"/>
      <c r="O51054" s="2"/>
      <c r="Q51054" s="2"/>
      <c r="R51054" s="2"/>
      <c r="S51054" s="2"/>
      <c r="T51054" s="2"/>
    </row>
    <row r="51055" spans="4:20" x14ac:dyDescent="0.2">
      <c r="D51055" s="2"/>
      <c r="E51055" s="2"/>
      <c r="F51055" s="2"/>
      <c r="G51055" s="2"/>
      <c r="O51055" s="2"/>
      <c r="Q51055" s="2"/>
      <c r="R51055" s="2"/>
      <c r="S51055" s="2"/>
      <c r="T51055" s="2"/>
    </row>
    <row r="51056" spans="4:20" x14ac:dyDescent="0.2">
      <c r="D51056" s="2"/>
      <c r="E51056" s="2"/>
      <c r="F51056" s="2"/>
      <c r="G51056" s="2"/>
      <c r="O51056" s="2"/>
      <c r="Q51056" s="2"/>
      <c r="R51056" s="2"/>
      <c r="S51056" s="2"/>
      <c r="T51056" s="2"/>
    </row>
    <row r="51057" spans="4:20" x14ac:dyDescent="0.2">
      <c r="D51057" s="2"/>
      <c r="E51057" s="2"/>
      <c r="F51057" s="2"/>
      <c r="G51057" s="2"/>
      <c r="O51057" s="2"/>
      <c r="Q51057" s="2"/>
      <c r="R51057" s="2"/>
      <c r="S51057" s="2"/>
      <c r="T51057" s="2"/>
    </row>
    <row r="51058" spans="4:20" x14ac:dyDescent="0.2">
      <c r="D51058" s="2"/>
      <c r="E51058" s="2"/>
      <c r="F51058" s="2"/>
      <c r="G51058" s="2"/>
      <c r="O51058" s="2"/>
      <c r="Q51058" s="2"/>
      <c r="R51058" s="2"/>
      <c r="S51058" s="2"/>
      <c r="T51058" s="2"/>
    </row>
    <row r="51059" spans="4:20" x14ac:dyDescent="0.2">
      <c r="D51059" s="2"/>
      <c r="E51059" s="2"/>
      <c r="F51059" s="2"/>
      <c r="G51059" s="2"/>
      <c r="O51059" s="2"/>
      <c r="Q51059" s="2"/>
      <c r="R51059" s="2"/>
      <c r="S51059" s="2"/>
      <c r="T51059" s="2"/>
    </row>
    <row r="51060" spans="4:20" x14ac:dyDescent="0.2">
      <c r="D51060" s="2"/>
      <c r="E51060" s="2"/>
      <c r="F51060" s="2"/>
      <c r="G51060" s="2"/>
      <c r="O51060" s="2"/>
      <c r="Q51060" s="2"/>
      <c r="R51060" s="2"/>
      <c r="S51060" s="2"/>
      <c r="T51060" s="2"/>
    </row>
    <row r="51061" spans="4:20" x14ac:dyDescent="0.2">
      <c r="D51061" s="2"/>
      <c r="E51061" s="2"/>
      <c r="F51061" s="2"/>
      <c r="G51061" s="2"/>
      <c r="O51061" s="2"/>
      <c r="Q51061" s="2"/>
      <c r="R51061" s="2"/>
      <c r="S51061" s="2"/>
      <c r="T51061" s="2"/>
    </row>
    <row r="51062" spans="4:20" x14ac:dyDescent="0.2">
      <c r="D51062" s="2"/>
      <c r="E51062" s="2"/>
      <c r="F51062" s="2"/>
      <c r="G51062" s="2"/>
      <c r="O51062" s="2"/>
      <c r="Q51062" s="2"/>
      <c r="R51062" s="2"/>
      <c r="S51062" s="2"/>
      <c r="T51062" s="2"/>
    </row>
    <row r="51063" spans="4:20" x14ac:dyDescent="0.2">
      <c r="D51063" s="2"/>
      <c r="E51063" s="2"/>
      <c r="F51063" s="2"/>
      <c r="G51063" s="2"/>
      <c r="O51063" s="2"/>
      <c r="Q51063" s="2"/>
      <c r="R51063" s="2"/>
      <c r="S51063" s="2"/>
      <c r="T51063" s="2"/>
    </row>
    <row r="51064" spans="4:20" x14ac:dyDescent="0.2">
      <c r="D51064" s="2"/>
      <c r="E51064" s="2"/>
      <c r="F51064" s="2"/>
      <c r="G51064" s="2"/>
      <c r="O51064" s="2"/>
      <c r="Q51064" s="2"/>
      <c r="R51064" s="2"/>
      <c r="S51064" s="2"/>
      <c r="T51064" s="2"/>
    </row>
    <row r="51065" spans="4:20" x14ac:dyDescent="0.2">
      <c r="D51065" s="2"/>
      <c r="E51065" s="2"/>
      <c r="F51065" s="2"/>
      <c r="G51065" s="2"/>
      <c r="O51065" s="2"/>
      <c r="Q51065" s="2"/>
      <c r="R51065" s="2"/>
      <c r="S51065" s="2"/>
      <c r="T51065" s="2"/>
    </row>
    <row r="51066" spans="4:20" x14ac:dyDescent="0.2">
      <c r="D51066" s="2"/>
      <c r="E51066" s="2"/>
      <c r="F51066" s="2"/>
      <c r="G51066" s="2"/>
      <c r="O51066" s="2"/>
      <c r="Q51066" s="2"/>
      <c r="R51066" s="2"/>
      <c r="S51066" s="2"/>
      <c r="T51066" s="2"/>
    </row>
    <row r="51067" spans="4:20" x14ac:dyDescent="0.2">
      <c r="D51067" s="2"/>
      <c r="E51067" s="2"/>
      <c r="F51067" s="2"/>
      <c r="G51067" s="2"/>
      <c r="O51067" s="2"/>
      <c r="Q51067" s="2"/>
      <c r="R51067" s="2"/>
      <c r="S51067" s="2"/>
      <c r="T51067" s="2"/>
    </row>
    <row r="51068" spans="4:20" x14ac:dyDescent="0.2">
      <c r="D51068" s="2"/>
      <c r="E51068" s="2"/>
      <c r="F51068" s="2"/>
      <c r="G51068" s="2"/>
      <c r="O51068" s="2"/>
      <c r="Q51068" s="2"/>
      <c r="R51068" s="2"/>
      <c r="S51068" s="2"/>
      <c r="T51068" s="2"/>
    </row>
    <row r="51069" spans="4:20" x14ac:dyDescent="0.2">
      <c r="D51069" s="2"/>
      <c r="E51069" s="2"/>
      <c r="F51069" s="2"/>
      <c r="G51069" s="2"/>
      <c r="O51069" s="2"/>
      <c r="Q51069" s="2"/>
      <c r="R51069" s="2"/>
      <c r="S51069" s="2"/>
      <c r="T51069" s="2"/>
    </row>
    <row r="51070" spans="4:20" x14ac:dyDescent="0.2">
      <c r="D51070" s="2"/>
      <c r="E51070" s="2"/>
      <c r="F51070" s="2"/>
      <c r="G51070" s="2"/>
      <c r="O51070" s="2"/>
      <c r="Q51070" s="2"/>
      <c r="R51070" s="2"/>
      <c r="S51070" s="2"/>
      <c r="T51070" s="2"/>
    </row>
    <row r="51071" spans="4:20" x14ac:dyDescent="0.2">
      <c r="D51071" s="2"/>
      <c r="E51071" s="2"/>
      <c r="F51071" s="2"/>
      <c r="G51071" s="2"/>
      <c r="O51071" s="2"/>
      <c r="Q51071" s="2"/>
      <c r="R51071" s="2"/>
      <c r="S51071" s="2"/>
      <c r="T51071" s="2"/>
    </row>
    <row r="51072" spans="4:20" x14ac:dyDescent="0.2">
      <c r="D51072" s="2"/>
      <c r="E51072" s="2"/>
      <c r="F51072" s="2"/>
      <c r="G51072" s="2"/>
      <c r="O51072" s="2"/>
      <c r="Q51072" s="2"/>
      <c r="R51072" s="2"/>
      <c r="S51072" s="2"/>
      <c r="T51072" s="2"/>
    </row>
    <row r="51073" spans="4:20" x14ac:dyDescent="0.2">
      <c r="D51073" s="2"/>
      <c r="E51073" s="2"/>
      <c r="F51073" s="2"/>
      <c r="G51073" s="2"/>
      <c r="O51073" s="2"/>
      <c r="Q51073" s="2"/>
      <c r="R51073" s="2"/>
      <c r="S51073" s="2"/>
      <c r="T51073" s="2"/>
    </row>
    <row r="51074" spans="4:20" x14ac:dyDescent="0.2">
      <c r="D51074" s="2"/>
      <c r="E51074" s="2"/>
      <c r="F51074" s="2"/>
      <c r="G51074" s="2"/>
      <c r="O51074" s="2"/>
      <c r="Q51074" s="2"/>
      <c r="R51074" s="2"/>
      <c r="S51074" s="2"/>
      <c r="T51074" s="2"/>
    </row>
    <row r="51075" spans="4:20" x14ac:dyDescent="0.2">
      <c r="D51075" s="2"/>
      <c r="E51075" s="2"/>
      <c r="F51075" s="2"/>
      <c r="G51075" s="2"/>
      <c r="O51075" s="2"/>
      <c r="Q51075" s="2"/>
      <c r="R51075" s="2"/>
      <c r="S51075" s="2"/>
      <c r="T51075" s="2"/>
    </row>
    <row r="51076" spans="4:20" x14ac:dyDescent="0.2">
      <c r="D51076" s="2"/>
      <c r="E51076" s="2"/>
      <c r="F51076" s="2"/>
      <c r="G51076" s="2"/>
      <c r="O51076" s="2"/>
      <c r="Q51076" s="2"/>
      <c r="R51076" s="2"/>
      <c r="S51076" s="2"/>
      <c r="T51076" s="2"/>
    </row>
    <row r="51077" spans="4:20" x14ac:dyDescent="0.2">
      <c r="D51077" s="2"/>
      <c r="E51077" s="2"/>
      <c r="F51077" s="2"/>
      <c r="G51077" s="2"/>
      <c r="O51077" s="2"/>
      <c r="Q51077" s="2"/>
      <c r="R51077" s="2"/>
      <c r="S51077" s="2"/>
      <c r="T51077" s="2"/>
    </row>
    <row r="51078" spans="4:20" x14ac:dyDescent="0.2">
      <c r="D51078" s="2"/>
      <c r="E51078" s="2"/>
      <c r="F51078" s="2"/>
      <c r="G51078" s="2"/>
      <c r="O51078" s="2"/>
      <c r="Q51078" s="2"/>
      <c r="R51078" s="2"/>
      <c r="S51078" s="2"/>
      <c r="T51078" s="2"/>
    </row>
    <row r="51079" spans="4:20" x14ac:dyDescent="0.2">
      <c r="D51079" s="2"/>
      <c r="E51079" s="2"/>
      <c r="F51079" s="2"/>
      <c r="G51079" s="2"/>
      <c r="O51079" s="2"/>
      <c r="Q51079" s="2"/>
      <c r="R51079" s="2"/>
      <c r="S51079" s="2"/>
      <c r="T51079" s="2"/>
    </row>
    <row r="51080" spans="4:20" x14ac:dyDescent="0.2">
      <c r="D51080" s="2"/>
      <c r="E51080" s="2"/>
      <c r="F51080" s="2"/>
      <c r="G51080" s="2"/>
      <c r="O51080" s="2"/>
      <c r="Q51080" s="2"/>
      <c r="R51080" s="2"/>
      <c r="S51080" s="2"/>
      <c r="T51080" s="2"/>
    </row>
    <row r="51081" spans="4:20" x14ac:dyDescent="0.2">
      <c r="D51081" s="2"/>
      <c r="E51081" s="2"/>
      <c r="F51081" s="2"/>
      <c r="G51081" s="2"/>
      <c r="O51081" s="2"/>
      <c r="Q51081" s="2"/>
      <c r="R51081" s="2"/>
      <c r="S51081" s="2"/>
      <c r="T51081" s="2"/>
    </row>
    <row r="51082" spans="4:20" x14ac:dyDescent="0.2">
      <c r="D51082" s="2"/>
      <c r="E51082" s="2"/>
      <c r="F51082" s="2"/>
      <c r="G51082" s="2"/>
      <c r="O51082" s="2"/>
      <c r="Q51082" s="2"/>
      <c r="R51082" s="2"/>
      <c r="S51082" s="2"/>
      <c r="T51082" s="2"/>
    </row>
    <row r="51083" spans="4:20" x14ac:dyDescent="0.2">
      <c r="D51083" s="2"/>
      <c r="E51083" s="2"/>
      <c r="F51083" s="2"/>
      <c r="G51083" s="2"/>
      <c r="O51083" s="2"/>
      <c r="Q51083" s="2"/>
      <c r="R51083" s="2"/>
      <c r="S51083" s="2"/>
      <c r="T51083" s="2"/>
    </row>
    <row r="51084" spans="4:20" x14ac:dyDescent="0.2">
      <c r="D51084" s="2"/>
      <c r="E51084" s="2"/>
      <c r="F51084" s="2"/>
      <c r="G51084" s="2"/>
      <c r="O51084" s="2"/>
      <c r="Q51084" s="2"/>
      <c r="R51084" s="2"/>
      <c r="S51084" s="2"/>
      <c r="T51084" s="2"/>
    </row>
    <row r="51085" spans="4:20" x14ac:dyDescent="0.2">
      <c r="D51085" s="2"/>
      <c r="E51085" s="2"/>
      <c r="F51085" s="2"/>
      <c r="G51085" s="2"/>
      <c r="O51085" s="2"/>
      <c r="Q51085" s="2"/>
      <c r="R51085" s="2"/>
      <c r="S51085" s="2"/>
      <c r="T51085" s="2"/>
    </row>
    <row r="51086" spans="4:20" x14ac:dyDescent="0.2">
      <c r="D51086" s="2"/>
      <c r="E51086" s="2"/>
      <c r="F51086" s="2"/>
      <c r="G51086" s="2"/>
      <c r="O51086" s="2"/>
      <c r="Q51086" s="2"/>
      <c r="R51086" s="2"/>
      <c r="S51086" s="2"/>
      <c r="T51086" s="2"/>
    </row>
    <row r="51087" spans="4:20" x14ac:dyDescent="0.2">
      <c r="D51087" s="2"/>
      <c r="E51087" s="2"/>
      <c r="F51087" s="2"/>
      <c r="G51087" s="2"/>
      <c r="O51087" s="2"/>
      <c r="Q51087" s="2"/>
      <c r="R51087" s="2"/>
      <c r="S51087" s="2"/>
      <c r="T51087" s="2"/>
    </row>
    <row r="51088" spans="4:20" x14ac:dyDescent="0.2">
      <c r="D51088" s="2"/>
      <c r="E51088" s="2"/>
      <c r="F51088" s="2"/>
      <c r="G51088" s="2"/>
      <c r="O51088" s="2"/>
      <c r="Q51088" s="2"/>
      <c r="R51088" s="2"/>
      <c r="S51088" s="2"/>
      <c r="T51088" s="2"/>
    </row>
    <row r="51089" spans="4:20" x14ac:dyDescent="0.2">
      <c r="D51089" s="2"/>
      <c r="E51089" s="2"/>
      <c r="F51089" s="2"/>
      <c r="G51089" s="2"/>
      <c r="O51089" s="2"/>
      <c r="Q51089" s="2"/>
      <c r="R51089" s="2"/>
      <c r="S51089" s="2"/>
      <c r="T51089" s="2"/>
    </row>
    <row r="51090" spans="4:20" x14ac:dyDescent="0.2">
      <c r="D51090" s="2"/>
      <c r="E51090" s="2"/>
      <c r="F51090" s="2"/>
      <c r="G51090" s="2"/>
      <c r="O51090" s="2"/>
      <c r="Q51090" s="2"/>
      <c r="R51090" s="2"/>
      <c r="S51090" s="2"/>
      <c r="T51090" s="2"/>
    </row>
    <row r="51091" spans="4:20" x14ac:dyDescent="0.2">
      <c r="D51091" s="2"/>
      <c r="E51091" s="2"/>
      <c r="F51091" s="2"/>
      <c r="G51091" s="2"/>
      <c r="O51091" s="2"/>
      <c r="Q51091" s="2"/>
      <c r="R51091" s="2"/>
      <c r="S51091" s="2"/>
      <c r="T51091" s="2"/>
    </row>
    <row r="51092" spans="4:20" x14ac:dyDescent="0.2">
      <c r="D51092" s="2"/>
      <c r="E51092" s="2"/>
      <c r="F51092" s="2"/>
      <c r="G51092" s="2"/>
      <c r="O51092" s="2"/>
      <c r="Q51092" s="2"/>
      <c r="R51092" s="2"/>
      <c r="S51092" s="2"/>
      <c r="T51092" s="2"/>
    </row>
    <row r="51093" spans="4:20" x14ac:dyDescent="0.2">
      <c r="D51093" s="2"/>
      <c r="E51093" s="2"/>
      <c r="F51093" s="2"/>
      <c r="G51093" s="2"/>
      <c r="O51093" s="2"/>
      <c r="Q51093" s="2"/>
      <c r="R51093" s="2"/>
      <c r="S51093" s="2"/>
      <c r="T51093" s="2"/>
    </row>
    <row r="51094" spans="4:20" x14ac:dyDescent="0.2">
      <c r="D51094" s="2"/>
      <c r="E51094" s="2"/>
      <c r="F51094" s="2"/>
      <c r="G51094" s="2"/>
      <c r="O51094" s="2"/>
      <c r="Q51094" s="2"/>
      <c r="R51094" s="2"/>
      <c r="S51094" s="2"/>
      <c r="T51094" s="2"/>
    </row>
    <row r="51095" spans="4:20" x14ac:dyDescent="0.2">
      <c r="D51095" s="2"/>
      <c r="E51095" s="2"/>
      <c r="F51095" s="2"/>
      <c r="G51095" s="2"/>
      <c r="O51095" s="2"/>
      <c r="Q51095" s="2"/>
      <c r="R51095" s="2"/>
      <c r="S51095" s="2"/>
      <c r="T51095" s="2"/>
    </row>
    <row r="51096" spans="4:20" x14ac:dyDescent="0.2">
      <c r="D51096" s="2"/>
      <c r="E51096" s="2"/>
      <c r="F51096" s="2"/>
      <c r="G51096" s="2"/>
      <c r="O51096" s="2"/>
      <c r="Q51096" s="2"/>
      <c r="R51096" s="2"/>
      <c r="S51096" s="2"/>
      <c r="T51096" s="2"/>
    </row>
    <row r="51097" spans="4:20" x14ac:dyDescent="0.2">
      <c r="D51097" s="2"/>
      <c r="E51097" s="2"/>
      <c r="F51097" s="2"/>
      <c r="G51097" s="2"/>
      <c r="O51097" s="2"/>
      <c r="Q51097" s="2"/>
      <c r="R51097" s="2"/>
      <c r="S51097" s="2"/>
      <c r="T51097" s="2"/>
    </row>
    <row r="51098" spans="4:20" x14ac:dyDescent="0.2">
      <c r="D51098" s="2"/>
      <c r="E51098" s="2"/>
      <c r="F51098" s="2"/>
      <c r="G51098" s="2"/>
      <c r="O51098" s="2"/>
      <c r="Q51098" s="2"/>
      <c r="R51098" s="2"/>
      <c r="S51098" s="2"/>
      <c r="T51098" s="2"/>
    </row>
    <row r="51099" spans="4:20" x14ac:dyDescent="0.2">
      <c r="D51099" s="2"/>
      <c r="E51099" s="2"/>
      <c r="F51099" s="2"/>
      <c r="G51099" s="2"/>
      <c r="O51099" s="2"/>
      <c r="Q51099" s="2"/>
      <c r="R51099" s="2"/>
      <c r="S51099" s="2"/>
      <c r="T51099" s="2"/>
    </row>
    <row r="51100" spans="4:20" x14ac:dyDescent="0.2">
      <c r="D51100" s="2"/>
      <c r="E51100" s="2"/>
      <c r="F51100" s="2"/>
      <c r="G51100" s="2"/>
      <c r="O51100" s="2"/>
      <c r="Q51100" s="2"/>
      <c r="R51100" s="2"/>
      <c r="S51100" s="2"/>
      <c r="T51100" s="2"/>
    </row>
    <row r="51101" spans="4:20" x14ac:dyDescent="0.2">
      <c r="D51101" s="2"/>
      <c r="E51101" s="2"/>
      <c r="F51101" s="2"/>
      <c r="G51101" s="2"/>
      <c r="O51101" s="2"/>
      <c r="Q51101" s="2"/>
      <c r="R51101" s="2"/>
      <c r="S51101" s="2"/>
      <c r="T51101" s="2"/>
    </row>
    <row r="51102" spans="4:20" x14ac:dyDescent="0.2">
      <c r="D51102" s="2"/>
      <c r="E51102" s="2"/>
      <c r="F51102" s="2"/>
      <c r="G51102" s="2"/>
      <c r="O51102" s="2"/>
      <c r="Q51102" s="2"/>
      <c r="R51102" s="2"/>
      <c r="S51102" s="2"/>
      <c r="T51102" s="2"/>
    </row>
    <row r="51103" spans="4:20" x14ac:dyDescent="0.2">
      <c r="D51103" s="2"/>
      <c r="E51103" s="2"/>
      <c r="F51103" s="2"/>
      <c r="G51103" s="2"/>
      <c r="O51103" s="2"/>
      <c r="Q51103" s="2"/>
      <c r="R51103" s="2"/>
      <c r="S51103" s="2"/>
      <c r="T51103" s="2"/>
    </row>
    <row r="51104" spans="4:20" x14ac:dyDescent="0.2">
      <c r="D51104" s="2"/>
      <c r="E51104" s="2"/>
      <c r="F51104" s="2"/>
      <c r="G51104" s="2"/>
      <c r="O51104" s="2"/>
      <c r="Q51104" s="2"/>
      <c r="R51104" s="2"/>
      <c r="S51104" s="2"/>
      <c r="T51104" s="2"/>
    </row>
    <row r="51105" spans="4:20" x14ac:dyDescent="0.2">
      <c r="D51105" s="2"/>
      <c r="E51105" s="2"/>
      <c r="F51105" s="2"/>
      <c r="G51105" s="2"/>
      <c r="O51105" s="2"/>
      <c r="Q51105" s="2"/>
      <c r="R51105" s="2"/>
      <c r="S51105" s="2"/>
      <c r="T51105" s="2"/>
    </row>
    <row r="51106" spans="4:20" x14ac:dyDescent="0.2">
      <c r="D51106" s="2"/>
      <c r="E51106" s="2"/>
      <c r="F51106" s="2"/>
      <c r="G51106" s="2"/>
      <c r="O51106" s="2"/>
      <c r="Q51106" s="2"/>
      <c r="R51106" s="2"/>
      <c r="S51106" s="2"/>
      <c r="T51106" s="2"/>
    </row>
    <row r="51107" spans="4:20" x14ac:dyDescent="0.2">
      <c r="D51107" s="2"/>
      <c r="E51107" s="2"/>
      <c r="F51107" s="2"/>
      <c r="G51107" s="2"/>
      <c r="O51107" s="2"/>
      <c r="Q51107" s="2"/>
      <c r="R51107" s="2"/>
      <c r="S51107" s="2"/>
      <c r="T51107" s="2"/>
    </row>
    <row r="51108" spans="4:20" x14ac:dyDescent="0.2">
      <c r="D51108" s="2"/>
      <c r="E51108" s="2"/>
      <c r="F51108" s="2"/>
      <c r="G51108" s="2"/>
      <c r="O51108" s="2"/>
      <c r="Q51108" s="2"/>
      <c r="R51108" s="2"/>
      <c r="S51108" s="2"/>
      <c r="T51108" s="2"/>
    </row>
    <row r="51109" spans="4:20" x14ac:dyDescent="0.2">
      <c r="D51109" s="2"/>
      <c r="E51109" s="2"/>
      <c r="F51109" s="2"/>
      <c r="G51109" s="2"/>
      <c r="O51109" s="2"/>
      <c r="Q51109" s="2"/>
      <c r="R51109" s="2"/>
      <c r="S51109" s="2"/>
      <c r="T51109" s="2"/>
    </row>
    <row r="51110" spans="4:20" x14ac:dyDescent="0.2">
      <c r="D51110" s="2"/>
      <c r="E51110" s="2"/>
      <c r="F51110" s="2"/>
      <c r="G51110" s="2"/>
      <c r="O51110" s="2"/>
      <c r="Q51110" s="2"/>
      <c r="R51110" s="2"/>
      <c r="S51110" s="2"/>
      <c r="T51110" s="2"/>
    </row>
    <row r="51111" spans="4:20" x14ac:dyDescent="0.2">
      <c r="D51111" s="2"/>
      <c r="E51111" s="2"/>
      <c r="F51111" s="2"/>
      <c r="G51111" s="2"/>
      <c r="O51111" s="2"/>
      <c r="Q51111" s="2"/>
      <c r="R51111" s="2"/>
      <c r="S51111" s="2"/>
      <c r="T51111" s="2"/>
    </row>
    <row r="51112" spans="4:20" x14ac:dyDescent="0.2">
      <c r="D51112" s="2"/>
      <c r="E51112" s="2"/>
      <c r="F51112" s="2"/>
      <c r="G51112" s="2"/>
      <c r="O51112" s="2"/>
      <c r="Q51112" s="2"/>
      <c r="R51112" s="2"/>
      <c r="S51112" s="2"/>
      <c r="T51112" s="2"/>
    </row>
    <row r="51113" spans="4:20" x14ac:dyDescent="0.2">
      <c r="D51113" s="2"/>
      <c r="E51113" s="2"/>
      <c r="F51113" s="2"/>
      <c r="G51113" s="2"/>
      <c r="O51113" s="2"/>
      <c r="Q51113" s="2"/>
      <c r="R51113" s="2"/>
      <c r="S51113" s="2"/>
      <c r="T51113" s="2"/>
    </row>
    <row r="51114" spans="4:20" x14ac:dyDescent="0.2">
      <c r="D51114" s="2"/>
      <c r="E51114" s="2"/>
      <c r="F51114" s="2"/>
      <c r="G51114" s="2"/>
      <c r="O51114" s="2"/>
      <c r="Q51114" s="2"/>
      <c r="R51114" s="2"/>
      <c r="S51114" s="2"/>
      <c r="T51114" s="2"/>
    </row>
    <row r="51115" spans="4:20" x14ac:dyDescent="0.2">
      <c r="D51115" s="2"/>
      <c r="E51115" s="2"/>
      <c r="F51115" s="2"/>
      <c r="G51115" s="2"/>
      <c r="O51115" s="2"/>
      <c r="Q51115" s="2"/>
      <c r="R51115" s="2"/>
      <c r="S51115" s="2"/>
      <c r="T51115" s="2"/>
    </row>
    <row r="51116" spans="4:20" x14ac:dyDescent="0.2">
      <c r="D51116" s="2"/>
      <c r="E51116" s="2"/>
      <c r="F51116" s="2"/>
      <c r="G51116" s="2"/>
      <c r="O51116" s="2"/>
      <c r="Q51116" s="2"/>
      <c r="R51116" s="2"/>
      <c r="S51116" s="2"/>
      <c r="T51116" s="2"/>
    </row>
    <row r="51117" spans="4:20" x14ac:dyDescent="0.2">
      <c r="D51117" s="2"/>
      <c r="E51117" s="2"/>
      <c r="F51117" s="2"/>
      <c r="G51117" s="2"/>
      <c r="O51117" s="2"/>
      <c r="Q51117" s="2"/>
      <c r="R51117" s="2"/>
      <c r="S51117" s="2"/>
      <c r="T51117" s="2"/>
    </row>
    <row r="51118" spans="4:20" x14ac:dyDescent="0.2">
      <c r="D51118" s="2"/>
      <c r="E51118" s="2"/>
      <c r="F51118" s="2"/>
      <c r="G51118" s="2"/>
      <c r="O51118" s="2"/>
      <c r="Q51118" s="2"/>
      <c r="R51118" s="2"/>
      <c r="S51118" s="2"/>
      <c r="T51118" s="2"/>
    </row>
    <row r="51119" spans="4:20" x14ac:dyDescent="0.2">
      <c r="D51119" s="2"/>
      <c r="E51119" s="2"/>
      <c r="F51119" s="2"/>
      <c r="G51119" s="2"/>
      <c r="O51119" s="2"/>
      <c r="Q51119" s="2"/>
      <c r="R51119" s="2"/>
      <c r="S51119" s="2"/>
      <c r="T51119" s="2"/>
    </row>
    <row r="51120" spans="4:20" x14ac:dyDescent="0.2">
      <c r="D51120" s="2"/>
      <c r="E51120" s="2"/>
      <c r="F51120" s="2"/>
      <c r="G51120" s="2"/>
      <c r="O51120" s="2"/>
      <c r="Q51120" s="2"/>
      <c r="R51120" s="2"/>
      <c r="S51120" s="2"/>
      <c r="T51120" s="2"/>
    </row>
    <row r="51121" spans="4:20" x14ac:dyDescent="0.2">
      <c r="D51121" s="2"/>
      <c r="E51121" s="2"/>
      <c r="F51121" s="2"/>
      <c r="G51121" s="2"/>
      <c r="O51121" s="2"/>
      <c r="Q51121" s="2"/>
      <c r="R51121" s="2"/>
      <c r="S51121" s="2"/>
      <c r="T51121" s="2"/>
    </row>
    <row r="51122" spans="4:20" x14ac:dyDescent="0.2">
      <c r="D51122" s="2"/>
      <c r="E51122" s="2"/>
      <c r="F51122" s="2"/>
      <c r="G51122" s="2"/>
      <c r="O51122" s="2"/>
      <c r="Q51122" s="2"/>
      <c r="R51122" s="2"/>
      <c r="S51122" s="2"/>
      <c r="T51122" s="2"/>
    </row>
    <row r="51123" spans="4:20" x14ac:dyDescent="0.2">
      <c r="D51123" s="2"/>
      <c r="E51123" s="2"/>
      <c r="F51123" s="2"/>
      <c r="G51123" s="2"/>
      <c r="O51123" s="2"/>
      <c r="Q51123" s="2"/>
      <c r="R51123" s="2"/>
      <c r="S51123" s="2"/>
      <c r="T51123" s="2"/>
    </row>
    <row r="51124" spans="4:20" x14ac:dyDescent="0.2">
      <c r="D51124" s="2"/>
      <c r="E51124" s="2"/>
      <c r="F51124" s="2"/>
      <c r="G51124" s="2"/>
      <c r="O51124" s="2"/>
      <c r="Q51124" s="2"/>
      <c r="R51124" s="2"/>
      <c r="S51124" s="2"/>
      <c r="T51124" s="2"/>
    </row>
    <row r="51125" spans="4:20" x14ac:dyDescent="0.2">
      <c r="D51125" s="2"/>
      <c r="E51125" s="2"/>
      <c r="F51125" s="2"/>
      <c r="G51125" s="2"/>
      <c r="O51125" s="2"/>
      <c r="Q51125" s="2"/>
      <c r="R51125" s="2"/>
      <c r="S51125" s="2"/>
      <c r="T51125" s="2"/>
    </row>
    <row r="51126" spans="4:20" x14ac:dyDescent="0.2">
      <c r="D51126" s="2"/>
      <c r="E51126" s="2"/>
      <c r="F51126" s="2"/>
      <c r="G51126" s="2"/>
      <c r="O51126" s="2"/>
      <c r="Q51126" s="2"/>
      <c r="R51126" s="2"/>
      <c r="S51126" s="2"/>
      <c r="T51126" s="2"/>
    </row>
    <row r="51127" spans="4:20" x14ac:dyDescent="0.2">
      <c r="D51127" s="2"/>
      <c r="E51127" s="2"/>
      <c r="F51127" s="2"/>
      <c r="G51127" s="2"/>
      <c r="O51127" s="2"/>
      <c r="Q51127" s="2"/>
      <c r="R51127" s="2"/>
      <c r="S51127" s="2"/>
      <c r="T51127" s="2"/>
    </row>
    <row r="51128" spans="4:20" x14ac:dyDescent="0.2">
      <c r="D51128" s="2"/>
      <c r="E51128" s="2"/>
      <c r="F51128" s="2"/>
      <c r="G51128" s="2"/>
      <c r="O51128" s="2"/>
      <c r="Q51128" s="2"/>
      <c r="R51128" s="2"/>
      <c r="S51128" s="2"/>
      <c r="T51128" s="2"/>
    </row>
    <row r="51129" spans="4:20" x14ac:dyDescent="0.2">
      <c r="D51129" s="2"/>
      <c r="E51129" s="2"/>
      <c r="F51129" s="2"/>
      <c r="G51129" s="2"/>
      <c r="O51129" s="2"/>
      <c r="Q51129" s="2"/>
      <c r="R51129" s="2"/>
      <c r="S51129" s="2"/>
      <c r="T51129" s="2"/>
    </row>
    <row r="51130" spans="4:20" x14ac:dyDescent="0.2">
      <c r="D51130" s="2"/>
      <c r="E51130" s="2"/>
      <c r="F51130" s="2"/>
      <c r="G51130" s="2"/>
      <c r="O51130" s="2"/>
      <c r="Q51130" s="2"/>
      <c r="R51130" s="2"/>
      <c r="S51130" s="2"/>
      <c r="T51130" s="2"/>
    </row>
    <row r="51131" spans="4:20" x14ac:dyDescent="0.2">
      <c r="D51131" s="2"/>
      <c r="E51131" s="2"/>
      <c r="F51131" s="2"/>
      <c r="G51131" s="2"/>
      <c r="O51131" s="2"/>
      <c r="Q51131" s="2"/>
      <c r="R51131" s="2"/>
      <c r="S51131" s="2"/>
      <c r="T51131" s="2"/>
    </row>
    <row r="51132" spans="4:20" x14ac:dyDescent="0.2">
      <c r="D51132" s="2"/>
      <c r="E51132" s="2"/>
      <c r="F51132" s="2"/>
      <c r="G51132" s="2"/>
      <c r="O51132" s="2"/>
      <c r="Q51132" s="2"/>
      <c r="R51132" s="2"/>
      <c r="S51132" s="2"/>
      <c r="T51132" s="2"/>
    </row>
    <row r="51133" spans="4:20" x14ac:dyDescent="0.2">
      <c r="D51133" s="2"/>
      <c r="E51133" s="2"/>
      <c r="F51133" s="2"/>
      <c r="G51133" s="2"/>
      <c r="O51133" s="2"/>
      <c r="Q51133" s="2"/>
      <c r="R51133" s="2"/>
      <c r="S51133" s="2"/>
      <c r="T51133" s="2"/>
    </row>
    <row r="51134" spans="4:20" x14ac:dyDescent="0.2">
      <c r="D51134" s="2"/>
      <c r="E51134" s="2"/>
      <c r="F51134" s="2"/>
      <c r="G51134" s="2"/>
      <c r="O51134" s="2"/>
      <c r="Q51134" s="2"/>
      <c r="R51134" s="2"/>
      <c r="S51134" s="2"/>
      <c r="T51134" s="2"/>
    </row>
    <row r="51135" spans="4:20" x14ac:dyDescent="0.2">
      <c r="D51135" s="2"/>
      <c r="E51135" s="2"/>
      <c r="F51135" s="2"/>
      <c r="G51135" s="2"/>
      <c r="O51135" s="2"/>
      <c r="Q51135" s="2"/>
      <c r="R51135" s="2"/>
      <c r="S51135" s="2"/>
      <c r="T51135" s="2"/>
    </row>
    <row r="51136" spans="4:20" x14ac:dyDescent="0.2">
      <c r="D51136" s="2"/>
      <c r="E51136" s="2"/>
      <c r="F51136" s="2"/>
      <c r="G51136" s="2"/>
      <c r="O51136" s="2"/>
      <c r="Q51136" s="2"/>
      <c r="R51136" s="2"/>
      <c r="S51136" s="2"/>
      <c r="T51136" s="2"/>
    </row>
    <row r="51137" spans="4:20" x14ac:dyDescent="0.2">
      <c r="D51137" s="2"/>
      <c r="E51137" s="2"/>
      <c r="F51137" s="2"/>
      <c r="G51137" s="2"/>
      <c r="O51137" s="2"/>
      <c r="Q51137" s="2"/>
      <c r="R51137" s="2"/>
      <c r="S51137" s="2"/>
      <c r="T51137" s="2"/>
    </row>
    <row r="51138" spans="4:20" x14ac:dyDescent="0.2">
      <c r="D51138" s="2"/>
      <c r="E51138" s="2"/>
      <c r="F51138" s="2"/>
      <c r="G51138" s="2"/>
      <c r="O51138" s="2"/>
      <c r="Q51138" s="2"/>
      <c r="R51138" s="2"/>
      <c r="S51138" s="2"/>
      <c r="T51138" s="2"/>
    </row>
    <row r="51139" spans="4:20" x14ac:dyDescent="0.2">
      <c r="D51139" s="2"/>
      <c r="E51139" s="2"/>
      <c r="F51139" s="2"/>
      <c r="G51139" s="2"/>
      <c r="O51139" s="2"/>
      <c r="Q51139" s="2"/>
      <c r="R51139" s="2"/>
      <c r="S51139" s="2"/>
      <c r="T51139" s="2"/>
    </row>
    <row r="51140" spans="4:20" x14ac:dyDescent="0.2">
      <c r="D51140" s="2"/>
      <c r="E51140" s="2"/>
      <c r="F51140" s="2"/>
      <c r="G51140" s="2"/>
      <c r="O51140" s="2"/>
      <c r="Q51140" s="2"/>
      <c r="R51140" s="2"/>
      <c r="S51140" s="2"/>
      <c r="T51140" s="2"/>
    </row>
    <row r="51141" spans="4:20" x14ac:dyDescent="0.2">
      <c r="D51141" s="2"/>
      <c r="E51141" s="2"/>
      <c r="F51141" s="2"/>
      <c r="G51141" s="2"/>
      <c r="O51141" s="2"/>
      <c r="Q51141" s="2"/>
      <c r="R51141" s="2"/>
      <c r="S51141" s="2"/>
      <c r="T51141" s="2"/>
    </row>
    <row r="51142" spans="4:20" x14ac:dyDescent="0.2">
      <c r="D51142" s="2"/>
      <c r="E51142" s="2"/>
      <c r="F51142" s="2"/>
      <c r="G51142" s="2"/>
      <c r="O51142" s="2"/>
      <c r="Q51142" s="2"/>
      <c r="R51142" s="2"/>
      <c r="S51142" s="2"/>
      <c r="T51142" s="2"/>
    </row>
    <row r="51143" spans="4:20" x14ac:dyDescent="0.2">
      <c r="D51143" s="2"/>
      <c r="E51143" s="2"/>
      <c r="F51143" s="2"/>
      <c r="G51143" s="2"/>
      <c r="O51143" s="2"/>
      <c r="Q51143" s="2"/>
      <c r="R51143" s="2"/>
      <c r="S51143" s="2"/>
      <c r="T51143" s="2"/>
    </row>
    <row r="51144" spans="4:20" x14ac:dyDescent="0.2">
      <c r="D51144" s="2"/>
      <c r="E51144" s="2"/>
      <c r="F51144" s="2"/>
      <c r="G51144" s="2"/>
      <c r="O51144" s="2"/>
      <c r="Q51144" s="2"/>
      <c r="R51144" s="2"/>
      <c r="S51144" s="2"/>
      <c r="T51144" s="2"/>
    </row>
    <row r="51145" spans="4:20" x14ac:dyDescent="0.2">
      <c r="D51145" s="2"/>
      <c r="E51145" s="2"/>
      <c r="F51145" s="2"/>
      <c r="G51145" s="2"/>
      <c r="O51145" s="2"/>
      <c r="Q51145" s="2"/>
      <c r="R51145" s="2"/>
      <c r="S51145" s="2"/>
      <c r="T51145" s="2"/>
    </row>
    <row r="51146" spans="4:20" x14ac:dyDescent="0.2">
      <c r="D51146" s="2"/>
      <c r="E51146" s="2"/>
      <c r="F51146" s="2"/>
      <c r="G51146" s="2"/>
      <c r="O51146" s="2"/>
      <c r="Q51146" s="2"/>
      <c r="R51146" s="2"/>
      <c r="S51146" s="2"/>
      <c r="T51146" s="2"/>
    </row>
    <row r="51147" spans="4:20" x14ac:dyDescent="0.2">
      <c r="D51147" s="2"/>
      <c r="E51147" s="2"/>
      <c r="F51147" s="2"/>
      <c r="G51147" s="2"/>
      <c r="O51147" s="2"/>
      <c r="Q51147" s="2"/>
      <c r="R51147" s="2"/>
      <c r="S51147" s="2"/>
      <c r="T51147" s="2"/>
    </row>
    <row r="51148" spans="4:20" x14ac:dyDescent="0.2">
      <c r="D51148" s="2"/>
      <c r="E51148" s="2"/>
      <c r="F51148" s="2"/>
      <c r="G51148" s="2"/>
      <c r="O51148" s="2"/>
      <c r="Q51148" s="2"/>
      <c r="R51148" s="2"/>
      <c r="S51148" s="2"/>
      <c r="T51148" s="2"/>
    </row>
    <row r="51149" spans="4:20" x14ac:dyDescent="0.2">
      <c r="D51149" s="2"/>
      <c r="E51149" s="2"/>
      <c r="F51149" s="2"/>
      <c r="G51149" s="2"/>
      <c r="O51149" s="2"/>
      <c r="Q51149" s="2"/>
      <c r="R51149" s="2"/>
      <c r="S51149" s="2"/>
      <c r="T51149" s="2"/>
    </row>
    <row r="51150" spans="4:20" x14ac:dyDescent="0.2">
      <c r="D51150" s="2"/>
      <c r="E51150" s="2"/>
      <c r="F51150" s="2"/>
      <c r="G51150" s="2"/>
      <c r="O51150" s="2"/>
      <c r="Q51150" s="2"/>
      <c r="R51150" s="2"/>
      <c r="S51150" s="2"/>
      <c r="T51150" s="2"/>
    </row>
    <row r="51151" spans="4:20" x14ac:dyDescent="0.2">
      <c r="D51151" s="2"/>
      <c r="E51151" s="2"/>
      <c r="F51151" s="2"/>
      <c r="G51151" s="2"/>
      <c r="O51151" s="2"/>
      <c r="Q51151" s="2"/>
      <c r="R51151" s="2"/>
      <c r="S51151" s="2"/>
      <c r="T51151" s="2"/>
    </row>
    <row r="51152" spans="4:20" x14ac:dyDescent="0.2">
      <c r="D51152" s="2"/>
      <c r="E51152" s="2"/>
      <c r="F51152" s="2"/>
      <c r="G51152" s="2"/>
      <c r="O51152" s="2"/>
      <c r="Q51152" s="2"/>
      <c r="R51152" s="2"/>
      <c r="S51152" s="2"/>
      <c r="T51152" s="2"/>
    </row>
    <row r="51153" spans="4:20" x14ac:dyDescent="0.2">
      <c r="D51153" s="2"/>
      <c r="E51153" s="2"/>
      <c r="F51153" s="2"/>
      <c r="G51153" s="2"/>
      <c r="O51153" s="2"/>
      <c r="Q51153" s="2"/>
      <c r="R51153" s="2"/>
      <c r="S51153" s="2"/>
      <c r="T51153" s="2"/>
    </row>
    <row r="51154" spans="4:20" x14ac:dyDescent="0.2">
      <c r="D51154" s="2"/>
      <c r="E51154" s="2"/>
      <c r="F51154" s="2"/>
      <c r="G51154" s="2"/>
      <c r="O51154" s="2"/>
      <c r="Q51154" s="2"/>
      <c r="R51154" s="2"/>
      <c r="S51154" s="2"/>
      <c r="T51154" s="2"/>
    </row>
    <row r="51155" spans="4:20" x14ac:dyDescent="0.2">
      <c r="D51155" s="2"/>
      <c r="E51155" s="2"/>
      <c r="F51155" s="2"/>
      <c r="G51155" s="2"/>
      <c r="O51155" s="2"/>
      <c r="Q51155" s="2"/>
      <c r="R51155" s="2"/>
      <c r="S51155" s="2"/>
      <c r="T51155" s="2"/>
    </row>
    <row r="51156" spans="4:20" x14ac:dyDescent="0.2">
      <c r="D51156" s="2"/>
      <c r="E51156" s="2"/>
      <c r="F51156" s="2"/>
      <c r="G51156" s="2"/>
      <c r="O51156" s="2"/>
      <c r="Q51156" s="2"/>
      <c r="R51156" s="2"/>
      <c r="S51156" s="2"/>
      <c r="T51156" s="2"/>
    </row>
    <row r="51157" spans="4:20" x14ac:dyDescent="0.2">
      <c r="D51157" s="2"/>
      <c r="E51157" s="2"/>
      <c r="F51157" s="2"/>
      <c r="G51157" s="2"/>
      <c r="O51157" s="2"/>
      <c r="Q51157" s="2"/>
      <c r="R51157" s="2"/>
      <c r="S51157" s="2"/>
      <c r="T51157" s="2"/>
    </row>
    <row r="51158" spans="4:20" x14ac:dyDescent="0.2">
      <c r="D51158" s="2"/>
      <c r="E51158" s="2"/>
      <c r="F51158" s="2"/>
      <c r="G51158" s="2"/>
      <c r="O51158" s="2"/>
      <c r="Q51158" s="2"/>
      <c r="R51158" s="2"/>
      <c r="S51158" s="2"/>
      <c r="T51158" s="2"/>
    </row>
    <row r="51159" spans="4:20" x14ac:dyDescent="0.2">
      <c r="D51159" s="2"/>
      <c r="E51159" s="2"/>
      <c r="F51159" s="2"/>
      <c r="G51159" s="2"/>
      <c r="O51159" s="2"/>
      <c r="Q51159" s="2"/>
      <c r="R51159" s="2"/>
      <c r="S51159" s="2"/>
      <c r="T51159" s="2"/>
    </row>
    <row r="51160" spans="4:20" x14ac:dyDescent="0.2">
      <c r="D51160" s="2"/>
      <c r="E51160" s="2"/>
      <c r="F51160" s="2"/>
      <c r="G51160" s="2"/>
      <c r="O51160" s="2"/>
      <c r="Q51160" s="2"/>
      <c r="R51160" s="2"/>
      <c r="S51160" s="2"/>
      <c r="T51160" s="2"/>
    </row>
    <row r="51161" spans="4:20" x14ac:dyDescent="0.2">
      <c r="D51161" s="2"/>
      <c r="E51161" s="2"/>
      <c r="F51161" s="2"/>
      <c r="G51161" s="2"/>
      <c r="O51161" s="2"/>
      <c r="Q51161" s="2"/>
      <c r="R51161" s="2"/>
      <c r="S51161" s="2"/>
      <c r="T51161" s="2"/>
    </row>
    <row r="51162" spans="4:20" x14ac:dyDescent="0.2">
      <c r="D51162" s="2"/>
      <c r="E51162" s="2"/>
      <c r="F51162" s="2"/>
      <c r="G51162" s="2"/>
      <c r="O51162" s="2"/>
      <c r="Q51162" s="2"/>
      <c r="R51162" s="2"/>
      <c r="S51162" s="2"/>
      <c r="T51162" s="2"/>
    </row>
    <row r="51163" spans="4:20" x14ac:dyDescent="0.2">
      <c r="D51163" s="2"/>
      <c r="E51163" s="2"/>
      <c r="F51163" s="2"/>
      <c r="G51163" s="2"/>
      <c r="O51163" s="2"/>
      <c r="Q51163" s="2"/>
      <c r="R51163" s="2"/>
      <c r="S51163" s="2"/>
      <c r="T51163" s="2"/>
    </row>
    <row r="51164" spans="4:20" x14ac:dyDescent="0.2">
      <c r="D51164" s="2"/>
      <c r="E51164" s="2"/>
      <c r="F51164" s="2"/>
      <c r="G51164" s="2"/>
      <c r="O51164" s="2"/>
      <c r="Q51164" s="2"/>
      <c r="R51164" s="2"/>
      <c r="S51164" s="2"/>
      <c r="T51164" s="2"/>
    </row>
    <row r="51165" spans="4:20" x14ac:dyDescent="0.2">
      <c r="D51165" s="2"/>
      <c r="E51165" s="2"/>
      <c r="F51165" s="2"/>
      <c r="G51165" s="2"/>
      <c r="O51165" s="2"/>
      <c r="Q51165" s="2"/>
      <c r="R51165" s="2"/>
      <c r="S51165" s="2"/>
      <c r="T51165" s="2"/>
    </row>
    <row r="51166" spans="4:20" x14ac:dyDescent="0.2">
      <c r="D51166" s="2"/>
      <c r="E51166" s="2"/>
      <c r="F51166" s="2"/>
      <c r="G51166" s="2"/>
      <c r="O51166" s="2"/>
      <c r="Q51166" s="2"/>
      <c r="R51166" s="2"/>
      <c r="S51166" s="2"/>
      <c r="T51166" s="2"/>
    </row>
    <row r="51167" spans="4:20" x14ac:dyDescent="0.2">
      <c r="D51167" s="2"/>
      <c r="E51167" s="2"/>
      <c r="F51167" s="2"/>
      <c r="G51167" s="2"/>
      <c r="O51167" s="2"/>
      <c r="Q51167" s="2"/>
      <c r="R51167" s="2"/>
      <c r="S51167" s="2"/>
      <c r="T51167" s="2"/>
    </row>
    <row r="51168" spans="4:20" x14ac:dyDescent="0.2">
      <c r="D51168" s="2"/>
      <c r="E51168" s="2"/>
      <c r="F51168" s="2"/>
      <c r="G51168" s="2"/>
      <c r="O51168" s="2"/>
      <c r="Q51168" s="2"/>
      <c r="R51168" s="2"/>
      <c r="S51168" s="2"/>
      <c r="T51168" s="2"/>
    </row>
    <row r="51169" spans="4:20" x14ac:dyDescent="0.2">
      <c r="D51169" s="2"/>
      <c r="E51169" s="2"/>
      <c r="F51169" s="2"/>
      <c r="G51169" s="2"/>
      <c r="O51169" s="2"/>
      <c r="Q51169" s="2"/>
      <c r="R51169" s="2"/>
      <c r="S51169" s="2"/>
      <c r="T51169" s="2"/>
    </row>
    <row r="51170" spans="4:20" x14ac:dyDescent="0.2">
      <c r="D51170" s="2"/>
      <c r="E51170" s="2"/>
      <c r="F51170" s="2"/>
      <c r="G51170" s="2"/>
      <c r="O51170" s="2"/>
      <c r="Q51170" s="2"/>
      <c r="R51170" s="2"/>
      <c r="S51170" s="2"/>
      <c r="T51170" s="2"/>
    </row>
    <row r="51171" spans="4:20" x14ac:dyDescent="0.2">
      <c r="D51171" s="2"/>
      <c r="E51171" s="2"/>
      <c r="F51171" s="2"/>
      <c r="G51171" s="2"/>
      <c r="O51171" s="2"/>
      <c r="Q51171" s="2"/>
      <c r="R51171" s="2"/>
      <c r="S51171" s="2"/>
      <c r="T51171" s="2"/>
    </row>
    <row r="51172" spans="4:20" x14ac:dyDescent="0.2">
      <c r="D51172" s="2"/>
      <c r="E51172" s="2"/>
      <c r="F51172" s="2"/>
      <c r="G51172" s="2"/>
      <c r="O51172" s="2"/>
      <c r="Q51172" s="2"/>
      <c r="R51172" s="2"/>
      <c r="S51172" s="2"/>
      <c r="T51172" s="2"/>
    </row>
    <row r="51173" spans="4:20" x14ac:dyDescent="0.2">
      <c r="D51173" s="2"/>
      <c r="E51173" s="2"/>
      <c r="F51173" s="2"/>
      <c r="G51173" s="2"/>
      <c r="O51173" s="2"/>
      <c r="Q51173" s="2"/>
      <c r="R51173" s="2"/>
      <c r="S51173" s="2"/>
      <c r="T51173" s="2"/>
    </row>
    <row r="51174" spans="4:20" x14ac:dyDescent="0.2">
      <c r="D51174" s="2"/>
      <c r="E51174" s="2"/>
      <c r="F51174" s="2"/>
      <c r="G51174" s="2"/>
      <c r="O51174" s="2"/>
      <c r="Q51174" s="2"/>
      <c r="R51174" s="2"/>
      <c r="S51174" s="2"/>
      <c r="T51174" s="2"/>
    </row>
    <row r="51175" spans="4:20" x14ac:dyDescent="0.2">
      <c r="D51175" s="2"/>
      <c r="E51175" s="2"/>
      <c r="F51175" s="2"/>
      <c r="G51175" s="2"/>
      <c r="O51175" s="2"/>
      <c r="Q51175" s="2"/>
      <c r="R51175" s="2"/>
      <c r="S51175" s="2"/>
      <c r="T51175" s="2"/>
    </row>
    <row r="51176" spans="4:20" x14ac:dyDescent="0.2">
      <c r="D51176" s="2"/>
      <c r="E51176" s="2"/>
      <c r="F51176" s="2"/>
      <c r="G51176" s="2"/>
      <c r="O51176" s="2"/>
      <c r="Q51176" s="2"/>
      <c r="R51176" s="2"/>
      <c r="S51176" s="2"/>
      <c r="T51176" s="2"/>
    </row>
    <row r="51177" spans="4:20" x14ac:dyDescent="0.2">
      <c r="D51177" s="2"/>
      <c r="E51177" s="2"/>
      <c r="F51177" s="2"/>
      <c r="G51177" s="2"/>
      <c r="O51177" s="2"/>
      <c r="Q51177" s="2"/>
      <c r="R51177" s="2"/>
      <c r="S51177" s="2"/>
      <c r="T51177" s="2"/>
    </row>
    <row r="51178" spans="4:20" x14ac:dyDescent="0.2">
      <c r="D51178" s="2"/>
      <c r="E51178" s="2"/>
      <c r="F51178" s="2"/>
      <c r="G51178" s="2"/>
      <c r="O51178" s="2"/>
      <c r="Q51178" s="2"/>
      <c r="R51178" s="2"/>
      <c r="S51178" s="2"/>
      <c r="T51178" s="2"/>
    </row>
    <row r="51179" spans="4:20" x14ac:dyDescent="0.2">
      <c r="D51179" s="2"/>
      <c r="E51179" s="2"/>
      <c r="F51179" s="2"/>
      <c r="G51179" s="2"/>
      <c r="O51179" s="2"/>
      <c r="Q51179" s="2"/>
      <c r="R51179" s="2"/>
      <c r="S51179" s="2"/>
      <c r="T51179" s="2"/>
    </row>
    <row r="51180" spans="4:20" x14ac:dyDescent="0.2">
      <c r="D51180" s="2"/>
      <c r="E51180" s="2"/>
      <c r="F51180" s="2"/>
      <c r="G51180" s="2"/>
      <c r="O51180" s="2"/>
      <c r="Q51180" s="2"/>
      <c r="R51180" s="2"/>
      <c r="S51180" s="2"/>
      <c r="T51180" s="2"/>
    </row>
    <row r="51181" spans="4:20" x14ac:dyDescent="0.2">
      <c r="D51181" s="2"/>
      <c r="E51181" s="2"/>
      <c r="F51181" s="2"/>
      <c r="G51181" s="2"/>
      <c r="O51181" s="2"/>
      <c r="Q51181" s="2"/>
      <c r="R51181" s="2"/>
      <c r="S51181" s="2"/>
      <c r="T51181" s="2"/>
    </row>
    <row r="51182" spans="4:20" x14ac:dyDescent="0.2">
      <c r="D51182" s="2"/>
      <c r="E51182" s="2"/>
      <c r="F51182" s="2"/>
      <c r="G51182" s="2"/>
      <c r="O51182" s="2"/>
      <c r="Q51182" s="2"/>
      <c r="R51182" s="2"/>
      <c r="S51182" s="2"/>
      <c r="T51182" s="2"/>
    </row>
    <row r="51183" spans="4:20" x14ac:dyDescent="0.2">
      <c r="D51183" s="2"/>
      <c r="E51183" s="2"/>
      <c r="F51183" s="2"/>
      <c r="G51183" s="2"/>
      <c r="O51183" s="2"/>
      <c r="Q51183" s="2"/>
      <c r="R51183" s="2"/>
      <c r="S51183" s="2"/>
      <c r="T51183" s="2"/>
    </row>
    <row r="51184" spans="4:20" x14ac:dyDescent="0.2">
      <c r="D51184" s="2"/>
      <c r="E51184" s="2"/>
      <c r="F51184" s="2"/>
      <c r="G51184" s="2"/>
      <c r="O51184" s="2"/>
      <c r="Q51184" s="2"/>
      <c r="R51184" s="2"/>
      <c r="S51184" s="2"/>
      <c r="T51184" s="2"/>
    </row>
    <row r="51185" spans="4:20" x14ac:dyDescent="0.2">
      <c r="D51185" s="2"/>
      <c r="E51185" s="2"/>
      <c r="F51185" s="2"/>
      <c r="G51185" s="2"/>
      <c r="O51185" s="2"/>
      <c r="Q51185" s="2"/>
      <c r="R51185" s="2"/>
      <c r="S51185" s="2"/>
      <c r="T51185" s="2"/>
    </row>
    <row r="51186" spans="4:20" x14ac:dyDescent="0.2">
      <c r="D51186" s="2"/>
      <c r="E51186" s="2"/>
      <c r="F51186" s="2"/>
      <c r="G51186" s="2"/>
      <c r="O51186" s="2"/>
      <c r="Q51186" s="2"/>
      <c r="R51186" s="2"/>
      <c r="S51186" s="2"/>
      <c r="T51186" s="2"/>
    </row>
    <row r="51187" spans="4:20" x14ac:dyDescent="0.2">
      <c r="D51187" s="2"/>
      <c r="E51187" s="2"/>
      <c r="F51187" s="2"/>
      <c r="G51187" s="2"/>
      <c r="O51187" s="2"/>
      <c r="Q51187" s="2"/>
      <c r="R51187" s="2"/>
      <c r="S51187" s="2"/>
      <c r="T51187" s="2"/>
    </row>
    <row r="51188" spans="4:20" x14ac:dyDescent="0.2">
      <c r="D51188" s="2"/>
      <c r="E51188" s="2"/>
      <c r="F51188" s="2"/>
      <c r="G51188" s="2"/>
      <c r="O51188" s="2"/>
      <c r="Q51188" s="2"/>
      <c r="R51188" s="2"/>
      <c r="S51188" s="2"/>
      <c r="T51188" s="2"/>
    </row>
    <row r="51189" spans="4:20" x14ac:dyDescent="0.2">
      <c r="D51189" s="2"/>
      <c r="E51189" s="2"/>
      <c r="F51189" s="2"/>
      <c r="G51189" s="2"/>
      <c r="O51189" s="2"/>
      <c r="Q51189" s="2"/>
      <c r="R51189" s="2"/>
      <c r="S51189" s="2"/>
      <c r="T51189" s="2"/>
    </row>
    <row r="51190" spans="4:20" x14ac:dyDescent="0.2">
      <c r="D51190" s="2"/>
      <c r="E51190" s="2"/>
      <c r="F51190" s="2"/>
      <c r="G51190" s="2"/>
      <c r="O51190" s="2"/>
      <c r="Q51190" s="2"/>
      <c r="R51190" s="2"/>
      <c r="S51190" s="2"/>
      <c r="T51190" s="2"/>
    </row>
    <row r="51191" spans="4:20" x14ac:dyDescent="0.2">
      <c r="D51191" s="2"/>
      <c r="E51191" s="2"/>
      <c r="F51191" s="2"/>
      <c r="G51191" s="2"/>
      <c r="O51191" s="2"/>
      <c r="Q51191" s="2"/>
      <c r="R51191" s="2"/>
      <c r="S51191" s="2"/>
      <c r="T51191" s="2"/>
    </row>
    <row r="51192" spans="4:20" x14ac:dyDescent="0.2">
      <c r="D51192" s="2"/>
      <c r="E51192" s="2"/>
      <c r="F51192" s="2"/>
      <c r="G51192" s="2"/>
      <c r="O51192" s="2"/>
      <c r="Q51192" s="2"/>
      <c r="R51192" s="2"/>
      <c r="S51192" s="2"/>
      <c r="T51192" s="2"/>
    </row>
    <row r="51193" spans="4:20" x14ac:dyDescent="0.2">
      <c r="D51193" s="2"/>
      <c r="E51193" s="2"/>
      <c r="F51193" s="2"/>
      <c r="G51193" s="2"/>
      <c r="O51193" s="2"/>
      <c r="Q51193" s="2"/>
      <c r="R51193" s="2"/>
      <c r="S51193" s="2"/>
      <c r="T51193" s="2"/>
    </row>
    <row r="51194" spans="4:20" x14ac:dyDescent="0.2">
      <c r="D51194" s="2"/>
      <c r="E51194" s="2"/>
      <c r="F51194" s="2"/>
      <c r="G51194" s="2"/>
      <c r="O51194" s="2"/>
      <c r="Q51194" s="2"/>
      <c r="R51194" s="2"/>
      <c r="S51194" s="2"/>
      <c r="T51194" s="2"/>
    </row>
    <row r="51195" spans="4:20" x14ac:dyDescent="0.2">
      <c r="D51195" s="2"/>
      <c r="E51195" s="2"/>
      <c r="F51195" s="2"/>
      <c r="G51195" s="2"/>
      <c r="O51195" s="2"/>
      <c r="Q51195" s="2"/>
      <c r="R51195" s="2"/>
      <c r="S51195" s="2"/>
      <c r="T51195" s="2"/>
    </row>
    <row r="51196" spans="4:20" x14ac:dyDescent="0.2">
      <c r="D51196" s="2"/>
      <c r="E51196" s="2"/>
      <c r="F51196" s="2"/>
      <c r="G51196" s="2"/>
      <c r="O51196" s="2"/>
      <c r="Q51196" s="2"/>
      <c r="R51196" s="2"/>
      <c r="S51196" s="2"/>
      <c r="T51196" s="2"/>
    </row>
    <row r="51197" spans="4:20" x14ac:dyDescent="0.2">
      <c r="D51197" s="2"/>
      <c r="E51197" s="2"/>
      <c r="F51197" s="2"/>
      <c r="G51197" s="2"/>
      <c r="O51197" s="2"/>
      <c r="Q51197" s="2"/>
      <c r="R51197" s="2"/>
      <c r="S51197" s="2"/>
      <c r="T51197" s="2"/>
    </row>
    <row r="51198" spans="4:20" x14ac:dyDescent="0.2">
      <c r="D51198" s="2"/>
      <c r="E51198" s="2"/>
      <c r="F51198" s="2"/>
      <c r="G51198" s="2"/>
      <c r="O51198" s="2"/>
      <c r="Q51198" s="2"/>
      <c r="R51198" s="2"/>
      <c r="S51198" s="2"/>
      <c r="T51198" s="2"/>
    </row>
    <row r="51199" spans="4:20" x14ac:dyDescent="0.2">
      <c r="D51199" s="2"/>
      <c r="E51199" s="2"/>
      <c r="F51199" s="2"/>
      <c r="G51199" s="2"/>
      <c r="O51199" s="2"/>
      <c r="Q51199" s="2"/>
      <c r="R51199" s="2"/>
      <c r="S51199" s="2"/>
      <c r="T51199" s="2"/>
    </row>
    <row r="51200" spans="4:20" x14ac:dyDescent="0.2">
      <c r="D51200" s="2"/>
      <c r="E51200" s="2"/>
      <c r="F51200" s="2"/>
      <c r="G51200" s="2"/>
      <c r="O51200" s="2"/>
      <c r="Q51200" s="2"/>
      <c r="R51200" s="2"/>
      <c r="S51200" s="2"/>
      <c r="T51200" s="2"/>
    </row>
    <row r="51201" spans="4:20" x14ac:dyDescent="0.2">
      <c r="D51201" s="2"/>
      <c r="E51201" s="2"/>
      <c r="F51201" s="2"/>
      <c r="G51201" s="2"/>
      <c r="O51201" s="2"/>
      <c r="Q51201" s="2"/>
      <c r="R51201" s="2"/>
      <c r="S51201" s="2"/>
      <c r="T51201" s="2"/>
    </row>
    <row r="51202" spans="4:20" x14ac:dyDescent="0.2">
      <c r="D51202" s="2"/>
      <c r="E51202" s="2"/>
      <c r="F51202" s="2"/>
      <c r="G51202" s="2"/>
      <c r="O51202" s="2"/>
      <c r="Q51202" s="2"/>
      <c r="R51202" s="2"/>
      <c r="S51202" s="2"/>
      <c r="T51202" s="2"/>
    </row>
    <row r="51203" spans="4:20" x14ac:dyDescent="0.2">
      <c r="D51203" s="2"/>
      <c r="E51203" s="2"/>
      <c r="F51203" s="2"/>
      <c r="G51203" s="2"/>
      <c r="O51203" s="2"/>
      <c r="Q51203" s="2"/>
      <c r="R51203" s="2"/>
      <c r="S51203" s="2"/>
      <c r="T51203" s="2"/>
    </row>
    <row r="51204" spans="4:20" x14ac:dyDescent="0.2">
      <c r="D51204" s="2"/>
      <c r="E51204" s="2"/>
      <c r="F51204" s="2"/>
      <c r="G51204" s="2"/>
      <c r="O51204" s="2"/>
      <c r="Q51204" s="2"/>
      <c r="R51204" s="2"/>
      <c r="S51204" s="2"/>
      <c r="T51204" s="2"/>
    </row>
    <row r="51205" spans="4:20" x14ac:dyDescent="0.2">
      <c r="D51205" s="2"/>
      <c r="E51205" s="2"/>
      <c r="F51205" s="2"/>
      <c r="G51205" s="2"/>
      <c r="O51205" s="2"/>
      <c r="Q51205" s="2"/>
      <c r="R51205" s="2"/>
      <c r="S51205" s="2"/>
      <c r="T51205" s="2"/>
    </row>
    <row r="51206" spans="4:20" x14ac:dyDescent="0.2">
      <c r="D51206" s="2"/>
      <c r="E51206" s="2"/>
      <c r="F51206" s="2"/>
      <c r="G51206" s="2"/>
      <c r="O51206" s="2"/>
      <c r="Q51206" s="2"/>
      <c r="R51206" s="2"/>
      <c r="S51206" s="2"/>
      <c r="T51206" s="2"/>
    </row>
    <row r="51207" spans="4:20" x14ac:dyDescent="0.2">
      <c r="D51207" s="2"/>
      <c r="E51207" s="2"/>
      <c r="F51207" s="2"/>
      <c r="G51207" s="2"/>
      <c r="O51207" s="2"/>
      <c r="Q51207" s="2"/>
      <c r="R51207" s="2"/>
      <c r="S51207" s="2"/>
      <c r="T51207" s="2"/>
    </row>
    <row r="51208" spans="4:20" x14ac:dyDescent="0.2">
      <c r="D51208" s="2"/>
      <c r="E51208" s="2"/>
      <c r="F51208" s="2"/>
      <c r="G51208" s="2"/>
      <c r="O51208" s="2"/>
      <c r="Q51208" s="2"/>
      <c r="R51208" s="2"/>
      <c r="S51208" s="2"/>
      <c r="T51208" s="2"/>
    </row>
    <row r="51209" spans="4:20" x14ac:dyDescent="0.2">
      <c r="D51209" s="2"/>
      <c r="E51209" s="2"/>
      <c r="F51209" s="2"/>
      <c r="G51209" s="2"/>
      <c r="O51209" s="2"/>
      <c r="Q51209" s="2"/>
      <c r="R51209" s="2"/>
      <c r="S51209" s="2"/>
      <c r="T51209" s="2"/>
    </row>
    <row r="51210" spans="4:20" x14ac:dyDescent="0.2">
      <c r="D51210" s="2"/>
      <c r="E51210" s="2"/>
      <c r="F51210" s="2"/>
      <c r="G51210" s="2"/>
      <c r="O51210" s="2"/>
      <c r="Q51210" s="2"/>
      <c r="R51210" s="2"/>
      <c r="S51210" s="2"/>
      <c r="T51210" s="2"/>
    </row>
    <row r="51211" spans="4:20" x14ac:dyDescent="0.2">
      <c r="D51211" s="2"/>
      <c r="E51211" s="2"/>
      <c r="F51211" s="2"/>
      <c r="G51211" s="2"/>
      <c r="O51211" s="2"/>
      <c r="Q51211" s="2"/>
      <c r="R51211" s="2"/>
      <c r="S51211" s="2"/>
      <c r="T51211" s="2"/>
    </row>
    <row r="51212" spans="4:20" x14ac:dyDescent="0.2">
      <c r="D51212" s="2"/>
      <c r="E51212" s="2"/>
      <c r="F51212" s="2"/>
      <c r="G51212" s="2"/>
      <c r="O51212" s="2"/>
      <c r="Q51212" s="2"/>
      <c r="R51212" s="2"/>
      <c r="S51212" s="2"/>
      <c r="T51212" s="2"/>
    </row>
    <row r="51213" spans="4:20" x14ac:dyDescent="0.2">
      <c r="D51213" s="2"/>
      <c r="E51213" s="2"/>
      <c r="F51213" s="2"/>
      <c r="G51213" s="2"/>
      <c r="O51213" s="2"/>
      <c r="Q51213" s="2"/>
      <c r="R51213" s="2"/>
      <c r="S51213" s="2"/>
      <c r="T51213" s="2"/>
    </row>
    <row r="51214" spans="4:20" x14ac:dyDescent="0.2">
      <c r="D51214" s="2"/>
      <c r="E51214" s="2"/>
      <c r="F51214" s="2"/>
      <c r="G51214" s="2"/>
      <c r="O51214" s="2"/>
      <c r="Q51214" s="2"/>
      <c r="R51214" s="2"/>
      <c r="S51214" s="2"/>
      <c r="T51214" s="2"/>
    </row>
    <row r="51215" spans="4:20" x14ac:dyDescent="0.2">
      <c r="D51215" s="2"/>
      <c r="E51215" s="2"/>
      <c r="F51215" s="2"/>
      <c r="G51215" s="2"/>
      <c r="O51215" s="2"/>
      <c r="Q51215" s="2"/>
      <c r="R51215" s="2"/>
      <c r="S51215" s="2"/>
      <c r="T51215" s="2"/>
    </row>
    <row r="51216" spans="4:20" x14ac:dyDescent="0.2">
      <c r="D51216" s="2"/>
      <c r="E51216" s="2"/>
      <c r="F51216" s="2"/>
      <c r="G51216" s="2"/>
      <c r="O51216" s="2"/>
      <c r="Q51216" s="2"/>
      <c r="R51216" s="2"/>
      <c r="S51216" s="2"/>
      <c r="T51216" s="2"/>
    </row>
    <row r="51217" spans="4:20" x14ac:dyDescent="0.2">
      <c r="D51217" s="2"/>
      <c r="E51217" s="2"/>
      <c r="F51217" s="2"/>
      <c r="G51217" s="2"/>
      <c r="O51217" s="2"/>
      <c r="Q51217" s="2"/>
      <c r="R51217" s="2"/>
      <c r="S51217" s="2"/>
      <c r="T51217" s="2"/>
    </row>
    <row r="51218" spans="4:20" x14ac:dyDescent="0.2">
      <c r="D51218" s="2"/>
      <c r="E51218" s="2"/>
      <c r="F51218" s="2"/>
      <c r="G51218" s="2"/>
      <c r="O51218" s="2"/>
      <c r="Q51218" s="2"/>
      <c r="R51218" s="2"/>
      <c r="S51218" s="2"/>
      <c r="T51218" s="2"/>
    </row>
    <row r="51219" spans="4:20" x14ac:dyDescent="0.2">
      <c r="D51219" s="2"/>
      <c r="E51219" s="2"/>
      <c r="F51219" s="2"/>
      <c r="G51219" s="2"/>
      <c r="O51219" s="2"/>
      <c r="Q51219" s="2"/>
      <c r="R51219" s="2"/>
      <c r="S51219" s="2"/>
      <c r="T51219" s="2"/>
    </row>
    <row r="51220" spans="4:20" x14ac:dyDescent="0.2">
      <c r="D51220" s="2"/>
      <c r="E51220" s="2"/>
      <c r="F51220" s="2"/>
      <c r="G51220" s="2"/>
      <c r="O51220" s="2"/>
      <c r="Q51220" s="2"/>
      <c r="R51220" s="2"/>
      <c r="S51220" s="2"/>
      <c r="T51220" s="2"/>
    </row>
    <row r="51221" spans="4:20" x14ac:dyDescent="0.2">
      <c r="D51221" s="2"/>
      <c r="E51221" s="2"/>
      <c r="F51221" s="2"/>
      <c r="G51221" s="2"/>
      <c r="O51221" s="2"/>
      <c r="Q51221" s="2"/>
      <c r="R51221" s="2"/>
      <c r="S51221" s="2"/>
      <c r="T51221" s="2"/>
    </row>
    <row r="51222" spans="4:20" x14ac:dyDescent="0.2">
      <c r="D51222" s="2"/>
      <c r="E51222" s="2"/>
      <c r="F51222" s="2"/>
      <c r="G51222" s="2"/>
      <c r="O51222" s="2"/>
      <c r="Q51222" s="2"/>
      <c r="R51222" s="2"/>
      <c r="S51222" s="2"/>
      <c r="T51222" s="2"/>
    </row>
    <row r="51223" spans="4:20" x14ac:dyDescent="0.2">
      <c r="D51223" s="2"/>
      <c r="E51223" s="2"/>
      <c r="F51223" s="2"/>
      <c r="G51223" s="2"/>
      <c r="O51223" s="2"/>
      <c r="Q51223" s="2"/>
      <c r="R51223" s="2"/>
      <c r="S51223" s="2"/>
      <c r="T51223" s="2"/>
    </row>
    <row r="51224" spans="4:20" x14ac:dyDescent="0.2">
      <c r="D51224" s="2"/>
      <c r="E51224" s="2"/>
      <c r="F51224" s="2"/>
      <c r="G51224" s="2"/>
      <c r="O51224" s="2"/>
      <c r="Q51224" s="2"/>
      <c r="R51224" s="2"/>
      <c r="S51224" s="2"/>
      <c r="T51224" s="2"/>
    </row>
    <row r="51225" spans="4:20" x14ac:dyDescent="0.2">
      <c r="D51225" s="2"/>
      <c r="E51225" s="2"/>
      <c r="F51225" s="2"/>
      <c r="G51225" s="2"/>
      <c r="O51225" s="2"/>
      <c r="Q51225" s="2"/>
      <c r="R51225" s="2"/>
      <c r="S51225" s="2"/>
      <c r="T51225" s="2"/>
    </row>
    <row r="51226" spans="4:20" x14ac:dyDescent="0.2">
      <c r="D51226" s="2"/>
      <c r="E51226" s="2"/>
      <c r="F51226" s="2"/>
      <c r="G51226" s="2"/>
      <c r="O51226" s="2"/>
      <c r="Q51226" s="2"/>
      <c r="R51226" s="2"/>
      <c r="S51226" s="2"/>
      <c r="T51226" s="2"/>
    </row>
    <row r="51227" spans="4:20" x14ac:dyDescent="0.2">
      <c r="D51227" s="2"/>
      <c r="E51227" s="2"/>
      <c r="F51227" s="2"/>
      <c r="G51227" s="2"/>
      <c r="O51227" s="2"/>
      <c r="Q51227" s="2"/>
      <c r="R51227" s="2"/>
      <c r="S51227" s="2"/>
      <c r="T51227" s="2"/>
    </row>
    <row r="51228" spans="4:20" x14ac:dyDescent="0.2">
      <c r="D51228" s="2"/>
      <c r="E51228" s="2"/>
      <c r="F51228" s="2"/>
      <c r="G51228" s="2"/>
      <c r="O51228" s="2"/>
      <c r="Q51228" s="2"/>
      <c r="R51228" s="2"/>
      <c r="S51228" s="2"/>
      <c r="T51228" s="2"/>
    </row>
    <row r="51229" spans="4:20" x14ac:dyDescent="0.2">
      <c r="D51229" s="2"/>
      <c r="E51229" s="2"/>
      <c r="F51229" s="2"/>
      <c r="G51229" s="2"/>
      <c r="O51229" s="2"/>
      <c r="Q51229" s="2"/>
      <c r="R51229" s="2"/>
      <c r="S51229" s="2"/>
      <c r="T51229" s="2"/>
    </row>
    <row r="51230" spans="4:20" x14ac:dyDescent="0.2">
      <c r="D51230" s="2"/>
      <c r="E51230" s="2"/>
      <c r="F51230" s="2"/>
      <c r="G51230" s="2"/>
      <c r="O51230" s="2"/>
      <c r="Q51230" s="2"/>
      <c r="R51230" s="2"/>
      <c r="S51230" s="2"/>
      <c r="T51230" s="2"/>
    </row>
    <row r="51231" spans="4:20" x14ac:dyDescent="0.2">
      <c r="D51231" s="2"/>
      <c r="E51231" s="2"/>
      <c r="F51231" s="2"/>
      <c r="G51231" s="2"/>
      <c r="O51231" s="2"/>
      <c r="Q51231" s="2"/>
      <c r="R51231" s="2"/>
      <c r="S51231" s="2"/>
      <c r="T51231" s="2"/>
    </row>
    <row r="51232" spans="4:20" x14ac:dyDescent="0.2">
      <c r="D51232" s="2"/>
      <c r="E51232" s="2"/>
      <c r="F51232" s="2"/>
      <c r="G51232" s="2"/>
      <c r="O51232" s="2"/>
      <c r="Q51232" s="2"/>
      <c r="R51232" s="2"/>
      <c r="S51232" s="2"/>
      <c r="T51232" s="2"/>
    </row>
    <row r="51233" spans="4:20" x14ac:dyDescent="0.2">
      <c r="D51233" s="2"/>
      <c r="E51233" s="2"/>
      <c r="F51233" s="2"/>
      <c r="G51233" s="2"/>
      <c r="O51233" s="2"/>
      <c r="Q51233" s="2"/>
      <c r="R51233" s="2"/>
      <c r="S51233" s="2"/>
      <c r="T51233" s="2"/>
    </row>
    <row r="51234" spans="4:20" x14ac:dyDescent="0.2">
      <c r="D51234" s="2"/>
      <c r="E51234" s="2"/>
      <c r="F51234" s="2"/>
      <c r="G51234" s="2"/>
      <c r="O51234" s="2"/>
      <c r="Q51234" s="2"/>
      <c r="R51234" s="2"/>
      <c r="S51234" s="2"/>
      <c r="T51234" s="2"/>
    </row>
    <row r="51235" spans="4:20" x14ac:dyDescent="0.2">
      <c r="D51235" s="2"/>
      <c r="E51235" s="2"/>
      <c r="F51235" s="2"/>
      <c r="G51235" s="2"/>
      <c r="O51235" s="2"/>
      <c r="Q51235" s="2"/>
      <c r="R51235" s="2"/>
      <c r="S51235" s="2"/>
      <c r="T51235" s="2"/>
    </row>
    <row r="51236" spans="4:20" x14ac:dyDescent="0.2">
      <c r="D51236" s="2"/>
      <c r="E51236" s="2"/>
      <c r="F51236" s="2"/>
      <c r="G51236" s="2"/>
      <c r="O51236" s="2"/>
      <c r="Q51236" s="2"/>
      <c r="R51236" s="2"/>
      <c r="S51236" s="2"/>
      <c r="T51236" s="2"/>
    </row>
    <row r="51237" spans="4:20" x14ac:dyDescent="0.2">
      <c r="D51237" s="2"/>
      <c r="E51237" s="2"/>
      <c r="F51237" s="2"/>
      <c r="G51237" s="2"/>
      <c r="O51237" s="2"/>
      <c r="Q51237" s="2"/>
      <c r="R51237" s="2"/>
      <c r="S51237" s="2"/>
      <c r="T51237" s="2"/>
    </row>
    <row r="51238" spans="4:20" x14ac:dyDescent="0.2">
      <c r="D51238" s="2"/>
      <c r="E51238" s="2"/>
      <c r="F51238" s="2"/>
      <c r="G51238" s="2"/>
      <c r="O51238" s="2"/>
      <c r="Q51238" s="2"/>
      <c r="R51238" s="2"/>
      <c r="S51238" s="2"/>
      <c r="T51238" s="2"/>
    </row>
    <row r="51239" spans="4:20" x14ac:dyDescent="0.2">
      <c r="D51239" s="2"/>
      <c r="E51239" s="2"/>
      <c r="F51239" s="2"/>
      <c r="G51239" s="2"/>
      <c r="O51239" s="2"/>
      <c r="Q51239" s="2"/>
      <c r="R51239" s="2"/>
      <c r="S51239" s="2"/>
      <c r="T51239" s="2"/>
    </row>
    <row r="51240" spans="4:20" x14ac:dyDescent="0.2">
      <c r="D51240" s="2"/>
      <c r="E51240" s="2"/>
      <c r="F51240" s="2"/>
      <c r="G51240" s="2"/>
      <c r="O51240" s="2"/>
      <c r="Q51240" s="2"/>
      <c r="R51240" s="2"/>
      <c r="S51240" s="2"/>
      <c r="T51240" s="2"/>
    </row>
    <row r="51241" spans="4:20" x14ac:dyDescent="0.2">
      <c r="D51241" s="2"/>
      <c r="E51241" s="2"/>
      <c r="F51241" s="2"/>
      <c r="G51241" s="2"/>
      <c r="O51241" s="2"/>
      <c r="Q51241" s="2"/>
      <c r="R51241" s="2"/>
      <c r="S51241" s="2"/>
      <c r="T51241" s="2"/>
    </row>
    <row r="51242" spans="4:20" x14ac:dyDescent="0.2">
      <c r="D51242" s="2"/>
      <c r="E51242" s="2"/>
      <c r="F51242" s="2"/>
      <c r="G51242" s="2"/>
      <c r="O51242" s="2"/>
      <c r="Q51242" s="2"/>
      <c r="R51242" s="2"/>
      <c r="S51242" s="2"/>
      <c r="T51242" s="2"/>
    </row>
    <row r="51243" spans="4:20" x14ac:dyDescent="0.2">
      <c r="D51243" s="2"/>
      <c r="E51243" s="2"/>
      <c r="F51243" s="2"/>
      <c r="G51243" s="2"/>
      <c r="O51243" s="2"/>
      <c r="Q51243" s="2"/>
      <c r="R51243" s="2"/>
      <c r="S51243" s="2"/>
      <c r="T51243" s="2"/>
    </row>
    <row r="51244" spans="4:20" x14ac:dyDescent="0.2">
      <c r="D51244" s="2"/>
      <c r="E51244" s="2"/>
      <c r="F51244" s="2"/>
      <c r="G51244" s="2"/>
      <c r="O51244" s="2"/>
      <c r="Q51244" s="2"/>
      <c r="R51244" s="2"/>
      <c r="S51244" s="2"/>
      <c r="T51244" s="2"/>
    </row>
    <row r="51245" spans="4:20" x14ac:dyDescent="0.2">
      <c r="D51245" s="2"/>
      <c r="E51245" s="2"/>
      <c r="F51245" s="2"/>
      <c r="G51245" s="2"/>
      <c r="O51245" s="2"/>
      <c r="Q51245" s="2"/>
      <c r="R51245" s="2"/>
      <c r="S51245" s="2"/>
      <c r="T51245" s="2"/>
    </row>
    <row r="51246" spans="4:20" x14ac:dyDescent="0.2">
      <c r="D51246" s="2"/>
      <c r="E51246" s="2"/>
      <c r="F51246" s="2"/>
      <c r="G51246" s="2"/>
      <c r="O51246" s="2"/>
      <c r="Q51246" s="2"/>
      <c r="R51246" s="2"/>
      <c r="S51246" s="2"/>
      <c r="T51246" s="2"/>
    </row>
    <row r="51247" spans="4:20" x14ac:dyDescent="0.2">
      <c r="D51247" s="2"/>
      <c r="E51247" s="2"/>
      <c r="F51247" s="2"/>
      <c r="G51247" s="2"/>
      <c r="O51247" s="2"/>
      <c r="Q51247" s="2"/>
      <c r="R51247" s="2"/>
      <c r="S51247" s="2"/>
      <c r="T51247" s="2"/>
    </row>
    <row r="51248" spans="4:20" x14ac:dyDescent="0.2">
      <c r="D51248" s="2"/>
      <c r="E51248" s="2"/>
      <c r="F51248" s="2"/>
      <c r="G51248" s="2"/>
      <c r="O51248" s="2"/>
      <c r="Q51248" s="2"/>
      <c r="R51248" s="2"/>
      <c r="S51248" s="2"/>
      <c r="T51248" s="2"/>
    </row>
    <row r="51249" spans="4:20" x14ac:dyDescent="0.2">
      <c r="D51249" s="2"/>
      <c r="E51249" s="2"/>
      <c r="F51249" s="2"/>
      <c r="G51249" s="2"/>
      <c r="O51249" s="2"/>
      <c r="Q51249" s="2"/>
      <c r="R51249" s="2"/>
      <c r="S51249" s="2"/>
      <c r="T51249" s="2"/>
    </row>
    <row r="51250" spans="4:20" x14ac:dyDescent="0.2">
      <c r="D51250" s="2"/>
      <c r="E51250" s="2"/>
      <c r="F51250" s="2"/>
      <c r="G51250" s="2"/>
      <c r="O51250" s="2"/>
      <c r="Q51250" s="2"/>
      <c r="R51250" s="2"/>
      <c r="S51250" s="2"/>
      <c r="T51250" s="2"/>
    </row>
    <row r="51251" spans="4:20" x14ac:dyDescent="0.2">
      <c r="D51251" s="2"/>
      <c r="E51251" s="2"/>
      <c r="F51251" s="2"/>
      <c r="G51251" s="2"/>
      <c r="O51251" s="2"/>
      <c r="Q51251" s="2"/>
      <c r="R51251" s="2"/>
      <c r="S51251" s="2"/>
      <c r="T51251" s="2"/>
    </row>
    <row r="51252" spans="4:20" x14ac:dyDescent="0.2">
      <c r="D51252" s="2"/>
      <c r="E51252" s="2"/>
      <c r="F51252" s="2"/>
      <c r="G51252" s="2"/>
      <c r="O51252" s="2"/>
      <c r="Q51252" s="2"/>
      <c r="R51252" s="2"/>
      <c r="S51252" s="2"/>
      <c r="T51252" s="2"/>
    </row>
    <row r="51253" spans="4:20" x14ac:dyDescent="0.2">
      <c r="D51253" s="2"/>
      <c r="E51253" s="2"/>
      <c r="F51253" s="2"/>
      <c r="G51253" s="2"/>
      <c r="O51253" s="2"/>
      <c r="Q51253" s="2"/>
      <c r="R51253" s="2"/>
      <c r="S51253" s="2"/>
      <c r="T51253" s="2"/>
    </row>
    <row r="51254" spans="4:20" x14ac:dyDescent="0.2">
      <c r="D51254" s="2"/>
      <c r="E51254" s="2"/>
      <c r="F51254" s="2"/>
      <c r="G51254" s="2"/>
      <c r="O51254" s="2"/>
      <c r="Q51254" s="2"/>
      <c r="R51254" s="2"/>
      <c r="S51254" s="2"/>
      <c r="T51254" s="2"/>
    </row>
    <row r="51255" spans="4:20" x14ac:dyDescent="0.2">
      <c r="D51255" s="2"/>
      <c r="E51255" s="2"/>
      <c r="F51255" s="2"/>
      <c r="G51255" s="2"/>
      <c r="O51255" s="2"/>
      <c r="Q51255" s="2"/>
      <c r="R51255" s="2"/>
      <c r="S51255" s="2"/>
      <c r="T51255" s="2"/>
    </row>
    <row r="51256" spans="4:20" x14ac:dyDescent="0.2">
      <c r="D51256" s="2"/>
      <c r="E51256" s="2"/>
      <c r="F51256" s="2"/>
      <c r="G51256" s="2"/>
      <c r="O51256" s="2"/>
      <c r="Q51256" s="2"/>
      <c r="R51256" s="2"/>
      <c r="S51256" s="2"/>
      <c r="T51256" s="2"/>
    </row>
    <row r="51257" spans="4:20" x14ac:dyDescent="0.2">
      <c r="D51257" s="2"/>
      <c r="E51257" s="2"/>
      <c r="F51257" s="2"/>
      <c r="G51257" s="2"/>
      <c r="O51257" s="2"/>
      <c r="Q51257" s="2"/>
      <c r="R51257" s="2"/>
      <c r="S51257" s="2"/>
      <c r="T51257" s="2"/>
    </row>
    <row r="51258" spans="4:20" x14ac:dyDescent="0.2">
      <c r="D51258" s="2"/>
      <c r="E51258" s="2"/>
      <c r="F51258" s="2"/>
      <c r="G51258" s="2"/>
      <c r="O51258" s="2"/>
      <c r="Q51258" s="2"/>
      <c r="R51258" s="2"/>
      <c r="S51258" s="2"/>
      <c r="T51258" s="2"/>
    </row>
    <row r="51259" spans="4:20" x14ac:dyDescent="0.2">
      <c r="D51259" s="2"/>
      <c r="E51259" s="2"/>
      <c r="F51259" s="2"/>
      <c r="G51259" s="2"/>
      <c r="O51259" s="2"/>
      <c r="Q51259" s="2"/>
      <c r="R51259" s="2"/>
      <c r="S51259" s="2"/>
      <c r="T51259" s="2"/>
    </row>
    <row r="51260" spans="4:20" x14ac:dyDescent="0.2">
      <c r="D51260" s="2"/>
      <c r="E51260" s="2"/>
      <c r="F51260" s="2"/>
      <c r="G51260" s="2"/>
      <c r="O51260" s="2"/>
      <c r="Q51260" s="2"/>
      <c r="R51260" s="2"/>
      <c r="S51260" s="2"/>
      <c r="T51260" s="2"/>
    </row>
    <row r="51261" spans="4:20" x14ac:dyDescent="0.2">
      <c r="D51261" s="2"/>
      <c r="E51261" s="2"/>
      <c r="F51261" s="2"/>
      <c r="G51261" s="2"/>
      <c r="O51261" s="2"/>
      <c r="Q51261" s="2"/>
      <c r="R51261" s="2"/>
      <c r="S51261" s="2"/>
      <c r="T51261" s="2"/>
    </row>
    <row r="51262" spans="4:20" x14ac:dyDescent="0.2">
      <c r="D51262" s="2"/>
      <c r="E51262" s="2"/>
      <c r="F51262" s="2"/>
      <c r="G51262" s="2"/>
      <c r="O51262" s="2"/>
      <c r="Q51262" s="2"/>
      <c r="R51262" s="2"/>
      <c r="S51262" s="2"/>
      <c r="T51262" s="2"/>
    </row>
    <row r="51263" spans="4:20" x14ac:dyDescent="0.2">
      <c r="D51263" s="2"/>
      <c r="E51263" s="2"/>
      <c r="F51263" s="2"/>
      <c r="G51263" s="2"/>
      <c r="O51263" s="2"/>
      <c r="Q51263" s="2"/>
      <c r="R51263" s="2"/>
      <c r="S51263" s="2"/>
      <c r="T51263" s="2"/>
    </row>
    <row r="51264" spans="4:20" x14ac:dyDescent="0.2">
      <c r="D51264" s="2"/>
      <c r="E51264" s="2"/>
      <c r="F51264" s="2"/>
      <c r="G51264" s="2"/>
      <c r="O51264" s="2"/>
      <c r="Q51264" s="2"/>
      <c r="R51264" s="2"/>
      <c r="S51264" s="2"/>
      <c r="T51264" s="2"/>
    </row>
    <row r="51265" spans="4:20" x14ac:dyDescent="0.2">
      <c r="D51265" s="2"/>
      <c r="E51265" s="2"/>
      <c r="F51265" s="2"/>
      <c r="G51265" s="2"/>
      <c r="O51265" s="2"/>
      <c r="Q51265" s="2"/>
      <c r="R51265" s="2"/>
      <c r="S51265" s="2"/>
      <c r="T51265" s="2"/>
    </row>
    <row r="51266" spans="4:20" x14ac:dyDescent="0.2">
      <c r="D51266" s="2"/>
      <c r="E51266" s="2"/>
      <c r="F51266" s="2"/>
      <c r="G51266" s="2"/>
      <c r="O51266" s="2"/>
      <c r="Q51266" s="2"/>
      <c r="R51266" s="2"/>
      <c r="S51266" s="2"/>
      <c r="T51266" s="2"/>
    </row>
    <row r="51267" spans="4:20" x14ac:dyDescent="0.2">
      <c r="D51267" s="2"/>
      <c r="E51267" s="2"/>
      <c r="F51267" s="2"/>
      <c r="G51267" s="2"/>
      <c r="O51267" s="2"/>
      <c r="Q51267" s="2"/>
      <c r="R51267" s="2"/>
      <c r="S51267" s="2"/>
      <c r="T51267" s="2"/>
    </row>
    <row r="51268" spans="4:20" x14ac:dyDescent="0.2">
      <c r="D51268" s="2"/>
      <c r="E51268" s="2"/>
      <c r="F51268" s="2"/>
      <c r="G51268" s="2"/>
      <c r="O51268" s="2"/>
      <c r="Q51268" s="2"/>
      <c r="R51268" s="2"/>
      <c r="S51268" s="2"/>
      <c r="T51268" s="2"/>
    </row>
    <row r="51269" spans="4:20" x14ac:dyDescent="0.2">
      <c r="D51269" s="2"/>
      <c r="E51269" s="2"/>
      <c r="F51269" s="2"/>
      <c r="G51269" s="2"/>
      <c r="O51269" s="2"/>
      <c r="Q51269" s="2"/>
      <c r="R51269" s="2"/>
      <c r="S51269" s="2"/>
      <c r="T51269" s="2"/>
    </row>
    <row r="51270" spans="4:20" x14ac:dyDescent="0.2">
      <c r="D51270" s="2"/>
      <c r="E51270" s="2"/>
      <c r="F51270" s="2"/>
      <c r="G51270" s="2"/>
      <c r="O51270" s="2"/>
      <c r="Q51270" s="2"/>
      <c r="R51270" s="2"/>
      <c r="S51270" s="2"/>
      <c r="T51270" s="2"/>
    </row>
    <row r="51271" spans="4:20" x14ac:dyDescent="0.2">
      <c r="D51271" s="2"/>
      <c r="E51271" s="2"/>
      <c r="F51271" s="2"/>
      <c r="G51271" s="2"/>
      <c r="O51271" s="2"/>
      <c r="Q51271" s="2"/>
      <c r="R51271" s="2"/>
      <c r="S51271" s="2"/>
      <c r="T51271" s="2"/>
    </row>
    <row r="51272" spans="4:20" x14ac:dyDescent="0.2">
      <c r="D51272" s="2"/>
      <c r="E51272" s="2"/>
      <c r="F51272" s="2"/>
      <c r="G51272" s="2"/>
      <c r="O51272" s="2"/>
      <c r="Q51272" s="2"/>
      <c r="R51272" s="2"/>
      <c r="S51272" s="2"/>
      <c r="T51272" s="2"/>
    </row>
    <row r="51273" spans="4:20" x14ac:dyDescent="0.2">
      <c r="D51273" s="2"/>
      <c r="E51273" s="2"/>
      <c r="F51273" s="2"/>
      <c r="G51273" s="2"/>
      <c r="O51273" s="2"/>
      <c r="Q51273" s="2"/>
      <c r="R51273" s="2"/>
      <c r="S51273" s="2"/>
      <c r="T51273" s="2"/>
    </row>
    <row r="51274" spans="4:20" x14ac:dyDescent="0.2">
      <c r="D51274" s="2"/>
      <c r="E51274" s="2"/>
      <c r="F51274" s="2"/>
      <c r="G51274" s="2"/>
      <c r="O51274" s="2"/>
      <c r="Q51274" s="2"/>
      <c r="R51274" s="2"/>
      <c r="S51274" s="2"/>
      <c r="T51274" s="2"/>
    </row>
    <row r="51275" spans="4:20" x14ac:dyDescent="0.2">
      <c r="D51275" s="2"/>
      <c r="E51275" s="2"/>
      <c r="F51275" s="2"/>
      <c r="G51275" s="2"/>
      <c r="O51275" s="2"/>
      <c r="Q51275" s="2"/>
      <c r="R51275" s="2"/>
      <c r="S51275" s="2"/>
      <c r="T51275" s="2"/>
    </row>
    <row r="51276" spans="4:20" x14ac:dyDescent="0.2">
      <c r="D51276" s="2"/>
      <c r="E51276" s="2"/>
      <c r="F51276" s="2"/>
      <c r="G51276" s="2"/>
      <c r="O51276" s="2"/>
      <c r="Q51276" s="2"/>
      <c r="R51276" s="2"/>
      <c r="S51276" s="2"/>
      <c r="T51276" s="2"/>
    </row>
    <row r="51277" spans="4:20" x14ac:dyDescent="0.2">
      <c r="D51277" s="2"/>
      <c r="E51277" s="2"/>
      <c r="F51277" s="2"/>
      <c r="G51277" s="2"/>
      <c r="O51277" s="2"/>
      <c r="Q51277" s="2"/>
      <c r="R51277" s="2"/>
      <c r="S51277" s="2"/>
      <c r="T51277" s="2"/>
    </row>
    <row r="51278" spans="4:20" x14ac:dyDescent="0.2">
      <c r="D51278" s="2"/>
      <c r="E51278" s="2"/>
      <c r="F51278" s="2"/>
      <c r="G51278" s="2"/>
      <c r="O51278" s="2"/>
      <c r="Q51278" s="2"/>
      <c r="R51278" s="2"/>
      <c r="S51278" s="2"/>
      <c r="T51278" s="2"/>
    </row>
    <row r="51279" spans="4:20" x14ac:dyDescent="0.2">
      <c r="D51279" s="2"/>
      <c r="E51279" s="2"/>
      <c r="F51279" s="2"/>
      <c r="G51279" s="2"/>
      <c r="O51279" s="2"/>
      <c r="Q51279" s="2"/>
      <c r="R51279" s="2"/>
      <c r="S51279" s="2"/>
      <c r="T51279" s="2"/>
    </row>
    <row r="51280" spans="4:20" x14ac:dyDescent="0.2">
      <c r="D51280" s="2"/>
      <c r="E51280" s="2"/>
      <c r="F51280" s="2"/>
      <c r="G51280" s="2"/>
      <c r="O51280" s="2"/>
      <c r="Q51280" s="2"/>
      <c r="R51280" s="2"/>
      <c r="S51280" s="2"/>
      <c r="T51280" s="2"/>
    </row>
    <row r="51281" spans="4:20" x14ac:dyDescent="0.2">
      <c r="D51281" s="2"/>
      <c r="E51281" s="2"/>
      <c r="F51281" s="2"/>
      <c r="G51281" s="2"/>
      <c r="O51281" s="2"/>
      <c r="Q51281" s="2"/>
      <c r="R51281" s="2"/>
      <c r="S51281" s="2"/>
      <c r="T51281" s="2"/>
    </row>
    <row r="51282" spans="4:20" x14ac:dyDescent="0.2">
      <c r="D51282" s="2"/>
      <c r="E51282" s="2"/>
      <c r="F51282" s="2"/>
      <c r="G51282" s="2"/>
      <c r="O51282" s="2"/>
      <c r="Q51282" s="2"/>
      <c r="R51282" s="2"/>
      <c r="S51282" s="2"/>
      <c r="T51282" s="2"/>
    </row>
    <row r="51283" spans="4:20" x14ac:dyDescent="0.2">
      <c r="D51283" s="2"/>
      <c r="E51283" s="2"/>
      <c r="F51283" s="2"/>
      <c r="G51283" s="2"/>
      <c r="O51283" s="2"/>
      <c r="Q51283" s="2"/>
      <c r="R51283" s="2"/>
      <c r="S51283" s="2"/>
      <c r="T51283" s="2"/>
    </row>
    <row r="51284" spans="4:20" x14ac:dyDescent="0.2">
      <c r="D51284" s="2"/>
      <c r="E51284" s="2"/>
      <c r="F51284" s="2"/>
      <c r="G51284" s="2"/>
      <c r="O51284" s="2"/>
      <c r="Q51284" s="2"/>
      <c r="R51284" s="2"/>
      <c r="S51284" s="2"/>
      <c r="T51284" s="2"/>
    </row>
    <row r="51285" spans="4:20" x14ac:dyDescent="0.2">
      <c r="D51285" s="2"/>
      <c r="E51285" s="2"/>
      <c r="F51285" s="2"/>
      <c r="G51285" s="2"/>
      <c r="O51285" s="2"/>
      <c r="Q51285" s="2"/>
      <c r="R51285" s="2"/>
      <c r="S51285" s="2"/>
      <c r="T51285" s="2"/>
    </row>
    <row r="51286" spans="4:20" x14ac:dyDescent="0.2">
      <c r="D51286" s="2"/>
      <c r="E51286" s="2"/>
      <c r="F51286" s="2"/>
      <c r="G51286" s="2"/>
      <c r="O51286" s="2"/>
      <c r="Q51286" s="2"/>
      <c r="R51286" s="2"/>
      <c r="S51286" s="2"/>
      <c r="T51286" s="2"/>
    </row>
    <row r="51287" spans="4:20" x14ac:dyDescent="0.2">
      <c r="D51287" s="2"/>
      <c r="E51287" s="2"/>
      <c r="F51287" s="2"/>
      <c r="G51287" s="2"/>
      <c r="O51287" s="2"/>
      <c r="Q51287" s="2"/>
      <c r="R51287" s="2"/>
      <c r="S51287" s="2"/>
      <c r="T51287" s="2"/>
    </row>
    <row r="51288" spans="4:20" x14ac:dyDescent="0.2">
      <c r="D51288" s="2"/>
      <c r="E51288" s="2"/>
      <c r="F51288" s="2"/>
      <c r="G51288" s="2"/>
      <c r="O51288" s="2"/>
      <c r="Q51288" s="2"/>
      <c r="R51288" s="2"/>
      <c r="S51288" s="2"/>
      <c r="T51288" s="2"/>
    </row>
    <row r="51289" spans="4:20" x14ac:dyDescent="0.2">
      <c r="D51289" s="2"/>
      <c r="E51289" s="2"/>
      <c r="F51289" s="2"/>
      <c r="G51289" s="2"/>
      <c r="O51289" s="2"/>
      <c r="Q51289" s="2"/>
      <c r="R51289" s="2"/>
      <c r="S51289" s="2"/>
      <c r="T51289" s="2"/>
    </row>
    <row r="51290" spans="4:20" x14ac:dyDescent="0.2">
      <c r="D51290" s="2"/>
      <c r="E51290" s="2"/>
      <c r="F51290" s="2"/>
      <c r="G51290" s="2"/>
      <c r="O51290" s="2"/>
      <c r="Q51290" s="2"/>
      <c r="R51290" s="2"/>
      <c r="S51290" s="2"/>
      <c r="T51290" s="2"/>
    </row>
    <row r="51291" spans="4:20" x14ac:dyDescent="0.2">
      <c r="D51291" s="2"/>
      <c r="E51291" s="2"/>
      <c r="F51291" s="2"/>
      <c r="G51291" s="2"/>
      <c r="O51291" s="2"/>
      <c r="Q51291" s="2"/>
      <c r="R51291" s="2"/>
      <c r="S51291" s="2"/>
      <c r="T51291" s="2"/>
    </row>
    <row r="51292" spans="4:20" x14ac:dyDescent="0.2">
      <c r="D51292" s="2"/>
      <c r="E51292" s="2"/>
      <c r="F51292" s="2"/>
      <c r="G51292" s="2"/>
      <c r="O51292" s="2"/>
      <c r="Q51292" s="2"/>
      <c r="R51292" s="2"/>
      <c r="S51292" s="2"/>
      <c r="T51292" s="2"/>
    </row>
    <row r="51293" spans="4:20" x14ac:dyDescent="0.2">
      <c r="D51293" s="2"/>
      <c r="E51293" s="2"/>
      <c r="F51293" s="2"/>
      <c r="G51293" s="2"/>
      <c r="O51293" s="2"/>
      <c r="Q51293" s="2"/>
      <c r="R51293" s="2"/>
      <c r="S51293" s="2"/>
      <c r="T51293" s="2"/>
    </row>
    <row r="51294" spans="4:20" x14ac:dyDescent="0.2">
      <c r="D51294" s="2"/>
      <c r="E51294" s="2"/>
      <c r="F51294" s="2"/>
      <c r="G51294" s="2"/>
      <c r="O51294" s="2"/>
      <c r="Q51294" s="2"/>
      <c r="R51294" s="2"/>
      <c r="S51294" s="2"/>
      <c r="T51294" s="2"/>
    </row>
    <row r="51295" spans="4:20" x14ac:dyDescent="0.2">
      <c r="D51295" s="2"/>
      <c r="E51295" s="2"/>
      <c r="F51295" s="2"/>
      <c r="G51295" s="2"/>
      <c r="O51295" s="2"/>
      <c r="Q51295" s="2"/>
      <c r="R51295" s="2"/>
      <c r="S51295" s="2"/>
      <c r="T51295" s="2"/>
    </row>
    <row r="51296" spans="4:20" x14ac:dyDescent="0.2">
      <c r="D51296" s="2"/>
      <c r="E51296" s="2"/>
      <c r="F51296" s="2"/>
      <c r="G51296" s="2"/>
      <c r="O51296" s="2"/>
      <c r="Q51296" s="2"/>
      <c r="R51296" s="2"/>
      <c r="S51296" s="2"/>
      <c r="T51296" s="2"/>
    </row>
    <row r="51297" spans="4:20" x14ac:dyDescent="0.2">
      <c r="D51297" s="2"/>
      <c r="E51297" s="2"/>
      <c r="F51297" s="2"/>
      <c r="G51297" s="2"/>
      <c r="O51297" s="2"/>
      <c r="Q51297" s="2"/>
      <c r="R51297" s="2"/>
      <c r="S51297" s="2"/>
      <c r="T51297" s="2"/>
    </row>
    <row r="51298" spans="4:20" x14ac:dyDescent="0.2">
      <c r="D51298" s="2"/>
      <c r="E51298" s="2"/>
      <c r="F51298" s="2"/>
      <c r="G51298" s="2"/>
      <c r="O51298" s="2"/>
      <c r="Q51298" s="2"/>
      <c r="R51298" s="2"/>
      <c r="S51298" s="2"/>
      <c r="T51298" s="2"/>
    </row>
    <row r="51299" spans="4:20" x14ac:dyDescent="0.2">
      <c r="D51299" s="2"/>
      <c r="E51299" s="2"/>
      <c r="F51299" s="2"/>
      <c r="G51299" s="2"/>
      <c r="O51299" s="2"/>
      <c r="Q51299" s="2"/>
      <c r="R51299" s="2"/>
      <c r="S51299" s="2"/>
      <c r="T51299" s="2"/>
    </row>
    <row r="51300" spans="4:20" x14ac:dyDescent="0.2">
      <c r="D51300" s="2"/>
      <c r="E51300" s="2"/>
      <c r="F51300" s="2"/>
      <c r="G51300" s="2"/>
      <c r="O51300" s="2"/>
      <c r="Q51300" s="2"/>
      <c r="R51300" s="2"/>
      <c r="S51300" s="2"/>
      <c r="T51300" s="2"/>
    </row>
    <row r="51301" spans="4:20" x14ac:dyDescent="0.2">
      <c r="D51301" s="2"/>
      <c r="E51301" s="2"/>
      <c r="F51301" s="2"/>
      <c r="G51301" s="2"/>
      <c r="O51301" s="2"/>
      <c r="Q51301" s="2"/>
      <c r="R51301" s="2"/>
      <c r="S51301" s="2"/>
      <c r="T51301" s="2"/>
    </row>
    <row r="51302" spans="4:20" x14ac:dyDescent="0.2">
      <c r="D51302" s="2"/>
      <c r="E51302" s="2"/>
      <c r="F51302" s="2"/>
      <c r="G51302" s="2"/>
      <c r="O51302" s="2"/>
      <c r="Q51302" s="2"/>
      <c r="R51302" s="2"/>
      <c r="S51302" s="2"/>
      <c r="T51302" s="2"/>
    </row>
    <row r="51303" spans="4:20" x14ac:dyDescent="0.2">
      <c r="D51303" s="2"/>
      <c r="E51303" s="2"/>
      <c r="F51303" s="2"/>
      <c r="G51303" s="2"/>
      <c r="O51303" s="2"/>
      <c r="Q51303" s="2"/>
      <c r="R51303" s="2"/>
      <c r="S51303" s="2"/>
      <c r="T51303" s="2"/>
    </row>
    <row r="51304" spans="4:20" x14ac:dyDescent="0.2">
      <c r="D51304" s="2"/>
      <c r="E51304" s="2"/>
      <c r="F51304" s="2"/>
      <c r="G51304" s="2"/>
      <c r="O51304" s="2"/>
      <c r="Q51304" s="2"/>
      <c r="R51304" s="2"/>
      <c r="S51304" s="2"/>
      <c r="T51304" s="2"/>
    </row>
    <row r="51305" spans="4:20" x14ac:dyDescent="0.2">
      <c r="D51305" s="2"/>
      <c r="E51305" s="2"/>
      <c r="F51305" s="2"/>
      <c r="G51305" s="2"/>
      <c r="O51305" s="2"/>
      <c r="Q51305" s="2"/>
      <c r="R51305" s="2"/>
      <c r="S51305" s="2"/>
      <c r="T51305" s="2"/>
    </row>
    <row r="51306" spans="4:20" x14ac:dyDescent="0.2">
      <c r="D51306" s="2"/>
      <c r="E51306" s="2"/>
      <c r="F51306" s="2"/>
      <c r="G51306" s="2"/>
      <c r="O51306" s="2"/>
      <c r="Q51306" s="2"/>
      <c r="R51306" s="2"/>
      <c r="S51306" s="2"/>
      <c r="T51306" s="2"/>
    </row>
    <row r="51307" spans="4:20" x14ac:dyDescent="0.2">
      <c r="D51307" s="2"/>
      <c r="E51307" s="2"/>
      <c r="F51307" s="2"/>
      <c r="G51307" s="2"/>
      <c r="O51307" s="2"/>
      <c r="Q51307" s="2"/>
      <c r="R51307" s="2"/>
      <c r="S51307" s="2"/>
      <c r="T51307" s="2"/>
    </row>
    <row r="51308" spans="4:20" x14ac:dyDescent="0.2">
      <c r="D51308" s="2"/>
      <c r="E51308" s="2"/>
      <c r="F51308" s="2"/>
      <c r="G51308" s="2"/>
      <c r="O51308" s="2"/>
      <c r="Q51308" s="2"/>
      <c r="R51308" s="2"/>
      <c r="S51308" s="2"/>
      <c r="T51308" s="2"/>
    </row>
    <row r="51309" spans="4:20" x14ac:dyDescent="0.2">
      <c r="D51309" s="2"/>
      <c r="E51309" s="2"/>
      <c r="F51309" s="2"/>
      <c r="G51309" s="2"/>
      <c r="O51309" s="2"/>
      <c r="Q51309" s="2"/>
      <c r="R51309" s="2"/>
      <c r="S51309" s="2"/>
      <c r="T51309" s="2"/>
    </row>
    <row r="51310" spans="4:20" x14ac:dyDescent="0.2">
      <c r="D51310" s="2"/>
      <c r="E51310" s="2"/>
      <c r="F51310" s="2"/>
      <c r="G51310" s="2"/>
      <c r="O51310" s="2"/>
      <c r="Q51310" s="2"/>
      <c r="R51310" s="2"/>
      <c r="S51310" s="2"/>
      <c r="T51310" s="2"/>
    </row>
    <row r="51311" spans="4:20" x14ac:dyDescent="0.2">
      <c r="D51311" s="2"/>
      <c r="E51311" s="2"/>
      <c r="F51311" s="2"/>
      <c r="G51311" s="2"/>
      <c r="O51311" s="2"/>
      <c r="Q51311" s="2"/>
      <c r="R51311" s="2"/>
      <c r="S51311" s="2"/>
      <c r="T51311" s="2"/>
    </row>
    <row r="51312" spans="4:20" x14ac:dyDescent="0.2">
      <c r="D51312" s="2"/>
      <c r="E51312" s="2"/>
      <c r="F51312" s="2"/>
      <c r="G51312" s="2"/>
      <c r="O51312" s="2"/>
      <c r="Q51312" s="2"/>
      <c r="R51312" s="2"/>
      <c r="S51312" s="2"/>
      <c r="T51312" s="2"/>
    </row>
    <row r="51313" spans="4:20" x14ac:dyDescent="0.2">
      <c r="D51313" s="2"/>
      <c r="E51313" s="2"/>
      <c r="F51313" s="2"/>
      <c r="G51313" s="2"/>
      <c r="O51313" s="2"/>
      <c r="Q51313" s="2"/>
      <c r="R51313" s="2"/>
      <c r="S51313" s="2"/>
      <c r="T51313" s="2"/>
    </row>
    <row r="51314" spans="4:20" x14ac:dyDescent="0.2">
      <c r="D51314" s="2"/>
      <c r="E51314" s="2"/>
      <c r="F51314" s="2"/>
      <c r="G51314" s="2"/>
      <c r="O51314" s="2"/>
      <c r="Q51314" s="2"/>
      <c r="R51314" s="2"/>
      <c r="S51314" s="2"/>
      <c r="T51314" s="2"/>
    </row>
    <row r="51315" spans="4:20" x14ac:dyDescent="0.2">
      <c r="D51315" s="2"/>
      <c r="E51315" s="2"/>
      <c r="F51315" s="2"/>
      <c r="G51315" s="2"/>
      <c r="O51315" s="2"/>
      <c r="Q51315" s="2"/>
      <c r="R51315" s="2"/>
      <c r="S51315" s="2"/>
      <c r="T51315" s="2"/>
    </row>
    <row r="51316" spans="4:20" x14ac:dyDescent="0.2">
      <c r="D51316" s="2"/>
      <c r="E51316" s="2"/>
      <c r="F51316" s="2"/>
      <c r="G51316" s="2"/>
      <c r="O51316" s="2"/>
      <c r="Q51316" s="2"/>
      <c r="R51316" s="2"/>
      <c r="S51316" s="2"/>
      <c r="T51316" s="2"/>
    </row>
    <row r="51317" spans="4:20" x14ac:dyDescent="0.2">
      <c r="D51317" s="2"/>
      <c r="E51317" s="2"/>
      <c r="F51317" s="2"/>
      <c r="G51317" s="2"/>
      <c r="O51317" s="2"/>
      <c r="Q51317" s="2"/>
      <c r="R51317" s="2"/>
      <c r="S51317" s="2"/>
      <c r="T51317" s="2"/>
    </row>
    <row r="51318" spans="4:20" x14ac:dyDescent="0.2">
      <c r="D51318" s="2"/>
      <c r="E51318" s="2"/>
      <c r="F51318" s="2"/>
      <c r="G51318" s="2"/>
      <c r="O51318" s="2"/>
      <c r="Q51318" s="2"/>
      <c r="R51318" s="2"/>
      <c r="S51318" s="2"/>
      <c r="T51318" s="2"/>
    </row>
    <row r="51319" spans="4:20" x14ac:dyDescent="0.2">
      <c r="D51319" s="2"/>
      <c r="E51319" s="2"/>
      <c r="F51319" s="2"/>
      <c r="G51319" s="2"/>
      <c r="O51319" s="2"/>
      <c r="Q51319" s="2"/>
      <c r="R51319" s="2"/>
      <c r="S51319" s="2"/>
      <c r="T51319" s="2"/>
    </row>
    <row r="51320" spans="4:20" x14ac:dyDescent="0.2">
      <c r="D51320" s="2"/>
      <c r="E51320" s="2"/>
      <c r="F51320" s="2"/>
      <c r="G51320" s="2"/>
      <c r="O51320" s="2"/>
      <c r="Q51320" s="2"/>
      <c r="R51320" s="2"/>
      <c r="S51320" s="2"/>
      <c r="T51320" s="2"/>
    </row>
    <row r="51321" spans="4:20" x14ac:dyDescent="0.2">
      <c r="D51321" s="2"/>
      <c r="E51321" s="2"/>
      <c r="F51321" s="2"/>
      <c r="G51321" s="2"/>
      <c r="O51321" s="2"/>
      <c r="Q51321" s="2"/>
      <c r="R51321" s="2"/>
      <c r="S51321" s="2"/>
      <c r="T51321" s="2"/>
    </row>
    <row r="51322" spans="4:20" x14ac:dyDescent="0.2">
      <c r="D51322" s="2"/>
      <c r="E51322" s="2"/>
      <c r="F51322" s="2"/>
      <c r="G51322" s="2"/>
      <c r="O51322" s="2"/>
      <c r="Q51322" s="2"/>
      <c r="R51322" s="2"/>
      <c r="S51322" s="2"/>
      <c r="T51322" s="2"/>
    </row>
    <row r="51323" spans="4:20" x14ac:dyDescent="0.2">
      <c r="D51323" s="2"/>
      <c r="E51323" s="2"/>
      <c r="F51323" s="2"/>
      <c r="G51323" s="2"/>
      <c r="O51323" s="2"/>
      <c r="Q51323" s="2"/>
      <c r="R51323" s="2"/>
      <c r="S51323" s="2"/>
      <c r="T51323" s="2"/>
    </row>
    <row r="51324" spans="4:20" x14ac:dyDescent="0.2">
      <c r="D51324" s="2"/>
      <c r="E51324" s="2"/>
      <c r="F51324" s="2"/>
      <c r="G51324" s="2"/>
      <c r="O51324" s="2"/>
      <c r="Q51324" s="2"/>
      <c r="R51324" s="2"/>
      <c r="S51324" s="2"/>
      <c r="T51324" s="2"/>
    </row>
    <row r="51325" spans="4:20" x14ac:dyDescent="0.2">
      <c r="D51325" s="2"/>
      <c r="E51325" s="2"/>
      <c r="F51325" s="2"/>
      <c r="G51325" s="2"/>
      <c r="O51325" s="2"/>
      <c r="Q51325" s="2"/>
      <c r="R51325" s="2"/>
      <c r="S51325" s="2"/>
      <c r="T51325" s="2"/>
    </row>
    <row r="51326" spans="4:20" x14ac:dyDescent="0.2">
      <c r="D51326" s="2"/>
      <c r="E51326" s="2"/>
      <c r="F51326" s="2"/>
      <c r="G51326" s="2"/>
      <c r="O51326" s="2"/>
      <c r="Q51326" s="2"/>
      <c r="R51326" s="2"/>
      <c r="S51326" s="2"/>
      <c r="T51326" s="2"/>
    </row>
    <row r="51327" spans="4:20" x14ac:dyDescent="0.2">
      <c r="D51327" s="2"/>
      <c r="E51327" s="2"/>
      <c r="F51327" s="2"/>
      <c r="G51327" s="2"/>
      <c r="O51327" s="2"/>
      <c r="Q51327" s="2"/>
      <c r="R51327" s="2"/>
      <c r="S51327" s="2"/>
      <c r="T51327" s="2"/>
    </row>
    <row r="51328" spans="4:20" x14ac:dyDescent="0.2">
      <c r="D51328" s="2"/>
      <c r="E51328" s="2"/>
      <c r="F51328" s="2"/>
      <c r="G51328" s="2"/>
      <c r="O51328" s="2"/>
      <c r="Q51328" s="2"/>
      <c r="R51328" s="2"/>
      <c r="S51328" s="2"/>
      <c r="T51328" s="2"/>
    </row>
    <row r="51329" spans="4:20" x14ac:dyDescent="0.2">
      <c r="D51329" s="2"/>
      <c r="E51329" s="2"/>
      <c r="F51329" s="2"/>
      <c r="G51329" s="2"/>
      <c r="O51329" s="2"/>
      <c r="Q51329" s="2"/>
      <c r="R51329" s="2"/>
      <c r="S51329" s="2"/>
      <c r="T51329" s="2"/>
    </row>
    <row r="51330" spans="4:20" x14ac:dyDescent="0.2">
      <c r="D51330" s="2"/>
      <c r="E51330" s="2"/>
      <c r="F51330" s="2"/>
      <c r="G51330" s="2"/>
      <c r="O51330" s="2"/>
      <c r="Q51330" s="2"/>
      <c r="R51330" s="2"/>
      <c r="S51330" s="2"/>
      <c r="T51330" s="2"/>
    </row>
    <row r="51331" spans="4:20" x14ac:dyDescent="0.2">
      <c r="D51331" s="2"/>
      <c r="E51331" s="2"/>
      <c r="F51331" s="2"/>
      <c r="G51331" s="2"/>
      <c r="O51331" s="2"/>
      <c r="Q51331" s="2"/>
      <c r="R51331" s="2"/>
      <c r="S51331" s="2"/>
      <c r="T51331" s="2"/>
    </row>
    <row r="51332" spans="4:20" x14ac:dyDescent="0.2">
      <c r="D51332" s="2"/>
      <c r="E51332" s="2"/>
      <c r="F51332" s="2"/>
      <c r="G51332" s="2"/>
      <c r="O51332" s="2"/>
      <c r="Q51332" s="2"/>
      <c r="R51332" s="2"/>
      <c r="S51332" s="2"/>
      <c r="T51332" s="2"/>
    </row>
    <row r="51333" spans="4:20" x14ac:dyDescent="0.2">
      <c r="D51333" s="2"/>
      <c r="E51333" s="2"/>
      <c r="F51333" s="2"/>
      <c r="G51333" s="2"/>
      <c r="O51333" s="2"/>
      <c r="Q51333" s="2"/>
      <c r="R51333" s="2"/>
      <c r="S51333" s="2"/>
      <c r="T51333" s="2"/>
    </row>
    <row r="51334" spans="4:20" x14ac:dyDescent="0.2">
      <c r="D51334" s="2"/>
      <c r="E51334" s="2"/>
      <c r="F51334" s="2"/>
      <c r="G51334" s="2"/>
      <c r="O51334" s="2"/>
      <c r="Q51334" s="2"/>
      <c r="R51334" s="2"/>
      <c r="S51334" s="2"/>
      <c r="T51334" s="2"/>
    </row>
    <row r="51335" spans="4:20" x14ac:dyDescent="0.2">
      <c r="D51335" s="2"/>
      <c r="E51335" s="2"/>
      <c r="F51335" s="2"/>
      <c r="G51335" s="2"/>
      <c r="O51335" s="2"/>
      <c r="Q51335" s="2"/>
      <c r="R51335" s="2"/>
      <c r="S51335" s="2"/>
      <c r="T51335" s="2"/>
    </row>
    <row r="51336" spans="4:20" x14ac:dyDescent="0.2">
      <c r="D51336" s="2"/>
      <c r="E51336" s="2"/>
      <c r="F51336" s="2"/>
      <c r="G51336" s="2"/>
      <c r="O51336" s="2"/>
      <c r="Q51336" s="2"/>
      <c r="R51336" s="2"/>
      <c r="S51336" s="2"/>
      <c r="T51336" s="2"/>
    </row>
    <row r="51337" spans="4:20" x14ac:dyDescent="0.2">
      <c r="D51337" s="2"/>
      <c r="E51337" s="2"/>
      <c r="F51337" s="2"/>
      <c r="G51337" s="2"/>
      <c r="O51337" s="2"/>
      <c r="Q51337" s="2"/>
      <c r="R51337" s="2"/>
      <c r="S51337" s="2"/>
      <c r="T51337" s="2"/>
    </row>
    <row r="51338" spans="4:20" x14ac:dyDescent="0.2">
      <c r="D51338" s="2"/>
      <c r="E51338" s="2"/>
      <c r="F51338" s="2"/>
      <c r="G51338" s="2"/>
      <c r="O51338" s="2"/>
      <c r="Q51338" s="2"/>
      <c r="R51338" s="2"/>
      <c r="S51338" s="2"/>
      <c r="T51338" s="2"/>
    </row>
    <row r="51339" spans="4:20" x14ac:dyDescent="0.2">
      <c r="D51339" s="2"/>
      <c r="E51339" s="2"/>
      <c r="F51339" s="2"/>
      <c r="G51339" s="2"/>
      <c r="O51339" s="2"/>
      <c r="Q51339" s="2"/>
      <c r="R51339" s="2"/>
      <c r="S51339" s="2"/>
      <c r="T51339" s="2"/>
    </row>
    <row r="51340" spans="4:20" x14ac:dyDescent="0.2">
      <c r="D51340" s="2"/>
      <c r="E51340" s="2"/>
      <c r="F51340" s="2"/>
      <c r="G51340" s="2"/>
      <c r="O51340" s="2"/>
      <c r="Q51340" s="2"/>
      <c r="R51340" s="2"/>
      <c r="S51340" s="2"/>
      <c r="T51340" s="2"/>
    </row>
    <row r="51341" spans="4:20" x14ac:dyDescent="0.2">
      <c r="D51341" s="2"/>
      <c r="E51341" s="2"/>
      <c r="F51341" s="2"/>
      <c r="G51341" s="2"/>
      <c r="O51341" s="2"/>
      <c r="Q51341" s="2"/>
      <c r="R51341" s="2"/>
      <c r="S51341" s="2"/>
      <c r="T51341" s="2"/>
    </row>
    <row r="51342" spans="4:20" x14ac:dyDescent="0.2">
      <c r="D51342" s="2"/>
      <c r="E51342" s="2"/>
      <c r="F51342" s="2"/>
      <c r="G51342" s="2"/>
      <c r="O51342" s="2"/>
      <c r="Q51342" s="2"/>
      <c r="R51342" s="2"/>
      <c r="S51342" s="2"/>
      <c r="T51342" s="2"/>
    </row>
    <row r="51343" spans="4:20" x14ac:dyDescent="0.2">
      <c r="D51343" s="2"/>
      <c r="E51343" s="2"/>
      <c r="F51343" s="2"/>
      <c r="G51343" s="2"/>
      <c r="O51343" s="2"/>
      <c r="Q51343" s="2"/>
      <c r="R51343" s="2"/>
      <c r="S51343" s="2"/>
      <c r="T51343" s="2"/>
    </row>
    <row r="51344" spans="4:20" x14ac:dyDescent="0.2">
      <c r="D51344" s="2"/>
      <c r="E51344" s="2"/>
      <c r="F51344" s="2"/>
      <c r="G51344" s="2"/>
      <c r="O51344" s="2"/>
      <c r="Q51344" s="2"/>
      <c r="R51344" s="2"/>
      <c r="S51344" s="2"/>
      <c r="T51344" s="2"/>
    </row>
    <row r="51345" spans="4:20" x14ac:dyDescent="0.2">
      <c r="D51345" s="2"/>
      <c r="E51345" s="2"/>
      <c r="F51345" s="2"/>
      <c r="G51345" s="2"/>
      <c r="O51345" s="2"/>
      <c r="Q51345" s="2"/>
      <c r="R51345" s="2"/>
      <c r="S51345" s="2"/>
      <c r="T51345" s="2"/>
    </row>
    <row r="51346" spans="4:20" x14ac:dyDescent="0.2">
      <c r="D51346" s="2"/>
      <c r="E51346" s="2"/>
      <c r="F51346" s="2"/>
      <c r="G51346" s="2"/>
      <c r="O51346" s="2"/>
      <c r="Q51346" s="2"/>
      <c r="R51346" s="2"/>
      <c r="S51346" s="2"/>
      <c r="T51346" s="2"/>
    </row>
    <row r="51347" spans="4:20" x14ac:dyDescent="0.2">
      <c r="D51347" s="2"/>
      <c r="E51347" s="2"/>
      <c r="F51347" s="2"/>
      <c r="G51347" s="2"/>
      <c r="O51347" s="2"/>
      <c r="Q51347" s="2"/>
      <c r="R51347" s="2"/>
      <c r="S51347" s="2"/>
      <c r="T51347" s="2"/>
    </row>
    <row r="51348" spans="4:20" x14ac:dyDescent="0.2">
      <c r="D51348" s="2"/>
      <c r="E51348" s="2"/>
      <c r="F51348" s="2"/>
      <c r="G51348" s="2"/>
      <c r="O51348" s="2"/>
      <c r="Q51348" s="2"/>
      <c r="R51348" s="2"/>
      <c r="S51348" s="2"/>
      <c r="T51348" s="2"/>
    </row>
    <row r="51349" spans="4:20" x14ac:dyDescent="0.2">
      <c r="D51349" s="2"/>
      <c r="E51349" s="2"/>
      <c r="F51349" s="2"/>
      <c r="G51349" s="2"/>
      <c r="O51349" s="2"/>
      <c r="Q51349" s="2"/>
      <c r="R51349" s="2"/>
      <c r="S51349" s="2"/>
      <c r="T51349" s="2"/>
    </row>
    <row r="51350" spans="4:20" x14ac:dyDescent="0.2">
      <c r="D51350" s="2"/>
      <c r="E51350" s="2"/>
      <c r="F51350" s="2"/>
      <c r="G51350" s="2"/>
      <c r="O51350" s="2"/>
      <c r="Q51350" s="2"/>
      <c r="R51350" s="2"/>
      <c r="S51350" s="2"/>
      <c r="T51350" s="2"/>
    </row>
    <row r="51351" spans="4:20" x14ac:dyDescent="0.2">
      <c r="D51351" s="2"/>
      <c r="E51351" s="2"/>
      <c r="F51351" s="2"/>
      <c r="G51351" s="2"/>
      <c r="O51351" s="2"/>
      <c r="Q51351" s="2"/>
      <c r="R51351" s="2"/>
      <c r="S51351" s="2"/>
      <c r="T51351" s="2"/>
    </row>
    <row r="51352" spans="4:20" x14ac:dyDescent="0.2">
      <c r="D51352" s="2"/>
      <c r="E51352" s="2"/>
      <c r="F51352" s="2"/>
      <c r="G51352" s="2"/>
      <c r="O51352" s="2"/>
      <c r="Q51352" s="2"/>
      <c r="R51352" s="2"/>
      <c r="S51352" s="2"/>
      <c r="T51352" s="2"/>
    </row>
    <row r="51353" spans="4:20" x14ac:dyDescent="0.2">
      <c r="D51353" s="2"/>
      <c r="E51353" s="2"/>
      <c r="F51353" s="2"/>
      <c r="G51353" s="2"/>
      <c r="O51353" s="2"/>
      <c r="Q51353" s="2"/>
      <c r="R51353" s="2"/>
      <c r="S51353" s="2"/>
      <c r="T51353" s="2"/>
    </row>
    <row r="51354" spans="4:20" x14ac:dyDescent="0.2">
      <c r="D51354" s="2"/>
      <c r="E51354" s="2"/>
      <c r="F51354" s="2"/>
      <c r="G51354" s="2"/>
      <c r="O51354" s="2"/>
      <c r="Q51354" s="2"/>
      <c r="R51354" s="2"/>
      <c r="S51354" s="2"/>
      <c r="T51354" s="2"/>
    </row>
    <row r="51355" spans="4:20" x14ac:dyDescent="0.2">
      <c r="D51355" s="2"/>
      <c r="E51355" s="2"/>
      <c r="F51355" s="2"/>
      <c r="G51355" s="2"/>
      <c r="O51355" s="2"/>
      <c r="Q51355" s="2"/>
      <c r="R51355" s="2"/>
      <c r="S51355" s="2"/>
      <c r="T51355" s="2"/>
    </row>
    <row r="51356" spans="4:20" x14ac:dyDescent="0.2">
      <c r="D51356" s="2"/>
      <c r="E51356" s="2"/>
      <c r="F51356" s="2"/>
      <c r="G51356" s="2"/>
      <c r="O51356" s="2"/>
      <c r="Q51356" s="2"/>
      <c r="R51356" s="2"/>
      <c r="S51356" s="2"/>
      <c r="T51356" s="2"/>
    </row>
    <row r="51357" spans="4:20" x14ac:dyDescent="0.2">
      <c r="D51357" s="2"/>
      <c r="E51357" s="2"/>
      <c r="F51357" s="2"/>
      <c r="G51357" s="2"/>
      <c r="O51357" s="2"/>
      <c r="Q51357" s="2"/>
      <c r="R51357" s="2"/>
      <c r="S51357" s="2"/>
      <c r="T51357" s="2"/>
    </row>
    <row r="51358" spans="4:20" x14ac:dyDescent="0.2">
      <c r="D51358" s="2"/>
      <c r="E51358" s="2"/>
      <c r="F51358" s="2"/>
      <c r="G51358" s="2"/>
      <c r="O51358" s="2"/>
      <c r="Q51358" s="2"/>
      <c r="R51358" s="2"/>
      <c r="S51358" s="2"/>
      <c r="T51358" s="2"/>
    </row>
    <row r="51359" spans="4:20" x14ac:dyDescent="0.2">
      <c r="D51359" s="2"/>
      <c r="E51359" s="2"/>
      <c r="F51359" s="2"/>
      <c r="G51359" s="2"/>
      <c r="O51359" s="2"/>
      <c r="Q51359" s="2"/>
      <c r="R51359" s="2"/>
      <c r="S51359" s="2"/>
      <c r="T51359" s="2"/>
    </row>
    <row r="51360" spans="4:20" x14ac:dyDescent="0.2">
      <c r="D51360" s="2"/>
      <c r="E51360" s="2"/>
      <c r="F51360" s="2"/>
      <c r="G51360" s="2"/>
      <c r="O51360" s="2"/>
      <c r="Q51360" s="2"/>
      <c r="R51360" s="2"/>
      <c r="S51360" s="2"/>
      <c r="T51360" s="2"/>
    </row>
    <row r="51361" spans="4:20" x14ac:dyDescent="0.2">
      <c r="D51361" s="2"/>
      <c r="E51361" s="2"/>
      <c r="F51361" s="2"/>
      <c r="G51361" s="2"/>
      <c r="O51361" s="2"/>
      <c r="Q51361" s="2"/>
      <c r="R51361" s="2"/>
      <c r="S51361" s="2"/>
      <c r="T51361" s="2"/>
    </row>
    <row r="51362" spans="4:20" x14ac:dyDescent="0.2">
      <c r="D51362" s="2"/>
      <c r="E51362" s="2"/>
      <c r="F51362" s="2"/>
      <c r="G51362" s="2"/>
      <c r="O51362" s="2"/>
      <c r="Q51362" s="2"/>
      <c r="R51362" s="2"/>
      <c r="S51362" s="2"/>
      <c r="T51362" s="2"/>
    </row>
    <row r="51363" spans="4:20" x14ac:dyDescent="0.2">
      <c r="D51363" s="2"/>
      <c r="E51363" s="2"/>
      <c r="F51363" s="2"/>
      <c r="G51363" s="2"/>
      <c r="O51363" s="2"/>
      <c r="Q51363" s="2"/>
      <c r="R51363" s="2"/>
      <c r="S51363" s="2"/>
      <c r="T51363" s="2"/>
    </row>
    <row r="51364" spans="4:20" x14ac:dyDescent="0.2">
      <c r="D51364" s="2"/>
      <c r="E51364" s="2"/>
      <c r="F51364" s="2"/>
      <c r="G51364" s="2"/>
      <c r="O51364" s="2"/>
      <c r="Q51364" s="2"/>
      <c r="R51364" s="2"/>
      <c r="S51364" s="2"/>
      <c r="T51364" s="2"/>
    </row>
    <row r="51365" spans="4:20" x14ac:dyDescent="0.2">
      <c r="D51365" s="2"/>
      <c r="E51365" s="2"/>
      <c r="F51365" s="2"/>
      <c r="G51365" s="2"/>
      <c r="O51365" s="2"/>
      <c r="Q51365" s="2"/>
      <c r="R51365" s="2"/>
      <c r="S51365" s="2"/>
      <c r="T51365" s="2"/>
    </row>
    <row r="51366" spans="4:20" x14ac:dyDescent="0.2">
      <c r="D51366" s="2"/>
      <c r="E51366" s="2"/>
      <c r="F51366" s="2"/>
      <c r="G51366" s="2"/>
      <c r="O51366" s="2"/>
      <c r="Q51366" s="2"/>
      <c r="R51366" s="2"/>
      <c r="S51366" s="2"/>
      <c r="T51366" s="2"/>
    </row>
    <row r="51367" spans="4:20" x14ac:dyDescent="0.2">
      <c r="D51367" s="2"/>
      <c r="E51367" s="2"/>
      <c r="F51367" s="2"/>
      <c r="G51367" s="2"/>
      <c r="O51367" s="2"/>
      <c r="Q51367" s="2"/>
      <c r="R51367" s="2"/>
      <c r="S51367" s="2"/>
      <c r="T51367" s="2"/>
    </row>
    <row r="51368" spans="4:20" x14ac:dyDescent="0.2">
      <c r="D51368" s="2"/>
      <c r="E51368" s="2"/>
      <c r="F51368" s="2"/>
      <c r="G51368" s="2"/>
      <c r="O51368" s="2"/>
      <c r="Q51368" s="2"/>
      <c r="R51368" s="2"/>
      <c r="S51368" s="2"/>
      <c r="T51368" s="2"/>
    </row>
    <row r="51369" spans="4:20" x14ac:dyDescent="0.2">
      <c r="D51369" s="2"/>
      <c r="E51369" s="2"/>
      <c r="F51369" s="2"/>
      <c r="G51369" s="2"/>
      <c r="O51369" s="2"/>
      <c r="Q51369" s="2"/>
      <c r="R51369" s="2"/>
      <c r="S51369" s="2"/>
      <c r="T51369" s="2"/>
    </row>
    <row r="51370" spans="4:20" x14ac:dyDescent="0.2">
      <c r="D51370" s="2"/>
      <c r="E51370" s="2"/>
      <c r="F51370" s="2"/>
      <c r="G51370" s="2"/>
      <c r="O51370" s="2"/>
      <c r="Q51370" s="2"/>
      <c r="R51370" s="2"/>
      <c r="S51370" s="2"/>
      <c r="T51370" s="2"/>
    </row>
    <row r="51371" spans="4:20" x14ac:dyDescent="0.2">
      <c r="D51371" s="2"/>
      <c r="E51371" s="2"/>
      <c r="F51371" s="2"/>
      <c r="G51371" s="2"/>
      <c r="O51371" s="2"/>
      <c r="Q51371" s="2"/>
      <c r="R51371" s="2"/>
      <c r="S51371" s="2"/>
      <c r="T51371" s="2"/>
    </row>
    <row r="51372" spans="4:20" x14ac:dyDescent="0.2">
      <c r="D51372" s="2"/>
      <c r="E51372" s="2"/>
      <c r="F51372" s="2"/>
      <c r="G51372" s="2"/>
      <c r="O51372" s="2"/>
      <c r="Q51372" s="2"/>
      <c r="R51372" s="2"/>
      <c r="S51372" s="2"/>
      <c r="T51372" s="2"/>
    </row>
    <row r="51373" spans="4:20" x14ac:dyDescent="0.2">
      <c r="D51373" s="2"/>
      <c r="E51373" s="2"/>
      <c r="F51373" s="2"/>
      <c r="G51373" s="2"/>
      <c r="O51373" s="2"/>
      <c r="Q51373" s="2"/>
      <c r="R51373" s="2"/>
      <c r="S51373" s="2"/>
      <c r="T51373" s="2"/>
    </row>
    <row r="51374" spans="4:20" x14ac:dyDescent="0.2">
      <c r="D51374" s="2"/>
      <c r="E51374" s="2"/>
      <c r="F51374" s="2"/>
      <c r="G51374" s="2"/>
      <c r="O51374" s="2"/>
      <c r="Q51374" s="2"/>
      <c r="R51374" s="2"/>
      <c r="S51374" s="2"/>
      <c r="T51374" s="2"/>
    </row>
    <row r="51375" spans="4:20" x14ac:dyDescent="0.2">
      <c r="D51375" s="2"/>
      <c r="E51375" s="2"/>
      <c r="F51375" s="2"/>
      <c r="G51375" s="2"/>
      <c r="O51375" s="2"/>
      <c r="Q51375" s="2"/>
      <c r="R51375" s="2"/>
      <c r="S51375" s="2"/>
      <c r="T51375" s="2"/>
    </row>
    <row r="51376" spans="4:20" x14ac:dyDescent="0.2">
      <c r="D51376" s="2"/>
      <c r="E51376" s="2"/>
      <c r="F51376" s="2"/>
      <c r="G51376" s="2"/>
      <c r="O51376" s="2"/>
      <c r="Q51376" s="2"/>
      <c r="R51376" s="2"/>
      <c r="S51376" s="2"/>
      <c r="T51376" s="2"/>
    </row>
    <row r="51377" spans="4:20" x14ac:dyDescent="0.2">
      <c r="D51377" s="2"/>
      <c r="E51377" s="2"/>
      <c r="F51377" s="2"/>
      <c r="G51377" s="2"/>
      <c r="O51377" s="2"/>
      <c r="Q51377" s="2"/>
      <c r="R51377" s="2"/>
      <c r="S51377" s="2"/>
      <c r="T51377" s="2"/>
    </row>
    <row r="51378" spans="4:20" x14ac:dyDescent="0.2">
      <c r="D51378" s="2"/>
      <c r="E51378" s="2"/>
      <c r="F51378" s="2"/>
      <c r="G51378" s="2"/>
      <c r="O51378" s="2"/>
      <c r="Q51378" s="2"/>
      <c r="R51378" s="2"/>
      <c r="S51378" s="2"/>
      <c r="T51378" s="2"/>
    </row>
    <row r="51379" spans="4:20" x14ac:dyDescent="0.2">
      <c r="D51379" s="2"/>
      <c r="E51379" s="2"/>
      <c r="F51379" s="2"/>
      <c r="G51379" s="2"/>
      <c r="O51379" s="2"/>
      <c r="Q51379" s="2"/>
      <c r="R51379" s="2"/>
      <c r="S51379" s="2"/>
      <c r="T51379" s="2"/>
    </row>
    <row r="51380" spans="4:20" x14ac:dyDescent="0.2">
      <c r="D51380" s="2"/>
      <c r="E51380" s="2"/>
      <c r="F51380" s="2"/>
      <c r="G51380" s="2"/>
      <c r="O51380" s="2"/>
      <c r="Q51380" s="2"/>
      <c r="R51380" s="2"/>
      <c r="S51380" s="2"/>
      <c r="T51380" s="2"/>
    </row>
    <row r="51381" spans="4:20" x14ac:dyDescent="0.2">
      <c r="D51381" s="2"/>
      <c r="E51381" s="2"/>
      <c r="F51381" s="2"/>
      <c r="G51381" s="2"/>
      <c r="O51381" s="2"/>
      <c r="Q51381" s="2"/>
      <c r="R51381" s="2"/>
      <c r="S51381" s="2"/>
      <c r="T51381" s="2"/>
    </row>
    <row r="51382" spans="4:20" x14ac:dyDescent="0.2">
      <c r="D51382" s="2"/>
      <c r="E51382" s="2"/>
      <c r="F51382" s="2"/>
      <c r="G51382" s="2"/>
      <c r="O51382" s="2"/>
      <c r="Q51382" s="2"/>
      <c r="R51382" s="2"/>
      <c r="S51382" s="2"/>
      <c r="T51382" s="2"/>
    </row>
    <row r="51383" spans="4:20" x14ac:dyDescent="0.2">
      <c r="D51383" s="2"/>
      <c r="E51383" s="2"/>
      <c r="F51383" s="2"/>
      <c r="G51383" s="2"/>
      <c r="O51383" s="2"/>
      <c r="Q51383" s="2"/>
      <c r="R51383" s="2"/>
      <c r="S51383" s="2"/>
      <c r="T51383" s="2"/>
    </row>
    <row r="51384" spans="4:20" x14ac:dyDescent="0.2">
      <c r="D51384" s="2"/>
      <c r="E51384" s="2"/>
      <c r="F51384" s="2"/>
      <c r="G51384" s="2"/>
      <c r="O51384" s="2"/>
      <c r="Q51384" s="2"/>
      <c r="R51384" s="2"/>
      <c r="S51384" s="2"/>
      <c r="T51384" s="2"/>
    </row>
    <row r="51385" spans="4:20" x14ac:dyDescent="0.2">
      <c r="D51385" s="2"/>
      <c r="E51385" s="2"/>
      <c r="F51385" s="2"/>
      <c r="G51385" s="2"/>
      <c r="O51385" s="2"/>
      <c r="Q51385" s="2"/>
      <c r="R51385" s="2"/>
      <c r="S51385" s="2"/>
      <c r="T51385" s="2"/>
    </row>
    <row r="51386" spans="4:20" x14ac:dyDescent="0.2">
      <c r="D51386" s="2"/>
      <c r="E51386" s="2"/>
      <c r="F51386" s="2"/>
      <c r="G51386" s="2"/>
      <c r="O51386" s="2"/>
      <c r="Q51386" s="2"/>
      <c r="R51386" s="2"/>
      <c r="S51386" s="2"/>
      <c r="T51386" s="2"/>
    </row>
    <row r="51387" spans="4:20" x14ac:dyDescent="0.2">
      <c r="D51387" s="2"/>
      <c r="E51387" s="2"/>
      <c r="F51387" s="2"/>
      <c r="G51387" s="2"/>
      <c r="O51387" s="2"/>
      <c r="Q51387" s="2"/>
      <c r="R51387" s="2"/>
      <c r="S51387" s="2"/>
      <c r="T51387" s="2"/>
    </row>
    <row r="51388" spans="4:20" x14ac:dyDescent="0.2">
      <c r="D51388" s="2"/>
      <c r="E51388" s="2"/>
      <c r="F51388" s="2"/>
      <c r="G51388" s="2"/>
      <c r="O51388" s="2"/>
      <c r="Q51388" s="2"/>
      <c r="R51388" s="2"/>
      <c r="S51388" s="2"/>
      <c r="T51388" s="2"/>
    </row>
    <row r="51389" spans="4:20" x14ac:dyDescent="0.2">
      <c r="D51389" s="2"/>
      <c r="E51389" s="2"/>
      <c r="F51389" s="2"/>
      <c r="G51389" s="2"/>
      <c r="O51389" s="2"/>
      <c r="Q51389" s="2"/>
      <c r="R51389" s="2"/>
      <c r="S51389" s="2"/>
      <c r="T51389" s="2"/>
    </row>
    <row r="51390" spans="4:20" x14ac:dyDescent="0.2">
      <c r="D51390" s="2"/>
      <c r="E51390" s="2"/>
      <c r="F51390" s="2"/>
      <c r="G51390" s="2"/>
      <c r="O51390" s="2"/>
      <c r="Q51390" s="2"/>
      <c r="R51390" s="2"/>
      <c r="S51390" s="2"/>
      <c r="T51390" s="2"/>
    </row>
    <row r="51391" spans="4:20" x14ac:dyDescent="0.2">
      <c r="D51391" s="2"/>
      <c r="E51391" s="2"/>
      <c r="F51391" s="2"/>
      <c r="G51391" s="2"/>
      <c r="O51391" s="2"/>
      <c r="Q51391" s="2"/>
      <c r="R51391" s="2"/>
      <c r="S51391" s="2"/>
      <c r="T51391" s="2"/>
    </row>
    <row r="51392" spans="4:20" x14ac:dyDescent="0.2">
      <c r="D51392" s="2"/>
      <c r="E51392" s="2"/>
      <c r="F51392" s="2"/>
      <c r="G51392" s="2"/>
      <c r="O51392" s="2"/>
      <c r="Q51392" s="2"/>
      <c r="R51392" s="2"/>
      <c r="S51392" s="2"/>
      <c r="T51392" s="2"/>
    </row>
    <row r="51393" spans="4:20" x14ac:dyDescent="0.2">
      <c r="D51393" s="2"/>
      <c r="E51393" s="2"/>
      <c r="F51393" s="2"/>
      <c r="G51393" s="2"/>
      <c r="O51393" s="2"/>
      <c r="Q51393" s="2"/>
      <c r="R51393" s="2"/>
      <c r="S51393" s="2"/>
      <c r="T51393" s="2"/>
    </row>
    <row r="51394" spans="4:20" x14ac:dyDescent="0.2">
      <c r="D51394" s="2"/>
      <c r="E51394" s="2"/>
      <c r="F51394" s="2"/>
      <c r="G51394" s="2"/>
      <c r="O51394" s="2"/>
      <c r="Q51394" s="2"/>
      <c r="R51394" s="2"/>
      <c r="S51394" s="2"/>
      <c r="T51394" s="2"/>
    </row>
    <row r="51395" spans="4:20" x14ac:dyDescent="0.2">
      <c r="D51395" s="2"/>
      <c r="E51395" s="2"/>
      <c r="F51395" s="2"/>
      <c r="G51395" s="2"/>
      <c r="O51395" s="2"/>
      <c r="Q51395" s="2"/>
      <c r="R51395" s="2"/>
      <c r="S51395" s="2"/>
      <c r="T51395" s="2"/>
    </row>
    <row r="51396" spans="4:20" x14ac:dyDescent="0.2">
      <c r="D51396" s="2"/>
      <c r="E51396" s="2"/>
      <c r="F51396" s="2"/>
      <c r="G51396" s="2"/>
      <c r="O51396" s="2"/>
      <c r="Q51396" s="2"/>
      <c r="R51396" s="2"/>
      <c r="S51396" s="2"/>
      <c r="T51396" s="2"/>
    </row>
    <row r="51397" spans="4:20" x14ac:dyDescent="0.2">
      <c r="D51397" s="2"/>
      <c r="E51397" s="2"/>
      <c r="F51397" s="2"/>
      <c r="G51397" s="2"/>
      <c r="O51397" s="2"/>
      <c r="Q51397" s="2"/>
      <c r="R51397" s="2"/>
      <c r="S51397" s="2"/>
      <c r="T51397" s="2"/>
    </row>
    <row r="51398" spans="4:20" x14ac:dyDescent="0.2">
      <c r="D51398" s="2"/>
      <c r="E51398" s="2"/>
      <c r="F51398" s="2"/>
      <c r="G51398" s="2"/>
      <c r="O51398" s="2"/>
      <c r="Q51398" s="2"/>
      <c r="R51398" s="2"/>
      <c r="S51398" s="2"/>
      <c r="T51398" s="2"/>
    </row>
    <row r="51399" spans="4:20" x14ac:dyDescent="0.2">
      <c r="D51399" s="2"/>
      <c r="E51399" s="2"/>
      <c r="F51399" s="2"/>
      <c r="G51399" s="2"/>
      <c r="O51399" s="2"/>
      <c r="Q51399" s="2"/>
      <c r="R51399" s="2"/>
      <c r="S51399" s="2"/>
      <c r="T51399" s="2"/>
    </row>
    <row r="51400" spans="4:20" x14ac:dyDescent="0.2">
      <c r="D51400" s="2"/>
      <c r="E51400" s="2"/>
      <c r="F51400" s="2"/>
      <c r="G51400" s="2"/>
      <c r="O51400" s="2"/>
      <c r="Q51400" s="2"/>
      <c r="R51400" s="2"/>
      <c r="S51400" s="2"/>
      <c r="T51400" s="2"/>
    </row>
    <row r="51401" spans="4:20" x14ac:dyDescent="0.2">
      <c r="D51401" s="2"/>
      <c r="E51401" s="2"/>
      <c r="F51401" s="2"/>
      <c r="G51401" s="2"/>
      <c r="O51401" s="2"/>
      <c r="Q51401" s="2"/>
      <c r="R51401" s="2"/>
      <c r="S51401" s="2"/>
      <c r="T51401" s="2"/>
    </row>
    <row r="51402" spans="4:20" x14ac:dyDescent="0.2">
      <c r="D51402" s="2"/>
      <c r="E51402" s="2"/>
      <c r="F51402" s="2"/>
      <c r="G51402" s="2"/>
      <c r="O51402" s="2"/>
      <c r="Q51402" s="2"/>
      <c r="R51402" s="2"/>
      <c r="S51402" s="2"/>
      <c r="T51402" s="2"/>
    </row>
    <row r="51403" spans="4:20" x14ac:dyDescent="0.2">
      <c r="D51403" s="2"/>
      <c r="E51403" s="2"/>
      <c r="F51403" s="2"/>
      <c r="G51403" s="2"/>
      <c r="O51403" s="2"/>
      <c r="Q51403" s="2"/>
      <c r="R51403" s="2"/>
      <c r="S51403" s="2"/>
      <c r="T51403" s="2"/>
    </row>
    <row r="51404" spans="4:20" x14ac:dyDescent="0.2">
      <c r="D51404" s="2"/>
      <c r="E51404" s="2"/>
      <c r="F51404" s="2"/>
      <c r="G51404" s="2"/>
      <c r="O51404" s="2"/>
      <c r="Q51404" s="2"/>
      <c r="R51404" s="2"/>
      <c r="S51404" s="2"/>
      <c r="T51404" s="2"/>
    </row>
    <row r="51405" spans="4:20" x14ac:dyDescent="0.2">
      <c r="D51405" s="2"/>
      <c r="E51405" s="2"/>
      <c r="F51405" s="2"/>
      <c r="G51405" s="2"/>
      <c r="O51405" s="2"/>
      <c r="Q51405" s="2"/>
      <c r="R51405" s="2"/>
      <c r="S51405" s="2"/>
      <c r="T51405" s="2"/>
    </row>
    <row r="51406" spans="4:20" x14ac:dyDescent="0.2">
      <c r="D51406" s="2"/>
      <c r="E51406" s="2"/>
      <c r="F51406" s="2"/>
      <c r="G51406" s="2"/>
      <c r="O51406" s="2"/>
      <c r="Q51406" s="2"/>
      <c r="R51406" s="2"/>
      <c r="S51406" s="2"/>
      <c r="T51406" s="2"/>
    </row>
    <row r="51407" spans="4:20" x14ac:dyDescent="0.2">
      <c r="D51407" s="2"/>
      <c r="E51407" s="2"/>
      <c r="F51407" s="2"/>
      <c r="G51407" s="2"/>
      <c r="O51407" s="2"/>
      <c r="Q51407" s="2"/>
      <c r="R51407" s="2"/>
      <c r="S51407" s="2"/>
      <c r="T51407" s="2"/>
    </row>
    <row r="51408" spans="4:20" x14ac:dyDescent="0.2">
      <c r="D51408" s="2"/>
      <c r="E51408" s="2"/>
      <c r="F51408" s="2"/>
      <c r="G51408" s="2"/>
      <c r="O51408" s="2"/>
      <c r="Q51408" s="2"/>
      <c r="R51408" s="2"/>
      <c r="S51408" s="2"/>
      <c r="T51408" s="2"/>
    </row>
    <row r="51409" spans="4:20" x14ac:dyDescent="0.2">
      <c r="D51409" s="2"/>
      <c r="E51409" s="2"/>
      <c r="F51409" s="2"/>
      <c r="G51409" s="2"/>
      <c r="O51409" s="2"/>
      <c r="Q51409" s="2"/>
      <c r="R51409" s="2"/>
      <c r="S51409" s="2"/>
      <c r="T51409" s="2"/>
    </row>
    <row r="51410" spans="4:20" x14ac:dyDescent="0.2">
      <c r="D51410" s="2"/>
      <c r="E51410" s="2"/>
      <c r="F51410" s="2"/>
      <c r="G51410" s="2"/>
      <c r="O51410" s="2"/>
      <c r="Q51410" s="2"/>
      <c r="R51410" s="2"/>
      <c r="S51410" s="2"/>
      <c r="T51410" s="2"/>
    </row>
    <row r="51411" spans="4:20" x14ac:dyDescent="0.2">
      <c r="D51411" s="2"/>
      <c r="E51411" s="2"/>
      <c r="F51411" s="2"/>
      <c r="G51411" s="2"/>
      <c r="O51411" s="2"/>
      <c r="Q51411" s="2"/>
      <c r="R51411" s="2"/>
      <c r="S51411" s="2"/>
      <c r="T51411" s="2"/>
    </row>
    <row r="51412" spans="4:20" x14ac:dyDescent="0.2">
      <c r="D51412" s="2"/>
      <c r="E51412" s="2"/>
      <c r="F51412" s="2"/>
      <c r="G51412" s="2"/>
      <c r="O51412" s="2"/>
      <c r="Q51412" s="2"/>
      <c r="R51412" s="2"/>
      <c r="S51412" s="2"/>
      <c r="T51412" s="2"/>
    </row>
    <row r="51413" spans="4:20" x14ac:dyDescent="0.2">
      <c r="D51413" s="2"/>
      <c r="E51413" s="2"/>
      <c r="F51413" s="2"/>
      <c r="G51413" s="2"/>
      <c r="O51413" s="2"/>
      <c r="Q51413" s="2"/>
      <c r="R51413" s="2"/>
      <c r="S51413" s="2"/>
      <c r="T51413" s="2"/>
    </row>
    <row r="51414" spans="4:20" x14ac:dyDescent="0.2">
      <c r="D51414" s="2"/>
      <c r="E51414" s="2"/>
      <c r="F51414" s="2"/>
      <c r="G51414" s="2"/>
      <c r="O51414" s="2"/>
      <c r="Q51414" s="2"/>
      <c r="R51414" s="2"/>
      <c r="S51414" s="2"/>
      <c r="T51414" s="2"/>
    </row>
    <row r="51415" spans="4:20" x14ac:dyDescent="0.2">
      <c r="D51415" s="2"/>
      <c r="E51415" s="2"/>
      <c r="F51415" s="2"/>
      <c r="G51415" s="2"/>
      <c r="O51415" s="2"/>
      <c r="Q51415" s="2"/>
      <c r="R51415" s="2"/>
      <c r="S51415" s="2"/>
      <c r="T51415" s="2"/>
    </row>
    <row r="51416" spans="4:20" x14ac:dyDescent="0.2">
      <c r="D51416" s="2"/>
      <c r="E51416" s="2"/>
      <c r="F51416" s="2"/>
      <c r="G51416" s="2"/>
      <c r="O51416" s="2"/>
      <c r="Q51416" s="2"/>
      <c r="R51416" s="2"/>
      <c r="S51416" s="2"/>
      <c r="T51416" s="2"/>
    </row>
    <row r="51417" spans="4:20" x14ac:dyDescent="0.2">
      <c r="D51417" s="2"/>
      <c r="E51417" s="2"/>
      <c r="F51417" s="2"/>
      <c r="G51417" s="2"/>
      <c r="O51417" s="2"/>
      <c r="Q51417" s="2"/>
      <c r="R51417" s="2"/>
      <c r="S51417" s="2"/>
      <c r="T51417" s="2"/>
    </row>
    <row r="51418" spans="4:20" x14ac:dyDescent="0.2">
      <c r="D51418" s="2"/>
      <c r="E51418" s="2"/>
      <c r="F51418" s="2"/>
      <c r="G51418" s="2"/>
      <c r="O51418" s="2"/>
      <c r="Q51418" s="2"/>
      <c r="R51418" s="2"/>
      <c r="S51418" s="2"/>
      <c r="T51418" s="2"/>
    </row>
    <row r="51419" spans="4:20" x14ac:dyDescent="0.2">
      <c r="D51419" s="2"/>
      <c r="E51419" s="2"/>
      <c r="F51419" s="2"/>
      <c r="G51419" s="2"/>
      <c r="O51419" s="2"/>
      <c r="Q51419" s="2"/>
      <c r="R51419" s="2"/>
      <c r="S51419" s="2"/>
      <c r="T51419" s="2"/>
    </row>
    <row r="51420" spans="4:20" x14ac:dyDescent="0.2">
      <c r="D51420" s="2"/>
      <c r="E51420" s="2"/>
      <c r="F51420" s="2"/>
      <c r="G51420" s="2"/>
      <c r="O51420" s="2"/>
      <c r="Q51420" s="2"/>
      <c r="R51420" s="2"/>
      <c r="S51420" s="2"/>
      <c r="T51420" s="2"/>
    </row>
    <row r="51421" spans="4:20" x14ac:dyDescent="0.2">
      <c r="D51421" s="2"/>
      <c r="E51421" s="2"/>
      <c r="F51421" s="2"/>
      <c r="G51421" s="2"/>
      <c r="O51421" s="2"/>
      <c r="Q51421" s="2"/>
      <c r="R51421" s="2"/>
      <c r="S51421" s="2"/>
      <c r="T51421" s="2"/>
    </row>
    <row r="51422" spans="4:20" x14ac:dyDescent="0.2">
      <c r="D51422" s="2"/>
      <c r="E51422" s="2"/>
      <c r="F51422" s="2"/>
      <c r="G51422" s="2"/>
      <c r="O51422" s="2"/>
      <c r="Q51422" s="2"/>
      <c r="R51422" s="2"/>
      <c r="S51422" s="2"/>
      <c r="T51422" s="2"/>
    </row>
    <row r="51423" spans="4:20" x14ac:dyDescent="0.2">
      <c r="D51423" s="2"/>
      <c r="E51423" s="2"/>
      <c r="F51423" s="2"/>
      <c r="G51423" s="2"/>
      <c r="O51423" s="2"/>
      <c r="Q51423" s="2"/>
      <c r="R51423" s="2"/>
      <c r="S51423" s="2"/>
      <c r="T51423" s="2"/>
    </row>
    <row r="51424" spans="4:20" x14ac:dyDescent="0.2">
      <c r="D51424" s="2"/>
      <c r="E51424" s="2"/>
      <c r="F51424" s="2"/>
      <c r="G51424" s="2"/>
      <c r="O51424" s="2"/>
      <c r="Q51424" s="2"/>
      <c r="R51424" s="2"/>
      <c r="S51424" s="2"/>
      <c r="T51424" s="2"/>
    </row>
    <row r="51425" spans="4:20" x14ac:dyDescent="0.2">
      <c r="D51425" s="2"/>
      <c r="E51425" s="2"/>
      <c r="F51425" s="2"/>
      <c r="G51425" s="2"/>
      <c r="O51425" s="2"/>
      <c r="Q51425" s="2"/>
      <c r="R51425" s="2"/>
      <c r="S51425" s="2"/>
      <c r="T51425" s="2"/>
    </row>
    <row r="51426" spans="4:20" x14ac:dyDescent="0.2">
      <c r="D51426" s="2"/>
      <c r="E51426" s="2"/>
      <c r="F51426" s="2"/>
      <c r="G51426" s="2"/>
      <c r="O51426" s="2"/>
      <c r="Q51426" s="2"/>
      <c r="R51426" s="2"/>
      <c r="S51426" s="2"/>
      <c r="T51426" s="2"/>
    </row>
    <row r="51427" spans="4:20" x14ac:dyDescent="0.2">
      <c r="D51427" s="2"/>
      <c r="E51427" s="2"/>
      <c r="F51427" s="2"/>
      <c r="G51427" s="2"/>
      <c r="O51427" s="2"/>
      <c r="Q51427" s="2"/>
      <c r="R51427" s="2"/>
      <c r="S51427" s="2"/>
      <c r="T51427" s="2"/>
    </row>
    <row r="51428" spans="4:20" x14ac:dyDescent="0.2">
      <c r="D51428" s="2"/>
      <c r="E51428" s="2"/>
      <c r="F51428" s="2"/>
      <c r="G51428" s="2"/>
      <c r="O51428" s="2"/>
      <c r="Q51428" s="2"/>
      <c r="R51428" s="2"/>
      <c r="S51428" s="2"/>
      <c r="T51428" s="2"/>
    </row>
    <row r="51429" spans="4:20" x14ac:dyDescent="0.2">
      <c r="D51429" s="2"/>
      <c r="E51429" s="2"/>
      <c r="F51429" s="2"/>
      <c r="G51429" s="2"/>
      <c r="O51429" s="2"/>
      <c r="Q51429" s="2"/>
      <c r="R51429" s="2"/>
      <c r="S51429" s="2"/>
      <c r="T51429" s="2"/>
    </row>
    <row r="51430" spans="4:20" x14ac:dyDescent="0.2">
      <c r="D51430" s="2"/>
      <c r="E51430" s="2"/>
      <c r="F51430" s="2"/>
      <c r="G51430" s="2"/>
      <c r="O51430" s="2"/>
      <c r="Q51430" s="2"/>
      <c r="R51430" s="2"/>
      <c r="S51430" s="2"/>
      <c r="T51430" s="2"/>
    </row>
    <row r="51431" spans="4:20" x14ac:dyDescent="0.2">
      <c r="D51431" s="2"/>
      <c r="E51431" s="2"/>
      <c r="F51431" s="2"/>
      <c r="G51431" s="2"/>
      <c r="O51431" s="2"/>
      <c r="Q51431" s="2"/>
      <c r="R51431" s="2"/>
      <c r="S51431" s="2"/>
      <c r="T51431" s="2"/>
    </row>
    <row r="51432" spans="4:20" x14ac:dyDescent="0.2">
      <c r="D51432" s="2"/>
      <c r="E51432" s="2"/>
      <c r="F51432" s="2"/>
      <c r="G51432" s="2"/>
      <c r="O51432" s="2"/>
      <c r="Q51432" s="2"/>
      <c r="R51432" s="2"/>
      <c r="S51432" s="2"/>
      <c r="T51432" s="2"/>
    </row>
    <row r="51433" spans="4:20" x14ac:dyDescent="0.2">
      <c r="D51433" s="2"/>
      <c r="E51433" s="2"/>
      <c r="F51433" s="2"/>
      <c r="G51433" s="2"/>
      <c r="O51433" s="2"/>
      <c r="Q51433" s="2"/>
      <c r="R51433" s="2"/>
      <c r="S51433" s="2"/>
      <c r="T51433" s="2"/>
    </row>
    <row r="51434" spans="4:20" x14ac:dyDescent="0.2">
      <c r="D51434" s="2"/>
      <c r="E51434" s="2"/>
      <c r="F51434" s="2"/>
      <c r="G51434" s="2"/>
      <c r="O51434" s="2"/>
      <c r="Q51434" s="2"/>
      <c r="R51434" s="2"/>
      <c r="S51434" s="2"/>
      <c r="T51434" s="2"/>
    </row>
    <row r="51435" spans="4:20" x14ac:dyDescent="0.2">
      <c r="D51435" s="2"/>
      <c r="E51435" s="2"/>
      <c r="F51435" s="2"/>
      <c r="G51435" s="2"/>
      <c r="O51435" s="2"/>
      <c r="Q51435" s="2"/>
      <c r="R51435" s="2"/>
      <c r="S51435" s="2"/>
      <c r="T51435" s="2"/>
    </row>
    <row r="51436" spans="4:20" x14ac:dyDescent="0.2">
      <c r="D51436" s="2"/>
      <c r="E51436" s="2"/>
      <c r="F51436" s="2"/>
      <c r="G51436" s="2"/>
      <c r="O51436" s="2"/>
      <c r="Q51436" s="2"/>
      <c r="R51436" s="2"/>
      <c r="S51436" s="2"/>
      <c r="T51436" s="2"/>
    </row>
    <row r="51437" spans="4:20" x14ac:dyDescent="0.2">
      <c r="D51437" s="2"/>
      <c r="E51437" s="2"/>
      <c r="F51437" s="2"/>
      <c r="G51437" s="2"/>
      <c r="O51437" s="2"/>
      <c r="Q51437" s="2"/>
      <c r="R51437" s="2"/>
      <c r="S51437" s="2"/>
      <c r="T51437" s="2"/>
    </row>
    <row r="51438" spans="4:20" x14ac:dyDescent="0.2">
      <c r="D51438" s="2"/>
      <c r="E51438" s="2"/>
      <c r="F51438" s="2"/>
      <c r="G51438" s="2"/>
      <c r="O51438" s="2"/>
      <c r="Q51438" s="2"/>
      <c r="R51438" s="2"/>
      <c r="S51438" s="2"/>
      <c r="T51438" s="2"/>
    </row>
    <row r="51439" spans="4:20" x14ac:dyDescent="0.2">
      <c r="D51439" s="2"/>
      <c r="E51439" s="2"/>
      <c r="F51439" s="2"/>
      <c r="G51439" s="2"/>
      <c r="O51439" s="2"/>
      <c r="Q51439" s="2"/>
      <c r="R51439" s="2"/>
      <c r="S51439" s="2"/>
      <c r="T51439" s="2"/>
    </row>
    <row r="51440" spans="4:20" x14ac:dyDescent="0.2">
      <c r="D51440" s="2"/>
      <c r="E51440" s="2"/>
      <c r="F51440" s="2"/>
      <c r="G51440" s="2"/>
      <c r="O51440" s="2"/>
      <c r="Q51440" s="2"/>
      <c r="R51440" s="2"/>
      <c r="S51440" s="2"/>
      <c r="T51440" s="2"/>
    </row>
    <row r="51441" spans="4:20" x14ac:dyDescent="0.2">
      <c r="D51441" s="2"/>
      <c r="E51441" s="2"/>
      <c r="F51441" s="2"/>
      <c r="G51441" s="2"/>
      <c r="O51441" s="2"/>
      <c r="Q51441" s="2"/>
      <c r="R51441" s="2"/>
      <c r="S51441" s="2"/>
      <c r="T51441" s="2"/>
    </row>
    <row r="51442" spans="4:20" x14ac:dyDescent="0.2">
      <c r="D51442" s="2"/>
      <c r="E51442" s="2"/>
      <c r="F51442" s="2"/>
      <c r="G51442" s="2"/>
      <c r="O51442" s="2"/>
      <c r="Q51442" s="2"/>
      <c r="R51442" s="2"/>
      <c r="S51442" s="2"/>
      <c r="T51442" s="2"/>
    </row>
    <row r="51443" spans="4:20" x14ac:dyDescent="0.2">
      <c r="D51443" s="2"/>
      <c r="E51443" s="2"/>
      <c r="F51443" s="2"/>
      <c r="G51443" s="2"/>
      <c r="O51443" s="2"/>
      <c r="Q51443" s="2"/>
      <c r="R51443" s="2"/>
      <c r="S51443" s="2"/>
      <c r="T51443" s="2"/>
    </row>
    <row r="51444" spans="4:20" x14ac:dyDescent="0.2">
      <c r="D51444" s="2"/>
      <c r="E51444" s="2"/>
      <c r="F51444" s="2"/>
      <c r="G51444" s="2"/>
      <c r="O51444" s="2"/>
      <c r="Q51444" s="2"/>
      <c r="R51444" s="2"/>
      <c r="S51444" s="2"/>
      <c r="T51444" s="2"/>
    </row>
    <row r="51445" spans="4:20" x14ac:dyDescent="0.2">
      <c r="D51445" s="2"/>
      <c r="E51445" s="2"/>
      <c r="F51445" s="2"/>
      <c r="G51445" s="2"/>
      <c r="O51445" s="2"/>
      <c r="Q51445" s="2"/>
      <c r="R51445" s="2"/>
      <c r="S51445" s="2"/>
      <c r="T51445" s="2"/>
    </row>
    <row r="51446" spans="4:20" x14ac:dyDescent="0.2">
      <c r="D51446" s="2"/>
      <c r="E51446" s="2"/>
      <c r="F51446" s="2"/>
      <c r="G51446" s="2"/>
      <c r="O51446" s="2"/>
      <c r="Q51446" s="2"/>
      <c r="R51446" s="2"/>
      <c r="S51446" s="2"/>
      <c r="T51446" s="2"/>
    </row>
    <row r="51447" spans="4:20" x14ac:dyDescent="0.2">
      <c r="D51447" s="2"/>
      <c r="E51447" s="2"/>
      <c r="F51447" s="2"/>
      <c r="G51447" s="2"/>
      <c r="O51447" s="2"/>
      <c r="Q51447" s="2"/>
      <c r="R51447" s="2"/>
      <c r="S51447" s="2"/>
      <c r="T51447" s="2"/>
    </row>
    <row r="51448" spans="4:20" x14ac:dyDescent="0.2">
      <c r="D51448" s="2"/>
      <c r="E51448" s="2"/>
      <c r="F51448" s="2"/>
      <c r="G51448" s="2"/>
      <c r="O51448" s="2"/>
      <c r="Q51448" s="2"/>
      <c r="R51448" s="2"/>
      <c r="S51448" s="2"/>
      <c r="T51448" s="2"/>
    </row>
    <row r="51449" spans="4:20" x14ac:dyDescent="0.2">
      <c r="D51449" s="2"/>
      <c r="E51449" s="2"/>
      <c r="F51449" s="2"/>
      <c r="G51449" s="2"/>
      <c r="O51449" s="2"/>
      <c r="Q51449" s="2"/>
      <c r="R51449" s="2"/>
      <c r="S51449" s="2"/>
      <c r="T51449" s="2"/>
    </row>
    <row r="51450" spans="4:20" x14ac:dyDescent="0.2">
      <c r="D51450" s="2"/>
      <c r="E51450" s="2"/>
      <c r="F51450" s="2"/>
      <c r="G51450" s="2"/>
      <c r="O51450" s="2"/>
      <c r="Q51450" s="2"/>
      <c r="R51450" s="2"/>
      <c r="S51450" s="2"/>
      <c r="T51450" s="2"/>
    </row>
    <row r="51451" spans="4:20" x14ac:dyDescent="0.2">
      <c r="D51451" s="2"/>
      <c r="E51451" s="2"/>
      <c r="F51451" s="2"/>
      <c r="G51451" s="2"/>
      <c r="O51451" s="2"/>
      <c r="Q51451" s="2"/>
      <c r="R51451" s="2"/>
      <c r="S51451" s="2"/>
      <c r="T51451" s="2"/>
    </row>
    <row r="51452" spans="4:20" x14ac:dyDescent="0.2">
      <c r="D51452" s="2"/>
      <c r="E51452" s="2"/>
      <c r="F51452" s="2"/>
      <c r="G51452" s="2"/>
      <c r="O51452" s="2"/>
      <c r="Q51452" s="2"/>
      <c r="R51452" s="2"/>
      <c r="S51452" s="2"/>
      <c r="T51452" s="2"/>
    </row>
    <row r="51453" spans="4:20" x14ac:dyDescent="0.2">
      <c r="D51453" s="2"/>
      <c r="E51453" s="2"/>
      <c r="F51453" s="2"/>
      <c r="G51453" s="2"/>
      <c r="O51453" s="2"/>
      <c r="Q51453" s="2"/>
      <c r="R51453" s="2"/>
      <c r="S51453" s="2"/>
      <c r="T51453" s="2"/>
    </row>
    <row r="51454" spans="4:20" x14ac:dyDescent="0.2">
      <c r="D51454" s="2"/>
      <c r="E51454" s="2"/>
      <c r="F51454" s="2"/>
      <c r="G51454" s="2"/>
      <c r="O51454" s="2"/>
      <c r="Q51454" s="2"/>
      <c r="R51454" s="2"/>
      <c r="S51454" s="2"/>
      <c r="T51454" s="2"/>
    </row>
    <row r="51455" spans="4:20" x14ac:dyDescent="0.2">
      <c r="D51455" s="2"/>
      <c r="E51455" s="2"/>
      <c r="F51455" s="2"/>
      <c r="G51455" s="2"/>
      <c r="O51455" s="2"/>
      <c r="Q51455" s="2"/>
      <c r="R51455" s="2"/>
      <c r="S51455" s="2"/>
      <c r="T51455" s="2"/>
    </row>
    <row r="51456" spans="4:20" x14ac:dyDescent="0.2">
      <c r="D51456" s="2"/>
      <c r="E51456" s="2"/>
      <c r="F51456" s="2"/>
      <c r="G51456" s="2"/>
      <c r="O51456" s="2"/>
      <c r="Q51456" s="2"/>
      <c r="R51456" s="2"/>
      <c r="S51456" s="2"/>
      <c r="T51456" s="2"/>
    </row>
    <row r="51457" spans="4:20" x14ac:dyDescent="0.2">
      <c r="D51457" s="2"/>
      <c r="E51457" s="2"/>
      <c r="F51457" s="2"/>
      <c r="G51457" s="2"/>
      <c r="O51457" s="2"/>
      <c r="Q51457" s="2"/>
      <c r="R51457" s="2"/>
      <c r="S51457" s="2"/>
      <c r="T51457" s="2"/>
    </row>
    <row r="51458" spans="4:20" x14ac:dyDescent="0.2">
      <c r="D51458" s="2"/>
      <c r="E51458" s="2"/>
      <c r="F51458" s="2"/>
      <c r="G51458" s="2"/>
      <c r="O51458" s="2"/>
      <c r="Q51458" s="2"/>
      <c r="R51458" s="2"/>
      <c r="S51458" s="2"/>
      <c r="T51458" s="2"/>
    </row>
    <row r="51459" spans="4:20" x14ac:dyDescent="0.2">
      <c r="D51459" s="2"/>
      <c r="E51459" s="2"/>
      <c r="F51459" s="2"/>
      <c r="G51459" s="2"/>
      <c r="O51459" s="2"/>
      <c r="Q51459" s="2"/>
      <c r="R51459" s="2"/>
      <c r="S51459" s="2"/>
      <c r="T51459" s="2"/>
    </row>
    <row r="51460" spans="4:20" x14ac:dyDescent="0.2">
      <c r="D51460" s="2"/>
      <c r="E51460" s="2"/>
      <c r="F51460" s="2"/>
      <c r="G51460" s="2"/>
      <c r="O51460" s="2"/>
      <c r="Q51460" s="2"/>
      <c r="R51460" s="2"/>
      <c r="S51460" s="2"/>
      <c r="T51460" s="2"/>
    </row>
    <row r="51461" spans="4:20" x14ac:dyDescent="0.2">
      <c r="D51461" s="2"/>
      <c r="E51461" s="2"/>
      <c r="F51461" s="2"/>
      <c r="G51461" s="2"/>
      <c r="O51461" s="2"/>
      <c r="Q51461" s="2"/>
      <c r="R51461" s="2"/>
      <c r="S51461" s="2"/>
      <c r="T51461" s="2"/>
    </row>
    <row r="51462" spans="4:20" x14ac:dyDescent="0.2">
      <c r="D51462" s="2"/>
      <c r="E51462" s="2"/>
      <c r="F51462" s="2"/>
      <c r="G51462" s="2"/>
      <c r="O51462" s="2"/>
      <c r="Q51462" s="2"/>
      <c r="R51462" s="2"/>
      <c r="S51462" s="2"/>
      <c r="T51462" s="2"/>
    </row>
    <row r="51463" spans="4:20" x14ac:dyDescent="0.2">
      <c r="D51463" s="2"/>
      <c r="E51463" s="2"/>
      <c r="F51463" s="2"/>
      <c r="G51463" s="2"/>
      <c r="O51463" s="2"/>
      <c r="Q51463" s="2"/>
      <c r="R51463" s="2"/>
      <c r="S51463" s="2"/>
      <c r="T51463" s="2"/>
    </row>
    <row r="51464" spans="4:20" x14ac:dyDescent="0.2">
      <c r="D51464" s="2"/>
      <c r="E51464" s="2"/>
      <c r="F51464" s="2"/>
      <c r="G51464" s="2"/>
      <c r="O51464" s="2"/>
      <c r="Q51464" s="2"/>
      <c r="R51464" s="2"/>
      <c r="S51464" s="2"/>
      <c r="T51464" s="2"/>
    </row>
    <row r="51465" spans="4:20" x14ac:dyDescent="0.2">
      <c r="D51465" s="2"/>
      <c r="E51465" s="2"/>
      <c r="F51465" s="2"/>
      <c r="G51465" s="2"/>
      <c r="O51465" s="2"/>
      <c r="Q51465" s="2"/>
      <c r="R51465" s="2"/>
      <c r="S51465" s="2"/>
      <c r="T51465" s="2"/>
    </row>
    <row r="51466" spans="4:20" x14ac:dyDescent="0.2">
      <c r="D51466" s="2"/>
      <c r="E51466" s="2"/>
      <c r="F51466" s="2"/>
      <c r="G51466" s="2"/>
      <c r="O51466" s="2"/>
      <c r="Q51466" s="2"/>
      <c r="R51466" s="2"/>
      <c r="S51466" s="2"/>
      <c r="T51466" s="2"/>
    </row>
    <row r="51467" spans="4:20" x14ac:dyDescent="0.2">
      <c r="D51467" s="2"/>
      <c r="E51467" s="2"/>
      <c r="F51467" s="2"/>
      <c r="G51467" s="2"/>
      <c r="O51467" s="2"/>
      <c r="Q51467" s="2"/>
      <c r="R51467" s="2"/>
      <c r="S51467" s="2"/>
      <c r="T51467" s="2"/>
    </row>
    <row r="51468" spans="4:20" x14ac:dyDescent="0.2">
      <c r="D51468" s="2"/>
      <c r="E51468" s="2"/>
      <c r="F51468" s="2"/>
      <c r="G51468" s="2"/>
      <c r="O51468" s="2"/>
      <c r="Q51468" s="2"/>
      <c r="R51468" s="2"/>
      <c r="S51468" s="2"/>
      <c r="T51468" s="2"/>
    </row>
    <row r="51469" spans="4:20" x14ac:dyDescent="0.2">
      <c r="D51469" s="2"/>
      <c r="E51469" s="2"/>
      <c r="F51469" s="2"/>
      <c r="G51469" s="2"/>
      <c r="O51469" s="2"/>
      <c r="Q51469" s="2"/>
      <c r="R51469" s="2"/>
      <c r="S51469" s="2"/>
      <c r="T51469" s="2"/>
    </row>
    <row r="51470" spans="4:20" x14ac:dyDescent="0.2">
      <c r="D51470" s="2"/>
      <c r="E51470" s="2"/>
      <c r="F51470" s="2"/>
      <c r="G51470" s="2"/>
      <c r="O51470" s="2"/>
      <c r="Q51470" s="2"/>
      <c r="R51470" s="2"/>
      <c r="S51470" s="2"/>
      <c r="T51470" s="2"/>
    </row>
    <row r="51471" spans="4:20" x14ac:dyDescent="0.2">
      <c r="D51471" s="2"/>
      <c r="E51471" s="2"/>
      <c r="F51471" s="2"/>
      <c r="G51471" s="2"/>
      <c r="O51471" s="2"/>
      <c r="Q51471" s="2"/>
      <c r="R51471" s="2"/>
      <c r="S51471" s="2"/>
      <c r="T51471" s="2"/>
    </row>
    <row r="51472" spans="4:20" x14ac:dyDescent="0.2">
      <c r="D51472" s="2"/>
      <c r="E51472" s="2"/>
      <c r="F51472" s="2"/>
      <c r="G51472" s="2"/>
      <c r="O51472" s="2"/>
      <c r="Q51472" s="2"/>
      <c r="R51472" s="2"/>
      <c r="S51472" s="2"/>
      <c r="T51472" s="2"/>
    </row>
    <row r="51473" spans="4:20" x14ac:dyDescent="0.2">
      <c r="D51473" s="2"/>
      <c r="E51473" s="2"/>
      <c r="F51473" s="2"/>
      <c r="G51473" s="2"/>
      <c r="O51473" s="2"/>
      <c r="Q51473" s="2"/>
      <c r="R51473" s="2"/>
      <c r="S51473" s="2"/>
      <c r="T51473" s="2"/>
    </row>
    <row r="51474" spans="4:20" x14ac:dyDescent="0.2">
      <c r="D51474" s="2"/>
      <c r="E51474" s="2"/>
      <c r="F51474" s="2"/>
      <c r="G51474" s="2"/>
      <c r="O51474" s="2"/>
      <c r="Q51474" s="2"/>
      <c r="R51474" s="2"/>
      <c r="S51474" s="2"/>
      <c r="T51474" s="2"/>
    </row>
    <row r="51475" spans="4:20" x14ac:dyDescent="0.2">
      <c r="D51475" s="2"/>
      <c r="E51475" s="2"/>
      <c r="F51475" s="2"/>
      <c r="G51475" s="2"/>
      <c r="O51475" s="2"/>
      <c r="Q51475" s="2"/>
      <c r="R51475" s="2"/>
      <c r="S51475" s="2"/>
      <c r="T51475" s="2"/>
    </row>
    <row r="51476" spans="4:20" x14ac:dyDescent="0.2">
      <c r="D51476" s="2"/>
      <c r="E51476" s="2"/>
      <c r="F51476" s="2"/>
      <c r="G51476" s="2"/>
      <c r="O51476" s="2"/>
      <c r="Q51476" s="2"/>
      <c r="R51476" s="2"/>
      <c r="S51476" s="2"/>
      <c r="T51476" s="2"/>
    </row>
    <row r="51477" spans="4:20" x14ac:dyDescent="0.2">
      <c r="D51477" s="2"/>
      <c r="E51477" s="2"/>
      <c r="F51477" s="2"/>
      <c r="G51477" s="2"/>
      <c r="O51477" s="2"/>
      <c r="Q51477" s="2"/>
      <c r="R51477" s="2"/>
      <c r="S51477" s="2"/>
      <c r="T51477" s="2"/>
    </row>
    <row r="51478" spans="4:20" x14ac:dyDescent="0.2">
      <c r="D51478" s="2"/>
      <c r="E51478" s="2"/>
      <c r="F51478" s="2"/>
      <c r="G51478" s="2"/>
      <c r="O51478" s="2"/>
      <c r="Q51478" s="2"/>
      <c r="R51478" s="2"/>
      <c r="S51478" s="2"/>
      <c r="T51478" s="2"/>
    </row>
    <row r="51479" spans="4:20" x14ac:dyDescent="0.2">
      <c r="D51479" s="2"/>
      <c r="E51479" s="2"/>
      <c r="F51479" s="2"/>
      <c r="G51479" s="2"/>
      <c r="O51479" s="2"/>
      <c r="Q51479" s="2"/>
      <c r="R51479" s="2"/>
      <c r="S51479" s="2"/>
      <c r="T51479" s="2"/>
    </row>
    <row r="51480" spans="4:20" x14ac:dyDescent="0.2">
      <c r="D51480" s="2"/>
      <c r="E51480" s="2"/>
      <c r="F51480" s="2"/>
      <c r="G51480" s="2"/>
      <c r="O51480" s="2"/>
      <c r="Q51480" s="2"/>
      <c r="R51480" s="2"/>
      <c r="S51480" s="2"/>
      <c r="T51480" s="2"/>
    </row>
    <row r="51481" spans="4:20" x14ac:dyDescent="0.2">
      <c r="D51481" s="2"/>
      <c r="E51481" s="2"/>
      <c r="F51481" s="2"/>
      <c r="G51481" s="2"/>
      <c r="O51481" s="2"/>
      <c r="Q51481" s="2"/>
      <c r="R51481" s="2"/>
      <c r="S51481" s="2"/>
      <c r="T51481" s="2"/>
    </row>
    <row r="51482" spans="4:20" x14ac:dyDescent="0.2">
      <c r="D51482" s="2"/>
      <c r="E51482" s="2"/>
      <c r="F51482" s="2"/>
      <c r="G51482" s="2"/>
      <c r="O51482" s="2"/>
      <c r="Q51482" s="2"/>
      <c r="R51482" s="2"/>
      <c r="S51482" s="2"/>
      <c r="T51482" s="2"/>
    </row>
    <row r="51483" spans="4:20" x14ac:dyDescent="0.2">
      <c r="D51483" s="2"/>
      <c r="E51483" s="2"/>
      <c r="F51483" s="2"/>
      <c r="G51483" s="2"/>
      <c r="O51483" s="2"/>
      <c r="Q51483" s="2"/>
      <c r="R51483" s="2"/>
      <c r="S51483" s="2"/>
      <c r="T51483" s="2"/>
    </row>
    <row r="51484" spans="4:20" x14ac:dyDescent="0.2">
      <c r="D51484" s="2"/>
      <c r="E51484" s="2"/>
      <c r="F51484" s="2"/>
      <c r="G51484" s="2"/>
      <c r="O51484" s="2"/>
      <c r="Q51484" s="2"/>
      <c r="R51484" s="2"/>
      <c r="S51484" s="2"/>
      <c r="T51484" s="2"/>
    </row>
    <row r="51485" spans="4:20" x14ac:dyDescent="0.2">
      <c r="D51485" s="2"/>
      <c r="E51485" s="2"/>
      <c r="F51485" s="2"/>
      <c r="G51485" s="2"/>
      <c r="O51485" s="2"/>
      <c r="Q51485" s="2"/>
      <c r="R51485" s="2"/>
      <c r="S51485" s="2"/>
      <c r="T51485" s="2"/>
    </row>
    <row r="51486" spans="4:20" x14ac:dyDescent="0.2">
      <c r="D51486" s="2"/>
      <c r="E51486" s="2"/>
      <c r="F51486" s="2"/>
      <c r="G51486" s="2"/>
      <c r="O51486" s="2"/>
      <c r="Q51486" s="2"/>
      <c r="R51486" s="2"/>
      <c r="S51486" s="2"/>
      <c r="T51486" s="2"/>
    </row>
    <row r="51487" spans="4:20" x14ac:dyDescent="0.2">
      <c r="D51487" s="2"/>
      <c r="E51487" s="2"/>
      <c r="F51487" s="2"/>
      <c r="G51487" s="2"/>
      <c r="O51487" s="2"/>
      <c r="Q51487" s="2"/>
      <c r="R51487" s="2"/>
      <c r="S51487" s="2"/>
      <c r="T51487" s="2"/>
    </row>
    <row r="51488" spans="4:20" x14ac:dyDescent="0.2">
      <c r="D51488" s="2"/>
      <c r="E51488" s="2"/>
      <c r="F51488" s="2"/>
      <c r="G51488" s="2"/>
      <c r="O51488" s="2"/>
      <c r="Q51488" s="2"/>
      <c r="R51488" s="2"/>
      <c r="S51488" s="2"/>
      <c r="T51488" s="2"/>
    </row>
    <row r="51489" spans="4:20" x14ac:dyDescent="0.2">
      <c r="D51489" s="2"/>
      <c r="E51489" s="2"/>
      <c r="F51489" s="2"/>
      <c r="G51489" s="2"/>
      <c r="O51489" s="2"/>
      <c r="Q51489" s="2"/>
      <c r="R51489" s="2"/>
      <c r="S51489" s="2"/>
      <c r="T51489" s="2"/>
    </row>
    <row r="51490" spans="4:20" x14ac:dyDescent="0.2">
      <c r="D51490" s="2"/>
      <c r="E51490" s="2"/>
      <c r="F51490" s="2"/>
      <c r="G51490" s="2"/>
      <c r="O51490" s="2"/>
      <c r="Q51490" s="2"/>
      <c r="R51490" s="2"/>
      <c r="S51490" s="2"/>
      <c r="T51490" s="2"/>
    </row>
    <row r="51491" spans="4:20" x14ac:dyDescent="0.2">
      <c r="D51491" s="2"/>
      <c r="E51491" s="2"/>
      <c r="F51491" s="2"/>
      <c r="G51491" s="2"/>
      <c r="O51491" s="2"/>
      <c r="Q51491" s="2"/>
      <c r="R51491" s="2"/>
      <c r="S51491" s="2"/>
      <c r="T51491" s="2"/>
    </row>
    <row r="51492" spans="4:20" x14ac:dyDescent="0.2">
      <c r="D51492" s="2"/>
      <c r="E51492" s="2"/>
      <c r="F51492" s="2"/>
      <c r="G51492" s="2"/>
      <c r="O51492" s="2"/>
      <c r="Q51492" s="2"/>
      <c r="R51492" s="2"/>
      <c r="S51492" s="2"/>
      <c r="T51492" s="2"/>
    </row>
    <row r="51493" spans="4:20" x14ac:dyDescent="0.2">
      <c r="D51493" s="2"/>
      <c r="E51493" s="2"/>
      <c r="F51493" s="2"/>
      <c r="G51493" s="2"/>
      <c r="O51493" s="2"/>
      <c r="Q51493" s="2"/>
      <c r="R51493" s="2"/>
      <c r="S51493" s="2"/>
      <c r="T51493" s="2"/>
    </row>
    <row r="51494" spans="4:20" x14ac:dyDescent="0.2">
      <c r="D51494" s="2"/>
      <c r="E51494" s="2"/>
      <c r="F51494" s="2"/>
      <c r="G51494" s="2"/>
      <c r="O51494" s="2"/>
      <c r="Q51494" s="2"/>
      <c r="R51494" s="2"/>
      <c r="S51494" s="2"/>
      <c r="T51494" s="2"/>
    </row>
    <row r="51495" spans="4:20" x14ac:dyDescent="0.2">
      <c r="D51495" s="2"/>
      <c r="E51495" s="2"/>
      <c r="F51495" s="2"/>
      <c r="G51495" s="2"/>
      <c r="O51495" s="2"/>
      <c r="Q51495" s="2"/>
      <c r="R51495" s="2"/>
      <c r="S51495" s="2"/>
      <c r="T51495" s="2"/>
    </row>
    <row r="51496" spans="4:20" x14ac:dyDescent="0.2">
      <c r="D51496" s="2"/>
      <c r="E51496" s="2"/>
      <c r="F51496" s="2"/>
      <c r="G51496" s="2"/>
      <c r="O51496" s="2"/>
      <c r="Q51496" s="2"/>
      <c r="R51496" s="2"/>
      <c r="S51496" s="2"/>
      <c r="T51496" s="2"/>
    </row>
    <row r="51497" spans="4:20" x14ac:dyDescent="0.2">
      <c r="D51497" s="2"/>
      <c r="E51497" s="2"/>
      <c r="F51497" s="2"/>
      <c r="G51497" s="2"/>
      <c r="O51497" s="2"/>
      <c r="Q51497" s="2"/>
      <c r="R51497" s="2"/>
      <c r="S51497" s="2"/>
      <c r="T51497" s="2"/>
    </row>
    <row r="51498" spans="4:20" x14ac:dyDescent="0.2">
      <c r="D51498" s="2"/>
      <c r="E51498" s="2"/>
      <c r="F51498" s="2"/>
      <c r="G51498" s="2"/>
      <c r="O51498" s="2"/>
      <c r="Q51498" s="2"/>
      <c r="R51498" s="2"/>
      <c r="S51498" s="2"/>
      <c r="T51498" s="2"/>
    </row>
    <row r="51499" spans="4:20" x14ac:dyDescent="0.2">
      <c r="D51499" s="2"/>
      <c r="E51499" s="2"/>
      <c r="F51499" s="2"/>
      <c r="G51499" s="2"/>
      <c r="O51499" s="2"/>
      <c r="Q51499" s="2"/>
      <c r="R51499" s="2"/>
      <c r="S51499" s="2"/>
      <c r="T51499" s="2"/>
    </row>
    <row r="51500" spans="4:20" x14ac:dyDescent="0.2">
      <c r="D51500" s="2"/>
      <c r="E51500" s="2"/>
      <c r="F51500" s="2"/>
      <c r="G51500" s="2"/>
      <c r="O51500" s="2"/>
      <c r="Q51500" s="2"/>
      <c r="R51500" s="2"/>
      <c r="S51500" s="2"/>
      <c r="T51500" s="2"/>
    </row>
    <row r="51501" spans="4:20" x14ac:dyDescent="0.2">
      <c r="D51501" s="2"/>
      <c r="E51501" s="2"/>
      <c r="F51501" s="2"/>
      <c r="G51501" s="2"/>
      <c r="O51501" s="2"/>
      <c r="Q51501" s="2"/>
      <c r="R51501" s="2"/>
      <c r="S51501" s="2"/>
      <c r="T51501" s="2"/>
    </row>
    <row r="51502" spans="4:20" x14ac:dyDescent="0.2">
      <c r="D51502" s="2"/>
      <c r="E51502" s="2"/>
      <c r="F51502" s="2"/>
      <c r="G51502" s="2"/>
      <c r="O51502" s="2"/>
      <c r="Q51502" s="2"/>
      <c r="R51502" s="2"/>
      <c r="S51502" s="2"/>
      <c r="T51502" s="2"/>
    </row>
    <row r="51503" spans="4:20" x14ac:dyDescent="0.2">
      <c r="D51503" s="2"/>
      <c r="E51503" s="2"/>
      <c r="F51503" s="2"/>
      <c r="G51503" s="2"/>
      <c r="O51503" s="2"/>
      <c r="Q51503" s="2"/>
      <c r="R51503" s="2"/>
      <c r="S51503" s="2"/>
      <c r="T51503" s="2"/>
    </row>
    <row r="51504" spans="4:20" x14ac:dyDescent="0.2">
      <c r="D51504" s="2"/>
      <c r="E51504" s="2"/>
      <c r="F51504" s="2"/>
      <c r="G51504" s="2"/>
      <c r="O51504" s="2"/>
      <c r="Q51504" s="2"/>
      <c r="R51504" s="2"/>
      <c r="S51504" s="2"/>
      <c r="T51504" s="2"/>
    </row>
    <row r="51505" spans="4:20" x14ac:dyDescent="0.2">
      <c r="D51505" s="2"/>
      <c r="E51505" s="2"/>
      <c r="F51505" s="2"/>
      <c r="G51505" s="2"/>
      <c r="O51505" s="2"/>
      <c r="Q51505" s="2"/>
      <c r="R51505" s="2"/>
      <c r="S51505" s="2"/>
      <c r="T51505" s="2"/>
    </row>
    <row r="51506" spans="4:20" x14ac:dyDescent="0.2">
      <c r="D51506" s="2"/>
      <c r="E51506" s="2"/>
      <c r="F51506" s="2"/>
      <c r="G51506" s="2"/>
      <c r="O51506" s="2"/>
      <c r="Q51506" s="2"/>
      <c r="R51506" s="2"/>
      <c r="S51506" s="2"/>
      <c r="T51506" s="2"/>
    </row>
    <row r="51507" spans="4:20" x14ac:dyDescent="0.2">
      <c r="D51507" s="2"/>
      <c r="E51507" s="2"/>
      <c r="F51507" s="2"/>
      <c r="G51507" s="2"/>
      <c r="O51507" s="2"/>
      <c r="Q51507" s="2"/>
      <c r="R51507" s="2"/>
      <c r="S51507" s="2"/>
      <c r="T51507" s="2"/>
    </row>
    <row r="51508" spans="4:20" x14ac:dyDescent="0.2">
      <c r="D51508" s="2"/>
      <c r="E51508" s="2"/>
      <c r="F51508" s="2"/>
      <c r="G51508" s="2"/>
      <c r="O51508" s="2"/>
      <c r="Q51508" s="2"/>
      <c r="R51508" s="2"/>
      <c r="S51508" s="2"/>
      <c r="T51508" s="2"/>
    </row>
    <row r="51509" spans="4:20" x14ac:dyDescent="0.2">
      <c r="D51509" s="2"/>
      <c r="E51509" s="2"/>
      <c r="F51509" s="2"/>
      <c r="G51509" s="2"/>
      <c r="O51509" s="2"/>
      <c r="Q51509" s="2"/>
      <c r="R51509" s="2"/>
      <c r="S51509" s="2"/>
      <c r="T51509" s="2"/>
    </row>
    <row r="51510" spans="4:20" x14ac:dyDescent="0.2">
      <c r="D51510" s="2"/>
      <c r="E51510" s="2"/>
      <c r="F51510" s="2"/>
      <c r="G51510" s="2"/>
      <c r="O51510" s="2"/>
      <c r="Q51510" s="2"/>
      <c r="R51510" s="2"/>
      <c r="S51510" s="2"/>
      <c r="T51510" s="2"/>
    </row>
    <row r="51511" spans="4:20" x14ac:dyDescent="0.2">
      <c r="D51511" s="2"/>
      <c r="E51511" s="2"/>
      <c r="F51511" s="2"/>
      <c r="G51511" s="2"/>
      <c r="O51511" s="2"/>
      <c r="Q51511" s="2"/>
      <c r="R51511" s="2"/>
      <c r="S51511" s="2"/>
      <c r="T51511" s="2"/>
    </row>
    <row r="51512" spans="4:20" x14ac:dyDescent="0.2">
      <c r="D51512" s="2"/>
      <c r="E51512" s="2"/>
      <c r="F51512" s="2"/>
      <c r="G51512" s="2"/>
      <c r="O51512" s="2"/>
      <c r="Q51512" s="2"/>
      <c r="R51512" s="2"/>
      <c r="S51512" s="2"/>
      <c r="T51512" s="2"/>
    </row>
    <row r="51513" spans="4:20" x14ac:dyDescent="0.2">
      <c r="D51513" s="2"/>
      <c r="E51513" s="2"/>
      <c r="F51513" s="2"/>
      <c r="G51513" s="2"/>
      <c r="O51513" s="2"/>
      <c r="Q51513" s="2"/>
      <c r="R51513" s="2"/>
      <c r="S51513" s="2"/>
      <c r="T51513" s="2"/>
    </row>
    <row r="51514" spans="4:20" x14ac:dyDescent="0.2">
      <c r="D51514" s="2"/>
      <c r="E51514" s="2"/>
      <c r="F51514" s="2"/>
      <c r="G51514" s="2"/>
      <c r="O51514" s="2"/>
      <c r="Q51514" s="2"/>
      <c r="R51514" s="2"/>
      <c r="S51514" s="2"/>
      <c r="T51514" s="2"/>
    </row>
    <row r="51515" spans="4:20" x14ac:dyDescent="0.2">
      <c r="D51515" s="2"/>
      <c r="E51515" s="2"/>
      <c r="F51515" s="2"/>
      <c r="G51515" s="2"/>
      <c r="O51515" s="2"/>
      <c r="Q51515" s="2"/>
      <c r="R51515" s="2"/>
      <c r="S51515" s="2"/>
      <c r="T51515" s="2"/>
    </row>
    <row r="51516" spans="4:20" x14ac:dyDescent="0.2">
      <c r="D51516" s="2"/>
      <c r="E51516" s="2"/>
      <c r="F51516" s="2"/>
      <c r="G51516" s="2"/>
      <c r="O51516" s="2"/>
      <c r="Q51516" s="2"/>
      <c r="R51516" s="2"/>
      <c r="S51516" s="2"/>
      <c r="T51516" s="2"/>
    </row>
    <row r="51517" spans="4:20" x14ac:dyDescent="0.2">
      <c r="D51517" s="2"/>
      <c r="E51517" s="2"/>
      <c r="F51517" s="2"/>
      <c r="G51517" s="2"/>
      <c r="O51517" s="2"/>
      <c r="Q51517" s="2"/>
      <c r="R51517" s="2"/>
      <c r="S51517" s="2"/>
      <c r="T51517" s="2"/>
    </row>
    <row r="51518" spans="4:20" x14ac:dyDescent="0.2">
      <c r="D51518" s="2"/>
      <c r="E51518" s="2"/>
      <c r="F51518" s="2"/>
      <c r="G51518" s="2"/>
      <c r="O51518" s="2"/>
      <c r="Q51518" s="2"/>
      <c r="R51518" s="2"/>
      <c r="S51518" s="2"/>
      <c r="T51518" s="2"/>
    </row>
    <row r="51519" spans="4:20" x14ac:dyDescent="0.2">
      <c r="D51519" s="2"/>
      <c r="E51519" s="2"/>
      <c r="F51519" s="2"/>
      <c r="G51519" s="2"/>
      <c r="O51519" s="2"/>
      <c r="Q51519" s="2"/>
      <c r="R51519" s="2"/>
      <c r="S51519" s="2"/>
      <c r="T51519" s="2"/>
    </row>
    <row r="51520" spans="4:20" x14ac:dyDescent="0.2">
      <c r="D51520" s="2"/>
      <c r="E51520" s="2"/>
      <c r="F51520" s="2"/>
      <c r="G51520" s="2"/>
      <c r="O51520" s="2"/>
      <c r="Q51520" s="2"/>
      <c r="R51520" s="2"/>
      <c r="S51520" s="2"/>
      <c r="T51520" s="2"/>
    </row>
    <row r="51521" spans="4:20" x14ac:dyDescent="0.2">
      <c r="D51521" s="2"/>
      <c r="E51521" s="2"/>
      <c r="F51521" s="2"/>
      <c r="G51521" s="2"/>
      <c r="O51521" s="2"/>
      <c r="Q51521" s="2"/>
      <c r="R51521" s="2"/>
      <c r="S51521" s="2"/>
      <c r="T51521" s="2"/>
    </row>
    <row r="51522" spans="4:20" x14ac:dyDescent="0.2">
      <c r="D51522" s="2"/>
      <c r="E51522" s="2"/>
      <c r="F51522" s="2"/>
      <c r="G51522" s="2"/>
      <c r="O51522" s="2"/>
      <c r="Q51522" s="2"/>
      <c r="R51522" s="2"/>
      <c r="S51522" s="2"/>
      <c r="T51522" s="2"/>
    </row>
    <row r="51523" spans="4:20" x14ac:dyDescent="0.2">
      <c r="D51523" s="2"/>
      <c r="E51523" s="2"/>
      <c r="F51523" s="2"/>
      <c r="G51523" s="2"/>
      <c r="O51523" s="2"/>
      <c r="Q51523" s="2"/>
      <c r="R51523" s="2"/>
      <c r="S51523" s="2"/>
      <c r="T51523" s="2"/>
    </row>
    <row r="51524" spans="4:20" x14ac:dyDescent="0.2">
      <c r="D51524" s="2"/>
      <c r="E51524" s="2"/>
      <c r="F51524" s="2"/>
      <c r="G51524" s="2"/>
      <c r="O51524" s="2"/>
      <c r="Q51524" s="2"/>
      <c r="R51524" s="2"/>
      <c r="S51524" s="2"/>
      <c r="T51524" s="2"/>
    </row>
    <row r="51525" spans="4:20" x14ac:dyDescent="0.2">
      <c r="D51525" s="2"/>
      <c r="E51525" s="2"/>
      <c r="F51525" s="2"/>
      <c r="G51525" s="2"/>
      <c r="O51525" s="2"/>
      <c r="Q51525" s="2"/>
      <c r="R51525" s="2"/>
      <c r="S51525" s="2"/>
      <c r="T51525" s="2"/>
    </row>
    <row r="51526" spans="4:20" x14ac:dyDescent="0.2">
      <c r="D51526" s="2"/>
      <c r="E51526" s="2"/>
      <c r="F51526" s="2"/>
      <c r="G51526" s="2"/>
      <c r="O51526" s="2"/>
      <c r="Q51526" s="2"/>
      <c r="R51526" s="2"/>
      <c r="S51526" s="2"/>
      <c r="T51526" s="2"/>
    </row>
    <row r="51527" spans="4:20" x14ac:dyDescent="0.2">
      <c r="D51527" s="2"/>
      <c r="E51527" s="2"/>
      <c r="F51527" s="2"/>
      <c r="G51527" s="2"/>
      <c r="O51527" s="2"/>
      <c r="Q51527" s="2"/>
      <c r="R51527" s="2"/>
      <c r="S51527" s="2"/>
      <c r="T51527" s="2"/>
    </row>
    <row r="51528" spans="4:20" x14ac:dyDescent="0.2">
      <c r="D51528" s="2"/>
      <c r="E51528" s="2"/>
      <c r="F51528" s="2"/>
      <c r="G51528" s="2"/>
      <c r="O51528" s="2"/>
      <c r="Q51528" s="2"/>
      <c r="R51528" s="2"/>
      <c r="S51528" s="2"/>
      <c r="T51528" s="2"/>
    </row>
    <row r="51529" spans="4:20" x14ac:dyDescent="0.2">
      <c r="D51529" s="2"/>
      <c r="E51529" s="2"/>
      <c r="F51529" s="2"/>
      <c r="G51529" s="2"/>
      <c r="O51529" s="2"/>
      <c r="Q51529" s="2"/>
      <c r="R51529" s="2"/>
      <c r="S51529" s="2"/>
      <c r="T51529" s="2"/>
    </row>
    <row r="51530" spans="4:20" x14ac:dyDescent="0.2">
      <c r="D51530" s="2"/>
      <c r="E51530" s="2"/>
      <c r="F51530" s="2"/>
      <c r="G51530" s="2"/>
      <c r="O51530" s="2"/>
      <c r="Q51530" s="2"/>
      <c r="R51530" s="2"/>
      <c r="S51530" s="2"/>
      <c r="T51530" s="2"/>
    </row>
    <row r="51531" spans="4:20" x14ac:dyDescent="0.2">
      <c r="D51531" s="2"/>
      <c r="E51531" s="2"/>
      <c r="F51531" s="2"/>
      <c r="G51531" s="2"/>
      <c r="O51531" s="2"/>
      <c r="Q51531" s="2"/>
      <c r="R51531" s="2"/>
      <c r="S51531" s="2"/>
      <c r="T51531" s="2"/>
    </row>
    <row r="51532" spans="4:20" x14ac:dyDescent="0.2">
      <c r="D51532" s="2"/>
      <c r="E51532" s="2"/>
      <c r="F51532" s="2"/>
      <c r="G51532" s="2"/>
      <c r="O51532" s="2"/>
      <c r="Q51532" s="2"/>
      <c r="R51532" s="2"/>
      <c r="S51532" s="2"/>
      <c r="T51532" s="2"/>
    </row>
    <row r="51533" spans="4:20" x14ac:dyDescent="0.2">
      <c r="D51533" s="2"/>
      <c r="E51533" s="2"/>
      <c r="F51533" s="2"/>
      <c r="G51533" s="2"/>
      <c r="O51533" s="2"/>
      <c r="Q51533" s="2"/>
      <c r="R51533" s="2"/>
      <c r="S51533" s="2"/>
      <c r="T51533" s="2"/>
    </row>
    <row r="51534" spans="4:20" x14ac:dyDescent="0.2">
      <c r="D51534" s="2"/>
      <c r="E51534" s="2"/>
      <c r="F51534" s="2"/>
      <c r="G51534" s="2"/>
      <c r="O51534" s="2"/>
      <c r="Q51534" s="2"/>
      <c r="R51534" s="2"/>
      <c r="S51534" s="2"/>
      <c r="T51534" s="2"/>
    </row>
    <row r="51535" spans="4:20" x14ac:dyDescent="0.2">
      <c r="D51535" s="2"/>
      <c r="E51535" s="2"/>
      <c r="F51535" s="2"/>
      <c r="G51535" s="2"/>
      <c r="O51535" s="2"/>
      <c r="Q51535" s="2"/>
      <c r="R51535" s="2"/>
      <c r="S51535" s="2"/>
      <c r="T51535" s="2"/>
    </row>
    <row r="51536" spans="4:20" x14ac:dyDescent="0.2">
      <c r="D51536" s="2"/>
      <c r="E51536" s="2"/>
      <c r="F51536" s="2"/>
      <c r="G51536" s="2"/>
      <c r="O51536" s="2"/>
      <c r="Q51536" s="2"/>
      <c r="R51536" s="2"/>
      <c r="S51536" s="2"/>
      <c r="T51536" s="2"/>
    </row>
    <row r="51537" spans="4:20" x14ac:dyDescent="0.2">
      <c r="D51537" s="2"/>
      <c r="E51537" s="2"/>
      <c r="F51537" s="2"/>
      <c r="G51537" s="2"/>
      <c r="O51537" s="2"/>
      <c r="Q51537" s="2"/>
      <c r="R51537" s="2"/>
      <c r="S51537" s="2"/>
      <c r="T51537" s="2"/>
    </row>
    <row r="51538" spans="4:20" x14ac:dyDescent="0.2">
      <c r="D51538" s="2"/>
      <c r="E51538" s="2"/>
      <c r="F51538" s="2"/>
      <c r="G51538" s="2"/>
      <c r="O51538" s="2"/>
      <c r="Q51538" s="2"/>
      <c r="R51538" s="2"/>
      <c r="S51538" s="2"/>
      <c r="T51538" s="2"/>
    </row>
    <row r="51539" spans="4:20" x14ac:dyDescent="0.2">
      <c r="D51539" s="2"/>
      <c r="E51539" s="2"/>
      <c r="F51539" s="2"/>
      <c r="G51539" s="2"/>
      <c r="O51539" s="2"/>
      <c r="Q51539" s="2"/>
      <c r="R51539" s="2"/>
      <c r="S51539" s="2"/>
      <c r="T51539" s="2"/>
    </row>
    <row r="51540" spans="4:20" x14ac:dyDescent="0.2">
      <c r="D51540" s="2"/>
      <c r="E51540" s="2"/>
      <c r="F51540" s="2"/>
      <c r="G51540" s="2"/>
      <c r="O51540" s="2"/>
      <c r="Q51540" s="2"/>
      <c r="R51540" s="2"/>
      <c r="S51540" s="2"/>
      <c r="T51540" s="2"/>
    </row>
    <row r="51541" spans="4:20" x14ac:dyDescent="0.2">
      <c r="D51541" s="2"/>
      <c r="E51541" s="2"/>
      <c r="F51541" s="2"/>
      <c r="G51541" s="2"/>
      <c r="O51541" s="2"/>
      <c r="Q51541" s="2"/>
      <c r="R51541" s="2"/>
      <c r="S51541" s="2"/>
      <c r="T51541" s="2"/>
    </row>
    <row r="51542" spans="4:20" x14ac:dyDescent="0.2">
      <c r="D51542" s="2"/>
      <c r="E51542" s="2"/>
      <c r="F51542" s="2"/>
      <c r="G51542" s="2"/>
      <c r="O51542" s="2"/>
      <c r="Q51542" s="2"/>
      <c r="R51542" s="2"/>
      <c r="S51542" s="2"/>
      <c r="T51542" s="2"/>
    </row>
    <row r="51543" spans="4:20" x14ac:dyDescent="0.2">
      <c r="D51543" s="2"/>
      <c r="E51543" s="2"/>
      <c r="F51543" s="2"/>
      <c r="G51543" s="2"/>
      <c r="O51543" s="2"/>
      <c r="Q51543" s="2"/>
      <c r="R51543" s="2"/>
      <c r="S51543" s="2"/>
      <c r="T51543" s="2"/>
    </row>
    <row r="51544" spans="4:20" x14ac:dyDescent="0.2">
      <c r="D51544" s="2"/>
      <c r="E51544" s="2"/>
      <c r="F51544" s="2"/>
      <c r="G51544" s="2"/>
      <c r="O51544" s="2"/>
      <c r="Q51544" s="2"/>
      <c r="R51544" s="2"/>
      <c r="S51544" s="2"/>
      <c r="T51544" s="2"/>
    </row>
    <row r="51545" spans="4:20" x14ac:dyDescent="0.2">
      <c r="D51545" s="2"/>
      <c r="E51545" s="2"/>
      <c r="F51545" s="2"/>
      <c r="G51545" s="2"/>
      <c r="O51545" s="2"/>
      <c r="Q51545" s="2"/>
      <c r="R51545" s="2"/>
      <c r="S51545" s="2"/>
      <c r="T51545" s="2"/>
    </row>
    <row r="51546" spans="4:20" x14ac:dyDescent="0.2">
      <c r="D51546" s="2"/>
      <c r="E51546" s="2"/>
      <c r="F51546" s="2"/>
      <c r="G51546" s="2"/>
      <c r="O51546" s="2"/>
      <c r="Q51546" s="2"/>
      <c r="R51546" s="2"/>
      <c r="S51546" s="2"/>
      <c r="T51546" s="2"/>
    </row>
    <row r="51547" spans="4:20" x14ac:dyDescent="0.2">
      <c r="D51547" s="2"/>
      <c r="E51547" s="2"/>
      <c r="F51547" s="2"/>
      <c r="G51547" s="2"/>
      <c r="O51547" s="2"/>
      <c r="Q51547" s="2"/>
      <c r="R51547" s="2"/>
      <c r="S51547" s="2"/>
      <c r="T51547" s="2"/>
    </row>
    <row r="51548" spans="4:20" x14ac:dyDescent="0.2">
      <c r="D51548" s="2"/>
      <c r="E51548" s="2"/>
      <c r="F51548" s="2"/>
      <c r="G51548" s="2"/>
      <c r="O51548" s="2"/>
      <c r="Q51548" s="2"/>
      <c r="R51548" s="2"/>
      <c r="S51548" s="2"/>
      <c r="T51548" s="2"/>
    </row>
    <row r="51549" spans="4:20" x14ac:dyDescent="0.2">
      <c r="D51549" s="2"/>
      <c r="E51549" s="2"/>
      <c r="F51549" s="2"/>
      <c r="G51549" s="2"/>
      <c r="O51549" s="2"/>
      <c r="Q51549" s="2"/>
      <c r="R51549" s="2"/>
      <c r="S51549" s="2"/>
      <c r="T51549" s="2"/>
    </row>
    <row r="51550" spans="4:20" x14ac:dyDescent="0.2">
      <c r="D51550" s="2"/>
      <c r="E51550" s="2"/>
      <c r="F51550" s="2"/>
      <c r="G51550" s="2"/>
      <c r="O51550" s="2"/>
      <c r="Q51550" s="2"/>
      <c r="R51550" s="2"/>
      <c r="S51550" s="2"/>
      <c r="T51550" s="2"/>
    </row>
    <row r="51551" spans="4:20" x14ac:dyDescent="0.2">
      <c r="D51551" s="2"/>
      <c r="E51551" s="2"/>
      <c r="F51551" s="2"/>
      <c r="G51551" s="2"/>
      <c r="O51551" s="2"/>
      <c r="Q51551" s="2"/>
      <c r="R51551" s="2"/>
      <c r="S51551" s="2"/>
      <c r="T51551" s="2"/>
    </row>
    <row r="51552" spans="4:20" x14ac:dyDescent="0.2">
      <c r="D51552" s="2"/>
      <c r="E51552" s="2"/>
      <c r="F51552" s="2"/>
      <c r="G51552" s="2"/>
      <c r="O51552" s="2"/>
      <c r="Q51552" s="2"/>
      <c r="R51552" s="2"/>
      <c r="S51552" s="2"/>
      <c r="T51552" s="2"/>
    </row>
    <row r="51553" spans="4:20" x14ac:dyDescent="0.2">
      <c r="D51553" s="2"/>
      <c r="E51553" s="2"/>
      <c r="F51553" s="2"/>
      <c r="G51553" s="2"/>
      <c r="O51553" s="2"/>
      <c r="Q51553" s="2"/>
      <c r="R51553" s="2"/>
      <c r="S51553" s="2"/>
      <c r="T51553" s="2"/>
    </row>
    <row r="51554" spans="4:20" x14ac:dyDescent="0.2">
      <c r="D51554" s="2"/>
      <c r="E51554" s="2"/>
      <c r="F51554" s="2"/>
      <c r="G51554" s="2"/>
      <c r="O51554" s="2"/>
      <c r="Q51554" s="2"/>
      <c r="R51554" s="2"/>
      <c r="S51554" s="2"/>
      <c r="T51554" s="2"/>
    </row>
    <row r="51555" spans="4:20" x14ac:dyDescent="0.2">
      <c r="D51555" s="2"/>
      <c r="E51555" s="2"/>
      <c r="F51555" s="2"/>
      <c r="G51555" s="2"/>
      <c r="O51555" s="2"/>
      <c r="Q51555" s="2"/>
      <c r="R51555" s="2"/>
      <c r="S51555" s="2"/>
      <c r="T51555" s="2"/>
    </row>
    <row r="51556" spans="4:20" x14ac:dyDescent="0.2">
      <c r="D51556" s="2"/>
      <c r="E51556" s="2"/>
      <c r="F51556" s="2"/>
      <c r="G51556" s="2"/>
      <c r="O51556" s="2"/>
      <c r="Q51556" s="2"/>
      <c r="R51556" s="2"/>
      <c r="S51556" s="2"/>
      <c r="T51556" s="2"/>
    </row>
    <row r="51557" spans="4:20" x14ac:dyDescent="0.2">
      <c r="D51557" s="2"/>
      <c r="E51557" s="2"/>
      <c r="F51557" s="2"/>
      <c r="G51557" s="2"/>
      <c r="O51557" s="2"/>
      <c r="Q51557" s="2"/>
      <c r="R51557" s="2"/>
      <c r="S51557" s="2"/>
      <c r="T51557" s="2"/>
    </row>
    <row r="51558" spans="4:20" x14ac:dyDescent="0.2">
      <c r="D51558" s="2"/>
      <c r="E51558" s="2"/>
      <c r="F51558" s="2"/>
      <c r="G51558" s="2"/>
      <c r="O51558" s="2"/>
      <c r="Q51558" s="2"/>
      <c r="R51558" s="2"/>
      <c r="S51558" s="2"/>
      <c r="T51558" s="2"/>
    </row>
    <row r="51559" spans="4:20" x14ac:dyDescent="0.2">
      <c r="D51559" s="2"/>
      <c r="E51559" s="2"/>
      <c r="F51559" s="2"/>
      <c r="G51559" s="2"/>
      <c r="O51559" s="2"/>
      <c r="Q51559" s="2"/>
      <c r="R51559" s="2"/>
      <c r="S51559" s="2"/>
      <c r="T51559" s="2"/>
    </row>
    <row r="51560" spans="4:20" x14ac:dyDescent="0.2">
      <c r="D51560" s="2"/>
      <c r="E51560" s="2"/>
      <c r="F51560" s="2"/>
      <c r="G51560" s="2"/>
      <c r="O51560" s="2"/>
      <c r="Q51560" s="2"/>
      <c r="R51560" s="2"/>
      <c r="S51560" s="2"/>
      <c r="T51560" s="2"/>
    </row>
    <row r="51561" spans="4:20" x14ac:dyDescent="0.2">
      <c r="D51561" s="2"/>
      <c r="E51561" s="2"/>
      <c r="F51561" s="2"/>
      <c r="G51561" s="2"/>
      <c r="O51561" s="2"/>
      <c r="Q51561" s="2"/>
      <c r="R51561" s="2"/>
      <c r="S51561" s="2"/>
      <c r="T51561" s="2"/>
    </row>
    <row r="51562" spans="4:20" x14ac:dyDescent="0.2">
      <c r="D51562" s="2"/>
      <c r="E51562" s="2"/>
      <c r="F51562" s="2"/>
      <c r="G51562" s="2"/>
      <c r="O51562" s="2"/>
      <c r="Q51562" s="2"/>
      <c r="R51562" s="2"/>
      <c r="S51562" s="2"/>
      <c r="T51562" s="2"/>
    </row>
    <row r="51563" spans="4:20" x14ac:dyDescent="0.2">
      <c r="D51563" s="2"/>
      <c r="E51563" s="2"/>
      <c r="F51563" s="2"/>
      <c r="G51563" s="2"/>
      <c r="O51563" s="2"/>
      <c r="Q51563" s="2"/>
      <c r="R51563" s="2"/>
      <c r="S51563" s="2"/>
      <c r="T51563" s="2"/>
    </row>
    <row r="51564" spans="4:20" x14ac:dyDescent="0.2">
      <c r="D51564" s="2"/>
      <c r="E51564" s="2"/>
      <c r="F51564" s="2"/>
      <c r="G51564" s="2"/>
      <c r="O51564" s="2"/>
      <c r="Q51564" s="2"/>
      <c r="R51564" s="2"/>
      <c r="S51564" s="2"/>
      <c r="T51564" s="2"/>
    </row>
    <row r="51565" spans="4:20" x14ac:dyDescent="0.2">
      <c r="D51565" s="2"/>
      <c r="E51565" s="2"/>
      <c r="F51565" s="2"/>
      <c r="G51565" s="2"/>
      <c r="O51565" s="2"/>
      <c r="Q51565" s="2"/>
      <c r="R51565" s="2"/>
      <c r="S51565" s="2"/>
      <c r="T51565" s="2"/>
    </row>
    <row r="51566" spans="4:20" x14ac:dyDescent="0.2">
      <c r="D51566" s="2"/>
      <c r="E51566" s="2"/>
      <c r="F51566" s="2"/>
      <c r="G51566" s="2"/>
      <c r="O51566" s="2"/>
      <c r="Q51566" s="2"/>
      <c r="R51566" s="2"/>
      <c r="S51566" s="2"/>
      <c r="T51566" s="2"/>
    </row>
    <row r="51567" spans="4:20" x14ac:dyDescent="0.2">
      <c r="D51567" s="2"/>
      <c r="E51567" s="2"/>
      <c r="F51567" s="2"/>
      <c r="G51567" s="2"/>
      <c r="O51567" s="2"/>
      <c r="Q51567" s="2"/>
      <c r="R51567" s="2"/>
      <c r="S51567" s="2"/>
      <c r="T51567" s="2"/>
    </row>
    <row r="51568" spans="4:20" x14ac:dyDescent="0.2">
      <c r="D51568" s="2"/>
      <c r="E51568" s="2"/>
      <c r="F51568" s="2"/>
      <c r="G51568" s="2"/>
      <c r="O51568" s="2"/>
      <c r="Q51568" s="2"/>
      <c r="R51568" s="2"/>
      <c r="S51568" s="2"/>
      <c r="T51568" s="2"/>
    </row>
    <row r="51569" spans="4:20" x14ac:dyDescent="0.2">
      <c r="D51569" s="2"/>
      <c r="E51569" s="2"/>
      <c r="F51569" s="2"/>
      <c r="G51569" s="2"/>
      <c r="O51569" s="2"/>
      <c r="Q51569" s="2"/>
      <c r="R51569" s="2"/>
      <c r="S51569" s="2"/>
      <c r="T51569" s="2"/>
    </row>
    <row r="51570" spans="4:20" x14ac:dyDescent="0.2">
      <c r="D51570" s="2"/>
      <c r="E51570" s="2"/>
      <c r="F51570" s="2"/>
      <c r="G51570" s="2"/>
      <c r="O51570" s="2"/>
      <c r="Q51570" s="2"/>
      <c r="R51570" s="2"/>
      <c r="S51570" s="2"/>
      <c r="T51570" s="2"/>
    </row>
    <row r="51571" spans="4:20" x14ac:dyDescent="0.2">
      <c r="D51571" s="2"/>
      <c r="E51571" s="2"/>
      <c r="F51571" s="2"/>
      <c r="G51571" s="2"/>
      <c r="O51571" s="2"/>
      <c r="Q51571" s="2"/>
      <c r="R51571" s="2"/>
      <c r="S51571" s="2"/>
      <c r="T51571" s="2"/>
    </row>
    <row r="51572" spans="4:20" x14ac:dyDescent="0.2">
      <c r="D51572" s="2"/>
      <c r="E51572" s="2"/>
      <c r="F51572" s="2"/>
      <c r="G51572" s="2"/>
      <c r="O51572" s="2"/>
      <c r="Q51572" s="2"/>
      <c r="R51572" s="2"/>
      <c r="S51572" s="2"/>
      <c r="T51572" s="2"/>
    </row>
    <row r="51573" spans="4:20" x14ac:dyDescent="0.2">
      <c r="D51573" s="2"/>
      <c r="E51573" s="2"/>
      <c r="F51573" s="2"/>
      <c r="G51573" s="2"/>
      <c r="O51573" s="2"/>
      <c r="Q51573" s="2"/>
      <c r="R51573" s="2"/>
      <c r="S51573" s="2"/>
      <c r="T51573" s="2"/>
    </row>
    <row r="51574" spans="4:20" x14ac:dyDescent="0.2">
      <c r="D51574" s="2"/>
      <c r="E51574" s="2"/>
      <c r="F51574" s="2"/>
      <c r="G51574" s="2"/>
      <c r="O51574" s="2"/>
      <c r="Q51574" s="2"/>
      <c r="R51574" s="2"/>
      <c r="S51574" s="2"/>
      <c r="T51574" s="2"/>
    </row>
    <row r="51575" spans="4:20" x14ac:dyDescent="0.2">
      <c r="D51575" s="2"/>
      <c r="E51575" s="2"/>
      <c r="F51575" s="2"/>
      <c r="G51575" s="2"/>
      <c r="O51575" s="2"/>
      <c r="Q51575" s="2"/>
      <c r="R51575" s="2"/>
      <c r="S51575" s="2"/>
      <c r="T51575" s="2"/>
    </row>
    <row r="51576" spans="4:20" x14ac:dyDescent="0.2">
      <c r="D51576" s="2"/>
      <c r="E51576" s="2"/>
      <c r="F51576" s="2"/>
      <c r="G51576" s="2"/>
      <c r="O51576" s="2"/>
      <c r="Q51576" s="2"/>
      <c r="R51576" s="2"/>
      <c r="S51576" s="2"/>
      <c r="T51576" s="2"/>
    </row>
    <row r="51577" spans="4:20" x14ac:dyDescent="0.2">
      <c r="D51577" s="2"/>
      <c r="E51577" s="2"/>
      <c r="F51577" s="2"/>
      <c r="G51577" s="2"/>
      <c r="O51577" s="2"/>
      <c r="Q51577" s="2"/>
      <c r="R51577" s="2"/>
      <c r="S51577" s="2"/>
      <c r="T51577" s="2"/>
    </row>
    <row r="51578" spans="4:20" x14ac:dyDescent="0.2">
      <c r="D51578" s="2"/>
      <c r="E51578" s="2"/>
      <c r="F51578" s="2"/>
      <c r="G51578" s="2"/>
      <c r="O51578" s="2"/>
      <c r="Q51578" s="2"/>
      <c r="R51578" s="2"/>
      <c r="S51578" s="2"/>
      <c r="T51578" s="2"/>
    </row>
    <row r="51579" spans="4:20" x14ac:dyDescent="0.2">
      <c r="D51579" s="2"/>
      <c r="E51579" s="2"/>
      <c r="F51579" s="2"/>
      <c r="G51579" s="2"/>
      <c r="O51579" s="2"/>
      <c r="Q51579" s="2"/>
      <c r="R51579" s="2"/>
      <c r="S51579" s="2"/>
      <c r="T51579" s="2"/>
    </row>
    <row r="51580" spans="4:20" x14ac:dyDescent="0.2">
      <c r="D51580" s="2"/>
      <c r="E51580" s="2"/>
      <c r="F51580" s="2"/>
      <c r="G51580" s="2"/>
      <c r="O51580" s="2"/>
      <c r="Q51580" s="2"/>
      <c r="R51580" s="2"/>
      <c r="S51580" s="2"/>
      <c r="T51580" s="2"/>
    </row>
    <row r="51581" spans="4:20" x14ac:dyDescent="0.2">
      <c r="D51581" s="2"/>
      <c r="E51581" s="2"/>
      <c r="F51581" s="2"/>
      <c r="G51581" s="2"/>
      <c r="O51581" s="2"/>
      <c r="Q51581" s="2"/>
      <c r="R51581" s="2"/>
      <c r="S51581" s="2"/>
      <c r="T51581" s="2"/>
    </row>
    <row r="51582" spans="4:20" x14ac:dyDescent="0.2">
      <c r="D51582" s="2"/>
      <c r="E51582" s="2"/>
      <c r="F51582" s="2"/>
      <c r="G51582" s="2"/>
      <c r="O51582" s="2"/>
      <c r="Q51582" s="2"/>
      <c r="R51582" s="2"/>
      <c r="S51582" s="2"/>
      <c r="T51582" s="2"/>
    </row>
    <row r="51583" spans="4:20" x14ac:dyDescent="0.2">
      <c r="D51583" s="2"/>
      <c r="E51583" s="2"/>
      <c r="F51583" s="2"/>
      <c r="G51583" s="2"/>
      <c r="O51583" s="2"/>
      <c r="Q51583" s="2"/>
      <c r="R51583" s="2"/>
      <c r="S51583" s="2"/>
      <c r="T51583" s="2"/>
    </row>
    <row r="51584" spans="4:20" x14ac:dyDescent="0.2">
      <c r="D51584" s="2"/>
      <c r="E51584" s="2"/>
      <c r="F51584" s="2"/>
      <c r="G51584" s="2"/>
      <c r="O51584" s="2"/>
      <c r="Q51584" s="2"/>
      <c r="R51584" s="2"/>
      <c r="S51584" s="2"/>
      <c r="T51584" s="2"/>
    </row>
    <row r="51585" spans="4:20" x14ac:dyDescent="0.2">
      <c r="D51585" s="2"/>
      <c r="E51585" s="2"/>
      <c r="F51585" s="2"/>
      <c r="G51585" s="2"/>
      <c r="O51585" s="2"/>
      <c r="Q51585" s="2"/>
      <c r="R51585" s="2"/>
      <c r="S51585" s="2"/>
      <c r="T51585" s="2"/>
    </row>
    <row r="51586" spans="4:20" x14ac:dyDescent="0.2">
      <c r="D51586" s="2"/>
      <c r="E51586" s="2"/>
      <c r="F51586" s="2"/>
      <c r="G51586" s="2"/>
      <c r="O51586" s="2"/>
      <c r="Q51586" s="2"/>
      <c r="R51586" s="2"/>
      <c r="S51586" s="2"/>
      <c r="T51586" s="2"/>
    </row>
    <row r="51587" spans="4:20" x14ac:dyDescent="0.2">
      <c r="D51587" s="2"/>
      <c r="E51587" s="2"/>
      <c r="F51587" s="2"/>
      <c r="G51587" s="2"/>
      <c r="O51587" s="2"/>
      <c r="Q51587" s="2"/>
      <c r="R51587" s="2"/>
      <c r="S51587" s="2"/>
      <c r="T51587" s="2"/>
    </row>
    <row r="51588" spans="4:20" x14ac:dyDescent="0.2">
      <c r="D51588" s="2"/>
      <c r="E51588" s="2"/>
      <c r="F51588" s="2"/>
      <c r="G51588" s="2"/>
      <c r="O51588" s="2"/>
      <c r="Q51588" s="2"/>
      <c r="R51588" s="2"/>
      <c r="S51588" s="2"/>
      <c r="T51588" s="2"/>
    </row>
    <row r="51589" spans="4:20" x14ac:dyDescent="0.2">
      <c r="D51589" s="2"/>
      <c r="E51589" s="2"/>
      <c r="F51589" s="2"/>
      <c r="G51589" s="2"/>
      <c r="O51589" s="2"/>
      <c r="Q51589" s="2"/>
      <c r="R51589" s="2"/>
      <c r="S51589" s="2"/>
      <c r="T51589" s="2"/>
    </row>
    <row r="51590" spans="4:20" x14ac:dyDescent="0.2">
      <c r="D51590" s="2"/>
      <c r="E51590" s="2"/>
      <c r="F51590" s="2"/>
      <c r="G51590" s="2"/>
      <c r="O51590" s="2"/>
      <c r="Q51590" s="2"/>
      <c r="R51590" s="2"/>
      <c r="S51590" s="2"/>
      <c r="T51590" s="2"/>
    </row>
    <row r="51591" spans="4:20" x14ac:dyDescent="0.2">
      <c r="D51591" s="2"/>
      <c r="E51591" s="2"/>
      <c r="F51591" s="2"/>
      <c r="G51591" s="2"/>
      <c r="O51591" s="2"/>
      <c r="Q51591" s="2"/>
      <c r="R51591" s="2"/>
      <c r="S51591" s="2"/>
      <c r="T51591" s="2"/>
    </row>
    <row r="51592" spans="4:20" x14ac:dyDescent="0.2">
      <c r="D51592" s="2"/>
      <c r="E51592" s="2"/>
      <c r="F51592" s="2"/>
      <c r="G51592" s="2"/>
      <c r="O51592" s="2"/>
      <c r="Q51592" s="2"/>
      <c r="R51592" s="2"/>
      <c r="S51592" s="2"/>
      <c r="T51592" s="2"/>
    </row>
    <row r="51593" spans="4:20" x14ac:dyDescent="0.2">
      <c r="D51593" s="2"/>
      <c r="E51593" s="2"/>
      <c r="F51593" s="2"/>
      <c r="G51593" s="2"/>
      <c r="O51593" s="2"/>
      <c r="Q51593" s="2"/>
      <c r="R51593" s="2"/>
      <c r="S51593" s="2"/>
      <c r="T51593" s="2"/>
    </row>
    <row r="51594" spans="4:20" x14ac:dyDescent="0.2">
      <c r="D51594" s="2"/>
      <c r="E51594" s="2"/>
      <c r="F51594" s="2"/>
      <c r="G51594" s="2"/>
      <c r="O51594" s="2"/>
      <c r="Q51594" s="2"/>
      <c r="R51594" s="2"/>
      <c r="S51594" s="2"/>
      <c r="T51594" s="2"/>
    </row>
    <row r="51595" spans="4:20" x14ac:dyDescent="0.2">
      <c r="D51595" s="2"/>
      <c r="E51595" s="2"/>
      <c r="F51595" s="2"/>
      <c r="G51595" s="2"/>
      <c r="O51595" s="2"/>
      <c r="Q51595" s="2"/>
      <c r="R51595" s="2"/>
      <c r="S51595" s="2"/>
      <c r="T51595" s="2"/>
    </row>
    <row r="51596" spans="4:20" x14ac:dyDescent="0.2">
      <c r="D51596" s="2"/>
      <c r="E51596" s="2"/>
      <c r="F51596" s="2"/>
      <c r="G51596" s="2"/>
      <c r="O51596" s="2"/>
      <c r="Q51596" s="2"/>
      <c r="R51596" s="2"/>
      <c r="S51596" s="2"/>
      <c r="T51596" s="2"/>
    </row>
    <row r="51597" spans="4:20" x14ac:dyDescent="0.2">
      <c r="D51597" s="2"/>
      <c r="E51597" s="2"/>
      <c r="F51597" s="2"/>
      <c r="G51597" s="2"/>
      <c r="O51597" s="2"/>
      <c r="Q51597" s="2"/>
      <c r="R51597" s="2"/>
      <c r="S51597" s="2"/>
      <c r="T51597" s="2"/>
    </row>
    <row r="51598" spans="4:20" x14ac:dyDescent="0.2">
      <c r="D51598" s="2"/>
      <c r="E51598" s="2"/>
      <c r="F51598" s="2"/>
      <c r="G51598" s="2"/>
      <c r="O51598" s="2"/>
      <c r="Q51598" s="2"/>
      <c r="R51598" s="2"/>
      <c r="S51598" s="2"/>
      <c r="T51598" s="2"/>
    </row>
    <row r="51599" spans="4:20" x14ac:dyDescent="0.2">
      <c r="D51599" s="2"/>
      <c r="E51599" s="2"/>
      <c r="F51599" s="2"/>
      <c r="G51599" s="2"/>
      <c r="O51599" s="2"/>
      <c r="Q51599" s="2"/>
      <c r="R51599" s="2"/>
      <c r="S51599" s="2"/>
      <c r="T51599" s="2"/>
    </row>
    <row r="51600" spans="4:20" x14ac:dyDescent="0.2">
      <c r="D51600" s="2"/>
      <c r="E51600" s="2"/>
      <c r="F51600" s="2"/>
      <c r="G51600" s="2"/>
      <c r="O51600" s="2"/>
      <c r="Q51600" s="2"/>
      <c r="R51600" s="2"/>
      <c r="S51600" s="2"/>
      <c r="T51600" s="2"/>
    </row>
    <row r="51601" spans="4:20" x14ac:dyDescent="0.2">
      <c r="D51601" s="2"/>
      <c r="E51601" s="2"/>
      <c r="F51601" s="2"/>
      <c r="G51601" s="2"/>
      <c r="O51601" s="2"/>
      <c r="Q51601" s="2"/>
      <c r="R51601" s="2"/>
      <c r="S51601" s="2"/>
      <c r="T51601" s="2"/>
    </row>
    <row r="51602" spans="4:20" x14ac:dyDescent="0.2">
      <c r="D51602" s="2"/>
      <c r="E51602" s="2"/>
      <c r="F51602" s="2"/>
      <c r="G51602" s="2"/>
      <c r="O51602" s="2"/>
      <c r="Q51602" s="2"/>
      <c r="R51602" s="2"/>
      <c r="S51602" s="2"/>
      <c r="T51602" s="2"/>
    </row>
    <row r="51603" spans="4:20" x14ac:dyDescent="0.2">
      <c r="D51603" s="2"/>
      <c r="E51603" s="2"/>
      <c r="F51603" s="2"/>
      <c r="G51603" s="2"/>
      <c r="O51603" s="2"/>
      <c r="Q51603" s="2"/>
      <c r="R51603" s="2"/>
      <c r="S51603" s="2"/>
      <c r="T51603" s="2"/>
    </row>
    <row r="51604" spans="4:20" x14ac:dyDescent="0.2">
      <c r="D51604" s="2"/>
      <c r="E51604" s="2"/>
      <c r="F51604" s="2"/>
      <c r="G51604" s="2"/>
      <c r="O51604" s="2"/>
      <c r="Q51604" s="2"/>
      <c r="R51604" s="2"/>
      <c r="S51604" s="2"/>
      <c r="T51604" s="2"/>
    </row>
    <row r="51605" spans="4:20" x14ac:dyDescent="0.2">
      <c r="D51605" s="2"/>
      <c r="E51605" s="2"/>
      <c r="F51605" s="2"/>
      <c r="G51605" s="2"/>
      <c r="O51605" s="2"/>
      <c r="Q51605" s="2"/>
      <c r="R51605" s="2"/>
      <c r="S51605" s="2"/>
      <c r="T51605" s="2"/>
    </row>
    <row r="51606" spans="4:20" x14ac:dyDescent="0.2">
      <c r="D51606" s="2"/>
      <c r="E51606" s="2"/>
      <c r="F51606" s="2"/>
      <c r="G51606" s="2"/>
      <c r="O51606" s="2"/>
      <c r="Q51606" s="2"/>
      <c r="R51606" s="2"/>
      <c r="S51606" s="2"/>
      <c r="T51606" s="2"/>
    </row>
    <row r="51607" spans="4:20" x14ac:dyDescent="0.2">
      <c r="D51607" s="2"/>
      <c r="E51607" s="2"/>
      <c r="F51607" s="2"/>
      <c r="G51607" s="2"/>
      <c r="O51607" s="2"/>
      <c r="Q51607" s="2"/>
      <c r="R51607" s="2"/>
      <c r="S51607" s="2"/>
      <c r="T51607" s="2"/>
    </row>
    <row r="51608" spans="4:20" x14ac:dyDescent="0.2">
      <c r="D51608" s="2"/>
      <c r="E51608" s="2"/>
      <c r="F51608" s="2"/>
      <c r="G51608" s="2"/>
      <c r="O51608" s="2"/>
      <c r="Q51608" s="2"/>
      <c r="R51608" s="2"/>
      <c r="S51608" s="2"/>
      <c r="T51608" s="2"/>
    </row>
    <row r="51609" spans="4:20" x14ac:dyDescent="0.2">
      <c r="D51609" s="2"/>
      <c r="E51609" s="2"/>
      <c r="F51609" s="2"/>
      <c r="G51609" s="2"/>
      <c r="O51609" s="2"/>
      <c r="Q51609" s="2"/>
      <c r="R51609" s="2"/>
      <c r="S51609" s="2"/>
      <c r="T51609" s="2"/>
    </row>
    <row r="51610" spans="4:20" x14ac:dyDescent="0.2">
      <c r="D51610" s="2"/>
      <c r="E51610" s="2"/>
      <c r="F51610" s="2"/>
      <c r="G51610" s="2"/>
      <c r="O51610" s="2"/>
      <c r="Q51610" s="2"/>
      <c r="R51610" s="2"/>
      <c r="S51610" s="2"/>
      <c r="T51610" s="2"/>
    </row>
    <row r="51611" spans="4:20" x14ac:dyDescent="0.2">
      <c r="D51611" s="2"/>
      <c r="E51611" s="2"/>
      <c r="F51611" s="2"/>
      <c r="G51611" s="2"/>
      <c r="O51611" s="2"/>
      <c r="Q51611" s="2"/>
      <c r="R51611" s="2"/>
      <c r="S51611" s="2"/>
      <c r="T51611" s="2"/>
    </row>
    <row r="51612" spans="4:20" x14ac:dyDescent="0.2">
      <c r="D51612" s="2"/>
      <c r="E51612" s="2"/>
      <c r="F51612" s="2"/>
      <c r="G51612" s="2"/>
      <c r="O51612" s="2"/>
      <c r="Q51612" s="2"/>
      <c r="R51612" s="2"/>
      <c r="S51612" s="2"/>
      <c r="T51612" s="2"/>
    </row>
    <row r="51613" spans="4:20" x14ac:dyDescent="0.2">
      <c r="D51613" s="2"/>
      <c r="E51613" s="2"/>
      <c r="F51613" s="2"/>
      <c r="G51613" s="2"/>
      <c r="O51613" s="2"/>
      <c r="Q51613" s="2"/>
      <c r="R51613" s="2"/>
      <c r="S51613" s="2"/>
      <c r="T51613" s="2"/>
    </row>
    <row r="51614" spans="4:20" x14ac:dyDescent="0.2">
      <c r="D51614" s="2"/>
      <c r="E51614" s="2"/>
      <c r="F51614" s="2"/>
      <c r="G51614" s="2"/>
      <c r="O51614" s="2"/>
      <c r="Q51614" s="2"/>
      <c r="R51614" s="2"/>
      <c r="S51614" s="2"/>
      <c r="T51614" s="2"/>
    </row>
    <row r="51615" spans="4:20" x14ac:dyDescent="0.2">
      <c r="D51615" s="2"/>
      <c r="E51615" s="2"/>
      <c r="F51615" s="2"/>
      <c r="G51615" s="2"/>
      <c r="O51615" s="2"/>
      <c r="Q51615" s="2"/>
      <c r="R51615" s="2"/>
      <c r="S51615" s="2"/>
      <c r="T51615" s="2"/>
    </row>
    <row r="51616" spans="4:20" x14ac:dyDescent="0.2">
      <c r="D51616" s="2"/>
      <c r="E51616" s="2"/>
      <c r="F51616" s="2"/>
      <c r="G51616" s="2"/>
      <c r="O51616" s="2"/>
      <c r="Q51616" s="2"/>
      <c r="R51616" s="2"/>
      <c r="S51616" s="2"/>
      <c r="T51616" s="2"/>
    </row>
    <row r="51617" spans="4:20" x14ac:dyDescent="0.2">
      <c r="D51617" s="2"/>
      <c r="E51617" s="2"/>
      <c r="F51617" s="2"/>
      <c r="G51617" s="2"/>
      <c r="O51617" s="2"/>
      <c r="Q51617" s="2"/>
      <c r="R51617" s="2"/>
      <c r="S51617" s="2"/>
      <c r="T51617" s="2"/>
    </row>
    <row r="51618" spans="4:20" x14ac:dyDescent="0.2">
      <c r="D51618" s="2"/>
      <c r="E51618" s="2"/>
      <c r="F51618" s="2"/>
      <c r="G51618" s="2"/>
      <c r="O51618" s="2"/>
      <c r="Q51618" s="2"/>
      <c r="R51618" s="2"/>
      <c r="S51618" s="2"/>
      <c r="T51618" s="2"/>
    </row>
    <row r="51619" spans="4:20" x14ac:dyDescent="0.2">
      <c r="D51619" s="2"/>
      <c r="E51619" s="2"/>
      <c r="F51619" s="2"/>
      <c r="G51619" s="2"/>
      <c r="O51619" s="2"/>
      <c r="Q51619" s="2"/>
      <c r="R51619" s="2"/>
      <c r="S51619" s="2"/>
      <c r="T51619" s="2"/>
    </row>
    <row r="51620" spans="4:20" x14ac:dyDescent="0.2">
      <c r="D51620" s="2"/>
      <c r="E51620" s="2"/>
      <c r="F51620" s="2"/>
      <c r="G51620" s="2"/>
      <c r="O51620" s="2"/>
      <c r="Q51620" s="2"/>
      <c r="R51620" s="2"/>
      <c r="S51620" s="2"/>
      <c r="T51620" s="2"/>
    </row>
    <row r="51621" spans="4:20" x14ac:dyDescent="0.2">
      <c r="D51621" s="2"/>
      <c r="E51621" s="2"/>
      <c r="F51621" s="2"/>
      <c r="G51621" s="2"/>
      <c r="O51621" s="2"/>
      <c r="Q51621" s="2"/>
      <c r="R51621" s="2"/>
      <c r="S51621" s="2"/>
      <c r="T51621" s="2"/>
    </row>
    <row r="51622" spans="4:20" x14ac:dyDescent="0.2">
      <c r="D51622" s="2"/>
      <c r="E51622" s="2"/>
      <c r="F51622" s="2"/>
      <c r="G51622" s="2"/>
      <c r="O51622" s="2"/>
      <c r="Q51622" s="2"/>
      <c r="R51622" s="2"/>
      <c r="S51622" s="2"/>
      <c r="T51622" s="2"/>
    </row>
    <row r="51623" spans="4:20" x14ac:dyDescent="0.2">
      <c r="D51623" s="2"/>
      <c r="E51623" s="2"/>
      <c r="F51623" s="2"/>
      <c r="G51623" s="2"/>
      <c r="O51623" s="2"/>
      <c r="Q51623" s="2"/>
      <c r="R51623" s="2"/>
      <c r="S51623" s="2"/>
      <c r="T51623" s="2"/>
    </row>
    <row r="51624" spans="4:20" x14ac:dyDescent="0.2">
      <c r="D51624" s="2"/>
      <c r="E51624" s="2"/>
      <c r="F51624" s="2"/>
      <c r="G51624" s="2"/>
      <c r="O51624" s="2"/>
      <c r="Q51624" s="2"/>
      <c r="R51624" s="2"/>
      <c r="S51624" s="2"/>
      <c r="T51624" s="2"/>
    </row>
    <row r="51625" spans="4:20" x14ac:dyDescent="0.2">
      <c r="D51625" s="2"/>
      <c r="E51625" s="2"/>
      <c r="F51625" s="2"/>
      <c r="G51625" s="2"/>
      <c r="O51625" s="2"/>
      <c r="Q51625" s="2"/>
      <c r="R51625" s="2"/>
      <c r="S51625" s="2"/>
      <c r="T51625" s="2"/>
    </row>
    <row r="51626" spans="4:20" x14ac:dyDescent="0.2">
      <c r="D51626" s="2"/>
      <c r="E51626" s="2"/>
      <c r="F51626" s="2"/>
      <c r="G51626" s="2"/>
      <c r="O51626" s="2"/>
      <c r="Q51626" s="2"/>
      <c r="R51626" s="2"/>
      <c r="S51626" s="2"/>
      <c r="T51626" s="2"/>
    </row>
    <row r="51627" spans="4:20" x14ac:dyDescent="0.2">
      <c r="D51627" s="2"/>
      <c r="E51627" s="2"/>
      <c r="F51627" s="2"/>
      <c r="G51627" s="2"/>
      <c r="O51627" s="2"/>
      <c r="Q51627" s="2"/>
      <c r="R51627" s="2"/>
      <c r="S51627" s="2"/>
      <c r="T51627" s="2"/>
    </row>
    <row r="51628" spans="4:20" x14ac:dyDescent="0.2">
      <c r="D51628" s="2"/>
      <c r="E51628" s="2"/>
      <c r="F51628" s="2"/>
      <c r="G51628" s="2"/>
      <c r="O51628" s="2"/>
      <c r="Q51628" s="2"/>
      <c r="R51628" s="2"/>
      <c r="S51628" s="2"/>
      <c r="T51628" s="2"/>
    </row>
    <row r="51629" spans="4:20" x14ac:dyDescent="0.2">
      <c r="D51629" s="2"/>
      <c r="E51629" s="2"/>
      <c r="F51629" s="2"/>
      <c r="G51629" s="2"/>
      <c r="O51629" s="2"/>
      <c r="Q51629" s="2"/>
      <c r="R51629" s="2"/>
      <c r="S51629" s="2"/>
      <c r="T51629" s="2"/>
    </row>
    <row r="51630" spans="4:20" x14ac:dyDescent="0.2">
      <c r="D51630" s="2"/>
      <c r="E51630" s="2"/>
      <c r="F51630" s="2"/>
      <c r="G51630" s="2"/>
      <c r="O51630" s="2"/>
      <c r="Q51630" s="2"/>
      <c r="R51630" s="2"/>
      <c r="S51630" s="2"/>
      <c r="T51630" s="2"/>
    </row>
    <row r="51631" spans="4:20" x14ac:dyDescent="0.2">
      <c r="D51631" s="2"/>
      <c r="E51631" s="2"/>
      <c r="F51631" s="2"/>
      <c r="G51631" s="2"/>
      <c r="O51631" s="2"/>
      <c r="Q51631" s="2"/>
      <c r="R51631" s="2"/>
      <c r="S51631" s="2"/>
      <c r="T51631" s="2"/>
    </row>
    <row r="51632" spans="4:20" x14ac:dyDescent="0.2">
      <c r="D51632" s="2"/>
      <c r="E51632" s="2"/>
      <c r="F51632" s="2"/>
      <c r="G51632" s="2"/>
      <c r="O51632" s="2"/>
      <c r="Q51632" s="2"/>
      <c r="R51632" s="2"/>
      <c r="S51632" s="2"/>
      <c r="T51632" s="2"/>
    </row>
    <row r="51633" spans="4:20" x14ac:dyDescent="0.2">
      <c r="D51633" s="2"/>
      <c r="E51633" s="2"/>
      <c r="F51633" s="2"/>
      <c r="G51633" s="2"/>
      <c r="O51633" s="2"/>
      <c r="Q51633" s="2"/>
      <c r="R51633" s="2"/>
      <c r="S51633" s="2"/>
      <c r="T51633" s="2"/>
    </row>
    <row r="51634" spans="4:20" x14ac:dyDescent="0.2">
      <c r="D51634" s="2"/>
      <c r="E51634" s="2"/>
      <c r="F51634" s="2"/>
      <c r="G51634" s="2"/>
      <c r="O51634" s="2"/>
      <c r="Q51634" s="2"/>
      <c r="R51634" s="2"/>
      <c r="S51634" s="2"/>
      <c r="T51634" s="2"/>
    </row>
    <row r="51635" spans="4:20" x14ac:dyDescent="0.2">
      <c r="D51635" s="2"/>
      <c r="E51635" s="2"/>
      <c r="F51635" s="2"/>
      <c r="G51635" s="2"/>
      <c r="O51635" s="2"/>
      <c r="Q51635" s="2"/>
      <c r="R51635" s="2"/>
      <c r="S51635" s="2"/>
      <c r="T51635" s="2"/>
    </row>
    <row r="51636" spans="4:20" x14ac:dyDescent="0.2">
      <c r="D51636" s="2"/>
      <c r="E51636" s="2"/>
      <c r="F51636" s="2"/>
      <c r="G51636" s="2"/>
      <c r="O51636" s="2"/>
      <c r="Q51636" s="2"/>
      <c r="R51636" s="2"/>
      <c r="S51636" s="2"/>
      <c r="T51636" s="2"/>
    </row>
    <row r="51637" spans="4:20" x14ac:dyDescent="0.2">
      <c r="D51637" s="2"/>
      <c r="E51637" s="2"/>
      <c r="F51637" s="2"/>
      <c r="G51637" s="2"/>
      <c r="O51637" s="2"/>
      <c r="Q51637" s="2"/>
      <c r="R51637" s="2"/>
      <c r="S51637" s="2"/>
      <c r="T51637" s="2"/>
    </row>
    <row r="51638" spans="4:20" x14ac:dyDescent="0.2">
      <c r="D51638" s="2"/>
      <c r="E51638" s="2"/>
      <c r="F51638" s="2"/>
      <c r="G51638" s="2"/>
      <c r="O51638" s="2"/>
      <c r="Q51638" s="2"/>
      <c r="R51638" s="2"/>
      <c r="S51638" s="2"/>
      <c r="T51638" s="2"/>
    </row>
    <row r="51639" spans="4:20" x14ac:dyDescent="0.2">
      <c r="D51639" s="2"/>
      <c r="E51639" s="2"/>
      <c r="F51639" s="2"/>
      <c r="G51639" s="2"/>
      <c r="O51639" s="2"/>
      <c r="Q51639" s="2"/>
      <c r="R51639" s="2"/>
      <c r="S51639" s="2"/>
      <c r="T51639" s="2"/>
    </row>
    <row r="51640" spans="4:20" x14ac:dyDescent="0.2">
      <c r="D51640" s="2"/>
      <c r="E51640" s="2"/>
      <c r="F51640" s="2"/>
      <c r="G51640" s="2"/>
      <c r="O51640" s="2"/>
      <c r="Q51640" s="2"/>
      <c r="R51640" s="2"/>
      <c r="S51640" s="2"/>
      <c r="T51640" s="2"/>
    </row>
    <row r="51641" spans="4:20" x14ac:dyDescent="0.2">
      <c r="D51641" s="2"/>
      <c r="E51641" s="2"/>
      <c r="F51641" s="2"/>
      <c r="G51641" s="2"/>
      <c r="O51641" s="2"/>
      <c r="Q51641" s="2"/>
      <c r="R51641" s="2"/>
      <c r="S51641" s="2"/>
      <c r="T51641" s="2"/>
    </row>
    <row r="51642" spans="4:20" x14ac:dyDescent="0.2">
      <c r="D51642" s="2"/>
      <c r="E51642" s="2"/>
      <c r="F51642" s="2"/>
      <c r="G51642" s="2"/>
      <c r="O51642" s="2"/>
      <c r="Q51642" s="2"/>
      <c r="R51642" s="2"/>
      <c r="S51642" s="2"/>
      <c r="T51642" s="2"/>
    </row>
    <row r="51643" spans="4:20" x14ac:dyDescent="0.2">
      <c r="D51643" s="2"/>
      <c r="E51643" s="2"/>
      <c r="F51643" s="2"/>
      <c r="G51643" s="2"/>
      <c r="O51643" s="2"/>
      <c r="Q51643" s="2"/>
      <c r="R51643" s="2"/>
      <c r="S51643" s="2"/>
      <c r="T51643" s="2"/>
    </row>
    <row r="51644" spans="4:20" x14ac:dyDescent="0.2">
      <c r="D51644" s="2"/>
      <c r="E51644" s="2"/>
      <c r="F51644" s="2"/>
      <c r="G51644" s="2"/>
      <c r="O51644" s="2"/>
      <c r="Q51644" s="2"/>
      <c r="R51644" s="2"/>
      <c r="S51644" s="2"/>
      <c r="T51644" s="2"/>
    </row>
    <row r="51645" spans="4:20" x14ac:dyDescent="0.2">
      <c r="D51645" s="2"/>
      <c r="E51645" s="2"/>
      <c r="F51645" s="2"/>
      <c r="G51645" s="2"/>
      <c r="O51645" s="2"/>
      <c r="Q51645" s="2"/>
      <c r="R51645" s="2"/>
      <c r="S51645" s="2"/>
      <c r="T51645" s="2"/>
    </row>
    <row r="51646" spans="4:20" x14ac:dyDescent="0.2">
      <c r="D51646" s="2"/>
      <c r="E51646" s="2"/>
      <c r="F51646" s="2"/>
      <c r="G51646" s="2"/>
      <c r="O51646" s="2"/>
      <c r="Q51646" s="2"/>
      <c r="R51646" s="2"/>
      <c r="S51646" s="2"/>
      <c r="T51646" s="2"/>
    </row>
    <row r="51647" spans="4:20" x14ac:dyDescent="0.2">
      <c r="D51647" s="2"/>
      <c r="E51647" s="2"/>
      <c r="F51647" s="2"/>
      <c r="G51647" s="2"/>
      <c r="O51647" s="2"/>
      <c r="Q51647" s="2"/>
      <c r="R51647" s="2"/>
      <c r="S51647" s="2"/>
      <c r="T51647" s="2"/>
    </row>
    <row r="51648" spans="4:20" x14ac:dyDescent="0.2">
      <c r="D51648" s="2"/>
      <c r="E51648" s="2"/>
      <c r="F51648" s="2"/>
      <c r="G51648" s="2"/>
      <c r="O51648" s="2"/>
      <c r="Q51648" s="2"/>
      <c r="R51648" s="2"/>
      <c r="S51648" s="2"/>
      <c r="T51648" s="2"/>
    </row>
    <row r="51649" spans="4:20" x14ac:dyDescent="0.2">
      <c r="D51649" s="2"/>
      <c r="E51649" s="2"/>
      <c r="F51649" s="2"/>
      <c r="G51649" s="2"/>
      <c r="O51649" s="2"/>
      <c r="Q51649" s="2"/>
      <c r="R51649" s="2"/>
      <c r="S51649" s="2"/>
      <c r="T51649" s="2"/>
    </row>
    <row r="51650" spans="4:20" x14ac:dyDescent="0.2">
      <c r="D51650" s="2"/>
      <c r="E51650" s="2"/>
      <c r="F51650" s="2"/>
      <c r="G51650" s="2"/>
      <c r="O51650" s="2"/>
      <c r="Q51650" s="2"/>
      <c r="R51650" s="2"/>
      <c r="S51650" s="2"/>
      <c r="T51650" s="2"/>
    </row>
    <row r="51651" spans="4:20" x14ac:dyDescent="0.2">
      <c r="D51651" s="2"/>
      <c r="E51651" s="2"/>
      <c r="F51651" s="2"/>
      <c r="G51651" s="2"/>
      <c r="O51651" s="2"/>
      <c r="Q51651" s="2"/>
      <c r="R51651" s="2"/>
      <c r="S51651" s="2"/>
      <c r="T51651" s="2"/>
    </row>
    <row r="51652" spans="4:20" x14ac:dyDescent="0.2">
      <c r="D51652" s="2"/>
      <c r="E51652" s="2"/>
      <c r="F51652" s="2"/>
      <c r="G51652" s="2"/>
      <c r="O51652" s="2"/>
      <c r="Q51652" s="2"/>
      <c r="R51652" s="2"/>
      <c r="S51652" s="2"/>
      <c r="T51652" s="2"/>
    </row>
    <row r="51653" spans="4:20" x14ac:dyDescent="0.2">
      <c r="D51653" s="2"/>
      <c r="E51653" s="2"/>
      <c r="F51653" s="2"/>
      <c r="G51653" s="2"/>
      <c r="O51653" s="2"/>
      <c r="Q51653" s="2"/>
      <c r="R51653" s="2"/>
      <c r="S51653" s="2"/>
      <c r="T51653" s="2"/>
    </row>
    <row r="51654" spans="4:20" x14ac:dyDescent="0.2">
      <c r="D51654" s="2"/>
      <c r="E51654" s="2"/>
      <c r="F51654" s="2"/>
      <c r="G51654" s="2"/>
      <c r="O51654" s="2"/>
      <c r="Q51654" s="2"/>
      <c r="R51654" s="2"/>
      <c r="S51654" s="2"/>
      <c r="T51654" s="2"/>
    </row>
    <row r="51655" spans="4:20" x14ac:dyDescent="0.2">
      <c r="D51655" s="2"/>
      <c r="E51655" s="2"/>
      <c r="F51655" s="2"/>
      <c r="G51655" s="2"/>
      <c r="O51655" s="2"/>
      <c r="Q51655" s="2"/>
      <c r="R51655" s="2"/>
      <c r="S51655" s="2"/>
      <c r="T51655" s="2"/>
    </row>
    <row r="51656" spans="4:20" x14ac:dyDescent="0.2">
      <c r="D51656" s="2"/>
      <c r="E51656" s="2"/>
      <c r="F51656" s="2"/>
      <c r="G51656" s="2"/>
      <c r="O51656" s="2"/>
      <c r="Q51656" s="2"/>
      <c r="R51656" s="2"/>
      <c r="S51656" s="2"/>
      <c r="T51656" s="2"/>
    </row>
    <row r="51657" spans="4:20" x14ac:dyDescent="0.2">
      <c r="D51657" s="2"/>
      <c r="E51657" s="2"/>
      <c r="F51657" s="2"/>
      <c r="G51657" s="2"/>
      <c r="O51657" s="2"/>
      <c r="Q51657" s="2"/>
      <c r="R51657" s="2"/>
      <c r="S51657" s="2"/>
      <c r="T51657" s="2"/>
    </row>
    <row r="51658" spans="4:20" x14ac:dyDescent="0.2">
      <c r="D51658" s="2"/>
      <c r="E51658" s="2"/>
      <c r="F51658" s="2"/>
      <c r="G51658" s="2"/>
      <c r="O51658" s="2"/>
      <c r="Q51658" s="2"/>
      <c r="R51658" s="2"/>
      <c r="S51658" s="2"/>
      <c r="T51658" s="2"/>
    </row>
    <row r="51659" spans="4:20" x14ac:dyDescent="0.2">
      <c r="D51659" s="2"/>
      <c r="E51659" s="2"/>
      <c r="F51659" s="2"/>
      <c r="G51659" s="2"/>
      <c r="O51659" s="2"/>
      <c r="Q51659" s="2"/>
      <c r="R51659" s="2"/>
      <c r="S51659" s="2"/>
      <c r="T51659" s="2"/>
    </row>
    <row r="51660" spans="4:20" x14ac:dyDescent="0.2">
      <c r="D51660" s="2"/>
      <c r="E51660" s="2"/>
      <c r="F51660" s="2"/>
      <c r="G51660" s="2"/>
      <c r="O51660" s="2"/>
      <c r="Q51660" s="2"/>
      <c r="R51660" s="2"/>
      <c r="S51660" s="2"/>
      <c r="T51660" s="2"/>
    </row>
    <row r="51661" spans="4:20" x14ac:dyDescent="0.2">
      <c r="D51661" s="2"/>
      <c r="E51661" s="2"/>
      <c r="F51661" s="2"/>
      <c r="G51661" s="2"/>
      <c r="O51661" s="2"/>
      <c r="Q51661" s="2"/>
      <c r="R51661" s="2"/>
      <c r="S51661" s="2"/>
      <c r="T51661" s="2"/>
    </row>
    <row r="51662" spans="4:20" x14ac:dyDescent="0.2">
      <c r="D51662" s="2"/>
      <c r="E51662" s="2"/>
      <c r="F51662" s="2"/>
      <c r="G51662" s="2"/>
      <c r="O51662" s="2"/>
      <c r="Q51662" s="2"/>
      <c r="R51662" s="2"/>
      <c r="S51662" s="2"/>
      <c r="T51662" s="2"/>
    </row>
    <row r="51663" spans="4:20" x14ac:dyDescent="0.2">
      <c r="D51663" s="2"/>
      <c r="E51663" s="2"/>
      <c r="F51663" s="2"/>
      <c r="G51663" s="2"/>
      <c r="O51663" s="2"/>
      <c r="Q51663" s="2"/>
      <c r="R51663" s="2"/>
      <c r="S51663" s="2"/>
      <c r="T51663" s="2"/>
    </row>
    <row r="51664" spans="4:20" x14ac:dyDescent="0.2">
      <c r="D51664" s="2"/>
      <c r="E51664" s="2"/>
      <c r="F51664" s="2"/>
      <c r="G51664" s="2"/>
      <c r="O51664" s="2"/>
      <c r="Q51664" s="2"/>
      <c r="R51664" s="2"/>
      <c r="S51664" s="2"/>
      <c r="T51664" s="2"/>
    </row>
    <row r="51665" spans="4:20" x14ac:dyDescent="0.2">
      <c r="D51665" s="2"/>
      <c r="E51665" s="2"/>
      <c r="F51665" s="2"/>
      <c r="G51665" s="2"/>
      <c r="O51665" s="2"/>
      <c r="Q51665" s="2"/>
      <c r="R51665" s="2"/>
      <c r="S51665" s="2"/>
      <c r="T51665" s="2"/>
    </row>
    <row r="51666" spans="4:20" x14ac:dyDescent="0.2">
      <c r="D51666" s="2"/>
      <c r="E51666" s="2"/>
      <c r="F51666" s="2"/>
      <c r="G51666" s="2"/>
      <c r="O51666" s="2"/>
      <c r="Q51666" s="2"/>
      <c r="R51666" s="2"/>
      <c r="S51666" s="2"/>
      <c r="T51666" s="2"/>
    </row>
    <row r="51667" spans="4:20" x14ac:dyDescent="0.2">
      <c r="D51667" s="2"/>
      <c r="E51667" s="2"/>
      <c r="F51667" s="2"/>
      <c r="G51667" s="2"/>
      <c r="O51667" s="2"/>
      <c r="Q51667" s="2"/>
      <c r="R51667" s="2"/>
      <c r="S51667" s="2"/>
      <c r="T51667" s="2"/>
    </row>
    <row r="51668" spans="4:20" x14ac:dyDescent="0.2">
      <c r="D51668" s="2"/>
      <c r="E51668" s="2"/>
      <c r="F51668" s="2"/>
      <c r="G51668" s="2"/>
      <c r="O51668" s="2"/>
      <c r="Q51668" s="2"/>
      <c r="R51668" s="2"/>
      <c r="S51668" s="2"/>
      <c r="T51668" s="2"/>
    </row>
    <row r="51669" spans="4:20" x14ac:dyDescent="0.2">
      <c r="D51669" s="2"/>
      <c r="E51669" s="2"/>
      <c r="F51669" s="2"/>
      <c r="G51669" s="2"/>
      <c r="O51669" s="2"/>
      <c r="Q51669" s="2"/>
      <c r="R51669" s="2"/>
      <c r="S51669" s="2"/>
      <c r="T51669" s="2"/>
    </row>
    <row r="51670" spans="4:20" x14ac:dyDescent="0.2">
      <c r="D51670" s="2"/>
      <c r="E51670" s="2"/>
      <c r="F51670" s="2"/>
      <c r="G51670" s="2"/>
      <c r="O51670" s="2"/>
      <c r="Q51670" s="2"/>
      <c r="R51670" s="2"/>
      <c r="S51670" s="2"/>
      <c r="T51670" s="2"/>
    </row>
    <row r="51671" spans="4:20" x14ac:dyDescent="0.2">
      <c r="D51671" s="2"/>
      <c r="E51671" s="2"/>
      <c r="F51671" s="2"/>
      <c r="G51671" s="2"/>
      <c r="O51671" s="2"/>
      <c r="Q51671" s="2"/>
      <c r="R51671" s="2"/>
      <c r="S51671" s="2"/>
      <c r="T51671" s="2"/>
    </row>
    <row r="51672" spans="4:20" x14ac:dyDescent="0.2">
      <c r="D51672" s="2"/>
      <c r="E51672" s="2"/>
      <c r="F51672" s="2"/>
      <c r="G51672" s="2"/>
      <c r="O51672" s="2"/>
      <c r="Q51672" s="2"/>
      <c r="R51672" s="2"/>
      <c r="S51672" s="2"/>
      <c r="T51672" s="2"/>
    </row>
    <row r="51673" spans="4:20" x14ac:dyDescent="0.2">
      <c r="D51673" s="2"/>
      <c r="E51673" s="2"/>
      <c r="F51673" s="2"/>
      <c r="G51673" s="2"/>
      <c r="O51673" s="2"/>
      <c r="Q51673" s="2"/>
      <c r="R51673" s="2"/>
      <c r="S51673" s="2"/>
      <c r="T51673" s="2"/>
    </row>
    <row r="51674" spans="4:20" x14ac:dyDescent="0.2">
      <c r="D51674" s="2"/>
      <c r="E51674" s="2"/>
      <c r="F51674" s="2"/>
      <c r="G51674" s="2"/>
      <c r="O51674" s="2"/>
      <c r="Q51674" s="2"/>
      <c r="R51674" s="2"/>
      <c r="S51674" s="2"/>
      <c r="T51674" s="2"/>
    </row>
    <row r="51675" spans="4:20" x14ac:dyDescent="0.2">
      <c r="D51675" s="2"/>
      <c r="E51675" s="2"/>
      <c r="F51675" s="2"/>
      <c r="G51675" s="2"/>
      <c r="O51675" s="2"/>
      <c r="Q51675" s="2"/>
      <c r="R51675" s="2"/>
      <c r="S51675" s="2"/>
      <c r="T51675" s="2"/>
    </row>
    <row r="51676" spans="4:20" x14ac:dyDescent="0.2">
      <c r="D51676" s="2"/>
      <c r="E51676" s="2"/>
      <c r="F51676" s="2"/>
      <c r="G51676" s="2"/>
      <c r="O51676" s="2"/>
      <c r="Q51676" s="2"/>
      <c r="R51676" s="2"/>
      <c r="S51676" s="2"/>
      <c r="T51676" s="2"/>
    </row>
    <row r="51677" spans="4:20" x14ac:dyDescent="0.2">
      <c r="D51677" s="2"/>
      <c r="E51677" s="2"/>
      <c r="F51677" s="2"/>
      <c r="G51677" s="2"/>
      <c r="O51677" s="2"/>
      <c r="Q51677" s="2"/>
      <c r="R51677" s="2"/>
      <c r="S51677" s="2"/>
      <c r="T51677" s="2"/>
    </row>
    <row r="51678" spans="4:20" x14ac:dyDescent="0.2">
      <c r="D51678" s="2"/>
      <c r="E51678" s="2"/>
      <c r="F51678" s="2"/>
      <c r="G51678" s="2"/>
      <c r="O51678" s="2"/>
      <c r="Q51678" s="2"/>
      <c r="R51678" s="2"/>
      <c r="S51678" s="2"/>
      <c r="T51678" s="2"/>
    </row>
    <row r="51679" spans="4:20" x14ac:dyDescent="0.2">
      <c r="D51679" s="2"/>
      <c r="E51679" s="2"/>
      <c r="F51679" s="2"/>
      <c r="G51679" s="2"/>
      <c r="O51679" s="2"/>
      <c r="Q51679" s="2"/>
      <c r="R51679" s="2"/>
      <c r="S51679" s="2"/>
      <c r="T51679" s="2"/>
    </row>
    <row r="51680" spans="4:20" x14ac:dyDescent="0.2">
      <c r="D51680" s="2"/>
      <c r="E51680" s="2"/>
      <c r="F51680" s="2"/>
      <c r="G51680" s="2"/>
      <c r="O51680" s="2"/>
      <c r="Q51680" s="2"/>
      <c r="R51680" s="2"/>
      <c r="S51680" s="2"/>
      <c r="T51680" s="2"/>
    </row>
    <row r="51681" spans="4:20" x14ac:dyDescent="0.2">
      <c r="D51681" s="2"/>
      <c r="E51681" s="2"/>
      <c r="F51681" s="2"/>
      <c r="G51681" s="2"/>
      <c r="O51681" s="2"/>
      <c r="Q51681" s="2"/>
      <c r="R51681" s="2"/>
      <c r="S51681" s="2"/>
      <c r="T51681" s="2"/>
    </row>
    <row r="51682" spans="4:20" x14ac:dyDescent="0.2">
      <c r="D51682" s="2"/>
      <c r="E51682" s="2"/>
      <c r="F51682" s="2"/>
      <c r="G51682" s="2"/>
      <c r="O51682" s="2"/>
      <c r="Q51682" s="2"/>
      <c r="R51682" s="2"/>
      <c r="S51682" s="2"/>
      <c r="T51682" s="2"/>
    </row>
    <row r="51683" spans="4:20" x14ac:dyDescent="0.2">
      <c r="D51683" s="2"/>
      <c r="E51683" s="2"/>
      <c r="F51683" s="2"/>
      <c r="G51683" s="2"/>
      <c r="O51683" s="2"/>
      <c r="Q51683" s="2"/>
      <c r="R51683" s="2"/>
      <c r="S51683" s="2"/>
      <c r="T51683" s="2"/>
    </row>
    <row r="51684" spans="4:20" x14ac:dyDescent="0.2">
      <c r="D51684" s="2"/>
      <c r="E51684" s="2"/>
      <c r="F51684" s="2"/>
      <c r="G51684" s="2"/>
      <c r="O51684" s="2"/>
      <c r="Q51684" s="2"/>
      <c r="R51684" s="2"/>
      <c r="S51684" s="2"/>
      <c r="T51684" s="2"/>
    </row>
    <row r="51685" spans="4:20" x14ac:dyDescent="0.2">
      <c r="D51685" s="2"/>
      <c r="E51685" s="2"/>
      <c r="F51685" s="2"/>
      <c r="G51685" s="2"/>
      <c r="O51685" s="2"/>
      <c r="Q51685" s="2"/>
      <c r="R51685" s="2"/>
      <c r="S51685" s="2"/>
      <c r="T51685" s="2"/>
    </row>
    <row r="51686" spans="4:20" x14ac:dyDescent="0.2">
      <c r="D51686" s="2"/>
      <c r="E51686" s="2"/>
      <c r="F51686" s="2"/>
      <c r="G51686" s="2"/>
      <c r="O51686" s="2"/>
      <c r="Q51686" s="2"/>
      <c r="R51686" s="2"/>
      <c r="S51686" s="2"/>
      <c r="T51686" s="2"/>
    </row>
    <row r="51687" spans="4:20" x14ac:dyDescent="0.2">
      <c r="D51687" s="2"/>
      <c r="E51687" s="2"/>
      <c r="F51687" s="2"/>
      <c r="G51687" s="2"/>
      <c r="O51687" s="2"/>
      <c r="Q51687" s="2"/>
      <c r="R51687" s="2"/>
      <c r="S51687" s="2"/>
      <c r="T51687" s="2"/>
    </row>
    <row r="51688" spans="4:20" x14ac:dyDescent="0.2">
      <c r="D51688" s="2"/>
      <c r="E51688" s="2"/>
      <c r="F51688" s="2"/>
      <c r="G51688" s="2"/>
      <c r="O51688" s="2"/>
      <c r="Q51688" s="2"/>
      <c r="R51688" s="2"/>
      <c r="S51688" s="2"/>
      <c r="T51688" s="2"/>
    </row>
    <row r="51689" spans="4:20" x14ac:dyDescent="0.2">
      <c r="D51689" s="2"/>
      <c r="E51689" s="2"/>
      <c r="F51689" s="2"/>
      <c r="G51689" s="2"/>
      <c r="O51689" s="2"/>
      <c r="Q51689" s="2"/>
      <c r="R51689" s="2"/>
      <c r="S51689" s="2"/>
      <c r="T51689" s="2"/>
    </row>
    <row r="51690" spans="4:20" x14ac:dyDescent="0.2">
      <c r="D51690" s="2"/>
      <c r="E51690" s="2"/>
      <c r="F51690" s="2"/>
      <c r="G51690" s="2"/>
      <c r="O51690" s="2"/>
      <c r="Q51690" s="2"/>
      <c r="R51690" s="2"/>
      <c r="S51690" s="2"/>
      <c r="T51690" s="2"/>
    </row>
    <row r="51691" spans="4:20" x14ac:dyDescent="0.2">
      <c r="D51691" s="2"/>
      <c r="E51691" s="2"/>
      <c r="F51691" s="2"/>
      <c r="G51691" s="2"/>
      <c r="O51691" s="2"/>
      <c r="Q51691" s="2"/>
      <c r="R51691" s="2"/>
      <c r="S51691" s="2"/>
      <c r="T51691" s="2"/>
    </row>
    <row r="51692" spans="4:20" x14ac:dyDescent="0.2">
      <c r="D51692" s="2"/>
      <c r="E51692" s="2"/>
      <c r="F51692" s="2"/>
      <c r="G51692" s="2"/>
      <c r="O51692" s="2"/>
      <c r="Q51692" s="2"/>
      <c r="R51692" s="2"/>
      <c r="S51692" s="2"/>
      <c r="T51692" s="2"/>
    </row>
    <row r="51693" spans="4:20" x14ac:dyDescent="0.2">
      <c r="D51693" s="2"/>
      <c r="E51693" s="2"/>
      <c r="F51693" s="2"/>
      <c r="G51693" s="2"/>
      <c r="O51693" s="2"/>
      <c r="Q51693" s="2"/>
      <c r="R51693" s="2"/>
      <c r="S51693" s="2"/>
      <c r="T51693" s="2"/>
    </row>
    <row r="51694" spans="4:20" x14ac:dyDescent="0.2">
      <c r="D51694" s="2"/>
      <c r="E51694" s="2"/>
      <c r="F51694" s="2"/>
      <c r="G51694" s="2"/>
      <c r="O51694" s="2"/>
      <c r="Q51694" s="2"/>
      <c r="R51694" s="2"/>
      <c r="S51694" s="2"/>
      <c r="T51694" s="2"/>
    </row>
    <row r="51695" spans="4:20" x14ac:dyDescent="0.2">
      <c r="D51695" s="2"/>
      <c r="E51695" s="2"/>
      <c r="F51695" s="2"/>
      <c r="G51695" s="2"/>
      <c r="O51695" s="2"/>
      <c r="Q51695" s="2"/>
      <c r="R51695" s="2"/>
      <c r="S51695" s="2"/>
      <c r="T51695" s="2"/>
    </row>
    <row r="51696" spans="4:20" x14ac:dyDescent="0.2">
      <c r="D51696" s="2"/>
      <c r="E51696" s="2"/>
      <c r="F51696" s="2"/>
      <c r="G51696" s="2"/>
      <c r="O51696" s="2"/>
      <c r="Q51696" s="2"/>
      <c r="R51696" s="2"/>
      <c r="S51696" s="2"/>
      <c r="T51696" s="2"/>
    </row>
    <row r="51697" spans="4:20" x14ac:dyDescent="0.2">
      <c r="D51697" s="2"/>
      <c r="E51697" s="2"/>
      <c r="F51697" s="2"/>
      <c r="G51697" s="2"/>
      <c r="O51697" s="2"/>
      <c r="Q51697" s="2"/>
      <c r="R51697" s="2"/>
      <c r="S51697" s="2"/>
      <c r="T51697" s="2"/>
    </row>
    <row r="51698" spans="4:20" x14ac:dyDescent="0.2">
      <c r="D51698" s="2"/>
      <c r="E51698" s="2"/>
      <c r="F51698" s="2"/>
      <c r="G51698" s="2"/>
      <c r="O51698" s="2"/>
      <c r="Q51698" s="2"/>
      <c r="R51698" s="2"/>
      <c r="S51698" s="2"/>
      <c r="T51698" s="2"/>
    </row>
    <row r="51699" spans="4:20" x14ac:dyDescent="0.2">
      <c r="D51699" s="2"/>
      <c r="E51699" s="2"/>
      <c r="F51699" s="2"/>
      <c r="G51699" s="2"/>
      <c r="O51699" s="2"/>
      <c r="Q51699" s="2"/>
      <c r="R51699" s="2"/>
      <c r="S51699" s="2"/>
      <c r="T51699" s="2"/>
    </row>
    <row r="51700" spans="4:20" x14ac:dyDescent="0.2">
      <c r="D51700" s="2"/>
      <c r="E51700" s="2"/>
      <c r="F51700" s="2"/>
      <c r="G51700" s="2"/>
      <c r="O51700" s="2"/>
      <c r="Q51700" s="2"/>
      <c r="R51700" s="2"/>
      <c r="S51700" s="2"/>
      <c r="T51700" s="2"/>
    </row>
    <row r="51701" spans="4:20" x14ac:dyDescent="0.2">
      <c r="D51701" s="2"/>
      <c r="E51701" s="2"/>
      <c r="F51701" s="2"/>
      <c r="G51701" s="2"/>
      <c r="O51701" s="2"/>
      <c r="Q51701" s="2"/>
      <c r="R51701" s="2"/>
      <c r="S51701" s="2"/>
      <c r="T51701" s="2"/>
    </row>
    <row r="51702" spans="4:20" x14ac:dyDescent="0.2">
      <c r="D51702" s="2"/>
      <c r="E51702" s="2"/>
      <c r="F51702" s="2"/>
      <c r="G51702" s="2"/>
      <c r="O51702" s="2"/>
      <c r="Q51702" s="2"/>
      <c r="R51702" s="2"/>
      <c r="S51702" s="2"/>
      <c r="T51702" s="2"/>
    </row>
    <row r="51703" spans="4:20" x14ac:dyDescent="0.2">
      <c r="D51703" s="2"/>
      <c r="E51703" s="2"/>
      <c r="F51703" s="2"/>
      <c r="G51703" s="2"/>
      <c r="O51703" s="2"/>
      <c r="Q51703" s="2"/>
      <c r="R51703" s="2"/>
      <c r="S51703" s="2"/>
      <c r="T51703" s="2"/>
    </row>
    <row r="51704" spans="4:20" x14ac:dyDescent="0.2">
      <c r="D51704" s="2"/>
      <c r="E51704" s="2"/>
      <c r="F51704" s="2"/>
      <c r="G51704" s="2"/>
      <c r="O51704" s="2"/>
      <c r="Q51704" s="2"/>
      <c r="R51704" s="2"/>
      <c r="S51704" s="2"/>
      <c r="T51704" s="2"/>
    </row>
    <row r="51705" spans="4:20" x14ac:dyDescent="0.2">
      <c r="D51705" s="2"/>
      <c r="E51705" s="2"/>
      <c r="F51705" s="2"/>
      <c r="G51705" s="2"/>
      <c r="O51705" s="2"/>
      <c r="Q51705" s="2"/>
      <c r="R51705" s="2"/>
      <c r="S51705" s="2"/>
      <c r="T51705" s="2"/>
    </row>
    <row r="51706" spans="4:20" x14ac:dyDescent="0.2">
      <c r="D51706" s="2"/>
      <c r="E51706" s="2"/>
      <c r="F51706" s="2"/>
      <c r="G51706" s="2"/>
      <c r="O51706" s="2"/>
      <c r="Q51706" s="2"/>
      <c r="R51706" s="2"/>
      <c r="S51706" s="2"/>
      <c r="T51706" s="2"/>
    </row>
    <row r="51707" spans="4:20" x14ac:dyDescent="0.2">
      <c r="D51707" s="2"/>
      <c r="E51707" s="2"/>
      <c r="F51707" s="2"/>
      <c r="G51707" s="2"/>
      <c r="O51707" s="2"/>
      <c r="Q51707" s="2"/>
      <c r="R51707" s="2"/>
      <c r="S51707" s="2"/>
      <c r="T51707" s="2"/>
    </row>
    <row r="51708" spans="4:20" x14ac:dyDescent="0.2">
      <c r="D51708" s="2"/>
      <c r="E51708" s="2"/>
      <c r="F51708" s="2"/>
      <c r="G51708" s="2"/>
      <c r="O51708" s="2"/>
      <c r="Q51708" s="2"/>
      <c r="R51708" s="2"/>
      <c r="S51708" s="2"/>
      <c r="T51708" s="2"/>
    </row>
    <row r="51709" spans="4:20" x14ac:dyDescent="0.2">
      <c r="D51709" s="2"/>
      <c r="E51709" s="2"/>
      <c r="F51709" s="2"/>
      <c r="G51709" s="2"/>
      <c r="O51709" s="2"/>
      <c r="Q51709" s="2"/>
      <c r="R51709" s="2"/>
      <c r="S51709" s="2"/>
      <c r="T51709" s="2"/>
    </row>
    <row r="51710" spans="4:20" x14ac:dyDescent="0.2">
      <c r="D51710" s="2"/>
      <c r="E51710" s="2"/>
      <c r="F51710" s="2"/>
      <c r="G51710" s="2"/>
      <c r="O51710" s="2"/>
      <c r="Q51710" s="2"/>
      <c r="R51710" s="2"/>
      <c r="S51710" s="2"/>
      <c r="T51710" s="2"/>
    </row>
    <row r="51711" spans="4:20" x14ac:dyDescent="0.2">
      <c r="D51711" s="2"/>
      <c r="E51711" s="2"/>
      <c r="F51711" s="2"/>
      <c r="G51711" s="2"/>
      <c r="O51711" s="2"/>
      <c r="Q51711" s="2"/>
      <c r="R51711" s="2"/>
      <c r="S51711" s="2"/>
      <c r="T51711" s="2"/>
    </row>
    <row r="51712" spans="4:20" x14ac:dyDescent="0.2">
      <c r="D51712" s="2"/>
      <c r="E51712" s="2"/>
      <c r="F51712" s="2"/>
      <c r="G51712" s="2"/>
      <c r="O51712" s="2"/>
      <c r="Q51712" s="2"/>
      <c r="R51712" s="2"/>
      <c r="S51712" s="2"/>
      <c r="T51712" s="2"/>
    </row>
    <row r="51713" spans="4:20" x14ac:dyDescent="0.2">
      <c r="D51713" s="2"/>
      <c r="E51713" s="2"/>
      <c r="F51713" s="2"/>
      <c r="G51713" s="2"/>
      <c r="O51713" s="2"/>
      <c r="Q51713" s="2"/>
      <c r="R51713" s="2"/>
      <c r="S51713" s="2"/>
      <c r="T51713" s="2"/>
    </row>
    <row r="51714" spans="4:20" x14ac:dyDescent="0.2">
      <c r="D51714" s="2"/>
      <c r="E51714" s="2"/>
      <c r="F51714" s="2"/>
      <c r="G51714" s="2"/>
      <c r="O51714" s="2"/>
      <c r="Q51714" s="2"/>
      <c r="R51714" s="2"/>
      <c r="S51714" s="2"/>
      <c r="T51714" s="2"/>
    </row>
    <row r="51715" spans="4:20" x14ac:dyDescent="0.2">
      <c r="D51715" s="2"/>
      <c r="E51715" s="2"/>
      <c r="F51715" s="2"/>
      <c r="G51715" s="2"/>
      <c r="O51715" s="2"/>
      <c r="Q51715" s="2"/>
      <c r="R51715" s="2"/>
      <c r="S51715" s="2"/>
      <c r="T51715" s="2"/>
    </row>
    <row r="51716" spans="4:20" x14ac:dyDescent="0.2">
      <c r="D51716" s="2"/>
      <c r="E51716" s="2"/>
      <c r="F51716" s="2"/>
      <c r="G51716" s="2"/>
      <c r="O51716" s="2"/>
      <c r="Q51716" s="2"/>
      <c r="R51716" s="2"/>
      <c r="S51716" s="2"/>
      <c r="T51716" s="2"/>
    </row>
    <row r="51717" spans="4:20" x14ac:dyDescent="0.2">
      <c r="D51717" s="2"/>
      <c r="E51717" s="2"/>
      <c r="F51717" s="2"/>
      <c r="G51717" s="2"/>
      <c r="O51717" s="2"/>
      <c r="Q51717" s="2"/>
      <c r="R51717" s="2"/>
      <c r="S51717" s="2"/>
      <c r="T51717" s="2"/>
    </row>
    <row r="51718" spans="4:20" x14ac:dyDescent="0.2">
      <c r="D51718" s="2"/>
      <c r="E51718" s="2"/>
      <c r="F51718" s="2"/>
      <c r="G51718" s="2"/>
      <c r="O51718" s="2"/>
      <c r="Q51718" s="2"/>
      <c r="R51718" s="2"/>
      <c r="S51718" s="2"/>
      <c r="T51718" s="2"/>
    </row>
    <row r="51719" spans="4:20" x14ac:dyDescent="0.2">
      <c r="D51719" s="2"/>
      <c r="E51719" s="2"/>
      <c r="F51719" s="2"/>
      <c r="G51719" s="2"/>
      <c r="O51719" s="2"/>
      <c r="Q51719" s="2"/>
      <c r="R51719" s="2"/>
      <c r="S51719" s="2"/>
      <c r="T51719" s="2"/>
    </row>
    <row r="51720" spans="4:20" x14ac:dyDescent="0.2">
      <c r="D51720" s="2"/>
      <c r="E51720" s="2"/>
      <c r="F51720" s="2"/>
      <c r="G51720" s="2"/>
      <c r="O51720" s="2"/>
      <c r="Q51720" s="2"/>
      <c r="R51720" s="2"/>
      <c r="S51720" s="2"/>
      <c r="T51720" s="2"/>
    </row>
    <row r="51721" spans="4:20" x14ac:dyDescent="0.2">
      <c r="D51721" s="2"/>
      <c r="E51721" s="2"/>
      <c r="F51721" s="2"/>
      <c r="G51721" s="2"/>
      <c r="O51721" s="2"/>
      <c r="Q51721" s="2"/>
      <c r="R51721" s="2"/>
      <c r="S51721" s="2"/>
      <c r="T51721" s="2"/>
    </row>
    <row r="51722" spans="4:20" x14ac:dyDescent="0.2">
      <c r="D51722" s="2"/>
      <c r="E51722" s="2"/>
      <c r="F51722" s="2"/>
      <c r="G51722" s="2"/>
      <c r="O51722" s="2"/>
      <c r="Q51722" s="2"/>
      <c r="R51722" s="2"/>
      <c r="S51722" s="2"/>
      <c r="T51722" s="2"/>
    </row>
    <row r="51723" spans="4:20" x14ac:dyDescent="0.2">
      <c r="D51723" s="2"/>
      <c r="E51723" s="2"/>
      <c r="F51723" s="2"/>
      <c r="G51723" s="2"/>
      <c r="O51723" s="2"/>
      <c r="Q51723" s="2"/>
      <c r="R51723" s="2"/>
      <c r="S51723" s="2"/>
      <c r="T51723" s="2"/>
    </row>
    <row r="51724" spans="4:20" x14ac:dyDescent="0.2">
      <c r="D51724" s="2"/>
      <c r="E51724" s="2"/>
      <c r="F51724" s="2"/>
      <c r="G51724" s="2"/>
      <c r="O51724" s="2"/>
      <c r="Q51724" s="2"/>
      <c r="R51724" s="2"/>
      <c r="S51724" s="2"/>
      <c r="T51724" s="2"/>
    </row>
    <row r="51725" spans="4:20" x14ac:dyDescent="0.2">
      <c r="D51725" s="2"/>
      <c r="E51725" s="2"/>
      <c r="F51725" s="2"/>
      <c r="G51725" s="2"/>
      <c r="O51725" s="2"/>
      <c r="Q51725" s="2"/>
      <c r="R51725" s="2"/>
      <c r="S51725" s="2"/>
      <c r="T51725" s="2"/>
    </row>
    <row r="51726" spans="4:20" x14ac:dyDescent="0.2">
      <c r="D51726" s="2"/>
      <c r="E51726" s="2"/>
      <c r="F51726" s="2"/>
      <c r="G51726" s="2"/>
      <c r="O51726" s="2"/>
      <c r="Q51726" s="2"/>
      <c r="R51726" s="2"/>
      <c r="S51726" s="2"/>
      <c r="T51726" s="2"/>
    </row>
    <row r="51727" spans="4:20" x14ac:dyDescent="0.2">
      <c r="D51727" s="2"/>
      <c r="E51727" s="2"/>
      <c r="F51727" s="2"/>
      <c r="G51727" s="2"/>
      <c r="O51727" s="2"/>
      <c r="Q51727" s="2"/>
      <c r="R51727" s="2"/>
      <c r="S51727" s="2"/>
      <c r="T51727" s="2"/>
    </row>
    <row r="51728" spans="4:20" x14ac:dyDescent="0.2">
      <c r="D51728" s="2"/>
      <c r="E51728" s="2"/>
      <c r="F51728" s="2"/>
      <c r="G51728" s="2"/>
      <c r="O51728" s="2"/>
      <c r="Q51728" s="2"/>
      <c r="R51728" s="2"/>
      <c r="S51728" s="2"/>
      <c r="T51728" s="2"/>
    </row>
    <row r="51729" spans="4:20" x14ac:dyDescent="0.2">
      <c r="D51729" s="2"/>
      <c r="E51729" s="2"/>
      <c r="F51729" s="2"/>
      <c r="G51729" s="2"/>
      <c r="O51729" s="2"/>
      <c r="Q51729" s="2"/>
      <c r="R51729" s="2"/>
      <c r="S51729" s="2"/>
      <c r="T51729" s="2"/>
    </row>
    <row r="51730" spans="4:20" x14ac:dyDescent="0.2">
      <c r="D51730" s="2"/>
      <c r="E51730" s="2"/>
      <c r="F51730" s="2"/>
      <c r="G51730" s="2"/>
      <c r="O51730" s="2"/>
      <c r="Q51730" s="2"/>
      <c r="R51730" s="2"/>
      <c r="S51730" s="2"/>
      <c r="T51730" s="2"/>
    </row>
    <row r="51731" spans="4:20" x14ac:dyDescent="0.2">
      <c r="D51731" s="2"/>
      <c r="E51731" s="2"/>
      <c r="F51731" s="2"/>
      <c r="G51731" s="2"/>
      <c r="O51731" s="2"/>
      <c r="Q51731" s="2"/>
      <c r="R51731" s="2"/>
      <c r="S51731" s="2"/>
      <c r="T51731" s="2"/>
    </row>
    <row r="51732" spans="4:20" x14ac:dyDescent="0.2">
      <c r="D51732" s="2"/>
      <c r="E51732" s="2"/>
      <c r="F51732" s="2"/>
      <c r="G51732" s="2"/>
      <c r="O51732" s="2"/>
      <c r="Q51732" s="2"/>
      <c r="R51732" s="2"/>
      <c r="S51732" s="2"/>
      <c r="T51732" s="2"/>
    </row>
    <row r="51733" spans="4:20" x14ac:dyDescent="0.2">
      <c r="D51733" s="2"/>
      <c r="E51733" s="2"/>
      <c r="F51733" s="2"/>
      <c r="G51733" s="2"/>
      <c r="O51733" s="2"/>
      <c r="Q51733" s="2"/>
      <c r="R51733" s="2"/>
      <c r="S51733" s="2"/>
      <c r="T51733" s="2"/>
    </row>
    <row r="51734" spans="4:20" x14ac:dyDescent="0.2">
      <c r="D51734" s="2"/>
      <c r="E51734" s="2"/>
      <c r="F51734" s="2"/>
      <c r="G51734" s="2"/>
      <c r="O51734" s="2"/>
      <c r="Q51734" s="2"/>
      <c r="R51734" s="2"/>
      <c r="S51734" s="2"/>
      <c r="T51734" s="2"/>
    </row>
    <row r="51735" spans="4:20" x14ac:dyDescent="0.2">
      <c r="D51735" s="2"/>
      <c r="E51735" s="2"/>
      <c r="F51735" s="2"/>
      <c r="G51735" s="2"/>
      <c r="O51735" s="2"/>
      <c r="Q51735" s="2"/>
      <c r="R51735" s="2"/>
      <c r="S51735" s="2"/>
      <c r="T51735" s="2"/>
    </row>
    <row r="51736" spans="4:20" x14ac:dyDescent="0.2">
      <c r="D51736" s="2"/>
      <c r="E51736" s="2"/>
      <c r="F51736" s="2"/>
      <c r="G51736" s="2"/>
      <c r="O51736" s="2"/>
      <c r="Q51736" s="2"/>
      <c r="R51736" s="2"/>
      <c r="S51736" s="2"/>
      <c r="T51736" s="2"/>
    </row>
    <row r="51737" spans="4:20" x14ac:dyDescent="0.2">
      <c r="D51737" s="2"/>
      <c r="E51737" s="2"/>
      <c r="F51737" s="2"/>
      <c r="G51737" s="2"/>
      <c r="O51737" s="2"/>
      <c r="Q51737" s="2"/>
      <c r="R51737" s="2"/>
      <c r="S51737" s="2"/>
      <c r="T51737" s="2"/>
    </row>
    <row r="51738" spans="4:20" x14ac:dyDescent="0.2">
      <c r="D51738" s="2"/>
      <c r="E51738" s="2"/>
      <c r="F51738" s="2"/>
      <c r="G51738" s="2"/>
      <c r="O51738" s="2"/>
      <c r="Q51738" s="2"/>
      <c r="R51738" s="2"/>
      <c r="S51738" s="2"/>
      <c r="T51738" s="2"/>
    </row>
    <row r="51739" spans="4:20" x14ac:dyDescent="0.2">
      <c r="D51739" s="2"/>
      <c r="E51739" s="2"/>
      <c r="F51739" s="2"/>
      <c r="G51739" s="2"/>
      <c r="O51739" s="2"/>
      <c r="Q51739" s="2"/>
      <c r="R51739" s="2"/>
      <c r="S51739" s="2"/>
      <c r="T51739" s="2"/>
    </row>
    <row r="51740" spans="4:20" x14ac:dyDescent="0.2">
      <c r="D51740" s="2"/>
      <c r="E51740" s="2"/>
      <c r="F51740" s="2"/>
      <c r="G51740" s="2"/>
      <c r="O51740" s="2"/>
      <c r="Q51740" s="2"/>
      <c r="R51740" s="2"/>
      <c r="S51740" s="2"/>
      <c r="T51740" s="2"/>
    </row>
    <row r="51741" spans="4:20" x14ac:dyDescent="0.2">
      <c r="D51741" s="2"/>
      <c r="E51741" s="2"/>
      <c r="F51741" s="2"/>
      <c r="G51741" s="2"/>
      <c r="O51741" s="2"/>
      <c r="Q51741" s="2"/>
      <c r="R51741" s="2"/>
      <c r="S51741" s="2"/>
      <c r="T51741" s="2"/>
    </row>
    <row r="51742" spans="4:20" x14ac:dyDescent="0.2">
      <c r="D51742" s="2"/>
      <c r="E51742" s="2"/>
      <c r="F51742" s="2"/>
      <c r="G51742" s="2"/>
      <c r="O51742" s="2"/>
      <c r="Q51742" s="2"/>
      <c r="R51742" s="2"/>
      <c r="S51742" s="2"/>
      <c r="T51742" s="2"/>
    </row>
    <row r="51743" spans="4:20" x14ac:dyDescent="0.2">
      <c r="D51743" s="2"/>
      <c r="E51743" s="2"/>
      <c r="F51743" s="2"/>
      <c r="G51743" s="2"/>
      <c r="O51743" s="2"/>
      <c r="Q51743" s="2"/>
      <c r="R51743" s="2"/>
      <c r="S51743" s="2"/>
      <c r="T51743" s="2"/>
    </row>
    <row r="51744" spans="4:20" x14ac:dyDescent="0.2">
      <c r="D51744" s="2"/>
      <c r="E51744" s="2"/>
      <c r="F51744" s="2"/>
      <c r="G51744" s="2"/>
      <c r="O51744" s="2"/>
      <c r="Q51744" s="2"/>
      <c r="R51744" s="2"/>
      <c r="S51744" s="2"/>
      <c r="T51744" s="2"/>
    </row>
    <row r="51745" spans="4:20" x14ac:dyDescent="0.2">
      <c r="D51745" s="2"/>
      <c r="E51745" s="2"/>
      <c r="F51745" s="2"/>
      <c r="G51745" s="2"/>
      <c r="O51745" s="2"/>
      <c r="Q51745" s="2"/>
      <c r="R51745" s="2"/>
      <c r="S51745" s="2"/>
      <c r="T51745" s="2"/>
    </row>
    <row r="51746" spans="4:20" x14ac:dyDescent="0.2">
      <c r="D51746" s="2"/>
      <c r="E51746" s="2"/>
      <c r="F51746" s="2"/>
      <c r="G51746" s="2"/>
      <c r="O51746" s="2"/>
      <c r="Q51746" s="2"/>
      <c r="R51746" s="2"/>
      <c r="S51746" s="2"/>
      <c r="T51746" s="2"/>
    </row>
    <row r="51747" spans="4:20" x14ac:dyDescent="0.2">
      <c r="D51747" s="2"/>
      <c r="E51747" s="2"/>
      <c r="F51747" s="2"/>
      <c r="G51747" s="2"/>
      <c r="O51747" s="2"/>
      <c r="Q51747" s="2"/>
      <c r="R51747" s="2"/>
      <c r="S51747" s="2"/>
      <c r="T51747" s="2"/>
    </row>
    <row r="51748" spans="4:20" x14ac:dyDescent="0.2">
      <c r="D51748" s="2"/>
      <c r="E51748" s="2"/>
      <c r="F51748" s="2"/>
      <c r="G51748" s="2"/>
      <c r="O51748" s="2"/>
      <c r="Q51748" s="2"/>
      <c r="R51748" s="2"/>
      <c r="S51748" s="2"/>
      <c r="T51748" s="2"/>
    </row>
    <row r="51749" spans="4:20" x14ac:dyDescent="0.2">
      <c r="D51749" s="2"/>
      <c r="E51749" s="2"/>
      <c r="F51749" s="2"/>
      <c r="G51749" s="2"/>
      <c r="O51749" s="2"/>
      <c r="Q51749" s="2"/>
      <c r="R51749" s="2"/>
      <c r="S51749" s="2"/>
      <c r="T51749" s="2"/>
    </row>
    <row r="51750" spans="4:20" x14ac:dyDescent="0.2">
      <c r="D51750" s="2"/>
      <c r="E51750" s="2"/>
      <c r="F51750" s="2"/>
      <c r="G51750" s="2"/>
      <c r="O51750" s="2"/>
      <c r="Q51750" s="2"/>
      <c r="R51750" s="2"/>
      <c r="S51750" s="2"/>
      <c r="T51750" s="2"/>
    </row>
    <row r="51751" spans="4:20" x14ac:dyDescent="0.2">
      <c r="D51751" s="2"/>
      <c r="E51751" s="2"/>
      <c r="F51751" s="2"/>
      <c r="G51751" s="2"/>
      <c r="O51751" s="2"/>
      <c r="Q51751" s="2"/>
      <c r="R51751" s="2"/>
      <c r="S51751" s="2"/>
      <c r="T51751" s="2"/>
    </row>
    <row r="51752" spans="4:20" x14ac:dyDescent="0.2">
      <c r="D51752" s="2"/>
      <c r="E51752" s="2"/>
      <c r="F51752" s="2"/>
      <c r="G51752" s="2"/>
      <c r="O51752" s="2"/>
      <c r="Q51752" s="2"/>
      <c r="R51752" s="2"/>
      <c r="S51752" s="2"/>
      <c r="T51752" s="2"/>
    </row>
    <row r="51753" spans="4:20" x14ac:dyDescent="0.2">
      <c r="D51753" s="2"/>
      <c r="E51753" s="2"/>
      <c r="F51753" s="2"/>
      <c r="G51753" s="2"/>
      <c r="O51753" s="2"/>
      <c r="Q51753" s="2"/>
      <c r="R51753" s="2"/>
      <c r="S51753" s="2"/>
      <c r="T51753" s="2"/>
    </row>
    <row r="51754" spans="4:20" x14ac:dyDescent="0.2">
      <c r="D51754" s="2"/>
      <c r="E51754" s="2"/>
      <c r="F51754" s="2"/>
      <c r="G51754" s="2"/>
      <c r="O51754" s="2"/>
      <c r="Q51754" s="2"/>
      <c r="R51754" s="2"/>
      <c r="S51754" s="2"/>
      <c r="T51754" s="2"/>
    </row>
    <row r="51755" spans="4:20" x14ac:dyDescent="0.2">
      <c r="D51755" s="2"/>
      <c r="E51755" s="2"/>
      <c r="F51755" s="2"/>
      <c r="G51755" s="2"/>
      <c r="O51755" s="2"/>
      <c r="Q51755" s="2"/>
      <c r="R51755" s="2"/>
      <c r="S51755" s="2"/>
      <c r="T51755" s="2"/>
    </row>
    <row r="51756" spans="4:20" x14ac:dyDescent="0.2">
      <c r="D51756" s="2"/>
      <c r="E51756" s="2"/>
      <c r="F51756" s="2"/>
      <c r="G51756" s="2"/>
      <c r="O51756" s="2"/>
      <c r="Q51756" s="2"/>
      <c r="R51756" s="2"/>
      <c r="S51756" s="2"/>
      <c r="T51756" s="2"/>
    </row>
    <row r="51757" spans="4:20" x14ac:dyDescent="0.2">
      <c r="D51757" s="2"/>
      <c r="E51757" s="2"/>
      <c r="F51757" s="2"/>
      <c r="G51757" s="2"/>
      <c r="O51757" s="2"/>
      <c r="Q51757" s="2"/>
      <c r="R51757" s="2"/>
      <c r="S51757" s="2"/>
      <c r="T51757" s="2"/>
    </row>
    <row r="51758" spans="4:20" x14ac:dyDescent="0.2">
      <c r="D51758" s="2"/>
      <c r="E51758" s="2"/>
      <c r="F51758" s="2"/>
      <c r="G51758" s="2"/>
      <c r="O51758" s="2"/>
      <c r="Q51758" s="2"/>
      <c r="R51758" s="2"/>
      <c r="S51758" s="2"/>
      <c r="T51758" s="2"/>
    </row>
    <row r="51759" spans="4:20" x14ac:dyDescent="0.2">
      <c r="D51759" s="2"/>
      <c r="E51759" s="2"/>
      <c r="F51759" s="2"/>
      <c r="G51759" s="2"/>
      <c r="O51759" s="2"/>
      <c r="Q51759" s="2"/>
      <c r="R51759" s="2"/>
      <c r="S51759" s="2"/>
      <c r="T51759" s="2"/>
    </row>
    <row r="51760" spans="4:20" x14ac:dyDescent="0.2">
      <c r="D51760" s="2"/>
      <c r="E51760" s="2"/>
      <c r="F51760" s="2"/>
      <c r="G51760" s="2"/>
      <c r="O51760" s="2"/>
      <c r="Q51760" s="2"/>
      <c r="R51760" s="2"/>
      <c r="S51760" s="2"/>
      <c r="T51760" s="2"/>
    </row>
    <row r="51761" spans="4:20" x14ac:dyDescent="0.2">
      <c r="D51761" s="2"/>
      <c r="E51761" s="2"/>
      <c r="F51761" s="2"/>
      <c r="G51761" s="2"/>
      <c r="O51761" s="2"/>
      <c r="Q51761" s="2"/>
      <c r="R51761" s="2"/>
      <c r="S51761" s="2"/>
      <c r="T51761" s="2"/>
    </row>
    <row r="51762" spans="4:20" x14ac:dyDescent="0.2">
      <c r="D51762" s="2"/>
      <c r="E51762" s="2"/>
      <c r="F51762" s="2"/>
      <c r="G51762" s="2"/>
      <c r="O51762" s="2"/>
      <c r="Q51762" s="2"/>
      <c r="R51762" s="2"/>
      <c r="S51762" s="2"/>
      <c r="T51762" s="2"/>
    </row>
    <row r="51763" spans="4:20" x14ac:dyDescent="0.2">
      <c r="D51763" s="2"/>
      <c r="E51763" s="2"/>
      <c r="F51763" s="2"/>
      <c r="G51763" s="2"/>
      <c r="O51763" s="2"/>
      <c r="Q51763" s="2"/>
      <c r="R51763" s="2"/>
      <c r="S51763" s="2"/>
      <c r="T51763" s="2"/>
    </row>
    <row r="51764" spans="4:20" x14ac:dyDescent="0.2">
      <c r="D51764" s="2"/>
      <c r="E51764" s="2"/>
      <c r="F51764" s="2"/>
      <c r="G51764" s="2"/>
      <c r="O51764" s="2"/>
      <c r="Q51764" s="2"/>
      <c r="R51764" s="2"/>
      <c r="S51764" s="2"/>
      <c r="T51764" s="2"/>
    </row>
    <row r="51765" spans="4:20" x14ac:dyDescent="0.2">
      <c r="D51765" s="2"/>
      <c r="E51765" s="2"/>
      <c r="F51765" s="2"/>
      <c r="G51765" s="2"/>
      <c r="O51765" s="2"/>
      <c r="Q51765" s="2"/>
      <c r="R51765" s="2"/>
      <c r="S51765" s="2"/>
      <c r="T51765" s="2"/>
    </row>
    <row r="51766" spans="4:20" x14ac:dyDescent="0.2">
      <c r="D51766" s="2"/>
      <c r="E51766" s="2"/>
      <c r="F51766" s="2"/>
      <c r="G51766" s="2"/>
      <c r="O51766" s="2"/>
      <c r="Q51766" s="2"/>
      <c r="R51766" s="2"/>
      <c r="S51766" s="2"/>
      <c r="T51766" s="2"/>
    </row>
    <row r="51767" spans="4:20" x14ac:dyDescent="0.2">
      <c r="D51767" s="2"/>
      <c r="E51767" s="2"/>
      <c r="F51767" s="2"/>
      <c r="G51767" s="2"/>
      <c r="O51767" s="2"/>
      <c r="Q51767" s="2"/>
      <c r="R51767" s="2"/>
      <c r="S51767" s="2"/>
      <c r="T51767" s="2"/>
    </row>
    <row r="51768" spans="4:20" x14ac:dyDescent="0.2">
      <c r="D51768" s="2"/>
      <c r="E51768" s="2"/>
      <c r="F51768" s="2"/>
      <c r="G51768" s="2"/>
      <c r="O51768" s="2"/>
      <c r="Q51768" s="2"/>
      <c r="R51768" s="2"/>
      <c r="S51768" s="2"/>
      <c r="T51768" s="2"/>
    </row>
    <row r="51769" spans="4:20" x14ac:dyDescent="0.2">
      <c r="D51769" s="2"/>
      <c r="E51769" s="2"/>
      <c r="F51769" s="2"/>
      <c r="G51769" s="2"/>
      <c r="O51769" s="2"/>
      <c r="Q51769" s="2"/>
      <c r="R51769" s="2"/>
      <c r="S51769" s="2"/>
      <c r="T51769" s="2"/>
    </row>
    <row r="51770" spans="4:20" x14ac:dyDescent="0.2">
      <c r="D51770" s="2"/>
      <c r="E51770" s="2"/>
      <c r="F51770" s="2"/>
      <c r="G51770" s="2"/>
      <c r="O51770" s="2"/>
      <c r="Q51770" s="2"/>
      <c r="R51770" s="2"/>
      <c r="S51770" s="2"/>
      <c r="T51770" s="2"/>
    </row>
    <row r="51771" spans="4:20" x14ac:dyDescent="0.2">
      <c r="D51771" s="2"/>
      <c r="E51771" s="2"/>
      <c r="F51771" s="2"/>
      <c r="G51771" s="2"/>
      <c r="O51771" s="2"/>
      <c r="Q51771" s="2"/>
      <c r="R51771" s="2"/>
      <c r="S51771" s="2"/>
      <c r="T51771" s="2"/>
    </row>
    <row r="51772" spans="4:20" x14ac:dyDescent="0.2">
      <c r="D51772" s="2"/>
      <c r="E51772" s="2"/>
      <c r="F51772" s="2"/>
      <c r="G51772" s="2"/>
      <c r="O51772" s="2"/>
      <c r="Q51772" s="2"/>
      <c r="R51772" s="2"/>
      <c r="S51772" s="2"/>
      <c r="T51772" s="2"/>
    </row>
    <row r="51773" spans="4:20" x14ac:dyDescent="0.2">
      <c r="D51773" s="2"/>
      <c r="E51773" s="2"/>
      <c r="F51773" s="2"/>
      <c r="G51773" s="2"/>
      <c r="O51773" s="2"/>
      <c r="Q51773" s="2"/>
      <c r="R51773" s="2"/>
      <c r="S51773" s="2"/>
      <c r="T51773" s="2"/>
    </row>
    <row r="51774" spans="4:20" x14ac:dyDescent="0.2">
      <c r="D51774" s="2"/>
      <c r="E51774" s="2"/>
      <c r="F51774" s="2"/>
      <c r="G51774" s="2"/>
      <c r="O51774" s="2"/>
      <c r="Q51774" s="2"/>
      <c r="R51774" s="2"/>
      <c r="S51774" s="2"/>
      <c r="T51774" s="2"/>
    </row>
    <row r="51775" spans="4:20" x14ac:dyDescent="0.2">
      <c r="D51775" s="2"/>
      <c r="E51775" s="2"/>
      <c r="F51775" s="2"/>
      <c r="G51775" s="2"/>
      <c r="O51775" s="2"/>
      <c r="Q51775" s="2"/>
      <c r="R51775" s="2"/>
      <c r="S51775" s="2"/>
      <c r="T51775" s="2"/>
    </row>
    <row r="51776" spans="4:20" x14ac:dyDescent="0.2">
      <c r="D51776" s="2"/>
      <c r="E51776" s="2"/>
      <c r="F51776" s="2"/>
      <c r="G51776" s="2"/>
      <c r="O51776" s="2"/>
      <c r="Q51776" s="2"/>
      <c r="R51776" s="2"/>
      <c r="S51776" s="2"/>
      <c r="T51776" s="2"/>
    </row>
    <row r="51777" spans="4:20" x14ac:dyDescent="0.2">
      <c r="D51777" s="2"/>
      <c r="E51777" s="2"/>
      <c r="F51777" s="2"/>
      <c r="G51777" s="2"/>
      <c r="O51777" s="2"/>
      <c r="Q51777" s="2"/>
      <c r="R51777" s="2"/>
      <c r="S51777" s="2"/>
      <c r="T51777" s="2"/>
    </row>
    <row r="51778" spans="4:20" x14ac:dyDescent="0.2">
      <c r="D51778" s="2"/>
      <c r="E51778" s="2"/>
      <c r="F51778" s="2"/>
      <c r="G51778" s="2"/>
      <c r="O51778" s="2"/>
      <c r="Q51778" s="2"/>
      <c r="R51778" s="2"/>
      <c r="S51778" s="2"/>
      <c r="T51778" s="2"/>
    </row>
    <row r="51779" spans="4:20" x14ac:dyDescent="0.2">
      <c r="D51779" s="2"/>
      <c r="E51779" s="2"/>
      <c r="F51779" s="2"/>
      <c r="G51779" s="2"/>
      <c r="O51779" s="2"/>
      <c r="Q51779" s="2"/>
      <c r="R51779" s="2"/>
      <c r="S51779" s="2"/>
      <c r="T51779" s="2"/>
    </row>
    <row r="51780" spans="4:20" x14ac:dyDescent="0.2">
      <c r="D51780" s="2"/>
      <c r="E51780" s="2"/>
      <c r="F51780" s="2"/>
      <c r="G51780" s="2"/>
      <c r="O51780" s="2"/>
      <c r="Q51780" s="2"/>
      <c r="R51780" s="2"/>
      <c r="S51780" s="2"/>
      <c r="T51780" s="2"/>
    </row>
    <row r="51781" spans="4:20" x14ac:dyDescent="0.2">
      <c r="D51781" s="2"/>
      <c r="E51781" s="2"/>
      <c r="F51781" s="2"/>
      <c r="G51781" s="2"/>
      <c r="O51781" s="2"/>
      <c r="Q51781" s="2"/>
      <c r="R51781" s="2"/>
      <c r="S51781" s="2"/>
      <c r="T51781" s="2"/>
    </row>
    <row r="51782" spans="4:20" x14ac:dyDescent="0.2">
      <c r="D51782" s="2"/>
      <c r="E51782" s="2"/>
      <c r="F51782" s="2"/>
      <c r="G51782" s="2"/>
      <c r="O51782" s="2"/>
      <c r="Q51782" s="2"/>
      <c r="R51782" s="2"/>
      <c r="S51782" s="2"/>
      <c r="T51782" s="2"/>
    </row>
    <row r="51783" spans="4:20" x14ac:dyDescent="0.2">
      <c r="D51783" s="2"/>
      <c r="E51783" s="2"/>
      <c r="F51783" s="2"/>
      <c r="G51783" s="2"/>
      <c r="O51783" s="2"/>
      <c r="Q51783" s="2"/>
      <c r="R51783" s="2"/>
      <c r="S51783" s="2"/>
      <c r="T51783" s="2"/>
    </row>
    <row r="51784" spans="4:20" x14ac:dyDescent="0.2">
      <c r="D51784" s="2"/>
      <c r="E51784" s="2"/>
      <c r="F51784" s="2"/>
      <c r="G51784" s="2"/>
      <c r="O51784" s="2"/>
      <c r="Q51784" s="2"/>
      <c r="R51784" s="2"/>
      <c r="S51784" s="2"/>
      <c r="T51784" s="2"/>
    </row>
    <row r="51785" spans="4:20" x14ac:dyDescent="0.2">
      <c r="D51785" s="2"/>
      <c r="E51785" s="2"/>
      <c r="F51785" s="2"/>
      <c r="G51785" s="2"/>
      <c r="O51785" s="2"/>
      <c r="Q51785" s="2"/>
      <c r="R51785" s="2"/>
      <c r="S51785" s="2"/>
      <c r="T51785" s="2"/>
    </row>
    <row r="51786" spans="4:20" x14ac:dyDescent="0.2">
      <c r="D51786" s="2"/>
      <c r="E51786" s="2"/>
      <c r="F51786" s="2"/>
      <c r="G51786" s="2"/>
      <c r="O51786" s="2"/>
      <c r="Q51786" s="2"/>
      <c r="R51786" s="2"/>
      <c r="S51786" s="2"/>
      <c r="T51786" s="2"/>
    </row>
    <row r="51787" spans="4:20" x14ac:dyDescent="0.2">
      <c r="D51787" s="2"/>
      <c r="E51787" s="2"/>
      <c r="F51787" s="2"/>
      <c r="G51787" s="2"/>
      <c r="O51787" s="2"/>
      <c r="Q51787" s="2"/>
      <c r="R51787" s="2"/>
      <c r="S51787" s="2"/>
      <c r="T51787" s="2"/>
    </row>
    <row r="51788" spans="4:20" x14ac:dyDescent="0.2">
      <c r="D51788" s="2"/>
      <c r="E51788" s="2"/>
      <c r="F51788" s="2"/>
      <c r="G51788" s="2"/>
      <c r="O51788" s="2"/>
      <c r="Q51788" s="2"/>
      <c r="R51788" s="2"/>
      <c r="S51788" s="2"/>
      <c r="T51788" s="2"/>
    </row>
    <row r="51789" spans="4:20" x14ac:dyDescent="0.2">
      <c r="D51789" s="2"/>
      <c r="E51789" s="2"/>
      <c r="F51789" s="2"/>
      <c r="G51789" s="2"/>
      <c r="O51789" s="2"/>
      <c r="Q51789" s="2"/>
      <c r="R51789" s="2"/>
      <c r="S51789" s="2"/>
      <c r="T51789" s="2"/>
    </row>
    <row r="51790" spans="4:20" x14ac:dyDescent="0.2">
      <c r="D51790" s="2"/>
      <c r="E51790" s="2"/>
      <c r="F51790" s="2"/>
      <c r="G51790" s="2"/>
      <c r="O51790" s="2"/>
      <c r="Q51790" s="2"/>
      <c r="R51790" s="2"/>
      <c r="S51790" s="2"/>
      <c r="T51790" s="2"/>
    </row>
    <row r="51791" spans="4:20" x14ac:dyDescent="0.2">
      <c r="D51791" s="2"/>
      <c r="E51791" s="2"/>
      <c r="F51791" s="2"/>
      <c r="G51791" s="2"/>
      <c r="O51791" s="2"/>
      <c r="Q51791" s="2"/>
      <c r="R51791" s="2"/>
      <c r="S51791" s="2"/>
      <c r="T51791" s="2"/>
    </row>
    <row r="51792" spans="4:20" x14ac:dyDescent="0.2">
      <c r="D51792" s="2"/>
      <c r="E51792" s="2"/>
      <c r="F51792" s="2"/>
      <c r="G51792" s="2"/>
      <c r="O51792" s="2"/>
      <c r="Q51792" s="2"/>
      <c r="R51792" s="2"/>
      <c r="S51792" s="2"/>
      <c r="T51792" s="2"/>
    </row>
    <row r="51793" spans="4:20" x14ac:dyDescent="0.2">
      <c r="D51793" s="2"/>
      <c r="E51793" s="2"/>
      <c r="F51793" s="2"/>
      <c r="G51793" s="2"/>
      <c r="O51793" s="2"/>
      <c r="Q51793" s="2"/>
      <c r="R51793" s="2"/>
      <c r="S51793" s="2"/>
      <c r="T51793" s="2"/>
    </row>
    <row r="51794" spans="4:20" x14ac:dyDescent="0.2">
      <c r="D51794" s="2"/>
      <c r="E51794" s="2"/>
      <c r="F51794" s="2"/>
      <c r="G51794" s="2"/>
      <c r="O51794" s="2"/>
      <c r="Q51794" s="2"/>
      <c r="R51794" s="2"/>
      <c r="S51794" s="2"/>
      <c r="T51794" s="2"/>
    </row>
    <row r="51795" spans="4:20" x14ac:dyDescent="0.2">
      <c r="D51795" s="2"/>
      <c r="E51795" s="2"/>
      <c r="F51795" s="2"/>
      <c r="G51795" s="2"/>
      <c r="O51795" s="2"/>
      <c r="Q51795" s="2"/>
      <c r="R51795" s="2"/>
      <c r="S51795" s="2"/>
      <c r="T51795" s="2"/>
    </row>
    <row r="51796" spans="4:20" x14ac:dyDescent="0.2">
      <c r="D51796" s="2"/>
      <c r="E51796" s="2"/>
      <c r="F51796" s="2"/>
      <c r="G51796" s="2"/>
      <c r="O51796" s="2"/>
      <c r="Q51796" s="2"/>
      <c r="R51796" s="2"/>
      <c r="S51796" s="2"/>
      <c r="T51796" s="2"/>
    </row>
    <row r="51797" spans="4:20" x14ac:dyDescent="0.2">
      <c r="D51797" s="2"/>
      <c r="E51797" s="2"/>
      <c r="F51797" s="2"/>
      <c r="G51797" s="2"/>
      <c r="O51797" s="2"/>
      <c r="Q51797" s="2"/>
      <c r="R51797" s="2"/>
      <c r="S51797" s="2"/>
      <c r="T51797" s="2"/>
    </row>
    <row r="51798" spans="4:20" x14ac:dyDescent="0.2">
      <c r="D51798" s="2"/>
      <c r="E51798" s="2"/>
      <c r="F51798" s="2"/>
      <c r="G51798" s="2"/>
      <c r="O51798" s="2"/>
      <c r="Q51798" s="2"/>
      <c r="R51798" s="2"/>
      <c r="S51798" s="2"/>
      <c r="T51798" s="2"/>
    </row>
    <row r="51799" spans="4:20" x14ac:dyDescent="0.2">
      <c r="D51799" s="2"/>
      <c r="E51799" s="2"/>
      <c r="F51799" s="2"/>
      <c r="G51799" s="2"/>
      <c r="O51799" s="2"/>
      <c r="Q51799" s="2"/>
      <c r="R51799" s="2"/>
      <c r="S51799" s="2"/>
      <c r="T51799" s="2"/>
    </row>
    <row r="51800" spans="4:20" x14ac:dyDescent="0.2">
      <c r="D51800" s="2"/>
      <c r="E51800" s="2"/>
      <c r="F51800" s="2"/>
      <c r="G51800" s="2"/>
      <c r="O51800" s="2"/>
      <c r="Q51800" s="2"/>
      <c r="R51800" s="2"/>
      <c r="S51800" s="2"/>
      <c r="T51800" s="2"/>
    </row>
    <row r="51801" spans="4:20" x14ac:dyDescent="0.2">
      <c r="D51801" s="2"/>
      <c r="E51801" s="2"/>
      <c r="F51801" s="2"/>
      <c r="G51801" s="2"/>
      <c r="O51801" s="2"/>
      <c r="Q51801" s="2"/>
      <c r="R51801" s="2"/>
      <c r="S51801" s="2"/>
      <c r="T51801" s="2"/>
    </row>
    <row r="51802" spans="4:20" x14ac:dyDescent="0.2">
      <c r="D51802" s="2"/>
      <c r="E51802" s="2"/>
      <c r="F51802" s="2"/>
      <c r="G51802" s="2"/>
      <c r="O51802" s="2"/>
      <c r="Q51802" s="2"/>
      <c r="R51802" s="2"/>
      <c r="S51802" s="2"/>
      <c r="T51802" s="2"/>
    </row>
    <row r="51803" spans="4:20" x14ac:dyDescent="0.2">
      <c r="D51803" s="2"/>
      <c r="E51803" s="2"/>
      <c r="F51803" s="2"/>
      <c r="G51803" s="2"/>
      <c r="O51803" s="2"/>
      <c r="Q51803" s="2"/>
      <c r="R51803" s="2"/>
      <c r="S51803" s="2"/>
      <c r="T51803" s="2"/>
    </row>
    <row r="51804" spans="4:20" x14ac:dyDescent="0.2">
      <c r="D51804" s="2"/>
      <c r="E51804" s="2"/>
      <c r="F51804" s="2"/>
      <c r="G51804" s="2"/>
      <c r="O51804" s="2"/>
      <c r="Q51804" s="2"/>
      <c r="R51804" s="2"/>
      <c r="S51804" s="2"/>
      <c r="T51804" s="2"/>
    </row>
    <row r="51805" spans="4:20" x14ac:dyDescent="0.2">
      <c r="D51805" s="2"/>
      <c r="E51805" s="2"/>
      <c r="F51805" s="2"/>
      <c r="G51805" s="2"/>
      <c r="O51805" s="2"/>
      <c r="Q51805" s="2"/>
      <c r="R51805" s="2"/>
      <c r="S51805" s="2"/>
      <c r="T51805" s="2"/>
    </row>
    <row r="51806" spans="4:20" x14ac:dyDescent="0.2">
      <c r="D51806" s="2"/>
      <c r="E51806" s="2"/>
      <c r="F51806" s="2"/>
      <c r="G51806" s="2"/>
      <c r="O51806" s="2"/>
      <c r="Q51806" s="2"/>
      <c r="R51806" s="2"/>
      <c r="S51806" s="2"/>
      <c r="T51806" s="2"/>
    </row>
    <row r="51807" spans="4:20" x14ac:dyDescent="0.2">
      <c r="D51807" s="2"/>
      <c r="E51807" s="2"/>
      <c r="F51807" s="2"/>
      <c r="G51807" s="2"/>
      <c r="O51807" s="2"/>
      <c r="Q51807" s="2"/>
      <c r="R51807" s="2"/>
      <c r="S51807" s="2"/>
      <c r="T51807" s="2"/>
    </row>
    <row r="51808" spans="4:20" x14ac:dyDescent="0.2">
      <c r="D51808" s="2"/>
      <c r="E51808" s="2"/>
      <c r="F51808" s="2"/>
      <c r="G51808" s="2"/>
      <c r="O51808" s="2"/>
      <c r="Q51808" s="2"/>
      <c r="R51808" s="2"/>
      <c r="S51808" s="2"/>
      <c r="T51808" s="2"/>
    </row>
    <row r="51809" spans="4:20" x14ac:dyDescent="0.2">
      <c r="D51809" s="2"/>
      <c r="E51809" s="2"/>
      <c r="F51809" s="2"/>
      <c r="G51809" s="2"/>
      <c r="O51809" s="2"/>
      <c r="Q51809" s="2"/>
      <c r="R51809" s="2"/>
      <c r="S51809" s="2"/>
      <c r="T51809" s="2"/>
    </row>
    <row r="51810" spans="4:20" x14ac:dyDescent="0.2">
      <c r="D51810" s="2"/>
      <c r="E51810" s="2"/>
      <c r="F51810" s="2"/>
      <c r="G51810" s="2"/>
      <c r="O51810" s="2"/>
      <c r="Q51810" s="2"/>
      <c r="R51810" s="2"/>
      <c r="S51810" s="2"/>
      <c r="T51810" s="2"/>
    </row>
    <row r="51811" spans="4:20" x14ac:dyDescent="0.2">
      <c r="D51811" s="2"/>
      <c r="E51811" s="2"/>
      <c r="F51811" s="2"/>
      <c r="G51811" s="2"/>
      <c r="O51811" s="2"/>
      <c r="Q51811" s="2"/>
      <c r="R51811" s="2"/>
      <c r="S51811" s="2"/>
      <c r="T51811" s="2"/>
    </row>
    <row r="51812" spans="4:20" x14ac:dyDescent="0.2">
      <c r="D51812" s="2"/>
      <c r="E51812" s="2"/>
      <c r="F51812" s="2"/>
      <c r="G51812" s="2"/>
      <c r="O51812" s="2"/>
      <c r="Q51812" s="2"/>
      <c r="R51812" s="2"/>
      <c r="S51812" s="2"/>
      <c r="T51812" s="2"/>
    </row>
    <row r="51813" spans="4:20" x14ac:dyDescent="0.2">
      <c r="D51813" s="2"/>
      <c r="E51813" s="2"/>
      <c r="F51813" s="2"/>
      <c r="G51813" s="2"/>
      <c r="O51813" s="2"/>
      <c r="Q51813" s="2"/>
      <c r="R51813" s="2"/>
      <c r="S51813" s="2"/>
      <c r="T51813" s="2"/>
    </row>
    <row r="51814" spans="4:20" x14ac:dyDescent="0.2">
      <c r="D51814" s="2"/>
      <c r="E51814" s="2"/>
      <c r="F51814" s="2"/>
      <c r="G51814" s="2"/>
      <c r="O51814" s="2"/>
      <c r="Q51814" s="2"/>
      <c r="R51814" s="2"/>
      <c r="S51814" s="2"/>
      <c r="T51814" s="2"/>
    </row>
    <row r="51815" spans="4:20" x14ac:dyDescent="0.2">
      <c r="D51815" s="2"/>
      <c r="E51815" s="2"/>
      <c r="F51815" s="2"/>
      <c r="G51815" s="2"/>
      <c r="O51815" s="2"/>
      <c r="Q51815" s="2"/>
      <c r="R51815" s="2"/>
      <c r="S51815" s="2"/>
      <c r="T51815" s="2"/>
    </row>
    <row r="51816" spans="4:20" x14ac:dyDescent="0.2">
      <c r="D51816" s="2"/>
      <c r="E51816" s="2"/>
      <c r="F51816" s="2"/>
      <c r="G51816" s="2"/>
      <c r="O51816" s="2"/>
      <c r="Q51816" s="2"/>
      <c r="R51816" s="2"/>
      <c r="S51816" s="2"/>
      <c r="T51816" s="2"/>
    </row>
    <row r="51817" spans="4:20" x14ac:dyDescent="0.2">
      <c r="D51817" s="2"/>
      <c r="E51817" s="2"/>
      <c r="F51817" s="2"/>
      <c r="G51817" s="2"/>
      <c r="O51817" s="2"/>
      <c r="Q51817" s="2"/>
      <c r="R51817" s="2"/>
      <c r="S51817" s="2"/>
      <c r="T51817" s="2"/>
    </row>
    <row r="51818" spans="4:20" x14ac:dyDescent="0.2">
      <c r="D51818" s="2"/>
      <c r="E51818" s="2"/>
      <c r="F51818" s="2"/>
      <c r="G51818" s="2"/>
      <c r="O51818" s="2"/>
      <c r="Q51818" s="2"/>
      <c r="R51818" s="2"/>
      <c r="S51818" s="2"/>
      <c r="T51818" s="2"/>
    </row>
    <row r="51819" spans="4:20" x14ac:dyDescent="0.2">
      <c r="D51819" s="2"/>
      <c r="E51819" s="2"/>
      <c r="F51819" s="2"/>
      <c r="G51819" s="2"/>
      <c r="O51819" s="2"/>
      <c r="Q51819" s="2"/>
      <c r="R51819" s="2"/>
      <c r="S51819" s="2"/>
      <c r="T51819" s="2"/>
    </row>
    <row r="51820" spans="4:20" x14ac:dyDescent="0.2">
      <c r="D51820" s="2"/>
      <c r="E51820" s="2"/>
      <c r="F51820" s="2"/>
      <c r="G51820" s="2"/>
      <c r="O51820" s="2"/>
      <c r="Q51820" s="2"/>
      <c r="R51820" s="2"/>
      <c r="S51820" s="2"/>
      <c r="T51820" s="2"/>
    </row>
    <row r="51821" spans="4:20" x14ac:dyDescent="0.2">
      <c r="D51821" s="2"/>
      <c r="E51821" s="2"/>
      <c r="F51821" s="2"/>
      <c r="G51821" s="2"/>
      <c r="O51821" s="2"/>
      <c r="Q51821" s="2"/>
      <c r="R51821" s="2"/>
      <c r="S51821" s="2"/>
      <c r="T51821" s="2"/>
    </row>
    <row r="51822" spans="4:20" x14ac:dyDescent="0.2">
      <c r="D51822" s="2"/>
      <c r="E51822" s="2"/>
      <c r="F51822" s="2"/>
      <c r="G51822" s="2"/>
      <c r="O51822" s="2"/>
      <c r="Q51822" s="2"/>
      <c r="R51822" s="2"/>
      <c r="S51822" s="2"/>
      <c r="T51822" s="2"/>
    </row>
    <row r="51823" spans="4:20" x14ac:dyDescent="0.2">
      <c r="D51823" s="2"/>
      <c r="E51823" s="2"/>
      <c r="F51823" s="2"/>
      <c r="G51823" s="2"/>
      <c r="O51823" s="2"/>
      <c r="Q51823" s="2"/>
      <c r="R51823" s="2"/>
      <c r="S51823" s="2"/>
      <c r="T51823" s="2"/>
    </row>
    <row r="51824" spans="4:20" x14ac:dyDescent="0.2">
      <c r="D51824" s="2"/>
      <c r="E51824" s="2"/>
      <c r="F51824" s="2"/>
      <c r="G51824" s="2"/>
      <c r="O51824" s="2"/>
      <c r="Q51824" s="2"/>
      <c r="R51824" s="2"/>
      <c r="S51824" s="2"/>
      <c r="T51824" s="2"/>
    </row>
    <row r="51825" spans="4:20" x14ac:dyDescent="0.2">
      <c r="D51825" s="2"/>
      <c r="E51825" s="2"/>
      <c r="F51825" s="2"/>
      <c r="G51825" s="2"/>
      <c r="O51825" s="2"/>
      <c r="Q51825" s="2"/>
      <c r="R51825" s="2"/>
      <c r="S51825" s="2"/>
      <c r="T51825" s="2"/>
    </row>
    <row r="51826" spans="4:20" x14ac:dyDescent="0.2">
      <c r="D51826" s="2"/>
      <c r="E51826" s="2"/>
      <c r="F51826" s="2"/>
      <c r="G51826" s="2"/>
      <c r="O51826" s="2"/>
      <c r="Q51826" s="2"/>
      <c r="R51826" s="2"/>
      <c r="S51826" s="2"/>
      <c r="T51826" s="2"/>
    </row>
    <row r="51827" spans="4:20" x14ac:dyDescent="0.2">
      <c r="D51827" s="2"/>
      <c r="E51827" s="2"/>
      <c r="F51827" s="2"/>
      <c r="G51827" s="2"/>
      <c r="O51827" s="2"/>
      <c r="Q51827" s="2"/>
      <c r="R51827" s="2"/>
      <c r="S51827" s="2"/>
      <c r="T51827" s="2"/>
    </row>
    <row r="51828" spans="4:20" x14ac:dyDescent="0.2">
      <c r="D51828" s="2"/>
      <c r="E51828" s="2"/>
      <c r="F51828" s="2"/>
      <c r="G51828" s="2"/>
      <c r="O51828" s="2"/>
      <c r="Q51828" s="2"/>
      <c r="R51828" s="2"/>
      <c r="S51828" s="2"/>
      <c r="T51828" s="2"/>
    </row>
    <row r="51829" spans="4:20" x14ac:dyDescent="0.2">
      <c r="D51829" s="2"/>
      <c r="E51829" s="2"/>
      <c r="F51829" s="2"/>
      <c r="G51829" s="2"/>
      <c r="O51829" s="2"/>
      <c r="Q51829" s="2"/>
      <c r="R51829" s="2"/>
      <c r="S51829" s="2"/>
      <c r="T51829" s="2"/>
    </row>
    <row r="51830" spans="4:20" x14ac:dyDescent="0.2">
      <c r="D51830" s="2"/>
      <c r="E51830" s="2"/>
      <c r="F51830" s="2"/>
      <c r="G51830" s="2"/>
      <c r="O51830" s="2"/>
      <c r="Q51830" s="2"/>
      <c r="R51830" s="2"/>
      <c r="S51830" s="2"/>
      <c r="T51830" s="2"/>
    </row>
    <row r="51831" spans="4:20" x14ac:dyDescent="0.2">
      <c r="D51831" s="2"/>
      <c r="E51831" s="2"/>
      <c r="F51831" s="2"/>
      <c r="G51831" s="2"/>
      <c r="O51831" s="2"/>
      <c r="Q51831" s="2"/>
      <c r="R51831" s="2"/>
      <c r="S51831" s="2"/>
      <c r="T51831" s="2"/>
    </row>
    <row r="51832" spans="4:20" x14ac:dyDescent="0.2">
      <c r="D51832" s="2"/>
      <c r="E51832" s="2"/>
      <c r="F51832" s="2"/>
      <c r="G51832" s="2"/>
      <c r="O51832" s="2"/>
      <c r="Q51832" s="2"/>
      <c r="R51832" s="2"/>
      <c r="S51832" s="2"/>
      <c r="T51832" s="2"/>
    </row>
    <row r="51833" spans="4:20" x14ac:dyDescent="0.2">
      <c r="D51833" s="2"/>
      <c r="E51833" s="2"/>
      <c r="F51833" s="2"/>
      <c r="G51833" s="2"/>
      <c r="O51833" s="2"/>
      <c r="Q51833" s="2"/>
      <c r="R51833" s="2"/>
      <c r="S51833" s="2"/>
      <c r="T51833" s="2"/>
    </row>
    <row r="51834" spans="4:20" x14ac:dyDescent="0.2">
      <c r="D51834" s="2"/>
      <c r="E51834" s="2"/>
      <c r="F51834" s="2"/>
      <c r="G51834" s="2"/>
      <c r="O51834" s="2"/>
      <c r="Q51834" s="2"/>
      <c r="R51834" s="2"/>
      <c r="S51834" s="2"/>
      <c r="T51834" s="2"/>
    </row>
    <row r="51835" spans="4:20" x14ac:dyDescent="0.2">
      <c r="D51835" s="2"/>
      <c r="E51835" s="2"/>
      <c r="F51835" s="2"/>
      <c r="G51835" s="2"/>
      <c r="O51835" s="2"/>
      <c r="Q51835" s="2"/>
      <c r="R51835" s="2"/>
      <c r="S51835" s="2"/>
      <c r="T51835" s="2"/>
    </row>
    <row r="51836" spans="4:20" x14ac:dyDescent="0.2">
      <c r="D51836" s="2"/>
      <c r="E51836" s="2"/>
      <c r="F51836" s="2"/>
      <c r="G51836" s="2"/>
      <c r="O51836" s="2"/>
      <c r="Q51836" s="2"/>
      <c r="R51836" s="2"/>
      <c r="S51836" s="2"/>
      <c r="T51836" s="2"/>
    </row>
    <row r="51837" spans="4:20" x14ac:dyDescent="0.2">
      <c r="D51837" s="2"/>
      <c r="E51837" s="2"/>
      <c r="F51837" s="2"/>
      <c r="G51837" s="2"/>
      <c r="O51837" s="2"/>
      <c r="Q51837" s="2"/>
      <c r="R51837" s="2"/>
      <c r="S51837" s="2"/>
      <c r="T51837" s="2"/>
    </row>
    <row r="51838" spans="4:20" x14ac:dyDescent="0.2">
      <c r="D51838" s="2"/>
      <c r="E51838" s="2"/>
      <c r="F51838" s="2"/>
      <c r="G51838" s="2"/>
      <c r="O51838" s="2"/>
      <c r="Q51838" s="2"/>
      <c r="R51838" s="2"/>
      <c r="S51838" s="2"/>
      <c r="T51838" s="2"/>
    </row>
    <row r="51839" spans="4:20" x14ac:dyDescent="0.2">
      <c r="D51839" s="2"/>
      <c r="E51839" s="2"/>
      <c r="F51839" s="2"/>
      <c r="G51839" s="2"/>
      <c r="O51839" s="2"/>
      <c r="Q51839" s="2"/>
      <c r="R51839" s="2"/>
      <c r="S51839" s="2"/>
      <c r="T51839" s="2"/>
    </row>
    <row r="51840" spans="4:20" x14ac:dyDescent="0.2">
      <c r="D51840" s="2"/>
      <c r="E51840" s="2"/>
      <c r="F51840" s="2"/>
      <c r="G51840" s="2"/>
      <c r="O51840" s="2"/>
      <c r="Q51840" s="2"/>
      <c r="R51840" s="2"/>
      <c r="S51840" s="2"/>
      <c r="T51840" s="2"/>
    </row>
    <row r="51841" spans="4:20" x14ac:dyDescent="0.2">
      <c r="D51841" s="2"/>
      <c r="E51841" s="2"/>
      <c r="F51841" s="2"/>
      <c r="G51841" s="2"/>
      <c r="O51841" s="2"/>
      <c r="Q51841" s="2"/>
      <c r="R51841" s="2"/>
      <c r="S51841" s="2"/>
      <c r="T51841" s="2"/>
    </row>
    <row r="51842" spans="4:20" x14ac:dyDescent="0.2">
      <c r="D51842" s="2"/>
      <c r="E51842" s="2"/>
      <c r="F51842" s="2"/>
      <c r="G51842" s="2"/>
      <c r="O51842" s="2"/>
      <c r="Q51842" s="2"/>
      <c r="R51842" s="2"/>
      <c r="S51842" s="2"/>
      <c r="T51842" s="2"/>
    </row>
    <row r="51843" spans="4:20" x14ac:dyDescent="0.2">
      <c r="D51843" s="2"/>
      <c r="E51843" s="2"/>
      <c r="F51843" s="2"/>
      <c r="G51843" s="2"/>
      <c r="O51843" s="2"/>
      <c r="Q51843" s="2"/>
      <c r="R51843" s="2"/>
      <c r="S51843" s="2"/>
      <c r="T51843" s="2"/>
    </row>
    <row r="51844" spans="4:20" x14ac:dyDescent="0.2">
      <c r="D51844" s="2"/>
      <c r="E51844" s="2"/>
      <c r="F51844" s="2"/>
      <c r="G51844" s="2"/>
      <c r="O51844" s="2"/>
      <c r="Q51844" s="2"/>
      <c r="R51844" s="2"/>
      <c r="S51844" s="2"/>
      <c r="T51844" s="2"/>
    </row>
    <row r="51845" spans="4:20" x14ac:dyDescent="0.2">
      <c r="D51845" s="2"/>
      <c r="E51845" s="2"/>
      <c r="F51845" s="2"/>
      <c r="G51845" s="2"/>
      <c r="O51845" s="2"/>
      <c r="Q51845" s="2"/>
      <c r="R51845" s="2"/>
      <c r="S51845" s="2"/>
      <c r="T51845" s="2"/>
    </row>
    <row r="51846" spans="4:20" x14ac:dyDescent="0.2">
      <c r="D51846" s="2"/>
      <c r="E51846" s="2"/>
      <c r="F51846" s="2"/>
      <c r="G51846" s="2"/>
      <c r="O51846" s="2"/>
      <c r="Q51846" s="2"/>
      <c r="R51846" s="2"/>
      <c r="S51846" s="2"/>
      <c r="T51846" s="2"/>
    </row>
    <row r="51847" spans="4:20" x14ac:dyDescent="0.2">
      <c r="D51847" s="2"/>
      <c r="E51847" s="2"/>
      <c r="F51847" s="2"/>
      <c r="G51847" s="2"/>
      <c r="O51847" s="2"/>
      <c r="Q51847" s="2"/>
      <c r="R51847" s="2"/>
      <c r="S51847" s="2"/>
      <c r="T51847" s="2"/>
    </row>
    <row r="51848" spans="4:20" x14ac:dyDescent="0.2">
      <c r="D51848" s="2"/>
      <c r="E51848" s="2"/>
      <c r="F51848" s="2"/>
      <c r="G51848" s="2"/>
      <c r="O51848" s="2"/>
      <c r="Q51848" s="2"/>
      <c r="R51848" s="2"/>
      <c r="S51848" s="2"/>
      <c r="T51848" s="2"/>
    </row>
    <row r="51849" spans="4:20" x14ac:dyDescent="0.2">
      <c r="D51849" s="2"/>
      <c r="E51849" s="2"/>
      <c r="F51849" s="2"/>
      <c r="G51849" s="2"/>
      <c r="O51849" s="2"/>
      <c r="Q51849" s="2"/>
      <c r="R51849" s="2"/>
      <c r="S51849" s="2"/>
      <c r="T51849" s="2"/>
    </row>
    <row r="51850" spans="4:20" x14ac:dyDescent="0.2">
      <c r="D51850" s="2"/>
      <c r="E51850" s="2"/>
      <c r="F51850" s="2"/>
      <c r="G51850" s="2"/>
      <c r="O51850" s="2"/>
      <c r="Q51850" s="2"/>
      <c r="R51850" s="2"/>
      <c r="S51850" s="2"/>
      <c r="T51850" s="2"/>
    </row>
    <row r="51851" spans="4:20" x14ac:dyDescent="0.2">
      <c r="D51851" s="2"/>
      <c r="E51851" s="2"/>
      <c r="F51851" s="2"/>
      <c r="G51851" s="2"/>
      <c r="O51851" s="2"/>
      <c r="Q51851" s="2"/>
      <c r="R51851" s="2"/>
      <c r="S51851" s="2"/>
      <c r="T51851" s="2"/>
    </row>
    <row r="51852" spans="4:20" x14ac:dyDescent="0.2">
      <c r="D51852" s="2"/>
      <c r="E51852" s="2"/>
      <c r="F51852" s="2"/>
      <c r="G51852" s="2"/>
      <c r="O51852" s="2"/>
      <c r="Q51852" s="2"/>
      <c r="R51852" s="2"/>
      <c r="S51852" s="2"/>
      <c r="T51852" s="2"/>
    </row>
    <row r="51853" spans="4:20" x14ac:dyDescent="0.2">
      <c r="D51853" s="2"/>
      <c r="E51853" s="2"/>
      <c r="F51853" s="2"/>
      <c r="G51853" s="2"/>
      <c r="O51853" s="2"/>
      <c r="Q51853" s="2"/>
      <c r="R51853" s="2"/>
      <c r="S51853" s="2"/>
      <c r="T51853" s="2"/>
    </row>
    <row r="51854" spans="4:20" x14ac:dyDescent="0.2">
      <c r="D51854" s="2"/>
      <c r="E51854" s="2"/>
      <c r="F51854" s="2"/>
      <c r="G51854" s="2"/>
      <c r="O51854" s="2"/>
      <c r="Q51854" s="2"/>
      <c r="R51854" s="2"/>
      <c r="S51854" s="2"/>
      <c r="T51854" s="2"/>
    </row>
    <row r="51855" spans="4:20" x14ac:dyDescent="0.2">
      <c r="D51855" s="2"/>
      <c r="E51855" s="2"/>
      <c r="F51855" s="2"/>
      <c r="G51855" s="2"/>
      <c r="O51855" s="2"/>
      <c r="Q51855" s="2"/>
      <c r="R51855" s="2"/>
      <c r="S51855" s="2"/>
      <c r="T51855" s="2"/>
    </row>
    <row r="51856" spans="4:20" x14ac:dyDescent="0.2">
      <c r="D51856" s="2"/>
      <c r="E51856" s="2"/>
      <c r="F51856" s="2"/>
      <c r="G51856" s="2"/>
      <c r="O51856" s="2"/>
      <c r="Q51856" s="2"/>
      <c r="R51856" s="2"/>
      <c r="S51856" s="2"/>
      <c r="T51856" s="2"/>
    </row>
    <row r="51857" spans="4:20" x14ac:dyDescent="0.2">
      <c r="D51857" s="2"/>
      <c r="E51857" s="2"/>
      <c r="F51857" s="2"/>
      <c r="G51857" s="2"/>
      <c r="O51857" s="2"/>
      <c r="Q51857" s="2"/>
      <c r="R51857" s="2"/>
      <c r="S51857" s="2"/>
      <c r="T51857" s="2"/>
    </row>
    <row r="51858" spans="4:20" x14ac:dyDescent="0.2">
      <c r="D51858" s="2"/>
      <c r="E51858" s="2"/>
      <c r="F51858" s="2"/>
      <c r="G51858" s="2"/>
      <c r="O51858" s="2"/>
      <c r="Q51858" s="2"/>
      <c r="R51858" s="2"/>
      <c r="S51858" s="2"/>
      <c r="T51858" s="2"/>
    </row>
    <row r="51859" spans="4:20" x14ac:dyDescent="0.2">
      <c r="D51859" s="2"/>
      <c r="E51859" s="2"/>
      <c r="F51859" s="2"/>
      <c r="G51859" s="2"/>
      <c r="O51859" s="2"/>
      <c r="Q51859" s="2"/>
      <c r="R51859" s="2"/>
      <c r="S51859" s="2"/>
      <c r="T51859" s="2"/>
    </row>
    <row r="51860" spans="4:20" x14ac:dyDescent="0.2">
      <c r="D51860" s="2"/>
      <c r="E51860" s="2"/>
      <c r="F51860" s="2"/>
      <c r="G51860" s="2"/>
      <c r="O51860" s="2"/>
      <c r="Q51860" s="2"/>
      <c r="R51860" s="2"/>
      <c r="S51860" s="2"/>
      <c r="T51860" s="2"/>
    </row>
    <row r="51861" spans="4:20" x14ac:dyDescent="0.2">
      <c r="D51861" s="2"/>
      <c r="E51861" s="2"/>
      <c r="F51861" s="2"/>
      <c r="G51861" s="2"/>
      <c r="O51861" s="2"/>
      <c r="Q51861" s="2"/>
      <c r="R51861" s="2"/>
      <c r="S51861" s="2"/>
      <c r="T51861" s="2"/>
    </row>
    <row r="51862" spans="4:20" x14ac:dyDescent="0.2">
      <c r="D51862" s="2"/>
      <c r="E51862" s="2"/>
      <c r="F51862" s="2"/>
      <c r="G51862" s="2"/>
      <c r="O51862" s="2"/>
      <c r="Q51862" s="2"/>
      <c r="R51862" s="2"/>
      <c r="S51862" s="2"/>
      <c r="T51862" s="2"/>
    </row>
    <row r="51863" spans="4:20" x14ac:dyDescent="0.2">
      <c r="D51863" s="2"/>
      <c r="E51863" s="2"/>
      <c r="F51863" s="2"/>
      <c r="G51863" s="2"/>
      <c r="O51863" s="2"/>
      <c r="Q51863" s="2"/>
      <c r="R51863" s="2"/>
      <c r="S51863" s="2"/>
      <c r="T51863" s="2"/>
    </row>
    <row r="51864" spans="4:20" x14ac:dyDescent="0.2">
      <c r="D51864" s="2"/>
      <c r="E51864" s="2"/>
      <c r="F51864" s="2"/>
      <c r="G51864" s="2"/>
      <c r="O51864" s="2"/>
      <c r="Q51864" s="2"/>
      <c r="R51864" s="2"/>
      <c r="S51864" s="2"/>
      <c r="T51864" s="2"/>
    </row>
    <row r="51865" spans="4:20" x14ac:dyDescent="0.2">
      <c r="D51865" s="2"/>
      <c r="E51865" s="2"/>
      <c r="F51865" s="2"/>
      <c r="G51865" s="2"/>
      <c r="O51865" s="2"/>
      <c r="Q51865" s="2"/>
      <c r="R51865" s="2"/>
      <c r="S51865" s="2"/>
      <c r="T51865" s="2"/>
    </row>
    <row r="51866" spans="4:20" x14ac:dyDescent="0.2">
      <c r="D51866" s="2"/>
      <c r="E51866" s="2"/>
      <c r="F51866" s="2"/>
      <c r="G51866" s="2"/>
      <c r="O51866" s="2"/>
      <c r="Q51866" s="2"/>
      <c r="R51866" s="2"/>
      <c r="S51866" s="2"/>
      <c r="T51866" s="2"/>
    </row>
    <row r="51867" spans="4:20" x14ac:dyDescent="0.2">
      <c r="D51867" s="2"/>
      <c r="E51867" s="2"/>
      <c r="F51867" s="2"/>
      <c r="G51867" s="2"/>
      <c r="O51867" s="2"/>
      <c r="Q51867" s="2"/>
      <c r="R51867" s="2"/>
      <c r="S51867" s="2"/>
      <c r="T51867" s="2"/>
    </row>
    <row r="51868" spans="4:20" x14ac:dyDescent="0.2">
      <c r="D51868" s="2"/>
      <c r="E51868" s="2"/>
      <c r="F51868" s="2"/>
      <c r="G51868" s="2"/>
      <c r="O51868" s="2"/>
      <c r="Q51868" s="2"/>
      <c r="R51868" s="2"/>
      <c r="S51868" s="2"/>
      <c r="T51868" s="2"/>
    </row>
    <row r="51869" spans="4:20" x14ac:dyDescent="0.2">
      <c r="D51869" s="2"/>
      <c r="E51869" s="2"/>
      <c r="F51869" s="2"/>
      <c r="G51869" s="2"/>
      <c r="O51869" s="2"/>
      <c r="Q51869" s="2"/>
      <c r="R51869" s="2"/>
      <c r="S51869" s="2"/>
      <c r="T51869" s="2"/>
    </row>
    <row r="51870" spans="4:20" x14ac:dyDescent="0.2">
      <c r="D51870" s="2"/>
      <c r="E51870" s="2"/>
      <c r="F51870" s="2"/>
      <c r="G51870" s="2"/>
      <c r="O51870" s="2"/>
      <c r="Q51870" s="2"/>
      <c r="R51870" s="2"/>
      <c r="S51870" s="2"/>
      <c r="T51870" s="2"/>
    </row>
    <row r="51871" spans="4:20" x14ac:dyDescent="0.2">
      <c r="D51871" s="2"/>
      <c r="E51871" s="2"/>
      <c r="F51871" s="2"/>
      <c r="G51871" s="2"/>
      <c r="O51871" s="2"/>
      <c r="Q51871" s="2"/>
      <c r="R51871" s="2"/>
      <c r="S51871" s="2"/>
      <c r="T51871" s="2"/>
    </row>
    <row r="51872" spans="4:20" x14ac:dyDescent="0.2">
      <c r="D51872" s="2"/>
      <c r="E51872" s="2"/>
      <c r="F51872" s="2"/>
      <c r="G51872" s="2"/>
      <c r="O51872" s="2"/>
      <c r="Q51872" s="2"/>
      <c r="R51872" s="2"/>
      <c r="S51872" s="2"/>
      <c r="T51872" s="2"/>
    </row>
    <row r="51873" spans="4:20" x14ac:dyDescent="0.2">
      <c r="D51873" s="2"/>
      <c r="E51873" s="2"/>
      <c r="F51873" s="2"/>
      <c r="G51873" s="2"/>
      <c r="O51873" s="2"/>
      <c r="Q51873" s="2"/>
      <c r="R51873" s="2"/>
      <c r="S51873" s="2"/>
      <c r="T51873" s="2"/>
    </row>
    <row r="51874" spans="4:20" x14ac:dyDescent="0.2">
      <c r="D51874" s="2"/>
      <c r="E51874" s="2"/>
      <c r="F51874" s="2"/>
      <c r="G51874" s="2"/>
      <c r="O51874" s="2"/>
      <c r="Q51874" s="2"/>
      <c r="R51874" s="2"/>
      <c r="S51874" s="2"/>
      <c r="T51874" s="2"/>
    </row>
    <row r="51875" spans="4:20" x14ac:dyDescent="0.2">
      <c r="D51875" s="2"/>
      <c r="E51875" s="2"/>
      <c r="F51875" s="2"/>
      <c r="G51875" s="2"/>
      <c r="O51875" s="2"/>
      <c r="Q51875" s="2"/>
      <c r="R51875" s="2"/>
      <c r="S51875" s="2"/>
      <c r="T51875" s="2"/>
    </row>
    <row r="51876" spans="4:20" x14ac:dyDescent="0.2">
      <c r="D51876" s="2"/>
      <c r="E51876" s="2"/>
      <c r="F51876" s="2"/>
      <c r="G51876" s="2"/>
      <c r="O51876" s="2"/>
      <c r="Q51876" s="2"/>
      <c r="R51876" s="2"/>
      <c r="S51876" s="2"/>
      <c r="T51876" s="2"/>
    </row>
    <row r="51877" spans="4:20" x14ac:dyDescent="0.2">
      <c r="D51877" s="2"/>
      <c r="E51877" s="2"/>
      <c r="F51877" s="2"/>
      <c r="G51877" s="2"/>
      <c r="O51877" s="2"/>
      <c r="Q51877" s="2"/>
      <c r="R51877" s="2"/>
      <c r="S51877" s="2"/>
      <c r="T51877" s="2"/>
    </row>
    <row r="51878" spans="4:20" x14ac:dyDescent="0.2">
      <c r="D51878" s="2"/>
      <c r="E51878" s="2"/>
      <c r="F51878" s="2"/>
      <c r="G51878" s="2"/>
      <c r="O51878" s="2"/>
      <c r="Q51878" s="2"/>
      <c r="R51878" s="2"/>
      <c r="S51878" s="2"/>
      <c r="T51878" s="2"/>
    </row>
    <row r="51879" spans="4:20" x14ac:dyDescent="0.2">
      <c r="D51879" s="2"/>
      <c r="E51879" s="2"/>
      <c r="F51879" s="2"/>
      <c r="G51879" s="2"/>
      <c r="O51879" s="2"/>
      <c r="Q51879" s="2"/>
      <c r="R51879" s="2"/>
      <c r="S51879" s="2"/>
      <c r="T51879" s="2"/>
    </row>
    <row r="51880" spans="4:20" x14ac:dyDescent="0.2">
      <c r="D51880" s="2"/>
      <c r="E51880" s="2"/>
      <c r="F51880" s="2"/>
      <c r="G51880" s="2"/>
      <c r="O51880" s="2"/>
      <c r="Q51880" s="2"/>
      <c r="R51880" s="2"/>
      <c r="S51880" s="2"/>
      <c r="T51880" s="2"/>
    </row>
    <row r="51881" spans="4:20" x14ac:dyDescent="0.2">
      <c r="D51881" s="2"/>
      <c r="E51881" s="2"/>
      <c r="F51881" s="2"/>
      <c r="G51881" s="2"/>
      <c r="O51881" s="2"/>
      <c r="Q51881" s="2"/>
      <c r="R51881" s="2"/>
      <c r="S51881" s="2"/>
      <c r="T51881" s="2"/>
    </row>
    <row r="51882" spans="4:20" x14ac:dyDescent="0.2">
      <c r="D51882" s="2"/>
      <c r="E51882" s="2"/>
      <c r="F51882" s="2"/>
      <c r="G51882" s="2"/>
      <c r="O51882" s="2"/>
      <c r="Q51882" s="2"/>
      <c r="R51882" s="2"/>
      <c r="S51882" s="2"/>
      <c r="T51882" s="2"/>
    </row>
    <row r="51883" spans="4:20" x14ac:dyDescent="0.2">
      <c r="D51883" s="2"/>
      <c r="E51883" s="2"/>
      <c r="F51883" s="2"/>
      <c r="G51883" s="2"/>
      <c r="O51883" s="2"/>
      <c r="Q51883" s="2"/>
      <c r="R51883" s="2"/>
      <c r="S51883" s="2"/>
      <c r="T51883" s="2"/>
    </row>
    <row r="51884" spans="4:20" x14ac:dyDescent="0.2">
      <c r="D51884" s="2"/>
      <c r="E51884" s="2"/>
      <c r="F51884" s="2"/>
      <c r="G51884" s="2"/>
      <c r="O51884" s="2"/>
      <c r="Q51884" s="2"/>
      <c r="R51884" s="2"/>
      <c r="S51884" s="2"/>
      <c r="T51884" s="2"/>
    </row>
    <row r="51885" spans="4:20" x14ac:dyDescent="0.2">
      <c r="D51885" s="2"/>
      <c r="E51885" s="2"/>
      <c r="F51885" s="2"/>
      <c r="G51885" s="2"/>
      <c r="O51885" s="2"/>
      <c r="Q51885" s="2"/>
      <c r="R51885" s="2"/>
      <c r="S51885" s="2"/>
      <c r="T51885" s="2"/>
    </row>
    <row r="51886" spans="4:20" x14ac:dyDescent="0.2">
      <c r="D51886" s="2"/>
      <c r="E51886" s="2"/>
      <c r="F51886" s="2"/>
      <c r="G51886" s="2"/>
      <c r="O51886" s="2"/>
      <c r="Q51886" s="2"/>
      <c r="R51886" s="2"/>
      <c r="S51886" s="2"/>
      <c r="T51886" s="2"/>
    </row>
    <row r="51887" spans="4:20" x14ac:dyDescent="0.2">
      <c r="D51887" s="2"/>
      <c r="E51887" s="2"/>
      <c r="F51887" s="2"/>
      <c r="G51887" s="2"/>
      <c r="O51887" s="2"/>
      <c r="Q51887" s="2"/>
      <c r="R51887" s="2"/>
      <c r="S51887" s="2"/>
      <c r="T51887" s="2"/>
    </row>
    <row r="51888" spans="4:20" x14ac:dyDescent="0.2">
      <c r="D51888" s="2"/>
      <c r="E51888" s="2"/>
      <c r="F51888" s="2"/>
      <c r="G51888" s="2"/>
      <c r="O51888" s="2"/>
      <c r="Q51888" s="2"/>
      <c r="R51888" s="2"/>
      <c r="S51888" s="2"/>
      <c r="T51888" s="2"/>
    </row>
    <row r="51889" spans="4:20" x14ac:dyDescent="0.2">
      <c r="D51889" s="2"/>
      <c r="E51889" s="2"/>
      <c r="F51889" s="2"/>
      <c r="G51889" s="2"/>
      <c r="O51889" s="2"/>
      <c r="Q51889" s="2"/>
      <c r="R51889" s="2"/>
      <c r="S51889" s="2"/>
      <c r="T51889" s="2"/>
    </row>
    <row r="51890" spans="4:20" x14ac:dyDescent="0.2">
      <c r="D51890" s="2"/>
      <c r="E51890" s="2"/>
      <c r="F51890" s="2"/>
      <c r="G51890" s="2"/>
      <c r="O51890" s="2"/>
      <c r="Q51890" s="2"/>
      <c r="R51890" s="2"/>
      <c r="S51890" s="2"/>
      <c r="T51890" s="2"/>
    </row>
    <row r="51891" spans="4:20" x14ac:dyDescent="0.2">
      <c r="D51891" s="2"/>
      <c r="E51891" s="2"/>
      <c r="F51891" s="2"/>
      <c r="G51891" s="2"/>
      <c r="O51891" s="2"/>
      <c r="Q51891" s="2"/>
      <c r="R51891" s="2"/>
      <c r="S51891" s="2"/>
      <c r="T51891" s="2"/>
    </row>
    <row r="51892" spans="4:20" x14ac:dyDescent="0.2">
      <c r="D51892" s="2"/>
      <c r="E51892" s="2"/>
      <c r="F51892" s="2"/>
      <c r="G51892" s="2"/>
      <c r="O51892" s="2"/>
      <c r="Q51892" s="2"/>
      <c r="R51892" s="2"/>
      <c r="S51892" s="2"/>
      <c r="T51892" s="2"/>
    </row>
    <row r="51893" spans="4:20" x14ac:dyDescent="0.2">
      <c r="D51893" s="2"/>
      <c r="E51893" s="2"/>
      <c r="F51893" s="2"/>
      <c r="G51893" s="2"/>
      <c r="O51893" s="2"/>
      <c r="Q51893" s="2"/>
      <c r="R51893" s="2"/>
      <c r="S51893" s="2"/>
      <c r="T51893" s="2"/>
    </row>
    <row r="51894" spans="4:20" x14ac:dyDescent="0.2">
      <c r="D51894" s="2"/>
      <c r="E51894" s="2"/>
      <c r="F51894" s="2"/>
      <c r="G51894" s="2"/>
      <c r="O51894" s="2"/>
      <c r="Q51894" s="2"/>
      <c r="R51894" s="2"/>
      <c r="S51894" s="2"/>
      <c r="T51894" s="2"/>
    </row>
    <row r="51895" spans="4:20" x14ac:dyDescent="0.2">
      <c r="D51895" s="2"/>
      <c r="E51895" s="2"/>
      <c r="F51895" s="2"/>
      <c r="G51895" s="2"/>
      <c r="O51895" s="2"/>
      <c r="Q51895" s="2"/>
      <c r="R51895" s="2"/>
      <c r="S51895" s="2"/>
      <c r="T51895" s="2"/>
    </row>
    <row r="51896" spans="4:20" x14ac:dyDescent="0.2">
      <c r="D51896" s="2"/>
      <c r="E51896" s="2"/>
      <c r="F51896" s="2"/>
      <c r="G51896" s="2"/>
      <c r="O51896" s="2"/>
      <c r="Q51896" s="2"/>
      <c r="R51896" s="2"/>
      <c r="S51896" s="2"/>
      <c r="T51896" s="2"/>
    </row>
    <row r="51897" spans="4:20" x14ac:dyDescent="0.2">
      <c r="D51897" s="2"/>
      <c r="E51897" s="2"/>
      <c r="F51897" s="2"/>
      <c r="G51897" s="2"/>
      <c r="O51897" s="2"/>
      <c r="Q51897" s="2"/>
      <c r="R51897" s="2"/>
      <c r="S51897" s="2"/>
      <c r="T51897" s="2"/>
    </row>
    <row r="51898" spans="4:20" x14ac:dyDescent="0.2">
      <c r="D51898" s="2"/>
      <c r="E51898" s="2"/>
      <c r="F51898" s="2"/>
      <c r="G51898" s="2"/>
      <c r="O51898" s="2"/>
      <c r="Q51898" s="2"/>
      <c r="R51898" s="2"/>
      <c r="S51898" s="2"/>
      <c r="T51898" s="2"/>
    </row>
    <row r="51899" spans="4:20" x14ac:dyDescent="0.2">
      <c r="D51899" s="2"/>
      <c r="E51899" s="2"/>
      <c r="F51899" s="2"/>
      <c r="G51899" s="2"/>
      <c r="O51899" s="2"/>
      <c r="Q51899" s="2"/>
      <c r="R51899" s="2"/>
      <c r="S51899" s="2"/>
      <c r="T51899" s="2"/>
    </row>
    <row r="51900" spans="4:20" x14ac:dyDescent="0.2">
      <c r="D51900" s="2"/>
      <c r="E51900" s="2"/>
      <c r="F51900" s="2"/>
      <c r="G51900" s="2"/>
      <c r="O51900" s="2"/>
      <c r="Q51900" s="2"/>
      <c r="R51900" s="2"/>
      <c r="S51900" s="2"/>
      <c r="T51900" s="2"/>
    </row>
    <row r="51901" spans="4:20" x14ac:dyDescent="0.2">
      <c r="D51901" s="2"/>
      <c r="E51901" s="2"/>
      <c r="F51901" s="2"/>
      <c r="G51901" s="2"/>
      <c r="O51901" s="2"/>
      <c r="Q51901" s="2"/>
      <c r="R51901" s="2"/>
      <c r="S51901" s="2"/>
      <c r="T51901" s="2"/>
    </row>
    <row r="51902" spans="4:20" x14ac:dyDescent="0.2">
      <c r="D51902" s="2"/>
      <c r="E51902" s="2"/>
      <c r="F51902" s="2"/>
      <c r="G51902" s="2"/>
      <c r="O51902" s="2"/>
      <c r="Q51902" s="2"/>
      <c r="R51902" s="2"/>
      <c r="S51902" s="2"/>
      <c r="T51902" s="2"/>
    </row>
    <row r="51903" spans="4:20" x14ac:dyDescent="0.2">
      <c r="D51903" s="2"/>
      <c r="E51903" s="2"/>
      <c r="F51903" s="2"/>
      <c r="G51903" s="2"/>
      <c r="O51903" s="2"/>
      <c r="Q51903" s="2"/>
      <c r="R51903" s="2"/>
      <c r="S51903" s="2"/>
      <c r="T51903" s="2"/>
    </row>
    <row r="51904" spans="4:20" x14ac:dyDescent="0.2">
      <c r="D51904" s="2"/>
      <c r="E51904" s="2"/>
      <c r="F51904" s="2"/>
      <c r="G51904" s="2"/>
      <c r="O51904" s="2"/>
      <c r="Q51904" s="2"/>
      <c r="R51904" s="2"/>
      <c r="S51904" s="2"/>
      <c r="T51904" s="2"/>
    </row>
    <row r="51905" spans="4:20" x14ac:dyDescent="0.2">
      <c r="D51905" s="2"/>
      <c r="E51905" s="2"/>
      <c r="F51905" s="2"/>
      <c r="G51905" s="2"/>
      <c r="O51905" s="2"/>
      <c r="Q51905" s="2"/>
      <c r="R51905" s="2"/>
      <c r="S51905" s="2"/>
      <c r="T51905" s="2"/>
    </row>
    <row r="51906" spans="4:20" x14ac:dyDescent="0.2">
      <c r="D51906" s="2"/>
      <c r="E51906" s="2"/>
      <c r="F51906" s="2"/>
      <c r="G51906" s="2"/>
      <c r="O51906" s="2"/>
      <c r="Q51906" s="2"/>
      <c r="R51906" s="2"/>
      <c r="S51906" s="2"/>
      <c r="T51906" s="2"/>
    </row>
    <row r="51907" spans="4:20" x14ac:dyDescent="0.2">
      <c r="D51907" s="2"/>
      <c r="E51907" s="2"/>
      <c r="F51907" s="2"/>
      <c r="G51907" s="2"/>
      <c r="O51907" s="2"/>
      <c r="Q51907" s="2"/>
      <c r="R51907" s="2"/>
      <c r="S51907" s="2"/>
      <c r="T51907" s="2"/>
    </row>
    <row r="51908" spans="4:20" x14ac:dyDescent="0.2">
      <c r="D51908" s="2"/>
      <c r="E51908" s="2"/>
      <c r="F51908" s="2"/>
      <c r="G51908" s="2"/>
      <c r="O51908" s="2"/>
      <c r="Q51908" s="2"/>
      <c r="R51908" s="2"/>
      <c r="S51908" s="2"/>
      <c r="T51908" s="2"/>
    </row>
    <row r="51909" spans="4:20" x14ac:dyDescent="0.2">
      <c r="D51909" s="2"/>
      <c r="E51909" s="2"/>
      <c r="F51909" s="2"/>
      <c r="G51909" s="2"/>
      <c r="O51909" s="2"/>
      <c r="Q51909" s="2"/>
      <c r="R51909" s="2"/>
      <c r="S51909" s="2"/>
      <c r="T51909" s="2"/>
    </row>
    <row r="51910" spans="4:20" x14ac:dyDescent="0.2">
      <c r="D51910" s="2"/>
      <c r="E51910" s="2"/>
      <c r="F51910" s="2"/>
      <c r="G51910" s="2"/>
      <c r="O51910" s="2"/>
      <c r="Q51910" s="2"/>
      <c r="R51910" s="2"/>
      <c r="S51910" s="2"/>
      <c r="T51910" s="2"/>
    </row>
    <row r="51911" spans="4:20" x14ac:dyDescent="0.2">
      <c r="D51911" s="2"/>
      <c r="E51911" s="2"/>
      <c r="F51911" s="2"/>
      <c r="G51911" s="2"/>
      <c r="O51911" s="2"/>
      <c r="Q51911" s="2"/>
      <c r="R51911" s="2"/>
      <c r="S51911" s="2"/>
      <c r="T51911" s="2"/>
    </row>
    <row r="51912" spans="4:20" x14ac:dyDescent="0.2">
      <c r="D51912" s="2"/>
      <c r="E51912" s="2"/>
      <c r="F51912" s="2"/>
      <c r="G51912" s="2"/>
      <c r="O51912" s="2"/>
      <c r="Q51912" s="2"/>
      <c r="R51912" s="2"/>
      <c r="S51912" s="2"/>
      <c r="T51912" s="2"/>
    </row>
    <row r="51913" spans="4:20" x14ac:dyDescent="0.2">
      <c r="D51913" s="2"/>
      <c r="E51913" s="2"/>
      <c r="F51913" s="2"/>
      <c r="G51913" s="2"/>
      <c r="O51913" s="2"/>
      <c r="Q51913" s="2"/>
      <c r="R51913" s="2"/>
      <c r="S51913" s="2"/>
      <c r="T51913" s="2"/>
    </row>
    <row r="51914" spans="4:20" x14ac:dyDescent="0.2">
      <c r="D51914" s="2"/>
      <c r="E51914" s="2"/>
      <c r="F51914" s="2"/>
      <c r="G51914" s="2"/>
      <c r="O51914" s="2"/>
      <c r="Q51914" s="2"/>
      <c r="R51914" s="2"/>
      <c r="S51914" s="2"/>
      <c r="T51914" s="2"/>
    </row>
    <row r="51915" spans="4:20" x14ac:dyDescent="0.2">
      <c r="D51915" s="2"/>
      <c r="E51915" s="2"/>
      <c r="F51915" s="2"/>
      <c r="G51915" s="2"/>
      <c r="O51915" s="2"/>
      <c r="Q51915" s="2"/>
      <c r="R51915" s="2"/>
      <c r="S51915" s="2"/>
      <c r="T51915" s="2"/>
    </row>
    <row r="51916" spans="4:20" x14ac:dyDescent="0.2">
      <c r="D51916" s="2"/>
      <c r="E51916" s="2"/>
      <c r="F51916" s="2"/>
      <c r="G51916" s="2"/>
      <c r="O51916" s="2"/>
      <c r="Q51916" s="2"/>
      <c r="R51916" s="2"/>
      <c r="S51916" s="2"/>
      <c r="T51916" s="2"/>
    </row>
    <row r="51917" spans="4:20" x14ac:dyDescent="0.2">
      <c r="D51917" s="2"/>
      <c r="E51917" s="2"/>
      <c r="F51917" s="2"/>
      <c r="G51917" s="2"/>
      <c r="O51917" s="2"/>
      <c r="Q51917" s="2"/>
      <c r="R51917" s="2"/>
      <c r="S51917" s="2"/>
      <c r="T51917" s="2"/>
    </row>
    <row r="51918" spans="4:20" x14ac:dyDescent="0.2">
      <c r="D51918" s="2"/>
      <c r="E51918" s="2"/>
      <c r="F51918" s="2"/>
      <c r="G51918" s="2"/>
      <c r="O51918" s="2"/>
      <c r="Q51918" s="2"/>
      <c r="R51918" s="2"/>
      <c r="S51918" s="2"/>
      <c r="T51918" s="2"/>
    </row>
    <row r="51919" spans="4:20" x14ac:dyDescent="0.2">
      <c r="D51919" s="2"/>
      <c r="E51919" s="2"/>
      <c r="F51919" s="2"/>
      <c r="G51919" s="2"/>
      <c r="O51919" s="2"/>
      <c r="Q51919" s="2"/>
      <c r="R51919" s="2"/>
      <c r="S51919" s="2"/>
      <c r="T51919" s="2"/>
    </row>
    <row r="51920" spans="4:20" x14ac:dyDescent="0.2">
      <c r="D51920" s="2"/>
      <c r="E51920" s="2"/>
      <c r="F51920" s="2"/>
      <c r="G51920" s="2"/>
      <c r="O51920" s="2"/>
      <c r="Q51920" s="2"/>
      <c r="R51920" s="2"/>
      <c r="S51920" s="2"/>
      <c r="T51920" s="2"/>
    </row>
    <row r="51921" spans="4:20" x14ac:dyDescent="0.2">
      <c r="D51921" s="2"/>
      <c r="E51921" s="2"/>
      <c r="F51921" s="2"/>
      <c r="G51921" s="2"/>
      <c r="O51921" s="2"/>
      <c r="Q51921" s="2"/>
      <c r="R51921" s="2"/>
      <c r="S51921" s="2"/>
      <c r="T51921" s="2"/>
    </row>
    <row r="51922" spans="4:20" x14ac:dyDescent="0.2">
      <c r="D51922" s="2"/>
      <c r="E51922" s="2"/>
      <c r="F51922" s="2"/>
      <c r="G51922" s="2"/>
      <c r="O51922" s="2"/>
      <c r="Q51922" s="2"/>
      <c r="R51922" s="2"/>
      <c r="S51922" s="2"/>
      <c r="T51922" s="2"/>
    </row>
    <row r="51923" spans="4:20" x14ac:dyDescent="0.2">
      <c r="D51923" s="2"/>
      <c r="E51923" s="2"/>
      <c r="F51923" s="2"/>
      <c r="G51923" s="2"/>
      <c r="O51923" s="2"/>
      <c r="Q51923" s="2"/>
      <c r="R51923" s="2"/>
      <c r="S51923" s="2"/>
      <c r="T51923" s="2"/>
    </row>
    <row r="51924" spans="4:20" x14ac:dyDescent="0.2">
      <c r="D51924" s="2"/>
      <c r="E51924" s="2"/>
      <c r="F51924" s="2"/>
      <c r="G51924" s="2"/>
      <c r="O51924" s="2"/>
      <c r="Q51924" s="2"/>
      <c r="R51924" s="2"/>
      <c r="S51924" s="2"/>
      <c r="T51924" s="2"/>
    </row>
    <row r="51925" spans="4:20" x14ac:dyDescent="0.2">
      <c r="D51925" s="2"/>
      <c r="E51925" s="2"/>
      <c r="F51925" s="2"/>
      <c r="G51925" s="2"/>
      <c r="O51925" s="2"/>
      <c r="Q51925" s="2"/>
      <c r="R51925" s="2"/>
      <c r="S51925" s="2"/>
      <c r="T51925" s="2"/>
    </row>
    <row r="51926" spans="4:20" x14ac:dyDescent="0.2">
      <c r="D51926" s="2"/>
      <c r="E51926" s="2"/>
      <c r="F51926" s="2"/>
      <c r="G51926" s="2"/>
      <c r="O51926" s="2"/>
      <c r="Q51926" s="2"/>
      <c r="R51926" s="2"/>
      <c r="S51926" s="2"/>
      <c r="T51926" s="2"/>
    </row>
    <row r="51927" spans="4:20" x14ac:dyDescent="0.2">
      <c r="D51927" s="2"/>
      <c r="E51927" s="2"/>
      <c r="F51927" s="2"/>
      <c r="G51927" s="2"/>
      <c r="O51927" s="2"/>
      <c r="Q51927" s="2"/>
      <c r="R51927" s="2"/>
      <c r="S51927" s="2"/>
      <c r="T51927" s="2"/>
    </row>
    <row r="51928" spans="4:20" x14ac:dyDescent="0.2">
      <c r="D51928" s="2"/>
      <c r="E51928" s="2"/>
      <c r="F51928" s="2"/>
      <c r="G51928" s="2"/>
      <c r="O51928" s="2"/>
      <c r="Q51928" s="2"/>
      <c r="R51928" s="2"/>
      <c r="S51928" s="2"/>
      <c r="T51928" s="2"/>
    </row>
    <row r="51929" spans="4:20" x14ac:dyDescent="0.2">
      <c r="D51929" s="2"/>
      <c r="E51929" s="2"/>
      <c r="F51929" s="2"/>
      <c r="G51929" s="2"/>
      <c r="O51929" s="2"/>
      <c r="Q51929" s="2"/>
      <c r="R51929" s="2"/>
      <c r="S51929" s="2"/>
      <c r="T51929" s="2"/>
    </row>
    <row r="51930" spans="4:20" x14ac:dyDescent="0.2">
      <c r="D51930" s="2"/>
      <c r="E51930" s="2"/>
      <c r="F51930" s="2"/>
      <c r="G51930" s="2"/>
      <c r="O51930" s="2"/>
      <c r="Q51930" s="2"/>
      <c r="R51930" s="2"/>
      <c r="S51930" s="2"/>
      <c r="T51930" s="2"/>
    </row>
    <row r="51931" spans="4:20" x14ac:dyDescent="0.2">
      <c r="D51931" s="2"/>
      <c r="E51931" s="2"/>
      <c r="F51931" s="2"/>
      <c r="G51931" s="2"/>
      <c r="O51931" s="2"/>
      <c r="Q51931" s="2"/>
      <c r="R51931" s="2"/>
      <c r="S51931" s="2"/>
      <c r="T51931" s="2"/>
    </row>
    <row r="51932" spans="4:20" x14ac:dyDescent="0.2">
      <c r="D51932" s="2"/>
      <c r="E51932" s="2"/>
      <c r="F51932" s="2"/>
      <c r="G51932" s="2"/>
      <c r="O51932" s="2"/>
      <c r="Q51932" s="2"/>
      <c r="R51932" s="2"/>
      <c r="S51932" s="2"/>
      <c r="T51932" s="2"/>
    </row>
    <row r="51933" spans="4:20" x14ac:dyDescent="0.2">
      <c r="D51933" s="2"/>
      <c r="E51933" s="2"/>
      <c r="F51933" s="2"/>
      <c r="G51933" s="2"/>
      <c r="O51933" s="2"/>
      <c r="Q51933" s="2"/>
      <c r="R51933" s="2"/>
      <c r="S51933" s="2"/>
      <c r="T51933" s="2"/>
    </row>
    <row r="51934" spans="4:20" x14ac:dyDescent="0.2">
      <c r="D51934" s="2"/>
      <c r="E51934" s="2"/>
      <c r="F51934" s="2"/>
      <c r="G51934" s="2"/>
      <c r="O51934" s="2"/>
      <c r="Q51934" s="2"/>
      <c r="R51934" s="2"/>
      <c r="S51934" s="2"/>
      <c r="T51934" s="2"/>
    </row>
    <row r="51935" spans="4:20" x14ac:dyDescent="0.2">
      <c r="D51935" s="2"/>
      <c r="E51935" s="2"/>
      <c r="F51935" s="2"/>
      <c r="G51935" s="2"/>
      <c r="O51935" s="2"/>
      <c r="Q51935" s="2"/>
      <c r="R51935" s="2"/>
      <c r="S51935" s="2"/>
      <c r="T51935" s="2"/>
    </row>
    <row r="51936" spans="4:20" x14ac:dyDescent="0.2">
      <c r="D51936" s="2"/>
      <c r="E51936" s="2"/>
      <c r="F51936" s="2"/>
      <c r="G51936" s="2"/>
      <c r="O51936" s="2"/>
      <c r="Q51936" s="2"/>
      <c r="R51936" s="2"/>
      <c r="S51936" s="2"/>
      <c r="T51936" s="2"/>
    </row>
    <row r="51937" spans="4:20" x14ac:dyDescent="0.2">
      <c r="D51937" s="2"/>
      <c r="E51937" s="2"/>
      <c r="F51937" s="2"/>
      <c r="G51937" s="2"/>
      <c r="O51937" s="2"/>
      <c r="Q51937" s="2"/>
      <c r="R51937" s="2"/>
      <c r="S51937" s="2"/>
      <c r="T51937" s="2"/>
    </row>
    <row r="51938" spans="4:20" x14ac:dyDescent="0.2">
      <c r="D51938" s="2"/>
      <c r="E51938" s="2"/>
      <c r="F51938" s="2"/>
      <c r="G51938" s="2"/>
      <c r="O51938" s="2"/>
      <c r="Q51938" s="2"/>
      <c r="R51938" s="2"/>
      <c r="S51938" s="2"/>
      <c r="T51938" s="2"/>
    </row>
    <row r="51939" spans="4:20" x14ac:dyDescent="0.2">
      <c r="D51939" s="2"/>
      <c r="E51939" s="2"/>
      <c r="F51939" s="2"/>
      <c r="G51939" s="2"/>
      <c r="O51939" s="2"/>
      <c r="Q51939" s="2"/>
      <c r="R51939" s="2"/>
      <c r="S51939" s="2"/>
      <c r="T51939" s="2"/>
    </row>
    <row r="51940" spans="4:20" x14ac:dyDescent="0.2">
      <c r="D51940" s="2"/>
      <c r="E51940" s="2"/>
      <c r="F51940" s="2"/>
      <c r="G51940" s="2"/>
      <c r="O51940" s="2"/>
      <c r="Q51940" s="2"/>
      <c r="R51940" s="2"/>
      <c r="S51940" s="2"/>
      <c r="T51940" s="2"/>
    </row>
    <row r="51941" spans="4:20" x14ac:dyDescent="0.2">
      <c r="D51941" s="2"/>
      <c r="E51941" s="2"/>
      <c r="F51941" s="2"/>
      <c r="G51941" s="2"/>
      <c r="O51941" s="2"/>
      <c r="Q51941" s="2"/>
      <c r="R51941" s="2"/>
      <c r="S51941" s="2"/>
      <c r="T51941" s="2"/>
    </row>
    <row r="51942" spans="4:20" x14ac:dyDescent="0.2">
      <c r="D51942" s="2"/>
      <c r="E51942" s="2"/>
      <c r="F51942" s="2"/>
      <c r="G51942" s="2"/>
      <c r="O51942" s="2"/>
      <c r="Q51942" s="2"/>
      <c r="R51942" s="2"/>
      <c r="S51942" s="2"/>
      <c r="T51942" s="2"/>
    </row>
    <row r="51943" spans="4:20" x14ac:dyDescent="0.2">
      <c r="D51943" s="2"/>
      <c r="E51943" s="2"/>
      <c r="F51943" s="2"/>
      <c r="G51943" s="2"/>
      <c r="O51943" s="2"/>
      <c r="Q51943" s="2"/>
      <c r="R51943" s="2"/>
      <c r="S51943" s="2"/>
      <c r="T51943" s="2"/>
    </row>
    <row r="51944" spans="4:20" x14ac:dyDescent="0.2">
      <c r="D51944" s="2"/>
      <c r="E51944" s="2"/>
      <c r="F51944" s="2"/>
      <c r="G51944" s="2"/>
      <c r="O51944" s="2"/>
      <c r="Q51944" s="2"/>
      <c r="R51944" s="2"/>
      <c r="S51944" s="2"/>
      <c r="T51944" s="2"/>
    </row>
    <row r="51945" spans="4:20" x14ac:dyDescent="0.2">
      <c r="D51945" s="2"/>
      <c r="E51945" s="2"/>
      <c r="F51945" s="2"/>
      <c r="G51945" s="2"/>
      <c r="O51945" s="2"/>
      <c r="Q51945" s="2"/>
      <c r="R51945" s="2"/>
      <c r="S51945" s="2"/>
      <c r="T51945" s="2"/>
    </row>
    <row r="51946" spans="4:20" x14ac:dyDescent="0.2">
      <c r="D51946" s="2"/>
      <c r="E51946" s="2"/>
      <c r="F51946" s="2"/>
      <c r="G51946" s="2"/>
      <c r="O51946" s="2"/>
      <c r="Q51946" s="2"/>
      <c r="R51946" s="2"/>
      <c r="S51946" s="2"/>
      <c r="T51946" s="2"/>
    </row>
    <row r="51947" spans="4:20" x14ac:dyDescent="0.2">
      <c r="D51947" s="2"/>
      <c r="E51947" s="2"/>
      <c r="F51947" s="2"/>
      <c r="G51947" s="2"/>
      <c r="O51947" s="2"/>
      <c r="Q51947" s="2"/>
      <c r="R51947" s="2"/>
      <c r="S51947" s="2"/>
      <c r="T51947" s="2"/>
    </row>
    <row r="51948" spans="4:20" x14ac:dyDescent="0.2">
      <c r="D51948" s="2"/>
      <c r="E51948" s="2"/>
      <c r="F51948" s="2"/>
      <c r="G51948" s="2"/>
      <c r="O51948" s="2"/>
      <c r="Q51948" s="2"/>
      <c r="R51948" s="2"/>
      <c r="S51948" s="2"/>
      <c r="T51948" s="2"/>
    </row>
    <row r="51949" spans="4:20" x14ac:dyDescent="0.2">
      <c r="D51949" s="2"/>
      <c r="E51949" s="2"/>
      <c r="F51949" s="2"/>
      <c r="G51949" s="2"/>
      <c r="O51949" s="2"/>
      <c r="Q51949" s="2"/>
      <c r="R51949" s="2"/>
      <c r="S51949" s="2"/>
      <c r="T51949" s="2"/>
    </row>
    <row r="51950" spans="4:20" x14ac:dyDescent="0.2">
      <c r="D51950" s="2"/>
      <c r="E51950" s="2"/>
      <c r="F51950" s="2"/>
      <c r="G51950" s="2"/>
      <c r="O51950" s="2"/>
      <c r="Q51950" s="2"/>
      <c r="R51950" s="2"/>
      <c r="S51950" s="2"/>
      <c r="T51950" s="2"/>
    </row>
    <row r="51951" spans="4:20" x14ac:dyDescent="0.2">
      <c r="D51951" s="2"/>
      <c r="E51951" s="2"/>
      <c r="F51951" s="2"/>
      <c r="G51951" s="2"/>
      <c r="O51951" s="2"/>
      <c r="Q51951" s="2"/>
      <c r="R51951" s="2"/>
      <c r="S51951" s="2"/>
      <c r="T51951" s="2"/>
    </row>
    <row r="51952" spans="4:20" x14ac:dyDescent="0.2">
      <c r="D51952" s="2"/>
      <c r="E51952" s="2"/>
      <c r="F51952" s="2"/>
      <c r="G51952" s="2"/>
      <c r="O51952" s="2"/>
      <c r="Q51952" s="2"/>
      <c r="R51952" s="2"/>
      <c r="S51952" s="2"/>
      <c r="T51952" s="2"/>
    </row>
    <row r="51953" spans="4:20" x14ac:dyDescent="0.2">
      <c r="D51953" s="2"/>
      <c r="E51953" s="2"/>
      <c r="F51953" s="2"/>
      <c r="G51953" s="2"/>
      <c r="O51953" s="2"/>
      <c r="Q51953" s="2"/>
      <c r="R51953" s="2"/>
      <c r="S51953" s="2"/>
      <c r="T51953" s="2"/>
    </row>
    <row r="51954" spans="4:20" x14ac:dyDescent="0.2">
      <c r="D51954" s="2"/>
      <c r="E51954" s="2"/>
      <c r="F51954" s="2"/>
      <c r="G51954" s="2"/>
      <c r="O51954" s="2"/>
      <c r="Q51954" s="2"/>
      <c r="R51954" s="2"/>
      <c r="S51954" s="2"/>
      <c r="T51954" s="2"/>
    </row>
    <row r="51955" spans="4:20" x14ac:dyDescent="0.2">
      <c r="D51955" s="2"/>
      <c r="E51955" s="2"/>
      <c r="F51955" s="2"/>
      <c r="G51955" s="2"/>
      <c r="O51955" s="2"/>
      <c r="Q51955" s="2"/>
      <c r="R51955" s="2"/>
      <c r="S51955" s="2"/>
      <c r="T51955" s="2"/>
    </row>
    <row r="51956" spans="4:20" x14ac:dyDescent="0.2">
      <c r="D51956" s="2"/>
      <c r="E51956" s="2"/>
      <c r="F51956" s="2"/>
      <c r="G51956" s="2"/>
      <c r="O51956" s="2"/>
      <c r="Q51956" s="2"/>
      <c r="R51956" s="2"/>
      <c r="S51956" s="2"/>
      <c r="T51956" s="2"/>
    </row>
    <row r="51957" spans="4:20" x14ac:dyDescent="0.2">
      <c r="D51957" s="2"/>
      <c r="E51957" s="2"/>
      <c r="F51957" s="2"/>
      <c r="G51957" s="2"/>
      <c r="O51957" s="2"/>
      <c r="Q51957" s="2"/>
      <c r="R51957" s="2"/>
      <c r="S51957" s="2"/>
      <c r="T51957" s="2"/>
    </row>
    <row r="51958" spans="4:20" x14ac:dyDescent="0.2">
      <c r="D51958" s="2"/>
      <c r="E51958" s="2"/>
      <c r="F51958" s="2"/>
      <c r="G51958" s="2"/>
      <c r="O51958" s="2"/>
      <c r="Q51958" s="2"/>
      <c r="R51958" s="2"/>
      <c r="S51958" s="2"/>
      <c r="T51958" s="2"/>
    </row>
    <row r="51959" spans="4:20" x14ac:dyDescent="0.2">
      <c r="D51959" s="2"/>
      <c r="E51959" s="2"/>
      <c r="F51959" s="2"/>
      <c r="G51959" s="2"/>
      <c r="O51959" s="2"/>
      <c r="Q51959" s="2"/>
      <c r="R51959" s="2"/>
      <c r="S51959" s="2"/>
      <c r="T51959" s="2"/>
    </row>
    <row r="51960" spans="4:20" x14ac:dyDescent="0.2">
      <c r="D51960" s="2"/>
      <c r="E51960" s="2"/>
      <c r="F51960" s="2"/>
      <c r="G51960" s="2"/>
      <c r="O51960" s="2"/>
      <c r="Q51960" s="2"/>
      <c r="R51960" s="2"/>
      <c r="S51960" s="2"/>
      <c r="T51960" s="2"/>
    </row>
    <row r="51961" spans="4:20" x14ac:dyDescent="0.2">
      <c r="D51961" s="2"/>
      <c r="E51961" s="2"/>
      <c r="F51961" s="2"/>
      <c r="G51961" s="2"/>
      <c r="O51961" s="2"/>
      <c r="Q51961" s="2"/>
      <c r="R51961" s="2"/>
      <c r="S51961" s="2"/>
      <c r="T51961" s="2"/>
    </row>
    <row r="51962" spans="4:20" x14ac:dyDescent="0.2">
      <c r="D51962" s="2"/>
      <c r="E51962" s="2"/>
      <c r="F51962" s="2"/>
      <c r="G51962" s="2"/>
      <c r="O51962" s="2"/>
      <c r="Q51962" s="2"/>
      <c r="R51962" s="2"/>
      <c r="S51962" s="2"/>
      <c r="T51962" s="2"/>
    </row>
    <row r="51963" spans="4:20" x14ac:dyDescent="0.2">
      <c r="D51963" s="2"/>
      <c r="E51963" s="2"/>
      <c r="F51963" s="2"/>
      <c r="G51963" s="2"/>
      <c r="O51963" s="2"/>
      <c r="Q51963" s="2"/>
      <c r="R51963" s="2"/>
      <c r="S51963" s="2"/>
      <c r="T51963" s="2"/>
    </row>
    <row r="51964" spans="4:20" x14ac:dyDescent="0.2">
      <c r="D51964" s="2"/>
      <c r="E51964" s="2"/>
      <c r="F51964" s="2"/>
      <c r="G51964" s="2"/>
      <c r="O51964" s="2"/>
      <c r="Q51964" s="2"/>
      <c r="R51964" s="2"/>
      <c r="S51964" s="2"/>
      <c r="T51964" s="2"/>
    </row>
    <row r="51965" spans="4:20" x14ac:dyDescent="0.2">
      <c r="D51965" s="2"/>
      <c r="E51965" s="2"/>
      <c r="F51965" s="2"/>
      <c r="G51965" s="2"/>
      <c r="O51965" s="2"/>
      <c r="Q51965" s="2"/>
      <c r="R51965" s="2"/>
      <c r="S51965" s="2"/>
      <c r="T51965" s="2"/>
    </row>
    <row r="51966" spans="4:20" x14ac:dyDescent="0.2">
      <c r="D51966" s="2"/>
      <c r="E51966" s="2"/>
      <c r="F51966" s="2"/>
      <c r="G51966" s="2"/>
      <c r="O51966" s="2"/>
      <c r="Q51966" s="2"/>
      <c r="R51966" s="2"/>
      <c r="S51966" s="2"/>
      <c r="T51966" s="2"/>
    </row>
    <row r="51967" spans="4:20" x14ac:dyDescent="0.2">
      <c r="D51967" s="2"/>
      <c r="E51967" s="2"/>
      <c r="F51967" s="2"/>
      <c r="G51967" s="2"/>
      <c r="O51967" s="2"/>
      <c r="Q51967" s="2"/>
      <c r="R51967" s="2"/>
      <c r="S51967" s="2"/>
      <c r="T51967" s="2"/>
    </row>
    <row r="51968" spans="4:20" x14ac:dyDescent="0.2">
      <c r="D51968" s="2"/>
      <c r="E51968" s="2"/>
      <c r="F51968" s="2"/>
      <c r="G51968" s="2"/>
      <c r="O51968" s="2"/>
      <c r="Q51968" s="2"/>
      <c r="R51968" s="2"/>
      <c r="S51968" s="2"/>
      <c r="T51968" s="2"/>
    </row>
    <row r="51969" spans="4:20" x14ac:dyDescent="0.2">
      <c r="D51969" s="2"/>
      <c r="E51969" s="2"/>
      <c r="F51969" s="2"/>
      <c r="G51969" s="2"/>
      <c r="O51969" s="2"/>
      <c r="Q51969" s="2"/>
      <c r="R51969" s="2"/>
      <c r="S51969" s="2"/>
      <c r="T51969" s="2"/>
    </row>
    <row r="51970" spans="4:20" x14ac:dyDescent="0.2">
      <c r="D51970" s="2"/>
      <c r="E51970" s="2"/>
      <c r="F51970" s="2"/>
      <c r="G51970" s="2"/>
      <c r="O51970" s="2"/>
      <c r="Q51970" s="2"/>
      <c r="R51970" s="2"/>
      <c r="S51970" s="2"/>
      <c r="T51970" s="2"/>
    </row>
    <row r="51971" spans="4:20" x14ac:dyDescent="0.2">
      <c r="D51971" s="2"/>
      <c r="E51971" s="2"/>
      <c r="F51971" s="2"/>
      <c r="G51971" s="2"/>
      <c r="O51971" s="2"/>
      <c r="Q51971" s="2"/>
      <c r="R51971" s="2"/>
      <c r="S51971" s="2"/>
      <c r="T51971" s="2"/>
    </row>
    <row r="51972" spans="4:20" x14ac:dyDescent="0.2">
      <c r="D51972" s="2"/>
      <c r="E51972" s="2"/>
      <c r="F51972" s="2"/>
      <c r="G51972" s="2"/>
      <c r="O51972" s="2"/>
      <c r="Q51972" s="2"/>
      <c r="R51972" s="2"/>
      <c r="S51972" s="2"/>
      <c r="T51972" s="2"/>
    </row>
    <row r="51973" spans="4:20" x14ac:dyDescent="0.2">
      <c r="D51973" s="2"/>
      <c r="E51973" s="2"/>
      <c r="F51973" s="2"/>
      <c r="G51973" s="2"/>
      <c r="O51973" s="2"/>
      <c r="Q51973" s="2"/>
      <c r="R51973" s="2"/>
      <c r="S51973" s="2"/>
      <c r="T51973" s="2"/>
    </row>
    <row r="51974" spans="4:20" x14ac:dyDescent="0.2">
      <c r="D51974" s="2"/>
      <c r="E51974" s="2"/>
      <c r="F51974" s="2"/>
      <c r="G51974" s="2"/>
      <c r="O51974" s="2"/>
      <c r="Q51974" s="2"/>
      <c r="R51974" s="2"/>
      <c r="S51974" s="2"/>
      <c r="T51974" s="2"/>
    </row>
    <row r="51975" spans="4:20" x14ac:dyDescent="0.2">
      <c r="D51975" s="2"/>
      <c r="E51975" s="2"/>
      <c r="F51975" s="2"/>
      <c r="G51975" s="2"/>
      <c r="O51975" s="2"/>
      <c r="Q51975" s="2"/>
      <c r="R51975" s="2"/>
      <c r="S51975" s="2"/>
      <c r="T51975" s="2"/>
    </row>
    <row r="51976" spans="4:20" x14ac:dyDescent="0.2">
      <c r="D51976" s="2"/>
      <c r="E51976" s="2"/>
      <c r="F51976" s="2"/>
      <c r="G51976" s="2"/>
      <c r="O51976" s="2"/>
      <c r="Q51976" s="2"/>
      <c r="R51976" s="2"/>
      <c r="S51976" s="2"/>
      <c r="T51976" s="2"/>
    </row>
    <row r="51977" spans="4:20" x14ac:dyDescent="0.2">
      <c r="D51977" s="2"/>
      <c r="E51977" s="2"/>
      <c r="F51977" s="2"/>
      <c r="G51977" s="2"/>
      <c r="O51977" s="2"/>
      <c r="Q51977" s="2"/>
      <c r="R51977" s="2"/>
      <c r="S51977" s="2"/>
      <c r="T51977" s="2"/>
    </row>
    <row r="51978" spans="4:20" x14ac:dyDescent="0.2">
      <c r="D51978" s="2"/>
      <c r="E51978" s="2"/>
      <c r="F51978" s="2"/>
      <c r="G51978" s="2"/>
      <c r="O51978" s="2"/>
      <c r="Q51978" s="2"/>
      <c r="R51978" s="2"/>
      <c r="S51978" s="2"/>
      <c r="T51978" s="2"/>
    </row>
    <row r="51979" spans="4:20" x14ac:dyDescent="0.2">
      <c r="D51979" s="2"/>
      <c r="E51979" s="2"/>
      <c r="F51979" s="2"/>
      <c r="G51979" s="2"/>
      <c r="O51979" s="2"/>
      <c r="Q51979" s="2"/>
      <c r="R51979" s="2"/>
      <c r="S51979" s="2"/>
      <c r="T51979" s="2"/>
    </row>
    <row r="51980" spans="4:20" x14ac:dyDescent="0.2">
      <c r="D51980" s="2"/>
      <c r="E51980" s="2"/>
      <c r="F51980" s="2"/>
      <c r="G51980" s="2"/>
      <c r="O51980" s="2"/>
      <c r="Q51980" s="2"/>
      <c r="R51980" s="2"/>
      <c r="S51980" s="2"/>
      <c r="T51980" s="2"/>
    </row>
    <row r="51981" spans="4:20" x14ac:dyDescent="0.2">
      <c r="D51981" s="2"/>
      <c r="E51981" s="2"/>
      <c r="F51981" s="2"/>
      <c r="G51981" s="2"/>
      <c r="O51981" s="2"/>
      <c r="Q51981" s="2"/>
      <c r="R51981" s="2"/>
      <c r="S51981" s="2"/>
      <c r="T51981" s="2"/>
    </row>
    <row r="51982" spans="4:20" x14ac:dyDescent="0.2">
      <c r="D51982" s="2"/>
      <c r="E51982" s="2"/>
      <c r="F51982" s="2"/>
      <c r="G51982" s="2"/>
      <c r="O51982" s="2"/>
      <c r="Q51982" s="2"/>
      <c r="R51982" s="2"/>
      <c r="S51982" s="2"/>
      <c r="T51982" s="2"/>
    </row>
    <row r="51983" spans="4:20" x14ac:dyDescent="0.2">
      <c r="D51983" s="2"/>
      <c r="E51983" s="2"/>
      <c r="F51983" s="2"/>
      <c r="G51983" s="2"/>
      <c r="O51983" s="2"/>
      <c r="Q51983" s="2"/>
      <c r="R51983" s="2"/>
      <c r="S51983" s="2"/>
      <c r="T51983" s="2"/>
    </row>
    <row r="51984" spans="4:20" x14ac:dyDescent="0.2">
      <c r="D51984" s="2"/>
      <c r="E51984" s="2"/>
      <c r="F51984" s="2"/>
      <c r="G51984" s="2"/>
      <c r="O51984" s="2"/>
      <c r="Q51984" s="2"/>
      <c r="R51984" s="2"/>
      <c r="S51984" s="2"/>
      <c r="T51984" s="2"/>
    </row>
    <row r="51985" spans="4:20" x14ac:dyDescent="0.2">
      <c r="D51985" s="2"/>
      <c r="E51985" s="2"/>
      <c r="F51985" s="2"/>
      <c r="G51985" s="2"/>
      <c r="O51985" s="2"/>
      <c r="Q51985" s="2"/>
      <c r="R51985" s="2"/>
      <c r="S51985" s="2"/>
      <c r="T51985" s="2"/>
    </row>
    <row r="51986" spans="4:20" x14ac:dyDescent="0.2">
      <c r="D51986" s="2"/>
      <c r="E51986" s="2"/>
      <c r="F51986" s="2"/>
      <c r="G51986" s="2"/>
      <c r="O51986" s="2"/>
      <c r="Q51986" s="2"/>
      <c r="R51986" s="2"/>
      <c r="S51986" s="2"/>
      <c r="T51986" s="2"/>
    </row>
    <row r="51987" spans="4:20" x14ac:dyDescent="0.2">
      <c r="D51987" s="2"/>
      <c r="E51987" s="2"/>
      <c r="F51987" s="2"/>
      <c r="G51987" s="2"/>
      <c r="O51987" s="2"/>
      <c r="Q51987" s="2"/>
      <c r="R51987" s="2"/>
      <c r="S51987" s="2"/>
      <c r="T51987" s="2"/>
    </row>
    <row r="51988" spans="4:20" x14ac:dyDescent="0.2">
      <c r="D51988" s="2"/>
      <c r="E51988" s="2"/>
      <c r="F51988" s="2"/>
      <c r="G51988" s="2"/>
      <c r="O51988" s="2"/>
      <c r="Q51988" s="2"/>
      <c r="R51988" s="2"/>
      <c r="S51988" s="2"/>
      <c r="T51988" s="2"/>
    </row>
    <row r="51989" spans="4:20" x14ac:dyDescent="0.2">
      <c r="D51989" s="2"/>
      <c r="E51989" s="2"/>
      <c r="F51989" s="2"/>
      <c r="G51989" s="2"/>
      <c r="O51989" s="2"/>
      <c r="Q51989" s="2"/>
      <c r="R51989" s="2"/>
      <c r="S51989" s="2"/>
      <c r="T51989" s="2"/>
    </row>
    <row r="51990" spans="4:20" x14ac:dyDescent="0.2">
      <c r="D51990" s="2"/>
      <c r="E51990" s="2"/>
      <c r="F51990" s="2"/>
      <c r="G51990" s="2"/>
      <c r="O51990" s="2"/>
      <c r="Q51990" s="2"/>
      <c r="R51990" s="2"/>
      <c r="S51990" s="2"/>
      <c r="T51990" s="2"/>
    </row>
    <row r="51991" spans="4:20" x14ac:dyDescent="0.2">
      <c r="D51991" s="2"/>
      <c r="E51991" s="2"/>
      <c r="F51991" s="2"/>
      <c r="G51991" s="2"/>
      <c r="O51991" s="2"/>
      <c r="Q51991" s="2"/>
      <c r="R51991" s="2"/>
      <c r="S51991" s="2"/>
      <c r="T51991" s="2"/>
    </row>
    <row r="51992" spans="4:20" x14ac:dyDescent="0.2">
      <c r="D51992" s="2"/>
      <c r="E51992" s="2"/>
      <c r="F51992" s="2"/>
      <c r="G51992" s="2"/>
      <c r="O51992" s="2"/>
      <c r="Q51992" s="2"/>
      <c r="R51992" s="2"/>
      <c r="S51992" s="2"/>
      <c r="T51992" s="2"/>
    </row>
    <row r="51993" spans="4:20" x14ac:dyDescent="0.2">
      <c r="D51993" s="2"/>
      <c r="E51993" s="2"/>
      <c r="F51993" s="2"/>
      <c r="G51993" s="2"/>
      <c r="O51993" s="2"/>
      <c r="Q51993" s="2"/>
      <c r="R51993" s="2"/>
      <c r="S51993" s="2"/>
      <c r="T51993" s="2"/>
    </row>
    <row r="51994" spans="4:20" x14ac:dyDescent="0.2">
      <c r="D51994" s="2"/>
      <c r="E51994" s="2"/>
      <c r="F51994" s="2"/>
      <c r="G51994" s="2"/>
      <c r="O51994" s="2"/>
      <c r="Q51994" s="2"/>
      <c r="R51994" s="2"/>
      <c r="S51994" s="2"/>
      <c r="T51994" s="2"/>
    </row>
    <row r="51995" spans="4:20" x14ac:dyDescent="0.2">
      <c r="D51995" s="2"/>
      <c r="E51995" s="2"/>
      <c r="F51995" s="2"/>
      <c r="G51995" s="2"/>
      <c r="O51995" s="2"/>
      <c r="Q51995" s="2"/>
      <c r="R51995" s="2"/>
      <c r="S51995" s="2"/>
      <c r="T51995" s="2"/>
    </row>
    <row r="51996" spans="4:20" x14ac:dyDescent="0.2">
      <c r="D51996" s="2"/>
      <c r="E51996" s="2"/>
      <c r="F51996" s="2"/>
      <c r="G51996" s="2"/>
      <c r="O51996" s="2"/>
      <c r="Q51996" s="2"/>
      <c r="R51996" s="2"/>
      <c r="S51996" s="2"/>
      <c r="T51996" s="2"/>
    </row>
    <row r="51997" spans="4:20" x14ac:dyDescent="0.2">
      <c r="D51997" s="2"/>
      <c r="E51997" s="2"/>
      <c r="F51997" s="2"/>
      <c r="G51997" s="2"/>
      <c r="O51997" s="2"/>
      <c r="Q51997" s="2"/>
      <c r="R51997" s="2"/>
      <c r="S51997" s="2"/>
      <c r="T51997" s="2"/>
    </row>
    <row r="51998" spans="4:20" x14ac:dyDescent="0.2">
      <c r="D51998" s="2"/>
      <c r="E51998" s="2"/>
      <c r="F51998" s="2"/>
      <c r="G51998" s="2"/>
      <c r="O51998" s="2"/>
      <c r="Q51998" s="2"/>
      <c r="R51998" s="2"/>
      <c r="S51998" s="2"/>
      <c r="T51998" s="2"/>
    </row>
    <row r="51999" spans="4:20" x14ac:dyDescent="0.2">
      <c r="D51999" s="2"/>
      <c r="E51999" s="2"/>
      <c r="F51999" s="2"/>
      <c r="G51999" s="2"/>
      <c r="O51999" s="2"/>
      <c r="Q51999" s="2"/>
      <c r="R51999" s="2"/>
      <c r="S51999" s="2"/>
      <c r="T51999" s="2"/>
    </row>
    <row r="52000" spans="4:20" x14ac:dyDescent="0.2">
      <c r="D52000" s="2"/>
      <c r="E52000" s="2"/>
      <c r="F52000" s="2"/>
      <c r="G52000" s="2"/>
      <c r="O52000" s="2"/>
      <c r="Q52000" s="2"/>
      <c r="R52000" s="2"/>
      <c r="S52000" s="2"/>
      <c r="T52000" s="2"/>
    </row>
    <row r="52001" spans="4:20" x14ac:dyDescent="0.2">
      <c r="D52001" s="2"/>
      <c r="E52001" s="2"/>
      <c r="F52001" s="2"/>
      <c r="G52001" s="2"/>
      <c r="O52001" s="2"/>
      <c r="Q52001" s="2"/>
      <c r="R52001" s="2"/>
      <c r="S52001" s="2"/>
      <c r="T52001" s="2"/>
    </row>
    <row r="52002" spans="4:20" x14ac:dyDescent="0.2">
      <c r="D52002" s="2"/>
      <c r="E52002" s="2"/>
      <c r="F52002" s="2"/>
      <c r="G52002" s="2"/>
      <c r="O52002" s="2"/>
      <c r="Q52002" s="2"/>
      <c r="R52002" s="2"/>
      <c r="S52002" s="2"/>
      <c r="T52002" s="2"/>
    </row>
    <row r="52003" spans="4:20" x14ac:dyDescent="0.2">
      <c r="D52003" s="2"/>
      <c r="E52003" s="2"/>
      <c r="F52003" s="2"/>
      <c r="G52003" s="2"/>
      <c r="O52003" s="2"/>
      <c r="Q52003" s="2"/>
      <c r="R52003" s="2"/>
      <c r="S52003" s="2"/>
      <c r="T52003" s="2"/>
    </row>
    <row r="52004" spans="4:20" x14ac:dyDescent="0.2">
      <c r="D52004" s="2"/>
      <c r="E52004" s="2"/>
      <c r="F52004" s="2"/>
      <c r="G52004" s="2"/>
      <c r="O52004" s="2"/>
      <c r="Q52004" s="2"/>
      <c r="R52004" s="2"/>
      <c r="S52004" s="2"/>
      <c r="T52004" s="2"/>
    </row>
    <row r="52005" spans="4:20" x14ac:dyDescent="0.2">
      <c r="D52005" s="2"/>
      <c r="E52005" s="2"/>
      <c r="F52005" s="2"/>
      <c r="G52005" s="2"/>
      <c r="O52005" s="2"/>
      <c r="Q52005" s="2"/>
      <c r="R52005" s="2"/>
      <c r="S52005" s="2"/>
      <c r="T52005" s="2"/>
    </row>
    <row r="52006" spans="4:20" x14ac:dyDescent="0.2">
      <c r="D52006" s="2"/>
      <c r="E52006" s="2"/>
      <c r="F52006" s="2"/>
      <c r="G52006" s="2"/>
      <c r="O52006" s="2"/>
      <c r="Q52006" s="2"/>
      <c r="R52006" s="2"/>
      <c r="S52006" s="2"/>
      <c r="T52006" s="2"/>
    </row>
    <row r="52007" spans="4:20" x14ac:dyDescent="0.2">
      <c r="D52007" s="2"/>
      <c r="E52007" s="2"/>
      <c r="F52007" s="2"/>
      <c r="G52007" s="2"/>
      <c r="O52007" s="2"/>
      <c r="Q52007" s="2"/>
      <c r="R52007" s="2"/>
      <c r="S52007" s="2"/>
      <c r="T52007" s="2"/>
    </row>
    <row r="52008" spans="4:20" x14ac:dyDescent="0.2">
      <c r="D52008" s="2"/>
      <c r="E52008" s="2"/>
      <c r="F52008" s="2"/>
      <c r="G52008" s="2"/>
      <c r="O52008" s="2"/>
      <c r="Q52008" s="2"/>
      <c r="R52008" s="2"/>
      <c r="S52008" s="2"/>
      <c r="T52008" s="2"/>
    </row>
    <row r="52009" spans="4:20" x14ac:dyDescent="0.2">
      <c r="D52009" s="2"/>
      <c r="E52009" s="2"/>
      <c r="F52009" s="2"/>
      <c r="G52009" s="2"/>
      <c r="O52009" s="2"/>
      <c r="Q52009" s="2"/>
      <c r="R52009" s="2"/>
      <c r="S52009" s="2"/>
      <c r="T52009" s="2"/>
    </row>
    <row r="52010" spans="4:20" x14ac:dyDescent="0.2">
      <c r="D52010" s="2"/>
      <c r="E52010" s="2"/>
      <c r="F52010" s="2"/>
      <c r="G52010" s="2"/>
      <c r="O52010" s="2"/>
      <c r="Q52010" s="2"/>
      <c r="R52010" s="2"/>
      <c r="S52010" s="2"/>
      <c r="T52010" s="2"/>
    </row>
    <row r="52011" spans="4:20" x14ac:dyDescent="0.2">
      <c r="D52011" s="2"/>
      <c r="E52011" s="2"/>
      <c r="F52011" s="2"/>
      <c r="G52011" s="2"/>
      <c r="O52011" s="2"/>
      <c r="Q52011" s="2"/>
      <c r="R52011" s="2"/>
      <c r="S52011" s="2"/>
      <c r="T52011" s="2"/>
    </row>
    <row r="52012" spans="4:20" x14ac:dyDescent="0.2">
      <c r="D52012" s="2"/>
      <c r="E52012" s="2"/>
      <c r="F52012" s="2"/>
      <c r="G52012" s="2"/>
      <c r="O52012" s="2"/>
      <c r="Q52012" s="2"/>
      <c r="R52012" s="2"/>
      <c r="S52012" s="2"/>
      <c r="T52012" s="2"/>
    </row>
    <row r="52013" spans="4:20" x14ac:dyDescent="0.2">
      <c r="D52013" s="2"/>
      <c r="E52013" s="2"/>
      <c r="F52013" s="2"/>
      <c r="G52013" s="2"/>
      <c r="O52013" s="2"/>
      <c r="Q52013" s="2"/>
      <c r="R52013" s="2"/>
      <c r="S52013" s="2"/>
      <c r="T52013" s="2"/>
    </row>
    <row r="52014" spans="4:20" x14ac:dyDescent="0.2">
      <c r="D52014" s="2"/>
      <c r="E52014" s="2"/>
      <c r="F52014" s="2"/>
      <c r="G52014" s="2"/>
      <c r="O52014" s="2"/>
      <c r="Q52014" s="2"/>
      <c r="R52014" s="2"/>
      <c r="S52014" s="2"/>
      <c r="T52014" s="2"/>
    </row>
    <row r="52015" spans="4:20" x14ac:dyDescent="0.2">
      <c r="D52015" s="2"/>
      <c r="E52015" s="2"/>
      <c r="F52015" s="2"/>
      <c r="G52015" s="2"/>
      <c r="O52015" s="2"/>
      <c r="Q52015" s="2"/>
      <c r="R52015" s="2"/>
      <c r="S52015" s="2"/>
      <c r="T52015" s="2"/>
    </row>
    <row r="52016" spans="4:20" x14ac:dyDescent="0.2">
      <c r="D52016" s="2"/>
      <c r="E52016" s="2"/>
      <c r="F52016" s="2"/>
      <c r="G52016" s="2"/>
      <c r="O52016" s="2"/>
      <c r="Q52016" s="2"/>
      <c r="R52016" s="2"/>
      <c r="S52016" s="2"/>
      <c r="T52016" s="2"/>
    </row>
    <row r="52017" spans="4:20" x14ac:dyDescent="0.2">
      <c r="D52017" s="2"/>
      <c r="E52017" s="2"/>
      <c r="F52017" s="2"/>
      <c r="G52017" s="2"/>
      <c r="O52017" s="2"/>
      <c r="Q52017" s="2"/>
      <c r="R52017" s="2"/>
      <c r="S52017" s="2"/>
      <c r="T52017" s="2"/>
    </row>
    <row r="52018" spans="4:20" x14ac:dyDescent="0.2">
      <c r="D52018" s="2"/>
      <c r="E52018" s="2"/>
      <c r="F52018" s="2"/>
      <c r="G52018" s="2"/>
      <c r="O52018" s="2"/>
      <c r="Q52018" s="2"/>
      <c r="R52018" s="2"/>
      <c r="S52018" s="2"/>
      <c r="T52018" s="2"/>
    </row>
    <row r="52019" spans="4:20" x14ac:dyDescent="0.2">
      <c r="D52019" s="2"/>
      <c r="E52019" s="2"/>
      <c r="F52019" s="2"/>
      <c r="G52019" s="2"/>
      <c r="O52019" s="2"/>
      <c r="Q52019" s="2"/>
      <c r="R52019" s="2"/>
      <c r="S52019" s="2"/>
      <c r="T52019" s="2"/>
    </row>
    <row r="52020" spans="4:20" x14ac:dyDescent="0.2">
      <c r="D52020" s="2"/>
      <c r="E52020" s="2"/>
      <c r="F52020" s="2"/>
      <c r="G52020" s="2"/>
      <c r="O52020" s="2"/>
      <c r="Q52020" s="2"/>
      <c r="R52020" s="2"/>
      <c r="S52020" s="2"/>
      <c r="T52020" s="2"/>
    </row>
    <row r="52021" spans="4:20" x14ac:dyDescent="0.2">
      <c r="D52021" s="2"/>
      <c r="E52021" s="2"/>
      <c r="F52021" s="2"/>
      <c r="G52021" s="2"/>
      <c r="O52021" s="2"/>
      <c r="Q52021" s="2"/>
      <c r="R52021" s="2"/>
      <c r="S52021" s="2"/>
      <c r="T52021" s="2"/>
    </row>
    <row r="52022" spans="4:20" x14ac:dyDescent="0.2">
      <c r="D52022" s="2"/>
      <c r="E52022" s="2"/>
      <c r="F52022" s="2"/>
      <c r="G52022" s="2"/>
      <c r="O52022" s="2"/>
      <c r="Q52022" s="2"/>
      <c r="R52022" s="2"/>
      <c r="S52022" s="2"/>
      <c r="T52022" s="2"/>
    </row>
    <row r="52023" spans="4:20" x14ac:dyDescent="0.2">
      <c r="D52023" s="2"/>
      <c r="E52023" s="2"/>
      <c r="F52023" s="2"/>
      <c r="G52023" s="2"/>
      <c r="O52023" s="2"/>
      <c r="Q52023" s="2"/>
      <c r="R52023" s="2"/>
      <c r="S52023" s="2"/>
      <c r="T52023" s="2"/>
    </row>
    <row r="52024" spans="4:20" x14ac:dyDescent="0.2">
      <c r="D52024" s="2"/>
      <c r="E52024" s="2"/>
      <c r="F52024" s="2"/>
      <c r="G52024" s="2"/>
      <c r="O52024" s="2"/>
      <c r="Q52024" s="2"/>
      <c r="R52024" s="2"/>
      <c r="S52024" s="2"/>
      <c r="T52024" s="2"/>
    </row>
    <row r="52025" spans="4:20" x14ac:dyDescent="0.2">
      <c r="D52025" s="2"/>
      <c r="E52025" s="2"/>
      <c r="F52025" s="2"/>
      <c r="G52025" s="2"/>
      <c r="O52025" s="2"/>
      <c r="Q52025" s="2"/>
      <c r="R52025" s="2"/>
      <c r="S52025" s="2"/>
      <c r="T52025" s="2"/>
    </row>
    <row r="52026" spans="4:20" x14ac:dyDescent="0.2">
      <c r="D52026" s="2"/>
      <c r="E52026" s="2"/>
      <c r="F52026" s="2"/>
      <c r="G52026" s="2"/>
      <c r="O52026" s="2"/>
      <c r="Q52026" s="2"/>
      <c r="R52026" s="2"/>
      <c r="S52026" s="2"/>
      <c r="T52026" s="2"/>
    </row>
    <row r="52027" spans="4:20" x14ac:dyDescent="0.2">
      <c r="D52027" s="2"/>
      <c r="E52027" s="2"/>
      <c r="F52027" s="2"/>
      <c r="G52027" s="2"/>
      <c r="O52027" s="2"/>
      <c r="Q52027" s="2"/>
      <c r="R52027" s="2"/>
      <c r="S52027" s="2"/>
      <c r="T52027" s="2"/>
    </row>
    <row r="52028" spans="4:20" x14ac:dyDescent="0.2">
      <c r="D52028" s="2"/>
      <c r="E52028" s="2"/>
      <c r="F52028" s="2"/>
      <c r="G52028" s="2"/>
      <c r="O52028" s="2"/>
      <c r="Q52028" s="2"/>
      <c r="R52028" s="2"/>
      <c r="S52028" s="2"/>
      <c r="T52028" s="2"/>
    </row>
    <row r="52029" spans="4:20" x14ac:dyDescent="0.2">
      <c r="D52029" s="2"/>
      <c r="E52029" s="2"/>
      <c r="F52029" s="2"/>
      <c r="G52029" s="2"/>
      <c r="O52029" s="2"/>
      <c r="Q52029" s="2"/>
      <c r="R52029" s="2"/>
      <c r="S52029" s="2"/>
      <c r="T52029" s="2"/>
    </row>
    <row r="52030" spans="4:20" x14ac:dyDescent="0.2">
      <c r="D52030" s="2"/>
      <c r="E52030" s="2"/>
      <c r="F52030" s="2"/>
      <c r="G52030" s="2"/>
      <c r="O52030" s="2"/>
      <c r="Q52030" s="2"/>
      <c r="R52030" s="2"/>
      <c r="S52030" s="2"/>
      <c r="T52030" s="2"/>
    </row>
    <row r="52031" spans="4:20" x14ac:dyDescent="0.2">
      <c r="D52031" s="2"/>
      <c r="E52031" s="2"/>
      <c r="F52031" s="2"/>
      <c r="G52031" s="2"/>
      <c r="O52031" s="2"/>
      <c r="Q52031" s="2"/>
      <c r="R52031" s="2"/>
      <c r="S52031" s="2"/>
      <c r="T52031" s="2"/>
    </row>
    <row r="52032" spans="4:20" x14ac:dyDescent="0.2">
      <c r="D52032" s="2"/>
      <c r="E52032" s="2"/>
      <c r="F52032" s="2"/>
      <c r="G52032" s="2"/>
      <c r="O52032" s="2"/>
      <c r="Q52032" s="2"/>
      <c r="R52032" s="2"/>
      <c r="S52032" s="2"/>
      <c r="T52032" s="2"/>
    </row>
    <row r="52033" spans="4:20" x14ac:dyDescent="0.2">
      <c r="D52033" s="2"/>
      <c r="E52033" s="2"/>
      <c r="F52033" s="2"/>
      <c r="G52033" s="2"/>
      <c r="O52033" s="2"/>
      <c r="Q52033" s="2"/>
      <c r="R52033" s="2"/>
      <c r="S52033" s="2"/>
      <c r="T52033" s="2"/>
    </row>
    <row r="52034" spans="4:20" x14ac:dyDescent="0.2">
      <c r="D52034" s="2"/>
      <c r="E52034" s="2"/>
      <c r="F52034" s="2"/>
      <c r="G52034" s="2"/>
      <c r="O52034" s="2"/>
      <c r="Q52034" s="2"/>
      <c r="R52034" s="2"/>
      <c r="S52034" s="2"/>
      <c r="T52034" s="2"/>
    </row>
    <row r="52035" spans="4:20" x14ac:dyDescent="0.2">
      <c r="D52035" s="2"/>
      <c r="E52035" s="2"/>
      <c r="F52035" s="2"/>
      <c r="G52035" s="2"/>
      <c r="O52035" s="2"/>
      <c r="Q52035" s="2"/>
      <c r="R52035" s="2"/>
      <c r="S52035" s="2"/>
      <c r="T52035" s="2"/>
    </row>
    <row r="52036" spans="4:20" x14ac:dyDescent="0.2">
      <c r="D52036" s="2"/>
      <c r="E52036" s="2"/>
      <c r="F52036" s="2"/>
      <c r="G52036" s="2"/>
      <c r="O52036" s="2"/>
      <c r="Q52036" s="2"/>
      <c r="R52036" s="2"/>
      <c r="S52036" s="2"/>
      <c r="T52036" s="2"/>
    </row>
    <row r="52037" spans="4:20" x14ac:dyDescent="0.2">
      <c r="D52037" s="2"/>
      <c r="E52037" s="2"/>
      <c r="F52037" s="2"/>
      <c r="G52037" s="2"/>
      <c r="O52037" s="2"/>
      <c r="Q52037" s="2"/>
      <c r="R52037" s="2"/>
      <c r="S52037" s="2"/>
      <c r="T52037" s="2"/>
    </row>
    <row r="52038" spans="4:20" x14ac:dyDescent="0.2">
      <c r="D52038" s="2"/>
      <c r="E52038" s="2"/>
      <c r="F52038" s="2"/>
      <c r="G52038" s="2"/>
      <c r="O52038" s="2"/>
      <c r="Q52038" s="2"/>
      <c r="R52038" s="2"/>
      <c r="S52038" s="2"/>
      <c r="T52038" s="2"/>
    </row>
    <row r="52039" spans="4:20" x14ac:dyDescent="0.2">
      <c r="D52039" s="2"/>
      <c r="E52039" s="2"/>
      <c r="F52039" s="2"/>
      <c r="G52039" s="2"/>
      <c r="O52039" s="2"/>
      <c r="Q52039" s="2"/>
      <c r="R52039" s="2"/>
      <c r="S52039" s="2"/>
      <c r="T52039" s="2"/>
    </row>
    <row r="52040" spans="4:20" x14ac:dyDescent="0.2">
      <c r="D52040" s="2"/>
      <c r="E52040" s="2"/>
      <c r="F52040" s="2"/>
      <c r="G52040" s="2"/>
      <c r="O52040" s="2"/>
      <c r="Q52040" s="2"/>
      <c r="R52040" s="2"/>
      <c r="S52040" s="2"/>
      <c r="T52040" s="2"/>
    </row>
    <row r="52041" spans="4:20" x14ac:dyDescent="0.2">
      <c r="D52041" s="2"/>
      <c r="E52041" s="2"/>
      <c r="F52041" s="2"/>
      <c r="G52041" s="2"/>
      <c r="O52041" s="2"/>
      <c r="Q52041" s="2"/>
      <c r="R52041" s="2"/>
      <c r="S52041" s="2"/>
      <c r="T52041" s="2"/>
    </row>
    <row r="52042" spans="4:20" x14ac:dyDescent="0.2">
      <c r="D52042" s="2"/>
      <c r="E52042" s="2"/>
      <c r="F52042" s="2"/>
      <c r="G52042" s="2"/>
      <c r="O52042" s="2"/>
      <c r="Q52042" s="2"/>
      <c r="R52042" s="2"/>
      <c r="S52042" s="2"/>
      <c r="T52042" s="2"/>
    </row>
    <row r="52043" spans="4:20" x14ac:dyDescent="0.2">
      <c r="D52043" s="2"/>
      <c r="E52043" s="2"/>
      <c r="F52043" s="2"/>
      <c r="G52043" s="2"/>
      <c r="O52043" s="2"/>
      <c r="Q52043" s="2"/>
      <c r="R52043" s="2"/>
      <c r="S52043" s="2"/>
      <c r="T52043" s="2"/>
    </row>
    <row r="52044" spans="4:20" x14ac:dyDescent="0.2">
      <c r="D52044" s="2"/>
      <c r="E52044" s="2"/>
      <c r="F52044" s="2"/>
      <c r="G52044" s="2"/>
      <c r="O52044" s="2"/>
      <c r="Q52044" s="2"/>
      <c r="R52044" s="2"/>
      <c r="S52044" s="2"/>
      <c r="T52044" s="2"/>
    </row>
    <row r="52045" spans="4:20" x14ac:dyDescent="0.2">
      <c r="D52045" s="2"/>
      <c r="E52045" s="2"/>
      <c r="F52045" s="2"/>
      <c r="G52045" s="2"/>
      <c r="O52045" s="2"/>
      <c r="Q52045" s="2"/>
      <c r="R52045" s="2"/>
      <c r="S52045" s="2"/>
      <c r="T52045" s="2"/>
    </row>
    <row r="52046" spans="4:20" x14ac:dyDescent="0.2">
      <c r="D52046" s="2"/>
      <c r="E52046" s="2"/>
      <c r="F52046" s="2"/>
      <c r="G52046" s="2"/>
      <c r="O52046" s="2"/>
      <c r="Q52046" s="2"/>
      <c r="R52046" s="2"/>
      <c r="S52046" s="2"/>
      <c r="T52046" s="2"/>
    </row>
    <row r="52047" spans="4:20" x14ac:dyDescent="0.2">
      <c r="D52047" s="2"/>
      <c r="E52047" s="2"/>
      <c r="F52047" s="2"/>
      <c r="G52047" s="2"/>
      <c r="O52047" s="2"/>
      <c r="Q52047" s="2"/>
      <c r="R52047" s="2"/>
      <c r="S52047" s="2"/>
      <c r="T52047" s="2"/>
    </row>
    <row r="52048" spans="4:20" x14ac:dyDescent="0.2">
      <c r="D52048" s="2"/>
      <c r="E52048" s="2"/>
      <c r="F52048" s="2"/>
      <c r="G52048" s="2"/>
      <c r="O52048" s="2"/>
      <c r="Q52048" s="2"/>
      <c r="R52048" s="2"/>
      <c r="S52048" s="2"/>
      <c r="T52048" s="2"/>
    </row>
    <row r="52049" spans="4:20" x14ac:dyDescent="0.2">
      <c r="D52049" s="2"/>
      <c r="E52049" s="2"/>
      <c r="F52049" s="2"/>
      <c r="G52049" s="2"/>
      <c r="O52049" s="2"/>
      <c r="Q52049" s="2"/>
      <c r="R52049" s="2"/>
      <c r="S52049" s="2"/>
      <c r="T52049" s="2"/>
    </row>
    <row r="52050" spans="4:20" x14ac:dyDescent="0.2">
      <c r="D52050" s="2"/>
      <c r="E52050" s="2"/>
      <c r="F52050" s="2"/>
      <c r="G52050" s="2"/>
      <c r="O52050" s="2"/>
      <c r="Q52050" s="2"/>
      <c r="R52050" s="2"/>
      <c r="S52050" s="2"/>
      <c r="T52050" s="2"/>
    </row>
    <row r="52051" spans="4:20" x14ac:dyDescent="0.2">
      <c r="D52051" s="2"/>
      <c r="E52051" s="2"/>
      <c r="F52051" s="2"/>
      <c r="G52051" s="2"/>
      <c r="O52051" s="2"/>
      <c r="Q52051" s="2"/>
      <c r="R52051" s="2"/>
      <c r="S52051" s="2"/>
      <c r="T52051" s="2"/>
    </row>
    <row r="52052" spans="4:20" x14ac:dyDescent="0.2">
      <c r="D52052" s="2"/>
      <c r="E52052" s="2"/>
      <c r="F52052" s="2"/>
      <c r="G52052" s="2"/>
      <c r="O52052" s="2"/>
      <c r="Q52052" s="2"/>
      <c r="R52052" s="2"/>
      <c r="S52052" s="2"/>
      <c r="T52052" s="2"/>
    </row>
    <row r="52053" spans="4:20" x14ac:dyDescent="0.2">
      <c r="D52053" s="2"/>
      <c r="E52053" s="2"/>
      <c r="F52053" s="2"/>
      <c r="G52053" s="2"/>
      <c r="O52053" s="2"/>
      <c r="Q52053" s="2"/>
      <c r="R52053" s="2"/>
      <c r="S52053" s="2"/>
      <c r="T52053" s="2"/>
    </row>
    <row r="52054" spans="4:20" x14ac:dyDescent="0.2">
      <c r="D52054" s="2"/>
      <c r="E52054" s="2"/>
      <c r="F52054" s="2"/>
      <c r="G52054" s="2"/>
      <c r="O52054" s="2"/>
      <c r="Q52054" s="2"/>
      <c r="R52054" s="2"/>
      <c r="S52054" s="2"/>
      <c r="T52054" s="2"/>
    </row>
    <row r="52055" spans="4:20" x14ac:dyDescent="0.2">
      <c r="D52055" s="2"/>
      <c r="E52055" s="2"/>
      <c r="F52055" s="2"/>
      <c r="G52055" s="2"/>
      <c r="O52055" s="2"/>
      <c r="Q52055" s="2"/>
      <c r="R52055" s="2"/>
      <c r="S52055" s="2"/>
      <c r="T52055" s="2"/>
    </row>
    <row r="52056" spans="4:20" x14ac:dyDescent="0.2">
      <c r="D52056" s="2"/>
      <c r="E52056" s="2"/>
      <c r="F52056" s="2"/>
      <c r="G52056" s="2"/>
      <c r="O52056" s="2"/>
      <c r="Q52056" s="2"/>
      <c r="R52056" s="2"/>
      <c r="S52056" s="2"/>
      <c r="T52056" s="2"/>
    </row>
    <row r="52057" spans="4:20" x14ac:dyDescent="0.2">
      <c r="D52057" s="2"/>
      <c r="E52057" s="2"/>
      <c r="F52057" s="2"/>
      <c r="G52057" s="2"/>
      <c r="O52057" s="2"/>
      <c r="Q52057" s="2"/>
      <c r="R52057" s="2"/>
      <c r="S52057" s="2"/>
      <c r="T52057" s="2"/>
    </row>
    <row r="52058" spans="4:20" x14ac:dyDescent="0.2">
      <c r="D52058" s="2"/>
      <c r="E52058" s="2"/>
      <c r="F52058" s="2"/>
      <c r="G52058" s="2"/>
      <c r="O52058" s="2"/>
      <c r="Q52058" s="2"/>
      <c r="R52058" s="2"/>
      <c r="S52058" s="2"/>
      <c r="T52058" s="2"/>
    </row>
    <row r="52059" spans="4:20" x14ac:dyDescent="0.2">
      <c r="D52059" s="2"/>
      <c r="E52059" s="2"/>
      <c r="F52059" s="2"/>
      <c r="G52059" s="2"/>
      <c r="O52059" s="2"/>
      <c r="Q52059" s="2"/>
      <c r="R52059" s="2"/>
      <c r="S52059" s="2"/>
      <c r="T52059" s="2"/>
    </row>
    <row r="52060" spans="4:20" x14ac:dyDescent="0.2">
      <c r="D52060" s="2"/>
      <c r="E52060" s="2"/>
      <c r="F52060" s="2"/>
      <c r="G52060" s="2"/>
      <c r="O52060" s="2"/>
      <c r="Q52060" s="2"/>
      <c r="R52060" s="2"/>
      <c r="S52060" s="2"/>
      <c r="T52060" s="2"/>
    </row>
    <row r="52061" spans="4:20" x14ac:dyDescent="0.2">
      <c r="D52061" s="2"/>
      <c r="E52061" s="2"/>
      <c r="F52061" s="2"/>
      <c r="G52061" s="2"/>
      <c r="O52061" s="2"/>
      <c r="Q52061" s="2"/>
      <c r="R52061" s="2"/>
      <c r="S52061" s="2"/>
      <c r="T52061" s="2"/>
    </row>
    <row r="52062" spans="4:20" x14ac:dyDescent="0.2">
      <c r="D52062" s="2"/>
      <c r="E52062" s="2"/>
      <c r="F52062" s="2"/>
      <c r="G52062" s="2"/>
      <c r="O52062" s="2"/>
      <c r="Q52062" s="2"/>
      <c r="R52062" s="2"/>
      <c r="S52062" s="2"/>
      <c r="T52062" s="2"/>
    </row>
    <row r="52063" spans="4:20" x14ac:dyDescent="0.2">
      <c r="D52063" s="2"/>
      <c r="E52063" s="2"/>
      <c r="F52063" s="2"/>
      <c r="G52063" s="2"/>
      <c r="O52063" s="2"/>
      <c r="Q52063" s="2"/>
      <c r="R52063" s="2"/>
      <c r="S52063" s="2"/>
      <c r="T52063" s="2"/>
    </row>
    <row r="52064" spans="4:20" x14ac:dyDescent="0.2">
      <c r="D52064" s="2"/>
      <c r="E52064" s="2"/>
      <c r="F52064" s="2"/>
      <c r="G52064" s="2"/>
      <c r="O52064" s="2"/>
      <c r="Q52064" s="2"/>
      <c r="R52064" s="2"/>
      <c r="S52064" s="2"/>
      <c r="T52064" s="2"/>
    </row>
    <row r="52065" spans="4:20" x14ac:dyDescent="0.2">
      <c r="D52065" s="2"/>
      <c r="E52065" s="2"/>
      <c r="F52065" s="2"/>
      <c r="G52065" s="2"/>
      <c r="O52065" s="2"/>
      <c r="Q52065" s="2"/>
      <c r="R52065" s="2"/>
      <c r="S52065" s="2"/>
      <c r="T52065" s="2"/>
    </row>
    <row r="52066" spans="4:20" x14ac:dyDescent="0.2">
      <c r="D52066" s="2"/>
      <c r="E52066" s="2"/>
      <c r="F52066" s="2"/>
      <c r="G52066" s="2"/>
      <c r="O52066" s="2"/>
      <c r="Q52066" s="2"/>
      <c r="R52066" s="2"/>
      <c r="S52066" s="2"/>
      <c r="T52066" s="2"/>
    </row>
    <row r="52067" spans="4:20" x14ac:dyDescent="0.2">
      <c r="D52067" s="2"/>
      <c r="E52067" s="2"/>
      <c r="F52067" s="2"/>
      <c r="G52067" s="2"/>
      <c r="O52067" s="2"/>
      <c r="Q52067" s="2"/>
      <c r="R52067" s="2"/>
      <c r="S52067" s="2"/>
      <c r="T52067" s="2"/>
    </row>
    <row r="52068" spans="4:20" x14ac:dyDescent="0.2">
      <c r="D52068" s="2"/>
      <c r="E52068" s="2"/>
      <c r="F52068" s="2"/>
      <c r="G52068" s="2"/>
      <c r="O52068" s="2"/>
      <c r="Q52068" s="2"/>
      <c r="R52068" s="2"/>
      <c r="S52068" s="2"/>
      <c r="T52068" s="2"/>
    </row>
    <row r="52069" spans="4:20" x14ac:dyDescent="0.2">
      <c r="D52069" s="2"/>
      <c r="E52069" s="2"/>
      <c r="F52069" s="2"/>
      <c r="G52069" s="2"/>
      <c r="O52069" s="2"/>
      <c r="Q52069" s="2"/>
      <c r="R52069" s="2"/>
      <c r="S52069" s="2"/>
      <c r="T52069" s="2"/>
    </row>
    <row r="52070" spans="4:20" x14ac:dyDescent="0.2">
      <c r="D52070" s="2"/>
      <c r="E52070" s="2"/>
      <c r="F52070" s="2"/>
      <c r="G52070" s="2"/>
      <c r="O52070" s="2"/>
      <c r="Q52070" s="2"/>
      <c r="R52070" s="2"/>
      <c r="S52070" s="2"/>
      <c r="T52070" s="2"/>
    </row>
    <row r="52071" spans="4:20" x14ac:dyDescent="0.2">
      <c r="D52071" s="2"/>
      <c r="E52071" s="2"/>
      <c r="F52071" s="2"/>
      <c r="G52071" s="2"/>
      <c r="O52071" s="2"/>
      <c r="Q52071" s="2"/>
      <c r="R52071" s="2"/>
      <c r="S52071" s="2"/>
      <c r="T52071" s="2"/>
    </row>
    <row r="52072" spans="4:20" x14ac:dyDescent="0.2">
      <c r="D52072" s="2"/>
      <c r="E52072" s="2"/>
      <c r="F52072" s="2"/>
      <c r="G52072" s="2"/>
      <c r="O52072" s="2"/>
      <c r="Q52072" s="2"/>
      <c r="R52072" s="2"/>
      <c r="S52072" s="2"/>
      <c r="T52072" s="2"/>
    </row>
    <row r="52073" spans="4:20" x14ac:dyDescent="0.2">
      <c r="D52073" s="2"/>
      <c r="E52073" s="2"/>
      <c r="F52073" s="2"/>
      <c r="G52073" s="2"/>
      <c r="O52073" s="2"/>
      <c r="Q52073" s="2"/>
      <c r="R52073" s="2"/>
      <c r="S52073" s="2"/>
      <c r="T52073" s="2"/>
    </row>
    <row r="52074" spans="4:20" x14ac:dyDescent="0.2">
      <c r="D52074" s="2"/>
      <c r="E52074" s="2"/>
      <c r="F52074" s="2"/>
      <c r="G52074" s="2"/>
      <c r="O52074" s="2"/>
      <c r="Q52074" s="2"/>
      <c r="R52074" s="2"/>
      <c r="S52074" s="2"/>
      <c r="T52074" s="2"/>
    </row>
    <row r="52075" spans="4:20" x14ac:dyDescent="0.2">
      <c r="D52075" s="2"/>
      <c r="E52075" s="2"/>
      <c r="F52075" s="2"/>
      <c r="G52075" s="2"/>
      <c r="O52075" s="2"/>
      <c r="Q52075" s="2"/>
      <c r="R52075" s="2"/>
      <c r="S52075" s="2"/>
      <c r="T52075" s="2"/>
    </row>
    <row r="52076" spans="4:20" x14ac:dyDescent="0.2">
      <c r="D52076" s="2"/>
      <c r="E52076" s="2"/>
      <c r="F52076" s="2"/>
      <c r="G52076" s="2"/>
      <c r="O52076" s="2"/>
      <c r="Q52076" s="2"/>
      <c r="R52076" s="2"/>
      <c r="S52076" s="2"/>
      <c r="T52076" s="2"/>
    </row>
    <row r="52077" spans="4:20" x14ac:dyDescent="0.2">
      <c r="D52077" s="2"/>
      <c r="E52077" s="2"/>
      <c r="F52077" s="2"/>
      <c r="G52077" s="2"/>
      <c r="O52077" s="2"/>
      <c r="Q52077" s="2"/>
      <c r="R52077" s="2"/>
      <c r="S52077" s="2"/>
      <c r="T52077" s="2"/>
    </row>
    <row r="52078" spans="4:20" x14ac:dyDescent="0.2">
      <c r="D52078" s="2"/>
      <c r="E52078" s="2"/>
      <c r="F52078" s="2"/>
      <c r="G52078" s="2"/>
      <c r="O52078" s="2"/>
      <c r="Q52078" s="2"/>
      <c r="R52078" s="2"/>
      <c r="S52078" s="2"/>
      <c r="T52078" s="2"/>
    </row>
    <row r="52079" spans="4:20" x14ac:dyDescent="0.2">
      <c r="D52079" s="2"/>
      <c r="E52079" s="2"/>
      <c r="F52079" s="2"/>
      <c r="G52079" s="2"/>
      <c r="O52079" s="2"/>
      <c r="Q52079" s="2"/>
      <c r="R52079" s="2"/>
      <c r="S52079" s="2"/>
      <c r="T52079" s="2"/>
    </row>
    <row r="52080" spans="4:20" x14ac:dyDescent="0.2">
      <c r="D52080" s="2"/>
      <c r="E52080" s="2"/>
      <c r="F52080" s="2"/>
      <c r="G52080" s="2"/>
      <c r="O52080" s="2"/>
      <c r="Q52080" s="2"/>
      <c r="R52080" s="2"/>
      <c r="S52080" s="2"/>
      <c r="T52080" s="2"/>
    </row>
    <row r="52081" spans="4:20" x14ac:dyDescent="0.2">
      <c r="D52081" s="2"/>
      <c r="E52081" s="2"/>
      <c r="F52081" s="2"/>
      <c r="G52081" s="2"/>
      <c r="O52081" s="2"/>
      <c r="Q52081" s="2"/>
      <c r="R52081" s="2"/>
      <c r="S52081" s="2"/>
      <c r="T52081" s="2"/>
    </row>
    <row r="52082" spans="4:20" x14ac:dyDescent="0.2">
      <c r="D52082" s="2"/>
      <c r="E52082" s="2"/>
      <c r="F52082" s="2"/>
      <c r="G52082" s="2"/>
      <c r="O52082" s="2"/>
      <c r="Q52082" s="2"/>
      <c r="R52082" s="2"/>
      <c r="S52082" s="2"/>
      <c r="T52082" s="2"/>
    </row>
    <row r="52083" spans="4:20" x14ac:dyDescent="0.2">
      <c r="D52083" s="2"/>
      <c r="E52083" s="2"/>
      <c r="F52083" s="2"/>
      <c r="G52083" s="2"/>
      <c r="O52083" s="2"/>
      <c r="Q52083" s="2"/>
      <c r="R52083" s="2"/>
      <c r="S52083" s="2"/>
      <c r="T52083" s="2"/>
    </row>
    <row r="52084" spans="4:20" x14ac:dyDescent="0.2">
      <c r="D52084" s="2"/>
      <c r="E52084" s="2"/>
      <c r="F52084" s="2"/>
      <c r="G52084" s="2"/>
      <c r="O52084" s="2"/>
      <c r="Q52084" s="2"/>
      <c r="R52084" s="2"/>
      <c r="S52084" s="2"/>
      <c r="T52084" s="2"/>
    </row>
    <row r="52085" spans="4:20" x14ac:dyDescent="0.2">
      <c r="D52085" s="2"/>
      <c r="E52085" s="2"/>
      <c r="F52085" s="2"/>
      <c r="G52085" s="2"/>
      <c r="O52085" s="2"/>
      <c r="Q52085" s="2"/>
      <c r="R52085" s="2"/>
      <c r="S52085" s="2"/>
      <c r="T52085" s="2"/>
    </row>
    <row r="52086" spans="4:20" x14ac:dyDescent="0.2">
      <c r="D52086" s="2"/>
      <c r="E52086" s="2"/>
      <c r="F52086" s="2"/>
      <c r="G52086" s="2"/>
      <c r="O52086" s="2"/>
      <c r="Q52086" s="2"/>
      <c r="R52086" s="2"/>
      <c r="S52086" s="2"/>
      <c r="T52086" s="2"/>
    </row>
    <row r="52087" spans="4:20" x14ac:dyDescent="0.2">
      <c r="D52087" s="2"/>
      <c r="E52087" s="2"/>
      <c r="F52087" s="2"/>
      <c r="G52087" s="2"/>
      <c r="O52087" s="2"/>
      <c r="Q52087" s="2"/>
      <c r="R52087" s="2"/>
      <c r="S52087" s="2"/>
      <c r="T52087" s="2"/>
    </row>
    <row r="52088" spans="4:20" x14ac:dyDescent="0.2">
      <c r="D52088" s="2"/>
      <c r="E52088" s="2"/>
      <c r="F52088" s="2"/>
      <c r="G52088" s="2"/>
      <c r="O52088" s="2"/>
      <c r="Q52088" s="2"/>
      <c r="R52088" s="2"/>
      <c r="S52088" s="2"/>
      <c r="T52088" s="2"/>
    </row>
    <row r="52089" spans="4:20" x14ac:dyDescent="0.2">
      <c r="D52089" s="2"/>
      <c r="E52089" s="2"/>
      <c r="F52089" s="2"/>
      <c r="G52089" s="2"/>
      <c r="O52089" s="2"/>
      <c r="Q52089" s="2"/>
      <c r="R52089" s="2"/>
      <c r="S52089" s="2"/>
      <c r="T52089" s="2"/>
    </row>
    <row r="52090" spans="4:20" x14ac:dyDescent="0.2">
      <c r="D52090" s="2"/>
      <c r="E52090" s="2"/>
      <c r="F52090" s="2"/>
      <c r="G52090" s="2"/>
      <c r="O52090" s="2"/>
      <c r="Q52090" s="2"/>
      <c r="R52090" s="2"/>
      <c r="S52090" s="2"/>
      <c r="T52090" s="2"/>
    </row>
    <row r="52091" spans="4:20" x14ac:dyDescent="0.2">
      <c r="D52091" s="2"/>
      <c r="E52091" s="2"/>
      <c r="F52091" s="2"/>
      <c r="G52091" s="2"/>
      <c r="O52091" s="2"/>
      <c r="Q52091" s="2"/>
      <c r="R52091" s="2"/>
      <c r="S52091" s="2"/>
      <c r="T52091" s="2"/>
    </row>
    <row r="52092" spans="4:20" x14ac:dyDescent="0.2">
      <c r="D52092" s="2"/>
      <c r="E52092" s="2"/>
      <c r="F52092" s="2"/>
      <c r="G52092" s="2"/>
      <c r="O52092" s="2"/>
      <c r="Q52092" s="2"/>
      <c r="R52092" s="2"/>
      <c r="S52092" s="2"/>
      <c r="T52092" s="2"/>
    </row>
    <row r="52093" spans="4:20" x14ac:dyDescent="0.2">
      <c r="D52093" s="2"/>
      <c r="E52093" s="2"/>
      <c r="F52093" s="2"/>
      <c r="G52093" s="2"/>
      <c r="O52093" s="2"/>
      <c r="Q52093" s="2"/>
      <c r="R52093" s="2"/>
      <c r="S52093" s="2"/>
      <c r="T52093" s="2"/>
    </row>
    <row r="52094" spans="4:20" x14ac:dyDescent="0.2">
      <c r="D52094" s="2"/>
      <c r="E52094" s="2"/>
      <c r="F52094" s="2"/>
      <c r="G52094" s="2"/>
      <c r="O52094" s="2"/>
      <c r="Q52094" s="2"/>
      <c r="R52094" s="2"/>
      <c r="S52094" s="2"/>
      <c r="T52094" s="2"/>
    </row>
    <row r="52095" spans="4:20" x14ac:dyDescent="0.2">
      <c r="D52095" s="2"/>
      <c r="E52095" s="2"/>
      <c r="F52095" s="2"/>
      <c r="G52095" s="2"/>
      <c r="O52095" s="2"/>
      <c r="Q52095" s="2"/>
      <c r="R52095" s="2"/>
      <c r="S52095" s="2"/>
      <c r="T52095" s="2"/>
    </row>
    <row r="52096" spans="4:20" x14ac:dyDescent="0.2">
      <c r="D52096" s="2"/>
      <c r="E52096" s="2"/>
      <c r="F52096" s="2"/>
      <c r="G52096" s="2"/>
      <c r="O52096" s="2"/>
      <c r="Q52096" s="2"/>
      <c r="R52096" s="2"/>
      <c r="S52096" s="2"/>
      <c r="T52096" s="2"/>
    </row>
    <row r="52097" spans="4:20" x14ac:dyDescent="0.2">
      <c r="D52097" s="2"/>
      <c r="E52097" s="2"/>
      <c r="F52097" s="2"/>
      <c r="G52097" s="2"/>
      <c r="O52097" s="2"/>
      <c r="Q52097" s="2"/>
      <c r="R52097" s="2"/>
      <c r="S52097" s="2"/>
      <c r="T52097" s="2"/>
    </row>
    <row r="52098" spans="4:20" x14ac:dyDescent="0.2">
      <c r="D52098" s="2"/>
      <c r="E52098" s="2"/>
      <c r="F52098" s="2"/>
      <c r="G52098" s="2"/>
      <c r="O52098" s="2"/>
      <c r="Q52098" s="2"/>
      <c r="R52098" s="2"/>
      <c r="S52098" s="2"/>
      <c r="T52098" s="2"/>
    </row>
    <row r="52099" spans="4:20" x14ac:dyDescent="0.2">
      <c r="D52099" s="2"/>
      <c r="E52099" s="2"/>
      <c r="F52099" s="2"/>
      <c r="G52099" s="2"/>
      <c r="O52099" s="2"/>
      <c r="Q52099" s="2"/>
      <c r="R52099" s="2"/>
      <c r="S52099" s="2"/>
      <c r="T52099" s="2"/>
    </row>
    <row r="52100" spans="4:20" x14ac:dyDescent="0.2">
      <c r="D52100" s="2"/>
      <c r="E52100" s="2"/>
      <c r="F52100" s="2"/>
      <c r="G52100" s="2"/>
      <c r="O52100" s="2"/>
      <c r="Q52100" s="2"/>
      <c r="R52100" s="2"/>
      <c r="S52100" s="2"/>
      <c r="T52100" s="2"/>
    </row>
    <row r="52101" spans="4:20" x14ac:dyDescent="0.2">
      <c r="D52101" s="2"/>
      <c r="E52101" s="2"/>
      <c r="F52101" s="2"/>
      <c r="G52101" s="2"/>
      <c r="O52101" s="2"/>
      <c r="Q52101" s="2"/>
      <c r="R52101" s="2"/>
      <c r="S52101" s="2"/>
      <c r="T52101" s="2"/>
    </row>
    <row r="52102" spans="4:20" x14ac:dyDescent="0.2">
      <c r="D52102" s="2"/>
      <c r="E52102" s="2"/>
      <c r="F52102" s="2"/>
      <c r="G52102" s="2"/>
      <c r="O52102" s="2"/>
      <c r="Q52102" s="2"/>
      <c r="R52102" s="2"/>
      <c r="S52102" s="2"/>
      <c r="T52102" s="2"/>
    </row>
    <row r="52103" spans="4:20" x14ac:dyDescent="0.2">
      <c r="D52103" s="2"/>
      <c r="E52103" s="2"/>
      <c r="F52103" s="2"/>
      <c r="G52103" s="2"/>
      <c r="O52103" s="2"/>
      <c r="Q52103" s="2"/>
      <c r="R52103" s="2"/>
      <c r="S52103" s="2"/>
      <c r="T52103" s="2"/>
    </row>
    <row r="52104" spans="4:20" x14ac:dyDescent="0.2">
      <c r="D52104" s="2"/>
      <c r="E52104" s="2"/>
      <c r="F52104" s="2"/>
      <c r="G52104" s="2"/>
      <c r="O52104" s="2"/>
      <c r="Q52104" s="2"/>
      <c r="R52104" s="2"/>
      <c r="S52104" s="2"/>
      <c r="T52104" s="2"/>
    </row>
    <row r="52105" spans="4:20" x14ac:dyDescent="0.2">
      <c r="D52105" s="2"/>
      <c r="E52105" s="2"/>
      <c r="F52105" s="2"/>
      <c r="G52105" s="2"/>
      <c r="O52105" s="2"/>
      <c r="Q52105" s="2"/>
      <c r="R52105" s="2"/>
      <c r="S52105" s="2"/>
      <c r="T52105" s="2"/>
    </row>
    <row r="52106" spans="4:20" x14ac:dyDescent="0.2">
      <c r="D52106" s="2"/>
      <c r="E52106" s="2"/>
      <c r="F52106" s="2"/>
      <c r="G52106" s="2"/>
      <c r="O52106" s="2"/>
      <c r="Q52106" s="2"/>
      <c r="R52106" s="2"/>
      <c r="S52106" s="2"/>
      <c r="T52106" s="2"/>
    </row>
    <row r="52107" spans="4:20" x14ac:dyDescent="0.2">
      <c r="D52107" s="2"/>
      <c r="E52107" s="2"/>
      <c r="F52107" s="2"/>
      <c r="G52107" s="2"/>
      <c r="O52107" s="2"/>
      <c r="Q52107" s="2"/>
      <c r="R52107" s="2"/>
      <c r="S52107" s="2"/>
      <c r="T52107" s="2"/>
    </row>
    <row r="52108" spans="4:20" x14ac:dyDescent="0.2">
      <c r="D52108" s="2"/>
      <c r="E52108" s="2"/>
      <c r="F52108" s="2"/>
      <c r="G52108" s="2"/>
      <c r="O52108" s="2"/>
      <c r="Q52108" s="2"/>
      <c r="R52108" s="2"/>
      <c r="S52108" s="2"/>
      <c r="T52108" s="2"/>
    </row>
    <row r="52109" spans="4:20" x14ac:dyDescent="0.2">
      <c r="D52109" s="2"/>
      <c r="E52109" s="2"/>
      <c r="F52109" s="2"/>
      <c r="G52109" s="2"/>
      <c r="O52109" s="2"/>
      <c r="Q52109" s="2"/>
      <c r="R52109" s="2"/>
      <c r="S52109" s="2"/>
      <c r="T52109" s="2"/>
    </row>
    <row r="52110" spans="4:20" x14ac:dyDescent="0.2">
      <c r="D52110" s="2"/>
      <c r="E52110" s="2"/>
      <c r="F52110" s="2"/>
      <c r="G52110" s="2"/>
      <c r="O52110" s="2"/>
      <c r="Q52110" s="2"/>
      <c r="R52110" s="2"/>
      <c r="S52110" s="2"/>
      <c r="T52110" s="2"/>
    </row>
    <row r="52111" spans="4:20" x14ac:dyDescent="0.2">
      <c r="D52111" s="2"/>
      <c r="E52111" s="2"/>
      <c r="F52111" s="2"/>
      <c r="G52111" s="2"/>
      <c r="O52111" s="2"/>
      <c r="Q52111" s="2"/>
      <c r="R52111" s="2"/>
      <c r="S52111" s="2"/>
      <c r="T52111" s="2"/>
    </row>
    <row r="52112" spans="4:20" x14ac:dyDescent="0.2">
      <c r="D52112" s="2"/>
      <c r="E52112" s="2"/>
      <c r="F52112" s="2"/>
      <c r="G52112" s="2"/>
      <c r="O52112" s="2"/>
      <c r="Q52112" s="2"/>
      <c r="R52112" s="2"/>
      <c r="S52112" s="2"/>
      <c r="T52112" s="2"/>
    </row>
    <row r="52113" spans="4:20" x14ac:dyDescent="0.2">
      <c r="D52113" s="2"/>
      <c r="E52113" s="2"/>
      <c r="F52113" s="2"/>
      <c r="G52113" s="2"/>
      <c r="O52113" s="2"/>
      <c r="Q52113" s="2"/>
      <c r="R52113" s="2"/>
      <c r="S52113" s="2"/>
      <c r="T52113" s="2"/>
    </row>
    <row r="52114" spans="4:20" x14ac:dyDescent="0.2">
      <c r="D52114" s="2"/>
      <c r="E52114" s="2"/>
      <c r="F52114" s="2"/>
      <c r="G52114" s="2"/>
      <c r="O52114" s="2"/>
      <c r="Q52114" s="2"/>
      <c r="R52114" s="2"/>
      <c r="S52114" s="2"/>
      <c r="T52114" s="2"/>
    </row>
    <row r="52115" spans="4:20" x14ac:dyDescent="0.2">
      <c r="D52115" s="2"/>
      <c r="E52115" s="2"/>
      <c r="F52115" s="2"/>
      <c r="G52115" s="2"/>
      <c r="O52115" s="2"/>
      <c r="Q52115" s="2"/>
      <c r="R52115" s="2"/>
      <c r="S52115" s="2"/>
      <c r="T52115" s="2"/>
    </row>
    <row r="52116" spans="4:20" x14ac:dyDescent="0.2">
      <c r="D52116" s="2"/>
      <c r="E52116" s="2"/>
      <c r="F52116" s="2"/>
      <c r="G52116" s="2"/>
      <c r="O52116" s="2"/>
      <c r="Q52116" s="2"/>
      <c r="R52116" s="2"/>
      <c r="S52116" s="2"/>
      <c r="T52116" s="2"/>
    </row>
    <row r="52117" spans="4:20" x14ac:dyDescent="0.2">
      <c r="D52117" s="2"/>
      <c r="E52117" s="2"/>
      <c r="F52117" s="2"/>
      <c r="G52117" s="2"/>
      <c r="O52117" s="2"/>
      <c r="Q52117" s="2"/>
      <c r="R52117" s="2"/>
      <c r="S52117" s="2"/>
      <c r="T52117" s="2"/>
    </row>
    <row r="52118" spans="4:20" x14ac:dyDescent="0.2">
      <c r="D52118" s="2"/>
      <c r="E52118" s="2"/>
      <c r="F52118" s="2"/>
      <c r="G52118" s="2"/>
      <c r="O52118" s="2"/>
      <c r="Q52118" s="2"/>
      <c r="R52118" s="2"/>
      <c r="S52118" s="2"/>
      <c r="T52118" s="2"/>
    </row>
    <row r="52119" spans="4:20" x14ac:dyDescent="0.2">
      <c r="D52119" s="2"/>
      <c r="E52119" s="2"/>
      <c r="F52119" s="2"/>
      <c r="G52119" s="2"/>
      <c r="O52119" s="2"/>
      <c r="Q52119" s="2"/>
      <c r="R52119" s="2"/>
      <c r="S52119" s="2"/>
      <c r="T52119" s="2"/>
    </row>
    <row r="52120" spans="4:20" x14ac:dyDescent="0.2">
      <c r="D52120" s="2"/>
      <c r="E52120" s="2"/>
      <c r="F52120" s="2"/>
      <c r="G52120" s="2"/>
      <c r="O52120" s="2"/>
      <c r="Q52120" s="2"/>
      <c r="R52120" s="2"/>
      <c r="S52120" s="2"/>
      <c r="T52120" s="2"/>
    </row>
    <row r="52121" spans="4:20" x14ac:dyDescent="0.2">
      <c r="D52121" s="2"/>
      <c r="E52121" s="2"/>
      <c r="F52121" s="2"/>
      <c r="G52121" s="2"/>
      <c r="O52121" s="2"/>
      <c r="Q52121" s="2"/>
      <c r="R52121" s="2"/>
      <c r="S52121" s="2"/>
      <c r="T52121" s="2"/>
    </row>
    <row r="52122" spans="4:20" x14ac:dyDescent="0.2">
      <c r="D52122" s="2"/>
      <c r="E52122" s="2"/>
      <c r="F52122" s="2"/>
      <c r="G52122" s="2"/>
      <c r="O52122" s="2"/>
      <c r="Q52122" s="2"/>
      <c r="R52122" s="2"/>
      <c r="S52122" s="2"/>
      <c r="T52122" s="2"/>
    </row>
    <row r="52123" spans="4:20" x14ac:dyDescent="0.2">
      <c r="D52123" s="2"/>
      <c r="E52123" s="2"/>
      <c r="F52123" s="2"/>
      <c r="G52123" s="2"/>
      <c r="O52123" s="2"/>
      <c r="Q52123" s="2"/>
      <c r="R52123" s="2"/>
      <c r="S52123" s="2"/>
      <c r="T52123" s="2"/>
    </row>
    <row r="52124" spans="4:20" x14ac:dyDescent="0.2">
      <c r="D52124" s="2"/>
      <c r="E52124" s="2"/>
      <c r="F52124" s="2"/>
      <c r="G52124" s="2"/>
      <c r="O52124" s="2"/>
      <c r="Q52124" s="2"/>
      <c r="R52124" s="2"/>
      <c r="S52124" s="2"/>
      <c r="T52124" s="2"/>
    </row>
    <row r="52125" spans="4:20" x14ac:dyDescent="0.2">
      <c r="D52125" s="2"/>
      <c r="E52125" s="2"/>
      <c r="F52125" s="2"/>
      <c r="G52125" s="2"/>
      <c r="O52125" s="2"/>
      <c r="Q52125" s="2"/>
      <c r="R52125" s="2"/>
      <c r="S52125" s="2"/>
      <c r="T52125" s="2"/>
    </row>
    <row r="52126" spans="4:20" x14ac:dyDescent="0.2">
      <c r="D52126" s="2"/>
      <c r="E52126" s="2"/>
      <c r="F52126" s="2"/>
      <c r="G52126" s="2"/>
      <c r="O52126" s="2"/>
      <c r="Q52126" s="2"/>
      <c r="R52126" s="2"/>
      <c r="S52126" s="2"/>
      <c r="T52126" s="2"/>
    </row>
    <row r="52127" spans="4:20" x14ac:dyDescent="0.2">
      <c r="D52127" s="2"/>
      <c r="E52127" s="2"/>
      <c r="F52127" s="2"/>
      <c r="G52127" s="2"/>
      <c r="O52127" s="2"/>
      <c r="Q52127" s="2"/>
      <c r="R52127" s="2"/>
      <c r="S52127" s="2"/>
      <c r="T52127" s="2"/>
    </row>
    <row r="52128" spans="4:20" x14ac:dyDescent="0.2">
      <c r="D52128" s="2"/>
      <c r="E52128" s="2"/>
      <c r="F52128" s="2"/>
      <c r="G52128" s="2"/>
      <c r="O52128" s="2"/>
      <c r="Q52128" s="2"/>
      <c r="R52128" s="2"/>
      <c r="S52128" s="2"/>
      <c r="T52128" s="2"/>
    </row>
    <row r="52129" spans="4:20" x14ac:dyDescent="0.2">
      <c r="D52129" s="2"/>
      <c r="E52129" s="2"/>
      <c r="F52129" s="2"/>
      <c r="G52129" s="2"/>
      <c r="O52129" s="2"/>
      <c r="Q52129" s="2"/>
      <c r="R52129" s="2"/>
      <c r="S52129" s="2"/>
      <c r="T52129" s="2"/>
    </row>
    <row r="52130" spans="4:20" x14ac:dyDescent="0.2">
      <c r="D52130" s="2"/>
      <c r="E52130" s="2"/>
      <c r="F52130" s="2"/>
      <c r="G52130" s="2"/>
      <c r="O52130" s="2"/>
      <c r="Q52130" s="2"/>
      <c r="R52130" s="2"/>
      <c r="S52130" s="2"/>
      <c r="T52130" s="2"/>
    </row>
    <row r="52131" spans="4:20" x14ac:dyDescent="0.2">
      <c r="D52131" s="2"/>
      <c r="E52131" s="2"/>
      <c r="F52131" s="2"/>
      <c r="G52131" s="2"/>
      <c r="O52131" s="2"/>
      <c r="Q52131" s="2"/>
      <c r="R52131" s="2"/>
      <c r="S52131" s="2"/>
      <c r="T52131" s="2"/>
    </row>
    <row r="52132" spans="4:20" x14ac:dyDescent="0.2">
      <c r="D52132" s="2"/>
      <c r="E52132" s="2"/>
      <c r="F52132" s="2"/>
      <c r="G52132" s="2"/>
      <c r="O52132" s="2"/>
      <c r="Q52132" s="2"/>
      <c r="R52132" s="2"/>
      <c r="S52132" s="2"/>
      <c r="T52132" s="2"/>
    </row>
    <row r="52133" spans="4:20" x14ac:dyDescent="0.2">
      <c r="D52133" s="2"/>
      <c r="E52133" s="2"/>
      <c r="F52133" s="2"/>
      <c r="G52133" s="2"/>
      <c r="O52133" s="2"/>
      <c r="Q52133" s="2"/>
      <c r="R52133" s="2"/>
      <c r="S52133" s="2"/>
      <c r="T52133" s="2"/>
    </row>
    <row r="52134" spans="4:20" x14ac:dyDescent="0.2">
      <c r="D52134" s="2"/>
      <c r="E52134" s="2"/>
      <c r="F52134" s="2"/>
      <c r="G52134" s="2"/>
      <c r="O52134" s="2"/>
      <c r="Q52134" s="2"/>
      <c r="R52134" s="2"/>
      <c r="S52134" s="2"/>
      <c r="T52134" s="2"/>
    </row>
    <row r="52135" spans="4:20" x14ac:dyDescent="0.2">
      <c r="D52135" s="2"/>
      <c r="E52135" s="2"/>
      <c r="F52135" s="2"/>
      <c r="G52135" s="2"/>
      <c r="O52135" s="2"/>
      <c r="Q52135" s="2"/>
      <c r="R52135" s="2"/>
      <c r="S52135" s="2"/>
      <c r="T52135" s="2"/>
    </row>
    <row r="52136" spans="4:20" x14ac:dyDescent="0.2">
      <c r="D52136" s="2"/>
      <c r="E52136" s="2"/>
      <c r="F52136" s="2"/>
      <c r="G52136" s="2"/>
      <c r="O52136" s="2"/>
      <c r="Q52136" s="2"/>
      <c r="R52136" s="2"/>
      <c r="S52136" s="2"/>
      <c r="T52136" s="2"/>
    </row>
    <row r="52137" spans="4:20" x14ac:dyDescent="0.2">
      <c r="D52137" s="2"/>
      <c r="E52137" s="2"/>
      <c r="F52137" s="2"/>
      <c r="G52137" s="2"/>
      <c r="O52137" s="2"/>
      <c r="Q52137" s="2"/>
      <c r="R52137" s="2"/>
      <c r="S52137" s="2"/>
      <c r="T52137" s="2"/>
    </row>
    <row r="52138" spans="4:20" x14ac:dyDescent="0.2">
      <c r="D52138" s="2"/>
      <c r="E52138" s="2"/>
      <c r="F52138" s="2"/>
      <c r="G52138" s="2"/>
      <c r="O52138" s="2"/>
      <c r="Q52138" s="2"/>
      <c r="R52138" s="2"/>
      <c r="S52138" s="2"/>
      <c r="T52138" s="2"/>
    </row>
    <row r="52139" spans="4:20" x14ac:dyDescent="0.2">
      <c r="D52139" s="2"/>
      <c r="E52139" s="2"/>
      <c r="F52139" s="2"/>
      <c r="G52139" s="2"/>
      <c r="O52139" s="2"/>
      <c r="Q52139" s="2"/>
      <c r="R52139" s="2"/>
      <c r="S52139" s="2"/>
      <c r="T52139" s="2"/>
    </row>
    <row r="52140" spans="4:20" x14ac:dyDescent="0.2">
      <c r="D52140" s="2"/>
      <c r="E52140" s="2"/>
      <c r="F52140" s="2"/>
      <c r="G52140" s="2"/>
      <c r="O52140" s="2"/>
      <c r="Q52140" s="2"/>
      <c r="R52140" s="2"/>
      <c r="S52140" s="2"/>
      <c r="T52140" s="2"/>
    </row>
    <row r="52141" spans="4:20" x14ac:dyDescent="0.2">
      <c r="D52141" s="2"/>
      <c r="E52141" s="2"/>
      <c r="F52141" s="2"/>
      <c r="G52141" s="2"/>
      <c r="O52141" s="2"/>
      <c r="Q52141" s="2"/>
      <c r="R52141" s="2"/>
      <c r="S52141" s="2"/>
      <c r="T52141" s="2"/>
    </row>
    <row r="52142" spans="4:20" x14ac:dyDescent="0.2">
      <c r="D52142" s="2"/>
      <c r="E52142" s="2"/>
      <c r="F52142" s="2"/>
      <c r="G52142" s="2"/>
      <c r="O52142" s="2"/>
      <c r="Q52142" s="2"/>
      <c r="R52142" s="2"/>
      <c r="S52142" s="2"/>
      <c r="T52142" s="2"/>
    </row>
    <row r="52143" spans="4:20" x14ac:dyDescent="0.2">
      <c r="D52143" s="2"/>
      <c r="E52143" s="2"/>
      <c r="F52143" s="2"/>
      <c r="G52143" s="2"/>
      <c r="O52143" s="2"/>
      <c r="Q52143" s="2"/>
      <c r="R52143" s="2"/>
      <c r="S52143" s="2"/>
      <c r="T52143" s="2"/>
    </row>
    <row r="52144" spans="4:20" x14ac:dyDescent="0.2">
      <c r="D52144" s="2"/>
      <c r="E52144" s="2"/>
      <c r="F52144" s="2"/>
      <c r="G52144" s="2"/>
      <c r="O52144" s="2"/>
      <c r="Q52144" s="2"/>
      <c r="R52144" s="2"/>
      <c r="S52144" s="2"/>
      <c r="T52144" s="2"/>
    </row>
    <row r="52145" spans="4:20" x14ac:dyDescent="0.2">
      <c r="D52145" s="2"/>
      <c r="E52145" s="2"/>
      <c r="F52145" s="2"/>
      <c r="G52145" s="2"/>
      <c r="O52145" s="2"/>
      <c r="Q52145" s="2"/>
      <c r="R52145" s="2"/>
      <c r="S52145" s="2"/>
      <c r="T52145" s="2"/>
    </row>
    <row r="52146" spans="4:20" x14ac:dyDescent="0.2">
      <c r="D52146" s="2"/>
      <c r="E52146" s="2"/>
      <c r="F52146" s="2"/>
      <c r="G52146" s="2"/>
      <c r="O52146" s="2"/>
      <c r="Q52146" s="2"/>
      <c r="R52146" s="2"/>
      <c r="S52146" s="2"/>
      <c r="T52146" s="2"/>
    </row>
    <row r="52147" spans="4:20" x14ac:dyDescent="0.2">
      <c r="D52147" s="2"/>
      <c r="E52147" s="2"/>
      <c r="F52147" s="2"/>
      <c r="G52147" s="2"/>
      <c r="O52147" s="2"/>
      <c r="Q52147" s="2"/>
      <c r="R52147" s="2"/>
      <c r="S52147" s="2"/>
      <c r="T52147" s="2"/>
    </row>
    <row r="52148" spans="4:20" x14ac:dyDescent="0.2">
      <c r="D52148" s="2"/>
      <c r="E52148" s="2"/>
      <c r="F52148" s="2"/>
      <c r="G52148" s="2"/>
      <c r="O52148" s="2"/>
      <c r="Q52148" s="2"/>
      <c r="R52148" s="2"/>
      <c r="S52148" s="2"/>
      <c r="T52148" s="2"/>
    </row>
    <row r="52149" spans="4:20" x14ac:dyDescent="0.2">
      <c r="D52149" s="2"/>
      <c r="E52149" s="2"/>
      <c r="F52149" s="2"/>
      <c r="G52149" s="2"/>
      <c r="O52149" s="2"/>
      <c r="Q52149" s="2"/>
      <c r="R52149" s="2"/>
      <c r="S52149" s="2"/>
      <c r="T52149" s="2"/>
    </row>
    <row r="52150" spans="4:20" x14ac:dyDescent="0.2">
      <c r="D52150" s="2"/>
      <c r="E52150" s="2"/>
      <c r="F52150" s="2"/>
      <c r="G52150" s="2"/>
      <c r="O52150" s="2"/>
      <c r="Q52150" s="2"/>
      <c r="R52150" s="2"/>
      <c r="S52150" s="2"/>
      <c r="T52150" s="2"/>
    </row>
    <row r="52151" spans="4:20" x14ac:dyDescent="0.2">
      <c r="D52151" s="2"/>
      <c r="E52151" s="2"/>
      <c r="F52151" s="2"/>
      <c r="G52151" s="2"/>
      <c r="O52151" s="2"/>
      <c r="Q52151" s="2"/>
      <c r="R52151" s="2"/>
      <c r="S52151" s="2"/>
      <c r="T52151" s="2"/>
    </row>
    <row r="52152" spans="4:20" x14ac:dyDescent="0.2">
      <c r="D52152" s="2"/>
      <c r="E52152" s="2"/>
      <c r="F52152" s="2"/>
      <c r="G52152" s="2"/>
      <c r="O52152" s="2"/>
      <c r="Q52152" s="2"/>
      <c r="R52152" s="2"/>
      <c r="S52152" s="2"/>
      <c r="T52152" s="2"/>
    </row>
    <row r="52153" spans="4:20" x14ac:dyDescent="0.2">
      <c r="D52153" s="2"/>
      <c r="E52153" s="2"/>
      <c r="F52153" s="2"/>
      <c r="G52153" s="2"/>
      <c r="O52153" s="2"/>
      <c r="Q52153" s="2"/>
      <c r="R52153" s="2"/>
      <c r="S52153" s="2"/>
      <c r="T52153" s="2"/>
    </row>
    <row r="52154" spans="4:20" x14ac:dyDescent="0.2">
      <c r="D52154" s="2"/>
      <c r="E52154" s="2"/>
      <c r="F52154" s="2"/>
      <c r="G52154" s="2"/>
      <c r="O52154" s="2"/>
      <c r="Q52154" s="2"/>
      <c r="R52154" s="2"/>
      <c r="S52154" s="2"/>
      <c r="T52154" s="2"/>
    </row>
    <row r="52155" spans="4:20" x14ac:dyDescent="0.2">
      <c r="D52155" s="2"/>
      <c r="E52155" s="2"/>
      <c r="F52155" s="2"/>
      <c r="G52155" s="2"/>
      <c r="O52155" s="2"/>
      <c r="Q52155" s="2"/>
      <c r="R52155" s="2"/>
      <c r="S52155" s="2"/>
      <c r="T52155" s="2"/>
    </row>
    <row r="52156" spans="4:20" x14ac:dyDescent="0.2">
      <c r="D52156" s="2"/>
      <c r="E52156" s="2"/>
      <c r="F52156" s="2"/>
      <c r="G52156" s="2"/>
      <c r="O52156" s="2"/>
      <c r="Q52156" s="2"/>
      <c r="R52156" s="2"/>
      <c r="S52156" s="2"/>
      <c r="T52156" s="2"/>
    </row>
    <row r="52157" spans="4:20" x14ac:dyDescent="0.2">
      <c r="D52157" s="2"/>
      <c r="E52157" s="2"/>
      <c r="F52157" s="2"/>
      <c r="G52157" s="2"/>
      <c r="O52157" s="2"/>
      <c r="Q52157" s="2"/>
      <c r="R52157" s="2"/>
      <c r="S52157" s="2"/>
      <c r="T52157" s="2"/>
    </row>
    <row r="52158" spans="4:20" x14ac:dyDescent="0.2">
      <c r="D52158" s="2"/>
      <c r="E52158" s="2"/>
      <c r="F52158" s="2"/>
      <c r="G52158" s="2"/>
      <c r="O52158" s="2"/>
      <c r="Q52158" s="2"/>
      <c r="R52158" s="2"/>
      <c r="S52158" s="2"/>
      <c r="T52158" s="2"/>
    </row>
    <row r="52159" spans="4:20" x14ac:dyDescent="0.2">
      <c r="D52159" s="2"/>
      <c r="E52159" s="2"/>
      <c r="F52159" s="2"/>
      <c r="G52159" s="2"/>
      <c r="O52159" s="2"/>
      <c r="Q52159" s="2"/>
      <c r="R52159" s="2"/>
      <c r="S52159" s="2"/>
      <c r="T52159" s="2"/>
    </row>
    <row r="52160" spans="4:20" x14ac:dyDescent="0.2">
      <c r="D52160" s="2"/>
      <c r="E52160" s="2"/>
      <c r="F52160" s="2"/>
      <c r="G52160" s="2"/>
      <c r="O52160" s="2"/>
      <c r="Q52160" s="2"/>
      <c r="R52160" s="2"/>
      <c r="S52160" s="2"/>
      <c r="T52160" s="2"/>
    </row>
    <row r="52161" spans="4:20" x14ac:dyDescent="0.2">
      <c r="D52161" s="2"/>
      <c r="E52161" s="2"/>
      <c r="F52161" s="2"/>
      <c r="G52161" s="2"/>
      <c r="O52161" s="2"/>
      <c r="Q52161" s="2"/>
      <c r="R52161" s="2"/>
      <c r="S52161" s="2"/>
      <c r="T52161" s="2"/>
    </row>
    <row r="52162" spans="4:20" x14ac:dyDescent="0.2">
      <c r="D52162" s="2"/>
      <c r="E52162" s="2"/>
      <c r="F52162" s="2"/>
      <c r="G52162" s="2"/>
      <c r="O52162" s="2"/>
      <c r="Q52162" s="2"/>
      <c r="R52162" s="2"/>
      <c r="S52162" s="2"/>
      <c r="T52162" s="2"/>
    </row>
    <row r="52163" spans="4:20" x14ac:dyDescent="0.2">
      <c r="D52163" s="2"/>
      <c r="E52163" s="2"/>
      <c r="F52163" s="2"/>
      <c r="G52163" s="2"/>
      <c r="O52163" s="2"/>
      <c r="Q52163" s="2"/>
      <c r="R52163" s="2"/>
      <c r="S52163" s="2"/>
      <c r="T52163" s="2"/>
    </row>
    <row r="52164" spans="4:20" x14ac:dyDescent="0.2">
      <c r="D52164" s="2"/>
      <c r="E52164" s="2"/>
      <c r="F52164" s="2"/>
      <c r="G52164" s="2"/>
      <c r="O52164" s="2"/>
      <c r="Q52164" s="2"/>
      <c r="R52164" s="2"/>
      <c r="S52164" s="2"/>
      <c r="T52164" s="2"/>
    </row>
    <row r="52165" spans="4:20" x14ac:dyDescent="0.2">
      <c r="D52165" s="2"/>
      <c r="E52165" s="2"/>
      <c r="F52165" s="2"/>
      <c r="G52165" s="2"/>
      <c r="O52165" s="2"/>
      <c r="Q52165" s="2"/>
      <c r="R52165" s="2"/>
      <c r="S52165" s="2"/>
      <c r="T52165" s="2"/>
    </row>
    <row r="52166" spans="4:20" x14ac:dyDescent="0.2">
      <c r="D52166" s="2"/>
      <c r="E52166" s="2"/>
      <c r="F52166" s="2"/>
      <c r="G52166" s="2"/>
      <c r="O52166" s="2"/>
      <c r="Q52166" s="2"/>
      <c r="R52166" s="2"/>
      <c r="S52166" s="2"/>
      <c r="T52166" s="2"/>
    </row>
    <row r="52167" spans="4:20" x14ac:dyDescent="0.2">
      <c r="D52167" s="2"/>
      <c r="E52167" s="2"/>
      <c r="F52167" s="2"/>
      <c r="G52167" s="2"/>
      <c r="O52167" s="2"/>
      <c r="Q52167" s="2"/>
      <c r="R52167" s="2"/>
      <c r="S52167" s="2"/>
      <c r="T52167" s="2"/>
    </row>
    <row r="52168" spans="4:20" x14ac:dyDescent="0.2">
      <c r="D52168" s="2"/>
      <c r="E52168" s="2"/>
      <c r="F52168" s="2"/>
      <c r="G52168" s="2"/>
      <c r="O52168" s="2"/>
      <c r="Q52168" s="2"/>
      <c r="R52168" s="2"/>
      <c r="S52168" s="2"/>
      <c r="T52168" s="2"/>
    </row>
    <row r="52169" spans="4:20" x14ac:dyDescent="0.2">
      <c r="D52169" s="2"/>
      <c r="E52169" s="2"/>
      <c r="F52169" s="2"/>
      <c r="G52169" s="2"/>
      <c r="O52169" s="2"/>
      <c r="Q52169" s="2"/>
      <c r="R52169" s="2"/>
      <c r="S52169" s="2"/>
      <c r="T52169" s="2"/>
    </row>
    <row r="52170" spans="4:20" x14ac:dyDescent="0.2">
      <c r="D52170" s="2"/>
      <c r="E52170" s="2"/>
      <c r="F52170" s="2"/>
      <c r="G52170" s="2"/>
      <c r="O52170" s="2"/>
      <c r="Q52170" s="2"/>
      <c r="R52170" s="2"/>
      <c r="S52170" s="2"/>
      <c r="T52170" s="2"/>
    </row>
    <row r="52171" spans="4:20" x14ac:dyDescent="0.2">
      <c r="D52171" s="2"/>
      <c r="E52171" s="2"/>
      <c r="F52171" s="2"/>
      <c r="G52171" s="2"/>
      <c r="O52171" s="2"/>
      <c r="Q52171" s="2"/>
      <c r="R52171" s="2"/>
      <c r="S52171" s="2"/>
      <c r="T52171" s="2"/>
    </row>
    <row r="52172" spans="4:20" x14ac:dyDescent="0.2">
      <c r="D52172" s="2"/>
      <c r="E52172" s="2"/>
      <c r="F52172" s="2"/>
      <c r="G52172" s="2"/>
      <c r="O52172" s="2"/>
      <c r="Q52172" s="2"/>
      <c r="R52172" s="2"/>
      <c r="S52172" s="2"/>
      <c r="T52172" s="2"/>
    </row>
    <row r="52173" spans="4:20" x14ac:dyDescent="0.2">
      <c r="D52173" s="2"/>
      <c r="E52173" s="2"/>
      <c r="F52173" s="2"/>
      <c r="G52173" s="2"/>
      <c r="O52173" s="2"/>
      <c r="Q52173" s="2"/>
      <c r="R52173" s="2"/>
      <c r="S52173" s="2"/>
      <c r="T52173" s="2"/>
    </row>
    <row r="52174" spans="4:20" x14ac:dyDescent="0.2">
      <c r="D52174" s="2"/>
      <c r="E52174" s="2"/>
      <c r="F52174" s="2"/>
      <c r="G52174" s="2"/>
      <c r="O52174" s="2"/>
      <c r="Q52174" s="2"/>
      <c r="R52174" s="2"/>
      <c r="S52174" s="2"/>
      <c r="T52174" s="2"/>
    </row>
    <row r="52175" spans="4:20" x14ac:dyDescent="0.2">
      <c r="D52175" s="2"/>
      <c r="E52175" s="2"/>
      <c r="F52175" s="2"/>
      <c r="G52175" s="2"/>
      <c r="O52175" s="2"/>
      <c r="Q52175" s="2"/>
      <c r="R52175" s="2"/>
      <c r="S52175" s="2"/>
      <c r="T52175" s="2"/>
    </row>
    <row r="52176" spans="4:20" x14ac:dyDescent="0.2">
      <c r="D52176" s="2"/>
      <c r="E52176" s="2"/>
      <c r="F52176" s="2"/>
      <c r="G52176" s="2"/>
      <c r="O52176" s="2"/>
      <c r="Q52176" s="2"/>
      <c r="R52176" s="2"/>
      <c r="S52176" s="2"/>
      <c r="T52176" s="2"/>
    </row>
    <row r="52177" spans="4:20" x14ac:dyDescent="0.2">
      <c r="D52177" s="2"/>
      <c r="E52177" s="2"/>
      <c r="F52177" s="2"/>
      <c r="G52177" s="2"/>
      <c r="O52177" s="2"/>
      <c r="Q52177" s="2"/>
      <c r="R52177" s="2"/>
      <c r="S52177" s="2"/>
      <c r="T52177" s="2"/>
    </row>
    <row r="52178" spans="4:20" x14ac:dyDescent="0.2">
      <c r="D52178" s="2"/>
      <c r="E52178" s="2"/>
      <c r="F52178" s="2"/>
      <c r="G52178" s="2"/>
      <c r="O52178" s="2"/>
      <c r="Q52178" s="2"/>
      <c r="R52178" s="2"/>
      <c r="S52178" s="2"/>
      <c r="T52178" s="2"/>
    </row>
    <row r="52179" spans="4:20" x14ac:dyDescent="0.2">
      <c r="D52179" s="2"/>
      <c r="E52179" s="2"/>
      <c r="F52179" s="2"/>
      <c r="G52179" s="2"/>
      <c r="O52179" s="2"/>
      <c r="Q52179" s="2"/>
      <c r="R52179" s="2"/>
      <c r="S52179" s="2"/>
      <c r="T52179" s="2"/>
    </row>
    <row r="52180" spans="4:20" x14ac:dyDescent="0.2">
      <c r="D52180" s="2"/>
      <c r="E52180" s="2"/>
      <c r="F52180" s="2"/>
      <c r="G52180" s="2"/>
      <c r="O52180" s="2"/>
      <c r="Q52180" s="2"/>
      <c r="R52180" s="2"/>
      <c r="S52180" s="2"/>
      <c r="T52180" s="2"/>
    </row>
    <row r="52181" spans="4:20" x14ac:dyDescent="0.2">
      <c r="D52181" s="2"/>
      <c r="E52181" s="2"/>
      <c r="F52181" s="2"/>
      <c r="G52181" s="2"/>
      <c r="O52181" s="2"/>
      <c r="Q52181" s="2"/>
      <c r="R52181" s="2"/>
      <c r="S52181" s="2"/>
      <c r="T52181" s="2"/>
    </row>
    <row r="52182" spans="4:20" x14ac:dyDescent="0.2">
      <c r="D52182" s="2"/>
      <c r="E52182" s="2"/>
      <c r="F52182" s="2"/>
      <c r="G52182" s="2"/>
      <c r="O52182" s="2"/>
      <c r="Q52182" s="2"/>
      <c r="R52182" s="2"/>
      <c r="S52182" s="2"/>
      <c r="T52182" s="2"/>
    </row>
    <row r="52183" spans="4:20" x14ac:dyDescent="0.2">
      <c r="D52183" s="2"/>
      <c r="E52183" s="2"/>
      <c r="F52183" s="2"/>
      <c r="G52183" s="2"/>
      <c r="O52183" s="2"/>
      <c r="Q52183" s="2"/>
      <c r="R52183" s="2"/>
      <c r="S52183" s="2"/>
      <c r="T52183" s="2"/>
    </row>
    <row r="52184" spans="4:20" x14ac:dyDescent="0.2">
      <c r="D52184" s="2"/>
      <c r="E52184" s="2"/>
      <c r="F52184" s="2"/>
      <c r="G52184" s="2"/>
      <c r="O52184" s="2"/>
      <c r="Q52184" s="2"/>
      <c r="R52184" s="2"/>
      <c r="S52184" s="2"/>
      <c r="T52184" s="2"/>
    </row>
    <row r="52185" spans="4:20" x14ac:dyDescent="0.2">
      <c r="D52185" s="2"/>
      <c r="E52185" s="2"/>
      <c r="F52185" s="2"/>
      <c r="G52185" s="2"/>
      <c r="O52185" s="2"/>
      <c r="Q52185" s="2"/>
      <c r="R52185" s="2"/>
      <c r="S52185" s="2"/>
      <c r="T52185" s="2"/>
    </row>
    <row r="52186" spans="4:20" x14ac:dyDescent="0.2">
      <c r="D52186" s="2"/>
      <c r="E52186" s="2"/>
      <c r="F52186" s="2"/>
      <c r="G52186" s="2"/>
      <c r="O52186" s="2"/>
      <c r="Q52186" s="2"/>
      <c r="R52186" s="2"/>
      <c r="S52186" s="2"/>
      <c r="T52186" s="2"/>
    </row>
    <row r="52187" spans="4:20" x14ac:dyDescent="0.2">
      <c r="D52187" s="2"/>
      <c r="E52187" s="2"/>
      <c r="F52187" s="2"/>
      <c r="G52187" s="2"/>
      <c r="O52187" s="2"/>
      <c r="Q52187" s="2"/>
      <c r="R52187" s="2"/>
      <c r="S52187" s="2"/>
      <c r="T52187" s="2"/>
    </row>
    <row r="52188" spans="4:20" x14ac:dyDescent="0.2">
      <c r="D52188" s="2"/>
      <c r="E52188" s="2"/>
      <c r="F52188" s="2"/>
      <c r="G52188" s="2"/>
      <c r="O52188" s="2"/>
      <c r="Q52188" s="2"/>
      <c r="R52188" s="2"/>
      <c r="S52188" s="2"/>
      <c r="T52188" s="2"/>
    </row>
    <row r="52189" spans="4:20" x14ac:dyDescent="0.2">
      <c r="D52189" s="2"/>
      <c r="E52189" s="2"/>
      <c r="F52189" s="2"/>
      <c r="G52189" s="2"/>
      <c r="O52189" s="2"/>
      <c r="Q52189" s="2"/>
      <c r="R52189" s="2"/>
      <c r="S52189" s="2"/>
      <c r="T52189" s="2"/>
    </row>
    <row r="52190" spans="4:20" x14ac:dyDescent="0.2">
      <c r="D52190" s="2"/>
      <c r="E52190" s="2"/>
      <c r="F52190" s="2"/>
      <c r="G52190" s="2"/>
      <c r="O52190" s="2"/>
      <c r="Q52190" s="2"/>
      <c r="R52190" s="2"/>
      <c r="S52190" s="2"/>
      <c r="T52190" s="2"/>
    </row>
    <row r="52191" spans="4:20" x14ac:dyDescent="0.2">
      <c r="D52191" s="2"/>
      <c r="E52191" s="2"/>
      <c r="F52191" s="2"/>
      <c r="G52191" s="2"/>
      <c r="O52191" s="2"/>
      <c r="Q52191" s="2"/>
      <c r="R52191" s="2"/>
      <c r="S52191" s="2"/>
      <c r="T52191" s="2"/>
    </row>
    <row r="52192" spans="4:20" x14ac:dyDescent="0.2">
      <c r="D52192" s="2"/>
      <c r="E52192" s="2"/>
      <c r="F52192" s="2"/>
      <c r="G52192" s="2"/>
      <c r="O52192" s="2"/>
      <c r="Q52192" s="2"/>
      <c r="R52192" s="2"/>
      <c r="S52192" s="2"/>
      <c r="T52192" s="2"/>
    </row>
    <row r="52193" spans="4:20" x14ac:dyDescent="0.2">
      <c r="D52193" s="2"/>
      <c r="E52193" s="2"/>
      <c r="F52193" s="2"/>
      <c r="G52193" s="2"/>
      <c r="O52193" s="2"/>
      <c r="Q52193" s="2"/>
      <c r="R52193" s="2"/>
      <c r="S52193" s="2"/>
      <c r="T52193" s="2"/>
    </row>
    <row r="52194" spans="4:20" x14ac:dyDescent="0.2">
      <c r="D52194" s="2"/>
      <c r="E52194" s="2"/>
      <c r="F52194" s="2"/>
      <c r="G52194" s="2"/>
      <c r="O52194" s="2"/>
      <c r="Q52194" s="2"/>
      <c r="R52194" s="2"/>
      <c r="S52194" s="2"/>
      <c r="T52194" s="2"/>
    </row>
    <row r="52195" spans="4:20" x14ac:dyDescent="0.2">
      <c r="D52195" s="2"/>
      <c r="E52195" s="2"/>
      <c r="F52195" s="2"/>
      <c r="G52195" s="2"/>
      <c r="O52195" s="2"/>
      <c r="Q52195" s="2"/>
      <c r="R52195" s="2"/>
      <c r="S52195" s="2"/>
      <c r="T52195" s="2"/>
    </row>
    <row r="52196" spans="4:20" x14ac:dyDescent="0.2">
      <c r="D52196" s="2"/>
      <c r="E52196" s="2"/>
      <c r="F52196" s="2"/>
      <c r="G52196" s="2"/>
      <c r="O52196" s="2"/>
      <c r="Q52196" s="2"/>
      <c r="R52196" s="2"/>
      <c r="S52196" s="2"/>
      <c r="T52196" s="2"/>
    </row>
    <row r="52197" spans="4:20" x14ac:dyDescent="0.2">
      <c r="D52197" s="2"/>
      <c r="E52197" s="2"/>
      <c r="F52197" s="2"/>
      <c r="G52197" s="2"/>
      <c r="O52197" s="2"/>
      <c r="Q52197" s="2"/>
      <c r="R52197" s="2"/>
      <c r="S52197" s="2"/>
      <c r="T52197" s="2"/>
    </row>
    <row r="52198" spans="4:20" x14ac:dyDescent="0.2">
      <c r="D52198" s="2"/>
      <c r="E52198" s="2"/>
      <c r="F52198" s="2"/>
      <c r="G52198" s="2"/>
      <c r="O52198" s="2"/>
      <c r="Q52198" s="2"/>
      <c r="R52198" s="2"/>
      <c r="S52198" s="2"/>
      <c r="T52198" s="2"/>
    </row>
    <row r="52199" spans="4:20" x14ac:dyDescent="0.2">
      <c r="D52199" s="2"/>
      <c r="E52199" s="2"/>
      <c r="F52199" s="2"/>
      <c r="G52199" s="2"/>
      <c r="O52199" s="2"/>
      <c r="Q52199" s="2"/>
      <c r="R52199" s="2"/>
      <c r="S52199" s="2"/>
      <c r="T52199" s="2"/>
    </row>
    <row r="52200" spans="4:20" x14ac:dyDescent="0.2">
      <c r="D52200" s="2"/>
      <c r="E52200" s="2"/>
      <c r="F52200" s="2"/>
      <c r="G52200" s="2"/>
      <c r="O52200" s="2"/>
      <c r="Q52200" s="2"/>
      <c r="R52200" s="2"/>
      <c r="S52200" s="2"/>
      <c r="T52200" s="2"/>
    </row>
    <row r="52201" spans="4:20" x14ac:dyDescent="0.2">
      <c r="D52201" s="2"/>
      <c r="E52201" s="2"/>
      <c r="F52201" s="2"/>
      <c r="G52201" s="2"/>
      <c r="O52201" s="2"/>
      <c r="Q52201" s="2"/>
      <c r="R52201" s="2"/>
      <c r="S52201" s="2"/>
      <c r="T52201" s="2"/>
    </row>
    <row r="52202" spans="4:20" x14ac:dyDescent="0.2">
      <c r="D52202" s="2"/>
      <c r="E52202" s="2"/>
      <c r="F52202" s="2"/>
      <c r="G52202" s="2"/>
      <c r="O52202" s="2"/>
      <c r="Q52202" s="2"/>
      <c r="R52202" s="2"/>
      <c r="S52202" s="2"/>
      <c r="T52202" s="2"/>
    </row>
    <row r="52203" spans="4:20" x14ac:dyDescent="0.2">
      <c r="D52203" s="2"/>
      <c r="E52203" s="2"/>
      <c r="F52203" s="2"/>
      <c r="G52203" s="2"/>
      <c r="O52203" s="2"/>
      <c r="Q52203" s="2"/>
      <c r="R52203" s="2"/>
      <c r="S52203" s="2"/>
      <c r="T52203" s="2"/>
    </row>
    <row r="52204" spans="4:20" x14ac:dyDescent="0.2">
      <c r="D52204" s="2"/>
      <c r="E52204" s="2"/>
      <c r="F52204" s="2"/>
      <c r="G52204" s="2"/>
      <c r="O52204" s="2"/>
      <c r="Q52204" s="2"/>
      <c r="R52204" s="2"/>
      <c r="S52204" s="2"/>
      <c r="T52204" s="2"/>
    </row>
    <row r="52205" spans="4:20" x14ac:dyDescent="0.2">
      <c r="D52205" s="2"/>
      <c r="E52205" s="2"/>
      <c r="F52205" s="2"/>
      <c r="G52205" s="2"/>
      <c r="O52205" s="2"/>
      <c r="Q52205" s="2"/>
      <c r="R52205" s="2"/>
      <c r="S52205" s="2"/>
      <c r="T52205" s="2"/>
    </row>
    <row r="52206" spans="4:20" x14ac:dyDescent="0.2">
      <c r="D52206" s="2"/>
      <c r="E52206" s="2"/>
      <c r="F52206" s="2"/>
      <c r="G52206" s="2"/>
      <c r="O52206" s="2"/>
      <c r="Q52206" s="2"/>
      <c r="R52206" s="2"/>
      <c r="S52206" s="2"/>
      <c r="T52206" s="2"/>
    </row>
    <row r="52207" spans="4:20" x14ac:dyDescent="0.2">
      <c r="D52207" s="2"/>
      <c r="E52207" s="2"/>
      <c r="F52207" s="2"/>
      <c r="G52207" s="2"/>
      <c r="O52207" s="2"/>
      <c r="Q52207" s="2"/>
      <c r="R52207" s="2"/>
      <c r="S52207" s="2"/>
      <c r="T52207" s="2"/>
    </row>
    <row r="52208" spans="4:20" x14ac:dyDescent="0.2">
      <c r="D52208" s="2"/>
      <c r="E52208" s="2"/>
      <c r="F52208" s="2"/>
      <c r="G52208" s="2"/>
      <c r="O52208" s="2"/>
      <c r="Q52208" s="2"/>
      <c r="R52208" s="2"/>
      <c r="S52208" s="2"/>
      <c r="T52208" s="2"/>
    </row>
    <row r="52209" spans="4:20" x14ac:dyDescent="0.2">
      <c r="D52209" s="2"/>
      <c r="E52209" s="2"/>
      <c r="F52209" s="2"/>
      <c r="G52209" s="2"/>
      <c r="O52209" s="2"/>
      <c r="Q52209" s="2"/>
      <c r="R52209" s="2"/>
      <c r="S52209" s="2"/>
      <c r="T52209" s="2"/>
    </row>
    <row r="52210" spans="4:20" x14ac:dyDescent="0.2">
      <c r="D52210" s="2"/>
      <c r="E52210" s="2"/>
      <c r="F52210" s="2"/>
      <c r="G52210" s="2"/>
      <c r="O52210" s="2"/>
      <c r="Q52210" s="2"/>
      <c r="R52210" s="2"/>
      <c r="S52210" s="2"/>
      <c r="T52210" s="2"/>
    </row>
    <row r="52211" spans="4:20" x14ac:dyDescent="0.2">
      <c r="D52211" s="2"/>
      <c r="E52211" s="2"/>
      <c r="F52211" s="2"/>
      <c r="G52211" s="2"/>
      <c r="O52211" s="2"/>
      <c r="Q52211" s="2"/>
      <c r="R52211" s="2"/>
      <c r="S52211" s="2"/>
      <c r="T52211" s="2"/>
    </row>
    <row r="52212" spans="4:20" x14ac:dyDescent="0.2">
      <c r="D52212" s="2"/>
      <c r="E52212" s="2"/>
      <c r="F52212" s="2"/>
      <c r="G52212" s="2"/>
      <c r="O52212" s="2"/>
      <c r="Q52212" s="2"/>
      <c r="R52212" s="2"/>
      <c r="S52212" s="2"/>
      <c r="T52212" s="2"/>
    </row>
    <row r="52213" spans="4:20" x14ac:dyDescent="0.2">
      <c r="D52213" s="2"/>
      <c r="E52213" s="2"/>
      <c r="F52213" s="2"/>
      <c r="G52213" s="2"/>
      <c r="O52213" s="2"/>
      <c r="Q52213" s="2"/>
      <c r="R52213" s="2"/>
      <c r="S52213" s="2"/>
      <c r="T52213" s="2"/>
    </row>
    <row r="52214" spans="4:20" x14ac:dyDescent="0.2">
      <c r="D52214" s="2"/>
      <c r="E52214" s="2"/>
      <c r="F52214" s="2"/>
      <c r="G52214" s="2"/>
      <c r="O52214" s="2"/>
      <c r="Q52214" s="2"/>
      <c r="R52214" s="2"/>
      <c r="S52214" s="2"/>
      <c r="T52214" s="2"/>
    </row>
    <row r="52215" spans="4:20" x14ac:dyDescent="0.2">
      <c r="D52215" s="2"/>
      <c r="E52215" s="2"/>
      <c r="F52215" s="2"/>
      <c r="G52215" s="2"/>
      <c r="O52215" s="2"/>
      <c r="Q52215" s="2"/>
      <c r="R52215" s="2"/>
      <c r="S52215" s="2"/>
      <c r="T52215" s="2"/>
    </row>
    <row r="52216" spans="4:20" x14ac:dyDescent="0.2">
      <c r="D52216" s="2"/>
      <c r="E52216" s="2"/>
      <c r="F52216" s="2"/>
      <c r="G52216" s="2"/>
      <c r="O52216" s="2"/>
      <c r="Q52216" s="2"/>
      <c r="R52216" s="2"/>
      <c r="S52216" s="2"/>
      <c r="T52216" s="2"/>
    </row>
    <row r="52217" spans="4:20" x14ac:dyDescent="0.2">
      <c r="D52217" s="2"/>
      <c r="E52217" s="2"/>
      <c r="F52217" s="2"/>
      <c r="G52217" s="2"/>
      <c r="O52217" s="2"/>
      <c r="Q52217" s="2"/>
      <c r="R52217" s="2"/>
      <c r="S52217" s="2"/>
      <c r="T52217" s="2"/>
    </row>
    <row r="52218" spans="4:20" x14ac:dyDescent="0.2">
      <c r="D52218" s="2"/>
      <c r="E52218" s="2"/>
      <c r="F52218" s="2"/>
      <c r="G52218" s="2"/>
      <c r="O52218" s="2"/>
      <c r="Q52218" s="2"/>
      <c r="R52218" s="2"/>
      <c r="S52218" s="2"/>
      <c r="T52218" s="2"/>
    </row>
    <row r="52219" spans="4:20" x14ac:dyDescent="0.2">
      <c r="D52219" s="2"/>
      <c r="E52219" s="2"/>
      <c r="F52219" s="2"/>
      <c r="G52219" s="2"/>
      <c r="O52219" s="2"/>
      <c r="Q52219" s="2"/>
      <c r="R52219" s="2"/>
      <c r="S52219" s="2"/>
      <c r="T52219" s="2"/>
    </row>
    <row r="52220" spans="4:20" x14ac:dyDescent="0.2">
      <c r="D52220" s="2"/>
      <c r="E52220" s="2"/>
      <c r="F52220" s="2"/>
      <c r="G52220" s="2"/>
      <c r="O52220" s="2"/>
      <c r="Q52220" s="2"/>
      <c r="R52220" s="2"/>
      <c r="S52220" s="2"/>
      <c r="T52220" s="2"/>
    </row>
    <row r="52221" spans="4:20" x14ac:dyDescent="0.2">
      <c r="D52221" s="2"/>
      <c r="E52221" s="2"/>
      <c r="F52221" s="2"/>
      <c r="G52221" s="2"/>
      <c r="O52221" s="2"/>
      <c r="Q52221" s="2"/>
      <c r="R52221" s="2"/>
      <c r="S52221" s="2"/>
      <c r="T52221" s="2"/>
    </row>
    <row r="52222" spans="4:20" x14ac:dyDescent="0.2">
      <c r="D52222" s="2"/>
      <c r="E52222" s="2"/>
      <c r="F52222" s="2"/>
      <c r="G52222" s="2"/>
      <c r="O52222" s="2"/>
      <c r="Q52222" s="2"/>
      <c r="R52222" s="2"/>
      <c r="S52222" s="2"/>
      <c r="T52222" s="2"/>
    </row>
    <row r="52223" spans="4:20" x14ac:dyDescent="0.2">
      <c r="D52223" s="2"/>
      <c r="E52223" s="2"/>
      <c r="F52223" s="2"/>
      <c r="G52223" s="2"/>
      <c r="O52223" s="2"/>
      <c r="Q52223" s="2"/>
      <c r="R52223" s="2"/>
      <c r="S52223" s="2"/>
      <c r="T52223" s="2"/>
    </row>
    <row r="52224" spans="4:20" x14ac:dyDescent="0.2">
      <c r="D52224" s="2"/>
      <c r="E52224" s="2"/>
      <c r="F52224" s="2"/>
      <c r="G52224" s="2"/>
      <c r="O52224" s="2"/>
      <c r="Q52224" s="2"/>
      <c r="R52224" s="2"/>
      <c r="S52224" s="2"/>
      <c r="T52224" s="2"/>
    </row>
    <row r="52225" spans="4:20" x14ac:dyDescent="0.2">
      <c r="D52225" s="2"/>
      <c r="E52225" s="2"/>
      <c r="F52225" s="2"/>
      <c r="G52225" s="2"/>
      <c r="O52225" s="2"/>
      <c r="Q52225" s="2"/>
      <c r="R52225" s="2"/>
      <c r="S52225" s="2"/>
      <c r="T52225" s="2"/>
    </row>
    <row r="52226" spans="4:20" x14ac:dyDescent="0.2">
      <c r="D52226" s="2"/>
      <c r="E52226" s="2"/>
      <c r="F52226" s="2"/>
      <c r="G52226" s="2"/>
      <c r="O52226" s="2"/>
      <c r="Q52226" s="2"/>
      <c r="R52226" s="2"/>
      <c r="S52226" s="2"/>
      <c r="T52226" s="2"/>
    </row>
    <row r="52227" spans="4:20" x14ac:dyDescent="0.2">
      <c r="D52227" s="2"/>
      <c r="E52227" s="2"/>
      <c r="F52227" s="2"/>
      <c r="G52227" s="2"/>
      <c r="O52227" s="2"/>
      <c r="Q52227" s="2"/>
      <c r="R52227" s="2"/>
      <c r="S52227" s="2"/>
      <c r="T52227" s="2"/>
    </row>
    <row r="52228" spans="4:20" x14ac:dyDescent="0.2">
      <c r="D52228" s="2"/>
      <c r="E52228" s="2"/>
      <c r="F52228" s="2"/>
      <c r="G52228" s="2"/>
      <c r="O52228" s="2"/>
      <c r="Q52228" s="2"/>
      <c r="R52228" s="2"/>
      <c r="S52228" s="2"/>
      <c r="T52228" s="2"/>
    </row>
    <row r="52229" spans="4:20" x14ac:dyDescent="0.2">
      <c r="D52229" s="2"/>
      <c r="E52229" s="2"/>
      <c r="F52229" s="2"/>
      <c r="G52229" s="2"/>
      <c r="O52229" s="2"/>
      <c r="Q52229" s="2"/>
      <c r="R52229" s="2"/>
      <c r="S52229" s="2"/>
      <c r="T52229" s="2"/>
    </row>
    <row r="52230" spans="4:20" x14ac:dyDescent="0.2">
      <c r="D52230" s="2"/>
      <c r="E52230" s="2"/>
      <c r="F52230" s="2"/>
      <c r="G52230" s="2"/>
      <c r="O52230" s="2"/>
      <c r="Q52230" s="2"/>
      <c r="R52230" s="2"/>
      <c r="S52230" s="2"/>
      <c r="T52230" s="2"/>
    </row>
    <row r="52231" spans="4:20" x14ac:dyDescent="0.2">
      <c r="D52231" s="2"/>
      <c r="E52231" s="2"/>
      <c r="F52231" s="2"/>
      <c r="G52231" s="2"/>
      <c r="O52231" s="2"/>
      <c r="Q52231" s="2"/>
      <c r="R52231" s="2"/>
      <c r="S52231" s="2"/>
      <c r="T52231" s="2"/>
    </row>
    <row r="52232" spans="4:20" x14ac:dyDescent="0.2">
      <c r="D52232" s="2"/>
      <c r="E52232" s="2"/>
      <c r="F52232" s="2"/>
      <c r="G52232" s="2"/>
      <c r="O52232" s="2"/>
      <c r="Q52232" s="2"/>
      <c r="R52232" s="2"/>
      <c r="S52232" s="2"/>
      <c r="T52232" s="2"/>
    </row>
    <row r="52233" spans="4:20" x14ac:dyDescent="0.2">
      <c r="D52233" s="2"/>
      <c r="E52233" s="2"/>
      <c r="F52233" s="2"/>
      <c r="G52233" s="2"/>
      <c r="O52233" s="2"/>
      <c r="Q52233" s="2"/>
      <c r="R52233" s="2"/>
      <c r="S52233" s="2"/>
      <c r="T52233" s="2"/>
    </row>
    <row r="52234" spans="4:20" x14ac:dyDescent="0.2">
      <c r="D52234" s="2"/>
      <c r="E52234" s="2"/>
      <c r="F52234" s="2"/>
      <c r="G52234" s="2"/>
      <c r="O52234" s="2"/>
      <c r="Q52234" s="2"/>
      <c r="R52234" s="2"/>
      <c r="S52234" s="2"/>
      <c r="T52234" s="2"/>
    </row>
    <row r="52235" spans="4:20" x14ac:dyDescent="0.2">
      <c r="D52235" s="2"/>
      <c r="E52235" s="2"/>
      <c r="F52235" s="2"/>
      <c r="G52235" s="2"/>
      <c r="O52235" s="2"/>
      <c r="Q52235" s="2"/>
      <c r="R52235" s="2"/>
      <c r="S52235" s="2"/>
      <c r="T52235" s="2"/>
    </row>
    <row r="52236" spans="4:20" x14ac:dyDescent="0.2">
      <c r="D52236" s="2"/>
      <c r="E52236" s="2"/>
      <c r="F52236" s="2"/>
      <c r="G52236" s="2"/>
      <c r="O52236" s="2"/>
      <c r="Q52236" s="2"/>
      <c r="R52236" s="2"/>
      <c r="S52236" s="2"/>
      <c r="T52236" s="2"/>
    </row>
    <row r="52237" spans="4:20" x14ac:dyDescent="0.2">
      <c r="D52237" s="2"/>
      <c r="E52237" s="2"/>
      <c r="F52237" s="2"/>
      <c r="G52237" s="2"/>
      <c r="O52237" s="2"/>
      <c r="Q52237" s="2"/>
      <c r="R52237" s="2"/>
      <c r="S52237" s="2"/>
      <c r="T52237" s="2"/>
    </row>
    <row r="52238" spans="4:20" x14ac:dyDescent="0.2">
      <c r="D52238" s="2"/>
      <c r="E52238" s="2"/>
      <c r="F52238" s="2"/>
      <c r="G52238" s="2"/>
      <c r="O52238" s="2"/>
      <c r="Q52238" s="2"/>
      <c r="R52238" s="2"/>
      <c r="S52238" s="2"/>
      <c r="T52238" s="2"/>
    </row>
    <row r="52239" spans="4:20" x14ac:dyDescent="0.2">
      <c r="D52239" s="2"/>
      <c r="E52239" s="2"/>
      <c r="F52239" s="2"/>
      <c r="G52239" s="2"/>
      <c r="O52239" s="2"/>
      <c r="Q52239" s="2"/>
      <c r="R52239" s="2"/>
      <c r="S52239" s="2"/>
      <c r="T52239" s="2"/>
    </row>
    <row r="52240" spans="4:20" x14ac:dyDescent="0.2">
      <c r="D52240" s="2"/>
      <c r="E52240" s="2"/>
      <c r="F52240" s="2"/>
      <c r="G52240" s="2"/>
      <c r="O52240" s="2"/>
      <c r="Q52240" s="2"/>
      <c r="R52240" s="2"/>
      <c r="S52240" s="2"/>
      <c r="T52240" s="2"/>
    </row>
    <row r="52241" spans="4:20" x14ac:dyDescent="0.2">
      <c r="D52241" s="2"/>
      <c r="E52241" s="2"/>
      <c r="F52241" s="2"/>
      <c r="G52241" s="2"/>
      <c r="O52241" s="2"/>
      <c r="Q52241" s="2"/>
      <c r="R52241" s="2"/>
      <c r="S52241" s="2"/>
      <c r="T52241" s="2"/>
    </row>
    <row r="52242" spans="4:20" x14ac:dyDescent="0.2">
      <c r="D52242" s="2"/>
      <c r="E52242" s="2"/>
      <c r="F52242" s="2"/>
      <c r="G52242" s="2"/>
      <c r="O52242" s="2"/>
      <c r="Q52242" s="2"/>
      <c r="R52242" s="2"/>
      <c r="S52242" s="2"/>
      <c r="T52242" s="2"/>
    </row>
    <row r="52243" spans="4:20" x14ac:dyDescent="0.2">
      <c r="D52243" s="2"/>
      <c r="E52243" s="2"/>
      <c r="F52243" s="2"/>
      <c r="G52243" s="2"/>
      <c r="O52243" s="2"/>
      <c r="Q52243" s="2"/>
      <c r="R52243" s="2"/>
      <c r="S52243" s="2"/>
      <c r="T52243" s="2"/>
    </row>
    <row r="52244" spans="4:20" x14ac:dyDescent="0.2">
      <c r="D52244" s="2"/>
      <c r="E52244" s="2"/>
      <c r="F52244" s="2"/>
      <c r="G52244" s="2"/>
      <c r="O52244" s="2"/>
      <c r="Q52244" s="2"/>
      <c r="R52244" s="2"/>
      <c r="S52244" s="2"/>
      <c r="T52244" s="2"/>
    </row>
    <row r="52245" spans="4:20" x14ac:dyDescent="0.2">
      <c r="D52245" s="2"/>
      <c r="E52245" s="2"/>
      <c r="F52245" s="2"/>
      <c r="G52245" s="2"/>
      <c r="O52245" s="2"/>
      <c r="Q52245" s="2"/>
      <c r="R52245" s="2"/>
      <c r="S52245" s="2"/>
      <c r="T52245" s="2"/>
    </row>
    <row r="52246" spans="4:20" x14ac:dyDescent="0.2">
      <c r="D52246" s="2"/>
      <c r="E52246" s="2"/>
      <c r="F52246" s="2"/>
      <c r="G52246" s="2"/>
      <c r="O52246" s="2"/>
      <c r="Q52246" s="2"/>
      <c r="R52246" s="2"/>
      <c r="S52246" s="2"/>
      <c r="T52246" s="2"/>
    </row>
    <row r="52247" spans="4:20" x14ac:dyDescent="0.2">
      <c r="D52247" s="2"/>
      <c r="E52247" s="2"/>
      <c r="F52247" s="2"/>
      <c r="G52247" s="2"/>
      <c r="O52247" s="2"/>
      <c r="Q52247" s="2"/>
      <c r="R52247" s="2"/>
      <c r="S52247" s="2"/>
      <c r="T52247" s="2"/>
    </row>
    <row r="52248" spans="4:20" x14ac:dyDescent="0.2">
      <c r="D52248" s="2"/>
      <c r="E52248" s="2"/>
      <c r="F52248" s="2"/>
      <c r="G52248" s="2"/>
      <c r="O52248" s="2"/>
      <c r="Q52248" s="2"/>
      <c r="R52248" s="2"/>
      <c r="S52248" s="2"/>
      <c r="T52248" s="2"/>
    </row>
    <row r="52249" spans="4:20" x14ac:dyDescent="0.2">
      <c r="D52249" s="2"/>
      <c r="E52249" s="2"/>
      <c r="F52249" s="2"/>
      <c r="G52249" s="2"/>
      <c r="O52249" s="2"/>
      <c r="Q52249" s="2"/>
      <c r="R52249" s="2"/>
      <c r="S52249" s="2"/>
      <c r="T52249" s="2"/>
    </row>
    <row r="52250" spans="4:20" x14ac:dyDescent="0.2">
      <c r="D52250" s="2"/>
      <c r="E52250" s="2"/>
      <c r="F52250" s="2"/>
      <c r="G52250" s="2"/>
      <c r="O52250" s="2"/>
      <c r="Q52250" s="2"/>
      <c r="R52250" s="2"/>
      <c r="S52250" s="2"/>
      <c r="T52250" s="2"/>
    </row>
    <row r="52251" spans="4:20" x14ac:dyDescent="0.2">
      <c r="D52251" s="2"/>
      <c r="E52251" s="2"/>
      <c r="F52251" s="2"/>
      <c r="G52251" s="2"/>
      <c r="O52251" s="2"/>
      <c r="Q52251" s="2"/>
      <c r="R52251" s="2"/>
      <c r="S52251" s="2"/>
      <c r="T52251" s="2"/>
    </row>
    <row r="52252" spans="4:20" x14ac:dyDescent="0.2">
      <c r="D52252" s="2"/>
      <c r="E52252" s="2"/>
      <c r="F52252" s="2"/>
      <c r="G52252" s="2"/>
      <c r="O52252" s="2"/>
      <c r="Q52252" s="2"/>
      <c r="R52252" s="2"/>
      <c r="S52252" s="2"/>
      <c r="T52252" s="2"/>
    </row>
    <row r="52253" spans="4:20" x14ac:dyDescent="0.2">
      <c r="D52253" s="2"/>
      <c r="E52253" s="2"/>
      <c r="F52253" s="2"/>
      <c r="G52253" s="2"/>
      <c r="O52253" s="2"/>
      <c r="Q52253" s="2"/>
      <c r="R52253" s="2"/>
      <c r="S52253" s="2"/>
      <c r="T52253" s="2"/>
    </row>
    <row r="52254" spans="4:20" x14ac:dyDescent="0.2">
      <c r="D52254" s="2"/>
      <c r="E52254" s="2"/>
      <c r="F52254" s="2"/>
      <c r="G52254" s="2"/>
      <c r="O52254" s="2"/>
      <c r="Q52254" s="2"/>
      <c r="R52254" s="2"/>
      <c r="S52254" s="2"/>
      <c r="T52254" s="2"/>
    </row>
    <row r="52255" spans="4:20" x14ac:dyDescent="0.2">
      <c r="D52255" s="2"/>
      <c r="E52255" s="2"/>
      <c r="F52255" s="2"/>
      <c r="G52255" s="2"/>
      <c r="O52255" s="2"/>
      <c r="Q52255" s="2"/>
      <c r="R52255" s="2"/>
      <c r="S52255" s="2"/>
      <c r="T52255" s="2"/>
    </row>
    <row r="52256" spans="4:20" x14ac:dyDescent="0.2">
      <c r="D52256" s="2"/>
      <c r="E52256" s="2"/>
      <c r="F52256" s="2"/>
      <c r="G52256" s="2"/>
      <c r="O52256" s="2"/>
      <c r="Q52256" s="2"/>
      <c r="R52256" s="2"/>
      <c r="S52256" s="2"/>
      <c r="T52256" s="2"/>
    </row>
    <row r="52257" spans="4:20" x14ac:dyDescent="0.2">
      <c r="D52257" s="2"/>
      <c r="E52257" s="2"/>
      <c r="F52257" s="2"/>
      <c r="G52257" s="2"/>
      <c r="O52257" s="2"/>
      <c r="Q52257" s="2"/>
      <c r="R52257" s="2"/>
      <c r="S52257" s="2"/>
      <c r="T52257" s="2"/>
    </row>
    <row r="52258" spans="4:20" x14ac:dyDescent="0.2">
      <c r="D52258" s="2"/>
      <c r="E52258" s="2"/>
      <c r="F52258" s="2"/>
      <c r="G52258" s="2"/>
      <c r="O52258" s="2"/>
      <c r="Q52258" s="2"/>
      <c r="R52258" s="2"/>
      <c r="S52258" s="2"/>
      <c r="T52258" s="2"/>
    </row>
    <row r="52259" spans="4:20" x14ac:dyDescent="0.2">
      <c r="D52259" s="2"/>
      <c r="E52259" s="2"/>
      <c r="F52259" s="2"/>
      <c r="G52259" s="2"/>
      <c r="O52259" s="2"/>
      <c r="Q52259" s="2"/>
      <c r="R52259" s="2"/>
      <c r="S52259" s="2"/>
      <c r="T52259" s="2"/>
    </row>
    <row r="52260" spans="4:20" x14ac:dyDescent="0.2">
      <c r="D52260" s="2"/>
      <c r="E52260" s="2"/>
      <c r="F52260" s="2"/>
      <c r="G52260" s="2"/>
      <c r="O52260" s="2"/>
      <c r="Q52260" s="2"/>
      <c r="R52260" s="2"/>
      <c r="S52260" s="2"/>
      <c r="T52260" s="2"/>
    </row>
    <row r="52261" spans="4:20" x14ac:dyDescent="0.2">
      <c r="D52261" s="2"/>
      <c r="E52261" s="2"/>
      <c r="F52261" s="2"/>
      <c r="G52261" s="2"/>
      <c r="O52261" s="2"/>
      <c r="Q52261" s="2"/>
      <c r="R52261" s="2"/>
      <c r="S52261" s="2"/>
      <c r="T52261" s="2"/>
    </row>
    <row r="52262" spans="4:20" x14ac:dyDescent="0.2">
      <c r="D52262" s="2"/>
      <c r="E52262" s="2"/>
      <c r="F52262" s="2"/>
      <c r="G52262" s="2"/>
      <c r="O52262" s="2"/>
      <c r="Q52262" s="2"/>
      <c r="R52262" s="2"/>
      <c r="S52262" s="2"/>
      <c r="T52262" s="2"/>
    </row>
    <row r="52263" spans="4:20" x14ac:dyDescent="0.2">
      <c r="D52263" s="2"/>
      <c r="E52263" s="2"/>
      <c r="F52263" s="2"/>
      <c r="G52263" s="2"/>
      <c r="O52263" s="2"/>
      <c r="Q52263" s="2"/>
      <c r="R52263" s="2"/>
      <c r="S52263" s="2"/>
      <c r="T52263" s="2"/>
    </row>
    <row r="52264" spans="4:20" x14ac:dyDescent="0.2">
      <c r="D52264" s="2"/>
      <c r="E52264" s="2"/>
      <c r="F52264" s="2"/>
      <c r="G52264" s="2"/>
      <c r="O52264" s="2"/>
      <c r="Q52264" s="2"/>
      <c r="R52264" s="2"/>
      <c r="S52264" s="2"/>
      <c r="T52264" s="2"/>
    </row>
    <row r="52265" spans="4:20" x14ac:dyDescent="0.2">
      <c r="D52265" s="2"/>
      <c r="E52265" s="2"/>
      <c r="F52265" s="2"/>
      <c r="G52265" s="2"/>
      <c r="O52265" s="2"/>
      <c r="Q52265" s="2"/>
      <c r="R52265" s="2"/>
      <c r="S52265" s="2"/>
      <c r="T52265" s="2"/>
    </row>
    <row r="52266" spans="4:20" x14ac:dyDescent="0.2">
      <c r="D52266" s="2"/>
      <c r="E52266" s="2"/>
      <c r="F52266" s="2"/>
      <c r="G52266" s="2"/>
      <c r="O52266" s="2"/>
      <c r="Q52266" s="2"/>
      <c r="R52266" s="2"/>
      <c r="S52266" s="2"/>
      <c r="T52266" s="2"/>
    </row>
    <row r="52267" spans="4:20" x14ac:dyDescent="0.2">
      <c r="D52267" s="2"/>
      <c r="E52267" s="2"/>
      <c r="F52267" s="2"/>
      <c r="G52267" s="2"/>
      <c r="O52267" s="2"/>
      <c r="Q52267" s="2"/>
      <c r="R52267" s="2"/>
      <c r="S52267" s="2"/>
      <c r="T52267" s="2"/>
    </row>
    <row r="52268" spans="4:20" x14ac:dyDescent="0.2">
      <c r="D52268" s="2"/>
      <c r="E52268" s="2"/>
      <c r="F52268" s="2"/>
      <c r="G52268" s="2"/>
      <c r="O52268" s="2"/>
      <c r="Q52268" s="2"/>
      <c r="R52268" s="2"/>
      <c r="S52268" s="2"/>
      <c r="T52268" s="2"/>
    </row>
    <row r="52269" spans="4:20" x14ac:dyDescent="0.2">
      <c r="D52269" s="2"/>
      <c r="E52269" s="2"/>
      <c r="F52269" s="2"/>
      <c r="G52269" s="2"/>
      <c r="O52269" s="2"/>
      <c r="Q52269" s="2"/>
      <c r="R52269" s="2"/>
      <c r="S52269" s="2"/>
      <c r="T52269" s="2"/>
    </row>
    <row r="52270" spans="4:20" x14ac:dyDescent="0.2">
      <c r="D52270" s="2"/>
      <c r="E52270" s="2"/>
      <c r="F52270" s="2"/>
      <c r="G52270" s="2"/>
      <c r="O52270" s="2"/>
      <c r="Q52270" s="2"/>
      <c r="R52270" s="2"/>
      <c r="S52270" s="2"/>
      <c r="T52270" s="2"/>
    </row>
    <row r="52271" spans="4:20" x14ac:dyDescent="0.2">
      <c r="D52271" s="2"/>
      <c r="E52271" s="2"/>
      <c r="F52271" s="2"/>
      <c r="G52271" s="2"/>
      <c r="O52271" s="2"/>
      <c r="Q52271" s="2"/>
      <c r="R52271" s="2"/>
      <c r="S52271" s="2"/>
      <c r="T52271" s="2"/>
    </row>
    <row r="52272" spans="4:20" x14ac:dyDescent="0.2">
      <c r="D52272" s="2"/>
      <c r="E52272" s="2"/>
      <c r="F52272" s="2"/>
      <c r="G52272" s="2"/>
      <c r="O52272" s="2"/>
      <c r="Q52272" s="2"/>
      <c r="R52272" s="2"/>
      <c r="S52272" s="2"/>
      <c r="T52272" s="2"/>
    </row>
    <row r="52273" spans="4:20" x14ac:dyDescent="0.2">
      <c r="D52273" s="2"/>
      <c r="E52273" s="2"/>
      <c r="F52273" s="2"/>
      <c r="G52273" s="2"/>
      <c r="O52273" s="2"/>
      <c r="Q52273" s="2"/>
      <c r="R52273" s="2"/>
      <c r="S52273" s="2"/>
      <c r="T52273" s="2"/>
    </row>
    <row r="52274" spans="4:20" x14ac:dyDescent="0.2">
      <c r="D52274" s="2"/>
      <c r="E52274" s="2"/>
      <c r="F52274" s="2"/>
      <c r="G52274" s="2"/>
      <c r="O52274" s="2"/>
      <c r="Q52274" s="2"/>
      <c r="R52274" s="2"/>
      <c r="S52274" s="2"/>
      <c r="T52274" s="2"/>
    </row>
    <row r="52275" spans="4:20" x14ac:dyDescent="0.2">
      <c r="D52275" s="2"/>
      <c r="E52275" s="2"/>
      <c r="F52275" s="2"/>
      <c r="G52275" s="2"/>
      <c r="O52275" s="2"/>
      <c r="Q52275" s="2"/>
      <c r="R52275" s="2"/>
      <c r="S52275" s="2"/>
      <c r="T52275" s="2"/>
    </row>
    <row r="52276" spans="4:20" x14ac:dyDescent="0.2">
      <c r="D52276" s="2"/>
      <c r="E52276" s="2"/>
      <c r="F52276" s="2"/>
      <c r="G52276" s="2"/>
      <c r="O52276" s="2"/>
      <c r="Q52276" s="2"/>
      <c r="R52276" s="2"/>
      <c r="S52276" s="2"/>
      <c r="T52276" s="2"/>
    </row>
    <row r="52277" spans="4:20" x14ac:dyDescent="0.2">
      <c r="D52277" s="2"/>
      <c r="E52277" s="2"/>
      <c r="F52277" s="2"/>
      <c r="G52277" s="2"/>
      <c r="O52277" s="2"/>
      <c r="Q52277" s="2"/>
      <c r="R52277" s="2"/>
      <c r="S52277" s="2"/>
      <c r="T52277" s="2"/>
    </row>
    <row r="52278" spans="4:20" x14ac:dyDescent="0.2">
      <c r="D52278" s="2"/>
      <c r="E52278" s="2"/>
      <c r="F52278" s="2"/>
      <c r="G52278" s="2"/>
      <c r="O52278" s="2"/>
      <c r="Q52278" s="2"/>
      <c r="R52278" s="2"/>
      <c r="S52278" s="2"/>
      <c r="T52278" s="2"/>
    </row>
    <row r="52279" spans="4:20" x14ac:dyDescent="0.2">
      <c r="D52279" s="2"/>
      <c r="E52279" s="2"/>
      <c r="F52279" s="2"/>
      <c r="G52279" s="2"/>
      <c r="O52279" s="2"/>
      <c r="Q52279" s="2"/>
      <c r="R52279" s="2"/>
      <c r="S52279" s="2"/>
      <c r="T52279" s="2"/>
    </row>
    <row r="52280" spans="4:20" x14ac:dyDescent="0.2">
      <c r="D52280" s="2"/>
      <c r="E52280" s="2"/>
      <c r="F52280" s="2"/>
      <c r="G52280" s="2"/>
      <c r="O52280" s="2"/>
      <c r="Q52280" s="2"/>
      <c r="R52280" s="2"/>
      <c r="S52280" s="2"/>
      <c r="T52280" s="2"/>
    </row>
    <row r="52281" spans="4:20" x14ac:dyDescent="0.2">
      <c r="D52281" s="2"/>
      <c r="E52281" s="2"/>
      <c r="F52281" s="2"/>
      <c r="G52281" s="2"/>
      <c r="O52281" s="2"/>
      <c r="Q52281" s="2"/>
      <c r="R52281" s="2"/>
      <c r="S52281" s="2"/>
      <c r="T52281" s="2"/>
    </row>
    <row r="52282" spans="4:20" x14ac:dyDescent="0.2">
      <c r="D52282" s="2"/>
      <c r="E52282" s="2"/>
      <c r="F52282" s="2"/>
      <c r="G52282" s="2"/>
      <c r="O52282" s="2"/>
      <c r="Q52282" s="2"/>
      <c r="R52282" s="2"/>
      <c r="S52282" s="2"/>
      <c r="T52282" s="2"/>
    </row>
    <row r="52283" spans="4:20" x14ac:dyDescent="0.2">
      <c r="D52283" s="2"/>
      <c r="E52283" s="2"/>
      <c r="F52283" s="2"/>
      <c r="G52283" s="2"/>
      <c r="O52283" s="2"/>
      <c r="Q52283" s="2"/>
      <c r="R52283" s="2"/>
      <c r="S52283" s="2"/>
      <c r="T52283" s="2"/>
    </row>
    <row r="52284" spans="4:20" x14ac:dyDescent="0.2">
      <c r="D52284" s="2"/>
      <c r="E52284" s="2"/>
      <c r="F52284" s="2"/>
      <c r="G52284" s="2"/>
      <c r="O52284" s="2"/>
      <c r="Q52284" s="2"/>
      <c r="R52284" s="2"/>
      <c r="S52284" s="2"/>
      <c r="T52284" s="2"/>
    </row>
    <row r="52285" spans="4:20" x14ac:dyDescent="0.2">
      <c r="D52285" s="2"/>
      <c r="E52285" s="2"/>
      <c r="F52285" s="2"/>
      <c r="G52285" s="2"/>
      <c r="O52285" s="2"/>
      <c r="Q52285" s="2"/>
      <c r="R52285" s="2"/>
      <c r="S52285" s="2"/>
      <c r="T52285" s="2"/>
    </row>
    <row r="52286" spans="4:20" x14ac:dyDescent="0.2">
      <c r="D52286" s="2"/>
      <c r="E52286" s="2"/>
      <c r="F52286" s="2"/>
      <c r="G52286" s="2"/>
      <c r="O52286" s="2"/>
      <c r="Q52286" s="2"/>
      <c r="R52286" s="2"/>
      <c r="S52286" s="2"/>
      <c r="T52286" s="2"/>
    </row>
    <row r="52287" spans="4:20" x14ac:dyDescent="0.2">
      <c r="D52287" s="2"/>
      <c r="E52287" s="2"/>
      <c r="F52287" s="2"/>
      <c r="G52287" s="2"/>
      <c r="O52287" s="2"/>
      <c r="Q52287" s="2"/>
      <c r="R52287" s="2"/>
      <c r="S52287" s="2"/>
      <c r="T52287" s="2"/>
    </row>
    <row r="52288" spans="4:20" x14ac:dyDescent="0.2">
      <c r="D52288" s="2"/>
      <c r="E52288" s="2"/>
      <c r="F52288" s="2"/>
      <c r="G52288" s="2"/>
      <c r="O52288" s="2"/>
      <c r="Q52288" s="2"/>
      <c r="R52288" s="2"/>
      <c r="S52288" s="2"/>
      <c r="T52288" s="2"/>
    </row>
    <row r="52289" spans="4:20" x14ac:dyDescent="0.2">
      <c r="D52289" s="2"/>
      <c r="E52289" s="2"/>
      <c r="F52289" s="2"/>
      <c r="G52289" s="2"/>
      <c r="O52289" s="2"/>
      <c r="Q52289" s="2"/>
      <c r="R52289" s="2"/>
      <c r="S52289" s="2"/>
      <c r="T52289" s="2"/>
    </row>
    <row r="52290" spans="4:20" x14ac:dyDescent="0.2">
      <c r="D52290" s="2"/>
      <c r="E52290" s="2"/>
      <c r="F52290" s="2"/>
      <c r="G52290" s="2"/>
      <c r="O52290" s="2"/>
      <c r="Q52290" s="2"/>
      <c r="R52290" s="2"/>
      <c r="S52290" s="2"/>
      <c r="T52290" s="2"/>
    </row>
    <row r="52291" spans="4:20" x14ac:dyDescent="0.2">
      <c r="D52291" s="2"/>
      <c r="E52291" s="2"/>
      <c r="F52291" s="2"/>
      <c r="G52291" s="2"/>
      <c r="O52291" s="2"/>
      <c r="Q52291" s="2"/>
      <c r="R52291" s="2"/>
      <c r="S52291" s="2"/>
      <c r="T52291" s="2"/>
    </row>
    <row r="52292" spans="4:20" x14ac:dyDescent="0.2">
      <c r="D52292" s="2"/>
      <c r="E52292" s="2"/>
      <c r="F52292" s="2"/>
      <c r="G52292" s="2"/>
      <c r="O52292" s="2"/>
      <c r="Q52292" s="2"/>
      <c r="R52292" s="2"/>
      <c r="S52292" s="2"/>
      <c r="T52292" s="2"/>
    </row>
    <row r="52293" spans="4:20" x14ac:dyDescent="0.2">
      <c r="D52293" s="2"/>
      <c r="E52293" s="2"/>
      <c r="F52293" s="2"/>
      <c r="G52293" s="2"/>
      <c r="O52293" s="2"/>
      <c r="Q52293" s="2"/>
      <c r="R52293" s="2"/>
      <c r="S52293" s="2"/>
      <c r="T52293" s="2"/>
    </row>
    <row r="52294" spans="4:20" x14ac:dyDescent="0.2">
      <c r="D52294" s="2"/>
      <c r="E52294" s="2"/>
      <c r="F52294" s="2"/>
      <c r="G52294" s="2"/>
      <c r="O52294" s="2"/>
      <c r="Q52294" s="2"/>
      <c r="R52294" s="2"/>
      <c r="S52294" s="2"/>
      <c r="T52294" s="2"/>
    </row>
    <row r="52295" spans="4:20" x14ac:dyDescent="0.2">
      <c r="D52295" s="2"/>
      <c r="E52295" s="2"/>
      <c r="F52295" s="2"/>
      <c r="G52295" s="2"/>
      <c r="O52295" s="2"/>
      <c r="Q52295" s="2"/>
      <c r="R52295" s="2"/>
      <c r="S52295" s="2"/>
      <c r="T52295" s="2"/>
    </row>
    <row r="52296" spans="4:20" x14ac:dyDescent="0.2">
      <c r="D52296" s="2"/>
      <c r="E52296" s="2"/>
      <c r="F52296" s="2"/>
      <c r="G52296" s="2"/>
      <c r="O52296" s="2"/>
      <c r="Q52296" s="2"/>
      <c r="R52296" s="2"/>
      <c r="S52296" s="2"/>
      <c r="T52296" s="2"/>
    </row>
    <row r="52297" spans="4:20" x14ac:dyDescent="0.2">
      <c r="D52297" s="2"/>
      <c r="E52297" s="2"/>
      <c r="F52297" s="2"/>
      <c r="G52297" s="2"/>
      <c r="O52297" s="2"/>
      <c r="Q52297" s="2"/>
      <c r="R52297" s="2"/>
      <c r="S52297" s="2"/>
      <c r="T52297" s="2"/>
    </row>
    <row r="52298" spans="4:20" x14ac:dyDescent="0.2">
      <c r="D52298" s="2"/>
      <c r="E52298" s="2"/>
      <c r="F52298" s="2"/>
      <c r="G52298" s="2"/>
      <c r="O52298" s="2"/>
      <c r="Q52298" s="2"/>
      <c r="R52298" s="2"/>
      <c r="S52298" s="2"/>
      <c r="T52298" s="2"/>
    </row>
    <row r="52299" spans="4:20" x14ac:dyDescent="0.2">
      <c r="D52299" s="2"/>
      <c r="E52299" s="2"/>
      <c r="F52299" s="2"/>
      <c r="G52299" s="2"/>
      <c r="O52299" s="2"/>
      <c r="Q52299" s="2"/>
      <c r="R52299" s="2"/>
      <c r="S52299" s="2"/>
      <c r="T52299" s="2"/>
    </row>
    <row r="52300" spans="4:20" x14ac:dyDescent="0.2">
      <c r="D52300" s="2"/>
      <c r="E52300" s="2"/>
      <c r="F52300" s="2"/>
      <c r="G52300" s="2"/>
      <c r="O52300" s="2"/>
      <c r="Q52300" s="2"/>
      <c r="R52300" s="2"/>
      <c r="S52300" s="2"/>
      <c r="T52300" s="2"/>
    </row>
    <row r="52301" spans="4:20" x14ac:dyDescent="0.2">
      <c r="D52301" s="2"/>
      <c r="E52301" s="2"/>
      <c r="F52301" s="2"/>
      <c r="G52301" s="2"/>
      <c r="O52301" s="2"/>
      <c r="Q52301" s="2"/>
      <c r="R52301" s="2"/>
      <c r="S52301" s="2"/>
      <c r="T52301" s="2"/>
    </row>
    <row r="52302" spans="4:20" x14ac:dyDescent="0.2">
      <c r="D52302" s="2"/>
      <c r="E52302" s="2"/>
      <c r="F52302" s="2"/>
      <c r="G52302" s="2"/>
      <c r="O52302" s="2"/>
      <c r="Q52302" s="2"/>
      <c r="R52302" s="2"/>
      <c r="S52302" s="2"/>
      <c r="T52302" s="2"/>
    </row>
    <row r="52303" spans="4:20" x14ac:dyDescent="0.2">
      <c r="D52303" s="2"/>
      <c r="E52303" s="2"/>
      <c r="F52303" s="2"/>
      <c r="G52303" s="2"/>
      <c r="O52303" s="2"/>
      <c r="Q52303" s="2"/>
      <c r="R52303" s="2"/>
      <c r="S52303" s="2"/>
      <c r="T52303" s="2"/>
    </row>
    <row r="52304" spans="4:20" x14ac:dyDescent="0.2">
      <c r="D52304" s="2"/>
      <c r="E52304" s="2"/>
      <c r="F52304" s="2"/>
      <c r="G52304" s="2"/>
      <c r="O52304" s="2"/>
      <c r="Q52304" s="2"/>
      <c r="R52304" s="2"/>
      <c r="S52304" s="2"/>
      <c r="T52304" s="2"/>
    </row>
    <row r="52305" spans="4:20" x14ac:dyDescent="0.2">
      <c r="D52305" s="2"/>
      <c r="E52305" s="2"/>
      <c r="F52305" s="2"/>
      <c r="G52305" s="2"/>
      <c r="O52305" s="2"/>
      <c r="Q52305" s="2"/>
      <c r="R52305" s="2"/>
      <c r="S52305" s="2"/>
      <c r="T52305" s="2"/>
    </row>
    <row r="52306" spans="4:20" x14ac:dyDescent="0.2">
      <c r="D52306" s="2"/>
      <c r="E52306" s="2"/>
      <c r="F52306" s="2"/>
      <c r="G52306" s="2"/>
      <c r="O52306" s="2"/>
      <c r="Q52306" s="2"/>
      <c r="R52306" s="2"/>
      <c r="S52306" s="2"/>
      <c r="T52306" s="2"/>
    </row>
    <row r="52307" spans="4:20" x14ac:dyDescent="0.2">
      <c r="D52307" s="2"/>
      <c r="E52307" s="2"/>
      <c r="F52307" s="2"/>
      <c r="G52307" s="2"/>
      <c r="O52307" s="2"/>
      <c r="Q52307" s="2"/>
      <c r="R52307" s="2"/>
      <c r="S52307" s="2"/>
      <c r="T52307" s="2"/>
    </row>
    <row r="52308" spans="4:20" x14ac:dyDescent="0.2">
      <c r="D52308" s="2"/>
      <c r="E52308" s="2"/>
      <c r="F52308" s="2"/>
      <c r="G52308" s="2"/>
      <c r="O52308" s="2"/>
      <c r="Q52308" s="2"/>
      <c r="R52308" s="2"/>
      <c r="S52308" s="2"/>
      <c r="T52308" s="2"/>
    </row>
    <row r="52309" spans="4:20" x14ac:dyDescent="0.2">
      <c r="D52309" s="2"/>
      <c r="E52309" s="2"/>
      <c r="F52309" s="2"/>
      <c r="G52309" s="2"/>
      <c r="O52309" s="2"/>
      <c r="Q52309" s="2"/>
      <c r="R52309" s="2"/>
      <c r="S52309" s="2"/>
      <c r="T52309" s="2"/>
    </row>
    <row r="52310" spans="4:20" x14ac:dyDescent="0.2">
      <c r="D52310" s="2"/>
      <c r="E52310" s="2"/>
      <c r="F52310" s="2"/>
      <c r="G52310" s="2"/>
      <c r="O52310" s="2"/>
      <c r="Q52310" s="2"/>
      <c r="R52310" s="2"/>
      <c r="S52310" s="2"/>
      <c r="T52310" s="2"/>
    </row>
    <row r="52311" spans="4:20" x14ac:dyDescent="0.2">
      <c r="D52311" s="2"/>
      <c r="E52311" s="2"/>
      <c r="F52311" s="2"/>
      <c r="G52311" s="2"/>
      <c r="O52311" s="2"/>
      <c r="Q52311" s="2"/>
      <c r="R52311" s="2"/>
      <c r="S52311" s="2"/>
      <c r="T52311" s="2"/>
    </row>
    <row r="52312" spans="4:20" x14ac:dyDescent="0.2">
      <c r="D52312" s="2"/>
      <c r="E52312" s="2"/>
      <c r="F52312" s="2"/>
      <c r="G52312" s="2"/>
      <c r="O52312" s="2"/>
      <c r="Q52312" s="2"/>
      <c r="R52312" s="2"/>
      <c r="S52312" s="2"/>
      <c r="T52312" s="2"/>
    </row>
    <row r="52313" spans="4:20" x14ac:dyDescent="0.2">
      <c r="D52313" s="2"/>
      <c r="E52313" s="2"/>
      <c r="F52313" s="2"/>
      <c r="G52313" s="2"/>
      <c r="O52313" s="2"/>
      <c r="Q52313" s="2"/>
      <c r="R52313" s="2"/>
      <c r="S52313" s="2"/>
      <c r="T52313" s="2"/>
    </row>
    <row r="52314" spans="4:20" x14ac:dyDescent="0.2">
      <c r="D52314" s="2"/>
      <c r="E52314" s="2"/>
      <c r="F52314" s="2"/>
      <c r="G52314" s="2"/>
      <c r="O52314" s="2"/>
      <c r="Q52314" s="2"/>
      <c r="R52314" s="2"/>
      <c r="S52314" s="2"/>
      <c r="T52314" s="2"/>
    </row>
    <row r="52315" spans="4:20" x14ac:dyDescent="0.2">
      <c r="D52315" s="2"/>
      <c r="E52315" s="2"/>
      <c r="F52315" s="2"/>
      <c r="G52315" s="2"/>
      <c r="O52315" s="2"/>
      <c r="Q52315" s="2"/>
      <c r="R52315" s="2"/>
      <c r="S52315" s="2"/>
      <c r="T52315" s="2"/>
    </row>
    <row r="52316" spans="4:20" x14ac:dyDescent="0.2">
      <c r="D52316" s="2"/>
      <c r="E52316" s="2"/>
      <c r="F52316" s="2"/>
      <c r="G52316" s="2"/>
      <c r="O52316" s="2"/>
      <c r="Q52316" s="2"/>
      <c r="R52316" s="2"/>
      <c r="S52316" s="2"/>
      <c r="T52316" s="2"/>
    </row>
    <row r="52317" spans="4:20" x14ac:dyDescent="0.2">
      <c r="D52317" s="2"/>
      <c r="E52317" s="2"/>
      <c r="F52317" s="2"/>
      <c r="G52317" s="2"/>
      <c r="O52317" s="2"/>
      <c r="Q52317" s="2"/>
      <c r="R52317" s="2"/>
      <c r="S52317" s="2"/>
      <c r="T52317" s="2"/>
    </row>
    <row r="52318" spans="4:20" x14ac:dyDescent="0.2">
      <c r="D52318" s="2"/>
      <c r="E52318" s="2"/>
      <c r="F52318" s="2"/>
      <c r="G52318" s="2"/>
      <c r="O52318" s="2"/>
      <c r="Q52318" s="2"/>
      <c r="R52318" s="2"/>
      <c r="S52318" s="2"/>
      <c r="T52318" s="2"/>
    </row>
    <row r="52319" spans="4:20" x14ac:dyDescent="0.2">
      <c r="D52319" s="2"/>
      <c r="E52319" s="2"/>
      <c r="F52319" s="2"/>
      <c r="G52319" s="2"/>
      <c r="O52319" s="2"/>
      <c r="Q52319" s="2"/>
      <c r="R52319" s="2"/>
      <c r="S52319" s="2"/>
      <c r="T52319" s="2"/>
    </row>
    <row r="52320" spans="4:20" x14ac:dyDescent="0.2">
      <c r="D52320" s="2"/>
      <c r="E52320" s="2"/>
      <c r="F52320" s="2"/>
      <c r="G52320" s="2"/>
      <c r="O52320" s="2"/>
      <c r="Q52320" s="2"/>
      <c r="R52320" s="2"/>
      <c r="S52320" s="2"/>
      <c r="T52320" s="2"/>
    </row>
    <row r="52321" spans="4:20" x14ac:dyDescent="0.2">
      <c r="D52321" s="2"/>
      <c r="E52321" s="2"/>
      <c r="F52321" s="2"/>
      <c r="G52321" s="2"/>
      <c r="O52321" s="2"/>
      <c r="Q52321" s="2"/>
      <c r="R52321" s="2"/>
      <c r="S52321" s="2"/>
      <c r="T52321" s="2"/>
    </row>
    <row r="52322" spans="4:20" x14ac:dyDescent="0.2">
      <c r="D52322" s="2"/>
      <c r="E52322" s="2"/>
      <c r="F52322" s="2"/>
      <c r="G52322" s="2"/>
      <c r="O52322" s="2"/>
      <c r="Q52322" s="2"/>
      <c r="R52322" s="2"/>
      <c r="S52322" s="2"/>
      <c r="T52322" s="2"/>
    </row>
    <row r="52323" spans="4:20" x14ac:dyDescent="0.2">
      <c r="D52323" s="2"/>
      <c r="E52323" s="2"/>
      <c r="F52323" s="2"/>
      <c r="G52323" s="2"/>
      <c r="O52323" s="2"/>
      <c r="Q52323" s="2"/>
      <c r="R52323" s="2"/>
      <c r="S52323" s="2"/>
      <c r="T52323" s="2"/>
    </row>
    <row r="52324" spans="4:20" x14ac:dyDescent="0.2">
      <c r="D52324" s="2"/>
      <c r="E52324" s="2"/>
      <c r="F52324" s="2"/>
      <c r="G52324" s="2"/>
      <c r="O52324" s="2"/>
      <c r="Q52324" s="2"/>
      <c r="R52324" s="2"/>
      <c r="S52324" s="2"/>
      <c r="T52324" s="2"/>
    </row>
    <row r="52325" spans="4:20" x14ac:dyDescent="0.2">
      <c r="D52325" s="2"/>
      <c r="E52325" s="2"/>
      <c r="F52325" s="2"/>
      <c r="G52325" s="2"/>
      <c r="O52325" s="2"/>
      <c r="Q52325" s="2"/>
      <c r="R52325" s="2"/>
      <c r="S52325" s="2"/>
      <c r="T52325" s="2"/>
    </row>
    <row r="52326" spans="4:20" x14ac:dyDescent="0.2">
      <c r="D52326" s="2"/>
      <c r="E52326" s="2"/>
      <c r="F52326" s="2"/>
      <c r="G52326" s="2"/>
      <c r="O52326" s="2"/>
      <c r="Q52326" s="2"/>
      <c r="R52326" s="2"/>
      <c r="S52326" s="2"/>
      <c r="T52326" s="2"/>
    </row>
    <row r="52327" spans="4:20" x14ac:dyDescent="0.2">
      <c r="D52327" s="2"/>
      <c r="E52327" s="2"/>
      <c r="F52327" s="2"/>
      <c r="G52327" s="2"/>
      <c r="O52327" s="2"/>
      <c r="Q52327" s="2"/>
      <c r="R52327" s="2"/>
      <c r="S52327" s="2"/>
      <c r="T52327" s="2"/>
    </row>
    <row r="52328" spans="4:20" x14ac:dyDescent="0.2">
      <c r="D52328" s="2"/>
      <c r="E52328" s="2"/>
      <c r="F52328" s="2"/>
      <c r="G52328" s="2"/>
      <c r="O52328" s="2"/>
      <c r="Q52328" s="2"/>
      <c r="R52328" s="2"/>
      <c r="S52328" s="2"/>
      <c r="T52328" s="2"/>
    </row>
    <row r="52329" spans="4:20" x14ac:dyDescent="0.2">
      <c r="D52329" s="2"/>
      <c r="E52329" s="2"/>
      <c r="F52329" s="2"/>
      <c r="G52329" s="2"/>
      <c r="O52329" s="2"/>
      <c r="Q52329" s="2"/>
      <c r="R52329" s="2"/>
      <c r="S52329" s="2"/>
      <c r="T52329" s="2"/>
    </row>
    <row r="52330" spans="4:20" x14ac:dyDescent="0.2">
      <c r="D52330" s="2"/>
      <c r="E52330" s="2"/>
      <c r="F52330" s="2"/>
      <c r="G52330" s="2"/>
      <c r="O52330" s="2"/>
      <c r="Q52330" s="2"/>
      <c r="R52330" s="2"/>
      <c r="S52330" s="2"/>
      <c r="T52330" s="2"/>
    </row>
    <row r="52331" spans="4:20" x14ac:dyDescent="0.2">
      <c r="D52331" s="2"/>
      <c r="E52331" s="2"/>
      <c r="F52331" s="2"/>
      <c r="G52331" s="2"/>
      <c r="O52331" s="2"/>
      <c r="Q52331" s="2"/>
      <c r="R52331" s="2"/>
      <c r="S52331" s="2"/>
      <c r="T52331" s="2"/>
    </row>
    <row r="52332" spans="4:20" x14ac:dyDescent="0.2">
      <c r="D52332" s="2"/>
      <c r="E52332" s="2"/>
      <c r="F52332" s="2"/>
      <c r="G52332" s="2"/>
      <c r="O52332" s="2"/>
      <c r="Q52332" s="2"/>
      <c r="R52332" s="2"/>
      <c r="S52332" s="2"/>
      <c r="T52332" s="2"/>
    </row>
    <row r="52333" spans="4:20" x14ac:dyDescent="0.2">
      <c r="D52333" s="2"/>
      <c r="E52333" s="2"/>
      <c r="F52333" s="2"/>
      <c r="G52333" s="2"/>
      <c r="O52333" s="2"/>
      <c r="Q52333" s="2"/>
      <c r="R52333" s="2"/>
      <c r="S52333" s="2"/>
      <c r="T52333" s="2"/>
    </row>
    <row r="52334" spans="4:20" x14ac:dyDescent="0.2">
      <c r="D52334" s="2"/>
      <c r="E52334" s="2"/>
      <c r="F52334" s="2"/>
      <c r="G52334" s="2"/>
      <c r="O52334" s="2"/>
      <c r="Q52334" s="2"/>
      <c r="R52334" s="2"/>
      <c r="S52334" s="2"/>
      <c r="T52334" s="2"/>
    </row>
    <row r="52335" spans="4:20" x14ac:dyDescent="0.2">
      <c r="D52335" s="2"/>
      <c r="E52335" s="2"/>
      <c r="F52335" s="2"/>
      <c r="G52335" s="2"/>
      <c r="O52335" s="2"/>
      <c r="Q52335" s="2"/>
      <c r="R52335" s="2"/>
      <c r="S52335" s="2"/>
      <c r="T52335" s="2"/>
    </row>
    <row r="52336" spans="4:20" x14ac:dyDescent="0.2">
      <c r="D52336" s="2"/>
      <c r="E52336" s="2"/>
      <c r="F52336" s="2"/>
      <c r="G52336" s="2"/>
      <c r="O52336" s="2"/>
      <c r="Q52336" s="2"/>
      <c r="R52336" s="2"/>
      <c r="S52336" s="2"/>
      <c r="T52336" s="2"/>
    </row>
    <row r="52337" spans="4:20" x14ac:dyDescent="0.2">
      <c r="D52337" s="2"/>
      <c r="E52337" s="2"/>
      <c r="F52337" s="2"/>
      <c r="G52337" s="2"/>
      <c r="O52337" s="2"/>
      <c r="Q52337" s="2"/>
      <c r="R52337" s="2"/>
      <c r="S52337" s="2"/>
      <c r="T52337" s="2"/>
    </row>
    <row r="52338" spans="4:20" x14ac:dyDescent="0.2">
      <c r="D52338" s="2"/>
      <c r="E52338" s="2"/>
      <c r="F52338" s="2"/>
      <c r="G52338" s="2"/>
      <c r="O52338" s="2"/>
      <c r="Q52338" s="2"/>
      <c r="R52338" s="2"/>
      <c r="S52338" s="2"/>
      <c r="T52338" s="2"/>
    </row>
    <row r="52339" spans="4:20" x14ac:dyDescent="0.2">
      <c r="D52339" s="2"/>
      <c r="E52339" s="2"/>
      <c r="F52339" s="2"/>
      <c r="G52339" s="2"/>
      <c r="O52339" s="2"/>
      <c r="Q52339" s="2"/>
      <c r="R52339" s="2"/>
      <c r="S52339" s="2"/>
      <c r="T52339" s="2"/>
    </row>
    <row r="52340" spans="4:20" x14ac:dyDescent="0.2">
      <c r="D52340" s="2"/>
      <c r="E52340" s="2"/>
      <c r="F52340" s="2"/>
      <c r="G52340" s="2"/>
      <c r="O52340" s="2"/>
      <c r="Q52340" s="2"/>
      <c r="R52340" s="2"/>
      <c r="S52340" s="2"/>
      <c r="T52340" s="2"/>
    </row>
    <row r="52341" spans="4:20" x14ac:dyDescent="0.2">
      <c r="D52341" s="2"/>
      <c r="E52341" s="2"/>
      <c r="F52341" s="2"/>
      <c r="G52341" s="2"/>
      <c r="O52341" s="2"/>
      <c r="Q52341" s="2"/>
      <c r="R52341" s="2"/>
      <c r="S52341" s="2"/>
      <c r="T52341" s="2"/>
    </row>
    <row r="52342" spans="4:20" x14ac:dyDescent="0.2">
      <c r="D52342" s="2"/>
      <c r="E52342" s="2"/>
      <c r="F52342" s="2"/>
      <c r="G52342" s="2"/>
      <c r="O52342" s="2"/>
      <c r="Q52342" s="2"/>
      <c r="R52342" s="2"/>
      <c r="S52342" s="2"/>
      <c r="T52342" s="2"/>
    </row>
    <row r="52343" spans="4:20" x14ac:dyDescent="0.2">
      <c r="D52343" s="2"/>
      <c r="E52343" s="2"/>
      <c r="F52343" s="2"/>
      <c r="G52343" s="2"/>
      <c r="O52343" s="2"/>
      <c r="Q52343" s="2"/>
      <c r="R52343" s="2"/>
      <c r="S52343" s="2"/>
      <c r="T52343" s="2"/>
    </row>
    <row r="52344" spans="4:20" x14ac:dyDescent="0.2">
      <c r="D52344" s="2"/>
      <c r="E52344" s="2"/>
      <c r="F52344" s="2"/>
      <c r="G52344" s="2"/>
      <c r="O52344" s="2"/>
      <c r="Q52344" s="2"/>
      <c r="R52344" s="2"/>
      <c r="S52344" s="2"/>
      <c r="T52344" s="2"/>
    </row>
    <row r="52345" spans="4:20" x14ac:dyDescent="0.2">
      <c r="D52345" s="2"/>
      <c r="E52345" s="2"/>
      <c r="F52345" s="2"/>
      <c r="G52345" s="2"/>
      <c r="O52345" s="2"/>
      <c r="Q52345" s="2"/>
      <c r="R52345" s="2"/>
      <c r="S52345" s="2"/>
      <c r="T52345" s="2"/>
    </row>
    <row r="52346" spans="4:20" x14ac:dyDescent="0.2">
      <c r="D52346" s="2"/>
      <c r="E52346" s="2"/>
      <c r="F52346" s="2"/>
      <c r="G52346" s="2"/>
      <c r="O52346" s="2"/>
      <c r="Q52346" s="2"/>
      <c r="R52346" s="2"/>
      <c r="S52346" s="2"/>
      <c r="T52346" s="2"/>
    </row>
    <row r="52347" spans="4:20" x14ac:dyDescent="0.2">
      <c r="D52347" s="2"/>
      <c r="E52347" s="2"/>
      <c r="F52347" s="2"/>
      <c r="G52347" s="2"/>
      <c r="O52347" s="2"/>
      <c r="Q52347" s="2"/>
      <c r="R52347" s="2"/>
      <c r="S52347" s="2"/>
      <c r="T52347" s="2"/>
    </row>
    <row r="52348" spans="4:20" x14ac:dyDescent="0.2">
      <c r="D52348" s="2"/>
      <c r="E52348" s="2"/>
      <c r="F52348" s="2"/>
      <c r="G52348" s="2"/>
      <c r="O52348" s="2"/>
      <c r="Q52348" s="2"/>
      <c r="R52348" s="2"/>
      <c r="S52348" s="2"/>
      <c r="T52348" s="2"/>
    </row>
    <row r="52349" spans="4:20" x14ac:dyDescent="0.2">
      <c r="D52349" s="2"/>
      <c r="E52349" s="2"/>
      <c r="F52349" s="2"/>
      <c r="G52349" s="2"/>
      <c r="O52349" s="2"/>
      <c r="Q52349" s="2"/>
      <c r="R52349" s="2"/>
      <c r="S52349" s="2"/>
      <c r="T52349" s="2"/>
    </row>
    <row r="52350" spans="4:20" x14ac:dyDescent="0.2">
      <c r="D52350" s="2"/>
      <c r="E52350" s="2"/>
      <c r="F52350" s="2"/>
      <c r="G52350" s="2"/>
      <c r="O52350" s="2"/>
      <c r="Q52350" s="2"/>
      <c r="R52350" s="2"/>
      <c r="S52350" s="2"/>
      <c r="T52350" s="2"/>
    </row>
    <row r="52351" spans="4:20" x14ac:dyDescent="0.2">
      <c r="D52351" s="2"/>
      <c r="E52351" s="2"/>
      <c r="F52351" s="2"/>
      <c r="G52351" s="2"/>
      <c r="O52351" s="2"/>
      <c r="Q52351" s="2"/>
      <c r="R52351" s="2"/>
      <c r="S52351" s="2"/>
      <c r="T52351" s="2"/>
    </row>
    <row r="52352" spans="4:20" x14ac:dyDescent="0.2">
      <c r="D52352" s="2"/>
      <c r="E52352" s="2"/>
      <c r="F52352" s="2"/>
      <c r="G52352" s="2"/>
      <c r="O52352" s="2"/>
      <c r="Q52352" s="2"/>
      <c r="R52352" s="2"/>
      <c r="S52352" s="2"/>
      <c r="T52352" s="2"/>
    </row>
    <row r="52353" spans="4:20" x14ac:dyDescent="0.2">
      <c r="D52353" s="2"/>
      <c r="E52353" s="2"/>
      <c r="F52353" s="2"/>
      <c r="G52353" s="2"/>
      <c r="O52353" s="2"/>
      <c r="Q52353" s="2"/>
      <c r="R52353" s="2"/>
      <c r="S52353" s="2"/>
      <c r="T52353" s="2"/>
    </row>
    <row r="52354" spans="4:20" x14ac:dyDescent="0.2">
      <c r="D52354" s="2"/>
      <c r="E52354" s="2"/>
      <c r="F52354" s="2"/>
      <c r="G52354" s="2"/>
      <c r="O52354" s="2"/>
      <c r="Q52354" s="2"/>
      <c r="R52354" s="2"/>
      <c r="S52354" s="2"/>
      <c r="T52354" s="2"/>
    </row>
    <row r="52355" spans="4:20" x14ac:dyDescent="0.2">
      <c r="D52355" s="2"/>
      <c r="E52355" s="2"/>
      <c r="F52355" s="2"/>
      <c r="G52355" s="2"/>
      <c r="O52355" s="2"/>
      <c r="Q52355" s="2"/>
      <c r="R52355" s="2"/>
      <c r="S52355" s="2"/>
      <c r="T52355" s="2"/>
    </row>
    <row r="52356" spans="4:20" x14ac:dyDescent="0.2">
      <c r="D52356" s="2"/>
      <c r="E52356" s="2"/>
      <c r="F52356" s="2"/>
      <c r="G52356" s="2"/>
      <c r="O52356" s="2"/>
      <c r="Q52356" s="2"/>
      <c r="R52356" s="2"/>
      <c r="S52356" s="2"/>
      <c r="T52356" s="2"/>
    </row>
    <row r="52357" spans="4:20" x14ac:dyDescent="0.2">
      <c r="D52357" s="2"/>
      <c r="E52357" s="2"/>
      <c r="F52357" s="2"/>
      <c r="G52357" s="2"/>
      <c r="O52357" s="2"/>
      <c r="Q52357" s="2"/>
      <c r="R52357" s="2"/>
      <c r="S52357" s="2"/>
      <c r="T52357" s="2"/>
    </row>
    <row r="52358" spans="4:20" x14ac:dyDescent="0.2">
      <c r="D52358" s="2"/>
      <c r="E52358" s="2"/>
      <c r="F52358" s="2"/>
      <c r="G52358" s="2"/>
      <c r="O52358" s="2"/>
      <c r="Q52358" s="2"/>
      <c r="R52358" s="2"/>
      <c r="S52358" s="2"/>
      <c r="T52358" s="2"/>
    </row>
    <row r="52359" spans="4:20" x14ac:dyDescent="0.2">
      <c r="D52359" s="2"/>
      <c r="E52359" s="2"/>
      <c r="F52359" s="2"/>
      <c r="G52359" s="2"/>
      <c r="O52359" s="2"/>
      <c r="Q52359" s="2"/>
      <c r="R52359" s="2"/>
      <c r="S52359" s="2"/>
      <c r="T52359" s="2"/>
    </row>
    <row r="52360" spans="4:20" x14ac:dyDescent="0.2">
      <c r="D52360" s="2"/>
      <c r="E52360" s="2"/>
      <c r="F52360" s="2"/>
      <c r="G52360" s="2"/>
      <c r="O52360" s="2"/>
      <c r="Q52360" s="2"/>
      <c r="R52360" s="2"/>
      <c r="S52360" s="2"/>
      <c r="T52360" s="2"/>
    </row>
    <row r="52361" spans="4:20" x14ac:dyDescent="0.2">
      <c r="D52361" s="2"/>
      <c r="E52361" s="2"/>
      <c r="F52361" s="2"/>
      <c r="G52361" s="2"/>
      <c r="O52361" s="2"/>
      <c r="Q52361" s="2"/>
      <c r="R52361" s="2"/>
      <c r="S52361" s="2"/>
      <c r="T52361" s="2"/>
    </row>
    <row r="52362" spans="4:20" x14ac:dyDescent="0.2">
      <c r="D52362" s="2"/>
      <c r="E52362" s="2"/>
      <c r="F52362" s="2"/>
      <c r="G52362" s="2"/>
      <c r="O52362" s="2"/>
      <c r="Q52362" s="2"/>
      <c r="R52362" s="2"/>
      <c r="S52362" s="2"/>
      <c r="T52362" s="2"/>
    </row>
    <row r="52363" spans="4:20" x14ac:dyDescent="0.2">
      <c r="D52363" s="2"/>
      <c r="E52363" s="2"/>
      <c r="F52363" s="2"/>
      <c r="G52363" s="2"/>
      <c r="O52363" s="2"/>
      <c r="Q52363" s="2"/>
      <c r="R52363" s="2"/>
      <c r="S52363" s="2"/>
      <c r="T52363" s="2"/>
    </row>
    <row r="52364" spans="4:20" x14ac:dyDescent="0.2">
      <c r="D52364" s="2"/>
      <c r="E52364" s="2"/>
      <c r="F52364" s="2"/>
      <c r="G52364" s="2"/>
      <c r="O52364" s="2"/>
      <c r="Q52364" s="2"/>
      <c r="R52364" s="2"/>
      <c r="S52364" s="2"/>
      <c r="T52364" s="2"/>
    </row>
    <row r="52365" spans="4:20" x14ac:dyDescent="0.2">
      <c r="D52365" s="2"/>
      <c r="E52365" s="2"/>
      <c r="F52365" s="2"/>
      <c r="G52365" s="2"/>
      <c r="O52365" s="2"/>
      <c r="Q52365" s="2"/>
      <c r="R52365" s="2"/>
      <c r="S52365" s="2"/>
      <c r="T52365" s="2"/>
    </row>
    <row r="52366" spans="4:20" x14ac:dyDescent="0.2">
      <c r="D52366" s="2"/>
      <c r="E52366" s="2"/>
      <c r="F52366" s="2"/>
      <c r="G52366" s="2"/>
      <c r="O52366" s="2"/>
      <c r="Q52366" s="2"/>
      <c r="R52366" s="2"/>
      <c r="S52366" s="2"/>
      <c r="T52366" s="2"/>
    </row>
    <row r="52367" spans="4:20" x14ac:dyDescent="0.2">
      <c r="D52367" s="2"/>
      <c r="E52367" s="2"/>
      <c r="F52367" s="2"/>
      <c r="G52367" s="2"/>
      <c r="O52367" s="2"/>
      <c r="Q52367" s="2"/>
      <c r="R52367" s="2"/>
      <c r="S52367" s="2"/>
      <c r="T52367" s="2"/>
    </row>
    <row r="52368" spans="4:20" x14ac:dyDescent="0.2">
      <c r="D52368" s="2"/>
      <c r="E52368" s="2"/>
      <c r="F52368" s="2"/>
      <c r="G52368" s="2"/>
      <c r="O52368" s="2"/>
      <c r="Q52368" s="2"/>
      <c r="R52368" s="2"/>
      <c r="S52368" s="2"/>
      <c r="T52368" s="2"/>
    </row>
    <row r="52369" spans="4:20" x14ac:dyDescent="0.2">
      <c r="D52369" s="2"/>
      <c r="E52369" s="2"/>
      <c r="F52369" s="2"/>
      <c r="G52369" s="2"/>
      <c r="O52369" s="2"/>
      <c r="Q52369" s="2"/>
      <c r="R52369" s="2"/>
      <c r="S52369" s="2"/>
      <c r="T52369" s="2"/>
    </row>
    <row r="52370" spans="4:20" x14ac:dyDescent="0.2">
      <c r="D52370" s="2"/>
      <c r="E52370" s="2"/>
      <c r="F52370" s="2"/>
      <c r="G52370" s="2"/>
      <c r="O52370" s="2"/>
      <c r="Q52370" s="2"/>
      <c r="R52370" s="2"/>
      <c r="S52370" s="2"/>
      <c r="T52370" s="2"/>
    </row>
    <row r="52371" spans="4:20" x14ac:dyDescent="0.2">
      <c r="D52371" s="2"/>
      <c r="E52371" s="2"/>
      <c r="F52371" s="2"/>
      <c r="G52371" s="2"/>
      <c r="O52371" s="2"/>
      <c r="Q52371" s="2"/>
      <c r="R52371" s="2"/>
      <c r="S52371" s="2"/>
      <c r="T52371" s="2"/>
    </row>
    <row r="52372" spans="4:20" x14ac:dyDescent="0.2">
      <c r="D52372" s="2"/>
      <c r="E52372" s="2"/>
      <c r="F52372" s="2"/>
      <c r="G52372" s="2"/>
      <c r="O52372" s="2"/>
      <c r="Q52372" s="2"/>
      <c r="R52372" s="2"/>
      <c r="S52372" s="2"/>
      <c r="T52372" s="2"/>
    </row>
    <row r="52373" spans="4:20" x14ac:dyDescent="0.2">
      <c r="D52373" s="2"/>
      <c r="E52373" s="2"/>
      <c r="F52373" s="2"/>
      <c r="G52373" s="2"/>
      <c r="O52373" s="2"/>
      <c r="Q52373" s="2"/>
      <c r="R52373" s="2"/>
      <c r="S52373" s="2"/>
      <c r="T52373" s="2"/>
    </row>
    <row r="52374" spans="4:20" x14ac:dyDescent="0.2">
      <c r="D52374" s="2"/>
      <c r="E52374" s="2"/>
      <c r="F52374" s="2"/>
      <c r="G52374" s="2"/>
      <c r="O52374" s="2"/>
      <c r="Q52374" s="2"/>
      <c r="R52374" s="2"/>
      <c r="S52374" s="2"/>
      <c r="T52374" s="2"/>
    </row>
    <row r="52375" spans="4:20" x14ac:dyDescent="0.2">
      <c r="D52375" s="2"/>
      <c r="E52375" s="2"/>
      <c r="F52375" s="2"/>
      <c r="G52375" s="2"/>
      <c r="O52375" s="2"/>
      <c r="Q52375" s="2"/>
      <c r="R52375" s="2"/>
      <c r="S52375" s="2"/>
      <c r="T52375" s="2"/>
    </row>
    <row r="52376" spans="4:20" x14ac:dyDescent="0.2">
      <c r="D52376" s="2"/>
      <c r="E52376" s="2"/>
      <c r="F52376" s="2"/>
      <c r="G52376" s="2"/>
      <c r="O52376" s="2"/>
      <c r="Q52376" s="2"/>
      <c r="R52376" s="2"/>
      <c r="S52376" s="2"/>
      <c r="T52376" s="2"/>
    </row>
    <row r="52377" spans="4:20" x14ac:dyDescent="0.2">
      <c r="D52377" s="2"/>
      <c r="E52377" s="2"/>
      <c r="F52377" s="2"/>
      <c r="G52377" s="2"/>
      <c r="O52377" s="2"/>
      <c r="Q52377" s="2"/>
      <c r="R52377" s="2"/>
      <c r="S52377" s="2"/>
      <c r="T52377" s="2"/>
    </row>
    <row r="52378" spans="4:20" x14ac:dyDescent="0.2">
      <c r="D52378" s="2"/>
      <c r="E52378" s="2"/>
      <c r="F52378" s="2"/>
      <c r="G52378" s="2"/>
      <c r="O52378" s="2"/>
      <c r="Q52378" s="2"/>
      <c r="R52378" s="2"/>
      <c r="S52378" s="2"/>
      <c r="T52378" s="2"/>
    </row>
    <row r="52379" spans="4:20" x14ac:dyDescent="0.2">
      <c r="D52379" s="2"/>
      <c r="E52379" s="2"/>
      <c r="F52379" s="2"/>
      <c r="G52379" s="2"/>
      <c r="O52379" s="2"/>
      <c r="Q52379" s="2"/>
      <c r="R52379" s="2"/>
      <c r="S52379" s="2"/>
      <c r="T52379" s="2"/>
    </row>
    <row r="52380" spans="4:20" x14ac:dyDescent="0.2">
      <c r="D52380" s="2"/>
      <c r="E52380" s="2"/>
      <c r="F52380" s="2"/>
      <c r="G52380" s="2"/>
      <c r="O52380" s="2"/>
      <c r="Q52380" s="2"/>
      <c r="R52380" s="2"/>
      <c r="S52380" s="2"/>
      <c r="T52380" s="2"/>
    </row>
    <row r="52381" spans="4:20" x14ac:dyDescent="0.2">
      <c r="D52381" s="2"/>
      <c r="E52381" s="2"/>
      <c r="F52381" s="2"/>
      <c r="G52381" s="2"/>
      <c r="O52381" s="2"/>
      <c r="Q52381" s="2"/>
      <c r="R52381" s="2"/>
      <c r="S52381" s="2"/>
      <c r="T52381" s="2"/>
    </row>
    <row r="52382" spans="4:20" x14ac:dyDescent="0.2">
      <c r="D52382" s="2"/>
      <c r="E52382" s="2"/>
      <c r="F52382" s="2"/>
      <c r="G52382" s="2"/>
      <c r="O52382" s="2"/>
      <c r="Q52382" s="2"/>
      <c r="R52382" s="2"/>
      <c r="S52382" s="2"/>
      <c r="T52382" s="2"/>
    </row>
    <row r="52383" spans="4:20" x14ac:dyDescent="0.2">
      <c r="D52383" s="2"/>
      <c r="E52383" s="2"/>
      <c r="F52383" s="2"/>
      <c r="G52383" s="2"/>
      <c r="O52383" s="2"/>
      <c r="Q52383" s="2"/>
      <c r="R52383" s="2"/>
      <c r="S52383" s="2"/>
      <c r="T52383" s="2"/>
    </row>
    <row r="52384" spans="4:20" x14ac:dyDescent="0.2">
      <c r="D52384" s="2"/>
      <c r="E52384" s="2"/>
      <c r="F52384" s="2"/>
      <c r="G52384" s="2"/>
      <c r="O52384" s="2"/>
      <c r="Q52384" s="2"/>
      <c r="R52384" s="2"/>
      <c r="S52384" s="2"/>
      <c r="T52384" s="2"/>
    </row>
    <row r="52385" spans="4:20" x14ac:dyDescent="0.2">
      <c r="D52385" s="2"/>
      <c r="E52385" s="2"/>
      <c r="F52385" s="2"/>
      <c r="G52385" s="2"/>
      <c r="O52385" s="2"/>
      <c r="Q52385" s="2"/>
      <c r="R52385" s="2"/>
      <c r="S52385" s="2"/>
      <c r="T52385" s="2"/>
    </row>
    <row r="52386" spans="4:20" x14ac:dyDescent="0.2">
      <c r="D52386" s="2"/>
      <c r="E52386" s="2"/>
      <c r="F52386" s="2"/>
      <c r="G52386" s="2"/>
      <c r="O52386" s="2"/>
      <c r="Q52386" s="2"/>
      <c r="R52386" s="2"/>
      <c r="S52386" s="2"/>
      <c r="T52386" s="2"/>
    </row>
    <row r="52387" spans="4:20" x14ac:dyDescent="0.2">
      <c r="D52387" s="2"/>
      <c r="E52387" s="2"/>
      <c r="F52387" s="2"/>
      <c r="G52387" s="2"/>
      <c r="O52387" s="2"/>
      <c r="Q52387" s="2"/>
      <c r="R52387" s="2"/>
      <c r="S52387" s="2"/>
      <c r="T52387" s="2"/>
    </row>
    <row r="52388" spans="4:20" x14ac:dyDescent="0.2">
      <c r="D52388" s="2"/>
      <c r="E52388" s="2"/>
      <c r="F52388" s="2"/>
      <c r="G52388" s="2"/>
      <c r="O52388" s="2"/>
      <c r="Q52388" s="2"/>
      <c r="R52388" s="2"/>
      <c r="S52388" s="2"/>
      <c r="T52388" s="2"/>
    </row>
    <row r="52389" spans="4:20" x14ac:dyDescent="0.2">
      <c r="D52389" s="2"/>
      <c r="E52389" s="2"/>
      <c r="F52389" s="2"/>
      <c r="G52389" s="2"/>
      <c r="O52389" s="2"/>
      <c r="Q52389" s="2"/>
      <c r="R52389" s="2"/>
      <c r="S52389" s="2"/>
      <c r="T52389" s="2"/>
    </row>
    <row r="52390" spans="4:20" x14ac:dyDescent="0.2">
      <c r="D52390" s="2"/>
      <c r="E52390" s="2"/>
      <c r="F52390" s="2"/>
      <c r="G52390" s="2"/>
      <c r="O52390" s="2"/>
      <c r="Q52390" s="2"/>
      <c r="R52390" s="2"/>
      <c r="S52390" s="2"/>
      <c r="T52390" s="2"/>
    </row>
    <row r="52391" spans="4:20" x14ac:dyDescent="0.2">
      <c r="D52391" s="2"/>
      <c r="E52391" s="2"/>
      <c r="F52391" s="2"/>
      <c r="G52391" s="2"/>
      <c r="O52391" s="2"/>
      <c r="Q52391" s="2"/>
      <c r="R52391" s="2"/>
      <c r="S52391" s="2"/>
      <c r="T52391" s="2"/>
    </row>
    <row r="52392" spans="4:20" x14ac:dyDescent="0.2">
      <c r="D52392" s="2"/>
      <c r="E52392" s="2"/>
      <c r="F52392" s="2"/>
      <c r="G52392" s="2"/>
      <c r="O52392" s="2"/>
      <c r="Q52392" s="2"/>
      <c r="R52392" s="2"/>
      <c r="S52392" s="2"/>
      <c r="T52392" s="2"/>
    </row>
    <row r="52393" spans="4:20" x14ac:dyDescent="0.2">
      <c r="D52393" s="2"/>
      <c r="E52393" s="2"/>
      <c r="F52393" s="2"/>
      <c r="G52393" s="2"/>
      <c r="O52393" s="2"/>
      <c r="Q52393" s="2"/>
      <c r="R52393" s="2"/>
      <c r="S52393" s="2"/>
      <c r="T52393" s="2"/>
    </row>
    <row r="52394" spans="4:20" x14ac:dyDescent="0.2">
      <c r="D52394" s="2"/>
      <c r="E52394" s="2"/>
      <c r="F52394" s="2"/>
      <c r="G52394" s="2"/>
      <c r="O52394" s="2"/>
      <c r="Q52394" s="2"/>
      <c r="R52394" s="2"/>
      <c r="S52394" s="2"/>
      <c r="T52394" s="2"/>
    </row>
    <row r="52395" spans="4:20" x14ac:dyDescent="0.2">
      <c r="D52395" s="2"/>
      <c r="E52395" s="2"/>
      <c r="F52395" s="2"/>
      <c r="G52395" s="2"/>
      <c r="O52395" s="2"/>
      <c r="Q52395" s="2"/>
      <c r="R52395" s="2"/>
      <c r="S52395" s="2"/>
      <c r="T52395" s="2"/>
    </row>
    <row r="52396" spans="4:20" x14ac:dyDescent="0.2">
      <c r="D52396" s="2"/>
      <c r="E52396" s="2"/>
      <c r="F52396" s="2"/>
      <c r="G52396" s="2"/>
      <c r="O52396" s="2"/>
      <c r="Q52396" s="2"/>
      <c r="R52396" s="2"/>
      <c r="S52396" s="2"/>
      <c r="T52396" s="2"/>
    </row>
    <row r="52397" spans="4:20" x14ac:dyDescent="0.2">
      <c r="D52397" s="2"/>
      <c r="E52397" s="2"/>
      <c r="F52397" s="2"/>
      <c r="G52397" s="2"/>
      <c r="O52397" s="2"/>
      <c r="Q52397" s="2"/>
      <c r="R52397" s="2"/>
      <c r="S52397" s="2"/>
      <c r="T52397" s="2"/>
    </row>
    <row r="52398" spans="4:20" x14ac:dyDescent="0.2">
      <c r="D52398" s="2"/>
      <c r="E52398" s="2"/>
      <c r="F52398" s="2"/>
      <c r="G52398" s="2"/>
      <c r="O52398" s="2"/>
      <c r="Q52398" s="2"/>
      <c r="R52398" s="2"/>
      <c r="S52398" s="2"/>
      <c r="T52398" s="2"/>
    </row>
    <row r="52399" spans="4:20" x14ac:dyDescent="0.2">
      <c r="D52399" s="2"/>
      <c r="E52399" s="2"/>
      <c r="F52399" s="2"/>
      <c r="G52399" s="2"/>
      <c r="O52399" s="2"/>
      <c r="Q52399" s="2"/>
      <c r="R52399" s="2"/>
      <c r="S52399" s="2"/>
      <c r="T52399" s="2"/>
    </row>
    <row r="52400" spans="4:20" x14ac:dyDescent="0.2">
      <c r="D52400" s="2"/>
      <c r="E52400" s="2"/>
      <c r="F52400" s="2"/>
      <c r="G52400" s="2"/>
      <c r="O52400" s="2"/>
      <c r="Q52400" s="2"/>
      <c r="R52400" s="2"/>
      <c r="S52400" s="2"/>
      <c r="T52400" s="2"/>
    </row>
    <row r="52401" spans="4:20" x14ac:dyDescent="0.2">
      <c r="D52401" s="2"/>
      <c r="E52401" s="2"/>
      <c r="F52401" s="2"/>
      <c r="G52401" s="2"/>
      <c r="O52401" s="2"/>
      <c r="Q52401" s="2"/>
      <c r="R52401" s="2"/>
      <c r="S52401" s="2"/>
      <c r="T52401" s="2"/>
    </row>
    <row r="52402" spans="4:20" x14ac:dyDescent="0.2">
      <c r="D52402" s="2"/>
      <c r="E52402" s="2"/>
      <c r="F52402" s="2"/>
      <c r="G52402" s="2"/>
      <c r="O52402" s="2"/>
      <c r="Q52402" s="2"/>
      <c r="R52402" s="2"/>
      <c r="S52402" s="2"/>
      <c r="T52402" s="2"/>
    </row>
    <row r="52403" spans="4:20" x14ac:dyDescent="0.2">
      <c r="D52403" s="2"/>
      <c r="E52403" s="2"/>
      <c r="F52403" s="2"/>
      <c r="G52403" s="2"/>
      <c r="O52403" s="2"/>
      <c r="Q52403" s="2"/>
      <c r="R52403" s="2"/>
      <c r="S52403" s="2"/>
      <c r="T52403" s="2"/>
    </row>
    <row r="52404" spans="4:20" x14ac:dyDescent="0.2">
      <c r="D52404" s="2"/>
      <c r="E52404" s="2"/>
      <c r="F52404" s="2"/>
      <c r="G52404" s="2"/>
      <c r="O52404" s="2"/>
      <c r="Q52404" s="2"/>
      <c r="R52404" s="2"/>
      <c r="S52404" s="2"/>
      <c r="T52404" s="2"/>
    </row>
    <row r="52405" spans="4:20" x14ac:dyDescent="0.2">
      <c r="D52405" s="2"/>
      <c r="E52405" s="2"/>
      <c r="F52405" s="2"/>
      <c r="G52405" s="2"/>
      <c r="O52405" s="2"/>
      <c r="Q52405" s="2"/>
      <c r="R52405" s="2"/>
      <c r="S52405" s="2"/>
      <c r="T52405" s="2"/>
    </row>
    <row r="52406" spans="4:20" x14ac:dyDescent="0.2">
      <c r="D52406" s="2"/>
      <c r="E52406" s="2"/>
      <c r="F52406" s="2"/>
      <c r="G52406" s="2"/>
      <c r="O52406" s="2"/>
      <c r="Q52406" s="2"/>
      <c r="R52406" s="2"/>
      <c r="S52406" s="2"/>
      <c r="T52406" s="2"/>
    </row>
    <row r="52407" spans="4:20" x14ac:dyDescent="0.2">
      <c r="D52407" s="2"/>
      <c r="E52407" s="2"/>
      <c r="F52407" s="2"/>
      <c r="G52407" s="2"/>
      <c r="O52407" s="2"/>
      <c r="Q52407" s="2"/>
      <c r="R52407" s="2"/>
      <c r="S52407" s="2"/>
      <c r="T52407" s="2"/>
    </row>
    <row r="52408" spans="4:20" x14ac:dyDescent="0.2">
      <c r="D52408" s="2"/>
      <c r="E52408" s="2"/>
      <c r="F52408" s="2"/>
      <c r="G52408" s="2"/>
      <c r="O52408" s="2"/>
      <c r="Q52408" s="2"/>
      <c r="R52408" s="2"/>
      <c r="S52408" s="2"/>
      <c r="T52408" s="2"/>
    </row>
    <row r="52409" spans="4:20" x14ac:dyDescent="0.2">
      <c r="D52409" s="2"/>
      <c r="E52409" s="2"/>
      <c r="F52409" s="2"/>
      <c r="G52409" s="2"/>
      <c r="O52409" s="2"/>
      <c r="Q52409" s="2"/>
      <c r="R52409" s="2"/>
      <c r="S52409" s="2"/>
      <c r="T52409" s="2"/>
    </row>
    <row r="52410" spans="4:20" x14ac:dyDescent="0.2">
      <c r="D52410" s="2"/>
      <c r="E52410" s="2"/>
      <c r="F52410" s="2"/>
      <c r="G52410" s="2"/>
      <c r="O52410" s="2"/>
      <c r="Q52410" s="2"/>
      <c r="R52410" s="2"/>
      <c r="S52410" s="2"/>
      <c r="T52410" s="2"/>
    </row>
    <row r="52411" spans="4:20" x14ac:dyDescent="0.2">
      <c r="D52411" s="2"/>
      <c r="E52411" s="2"/>
      <c r="F52411" s="2"/>
      <c r="G52411" s="2"/>
      <c r="O52411" s="2"/>
      <c r="Q52411" s="2"/>
      <c r="R52411" s="2"/>
      <c r="S52411" s="2"/>
      <c r="T52411" s="2"/>
    </row>
    <row r="52412" spans="4:20" x14ac:dyDescent="0.2">
      <c r="D52412" s="2"/>
      <c r="E52412" s="2"/>
      <c r="F52412" s="2"/>
      <c r="G52412" s="2"/>
      <c r="O52412" s="2"/>
      <c r="Q52412" s="2"/>
      <c r="R52412" s="2"/>
      <c r="S52412" s="2"/>
      <c r="T52412" s="2"/>
    </row>
    <row r="52413" spans="4:20" x14ac:dyDescent="0.2">
      <c r="D52413" s="2"/>
      <c r="E52413" s="2"/>
      <c r="F52413" s="2"/>
      <c r="G52413" s="2"/>
      <c r="O52413" s="2"/>
      <c r="Q52413" s="2"/>
      <c r="R52413" s="2"/>
      <c r="S52413" s="2"/>
      <c r="T52413" s="2"/>
    </row>
    <row r="52414" spans="4:20" x14ac:dyDescent="0.2">
      <c r="D52414" s="2"/>
      <c r="E52414" s="2"/>
      <c r="F52414" s="2"/>
      <c r="G52414" s="2"/>
      <c r="O52414" s="2"/>
      <c r="Q52414" s="2"/>
      <c r="R52414" s="2"/>
      <c r="S52414" s="2"/>
      <c r="T52414" s="2"/>
    </row>
    <row r="52415" spans="4:20" x14ac:dyDescent="0.2">
      <c r="D52415" s="2"/>
      <c r="E52415" s="2"/>
      <c r="F52415" s="2"/>
      <c r="G52415" s="2"/>
      <c r="O52415" s="2"/>
      <c r="Q52415" s="2"/>
      <c r="R52415" s="2"/>
      <c r="S52415" s="2"/>
      <c r="T52415" s="2"/>
    </row>
    <row r="52416" spans="4:20" x14ac:dyDescent="0.2">
      <c r="D52416" s="2"/>
      <c r="E52416" s="2"/>
      <c r="F52416" s="2"/>
      <c r="G52416" s="2"/>
      <c r="O52416" s="2"/>
      <c r="Q52416" s="2"/>
      <c r="R52416" s="2"/>
      <c r="S52416" s="2"/>
      <c r="T52416" s="2"/>
    </row>
    <row r="52417" spans="4:20" x14ac:dyDescent="0.2">
      <c r="D52417" s="2"/>
      <c r="E52417" s="2"/>
      <c r="F52417" s="2"/>
      <c r="G52417" s="2"/>
      <c r="O52417" s="2"/>
      <c r="Q52417" s="2"/>
      <c r="R52417" s="2"/>
      <c r="S52417" s="2"/>
      <c r="T52417" s="2"/>
    </row>
    <row r="52418" spans="4:20" x14ac:dyDescent="0.2">
      <c r="D52418" s="2"/>
      <c r="E52418" s="2"/>
      <c r="F52418" s="2"/>
      <c r="G52418" s="2"/>
      <c r="O52418" s="2"/>
      <c r="Q52418" s="2"/>
      <c r="R52418" s="2"/>
      <c r="S52418" s="2"/>
      <c r="T52418" s="2"/>
    </row>
    <row r="52419" spans="4:20" x14ac:dyDescent="0.2">
      <c r="D52419" s="2"/>
      <c r="E52419" s="2"/>
      <c r="F52419" s="2"/>
      <c r="G52419" s="2"/>
      <c r="O52419" s="2"/>
      <c r="Q52419" s="2"/>
      <c r="R52419" s="2"/>
      <c r="S52419" s="2"/>
      <c r="T52419" s="2"/>
    </row>
    <row r="52420" spans="4:20" x14ac:dyDescent="0.2">
      <c r="D52420" s="2"/>
      <c r="E52420" s="2"/>
      <c r="F52420" s="2"/>
      <c r="G52420" s="2"/>
      <c r="O52420" s="2"/>
      <c r="Q52420" s="2"/>
      <c r="R52420" s="2"/>
      <c r="S52420" s="2"/>
      <c r="T52420" s="2"/>
    </row>
    <row r="52421" spans="4:20" x14ac:dyDescent="0.2">
      <c r="D52421" s="2"/>
      <c r="E52421" s="2"/>
      <c r="F52421" s="2"/>
      <c r="G52421" s="2"/>
      <c r="O52421" s="2"/>
      <c r="Q52421" s="2"/>
      <c r="R52421" s="2"/>
      <c r="S52421" s="2"/>
      <c r="T52421" s="2"/>
    </row>
    <row r="52422" spans="4:20" x14ac:dyDescent="0.2">
      <c r="D52422" s="2"/>
      <c r="E52422" s="2"/>
      <c r="F52422" s="2"/>
      <c r="G52422" s="2"/>
      <c r="O52422" s="2"/>
      <c r="Q52422" s="2"/>
      <c r="R52422" s="2"/>
      <c r="S52422" s="2"/>
      <c r="T52422" s="2"/>
    </row>
    <row r="52423" spans="4:20" x14ac:dyDescent="0.2">
      <c r="D52423" s="2"/>
      <c r="E52423" s="2"/>
      <c r="F52423" s="2"/>
      <c r="G52423" s="2"/>
      <c r="O52423" s="2"/>
      <c r="Q52423" s="2"/>
      <c r="R52423" s="2"/>
      <c r="S52423" s="2"/>
      <c r="T52423" s="2"/>
    </row>
    <row r="52424" spans="4:20" x14ac:dyDescent="0.2">
      <c r="D52424" s="2"/>
      <c r="E52424" s="2"/>
      <c r="F52424" s="2"/>
      <c r="G52424" s="2"/>
      <c r="O52424" s="2"/>
      <c r="Q52424" s="2"/>
      <c r="R52424" s="2"/>
      <c r="S52424" s="2"/>
      <c r="T52424" s="2"/>
    </row>
    <row r="52425" spans="4:20" x14ac:dyDescent="0.2">
      <c r="D52425" s="2"/>
      <c r="E52425" s="2"/>
      <c r="F52425" s="2"/>
      <c r="G52425" s="2"/>
      <c r="O52425" s="2"/>
      <c r="Q52425" s="2"/>
      <c r="R52425" s="2"/>
      <c r="S52425" s="2"/>
      <c r="T52425" s="2"/>
    </row>
    <row r="52426" spans="4:20" x14ac:dyDescent="0.2">
      <c r="D52426" s="2"/>
      <c r="E52426" s="2"/>
      <c r="F52426" s="2"/>
      <c r="G52426" s="2"/>
      <c r="O52426" s="2"/>
      <c r="Q52426" s="2"/>
      <c r="R52426" s="2"/>
      <c r="S52426" s="2"/>
      <c r="T52426" s="2"/>
    </row>
    <row r="52427" spans="4:20" x14ac:dyDescent="0.2">
      <c r="D52427" s="2"/>
      <c r="E52427" s="2"/>
      <c r="F52427" s="2"/>
      <c r="G52427" s="2"/>
      <c r="O52427" s="2"/>
      <c r="Q52427" s="2"/>
      <c r="R52427" s="2"/>
      <c r="S52427" s="2"/>
      <c r="T52427" s="2"/>
    </row>
    <row r="52428" spans="4:20" x14ac:dyDescent="0.2">
      <c r="D52428" s="2"/>
      <c r="E52428" s="2"/>
      <c r="F52428" s="2"/>
      <c r="G52428" s="2"/>
      <c r="O52428" s="2"/>
      <c r="Q52428" s="2"/>
      <c r="R52428" s="2"/>
      <c r="S52428" s="2"/>
      <c r="T52428" s="2"/>
    </row>
    <row r="52429" spans="4:20" x14ac:dyDescent="0.2">
      <c r="D52429" s="2"/>
      <c r="E52429" s="2"/>
      <c r="F52429" s="2"/>
      <c r="G52429" s="2"/>
      <c r="O52429" s="2"/>
      <c r="Q52429" s="2"/>
      <c r="R52429" s="2"/>
      <c r="S52429" s="2"/>
      <c r="T52429" s="2"/>
    </row>
    <row r="52430" spans="4:20" x14ac:dyDescent="0.2">
      <c r="D52430" s="2"/>
      <c r="E52430" s="2"/>
      <c r="F52430" s="2"/>
      <c r="G52430" s="2"/>
      <c r="O52430" s="2"/>
      <c r="Q52430" s="2"/>
      <c r="R52430" s="2"/>
      <c r="S52430" s="2"/>
      <c r="T52430" s="2"/>
    </row>
    <row r="52431" spans="4:20" x14ac:dyDescent="0.2">
      <c r="D52431" s="2"/>
      <c r="E52431" s="2"/>
      <c r="F52431" s="2"/>
      <c r="G52431" s="2"/>
      <c r="O52431" s="2"/>
      <c r="Q52431" s="2"/>
      <c r="R52431" s="2"/>
      <c r="S52431" s="2"/>
      <c r="T52431" s="2"/>
    </row>
    <row r="52432" spans="4:20" x14ac:dyDescent="0.2">
      <c r="D52432" s="2"/>
      <c r="E52432" s="2"/>
      <c r="F52432" s="2"/>
      <c r="G52432" s="2"/>
      <c r="O52432" s="2"/>
      <c r="Q52432" s="2"/>
      <c r="R52432" s="2"/>
      <c r="S52432" s="2"/>
      <c r="T52432" s="2"/>
    </row>
    <row r="52433" spans="4:20" x14ac:dyDescent="0.2">
      <c r="D52433" s="2"/>
      <c r="E52433" s="2"/>
      <c r="F52433" s="2"/>
      <c r="G52433" s="2"/>
      <c r="O52433" s="2"/>
      <c r="Q52433" s="2"/>
      <c r="R52433" s="2"/>
      <c r="S52433" s="2"/>
      <c r="T52433" s="2"/>
    </row>
    <row r="52434" spans="4:20" x14ac:dyDescent="0.2">
      <c r="D52434" s="2"/>
      <c r="E52434" s="2"/>
      <c r="F52434" s="2"/>
      <c r="G52434" s="2"/>
      <c r="O52434" s="2"/>
      <c r="Q52434" s="2"/>
      <c r="R52434" s="2"/>
      <c r="S52434" s="2"/>
      <c r="T52434" s="2"/>
    </row>
    <row r="52435" spans="4:20" x14ac:dyDescent="0.2">
      <c r="D52435" s="2"/>
      <c r="E52435" s="2"/>
      <c r="F52435" s="2"/>
      <c r="G52435" s="2"/>
      <c r="O52435" s="2"/>
      <c r="Q52435" s="2"/>
      <c r="R52435" s="2"/>
      <c r="S52435" s="2"/>
      <c r="T52435" s="2"/>
    </row>
    <row r="52436" spans="4:20" x14ac:dyDescent="0.2">
      <c r="D52436" s="2"/>
      <c r="E52436" s="2"/>
      <c r="F52436" s="2"/>
      <c r="G52436" s="2"/>
      <c r="O52436" s="2"/>
      <c r="Q52436" s="2"/>
      <c r="R52436" s="2"/>
      <c r="S52436" s="2"/>
      <c r="T52436" s="2"/>
    </row>
    <row r="52437" spans="4:20" x14ac:dyDescent="0.2">
      <c r="D52437" s="2"/>
      <c r="E52437" s="2"/>
      <c r="F52437" s="2"/>
      <c r="G52437" s="2"/>
      <c r="O52437" s="2"/>
      <c r="Q52437" s="2"/>
      <c r="R52437" s="2"/>
      <c r="S52437" s="2"/>
      <c r="T52437" s="2"/>
    </row>
    <row r="52438" spans="4:20" x14ac:dyDescent="0.2">
      <c r="D52438" s="2"/>
      <c r="E52438" s="2"/>
      <c r="F52438" s="2"/>
      <c r="G52438" s="2"/>
      <c r="O52438" s="2"/>
      <c r="Q52438" s="2"/>
      <c r="R52438" s="2"/>
      <c r="S52438" s="2"/>
      <c r="T52438" s="2"/>
    </row>
    <row r="52439" spans="4:20" x14ac:dyDescent="0.2">
      <c r="D52439" s="2"/>
      <c r="E52439" s="2"/>
      <c r="F52439" s="2"/>
      <c r="G52439" s="2"/>
      <c r="O52439" s="2"/>
      <c r="Q52439" s="2"/>
      <c r="R52439" s="2"/>
      <c r="S52439" s="2"/>
      <c r="T52439" s="2"/>
    </row>
    <row r="52440" spans="4:20" x14ac:dyDescent="0.2">
      <c r="D52440" s="2"/>
      <c r="E52440" s="2"/>
      <c r="F52440" s="2"/>
      <c r="G52440" s="2"/>
      <c r="O52440" s="2"/>
      <c r="Q52440" s="2"/>
      <c r="R52440" s="2"/>
      <c r="S52440" s="2"/>
      <c r="T52440" s="2"/>
    </row>
    <row r="52441" spans="4:20" x14ac:dyDescent="0.2">
      <c r="D52441" s="2"/>
      <c r="E52441" s="2"/>
      <c r="F52441" s="2"/>
      <c r="G52441" s="2"/>
      <c r="O52441" s="2"/>
      <c r="Q52441" s="2"/>
      <c r="R52441" s="2"/>
      <c r="S52441" s="2"/>
      <c r="T52441" s="2"/>
    </row>
    <row r="52442" spans="4:20" x14ac:dyDescent="0.2">
      <c r="D52442" s="2"/>
      <c r="E52442" s="2"/>
      <c r="F52442" s="2"/>
      <c r="G52442" s="2"/>
      <c r="O52442" s="2"/>
      <c r="Q52442" s="2"/>
      <c r="R52442" s="2"/>
      <c r="S52442" s="2"/>
      <c r="T52442" s="2"/>
    </row>
    <row r="52443" spans="4:20" x14ac:dyDescent="0.2">
      <c r="D52443" s="2"/>
      <c r="E52443" s="2"/>
      <c r="F52443" s="2"/>
      <c r="G52443" s="2"/>
      <c r="O52443" s="2"/>
      <c r="Q52443" s="2"/>
      <c r="R52443" s="2"/>
      <c r="S52443" s="2"/>
      <c r="T52443" s="2"/>
    </row>
    <row r="52444" spans="4:20" x14ac:dyDescent="0.2">
      <c r="D52444" s="2"/>
      <c r="E52444" s="2"/>
      <c r="F52444" s="2"/>
      <c r="G52444" s="2"/>
      <c r="O52444" s="2"/>
      <c r="Q52444" s="2"/>
      <c r="R52444" s="2"/>
      <c r="S52444" s="2"/>
      <c r="T52444" s="2"/>
    </row>
    <row r="52445" spans="4:20" x14ac:dyDescent="0.2">
      <c r="D52445" s="2"/>
      <c r="E52445" s="2"/>
      <c r="F52445" s="2"/>
      <c r="G52445" s="2"/>
      <c r="O52445" s="2"/>
      <c r="Q52445" s="2"/>
      <c r="R52445" s="2"/>
      <c r="S52445" s="2"/>
      <c r="T52445" s="2"/>
    </row>
    <row r="52446" spans="4:20" x14ac:dyDescent="0.2">
      <c r="D52446" s="2"/>
      <c r="E52446" s="2"/>
      <c r="F52446" s="2"/>
      <c r="G52446" s="2"/>
      <c r="O52446" s="2"/>
      <c r="Q52446" s="2"/>
      <c r="R52446" s="2"/>
      <c r="S52446" s="2"/>
      <c r="T52446" s="2"/>
    </row>
    <row r="52447" spans="4:20" x14ac:dyDescent="0.2">
      <c r="D52447" s="2"/>
      <c r="E52447" s="2"/>
      <c r="F52447" s="2"/>
      <c r="G52447" s="2"/>
      <c r="O52447" s="2"/>
      <c r="Q52447" s="2"/>
      <c r="R52447" s="2"/>
      <c r="S52447" s="2"/>
      <c r="T52447" s="2"/>
    </row>
    <row r="52448" spans="4:20" x14ac:dyDescent="0.2">
      <c r="D52448" s="2"/>
      <c r="E52448" s="2"/>
      <c r="F52448" s="2"/>
      <c r="G52448" s="2"/>
      <c r="O52448" s="2"/>
      <c r="Q52448" s="2"/>
      <c r="R52448" s="2"/>
      <c r="S52448" s="2"/>
      <c r="T52448" s="2"/>
    </row>
    <row r="52449" spans="4:20" x14ac:dyDescent="0.2">
      <c r="D52449" s="2"/>
      <c r="E52449" s="2"/>
      <c r="F52449" s="2"/>
      <c r="G52449" s="2"/>
      <c r="O52449" s="2"/>
      <c r="Q52449" s="2"/>
      <c r="R52449" s="2"/>
      <c r="S52449" s="2"/>
      <c r="T52449" s="2"/>
    </row>
    <row r="52450" spans="4:20" x14ac:dyDescent="0.2">
      <c r="D52450" s="2"/>
      <c r="E52450" s="2"/>
      <c r="F52450" s="2"/>
      <c r="G52450" s="2"/>
      <c r="O52450" s="2"/>
      <c r="Q52450" s="2"/>
      <c r="R52450" s="2"/>
      <c r="S52450" s="2"/>
      <c r="T52450" s="2"/>
    </row>
    <row r="52451" spans="4:20" x14ac:dyDescent="0.2">
      <c r="D52451" s="2"/>
      <c r="E52451" s="2"/>
      <c r="F52451" s="2"/>
      <c r="G52451" s="2"/>
      <c r="O52451" s="2"/>
      <c r="Q52451" s="2"/>
      <c r="R52451" s="2"/>
      <c r="S52451" s="2"/>
      <c r="T52451" s="2"/>
    </row>
    <row r="52452" spans="4:20" x14ac:dyDescent="0.2">
      <c r="D52452" s="2"/>
      <c r="E52452" s="2"/>
      <c r="F52452" s="2"/>
      <c r="G52452" s="2"/>
      <c r="O52452" s="2"/>
      <c r="Q52452" s="2"/>
      <c r="R52452" s="2"/>
      <c r="S52452" s="2"/>
      <c r="T52452" s="2"/>
    </row>
    <row r="52453" spans="4:20" x14ac:dyDescent="0.2">
      <c r="D52453" s="2"/>
      <c r="E52453" s="2"/>
      <c r="F52453" s="2"/>
      <c r="G52453" s="2"/>
      <c r="O52453" s="2"/>
      <c r="Q52453" s="2"/>
      <c r="R52453" s="2"/>
      <c r="S52453" s="2"/>
      <c r="T52453" s="2"/>
    </row>
    <row r="52454" spans="4:20" x14ac:dyDescent="0.2">
      <c r="D52454" s="2"/>
      <c r="E52454" s="2"/>
      <c r="F52454" s="2"/>
      <c r="G52454" s="2"/>
      <c r="O52454" s="2"/>
      <c r="Q52454" s="2"/>
      <c r="R52454" s="2"/>
      <c r="S52454" s="2"/>
      <c r="T52454" s="2"/>
    </row>
    <row r="52455" spans="4:20" x14ac:dyDescent="0.2">
      <c r="D52455" s="2"/>
      <c r="E52455" s="2"/>
      <c r="F52455" s="2"/>
      <c r="G52455" s="2"/>
      <c r="O52455" s="2"/>
      <c r="Q52455" s="2"/>
      <c r="R52455" s="2"/>
      <c r="S52455" s="2"/>
      <c r="T52455" s="2"/>
    </row>
    <row r="52456" spans="4:20" x14ac:dyDescent="0.2">
      <c r="D52456" s="2"/>
      <c r="E52456" s="2"/>
      <c r="F52456" s="2"/>
      <c r="G52456" s="2"/>
      <c r="O52456" s="2"/>
      <c r="Q52456" s="2"/>
      <c r="R52456" s="2"/>
      <c r="S52456" s="2"/>
      <c r="T52456" s="2"/>
    </row>
    <row r="52457" spans="4:20" x14ac:dyDescent="0.2">
      <c r="D52457" s="2"/>
      <c r="E52457" s="2"/>
      <c r="F52457" s="2"/>
      <c r="G52457" s="2"/>
      <c r="O52457" s="2"/>
      <c r="Q52457" s="2"/>
      <c r="R52457" s="2"/>
      <c r="S52457" s="2"/>
      <c r="T52457" s="2"/>
    </row>
    <row r="52458" spans="4:20" x14ac:dyDescent="0.2">
      <c r="D52458" s="2"/>
      <c r="E52458" s="2"/>
      <c r="F52458" s="2"/>
      <c r="G52458" s="2"/>
      <c r="O52458" s="2"/>
      <c r="Q52458" s="2"/>
      <c r="R52458" s="2"/>
      <c r="S52458" s="2"/>
      <c r="T52458" s="2"/>
    </row>
    <row r="52459" spans="4:20" x14ac:dyDescent="0.2">
      <c r="D52459" s="2"/>
      <c r="E52459" s="2"/>
      <c r="F52459" s="2"/>
      <c r="G52459" s="2"/>
      <c r="O52459" s="2"/>
      <c r="Q52459" s="2"/>
      <c r="R52459" s="2"/>
      <c r="S52459" s="2"/>
      <c r="T52459" s="2"/>
    </row>
    <row r="52460" spans="4:20" x14ac:dyDescent="0.2">
      <c r="D52460" s="2"/>
      <c r="E52460" s="2"/>
      <c r="F52460" s="2"/>
      <c r="G52460" s="2"/>
      <c r="O52460" s="2"/>
      <c r="Q52460" s="2"/>
      <c r="R52460" s="2"/>
      <c r="S52460" s="2"/>
      <c r="T52460" s="2"/>
    </row>
    <row r="52461" spans="4:20" x14ac:dyDescent="0.2">
      <c r="D52461" s="2"/>
      <c r="E52461" s="2"/>
      <c r="F52461" s="2"/>
      <c r="G52461" s="2"/>
      <c r="O52461" s="2"/>
      <c r="Q52461" s="2"/>
      <c r="R52461" s="2"/>
      <c r="S52461" s="2"/>
      <c r="T52461" s="2"/>
    </row>
    <row r="52462" spans="4:20" x14ac:dyDescent="0.2">
      <c r="D52462" s="2"/>
      <c r="E52462" s="2"/>
      <c r="F52462" s="2"/>
      <c r="G52462" s="2"/>
      <c r="O52462" s="2"/>
      <c r="Q52462" s="2"/>
      <c r="R52462" s="2"/>
      <c r="S52462" s="2"/>
      <c r="T52462" s="2"/>
    </row>
    <row r="52463" spans="4:20" x14ac:dyDescent="0.2">
      <c r="D52463" s="2"/>
      <c r="E52463" s="2"/>
      <c r="F52463" s="2"/>
      <c r="G52463" s="2"/>
      <c r="O52463" s="2"/>
      <c r="Q52463" s="2"/>
      <c r="R52463" s="2"/>
      <c r="S52463" s="2"/>
      <c r="T52463" s="2"/>
    </row>
    <row r="52464" spans="4:20" x14ac:dyDescent="0.2">
      <c r="D52464" s="2"/>
      <c r="E52464" s="2"/>
      <c r="F52464" s="2"/>
      <c r="G52464" s="2"/>
      <c r="O52464" s="2"/>
      <c r="Q52464" s="2"/>
      <c r="R52464" s="2"/>
      <c r="S52464" s="2"/>
      <c r="T52464" s="2"/>
    </row>
    <row r="52465" spans="4:20" x14ac:dyDescent="0.2">
      <c r="D52465" s="2"/>
      <c r="E52465" s="2"/>
      <c r="F52465" s="2"/>
      <c r="G52465" s="2"/>
      <c r="O52465" s="2"/>
      <c r="Q52465" s="2"/>
      <c r="R52465" s="2"/>
      <c r="S52465" s="2"/>
      <c r="T52465" s="2"/>
    </row>
    <row r="52466" spans="4:20" x14ac:dyDescent="0.2">
      <c r="D52466" s="2"/>
      <c r="E52466" s="2"/>
      <c r="F52466" s="2"/>
      <c r="G52466" s="2"/>
      <c r="O52466" s="2"/>
      <c r="Q52466" s="2"/>
      <c r="R52466" s="2"/>
      <c r="S52466" s="2"/>
      <c r="T52466" s="2"/>
    </row>
    <row r="52467" spans="4:20" x14ac:dyDescent="0.2">
      <c r="D52467" s="2"/>
      <c r="E52467" s="2"/>
      <c r="F52467" s="2"/>
      <c r="G52467" s="2"/>
      <c r="O52467" s="2"/>
      <c r="Q52467" s="2"/>
      <c r="R52467" s="2"/>
      <c r="S52467" s="2"/>
      <c r="T52467" s="2"/>
    </row>
    <row r="52468" spans="4:20" x14ac:dyDescent="0.2">
      <c r="D52468" s="2"/>
      <c r="E52468" s="2"/>
      <c r="F52468" s="2"/>
      <c r="G52468" s="2"/>
      <c r="O52468" s="2"/>
      <c r="Q52468" s="2"/>
      <c r="R52468" s="2"/>
      <c r="S52468" s="2"/>
      <c r="T52468" s="2"/>
    </row>
    <row r="52469" spans="4:20" x14ac:dyDescent="0.2">
      <c r="D52469" s="2"/>
      <c r="E52469" s="2"/>
      <c r="F52469" s="2"/>
      <c r="G52469" s="2"/>
      <c r="O52469" s="2"/>
      <c r="Q52469" s="2"/>
      <c r="R52469" s="2"/>
      <c r="S52469" s="2"/>
      <c r="T52469" s="2"/>
    </row>
    <row r="52470" spans="4:20" x14ac:dyDescent="0.2">
      <c r="D52470" s="2"/>
      <c r="E52470" s="2"/>
      <c r="F52470" s="2"/>
      <c r="G52470" s="2"/>
      <c r="O52470" s="2"/>
      <c r="Q52470" s="2"/>
      <c r="R52470" s="2"/>
      <c r="S52470" s="2"/>
      <c r="T52470" s="2"/>
    </row>
    <row r="52471" spans="4:20" x14ac:dyDescent="0.2">
      <c r="D52471" s="2"/>
      <c r="E52471" s="2"/>
      <c r="F52471" s="2"/>
      <c r="G52471" s="2"/>
      <c r="O52471" s="2"/>
      <c r="Q52471" s="2"/>
      <c r="R52471" s="2"/>
      <c r="S52471" s="2"/>
      <c r="T52471" s="2"/>
    </row>
    <row r="52472" spans="4:20" x14ac:dyDescent="0.2">
      <c r="D52472" s="2"/>
      <c r="E52472" s="2"/>
      <c r="F52472" s="2"/>
      <c r="G52472" s="2"/>
      <c r="O52472" s="2"/>
      <c r="Q52472" s="2"/>
      <c r="R52472" s="2"/>
      <c r="S52472" s="2"/>
      <c r="T52472" s="2"/>
    </row>
    <row r="52473" spans="4:20" x14ac:dyDescent="0.2">
      <c r="D52473" s="2"/>
      <c r="E52473" s="2"/>
      <c r="F52473" s="2"/>
      <c r="G52473" s="2"/>
      <c r="O52473" s="2"/>
      <c r="Q52473" s="2"/>
      <c r="R52473" s="2"/>
      <c r="S52473" s="2"/>
      <c r="T52473" s="2"/>
    </row>
    <row r="52474" spans="4:20" x14ac:dyDescent="0.2">
      <c r="D52474" s="2"/>
      <c r="E52474" s="2"/>
      <c r="F52474" s="2"/>
      <c r="G52474" s="2"/>
      <c r="O52474" s="2"/>
      <c r="Q52474" s="2"/>
      <c r="R52474" s="2"/>
      <c r="S52474" s="2"/>
      <c r="T52474" s="2"/>
    </row>
    <row r="52475" spans="4:20" x14ac:dyDescent="0.2">
      <c r="D52475" s="2"/>
      <c r="E52475" s="2"/>
      <c r="F52475" s="2"/>
      <c r="G52475" s="2"/>
      <c r="O52475" s="2"/>
      <c r="Q52475" s="2"/>
      <c r="R52475" s="2"/>
      <c r="S52475" s="2"/>
      <c r="T52475" s="2"/>
    </row>
    <row r="52476" spans="4:20" x14ac:dyDescent="0.2">
      <c r="D52476" s="2"/>
      <c r="E52476" s="2"/>
      <c r="F52476" s="2"/>
      <c r="G52476" s="2"/>
      <c r="O52476" s="2"/>
      <c r="Q52476" s="2"/>
      <c r="R52476" s="2"/>
      <c r="S52476" s="2"/>
      <c r="T52476" s="2"/>
    </row>
    <row r="52477" spans="4:20" x14ac:dyDescent="0.2">
      <c r="D52477" s="2"/>
      <c r="E52477" s="2"/>
      <c r="F52477" s="2"/>
      <c r="G52477" s="2"/>
      <c r="O52477" s="2"/>
      <c r="Q52477" s="2"/>
      <c r="R52477" s="2"/>
      <c r="S52477" s="2"/>
      <c r="T52477" s="2"/>
    </row>
    <row r="52478" spans="4:20" x14ac:dyDescent="0.2">
      <c r="D52478" s="2"/>
      <c r="E52478" s="2"/>
      <c r="F52478" s="2"/>
      <c r="G52478" s="2"/>
      <c r="O52478" s="2"/>
      <c r="Q52478" s="2"/>
      <c r="R52478" s="2"/>
      <c r="S52478" s="2"/>
      <c r="T52478" s="2"/>
    </row>
    <row r="52479" spans="4:20" x14ac:dyDescent="0.2">
      <c r="D52479" s="2"/>
      <c r="E52479" s="2"/>
      <c r="F52479" s="2"/>
      <c r="G52479" s="2"/>
      <c r="O52479" s="2"/>
      <c r="Q52479" s="2"/>
      <c r="R52479" s="2"/>
      <c r="S52479" s="2"/>
      <c r="T52479" s="2"/>
    </row>
    <row r="52480" spans="4:20" x14ac:dyDescent="0.2">
      <c r="D52480" s="2"/>
      <c r="E52480" s="2"/>
      <c r="F52480" s="2"/>
      <c r="G52480" s="2"/>
      <c r="O52480" s="2"/>
      <c r="Q52480" s="2"/>
      <c r="R52480" s="2"/>
      <c r="S52480" s="2"/>
      <c r="T52480" s="2"/>
    </row>
    <row r="52481" spans="4:20" x14ac:dyDescent="0.2">
      <c r="D52481" s="2"/>
      <c r="E52481" s="2"/>
      <c r="F52481" s="2"/>
      <c r="G52481" s="2"/>
      <c r="O52481" s="2"/>
      <c r="Q52481" s="2"/>
      <c r="R52481" s="2"/>
      <c r="S52481" s="2"/>
      <c r="T52481" s="2"/>
    </row>
    <row r="52482" spans="4:20" x14ac:dyDescent="0.2">
      <c r="D52482" s="2"/>
      <c r="E52482" s="2"/>
      <c r="F52482" s="2"/>
      <c r="G52482" s="2"/>
      <c r="O52482" s="2"/>
      <c r="Q52482" s="2"/>
      <c r="R52482" s="2"/>
      <c r="S52482" s="2"/>
      <c r="T52482" s="2"/>
    </row>
    <row r="52483" spans="4:20" x14ac:dyDescent="0.2">
      <c r="D52483" s="2"/>
      <c r="E52483" s="2"/>
      <c r="F52483" s="2"/>
      <c r="G52483" s="2"/>
      <c r="O52483" s="2"/>
      <c r="Q52483" s="2"/>
      <c r="R52483" s="2"/>
      <c r="S52483" s="2"/>
      <c r="T52483" s="2"/>
    </row>
    <row r="52484" spans="4:20" x14ac:dyDescent="0.2">
      <c r="D52484" s="2"/>
      <c r="E52484" s="2"/>
      <c r="F52484" s="2"/>
      <c r="G52484" s="2"/>
      <c r="O52484" s="2"/>
      <c r="Q52484" s="2"/>
      <c r="R52484" s="2"/>
      <c r="S52484" s="2"/>
      <c r="T52484" s="2"/>
    </row>
    <row r="52485" spans="4:20" x14ac:dyDescent="0.2">
      <c r="D52485" s="2"/>
      <c r="E52485" s="2"/>
      <c r="F52485" s="2"/>
      <c r="G52485" s="2"/>
      <c r="O52485" s="2"/>
      <c r="Q52485" s="2"/>
      <c r="R52485" s="2"/>
      <c r="S52485" s="2"/>
      <c r="T52485" s="2"/>
    </row>
    <row r="52486" spans="4:20" x14ac:dyDescent="0.2">
      <c r="D52486" s="2"/>
      <c r="E52486" s="2"/>
      <c r="F52486" s="2"/>
      <c r="G52486" s="2"/>
      <c r="O52486" s="2"/>
      <c r="Q52486" s="2"/>
      <c r="R52486" s="2"/>
      <c r="S52486" s="2"/>
      <c r="T52486" s="2"/>
    </row>
    <row r="52487" spans="4:20" x14ac:dyDescent="0.2">
      <c r="D52487" s="2"/>
      <c r="E52487" s="2"/>
      <c r="F52487" s="2"/>
      <c r="G52487" s="2"/>
      <c r="O52487" s="2"/>
      <c r="Q52487" s="2"/>
      <c r="R52487" s="2"/>
      <c r="S52487" s="2"/>
      <c r="T52487" s="2"/>
    </row>
    <row r="52488" spans="4:20" x14ac:dyDescent="0.2">
      <c r="D52488" s="2"/>
      <c r="E52488" s="2"/>
      <c r="F52488" s="2"/>
      <c r="G52488" s="2"/>
      <c r="O52488" s="2"/>
      <c r="Q52488" s="2"/>
      <c r="R52488" s="2"/>
      <c r="S52488" s="2"/>
      <c r="T52488" s="2"/>
    </row>
    <row r="52489" spans="4:20" x14ac:dyDescent="0.2">
      <c r="D52489" s="2"/>
      <c r="E52489" s="2"/>
      <c r="F52489" s="2"/>
      <c r="G52489" s="2"/>
      <c r="O52489" s="2"/>
      <c r="Q52489" s="2"/>
      <c r="R52489" s="2"/>
      <c r="S52489" s="2"/>
      <c r="T52489" s="2"/>
    </row>
    <row r="52490" spans="4:20" x14ac:dyDescent="0.2">
      <c r="D52490" s="2"/>
      <c r="E52490" s="2"/>
      <c r="F52490" s="2"/>
      <c r="G52490" s="2"/>
      <c r="O52490" s="2"/>
      <c r="Q52490" s="2"/>
      <c r="R52490" s="2"/>
      <c r="S52490" s="2"/>
      <c r="T52490" s="2"/>
    </row>
    <row r="52491" spans="4:20" x14ac:dyDescent="0.2">
      <c r="D52491" s="2"/>
      <c r="E52491" s="2"/>
      <c r="F52491" s="2"/>
      <c r="G52491" s="2"/>
      <c r="O52491" s="2"/>
      <c r="Q52491" s="2"/>
      <c r="R52491" s="2"/>
      <c r="S52491" s="2"/>
      <c r="T52491" s="2"/>
    </row>
    <row r="52492" spans="4:20" x14ac:dyDescent="0.2">
      <c r="D52492" s="2"/>
      <c r="E52492" s="2"/>
      <c r="F52492" s="2"/>
      <c r="G52492" s="2"/>
      <c r="O52492" s="2"/>
      <c r="Q52492" s="2"/>
      <c r="R52492" s="2"/>
      <c r="S52492" s="2"/>
      <c r="T52492" s="2"/>
    </row>
    <row r="52493" spans="4:20" x14ac:dyDescent="0.2">
      <c r="D52493" s="2"/>
      <c r="E52493" s="2"/>
      <c r="F52493" s="2"/>
      <c r="G52493" s="2"/>
      <c r="O52493" s="2"/>
      <c r="Q52493" s="2"/>
      <c r="R52493" s="2"/>
      <c r="S52493" s="2"/>
      <c r="T52493" s="2"/>
    </row>
    <row r="52494" spans="4:20" x14ac:dyDescent="0.2">
      <c r="D52494" s="2"/>
      <c r="E52494" s="2"/>
      <c r="F52494" s="2"/>
      <c r="G52494" s="2"/>
      <c r="O52494" s="2"/>
      <c r="Q52494" s="2"/>
      <c r="R52494" s="2"/>
      <c r="S52494" s="2"/>
      <c r="T52494" s="2"/>
    </row>
    <row r="52495" spans="4:20" x14ac:dyDescent="0.2">
      <c r="D52495" s="2"/>
      <c r="E52495" s="2"/>
      <c r="F52495" s="2"/>
      <c r="G52495" s="2"/>
      <c r="O52495" s="2"/>
      <c r="Q52495" s="2"/>
      <c r="R52495" s="2"/>
      <c r="S52495" s="2"/>
      <c r="T52495" s="2"/>
    </row>
    <row r="52496" spans="4:20" x14ac:dyDescent="0.2">
      <c r="D52496" s="2"/>
      <c r="E52496" s="2"/>
      <c r="F52496" s="2"/>
      <c r="G52496" s="2"/>
      <c r="O52496" s="2"/>
      <c r="Q52496" s="2"/>
      <c r="R52496" s="2"/>
      <c r="S52496" s="2"/>
      <c r="T52496" s="2"/>
    </row>
    <row r="52497" spans="4:20" x14ac:dyDescent="0.2">
      <c r="D52497" s="2"/>
      <c r="E52497" s="2"/>
      <c r="F52497" s="2"/>
      <c r="G52497" s="2"/>
      <c r="O52497" s="2"/>
      <c r="Q52497" s="2"/>
      <c r="R52497" s="2"/>
      <c r="S52497" s="2"/>
      <c r="T52497" s="2"/>
    </row>
    <row r="52498" spans="4:20" x14ac:dyDescent="0.2">
      <c r="D52498" s="2"/>
      <c r="E52498" s="2"/>
      <c r="F52498" s="2"/>
      <c r="G52498" s="2"/>
      <c r="O52498" s="2"/>
      <c r="Q52498" s="2"/>
      <c r="R52498" s="2"/>
      <c r="S52498" s="2"/>
      <c r="T52498" s="2"/>
    </row>
    <row r="52499" spans="4:20" x14ac:dyDescent="0.2">
      <c r="D52499" s="2"/>
      <c r="E52499" s="2"/>
      <c r="F52499" s="2"/>
      <c r="G52499" s="2"/>
      <c r="O52499" s="2"/>
      <c r="Q52499" s="2"/>
      <c r="R52499" s="2"/>
      <c r="S52499" s="2"/>
      <c r="T52499" s="2"/>
    </row>
    <row r="52500" spans="4:20" x14ac:dyDescent="0.2">
      <c r="D52500" s="2"/>
      <c r="E52500" s="2"/>
      <c r="F52500" s="2"/>
      <c r="G52500" s="2"/>
      <c r="O52500" s="2"/>
      <c r="Q52500" s="2"/>
      <c r="R52500" s="2"/>
      <c r="S52500" s="2"/>
      <c r="T52500" s="2"/>
    </row>
    <row r="52501" spans="4:20" x14ac:dyDescent="0.2">
      <c r="D52501" s="2"/>
      <c r="E52501" s="2"/>
      <c r="F52501" s="2"/>
      <c r="G52501" s="2"/>
      <c r="O52501" s="2"/>
      <c r="Q52501" s="2"/>
      <c r="R52501" s="2"/>
      <c r="S52501" s="2"/>
      <c r="T52501" s="2"/>
    </row>
    <row r="52502" spans="4:20" x14ac:dyDescent="0.2">
      <c r="D52502" s="2"/>
      <c r="E52502" s="2"/>
      <c r="F52502" s="2"/>
      <c r="G52502" s="2"/>
      <c r="O52502" s="2"/>
      <c r="Q52502" s="2"/>
      <c r="R52502" s="2"/>
      <c r="S52502" s="2"/>
      <c r="T52502" s="2"/>
    </row>
    <row r="52503" spans="4:20" x14ac:dyDescent="0.2">
      <c r="D52503" s="2"/>
      <c r="E52503" s="2"/>
      <c r="F52503" s="2"/>
      <c r="G52503" s="2"/>
      <c r="O52503" s="2"/>
      <c r="Q52503" s="2"/>
      <c r="R52503" s="2"/>
      <c r="S52503" s="2"/>
      <c r="T52503" s="2"/>
    </row>
    <row r="52504" spans="4:20" x14ac:dyDescent="0.2">
      <c r="D52504" s="2"/>
      <c r="E52504" s="2"/>
      <c r="F52504" s="2"/>
      <c r="G52504" s="2"/>
      <c r="O52504" s="2"/>
      <c r="Q52504" s="2"/>
      <c r="R52504" s="2"/>
      <c r="S52504" s="2"/>
      <c r="T52504" s="2"/>
    </row>
    <row r="52505" spans="4:20" x14ac:dyDescent="0.2">
      <c r="D52505" s="2"/>
      <c r="E52505" s="2"/>
      <c r="F52505" s="2"/>
      <c r="G52505" s="2"/>
      <c r="O52505" s="2"/>
      <c r="Q52505" s="2"/>
      <c r="R52505" s="2"/>
      <c r="S52505" s="2"/>
      <c r="T52505" s="2"/>
    </row>
    <row r="52506" spans="4:20" x14ac:dyDescent="0.2">
      <c r="D52506" s="2"/>
      <c r="E52506" s="2"/>
      <c r="F52506" s="2"/>
      <c r="G52506" s="2"/>
      <c r="O52506" s="2"/>
      <c r="Q52506" s="2"/>
      <c r="R52506" s="2"/>
      <c r="S52506" s="2"/>
      <c r="T52506" s="2"/>
    </row>
    <row r="52507" spans="4:20" x14ac:dyDescent="0.2">
      <c r="D52507" s="2"/>
      <c r="E52507" s="2"/>
      <c r="F52507" s="2"/>
      <c r="G52507" s="2"/>
      <c r="O52507" s="2"/>
      <c r="Q52507" s="2"/>
      <c r="R52507" s="2"/>
      <c r="S52507" s="2"/>
      <c r="T52507" s="2"/>
    </row>
    <row r="52508" spans="4:20" x14ac:dyDescent="0.2">
      <c r="D52508" s="2"/>
      <c r="E52508" s="2"/>
      <c r="F52508" s="2"/>
      <c r="G52508" s="2"/>
      <c r="O52508" s="2"/>
      <c r="Q52508" s="2"/>
      <c r="R52508" s="2"/>
      <c r="S52508" s="2"/>
      <c r="T52508" s="2"/>
    </row>
    <row r="52509" spans="4:20" x14ac:dyDescent="0.2">
      <c r="D52509" s="2"/>
      <c r="E52509" s="2"/>
      <c r="F52509" s="2"/>
      <c r="G52509" s="2"/>
      <c r="O52509" s="2"/>
      <c r="Q52509" s="2"/>
      <c r="R52509" s="2"/>
      <c r="S52509" s="2"/>
      <c r="T52509" s="2"/>
    </row>
    <row r="52510" spans="4:20" x14ac:dyDescent="0.2">
      <c r="D52510" s="2"/>
      <c r="E52510" s="2"/>
      <c r="F52510" s="2"/>
      <c r="G52510" s="2"/>
      <c r="O52510" s="2"/>
      <c r="Q52510" s="2"/>
      <c r="R52510" s="2"/>
      <c r="S52510" s="2"/>
      <c r="T52510" s="2"/>
    </row>
    <row r="52511" spans="4:20" x14ac:dyDescent="0.2">
      <c r="D52511" s="2"/>
      <c r="E52511" s="2"/>
      <c r="F52511" s="2"/>
      <c r="G52511" s="2"/>
      <c r="O52511" s="2"/>
      <c r="Q52511" s="2"/>
      <c r="R52511" s="2"/>
      <c r="S52511" s="2"/>
      <c r="T52511" s="2"/>
    </row>
    <row r="52512" spans="4:20" x14ac:dyDescent="0.2">
      <c r="D52512" s="2"/>
      <c r="E52512" s="2"/>
      <c r="F52512" s="2"/>
      <c r="G52512" s="2"/>
      <c r="O52512" s="2"/>
      <c r="Q52512" s="2"/>
      <c r="R52512" s="2"/>
      <c r="S52512" s="2"/>
      <c r="T52512" s="2"/>
    </row>
    <row r="52513" spans="4:20" x14ac:dyDescent="0.2">
      <c r="D52513" s="2"/>
      <c r="E52513" s="2"/>
      <c r="F52513" s="2"/>
      <c r="G52513" s="2"/>
      <c r="O52513" s="2"/>
      <c r="Q52513" s="2"/>
      <c r="R52513" s="2"/>
      <c r="S52513" s="2"/>
      <c r="T52513" s="2"/>
    </row>
    <row r="52514" spans="4:20" x14ac:dyDescent="0.2">
      <c r="D52514" s="2"/>
      <c r="E52514" s="2"/>
      <c r="F52514" s="2"/>
      <c r="G52514" s="2"/>
      <c r="O52514" s="2"/>
      <c r="Q52514" s="2"/>
      <c r="R52514" s="2"/>
      <c r="S52514" s="2"/>
      <c r="T52514" s="2"/>
    </row>
    <row r="52515" spans="4:20" x14ac:dyDescent="0.2">
      <c r="D52515" s="2"/>
      <c r="E52515" s="2"/>
      <c r="F52515" s="2"/>
      <c r="G52515" s="2"/>
      <c r="O52515" s="2"/>
      <c r="Q52515" s="2"/>
      <c r="R52515" s="2"/>
      <c r="S52515" s="2"/>
      <c r="T52515" s="2"/>
    </row>
    <row r="52516" spans="4:20" x14ac:dyDescent="0.2">
      <c r="D52516" s="2"/>
      <c r="E52516" s="2"/>
      <c r="F52516" s="2"/>
      <c r="G52516" s="2"/>
      <c r="O52516" s="2"/>
      <c r="Q52516" s="2"/>
      <c r="R52516" s="2"/>
      <c r="S52516" s="2"/>
      <c r="T52516" s="2"/>
    </row>
    <row r="52517" spans="4:20" x14ac:dyDescent="0.2">
      <c r="D52517" s="2"/>
      <c r="E52517" s="2"/>
      <c r="F52517" s="2"/>
      <c r="G52517" s="2"/>
      <c r="O52517" s="2"/>
      <c r="Q52517" s="2"/>
      <c r="R52517" s="2"/>
      <c r="S52517" s="2"/>
      <c r="T52517" s="2"/>
    </row>
    <row r="52518" spans="4:20" x14ac:dyDescent="0.2">
      <c r="D52518" s="2"/>
      <c r="E52518" s="2"/>
      <c r="F52518" s="2"/>
      <c r="G52518" s="2"/>
      <c r="O52518" s="2"/>
      <c r="Q52518" s="2"/>
      <c r="R52518" s="2"/>
      <c r="S52518" s="2"/>
      <c r="T52518" s="2"/>
    </row>
    <row r="52519" spans="4:20" x14ac:dyDescent="0.2">
      <c r="D52519" s="2"/>
      <c r="E52519" s="2"/>
      <c r="F52519" s="2"/>
      <c r="G52519" s="2"/>
      <c r="O52519" s="2"/>
      <c r="Q52519" s="2"/>
      <c r="R52519" s="2"/>
      <c r="S52519" s="2"/>
      <c r="T52519" s="2"/>
    </row>
    <row r="52520" spans="4:20" x14ac:dyDescent="0.2">
      <c r="D52520" s="2"/>
      <c r="E52520" s="2"/>
      <c r="F52520" s="2"/>
      <c r="G52520" s="2"/>
      <c r="O52520" s="2"/>
      <c r="Q52520" s="2"/>
      <c r="R52520" s="2"/>
      <c r="S52520" s="2"/>
      <c r="T52520" s="2"/>
    </row>
    <row r="52521" spans="4:20" x14ac:dyDescent="0.2">
      <c r="D52521" s="2"/>
      <c r="E52521" s="2"/>
      <c r="F52521" s="2"/>
      <c r="G52521" s="2"/>
      <c r="O52521" s="2"/>
      <c r="Q52521" s="2"/>
      <c r="R52521" s="2"/>
      <c r="S52521" s="2"/>
      <c r="T52521" s="2"/>
    </row>
    <row r="52522" spans="4:20" x14ac:dyDescent="0.2">
      <c r="D52522" s="2"/>
      <c r="E52522" s="2"/>
      <c r="F52522" s="2"/>
      <c r="G52522" s="2"/>
      <c r="O52522" s="2"/>
      <c r="Q52522" s="2"/>
      <c r="R52522" s="2"/>
      <c r="S52522" s="2"/>
      <c r="T52522" s="2"/>
    </row>
    <row r="52523" spans="4:20" x14ac:dyDescent="0.2">
      <c r="D52523" s="2"/>
      <c r="E52523" s="2"/>
      <c r="F52523" s="2"/>
      <c r="G52523" s="2"/>
      <c r="O52523" s="2"/>
      <c r="Q52523" s="2"/>
      <c r="R52523" s="2"/>
      <c r="S52523" s="2"/>
      <c r="T52523" s="2"/>
    </row>
    <row r="52524" spans="4:20" x14ac:dyDescent="0.2">
      <c r="D52524" s="2"/>
      <c r="E52524" s="2"/>
      <c r="F52524" s="2"/>
      <c r="G52524" s="2"/>
      <c r="O52524" s="2"/>
      <c r="Q52524" s="2"/>
      <c r="R52524" s="2"/>
      <c r="S52524" s="2"/>
      <c r="T52524" s="2"/>
    </row>
    <row r="52525" spans="4:20" x14ac:dyDescent="0.2">
      <c r="D52525" s="2"/>
      <c r="E52525" s="2"/>
      <c r="F52525" s="2"/>
      <c r="G52525" s="2"/>
      <c r="O52525" s="2"/>
      <c r="Q52525" s="2"/>
      <c r="R52525" s="2"/>
      <c r="S52525" s="2"/>
      <c r="T52525" s="2"/>
    </row>
    <row r="52526" spans="4:20" x14ac:dyDescent="0.2">
      <c r="D52526" s="2"/>
      <c r="E52526" s="2"/>
      <c r="F52526" s="2"/>
      <c r="G52526" s="2"/>
      <c r="O52526" s="2"/>
      <c r="Q52526" s="2"/>
      <c r="R52526" s="2"/>
      <c r="S52526" s="2"/>
      <c r="T52526" s="2"/>
    </row>
    <row r="52527" spans="4:20" x14ac:dyDescent="0.2">
      <c r="D52527" s="2"/>
      <c r="E52527" s="2"/>
      <c r="F52527" s="2"/>
      <c r="G52527" s="2"/>
      <c r="O52527" s="2"/>
      <c r="Q52527" s="2"/>
      <c r="R52527" s="2"/>
      <c r="S52527" s="2"/>
      <c r="T52527" s="2"/>
    </row>
    <row r="52528" spans="4:20" x14ac:dyDescent="0.2">
      <c r="D52528" s="2"/>
      <c r="E52528" s="2"/>
      <c r="F52528" s="2"/>
      <c r="G52528" s="2"/>
      <c r="O52528" s="2"/>
      <c r="Q52528" s="2"/>
      <c r="R52528" s="2"/>
      <c r="S52528" s="2"/>
      <c r="T52528" s="2"/>
    </row>
    <row r="52529" spans="4:20" x14ac:dyDescent="0.2">
      <c r="D52529" s="2"/>
      <c r="E52529" s="2"/>
      <c r="F52529" s="2"/>
      <c r="G52529" s="2"/>
      <c r="O52529" s="2"/>
      <c r="Q52529" s="2"/>
      <c r="R52529" s="2"/>
      <c r="S52529" s="2"/>
      <c r="T52529" s="2"/>
    </row>
    <row r="52530" spans="4:20" x14ac:dyDescent="0.2">
      <c r="D52530" s="2"/>
      <c r="E52530" s="2"/>
      <c r="F52530" s="2"/>
      <c r="G52530" s="2"/>
      <c r="O52530" s="2"/>
      <c r="Q52530" s="2"/>
      <c r="R52530" s="2"/>
      <c r="S52530" s="2"/>
      <c r="T52530" s="2"/>
    </row>
    <row r="52531" spans="4:20" x14ac:dyDescent="0.2">
      <c r="D52531" s="2"/>
      <c r="E52531" s="2"/>
      <c r="F52531" s="2"/>
      <c r="G52531" s="2"/>
      <c r="O52531" s="2"/>
      <c r="Q52531" s="2"/>
      <c r="R52531" s="2"/>
      <c r="S52531" s="2"/>
      <c r="T52531" s="2"/>
    </row>
    <row r="52532" spans="4:20" x14ac:dyDescent="0.2">
      <c r="D52532" s="2"/>
      <c r="E52532" s="2"/>
      <c r="F52532" s="2"/>
      <c r="G52532" s="2"/>
      <c r="O52532" s="2"/>
      <c r="Q52532" s="2"/>
      <c r="R52532" s="2"/>
      <c r="S52532" s="2"/>
      <c r="T52532" s="2"/>
    </row>
    <row r="52533" spans="4:20" x14ac:dyDescent="0.2">
      <c r="D52533" s="2"/>
      <c r="E52533" s="2"/>
      <c r="F52533" s="2"/>
      <c r="G52533" s="2"/>
      <c r="O52533" s="2"/>
      <c r="Q52533" s="2"/>
      <c r="R52533" s="2"/>
      <c r="S52533" s="2"/>
      <c r="T52533" s="2"/>
    </row>
    <row r="52534" spans="4:20" x14ac:dyDescent="0.2">
      <c r="D52534" s="2"/>
      <c r="E52534" s="2"/>
      <c r="F52534" s="2"/>
      <c r="G52534" s="2"/>
      <c r="O52534" s="2"/>
      <c r="Q52534" s="2"/>
      <c r="R52534" s="2"/>
      <c r="S52534" s="2"/>
      <c r="T52534" s="2"/>
    </row>
    <row r="52535" spans="4:20" x14ac:dyDescent="0.2">
      <c r="D52535" s="2"/>
      <c r="E52535" s="2"/>
      <c r="F52535" s="2"/>
      <c r="G52535" s="2"/>
      <c r="O52535" s="2"/>
      <c r="Q52535" s="2"/>
      <c r="R52535" s="2"/>
      <c r="S52535" s="2"/>
      <c r="T52535" s="2"/>
    </row>
    <row r="52536" spans="4:20" x14ac:dyDescent="0.2">
      <c r="D52536" s="2"/>
      <c r="E52536" s="2"/>
      <c r="F52536" s="2"/>
      <c r="G52536" s="2"/>
      <c r="O52536" s="2"/>
      <c r="Q52536" s="2"/>
      <c r="R52536" s="2"/>
      <c r="S52536" s="2"/>
      <c r="T52536" s="2"/>
    </row>
    <row r="52537" spans="4:20" x14ac:dyDescent="0.2">
      <c r="D52537" s="2"/>
      <c r="E52537" s="2"/>
      <c r="F52537" s="2"/>
      <c r="G52537" s="2"/>
      <c r="O52537" s="2"/>
      <c r="Q52537" s="2"/>
      <c r="R52537" s="2"/>
      <c r="S52537" s="2"/>
      <c r="T52537" s="2"/>
    </row>
    <row r="52538" spans="4:20" x14ac:dyDescent="0.2">
      <c r="D52538" s="2"/>
      <c r="E52538" s="2"/>
      <c r="F52538" s="2"/>
      <c r="G52538" s="2"/>
      <c r="O52538" s="2"/>
      <c r="Q52538" s="2"/>
      <c r="R52538" s="2"/>
      <c r="S52538" s="2"/>
      <c r="T52538" s="2"/>
    </row>
    <row r="52539" spans="4:20" x14ac:dyDescent="0.2">
      <c r="D52539" s="2"/>
      <c r="E52539" s="2"/>
      <c r="F52539" s="2"/>
      <c r="G52539" s="2"/>
      <c r="O52539" s="2"/>
      <c r="Q52539" s="2"/>
      <c r="R52539" s="2"/>
      <c r="S52539" s="2"/>
      <c r="T52539" s="2"/>
    </row>
    <row r="52540" spans="4:20" x14ac:dyDescent="0.2">
      <c r="D52540" s="2"/>
      <c r="E52540" s="2"/>
      <c r="F52540" s="2"/>
      <c r="G52540" s="2"/>
      <c r="O52540" s="2"/>
      <c r="Q52540" s="2"/>
      <c r="R52540" s="2"/>
      <c r="S52540" s="2"/>
      <c r="T52540" s="2"/>
    </row>
    <row r="52541" spans="4:20" x14ac:dyDescent="0.2">
      <c r="D52541" s="2"/>
      <c r="E52541" s="2"/>
      <c r="F52541" s="2"/>
      <c r="G52541" s="2"/>
      <c r="O52541" s="2"/>
      <c r="Q52541" s="2"/>
      <c r="R52541" s="2"/>
      <c r="S52541" s="2"/>
      <c r="T52541" s="2"/>
    </row>
    <row r="52542" spans="4:20" x14ac:dyDescent="0.2">
      <c r="D52542" s="2"/>
      <c r="E52542" s="2"/>
      <c r="F52542" s="2"/>
      <c r="G52542" s="2"/>
      <c r="O52542" s="2"/>
      <c r="Q52542" s="2"/>
      <c r="R52542" s="2"/>
      <c r="S52542" s="2"/>
      <c r="T52542" s="2"/>
    </row>
    <row r="52543" spans="4:20" x14ac:dyDescent="0.2">
      <c r="D52543" s="2"/>
      <c r="E52543" s="2"/>
      <c r="F52543" s="2"/>
      <c r="G52543" s="2"/>
      <c r="O52543" s="2"/>
      <c r="Q52543" s="2"/>
      <c r="R52543" s="2"/>
      <c r="S52543" s="2"/>
      <c r="T52543" s="2"/>
    </row>
    <row r="52544" spans="4:20" x14ac:dyDescent="0.2">
      <c r="D52544" s="2"/>
      <c r="E52544" s="2"/>
      <c r="F52544" s="2"/>
      <c r="G52544" s="2"/>
      <c r="O52544" s="2"/>
      <c r="Q52544" s="2"/>
      <c r="R52544" s="2"/>
      <c r="S52544" s="2"/>
      <c r="T52544" s="2"/>
    </row>
    <row r="52545" spans="4:20" x14ac:dyDescent="0.2">
      <c r="D52545" s="2"/>
      <c r="E52545" s="2"/>
      <c r="F52545" s="2"/>
      <c r="G52545" s="2"/>
      <c r="O52545" s="2"/>
      <c r="Q52545" s="2"/>
      <c r="R52545" s="2"/>
      <c r="S52545" s="2"/>
      <c r="T52545" s="2"/>
    </row>
    <row r="52546" spans="4:20" x14ac:dyDescent="0.2">
      <c r="D52546" s="2"/>
      <c r="E52546" s="2"/>
      <c r="F52546" s="2"/>
      <c r="G52546" s="2"/>
      <c r="O52546" s="2"/>
      <c r="Q52546" s="2"/>
      <c r="R52546" s="2"/>
      <c r="S52546" s="2"/>
      <c r="T52546" s="2"/>
    </row>
    <row r="52547" spans="4:20" x14ac:dyDescent="0.2">
      <c r="D52547" s="2"/>
      <c r="E52547" s="2"/>
      <c r="F52547" s="2"/>
      <c r="G52547" s="2"/>
      <c r="O52547" s="2"/>
      <c r="Q52547" s="2"/>
      <c r="R52547" s="2"/>
      <c r="S52547" s="2"/>
      <c r="T52547" s="2"/>
    </row>
    <row r="52548" spans="4:20" x14ac:dyDescent="0.2">
      <c r="D52548" s="2"/>
      <c r="E52548" s="2"/>
      <c r="F52548" s="2"/>
      <c r="G52548" s="2"/>
      <c r="O52548" s="2"/>
      <c r="Q52548" s="2"/>
      <c r="R52548" s="2"/>
      <c r="S52548" s="2"/>
      <c r="T52548" s="2"/>
    </row>
    <row r="52549" spans="4:20" x14ac:dyDescent="0.2">
      <c r="D52549" s="2"/>
      <c r="E52549" s="2"/>
      <c r="F52549" s="2"/>
      <c r="G52549" s="2"/>
      <c r="O52549" s="2"/>
      <c r="Q52549" s="2"/>
      <c r="R52549" s="2"/>
      <c r="S52549" s="2"/>
      <c r="T52549" s="2"/>
    </row>
    <row r="52550" spans="4:20" x14ac:dyDescent="0.2">
      <c r="D52550" s="2"/>
      <c r="E52550" s="2"/>
      <c r="F52550" s="2"/>
      <c r="G52550" s="2"/>
      <c r="O52550" s="2"/>
      <c r="Q52550" s="2"/>
      <c r="R52550" s="2"/>
      <c r="S52550" s="2"/>
      <c r="T52550" s="2"/>
    </row>
    <row r="52551" spans="4:20" x14ac:dyDescent="0.2">
      <c r="D52551" s="2"/>
      <c r="E52551" s="2"/>
      <c r="F52551" s="2"/>
      <c r="G52551" s="2"/>
      <c r="O52551" s="2"/>
      <c r="Q52551" s="2"/>
      <c r="R52551" s="2"/>
      <c r="S52551" s="2"/>
      <c r="T52551" s="2"/>
    </row>
    <row r="52552" spans="4:20" x14ac:dyDescent="0.2">
      <c r="D52552" s="2"/>
      <c r="E52552" s="2"/>
      <c r="F52552" s="2"/>
      <c r="G52552" s="2"/>
      <c r="O52552" s="2"/>
      <c r="Q52552" s="2"/>
      <c r="R52552" s="2"/>
      <c r="S52552" s="2"/>
      <c r="T52552" s="2"/>
    </row>
    <row r="52553" spans="4:20" x14ac:dyDescent="0.2">
      <c r="D52553" s="2"/>
      <c r="E52553" s="2"/>
      <c r="F52553" s="2"/>
      <c r="G52553" s="2"/>
      <c r="O52553" s="2"/>
      <c r="Q52553" s="2"/>
      <c r="R52553" s="2"/>
      <c r="S52553" s="2"/>
      <c r="T52553" s="2"/>
    </row>
    <row r="52554" spans="4:20" x14ac:dyDescent="0.2">
      <c r="D52554" s="2"/>
      <c r="E52554" s="2"/>
      <c r="F52554" s="2"/>
      <c r="G52554" s="2"/>
      <c r="O52554" s="2"/>
      <c r="Q52554" s="2"/>
      <c r="R52554" s="2"/>
      <c r="S52554" s="2"/>
      <c r="T52554" s="2"/>
    </row>
    <row r="52555" spans="4:20" x14ac:dyDescent="0.2">
      <c r="D52555" s="2"/>
      <c r="E52555" s="2"/>
      <c r="F52555" s="2"/>
      <c r="G52555" s="2"/>
      <c r="O52555" s="2"/>
      <c r="Q52555" s="2"/>
      <c r="R52555" s="2"/>
      <c r="S52555" s="2"/>
      <c r="T52555" s="2"/>
    </row>
    <row r="52556" spans="4:20" x14ac:dyDescent="0.2">
      <c r="D52556" s="2"/>
      <c r="E52556" s="2"/>
      <c r="F52556" s="2"/>
      <c r="G52556" s="2"/>
      <c r="O52556" s="2"/>
      <c r="Q52556" s="2"/>
      <c r="R52556" s="2"/>
      <c r="S52556" s="2"/>
      <c r="T52556" s="2"/>
    </row>
    <row r="52557" spans="4:20" x14ac:dyDescent="0.2">
      <c r="D52557" s="2"/>
      <c r="E52557" s="2"/>
      <c r="F52557" s="2"/>
      <c r="G52557" s="2"/>
      <c r="O52557" s="2"/>
      <c r="Q52557" s="2"/>
      <c r="R52557" s="2"/>
      <c r="S52557" s="2"/>
      <c r="T52557" s="2"/>
    </row>
    <row r="52558" spans="4:20" x14ac:dyDescent="0.2">
      <c r="D52558" s="2"/>
      <c r="E52558" s="2"/>
      <c r="F52558" s="2"/>
      <c r="G52558" s="2"/>
      <c r="O52558" s="2"/>
      <c r="Q52558" s="2"/>
      <c r="R52558" s="2"/>
      <c r="S52558" s="2"/>
      <c r="T52558" s="2"/>
    </row>
    <row r="52559" spans="4:20" x14ac:dyDescent="0.2">
      <c r="D52559" s="2"/>
      <c r="E52559" s="2"/>
      <c r="F52559" s="2"/>
      <c r="G52559" s="2"/>
      <c r="O52559" s="2"/>
      <c r="Q52559" s="2"/>
      <c r="R52559" s="2"/>
      <c r="S52559" s="2"/>
      <c r="T52559" s="2"/>
    </row>
    <row r="52560" spans="4:20" x14ac:dyDescent="0.2">
      <c r="D52560" s="2"/>
      <c r="E52560" s="2"/>
      <c r="F52560" s="2"/>
      <c r="G52560" s="2"/>
      <c r="O52560" s="2"/>
      <c r="Q52560" s="2"/>
      <c r="R52560" s="2"/>
      <c r="S52560" s="2"/>
      <c r="T52560" s="2"/>
    </row>
    <row r="52561" spans="4:20" x14ac:dyDescent="0.2">
      <c r="D52561" s="2"/>
      <c r="E52561" s="2"/>
      <c r="F52561" s="2"/>
      <c r="G52561" s="2"/>
      <c r="O52561" s="2"/>
      <c r="Q52561" s="2"/>
      <c r="R52561" s="2"/>
      <c r="S52561" s="2"/>
      <c r="T52561" s="2"/>
    </row>
    <row r="52562" spans="4:20" x14ac:dyDescent="0.2">
      <c r="D52562" s="2"/>
      <c r="E52562" s="2"/>
      <c r="F52562" s="2"/>
      <c r="G52562" s="2"/>
      <c r="O52562" s="2"/>
      <c r="Q52562" s="2"/>
      <c r="R52562" s="2"/>
      <c r="S52562" s="2"/>
      <c r="T52562" s="2"/>
    </row>
    <row r="52563" spans="4:20" x14ac:dyDescent="0.2">
      <c r="D52563" s="2"/>
      <c r="E52563" s="2"/>
      <c r="F52563" s="2"/>
      <c r="G52563" s="2"/>
      <c r="O52563" s="2"/>
      <c r="Q52563" s="2"/>
      <c r="R52563" s="2"/>
      <c r="S52563" s="2"/>
      <c r="T52563" s="2"/>
    </row>
    <row r="52564" spans="4:20" x14ac:dyDescent="0.2">
      <c r="D52564" s="2"/>
      <c r="E52564" s="2"/>
      <c r="F52564" s="2"/>
      <c r="G52564" s="2"/>
      <c r="O52564" s="2"/>
      <c r="Q52564" s="2"/>
      <c r="R52564" s="2"/>
      <c r="S52564" s="2"/>
      <c r="T52564" s="2"/>
    </row>
    <row r="52565" spans="4:20" x14ac:dyDescent="0.2">
      <c r="D52565" s="2"/>
      <c r="E52565" s="2"/>
      <c r="F52565" s="2"/>
      <c r="G52565" s="2"/>
      <c r="O52565" s="2"/>
      <c r="Q52565" s="2"/>
      <c r="R52565" s="2"/>
      <c r="S52565" s="2"/>
      <c r="T52565" s="2"/>
    </row>
    <row r="52566" spans="4:20" x14ac:dyDescent="0.2">
      <c r="D52566" s="2"/>
      <c r="E52566" s="2"/>
      <c r="F52566" s="2"/>
      <c r="G52566" s="2"/>
      <c r="O52566" s="2"/>
      <c r="Q52566" s="2"/>
      <c r="R52566" s="2"/>
      <c r="S52566" s="2"/>
      <c r="T52566" s="2"/>
    </row>
    <row r="52567" spans="4:20" x14ac:dyDescent="0.2">
      <c r="D52567" s="2"/>
      <c r="E52567" s="2"/>
      <c r="F52567" s="2"/>
      <c r="G52567" s="2"/>
      <c r="O52567" s="2"/>
      <c r="Q52567" s="2"/>
      <c r="R52567" s="2"/>
      <c r="S52567" s="2"/>
      <c r="T52567" s="2"/>
    </row>
    <row r="52568" spans="4:20" x14ac:dyDescent="0.2">
      <c r="D52568" s="2"/>
      <c r="E52568" s="2"/>
      <c r="F52568" s="2"/>
      <c r="G52568" s="2"/>
      <c r="O52568" s="2"/>
      <c r="Q52568" s="2"/>
      <c r="R52568" s="2"/>
      <c r="S52568" s="2"/>
      <c r="T52568" s="2"/>
    </row>
    <row r="52569" spans="4:20" x14ac:dyDescent="0.2">
      <c r="D52569" s="2"/>
      <c r="E52569" s="2"/>
      <c r="F52569" s="2"/>
      <c r="G52569" s="2"/>
      <c r="O52569" s="2"/>
      <c r="Q52569" s="2"/>
      <c r="R52569" s="2"/>
      <c r="S52569" s="2"/>
      <c r="T52569" s="2"/>
    </row>
    <row r="52570" spans="4:20" x14ac:dyDescent="0.2">
      <c r="D52570" s="2"/>
      <c r="E52570" s="2"/>
      <c r="F52570" s="2"/>
      <c r="G52570" s="2"/>
      <c r="O52570" s="2"/>
      <c r="Q52570" s="2"/>
      <c r="R52570" s="2"/>
      <c r="S52570" s="2"/>
      <c r="T52570" s="2"/>
    </row>
    <row r="52571" spans="4:20" x14ac:dyDescent="0.2">
      <c r="D52571" s="2"/>
      <c r="E52571" s="2"/>
      <c r="F52571" s="2"/>
      <c r="G52571" s="2"/>
      <c r="O52571" s="2"/>
      <c r="Q52571" s="2"/>
      <c r="R52571" s="2"/>
      <c r="S52571" s="2"/>
      <c r="T52571" s="2"/>
    </row>
    <row r="52572" spans="4:20" x14ac:dyDescent="0.2">
      <c r="D52572" s="2"/>
      <c r="E52572" s="2"/>
      <c r="F52572" s="2"/>
      <c r="G52572" s="2"/>
      <c r="O52572" s="2"/>
      <c r="Q52572" s="2"/>
      <c r="R52572" s="2"/>
      <c r="S52572" s="2"/>
      <c r="T52572" s="2"/>
    </row>
    <row r="52573" spans="4:20" x14ac:dyDescent="0.2">
      <c r="D52573" s="2"/>
      <c r="E52573" s="2"/>
      <c r="F52573" s="2"/>
      <c r="G52573" s="2"/>
      <c r="O52573" s="2"/>
      <c r="Q52573" s="2"/>
      <c r="R52573" s="2"/>
      <c r="S52573" s="2"/>
      <c r="T52573" s="2"/>
    </row>
    <row r="52574" spans="4:20" x14ac:dyDescent="0.2">
      <c r="D52574" s="2"/>
      <c r="E52574" s="2"/>
      <c r="F52574" s="2"/>
      <c r="G52574" s="2"/>
      <c r="O52574" s="2"/>
      <c r="Q52574" s="2"/>
      <c r="R52574" s="2"/>
      <c r="S52574" s="2"/>
      <c r="T52574" s="2"/>
    </row>
    <row r="52575" spans="4:20" x14ac:dyDescent="0.2">
      <c r="D52575" s="2"/>
      <c r="E52575" s="2"/>
      <c r="F52575" s="2"/>
      <c r="G52575" s="2"/>
      <c r="O52575" s="2"/>
      <c r="Q52575" s="2"/>
      <c r="R52575" s="2"/>
      <c r="S52575" s="2"/>
      <c r="T52575" s="2"/>
    </row>
    <row r="52576" spans="4:20" x14ac:dyDescent="0.2">
      <c r="D52576" s="2"/>
      <c r="E52576" s="2"/>
      <c r="F52576" s="2"/>
      <c r="G52576" s="2"/>
      <c r="O52576" s="2"/>
      <c r="Q52576" s="2"/>
      <c r="R52576" s="2"/>
      <c r="S52576" s="2"/>
      <c r="T52576" s="2"/>
    </row>
    <row r="52577" spans="4:20" x14ac:dyDescent="0.2">
      <c r="D52577" s="2"/>
      <c r="E52577" s="2"/>
      <c r="F52577" s="2"/>
      <c r="G52577" s="2"/>
      <c r="O52577" s="2"/>
      <c r="Q52577" s="2"/>
      <c r="R52577" s="2"/>
      <c r="S52577" s="2"/>
      <c r="T52577" s="2"/>
    </row>
    <row r="52578" spans="4:20" x14ac:dyDescent="0.2">
      <c r="D52578" s="2"/>
      <c r="E52578" s="2"/>
      <c r="F52578" s="2"/>
      <c r="G52578" s="2"/>
      <c r="O52578" s="2"/>
      <c r="Q52578" s="2"/>
      <c r="R52578" s="2"/>
      <c r="S52578" s="2"/>
      <c r="T52578" s="2"/>
    </row>
    <row r="52579" spans="4:20" x14ac:dyDescent="0.2">
      <c r="D52579" s="2"/>
      <c r="E52579" s="2"/>
      <c r="F52579" s="2"/>
      <c r="G52579" s="2"/>
      <c r="O52579" s="2"/>
      <c r="Q52579" s="2"/>
      <c r="R52579" s="2"/>
      <c r="S52579" s="2"/>
      <c r="T52579" s="2"/>
    </row>
    <row r="52580" spans="4:20" x14ac:dyDescent="0.2">
      <c r="D52580" s="2"/>
      <c r="E52580" s="2"/>
      <c r="F52580" s="2"/>
      <c r="G52580" s="2"/>
      <c r="O52580" s="2"/>
      <c r="Q52580" s="2"/>
      <c r="R52580" s="2"/>
      <c r="S52580" s="2"/>
      <c r="T52580" s="2"/>
    </row>
    <row r="52581" spans="4:20" x14ac:dyDescent="0.2">
      <c r="D52581" s="2"/>
      <c r="E52581" s="2"/>
      <c r="F52581" s="2"/>
      <c r="G52581" s="2"/>
      <c r="O52581" s="2"/>
      <c r="Q52581" s="2"/>
      <c r="R52581" s="2"/>
      <c r="S52581" s="2"/>
      <c r="T52581" s="2"/>
    </row>
    <row r="52582" spans="4:20" x14ac:dyDescent="0.2">
      <c r="D52582" s="2"/>
      <c r="E52582" s="2"/>
      <c r="F52582" s="2"/>
      <c r="G52582" s="2"/>
      <c r="O52582" s="2"/>
      <c r="Q52582" s="2"/>
      <c r="R52582" s="2"/>
      <c r="S52582" s="2"/>
      <c r="T52582" s="2"/>
    </row>
    <row r="52583" spans="4:20" x14ac:dyDescent="0.2">
      <c r="D52583" s="2"/>
      <c r="E52583" s="2"/>
      <c r="F52583" s="2"/>
      <c r="G52583" s="2"/>
      <c r="O52583" s="2"/>
      <c r="Q52583" s="2"/>
      <c r="R52583" s="2"/>
      <c r="S52583" s="2"/>
      <c r="T52583" s="2"/>
    </row>
    <row r="52584" spans="4:20" x14ac:dyDescent="0.2">
      <c r="D52584" s="2"/>
      <c r="E52584" s="2"/>
      <c r="F52584" s="2"/>
      <c r="G52584" s="2"/>
      <c r="O52584" s="2"/>
      <c r="Q52584" s="2"/>
      <c r="R52584" s="2"/>
      <c r="S52584" s="2"/>
      <c r="T52584" s="2"/>
    </row>
    <row r="52585" spans="4:20" x14ac:dyDescent="0.2">
      <c r="D52585" s="2"/>
      <c r="E52585" s="2"/>
      <c r="F52585" s="2"/>
      <c r="G52585" s="2"/>
      <c r="O52585" s="2"/>
      <c r="Q52585" s="2"/>
      <c r="R52585" s="2"/>
      <c r="S52585" s="2"/>
      <c r="T52585" s="2"/>
    </row>
    <row r="52586" spans="4:20" x14ac:dyDescent="0.2">
      <c r="D52586" s="2"/>
      <c r="E52586" s="2"/>
      <c r="F52586" s="2"/>
      <c r="G52586" s="2"/>
      <c r="O52586" s="2"/>
      <c r="Q52586" s="2"/>
      <c r="R52586" s="2"/>
      <c r="S52586" s="2"/>
      <c r="T52586" s="2"/>
    </row>
    <row r="52587" spans="4:20" x14ac:dyDescent="0.2">
      <c r="D52587" s="2"/>
      <c r="E52587" s="2"/>
      <c r="F52587" s="2"/>
      <c r="G52587" s="2"/>
      <c r="O52587" s="2"/>
      <c r="Q52587" s="2"/>
      <c r="R52587" s="2"/>
      <c r="S52587" s="2"/>
      <c r="T52587" s="2"/>
    </row>
    <row r="52588" spans="4:20" x14ac:dyDescent="0.2">
      <c r="D52588" s="2"/>
      <c r="E52588" s="2"/>
      <c r="F52588" s="2"/>
      <c r="G52588" s="2"/>
      <c r="O52588" s="2"/>
      <c r="Q52588" s="2"/>
      <c r="R52588" s="2"/>
      <c r="S52588" s="2"/>
      <c r="T52588" s="2"/>
    </row>
    <row r="52589" spans="4:20" x14ac:dyDescent="0.2">
      <c r="D52589" s="2"/>
      <c r="E52589" s="2"/>
      <c r="F52589" s="2"/>
      <c r="G52589" s="2"/>
      <c r="O52589" s="2"/>
      <c r="Q52589" s="2"/>
      <c r="R52589" s="2"/>
      <c r="S52589" s="2"/>
      <c r="T52589" s="2"/>
    </row>
    <row r="52590" spans="4:20" x14ac:dyDescent="0.2">
      <c r="D52590" s="2"/>
      <c r="E52590" s="2"/>
      <c r="F52590" s="2"/>
      <c r="G52590" s="2"/>
      <c r="O52590" s="2"/>
      <c r="Q52590" s="2"/>
      <c r="R52590" s="2"/>
      <c r="S52590" s="2"/>
      <c r="T52590" s="2"/>
    </row>
    <row r="52591" spans="4:20" x14ac:dyDescent="0.2">
      <c r="D52591" s="2"/>
      <c r="E52591" s="2"/>
      <c r="F52591" s="2"/>
      <c r="G52591" s="2"/>
      <c r="O52591" s="2"/>
      <c r="Q52591" s="2"/>
      <c r="R52591" s="2"/>
      <c r="S52591" s="2"/>
      <c r="T52591" s="2"/>
    </row>
    <row r="52592" spans="4:20" x14ac:dyDescent="0.2">
      <c r="D52592" s="2"/>
      <c r="E52592" s="2"/>
      <c r="F52592" s="2"/>
      <c r="G52592" s="2"/>
      <c r="O52592" s="2"/>
      <c r="Q52592" s="2"/>
      <c r="R52592" s="2"/>
      <c r="S52592" s="2"/>
      <c r="T52592" s="2"/>
    </row>
    <row r="52593" spans="4:20" x14ac:dyDescent="0.2">
      <c r="D52593" s="2"/>
      <c r="E52593" s="2"/>
      <c r="F52593" s="2"/>
      <c r="G52593" s="2"/>
      <c r="O52593" s="2"/>
      <c r="Q52593" s="2"/>
      <c r="R52593" s="2"/>
      <c r="S52593" s="2"/>
      <c r="T52593" s="2"/>
    </row>
    <row r="52594" spans="4:20" x14ac:dyDescent="0.2">
      <c r="D52594" s="2"/>
      <c r="E52594" s="2"/>
      <c r="F52594" s="2"/>
      <c r="G52594" s="2"/>
      <c r="O52594" s="2"/>
      <c r="Q52594" s="2"/>
      <c r="R52594" s="2"/>
      <c r="S52594" s="2"/>
      <c r="T52594" s="2"/>
    </row>
    <row r="52595" spans="4:20" x14ac:dyDescent="0.2">
      <c r="D52595" s="2"/>
      <c r="E52595" s="2"/>
      <c r="F52595" s="2"/>
      <c r="G52595" s="2"/>
      <c r="O52595" s="2"/>
      <c r="Q52595" s="2"/>
      <c r="R52595" s="2"/>
      <c r="S52595" s="2"/>
      <c r="T52595" s="2"/>
    </row>
    <row r="52596" spans="4:20" x14ac:dyDescent="0.2">
      <c r="D52596" s="2"/>
      <c r="E52596" s="2"/>
      <c r="F52596" s="2"/>
      <c r="G52596" s="2"/>
      <c r="O52596" s="2"/>
      <c r="Q52596" s="2"/>
      <c r="R52596" s="2"/>
      <c r="S52596" s="2"/>
      <c r="T52596" s="2"/>
    </row>
    <row r="52597" spans="4:20" x14ac:dyDescent="0.2">
      <c r="D52597" s="2"/>
      <c r="E52597" s="2"/>
      <c r="F52597" s="2"/>
      <c r="G52597" s="2"/>
      <c r="O52597" s="2"/>
      <c r="Q52597" s="2"/>
      <c r="R52597" s="2"/>
      <c r="S52597" s="2"/>
      <c r="T52597" s="2"/>
    </row>
    <row r="52598" spans="4:20" x14ac:dyDescent="0.2">
      <c r="D52598" s="2"/>
      <c r="E52598" s="2"/>
      <c r="F52598" s="2"/>
      <c r="G52598" s="2"/>
      <c r="O52598" s="2"/>
      <c r="Q52598" s="2"/>
      <c r="R52598" s="2"/>
      <c r="S52598" s="2"/>
      <c r="T52598" s="2"/>
    </row>
    <row r="52599" spans="4:20" x14ac:dyDescent="0.2">
      <c r="D52599" s="2"/>
      <c r="E52599" s="2"/>
      <c r="F52599" s="2"/>
      <c r="G52599" s="2"/>
      <c r="O52599" s="2"/>
      <c r="Q52599" s="2"/>
      <c r="R52599" s="2"/>
      <c r="S52599" s="2"/>
      <c r="T52599" s="2"/>
    </row>
    <row r="52600" spans="4:20" x14ac:dyDescent="0.2">
      <c r="D52600" s="2"/>
      <c r="E52600" s="2"/>
      <c r="F52600" s="2"/>
      <c r="G52600" s="2"/>
      <c r="O52600" s="2"/>
      <c r="Q52600" s="2"/>
      <c r="R52600" s="2"/>
      <c r="S52600" s="2"/>
      <c r="T52600" s="2"/>
    </row>
    <row r="52601" spans="4:20" x14ac:dyDescent="0.2">
      <c r="D52601" s="2"/>
      <c r="E52601" s="2"/>
      <c r="F52601" s="2"/>
      <c r="G52601" s="2"/>
      <c r="O52601" s="2"/>
      <c r="Q52601" s="2"/>
      <c r="R52601" s="2"/>
      <c r="S52601" s="2"/>
      <c r="T52601" s="2"/>
    </row>
    <row r="52602" spans="4:20" x14ac:dyDescent="0.2">
      <c r="D52602" s="2"/>
      <c r="E52602" s="2"/>
      <c r="F52602" s="2"/>
      <c r="G52602" s="2"/>
      <c r="O52602" s="2"/>
      <c r="Q52602" s="2"/>
      <c r="R52602" s="2"/>
      <c r="S52602" s="2"/>
      <c r="T52602" s="2"/>
    </row>
    <row r="52603" spans="4:20" x14ac:dyDescent="0.2">
      <c r="D52603" s="2"/>
      <c r="E52603" s="2"/>
      <c r="F52603" s="2"/>
      <c r="G52603" s="2"/>
      <c r="O52603" s="2"/>
      <c r="Q52603" s="2"/>
      <c r="R52603" s="2"/>
      <c r="S52603" s="2"/>
      <c r="T52603" s="2"/>
    </row>
    <row r="52604" spans="4:20" x14ac:dyDescent="0.2">
      <c r="D52604" s="2"/>
      <c r="E52604" s="2"/>
      <c r="F52604" s="2"/>
      <c r="G52604" s="2"/>
      <c r="O52604" s="2"/>
      <c r="Q52604" s="2"/>
      <c r="R52604" s="2"/>
      <c r="S52604" s="2"/>
      <c r="T52604" s="2"/>
    </row>
    <row r="52605" spans="4:20" x14ac:dyDescent="0.2">
      <c r="D52605" s="2"/>
      <c r="E52605" s="2"/>
      <c r="F52605" s="2"/>
      <c r="G52605" s="2"/>
      <c r="O52605" s="2"/>
      <c r="Q52605" s="2"/>
      <c r="R52605" s="2"/>
      <c r="S52605" s="2"/>
      <c r="T52605" s="2"/>
    </row>
    <row r="52606" spans="4:20" x14ac:dyDescent="0.2">
      <c r="D52606" s="2"/>
      <c r="E52606" s="2"/>
      <c r="F52606" s="2"/>
      <c r="G52606" s="2"/>
      <c r="O52606" s="2"/>
      <c r="Q52606" s="2"/>
      <c r="R52606" s="2"/>
      <c r="S52606" s="2"/>
      <c r="T52606" s="2"/>
    </row>
    <row r="52607" spans="4:20" x14ac:dyDescent="0.2">
      <c r="D52607" s="2"/>
      <c r="E52607" s="2"/>
      <c r="F52607" s="2"/>
      <c r="G52607" s="2"/>
      <c r="O52607" s="2"/>
      <c r="Q52607" s="2"/>
      <c r="R52607" s="2"/>
      <c r="S52607" s="2"/>
      <c r="T52607" s="2"/>
    </row>
    <row r="52608" spans="4:20" x14ac:dyDescent="0.2">
      <c r="D52608" s="2"/>
      <c r="E52608" s="2"/>
      <c r="F52608" s="2"/>
      <c r="G52608" s="2"/>
      <c r="O52608" s="2"/>
      <c r="Q52608" s="2"/>
      <c r="R52608" s="2"/>
      <c r="S52608" s="2"/>
      <c r="T52608" s="2"/>
    </row>
    <row r="52609" spans="4:20" x14ac:dyDescent="0.2">
      <c r="D52609" s="2"/>
      <c r="E52609" s="2"/>
      <c r="F52609" s="2"/>
      <c r="G52609" s="2"/>
      <c r="O52609" s="2"/>
      <c r="Q52609" s="2"/>
      <c r="R52609" s="2"/>
      <c r="S52609" s="2"/>
      <c r="T52609" s="2"/>
    </row>
    <row r="52610" spans="4:20" x14ac:dyDescent="0.2">
      <c r="D52610" s="2"/>
      <c r="E52610" s="2"/>
      <c r="F52610" s="2"/>
      <c r="G52610" s="2"/>
      <c r="O52610" s="2"/>
      <c r="Q52610" s="2"/>
      <c r="R52610" s="2"/>
      <c r="S52610" s="2"/>
      <c r="T52610" s="2"/>
    </row>
    <row r="52611" spans="4:20" x14ac:dyDescent="0.2">
      <c r="D52611" s="2"/>
      <c r="E52611" s="2"/>
      <c r="F52611" s="2"/>
      <c r="G52611" s="2"/>
      <c r="O52611" s="2"/>
      <c r="Q52611" s="2"/>
      <c r="R52611" s="2"/>
      <c r="S52611" s="2"/>
      <c r="T52611" s="2"/>
    </row>
    <row r="52612" spans="4:20" x14ac:dyDescent="0.2">
      <c r="D52612" s="2"/>
      <c r="E52612" s="2"/>
      <c r="F52612" s="2"/>
      <c r="G52612" s="2"/>
      <c r="O52612" s="2"/>
      <c r="Q52612" s="2"/>
      <c r="R52612" s="2"/>
      <c r="S52612" s="2"/>
      <c r="T52612" s="2"/>
    </row>
    <row r="52613" spans="4:20" x14ac:dyDescent="0.2">
      <c r="D52613" s="2"/>
      <c r="E52613" s="2"/>
      <c r="F52613" s="2"/>
      <c r="G52613" s="2"/>
      <c r="O52613" s="2"/>
      <c r="Q52613" s="2"/>
      <c r="R52613" s="2"/>
      <c r="S52613" s="2"/>
      <c r="T52613" s="2"/>
    </row>
    <row r="52614" spans="4:20" x14ac:dyDescent="0.2">
      <c r="D52614" s="2"/>
      <c r="E52614" s="2"/>
      <c r="F52614" s="2"/>
      <c r="G52614" s="2"/>
      <c r="O52614" s="2"/>
      <c r="Q52614" s="2"/>
      <c r="R52614" s="2"/>
      <c r="S52614" s="2"/>
      <c r="T52614" s="2"/>
    </row>
    <row r="52615" spans="4:20" x14ac:dyDescent="0.2">
      <c r="D52615" s="2"/>
      <c r="E52615" s="2"/>
      <c r="F52615" s="2"/>
      <c r="G52615" s="2"/>
      <c r="O52615" s="2"/>
      <c r="Q52615" s="2"/>
      <c r="R52615" s="2"/>
      <c r="S52615" s="2"/>
      <c r="T52615" s="2"/>
    </row>
    <row r="52616" spans="4:20" x14ac:dyDescent="0.2">
      <c r="D52616" s="2"/>
      <c r="E52616" s="2"/>
      <c r="F52616" s="2"/>
      <c r="G52616" s="2"/>
      <c r="O52616" s="2"/>
      <c r="Q52616" s="2"/>
      <c r="R52616" s="2"/>
      <c r="S52616" s="2"/>
      <c r="T52616" s="2"/>
    </row>
    <row r="52617" spans="4:20" x14ac:dyDescent="0.2">
      <c r="D52617" s="2"/>
      <c r="E52617" s="2"/>
      <c r="F52617" s="2"/>
      <c r="G52617" s="2"/>
      <c r="O52617" s="2"/>
      <c r="Q52617" s="2"/>
      <c r="R52617" s="2"/>
      <c r="S52617" s="2"/>
      <c r="T52617" s="2"/>
    </row>
    <row r="52618" spans="4:20" x14ac:dyDescent="0.2">
      <c r="D52618" s="2"/>
      <c r="E52618" s="2"/>
      <c r="F52618" s="2"/>
      <c r="G52618" s="2"/>
      <c r="O52618" s="2"/>
      <c r="Q52618" s="2"/>
      <c r="R52618" s="2"/>
      <c r="S52618" s="2"/>
      <c r="T52618" s="2"/>
    </row>
    <row r="52619" spans="4:20" x14ac:dyDescent="0.2">
      <c r="D52619" s="2"/>
      <c r="E52619" s="2"/>
      <c r="F52619" s="2"/>
      <c r="G52619" s="2"/>
      <c r="O52619" s="2"/>
      <c r="Q52619" s="2"/>
      <c r="R52619" s="2"/>
      <c r="S52619" s="2"/>
      <c r="T52619" s="2"/>
    </row>
    <row r="52620" spans="4:20" x14ac:dyDescent="0.2">
      <c r="D52620" s="2"/>
      <c r="E52620" s="2"/>
      <c r="F52620" s="2"/>
      <c r="G52620" s="2"/>
      <c r="O52620" s="2"/>
      <c r="Q52620" s="2"/>
      <c r="R52620" s="2"/>
      <c r="S52620" s="2"/>
      <c r="T52620" s="2"/>
    </row>
    <row r="52621" spans="4:20" x14ac:dyDescent="0.2">
      <c r="D52621" s="2"/>
      <c r="E52621" s="2"/>
      <c r="F52621" s="2"/>
      <c r="G52621" s="2"/>
      <c r="O52621" s="2"/>
      <c r="Q52621" s="2"/>
      <c r="R52621" s="2"/>
      <c r="S52621" s="2"/>
      <c r="T52621" s="2"/>
    </row>
    <row r="52622" spans="4:20" x14ac:dyDescent="0.2">
      <c r="D52622" s="2"/>
      <c r="E52622" s="2"/>
      <c r="F52622" s="2"/>
      <c r="G52622" s="2"/>
      <c r="O52622" s="2"/>
      <c r="Q52622" s="2"/>
      <c r="R52622" s="2"/>
      <c r="S52622" s="2"/>
      <c r="T52622" s="2"/>
    </row>
    <row r="52623" spans="4:20" x14ac:dyDescent="0.2">
      <c r="D52623" s="2"/>
      <c r="E52623" s="2"/>
      <c r="F52623" s="2"/>
      <c r="G52623" s="2"/>
      <c r="O52623" s="2"/>
      <c r="Q52623" s="2"/>
      <c r="R52623" s="2"/>
      <c r="S52623" s="2"/>
      <c r="T52623" s="2"/>
    </row>
    <row r="52624" spans="4:20" x14ac:dyDescent="0.2">
      <c r="D52624" s="2"/>
      <c r="E52624" s="2"/>
      <c r="F52624" s="2"/>
      <c r="G52624" s="2"/>
      <c r="O52624" s="2"/>
      <c r="Q52624" s="2"/>
      <c r="R52624" s="2"/>
      <c r="S52624" s="2"/>
      <c r="T52624" s="2"/>
    </row>
    <row r="52625" spans="4:20" x14ac:dyDescent="0.2">
      <c r="D52625" s="2"/>
      <c r="E52625" s="2"/>
      <c r="F52625" s="2"/>
      <c r="G52625" s="2"/>
      <c r="O52625" s="2"/>
      <c r="Q52625" s="2"/>
      <c r="R52625" s="2"/>
      <c r="S52625" s="2"/>
      <c r="T52625" s="2"/>
    </row>
    <row r="52626" spans="4:20" x14ac:dyDescent="0.2">
      <c r="D52626" s="2"/>
      <c r="E52626" s="2"/>
      <c r="F52626" s="2"/>
      <c r="G52626" s="2"/>
      <c r="O52626" s="2"/>
      <c r="Q52626" s="2"/>
      <c r="R52626" s="2"/>
      <c r="S52626" s="2"/>
      <c r="T52626" s="2"/>
    </row>
    <row r="52627" spans="4:20" x14ac:dyDescent="0.2">
      <c r="D52627" s="2"/>
      <c r="E52627" s="2"/>
      <c r="F52627" s="2"/>
      <c r="G52627" s="2"/>
      <c r="O52627" s="2"/>
      <c r="Q52627" s="2"/>
      <c r="R52627" s="2"/>
      <c r="S52627" s="2"/>
      <c r="T52627" s="2"/>
    </row>
    <row r="52628" spans="4:20" x14ac:dyDescent="0.2">
      <c r="D52628" s="2"/>
      <c r="E52628" s="2"/>
      <c r="F52628" s="2"/>
      <c r="G52628" s="2"/>
      <c r="O52628" s="2"/>
      <c r="Q52628" s="2"/>
      <c r="R52628" s="2"/>
      <c r="S52628" s="2"/>
      <c r="T52628" s="2"/>
    </row>
    <row r="52629" spans="4:20" x14ac:dyDescent="0.2">
      <c r="D52629" s="2"/>
      <c r="E52629" s="2"/>
      <c r="F52629" s="2"/>
      <c r="G52629" s="2"/>
      <c r="O52629" s="2"/>
      <c r="Q52629" s="2"/>
      <c r="R52629" s="2"/>
      <c r="S52629" s="2"/>
      <c r="T52629" s="2"/>
    </row>
    <row r="52630" spans="4:20" x14ac:dyDescent="0.2">
      <c r="D52630" s="2"/>
      <c r="E52630" s="2"/>
      <c r="F52630" s="2"/>
      <c r="G52630" s="2"/>
      <c r="O52630" s="2"/>
      <c r="Q52630" s="2"/>
      <c r="R52630" s="2"/>
      <c r="S52630" s="2"/>
      <c r="T52630" s="2"/>
    </row>
    <row r="52631" spans="4:20" x14ac:dyDescent="0.2">
      <c r="D52631" s="2"/>
      <c r="E52631" s="2"/>
      <c r="F52631" s="2"/>
      <c r="G52631" s="2"/>
      <c r="O52631" s="2"/>
      <c r="Q52631" s="2"/>
      <c r="R52631" s="2"/>
      <c r="S52631" s="2"/>
      <c r="T52631" s="2"/>
    </row>
    <row r="52632" spans="4:20" x14ac:dyDescent="0.2">
      <c r="D52632" s="2"/>
      <c r="E52632" s="2"/>
      <c r="F52632" s="2"/>
      <c r="G52632" s="2"/>
      <c r="O52632" s="2"/>
      <c r="Q52632" s="2"/>
      <c r="R52632" s="2"/>
      <c r="S52632" s="2"/>
      <c r="T52632" s="2"/>
    </row>
    <row r="52633" spans="4:20" x14ac:dyDescent="0.2">
      <c r="D52633" s="2"/>
      <c r="E52633" s="2"/>
      <c r="F52633" s="2"/>
      <c r="G52633" s="2"/>
      <c r="O52633" s="2"/>
      <c r="Q52633" s="2"/>
      <c r="R52633" s="2"/>
      <c r="S52633" s="2"/>
      <c r="T52633" s="2"/>
    </row>
    <row r="52634" spans="4:20" x14ac:dyDescent="0.2">
      <c r="D52634" s="2"/>
      <c r="E52634" s="2"/>
      <c r="F52634" s="2"/>
      <c r="G52634" s="2"/>
      <c r="O52634" s="2"/>
      <c r="Q52634" s="2"/>
      <c r="R52634" s="2"/>
      <c r="S52634" s="2"/>
      <c r="T52634" s="2"/>
    </row>
    <row r="52635" spans="4:20" x14ac:dyDescent="0.2">
      <c r="D52635" s="2"/>
      <c r="E52635" s="2"/>
      <c r="F52635" s="2"/>
      <c r="G52635" s="2"/>
      <c r="O52635" s="2"/>
      <c r="Q52635" s="2"/>
      <c r="R52635" s="2"/>
      <c r="S52635" s="2"/>
      <c r="T52635" s="2"/>
    </row>
    <row r="52636" spans="4:20" x14ac:dyDescent="0.2">
      <c r="D52636" s="2"/>
      <c r="E52636" s="2"/>
      <c r="F52636" s="2"/>
      <c r="G52636" s="2"/>
      <c r="O52636" s="2"/>
      <c r="Q52636" s="2"/>
      <c r="R52636" s="2"/>
      <c r="S52636" s="2"/>
      <c r="T52636" s="2"/>
    </row>
    <row r="52637" spans="4:20" x14ac:dyDescent="0.2">
      <c r="D52637" s="2"/>
      <c r="E52637" s="2"/>
      <c r="F52637" s="2"/>
      <c r="G52637" s="2"/>
      <c r="O52637" s="2"/>
      <c r="Q52637" s="2"/>
      <c r="R52637" s="2"/>
      <c r="S52637" s="2"/>
      <c r="T52637" s="2"/>
    </row>
    <row r="52638" spans="4:20" x14ac:dyDescent="0.2">
      <c r="D52638" s="2"/>
      <c r="E52638" s="2"/>
      <c r="F52638" s="2"/>
      <c r="G52638" s="2"/>
      <c r="O52638" s="2"/>
      <c r="Q52638" s="2"/>
      <c r="R52638" s="2"/>
      <c r="S52638" s="2"/>
      <c r="T52638" s="2"/>
    </row>
    <row r="52639" spans="4:20" x14ac:dyDescent="0.2">
      <c r="D52639" s="2"/>
      <c r="E52639" s="2"/>
      <c r="F52639" s="2"/>
      <c r="G52639" s="2"/>
      <c r="O52639" s="2"/>
      <c r="Q52639" s="2"/>
      <c r="R52639" s="2"/>
      <c r="S52639" s="2"/>
      <c r="T52639" s="2"/>
    </row>
    <row r="52640" spans="4:20" x14ac:dyDescent="0.2">
      <c r="D52640" s="2"/>
      <c r="E52640" s="2"/>
      <c r="F52640" s="2"/>
      <c r="G52640" s="2"/>
      <c r="O52640" s="2"/>
      <c r="Q52640" s="2"/>
      <c r="R52640" s="2"/>
      <c r="S52640" s="2"/>
      <c r="T52640" s="2"/>
    </row>
    <row r="52641" spans="4:20" x14ac:dyDescent="0.2">
      <c r="D52641" s="2"/>
      <c r="E52641" s="2"/>
      <c r="F52641" s="2"/>
      <c r="G52641" s="2"/>
      <c r="O52641" s="2"/>
      <c r="Q52641" s="2"/>
      <c r="R52641" s="2"/>
      <c r="S52641" s="2"/>
      <c r="T52641" s="2"/>
    </row>
    <row r="52642" spans="4:20" x14ac:dyDescent="0.2">
      <c r="D52642" s="2"/>
      <c r="E52642" s="2"/>
      <c r="F52642" s="2"/>
      <c r="G52642" s="2"/>
      <c r="O52642" s="2"/>
      <c r="Q52642" s="2"/>
      <c r="R52642" s="2"/>
      <c r="S52642" s="2"/>
      <c r="T52642" s="2"/>
    </row>
    <row r="52643" spans="4:20" x14ac:dyDescent="0.2">
      <c r="D52643" s="2"/>
      <c r="E52643" s="2"/>
      <c r="F52643" s="2"/>
      <c r="G52643" s="2"/>
      <c r="O52643" s="2"/>
      <c r="Q52643" s="2"/>
      <c r="R52643" s="2"/>
      <c r="S52643" s="2"/>
      <c r="T52643" s="2"/>
    </row>
    <row r="52644" spans="4:20" x14ac:dyDescent="0.2">
      <c r="D52644" s="2"/>
      <c r="E52644" s="2"/>
      <c r="F52644" s="2"/>
      <c r="G52644" s="2"/>
      <c r="O52644" s="2"/>
      <c r="Q52644" s="2"/>
      <c r="R52644" s="2"/>
      <c r="S52644" s="2"/>
      <c r="T52644" s="2"/>
    </row>
    <row r="52645" spans="4:20" x14ac:dyDescent="0.2">
      <c r="D52645" s="2"/>
      <c r="E52645" s="2"/>
      <c r="F52645" s="2"/>
      <c r="G52645" s="2"/>
      <c r="O52645" s="2"/>
      <c r="Q52645" s="2"/>
      <c r="R52645" s="2"/>
      <c r="S52645" s="2"/>
      <c r="T52645" s="2"/>
    </row>
    <row r="52646" spans="4:20" x14ac:dyDescent="0.2">
      <c r="D52646" s="2"/>
      <c r="E52646" s="2"/>
      <c r="F52646" s="2"/>
      <c r="G52646" s="2"/>
      <c r="O52646" s="2"/>
      <c r="Q52646" s="2"/>
      <c r="R52646" s="2"/>
      <c r="S52646" s="2"/>
      <c r="T52646" s="2"/>
    </row>
    <row r="52647" spans="4:20" x14ac:dyDescent="0.2">
      <c r="D52647" s="2"/>
      <c r="E52647" s="2"/>
      <c r="F52647" s="2"/>
      <c r="G52647" s="2"/>
      <c r="O52647" s="2"/>
      <c r="Q52647" s="2"/>
      <c r="R52647" s="2"/>
      <c r="S52647" s="2"/>
      <c r="T52647" s="2"/>
    </row>
    <row r="52648" spans="4:20" x14ac:dyDescent="0.2">
      <c r="D52648" s="2"/>
      <c r="E52648" s="2"/>
      <c r="F52648" s="2"/>
      <c r="G52648" s="2"/>
      <c r="O52648" s="2"/>
      <c r="Q52648" s="2"/>
      <c r="R52648" s="2"/>
      <c r="S52648" s="2"/>
      <c r="T52648" s="2"/>
    </row>
    <row r="52649" spans="4:20" x14ac:dyDescent="0.2">
      <c r="D52649" s="2"/>
      <c r="E52649" s="2"/>
      <c r="F52649" s="2"/>
      <c r="G52649" s="2"/>
      <c r="O52649" s="2"/>
      <c r="Q52649" s="2"/>
      <c r="R52649" s="2"/>
      <c r="S52649" s="2"/>
      <c r="T52649" s="2"/>
    </row>
    <row r="52650" spans="4:20" x14ac:dyDescent="0.2">
      <c r="D52650" s="2"/>
      <c r="E52650" s="2"/>
      <c r="F52650" s="2"/>
      <c r="G52650" s="2"/>
      <c r="O52650" s="2"/>
      <c r="Q52650" s="2"/>
      <c r="R52650" s="2"/>
      <c r="S52650" s="2"/>
      <c r="T52650" s="2"/>
    </row>
    <row r="52651" spans="4:20" x14ac:dyDescent="0.2">
      <c r="D52651" s="2"/>
      <c r="E52651" s="2"/>
      <c r="F52651" s="2"/>
      <c r="G52651" s="2"/>
      <c r="O52651" s="2"/>
      <c r="Q52651" s="2"/>
      <c r="R52651" s="2"/>
      <c r="S52651" s="2"/>
      <c r="T52651" s="2"/>
    </row>
    <row r="52652" spans="4:20" x14ac:dyDescent="0.2">
      <c r="D52652" s="2"/>
      <c r="E52652" s="2"/>
      <c r="F52652" s="2"/>
      <c r="G52652" s="2"/>
      <c r="O52652" s="2"/>
      <c r="Q52652" s="2"/>
      <c r="R52652" s="2"/>
      <c r="S52652" s="2"/>
      <c r="T52652" s="2"/>
    </row>
    <row r="52653" spans="4:20" x14ac:dyDescent="0.2">
      <c r="D52653" s="2"/>
      <c r="E52653" s="2"/>
      <c r="F52653" s="2"/>
      <c r="G52653" s="2"/>
      <c r="O52653" s="2"/>
      <c r="Q52653" s="2"/>
      <c r="R52653" s="2"/>
      <c r="S52653" s="2"/>
      <c r="T52653" s="2"/>
    </row>
    <row r="52654" spans="4:20" x14ac:dyDescent="0.2">
      <c r="D52654" s="2"/>
      <c r="E52654" s="2"/>
      <c r="F52654" s="2"/>
      <c r="G52654" s="2"/>
      <c r="O52654" s="2"/>
      <c r="Q52654" s="2"/>
      <c r="R52654" s="2"/>
      <c r="S52654" s="2"/>
      <c r="T52654" s="2"/>
    </row>
    <row r="52655" spans="4:20" x14ac:dyDescent="0.2">
      <c r="D52655" s="2"/>
      <c r="E52655" s="2"/>
      <c r="F52655" s="2"/>
      <c r="G52655" s="2"/>
      <c r="O52655" s="2"/>
      <c r="Q52655" s="2"/>
      <c r="R52655" s="2"/>
      <c r="S52655" s="2"/>
      <c r="T52655" s="2"/>
    </row>
    <row r="52656" spans="4:20" x14ac:dyDescent="0.2">
      <c r="D52656" s="2"/>
      <c r="E52656" s="2"/>
      <c r="F52656" s="2"/>
      <c r="G52656" s="2"/>
      <c r="O52656" s="2"/>
      <c r="Q52656" s="2"/>
      <c r="R52656" s="2"/>
      <c r="S52656" s="2"/>
      <c r="T52656" s="2"/>
    </row>
    <row r="52657" spans="4:20" x14ac:dyDescent="0.2">
      <c r="D52657" s="2"/>
      <c r="E52657" s="2"/>
      <c r="F52657" s="2"/>
      <c r="G52657" s="2"/>
      <c r="O52657" s="2"/>
      <c r="Q52657" s="2"/>
      <c r="R52657" s="2"/>
      <c r="S52657" s="2"/>
      <c r="T52657" s="2"/>
    </row>
    <row r="52658" spans="4:20" x14ac:dyDescent="0.2">
      <c r="D52658" s="2"/>
      <c r="E52658" s="2"/>
      <c r="F52658" s="2"/>
      <c r="G52658" s="2"/>
      <c r="O52658" s="2"/>
      <c r="Q52658" s="2"/>
      <c r="R52658" s="2"/>
      <c r="S52658" s="2"/>
      <c r="T52658" s="2"/>
    </row>
    <row r="52659" spans="4:20" x14ac:dyDescent="0.2">
      <c r="D52659" s="2"/>
      <c r="E52659" s="2"/>
      <c r="F52659" s="2"/>
      <c r="G52659" s="2"/>
      <c r="O52659" s="2"/>
      <c r="Q52659" s="2"/>
      <c r="R52659" s="2"/>
      <c r="S52659" s="2"/>
      <c r="T52659" s="2"/>
    </row>
    <row r="52660" spans="4:20" x14ac:dyDescent="0.2">
      <c r="D52660" s="2"/>
      <c r="E52660" s="2"/>
      <c r="F52660" s="2"/>
      <c r="G52660" s="2"/>
      <c r="O52660" s="2"/>
      <c r="Q52660" s="2"/>
      <c r="R52660" s="2"/>
      <c r="S52660" s="2"/>
      <c r="T52660" s="2"/>
    </row>
    <row r="52661" spans="4:20" x14ac:dyDescent="0.2">
      <c r="D52661" s="2"/>
      <c r="E52661" s="2"/>
      <c r="F52661" s="2"/>
      <c r="G52661" s="2"/>
      <c r="O52661" s="2"/>
      <c r="Q52661" s="2"/>
      <c r="R52661" s="2"/>
      <c r="S52661" s="2"/>
      <c r="T52661" s="2"/>
    </row>
    <row r="52662" spans="4:20" x14ac:dyDescent="0.2">
      <c r="D52662" s="2"/>
      <c r="E52662" s="2"/>
      <c r="F52662" s="2"/>
      <c r="G52662" s="2"/>
      <c r="O52662" s="2"/>
      <c r="Q52662" s="2"/>
      <c r="R52662" s="2"/>
      <c r="S52662" s="2"/>
      <c r="T52662" s="2"/>
    </row>
    <row r="52663" spans="4:20" x14ac:dyDescent="0.2">
      <c r="D52663" s="2"/>
      <c r="E52663" s="2"/>
      <c r="F52663" s="2"/>
      <c r="G52663" s="2"/>
      <c r="O52663" s="2"/>
      <c r="Q52663" s="2"/>
      <c r="R52663" s="2"/>
      <c r="S52663" s="2"/>
      <c r="T52663" s="2"/>
    </row>
    <row r="52664" spans="4:20" x14ac:dyDescent="0.2">
      <c r="D52664" s="2"/>
      <c r="E52664" s="2"/>
      <c r="F52664" s="2"/>
      <c r="G52664" s="2"/>
      <c r="O52664" s="2"/>
      <c r="Q52664" s="2"/>
      <c r="R52664" s="2"/>
      <c r="S52664" s="2"/>
      <c r="T52664" s="2"/>
    </row>
    <row r="52665" spans="4:20" x14ac:dyDescent="0.2">
      <c r="D52665" s="2"/>
      <c r="E52665" s="2"/>
      <c r="F52665" s="2"/>
      <c r="G52665" s="2"/>
      <c r="O52665" s="2"/>
      <c r="Q52665" s="2"/>
      <c r="R52665" s="2"/>
      <c r="S52665" s="2"/>
      <c r="T52665" s="2"/>
    </row>
    <row r="52666" spans="4:20" x14ac:dyDescent="0.2">
      <c r="D52666" s="2"/>
      <c r="E52666" s="2"/>
      <c r="F52666" s="2"/>
      <c r="G52666" s="2"/>
      <c r="O52666" s="2"/>
      <c r="Q52666" s="2"/>
      <c r="R52666" s="2"/>
      <c r="S52666" s="2"/>
      <c r="T52666" s="2"/>
    </row>
    <row r="52667" spans="4:20" x14ac:dyDescent="0.2">
      <c r="D52667" s="2"/>
      <c r="E52667" s="2"/>
      <c r="F52667" s="2"/>
      <c r="G52667" s="2"/>
      <c r="O52667" s="2"/>
      <c r="Q52667" s="2"/>
      <c r="R52667" s="2"/>
      <c r="S52667" s="2"/>
      <c r="T52667" s="2"/>
    </row>
    <row r="52668" spans="4:20" x14ac:dyDescent="0.2">
      <c r="D52668" s="2"/>
      <c r="E52668" s="2"/>
      <c r="F52668" s="2"/>
      <c r="G52668" s="2"/>
      <c r="O52668" s="2"/>
      <c r="Q52668" s="2"/>
      <c r="R52668" s="2"/>
      <c r="S52668" s="2"/>
      <c r="T52668" s="2"/>
    </row>
    <row r="52669" spans="4:20" x14ac:dyDescent="0.2">
      <c r="D52669" s="2"/>
      <c r="E52669" s="2"/>
      <c r="F52669" s="2"/>
      <c r="G52669" s="2"/>
      <c r="O52669" s="2"/>
      <c r="Q52669" s="2"/>
      <c r="R52669" s="2"/>
      <c r="S52669" s="2"/>
      <c r="T52669" s="2"/>
    </row>
    <row r="52670" spans="4:20" x14ac:dyDescent="0.2">
      <c r="D52670" s="2"/>
      <c r="E52670" s="2"/>
      <c r="F52670" s="2"/>
      <c r="G52670" s="2"/>
      <c r="O52670" s="2"/>
      <c r="Q52670" s="2"/>
      <c r="R52670" s="2"/>
      <c r="S52670" s="2"/>
      <c r="T52670" s="2"/>
    </row>
    <row r="52671" spans="4:20" x14ac:dyDescent="0.2">
      <c r="D52671" s="2"/>
      <c r="E52671" s="2"/>
      <c r="F52671" s="2"/>
      <c r="G52671" s="2"/>
      <c r="O52671" s="2"/>
      <c r="Q52671" s="2"/>
      <c r="R52671" s="2"/>
      <c r="S52671" s="2"/>
      <c r="T52671" s="2"/>
    </row>
    <row r="52672" spans="4:20" x14ac:dyDescent="0.2">
      <c r="D52672" s="2"/>
      <c r="E52672" s="2"/>
      <c r="F52672" s="2"/>
      <c r="G52672" s="2"/>
      <c r="O52672" s="2"/>
      <c r="Q52672" s="2"/>
      <c r="R52672" s="2"/>
      <c r="S52672" s="2"/>
      <c r="T52672" s="2"/>
    </row>
    <row r="52673" spans="4:20" x14ac:dyDescent="0.2">
      <c r="D52673" s="2"/>
      <c r="E52673" s="2"/>
      <c r="F52673" s="2"/>
      <c r="G52673" s="2"/>
      <c r="O52673" s="2"/>
      <c r="Q52673" s="2"/>
      <c r="R52673" s="2"/>
      <c r="S52673" s="2"/>
      <c r="T52673" s="2"/>
    </row>
    <row r="52674" spans="4:20" x14ac:dyDescent="0.2">
      <c r="D52674" s="2"/>
      <c r="E52674" s="2"/>
      <c r="F52674" s="2"/>
      <c r="G52674" s="2"/>
      <c r="O52674" s="2"/>
      <c r="Q52674" s="2"/>
      <c r="R52674" s="2"/>
      <c r="S52674" s="2"/>
      <c r="T52674" s="2"/>
    </row>
    <row r="52675" spans="4:20" x14ac:dyDescent="0.2">
      <c r="D52675" s="2"/>
      <c r="E52675" s="2"/>
      <c r="F52675" s="2"/>
      <c r="G52675" s="2"/>
      <c r="O52675" s="2"/>
      <c r="Q52675" s="2"/>
      <c r="R52675" s="2"/>
      <c r="S52675" s="2"/>
      <c r="T52675" s="2"/>
    </row>
    <row r="52676" spans="4:20" x14ac:dyDescent="0.2">
      <c r="D52676" s="2"/>
      <c r="E52676" s="2"/>
      <c r="F52676" s="2"/>
      <c r="G52676" s="2"/>
      <c r="O52676" s="2"/>
      <c r="Q52676" s="2"/>
      <c r="R52676" s="2"/>
      <c r="S52676" s="2"/>
      <c r="T52676" s="2"/>
    </row>
    <row r="52677" spans="4:20" x14ac:dyDescent="0.2">
      <c r="D52677" s="2"/>
      <c r="E52677" s="2"/>
      <c r="F52677" s="2"/>
      <c r="G52677" s="2"/>
      <c r="O52677" s="2"/>
      <c r="Q52677" s="2"/>
      <c r="R52677" s="2"/>
      <c r="S52677" s="2"/>
      <c r="T52677" s="2"/>
    </row>
    <row r="52678" spans="4:20" x14ac:dyDescent="0.2">
      <c r="D52678" s="2"/>
      <c r="E52678" s="2"/>
      <c r="F52678" s="2"/>
      <c r="G52678" s="2"/>
      <c r="O52678" s="2"/>
      <c r="Q52678" s="2"/>
      <c r="R52678" s="2"/>
      <c r="S52678" s="2"/>
      <c r="T52678" s="2"/>
    </row>
    <row r="52679" spans="4:20" x14ac:dyDescent="0.2">
      <c r="D52679" s="2"/>
      <c r="E52679" s="2"/>
      <c r="F52679" s="2"/>
      <c r="G52679" s="2"/>
      <c r="O52679" s="2"/>
      <c r="Q52679" s="2"/>
      <c r="R52679" s="2"/>
      <c r="S52679" s="2"/>
      <c r="T52679" s="2"/>
    </row>
    <row r="52680" spans="4:20" x14ac:dyDescent="0.2">
      <c r="D52680" s="2"/>
      <c r="E52680" s="2"/>
      <c r="F52680" s="2"/>
      <c r="G52680" s="2"/>
      <c r="O52680" s="2"/>
      <c r="Q52680" s="2"/>
      <c r="R52680" s="2"/>
      <c r="S52680" s="2"/>
      <c r="T52680" s="2"/>
    </row>
    <row r="52681" spans="4:20" x14ac:dyDescent="0.2">
      <c r="D52681" s="2"/>
      <c r="E52681" s="2"/>
      <c r="F52681" s="2"/>
      <c r="G52681" s="2"/>
      <c r="O52681" s="2"/>
      <c r="Q52681" s="2"/>
      <c r="R52681" s="2"/>
      <c r="S52681" s="2"/>
      <c r="T52681" s="2"/>
    </row>
    <row r="52682" spans="4:20" x14ac:dyDescent="0.2">
      <c r="D52682" s="2"/>
      <c r="E52682" s="2"/>
      <c r="F52682" s="2"/>
      <c r="G52682" s="2"/>
      <c r="O52682" s="2"/>
      <c r="Q52682" s="2"/>
      <c r="R52682" s="2"/>
      <c r="S52682" s="2"/>
      <c r="T52682" s="2"/>
    </row>
    <row r="52683" spans="4:20" x14ac:dyDescent="0.2">
      <c r="D52683" s="2"/>
      <c r="E52683" s="2"/>
      <c r="F52683" s="2"/>
      <c r="G52683" s="2"/>
      <c r="O52683" s="2"/>
      <c r="Q52683" s="2"/>
      <c r="R52683" s="2"/>
      <c r="S52683" s="2"/>
      <c r="T52683" s="2"/>
    </row>
    <row r="52684" spans="4:20" x14ac:dyDescent="0.2">
      <c r="D52684" s="2"/>
      <c r="E52684" s="2"/>
      <c r="F52684" s="2"/>
      <c r="G52684" s="2"/>
      <c r="O52684" s="2"/>
      <c r="Q52684" s="2"/>
      <c r="R52684" s="2"/>
      <c r="S52684" s="2"/>
      <c r="T52684" s="2"/>
    </row>
    <row r="52685" spans="4:20" x14ac:dyDescent="0.2">
      <c r="D52685" s="2"/>
      <c r="E52685" s="2"/>
      <c r="F52685" s="2"/>
      <c r="G52685" s="2"/>
      <c r="O52685" s="2"/>
      <c r="Q52685" s="2"/>
      <c r="R52685" s="2"/>
      <c r="S52685" s="2"/>
      <c r="T52685" s="2"/>
    </row>
    <row r="52686" spans="4:20" x14ac:dyDescent="0.2">
      <c r="D52686" s="2"/>
      <c r="E52686" s="2"/>
      <c r="F52686" s="2"/>
      <c r="G52686" s="2"/>
      <c r="O52686" s="2"/>
      <c r="Q52686" s="2"/>
      <c r="R52686" s="2"/>
      <c r="S52686" s="2"/>
      <c r="T52686" s="2"/>
    </row>
    <row r="52687" spans="4:20" x14ac:dyDescent="0.2">
      <c r="D52687" s="2"/>
      <c r="E52687" s="2"/>
      <c r="F52687" s="2"/>
      <c r="G52687" s="2"/>
      <c r="O52687" s="2"/>
      <c r="Q52687" s="2"/>
      <c r="R52687" s="2"/>
      <c r="S52687" s="2"/>
      <c r="T52687" s="2"/>
    </row>
    <row r="52688" spans="4:20" x14ac:dyDescent="0.2">
      <c r="D52688" s="2"/>
      <c r="E52688" s="2"/>
      <c r="F52688" s="2"/>
      <c r="G52688" s="2"/>
      <c r="O52688" s="2"/>
      <c r="Q52688" s="2"/>
      <c r="R52688" s="2"/>
      <c r="S52688" s="2"/>
      <c r="T52688" s="2"/>
    </row>
    <row r="52689" spans="4:20" x14ac:dyDescent="0.2">
      <c r="D52689" s="2"/>
      <c r="E52689" s="2"/>
      <c r="F52689" s="2"/>
      <c r="G52689" s="2"/>
      <c r="O52689" s="2"/>
      <c r="Q52689" s="2"/>
      <c r="R52689" s="2"/>
      <c r="S52689" s="2"/>
      <c r="T52689" s="2"/>
    </row>
    <row r="52690" spans="4:20" x14ac:dyDescent="0.2">
      <c r="D52690" s="2"/>
      <c r="E52690" s="2"/>
      <c r="F52690" s="2"/>
      <c r="G52690" s="2"/>
      <c r="O52690" s="2"/>
      <c r="Q52690" s="2"/>
      <c r="R52690" s="2"/>
      <c r="S52690" s="2"/>
      <c r="T52690" s="2"/>
    </row>
    <row r="52691" spans="4:20" x14ac:dyDescent="0.2">
      <c r="D52691" s="2"/>
      <c r="E52691" s="2"/>
      <c r="F52691" s="2"/>
      <c r="G52691" s="2"/>
      <c r="O52691" s="2"/>
      <c r="Q52691" s="2"/>
      <c r="R52691" s="2"/>
      <c r="S52691" s="2"/>
      <c r="T52691" s="2"/>
    </row>
    <row r="52692" spans="4:20" x14ac:dyDescent="0.2">
      <c r="D52692" s="2"/>
      <c r="E52692" s="2"/>
      <c r="F52692" s="2"/>
      <c r="G52692" s="2"/>
      <c r="O52692" s="2"/>
      <c r="Q52692" s="2"/>
      <c r="R52692" s="2"/>
      <c r="S52692" s="2"/>
      <c r="T52692" s="2"/>
    </row>
    <row r="52693" spans="4:20" x14ac:dyDescent="0.2">
      <c r="D52693" s="2"/>
      <c r="E52693" s="2"/>
      <c r="F52693" s="2"/>
      <c r="G52693" s="2"/>
      <c r="O52693" s="2"/>
      <c r="Q52693" s="2"/>
      <c r="R52693" s="2"/>
      <c r="S52693" s="2"/>
      <c r="T52693" s="2"/>
    </row>
    <row r="52694" spans="4:20" x14ac:dyDescent="0.2">
      <c r="D52694" s="2"/>
      <c r="E52694" s="2"/>
      <c r="F52694" s="2"/>
      <c r="G52694" s="2"/>
      <c r="O52694" s="2"/>
      <c r="Q52694" s="2"/>
      <c r="R52694" s="2"/>
      <c r="S52694" s="2"/>
      <c r="T52694" s="2"/>
    </row>
    <row r="52695" spans="4:20" x14ac:dyDescent="0.2">
      <c r="D52695" s="2"/>
      <c r="E52695" s="2"/>
      <c r="F52695" s="2"/>
      <c r="G52695" s="2"/>
      <c r="O52695" s="2"/>
      <c r="Q52695" s="2"/>
      <c r="R52695" s="2"/>
      <c r="S52695" s="2"/>
      <c r="T52695" s="2"/>
    </row>
    <row r="52696" spans="4:20" x14ac:dyDescent="0.2">
      <c r="D52696" s="2"/>
      <c r="E52696" s="2"/>
      <c r="F52696" s="2"/>
      <c r="G52696" s="2"/>
      <c r="O52696" s="2"/>
      <c r="Q52696" s="2"/>
      <c r="R52696" s="2"/>
      <c r="S52696" s="2"/>
      <c r="T52696" s="2"/>
    </row>
    <row r="52697" spans="4:20" x14ac:dyDescent="0.2">
      <c r="D52697" s="2"/>
      <c r="E52697" s="2"/>
      <c r="F52697" s="2"/>
      <c r="G52697" s="2"/>
      <c r="O52697" s="2"/>
      <c r="Q52697" s="2"/>
      <c r="R52697" s="2"/>
      <c r="S52697" s="2"/>
      <c r="T52697" s="2"/>
    </row>
    <row r="52698" spans="4:20" x14ac:dyDescent="0.2">
      <c r="D52698" s="2"/>
      <c r="E52698" s="2"/>
      <c r="F52698" s="2"/>
      <c r="G52698" s="2"/>
      <c r="O52698" s="2"/>
      <c r="Q52698" s="2"/>
      <c r="R52698" s="2"/>
      <c r="S52698" s="2"/>
      <c r="T52698" s="2"/>
    </row>
    <row r="52699" spans="4:20" x14ac:dyDescent="0.2">
      <c r="D52699" s="2"/>
      <c r="E52699" s="2"/>
      <c r="F52699" s="2"/>
      <c r="G52699" s="2"/>
      <c r="O52699" s="2"/>
      <c r="Q52699" s="2"/>
      <c r="R52699" s="2"/>
      <c r="S52699" s="2"/>
      <c r="T52699" s="2"/>
    </row>
    <row r="52700" spans="4:20" x14ac:dyDescent="0.2">
      <c r="D52700" s="2"/>
      <c r="E52700" s="2"/>
      <c r="F52700" s="2"/>
      <c r="G52700" s="2"/>
      <c r="O52700" s="2"/>
      <c r="Q52700" s="2"/>
      <c r="R52700" s="2"/>
      <c r="S52700" s="2"/>
      <c r="T52700" s="2"/>
    </row>
    <row r="52701" spans="4:20" x14ac:dyDescent="0.2">
      <c r="D52701" s="2"/>
      <c r="E52701" s="2"/>
      <c r="F52701" s="2"/>
      <c r="G52701" s="2"/>
      <c r="O52701" s="2"/>
      <c r="Q52701" s="2"/>
      <c r="R52701" s="2"/>
      <c r="S52701" s="2"/>
      <c r="T52701" s="2"/>
    </row>
    <row r="52702" spans="4:20" x14ac:dyDescent="0.2">
      <c r="D52702" s="2"/>
      <c r="E52702" s="2"/>
      <c r="F52702" s="2"/>
      <c r="G52702" s="2"/>
      <c r="O52702" s="2"/>
      <c r="Q52702" s="2"/>
      <c r="R52702" s="2"/>
      <c r="S52702" s="2"/>
      <c r="T52702" s="2"/>
    </row>
    <row r="52703" spans="4:20" x14ac:dyDescent="0.2">
      <c r="D52703" s="2"/>
      <c r="E52703" s="2"/>
      <c r="F52703" s="2"/>
      <c r="G52703" s="2"/>
      <c r="O52703" s="2"/>
      <c r="Q52703" s="2"/>
      <c r="R52703" s="2"/>
      <c r="S52703" s="2"/>
      <c r="T52703" s="2"/>
    </row>
    <row r="52704" spans="4:20" x14ac:dyDescent="0.2">
      <c r="D52704" s="2"/>
      <c r="E52704" s="2"/>
      <c r="F52704" s="2"/>
      <c r="G52704" s="2"/>
      <c r="O52704" s="2"/>
      <c r="Q52704" s="2"/>
      <c r="R52704" s="2"/>
      <c r="S52704" s="2"/>
      <c r="T52704" s="2"/>
    </row>
    <row r="52705" spans="4:20" x14ac:dyDescent="0.2">
      <c r="D52705" s="2"/>
      <c r="E52705" s="2"/>
      <c r="F52705" s="2"/>
      <c r="G52705" s="2"/>
      <c r="O52705" s="2"/>
      <c r="Q52705" s="2"/>
      <c r="R52705" s="2"/>
      <c r="S52705" s="2"/>
      <c r="T52705" s="2"/>
    </row>
    <row r="52706" spans="4:20" x14ac:dyDescent="0.2">
      <c r="D52706" s="2"/>
      <c r="E52706" s="2"/>
      <c r="F52706" s="2"/>
      <c r="G52706" s="2"/>
      <c r="O52706" s="2"/>
      <c r="Q52706" s="2"/>
      <c r="R52706" s="2"/>
      <c r="S52706" s="2"/>
      <c r="T52706" s="2"/>
    </row>
    <row r="52707" spans="4:20" x14ac:dyDescent="0.2">
      <c r="D52707" s="2"/>
      <c r="E52707" s="2"/>
      <c r="F52707" s="2"/>
      <c r="G52707" s="2"/>
      <c r="O52707" s="2"/>
      <c r="Q52707" s="2"/>
      <c r="R52707" s="2"/>
      <c r="S52707" s="2"/>
      <c r="T52707" s="2"/>
    </row>
    <row r="52708" spans="4:20" x14ac:dyDescent="0.2">
      <c r="D52708" s="2"/>
      <c r="E52708" s="2"/>
      <c r="F52708" s="2"/>
      <c r="G52708" s="2"/>
      <c r="O52708" s="2"/>
      <c r="Q52708" s="2"/>
      <c r="R52708" s="2"/>
      <c r="S52708" s="2"/>
      <c r="T52708" s="2"/>
    </row>
    <row r="52709" spans="4:20" x14ac:dyDescent="0.2">
      <c r="D52709" s="2"/>
      <c r="E52709" s="2"/>
      <c r="F52709" s="2"/>
      <c r="G52709" s="2"/>
      <c r="O52709" s="2"/>
      <c r="Q52709" s="2"/>
      <c r="R52709" s="2"/>
      <c r="S52709" s="2"/>
      <c r="T52709" s="2"/>
    </row>
    <row r="52710" spans="4:20" x14ac:dyDescent="0.2">
      <c r="D52710" s="2"/>
      <c r="E52710" s="2"/>
      <c r="F52710" s="2"/>
      <c r="G52710" s="2"/>
      <c r="O52710" s="2"/>
      <c r="Q52710" s="2"/>
      <c r="R52710" s="2"/>
      <c r="S52710" s="2"/>
      <c r="T52710" s="2"/>
    </row>
    <row r="52711" spans="4:20" x14ac:dyDescent="0.2">
      <c r="D52711" s="2"/>
      <c r="E52711" s="2"/>
      <c r="F52711" s="2"/>
      <c r="G52711" s="2"/>
      <c r="O52711" s="2"/>
      <c r="Q52711" s="2"/>
      <c r="R52711" s="2"/>
      <c r="S52711" s="2"/>
      <c r="T52711" s="2"/>
    </row>
    <row r="52712" spans="4:20" x14ac:dyDescent="0.2">
      <c r="D52712" s="2"/>
      <c r="E52712" s="2"/>
      <c r="F52712" s="2"/>
      <c r="G52712" s="2"/>
      <c r="O52712" s="2"/>
      <c r="Q52712" s="2"/>
      <c r="R52712" s="2"/>
      <c r="S52712" s="2"/>
      <c r="T52712" s="2"/>
    </row>
    <row r="52713" spans="4:20" x14ac:dyDescent="0.2">
      <c r="D52713" s="2"/>
      <c r="E52713" s="2"/>
      <c r="F52713" s="2"/>
      <c r="G52713" s="2"/>
      <c r="O52713" s="2"/>
      <c r="Q52713" s="2"/>
      <c r="R52713" s="2"/>
      <c r="S52713" s="2"/>
      <c r="T52713" s="2"/>
    </row>
    <row r="52714" spans="4:20" x14ac:dyDescent="0.2">
      <c r="D52714" s="2"/>
      <c r="E52714" s="2"/>
      <c r="F52714" s="2"/>
      <c r="G52714" s="2"/>
      <c r="O52714" s="2"/>
      <c r="Q52714" s="2"/>
      <c r="R52714" s="2"/>
      <c r="S52714" s="2"/>
      <c r="T52714" s="2"/>
    </row>
    <row r="52715" spans="4:20" x14ac:dyDescent="0.2">
      <c r="D52715" s="2"/>
      <c r="E52715" s="2"/>
      <c r="F52715" s="2"/>
      <c r="G52715" s="2"/>
      <c r="O52715" s="2"/>
      <c r="Q52715" s="2"/>
      <c r="R52715" s="2"/>
      <c r="S52715" s="2"/>
      <c r="T52715" s="2"/>
    </row>
    <row r="52716" spans="4:20" x14ac:dyDescent="0.2">
      <c r="D52716" s="2"/>
      <c r="E52716" s="2"/>
      <c r="F52716" s="2"/>
      <c r="G52716" s="2"/>
      <c r="O52716" s="2"/>
      <c r="Q52716" s="2"/>
      <c r="R52716" s="2"/>
      <c r="S52716" s="2"/>
      <c r="T52716" s="2"/>
    </row>
    <row r="52717" spans="4:20" x14ac:dyDescent="0.2">
      <c r="D52717" s="2"/>
      <c r="E52717" s="2"/>
      <c r="F52717" s="2"/>
      <c r="G52717" s="2"/>
      <c r="O52717" s="2"/>
      <c r="Q52717" s="2"/>
      <c r="R52717" s="2"/>
      <c r="S52717" s="2"/>
      <c r="T52717" s="2"/>
    </row>
    <row r="52718" spans="4:20" x14ac:dyDescent="0.2">
      <c r="D52718" s="2"/>
      <c r="E52718" s="2"/>
      <c r="F52718" s="2"/>
      <c r="G52718" s="2"/>
      <c r="O52718" s="2"/>
      <c r="Q52718" s="2"/>
      <c r="R52718" s="2"/>
      <c r="S52718" s="2"/>
      <c r="T52718" s="2"/>
    </row>
    <row r="52719" spans="4:20" x14ac:dyDescent="0.2">
      <c r="D52719" s="2"/>
      <c r="E52719" s="2"/>
      <c r="F52719" s="2"/>
      <c r="G52719" s="2"/>
      <c r="O52719" s="2"/>
      <c r="Q52719" s="2"/>
      <c r="R52719" s="2"/>
      <c r="S52719" s="2"/>
      <c r="T52719" s="2"/>
    </row>
    <row r="52720" spans="4:20" x14ac:dyDescent="0.2">
      <c r="D52720" s="2"/>
      <c r="E52720" s="2"/>
      <c r="F52720" s="2"/>
      <c r="G52720" s="2"/>
      <c r="O52720" s="2"/>
      <c r="Q52720" s="2"/>
      <c r="R52720" s="2"/>
      <c r="S52720" s="2"/>
      <c r="T52720" s="2"/>
    </row>
    <row r="52721" spans="4:20" x14ac:dyDescent="0.2">
      <c r="D52721" s="2"/>
      <c r="E52721" s="2"/>
      <c r="F52721" s="2"/>
      <c r="G52721" s="2"/>
      <c r="O52721" s="2"/>
      <c r="Q52721" s="2"/>
      <c r="R52721" s="2"/>
      <c r="S52721" s="2"/>
      <c r="T52721" s="2"/>
    </row>
    <row r="52722" spans="4:20" x14ac:dyDescent="0.2">
      <c r="D52722" s="2"/>
      <c r="E52722" s="2"/>
      <c r="F52722" s="2"/>
      <c r="G52722" s="2"/>
      <c r="O52722" s="2"/>
      <c r="Q52722" s="2"/>
      <c r="R52722" s="2"/>
      <c r="S52722" s="2"/>
      <c r="T52722" s="2"/>
    </row>
    <row r="52723" spans="4:20" x14ac:dyDescent="0.2">
      <c r="D52723" s="2"/>
      <c r="E52723" s="2"/>
      <c r="F52723" s="2"/>
      <c r="G52723" s="2"/>
      <c r="O52723" s="2"/>
      <c r="Q52723" s="2"/>
      <c r="R52723" s="2"/>
      <c r="S52723" s="2"/>
      <c r="T52723" s="2"/>
    </row>
    <row r="52724" spans="4:20" x14ac:dyDescent="0.2">
      <c r="D52724" s="2"/>
      <c r="E52724" s="2"/>
      <c r="F52724" s="2"/>
      <c r="G52724" s="2"/>
      <c r="O52724" s="2"/>
      <c r="Q52724" s="2"/>
      <c r="R52724" s="2"/>
      <c r="S52724" s="2"/>
      <c r="T52724" s="2"/>
    </row>
    <row r="52725" spans="4:20" x14ac:dyDescent="0.2">
      <c r="D52725" s="2"/>
      <c r="E52725" s="2"/>
      <c r="F52725" s="2"/>
      <c r="G52725" s="2"/>
      <c r="O52725" s="2"/>
      <c r="Q52725" s="2"/>
      <c r="R52725" s="2"/>
      <c r="S52725" s="2"/>
      <c r="T52725" s="2"/>
    </row>
    <row r="52726" spans="4:20" x14ac:dyDescent="0.2">
      <c r="D52726" s="2"/>
      <c r="E52726" s="2"/>
      <c r="F52726" s="2"/>
      <c r="G52726" s="2"/>
      <c r="O52726" s="2"/>
      <c r="Q52726" s="2"/>
      <c r="R52726" s="2"/>
      <c r="S52726" s="2"/>
      <c r="T52726" s="2"/>
    </row>
    <row r="52727" spans="4:20" x14ac:dyDescent="0.2">
      <c r="D52727" s="2"/>
      <c r="E52727" s="2"/>
      <c r="F52727" s="2"/>
      <c r="G52727" s="2"/>
      <c r="O52727" s="2"/>
      <c r="Q52727" s="2"/>
      <c r="R52727" s="2"/>
      <c r="S52727" s="2"/>
      <c r="T52727" s="2"/>
    </row>
    <row r="52728" spans="4:20" x14ac:dyDescent="0.2">
      <c r="D52728" s="2"/>
      <c r="E52728" s="2"/>
      <c r="F52728" s="2"/>
      <c r="G52728" s="2"/>
      <c r="O52728" s="2"/>
      <c r="Q52728" s="2"/>
      <c r="R52728" s="2"/>
      <c r="S52728" s="2"/>
      <c r="T52728" s="2"/>
    </row>
    <row r="52729" spans="4:20" x14ac:dyDescent="0.2">
      <c r="D52729" s="2"/>
      <c r="E52729" s="2"/>
      <c r="F52729" s="2"/>
      <c r="G52729" s="2"/>
      <c r="O52729" s="2"/>
      <c r="Q52729" s="2"/>
      <c r="R52729" s="2"/>
      <c r="S52729" s="2"/>
      <c r="T52729" s="2"/>
    </row>
    <row r="52730" spans="4:20" x14ac:dyDescent="0.2">
      <c r="D52730" s="2"/>
      <c r="E52730" s="2"/>
      <c r="F52730" s="2"/>
      <c r="G52730" s="2"/>
      <c r="O52730" s="2"/>
      <c r="Q52730" s="2"/>
      <c r="R52730" s="2"/>
      <c r="S52730" s="2"/>
      <c r="T52730" s="2"/>
    </row>
    <row r="52731" spans="4:20" x14ac:dyDescent="0.2">
      <c r="D52731" s="2"/>
      <c r="E52731" s="2"/>
      <c r="F52731" s="2"/>
      <c r="G52731" s="2"/>
      <c r="O52731" s="2"/>
      <c r="Q52731" s="2"/>
      <c r="R52731" s="2"/>
      <c r="S52731" s="2"/>
      <c r="T52731" s="2"/>
    </row>
    <row r="52732" spans="4:20" x14ac:dyDescent="0.2">
      <c r="D52732" s="2"/>
      <c r="E52732" s="2"/>
      <c r="F52732" s="2"/>
      <c r="G52732" s="2"/>
      <c r="O52732" s="2"/>
      <c r="Q52732" s="2"/>
      <c r="R52732" s="2"/>
      <c r="S52732" s="2"/>
      <c r="T52732" s="2"/>
    </row>
    <row r="52733" spans="4:20" x14ac:dyDescent="0.2">
      <c r="D52733" s="2"/>
      <c r="E52733" s="2"/>
      <c r="F52733" s="2"/>
      <c r="G52733" s="2"/>
      <c r="O52733" s="2"/>
      <c r="Q52733" s="2"/>
      <c r="R52733" s="2"/>
      <c r="S52733" s="2"/>
      <c r="T52733" s="2"/>
    </row>
    <row r="52734" spans="4:20" x14ac:dyDescent="0.2">
      <c r="D52734" s="2"/>
      <c r="E52734" s="2"/>
      <c r="F52734" s="2"/>
      <c r="G52734" s="2"/>
      <c r="O52734" s="2"/>
      <c r="Q52734" s="2"/>
      <c r="R52734" s="2"/>
      <c r="S52734" s="2"/>
      <c r="T52734" s="2"/>
    </row>
    <row r="52735" spans="4:20" x14ac:dyDescent="0.2">
      <c r="D52735" s="2"/>
      <c r="E52735" s="2"/>
      <c r="F52735" s="2"/>
      <c r="G52735" s="2"/>
      <c r="O52735" s="2"/>
      <c r="Q52735" s="2"/>
      <c r="R52735" s="2"/>
      <c r="S52735" s="2"/>
      <c r="T52735" s="2"/>
    </row>
    <row r="52736" spans="4:20" x14ac:dyDescent="0.2">
      <c r="D52736" s="2"/>
      <c r="E52736" s="2"/>
      <c r="F52736" s="2"/>
      <c r="G52736" s="2"/>
      <c r="O52736" s="2"/>
      <c r="Q52736" s="2"/>
      <c r="R52736" s="2"/>
      <c r="S52736" s="2"/>
      <c r="T52736" s="2"/>
    </row>
    <row r="52737" spans="4:20" x14ac:dyDescent="0.2">
      <c r="D52737" s="2"/>
      <c r="E52737" s="2"/>
      <c r="F52737" s="2"/>
      <c r="G52737" s="2"/>
      <c r="O52737" s="2"/>
      <c r="Q52737" s="2"/>
      <c r="R52737" s="2"/>
      <c r="S52737" s="2"/>
      <c r="T52737" s="2"/>
    </row>
    <row r="52738" spans="4:20" x14ac:dyDescent="0.2">
      <c r="D52738" s="2"/>
      <c r="E52738" s="2"/>
      <c r="F52738" s="2"/>
      <c r="G52738" s="2"/>
      <c r="O52738" s="2"/>
      <c r="Q52738" s="2"/>
      <c r="R52738" s="2"/>
      <c r="S52738" s="2"/>
      <c r="T52738" s="2"/>
    </row>
    <row r="52739" spans="4:20" x14ac:dyDescent="0.2">
      <c r="D52739" s="2"/>
      <c r="E52739" s="2"/>
      <c r="F52739" s="2"/>
      <c r="G52739" s="2"/>
      <c r="O52739" s="2"/>
      <c r="Q52739" s="2"/>
      <c r="R52739" s="2"/>
      <c r="S52739" s="2"/>
      <c r="T52739" s="2"/>
    </row>
    <row r="52740" spans="4:20" x14ac:dyDescent="0.2">
      <c r="D52740" s="2"/>
      <c r="E52740" s="2"/>
      <c r="F52740" s="2"/>
      <c r="G52740" s="2"/>
      <c r="O52740" s="2"/>
      <c r="Q52740" s="2"/>
      <c r="R52740" s="2"/>
      <c r="S52740" s="2"/>
      <c r="T52740" s="2"/>
    </row>
    <row r="52741" spans="4:20" x14ac:dyDescent="0.2">
      <c r="D52741" s="2"/>
      <c r="E52741" s="2"/>
      <c r="F52741" s="2"/>
      <c r="G52741" s="2"/>
      <c r="O52741" s="2"/>
      <c r="Q52741" s="2"/>
      <c r="R52741" s="2"/>
      <c r="S52741" s="2"/>
      <c r="T52741" s="2"/>
    </row>
    <row r="52742" spans="4:20" x14ac:dyDescent="0.2">
      <c r="D52742" s="2"/>
      <c r="E52742" s="2"/>
      <c r="F52742" s="2"/>
      <c r="G52742" s="2"/>
      <c r="O52742" s="2"/>
      <c r="Q52742" s="2"/>
      <c r="R52742" s="2"/>
      <c r="S52742" s="2"/>
      <c r="T52742" s="2"/>
    </row>
    <row r="52743" spans="4:20" x14ac:dyDescent="0.2">
      <c r="D52743" s="2"/>
      <c r="E52743" s="2"/>
      <c r="F52743" s="2"/>
      <c r="G52743" s="2"/>
      <c r="O52743" s="2"/>
      <c r="Q52743" s="2"/>
      <c r="R52743" s="2"/>
      <c r="S52743" s="2"/>
      <c r="T52743" s="2"/>
    </row>
    <row r="52744" spans="4:20" x14ac:dyDescent="0.2">
      <c r="D52744" s="2"/>
      <c r="E52744" s="2"/>
      <c r="F52744" s="2"/>
      <c r="G52744" s="2"/>
      <c r="O52744" s="2"/>
      <c r="Q52744" s="2"/>
      <c r="R52744" s="2"/>
      <c r="S52744" s="2"/>
      <c r="T52744" s="2"/>
    </row>
    <row r="52745" spans="4:20" x14ac:dyDescent="0.2">
      <c r="D52745" s="2"/>
      <c r="E52745" s="2"/>
      <c r="F52745" s="2"/>
      <c r="G52745" s="2"/>
      <c r="O52745" s="2"/>
      <c r="Q52745" s="2"/>
      <c r="R52745" s="2"/>
      <c r="S52745" s="2"/>
      <c r="T52745" s="2"/>
    </row>
    <row r="52746" spans="4:20" x14ac:dyDescent="0.2">
      <c r="D52746" s="2"/>
      <c r="E52746" s="2"/>
      <c r="F52746" s="2"/>
      <c r="G52746" s="2"/>
      <c r="O52746" s="2"/>
      <c r="Q52746" s="2"/>
      <c r="R52746" s="2"/>
      <c r="S52746" s="2"/>
      <c r="T52746" s="2"/>
    </row>
    <row r="52747" spans="4:20" x14ac:dyDescent="0.2">
      <c r="D52747" s="2"/>
      <c r="E52747" s="2"/>
      <c r="F52747" s="2"/>
      <c r="G52747" s="2"/>
      <c r="O52747" s="2"/>
      <c r="Q52747" s="2"/>
      <c r="R52747" s="2"/>
      <c r="S52747" s="2"/>
      <c r="T52747" s="2"/>
    </row>
    <row r="52748" spans="4:20" x14ac:dyDescent="0.2">
      <c r="D52748" s="2"/>
      <c r="E52748" s="2"/>
      <c r="F52748" s="2"/>
      <c r="G52748" s="2"/>
      <c r="O52748" s="2"/>
      <c r="Q52748" s="2"/>
      <c r="R52748" s="2"/>
      <c r="S52748" s="2"/>
      <c r="T52748" s="2"/>
    </row>
    <row r="52749" spans="4:20" x14ac:dyDescent="0.2">
      <c r="D52749" s="2"/>
      <c r="E52749" s="2"/>
      <c r="F52749" s="2"/>
      <c r="G52749" s="2"/>
      <c r="O52749" s="2"/>
      <c r="Q52749" s="2"/>
      <c r="R52749" s="2"/>
      <c r="S52749" s="2"/>
      <c r="T52749" s="2"/>
    </row>
    <row r="52750" spans="4:20" x14ac:dyDescent="0.2">
      <c r="D52750" s="2"/>
      <c r="E52750" s="2"/>
      <c r="F52750" s="2"/>
      <c r="G52750" s="2"/>
      <c r="O52750" s="2"/>
      <c r="Q52750" s="2"/>
      <c r="R52750" s="2"/>
      <c r="S52750" s="2"/>
      <c r="T52750" s="2"/>
    </row>
    <row r="52751" spans="4:20" x14ac:dyDescent="0.2">
      <c r="D52751" s="2"/>
      <c r="E52751" s="2"/>
      <c r="F52751" s="2"/>
      <c r="G52751" s="2"/>
      <c r="O52751" s="2"/>
      <c r="Q52751" s="2"/>
      <c r="R52751" s="2"/>
      <c r="S52751" s="2"/>
      <c r="T52751" s="2"/>
    </row>
    <row r="52752" spans="4:20" x14ac:dyDescent="0.2">
      <c r="D52752" s="2"/>
      <c r="E52752" s="2"/>
      <c r="F52752" s="2"/>
      <c r="G52752" s="2"/>
      <c r="O52752" s="2"/>
      <c r="Q52752" s="2"/>
      <c r="R52752" s="2"/>
      <c r="S52752" s="2"/>
      <c r="T52752" s="2"/>
    </row>
    <row r="52753" spans="4:20" x14ac:dyDescent="0.2">
      <c r="D52753" s="2"/>
      <c r="E52753" s="2"/>
      <c r="F52753" s="2"/>
      <c r="G52753" s="2"/>
      <c r="O52753" s="2"/>
      <c r="Q52753" s="2"/>
      <c r="R52753" s="2"/>
      <c r="S52753" s="2"/>
      <c r="T52753" s="2"/>
    </row>
    <row r="52754" spans="4:20" x14ac:dyDescent="0.2">
      <c r="D52754" s="2"/>
      <c r="E52754" s="2"/>
      <c r="F52754" s="2"/>
      <c r="G52754" s="2"/>
      <c r="O52754" s="2"/>
      <c r="Q52754" s="2"/>
      <c r="R52754" s="2"/>
      <c r="S52754" s="2"/>
      <c r="T52754" s="2"/>
    </row>
    <row r="52755" spans="4:20" x14ac:dyDescent="0.2">
      <c r="D52755" s="2"/>
      <c r="E52755" s="2"/>
      <c r="F52755" s="2"/>
      <c r="G52755" s="2"/>
      <c r="O52755" s="2"/>
      <c r="Q52755" s="2"/>
      <c r="R52755" s="2"/>
      <c r="S52755" s="2"/>
      <c r="T52755" s="2"/>
    </row>
    <row r="52756" spans="4:20" x14ac:dyDescent="0.2">
      <c r="D52756" s="2"/>
      <c r="E52756" s="2"/>
      <c r="F52756" s="2"/>
      <c r="G52756" s="2"/>
      <c r="O52756" s="2"/>
      <c r="Q52756" s="2"/>
      <c r="R52756" s="2"/>
      <c r="S52756" s="2"/>
      <c r="T52756" s="2"/>
    </row>
    <row r="52757" spans="4:20" x14ac:dyDescent="0.2">
      <c r="D52757" s="2"/>
      <c r="E52757" s="2"/>
      <c r="F52757" s="2"/>
      <c r="G52757" s="2"/>
      <c r="O52757" s="2"/>
      <c r="Q52757" s="2"/>
      <c r="R52757" s="2"/>
      <c r="S52757" s="2"/>
      <c r="T52757" s="2"/>
    </row>
    <row r="52758" spans="4:20" x14ac:dyDescent="0.2">
      <c r="D52758" s="2"/>
      <c r="E52758" s="2"/>
      <c r="F52758" s="2"/>
      <c r="G52758" s="2"/>
      <c r="O52758" s="2"/>
      <c r="Q52758" s="2"/>
      <c r="R52758" s="2"/>
      <c r="S52758" s="2"/>
      <c r="T52758" s="2"/>
    </row>
    <row r="52759" spans="4:20" x14ac:dyDescent="0.2">
      <c r="D52759" s="2"/>
      <c r="E52759" s="2"/>
      <c r="F52759" s="2"/>
      <c r="G52759" s="2"/>
      <c r="O52759" s="2"/>
      <c r="Q52759" s="2"/>
      <c r="R52759" s="2"/>
      <c r="S52759" s="2"/>
      <c r="T52759" s="2"/>
    </row>
    <row r="52760" spans="4:20" x14ac:dyDescent="0.2">
      <c r="D52760" s="2"/>
      <c r="E52760" s="2"/>
      <c r="F52760" s="2"/>
      <c r="G52760" s="2"/>
      <c r="O52760" s="2"/>
      <c r="Q52760" s="2"/>
      <c r="R52760" s="2"/>
      <c r="S52760" s="2"/>
      <c r="T52760" s="2"/>
    </row>
    <row r="52761" spans="4:20" x14ac:dyDescent="0.2">
      <c r="D52761" s="2"/>
      <c r="E52761" s="2"/>
      <c r="F52761" s="2"/>
      <c r="G52761" s="2"/>
      <c r="O52761" s="2"/>
      <c r="Q52761" s="2"/>
      <c r="R52761" s="2"/>
      <c r="S52761" s="2"/>
      <c r="T52761" s="2"/>
    </row>
    <row r="52762" spans="4:20" x14ac:dyDescent="0.2">
      <c r="D52762" s="2"/>
      <c r="E52762" s="2"/>
      <c r="F52762" s="2"/>
      <c r="G52762" s="2"/>
      <c r="O52762" s="2"/>
      <c r="Q52762" s="2"/>
      <c r="R52762" s="2"/>
      <c r="S52762" s="2"/>
      <c r="T52762" s="2"/>
    </row>
    <row r="52763" spans="4:20" x14ac:dyDescent="0.2">
      <c r="D52763" s="2"/>
      <c r="E52763" s="2"/>
      <c r="F52763" s="2"/>
      <c r="G52763" s="2"/>
      <c r="O52763" s="2"/>
      <c r="Q52763" s="2"/>
      <c r="R52763" s="2"/>
      <c r="S52763" s="2"/>
      <c r="T52763" s="2"/>
    </row>
    <row r="52764" spans="4:20" x14ac:dyDescent="0.2">
      <c r="D52764" s="2"/>
      <c r="E52764" s="2"/>
      <c r="F52764" s="2"/>
      <c r="G52764" s="2"/>
      <c r="O52764" s="2"/>
      <c r="Q52764" s="2"/>
      <c r="R52764" s="2"/>
      <c r="S52764" s="2"/>
      <c r="T52764" s="2"/>
    </row>
    <row r="52765" spans="4:20" x14ac:dyDescent="0.2">
      <c r="D52765" s="2"/>
      <c r="E52765" s="2"/>
      <c r="F52765" s="2"/>
      <c r="G52765" s="2"/>
      <c r="O52765" s="2"/>
      <c r="Q52765" s="2"/>
      <c r="R52765" s="2"/>
      <c r="S52765" s="2"/>
      <c r="T52765" s="2"/>
    </row>
    <row r="52766" spans="4:20" x14ac:dyDescent="0.2">
      <c r="D52766" s="2"/>
      <c r="E52766" s="2"/>
      <c r="F52766" s="2"/>
      <c r="G52766" s="2"/>
      <c r="O52766" s="2"/>
      <c r="Q52766" s="2"/>
      <c r="R52766" s="2"/>
      <c r="S52766" s="2"/>
      <c r="T52766" s="2"/>
    </row>
    <row r="52767" spans="4:20" x14ac:dyDescent="0.2">
      <c r="D52767" s="2"/>
      <c r="E52767" s="2"/>
      <c r="F52767" s="2"/>
      <c r="G52767" s="2"/>
      <c r="O52767" s="2"/>
      <c r="Q52767" s="2"/>
      <c r="R52767" s="2"/>
      <c r="S52767" s="2"/>
      <c r="T52767" s="2"/>
    </row>
    <row r="52768" spans="4:20" x14ac:dyDescent="0.2">
      <c r="D52768" s="2"/>
      <c r="E52768" s="2"/>
      <c r="F52768" s="2"/>
      <c r="G52768" s="2"/>
      <c r="O52768" s="2"/>
      <c r="Q52768" s="2"/>
      <c r="R52768" s="2"/>
      <c r="S52768" s="2"/>
      <c r="T52768" s="2"/>
    </row>
    <row r="52769" spans="4:20" x14ac:dyDescent="0.2">
      <c r="D52769" s="2"/>
      <c r="E52769" s="2"/>
      <c r="F52769" s="2"/>
      <c r="G52769" s="2"/>
      <c r="O52769" s="2"/>
      <c r="Q52769" s="2"/>
      <c r="R52769" s="2"/>
      <c r="S52769" s="2"/>
      <c r="T52769" s="2"/>
    </row>
    <row r="52770" spans="4:20" x14ac:dyDescent="0.2">
      <c r="D52770" s="2"/>
      <c r="E52770" s="2"/>
      <c r="F52770" s="2"/>
      <c r="G52770" s="2"/>
      <c r="O52770" s="2"/>
      <c r="Q52770" s="2"/>
      <c r="R52770" s="2"/>
      <c r="S52770" s="2"/>
      <c r="T52770" s="2"/>
    </row>
    <row r="52771" spans="4:20" x14ac:dyDescent="0.2">
      <c r="D52771" s="2"/>
      <c r="E52771" s="2"/>
      <c r="F52771" s="2"/>
      <c r="G52771" s="2"/>
      <c r="O52771" s="2"/>
      <c r="Q52771" s="2"/>
      <c r="R52771" s="2"/>
      <c r="S52771" s="2"/>
      <c r="T52771" s="2"/>
    </row>
    <row r="52772" spans="4:20" x14ac:dyDescent="0.2">
      <c r="D52772" s="2"/>
      <c r="E52772" s="2"/>
      <c r="F52772" s="2"/>
      <c r="G52772" s="2"/>
      <c r="O52772" s="2"/>
      <c r="Q52772" s="2"/>
      <c r="R52772" s="2"/>
      <c r="S52772" s="2"/>
      <c r="T52772" s="2"/>
    </row>
    <row r="52773" spans="4:20" x14ac:dyDescent="0.2">
      <c r="D52773" s="2"/>
      <c r="E52773" s="2"/>
      <c r="F52773" s="2"/>
      <c r="G52773" s="2"/>
      <c r="O52773" s="2"/>
      <c r="Q52773" s="2"/>
      <c r="R52773" s="2"/>
      <c r="S52773" s="2"/>
      <c r="T52773" s="2"/>
    </row>
    <row r="52774" spans="4:20" x14ac:dyDescent="0.2">
      <c r="D52774" s="2"/>
      <c r="E52774" s="2"/>
      <c r="F52774" s="2"/>
      <c r="G52774" s="2"/>
      <c r="O52774" s="2"/>
      <c r="Q52774" s="2"/>
      <c r="R52774" s="2"/>
      <c r="S52774" s="2"/>
      <c r="T52774" s="2"/>
    </row>
    <row r="52775" spans="4:20" x14ac:dyDescent="0.2">
      <c r="D52775" s="2"/>
      <c r="E52775" s="2"/>
      <c r="F52775" s="2"/>
      <c r="G52775" s="2"/>
      <c r="O52775" s="2"/>
      <c r="Q52775" s="2"/>
      <c r="R52775" s="2"/>
      <c r="S52775" s="2"/>
      <c r="T52775" s="2"/>
    </row>
    <row r="52776" spans="4:20" x14ac:dyDescent="0.2">
      <c r="D52776" s="2"/>
      <c r="E52776" s="2"/>
      <c r="F52776" s="2"/>
      <c r="G52776" s="2"/>
      <c r="O52776" s="2"/>
      <c r="Q52776" s="2"/>
      <c r="R52776" s="2"/>
      <c r="S52776" s="2"/>
      <c r="T52776" s="2"/>
    </row>
    <row r="52777" spans="4:20" x14ac:dyDescent="0.2">
      <c r="D52777" s="2"/>
      <c r="E52777" s="2"/>
      <c r="F52777" s="2"/>
      <c r="G52777" s="2"/>
      <c r="O52777" s="2"/>
      <c r="Q52777" s="2"/>
      <c r="R52777" s="2"/>
      <c r="S52777" s="2"/>
      <c r="T52777" s="2"/>
    </row>
    <row r="52778" spans="4:20" x14ac:dyDescent="0.2">
      <c r="D52778" s="2"/>
      <c r="E52778" s="2"/>
      <c r="F52778" s="2"/>
      <c r="G52778" s="2"/>
      <c r="O52778" s="2"/>
      <c r="Q52778" s="2"/>
      <c r="R52778" s="2"/>
      <c r="S52778" s="2"/>
      <c r="T52778" s="2"/>
    </row>
    <row r="52779" spans="4:20" x14ac:dyDescent="0.2">
      <c r="D52779" s="2"/>
      <c r="E52779" s="2"/>
      <c r="F52779" s="2"/>
      <c r="G52779" s="2"/>
      <c r="O52779" s="2"/>
      <c r="Q52779" s="2"/>
      <c r="R52779" s="2"/>
      <c r="S52779" s="2"/>
      <c r="T52779" s="2"/>
    </row>
    <row r="52780" spans="4:20" x14ac:dyDescent="0.2">
      <c r="D52780" s="2"/>
      <c r="E52780" s="2"/>
      <c r="F52780" s="2"/>
      <c r="G52780" s="2"/>
      <c r="O52780" s="2"/>
      <c r="Q52780" s="2"/>
      <c r="R52780" s="2"/>
      <c r="S52780" s="2"/>
      <c r="T52780" s="2"/>
    </row>
    <row r="52781" spans="4:20" x14ac:dyDescent="0.2">
      <c r="D52781" s="2"/>
      <c r="E52781" s="2"/>
      <c r="F52781" s="2"/>
      <c r="G52781" s="2"/>
      <c r="O52781" s="2"/>
      <c r="Q52781" s="2"/>
      <c r="R52781" s="2"/>
      <c r="S52781" s="2"/>
      <c r="T52781" s="2"/>
    </row>
    <row r="52782" spans="4:20" x14ac:dyDescent="0.2">
      <c r="D52782" s="2"/>
      <c r="E52782" s="2"/>
      <c r="F52782" s="2"/>
      <c r="G52782" s="2"/>
      <c r="O52782" s="2"/>
      <c r="Q52782" s="2"/>
      <c r="R52782" s="2"/>
      <c r="S52782" s="2"/>
      <c r="T52782" s="2"/>
    </row>
    <row r="52783" spans="4:20" x14ac:dyDescent="0.2">
      <c r="D52783" s="2"/>
      <c r="E52783" s="2"/>
      <c r="F52783" s="2"/>
      <c r="G52783" s="2"/>
      <c r="O52783" s="2"/>
      <c r="Q52783" s="2"/>
      <c r="R52783" s="2"/>
      <c r="S52783" s="2"/>
      <c r="T52783" s="2"/>
    </row>
    <row r="52784" spans="4:20" x14ac:dyDescent="0.2">
      <c r="D52784" s="2"/>
      <c r="E52784" s="2"/>
      <c r="F52784" s="2"/>
      <c r="G52784" s="2"/>
      <c r="O52784" s="2"/>
      <c r="Q52784" s="2"/>
      <c r="R52784" s="2"/>
      <c r="S52784" s="2"/>
      <c r="T52784" s="2"/>
    </row>
    <row r="52785" spans="4:20" x14ac:dyDescent="0.2">
      <c r="D52785" s="2"/>
      <c r="E52785" s="2"/>
      <c r="F52785" s="2"/>
      <c r="G52785" s="2"/>
      <c r="O52785" s="2"/>
      <c r="Q52785" s="2"/>
      <c r="R52785" s="2"/>
      <c r="S52785" s="2"/>
      <c r="T52785" s="2"/>
    </row>
    <row r="52786" spans="4:20" x14ac:dyDescent="0.2">
      <c r="D52786" s="2"/>
      <c r="E52786" s="2"/>
      <c r="F52786" s="2"/>
      <c r="G52786" s="2"/>
      <c r="O52786" s="2"/>
      <c r="Q52786" s="2"/>
      <c r="R52786" s="2"/>
      <c r="S52786" s="2"/>
      <c r="T52786" s="2"/>
    </row>
    <row r="52787" spans="4:20" x14ac:dyDescent="0.2">
      <c r="D52787" s="2"/>
      <c r="E52787" s="2"/>
      <c r="F52787" s="2"/>
      <c r="G52787" s="2"/>
      <c r="O52787" s="2"/>
      <c r="Q52787" s="2"/>
      <c r="R52787" s="2"/>
      <c r="S52787" s="2"/>
      <c r="T52787" s="2"/>
    </row>
    <row r="52788" spans="4:20" x14ac:dyDescent="0.2">
      <c r="D52788" s="2"/>
      <c r="E52788" s="2"/>
      <c r="F52788" s="2"/>
      <c r="G52788" s="2"/>
      <c r="O52788" s="2"/>
      <c r="Q52788" s="2"/>
      <c r="R52788" s="2"/>
      <c r="S52788" s="2"/>
      <c r="T52788" s="2"/>
    </row>
    <row r="52789" spans="4:20" x14ac:dyDescent="0.2">
      <c r="D52789" s="2"/>
      <c r="E52789" s="2"/>
      <c r="F52789" s="2"/>
      <c r="G52789" s="2"/>
      <c r="O52789" s="2"/>
      <c r="Q52789" s="2"/>
      <c r="R52789" s="2"/>
      <c r="S52789" s="2"/>
      <c r="T52789" s="2"/>
    </row>
    <row r="52790" spans="4:20" x14ac:dyDescent="0.2">
      <c r="D52790" s="2"/>
      <c r="E52790" s="2"/>
      <c r="F52790" s="2"/>
      <c r="G52790" s="2"/>
      <c r="O52790" s="2"/>
      <c r="Q52790" s="2"/>
      <c r="R52790" s="2"/>
      <c r="S52790" s="2"/>
      <c r="T52790" s="2"/>
    </row>
    <row r="52791" spans="4:20" x14ac:dyDescent="0.2">
      <c r="D52791" s="2"/>
      <c r="E52791" s="2"/>
      <c r="F52791" s="2"/>
      <c r="G52791" s="2"/>
      <c r="O52791" s="2"/>
      <c r="Q52791" s="2"/>
      <c r="R52791" s="2"/>
      <c r="S52791" s="2"/>
      <c r="T52791" s="2"/>
    </row>
    <row r="52792" spans="4:20" x14ac:dyDescent="0.2">
      <c r="D52792" s="2"/>
      <c r="E52792" s="2"/>
      <c r="F52792" s="2"/>
      <c r="G52792" s="2"/>
      <c r="O52792" s="2"/>
      <c r="Q52792" s="2"/>
      <c r="R52792" s="2"/>
      <c r="S52792" s="2"/>
      <c r="T52792" s="2"/>
    </row>
    <row r="52793" spans="4:20" x14ac:dyDescent="0.2">
      <c r="D52793" s="2"/>
      <c r="E52793" s="2"/>
      <c r="F52793" s="2"/>
      <c r="G52793" s="2"/>
      <c r="O52793" s="2"/>
      <c r="Q52793" s="2"/>
      <c r="R52793" s="2"/>
      <c r="S52793" s="2"/>
      <c r="T52793" s="2"/>
    </row>
    <row r="52794" spans="4:20" x14ac:dyDescent="0.2">
      <c r="D52794" s="2"/>
      <c r="E52794" s="2"/>
      <c r="F52794" s="2"/>
      <c r="G52794" s="2"/>
      <c r="O52794" s="2"/>
      <c r="Q52794" s="2"/>
      <c r="R52794" s="2"/>
      <c r="S52794" s="2"/>
      <c r="T52794" s="2"/>
    </row>
    <row r="52795" spans="4:20" x14ac:dyDescent="0.2">
      <c r="D52795" s="2"/>
      <c r="E52795" s="2"/>
      <c r="F52795" s="2"/>
      <c r="G52795" s="2"/>
      <c r="O52795" s="2"/>
      <c r="Q52795" s="2"/>
      <c r="R52795" s="2"/>
      <c r="S52795" s="2"/>
      <c r="T52795" s="2"/>
    </row>
    <row r="52796" spans="4:20" x14ac:dyDescent="0.2">
      <c r="D52796" s="2"/>
      <c r="E52796" s="2"/>
      <c r="F52796" s="2"/>
      <c r="G52796" s="2"/>
      <c r="O52796" s="2"/>
      <c r="Q52796" s="2"/>
      <c r="R52796" s="2"/>
      <c r="S52796" s="2"/>
      <c r="T52796" s="2"/>
    </row>
    <row r="52797" spans="4:20" x14ac:dyDescent="0.2">
      <c r="D52797" s="2"/>
      <c r="E52797" s="2"/>
      <c r="F52797" s="2"/>
      <c r="G52797" s="2"/>
      <c r="O52797" s="2"/>
      <c r="Q52797" s="2"/>
      <c r="R52797" s="2"/>
      <c r="S52797" s="2"/>
      <c r="T52797" s="2"/>
    </row>
    <row r="52798" spans="4:20" x14ac:dyDescent="0.2">
      <c r="D52798" s="2"/>
      <c r="E52798" s="2"/>
      <c r="F52798" s="2"/>
      <c r="G52798" s="2"/>
      <c r="O52798" s="2"/>
      <c r="Q52798" s="2"/>
      <c r="R52798" s="2"/>
      <c r="S52798" s="2"/>
      <c r="T52798" s="2"/>
    </row>
    <row r="52799" spans="4:20" x14ac:dyDescent="0.2">
      <c r="D52799" s="2"/>
      <c r="E52799" s="2"/>
      <c r="F52799" s="2"/>
      <c r="G52799" s="2"/>
      <c r="O52799" s="2"/>
      <c r="Q52799" s="2"/>
      <c r="R52799" s="2"/>
      <c r="S52799" s="2"/>
      <c r="T52799" s="2"/>
    </row>
    <row r="52800" spans="4:20" x14ac:dyDescent="0.2">
      <c r="D52800" s="2"/>
      <c r="E52800" s="2"/>
      <c r="F52800" s="2"/>
      <c r="G52800" s="2"/>
      <c r="O52800" s="2"/>
      <c r="Q52800" s="2"/>
      <c r="R52800" s="2"/>
      <c r="S52800" s="2"/>
      <c r="T52800" s="2"/>
    </row>
    <row r="52801" spans="4:20" x14ac:dyDescent="0.2">
      <c r="D52801" s="2"/>
      <c r="E52801" s="2"/>
      <c r="F52801" s="2"/>
      <c r="G52801" s="2"/>
      <c r="O52801" s="2"/>
      <c r="Q52801" s="2"/>
      <c r="R52801" s="2"/>
      <c r="S52801" s="2"/>
      <c r="T52801" s="2"/>
    </row>
    <row r="52802" spans="4:20" x14ac:dyDescent="0.2">
      <c r="D52802" s="2"/>
      <c r="E52802" s="2"/>
      <c r="F52802" s="2"/>
      <c r="G52802" s="2"/>
      <c r="O52802" s="2"/>
      <c r="Q52802" s="2"/>
      <c r="R52802" s="2"/>
      <c r="S52802" s="2"/>
      <c r="T52802" s="2"/>
    </row>
    <row r="52803" spans="4:20" x14ac:dyDescent="0.2">
      <c r="D52803" s="2"/>
      <c r="E52803" s="2"/>
      <c r="F52803" s="2"/>
      <c r="G52803" s="2"/>
      <c r="O52803" s="2"/>
      <c r="Q52803" s="2"/>
      <c r="R52803" s="2"/>
      <c r="S52803" s="2"/>
      <c r="T52803" s="2"/>
    </row>
    <row r="52804" spans="4:20" x14ac:dyDescent="0.2">
      <c r="D52804" s="2"/>
      <c r="E52804" s="2"/>
      <c r="F52804" s="2"/>
      <c r="G52804" s="2"/>
      <c r="O52804" s="2"/>
      <c r="Q52804" s="2"/>
      <c r="R52804" s="2"/>
      <c r="S52804" s="2"/>
      <c r="T52804" s="2"/>
    </row>
    <row r="52805" spans="4:20" x14ac:dyDescent="0.2">
      <c r="D52805" s="2"/>
      <c r="E52805" s="2"/>
      <c r="F52805" s="2"/>
      <c r="G52805" s="2"/>
      <c r="O52805" s="2"/>
      <c r="Q52805" s="2"/>
      <c r="R52805" s="2"/>
      <c r="S52805" s="2"/>
      <c r="T52805" s="2"/>
    </row>
    <row r="52806" spans="4:20" x14ac:dyDescent="0.2">
      <c r="D52806" s="2"/>
      <c r="E52806" s="2"/>
      <c r="F52806" s="2"/>
      <c r="G52806" s="2"/>
      <c r="O52806" s="2"/>
      <c r="Q52806" s="2"/>
      <c r="R52806" s="2"/>
      <c r="S52806" s="2"/>
      <c r="T52806" s="2"/>
    </row>
    <row r="52807" spans="4:20" x14ac:dyDescent="0.2">
      <c r="D52807" s="2"/>
      <c r="E52807" s="2"/>
      <c r="F52807" s="2"/>
      <c r="G52807" s="2"/>
      <c r="O52807" s="2"/>
      <c r="Q52807" s="2"/>
      <c r="R52807" s="2"/>
      <c r="S52807" s="2"/>
      <c r="T52807" s="2"/>
    </row>
    <row r="52808" spans="4:20" x14ac:dyDescent="0.2">
      <c r="D52808" s="2"/>
      <c r="E52808" s="2"/>
      <c r="F52808" s="2"/>
      <c r="G52808" s="2"/>
      <c r="O52808" s="2"/>
      <c r="Q52808" s="2"/>
      <c r="R52808" s="2"/>
      <c r="S52808" s="2"/>
      <c r="T52808" s="2"/>
    </row>
    <row r="52809" spans="4:20" x14ac:dyDescent="0.2">
      <c r="D52809" s="2"/>
      <c r="E52809" s="2"/>
      <c r="F52809" s="2"/>
      <c r="G52809" s="2"/>
      <c r="O52809" s="2"/>
      <c r="Q52809" s="2"/>
      <c r="R52809" s="2"/>
      <c r="S52809" s="2"/>
      <c r="T52809" s="2"/>
    </row>
    <row r="52810" spans="4:20" x14ac:dyDescent="0.2">
      <c r="D52810" s="2"/>
      <c r="E52810" s="2"/>
      <c r="F52810" s="2"/>
      <c r="G52810" s="2"/>
      <c r="O52810" s="2"/>
      <c r="Q52810" s="2"/>
      <c r="R52810" s="2"/>
      <c r="S52810" s="2"/>
      <c r="T52810" s="2"/>
    </row>
    <row r="52811" spans="4:20" x14ac:dyDescent="0.2">
      <c r="D52811" s="2"/>
      <c r="E52811" s="2"/>
      <c r="F52811" s="2"/>
      <c r="G52811" s="2"/>
      <c r="O52811" s="2"/>
      <c r="Q52811" s="2"/>
      <c r="R52811" s="2"/>
      <c r="S52811" s="2"/>
      <c r="T52811" s="2"/>
    </row>
    <row r="52812" spans="4:20" x14ac:dyDescent="0.2">
      <c r="D52812" s="2"/>
      <c r="E52812" s="2"/>
      <c r="F52812" s="2"/>
      <c r="G52812" s="2"/>
      <c r="O52812" s="2"/>
      <c r="Q52812" s="2"/>
      <c r="R52812" s="2"/>
      <c r="S52812" s="2"/>
      <c r="T52812" s="2"/>
    </row>
    <row r="52813" spans="4:20" x14ac:dyDescent="0.2">
      <c r="D52813" s="2"/>
      <c r="E52813" s="2"/>
      <c r="F52813" s="2"/>
      <c r="G52813" s="2"/>
      <c r="O52813" s="2"/>
      <c r="Q52813" s="2"/>
      <c r="R52813" s="2"/>
      <c r="S52813" s="2"/>
      <c r="T52813" s="2"/>
    </row>
    <row r="52814" spans="4:20" x14ac:dyDescent="0.2">
      <c r="D52814" s="2"/>
      <c r="E52814" s="2"/>
      <c r="F52814" s="2"/>
      <c r="G52814" s="2"/>
      <c r="O52814" s="2"/>
      <c r="Q52814" s="2"/>
      <c r="R52814" s="2"/>
      <c r="S52814" s="2"/>
      <c r="T52814" s="2"/>
    </row>
    <row r="52815" spans="4:20" x14ac:dyDescent="0.2">
      <c r="D52815" s="2"/>
      <c r="E52815" s="2"/>
      <c r="F52815" s="2"/>
      <c r="G52815" s="2"/>
      <c r="O52815" s="2"/>
      <c r="Q52815" s="2"/>
      <c r="R52815" s="2"/>
      <c r="S52815" s="2"/>
      <c r="T52815" s="2"/>
    </row>
    <row r="52816" spans="4:20" x14ac:dyDescent="0.2">
      <c r="D52816" s="2"/>
      <c r="E52816" s="2"/>
      <c r="F52816" s="2"/>
      <c r="G52816" s="2"/>
      <c r="O52816" s="2"/>
      <c r="Q52816" s="2"/>
      <c r="R52816" s="2"/>
      <c r="S52816" s="2"/>
      <c r="T52816" s="2"/>
    </row>
    <row r="52817" spans="4:20" x14ac:dyDescent="0.2">
      <c r="D52817" s="2"/>
      <c r="E52817" s="2"/>
      <c r="F52817" s="2"/>
      <c r="G52817" s="2"/>
      <c r="O52817" s="2"/>
      <c r="Q52817" s="2"/>
      <c r="R52817" s="2"/>
      <c r="S52817" s="2"/>
      <c r="T52817" s="2"/>
    </row>
    <row r="52818" spans="4:20" x14ac:dyDescent="0.2">
      <c r="D52818" s="2"/>
      <c r="E52818" s="2"/>
      <c r="F52818" s="2"/>
      <c r="G52818" s="2"/>
      <c r="O52818" s="2"/>
      <c r="Q52818" s="2"/>
      <c r="R52818" s="2"/>
      <c r="S52818" s="2"/>
      <c r="T52818" s="2"/>
    </row>
    <row r="52819" spans="4:20" x14ac:dyDescent="0.2">
      <c r="D52819" s="2"/>
      <c r="E52819" s="2"/>
      <c r="F52819" s="2"/>
      <c r="G52819" s="2"/>
      <c r="O52819" s="2"/>
      <c r="Q52819" s="2"/>
      <c r="R52819" s="2"/>
      <c r="S52819" s="2"/>
      <c r="T52819" s="2"/>
    </row>
    <row r="52820" spans="4:20" x14ac:dyDescent="0.2">
      <c r="D52820" s="2"/>
      <c r="E52820" s="2"/>
      <c r="F52820" s="2"/>
      <c r="G52820" s="2"/>
      <c r="O52820" s="2"/>
      <c r="Q52820" s="2"/>
      <c r="R52820" s="2"/>
      <c r="S52820" s="2"/>
      <c r="T52820" s="2"/>
    </row>
    <row r="52821" spans="4:20" x14ac:dyDescent="0.2">
      <c r="D52821" s="2"/>
      <c r="E52821" s="2"/>
      <c r="F52821" s="2"/>
      <c r="G52821" s="2"/>
      <c r="O52821" s="2"/>
      <c r="Q52821" s="2"/>
      <c r="R52821" s="2"/>
      <c r="S52821" s="2"/>
      <c r="T52821" s="2"/>
    </row>
    <row r="52822" spans="4:20" x14ac:dyDescent="0.2">
      <c r="D52822" s="2"/>
      <c r="E52822" s="2"/>
      <c r="F52822" s="2"/>
      <c r="G52822" s="2"/>
      <c r="O52822" s="2"/>
      <c r="Q52822" s="2"/>
      <c r="R52822" s="2"/>
      <c r="S52822" s="2"/>
      <c r="T52822" s="2"/>
    </row>
    <row r="52823" spans="4:20" x14ac:dyDescent="0.2">
      <c r="D52823" s="2"/>
      <c r="E52823" s="2"/>
      <c r="F52823" s="2"/>
      <c r="G52823" s="2"/>
      <c r="O52823" s="2"/>
      <c r="Q52823" s="2"/>
      <c r="R52823" s="2"/>
      <c r="S52823" s="2"/>
      <c r="T52823" s="2"/>
    </row>
    <row r="52824" spans="4:20" x14ac:dyDescent="0.2">
      <c r="D52824" s="2"/>
      <c r="E52824" s="2"/>
      <c r="F52824" s="2"/>
      <c r="G52824" s="2"/>
      <c r="O52824" s="2"/>
      <c r="Q52824" s="2"/>
      <c r="R52824" s="2"/>
      <c r="S52824" s="2"/>
      <c r="T52824" s="2"/>
    </row>
    <row r="52825" spans="4:20" x14ac:dyDescent="0.2">
      <c r="D52825" s="2"/>
      <c r="E52825" s="2"/>
      <c r="F52825" s="2"/>
      <c r="G52825" s="2"/>
      <c r="O52825" s="2"/>
      <c r="Q52825" s="2"/>
      <c r="R52825" s="2"/>
      <c r="S52825" s="2"/>
      <c r="T52825" s="2"/>
    </row>
    <row r="52826" spans="4:20" x14ac:dyDescent="0.2">
      <c r="D52826" s="2"/>
      <c r="E52826" s="2"/>
      <c r="F52826" s="2"/>
      <c r="G52826" s="2"/>
      <c r="O52826" s="2"/>
      <c r="Q52826" s="2"/>
      <c r="R52826" s="2"/>
      <c r="S52826" s="2"/>
      <c r="T52826" s="2"/>
    </row>
    <row r="52827" spans="4:20" x14ac:dyDescent="0.2">
      <c r="D52827" s="2"/>
      <c r="E52827" s="2"/>
      <c r="F52827" s="2"/>
      <c r="G52827" s="2"/>
      <c r="O52827" s="2"/>
      <c r="Q52827" s="2"/>
      <c r="R52827" s="2"/>
      <c r="S52827" s="2"/>
      <c r="T52827" s="2"/>
    </row>
    <row r="52828" spans="4:20" x14ac:dyDescent="0.2">
      <c r="D52828" s="2"/>
      <c r="E52828" s="2"/>
      <c r="F52828" s="2"/>
      <c r="G52828" s="2"/>
      <c r="O52828" s="2"/>
      <c r="Q52828" s="2"/>
      <c r="R52828" s="2"/>
      <c r="S52828" s="2"/>
      <c r="T52828" s="2"/>
    </row>
    <row r="52829" spans="4:20" x14ac:dyDescent="0.2">
      <c r="D52829" s="2"/>
      <c r="E52829" s="2"/>
      <c r="F52829" s="2"/>
      <c r="G52829" s="2"/>
      <c r="O52829" s="2"/>
      <c r="Q52829" s="2"/>
      <c r="R52829" s="2"/>
      <c r="S52829" s="2"/>
      <c r="T52829" s="2"/>
    </row>
    <row r="52830" spans="4:20" x14ac:dyDescent="0.2">
      <c r="D52830" s="2"/>
      <c r="E52830" s="2"/>
      <c r="F52830" s="2"/>
      <c r="G52830" s="2"/>
      <c r="O52830" s="2"/>
      <c r="Q52830" s="2"/>
      <c r="R52830" s="2"/>
      <c r="S52830" s="2"/>
      <c r="T52830" s="2"/>
    </row>
    <row r="52831" spans="4:20" x14ac:dyDescent="0.2">
      <c r="D52831" s="2"/>
      <c r="E52831" s="2"/>
      <c r="F52831" s="2"/>
      <c r="G52831" s="2"/>
      <c r="O52831" s="2"/>
      <c r="Q52831" s="2"/>
      <c r="R52831" s="2"/>
      <c r="S52831" s="2"/>
      <c r="T52831" s="2"/>
    </row>
    <row r="52832" spans="4:20" x14ac:dyDescent="0.2">
      <c r="D52832" s="2"/>
      <c r="E52832" s="2"/>
      <c r="F52832" s="2"/>
      <c r="G52832" s="2"/>
      <c r="O52832" s="2"/>
      <c r="Q52832" s="2"/>
      <c r="R52832" s="2"/>
      <c r="S52832" s="2"/>
      <c r="T52832" s="2"/>
    </row>
    <row r="52833" spans="4:20" x14ac:dyDescent="0.2">
      <c r="D52833" s="2"/>
      <c r="E52833" s="2"/>
      <c r="F52833" s="2"/>
      <c r="G52833" s="2"/>
      <c r="O52833" s="2"/>
      <c r="Q52833" s="2"/>
      <c r="R52833" s="2"/>
      <c r="S52833" s="2"/>
      <c r="T52833" s="2"/>
    </row>
    <row r="52834" spans="4:20" x14ac:dyDescent="0.2">
      <c r="D52834" s="2"/>
      <c r="E52834" s="2"/>
      <c r="F52834" s="2"/>
      <c r="G52834" s="2"/>
      <c r="O52834" s="2"/>
      <c r="Q52834" s="2"/>
      <c r="R52834" s="2"/>
      <c r="S52834" s="2"/>
      <c r="T52834" s="2"/>
    </row>
    <row r="52835" spans="4:20" x14ac:dyDescent="0.2">
      <c r="D52835" s="2"/>
      <c r="E52835" s="2"/>
      <c r="F52835" s="2"/>
      <c r="G52835" s="2"/>
      <c r="O52835" s="2"/>
      <c r="Q52835" s="2"/>
      <c r="R52835" s="2"/>
      <c r="S52835" s="2"/>
      <c r="T52835" s="2"/>
    </row>
    <row r="52836" spans="4:20" x14ac:dyDescent="0.2">
      <c r="D52836" s="2"/>
      <c r="E52836" s="2"/>
      <c r="F52836" s="2"/>
      <c r="G52836" s="2"/>
      <c r="O52836" s="2"/>
      <c r="Q52836" s="2"/>
      <c r="R52836" s="2"/>
      <c r="S52836" s="2"/>
      <c r="T52836" s="2"/>
    </row>
    <row r="52837" spans="4:20" x14ac:dyDescent="0.2">
      <c r="D52837" s="2"/>
      <c r="E52837" s="2"/>
      <c r="F52837" s="2"/>
      <c r="G52837" s="2"/>
      <c r="O52837" s="2"/>
      <c r="Q52837" s="2"/>
      <c r="R52837" s="2"/>
      <c r="S52837" s="2"/>
      <c r="T52837" s="2"/>
    </row>
    <row r="52838" spans="4:20" x14ac:dyDescent="0.2">
      <c r="D52838" s="2"/>
      <c r="E52838" s="2"/>
      <c r="F52838" s="2"/>
      <c r="G52838" s="2"/>
      <c r="O52838" s="2"/>
      <c r="Q52838" s="2"/>
      <c r="R52838" s="2"/>
      <c r="S52838" s="2"/>
      <c r="T52838" s="2"/>
    </row>
    <row r="52839" spans="4:20" x14ac:dyDescent="0.2">
      <c r="D52839" s="2"/>
      <c r="E52839" s="2"/>
      <c r="F52839" s="2"/>
      <c r="G52839" s="2"/>
      <c r="O52839" s="2"/>
      <c r="Q52839" s="2"/>
      <c r="R52839" s="2"/>
      <c r="S52839" s="2"/>
      <c r="T52839" s="2"/>
    </row>
    <row r="52840" spans="4:20" x14ac:dyDescent="0.2">
      <c r="D52840" s="2"/>
      <c r="E52840" s="2"/>
      <c r="F52840" s="2"/>
      <c r="G52840" s="2"/>
      <c r="O52840" s="2"/>
      <c r="Q52840" s="2"/>
      <c r="R52840" s="2"/>
      <c r="S52840" s="2"/>
      <c r="T52840" s="2"/>
    </row>
    <row r="52841" spans="4:20" x14ac:dyDescent="0.2">
      <c r="D52841" s="2"/>
      <c r="E52841" s="2"/>
      <c r="F52841" s="2"/>
      <c r="G52841" s="2"/>
      <c r="O52841" s="2"/>
      <c r="Q52841" s="2"/>
      <c r="R52841" s="2"/>
      <c r="S52841" s="2"/>
      <c r="T52841" s="2"/>
    </row>
    <row r="52842" spans="4:20" x14ac:dyDescent="0.2">
      <c r="D52842" s="2"/>
      <c r="E52842" s="2"/>
      <c r="F52842" s="2"/>
      <c r="G52842" s="2"/>
      <c r="O52842" s="2"/>
      <c r="Q52842" s="2"/>
      <c r="R52842" s="2"/>
      <c r="S52842" s="2"/>
      <c r="T52842" s="2"/>
    </row>
    <row r="52843" spans="4:20" x14ac:dyDescent="0.2">
      <c r="D52843" s="2"/>
      <c r="E52843" s="2"/>
      <c r="F52843" s="2"/>
      <c r="G52843" s="2"/>
      <c r="O52843" s="2"/>
      <c r="Q52843" s="2"/>
      <c r="R52843" s="2"/>
      <c r="S52843" s="2"/>
      <c r="T52843" s="2"/>
    </row>
    <row r="52844" spans="4:20" x14ac:dyDescent="0.2">
      <c r="D52844" s="2"/>
      <c r="E52844" s="2"/>
      <c r="F52844" s="2"/>
      <c r="G52844" s="2"/>
      <c r="O52844" s="2"/>
      <c r="Q52844" s="2"/>
      <c r="R52844" s="2"/>
      <c r="S52844" s="2"/>
      <c r="T52844" s="2"/>
    </row>
    <row r="52845" spans="4:20" x14ac:dyDescent="0.2">
      <c r="D52845" s="2"/>
      <c r="E52845" s="2"/>
      <c r="F52845" s="2"/>
      <c r="G52845" s="2"/>
      <c r="O52845" s="2"/>
      <c r="Q52845" s="2"/>
      <c r="R52845" s="2"/>
      <c r="S52845" s="2"/>
      <c r="T52845" s="2"/>
    </row>
    <row r="52846" spans="4:20" x14ac:dyDescent="0.2">
      <c r="D52846" s="2"/>
      <c r="E52846" s="2"/>
      <c r="F52846" s="2"/>
      <c r="G52846" s="2"/>
      <c r="O52846" s="2"/>
      <c r="Q52846" s="2"/>
      <c r="R52846" s="2"/>
      <c r="S52846" s="2"/>
      <c r="T52846" s="2"/>
    </row>
    <row r="52847" spans="4:20" x14ac:dyDescent="0.2">
      <c r="D52847" s="2"/>
      <c r="E52847" s="2"/>
      <c r="F52847" s="2"/>
      <c r="G52847" s="2"/>
      <c r="O52847" s="2"/>
      <c r="Q52847" s="2"/>
      <c r="R52847" s="2"/>
      <c r="S52847" s="2"/>
      <c r="T52847" s="2"/>
    </row>
    <row r="52848" spans="4:20" x14ac:dyDescent="0.2">
      <c r="D52848" s="2"/>
      <c r="E52848" s="2"/>
      <c r="F52848" s="2"/>
      <c r="G52848" s="2"/>
      <c r="O52848" s="2"/>
      <c r="Q52848" s="2"/>
      <c r="R52848" s="2"/>
      <c r="S52848" s="2"/>
      <c r="T52848" s="2"/>
    </row>
    <row r="52849" spans="4:20" x14ac:dyDescent="0.2">
      <c r="D52849" s="2"/>
      <c r="E52849" s="2"/>
      <c r="F52849" s="2"/>
      <c r="G52849" s="2"/>
      <c r="O52849" s="2"/>
      <c r="Q52849" s="2"/>
      <c r="R52849" s="2"/>
      <c r="S52849" s="2"/>
      <c r="T52849" s="2"/>
    </row>
    <row r="52850" spans="4:20" x14ac:dyDescent="0.2">
      <c r="D52850" s="2"/>
      <c r="E52850" s="2"/>
      <c r="F52850" s="2"/>
      <c r="G52850" s="2"/>
      <c r="O52850" s="2"/>
      <c r="Q52850" s="2"/>
      <c r="R52850" s="2"/>
      <c r="S52850" s="2"/>
      <c r="T52850" s="2"/>
    </row>
    <row r="52851" spans="4:20" x14ac:dyDescent="0.2">
      <c r="D52851" s="2"/>
      <c r="E52851" s="2"/>
      <c r="F52851" s="2"/>
      <c r="G52851" s="2"/>
      <c r="O52851" s="2"/>
      <c r="Q52851" s="2"/>
      <c r="R52851" s="2"/>
      <c r="S52851" s="2"/>
      <c r="T52851" s="2"/>
    </row>
    <row r="52852" spans="4:20" x14ac:dyDescent="0.2">
      <c r="D52852" s="2"/>
      <c r="E52852" s="2"/>
      <c r="F52852" s="2"/>
      <c r="G52852" s="2"/>
      <c r="O52852" s="2"/>
      <c r="Q52852" s="2"/>
      <c r="R52852" s="2"/>
      <c r="S52852" s="2"/>
      <c r="T52852" s="2"/>
    </row>
    <row r="52853" spans="4:20" x14ac:dyDescent="0.2">
      <c r="D52853" s="2"/>
      <c r="E52853" s="2"/>
      <c r="F52853" s="2"/>
      <c r="G52853" s="2"/>
      <c r="O52853" s="2"/>
      <c r="Q52853" s="2"/>
      <c r="R52853" s="2"/>
      <c r="S52853" s="2"/>
      <c r="T52853" s="2"/>
    </row>
    <row r="52854" spans="4:20" x14ac:dyDescent="0.2">
      <c r="D52854" s="2"/>
      <c r="E52854" s="2"/>
      <c r="F52854" s="2"/>
      <c r="G52854" s="2"/>
      <c r="O52854" s="2"/>
      <c r="Q52854" s="2"/>
      <c r="R52854" s="2"/>
      <c r="S52854" s="2"/>
      <c r="T52854" s="2"/>
    </row>
    <row r="52855" spans="4:20" x14ac:dyDescent="0.2">
      <c r="D52855" s="2"/>
      <c r="E52855" s="2"/>
      <c r="F52855" s="2"/>
      <c r="G52855" s="2"/>
      <c r="O52855" s="2"/>
      <c r="Q52855" s="2"/>
      <c r="R52855" s="2"/>
      <c r="S52855" s="2"/>
      <c r="T52855" s="2"/>
    </row>
    <row r="52856" spans="4:20" x14ac:dyDescent="0.2">
      <c r="D52856" s="2"/>
      <c r="E52856" s="2"/>
      <c r="F52856" s="2"/>
      <c r="G52856" s="2"/>
      <c r="O52856" s="2"/>
      <c r="Q52856" s="2"/>
      <c r="R52856" s="2"/>
      <c r="S52856" s="2"/>
      <c r="T52856" s="2"/>
    </row>
    <row r="52857" spans="4:20" x14ac:dyDescent="0.2">
      <c r="D52857" s="2"/>
      <c r="E52857" s="2"/>
      <c r="F52857" s="2"/>
      <c r="G52857" s="2"/>
      <c r="O52857" s="2"/>
      <c r="Q52857" s="2"/>
      <c r="R52857" s="2"/>
      <c r="S52857" s="2"/>
      <c r="T52857" s="2"/>
    </row>
    <row r="52858" spans="4:20" x14ac:dyDescent="0.2">
      <c r="D52858" s="2"/>
      <c r="E52858" s="2"/>
      <c r="F52858" s="2"/>
      <c r="G52858" s="2"/>
      <c r="O52858" s="2"/>
      <c r="Q52858" s="2"/>
      <c r="R52858" s="2"/>
      <c r="S52858" s="2"/>
      <c r="T52858" s="2"/>
    </row>
    <row r="52859" spans="4:20" x14ac:dyDescent="0.2">
      <c r="D52859" s="2"/>
      <c r="E52859" s="2"/>
      <c r="F52859" s="2"/>
      <c r="G52859" s="2"/>
      <c r="O52859" s="2"/>
      <c r="Q52859" s="2"/>
      <c r="R52859" s="2"/>
      <c r="S52859" s="2"/>
      <c r="T52859" s="2"/>
    </row>
    <row r="52860" spans="4:20" x14ac:dyDescent="0.2">
      <c r="D52860" s="2"/>
      <c r="E52860" s="2"/>
      <c r="F52860" s="2"/>
      <c r="G52860" s="2"/>
      <c r="O52860" s="2"/>
      <c r="Q52860" s="2"/>
      <c r="R52860" s="2"/>
      <c r="S52860" s="2"/>
      <c r="T52860" s="2"/>
    </row>
    <row r="52861" spans="4:20" x14ac:dyDescent="0.2">
      <c r="D52861" s="2"/>
      <c r="E52861" s="2"/>
      <c r="F52861" s="2"/>
      <c r="G52861" s="2"/>
      <c r="O52861" s="2"/>
      <c r="Q52861" s="2"/>
      <c r="R52861" s="2"/>
      <c r="S52861" s="2"/>
      <c r="T52861" s="2"/>
    </row>
    <row r="52862" spans="4:20" x14ac:dyDescent="0.2">
      <c r="D52862" s="2"/>
      <c r="E52862" s="2"/>
      <c r="F52862" s="2"/>
      <c r="G52862" s="2"/>
      <c r="O52862" s="2"/>
      <c r="Q52862" s="2"/>
      <c r="R52862" s="2"/>
      <c r="S52862" s="2"/>
      <c r="T52862" s="2"/>
    </row>
    <row r="52863" spans="4:20" x14ac:dyDescent="0.2">
      <c r="D52863" s="2"/>
      <c r="E52863" s="2"/>
      <c r="F52863" s="2"/>
      <c r="G52863" s="2"/>
      <c r="O52863" s="2"/>
      <c r="Q52863" s="2"/>
      <c r="R52863" s="2"/>
      <c r="S52863" s="2"/>
      <c r="T52863" s="2"/>
    </row>
    <row r="52864" spans="4:20" x14ac:dyDescent="0.2">
      <c r="D52864" s="2"/>
      <c r="E52864" s="2"/>
      <c r="F52864" s="2"/>
      <c r="G52864" s="2"/>
      <c r="O52864" s="2"/>
      <c r="Q52864" s="2"/>
      <c r="R52864" s="2"/>
      <c r="S52864" s="2"/>
      <c r="T52864" s="2"/>
    </row>
    <row r="52865" spans="4:20" x14ac:dyDescent="0.2">
      <c r="D52865" s="2"/>
      <c r="E52865" s="2"/>
      <c r="F52865" s="2"/>
      <c r="G52865" s="2"/>
      <c r="O52865" s="2"/>
      <c r="Q52865" s="2"/>
      <c r="R52865" s="2"/>
      <c r="S52865" s="2"/>
      <c r="T52865" s="2"/>
    </row>
    <row r="52866" spans="4:20" x14ac:dyDescent="0.2">
      <c r="D52866" s="2"/>
      <c r="E52866" s="2"/>
      <c r="F52866" s="2"/>
      <c r="G52866" s="2"/>
      <c r="O52866" s="2"/>
      <c r="Q52866" s="2"/>
      <c r="R52866" s="2"/>
      <c r="S52866" s="2"/>
      <c r="T52866" s="2"/>
    </row>
    <row r="52867" spans="4:20" x14ac:dyDescent="0.2">
      <c r="D52867" s="2"/>
      <c r="E52867" s="2"/>
      <c r="F52867" s="2"/>
      <c r="G52867" s="2"/>
      <c r="O52867" s="2"/>
      <c r="Q52867" s="2"/>
      <c r="R52867" s="2"/>
      <c r="S52867" s="2"/>
      <c r="T52867" s="2"/>
    </row>
    <row r="52868" spans="4:20" x14ac:dyDescent="0.2">
      <c r="D52868" s="2"/>
      <c r="E52868" s="2"/>
      <c r="F52868" s="2"/>
      <c r="G52868" s="2"/>
      <c r="O52868" s="2"/>
      <c r="Q52868" s="2"/>
      <c r="R52868" s="2"/>
      <c r="S52868" s="2"/>
      <c r="T52868" s="2"/>
    </row>
    <row r="52869" spans="4:20" x14ac:dyDescent="0.2">
      <c r="D52869" s="2"/>
      <c r="E52869" s="2"/>
      <c r="F52869" s="2"/>
      <c r="G52869" s="2"/>
      <c r="O52869" s="2"/>
      <c r="Q52869" s="2"/>
      <c r="R52869" s="2"/>
      <c r="S52869" s="2"/>
      <c r="T52869" s="2"/>
    </row>
    <row r="52870" spans="4:20" x14ac:dyDescent="0.2">
      <c r="D52870" s="2"/>
      <c r="E52870" s="2"/>
      <c r="F52870" s="2"/>
      <c r="G52870" s="2"/>
      <c r="O52870" s="2"/>
      <c r="Q52870" s="2"/>
      <c r="R52870" s="2"/>
      <c r="S52870" s="2"/>
      <c r="T52870" s="2"/>
    </row>
    <row r="52871" spans="4:20" x14ac:dyDescent="0.2">
      <c r="D52871" s="2"/>
      <c r="E52871" s="2"/>
      <c r="F52871" s="2"/>
      <c r="G52871" s="2"/>
      <c r="O52871" s="2"/>
      <c r="Q52871" s="2"/>
      <c r="R52871" s="2"/>
      <c r="S52871" s="2"/>
      <c r="T52871" s="2"/>
    </row>
    <row r="52872" spans="4:20" x14ac:dyDescent="0.2">
      <c r="D52872" s="2"/>
      <c r="E52872" s="2"/>
      <c r="F52872" s="2"/>
      <c r="G52872" s="2"/>
      <c r="O52872" s="2"/>
      <c r="Q52872" s="2"/>
      <c r="R52872" s="2"/>
      <c r="S52872" s="2"/>
      <c r="T52872" s="2"/>
    </row>
    <row r="52873" spans="4:20" x14ac:dyDescent="0.2">
      <c r="D52873" s="2"/>
      <c r="E52873" s="2"/>
      <c r="F52873" s="2"/>
      <c r="G52873" s="2"/>
      <c r="O52873" s="2"/>
      <c r="Q52873" s="2"/>
      <c r="R52873" s="2"/>
      <c r="S52873" s="2"/>
      <c r="T52873" s="2"/>
    </row>
    <row r="52874" spans="4:20" x14ac:dyDescent="0.2">
      <c r="D52874" s="2"/>
      <c r="E52874" s="2"/>
      <c r="F52874" s="2"/>
      <c r="G52874" s="2"/>
      <c r="O52874" s="2"/>
      <c r="Q52874" s="2"/>
      <c r="R52874" s="2"/>
      <c r="S52874" s="2"/>
      <c r="T52874" s="2"/>
    </row>
    <row r="52875" spans="4:20" x14ac:dyDescent="0.2">
      <c r="D52875" s="2"/>
      <c r="E52875" s="2"/>
      <c r="F52875" s="2"/>
      <c r="G52875" s="2"/>
      <c r="O52875" s="2"/>
      <c r="Q52875" s="2"/>
      <c r="R52875" s="2"/>
      <c r="S52875" s="2"/>
      <c r="T52875" s="2"/>
    </row>
    <row r="52876" spans="4:20" x14ac:dyDescent="0.2">
      <c r="D52876" s="2"/>
      <c r="E52876" s="2"/>
      <c r="F52876" s="2"/>
      <c r="G52876" s="2"/>
      <c r="O52876" s="2"/>
      <c r="Q52876" s="2"/>
      <c r="R52876" s="2"/>
      <c r="S52876" s="2"/>
      <c r="T52876" s="2"/>
    </row>
    <row r="52877" spans="4:20" x14ac:dyDescent="0.2">
      <c r="D52877" s="2"/>
      <c r="E52877" s="2"/>
      <c r="F52877" s="2"/>
      <c r="G52877" s="2"/>
      <c r="O52877" s="2"/>
      <c r="Q52877" s="2"/>
      <c r="R52877" s="2"/>
      <c r="S52877" s="2"/>
      <c r="T52877" s="2"/>
    </row>
    <row r="52878" spans="4:20" x14ac:dyDescent="0.2">
      <c r="D52878" s="2"/>
      <c r="E52878" s="2"/>
      <c r="F52878" s="2"/>
      <c r="G52878" s="2"/>
      <c r="O52878" s="2"/>
      <c r="Q52878" s="2"/>
      <c r="R52878" s="2"/>
      <c r="S52878" s="2"/>
      <c r="T52878" s="2"/>
    </row>
    <row r="52879" spans="4:20" x14ac:dyDescent="0.2">
      <c r="D52879" s="2"/>
      <c r="E52879" s="2"/>
      <c r="F52879" s="2"/>
      <c r="G52879" s="2"/>
      <c r="O52879" s="2"/>
      <c r="Q52879" s="2"/>
      <c r="R52879" s="2"/>
      <c r="S52879" s="2"/>
      <c r="T52879" s="2"/>
    </row>
    <row r="52880" spans="4:20" x14ac:dyDescent="0.2">
      <c r="D52880" s="2"/>
      <c r="E52880" s="2"/>
      <c r="F52880" s="2"/>
      <c r="G52880" s="2"/>
      <c r="O52880" s="2"/>
      <c r="Q52880" s="2"/>
      <c r="R52880" s="2"/>
      <c r="S52880" s="2"/>
      <c r="T52880" s="2"/>
    </row>
    <row r="52881" spans="4:20" x14ac:dyDescent="0.2">
      <c r="D52881" s="2"/>
      <c r="E52881" s="2"/>
      <c r="F52881" s="2"/>
      <c r="G52881" s="2"/>
      <c r="O52881" s="2"/>
      <c r="Q52881" s="2"/>
      <c r="R52881" s="2"/>
      <c r="S52881" s="2"/>
      <c r="T52881" s="2"/>
    </row>
    <row r="52882" spans="4:20" x14ac:dyDescent="0.2">
      <c r="D52882" s="2"/>
      <c r="E52882" s="2"/>
      <c r="F52882" s="2"/>
      <c r="G52882" s="2"/>
      <c r="O52882" s="2"/>
      <c r="Q52882" s="2"/>
      <c r="R52882" s="2"/>
      <c r="S52882" s="2"/>
      <c r="T52882" s="2"/>
    </row>
    <row r="52883" spans="4:20" x14ac:dyDescent="0.2">
      <c r="D52883" s="2"/>
      <c r="E52883" s="2"/>
      <c r="F52883" s="2"/>
      <c r="G52883" s="2"/>
      <c r="O52883" s="2"/>
      <c r="Q52883" s="2"/>
      <c r="R52883" s="2"/>
      <c r="S52883" s="2"/>
      <c r="T52883" s="2"/>
    </row>
    <row r="52884" spans="4:20" x14ac:dyDescent="0.2">
      <c r="D52884" s="2"/>
      <c r="E52884" s="2"/>
      <c r="F52884" s="2"/>
      <c r="G52884" s="2"/>
      <c r="O52884" s="2"/>
      <c r="Q52884" s="2"/>
      <c r="R52884" s="2"/>
      <c r="S52884" s="2"/>
      <c r="T52884" s="2"/>
    </row>
    <row r="52885" spans="4:20" x14ac:dyDescent="0.2">
      <c r="D52885" s="2"/>
      <c r="E52885" s="2"/>
      <c r="F52885" s="2"/>
      <c r="G52885" s="2"/>
      <c r="O52885" s="2"/>
      <c r="Q52885" s="2"/>
      <c r="R52885" s="2"/>
      <c r="S52885" s="2"/>
      <c r="T52885" s="2"/>
    </row>
    <row r="52886" spans="4:20" x14ac:dyDescent="0.2">
      <c r="D52886" s="2"/>
      <c r="E52886" s="2"/>
      <c r="F52886" s="2"/>
      <c r="G52886" s="2"/>
      <c r="O52886" s="2"/>
      <c r="Q52886" s="2"/>
      <c r="R52886" s="2"/>
      <c r="S52886" s="2"/>
      <c r="T52886" s="2"/>
    </row>
    <row r="52887" spans="4:20" x14ac:dyDescent="0.2">
      <c r="D52887" s="2"/>
      <c r="E52887" s="2"/>
      <c r="F52887" s="2"/>
      <c r="G52887" s="2"/>
      <c r="O52887" s="2"/>
      <c r="Q52887" s="2"/>
      <c r="R52887" s="2"/>
      <c r="S52887" s="2"/>
      <c r="T52887" s="2"/>
    </row>
    <row r="52888" spans="4:20" x14ac:dyDescent="0.2">
      <c r="D52888" s="2"/>
      <c r="E52888" s="2"/>
      <c r="F52888" s="2"/>
      <c r="G52888" s="2"/>
      <c r="O52888" s="2"/>
      <c r="Q52888" s="2"/>
      <c r="R52888" s="2"/>
      <c r="S52888" s="2"/>
      <c r="T52888" s="2"/>
    </row>
    <row r="52889" spans="4:20" x14ac:dyDescent="0.2">
      <c r="D52889" s="2"/>
      <c r="E52889" s="2"/>
      <c r="F52889" s="2"/>
      <c r="G52889" s="2"/>
      <c r="O52889" s="2"/>
      <c r="Q52889" s="2"/>
      <c r="R52889" s="2"/>
      <c r="S52889" s="2"/>
      <c r="T52889" s="2"/>
    </row>
    <row r="52890" spans="4:20" x14ac:dyDescent="0.2">
      <c r="D52890" s="2"/>
      <c r="E52890" s="2"/>
      <c r="F52890" s="2"/>
      <c r="G52890" s="2"/>
      <c r="O52890" s="2"/>
      <c r="Q52890" s="2"/>
      <c r="R52890" s="2"/>
      <c r="S52890" s="2"/>
      <c r="T52890" s="2"/>
    </row>
    <row r="52891" spans="4:20" x14ac:dyDescent="0.2">
      <c r="D52891" s="2"/>
      <c r="E52891" s="2"/>
      <c r="F52891" s="2"/>
      <c r="G52891" s="2"/>
      <c r="O52891" s="2"/>
      <c r="Q52891" s="2"/>
      <c r="R52891" s="2"/>
      <c r="S52891" s="2"/>
      <c r="T52891" s="2"/>
    </row>
    <row r="52892" spans="4:20" x14ac:dyDescent="0.2">
      <c r="D52892" s="2"/>
      <c r="E52892" s="2"/>
      <c r="F52892" s="2"/>
      <c r="G52892" s="2"/>
      <c r="O52892" s="2"/>
      <c r="Q52892" s="2"/>
      <c r="R52892" s="2"/>
      <c r="S52892" s="2"/>
      <c r="T52892" s="2"/>
    </row>
    <row r="52893" spans="4:20" x14ac:dyDescent="0.2">
      <c r="D52893" s="2"/>
      <c r="E52893" s="2"/>
      <c r="F52893" s="2"/>
      <c r="G52893" s="2"/>
      <c r="O52893" s="2"/>
      <c r="Q52893" s="2"/>
      <c r="R52893" s="2"/>
      <c r="S52893" s="2"/>
      <c r="T52893" s="2"/>
    </row>
    <row r="52894" spans="4:20" x14ac:dyDescent="0.2">
      <c r="D52894" s="2"/>
      <c r="E52894" s="2"/>
      <c r="F52894" s="2"/>
      <c r="G52894" s="2"/>
      <c r="O52894" s="2"/>
      <c r="Q52894" s="2"/>
      <c r="R52894" s="2"/>
      <c r="S52894" s="2"/>
      <c r="T52894" s="2"/>
    </row>
    <row r="52895" spans="4:20" x14ac:dyDescent="0.2">
      <c r="D52895" s="2"/>
      <c r="E52895" s="2"/>
      <c r="F52895" s="2"/>
      <c r="G52895" s="2"/>
      <c r="O52895" s="2"/>
      <c r="Q52895" s="2"/>
      <c r="R52895" s="2"/>
      <c r="S52895" s="2"/>
      <c r="T52895" s="2"/>
    </row>
    <row r="52896" spans="4:20" x14ac:dyDescent="0.2">
      <c r="D52896" s="2"/>
      <c r="E52896" s="2"/>
      <c r="F52896" s="2"/>
      <c r="G52896" s="2"/>
      <c r="O52896" s="2"/>
      <c r="Q52896" s="2"/>
      <c r="R52896" s="2"/>
      <c r="S52896" s="2"/>
      <c r="T52896" s="2"/>
    </row>
    <row r="52897" spans="4:20" x14ac:dyDescent="0.2">
      <c r="D52897" s="2"/>
      <c r="E52897" s="2"/>
      <c r="F52897" s="2"/>
      <c r="G52897" s="2"/>
      <c r="O52897" s="2"/>
      <c r="Q52897" s="2"/>
      <c r="R52897" s="2"/>
      <c r="S52897" s="2"/>
      <c r="T52897" s="2"/>
    </row>
    <row r="52898" spans="4:20" x14ac:dyDescent="0.2">
      <c r="D52898" s="2"/>
      <c r="E52898" s="2"/>
      <c r="F52898" s="2"/>
      <c r="G52898" s="2"/>
      <c r="O52898" s="2"/>
      <c r="Q52898" s="2"/>
      <c r="R52898" s="2"/>
      <c r="S52898" s="2"/>
      <c r="T52898" s="2"/>
    </row>
    <row r="52899" spans="4:20" x14ac:dyDescent="0.2">
      <c r="D52899" s="2"/>
      <c r="E52899" s="2"/>
      <c r="F52899" s="2"/>
      <c r="G52899" s="2"/>
      <c r="O52899" s="2"/>
      <c r="Q52899" s="2"/>
      <c r="R52899" s="2"/>
      <c r="S52899" s="2"/>
      <c r="T52899" s="2"/>
    </row>
    <row r="52900" spans="4:20" x14ac:dyDescent="0.2">
      <c r="D52900" s="2"/>
      <c r="E52900" s="2"/>
      <c r="F52900" s="2"/>
      <c r="G52900" s="2"/>
      <c r="O52900" s="2"/>
      <c r="Q52900" s="2"/>
      <c r="R52900" s="2"/>
      <c r="S52900" s="2"/>
      <c r="T52900" s="2"/>
    </row>
    <row r="52901" spans="4:20" x14ac:dyDescent="0.2">
      <c r="D52901" s="2"/>
      <c r="E52901" s="2"/>
      <c r="F52901" s="2"/>
      <c r="G52901" s="2"/>
      <c r="O52901" s="2"/>
      <c r="Q52901" s="2"/>
      <c r="R52901" s="2"/>
      <c r="S52901" s="2"/>
      <c r="T52901" s="2"/>
    </row>
    <row r="52902" spans="4:20" x14ac:dyDescent="0.2">
      <c r="D52902" s="2"/>
      <c r="E52902" s="2"/>
      <c r="F52902" s="2"/>
      <c r="G52902" s="2"/>
      <c r="O52902" s="2"/>
      <c r="Q52902" s="2"/>
      <c r="R52902" s="2"/>
      <c r="S52902" s="2"/>
      <c r="T52902" s="2"/>
    </row>
    <row r="52903" spans="4:20" x14ac:dyDescent="0.2">
      <c r="D52903" s="2"/>
      <c r="E52903" s="2"/>
      <c r="F52903" s="2"/>
      <c r="G52903" s="2"/>
      <c r="O52903" s="2"/>
      <c r="Q52903" s="2"/>
      <c r="R52903" s="2"/>
      <c r="S52903" s="2"/>
      <c r="T52903" s="2"/>
    </row>
    <row r="52904" spans="4:20" x14ac:dyDescent="0.2">
      <c r="D52904" s="2"/>
      <c r="E52904" s="2"/>
      <c r="F52904" s="2"/>
      <c r="G52904" s="2"/>
      <c r="O52904" s="2"/>
      <c r="Q52904" s="2"/>
      <c r="R52904" s="2"/>
      <c r="S52904" s="2"/>
      <c r="T52904" s="2"/>
    </row>
    <row r="52905" spans="4:20" x14ac:dyDescent="0.2">
      <c r="D52905" s="2"/>
      <c r="E52905" s="2"/>
      <c r="F52905" s="2"/>
      <c r="G52905" s="2"/>
      <c r="O52905" s="2"/>
      <c r="Q52905" s="2"/>
      <c r="R52905" s="2"/>
      <c r="S52905" s="2"/>
      <c r="T52905" s="2"/>
    </row>
    <row r="52906" spans="4:20" x14ac:dyDescent="0.2">
      <c r="D52906" s="2"/>
      <c r="E52906" s="2"/>
      <c r="F52906" s="2"/>
      <c r="G52906" s="2"/>
      <c r="O52906" s="2"/>
      <c r="Q52906" s="2"/>
      <c r="R52906" s="2"/>
      <c r="S52906" s="2"/>
      <c r="T52906" s="2"/>
    </row>
    <row r="52907" spans="4:20" x14ac:dyDescent="0.2">
      <c r="D52907" s="2"/>
      <c r="E52907" s="2"/>
      <c r="F52907" s="2"/>
      <c r="G52907" s="2"/>
      <c r="O52907" s="2"/>
      <c r="Q52907" s="2"/>
      <c r="R52907" s="2"/>
      <c r="S52907" s="2"/>
      <c r="T52907" s="2"/>
    </row>
    <row r="52908" spans="4:20" x14ac:dyDescent="0.2">
      <c r="D52908" s="2"/>
      <c r="E52908" s="2"/>
      <c r="F52908" s="2"/>
      <c r="G52908" s="2"/>
      <c r="O52908" s="2"/>
      <c r="Q52908" s="2"/>
      <c r="R52908" s="2"/>
      <c r="S52908" s="2"/>
      <c r="T52908" s="2"/>
    </row>
    <row r="52909" spans="4:20" x14ac:dyDescent="0.2">
      <c r="D52909" s="2"/>
      <c r="E52909" s="2"/>
      <c r="F52909" s="2"/>
      <c r="G52909" s="2"/>
      <c r="O52909" s="2"/>
      <c r="Q52909" s="2"/>
      <c r="R52909" s="2"/>
      <c r="S52909" s="2"/>
      <c r="T52909" s="2"/>
    </row>
    <row r="52910" spans="4:20" x14ac:dyDescent="0.2">
      <c r="D52910" s="2"/>
      <c r="E52910" s="2"/>
      <c r="F52910" s="2"/>
      <c r="G52910" s="2"/>
      <c r="O52910" s="2"/>
      <c r="Q52910" s="2"/>
      <c r="R52910" s="2"/>
      <c r="S52910" s="2"/>
      <c r="T52910" s="2"/>
    </row>
    <row r="52911" spans="4:20" x14ac:dyDescent="0.2">
      <c r="D52911" s="2"/>
      <c r="E52911" s="2"/>
      <c r="F52911" s="2"/>
      <c r="G52911" s="2"/>
      <c r="O52911" s="2"/>
      <c r="Q52911" s="2"/>
      <c r="R52911" s="2"/>
      <c r="S52911" s="2"/>
      <c r="T52911" s="2"/>
    </row>
    <row r="52912" spans="4:20" x14ac:dyDescent="0.2">
      <c r="D52912" s="2"/>
      <c r="E52912" s="2"/>
      <c r="F52912" s="2"/>
      <c r="G52912" s="2"/>
      <c r="O52912" s="2"/>
      <c r="Q52912" s="2"/>
      <c r="R52912" s="2"/>
      <c r="S52912" s="2"/>
      <c r="T52912" s="2"/>
    </row>
    <row r="52913" spans="4:20" x14ac:dyDescent="0.2">
      <c r="D52913" s="2"/>
      <c r="E52913" s="2"/>
      <c r="F52913" s="2"/>
      <c r="G52913" s="2"/>
      <c r="O52913" s="2"/>
      <c r="Q52913" s="2"/>
      <c r="R52913" s="2"/>
      <c r="S52913" s="2"/>
      <c r="T52913" s="2"/>
    </row>
    <row r="52914" spans="4:20" x14ac:dyDescent="0.2">
      <c r="D52914" s="2"/>
      <c r="E52914" s="2"/>
      <c r="F52914" s="2"/>
      <c r="G52914" s="2"/>
      <c r="O52914" s="2"/>
      <c r="Q52914" s="2"/>
      <c r="R52914" s="2"/>
      <c r="S52914" s="2"/>
      <c r="T52914" s="2"/>
    </row>
    <row r="52915" spans="4:20" x14ac:dyDescent="0.2">
      <c r="D52915" s="2"/>
      <c r="E52915" s="2"/>
      <c r="F52915" s="2"/>
      <c r="G52915" s="2"/>
      <c r="O52915" s="2"/>
      <c r="Q52915" s="2"/>
      <c r="R52915" s="2"/>
      <c r="S52915" s="2"/>
      <c r="T52915" s="2"/>
    </row>
    <row r="52916" spans="4:20" x14ac:dyDescent="0.2">
      <c r="D52916" s="2"/>
      <c r="E52916" s="2"/>
      <c r="F52916" s="2"/>
      <c r="G52916" s="2"/>
      <c r="O52916" s="2"/>
      <c r="Q52916" s="2"/>
      <c r="R52916" s="2"/>
      <c r="S52916" s="2"/>
      <c r="T52916" s="2"/>
    </row>
    <row r="52917" spans="4:20" x14ac:dyDescent="0.2">
      <c r="D52917" s="2"/>
      <c r="E52917" s="2"/>
      <c r="F52917" s="2"/>
      <c r="G52917" s="2"/>
      <c r="O52917" s="2"/>
      <c r="Q52917" s="2"/>
      <c r="R52917" s="2"/>
      <c r="S52917" s="2"/>
      <c r="T52917" s="2"/>
    </row>
    <row r="52918" spans="4:20" x14ac:dyDescent="0.2">
      <c r="D52918" s="2"/>
      <c r="E52918" s="2"/>
      <c r="F52918" s="2"/>
      <c r="G52918" s="2"/>
      <c r="O52918" s="2"/>
      <c r="Q52918" s="2"/>
      <c r="R52918" s="2"/>
      <c r="S52918" s="2"/>
      <c r="T52918" s="2"/>
    </row>
    <row r="52919" spans="4:20" x14ac:dyDescent="0.2">
      <c r="D52919" s="2"/>
      <c r="E52919" s="2"/>
      <c r="F52919" s="2"/>
      <c r="G52919" s="2"/>
      <c r="O52919" s="2"/>
      <c r="Q52919" s="2"/>
      <c r="R52919" s="2"/>
      <c r="S52919" s="2"/>
      <c r="T52919" s="2"/>
    </row>
    <row r="52920" spans="4:20" x14ac:dyDescent="0.2">
      <c r="D52920" s="2"/>
      <c r="E52920" s="2"/>
      <c r="F52920" s="2"/>
      <c r="G52920" s="2"/>
      <c r="O52920" s="2"/>
      <c r="Q52920" s="2"/>
      <c r="R52920" s="2"/>
      <c r="S52920" s="2"/>
      <c r="T52920" s="2"/>
    </row>
    <row r="52921" spans="4:20" x14ac:dyDescent="0.2">
      <c r="D52921" s="2"/>
      <c r="E52921" s="2"/>
      <c r="F52921" s="2"/>
      <c r="G52921" s="2"/>
      <c r="O52921" s="2"/>
      <c r="Q52921" s="2"/>
      <c r="R52921" s="2"/>
      <c r="S52921" s="2"/>
      <c r="T52921" s="2"/>
    </row>
    <row r="52922" spans="4:20" x14ac:dyDescent="0.2">
      <c r="D52922" s="2"/>
      <c r="E52922" s="2"/>
      <c r="F52922" s="2"/>
      <c r="G52922" s="2"/>
      <c r="O52922" s="2"/>
      <c r="Q52922" s="2"/>
      <c r="R52922" s="2"/>
      <c r="S52922" s="2"/>
      <c r="T52922" s="2"/>
    </row>
    <row r="52923" spans="4:20" x14ac:dyDescent="0.2">
      <c r="D52923" s="2"/>
      <c r="E52923" s="2"/>
      <c r="F52923" s="2"/>
      <c r="G52923" s="2"/>
      <c r="O52923" s="2"/>
      <c r="Q52923" s="2"/>
      <c r="R52923" s="2"/>
      <c r="S52923" s="2"/>
      <c r="T52923" s="2"/>
    </row>
    <row r="52924" spans="4:20" x14ac:dyDescent="0.2">
      <c r="D52924" s="2"/>
      <c r="E52924" s="2"/>
      <c r="F52924" s="2"/>
      <c r="G52924" s="2"/>
      <c r="O52924" s="2"/>
      <c r="Q52924" s="2"/>
      <c r="R52924" s="2"/>
      <c r="S52924" s="2"/>
      <c r="T52924" s="2"/>
    </row>
    <row r="52925" spans="4:20" x14ac:dyDescent="0.2">
      <c r="D52925" s="2"/>
      <c r="E52925" s="2"/>
      <c r="F52925" s="2"/>
      <c r="G52925" s="2"/>
      <c r="O52925" s="2"/>
      <c r="Q52925" s="2"/>
      <c r="R52925" s="2"/>
      <c r="S52925" s="2"/>
      <c r="T52925" s="2"/>
    </row>
    <row r="52926" spans="4:20" x14ac:dyDescent="0.2">
      <c r="D52926" s="2"/>
      <c r="E52926" s="2"/>
      <c r="F52926" s="2"/>
      <c r="G52926" s="2"/>
      <c r="O52926" s="2"/>
      <c r="Q52926" s="2"/>
      <c r="R52926" s="2"/>
      <c r="S52926" s="2"/>
      <c r="T52926" s="2"/>
    </row>
    <row r="52927" spans="4:20" x14ac:dyDescent="0.2">
      <c r="D52927" s="2"/>
      <c r="E52927" s="2"/>
      <c r="F52927" s="2"/>
      <c r="G52927" s="2"/>
      <c r="O52927" s="2"/>
      <c r="Q52927" s="2"/>
      <c r="R52927" s="2"/>
      <c r="S52927" s="2"/>
      <c r="T52927" s="2"/>
    </row>
    <row r="52928" spans="4:20" x14ac:dyDescent="0.2">
      <c r="D52928" s="2"/>
      <c r="E52928" s="2"/>
      <c r="F52928" s="2"/>
      <c r="G52928" s="2"/>
      <c r="O52928" s="2"/>
      <c r="Q52928" s="2"/>
      <c r="R52928" s="2"/>
      <c r="S52928" s="2"/>
      <c r="T52928" s="2"/>
    </row>
    <row r="52929" spans="4:20" x14ac:dyDescent="0.2">
      <c r="D52929" s="2"/>
      <c r="E52929" s="2"/>
      <c r="F52929" s="2"/>
      <c r="G52929" s="2"/>
      <c r="O52929" s="2"/>
      <c r="Q52929" s="2"/>
      <c r="R52929" s="2"/>
      <c r="S52929" s="2"/>
      <c r="T52929" s="2"/>
    </row>
    <row r="52930" spans="4:20" x14ac:dyDescent="0.2">
      <c r="D52930" s="2"/>
      <c r="E52930" s="2"/>
      <c r="F52930" s="2"/>
      <c r="G52930" s="2"/>
      <c r="O52930" s="2"/>
      <c r="Q52930" s="2"/>
      <c r="R52930" s="2"/>
      <c r="S52930" s="2"/>
      <c r="T52930" s="2"/>
    </row>
    <row r="52931" spans="4:20" x14ac:dyDescent="0.2">
      <c r="D52931" s="2"/>
      <c r="E52931" s="2"/>
      <c r="F52931" s="2"/>
      <c r="G52931" s="2"/>
      <c r="O52931" s="2"/>
      <c r="Q52931" s="2"/>
      <c r="R52931" s="2"/>
      <c r="S52931" s="2"/>
      <c r="T52931" s="2"/>
    </row>
    <row r="52932" spans="4:20" x14ac:dyDescent="0.2">
      <c r="D52932" s="2"/>
      <c r="E52932" s="2"/>
      <c r="F52932" s="2"/>
      <c r="G52932" s="2"/>
      <c r="O52932" s="2"/>
      <c r="Q52932" s="2"/>
      <c r="R52932" s="2"/>
      <c r="S52932" s="2"/>
      <c r="T52932" s="2"/>
    </row>
    <row r="52933" spans="4:20" x14ac:dyDescent="0.2">
      <c r="D52933" s="2"/>
      <c r="E52933" s="2"/>
      <c r="F52933" s="2"/>
      <c r="G52933" s="2"/>
      <c r="O52933" s="2"/>
      <c r="Q52933" s="2"/>
      <c r="R52933" s="2"/>
      <c r="S52933" s="2"/>
      <c r="T52933" s="2"/>
    </row>
    <row r="52934" spans="4:20" x14ac:dyDescent="0.2">
      <c r="D52934" s="2"/>
      <c r="E52934" s="2"/>
      <c r="F52934" s="2"/>
      <c r="G52934" s="2"/>
      <c r="O52934" s="2"/>
      <c r="Q52934" s="2"/>
      <c r="R52934" s="2"/>
      <c r="S52934" s="2"/>
      <c r="T52934" s="2"/>
    </row>
    <row r="52935" spans="4:20" x14ac:dyDescent="0.2">
      <c r="D52935" s="2"/>
      <c r="E52935" s="2"/>
      <c r="F52935" s="2"/>
      <c r="G52935" s="2"/>
      <c r="O52935" s="2"/>
      <c r="Q52935" s="2"/>
      <c r="R52935" s="2"/>
      <c r="S52935" s="2"/>
      <c r="T52935" s="2"/>
    </row>
    <row r="52936" spans="4:20" x14ac:dyDescent="0.2">
      <c r="D52936" s="2"/>
      <c r="E52936" s="2"/>
      <c r="F52936" s="2"/>
      <c r="G52936" s="2"/>
      <c r="O52936" s="2"/>
      <c r="Q52936" s="2"/>
      <c r="R52936" s="2"/>
      <c r="S52936" s="2"/>
      <c r="T52936" s="2"/>
    </row>
    <row r="52937" spans="4:20" x14ac:dyDescent="0.2">
      <c r="D52937" s="2"/>
      <c r="E52937" s="2"/>
      <c r="F52937" s="2"/>
      <c r="G52937" s="2"/>
      <c r="O52937" s="2"/>
      <c r="Q52937" s="2"/>
      <c r="R52937" s="2"/>
      <c r="S52937" s="2"/>
      <c r="T52937" s="2"/>
    </row>
    <row r="52938" spans="4:20" x14ac:dyDescent="0.2">
      <c r="D52938" s="2"/>
      <c r="E52938" s="2"/>
      <c r="F52938" s="2"/>
      <c r="G52938" s="2"/>
      <c r="O52938" s="2"/>
      <c r="Q52938" s="2"/>
      <c r="R52938" s="2"/>
      <c r="S52938" s="2"/>
      <c r="T52938" s="2"/>
    </row>
    <row r="52939" spans="4:20" x14ac:dyDescent="0.2">
      <c r="D52939" s="2"/>
      <c r="E52939" s="2"/>
      <c r="F52939" s="2"/>
      <c r="G52939" s="2"/>
      <c r="O52939" s="2"/>
      <c r="Q52939" s="2"/>
      <c r="R52939" s="2"/>
      <c r="S52939" s="2"/>
      <c r="T52939" s="2"/>
    </row>
    <row r="52940" spans="4:20" x14ac:dyDescent="0.2">
      <c r="D52940" s="2"/>
      <c r="E52940" s="2"/>
      <c r="F52940" s="2"/>
      <c r="G52940" s="2"/>
      <c r="O52940" s="2"/>
      <c r="Q52940" s="2"/>
      <c r="R52940" s="2"/>
      <c r="S52940" s="2"/>
      <c r="T52940" s="2"/>
    </row>
    <row r="52941" spans="4:20" x14ac:dyDescent="0.2">
      <c r="D52941" s="2"/>
      <c r="E52941" s="2"/>
      <c r="F52941" s="2"/>
      <c r="G52941" s="2"/>
      <c r="O52941" s="2"/>
      <c r="Q52941" s="2"/>
      <c r="R52941" s="2"/>
      <c r="S52941" s="2"/>
      <c r="T52941" s="2"/>
    </row>
    <row r="52942" spans="4:20" x14ac:dyDescent="0.2">
      <c r="D52942" s="2"/>
      <c r="E52942" s="2"/>
      <c r="F52942" s="2"/>
      <c r="G52942" s="2"/>
      <c r="O52942" s="2"/>
      <c r="Q52942" s="2"/>
      <c r="R52942" s="2"/>
      <c r="S52942" s="2"/>
      <c r="T52942" s="2"/>
    </row>
    <row r="52943" spans="4:20" x14ac:dyDescent="0.2">
      <c r="D52943" s="2"/>
      <c r="E52943" s="2"/>
      <c r="F52943" s="2"/>
      <c r="G52943" s="2"/>
      <c r="O52943" s="2"/>
      <c r="Q52943" s="2"/>
      <c r="R52943" s="2"/>
      <c r="S52943" s="2"/>
      <c r="T52943" s="2"/>
    </row>
    <row r="52944" spans="4:20" x14ac:dyDescent="0.2">
      <c r="D52944" s="2"/>
      <c r="E52944" s="2"/>
      <c r="F52944" s="2"/>
      <c r="G52944" s="2"/>
      <c r="O52944" s="2"/>
      <c r="Q52944" s="2"/>
      <c r="R52944" s="2"/>
      <c r="S52944" s="2"/>
      <c r="T52944" s="2"/>
    </row>
    <row r="52945" spans="4:20" x14ac:dyDescent="0.2">
      <c r="D52945" s="2"/>
      <c r="E52945" s="2"/>
      <c r="F52945" s="2"/>
      <c r="G52945" s="2"/>
      <c r="O52945" s="2"/>
      <c r="Q52945" s="2"/>
      <c r="R52945" s="2"/>
      <c r="S52945" s="2"/>
      <c r="T52945" s="2"/>
    </row>
    <row r="52946" spans="4:20" x14ac:dyDescent="0.2">
      <c r="D52946" s="2"/>
      <c r="E52946" s="2"/>
      <c r="F52946" s="2"/>
      <c r="G52946" s="2"/>
      <c r="O52946" s="2"/>
      <c r="Q52946" s="2"/>
      <c r="R52946" s="2"/>
      <c r="S52946" s="2"/>
      <c r="T52946" s="2"/>
    </row>
    <row r="52947" spans="4:20" x14ac:dyDescent="0.2">
      <c r="D52947" s="2"/>
      <c r="E52947" s="2"/>
      <c r="F52947" s="2"/>
      <c r="G52947" s="2"/>
      <c r="O52947" s="2"/>
      <c r="Q52947" s="2"/>
      <c r="R52947" s="2"/>
      <c r="S52947" s="2"/>
      <c r="T52947" s="2"/>
    </row>
    <row r="52948" spans="4:20" x14ac:dyDescent="0.2">
      <c r="D52948" s="2"/>
      <c r="E52948" s="2"/>
      <c r="F52948" s="2"/>
      <c r="G52948" s="2"/>
      <c r="O52948" s="2"/>
      <c r="Q52948" s="2"/>
      <c r="R52948" s="2"/>
      <c r="S52948" s="2"/>
      <c r="T52948" s="2"/>
    </row>
    <row r="52949" spans="4:20" x14ac:dyDescent="0.2">
      <c r="D52949" s="2"/>
      <c r="E52949" s="2"/>
      <c r="F52949" s="2"/>
      <c r="G52949" s="2"/>
      <c r="O52949" s="2"/>
      <c r="Q52949" s="2"/>
      <c r="R52949" s="2"/>
      <c r="S52949" s="2"/>
      <c r="T52949" s="2"/>
    </row>
    <row r="52950" spans="4:20" x14ac:dyDescent="0.2">
      <c r="D52950" s="2"/>
      <c r="E52950" s="2"/>
      <c r="F52950" s="2"/>
      <c r="G52950" s="2"/>
      <c r="O52950" s="2"/>
      <c r="Q52950" s="2"/>
      <c r="R52950" s="2"/>
      <c r="S52950" s="2"/>
      <c r="T52950" s="2"/>
    </row>
    <row r="52951" spans="4:20" x14ac:dyDescent="0.2">
      <c r="D52951" s="2"/>
      <c r="E52951" s="2"/>
      <c r="F52951" s="2"/>
      <c r="G52951" s="2"/>
      <c r="O52951" s="2"/>
      <c r="Q52951" s="2"/>
      <c r="R52951" s="2"/>
      <c r="S52951" s="2"/>
      <c r="T52951" s="2"/>
    </row>
    <row r="52952" spans="4:20" x14ac:dyDescent="0.2">
      <c r="D52952" s="2"/>
      <c r="E52952" s="2"/>
      <c r="F52952" s="2"/>
      <c r="G52952" s="2"/>
      <c r="O52952" s="2"/>
      <c r="Q52952" s="2"/>
      <c r="R52952" s="2"/>
      <c r="S52952" s="2"/>
      <c r="T52952" s="2"/>
    </row>
    <row r="52953" spans="4:20" x14ac:dyDescent="0.2">
      <c r="D52953" s="2"/>
      <c r="E52953" s="2"/>
      <c r="F52953" s="2"/>
      <c r="G52953" s="2"/>
      <c r="O52953" s="2"/>
      <c r="Q52953" s="2"/>
      <c r="R52953" s="2"/>
      <c r="S52953" s="2"/>
      <c r="T52953" s="2"/>
    </row>
    <row r="52954" spans="4:20" x14ac:dyDescent="0.2">
      <c r="D52954" s="2"/>
      <c r="E52954" s="2"/>
      <c r="F52954" s="2"/>
      <c r="G52954" s="2"/>
      <c r="O52954" s="2"/>
      <c r="Q52954" s="2"/>
      <c r="R52954" s="2"/>
      <c r="S52954" s="2"/>
      <c r="T52954" s="2"/>
    </row>
    <row r="52955" spans="4:20" x14ac:dyDescent="0.2">
      <c r="D52955" s="2"/>
      <c r="E52955" s="2"/>
      <c r="F52955" s="2"/>
      <c r="G52955" s="2"/>
      <c r="O52955" s="2"/>
      <c r="Q52955" s="2"/>
      <c r="R52955" s="2"/>
      <c r="S52955" s="2"/>
      <c r="T52955" s="2"/>
    </row>
    <row r="52956" spans="4:20" x14ac:dyDescent="0.2">
      <c r="D52956" s="2"/>
      <c r="E52956" s="2"/>
      <c r="F52956" s="2"/>
      <c r="G52956" s="2"/>
      <c r="O52956" s="2"/>
      <c r="Q52956" s="2"/>
      <c r="R52956" s="2"/>
      <c r="S52956" s="2"/>
      <c r="T52956" s="2"/>
    </row>
    <row r="52957" spans="4:20" x14ac:dyDescent="0.2">
      <c r="D52957" s="2"/>
      <c r="E52957" s="2"/>
      <c r="F52957" s="2"/>
      <c r="G52957" s="2"/>
      <c r="O52957" s="2"/>
      <c r="Q52957" s="2"/>
      <c r="R52957" s="2"/>
      <c r="S52957" s="2"/>
      <c r="T52957" s="2"/>
    </row>
    <row r="52958" spans="4:20" x14ac:dyDescent="0.2">
      <c r="D52958" s="2"/>
      <c r="E52958" s="2"/>
      <c r="F52958" s="2"/>
      <c r="G52958" s="2"/>
      <c r="O52958" s="2"/>
      <c r="Q52958" s="2"/>
      <c r="R52958" s="2"/>
      <c r="S52958" s="2"/>
      <c r="T52958" s="2"/>
    </row>
    <row r="52959" spans="4:20" x14ac:dyDescent="0.2">
      <c r="D52959" s="2"/>
      <c r="E52959" s="2"/>
      <c r="F52959" s="2"/>
      <c r="G52959" s="2"/>
      <c r="O52959" s="2"/>
      <c r="Q52959" s="2"/>
      <c r="R52959" s="2"/>
      <c r="S52959" s="2"/>
      <c r="T52959" s="2"/>
    </row>
    <row r="52960" spans="4:20" x14ac:dyDescent="0.2">
      <c r="D52960" s="2"/>
      <c r="E52960" s="2"/>
      <c r="F52960" s="2"/>
      <c r="G52960" s="2"/>
      <c r="O52960" s="2"/>
      <c r="Q52960" s="2"/>
      <c r="R52960" s="2"/>
      <c r="S52960" s="2"/>
      <c r="T52960" s="2"/>
    </row>
    <row r="52961" spans="4:20" x14ac:dyDescent="0.2">
      <c r="D52961" s="2"/>
      <c r="E52961" s="2"/>
      <c r="F52961" s="2"/>
      <c r="G52961" s="2"/>
      <c r="O52961" s="2"/>
      <c r="Q52961" s="2"/>
      <c r="R52961" s="2"/>
      <c r="S52961" s="2"/>
      <c r="T52961" s="2"/>
    </row>
    <row r="52962" spans="4:20" x14ac:dyDescent="0.2">
      <c r="D52962" s="2"/>
      <c r="E52962" s="2"/>
      <c r="F52962" s="2"/>
      <c r="G52962" s="2"/>
      <c r="O52962" s="2"/>
      <c r="Q52962" s="2"/>
      <c r="R52962" s="2"/>
      <c r="S52962" s="2"/>
      <c r="T52962" s="2"/>
    </row>
    <row r="52963" spans="4:20" x14ac:dyDescent="0.2">
      <c r="D52963" s="2"/>
      <c r="E52963" s="2"/>
      <c r="F52963" s="2"/>
      <c r="G52963" s="2"/>
      <c r="O52963" s="2"/>
      <c r="Q52963" s="2"/>
      <c r="R52963" s="2"/>
      <c r="S52963" s="2"/>
      <c r="T52963" s="2"/>
    </row>
    <row r="52964" spans="4:20" x14ac:dyDescent="0.2">
      <c r="D52964" s="2"/>
      <c r="E52964" s="2"/>
      <c r="F52964" s="2"/>
      <c r="G52964" s="2"/>
      <c r="O52964" s="2"/>
      <c r="Q52964" s="2"/>
      <c r="R52964" s="2"/>
      <c r="S52964" s="2"/>
      <c r="T52964" s="2"/>
    </row>
    <row r="52965" spans="4:20" x14ac:dyDescent="0.2">
      <c r="D52965" s="2"/>
      <c r="E52965" s="2"/>
      <c r="F52965" s="2"/>
      <c r="G52965" s="2"/>
      <c r="O52965" s="2"/>
      <c r="Q52965" s="2"/>
      <c r="R52965" s="2"/>
      <c r="S52965" s="2"/>
      <c r="T52965" s="2"/>
    </row>
    <row r="52966" spans="4:20" x14ac:dyDescent="0.2">
      <c r="D52966" s="2"/>
      <c r="E52966" s="2"/>
      <c r="F52966" s="2"/>
      <c r="G52966" s="2"/>
      <c r="O52966" s="2"/>
      <c r="Q52966" s="2"/>
      <c r="R52966" s="2"/>
      <c r="S52966" s="2"/>
      <c r="T52966" s="2"/>
    </row>
    <row r="52967" spans="4:20" x14ac:dyDescent="0.2">
      <c r="D52967" s="2"/>
      <c r="E52967" s="2"/>
      <c r="F52967" s="2"/>
      <c r="G52967" s="2"/>
      <c r="O52967" s="2"/>
      <c r="Q52967" s="2"/>
      <c r="R52967" s="2"/>
      <c r="S52967" s="2"/>
      <c r="T52967" s="2"/>
    </row>
    <row r="52968" spans="4:20" x14ac:dyDescent="0.2">
      <c r="D52968" s="2"/>
      <c r="E52968" s="2"/>
      <c r="F52968" s="2"/>
      <c r="G52968" s="2"/>
      <c r="O52968" s="2"/>
      <c r="Q52968" s="2"/>
      <c r="R52968" s="2"/>
      <c r="S52968" s="2"/>
      <c r="T52968" s="2"/>
    </row>
    <row r="52969" spans="4:20" x14ac:dyDescent="0.2">
      <c r="D52969" s="2"/>
      <c r="E52969" s="2"/>
      <c r="F52969" s="2"/>
      <c r="G52969" s="2"/>
      <c r="O52969" s="2"/>
      <c r="Q52969" s="2"/>
      <c r="R52969" s="2"/>
      <c r="S52969" s="2"/>
      <c r="T52969" s="2"/>
    </row>
    <row r="52970" spans="4:20" x14ac:dyDescent="0.2">
      <c r="D52970" s="2"/>
      <c r="E52970" s="2"/>
      <c r="F52970" s="2"/>
      <c r="G52970" s="2"/>
      <c r="O52970" s="2"/>
      <c r="Q52970" s="2"/>
      <c r="R52970" s="2"/>
      <c r="S52970" s="2"/>
      <c r="T52970" s="2"/>
    </row>
    <row r="52971" spans="4:20" x14ac:dyDescent="0.2">
      <c r="D52971" s="2"/>
      <c r="E52971" s="2"/>
      <c r="F52971" s="2"/>
      <c r="G52971" s="2"/>
      <c r="O52971" s="2"/>
      <c r="Q52971" s="2"/>
      <c r="R52971" s="2"/>
      <c r="S52971" s="2"/>
      <c r="T52971" s="2"/>
    </row>
    <row r="52972" spans="4:20" x14ac:dyDescent="0.2">
      <c r="D52972" s="2"/>
      <c r="E52972" s="2"/>
      <c r="F52972" s="2"/>
      <c r="G52972" s="2"/>
      <c r="O52972" s="2"/>
      <c r="Q52972" s="2"/>
      <c r="R52972" s="2"/>
      <c r="S52972" s="2"/>
      <c r="T52972" s="2"/>
    </row>
    <row r="52973" spans="4:20" x14ac:dyDescent="0.2">
      <c r="D52973" s="2"/>
      <c r="E52973" s="2"/>
      <c r="F52973" s="2"/>
      <c r="G52973" s="2"/>
      <c r="O52973" s="2"/>
      <c r="Q52973" s="2"/>
      <c r="R52973" s="2"/>
      <c r="S52973" s="2"/>
      <c r="T52973" s="2"/>
    </row>
    <row r="52974" spans="4:20" x14ac:dyDescent="0.2">
      <c r="D52974" s="2"/>
      <c r="E52974" s="2"/>
      <c r="F52974" s="2"/>
      <c r="G52974" s="2"/>
      <c r="O52974" s="2"/>
      <c r="Q52974" s="2"/>
      <c r="R52974" s="2"/>
      <c r="S52974" s="2"/>
      <c r="T52974" s="2"/>
    </row>
    <row r="52975" spans="4:20" x14ac:dyDescent="0.2">
      <c r="D52975" s="2"/>
      <c r="E52975" s="2"/>
      <c r="F52975" s="2"/>
      <c r="G52975" s="2"/>
      <c r="O52975" s="2"/>
      <c r="Q52975" s="2"/>
      <c r="R52975" s="2"/>
      <c r="S52975" s="2"/>
      <c r="T52975" s="2"/>
    </row>
    <row r="52976" spans="4:20" x14ac:dyDescent="0.2">
      <c r="D52976" s="2"/>
      <c r="E52976" s="2"/>
      <c r="F52976" s="2"/>
      <c r="G52976" s="2"/>
      <c r="O52976" s="2"/>
      <c r="Q52976" s="2"/>
      <c r="R52976" s="2"/>
      <c r="S52976" s="2"/>
      <c r="T52976" s="2"/>
    </row>
    <row r="52977" spans="4:20" x14ac:dyDescent="0.2">
      <c r="D52977" s="2"/>
      <c r="E52977" s="2"/>
      <c r="F52977" s="2"/>
      <c r="G52977" s="2"/>
      <c r="O52977" s="2"/>
      <c r="Q52977" s="2"/>
      <c r="R52977" s="2"/>
      <c r="S52977" s="2"/>
      <c r="T52977" s="2"/>
    </row>
    <row r="52978" spans="4:20" x14ac:dyDescent="0.2">
      <c r="D52978" s="2"/>
      <c r="E52978" s="2"/>
      <c r="F52978" s="2"/>
      <c r="G52978" s="2"/>
      <c r="O52978" s="2"/>
      <c r="Q52978" s="2"/>
      <c r="R52978" s="2"/>
      <c r="S52978" s="2"/>
      <c r="T52978" s="2"/>
    </row>
    <row r="52979" spans="4:20" x14ac:dyDescent="0.2">
      <c r="D52979" s="2"/>
      <c r="E52979" s="2"/>
      <c r="F52979" s="2"/>
      <c r="G52979" s="2"/>
      <c r="O52979" s="2"/>
      <c r="Q52979" s="2"/>
      <c r="R52979" s="2"/>
      <c r="S52979" s="2"/>
      <c r="T52979" s="2"/>
    </row>
    <row r="52980" spans="4:20" x14ac:dyDescent="0.2">
      <c r="D52980" s="2"/>
      <c r="E52980" s="2"/>
      <c r="F52980" s="2"/>
      <c r="G52980" s="2"/>
      <c r="O52980" s="2"/>
      <c r="Q52980" s="2"/>
      <c r="R52980" s="2"/>
      <c r="S52980" s="2"/>
      <c r="T52980" s="2"/>
    </row>
    <row r="52981" spans="4:20" x14ac:dyDescent="0.2">
      <c r="D52981" s="2"/>
      <c r="E52981" s="2"/>
      <c r="F52981" s="2"/>
      <c r="G52981" s="2"/>
      <c r="O52981" s="2"/>
      <c r="Q52981" s="2"/>
      <c r="R52981" s="2"/>
      <c r="S52981" s="2"/>
      <c r="T52981" s="2"/>
    </row>
    <row r="52982" spans="4:20" x14ac:dyDescent="0.2">
      <c r="D52982" s="2"/>
      <c r="E52982" s="2"/>
      <c r="F52982" s="2"/>
      <c r="G52982" s="2"/>
      <c r="O52982" s="2"/>
      <c r="Q52982" s="2"/>
      <c r="R52982" s="2"/>
      <c r="S52982" s="2"/>
      <c r="T52982" s="2"/>
    </row>
    <row r="52983" spans="4:20" x14ac:dyDescent="0.2">
      <c r="D52983" s="2"/>
      <c r="E52983" s="2"/>
      <c r="F52983" s="2"/>
      <c r="G52983" s="2"/>
      <c r="O52983" s="2"/>
      <c r="Q52983" s="2"/>
      <c r="R52983" s="2"/>
      <c r="S52983" s="2"/>
      <c r="T52983" s="2"/>
    </row>
    <row r="52984" spans="4:20" x14ac:dyDescent="0.2">
      <c r="D52984" s="2"/>
      <c r="E52984" s="2"/>
      <c r="F52984" s="2"/>
      <c r="G52984" s="2"/>
      <c r="O52984" s="2"/>
      <c r="Q52984" s="2"/>
      <c r="R52984" s="2"/>
      <c r="S52984" s="2"/>
      <c r="T52984" s="2"/>
    </row>
    <row r="52985" spans="4:20" x14ac:dyDescent="0.2">
      <c r="D52985" s="2"/>
      <c r="E52985" s="2"/>
      <c r="F52985" s="2"/>
      <c r="G52985" s="2"/>
      <c r="O52985" s="2"/>
      <c r="Q52985" s="2"/>
      <c r="R52985" s="2"/>
      <c r="S52985" s="2"/>
      <c r="T52985" s="2"/>
    </row>
    <row r="52986" spans="4:20" x14ac:dyDescent="0.2">
      <c r="D52986" s="2"/>
      <c r="E52986" s="2"/>
      <c r="F52986" s="2"/>
      <c r="G52986" s="2"/>
      <c r="O52986" s="2"/>
      <c r="Q52986" s="2"/>
      <c r="R52986" s="2"/>
      <c r="S52986" s="2"/>
      <c r="T52986" s="2"/>
    </row>
    <row r="52987" spans="4:20" x14ac:dyDescent="0.2">
      <c r="D52987" s="2"/>
      <c r="E52987" s="2"/>
      <c r="F52987" s="2"/>
      <c r="G52987" s="2"/>
      <c r="O52987" s="2"/>
      <c r="Q52987" s="2"/>
      <c r="R52987" s="2"/>
      <c r="S52987" s="2"/>
      <c r="T52987" s="2"/>
    </row>
    <row r="52988" spans="4:20" x14ac:dyDescent="0.2">
      <c r="D52988" s="2"/>
      <c r="E52988" s="2"/>
      <c r="F52988" s="2"/>
      <c r="G52988" s="2"/>
      <c r="O52988" s="2"/>
      <c r="Q52988" s="2"/>
      <c r="R52988" s="2"/>
      <c r="S52988" s="2"/>
      <c r="T52988" s="2"/>
    </row>
    <row r="52989" spans="4:20" x14ac:dyDescent="0.2">
      <c r="D52989" s="2"/>
      <c r="E52989" s="2"/>
      <c r="F52989" s="2"/>
      <c r="G52989" s="2"/>
      <c r="O52989" s="2"/>
      <c r="Q52989" s="2"/>
      <c r="R52989" s="2"/>
      <c r="S52989" s="2"/>
      <c r="T52989" s="2"/>
    </row>
    <row r="52990" spans="4:20" x14ac:dyDescent="0.2">
      <c r="D52990" s="2"/>
      <c r="E52990" s="2"/>
      <c r="F52990" s="2"/>
      <c r="G52990" s="2"/>
      <c r="O52990" s="2"/>
      <c r="Q52990" s="2"/>
      <c r="R52990" s="2"/>
      <c r="S52990" s="2"/>
      <c r="T52990" s="2"/>
    </row>
    <row r="52991" spans="4:20" x14ac:dyDescent="0.2">
      <c r="D52991" s="2"/>
      <c r="E52991" s="2"/>
      <c r="F52991" s="2"/>
      <c r="G52991" s="2"/>
      <c r="O52991" s="2"/>
      <c r="Q52991" s="2"/>
      <c r="R52991" s="2"/>
      <c r="S52991" s="2"/>
      <c r="T52991" s="2"/>
    </row>
    <row r="52992" spans="4:20" x14ac:dyDescent="0.2">
      <c r="D52992" s="2"/>
      <c r="E52992" s="2"/>
      <c r="F52992" s="2"/>
      <c r="G52992" s="2"/>
      <c r="O52992" s="2"/>
      <c r="Q52992" s="2"/>
      <c r="R52992" s="2"/>
      <c r="S52992" s="2"/>
      <c r="T52992" s="2"/>
    </row>
    <row r="52993" spans="4:20" x14ac:dyDescent="0.2">
      <c r="D52993" s="2"/>
      <c r="E52993" s="2"/>
      <c r="F52993" s="2"/>
      <c r="G52993" s="2"/>
      <c r="O52993" s="2"/>
      <c r="Q52993" s="2"/>
      <c r="R52993" s="2"/>
      <c r="S52993" s="2"/>
      <c r="T52993" s="2"/>
    </row>
    <row r="52994" spans="4:20" x14ac:dyDescent="0.2">
      <c r="D52994" s="2"/>
      <c r="E52994" s="2"/>
      <c r="F52994" s="2"/>
      <c r="G52994" s="2"/>
      <c r="O52994" s="2"/>
      <c r="Q52994" s="2"/>
      <c r="R52994" s="2"/>
      <c r="S52994" s="2"/>
      <c r="T52994" s="2"/>
    </row>
    <row r="52995" spans="4:20" x14ac:dyDescent="0.2">
      <c r="D52995" s="2"/>
      <c r="E52995" s="2"/>
      <c r="F52995" s="2"/>
      <c r="G52995" s="2"/>
      <c r="O52995" s="2"/>
      <c r="Q52995" s="2"/>
      <c r="R52995" s="2"/>
      <c r="S52995" s="2"/>
      <c r="T52995" s="2"/>
    </row>
    <row r="52996" spans="4:20" x14ac:dyDescent="0.2">
      <c r="D52996" s="2"/>
      <c r="E52996" s="2"/>
      <c r="F52996" s="2"/>
      <c r="G52996" s="2"/>
      <c r="O52996" s="2"/>
      <c r="Q52996" s="2"/>
      <c r="R52996" s="2"/>
      <c r="S52996" s="2"/>
      <c r="T52996" s="2"/>
    </row>
    <row r="52997" spans="4:20" x14ac:dyDescent="0.2">
      <c r="D52997" s="2"/>
      <c r="E52997" s="2"/>
      <c r="F52997" s="2"/>
      <c r="G52997" s="2"/>
      <c r="O52997" s="2"/>
      <c r="Q52997" s="2"/>
      <c r="R52997" s="2"/>
      <c r="S52997" s="2"/>
      <c r="T52997" s="2"/>
    </row>
    <row r="52998" spans="4:20" x14ac:dyDescent="0.2">
      <c r="D52998" s="2"/>
      <c r="E52998" s="2"/>
      <c r="F52998" s="2"/>
      <c r="G52998" s="2"/>
      <c r="O52998" s="2"/>
      <c r="Q52998" s="2"/>
      <c r="R52998" s="2"/>
      <c r="S52998" s="2"/>
      <c r="T52998" s="2"/>
    </row>
    <row r="52999" spans="4:20" x14ac:dyDescent="0.2">
      <c r="D52999" s="2"/>
      <c r="E52999" s="2"/>
      <c r="F52999" s="2"/>
      <c r="G52999" s="2"/>
      <c r="O52999" s="2"/>
      <c r="Q52999" s="2"/>
      <c r="R52999" s="2"/>
      <c r="S52999" s="2"/>
      <c r="T52999" s="2"/>
    </row>
    <row r="53000" spans="4:20" x14ac:dyDescent="0.2">
      <c r="D53000" s="2"/>
      <c r="E53000" s="2"/>
      <c r="F53000" s="2"/>
      <c r="G53000" s="2"/>
      <c r="O53000" s="2"/>
      <c r="Q53000" s="2"/>
      <c r="R53000" s="2"/>
      <c r="S53000" s="2"/>
      <c r="T53000" s="2"/>
    </row>
    <row r="53001" spans="4:20" x14ac:dyDescent="0.2">
      <c r="D53001" s="2"/>
      <c r="E53001" s="2"/>
      <c r="F53001" s="2"/>
      <c r="G53001" s="2"/>
      <c r="O53001" s="2"/>
      <c r="Q53001" s="2"/>
      <c r="R53001" s="2"/>
      <c r="S53001" s="2"/>
      <c r="T53001" s="2"/>
    </row>
    <row r="53002" spans="4:20" x14ac:dyDescent="0.2">
      <c r="D53002" s="2"/>
      <c r="E53002" s="2"/>
      <c r="F53002" s="2"/>
      <c r="G53002" s="2"/>
      <c r="O53002" s="2"/>
      <c r="Q53002" s="2"/>
      <c r="R53002" s="2"/>
      <c r="S53002" s="2"/>
      <c r="T53002" s="2"/>
    </row>
    <row r="53003" spans="4:20" x14ac:dyDescent="0.2">
      <c r="D53003" s="2"/>
      <c r="E53003" s="2"/>
      <c r="F53003" s="2"/>
      <c r="G53003" s="2"/>
      <c r="O53003" s="2"/>
      <c r="Q53003" s="2"/>
      <c r="R53003" s="2"/>
      <c r="S53003" s="2"/>
      <c r="T53003" s="2"/>
    </row>
    <row r="53004" spans="4:20" x14ac:dyDescent="0.2">
      <c r="D53004" s="2"/>
      <c r="E53004" s="2"/>
      <c r="F53004" s="2"/>
      <c r="G53004" s="2"/>
      <c r="O53004" s="2"/>
      <c r="Q53004" s="2"/>
      <c r="R53004" s="2"/>
      <c r="S53004" s="2"/>
      <c r="T53004" s="2"/>
    </row>
    <row r="53005" spans="4:20" x14ac:dyDescent="0.2">
      <c r="D53005" s="2"/>
      <c r="E53005" s="2"/>
      <c r="F53005" s="2"/>
      <c r="G53005" s="2"/>
      <c r="O53005" s="2"/>
      <c r="Q53005" s="2"/>
      <c r="R53005" s="2"/>
      <c r="S53005" s="2"/>
      <c r="T53005" s="2"/>
    </row>
    <row r="53006" spans="4:20" x14ac:dyDescent="0.2">
      <c r="D53006" s="2"/>
      <c r="E53006" s="2"/>
      <c r="F53006" s="2"/>
      <c r="G53006" s="2"/>
      <c r="O53006" s="2"/>
      <c r="Q53006" s="2"/>
      <c r="R53006" s="2"/>
      <c r="S53006" s="2"/>
      <c r="T53006" s="2"/>
    </row>
    <row r="53007" spans="4:20" x14ac:dyDescent="0.2">
      <c r="D53007" s="2"/>
      <c r="E53007" s="2"/>
      <c r="F53007" s="2"/>
      <c r="G53007" s="2"/>
      <c r="O53007" s="2"/>
      <c r="Q53007" s="2"/>
      <c r="R53007" s="2"/>
      <c r="S53007" s="2"/>
      <c r="T53007" s="2"/>
    </row>
    <row r="53008" spans="4:20" x14ac:dyDescent="0.2">
      <c r="D53008" s="2"/>
      <c r="E53008" s="2"/>
      <c r="F53008" s="2"/>
      <c r="G53008" s="2"/>
      <c r="O53008" s="2"/>
      <c r="Q53008" s="2"/>
      <c r="R53008" s="2"/>
      <c r="S53008" s="2"/>
      <c r="T53008" s="2"/>
    </row>
    <row r="53009" spans="4:20" x14ac:dyDescent="0.2">
      <c r="D53009" s="2"/>
      <c r="E53009" s="2"/>
      <c r="F53009" s="2"/>
      <c r="G53009" s="2"/>
      <c r="O53009" s="2"/>
      <c r="Q53009" s="2"/>
      <c r="R53009" s="2"/>
      <c r="S53009" s="2"/>
      <c r="T53009" s="2"/>
    </row>
    <row r="53010" spans="4:20" x14ac:dyDescent="0.2">
      <c r="D53010" s="2"/>
      <c r="E53010" s="2"/>
      <c r="F53010" s="2"/>
      <c r="G53010" s="2"/>
      <c r="O53010" s="2"/>
      <c r="Q53010" s="2"/>
      <c r="R53010" s="2"/>
      <c r="S53010" s="2"/>
      <c r="T53010" s="2"/>
    </row>
    <row r="53011" spans="4:20" x14ac:dyDescent="0.2">
      <c r="D53011" s="2"/>
      <c r="E53011" s="2"/>
      <c r="F53011" s="2"/>
      <c r="G53011" s="2"/>
      <c r="O53011" s="2"/>
      <c r="Q53011" s="2"/>
      <c r="R53011" s="2"/>
      <c r="S53011" s="2"/>
      <c r="T53011" s="2"/>
    </row>
    <row r="53012" spans="4:20" x14ac:dyDescent="0.2">
      <c r="D53012" s="2"/>
      <c r="E53012" s="2"/>
      <c r="F53012" s="2"/>
      <c r="G53012" s="2"/>
      <c r="O53012" s="2"/>
      <c r="Q53012" s="2"/>
      <c r="R53012" s="2"/>
      <c r="S53012" s="2"/>
      <c r="T53012" s="2"/>
    </row>
    <row r="53013" spans="4:20" x14ac:dyDescent="0.2">
      <c r="D53013" s="2"/>
      <c r="E53013" s="2"/>
      <c r="F53013" s="2"/>
      <c r="G53013" s="2"/>
      <c r="O53013" s="2"/>
      <c r="Q53013" s="2"/>
      <c r="R53013" s="2"/>
      <c r="S53013" s="2"/>
      <c r="T53013" s="2"/>
    </row>
    <row r="53014" spans="4:20" x14ac:dyDescent="0.2">
      <c r="D53014" s="2"/>
      <c r="E53014" s="2"/>
      <c r="F53014" s="2"/>
      <c r="G53014" s="2"/>
      <c r="O53014" s="2"/>
      <c r="Q53014" s="2"/>
      <c r="R53014" s="2"/>
      <c r="S53014" s="2"/>
      <c r="T53014" s="2"/>
    </row>
    <row r="53015" spans="4:20" x14ac:dyDescent="0.2">
      <c r="D53015" s="2"/>
      <c r="E53015" s="2"/>
      <c r="F53015" s="2"/>
      <c r="G53015" s="2"/>
      <c r="O53015" s="2"/>
      <c r="Q53015" s="2"/>
      <c r="R53015" s="2"/>
      <c r="S53015" s="2"/>
      <c r="T53015" s="2"/>
    </row>
    <row r="53016" spans="4:20" x14ac:dyDescent="0.2">
      <c r="D53016" s="2"/>
      <c r="E53016" s="2"/>
      <c r="F53016" s="2"/>
      <c r="G53016" s="2"/>
      <c r="O53016" s="2"/>
      <c r="Q53016" s="2"/>
      <c r="R53016" s="2"/>
      <c r="S53016" s="2"/>
      <c r="T53016" s="2"/>
    </row>
    <row r="53017" spans="4:20" x14ac:dyDescent="0.2">
      <c r="D53017" s="2"/>
      <c r="E53017" s="2"/>
      <c r="F53017" s="2"/>
      <c r="G53017" s="2"/>
      <c r="O53017" s="2"/>
      <c r="Q53017" s="2"/>
      <c r="R53017" s="2"/>
      <c r="S53017" s="2"/>
      <c r="T53017" s="2"/>
    </row>
    <row r="53018" spans="4:20" x14ac:dyDescent="0.2">
      <c r="D53018" s="2"/>
      <c r="E53018" s="2"/>
      <c r="F53018" s="2"/>
      <c r="G53018" s="2"/>
      <c r="O53018" s="2"/>
      <c r="Q53018" s="2"/>
      <c r="R53018" s="2"/>
      <c r="S53018" s="2"/>
      <c r="T53018" s="2"/>
    </row>
    <row r="53019" spans="4:20" x14ac:dyDescent="0.2">
      <c r="D53019" s="2"/>
      <c r="E53019" s="2"/>
      <c r="F53019" s="2"/>
      <c r="G53019" s="2"/>
      <c r="O53019" s="2"/>
      <c r="Q53019" s="2"/>
      <c r="R53019" s="2"/>
      <c r="S53019" s="2"/>
      <c r="T53019" s="2"/>
    </row>
    <row r="53020" spans="4:20" x14ac:dyDescent="0.2">
      <c r="D53020" s="2"/>
      <c r="E53020" s="2"/>
      <c r="F53020" s="2"/>
      <c r="G53020" s="2"/>
      <c r="O53020" s="2"/>
      <c r="Q53020" s="2"/>
      <c r="R53020" s="2"/>
      <c r="S53020" s="2"/>
      <c r="T53020" s="2"/>
    </row>
    <row r="53021" spans="4:20" x14ac:dyDescent="0.2">
      <c r="D53021" s="2"/>
      <c r="E53021" s="2"/>
      <c r="F53021" s="2"/>
      <c r="G53021" s="2"/>
      <c r="O53021" s="2"/>
      <c r="Q53021" s="2"/>
      <c r="R53021" s="2"/>
      <c r="S53021" s="2"/>
      <c r="T53021" s="2"/>
    </row>
    <row r="53022" spans="4:20" x14ac:dyDescent="0.2">
      <c r="D53022" s="2"/>
      <c r="E53022" s="2"/>
      <c r="F53022" s="2"/>
      <c r="G53022" s="2"/>
      <c r="O53022" s="2"/>
      <c r="Q53022" s="2"/>
      <c r="R53022" s="2"/>
      <c r="S53022" s="2"/>
      <c r="T53022" s="2"/>
    </row>
    <row r="53023" spans="4:20" x14ac:dyDescent="0.2">
      <c r="D53023" s="2"/>
      <c r="E53023" s="2"/>
      <c r="F53023" s="2"/>
      <c r="G53023" s="2"/>
      <c r="O53023" s="2"/>
      <c r="Q53023" s="2"/>
      <c r="R53023" s="2"/>
      <c r="S53023" s="2"/>
      <c r="T53023" s="2"/>
    </row>
    <row r="53024" spans="4:20" x14ac:dyDescent="0.2">
      <c r="D53024" s="2"/>
      <c r="E53024" s="2"/>
      <c r="F53024" s="2"/>
      <c r="G53024" s="2"/>
      <c r="O53024" s="2"/>
      <c r="Q53024" s="2"/>
      <c r="R53024" s="2"/>
      <c r="S53024" s="2"/>
      <c r="T53024" s="2"/>
    </row>
    <row r="53025" spans="4:20" x14ac:dyDescent="0.2">
      <c r="D53025" s="2"/>
      <c r="E53025" s="2"/>
      <c r="F53025" s="2"/>
      <c r="G53025" s="2"/>
      <c r="O53025" s="2"/>
      <c r="Q53025" s="2"/>
      <c r="R53025" s="2"/>
      <c r="S53025" s="2"/>
      <c r="T53025" s="2"/>
    </row>
    <row r="53026" spans="4:20" x14ac:dyDescent="0.2">
      <c r="D53026" s="2"/>
      <c r="E53026" s="2"/>
      <c r="F53026" s="2"/>
      <c r="G53026" s="2"/>
      <c r="O53026" s="2"/>
      <c r="Q53026" s="2"/>
      <c r="R53026" s="2"/>
      <c r="S53026" s="2"/>
      <c r="T53026" s="2"/>
    </row>
    <row r="53027" spans="4:20" x14ac:dyDescent="0.2">
      <c r="D53027" s="2"/>
      <c r="E53027" s="2"/>
      <c r="F53027" s="2"/>
      <c r="G53027" s="2"/>
      <c r="O53027" s="2"/>
      <c r="Q53027" s="2"/>
      <c r="R53027" s="2"/>
      <c r="S53027" s="2"/>
      <c r="T53027" s="2"/>
    </row>
    <row r="53028" spans="4:20" x14ac:dyDescent="0.2">
      <c r="D53028" s="2"/>
      <c r="E53028" s="2"/>
      <c r="F53028" s="2"/>
      <c r="G53028" s="2"/>
      <c r="O53028" s="2"/>
      <c r="Q53028" s="2"/>
      <c r="R53028" s="2"/>
      <c r="S53028" s="2"/>
      <c r="T53028" s="2"/>
    </row>
    <row r="53029" spans="4:20" x14ac:dyDescent="0.2">
      <c r="D53029" s="2"/>
      <c r="E53029" s="2"/>
      <c r="F53029" s="2"/>
      <c r="G53029" s="2"/>
      <c r="O53029" s="2"/>
      <c r="Q53029" s="2"/>
      <c r="R53029" s="2"/>
      <c r="S53029" s="2"/>
      <c r="T53029" s="2"/>
    </row>
    <row r="53030" spans="4:20" x14ac:dyDescent="0.2">
      <c r="D53030" s="2"/>
      <c r="E53030" s="2"/>
      <c r="F53030" s="2"/>
      <c r="G53030" s="2"/>
      <c r="O53030" s="2"/>
      <c r="Q53030" s="2"/>
      <c r="R53030" s="2"/>
      <c r="S53030" s="2"/>
      <c r="T53030" s="2"/>
    </row>
    <row r="53031" spans="4:20" x14ac:dyDescent="0.2">
      <c r="D53031" s="2"/>
      <c r="E53031" s="2"/>
      <c r="F53031" s="2"/>
      <c r="G53031" s="2"/>
      <c r="O53031" s="2"/>
      <c r="Q53031" s="2"/>
      <c r="R53031" s="2"/>
      <c r="S53031" s="2"/>
      <c r="T53031" s="2"/>
    </row>
    <row r="53032" spans="4:20" x14ac:dyDescent="0.2">
      <c r="D53032" s="2"/>
      <c r="E53032" s="2"/>
      <c r="F53032" s="2"/>
      <c r="G53032" s="2"/>
      <c r="O53032" s="2"/>
      <c r="Q53032" s="2"/>
      <c r="R53032" s="2"/>
      <c r="S53032" s="2"/>
      <c r="T53032" s="2"/>
    </row>
    <row r="53033" spans="4:20" x14ac:dyDescent="0.2">
      <c r="D53033" s="2"/>
      <c r="E53033" s="2"/>
      <c r="F53033" s="2"/>
      <c r="G53033" s="2"/>
      <c r="O53033" s="2"/>
      <c r="Q53033" s="2"/>
      <c r="R53033" s="2"/>
      <c r="S53033" s="2"/>
      <c r="T53033" s="2"/>
    </row>
    <row r="53034" spans="4:20" x14ac:dyDescent="0.2">
      <c r="D53034" s="2"/>
      <c r="E53034" s="2"/>
      <c r="F53034" s="2"/>
      <c r="G53034" s="2"/>
      <c r="O53034" s="2"/>
      <c r="Q53034" s="2"/>
      <c r="R53034" s="2"/>
      <c r="S53034" s="2"/>
      <c r="T53034" s="2"/>
    </row>
    <row r="53035" spans="4:20" x14ac:dyDescent="0.2">
      <c r="D53035" s="2"/>
      <c r="E53035" s="2"/>
      <c r="F53035" s="2"/>
      <c r="G53035" s="2"/>
      <c r="O53035" s="2"/>
      <c r="Q53035" s="2"/>
      <c r="R53035" s="2"/>
      <c r="S53035" s="2"/>
      <c r="T53035" s="2"/>
    </row>
    <row r="53036" spans="4:20" x14ac:dyDescent="0.2">
      <c r="D53036" s="2"/>
      <c r="E53036" s="2"/>
      <c r="F53036" s="2"/>
      <c r="G53036" s="2"/>
      <c r="O53036" s="2"/>
      <c r="Q53036" s="2"/>
      <c r="R53036" s="2"/>
      <c r="S53036" s="2"/>
      <c r="T53036" s="2"/>
    </row>
    <row r="53037" spans="4:20" x14ac:dyDescent="0.2">
      <c r="D53037" s="2"/>
      <c r="E53037" s="2"/>
      <c r="F53037" s="2"/>
      <c r="G53037" s="2"/>
      <c r="O53037" s="2"/>
      <c r="Q53037" s="2"/>
      <c r="R53037" s="2"/>
      <c r="S53037" s="2"/>
      <c r="T53037" s="2"/>
    </row>
    <row r="53038" spans="4:20" x14ac:dyDescent="0.2">
      <c r="D53038" s="2"/>
      <c r="E53038" s="2"/>
      <c r="F53038" s="2"/>
      <c r="G53038" s="2"/>
      <c r="O53038" s="2"/>
      <c r="Q53038" s="2"/>
      <c r="R53038" s="2"/>
      <c r="S53038" s="2"/>
      <c r="T53038" s="2"/>
    </row>
    <row r="53039" spans="4:20" x14ac:dyDescent="0.2">
      <c r="D53039" s="2"/>
      <c r="E53039" s="2"/>
      <c r="F53039" s="2"/>
      <c r="G53039" s="2"/>
      <c r="O53039" s="2"/>
      <c r="Q53039" s="2"/>
      <c r="R53039" s="2"/>
      <c r="S53039" s="2"/>
      <c r="T53039" s="2"/>
    </row>
    <row r="53040" spans="4:20" x14ac:dyDescent="0.2">
      <c r="D53040" s="2"/>
      <c r="E53040" s="2"/>
      <c r="F53040" s="2"/>
      <c r="G53040" s="2"/>
      <c r="O53040" s="2"/>
      <c r="Q53040" s="2"/>
      <c r="R53040" s="2"/>
      <c r="S53040" s="2"/>
      <c r="T53040" s="2"/>
    </row>
    <row r="53041" spans="4:20" x14ac:dyDescent="0.2">
      <c r="D53041" s="2"/>
      <c r="E53041" s="2"/>
      <c r="F53041" s="2"/>
      <c r="G53041" s="2"/>
      <c r="O53041" s="2"/>
      <c r="Q53041" s="2"/>
      <c r="R53041" s="2"/>
      <c r="S53041" s="2"/>
      <c r="T53041" s="2"/>
    </row>
    <row r="53042" spans="4:20" x14ac:dyDescent="0.2">
      <c r="D53042" s="2"/>
      <c r="E53042" s="2"/>
      <c r="F53042" s="2"/>
      <c r="G53042" s="2"/>
      <c r="O53042" s="2"/>
      <c r="Q53042" s="2"/>
      <c r="R53042" s="2"/>
      <c r="S53042" s="2"/>
      <c r="T53042" s="2"/>
    </row>
    <row r="53043" spans="4:20" x14ac:dyDescent="0.2">
      <c r="D53043" s="2"/>
      <c r="E53043" s="2"/>
      <c r="F53043" s="2"/>
      <c r="G53043" s="2"/>
      <c r="O53043" s="2"/>
      <c r="Q53043" s="2"/>
      <c r="R53043" s="2"/>
      <c r="S53043" s="2"/>
      <c r="T53043" s="2"/>
    </row>
    <row r="53044" spans="4:20" x14ac:dyDescent="0.2">
      <c r="D53044" s="2"/>
      <c r="E53044" s="2"/>
      <c r="F53044" s="2"/>
      <c r="G53044" s="2"/>
      <c r="O53044" s="2"/>
      <c r="Q53044" s="2"/>
      <c r="R53044" s="2"/>
      <c r="S53044" s="2"/>
      <c r="T53044" s="2"/>
    </row>
    <row r="53045" spans="4:20" x14ac:dyDescent="0.2">
      <c r="D53045" s="2"/>
      <c r="E53045" s="2"/>
      <c r="F53045" s="2"/>
      <c r="G53045" s="2"/>
      <c r="O53045" s="2"/>
      <c r="Q53045" s="2"/>
      <c r="R53045" s="2"/>
      <c r="S53045" s="2"/>
      <c r="T53045" s="2"/>
    </row>
    <row r="53046" spans="4:20" x14ac:dyDescent="0.2">
      <c r="D53046" s="2"/>
      <c r="E53046" s="2"/>
      <c r="F53046" s="2"/>
      <c r="G53046" s="2"/>
      <c r="O53046" s="2"/>
      <c r="Q53046" s="2"/>
      <c r="R53046" s="2"/>
      <c r="S53046" s="2"/>
      <c r="T53046" s="2"/>
    </row>
    <row r="53047" spans="4:20" x14ac:dyDescent="0.2">
      <c r="D53047" s="2"/>
      <c r="E53047" s="2"/>
      <c r="F53047" s="2"/>
      <c r="G53047" s="2"/>
      <c r="O53047" s="2"/>
      <c r="Q53047" s="2"/>
      <c r="R53047" s="2"/>
      <c r="S53047" s="2"/>
      <c r="T53047" s="2"/>
    </row>
    <row r="53048" spans="4:20" x14ac:dyDescent="0.2">
      <c r="D53048" s="2"/>
      <c r="E53048" s="2"/>
      <c r="F53048" s="2"/>
      <c r="G53048" s="2"/>
      <c r="O53048" s="2"/>
      <c r="Q53048" s="2"/>
      <c r="R53048" s="2"/>
      <c r="S53048" s="2"/>
      <c r="T53048" s="2"/>
    </row>
    <row r="53049" spans="4:20" x14ac:dyDescent="0.2">
      <c r="D53049" s="2"/>
      <c r="E53049" s="2"/>
      <c r="F53049" s="2"/>
      <c r="G53049" s="2"/>
      <c r="O53049" s="2"/>
      <c r="Q53049" s="2"/>
      <c r="R53049" s="2"/>
      <c r="S53049" s="2"/>
      <c r="T53049" s="2"/>
    </row>
    <row r="53050" spans="4:20" x14ac:dyDescent="0.2">
      <c r="D53050" s="2"/>
      <c r="E53050" s="2"/>
      <c r="F53050" s="2"/>
      <c r="G53050" s="2"/>
      <c r="O53050" s="2"/>
      <c r="Q53050" s="2"/>
      <c r="R53050" s="2"/>
      <c r="S53050" s="2"/>
      <c r="T53050" s="2"/>
    </row>
    <row r="53051" spans="4:20" x14ac:dyDescent="0.2">
      <c r="D53051" s="2"/>
      <c r="E53051" s="2"/>
      <c r="F53051" s="2"/>
      <c r="G53051" s="2"/>
      <c r="O53051" s="2"/>
      <c r="Q53051" s="2"/>
      <c r="R53051" s="2"/>
      <c r="S53051" s="2"/>
      <c r="T53051" s="2"/>
    </row>
    <row r="53052" spans="4:20" x14ac:dyDescent="0.2">
      <c r="D53052" s="2"/>
      <c r="E53052" s="2"/>
      <c r="F53052" s="2"/>
      <c r="G53052" s="2"/>
      <c r="O53052" s="2"/>
      <c r="Q53052" s="2"/>
      <c r="R53052" s="2"/>
      <c r="S53052" s="2"/>
      <c r="T53052" s="2"/>
    </row>
    <row r="53053" spans="4:20" x14ac:dyDescent="0.2">
      <c r="D53053" s="2"/>
      <c r="E53053" s="2"/>
      <c r="F53053" s="2"/>
      <c r="G53053" s="2"/>
      <c r="O53053" s="2"/>
      <c r="Q53053" s="2"/>
      <c r="R53053" s="2"/>
      <c r="S53053" s="2"/>
      <c r="T53053" s="2"/>
    </row>
    <row r="53054" spans="4:20" x14ac:dyDescent="0.2">
      <c r="D53054" s="2"/>
      <c r="E53054" s="2"/>
      <c r="F53054" s="2"/>
      <c r="G53054" s="2"/>
      <c r="O53054" s="2"/>
      <c r="Q53054" s="2"/>
      <c r="R53054" s="2"/>
      <c r="S53054" s="2"/>
      <c r="T53054" s="2"/>
    </row>
    <row r="53055" spans="4:20" x14ac:dyDescent="0.2">
      <c r="D53055" s="2"/>
      <c r="E53055" s="2"/>
      <c r="F53055" s="2"/>
      <c r="G53055" s="2"/>
      <c r="O53055" s="2"/>
      <c r="Q53055" s="2"/>
      <c r="R53055" s="2"/>
      <c r="S53055" s="2"/>
      <c r="T53055" s="2"/>
    </row>
    <row r="53056" spans="4:20" x14ac:dyDescent="0.2">
      <c r="D53056" s="2"/>
      <c r="E53056" s="2"/>
      <c r="F53056" s="2"/>
      <c r="G53056" s="2"/>
      <c r="O53056" s="2"/>
      <c r="Q53056" s="2"/>
      <c r="R53056" s="2"/>
      <c r="S53056" s="2"/>
      <c r="T53056" s="2"/>
    </row>
    <row r="53057" spans="4:20" x14ac:dyDescent="0.2">
      <c r="D53057" s="2"/>
      <c r="E53057" s="2"/>
      <c r="F53057" s="2"/>
      <c r="G53057" s="2"/>
      <c r="O53057" s="2"/>
      <c r="Q53057" s="2"/>
      <c r="R53057" s="2"/>
      <c r="S53057" s="2"/>
      <c r="T53057" s="2"/>
    </row>
    <row r="53058" spans="4:20" x14ac:dyDescent="0.2">
      <c r="D53058" s="2"/>
      <c r="E53058" s="2"/>
      <c r="F53058" s="2"/>
      <c r="G53058" s="2"/>
      <c r="O53058" s="2"/>
      <c r="Q53058" s="2"/>
      <c r="R53058" s="2"/>
      <c r="S53058" s="2"/>
      <c r="T53058" s="2"/>
    </row>
    <row r="53059" spans="4:20" x14ac:dyDescent="0.2">
      <c r="D53059" s="2"/>
      <c r="E53059" s="2"/>
      <c r="F53059" s="2"/>
      <c r="G53059" s="2"/>
      <c r="O53059" s="2"/>
      <c r="Q53059" s="2"/>
      <c r="R53059" s="2"/>
      <c r="S53059" s="2"/>
      <c r="T53059" s="2"/>
    </row>
    <row r="53060" spans="4:20" x14ac:dyDescent="0.2">
      <c r="D53060" s="2"/>
      <c r="E53060" s="2"/>
      <c r="F53060" s="2"/>
      <c r="G53060" s="2"/>
      <c r="O53060" s="2"/>
      <c r="Q53060" s="2"/>
      <c r="R53060" s="2"/>
      <c r="S53060" s="2"/>
      <c r="T53060" s="2"/>
    </row>
    <row r="53061" spans="4:20" x14ac:dyDescent="0.2">
      <c r="D53061" s="2"/>
      <c r="E53061" s="2"/>
      <c r="F53061" s="2"/>
      <c r="G53061" s="2"/>
      <c r="O53061" s="2"/>
      <c r="Q53061" s="2"/>
      <c r="R53061" s="2"/>
      <c r="S53061" s="2"/>
      <c r="T53061" s="2"/>
    </row>
    <row r="53062" spans="4:20" x14ac:dyDescent="0.2">
      <c r="D53062" s="2"/>
      <c r="E53062" s="2"/>
      <c r="F53062" s="2"/>
      <c r="G53062" s="2"/>
      <c r="O53062" s="2"/>
      <c r="Q53062" s="2"/>
      <c r="R53062" s="2"/>
      <c r="S53062" s="2"/>
      <c r="T53062" s="2"/>
    </row>
    <row r="53063" spans="4:20" x14ac:dyDescent="0.2">
      <c r="D53063" s="2"/>
      <c r="E53063" s="2"/>
      <c r="F53063" s="2"/>
      <c r="G53063" s="2"/>
      <c r="O53063" s="2"/>
      <c r="Q53063" s="2"/>
      <c r="R53063" s="2"/>
      <c r="S53063" s="2"/>
      <c r="T53063" s="2"/>
    </row>
    <row r="53064" spans="4:20" x14ac:dyDescent="0.2">
      <c r="D53064" s="2"/>
      <c r="E53064" s="2"/>
      <c r="F53064" s="2"/>
      <c r="G53064" s="2"/>
      <c r="O53064" s="2"/>
      <c r="Q53064" s="2"/>
      <c r="R53064" s="2"/>
      <c r="S53064" s="2"/>
      <c r="T53064" s="2"/>
    </row>
    <row r="53065" spans="4:20" x14ac:dyDescent="0.2">
      <c r="D53065" s="2"/>
      <c r="E53065" s="2"/>
      <c r="F53065" s="2"/>
      <c r="G53065" s="2"/>
      <c r="O53065" s="2"/>
      <c r="Q53065" s="2"/>
      <c r="R53065" s="2"/>
      <c r="S53065" s="2"/>
      <c r="T53065" s="2"/>
    </row>
    <row r="53066" spans="4:20" x14ac:dyDescent="0.2">
      <c r="D53066" s="2"/>
      <c r="E53066" s="2"/>
      <c r="F53066" s="2"/>
      <c r="G53066" s="2"/>
      <c r="O53066" s="2"/>
      <c r="Q53066" s="2"/>
      <c r="R53066" s="2"/>
      <c r="S53066" s="2"/>
      <c r="T53066" s="2"/>
    </row>
    <row r="53067" spans="4:20" x14ac:dyDescent="0.2">
      <c r="D53067" s="2"/>
      <c r="E53067" s="2"/>
      <c r="F53067" s="2"/>
      <c r="G53067" s="2"/>
      <c r="O53067" s="2"/>
      <c r="Q53067" s="2"/>
      <c r="R53067" s="2"/>
      <c r="S53067" s="2"/>
      <c r="T53067" s="2"/>
    </row>
    <row r="53068" spans="4:20" x14ac:dyDescent="0.2">
      <c r="D53068" s="2"/>
      <c r="E53068" s="2"/>
      <c r="F53068" s="2"/>
      <c r="G53068" s="2"/>
      <c r="O53068" s="2"/>
      <c r="Q53068" s="2"/>
      <c r="R53068" s="2"/>
      <c r="S53068" s="2"/>
      <c r="T53068" s="2"/>
    </row>
    <row r="53069" spans="4:20" x14ac:dyDescent="0.2">
      <c r="D53069" s="2"/>
      <c r="E53069" s="2"/>
      <c r="F53069" s="2"/>
      <c r="G53069" s="2"/>
      <c r="O53069" s="2"/>
      <c r="Q53069" s="2"/>
      <c r="R53069" s="2"/>
      <c r="S53069" s="2"/>
      <c r="T53069" s="2"/>
    </row>
    <row r="53070" spans="4:20" x14ac:dyDescent="0.2">
      <c r="D53070" s="2"/>
      <c r="E53070" s="2"/>
      <c r="F53070" s="2"/>
      <c r="G53070" s="2"/>
      <c r="O53070" s="2"/>
      <c r="Q53070" s="2"/>
      <c r="R53070" s="2"/>
      <c r="S53070" s="2"/>
      <c r="T53070" s="2"/>
    </row>
    <row r="53071" spans="4:20" x14ac:dyDescent="0.2">
      <c r="D53071" s="2"/>
      <c r="E53071" s="2"/>
      <c r="F53071" s="2"/>
      <c r="G53071" s="2"/>
      <c r="O53071" s="2"/>
      <c r="Q53071" s="2"/>
      <c r="R53071" s="2"/>
      <c r="S53071" s="2"/>
      <c r="T53071" s="2"/>
    </row>
    <row r="53072" spans="4:20" x14ac:dyDescent="0.2">
      <c r="D53072" s="2"/>
      <c r="E53072" s="2"/>
      <c r="F53072" s="2"/>
      <c r="G53072" s="2"/>
      <c r="O53072" s="2"/>
      <c r="Q53072" s="2"/>
      <c r="R53072" s="2"/>
      <c r="S53072" s="2"/>
      <c r="T53072" s="2"/>
    </row>
    <row r="53073" spans="4:20" x14ac:dyDescent="0.2">
      <c r="D53073" s="2"/>
      <c r="E53073" s="2"/>
      <c r="F53073" s="2"/>
      <c r="G53073" s="2"/>
      <c r="O53073" s="2"/>
      <c r="Q53073" s="2"/>
      <c r="R53073" s="2"/>
      <c r="S53073" s="2"/>
      <c r="T53073" s="2"/>
    </row>
    <row r="53074" spans="4:20" x14ac:dyDescent="0.2">
      <c r="D53074" s="2"/>
      <c r="E53074" s="2"/>
      <c r="F53074" s="2"/>
      <c r="G53074" s="2"/>
      <c r="O53074" s="2"/>
      <c r="Q53074" s="2"/>
      <c r="R53074" s="2"/>
      <c r="S53074" s="2"/>
      <c r="T53074" s="2"/>
    </row>
    <row r="53075" spans="4:20" x14ac:dyDescent="0.2">
      <c r="D53075" s="2"/>
      <c r="E53075" s="2"/>
      <c r="F53075" s="2"/>
      <c r="G53075" s="2"/>
      <c r="O53075" s="2"/>
      <c r="Q53075" s="2"/>
      <c r="R53075" s="2"/>
      <c r="S53075" s="2"/>
      <c r="T53075" s="2"/>
    </row>
    <row r="53076" spans="4:20" x14ac:dyDescent="0.2">
      <c r="D53076" s="2"/>
      <c r="E53076" s="2"/>
      <c r="F53076" s="2"/>
      <c r="G53076" s="2"/>
      <c r="O53076" s="2"/>
      <c r="Q53076" s="2"/>
      <c r="R53076" s="2"/>
      <c r="S53076" s="2"/>
      <c r="T53076" s="2"/>
    </row>
    <row r="53077" spans="4:20" x14ac:dyDescent="0.2">
      <c r="D53077" s="2"/>
      <c r="E53077" s="2"/>
      <c r="F53077" s="2"/>
      <c r="G53077" s="2"/>
      <c r="O53077" s="2"/>
      <c r="Q53077" s="2"/>
      <c r="R53077" s="2"/>
      <c r="S53077" s="2"/>
      <c r="T53077" s="2"/>
    </row>
    <row r="53078" spans="4:20" x14ac:dyDescent="0.2">
      <c r="D53078" s="2"/>
      <c r="E53078" s="2"/>
      <c r="F53078" s="2"/>
      <c r="G53078" s="2"/>
      <c r="O53078" s="2"/>
      <c r="Q53078" s="2"/>
      <c r="R53078" s="2"/>
      <c r="S53078" s="2"/>
      <c r="T53078" s="2"/>
    </row>
    <row r="53079" spans="4:20" x14ac:dyDescent="0.2">
      <c r="D53079" s="2"/>
      <c r="E53079" s="2"/>
      <c r="F53079" s="2"/>
      <c r="G53079" s="2"/>
      <c r="O53079" s="2"/>
      <c r="Q53079" s="2"/>
      <c r="R53079" s="2"/>
      <c r="S53079" s="2"/>
      <c r="T53079" s="2"/>
    </row>
    <row r="53080" spans="4:20" x14ac:dyDescent="0.2">
      <c r="D53080" s="2"/>
      <c r="E53080" s="2"/>
      <c r="F53080" s="2"/>
      <c r="G53080" s="2"/>
      <c r="O53080" s="2"/>
      <c r="Q53080" s="2"/>
      <c r="R53080" s="2"/>
      <c r="S53080" s="2"/>
      <c r="T53080" s="2"/>
    </row>
    <row r="53081" spans="4:20" x14ac:dyDescent="0.2">
      <c r="D53081" s="2"/>
      <c r="E53081" s="2"/>
      <c r="F53081" s="2"/>
      <c r="G53081" s="2"/>
      <c r="O53081" s="2"/>
      <c r="Q53081" s="2"/>
      <c r="R53081" s="2"/>
      <c r="S53081" s="2"/>
      <c r="T53081" s="2"/>
    </row>
    <row r="53082" spans="4:20" x14ac:dyDescent="0.2">
      <c r="D53082" s="2"/>
      <c r="E53082" s="2"/>
      <c r="F53082" s="2"/>
      <c r="G53082" s="2"/>
      <c r="O53082" s="2"/>
      <c r="Q53082" s="2"/>
      <c r="R53082" s="2"/>
      <c r="S53082" s="2"/>
      <c r="T53082" s="2"/>
    </row>
    <row r="53083" spans="4:20" x14ac:dyDescent="0.2">
      <c r="D53083" s="2"/>
      <c r="E53083" s="2"/>
      <c r="F53083" s="2"/>
      <c r="G53083" s="2"/>
      <c r="O53083" s="2"/>
      <c r="Q53083" s="2"/>
      <c r="R53083" s="2"/>
      <c r="S53083" s="2"/>
      <c r="T53083" s="2"/>
    </row>
    <row r="53084" spans="4:20" x14ac:dyDescent="0.2">
      <c r="D53084" s="2"/>
      <c r="E53084" s="2"/>
      <c r="F53084" s="2"/>
      <c r="G53084" s="2"/>
      <c r="O53084" s="2"/>
      <c r="Q53084" s="2"/>
      <c r="R53084" s="2"/>
      <c r="S53084" s="2"/>
      <c r="T53084" s="2"/>
    </row>
    <row r="53085" spans="4:20" x14ac:dyDescent="0.2">
      <c r="D53085" s="2"/>
      <c r="E53085" s="2"/>
      <c r="F53085" s="2"/>
      <c r="G53085" s="2"/>
      <c r="O53085" s="2"/>
      <c r="Q53085" s="2"/>
      <c r="R53085" s="2"/>
      <c r="S53085" s="2"/>
      <c r="T53085" s="2"/>
    </row>
    <row r="53086" spans="4:20" x14ac:dyDescent="0.2">
      <c r="D53086" s="2"/>
      <c r="E53086" s="2"/>
      <c r="F53086" s="2"/>
      <c r="G53086" s="2"/>
      <c r="O53086" s="2"/>
      <c r="Q53086" s="2"/>
      <c r="R53086" s="2"/>
      <c r="S53086" s="2"/>
      <c r="T53086" s="2"/>
    </row>
    <row r="53087" spans="4:20" x14ac:dyDescent="0.2">
      <c r="D53087" s="2"/>
      <c r="E53087" s="2"/>
      <c r="F53087" s="2"/>
      <c r="G53087" s="2"/>
      <c r="O53087" s="2"/>
      <c r="Q53087" s="2"/>
      <c r="R53087" s="2"/>
      <c r="S53087" s="2"/>
      <c r="T53087" s="2"/>
    </row>
    <row r="53088" spans="4:20" x14ac:dyDescent="0.2">
      <c r="D53088" s="2"/>
      <c r="E53088" s="2"/>
      <c r="F53088" s="2"/>
      <c r="G53088" s="2"/>
      <c r="O53088" s="2"/>
      <c r="Q53088" s="2"/>
      <c r="R53088" s="2"/>
      <c r="S53088" s="2"/>
      <c r="T53088" s="2"/>
    </row>
    <row r="53089" spans="4:20" x14ac:dyDescent="0.2">
      <c r="D53089" s="2"/>
      <c r="E53089" s="2"/>
      <c r="F53089" s="2"/>
      <c r="G53089" s="2"/>
      <c r="O53089" s="2"/>
      <c r="Q53089" s="2"/>
      <c r="R53089" s="2"/>
      <c r="S53089" s="2"/>
      <c r="T53089" s="2"/>
    </row>
    <row r="53090" spans="4:20" x14ac:dyDescent="0.2">
      <c r="D53090" s="2"/>
      <c r="E53090" s="2"/>
      <c r="F53090" s="2"/>
      <c r="G53090" s="2"/>
      <c r="O53090" s="2"/>
      <c r="Q53090" s="2"/>
      <c r="R53090" s="2"/>
      <c r="S53090" s="2"/>
      <c r="T53090" s="2"/>
    </row>
    <row r="53091" spans="4:20" x14ac:dyDescent="0.2">
      <c r="D53091" s="2"/>
      <c r="E53091" s="2"/>
      <c r="F53091" s="2"/>
      <c r="G53091" s="2"/>
      <c r="O53091" s="2"/>
      <c r="Q53091" s="2"/>
      <c r="R53091" s="2"/>
      <c r="S53091" s="2"/>
      <c r="T53091" s="2"/>
    </row>
    <row r="53092" spans="4:20" x14ac:dyDescent="0.2">
      <c r="D53092" s="2"/>
      <c r="E53092" s="2"/>
      <c r="F53092" s="2"/>
      <c r="G53092" s="2"/>
      <c r="O53092" s="2"/>
      <c r="Q53092" s="2"/>
      <c r="R53092" s="2"/>
      <c r="S53092" s="2"/>
      <c r="T53092" s="2"/>
    </row>
    <row r="53093" spans="4:20" x14ac:dyDescent="0.2">
      <c r="D53093" s="2"/>
      <c r="E53093" s="2"/>
      <c r="F53093" s="2"/>
      <c r="G53093" s="2"/>
      <c r="O53093" s="2"/>
      <c r="Q53093" s="2"/>
      <c r="R53093" s="2"/>
      <c r="S53093" s="2"/>
      <c r="T53093" s="2"/>
    </row>
    <row r="53094" spans="4:20" x14ac:dyDescent="0.2">
      <c r="D53094" s="2"/>
      <c r="E53094" s="2"/>
      <c r="F53094" s="2"/>
      <c r="G53094" s="2"/>
      <c r="O53094" s="2"/>
      <c r="Q53094" s="2"/>
      <c r="R53094" s="2"/>
      <c r="S53094" s="2"/>
      <c r="T53094" s="2"/>
    </row>
    <row r="53095" spans="4:20" x14ac:dyDescent="0.2">
      <c r="D53095" s="2"/>
      <c r="E53095" s="2"/>
      <c r="F53095" s="2"/>
      <c r="G53095" s="2"/>
      <c r="O53095" s="2"/>
      <c r="Q53095" s="2"/>
      <c r="R53095" s="2"/>
      <c r="S53095" s="2"/>
      <c r="T53095" s="2"/>
    </row>
    <row r="53096" spans="4:20" x14ac:dyDescent="0.2">
      <c r="D53096" s="2"/>
      <c r="E53096" s="2"/>
      <c r="F53096" s="2"/>
      <c r="G53096" s="2"/>
      <c r="O53096" s="2"/>
      <c r="Q53096" s="2"/>
      <c r="R53096" s="2"/>
      <c r="S53096" s="2"/>
      <c r="T53096" s="2"/>
    </row>
    <row r="53097" spans="4:20" x14ac:dyDescent="0.2">
      <c r="D53097" s="2"/>
      <c r="E53097" s="2"/>
      <c r="F53097" s="2"/>
      <c r="G53097" s="2"/>
      <c r="O53097" s="2"/>
      <c r="Q53097" s="2"/>
      <c r="R53097" s="2"/>
      <c r="S53097" s="2"/>
      <c r="T53097" s="2"/>
    </row>
    <row r="53098" spans="4:20" x14ac:dyDescent="0.2">
      <c r="D53098" s="2"/>
      <c r="E53098" s="2"/>
      <c r="F53098" s="2"/>
      <c r="G53098" s="2"/>
      <c r="O53098" s="2"/>
      <c r="Q53098" s="2"/>
      <c r="R53098" s="2"/>
      <c r="S53098" s="2"/>
      <c r="T53098" s="2"/>
    </row>
    <row r="53099" spans="4:20" x14ac:dyDescent="0.2">
      <c r="D53099" s="2"/>
      <c r="E53099" s="2"/>
      <c r="F53099" s="2"/>
      <c r="G53099" s="2"/>
      <c r="O53099" s="2"/>
      <c r="Q53099" s="2"/>
      <c r="R53099" s="2"/>
      <c r="S53099" s="2"/>
      <c r="T53099" s="2"/>
    </row>
    <row r="53100" spans="4:20" x14ac:dyDescent="0.2">
      <c r="D53100" s="2"/>
      <c r="E53100" s="2"/>
      <c r="F53100" s="2"/>
      <c r="G53100" s="2"/>
      <c r="O53100" s="2"/>
      <c r="Q53100" s="2"/>
      <c r="R53100" s="2"/>
      <c r="S53100" s="2"/>
      <c r="T53100" s="2"/>
    </row>
    <row r="53101" spans="4:20" x14ac:dyDescent="0.2">
      <c r="D53101" s="2"/>
      <c r="E53101" s="2"/>
      <c r="F53101" s="2"/>
      <c r="G53101" s="2"/>
      <c r="O53101" s="2"/>
      <c r="Q53101" s="2"/>
      <c r="R53101" s="2"/>
      <c r="S53101" s="2"/>
      <c r="T53101" s="2"/>
    </row>
    <row r="53102" spans="4:20" x14ac:dyDescent="0.2">
      <c r="D53102" s="2"/>
      <c r="E53102" s="2"/>
      <c r="F53102" s="2"/>
      <c r="G53102" s="2"/>
      <c r="O53102" s="2"/>
      <c r="Q53102" s="2"/>
      <c r="R53102" s="2"/>
      <c r="S53102" s="2"/>
      <c r="T53102" s="2"/>
    </row>
    <row r="53103" spans="4:20" x14ac:dyDescent="0.2">
      <c r="D53103" s="2"/>
      <c r="E53103" s="2"/>
      <c r="F53103" s="2"/>
      <c r="G53103" s="2"/>
      <c r="O53103" s="2"/>
      <c r="Q53103" s="2"/>
      <c r="R53103" s="2"/>
      <c r="S53103" s="2"/>
      <c r="T53103" s="2"/>
    </row>
    <row r="53104" spans="4:20" x14ac:dyDescent="0.2">
      <c r="D53104" s="2"/>
      <c r="E53104" s="2"/>
      <c r="F53104" s="2"/>
      <c r="G53104" s="2"/>
      <c r="O53104" s="2"/>
      <c r="Q53104" s="2"/>
      <c r="R53104" s="2"/>
      <c r="S53104" s="2"/>
      <c r="T53104" s="2"/>
    </row>
    <row r="53105" spans="4:20" x14ac:dyDescent="0.2">
      <c r="D53105" s="2"/>
      <c r="E53105" s="2"/>
      <c r="F53105" s="2"/>
      <c r="G53105" s="2"/>
      <c r="O53105" s="2"/>
      <c r="Q53105" s="2"/>
      <c r="R53105" s="2"/>
      <c r="S53105" s="2"/>
      <c r="T53105" s="2"/>
    </row>
    <row r="53106" spans="4:20" x14ac:dyDescent="0.2">
      <c r="D53106" s="2"/>
      <c r="E53106" s="2"/>
      <c r="F53106" s="2"/>
      <c r="G53106" s="2"/>
      <c r="O53106" s="2"/>
      <c r="Q53106" s="2"/>
      <c r="R53106" s="2"/>
      <c r="S53106" s="2"/>
      <c r="T53106" s="2"/>
    </row>
    <row r="53107" spans="4:20" x14ac:dyDescent="0.2">
      <c r="D53107" s="2"/>
      <c r="E53107" s="2"/>
      <c r="F53107" s="2"/>
      <c r="G53107" s="2"/>
      <c r="O53107" s="2"/>
      <c r="Q53107" s="2"/>
      <c r="R53107" s="2"/>
      <c r="S53107" s="2"/>
      <c r="T53107" s="2"/>
    </row>
    <row r="53108" spans="4:20" x14ac:dyDescent="0.2">
      <c r="D53108" s="2"/>
      <c r="E53108" s="2"/>
      <c r="F53108" s="2"/>
      <c r="G53108" s="2"/>
      <c r="O53108" s="2"/>
      <c r="Q53108" s="2"/>
      <c r="R53108" s="2"/>
      <c r="S53108" s="2"/>
      <c r="T53108" s="2"/>
    </row>
    <row r="53109" spans="4:20" x14ac:dyDescent="0.2">
      <c r="D53109" s="2"/>
      <c r="E53109" s="2"/>
      <c r="F53109" s="2"/>
      <c r="G53109" s="2"/>
      <c r="O53109" s="2"/>
      <c r="Q53109" s="2"/>
      <c r="R53109" s="2"/>
      <c r="S53109" s="2"/>
      <c r="T53109" s="2"/>
    </row>
    <row r="53110" spans="4:20" x14ac:dyDescent="0.2">
      <c r="D53110" s="2"/>
      <c r="E53110" s="2"/>
      <c r="F53110" s="2"/>
      <c r="G53110" s="2"/>
      <c r="O53110" s="2"/>
      <c r="Q53110" s="2"/>
      <c r="R53110" s="2"/>
      <c r="S53110" s="2"/>
      <c r="T53110" s="2"/>
    </row>
    <row r="53111" spans="4:20" x14ac:dyDescent="0.2">
      <c r="D53111" s="2"/>
      <c r="E53111" s="2"/>
      <c r="F53111" s="2"/>
      <c r="G53111" s="2"/>
      <c r="O53111" s="2"/>
      <c r="Q53111" s="2"/>
      <c r="R53111" s="2"/>
      <c r="S53111" s="2"/>
      <c r="T53111" s="2"/>
    </row>
    <row r="53112" spans="4:20" x14ac:dyDescent="0.2">
      <c r="D53112" s="2"/>
      <c r="E53112" s="2"/>
      <c r="F53112" s="2"/>
      <c r="G53112" s="2"/>
      <c r="O53112" s="2"/>
      <c r="Q53112" s="2"/>
      <c r="R53112" s="2"/>
      <c r="S53112" s="2"/>
      <c r="T53112" s="2"/>
    </row>
    <row r="53113" spans="4:20" x14ac:dyDescent="0.2">
      <c r="D53113" s="2"/>
      <c r="E53113" s="2"/>
      <c r="F53113" s="2"/>
      <c r="G53113" s="2"/>
      <c r="O53113" s="2"/>
      <c r="Q53113" s="2"/>
      <c r="R53113" s="2"/>
      <c r="S53113" s="2"/>
      <c r="T53113" s="2"/>
    </row>
    <row r="53114" spans="4:20" x14ac:dyDescent="0.2">
      <c r="D53114" s="2"/>
      <c r="E53114" s="2"/>
      <c r="F53114" s="2"/>
      <c r="G53114" s="2"/>
      <c r="O53114" s="2"/>
      <c r="Q53114" s="2"/>
      <c r="R53114" s="2"/>
      <c r="S53114" s="2"/>
      <c r="T53114" s="2"/>
    </row>
    <row r="53115" spans="4:20" x14ac:dyDescent="0.2">
      <c r="D53115" s="2"/>
      <c r="E53115" s="2"/>
      <c r="F53115" s="2"/>
      <c r="G53115" s="2"/>
      <c r="O53115" s="2"/>
      <c r="Q53115" s="2"/>
      <c r="R53115" s="2"/>
      <c r="S53115" s="2"/>
      <c r="T53115" s="2"/>
    </row>
    <row r="53116" spans="4:20" x14ac:dyDescent="0.2">
      <c r="D53116" s="2"/>
      <c r="E53116" s="2"/>
      <c r="F53116" s="2"/>
      <c r="G53116" s="2"/>
      <c r="O53116" s="2"/>
      <c r="Q53116" s="2"/>
      <c r="R53116" s="2"/>
      <c r="S53116" s="2"/>
      <c r="T53116" s="2"/>
    </row>
    <row r="53117" spans="4:20" x14ac:dyDescent="0.2">
      <c r="D53117" s="2"/>
      <c r="E53117" s="2"/>
      <c r="F53117" s="2"/>
      <c r="G53117" s="2"/>
      <c r="O53117" s="2"/>
      <c r="Q53117" s="2"/>
      <c r="R53117" s="2"/>
      <c r="S53117" s="2"/>
      <c r="T53117" s="2"/>
    </row>
    <row r="53118" spans="4:20" x14ac:dyDescent="0.2">
      <c r="D53118" s="2"/>
      <c r="E53118" s="2"/>
      <c r="F53118" s="2"/>
      <c r="G53118" s="2"/>
      <c r="O53118" s="2"/>
      <c r="Q53118" s="2"/>
      <c r="R53118" s="2"/>
      <c r="S53118" s="2"/>
      <c r="T53118" s="2"/>
    </row>
    <row r="53119" spans="4:20" x14ac:dyDescent="0.2">
      <c r="D53119" s="2"/>
      <c r="E53119" s="2"/>
      <c r="F53119" s="2"/>
      <c r="G53119" s="2"/>
      <c r="O53119" s="2"/>
      <c r="Q53119" s="2"/>
      <c r="R53119" s="2"/>
      <c r="S53119" s="2"/>
      <c r="T53119" s="2"/>
    </row>
    <row r="53120" spans="4:20" x14ac:dyDescent="0.2">
      <c r="D53120" s="2"/>
      <c r="E53120" s="2"/>
      <c r="F53120" s="2"/>
      <c r="G53120" s="2"/>
      <c r="O53120" s="2"/>
      <c r="Q53120" s="2"/>
      <c r="R53120" s="2"/>
      <c r="S53120" s="2"/>
      <c r="T53120" s="2"/>
    </row>
    <row r="53121" spans="4:20" x14ac:dyDescent="0.2">
      <c r="D53121" s="2"/>
      <c r="E53121" s="2"/>
      <c r="F53121" s="2"/>
      <c r="G53121" s="2"/>
      <c r="O53121" s="2"/>
      <c r="Q53121" s="2"/>
      <c r="R53121" s="2"/>
      <c r="S53121" s="2"/>
      <c r="T53121" s="2"/>
    </row>
    <row r="53122" spans="4:20" x14ac:dyDescent="0.2">
      <c r="D53122" s="2"/>
      <c r="E53122" s="2"/>
      <c r="F53122" s="2"/>
      <c r="G53122" s="2"/>
      <c r="O53122" s="2"/>
      <c r="Q53122" s="2"/>
      <c r="R53122" s="2"/>
      <c r="S53122" s="2"/>
      <c r="T53122" s="2"/>
    </row>
    <row r="53123" spans="4:20" x14ac:dyDescent="0.2">
      <c r="D53123" s="2"/>
      <c r="E53123" s="2"/>
      <c r="F53123" s="2"/>
      <c r="G53123" s="2"/>
      <c r="O53123" s="2"/>
      <c r="Q53123" s="2"/>
      <c r="R53123" s="2"/>
      <c r="S53123" s="2"/>
      <c r="T53123" s="2"/>
    </row>
    <row r="53124" spans="4:20" x14ac:dyDescent="0.2">
      <c r="D53124" s="2"/>
      <c r="E53124" s="2"/>
      <c r="F53124" s="2"/>
      <c r="G53124" s="2"/>
      <c r="O53124" s="2"/>
      <c r="Q53124" s="2"/>
      <c r="R53124" s="2"/>
      <c r="S53124" s="2"/>
      <c r="T53124" s="2"/>
    </row>
    <row r="53125" spans="4:20" x14ac:dyDescent="0.2">
      <c r="D53125" s="2"/>
      <c r="E53125" s="2"/>
      <c r="F53125" s="2"/>
      <c r="G53125" s="2"/>
      <c r="O53125" s="2"/>
      <c r="Q53125" s="2"/>
      <c r="R53125" s="2"/>
      <c r="S53125" s="2"/>
      <c r="T53125" s="2"/>
    </row>
    <row r="53126" spans="4:20" x14ac:dyDescent="0.2">
      <c r="D53126" s="2"/>
      <c r="E53126" s="2"/>
      <c r="F53126" s="2"/>
      <c r="G53126" s="2"/>
      <c r="O53126" s="2"/>
      <c r="Q53126" s="2"/>
      <c r="R53126" s="2"/>
      <c r="S53126" s="2"/>
      <c r="T53126" s="2"/>
    </row>
    <row r="53127" spans="4:20" x14ac:dyDescent="0.2">
      <c r="D53127" s="2"/>
      <c r="E53127" s="2"/>
      <c r="F53127" s="2"/>
      <c r="G53127" s="2"/>
      <c r="O53127" s="2"/>
      <c r="Q53127" s="2"/>
      <c r="R53127" s="2"/>
      <c r="S53127" s="2"/>
      <c r="T53127" s="2"/>
    </row>
    <row r="53128" spans="4:20" x14ac:dyDescent="0.2">
      <c r="D53128" s="2"/>
      <c r="E53128" s="2"/>
      <c r="F53128" s="2"/>
      <c r="G53128" s="2"/>
      <c r="O53128" s="2"/>
      <c r="Q53128" s="2"/>
      <c r="R53128" s="2"/>
      <c r="S53128" s="2"/>
      <c r="T53128" s="2"/>
    </row>
    <row r="53129" spans="4:20" x14ac:dyDescent="0.2">
      <c r="D53129" s="2"/>
      <c r="E53129" s="2"/>
      <c r="F53129" s="2"/>
      <c r="G53129" s="2"/>
      <c r="O53129" s="2"/>
      <c r="Q53129" s="2"/>
      <c r="R53129" s="2"/>
      <c r="S53129" s="2"/>
      <c r="T53129" s="2"/>
    </row>
    <row r="53130" spans="4:20" x14ac:dyDescent="0.2">
      <c r="D53130" s="2"/>
      <c r="E53130" s="2"/>
      <c r="F53130" s="2"/>
      <c r="G53130" s="2"/>
      <c r="O53130" s="2"/>
      <c r="Q53130" s="2"/>
      <c r="R53130" s="2"/>
      <c r="S53130" s="2"/>
      <c r="T53130" s="2"/>
    </row>
    <row r="53131" spans="4:20" x14ac:dyDescent="0.2">
      <c r="D53131" s="2"/>
      <c r="E53131" s="2"/>
      <c r="F53131" s="2"/>
      <c r="G53131" s="2"/>
      <c r="O53131" s="2"/>
      <c r="Q53131" s="2"/>
      <c r="R53131" s="2"/>
      <c r="S53131" s="2"/>
      <c r="T53131" s="2"/>
    </row>
    <row r="53132" spans="4:20" x14ac:dyDescent="0.2">
      <c r="D53132" s="2"/>
      <c r="E53132" s="2"/>
      <c r="F53132" s="2"/>
      <c r="G53132" s="2"/>
      <c r="O53132" s="2"/>
      <c r="Q53132" s="2"/>
      <c r="R53132" s="2"/>
      <c r="S53132" s="2"/>
      <c r="T53132" s="2"/>
    </row>
    <row r="53133" spans="4:20" x14ac:dyDescent="0.2">
      <c r="D53133" s="2"/>
      <c r="E53133" s="2"/>
      <c r="F53133" s="2"/>
      <c r="G53133" s="2"/>
      <c r="O53133" s="2"/>
      <c r="Q53133" s="2"/>
      <c r="R53133" s="2"/>
      <c r="S53133" s="2"/>
      <c r="T53133" s="2"/>
    </row>
    <row r="53134" spans="4:20" x14ac:dyDescent="0.2">
      <c r="D53134" s="2"/>
      <c r="E53134" s="2"/>
      <c r="F53134" s="2"/>
      <c r="G53134" s="2"/>
      <c r="O53134" s="2"/>
      <c r="Q53134" s="2"/>
      <c r="R53134" s="2"/>
      <c r="S53134" s="2"/>
      <c r="T53134" s="2"/>
    </row>
    <row r="53135" spans="4:20" x14ac:dyDescent="0.2">
      <c r="D53135" s="2"/>
      <c r="E53135" s="2"/>
      <c r="F53135" s="2"/>
      <c r="G53135" s="2"/>
      <c r="O53135" s="2"/>
      <c r="Q53135" s="2"/>
      <c r="R53135" s="2"/>
      <c r="S53135" s="2"/>
      <c r="T53135" s="2"/>
    </row>
    <row r="53136" spans="4:20" x14ac:dyDescent="0.2">
      <c r="D53136" s="2"/>
      <c r="E53136" s="2"/>
      <c r="F53136" s="2"/>
      <c r="G53136" s="2"/>
      <c r="O53136" s="2"/>
      <c r="Q53136" s="2"/>
      <c r="R53136" s="2"/>
      <c r="S53136" s="2"/>
      <c r="T53136" s="2"/>
    </row>
    <row r="53137" spans="4:20" x14ac:dyDescent="0.2">
      <c r="D53137" s="2"/>
      <c r="E53137" s="2"/>
      <c r="F53137" s="2"/>
      <c r="G53137" s="2"/>
      <c r="O53137" s="2"/>
      <c r="Q53137" s="2"/>
      <c r="R53137" s="2"/>
      <c r="S53137" s="2"/>
      <c r="T53137" s="2"/>
    </row>
    <row r="53138" spans="4:20" x14ac:dyDescent="0.2">
      <c r="D53138" s="2"/>
      <c r="E53138" s="2"/>
      <c r="F53138" s="2"/>
      <c r="G53138" s="2"/>
      <c r="O53138" s="2"/>
      <c r="Q53138" s="2"/>
      <c r="R53138" s="2"/>
      <c r="S53138" s="2"/>
      <c r="T53138" s="2"/>
    </row>
    <row r="53139" spans="4:20" x14ac:dyDescent="0.2">
      <c r="D53139" s="2"/>
      <c r="E53139" s="2"/>
      <c r="F53139" s="2"/>
      <c r="G53139" s="2"/>
      <c r="O53139" s="2"/>
      <c r="Q53139" s="2"/>
      <c r="R53139" s="2"/>
      <c r="S53139" s="2"/>
      <c r="T53139" s="2"/>
    </row>
    <row r="53140" spans="4:20" x14ac:dyDescent="0.2">
      <c r="D53140" s="2"/>
      <c r="E53140" s="2"/>
      <c r="F53140" s="2"/>
      <c r="G53140" s="2"/>
      <c r="O53140" s="2"/>
      <c r="Q53140" s="2"/>
      <c r="R53140" s="2"/>
      <c r="S53140" s="2"/>
      <c r="T53140" s="2"/>
    </row>
    <row r="53141" spans="4:20" x14ac:dyDescent="0.2">
      <c r="D53141" s="2"/>
      <c r="E53141" s="2"/>
      <c r="F53141" s="2"/>
      <c r="G53141" s="2"/>
      <c r="O53141" s="2"/>
      <c r="Q53141" s="2"/>
      <c r="R53141" s="2"/>
      <c r="S53141" s="2"/>
      <c r="T53141" s="2"/>
    </row>
    <row r="53142" spans="4:20" x14ac:dyDescent="0.2">
      <c r="D53142" s="2"/>
      <c r="E53142" s="2"/>
      <c r="F53142" s="2"/>
      <c r="G53142" s="2"/>
      <c r="O53142" s="2"/>
      <c r="Q53142" s="2"/>
      <c r="R53142" s="2"/>
      <c r="S53142" s="2"/>
      <c r="T53142" s="2"/>
    </row>
    <row r="53143" spans="4:20" x14ac:dyDescent="0.2">
      <c r="D53143" s="2"/>
      <c r="E53143" s="2"/>
      <c r="F53143" s="2"/>
      <c r="G53143" s="2"/>
      <c r="O53143" s="2"/>
      <c r="Q53143" s="2"/>
      <c r="R53143" s="2"/>
      <c r="S53143" s="2"/>
      <c r="T53143" s="2"/>
    </row>
    <row r="53144" spans="4:20" x14ac:dyDescent="0.2">
      <c r="D53144" s="2"/>
      <c r="E53144" s="2"/>
      <c r="F53144" s="2"/>
      <c r="G53144" s="2"/>
      <c r="O53144" s="2"/>
      <c r="Q53144" s="2"/>
      <c r="R53144" s="2"/>
      <c r="S53144" s="2"/>
      <c r="T53144" s="2"/>
    </row>
    <row r="53145" spans="4:20" x14ac:dyDescent="0.2">
      <c r="D53145" s="2"/>
      <c r="E53145" s="2"/>
      <c r="F53145" s="2"/>
      <c r="G53145" s="2"/>
      <c r="O53145" s="2"/>
      <c r="Q53145" s="2"/>
      <c r="R53145" s="2"/>
      <c r="S53145" s="2"/>
      <c r="T53145" s="2"/>
    </row>
    <row r="53146" spans="4:20" x14ac:dyDescent="0.2">
      <c r="D53146" s="2"/>
      <c r="E53146" s="2"/>
      <c r="F53146" s="2"/>
      <c r="G53146" s="2"/>
      <c r="O53146" s="2"/>
      <c r="Q53146" s="2"/>
      <c r="R53146" s="2"/>
      <c r="S53146" s="2"/>
      <c r="T53146" s="2"/>
    </row>
    <row r="53147" spans="4:20" x14ac:dyDescent="0.2">
      <c r="D53147" s="2"/>
      <c r="E53147" s="2"/>
      <c r="F53147" s="2"/>
      <c r="G53147" s="2"/>
      <c r="O53147" s="2"/>
      <c r="Q53147" s="2"/>
      <c r="R53147" s="2"/>
      <c r="S53147" s="2"/>
      <c r="T53147" s="2"/>
    </row>
    <row r="53148" spans="4:20" x14ac:dyDescent="0.2">
      <c r="D53148" s="2"/>
      <c r="E53148" s="2"/>
      <c r="F53148" s="2"/>
      <c r="G53148" s="2"/>
      <c r="O53148" s="2"/>
      <c r="Q53148" s="2"/>
      <c r="R53148" s="2"/>
      <c r="S53148" s="2"/>
      <c r="T53148" s="2"/>
    </row>
    <row r="53149" spans="4:20" x14ac:dyDescent="0.2">
      <c r="D53149" s="2"/>
      <c r="E53149" s="2"/>
      <c r="F53149" s="2"/>
      <c r="G53149" s="2"/>
      <c r="O53149" s="2"/>
      <c r="Q53149" s="2"/>
      <c r="R53149" s="2"/>
      <c r="S53149" s="2"/>
      <c r="T53149" s="2"/>
    </row>
    <row r="53150" spans="4:20" x14ac:dyDescent="0.2">
      <c r="D53150" s="2"/>
      <c r="E53150" s="2"/>
      <c r="F53150" s="2"/>
      <c r="G53150" s="2"/>
      <c r="O53150" s="2"/>
      <c r="Q53150" s="2"/>
      <c r="R53150" s="2"/>
      <c r="S53150" s="2"/>
      <c r="T53150" s="2"/>
    </row>
    <row r="53151" spans="4:20" x14ac:dyDescent="0.2">
      <c r="D53151" s="2"/>
      <c r="E53151" s="2"/>
      <c r="F53151" s="2"/>
      <c r="G53151" s="2"/>
      <c r="O53151" s="2"/>
      <c r="Q53151" s="2"/>
      <c r="R53151" s="2"/>
      <c r="S53151" s="2"/>
      <c r="T53151" s="2"/>
    </row>
    <row r="53152" spans="4:20" x14ac:dyDescent="0.2">
      <c r="D53152" s="2"/>
      <c r="E53152" s="2"/>
      <c r="F53152" s="2"/>
      <c r="G53152" s="2"/>
      <c r="O53152" s="2"/>
      <c r="Q53152" s="2"/>
      <c r="R53152" s="2"/>
      <c r="S53152" s="2"/>
      <c r="T53152" s="2"/>
    </row>
    <row r="53153" spans="4:20" x14ac:dyDescent="0.2">
      <c r="D53153" s="2"/>
      <c r="E53153" s="2"/>
      <c r="F53153" s="2"/>
      <c r="G53153" s="2"/>
      <c r="O53153" s="2"/>
      <c r="Q53153" s="2"/>
      <c r="R53153" s="2"/>
      <c r="S53153" s="2"/>
      <c r="T53153" s="2"/>
    </row>
    <row r="53154" spans="4:20" x14ac:dyDescent="0.2">
      <c r="D53154" s="2"/>
      <c r="E53154" s="2"/>
      <c r="F53154" s="2"/>
      <c r="G53154" s="2"/>
      <c r="O53154" s="2"/>
      <c r="Q53154" s="2"/>
      <c r="R53154" s="2"/>
      <c r="S53154" s="2"/>
      <c r="T53154" s="2"/>
    </row>
    <row r="53155" spans="4:20" x14ac:dyDescent="0.2">
      <c r="D53155" s="2"/>
      <c r="E53155" s="2"/>
      <c r="F53155" s="2"/>
      <c r="G53155" s="2"/>
      <c r="O53155" s="2"/>
      <c r="Q53155" s="2"/>
      <c r="R53155" s="2"/>
      <c r="S53155" s="2"/>
      <c r="T53155" s="2"/>
    </row>
    <row r="53156" spans="4:20" x14ac:dyDescent="0.2">
      <c r="D53156" s="2"/>
      <c r="E53156" s="2"/>
      <c r="F53156" s="2"/>
      <c r="G53156" s="2"/>
      <c r="O53156" s="2"/>
      <c r="Q53156" s="2"/>
      <c r="R53156" s="2"/>
      <c r="S53156" s="2"/>
      <c r="T53156" s="2"/>
    </row>
    <row r="53157" spans="4:20" x14ac:dyDescent="0.2">
      <c r="D53157" s="2"/>
      <c r="E53157" s="2"/>
      <c r="F53157" s="2"/>
      <c r="G53157" s="2"/>
      <c r="O53157" s="2"/>
      <c r="Q53157" s="2"/>
      <c r="R53157" s="2"/>
      <c r="S53157" s="2"/>
      <c r="T53157" s="2"/>
    </row>
    <row r="53158" spans="4:20" x14ac:dyDescent="0.2">
      <c r="D53158" s="2"/>
      <c r="E53158" s="2"/>
      <c r="F53158" s="2"/>
      <c r="G53158" s="2"/>
      <c r="O53158" s="2"/>
      <c r="Q53158" s="2"/>
      <c r="R53158" s="2"/>
      <c r="S53158" s="2"/>
      <c r="T53158" s="2"/>
    </row>
    <row r="53159" spans="4:20" x14ac:dyDescent="0.2">
      <c r="D53159" s="2"/>
      <c r="E53159" s="2"/>
      <c r="F53159" s="2"/>
      <c r="G53159" s="2"/>
      <c r="O53159" s="2"/>
      <c r="Q53159" s="2"/>
      <c r="R53159" s="2"/>
      <c r="S53159" s="2"/>
      <c r="T53159" s="2"/>
    </row>
    <row r="53160" spans="4:20" x14ac:dyDescent="0.2">
      <c r="D53160" s="2"/>
      <c r="E53160" s="2"/>
      <c r="F53160" s="2"/>
      <c r="G53160" s="2"/>
      <c r="O53160" s="2"/>
      <c r="Q53160" s="2"/>
      <c r="R53160" s="2"/>
      <c r="S53160" s="2"/>
      <c r="T53160" s="2"/>
    </row>
    <row r="53161" spans="4:20" x14ac:dyDescent="0.2">
      <c r="D53161" s="2"/>
      <c r="E53161" s="2"/>
      <c r="F53161" s="2"/>
      <c r="G53161" s="2"/>
      <c r="O53161" s="2"/>
      <c r="Q53161" s="2"/>
      <c r="R53161" s="2"/>
      <c r="S53161" s="2"/>
      <c r="T53161" s="2"/>
    </row>
    <row r="53162" spans="4:20" x14ac:dyDescent="0.2">
      <c r="D53162" s="2"/>
      <c r="E53162" s="2"/>
      <c r="F53162" s="2"/>
      <c r="G53162" s="2"/>
      <c r="O53162" s="2"/>
      <c r="Q53162" s="2"/>
      <c r="R53162" s="2"/>
      <c r="S53162" s="2"/>
      <c r="T53162" s="2"/>
    </row>
    <row r="53163" spans="4:20" x14ac:dyDescent="0.2">
      <c r="D53163" s="2"/>
      <c r="E53163" s="2"/>
      <c r="F53163" s="2"/>
      <c r="G53163" s="2"/>
      <c r="O53163" s="2"/>
      <c r="Q53163" s="2"/>
      <c r="R53163" s="2"/>
      <c r="S53163" s="2"/>
      <c r="T53163" s="2"/>
    </row>
    <row r="53164" spans="4:20" x14ac:dyDescent="0.2">
      <c r="D53164" s="2"/>
      <c r="E53164" s="2"/>
      <c r="F53164" s="2"/>
      <c r="G53164" s="2"/>
      <c r="O53164" s="2"/>
      <c r="Q53164" s="2"/>
      <c r="R53164" s="2"/>
      <c r="S53164" s="2"/>
      <c r="T53164" s="2"/>
    </row>
    <row r="53165" spans="4:20" x14ac:dyDescent="0.2">
      <c r="D53165" s="2"/>
      <c r="E53165" s="2"/>
      <c r="F53165" s="2"/>
      <c r="G53165" s="2"/>
      <c r="O53165" s="2"/>
      <c r="Q53165" s="2"/>
      <c r="R53165" s="2"/>
      <c r="S53165" s="2"/>
      <c r="T53165" s="2"/>
    </row>
    <row r="53166" spans="4:20" x14ac:dyDescent="0.2">
      <c r="D53166" s="2"/>
      <c r="E53166" s="2"/>
      <c r="F53166" s="2"/>
      <c r="G53166" s="2"/>
      <c r="O53166" s="2"/>
      <c r="Q53166" s="2"/>
      <c r="R53166" s="2"/>
      <c r="S53166" s="2"/>
      <c r="T53166" s="2"/>
    </row>
    <row r="53167" spans="4:20" x14ac:dyDescent="0.2">
      <c r="D53167" s="2"/>
      <c r="E53167" s="2"/>
      <c r="F53167" s="2"/>
      <c r="G53167" s="2"/>
      <c r="O53167" s="2"/>
      <c r="Q53167" s="2"/>
      <c r="R53167" s="2"/>
      <c r="S53167" s="2"/>
      <c r="T53167" s="2"/>
    </row>
    <row r="53168" spans="4:20" x14ac:dyDescent="0.2">
      <c r="D53168" s="2"/>
      <c r="E53168" s="2"/>
      <c r="F53168" s="2"/>
      <c r="G53168" s="2"/>
      <c r="O53168" s="2"/>
      <c r="Q53168" s="2"/>
      <c r="R53168" s="2"/>
      <c r="S53168" s="2"/>
      <c r="T53168" s="2"/>
    </row>
    <row r="53169" spans="4:20" x14ac:dyDescent="0.2">
      <c r="D53169" s="2"/>
      <c r="E53169" s="2"/>
      <c r="F53169" s="2"/>
      <c r="G53169" s="2"/>
      <c r="O53169" s="2"/>
      <c r="Q53169" s="2"/>
      <c r="R53169" s="2"/>
      <c r="S53169" s="2"/>
      <c r="T53169" s="2"/>
    </row>
    <row r="53170" spans="4:20" x14ac:dyDescent="0.2">
      <c r="D53170" s="2"/>
      <c r="E53170" s="2"/>
      <c r="F53170" s="2"/>
      <c r="G53170" s="2"/>
      <c r="O53170" s="2"/>
      <c r="Q53170" s="2"/>
      <c r="R53170" s="2"/>
      <c r="S53170" s="2"/>
      <c r="T53170" s="2"/>
    </row>
    <row r="53171" spans="4:20" x14ac:dyDescent="0.2">
      <c r="D53171" s="2"/>
      <c r="E53171" s="2"/>
      <c r="F53171" s="2"/>
      <c r="G53171" s="2"/>
      <c r="O53171" s="2"/>
      <c r="Q53171" s="2"/>
      <c r="R53171" s="2"/>
      <c r="S53171" s="2"/>
      <c r="T53171" s="2"/>
    </row>
    <row r="53172" spans="4:20" x14ac:dyDescent="0.2">
      <c r="D53172" s="2"/>
      <c r="E53172" s="2"/>
      <c r="F53172" s="2"/>
      <c r="G53172" s="2"/>
      <c r="O53172" s="2"/>
      <c r="Q53172" s="2"/>
      <c r="R53172" s="2"/>
      <c r="S53172" s="2"/>
      <c r="T53172" s="2"/>
    </row>
    <row r="53173" spans="4:20" x14ac:dyDescent="0.2">
      <c r="D53173" s="2"/>
      <c r="E53173" s="2"/>
      <c r="F53173" s="2"/>
      <c r="G53173" s="2"/>
      <c r="O53173" s="2"/>
      <c r="Q53173" s="2"/>
      <c r="R53173" s="2"/>
      <c r="S53173" s="2"/>
      <c r="T53173" s="2"/>
    </row>
    <row r="53174" spans="4:20" x14ac:dyDescent="0.2">
      <c r="D53174" s="2"/>
      <c r="E53174" s="2"/>
      <c r="F53174" s="2"/>
      <c r="G53174" s="2"/>
      <c r="O53174" s="2"/>
      <c r="Q53174" s="2"/>
      <c r="R53174" s="2"/>
      <c r="S53174" s="2"/>
      <c r="T53174" s="2"/>
    </row>
    <row r="53175" spans="4:20" x14ac:dyDescent="0.2">
      <c r="D53175" s="2"/>
      <c r="E53175" s="2"/>
      <c r="F53175" s="2"/>
      <c r="G53175" s="2"/>
      <c r="O53175" s="2"/>
      <c r="Q53175" s="2"/>
      <c r="R53175" s="2"/>
      <c r="S53175" s="2"/>
      <c r="T53175" s="2"/>
    </row>
    <row r="53176" spans="4:20" x14ac:dyDescent="0.2">
      <c r="D53176" s="2"/>
      <c r="E53176" s="2"/>
      <c r="F53176" s="2"/>
      <c r="G53176" s="2"/>
      <c r="O53176" s="2"/>
      <c r="Q53176" s="2"/>
      <c r="R53176" s="2"/>
      <c r="S53176" s="2"/>
      <c r="T53176" s="2"/>
    </row>
    <row r="53177" spans="4:20" x14ac:dyDescent="0.2">
      <c r="D53177" s="2"/>
      <c r="E53177" s="2"/>
      <c r="F53177" s="2"/>
      <c r="G53177" s="2"/>
      <c r="O53177" s="2"/>
      <c r="Q53177" s="2"/>
      <c r="R53177" s="2"/>
      <c r="S53177" s="2"/>
      <c r="T53177" s="2"/>
    </row>
    <row r="53178" spans="4:20" x14ac:dyDescent="0.2">
      <c r="D53178" s="2"/>
      <c r="E53178" s="2"/>
      <c r="F53178" s="2"/>
      <c r="G53178" s="2"/>
      <c r="O53178" s="2"/>
      <c r="Q53178" s="2"/>
      <c r="R53178" s="2"/>
      <c r="S53178" s="2"/>
      <c r="T53178" s="2"/>
    </row>
    <row r="53179" spans="4:20" x14ac:dyDescent="0.2">
      <c r="D53179" s="2"/>
      <c r="E53179" s="2"/>
      <c r="F53179" s="2"/>
      <c r="G53179" s="2"/>
      <c r="O53179" s="2"/>
      <c r="Q53179" s="2"/>
      <c r="R53179" s="2"/>
      <c r="S53179" s="2"/>
      <c r="T53179" s="2"/>
    </row>
    <row r="53180" spans="4:20" x14ac:dyDescent="0.2">
      <c r="D53180" s="2"/>
      <c r="E53180" s="2"/>
      <c r="F53180" s="2"/>
      <c r="G53180" s="2"/>
      <c r="O53180" s="2"/>
      <c r="Q53180" s="2"/>
      <c r="R53180" s="2"/>
      <c r="S53180" s="2"/>
      <c r="T53180" s="2"/>
    </row>
    <row r="53181" spans="4:20" x14ac:dyDescent="0.2">
      <c r="D53181" s="2"/>
      <c r="E53181" s="2"/>
      <c r="F53181" s="2"/>
      <c r="G53181" s="2"/>
      <c r="O53181" s="2"/>
      <c r="Q53181" s="2"/>
      <c r="R53181" s="2"/>
      <c r="S53181" s="2"/>
      <c r="T53181" s="2"/>
    </row>
    <row r="53182" spans="4:20" x14ac:dyDescent="0.2">
      <c r="D53182" s="2"/>
      <c r="E53182" s="2"/>
      <c r="F53182" s="2"/>
      <c r="G53182" s="2"/>
      <c r="O53182" s="2"/>
      <c r="Q53182" s="2"/>
      <c r="R53182" s="2"/>
      <c r="S53182" s="2"/>
      <c r="T53182" s="2"/>
    </row>
    <row r="53183" spans="4:20" x14ac:dyDescent="0.2">
      <c r="D53183" s="2"/>
      <c r="E53183" s="2"/>
      <c r="F53183" s="2"/>
      <c r="G53183" s="2"/>
      <c r="O53183" s="2"/>
      <c r="Q53183" s="2"/>
      <c r="R53183" s="2"/>
      <c r="S53183" s="2"/>
      <c r="T53183" s="2"/>
    </row>
    <row r="53184" spans="4:20" x14ac:dyDescent="0.2">
      <c r="D53184" s="2"/>
      <c r="E53184" s="2"/>
      <c r="F53184" s="2"/>
      <c r="G53184" s="2"/>
      <c r="O53184" s="2"/>
      <c r="Q53184" s="2"/>
      <c r="R53184" s="2"/>
      <c r="S53184" s="2"/>
      <c r="T53184" s="2"/>
    </row>
    <row r="53185" spans="4:20" x14ac:dyDescent="0.2">
      <c r="D53185" s="2"/>
      <c r="E53185" s="2"/>
      <c r="F53185" s="2"/>
      <c r="G53185" s="2"/>
      <c r="O53185" s="2"/>
      <c r="Q53185" s="2"/>
      <c r="R53185" s="2"/>
      <c r="S53185" s="2"/>
      <c r="T53185" s="2"/>
    </row>
    <row r="53186" spans="4:20" x14ac:dyDescent="0.2">
      <c r="D53186" s="2"/>
      <c r="E53186" s="2"/>
      <c r="F53186" s="2"/>
      <c r="G53186" s="2"/>
      <c r="O53186" s="2"/>
      <c r="Q53186" s="2"/>
      <c r="R53186" s="2"/>
      <c r="S53186" s="2"/>
      <c r="T53186" s="2"/>
    </row>
    <row r="53187" spans="4:20" x14ac:dyDescent="0.2">
      <c r="D53187" s="2"/>
      <c r="E53187" s="2"/>
      <c r="F53187" s="2"/>
      <c r="G53187" s="2"/>
      <c r="O53187" s="2"/>
      <c r="Q53187" s="2"/>
      <c r="R53187" s="2"/>
      <c r="S53187" s="2"/>
      <c r="T53187" s="2"/>
    </row>
    <row r="53188" spans="4:20" x14ac:dyDescent="0.2">
      <c r="D53188" s="2"/>
      <c r="E53188" s="2"/>
      <c r="F53188" s="2"/>
      <c r="G53188" s="2"/>
      <c r="O53188" s="2"/>
      <c r="Q53188" s="2"/>
      <c r="R53188" s="2"/>
      <c r="S53188" s="2"/>
      <c r="T53188" s="2"/>
    </row>
    <row r="53189" spans="4:20" x14ac:dyDescent="0.2">
      <c r="D53189" s="2"/>
      <c r="E53189" s="2"/>
      <c r="F53189" s="2"/>
      <c r="G53189" s="2"/>
      <c r="O53189" s="2"/>
      <c r="Q53189" s="2"/>
      <c r="R53189" s="2"/>
      <c r="S53189" s="2"/>
      <c r="T53189" s="2"/>
    </row>
    <row r="53190" spans="4:20" x14ac:dyDescent="0.2">
      <c r="D53190" s="2"/>
      <c r="E53190" s="2"/>
      <c r="F53190" s="2"/>
      <c r="G53190" s="2"/>
      <c r="O53190" s="2"/>
      <c r="Q53190" s="2"/>
      <c r="R53190" s="2"/>
      <c r="S53190" s="2"/>
      <c r="T53190" s="2"/>
    </row>
    <row r="53191" spans="4:20" x14ac:dyDescent="0.2">
      <c r="D53191" s="2"/>
      <c r="E53191" s="2"/>
      <c r="F53191" s="2"/>
      <c r="G53191" s="2"/>
      <c r="O53191" s="2"/>
      <c r="Q53191" s="2"/>
      <c r="R53191" s="2"/>
      <c r="S53191" s="2"/>
      <c r="T53191" s="2"/>
    </row>
    <row r="53192" spans="4:20" x14ac:dyDescent="0.2">
      <c r="D53192" s="2"/>
      <c r="E53192" s="2"/>
      <c r="F53192" s="2"/>
      <c r="G53192" s="2"/>
      <c r="O53192" s="2"/>
      <c r="Q53192" s="2"/>
      <c r="R53192" s="2"/>
      <c r="S53192" s="2"/>
      <c r="T53192" s="2"/>
    </row>
    <row r="53193" spans="4:20" x14ac:dyDescent="0.2">
      <c r="D53193" s="2"/>
      <c r="E53193" s="2"/>
      <c r="F53193" s="2"/>
      <c r="G53193" s="2"/>
      <c r="O53193" s="2"/>
      <c r="Q53193" s="2"/>
      <c r="R53193" s="2"/>
      <c r="S53193" s="2"/>
      <c r="T53193" s="2"/>
    </row>
    <row r="53194" spans="4:20" x14ac:dyDescent="0.2">
      <c r="D53194" s="2"/>
      <c r="E53194" s="2"/>
      <c r="F53194" s="2"/>
      <c r="G53194" s="2"/>
      <c r="O53194" s="2"/>
      <c r="Q53194" s="2"/>
      <c r="R53194" s="2"/>
      <c r="S53194" s="2"/>
      <c r="T53194" s="2"/>
    </row>
    <row r="53195" spans="4:20" x14ac:dyDescent="0.2">
      <c r="D53195" s="2"/>
      <c r="E53195" s="2"/>
      <c r="F53195" s="2"/>
      <c r="G53195" s="2"/>
      <c r="O53195" s="2"/>
      <c r="Q53195" s="2"/>
      <c r="R53195" s="2"/>
      <c r="S53195" s="2"/>
      <c r="T53195" s="2"/>
    </row>
    <row r="53196" spans="4:20" x14ac:dyDescent="0.2">
      <c r="D53196" s="2"/>
      <c r="E53196" s="2"/>
      <c r="F53196" s="2"/>
      <c r="G53196" s="2"/>
      <c r="O53196" s="2"/>
      <c r="Q53196" s="2"/>
      <c r="R53196" s="2"/>
      <c r="S53196" s="2"/>
      <c r="T53196" s="2"/>
    </row>
    <row r="53197" spans="4:20" x14ac:dyDescent="0.2">
      <c r="D53197" s="2"/>
      <c r="E53197" s="2"/>
      <c r="F53197" s="2"/>
      <c r="G53197" s="2"/>
      <c r="O53197" s="2"/>
      <c r="Q53197" s="2"/>
      <c r="R53197" s="2"/>
      <c r="S53197" s="2"/>
      <c r="T53197" s="2"/>
    </row>
    <row r="53198" spans="4:20" x14ac:dyDescent="0.2">
      <c r="D53198" s="2"/>
      <c r="E53198" s="2"/>
      <c r="F53198" s="2"/>
      <c r="G53198" s="2"/>
      <c r="O53198" s="2"/>
      <c r="Q53198" s="2"/>
      <c r="R53198" s="2"/>
      <c r="S53198" s="2"/>
      <c r="T53198" s="2"/>
    </row>
    <row r="53199" spans="4:20" x14ac:dyDescent="0.2">
      <c r="D53199" s="2"/>
      <c r="E53199" s="2"/>
      <c r="F53199" s="2"/>
      <c r="G53199" s="2"/>
      <c r="O53199" s="2"/>
      <c r="Q53199" s="2"/>
      <c r="R53199" s="2"/>
      <c r="S53199" s="2"/>
      <c r="T53199" s="2"/>
    </row>
    <row r="53200" spans="4:20" x14ac:dyDescent="0.2">
      <c r="D53200" s="2"/>
      <c r="E53200" s="2"/>
      <c r="F53200" s="2"/>
      <c r="G53200" s="2"/>
      <c r="O53200" s="2"/>
      <c r="Q53200" s="2"/>
      <c r="R53200" s="2"/>
      <c r="S53200" s="2"/>
      <c r="T53200" s="2"/>
    </row>
    <row r="53201" spans="4:20" x14ac:dyDescent="0.2">
      <c r="D53201" s="2"/>
      <c r="E53201" s="2"/>
      <c r="F53201" s="2"/>
      <c r="G53201" s="2"/>
      <c r="O53201" s="2"/>
      <c r="Q53201" s="2"/>
      <c r="R53201" s="2"/>
      <c r="S53201" s="2"/>
      <c r="T53201" s="2"/>
    </row>
    <row r="53202" spans="4:20" x14ac:dyDescent="0.2">
      <c r="D53202" s="2"/>
      <c r="E53202" s="2"/>
      <c r="F53202" s="2"/>
      <c r="G53202" s="2"/>
      <c r="O53202" s="2"/>
      <c r="Q53202" s="2"/>
      <c r="R53202" s="2"/>
      <c r="S53202" s="2"/>
      <c r="T53202" s="2"/>
    </row>
    <row r="53203" spans="4:20" x14ac:dyDescent="0.2">
      <c r="D53203" s="2"/>
      <c r="E53203" s="2"/>
      <c r="F53203" s="2"/>
      <c r="G53203" s="2"/>
      <c r="O53203" s="2"/>
      <c r="Q53203" s="2"/>
      <c r="R53203" s="2"/>
      <c r="S53203" s="2"/>
      <c r="T53203" s="2"/>
    </row>
    <row r="53204" spans="4:20" x14ac:dyDescent="0.2">
      <c r="D53204" s="2"/>
      <c r="E53204" s="2"/>
      <c r="F53204" s="2"/>
      <c r="G53204" s="2"/>
      <c r="O53204" s="2"/>
      <c r="Q53204" s="2"/>
      <c r="R53204" s="2"/>
      <c r="S53204" s="2"/>
      <c r="T53204" s="2"/>
    </row>
    <row r="53205" spans="4:20" x14ac:dyDescent="0.2">
      <c r="D53205" s="2"/>
      <c r="E53205" s="2"/>
      <c r="F53205" s="2"/>
      <c r="G53205" s="2"/>
      <c r="O53205" s="2"/>
      <c r="Q53205" s="2"/>
      <c r="R53205" s="2"/>
      <c r="S53205" s="2"/>
      <c r="T53205" s="2"/>
    </row>
    <row r="53206" spans="4:20" x14ac:dyDescent="0.2">
      <c r="D53206" s="2"/>
      <c r="E53206" s="2"/>
      <c r="F53206" s="2"/>
      <c r="G53206" s="2"/>
      <c r="O53206" s="2"/>
      <c r="Q53206" s="2"/>
      <c r="R53206" s="2"/>
      <c r="S53206" s="2"/>
      <c r="T53206" s="2"/>
    </row>
    <row r="53207" spans="4:20" x14ac:dyDescent="0.2">
      <c r="D53207" s="2"/>
      <c r="E53207" s="2"/>
      <c r="F53207" s="2"/>
      <c r="G53207" s="2"/>
      <c r="O53207" s="2"/>
      <c r="Q53207" s="2"/>
      <c r="R53207" s="2"/>
      <c r="S53207" s="2"/>
      <c r="T53207" s="2"/>
    </row>
    <row r="53208" spans="4:20" x14ac:dyDescent="0.2">
      <c r="D53208" s="2"/>
      <c r="E53208" s="2"/>
      <c r="F53208" s="2"/>
      <c r="G53208" s="2"/>
      <c r="O53208" s="2"/>
      <c r="Q53208" s="2"/>
      <c r="R53208" s="2"/>
      <c r="S53208" s="2"/>
      <c r="T53208" s="2"/>
    </row>
    <row r="53209" spans="4:20" x14ac:dyDescent="0.2">
      <c r="D53209" s="2"/>
      <c r="E53209" s="2"/>
      <c r="F53209" s="2"/>
      <c r="G53209" s="2"/>
      <c r="O53209" s="2"/>
      <c r="Q53209" s="2"/>
      <c r="R53209" s="2"/>
      <c r="S53209" s="2"/>
      <c r="T53209" s="2"/>
    </row>
    <row r="53210" spans="4:20" x14ac:dyDescent="0.2">
      <c r="D53210" s="2"/>
      <c r="E53210" s="2"/>
      <c r="F53210" s="2"/>
      <c r="G53210" s="2"/>
      <c r="O53210" s="2"/>
      <c r="Q53210" s="2"/>
      <c r="R53210" s="2"/>
      <c r="S53210" s="2"/>
      <c r="T53210" s="2"/>
    </row>
    <row r="53211" spans="4:20" x14ac:dyDescent="0.2">
      <c r="D53211" s="2"/>
      <c r="E53211" s="2"/>
      <c r="F53211" s="2"/>
      <c r="G53211" s="2"/>
      <c r="O53211" s="2"/>
      <c r="Q53211" s="2"/>
      <c r="R53211" s="2"/>
      <c r="S53211" s="2"/>
      <c r="T53211" s="2"/>
    </row>
    <row r="53212" spans="4:20" x14ac:dyDescent="0.2">
      <c r="D53212" s="2"/>
      <c r="E53212" s="2"/>
      <c r="F53212" s="2"/>
      <c r="G53212" s="2"/>
      <c r="O53212" s="2"/>
      <c r="Q53212" s="2"/>
      <c r="R53212" s="2"/>
      <c r="S53212" s="2"/>
      <c r="T53212" s="2"/>
    </row>
    <row r="53213" spans="4:20" x14ac:dyDescent="0.2">
      <c r="D53213" s="2"/>
      <c r="E53213" s="2"/>
      <c r="F53213" s="2"/>
      <c r="G53213" s="2"/>
      <c r="O53213" s="2"/>
      <c r="Q53213" s="2"/>
      <c r="R53213" s="2"/>
      <c r="S53213" s="2"/>
      <c r="T53213" s="2"/>
    </row>
    <row r="53214" spans="4:20" x14ac:dyDescent="0.2">
      <c r="D53214" s="2"/>
      <c r="E53214" s="2"/>
      <c r="F53214" s="2"/>
      <c r="G53214" s="2"/>
      <c r="O53214" s="2"/>
      <c r="Q53214" s="2"/>
      <c r="R53214" s="2"/>
      <c r="S53214" s="2"/>
      <c r="T53214" s="2"/>
    </row>
    <row r="53215" spans="4:20" x14ac:dyDescent="0.2">
      <c r="D53215" s="2"/>
      <c r="E53215" s="2"/>
      <c r="F53215" s="2"/>
      <c r="G53215" s="2"/>
      <c r="O53215" s="2"/>
      <c r="Q53215" s="2"/>
      <c r="R53215" s="2"/>
      <c r="S53215" s="2"/>
      <c r="T53215" s="2"/>
    </row>
    <row r="53216" spans="4:20" x14ac:dyDescent="0.2">
      <c r="D53216" s="2"/>
      <c r="E53216" s="2"/>
      <c r="F53216" s="2"/>
      <c r="G53216" s="2"/>
      <c r="O53216" s="2"/>
      <c r="Q53216" s="2"/>
      <c r="R53216" s="2"/>
      <c r="S53216" s="2"/>
      <c r="T53216" s="2"/>
    </row>
    <row r="53217" spans="4:20" x14ac:dyDescent="0.2">
      <c r="D53217" s="2"/>
      <c r="E53217" s="2"/>
      <c r="F53217" s="2"/>
      <c r="G53217" s="2"/>
      <c r="O53217" s="2"/>
      <c r="Q53217" s="2"/>
      <c r="R53217" s="2"/>
      <c r="S53217" s="2"/>
      <c r="T53217" s="2"/>
    </row>
    <row r="53218" spans="4:20" x14ac:dyDescent="0.2">
      <c r="D53218" s="2"/>
      <c r="E53218" s="2"/>
      <c r="F53218" s="2"/>
      <c r="G53218" s="2"/>
      <c r="O53218" s="2"/>
      <c r="Q53218" s="2"/>
      <c r="R53218" s="2"/>
      <c r="S53218" s="2"/>
      <c r="T53218" s="2"/>
    </row>
    <row r="53219" spans="4:20" x14ac:dyDescent="0.2">
      <c r="D53219" s="2"/>
      <c r="E53219" s="2"/>
      <c r="F53219" s="2"/>
      <c r="G53219" s="2"/>
      <c r="O53219" s="2"/>
      <c r="Q53219" s="2"/>
      <c r="R53219" s="2"/>
      <c r="S53219" s="2"/>
      <c r="T53219" s="2"/>
    </row>
    <row r="53220" spans="4:20" x14ac:dyDescent="0.2">
      <c r="D53220" s="2"/>
      <c r="E53220" s="2"/>
      <c r="F53220" s="2"/>
      <c r="G53220" s="2"/>
      <c r="O53220" s="2"/>
      <c r="Q53220" s="2"/>
      <c r="R53220" s="2"/>
      <c r="S53220" s="2"/>
      <c r="T53220" s="2"/>
    </row>
    <row r="53221" spans="4:20" x14ac:dyDescent="0.2">
      <c r="D53221" s="2"/>
      <c r="E53221" s="2"/>
      <c r="F53221" s="2"/>
      <c r="G53221" s="2"/>
      <c r="O53221" s="2"/>
      <c r="Q53221" s="2"/>
      <c r="R53221" s="2"/>
      <c r="S53221" s="2"/>
      <c r="T53221" s="2"/>
    </row>
    <row r="53222" spans="4:20" x14ac:dyDescent="0.2">
      <c r="D53222" s="2"/>
      <c r="E53222" s="2"/>
      <c r="F53222" s="2"/>
      <c r="G53222" s="2"/>
      <c r="O53222" s="2"/>
      <c r="Q53222" s="2"/>
      <c r="R53222" s="2"/>
      <c r="S53222" s="2"/>
      <c r="T53222" s="2"/>
    </row>
    <row r="53223" spans="4:20" x14ac:dyDescent="0.2">
      <c r="D53223" s="2"/>
      <c r="E53223" s="2"/>
      <c r="F53223" s="2"/>
      <c r="G53223" s="2"/>
      <c r="O53223" s="2"/>
      <c r="Q53223" s="2"/>
      <c r="R53223" s="2"/>
      <c r="S53223" s="2"/>
      <c r="T53223" s="2"/>
    </row>
    <row r="53224" spans="4:20" x14ac:dyDescent="0.2">
      <c r="D53224" s="2"/>
      <c r="E53224" s="2"/>
      <c r="F53224" s="2"/>
      <c r="G53224" s="2"/>
      <c r="O53224" s="2"/>
      <c r="Q53224" s="2"/>
      <c r="R53224" s="2"/>
      <c r="S53224" s="2"/>
      <c r="T53224" s="2"/>
    </row>
    <row r="53225" spans="4:20" x14ac:dyDescent="0.2">
      <c r="D53225" s="2"/>
      <c r="E53225" s="2"/>
      <c r="F53225" s="2"/>
      <c r="G53225" s="2"/>
      <c r="O53225" s="2"/>
      <c r="Q53225" s="2"/>
      <c r="R53225" s="2"/>
      <c r="S53225" s="2"/>
      <c r="T53225" s="2"/>
    </row>
    <row r="53226" spans="4:20" x14ac:dyDescent="0.2">
      <c r="D53226" s="2"/>
      <c r="E53226" s="2"/>
      <c r="F53226" s="2"/>
      <c r="G53226" s="2"/>
      <c r="O53226" s="2"/>
      <c r="Q53226" s="2"/>
      <c r="R53226" s="2"/>
      <c r="S53226" s="2"/>
      <c r="T53226" s="2"/>
    </row>
    <row r="53227" spans="4:20" x14ac:dyDescent="0.2">
      <c r="D53227" s="2"/>
      <c r="E53227" s="2"/>
      <c r="F53227" s="2"/>
      <c r="G53227" s="2"/>
      <c r="O53227" s="2"/>
      <c r="Q53227" s="2"/>
      <c r="R53227" s="2"/>
      <c r="S53227" s="2"/>
      <c r="T53227" s="2"/>
    </row>
    <row r="53228" spans="4:20" x14ac:dyDescent="0.2">
      <c r="D53228" s="2"/>
      <c r="E53228" s="2"/>
      <c r="F53228" s="2"/>
      <c r="G53228" s="2"/>
      <c r="O53228" s="2"/>
      <c r="Q53228" s="2"/>
      <c r="R53228" s="2"/>
      <c r="S53228" s="2"/>
      <c r="T53228" s="2"/>
    </row>
    <row r="53229" spans="4:20" x14ac:dyDescent="0.2">
      <c r="D53229" s="2"/>
      <c r="E53229" s="2"/>
      <c r="F53229" s="2"/>
      <c r="G53229" s="2"/>
      <c r="O53229" s="2"/>
      <c r="Q53229" s="2"/>
      <c r="R53229" s="2"/>
      <c r="S53229" s="2"/>
      <c r="T53229" s="2"/>
    </row>
    <row r="53230" spans="4:20" x14ac:dyDescent="0.2">
      <c r="D53230" s="2"/>
      <c r="E53230" s="2"/>
      <c r="F53230" s="2"/>
      <c r="G53230" s="2"/>
      <c r="O53230" s="2"/>
      <c r="Q53230" s="2"/>
      <c r="R53230" s="2"/>
      <c r="S53230" s="2"/>
      <c r="T53230" s="2"/>
    </row>
    <row r="53231" spans="4:20" x14ac:dyDescent="0.2">
      <c r="D53231" s="2"/>
      <c r="E53231" s="2"/>
      <c r="F53231" s="2"/>
      <c r="G53231" s="2"/>
      <c r="O53231" s="2"/>
      <c r="Q53231" s="2"/>
      <c r="R53231" s="2"/>
      <c r="S53231" s="2"/>
      <c r="T53231" s="2"/>
    </row>
    <row r="53232" spans="4:20" x14ac:dyDescent="0.2">
      <c r="D53232" s="2"/>
      <c r="E53232" s="2"/>
      <c r="F53232" s="2"/>
      <c r="G53232" s="2"/>
      <c r="O53232" s="2"/>
      <c r="Q53232" s="2"/>
      <c r="R53232" s="2"/>
      <c r="S53232" s="2"/>
      <c r="T53232" s="2"/>
    </row>
    <row r="53233" spans="4:20" x14ac:dyDescent="0.2">
      <c r="D53233" s="2"/>
      <c r="E53233" s="2"/>
      <c r="F53233" s="2"/>
      <c r="G53233" s="2"/>
      <c r="O53233" s="2"/>
      <c r="Q53233" s="2"/>
      <c r="R53233" s="2"/>
      <c r="S53233" s="2"/>
      <c r="T53233" s="2"/>
    </row>
    <row r="53234" spans="4:20" x14ac:dyDescent="0.2">
      <c r="D53234" s="2"/>
      <c r="E53234" s="2"/>
      <c r="F53234" s="2"/>
      <c r="G53234" s="2"/>
      <c r="O53234" s="2"/>
      <c r="Q53234" s="2"/>
      <c r="R53234" s="2"/>
      <c r="S53234" s="2"/>
      <c r="T53234" s="2"/>
    </row>
    <row r="53235" spans="4:20" x14ac:dyDescent="0.2">
      <c r="D53235" s="2"/>
      <c r="E53235" s="2"/>
      <c r="F53235" s="2"/>
      <c r="G53235" s="2"/>
      <c r="O53235" s="2"/>
      <c r="Q53235" s="2"/>
      <c r="R53235" s="2"/>
      <c r="S53235" s="2"/>
      <c r="T53235" s="2"/>
    </row>
    <row r="53236" spans="4:20" x14ac:dyDescent="0.2">
      <c r="D53236" s="2"/>
      <c r="E53236" s="2"/>
      <c r="F53236" s="2"/>
      <c r="G53236" s="2"/>
      <c r="O53236" s="2"/>
      <c r="Q53236" s="2"/>
      <c r="R53236" s="2"/>
      <c r="S53236" s="2"/>
      <c r="T53236" s="2"/>
    </row>
    <row r="53237" spans="4:20" x14ac:dyDescent="0.2">
      <c r="D53237" s="2"/>
      <c r="E53237" s="2"/>
      <c r="F53237" s="2"/>
      <c r="G53237" s="2"/>
      <c r="O53237" s="2"/>
      <c r="Q53237" s="2"/>
      <c r="R53237" s="2"/>
      <c r="S53237" s="2"/>
      <c r="T53237" s="2"/>
    </row>
    <row r="53238" spans="4:20" x14ac:dyDescent="0.2">
      <c r="D53238" s="2"/>
      <c r="E53238" s="2"/>
      <c r="F53238" s="2"/>
      <c r="G53238" s="2"/>
      <c r="O53238" s="2"/>
      <c r="Q53238" s="2"/>
      <c r="R53238" s="2"/>
      <c r="S53238" s="2"/>
      <c r="T53238" s="2"/>
    </row>
    <row r="53239" spans="4:20" x14ac:dyDescent="0.2">
      <c r="D53239" s="2"/>
      <c r="E53239" s="2"/>
      <c r="F53239" s="2"/>
      <c r="G53239" s="2"/>
      <c r="O53239" s="2"/>
      <c r="Q53239" s="2"/>
      <c r="R53239" s="2"/>
      <c r="S53239" s="2"/>
      <c r="T53239" s="2"/>
    </row>
    <row r="53240" spans="4:20" x14ac:dyDescent="0.2">
      <c r="D53240" s="2"/>
      <c r="E53240" s="2"/>
      <c r="F53240" s="2"/>
      <c r="G53240" s="2"/>
      <c r="O53240" s="2"/>
      <c r="Q53240" s="2"/>
      <c r="R53240" s="2"/>
      <c r="S53240" s="2"/>
      <c r="T53240" s="2"/>
    </row>
    <row r="53241" spans="4:20" x14ac:dyDescent="0.2">
      <c r="D53241" s="2"/>
      <c r="E53241" s="2"/>
      <c r="F53241" s="2"/>
      <c r="G53241" s="2"/>
      <c r="O53241" s="2"/>
      <c r="Q53241" s="2"/>
      <c r="R53241" s="2"/>
      <c r="S53241" s="2"/>
      <c r="T53241" s="2"/>
    </row>
    <row r="53242" spans="4:20" x14ac:dyDescent="0.2">
      <c r="D53242" s="2"/>
      <c r="E53242" s="2"/>
      <c r="F53242" s="2"/>
      <c r="G53242" s="2"/>
      <c r="O53242" s="2"/>
      <c r="Q53242" s="2"/>
      <c r="R53242" s="2"/>
      <c r="S53242" s="2"/>
      <c r="T53242" s="2"/>
    </row>
    <row r="53243" spans="4:20" x14ac:dyDescent="0.2">
      <c r="D53243" s="2"/>
      <c r="E53243" s="2"/>
      <c r="F53243" s="2"/>
      <c r="G53243" s="2"/>
      <c r="O53243" s="2"/>
      <c r="Q53243" s="2"/>
      <c r="R53243" s="2"/>
      <c r="S53243" s="2"/>
      <c r="T53243" s="2"/>
    </row>
    <row r="53244" spans="4:20" x14ac:dyDescent="0.2">
      <c r="D53244" s="2"/>
      <c r="E53244" s="2"/>
      <c r="F53244" s="2"/>
      <c r="G53244" s="2"/>
      <c r="O53244" s="2"/>
      <c r="Q53244" s="2"/>
      <c r="R53244" s="2"/>
      <c r="S53244" s="2"/>
      <c r="T53244" s="2"/>
    </row>
    <row r="53245" spans="4:20" x14ac:dyDescent="0.2">
      <c r="D53245" s="2"/>
      <c r="E53245" s="2"/>
      <c r="F53245" s="2"/>
      <c r="G53245" s="2"/>
      <c r="O53245" s="2"/>
      <c r="Q53245" s="2"/>
      <c r="R53245" s="2"/>
      <c r="S53245" s="2"/>
      <c r="T53245" s="2"/>
    </row>
    <row r="53246" spans="4:20" x14ac:dyDescent="0.2">
      <c r="D53246" s="2"/>
      <c r="E53246" s="2"/>
      <c r="F53246" s="2"/>
      <c r="G53246" s="2"/>
      <c r="O53246" s="2"/>
      <c r="Q53246" s="2"/>
      <c r="R53246" s="2"/>
      <c r="S53246" s="2"/>
      <c r="T53246" s="2"/>
    </row>
    <row r="53247" spans="4:20" x14ac:dyDescent="0.2">
      <c r="D53247" s="2"/>
      <c r="E53247" s="2"/>
      <c r="F53247" s="2"/>
      <c r="G53247" s="2"/>
      <c r="O53247" s="2"/>
      <c r="Q53247" s="2"/>
      <c r="R53247" s="2"/>
      <c r="S53247" s="2"/>
      <c r="T53247" s="2"/>
    </row>
    <row r="53248" spans="4:20" x14ac:dyDescent="0.2">
      <c r="D53248" s="2"/>
      <c r="E53248" s="2"/>
      <c r="F53248" s="2"/>
      <c r="G53248" s="2"/>
      <c r="O53248" s="2"/>
      <c r="Q53248" s="2"/>
      <c r="R53248" s="2"/>
      <c r="S53248" s="2"/>
      <c r="T53248" s="2"/>
    </row>
    <row r="53249" spans="4:20" x14ac:dyDescent="0.2">
      <c r="D53249" s="2"/>
      <c r="E53249" s="2"/>
      <c r="F53249" s="2"/>
      <c r="G53249" s="2"/>
      <c r="O53249" s="2"/>
      <c r="Q53249" s="2"/>
      <c r="R53249" s="2"/>
      <c r="S53249" s="2"/>
      <c r="T53249" s="2"/>
    </row>
    <row r="53250" spans="4:20" x14ac:dyDescent="0.2">
      <c r="D53250" s="2"/>
      <c r="E53250" s="2"/>
      <c r="F53250" s="2"/>
      <c r="G53250" s="2"/>
      <c r="O53250" s="2"/>
      <c r="Q53250" s="2"/>
      <c r="R53250" s="2"/>
      <c r="S53250" s="2"/>
      <c r="T53250" s="2"/>
    </row>
    <row r="53251" spans="4:20" x14ac:dyDescent="0.2">
      <c r="D53251" s="2"/>
      <c r="E53251" s="2"/>
      <c r="F53251" s="2"/>
      <c r="G53251" s="2"/>
      <c r="O53251" s="2"/>
      <c r="Q53251" s="2"/>
      <c r="R53251" s="2"/>
      <c r="S53251" s="2"/>
      <c r="T53251" s="2"/>
    </row>
    <row r="53252" spans="4:20" x14ac:dyDescent="0.2">
      <c r="D53252" s="2"/>
      <c r="E53252" s="2"/>
      <c r="F53252" s="2"/>
      <c r="G53252" s="2"/>
      <c r="O53252" s="2"/>
      <c r="Q53252" s="2"/>
      <c r="R53252" s="2"/>
      <c r="S53252" s="2"/>
      <c r="T53252" s="2"/>
    </row>
    <row r="53253" spans="4:20" x14ac:dyDescent="0.2">
      <c r="D53253" s="2"/>
      <c r="E53253" s="2"/>
      <c r="F53253" s="2"/>
      <c r="G53253" s="2"/>
      <c r="O53253" s="2"/>
      <c r="Q53253" s="2"/>
      <c r="R53253" s="2"/>
      <c r="S53253" s="2"/>
      <c r="T53253" s="2"/>
    </row>
    <row r="53254" spans="4:20" x14ac:dyDescent="0.2">
      <c r="D53254" s="2"/>
      <c r="E53254" s="2"/>
      <c r="F53254" s="2"/>
      <c r="G53254" s="2"/>
      <c r="O53254" s="2"/>
      <c r="Q53254" s="2"/>
      <c r="R53254" s="2"/>
      <c r="S53254" s="2"/>
      <c r="T53254" s="2"/>
    </row>
    <row r="53255" spans="4:20" x14ac:dyDescent="0.2">
      <c r="D53255" s="2"/>
      <c r="E53255" s="2"/>
      <c r="F53255" s="2"/>
      <c r="G53255" s="2"/>
      <c r="O53255" s="2"/>
      <c r="Q53255" s="2"/>
      <c r="R53255" s="2"/>
      <c r="S53255" s="2"/>
      <c r="T53255" s="2"/>
    </row>
    <row r="53256" spans="4:20" x14ac:dyDescent="0.2">
      <c r="D53256" s="2"/>
      <c r="E53256" s="2"/>
      <c r="F53256" s="2"/>
      <c r="G53256" s="2"/>
      <c r="O53256" s="2"/>
      <c r="Q53256" s="2"/>
      <c r="R53256" s="2"/>
      <c r="S53256" s="2"/>
      <c r="T53256" s="2"/>
    </row>
    <row r="53257" spans="4:20" x14ac:dyDescent="0.2">
      <c r="D53257" s="2"/>
      <c r="E53257" s="2"/>
      <c r="F53257" s="2"/>
      <c r="G53257" s="2"/>
      <c r="O53257" s="2"/>
      <c r="Q53257" s="2"/>
      <c r="R53257" s="2"/>
      <c r="S53257" s="2"/>
      <c r="T53257" s="2"/>
    </row>
    <row r="53258" spans="4:20" x14ac:dyDescent="0.2">
      <c r="D53258" s="2"/>
      <c r="E53258" s="2"/>
      <c r="F53258" s="2"/>
      <c r="G53258" s="2"/>
      <c r="O53258" s="2"/>
      <c r="Q53258" s="2"/>
      <c r="R53258" s="2"/>
      <c r="S53258" s="2"/>
      <c r="T53258" s="2"/>
    </row>
    <row r="53259" spans="4:20" x14ac:dyDescent="0.2">
      <c r="D53259" s="2"/>
      <c r="E53259" s="2"/>
      <c r="F53259" s="2"/>
      <c r="G53259" s="2"/>
      <c r="O53259" s="2"/>
      <c r="Q53259" s="2"/>
      <c r="R53259" s="2"/>
      <c r="S53259" s="2"/>
      <c r="T53259" s="2"/>
    </row>
    <row r="53260" spans="4:20" x14ac:dyDescent="0.2">
      <c r="D53260" s="2"/>
      <c r="E53260" s="2"/>
      <c r="F53260" s="2"/>
      <c r="G53260" s="2"/>
      <c r="O53260" s="2"/>
      <c r="Q53260" s="2"/>
      <c r="R53260" s="2"/>
      <c r="S53260" s="2"/>
      <c r="T53260" s="2"/>
    </row>
    <row r="53261" spans="4:20" x14ac:dyDescent="0.2">
      <c r="D53261" s="2"/>
      <c r="E53261" s="2"/>
      <c r="F53261" s="2"/>
      <c r="G53261" s="2"/>
      <c r="O53261" s="2"/>
      <c r="Q53261" s="2"/>
      <c r="R53261" s="2"/>
      <c r="S53261" s="2"/>
      <c r="T53261" s="2"/>
    </row>
    <row r="53262" spans="4:20" x14ac:dyDescent="0.2">
      <c r="D53262" s="2"/>
      <c r="E53262" s="2"/>
      <c r="F53262" s="2"/>
      <c r="G53262" s="2"/>
      <c r="O53262" s="2"/>
      <c r="Q53262" s="2"/>
      <c r="R53262" s="2"/>
      <c r="S53262" s="2"/>
      <c r="T53262" s="2"/>
    </row>
    <row r="53263" spans="4:20" x14ac:dyDescent="0.2">
      <c r="D53263" s="2"/>
      <c r="E53263" s="2"/>
      <c r="F53263" s="2"/>
      <c r="G53263" s="2"/>
      <c r="O53263" s="2"/>
      <c r="Q53263" s="2"/>
      <c r="R53263" s="2"/>
      <c r="S53263" s="2"/>
      <c r="T53263" s="2"/>
    </row>
    <row r="53264" spans="4:20" x14ac:dyDescent="0.2">
      <c r="D53264" s="2"/>
      <c r="E53264" s="2"/>
      <c r="F53264" s="2"/>
      <c r="G53264" s="2"/>
      <c r="O53264" s="2"/>
      <c r="Q53264" s="2"/>
      <c r="R53264" s="2"/>
      <c r="S53264" s="2"/>
      <c r="T53264" s="2"/>
    </row>
    <row r="53265" spans="4:20" x14ac:dyDescent="0.2">
      <c r="D53265" s="2"/>
      <c r="E53265" s="2"/>
      <c r="F53265" s="2"/>
      <c r="G53265" s="2"/>
      <c r="O53265" s="2"/>
      <c r="Q53265" s="2"/>
      <c r="R53265" s="2"/>
      <c r="S53265" s="2"/>
      <c r="T53265" s="2"/>
    </row>
    <row r="53266" spans="4:20" x14ac:dyDescent="0.2">
      <c r="D53266" s="2"/>
      <c r="E53266" s="2"/>
      <c r="F53266" s="2"/>
      <c r="G53266" s="2"/>
      <c r="O53266" s="2"/>
      <c r="Q53266" s="2"/>
      <c r="R53266" s="2"/>
      <c r="S53266" s="2"/>
      <c r="T53266" s="2"/>
    </row>
    <row r="53267" spans="4:20" x14ac:dyDescent="0.2">
      <c r="D53267" s="2"/>
      <c r="E53267" s="2"/>
      <c r="F53267" s="2"/>
      <c r="G53267" s="2"/>
      <c r="O53267" s="2"/>
      <c r="Q53267" s="2"/>
      <c r="R53267" s="2"/>
      <c r="S53267" s="2"/>
      <c r="T53267" s="2"/>
    </row>
    <row r="53268" spans="4:20" x14ac:dyDescent="0.2">
      <c r="D53268" s="2"/>
      <c r="E53268" s="2"/>
      <c r="F53268" s="2"/>
      <c r="G53268" s="2"/>
      <c r="O53268" s="2"/>
      <c r="Q53268" s="2"/>
      <c r="R53268" s="2"/>
      <c r="S53268" s="2"/>
      <c r="T53268" s="2"/>
    </row>
    <row r="53269" spans="4:20" x14ac:dyDescent="0.2">
      <c r="D53269" s="2"/>
      <c r="E53269" s="2"/>
      <c r="F53269" s="2"/>
      <c r="G53269" s="2"/>
      <c r="O53269" s="2"/>
      <c r="Q53269" s="2"/>
      <c r="R53269" s="2"/>
      <c r="S53269" s="2"/>
      <c r="T53269" s="2"/>
    </row>
    <row r="53270" spans="4:20" x14ac:dyDescent="0.2">
      <c r="D53270" s="2"/>
      <c r="E53270" s="2"/>
      <c r="F53270" s="2"/>
      <c r="G53270" s="2"/>
      <c r="O53270" s="2"/>
      <c r="Q53270" s="2"/>
      <c r="R53270" s="2"/>
      <c r="S53270" s="2"/>
      <c r="T53270" s="2"/>
    </row>
    <row r="53271" spans="4:20" x14ac:dyDescent="0.2">
      <c r="D53271" s="2"/>
      <c r="E53271" s="2"/>
      <c r="F53271" s="2"/>
      <c r="G53271" s="2"/>
      <c r="O53271" s="2"/>
      <c r="Q53271" s="2"/>
      <c r="R53271" s="2"/>
      <c r="S53271" s="2"/>
      <c r="T53271" s="2"/>
    </row>
    <row r="53272" spans="4:20" x14ac:dyDescent="0.2">
      <c r="D53272" s="2"/>
      <c r="E53272" s="2"/>
      <c r="F53272" s="2"/>
      <c r="G53272" s="2"/>
      <c r="O53272" s="2"/>
      <c r="Q53272" s="2"/>
      <c r="R53272" s="2"/>
      <c r="S53272" s="2"/>
      <c r="T53272" s="2"/>
    </row>
    <row r="53273" spans="4:20" x14ac:dyDescent="0.2">
      <c r="D53273" s="2"/>
      <c r="E53273" s="2"/>
      <c r="F53273" s="2"/>
      <c r="G53273" s="2"/>
      <c r="O53273" s="2"/>
      <c r="Q53273" s="2"/>
      <c r="R53273" s="2"/>
      <c r="S53273" s="2"/>
      <c r="T53273" s="2"/>
    </row>
    <row r="53274" spans="4:20" x14ac:dyDescent="0.2">
      <c r="D53274" s="2"/>
      <c r="E53274" s="2"/>
      <c r="F53274" s="2"/>
      <c r="G53274" s="2"/>
      <c r="O53274" s="2"/>
      <c r="Q53274" s="2"/>
      <c r="R53274" s="2"/>
      <c r="S53274" s="2"/>
      <c r="T53274" s="2"/>
    </row>
    <row r="53275" spans="4:20" x14ac:dyDescent="0.2">
      <c r="D53275" s="2"/>
      <c r="E53275" s="2"/>
      <c r="F53275" s="2"/>
      <c r="G53275" s="2"/>
      <c r="O53275" s="2"/>
      <c r="Q53275" s="2"/>
      <c r="R53275" s="2"/>
      <c r="S53275" s="2"/>
      <c r="T53275" s="2"/>
    </row>
    <row r="53276" spans="4:20" x14ac:dyDescent="0.2">
      <c r="D53276" s="2"/>
      <c r="E53276" s="2"/>
      <c r="F53276" s="2"/>
      <c r="G53276" s="2"/>
      <c r="O53276" s="2"/>
      <c r="Q53276" s="2"/>
      <c r="R53276" s="2"/>
      <c r="S53276" s="2"/>
      <c r="T53276" s="2"/>
    </row>
    <row r="53277" spans="4:20" x14ac:dyDescent="0.2">
      <c r="D53277" s="2"/>
      <c r="E53277" s="2"/>
      <c r="F53277" s="2"/>
      <c r="G53277" s="2"/>
      <c r="O53277" s="2"/>
      <c r="Q53277" s="2"/>
      <c r="R53277" s="2"/>
      <c r="S53277" s="2"/>
      <c r="T53277" s="2"/>
    </row>
    <row r="53278" spans="4:20" x14ac:dyDescent="0.2">
      <c r="D53278" s="2"/>
      <c r="E53278" s="2"/>
      <c r="F53278" s="2"/>
      <c r="G53278" s="2"/>
      <c r="O53278" s="2"/>
      <c r="Q53278" s="2"/>
      <c r="R53278" s="2"/>
      <c r="S53278" s="2"/>
      <c r="T53278" s="2"/>
    </row>
    <row r="53279" spans="4:20" x14ac:dyDescent="0.2">
      <c r="D53279" s="2"/>
      <c r="E53279" s="2"/>
      <c r="F53279" s="2"/>
      <c r="G53279" s="2"/>
      <c r="O53279" s="2"/>
      <c r="Q53279" s="2"/>
      <c r="R53279" s="2"/>
      <c r="S53279" s="2"/>
      <c r="T53279" s="2"/>
    </row>
    <row r="53280" spans="4:20" x14ac:dyDescent="0.2">
      <c r="D53280" s="2"/>
      <c r="E53280" s="2"/>
      <c r="F53280" s="2"/>
      <c r="G53280" s="2"/>
      <c r="O53280" s="2"/>
      <c r="Q53280" s="2"/>
      <c r="R53280" s="2"/>
      <c r="S53280" s="2"/>
      <c r="T53280" s="2"/>
    </row>
    <row r="53281" spans="4:20" x14ac:dyDescent="0.2">
      <c r="D53281" s="2"/>
      <c r="E53281" s="2"/>
      <c r="F53281" s="2"/>
      <c r="G53281" s="2"/>
      <c r="O53281" s="2"/>
      <c r="Q53281" s="2"/>
      <c r="R53281" s="2"/>
      <c r="S53281" s="2"/>
      <c r="T53281" s="2"/>
    </row>
    <row r="53282" spans="4:20" x14ac:dyDescent="0.2">
      <c r="D53282" s="2"/>
      <c r="E53282" s="2"/>
      <c r="F53282" s="2"/>
      <c r="G53282" s="2"/>
      <c r="O53282" s="2"/>
      <c r="Q53282" s="2"/>
      <c r="R53282" s="2"/>
      <c r="S53282" s="2"/>
      <c r="T53282" s="2"/>
    </row>
    <row r="53283" spans="4:20" x14ac:dyDescent="0.2">
      <c r="D53283" s="2"/>
      <c r="E53283" s="2"/>
      <c r="F53283" s="2"/>
      <c r="G53283" s="2"/>
      <c r="O53283" s="2"/>
      <c r="Q53283" s="2"/>
      <c r="R53283" s="2"/>
      <c r="S53283" s="2"/>
      <c r="T53283" s="2"/>
    </row>
    <row r="53284" spans="4:20" x14ac:dyDescent="0.2">
      <c r="D53284" s="2"/>
      <c r="E53284" s="2"/>
      <c r="F53284" s="2"/>
      <c r="G53284" s="2"/>
      <c r="O53284" s="2"/>
      <c r="Q53284" s="2"/>
      <c r="R53284" s="2"/>
      <c r="S53284" s="2"/>
      <c r="T53284" s="2"/>
    </row>
    <row r="53285" spans="4:20" x14ac:dyDescent="0.2">
      <c r="D53285" s="2"/>
      <c r="E53285" s="2"/>
      <c r="F53285" s="2"/>
      <c r="G53285" s="2"/>
      <c r="O53285" s="2"/>
      <c r="Q53285" s="2"/>
      <c r="R53285" s="2"/>
      <c r="S53285" s="2"/>
      <c r="T53285" s="2"/>
    </row>
    <row r="53286" spans="4:20" x14ac:dyDescent="0.2">
      <c r="D53286" s="2"/>
      <c r="E53286" s="2"/>
      <c r="F53286" s="2"/>
      <c r="G53286" s="2"/>
      <c r="O53286" s="2"/>
      <c r="Q53286" s="2"/>
      <c r="R53286" s="2"/>
      <c r="S53286" s="2"/>
      <c r="T53286" s="2"/>
    </row>
    <row r="53287" spans="4:20" x14ac:dyDescent="0.2">
      <c r="D53287" s="2"/>
      <c r="E53287" s="2"/>
      <c r="F53287" s="2"/>
      <c r="G53287" s="2"/>
      <c r="O53287" s="2"/>
      <c r="Q53287" s="2"/>
      <c r="R53287" s="2"/>
      <c r="S53287" s="2"/>
      <c r="T53287" s="2"/>
    </row>
    <row r="53288" spans="4:20" x14ac:dyDescent="0.2">
      <c r="D53288" s="2"/>
      <c r="E53288" s="2"/>
      <c r="F53288" s="2"/>
      <c r="G53288" s="2"/>
      <c r="O53288" s="2"/>
      <c r="Q53288" s="2"/>
      <c r="R53288" s="2"/>
      <c r="S53288" s="2"/>
      <c r="T53288" s="2"/>
    </row>
    <row r="53289" spans="4:20" x14ac:dyDescent="0.2">
      <c r="D53289" s="2"/>
      <c r="E53289" s="2"/>
      <c r="F53289" s="2"/>
      <c r="G53289" s="2"/>
      <c r="O53289" s="2"/>
      <c r="Q53289" s="2"/>
      <c r="R53289" s="2"/>
      <c r="S53289" s="2"/>
      <c r="T53289" s="2"/>
    </row>
    <row r="53290" spans="4:20" x14ac:dyDescent="0.2">
      <c r="D53290" s="2"/>
      <c r="E53290" s="2"/>
      <c r="F53290" s="2"/>
      <c r="G53290" s="2"/>
      <c r="O53290" s="2"/>
      <c r="Q53290" s="2"/>
      <c r="R53290" s="2"/>
      <c r="S53290" s="2"/>
      <c r="T53290" s="2"/>
    </row>
    <row r="53291" spans="4:20" x14ac:dyDescent="0.2">
      <c r="D53291" s="2"/>
      <c r="E53291" s="2"/>
      <c r="F53291" s="2"/>
      <c r="G53291" s="2"/>
      <c r="O53291" s="2"/>
      <c r="Q53291" s="2"/>
      <c r="R53291" s="2"/>
      <c r="S53291" s="2"/>
      <c r="T53291" s="2"/>
    </row>
    <row r="53292" spans="4:20" x14ac:dyDescent="0.2">
      <c r="D53292" s="2"/>
      <c r="E53292" s="2"/>
      <c r="F53292" s="2"/>
      <c r="G53292" s="2"/>
      <c r="O53292" s="2"/>
      <c r="Q53292" s="2"/>
      <c r="R53292" s="2"/>
      <c r="S53292" s="2"/>
      <c r="T53292" s="2"/>
    </row>
    <row r="53293" spans="4:20" x14ac:dyDescent="0.2">
      <c r="D53293" s="2"/>
      <c r="E53293" s="2"/>
      <c r="F53293" s="2"/>
      <c r="G53293" s="2"/>
      <c r="O53293" s="2"/>
      <c r="Q53293" s="2"/>
      <c r="R53293" s="2"/>
      <c r="S53293" s="2"/>
      <c r="T53293" s="2"/>
    </row>
    <row r="53294" spans="4:20" x14ac:dyDescent="0.2">
      <c r="D53294" s="2"/>
      <c r="E53294" s="2"/>
      <c r="F53294" s="2"/>
      <c r="G53294" s="2"/>
      <c r="O53294" s="2"/>
      <c r="Q53294" s="2"/>
      <c r="R53294" s="2"/>
      <c r="S53294" s="2"/>
      <c r="T53294" s="2"/>
    </row>
    <row r="53295" spans="4:20" x14ac:dyDescent="0.2">
      <c r="D53295" s="2"/>
      <c r="E53295" s="2"/>
      <c r="F53295" s="2"/>
      <c r="G53295" s="2"/>
      <c r="O53295" s="2"/>
      <c r="Q53295" s="2"/>
      <c r="R53295" s="2"/>
      <c r="S53295" s="2"/>
      <c r="T53295" s="2"/>
    </row>
    <row r="53296" spans="4:20" x14ac:dyDescent="0.2">
      <c r="D53296" s="2"/>
      <c r="E53296" s="2"/>
      <c r="F53296" s="2"/>
      <c r="G53296" s="2"/>
      <c r="O53296" s="2"/>
      <c r="Q53296" s="2"/>
      <c r="R53296" s="2"/>
      <c r="S53296" s="2"/>
      <c r="T53296" s="2"/>
    </row>
    <row r="53297" spans="4:20" x14ac:dyDescent="0.2">
      <c r="D53297" s="2"/>
      <c r="E53297" s="2"/>
      <c r="F53297" s="2"/>
      <c r="G53297" s="2"/>
      <c r="O53297" s="2"/>
      <c r="Q53297" s="2"/>
      <c r="R53297" s="2"/>
      <c r="S53297" s="2"/>
      <c r="T53297" s="2"/>
    </row>
    <row r="53298" spans="4:20" x14ac:dyDescent="0.2">
      <c r="D53298" s="2"/>
      <c r="E53298" s="2"/>
      <c r="F53298" s="2"/>
      <c r="G53298" s="2"/>
      <c r="O53298" s="2"/>
      <c r="Q53298" s="2"/>
      <c r="R53298" s="2"/>
      <c r="S53298" s="2"/>
      <c r="T53298" s="2"/>
    </row>
    <row r="53299" spans="4:20" x14ac:dyDescent="0.2">
      <c r="D53299" s="2"/>
      <c r="E53299" s="2"/>
      <c r="F53299" s="2"/>
      <c r="G53299" s="2"/>
      <c r="O53299" s="2"/>
      <c r="Q53299" s="2"/>
      <c r="R53299" s="2"/>
      <c r="S53299" s="2"/>
      <c r="T53299" s="2"/>
    </row>
    <row r="53300" spans="4:20" x14ac:dyDescent="0.2">
      <c r="D53300" s="2"/>
      <c r="E53300" s="2"/>
      <c r="F53300" s="2"/>
      <c r="G53300" s="2"/>
      <c r="O53300" s="2"/>
      <c r="Q53300" s="2"/>
      <c r="R53300" s="2"/>
      <c r="S53300" s="2"/>
      <c r="T53300" s="2"/>
    </row>
    <row r="53301" spans="4:20" x14ac:dyDescent="0.2">
      <c r="D53301" s="2"/>
      <c r="E53301" s="2"/>
      <c r="F53301" s="2"/>
      <c r="G53301" s="2"/>
      <c r="O53301" s="2"/>
      <c r="Q53301" s="2"/>
      <c r="R53301" s="2"/>
      <c r="S53301" s="2"/>
      <c r="T53301" s="2"/>
    </row>
    <row r="53302" spans="4:20" x14ac:dyDescent="0.2">
      <c r="D53302" s="2"/>
      <c r="E53302" s="2"/>
      <c r="F53302" s="2"/>
      <c r="G53302" s="2"/>
      <c r="O53302" s="2"/>
      <c r="Q53302" s="2"/>
      <c r="R53302" s="2"/>
      <c r="S53302" s="2"/>
      <c r="T53302" s="2"/>
    </row>
    <row r="53303" spans="4:20" x14ac:dyDescent="0.2">
      <c r="D53303" s="2"/>
      <c r="E53303" s="2"/>
      <c r="F53303" s="2"/>
      <c r="G53303" s="2"/>
      <c r="O53303" s="2"/>
      <c r="Q53303" s="2"/>
      <c r="R53303" s="2"/>
      <c r="S53303" s="2"/>
      <c r="T53303" s="2"/>
    </row>
    <row r="53304" spans="4:20" x14ac:dyDescent="0.2">
      <c r="D53304" s="2"/>
      <c r="E53304" s="2"/>
      <c r="F53304" s="2"/>
      <c r="G53304" s="2"/>
      <c r="O53304" s="2"/>
      <c r="Q53304" s="2"/>
      <c r="R53304" s="2"/>
      <c r="S53304" s="2"/>
      <c r="T53304" s="2"/>
    </row>
    <row r="53305" spans="4:20" x14ac:dyDescent="0.2">
      <c r="D53305" s="2"/>
      <c r="E53305" s="2"/>
      <c r="F53305" s="2"/>
      <c r="G53305" s="2"/>
      <c r="O53305" s="2"/>
      <c r="Q53305" s="2"/>
      <c r="R53305" s="2"/>
      <c r="S53305" s="2"/>
      <c r="T53305" s="2"/>
    </row>
    <row r="53306" spans="4:20" x14ac:dyDescent="0.2">
      <c r="D53306" s="2"/>
      <c r="E53306" s="2"/>
      <c r="F53306" s="2"/>
      <c r="G53306" s="2"/>
      <c r="O53306" s="2"/>
      <c r="Q53306" s="2"/>
      <c r="R53306" s="2"/>
      <c r="S53306" s="2"/>
      <c r="T53306" s="2"/>
    </row>
    <row r="53307" spans="4:20" x14ac:dyDescent="0.2">
      <c r="D53307" s="2"/>
      <c r="E53307" s="2"/>
      <c r="F53307" s="2"/>
      <c r="G53307" s="2"/>
      <c r="O53307" s="2"/>
      <c r="Q53307" s="2"/>
      <c r="R53307" s="2"/>
      <c r="S53307" s="2"/>
      <c r="T53307" s="2"/>
    </row>
    <row r="53308" spans="4:20" x14ac:dyDescent="0.2">
      <c r="D53308" s="2"/>
      <c r="E53308" s="2"/>
      <c r="F53308" s="2"/>
      <c r="G53308" s="2"/>
      <c r="O53308" s="2"/>
      <c r="Q53308" s="2"/>
      <c r="R53308" s="2"/>
      <c r="S53308" s="2"/>
      <c r="T53308" s="2"/>
    </row>
    <row r="53309" spans="4:20" x14ac:dyDescent="0.2">
      <c r="D53309" s="2"/>
      <c r="E53309" s="2"/>
      <c r="F53309" s="2"/>
      <c r="G53309" s="2"/>
      <c r="O53309" s="2"/>
      <c r="Q53309" s="2"/>
      <c r="R53309" s="2"/>
      <c r="S53309" s="2"/>
      <c r="T53309" s="2"/>
    </row>
    <row r="53310" spans="4:20" x14ac:dyDescent="0.2">
      <c r="D53310" s="2"/>
      <c r="E53310" s="2"/>
      <c r="F53310" s="2"/>
      <c r="G53310" s="2"/>
      <c r="O53310" s="2"/>
      <c r="Q53310" s="2"/>
      <c r="R53310" s="2"/>
      <c r="S53310" s="2"/>
      <c r="T53310" s="2"/>
    </row>
    <row r="53311" spans="4:20" x14ac:dyDescent="0.2">
      <c r="D53311" s="2"/>
      <c r="E53311" s="2"/>
      <c r="F53311" s="2"/>
      <c r="G53311" s="2"/>
      <c r="O53311" s="2"/>
      <c r="Q53311" s="2"/>
      <c r="R53311" s="2"/>
      <c r="S53311" s="2"/>
      <c r="T53311" s="2"/>
    </row>
    <row r="53312" spans="4:20" x14ac:dyDescent="0.2">
      <c r="D53312" s="2"/>
      <c r="E53312" s="2"/>
      <c r="F53312" s="2"/>
      <c r="G53312" s="2"/>
      <c r="O53312" s="2"/>
      <c r="Q53312" s="2"/>
      <c r="R53312" s="2"/>
      <c r="S53312" s="2"/>
      <c r="T53312" s="2"/>
    </row>
    <row r="53313" spans="4:20" x14ac:dyDescent="0.2">
      <c r="D53313" s="2"/>
      <c r="E53313" s="2"/>
      <c r="F53313" s="2"/>
      <c r="G53313" s="2"/>
      <c r="O53313" s="2"/>
      <c r="Q53313" s="2"/>
      <c r="R53313" s="2"/>
      <c r="S53313" s="2"/>
      <c r="T53313" s="2"/>
    </row>
    <row r="53314" spans="4:20" x14ac:dyDescent="0.2">
      <c r="D53314" s="2"/>
      <c r="E53314" s="2"/>
      <c r="F53314" s="2"/>
      <c r="G53314" s="2"/>
      <c r="O53314" s="2"/>
      <c r="Q53314" s="2"/>
      <c r="R53314" s="2"/>
      <c r="S53314" s="2"/>
      <c r="T53314" s="2"/>
    </row>
    <row r="53315" spans="4:20" x14ac:dyDescent="0.2">
      <c r="D53315" s="2"/>
      <c r="E53315" s="2"/>
      <c r="F53315" s="2"/>
      <c r="G53315" s="2"/>
      <c r="O53315" s="2"/>
      <c r="Q53315" s="2"/>
      <c r="R53315" s="2"/>
      <c r="S53315" s="2"/>
      <c r="T53315" s="2"/>
    </row>
    <row r="53316" spans="4:20" x14ac:dyDescent="0.2">
      <c r="D53316" s="2"/>
      <c r="E53316" s="2"/>
      <c r="F53316" s="2"/>
      <c r="G53316" s="2"/>
      <c r="O53316" s="2"/>
      <c r="Q53316" s="2"/>
      <c r="R53316" s="2"/>
      <c r="S53316" s="2"/>
      <c r="T53316" s="2"/>
    </row>
    <row r="53317" spans="4:20" x14ac:dyDescent="0.2">
      <c r="D53317" s="2"/>
      <c r="E53317" s="2"/>
      <c r="F53317" s="2"/>
      <c r="G53317" s="2"/>
      <c r="O53317" s="2"/>
      <c r="Q53317" s="2"/>
      <c r="R53317" s="2"/>
      <c r="S53317" s="2"/>
      <c r="T53317" s="2"/>
    </row>
    <row r="53318" spans="4:20" x14ac:dyDescent="0.2">
      <c r="D53318" s="2"/>
      <c r="E53318" s="2"/>
      <c r="F53318" s="2"/>
      <c r="G53318" s="2"/>
      <c r="O53318" s="2"/>
      <c r="Q53318" s="2"/>
      <c r="R53318" s="2"/>
      <c r="S53318" s="2"/>
      <c r="T53318" s="2"/>
    </row>
    <row r="53319" spans="4:20" x14ac:dyDescent="0.2">
      <c r="D53319" s="2"/>
      <c r="E53319" s="2"/>
      <c r="F53319" s="2"/>
      <c r="G53319" s="2"/>
      <c r="O53319" s="2"/>
      <c r="Q53319" s="2"/>
      <c r="R53319" s="2"/>
      <c r="S53319" s="2"/>
      <c r="T53319" s="2"/>
    </row>
    <row r="53320" spans="4:20" x14ac:dyDescent="0.2">
      <c r="D53320" s="2"/>
      <c r="E53320" s="2"/>
      <c r="F53320" s="2"/>
      <c r="G53320" s="2"/>
      <c r="O53320" s="2"/>
      <c r="Q53320" s="2"/>
      <c r="R53320" s="2"/>
      <c r="S53320" s="2"/>
      <c r="T53320" s="2"/>
    </row>
    <row r="53321" spans="4:20" x14ac:dyDescent="0.2">
      <c r="D53321" s="2"/>
      <c r="E53321" s="2"/>
      <c r="F53321" s="2"/>
      <c r="G53321" s="2"/>
      <c r="O53321" s="2"/>
      <c r="Q53321" s="2"/>
      <c r="R53321" s="2"/>
      <c r="S53321" s="2"/>
      <c r="T53321" s="2"/>
    </row>
    <row r="53322" spans="4:20" x14ac:dyDescent="0.2">
      <c r="D53322" s="2"/>
      <c r="E53322" s="2"/>
      <c r="F53322" s="2"/>
      <c r="G53322" s="2"/>
      <c r="O53322" s="2"/>
      <c r="Q53322" s="2"/>
      <c r="R53322" s="2"/>
      <c r="S53322" s="2"/>
      <c r="T53322" s="2"/>
    </row>
    <row r="53323" spans="4:20" x14ac:dyDescent="0.2">
      <c r="D53323" s="2"/>
      <c r="E53323" s="2"/>
      <c r="F53323" s="2"/>
      <c r="G53323" s="2"/>
      <c r="O53323" s="2"/>
      <c r="Q53323" s="2"/>
      <c r="R53323" s="2"/>
      <c r="S53323" s="2"/>
      <c r="T53323" s="2"/>
    </row>
    <row r="53324" spans="4:20" x14ac:dyDescent="0.2">
      <c r="D53324" s="2"/>
      <c r="E53324" s="2"/>
      <c r="F53324" s="2"/>
      <c r="G53324" s="2"/>
      <c r="O53324" s="2"/>
      <c r="Q53324" s="2"/>
      <c r="R53324" s="2"/>
      <c r="S53324" s="2"/>
      <c r="T53324" s="2"/>
    </row>
    <row r="53325" spans="4:20" x14ac:dyDescent="0.2">
      <c r="D53325" s="2"/>
      <c r="E53325" s="2"/>
      <c r="F53325" s="2"/>
      <c r="G53325" s="2"/>
      <c r="O53325" s="2"/>
      <c r="Q53325" s="2"/>
      <c r="R53325" s="2"/>
      <c r="S53325" s="2"/>
      <c r="T53325" s="2"/>
    </row>
    <row r="53326" spans="4:20" x14ac:dyDescent="0.2">
      <c r="D53326" s="2"/>
      <c r="E53326" s="2"/>
      <c r="F53326" s="2"/>
      <c r="G53326" s="2"/>
      <c r="O53326" s="2"/>
      <c r="Q53326" s="2"/>
      <c r="R53326" s="2"/>
      <c r="S53326" s="2"/>
      <c r="T53326" s="2"/>
    </row>
    <row r="53327" spans="4:20" x14ac:dyDescent="0.2">
      <c r="D53327" s="2"/>
      <c r="E53327" s="2"/>
      <c r="F53327" s="2"/>
      <c r="G53327" s="2"/>
      <c r="O53327" s="2"/>
      <c r="Q53327" s="2"/>
      <c r="R53327" s="2"/>
      <c r="S53327" s="2"/>
      <c r="T53327" s="2"/>
    </row>
    <row r="53328" spans="4:20" x14ac:dyDescent="0.2">
      <c r="D53328" s="2"/>
      <c r="E53328" s="2"/>
      <c r="F53328" s="2"/>
      <c r="G53328" s="2"/>
      <c r="O53328" s="2"/>
      <c r="Q53328" s="2"/>
      <c r="R53328" s="2"/>
      <c r="S53328" s="2"/>
      <c r="T53328" s="2"/>
    </row>
    <row r="53329" spans="4:20" x14ac:dyDescent="0.2">
      <c r="D53329" s="2"/>
      <c r="E53329" s="2"/>
      <c r="F53329" s="2"/>
      <c r="G53329" s="2"/>
      <c r="O53329" s="2"/>
      <c r="Q53329" s="2"/>
      <c r="R53329" s="2"/>
      <c r="S53329" s="2"/>
      <c r="T53329" s="2"/>
    </row>
    <row r="53330" spans="4:20" x14ac:dyDescent="0.2">
      <c r="D53330" s="2"/>
      <c r="E53330" s="2"/>
      <c r="F53330" s="2"/>
      <c r="G53330" s="2"/>
      <c r="O53330" s="2"/>
      <c r="Q53330" s="2"/>
      <c r="R53330" s="2"/>
      <c r="S53330" s="2"/>
      <c r="T53330" s="2"/>
    </row>
    <row r="53331" spans="4:20" x14ac:dyDescent="0.2">
      <c r="D53331" s="2"/>
      <c r="E53331" s="2"/>
      <c r="F53331" s="2"/>
      <c r="G53331" s="2"/>
      <c r="O53331" s="2"/>
      <c r="Q53331" s="2"/>
      <c r="R53331" s="2"/>
      <c r="S53331" s="2"/>
      <c r="T53331" s="2"/>
    </row>
    <row r="53332" spans="4:20" x14ac:dyDescent="0.2">
      <c r="D53332" s="2"/>
      <c r="E53332" s="2"/>
      <c r="F53332" s="2"/>
      <c r="G53332" s="2"/>
      <c r="O53332" s="2"/>
      <c r="Q53332" s="2"/>
      <c r="R53332" s="2"/>
      <c r="S53332" s="2"/>
      <c r="T53332" s="2"/>
    </row>
    <row r="53333" spans="4:20" x14ac:dyDescent="0.2">
      <c r="D53333" s="2"/>
      <c r="E53333" s="2"/>
      <c r="F53333" s="2"/>
      <c r="G53333" s="2"/>
      <c r="O53333" s="2"/>
      <c r="Q53333" s="2"/>
      <c r="R53333" s="2"/>
      <c r="S53333" s="2"/>
      <c r="T53333" s="2"/>
    </row>
    <row r="53334" spans="4:20" x14ac:dyDescent="0.2">
      <c r="D53334" s="2"/>
      <c r="E53334" s="2"/>
      <c r="F53334" s="2"/>
      <c r="G53334" s="2"/>
      <c r="O53334" s="2"/>
      <c r="Q53334" s="2"/>
      <c r="R53334" s="2"/>
      <c r="S53334" s="2"/>
      <c r="T53334" s="2"/>
    </row>
    <row r="53335" spans="4:20" x14ac:dyDescent="0.2">
      <c r="D53335" s="2"/>
      <c r="E53335" s="2"/>
      <c r="F53335" s="2"/>
      <c r="G53335" s="2"/>
      <c r="O53335" s="2"/>
      <c r="Q53335" s="2"/>
      <c r="R53335" s="2"/>
      <c r="S53335" s="2"/>
      <c r="T53335" s="2"/>
    </row>
    <row r="53336" spans="4:20" x14ac:dyDescent="0.2">
      <c r="D53336" s="2"/>
      <c r="E53336" s="2"/>
      <c r="F53336" s="2"/>
      <c r="G53336" s="2"/>
      <c r="O53336" s="2"/>
      <c r="Q53336" s="2"/>
      <c r="R53336" s="2"/>
      <c r="S53336" s="2"/>
      <c r="T53336" s="2"/>
    </row>
    <row r="53337" spans="4:20" x14ac:dyDescent="0.2">
      <c r="D53337" s="2"/>
      <c r="E53337" s="2"/>
      <c r="F53337" s="2"/>
      <c r="G53337" s="2"/>
      <c r="O53337" s="2"/>
      <c r="Q53337" s="2"/>
      <c r="R53337" s="2"/>
      <c r="S53337" s="2"/>
      <c r="T53337" s="2"/>
    </row>
    <row r="53338" spans="4:20" x14ac:dyDescent="0.2">
      <c r="D53338" s="2"/>
      <c r="E53338" s="2"/>
      <c r="F53338" s="2"/>
      <c r="G53338" s="2"/>
      <c r="O53338" s="2"/>
      <c r="Q53338" s="2"/>
      <c r="R53338" s="2"/>
      <c r="S53338" s="2"/>
      <c r="T53338" s="2"/>
    </row>
    <row r="53339" spans="4:20" x14ac:dyDescent="0.2">
      <c r="D53339" s="2"/>
      <c r="E53339" s="2"/>
      <c r="F53339" s="2"/>
      <c r="G53339" s="2"/>
      <c r="O53339" s="2"/>
      <c r="Q53339" s="2"/>
      <c r="R53339" s="2"/>
      <c r="S53339" s="2"/>
      <c r="T53339" s="2"/>
    </row>
    <row r="53340" spans="4:20" x14ac:dyDescent="0.2">
      <c r="D53340" s="2"/>
      <c r="E53340" s="2"/>
      <c r="F53340" s="2"/>
      <c r="G53340" s="2"/>
      <c r="O53340" s="2"/>
      <c r="Q53340" s="2"/>
      <c r="R53340" s="2"/>
      <c r="S53340" s="2"/>
      <c r="T53340" s="2"/>
    </row>
    <row r="53341" spans="4:20" x14ac:dyDescent="0.2">
      <c r="D53341" s="2"/>
      <c r="E53341" s="2"/>
      <c r="F53341" s="2"/>
      <c r="G53341" s="2"/>
      <c r="O53341" s="2"/>
      <c r="Q53341" s="2"/>
      <c r="R53341" s="2"/>
      <c r="S53341" s="2"/>
      <c r="T53341" s="2"/>
    </row>
    <row r="53342" spans="4:20" x14ac:dyDescent="0.2">
      <c r="D53342" s="2"/>
      <c r="E53342" s="2"/>
      <c r="F53342" s="2"/>
      <c r="G53342" s="2"/>
      <c r="O53342" s="2"/>
      <c r="Q53342" s="2"/>
      <c r="R53342" s="2"/>
      <c r="S53342" s="2"/>
      <c r="T53342" s="2"/>
    </row>
    <row r="53343" spans="4:20" x14ac:dyDescent="0.2">
      <c r="D53343" s="2"/>
      <c r="E53343" s="2"/>
      <c r="F53343" s="2"/>
      <c r="G53343" s="2"/>
      <c r="O53343" s="2"/>
      <c r="Q53343" s="2"/>
      <c r="R53343" s="2"/>
      <c r="S53343" s="2"/>
      <c r="T53343" s="2"/>
    </row>
    <row r="53344" spans="4:20" x14ac:dyDescent="0.2">
      <c r="D53344" s="2"/>
      <c r="E53344" s="2"/>
      <c r="F53344" s="2"/>
      <c r="G53344" s="2"/>
      <c r="O53344" s="2"/>
      <c r="Q53344" s="2"/>
      <c r="R53344" s="2"/>
      <c r="S53344" s="2"/>
      <c r="T53344" s="2"/>
    </row>
    <row r="53345" spans="4:20" x14ac:dyDescent="0.2">
      <c r="D53345" s="2"/>
      <c r="E53345" s="2"/>
      <c r="F53345" s="2"/>
      <c r="G53345" s="2"/>
      <c r="O53345" s="2"/>
      <c r="Q53345" s="2"/>
      <c r="R53345" s="2"/>
      <c r="S53345" s="2"/>
      <c r="T53345" s="2"/>
    </row>
    <row r="53346" spans="4:20" x14ac:dyDescent="0.2">
      <c r="D53346" s="2"/>
      <c r="E53346" s="2"/>
      <c r="F53346" s="2"/>
      <c r="G53346" s="2"/>
      <c r="O53346" s="2"/>
      <c r="Q53346" s="2"/>
      <c r="R53346" s="2"/>
      <c r="S53346" s="2"/>
      <c r="T53346" s="2"/>
    </row>
    <row r="53347" spans="4:20" x14ac:dyDescent="0.2">
      <c r="D53347" s="2"/>
      <c r="E53347" s="2"/>
      <c r="F53347" s="2"/>
      <c r="G53347" s="2"/>
      <c r="O53347" s="2"/>
      <c r="Q53347" s="2"/>
      <c r="R53347" s="2"/>
      <c r="S53347" s="2"/>
      <c r="T53347" s="2"/>
    </row>
    <row r="53348" spans="4:20" x14ac:dyDescent="0.2">
      <c r="D53348" s="2"/>
      <c r="E53348" s="2"/>
      <c r="F53348" s="2"/>
      <c r="G53348" s="2"/>
      <c r="O53348" s="2"/>
      <c r="Q53348" s="2"/>
      <c r="R53348" s="2"/>
      <c r="S53348" s="2"/>
      <c r="T53348" s="2"/>
    </row>
    <row r="53349" spans="4:20" x14ac:dyDescent="0.2">
      <c r="D53349" s="2"/>
      <c r="E53349" s="2"/>
      <c r="F53349" s="2"/>
      <c r="G53349" s="2"/>
      <c r="O53349" s="2"/>
      <c r="Q53349" s="2"/>
      <c r="R53349" s="2"/>
      <c r="S53349" s="2"/>
      <c r="T53349" s="2"/>
    </row>
    <row r="53350" spans="4:20" x14ac:dyDescent="0.2">
      <c r="D53350" s="2"/>
      <c r="E53350" s="2"/>
      <c r="F53350" s="2"/>
      <c r="G53350" s="2"/>
      <c r="O53350" s="2"/>
      <c r="Q53350" s="2"/>
      <c r="R53350" s="2"/>
      <c r="S53350" s="2"/>
      <c r="T53350" s="2"/>
    </row>
    <row r="53351" spans="4:20" x14ac:dyDescent="0.2">
      <c r="D53351" s="2"/>
      <c r="E53351" s="2"/>
      <c r="F53351" s="2"/>
      <c r="G53351" s="2"/>
      <c r="O53351" s="2"/>
      <c r="Q53351" s="2"/>
      <c r="R53351" s="2"/>
      <c r="S53351" s="2"/>
      <c r="T53351" s="2"/>
    </row>
    <row r="53352" spans="4:20" x14ac:dyDescent="0.2">
      <c r="D53352" s="2"/>
      <c r="E53352" s="2"/>
      <c r="F53352" s="2"/>
      <c r="G53352" s="2"/>
      <c r="O53352" s="2"/>
      <c r="Q53352" s="2"/>
      <c r="R53352" s="2"/>
      <c r="S53352" s="2"/>
      <c r="T53352" s="2"/>
    </row>
    <row r="53353" spans="4:20" x14ac:dyDescent="0.2">
      <c r="D53353" s="2"/>
      <c r="E53353" s="2"/>
      <c r="F53353" s="2"/>
      <c r="G53353" s="2"/>
      <c r="O53353" s="2"/>
      <c r="Q53353" s="2"/>
      <c r="R53353" s="2"/>
      <c r="S53353" s="2"/>
      <c r="T53353" s="2"/>
    </row>
    <row r="53354" spans="4:20" x14ac:dyDescent="0.2">
      <c r="D53354" s="2"/>
      <c r="E53354" s="2"/>
      <c r="F53354" s="2"/>
      <c r="G53354" s="2"/>
      <c r="O53354" s="2"/>
      <c r="Q53354" s="2"/>
      <c r="R53354" s="2"/>
      <c r="S53354" s="2"/>
      <c r="T53354" s="2"/>
    </row>
    <row r="53355" spans="4:20" x14ac:dyDescent="0.2">
      <c r="D53355" s="2"/>
      <c r="E53355" s="2"/>
      <c r="F53355" s="2"/>
      <c r="G53355" s="2"/>
      <c r="O53355" s="2"/>
      <c r="Q53355" s="2"/>
      <c r="R53355" s="2"/>
      <c r="S53355" s="2"/>
      <c r="T53355" s="2"/>
    </row>
    <row r="53356" spans="4:20" x14ac:dyDescent="0.2">
      <c r="D53356" s="2"/>
      <c r="E53356" s="2"/>
      <c r="F53356" s="2"/>
      <c r="G53356" s="2"/>
      <c r="O53356" s="2"/>
      <c r="Q53356" s="2"/>
      <c r="R53356" s="2"/>
      <c r="S53356" s="2"/>
      <c r="T53356" s="2"/>
    </row>
    <row r="53357" spans="4:20" x14ac:dyDescent="0.2">
      <c r="D53357" s="2"/>
      <c r="E53357" s="2"/>
      <c r="F53357" s="2"/>
      <c r="G53357" s="2"/>
      <c r="O53357" s="2"/>
      <c r="Q53357" s="2"/>
      <c r="R53357" s="2"/>
      <c r="S53357" s="2"/>
      <c r="T53357" s="2"/>
    </row>
    <row r="53358" spans="4:20" x14ac:dyDescent="0.2">
      <c r="D53358" s="2"/>
      <c r="E53358" s="2"/>
      <c r="F53358" s="2"/>
      <c r="G53358" s="2"/>
      <c r="O53358" s="2"/>
      <c r="Q53358" s="2"/>
      <c r="R53358" s="2"/>
      <c r="S53358" s="2"/>
      <c r="T53358" s="2"/>
    </row>
    <row r="53359" spans="4:20" x14ac:dyDescent="0.2">
      <c r="D53359" s="2"/>
      <c r="E53359" s="2"/>
      <c r="F53359" s="2"/>
      <c r="G53359" s="2"/>
      <c r="O53359" s="2"/>
      <c r="Q53359" s="2"/>
      <c r="R53359" s="2"/>
      <c r="S53359" s="2"/>
      <c r="T53359" s="2"/>
    </row>
    <row r="53360" spans="4:20" x14ac:dyDescent="0.2">
      <c r="D53360" s="2"/>
      <c r="E53360" s="2"/>
      <c r="F53360" s="2"/>
      <c r="G53360" s="2"/>
      <c r="O53360" s="2"/>
      <c r="Q53360" s="2"/>
      <c r="R53360" s="2"/>
      <c r="S53360" s="2"/>
      <c r="T53360" s="2"/>
    </row>
    <row r="53361" spans="4:20" x14ac:dyDescent="0.2">
      <c r="D53361" s="2"/>
      <c r="E53361" s="2"/>
      <c r="F53361" s="2"/>
      <c r="G53361" s="2"/>
      <c r="O53361" s="2"/>
      <c r="Q53361" s="2"/>
      <c r="R53361" s="2"/>
      <c r="S53361" s="2"/>
      <c r="T53361" s="2"/>
    </row>
    <row r="53362" spans="4:20" x14ac:dyDescent="0.2">
      <c r="D53362" s="2"/>
      <c r="E53362" s="2"/>
      <c r="F53362" s="2"/>
      <c r="G53362" s="2"/>
      <c r="O53362" s="2"/>
      <c r="Q53362" s="2"/>
      <c r="R53362" s="2"/>
      <c r="S53362" s="2"/>
      <c r="T53362" s="2"/>
    </row>
    <row r="53363" spans="4:20" x14ac:dyDescent="0.2">
      <c r="D53363" s="2"/>
      <c r="E53363" s="2"/>
      <c r="F53363" s="2"/>
      <c r="G53363" s="2"/>
      <c r="O53363" s="2"/>
      <c r="Q53363" s="2"/>
      <c r="R53363" s="2"/>
      <c r="S53363" s="2"/>
      <c r="T53363" s="2"/>
    </row>
    <row r="53364" spans="4:20" x14ac:dyDescent="0.2">
      <c r="D53364" s="2"/>
      <c r="E53364" s="2"/>
      <c r="F53364" s="2"/>
      <c r="G53364" s="2"/>
      <c r="O53364" s="2"/>
      <c r="Q53364" s="2"/>
      <c r="R53364" s="2"/>
      <c r="S53364" s="2"/>
      <c r="T53364" s="2"/>
    </row>
    <row r="53365" spans="4:20" x14ac:dyDescent="0.2">
      <c r="D53365" s="2"/>
      <c r="E53365" s="2"/>
      <c r="F53365" s="2"/>
      <c r="G53365" s="2"/>
      <c r="O53365" s="2"/>
      <c r="Q53365" s="2"/>
      <c r="R53365" s="2"/>
      <c r="S53365" s="2"/>
      <c r="T53365" s="2"/>
    </row>
    <row r="53366" spans="4:20" x14ac:dyDescent="0.2">
      <c r="D53366" s="2"/>
      <c r="E53366" s="2"/>
      <c r="F53366" s="2"/>
      <c r="G53366" s="2"/>
      <c r="O53366" s="2"/>
      <c r="Q53366" s="2"/>
      <c r="R53366" s="2"/>
      <c r="S53366" s="2"/>
      <c r="T53366" s="2"/>
    </row>
    <row r="53367" spans="4:20" x14ac:dyDescent="0.2">
      <c r="D53367" s="2"/>
      <c r="E53367" s="2"/>
      <c r="F53367" s="2"/>
      <c r="G53367" s="2"/>
      <c r="O53367" s="2"/>
      <c r="Q53367" s="2"/>
      <c r="R53367" s="2"/>
      <c r="S53367" s="2"/>
      <c r="T53367" s="2"/>
    </row>
    <row r="53368" spans="4:20" x14ac:dyDescent="0.2">
      <c r="D53368" s="2"/>
      <c r="E53368" s="2"/>
      <c r="F53368" s="2"/>
      <c r="G53368" s="2"/>
      <c r="O53368" s="2"/>
      <c r="Q53368" s="2"/>
      <c r="R53368" s="2"/>
      <c r="S53368" s="2"/>
      <c r="T53368" s="2"/>
    </row>
    <row r="53369" spans="4:20" x14ac:dyDescent="0.2">
      <c r="D53369" s="2"/>
      <c r="E53369" s="2"/>
      <c r="F53369" s="2"/>
      <c r="G53369" s="2"/>
      <c r="O53369" s="2"/>
      <c r="Q53369" s="2"/>
      <c r="R53369" s="2"/>
      <c r="S53369" s="2"/>
      <c r="T53369" s="2"/>
    </row>
    <row r="53370" spans="4:20" x14ac:dyDescent="0.2">
      <c r="D53370" s="2"/>
      <c r="E53370" s="2"/>
      <c r="F53370" s="2"/>
      <c r="G53370" s="2"/>
      <c r="O53370" s="2"/>
      <c r="Q53370" s="2"/>
      <c r="R53370" s="2"/>
      <c r="S53370" s="2"/>
      <c r="T53370" s="2"/>
    </row>
    <row r="53371" spans="4:20" x14ac:dyDescent="0.2">
      <c r="D53371" s="2"/>
      <c r="E53371" s="2"/>
      <c r="F53371" s="2"/>
      <c r="G53371" s="2"/>
      <c r="O53371" s="2"/>
      <c r="Q53371" s="2"/>
      <c r="R53371" s="2"/>
      <c r="S53371" s="2"/>
      <c r="T53371" s="2"/>
    </row>
    <row r="53372" spans="4:20" x14ac:dyDescent="0.2">
      <c r="D53372" s="2"/>
      <c r="E53372" s="2"/>
      <c r="F53372" s="2"/>
      <c r="G53372" s="2"/>
      <c r="O53372" s="2"/>
      <c r="Q53372" s="2"/>
      <c r="R53372" s="2"/>
      <c r="S53372" s="2"/>
      <c r="T53372" s="2"/>
    </row>
    <row r="53373" spans="4:20" x14ac:dyDescent="0.2">
      <c r="D53373" s="2"/>
      <c r="E53373" s="2"/>
      <c r="F53373" s="2"/>
      <c r="G53373" s="2"/>
      <c r="O53373" s="2"/>
      <c r="Q53373" s="2"/>
      <c r="R53373" s="2"/>
      <c r="S53373" s="2"/>
      <c r="T53373" s="2"/>
    </row>
    <row r="53374" spans="4:20" x14ac:dyDescent="0.2">
      <c r="D53374" s="2"/>
      <c r="E53374" s="2"/>
      <c r="F53374" s="2"/>
      <c r="G53374" s="2"/>
      <c r="O53374" s="2"/>
      <c r="Q53374" s="2"/>
      <c r="R53374" s="2"/>
      <c r="S53374" s="2"/>
      <c r="T53374" s="2"/>
    </row>
    <row r="53375" spans="4:20" x14ac:dyDescent="0.2">
      <c r="D53375" s="2"/>
      <c r="E53375" s="2"/>
      <c r="F53375" s="2"/>
      <c r="G53375" s="2"/>
      <c r="O53375" s="2"/>
      <c r="Q53375" s="2"/>
      <c r="R53375" s="2"/>
      <c r="S53375" s="2"/>
      <c r="T53375" s="2"/>
    </row>
    <row r="53376" spans="4:20" x14ac:dyDescent="0.2">
      <c r="D53376" s="2"/>
      <c r="E53376" s="2"/>
      <c r="F53376" s="2"/>
      <c r="G53376" s="2"/>
      <c r="O53376" s="2"/>
      <c r="Q53376" s="2"/>
      <c r="R53376" s="2"/>
      <c r="S53376" s="2"/>
      <c r="T53376" s="2"/>
    </row>
    <row r="53377" spans="4:20" x14ac:dyDescent="0.2">
      <c r="D53377" s="2"/>
      <c r="E53377" s="2"/>
      <c r="F53377" s="2"/>
      <c r="G53377" s="2"/>
      <c r="O53377" s="2"/>
      <c r="Q53377" s="2"/>
      <c r="R53377" s="2"/>
      <c r="S53377" s="2"/>
      <c r="T53377" s="2"/>
    </row>
    <row r="53378" spans="4:20" x14ac:dyDescent="0.2">
      <c r="D53378" s="2"/>
      <c r="E53378" s="2"/>
      <c r="F53378" s="2"/>
      <c r="G53378" s="2"/>
      <c r="O53378" s="2"/>
      <c r="Q53378" s="2"/>
      <c r="R53378" s="2"/>
      <c r="S53378" s="2"/>
      <c r="T53378" s="2"/>
    </row>
    <row r="53379" spans="4:20" x14ac:dyDescent="0.2">
      <c r="D53379" s="2"/>
      <c r="E53379" s="2"/>
      <c r="F53379" s="2"/>
      <c r="G53379" s="2"/>
      <c r="O53379" s="2"/>
      <c r="Q53379" s="2"/>
      <c r="R53379" s="2"/>
      <c r="S53379" s="2"/>
      <c r="T53379" s="2"/>
    </row>
    <row r="53380" spans="4:20" x14ac:dyDescent="0.2">
      <c r="D53380" s="2"/>
      <c r="E53380" s="2"/>
      <c r="F53380" s="2"/>
      <c r="G53380" s="2"/>
      <c r="O53380" s="2"/>
      <c r="Q53380" s="2"/>
      <c r="R53380" s="2"/>
      <c r="S53380" s="2"/>
      <c r="T53380" s="2"/>
    </row>
    <row r="53381" spans="4:20" x14ac:dyDescent="0.2">
      <c r="D53381" s="2"/>
      <c r="E53381" s="2"/>
      <c r="F53381" s="2"/>
      <c r="G53381" s="2"/>
      <c r="O53381" s="2"/>
      <c r="Q53381" s="2"/>
      <c r="R53381" s="2"/>
      <c r="S53381" s="2"/>
      <c r="T53381" s="2"/>
    </row>
    <row r="53382" spans="4:20" x14ac:dyDescent="0.2">
      <c r="D53382" s="2"/>
      <c r="E53382" s="2"/>
      <c r="F53382" s="2"/>
      <c r="G53382" s="2"/>
      <c r="O53382" s="2"/>
      <c r="Q53382" s="2"/>
      <c r="R53382" s="2"/>
      <c r="S53382" s="2"/>
      <c r="T53382" s="2"/>
    </row>
    <row r="53383" spans="4:20" x14ac:dyDescent="0.2">
      <c r="D53383" s="2"/>
      <c r="E53383" s="2"/>
      <c r="F53383" s="2"/>
      <c r="G53383" s="2"/>
      <c r="O53383" s="2"/>
      <c r="Q53383" s="2"/>
      <c r="R53383" s="2"/>
      <c r="S53383" s="2"/>
      <c r="T53383" s="2"/>
    </row>
    <row r="53384" spans="4:20" x14ac:dyDescent="0.2">
      <c r="D53384" s="2"/>
      <c r="E53384" s="2"/>
      <c r="F53384" s="2"/>
      <c r="G53384" s="2"/>
      <c r="O53384" s="2"/>
      <c r="Q53384" s="2"/>
      <c r="R53384" s="2"/>
      <c r="S53384" s="2"/>
      <c r="T53384" s="2"/>
    </row>
    <row r="53385" spans="4:20" x14ac:dyDescent="0.2">
      <c r="D53385" s="2"/>
      <c r="E53385" s="2"/>
      <c r="F53385" s="2"/>
      <c r="G53385" s="2"/>
      <c r="O53385" s="2"/>
      <c r="Q53385" s="2"/>
      <c r="R53385" s="2"/>
      <c r="S53385" s="2"/>
      <c r="T53385" s="2"/>
    </row>
    <row r="53386" spans="4:20" x14ac:dyDescent="0.2">
      <c r="D53386" s="2"/>
      <c r="E53386" s="2"/>
      <c r="F53386" s="2"/>
      <c r="G53386" s="2"/>
      <c r="O53386" s="2"/>
      <c r="Q53386" s="2"/>
      <c r="R53386" s="2"/>
      <c r="S53386" s="2"/>
      <c r="T53386" s="2"/>
    </row>
    <row r="53387" spans="4:20" x14ac:dyDescent="0.2">
      <c r="D53387" s="2"/>
      <c r="E53387" s="2"/>
      <c r="F53387" s="2"/>
      <c r="G53387" s="2"/>
      <c r="O53387" s="2"/>
      <c r="Q53387" s="2"/>
      <c r="R53387" s="2"/>
      <c r="S53387" s="2"/>
      <c r="T53387" s="2"/>
    </row>
    <row r="53388" spans="4:20" x14ac:dyDescent="0.2">
      <c r="D53388" s="2"/>
      <c r="E53388" s="2"/>
      <c r="F53388" s="2"/>
      <c r="G53388" s="2"/>
      <c r="O53388" s="2"/>
      <c r="Q53388" s="2"/>
      <c r="R53388" s="2"/>
      <c r="S53388" s="2"/>
      <c r="T53388" s="2"/>
    </row>
    <row r="53389" spans="4:20" x14ac:dyDescent="0.2">
      <c r="D53389" s="2"/>
      <c r="E53389" s="2"/>
      <c r="F53389" s="2"/>
      <c r="G53389" s="2"/>
      <c r="O53389" s="2"/>
      <c r="Q53389" s="2"/>
      <c r="R53389" s="2"/>
      <c r="S53389" s="2"/>
      <c r="T53389" s="2"/>
    </row>
    <row r="53390" spans="4:20" x14ac:dyDescent="0.2">
      <c r="D53390" s="2"/>
      <c r="E53390" s="2"/>
      <c r="F53390" s="2"/>
      <c r="G53390" s="2"/>
      <c r="O53390" s="2"/>
      <c r="Q53390" s="2"/>
      <c r="R53390" s="2"/>
      <c r="S53390" s="2"/>
      <c r="T53390" s="2"/>
    </row>
    <row r="53391" spans="4:20" x14ac:dyDescent="0.2">
      <c r="D53391" s="2"/>
      <c r="E53391" s="2"/>
      <c r="F53391" s="2"/>
      <c r="G53391" s="2"/>
      <c r="O53391" s="2"/>
      <c r="Q53391" s="2"/>
      <c r="R53391" s="2"/>
      <c r="S53391" s="2"/>
      <c r="T53391" s="2"/>
    </row>
    <row r="53392" spans="4:20" x14ac:dyDescent="0.2">
      <c r="D53392" s="2"/>
      <c r="E53392" s="2"/>
      <c r="F53392" s="2"/>
      <c r="G53392" s="2"/>
      <c r="O53392" s="2"/>
      <c r="Q53392" s="2"/>
      <c r="R53392" s="2"/>
      <c r="S53392" s="2"/>
      <c r="T53392" s="2"/>
    </row>
    <row r="53393" spans="4:20" x14ac:dyDescent="0.2">
      <c r="D53393" s="2"/>
      <c r="E53393" s="2"/>
      <c r="F53393" s="2"/>
      <c r="G53393" s="2"/>
      <c r="O53393" s="2"/>
      <c r="Q53393" s="2"/>
      <c r="R53393" s="2"/>
      <c r="S53393" s="2"/>
      <c r="T53393" s="2"/>
    </row>
    <row r="53394" spans="4:20" x14ac:dyDescent="0.2">
      <c r="D53394" s="2"/>
      <c r="E53394" s="2"/>
      <c r="F53394" s="2"/>
      <c r="G53394" s="2"/>
      <c r="O53394" s="2"/>
      <c r="Q53394" s="2"/>
      <c r="R53394" s="2"/>
      <c r="S53394" s="2"/>
      <c r="T53394" s="2"/>
    </row>
    <row r="53395" spans="4:20" x14ac:dyDescent="0.2">
      <c r="D53395" s="2"/>
      <c r="E53395" s="2"/>
      <c r="F53395" s="2"/>
      <c r="G53395" s="2"/>
      <c r="O53395" s="2"/>
      <c r="Q53395" s="2"/>
      <c r="R53395" s="2"/>
      <c r="S53395" s="2"/>
      <c r="T53395" s="2"/>
    </row>
    <row r="53396" spans="4:20" x14ac:dyDescent="0.2">
      <c r="D53396" s="2"/>
      <c r="E53396" s="2"/>
      <c r="F53396" s="2"/>
      <c r="G53396" s="2"/>
      <c r="O53396" s="2"/>
      <c r="Q53396" s="2"/>
      <c r="R53396" s="2"/>
      <c r="S53396" s="2"/>
      <c r="T53396" s="2"/>
    </row>
    <row r="53397" spans="4:20" x14ac:dyDescent="0.2">
      <c r="D53397" s="2"/>
      <c r="E53397" s="2"/>
      <c r="F53397" s="2"/>
      <c r="G53397" s="2"/>
      <c r="O53397" s="2"/>
      <c r="Q53397" s="2"/>
      <c r="R53397" s="2"/>
      <c r="S53397" s="2"/>
      <c r="T53397" s="2"/>
    </row>
    <row r="53398" spans="4:20" x14ac:dyDescent="0.2">
      <c r="D53398" s="2"/>
      <c r="E53398" s="2"/>
      <c r="F53398" s="2"/>
      <c r="G53398" s="2"/>
      <c r="O53398" s="2"/>
      <c r="Q53398" s="2"/>
      <c r="R53398" s="2"/>
      <c r="S53398" s="2"/>
      <c r="T53398" s="2"/>
    </row>
    <row r="53399" spans="4:20" x14ac:dyDescent="0.2">
      <c r="D53399" s="2"/>
      <c r="E53399" s="2"/>
      <c r="F53399" s="2"/>
      <c r="G53399" s="2"/>
      <c r="O53399" s="2"/>
      <c r="Q53399" s="2"/>
      <c r="R53399" s="2"/>
      <c r="S53399" s="2"/>
      <c r="T53399" s="2"/>
    </row>
    <row r="53400" spans="4:20" x14ac:dyDescent="0.2">
      <c r="D53400" s="2"/>
      <c r="E53400" s="2"/>
      <c r="F53400" s="2"/>
      <c r="G53400" s="2"/>
      <c r="O53400" s="2"/>
      <c r="Q53400" s="2"/>
      <c r="R53400" s="2"/>
      <c r="S53400" s="2"/>
      <c r="T53400" s="2"/>
    </row>
    <row r="53401" spans="4:20" x14ac:dyDescent="0.2">
      <c r="D53401" s="2"/>
      <c r="E53401" s="2"/>
      <c r="F53401" s="2"/>
      <c r="G53401" s="2"/>
      <c r="O53401" s="2"/>
      <c r="Q53401" s="2"/>
      <c r="R53401" s="2"/>
      <c r="S53401" s="2"/>
      <c r="T53401" s="2"/>
    </row>
    <row r="53402" spans="4:20" x14ac:dyDescent="0.2">
      <c r="D53402" s="2"/>
      <c r="E53402" s="2"/>
      <c r="F53402" s="2"/>
      <c r="G53402" s="2"/>
      <c r="O53402" s="2"/>
      <c r="Q53402" s="2"/>
      <c r="R53402" s="2"/>
      <c r="S53402" s="2"/>
      <c r="T53402" s="2"/>
    </row>
    <row r="53403" spans="4:20" x14ac:dyDescent="0.2">
      <c r="D53403" s="2"/>
      <c r="E53403" s="2"/>
      <c r="F53403" s="2"/>
      <c r="G53403" s="2"/>
      <c r="O53403" s="2"/>
      <c r="Q53403" s="2"/>
      <c r="R53403" s="2"/>
      <c r="S53403" s="2"/>
      <c r="T53403" s="2"/>
    </row>
    <row r="53404" spans="4:20" x14ac:dyDescent="0.2">
      <c r="D53404" s="2"/>
      <c r="E53404" s="2"/>
      <c r="F53404" s="2"/>
      <c r="G53404" s="2"/>
      <c r="O53404" s="2"/>
      <c r="Q53404" s="2"/>
      <c r="R53404" s="2"/>
      <c r="S53404" s="2"/>
      <c r="T53404" s="2"/>
    </row>
    <row r="53405" spans="4:20" x14ac:dyDescent="0.2">
      <c r="D53405" s="2"/>
      <c r="E53405" s="2"/>
      <c r="F53405" s="2"/>
      <c r="G53405" s="2"/>
      <c r="O53405" s="2"/>
      <c r="Q53405" s="2"/>
      <c r="R53405" s="2"/>
      <c r="S53405" s="2"/>
      <c r="T53405" s="2"/>
    </row>
    <row r="53406" spans="4:20" x14ac:dyDescent="0.2">
      <c r="D53406" s="2"/>
      <c r="E53406" s="2"/>
      <c r="F53406" s="2"/>
      <c r="G53406" s="2"/>
      <c r="O53406" s="2"/>
      <c r="Q53406" s="2"/>
      <c r="R53406" s="2"/>
      <c r="S53406" s="2"/>
      <c r="T53406" s="2"/>
    </row>
    <row r="53407" spans="4:20" x14ac:dyDescent="0.2">
      <c r="D53407" s="2"/>
      <c r="E53407" s="2"/>
      <c r="F53407" s="2"/>
      <c r="G53407" s="2"/>
      <c r="O53407" s="2"/>
      <c r="Q53407" s="2"/>
      <c r="R53407" s="2"/>
      <c r="S53407" s="2"/>
      <c r="T53407" s="2"/>
    </row>
    <row r="53408" spans="4:20" x14ac:dyDescent="0.2">
      <c r="D53408" s="2"/>
      <c r="E53408" s="2"/>
      <c r="F53408" s="2"/>
      <c r="G53408" s="2"/>
      <c r="O53408" s="2"/>
      <c r="Q53408" s="2"/>
      <c r="R53408" s="2"/>
      <c r="S53408" s="2"/>
      <c r="T53408" s="2"/>
    </row>
    <row r="53409" spans="4:20" x14ac:dyDescent="0.2">
      <c r="D53409" s="2"/>
      <c r="E53409" s="2"/>
      <c r="F53409" s="2"/>
      <c r="G53409" s="2"/>
      <c r="O53409" s="2"/>
      <c r="Q53409" s="2"/>
      <c r="R53409" s="2"/>
      <c r="S53409" s="2"/>
      <c r="T53409" s="2"/>
    </row>
    <row r="53410" spans="4:20" x14ac:dyDescent="0.2">
      <c r="D53410" s="2"/>
      <c r="E53410" s="2"/>
      <c r="F53410" s="2"/>
      <c r="G53410" s="2"/>
      <c r="O53410" s="2"/>
      <c r="Q53410" s="2"/>
      <c r="R53410" s="2"/>
      <c r="S53410" s="2"/>
      <c r="T53410" s="2"/>
    </row>
    <row r="53411" spans="4:20" x14ac:dyDescent="0.2">
      <c r="D53411" s="2"/>
      <c r="E53411" s="2"/>
      <c r="F53411" s="2"/>
      <c r="G53411" s="2"/>
      <c r="O53411" s="2"/>
      <c r="Q53411" s="2"/>
      <c r="R53411" s="2"/>
      <c r="S53411" s="2"/>
      <c r="T53411" s="2"/>
    </row>
    <row r="53412" spans="4:20" x14ac:dyDescent="0.2">
      <c r="D53412" s="2"/>
      <c r="E53412" s="2"/>
      <c r="F53412" s="2"/>
      <c r="G53412" s="2"/>
      <c r="O53412" s="2"/>
      <c r="Q53412" s="2"/>
      <c r="R53412" s="2"/>
      <c r="S53412" s="2"/>
      <c r="T53412" s="2"/>
    </row>
    <row r="53413" spans="4:20" x14ac:dyDescent="0.2">
      <c r="D53413" s="2"/>
      <c r="E53413" s="2"/>
      <c r="F53413" s="2"/>
      <c r="G53413" s="2"/>
      <c r="O53413" s="2"/>
      <c r="Q53413" s="2"/>
      <c r="R53413" s="2"/>
      <c r="S53413" s="2"/>
      <c r="T53413" s="2"/>
    </row>
    <row r="53414" spans="4:20" x14ac:dyDescent="0.2">
      <c r="D53414" s="2"/>
      <c r="E53414" s="2"/>
      <c r="F53414" s="2"/>
      <c r="G53414" s="2"/>
      <c r="O53414" s="2"/>
      <c r="Q53414" s="2"/>
      <c r="R53414" s="2"/>
      <c r="S53414" s="2"/>
      <c r="T53414" s="2"/>
    </row>
    <row r="53415" spans="4:20" x14ac:dyDescent="0.2">
      <c r="D53415" s="2"/>
      <c r="E53415" s="2"/>
      <c r="F53415" s="2"/>
      <c r="G53415" s="2"/>
      <c r="O53415" s="2"/>
      <c r="Q53415" s="2"/>
      <c r="R53415" s="2"/>
      <c r="S53415" s="2"/>
      <c r="T53415" s="2"/>
    </row>
    <row r="53416" spans="4:20" x14ac:dyDescent="0.2">
      <c r="D53416" s="2"/>
      <c r="E53416" s="2"/>
      <c r="F53416" s="2"/>
      <c r="G53416" s="2"/>
      <c r="O53416" s="2"/>
      <c r="Q53416" s="2"/>
      <c r="R53416" s="2"/>
      <c r="S53416" s="2"/>
      <c r="T53416" s="2"/>
    </row>
    <row r="53417" spans="4:20" x14ac:dyDescent="0.2">
      <c r="D53417" s="2"/>
      <c r="E53417" s="2"/>
      <c r="F53417" s="2"/>
      <c r="G53417" s="2"/>
      <c r="O53417" s="2"/>
      <c r="Q53417" s="2"/>
      <c r="R53417" s="2"/>
      <c r="S53417" s="2"/>
      <c r="T53417" s="2"/>
    </row>
    <row r="53418" spans="4:20" x14ac:dyDescent="0.2">
      <c r="D53418" s="2"/>
      <c r="E53418" s="2"/>
      <c r="F53418" s="2"/>
      <c r="G53418" s="2"/>
      <c r="O53418" s="2"/>
      <c r="Q53418" s="2"/>
      <c r="R53418" s="2"/>
      <c r="S53418" s="2"/>
      <c r="T53418" s="2"/>
    </row>
    <row r="53419" spans="4:20" x14ac:dyDescent="0.2">
      <c r="D53419" s="2"/>
      <c r="E53419" s="2"/>
      <c r="F53419" s="2"/>
      <c r="G53419" s="2"/>
      <c r="O53419" s="2"/>
      <c r="Q53419" s="2"/>
      <c r="R53419" s="2"/>
      <c r="S53419" s="2"/>
      <c r="T53419" s="2"/>
    </row>
    <row r="53420" spans="4:20" x14ac:dyDescent="0.2">
      <c r="D53420" s="2"/>
      <c r="E53420" s="2"/>
      <c r="F53420" s="2"/>
      <c r="G53420" s="2"/>
      <c r="O53420" s="2"/>
      <c r="Q53420" s="2"/>
      <c r="R53420" s="2"/>
      <c r="S53420" s="2"/>
      <c r="T53420" s="2"/>
    </row>
    <row r="53421" spans="4:20" x14ac:dyDescent="0.2">
      <c r="D53421" s="2"/>
      <c r="E53421" s="2"/>
      <c r="F53421" s="2"/>
      <c r="G53421" s="2"/>
      <c r="O53421" s="2"/>
      <c r="Q53421" s="2"/>
      <c r="R53421" s="2"/>
      <c r="S53421" s="2"/>
      <c r="T53421" s="2"/>
    </row>
    <row r="53422" spans="4:20" x14ac:dyDescent="0.2">
      <c r="D53422" s="2"/>
      <c r="E53422" s="2"/>
      <c r="F53422" s="2"/>
      <c r="G53422" s="2"/>
      <c r="O53422" s="2"/>
      <c r="Q53422" s="2"/>
      <c r="R53422" s="2"/>
      <c r="S53422" s="2"/>
      <c r="T53422" s="2"/>
    </row>
    <row r="53423" spans="4:20" x14ac:dyDescent="0.2">
      <c r="D53423" s="2"/>
      <c r="E53423" s="2"/>
      <c r="F53423" s="2"/>
      <c r="G53423" s="2"/>
      <c r="O53423" s="2"/>
      <c r="Q53423" s="2"/>
      <c r="R53423" s="2"/>
      <c r="S53423" s="2"/>
      <c r="T53423" s="2"/>
    </row>
    <row r="53424" spans="4:20" x14ac:dyDescent="0.2">
      <c r="D53424" s="2"/>
      <c r="E53424" s="2"/>
      <c r="F53424" s="2"/>
      <c r="G53424" s="2"/>
      <c r="O53424" s="2"/>
      <c r="Q53424" s="2"/>
      <c r="R53424" s="2"/>
      <c r="S53424" s="2"/>
      <c r="T53424" s="2"/>
    </row>
    <row r="53425" spans="4:20" x14ac:dyDescent="0.2">
      <c r="D53425" s="2"/>
      <c r="E53425" s="2"/>
      <c r="F53425" s="2"/>
      <c r="G53425" s="2"/>
      <c r="O53425" s="2"/>
      <c r="Q53425" s="2"/>
      <c r="R53425" s="2"/>
      <c r="S53425" s="2"/>
      <c r="T53425" s="2"/>
    </row>
    <row r="53426" spans="4:20" x14ac:dyDescent="0.2">
      <c r="D53426" s="2"/>
      <c r="E53426" s="2"/>
      <c r="F53426" s="2"/>
      <c r="G53426" s="2"/>
      <c r="O53426" s="2"/>
      <c r="Q53426" s="2"/>
      <c r="R53426" s="2"/>
      <c r="S53426" s="2"/>
      <c r="T53426" s="2"/>
    </row>
    <row r="53427" spans="4:20" x14ac:dyDescent="0.2">
      <c r="D53427" s="2"/>
      <c r="E53427" s="2"/>
      <c r="F53427" s="2"/>
      <c r="G53427" s="2"/>
      <c r="O53427" s="2"/>
      <c r="Q53427" s="2"/>
      <c r="R53427" s="2"/>
      <c r="S53427" s="2"/>
      <c r="T53427" s="2"/>
    </row>
    <row r="53428" spans="4:20" x14ac:dyDescent="0.2">
      <c r="D53428" s="2"/>
      <c r="E53428" s="2"/>
      <c r="F53428" s="2"/>
      <c r="G53428" s="2"/>
      <c r="O53428" s="2"/>
      <c r="Q53428" s="2"/>
      <c r="R53428" s="2"/>
      <c r="S53428" s="2"/>
      <c r="T53428" s="2"/>
    </row>
    <row r="53429" spans="4:20" x14ac:dyDescent="0.2">
      <c r="D53429" s="2"/>
      <c r="E53429" s="2"/>
      <c r="F53429" s="2"/>
      <c r="G53429" s="2"/>
      <c r="O53429" s="2"/>
      <c r="Q53429" s="2"/>
      <c r="R53429" s="2"/>
      <c r="S53429" s="2"/>
      <c r="T53429" s="2"/>
    </row>
    <row r="53430" spans="4:20" x14ac:dyDescent="0.2">
      <c r="D53430" s="2"/>
      <c r="E53430" s="2"/>
      <c r="F53430" s="2"/>
      <c r="G53430" s="2"/>
      <c r="O53430" s="2"/>
      <c r="Q53430" s="2"/>
      <c r="R53430" s="2"/>
      <c r="S53430" s="2"/>
      <c r="T53430" s="2"/>
    </row>
    <row r="53431" spans="4:20" x14ac:dyDescent="0.2">
      <c r="D53431" s="2"/>
      <c r="E53431" s="2"/>
      <c r="F53431" s="2"/>
      <c r="G53431" s="2"/>
      <c r="O53431" s="2"/>
      <c r="Q53431" s="2"/>
      <c r="R53431" s="2"/>
      <c r="S53431" s="2"/>
      <c r="T53431" s="2"/>
    </row>
    <row r="53432" spans="4:20" x14ac:dyDescent="0.2">
      <c r="D53432" s="2"/>
      <c r="E53432" s="2"/>
      <c r="F53432" s="2"/>
      <c r="G53432" s="2"/>
      <c r="O53432" s="2"/>
      <c r="Q53432" s="2"/>
      <c r="R53432" s="2"/>
      <c r="S53432" s="2"/>
      <c r="T53432" s="2"/>
    </row>
    <row r="53433" spans="4:20" x14ac:dyDescent="0.2">
      <c r="D53433" s="2"/>
      <c r="E53433" s="2"/>
      <c r="F53433" s="2"/>
      <c r="G53433" s="2"/>
      <c r="O53433" s="2"/>
      <c r="Q53433" s="2"/>
      <c r="R53433" s="2"/>
      <c r="S53433" s="2"/>
      <c r="T53433" s="2"/>
    </row>
    <row r="53434" spans="4:20" x14ac:dyDescent="0.2">
      <c r="D53434" s="2"/>
      <c r="E53434" s="2"/>
      <c r="F53434" s="2"/>
      <c r="G53434" s="2"/>
      <c r="O53434" s="2"/>
      <c r="Q53434" s="2"/>
      <c r="R53434" s="2"/>
      <c r="S53434" s="2"/>
      <c r="T53434" s="2"/>
    </row>
    <row r="53435" spans="4:20" x14ac:dyDescent="0.2">
      <c r="D53435" s="2"/>
      <c r="E53435" s="2"/>
      <c r="F53435" s="2"/>
      <c r="G53435" s="2"/>
      <c r="O53435" s="2"/>
      <c r="Q53435" s="2"/>
      <c r="R53435" s="2"/>
      <c r="S53435" s="2"/>
      <c r="T53435" s="2"/>
    </row>
    <row r="53436" spans="4:20" x14ac:dyDescent="0.2">
      <c r="D53436" s="2"/>
      <c r="E53436" s="2"/>
      <c r="F53436" s="2"/>
      <c r="G53436" s="2"/>
      <c r="O53436" s="2"/>
      <c r="Q53436" s="2"/>
      <c r="R53436" s="2"/>
      <c r="S53436" s="2"/>
      <c r="T53436" s="2"/>
    </row>
    <row r="53437" spans="4:20" x14ac:dyDescent="0.2">
      <c r="D53437" s="2"/>
      <c r="E53437" s="2"/>
      <c r="F53437" s="2"/>
      <c r="G53437" s="2"/>
      <c r="O53437" s="2"/>
      <c r="Q53437" s="2"/>
      <c r="R53437" s="2"/>
      <c r="S53437" s="2"/>
      <c r="T53437" s="2"/>
    </row>
    <row r="53438" spans="4:20" x14ac:dyDescent="0.2">
      <c r="D53438" s="2"/>
      <c r="E53438" s="2"/>
      <c r="F53438" s="2"/>
      <c r="G53438" s="2"/>
      <c r="O53438" s="2"/>
      <c r="Q53438" s="2"/>
      <c r="R53438" s="2"/>
      <c r="S53438" s="2"/>
      <c r="T53438" s="2"/>
    </row>
    <row r="53439" spans="4:20" x14ac:dyDescent="0.2">
      <c r="D53439" s="2"/>
      <c r="E53439" s="2"/>
      <c r="F53439" s="2"/>
      <c r="G53439" s="2"/>
      <c r="O53439" s="2"/>
      <c r="Q53439" s="2"/>
      <c r="R53439" s="2"/>
      <c r="S53439" s="2"/>
      <c r="T53439" s="2"/>
    </row>
    <row r="53440" spans="4:20" x14ac:dyDescent="0.2">
      <c r="D53440" s="2"/>
      <c r="E53440" s="2"/>
      <c r="F53440" s="2"/>
      <c r="G53440" s="2"/>
      <c r="O53440" s="2"/>
      <c r="Q53440" s="2"/>
      <c r="R53440" s="2"/>
      <c r="S53440" s="2"/>
      <c r="T53440" s="2"/>
    </row>
    <row r="53441" spans="4:20" x14ac:dyDescent="0.2">
      <c r="D53441" s="2"/>
      <c r="E53441" s="2"/>
      <c r="F53441" s="2"/>
      <c r="G53441" s="2"/>
      <c r="O53441" s="2"/>
      <c r="Q53441" s="2"/>
      <c r="R53441" s="2"/>
      <c r="S53441" s="2"/>
      <c r="T53441" s="2"/>
    </row>
    <row r="53442" spans="4:20" x14ac:dyDescent="0.2">
      <c r="D53442" s="2"/>
      <c r="E53442" s="2"/>
      <c r="F53442" s="2"/>
      <c r="G53442" s="2"/>
      <c r="O53442" s="2"/>
      <c r="Q53442" s="2"/>
      <c r="R53442" s="2"/>
      <c r="S53442" s="2"/>
      <c r="T53442" s="2"/>
    </row>
    <row r="53443" spans="4:20" x14ac:dyDescent="0.2">
      <c r="D53443" s="2"/>
      <c r="E53443" s="2"/>
      <c r="F53443" s="2"/>
      <c r="G53443" s="2"/>
      <c r="O53443" s="2"/>
      <c r="Q53443" s="2"/>
      <c r="R53443" s="2"/>
      <c r="S53443" s="2"/>
      <c r="T53443" s="2"/>
    </row>
    <row r="53444" spans="4:20" x14ac:dyDescent="0.2">
      <c r="D53444" s="2"/>
      <c r="E53444" s="2"/>
      <c r="F53444" s="2"/>
      <c r="G53444" s="2"/>
      <c r="O53444" s="2"/>
      <c r="Q53444" s="2"/>
      <c r="R53444" s="2"/>
      <c r="S53444" s="2"/>
      <c r="T53444" s="2"/>
    </row>
    <row r="53445" spans="4:20" x14ac:dyDescent="0.2">
      <c r="D53445" s="2"/>
      <c r="E53445" s="2"/>
      <c r="F53445" s="2"/>
      <c r="G53445" s="2"/>
      <c r="O53445" s="2"/>
      <c r="Q53445" s="2"/>
      <c r="R53445" s="2"/>
      <c r="S53445" s="2"/>
      <c r="T53445" s="2"/>
    </row>
    <row r="53446" spans="4:20" x14ac:dyDescent="0.2">
      <c r="D53446" s="2"/>
      <c r="E53446" s="2"/>
      <c r="F53446" s="2"/>
      <c r="G53446" s="2"/>
      <c r="O53446" s="2"/>
      <c r="Q53446" s="2"/>
      <c r="R53446" s="2"/>
      <c r="S53446" s="2"/>
      <c r="T53446" s="2"/>
    </row>
    <row r="53447" spans="4:20" x14ac:dyDescent="0.2">
      <c r="D53447" s="2"/>
      <c r="E53447" s="2"/>
      <c r="F53447" s="2"/>
      <c r="G53447" s="2"/>
      <c r="O53447" s="2"/>
      <c r="Q53447" s="2"/>
      <c r="R53447" s="2"/>
      <c r="S53447" s="2"/>
      <c r="T53447" s="2"/>
    </row>
    <row r="53448" spans="4:20" x14ac:dyDescent="0.2">
      <c r="D53448" s="2"/>
      <c r="E53448" s="2"/>
      <c r="F53448" s="2"/>
      <c r="G53448" s="2"/>
      <c r="O53448" s="2"/>
      <c r="Q53448" s="2"/>
      <c r="R53448" s="2"/>
      <c r="S53448" s="2"/>
      <c r="T53448" s="2"/>
    </row>
    <row r="53449" spans="4:20" x14ac:dyDescent="0.2">
      <c r="D53449" s="2"/>
      <c r="E53449" s="2"/>
      <c r="F53449" s="2"/>
      <c r="G53449" s="2"/>
      <c r="O53449" s="2"/>
      <c r="Q53449" s="2"/>
      <c r="R53449" s="2"/>
      <c r="S53449" s="2"/>
      <c r="T53449" s="2"/>
    </row>
    <row r="53450" spans="4:20" x14ac:dyDescent="0.2">
      <c r="D53450" s="2"/>
      <c r="E53450" s="2"/>
      <c r="F53450" s="2"/>
      <c r="G53450" s="2"/>
      <c r="O53450" s="2"/>
      <c r="Q53450" s="2"/>
      <c r="R53450" s="2"/>
      <c r="S53450" s="2"/>
      <c r="T53450" s="2"/>
    </row>
    <row r="53451" spans="4:20" x14ac:dyDescent="0.2">
      <c r="D53451" s="2"/>
      <c r="E53451" s="2"/>
      <c r="F53451" s="2"/>
      <c r="G53451" s="2"/>
      <c r="O53451" s="2"/>
      <c r="Q53451" s="2"/>
      <c r="R53451" s="2"/>
      <c r="S53451" s="2"/>
      <c r="T53451" s="2"/>
    </row>
    <row r="53452" spans="4:20" x14ac:dyDescent="0.2">
      <c r="D53452" s="2"/>
      <c r="E53452" s="2"/>
      <c r="F53452" s="2"/>
      <c r="G53452" s="2"/>
      <c r="O53452" s="2"/>
      <c r="Q53452" s="2"/>
      <c r="R53452" s="2"/>
      <c r="S53452" s="2"/>
      <c r="T53452" s="2"/>
    </row>
    <row r="53453" spans="4:20" x14ac:dyDescent="0.2">
      <c r="D53453" s="2"/>
      <c r="E53453" s="2"/>
      <c r="F53453" s="2"/>
      <c r="G53453" s="2"/>
      <c r="O53453" s="2"/>
      <c r="Q53453" s="2"/>
      <c r="R53453" s="2"/>
      <c r="S53453" s="2"/>
      <c r="T53453" s="2"/>
    </row>
    <row r="53454" spans="4:20" x14ac:dyDescent="0.2">
      <c r="D53454" s="2"/>
      <c r="E53454" s="2"/>
      <c r="F53454" s="2"/>
      <c r="G53454" s="2"/>
      <c r="O53454" s="2"/>
      <c r="Q53454" s="2"/>
      <c r="R53454" s="2"/>
      <c r="S53454" s="2"/>
      <c r="T53454" s="2"/>
    </row>
    <row r="53455" spans="4:20" x14ac:dyDescent="0.2">
      <c r="D53455" s="2"/>
      <c r="E53455" s="2"/>
      <c r="F53455" s="2"/>
      <c r="G53455" s="2"/>
      <c r="O53455" s="2"/>
      <c r="Q53455" s="2"/>
      <c r="R53455" s="2"/>
      <c r="S53455" s="2"/>
      <c r="T53455" s="2"/>
    </row>
    <row r="53456" spans="4:20" x14ac:dyDescent="0.2">
      <c r="D53456" s="2"/>
      <c r="E53456" s="2"/>
      <c r="F53456" s="2"/>
      <c r="G53456" s="2"/>
      <c r="O53456" s="2"/>
      <c r="Q53456" s="2"/>
      <c r="R53456" s="2"/>
      <c r="S53456" s="2"/>
      <c r="T53456" s="2"/>
    </row>
    <row r="53457" spans="4:20" x14ac:dyDescent="0.2">
      <c r="D53457" s="2"/>
      <c r="E53457" s="2"/>
      <c r="F53457" s="2"/>
      <c r="G53457" s="2"/>
      <c r="O53457" s="2"/>
      <c r="Q53457" s="2"/>
      <c r="R53457" s="2"/>
      <c r="S53457" s="2"/>
      <c r="T53457" s="2"/>
    </row>
    <row r="53458" spans="4:20" x14ac:dyDescent="0.2">
      <c r="D53458" s="2"/>
      <c r="E53458" s="2"/>
      <c r="F53458" s="2"/>
      <c r="G53458" s="2"/>
      <c r="O53458" s="2"/>
      <c r="Q53458" s="2"/>
      <c r="R53458" s="2"/>
      <c r="S53458" s="2"/>
      <c r="T53458" s="2"/>
    </row>
    <row r="53459" spans="4:20" x14ac:dyDescent="0.2">
      <c r="D53459" s="2"/>
      <c r="E53459" s="2"/>
      <c r="F53459" s="2"/>
      <c r="G53459" s="2"/>
      <c r="O53459" s="2"/>
      <c r="Q53459" s="2"/>
      <c r="R53459" s="2"/>
      <c r="S53459" s="2"/>
      <c r="T53459" s="2"/>
    </row>
    <row r="53460" spans="4:20" x14ac:dyDescent="0.2">
      <c r="D53460" s="2"/>
      <c r="E53460" s="2"/>
      <c r="F53460" s="2"/>
      <c r="G53460" s="2"/>
      <c r="O53460" s="2"/>
      <c r="Q53460" s="2"/>
      <c r="R53460" s="2"/>
      <c r="S53460" s="2"/>
      <c r="T53460" s="2"/>
    </row>
    <row r="53461" spans="4:20" x14ac:dyDescent="0.2">
      <c r="D53461" s="2"/>
      <c r="E53461" s="2"/>
      <c r="F53461" s="2"/>
      <c r="G53461" s="2"/>
      <c r="O53461" s="2"/>
      <c r="Q53461" s="2"/>
      <c r="R53461" s="2"/>
      <c r="S53461" s="2"/>
      <c r="T53461" s="2"/>
    </row>
    <row r="53462" spans="4:20" x14ac:dyDescent="0.2">
      <c r="D53462" s="2"/>
      <c r="E53462" s="2"/>
      <c r="F53462" s="2"/>
      <c r="G53462" s="2"/>
      <c r="O53462" s="2"/>
      <c r="Q53462" s="2"/>
      <c r="R53462" s="2"/>
      <c r="S53462" s="2"/>
      <c r="T53462" s="2"/>
    </row>
    <row r="53463" spans="4:20" x14ac:dyDescent="0.2">
      <c r="D53463" s="2"/>
      <c r="E53463" s="2"/>
      <c r="F53463" s="2"/>
      <c r="G53463" s="2"/>
      <c r="O53463" s="2"/>
      <c r="Q53463" s="2"/>
      <c r="R53463" s="2"/>
      <c r="S53463" s="2"/>
      <c r="T53463" s="2"/>
    </row>
    <row r="53464" spans="4:20" x14ac:dyDescent="0.2">
      <c r="D53464" s="2"/>
      <c r="E53464" s="2"/>
      <c r="F53464" s="2"/>
      <c r="G53464" s="2"/>
      <c r="O53464" s="2"/>
      <c r="Q53464" s="2"/>
      <c r="R53464" s="2"/>
      <c r="S53464" s="2"/>
      <c r="T53464" s="2"/>
    </row>
    <row r="53465" spans="4:20" x14ac:dyDescent="0.2">
      <c r="D53465" s="2"/>
      <c r="E53465" s="2"/>
      <c r="F53465" s="2"/>
      <c r="G53465" s="2"/>
      <c r="O53465" s="2"/>
      <c r="Q53465" s="2"/>
      <c r="R53465" s="2"/>
      <c r="S53465" s="2"/>
      <c r="T53465" s="2"/>
    </row>
    <row r="53466" spans="4:20" x14ac:dyDescent="0.2">
      <c r="D53466" s="2"/>
      <c r="E53466" s="2"/>
      <c r="F53466" s="2"/>
      <c r="G53466" s="2"/>
      <c r="O53466" s="2"/>
      <c r="Q53466" s="2"/>
      <c r="R53466" s="2"/>
      <c r="S53466" s="2"/>
      <c r="T53466" s="2"/>
    </row>
    <row r="53467" spans="4:20" x14ac:dyDescent="0.2">
      <c r="D53467" s="2"/>
      <c r="E53467" s="2"/>
      <c r="F53467" s="2"/>
      <c r="G53467" s="2"/>
      <c r="O53467" s="2"/>
      <c r="Q53467" s="2"/>
      <c r="R53467" s="2"/>
      <c r="S53467" s="2"/>
      <c r="T53467" s="2"/>
    </row>
    <row r="53468" spans="4:20" x14ac:dyDescent="0.2">
      <c r="D53468" s="2"/>
      <c r="E53468" s="2"/>
      <c r="F53468" s="2"/>
      <c r="G53468" s="2"/>
      <c r="O53468" s="2"/>
      <c r="Q53468" s="2"/>
      <c r="R53468" s="2"/>
      <c r="S53468" s="2"/>
      <c r="T53468" s="2"/>
    </row>
    <row r="53469" spans="4:20" x14ac:dyDescent="0.2">
      <c r="D53469" s="2"/>
      <c r="E53469" s="2"/>
      <c r="F53469" s="2"/>
      <c r="G53469" s="2"/>
      <c r="O53469" s="2"/>
      <c r="Q53469" s="2"/>
      <c r="R53469" s="2"/>
      <c r="S53469" s="2"/>
      <c r="T53469" s="2"/>
    </row>
    <row r="53470" spans="4:20" x14ac:dyDescent="0.2">
      <c r="D53470" s="2"/>
      <c r="E53470" s="2"/>
      <c r="F53470" s="2"/>
      <c r="G53470" s="2"/>
      <c r="O53470" s="2"/>
      <c r="Q53470" s="2"/>
      <c r="R53470" s="2"/>
      <c r="S53470" s="2"/>
      <c r="T53470" s="2"/>
    </row>
    <row r="53471" spans="4:20" x14ac:dyDescent="0.2">
      <c r="D53471" s="2"/>
      <c r="E53471" s="2"/>
      <c r="F53471" s="2"/>
      <c r="G53471" s="2"/>
      <c r="O53471" s="2"/>
      <c r="Q53471" s="2"/>
      <c r="R53471" s="2"/>
      <c r="S53471" s="2"/>
      <c r="T53471" s="2"/>
    </row>
    <row r="53472" spans="4:20" x14ac:dyDescent="0.2">
      <c r="D53472" s="2"/>
      <c r="E53472" s="2"/>
      <c r="F53472" s="2"/>
      <c r="G53472" s="2"/>
      <c r="O53472" s="2"/>
      <c r="Q53472" s="2"/>
      <c r="R53472" s="2"/>
      <c r="S53472" s="2"/>
      <c r="T53472" s="2"/>
    </row>
    <row r="53473" spans="4:20" x14ac:dyDescent="0.2">
      <c r="D53473" s="2"/>
      <c r="E53473" s="2"/>
      <c r="F53473" s="2"/>
      <c r="G53473" s="2"/>
      <c r="O53473" s="2"/>
      <c r="Q53473" s="2"/>
      <c r="R53473" s="2"/>
      <c r="S53473" s="2"/>
      <c r="T53473" s="2"/>
    </row>
    <row r="53474" spans="4:20" x14ac:dyDescent="0.2">
      <c r="D53474" s="2"/>
      <c r="E53474" s="2"/>
      <c r="F53474" s="2"/>
      <c r="G53474" s="2"/>
      <c r="O53474" s="2"/>
      <c r="Q53474" s="2"/>
      <c r="R53474" s="2"/>
      <c r="S53474" s="2"/>
      <c r="T53474" s="2"/>
    </row>
    <row r="53475" spans="4:20" x14ac:dyDescent="0.2">
      <c r="D53475" s="2"/>
      <c r="E53475" s="2"/>
      <c r="F53475" s="2"/>
      <c r="G53475" s="2"/>
      <c r="O53475" s="2"/>
      <c r="Q53475" s="2"/>
      <c r="R53475" s="2"/>
      <c r="S53475" s="2"/>
      <c r="T53475" s="2"/>
    </row>
    <row r="53476" spans="4:20" x14ac:dyDescent="0.2">
      <c r="D53476" s="2"/>
      <c r="E53476" s="2"/>
      <c r="F53476" s="2"/>
      <c r="G53476" s="2"/>
      <c r="O53476" s="2"/>
      <c r="Q53476" s="2"/>
      <c r="R53476" s="2"/>
      <c r="S53476" s="2"/>
      <c r="T53476" s="2"/>
    </row>
    <row r="53477" spans="4:20" x14ac:dyDescent="0.2">
      <c r="D53477" s="2"/>
      <c r="E53477" s="2"/>
      <c r="F53477" s="2"/>
      <c r="G53477" s="2"/>
      <c r="O53477" s="2"/>
      <c r="Q53477" s="2"/>
      <c r="R53477" s="2"/>
      <c r="S53477" s="2"/>
      <c r="T53477" s="2"/>
    </row>
    <row r="53478" spans="4:20" x14ac:dyDescent="0.2">
      <c r="D53478" s="2"/>
      <c r="E53478" s="2"/>
      <c r="F53478" s="2"/>
      <c r="G53478" s="2"/>
      <c r="O53478" s="2"/>
      <c r="Q53478" s="2"/>
      <c r="R53478" s="2"/>
      <c r="S53478" s="2"/>
      <c r="T53478" s="2"/>
    </row>
    <row r="53479" spans="4:20" x14ac:dyDescent="0.2">
      <c r="D53479" s="2"/>
      <c r="E53479" s="2"/>
      <c r="F53479" s="2"/>
      <c r="G53479" s="2"/>
      <c r="O53479" s="2"/>
      <c r="Q53479" s="2"/>
      <c r="R53479" s="2"/>
      <c r="S53479" s="2"/>
      <c r="T53479" s="2"/>
    </row>
    <row r="53480" spans="4:20" x14ac:dyDescent="0.2">
      <c r="D53480" s="2"/>
      <c r="E53480" s="2"/>
      <c r="F53480" s="2"/>
      <c r="G53480" s="2"/>
      <c r="O53480" s="2"/>
      <c r="Q53480" s="2"/>
      <c r="R53480" s="2"/>
      <c r="S53480" s="2"/>
      <c r="T53480" s="2"/>
    </row>
    <row r="53481" spans="4:20" x14ac:dyDescent="0.2">
      <c r="D53481" s="2"/>
      <c r="E53481" s="2"/>
      <c r="F53481" s="2"/>
      <c r="G53481" s="2"/>
      <c r="O53481" s="2"/>
      <c r="Q53481" s="2"/>
      <c r="R53481" s="2"/>
      <c r="S53481" s="2"/>
      <c r="T53481" s="2"/>
    </row>
    <row r="53482" spans="4:20" x14ac:dyDescent="0.2">
      <c r="D53482" s="2"/>
      <c r="E53482" s="2"/>
      <c r="F53482" s="2"/>
      <c r="G53482" s="2"/>
      <c r="O53482" s="2"/>
      <c r="Q53482" s="2"/>
      <c r="R53482" s="2"/>
      <c r="S53482" s="2"/>
      <c r="T53482" s="2"/>
    </row>
    <row r="53483" spans="4:20" x14ac:dyDescent="0.2">
      <c r="D53483" s="2"/>
      <c r="E53483" s="2"/>
      <c r="F53483" s="2"/>
      <c r="G53483" s="2"/>
      <c r="O53483" s="2"/>
      <c r="Q53483" s="2"/>
      <c r="R53483" s="2"/>
      <c r="S53483" s="2"/>
      <c r="T53483" s="2"/>
    </row>
    <row r="53484" spans="4:20" x14ac:dyDescent="0.2">
      <c r="D53484" s="2"/>
      <c r="E53484" s="2"/>
      <c r="F53484" s="2"/>
      <c r="G53484" s="2"/>
      <c r="O53484" s="2"/>
      <c r="Q53484" s="2"/>
      <c r="R53484" s="2"/>
      <c r="S53484" s="2"/>
      <c r="T53484" s="2"/>
    </row>
    <row r="53485" spans="4:20" x14ac:dyDescent="0.2">
      <c r="D53485" s="2"/>
      <c r="E53485" s="2"/>
      <c r="F53485" s="2"/>
      <c r="G53485" s="2"/>
      <c r="O53485" s="2"/>
      <c r="Q53485" s="2"/>
      <c r="R53485" s="2"/>
      <c r="S53485" s="2"/>
      <c r="T53485" s="2"/>
    </row>
    <row r="53486" spans="4:20" x14ac:dyDescent="0.2">
      <c r="D53486" s="2"/>
      <c r="E53486" s="2"/>
      <c r="F53486" s="2"/>
      <c r="G53486" s="2"/>
      <c r="O53486" s="2"/>
      <c r="Q53486" s="2"/>
      <c r="R53486" s="2"/>
      <c r="S53486" s="2"/>
      <c r="T53486" s="2"/>
    </row>
    <row r="53487" spans="4:20" x14ac:dyDescent="0.2">
      <c r="D53487" s="2"/>
      <c r="E53487" s="2"/>
      <c r="F53487" s="2"/>
      <c r="G53487" s="2"/>
      <c r="O53487" s="2"/>
      <c r="Q53487" s="2"/>
      <c r="R53487" s="2"/>
      <c r="S53487" s="2"/>
      <c r="T53487" s="2"/>
    </row>
    <row r="53488" spans="4:20" x14ac:dyDescent="0.2">
      <c r="D53488" s="2"/>
      <c r="E53488" s="2"/>
      <c r="F53488" s="2"/>
      <c r="G53488" s="2"/>
      <c r="O53488" s="2"/>
      <c r="Q53488" s="2"/>
      <c r="R53488" s="2"/>
      <c r="S53488" s="2"/>
      <c r="T53488" s="2"/>
    </row>
    <row r="53489" spans="4:20" x14ac:dyDescent="0.2">
      <c r="D53489" s="2"/>
      <c r="E53489" s="2"/>
      <c r="F53489" s="2"/>
      <c r="G53489" s="2"/>
      <c r="O53489" s="2"/>
      <c r="Q53489" s="2"/>
      <c r="R53489" s="2"/>
      <c r="S53489" s="2"/>
      <c r="T53489" s="2"/>
    </row>
    <row r="53490" spans="4:20" x14ac:dyDescent="0.2">
      <c r="D53490" s="2"/>
      <c r="E53490" s="2"/>
      <c r="F53490" s="2"/>
      <c r="G53490" s="2"/>
      <c r="O53490" s="2"/>
      <c r="Q53490" s="2"/>
      <c r="R53490" s="2"/>
      <c r="S53490" s="2"/>
      <c r="T53490" s="2"/>
    </row>
    <row r="53491" spans="4:20" x14ac:dyDescent="0.2">
      <c r="D53491" s="2"/>
      <c r="E53491" s="2"/>
      <c r="F53491" s="2"/>
      <c r="G53491" s="2"/>
      <c r="O53491" s="2"/>
      <c r="Q53491" s="2"/>
      <c r="R53491" s="2"/>
      <c r="S53491" s="2"/>
      <c r="T53491" s="2"/>
    </row>
    <row r="53492" spans="4:20" x14ac:dyDescent="0.2">
      <c r="D53492" s="2"/>
      <c r="E53492" s="2"/>
      <c r="F53492" s="2"/>
      <c r="G53492" s="2"/>
      <c r="O53492" s="2"/>
      <c r="Q53492" s="2"/>
      <c r="R53492" s="2"/>
      <c r="S53492" s="2"/>
      <c r="T53492" s="2"/>
    </row>
    <row r="53493" spans="4:20" x14ac:dyDescent="0.2">
      <c r="D53493" s="2"/>
      <c r="E53493" s="2"/>
      <c r="F53493" s="2"/>
      <c r="G53493" s="2"/>
      <c r="O53493" s="2"/>
      <c r="Q53493" s="2"/>
      <c r="R53493" s="2"/>
      <c r="S53493" s="2"/>
      <c r="T53493" s="2"/>
    </row>
    <row r="53494" spans="4:20" x14ac:dyDescent="0.2">
      <c r="D53494" s="2"/>
      <c r="E53494" s="2"/>
      <c r="F53494" s="2"/>
      <c r="G53494" s="2"/>
      <c r="O53494" s="2"/>
      <c r="Q53494" s="2"/>
      <c r="R53494" s="2"/>
      <c r="S53494" s="2"/>
      <c r="T53494" s="2"/>
    </row>
    <row r="53495" spans="4:20" x14ac:dyDescent="0.2">
      <c r="D53495" s="2"/>
      <c r="E53495" s="2"/>
      <c r="F53495" s="2"/>
      <c r="G53495" s="2"/>
      <c r="O53495" s="2"/>
      <c r="Q53495" s="2"/>
      <c r="R53495" s="2"/>
      <c r="S53495" s="2"/>
      <c r="T53495" s="2"/>
    </row>
    <row r="53496" spans="4:20" x14ac:dyDescent="0.2">
      <c r="D53496" s="2"/>
      <c r="E53496" s="2"/>
      <c r="F53496" s="2"/>
      <c r="G53496" s="2"/>
      <c r="O53496" s="2"/>
      <c r="Q53496" s="2"/>
      <c r="R53496" s="2"/>
      <c r="S53496" s="2"/>
      <c r="T53496" s="2"/>
    </row>
    <row r="53497" spans="4:20" x14ac:dyDescent="0.2">
      <c r="D53497" s="2"/>
      <c r="E53497" s="2"/>
      <c r="F53497" s="2"/>
      <c r="G53497" s="2"/>
      <c r="O53497" s="2"/>
      <c r="Q53497" s="2"/>
      <c r="R53497" s="2"/>
      <c r="S53497" s="2"/>
      <c r="T53497" s="2"/>
    </row>
    <row r="53498" spans="4:20" x14ac:dyDescent="0.2">
      <c r="D53498" s="2"/>
      <c r="E53498" s="2"/>
      <c r="F53498" s="2"/>
      <c r="G53498" s="2"/>
      <c r="O53498" s="2"/>
      <c r="Q53498" s="2"/>
      <c r="R53498" s="2"/>
      <c r="S53498" s="2"/>
      <c r="T53498" s="2"/>
    </row>
    <row r="53499" spans="4:20" x14ac:dyDescent="0.2">
      <c r="D53499" s="2"/>
      <c r="E53499" s="2"/>
      <c r="F53499" s="2"/>
      <c r="G53499" s="2"/>
      <c r="O53499" s="2"/>
      <c r="Q53499" s="2"/>
      <c r="R53499" s="2"/>
      <c r="S53499" s="2"/>
      <c r="T53499" s="2"/>
    </row>
    <row r="53500" spans="4:20" x14ac:dyDescent="0.2">
      <c r="D53500" s="2"/>
      <c r="E53500" s="2"/>
      <c r="F53500" s="2"/>
      <c r="G53500" s="2"/>
      <c r="O53500" s="2"/>
      <c r="Q53500" s="2"/>
      <c r="R53500" s="2"/>
      <c r="S53500" s="2"/>
      <c r="T53500" s="2"/>
    </row>
    <row r="53501" spans="4:20" x14ac:dyDescent="0.2">
      <c r="D53501" s="2"/>
      <c r="E53501" s="2"/>
      <c r="F53501" s="2"/>
      <c r="G53501" s="2"/>
      <c r="O53501" s="2"/>
      <c r="Q53501" s="2"/>
      <c r="R53501" s="2"/>
      <c r="S53501" s="2"/>
      <c r="T53501" s="2"/>
    </row>
    <row r="53502" spans="4:20" x14ac:dyDescent="0.2">
      <c r="D53502" s="2"/>
      <c r="E53502" s="2"/>
      <c r="F53502" s="2"/>
      <c r="G53502" s="2"/>
      <c r="O53502" s="2"/>
      <c r="Q53502" s="2"/>
      <c r="R53502" s="2"/>
      <c r="S53502" s="2"/>
      <c r="T53502" s="2"/>
    </row>
    <row r="53503" spans="4:20" x14ac:dyDescent="0.2">
      <c r="D53503" s="2"/>
      <c r="E53503" s="2"/>
      <c r="F53503" s="2"/>
      <c r="G53503" s="2"/>
      <c r="O53503" s="2"/>
      <c r="Q53503" s="2"/>
      <c r="R53503" s="2"/>
      <c r="S53503" s="2"/>
      <c r="T53503" s="2"/>
    </row>
    <row r="53504" spans="4:20" x14ac:dyDescent="0.2">
      <c r="D53504" s="2"/>
      <c r="E53504" s="2"/>
      <c r="F53504" s="2"/>
      <c r="G53504" s="2"/>
      <c r="O53504" s="2"/>
      <c r="Q53504" s="2"/>
      <c r="R53504" s="2"/>
      <c r="S53504" s="2"/>
      <c r="T53504" s="2"/>
    </row>
    <row r="53505" spans="4:20" x14ac:dyDescent="0.2">
      <c r="D53505" s="2"/>
      <c r="E53505" s="2"/>
      <c r="F53505" s="2"/>
      <c r="G53505" s="2"/>
      <c r="O53505" s="2"/>
      <c r="Q53505" s="2"/>
      <c r="R53505" s="2"/>
      <c r="S53505" s="2"/>
      <c r="T53505" s="2"/>
    </row>
    <row r="53506" spans="4:20" x14ac:dyDescent="0.2">
      <c r="D53506" s="2"/>
      <c r="E53506" s="2"/>
      <c r="F53506" s="2"/>
      <c r="G53506" s="2"/>
      <c r="O53506" s="2"/>
      <c r="Q53506" s="2"/>
      <c r="R53506" s="2"/>
      <c r="S53506" s="2"/>
      <c r="T53506" s="2"/>
    </row>
    <row r="53507" spans="4:20" x14ac:dyDescent="0.2">
      <c r="D53507" s="2"/>
      <c r="E53507" s="2"/>
      <c r="F53507" s="2"/>
      <c r="G53507" s="2"/>
      <c r="O53507" s="2"/>
      <c r="Q53507" s="2"/>
      <c r="R53507" s="2"/>
      <c r="S53507" s="2"/>
      <c r="T53507" s="2"/>
    </row>
    <row r="53508" spans="4:20" x14ac:dyDescent="0.2">
      <c r="D53508" s="2"/>
      <c r="E53508" s="2"/>
      <c r="F53508" s="2"/>
      <c r="G53508" s="2"/>
      <c r="O53508" s="2"/>
      <c r="Q53508" s="2"/>
      <c r="R53508" s="2"/>
      <c r="S53508" s="2"/>
      <c r="T53508" s="2"/>
    </row>
    <row r="53509" spans="4:20" x14ac:dyDescent="0.2">
      <c r="D53509" s="2"/>
      <c r="E53509" s="2"/>
      <c r="F53509" s="2"/>
      <c r="G53509" s="2"/>
      <c r="O53509" s="2"/>
      <c r="Q53509" s="2"/>
      <c r="R53509" s="2"/>
      <c r="S53509" s="2"/>
      <c r="T53509" s="2"/>
    </row>
    <row r="53510" spans="4:20" x14ac:dyDescent="0.2">
      <c r="D53510" s="2"/>
      <c r="E53510" s="2"/>
      <c r="F53510" s="2"/>
      <c r="G53510" s="2"/>
      <c r="O53510" s="2"/>
      <c r="Q53510" s="2"/>
      <c r="R53510" s="2"/>
      <c r="S53510" s="2"/>
      <c r="T53510" s="2"/>
    </row>
    <row r="53511" spans="4:20" x14ac:dyDescent="0.2">
      <c r="D53511" s="2"/>
      <c r="E53511" s="2"/>
      <c r="F53511" s="2"/>
      <c r="G53511" s="2"/>
      <c r="O53511" s="2"/>
      <c r="Q53511" s="2"/>
      <c r="R53511" s="2"/>
      <c r="S53511" s="2"/>
      <c r="T53511" s="2"/>
    </row>
    <row r="53512" spans="4:20" x14ac:dyDescent="0.2">
      <c r="D53512" s="2"/>
      <c r="E53512" s="2"/>
      <c r="F53512" s="2"/>
      <c r="G53512" s="2"/>
      <c r="O53512" s="2"/>
      <c r="Q53512" s="2"/>
      <c r="R53512" s="2"/>
      <c r="S53512" s="2"/>
      <c r="T53512" s="2"/>
    </row>
    <row r="53513" spans="4:20" x14ac:dyDescent="0.2">
      <c r="D53513" s="2"/>
      <c r="E53513" s="2"/>
      <c r="F53513" s="2"/>
      <c r="G53513" s="2"/>
      <c r="O53513" s="2"/>
      <c r="Q53513" s="2"/>
      <c r="R53513" s="2"/>
      <c r="S53513" s="2"/>
      <c r="T53513" s="2"/>
    </row>
    <row r="53514" spans="4:20" x14ac:dyDescent="0.2">
      <c r="D53514" s="2"/>
      <c r="E53514" s="2"/>
      <c r="F53514" s="2"/>
      <c r="G53514" s="2"/>
      <c r="O53514" s="2"/>
      <c r="Q53514" s="2"/>
      <c r="R53514" s="2"/>
      <c r="S53514" s="2"/>
      <c r="T53514" s="2"/>
    </row>
    <row r="53515" spans="4:20" x14ac:dyDescent="0.2">
      <c r="D53515" s="2"/>
      <c r="E53515" s="2"/>
      <c r="F53515" s="2"/>
      <c r="G53515" s="2"/>
      <c r="O53515" s="2"/>
      <c r="Q53515" s="2"/>
      <c r="R53515" s="2"/>
      <c r="S53515" s="2"/>
      <c r="T53515" s="2"/>
    </row>
    <row r="53516" spans="4:20" x14ac:dyDescent="0.2">
      <c r="D53516" s="2"/>
      <c r="E53516" s="2"/>
      <c r="F53516" s="2"/>
      <c r="G53516" s="2"/>
      <c r="O53516" s="2"/>
      <c r="Q53516" s="2"/>
      <c r="R53516" s="2"/>
      <c r="S53516" s="2"/>
      <c r="T53516" s="2"/>
    </row>
    <row r="53517" spans="4:20" x14ac:dyDescent="0.2">
      <c r="D53517" s="2"/>
      <c r="E53517" s="2"/>
      <c r="F53517" s="2"/>
      <c r="G53517" s="2"/>
      <c r="O53517" s="2"/>
      <c r="Q53517" s="2"/>
      <c r="R53517" s="2"/>
      <c r="S53517" s="2"/>
      <c r="T53517" s="2"/>
    </row>
    <row r="53518" spans="4:20" x14ac:dyDescent="0.2">
      <c r="D53518" s="2"/>
      <c r="E53518" s="2"/>
      <c r="F53518" s="2"/>
      <c r="G53518" s="2"/>
      <c r="O53518" s="2"/>
      <c r="Q53518" s="2"/>
      <c r="R53518" s="2"/>
      <c r="S53518" s="2"/>
      <c r="T53518" s="2"/>
    </row>
    <row r="53519" spans="4:20" x14ac:dyDescent="0.2">
      <c r="D53519" s="2"/>
      <c r="E53519" s="2"/>
      <c r="F53519" s="2"/>
      <c r="G53519" s="2"/>
      <c r="O53519" s="2"/>
      <c r="Q53519" s="2"/>
      <c r="R53519" s="2"/>
      <c r="S53519" s="2"/>
      <c r="T53519" s="2"/>
    </row>
    <row r="53520" spans="4:20" x14ac:dyDescent="0.2">
      <c r="D53520" s="2"/>
      <c r="E53520" s="2"/>
      <c r="F53520" s="2"/>
      <c r="G53520" s="2"/>
      <c r="O53520" s="2"/>
      <c r="Q53520" s="2"/>
      <c r="R53520" s="2"/>
      <c r="S53520" s="2"/>
      <c r="T53520" s="2"/>
    </row>
    <row r="53521" spans="4:20" x14ac:dyDescent="0.2">
      <c r="D53521" s="2"/>
      <c r="E53521" s="2"/>
      <c r="F53521" s="2"/>
      <c r="G53521" s="2"/>
      <c r="O53521" s="2"/>
      <c r="Q53521" s="2"/>
      <c r="R53521" s="2"/>
      <c r="S53521" s="2"/>
      <c r="T53521" s="2"/>
    </row>
    <row r="53522" spans="4:20" x14ac:dyDescent="0.2">
      <c r="D53522" s="2"/>
      <c r="E53522" s="2"/>
      <c r="F53522" s="2"/>
      <c r="G53522" s="2"/>
      <c r="O53522" s="2"/>
      <c r="Q53522" s="2"/>
      <c r="R53522" s="2"/>
      <c r="S53522" s="2"/>
      <c r="T53522" s="2"/>
    </row>
    <row r="53523" spans="4:20" x14ac:dyDescent="0.2">
      <c r="D53523" s="2"/>
      <c r="E53523" s="2"/>
      <c r="F53523" s="2"/>
      <c r="G53523" s="2"/>
      <c r="O53523" s="2"/>
      <c r="Q53523" s="2"/>
      <c r="R53523" s="2"/>
      <c r="S53523" s="2"/>
      <c r="T53523" s="2"/>
    </row>
    <row r="53524" spans="4:20" x14ac:dyDescent="0.2">
      <c r="D53524" s="2"/>
      <c r="E53524" s="2"/>
      <c r="F53524" s="2"/>
      <c r="G53524" s="2"/>
      <c r="O53524" s="2"/>
      <c r="Q53524" s="2"/>
      <c r="R53524" s="2"/>
      <c r="S53524" s="2"/>
      <c r="T53524" s="2"/>
    </row>
    <row r="53525" spans="4:20" x14ac:dyDescent="0.2">
      <c r="D53525" s="2"/>
      <c r="E53525" s="2"/>
      <c r="F53525" s="2"/>
      <c r="G53525" s="2"/>
      <c r="O53525" s="2"/>
      <c r="Q53525" s="2"/>
      <c r="R53525" s="2"/>
      <c r="S53525" s="2"/>
      <c r="T53525" s="2"/>
    </row>
    <row r="53526" spans="4:20" x14ac:dyDescent="0.2">
      <c r="D53526" s="2"/>
      <c r="E53526" s="2"/>
      <c r="F53526" s="2"/>
      <c r="G53526" s="2"/>
      <c r="O53526" s="2"/>
      <c r="Q53526" s="2"/>
      <c r="R53526" s="2"/>
      <c r="S53526" s="2"/>
      <c r="T53526" s="2"/>
    </row>
    <row r="53527" spans="4:20" x14ac:dyDescent="0.2">
      <c r="D53527" s="2"/>
      <c r="E53527" s="2"/>
      <c r="F53527" s="2"/>
      <c r="G53527" s="2"/>
      <c r="O53527" s="2"/>
      <c r="Q53527" s="2"/>
      <c r="R53527" s="2"/>
      <c r="S53527" s="2"/>
      <c r="T53527" s="2"/>
    </row>
    <row r="53528" spans="4:20" x14ac:dyDescent="0.2">
      <c r="D53528" s="2"/>
      <c r="E53528" s="2"/>
      <c r="F53528" s="2"/>
      <c r="G53528" s="2"/>
      <c r="O53528" s="2"/>
      <c r="Q53528" s="2"/>
      <c r="R53528" s="2"/>
      <c r="S53528" s="2"/>
      <c r="T53528" s="2"/>
    </row>
    <row r="53529" spans="4:20" x14ac:dyDescent="0.2">
      <c r="D53529" s="2"/>
      <c r="E53529" s="2"/>
      <c r="F53529" s="2"/>
      <c r="G53529" s="2"/>
      <c r="O53529" s="2"/>
      <c r="Q53529" s="2"/>
      <c r="R53529" s="2"/>
      <c r="S53529" s="2"/>
      <c r="T53529" s="2"/>
    </row>
    <row r="53530" spans="4:20" x14ac:dyDescent="0.2">
      <c r="D53530" s="2"/>
      <c r="E53530" s="2"/>
      <c r="F53530" s="2"/>
      <c r="G53530" s="2"/>
      <c r="O53530" s="2"/>
      <c r="Q53530" s="2"/>
      <c r="R53530" s="2"/>
      <c r="S53530" s="2"/>
      <c r="T53530" s="2"/>
    </row>
    <row r="53531" spans="4:20" x14ac:dyDescent="0.2">
      <c r="D53531" s="2"/>
      <c r="E53531" s="2"/>
      <c r="F53531" s="2"/>
      <c r="G53531" s="2"/>
      <c r="O53531" s="2"/>
      <c r="Q53531" s="2"/>
      <c r="R53531" s="2"/>
      <c r="S53531" s="2"/>
      <c r="T53531" s="2"/>
    </row>
    <row r="53532" spans="4:20" x14ac:dyDescent="0.2">
      <c r="D53532" s="2"/>
      <c r="E53532" s="2"/>
      <c r="F53532" s="2"/>
      <c r="G53532" s="2"/>
      <c r="O53532" s="2"/>
      <c r="Q53532" s="2"/>
      <c r="R53532" s="2"/>
      <c r="S53532" s="2"/>
      <c r="T53532" s="2"/>
    </row>
    <row r="53533" spans="4:20" x14ac:dyDescent="0.2">
      <c r="D53533" s="2"/>
      <c r="E53533" s="2"/>
      <c r="F53533" s="2"/>
      <c r="G53533" s="2"/>
      <c r="O53533" s="2"/>
      <c r="Q53533" s="2"/>
      <c r="R53533" s="2"/>
      <c r="S53533" s="2"/>
      <c r="T53533" s="2"/>
    </row>
    <row r="53534" spans="4:20" x14ac:dyDescent="0.2">
      <c r="D53534" s="2"/>
      <c r="E53534" s="2"/>
      <c r="F53534" s="2"/>
      <c r="G53534" s="2"/>
      <c r="O53534" s="2"/>
      <c r="Q53534" s="2"/>
      <c r="R53534" s="2"/>
      <c r="S53534" s="2"/>
      <c r="T53534" s="2"/>
    </row>
    <row r="53535" spans="4:20" x14ac:dyDescent="0.2">
      <c r="D53535" s="2"/>
      <c r="E53535" s="2"/>
      <c r="F53535" s="2"/>
      <c r="G53535" s="2"/>
      <c r="O53535" s="2"/>
      <c r="Q53535" s="2"/>
      <c r="R53535" s="2"/>
      <c r="S53535" s="2"/>
      <c r="T53535" s="2"/>
    </row>
    <row r="53536" spans="4:20" x14ac:dyDescent="0.2">
      <c r="D53536" s="2"/>
      <c r="E53536" s="2"/>
      <c r="F53536" s="2"/>
      <c r="G53536" s="2"/>
      <c r="O53536" s="2"/>
      <c r="Q53536" s="2"/>
      <c r="R53536" s="2"/>
      <c r="S53536" s="2"/>
      <c r="T53536" s="2"/>
    </row>
    <row r="53537" spans="4:20" x14ac:dyDescent="0.2">
      <c r="D53537" s="2"/>
      <c r="E53537" s="2"/>
      <c r="F53537" s="2"/>
      <c r="G53537" s="2"/>
      <c r="O53537" s="2"/>
      <c r="Q53537" s="2"/>
      <c r="R53537" s="2"/>
      <c r="S53537" s="2"/>
      <c r="T53537" s="2"/>
    </row>
    <row r="53538" spans="4:20" x14ac:dyDescent="0.2">
      <c r="D53538" s="2"/>
      <c r="E53538" s="2"/>
      <c r="F53538" s="2"/>
      <c r="G53538" s="2"/>
      <c r="O53538" s="2"/>
      <c r="Q53538" s="2"/>
      <c r="R53538" s="2"/>
      <c r="S53538" s="2"/>
      <c r="T53538" s="2"/>
    </row>
    <row r="53539" spans="4:20" x14ac:dyDescent="0.2">
      <c r="D53539" s="2"/>
      <c r="E53539" s="2"/>
      <c r="F53539" s="2"/>
      <c r="G53539" s="2"/>
      <c r="O53539" s="2"/>
      <c r="Q53539" s="2"/>
      <c r="R53539" s="2"/>
      <c r="S53539" s="2"/>
      <c r="T53539" s="2"/>
    </row>
    <row r="53540" spans="4:20" x14ac:dyDescent="0.2">
      <c r="D53540" s="2"/>
      <c r="E53540" s="2"/>
      <c r="F53540" s="2"/>
      <c r="G53540" s="2"/>
      <c r="O53540" s="2"/>
      <c r="Q53540" s="2"/>
      <c r="R53540" s="2"/>
      <c r="S53540" s="2"/>
      <c r="T53540" s="2"/>
    </row>
    <row r="53541" spans="4:20" x14ac:dyDescent="0.2">
      <c r="D53541" s="2"/>
      <c r="E53541" s="2"/>
      <c r="F53541" s="2"/>
      <c r="G53541" s="2"/>
      <c r="O53541" s="2"/>
      <c r="Q53541" s="2"/>
      <c r="R53541" s="2"/>
      <c r="S53541" s="2"/>
      <c r="T53541" s="2"/>
    </row>
    <row r="53542" spans="4:20" x14ac:dyDescent="0.2">
      <c r="D53542" s="2"/>
      <c r="E53542" s="2"/>
      <c r="F53542" s="2"/>
      <c r="G53542" s="2"/>
      <c r="O53542" s="2"/>
      <c r="Q53542" s="2"/>
      <c r="R53542" s="2"/>
      <c r="S53542" s="2"/>
      <c r="T53542" s="2"/>
    </row>
    <row r="53543" spans="4:20" x14ac:dyDescent="0.2">
      <c r="D53543" s="2"/>
      <c r="E53543" s="2"/>
      <c r="F53543" s="2"/>
      <c r="G53543" s="2"/>
      <c r="O53543" s="2"/>
      <c r="Q53543" s="2"/>
      <c r="R53543" s="2"/>
      <c r="S53543" s="2"/>
      <c r="T53543" s="2"/>
    </row>
    <row r="53544" spans="4:20" x14ac:dyDescent="0.2">
      <c r="D53544" s="2"/>
      <c r="E53544" s="2"/>
      <c r="F53544" s="2"/>
      <c r="G53544" s="2"/>
      <c r="O53544" s="2"/>
      <c r="Q53544" s="2"/>
      <c r="R53544" s="2"/>
      <c r="S53544" s="2"/>
      <c r="T53544" s="2"/>
    </row>
    <row r="53545" spans="4:20" x14ac:dyDescent="0.2">
      <c r="D53545" s="2"/>
      <c r="E53545" s="2"/>
      <c r="F53545" s="2"/>
      <c r="G53545" s="2"/>
      <c r="O53545" s="2"/>
      <c r="Q53545" s="2"/>
      <c r="R53545" s="2"/>
      <c r="S53545" s="2"/>
      <c r="T53545" s="2"/>
    </row>
    <row r="53546" spans="4:20" x14ac:dyDescent="0.2">
      <c r="D53546" s="2"/>
      <c r="E53546" s="2"/>
      <c r="F53546" s="2"/>
      <c r="G53546" s="2"/>
      <c r="O53546" s="2"/>
      <c r="Q53546" s="2"/>
      <c r="R53546" s="2"/>
      <c r="S53546" s="2"/>
      <c r="T53546" s="2"/>
    </row>
    <row r="53547" spans="4:20" x14ac:dyDescent="0.2">
      <c r="D53547" s="2"/>
      <c r="E53547" s="2"/>
      <c r="F53547" s="2"/>
      <c r="G53547" s="2"/>
      <c r="O53547" s="2"/>
      <c r="Q53547" s="2"/>
      <c r="R53547" s="2"/>
      <c r="S53547" s="2"/>
      <c r="T53547" s="2"/>
    </row>
    <row r="53548" spans="4:20" x14ac:dyDescent="0.2">
      <c r="D53548" s="2"/>
      <c r="E53548" s="2"/>
      <c r="F53548" s="2"/>
      <c r="G53548" s="2"/>
      <c r="O53548" s="2"/>
      <c r="Q53548" s="2"/>
      <c r="R53548" s="2"/>
      <c r="S53548" s="2"/>
      <c r="T53548" s="2"/>
    </row>
    <row r="53549" spans="4:20" x14ac:dyDescent="0.2">
      <c r="D53549" s="2"/>
      <c r="E53549" s="2"/>
      <c r="F53549" s="2"/>
      <c r="G53549" s="2"/>
      <c r="O53549" s="2"/>
      <c r="Q53549" s="2"/>
      <c r="R53549" s="2"/>
      <c r="S53549" s="2"/>
      <c r="T53549" s="2"/>
    </row>
    <row r="53550" spans="4:20" x14ac:dyDescent="0.2">
      <c r="D53550" s="2"/>
      <c r="E53550" s="2"/>
      <c r="F53550" s="2"/>
      <c r="G53550" s="2"/>
      <c r="O53550" s="2"/>
      <c r="Q53550" s="2"/>
      <c r="R53550" s="2"/>
      <c r="S53550" s="2"/>
      <c r="T53550" s="2"/>
    </row>
    <row r="53551" spans="4:20" x14ac:dyDescent="0.2">
      <c r="D53551" s="2"/>
      <c r="E53551" s="2"/>
      <c r="F53551" s="2"/>
      <c r="G53551" s="2"/>
      <c r="O53551" s="2"/>
      <c r="Q53551" s="2"/>
      <c r="R53551" s="2"/>
      <c r="S53551" s="2"/>
      <c r="T53551" s="2"/>
    </row>
    <row r="53552" spans="4:20" x14ac:dyDescent="0.2">
      <c r="D53552" s="2"/>
      <c r="E53552" s="2"/>
      <c r="F53552" s="2"/>
      <c r="G53552" s="2"/>
      <c r="O53552" s="2"/>
      <c r="Q53552" s="2"/>
      <c r="R53552" s="2"/>
      <c r="S53552" s="2"/>
      <c r="T53552" s="2"/>
    </row>
    <row r="53553" spans="4:20" x14ac:dyDescent="0.2">
      <c r="D53553" s="2"/>
      <c r="E53553" s="2"/>
      <c r="F53553" s="2"/>
      <c r="G53553" s="2"/>
      <c r="O53553" s="2"/>
      <c r="Q53553" s="2"/>
      <c r="R53553" s="2"/>
      <c r="S53553" s="2"/>
      <c r="T53553" s="2"/>
    </row>
    <row r="53554" spans="4:20" x14ac:dyDescent="0.2">
      <c r="D53554" s="2"/>
      <c r="E53554" s="2"/>
      <c r="F53554" s="2"/>
      <c r="G53554" s="2"/>
      <c r="O53554" s="2"/>
      <c r="Q53554" s="2"/>
      <c r="R53554" s="2"/>
      <c r="S53554" s="2"/>
      <c r="T53554" s="2"/>
    </row>
    <row r="53555" spans="4:20" x14ac:dyDescent="0.2">
      <c r="D53555" s="2"/>
      <c r="E53555" s="2"/>
      <c r="F53555" s="2"/>
      <c r="G53555" s="2"/>
      <c r="O53555" s="2"/>
      <c r="Q53555" s="2"/>
      <c r="R53555" s="2"/>
      <c r="S53555" s="2"/>
      <c r="T53555" s="2"/>
    </row>
    <row r="53556" spans="4:20" x14ac:dyDescent="0.2">
      <c r="D53556" s="2"/>
      <c r="E53556" s="2"/>
      <c r="F53556" s="2"/>
      <c r="G53556" s="2"/>
      <c r="O53556" s="2"/>
      <c r="Q53556" s="2"/>
      <c r="R53556" s="2"/>
      <c r="S53556" s="2"/>
      <c r="T53556" s="2"/>
    </row>
    <row r="53557" spans="4:20" x14ac:dyDescent="0.2">
      <c r="D53557" s="2"/>
      <c r="E53557" s="2"/>
      <c r="F53557" s="2"/>
      <c r="G53557" s="2"/>
      <c r="O53557" s="2"/>
      <c r="Q53557" s="2"/>
      <c r="R53557" s="2"/>
      <c r="S53557" s="2"/>
      <c r="T53557" s="2"/>
    </row>
    <row r="53558" spans="4:20" x14ac:dyDescent="0.2">
      <c r="D53558" s="2"/>
      <c r="E53558" s="2"/>
      <c r="F53558" s="2"/>
      <c r="G53558" s="2"/>
      <c r="O53558" s="2"/>
      <c r="Q53558" s="2"/>
      <c r="R53558" s="2"/>
      <c r="S53558" s="2"/>
      <c r="T53558" s="2"/>
    </row>
    <row r="53559" spans="4:20" x14ac:dyDescent="0.2">
      <c r="D53559" s="2"/>
      <c r="E53559" s="2"/>
      <c r="F53559" s="2"/>
      <c r="G53559" s="2"/>
      <c r="O53559" s="2"/>
      <c r="Q53559" s="2"/>
      <c r="R53559" s="2"/>
      <c r="S53559" s="2"/>
      <c r="T53559" s="2"/>
    </row>
    <row r="53560" spans="4:20" x14ac:dyDescent="0.2">
      <c r="D53560" s="2"/>
      <c r="E53560" s="2"/>
      <c r="F53560" s="2"/>
      <c r="G53560" s="2"/>
      <c r="O53560" s="2"/>
      <c r="Q53560" s="2"/>
      <c r="R53560" s="2"/>
      <c r="S53560" s="2"/>
      <c r="T53560" s="2"/>
    </row>
    <row r="53561" spans="4:20" x14ac:dyDescent="0.2">
      <c r="D53561" s="2"/>
      <c r="E53561" s="2"/>
      <c r="F53561" s="2"/>
      <c r="G53561" s="2"/>
      <c r="O53561" s="2"/>
      <c r="Q53561" s="2"/>
      <c r="R53561" s="2"/>
      <c r="S53561" s="2"/>
      <c r="T53561" s="2"/>
    </row>
    <row r="53562" spans="4:20" x14ac:dyDescent="0.2">
      <c r="D53562" s="2"/>
      <c r="E53562" s="2"/>
      <c r="F53562" s="2"/>
      <c r="G53562" s="2"/>
      <c r="O53562" s="2"/>
      <c r="Q53562" s="2"/>
      <c r="R53562" s="2"/>
      <c r="S53562" s="2"/>
      <c r="T53562" s="2"/>
    </row>
    <row r="53563" spans="4:20" x14ac:dyDescent="0.2">
      <c r="D53563" s="2"/>
      <c r="E53563" s="2"/>
      <c r="F53563" s="2"/>
      <c r="G53563" s="2"/>
      <c r="O53563" s="2"/>
      <c r="Q53563" s="2"/>
      <c r="R53563" s="2"/>
      <c r="S53563" s="2"/>
      <c r="T53563" s="2"/>
    </row>
    <row r="53564" spans="4:20" x14ac:dyDescent="0.2">
      <c r="D53564" s="2"/>
      <c r="E53564" s="2"/>
      <c r="F53564" s="2"/>
      <c r="G53564" s="2"/>
      <c r="O53564" s="2"/>
      <c r="Q53564" s="2"/>
      <c r="R53564" s="2"/>
      <c r="S53564" s="2"/>
      <c r="T53564" s="2"/>
    </row>
    <row r="53565" spans="4:20" x14ac:dyDescent="0.2">
      <c r="D53565" s="2"/>
      <c r="E53565" s="2"/>
      <c r="F53565" s="2"/>
      <c r="G53565" s="2"/>
      <c r="O53565" s="2"/>
      <c r="Q53565" s="2"/>
      <c r="R53565" s="2"/>
      <c r="S53565" s="2"/>
      <c r="T53565" s="2"/>
    </row>
    <row r="53566" spans="4:20" x14ac:dyDescent="0.2">
      <c r="D53566" s="2"/>
      <c r="E53566" s="2"/>
      <c r="F53566" s="2"/>
      <c r="G53566" s="2"/>
      <c r="O53566" s="2"/>
      <c r="Q53566" s="2"/>
      <c r="R53566" s="2"/>
      <c r="S53566" s="2"/>
      <c r="T53566" s="2"/>
    </row>
    <row r="53567" spans="4:20" x14ac:dyDescent="0.2">
      <c r="D53567" s="2"/>
      <c r="E53567" s="2"/>
      <c r="F53567" s="2"/>
      <c r="G53567" s="2"/>
      <c r="O53567" s="2"/>
      <c r="Q53567" s="2"/>
      <c r="R53567" s="2"/>
      <c r="S53567" s="2"/>
      <c r="T53567" s="2"/>
    </row>
    <row r="53568" spans="4:20" x14ac:dyDescent="0.2">
      <c r="D53568" s="2"/>
      <c r="E53568" s="2"/>
      <c r="F53568" s="2"/>
      <c r="G53568" s="2"/>
      <c r="O53568" s="2"/>
      <c r="Q53568" s="2"/>
      <c r="R53568" s="2"/>
      <c r="S53568" s="2"/>
      <c r="T53568" s="2"/>
    </row>
    <row r="53569" spans="4:20" x14ac:dyDescent="0.2">
      <c r="D53569" s="2"/>
      <c r="E53569" s="2"/>
      <c r="F53569" s="2"/>
      <c r="G53569" s="2"/>
      <c r="O53569" s="2"/>
      <c r="Q53569" s="2"/>
      <c r="R53569" s="2"/>
      <c r="S53569" s="2"/>
      <c r="T53569" s="2"/>
    </row>
    <row r="53570" spans="4:20" x14ac:dyDescent="0.2">
      <c r="D53570" s="2"/>
      <c r="E53570" s="2"/>
      <c r="F53570" s="2"/>
      <c r="G53570" s="2"/>
      <c r="O53570" s="2"/>
      <c r="Q53570" s="2"/>
      <c r="R53570" s="2"/>
      <c r="S53570" s="2"/>
      <c r="T53570" s="2"/>
    </row>
    <row r="53571" spans="4:20" x14ac:dyDescent="0.2">
      <c r="D53571" s="2"/>
      <c r="E53571" s="2"/>
      <c r="F53571" s="2"/>
      <c r="G53571" s="2"/>
      <c r="O53571" s="2"/>
      <c r="Q53571" s="2"/>
      <c r="R53571" s="2"/>
      <c r="S53571" s="2"/>
      <c r="T53571" s="2"/>
    </row>
    <row r="53572" spans="4:20" x14ac:dyDescent="0.2">
      <c r="D53572" s="2"/>
      <c r="E53572" s="2"/>
      <c r="F53572" s="2"/>
      <c r="G53572" s="2"/>
      <c r="O53572" s="2"/>
      <c r="Q53572" s="2"/>
      <c r="R53572" s="2"/>
      <c r="S53572" s="2"/>
      <c r="T53572" s="2"/>
    </row>
    <row r="53573" spans="4:20" x14ac:dyDescent="0.2">
      <c r="D53573" s="2"/>
      <c r="E53573" s="2"/>
      <c r="F53573" s="2"/>
      <c r="G53573" s="2"/>
      <c r="O53573" s="2"/>
      <c r="Q53573" s="2"/>
      <c r="R53573" s="2"/>
      <c r="S53573" s="2"/>
      <c r="T53573" s="2"/>
    </row>
    <row r="53574" spans="4:20" x14ac:dyDescent="0.2">
      <c r="D53574" s="2"/>
      <c r="E53574" s="2"/>
      <c r="F53574" s="2"/>
      <c r="G53574" s="2"/>
      <c r="O53574" s="2"/>
      <c r="Q53574" s="2"/>
      <c r="R53574" s="2"/>
      <c r="S53574" s="2"/>
      <c r="T53574" s="2"/>
    </row>
    <row r="53575" spans="4:20" x14ac:dyDescent="0.2">
      <c r="D53575" s="2"/>
      <c r="E53575" s="2"/>
      <c r="F53575" s="2"/>
      <c r="G53575" s="2"/>
      <c r="O53575" s="2"/>
      <c r="Q53575" s="2"/>
      <c r="R53575" s="2"/>
      <c r="S53575" s="2"/>
      <c r="T53575" s="2"/>
    </row>
    <row r="53576" spans="4:20" x14ac:dyDescent="0.2">
      <c r="D53576" s="2"/>
      <c r="E53576" s="2"/>
      <c r="F53576" s="2"/>
      <c r="G53576" s="2"/>
      <c r="O53576" s="2"/>
      <c r="Q53576" s="2"/>
      <c r="R53576" s="2"/>
      <c r="S53576" s="2"/>
      <c r="T53576" s="2"/>
    </row>
    <row r="53577" spans="4:20" x14ac:dyDescent="0.2">
      <c r="D53577" s="2"/>
      <c r="E53577" s="2"/>
      <c r="F53577" s="2"/>
      <c r="G53577" s="2"/>
      <c r="O53577" s="2"/>
      <c r="Q53577" s="2"/>
      <c r="R53577" s="2"/>
      <c r="S53577" s="2"/>
      <c r="T53577" s="2"/>
    </row>
    <row r="53578" spans="4:20" x14ac:dyDescent="0.2">
      <c r="D53578" s="2"/>
      <c r="E53578" s="2"/>
      <c r="F53578" s="2"/>
      <c r="G53578" s="2"/>
      <c r="O53578" s="2"/>
      <c r="Q53578" s="2"/>
      <c r="R53578" s="2"/>
      <c r="S53578" s="2"/>
      <c r="T53578" s="2"/>
    </row>
    <row r="53579" spans="4:20" x14ac:dyDescent="0.2">
      <c r="D53579" s="2"/>
      <c r="E53579" s="2"/>
      <c r="F53579" s="2"/>
      <c r="G53579" s="2"/>
      <c r="O53579" s="2"/>
      <c r="Q53579" s="2"/>
      <c r="R53579" s="2"/>
      <c r="S53579" s="2"/>
      <c r="T53579" s="2"/>
    </row>
    <row r="53580" spans="4:20" x14ac:dyDescent="0.2">
      <c r="D53580" s="2"/>
      <c r="E53580" s="2"/>
      <c r="F53580" s="2"/>
      <c r="G53580" s="2"/>
      <c r="O53580" s="2"/>
      <c r="Q53580" s="2"/>
      <c r="R53580" s="2"/>
      <c r="S53580" s="2"/>
      <c r="T53580" s="2"/>
    </row>
    <row r="53581" spans="4:20" x14ac:dyDescent="0.2">
      <c r="D53581" s="2"/>
      <c r="E53581" s="2"/>
      <c r="F53581" s="2"/>
      <c r="G53581" s="2"/>
      <c r="O53581" s="2"/>
      <c r="Q53581" s="2"/>
      <c r="R53581" s="2"/>
      <c r="S53581" s="2"/>
      <c r="T53581" s="2"/>
    </row>
    <row r="53582" spans="4:20" x14ac:dyDescent="0.2">
      <c r="D53582" s="2"/>
      <c r="E53582" s="2"/>
      <c r="F53582" s="2"/>
      <c r="G53582" s="2"/>
      <c r="O53582" s="2"/>
      <c r="Q53582" s="2"/>
      <c r="R53582" s="2"/>
      <c r="S53582" s="2"/>
      <c r="T53582" s="2"/>
    </row>
    <row r="53583" spans="4:20" x14ac:dyDescent="0.2">
      <c r="D53583" s="2"/>
      <c r="E53583" s="2"/>
      <c r="F53583" s="2"/>
      <c r="G53583" s="2"/>
      <c r="O53583" s="2"/>
      <c r="Q53583" s="2"/>
      <c r="R53583" s="2"/>
      <c r="S53583" s="2"/>
      <c r="T53583" s="2"/>
    </row>
    <row r="53584" spans="4:20" x14ac:dyDescent="0.2">
      <c r="D53584" s="2"/>
      <c r="E53584" s="2"/>
      <c r="F53584" s="2"/>
      <c r="G53584" s="2"/>
      <c r="O53584" s="2"/>
      <c r="Q53584" s="2"/>
      <c r="R53584" s="2"/>
      <c r="S53584" s="2"/>
      <c r="T53584" s="2"/>
    </row>
    <row r="53585" spans="4:20" x14ac:dyDescent="0.2">
      <c r="D53585" s="2"/>
      <c r="E53585" s="2"/>
      <c r="F53585" s="2"/>
      <c r="G53585" s="2"/>
      <c r="O53585" s="2"/>
      <c r="Q53585" s="2"/>
      <c r="R53585" s="2"/>
      <c r="S53585" s="2"/>
      <c r="T53585" s="2"/>
    </row>
    <row r="53586" spans="4:20" x14ac:dyDescent="0.2">
      <c r="D53586" s="2"/>
      <c r="E53586" s="2"/>
      <c r="F53586" s="2"/>
      <c r="G53586" s="2"/>
      <c r="O53586" s="2"/>
      <c r="Q53586" s="2"/>
      <c r="R53586" s="2"/>
      <c r="S53586" s="2"/>
      <c r="T53586" s="2"/>
    </row>
    <row r="53587" spans="4:20" x14ac:dyDescent="0.2">
      <c r="D53587" s="2"/>
      <c r="E53587" s="2"/>
      <c r="F53587" s="2"/>
      <c r="G53587" s="2"/>
      <c r="O53587" s="2"/>
      <c r="Q53587" s="2"/>
      <c r="R53587" s="2"/>
      <c r="S53587" s="2"/>
      <c r="T53587" s="2"/>
    </row>
    <row r="53588" spans="4:20" x14ac:dyDescent="0.2">
      <c r="D53588" s="2"/>
      <c r="E53588" s="2"/>
      <c r="F53588" s="2"/>
      <c r="G53588" s="2"/>
      <c r="O53588" s="2"/>
      <c r="Q53588" s="2"/>
      <c r="R53588" s="2"/>
      <c r="S53588" s="2"/>
      <c r="T53588" s="2"/>
    </row>
    <row r="53589" spans="4:20" x14ac:dyDescent="0.2">
      <c r="D53589" s="2"/>
      <c r="E53589" s="2"/>
      <c r="F53589" s="2"/>
      <c r="G53589" s="2"/>
      <c r="O53589" s="2"/>
      <c r="Q53589" s="2"/>
      <c r="R53589" s="2"/>
      <c r="S53589" s="2"/>
      <c r="T53589" s="2"/>
    </row>
    <row r="53590" spans="4:20" x14ac:dyDescent="0.2">
      <c r="D53590" s="2"/>
      <c r="E53590" s="2"/>
      <c r="F53590" s="2"/>
      <c r="G53590" s="2"/>
      <c r="O53590" s="2"/>
      <c r="Q53590" s="2"/>
      <c r="R53590" s="2"/>
      <c r="S53590" s="2"/>
      <c r="T53590" s="2"/>
    </row>
    <row r="53591" spans="4:20" x14ac:dyDescent="0.2">
      <c r="D53591" s="2"/>
      <c r="E53591" s="2"/>
      <c r="F53591" s="2"/>
      <c r="G53591" s="2"/>
      <c r="O53591" s="2"/>
      <c r="Q53591" s="2"/>
      <c r="R53591" s="2"/>
      <c r="S53591" s="2"/>
      <c r="T53591" s="2"/>
    </row>
    <row r="53592" spans="4:20" x14ac:dyDescent="0.2">
      <c r="D53592" s="2"/>
      <c r="E53592" s="2"/>
      <c r="F53592" s="2"/>
      <c r="G53592" s="2"/>
      <c r="O53592" s="2"/>
      <c r="Q53592" s="2"/>
      <c r="R53592" s="2"/>
      <c r="S53592" s="2"/>
      <c r="T53592" s="2"/>
    </row>
    <row r="53593" spans="4:20" x14ac:dyDescent="0.2">
      <c r="D53593" s="2"/>
      <c r="E53593" s="2"/>
      <c r="F53593" s="2"/>
      <c r="G53593" s="2"/>
      <c r="O53593" s="2"/>
      <c r="Q53593" s="2"/>
      <c r="R53593" s="2"/>
      <c r="S53593" s="2"/>
      <c r="T53593" s="2"/>
    </row>
    <row r="53594" spans="4:20" x14ac:dyDescent="0.2">
      <c r="D53594" s="2"/>
      <c r="E53594" s="2"/>
      <c r="F53594" s="2"/>
      <c r="G53594" s="2"/>
      <c r="O53594" s="2"/>
      <c r="Q53594" s="2"/>
      <c r="R53594" s="2"/>
      <c r="S53594" s="2"/>
      <c r="T53594" s="2"/>
    </row>
    <row r="53595" spans="4:20" x14ac:dyDescent="0.2">
      <c r="D53595" s="2"/>
      <c r="E53595" s="2"/>
      <c r="F53595" s="2"/>
      <c r="G53595" s="2"/>
      <c r="O53595" s="2"/>
      <c r="Q53595" s="2"/>
      <c r="R53595" s="2"/>
      <c r="S53595" s="2"/>
      <c r="T53595" s="2"/>
    </row>
    <row r="53596" spans="4:20" x14ac:dyDescent="0.2">
      <c r="D53596" s="2"/>
      <c r="E53596" s="2"/>
      <c r="F53596" s="2"/>
      <c r="G53596" s="2"/>
      <c r="O53596" s="2"/>
      <c r="Q53596" s="2"/>
      <c r="R53596" s="2"/>
      <c r="S53596" s="2"/>
      <c r="T53596" s="2"/>
    </row>
    <row r="53597" spans="4:20" x14ac:dyDescent="0.2">
      <c r="D53597" s="2"/>
      <c r="E53597" s="2"/>
      <c r="F53597" s="2"/>
      <c r="G53597" s="2"/>
      <c r="O53597" s="2"/>
      <c r="Q53597" s="2"/>
      <c r="R53597" s="2"/>
      <c r="S53597" s="2"/>
      <c r="T53597" s="2"/>
    </row>
    <row r="53598" spans="4:20" x14ac:dyDescent="0.2">
      <c r="D53598" s="2"/>
      <c r="E53598" s="2"/>
      <c r="F53598" s="2"/>
      <c r="G53598" s="2"/>
      <c r="O53598" s="2"/>
      <c r="Q53598" s="2"/>
      <c r="R53598" s="2"/>
      <c r="S53598" s="2"/>
      <c r="T53598" s="2"/>
    </row>
    <row r="53599" spans="4:20" x14ac:dyDescent="0.2">
      <c r="D53599" s="2"/>
      <c r="E53599" s="2"/>
      <c r="F53599" s="2"/>
      <c r="G53599" s="2"/>
      <c r="O53599" s="2"/>
      <c r="Q53599" s="2"/>
      <c r="R53599" s="2"/>
      <c r="S53599" s="2"/>
      <c r="T53599" s="2"/>
    </row>
    <row r="53600" spans="4:20" x14ac:dyDescent="0.2">
      <c r="D53600" s="2"/>
      <c r="E53600" s="2"/>
      <c r="F53600" s="2"/>
      <c r="G53600" s="2"/>
      <c r="O53600" s="2"/>
      <c r="Q53600" s="2"/>
      <c r="R53600" s="2"/>
      <c r="S53600" s="2"/>
      <c r="T53600" s="2"/>
    </row>
    <row r="53601" spans="4:20" x14ac:dyDescent="0.2">
      <c r="D53601" s="2"/>
      <c r="E53601" s="2"/>
      <c r="F53601" s="2"/>
      <c r="G53601" s="2"/>
      <c r="O53601" s="2"/>
      <c r="Q53601" s="2"/>
      <c r="R53601" s="2"/>
      <c r="S53601" s="2"/>
      <c r="T53601" s="2"/>
    </row>
    <row r="53602" spans="4:20" x14ac:dyDescent="0.2">
      <c r="D53602" s="2"/>
      <c r="E53602" s="2"/>
      <c r="F53602" s="2"/>
      <c r="G53602" s="2"/>
      <c r="O53602" s="2"/>
      <c r="Q53602" s="2"/>
      <c r="R53602" s="2"/>
      <c r="S53602" s="2"/>
      <c r="T53602" s="2"/>
    </row>
    <row r="53603" spans="4:20" x14ac:dyDescent="0.2">
      <c r="D53603" s="2"/>
      <c r="E53603" s="2"/>
      <c r="F53603" s="2"/>
      <c r="G53603" s="2"/>
      <c r="O53603" s="2"/>
      <c r="Q53603" s="2"/>
      <c r="R53603" s="2"/>
      <c r="S53603" s="2"/>
      <c r="T53603" s="2"/>
    </row>
    <row r="53604" spans="4:20" x14ac:dyDescent="0.2">
      <c r="D53604" s="2"/>
      <c r="E53604" s="2"/>
      <c r="F53604" s="2"/>
      <c r="G53604" s="2"/>
      <c r="O53604" s="2"/>
      <c r="Q53604" s="2"/>
      <c r="R53604" s="2"/>
      <c r="S53604" s="2"/>
      <c r="T53604" s="2"/>
    </row>
    <row r="53605" spans="4:20" x14ac:dyDescent="0.2">
      <c r="D53605" s="2"/>
      <c r="E53605" s="2"/>
      <c r="F53605" s="2"/>
      <c r="G53605" s="2"/>
      <c r="O53605" s="2"/>
      <c r="Q53605" s="2"/>
      <c r="R53605" s="2"/>
      <c r="S53605" s="2"/>
      <c r="T53605" s="2"/>
    </row>
    <row r="53606" spans="4:20" x14ac:dyDescent="0.2">
      <c r="D53606" s="2"/>
      <c r="E53606" s="2"/>
      <c r="F53606" s="2"/>
      <c r="G53606" s="2"/>
      <c r="O53606" s="2"/>
      <c r="Q53606" s="2"/>
      <c r="R53606" s="2"/>
      <c r="S53606" s="2"/>
      <c r="T53606" s="2"/>
    </row>
    <row r="53607" spans="4:20" x14ac:dyDescent="0.2">
      <c r="D53607" s="2"/>
      <c r="E53607" s="2"/>
      <c r="F53607" s="2"/>
      <c r="G53607" s="2"/>
      <c r="O53607" s="2"/>
      <c r="Q53607" s="2"/>
      <c r="R53607" s="2"/>
      <c r="S53607" s="2"/>
      <c r="T53607" s="2"/>
    </row>
    <row r="53608" spans="4:20" x14ac:dyDescent="0.2">
      <c r="D53608" s="2"/>
      <c r="E53608" s="2"/>
      <c r="F53608" s="2"/>
      <c r="G53608" s="2"/>
      <c r="O53608" s="2"/>
      <c r="Q53608" s="2"/>
      <c r="R53608" s="2"/>
      <c r="S53608" s="2"/>
      <c r="T53608" s="2"/>
    </row>
    <row r="53609" spans="4:20" x14ac:dyDescent="0.2">
      <c r="D53609" s="2"/>
      <c r="E53609" s="2"/>
      <c r="F53609" s="2"/>
      <c r="G53609" s="2"/>
      <c r="O53609" s="2"/>
      <c r="Q53609" s="2"/>
      <c r="R53609" s="2"/>
      <c r="S53609" s="2"/>
      <c r="T53609" s="2"/>
    </row>
    <row r="53610" spans="4:20" x14ac:dyDescent="0.2">
      <c r="D53610" s="2"/>
      <c r="E53610" s="2"/>
      <c r="F53610" s="2"/>
      <c r="G53610" s="2"/>
      <c r="O53610" s="2"/>
      <c r="Q53610" s="2"/>
      <c r="R53610" s="2"/>
      <c r="S53610" s="2"/>
      <c r="T53610" s="2"/>
    </row>
    <row r="53611" spans="4:20" x14ac:dyDescent="0.2">
      <c r="D53611" s="2"/>
      <c r="E53611" s="2"/>
      <c r="F53611" s="2"/>
      <c r="G53611" s="2"/>
      <c r="O53611" s="2"/>
      <c r="Q53611" s="2"/>
      <c r="R53611" s="2"/>
      <c r="S53611" s="2"/>
      <c r="T53611" s="2"/>
    </row>
    <row r="53612" spans="4:20" x14ac:dyDescent="0.2">
      <c r="D53612" s="2"/>
      <c r="E53612" s="2"/>
      <c r="F53612" s="2"/>
      <c r="G53612" s="2"/>
      <c r="O53612" s="2"/>
      <c r="Q53612" s="2"/>
      <c r="R53612" s="2"/>
      <c r="S53612" s="2"/>
      <c r="T53612" s="2"/>
    </row>
    <row r="53613" spans="4:20" x14ac:dyDescent="0.2">
      <c r="D53613" s="2"/>
      <c r="E53613" s="2"/>
      <c r="F53613" s="2"/>
      <c r="G53613" s="2"/>
      <c r="O53613" s="2"/>
      <c r="Q53613" s="2"/>
      <c r="R53613" s="2"/>
      <c r="S53613" s="2"/>
      <c r="T53613" s="2"/>
    </row>
    <row r="53614" spans="4:20" x14ac:dyDescent="0.2">
      <c r="D53614" s="2"/>
      <c r="E53614" s="2"/>
      <c r="F53614" s="2"/>
      <c r="G53614" s="2"/>
      <c r="O53614" s="2"/>
      <c r="Q53614" s="2"/>
      <c r="R53614" s="2"/>
      <c r="S53614" s="2"/>
      <c r="T53614" s="2"/>
    </row>
    <row r="53615" spans="4:20" x14ac:dyDescent="0.2">
      <c r="D53615" s="2"/>
      <c r="E53615" s="2"/>
      <c r="F53615" s="2"/>
      <c r="G53615" s="2"/>
      <c r="O53615" s="2"/>
      <c r="Q53615" s="2"/>
      <c r="R53615" s="2"/>
      <c r="S53615" s="2"/>
      <c r="T53615" s="2"/>
    </row>
    <row r="53616" spans="4:20" x14ac:dyDescent="0.2">
      <c r="D53616" s="2"/>
      <c r="E53616" s="2"/>
      <c r="F53616" s="2"/>
      <c r="G53616" s="2"/>
      <c r="O53616" s="2"/>
      <c r="Q53616" s="2"/>
      <c r="R53616" s="2"/>
      <c r="S53616" s="2"/>
      <c r="T53616" s="2"/>
    </row>
    <row r="53617" spans="4:20" x14ac:dyDescent="0.2">
      <c r="D53617" s="2"/>
      <c r="E53617" s="2"/>
      <c r="F53617" s="2"/>
      <c r="G53617" s="2"/>
      <c r="O53617" s="2"/>
      <c r="Q53617" s="2"/>
      <c r="R53617" s="2"/>
      <c r="S53617" s="2"/>
      <c r="T53617" s="2"/>
    </row>
    <row r="53618" spans="4:20" x14ac:dyDescent="0.2">
      <c r="D53618" s="2"/>
      <c r="E53618" s="2"/>
      <c r="F53618" s="2"/>
      <c r="G53618" s="2"/>
      <c r="O53618" s="2"/>
      <c r="Q53618" s="2"/>
      <c r="R53618" s="2"/>
      <c r="S53618" s="2"/>
      <c r="T53618" s="2"/>
    </row>
    <row r="53619" spans="4:20" x14ac:dyDescent="0.2">
      <c r="D53619" s="2"/>
      <c r="E53619" s="2"/>
      <c r="F53619" s="2"/>
      <c r="G53619" s="2"/>
      <c r="O53619" s="2"/>
      <c r="Q53619" s="2"/>
      <c r="R53619" s="2"/>
      <c r="S53619" s="2"/>
      <c r="T53619" s="2"/>
    </row>
    <row r="53620" spans="4:20" x14ac:dyDescent="0.2">
      <c r="D53620" s="2"/>
      <c r="E53620" s="2"/>
      <c r="F53620" s="2"/>
      <c r="G53620" s="2"/>
      <c r="O53620" s="2"/>
      <c r="Q53620" s="2"/>
      <c r="R53620" s="2"/>
      <c r="S53620" s="2"/>
      <c r="T53620" s="2"/>
    </row>
    <row r="53621" spans="4:20" x14ac:dyDescent="0.2">
      <c r="D53621" s="2"/>
      <c r="E53621" s="2"/>
      <c r="F53621" s="2"/>
      <c r="G53621" s="2"/>
      <c r="O53621" s="2"/>
      <c r="Q53621" s="2"/>
      <c r="R53621" s="2"/>
      <c r="S53621" s="2"/>
      <c r="T53621" s="2"/>
    </row>
    <row r="53622" spans="4:20" x14ac:dyDescent="0.2">
      <c r="D53622" s="2"/>
      <c r="E53622" s="2"/>
      <c r="F53622" s="2"/>
      <c r="G53622" s="2"/>
      <c r="O53622" s="2"/>
      <c r="Q53622" s="2"/>
      <c r="R53622" s="2"/>
      <c r="S53622" s="2"/>
      <c r="T53622" s="2"/>
    </row>
    <row r="53623" spans="4:20" x14ac:dyDescent="0.2">
      <c r="D53623" s="2"/>
      <c r="E53623" s="2"/>
      <c r="F53623" s="2"/>
      <c r="G53623" s="2"/>
      <c r="O53623" s="2"/>
      <c r="Q53623" s="2"/>
      <c r="R53623" s="2"/>
      <c r="S53623" s="2"/>
      <c r="T53623" s="2"/>
    </row>
    <row r="53624" spans="4:20" x14ac:dyDescent="0.2">
      <c r="D53624" s="2"/>
      <c r="E53624" s="2"/>
      <c r="F53624" s="2"/>
      <c r="G53624" s="2"/>
      <c r="O53624" s="2"/>
      <c r="Q53624" s="2"/>
      <c r="R53624" s="2"/>
      <c r="S53624" s="2"/>
      <c r="T53624" s="2"/>
    </row>
    <row r="53625" spans="4:20" x14ac:dyDescent="0.2">
      <c r="D53625" s="2"/>
      <c r="E53625" s="2"/>
      <c r="F53625" s="2"/>
      <c r="G53625" s="2"/>
      <c r="O53625" s="2"/>
      <c r="Q53625" s="2"/>
      <c r="R53625" s="2"/>
      <c r="S53625" s="2"/>
      <c r="T53625" s="2"/>
    </row>
    <row r="53626" spans="4:20" x14ac:dyDescent="0.2">
      <c r="D53626" s="2"/>
      <c r="E53626" s="2"/>
      <c r="F53626" s="2"/>
      <c r="G53626" s="2"/>
      <c r="O53626" s="2"/>
      <c r="Q53626" s="2"/>
      <c r="R53626" s="2"/>
      <c r="S53626" s="2"/>
      <c r="T53626" s="2"/>
    </row>
    <row r="53627" spans="4:20" x14ac:dyDescent="0.2">
      <c r="D53627" s="2"/>
      <c r="E53627" s="2"/>
      <c r="F53627" s="2"/>
      <c r="G53627" s="2"/>
      <c r="O53627" s="2"/>
      <c r="Q53627" s="2"/>
      <c r="R53627" s="2"/>
      <c r="S53627" s="2"/>
      <c r="T53627" s="2"/>
    </row>
    <row r="53628" spans="4:20" x14ac:dyDescent="0.2">
      <c r="D53628" s="2"/>
      <c r="E53628" s="2"/>
      <c r="F53628" s="2"/>
      <c r="G53628" s="2"/>
      <c r="O53628" s="2"/>
      <c r="Q53628" s="2"/>
      <c r="R53628" s="2"/>
      <c r="S53628" s="2"/>
      <c r="T53628" s="2"/>
    </row>
    <row r="53629" spans="4:20" x14ac:dyDescent="0.2">
      <c r="D53629" s="2"/>
      <c r="E53629" s="2"/>
      <c r="F53629" s="2"/>
      <c r="G53629" s="2"/>
      <c r="O53629" s="2"/>
      <c r="Q53629" s="2"/>
      <c r="R53629" s="2"/>
      <c r="S53629" s="2"/>
      <c r="T53629" s="2"/>
    </row>
    <row r="53630" spans="4:20" x14ac:dyDescent="0.2">
      <c r="D53630" s="2"/>
      <c r="E53630" s="2"/>
      <c r="F53630" s="2"/>
      <c r="G53630" s="2"/>
      <c r="O53630" s="2"/>
      <c r="Q53630" s="2"/>
      <c r="R53630" s="2"/>
      <c r="S53630" s="2"/>
      <c r="T53630" s="2"/>
    </row>
    <row r="53631" spans="4:20" x14ac:dyDescent="0.2">
      <c r="D53631" s="2"/>
      <c r="E53631" s="2"/>
      <c r="F53631" s="2"/>
      <c r="G53631" s="2"/>
      <c r="O53631" s="2"/>
      <c r="Q53631" s="2"/>
      <c r="R53631" s="2"/>
      <c r="S53631" s="2"/>
      <c r="T53631" s="2"/>
    </row>
    <row r="53632" spans="4:20" x14ac:dyDescent="0.2">
      <c r="D53632" s="2"/>
      <c r="E53632" s="2"/>
      <c r="F53632" s="2"/>
      <c r="G53632" s="2"/>
      <c r="O53632" s="2"/>
      <c r="Q53632" s="2"/>
      <c r="R53632" s="2"/>
      <c r="S53632" s="2"/>
      <c r="T53632" s="2"/>
    </row>
    <row r="53633" spans="4:20" x14ac:dyDescent="0.2">
      <c r="D53633" s="2"/>
      <c r="E53633" s="2"/>
      <c r="F53633" s="2"/>
      <c r="G53633" s="2"/>
      <c r="O53633" s="2"/>
      <c r="Q53633" s="2"/>
      <c r="R53633" s="2"/>
      <c r="S53633" s="2"/>
      <c r="T53633" s="2"/>
    </row>
    <row r="53634" spans="4:20" x14ac:dyDescent="0.2">
      <c r="D53634" s="2"/>
      <c r="E53634" s="2"/>
      <c r="F53634" s="2"/>
      <c r="G53634" s="2"/>
      <c r="O53634" s="2"/>
      <c r="Q53634" s="2"/>
      <c r="R53634" s="2"/>
      <c r="S53634" s="2"/>
      <c r="T53634" s="2"/>
    </row>
    <row r="53635" spans="4:20" x14ac:dyDescent="0.2">
      <c r="D53635" s="2"/>
      <c r="E53635" s="2"/>
      <c r="F53635" s="2"/>
      <c r="G53635" s="2"/>
      <c r="O53635" s="2"/>
      <c r="Q53635" s="2"/>
      <c r="R53635" s="2"/>
      <c r="S53635" s="2"/>
      <c r="T53635" s="2"/>
    </row>
    <row r="53636" spans="4:20" x14ac:dyDescent="0.2">
      <c r="D53636" s="2"/>
      <c r="E53636" s="2"/>
      <c r="F53636" s="2"/>
      <c r="G53636" s="2"/>
      <c r="O53636" s="2"/>
      <c r="Q53636" s="2"/>
      <c r="R53636" s="2"/>
      <c r="S53636" s="2"/>
      <c r="T53636" s="2"/>
    </row>
    <row r="53637" spans="4:20" x14ac:dyDescent="0.2">
      <c r="D53637" s="2"/>
      <c r="E53637" s="2"/>
      <c r="F53637" s="2"/>
      <c r="G53637" s="2"/>
      <c r="O53637" s="2"/>
      <c r="Q53637" s="2"/>
      <c r="R53637" s="2"/>
      <c r="S53637" s="2"/>
      <c r="T53637" s="2"/>
    </row>
    <row r="53638" spans="4:20" x14ac:dyDescent="0.2">
      <c r="D53638" s="2"/>
      <c r="E53638" s="2"/>
      <c r="F53638" s="2"/>
      <c r="G53638" s="2"/>
      <c r="O53638" s="2"/>
      <c r="Q53638" s="2"/>
      <c r="R53638" s="2"/>
      <c r="S53638" s="2"/>
      <c r="T53638" s="2"/>
    </row>
    <row r="53639" spans="4:20" x14ac:dyDescent="0.2">
      <c r="D53639" s="2"/>
      <c r="E53639" s="2"/>
      <c r="F53639" s="2"/>
      <c r="G53639" s="2"/>
      <c r="O53639" s="2"/>
      <c r="Q53639" s="2"/>
      <c r="R53639" s="2"/>
      <c r="S53639" s="2"/>
      <c r="T53639" s="2"/>
    </row>
    <row r="53640" spans="4:20" x14ac:dyDescent="0.2">
      <c r="D53640" s="2"/>
      <c r="E53640" s="2"/>
      <c r="F53640" s="2"/>
      <c r="G53640" s="2"/>
      <c r="O53640" s="2"/>
      <c r="Q53640" s="2"/>
      <c r="R53640" s="2"/>
      <c r="S53640" s="2"/>
      <c r="T53640" s="2"/>
    </row>
    <row r="53641" spans="4:20" x14ac:dyDescent="0.2">
      <c r="D53641" s="2"/>
      <c r="E53641" s="2"/>
      <c r="F53641" s="2"/>
      <c r="G53641" s="2"/>
      <c r="O53641" s="2"/>
      <c r="Q53641" s="2"/>
      <c r="R53641" s="2"/>
      <c r="S53641" s="2"/>
      <c r="T53641" s="2"/>
    </row>
    <row r="53642" spans="4:20" x14ac:dyDescent="0.2">
      <c r="D53642" s="2"/>
      <c r="E53642" s="2"/>
      <c r="F53642" s="2"/>
      <c r="G53642" s="2"/>
      <c r="O53642" s="2"/>
      <c r="Q53642" s="2"/>
      <c r="R53642" s="2"/>
      <c r="S53642" s="2"/>
      <c r="T53642" s="2"/>
    </row>
    <row r="53643" spans="4:20" x14ac:dyDescent="0.2">
      <c r="D53643" s="2"/>
      <c r="E53643" s="2"/>
      <c r="F53643" s="2"/>
      <c r="G53643" s="2"/>
      <c r="O53643" s="2"/>
      <c r="Q53643" s="2"/>
      <c r="R53643" s="2"/>
      <c r="S53643" s="2"/>
      <c r="T53643" s="2"/>
    </row>
    <row r="53644" spans="4:20" x14ac:dyDescent="0.2">
      <c r="D53644" s="2"/>
      <c r="E53644" s="2"/>
      <c r="F53644" s="2"/>
      <c r="G53644" s="2"/>
      <c r="O53644" s="2"/>
      <c r="Q53644" s="2"/>
      <c r="R53644" s="2"/>
      <c r="S53644" s="2"/>
      <c r="T53644" s="2"/>
    </row>
    <row r="53645" spans="4:20" x14ac:dyDescent="0.2">
      <c r="D53645" s="2"/>
      <c r="E53645" s="2"/>
      <c r="F53645" s="2"/>
      <c r="G53645" s="2"/>
      <c r="O53645" s="2"/>
      <c r="Q53645" s="2"/>
      <c r="R53645" s="2"/>
      <c r="S53645" s="2"/>
      <c r="T53645" s="2"/>
    </row>
    <row r="53646" spans="4:20" x14ac:dyDescent="0.2">
      <c r="D53646" s="2"/>
      <c r="E53646" s="2"/>
      <c r="F53646" s="2"/>
      <c r="G53646" s="2"/>
      <c r="O53646" s="2"/>
      <c r="Q53646" s="2"/>
      <c r="R53646" s="2"/>
      <c r="S53646" s="2"/>
      <c r="T53646" s="2"/>
    </row>
    <row r="53647" spans="4:20" x14ac:dyDescent="0.2">
      <c r="D53647" s="2"/>
      <c r="E53647" s="2"/>
      <c r="F53647" s="2"/>
      <c r="G53647" s="2"/>
      <c r="O53647" s="2"/>
      <c r="Q53647" s="2"/>
      <c r="R53647" s="2"/>
      <c r="S53647" s="2"/>
      <c r="T53647" s="2"/>
    </row>
    <row r="53648" spans="4:20" x14ac:dyDescent="0.2">
      <c r="D53648" s="2"/>
      <c r="E53648" s="2"/>
      <c r="F53648" s="2"/>
      <c r="G53648" s="2"/>
      <c r="O53648" s="2"/>
      <c r="Q53648" s="2"/>
      <c r="R53648" s="2"/>
      <c r="S53648" s="2"/>
      <c r="T53648" s="2"/>
    </row>
    <row r="53649" spans="4:20" x14ac:dyDescent="0.2">
      <c r="D53649" s="2"/>
      <c r="E53649" s="2"/>
      <c r="F53649" s="2"/>
      <c r="G53649" s="2"/>
      <c r="O53649" s="2"/>
      <c r="Q53649" s="2"/>
      <c r="R53649" s="2"/>
      <c r="S53649" s="2"/>
      <c r="T53649" s="2"/>
    </row>
    <row r="53650" spans="4:20" x14ac:dyDescent="0.2">
      <c r="D53650" s="2"/>
      <c r="E53650" s="2"/>
      <c r="F53650" s="2"/>
      <c r="G53650" s="2"/>
      <c r="O53650" s="2"/>
      <c r="Q53650" s="2"/>
      <c r="R53650" s="2"/>
      <c r="S53650" s="2"/>
      <c r="T53650" s="2"/>
    </row>
    <row r="53651" spans="4:20" x14ac:dyDescent="0.2">
      <c r="D53651" s="2"/>
      <c r="E53651" s="2"/>
      <c r="F53651" s="2"/>
      <c r="G53651" s="2"/>
      <c r="O53651" s="2"/>
      <c r="Q53651" s="2"/>
      <c r="R53651" s="2"/>
      <c r="S53651" s="2"/>
      <c r="T53651" s="2"/>
    </row>
    <row r="53652" spans="4:20" x14ac:dyDescent="0.2">
      <c r="D53652" s="2"/>
      <c r="E53652" s="2"/>
      <c r="F53652" s="2"/>
      <c r="G53652" s="2"/>
      <c r="O53652" s="2"/>
      <c r="Q53652" s="2"/>
      <c r="R53652" s="2"/>
      <c r="S53652" s="2"/>
      <c r="T53652" s="2"/>
    </row>
    <row r="53653" spans="4:20" x14ac:dyDescent="0.2">
      <c r="D53653" s="2"/>
      <c r="E53653" s="2"/>
      <c r="F53653" s="2"/>
      <c r="G53653" s="2"/>
      <c r="O53653" s="2"/>
      <c r="Q53653" s="2"/>
      <c r="R53653" s="2"/>
      <c r="S53653" s="2"/>
      <c r="T53653" s="2"/>
    </row>
    <row r="53654" spans="4:20" x14ac:dyDescent="0.2">
      <c r="D53654" s="2"/>
      <c r="E53654" s="2"/>
      <c r="F53654" s="2"/>
      <c r="G53654" s="2"/>
      <c r="O53654" s="2"/>
      <c r="Q53654" s="2"/>
      <c r="R53654" s="2"/>
      <c r="S53654" s="2"/>
      <c r="T53654" s="2"/>
    </row>
    <row r="53655" spans="4:20" x14ac:dyDescent="0.2">
      <c r="D53655" s="2"/>
      <c r="E53655" s="2"/>
      <c r="F53655" s="2"/>
      <c r="G53655" s="2"/>
      <c r="O53655" s="2"/>
      <c r="Q53655" s="2"/>
      <c r="R53655" s="2"/>
      <c r="S53655" s="2"/>
      <c r="T53655" s="2"/>
    </row>
    <row r="53656" spans="4:20" x14ac:dyDescent="0.2">
      <c r="D53656" s="2"/>
      <c r="E53656" s="2"/>
      <c r="F53656" s="2"/>
      <c r="G53656" s="2"/>
      <c r="O53656" s="2"/>
      <c r="Q53656" s="2"/>
      <c r="R53656" s="2"/>
      <c r="S53656" s="2"/>
      <c r="T53656" s="2"/>
    </row>
    <row r="53657" spans="4:20" x14ac:dyDescent="0.2">
      <c r="D53657" s="2"/>
      <c r="E53657" s="2"/>
      <c r="F53657" s="2"/>
      <c r="G53657" s="2"/>
      <c r="O53657" s="2"/>
      <c r="Q53657" s="2"/>
      <c r="R53657" s="2"/>
      <c r="S53657" s="2"/>
      <c r="T53657" s="2"/>
    </row>
    <row r="53658" spans="4:20" x14ac:dyDescent="0.2">
      <c r="D53658" s="2"/>
      <c r="E53658" s="2"/>
      <c r="F53658" s="2"/>
      <c r="G53658" s="2"/>
      <c r="O53658" s="2"/>
      <c r="Q53658" s="2"/>
      <c r="R53658" s="2"/>
      <c r="S53658" s="2"/>
      <c r="T53658" s="2"/>
    </row>
    <row r="53659" spans="4:20" x14ac:dyDescent="0.2">
      <c r="D53659" s="2"/>
      <c r="E53659" s="2"/>
      <c r="F53659" s="2"/>
      <c r="G53659" s="2"/>
      <c r="O53659" s="2"/>
      <c r="Q53659" s="2"/>
      <c r="R53659" s="2"/>
      <c r="S53659" s="2"/>
      <c r="T53659" s="2"/>
    </row>
    <row r="53660" spans="4:20" x14ac:dyDescent="0.2">
      <c r="D53660" s="2"/>
      <c r="E53660" s="2"/>
      <c r="F53660" s="2"/>
      <c r="G53660" s="2"/>
      <c r="O53660" s="2"/>
      <c r="Q53660" s="2"/>
      <c r="R53660" s="2"/>
      <c r="S53660" s="2"/>
      <c r="T53660" s="2"/>
    </row>
    <row r="53661" spans="4:20" x14ac:dyDescent="0.2">
      <c r="D53661" s="2"/>
      <c r="E53661" s="2"/>
      <c r="F53661" s="2"/>
      <c r="G53661" s="2"/>
      <c r="O53661" s="2"/>
      <c r="Q53661" s="2"/>
      <c r="R53661" s="2"/>
      <c r="S53661" s="2"/>
      <c r="T53661" s="2"/>
    </row>
    <row r="53662" spans="4:20" x14ac:dyDescent="0.2">
      <c r="D53662" s="2"/>
      <c r="E53662" s="2"/>
      <c r="F53662" s="2"/>
      <c r="G53662" s="2"/>
      <c r="O53662" s="2"/>
      <c r="Q53662" s="2"/>
      <c r="R53662" s="2"/>
      <c r="S53662" s="2"/>
      <c r="T53662" s="2"/>
    </row>
    <row r="53663" spans="4:20" x14ac:dyDescent="0.2">
      <c r="D53663" s="2"/>
      <c r="E53663" s="2"/>
      <c r="F53663" s="2"/>
      <c r="G53663" s="2"/>
      <c r="O53663" s="2"/>
      <c r="Q53663" s="2"/>
      <c r="R53663" s="2"/>
      <c r="S53663" s="2"/>
      <c r="T53663" s="2"/>
    </row>
    <row r="53664" spans="4:20" x14ac:dyDescent="0.2">
      <c r="D53664" s="2"/>
      <c r="E53664" s="2"/>
      <c r="F53664" s="2"/>
      <c r="G53664" s="2"/>
      <c r="O53664" s="2"/>
      <c r="Q53664" s="2"/>
      <c r="R53664" s="2"/>
      <c r="S53664" s="2"/>
      <c r="T53664" s="2"/>
    </row>
    <row r="53665" spans="4:20" x14ac:dyDescent="0.2">
      <c r="D53665" s="2"/>
      <c r="E53665" s="2"/>
      <c r="F53665" s="2"/>
      <c r="G53665" s="2"/>
      <c r="O53665" s="2"/>
      <c r="Q53665" s="2"/>
      <c r="R53665" s="2"/>
      <c r="S53665" s="2"/>
      <c r="T53665" s="2"/>
    </row>
    <row r="53666" spans="4:20" x14ac:dyDescent="0.2">
      <c r="D53666" s="2"/>
      <c r="E53666" s="2"/>
      <c r="F53666" s="2"/>
      <c r="G53666" s="2"/>
      <c r="O53666" s="2"/>
      <c r="Q53666" s="2"/>
      <c r="R53666" s="2"/>
      <c r="S53666" s="2"/>
      <c r="T53666" s="2"/>
    </row>
    <row r="53667" spans="4:20" x14ac:dyDescent="0.2">
      <c r="D53667" s="2"/>
      <c r="E53667" s="2"/>
      <c r="F53667" s="2"/>
      <c r="G53667" s="2"/>
      <c r="O53667" s="2"/>
      <c r="Q53667" s="2"/>
      <c r="R53667" s="2"/>
      <c r="S53667" s="2"/>
      <c r="T53667" s="2"/>
    </row>
    <row r="53668" spans="4:20" x14ac:dyDescent="0.2">
      <c r="D53668" s="2"/>
      <c r="E53668" s="2"/>
      <c r="F53668" s="2"/>
      <c r="G53668" s="2"/>
      <c r="O53668" s="2"/>
      <c r="Q53668" s="2"/>
      <c r="R53668" s="2"/>
      <c r="S53668" s="2"/>
      <c r="T53668" s="2"/>
    </row>
    <row r="53669" spans="4:20" x14ac:dyDescent="0.2">
      <c r="D53669" s="2"/>
      <c r="E53669" s="2"/>
      <c r="F53669" s="2"/>
      <c r="G53669" s="2"/>
      <c r="O53669" s="2"/>
      <c r="Q53669" s="2"/>
      <c r="R53669" s="2"/>
      <c r="S53669" s="2"/>
      <c r="T53669" s="2"/>
    </row>
    <row r="53670" spans="4:20" x14ac:dyDescent="0.2">
      <c r="D53670" s="2"/>
      <c r="E53670" s="2"/>
      <c r="F53670" s="2"/>
      <c r="G53670" s="2"/>
      <c r="O53670" s="2"/>
      <c r="Q53670" s="2"/>
      <c r="R53670" s="2"/>
      <c r="S53670" s="2"/>
      <c r="T53670" s="2"/>
    </row>
    <row r="53671" spans="4:20" x14ac:dyDescent="0.2">
      <c r="D53671" s="2"/>
      <c r="E53671" s="2"/>
      <c r="F53671" s="2"/>
      <c r="G53671" s="2"/>
      <c r="O53671" s="2"/>
      <c r="Q53671" s="2"/>
      <c r="R53671" s="2"/>
      <c r="S53671" s="2"/>
      <c r="T53671" s="2"/>
    </row>
    <row r="53672" spans="4:20" x14ac:dyDescent="0.2">
      <c r="D53672" s="2"/>
      <c r="E53672" s="2"/>
      <c r="F53672" s="2"/>
      <c r="G53672" s="2"/>
      <c r="O53672" s="2"/>
      <c r="Q53672" s="2"/>
      <c r="R53672" s="2"/>
      <c r="S53672" s="2"/>
      <c r="T53672" s="2"/>
    </row>
    <row r="53673" spans="4:20" x14ac:dyDescent="0.2">
      <c r="D53673" s="2"/>
      <c r="E53673" s="2"/>
      <c r="F53673" s="2"/>
      <c r="G53673" s="2"/>
      <c r="O53673" s="2"/>
      <c r="Q53673" s="2"/>
      <c r="R53673" s="2"/>
      <c r="S53673" s="2"/>
      <c r="T53673" s="2"/>
    </row>
    <row r="53674" spans="4:20" x14ac:dyDescent="0.2">
      <c r="D53674" s="2"/>
      <c r="E53674" s="2"/>
      <c r="F53674" s="2"/>
      <c r="G53674" s="2"/>
      <c r="O53674" s="2"/>
      <c r="Q53674" s="2"/>
      <c r="R53674" s="2"/>
      <c r="S53674" s="2"/>
      <c r="T53674" s="2"/>
    </row>
    <row r="53675" spans="4:20" x14ac:dyDescent="0.2">
      <c r="D53675" s="2"/>
      <c r="E53675" s="2"/>
      <c r="F53675" s="2"/>
      <c r="G53675" s="2"/>
      <c r="O53675" s="2"/>
      <c r="Q53675" s="2"/>
      <c r="R53675" s="2"/>
      <c r="S53675" s="2"/>
      <c r="T53675" s="2"/>
    </row>
    <row r="53676" spans="4:20" x14ac:dyDescent="0.2">
      <c r="D53676" s="2"/>
      <c r="E53676" s="2"/>
      <c r="F53676" s="2"/>
      <c r="G53676" s="2"/>
      <c r="O53676" s="2"/>
      <c r="Q53676" s="2"/>
      <c r="R53676" s="2"/>
      <c r="S53676" s="2"/>
      <c r="T53676" s="2"/>
    </row>
    <row r="53677" spans="4:20" x14ac:dyDescent="0.2">
      <c r="D53677" s="2"/>
      <c r="E53677" s="2"/>
      <c r="F53677" s="2"/>
      <c r="G53677" s="2"/>
      <c r="O53677" s="2"/>
      <c r="Q53677" s="2"/>
      <c r="R53677" s="2"/>
      <c r="S53677" s="2"/>
      <c r="T53677" s="2"/>
    </row>
    <row r="53678" spans="4:20" x14ac:dyDescent="0.2">
      <c r="D53678" s="2"/>
      <c r="E53678" s="2"/>
      <c r="F53678" s="2"/>
      <c r="G53678" s="2"/>
      <c r="O53678" s="2"/>
      <c r="Q53678" s="2"/>
      <c r="R53678" s="2"/>
      <c r="S53678" s="2"/>
      <c r="T53678" s="2"/>
    </row>
    <row r="53679" spans="4:20" x14ac:dyDescent="0.2">
      <c r="D53679" s="2"/>
      <c r="E53679" s="2"/>
      <c r="F53679" s="2"/>
      <c r="G53679" s="2"/>
      <c r="O53679" s="2"/>
      <c r="Q53679" s="2"/>
      <c r="R53679" s="2"/>
      <c r="S53679" s="2"/>
      <c r="T53679" s="2"/>
    </row>
    <row r="53680" spans="4:20" x14ac:dyDescent="0.2">
      <c r="D53680" s="2"/>
      <c r="E53680" s="2"/>
      <c r="F53680" s="2"/>
      <c r="G53680" s="2"/>
      <c r="O53680" s="2"/>
      <c r="Q53680" s="2"/>
      <c r="R53680" s="2"/>
      <c r="S53680" s="2"/>
      <c r="T53680" s="2"/>
    </row>
    <row r="53681" spans="4:20" x14ac:dyDescent="0.2">
      <c r="D53681" s="2"/>
      <c r="E53681" s="2"/>
      <c r="F53681" s="2"/>
      <c r="G53681" s="2"/>
      <c r="O53681" s="2"/>
      <c r="Q53681" s="2"/>
      <c r="R53681" s="2"/>
      <c r="S53681" s="2"/>
      <c r="T53681" s="2"/>
    </row>
    <row r="53682" spans="4:20" x14ac:dyDescent="0.2">
      <c r="D53682" s="2"/>
      <c r="E53682" s="2"/>
      <c r="F53682" s="2"/>
      <c r="G53682" s="2"/>
      <c r="O53682" s="2"/>
      <c r="Q53682" s="2"/>
      <c r="R53682" s="2"/>
      <c r="S53682" s="2"/>
      <c r="T53682" s="2"/>
    </row>
    <row r="53683" spans="4:20" x14ac:dyDescent="0.2">
      <c r="D53683" s="2"/>
      <c r="E53683" s="2"/>
      <c r="F53683" s="2"/>
      <c r="G53683" s="2"/>
      <c r="O53683" s="2"/>
      <c r="Q53683" s="2"/>
      <c r="R53683" s="2"/>
      <c r="S53683" s="2"/>
      <c r="T53683" s="2"/>
    </row>
    <row r="53684" spans="4:20" x14ac:dyDescent="0.2">
      <c r="D53684" s="2"/>
      <c r="E53684" s="2"/>
      <c r="F53684" s="2"/>
      <c r="G53684" s="2"/>
      <c r="O53684" s="2"/>
      <c r="Q53684" s="2"/>
      <c r="R53684" s="2"/>
      <c r="S53684" s="2"/>
      <c r="T53684" s="2"/>
    </row>
    <row r="53685" spans="4:20" x14ac:dyDescent="0.2">
      <c r="D53685" s="2"/>
      <c r="E53685" s="2"/>
      <c r="F53685" s="2"/>
      <c r="G53685" s="2"/>
      <c r="O53685" s="2"/>
      <c r="Q53685" s="2"/>
      <c r="R53685" s="2"/>
      <c r="S53685" s="2"/>
      <c r="T53685" s="2"/>
    </row>
    <row r="53686" spans="4:20" x14ac:dyDescent="0.2">
      <c r="D53686" s="2"/>
      <c r="E53686" s="2"/>
      <c r="F53686" s="2"/>
      <c r="G53686" s="2"/>
      <c r="O53686" s="2"/>
      <c r="Q53686" s="2"/>
      <c r="R53686" s="2"/>
      <c r="S53686" s="2"/>
      <c r="T53686" s="2"/>
    </row>
    <row r="53687" spans="4:20" x14ac:dyDescent="0.2">
      <c r="D53687" s="2"/>
      <c r="E53687" s="2"/>
      <c r="F53687" s="2"/>
      <c r="G53687" s="2"/>
      <c r="O53687" s="2"/>
      <c r="Q53687" s="2"/>
      <c r="R53687" s="2"/>
      <c r="S53687" s="2"/>
      <c r="T53687" s="2"/>
    </row>
    <row r="53688" spans="4:20" x14ac:dyDescent="0.2">
      <c r="D53688" s="2"/>
      <c r="E53688" s="2"/>
      <c r="F53688" s="2"/>
      <c r="G53688" s="2"/>
      <c r="O53688" s="2"/>
      <c r="Q53688" s="2"/>
      <c r="R53688" s="2"/>
      <c r="S53688" s="2"/>
      <c r="T53688" s="2"/>
    </row>
    <row r="53689" spans="4:20" x14ac:dyDescent="0.2">
      <c r="D53689" s="2"/>
      <c r="E53689" s="2"/>
      <c r="F53689" s="2"/>
      <c r="G53689" s="2"/>
      <c r="O53689" s="2"/>
      <c r="Q53689" s="2"/>
      <c r="R53689" s="2"/>
      <c r="S53689" s="2"/>
      <c r="T53689" s="2"/>
    </row>
    <row r="53690" spans="4:20" x14ac:dyDescent="0.2">
      <c r="D53690" s="2"/>
      <c r="E53690" s="2"/>
      <c r="F53690" s="2"/>
      <c r="G53690" s="2"/>
      <c r="O53690" s="2"/>
      <c r="Q53690" s="2"/>
      <c r="R53690" s="2"/>
      <c r="S53690" s="2"/>
      <c r="T53690" s="2"/>
    </row>
    <row r="53691" spans="4:20" x14ac:dyDescent="0.2">
      <c r="D53691" s="2"/>
      <c r="E53691" s="2"/>
      <c r="F53691" s="2"/>
      <c r="G53691" s="2"/>
      <c r="O53691" s="2"/>
      <c r="Q53691" s="2"/>
      <c r="R53691" s="2"/>
      <c r="S53691" s="2"/>
      <c r="T53691" s="2"/>
    </row>
    <row r="53692" spans="4:20" x14ac:dyDescent="0.2">
      <c r="D53692" s="2"/>
      <c r="E53692" s="2"/>
      <c r="F53692" s="2"/>
      <c r="G53692" s="2"/>
      <c r="O53692" s="2"/>
      <c r="Q53692" s="2"/>
      <c r="R53692" s="2"/>
      <c r="S53692" s="2"/>
      <c r="T53692" s="2"/>
    </row>
    <row r="53693" spans="4:20" x14ac:dyDescent="0.2">
      <c r="D53693" s="2"/>
      <c r="E53693" s="2"/>
      <c r="F53693" s="2"/>
      <c r="G53693" s="2"/>
      <c r="O53693" s="2"/>
      <c r="Q53693" s="2"/>
      <c r="R53693" s="2"/>
      <c r="S53693" s="2"/>
      <c r="T53693" s="2"/>
    </row>
    <row r="53694" spans="4:20" x14ac:dyDescent="0.2">
      <c r="D53694" s="2"/>
      <c r="E53694" s="2"/>
      <c r="F53694" s="2"/>
      <c r="G53694" s="2"/>
      <c r="O53694" s="2"/>
      <c r="Q53694" s="2"/>
      <c r="R53694" s="2"/>
      <c r="S53694" s="2"/>
      <c r="T53694" s="2"/>
    </row>
    <row r="53695" spans="4:20" x14ac:dyDescent="0.2">
      <c r="D53695" s="2"/>
      <c r="E53695" s="2"/>
      <c r="F53695" s="2"/>
      <c r="G53695" s="2"/>
      <c r="O53695" s="2"/>
      <c r="Q53695" s="2"/>
      <c r="R53695" s="2"/>
      <c r="S53695" s="2"/>
      <c r="T53695" s="2"/>
    </row>
    <row r="53696" spans="4:20" x14ac:dyDescent="0.2">
      <c r="D53696" s="2"/>
      <c r="E53696" s="2"/>
      <c r="F53696" s="2"/>
      <c r="G53696" s="2"/>
      <c r="O53696" s="2"/>
      <c r="Q53696" s="2"/>
      <c r="R53696" s="2"/>
      <c r="S53696" s="2"/>
      <c r="T53696" s="2"/>
    </row>
    <row r="53697" spans="4:20" x14ac:dyDescent="0.2">
      <c r="D53697" s="2"/>
      <c r="E53697" s="2"/>
      <c r="F53697" s="2"/>
      <c r="G53697" s="2"/>
      <c r="O53697" s="2"/>
      <c r="Q53697" s="2"/>
      <c r="R53697" s="2"/>
      <c r="S53697" s="2"/>
      <c r="T53697" s="2"/>
    </row>
    <row r="53698" spans="4:20" x14ac:dyDescent="0.2">
      <c r="D53698" s="2"/>
      <c r="E53698" s="2"/>
      <c r="F53698" s="2"/>
      <c r="G53698" s="2"/>
      <c r="O53698" s="2"/>
      <c r="Q53698" s="2"/>
      <c r="R53698" s="2"/>
      <c r="S53698" s="2"/>
      <c r="T53698" s="2"/>
    </row>
    <row r="53699" spans="4:20" x14ac:dyDescent="0.2">
      <c r="D53699" s="2"/>
      <c r="E53699" s="2"/>
      <c r="F53699" s="2"/>
      <c r="G53699" s="2"/>
      <c r="O53699" s="2"/>
      <c r="Q53699" s="2"/>
      <c r="R53699" s="2"/>
      <c r="S53699" s="2"/>
      <c r="T53699" s="2"/>
    </row>
    <row r="53700" spans="4:20" x14ac:dyDescent="0.2">
      <c r="D53700" s="2"/>
      <c r="E53700" s="2"/>
      <c r="F53700" s="2"/>
      <c r="G53700" s="2"/>
      <c r="O53700" s="2"/>
      <c r="Q53700" s="2"/>
      <c r="R53700" s="2"/>
      <c r="S53700" s="2"/>
      <c r="T53700" s="2"/>
    </row>
    <row r="53701" spans="4:20" x14ac:dyDescent="0.2">
      <c r="D53701" s="2"/>
      <c r="E53701" s="2"/>
      <c r="F53701" s="2"/>
      <c r="G53701" s="2"/>
      <c r="O53701" s="2"/>
      <c r="Q53701" s="2"/>
      <c r="R53701" s="2"/>
      <c r="S53701" s="2"/>
      <c r="T53701" s="2"/>
    </row>
    <row r="53702" spans="4:20" x14ac:dyDescent="0.2">
      <c r="D53702" s="2"/>
      <c r="E53702" s="2"/>
      <c r="F53702" s="2"/>
      <c r="G53702" s="2"/>
      <c r="O53702" s="2"/>
      <c r="Q53702" s="2"/>
      <c r="R53702" s="2"/>
      <c r="S53702" s="2"/>
      <c r="T53702" s="2"/>
    </row>
    <row r="53703" spans="4:20" x14ac:dyDescent="0.2">
      <c r="D53703" s="2"/>
      <c r="E53703" s="2"/>
      <c r="F53703" s="2"/>
      <c r="G53703" s="2"/>
      <c r="O53703" s="2"/>
      <c r="Q53703" s="2"/>
      <c r="R53703" s="2"/>
      <c r="S53703" s="2"/>
      <c r="T53703" s="2"/>
    </row>
    <row r="53704" spans="4:20" x14ac:dyDescent="0.2">
      <c r="D53704" s="2"/>
      <c r="E53704" s="2"/>
      <c r="F53704" s="2"/>
      <c r="G53704" s="2"/>
      <c r="O53704" s="2"/>
      <c r="Q53704" s="2"/>
      <c r="R53704" s="2"/>
      <c r="S53704" s="2"/>
      <c r="T53704" s="2"/>
    </row>
    <row r="53705" spans="4:20" x14ac:dyDescent="0.2">
      <c r="D53705" s="2"/>
      <c r="E53705" s="2"/>
      <c r="F53705" s="2"/>
      <c r="G53705" s="2"/>
      <c r="O53705" s="2"/>
      <c r="Q53705" s="2"/>
      <c r="R53705" s="2"/>
      <c r="S53705" s="2"/>
      <c r="T53705" s="2"/>
    </row>
    <row r="53706" spans="4:20" x14ac:dyDescent="0.2">
      <c r="D53706" s="2"/>
      <c r="E53706" s="2"/>
      <c r="F53706" s="2"/>
      <c r="G53706" s="2"/>
      <c r="O53706" s="2"/>
      <c r="Q53706" s="2"/>
      <c r="R53706" s="2"/>
      <c r="S53706" s="2"/>
      <c r="T53706" s="2"/>
    </row>
    <row r="53707" spans="4:20" x14ac:dyDescent="0.2">
      <c r="D53707" s="2"/>
      <c r="E53707" s="2"/>
      <c r="F53707" s="2"/>
      <c r="G53707" s="2"/>
      <c r="O53707" s="2"/>
      <c r="Q53707" s="2"/>
      <c r="R53707" s="2"/>
      <c r="S53707" s="2"/>
      <c r="T53707" s="2"/>
    </row>
    <row r="53708" spans="4:20" x14ac:dyDescent="0.2">
      <c r="D53708" s="2"/>
      <c r="E53708" s="2"/>
      <c r="F53708" s="2"/>
      <c r="G53708" s="2"/>
      <c r="O53708" s="2"/>
      <c r="Q53708" s="2"/>
      <c r="R53708" s="2"/>
      <c r="S53708" s="2"/>
      <c r="T53708" s="2"/>
    </row>
    <row r="53709" spans="4:20" x14ac:dyDescent="0.2">
      <c r="D53709" s="2"/>
      <c r="E53709" s="2"/>
      <c r="F53709" s="2"/>
      <c r="G53709" s="2"/>
      <c r="O53709" s="2"/>
      <c r="Q53709" s="2"/>
      <c r="R53709" s="2"/>
      <c r="S53709" s="2"/>
      <c r="T53709" s="2"/>
    </row>
    <row r="53710" spans="4:20" x14ac:dyDescent="0.2">
      <c r="D53710" s="2"/>
      <c r="E53710" s="2"/>
      <c r="F53710" s="2"/>
      <c r="G53710" s="2"/>
      <c r="O53710" s="2"/>
      <c r="Q53710" s="2"/>
      <c r="R53710" s="2"/>
      <c r="S53710" s="2"/>
      <c r="T53710" s="2"/>
    </row>
    <row r="53711" spans="4:20" x14ac:dyDescent="0.2">
      <c r="D53711" s="2"/>
      <c r="E53711" s="2"/>
      <c r="F53711" s="2"/>
      <c r="G53711" s="2"/>
      <c r="O53711" s="2"/>
      <c r="Q53711" s="2"/>
      <c r="R53711" s="2"/>
      <c r="S53711" s="2"/>
      <c r="T53711" s="2"/>
    </row>
    <row r="53712" spans="4:20" x14ac:dyDescent="0.2">
      <c r="D53712" s="2"/>
      <c r="E53712" s="2"/>
      <c r="F53712" s="2"/>
      <c r="G53712" s="2"/>
      <c r="O53712" s="2"/>
      <c r="Q53712" s="2"/>
      <c r="R53712" s="2"/>
      <c r="S53712" s="2"/>
      <c r="T53712" s="2"/>
    </row>
    <row r="53713" spans="4:20" x14ac:dyDescent="0.2">
      <c r="D53713" s="2"/>
      <c r="E53713" s="2"/>
      <c r="F53713" s="2"/>
      <c r="G53713" s="2"/>
      <c r="O53713" s="2"/>
      <c r="Q53713" s="2"/>
      <c r="R53713" s="2"/>
      <c r="S53713" s="2"/>
      <c r="T53713" s="2"/>
    </row>
    <row r="53714" spans="4:20" x14ac:dyDescent="0.2">
      <c r="D53714" s="2"/>
      <c r="E53714" s="2"/>
      <c r="F53714" s="2"/>
      <c r="G53714" s="2"/>
      <c r="O53714" s="2"/>
      <c r="Q53714" s="2"/>
      <c r="R53714" s="2"/>
      <c r="S53714" s="2"/>
      <c r="T53714" s="2"/>
    </row>
    <row r="53715" spans="4:20" x14ac:dyDescent="0.2">
      <c r="D53715" s="2"/>
      <c r="E53715" s="2"/>
      <c r="F53715" s="2"/>
      <c r="G53715" s="2"/>
      <c r="O53715" s="2"/>
      <c r="Q53715" s="2"/>
      <c r="R53715" s="2"/>
      <c r="S53715" s="2"/>
      <c r="T53715" s="2"/>
    </row>
    <row r="53716" spans="4:20" x14ac:dyDescent="0.2">
      <c r="D53716" s="2"/>
      <c r="E53716" s="2"/>
      <c r="F53716" s="2"/>
      <c r="G53716" s="2"/>
      <c r="O53716" s="2"/>
      <c r="Q53716" s="2"/>
      <c r="R53716" s="2"/>
      <c r="S53716" s="2"/>
      <c r="T53716" s="2"/>
    </row>
    <row r="53717" spans="4:20" x14ac:dyDescent="0.2">
      <c r="D53717" s="2"/>
      <c r="E53717" s="2"/>
      <c r="F53717" s="2"/>
      <c r="G53717" s="2"/>
      <c r="O53717" s="2"/>
      <c r="Q53717" s="2"/>
      <c r="R53717" s="2"/>
      <c r="S53717" s="2"/>
      <c r="T53717" s="2"/>
    </row>
    <row r="53718" spans="4:20" x14ac:dyDescent="0.2">
      <c r="D53718" s="2"/>
      <c r="E53718" s="2"/>
      <c r="F53718" s="2"/>
      <c r="G53718" s="2"/>
      <c r="O53718" s="2"/>
      <c r="Q53718" s="2"/>
      <c r="R53718" s="2"/>
      <c r="S53718" s="2"/>
      <c r="T53718" s="2"/>
    </row>
    <row r="53719" spans="4:20" x14ac:dyDescent="0.2">
      <c r="D53719" s="2"/>
      <c r="E53719" s="2"/>
      <c r="F53719" s="2"/>
      <c r="G53719" s="2"/>
      <c r="O53719" s="2"/>
      <c r="Q53719" s="2"/>
      <c r="R53719" s="2"/>
      <c r="S53719" s="2"/>
      <c r="T53719" s="2"/>
    </row>
    <row r="53720" spans="4:20" x14ac:dyDescent="0.2">
      <c r="D53720" s="2"/>
      <c r="E53720" s="2"/>
      <c r="F53720" s="2"/>
      <c r="G53720" s="2"/>
      <c r="O53720" s="2"/>
      <c r="Q53720" s="2"/>
      <c r="R53720" s="2"/>
      <c r="S53720" s="2"/>
      <c r="T53720" s="2"/>
    </row>
    <row r="53721" spans="4:20" x14ac:dyDescent="0.2">
      <c r="D53721" s="2"/>
      <c r="E53721" s="2"/>
      <c r="F53721" s="2"/>
      <c r="G53721" s="2"/>
      <c r="O53721" s="2"/>
      <c r="Q53721" s="2"/>
      <c r="R53721" s="2"/>
      <c r="S53721" s="2"/>
      <c r="T53721" s="2"/>
    </row>
    <row r="53722" spans="4:20" x14ac:dyDescent="0.2">
      <c r="D53722" s="2"/>
      <c r="E53722" s="2"/>
      <c r="F53722" s="2"/>
      <c r="G53722" s="2"/>
      <c r="O53722" s="2"/>
      <c r="Q53722" s="2"/>
      <c r="R53722" s="2"/>
      <c r="S53722" s="2"/>
      <c r="T53722" s="2"/>
    </row>
    <row r="53723" spans="4:20" x14ac:dyDescent="0.2">
      <c r="D53723" s="2"/>
      <c r="E53723" s="2"/>
      <c r="F53723" s="2"/>
      <c r="G53723" s="2"/>
      <c r="O53723" s="2"/>
      <c r="Q53723" s="2"/>
      <c r="R53723" s="2"/>
      <c r="S53723" s="2"/>
      <c r="T53723" s="2"/>
    </row>
    <row r="53724" spans="4:20" x14ac:dyDescent="0.2">
      <c r="D53724" s="2"/>
      <c r="E53724" s="2"/>
      <c r="F53724" s="2"/>
      <c r="G53724" s="2"/>
      <c r="O53724" s="2"/>
      <c r="Q53724" s="2"/>
      <c r="R53724" s="2"/>
      <c r="S53724" s="2"/>
      <c r="T53724" s="2"/>
    </row>
    <row r="53725" spans="4:20" x14ac:dyDescent="0.2">
      <c r="D53725" s="2"/>
      <c r="E53725" s="2"/>
      <c r="F53725" s="2"/>
      <c r="G53725" s="2"/>
      <c r="O53725" s="2"/>
      <c r="Q53725" s="2"/>
      <c r="R53725" s="2"/>
      <c r="S53725" s="2"/>
      <c r="T53725" s="2"/>
    </row>
    <row r="53726" spans="4:20" x14ac:dyDescent="0.2">
      <c r="D53726" s="2"/>
      <c r="E53726" s="2"/>
      <c r="F53726" s="2"/>
      <c r="G53726" s="2"/>
      <c r="O53726" s="2"/>
      <c r="Q53726" s="2"/>
      <c r="R53726" s="2"/>
      <c r="S53726" s="2"/>
      <c r="T53726" s="2"/>
    </row>
    <row r="53727" spans="4:20" x14ac:dyDescent="0.2">
      <c r="D53727" s="2"/>
      <c r="E53727" s="2"/>
      <c r="F53727" s="2"/>
      <c r="G53727" s="2"/>
      <c r="O53727" s="2"/>
      <c r="Q53727" s="2"/>
      <c r="R53727" s="2"/>
      <c r="S53727" s="2"/>
      <c r="T53727" s="2"/>
    </row>
    <row r="53728" spans="4:20" x14ac:dyDescent="0.2">
      <c r="D53728" s="2"/>
      <c r="E53728" s="2"/>
      <c r="F53728" s="2"/>
      <c r="G53728" s="2"/>
      <c r="O53728" s="2"/>
      <c r="Q53728" s="2"/>
      <c r="R53728" s="2"/>
      <c r="S53728" s="2"/>
      <c r="T53728" s="2"/>
    </row>
    <row r="53729" spans="4:20" x14ac:dyDescent="0.2">
      <c r="D53729" s="2"/>
      <c r="E53729" s="2"/>
      <c r="F53729" s="2"/>
      <c r="G53729" s="2"/>
      <c r="O53729" s="2"/>
      <c r="Q53729" s="2"/>
      <c r="R53729" s="2"/>
      <c r="S53729" s="2"/>
      <c r="T53729" s="2"/>
    </row>
    <row r="53730" spans="4:20" x14ac:dyDescent="0.2">
      <c r="D53730" s="2"/>
      <c r="E53730" s="2"/>
      <c r="F53730" s="2"/>
      <c r="G53730" s="2"/>
      <c r="O53730" s="2"/>
      <c r="Q53730" s="2"/>
      <c r="R53730" s="2"/>
      <c r="S53730" s="2"/>
      <c r="T53730" s="2"/>
    </row>
    <row r="53731" spans="4:20" x14ac:dyDescent="0.2">
      <c r="D53731" s="2"/>
      <c r="E53731" s="2"/>
      <c r="F53731" s="2"/>
      <c r="G53731" s="2"/>
      <c r="O53731" s="2"/>
      <c r="Q53731" s="2"/>
      <c r="R53731" s="2"/>
      <c r="S53731" s="2"/>
      <c r="T53731" s="2"/>
    </row>
    <row r="53732" spans="4:20" x14ac:dyDescent="0.2">
      <c r="D53732" s="2"/>
      <c r="E53732" s="2"/>
      <c r="F53732" s="2"/>
      <c r="G53732" s="2"/>
      <c r="O53732" s="2"/>
      <c r="Q53732" s="2"/>
      <c r="R53732" s="2"/>
      <c r="S53732" s="2"/>
      <c r="T53732" s="2"/>
    </row>
    <row r="53733" spans="4:20" x14ac:dyDescent="0.2">
      <c r="D53733" s="2"/>
      <c r="E53733" s="2"/>
      <c r="F53733" s="2"/>
      <c r="G53733" s="2"/>
      <c r="O53733" s="2"/>
      <c r="Q53733" s="2"/>
      <c r="R53733" s="2"/>
      <c r="S53733" s="2"/>
      <c r="T53733" s="2"/>
    </row>
    <row r="53734" spans="4:20" x14ac:dyDescent="0.2">
      <c r="D53734" s="2"/>
      <c r="E53734" s="2"/>
      <c r="F53734" s="2"/>
      <c r="G53734" s="2"/>
      <c r="O53734" s="2"/>
      <c r="Q53734" s="2"/>
      <c r="R53734" s="2"/>
      <c r="S53734" s="2"/>
      <c r="T53734" s="2"/>
    </row>
    <row r="53735" spans="4:20" x14ac:dyDescent="0.2">
      <c r="D53735" s="2"/>
      <c r="E53735" s="2"/>
      <c r="F53735" s="2"/>
      <c r="G53735" s="2"/>
      <c r="O53735" s="2"/>
      <c r="Q53735" s="2"/>
      <c r="R53735" s="2"/>
      <c r="S53735" s="2"/>
      <c r="T53735" s="2"/>
    </row>
    <row r="53736" spans="4:20" x14ac:dyDescent="0.2">
      <c r="D53736" s="2"/>
      <c r="E53736" s="2"/>
      <c r="F53736" s="2"/>
      <c r="G53736" s="2"/>
      <c r="O53736" s="2"/>
      <c r="Q53736" s="2"/>
      <c r="R53736" s="2"/>
      <c r="S53736" s="2"/>
      <c r="T53736" s="2"/>
    </row>
    <row r="53737" spans="4:20" x14ac:dyDescent="0.2">
      <c r="D53737" s="2"/>
      <c r="E53737" s="2"/>
      <c r="F53737" s="2"/>
      <c r="G53737" s="2"/>
      <c r="O53737" s="2"/>
      <c r="Q53737" s="2"/>
      <c r="R53737" s="2"/>
      <c r="S53737" s="2"/>
      <c r="T53737" s="2"/>
    </row>
    <row r="53738" spans="4:20" x14ac:dyDescent="0.2">
      <c r="D53738" s="2"/>
      <c r="E53738" s="2"/>
      <c r="F53738" s="2"/>
      <c r="G53738" s="2"/>
      <c r="O53738" s="2"/>
      <c r="Q53738" s="2"/>
      <c r="R53738" s="2"/>
      <c r="S53738" s="2"/>
      <c r="T53738" s="2"/>
    </row>
    <row r="53739" spans="4:20" x14ac:dyDescent="0.2">
      <c r="D53739" s="2"/>
      <c r="E53739" s="2"/>
      <c r="F53739" s="2"/>
      <c r="G53739" s="2"/>
      <c r="O53739" s="2"/>
      <c r="Q53739" s="2"/>
      <c r="R53739" s="2"/>
      <c r="S53739" s="2"/>
      <c r="T53739" s="2"/>
    </row>
    <row r="53740" spans="4:20" x14ac:dyDescent="0.2">
      <c r="D53740" s="2"/>
      <c r="E53740" s="2"/>
      <c r="F53740" s="2"/>
      <c r="G53740" s="2"/>
      <c r="O53740" s="2"/>
      <c r="Q53740" s="2"/>
      <c r="R53740" s="2"/>
      <c r="S53740" s="2"/>
      <c r="T53740" s="2"/>
    </row>
    <row r="53741" spans="4:20" x14ac:dyDescent="0.2">
      <c r="D53741" s="2"/>
      <c r="E53741" s="2"/>
      <c r="F53741" s="2"/>
      <c r="G53741" s="2"/>
      <c r="O53741" s="2"/>
      <c r="Q53741" s="2"/>
      <c r="R53741" s="2"/>
      <c r="S53741" s="2"/>
      <c r="T53741" s="2"/>
    </row>
    <row r="53742" spans="4:20" x14ac:dyDescent="0.2">
      <c r="D53742" s="2"/>
      <c r="E53742" s="2"/>
      <c r="F53742" s="2"/>
      <c r="G53742" s="2"/>
      <c r="O53742" s="2"/>
      <c r="Q53742" s="2"/>
      <c r="R53742" s="2"/>
      <c r="S53742" s="2"/>
      <c r="T53742" s="2"/>
    </row>
    <row r="53743" spans="4:20" x14ac:dyDescent="0.2">
      <c r="D53743" s="2"/>
      <c r="E53743" s="2"/>
      <c r="F53743" s="2"/>
      <c r="G53743" s="2"/>
      <c r="O53743" s="2"/>
      <c r="Q53743" s="2"/>
      <c r="R53743" s="2"/>
      <c r="S53743" s="2"/>
      <c r="T53743" s="2"/>
    </row>
    <row r="53744" spans="4:20" x14ac:dyDescent="0.2">
      <c r="D53744" s="2"/>
      <c r="E53744" s="2"/>
      <c r="F53744" s="2"/>
      <c r="G53744" s="2"/>
      <c r="O53744" s="2"/>
      <c r="Q53744" s="2"/>
      <c r="R53744" s="2"/>
      <c r="S53744" s="2"/>
      <c r="T53744" s="2"/>
    </row>
    <row r="53745" spans="4:20" x14ac:dyDescent="0.2">
      <c r="D53745" s="2"/>
      <c r="E53745" s="2"/>
      <c r="F53745" s="2"/>
      <c r="G53745" s="2"/>
      <c r="O53745" s="2"/>
      <c r="Q53745" s="2"/>
      <c r="R53745" s="2"/>
      <c r="S53745" s="2"/>
      <c r="T53745" s="2"/>
    </row>
    <row r="53746" spans="4:20" x14ac:dyDescent="0.2">
      <c r="D53746" s="2"/>
      <c r="E53746" s="2"/>
      <c r="F53746" s="2"/>
      <c r="G53746" s="2"/>
      <c r="O53746" s="2"/>
      <c r="Q53746" s="2"/>
      <c r="R53746" s="2"/>
      <c r="S53746" s="2"/>
      <c r="T53746" s="2"/>
    </row>
    <row r="53747" spans="4:20" x14ac:dyDescent="0.2">
      <c r="D53747" s="2"/>
      <c r="E53747" s="2"/>
      <c r="F53747" s="2"/>
      <c r="G53747" s="2"/>
      <c r="O53747" s="2"/>
      <c r="Q53747" s="2"/>
      <c r="R53747" s="2"/>
      <c r="S53747" s="2"/>
      <c r="T53747" s="2"/>
    </row>
    <row r="53748" spans="4:20" x14ac:dyDescent="0.2">
      <c r="D53748" s="2"/>
      <c r="E53748" s="2"/>
      <c r="F53748" s="2"/>
      <c r="G53748" s="2"/>
      <c r="O53748" s="2"/>
      <c r="Q53748" s="2"/>
      <c r="R53748" s="2"/>
      <c r="S53748" s="2"/>
      <c r="T53748" s="2"/>
    </row>
    <row r="53749" spans="4:20" x14ac:dyDescent="0.2">
      <c r="D53749" s="2"/>
      <c r="E53749" s="2"/>
      <c r="F53749" s="2"/>
      <c r="G53749" s="2"/>
      <c r="O53749" s="2"/>
      <c r="Q53749" s="2"/>
      <c r="R53749" s="2"/>
      <c r="S53749" s="2"/>
      <c r="T53749" s="2"/>
    </row>
    <row r="53750" spans="4:20" x14ac:dyDescent="0.2">
      <c r="D53750" s="2"/>
      <c r="E53750" s="2"/>
      <c r="F53750" s="2"/>
      <c r="G53750" s="2"/>
      <c r="O53750" s="2"/>
      <c r="Q53750" s="2"/>
      <c r="R53750" s="2"/>
      <c r="S53750" s="2"/>
      <c r="T53750" s="2"/>
    </row>
    <row r="53751" spans="4:20" x14ac:dyDescent="0.2">
      <c r="D53751" s="2"/>
      <c r="E53751" s="2"/>
      <c r="F53751" s="2"/>
      <c r="G53751" s="2"/>
      <c r="O53751" s="2"/>
      <c r="Q53751" s="2"/>
      <c r="R53751" s="2"/>
      <c r="S53751" s="2"/>
      <c r="T53751" s="2"/>
    </row>
    <row r="53752" spans="4:20" x14ac:dyDescent="0.2">
      <c r="D53752" s="2"/>
      <c r="E53752" s="2"/>
      <c r="F53752" s="2"/>
      <c r="G53752" s="2"/>
      <c r="O53752" s="2"/>
      <c r="Q53752" s="2"/>
      <c r="R53752" s="2"/>
      <c r="S53752" s="2"/>
      <c r="T53752" s="2"/>
    </row>
    <row r="53753" spans="4:20" x14ac:dyDescent="0.2">
      <c r="D53753" s="2"/>
      <c r="E53753" s="2"/>
      <c r="F53753" s="2"/>
      <c r="G53753" s="2"/>
      <c r="O53753" s="2"/>
      <c r="Q53753" s="2"/>
      <c r="R53753" s="2"/>
      <c r="S53753" s="2"/>
      <c r="T53753" s="2"/>
    </row>
    <row r="53754" spans="4:20" x14ac:dyDescent="0.2">
      <c r="D53754" s="2"/>
      <c r="E53754" s="2"/>
      <c r="F53754" s="2"/>
      <c r="G53754" s="2"/>
      <c r="O53754" s="2"/>
      <c r="Q53754" s="2"/>
      <c r="R53754" s="2"/>
      <c r="S53754" s="2"/>
      <c r="T53754" s="2"/>
    </row>
    <row r="53755" spans="4:20" x14ac:dyDescent="0.2">
      <c r="D53755" s="2"/>
      <c r="E53755" s="2"/>
      <c r="F53755" s="2"/>
      <c r="G53755" s="2"/>
      <c r="O53755" s="2"/>
      <c r="Q53755" s="2"/>
      <c r="R53755" s="2"/>
      <c r="S53755" s="2"/>
      <c r="T53755" s="2"/>
    </row>
    <row r="53756" spans="4:20" x14ac:dyDescent="0.2">
      <c r="D53756" s="2"/>
      <c r="E53756" s="2"/>
      <c r="F53756" s="2"/>
      <c r="G53756" s="2"/>
      <c r="O53756" s="2"/>
      <c r="Q53756" s="2"/>
      <c r="R53756" s="2"/>
      <c r="S53756" s="2"/>
      <c r="T53756" s="2"/>
    </row>
    <row r="53757" spans="4:20" x14ac:dyDescent="0.2">
      <c r="D53757" s="2"/>
      <c r="E53757" s="2"/>
      <c r="F53757" s="2"/>
      <c r="G53757" s="2"/>
      <c r="O53757" s="2"/>
      <c r="Q53757" s="2"/>
      <c r="R53757" s="2"/>
      <c r="S53757" s="2"/>
      <c r="T53757" s="2"/>
    </row>
    <row r="53758" spans="4:20" x14ac:dyDescent="0.2">
      <c r="D53758" s="2"/>
      <c r="E53758" s="2"/>
      <c r="F53758" s="2"/>
      <c r="G53758" s="2"/>
      <c r="O53758" s="2"/>
      <c r="Q53758" s="2"/>
      <c r="R53758" s="2"/>
      <c r="S53758" s="2"/>
      <c r="T53758" s="2"/>
    </row>
    <row r="53759" spans="4:20" x14ac:dyDescent="0.2">
      <c r="D53759" s="2"/>
      <c r="E53759" s="2"/>
      <c r="F53759" s="2"/>
      <c r="G53759" s="2"/>
      <c r="O53759" s="2"/>
      <c r="Q53759" s="2"/>
      <c r="R53759" s="2"/>
      <c r="S53759" s="2"/>
      <c r="T53759" s="2"/>
    </row>
    <row r="53760" spans="4:20" x14ac:dyDescent="0.2">
      <c r="D53760" s="2"/>
      <c r="E53760" s="2"/>
      <c r="F53760" s="2"/>
      <c r="G53760" s="2"/>
      <c r="O53760" s="2"/>
      <c r="Q53760" s="2"/>
      <c r="R53760" s="2"/>
      <c r="S53760" s="2"/>
      <c r="T53760" s="2"/>
    </row>
    <row r="53761" spans="4:20" x14ac:dyDescent="0.2">
      <c r="D53761" s="2"/>
      <c r="E53761" s="2"/>
      <c r="F53761" s="2"/>
      <c r="G53761" s="2"/>
      <c r="O53761" s="2"/>
      <c r="Q53761" s="2"/>
      <c r="R53761" s="2"/>
      <c r="S53761" s="2"/>
      <c r="T53761" s="2"/>
    </row>
    <row r="53762" spans="4:20" x14ac:dyDescent="0.2">
      <c r="D53762" s="2"/>
      <c r="E53762" s="2"/>
      <c r="F53762" s="2"/>
      <c r="G53762" s="2"/>
      <c r="O53762" s="2"/>
      <c r="Q53762" s="2"/>
      <c r="R53762" s="2"/>
      <c r="S53762" s="2"/>
      <c r="T53762" s="2"/>
    </row>
    <row r="53763" spans="4:20" x14ac:dyDescent="0.2">
      <c r="D53763" s="2"/>
      <c r="E53763" s="2"/>
      <c r="F53763" s="2"/>
      <c r="G53763" s="2"/>
      <c r="O53763" s="2"/>
      <c r="Q53763" s="2"/>
      <c r="R53763" s="2"/>
      <c r="S53763" s="2"/>
      <c r="T53763" s="2"/>
    </row>
    <row r="53764" spans="4:20" x14ac:dyDescent="0.2">
      <c r="D53764" s="2"/>
      <c r="E53764" s="2"/>
      <c r="F53764" s="2"/>
      <c r="G53764" s="2"/>
      <c r="O53764" s="2"/>
      <c r="Q53764" s="2"/>
      <c r="R53764" s="2"/>
      <c r="S53764" s="2"/>
      <c r="T53764" s="2"/>
    </row>
    <row r="53765" spans="4:20" x14ac:dyDescent="0.2">
      <c r="D53765" s="2"/>
      <c r="E53765" s="2"/>
      <c r="F53765" s="2"/>
      <c r="G53765" s="2"/>
      <c r="O53765" s="2"/>
      <c r="Q53765" s="2"/>
      <c r="R53765" s="2"/>
      <c r="S53765" s="2"/>
      <c r="T53765" s="2"/>
    </row>
    <row r="53766" spans="4:20" x14ac:dyDescent="0.2">
      <c r="D53766" s="2"/>
      <c r="E53766" s="2"/>
      <c r="F53766" s="2"/>
      <c r="G53766" s="2"/>
      <c r="O53766" s="2"/>
      <c r="Q53766" s="2"/>
      <c r="R53766" s="2"/>
      <c r="S53766" s="2"/>
      <c r="T53766" s="2"/>
    </row>
    <row r="53767" spans="4:20" x14ac:dyDescent="0.2">
      <c r="D53767" s="2"/>
      <c r="E53767" s="2"/>
      <c r="F53767" s="2"/>
      <c r="G53767" s="2"/>
      <c r="O53767" s="2"/>
      <c r="Q53767" s="2"/>
      <c r="R53767" s="2"/>
      <c r="S53767" s="2"/>
      <c r="T53767" s="2"/>
    </row>
    <row r="53768" spans="4:20" x14ac:dyDescent="0.2">
      <c r="D53768" s="2"/>
      <c r="E53768" s="2"/>
      <c r="F53768" s="2"/>
      <c r="G53768" s="2"/>
      <c r="O53768" s="2"/>
      <c r="Q53768" s="2"/>
      <c r="R53768" s="2"/>
      <c r="S53768" s="2"/>
      <c r="T53768" s="2"/>
    </row>
    <row r="53769" spans="4:20" x14ac:dyDescent="0.2">
      <c r="D53769" s="2"/>
      <c r="E53769" s="2"/>
      <c r="F53769" s="2"/>
      <c r="G53769" s="2"/>
      <c r="O53769" s="2"/>
      <c r="Q53769" s="2"/>
      <c r="R53769" s="2"/>
      <c r="S53769" s="2"/>
      <c r="T53769" s="2"/>
    </row>
    <row r="53770" spans="4:20" x14ac:dyDescent="0.2">
      <c r="D53770" s="2"/>
      <c r="E53770" s="2"/>
      <c r="F53770" s="2"/>
      <c r="G53770" s="2"/>
      <c r="O53770" s="2"/>
      <c r="Q53770" s="2"/>
      <c r="R53770" s="2"/>
      <c r="S53770" s="2"/>
      <c r="T53770" s="2"/>
    </row>
    <row r="53771" spans="4:20" x14ac:dyDescent="0.2">
      <c r="D53771" s="2"/>
      <c r="E53771" s="2"/>
      <c r="F53771" s="2"/>
      <c r="G53771" s="2"/>
      <c r="O53771" s="2"/>
      <c r="Q53771" s="2"/>
      <c r="R53771" s="2"/>
      <c r="S53771" s="2"/>
      <c r="T53771" s="2"/>
    </row>
    <row r="53772" spans="4:20" x14ac:dyDescent="0.2">
      <c r="D53772" s="2"/>
      <c r="E53772" s="2"/>
      <c r="F53772" s="2"/>
      <c r="G53772" s="2"/>
      <c r="O53772" s="2"/>
      <c r="Q53772" s="2"/>
      <c r="R53772" s="2"/>
      <c r="S53772" s="2"/>
      <c r="T53772" s="2"/>
    </row>
    <row r="53773" spans="4:20" x14ac:dyDescent="0.2">
      <c r="D53773" s="2"/>
      <c r="E53773" s="2"/>
      <c r="F53773" s="2"/>
      <c r="G53773" s="2"/>
      <c r="O53773" s="2"/>
      <c r="Q53773" s="2"/>
      <c r="R53773" s="2"/>
      <c r="S53773" s="2"/>
      <c r="T53773" s="2"/>
    </row>
    <row r="53774" spans="4:20" x14ac:dyDescent="0.2">
      <c r="D53774" s="2"/>
      <c r="E53774" s="2"/>
      <c r="F53774" s="2"/>
      <c r="G53774" s="2"/>
      <c r="O53774" s="2"/>
      <c r="Q53774" s="2"/>
      <c r="R53774" s="2"/>
      <c r="S53774" s="2"/>
      <c r="T53774" s="2"/>
    </row>
    <row r="53775" spans="4:20" x14ac:dyDescent="0.2">
      <c r="D53775" s="2"/>
      <c r="E53775" s="2"/>
      <c r="F53775" s="2"/>
      <c r="G53775" s="2"/>
      <c r="O53775" s="2"/>
      <c r="Q53775" s="2"/>
      <c r="R53775" s="2"/>
      <c r="S53775" s="2"/>
      <c r="T53775" s="2"/>
    </row>
    <row r="53776" spans="4:20" x14ac:dyDescent="0.2">
      <c r="D53776" s="2"/>
      <c r="E53776" s="2"/>
      <c r="F53776" s="2"/>
      <c r="G53776" s="2"/>
      <c r="O53776" s="2"/>
      <c r="Q53776" s="2"/>
      <c r="R53776" s="2"/>
      <c r="S53776" s="2"/>
      <c r="T53776" s="2"/>
    </row>
    <row r="53777" spans="4:20" x14ac:dyDescent="0.2">
      <c r="D53777" s="2"/>
      <c r="E53777" s="2"/>
      <c r="F53777" s="2"/>
      <c r="G53777" s="2"/>
      <c r="O53777" s="2"/>
      <c r="Q53777" s="2"/>
      <c r="R53777" s="2"/>
      <c r="S53777" s="2"/>
      <c r="T53777" s="2"/>
    </row>
    <row r="53778" spans="4:20" x14ac:dyDescent="0.2">
      <c r="D53778" s="2"/>
      <c r="E53778" s="2"/>
      <c r="F53778" s="2"/>
      <c r="G53778" s="2"/>
      <c r="O53778" s="2"/>
      <c r="Q53778" s="2"/>
      <c r="R53778" s="2"/>
      <c r="S53778" s="2"/>
      <c r="T53778" s="2"/>
    </row>
    <row r="53779" spans="4:20" x14ac:dyDescent="0.2">
      <c r="D53779" s="2"/>
      <c r="E53779" s="2"/>
      <c r="F53779" s="2"/>
      <c r="G53779" s="2"/>
      <c r="O53779" s="2"/>
      <c r="Q53779" s="2"/>
      <c r="R53779" s="2"/>
      <c r="S53779" s="2"/>
      <c r="T53779" s="2"/>
    </row>
    <row r="53780" spans="4:20" x14ac:dyDescent="0.2">
      <c r="D53780" s="2"/>
      <c r="E53780" s="2"/>
      <c r="F53780" s="2"/>
      <c r="G53780" s="2"/>
      <c r="O53780" s="2"/>
      <c r="Q53780" s="2"/>
      <c r="R53780" s="2"/>
      <c r="S53780" s="2"/>
      <c r="T53780" s="2"/>
    </row>
    <row r="53781" spans="4:20" x14ac:dyDescent="0.2">
      <c r="D53781" s="2"/>
      <c r="E53781" s="2"/>
      <c r="F53781" s="2"/>
      <c r="G53781" s="2"/>
      <c r="O53781" s="2"/>
      <c r="Q53781" s="2"/>
      <c r="R53781" s="2"/>
      <c r="S53781" s="2"/>
      <c r="T53781" s="2"/>
    </row>
    <row r="53782" spans="4:20" x14ac:dyDescent="0.2">
      <c r="D53782" s="2"/>
      <c r="E53782" s="2"/>
      <c r="F53782" s="2"/>
      <c r="G53782" s="2"/>
      <c r="O53782" s="2"/>
      <c r="Q53782" s="2"/>
      <c r="R53782" s="2"/>
      <c r="S53782" s="2"/>
      <c r="T53782" s="2"/>
    </row>
    <row r="53783" spans="4:20" x14ac:dyDescent="0.2">
      <c r="D53783" s="2"/>
      <c r="E53783" s="2"/>
      <c r="F53783" s="2"/>
      <c r="G53783" s="2"/>
      <c r="O53783" s="2"/>
      <c r="Q53783" s="2"/>
      <c r="R53783" s="2"/>
      <c r="S53783" s="2"/>
      <c r="T53783" s="2"/>
    </row>
    <row r="53784" spans="4:20" x14ac:dyDescent="0.2">
      <c r="D53784" s="2"/>
      <c r="E53784" s="2"/>
      <c r="F53784" s="2"/>
      <c r="G53784" s="2"/>
      <c r="O53784" s="2"/>
      <c r="Q53784" s="2"/>
      <c r="R53784" s="2"/>
      <c r="S53784" s="2"/>
      <c r="T53784" s="2"/>
    </row>
    <row r="53785" spans="4:20" x14ac:dyDescent="0.2">
      <c r="D53785" s="2"/>
      <c r="E53785" s="2"/>
      <c r="F53785" s="2"/>
      <c r="G53785" s="2"/>
      <c r="O53785" s="2"/>
      <c r="Q53785" s="2"/>
      <c r="R53785" s="2"/>
      <c r="S53785" s="2"/>
      <c r="T53785" s="2"/>
    </row>
    <row r="53786" spans="4:20" x14ac:dyDescent="0.2">
      <c r="D53786" s="2"/>
      <c r="E53786" s="2"/>
      <c r="F53786" s="2"/>
      <c r="G53786" s="2"/>
      <c r="O53786" s="2"/>
      <c r="Q53786" s="2"/>
      <c r="R53786" s="2"/>
      <c r="S53786" s="2"/>
      <c r="T53786" s="2"/>
    </row>
    <row r="53787" spans="4:20" x14ac:dyDescent="0.2">
      <c r="D53787" s="2"/>
      <c r="E53787" s="2"/>
      <c r="F53787" s="2"/>
      <c r="G53787" s="2"/>
      <c r="O53787" s="2"/>
      <c r="Q53787" s="2"/>
      <c r="R53787" s="2"/>
      <c r="S53787" s="2"/>
      <c r="T53787" s="2"/>
    </row>
    <row r="53788" spans="4:20" x14ac:dyDescent="0.2">
      <c r="D53788" s="2"/>
      <c r="E53788" s="2"/>
      <c r="F53788" s="2"/>
      <c r="G53788" s="2"/>
      <c r="O53788" s="2"/>
      <c r="Q53788" s="2"/>
      <c r="R53788" s="2"/>
      <c r="S53788" s="2"/>
      <c r="T53788" s="2"/>
    </row>
    <row r="53789" spans="4:20" x14ac:dyDescent="0.2">
      <c r="D53789" s="2"/>
      <c r="E53789" s="2"/>
      <c r="F53789" s="2"/>
      <c r="G53789" s="2"/>
      <c r="O53789" s="2"/>
      <c r="Q53789" s="2"/>
      <c r="R53789" s="2"/>
      <c r="S53789" s="2"/>
      <c r="T53789" s="2"/>
    </row>
    <row r="53790" spans="4:20" x14ac:dyDescent="0.2">
      <c r="D53790" s="2"/>
      <c r="E53790" s="2"/>
      <c r="F53790" s="2"/>
      <c r="G53790" s="2"/>
      <c r="O53790" s="2"/>
      <c r="Q53790" s="2"/>
      <c r="R53790" s="2"/>
      <c r="S53790" s="2"/>
      <c r="T53790" s="2"/>
    </row>
    <row r="53791" spans="4:20" x14ac:dyDescent="0.2">
      <c r="D53791" s="2"/>
      <c r="E53791" s="2"/>
      <c r="F53791" s="2"/>
      <c r="G53791" s="2"/>
      <c r="O53791" s="2"/>
      <c r="Q53791" s="2"/>
      <c r="R53791" s="2"/>
      <c r="S53791" s="2"/>
      <c r="T53791" s="2"/>
    </row>
    <row r="53792" spans="4:20" x14ac:dyDescent="0.2">
      <c r="D53792" s="2"/>
      <c r="E53792" s="2"/>
      <c r="F53792" s="2"/>
      <c r="G53792" s="2"/>
      <c r="O53792" s="2"/>
      <c r="Q53792" s="2"/>
      <c r="R53792" s="2"/>
      <c r="S53792" s="2"/>
      <c r="T53792" s="2"/>
    </row>
    <row r="53793" spans="4:20" x14ac:dyDescent="0.2">
      <c r="D53793" s="2"/>
      <c r="E53793" s="2"/>
      <c r="F53793" s="2"/>
      <c r="G53793" s="2"/>
      <c r="O53793" s="2"/>
      <c r="Q53793" s="2"/>
      <c r="R53793" s="2"/>
      <c r="S53793" s="2"/>
      <c r="T53793" s="2"/>
    </row>
    <row r="53794" spans="4:20" x14ac:dyDescent="0.2">
      <c r="D53794" s="2"/>
      <c r="E53794" s="2"/>
      <c r="F53794" s="2"/>
      <c r="G53794" s="2"/>
      <c r="O53794" s="2"/>
      <c r="Q53794" s="2"/>
      <c r="R53794" s="2"/>
      <c r="S53794" s="2"/>
      <c r="T53794" s="2"/>
    </row>
    <row r="53795" spans="4:20" x14ac:dyDescent="0.2">
      <c r="D53795" s="2"/>
      <c r="E53795" s="2"/>
      <c r="F53795" s="2"/>
      <c r="G53795" s="2"/>
      <c r="O53795" s="2"/>
      <c r="Q53795" s="2"/>
      <c r="R53795" s="2"/>
      <c r="S53795" s="2"/>
      <c r="T53795" s="2"/>
    </row>
    <row r="53796" spans="4:20" x14ac:dyDescent="0.2">
      <c r="D53796" s="2"/>
      <c r="E53796" s="2"/>
      <c r="F53796" s="2"/>
      <c r="G53796" s="2"/>
      <c r="O53796" s="2"/>
      <c r="Q53796" s="2"/>
      <c r="R53796" s="2"/>
      <c r="S53796" s="2"/>
      <c r="T53796" s="2"/>
    </row>
    <row r="53797" spans="4:20" x14ac:dyDescent="0.2">
      <c r="D53797" s="2"/>
      <c r="E53797" s="2"/>
      <c r="F53797" s="2"/>
      <c r="G53797" s="2"/>
      <c r="O53797" s="2"/>
      <c r="Q53797" s="2"/>
      <c r="R53797" s="2"/>
      <c r="S53797" s="2"/>
      <c r="T53797" s="2"/>
    </row>
    <row r="53798" spans="4:20" x14ac:dyDescent="0.2">
      <c r="D53798" s="2"/>
      <c r="E53798" s="2"/>
      <c r="F53798" s="2"/>
      <c r="G53798" s="2"/>
      <c r="O53798" s="2"/>
      <c r="Q53798" s="2"/>
      <c r="R53798" s="2"/>
      <c r="S53798" s="2"/>
      <c r="T53798" s="2"/>
    </row>
    <row r="53799" spans="4:20" x14ac:dyDescent="0.2">
      <c r="D53799" s="2"/>
      <c r="E53799" s="2"/>
      <c r="F53799" s="2"/>
      <c r="G53799" s="2"/>
      <c r="O53799" s="2"/>
      <c r="Q53799" s="2"/>
      <c r="R53799" s="2"/>
      <c r="S53799" s="2"/>
      <c r="T53799" s="2"/>
    </row>
    <row r="53800" spans="4:20" x14ac:dyDescent="0.2">
      <c r="D53800" s="2"/>
      <c r="E53800" s="2"/>
      <c r="F53800" s="2"/>
      <c r="G53800" s="2"/>
      <c r="O53800" s="2"/>
      <c r="Q53800" s="2"/>
      <c r="R53800" s="2"/>
      <c r="S53800" s="2"/>
      <c r="T53800" s="2"/>
    </row>
    <row r="53801" spans="4:20" x14ac:dyDescent="0.2">
      <c r="D53801" s="2"/>
      <c r="E53801" s="2"/>
      <c r="F53801" s="2"/>
      <c r="G53801" s="2"/>
      <c r="O53801" s="2"/>
      <c r="Q53801" s="2"/>
      <c r="R53801" s="2"/>
      <c r="S53801" s="2"/>
      <c r="T53801" s="2"/>
    </row>
    <row r="53802" spans="4:20" x14ac:dyDescent="0.2">
      <c r="D53802" s="2"/>
      <c r="E53802" s="2"/>
      <c r="F53802" s="2"/>
      <c r="G53802" s="2"/>
      <c r="O53802" s="2"/>
      <c r="Q53802" s="2"/>
      <c r="R53802" s="2"/>
      <c r="S53802" s="2"/>
      <c r="T53802" s="2"/>
    </row>
    <row r="53803" spans="4:20" x14ac:dyDescent="0.2">
      <c r="D53803" s="2"/>
      <c r="E53803" s="2"/>
      <c r="F53803" s="2"/>
      <c r="G53803" s="2"/>
      <c r="O53803" s="2"/>
      <c r="Q53803" s="2"/>
      <c r="R53803" s="2"/>
      <c r="S53803" s="2"/>
      <c r="T53803" s="2"/>
    </row>
    <row r="53804" spans="4:20" x14ac:dyDescent="0.2">
      <c r="D53804" s="2"/>
      <c r="E53804" s="2"/>
      <c r="F53804" s="2"/>
      <c r="G53804" s="2"/>
      <c r="O53804" s="2"/>
      <c r="Q53804" s="2"/>
      <c r="R53804" s="2"/>
      <c r="S53804" s="2"/>
      <c r="T53804" s="2"/>
    </row>
    <row r="53805" spans="4:20" x14ac:dyDescent="0.2">
      <c r="D53805" s="2"/>
      <c r="E53805" s="2"/>
      <c r="F53805" s="2"/>
      <c r="G53805" s="2"/>
      <c r="O53805" s="2"/>
      <c r="Q53805" s="2"/>
      <c r="R53805" s="2"/>
      <c r="S53805" s="2"/>
      <c r="T53805" s="2"/>
    </row>
    <row r="53806" spans="4:20" x14ac:dyDescent="0.2">
      <c r="D53806" s="2"/>
      <c r="E53806" s="2"/>
      <c r="F53806" s="2"/>
      <c r="G53806" s="2"/>
      <c r="O53806" s="2"/>
      <c r="Q53806" s="2"/>
      <c r="R53806" s="2"/>
      <c r="S53806" s="2"/>
      <c r="T53806" s="2"/>
    </row>
    <row r="53807" spans="4:20" x14ac:dyDescent="0.2">
      <c r="D53807" s="2"/>
      <c r="E53807" s="2"/>
      <c r="F53807" s="2"/>
      <c r="G53807" s="2"/>
      <c r="O53807" s="2"/>
      <c r="Q53807" s="2"/>
      <c r="R53807" s="2"/>
      <c r="S53807" s="2"/>
      <c r="T53807" s="2"/>
    </row>
    <row r="53808" spans="4:20" x14ac:dyDescent="0.2">
      <c r="D53808" s="2"/>
      <c r="E53808" s="2"/>
      <c r="F53808" s="2"/>
      <c r="G53808" s="2"/>
      <c r="O53808" s="2"/>
      <c r="Q53808" s="2"/>
      <c r="R53808" s="2"/>
      <c r="S53808" s="2"/>
      <c r="T53808" s="2"/>
    </row>
    <row r="53809" spans="4:20" x14ac:dyDescent="0.2">
      <c r="D53809" s="2"/>
      <c r="E53809" s="2"/>
      <c r="F53809" s="2"/>
      <c r="G53809" s="2"/>
      <c r="O53809" s="2"/>
      <c r="Q53809" s="2"/>
      <c r="R53809" s="2"/>
      <c r="S53809" s="2"/>
      <c r="T53809" s="2"/>
    </row>
    <row r="53810" spans="4:20" x14ac:dyDescent="0.2">
      <c r="D53810" s="2"/>
      <c r="E53810" s="2"/>
      <c r="F53810" s="2"/>
      <c r="G53810" s="2"/>
      <c r="O53810" s="2"/>
      <c r="Q53810" s="2"/>
      <c r="R53810" s="2"/>
      <c r="S53810" s="2"/>
      <c r="T53810" s="2"/>
    </row>
    <row r="53811" spans="4:20" x14ac:dyDescent="0.2">
      <c r="D53811" s="2"/>
      <c r="E53811" s="2"/>
      <c r="F53811" s="2"/>
      <c r="G53811" s="2"/>
      <c r="O53811" s="2"/>
      <c r="Q53811" s="2"/>
      <c r="R53811" s="2"/>
      <c r="S53811" s="2"/>
      <c r="T53811" s="2"/>
    </row>
    <row r="53812" spans="4:20" x14ac:dyDescent="0.2">
      <c r="D53812" s="2"/>
      <c r="E53812" s="2"/>
      <c r="F53812" s="2"/>
      <c r="G53812" s="2"/>
      <c r="O53812" s="2"/>
      <c r="Q53812" s="2"/>
      <c r="R53812" s="2"/>
      <c r="S53812" s="2"/>
      <c r="T53812" s="2"/>
    </row>
    <row r="53813" spans="4:20" x14ac:dyDescent="0.2">
      <c r="D53813" s="2"/>
      <c r="E53813" s="2"/>
      <c r="F53813" s="2"/>
      <c r="G53813" s="2"/>
      <c r="O53813" s="2"/>
      <c r="Q53813" s="2"/>
      <c r="R53813" s="2"/>
      <c r="S53813" s="2"/>
      <c r="T53813" s="2"/>
    </row>
    <row r="53814" spans="4:20" x14ac:dyDescent="0.2">
      <c r="D53814" s="2"/>
      <c r="E53814" s="2"/>
      <c r="F53814" s="2"/>
      <c r="G53814" s="2"/>
      <c r="O53814" s="2"/>
      <c r="Q53814" s="2"/>
      <c r="R53814" s="2"/>
      <c r="S53814" s="2"/>
      <c r="T53814" s="2"/>
    </row>
    <row r="53815" spans="4:20" x14ac:dyDescent="0.2">
      <c r="D53815" s="2"/>
      <c r="E53815" s="2"/>
      <c r="F53815" s="2"/>
      <c r="G53815" s="2"/>
      <c r="O53815" s="2"/>
      <c r="Q53815" s="2"/>
      <c r="R53815" s="2"/>
      <c r="S53815" s="2"/>
      <c r="T53815" s="2"/>
    </row>
    <row r="53816" spans="4:20" x14ac:dyDescent="0.2">
      <c r="D53816" s="2"/>
      <c r="E53816" s="2"/>
      <c r="F53816" s="2"/>
      <c r="G53816" s="2"/>
      <c r="O53816" s="2"/>
      <c r="Q53816" s="2"/>
      <c r="R53816" s="2"/>
      <c r="S53816" s="2"/>
      <c r="T53816" s="2"/>
    </row>
    <row r="53817" spans="4:20" x14ac:dyDescent="0.2">
      <c r="D53817" s="2"/>
      <c r="E53817" s="2"/>
      <c r="F53817" s="2"/>
      <c r="G53817" s="2"/>
      <c r="O53817" s="2"/>
      <c r="Q53817" s="2"/>
      <c r="R53817" s="2"/>
      <c r="S53817" s="2"/>
      <c r="T53817" s="2"/>
    </row>
    <row r="53818" spans="4:20" x14ac:dyDescent="0.2">
      <c r="D53818" s="2"/>
      <c r="E53818" s="2"/>
      <c r="F53818" s="2"/>
      <c r="G53818" s="2"/>
      <c r="O53818" s="2"/>
      <c r="Q53818" s="2"/>
      <c r="R53818" s="2"/>
      <c r="S53818" s="2"/>
      <c r="T53818" s="2"/>
    </row>
    <row r="53819" spans="4:20" x14ac:dyDescent="0.2">
      <c r="D53819" s="2"/>
      <c r="E53819" s="2"/>
      <c r="F53819" s="2"/>
      <c r="G53819" s="2"/>
      <c r="O53819" s="2"/>
      <c r="Q53819" s="2"/>
      <c r="R53819" s="2"/>
      <c r="S53819" s="2"/>
      <c r="T53819" s="2"/>
    </row>
    <row r="53820" spans="4:20" x14ac:dyDescent="0.2">
      <c r="D53820" s="2"/>
      <c r="E53820" s="2"/>
      <c r="F53820" s="2"/>
      <c r="G53820" s="2"/>
      <c r="O53820" s="2"/>
      <c r="Q53820" s="2"/>
      <c r="R53820" s="2"/>
      <c r="S53820" s="2"/>
      <c r="T53820" s="2"/>
    </row>
    <row r="53821" spans="4:20" x14ac:dyDescent="0.2">
      <c r="D53821" s="2"/>
      <c r="E53821" s="2"/>
      <c r="F53821" s="2"/>
      <c r="G53821" s="2"/>
      <c r="O53821" s="2"/>
      <c r="Q53821" s="2"/>
      <c r="R53821" s="2"/>
      <c r="S53821" s="2"/>
      <c r="T53821" s="2"/>
    </row>
    <row r="53822" spans="4:20" x14ac:dyDescent="0.2">
      <c r="D53822" s="2"/>
      <c r="E53822" s="2"/>
      <c r="F53822" s="2"/>
      <c r="G53822" s="2"/>
      <c r="O53822" s="2"/>
      <c r="Q53822" s="2"/>
      <c r="R53822" s="2"/>
      <c r="S53822" s="2"/>
      <c r="T53822" s="2"/>
    </row>
    <row r="53823" spans="4:20" x14ac:dyDescent="0.2">
      <c r="D53823" s="2"/>
      <c r="E53823" s="2"/>
      <c r="F53823" s="2"/>
      <c r="G53823" s="2"/>
      <c r="O53823" s="2"/>
      <c r="Q53823" s="2"/>
      <c r="R53823" s="2"/>
      <c r="S53823" s="2"/>
      <c r="T53823" s="2"/>
    </row>
    <row r="53824" spans="4:20" x14ac:dyDescent="0.2">
      <c r="D53824" s="2"/>
      <c r="E53824" s="2"/>
      <c r="F53824" s="2"/>
      <c r="G53824" s="2"/>
      <c r="O53824" s="2"/>
      <c r="Q53824" s="2"/>
      <c r="R53824" s="2"/>
      <c r="S53824" s="2"/>
      <c r="T53824" s="2"/>
    </row>
    <row r="53825" spans="4:20" x14ac:dyDescent="0.2">
      <c r="D53825" s="2"/>
      <c r="E53825" s="2"/>
      <c r="F53825" s="2"/>
      <c r="G53825" s="2"/>
      <c r="O53825" s="2"/>
      <c r="Q53825" s="2"/>
      <c r="R53825" s="2"/>
      <c r="S53825" s="2"/>
      <c r="T53825" s="2"/>
    </row>
    <row r="53826" spans="4:20" x14ac:dyDescent="0.2">
      <c r="D53826" s="2"/>
      <c r="E53826" s="2"/>
      <c r="F53826" s="2"/>
      <c r="G53826" s="2"/>
      <c r="O53826" s="2"/>
      <c r="Q53826" s="2"/>
      <c r="R53826" s="2"/>
      <c r="S53826" s="2"/>
      <c r="T53826" s="2"/>
    </row>
    <row r="53827" spans="4:20" x14ac:dyDescent="0.2">
      <c r="D53827" s="2"/>
      <c r="E53827" s="2"/>
      <c r="F53827" s="2"/>
      <c r="G53827" s="2"/>
      <c r="O53827" s="2"/>
      <c r="Q53827" s="2"/>
      <c r="R53827" s="2"/>
      <c r="S53827" s="2"/>
      <c r="T53827" s="2"/>
    </row>
    <row r="53828" spans="4:20" x14ac:dyDescent="0.2">
      <c r="D53828" s="2"/>
      <c r="E53828" s="2"/>
      <c r="F53828" s="2"/>
      <c r="G53828" s="2"/>
      <c r="O53828" s="2"/>
      <c r="Q53828" s="2"/>
      <c r="R53828" s="2"/>
      <c r="S53828" s="2"/>
      <c r="T53828" s="2"/>
    </row>
    <row r="53829" spans="4:20" x14ac:dyDescent="0.2">
      <c r="D53829" s="2"/>
      <c r="E53829" s="2"/>
      <c r="F53829" s="2"/>
      <c r="G53829" s="2"/>
      <c r="O53829" s="2"/>
      <c r="Q53829" s="2"/>
      <c r="R53829" s="2"/>
      <c r="S53829" s="2"/>
      <c r="T53829" s="2"/>
    </row>
    <row r="53830" spans="4:20" x14ac:dyDescent="0.2">
      <c r="D53830" s="2"/>
      <c r="E53830" s="2"/>
      <c r="F53830" s="2"/>
      <c r="G53830" s="2"/>
      <c r="O53830" s="2"/>
      <c r="Q53830" s="2"/>
      <c r="R53830" s="2"/>
      <c r="S53830" s="2"/>
      <c r="T53830" s="2"/>
    </row>
    <row r="53831" spans="4:20" x14ac:dyDescent="0.2">
      <c r="D53831" s="2"/>
      <c r="E53831" s="2"/>
      <c r="F53831" s="2"/>
      <c r="G53831" s="2"/>
      <c r="O53831" s="2"/>
      <c r="Q53831" s="2"/>
      <c r="R53831" s="2"/>
      <c r="S53831" s="2"/>
      <c r="T53831" s="2"/>
    </row>
    <row r="53832" spans="4:20" x14ac:dyDescent="0.2">
      <c r="D53832" s="2"/>
      <c r="E53832" s="2"/>
      <c r="F53832" s="2"/>
      <c r="G53832" s="2"/>
      <c r="O53832" s="2"/>
      <c r="Q53832" s="2"/>
      <c r="R53832" s="2"/>
      <c r="S53832" s="2"/>
      <c r="T53832" s="2"/>
    </row>
    <row r="53833" spans="4:20" x14ac:dyDescent="0.2">
      <c r="D53833" s="2"/>
      <c r="E53833" s="2"/>
      <c r="F53833" s="2"/>
      <c r="G53833" s="2"/>
      <c r="O53833" s="2"/>
      <c r="Q53833" s="2"/>
      <c r="R53833" s="2"/>
      <c r="S53833" s="2"/>
      <c r="T53833" s="2"/>
    </row>
    <row r="53834" spans="4:20" x14ac:dyDescent="0.2">
      <c r="D53834" s="2"/>
      <c r="E53834" s="2"/>
      <c r="F53834" s="2"/>
      <c r="G53834" s="2"/>
      <c r="O53834" s="2"/>
      <c r="Q53834" s="2"/>
      <c r="R53834" s="2"/>
      <c r="S53834" s="2"/>
      <c r="T53834" s="2"/>
    </row>
    <row r="53835" spans="4:20" x14ac:dyDescent="0.2">
      <c r="D53835" s="2"/>
      <c r="E53835" s="2"/>
      <c r="F53835" s="2"/>
      <c r="G53835" s="2"/>
      <c r="O53835" s="2"/>
      <c r="Q53835" s="2"/>
      <c r="R53835" s="2"/>
      <c r="S53835" s="2"/>
      <c r="T53835" s="2"/>
    </row>
    <row r="53836" spans="4:20" x14ac:dyDescent="0.2">
      <c r="D53836" s="2"/>
      <c r="E53836" s="2"/>
      <c r="F53836" s="2"/>
      <c r="G53836" s="2"/>
      <c r="O53836" s="2"/>
      <c r="Q53836" s="2"/>
      <c r="R53836" s="2"/>
      <c r="S53836" s="2"/>
      <c r="T53836" s="2"/>
    </row>
    <row r="53837" spans="4:20" x14ac:dyDescent="0.2">
      <c r="D53837" s="2"/>
      <c r="E53837" s="2"/>
      <c r="F53837" s="2"/>
      <c r="G53837" s="2"/>
      <c r="O53837" s="2"/>
      <c r="Q53837" s="2"/>
      <c r="R53837" s="2"/>
      <c r="S53837" s="2"/>
      <c r="T53837" s="2"/>
    </row>
    <row r="53838" spans="4:20" x14ac:dyDescent="0.2">
      <c r="D53838" s="2"/>
      <c r="E53838" s="2"/>
      <c r="F53838" s="2"/>
      <c r="G53838" s="2"/>
      <c r="O53838" s="2"/>
      <c r="Q53838" s="2"/>
      <c r="R53838" s="2"/>
      <c r="S53838" s="2"/>
      <c r="T53838" s="2"/>
    </row>
    <row r="53839" spans="4:20" x14ac:dyDescent="0.2">
      <c r="D53839" s="2"/>
      <c r="E53839" s="2"/>
      <c r="F53839" s="2"/>
      <c r="G53839" s="2"/>
      <c r="O53839" s="2"/>
      <c r="Q53839" s="2"/>
      <c r="R53839" s="2"/>
      <c r="S53839" s="2"/>
      <c r="T53839" s="2"/>
    </row>
    <row r="53840" spans="4:20" x14ac:dyDescent="0.2">
      <c r="D53840" s="2"/>
      <c r="E53840" s="2"/>
      <c r="F53840" s="2"/>
      <c r="G53840" s="2"/>
      <c r="O53840" s="2"/>
      <c r="Q53840" s="2"/>
      <c r="R53840" s="2"/>
      <c r="S53840" s="2"/>
      <c r="T53840" s="2"/>
    </row>
    <row r="53841" spans="4:20" x14ac:dyDescent="0.2">
      <c r="D53841" s="2"/>
      <c r="E53841" s="2"/>
      <c r="F53841" s="2"/>
      <c r="G53841" s="2"/>
      <c r="O53841" s="2"/>
      <c r="Q53841" s="2"/>
      <c r="R53841" s="2"/>
      <c r="S53841" s="2"/>
      <c r="T53841" s="2"/>
    </row>
    <row r="53842" spans="4:20" x14ac:dyDescent="0.2">
      <c r="D53842" s="2"/>
      <c r="E53842" s="2"/>
      <c r="F53842" s="2"/>
      <c r="G53842" s="2"/>
      <c r="O53842" s="2"/>
      <c r="Q53842" s="2"/>
      <c r="R53842" s="2"/>
      <c r="S53842" s="2"/>
      <c r="T53842" s="2"/>
    </row>
    <row r="53843" spans="4:20" x14ac:dyDescent="0.2">
      <c r="D53843" s="2"/>
      <c r="E53843" s="2"/>
      <c r="F53843" s="2"/>
      <c r="G53843" s="2"/>
      <c r="O53843" s="2"/>
      <c r="Q53843" s="2"/>
      <c r="R53843" s="2"/>
      <c r="S53843" s="2"/>
      <c r="T53843" s="2"/>
    </row>
    <row r="53844" spans="4:20" x14ac:dyDescent="0.2">
      <c r="D53844" s="2"/>
      <c r="E53844" s="2"/>
      <c r="F53844" s="2"/>
      <c r="G53844" s="2"/>
      <c r="O53844" s="2"/>
      <c r="Q53844" s="2"/>
      <c r="R53844" s="2"/>
      <c r="S53844" s="2"/>
      <c r="T53844" s="2"/>
    </row>
    <row r="53845" spans="4:20" x14ac:dyDescent="0.2">
      <c r="D53845" s="2"/>
      <c r="E53845" s="2"/>
      <c r="F53845" s="2"/>
      <c r="G53845" s="2"/>
      <c r="O53845" s="2"/>
      <c r="Q53845" s="2"/>
      <c r="R53845" s="2"/>
      <c r="S53845" s="2"/>
      <c r="T53845" s="2"/>
    </row>
    <row r="53846" spans="4:20" x14ac:dyDescent="0.2">
      <c r="D53846" s="2"/>
      <c r="E53846" s="2"/>
      <c r="F53846" s="2"/>
      <c r="G53846" s="2"/>
      <c r="O53846" s="2"/>
      <c r="Q53846" s="2"/>
      <c r="R53846" s="2"/>
      <c r="S53846" s="2"/>
      <c r="T53846" s="2"/>
    </row>
    <row r="53847" spans="4:20" x14ac:dyDescent="0.2">
      <c r="D53847" s="2"/>
      <c r="E53847" s="2"/>
      <c r="F53847" s="2"/>
      <c r="G53847" s="2"/>
      <c r="O53847" s="2"/>
      <c r="Q53847" s="2"/>
      <c r="R53847" s="2"/>
      <c r="S53847" s="2"/>
      <c r="T53847" s="2"/>
    </row>
    <row r="53848" spans="4:20" x14ac:dyDescent="0.2">
      <c r="D53848" s="2"/>
      <c r="E53848" s="2"/>
      <c r="F53848" s="2"/>
      <c r="G53848" s="2"/>
      <c r="O53848" s="2"/>
      <c r="Q53848" s="2"/>
      <c r="R53848" s="2"/>
      <c r="S53848" s="2"/>
      <c r="T53848" s="2"/>
    </row>
    <row r="53849" spans="4:20" x14ac:dyDescent="0.2">
      <c r="D53849" s="2"/>
      <c r="E53849" s="2"/>
      <c r="F53849" s="2"/>
      <c r="G53849" s="2"/>
      <c r="O53849" s="2"/>
      <c r="Q53849" s="2"/>
      <c r="R53849" s="2"/>
      <c r="S53849" s="2"/>
      <c r="T53849" s="2"/>
    </row>
    <row r="53850" spans="4:20" x14ac:dyDescent="0.2">
      <c r="D53850" s="2"/>
      <c r="E53850" s="2"/>
      <c r="F53850" s="2"/>
      <c r="G53850" s="2"/>
      <c r="O53850" s="2"/>
      <c r="Q53850" s="2"/>
      <c r="R53850" s="2"/>
      <c r="S53850" s="2"/>
      <c r="T53850" s="2"/>
    </row>
    <row r="53851" spans="4:20" x14ac:dyDescent="0.2">
      <c r="D53851" s="2"/>
      <c r="E53851" s="2"/>
      <c r="F53851" s="2"/>
      <c r="G53851" s="2"/>
      <c r="O53851" s="2"/>
      <c r="Q53851" s="2"/>
      <c r="R53851" s="2"/>
      <c r="S53851" s="2"/>
      <c r="T53851" s="2"/>
    </row>
    <row r="53852" spans="4:20" x14ac:dyDescent="0.2">
      <c r="D53852" s="2"/>
      <c r="E53852" s="2"/>
      <c r="F53852" s="2"/>
      <c r="G53852" s="2"/>
      <c r="O53852" s="2"/>
      <c r="Q53852" s="2"/>
      <c r="R53852" s="2"/>
      <c r="S53852" s="2"/>
      <c r="T53852" s="2"/>
    </row>
    <row r="53853" spans="4:20" x14ac:dyDescent="0.2">
      <c r="D53853" s="2"/>
      <c r="E53853" s="2"/>
      <c r="F53853" s="2"/>
      <c r="G53853" s="2"/>
      <c r="O53853" s="2"/>
      <c r="Q53853" s="2"/>
      <c r="R53853" s="2"/>
      <c r="S53853" s="2"/>
      <c r="T53853" s="2"/>
    </row>
    <row r="53854" spans="4:20" x14ac:dyDescent="0.2">
      <c r="D53854" s="2"/>
      <c r="E53854" s="2"/>
      <c r="F53854" s="2"/>
      <c r="G53854" s="2"/>
      <c r="O53854" s="2"/>
      <c r="Q53854" s="2"/>
      <c r="R53854" s="2"/>
      <c r="S53854" s="2"/>
      <c r="T53854" s="2"/>
    </row>
    <row r="53855" spans="4:20" x14ac:dyDescent="0.2">
      <c r="D53855" s="2"/>
      <c r="E53855" s="2"/>
      <c r="F53855" s="2"/>
      <c r="G53855" s="2"/>
      <c r="O53855" s="2"/>
      <c r="Q53855" s="2"/>
      <c r="R53855" s="2"/>
      <c r="S53855" s="2"/>
      <c r="T53855" s="2"/>
    </row>
    <row r="53856" spans="4:20" x14ac:dyDescent="0.2">
      <c r="D53856" s="2"/>
      <c r="E53856" s="2"/>
      <c r="F53856" s="2"/>
      <c r="G53856" s="2"/>
      <c r="O53856" s="2"/>
      <c r="Q53856" s="2"/>
      <c r="R53856" s="2"/>
      <c r="S53856" s="2"/>
      <c r="T53856" s="2"/>
    </row>
    <row r="53857" spans="4:20" x14ac:dyDescent="0.2">
      <c r="D53857" s="2"/>
      <c r="E53857" s="2"/>
      <c r="F53857" s="2"/>
      <c r="G53857" s="2"/>
      <c r="O53857" s="2"/>
      <c r="Q53857" s="2"/>
      <c r="R53857" s="2"/>
      <c r="S53857" s="2"/>
      <c r="T53857" s="2"/>
    </row>
    <row r="53858" spans="4:20" x14ac:dyDescent="0.2">
      <c r="D53858" s="2"/>
      <c r="E53858" s="2"/>
      <c r="F53858" s="2"/>
      <c r="G53858" s="2"/>
      <c r="O53858" s="2"/>
      <c r="Q53858" s="2"/>
      <c r="R53858" s="2"/>
      <c r="S53858" s="2"/>
      <c r="T53858" s="2"/>
    </row>
    <row r="53859" spans="4:20" x14ac:dyDescent="0.2">
      <c r="D53859" s="2"/>
      <c r="E53859" s="2"/>
      <c r="F53859" s="2"/>
      <c r="G53859" s="2"/>
      <c r="O53859" s="2"/>
      <c r="Q53859" s="2"/>
      <c r="R53859" s="2"/>
      <c r="S53859" s="2"/>
      <c r="T53859" s="2"/>
    </row>
    <row r="53860" spans="4:20" x14ac:dyDescent="0.2">
      <c r="D53860" s="2"/>
      <c r="E53860" s="2"/>
      <c r="F53860" s="2"/>
      <c r="G53860" s="2"/>
      <c r="O53860" s="2"/>
      <c r="Q53860" s="2"/>
      <c r="R53860" s="2"/>
      <c r="S53860" s="2"/>
      <c r="T53860" s="2"/>
    </row>
    <row r="53861" spans="4:20" x14ac:dyDescent="0.2">
      <c r="D53861" s="2"/>
      <c r="E53861" s="2"/>
      <c r="F53861" s="2"/>
      <c r="G53861" s="2"/>
      <c r="O53861" s="2"/>
      <c r="Q53861" s="2"/>
      <c r="R53861" s="2"/>
      <c r="S53861" s="2"/>
      <c r="T53861" s="2"/>
    </row>
    <row r="53862" spans="4:20" x14ac:dyDescent="0.2">
      <c r="D53862" s="2"/>
      <c r="E53862" s="2"/>
      <c r="F53862" s="2"/>
      <c r="G53862" s="2"/>
      <c r="O53862" s="2"/>
      <c r="Q53862" s="2"/>
      <c r="R53862" s="2"/>
      <c r="S53862" s="2"/>
      <c r="T53862" s="2"/>
    </row>
    <row r="53863" spans="4:20" x14ac:dyDescent="0.2">
      <c r="D53863" s="2"/>
      <c r="E53863" s="2"/>
      <c r="F53863" s="2"/>
      <c r="G53863" s="2"/>
      <c r="O53863" s="2"/>
      <c r="Q53863" s="2"/>
      <c r="R53863" s="2"/>
      <c r="S53863" s="2"/>
      <c r="T53863" s="2"/>
    </row>
    <row r="53864" spans="4:20" x14ac:dyDescent="0.2">
      <c r="D53864" s="2"/>
      <c r="E53864" s="2"/>
      <c r="F53864" s="2"/>
      <c r="G53864" s="2"/>
      <c r="O53864" s="2"/>
      <c r="Q53864" s="2"/>
      <c r="R53864" s="2"/>
      <c r="S53864" s="2"/>
      <c r="T53864" s="2"/>
    </row>
    <row r="53865" spans="4:20" x14ac:dyDescent="0.2">
      <c r="D53865" s="2"/>
      <c r="E53865" s="2"/>
      <c r="F53865" s="2"/>
      <c r="G53865" s="2"/>
      <c r="O53865" s="2"/>
      <c r="Q53865" s="2"/>
      <c r="R53865" s="2"/>
      <c r="S53865" s="2"/>
      <c r="T53865" s="2"/>
    </row>
    <row r="53866" spans="4:20" x14ac:dyDescent="0.2">
      <c r="D53866" s="2"/>
      <c r="E53866" s="2"/>
      <c r="F53866" s="2"/>
      <c r="G53866" s="2"/>
      <c r="O53866" s="2"/>
      <c r="Q53866" s="2"/>
      <c r="R53866" s="2"/>
      <c r="S53866" s="2"/>
      <c r="T53866" s="2"/>
    </row>
    <row r="53867" spans="4:20" x14ac:dyDescent="0.2">
      <c r="D53867" s="2"/>
      <c r="E53867" s="2"/>
      <c r="F53867" s="2"/>
      <c r="G53867" s="2"/>
      <c r="O53867" s="2"/>
      <c r="Q53867" s="2"/>
      <c r="R53867" s="2"/>
      <c r="S53867" s="2"/>
      <c r="T53867" s="2"/>
    </row>
    <row r="53868" spans="4:20" x14ac:dyDescent="0.2">
      <c r="D53868" s="2"/>
      <c r="E53868" s="2"/>
      <c r="F53868" s="2"/>
      <c r="G53868" s="2"/>
      <c r="O53868" s="2"/>
      <c r="Q53868" s="2"/>
      <c r="R53868" s="2"/>
      <c r="S53868" s="2"/>
      <c r="T53868" s="2"/>
    </row>
    <row r="53869" spans="4:20" x14ac:dyDescent="0.2">
      <c r="D53869" s="2"/>
      <c r="E53869" s="2"/>
      <c r="F53869" s="2"/>
      <c r="G53869" s="2"/>
      <c r="O53869" s="2"/>
      <c r="Q53869" s="2"/>
      <c r="R53869" s="2"/>
      <c r="S53869" s="2"/>
      <c r="T53869" s="2"/>
    </row>
    <row r="53870" spans="4:20" x14ac:dyDescent="0.2">
      <c r="D53870" s="2"/>
      <c r="E53870" s="2"/>
      <c r="F53870" s="2"/>
      <c r="G53870" s="2"/>
      <c r="O53870" s="2"/>
      <c r="Q53870" s="2"/>
      <c r="R53870" s="2"/>
      <c r="S53870" s="2"/>
      <c r="T53870" s="2"/>
    </row>
    <row r="53871" spans="4:20" x14ac:dyDescent="0.2">
      <c r="D53871" s="2"/>
      <c r="E53871" s="2"/>
      <c r="F53871" s="2"/>
      <c r="G53871" s="2"/>
      <c r="O53871" s="2"/>
      <c r="Q53871" s="2"/>
      <c r="R53871" s="2"/>
      <c r="S53871" s="2"/>
      <c r="T53871" s="2"/>
    </row>
    <row r="53872" spans="4:20" x14ac:dyDescent="0.2">
      <c r="D53872" s="2"/>
      <c r="E53872" s="2"/>
      <c r="F53872" s="2"/>
      <c r="G53872" s="2"/>
      <c r="O53872" s="2"/>
      <c r="Q53872" s="2"/>
      <c r="R53872" s="2"/>
      <c r="S53872" s="2"/>
      <c r="T53872" s="2"/>
    </row>
    <row r="53873" spans="4:20" x14ac:dyDescent="0.2">
      <c r="D53873" s="2"/>
      <c r="E53873" s="2"/>
      <c r="F53873" s="2"/>
      <c r="G53873" s="2"/>
      <c r="O53873" s="2"/>
      <c r="Q53873" s="2"/>
      <c r="R53873" s="2"/>
      <c r="S53873" s="2"/>
      <c r="T53873" s="2"/>
    </row>
    <row r="53874" spans="4:20" x14ac:dyDescent="0.2">
      <c r="D53874" s="2"/>
      <c r="E53874" s="2"/>
      <c r="F53874" s="2"/>
      <c r="G53874" s="2"/>
      <c r="O53874" s="2"/>
      <c r="Q53874" s="2"/>
      <c r="R53874" s="2"/>
      <c r="S53874" s="2"/>
      <c r="T53874" s="2"/>
    </row>
    <row r="53875" spans="4:20" x14ac:dyDescent="0.2">
      <c r="D53875" s="2"/>
      <c r="E53875" s="2"/>
      <c r="F53875" s="2"/>
      <c r="G53875" s="2"/>
      <c r="O53875" s="2"/>
      <c r="Q53875" s="2"/>
      <c r="R53875" s="2"/>
      <c r="S53875" s="2"/>
      <c r="T53875" s="2"/>
    </row>
    <row r="53876" spans="4:20" x14ac:dyDescent="0.2">
      <c r="D53876" s="2"/>
      <c r="E53876" s="2"/>
      <c r="F53876" s="2"/>
      <c r="G53876" s="2"/>
      <c r="O53876" s="2"/>
      <c r="Q53876" s="2"/>
      <c r="R53876" s="2"/>
      <c r="S53876" s="2"/>
      <c r="T53876" s="2"/>
    </row>
    <row r="53877" spans="4:20" x14ac:dyDescent="0.2">
      <c r="D53877" s="2"/>
      <c r="E53877" s="2"/>
      <c r="F53877" s="2"/>
      <c r="G53877" s="2"/>
      <c r="O53877" s="2"/>
      <c r="Q53877" s="2"/>
      <c r="R53877" s="2"/>
      <c r="S53877" s="2"/>
      <c r="T53877" s="2"/>
    </row>
    <row r="53878" spans="4:20" x14ac:dyDescent="0.2">
      <c r="D53878" s="2"/>
      <c r="E53878" s="2"/>
      <c r="F53878" s="2"/>
      <c r="G53878" s="2"/>
      <c r="O53878" s="2"/>
      <c r="Q53878" s="2"/>
      <c r="R53878" s="2"/>
      <c r="S53878" s="2"/>
      <c r="T53878" s="2"/>
    </row>
    <row r="53879" spans="4:20" x14ac:dyDescent="0.2">
      <c r="D53879" s="2"/>
      <c r="E53879" s="2"/>
      <c r="F53879" s="2"/>
      <c r="G53879" s="2"/>
      <c r="O53879" s="2"/>
      <c r="Q53879" s="2"/>
      <c r="R53879" s="2"/>
      <c r="S53879" s="2"/>
      <c r="T53879" s="2"/>
    </row>
    <row r="53880" spans="4:20" x14ac:dyDescent="0.2">
      <c r="D53880" s="2"/>
      <c r="E53880" s="2"/>
      <c r="F53880" s="2"/>
      <c r="G53880" s="2"/>
      <c r="O53880" s="2"/>
      <c r="Q53880" s="2"/>
      <c r="R53880" s="2"/>
      <c r="S53880" s="2"/>
      <c r="T53880" s="2"/>
    </row>
    <row r="53881" spans="4:20" x14ac:dyDescent="0.2">
      <c r="D53881" s="2"/>
      <c r="E53881" s="2"/>
      <c r="F53881" s="2"/>
      <c r="G53881" s="2"/>
      <c r="O53881" s="2"/>
      <c r="Q53881" s="2"/>
      <c r="R53881" s="2"/>
      <c r="S53881" s="2"/>
      <c r="T53881" s="2"/>
    </row>
    <row r="53882" spans="4:20" x14ac:dyDescent="0.2">
      <c r="D53882" s="2"/>
      <c r="E53882" s="2"/>
      <c r="F53882" s="2"/>
      <c r="G53882" s="2"/>
      <c r="O53882" s="2"/>
      <c r="Q53882" s="2"/>
      <c r="R53882" s="2"/>
      <c r="S53882" s="2"/>
      <c r="T53882" s="2"/>
    </row>
    <row r="53883" spans="4:20" x14ac:dyDescent="0.2">
      <c r="D53883" s="2"/>
      <c r="E53883" s="2"/>
      <c r="F53883" s="2"/>
      <c r="G53883" s="2"/>
      <c r="O53883" s="2"/>
      <c r="Q53883" s="2"/>
      <c r="R53883" s="2"/>
      <c r="S53883" s="2"/>
      <c r="T53883" s="2"/>
    </row>
    <row r="53884" spans="4:20" x14ac:dyDescent="0.2">
      <c r="D53884" s="2"/>
      <c r="E53884" s="2"/>
      <c r="F53884" s="2"/>
      <c r="G53884" s="2"/>
      <c r="O53884" s="2"/>
      <c r="Q53884" s="2"/>
      <c r="R53884" s="2"/>
      <c r="S53884" s="2"/>
      <c r="T53884" s="2"/>
    </row>
    <row r="53885" spans="4:20" x14ac:dyDescent="0.2">
      <c r="D53885" s="2"/>
      <c r="E53885" s="2"/>
      <c r="F53885" s="2"/>
      <c r="G53885" s="2"/>
      <c r="O53885" s="2"/>
      <c r="Q53885" s="2"/>
      <c r="R53885" s="2"/>
      <c r="S53885" s="2"/>
      <c r="T53885" s="2"/>
    </row>
    <row r="53886" spans="4:20" x14ac:dyDescent="0.2">
      <c r="D53886" s="2"/>
      <c r="E53886" s="2"/>
      <c r="F53886" s="2"/>
      <c r="G53886" s="2"/>
      <c r="O53886" s="2"/>
      <c r="Q53886" s="2"/>
      <c r="R53886" s="2"/>
      <c r="S53886" s="2"/>
      <c r="T53886" s="2"/>
    </row>
    <row r="53887" spans="4:20" x14ac:dyDescent="0.2">
      <c r="D53887" s="2"/>
      <c r="E53887" s="2"/>
      <c r="F53887" s="2"/>
      <c r="G53887" s="2"/>
      <c r="O53887" s="2"/>
      <c r="Q53887" s="2"/>
      <c r="R53887" s="2"/>
      <c r="S53887" s="2"/>
      <c r="T53887" s="2"/>
    </row>
    <row r="53888" spans="4:20" x14ac:dyDescent="0.2">
      <c r="D53888" s="2"/>
      <c r="E53888" s="2"/>
      <c r="F53888" s="2"/>
      <c r="G53888" s="2"/>
      <c r="O53888" s="2"/>
      <c r="Q53888" s="2"/>
      <c r="R53888" s="2"/>
      <c r="S53888" s="2"/>
      <c r="T53888" s="2"/>
    </row>
    <row r="53889" spans="4:20" x14ac:dyDescent="0.2">
      <c r="D53889" s="2"/>
      <c r="E53889" s="2"/>
      <c r="F53889" s="2"/>
      <c r="G53889" s="2"/>
      <c r="O53889" s="2"/>
      <c r="Q53889" s="2"/>
      <c r="R53889" s="2"/>
      <c r="S53889" s="2"/>
      <c r="T53889" s="2"/>
    </row>
    <row r="53890" spans="4:20" x14ac:dyDescent="0.2">
      <c r="D53890" s="2"/>
      <c r="E53890" s="2"/>
      <c r="F53890" s="2"/>
      <c r="G53890" s="2"/>
      <c r="O53890" s="2"/>
      <c r="Q53890" s="2"/>
      <c r="R53890" s="2"/>
      <c r="S53890" s="2"/>
      <c r="T53890" s="2"/>
    </row>
    <row r="53891" spans="4:20" x14ac:dyDescent="0.2">
      <c r="D53891" s="2"/>
      <c r="E53891" s="2"/>
      <c r="F53891" s="2"/>
      <c r="G53891" s="2"/>
      <c r="O53891" s="2"/>
      <c r="Q53891" s="2"/>
      <c r="R53891" s="2"/>
      <c r="S53891" s="2"/>
      <c r="T53891" s="2"/>
    </row>
    <row r="53892" spans="4:20" x14ac:dyDescent="0.2">
      <c r="D53892" s="2"/>
      <c r="E53892" s="2"/>
      <c r="F53892" s="2"/>
      <c r="G53892" s="2"/>
      <c r="O53892" s="2"/>
      <c r="Q53892" s="2"/>
      <c r="R53892" s="2"/>
      <c r="S53892" s="2"/>
      <c r="T53892" s="2"/>
    </row>
    <row r="53893" spans="4:20" x14ac:dyDescent="0.2">
      <c r="D53893" s="2"/>
      <c r="E53893" s="2"/>
      <c r="F53893" s="2"/>
      <c r="G53893" s="2"/>
      <c r="O53893" s="2"/>
      <c r="Q53893" s="2"/>
      <c r="R53893" s="2"/>
      <c r="S53893" s="2"/>
      <c r="T53893" s="2"/>
    </row>
    <row r="53894" spans="4:20" x14ac:dyDescent="0.2">
      <c r="D53894" s="2"/>
      <c r="E53894" s="2"/>
      <c r="F53894" s="2"/>
      <c r="G53894" s="2"/>
      <c r="O53894" s="2"/>
      <c r="Q53894" s="2"/>
      <c r="R53894" s="2"/>
      <c r="S53894" s="2"/>
      <c r="T53894" s="2"/>
    </row>
    <row r="53895" spans="4:20" x14ac:dyDescent="0.2">
      <c r="D53895" s="2"/>
      <c r="E53895" s="2"/>
      <c r="F53895" s="2"/>
      <c r="G53895" s="2"/>
      <c r="O53895" s="2"/>
      <c r="Q53895" s="2"/>
      <c r="R53895" s="2"/>
      <c r="S53895" s="2"/>
      <c r="T53895" s="2"/>
    </row>
    <row r="53896" spans="4:20" x14ac:dyDescent="0.2">
      <c r="D53896" s="2"/>
      <c r="E53896" s="2"/>
      <c r="F53896" s="2"/>
      <c r="G53896" s="2"/>
      <c r="O53896" s="2"/>
      <c r="Q53896" s="2"/>
      <c r="R53896" s="2"/>
      <c r="S53896" s="2"/>
      <c r="T53896" s="2"/>
    </row>
    <row r="53897" spans="4:20" x14ac:dyDescent="0.2">
      <c r="D53897" s="2"/>
      <c r="E53897" s="2"/>
      <c r="F53897" s="2"/>
      <c r="G53897" s="2"/>
      <c r="O53897" s="2"/>
      <c r="Q53897" s="2"/>
      <c r="R53897" s="2"/>
      <c r="S53897" s="2"/>
      <c r="T53897" s="2"/>
    </row>
    <row r="53898" spans="4:20" x14ac:dyDescent="0.2">
      <c r="D53898" s="2"/>
      <c r="E53898" s="2"/>
      <c r="F53898" s="2"/>
      <c r="G53898" s="2"/>
      <c r="O53898" s="2"/>
      <c r="Q53898" s="2"/>
      <c r="R53898" s="2"/>
      <c r="S53898" s="2"/>
      <c r="T53898" s="2"/>
    </row>
    <row r="53899" spans="4:20" x14ac:dyDescent="0.2">
      <c r="D53899" s="2"/>
      <c r="E53899" s="2"/>
      <c r="F53899" s="2"/>
      <c r="G53899" s="2"/>
      <c r="O53899" s="2"/>
      <c r="Q53899" s="2"/>
      <c r="R53899" s="2"/>
      <c r="S53899" s="2"/>
      <c r="T53899" s="2"/>
    </row>
    <row r="53900" spans="4:20" x14ac:dyDescent="0.2">
      <c r="D53900" s="2"/>
      <c r="E53900" s="2"/>
      <c r="F53900" s="2"/>
      <c r="G53900" s="2"/>
      <c r="O53900" s="2"/>
      <c r="Q53900" s="2"/>
      <c r="R53900" s="2"/>
      <c r="S53900" s="2"/>
      <c r="T53900" s="2"/>
    </row>
    <row r="53901" spans="4:20" x14ac:dyDescent="0.2">
      <c r="D53901" s="2"/>
      <c r="E53901" s="2"/>
      <c r="F53901" s="2"/>
      <c r="G53901" s="2"/>
      <c r="O53901" s="2"/>
      <c r="Q53901" s="2"/>
      <c r="R53901" s="2"/>
      <c r="S53901" s="2"/>
      <c r="T53901" s="2"/>
    </row>
    <row r="53902" spans="4:20" x14ac:dyDescent="0.2">
      <c r="D53902" s="2"/>
      <c r="E53902" s="2"/>
      <c r="F53902" s="2"/>
      <c r="G53902" s="2"/>
      <c r="O53902" s="2"/>
      <c r="Q53902" s="2"/>
      <c r="R53902" s="2"/>
      <c r="S53902" s="2"/>
      <c r="T53902" s="2"/>
    </row>
    <row r="53903" spans="4:20" x14ac:dyDescent="0.2">
      <c r="D53903" s="2"/>
      <c r="E53903" s="2"/>
      <c r="F53903" s="2"/>
      <c r="G53903" s="2"/>
      <c r="O53903" s="2"/>
      <c r="Q53903" s="2"/>
      <c r="R53903" s="2"/>
      <c r="S53903" s="2"/>
      <c r="T53903" s="2"/>
    </row>
    <row r="53904" spans="4:20" x14ac:dyDescent="0.2">
      <c r="D53904" s="2"/>
      <c r="E53904" s="2"/>
      <c r="F53904" s="2"/>
      <c r="G53904" s="2"/>
      <c r="O53904" s="2"/>
      <c r="Q53904" s="2"/>
      <c r="R53904" s="2"/>
      <c r="S53904" s="2"/>
      <c r="T53904" s="2"/>
    </row>
    <row r="53905" spans="4:20" x14ac:dyDescent="0.2">
      <c r="D53905" s="2"/>
      <c r="E53905" s="2"/>
      <c r="F53905" s="2"/>
      <c r="G53905" s="2"/>
      <c r="O53905" s="2"/>
      <c r="Q53905" s="2"/>
      <c r="R53905" s="2"/>
      <c r="S53905" s="2"/>
      <c r="T53905" s="2"/>
    </row>
    <row r="53906" spans="4:20" x14ac:dyDescent="0.2">
      <c r="D53906" s="2"/>
      <c r="E53906" s="2"/>
      <c r="F53906" s="2"/>
      <c r="G53906" s="2"/>
      <c r="O53906" s="2"/>
      <c r="Q53906" s="2"/>
      <c r="R53906" s="2"/>
      <c r="S53906" s="2"/>
      <c r="T53906" s="2"/>
    </row>
    <row r="53907" spans="4:20" x14ac:dyDescent="0.2">
      <c r="D53907" s="2"/>
      <c r="E53907" s="2"/>
      <c r="F53907" s="2"/>
      <c r="G53907" s="2"/>
      <c r="O53907" s="2"/>
      <c r="Q53907" s="2"/>
      <c r="R53907" s="2"/>
      <c r="S53907" s="2"/>
      <c r="T53907" s="2"/>
    </row>
    <row r="53908" spans="4:20" x14ac:dyDescent="0.2">
      <c r="D53908" s="2"/>
      <c r="E53908" s="2"/>
      <c r="F53908" s="2"/>
      <c r="G53908" s="2"/>
      <c r="O53908" s="2"/>
      <c r="Q53908" s="2"/>
      <c r="R53908" s="2"/>
      <c r="S53908" s="2"/>
      <c r="T53908" s="2"/>
    </row>
    <row r="53909" spans="4:20" x14ac:dyDescent="0.2">
      <c r="D53909" s="2"/>
      <c r="E53909" s="2"/>
      <c r="F53909" s="2"/>
      <c r="G53909" s="2"/>
      <c r="O53909" s="2"/>
      <c r="Q53909" s="2"/>
      <c r="R53909" s="2"/>
      <c r="S53909" s="2"/>
      <c r="T53909" s="2"/>
    </row>
    <row r="53910" spans="4:20" x14ac:dyDescent="0.2">
      <c r="D53910" s="2"/>
      <c r="E53910" s="2"/>
      <c r="F53910" s="2"/>
      <c r="G53910" s="2"/>
      <c r="O53910" s="2"/>
      <c r="Q53910" s="2"/>
      <c r="R53910" s="2"/>
      <c r="S53910" s="2"/>
      <c r="T53910" s="2"/>
    </row>
    <row r="53911" spans="4:20" x14ac:dyDescent="0.2">
      <c r="D53911" s="2"/>
      <c r="E53911" s="2"/>
      <c r="F53911" s="2"/>
      <c r="G53911" s="2"/>
      <c r="O53911" s="2"/>
      <c r="Q53911" s="2"/>
      <c r="R53911" s="2"/>
      <c r="S53911" s="2"/>
      <c r="T53911" s="2"/>
    </row>
    <row r="53912" spans="4:20" x14ac:dyDescent="0.2">
      <c r="D53912" s="2"/>
      <c r="E53912" s="2"/>
      <c r="F53912" s="2"/>
      <c r="G53912" s="2"/>
      <c r="O53912" s="2"/>
      <c r="Q53912" s="2"/>
      <c r="R53912" s="2"/>
      <c r="S53912" s="2"/>
      <c r="T53912" s="2"/>
    </row>
    <row r="53913" spans="4:20" x14ac:dyDescent="0.2">
      <c r="D53913" s="2"/>
      <c r="E53913" s="2"/>
      <c r="F53913" s="2"/>
      <c r="G53913" s="2"/>
      <c r="O53913" s="2"/>
      <c r="Q53913" s="2"/>
      <c r="R53913" s="2"/>
      <c r="S53913" s="2"/>
      <c r="T53913" s="2"/>
    </row>
    <row r="53914" spans="4:20" x14ac:dyDescent="0.2">
      <c r="D53914" s="2"/>
      <c r="E53914" s="2"/>
      <c r="F53914" s="2"/>
      <c r="G53914" s="2"/>
      <c r="O53914" s="2"/>
      <c r="Q53914" s="2"/>
      <c r="R53914" s="2"/>
      <c r="S53914" s="2"/>
      <c r="T53914" s="2"/>
    </row>
    <row r="53915" spans="4:20" x14ac:dyDescent="0.2">
      <c r="D53915" s="2"/>
      <c r="E53915" s="2"/>
      <c r="F53915" s="2"/>
      <c r="G53915" s="2"/>
      <c r="O53915" s="2"/>
      <c r="Q53915" s="2"/>
      <c r="R53915" s="2"/>
      <c r="S53915" s="2"/>
      <c r="T53915" s="2"/>
    </row>
    <row r="53916" spans="4:20" x14ac:dyDescent="0.2">
      <c r="D53916" s="2"/>
      <c r="E53916" s="2"/>
      <c r="F53916" s="2"/>
      <c r="G53916" s="2"/>
      <c r="O53916" s="2"/>
      <c r="Q53916" s="2"/>
      <c r="R53916" s="2"/>
      <c r="S53916" s="2"/>
      <c r="T53916" s="2"/>
    </row>
    <row r="53917" spans="4:20" x14ac:dyDescent="0.2">
      <c r="D53917" s="2"/>
      <c r="E53917" s="2"/>
      <c r="F53917" s="2"/>
      <c r="G53917" s="2"/>
      <c r="O53917" s="2"/>
      <c r="Q53917" s="2"/>
      <c r="R53917" s="2"/>
      <c r="S53917" s="2"/>
      <c r="T53917" s="2"/>
    </row>
    <row r="53918" spans="4:20" x14ac:dyDescent="0.2">
      <c r="D53918" s="2"/>
      <c r="E53918" s="2"/>
      <c r="F53918" s="2"/>
      <c r="G53918" s="2"/>
      <c r="O53918" s="2"/>
      <c r="Q53918" s="2"/>
      <c r="R53918" s="2"/>
      <c r="S53918" s="2"/>
      <c r="T53918" s="2"/>
    </row>
    <row r="53919" spans="4:20" x14ac:dyDescent="0.2">
      <c r="D53919" s="2"/>
      <c r="E53919" s="2"/>
      <c r="F53919" s="2"/>
      <c r="G53919" s="2"/>
      <c r="O53919" s="2"/>
      <c r="Q53919" s="2"/>
      <c r="R53919" s="2"/>
      <c r="S53919" s="2"/>
      <c r="T53919" s="2"/>
    </row>
    <row r="53920" spans="4:20" x14ac:dyDescent="0.2">
      <c r="D53920" s="2"/>
      <c r="E53920" s="2"/>
      <c r="F53920" s="2"/>
      <c r="G53920" s="2"/>
      <c r="O53920" s="2"/>
      <c r="Q53920" s="2"/>
      <c r="R53920" s="2"/>
      <c r="S53920" s="2"/>
      <c r="T53920" s="2"/>
    </row>
    <row r="53921" spans="4:20" x14ac:dyDescent="0.2">
      <c r="D53921" s="2"/>
      <c r="E53921" s="2"/>
      <c r="F53921" s="2"/>
      <c r="G53921" s="2"/>
      <c r="O53921" s="2"/>
      <c r="Q53921" s="2"/>
      <c r="R53921" s="2"/>
      <c r="S53921" s="2"/>
      <c r="T53921" s="2"/>
    </row>
    <row r="53922" spans="4:20" x14ac:dyDescent="0.2">
      <c r="D53922" s="2"/>
      <c r="E53922" s="2"/>
      <c r="F53922" s="2"/>
      <c r="G53922" s="2"/>
      <c r="O53922" s="2"/>
      <c r="Q53922" s="2"/>
      <c r="R53922" s="2"/>
      <c r="S53922" s="2"/>
      <c r="T53922" s="2"/>
    </row>
    <row r="53923" spans="4:20" x14ac:dyDescent="0.2">
      <c r="D53923" s="2"/>
      <c r="E53923" s="2"/>
      <c r="F53923" s="2"/>
      <c r="G53923" s="2"/>
      <c r="O53923" s="2"/>
      <c r="Q53923" s="2"/>
      <c r="R53923" s="2"/>
      <c r="S53923" s="2"/>
      <c r="T53923" s="2"/>
    </row>
    <row r="53924" spans="4:20" x14ac:dyDescent="0.2">
      <c r="D53924" s="2"/>
      <c r="E53924" s="2"/>
      <c r="F53924" s="2"/>
      <c r="G53924" s="2"/>
      <c r="O53924" s="2"/>
      <c r="Q53924" s="2"/>
      <c r="R53924" s="2"/>
      <c r="S53924" s="2"/>
      <c r="T53924" s="2"/>
    </row>
    <row r="53925" spans="4:20" x14ac:dyDescent="0.2">
      <c r="D53925" s="2"/>
      <c r="E53925" s="2"/>
      <c r="F53925" s="2"/>
      <c r="G53925" s="2"/>
      <c r="O53925" s="2"/>
      <c r="Q53925" s="2"/>
      <c r="R53925" s="2"/>
      <c r="S53925" s="2"/>
      <c r="T53925" s="2"/>
    </row>
    <row r="53926" spans="4:20" x14ac:dyDescent="0.2">
      <c r="D53926" s="2"/>
      <c r="E53926" s="2"/>
      <c r="F53926" s="2"/>
      <c r="G53926" s="2"/>
      <c r="O53926" s="2"/>
      <c r="Q53926" s="2"/>
      <c r="R53926" s="2"/>
      <c r="S53926" s="2"/>
      <c r="T53926" s="2"/>
    </row>
    <row r="53927" spans="4:20" x14ac:dyDescent="0.2">
      <c r="D53927" s="2"/>
      <c r="E53927" s="2"/>
      <c r="F53927" s="2"/>
      <c r="G53927" s="2"/>
      <c r="O53927" s="2"/>
      <c r="Q53927" s="2"/>
      <c r="R53927" s="2"/>
      <c r="S53927" s="2"/>
      <c r="T53927" s="2"/>
    </row>
    <row r="53928" spans="4:20" x14ac:dyDescent="0.2">
      <c r="D53928" s="2"/>
      <c r="E53928" s="2"/>
      <c r="F53928" s="2"/>
      <c r="G53928" s="2"/>
      <c r="O53928" s="2"/>
      <c r="Q53928" s="2"/>
      <c r="R53928" s="2"/>
      <c r="S53928" s="2"/>
      <c r="T53928" s="2"/>
    </row>
    <row r="53929" spans="4:20" x14ac:dyDescent="0.2">
      <c r="D53929" s="2"/>
      <c r="E53929" s="2"/>
      <c r="F53929" s="2"/>
      <c r="G53929" s="2"/>
      <c r="O53929" s="2"/>
      <c r="Q53929" s="2"/>
      <c r="R53929" s="2"/>
      <c r="S53929" s="2"/>
      <c r="T53929" s="2"/>
    </row>
    <row r="53930" spans="4:20" x14ac:dyDescent="0.2">
      <c r="D53930" s="2"/>
      <c r="E53930" s="2"/>
      <c r="F53930" s="2"/>
      <c r="G53930" s="2"/>
      <c r="O53930" s="2"/>
      <c r="Q53930" s="2"/>
      <c r="R53930" s="2"/>
      <c r="S53930" s="2"/>
      <c r="T53930" s="2"/>
    </row>
    <row r="53931" spans="4:20" x14ac:dyDescent="0.2">
      <c r="D53931" s="2"/>
      <c r="E53931" s="2"/>
      <c r="F53931" s="2"/>
      <c r="G53931" s="2"/>
      <c r="O53931" s="2"/>
      <c r="Q53931" s="2"/>
      <c r="R53931" s="2"/>
      <c r="S53931" s="2"/>
      <c r="T53931" s="2"/>
    </row>
    <row r="53932" spans="4:20" x14ac:dyDescent="0.2">
      <c r="D53932" s="2"/>
      <c r="E53932" s="2"/>
      <c r="F53932" s="2"/>
      <c r="G53932" s="2"/>
      <c r="O53932" s="2"/>
      <c r="Q53932" s="2"/>
      <c r="R53932" s="2"/>
      <c r="S53932" s="2"/>
      <c r="T53932" s="2"/>
    </row>
    <row r="53933" spans="4:20" x14ac:dyDescent="0.2">
      <c r="D53933" s="2"/>
      <c r="E53933" s="2"/>
      <c r="F53933" s="2"/>
      <c r="G53933" s="2"/>
      <c r="O53933" s="2"/>
      <c r="Q53933" s="2"/>
      <c r="R53933" s="2"/>
      <c r="S53933" s="2"/>
      <c r="T53933" s="2"/>
    </row>
    <row r="53934" spans="4:20" x14ac:dyDescent="0.2">
      <c r="D53934" s="2"/>
      <c r="E53934" s="2"/>
      <c r="F53934" s="2"/>
      <c r="G53934" s="2"/>
      <c r="O53934" s="2"/>
      <c r="Q53934" s="2"/>
      <c r="R53934" s="2"/>
      <c r="S53934" s="2"/>
      <c r="T53934" s="2"/>
    </row>
    <row r="53935" spans="4:20" x14ac:dyDescent="0.2">
      <c r="D53935" s="2"/>
      <c r="E53935" s="2"/>
      <c r="F53935" s="2"/>
      <c r="G53935" s="2"/>
      <c r="O53935" s="2"/>
      <c r="Q53935" s="2"/>
      <c r="R53935" s="2"/>
      <c r="S53935" s="2"/>
      <c r="T53935" s="2"/>
    </row>
    <row r="53936" spans="4:20" x14ac:dyDescent="0.2">
      <c r="D53936" s="2"/>
      <c r="E53936" s="2"/>
      <c r="F53936" s="2"/>
      <c r="G53936" s="2"/>
      <c r="O53936" s="2"/>
      <c r="Q53936" s="2"/>
      <c r="R53936" s="2"/>
      <c r="S53936" s="2"/>
      <c r="T53936" s="2"/>
    </row>
    <row r="53937" spans="4:20" x14ac:dyDescent="0.2">
      <c r="D53937" s="2"/>
      <c r="E53937" s="2"/>
      <c r="F53937" s="2"/>
      <c r="G53937" s="2"/>
      <c r="O53937" s="2"/>
      <c r="Q53937" s="2"/>
      <c r="R53937" s="2"/>
      <c r="S53937" s="2"/>
      <c r="T53937" s="2"/>
    </row>
    <row r="53938" spans="4:20" x14ac:dyDescent="0.2">
      <c r="D53938" s="2"/>
      <c r="E53938" s="2"/>
      <c r="F53938" s="2"/>
      <c r="G53938" s="2"/>
      <c r="O53938" s="2"/>
      <c r="Q53938" s="2"/>
      <c r="R53938" s="2"/>
      <c r="S53938" s="2"/>
      <c r="T53938" s="2"/>
    </row>
    <row r="53939" spans="4:20" x14ac:dyDescent="0.2">
      <c r="D53939" s="2"/>
      <c r="E53939" s="2"/>
      <c r="F53939" s="2"/>
      <c r="G53939" s="2"/>
      <c r="O53939" s="2"/>
      <c r="Q53939" s="2"/>
      <c r="R53939" s="2"/>
      <c r="S53939" s="2"/>
      <c r="T53939" s="2"/>
    </row>
    <row r="53940" spans="4:20" x14ac:dyDescent="0.2">
      <c r="D53940" s="2"/>
      <c r="E53940" s="2"/>
      <c r="F53940" s="2"/>
      <c r="G53940" s="2"/>
      <c r="O53940" s="2"/>
      <c r="Q53940" s="2"/>
      <c r="R53940" s="2"/>
      <c r="S53940" s="2"/>
      <c r="T53940" s="2"/>
    </row>
    <row r="53941" spans="4:20" x14ac:dyDescent="0.2">
      <c r="D53941" s="2"/>
      <c r="E53941" s="2"/>
      <c r="F53941" s="2"/>
      <c r="G53941" s="2"/>
      <c r="O53941" s="2"/>
      <c r="Q53941" s="2"/>
      <c r="R53941" s="2"/>
      <c r="S53941" s="2"/>
      <c r="T53941" s="2"/>
    </row>
    <row r="53942" spans="4:20" x14ac:dyDescent="0.2">
      <c r="D53942" s="2"/>
      <c r="E53942" s="2"/>
      <c r="F53942" s="2"/>
      <c r="G53942" s="2"/>
      <c r="O53942" s="2"/>
      <c r="Q53942" s="2"/>
      <c r="R53942" s="2"/>
      <c r="S53942" s="2"/>
      <c r="T53942" s="2"/>
    </row>
    <row r="53943" spans="4:20" x14ac:dyDescent="0.2">
      <c r="D53943" s="2"/>
      <c r="E53943" s="2"/>
      <c r="F53943" s="2"/>
      <c r="G53943" s="2"/>
      <c r="O53943" s="2"/>
      <c r="Q53943" s="2"/>
      <c r="R53943" s="2"/>
      <c r="S53943" s="2"/>
      <c r="T53943" s="2"/>
    </row>
    <row r="53944" spans="4:20" x14ac:dyDescent="0.2">
      <c r="D53944" s="2"/>
      <c r="E53944" s="2"/>
      <c r="F53944" s="2"/>
      <c r="G53944" s="2"/>
      <c r="O53944" s="2"/>
      <c r="Q53944" s="2"/>
      <c r="R53944" s="2"/>
      <c r="S53944" s="2"/>
      <c r="T53944" s="2"/>
    </row>
    <row r="53945" spans="4:20" x14ac:dyDescent="0.2">
      <c r="D53945" s="2"/>
      <c r="E53945" s="2"/>
      <c r="F53945" s="2"/>
      <c r="G53945" s="2"/>
      <c r="O53945" s="2"/>
      <c r="Q53945" s="2"/>
      <c r="R53945" s="2"/>
      <c r="S53945" s="2"/>
      <c r="T53945" s="2"/>
    </row>
    <row r="53946" spans="4:20" x14ac:dyDescent="0.2">
      <c r="D53946" s="2"/>
      <c r="E53946" s="2"/>
      <c r="F53946" s="2"/>
      <c r="G53946" s="2"/>
      <c r="O53946" s="2"/>
      <c r="Q53946" s="2"/>
      <c r="R53946" s="2"/>
      <c r="S53946" s="2"/>
      <c r="T53946" s="2"/>
    </row>
    <row r="53947" spans="4:20" x14ac:dyDescent="0.2">
      <c r="D53947" s="2"/>
      <c r="E53947" s="2"/>
      <c r="F53947" s="2"/>
      <c r="G53947" s="2"/>
      <c r="O53947" s="2"/>
      <c r="Q53947" s="2"/>
      <c r="R53947" s="2"/>
      <c r="S53947" s="2"/>
      <c r="T53947" s="2"/>
    </row>
    <row r="53948" spans="4:20" x14ac:dyDescent="0.2">
      <c r="D53948" s="2"/>
      <c r="E53948" s="2"/>
      <c r="F53948" s="2"/>
      <c r="G53948" s="2"/>
      <c r="O53948" s="2"/>
      <c r="Q53948" s="2"/>
      <c r="R53948" s="2"/>
      <c r="S53948" s="2"/>
      <c r="T53948" s="2"/>
    </row>
    <row r="53949" spans="4:20" x14ac:dyDescent="0.2">
      <c r="D53949" s="2"/>
      <c r="E53949" s="2"/>
      <c r="F53949" s="2"/>
      <c r="G53949" s="2"/>
      <c r="O53949" s="2"/>
      <c r="Q53949" s="2"/>
      <c r="R53949" s="2"/>
      <c r="S53949" s="2"/>
      <c r="T53949" s="2"/>
    </row>
    <row r="53950" spans="4:20" x14ac:dyDescent="0.2">
      <c r="D53950" s="2"/>
      <c r="E53950" s="2"/>
      <c r="F53950" s="2"/>
      <c r="G53950" s="2"/>
      <c r="O53950" s="2"/>
      <c r="Q53950" s="2"/>
      <c r="R53950" s="2"/>
      <c r="S53950" s="2"/>
      <c r="T53950" s="2"/>
    </row>
    <row r="53951" spans="4:20" x14ac:dyDescent="0.2">
      <c r="D53951" s="2"/>
      <c r="E53951" s="2"/>
      <c r="F53951" s="2"/>
      <c r="G53951" s="2"/>
      <c r="O53951" s="2"/>
      <c r="Q53951" s="2"/>
      <c r="R53951" s="2"/>
      <c r="S53951" s="2"/>
      <c r="T53951" s="2"/>
    </row>
    <row r="53952" spans="4:20" x14ac:dyDescent="0.2">
      <c r="D53952" s="2"/>
      <c r="E53952" s="2"/>
      <c r="F53952" s="2"/>
      <c r="G53952" s="2"/>
      <c r="O53952" s="2"/>
      <c r="Q53952" s="2"/>
      <c r="R53952" s="2"/>
      <c r="S53952" s="2"/>
      <c r="T53952" s="2"/>
    </row>
    <row r="53953" spans="4:20" x14ac:dyDescent="0.2">
      <c r="D53953" s="2"/>
      <c r="E53953" s="2"/>
      <c r="F53953" s="2"/>
      <c r="G53953" s="2"/>
      <c r="O53953" s="2"/>
      <c r="Q53953" s="2"/>
      <c r="R53953" s="2"/>
      <c r="S53953" s="2"/>
      <c r="T53953" s="2"/>
    </row>
    <row r="53954" spans="4:20" x14ac:dyDescent="0.2">
      <c r="D53954" s="2"/>
      <c r="E53954" s="2"/>
      <c r="F53954" s="2"/>
      <c r="G53954" s="2"/>
      <c r="O53954" s="2"/>
      <c r="Q53954" s="2"/>
      <c r="R53954" s="2"/>
      <c r="S53954" s="2"/>
      <c r="T53954" s="2"/>
    </row>
    <row r="53955" spans="4:20" x14ac:dyDescent="0.2">
      <c r="D53955" s="2"/>
      <c r="E53955" s="2"/>
      <c r="F53955" s="2"/>
      <c r="G53955" s="2"/>
      <c r="O53955" s="2"/>
      <c r="Q53955" s="2"/>
      <c r="R53955" s="2"/>
      <c r="S53955" s="2"/>
      <c r="T53955" s="2"/>
    </row>
    <row r="53956" spans="4:20" x14ac:dyDescent="0.2">
      <c r="D53956" s="2"/>
      <c r="E53956" s="2"/>
      <c r="F53956" s="2"/>
      <c r="G53956" s="2"/>
      <c r="O53956" s="2"/>
      <c r="Q53956" s="2"/>
      <c r="R53956" s="2"/>
      <c r="S53956" s="2"/>
      <c r="T53956" s="2"/>
    </row>
    <row r="53957" spans="4:20" x14ac:dyDescent="0.2">
      <c r="D53957" s="2"/>
      <c r="E53957" s="2"/>
      <c r="F53957" s="2"/>
      <c r="G53957" s="2"/>
      <c r="O53957" s="2"/>
      <c r="Q53957" s="2"/>
      <c r="R53957" s="2"/>
      <c r="S53957" s="2"/>
      <c r="T53957" s="2"/>
    </row>
    <row r="53958" spans="4:20" x14ac:dyDescent="0.2">
      <c r="D53958" s="2"/>
      <c r="E53958" s="2"/>
      <c r="F53958" s="2"/>
      <c r="G53958" s="2"/>
      <c r="O53958" s="2"/>
      <c r="Q53958" s="2"/>
      <c r="R53958" s="2"/>
      <c r="S53958" s="2"/>
      <c r="T53958" s="2"/>
    </row>
    <row r="53959" spans="4:20" x14ac:dyDescent="0.2">
      <c r="D53959" s="2"/>
      <c r="E53959" s="2"/>
      <c r="F53959" s="2"/>
      <c r="G53959" s="2"/>
      <c r="O53959" s="2"/>
      <c r="Q53959" s="2"/>
      <c r="R53959" s="2"/>
      <c r="S53959" s="2"/>
      <c r="T53959" s="2"/>
    </row>
    <row r="53960" spans="4:20" x14ac:dyDescent="0.2">
      <c r="D53960" s="2"/>
      <c r="E53960" s="2"/>
      <c r="F53960" s="2"/>
      <c r="G53960" s="2"/>
      <c r="O53960" s="2"/>
      <c r="Q53960" s="2"/>
      <c r="R53960" s="2"/>
      <c r="S53960" s="2"/>
      <c r="T53960" s="2"/>
    </row>
    <row r="53961" spans="4:20" x14ac:dyDescent="0.2">
      <c r="D53961" s="2"/>
      <c r="E53961" s="2"/>
      <c r="F53961" s="2"/>
      <c r="G53961" s="2"/>
      <c r="O53961" s="2"/>
      <c r="Q53961" s="2"/>
      <c r="R53961" s="2"/>
      <c r="S53961" s="2"/>
      <c r="T53961" s="2"/>
    </row>
    <row r="53962" spans="4:20" x14ac:dyDescent="0.2">
      <c r="D53962" s="2"/>
      <c r="E53962" s="2"/>
      <c r="F53962" s="2"/>
      <c r="G53962" s="2"/>
      <c r="O53962" s="2"/>
      <c r="Q53962" s="2"/>
      <c r="R53962" s="2"/>
      <c r="S53962" s="2"/>
      <c r="T53962" s="2"/>
    </row>
    <row r="53963" spans="4:20" x14ac:dyDescent="0.2">
      <c r="D53963" s="2"/>
      <c r="E53963" s="2"/>
      <c r="F53963" s="2"/>
      <c r="G53963" s="2"/>
      <c r="O53963" s="2"/>
      <c r="Q53963" s="2"/>
      <c r="R53963" s="2"/>
      <c r="S53963" s="2"/>
      <c r="T53963" s="2"/>
    </row>
    <row r="53964" spans="4:20" x14ac:dyDescent="0.2">
      <c r="D53964" s="2"/>
      <c r="E53964" s="2"/>
      <c r="F53964" s="2"/>
      <c r="G53964" s="2"/>
      <c r="O53964" s="2"/>
      <c r="Q53964" s="2"/>
      <c r="R53964" s="2"/>
      <c r="S53964" s="2"/>
      <c r="T53964" s="2"/>
    </row>
    <row r="53965" spans="4:20" x14ac:dyDescent="0.2">
      <c r="D53965" s="2"/>
      <c r="E53965" s="2"/>
      <c r="F53965" s="2"/>
      <c r="G53965" s="2"/>
      <c r="O53965" s="2"/>
      <c r="Q53965" s="2"/>
      <c r="R53965" s="2"/>
      <c r="S53965" s="2"/>
      <c r="T53965" s="2"/>
    </row>
    <row r="53966" spans="4:20" x14ac:dyDescent="0.2">
      <c r="D53966" s="2"/>
      <c r="E53966" s="2"/>
      <c r="F53966" s="2"/>
      <c r="G53966" s="2"/>
      <c r="O53966" s="2"/>
      <c r="Q53966" s="2"/>
      <c r="R53966" s="2"/>
      <c r="S53966" s="2"/>
      <c r="T53966" s="2"/>
    </row>
    <row r="53967" spans="4:20" x14ac:dyDescent="0.2">
      <c r="D53967" s="2"/>
      <c r="E53967" s="2"/>
      <c r="F53967" s="2"/>
      <c r="G53967" s="2"/>
      <c r="O53967" s="2"/>
      <c r="Q53967" s="2"/>
      <c r="R53967" s="2"/>
      <c r="S53967" s="2"/>
      <c r="T53967" s="2"/>
    </row>
    <row r="53968" spans="4:20" x14ac:dyDescent="0.2">
      <c r="D53968" s="2"/>
      <c r="E53968" s="2"/>
      <c r="F53968" s="2"/>
      <c r="G53968" s="2"/>
      <c r="O53968" s="2"/>
      <c r="Q53968" s="2"/>
      <c r="R53968" s="2"/>
      <c r="S53968" s="2"/>
      <c r="T53968" s="2"/>
    </row>
    <row r="53969" spans="4:20" x14ac:dyDescent="0.2">
      <c r="D53969" s="2"/>
      <c r="E53969" s="2"/>
      <c r="F53969" s="2"/>
      <c r="G53969" s="2"/>
      <c r="O53969" s="2"/>
      <c r="Q53969" s="2"/>
      <c r="R53969" s="2"/>
      <c r="S53969" s="2"/>
      <c r="T53969" s="2"/>
    </row>
    <row r="53970" spans="4:20" x14ac:dyDescent="0.2">
      <c r="D53970" s="2"/>
      <c r="E53970" s="2"/>
      <c r="F53970" s="2"/>
      <c r="G53970" s="2"/>
      <c r="O53970" s="2"/>
      <c r="Q53970" s="2"/>
      <c r="R53970" s="2"/>
      <c r="S53970" s="2"/>
      <c r="T53970" s="2"/>
    </row>
    <row r="53971" spans="4:20" x14ac:dyDescent="0.2">
      <c r="D53971" s="2"/>
      <c r="E53971" s="2"/>
      <c r="F53971" s="2"/>
      <c r="G53971" s="2"/>
      <c r="O53971" s="2"/>
      <c r="Q53971" s="2"/>
      <c r="R53971" s="2"/>
      <c r="S53971" s="2"/>
      <c r="T53971" s="2"/>
    </row>
    <row r="53972" spans="4:20" x14ac:dyDescent="0.2">
      <c r="D53972" s="2"/>
      <c r="E53972" s="2"/>
      <c r="F53972" s="2"/>
      <c r="G53972" s="2"/>
      <c r="O53972" s="2"/>
      <c r="Q53972" s="2"/>
      <c r="R53972" s="2"/>
      <c r="S53972" s="2"/>
      <c r="T53972" s="2"/>
    </row>
    <row r="53973" spans="4:20" x14ac:dyDescent="0.2">
      <c r="D53973" s="2"/>
      <c r="E53973" s="2"/>
      <c r="F53973" s="2"/>
      <c r="G53973" s="2"/>
      <c r="O53973" s="2"/>
      <c r="Q53973" s="2"/>
      <c r="R53973" s="2"/>
      <c r="S53973" s="2"/>
      <c r="T53973" s="2"/>
    </row>
    <row r="53974" spans="4:20" x14ac:dyDescent="0.2">
      <c r="D53974" s="2"/>
      <c r="E53974" s="2"/>
      <c r="F53974" s="2"/>
      <c r="G53974" s="2"/>
      <c r="O53974" s="2"/>
      <c r="Q53974" s="2"/>
      <c r="R53974" s="2"/>
      <c r="S53974" s="2"/>
      <c r="T53974" s="2"/>
    </row>
    <row r="53975" spans="4:20" x14ac:dyDescent="0.2">
      <c r="D53975" s="2"/>
      <c r="E53975" s="2"/>
      <c r="F53975" s="2"/>
      <c r="G53975" s="2"/>
      <c r="O53975" s="2"/>
      <c r="Q53975" s="2"/>
      <c r="R53975" s="2"/>
      <c r="S53975" s="2"/>
      <c r="T53975" s="2"/>
    </row>
    <row r="53976" spans="4:20" x14ac:dyDescent="0.2">
      <c r="D53976" s="2"/>
      <c r="E53976" s="2"/>
      <c r="F53976" s="2"/>
      <c r="G53976" s="2"/>
      <c r="O53976" s="2"/>
      <c r="Q53976" s="2"/>
      <c r="R53976" s="2"/>
      <c r="S53976" s="2"/>
      <c r="T53976" s="2"/>
    </row>
    <row r="53977" spans="4:20" x14ac:dyDescent="0.2">
      <c r="D53977" s="2"/>
      <c r="E53977" s="2"/>
      <c r="F53977" s="2"/>
      <c r="G53977" s="2"/>
      <c r="O53977" s="2"/>
      <c r="Q53977" s="2"/>
      <c r="R53977" s="2"/>
      <c r="S53977" s="2"/>
      <c r="T53977" s="2"/>
    </row>
    <row r="53978" spans="4:20" x14ac:dyDescent="0.2">
      <c r="D53978" s="2"/>
      <c r="E53978" s="2"/>
      <c r="F53978" s="2"/>
      <c r="G53978" s="2"/>
      <c r="O53978" s="2"/>
      <c r="Q53978" s="2"/>
      <c r="R53978" s="2"/>
      <c r="S53978" s="2"/>
      <c r="T53978" s="2"/>
    </row>
    <row r="53979" spans="4:20" x14ac:dyDescent="0.2">
      <c r="D53979" s="2"/>
      <c r="E53979" s="2"/>
      <c r="F53979" s="2"/>
      <c r="G53979" s="2"/>
      <c r="O53979" s="2"/>
      <c r="Q53979" s="2"/>
      <c r="R53979" s="2"/>
      <c r="S53979" s="2"/>
      <c r="T53979" s="2"/>
    </row>
    <row r="53980" spans="4:20" x14ac:dyDescent="0.2">
      <c r="D53980" s="2"/>
      <c r="E53980" s="2"/>
      <c r="F53980" s="2"/>
      <c r="G53980" s="2"/>
      <c r="O53980" s="2"/>
      <c r="Q53980" s="2"/>
      <c r="R53980" s="2"/>
      <c r="S53980" s="2"/>
      <c r="T53980" s="2"/>
    </row>
    <row r="53981" spans="4:20" x14ac:dyDescent="0.2">
      <c r="D53981" s="2"/>
      <c r="E53981" s="2"/>
      <c r="F53981" s="2"/>
      <c r="G53981" s="2"/>
      <c r="O53981" s="2"/>
      <c r="Q53981" s="2"/>
      <c r="R53981" s="2"/>
      <c r="S53981" s="2"/>
      <c r="T53981" s="2"/>
    </row>
    <row r="53982" spans="4:20" x14ac:dyDescent="0.2">
      <c r="D53982" s="2"/>
      <c r="E53982" s="2"/>
      <c r="F53982" s="2"/>
      <c r="G53982" s="2"/>
      <c r="O53982" s="2"/>
      <c r="Q53982" s="2"/>
      <c r="R53982" s="2"/>
      <c r="S53982" s="2"/>
      <c r="T53982" s="2"/>
    </row>
    <row r="53983" spans="4:20" x14ac:dyDescent="0.2">
      <c r="D53983" s="2"/>
      <c r="E53983" s="2"/>
      <c r="F53983" s="2"/>
      <c r="G53983" s="2"/>
      <c r="O53983" s="2"/>
      <c r="Q53983" s="2"/>
      <c r="R53983" s="2"/>
      <c r="S53983" s="2"/>
      <c r="T53983" s="2"/>
    </row>
    <row r="53984" spans="4:20" x14ac:dyDescent="0.2">
      <c r="D53984" s="2"/>
      <c r="E53984" s="2"/>
      <c r="F53984" s="2"/>
      <c r="G53984" s="2"/>
      <c r="O53984" s="2"/>
      <c r="Q53984" s="2"/>
      <c r="R53984" s="2"/>
      <c r="S53984" s="2"/>
      <c r="T53984" s="2"/>
    </row>
    <row r="53985" spans="4:20" x14ac:dyDescent="0.2">
      <c r="D53985" s="2"/>
      <c r="E53985" s="2"/>
      <c r="F53985" s="2"/>
      <c r="G53985" s="2"/>
      <c r="O53985" s="2"/>
      <c r="Q53985" s="2"/>
      <c r="R53985" s="2"/>
      <c r="S53985" s="2"/>
      <c r="T53985" s="2"/>
    </row>
    <row r="53986" spans="4:20" x14ac:dyDescent="0.2">
      <c r="D53986" s="2"/>
      <c r="E53986" s="2"/>
      <c r="F53986" s="2"/>
      <c r="G53986" s="2"/>
      <c r="O53986" s="2"/>
      <c r="Q53986" s="2"/>
      <c r="R53986" s="2"/>
      <c r="S53986" s="2"/>
      <c r="T53986" s="2"/>
    </row>
    <row r="53987" spans="4:20" x14ac:dyDescent="0.2">
      <c r="D53987" s="2"/>
      <c r="E53987" s="2"/>
      <c r="F53987" s="2"/>
      <c r="G53987" s="2"/>
      <c r="O53987" s="2"/>
      <c r="Q53987" s="2"/>
      <c r="R53987" s="2"/>
      <c r="S53987" s="2"/>
      <c r="T53987" s="2"/>
    </row>
    <row r="53988" spans="4:20" x14ac:dyDescent="0.2">
      <c r="D53988" s="2"/>
      <c r="E53988" s="2"/>
      <c r="F53988" s="2"/>
      <c r="G53988" s="2"/>
      <c r="O53988" s="2"/>
      <c r="Q53988" s="2"/>
      <c r="R53988" s="2"/>
      <c r="S53988" s="2"/>
      <c r="T53988" s="2"/>
    </row>
    <row r="53989" spans="4:20" x14ac:dyDescent="0.2">
      <c r="D53989" s="2"/>
      <c r="E53989" s="2"/>
      <c r="F53989" s="2"/>
      <c r="G53989" s="2"/>
      <c r="O53989" s="2"/>
      <c r="Q53989" s="2"/>
      <c r="R53989" s="2"/>
      <c r="S53989" s="2"/>
      <c r="T53989" s="2"/>
    </row>
    <row r="53990" spans="4:20" x14ac:dyDescent="0.2">
      <c r="D53990" s="2"/>
      <c r="E53990" s="2"/>
      <c r="F53990" s="2"/>
      <c r="G53990" s="2"/>
      <c r="O53990" s="2"/>
      <c r="Q53990" s="2"/>
      <c r="R53990" s="2"/>
      <c r="S53990" s="2"/>
      <c r="T53990" s="2"/>
    </row>
    <row r="53991" spans="4:20" x14ac:dyDescent="0.2">
      <c r="D53991" s="2"/>
      <c r="E53991" s="2"/>
      <c r="F53991" s="2"/>
      <c r="G53991" s="2"/>
      <c r="O53991" s="2"/>
      <c r="Q53991" s="2"/>
      <c r="R53991" s="2"/>
      <c r="S53991" s="2"/>
      <c r="T53991" s="2"/>
    </row>
    <row r="53992" spans="4:20" x14ac:dyDescent="0.2">
      <c r="D53992" s="2"/>
      <c r="E53992" s="2"/>
      <c r="F53992" s="2"/>
      <c r="G53992" s="2"/>
      <c r="O53992" s="2"/>
      <c r="Q53992" s="2"/>
      <c r="R53992" s="2"/>
      <c r="S53992" s="2"/>
      <c r="T53992" s="2"/>
    </row>
    <row r="53993" spans="4:20" x14ac:dyDescent="0.2">
      <c r="D53993" s="2"/>
      <c r="E53993" s="2"/>
      <c r="F53993" s="2"/>
      <c r="G53993" s="2"/>
      <c r="O53993" s="2"/>
      <c r="Q53993" s="2"/>
      <c r="R53993" s="2"/>
      <c r="S53993" s="2"/>
      <c r="T53993" s="2"/>
    </row>
    <row r="53994" spans="4:20" x14ac:dyDescent="0.2">
      <c r="D53994" s="2"/>
      <c r="E53994" s="2"/>
      <c r="F53994" s="2"/>
      <c r="G53994" s="2"/>
      <c r="O53994" s="2"/>
      <c r="Q53994" s="2"/>
      <c r="R53994" s="2"/>
      <c r="S53994" s="2"/>
      <c r="T53994" s="2"/>
    </row>
    <row r="53995" spans="4:20" x14ac:dyDescent="0.2">
      <c r="D53995" s="2"/>
      <c r="E53995" s="2"/>
      <c r="F53995" s="2"/>
      <c r="G53995" s="2"/>
      <c r="O53995" s="2"/>
      <c r="Q53995" s="2"/>
      <c r="R53995" s="2"/>
      <c r="S53995" s="2"/>
      <c r="T53995" s="2"/>
    </row>
    <row r="53996" spans="4:20" x14ac:dyDescent="0.2">
      <c r="D53996" s="2"/>
      <c r="E53996" s="2"/>
      <c r="F53996" s="2"/>
      <c r="G53996" s="2"/>
      <c r="O53996" s="2"/>
      <c r="Q53996" s="2"/>
      <c r="R53996" s="2"/>
      <c r="S53996" s="2"/>
      <c r="T53996" s="2"/>
    </row>
    <row r="53997" spans="4:20" x14ac:dyDescent="0.2">
      <c r="D53997" s="2"/>
      <c r="E53997" s="2"/>
      <c r="F53997" s="2"/>
      <c r="G53997" s="2"/>
      <c r="O53997" s="2"/>
      <c r="Q53997" s="2"/>
      <c r="R53997" s="2"/>
      <c r="S53997" s="2"/>
      <c r="T53997" s="2"/>
    </row>
    <row r="53998" spans="4:20" x14ac:dyDescent="0.2">
      <c r="D53998" s="2"/>
      <c r="E53998" s="2"/>
      <c r="F53998" s="2"/>
      <c r="G53998" s="2"/>
      <c r="O53998" s="2"/>
      <c r="Q53998" s="2"/>
      <c r="R53998" s="2"/>
      <c r="S53998" s="2"/>
      <c r="T53998" s="2"/>
    </row>
    <row r="53999" spans="4:20" x14ac:dyDescent="0.2">
      <c r="D53999" s="2"/>
      <c r="E53999" s="2"/>
      <c r="F53999" s="2"/>
      <c r="G53999" s="2"/>
      <c r="O53999" s="2"/>
      <c r="Q53999" s="2"/>
      <c r="R53999" s="2"/>
      <c r="S53999" s="2"/>
      <c r="T53999" s="2"/>
    </row>
    <row r="54000" spans="4:20" x14ac:dyDescent="0.2">
      <c r="D54000" s="2"/>
      <c r="E54000" s="2"/>
      <c r="F54000" s="2"/>
      <c r="G54000" s="2"/>
      <c r="O54000" s="2"/>
      <c r="Q54000" s="2"/>
      <c r="R54000" s="2"/>
      <c r="S54000" s="2"/>
      <c r="T54000" s="2"/>
    </row>
    <row r="54001" spans="4:20" x14ac:dyDescent="0.2">
      <c r="D54001" s="2"/>
      <c r="E54001" s="2"/>
      <c r="F54001" s="2"/>
      <c r="G54001" s="2"/>
      <c r="O54001" s="2"/>
      <c r="Q54001" s="2"/>
      <c r="R54001" s="2"/>
      <c r="S54001" s="2"/>
      <c r="T54001" s="2"/>
    </row>
    <row r="54002" spans="4:20" x14ac:dyDescent="0.2">
      <c r="D54002" s="2"/>
      <c r="E54002" s="2"/>
      <c r="F54002" s="2"/>
      <c r="G54002" s="2"/>
      <c r="O54002" s="2"/>
      <c r="Q54002" s="2"/>
      <c r="R54002" s="2"/>
      <c r="S54002" s="2"/>
      <c r="T54002" s="2"/>
    </row>
    <row r="54003" spans="4:20" x14ac:dyDescent="0.2">
      <c r="D54003" s="2"/>
      <c r="E54003" s="2"/>
      <c r="F54003" s="2"/>
      <c r="G54003" s="2"/>
      <c r="O54003" s="2"/>
      <c r="Q54003" s="2"/>
      <c r="R54003" s="2"/>
      <c r="S54003" s="2"/>
      <c r="T54003" s="2"/>
    </row>
    <row r="54004" spans="4:20" x14ac:dyDescent="0.2">
      <c r="D54004" s="2"/>
      <c r="E54004" s="2"/>
      <c r="F54004" s="2"/>
      <c r="G54004" s="2"/>
      <c r="O54004" s="2"/>
      <c r="Q54004" s="2"/>
      <c r="R54004" s="2"/>
      <c r="S54004" s="2"/>
      <c r="T54004" s="2"/>
    </row>
    <row r="54005" spans="4:20" x14ac:dyDescent="0.2">
      <c r="D54005" s="2"/>
      <c r="E54005" s="2"/>
      <c r="F54005" s="2"/>
      <c r="G54005" s="2"/>
      <c r="O54005" s="2"/>
      <c r="Q54005" s="2"/>
      <c r="R54005" s="2"/>
      <c r="S54005" s="2"/>
      <c r="T54005" s="2"/>
    </row>
    <row r="54006" spans="4:20" x14ac:dyDescent="0.2">
      <c r="D54006" s="2"/>
      <c r="E54006" s="2"/>
      <c r="F54006" s="2"/>
      <c r="G54006" s="2"/>
      <c r="O54006" s="2"/>
      <c r="Q54006" s="2"/>
      <c r="R54006" s="2"/>
      <c r="S54006" s="2"/>
      <c r="T54006" s="2"/>
    </row>
    <row r="54007" spans="4:20" x14ac:dyDescent="0.2">
      <c r="D54007" s="2"/>
      <c r="E54007" s="2"/>
      <c r="F54007" s="2"/>
      <c r="G54007" s="2"/>
      <c r="O54007" s="2"/>
      <c r="Q54007" s="2"/>
      <c r="R54007" s="2"/>
      <c r="S54007" s="2"/>
      <c r="T54007" s="2"/>
    </row>
    <row r="54008" spans="4:20" x14ac:dyDescent="0.2">
      <c r="D54008" s="2"/>
      <c r="E54008" s="2"/>
      <c r="F54008" s="2"/>
      <c r="G54008" s="2"/>
      <c r="O54008" s="2"/>
      <c r="Q54008" s="2"/>
      <c r="R54008" s="2"/>
      <c r="S54008" s="2"/>
      <c r="T54008" s="2"/>
    </row>
    <row r="54009" spans="4:20" x14ac:dyDescent="0.2">
      <c r="D54009" s="2"/>
      <c r="E54009" s="2"/>
      <c r="F54009" s="2"/>
      <c r="G54009" s="2"/>
      <c r="O54009" s="2"/>
      <c r="Q54009" s="2"/>
      <c r="R54009" s="2"/>
      <c r="S54009" s="2"/>
      <c r="T54009" s="2"/>
    </row>
    <row r="54010" spans="4:20" x14ac:dyDescent="0.2">
      <c r="D54010" s="2"/>
      <c r="E54010" s="2"/>
      <c r="F54010" s="2"/>
      <c r="G54010" s="2"/>
      <c r="O54010" s="2"/>
      <c r="Q54010" s="2"/>
      <c r="R54010" s="2"/>
      <c r="S54010" s="2"/>
      <c r="T54010" s="2"/>
    </row>
    <row r="54011" spans="4:20" x14ac:dyDescent="0.2">
      <c r="D54011" s="2"/>
      <c r="E54011" s="2"/>
      <c r="F54011" s="2"/>
      <c r="G54011" s="2"/>
      <c r="O54011" s="2"/>
      <c r="Q54011" s="2"/>
      <c r="R54011" s="2"/>
      <c r="S54011" s="2"/>
      <c r="T54011" s="2"/>
    </row>
    <row r="54012" spans="4:20" x14ac:dyDescent="0.2">
      <c r="D54012" s="2"/>
      <c r="E54012" s="2"/>
      <c r="F54012" s="2"/>
      <c r="G54012" s="2"/>
      <c r="O54012" s="2"/>
      <c r="Q54012" s="2"/>
      <c r="R54012" s="2"/>
      <c r="S54012" s="2"/>
      <c r="T54012" s="2"/>
    </row>
    <row r="54013" spans="4:20" x14ac:dyDescent="0.2">
      <c r="D54013" s="2"/>
      <c r="E54013" s="2"/>
      <c r="F54013" s="2"/>
      <c r="G54013" s="2"/>
      <c r="O54013" s="2"/>
      <c r="Q54013" s="2"/>
      <c r="R54013" s="2"/>
      <c r="S54013" s="2"/>
      <c r="T54013" s="2"/>
    </row>
    <row r="54014" spans="4:20" x14ac:dyDescent="0.2">
      <c r="D54014" s="2"/>
      <c r="E54014" s="2"/>
      <c r="F54014" s="2"/>
      <c r="G54014" s="2"/>
      <c r="O54014" s="2"/>
      <c r="Q54014" s="2"/>
      <c r="R54014" s="2"/>
      <c r="S54014" s="2"/>
      <c r="T54014" s="2"/>
    </row>
    <row r="54015" spans="4:20" x14ac:dyDescent="0.2">
      <c r="D54015" s="2"/>
      <c r="E54015" s="2"/>
      <c r="F54015" s="2"/>
      <c r="G54015" s="2"/>
      <c r="O54015" s="2"/>
      <c r="Q54015" s="2"/>
      <c r="R54015" s="2"/>
      <c r="S54015" s="2"/>
      <c r="T54015" s="2"/>
    </row>
    <row r="54016" spans="4:20" x14ac:dyDescent="0.2">
      <c r="D54016" s="2"/>
      <c r="E54016" s="2"/>
      <c r="F54016" s="2"/>
      <c r="G54016" s="2"/>
      <c r="O54016" s="2"/>
      <c r="Q54016" s="2"/>
      <c r="R54016" s="2"/>
      <c r="S54016" s="2"/>
      <c r="T54016" s="2"/>
    </row>
    <row r="54017" spans="4:20" x14ac:dyDescent="0.2">
      <c r="D54017" s="2"/>
      <c r="E54017" s="2"/>
      <c r="F54017" s="2"/>
      <c r="G54017" s="2"/>
      <c r="O54017" s="2"/>
      <c r="Q54017" s="2"/>
      <c r="R54017" s="2"/>
      <c r="S54017" s="2"/>
      <c r="T54017" s="2"/>
    </row>
    <row r="54018" spans="4:20" x14ac:dyDescent="0.2">
      <c r="D54018" s="2"/>
      <c r="E54018" s="2"/>
      <c r="F54018" s="2"/>
      <c r="G54018" s="2"/>
      <c r="O54018" s="2"/>
      <c r="Q54018" s="2"/>
      <c r="R54018" s="2"/>
      <c r="S54018" s="2"/>
      <c r="T54018" s="2"/>
    </row>
    <row r="54019" spans="4:20" x14ac:dyDescent="0.2">
      <c r="D54019" s="2"/>
      <c r="E54019" s="2"/>
      <c r="F54019" s="2"/>
      <c r="G54019" s="2"/>
      <c r="O54019" s="2"/>
      <c r="Q54019" s="2"/>
      <c r="R54019" s="2"/>
      <c r="S54019" s="2"/>
      <c r="T54019" s="2"/>
    </row>
    <row r="54020" spans="4:20" x14ac:dyDescent="0.2">
      <c r="D54020" s="2"/>
      <c r="E54020" s="2"/>
      <c r="F54020" s="2"/>
      <c r="G54020" s="2"/>
      <c r="O54020" s="2"/>
      <c r="Q54020" s="2"/>
      <c r="R54020" s="2"/>
      <c r="S54020" s="2"/>
      <c r="T54020" s="2"/>
    </row>
    <row r="54021" spans="4:20" x14ac:dyDescent="0.2">
      <c r="D54021" s="2"/>
      <c r="E54021" s="2"/>
      <c r="F54021" s="2"/>
      <c r="G54021" s="2"/>
      <c r="O54021" s="2"/>
      <c r="Q54021" s="2"/>
      <c r="R54021" s="2"/>
      <c r="S54021" s="2"/>
      <c r="T54021" s="2"/>
    </row>
    <row r="54022" spans="4:20" x14ac:dyDescent="0.2">
      <c r="D54022" s="2"/>
      <c r="E54022" s="2"/>
      <c r="F54022" s="2"/>
      <c r="G54022" s="2"/>
      <c r="O54022" s="2"/>
      <c r="Q54022" s="2"/>
      <c r="R54022" s="2"/>
      <c r="S54022" s="2"/>
      <c r="T54022" s="2"/>
    </row>
    <row r="54023" spans="4:20" x14ac:dyDescent="0.2">
      <c r="D54023" s="2"/>
      <c r="E54023" s="2"/>
      <c r="F54023" s="2"/>
      <c r="G54023" s="2"/>
      <c r="O54023" s="2"/>
      <c r="Q54023" s="2"/>
      <c r="R54023" s="2"/>
      <c r="S54023" s="2"/>
      <c r="T54023" s="2"/>
    </row>
    <row r="54024" spans="4:20" x14ac:dyDescent="0.2">
      <c r="D54024" s="2"/>
      <c r="E54024" s="2"/>
      <c r="F54024" s="2"/>
      <c r="G54024" s="2"/>
      <c r="O54024" s="2"/>
      <c r="Q54024" s="2"/>
      <c r="R54024" s="2"/>
      <c r="S54024" s="2"/>
      <c r="T54024" s="2"/>
    </row>
    <row r="54025" spans="4:20" x14ac:dyDescent="0.2">
      <c r="D54025" s="2"/>
      <c r="E54025" s="2"/>
      <c r="F54025" s="2"/>
      <c r="G54025" s="2"/>
      <c r="O54025" s="2"/>
      <c r="Q54025" s="2"/>
      <c r="R54025" s="2"/>
      <c r="S54025" s="2"/>
      <c r="T54025" s="2"/>
    </row>
    <row r="54026" spans="4:20" x14ac:dyDescent="0.2">
      <c r="D54026" s="2"/>
      <c r="E54026" s="2"/>
      <c r="F54026" s="2"/>
      <c r="G54026" s="2"/>
      <c r="O54026" s="2"/>
      <c r="Q54026" s="2"/>
      <c r="R54026" s="2"/>
      <c r="S54026" s="2"/>
      <c r="T54026" s="2"/>
    </row>
    <row r="54027" spans="4:20" x14ac:dyDescent="0.2">
      <c r="D54027" s="2"/>
      <c r="E54027" s="2"/>
      <c r="F54027" s="2"/>
      <c r="G54027" s="2"/>
      <c r="O54027" s="2"/>
      <c r="Q54027" s="2"/>
      <c r="R54027" s="2"/>
      <c r="S54027" s="2"/>
      <c r="T54027" s="2"/>
    </row>
    <row r="54028" spans="4:20" x14ac:dyDescent="0.2">
      <c r="D54028" s="2"/>
      <c r="E54028" s="2"/>
      <c r="F54028" s="2"/>
      <c r="G54028" s="2"/>
      <c r="O54028" s="2"/>
      <c r="Q54028" s="2"/>
      <c r="R54028" s="2"/>
      <c r="S54028" s="2"/>
      <c r="T54028" s="2"/>
    </row>
    <row r="54029" spans="4:20" x14ac:dyDescent="0.2">
      <c r="D54029" s="2"/>
      <c r="E54029" s="2"/>
      <c r="F54029" s="2"/>
      <c r="G54029" s="2"/>
      <c r="O54029" s="2"/>
      <c r="Q54029" s="2"/>
      <c r="R54029" s="2"/>
      <c r="S54029" s="2"/>
      <c r="T54029" s="2"/>
    </row>
    <row r="54030" spans="4:20" x14ac:dyDescent="0.2">
      <c r="D54030" s="2"/>
      <c r="E54030" s="2"/>
      <c r="F54030" s="2"/>
      <c r="G54030" s="2"/>
      <c r="O54030" s="2"/>
      <c r="Q54030" s="2"/>
      <c r="R54030" s="2"/>
      <c r="S54030" s="2"/>
      <c r="T54030" s="2"/>
    </row>
    <row r="54031" spans="4:20" x14ac:dyDescent="0.2">
      <c r="D54031" s="2"/>
      <c r="E54031" s="2"/>
      <c r="F54031" s="2"/>
      <c r="G54031" s="2"/>
      <c r="O54031" s="2"/>
      <c r="Q54031" s="2"/>
      <c r="R54031" s="2"/>
      <c r="S54031" s="2"/>
      <c r="T54031" s="2"/>
    </row>
    <row r="54032" spans="4:20" x14ac:dyDescent="0.2">
      <c r="D54032" s="2"/>
      <c r="E54032" s="2"/>
      <c r="F54032" s="2"/>
      <c r="G54032" s="2"/>
      <c r="O54032" s="2"/>
      <c r="Q54032" s="2"/>
      <c r="R54032" s="2"/>
      <c r="S54032" s="2"/>
      <c r="T54032" s="2"/>
    </row>
    <row r="54033" spans="4:20" x14ac:dyDescent="0.2">
      <c r="D54033" s="2"/>
      <c r="E54033" s="2"/>
      <c r="F54033" s="2"/>
      <c r="G54033" s="2"/>
      <c r="O54033" s="2"/>
      <c r="Q54033" s="2"/>
      <c r="R54033" s="2"/>
      <c r="S54033" s="2"/>
      <c r="T54033" s="2"/>
    </row>
    <row r="54034" spans="4:20" x14ac:dyDescent="0.2">
      <c r="D54034" s="2"/>
      <c r="E54034" s="2"/>
      <c r="F54034" s="2"/>
      <c r="G54034" s="2"/>
      <c r="O54034" s="2"/>
      <c r="Q54034" s="2"/>
      <c r="R54034" s="2"/>
      <c r="S54034" s="2"/>
      <c r="T54034" s="2"/>
    </row>
    <row r="54035" spans="4:20" x14ac:dyDescent="0.2">
      <c r="D54035" s="2"/>
      <c r="E54035" s="2"/>
      <c r="F54035" s="2"/>
      <c r="G54035" s="2"/>
      <c r="O54035" s="2"/>
      <c r="Q54035" s="2"/>
      <c r="R54035" s="2"/>
      <c r="S54035" s="2"/>
      <c r="T54035" s="2"/>
    </row>
    <row r="54036" spans="4:20" x14ac:dyDescent="0.2">
      <c r="D54036" s="2"/>
      <c r="E54036" s="2"/>
      <c r="F54036" s="2"/>
      <c r="G54036" s="2"/>
      <c r="O54036" s="2"/>
      <c r="Q54036" s="2"/>
      <c r="R54036" s="2"/>
      <c r="S54036" s="2"/>
      <c r="T54036" s="2"/>
    </row>
    <row r="54037" spans="4:20" x14ac:dyDescent="0.2">
      <c r="D54037" s="2"/>
      <c r="E54037" s="2"/>
      <c r="F54037" s="2"/>
      <c r="G54037" s="2"/>
      <c r="O54037" s="2"/>
      <c r="Q54037" s="2"/>
      <c r="R54037" s="2"/>
      <c r="S54037" s="2"/>
      <c r="T54037" s="2"/>
    </row>
    <row r="54038" spans="4:20" x14ac:dyDescent="0.2">
      <c r="D54038" s="2"/>
      <c r="E54038" s="2"/>
      <c r="F54038" s="2"/>
      <c r="G54038" s="2"/>
      <c r="O54038" s="2"/>
      <c r="Q54038" s="2"/>
      <c r="R54038" s="2"/>
      <c r="S54038" s="2"/>
      <c r="T54038" s="2"/>
    </row>
    <row r="54039" spans="4:20" x14ac:dyDescent="0.2">
      <c r="D54039" s="2"/>
      <c r="E54039" s="2"/>
      <c r="F54039" s="2"/>
      <c r="G54039" s="2"/>
      <c r="O54039" s="2"/>
      <c r="Q54039" s="2"/>
      <c r="R54039" s="2"/>
      <c r="S54039" s="2"/>
      <c r="T54039" s="2"/>
    </row>
    <row r="54040" spans="4:20" x14ac:dyDescent="0.2">
      <c r="D54040" s="2"/>
      <c r="E54040" s="2"/>
      <c r="F54040" s="2"/>
      <c r="G54040" s="2"/>
      <c r="O54040" s="2"/>
      <c r="Q54040" s="2"/>
      <c r="R54040" s="2"/>
      <c r="S54040" s="2"/>
      <c r="T54040" s="2"/>
    </row>
    <row r="54041" spans="4:20" x14ac:dyDescent="0.2">
      <c r="D54041" s="2"/>
      <c r="E54041" s="2"/>
      <c r="F54041" s="2"/>
      <c r="G54041" s="2"/>
      <c r="O54041" s="2"/>
      <c r="Q54041" s="2"/>
      <c r="R54041" s="2"/>
      <c r="S54041" s="2"/>
      <c r="T54041" s="2"/>
    </row>
    <row r="54042" spans="4:20" x14ac:dyDescent="0.2">
      <c r="D54042" s="2"/>
      <c r="E54042" s="2"/>
      <c r="F54042" s="2"/>
      <c r="G54042" s="2"/>
      <c r="O54042" s="2"/>
      <c r="Q54042" s="2"/>
      <c r="R54042" s="2"/>
      <c r="S54042" s="2"/>
      <c r="T54042" s="2"/>
    </row>
    <row r="54043" spans="4:20" x14ac:dyDescent="0.2">
      <c r="D54043" s="2"/>
      <c r="E54043" s="2"/>
      <c r="F54043" s="2"/>
      <c r="G54043" s="2"/>
      <c r="O54043" s="2"/>
      <c r="Q54043" s="2"/>
      <c r="R54043" s="2"/>
      <c r="S54043" s="2"/>
      <c r="T54043" s="2"/>
    </row>
    <row r="54044" spans="4:20" x14ac:dyDescent="0.2">
      <c r="D54044" s="2"/>
      <c r="E54044" s="2"/>
      <c r="F54044" s="2"/>
      <c r="G54044" s="2"/>
      <c r="O54044" s="2"/>
      <c r="Q54044" s="2"/>
      <c r="R54044" s="2"/>
      <c r="S54044" s="2"/>
      <c r="T54044" s="2"/>
    </row>
    <row r="54045" spans="4:20" x14ac:dyDescent="0.2">
      <c r="D54045" s="2"/>
      <c r="E54045" s="2"/>
      <c r="F54045" s="2"/>
      <c r="G54045" s="2"/>
      <c r="O54045" s="2"/>
      <c r="Q54045" s="2"/>
      <c r="R54045" s="2"/>
      <c r="S54045" s="2"/>
      <c r="T54045" s="2"/>
    </row>
    <row r="54046" spans="4:20" x14ac:dyDescent="0.2">
      <c r="D54046" s="2"/>
      <c r="E54046" s="2"/>
      <c r="F54046" s="2"/>
      <c r="G54046" s="2"/>
      <c r="O54046" s="2"/>
      <c r="Q54046" s="2"/>
      <c r="R54046" s="2"/>
      <c r="S54046" s="2"/>
      <c r="T54046" s="2"/>
    </row>
    <row r="54047" spans="4:20" x14ac:dyDescent="0.2">
      <c r="D54047" s="2"/>
      <c r="E54047" s="2"/>
      <c r="F54047" s="2"/>
      <c r="G54047" s="2"/>
      <c r="O54047" s="2"/>
      <c r="Q54047" s="2"/>
      <c r="R54047" s="2"/>
      <c r="S54047" s="2"/>
      <c r="T54047" s="2"/>
    </row>
    <row r="54048" spans="4:20" x14ac:dyDescent="0.2">
      <c r="D54048" s="2"/>
      <c r="E54048" s="2"/>
      <c r="F54048" s="2"/>
      <c r="G54048" s="2"/>
      <c r="O54048" s="2"/>
      <c r="Q54048" s="2"/>
      <c r="R54048" s="2"/>
      <c r="S54048" s="2"/>
      <c r="T54048" s="2"/>
    </row>
    <row r="54049" spans="4:20" x14ac:dyDescent="0.2">
      <c r="D54049" s="2"/>
      <c r="E54049" s="2"/>
      <c r="F54049" s="2"/>
      <c r="G54049" s="2"/>
      <c r="O54049" s="2"/>
      <c r="Q54049" s="2"/>
      <c r="R54049" s="2"/>
      <c r="S54049" s="2"/>
      <c r="T54049" s="2"/>
    </row>
    <row r="54050" spans="4:20" x14ac:dyDescent="0.2">
      <c r="D54050" s="2"/>
      <c r="E54050" s="2"/>
      <c r="F54050" s="2"/>
      <c r="G54050" s="2"/>
      <c r="O54050" s="2"/>
      <c r="Q54050" s="2"/>
      <c r="R54050" s="2"/>
      <c r="S54050" s="2"/>
      <c r="T54050" s="2"/>
    </row>
    <row r="54051" spans="4:20" x14ac:dyDescent="0.2">
      <c r="D54051" s="2"/>
      <c r="E54051" s="2"/>
      <c r="F54051" s="2"/>
      <c r="G54051" s="2"/>
      <c r="O54051" s="2"/>
      <c r="Q54051" s="2"/>
      <c r="R54051" s="2"/>
      <c r="S54051" s="2"/>
      <c r="T54051" s="2"/>
    </row>
    <row r="54052" spans="4:20" x14ac:dyDescent="0.2">
      <c r="D54052" s="2"/>
      <c r="E54052" s="2"/>
      <c r="F54052" s="2"/>
      <c r="G54052" s="2"/>
      <c r="O54052" s="2"/>
      <c r="Q54052" s="2"/>
      <c r="R54052" s="2"/>
      <c r="S54052" s="2"/>
      <c r="T54052" s="2"/>
    </row>
    <row r="54053" spans="4:20" x14ac:dyDescent="0.2">
      <c r="D54053" s="2"/>
      <c r="E54053" s="2"/>
      <c r="F54053" s="2"/>
      <c r="G54053" s="2"/>
      <c r="O54053" s="2"/>
      <c r="Q54053" s="2"/>
      <c r="R54053" s="2"/>
      <c r="S54053" s="2"/>
      <c r="T54053" s="2"/>
    </row>
    <row r="54054" spans="4:20" x14ac:dyDescent="0.2">
      <c r="D54054" s="2"/>
      <c r="E54054" s="2"/>
      <c r="F54054" s="2"/>
      <c r="G54054" s="2"/>
      <c r="O54054" s="2"/>
      <c r="Q54054" s="2"/>
      <c r="R54054" s="2"/>
      <c r="S54054" s="2"/>
      <c r="T54054" s="2"/>
    </row>
    <row r="54055" spans="4:20" x14ac:dyDescent="0.2">
      <c r="D54055" s="2"/>
      <c r="E54055" s="2"/>
      <c r="F54055" s="2"/>
      <c r="G54055" s="2"/>
      <c r="O54055" s="2"/>
      <c r="Q54055" s="2"/>
      <c r="R54055" s="2"/>
      <c r="S54055" s="2"/>
      <c r="T54055" s="2"/>
    </row>
    <row r="54056" spans="4:20" x14ac:dyDescent="0.2">
      <c r="D54056" s="2"/>
      <c r="E54056" s="2"/>
      <c r="F54056" s="2"/>
      <c r="G54056" s="2"/>
      <c r="O54056" s="2"/>
      <c r="Q54056" s="2"/>
      <c r="R54056" s="2"/>
      <c r="S54056" s="2"/>
      <c r="T54056" s="2"/>
    </row>
    <row r="54057" spans="4:20" x14ac:dyDescent="0.2">
      <c r="D54057" s="2"/>
      <c r="E54057" s="2"/>
      <c r="F54057" s="2"/>
      <c r="G54057" s="2"/>
      <c r="O54057" s="2"/>
      <c r="Q54057" s="2"/>
      <c r="R54057" s="2"/>
      <c r="S54057" s="2"/>
      <c r="T54057" s="2"/>
    </row>
    <row r="54058" spans="4:20" x14ac:dyDescent="0.2">
      <c r="D54058" s="2"/>
      <c r="E54058" s="2"/>
      <c r="F54058" s="2"/>
      <c r="G54058" s="2"/>
      <c r="O54058" s="2"/>
      <c r="Q54058" s="2"/>
      <c r="R54058" s="2"/>
      <c r="S54058" s="2"/>
      <c r="T54058" s="2"/>
    </row>
    <row r="54059" spans="4:20" x14ac:dyDescent="0.2">
      <c r="D54059" s="2"/>
      <c r="E54059" s="2"/>
      <c r="F54059" s="2"/>
      <c r="G54059" s="2"/>
      <c r="O54059" s="2"/>
      <c r="Q54059" s="2"/>
      <c r="R54059" s="2"/>
      <c r="S54059" s="2"/>
      <c r="T54059" s="2"/>
    </row>
    <row r="54060" spans="4:20" x14ac:dyDescent="0.2">
      <c r="D54060" s="2"/>
      <c r="E54060" s="2"/>
      <c r="F54060" s="2"/>
      <c r="G54060" s="2"/>
      <c r="O54060" s="2"/>
      <c r="Q54060" s="2"/>
      <c r="R54060" s="2"/>
      <c r="S54060" s="2"/>
      <c r="T54060" s="2"/>
    </row>
    <row r="54061" spans="4:20" x14ac:dyDescent="0.2">
      <c r="D54061" s="2"/>
      <c r="E54061" s="2"/>
      <c r="F54061" s="2"/>
      <c r="G54061" s="2"/>
      <c r="O54061" s="2"/>
      <c r="Q54061" s="2"/>
      <c r="R54061" s="2"/>
      <c r="S54061" s="2"/>
      <c r="T54061" s="2"/>
    </row>
    <row r="54062" spans="4:20" x14ac:dyDescent="0.2">
      <c r="D54062" s="2"/>
      <c r="E54062" s="2"/>
      <c r="F54062" s="2"/>
      <c r="G54062" s="2"/>
      <c r="O54062" s="2"/>
      <c r="Q54062" s="2"/>
      <c r="R54062" s="2"/>
      <c r="S54062" s="2"/>
      <c r="T54062" s="2"/>
    </row>
    <row r="54063" spans="4:20" x14ac:dyDescent="0.2">
      <c r="D54063" s="2"/>
      <c r="E54063" s="2"/>
      <c r="F54063" s="2"/>
      <c r="G54063" s="2"/>
      <c r="O54063" s="2"/>
      <c r="Q54063" s="2"/>
      <c r="R54063" s="2"/>
      <c r="S54063" s="2"/>
      <c r="T54063" s="2"/>
    </row>
    <row r="54064" spans="4:20" x14ac:dyDescent="0.2">
      <c r="D54064" s="2"/>
      <c r="E54064" s="2"/>
      <c r="F54064" s="2"/>
      <c r="G54064" s="2"/>
      <c r="O54064" s="2"/>
      <c r="Q54064" s="2"/>
      <c r="R54064" s="2"/>
      <c r="S54064" s="2"/>
      <c r="T54064" s="2"/>
    </row>
    <row r="54065" spans="4:20" x14ac:dyDescent="0.2">
      <c r="D54065" s="2"/>
      <c r="E54065" s="2"/>
      <c r="F54065" s="2"/>
      <c r="G54065" s="2"/>
      <c r="O54065" s="2"/>
      <c r="Q54065" s="2"/>
      <c r="R54065" s="2"/>
      <c r="S54065" s="2"/>
      <c r="T54065" s="2"/>
    </row>
    <row r="54066" spans="4:20" x14ac:dyDescent="0.2">
      <c r="D54066" s="2"/>
      <c r="E54066" s="2"/>
      <c r="F54066" s="2"/>
      <c r="G54066" s="2"/>
      <c r="O54066" s="2"/>
      <c r="Q54066" s="2"/>
      <c r="R54066" s="2"/>
      <c r="S54066" s="2"/>
      <c r="T54066" s="2"/>
    </row>
    <row r="54067" spans="4:20" x14ac:dyDescent="0.2">
      <c r="D54067" s="2"/>
      <c r="E54067" s="2"/>
      <c r="F54067" s="2"/>
      <c r="G54067" s="2"/>
      <c r="O54067" s="2"/>
      <c r="Q54067" s="2"/>
      <c r="R54067" s="2"/>
      <c r="S54067" s="2"/>
      <c r="T54067" s="2"/>
    </row>
    <row r="54068" spans="4:20" x14ac:dyDescent="0.2">
      <c r="D54068" s="2"/>
      <c r="E54068" s="2"/>
      <c r="F54068" s="2"/>
      <c r="G54068" s="2"/>
      <c r="O54068" s="2"/>
      <c r="Q54068" s="2"/>
      <c r="R54068" s="2"/>
      <c r="S54068" s="2"/>
      <c r="T54068" s="2"/>
    </row>
    <row r="54069" spans="4:20" x14ac:dyDescent="0.2">
      <c r="D54069" s="2"/>
      <c r="E54069" s="2"/>
      <c r="F54069" s="2"/>
      <c r="G54069" s="2"/>
      <c r="O54069" s="2"/>
      <c r="Q54069" s="2"/>
      <c r="R54069" s="2"/>
      <c r="S54069" s="2"/>
      <c r="T54069" s="2"/>
    </row>
    <row r="54070" spans="4:20" x14ac:dyDescent="0.2">
      <c r="D54070" s="2"/>
      <c r="E54070" s="2"/>
      <c r="F54070" s="2"/>
      <c r="G54070" s="2"/>
      <c r="O54070" s="2"/>
      <c r="Q54070" s="2"/>
      <c r="R54070" s="2"/>
      <c r="S54070" s="2"/>
      <c r="T54070" s="2"/>
    </row>
    <row r="54071" spans="4:20" x14ac:dyDescent="0.2">
      <c r="D54071" s="2"/>
      <c r="E54071" s="2"/>
      <c r="F54071" s="2"/>
      <c r="G54071" s="2"/>
      <c r="O54071" s="2"/>
      <c r="Q54071" s="2"/>
      <c r="R54071" s="2"/>
      <c r="S54071" s="2"/>
      <c r="T54071" s="2"/>
    </row>
    <row r="54072" spans="4:20" x14ac:dyDescent="0.2">
      <c r="D54072" s="2"/>
      <c r="E54072" s="2"/>
      <c r="F54072" s="2"/>
      <c r="G54072" s="2"/>
      <c r="O54072" s="2"/>
      <c r="Q54072" s="2"/>
      <c r="R54072" s="2"/>
      <c r="S54072" s="2"/>
      <c r="T54072" s="2"/>
    </row>
    <row r="54073" spans="4:20" x14ac:dyDescent="0.2">
      <c r="D54073" s="2"/>
      <c r="E54073" s="2"/>
      <c r="F54073" s="2"/>
      <c r="G54073" s="2"/>
      <c r="O54073" s="2"/>
      <c r="Q54073" s="2"/>
      <c r="R54073" s="2"/>
      <c r="S54073" s="2"/>
      <c r="T54073" s="2"/>
    </row>
    <row r="54074" spans="4:20" x14ac:dyDescent="0.2">
      <c r="D54074" s="2"/>
      <c r="E54074" s="2"/>
      <c r="F54074" s="2"/>
      <c r="G54074" s="2"/>
      <c r="O54074" s="2"/>
      <c r="Q54074" s="2"/>
      <c r="R54074" s="2"/>
      <c r="S54074" s="2"/>
      <c r="T54074" s="2"/>
    </row>
    <row r="54075" spans="4:20" x14ac:dyDescent="0.2">
      <c r="D54075" s="2"/>
      <c r="E54075" s="2"/>
      <c r="F54075" s="2"/>
      <c r="G54075" s="2"/>
      <c r="O54075" s="2"/>
      <c r="Q54075" s="2"/>
      <c r="R54075" s="2"/>
      <c r="S54075" s="2"/>
      <c r="T54075" s="2"/>
    </row>
    <row r="54076" spans="4:20" x14ac:dyDescent="0.2">
      <c r="D54076" s="2"/>
      <c r="E54076" s="2"/>
      <c r="F54076" s="2"/>
      <c r="G54076" s="2"/>
      <c r="O54076" s="2"/>
      <c r="Q54076" s="2"/>
      <c r="R54076" s="2"/>
      <c r="S54076" s="2"/>
      <c r="T54076" s="2"/>
    </row>
    <row r="54077" spans="4:20" x14ac:dyDescent="0.2">
      <c r="D54077" s="2"/>
      <c r="E54077" s="2"/>
      <c r="F54077" s="2"/>
      <c r="G54077" s="2"/>
      <c r="O54077" s="2"/>
      <c r="Q54077" s="2"/>
      <c r="R54077" s="2"/>
      <c r="S54077" s="2"/>
      <c r="T54077" s="2"/>
    </row>
    <row r="54078" spans="4:20" x14ac:dyDescent="0.2">
      <c r="D54078" s="2"/>
      <c r="E54078" s="2"/>
      <c r="F54078" s="2"/>
      <c r="G54078" s="2"/>
      <c r="O54078" s="2"/>
      <c r="Q54078" s="2"/>
      <c r="R54078" s="2"/>
      <c r="S54078" s="2"/>
      <c r="T54078" s="2"/>
    </row>
    <row r="54079" spans="4:20" x14ac:dyDescent="0.2">
      <c r="D54079" s="2"/>
      <c r="E54079" s="2"/>
      <c r="F54079" s="2"/>
      <c r="G54079" s="2"/>
      <c r="O54079" s="2"/>
      <c r="Q54079" s="2"/>
      <c r="R54079" s="2"/>
      <c r="S54079" s="2"/>
      <c r="T54079" s="2"/>
    </row>
    <row r="54080" spans="4:20" x14ac:dyDescent="0.2">
      <c r="D54080" s="2"/>
      <c r="E54080" s="2"/>
      <c r="F54080" s="2"/>
      <c r="G54080" s="2"/>
      <c r="O54080" s="2"/>
      <c r="Q54080" s="2"/>
      <c r="R54080" s="2"/>
      <c r="S54080" s="2"/>
      <c r="T54080" s="2"/>
    </row>
    <row r="54081" spans="4:20" x14ac:dyDescent="0.2">
      <c r="D54081" s="2"/>
      <c r="E54081" s="2"/>
      <c r="F54081" s="2"/>
      <c r="G54081" s="2"/>
      <c r="O54081" s="2"/>
      <c r="Q54081" s="2"/>
      <c r="R54081" s="2"/>
      <c r="S54081" s="2"/>
      <c r="T54081" s="2"/>
    </row>
    <row r="54082" spans="4:20" x14ac:dyDescent="0.2">
      <c r="D54082" s="2"/>
      <c r="E54082" s="2"/>
      <c r="F54082" s="2"/>
      <c r="G54082" s="2"/>
      <c r="O54082" s="2"/>
      <c r="Q54082" s="2"/>
      <c r="R54082" s="2"/>
      <c r="S54082" s="2"/>
      <c r="T54082" s="2"/>
    </row>
    <row r="54083" spans="4:20" x14ac:dyDescent="0.2">
      <c r="D54083" s="2"/>
      <c r="E54083" s="2"/>
      <c r="F54083" s="2"/>
      <c r="G54083" s="2"/>
      <c r="O54083" s="2"/>
      <c r="Q54083" s="2"/>
      <c r="R54083" s="2"/>
      <c r="S54083" s="2"/>
      <c r="T54083" s="2"/>
    </row>
    <row r="54084" spans="4:20" x14ac:dyDescent="0.2">
      <c r="D54084" s="2"/>
      <c r="E54084" s="2"/>
      <c r="F54084" s="2"/>
      <c r="G54084" s="2"/>
      <c r="O54084" s="2"/>
      <c r="Q54084" s="2"/>
      <c r="R54084" s="2"/>
      <c r="S54084" s="2"/>
      <c r="T54084" s="2"/>
    </row>
    <row r="54085" spans="4:20" x14ac:dyDescent="0.2">
      <c r="D54085" s="2"/>
      <c r="E54085" s="2"/>
      <c r="F54085" s="2"/>
      <c r="G54085" s="2"/>
      <c r="O54085" s="2"/>
      <c r="Q54085" s="2"/>
      <c r="R54085" s="2"/>
      <c r="S54085" s="2"/>
      <c r="T54085" s="2"/>
    </row>
    <row r="54086" spans="4:20" x14ac:dyDescent="0.2">
      <c r="D54086" s="2"/>
      <c r="E54086" s="2"/>
      <c r="F54086" s="2"/>
      <c r="G54086" s="2"/>
      <c r="O54086" s="2"/>
      <c r="Q54086" s="2"/>
      <c r="R54086" s="2"/>
      <c r="S54086" s="2"/>
      <c r="T54086" s="2"/>
    </row>
    <row r="54087" spans="4:20" x14ac:dyDescent="0.2">
      <c r="D54087" s="2"/>
      <c r="E54087" s="2"/>
      <c r="F54087" s="2"/>
      <c r="G54087" s="2"/>
      <c r="O54087" s="2"/>
      <c r="Q54087" s="2"/>
      <c r="R54087" s="2"/>
      <c r="S54087" s="2"/>
      <c r="T54087" s="2"/>
    </row>
    <row r="54088" spans="4:20" x14ac:dyDescent="0.2">
      <c r="D54088" s="2"/>
      <c r="E54088" s="2"/>
      <c r="F54088" s="2"/>
      <c r="G54088" s="2"/>
      <c r="O54088" s="2"/>
      <c r="Q54088" s="2"/>
      <c r="R54088" s="2"/>
      <c r="S54088" s="2"/>
      <c r="T54088" s="2"/>
    </row>
    <row r="54089" spans="4:20" x14ac:dyDescent="0.2">
      <c r="D54089" s="2"/>
      <c r="E54089" s="2"/>
      <c r="F54089" s="2"/>
      <c r="G54089" s="2"/>
      <c r="O54089" s="2"/>
      <c r="Q54089" s="2"/>
      <c r="R54089" s="2"/>
      <c r="S54089" s="2"/>
      <c r="T54089" s="2"/>
    </row>
    <row r="54090" spans="4:20" x14ac:dyDescent="0.2">
      <c r="D54090" s="2"/>
      <c r="E54090" s="2"/>
      <c r="F54090" s="2"/>
      <c r="G54090" s="2"/>
      <c r="O54090" s="2"/>
      <c r="Q54090" s="2"/>
      <c r="R54090" s="2"/>
      <c r="S54090" s="2"/>
      <c r="T54090" s="2"/>
    </row>
    <row r="54091" spans="4:20" x14ac:dyDescent="0.2">
      <c r="D54091" s="2"/>
      <c r="E54091" s="2"/>
      <c r="F54091" s="2"/>
      <c r="G54091" s="2"/>
      <c r="O54091" s="2"/>
      <c r="Q54091" s="2"/>
      <c r="R54091" s="2"/>
      <c r="S54091" s="2"/>
      <c r="T54091" s="2"/>
    </row>
    <row r="54092" spans="4:20" x14ac:dyDescent="0.2">
      <c r="D54092" s="2"/>
      <c r="E54092" s="2"/>
      <c r="F54092" s="2"/>
      <c r="G54092" s="2"/>
      <c r="O54092" s="2"/>
      <c r="Q54092" s="2"/>
      <c r="R54092" s="2"/>
      <c r="S54092" s="2"/>
      <c r="T54092" s="2"/>
    </row>
    <row r="54093" spans="4:20" x14ac:dyDescent="0.2">
      <c r="D54093" s="2"/>
      <c r="E54093" s="2"/>
      <c r="F54093" s="2"/>
      <c r="G54093" s="2"/>
      <c r="O54093" s="2"/>
      <c r="Q54093" s="2"/>
      <c r="R54093" s="2"/>
      <c r="S54093" s="2"/>
      <c r="T54093" s="2"/>
    </row>
    <row r="54094" spans="4:20" x14ac:dyDescent="0.2">
      <c r="D54094" s="2"/>
      <c r="E54094" s="2"/>
      <c r="F54094" s="2"/>
      <c r="G54094" s="2"/>
      <c r="O54094" s="2"/>
      <c r="Q54094" s="2"/>
      <c r="R54094" s="2"/>
      <c r="S54094" s="2"/>
      <c r="T54094" s="2"/>
    </row>
    <row r="54095" spans="4:20" x14ac:dyDescent="0.2">
      <c r="D54095" s="2"/>
      <c r="E54095" s="2"/>
      <c r="F54095" s="2"/>
      <c r="G54095" s="2"/>
      <c r="O54095" s="2"/>
      <c r="Q54095" s="2"/>
      <c r="R54095" s="2"/>
      <c r="S54095" s="2"/>
      <c r="T54095" s="2"/>
    </row>
    <row r="54096" spans="4:20" x14ac:dyDescent="0.2">
      <c r="D54096" s="2"/>
      <c r="E54096" s="2"/>
      <c r="F54096" s="2"/>
      <c r="G54096" s="2"/>
      <c r="O54096" s="2"/>
      <c r="Q54096" s="2"/>
      <c r="R54096" s="2"/>
      <c r="S54096" s="2"/>
      <c r="T54096" s="2"/>
    </row>
    <row r="54097" spans="4:20" x14ac:dyDescent="0.2">
      <c r="D54097" s="2"/>
      <c r="E54097" s="2"/>
      <c r="F54097" s="2"/>
      <c r="G54097" s="2"/>
      <c r="O54097" s="2"/>
      <c r="Q54097" s="2"/>
      <c r="R54097" s="2"/>
      <c r="S54097" s="2"/>
      <c r="T54097" s="2"/>
    </row>
    <row r="54098" spans="4:20" x14ac:dyDescent="0.2">
      <c r="D54098" s="2"/>
      <c r="E54098" s="2"/>
      <c r="F54098" s="2"/>
      <c r="G54098" s="2"/>
      <c r="O54098" s="2"/>
      <c r="Q54098" s="2"/>
      <c r="R54098" s="2"/>
      <c r="S54098" s="2"/>
      <c r="T54098" s="2"/>
    </row>
    <row r="54099" spans="4:20" x14ac:dyDescent="0.2">
      <c r="D54099" s="2"/>
      <c r="E54099" s="2"/>
      <c r="F54099" s="2"/>
      <c r="G54099" s="2"/>
      <c r="O54099" s="2"/>
      <c r="Q54099" s="2"/>
      <c r="R54099" s="2"/>
      <c r="S54099" s="2"/>
      <c r="T54099" s="2"/>
    </row>
    <row r="54100" spans="4:20" x14ac:dyDescent="0.2">
      <c r="D54100" s="2"/>
      <c r="E54100" s="2"/>
      <c r="F54100" s="2"/>
      <c r="G54100" s="2"/>
      <c r="O54100" s="2"/>
      <c r="Q54100" s="2"/>
      <c r="R54100" s="2"/>
      <c r="S54100" s="2"/>
      <c r="T54100" s="2"/>
    </row>
    <row r="54101" spans="4:20" x14ac:dyDescent="0.2">
      <c r="D54101" s="2"/>
      <c r="E54101" s="2"/>
      <c r="F54101" s="2"/>
      <c r="G54101" s="2"/>
      <c r="O54101" s="2"/>
      <c r="Q54101" s="2"/>
      <c r="R54101" s="2"/>
      <c r="S54101" s="2"/>
      <c r="T54101" s="2"/>
    </row>
    <row r="54102" spans="4:20" x14ac:dyDescent="0.2">
      <c r="D54102" s="2"/>
      <c r="E54102" s="2"/>
      <c r="F54102" s="2"/>
      <c r="G54102" s="2"/>
      <c r="O54102" s="2"/>
      <c r="Q54102" s="2"/>
      <c r="R54102" s="2"/>
      <c r="S54102" s="2"/>
      <c r="T54102" s="2"/>
    </row>
    <row r="54103" spans="4:20" x14ac:dyDescent="0.2">
      <c r="D54103" s="2"/>
      <c r="E54103" s="2"/>
      <c r="F54103" s="2"/>
      <c r="G54103" s="2"/>
      <c r="O54103" s="2"/>
      <c r="Q54103" s="2"/>
      <c r="R54103" s="2"/>
      <c r="S54103" s="2"/>
      <c r="T54103" s="2"/>
    </row>
    <row r="54104" spans="4:20" x14ac:dyDescent="0.2">
      <c r="D54104" s="2"/>
      <c r="E54104" s="2"/>
      <c r="F54104" s="2"/>
      <c r="G54104" s="2"/>
      <c r="O54104" s="2"/>
      <c r="Q54104" s="2"/>
      <c r="R54104" s="2"/>
      <c r="S54104" s="2"/>
      <c r="T54104" s="2"/>
    </row>
    <row r="54105" spans="4:20" x14ac:dyDescent="0.2">
      <c r="D54105" s="2"/>
      <c r="E54105" s="2"/>
      <c r="F54105" s="2"/>
      <c r="G54105" s="2"/>
      <c r="O54105" s="2"/>
      <c r="Q54105" s="2"/>
      <c r="R54105" s="2"/>
      <c r="S54105" s="2"/>
      <c r="T54105" s="2"/>
    </row>
    <row r="54106" spans="4:20" x14ac:dyDescent="0.2">
      <c r="D54106" s="2"/>
      <c r="E54106" s="2"/>
      <c r="F54106" s="2"/>
      <c r="G54106" s="2"/>
      <c r="O54106" s="2"/>
      <c r="Q54106" s="2"/>
      <c r="R54106" s="2"/>
      <c r="S54106" s="2"/>
      <c r="T54106" s="2"/>
    </row>
    <row r="54107" spans="4:20" x14ac:dyDescent="0.2">
      <c r="D54107" s="2"/>
      <c r="E54107" s="2"/>
      <c r="F54107" s="2"/>
      <c r="G54107" s="2"/>
      <c r="O54107" s="2"/>
      <c r="Q54107" s="2"/>
      <c r="R54107" s="2"/>
      <c r="S54107" s="2"/>
      <c r="T54107" s="2"/>
    </row>
    <row r="54108" spans="4:20" x14ac:dyDescent="0.2">
      <c r="D54108" s="2"/>
      <c r="E54108" s="2"/>
      <c r="F54108" s="2"/>
      <c r="G54108" s="2"/>
      <c r="O54108" s="2"/>
      <c r="Q54108" s="2"/>
      <c r="R54108" s="2"/>
      <c r="S54108" s="2"/>
      <c r="T54108" s="2"/>
    </row>
    <row r="54109" spans="4:20" x14ac:dyDescent="0.2">
      <c r="D54109" s="2"/>
      <c r="E54109" s="2"/>
      <c r="F54109" s="2"/>
      <c r="G54109" s="2"/>
      <c r="O54109" s="2"/>
      <c r="Q54109" s="2"/>
      <c r="R54109" s="2"/>
      <c r="S54109" s="2"/>
      <c r="T54109" s="2"/>
    </row>
    <row r="54110" spans="4:20" x14ac:dyDescent="0.2">
      <c r="D54110" s="2"/>
      <c r="E54110" s="2"/>
      <c r="F54110" s="2"/>
      <c r="G54110" s="2"/>
      <c r="O54110" s="2"/>
      <c r="Q54110" s="2"/>
      <c r="R54110" s="2"/>
      <c r="S54110" s="2"/>
      <c r="T54110" s="2"/>
    </row>
    <row r="54111" spans="4:20" x14ac:dyDescent="0.2">
      <c r="D54111" s="2"/>
      <c r="E54111" s="2"/>
      <c r="F54111" s="2"/>
      <c r="G54111" s="2"/>
      <c r="O54111" s="2"/>
      <c r="Q54111" s="2"/>
      <c r="R54111" s="2"/>
      <c r="S54111" s="2"/>
      <c r="T54111" s="2"/>
    </row>
    <row r="54112" spans="4:20" x14ac:dyDescent="0.2">
      <c r="D54112" s="2"/>
      <c r="E54112" s="2"/>
      <c r="F54112" s="2"/>
      <c r="G54112" s="2"/>
      <c r="O54112" s="2"/>
      <c r="Q54112" s="2"/>
      <c r="R54112" s="2"/>
      <c r="S54112" s="2"/>
      <c r="T54112" s="2"/>
    </row>
    <row r="54113" spans="4:20" x14ac:dyDescent="0.2">
      <c r="D54113" s="2"/>
      <c r="E54113" s="2"/>
      <c r="F54113" s="2"/>
      <c r="G54113" s="2"/>
      <c r="O54113" s="2"/>
      <c r="Q54113" s="2"/>
      <c r="R54113" s="2"/>
      <c r="S54113" s="2"/>
      <c r="T54113" s="2"/>
    </row>
    <row r="54114" spans="4:20" x14ac:dyDescent="0.2">
      <c r="D54114" s="2"/>
      <c r="E54114" s="2"/>
      <c r="F54114" s="2"/>
      <c r="G54114" s="2"/>
      <c r="O54114" s="2"/>
      <c r="Q54114" s="2"/>
      <c r="R54114" s="2"/>
      <c r="S54114" s="2"/>
      <c r="T54114" s="2"/>
    </row>
    <row r="54115" spans="4:20" x14ac:dyDescent="0.2">
      <c r="D54115" s="2"/>
      <c r="E54115" s="2"/>
      <c r="F54115" s="2"/>
      <c r="G54115" s="2"/>
      <c r="O54115" s="2"/>
      <c r="Q54115" s="2"/>
      <c r="R54115" s="2"/>
      <c r="S54115" s="2"/>
      <c r="T54115" s="2"/>
    </row>
    <row r="54116" spans="4:20" x14ac:dyDescent="0.2">
      <c r="D54116" s="2"/>
      <c r="E54116" s="2"/>
      <c r="F54116" s="2"/>
      <c r="G54116" s="2"/>
      <c r="O54116" s="2"/>
      <c r="Q54116" s="2"/>
      <c r="R54116" s="2"/>
      <c r="S54116" s="2"/>
      <c r="T54116" s="2"/>
    </row>
    <row r="54117" spans="4:20" x14ac:dyDescent="0.2">
      <c r="D54117" s="2"/>
      <c r="E54117" s="2"/>
      <c r="F54117" s="2"/>
      <c r="G54117" s="2"/>
      <c r="O54117" s="2"/>
      <c r="Q54117" s="2"/>
      <c r="R54117" s="2"/>
      <c r="S54117" s="2"/>
      <c r="T54117" s="2"/>
    </row>
    <row r="54118" spans="4:20" x14ac:dyDescent="0.2">
      <c r="D54118" s="2"/>
      <c r="E54118" s="2"/>
      <c r="F54118" s="2"/>
      <c r="G54118" s="2"/>
      <c r="O54118" s="2"/>
      <c r="Q54118" s="2"/>
      <c r="R54118" s="2"/>
      <c r="S54118" s="2"/>
      <c r="T54118" s="2"/>
    </row>
    <row r="54119" spans="4:20" x14ac:dyDescent="0.2">
      <c r="D54119" s="2"/>
      <c r="E54119" s="2"/>
      <c r="F54119" s="2"/>
      <c r="G54119" s="2"/>
      <c r="O54119" s="2"/>
      <c r="Q54119" s="2"/>
      <c r="R54119" s="2"/>
      <c r="S54119" s="2"/>
      <c r="T54119" s="2"/>
    </row>
    <row r="54120" spans="4:20" x14ac:dyDescent="0.2">
      <c r="D54120" s="2"/>
      <c r="E54120" s="2"/>
      <c r="F54120" s="2"/>
      <c r="G54120" s="2"/>
      <c r="O54120" s="2"/>
      <c r="Q54120" s="2"/>
      <c r="R54120" s="2"/>
      <c r="S54120" s="2"/>
      <c r="T54120" s="2"/>
    </row>
    <row r="54121" spans="4:20" x14ac:dyDescent="0.2">
      <c r="D54121" s="2"/>
      <c r="E54121" s="2"/>
      <c r="F54121" s="2"/>
      <c r="G54121" s="2"/>
      <c r="O54121" s="2"/>
      <c r="Q54121" s="2"/>
      <c r="R54121" s="2"/>
      <c r="S54121" s="2"/>
      <c r="T54121" s="2"/>
    </row>
    <row r="54122" spans="4:20" x14ac:dyDescent="0.2">
      <c r="D54122" s="2"/>
      <c r="E54122" s="2"/>
      <c r="F54122" s="2"/>
      <c r="G54122" s="2"/>
      <c r="O54122" s="2"/>
      <c r="Q54122" s="2"/>
      <c r="R54122" s="2"/>
      <c r="S54122" s="2"/>
      <c r="T54122" s="2"/>
    </row>
    <row r="54123" spans="4:20" x14ac:dyDescent="0.2">
      <c r="D54123" s="2"/>
      <c r="E54123" s="2"/>
      <c r="F54123" s="2"/>
      <c r="G54123" s="2"/>
      <c r="O54123" s="2"/>
      <c r="Q54123" s="2"/>
      <c r="R54123" s="2"/>
      <c r="S54123" s="2"/>
      <c r="T54123" s="2"/>
    </row>
    <row r="54124" spans="4:20" x14ac:dyDescent="0.2">
      <c r="D54124" s="2"/>
      <c r="E54124" s="2"/>
      <c r="F54124" s="2"/>
      <c r="G54124" s="2"/>
      <c r="O54124" s="2"/>
      <c r="Q54124" s="2"/>
      <c r="R54124" s="2"/>
      <c r="S54124" s="2"/>
      <c r="T54124" s="2"/>
    </row>
    <row r="54125" spans="4:20" x14ac:dyDescent="0.2">
      <c r="D54125" s="2"/>
      <c r="E54125" s="2"/>
      <c r="F54125" s="2"/>
      <c r="G54125" s="2"/>
      <c r="O54125" s="2"/>
      <c r="Q54125" s="2"/>
      <c r="R54125" s="2"/>
      <c r="S54125" s="2"/>
      <c r="T54125" s="2"/>
    </row>
    <row r="54126" spans="4:20" x14ac:dyDescent="0.2">
      <c r="D54126" s="2"/>
      <c r="E54126" s="2"/>
      <c r="F54126" s="2"/>
      <c r="G54126" s="2"/>
      <c r="O54126" s="2"/>
      <c r="Q54126" s="2"/>
      <c r="R54126" s="2"/>
      <c r="S54126" s="2"/>
      <c r="T54126" s="2"/>
    </row>
    <row r="54127" spans="4:20" x14ac:dyDescent="0.2">
      <c r="D54127" s="2"/>
      <c r="E54127" s="2"/>
      <c r="F54127" s="2"/>
      <c r="G54127" s="2"/>
      <c r="O54127" s="2"/>
      <c r="Q54127" s="2"/>
      <c r="R54127" s="2"/>
      <c r="S54127" s="2"/>
      <c r="T54127" s="2"/>
    </row>
    <row r="54128" spans="4:20" x14ac:dyDescent="0.2">
      <c r="D54128" s="2"/>
      <c r="E54128" s="2"/>
      <c r="F54128" s="2"/>
      <c r="G54128" s="2"/>
      <c r="O54128" s="2"/>
      <c r="Q54128" s="2"/>
      <c r="R54128" s="2"/>
      <c r="S54128" s="2"/>
      <c r="T54128" s="2"/>
    </row>
    <row r="54129" spans="4:20" x14ac:dyDescent="0.2">
      <c r="D54129" s="2"/>
      <c r="E54129" s="2"/>
      <c r="F54129" s="2"/>
      <c r="G54129" s="2"/>
      <c r="O54129" s="2"/>
      <c r="Q54129" s="2"/>
      <c r="R54129" s="2"/>
      <c r="S54129" s="2"/>
      <c r="T54129" s="2"/>
    </row>
    <row r="54130" spans="4:20" x14ac:dyDescent="0.2">
      <c r="D54130" s="2"/>
      <c r="E54130" s="2"/>
      <c r="F54130" s="2"/>
      <c r="G54130" s="2"/>
      <c r="O54130" s="2"/>
      <c r="Q54130" s="2"/>
      <c r="R54130" s="2"/>
      <c r="S54130" s="2"/>
      <c r="T54130" s="2"/>
    </row>
    <row r="54131" spans="4:20" x14ac:dyDescent="0.2">
      <c r="D54131" s="2"/>
      <c r="E54131" s="2"/>
      <c r="F54131" s="2"/>
      <c r="G54131" s="2"/>
      <c r="O54131" s="2"/>
      <c r="Q54131" s="2"/>
      <c r="R54131" s="2"/>
      <c r="S54131" s="2"/>
      <c r="T54131" s="2"/>
    </row>
    <row r="54132" spans="4:20" x14ac:dyDescent="0.2">
      <c r="D54132" s="2"/>
      <c r="E54132" s="2"/>
      <c r="F54132" s="2"/>
      <c r="G54132" s="2"/>
      <c r="O54132" s="2"/>
      <c r="Q54132" s="2"/>
      <c r="R54132" s="2"/>
      <c r="S54132" s="2"/>
      <c r="T54132" s="2"/>
    </row>
    <row r="54133" spans="4:20" x14ac:dyDescent="0.2">
      <c r="D54133" s="2"/>
      <c r="E54133" s="2"/>
      <c r="F54133" s="2"/>
      <c r="G54133" s="2"/>
      <c r="O54133" s="2"/>
      <c r="Q54133" s="2"/>
      <c r="R54133" s="2"/>
      <c r="S54133" s="2"/>
      <c r="T54133" s="2"/>
    </row>
    <row r="54134" spans="4:20" x14ac:dyDescent="0.2">
      <c r="D54134" s="2"/>
      <c r="E54134" s="2"/>
      <c r="F54134" s="2"/>
      <c r="G54134" s="2"/>
      <c r="O54134" s="2"/>
      <c r="Q54134" s="2"/>
      <c r="R54134" s="2"/>
      <c r="S54134" s="2"/>
      <c r="T54134" s="2"/>
    </row>
    <row r="54135" spans="4:20" x14ac:dyDescent="0.2">
      <c r="D54135" s="2"/>
      <c r="E54135" s="2"/>
      <c r="F54135" s="2"/>
      <c r="G54135" s="2"/>
      <c r="O54135" s="2"/>
      <c r="Q54135" s="2"/>
      <c r="R54135" s="2"/>
      <c r="S54135" s="2"/>
      <c r="T54135" s="2"/>
    </row>
    <row r="54136" spans="4:20" x14ac:dyDescent="0.2">
      <c r="D54136" s="2"/>
      <c r="E54136" s="2"/>
      <c r="F54136" s="2"/>
      <c r="G54136" s="2"/>
      <c r="O54136" s="2"/>
      <c r="Q54136" s="2"/>
      <c r="R54136" s="2"/>
      <c r="S54136" s="2"/>
      <c r="T54136" s="2"/>
    </row>
    <row r="54137" spans="4:20" x14ac:dyDescent="0.2">
      <c r="D54137" s="2"/>
      <c r="E54137" s="2"/>
      <c r="F54137" s="2"/>
      <c r="G54137" s="2"/>
      <c r="O54137" s="2"/>
      <c r="Q54137" s="2"/>
      <c r="R54137" s="2"/>
      <c r="S54137" s="2"/>
      <c r="T54137" s="2"/>
    </row>
    <row r="54138" spans="4:20" x14ac:dyDescent="0.2">
      <c r="D54138" s="2"/>
      <c r="E54138" s="2"/>
      <c r="F54138" s="2"/>
      <c r="G54138" s="2"/>
      <c r="O54138" s="2"/>
      <c r="Q54138" s="2"/>
      <c r="R54138" s="2"/>
      <c r="S54138" s="2"/>
      <c r="T54138" s="2"/>
    </row>
    <row r="54139" spans="4:20" x14ac:dyDescent="0.2">
      <c r="D54139" s="2"/>
      <c r="E54139" s="2"/>
      <c r="F54139" s="2"/>
      <c r="G54139" s="2"/>
      <c r="O54139" s="2"/>
      <c r="Q54139" s="2"/>
      <c r="R54139" s="2"/>
      <c r="S54139" s="2"/>
      <c r="T54139" s="2"/>
    </row>
    <row r="54140" spans="4:20" x14ac:dyDescent="0.2">
      <c r="D54140" s="2"/>
      <c r="E54140" s="2"/>
      <c r="F54140" s="2"/>
      <c r="G54140" s="2"/>
      <c r="O54140" s="2"/>
      <c r="Q54140" s="2"/>
      <c r="R54140" s="2"/>
      <c r="S54140" s="2"/>
      <c r="T54140" s="2"/>
    </row>
    <row r="54141" spans="4:20" x14ac:dyDescent="0.2">
      <c r="D54141" s="2"/>
      <c r="E54141" s="2"/>
      <c r="F54141" s="2"/>
      <c r="G54141" s="2"/>
      <c r="O54141" s="2"/>
      <c r="Q54141" s="2"/>
      <c r="R54141" s="2"/>
      <c r="S54141" s="2"/>
      <c r="T54141" s="2"/>
    </row>
    <row r="54142" spans="4:20" x14ac:dyDescent="0.2">
      <c r="D54142" s="2"/>
      <c r="E54142" s="2"/>
      <c r="F54142" s="2"/>
      <c r="G54142" s="2"/>
      <c r="O54142" s="2"/>
      <c r="Q54142" s="2"/>
      <c r="R54142" s="2"/>
      <c r="S54142" s="2"/>
      <c r="T54142" s="2"/>
    </row>
    <row r="54143" spans="4:20" x14ac:dyDescent="0.2">
      <c r="D54143" s="2"/>
      <c r="E54143" s="2"/>
      <c r="F54143" s="2"/>
      <c r="G54143" s="2"/>
      <c r="O54143" s="2"/>
      <c r="Q54143" s="2"/>
      <c r="R54143" s="2"/>
      <c r="S54143" s="2"/>
      <c r="T54143" s="2"/>
    </row>
    <row r="54144" spans="4:20" x14ac:dyDescent="0.2">
      <c r="D54144" s="2"/>
      <c r="E54144" s="2"/>
      <c r="F54144" s="2"/>
      <c r="G54144" s="2"/>
      <c r="O54144" s="2"/>
      <c r="Q54144" s="2"/>
      <c r="R54144" s="2"/>
      <c r="S54144" s="2"/>
      <c r="T54144" s="2"/>
    </row>
    <row r="54145" spans="4:20" x14ac:dyDescent="0.2">
      <c r="D54145" s="2"/>
      <c r="E54145" s="2"/>
      <c r="F54145" s="2"/>
      <c r="G54145" s="2"/>
      <c r="O54145" s="2"/>
      <c r="Q54145" s="2"/>
      <c r="R54145" s="2"/>
      <c r="S54145" s="2"/>
      <c r="T54145" s="2"/>
    </row>
    <row r="54146" spans="4:20" x14ac:dyDescent="0.2">
      <c r="D54146" s="2"/>
      <c r="E54146" s="2"/>
      <c r="F54146" s="2"/>
      <c r="G54146" s="2"/>
      <c r="O54146" s="2"/>
      <c r="Q54146" s="2"/>
      <c r="R54146" s="2"/>
      <c r="S54146" s="2"/>
      <c r="T54146" s="2"/>
    </row>
    <row r="54147" spans="4:20" x14ac:dyDescent="0.2">
      <c r="D54147" s="2"/>
      <c r="E54147" s="2"/>
      <c r="F54147" s="2"/>
      <c r="G54147" s="2"/>
      <c r="O54147" s="2"/>
      <c r="Q54147" s="2"/>
      <c r="R54147" s="2"/>
      <c r="S54147" s="2"/>
      <c r="T54147" s="2"/>
    </row>
    <row r="54148" spans="4:20" x14ac:dyDescent="0.2">
      <c r="D54148" s="2"/>
      <c r="E54148" s="2"/>
      <c r="F54148" s="2"/>
      <c r="G54148" s="2"/>
      <c r="O54148" s="2"/>
      <c r="Q54148" s="2"/>
      <c r="R54148" s="2"/>
      <c r="S54148" s="2"/>
      <c r="T54148" s="2"/>
    </row>
    <row r="54149" spans="4:20" x14ac:dyDescent="0.2">
      <c r="D54149" s="2"/>
      <c r="E54149" s="2"/>
      <c r="F54149" s="2"/>
      <c r="G54149" s="2"/>
      <c r="O54149" s="2"/>
      <c r="Q54149" s="2"/>
      <c r="R54149" s="2"/>
      <c r="S54149" s="2"/>
      <c r="T54149" s="2"/>
    </row>
    <row r="54150" spans="4:20" x14ac:dyDescent="0.2">
      <c r="D54150" s="2"/>
      <c r="E54150" s="2"/>
      <c r="F54150" s="2"/>
      <c r="G54150" s="2"/>
      <c r="O54150" s="2"/>
      <c r="Q54150" s="2"/>
      <c r="R54150" s="2"/>
      <c r="S54150" s="2"/>
      <c r="T54150" s="2"/>
    </row>
    <row r="54151" spans="4:20" x14ac:dyDescent="0.2">
      <c r="D54151" s="2"/>
      <c r="E54151" s="2"/>
      <c r="F54151" s="2"/>
      <c r="G54151" s="2"/>
      <c r="O54151" s="2"/>
      <c r="Q54151" s="2"/>
      <c r="R54151" s="2"/>
      <c r="S54151" s="2"/>
      <c r="T54151" s="2"/>
    </row>
    <row r="54152" spans="4:20" x14ac:dyDescent="0.2">
      <c r="D54152" s="2"/>
      <c r="E54152" s="2"/>
      <c r="F54152" s="2"/>
      <c r="G54152" s="2"/>
      <c r="O54152" s="2"/>
      <c r="Q54152" s="2"/>
      <c r="R54152" s="2"/>
      <c r="S54152" s="2"/>
      <c r="T54152" s="2"/>
    </row>
    <row r="54153" spans="4:20" x14ac:dyDescent="0.2">
      <c r="D54153" s="2"/>
      <c r="E54153" s="2"/>
      <c r="F54153" s="2"/>
      <c r="G54153" s="2"/>
      <c r="O54153" s="2"/>
      <c r="Q54153" s="2"/>
      <c r="R54153" s="2"/>
      <c r="S54153" s="2"/>
      <c r="T54153" s="2"/>
    </row>
    <row r="54154" spans="4:20" x14ac:dyDescent="0.2">
      <c r="D54154" s="2"/>
      <c r="E54154" s="2"/>
      <c r="F54154" s="2"/>
      <c r="G54154" s="2"/>
      <c r="O54154" s="2"/>
      <c r="Q54154" s="2"/>
      <c r="R54154" s="2"/>
      <c r="S54154" s="2"/>
      <c r="T54154" s="2"/>
    </row>
    <row r="54155" spans="4:20" x14ac:dyDescent="0.2">
      <c r="D54155" s="2"/>
      <c r="E54155" s="2"/>
      <c r="F54155" s="2"/>
      <c r="G54155" s="2"/>
      <c r="O54155" s="2"/>
      <c r="Q54155" s="2"/>
      <c r="R54155" s="2"/>
      <c r="S54155" s="2"/>
      <c r="T54155" s="2"/>
    </row>
    <row r="54156" spans="4:20" x14ac:dyDescent="0.2">
      <c r="D54156" s="2"/>
      <c r="E54156" s="2"/>
      <c r="F54156" s="2"/>
      <c r="G54156" s="2"/>
      <c r="O54156" s="2"/>
      <c r="Q54156" s="2"/>
      <c r="R54156" s="2"/>
      <c r="S54156" s="2"/>
      <c r="T54156" s="2"/>
    </row>
    <row r="54157" spans="4:20" x14ac:dyDescent="0.2">
      <c r="D54157" s="2"/>
      <c r="E54157" s="2"/>
      <c r="F54157" s="2"/>
      <c r="G54157" s="2"/>
      <c r="O54157" s="2"/>
      <c r="Q54157" s="2"/>
      <c r="R54157" s="2"/>
      <c r="S54157" s="2"/>
      <c r="T54157" s="2"/>
    </row>
    <row r="54158" spans="4:20" x14ac:dyDescent="0.2">
      <c r="D54158" s="2"/>
      <c r="E54158" s="2"/>
      <c r="F54158" s="2"/>
      <c r="G54158" s="2"/>
      <c r="O54158" s="2"/>
      <c r="Q54158" s="2"/>
      <c r="R54158" s="2"/>
      <c r="S54158" s="2"/>
      <c r="T54158" s="2"/>
    </row>
    <row r="54159" spans="4:20" x14ac:dyDescent="0.2">
      <c r="D54159" s="2"/>
      <c r="E54159" s="2"/>
      <c r="F54159" s="2"/>
      <c r="G54159" s="2"/>
      <c r="O54159" s="2"/>
      <c r="Q54159" s="2"/>
      <c r="R54159" s="2"/>
      <c r="S54159" s="2"/>
      <c r="T54159" s="2"/>
    </row>
    <row r="54160" spans="4:20" x14ac:dyDescent="0.2">
      <c r="D54160" s="2"/>
      <c r="E54160" s="2"/>
      <c r="F54160" s="2"/>
      <c r="G54160" s="2"/>
      <c r="O54160" s="2"/>
      <c r="Q54160" s="2"/>
      <c r="R54160" s="2"/>
      <c r="S54160" s="2"/>
      <c r="T54160" s="2"/>
    </row>
    <row r="54161" spans="4:20" x14ac:dyDescent="0.2">
      <c r="D54161" s="2"/>
      <c r="E54161" s="2"/>
      <c r="F54161" s="2"/>
      <c r="G54161" s="2"/>
      <c r="O54161" s="2"/>
      <c r="Q54161" s="2"/>
      <c r="R54161" s="2"/>
      <c r="S54161" s="2"/>
      <c r="T54161" s="2"/>
    </row>
    <row r="54162" spans="4:20" x14ac:dyDescent="0.2">
      <c r="D54162" s="2"/>
      <c r="E54162" s="2"/>
      <c r="F54162" s="2"/>
      <c r="G54162" s="2"/>
      <c r="O54162" s="2"/>
      <c r="Q54162" s="2"/>
      <c r="R54162" s="2"/>
      <c r="S54162" s="2"/>
      <c r="T54162" s="2"/>
    </row>
    <row r="54163" spans="4:20" x14ac:dyDescent="0.2">
      <c r="D54163" s="2"/>
      <c r="E54163" s="2"/>
      <c r="F54163" s="2"/>
      <c r="G54163" s="2"/>
      <c r="O54163" s="2"/>
      <c r="Q54163" s="2"/>
      <c r="R54163" s="2"/>
      <c r="S54163" s="2"/>
      <c r="T54163" s="2"/>
    </row>
    <row r="54164" spans="4:20" x14ac:dyDescent="0.2">
      <c r="D54164" s="2"/>
      <c r="E54164" s="2"/>
      <c r="F54164" s="2"/>
      <c r="G54164" s="2"/>
      <c r="O54164" s="2"/>
      <c r="Q54164" s="2"/>
      <c r="R54164" s="2"/>
      <c r="S54164" s="2"/>
      <c r="T54164" s="2"/>
    </row>
    <row r="54165" spans="4:20" x14ac:dyDescent="0.2">
      <c r="D54165" s="2"/>
      <c r="E54165" s="2"/>
      <c r="F54165" s="2"/>
      <c r="G54165" s="2"/>
      <c r="O54165" s="2"/>
      <c r="Q54165" s="2"/>
      <c r="R54165" s="2"/>
      <c r="S54165" s="2"/>
      <c r="T54165" s="2"/>
    </row>
    <row r="54166" spans="4:20" x14ac:dyDescent="0.2">
      <c r="D54166" s="2"/>
      <c r="E54166" s="2"/>
      <c r="F54166" s="2"/>
      <c r="G54166" s="2"/>
      <c r="O54166" s="2"/>
      <c r="Q54166" s="2"/>
      <c r="R54166" s="2"/>
      <c r="S54166" s="2"/>
      <c r="T54166" s="2"/>
    </row>
    <row r="54167" spans="4:20" x14ac:dyDescent="0.2">
      <c r="D54167" s="2"/>
      <c r="E54167" s="2"/>
      <c r="F54167" s="2"/>
      <c r="G54167" s="2"/>
      <c r="O54167" s="2"/>
      <c r="Q54167" s="2"/>
      <c r="R54167" s="2"/>
      <c r="S54167" s="2"/>
      <c r="T54167" s="2"/>
    </row>
    <row r="54168" spans="4:20" x14ac:dyDescent="0.2">
      <c r="D54168" s="2"/>
      <c r="E54168" s="2"/>
      <c r="F54168" s="2"/>
      <c r="G54168" s="2"/>
      <c r="O54168" s="2"/>
      <c r="Q54168" s="2"/>
      <c r="R54168" s="2"/>
      <c r="S54168" s="2"/>
      <c r="T54168" s="2"/>
    </row>
    <row r="54169" spans="4:20" x14ac:dyDescent="0.2">
      <c r="D54169" s="2"/>
      <c r="E54169" s="2"/>
      <c r="F54169" s="2"/>
      <c r="G54169" s="2"/>
      <c r="O54169" s="2"/>
      <c r="Q54169" s="2"/>
      <c r="R54169" s="2"/>
      <c r="S54169" s="2"/>
      <c r="T54169" s="2"/>
    </row>
    <row r="54170" spans="4:20" x14ac:dyDescent="0.2">
      <c r="D54170" s="2"/>
      <c r="E54170" s="2"/>
      <c r="F54170" s="2"/>
      <c r="G54170" s="2"/>
      <c r="O54170" s="2"/>
      <c r="Q54170" s="2"/>
      <c r="R54170" s="2"/>
      <c r="S54170" s="2"/>
      <c r="T54170" s="2"/>
    </row>
    <row r="54171" spans="4:20" x14ac:dyDescent="0.2">
      <c r="D54171" s="2"/>
      <c r="E54171" s="2"/>
      <c r="F54171" s="2"/>
      <c r="G54171" s="2"/>
      <c r="O54171" s="2"/>
      <c r="Q54171" s="2"/>
      <c r="R54171" s="2"/>
      <c r="S54171" s="2"/>
      <c r="T54171" s="2"/>
    </row>
    <row r="54172" spans="4:20" x14ac:dyDescent="0.2">
      <c r="D54172" s="2"/>
      <c r="E54172" s="2"/>
      <c r="F54172" s="2"/>
      <c r="G54172" s="2"/>
      <c r="O54172" s="2"/>
      <c r="Q54172" s="2"/>
      <c r="R54172" s="2"/>
      <c r="S54172" s="2"/>
      <c r="T54172" s="2"/>
    </row>
    <row r="54173" spans="4:20" x14ac:dyDescent="0.2">
      <c r="D54173" s="2"/>
      <c r="E54173" s="2"/>
      <c r="F54173" s="2"/>
      <c r="G54173" s="2"/>
      <c r="O54173" s="2"/>
      <c r="Q54173" s="2"/>
      <c r="R54173" s="2"/>
      <c r="S54173" s="2"/>
      <c r="T54173" s="2"/>
    </row>
    <row r="54174" spans="4:20" x14ac:dyDescent="0.2">
      <c r="D54174" s="2"/>
      <c r="E54174" s="2"/>
      <c r="F54174" s="2"/>
      <c r="G54174" s="2"/>
      <c r="O54174" s="2"/>
      <c r="Q54174" s="2"/>
      <c r="R54174" s="2"/>
      <c r="S54174" s="2"/>
      <c r="T54174" s="2"/>
    </row>
    <row r="54175" spans="4:20" x14ac:dyDescent="0.2">
      <c r="D54175" s="2"/>
      <c r="E54175" s="2"/>
      <c r="F54175" s="2"/>
      <c r="G54175" s="2"/>
      <c r="O54175" s="2"/>
      <c r="Q54175" s="2"/>
      <c r="R54175" s="2"/>
      <c r="S54175" s="2"/>
      <c r="T54175" s="2"/>
    </row>
    <row r="54176" spans="4:20" x14ac:dyDescent="0.2">
      <c r="D54176" s="2"/>
      <c r="E54176" s="2"/>
      <c r="F54176" s="2"/>
      <c r="G54176" s="2"/>
      <c r="O54176" s="2"/>
      <c r="Q54176" s="2"/>
      <c r="R54176" s="2"/>
      <c r="S54176" s="2"/>
      <c r="T54176" s="2"/>
    </row>
    <row r="54177" spans="4:20" x14ac:dyDescent="0.2">
      <c r="D54177" s="2"/>
      <c r="E54177" s="2"/>
      <c r="F54177" s="2"/>
      <c r="G54177" s="2"/>
      <c r="O54177" s="2"/>
      <c r="Q54177" s="2"/>
      <c r="R54177" s="2"/>
      <c r="S54177" s="2"/>
      <c r="T54177" s="2"/>
    </row>
    <row r="54178" spans="4:20" x14ac:dyDescent="0.2">
      <c r="D54178" s="2"/>
      <c r="E54178" s="2"/>
      <c r="F54178" s="2"/>
      <c r="G54178" s="2"/>
      <c r="O54178" s="2"/>
      <c r="Q54178" s="2"/>
      <c r="R54178" s="2"/>
      <c r="S54178" s="2"/>
      <c r="T54178" s="2"/>
    </row>
    <row r="54179" spans="4:20" x14ac:dyDescent="0.2">
      <c r="D54179" s="2"/>
      <c r="E54179" s="2"/>
      <c r="F54179" s="2"/>
      <c r="G54179" s="2"/>
      <c r="O54179" s="2"/>
      <c r="Q54179" s="2"/>
      <c r="R54179" s="2"/>
      <c r="S54179" s="2"/>
      <c r="T54179" s="2"/>
    </row>
    <row r="54180" spans="4:20" x14ac:dyDescent="0.2">
      <c r="D54180" s="2"/>
      <c r="E54180" s="2"/>
      <c r="F54180" s="2"/>
      <c r="G54180" s="2"/>
      <c r="O54180" s="2"/>
      <c r="Q54180" s="2"/>
      <c r="R54180" s="2"/>
      <c r="S54180" s="2"/>
      <c r="T54180" s="2"/>
    </row>
    <row r="54181" spans="4:20" x14ac:dyDescent="0.2">
      <c r="D54181" s="2"/>
      <c r="E54181" s="2"/>
      <c r="F54181" s="2"/>
      <c r="G54181" s="2"/>
      <c r="O54181" s="2"/>
      <c r="Q54181" s="2"/>
      <c r="R54181" s="2"/>
      <c r="S54181" s="2"/>
      <c r="T54181" s="2"/>
    </row>
    <row r="54182" spans="4:20" x14ac:dyDescent="0.2">
      <c r="D54182" s="2"/>
      <c r="E54182" s="2"/>
      <c r="F54182" s="2"/>
      <c r="G54182" s="2"/>
      <c r="O54182" s="2"/>
      <c r="Q54182" s="2"/>
      <c r="R54182" s="2"/>
      <c r="S54182" s="2"/>
      <c r="T54182" s="2"/>
    </row>
    <row r="54183" spans="4:20" x14ac:dyDescent="0.2">
      <c r="D54183" s="2"/>
      <c r="E54183" s="2"/>
      <c r="F54183" s="2"/>
      <c r="G54183" s="2"/>
      <c r="O54183" s="2"/>
      <c r="Q54183" s="2"/>
      <c r="R54183" s="2"/>
      <c r="S54183" s="2"/>
      <c r="T54183" s="2"/>
    </row>
    <row r="54184" spans="4:20" x14ac:dyDescent="0.2">
      <c r="D54184" s="2"/>
      <c r="E54184" s="2"/>
      <c r="F54184" s="2"/>
      <c r="G54184" s="2"/>
      <c r="O54184" s="2"/>
      <c r="Q54184" s="2"/>
      <c r="R54184" s="2"/>
      <c r="S54184" s="2"/>
      <c r="T54184" s="2"/>
    </row>
    <row r="54185" spans="4:20" x14ac:dyDescent="0.2">
      <c r="D54185" s="2"/>
      <c r="E54185" s="2"/>
      <c r="F54185" s="2"/>
      <c r="G54185" s="2"/>
      <c r="O54185" s="2"/>
      <c r="Q54185" s="2"/>
      <c r="R54185" s="2"/>
      <c r="S54185" s="2"/>
      <c r="T54185" s="2"/>
    </row>
    <row r="54186" spans="4:20" x14ac:dyDescent="0.2">
      <c r="D54186" s="2"/>
      <c r="E54186" s="2"/>
      <c r="F54186" s="2"/>
      <c r="G54186" s="2"/>
      <c r="O54186" s="2"/>
      <c r="Q54186" s="2"/>
      <c r="R54186" s="2"/>
      <c r="S54186" s="2"/>
      <c r="T54186" s="2"/>
    </row>
    <row r="54187" spans="4:20" x14ac:dyDescent="0.2">
      <c r="D54187" s="2"/>
      <c r="E54187" s="2"/>
      <c r="F54187" s="2"/>
      <c r="G54187" s="2"/>
      <c r="O54187" s="2"/>
      <c r="Q54187" s="2"/>
      <c r="R54187" s="2"/>
      <c r="S54187" s="2"/>
      <c r="T54187" s="2"/>
    </row>
    <row r="54188" spans="4:20" x14ac:dyDescent="0.2">
      <c r="D54188" s="2"/>
      <c r="E54188" s="2"/>
      <c r="F54188" s="2"/>
      <c r="G54188" s="2"/>
      <c r="O54188" s="2"/>
      <c r="Q54188" s="2"/>
      <c r="R54188" s="2"/>
      <c r="S54188" s="2"/>
      <c r="T54188" s="2"/>
    </row>
    <row r="54189" spans="4:20" x14ac:dyDescent="0.2">
      <c r="D54189" s="2"/>
      <c r="E54189" s="2"/>
      <c r="F54189" s="2"/>
      <c r="G54189" s="2"/>
      <c r="O54189" s="2"/>
      <c r="Q54189" s="2"/>
      <c r="R54189" s="2"/>
      <c r="S54189" s="2"/>
      <c r="T54189" s="2"/>
    </row>
    <row r="54190" spans="4:20" x14ac:dyDescent="0.2">
      <c r="D54190" s="2"/>
      <c r="E54190" s="2"/>
      <c r="F54190" s="2"/>
      <c r="G54190" s="2"/>
      <c r="O54190" s="2"/>
      <c r="Q54190" s="2"/>
      <c r="R54190" s="2"/>
      <c r="S54190" s="2"/>
      <c r="T54190" s="2"/>
    </row>
    <row r="54191" spans="4:20" x14ac:dyDescent="0.2">
      <c r="D54191" s="2"/>
      <c r="E54191" s="2"/>
      <c r="F54191" s="2"/>
      <c r="G54191" s="2"/>
      <c r="O54191" s="2"/>
      <c r="Q54191" s="2"/>
      <c r="R54191" s="2"/>
      <c r="S54191" s="2"/>
      <c r="T54191" s="2"/>
    </row>
    <row r="54192" spans="4:20" x14ac:dyDescent="0.2">
      <c r="D54192" s="2"/>
      <c r="E54192" s="2"/>
      <c r="F54192" s="2"/>
      <c r="G54192" s="2"/>
      <c r="O54192" s="2"/>
      <c r="Q54192" s="2"/>
      <c r="R54192" s="2"/>
      <c r="S54192" s="2"/>
      <c r="T54192" s="2"/>
    </row>
    <row r="54193" spans="4:20" x14ac:dyDescent="0.2">
      <c r="D54193" s="2"/>
      <c r="E54193" s="2"/>
      <c r="F54193" s="2"/>
      <c r="G54193" s="2"/>
      <c r="O54193" s="2"/>
      <c r="Q54193" s="2"/>
      <c r="R54193" s="2"/>
      <c r="S54193" s="2"/>
      <c r="T54193" s="2"/>
    </row>
    <row r="54194" spans="4:20" x14ac:dyDescent="0.2">
      <c r="D54194" s="2"/>
      <c r="E54194" s="2"/>
      <c r="F54194" s="2"/>
      <c r="G54194" s="2"/>
      <c r="O54194" s="2"/>
      <c r="Q54194" s="2"/>
      <c r="R54194" s="2"/>
      <c r="S54194" s="2"/>
      <c r="T54194" s="2"/>
    </row>
    <row r="54195" spans="4:20" x14ac:dyDescent="0.2">
      <c r="D54195" s="2"/>
      <c r="E54195" s="2"/>
      <c r="F54195" s="2"/>
      <c r="G54195" s="2"/>
      <c r="O54195" s="2"/>
      <c r="Q54195" s="2"/>
      <c r="R54195" s="2"/>
      <c r="S54195" s="2"/>
      <c r="T54195" s="2"/>
    </row>
    <row r="54196" spans="4:20" x14ac:dyDescent="0.2">
      <c r="D54196" s="2"/>
      <c r="E54196" s="2"/>
      <c r="F54196" s="2"/>
      <c r="G54196" s="2"/>
      <c r="O54196" s="2"/>
      <c r="Q54196" s="2"/>
      <c r="R54196" s="2"/>
      <c r="S54196" s="2"/>
      <c r="T54196" s="2"/>
    </row>
    <row r="54197" spans="4:20" x14ac:dyDescent="0.2">
      <c r="D54197" s="2"/>
      <c r="E54197" s="2"/>
      <c r="F54197" s="2"/>
      <c r="G54197" s="2"/>
      <c r="O54197" s="2"/>
      <c r="Q54197" s="2"/>
      <c r="R54197" s="2"/>
      <c r="S54197" s="2"/>
      <c r="T54197" s="2"/>
    </row>
    <row r="54198" spans="4:20" x14ac:dyDescent="0.2">
      <c r="D54198" s="2"/>
      <c r="E54198" s="2"/>
      <c r="F54198" s="2"/>
      <c r="G54198" s="2"/>
      <c r="O54198" s="2"/>
      <c r="Q54198" s="2"/>
      <c r="R54198" s="2"/>
      <c r="S54198" s="2"/>
      <c r="T54198" s="2"/>
    </row>
    <row r="54199" spans="4:20" x14ac:dyDescent="0.2">
      <c r="D54199" s="2"/>
      <c r="E54199" s="2"/>
      <c r="F54199" s="2"/>
      <c r="G54199" s="2"/>
      <c r="O54199" s="2"/>
      <c r="Q54199" s="2"/>
      <c r="R54199" s="2"/>
      <c r="S54199" s="2"/>
      <c r="T54199" s="2"/>
    </row>
    <row r="54200" spans="4:20" x14ac:dyDescent="0.2">
      <c r="D54200" s="2"/>
      <c r="E54200" s="2"/>
      <c r="F54200" s="2"/>
      <c r="G54200" s="2"/>
      <c r="O54200" s="2"/>
      <c r="Q54200" s="2"/>
      <c r="R54200" s="2"/>
      <c r="S54200" s="2"/>
      <c r="T54200" s="2"/>
    </row>
    <row r="54201" spans="4:20" x14ac:dyDescent="0.2">
      <c r="D54201" s="2"/>
      <c r="E54201" s="2"/>
      <c r="F54201" s="2"/>
      <c r="G54201" s="2"/>
      <c r="O54201" s="2"/>
      <c r="Q54201" s="2"/>
      <c r="R54201" s="2"/>
      <c r="S54201" s="2"/>
      <c r="T54201" s="2"/>
    </row>
    <row r="54202" spans="4:20" x14ac:dyDescent="0.2">
      <c r="D54202" s="2"/>
      <c r="E54202" s="2"/>
      <c r="F54202" s="2"/>
      <c r="G54202" s="2"/>
      <c r="O54202" s="2"/>
      <c r="Q54202" s="2"/>
      <c r="R54202" s="2"/>
      <c r="S54202" s="2"/>
      <c r="T54202" s="2"/>
    </row>
    <row r="54203" spans="4:20" x14ac:dyDescent="0.2">
      <c r="D54203" s="2"/>
      <c r="E54203" s="2"/>
      <c r="F54203" s="2"/>
      <c r="G54203" s="2"/>
      <c r="O54203" s="2"/>
      <c r="Q54203" s="2"/>
      <c r="R54203" s="2"/>
      <c r="S54203" s="2"/>
      <c r="T54203" s="2"/>
    </row>
    <row r="54204" spans="4:20" x14ac:dyDescent="0.2">
      <c r="D54204" s="2"/>
      <c r="E54204" s="2"/>
      <c r="F54204" s="2"/>
      <c r="G54204" s="2"/>
      <c r="O54204" s="2"/>
      <c r="Q54204" s="2"/>
      <c r="R54204" s="2"/>
      <c r="S54204" s="2"/>
      <c r="T54204" s="2"/>
    </row>
    <row r="54205" spans="4:20" x14ac:dyDescent="0.2">
      <c r="D54205" s="2"/>
      <c r="E54205" s="2"/>
      <c r="F54205" s="2"/>
      <c r="G54205" s="2"/>
      <c r="O54205" s="2"/>
      <c r="Q54205" s="2"/>
      <c r="R54205" s="2"/>
      <c r="S54205" s="2"/>
      <c r="T54205" s="2"/>
    </row>
    <row r="54206" spans="4:20" x14ac:dyDescent="0.2">
      <c r="D54206" s="2"/>
      <c r="E54206" s="2"/>
      <c r="F54206" s="2"/>
      <c r="G54206" s="2"/>
      <c r="O54206" s="2"/>
      <c r="Q54206" s="2"/>
      <c r="R54206" s="2"/>
      <c r="S54206" s="2"/>
      <c r="T54206" s="2"/>
    </row>
    <row r="54207" spans="4:20" x14ac:dyDescent="0.2">
      <c r="D54207" s="2"/>
      <c r="E54207" s="2"/>
      <c r="F54207" s="2"/>
      <c r="G54207" s="2"/>
      <c r="O54207" s="2"/>
      <c r="Q54207" s="2"/>
      <c r="R54207" s="2"/>
      <c r="S54207" s="2"/>
      <c r="T54207" s="2"/>
    </row>
    <row r="54208" spans="4:20" x14ac:dyDescent="0.2">
      <c r="D54208" s="2"/>
      <c r="E54208" s="2"/>
      <c r="F54208" s="2"/>
      <c r="G54208" s="2"/>
      <c r="O54208" s="2"/>
      <c r="Q54208" s="2"/>
      <c r="R54208" s="2"/>
      <c r="S54208" s="2"/>
      <c r="T54208" s="2"/>
    </row>
    <row r="54209" spans="4:20" x14ac:dyDescent="0.2">
      <c r="D54209" s="2"/>
      <c r="E54209" s="2"/>
      <c r="F54209" s="2"/>
      <c r="G54209" s="2"/>
      <c r="O54209" s="2"/>
      <c r="Q54209" s="2"/>
      <c r="R54209" s="2"/>
      <c r="S54209" s="2"/>
      <c r="T54209" s="2"/>
    </row>
    <row r="54210" spans="4:20" x14ac:dyDescent="0.2">
      <c r="D54210" s="2"/>
      <c r="E54210" s="2"/>
      <c r="F54210" s="2"/>
      <c r="G54210" s="2"/>
      <c r="O54210" s="2"/>
      <c r="Q54210" s="2"/>
      <c r="R54210" s="2"/>
      <c r="S54210" s="2"/>
      <c r="T54210" s="2"/>
    </row>
    <row r="54211" spans="4:20" x14ac:dyDescent="0.2">
      <c r="D54211" s="2"/>
      <c r="E54211" s="2"/>
      <c r="F54211" s="2"/>
      <c r="G54211" s="2"/>
      <c r="O54211" s="2"/>
      <c r="Q54211" s="2"/>
      <c r="R54211" s="2"/>
      <c r="S54211" s="2"/>
      <c r="T54211" s="2"/>
    </row>
    <row r="54212" spans="4:20" x14ac:dyDescent="0.2">
      <c r="D54212" s="2"/>
      <c r="E54212" s="2"/>
      <c r="F54212" s="2"/>
      <c r="G54212" s="2"/>
      <c r="O54212" s="2"/>
      <c r="Q54212" s="2"/>
      <c r="R54212" s="2"/>
      <c r="S54212" s="2"/>
      <c r="T54212" s="2"/>
    </row>
    <row r="54213" spans="4:20" x14ac:dyDescent="0.2">
      <c r="D54213" s="2"/>
      <c r="E54213" s="2"/>
      <c r="F54213" s="2"/>
      <c r="G54213" s="2"/>
      <c r="O54213" s="2"/>
      <c r="Q54213" s="2"/>
      <c r="R54213" s="2"/>
      <c r="S54213" s="2"/>
      <c r="T54213" s="2"/>
    </row>
    <row r="54214" spans="4:20" x14ac:dyDescent="0.2">
      <c r="D54214" s="2"/>
      <c r="E54214" s="2"/>
      <c r="F54214" s="2"/>
      <c r="G54214" s="2"/>
      <c r="O54214" s="2"/>
      <c r="Q54214" s="2"/>
      <c r="R54214" s="2"/>
      <c r="S54214" s="2"/>
      <c r="T54214" s="2"/>
    </row>
    <row r="54215" spans="4:20" x14ac:dyDescent="0.2">
      <c r="D54215" s="2"/>
      <c r="E54215" s="2"/>
      <c r="F54215" s="2"/>
      <c r="G54215" s="2"/>
      <c r="O54215" s="2"/>
      <c r="Q54215" s="2"/>
      <c r="R54215" s="2"/>
      <c r="S54215" s="2"/>
      <c r="T54215" s="2"/>
    </row>
    <row r="54216" spans="4:20" x14ac:dyDescent="0.2">
      <c r="D54216" s="2"/>
      <c r="E54216" s="2"/>
      <c r="F54216" s="2"/>
      <c r="G54216" s="2"/>
      <c r="O54216" s="2"/>
      <c r="Q54216" s="2"/>
      <c r="R54216" s="2"/>
      <c r="S54216" s="2"/>
      <c r="T54216" s="2"/>
    </row>
    <row r="54217" spans="4:20" x14ac:dyDescent="0.2">
      <c r="D54217" s="2"/>
      <c r="E54217" s="2"/>
      <c r="F54217" s="2"/>
      <c r="G54217" s="2"/>
      <c r="O54217" s="2"/>
      <c r="Q54217" s="2"/>
      <c r="R54217" s="2"/>
      <c r="S54217" s="2"/>
      <c r="T54217" s="2"/>
    </row>
    <row r="54218" spans="4:20" x14ac:dyDescent="0.2">
      <c r="D54218" s="2"/>
      <c r="E54218" s="2"/>
      <c r="F54218" s="2"/>
      <c r="G54218" s="2"/>
      <c r="O54218" s="2"/>
      <c r="Q54218" s="2"/>
      <c r="R54218" s="2"/>
      <c r="S54218" s="2"/>
      <c r="T54218" s="2"/>
    </row>
    <row r="54219" spans="4:20" x14ac:dyDescent="0.2">
      <c r="D54219" s="2"/>
      <c r="E54219" s="2"/>
      <c r="F54219" s="2"/>
      <c r="G54219" s="2"/>
      <c r="O54219" s="2"/>
      <c r="Q54219" s="2"/>
      <c r="R54219" s="2"/>
      <c r="S54219" s="2"/>
      <c r="T54219" s="2"/>
    </row>
    <row r="54220" spans="4:20" x14ac:dyDescent="0.2">
      <c r="D54220" s="2"/>
      <c r="E54220" s="2"/>
      <c r="F54220" s="2"/>
      <c r="G54220" s="2"/>
      <c r="O54220" s="2"/>
      <c r="Q54220" s="2"/>
      <c r="R54220" s="2"/>
      <c r="S54220" s="2"/>
      <c r="T54220" s="2"/>
    </row>
    <row r="54221" spans="4:20" x14ac:dyDescent="0.2">
      <c r="D54221" s="2"/>
      <c r="E54221" s="2"/>
      <c r="F54221" s="2"/>
      <c r="G54221" s="2"/>
      <c r="O54221" s="2"/>
      <c r="Q54221" s="2"/>
      <c r="R54221" s="2"/>
      <c r="S54221" s="2"/>
      <c r="T54221" s="2"/>
    </row>
    <row r="54222" spans="4:20" x14ac:dyDescent="0.2">
      <c r="D54222" s="2"/>
      <c r="E54222" s="2"/>
      <c r="F54222" s="2"/>
      <c r="G54222" s="2"/>
      <c r="O54222" s="2"/>
      <c r="Q54222" s="2"/>
      <c r="R54222" s="2"/>
      <c r="S54222" s="2"/>
      <c r="T54222" s="2"/>
    </row>
    <row r="54223" spans="4:20" x14ac:dyDescent="0.2">
      <c r="D54223" s="2"/>
      <c r="E54223" s="2"/>
      <c r="F54223" s="2"/>
      <c r="G54223" s="2"/>
      <c r="O54223" s="2"/>
      <c r="Q54223" s="2"/>
      <c r="R54223" s="2"/>
      <c r="S54223" s="2"/>
      <c r="T54223" s="2"/>
    </row>
    <row r="54224" spans="4:20" x14ac:dyDescent="0.2">
      <c r="D54224" s="2"/>
      <c r="E54224" s="2"/>
      <c r="F54224" s="2"/>
      <c r="G54224" s="2"/>
      <c r="O54224" s="2"/>
      <c r="Q54224" s="2"/>
      <c r="R54224" s="2"/>
      <c r="S54224" s="2"/>
      <c r="T54224" s="2"/>
    </row>
    <row r="54225" spans="4:20" x14ac:dyDescent="0.2">
      <c r="D54225" s="2"/>
      <c r="E54225" s="2"/>
      <c r="F54225" s="2"/>
      <c r="G54225" s="2"/>
      <c r="O54225" s="2"/>
      <c r="Q54225" s="2"/>
      <c r="R54225" s="2"/>
      <c r="S54225" s="2"/>
      <c r="T54225" s="2"/>
    </row>
    <row r="54226" spans="4:20" x14ac:dyDescent="0.2">
      <c r="D54226" s="2"/>
      <c r="E54226" s="2"/>
      <c r="F54226" s="2"/>
      <c r="G54226" s="2"/>
      <c r="O54226" s="2"/>
      <c r="Q54226" s="2"/>
      <c r="R54226" s="2"/>
      <c r="S54226" s="2"/>
      <c r="T54226" s="2"/>
    </row>
    <row r="54227" spans="4:20" x14ac:dyDescent="0.2">
      <c r="D54227" s="2"/>
      <c r="E54227" s="2"/>
      <c r="F54227" s="2"/>
      <c r="G54227" s="2"/>
      <c r="O54227" s="2"/>
      <c r="Q54227" s="2"/>
      <c r="R54227" s="2"/>
      <c r="S54227" s="2"/>
      <c r="T54227" s="2"/>
    </row>
    <row r="54228" spans="4:20" x14ac:dyDescent="0.2">
      <c r="D54228" s="2"/>
      <c r="E54228" s="2"/>
      <c r="F54228" s="2"/>
      <c r="G54228" s="2"/>
      <c r="O54228" s="2"/>
      <c r="Q54228" s="2"/>
      <c r="R54228" s="2"/>
      <c r="S54228" s="2"/>
      <c r="T54228" s="2"/>
    </row>
    <row r="54229" spans="4:20" x14ac:dyDescent="0.2">
      <c r="D54229" s="2"/>
      <c r="E54229" s="2"/>
      <c r="F54229" s="2"/>
      <c r="G54229" s="2"/>
      <c r="O54229" s="2"/>
      <c r="Q54229" s="2"/>
      <c r="R54229" s="2"/>
      <c r="S54229" s="2"/>
      <c r="T54229" s="2"/>
    </row>
    <row r="54230" spans="4:20" x14ac:dyDescent="0.2">
      <c r="D54230" s="2"/>
      <c r="E54230" s="2"/>
      <c r="F54230" s="2"/>
      <c r="G54230" s="2"/>
      <c r="O54230" s="2"/>
      <c r="Q54230" s="2"/>
      <c r="R54230" s="2"/>
      <c r="S54230" s="2"/>
      <c r="T54230" s="2"/>
    </row>
    <row r="54231" spans="4:20" x14ac:dyDescent="0.2">
      <c r="D54231" s="2"/>
      <c r="E54231" s="2"/>
      <c r="F54231" s="2"/>
      <c r="G54231" s="2"/>
      <c r="O54231" s="2"/>
      <c r="Q54231" s="2"/>
      <c r="R54231" s="2"/>
      <c r="S54231" s="2"/>
      <c r="T54231" s="2"/>
    </row>
    <row r="54232" spans="4:20" x14ac:dyDescent="0.2">
      <c r="D54232" s="2"/>
      <c r="E54232" s="2"/>
      <c r="F54232" s="2"/>
      <c r="G54232" s="2"/>
      <c r="O54232" s="2"/>
      <c r="Q54232" s="2"/>
      <c r="R54232" s="2"/>
      <c r="S54232" s="2"/>
      <c r="T54232" s="2"/>
    </row>
    <row r="54233" spans="4:20" x14ac:dyDescent="0.2">
      <c r="D54233" s="2"/>
      <c r="E54233" s="2"/>
      <c r="F54233" s="2"/>
      <c r="G54233" s="2"/>
      <c r="O54233" s="2"/>
      <c r="Q54233" s="2"/>
      <c r="R54233" s="2"/>
      <c r="S54233" s="2"/>
      <c r="T54233" s="2"/>
    </row>
    <row r="54234" spans="4:20" x14ac:dyDescent="0.2">
      <c r="D54234" s="2"/>
      <c r="E54234" s="2"/>
      <c r="F54234" s="2"/>
      <c r="G54234" s="2"/>
      <c r="O54234" s="2"/>
      <c r="Q54234" s="2"/>
      <c r="R54234" s="2"/>
      <c r="S54234" s="2"/>
      <c r="T54234" s="2"/>
    </row>
    <row r="54235" spans="4:20" x14ac:dyDescent="0.2">
      <c r="D54235" s="2"/>
      <c r="E54235" s="2"/>
      <c r="F54235" s="2"/>
      <c r="G54235" s="2"/>
      <c r="O54235" s="2"/>
      <c r="Q54235" s="2"/>
      <c r="R54235" s="2"/>
      <c r="S54235" s="2"/>
      <c r="T54235" s="2"/>
    </row>
    <row r="54236" spans="4:20" x14ac:dyDescent="0.2">
      <c r="D54236" s="2"/>
      <c r="E54236" s="2"/>
      <c r="F54236" s="2"/>
      <c r="G54236" s="2"/>
      <c r="O54236" s="2"/>
      <c r="Q54236" s="2"/>
      <c r="R54236" s="2"/>
      <c r="S54236" s="2"/>
      <c r="T54236" s="2"/>
    </row>
    <row r="54237" spans="4:20" x14ac:dyDescent="0.2">
      <c r="D54237" s="2"/>
      <c r="E54237" s="2"/>
      <c r="F54237" s="2"/>
      <c r="G54237" s="2"/>
      <c r="O54237" s="2"/>
      <c r="Q54237" s="2"/>
      <c r="R54237" s="2"/>
      <c r="S54237" s="2"/>
      <c r="T54237" s="2"/>
    </row>
    <row r="54238" spans="4:20" x14ac:dyDescent="0.2">
      <c r="D54238" s="2"/>
      <c r="E54238" s="2"/>
      <c r="F54238" s="2"/>
      <c r="G54238" s="2"/>
      <c r="O54238" s="2"/>
      <c r="Q54238" s="2"/>
      <c r="R54238" s="2"/>
      <c r="S54238" s="2"/>
      <c r="T54238" s="2"/>
    </row>
    <row r="54239" spans="4:20" x14ac:dyDescent="0.2">
      <c r="D54239" s="2"/>
      <c r="E54239" s="2"/>
      <c r="F54239" s="2"/>
      <c r="G54239" s="2"/>
      <c r="O54239" s="2"/>
      <c r="Q54239" s="2"/>
      <c r="R54239" s="2"/>
      <c r="S54239" s="2"/>
      <c r="T54239" s="2"/>
    </row>
    <row r="54240" spans="4:20" x14ac:dyDescent="0.2">
      <c r="D54240" s="2"/>
      <c r="E54240" s="2"/>
      <c r="F54240" s="2"/>
      <c r="G54240" s="2"/>
      <c r="O54240" s="2"/>
      <c r="Q54240" s="2"/>
      <c r="R54240" s="2"/>
      <c r="S54240" s="2"/>
      <c r="T54240" s="2"/>
    </row>
    <row r="54241" spans="4:20" x14ac:dyDescent="0.2">
      <c r="D54241" s="2"/>
      <c r="E54241" s="2"/>
      <c r="F54241" s="2"/>
      <c r="G54241" s="2"/>
      <c r="O54241" s="2"/>
      <c r="Q54241" s="2"/>
      <c r="R54241" s="2"/>
      <c r="S54241" s="2"/>
      <c r="T54241" s="2"/>
    </row>
    <row r="54242" spans="4:20" x14ac:dyDescent="0.2">
      <c r="D54242" s="2"/>
      <c r="E54242" s="2"/>
      <c r="F54242" s="2"/>
      <c r="G54242" s="2"/>
      <c r="O54242" s="2"/>
      <c r="Q54242" s="2"/>
      <c r="R54242" s="2"/>
      <c r="S54242" s="2"/>
      <c r="T54242" s="2"/>
    </row>
    <row r="54243" spans="4:20" x14ac:dyDescent="0.2">
      <c r="D54243" s="2"/>
      <c r="E54243" s="2"/>
      <c r="F54243" s="2"/>
      <c r="G54243" s="2"/>
      <c r="O54243" s="2"/>
      <c r="Q54243" s="2"/>
      <c r="R54243" s="2"/>
      <c r="S54243" s="2"/>
      <c r="T54243" s="2"/>
    </row>
    <row r="54244" spans="4:20" x14ac:dyDescent="0.2">
      <c r="D54244" s="2"/>
      <c r="E54244" s="2"/>
      <c r="F54244" s="2"/>
      <c r="G54244" s="2"/>
      <c r="O54244" s="2"/>
      <c r="Q54244" s="2"/>
      <c r="R54244" s="2"/>
      <c r="S54244" s="2"/>
      <c r="T54244" s="2"/>
    </row>
    <row r="54245" spans="4:20" x14ac:dyDescent="0.2">
      <c r="D54245" s="2"/>
      <c r="E54245" s="2"/>
      <c r="F54245" s="2"/>
      <c r="G54245" s="2"/>
      <c r="O54245" s="2"/>
      <c r="Q54245" s="2"/>
      <c r="R54245" s="2"/>
      <c r="S54245" s="2"/>
      <c r="T54245" s="2"/>
    </row>
    <row r="54246" spans="4:20" x14ac:dyDescent="0.2">
      <c r="D54246" s="2"/>
      <c r="E54246" s="2"/>
      <c r="F54246" s="2"/>
      <c r="G54246" s="2"/>
      <c r="O54246" s="2"/>
      <c r="Q54246" s="2"/>
      <c r="R54246" s="2"/>
      <c r="S54246" s="2"/>
      <c r="T54246" s="2"/>
    </row>
    <row r="54247" spans="4:20" x14ac:dyDescent="0.2">
      <c r="D54247" s="2"/>
      <c r="E54247" s="2"/>
      <c r="F54247" s="2"/>
      <c r="G54247" s="2"/>
      <c r="O54247" s="2"/>
      <c r="Q54247" s="2"/>
      <c r="R54247" s="2"/>
      <c r="S54247" s="2"/>
      <c r="T54247" s="2"/>
    </row>
    <row r="54248" spans="4:20" x14ac:dyDescent="0.2">
      <c r="D54248" s="2"/>
      <c r="E54248" s="2"/>
      <c r="F54248" s="2"/>
      <c r="G54248" s="2"/>
      <c r="O54248" s="2"/>
      <c r="Q54248" s="2"/>
      <c r="R54248" s="2"/>
      <c r="S54248" s="2"/>
      <c r="T54248" s="2"/>
    </row>
    <row r="54249" spans="4:20" x14ac:dyDescent="0.2">
      <c r="D54249" s="2"/>
      <c r="E54249" s="2"/>
      <c r="F54249" s="2"/>
      <c r="G54249" s="2"/>
      <c r="O54249" s="2"/>
      <c r="Q54249" s="2"/>
      <c r="R54249" s="2"/>
      <c r="S54249" s="2"/>
      <c r="T54249" s="2"/>
    </row>
    <row r="54250" spans="4:20" x14ac:dyDescent="0.2">
      <c r="D54250" s="2"/>
      <c r="E54250" s="2"/>
      <c r="F54250" s="2"/>
      <c r="G54250" s="2"/>
      <c r="O54250" s="2"/>
      <c r="Q54250" s="2"/>
      <c r="R54250" s="2"/>
      <c r="S54250" s="2"/>
      <c r="T54250" s="2"/>
    </row>
    <row r="54251" spans="4:20" x14ac:dyDescent="0.2">
      <c r="D54251" s="2"/>
      <c r="E54251" s="2"/>
      <c r="F54251" s="2"/>
      <c r="G54251" s="2"/>
      <c r="O54251" s="2"/>
      <c r="Q54251" s="2"/>
      <c r="R54251" s="2"/>
      <c r="S54251" s="2"/>
      <c r="T54251" s="2"/>
    </row>
    <row r="54252" spans="4:20" x14ac:dyDescent="0.2">
      <c r="D54252" s="2"/>
      <c r="E54252" s="2"/>
      <c r="F54252" s="2"/>
      <c r="G54252" s="2"/>
      <c r="O54252" s="2"/>
      <c r="Q54252" s="2"/>
      <c r="R54252" s="2"/>
      <c r="S54252" s="2"/>
      <c r="T54252" s="2"/>
    </row>
    <row r="54253" spans="4:20" x14ac:dyDescent="0.2">
      <c r="D54253" s="2"/>
      <c r="E54253" s="2"/>
      <c r="F54253" s="2"/>
      <c r="G54253" s="2"/>
      <c r="O54253" s="2"/>
      <c r="Q54253" s="2"/>
      <c r="R54253" s="2"/>
      <c r="S54253" s="2"/>
      <c r="T54253" s="2"/>
    </row>
    <row r="54254" spans="4:20" x14ac:dyDescent="0.2">
      <c r="D54254" s="2"/>
      <c r="E54254" s="2"/>
      <c r="F54254" s="2"/>
      <c r="G54254" s="2"/>
      <c r="O54254" s="2"/>
      <c r="Q54254" s="2"/>
      <c r="R54254" s="2"/>
      <c r="S54254" s="2"/>
      <c r="T54254" s="2"/>
    </row>
    <row r="54255" spans="4:20" x14ac:dyDescent="0.2">
      <c r="D54255" s="2"/>
      <c r="E54255" s="2"/>
      <c r="F54255" s="2"/>
      <c r="G54255" s="2"/>
      <c r="O54255" s="2"/>
      <c r="Q54255" s="2"/>
      <c r="R54255" s="2"/>
      <c r="S54255" s="2"/>
      <c r="T54255" s="2"/>
    </row>
    <row r="54256" spans="4:20" x14ac:dyDescent="0.2">
      <c r="D54256" s="2"/>
      <c r="E54256" s="2"/>
      <c r="F54256" s="2"/>
      <c r="G54256" s="2"/>
      <c r="O54256" s="2"/>
      <c r="Q54256" s="2"/>
      <c r="R54256" s="2"/>
      <c r="S54256" s="2"/>
      <c r="T54256" s="2"/>
    </row>
    <row r="54257" spans="4:20" x14ac:dyDescent="0.2">
      <c r="D54257" s="2"/>
      <c r="E54257" s="2"/>
      <c r="F54257" s="2"/>
      <c r="G54257" s="2"/>
      <c r="O54257" s="2"/>
      <c r="Q54257" s="2"/>
      <c r="R54257" s="2"/>
      <c r="S54257" s="2"/>
      <c r="T54257" s="2"/>
    </row>
    <row r="54258" spans="4:20" x14ac:dyDescent="0.2">
      <c r="D54258" s="2"/>
      <c r="E54258" s="2"/>
      <c r="F54258" s="2"/>
      <c r="G54258" s="2"/>
      <c r="O54258" s="2"/>
      <c r="Q54258" s="2"/>
      <c r="R54258" s="2"/>
      <c r="S54258" s="2"/>
      <c r="T54258" s="2"/>
    </row>
    <row r="54259" spans="4:20" x14ac:dyDescent="0.2">
      <c r="D54259" s="2"/>
      <c r="E54259" s="2"/>
      <c r="F54259" s="2"/>
      <c r="G54259" s="2"/>
      <c r="O54259" s="2"/>
      <c r="Q54259" s="2"/>
      <c r="R54259" s="2"/>
      <c r="S54259" s="2"/>
      <c r="T54259" s="2"/>
    </row>
    <row r="54260" spans="4:20" x14ac:dyDescent="0.2">
      <c r="D54260" s="2"/>
      <c r="E54260" s="2"/>
      <c r="F54260" s="2"/>
      <c r="G54260" s="2"/>
      <c r="O54260" s="2"/>
      <c r="Q54260" s="2"/>
      <c r="R54260" s="2"/>
      <c r="S54260" s="2"/>
      <c r="T54260" s="2"/>
    </row>
    <row r="54261" spans="4:20" x14ac:dyDescent="0.2">
      <c r="D54261" s="2"/>
      <c r="E54261" s="2"/>
      <c r="F54261" s="2"/>
      <c r="G54261" s="2"/>
      <c r="O54261" s="2"/>
      <c r="Q54261" s="2"/>
      <c r="R54261" s="2"/>
      <c r="S54261" s="2"/>
      <c r="T54261" s="2"/>
    </row>
    <row r="54262" spans="4:20" x14ac:dyDescent="0.2">
      <c r="D54262" s="2"/>
      <c r="E54262" s="2"/>
      <c r="F54262" s="2"/>
      <c r="G54262" s="2"/>
      <c r="O54262" s="2"/>
      <c r="Q54262" s="2"/>
      <c r="R54262" s="2"/>
      <c r="S54262" s="2"/>
      <c r="T54262" s="2"/>
    </row>
    <row r="54263" spans="4:20" x14ac:dyDescent="0.2">
      <c r="D54263" s="2"/>
      <c r="E54263" s="2"/>
      <c r="F54263" s="2"/>
      <c r="G54263" s="2"/>
      <c r="O54263" s="2"/>
      <c r="Q54263" s="2"/>
      <c r="R54263" s="2"/>
      <c r="S54263" s="2"/>
      <c r="T54263" s="2"/>
    </row>
    <row r="54264" spans="4:20" x14ac:dyDescent="0.2">
      <c r="D54264" s="2"/>
      <c r="E54264" s="2"/>
      <c r="F54264" s="2"/>
      <c r="G54264" s="2"/>
      <c r="O54264" s="2"/>
      <c r="Q54264" s="2"/>
      <c r="R54264" s="2"/>
      <c r="S54264" s="2"/>
      <c r="T54264" s="2"/>
    </row>
    <row r="54265" spans="4:20" x14ac:dyDescent="0.2">
      <c r="D54265" s="2"/>
      <c r="E54265" s="2"/>
      <c r="F54265" s="2"/>
      <c r="G54265" s="2"/>
      <c r="O54265" s="2"/>
      <c r="Q54265" s="2"/>
      <c r="R54265" s="2"/>
      <c r="S54265" s="2"/>
      <c r="T54265" s="2"/>
    </row>
    <row r="54266" spans="4:20" x14ac:dyDescent="0.2">
      <c r="D54266" s="2"/>
      <c r="E54266" s="2"/>
      <c r="F54266" s="2"/>
      <c r="G54266" s="2"/>
      <c r="O54266" s="2"/>
      <c r="Q54266" s="2"/>
      <c r="R54266" s="2"/>
      <c r="S54266" s="2"/>
      <c r="T54266" s="2"/>
    </row>
    <row r="54267" spans="4:20" x14ac:dyDescent="0.2">
      <c r="D54267" s="2"/>
      <c r="E54267" s="2"/>
      <c r="F54267" s="2"/>
      <c r="G54267" s="2"/>
      <c r="O54267" s="2"/>
      <c r="Q54267" s="2"/>
      <c r="R54267" s="2"/>
      <c r="S54267" s="2"/>
      <c r="T54267" s="2"/>
    </row>
    <row r="54268" spans="4:20" x14ac:dyDescent="0.2">
      <c r="D54268" s="2"/>
      <c r="E54268" s="2"/>
      <c r="F54268" s="2"/>
      <c r="G54268" s="2"/>
      <c r="O54268" s="2"/>
      <c r="Q54268" s="2"/>
      <c r="R54268" s="2"/>
      <c r="S54268" s="2"/>
      <c r="T54268" s="2"/>
    </row>
    <row r="54269" spans="4:20" x14ac:dyDescent="0.2">
      <c r="D54269" s="2"/>
      <c r="E54269" s="2"/>
      <c r="F54269" s="2"/>
      <c r="G54269" s="2"/>
      <c r="O54269" s="2"/>
      <c r="Q54269" s="2"/>
      <c r="R54269" s="2"/>
      <c r="S54269" s="2"/>
      <c r="T54269" s="2"/>
    </row>
    <row r="54270" spans="4:20" x14ac:dyDescent="0.2">
      <c r="D54270" s="2"/>
      <c r="E54270" s="2"/>
      <c r="F54270" s="2"/>
      <c r="G54270" s="2"/>
      <c r="O54270" s="2"/>
      <c r="Q54270" s="2"/>
      <c r="R54270" s="2"/>
      <c r="S54270" s="2"/>
      <c r="T54270" s="2"/>
    </row>
    <row r="54271" spans="4:20" x14ac:dyDescent="0.2">
      <c r="D54271" s="2"/>
      <c r="E54271" s="2"/>
      <c r="F54271" s="2"/>
      <c r="G54271" s="2"/>
      <c r="O54271" s="2"/>
      <c r="Q54271" s="2"/>
      <c r="R54271" s="2"/>
      <c r="S54271" s="2"/>
      <c r="T54271" s="2"/>
    </row>
    <row r="54272" spans="4:20" x14ac:dyDescent="0.2">
      <c r="D54272" s="2"/>
      <c r="E54272" s="2"/>
      <c r="F54272" s="2"/>
      <c r="G54272" s="2"/>
      <c r="O54272" s="2"/>
      <c r="Q54272" s="2"/>
      <c r="R54272" s="2"/>
      <c r="S54272" s="2"/>
      <c r="T54272" s="2"/>
    </row>
    <row r="54273" spans="4:20" x14ac:dyDescent="0.2">
      <c r="D54273" s="2"/>
      <c r="E54273" s="2"/>
      <c r="F54273" s="2"/>
      <c r="G54273" s="2"/>
      <c r="O54273" s="2"/>
      <c r="Q54273" s="2"/>
      <c r="R54273" s="2"/>
      <c r="S54273" s="2"/>
      <c r="T54273" s="2"/>
    </row>
    <row r="54274" spans="4:20" x14ac:dyDescent="0.2">
      <c r="D54274" s="2"/>
      <c r="E54274" s="2"/>
      <c r="F54274" s="2"/>
      <c r="G54274" s="2"/>
      <c r="O54274" s="2"/>
      <c r="Q54274" s="2"/>
      <c r="R54274" s="2"/>
      <c r="S54274" s="2"/>
      <c r="T54274" s="2"/>
    </row>
    <row r="54275" spans="4:20" x14ac:dyDescent="0.2">
      <c r="D54275" s="2"/>
      <c r="E54275" s="2"/>
      <c r="F54275" s="2"/>
      <c r="G54275" s="2"/>
      <c r="O54275" s="2"/>
      <c r="Q54275" s="2"/>
      <c r="R54275" s="2"/>
      <c r="S54275" s="2"/>
      <c r="T54275" s="2"/>
    </row>
    <row r="54276" spans="4:20" x14ac:dyDescent="0.2">
      <c r="D54276" s="2"/>
      <c r="E54276" s="2"/>
      <c r="F54276" s="2"/>
      <c r="G54276" s="2"/>
      <c r="O54276" s="2"/>
      <c r="Q54276" s="2"/>
      <c r="R54276" s="2"/>
      <c r="S54276" s="2"/>
      <c r="T54276" s="2"/>
    </row>
    <row r="54277" spans="4:20" x14ac:dyDescent="0.2">
      <c r="D54277" s="2"/>
      <c r="E54277" s="2"/>
      <c r="F54277" s="2"/>
      <c r="G54277" s="2"/>
      <c r="O54277" s="2"/>
      <c r="Q54277" s="2"/>
      <c r="R54277" s="2"/>
      <c r="S54277" s="2"/>
      <c r="T54277" s="2"/>
    </row>
    <row r="54278" spans="4:20" x14ac:dyDescent="0.2">
      <c r="D54278" s="2"/>
      <c r="E54278" s="2"/>
      <c r="F54278" s="2"/>
      <c r="G54278" s="2"/>
      <c r="O54278" s="2"/>
      <c r="Q54278" s="2"/>
      <c r="R54278" s="2"/>
      <c r="S54278" s="2"/>
      <c r="T54278" s="2"/>
    </row>
    <row r="54279" spans="4:20" x14ac:dyDescent="0.2">
      <c r="D54279" s="2"/>
      <c r="E54279" s="2"/>
      <c r="F54279" s="2"/>
      <c r="G54279" s="2"/>
      <c r="O54279" s="2"/>
      <c r="Q54279" s="2"/>
      <c r="R54279" s="2"/>
      <c r="S54279" s="2"/>
      <c r="T54279" s="2"/>
    </row>
    <row r="54280" spans="4:20" x14ac:dyDescent="0.2">
      <c r="D54280" s="2"/>
      <c r="E54280" s="2"/>
      <c r="F54280" s="2"/>
      <c r="G54280" s="2"/>
      <c r="O54280" s="2"/>
      <c r="Q54280" s="2"/>
      <c r="R54280" s="2"/>
      <c r="S54280" s="2"/>
      <c r="T54280" s="2"/>
    </row>
    <row r="54281" spans="4:20" x14ac:dyDescent="0.2">
      <c r="D54281" s="2"/>
      <c r="E54281" s="2"/>
      <c r="F54281" s="2"/>
      <c r="G54281" s="2"/>
      <c r="O54281" s="2"/>
      <c r="Q54281" s="2"/>
      <c r="R54281" s="2"/>
      <c r="S54281" s="2"/>
      <c r="T54281" s="2"/>
    </row>
    <row r="54282" spans="4:20" x14ac:dyDescent="0.2">
      <c r="D54282" s="2"/>
      <c r="E54282" s="2"/>
      <c r="F54282" s="2"/>
      <c r="G54282" s="2"/>
      <c r="O54282" s="2"/>
      <c r="Q54282" s="2"/>
      <c r="R54282" s="2"/>
      <c r="S54282" s="2"/>
      <c r="T54282" s="2"/>
    </row>
    <row r="54283" spans="4:20" x14ac:dyDescent="0.2">
      <c r="D54283" s="2"/>
      <c r="E54283" s="2"/>
      <c r="F54283" s="2"/>
      <c r="G54283" s="2"/>
      <c r="O54283" s="2"/>
      <c r="Q54283" s="2"/>
      <c r="R54283" s="2"/>
      <c r="S54283" s="2"/>
      <c r="T54283" s="2"/>
    </row>
    <row r="54284" spans="4:20" x14ac:dyDescent="0.2">
      <c r="D54284" s="2"/>
      <c r="E54284" s="2"/>
      <c r="F54284" s="2"/>
      <c r="G54284" s="2"/>
      <c r="O54284" s="2"/>
      <c r="Q54284" s="2"/>
      <c r="R54284" s="2"/>
      <c r="S54284" s="2"/>
      <c r="T54284" s="2"/>
    </row>
    <row r="54285" spans="4:20" x14ac:dyDescent="0.2">
      <c r="D54285" s="2"/>
      <c r="E54285" s="2"/>
      <c r="F54285" s="2"/>
      <c r="G54285" s="2"/>
      <c r="O54285" s="2"/>
      <c r="Q54285" s="2"/>
      <c r="R54285" s="2"/>
      <c r="S54285" s="2"/>
      <c r="T54285" s="2"/>
    </row>
    <row r="54286" spans="4:20" x14ac:dyDescent="0.2">
      <c r="D54286" s="2"/>
      <c r="E54286" s="2"/>
      <c r="F54286" s="2"/>
      <c r="G54286" s="2"/>
      <c r="O54286" s="2"/>
      <c r="Q54286" s="2"/>
      <c r="R54286" s="2"/>
      <c r="S54286" s="2"/>
      <c r="T54286" s="2"/>
    </row>
    <row r="54287" spans="4:20" x14ac:dyDescent="0.2">
      <c r="D54287" s="2"/>
      <c r="E54287" s="2"/>
      <c r="F54287" s="2"/>
      <c r="G54287" s="2"/>
      <c r="O54287" s="2"/>
      <c r="Q54287" s="2"/>
      <c r="R54287" s="2"/>
      <c r="S54287" s="2"/>
      <c r="T54287" s="2"/>
    </row>
    <row r="54288" spans="4:20" x14ac:dyDescent="0.2">
      <c r="D54288" s="2"/>
      <c r="E54288" s="2"/>
      <c r="F54288" s="2"/>
      <c r="G54288" s="2"/>
      <c r="O54288" s="2"/>
      <c r="Q54288" s="2"/>
      <c r="R54288" s="2"/>
      <c r="S54288" s="2"/>
      <c r="T54288" s="2"/>
    </row>
    <row r="54289" spans="4:20" x14ac:dyDescent="0.2">
      <c r="D54289" s="2"/>
      <c r="E54289" s="2"/>
      <c r="F54289" s="2"/>
      <c r="G54289" s="2"/>
      <c r="O54289" s="2"/>
      <c r="Q54289" s="2"/>
      <c r="R54289" s="2"/>
      <c r="S54289" s="2"/>
      <c r="T54289" s="2"/>
    </row>
    <row r="54290" spans="4:20" x14ac:dyDescent="0.2">
      <c r="D54290" s="2"/>
      <c r="E54290" s="2"/>
      <c r="F54290" s="2"/>
      <c r="G54290" s="2"/>
      <c r="O54290" s="2"/>
      <c r="Q54290" s="2"/>
      <c r="R54290" s="2"/>
      <c r="S54290" s="2"/>
      <c r="T54290" s="2"/>
    </row>
    <row r="54291" spans="4:20" x14ac:dyDescent="0.2">
      <c r="D54291" s="2"/>
      <c r="E54291" s="2"/>
      <c r="F54291" s="2"/>
      <c r="G54291" s="2"/>
      <c r="O54291" s="2"/>
      <c r="Q54291" s="2"/>
      <c r="R54291" s="2"/>
      <c r="S54291" s="2"/>
      <c r="T54291" s="2"/>
    </row>
    <row r="54292" spans="4:20" x14ac:dyDescent="0.2">
      <c r="D54292" s="2"/>
      <c r="E54292" s="2"/>
      <c r="F54292" s="2"/>
      <c r="G54292" s="2"/>
      <c r="O54292" s="2"/>
      <c r="Q54292" s="2"/>
      <c r="R54292" s="2"/>
      <c r="S54292" s="2"/>
      <c r="T54292" s="2"/>
    </row>
    <row r="54293" spans="4:20" x14ac:dyDescent="0.2">
      <c r="D54293" s="2"/>
      <c r="E54293" s="2"/>
      <c r="F54293" s="2"/>
      <c r="G54293" s="2"/>
      <c r="O54293" s="2"/>
      <c r="Q54293" s="2"/>
      <c r="R54293" s="2"/>
      <c r="S54293" s="2"/>
      <c r="T54293" s="2"/>
    </row>
    <row r="54294" spans="4:20" x14ac:dyDescent="0.2">
      <c r="D54294" s="2"/>
      <c r="E54294" s="2"/>
      <c r="F54294" s="2"/>
      <c r="G54294" s="2"/>
      <c r="O54294" s="2"/>
      <c r="Q54294" s="2"/>
      <c r="R54294" s="2"/>
      <c r="S54294" s="2"/>
      <c r="T54294" s="2"/>
    </row>
    <row r="54295" spans="4:20" x14ac:dyDescent="0.2">
      <c r="D54295" s="2"/>
      <c r="E54295" s="2"/>
      <c r="F54295" s="2"/>
      <c r="G54295" s="2"/>
      <c r="O54295" s="2"/>
      <c r="Q54295" s="2"/>
      <c r="R54295" s="2"/>
      <c r="S54295" s="2"/>
      <c r="T54295" s="2"/>
    </row>
    <row r="54296" spans="4:20" x14ac:dyDescent="0.2">
      <c r="D54296" s="2"/>
      <c r="E54296" s="2"/>
      <c r="F54296" s="2"/>
      <c r="G54296" s="2"/>
      <c r="O54296" s="2"/>
      <c r="Q54296" s="2"/>
      <c r="R54296" s="2"/>
      <c r="S54296" s="2"/>
      <c r="T54296" s="2"/>
    </row>
    <row r="54297" spans="4:20" x14ac:dyDescent="0.2">
      <c r="D54297" s="2"/>
      <c r="E54297" s="2"/>
      <c r="F54297" s="2"/>
      <c r="G54297" s="2"/>
      <c r="O54297" s="2"/>
      <c r="Q54297" s="2"/>
      <c r="R54297" s="2"/>
      <c r="S54297" s="2"/>
      <c r="T54297" s="2"/>
    </row>
    <row r="54298" spans="4:20" x14ac:dyDescent="0.2">
      <c r="D54298" s="2"/>
      <c r="E54298" s="2"/>
      <c r="F54298" s="2"/>
      <c r="G54298" s="2"/>
      <c r="O54298" s="2"/>
      <c r="Q54298" s="2"/>
      <c r="R54298" s="2"/>
      <c r="S54298" s="2"/>
      <c r="T54298" s="2"/>
    </row>
    <row r="54299" spans="4:20" x14ac:dyDescent="0.2">
      <c r="D54299" s="2"/>
      <c r="E54299" s="2"/>
      <c r="F54299" s="2"/>
      <c r="G54299" s="2"/>
      <c r="O54299" s="2"/>
      <c r="Q54299" s="2"/>
      <c r="R54299" s="2"/>
      <c r="S54299" s="2"/>
      <c r="T54299" s="2"/>
    </row>
    <row r="54300" spans="4:20" x14ac:dyDescent="0.2">
      <c r="D54300" s="2"/>
      <c r="E54300" s="2"/>
      <c r="F54300" s="2"/>
      <c r="G54300" s="2"/>
      <c r="O54300" s="2"/>
      <c r="Q54300" s="2"/>
      <c r="R54300" s="2"/>
      <c r="S54300" s="2"/>
      <c r="T54300" s="2"/>
    </row>
    <row r="54301" spans="4:20" x14ac:dyDescent="0.2">
      <c r="D54301" s="2"/>
      <c r="E54301" s="2"/>
      <c r="F54301" s="2"/>
      <c r="G54301" s="2"/>
      <c r="O54301" s="2"/>
      <c r="Q54301" s="2"/>
      <c r="R54301" s="2"/>
      <c r="S54301" s="2"/>
      <c r="T54301" s="2"/>
    </row>
    <row r="54302" spans="4:20" x14ac:dyDescent="0.2">
      <c r="D54302" s="2"/>
      <c r="E54302" s="2"/>
      <c r="F54302" s="2"/>
      <c r="G54302" s="2"/>
      <c r="O54302" s="2"/>
      <c r="Q54302" s="2"/>
      <c r="R54302" s="2"/>
      <c r="S54302" s="2"/>
      <c r="T54302" s="2"/>
    </row>
    <row r="54303" spans="4:20" x14ac:dyDescent="0.2">
      <c r="D54303" s="2"/>
      <c r="E54303" s="2"/>
      <c r="F54303" s="2"/>
      <c r="G54303" s="2"/>
      <c r="O54303" s="2"/>
      <c r="Q54303" s="2"/>
      <c r="R54303" s="2"/>
      <c r="S54303" s="2"/>
      <c r="T54303" s="2"/>
    </row>
    <row r="54304" spans="4:20" x14ac:dyDescent="0.2">
      <c r="D54304" s="2"/>
      <c r="E54304" s="2"/>
      <c r="F54304" s="2"/>
      <c r="G54304" s="2"/>
      <c r="O54304" s="2"/>
      <c r="Q54304" s="2"/>
      <c r="R54304" s="2"/>
      <c r="S54304" s="2"/>
      <c r="T54304" s="2"/>
    </row>
    <row r="54305" spans="4:20" x14ac:dyDescent="0.2">
      <c r="D54305" s="2"/>
      <c r="E54305" s="2"/>
      <c r="F54305" s="2"/>
      <c r="G54305" s="2"/>
      <c r="O54305" s="2"/>
      <c r="Q54305" s="2"/>
      <c r="R54305" s="2"/>
      <c r="S54305" s="2"/>
      <c r="T54305" s="2"/>
    </row>
    <row r="54306" spans="4:20" x14ac:dyDescent="0.2">
      <c r="D54306" s="2"/>
      <c r="E54306" s="2"/>
      <c r="F54306" s="2"/>
      <c r="G54306" s="2"/>
      <c r="O54306" s="2"/>
      <c r="Q54306" s="2"/>
      <c r="R54306" s="2"/>
      <c r="S54306" s="2"/>
      <c r="T54306" s="2"/>
    </row>
    <row r="54307" spans="4:20" x14ac:dyDescent="0.2">
      <c r="D54307" s="2"/>
      <c r="E54307" s="2"/>
      <c r="F54307" s="2"/>
      <c r="G54307" s="2"/>
      <c r="O54307" s="2"/>
      <c r="Q54307" s="2"/>
      <c r="R54307" s="2"/>
      <c r="S54307" s="2"/>
      <c r="T54307" s="2"/>
    </row>
    <row r="54308" spans="4:20" x14ac:dyDescent="0.2">
      <c r="D54308" s="2"/>
      <c r="E54308" s="2"/>
      <c r="F54308" s="2"/>
      <c r="G54308" s="2"/>
      <c r="O54308" s="2"/>
      <c r="Q54308" s="2"/>
      <c r="R54308" s="2"/>
      <c r="S54308" s="2"/>
      <c r="T54308" s="2"/>
    </row>
    <row r="54309" spans="4:20" x14ac:dyDescent="0.2">
      <c r="D54309" s="2"/>
      <c r="E54309" s="2"/>
      <c r="F54309" s="2"/>
      <c r="G54309" s="2"/>
      <c r="O54309" s="2"/>
      <c r="Q54309" s="2"/>
      <c r="R54309" s="2"/>
      <c r="S54309" s="2"/>
      <c r="T54309" s="2"/>
    </row>
    <row r="54310" spans="4:20" x14ac:dyDescent="0.2">
      <c r="D54310" s="2"/>
      <c r="E54310" s="2"/>
      <c r="F54310" s="2"/>
      <c r="G54310" s="2"/>
      <c r="O54310" s="2"/>
      <c r="Q54310" s="2"/>
      <c r="R54310" s="2"/>
      <c r="S54310" s="2"/>
      <c r="T54310" s="2"/>
    </row>
    <row r="54311" spans="4:20" x14ac:dyDescent="0.2">
      <c r="D54311" s="2"/>
      <c r="E54311" s="2"/>
      <c r="F54311" s="2"/>
      <c r="G54311" s="2"/>
      <c r="O54311" s="2"/>
      <c r="Q54311" s="2"/>
      <c r="R54311" s="2"/>
      <c r="S54311" s="2"/>
      <c r="T54311" s="2"/>
    </row>
    <row r="54312" spans="4:20" x14ac:dyDescent="0.2">
      <c r="D54312" s="2"/>
      <c r="E54312" s="2"/>
      <c r="F54312" s="2"/>
      <c r="G54312" s="2"/>
      <c r="O54312" s="2"/>
      <c r="Q54312" s="2"/>
      <c r="R54312" s="2"/>
      <c r="S54312" s="2"/>
      <c r="T54312" s="2"/>
    </row>
    <row r="54313" spans="4:20" x14ac:dyDescent="0.2">
      <c r="D54313" s="2"/>
      <c r="E54313" s="2"/>
      <c r="F54313" s="2"/>
      <c r="G54313" s="2"/>
      <c r="O54313" s="2"/>
      <c r="Q54313" s="2"/>
      <c r="R54313" s="2"/>
      <c r="S54313" s="2"/>
      <c r="T54313" s="2"/>
    </row>
    <row r="54314" spans="4:20" x14ac:dyDescent="0.2">
      <c r="D54314" s="2"/>
      <c r="E54314" s="2"/>
      <c r="F54314" s="2"/>
      <c r="G54314" s="2"/>
      <c r="O54314" s="2"/>
      <c r="Q54314" s="2"/>
      <c r="R54314" s="2"/>
      <c r="S54314" s="2"/>
      <c r="T54314" s="2"/>
    </row>
    <row r="54315" spans="4:20" x14ac:dyDescent="0.2">
      <c r="D54315" s="2"/>
      <c r="E54315" s="2"/>
      <c r="F54315" s="2"/>
      <c r="G54315" s="2"/>
      <c r="O54315" s="2"/>
      <c r="Q54315" s="2"/>
      <c r="R54315" s="2"/>
      <c r="S54315" s="2"/>
      <c r="T54315" s="2"/>
    </row>
    <row r="54316" spans="4:20" x14ac:dyDescent="0.2">
      <c r="D54316" s="2"/>
      <c r="E54316" s="2"/>
      <c r="F54316" s="2"/>
      <c r="G54316" s="2"/>
      <c r="O54316" s="2"/>
      <c r="Q54316" s="2"/>
      <c r="R54316" s="2"/>
      <c r="S54316" s="2"/>
      <c r="T54316" s="2"/>
    </row>
    <row r="54317" spans="4:20" x14ac:dyDescent="0.2">
      <c r="D54317" s="2"/>
      <c r="E54317" s="2"/>
      <c r="F54317" s="2"/>
      <c r="G54317" s="2"/>
      <c r="O54317" s="2"/>
      <c r="Q54317" s="2"/>
      <c r="R54317" s="2"/>
      <c r="S54317" s="2"/>
      <c r="T54317" s="2"/>
    </row>
    <row r="54318" spans="4:20" x14ac:dyDescent="0.2">
      <c r="D54318" s="2"/>
      <c r="E54318" s="2"/>
      <c r="F54318" s="2"/>
      <c r="G54318" s="2"/>
      <c r="O54318" s="2"/>
      <c r="Q54318" s="2"/>
      <c r="R54318" s="2"/>
      <c r="S54318" s="2"/>
      <c r="T54318" s="2"/>
    </row>
    <row r="54319" spans="4:20" x14ac:dyDescent="0.2">
      <c r="D54319" s="2"/>
      <c r="E54319" s="2"/>
      <c r="F54319" s="2"/>
      <c r="G54319" s="2"/>
      <c r="O54319" s="2"/>
      <c r="Q54319" s="2"/>
      <c r="R54319" s="2"/>
      <c r="S54319" s="2"/>
      <c r="T54319" s="2"/>
    </row>
    <row r="54320" spans="4:20" x14ac:dyDescent="0.2">
      <c r="D54320" s="2"/>
      <c r="E54320" s="2"/>
      <c r="F54320" s="2"/>
      <c r="G54320" s="2"/>
      <c r="O54320" s="2"/>
      <c r="Q54320" s="2"/>
      <c r="R54320" s="2"/>
      <c r="S54320" s="2"/>
      <c r="T54320" s="2"/>
    </row>
    <row r="54321" spans="4:20" x14ac:dyDescent="0.2">
      <c r="D54321" s="2"/>
      <c r="E54321" s="2"/>
      <c r="F54321" s="2"/>
      <c r="G54321" s="2"/>
      <c r="O54321" s="2"/>
      <c r="Q54321" s="2"/>
      <c r="R54321" s="2"/>
      <c r="S54321" s="2"/>
      <c r="T54321" s="2"/>
    </row>
    <row r="54322" spans="4:20" x14ac:dyDescent="0.2">
      <c r="D54322" s="2"/>
      <c r="E54322" s="2"/>
      <c r="F54322" s="2"/>
      <c r="G54322" s="2"/>
      <c r="O54322" s="2"/>
      <c r="Q54322" s="2"/>
      <c r="R54322" s="2"/>
      <c r="S54322" s="2"/>
      <c r="T54322" s="2"/>
    </row>
    <row r="54323" spans="4:20" x14ac:dyDescent="0.2">
      <c r="D54323" s="2"/>
      <c r="E54323" s="2"/>
      <c r="F54323" s="2"/>
      <c r="G54323" s="2"/>
      <c r="O54323" s="2"/>
      <c r="Q54323" s="2"/>
      <c r="R54323" s="2"/>
      <c r="S54323" s="2"/>
      <c r="T54323" s="2"/>
    </row>
    <row r="54324" spans="4:20" x14ac:dyDescent="0.2">
      <c r="D54324" s="2"/>
      <c r="E54324" s="2"/>
      <c r="F54324" s="2"/>
      <c r="G54324" s="2"/>
      <c r="O54324" s="2"/>
      <c r="Q54324" s="2"/>
      <c r="R54324" s="2"/>
      <c r="S54324" s="2"/>
      <c r="T54324" s="2"/>
    </row>
    <row r="54325" spans="4:20" x14ac:dyDescent="0.2">
      <c r="D54325" s="2"/>
      <c r="E54325" s="2"/>
      <c r="F54325" s="2"/>
      <c r="G54325" s="2"/>
      <c r="O54325" s="2"/>
      <c r="Q54325" s="2"/>
      <c r="R54325" s="2"/>
      <c r="S54325" s="2"/>
      <c r="T54325" s="2"/>
    </row>
    <row r="54326" spans="4:20" x14ac:dyDescent="0.2">
      <c r="D54326" s="2"/>
      <c r="E54326" s="2"/>
      <c r="F54326" s="2"/>
      <c r="G54326" s="2"/>
      <c r="O54326" s="2"/>
      <c r="Q54326" s="2"/>
      <c r="R54326" s="2"/>
      <c r="S54326" s="2"/>
      <c r="T54326" s="2"/>
    </row>
    <row r="54327" spans="4:20" x14ac:dyDescent="0.2">
      <c r="D54327" s="2"/>
      <c r="E54327" s="2"/>
      <c r="F54327" s="2"/>
      <c r="G54327" s="2"/>
      <c r="O54327" s="2"/>
      <c r="Q54327" s="2"/>
      <c r="R54327" s="2"/>
      <c r="S54327" s="2"/>
      <c r="T54327" s="2"/>
    </row>
    <row r="54328" spans="4:20" x14ac:dyDescent="0.2">
      <c r="D54328" s="2"/>
      <c r="E54328" s="2"/>
      <c r="F54328" s="2"/>
      <c r="G54328" s="2"/>
      <c r="O54328" s="2"/>
      <c r="Q54328" s="2"/>
      <c r="R54328" s="2"/>
      <c r="S54328" s="2"/>
      <c r="T54328" s="2"/>
    </row>
    <row r="54329" spans="4:20" x14ac:dyDescent="0.2">
      <c r="D54329" s="2"/>
      <c r="E54329" s="2"/>
      <c r="F54329" s="2"/>
      <c r="G54329" s="2"/>
      <c r="O54329" s="2"/>
      <c r="Q54329" s="2"/>
      <c r="R54329" s="2"/>
      <c r="S54329" s="2"/>
      <c r="T54329" s="2"/>
    </row>
    <row r="54330" spans="4:20" x14ac:dyDescent="0.2">
      <c r="D54330" s="2"/>
      <c r="E54330" s="2"/>
      <c r="F54330" s="2"/>
      <c r="G54330" s="2"/>
      <c r="O54330" s="2"/>
      <c r="Q54330" s="2"/>
      <c r="R54330" s="2"/>
      <c r="S54330" s="2"/>
      <c r="T54330" s="2"/>
    </row>
    <row r="54331" spans="4:20" x14ac:dyDescent="0.2">
      <c r="D54331" s="2"/>
      <c r="E54331" s="2"/>
      <c r="F54331" s="2"/>
      <c r="G54331" s="2"/>
      <c r="O54331" s="2"/>
      <c r="Q54331" s="2"/>
      <c r="R54331" s="2"/>
      <c r="S54331" s="2"/>
      <c r="T54331" s="2"/>
    </row>
    <row r="54332" spans="4:20" x14ac:dyDescent="0.2">
      <c r="D54332" s="2"/>
      <c r="E54332" s="2"/>
      <c r="F54332" s="2"/>
      <c r="G54332" s="2"/>
      <c r="O54332" s="2"/>
      <c r="Q54332" s="2"/>
      <c r="R54332" s="2"/>
      <c r="S54332" s="2"/>
      <c r="T54332" s="2"/>
    </row>
    <row r="54333" spans="4:20" x14ac:dyDescent="0.2">
      <c r="D54333" s="2"/>
      <c r="E54333" s="2"/>
      <c r="F54333" s="2"/>
      <c r="G54333" s="2"/>
      <c r="O54333" s="2"/>
      <c r="Q54333" s="2"/>
      <c r="R54333" s="2"/>
      <c r="S54333" s="2"/>
      <c r="T54333" s="2"/>
    </row>
    <row r="54334" spans="4:20" x14ac:dyDescent="0.2">
      <c r="D54334" s="2"/>
      <c r="E54334" s="2"/>
      <c r="F54334" s="2"/>
      <c r="G54334" s="2"/>
      <c r="O54334" s="2"/>
      <c r="Q54334" s="2"/>
      <c r="R54334" s="2"/>
      <c r="S54334" s="2"/>
      <c r="T54334" s="2"/>
    </row>
    <row r="54335" spans="4:20" x14ac:dyDescent="0.2">
      <c r="D54335" s="2"/>
      <c r="E54335" s="2"/>
      <c r="F54335" s="2"/>
      <c r="G54335" s="2"/>
      <c r="O54335" s="2"/>
      <c r="Q54335" s="2"/>
      <c r="R54335" s="2"/>
      <c r="S54335" s="2"/>
      <c r="T54335" s="2"/>
    </row>
    <row r="54336" spans="4:20" x14ac:dyDescent="0.2">
      <c r="D54336" s="2"/>
      <c r="E54336" s="2"/>
      <c r="F54336" s="2"/>
      <c r="G54336" s="2"/>
      <c r="O54336" s="2"/>
      <c r="Q54336" s="2"/>
      <c r="R54336" s="2"/>
      <c r="S54336" s="2"/>
      <c r="T54336" s="2"/>
    </row>
    <row r="54337" spans="4:20" x14ac:dyDescent="0.2">
      <c r="D54337" s="2"/>
      <c r="E54337" s="2"/>
      <c r="F54337" s="2"/>
      <c r="G54337" s="2"/>
      <c r="O54337" s="2"/>
      <c r="Q54337" s="2"/>
      <c r="R54337" s="2"/>
      <c r="S54337" s="2"/>
      <c r="T54337" s="2"/>
    </row>
    <row r="54338" spans="4:20" x14ac:dyDescent="0.2">
      <c r="D54338" s="2"/>
      <c r="E54338" s="2"/>
      <c r="F54338" s="2"/>
      <c r="G54338" s="2"/>
      <c r="O54338" s="2"/>
      <c r="Q54338" s="2"/>
      <c r="R54338" s="2"/>
      <c r="S54338" s="2"/>
      <c r="T54338" s="2"/>
    </row>
    <row r="54339" spans="4:20" x14ac:dyDescent="0.2">
      <c r="D54339" s="2"/>
      <c r="E54339" s="2"/>
      <c r="F54339" s="2"/>
      <c r="G54339" s="2"/>
      <c r="O54339" s="2"/>
      <c r="Q54339" s="2"/>
      <c r="R54339" s="2"/>
      <c r="S54339" s="2"/>
      <c r="T54339" s="2"/>
    </row>
    <row r="54340" spans="4:20" x14ac:dyDescent="0.2">
      <c r="D54340" s="2"/>
      <c r="E54340" s="2"/>
      <c r="F54340" s="2"/>
      <c r="G54340" s="2"/>
      <c r="O54340" s="2"/>
      <c r="Q54340" s="2"/>
      <c r="R54340" s="2"/>
      <c r="S54340" s="2"/>
      <c r="T54340" s="2"/>
    </row>
    <row r="54341" spans="4:20" x14ac:dyDescent="0.2">
      <c r="D54341" s="2"/>
      <c r="E54341" s="2"/>
      <c r="F54341" s="2"/>
      <c r="G54341" s="2"/>
      <c r="O54341" s="2"/>
      <c r="Q54341" s="2"/>
      <c r="R54341" s="2"/>
      <c r="S54341" s="2"/>
      <c r="T54341" s="2"/>
    </row>
    <row r="54342" spans="4:20" x14ac:dyDescent="0.2">
      <c r="D54342" s="2"/>
      <c r="E54342" s="2"/>
      <c r="F54342" s="2"/>
      <c r="G54342" s="2"/>
      <c r="O54342" s="2"/>
      <c r="Q54342" s="2"/>
      <c r="R54342" s="2"/>
      <c r="S54342" s="2"/>
      <c r="T54342" s="2"/>
    </row>
    <row r="54343" spans="4:20" x14ac:dyDescent="0.2">
      <c r="D54343" s="2"/>
      <c r="E54343" s="2"/>
      <c r="F54343" s="2"/>
      <c r="G54343" s="2"/>
      <c r="O54343" s="2"/>
      <c r="Q54343" s="2"/>
      <c r="R54343" s="2"/>
      <c r="S54343" s="2"/>
      <c r="T54343" s="2"/>
    </row>
    <row r="54344" spans="4:20" x14ac:dyDescent="0.2">
      <c r="D54344" s="2"/>
      <c r="E54344" s="2"/>
      <c r="F54344" s="2"/>
      <c r="G54344" s="2"/>
      <c r="O54344" s="2"/>
      <c r="Q54344" s="2"/>
      <c r="R54344" s="2"/>
      <c r="S54344" s="2"/>
      <c r="T54344" s="2"/>
    </row>
    <row r="54345" spans="4:20" x14ac:dyDescent="0.2">
      <c r="D54345" s="2"/>
      <c r="E54345" s="2"/>
      <c r="F54345" s="2"/>
      <c r="G54345" s="2"/>
      <c r="O54345" s="2"/>
      <c r="Q54345" s="2"/>
      <c r="R54345" s="2"/>
      <c r="S54345" s="2"/>
      <c r="T54345" s="2"/>
    </row>
    <row r="54346" spans="4:20" x14ac:dyDescent="0.2">
      <c r="D54346" s="2"/>
      <c r="E54346" s="2"/>
      <c r="F54346" s="2"/>
      <c r="G54346" s="2"/>
      <c r="O54346" s="2"/>
      <c r="Q54346" s="2"/>
      <c r="R54346" s="2"/>
      <c r="S54346" s="2"/>
      <c r="T54346" s="2"/>
    </row>
    <row r="54347" spans="4:20" x14ac:dyDescent="0.2">
      <c r="D54347" s="2"/>
      <c r="E54347" s="2"/>
      <c r="F54347" s="2"/>
      <c r="G54347" s="2"/>
      <c r="O54347" s="2"/>
      <c r="Q54347" s="2"/>
      <c r="R54347" s="2"/>
      <c r="S54347" s="2"/>
      <c r="T54347" s="2"/>
    </row>
    <row r="54348" spans="4:20" x14ac:dyDescent="0.2">
      <c r="D54348" s="2"/>
      <c r="E54348" s="2"/>
      <c r="F54348" s="2"/>
      <c r="G54348" s="2"/>
      <c r="O54348" s="2"/>
      <c r="Q54348" s="2"/>
      <c r="R54348" s="2"/>
      <c r="S54348" s="2"/>
      <c r="T54348" s="2"/>
    </row>
    <row r="54349" spans="4:20" x14ac:dyDescent="0.2">
      <c r="D54349" s="2"/>
      <c r="E54349" s="2"/>
      <c r="F54349" s="2"/>
      <c r="G54349" s="2"/>
      <c r="O54349" s="2"/>
      <c r="Q54349" s="2"/>
      <c r="R54349" s="2"/>
      <c r="S54349" s="2"/>
      <c r="T54349" s="2"/>
    </row>
    <row r="54350" spans="4:20" x14ac:dyDescent="0.2">
      <c r="D54350" s="2"/>
      <c r="E54350" s="2"/>
      <c r="F54350" s="2"/>
      <c r="G54350" s="2"/>
      <c r="O54350" s="2"/>
      <c r="Q54350" s="2"/>
      <c r="R54350" s="2"/>
      <c r="S54350" s="2"/>
      <c r="T54350" s="2"/>
    </row>
    <row r="54351" spans="4:20" x14ac:dyDescent="0.2">
      <c r="D54351" s="2"/>
      <c r="E54351" s="2"/>
      <c r="F54351" s="2"/>
      <c r="G54351" s="2"/>
      <c r="O54351" s="2"/>
      <c r="Q54351" s="2"/>
      <c r="R54351" s="2"/>
      <c r="S54351" s="2"/>
      <c r="T54351" s="2"/>
    </row>
    <row r="54352" spans="4:20" x14ac:dyDescent="0.2">
      <c r="D54352" s="2"/>
      <c r="E54352" s="2"/>
      <c r="F54352" s="2"/>
      <c r="G54352" s="2"/>
      <c r="O54352" s="2"/>
      <c r="Q54352" s="2"/>
      <c r="R54352" s="2"/>
      <c r="S54352" s="2"/>
      <c r="T54352" s="2"/>
    </row>
    <row r="54353" spans="4:20" x14ac:dyDescent="0.2">
      <c r="D54353" s="2"/>
      <c r="E54353" s="2"/>
      <c r="F54353" s="2"/>
      <c r="G54353" s="2"/>
      <c r="O54353" s="2"/>
      <c r="Q54353" s="2"/>
      <c r="R54353" s="2"/>
      <c r="S54353" s="2"/>
      <c r="T54353" s="2"/>
    </row>
    <row r="54354" spans="4:20" x14ac:dyDescent="0.2">
      <c r="D54354" s="2"/>
      <c r="E54354" s="2"/>
      <c r="F54354" s="2"/>
      <c r="G54354" s="2"/>
      <c r="O54354" s="2"/>
      <c r="Q54354" s="2"/>
      <c r="R54354" s="2"/>
      <c r="S54354" s="2"/>
      <c r="T54354" s="2"/>
    </row>
    <row r="54355" spans="4:20" x14ac:dyDescent="0.2">
      <c r="D54355" s="2"/>
      <c r="E54355" s="2"/>
      <c r="F54355" s="2"/>
      <c r="G54355" s="2"/>
      <c r="O54355" s="2"/>
      <c r="Q54355" s="2"/>
      <c r="R54355" s="2"/>
      <c r="S54355" s="2"/>
      <c r="T54355" s="2"/>
    </row>
    <row r="54356" spans="4:20" x14ac:dyDescent="0.2">
      <c r="D54356" s="2"/>
      <c r="E54356" s="2"/>
      <c r="F54356" s="2"/>
      <c r="G54356" s="2"/>
      <c r="O54356" s="2"/>
      <c r="Q54356" s="2"/>
      <c r="R54356" s="2"/>
      <c r="S54356" s="2"/>
      <c r="T54356" s="2"/>
    </row>
    <row r="54357" spans="4:20" x14ac:dyDescent="0.2">
      <c r="D54357" s="2"/>
      <c r="E54357" s="2"/>
      <c r="F54357" s="2"/>
      <c r="G54357" s="2"/>
      <c r="O54357" s="2"/>
      <c r="Q54357" s="2"/>
      <c r="R54357" s="2"/>
      <c r="S54357" s="2"/>
      <c r="T54357" s="2"/>
    </row>
    <row r="54358" spans="4:20" x14ac:dyDescent="0.2">
      <c r="D54358" s="2"/>
      <c r="E54358" s="2"/>
      <c r="F54358" s="2"/>
      <c r="G54358" s="2"/>
      <c r="O54358" s="2"/>
      <c r="Q54358" s="2"/>
      <c r="R54358" s="2"/>
      <c r="S54358" s="2"/>
      <c r="T54358" s="2"/>
    </row>
    <row r="54359" spans="4:20" x14ac:dyDescent="0.2">
      <c r="D54359" s="2"/>
      <c r="E54359" s="2"/>
      <c r="F54359" s="2"/>
      <c r="G54359" s="2"/>
      <c r="O54359" s="2"/>
      <c r="Q54359" s="2"/>
      <c r="R54359" s="2"/>
      <c r="S54359" s="2"/>
      <c r="T54359" s="2"/>
    </row>
    <row r="54360" spans="4:20" x14ac:dyDescent="0.2">
      <c r="D54360" s="2"/>
      <c r="E54360" s="2"/>
      <c r="F54360" s="2"/>
      <c r="G54360" s="2"/>
      <c r="O54360" s="2"/>
      <c r="Q54360" s="2"/>
      <c r="R54360" s="2"/>
      <c r="S54360" s="2"/>
      <c r="T54360" s="2"/>
    </row>
    <row r="54361" spans="4:20" x14ac:dyDescent="0.2">
      <c r="D54361" s="2"/>
      <c r="E54361" s="2"/>
      <c r="F54361" s="2"/>
      <c r="G54361" s="2"/>
      <c r="O54361" s="2"/>
      <c r="Q54361" s="2"/>
      <c r="R54361" s="2"/>
      <c r="S54361" s="2"/>
      <c r="T54361" s="2"/>
    </row>
    <row r="54362" spans="4:20" x14ac:dyDescent="0.2">
      <c r="D54362" s="2"/>
      <c r="E54362" s="2"/>
      <c r="F54362" s="2"/>
      <c r="G54362" s="2"/>
      <c r="O54362" s="2"/>
      <c r="Q54362" s="2"/>
      <c r="R54362" s="2"/>
      <c r="S54362" s="2"/>
      <c r="T54362" s="2"/>
    </row>
    <row r="54363" spans="4:20" x14ac:dyDescent="0.2">
      <c r="D54363" s="2"/>
      <c r="E54363" s="2"/>
      <c r="F54363" s="2"/>
      <c r="G54363" s="2"/>
      <c r="O54363" s="2"/>
      <c r="Q54363" s="2"/>
      <c r="R54363" s="2"/>
      <c r="S54363" s="2"/>
      <c r="T54363" s="2"/>
    </row>
    <row r="54364" spans="4:20" x14ac:dyDescent="0.2">
      <c r="D54364" s="2"/>
      <c r="E54364" s="2"/>
      <c r="F54364" s="2"/>
      <c r="G54364" s="2"/>
      <c r="O54364" s="2"/>
      <c r="Q54364" s="2"/>
      <c r="R54364" s="2"/>
      <c r="S54364" s="2"/>
      <c r="T54364" s="2"/>
    </row>
    <row r="54365" spans="4:20" x14ac:dyDescent="0.2">
      <c r="D54365" s="2"/>
      <c r="E54365" s="2"/>
      <c r="F54365" s="2"/>
      <c r="G54365" s="2"/>
      <c r="O54365" s="2"/>
      <c r="Q54365" s="2"/>
      <c r="R54365" s="2"/>
      <c r="S54365" s="2"/>
      <c r="T54365" s="2"/>
    </row>
    <row r="54366" spans="4:20" x14ac:dyDescent="0.2">
      <c r="D54366" s="2"/>
      <c r="E54366" s="2"/>
      <c r="F54366" s="2"/>
      <c r="G54366" s="2"/>
      <c r="O54366" s="2"/>
      <c r="Q54366" s="2"/>
      <c r="R54366" s="2"/>
      <c r="S54366" s="2"/>
      <c r="T54366" s="2"/>
    </row>
    <row r="54367" spans="4:20" x14ac:dyDescent="0.2">
      <c r="D54367" s="2"/>
      <c r="E54367" s="2"/>
      <c r="F54367" s="2"/>
      <c r="G54367" s="2"/>
      <c r="O54367" s="2"/>
      <c r="Q54367" s="2"/>
      <c r="R54367" s="2"/>
      <c r="S54367" s="2"/>
      <c r="T54367" s="2"/>
    </row>
    <row r="54368" spans="4:20" x14ac:dyDescent="0.2">
      <c r="D54368" s="2"/>
      <c r="E54368" s="2"/>
      <c r="F54368" s="2"/>
      <c r="G54368" s="2"/>
      <c r="O54368" s="2"/>
      <c r="Q54368" s="2"/>
      <c r="R54368" s="2"/>
      <c r="S54368" s="2"/>
      <c r="T54368" s="2"/>
    </row>
    <row r="54369" spans="4:20" x14ac:dyDescent="0.2">
      <c r="D54369" s="2"/>
      <c r="E54369" s="2"/>
      <c r="F54369" s="2"/>
      <c r="G54369" s="2"/>
      <c r="O54369" s="2"/>
      <c r="Q54369" s="2"/>
      <c r="R54369" s="2"/>
      <c r="S54369" s="2"/>
      <c r="T54369" s="2"/>
    </row>
    <row r="54370" spans="4:20" x14ac:dyDescent="0.2">
      <c r="D54370" s="2"/>
      <c r="E54370" s="2"/>
      <c r="F54370" s="2"/>
      <c r="G54370" s="2"/>
      <c r="O54370" s="2"/>
      <c r="Q54370" s="2"/>
      <c r="R54370" s="2"/>
      <c r="S54370" s="2"/>
      <c r="T54370" s="2"/>
    </row>
    <row r="54371" spans="4:20" x14ac:dyDescent="0.2">
      <c r="D54371" s="2"/>
      <c r="E54371" s="2"/>
      <c r="F54371" s="2"/>
      <c r="G54371" s="2"/>
      <c r="O54371" s="2"/>
      <c r="Q54371" s="2"/>
      <c r="R54371" s="2"/>
      <c r="S54371" s="2"/>
      <c r="T54371" s="2"/>
    </row>
    <row r="54372" spans="4:20" x14ac:dyDescent="0.2">
      <c r="D54372" s="2"/>
      <c r="E54372" s="2"/>
      <c r="F54372" s="2"/>
      <c r="G54372" s="2"/>
      <c r="O54372" s="2"/>
      <c r="Q54372" s="2"/>
      <c r="R54372" s="2"/>
      <c r="S54372" s="2"/>
      <c r="T54372" s="2"/>
    </row>
    <row r="54373" spans="4:20" x14ac:dyDescent="0.2">
      <c r="D54373" s="2"/>
      <c r="E54373" s="2"/>
      <c r="F54373" s="2"/>
      <c r="G54373" s="2"/>
      <c r="O54373" s="2"/>
      <c r="Q54373" s="2"/>
      <c r="R54373" s="2"/>
      <c r="S54373" s="2"/>
      <c r="T54373" s="2"/>
    </row>
    <row r="54374" spans="4:20" x14ac:dyDescent="0.2">
      <c r="D54374" s="2"/>
      <c r="E54374" s="2"/>
      <c r="F54374" s="2"/>
      <c r="G54374" s="2"/>
      <c r="O54374" s="2"/>
      <c r="Q54374" s="2"/>
      <c r="R54374" s="2"/>
      <c r="S54374" s="2"/>
      <c r="T54374" s="2"/>
    </row>
    <row r="54375" spans="4:20" x14ac:dyDescent="0.2">
      <c r="D54375" s="2"/>
      <c r="E54375" s="2"/>
      <c r="F54375" s="2"/>
      <c r="G54375" s="2"/>
      <c r="O54375" s="2"/>
      <c r="Q54375" s="2"/>
      <c r="R54375" s="2"/>
      <c r="S54375" s="2"/>
      <c r="T54375" s="2"/>
    </row>
    <row r="54376" spans="4:20" x14ac:dyDescent="0.2">
      <c r="D54376" s="2"/>
      <c r="E54376" s="2"/>
      <c r="F54376" s="2"/>
      <c r="G54376" s="2"/>
      <c r="O54376" s="2"/>
      <c r="Q54376" s="2"/>
      <c r="R54376" s="2"/>
      <c r="S54376" s="2"/>
      <c r="T54376" s="2"/>
    </row>
    <row r="54377" spans="4:20" x14ac:dyDescent="0.2">
      <c r="D54377" s="2"/>
      <c r="E54377" s="2"/>
      <c r="F54377" s="2"/>
      <c r="G54377" s="2"/>
      <c r="O54377" s="2"/>
      <c r="Q54377" s="2"/>
      <c r="R54377" s="2"/>
      <c r="S54377" s="2"/>
      <c r="T54377" s="2"/>
    </row>
    <row r="54378" spans="4:20" x14ac:dyDescent="0.2">
      <c r="D54378" s="2"/>
      <c r="E54378" s="2"/>
      <c r="F54378" s="2"/>
      <c r="G54378" s="2"/>
      <c r="O54378" s="2"/>
      <c r="Q54378" s="2"/>
      <c r="R54378" s="2"/>
      <c r="S54378" s="2"/>
      <c r="T54378" s="2"/>
    </row>
    <row r="54379" spans="4:20" x14ac:dyDescent="0.2">
      <c r="D54379" s="2"/>
      <c r="E54379" s="2"/>
      <c r="F54379" s="2"/>
      <c r="G54379" s="2"/>
      <c r="O54379" s="2"/>
      <c r="Q54379" s="2"/>
      <c r="R54379" s="2"/>
      <c r="S54379" s="2"/>
      <c r="T54379" s="2"/>
    </row>
    <row r="54380" spans="4:20" x14ac:dyDescent="0.2">
      <c r="D54380" s="2"/>
      <c r="E54380" s="2"/>
      <c r="F54380" s="2"/>
      <c r="G54380" s="2"/>
      <c r="O54380" s="2"/>
      <c r="Q54380" s="2"/>
      <c r="R54380" s="2"/>
      <c r="S54380" s="2"/>
      <c r="T54380" s="2"/>
    </row>
    <row r="54381" spans="4:20" x14ac:dyDescent="0.2">
      <c r="D54381" s="2"/>
      <c r="E54381" s="2"/>
      <c r="F54381" s="2"/>
      <c r="G54381" s="2"/>
      <c r="O54381" s="2"/>
      <c r="Q54381" s="2"/>
      <c r="R54381" s="2"/>
      <c r="S54381" s="2"/>
      <c r="T54381" s="2"/>
    </row>
    <row r="54382" spans="4:20" x14ac:dyDescent="0.2">
      <c r="D54382" s="2"/>
      <c r="E54382" s="2"/>
      <c r="F54382" s="2"/>
      <c r="G54382" s="2"/>
      <c r="O54382" s="2"/>
      <c r="Q54382" s="2"/>
      <c r="R54382" s="2"/>
      <c r="S54382" s="2"/>
      <c r="T54382" s="2"/>
    </row>
    <row r="54383" spans="4:20" x14ac:dyDescent="0.2">
      <c r="D54383" s="2"/>
      <c r="E54383" s="2"/>
      <c r="F54383" s="2"/>
      <c r="G54383" s="2"/>
      <c r="O54383" s="2"/>
      <c r="Q54383" s="2"/>
      <c r="R54383" s="2"/>
      <c r="S54383" s="2"/>
      <c r="T54383" s="2"/>
    </row>
    <row r="54384" spans="4:20" x14ac:dyDescent="0.2">
      <c r="D54384" s="2"/>
      <c r="E54384" s="2"/>
      <c r="F54384" s="2"/>
      <c r="G54384" s="2"/>
      <c r="O54384" s="2"/>
      <c r="Q54384" s="2"/>
      <c r="R54384" s="2"/>
      <c r="S54384" s="2"/>
      <c r="T54384" s="2"/>
    </row>
    <row r="54385" spans="4:20" x14ac:dyDescent="0.2">
      <c r="D54385" s="2"/>
      <c r="E54385" s="2"/>
      <c r="F54385" s="2"/>
      <c r="G54385" s="2"/>
      <c r="O54385" s="2"/>
      <c r="Q54385" s="2"/>
      <c r="R54385" s="2"/>
      <c r="S54385" s="2"/>
      <c r="T54385" s="2"/>
    </row>
    <row r="54386" spans="4:20" x14ac:dyDescent="0.2">
      <c r="D54386" s="2"/>
      <c r="E54386" s="2"/>
      <c r="F54386" s="2"/>
      <c r="G54386" s="2"/>
      <c r="O54386" s="2"/>
      <c r="Q54386" s="2"/>
      <c r="R54386" s="2"/>
      <c r="S54386" s="2"/>
      <c r="T54386" s="2"/>
    </row>
    <row r="54387" spans="4:20" x14ac:dyDescent="0.2">
      <c r="D54387" s="2"/>
      <c r="E54387" s="2"/>
      <c r="F54387" s="2"/>
      <c r="G54387" s="2"/>
      <c r="O54387" s="2"/>
      <c r="Q54387" s="2"/>
      <c r="R54387" s="2"/>
      <c r="S54387" s="2"/>
      <c r="T54387" s="2"/>
    </row>
    <row r="54388" spans="4:20" x14ac:dyDescent="0.2">
      <c r="D54388" s="2"/>
      <c r="E54388" s="2"/>
      <c r="F54388" s="2"/>
      <c r="G54388" s="2"/>
      <c r="O54388" s="2"/>
      <c r="Q54388" s="2"/>
      <c r="R54388" s="2"/>
      <c r="S54388" s="2"/>
      <c r="T54388" s="2"/>
    </row>
    <row r="54389" spans="4:20" x14ac:dyDescent="0.2">
      <c r="D54389" s="2"/>
      <c r="E54389" s="2"/>
      <c r="F54389" s="2"/>
      <c r="G54389" s="2"/>
      <c r="O54389" s="2"/>
      <c r="Q54389" s="2"/>
      <c r="R54389" s="2"/>
      <c r="S54389" s="2"/>
      <c r="T54389" s="2"/>
    </row>
    <row r="54390" spans="4:20" x14ac:dyDescent="0.2">
      <c r="D54390" s="2"/>
      <c r="E54390" s="2"/>
      <c r="F54390" s="2"/>
      <c r="G54390" s="2"/>
      <c r="O54390" s="2"/>
      <c r="Q54390" s="2"/>
      <c r="R54390" s="2"/>
      <c r="S54390" s="2"/>
      <c r="T54390" s="2"/>
    </row>
    <row r="54391" spans="4:20" x14ac:dyDescent="0.2">
      <c r="D54391" s="2"/>
      <c r="E54391" s="2"/>
      <c r="F54391" s="2"/>
      <c r="G54391" s="2"/>
      <c r="O54391" s="2"/>
      <c r="Q54391" s="2"/>
      <c r="R54391" s="2"/>
      <c r="S54391" s="2"/>
      <c r="T54391" s="2"/>
    </row>
    <row r="54392" spans="4:20" x14ac:dyDescent="0.2">
      <c r="D54392" s="2"/>
      <c r="E54392" s="2"/>
      <c r="F54392" s="2"/>
      <c r="G54392" s="2"/>
      <c r="O54392" s="2"/>
      <c r="Q54392" s="2"/>
      <c r="R54392" s="2"/>
      <c r="S54392" s="2"/>
      <c r="T54392" s="2"/>
    </row>
    <row r="54393" spans="4:20" x14ac:dyDescent="0.2">
      <c r="D54393" s="2"/>
      <c r="E54393" s="2"/>
      <c r="F54393" s="2"/>
      <c r="G54393" s="2"/>
      <c r="O54393" s="2"/>
      <c r="Q54393" s="2"/>
      <c r="R54393" s="2"/>
      <c r="S54393" s="2"/>
      <c r="T54393" s="2"/>
    </row>
    <row r="54394" spans="4:20" x14ac:dyDescent="0.2">
      <c r="D54394" s="2"/>
      <c r="E54394" s="2"/>
      <c r="F54394" s="2"/>
      <c r="G54394" s="2"/>
      <c r="O54394" s="2"/>
      <c r="Q54394" s="2"/>
      <c r="R54394" s="2"/>
      <c r="S54394" s="2"/>
      <c r="T54394" s="2"/>
    </row>
    <row r="54395" spans="4:20" x14ac:dyDescent="0.2">
      <c r="D54395" s="2"/>
      <c r="E54395" s="2"/>
      <c r="F54395" s="2"/>
      <c r="G54395" s="2"/>
      <c r="O54395" s="2"/>
      <c r="Q54395" s="2"/>
      <c r="R54395" s="2"/>
      <c r="S54395" s="2"/>
      <c r="T54395" s="2"/>
    </row>
    <row r="54396" spans="4:20" x14ac:dyDescent="0.2">
      <c r="D54396" s="2"/>
      <c r="E54396" s="2"/>
      <c r="F54396" s="2"/>
      <c r="G54396" s="2"/>
      <c r="O54396" s="2"/>
      <c r="Q54396" s="2"/>
      <c r="R54396" s="2"/>
      <c r="S54396" s="2"/>
      <c r="T54396" s="2"/>
    </row>
    <row r="54397" spans="4:20" x14ac:dyDescent="0.2">
      <c r="D54397" s="2"/>
      <c r="E54397" s="2"/>
      <c r="F54397" s="2"/>
      <c r="G54397" s="2"/>
      <c r="O54397" s="2"/>
      <c r="Q54397" s="2"/>
      <c r="R54397" s="2"/>
      <c r="S54397" s="2"/>
      <c r="T54397" s="2"/>
    </row>
    <row r="54398" spans="4:20" x14ac:dyDescent="0.2">
      <c r="D54398" s="2"/>
      <c r="E54398" s="2"/>
      <c r="F54398" s="2"/>
      <c r="G54398" s="2"/>
      <c r="O54398" s="2"/>
      <c r="Q54398" s="2"/>
      <c r="R54398" s="2"/>
      <c r="S54398" s="2"/>
      <c r="T54398" s="2"/>
    </row>
    <row r="54399" spans="4:20" x14ac:dyDescent="0.2">
      <c r="D54399" s="2"/>
      <c r="E54399" s="2"/>
      <c r="F54399" s="2"/>
      <c r="G54399" s="2"/>
      <c r="O54399" s="2"/>
      <c r="Q54399" s="2"/>
      <c r="R54399" s="2"/>
      <c r="S54399" s="2"/>
      <c r="T54399" s="2"/>
    </row>
    <row r="54400" spans="4:20" x14ac:dyDescent="0.2">
      <c r="D54400" s="2"/>
      <c r="E54400" s="2"/>
      <c r="F54400" s="2"/>
      <c r="G54400" s="2"/>
      <c r="O54400" s="2"/>
      <c r="Q54400" s="2"/>
      <c r="R54400" s="2"/>
      <c r="S54400" s="2"/>
      <c r="T54400" s="2"/>
    </row>
    <row r="54401" spans="4:20" x14ac:dyDescent="0.2">
      <c r="D54401" s="2"/>
      <c r="E54401" s="2"/>
      <c r="F54401" s="2"/>
      <c r="G54401" s="2"/>
      <c r="O54401" s="2"/>
      <c r="Q54401" s="2"/>
      <c r="R54401" s="2"/>
      <c r="S54401" s="2"/>
      <c r="T54401" s="2"/>
    </row>
    <row r="54402" spans="4:20" x14ac:dyDescent="0.2">
      <c r="D54402" s="2"/>
      <c r="E54402" s="2"/>
      <c r="F54402" s="2"/>
      <c r="G54402" s="2"/>
      <c r="O54402" s="2"/>
      <c r="Q54402" s="2"/>
      <c r="R54402" s="2"/>
      <c r="S54402" s="2"/>
      <c r="T54402" s="2"/>
    </row>
    <row r="54403" spans="4:20" x14ac:dyDescent="0.2">
      <c r="D54403" s="2"/>
      <c r="E54403" s="2"/>
      <c r="F54403" s="2"/>
      <c r="G54403" s="2"/>
      <c r="O54403" s="2"/>
      <c r="Q54403" s="2"/>
      <c r="R54403" s="2"/>
      <c r="S54403" s="2"/>
      <c r="T54403" s="2"/>
    </row>
    <row r="54404" spans="4:20" x14ac:dyDescent="0.2">
      <c r="D54404" s="2"/>
      <c r="E54404" s="2"/>
      <c r="F54404" s="2"/>
      <c r="G54404" s="2"/>
      <c r="O54404" s="2"/>
      <c r="Q54404" s="2"/>
      <c r="R54404" s="2"/>
      <c r="S54404" s="2"/>
      <c r="T54404" s="2"/>
    </row>
    <row r="54405" spans="4:20" x14ac:dyDescent="0.2">
      <c r="D54405" s="2"/>
      <c r="E54405" s="2"/>
      <c r="F54405" s="2"/>
      <c r="G54405" s="2"/>
      <c r="O54405" s="2"/>
      <c r="Q54405" s="2"/>
      <c r="R54405" s="2"/>
      <c r="S54405" s="2"/>
      <c r="T54405" s="2"/>
    </row>
    <row r="54406" spans="4:20" x14ac:dyDescent="0.2">
      <c r="D54406" s="2"/>
      <c r="E54406" s="2"/>
      <c r="F54406" s="2"/>
      <c r="G54406" s="2"/>
      <c r="O54406" s="2"/>
      <c r="Q54406" s="2"/>
      <c r="R54406" s="2"/>
      <c r="S54406" s="2"/>
      <c r="T54406" s="2"/>
    </row>
    <row r="54407" spans="4:20" x14ac:dyDescent="0.2">
      <c r="D54407" s="2"/>
      <c r="E54407" s="2"/>
      <c r="F54407" s="2"/>
      <c r="G54407" s="2"/>
      <c r="O54407" s="2"/>
      <c r="Q54407" s="2"/>
      <c r="R54407" s="2"/>
      <c r="S54407" s="2"/>
      <c r="T54407" s="2"/>
    </row>
    <row r="54408" spans="4:20" x14ac:dyDescent="0.2">
      <c r="D54408" s="2"/>
      <c r="E54408" s="2"/>
      <c r="F54408" s="2"/>
      <c r="G54408" s="2"/>
      <c r="O54408" s="2"/>
      <c r="Q54408" s="2"/>
      <c r="R54408" s="2"/>
      <c r="S54408" s="2"/>
      <c r="T54408" s="2"/>
    </row>
    <row r="54409" spans="4:20" x14ac:dyDescent="0.2">
      <c r="D54409" s="2"/>
      <c r="E54409" s="2"/>
      <c r="F54409" s="2"/>
      <c r="G54409" s="2"/>
      <c r="O54409" s="2"/>
      <c r="Q54409" s="2"/>
      <c r="R54409" s="2"/>
      <c r="S54409" s="2"/>
      <c r="T54409" s="2"/>
    </row>
    <row r="54410" spans="4:20" x14ac:dyDescent="0.2">
      <c r="D54410" s="2"/>
      <c r="E54410" s="2"/>
      <c r="F54410" s="2"/>
      <c r="G54410" s="2"/>
      <c r="O54410" s="2"/>
      <c r="Q54410" s="2"/>
      <c r="R54410" s="2"/>
      <c r="S54410" s="2"/>
      <c r="T54410" s="2"/>
    </row>
    <row r="54411" spans="4:20" x14ac:dyDescent="0.2">
      <c r="D54411" s="2"/>
      <c r="E54411" s="2"/>
      <c r="F54411" s="2"/>
      <c r="G54411" s="2"/>
      <c r="O54411" s="2"/>
      <c r="Q54411" s="2"/>
      <c r="R54411" s="2"/>
      <c r="S54411" s="2"/>
      <c r="T54411" s="2"/>
    </row>
    <row r="54412" spans="4:20" x14ac:dyDescent="0.2">
      <c r="D54412" s="2"/>
      <c r="E54412" s="2"/>
      <c r="F54412" s="2"/>
      <c r="G54412" s="2"/>
      <c r="O54412" s="2"/>
      <c r="Q54412" s="2"/>
      <c r="R54412" s="2"/>
      <c r="S54412" s="2"/>
      <c r="T54412" s="2"/>
    </row>
    <row r="54413" spans="4:20" x14ac:dyDescent="0.2">
      <c r="D54413" s="2"/>
      <c r="E54413" s="2"/>
      <c r="F54413" s="2"/>
      <c r="G54413" s="2"/>
      <c r="O54413" s="2"/>
      <c r="Q54413" s="2"/>
      <c r="R54413" s="2"/>
      <c r="S54413" s="2"/>
      <c r="T54413" s="2"/>
    </row>
    <row r="54414" spans="4:20" x14ac:dyDescent="0.2">
      <c r="D54414" s="2"/>
      <c r="E54414" s="2"/>
      <c r="F54414" s="2"/>
      <c r="G54414" s="2"/>
      <c r="O54414" s="2"/>
      <c r="Q54414" s="2"/>
      <c r="R54414" s="2"/>
      <c r="S54414" s="2"/>
      <c r="T54414" s="2"/>
    </row>
    <row r="54415" spans="4:20" x14ac:dyDescent="0.2">
      <c r="D54415" s="2"/>
      <c r="E54415" s="2"/>
      <c r="F54415" s="2"/>
      <c r="G54415" s="2"/>
      <c r="O54415" s="2"/>
      <c r="Q54415" s="2"/>
      <c r="R54415" s="2"/>
      <c r="S54415" s="2"/>
      <c r="T54415" s="2"/>
    </row>
    <row r="54416" spans="4:20" x14ac:dyDescent="0.2">
      <c r="D54416" s="2"/>
      <c r="E54416" s="2"/>
      <c r="F54416" s="2"/>
      <c r="G54416" s="2"/>
      <c r="O54416" s="2"/>
      <c r="Q54416" s="2"/>
      <c r="R54416" s="2"/>
      <c r="S54416" s="2"/>
      <c r="T54416" s="2"/>
    </row>
    <row r="54417" spans="4:20" x14ac:dyDescent="0.2">
      <c r="D54417" s="2"/>
      <c r="E54417" s="2"/>
      <c r="F54417" s="2"/>
      <c r="G54417" s="2"/>
      <c r="O54417" s="2"/>
      <c r="Q54417" s="2"/>
      <c r="R54417" s="2"/>
      <c r="S54417" s="2"/>
      <c r="T54417" s="2"/>
    </row>
    <row r="54418" spans="4:20" x14ac:dyDescent="0.2">
      <c r="D54418" s="2"/>
      <c r="E54418" s="2"/>
      <c r="F54418" s="2"/>
      <c r="G54418" s="2"/>
      <c r="O54418" s="2"/>
      <c r="Q54418" s="2"/>
      <c r="R54418" s="2"/>
      <c r="S54418" s="2"/>
      <c r="T54418" s="2"/>
    </row>
    <row r="54419" spans="4:20" x14ac:dyDescent="0.2">
      <c r="D54419" s="2"/>
      <c r="E54419" s="2"/>
      <c r="F54419" s="2"/>
      <c r="G54419" s="2"/>
      <c r="O54419" s="2"/>
      <c r="Q54419" s="2"/>
      <c r="R54419" s="2"/>
      <c r="S54419" s="2"/>
      <c r="T54419" s="2"/>
    </row>
    <row r="54420" spans="4:20" x14ac:dyDescent="0.2">
      <c r="D54420" s="2"/>
      <c r="E54420" s="2"/>
      <c r="F54420" s="2"/>
      <c r="G54420" s="2"/>
      <c r="O54420" s="2"/>
      <c r="Q54420" s="2"/>
      <c r="R54420" s="2"/>
      <c r="S54420" s="2"/>
      <c r="T54420" s="2"/>
    </row>
    <row r="54421" spans="4:20" x14ac:dyDescent="0.2">
      <c r="D54421" s="2"/>
      <c r="E54421" s="2"/>
      <c r="F54421" s="2"/>
      <c r="G54421" s="2"/>
      <c r="O54421" s="2"/>
      <c r="Q54421" s="2"/>
      <c r="R54421" s="2"/>
      <c r="S54421" s="2"/>
      <c r="T54421" s="2"/>
    </row>
    <row r="54422" spans="4:20" x14ac:dyDescent="0.2">
      <c r="D54422" s="2"/>
      <c r="E54422" s="2"/>
      <c r="F54422" s="2"/>
      <c r="G54422" s="2"/>
      <c r="O54422" s="2"/>
      <c r="Q54422" s="2"/>
      <c r="R54422" s="2"/>
      <c r="S54422" s="2"/>
      <c r="T54422" s="2"/>
    </row>
    <row r="54423" spans="4:20" x14ac:dyDescent="0.2">
      <c r="D54423" s="2"/>
      <c r="E54423" s="2"/>
      <c r="F54423" s="2"/>
      <c r="G54423" s="2"/>
      <c r="O54423" s="2"/>
      <c r="Q54423" s="2"/>
      <c r="R54423" s="2"/>
      <c r="S54423" s="2"/>
      <c r="T54423" s="2"/>
    </row>
    <row r="54424" spans="4:20" x14ac:dyDescent="0.2">
      <c r="D54424" s="2"/>
      <c r="E54424" s="2"/>
      <c r="F54424" s="2"/>
      <c r="G54424" s="2"/>
      <c r="O54424" s="2"/>
      <c r="Q54424" s="2"/>
      <c r="R54424" s="2"/>
      <c r="S54424" s="2"/>
      <c r="T54424" s="2"/>
    </row>
    <row r="54425" spans="4:20" x14ac:dyDescent="0.2">
      <c r="D54425" s="2"/>
      <c r="E54425" s="2"/>
      <c r="F54425" s="2"/>
      <c r="G54425" s="2"/>
      <c r="O54425" s="2"/>
      <c r="Q54425" s="2"/>
      <c r="R54425" s="2"/>
      <c r="S54425" s="2"/>
      <c r="T54425" s="2"/>
    </row>
    <row r="54426" spans="4:20" x14ac:dyDescent="0.2">
      <c r="D54426" s="2"/>
      <c r="E54426" s="2"/>
      <c r="F54426" s="2"/>
      <c r="G54426" s="2"/>
      <c r="O54426" s="2"/>
      <c r="Q54426" s="2"/>
      <c r="R54426" s="2"/>
      <c r="S54426" s="2"/>
      <c r="T54426" s="2"/>
    </row>
    <row r="54427" spans="4:20" x14ac:dyDescent="0.2">
      <c r="D54427" s="2"/>
      <c r="E54427" s="2"/>
      <c r="F54427" s="2"/>
      <c r="G54427" s="2"/>
      <c r="O54427" s="2"/>
      <c r="Q54427" s="2"/>
      <c r="R54427" s="2"/>
      <c r="S54427" s="2"/>
      <c r="T54427" s="2"/>
    </row>
    <row r="54428" spans="4:20" x14ac:dyDescent="0.2">
      <c r="D54428" s="2"/>
      <c r="E54428" s="2"/>
      <c r="F54428" s="2"/>
      <c r="G54428" s="2"/>
      <c r="O54428" s="2"/>
      <c r="Q54428" s="2"/>
      <c r="R54428" s="2"/>
      <c r="S54428" s="2"/>
      <c r="T54428" s="2"/>
    </row>
    <row r="54429" spans="4:20" x14ac:dyDescent="0.2">
      <c r="D54429" s="2"/>
      <c r="E54429" s="2"/>
      <c r="F54429" s="2"/>
      <c r="G54429" s="2"/>
      <c r="O54429" s="2"/>
      <c r="Q54429" s="2"/>
      <c r="R54429" s="2"/>
      <c r="S54429" s="2"/>
      <c r="T54429" s="2"/>
    </row>
    <row r="54430" spans="4:20" x14ac:dyDescent="0.2">
      <c r="D54430" s="2"/>
      <c r="E54430" s="2"/>
      <c r="F54430" s="2"/>
      <c r="G54430" s="2"/>
      <c r="O54430" s="2"/>
      <c r="Q54430" s="2"/>
      <c r="R54430" s="2"/>
      <c r="S54430" s="2"/>
      <c r="T54430" s="2"/>
    </row>
    <row r="54431" spans="4:20" x14ac:dyDescent="0.2">
      <c r="D54431" s="2"/>
      <c r="E54431" s="2"/>
      <c r="F54431" s="2"/>
      <c r="G54431" s="2"/>
      <c r="O54431" s="2"/>
      <c r="Q54431" s="2"/>
      <c r="R54431" s="2"/>
      <c r="S54431" s="2"/>
      <c r="T54431" s="2"/>
    </row>
    <row r="54432" spans="4:20" x14ac:dyDescent="0.2">
      <c r="D54432" s="2"/>
      <c r="E54432" s="2"/>
      <c r="F54432" s="2"/>
      <c r="G54432" s="2"/>
      <c r="O54432" s="2"/>
      <c r="Q54432" s="2"/>
      <c r="R54432" s="2"/>
      <c r="S54432" s="2"/>
      <c r="T54432" s="2"/>
    </row>
    <row r="54433" spans="4:20" x14ac:dyDescent="0.2">
      <c r="D54433" s="2"/>
      <c r="E54433" s="2"/>
      <c r="F54433" s="2"/>
      <c r="G54433" s="2"/>
      <c r="O54433" s="2"/>
      <c r="Q54433" s="2"/>
      <c r="R54433" s="2"/>
      <c r="S54433" s="2"/>
      <c r="T54433" s="2"/>
    </row>
    <row r="54434" spans="4:20" x14ac:dyDescent="0.2">
      <c r="D54434" s="2"/>
      <c r="E54434" s="2"/>
      <c r="F54434" s="2"/>
      <c r="G54434" s="2"/>
      <c r="O54434" s="2"/>
      <c r="Q54434" s="2"/>
      <c r="R54434" s="2"/>
      <c r="S54434" s="2"/>
      <c r="T54434" s="2"/>
    </row>
    <row r="54435" spans="4:20" x14ac:dyDescent="0.2">
      <c r="D54435" s="2"/>
      <c r="E54435" s="2"/>
      <c r="F54435" s="2"/>
      <c r="G54435" s="2"/>
      <c r="O54435" s="2"/>
      <c r="Q54435" s="2"/>
      <c r="R54435" s="2"/>
      <c r="S54435" s="2"/>
      <c r="T54435" s="2"/>
    </row>
    <row r="54436" spans="4:20" x14ac:dyDescent="0.2">
      <c r="D54436" s="2"/>
      <c r="E54436" s="2"/>
      <c r="F54436" s="2"/>
      <c r="G54436" s="2"/>
      <c r="O54436" s="2"/>
      <c r="Q54436" s="2"/>
      <c r="R54436" s="2"/>
      <c r="S54436" s="2"/>
      <c r="T54436" s="2"/>
    </row>
    <row r="54437" spans="4:20" x14ac:dyDescent="0.2">
      <c r="D54437" s="2"/>
      <c r="E54437" s="2"/>
      <c r="F54437" s="2"/>
      <c r="G54437" s="2"/>
      <c r="O54437" s="2"/>
      <c r="Q54437" s="2"/>
      <c r="R54437" s="2"/>
      <c r="S54437" s="2"/>
      <c r="T54437" s="2"/>
    </row>
    <row r="54438" spans="4:20" x14ac:dyDescent="0.2">
      <c r="D54438" s="2"/>
      <c r="E54438" s="2"/>
      <c r="F54438" s="2"/>
      <c r="G54438" s="2"/>
      <c r="O54438" s="2"/>
      <c r="Q54438" s="2"/>
      <c r="R54438" s="2"/>
      <c r="S54438" s="2"/>
      <c r="T54438" s="2"/>
    </row>
    <row r="54439" spans="4:20" x14ac:dyDescent="0.2">
      <c r="D54439" s="2"/>
      <c r="E54439" s="2"/>
      <c r="F54439" s="2"/>
      <c r="G54439" s="2"/>
      <c r="O54439" s="2"/>
      <c r="Q54439" s="2"/>
      <c r="R54439" s="2"/>
      <c r="S54439" s="2"/>
      <c r="T54439" s="2"/>
    </row>
    <row r="54440" spans="4:20" x14ac:dyDescent="0.2">
      <c r="D54440" s="2"/>
      <c r="E54440" s="2"/>
      <c r="F54440" s="2"/>
      <c r="G54440" s="2"/>
      <c r="O54440" s="2"/>
      <c r="Q54440" s="2"/>
      <c r="R54440" s="2"/>
      <c r="S54440" s="2"/>
      <c r="T54440" s="2"/>
    </row>
    <row r="54441" spans="4:20" x14ac:dyDescent="0.2">
      <c r="D54441" s="2"/>
      <c r="E54441" s="2"/>
      <c r="F54441" s="2"/>
      <c r="G54441" s="2"/>
      <c r="O54441" s="2"/>
      <c r="Q54441" s="2"/>
      <c r="R54441" s="2"/>
      <c r="S54441" s="2"/>
      <c r="T54441" s="2"/>
    </row>
    <row r="54442" spans="4:20" x14ac:dyDescent="0.2">
      <c r="D54442" s="2"/>
      <c r="E54442" s="2"/>
      <c r="F54442" s="2"/>
      <c r="G54442" s="2"/>
      <c r="O54442" s="2"/>
      <c r="Q54442" s="2"/>
      <c r="R54442" s="2"/>
      <c r="S54442" s="2"/>
      <c r="T54442" s="2"/>
    </row>
    <row r="54443" spans="4:20" x14ac:dyDescent="0.2">
      <c r="D54443" s="2"/>
      <c r="E54443" s="2"/>
      <c r="F54443" s="2"/>
      <c r="G54443" s="2"/>
      <c r="O54443" s="2"/>
      <c r="Q54443" s="2"/>
      <c r="R54443" s="2"/>
      <c r="S54443" s="2"/>
      <c r="T54443" s="2"/>
    </row>
    <row r="54444" spans="4:20" x14ac:dyDescent="0.2">
      <c r="D54444" s="2"/>
      <c r="E54444" s="2"/>
      <c r="F54444" s="2"/>
      <c r="G54444" s="2"/>
      <c r="O54444" s="2"/>
      <c r="Q54444" s="2"/>
      <c r="R54444" s="2"/>
      <c r="S54444" s="2"/>
      <c r="T54444" s="2"/>
    </row>
    <row r="54445" spans="4:20" x14ac:dyDescent="0.2">
      <c r="D54445" s="2"/>
      <c r="E54445" s="2"/>
      <c r="F54445" s="2"/>
      <c r="G54445" s="2"/>
      <c r="O54445" s="2"/>
      <c r="Q54445" s="2"/>
      <c r="R54445" s="2"/>
      <c r="S54445" s="2"/>
      <c r="T54445" s="2"/>
    </row>
    <row r="54446" spans="4:20" x14ac:dyDescent="0.2">
      <c r="D54446" s="2"/>
      <c r="E54446" s="2"/>
      <c r="F54446" s="2"/>
      <c r="G54446" s="2"/>
      <c r="O54446" s="2"/>
      <c r="Q54446" s="2"/>
      <c r="R54446" s="2"/>
      <c r="S54446" s="2"/>
      <c r="T54446" s="2"/>
    </row>
    <row r="54447" spans="4:20" x14ac:dyDescent="0.2">
      <c r="D54447" s="2"/>
      <c r="E54447" s="2"/>
      <c r="F54447" s="2"/>
      <c r="G54447" s="2"/>
      <c r="O54447" s="2"/>
      <c r="Q54447" s="2"/>
      <c r="R54447" s="2"/>
      <c r="S54447" s="2"/>
      <c r="T54447" s="2"/>
    </row>
    <row r="54448" spans="4:20" x14ac:dyDescent="0.2">
      <c r="D54448" s="2"/>
      <c r="E54448" s="2"/>
      <c r="F54448" s="2"/>
      <c r="G54448" s="2"/>
      <c r="O54448" s="2"/>
      <c r="Q54448" s="2"/>
      <c r="R54448" s="2"/>
      <c r="S54448" s="2"/>
      <c r="T54448" s="2"/>
    </row>
    <row r="54449" spans="4:20" x14ac:dyDescent="0.2">
      <c r="D54449" s="2"/>
      <c r="E54449" s="2"/>
      <c r="F54449" s="2"/>
      <c r="G54449" s="2"/>
      <c r="O54449" s="2"/>
      <c r="Q54449" s="2"/>
      <c r="R54449" s="2"/>
      <c r="S54449" s="2"/>
      <c r="T54449" s="2"/>
    </row>
    <row r="54450" spans="4:20" x14ac:dyDescent="0.2">
      <c r="D54450" s="2"/>
      <c r="E54450" s="2"/>
      <c r="F54450" s="2"/>
      <c r="G54450" s="2"/>
      <c r="O54450" s="2"/>
      <c r="Q54450" s="2"/>
      <c r="R54450" s="2"/>
      <c r="S54450" s="2"/>
      <c r="T54450" s="2"/>
    </row>
    <row r="54451" spans="4:20" x14ac:dyDescent="0.2">
      <c r="D54451" s="2"/>
      <c r="E54451" s="2"/>
      <c r="F54451" s="2"/>
      <c r="G54451" s="2"/>
      <c r="O54451" s="2"/>
      <c r="Q54451" s="2"/>
      <c r="R54451" s="2"/>
      <c r="S54451" s="2"/>
      <c r="T54451" s="2"/>
    </row>
    <row r="54452" spans="4:20" x14ac:dyDescent="0.2">
      <c r="D54452" s="2"/>
      <c r="E54452" s="2"/>
      <c r="F54452" s="2"/>
      <c r="G54452" s="2"/>
      <c r="O54452" s="2"/>
      <c r="Q54452" s="2"/>
      <c r="R54452" s="2"/>
      <c r="S54452" s="2"/>
      <c r="T54452" s="2"/>
    </row>
    <row r="54453" spans="4:20" x14ac:dyDescent="0.2">
      <c r="D54453" s="2"/>
      <c r="E54453" s="2"/>
      <c r="F54453" s="2"/>
      <c r="G54453" s="2"/>
      <c r="O54453" s="2"/>
      <c r="Q54453" s="2"/>
      <c r="R54453" s="2"/>
      <c r="S54453" s="2"/>
      <c r="T54453" s="2"/>
    </row>
    <row r="54454" spans="4:20" x14ac:dyDescent="0.2">
      <c r="D54454" s="2"/>
      <c r="E54454" s="2"/>
      <c r="F54454" s="2"/>
      <c r="G54454" s="2"/>
      <c r="O54454" s="2"/>
      <c r="Q54454" s="2"/>
      <c r="R54454" s="2"/>
      <c r="S54454" s="2"/>
      <c r="T54454" s="2"/>
    </row>
    <row r="54455" spans="4:20" x14ac:dyDescent="0.2">
      <c r="D54455" s="2"/>
      <c r="E54455" s="2"/>
      <c r="F54455" s="2"/>
      <c r="G54455" s="2"/>
      <c r="O54455" s="2"/>
      <c r="Q54455" s="2"/>
      <c r="R54455" s="2"/>
      <c r="S54455" s="2"/>
      <c r="T54455" s="2"/>
    </row>
    <row r="54456" spans="4:20" x14ac:dyDescent="0.2">
      <c r="D54456" s="2"/>
      <c r="E54456" s="2"/>
      <c r="F54456" s="2"/>
      <c r="G54456" s="2"/>
      <c r="O54456" s="2"/>
      <c r="Q54456" s="2"/>
      <c r="R54456" s="2"/>
      <c r="S54456" s="2"/>
      <c r="T54456" s="2"/>
    </row>
    <row r="54457" spans="4:20" x14ac:dyDescent="0.2">
      <c r="D54457" s="2"/>
      <c r="E54457" s="2"/>
      <c r="F54457" s="2"/>
      <c r="G54457" s="2"/>
      <c r="O54457" s="2"/>
      <c r="Q54457" s="2"/>
      <c r="R54457" s="2"/>
      <c r="S54457" s="2"/>
      <c r="T54457" s="2"/>
    </row>
    <row r="54458" spans="4:20" x14ac:dyDescent="0.2">
      <c r="D54458" s="2"/>
      <c r="E54458" s="2"/>
      <c r="F54458" s="2"/>
      <c r="G54458" s="2"/>
      <c r="O54458" s="2"/>
      <c r="Q54458" s="2"/>
      <c r="R54458" s="2"/>
      <c r="S54458" s="2"/>
      <c r="T54458" s="2"/>
    </row>
    <row r="54459" spans="4:20" x14ac:dyDescent="0.2">
      <c r="D54459" s="2"/>
      <c r="E54459" s="2"/>
      <c r="F54459" s="2"/>
      <c r="G54459" s="2"/>
      <c r="O54459" s="2"/>
      <c r="Q54459" s="2"/>
      <c r="R54459" s="2"/>
      <c r="S54459" s="2"/>
      <c r="T54459" s="2"/>
    </row>
    <row r="54460" spans="4:20" x14ac:dyDescent="0.2">
      <c r="D54460" s="2"/>
      <c r="E54460" s="2"/>
      <c r="F54460" s="2"/>
      <c r="G54460" s="2"/>
      <c r="O54460" s="2"/>
      <c r="Q54460" s="2"/>
      <c r="R54460" s="2"/>
      <c r="S54460" s="2"/>
      <c r="T54460" s="2"/>
    </row>
    <row r="54461" spans="4:20" x14ac:dyDescent="0.2">
      <c r="D54461" s="2"/>
      <c r="E54461" s="2"/>
      <c r="F54461" s="2"/>
      <c r="G54461" s="2"/>
      <c r="O54461" s="2"/>
      <c r="Q54461" s="2"/>
      <c r="R54461" s="2"/>
      <c r="S54461" s="2"/>
      <c r="T54461" s="2"/>
    </row>
    <row r="54462" spans="4:20" x14ac:dyDescent="0.2">
      <c r="D54462" s="2"/>
      <c r="E54462" s="2"/>
      <c r="F54462" s="2"/>
      <c r="G54462" s="2"/>
      <c r="O54462" s="2"/>
      <c r="Q54462" s="2"/>
      <c r="R54462" s="2"/>
      <c r="S54462" s="2"/>
      <c r="T54462" s="2"/>
    </row>
    <row r="54463" spans="4:20" x14ac:dyDescent="0.2">
      <c r="D54463" s="2"/>
      <c r="E54463" s="2"/>
      <c r="F54463" s="2"/>
      <c r="G54463" s="2"/>
      <c r="O54463" s="2"/>
      <c r="Q54463" s="2"/>
      <c r="R54463" s="2"/>
      <c r="S54463" s="2"/>
      <c r="T54463" s="2"/>
    </row>
    <row r="54464" spans="4:20" x14ac:dyDescent="0.2">
      <c r="D54464" s="2"/>
      <c r="E54464" s="2"/>
      <c r="F54464" s="2"/>
      <c r="G54464" s="2"/>
      <c r="O54464" s="2"/>
      <c r="Q54464" s="2"/>
      <c r="R54464" s="2"/>
      <c r="S54464" s="2"/>
      <c r="T54464" s="2"/>
    </row>
    <row r="54465" spans="4:20" x14ac:dyDescent="0.2">
      <c r="D54465" s="2"/>
      <c r="E54465" s="2"/>
      <c r="F54465" s="2"/>
      <c r="G54465" s="2"/>
      <c r="O54465" s="2"/>
      <c r="Q54465" s="2"/>
      <c r="R54465" s="2"/>
      <c r="S54465" s="2"/>
      <c r="T54465" s="2"/>
    </row>
    <row r="54466" spans="4:20" x14ac:dyDescent="0.2">
      <c r="D54466" s="2"/>
      <c r="E54466" s="2"/>
      <c r="F54466" s="2"/>
      <c r="G54466" s="2"/>
      <c r="O54466" s="2"/>
      <c r="Q54466" s="2"/>
      <c r="R54466" s="2"/>
      <c r="S54466" s="2"/>
      <c r="T54466" s="2"/>
    </row>
    <row r="54467" spans="4:20" x14ac:dyDescent="0.2">
      <c r="D54467" s="2"/>
      <c r="E54467" s="2"/>
      <c r="F54467" s="2"/>
      <c r="G54467" s="2"/>
      <c r="O54467" s="2"/>
      <c r="Q54467" s="2"/>
      <c r="R54467" s="2"/>
      <c r="S54467" s="2"/>
      <c r="T54467" s="2"/>
    </row>
    <row r="54468" spans="4:20" x14ac:dyDescent="0.2">
      <c r="D54468" s="2"/>
      <c r="E54468" s="2"/>
      <c r="F54468" s="2"/>
      <c r="G54468" s="2"/>
      <c r="O54468" s="2"/>
      <c r="Q54468" s="2"/>
      <c r="R54468" s="2"/>
      <c r="S54468" s="2"/>
      <c r="T54468" s="2"/>
    </row>
    <row r="54469" spans="4:20" x14ac:dyDescent="0.2">
      <c r="D54469" s="2"/>
      <c r="E54469" s="2"/>
      <c r="F54469" s="2"/>
      <c r="G54469" s="2"/>
      <c r="O54469" s="2"/>
      <c r="Q54469" s="2"/>
      <c r="R54469" s="2"/>
      <c r="S54469" s="2"/>
      <c r="T54469" s="2"/>
    </row>
    <row r="54470" spans="4:20" x14ac:dyDescent="0.2">
      <c r="D54470" s="2"/>
      <c r="E54470" s="2"/>
      <c r="F54470" s="2"/>
      <c r="G54470" s="2"/>
      <c r="O54470" s="2"/>
      <c r="Q54470" s="2"/>
      <c r="R54470" s="2"/>
      <c r="S54470" s="2"/>
      <c r="T54470" s="2"/>
    </row>
    <row r="54471" spans="4:20" x14ac:dyDescent="0.2">
      <c r="D54471" s="2"/>
      <c r="E54471" s="2"/>
      <c r="F54471" s="2"/>
      <c r="G54471" s="2"/>
      <c r="O54471" s="2"/>
      <c r="Q54471" s="2"/>
      <c r="R54471" s="2"/>
      <c r="S54471" s="2"/>
      <c r="T54471" s="2"/>
    </row>
    <row r="54472" spans="4:20" x14ac:dyDescent="0.2">
      <c r="D54472" s="2"/>
      <c r="E54472" s="2"/>
      <c r="F54472" s="2"/>
      <c r="G54472" s="2"/>
      <c r="O54472" s="2"/>
      <c r="Q54472" s="2"/>
      <c r="R54472" s="2"/>
      <c r="S54472" s="2"/>
      <c r="T54472" s="2"/>
    </row>
    <row r="54473" spans="4:20" x14ac:dyDescent="0.2">
      <c r="D54473" s="2"/>
      <c r="E54473" s="2"/>
      <c r="F54473" s="2"/>
      <c r="G54473" s="2"/>
      <c r="O54473" s="2"/>
      <c r="Q54473" s="2"/>
      <c r="R54473" s="2"/>
      <c r="S54473" s="2"/>
      <c r="T54473" s="2"/>
    </row>
    <row r="54474" spans="4:20" x14ac:dyDescent="0.2">
      <c r="D54474" s="2"/>
      <c r="E54474" s="2"/>
      <c r="F54474" s="2"/>
      <c r="G54474" s="2"/>
      <c r="O54474" s="2"/>
      <c r="Q54474" s="2"/>
      <c r="R54474" s="2"/>
      <c r="S54474" s="2"/>
      <c r="T54474" s="2"/>
    </row>
    <row r="54475" spans="4:20" x14ac:dyDescent="0.2">
      <c r="D54475" s="2"/>
      <c r="E54475" s="2"/>
      <c r="F54475" s="2"/>
      <c r="G54475" s="2"/>
      <c r="O54475" s="2"/>
      <c r="Q54475" s="2"/>
      <c r="R54475" s="2"/>
      <c r="S54475" s="2"/>
      <c r="T54475" s="2"/>
    </row>
    <row r="54476" spans="4:20" x14ac:dyDescent="0.2">
      <c r="D54476" s="2"/>
      <c r="E54476" s="2"/>
      <c r="F54476" s="2"/>
      <c r="G54476" s="2"/>
      <c r="O54476" s="2"/>
      <c r="Q54476" s="2"/>
      <c r="R54476" s="2"/>
      <c r="S54476" s="2"/>
      <c r="T54476" s="2"/>
    </row>
    <row r="54477" spans="4:20" x14ac:dyDescent="0.2">
      <c r="D54477" s="2"/>
      <c r="E54477" s="2"/>
      <c r="F54477" s="2"/>
      <c r="G54477" s="2"/>
      <c r="O54477" s="2"/>
      <c r="Q54477" s="2"/>
      <c r="R54477" s="2"/>
      <c r="S54477" s="2"/>
      <c r="T54477" s="2"/>
    </row>
    <row r="54478" spans="4:20" x14ac:dyDescent="0.2">
      <c r="D54478" s="2"/>
      <c r="E54478" s="2"/>
      <c r="F54478" s="2"/>
      <c r="G54478" s="2"/>
      <c r="O54478" s="2"/>
      <c r="Q54478" s="2"/>
      <c r="R54478" s="2"/>
      <c r="S54478" s="2"/>
      <c r="T54478" s="2"/>
    </row>
    <row r="54479" spans="4:20" x14ac:dyDescent="0.2">
      <c r="D54479" s="2"/>
      <c r="E54479" s="2"/>
      <c r="F54479" s="2"/>
      <c r="G54479" s="2"/>
      <c r="O54479" s="2"/>
      <c r="Q54479" s="2"/>
      <c r="R54479" s="2"/>
      <c r="S54479" s="2"/>
      <c r="T54479" s="2"/>
    </row>
    <row r="54480" spans="4:20" x14ac:dyDescent="0.2">
      <c r="D54480" s="2"/>
      <c r="E54480" s="2"/>
      <c r="F54480" s="2"/>
      <c r="G54480" s="2"/>
      <c r="O54480" s="2"/>
      <c r="Q54480" s="2"/>
      <c r="R54480" s="2"/>
      <c r="S54480" s="2"/>
      <c r="T54480" s="2"/>
    </row>
    <row r="54481" spans="4:20" x14ac:dyDescent="0.2">
      <c r="D54481" s="2"/>
      <c r="E54481" s="2"/>
      <c r="F54481" s="2"/>
      <c r="G54481" s="2"/>
      <c r="O54481" s="2"/>
      <c r="Q54481" s="2"/>
      <c r="R54481" s="2"/>
      <c r="S54481" s="2"/>
      <c r="T54481" s="2"/>
    </row>
    <row r="54482" spans="4:20" x14ac:dyDescent="0.2">
      <c r="D54482" s="2"/>
      <c r="E54482" s="2"/>
      <c r="F54482" s="2"/>
      <c r="G54482" s="2"/>
      <c r="O54482" s="2"/>
      <c r="Q54482" s="2"/>
      <c r="R54482" s="2"/>
      <c r="S54482" s="2"/>
      <c r="T54482" s="2"/>
    </row>
    <row r="54483" spans="4:20" x14ac:dyDescent="0.2">
      <c r="D54483" s="2"/>
      <c r="E54483" s="2"/>
      <c r="F54483" s="2"/>
      <c r="G54483" s="2"/>
      <c r="O54483" s="2"/>
      <c r="Q54483" s="2"/>
      <c r="R54483" s="2"/>
      <c r="S54483" s="2"/>
      <c r="T54483" s="2"/>
    </row>
    <row r="54484" spans="4:20" x14ac:dyDescent="0.2">
      <c r="D54484" s="2"/>
      <c r="E54484" s="2"/>
      <c r="F54484" s="2"/>
      <c r="G54484" s="2"/>
      <c r="O54484" s="2"/>
      <c r="Q54484" s="2"/>
      <c r="R54484" s="2"/>
      <c r="S54484" s="2"/>
      <c r="T54484" s="2"/>
    </row>
    <row r="54485" spans="4:20" x14ac:dyDescent="0.2">
      <c r="D54485" s="2"/>
      <c r="E54485" s="2"/>
      <c r="F54485" s="2"/>
      <c r="G54485" s="2"/>
      <c r="O54485" s="2"/>
      <c r="Q54485" s="2"/>
      <c r="R54485" s="2"/>
      <c r="S54485" s="2"/>
      <c r="T54485" s="2"/>
    </row>
    <row r="54486" spans="4:20" x14ac:dyDescent="0.2">
      <c r="D54486" s="2"/>
      <c r="E54486" s="2"/>
      <c r="F54486" s="2"/>
      <c r="G54486" s="2"/>
      <c r="O54486" s="2"/>
      <c r="Q54486" s="2"/>
      <c r="R54486" s="2"/>
      <c r="S54486" s="2"/>
      <c r="T54486" s="2"/>
    </row>
    <row r="54487" spans="4:20" x14ac:dyDescent="0.2">
      <c r="D54487" s="2"/>
      <c r="E54487" s="2"/>
      <c r="F54487" s="2"/>
      <c r="G54487" s="2"/>
      <c r="O54487" s="2"/>
      <c r="Q54487" s="2"/>
      <c r="R54487" s="2"/>
      <c r="S54487" s="2"/>
      <c r="T54487" s="2"/>
    </row>
    <row r="54488" spans="4:20" x14ac:dyDescent="0.2">
      <c r="D54488" s="2"/>
      <c r="E54488" s="2"/>
      <c r="F54488" s="2"/>
      <c r="G54488" s="2"/>
      <c r="O54488" s="2"/>
      <c r="Q54488" s="2"/>
      <c r="R54488" s="2"/>
      <c r="S54488" s="2"/>
      <c r="T54488" s="2"/>
    </row>
    <row r="54489" spans="4:20" x14ac:dyDescent="0.2">
      <c r="D54489" s="2"/>
      <c r="E54489" s="2"/>
      <c r="F54489" s="2"/>
      <c r="G54489" s="2"/>
      <c r="O54489" s="2"/>
      <c r="Q54489" s="2"/>
      <c r="R54489" s="2"/>
      <c r="S54489" s="2"/>
      <c r="T54489" s="2"/>
    </row>
    <row r="54490" spans="4:20" x14ac:dyDescent="0.2">
      <c r="D54490" s="2"/>
      <c r="E54490" s="2"/>
      <c r="F54490" s="2"/>
      <c r="G54490" s="2"/>
      <c r="O54490" s="2"/>
      <c r="Q54490" s="2"/>
      <c r="R54490" s="2"/>
      <c r="S54490" s="2"/>
      <c r="T54490" s="2"/>
    </row>
    <row r="54491" spans="4:20" x14ac:dyDescent="0.2">
      <c r="D54491" s="2"/>
      <c r="E54491" s="2"/>
      <c r="F54491" s="2"/>
      <c r="G54491" s="2"/>
      <c r="O54491" s="2"/>
      <c r="Q54491" s="2"/>
      <c r="R54491" s="2"/>
      <c r="S54491" s="2"/>
      <c r="T54491" s="2"/>
    </row>
    <row r="54492" spans="4:20" x14ac:dyDescent="0.2">
      <c r="D54492" s="2"/>
      <c r="E54492" s="2"/>
      <c r="F54492" s="2"/>
      <c r="G54492" s="2"/>
      <c r="O54492" s="2"/>
      <c r="Q54492" s="2"/>
      <c r="R54492" s="2"/>
      <c r="S54492" s="2"/>
      <c r="T54492" s="2"/>
    </row>
    <row r="54493" spans="4:20" x14ac:dyDescent="0.2">
      <c r="D54493" s="2"/>
      <c r="E54493" s="2"/>
      <c r="F54493" s="2"/>
      <c r="G54493" s="2"/>
      <c r="O54493" s="2"/>
      <c r="Q54493" s="2"/>
      <c r="R54493" s="2"/>
      <c r="S54493" s="2"/>
      <c r="T54493" s="2"/>
    </row>
    <row r="54494" spans="4:20" x14ac:dyDescent="0.2">
      <c r="D54494" s="2"/>
      <c r="E54494" s="2"/>
      <c r="F54494" s="2"/>
      <c r="G54494" s="2"/>
      <c r="O54494" s="2"/>
      <c r="Q54494" s="2"/>
      <c r="R54494" s="2"/>
      <c r="S54494" s="2"/>
      <c r="T54494" s="2"/>
    </row>
    <row r="54495" spans="4:20" x14ac:dyDescent="0.2">
      <c r="D54495" s="2"/>
      <c r="E54495" s="2"/>
      <c r="F54495" s="2"/>
      <c r="G54495" s="2"/>
      <c r="O54495" s="2"/>
      <c r="Q54495" s="2"/>
      <c r="R54495" s="2"/>
      <c r="S54495" s="2"/>
      <c r="T54495" s="2"/>
    </row>
    <row r="54496" spans="4:20" x14ac:dyDescent="0.2">
      <c r="D54496" s="2"/>
      <c r="E54496" s="2"/>
      <c r="F54496" s="2"/>
      <c r="G54496" s="2"/>
      <c r="O54496" s="2"/>
      <c r="Q54496" s="2"/>
      <c r="R54496" s="2"/>
      <c r="S54496" s="2"/>
      <c r="T54496" s="2"/>
    </row>
    <row r="54497" spans="4:20" x14ac:dyDescent="0.2">
      <c r="D54497" s="2"/>
      <c r="E54497" s="2"/>
      <c r="F54497" s="2"/>
      <c r="G54497" s="2"/>
      <c r="O54497" s="2"/>
      <c r="Q54497" s="2"/>
      <c r="R54497" s="2"/>
      <c r="S54497" s="2"/>
      <c r="T54497" s="2"/>
    </row>
    <row r="54498" spans="4:20" x14ac:dyDescent="0.2">
      <c r="D54498" s="2"/>
      <c r="E54498" s="2"/>
      <c r="F54498" s="2"/>
      <c r="G54498" s="2"/>
      <c r="O54498" s="2"/>
      <c r="Q54498" s="2"/>
      <c r="R54498" s="2"/>
      <c r="S54498" s="2"/>
      <c r="T54498" s="2"/>
    </row>
    <row r="54499" spans="4:20" x14ac:dyDescent="0.2">
      <c r="D54499" s="2"/>
      <c r="E54499" s="2"/>
      <c r="F54499" s="2"/>
      <c r="G54499" s="2"/>
      <c r="O54499" s="2"/>
      <c r="Q54499" s="2"/>
      <c r="R54499" s="2"/>
      <c r="S54499" s="2"/>
      <c r="T54499" s="2"/>
    </row>
    <row r="54500" spans="4:20" x14ac:dyDescent="0.2">
      <c r="D54500" s="2"/>
      <c r="E54500" s="2"/>
      <c r="F54500" s="2"/>
      <c r="G54500" s="2"/>
      <c r="O54500" s="2"/>
      <c r="Q54500" s="2"/>
      <c r="R54500" s="2"/>
      <c r="S54500" s="2"/>
      <c r="T54500" s="2"/>
    </row>
    <row r="54501" spans="4:20" x14ac:dyDescent="0.2">
      <c r="D54501" s="2"/>
      <c r="E54501" s="2"/>
      <c r="F54501" s="2"/>
      <c r="G54501" s="2"/>
      <c r="O54501" s="2"/>
      <c r="Q54501" s="2"/>
      <c r="R54501" s="2"/>
      <c r="S54501" s="2"/>
      <c r="T54501" s="2"/>
    </row>
    <row r="54502" spans="4:20" x14ac:dyDescent="0.2">
      <c r="D54502" s="2"/>
      <c r="E54502" s="2"/>
      <c r="F54502" s="2"/>
      <c r="G54502" s="2"/>
      <c r="O54502" s="2"/>
      <c r="Q54502" s="2"/>
      <c r="R54502" s="2"/>
      <c r="S54502" s="2"/>
      <c r="T54502" s="2"/>
    </row>
    <row r="54503" spans="4:20" x14ac:dyDescent="0.2">
      <c r="D54503" s="2"/>
      <c r="E54503" s="2"/>
      <c r="F54503" s="2"/>
      <c r="G54503" s="2"/>
      <c r="O54503" s="2"/>
      <c r="Q54503" s="2"/>
      <c r="R54503" s="2"/>
      <c r="S54503" s="2"/>
      <c r="T54503" s="2"/>
    </row>
    <row r="54504" spans="4:20" x14ac:dyDescent="0.2">
      <c r="D54504" s="2"/>
      <c r="E54504" s="2"/>
      <c r="F54504" s="2"/>
      <c r="G54504" s="2"/>
      <c r="O54504" s="2"/>
      <c r="Q54504" s="2"/>
      <c r="R54504" s="2"/>
      <c r="S54504" s="2"/>
      <c r="T54504" s="2"/>
    </row>
    <row r="54505" spans="4:20" x14ac:dyDescent="0.2">
      <c r="D54505" s="2"/>
      <c r="E54505" s="2"/>
      <c r="F54505" s="2"/>
      <c r="G54505" s="2"/>
      <c r="O54505" s="2"/>
      <c r="Q54505" s="2"/>
      <c r="R54505" s="2"/>
      <c r="S54505" s="2"/>
      <c r="T54505" s="2"/>
    </row>
    <row r="54506" spans="4:20" x14ac:dyDescent="0.2">
      <c r="D54506" s="2"/>
      <c r="E54506" s="2"/>
      <c r="F54506" s="2"/>
      <c r="G54506" s="2"/>
      <c r="O54506" s="2"/>
      <c r="Q54506" s="2"/>
      <c r="R54506" s="2"/>
      <c r="S54506" s="2"/>
      <c r="T54506" s="2"/>
    </row>
    <row r="54507" spans="4:20" x14ac:dyDescent="0.2">
      <c r="D54507" s="2"/>
      <c r="E54507" s="2"/>
      <c r="F54507" s="2"/>
      <c r="G54507" s="2"/>
      <c r="O54507" s="2"/>
      <c r="Q54507" s="2"/>
      <c r="R54507" s="2"/>
      <c r="S54507" s="2"/>
      <c r="T54507" s="2"/>
    </row>
    <row r="54508" spans="4:20" x14ac:dyDescent="0.2">
      <c r="D54508" s="2"/>
      <c r="E54508" s="2"/>
      <c r="F54508" s="2"/>
      <c r="G54508" s="2"/>
      <c r="O54508" s="2"/>
      <c r="Q54508" s="2"/>
      <c r="R54508" s="2"/>
      <c r="S54508" s="2"/>
      <c r="T54508" s="2"/>
    </row>
    <row r="54509" spans="4:20" x14ac:dyDescent="0.2">
      <c r="D54509" s="2"/>
      <c r="E54509" s="2"/>
      <c r="F54509" s="2"/>
      <c r="G54509" s="2"/>
      <c r="O54509" s="2"/>
      <c r="Q54509" s="2"/>
      <c r="R54509" s="2"/>
      <c r="S54509" s="2"/>
      <c r="T54509" s="2"/>
    </row>
    <row r="54510" spans="4:20" x14ac:dyDescent="0.2">
      <c r="D54510" s="2"/>
      <c r="E54510" s="2"/>
      <c r="F54510" s="2"/>
      <c r="G54510" s="2"/>
      <c r="O54510" s="2"/>
      <c r="Q54510" s="2"/>
      <c r="R54510" s="2"/>
      <c r="S54510" s="2"/>
      <c r="T54510" s="2"/>
    </row>
    <row r="54511" spans="4:20" x14ac:dyDescent="0.2">
      <c r="D54511" s="2"/>
      <c r="E54511" s="2"/>
      <c r="F54511" s="2"/>
      <c r="G54511" s="2"/>
      <c r="O54511" s="2"/>
      <c r="Q54511" s="2"/>
      <c r="R54511" s="2"/>
      <c r="S54511" s="2"/>
      <c r="T54511" s="2"/>
    </row>
    <row r="54512" spans="4:20" x14ac:dyDescent="0.2">
      <c r="D54512" s="2"/>
      <c r="E54512" s="2"/>
      <c r="F54512" s="2"/>
      <c r="G54512" s="2"/>
      <c r="O54512" s="2"/>
      <c r="Q54512" s="2"/>
      <c r="R54512" s="2"/>
      <c r="S54512" s="2"/>
      <c r="T54512" s="2"/>
    </row>
    <row r="54513" spans="4:20" x14ac:dyDescent="0.2">
      <c r="D54513" s="2"/>
      <c r="E54513" s="2"/>
      <c r="F54513" s="2"/>
      <c r="G54513" s="2"/>
      <c r="O54513" s="2"/>
      <c r="Q54513" s="2"/>
      <c r="R54513" s="2"/>
      <c r="S54513" s="2"/>
      <c r="T54513" s="2"/>
    </row>
    <row r="54514" spans="4:20" x14ac:dyDescent="0.2">
      <c r="D54514" s="2"/>
      <c r="E54514" s="2"/>
      <c r="F54514" s="2"/>
      <c r="G54514" s="2"/>
      <c r="O54514" s="2"/>
      <c r="Q54514" s="2"/>
      <c r="R54514" s="2"/>
      <c r="S54514" s="2"/>
      <c r="T54514" s="2"/>
    </row>
    <row r="54515" spans="4:20" x14ac:dyDescent="0.2">
      <c r="D54515" s="2"/>
      <c r="E54515" s="2"/>
      <c r="F54515" s="2"/>
      <c r="G54515" s="2"/>
      <c r="O54515" s="2"/>
      <c r="Q54515" s="2"/>
      <c r="R54515" s="2"/>
      <c r="S54515" s="2"/>
      <c r="T54515" s="2"/>
    </row>
    <row r="54516" spans="4:20" x14ac:dyDescent="0.2">
      <c r="D54516" s="2"/>
      <c r="E54516" s="2"/>
      <c r="F54516" s="2"/>
      <c r="G54516" s="2"/>
      <c r="O54516" s="2"/>
      <c r="Q54516" s="2"/>
      <c r="R54516" s="2"/>
      <c r="S54516" s="2"/>
      <c r="T54516" s="2"/>
    </row>
    <row r="54517" spans="4:20" x14ac:dyDescent="0.2">
      <c r="D54517" s="2"/>
      <c r="E54517" s="2"/>
      <c r="F54517" s="2"/>
      <c r="G54517" s="2"/>
      <c r="O54517" s="2"/>
      <c r="Q54517" s="2"/>
      <c r="R54517" s="2"/>
      <c r="S54517" s="2"/>
      <c r="T54517" s="2"/>
    </row>
    <row r="54518" spans="4:20" x14ac:dyDescent="0.2">
      <c r="D54518" s="2"/>
      <c r="E54518" s="2"/>
      <c r="F54518" s="2"/>
      <c r="G54518" s="2"/>
      <c r="O54518" s="2"/>
      <c r="Q54518" s="2"/>
      <c r="R54518" s="2"/>
      <c r="S54518" s="2"/>
      <c r="T54518" s="2"/>
    </row>
    <row r="54519" spans="4:20" x14ac:dyDescent="0.2">
      <c r="D54519" s="2"/>
      <c r="E54519" s="2"/>
      <c r="F54519" s="2"/>
      <c r="G54519" s="2"/>
      <c r="O54519" s="2"/>
      <c r="Q54519" s="2"/>
      <c r="R54519" s="2"/>
      <c r="S54519" s="2"/>
      <c r="T54519" s="2"/>
    </row>
    <row r="54520" spans="4:20" x14ac:dyDescent="0.2">
      <c r="D54520" s="2"/>
      <c r="E54520" s="2"/>
      <c r="F54520" s="2"/>
      <c r="G54520" s="2"/>
      <c r="O54520" s="2"/>
      <c r="Q54520" s="2"/>
      <c r="R54520" s="2"/>
      <c r="S54520" s="2"/>
      <c r="T54520" s="2"/>
    </row>
    <row r="54521" spans="4:20" x14ac:dyDescent="0.2">
      <c r="D54521" s="2"/>
      <c r="E54521" s="2"/>
      <c r="F54521" s="2"/>
      <c r="G54521" s="2"/>
      <c r="O54521" s="2"/>
      <c r="Q54521" s="2"/>
      <c r="R54521" s="2"/>
      <c r="S54521" s="2"/>
      <c r="T54521" s="2"/>
    </row>
    <row r="54522" spans="4:20" x14ac:dyDescent="0.2">
      <c r="D54522" s="2"/>
      <c r="E54522" s="2"/>
      <c r="F54522" s="2"/>
      <c r="G54522" s="2"/>
      <c r="O54522" s="2"/>
      <c r="Q54522" s="2"/>
      <c r="R54522" s="2"/>
      <c r="S54522" s="2"/>
      <c r="T54522" s="2"/>
    </row>
    <row r="54523" spans="4:20" x14ac:dyDescent="0.2">
      <c r="D54523" s="2"/>
      <c r="E54523" s="2"/>
      <c r="F54523" s="2"/>
      <c r="G54523" s="2"/>
      <c r="O54523" s="2"/>
      <c r="Q54523" s="2"/>
      <c r="R54523" s="2"/>
      <c r="S54523" s="2"/>
      <c r="T54523" s="2"/>
    </row>
    <row r="54524" spans="4:20" x14ac:dyDescent="0.2">
      <c r="D54524" s="2"/>
      <c r="E54524" s="2"/>
      <c r="F54524" s="2"/>
      <c r="G54524" s="2"/>
      <c r="O54524" s="2"/>
      <c r="Q54524" s="2"/>
      <c r="R54524" s="2"/>
      <c r="S54524" s="2"/>
      <c r="T54524" s="2"/>
    </row>
    <row r="54525" spans="4:20" x14ac:dyDescent="0.2">
      <c r="D54525" s="2"/>
      <c r="E54525" s="2"/>
      <c r="F54525" s="2"/>
      <c r="G54525" s="2"/>
      <c r="O54525" s="2"/>
      <c r="Q54525" s="2"/>
      <c r="R54525" s="2"/>
      <c r="S54525" s="2"/>
      <c r="T54525" s="2"/>
    </row>
    <row r="54526" spans="4:20" x14ac:dyDescent="0.2">
      <c r="D54526" s="2"/>
      <c r="E54526" s="2"/>
      <c r="F54526" s="2"/>
      <c r="G54526" s="2"/>
      <c r="O54526" s="2"/>
      <c r="Q54526" s="2"/>
      <c r="R54526" s="2"/>
      <c r="S54526" s="2"/>
      <c r="T54526" s="2"/>
    </row>
    <row r="54527" spans="4:20" x14ac:dyDescent="0.2">
      <c r="D54527" s="2"/>
      <c r="E54527" s="2"/>
      <c r="F54527" s="2"/>
      <c r="G54527" s="2"/>
      <c r="O54527" s="2"/>
      <c r="Q54527" s="2"/>
      <c r="R54527" s="2"/>
      <c r="S54527" s="2"/>
      <c r="T54527" s="2"/>
    </row>
    <row r="54528" spans="4:20" x14ac:dyDescent="0.2">
      <c r="D54528" s="2"/>
      <c r="E54528" s="2"/>
      <c r="F54528" s="2"/>
      <c r="G54528" s="2"/>
      <c r="O54528" s="2"/>
      <c r="Q54528" s="2"/>
      <c r="R54528" s="2"/>
      <c r="S54528" s="2"/>
      <c r="T54528" s="2"/>
    </row>
    <row r="54529" spans="4:20" x14ac:dyDescent="0.2">
      <c r="D54529" s="2"/>
      <c r="E54529" s="2"/>
      <c r="F54529" s="2"/>
      <c r="G54529" s="2"/>
      <c r="O54529" s="2"/>
      <c r="Q54529" s="2"/>
      <c r="R54529" s="2"/>
      <c r="S54529" s="2"/>
      <c r="T54529" s="2"/>
    </row>
    <row r="54530" spans="4:20" x14ac:dyDescent="0.2">
      <c r="D54530" s="2"/>
      <c r="E54530" s="2"/>
      <c r="F54530" s="2"/>
      <c r="G54530" s="2"/>
      <c r="O54530" s="2"/>
      <c r="Q54530" s="2"/>
      <c r="R54530" s="2"/>
      <c r="S54530" s="2"/>
      <c r="T54530" s="2"/>
    </row>
    <row r="54531" spans="4:20" x14ac:dyDescent="0.2">
      <c r="D54531" s="2"/>
      <c r="E54531" s="2"/>
      <c r="F54531" s="2"/>
      <c r="G54531" s="2"/>
      <c r="O54531" s="2"/>
      <c r="Q54531" s="2"/>
      <c r="R54531" s="2"/>
      <c r="S54531" s="2"/>
      <c r="T54531" s="2"/>
    </row>
    <row r="54532" spans="4:20" x14ac:dyDescent="0.2">
      <c r="D54532" s="2"/>
      <c r="E54532" s="2"/>
      <c r="F54532" s="2"/>
      <c r="G54532" s="2"/>
      <c r="O54532" s="2"/>
      <c r="Q54532" s="2"/>
      <c r="R54532" s="2"/>
      <c r="S54532" s="2"/>
      <c r="T54532" s="2"/>
    </row>
    <row r="54533" spans="4:20" x14ac:dyDescent="0.2">
      <c r="D54533" s="2"/>
      <c r="E54533" s="2"/>
      <c r="F54533" s="2"/>
      <c r="G54533" s="2"/>
      <c r="O54533" s="2"/>
      <c r="Q54533" s="2"/>
      <c r="R54533" s="2"/>
      <c r="S54533" s="2"/>
      <c r="T54533" s="2"/>
    </row>
    <row r="54534" spans="4:20" x14ac:dyDescent="0.2">
      <c r="D54534" s="2"/>
      <c r="E54534" s="2"/>
      <c r="F54534" s="2"/>
      <c r="G54534" s="2"/>
      <c r="O54534" s="2"/>
      <c r="Q54534" s="2"/>
      <c r="R54534" s="2"/>
      <c r="S54534" s="2"/>
      <c r="T54534" s="2"/>
    </row>
    <row r="54535" spans="4:20" x14ac:dyDescent="0.2">
      <c r="D54535" s="2"/>
      <c r="E54535" s="2"/>
      <c r="F54535" s="2"/>
      <c r="G54535" s="2"/>
      <c r="O54535" s="2"/>
      <c r="Q54535" s="2"/>
      <c r="R54535" s="2"/>
      <c r="S54535" s="2"/>
      <c r="T54535" s="2"/>
    </row>
    <row r="54536" spans="4:20" x14ac:dyDescent="0.2">
      <c r="D54536" s="2"/>
      <c r="E54536" s="2"/>
      <c r="F54536" s="2"/>
      <c r="G54536" s="2"/>
      <c r="O54536" s="2"/>
      <c r="Q54536" s="2"/>
      <c r="R54536" s="2"/>
      <c r="S54536" s="2"/>
      <c r="T54536" s="2"/>
    </row>
    <row r="54537" spans="4:20" x14ac:dyDescent="0.2">
      <c r="D54537" s="2"/>
      <c r="E54537" s="2"/>
      <c r="F54537" s="2"/>
      <c r="G54537" s="2"/>
      <c r="O54537" s="2"/>
      <c r="Q54537" s="2"/>
      <c r="R54537" s="2"/>
      <c r="S54537" s="2"/>
      <c r="T54537" s="2"/>
    </row>
    <row r="54538" spans="4:20" x14ac:dyDescent="0.2">
      <c r="D54538" s="2"/>
      <c r="E54538" s="2"/>
      <c r="F54538" s="2"/>
      <c r="G54538" s="2"/>
      <c r="O54538" s="2"/>
      <c r="Q54538" s="2"/>
      <c r="R54538" s="2"/>
      <c r="S54538" s="2"/>
      <c r="T54538" s="2"/>
    </row>
    <row r="54539" spans="4:20" x14ac:dyDescent="0.2">
      <c r="D54539" s="2"/>
      <c r="E54539" s="2"/>
      <c r="F54539" s="2"/>
      <c r="G54539" s="2"/>
      <c r="O54539" s="2"/>
      <c r="Q54539" s="2"/>
      <c r="R54539" s="2"/>
      <c r="S54539" s="2"/>
      <c r="T54539" s="2"/>
    </row>
    <row r="54540" spans="4:20" x14ac:dyDescent="0.2">
      <c r="D54540" s="2"/>
      <c r="E54540" s="2"/>
      <c r="F54540" s="2"/>
      <c r="G54540" s="2"/>
      <c r="O54540" s="2"/>
      <c r="Q54540" s="2"/>
      <c r="R54540" s="2"/>
      <c r="S54540" s="2"/>
      <c r="T54540" s="2"/>
    </row>
    <row r="54541" spans="4:20" x14ac:dyDescent="0.2">
      <c r="D54541" s="2"/>
      <c r="E54541" s="2"/>
      <c r="F54541" s="2"/>
      <c r="G54541" s="2"/>
      <c r="O54541" s="2"/>
      <c r="Q54541" s="2"/>
      <c r="R54541" s="2"/>
      <c r="S54541" s="2"/>
      <c r="T54541" s="2"/>
    </row>
    <row r="54542" spans="4:20" x14ac:dyDescent="0.2">
      <c r="D54542" s="2"/>
      <c r="E54542" s="2"/>
      <c r="F54542" s="2"/>
      <c r="G54542" s="2"/>
      <c r="O54542" s="2"/>
      <c r="Q54542" s="2"/>
      <c r="R54542" s="2"/>
      <c r="S54542" s="2"/>
      <c r="T54542" s="2"/>
    </row>
    <row r="54543" spans="4:20" x14ac:dyDescent="0.2">
      <c r="D54543" s="2"/>
      <c r="E54543" s="2"/>
      <c r="F54543" s="2"/>
      <c r="G54543" s="2"/>
      <c r="O54543" s="2"/>
      <c r="Q54543" s="2"/>
      <c r="R54543" s="2"/>
      <c r="S54543" s="2"/>
      <c r="T54543" s="2"/>
    </row>
    <row r="54544" spans="4:20" x14ac:dyDescent="0.2">
      <c r="D54544" s="2"/>
      <c r="E54544" s="2"/>
      <c r="F54544" s="2"/>
      <c r="G54544" s="2"/>
      <c r="O54544" s="2"/>
      <c r="Q54544" s="2"/>
      <c r="R54544" s="2"/>
      <c r="S54544" s="2"/>
      <c r="T54544" s="2"/>
    </row>
    <row r="54545" spans="4:20" x14ac:dyDescent="0.2">
      <c r="D54545" s="2"/>
      <c r="E54545" s="2"/>
      <c r="F54545" s="2"/>
      <c r="G54545" s="2"/>
      <c r="O54545" s="2"/>
      <c r="Q54545" s="2"/>
      <c r="R54545" s="2"/>
      <c r="S54545" s="2"/>
      <c r="T54545" s="2"/>
    </row>
    <row r="54546" spans="4:20" x14ac:dyDescent="0.2">
      <c r="D54546" s="2"/>
      <c r="E54546" s="2"/>
      <c r="F54546" s="2"/>
      <c r="G54546" s="2"/>
      <c r="O54546" s="2"/>
      <c r="Q54546" s="2"/>
      <c r="R54546" s="2"/>
      <c r="S54546" s="2"/>
      <c r="T54546" s="2"/>
    </row>
    <row r="54547" spans="4:20" x14ac:dyDescent="0.2">
      <c r="D54547" s="2"/>
      <c r="E54547" s="2"/>
      <c r="F54547" s="2"/>
      <c r="G54547" s="2"/>
      <c r="O54547" s="2"/>
      <c r="Q54547" s="2"/>
      <c r="R54547" s="2"/>
      <c r="S54547" s="2"/>
      <c r="T54547" s="2"/>
    </row>
    <row r="54548" spans="4:20" x14ac:dyDescent="0.2">
      <c r="D54548" s="2"/>
      <c r="E54548" s="2"/>
      <c r="F54548" s="2"/>
      <c r="G54548" s="2"/>
      <c r="O54548" s="2"/>
      <c r="Q54548" s="2"/>
      <c r="R54548" s="2"/>
      <c r="S54548" s="2"/>
      <c r="T54548" s="2"/>
    </row>
    <row r="54549" spans="4:20" x14ac:dyDescent="0.2">
      <c r="D54549" s="2"/>
      <c r="E54549" s="2"/>
      <c r="F54549" s="2"/>
      <c r="G54549" s="2"/>
      <c r="O54549" s="2"/>
      <c r="Q54549" s="2"/>
      <c r="R54549" s="2"/>
      <c r="S54549" s="2"/>
      <c r="T54549" s="2"/>
    </row>
    <row r="54550" spans="4:20" x14ac:dyDescent="0.2">
      <c r="D54550" s="2"/>
      <c r="E54550" s="2"/>
      <c r="F54550" s="2"/>
      <c r="G54550" s="2"/>
      <c r="O54550" s="2"/>
      <c r="Q54550" s="2"/>
      <c r="R54550" s="2"/>
      <c r="S54550" s="2"/>
      <c r="T54550" s="2"/>
    </row>
    <row r="54551" spans="4:20" x14ac:dyDescent="0.2">
      <c r="D54551" s="2"/>
      <c r="E54551" s="2"/>
      <c r="F54551" s="2"/>
      <c r="G54551" s="2"/>
      <c r="O54551" s="2"/>
      <c r="Q54551" s="2"/>
      <c r="R54551" s="2"/>
      <c r="S54551" s="2"/>
      <c r="T54551" s="2"/>
    </row>
    <row r="54552" spans="4:20" x14ac:dyDescent="0.2">
      <c r="D54552" s="2"/>
      <c r="E54552" s="2"/>
      <c r="F54552" s="2"/>
      <c r="G54552" s="2"/>
      <c r="O54552" s="2"/>
      <c r="Q54552" s="2"/>
      <c r="R54552" s="2"/>
      <c r="S54552" s="2"/>
      <c r="T54552" s="2"/>
    </row>
    <row r="54553" spans="4:20" x14ac:dyDescent="0.2">
      <c r="D54553" s="2"/>
      <c r="E54553" s="2"/>
      <c r="F54553" s="2"/>
      <c r="G54553" s="2"/>
      <c r="O54553" s="2"/>
      <c r="Q54553" s="2"/>
      <c r="R54553" s="2"/>
      <c r="S54553" s="2"/>
      <c r="T54553" s="2"/>
    </row>
    <row r="54554" spans="4:20" x14ac:dyDescent="0.2">
      <c r="D54554" s="2"/>
      <c r="E54554" s="2"/>
      <c r="F54554" s="2"/>
      <c r="G54554" s="2"/>
      <c r="O54554" s="2"/>
      <c r="Q54554" s="2"/>
      <c r="R54554" s="2"/>
      <c r="S54554" s="2"/>
      <c r="T54554" s="2"/>
    </row>
    <row r="54555" spans="4:20" x14ac:dyDescent="0.2">
      <c r="D54555" s="2"/>
      <c r="E54555" s="2"/>
      <c r="F54555" s="2"/>
      <c r="G54555" s="2"/>
      <c r="O54555" s="2"/>
      <c r="Q54555" s="2"/>
      <c r="R54555" s="2"/>
      <c r="S54555" s="2"/>
      <c r="T54555" s="2"/>
    </row>
    <row r="54556" spans="4:20" x14ac:dyDescent="0.2">
      <c r="D54556" s="2"/>
      <c r="E54556" s="2"/>
      <c r="F54556" s="2"/>
      <c r="G54556" s="2"/>
      <c r="O54556" s="2"/>
      <c r="Q54556" s="2"/>
      <c r="R54556" s="2"/>
      <c r="S54556" s="2"/>
      <c r="T54556" s="2"/>
    </row>
    <row r="54557" spans="4:20" x14ac:dyDescent="0.2">
      <c r="D54557" s="2"/>
      <c r="E54557" s="2"/>
      <c r="F54557" s="2"/>
      <c r="G54557" s="2"/>
      <c r="O54557" s="2"/>
      <c r="Q54557" s="2"/>
      <c r="R54557" s="2"/>
      <c r="S54557" s="2"/>
      <c r="T54557" s="2"/>
    </row>
    <row r="54558" spans="4:20" x14ac:dyDescent="0.2">
      <c r="D54558" s="2"/>
      <c r="E54558" s="2"/>
      <c r="F54558" s="2"/>
      <c r="G54558" s="2"/>
      <c r="O54558" s="2"/>
      <c r="Q54558" s="2"/>
      <c r="R54558" s="2"/>
      <c r="S54558" s="2"/>
      <c r="T54558" s="2"/>
    </row>
    <row r="54559" spans="4:20" x14ac:dyDescent="0.2">
      <c r="D54559" s="2"/>
      <c r="E54559" s="2"/>
      <c r="F54559" s="2"/>
      <c r="G54559" s="2"/>
      <c r="O54559" s="2"/>
      <c r="Q54559" s="2"/>
      <c r="R54559" s="2"/>
      <c r="S54559" s="2"/>
      <c r="T54559" s="2"/>
    </row>
    <row r="54560" spans="4:20" x14ac:dyDescent="0.2">
      <c r="D54560" s="2"/>
      <c r="E54560" s="2"/>
      <c r="F54560" s="2"/>
      <c r="G54560" s="2"/>
      <c r="O54560" s="2"/>
      <c r="Q54560" s="2"/>
      <c r="R54560" s="2"/>
      <c r="S54560" s="2"/>
      <c r="T54560" s="2"/>
    </row>
    <row r="54561" spans="4:20" x14ac:dyDescent="0.2">
      <c r="D54561" s="2"/>
      <c r="E54561" s="2"/>
      <c r="F54561" s="2"/>
      <c r="G54561" s="2"/>
      <c r="O54561" s="2"/>
      <c r="Q54561" s="2"/>
      <c r="R54561" s="2"/>
      <c r="S54561" s="2"/>
      <c r="T54561" s="2"/>
    </row>
    <row r="54562" spans="4:20" x14ac:dyDescent="0.2">
      <c r="D54562" s="2"/>
      <c r="E54562" s="2"/>
      <c r="F54562" s="2"/>
      <c r="G54562" s="2"/>
      <c r="O54562" s="2"/>
      <c r="Q54562" s="2"/>
      <c r="R54562" s="2"/>
      <c r="S54562" s="2"/>
      <c r="T54562" s="2"/>
    </row>
    <row r="54563" spans="4:20" x14ac:dyDescent="0.2">
      <c r="D54563" s="2"/>
      <c r="E54563" s="2"/>
      <c r="F54563" s="2"/>
      <c r="G54563" s="2"/>
      <c r="O54563" s="2"/>
      <c r="Q54563" s="2"/>
      <c r="R54563" s="2"/>
      <c r="S54563" s="2"/>
      <c r="T54563" s="2"/>
    </row>
    <row r="54564" spans="4:20" x14ac:dyDescent="0.2">
      <c r="D54564" s="2"/>
      <c r="E54564" s="2"/>
      <c r="F54564" s="2"/>
      <c r="G54564" s="2"/>
      <c r="O54564" s="2"/>
      <c r="Q54564" s="2"/>
      <c r="R54564" s="2"/>
      <c r="S54564" s="2"/>
      <c r="T54564" s="2"/>
    </row>
    <row r="54565" spans="4:20" x14ac:dyDescent="0.2">
      <c r="D54565" s="2"/>
      <c r="E54565" s="2"/>
      <c r="F54565" s="2"/>
      <c r="G54565" s="2"/>
      <c r="O54565" s="2"/>
      <c r="Q54565" s="2"/>
      <c r="R54565" s="2"/>
      <c r="S54565" s="2"/>
      <c r="T54565" s="2"/>
    </row>
    <row r="54566" spans="4:20" x14ac:dyDescent="0.2">
      <c r="D54566" s="2"/>
      <c r="E54566" s="2"/>
      <c r="F54566" s="2"/>
      <c r="G54566" s="2"/>
      <c r="O54566" s="2"/>
      <c r="Q54566" s="2"/>
      <c r="R54566" s="2"/>
      <c r="S54566" s="2"/>
      <c r="T54566" s="2"/>
    </row>
    <row r="54567" spans="4:20" x14ac:dyDescent="0.2">
      <c r="D54567" s="2"/>
      <c r="E54567" s="2"/>
      <c r="F54567" s="2"/>
      <c r="G54567" s="2"/>
      <c r="O54567" s="2"/>
      <c r="Q54567" s="2"/>
      <c r="R54567" s="2"/>
      <c r="S54567" s="2"/>
      <c r="T54567" s="2"/>
    </row>
    <row r="54568" spans="4:20" x14ac:dyDescent="0.2">
      <c r="D54568" s="2"/>
      <c r="E54568" s="2"/>
      <c r="F54568" s="2"/>
      <c r="G54568" s="2"/>
      <c r="O54568" s="2"/>
      <c r="Q54568" s="2"/>
      <c r="R54568" s="2"/>
      <c r="S54568" s="2"/>
      <c r="T54568" s="2"/>
    </row>
    <row r="54569" spans="4:20" x14ac:dyDescent="0.2">
      <c r="D54569" s="2"/>
      <c r="E54569" s="2"/>
      <c r="F54569" s="2"/>
      <c r="G54569" s="2"/>
      <c r="O54569" s="2"/>
      <c r="Q54569" s="2"/>
      <c r="R54569" s="2"/>
      <c r="S54569" s="2"/>
      <c r="T54569" s="2"/>
    </row>
    <row r="54570" spans="4:20" x14ac:dyDescent="0.2">
      <c r="D54570" s="2"/>
      <c r="E54570" s="2"/>
      <c r="F54570" s="2"/>
      <c r="G54570" s="2"/>
      <c r="O54570" s="2"/>
      <c r="Q54570" s="2"/>
      <c r="R54570" s="2"/>
      <c r="S54570" s="2"/>
      <c r="T54570" s="2"/>
    </row>
    <row r="54571" spans="4:20" x14ac:dyDescent="0.2">
      <c r="D54571" s="2"/>
      <c r="E54571" s="2"/>
      <c r="F54571" s="2"/>
      <c r="G54571" s="2"/>
      <c r="O54571" s="2"/>
      <c r="Q54571" s="2"/>
      <c r="R54571" s="2"/>
      <c r="S54571" s="2"/>
      <c r="T54571" s="2"/>
    </row>
    <row r="54572" spans="4:20" x14ac:dyDescent="0.2">
      <c r="D54572" s="2"/>
      <c r="E54572" s="2"/>
      <c r="F54572" s="2"/>
      <c r="G54572" s="2"/>
      <c r="O54572" s="2"/>
      <c r="Q54572" s="2"/>
      <c r="R54572" s="2"/>
      <c r="S54572" s="2"/>
      <c r="T54572" s="2"/>
    </row>
    <row r="54573" spans="4:20" x14ac:dyDescent="0.2">
      <c r="D54573" s="2"/>
      <c r="E54573" s="2"/>
      <c r="F54573" s="2"/>
      <c r="G54573" s="2"/>
      <c r="O54573" s="2"/>
      <c r="Q54573" s="2"/>
      <c r="R54573" s="2"/>
      <c r="S54573" s="2"/>
      <c r="T54573" s="2"/>
    </row>
    <row r="54574" spans="4:20" x14ac:dyDescent="0.2">
      <c r="D54574" s="2"/>
      <c r="E54574" s="2"/>
      <c r="F54574" s="2"/>
      <c r="G54574" s="2"/>
      <c r="O54574" s="2"/>
      <c r="Q54574" s="2"/>
      <c r="R54574" s="2"/>
      <c r="S54574" s="2"/>
      <c r="T54574" s="2"/>
    </row>
    <row r="54575" spans="4:20" x14ac:dyDescent="0.2">
      <c r="D54575" s="2"/>
      <c r="E54575" s="2"/>
      <c r="F54575" s="2"/>
      <c r="G54575" s="2"/>
      <c r="O54575" s="2"/>
      <c r="Q54575" s="2"/>
      <c r="R54575" s="2"/>
      <c r="S54575" s="2"/>
      <c r="T54575" s="2"/>
    </row>
    <row r="54576" spans="4:20" x14ac:dyDescent="0.2">
      <c r="D54576" s="2"/>
      <c r="E54576" s="2"/>
      <c r="F54576" s="2"/>
      <c r="G54576" s="2"/>
      <c r="O54576" s="2"/>
      <c r="Q54576" s="2"/>
      <c r="R54576" s="2"/>
      <c r="S54576" s="2"/>
      <c r="T54576" s="2"/>
    </row>
    <row r="54577" spans="4:20" x14ac:dyDescent="0.2">
      <c r="D54577" s="2"/>
      <c r="E54577" s="2"/>
      <c r="F54577" s="2"/>
      <c r="G54577" s="2"/>
      <c r="O54577" s="2"/>
      <c r="Q54577" s="2"/>
      <c r="R54577" s="2"/>
      <c r="S54577" s="2"/>
      <c r="T54577" s="2"/>
    </row>
    <row r="54578" spans="4:20" x14ac:dyDescent="0.2">
      <c r="D54578" s="2"/>
      <c r="E54578" s="2"/>
      <c r="F54578" s="2"/>
      <c r="G54578" s="2"/>
      <c r="O54578" s="2"/>
      <c r="Q54578" s="2"/>
      <c r="R54578" s="2"/>
      <c r="S54578" s="2"/>
      <c r="T54578" s="2"/>
    </row>
    <row r="54579" spans="4:20" x14ac:dyDescent="0.2">
      <c r="D54579" s="2"/>
      <c r="E54579" s="2"/>
      <c r="F54579" s="2"/>
      <c r="G54579" s="2"/>
      <c r="O54579" s="2"/>
      <c r="Q54579" s="2"/>
      <c r="R54579" s="2"/>
      <c r="S54579" s="2"/>
      <c r="T54579" s="2"/>
    </row>
    <row r="54580" spans="4:20" x14ac:dyDescent="0.2">
      <c r="D54580" s="2"/>
      <c r="E54580" s="2"/>
      <c r="F54580" s="2"/>
      <c r="G54580" s="2"/>
      <c r="O54580" s="2"/>
      <c r="Q54580" s="2"/>
      <c r="R54580" s="2"/>
      <c r="S54580" s="2"/>
      <c r="T54580" s="2"/>
    </row>
    <row r="54581" spans="4:20" x14ac:dyDescent="0.2">
      <c r="D54581" s="2"/>
      <c r="E54581" s="2"/>
      <c r="F54581" s="2"/>
      <c r="G54581" s="2"/>
      <c r="O54581" s="2"/>
      <c r="Q54581" s="2"/>
      <c r="R54581" s="2"/>
      <c r="S54581" s="2"/>
      <c r="T54581" s="2"/>
    </row>
    <row r="54582" spans="4:20" x14ac:dyDescent="0.2">
      <c r="D54582" s="2"/>
      <c r="E54582" s="2"/>
      <c r="F54582" s="2"/>
      <c r="G54582" s="2"/>
      <c r="O54582" s="2"/>
      <c r="Q54582" s="2"/>
      <c r="R54582" s="2"/>
      <c r="S54582" s="2"/>
      <c r="T54582" s="2"/>
    </row>
    <row r="54583" spans="4:20" x14ac:dyDescent="0.2">
      <c r="D54583" s="2"/>
      <c r="E54583" s="2"/>
      <c r="F54583" s="2"/>
      <c r="G54583" s="2"/>
      <c r="O54583" s="2"/>
      <c r="Q54583" s="2"/>
      <c r="R54583" s="2"/>
      <c r="S54583" s="2"/>
      <c r="T54583" s="2"/>
    </row>
    <row r="54584" spans="4:20" x14ac:dyDescent="0.2">
      <c r="D54584" s="2"/>
      <c r="E54584" s="2"/>
      <c r="F54584" s="2"/>
      <c r="G54584" s="2"/>
      <c r="O54584" s="2"/>
      <c r="Q54584" s="2"/>
      <c r="R54584" s="2"/>
      <c r="S54584" s="2"/>
      <c r="T54584" s="2"/>
    </row>
    <row r="54585" spans="4:20" x14ac:dyDescent="0.2">
      <c r="D54585" s="2"/>
      <c r="E54585" s="2"/>
      <c r="F54585" s="2"/>
      <c r="G54585" s="2"/>
      <c r="O54585" s="2"/>
      <c r="Q54585" s="2"/>
      <c r="R54585" s="2"/>
      <c r="S54585" s="2"/>
      <c r="T54585" s="2"/>
    </row>
    <row r="54586" spans="4:20" x14ac:dyDescent="0.2">
      <c r="D54586" s="2"/>
      <c r="E54586" s="2"/>
      <c r="F54586" s="2"/>
      <c r="G54586" s="2"/>
      <c r="O54586" s="2"/>
      <c r="Q54586" s="2"/>
      <c r="R54586" s="2"/>
      <c r="S54586" s="2"/>
      <c r="T54586" s="2"/>
    </row>
    <row r="54587" spans="4:20" x14ac:dyDescent="0.2">
      <c r="D54587" s="2"/>
      <c r="E54587" s="2"/>
      <c r="F54587" s="2"/>
      <c r="G54587" s="2"/>
      <c r="O54587" s="2"/>
      <c r="Q54587" s="2"/>
      <c r="R54587" s="2"/>
      <c r="S54587" s="2"/>
      <c r="T54587" s="2"/>
    </row>
    <row r="54588" spans="4:20" x14ac:dyDescent="0.2">
      <c r="D54588" s="2"/>
      <c r="E54588" s="2"/>
      <c r="F54588" s="2"/>
      <c r="G54588" s="2"/>
      <c r="O54588" s="2"/>
      <c r="Q54588" s="2"/>
      <c r="R54588" s="2"/>
      <c r="S54588" s="2"/>
      <c r="T54588" s="2"/>
    </row>
    <row r="54589" spans="4:20" x14ac:dyDescent="0.2">
      <c r="D54589" s="2"/>
      <c r="E54589" s="2"/>
      <c r="F54589" s="2"/>
      <c r="G54589" s="2"/>
      <c r="O54589" s="2"/>
      <c r="Q54589" s="2"/>
      <c r="R54589" s="2"/>
      <c r="S54589" s="2"/>
      <c r="T54589" s="2"/>
    </row>
    <row r="54590" spans="4:20" x14ac:dyDescent="0.2">
      <c r="D54590" s="2"/>
      <c r="E54590" s="2"/>
      <c r="F54590" s="2"/>
      <c r="G54590" s="2"/>
      <c r="O54590" s="2"/>
      <c r="Q54590" s="2"/>
      <c r="R54590" s="2"/>
      <c r="S54590" s="2"/>
      <c r="T54590" s="2"/>
    </row>
    <row r="54591" spans="4:20" x14ac:dyDescent="0.2">
      <c r="D54591" s="2"/>
      <c r="E54591" s="2"/>
      <c r="F54591" s="2"/>
      <c r="G54591" s="2"/>
      <c r="O54591" s="2"/>
      <c r="Q54591" s="2"/>
      <c r="R54591" s="2"/>
      <c r="S54591" s="2"/>
      <c r="T54591" s="2"/>
    </row>
    <row r="54592" spans="4:20" x14ac:dyDescent="0.2">
      <c r="D54592" s="2"/>
      <c r="E54592" s="2"/>
      <c r="F54592" s="2"/>
      <c r="G54592" s="2"/>
      <c r="O54592" s="2"/>
      <c r="Q54592" s="2"/>
      <c r="R54592" s="2"/>
      <c r="S54592" s="2"/>
      <c r="T54592" s="2"/>
    </row>
    <row r="54593" spans="4:20" x14ac:dyDescent="0.2">
      <c r="D54593" s="2"/>
      <c r="E54593" s="2"/>
      <c r="F54593" s="2"/>
      <c r="G54593" s="2"/>
      <c r="O54593" s="2"/>
      <c r="Q54593" s="2"/>
      <c r="R54593" s="2"/>
      <c r="S54593" s="2"/>
      <c r="T54593" s="2"/>
    </row>
    <row r="54594" spans="4:20" x14ac:dyDescent="0.2">
      <c r="D54594" s="2"/>
      <c r="E54594" s="2"/>
      <c r="F54594" s="2"/>
      <c r="G54594" s="2"/>
      <c r="O54594" s="2"/>
      <c r="Q54594" s="2"/>
      <c r="R54594" s="2"/>
      <c r="S54594" s="2"/>
      <c r="T54594" s="2"/>
    </row>
    <row r="54595" spans="4:20" x14ac:dyDescent="0.2">
      <c r="D54595" s="2"/>
      <c r="E54595" s="2"/>
      <c r="F54595" s="2"/>
      <c r="G54595" s="2"/>
      <c r="O54595" s="2"/>
      <c r="Q54595" s="2"/>
      <c r="R54595" s="2"/>
      <c r="S54595" s="2"/>
      <c r="T54595" s="2"/>
    </row>
    <row r="54596" spans="4:20" x14ac:dyDescent="0.2">
      <c r="D54596" s="2"/>
      <c r="E54596" s="2"/>
      <c r="F54596" s="2"/>
      <c r="G54596" s="2"/>
      <c r="O54596" s="2"/>
      <c r="Q54596" s="2"/>
      <c r="R54596" s="2"/>
      <c r="S54596" s="2"/>
      <c r="T54596" s="2"/>
    </row>
    <row r="54597" spans="4:20" x14ac:dyDescent="0.2">
      <c r="D54597" s="2"/>
      <c r="E54597" s="2"/>
      <c r="F54597" s="2"/>
      <c r="G54597" s="2"/>
      <c r="O54597" s="2"/>
      <c r="Q54597" s="2"/>
      <c r="R54597" s="2"/>
      <c r="S54597" s="2"/>
      <c r="T54597" s="2"/>
    </row>
    <row r="54598" spans="4:20" x14ac:dyDescent="0.2">
      <c r="D54598" s="2"/>
      <c r="E54598" s="2"/>
      <c r="F54598" s="2"/>
      <c r="G54598" s="2"/>
      <c r="O54598" s="2"/>
      <c r="Q54598" s="2"/>
      <c r="R54598" s="2"/>
      <c r="S54598" s="2"/>
      <c r="T54598" s="2"/>
    </row>
    <row r="54599" spans="4:20" x14ac:dyDescent="0.2">
      <c r="D54599" s="2"/>
      <c r="E54599" s="2"/>
      <c r="F54599" s="2"/>
      <c r="G54599" s="2"/>
      <c r="O54599" s="2"/>
      <c r="Q54599" s="2"/>
      <c r="R54599" s="2"/>
      <c r="S54599" s="2"/>
      <c r="T54599" s="2"/>
    </row>
    <row r="54600" spans="4:20" x14ac:dyDescent="0.2">
      <c r="D54600" s="2"/>
      <c r="E54600" s="2"/>
      <c r="F54600" s="2"/>
      <c r="G54600" s="2"/>
      <c r="O54600" s="2"/>
      <c r="Q54600" s="2"/>
      <c r="R54600" s="2"/>
      <c r="S54600" s="2"/>
      <c r="T54600" s="2"/>
    </row>
    <row r="54601" spans="4:20" x14ac:dyDescent="0.2">
      <c r="D54601" s="2"/>
      <c r="E54601" s="2"/>
      <c r="F54601" s="2"/>
      <c r="G54601" s="2"/>
      <c r="O54601" s="2"/>
      <c r="Q54601" s="2"/>
      <c r="R54601" s="2"/>
      <c r="S54601" s="2"/>
      <c r="T54601" s="2"/>
    </row>
    <row r="54602" spans="4:20" x14ac:dyDescent="0.2">
      <c r="D54602" s="2"/>
      <c r="E54602" s="2"/>
      <c r="F54602" s="2"/>
      <c r="G54602" s="2"/>
      <c r="O54602" s="2"/>
      <c r="Q54602" s="2"/>
      <c r="R54602" s="2"/>
      <c r="S54602" s="2"/>
      <c r="T54602" s="2"/>
    </row>
    <row r="54603" spans="4:20" x14ac:dyDescent="0.2">
      <c r="D54603" s="2"/>
      <c r="E54603" s="2"/>
      <c r="F54603" s="2"/>
      <c r="G54603" s="2"/>
      <c r="O54603" s="2"/>
      <c r="Q54603" s="2"/>
      <c r="R54603" s="2"/>
      <c r="S54603" s="2"/>
      <c r="T54603" s="2"/>
    </row>
    <row r="54604" spans="4:20" x14ac:dyDescent="0.2">
      <c r="D54604" s="2"/>
      <c r="E54604" s="2"/>
      <c r="F54604" s="2"/>
      <c r="G54604" s="2"/>
      <c r="O54604" s="2"/>
      <c r="Q54604" s="2"/>
      <c r="R54604" s="2"/>
      <c r="S54604" s="2"/>
      <c r="T54604" s="2"/>
    </row>
    <row r="54605" spans="4:20" x14ac:dyDescent="0.2">
      <c r="D54605" s="2"/>
      <c r="E54605" s="2"/>
      <c r="F54605" s="2"/>
      <c r="G54605" s="2"/>
      <c r="O54605" s="2"/>
      <c r="Q54605" s="2"/>
      <c r="R54605" s="2"/>
      <c r="S54605" s="2"/>
      <c r="T54605" s="2"/>
    </row>
    <row r="54606" spans="4:20" x14ac:dyDescent="0.2">
      <c r="D54606" s="2"/>
      <c r="E54606" s="2"/>
      <c r="F54606" s="2"/>
      <c r="G54606" s="2"/>
      <c r="O54606" s="2"/>
      <c r="Q54606" s="2"/>
      <c r="R54606" s="2"/>
      <c r="S54606" s="2"/>
      <c r="T54606" s="2"/>
    </row>
    <row r="54607" spans="4:20" x14ac:dyDescent="0.2">
      <c r="D54607" s="2"/>
      <c r="E54607" s="2"/>
      <c r="F54607" s="2"/>
      <c r="G54607" s="2"/>
      <c r="O54607" s="2"/>
      <c r="Q54607" s="2"/>
      <c r="R54607" s="2"/>
      <c r="S54607" s="2"/>
      <c r="T54607" s="2"/>
    </row>
    <row r="54608" spans="4:20" x14ac:dyDescent="0.2">
      <c r="D54608" s="2"/>
      <c r="E54608" s="2"/>
      <c r="F54608" s="2"/>
      <c r="G54608" s="2"/>
      <c r="O54608" s="2"/>
      <c r="Q54608" s="2"/>
      <c r="R54608" s="2"/>
      <c r="S54608" s="2"/>
      <c r="T54608" s="2"/>
    </row>
    <row r="54609" spans="4:20" x14ac:dyDescent="0.2">
      <c r="D54609" s="2"/>
      <c r="E54609" s="2"/>
      <c r="F54609" s="2"/>
      <c r="G54609" s="2"/>
      <c r="O54609" s="2"/>
      <c r="Q54609" s="2"/>
      <c r="R54609" s="2"/>
      <c r="S54609" s="2"/>
      <c r="T54609" s="2"/>
    </row>
    <row r="54610" spans="4:20" x14ac:dyDescent="0.2">
      <c r="D54610" s="2"/>
      <c r="E54610" s="2"/>
      <c r="F54610" s="2"/>
      <c r="G54610" s="2"/>
      <c r="O54610" s="2"/>
      <c r="Q54610" s="2"/>
      <c r="R54610" s="2"/>
      <c r="S54610" s="2"/>
      <c r="T54610" s="2"/>
    </row>
    <row r="54611" spans="4:20" x14ac:dyDescent="0.2">
      <c r="D54611" s="2"/>
      <c r="E54611" s="2"/>
      <c r="F54611" s="2"/>
      <c r="G54611" s="2"/>
      <c r="O54611" s="2"/>
      <c r="Q54611" s="2"/>
      <c r="R54611" s="2"/>
      <c r="S54611" s="2"/>
      <c r="T54611" s="2"/>
    </row>
    <row r="54612" spans="4:20" x14ac:dyDescent="0.2">
      <c r="D54612" s="2"/>
      <c r="E54612" s="2"/>
      <c r="F54612" s="2"/>
      <c r="G54612" s="2"/>
      <c r="O54612" s="2"/>
      <c r="Q54612" s="2"/>
      <c r="R54612" s="2"/>
      <c r="S54612" s="2"/>
      <c r="T54612" s="2"/>
    </row>
    <row r="54613" spans="4:20" x14ac:dyDescent="0.2">
      <c r="D54613" s="2"/>
      <c r="E54613" s="2"/>
      <c r="F54613" s="2"/>
      <c r="G54613" s="2"/>
      <c r="O54613" s="2"/>
      <c r="Q54613" s="2"/>
      <c r="R54613" s="2"/>
      <c r="S54613" s="2"/>
      <c r="T54613" s="2"/>
    </row>
    <row r="54614" spans="4:20" x14ac:dyDescent="0.2">
      <c r="D54614" s="2"/>
      <c r="E54614" s="2"/>
      <c r="F54614" s="2"/>
      <c r="G54614" s="2"/>
      <c r="O54614" s="2"/>
      <c r="Q54614" s="2"/>
      <c r="R54614" s="2"/>
      <c r="S54614" s="2"/>
      <c r="T54614" s="2"/>
    </row>
    <row r="54615" spans="4:20" x14ac:dyDescent="0.2">
      <c r="D54615" s="2"/>
      <c r="E54615" s="2"/>
      <c r="F54615" s="2"/>
      <c r="G54615" s="2"/>
      <c r="O54615" s="2"/>
      <c r="Q54615" s="2"/>
      <c r="R54615" s="2"/>
      <c r="S54615" s="2"/>
      <c r="T54615" s="2"/>
    </row>
    <row r="54616" spans="4:20" x14ac:dyDescent="0.2">
      <c r="D54616" s="2"/>
      <c r="E54616" s="2"/>
      <c r="F54616" s="2"/>
      <c r="G54616" s="2"/>
      <c r="O54616" s="2"/>
      <c r="Q54616" s="2"/>
      <c r="R54616" s="2"/>
      <c r="S54616" s="2"/>
      <c r="T54616" s="2"/>
    </row>
    <row r="54617" spans="4:20" x14ac:dyDescent="0.2">
      <c r="D54617" s="2"/>
      <c r="E54617" s="2"/>
      <c r="F54617" s="2"/>
      <c r="G54617" s="2"/>
      <c r="O54617" s="2"/>
      <c r="Q54617" s="2"/>
      <c r="R54617" s="2"/>
      <c r="S54617" s="2"/>
      <c r="T54617" s="2"/>
    </row>
    <row r="54618" spans="4:20" x14ac:dyDescent="0.2">
      <c r="D54618" s="2"/>
      <c r="E54618" s="2"/>
      <c r="F54618" s="2"/>
      <c r="G54618" s="2"/>
      <c r="O54618" s="2"/>
      <c r="Q54618" s="2"/>
      <c r="R54618" s="2"/>
      <c r="S54618" s="2"/>
      <c r="T54618" s="2"/>
    </row>
    <row r="54619" spans="4:20" x14ac:dyDescent="0.2">
      <c r="D54619" s="2"/>
      <c r="E54619" s="2"/>
      <c r="F54619" s="2"/>
      <c r="G54619" s="2"/>
      <c r="O54619" s="2"/>
      <c r="Q54619" s="2"/>
      <c r="R54619" s="2"/>
      <c r="S54619" s="2"/>
      <c r="T54619" s="2"/>
    </row>
    <row r="54620" spans="4:20" x14ac:dyDescent="0.2">
      <c r="D54620" s="2"/>
      <c r="E54620" s="2"/>
      <c r="F54620" s="2"/>
      <c r="G54620" s="2"/>
      <c r="O54620" s="2"/>
      <c r="Q54620" s="2"/>
      <c r="R54620" s="2"/>
      <c r="S54620" s="2"/>
      <c r="T54620" s="2"/>
    </row>
    <row r="54621" spans="4:20" x14ac:dyDescent="0.2">
      <c r="D54621" s="2"/>
      <c r="E54621" s="2"/>
      <c r="F54621" s="2"/>
      <c r="G54621" s="2"/>
      <c r="O54621" s="2"/>
      <c r="Q54621" s="2"/>
      <c r="R54621" s="2"/>
      <c r="S54621" s="2"/>
      <c r="T54621" s="2"/>
    </row>
    <row r="54622" spans="4:20" x14ac:dyDescent="0.2">
      <c r="D54622" s="2"/>
      <c r="E54622" s="2"/>
      <c r="F54622" s="2"/>
      <c r="G54622" s="2"/>
      <c r="O54622" s="2"/>
      <c r="Q54622" s="2"/>
      <c r="R54622" s="2"/>
      <c r="S54622" s="2"/>
      <c r="T54622" s="2"/>
    </row>
    <row r="54623" spans="4:20" x14ac:dyDescent="0.2">
      <c r="D54623" s="2"/>
      <c r="E54623" s="2"/>
      <c r="F54623" s="2"/>
      <c r="G54623" s="2"/>
      <c r="O54623" s="2"/>
      <c r="Q54623" s="2"/>
      <c r="R54623" s="2"/>
      <c r="S54623" s="2"/>
      <c r="T54623" s="2"/>
    </row>
    <row r="54624" spans="4:20" x14ac:dyDescent="0.2">
      <c r="D54624" s="2"/>
      <c r="E54624" s="2"/>
      <c r="F54624" s="2"/>
      <c r="G54624" s="2"/>
      <c r="O54624" s="2"/>
      <c r="Q54624" s="2"/>
      <c r="R54624" s="2"/>
      <c r="S54624" s="2"/>
      <c r="T54624" s="2"/>
    </row>
    <row r="54625" spans="4:20" x14ac:dyDescent="0.2">
      <c r="D54625" s="2"/>
      <c r="E54625" s="2"/>
      <c r="F54625" s="2"/>
      <c r="G54625" s="2"/>
      <c r="O54625" s="2"/>
      <c r="Q54625" s="2"/>
      <c r="R54625" s="2"/>
      <c r="S54625" s="2"/>
      <c r="T54625" s="2"/>
    </row>
    <row r="54626" spans="4:20" x14ac:dyDescent="0.2">
      <c r="D54626" s="2"/>
      <c r="E54626" s="2"/>
      <c r="F54626" s="2"/>
      <c r="G54626" s="2"/>
      <c r="O54626" s="2"/>
      <c r="Q54626" s="2"/>
      <c r="R54626" s="2"/>
      <c r="S54626" s="2"/>
      <c r="T54626" s="2"/>
    </row>
    <row r="54627" spans="4:20" x14ac:dyDescent="0.2">
      <c r="D54627" s="2"/>
      <c r="E54627" s="2"/>
      <c r="F54627" s="2"/>
      <c r="G54627" s="2"/>
      <c r="O54627" s="2"/>
      <c r="Q54627" s="2"/>
      <c r="R54627" s="2"/>
      <c r="S54627" s="2"/>
      <c r="T54627" s="2"/>
    </row>
    <row r="54628" spans="4:20" x14ac:dyDescent="0.2">
      <c r="D54628" s="2"/>
      <c r="E54628" s="2"/>
      <c r="F54628" s="2"/>
      <c r="G54628" s="2"/>
      <c r="O54628" s="2"/>
      <c r="Q54628" s="2"/>
      <c r="R54628" s="2"/>
      <c r="S54628" s="2"/>
      <c r="T54628" s="2"/>
    </row>
    <row r="54629" spans="4:20" x14ac:dyDescent="0.2">
      <c r="D54629" s="2"/>
      <c r="E54629" s="2"/>
      <c r="F54629" s="2"/>
      <c r="G54629" s="2"/>
      <c r="O54629" s="2"/>
      <c r="Q54629" s="2"/>
      <c r="R54629" s="2"/>
      <c r="S54629" s="2"/>
      <c r="T54629" s="2"/>
    </row>
    <row r="54630" spans="4:20" x14ac:dyDescent="0.2">
      <c r="D54630" s="2"/>
      <c r="E54630" s="2"/>
      <c r="F54630" s="2"/>
      <c r="G54630" s="2"/>
      <c r="O54630" s="2"/>
      <c r="Q54630" s="2"/>
      <c r="R54630" s="2"/>
      <c r="S54630" s="2"/>
      <c r="T54630" s="2"/>
    </row>
    <row r="54631" spans="4:20" x14ac:dyDescent="0.2">
      <c r="D54631" s="2"/>
      <c r="E54631" s="2"/>
      <c r="F54631" s="2"/>
      <c r="G54631" s="2"/>
      <c r="O54631" s="2"/>
      <c r="Q54631" s="2"/>
      <c r="R54631" s="2"/>
      <c r="S54631" s="2"/>
      <c r="T54631" s="2"/>
    </row>
    <row r="54632" spans="4:20" x14ac:dyDescent="0.2">
      <c r="D54632" s="2"/>
      <c r="E54632" s="2"/>
      <c r="F54632" s="2"/>
      <c r="G54632" s="2"/>
      <c r="O54632" s="2"/>
      <c r="Q54632" s="2"/>
      <c r="R54632" s="2"/>
      <c r="S54632" s="2"/>
      <c r="T54632" s="2"/>
    </row>
    <row r="54633" spans="4:20" x14ac:dyDescent="0.2">
      <c r="D54633" s="2"/>
      <c r="E54633" s="2"/>
      <c r="F54633" s="2"/>
      <c r="G54633" s="2"/>
      <c r="O54633" s="2"/>
      <c r="Q54633" s="2"/>
      <c r="R54633" s="2"/>
      <c r="S54633" s="2"/>
      <c r="T54633" s="2"/>
    </row>
    <row r="54634" spans="4:20" x14ac:dyDescent="0.2">
      <c r="D54634" s="2"/>
      <c r="E54634" s="2"/>
      <c r="F54634" s="2"/>
      <c r="G54634" s="2"/>
      <c r="O54634" s="2"/>
      <c r="Q54634" s="2"/>
      <c r="R54634" s="2"/>
      <c r="S54634" s="2"/>
      <c r="T54634" s="2"/>
    </row>
    <row r="54635" spans="4:20" x14ac:dyDescent="0.2">
      <c r="D54635" s="2"/>
      <c r="E54635" s="2"/>
      <c r="F54635" s="2"/>
      <c r="G54635" s="2"/>
      <c r="O54635" s="2"/>
      <c r="Q54635" s="2"/>
      <c r="R54635" s="2"/>
      <c r="S54635" s="2"/>
      <c r="T54635" s="2"/>
    </row>
    <row r="54636" spans="4:20" x14ac:dyDescent="0.2">
      <c r="D54636" s="2"/>
      <c r="E54636" s="2"/>
      <c r="F54636" s="2"/>
      <c r="G54636" s="2"/>
      <c r="O54636" s="2"/>
      <c r="Q54636" s="2"/>
      <c r="R54636" s="2"/>
      <c r="S54636" s="2"/>
      <c r="T54636" s="2"/>
    </row>
    <row r="54637" spans="4:20" x14ac:dyDescent="0.2">
      <c r="D54637" s="2"/>
      <c r="E54637" s="2"/>
      <c r="F54637" s="2"/>
      <c r="G54637" s="2"/>
      <c r="O54637" s="2"/>
      <c r="Q54637" s="2"/>
      <c r="R54637" s="2"/>
      <c r="S54637" s="2"/>
      <c r="T54637" s="2"/>
    </row>
    <row r="54638" spans="4:20" x14ac:dyDescent="0.2">
      <c r="D54638" s="2"/>
      <c r="E54638" s="2"/>
      <c r="F54638" s="2"/>
      <c r="G54638" s="2"/>
      <c r="O54638" s="2"/>
      <c r="Q54638" s="2"/>
      <c r="R54638" s="2"/>
      <c r="S54638" s="2"/>
      <c r="T54638" s="2"/>
    </row>
    <row r="54639" spans="4:20" x14ac:dyDescent="0.2">
      <c r="D54639" s="2"/>
      <c r="E54639" s="2"/>
      <c r="F54639" s="2"/>
      <c r="G54639" s="2"/>
      <c r="O54639" s="2"/>
      <c r="Q54639" s="2"/>
      <c r="R54639" s="2"/>
      <c r="S54639" s="2"/>
      <c r="T54639" s="2"/>
    </row>
    <row r="54640" spans="4:20" x14ac:dyDescent="0.2">
      <c r="D54640" s="2"/>
      <c r="E54640" s="2"/>
      <c r="F54640" s="2"/>
      <c r="G54640" s="2"/>
      <c r="O54640" s="2"/>
      <c r="Q54640" s="2"/>
      <c r="R54640" s="2"/>
      <c r="S54640" s="2"/>
      <c r="T54640" s="2"/>
    </row>
    <row r="54641" spans="4:20" x14ac:dyDescent="0.2">
      <c r="D54641" s="2"/>
      <c r="E54641" s="2"/>
      <c r="F54641" s="2"/>
      <c r="G54641" s="2"/>
      <c r="O54641" s="2"/>
      <c r="Q54641" s="2"/>
      <c r="R54641" s="2"/>
      <c r="S54641" s="2"/>
      <c r="T54641" s="2"/>
    </row>
    <row r="54642" spans="4:20" x14ac:dyDescent="0.2">
      <c r="D54642" s="2"/>
      <c r="E54642" s="2"/>
      <c r="F54642" s="2"/>
      <c r="G54642" s="2"/>
      <c r="O54642" s="2"/>
      <c r="Q54642" s="2"/>
      <c r="R54642" s="2"/>
      <c r="S54642" s="2"/>
      <c r="T54642" s="2"/>
    </row>
    <row r="54643" spans="4:20" x14ac:dyDescent="0.2">
      <c r="D54643" s="2"/>
      <c r="E54643" s="2"/>
      <c r="F54643" s="2"/>
      <c r="G54643" s="2"/>
      <c r="O54643" s="2"/>
      <c r="Q54643" s="2"/>
      <c r="R54643" s="2"/>
      <c r="S54643" s="2"/>
      <c r="T54643" s="2"/>
    </row>
    <row r="54644" spans="4:20" x14ac:dyDescent="0.2">
      <c r="D54644" s="2"/>
      <c r="E54644" s="2"/>
      <c r="F54644" s="2"/>
      <c r="G54644" s="2"/>
      <c r="O54644" s="2"/>
      <c r="Q54644" s="2"/>
      <c r="R54644" s="2"/>
      <c r="S54644" s="2"/>
      <c r="T54644" s="2"/>
    </row>
    <row r="54645" spans="4:20" x14ac:dyDescent="0.2">
      <c r="D54645" s="2"/>
      <c r="E54645" s="2"/>
      <c r="F54645" s="2"/>
      <c r="G54645" s="2"/>
      <c r="O54645" s="2"/>
      <c r="Q54645" s="2"/>
      <c r="R54645" s="2"/>
      <c r="S54645" s="2"/>
      <c r="T54645" s="2"/>
    </row>
    <row r="54646" spans="4:20" x14ac:dyDescent="0.2">
      <c r="D54646" s="2"/>
      <c r="E54646" s="2"/>
      <c r="F54646" s="2"/>
      <c r="G54646" s="2"/>
      <c r="O54646" s="2"/>
      <c r="Q54646" s="2"/>
      <c r="R54646" s="2"/>
      <c r="S54646" s="2"/>
      <c r="T54646" s="2"/>
    </row>
    <row r="54647" spans="4:20" x14ac:dyDescent="0.2">
      <c r="D54647" s="2"/>
      <c r="E54647" s="2"/>
      <c r="F54647" s="2"/>
      <c r="G54647" s="2"/>
      <c r="O54647" s="2"/>
      <c r="Q54647" s="2"/>
      <c r="R54647" s="2"/>
      <c r="S54647" s="2"/>
      <c r="T54647" s="2"/>
    </row>
    <row r="54648" spans="4:20" x14ac:dyDescent="0.2">
      <c r="D54648" s="2"/>
      <c r="E54648" s="2"/>
      <c r="F54648" s="2"/>
      <c r="G54648" s="2"/>
      <c r="O54648" s="2"/>
      <c r="Q54648" s="2"/>
      <c r="R54648" s="2"/>
      <c r="S54648" s="2"/>
      <c r="T54648" s="2"/>
    </row>
    <row r="54649" spans="4:20" x14ac:dyDescent="0.2">
      <c r="D54649" s="2"/>
      <c r="E54649" s="2"/>
      <c r="F54649" s="2"/>
      <c r="G54649" s="2"/>
      <c r="O54649" s="2"/>
      <c r="Q54649" s="2"/>
      <c r="R54649" s="2"/>
      <c r="S54649" s="2"/>
      <c r="T54649" s="2"/>
    </row>
    <row r="54650" spans="4:20" x14ac:dyDescent="0.2">
      <c r="D54650" s="2"/>
      <c r="E54650" s="2"/>
      <c r="F54650" s="2"/>
      <c r="G54650" s="2"/>
      <c r="O54650" s="2"/>
      <c r="Q54650" s="2"/>
      <c r="R54650" s="2"/>
      <c r="S54650" s="2"/>
      <c r="T54650" s="2"/>
    </row>
    <row r="54651" spans="4:20" x14ac:dyDescent="0.2">
      <c r="D54651" s="2"/>
      <c r="E54651" s="2"/>
      <c r="F54651" s="2"/>
      <c r="G54651" s="2"/>
      <c r="O54651" s="2"/>
      <c r="Q54651" s="2"/>
      <c r="R54651" s="2"/>
      <c r="S54651" s="2"/>
      <c r="T54651" s="2"/>
    </row>
    <row r="54652" spans="4:20" x14ac:dyDescent="0.2">
      <c r="D54652" s="2"/>
      <c r="E54652" s="2"/>
      <c r="F54652" s="2"/>
      <c r="G54652" s="2"/>
      <c r="O54652" s="2"/>
      <c r="Q54652" s="2"/>
      <c r="R54652" s="2"/>
      <c r="S54652" s="2"/>
      <c r="T54652" s="2"/>
    </row>
    <row r="54653" spans="4:20" x14ac:dyDescent="0.2">
      <c r="D54653" s="2"/>
      <c r="E54653" s="2"/>
      <c r="F54653" s="2"/>
      <c r="G54653" s="2"/>
      <c r="O54653" s="2"/>
      <c r="Q54653" s="2"/>
      <c r="R54653" s="2"/>
      <c r="S54653" s="2"/>
      <c r="T54653" s="2"/>
    </row>
    <row r="54654" spans="4:20" x14ac:dyDescent="0.2">
      <c r="D54654" s="2"/>
      <c r="E54654" s="2"/>
      <c r="F54654" s="2"/>
      <c r="G54654" s="2"/>
      <c r="O54654" s="2"/>
      <c r="Q54654" s="2"/>
      <c r="R54654" s="2"/>
      <c r="S54654" s="2"/>
      <c r="T54654" s="2"/>
    </row>
    <row r="54655" spans="4:20" x14ac:dyDescent="0.2">
      <c r="D54655" s="2"/>
      <c r="E54655" s="2"/>
      <c r="F54655" s="2"/>
      <c r="G54655" s="2"/>
      <c r="O54655" s="2"/>
      <c r="Q54655" s="2"/>
      <c r="R54655" s="2"/>
      <c r="S54655" s="2"/>
      <c r="T54655" s="2"/>
    </row>
    <row r="54656" spans="4:20" x14ac:dyDescent="0.2">
      <c r="D54656" s="2"/>
      <c r="E54656" s="2"/>
      <c r="F54656" s="2"/>
      <c r="G54656" s="2"/>
      <c r="O54656" s="2"/>
      <c r="Q54656" s="2"/>
      <c r="R54656" s="2"/>
      <c r="S54656" s="2"/>
      <c r="T54656" s="2"/>
    </row>
    <row r="54657" spans="4:20" x14ac:dyDescent="0.2">
      <c r="D54657" s="2"/>
      <c r="E54657" s="2"/>
      <c r="F54657" s="2"/>
      <c r="G54657" s="2"/>
      <c r="O54657" s="2"/>
      <c r="Q54657" s="2"/>
      <c r="R54657" s="2"/>
      <c r="S54657" s="2"/>
      <c r="T54657" s="2"/>
    </row>
    <row r="54658" spans="4:20" x14ac:dyDescent="0.2">
      <c r="D54658" s="2"/>
      <c r="E54658" s="2"/>
      <c r="F54658" s="2"/>
      <c r="G54658" s="2"/>
      <c r="O54658" s="2"/>
      <c r="Q54658" s="2"/>
      <c r="R54658" s="2"/>
      <c r="S54658" s="2"/>
      <c r="T54658" s="2"/>
    </row>
    <row r="54659" spans="4:20" x14ac:dyDescent="0.2">
      <c r="D54659" s="2"/>
      <c r="E54659" s="2"/>
      <c r="F54659" s="2"/>
      <c r="G54659" s="2"/>
      <c r="O54659" s="2"/>
      <c r="Q54659" s="2"/>
      <c r="R54659" s="2"/>
      <c r="S54659" s="2"/>
      <c r="T54659" s="2"/>
    </row>
    <row r="54660" spans="4:20" x14ac:dyDescent="0.2">
      <c r="D54660" s="2"/>
      <c r="E54660" s="2"/>
      <c r="F54660" s="2"/>
      <c r="G54660" s="2"/>
      <c r="O54660" s="2"/>
      <c r="Q54660" s="2"/>
      <c r="R54660" s="2"/>
      <c r="S54660" s="2"/>
      <c r="T54660" s="2"/>
    </row>
    <row r="54661" spans="4:20" x14ac:dyDescent="0.2">
      <c r="D54661" s="2"/>
      <c r="E54661" s="2"/>
      <c r="F54661" s="2"/>
      <c r="G54661" s="2"/>
      <c r="O54661" s="2"/>
      <c r="Q54661" s="2"/>
      <c r="R54661" s="2"/>
      <c r="S54661" s="2"/>
      <c r="T54661" s="2"/>
    </row>
    <row r="54662" spans="4:20" x14ac:dyDescent="0.2">
      <c r="D54662" s="2"/>
      <c r="E54662" s="2"/>
      <c r="F54662" s="2"/>
      <c r="G54662" s="2"/>
      <c r="O54662" s="2"/>
      <c r="Q54662" s="2"/>
      <c r="R54662" s="2"/>
      <c r="S54662" s="2"/>
      <c r="T54662" s="2"/>
    </row>
    <row r="54663" spans="4:20" x14ac:dyDescent="0.2">
      <c r="D54663" s="2"/>
      <c r="E54663" s="2"/>
      <c r="F54663" s="2"/>
      <c r="G54663" s="2"/>
      <c r="O54663" s="2"/>
      <c r="Q54663" s="2"/>
      <c r="R54663" s="2"/>
      <c r="S54663" s="2"/>
      <c r="T54663" s="2"/>
    </row>
    <row r="54664" spans="4:20" x14ac:dyDescent="0.2">
      <c r="D54664" s="2"/>
      <c r="E54664" s="2"/>
      <c r="F54664" s="2"/>
      <c r="G54664" s="2"/>
      <c r="O54664" s="2"/>
      <c r="Q54664" s="2"/>
      <c r="R54664" s="2"/>
      <c r="S54664" s="2"/>
      <c r="T54664" s="2"/>
    </row>
    <row r="54665" spans="4:20" x14ac:dyDescent="0.2">
      <c r="D54665" s="2"/>
      <c r="E54665" s="2"/>
      <c r="F54665" s="2"/>
      <c r="G54665" s="2"/>
      <c r="O54665" s="2"/>
      <c r="Q54665" s="2"/>
      <c r="R54665" s="2"/>
      <c r="S54665" s="2"/>
      <c r="T54665" s="2"/>
    </row>
    <row r="54666" spans="4:20" x14ac:dyDescent="0.2">
      <c r="D54666" s="2"/>
      <c r="E54666" s="2"/>
      <c r="F54666" s="2"/>
      <c r="G54666" s="2"/>
      <c r="O54666" s="2"/>
      <c r="Q54666" s="2"/>
      <c r="R54666" s="2"/>
      <c r="S54666" s="2"/>
      <c r="T54666" s="2"/>
    </row>
    <row r="54667" spans="4:20" x14ac:dyDescent="0.2">
      <c r="D54667" s="2"/>
      <c r="E54667" s="2"/>
      <c r="F54667" s="2"/>
      <c r="G54667" s="2"/>
      <c r="O54667" s="2"/>
      <c r="Q54667" s="2"/>
      <c r="R54667" s="2"/>
      <c r="S54667" s="2"/>
      <c r="T54667" s="2"/>
    </row>
    <row r="54668" spans="4:20" x14ac:dyDescent="0.2">
      <c r="D54668" s="2"/>
      <c r="E54668" s="2"/>
      <c r="F54668" s="2"/>
      <c r="G54668" s="2"/>
      <c r="O54668" s="2"/>
      <c r="Q54668" s="2"/>
      <c r="R54668" s="2"/>
      <c r="S54668" s="2"/>
      <c r="T54668" s="2"/>
    </row>
    <row r="54669" spans="4:20" x14ac:dyDescent="0.2">
      <c r="D54669" s="2"/>
      <c r="E54669" s="2"/>
      <c r="F54669" s="2"/>
      <c r="G54669" s="2"/>
      <c r="O54669" s="2"/>
      <c r="Q54669" s="2"/>
      <c r="R54669" s="2"/>
      <c r="S54669" s="2"/>
      <c r="T54669" s="2"/>
    </row>
    <row r="54670" spans="4:20" x14ac:dyDescent="0.2">
      <c r="D54670" s="2"/>
      <c r="E54670" s="2"/>
      <c r="F54670" s="2"/>
      <c r="G54670" s="2"/>
      <c r="O54670" s="2"/>
      <c r="Q54670" s="2"/>
      <c r="R54670" s="2"/>
      <c r="S54670" s="2"/>
      <c r="T54670" s="2"/>
    </row>
    <row r="54671" spans="4:20" x14ac:dyDescent="0.2">
      <c r="D54671" s="2"/>
      <c r="E54671" s="2"/>
      <c r="F54671" s="2"/>
      <c r="G54671" s="2"/>
      <c r="O54671" s="2"/>
      <c r="Q54671" s="2"/>
      <c r="R54671" s="2"/>
      <c r="S54671" s="2"/>
      <c r="T54671" s="2"/>
    </row>
    <row r="54672" spans="4:20" x14ac:dyDescent="0.2">
      <c r="D54672" s="2"/>
      <c r="E54672" s="2"/>
      <c r="F54672" s="2"/>
      <c r="G54672" s="2"/>
      <c r="O54672" s="2"/>
      <c r="Q54672" s="2"/>
      <c r="R54672" s="2"/>
      <c r="S54672" s="2"/>
      <c r="T54672" s="2"/>
    </row>
    <row r="54673" spans="4:20" x14ac:dyDescent="0.2">
      <c r="D54673" s="2"/>
      <c r="E54673" s="2"/>
      <c r="F54673" s="2"/>
      <c r="G54673" s="2"/>
      <c r="O54673" s="2"/>
      <c r="Q54673" s="2"/>
      <c r="R54673" s="2"/>
      <c r="S54673" s="2"/>
      <c r="T54673" s="2"/>
    </row>
    <row r="54674" spans="4:20" x14ac:dyDescent="0.2">
      <c r="D54674" s="2"/>
      <c r="E54674" s="2"/>
      <c r="F54674" s="2"/>
      <c r="G54674" s="2"/>
      <c r="O54674" s="2"/>
      <c r="Q54674" s="2"/>
      <c r="R54674" s="2"/>
      <c r="S54674" s="2"/>
      <c r="T54674" s="2"/>
    </row>
    <row r="54675" spans="4:20" x14ac:dyDescent="0.2">
      <c r="D54675" s="2"/>
      <c r="E54675" s="2"/>
      <c r="F54675" s="2"/>
      <c r="G54675" s="2"/>
      <c r="O54675" s="2"/>
      <c r="Q54675" s="2"/>
      <c r="R54675" s="2"/>
      <c r="S54675" s="2"/>
      <c r="T54675" s="2"/>
    </row>
    <row r="54676" spans="4:20" x14ac:dyDescent="0.2">
      <c r="D54676" s="2"/>
      <c r="E54676" s="2"/>
      <c r="F54676" s="2"/>
      <c r="G54676" s="2"/>
      <c r="O54676" s="2"/>
      <c r="Q54676" s="2"/>
      <c r="R54676" s="2"/>
      <c r="S54676" s="2"/>
      <c r="T54676" s="2"/>
    </row>
    <row r="54677" spans="4:20" x14ac:dyDescent="0.2">
      <c r="D54677" s="2"/>
      <c r="E54677" s="2"/>
      <c r="F54677" s="2"/>
      <c r="G54677" s="2"/>
      <c r="O54677" s="2"/>
      <c r="Q54677" s="2"/>
      <c r="R54677" s="2"/>
      <c r="S54677" s="2"/>
      <c r="T54677" s="2"/>
    </row>
    <row r="54678" spans="4:20" x14ac:dyDescent="0.2">
      <c r="D54678" s="2"/>
      <c r="E54678" s="2"/>
      <c r="F54678" s="2"/>
      <c r="G54678" s="2"/>
      <c r="O54678" s="2"/>
      <c r="Q54678" s="2"/>
      <c r="R54678" s="2"/>
      <c r="S54678" s="2"/>
      <c r="T54678" s="2"/>
    </row>
    <row r="54679" spans="4:20" x14ac:dyDescent="0.2">
      <c r="D54679" s="2"/>
      <c r="E54679" s="2"/>
      <c r="F54679" s="2"/>
      <c r="G54679" s="2"/>
      <c r="O54679" s="2"/>
      <c r="Q54679" s="2"/>
      <c r="R54679" s="2"/>
      <c r="S54679" s="2"/>
      <c r="T54679" s="2"/>
    </row>
    <row r="54680" spans="4:20" x14ac:dyDescent="0.2">
      <c r="D54680" s="2"/>
      <c r="E54680" s="2"/>
      <c r="F54680" s="2"/>
      <c r="G54680" s="2"/>
      <c r="O54680" s="2"/>
      <c r="Q54680" s="2"/>
      <c r="R54680" s="2"/>
      <c r="S54680" s="2"/>
      <c r="T54680" s="2"/>
    </row>
    <row r="54681" spans="4:20" x14ac:dyDescent="0.2">
      <c r="D54681" s="2"/>
      <c r="E54681" s="2"/>
      <c r="F54681" s="2"/>
      <c r="G54681" s="2"/>
      <c r="O54681" s="2"/>
      <c r="Q54681" s="2"/>
      <c r="R54681" s="2"/>
      <c r="S54681" s="2"/>
      <c r="T54681" s="2"/>
    </row>
    <row r="54682" spans="4:20" x14ac:dyDescent="0.2">
      <c r="D54682" s="2"/>
      <c r="E54682" s="2"/>
      <c r="F54682" s="2"/>
      <c r="G54682" s="2"/>
      <c r="O54682" s="2"/>
      <c r="Q54682" s="2"/>
      <c r="R54682" s="2"/>
      <c r="S54682" s="2"/>
      <c r="T54682" s="2"/>
    </row>
    <row r="54683" spans="4:20" x14ac:dyDescent="0.2">
      <c r="D54683" s="2"/>
      <c r="E54683" s="2"/>
      <c r="F54683" s="2"/>
      <c r="G54683" s="2"/>
      <c r="O54683" s="2"/>
      <c r="Q54683" s="2"/>
      <c r="R54683" s="2"/>
      <c r="S54683" s="2"/>
      <c r="T54683" s="2"/>
    </row>
    <row r="54684" spans="4:20" x14ac:dyDescent="0.2">
      <c r="D54684" s="2"/>
      <c r="E54684" s="2"/>
      <c r="F54684" s="2"/>
      <c r="G54684" s="2"/>
      <c r="O54684" s="2"/>
      <c r="Q54684" s="2"/>
      <c r="R54684" s="2"/>
      <c r="S54684" s="2"/>
      <c r="T54684" s="2"/>
    </row>
    <row r="54685" spans="4:20" x14ac:dyDescent="0.2">
      <c r="D54685" s="2"/>
      <c r="E54685" s="2"/>
      <c r="F54685" s="2"/>
      <c r="G54685" s="2"/>
      <c r="O54685" s="2"/>
      <c r="Q54685" s="2"/>
      <c r="R54685" s="2"/>
      <c r="S54685" s="2"/>
      <c r="T54685" s="2"/>
    </row>
    <row r="54686" spans="4:20" x14ac:dyDescent="0.2">
      <c r="D54686" s="2"/>
      <c r="E54686" s="2"/>
      <c r="F54686" s="2"/>
      <c r="G54686" s="2"/>
      <c r="O54686" s="2"/>
      <c r="Q54686" s="2"/>
      <c r="R54686" s="2"/>
      <c r="S54686" s="2"/>
      <c r="T54686" s="2"/>
    </row>
    <row r="54687" spans="4:20" x14ac:dyDescent="0.2">
      <c r="D54687" s="2"/>
      <c r="E54687" s="2"/>
      <c r="F54687" s="2"/>
      <c r="G54687" s="2"/>
      <c r="O54687" s="2"/>
      <c r="Q54687" s="2"/>
      <c r="R54687" s="2"/>
      <c r="S54687" s="2"/>
      <c r="T54687" s="2"/>
    </row>
    <row r="54688" spans="4:20" x14ac:dyDescent="0.2">
      <c r="D54688" s="2"/>
      <c r="E54688" s="2"/>
      <c r="F54688" s="2"/>
      <c r="G54688" s="2"/>
      <c r="O54688" s="2"/>
      <c r="Q54688" s="2"/>
      <c r="R54688" s="2"/>
      <c r="S54688" s="2"/>
      <c r="T54688" s="2"/>
    </row>
    <row r="54689" spans="4:20" x14ac:dyDescent="0.2">
      <c r="D54689" s="2"/>
      <c r="E54689" s="2"/>
      <c r="F54689" s="2"/>
      <c r="G54689" s="2"/>
      <c r="O54689" s="2"/>
      <c r="Q54689" s="2"/>
      <c r="R54689" s="2"/>
      <c r="S54689" s="2"/>
      <c r="T54689" s="2"/>
    </row>
    <row r="54690" spans="4:20" x14ac:dyDescent="0.2">
      <c r="D54690" s="2"/>
      <c r="E54690" s="2"/>
      <c r="F54690" s="2"/>
      <c r="G54690" s="2"/>
      <c r="O54690" s="2"/>
      <c r="Q54690" s="2"/>
      <c r="R54690" s="2"/>
      <c r="S54690" s="2"/>
      <c r="T54690" s="2"/>
    </row>
    <row r="54691" spans="4:20" x14ac:dyDescent="0.2">
      <c r="D54691" s="2"/>
      <c r="E54691" s="2"/>
      <c r="F54691" s="2"/>
      <c r="G54691" s="2"/>
      <c r="O54691" s="2"/>
      <c r="Q54691" s="2"/>
      <c r="R54691" s="2"/>
      <c r="S54691" s="2"/>
      <c r="T54691" s="2"/>
    </row>
    <row r="54692" spans="4:20" x14ac:dyDescent="0.2">
      <c r="D54692" s="2"/>
      <c r="E54692" s="2"/>
      <c r="F54692" s="2"/>
      <c r="G54692" s="2"/>
      <c r="O54692" s="2"/>
      <c r="Q54692" s="2"/>
      <c r="R54692" s="2"/>
      <c r="S54692" s="2"/>
      <c r="T54692" s="2"/>
    </row>
    <row r="54693" spans="4:20" x14ac:dyDescent="0.2">
      <c r="D54693" s="2"/>
      <c r="E54693" s="2"/>
      <c r="F54693" s="2"/>
      <c r="G54693" s="2"/>
      <c r="O54693" s="2"/>
      <c r="Q54693" s="2"/>
      <c r="R54693" s="2"/>
      <c r="S54693" s="2"/>
      <c r="T54693" s="2"/>
    </row>
    <row r="54694" spans="4:20" x14ac:dyDescent="0.2">
      <c r="D54694" s="2"/>
      <c r="E54694" s="2"/>
      <c r="F54694" s="2"/>
      <c r="G54694" s="2"/>
      <c r="O54694" s="2"/>
      <c r="Q54694" s="2"/>
      <c r="R54694" s="2"/>
      <c r="S54694" s="2"/>
      <c r="T54694" s="2"/>
    </row>
    <row r="54695" spans="4:20" x14ac:dyDescent="0.2">
      <c r="D54695" s="2"/>
      <c r="E54695" s="2"/>
      <c r="F54695" s="2"/>
      <c r="G54695" s="2"/>
      <c r="O54695" s="2"/>
      <c r="Q54695" s="2"/>
      <c r="R54695" s="2"/>
      <c r="S54695" s="2"/>
      <c r="T54695" s="2"/>
    </row>
    <row r="54696" spans="4:20" x14ac:dyDescent="0.2">
      <c r="D54696" s="2"/>
      <c r="E54696" s="2"/>
      <c r="F54696" s="2"/>
      <c r="G54696" s="2"/>
      <c r="O54696" s="2"/>
      <c r="Q54696" s="2"/>
      <c r="R54696" s="2"/>
      <c r="S54696" s="2"/>
      <c r="T54696" s="2"/>
    </row>
    <row r="54697" spans="4:20" x14ac:dyDescent="0.2">
      <c r="D54697" s="2"/>
      <c r="E54697" s="2"/>
      <c r="F54697" s="2"/>
      <c r="G54697" s="2"/>
      <c r="O54697" s="2"/>
      <c r="Q54697" s="2"/>
      <c r="R54697" s="2"/>
      <c r="S54697" s="2"/>
      <c r="T54697" s="2"/>
    </row>
    <row r="54698" spans="4:20" x14ac:dyDescent="0.2">
      <c r="D54698" s="2"/>
      <c r="E54698" s="2"/>
      <c r="F54698" s="2"/>
      <c r="G54698" s="2"/>
      <c r="O54698" s="2"/>
      <c r="Q54698" s="2"/>
      <c r="R54698" s="2"/>
      <c r="S54698" s="2"/>
      <c r="T54698" s="2"/>
    </row>
    <row r="54699" spans="4:20" x14ac:dyDescent="0.2">
      <c r="D54699" s="2"/>
      <c r="E54699" s="2"/>
      <c r="F54699" s="2"/>
      <c r="G54699" s="2"/>
      <c r="O54699" s="2"/>
      <c r="Q54699" s="2"/>
      <c r="R54699" s="2"/>
      <c r="S54699" s="2"/>
      <c r="T54699" s="2"/>
    </row>
    <row r="54700" spans="4:20" x14ac:dyDescent="0.2">
      <c r="D54700" s="2"/>
      <c r="E54700" s="2"/>
      <c r="F54700" s="2"/>
      <c r="G54700" s="2"/>
      <c r="O54700" s="2"/>
      <c r="Q54700" s="2"/>
      <c r="R54700" s="2"/>
      <c r="S54700" s="2"/>
      <c r="T54700" s="2"/>
    </row>
    <row r="54701" spans="4:20" x14ac:dyDescent="0.2">
      <c r="D54701" s="2"/>
      <c r="E54701" s="2"/>
      <c r="F54701" s="2"/>
      <c r="G54701" s="2"/>
      <c r="O54701" s="2"/>
      <c r="Q54701" s="2"/>
      <c r="R54701" s="2"/>
      <c r="S54701" s="2"/>
      <c r="T54701" s="2"/>
    </row>
    <row r="54702" spans="4:20" x14ac:dyDescent="0.2">
      <c r="D54702" s="2"/>
      <c r="E54702" s="2"/>
      <c r="F54702" s="2"/>
      <c r="G54702" s="2"/>
      <c r="O54702" s="2"/>
      <c r="Q54702" s="2"/>
      <c r="R54702" s="2"/>
      <c r="S54702" s="2"/>
      <c r="T54702" s="2"/>
    </row>
    <row r="54703" spans="4:20" x14ac:dyDescent="0.2">
      <c r="D54703" s="2"/>
      <c r="E54703" s="2"/>
      <c r="F54703" s="2"/>
      <c r="G54703" s="2"/>
      <c r="O54703" s="2"/>
      <c r="Q54703" s="2"/>
      <c r="R54703" s="2"/>
      <c r="S54703" s="2"/>
      <c r="T54703" s="2"/>
    </row>
    <row r="54704" spans="4:20" x14ac:dyDescent="0.2">
      <c r="D54704" s="2"/>
      <c r="E54704" s="2"/>
      <c r="F54704" s="2"/>
      <c r="G54704" s="2"/>
      <c r="O54704" s="2"/>
      <c r="Q54704" s="2"/>
      <c r="R54704" s="2"/>
      <c r="S54704" s="2"/>
      <c r="T54704" s="2"/>
    </row>
    <row r="54705" spans="4:20" x14ac:dyDescent="0.2">
      <c r="D54705" s="2"/>
      <c r="E54705" s="2"/>
      <c r="F54705" s="2"/>
      <c r="G54705" s="2"/>
      <c r="O54705" s="2"/>
      <c r="Q54705" s="2"/>
      <c r="R54705" s="2"/>
      <c r="S54705" s="2"/>
      <c r="T54705" s="2"/>
    </row>
    <row r="54706" spans="4:20" x14ac:dyDescent="0.2">
      <c r="D54706" s="2"/>
      <c r="E54706" s="2"/>
      <c r="F54706" s="2"/>
      <c r="G54706" s="2"/>
      <c r="O54706" s="2"/>
      <c r="Q54706" s="2"/>
      <c r="R54706" s="2"/>
      <c r="S54706" s="2"/>
      <c r="T54706" s="2"/>
    </row>
    <row r="54707" spans="4:20" x14ac:dyDescent="0.2">
      <c r="D54707" s="2"/>
      <c r="E54707" s="2"/>
      <c r="F54707" s="2"/>
      <c r="G54707" s="2"/>
      <c r="O54707" s="2"/>
      <c r="Q54707" s="2"/>
      <c r="R54707" s="2"/>
      <c r="S54707" s="2"/>
      <c r="T54707" s="2"/>
    </row>
    <row r="54708" spans="4:20" x14ac:dyDescent="0.2">
      <c r="D54708" s="2"/>
      <c r="E54708" s="2"/>
      <c r="F54708" s="2"/>
      <c r="G54708" s="2"/>
      <c r="O54708" s="2"/>
      <c r="Q54708" s="2"/>
      <c r="R54708" s="2"/>
      <c r="S54708" s="2"/>
      <c r="T54708" s="2"/>
    </row>
    <row r="54709" spans="4:20" x14ac:dyDescent="0.2">
      <c r="D54709" s="2"/>
      <c r="E54709" s="2"/>
      <c r="F54709" s="2"/>
      <c r="G54709" s="2"/>
      <c r="O54709" s="2"/>
      <c r="Q54709" s="2"/>
      <c r="R54709" s="2"/>
      <c r="S54709" s="2"/>
      <c r="T54709" s="2"/>
    </row>
    <row r="54710" spans="4:20" x14ac:dyDescent="0.2">
      <c r="D54710" s="2"/>
      <c r="E54710" s="2"/>
      <c r="F54710" s="2"/>
      <c r="G54710" s="2"/>
      <c r="O54710" s="2"/>
      <c r="Q54710" s="2"/>
      <c r="R54710" s="2"/>
      <c r="S54710" s="2"/>
      <c r="T54710" s="2"/>
    </row>
    <row r="54711" spans="4:20" x14ac:dyDescent="0.2">
      <c r="D54711" s="2"/>
      <c r="E54711" s="2"/>
      <c r="F54711" s="2"/>
      <c r="G54711" s="2"/>
      <c r="O54711" s="2"/>
      <c r="Q54711" s="2"/>
      <c r="R54711" s="2"/>
      <c r="S54711" s="2"/>
      <c r="T54711" s="2"/>
    </row>
    <row r="54712" spans="4:20" x14ac:dyDescent="0.2">
      <c r="D54712" s="2"/>
      <c r="E54712" s="2"/>
      <c r="F54712" s="2"/>
      <c r="G54712" s="2"/>
      <c r="O54712" s="2"/>
      <c r="Q54712" s="2"/>
      <c r="R54712" s="2"/>
      <c r="S54712" s="2"/>
      <c r="T54712" s="2"/>
    </row>
    <row r="54713" spans="4:20" x14ac:dyDescent="0.2">
      <c r="D54713" s="2"/>
      <c r="E54713" s="2"/>
      <c r="F54713" s="2"/>
      <c r="G54713" s="2"/>
      <c r="O54713" s="2"/>
      <c r="Q54713" s="2"/>
      <c r="R54713" s="2"/>
      <c r="S54713" s="2"/>
      <c r="T54713" s="2"/>
    </row>
    <row r="54714" spans="4:20" x14ac:dyDescent="0.2">
      <c r="D54714" s="2"/>
      <c r="E54714" s="2"/>
      <c r="F54714" s="2"/>
      <c r="G54714" s="2"/>
      <c r="O54714" s="2"/>
      <c r="Q54714" s="2"/>
      <c r="R54714" s="2"/>
      <c r="S54714" s="2"/>
      <c r="T54714" s="2"/>
    </row>
    <row r="54715" spans="4:20" x14ac:dyDescent="0.2">
      <c r="D54715" s="2"/>
      <c r="E54715" s="2"/>
      <c r="F54715" s="2"/>
      <c r="G54715" s="2"/>
      <c r="O54715" s="2"/>
      <c r="Q54715" s="2"/>
      <c r="R54715" s="2"/>
      <c r="S54715" s="2"/>
      <c r="T54715" s="2"/>
    </row>
    <row r="54716" spans="4:20" x14ac:dyDescent="0.2">
      <c r="D54716" s="2"/>
      <c r="E54716" s="2"/>
      <c r="F54716" s="2"/>
      <c r="G54716" s="2"/>
      <c r="O54716" s="2"/>
      <c r="Q54716" s="2"/>
      <c r="R54716" s="2"/>
      <c r="S54716" s="2"/>
      <c r="T54716" s="2"/>
    </row>
    <row r="54717" spans="4:20" x14ac:dyDescent="0.2">
      <c r="D54717" s="2"/>
      <c r="E54717" s="2"/>
      <c r="F54717" s="2"/>
      <c r="G54717" s="2"/>
      <c r="O54717" s="2"/>
      <c r="Q54717" s="2"/>
      <c r="R54717" s="2"/>
      <c r="S54717" s="2"/>
      <c r="T54717" s="2"/>
    </row>
    <row r="54718" spans="4:20" x14ac:dyDescent="0.2">
      <c r="D54718" s="2"/>
      <c r="E54718" s="2"/>
      <c r="F54718" s="2"/>
      <c r="G54718" s="2"/>
      <c r="O54718" s="2"/>
      <c r="Q54718" s="2"/>
      <c r="R54718" s="2"/>
      <c r="S54718" s="2"/>
      <c r="T54718" s="2"/>
    </row>
    <row r="54719" spans="4:20" x14ac:dyDescent="0.2">
      <c r="D54719" s="2"/>
      <c r="E54719" s="2"/>
      <c r="F54719" s="2"/>
      <c r="G54719" s="2"/>
      <c r="O54719" s="2"/>
      <c r="Q54719" s="2"/>
      <c r="R54719" s="2"/>
      <c r="S54719" s="2"/>
      <c r="T54719" s="2"/>
    </row>
    <row r="54720" spans="4:20" x14ac:dyDescent="0.2">
      <c r="D54720" s="2"/>
      <c r="E54720" s="2"/>
      <c r="F54720" s="2"/>
      <c r="G54720" s="2"/>
      <c r="O54720" s="2"/>
      <c r="Q54720" s="2"/>
      <c r="R54720" s="2"/>
      <c r="S54720" s="2"/>
      <c r="T54720" s="2"/>
    </row>
    <row r="54721" spans="4:20" x14ac:dyDescent="0.2">
      <c r="D54721" s="2"/>
      <c r="E54721" s="2"/>
      <c r="F54721" s="2"/>
      <c r="G54721" s="2"/>
      <c r="O54721" s="2"/>
      <c r="Q54721" s="2"/>
      <c r="R54721" s="2"/>
      <c r="S54721" s="2"/>
      <c r="T54721" s="2"/>
    </row>
    <row r="54722" spans="4:20" x14ac:dyDescent="0.2">
      <c r="D54722" s="2"/>
      <c r="E54722" s="2"/>
      <c r="F54722" s="2"/>
      <c r="G54722" s="2"/>
      <c r="O54722" s="2"/>
      <c r="Q54722" s="2"/>
      <c r="R54722" s="2"/>
      <c r="S54722" s="2"/>
      <c r="T54722" s="2"/>
    </row>
    <row r="54723" spans="4:20" x14ac:dyDescent="0.2">
      <c r="D54723" s="2"/>
      <c r="E54723" s="2"/>
      <c r="F54723" s="2"/>
      <c r="G54723" s="2"/>
      <c r="O54723" s="2"/>
      <c r="Q54723" s="2"/>
      <c r="R54723" s="2"/>
      <c r="S54723" s="2"/>
      <c r="T54723" s="2"/>
    </row>
    <row r="54724" spans="4:20" x14ac:dyDescent="0.2">
      <c r="D54724" s="2"/>
      <c r="E54724" s="2"/>
      <c r="F54724" s="2"/>
      <c r="G54724" s="2"/>
      <c r="O54724" s="2"/>
      <c r="Q54724" s="2"/>
      <c r="R54724" s="2"/>
      <c r="S54724" s="2"/>
      <c r="T54724" s="2"/>
    </row>
    <row r="54725" spans="4:20" x14ac:dyDescent="0.2">
      <c r="D54725" s="2"/>
      <c r="E54725" s="2"/>
      <c r="F54725" s="2"/>
      <c r="G54725" s="2"/>
      <c r="O54725" s="2"/>
      <c r="Q54725" s="2"/>
      <c r="R54725" s="2"/>
      <c r="S54725" s="2"/>
      <c r="T54725" s="2"/>
    </row>
    <row r="54726" spans="4:20" x14ac:dyDescent="0.2">
      <c r="D54726" s="2"/>
      <c r="E54726" s="2"/>
      <c r="F54726" s="2"/>
      <c r="G54726" s="2"/>
      <c r="O54726" s="2"/>
      <c r="Q54726" s="2"/>
      <c r="R54726" s="2"/>
      <c r="S54726" s="2"/>
      <c r="T54726" s="2"/>
    </row>
    <row r="54727" spans="4:20" x14ac:dyDescent="0.2">
      <c r="D54727" s="2"/>
      <c r="E54727" s="2"/>
      <c r="F54727" s="2"/>
      <c r="G54727" s="2"/>
      <c r="O54727" s="2"/>
      <c r="Q54727" s="2"/>
      <c r="R54727" s="2"/>
      <c r="S54727" s="2"/>
      <c r="T54727" s="2"/>
    </row>
    <row r="54728" spans="4:20" x14ac:dyDescent="0.2">
      <c r="D54728" s="2"/>
      <c r="E54728" s="2"/>
      <c r="F54728" s="2"/>
      <c r="G54728" s="2"/>
      <c r="O54728" s="2"/>
      <c r="Q54728" s="2"/>
      <c r="R54728" s="2"/>
      <c r="S54728" s="2"/>
      <c r="T54728" s="2"/>
    </row>
    <row r="54729" spans="4:20" x14ac:dyDescent="0.2">
      <c r="D54729" s="2"/>
      <c r="E54729" s="2"/>
      <c r="F54729" s="2"/>
      <c r="G54729" s="2"/>
      <c r="O54729" s="2"/>
      <c r="Q54729" s="2"/>
      <c r="R54729" s="2"/>
      <c r="S54729" s="2"/>
      <c r="T54729" s="2"/>
    </row>
    <row r="54730" spans="4:20" x14ac:dyDescent="0.2">
      <c r="D54730" s="2"/>
      <c r="E54730" s="2"/>
      <c r="F54730" s="2"/>
      <c r="G54730" s="2"/>
      <c r="O54730" s="2"/>
      <c r="Q54730" s="2"/>
      <c r="R54730" s="2"/>
      <c r="S54730" s="2"/>
      <c r="T54730" s="2"/>
    </row>
    <row r="54731" spans="4:20" x14ac:dyDescent="0.2">
      <c r="D54731" s="2"/>
      <c r="E54731" s="2"/>
      <c r="F54731" s="2"/>
      <c r="G54731" s="2"/>
      <c r="O54731" s="2"/>
      <c r="Q54731" s="2"/>
      <c r="R54731" s="2"/>
      <c r="S54731" s="2"/>
      <c r="T54731" s="2"/>
    </row>
    <row r="54732" spans="4:20" x14ac:dyDescent="0.2">
      <c r="D54732" s="2"/>
      <c r="E54732" s="2"/>
      <c r="F54732" s="2"/>
      <c r="G54732" s="2"/>
      <c r="O54732" s="2"/>
      <c r="Q54732" s="2"/>
      <c r="R54732" s="2"/>
      <c r="S54732" s="2"/>
      <c r="T54732" s="2"/>
    </row>
    <row r="54733" spans="4:20" x14ac:dyDescent="0.2">
      <c r="D54733" s="2"/>
      <c r="E54733" s="2"/>
      <c r="F54733" s="2"/>
      <c r="G54733" s="2"/>
      <c r="O54733" s="2"/>
      <c r="Q54733" s="2"/>
      <c r="R54733" s="2"/>
      <c r="S54733" s="2"/>
      <c r="T54733" s="2"/>
    </row>
    <row r="54734" spans="4:20" x14ac:dyDescent="0.2">
      <c r="D54734" s="2"/>
      <c r="E54734" s="2"/>
      <c r="F54734" s="2"/>
      <c r="G54734" s="2"/>
      <c r="O54734" s="2"/>
      <c r="Q54734" s="2"/>
      <c r="R54734" s="2"/>
      <c r="S54734" s="2"/>
      <c r="T54734" s="2"/>
    </row>
    <row r="54735" spans="4:20" x14ac:dyDescent="0.2">
      <c r="D54735" s="2"/>
      <c r="E54735" s="2"/>
      <c r="F54735" s="2"/>
      <c r="G54735" s="2"/>
      <c r="O54735" s="2"/>
      <c r="Q54735" s="2"/>
      <c r="R54735" s="2"/>
      <c r="S54735" s="2"/>
      <c r="T54735" s="2"/>
    </row>
    <row r="54736" spans="4:20" x14ac:dyDescent="0.2">
      <c r="D54736" s="2"/>
      <c r="E54736" s="2"/>
      <c r="F54736" s="2"/>
      <c r="G54736" s="2"/>
      <c r="O54736" s="2"/>
      <c r="Q54736" s="2"/>
      <c r="R54736" s="2"/>
      <c r="S54736" s="2"/>
      <c r="T54736" s="2"/>
    </row>
    <row r="54737" spans="4:20" x14ac:dyDescent="0.2">
      <c r="D54737" s="2"/>
      <c r="E54737" s="2"/>
      <c r="F54737" s="2"/>
      <c r="G54737" s="2"/>
      <c r="O54737" s="2"/>
      <c r="Q54737" s="2"/>
      <c r="R54737" s="2"/>
      <c r="S54737" s="2"/>
      <c r="T54737" s="2"/>
    </row>
    <row r="54738" spans="4:20" x14ac:dyDescent="0.2">
      <c r="D54738" s="2"/>
      <c r="E54738" s="2"/>
      <c r="F54738" s="2"/>
      <c r="G54738" s="2"/>
      <c r="O54738" s="2"/>
      <c r="Q54738" s="2"/>
      <c r="R54738" s="2"/>
      <c r="S54738" s="2"/>
      <c r="T54738" s="2"/>
    </row>
    <row r="54739" spans="4:20" x14ac:dyDescent="0.2">
      <c r="D54739" s="2"/>
      <c r="E54739" s="2"/>
      <c r="F54739" s="2"/>
      <c r="G54739" s="2"/>
      <c r="O54739" s="2"/>
      <c r="Q54739" s="2"/>
      <c r="R54739" s="2"/>
      <c r="S54739" s="2"/>
      <c r="T54739" s="2"/>
    </row>
    <row r="54740" spans="4:20" x14ac:dyDescent="0.2">
      <c r="D54740" s="2"/>
      <c r="E54740" s="2"/>
      <c r="F54740" s="2"/>
      <c r="G54740" s="2"/>
      <c r="O54740" s="2"/>
      <c r="Q54740" s="2"/>
      <c r="R54740" s="2"/>
      <c r="S54740" s="2"/>
      <c r="T54740" s="2"/>
    </row>
    <row r="54741" spans="4:20" x14ac:dyDescent="0.2">
      <c r="D54741" s="2"/>
      <c r="E54741" s="2"/>
      <c r="F54741" s="2"/>
      <c r="G54741" s="2"/>
      <c r="O54741" s="2"/>
      <c r="Q54741" s="2"/>
      <c r="R54741" s="2"/>
      <c r="S54741" s="2"/>
      <c r="T54741" s="2"/>
    </row>
    <row r="54742" spans="4:20" x14ac:dyDescent="0.2">
      <c r="D54742" s="2"/>
      <c r="E54742" s="2"/>
      <c r="F54742" s="2"/>
      <c r="G54742" s="2"/>
      <c r="O54742" s="2"/>
      <c r="Q54742" s="2"/>
      <c r="R54742" s="2"/>
      <c r="S54742" s="2"/>
      <c r="T54742" s="2"/>
    </row>
    <row r="54743" spans="4:20" x14ac:dyDescent="0.2">
      <c r="D54743" s="2"/>
      <c r="E54743" s="2"/>
      <c r="F54743" s="2"/>
      <c r="G54743" s="2"/>
      <c r="O54743" s="2"/>
      <c r="Q54743" s="2"/>
      <c r="R54743" s="2"/>
      <c r="S54743" s="2"/>
      <c r="T54743" s="2"/>
    </row>
    <row r="54744" spans="4:20" x14ac:dyDescent="0.2">
      <c r="D54744" s="2"/>
      <c r="E54744" s="2"/>
      <c r="F54744" s="2"/>
      <c r="G54744" s="2"/>
      <c r="O54744" s="2"/>
      <c r="Q54744" s="2"/>
      <c r="R54744" s="2"/>
      <c r="S54744" s="2"/>
      <c r="T54744" s="2"/>
    </row>
    <row r="54745" spans="4:20" x14ac:dyDescent="0.2">
      <c r="D54745" s="2"/>
      <c r="E54745" s="2"/>
      <c r="F54745" s="2"/>
      <c r="G54745" s="2"/>
      <c r="O54745" s="2"/>
      <c r="Q54745" s="2"/>
      <c r="R54745" s="2"/>
      <c r="S54745" s="2"/>
      <c r="T54745" s="2"/>
    </row>
    <row r="54746" spans="4:20" x14ac:dyDescent="0.2">
      <c r="D54746" s="2"/>
      <c r="E54746" s="2"/>
      <c r="F54746" s="2"/>
      <c r="G54746" s="2"/>
      <c r="O54746" s="2"/>
      <c r="Q54746" s="2"/>
      <c r="R54746" s="2"/>
      <c r="S54746" s="2"/>
      <c r="T54746" s="2"/>
    </row>
    <row r="54747" spans="4:20" x14ac:dyDescent="0.2">
      <c r="D54747" s="2"/>
      <c r="E54747" s="2"/>
      <c r="F54747" s="2"/>
      <c r="G54747" s="2"/>
      <c r="O54747" s="2"/>
      <c r="Q54747" s="2"/>
      <c r="R54747" s="2"/>
      <c r="S54747" s="2"/>
      <c r="T54747" s="2"/>
    </row>
    <row r="54748" spans="4:20" x14ac:dyDescent="0.2">
      <c r="D54748" s="2"/>
      <c r="E54748" s="2"/>
      <c r="F54748" s="2"/>
      <c r="G54748" s="2"/>
      <c r="O54748" s="2"/>
      <c r="Q54748" s="2"/>
      <c r="R54748" s="2"/>
      <c r="S54748" s="2"/>
      <c r="T54748" s="2"/>
    </row>
    <row r="54749" spans="4:20" x14ac:dyDescent="0.2">
      <c r="D54749" s="2"/>
      <c r="E54749" s="2"/>
      <c r="F54749" s="2"/>
      <c r="G54749" s="2"/>
      <c r="O54749" s="2"/>
      <c r="Q54749" s="2"/>
      <c r="R54749" s="2"/>
      <c r="S54749" s="2"/>
      <c r="T54749" s="2"/>
    </row>
    <row r="54750" spans="4:20" x14ac:dyDescent="0.2">
      <c r="D54750" s="2"/>
      <c r="E54750" s="2"/>
      <c r="F54750" s="2"/>
      <c r="G54750" s="2"/>
      <c r="O54750" s="2"/>
      <c r="Q54750" s="2"/>
      <c r="R54750" s="2"/>
      <c r="S54750" s="2"/>
      <c r="T54750" s="2"/>
    </row>
    <row r="54751" spans="4:20" x14ac:dyDescent="0.2">
      <c r="D54751" s="2"/>
      <c r="E54751" s="2"/>
      <c r="F54751" s="2"/>
      <c r="G54751" s="2"/>
      <c r="O54751" s="2"/>
      <c r="Q54751" s="2"/>
      <c r="R54751" s="2"/>
      <c r="S54751" s="2"/>
      <c r="T54751" s="2"/>
    </row>
    <row r="54752" spans="4:20" x14ac:dyDescent="0.2">
      <c r="D54752" s="2"/>
      <c r="E54752" s="2"/>
      <c r="F54752" s="2"/>
      <c r="G54752" s="2"/>
      <c r="O54752" s="2"/>
      <c r="Q54752" s="2"/>
      <c r="R54752" s="2"/>
      <c r="S54752" s="2"/>
      <c r="T54752" s="2"/>
    </row>
    <row r="54753" spans="4:20" x14ac:dyDescent="0.2">
      <c r="D54753" s="2"/>
      <c r="E54753" s="2"/>
      <c r="F54753" s="2"/>
      <c r="G54753" s="2"/>
      <c r="O54753" s="2"/>
      <c r="Q54753" s="2"/>
      <c r="R54753" s="2"/>
      <c r="S54753" s="2"/>
      <c r="T54753" s="2"/>
    </row>
    <row r="54754" spans="4:20" x14ac:dyDescent="0.2">
      <c r="D54754" s="2"/>
      <c r="E54754" s="2"/>
      <c r="F54754" s="2"/>
      <c r="G54754" s="2"/>
      <c r="O54754" s="2"/>
      <c r="Q54754" s="2"/>
      <c r="R54754" s="2"/>
      <c r="S54754" s="2"/>
      <c r="T54754" s="2"/>
    </row>
    <row r="54755" spans="4:20" x14ac:dyDescent="0.2">
      <c r="D54755" s="2"/>
      <c r="E54755" s="2"/>
      <c r="F54755" s="2"/>
      <c r="G54755" s="2"/>
      <c r="O54755" s="2"/>
      <c r="Q54755" s="2"/>
      <c r="R54755" s="2"/>
      <c r="S54755" s="2"/>
      <c r="T54755" s="2"/>
    </row>
    <row r="54756" spans="4:20" x14ac:dyDescent="0.2">
      <c r="D54756" s="2"/>
      <c r="E54756" s="2"/>
      <c r="F54756" s="2"/>
      <c r="G54756" s="2"/>
      <c r="O54756" s="2"/>
      <c r="Q54756" s="2"/>
      <c r="R54756" s="2"/>
      <c r="S54756" s="2"/>
      <c r="T54756" s="2"/>
    </row>
    <row r="54757" spans="4:20" x14ac:dyDescent="0.2">
      <c r="D54757" s="2"/>
      <c r="E54757" s="2"/>
      <c r="F54757" s="2"/>
      <c r="G54757" s="2"/>
      <c r="O54757" s="2"/>
      <c r="Q54757" s="2"/>
      <c r="R54757" s="2"/>
      <c r="S54757" s="2"/>
      <c r="T54757" s="2"/>
    </row>
    <row r="54758" spans="4:20" x14ac:dyDescent="0.2">
      <c r="D54758" s="2"/>
      <c r="E54758" s="2"/>
      <c r="F54758" s="2"/>
      <c r="G54758" s="2"/>
      <c r="O54758" s="2"/>
      <c r="Q54758" s="2"/>
      <c r="R54758" s="2"/>
      <c r="S54758" s="2"/>
      <c r="T54758" s="2"/>
    </row>
    <row r="54759" spans="4:20" x14ac:dyDescent="0.2">
      <c r="D54759" s="2"/>
      <c r="E54759" s="2"/>
      <c r="F54759" s="2"/>
      <c r="G54759" s="2"/>
      <c r="O54759" s="2"/>
      <c r="Q54759" s="2"/>
      <c r="R54759" s="2"/>
      <c r="S54759" s="2"/>
      <c r="T54759" s="2"/>
    </row>
    <row r="54760" spans="4:20" x14ac:dyDescent="0.2">
      <c r="D54760" s="2"/>
      <c r="E54760" s="2"/>
      <c r="F54760" s="2"/>
      <c r="G54760" s="2"/>
      <c r="O54760" s="2"/>
      <c r="Q54760" s="2"/>
      <c r="R54760" s="2"/>
      <c r="S54760" s="2"/>
      <c r="T54760" s="2"/>
    </row>
    <row r="54761" spans="4:20" x14ac:dyDescent="0.2">
      <c r="D54761" s="2"/>
      <c r="E54761" s="2"/>
      <c r="F54761" s="2"/>
      <c r="G54761" s="2"/>
      <c r="O54761" s="2"/>
      <c r="Q54761" s="2"/>
      <c r="R54761" s="2"/>
      <c r="S54761" s="2"/>
      <c r="T54761" s="2"/>
    </row>
    <row r="54762" spans="4:20" x14ac:dyDescent="0.2">
      <c r="D54762" s="2"/>
      <c r="E54762" s="2"/>
      <c r="F54762" s="2"/>
      <c r="G54762" s="2"/>
      <c r="O54762" s="2"/>
      <c r="Q54762" s="2"/>
      <c r="R54762" s="2"/>
      <c r="S54762" s="2"/>
      <c r="T54762" s="2"/>
    </row>
    <row r="54763" spans="4:20" x14ac:dyDescent="0.2">
      <c r="D54763" s="2"/>
      <c r="E54763" s="2"/>
      <c r="F54763" s="2"/>
      <c r="G54763" s="2"/>
      <c r="O54763" s="2"/>
      <c r="Q54763" s="2"/>
      <c r="R54763" s="2"/>
      <c r="S54763" s="2"/>
      <c r="T54763" s="2"/>
    </row>
    <row r="54764" spans="4:20" x14ac:dyDescent="0.2">
      <c r="D54764" s="2"/>
      <c r="E54764" s="2"/>
      <c r="F54764" s="2"/>
      <c r="G54764" s="2"/>
      <c r="O54764" s="2"/>
      <c r="Q54764" s="2"/>
      <c r="R54764" s="2"/>
      <c r="S54764" s="2"/>
      <c r="T54764" s="2"/>
    </row>
    <row r="54765" spans="4:20" x14ac:dyDescent="0.2">
      <c r="D54765" s="2"/>
      <c r="E54765" s="2"/>
      <c r="F54765" s="2"/>
      <c r="G54765" s="2"/>
      <c r="O54765" s="2"/>
      <c r="Q54765" s="2"/>
      <c r="R54765" s="2"/>
      <c r="S54765" s="2"/>
      <c r="T54765" s="2"/>
    </row>
    <row r="54766" spans="4:20" x14ac:dyDescent="0.2">
      <c r="D54766" s="2"/>
      <c r="E54766" s="2"/>
      <c r="F54766" s="2"/>
      <c r="G54766" s="2"/>
      <c r="O54766" s="2"/>
      <c r="Q54766" s="2"/>
      <c r="R54766" s="2"/>
      <c r="S54766" s="2"/>
      <c r="T54766" s="2"/>
    </row>
    <row r="54767" spans="4:20" x14ac:dyDescent="0.2">
      <c r="D54767" s="2"/>
      <c r="E54767" s="2"/>
      <c r="F54767" s="2"/>
      <c r="G54767" s="2"/>
      <c r="O54767" s="2"/>
      <c r="Q54767" s="2"/>
      <c r="R54767" s="2"/>
      <c r="S54767" s="2"/>
      <c r="T54767" s="2"/>
    </row>
    <row r="54768" spans="4:20" x14ac:dyDescent="0.2">
      <c r="D54768" s="2"/>
      <c r="E54768" s="2"/>
      <c r="F54768" s="2"/>
      <c r="G54768" s="2"/>
      <c r="O54768" s="2"/>
      <c r="Q54768" s="2"/>
      <c r="R54768" s="2"/>
      <c r="S54768" s="2"/>
      <c r="T54768" s="2"/>
    </row>
    <row r="54769" spans="4:20" x14ac:dyDescent="0.2">
      <c r="D54769" s="2"/>
      <c r="E54769" s="2"/>
      <c r="F54769" s="2"/>
      <c r="G54769" s="2"/>
      <c r="O54769" s="2"/>
      <c r="Q54769" s="2"/>
      <c r="R54769" s="2"/>
      <c r="S54769" s="2"/>
      <c r="T54769" s="2"/>
    </row>
    <row r="54770" spans="4:20" x14ac:dyDescent="0.2">
      <c r="D54770" s="2"/>
      <c r="E54770" s="2"/>
      <c r="F54770" s="2"/>
      <c r="G54770" s="2"/>
      <c r="O54770" s="2"/>
      <c r="Q54770" s="2"/>
      <c r="R54770" s="2"/>
      <c r="S54770" s="2"/>
      <c r="T54770" s="2"/>
    </row>
    <row r="54771" spans="4:20" x14ac:dyDescent="0.2">
      <c r="D54771" s="2"/>
      <c r="E54771" s="2"/>
      <c r="F54771" s="2"/>
      <c r="G54771" s="2"/>
      <c r="O54771" s="2"/>
      <c r="Q54771" s="2"/>
      <c r="R54771" s="2"/>
      <c r="S54771" s="2"/>
      <c r="T54771" s="2"/>
    </row>
    <row r="54772" spans="4:20" x14ac:dyDescent="0.2">
      <c r="D54772" s="2"/>
      <c r="E54772" s="2"/>
      <c r="F54772" s="2"/>
      <c r="G54772" s="2"/>
      <c r="O54772" s="2"/>
      <c r="Q54772" s="2"/>
      <c r="R54772" s="2"/>
      <c r="S54772" s="2"/>
      <c r="T54772" s="2"/>
    </row>
    <row r="54773" spans="4:20" x14ac:dyDescent="0.2">
      <c r="D54773" s="2"/>
      <c r="E54773" s="2"/>
      <c r="F54773" s="2"/>
      <c r="G54773" s="2"/>
      <c r="O54773" s="2"/>
      <c r="Q54773" s="2"/>
      <c r="R54773" s="2"/>
      <c r="S54773" s="2"/>
      <c r="T54773" s="2"/>
    </row>
    <row r="54774" spans="4:20" x14ac:dyDescent="0.2">
      <c r="D54774" s="2"/>
      <c r="E54774" s="2"/>
      <c r="F54774" s="2"/>
      <c r="G54774" s="2"/>
      <c r="O54774" s="2"/>
      <c r="Q54774" s="2"/>
      <c r="R54774" s="2"/>
      <c r="S54774" s="2"/>
      <c r="T54774" s="2"/>
    </row>
    <row r="54775" spans="4:20" x14ac:dyDescent="0.2">
      <c r="D54775" s="2"/>
      <c r="E54775" s="2"/>
      <c r="F54775" s="2"/>
      <c r="G54775" s="2"/>
      <c r="O54775" s="2"/>
      <c r="Q54775" s="2"/>
      <c r="R54775" s="2"/>
      <c r="S54775" s="2"/>
      <c r="T54775" s="2"/>
    </row>
    <row r="54776" spans="4:20" x14ac:dyDescent="0.2">
      <c r="D54776" s="2"/>
      <c r="E54776" s="2"/>
      <c r="F54776" s="2"/>
      <c r="G54776" s="2"/>
      <c r="O54776" s="2"/>
      <c r="Q54776" s="2"/>
      <c r="R54776" s="2"/>
      <c r="S54776" s="2"/>
      <c r="T54776" s="2"/>
    </row>
    <row r="54777" spans="4:20" x14ac:dyDescent="0.2">
      <c r="D54777" s="2"/>
      <c r="E54777" s="2"/>
      <c r="F54777" s="2"/>
      <c r="G54777" s="2"/>
      <c r="O54777" s="2"/>
      <c r="Q54777" s="2"/>
      <c r="R54777" s="2"/>
      <c r="S54777" s="2"/>
      <c r="T54777" s="2"/>
    </row>
    <row r="54778" spans="4:20" x14ac:dyDescent="0.2">
      <c r="D54778" s="2"/>
      <c r="E54778" s="2"/>
      <c r="F54778" s="2"/>
      <c r="G54778" s="2"/>
      <c r="O54778" s="2"/>
      <c r="Q54778" s="2"/>
      <c r="R54778" s="2"/>
      <c r="S54778" s="2"/>
      <c r="T54778" s="2"/>
    </row>
    <row r="54779" spans="4:20" x14ac:dyDescent="0.2">
      <c r="D54779" s="2"/>
      <c r="E54779" s="2"/>
      <c r="F54779" s="2"/>
      <c r="G54779" s="2"/>
      <c r="O54779" s="2"/>
      <c r="Q54779" s="2"/>
      <c r="R54779" s="2"/>
      <c r="S54779" s="2"/>
      <c r="T54779" s="2"/>
    </row>
    <row r="54780" spans="4:20" x14ac:dyDescent="0.2">
      <c r="D54780" s="2"/>
      <c r="E54780" s="2"/>
      <c r="F54780" s="2"/>
      <c r="G54780" s="2"/>
      <c r="O54780" s="2"/>
      <c r="Q54780" s="2"/>
      <c r="R54780" s="2"/>
      <c r="S54780" s="2"/>
      <c r="T54780" s="2"/>
    </row>
    <row r="54781" spans="4:20" x14ac:dyDescent="0.2">
      <c r="D54781" s="2"/>
      <c r="E54781" s="2"/>
      <c r="F54781" s="2"/>
      <c r="G54781" s="2"/>
      <c r="O54781" s="2"/>
      <c r="Q54781" s="2"/>
      <c r="R54781" s="2"/>
      <c r="S54781" s="2"/>
      <c r="T54781" s="2"/>
    </row>
    <row r="54782" spans="4:20" x14ac:dyDescent="0.2">
      <c r="D54782" s="2"/>
      <c r="E54782" s="2"/>
      <c r="F54782" s="2"/>
      <c r="G54782" s="2"/>
      <c r="O54782" s="2"/>
      <c r="Q54782" s="2"/>
      <c r="R54782" s="2"/>
      <c r="S54782" s="2"/>
      <c r="T54782" s="2"/>
    </row>
    <row r="54783" spans="4:20" x14ac:dyDescent="0.2">
      <c r="D54783" s="2"/>
      <c r="E54783" s="2"/>
      <c r="F54783" s="2"/>
      <c r="G54783" s="2"/>
      <c r="O54783" s="2"/>
      <c r="Q54783" s="2"/>
      <c r="R54783" s="2"/>
      <c r="S54783" s="2"/>
      <c r="T54783" s="2"/>
    </row>
    <row r="54784" spans="4:20" x14ac:dyDescent="0.2">
      <c r="D54784" s="2"/>
      <c r="E54784" s="2"/>
      <c r="F54784" s="2"/>
      <c r="G54784" s="2"/>
      <c r="O54784" s="2"/>
      <c r="Q54784" s="2"/>
      <c r="R54784" s="2"/>
      <c r="S54784" s="2"/>
      <c r="T54784" s="2"/>
    </row>
    <row r="54785" spans="4:20" x14ac:dyDescent="0.2">
      <c r="D54785" s="2"/>
      <c r="E54785" s="2"/>
      <c r="F54785" s="2"/>
      <c r="G54785" s="2"/>
      <c r="O54785" s="2"/>
      <c r="Q54785" s="2"/>
      <c r="R54785" s="2"/>
      <c r="S54785" s="2"/>
      <c r="T54785" s="2"/>
    </row>
    <row r="54786" spans="4:20" x14ac:dyDescent="0.2">
      <c r="D54786" s="2"/>
      <c r="E54786" s="2"/>
      <c r="F54786" s="2"/>
      <c r="G54786" s="2"/>
      <c r="O54786" s="2"/>
      <c r="Q54786" s="2"/>
      <c r="R54786" s="2"/>
      <c r="S54786" s="2"/>
      <c r="T54786" s="2"/>
    </row>
    <row r="54787" spans="4:20" x14ac:dyDescent="0.2">
      <c r="D54787" s="2"/>
      <c r="E54787" s="2"/>
      <c r="F54787" s="2"/>
      <c r="G54787" s="2"/>
      <c r="O54787" s="2"/>
      <c r="Q54787" s="2"/>
      <c r="R54787" s="2"/>
      <c r="S54787" s="2"/>
      <c r="T54787" s="2"/>
    </row>
    <row r="54788" spans="4:20" x14ac:dyDescent="0.2">
      <c r="D54788" s="2"/>
      <c r="E54788" s="2"/>
      <c r="F54788" s="2"/>
      <c r="G54788" s="2"/>
      <c r="O54788" s="2"/>
      <c r="Q54788" s="2"/>
      <c r="R54788" s="2"/>
      <c r="S54788" s="2"/>
      <c r="T54788" s="2"/>
    </row>
    <row r="54789" spans="4:20" x14ac:dyDescent="0.2">
      <c r="D54789" s="2"/>
      <c r="E54789" s="2"/>
      <c r="F54789" s="2"/>
      <c r="G54789" s="2"/>
      <c r="O54789" s="2"/>
      <c r="Q54789" s="2"/>
      <c r="R54789" s="2"/>
      <c r="S54789" s="2"/>
      <c r="T54789" s="2"/>
    </row>
    <row r="54790" spans="4:20" x14ac:dyDescent="0.2">
      <c r="D54790" s="2"/>
      <c r="E54790" s="2"/>
      <c r="F54790" s="2"/>
      <c r="G54790" s="2"/>
      <c r="O54790" s="2"/>
      <c r="Q54790" s="2"/>
      <c r="R54790" s="2"/>
      <c r="S54790" s="2"/>
      <c r="T54790" s="2"/>
    </row>
    <row r="54791" spans="4:20" x14ac:dyDescent="0.2">
      <c r="D54791" s="2"/>
      <c r="E54791" s="2"/>
      <c r="F54791" s="2"/>
      <c r="G54791" s="2"/>
      <c r="O54791" s="2"/>
      <c r="Q54791" s="2"/>
      <c r="R54791" s="2"/>
      <c r="S54791" s="2"/>
      <c r="T54791" s="2"/>
    </row>
    <row r="54792" spans="4:20" x14ac:dyDescent="0.2">
      <c r="D54792" s="2"/>
      <c r="E54792" s="2"/>
      <c r="F54792" s="2"/>
      <c r="G54792" s="2"/>
      <c r="O54792" s="2"/>
      <c r="Q54792" s="2"/>
      <c r="R54792" s="2"/>
      <c r="S54792" s="2"/>
      <c r="T54792" s="2"/>
    </row>
    <row r="54793" spans="4:20" x14ac:dyDescent="0.2">
      <c r="D54793" s="2"/>
      <c r="E54793" s="2"/>
      <c r="F54793" s="2"/>
      <c r="G54793" s="2"/>
      <c r="O54793" s="2"/>
      <c r="Q54793" s="2"/>
      <c r="R54793" s="2"/>
      <c r="S54793" s="2"/>
      <c r="T54793" s="2"/>
    </row>
    <row r="54794" spans="4:20" x14ac:dyDescent="0.2">
      <c r="D54794" s="2"/>
      <c r="E54794" s="2"/>
      <c r="F54794" s="2"/>
      <c r="G54794" s="2"/>
      <c r="O54794" s="2"/>
      <c r="Q54794" s="2"/>
      <c r="R54794" s="2"/>
      <c r="S54794" s="2"/>
      <c r="T54794" s="2"/>
    </row>
    <row r="54795" spans="4:20" x14ac:dyDescent="0.2">
      <c r="D54795" s="2"/>
      <c r="E54795" s="2"/>
      <c r="F54795" s="2"/>
      <c r="G54795" s="2"/>
      <c r="O54795" s="2"/>
      <c r="Q54795" s="2"/>
      <c r="R54795" s="2"/>
      <c r="S54795" s="2"/>
      <c r="T54795" s="2"/>
    </row>
    <row r="54796" spans="4:20" x14ac:dyDescent="0.2">
      <c r="D54796" s="2"/>
      <c r="E54796" s="2"/>
      <c r="F54796" s="2"/>
      <c r="G54796" s="2"/>
      <c r="O54796" s="2"/>
      <c r="Q54796" s="2"/>
      <c r="R54796" s="2"/>
      <c r="S54796" s="2"/>
      <c r="T54796" s="2"/>
    </row>
    <row r="54797" spans="4:20" x14ac:dyDescent="0.2">
      <c r="D54797" s="2"/>
      <c r="E54797" s="2"/>
      <c r="F54797" s="2"/>
      <c r="G54797" s="2"/>
      <c r="O54797" s="2"/>
      <c r="Q54797" s="2"/>
      <c r="R54797" s="2"/>
      <c r="S54797" s="2"/>
      <c r="T54797" s="2"/>
    </row>
    <row r="54798" spans="4:20" x14ac:dyDescent="0.2">
      <c r="D54798" s="2"/>
      <c r="E54798" s="2"/>
      <c r="F54798" s="2"/>
      <c r="G54798" s="2"/>
      <c r="O54798" s="2"/>
      <c r="Q54798" s="2"/>
      <c r="R54798" s="2"/>
      <c r="S54798" s="2"/>
      <c r="T54798" s="2"/>
    </row>
    <row r="54799" spans="4:20" x14ac:dyDescent="0.2">
      <c r="D54799" s="2"/>
      <c r="E54799" s="2"/>
      <c r="F54799" s="2"/>
      <c r="G54799" s="2"/>
      <c r="O54799" s="2"/>
      <c r="Q54799" s="2"/>
      <c r="R54799" s="2"/>
      <c r="S54799" s="2"/>
      <c r="T54799" s="2"/>
    </row>
    <row r="54800" spans="4:20" x14ac:dyDescent="0.2">
      <c r="D54800" s="2"/>
      <c r="E54800" s="2"/>
      <c r="F54800" s="2"/>
      <c r="G54800" s="2"/>
      <c r="O54800" s="2"/>
      <c r="Q54800" s="2"/>
      <c r="R54800" s="2"/>
      <c r="S54800" s="2"/>
      <c r="T54800" s="2"/>
    </row>
    <row r="54801" spans="4:20" x14ac:dyDescent="0.2">
      <c r="D54801" s="2"/>
      <c r="E54801" s="2"/>
      <c r="F54801" s="2"/>
      <c r="G54801" s="2"/>
      <c r="O54801" s="2"/>
      <c r="Q54801" s="2"/>
      <c r="R54801" s="2"/>
      <c r="S54801" s="2"/>
      <c r="T54801" s="2"/>
    </row>
    <row r="54802" spans="4:20" x14ac:dyDescent="0.2">
      <c r="D54802" s="2"/>
      <c r="E54802" s="2"/>
      <c r="F54802" s="2"/>
      <c r="G54802" s="2"/>
      <c r="O54802" s="2"/>
      <c r="Q54802" s="2"/>
      <c r="R54802" s="2"/>
      <c r="S54802" s="2"/>
      <c r="T54802" s="2"/>
    </row>
    <row r="54803" spans="4:20" x14ac:dyDescent="0.2">
      <c r="D54803" s="2"/>
      <c r="E54803" s="2"/>
      <c r="F54803" s="2"/>
      <c r="G54803" s="2"/>
      <c r="O54803" s="2"/>
      <c r="Q54803" s="2"/>
      <c r="R54803" s="2"/>
      <c r="S54803" s="2"/>
      <c r="T54803" s="2"/>
    </row>
    <row r="54804" spans="4:20" x14ac:dyDescent="0.2">
      <c r="D54804" s="2"/>
      <c r="E54804" s="2"/>
      <c r="F54804" s="2"/>
      <c r="G54804" s="2"/>
      <c r="O54804" s="2"/>
      <c r="Q54804" s="2"/>
      <c r="R54804" s="2"/>
      <c r="S54804" s="2"/>
      <c r="T54804" s="2"/>
    </row>
    <row r="54805" spans="4:20" x14ac:dyDescent="0.2">
      <c r="D54805" s="2"/>
      <c r="E54805" s="2"/>
      <c r="F54805" s="2"/>
      <c r="G54805" s="2"/>
      <c r="O54805" s="2"/>
      <c r="Q54805" s="2"/>
      <c r="R54805" s="2"/>
      <c r="S54805" s="2"/>
      <c r="T54805" s="2"/>
    </row>
    <row r="54806" spans="4:20" x14ac:dyDescent="0.2">
      <c r="D54806" s="2"/>
      <c r="E54806" s="2"/>
      <c r="F54806" s="2"/>
      <c r="G54806" s="2"/>
      <c r="O54806" s="2"/>
      <c r="Q54806" s="2"/>
      <c r="R54806" s="2"/>
      <c r="S54806" s="2"/>
      <c r="T54806" s="2"/>
    </row>
    <row r="54807" spans="4:20" x14ac:dyDescent="0.2">
      <c r="D54807" s="2"/>
      <c r="E54807" s="2"/>
      <c r="F54807" s="2"/>
      <c r="G54807" s="2"/>
      <c r="O54807" s="2"/>
      <c r="Q54807" s="2"/>
      <c r="R54807" s="2"/>
      <c r="S54807" s="2"/>
      <c r="T54807" s="2"/>
    </row>
    <row r="54808" spans="4:20" x14ac:dyDescent="0.2">
      <c r="D54808" s="2"/>
      <c r="E54808" s="2"/>
      <c r="F54808" s="2"/>
      <c r="G54808" s="2"/>
      <c r="O54808" s="2"/>
      <c r="Q54808" s="2"/>
      <c r="R54808" s="2"/>
      <c r="S54808" s="2"/>
      <c r="T54808" s="2"/>
    </row>
    <row r="54809" spans="4:20" x14ac:dyDescent="0.2">
      <c r="D54809" s="2"/>
      <c r="E54809" s="2"/>
      <c r="F54809" s="2"/>
      <c r="G54809" s="2"/>
      <c r="O54809" s="2"/>
      <c r="Q54809" s="2"/>
      <c r="R54809" s="2"/>
      <c r="S54809" s="2"/>
      <c r="T54809" s="2"/>
    </row>
    <row r="54810" spans="4:20" x14ac:dyDescent="0.2">
      <c r="D54810" s="2"/>
      <c r="E54810" s="2"/>
      <c r="F54810" s="2"/>
      <c r="G54810" s="2"/>
      <c r="O54810" s="2"/>
      <c r="Q54810" s="2"/>
      <c r="R54810" s="2"/>
      <c r="S54810" s="2"/>
      <c r="T54810" s="2"/>
    </row>
    <row r="54811" spans="4:20" x14ac:dyDescent="0.2">
      <c r="D54811" s="2"/>
      <c r="E54811" s="2"/>
      <c r="F54811" s="2"/>
      <c r="G54811" s="2"/>
      <c r="O54811" s="2"/>
      <c r="Q54811" s="2"/>
      <c r="R54811" s="2"/>
      <c r="S54811" s="2"/>
      <c r="T54811" s="2"/>
    </row>
    <row r="54812" spans="4:20" x14ac:dyDescent="0.2">
      <c r="D54812" s="2"/>
      <c r="E54812" s="2"/>
      <c r="F54812" s="2"/>
      <c r="G54812" s="2"/>
      <c r="O54812" s="2"/>
      <c r="Q54812" s="2"/>
      <c r="R54812" s="2"/>
      <c r="S54812" s="2"/>
      <c r="T54812" s="2"/>
    </row>
    <row r="54813" spans="4:20" x14ac:dyDescent="0.2">
      <c r="D54813" s="2"/>
      <c r="E54813" s="2"/>
      <c r="F54813" s="2"/>
      <c r="G54813" s="2"/>
      <c r="O54813" s="2"/>
      <c r="Q54813" s="2"/>
      <c r="R54813" s="2"/>
      <c r="S54813" s="2"/>
      <c r="T54813" s="2"/>
    </row>
    <row r="54814" spans="4:20" x14ac:dyDescent="0.2">
      <c r="D54814" s="2"/>
      <c r="E54814" s="2"/>
      <c r="F54814" s="2"/>
      <c r="G54814" s="2"/>
      <c r="O54814" s="2"/>
      <c r="Q54814" s="2"/>
      <c r="R54814" s="2"/>
      <c r="S54814" s="2"/>
      <c r="T54814" s="2"/>
    </row>
    <row r="54815" spans="4:20" x14ac:dyDescent="0.2">
      <c r="D54815" s="2"/>
      <c r="E54815" s="2"/>
      <c r="F54815" s="2"/>
      <c r="G54815" s="2"/>
      <c r="O54815" s="2"/>
      <c r="Q54815" s="2"/>
      <c r="R54815" s="2"/>
      <c r="S54815" s="2"/>
      <c r="T54815" s="2"/>
    </row>
    <row r="54816" spans="4:20" x14ac:dyDescent="0.2">
      <c r="D54816" s="2"/>
      <c r="E54816" s="2"/>
      <c r="F54816" s="2"/>
      <c r="G54816" s="2"/>
      <c r="O54816" s="2"/>
      <c r="Q54816" s="2"/>
      <c r="R54816" s="2"/>
      <c r="S54816" s="2"/>
      <c r="T54816" s="2"/>
    </row>
    <row r="54817" spans="4:20" x14ac:dyDescent="0.2">
      <c r="D54817" s="2"/>
      <c r="E54817" s="2"/>
      <c r="F54817" s="2"/>
      <c r="G54817" s="2"/>
      <c r="O54817" s="2"/>
      <c r="Q54817" s="2"/>
      <c r="R54817" s="2"/>
      <c r="S54817" s="2"/>
      <c r="T54817" s="2"/>
    </row>
    <row r="54818" spans="4:20" x14ac:dyDescent="0.2">
      <c r="D54818" s="2"/>
      <c r="E54818" s="2"/>
      <c r="F54818" s="2"/>
      <c r="G54818" s="2"/>
      <c r="O54818" s="2"/>
      <c r="Q54818" s="2"/>
      <c r="R54818" s="2"/>
      <c r="S54818" s="2"/>
      <c r="T54818" s="2"/>
    </row>
    <row r="54819" spans="4:20" x14ac:dyDescent="0.2">
      <c r="D54819" s="2"/>
      <c r="E54819" s="2"/>
      <c r="F54819" s="2"/>
      <c r="G54819" s="2"/>
      <c r="O54819" s="2"/>
      <c r="Q54819" s="2"/>
      <c r="R54819" s="2"/>
      <c r="S54819" s="2"/>
      <c r="T54819" s="2"/>
    </row>
    <row r="54820" spans="4:20" x14ac:dyDescent="0.2">
      <c r="D54820" s="2"/>
      <c r="E54820" s="2"/>
      <c r="F54820" s="2"/>
      <c r="G54820" s="2"/>
      <c r="O54820" s="2"/>
      <c r="Q54820" s="2"/>
      <c r="R54820" s="2"/>
      <c r="S54820" s="2"/>
      <c r="T54820" s="2"/>
    </row>
    <row r="54821" spans="4:20" x14ac:dyDescent="0.2">
      <c r="D54821" s="2"/>
      <c r="E54821" s="2"/>
      <c r="F54821" s="2"/>
      <c r="G54821" s="2"/>
      <c r="O54821" s="2"/>
      <c r="Q54821" s="2"/>
      <c r="R54821" s="2"/>
      <c r="S54821" s="2"/>
      <c r="T54821" s="2"/>
    </row>
    <row r="54822" spans="4:20" x14ac:dyDescent="0.2">
      <c r="D54822" s="2"/>
      <c r="E54822" s="2"/>
      <c r="F54822" s="2"/>
      <c r="G54822" s="2"/>
      <c r="O54822" s="2"/>
      <c r="Q54822" s="2"/>
      <c r="R54822" s="2"/>
      <c r="S54822" s="2"/>
      <c r="T54822" s="2"/>
    </row>
    <row r="54823" spans="4:20" x14ac:dyDescent="0.2">
      <c r="D54823" s="2"/>
      <c r="E54823" s="2"/>
      <c r="F54823" s="2"/>
      <c r="G54823" s="2"/>
      <c r="O54823" s="2"/>
      <c r="Q54823" s="2"/>
      <c r="R54823" s="2"/>
      <c r="S54823" s="2"/>
      <c r="T54823" s="2"/>
    </row>
    <row r="54824" spans="4:20" x14ac:dyDescent="0.2">
      <c r="D54824" s="2"/>
      <c r="E54824" s="2"/>
      <c r="F54824" s="2"/>
      <c r="G54824" s="2"/>
      <c r="O54824" s="2"/>
      <c r="Q54824" s="2"/>
      <c r="R54824" s="2"/>
      <c r="S54824" s="2"/>
      <c r="T54824" s="2"/>
    </row>
    <row r="54825" spans="4:20" x14ac:dyDescent="0.2">
      <c r="D54825" s="2"/>
      <c r="E54825" s="2"/>
      <c r="F54825" s="2"/>
      <c r="G54825" s="2"/>
      <c r="O54825" s="2"/>
      <c r="Q54825" s="2"/>
      <c r="R54825" s="2"/>
      <c r="S54825" s="2"/>
      <c r="T54825" s="2"/>
    </row>
    <row r="54826" spans="4:20" x14ac:dyDescent="0.2">
      <c r="D54826" s="2"/>
      <c r="E54826" s="2"/>
      <c r="F54826" s="2"/>
      <c r="G54826" s="2"/>
      <c r="O54826" s="2"/>
      <c r="Q54826" s="2"/>
      <c r="R54826" s="2"/>
      <c r="S54826" s="2"/>
      <c r="T54826" s="2"/>
    </row>
    <row r="54827" spans="4:20" x14ac:dyDescent="0.2">
      <c r="D54827" s="2"/>
      <c r="E54827" s="2"/>
      <c r="F54827" s="2"/>
      <c r="G54827" s="2"/>
      <c r="O54827" s="2"/>
      <c r="Q54827" s="2"/>
      <c r="R54827" s="2"/>
      <c r="S54827" s="2"/>
      <c r="T54827" s="2"/>
    </row>
    <row r="54828" spans="4:20" x14ac:dyDescent="0.2">
      <c r="D54828" s="2"/>
      <c r="E54828" s="2"/>
      <c r="F54828" s="2"/>
      <c r="G54828" s="2"/>
      <c r="O54828" s="2"/>
      <c r="Q54828" s="2"/>
      <c r="R54828" s="2"/>
      <c r="S54828" s="2"/>
      <c r="T54828" s="2"/>
    </row>
    <row r="54829" spans="4:20" x14ac:dyDescent="0.2">
      <c r="D54829" s="2"/>
      <c r="E54829" s="2"/>
      <c r="F54829" s="2"/>
      <c r="G54829" s="2"/>
      <c r="O54829" s="2"/>
      <c r="Q54829" s="2"/>
      <c r="R54829" s="2"/>
      <c r="S54829" s="2"/>
      <c r="T54829" s="2"/>
    </row>
    <row r="54830" spans="4:20" x14ac:dyDescent="0.2">
      <c r="D54830" s="2"/>
      <c r="E54830" s="2"/>
      <c r="F54830" s="2"/>
      <c r="G54830" s="2"/>
      <c r="O54830" s="2"/>
      <c r="Q54830" s="2"/>
      <c r="R54830" s="2"/>
      <c r="S54830" s="2"/>
      <c r="T54830" s="2"/>
    </row>
    <row r="54831" spans="4:20" x14ac:dyDescent="0.2">
      <c r="D54831" s="2"/>
      <c r="E54831" s="2"/>
      <c r="F54831" s="2"/>
      <c r="G54831" s="2"/>
      <c r="O54831" s="2"/>
      <c r="Q54831" s="2"/>
      <c r="R54831" s="2"/>
      <c r="S54831" s="2"/>
      <c r="T54831" s="2"/>
    </row>
    <row r="54832" spans="4:20" x14ac:dyDescent="0.2">
      <c r="D54832" s="2"/>
      <c r="E54832" s="2"/>
      <c r="F54832" s="2"/>
      <c r="G54832" s="2"/>
      <c r="O54832" s="2"/>
      <c r="Q54832" s="2"/>
      <c r="R54832" s="2"/>
      <c r="S54832" s="2"/>
      <c r="T54832" s="2"/>
    </row>
    <row r="54833" spans="4:20" x14ac:dyDescent="0.2">
      <c r="D54833" s="2"/>
      <c r="E54833" s="2"/>
      <c r="F54833" s="2"/>
      <c r="G54833" s="2"/>
      <c r="O54833" s="2"/>
      <c r="Q54833" s="2"/>
      <c r="R54833" s="2"/>
      <c r="S54833" s="2"/>
      <c r="T54833" s="2"/>
    </row>
    <row r="54834" spans="4:20" x14ac:dyDescent="0.2">
      <c r="D54834" s="2"/>
      <c r="E54834" s="2"/>
      <c r="F54834" s="2"/>
      <c r="G54834" s="2"/>
      <c r="O54834" s="2"/>
      <c r="Q54834" s="2"/>
      <c r="R54834" s="2"/>
      <c r="S54834" s="2"/>
      <c r="T54834" s="2"/>
    </row>
    <row r="54835" spans="4:20" x14ac:dyDescent="0.2">
      <c r="D54835" s="2"/>
      <c r="E54835" s="2"/>
      <c r="F54835" s="2"/>
      <c r="G54835" s="2"/>
      <c r="O54835" s="2"/>
      <c r="Q54835" s="2"/>
      <c r="R54835" s="2"/>
      <c r="S54835" s="2"/>
      <c r="T54835" s="2"/>
    </row>
    <row r="54836" spans="4:20" x14ac:dyDescent="0.2">
      <c r="D54836" s="2"/>
      <c r="E54836" s="2"/>
      <c r="F54836" s="2"/>
      <c r="G54836" s="2"/>
      <c r="O54836" s="2"/>
      <c r="Q54836" s="2"/>
      <c r="R54836" s="2"/>
      <c r="S54836" s="2"/>
      <c r="T54836" s="2"/>
    </row>
    <row r="54837" spans="4:20" x14ac:dyDescent="0.2">
      <c r="D54837" s="2"/>
      <c r="E54837" s="2"/>
      <c r="F54837" s="2"/>
      <c r="G54837" s="2"/>
      <c r="O54837" s="2"/>
      <c r="Q54837" s="2"/>
      <c r="R54837" s="2"/>
      <c r="S54837" s="2"/>
      <c r="T54837" s="2"/>
    </row>
    <row r="54838" spans="4:20" x14ac:dyDescent="0.2">
      <c r="D54838" s="2"/>
      <c r="E54838" s="2"/>
      <c r="F54838" s="2"/>
      <c r="G54838" s="2"/>
      <c r="O54838" s="2"/>
      <c r="Q54838" s="2"/>
      <c r="R54838" s="2"/>
      <c r="S54838" s="2"/>
      <c r="T54838" s="2"/>
    </row>
    <row r="54839" spans="4:20" x14ac:dyDescent="0.2">
      <c r="D54839" s="2"/>
      <c r="E54839" s="2"/>
      <c r="F54839" s="2"/>
      <c r="G54839" s="2"/>
      <c r="O54839" s="2"/>
      <c r="Q54839" s="2"/>
      <c r="R54839" s="2"/>
      <c r="S54839" s="2"/>
      <c r="T54839" s="2"/>
    </row>
    <row r="54840" spans="4:20" x14ac:dyDescent="0.2">
      <c r="D54840" s="2"/>
      <c r="E54840" s="2"/>
      <c r="F54840" s="2"/>
      <c r="G54840" s="2"/>
      <c r="O54840" s="2"/>
      <c r="Q54840" s="2"/>
      <c r="R54840" s="2"/>
      <c r="S54840" s="2"/>
      <c r="T54840" s="2"/>
    </row>
    <row r="54841" spans="4:20" x14ac:dyDescent="0.2">
      <c r="D54841" s="2"/>
      <c r="E54841" s="2"/>
      <c r="F54841" s="2"/>
      <c r="G54841" s="2"/>
      <c r="O54841" s="2"/>
      <c r="Q54841" s="2"/>
      <c r="R54841" s="2"/>
      <c r="S54841" s="2"/>
      <c r="T54841" s="2"/>
    </row>
    <row r="54842" spans="4:20" x14ac:dyDescent="0.2">
      <c r="D54842" s="2"/>
      <c r="E54842" s="2"/>
      <c r="F54842" s="2"/>
      <c r="G54842" s="2"/>
      <c r="O54842" s="2"/>
      <c r="Q54842" s="2"/>
      <c r="R54842" s="2"/>
      <c r="S54842" s="2"/>
      <c r="T54842" s="2"/>
    </row>
    <row r="54843" spans="4:20" x14ac:dyDescent="0.2">
      <c r="D54843" s="2"/>
      <c r="E54843" s="2"/>
      <c r="F54843" s="2"/>
      <c r="G54843" s="2"/>
      <c r="O54843" s="2"/>
      <c r="Q54843" s="2"/>
      <c r="R54843" s="2"/>
      <c r="S54843" s="2"/>
      <c r="T54843" s="2"/>
    </row>
    <row r="54844" spans="4:20" x14ac:dyDescent="0.2">
      <c r="D54844" s="2"/>
      <c r="E54844" s="2"/>
      <c r="F54844" s="2"/>
      <c r="G54844" s="2"/>
      <c r="O54844" s="2"/>
      <c r="Q54844" s="2"/>
      <c r="R54844" s="2"/>
      <c r="S54844" s="2"/>
      <c r="T54844" s="2"/>
    </row>
    <row r="54845" spans="4:20" x14ac:dyDescent="0.2">
      <c r="D54845" s="2"/>
      <c r="E54845" s="2"/>
      <c r="F54845" s="2"/>
      <c r="G54845" s="2"/>
      <c r="O54845" s="2"/>
      <c r="Q54845" s="2"/>
      <c r="R54845" s="2"/>
      <c r="S54845" s="2"/>
      <c r="T54845" s="2"/>
    </row>
    <row r="54846" spans="4:20" x14ac:dyDescent="0.2">
      <c r="D54846" s="2"/>
      <c r="E54846" s="2"/>
      <c r="F54846" s="2"/>
      <c r="G54846" s="2"/>
      <c r="O54846" s="2"/>
      <c r="Q54846" s="2"/>
      <c r="R54846" s="2"/>
      <c r="S54846" s="2"/>
      <c r="T54846" s="2"/>
    </row>
    <row r="54847" spans="4:20" x14ac:dyDescent="0.2">
      <c r="D54847" s="2"/>
      <c r="E54847" s="2"/>
      <c r="F54847" s="2"/>
      <c r="G54847" s="2"/>
      <c r="O54847" s="2"/>
      <c r="Q54847" s="2"/>
      <c r="R54847" s="2"/>
      <c r="S54847" s="2"/>
      <c r="T54847" s="2"/>
    </row>
    <row r="54848" spans="4:20" x14ac:dyDescent="0.2">
      <c r="D54848" s="2"/>
      <c r="E54848" s="2"/>
      <c r="F54848" s="2"/>
      <c r="G54848" s="2"/>
      <c r="O54848" s="2"/>
      <c r="Q54848" s="2"/>
      <c r="R54848" s="2"/>
      <c r="S54848" s="2"/>
      <c r="T54848" s="2"/>
    </row>
    <row r="54849" spans="4:20" x14ac:dyDescent="0.2">
      <c r="D54849" s="2"/>
      <c r="E54849" s="2"/>
      <c r="F54849" s="2"/>
      <c r="G54849" s="2"/>
      <c r="O54849" s="2"/>
      <c r="Q54849" s="2"/>
      <c r="R54849" s="2"/>
      <c r="S54849" s="2"/>
      <c r="T54849" s="2"/>
    </row>
    <row r="54850" spans="4:20" x14ac:dyDescent="0.2">
      <c r="D54850" s="2"/>
      <c r="E54850" s="2"/>
      <c r="F54850" s="2"/>
      <c r="G54850" s="2"/>
      <c r="O54850" s="2"/>
      <c r="Q54850" s="2"/>
      <c r="R54850" s="2"/>
      <c r="S54850" s="2"/>
      <c r="T54850" s="2"/>
    </row>
    <row r="54851" spans="4:20" x14ac:dyDescent="0.2">
      <c r="D54851" s="2"/>
      <c r="E54851" s="2"/>
      <c r="F54851" s="2"/>
      <c r="G54851" s="2"/>
      <c r="O54851" s="2"/>
      <c r="Q54851" s="2"/>
      <c r="R54851" s="2"/>
      <c r="S54851" s="2"/>
      <c r="T54851" s="2"/>
    </row>
    <row r="54852" spans="4:20" x14ac:dyDescent="0.2">
      <c r="D54852" s="2"/>
      <c r="E54852" s="2"/>
      <c r="F54852" s="2"/>
      <c r="G54852" s="2"/>
      <c r="O54852" s="2"/>
      <c r="Q54852" s="2"/>
      <c r="R54852" s="2"/>
      <c r="S54852" s="2"/>
      <c r="T54852" s="2"/>
    </row>
    <row r="54853" spans="4:20" x14ac:dyDescent="0.2">
      <c r="D54853" s="2"/>
      <c r="E54853" s="2"/>
      <c r="F54853" s="2"/>
      <c r="G54853" s="2"/>
      <c r="O54853" s="2"/>
      <c r="Q54853" s="2"/>
      <c r="R54853" s="2"/>
      <c r="S54853" s="2"/>
      <c r="T54853" s="2"/>
    </row>
    <row r="54854" spans="4:20" x14ac:dyDescent="0.2">
      <c r="D54854" s="2"/>
      <c r="E54854" s="2"/>
      <c r="F54854" s="2"/>
      <c r="G54854" s="2"/>
      <c r="O54854" s="2"/>
      <c r="Q54854" s="2"/>
      <c r="R54854" s="2"/>
      <c r="S54854" s="2"/>
      <c r="T54854" s="2"/>
    </row>
    <row r="54855" spans="4:20" x14ac:dyDescent="0.2">
      <c r="D54855" s="2"/>
      <c r="E54855" s="2"/>
      <c r="F54855" s="2"/>
      <c r="G54855" s="2"/>
      <c r="O54855" s="2"/>
      <c r="Q54855" s="2"/>
      <c r="R54855" s="2"/>
      <c r="S54855" s="2"/>
      <c r="T54855" s="2"/>
    </row>
    <row r="54856" spans="4:20" x14ac:dyDescent="0.2">
      <c r="D54856" s="2"/>
      <c r="E54856" s="2"/>
      <c r="F54856" s="2"/>
      <c r="G54856" s="2"/>
      <c r="O54856" s="2"/>
      <c r="Q54856" s="2"/>
      <c r="R54856" s="2"/>
      <c r="S54856" s="2"/>
      <c r="T54856" s="2"/>
    </row>
    <row r="54857" spans="4:20" x14ac:dyDescent="0.2">
      <c r="D54857" s="2"/>
      <c r="E54857" s="2"/>
      <c r="F54857" s="2"/>
      <c r="G54857" s="2"/>
      <c r="O54857" s="2"/>
      <c r="Q54857" s="2"/>
      <c r="R54857" s="2"/>
      <c r="S54857" s="2"/>
      <c r="T54857" s="2"/>
    </row>
    <row r="54858" spans="4:20" x14ac:dyDescent="0.2">
      <c r="D54858" s="2"/>
      <c r="E54858" s="2"/>
      <c r="F54858" s="2"/>
      <c r="G54858" s="2"/>
      <c r="O54858" s="2"/>
      <c r="Q54858" s="2"/>
      <c r="R54858" s="2"/>
      <c r="S54858" s="2"/>
      <c r="T54858" s="2"/>
    </row>
    <row r="54859" spans="4:20" x14ac:dyDescent="0.2">
      <c r="D54859" s="2"/>
      <c r="E54859" s="2"/>
      <c r="F54859" s="2"/>
      <c r="G54859" s="2"/>
      <c r="O54859" s="2"/>
      <c r="Q54859" s="2"/>
      <c r="R54859" s="2"/>
      <c r="S54859" s="2"/>
      <c r="T54859" s="2"/>
    </row>
    <row r="54860" spans="4:20" x14ac:dyDescent="0.2">
      <c r="D54860" s="2"/>
      <c r="E54860" s="2"/>
      <c r="F54860" s="2"/>
      <c r="G54860" s="2"/>
      <c r="O54860" s="2"/>
      <c r="Q54860" s="2"/>
      <c r="R54860" s="2"/>
      <c r="S54860" s="2"/>
      <c r="T54860" s="2"/>
    </row>
    <row r="54861" spans="4:20" x14ac:dyDescent="0.2">
      <c r="D54861" s="2"/>
      <c r="E54861" s="2"/>
      <c r="F54861" s="2"/>
      <c r="G54861" s="2"/>
      <c r="O54861" s="2"/>
      <c r="Q54861" s="2"/>
      <c r="R54861" s="2"/>
      <c r="S54861" s="2"/>
      <c r="T54861" s="2"/>
    </row>
    <row r="54862" spans="4:20" x14ac:dyDescent="0.2">
      <c r="D54862" s="2"/>
      <c r="E54862" s="2"/>
      <c r="F54862" s="2"/>
      <c r="G54862" s="2"/>
      <c r="O54862" s="2"/>
      <c r="Q54862" s="2"/>
      <c r="R54862" s="2"/>
      <c r="S54862" s="2"/>
      <c r="T54862" s="2"/>
    </row>
    <row r="54863" spans="4:20" x14ac:dyDescent="0.2">
      <c r="D54863" s="2"/>
      <c r="E54863" s="2"/>
      <c r="F54863" s="2"/>
      <c r="G54863" s="2"/>
      <c r="O54863" s="2"/>
      <c r="Q54863" s="2"/>
      <c r="R54863" s="2"/>
      <c r="S54863" s="2"/>
      <c r="T54863" s="2"/>
    </row>
    <row r="54864" spans="4:20" x14ac:dyDescent="0.2">
      <c r="D54864" s="2"/>
      <c r="E54864" s="2"/>
      <c r="F54864" s="2"/>
      <c r="G54864" s="2"/>
      <c r="O54864" s="2"/>
      <c r="Q54864" s="2"/>
      <c r="R54864" s="2"/>
      <c r="S54864" s="2"/>
      <c r="T54864" s="2"/>
    </row>
    <row r="54865" spans="4:20" x14ac:dyDescent="0.2">
      <c r="D54865" s="2"/>
      <c r="E54865" s="2"/>
      <c r="F54865" s="2"/>
      <c r="G54865" s="2"/>
      <c r="O54865" s="2"/>
      <c r="Q54865" s="2"/>
      <c r="R54865" s="2"/>
      <c r="S54865" s="2"/>
      <c r="T54865" s="2"/>
    </row>
    <row r="54866" spans="4:20" x14ac:dyDescent="0.2">
      <c r="D54866" s="2"/>
      <c r="E54866" s="2"/>
      <c r="F54866" s="2"/>
      <c r="G54866" s="2"/>
      <c r="O54866" s="2"/>
      <c r="Q54866" s="2"/>
      <c r="R54866" s="2"/>
      <c r="S54866" s="2"/>
      <c r="T54866" s="2"/>
    </row>
    <row r="54867" spans="4:20" x14ac:dyDescent="0.2">
      <c r="D54867" s="2"/>
      <c r="E54867" s="2"/>
      <c r="F54867" s="2"/>
      <c r="G54867" s="2"/>
      <c r="O54867" s="2"/>
      <c r="Q54867" s="2"/>
      <c r="R54867" s="2"/>
      <c r="S54867" s="2"/>
      <c r="T54867" s="2"/>
    </row>
    <row r="54868" spans="4:20" x14ac:dyDescent="0.2">
      <c r="D54868" s="2"/>
      <c r="E54868" s="2"/>
      <c r="F54868" s="2"/>
      <c r="G54868" s="2"/>
      <c r="O54868" s="2"/>
      <c r="Q54868" s="2"/>
      <c r="R54868" s="2"/>
      <c r="S54868" s="2"/>
      <c r="T54868" s="2"/>
    </row>
    <row r="54869" spans="4:20" x14ac:dyDescent="0.2">
      <c r="D54869" s="2"/>
      <c r="E54869" s="2"/>
      <c r="F54869" s="2"/>
      <c r="G54869" s="2"/>
      <c r="O54869" s="2"/>
      <c r="Q54869" s="2"/>
      <c r="R54869" s="2"/>
      <c r="S54869" s="2"/>
      <c r="T54869" s="2"/>
    </row>
    <row r="54870" spans="4:20" x14ac:dyDescent="0.2">
      <c r="D54870" s="2"/>
      <c r="E54870" s="2"/>
      <c r="F54870" s="2"/>
      <c r="G54870" s="2"/>
      <c r="O54870" s="2"/>
      <c r="Q54870" s="2"/>
      <c r="R54870" s="2"/>
      <c r="S54870" s="2"/>
      <c r="T54870" s="2"/>
    </row>
    <row r="54871" spans="4:20" x14ac:dyDescent="0.2">
      <c r="D54871" s="2"/>
      <c r="E54871" s="2"/>
      <c r="F54871" s="2"/>
      <c r="G54871" s="2"/>
      <c r="O54871" s="2"/>
      <c r="Q54871" s="2"/>
      <c r="R54871" s="2"/>
      <c r="S54871" s="2"/>
      <c r="T54871" s="2"/>
    </row>
    <row r="54872" spans="4:20" x14ac:dyDescent="0.2">
      <c r="D54872" s="2"/>
      <c r="E54872" s="2"/>
      <c r="F54872" s="2"/>
      <c r="G54872" s="2"/>
      <c r="O54872" s="2"/>
      <c r="Q54872" s="2"/>
      <c r="R54872" s="2"/>
      <c r="S54872" s="2"/>
      <c r="T54872" s="2"/>
    </row>
    <row r="54873" spans="4:20" x14ac:dyDescent="0.2">
      <c r="D54873" s="2"/>
      <c r="E54873" s="2"/>
      <c r="F54873" s="2"/>
      <c r="G54873" s="2"/>
      <c r="O54873" s="2"/>
      <c r="Q54873" s="2"/>
      <c r="R54873" s="2"/>
      <c r="S54873" s="2"/>
      <c r="T54873" s="2"/>
    </row>
    <row r="54874" spans="4:20" x14ac:dyDescent="0.2">
      <c r="D54874" s="2"/>
      <c r="E54874" s="2"/>
      <c r="F54874" s="2"/>
      <c r="G54874" s="2"/>
      <c r="O54874" s="2"/>
      <c r="Q54874" s="2"/>
      <c r="R54874" s="2"/>
      <c r="S54874" s="2"/>
      <c r="T54874" s="2"/>
    </row>
    <row r="54875" spans="4:20" x14ac:dyDescent="0.2">
      <c r="D54875" s="2"/>
      <c r="E54875" s="2"/>
      <c r="F54875" s="2"/>
      <c r="G54875" s="2"/>
      <c r="O54875" s="2"/>
      <c r="Q54875" s="2"/>
      <c r="R54875" s="2"/>
      <c r="S54875" s="2"/>
      <c r="T54875" s="2"/>
    </row>
    <row r="54876" spans="4:20" x14ac:dyDescent="0.2">
      <c r="D54876" s="2"/>
      <c r="E54876" s="2"/>
      <c r="F54876" s="2"/>
      <c r="G54876" s="2"/>
      <c r="O54876" s="2"/>
      <c r="Q54876" s="2"/>
      <c r="R54876" s="2"/>
      <c r="S54876" s="2"/>
      <c r="T54876" s="2"/>
    </row>
    <row r="54877" spans="4:20" x14ac:dyDescent="0.2">
      <c r="D54877" s="2"/>
      <c r="E54877" s="2"/>
      <c r="F54877" s="2"/>
      <c r="G54877" s="2"/>
      <c r="O54877" s="2"/>
      <c r="Q54877" s="2"/>
      <c r="R54877" s="2"/>
      <c r="S54877" s="2"/>
      <c r="T54877" s="2"/>
    </row>
    <row r="54878" spans="4:20" x14ac:dyDescent="0.2">
      <c r="D54878" s="2"/>
      <c r="E54878" s="2"/>
      <c r="F54878" s="2"/>
      <c r="G54878" s="2"/>
      <c r="O54878" s="2"/>
      <c r="Q54878" s="2"/>
      <c r="R54878" s="2"/>
      <c r="S54878" s="2"/>
      <c r="T54878" s="2"/>
    </row>
    <row r="54879" spans="4:20" x14ac:dyDescent="0.2">
      <c r="D54879" s="2"/>
      <c r="E54879" s="2"/>
      <c r="F54879" s="2"/>
      <c r="G54879" s="2"/>
      <c r="O54879" s="2"/>
      <c r="Q54879" s="2"/>
      <c r="R54879" s="2"/>
      <c r="S54879" s="2"/>
      <c r="T54879" s="2"/>
    </row>
    <row r="54880" spans="4:20" x14ac:dyDescent="0.2">
      <c r="D54880" s="2"/>
      <c r="E54880" s="2"/>
      <c r="F54880" s="2"/>
      <c r="G54880" s="2"/>
      <c r="O54880" s="2"/>
      <c r="Q54880" s="2"/>
      <c r="R54880" s="2"/>
      <c r="S54880" s="2"/>
      <c r="T54880" s="2"/>
    </row>
    <row r="54881" spans="4:20" x14ac:dyDescent="0.2">
      <c r="D54881" s="2"/>
      <c r="E54881" s="2"/>
      <c r="F54881" s="2"/>
      <c r="G54881" s="2"/>
      <c r="O54881" s="2"/>
      <c r="Q54881" s="2"/>
      <c r="R54881" s="2"/>
      <c r="S54881" s="2"/>
      <c r="T54881" s="2"/>
    </row>
    <row r="54882" spans="4:20" x14ac:dyDescent="0.2">
      <c r="D54882" s="2"/>
      <c r="E54882" s="2"/>
      <c r="F54882" s="2"/>
      <c r="G54882" s="2"/>
      <c r="O54882" s="2"/>
      <c r="Q54882" s="2"/>
      <c r="R54882" s="2"/>
      <c r="S54882" s="2"/>
      <c r="T54882" s="2"/>
    </row>
    <row r="54883" spans="4:20" x14ac:dyDescent="0.2">
      <c r="D54883" s="2"/>
      <c r="E54883" s="2"/>
      <c r="F54883" s="2"/>
      <c r="G54883" s="2"/>
      <c r="O54883" s="2"/>
      <c r="Q54883" s="2"/>
      <c r="R54883" s="2"/>
      <c r="S54883" s="2"/>
      <c r="T54883" s="2"/>
    </row>
    <row r="54884" spans="4:20" x14ac:dyDescent="0.2">
      <c r="D54884" s="2"/>
      <c r="E54884" s="2"/>
      <c r="F54884" s="2"/>
      <c r="G54884" s="2"/>
      <c r="O54884" s="2"/>
      <c r="Q54884" s="2"/>
      <c r="R54884" s="2"/>
      <c r="S54884" s="2"/>
      <c r="T54884" s="2"/>
    </row>
    <row r="54885" spans="4:20" x14ac:dyDescent="0.2">
      <c r="D54885" s="2"/>
      <c r="E54885" s="2"/>
      <c r="F54885" s="2"/>
      <c r="G54885" s="2"/>
      <c r="O54885" s="2"/>
      <c r="Q54885" s="2"/>
      <c r="R54885" s="2"/>
      <c r="S54885" s="2"/>
      <c r="T54885" s="2"/>
    </row>
    <row r="54886" spans="4:20" x14ac:dyDescent="0.2">
      <c r="D54886" s="2"/>
      <c r="E54886" s="2"/>
      <c r="F54886" s="2"/>
      <c r="G54886" s="2"/>
      <c r="O54886" s="2"/>
      <c r="Q54886" s="2"/>
      <c r="R54886" s="2"/>
      <c r="S54886" s="2"/>
      <c r="T54886" s="2"/>
    </row>
    <row r="54887" spans="4:20" x14ac:dyDescent="0.2">
      <c r="D54887" s="2"/>
      <c r="E54887" s="2"/>
      <c r="F54887" s="2"/>
      <c r="G54887" s="2"/>
      <c r="O54887" s="2"/>
      <c r="Q54887" s="2"/>
      <c r="R54887" s="2"/>
      <c r="S54887" s="2"/>
      <c r="T54887" s="2"/>
    </row>
    <row r="54888" spans="4:20" x14ac:dyDescent="0.2">
      <c r="D54888" s="2"/>
      <c r="E54888" s="2"/>
      <c r="F54888" s="2"/>
      <c r="G54888" s="2"/>
      <c r="O54888" s="2"/>
      <c r="Q54888" s="2"/>
      <c r="R54888" s="2"/>
      <c r="S54888" s="2"/>
      <c r="T54888" s="2"/>
    </row>
    <row r="54889" spans="4:20" x14ac:dyDescent="0.2">
      <c r="D54889" s="2"/>
      <c r="E54889" s="2"/>
      <c r="F54889" s="2"/>
      <c r="G54889" s="2"/>
      <c r="O54889" s="2"/>
      <c r="Q54889" s="2"/>
      <c r="R54889" s="2"/>
      <c r="S54889" s="2"/>
      <c r="T54889" s="2"/>
    </row>
    <row r="54890" spans="4:20" x14ac:dyDescent="0.2">
      <c r="D54890" s="2"/>
      <c r="E54890" s="2"/>
      <c r="F54890" s="2"/>
      <c r="G54890" s="2"/>
      <c r="O54890" s="2"/>
      <c r="Q54890" s="2"/>
      <c r="R54890" s="2"/>
      <c r="S54890" s="2"/>
      <c r="T54890" s="2"/>
    </row>
    <row r="54891" spans="4:20" x14ac:dyDescent="0.2">
      <c r="D54891" s="2"/>
      <c r="E54891" s="2"/>
      <c r="F54891" s="2"/>
      <c r="G54891" s="2"/>
      <c r="O54891" s="2"/>
      <c r="Q54891" s="2"/>
      <c r="R54891" s="2"/>
      <c r="S54891" s="2"/>
      <c r="T54891" s="2"/>
    </row>
    <row r="54892" spans="4:20" x14ac:dyDescent="0.2">
      <c r="D54892" s="2"/>
      <c r="E54892" s="2"/>
      <c r="F54892" s="2"/>
      <c r="G54892" s="2"/>
      <c r="O54892" s="2"/>
      <c r="Q54892" s="2"/>
      <c r="R54892" s="2"/>
      <c r="S54892" s="2"/>
      <c r="T54892" s="2"/>
    </row>
    <row r="54893" spans="4:20" x14ac:dyDescent="0.2">
      <c r="D54893" s="2"/>
      <c r="E54893" s="2"/>
      <c r="F54893" s="2"/>
      <c r="G54893" s="2"/>
      <c r="O54893" s="2"/>
      <c r="Q54893" s="2"/>
      <c r="R54893" s="2"/>
      <c r="S54893" s="2"/>
      <c r="T54893" s="2"/>
    </row>
    <row r="54894" spans="4:20" x14ac:dyDescent="0.2">
      <c r="D54894" s="2"/>
      <c r="E54894" s="2"/>
      <c r="F54894" s="2"/>
      <c r="G54894" s="2"/>
      <c r="O54894" s="2"/>
      <c r="Q54894" s="2"/>
      <c r="R54894" s="2"/>
      <c r="S54894" s="2"/>
      <c r="T54894" s="2"/>
    </row>
    <row r="54895" spans="4:20" x14ac:dyDescent="0.2">
      <c r="D54895" s="2"/>
      <c r="E54895" s="2"/>
      <c r="F54895" s="2"/>
      <c r="G54895" s="2"/>
      <c r="O54895" s="2"/>
      <c r="Q54895" s="2"/>
      <c r="R54895" s="2"/>
      <c r="S54895" s="2"/>
      <c r="T54895" s="2"/>
    </row>
    <row r="54896" spans="4:20" x14ac:dyDescent="0.2">
      <c r="D54896" s="2"/>
      <c r="E54896" s="2"/>
      <c r="F54896" s="2"/>
      <c r="G54896" s="2"/>
      <c r="O54896" s="2"/>
      <c r="Q54896" s="2"/>
      <c r="R54896" s="2"/>
      <c r="S54896" s="2"/>
      <c r="T54896" s="2"/>
    </row>
    <row r="54897" spans="4:20" x14ac:dyDescent="0.2">
      <c r="D54897" s="2"/>
      <c r="E54897" s="2"/>
      <c r="F54897" s="2"/>
      <c r="G54897" s="2"/>
      <c r="O54897" s="2"/>
      <c r="Q54897" s="2"/>
      <c r="R54897" s="2"/>
      <c r="S54897" s="2"/>
      <c r="T54897" s="2"/>
    </row>
    <row r="54898" spans="4:20" x14ac:dyDescent="0.2">
      <c r="D54898" s="2"/>
      <c r="E54898" s="2"/>
      <c r="F54898" s="2"/>
      <c r="G54898" s="2"/>
      <c r="O54898" s="2"/>
      <c r="Q54898" s="2"/>
      <c r="R54898" s="2"/>
      <c r="S54898" s="2"/>
      <c r="T54898" s="2"/>
    </row>
    <row r="54899" spans="4:20" x14ac:dyDescent="0.2">
      <c r="D54899" s="2"/>
      <c r="E54899" s="2"/>
      <c r="F54899" s="2"/>
      <c r="G54899" s="2"/>
      <c r="O54899" s="2"/>
      <c r="Q54899" s="2"/>
      <c r="R54899" s="2"/>
      <c r="S54899" s="2"/>
      <c r="T54899" s="2"/>
    </row>
    <row r="54900" spans="4:20" x14ac:dyDescent="0.2">
      <c r="D54900" s="2"/>
      <c r="E54900" s="2"/>
      <c r="F54900" s="2"/>
      <c r="G54900" s="2"/>
      <c r="O54900" s="2"/>
      <c r="Q54900" s="2"/>
      <c r="R54900" s="2"/>
      <c r="S54900" s="2"/>
      <c r="T54900" s="2"/>
    </row>
    <row r="54901" spans="4:20" x14ac:dyDescent="0.2">
      <c r="D54901" s="2"/>
      <c r="E54901" s="2"/>
      <c r="F54901" s="2"/>
      <c r="G54901" s="2"/>
      <c r="O54901" s="2"/>
      <c r="Q54901" s="2"/>
      <c r="R54901" s="2"/>
      <c r="S54901" s="2"/>
      <c r="T54901" s="2"/>
    </row>
    <row r="54902" spans="4:20" x14ac:dyDescent="0.2">
      <c r="D54902" s="2"/>
      <c r="E54902" s="2"/>
      <c r="F54902" s="2"/>
      <c r="G54902" s="2"/>
      <c r="O54902" s="2"/>
      <c r="Q54902" s="2"/>
      <c r="R54902" s="2"/>
      <c r="S54902" s="2"/>
      <c r="T54902" s="2"/>
    </row>
    <row r="54903" spans="4:20" x14ac:dyDescent="0.2">
      <c r="D54903" s="2"/>
      <c r="E54903" s="2"/>
      <c r="F54903" s="2"/>
      <c r="G54903" s="2"/>
      <c r="O54903" s="2"/>
      <c r="Q54903" s="2"/>
      <c r="R54903" s="2"/>
      <c r="S54903" s="2"/>
      <c r="T54903" s="2"/>
    </row>
    <row r="54904" spans="4:20" x14ac:dyDescent="0.2">
      <c r="D54904" s="2"/>
      <c r="E54904" s="2"/>
      <c r="F54904" s="2"/>
      <c r="G54904" s="2"/>
      <c r="O54904" s="2"/>
      <c r="Q54904" s="2"/>
      <c r="R54904" s="2"/>
      <c r="S54904" s="2"/>
      <c r="T54904" s="2"/>
    </row>
    <row r="54905" spans="4:20" x14ac:dyDescent="0.2">
      <c r="D54905" s="2"/>
      <c r="E54905" s="2"/>
      <c r="F54905" s="2"/>
      <c r="G54905" s="2"/>
      <c r="O54905" s="2"/>
      <c r="Q54905" s="2"/>
      <c r="R54905" s="2"/>
      <c r="S54905" s="2"/>
      <c r="T54905" s="2"/>
    </row>
    <row r="54906" spans="4:20" x14ac:dyDescent="0.2">
      <c r="D54906" s="2"/>
      <c r="E54906" s="2"/>
      <c r="F54906" s="2"/>
      <c r="G54906" s="2"/>
      <c r="O54906" s="2"/>
      <c r="Q54906" s="2"/>
      <c r="R54906" s="2"/>
      <c r="S54906" s="2"/>
      <c r="T54906" s="2"/>
    </row>
    <row r="54907" spans="4:20" x14ac:dyDescent="0.2">
      <c r="D54907" s="2"/>
      <c r="E54907" s="2"/>
      <c r="F54907" s="2"/>
      <c r="G54907" s="2"/>
      <c r="O54907" s="2"/>
      <c r="Q54907" s="2"/>
      <c r="R54907" s="2"/>
      <c r="S54907" s="2"/>
      <c r="T54907" s="2"/>
    </row>
    <row r="54908" spans="4:20" x14ac:dyDescent="0.2">
      <c r="D54908" s="2"/>
      <c r="E54908" s="2"/>
      <c r="F54908" s="2"/>
      <c r="G54908" s="2"/>
      <c r="O54908" s="2"/>
      <c r="Q54908" s="2"/>
      <c r="R54908" s="2"/>
      <c r="S54908" s="2"/>
      <c r="T54908" s="2"/>
    </row>
    <row r="54909" spans="4:20" x14ac:dyDescent="0.2">
      <c r="D54909" s="2"/>
      <c r="E54909" s="2"/>
      <c r="F54909" s="2"/>
      <c r="G54909" s="2"/>
      <c r="O54909" s="2"/>
      <c r="Q54909" s="2"/>
      <c r="R54909" s="2"/>
      <c r="S54909" s="2"/>
      <c r="T54909" s="2"/>
    </row>
    <row r="54910" spans="4:20" x14ac:dyDescent="0.2">
      <c r="D54910" s="2"/>
      <c r="E54910" s="2"/>
      <c r="F54910" s="2"/>
      <c r="G54910" s="2"/>
      <c r="O54910" s="2"/>
      <c r="Q54910" s="2"/>
      <c r="R54910" s="2"/>
      <c r="S54910" s="2"/>
      <c r="T54910" s="2"/>
    </row>
    <row r="54911" spans="4:20" x14ac:dyDescent="0.2">
      <c r="D54911" s="2"/>
      <c r="E54911" s="2"/>
      <c r="F54911" s="2"/>
      <c r="G54911" s="2"/>
      <c r="O54911" s="2"/>
      <c r="Q54911" s="2"/>
      <c r="R54911" s="2"/>
      <c r="S54911" s="2"/>
      <c r="T54911" s="2"/>
    </row>
    <row r="54912" spans="4:20" x14ac:dyDescent="0.2">
      <c r="D54912" s="2"/>
      <c r="E54912" s="2"/>
      <c r="F54912" s="2"/>
      <c r="G54912" s="2"/>
      <c r="O54912" s="2"/>
      <c r="Q54912" s="2"/>
      <c r="R54912" s="2"/>
      <c r="S54912" s="2"/>
      <c r="T54912" s="2"/>
    </row>
    <row r="54913" spans="4:20" x14ac:dyDescent="0.2">
      <c r="D54913" s="2"/>
      <c r="E54913" s="2"/>
      <c r="F54913" s="2"/>
      <c r="G54913" s="2"/>
      <c r="O54913" s="2"/>
      <c r="Q54913" s="2"/>
      <c r="R54913" s="2"/>
      <c r="S54913" s="2"/>
      <c r="T54913" s="2"/>
    </row>
    <row r="54914" spans="4:20" x14ac:dyDescent="0.2">
      <c r="D54914" s="2"/>
      <c r="E54914" s="2"/>
      <c r="F54914" s="2"/>
      <c r="G54914" s="2"/>
      <c r="O54914" s="2"/>
      <c r="Q54914" s="2"/>
      <c r="R54914" s="2"/>
      <c r="S54914" s="2"/>
      <c r="T54914" s="2"/>
    </row>
    <row r="54915" spans="4:20" x14ac:dyDescent="0.2">
      <c r="D54915" s="2"/>
      <c r="E54915" s="2"/>
      <c r="F54915" s="2"/>
      <c r="G54915" s="2"/>
      <c r="O54915" s="2"/>
      <c r="Q54915" s="2"/>
      <c r="R54915" s="2"/>
      <c r="S54915" s="2"/>
      <c r="T54915" s="2"/>
    </row>
    <row r="54916" spans="4:20" x14ac:dyDescent="0.2">
      <c r="D54916" s="2"/>
      <c r="E54916" s="2"/>
      <c r="F54916" s="2"/>
      <c r="G54916" s="2"/>
      <c r="O54916" s="2"/>
      <c r="Q54916" s="2"/>
      <c r="R54916" s="2"/>
      <c r="S54916" s="2"/>
      <c r="T54916" s="2"/>
    </row>
    <row r="54917" spans="4:20" x14ac:dyDescent="0.2">
      <c r="D54917" s="2"/>
      <c r="E54917" s="2"/>
      <c r="F54917" s="2"/>
      <c r="G54917" s="2"/>
      <c r="O54917" s="2"/>
      <c r="Q54917" s="2"/>
      <c r="R54917" s="2"/>
      <c r="S54917" s="2"/>
      <c r="T54917" s="2"/>
    </row>
    <row r="54918" spans="4:20" x14ac:dyDescent="0.2">
      <c r="D54918" s="2"/>
      <c r="E54918" s="2"/>
      <c r="F54918" s="2"/>
      <c r="G54918" s="2"/>
      <c r="O54918" s="2"/>
      <c r="Q54918" s="2"/>
      <c r="R54918" s="2"/>
      <c r="S54918" s="2"/>
      <c r="T54918" s="2"/>
    </row>
    <row r="54919" spans="4:20" x14ac:dyDescent="0.2">
      <c r="D54919" s="2"/>
      <c r="E54919" s="2"/>
      <c r="F54919" s="2"/>
      <c r="G54919" s="2"/>
      <c r="O54919" s="2"/>
      <c r="Q54919" s="2"/>
      <c r="R54919" s="2"/>
      <c r="S54919" s="2"/>
      <c r="T54919" s="2"/>
    </row>
    <row r="54920" spans="4:20" x14ac:dyDescent="0.2">
      <c r="D54920" s="2"/>
      <c r="E54920" s="2"/>
      <c r="F54920" s="2"/>
      <c r="G54920" s="2"/>
      <c r="O54920" s="2"/>
      <c r="Q54920" s="2"/>
      <c r="R54920" s="2"/>
      <c r="S54920" s="2"/>
      <c r="T54920" s="2"/>
    </row>
    <row r="54921" spans="4:20" x14ac:dyDescent="0.2">
      <c r="D54921" s="2"/>
      <c r="E54921" s="2"/>
      <c r="F54921" s="2"/>
      <c r="G54921" s="2"/>
      <c r="O54921" s="2"/>
      <c r="Q54921" s="2"/>
      <c r="R54921" s="2"/>
      <c r="S54921" s="2"/>
      <c r="T54921" s="2"/>
    </row>
    <row r="54922" spans="4:20" x14ac:dyDescent="0.2">
      <c r="D54922" s="2"/>
      <c r="E54922" s="2"/>
      <c r="F54922" s="2"/>
      <c r="G54922" s="2"/>
      <c r="O54922" s="2"/>
      <c r="Q54922" s="2"/>
      <c r="R54922" s="2"/>
      <c r="S54922" s="2"/>
      <c r="T54922" s="2"/>
    </row>
    <row r="54923" spans="4:20" x14ac:dyDescent="0.2">
      <c r="D54923" s="2"/>
      <c r="E54923" s="2"/>
      <c r="F54923" s="2"/>
      <c r="G54923" s="2"/>
      <c r="O54923" s="2"/>
      <c r="Q54923" s="2"/>
      <c r="R54923" s="2"/>
      <c r="S54923" s="2"/>
      <c r="T54923" s="2"/>
    </row>
    <row r="54924" spans="4:20" x14ac:dyDescent="0.2">
      <c r="D54924" s="2"/>
      <c r="E54924" s="2"/>
      <c r="F54924" s="2"/>
      <c r="G54924" s="2"/>
      <c r="O54924" s="2"/>
      <c r="Q54924" s="2"/>
      <c r="R54924" s="2"/>
      <c r="S54924" s="2"/>
      <c r="T54924" s="2"/>
    </row>
    <row r="54925" spans="4:20" x14ac:dyDescent="0.2">
      <c r="D54925" s="2"/>
      <c r="E54925" s="2"/>
      <c r="F54925" s="2"/>
      <c r="G54925" s="2"/>
      <c r="O54925" s="2"/>
      <c r="Q54925" s="2"/>
      <c r="R54925" s="2"/>
      <c r="S54925" s="2"/>
      <c r="T54925" s="2"/>
    </row>
    <row r="54926" spans="4:20" x14ac:dyDescent="0.2">
      <c r="D54926" s="2"/>
      <c r="E54926" s="2"/>
      <c r="F54926" s="2"/>
      <c r="G54926" s="2"/>
      <c r="O54926" s="2"/>
      <c r="Q54926" s="2"/>
      <c r="R54926" s="2"/>
      <c r="S54926" s="2"/>
      <c r="T54926" s="2"/>
    </row>
    <row r="54927" spans="4:20" x14ac:dyDescent="0.2">
      <c r="D54927" s="2"/>
      <c r="E54927" s="2"/>
      <c r="F54927" s="2"/>
      <c r="G54927" s="2"/>
      <c r="O54927" s="2"/>
      <c r="Q54927" s="2"/>
      <c r="R54927" s="2"/>
      <c r="S54927" s="2"/>
      <c r="T54927" s="2"/>
    </row>
    <row r="54928" spans="4:20" x14ac:dyDescent="0.2">
      <c r="D54928" s="2"/>
      <c r="E54928" s="2"/>
      <c r="F54928" s="2"/>
      <c r="G54928" s="2"/>
      <c r="O54928" s="2"/>
      <c r="Q54928" s="2"/>
      <c r="R54928" s="2"/>
      <c r="S54928" s="2"/>
      <c r="T54928" s="2"/>
    </row>
    <row r="54929" spans="4:20" x14ac:dyDescent="0.2">
      <c r="D54929" s="2"/>
      <c r="E54929" s="2"/>
      <c r="F54929" s="2"/>
      <c r="G54929" s="2"/>
      <c r="O54929" s="2"/>
      <c r="Q54929" s="2"/>
      <c r="R54929" s="2"/>
      <c r="S54929" s="2"/>
      <c r="T54929" s="2"/>
    </row>
    <row r="54930" spans="4:20" x14ac:dyDescent="0.2">
      <c r="D54930" s="2"/>
      <c r="E54930" s="2"/>
      <c r="F54930" s="2"/>
      <c r="G54930" s="2"/>
      <c r="O54930" s="2"/>
      <c r="Q54930" s="2"/>
      <c r="R54930" s="2"/>
      <c r="S54930" s="2"/>
      <c r="T54930" s="2"/>
    </row>
    <row r="54931" spans="4:20" x14ac:dyDescent="0.2">
      <c r="D54931" s="2"/>
      <c r="E54931" s="2"/>
      <c r="F54931" s="2"/>
      <c r="G54931" s="2"/>
      <c r="O54931" s="2"/>
      <c r="Q54931" s="2"/>
      <c r="R54931" s="2"/>
      <c r="S54931" s="2"/>
      <c r="T54931" s="2"/>
    </row>
    <row r="54932" spans="4:20" x14ac:dyDescent="0.2">
      <c r="D54932" s="2"/>
      <c r="E54932" s="2"/>
      <c r="F54932" s="2"/>
      <c r="G54932" s="2"/>
      <c r="O54932" s="2"/>
      <c r="Q54932" s="2"/>
      <c r="R54932" s="2"/>
      <c r="S54932" s="2"/>
      <c r="T54932" s="2"/>
    </row>
    <row r="54933" spans="4:20" x14ac:dyDescent="0.2">
      <c r="D54933" s="2"/>
      <c r="E54933" s="2"/>
      <c r="F54933" s="2"/>
      <c r="G54933" s="2"/>
      <c r="O54933" s="2"/>
      <c r="Q54933" s="2"/>
      <c r="R54933" s="2"/>
      <c r="S54933" s="2"/>
      <c r="T54933" s="2"/>
    </row>
    <row r="54934" spans="4:20" x14ac:dyDescent="0.2">
      <c r="D54934" s="2"/>
      <c r="E54934" s="2"/>
      <c r="F54934" s="2"/>
      <c r="G54934" s="2"/>
      <c r="O54934" s="2"/>
      <c r="Q54934" s="2"/>
      <c r="R54934" s="2"/>
      <c r="S54934" s="2"/>
      <c r="T54934" s="2"/>
    </row>
    <row r="54935" spans="4:20" x14ac:dyDescent="0.2">
      <c r="D54935" s="2"/>
      <c r="E54935" s="2"/>
      <c r="F54935" s="2"/>
      <c r="G54935" s="2"/>
      <c r="O54935" s="2"/>
      <c r="Q54935" s="2"/>
      <c r="R54935" s="2"/>
      <c r="S54935" s="2"/>
      <c r="T54935" s="2"/>
    </row>
    <row r="54936" spans="4:20" x14ac:dyDescent="0.2">
      <c r="D54936" s="2"/>
      <c r="E54936" s="2"/>
      <c r="F54936" s="2"/>
      <c r="G54936" s="2"/>
      <c r="O54936" s="2"/>
      <c r="Q54936" s="2"/>
      <c r="R54936" s="2"/>
      <c r="S54936" s="2"/>
      <c r="T54936" s="2"/>
    </row>
    <row r="54937" spans="4:20" x14ac:dyDescent="0.2">
      <c r="D54937" s="2"/>
      <c r="E54937" s="2"/>
      <c r="F54937" s="2"/>
      <c r="G54937" s="2"/>
      <c r="O54937" s="2"/>
      <c r="Q54937" s="2"/>
      <c r="R54937" s="2"/>
      <c r="S54937" s="2"/>
      <c r="T54937" s="2"/>
    </row>
    <row r="54938" spans="4:20" x14ac:dyDescent="0.2">
      <c r="D54938" s="2"/>
      <c r="E54938" s="2"/>
      <c r="F54938" s="2"/>
      <c r="G54938" s="2"/>
      <c r="O54938" s="2"/>
      <c r="Q54938" s="2"/>
      <c r="R54938" s="2"/>
      <c r="S54938" s="2"/>
      <c r="T54938" s="2"/>
    </row>
    <row r="54939" spans="4:20" x14ac:dyDescent="0.2">
      <c r="D54939" s="2"/>
      <c r="E54939" s="2"/>
      <c r="F54939" s="2"/>
      <c r="G54939" s="2"/>
      <c r="O54939" s="2"/>
      <c r="Q54939" s="2"/>
      <c r="R54939" s="2"/>
      <c r="S54939" s="2"/>
      <c r="T54939" s="2"/>
    </row>
    <row r="54940" spans="4:20" x14ac:dyDescent="0.2">
      <c r="D54940" s="2"/>
      <c r="E54940" s="2"/>
      <c r="F54940" s="2"/>
      <c r="G54940" s="2"/>
      <c r="O54940" s="2"/>
      <c r="Q54940" s="2"/>
      <c r="R54940" s="2"/>
      <c r="S54940" s="2"/>
      <c r="T54940" s="2"/>
    </row>
    <row r="54941" spans="4:20" x14ac:dyDescent="0.2">
      <c r="D54941" s="2"/>
      <c r="E54941" s="2"/>
      <c r="F54941" s="2"/>
      <c r="G54941" s="2"/>
      <c r="O54941" s="2"/>
      <c r="Q54941" s="2"/>
      <c r="R54941" s="2"/>
      <c r="S54941" s="2"/>
      <c r="T54941" s="2"/>
    </row>
    <row r="54942" spans="4:20" x14ac:dyDescent="0.2">
      <c r="D54942" s="2"/>
      <c r="E54942" s="2"/>
      <c r="F54942" s="2"/>
      <c r="G54942" s="2"/>
      <c r="O54942" s="2"/>
      <c r="Q54942" s="2"/>
      <c r="R54942" s="2"/>
      <c r="S54942" s="2"/>
      <c r="T54942" s="2"/>
    </row>
    <row r="54943" spans="4:20" x14ac:dyDescent="0.2">
      <c r="D54943" s="2"/>
      <c r="E54943" s="2"/>
      <c r="F54943" s="2"/>
      <c r="G54943" s="2"/>
      <c r="O54943" s="2"/>
      <c r="Q54943" s="2"/>
      <c r="R54943" s="2"/>
      <c r="S54943" s="2"/>
      <c r="T54943" s="2"/>
    </row>
    <row r="54944" spans="4:20" x14ac:dyDescent="0.2">
      <c r="D54944" s="2"/>
      <c r="E54944" s="2"/>
      <c r="F54944" s="2"/>
      <c r="G54944" s="2"/>
      <c r="O54944" s="2"/>
      <c r="Q54944" s="2"/>
      <c r="R54944" s="2"/>
      <c r="S54944" s="2"/>
      <c r="T54944" s="2"/>
    </row>
    <row r="54945" spans="4:20" x14ac:dyDescent="0.2">
      <c r="D54945" s="2"/>
      <c r="E54945" s="2"/>
      <c r="F54945" s="2"/>
      <c r="G54945" s="2"/>
      <c r="O54945" s="2"/>
      <c r="Q54945" s="2"/>
      <c r="R54945" s="2"/>
      <c r="S54945" s="2"/>
      <c r="T54945" s="2"/>
    </row>
    <row r="54946" spans="4:20" x14ac:dyDescent="0.2">
      <c r="D54946" s="2"/>
      <c r="E54946" s="2"/>
      <c r="F54946" s="2"/>
      <c r="G54946" s="2"/>
      <c r="O54946" s="2"/>
      <c r="Q54946" s="2"/>
      <c r="R54946" s="2"/>
      <c r="S54946" s="2"/>
      <c r="T54946" s="2"/>
    </row>
    <row r="54947" spans="4:20" x14ac:dyDescent="0.2">
      <c r="D54947" s="2"/>
      <c r="E54947" s="2"/>
      <c r="F54947" s="2"/>
      <c r="G54947" s="2"/>
      <c r="O54947" s="2"/>
      <c r="Q54947" s="2"/>
      <c r="R54947" s="2"/>
      <c r="S54947" s="2"/>
      <c r="T54947" s="2"/>
    </row>
    <row r="54948" spans="4:20" x14ac:dyDescent="0.2">
      <c r="D54948" s="2"/>
      <c r="E54948" s="2"/>
      <c r="F54948" s="2"/>
      <c r="G54948" s="2"/>
      <c r="O54948" s="2"/>
      <c r="Q54948" s="2"/>
      <c r="R54948" s="2"/>
      <c r="S54948" s="2"/>
      <c r="T54948" s="2"/>
    </row>
    <row r="54949" spans="4:20" x14ac:dyDescent="0.2">
      <c r="D54949" s="2"/>
      <c r="E54949" s="2"/>
      <c r="F54949" s="2"/>
      <c r="G54949" s="2"/>
      <c r="O54949" s="2"/>
      <c r="Q54949" s="2"/>
      <c r="R54949" s="2"/>
      <c r="S54949" s="2"/>
      <c r="T54949" s="2"/>
    </row>
    <row r="54950" spans="4:20" x14ac:dyDescent="0.2">
      <c r="D54950" s="2"/>
      <c r="E54950" s="2"/>
      <c r="F54950" s="2"/>
      <c r="G54950" s="2"/>
      <c r="O54950" s="2"/>
      <c r="Q54950" s="2"/>
      <c r="R54950" s="2"/>
      <c r="S54950" s="2"/>
      <c r="T54950" s="2"/>
    </row>
    <row r="54951" spans="4:20" x14ac:dyDescent="0.2">
      <c r="D54951" s="2"/>
      <c r="E54951" s="2"/>
      <c r="F54951" s="2"/>
      <c r="G54951" s="2"/>
      <c r="O54951" s="2"/>
      <c r="Q54951" s="2"/>
      <c r="R54951" s="2"/>
      <c r="S54951" s="2"/>
      <c r="T54951" s="2"/>
    </row>
    <row r="54952" spans="4:20" x14ac:dyDescent="0.2">
      <c r="D54952" s="2"/>
      <c r="E54952" s="2"/>
      <c r="F54952" s="2"/>
      <c r="G54952" s="2"/>
      <c r="O54952" s="2"/>
      <c r="Q54952" s="2"/>
      <c r="R54952" s="2"/>
      <c r="S54952" s="2"/>
      <c r="T54952" s="2"/>
    </row>
    <row r="54953" spans="4:20" x14ac:dyDescent="0.2">
      <c r="D54953" s="2"/>
      <c r="E54953" s="2"/>
      <c r="F54953" s="2"/>
      <c r="G54953" s="2"/>
      <c r="O54953" s="2"/>
      <c r="Q54953" s="2"/>
      <c r="R54953" s="2"/>
      <c r="S54953" s="2"/>
      <c r="T54953" s="2"/>
    </row>
    <row r="54954" spans="4:20" x14ac:dyDescent="0.2">
      <c r="D54954" s="2"/>
      <c r="E54954" s="2"/>
      <c r="F54954" s="2"/>
      <c r="G54954" s="2"/>
      <c r="O54954" s="2"/>
      <c r="Q54954" s="2"/>
      <c r="R54954" s="2"/>
      <c r="S54954" s="2"/>
      <c r="T54954" s="2"/>
    </row>
    <row r="54955" spans="4:20" x14ac:dyDescent="0.2">
      <c r="D54955" s="2"/>
      <c r="E54955" s="2"/>
      <c r="F54955" s="2"/>
      <c r="G54955" s="2"/>
      <c r="O54955" s="2"/>
      <c r="Q54955" s="2"/>
      <c r="R54955" s="2"/>
      <c r="S54955" s="2"/>
      <c r="T54955" s="2"/>
    </row>
    <row r="54956" spans="4:20" x14ac:dyDescent="0.2">
      <c r="D54956" s="2"/>
      <c r="E54956" s="2"/>
      <c r="F54956" s="2"/>
      <c r="G54956" s="2"/>
      <c r="O54956" s="2"/>
      <c r="Q54956" s="2"/>
      <c r="R54956" s="2"/>
      <c r="S54956" s="2"/>
      <c r="T54956" s="2"/>
    </row>
    <row r="54957" spans="4:20" x14ac:dyDescent="0.2">
      <c r="D54957" s="2"/>
      <c r="E54957" s="2"/>
      <c r="F54957" s="2"/>
      <c r="G54957" s="2"/>
      <c r="O54957" s="2"/>
      <c r="Q54957" s="2"/>
      <c r="R54957" s="2"/>
      <c r="S54957" s="2"/>
      <c r="T54957" s="2"/>
    </row>
    <row r="54958" spans="4:20" x14ac:dyDescent="0.2">
      <c r="D54958" s="2"/>
      <c r="E54958" s="2"/>
      <c r="F54958" s="2"/>
      <c r="G54958" s="2"/>
      <c r="O54958" s="2"/>
      <c r="Q54958" s="2"/>
      <c r="R54958" s="2"/>
      <c r="S54958" s="2"/>
      <c r="T54958" s="2"/>
    </row>
    <row r="54959" spans="4:20" x14ac:dyDescent="0.2">
      <c r="D54959" s="2"/>
      <c r="E54959" s="2"/>
      <c r="F54959" s="2"/>
      <c r="G54959" s="2"/>
      <c r="O54959" s="2"/>
      <c r="Q54959" s="2"/>
      <c r="R54959" s="2"/>
      <c r="S54959" s="2"/>
      <c r="T54959" s="2"/>
    </row>
    <row r="54960" spans="4:20" x14ac:dyDescent="0.2">
      <c r="D54960" s="2"/>
      <c r="E54960" s="2"/>
      <c r="F54960" s="2"/>
      <c r="G54960" s="2"/>
      <c r="O54960" s="2"/>
      <c r="Q54960" s="2"/>
      <c r="R54960" s="2"/>
      <c r="S54960" s="2"/>
      <c r="T54960" s="2"/>
    </row>
    <row r="54961" spans="4:20" x14ac:dyDescent="0.2">
      <c r="D54961" s="2"/>
      <c r="E54961" s="2"/>
      <c r="F54961" s="2"/>
      <c r="G54961" s="2"/>
      <c r="O54961" s="2"/>
      <c r="Q54961" s="2"/>
      <c r="R54961" s="2"/>
      <c r="S54961" s="2"/>
      <c r="T54961" s="2"/>
    </row>
    <row r="54962" spans="4:20" x14ac:dyDescent="0.2">
      <c r="D54962" s="2"/>
      <c r="E54962" s="2"/>
      <c r="F54962" s="2"/>
      <c r="G54962" s="2"/>
      <c r="O54962" s="2"/>
      <c r="Q54962" s="2"/>
      <c r="R54962" s="2"/>
      <c r="S54962" s="2"/>
      <c r="T54962" s="2"/>
    </row>
    <row r="54963" spans="4:20" x14ac:dyDescent="0.2">
      <c r="D54963" s="2"/>
      <c r="E54963" s="2"/>
      <c r="F54963" s="2"/>
      <c r="G54963" s="2"/>
      <c r="O54963" s="2"/>
      <c r="Q54963" s="2"/>
      <c r="R54963" s="2"/>
      <c r="S54963" s="2"/>
      <c r="T54963" s="2"/>
    </row>
    <row r="54964" spans="4:20" x14ac:dyDescent="0.2">
      <c r="D54964" s="2"/>
      <c r="E54964" s="2"/>
      <c r="F54964" s="2"/>
      <c r="G54964" s="2"/>
      <c r="O54964" s="2"/>
      <c r="Q54964" s="2"/>
      <c r="R54964" s="2"/>
      <c r="S54964" s="2"/>
      <c r="T54964" s="2"/>
    </row>
    <row r="54965" spans="4:20" x14ac:dyDescent="0.2">
      <c r="D54965" s="2"/>
      <c r="E54965" s="2"/>
      <c r="F54965" s="2"/>
      <c r="G54965" s="2"/>
      <c r="O54965" s="2"/>
      <c r="Q54965" s="2"/>
      <c r="R54965" s="2"/>
      <c r="S54965" s="2"/>
      <c r="T54965" s="2"/>
    </row>
    <row r="54966" spans="4:20" x14ac:dyDescent="0.2">
      <c r="D54966" s="2"/>
      <c r="E54966" s="2"/>
      <c r="F54966" s="2"/>
      <c r="G54966" s="2"/>
      <c r="O54966" s="2"/>
      <c r="Q54966" s="2"/>
      <c r="R54966" s="2"/>
      <c r="S54966" s="2"/>
      <c r="T54966" s="2"/>
    </row>
    <row r="54967" spans="4:20" x14ac:dyDescent="0.2">
      <c r="D54967" s="2"/>
      <c r="E54967" s="2"/>
      <c r="F54967" s="2"/>
      <c r="G54967" s="2"/>
      <c r="O54967" s="2"/>
      <c r="Q54967" s="2"/>
      <c r="R54967" s="2"/>
      <c r="S54967" s="2"/>
      <c r="T54967" s="2"/>
    </row>
    <row r="54968" spans="4:20" x14ac:dyDescent="0.2">
      <c r="D54968" s="2"/>
      <c r="E54968" s="2"/>
      <c r="F54968" s="2"/>
      <c r="G54968" s="2"/>
      <c r="O54968" s="2"/>
      <c r="Q54968" s="2"/>
      <c r="R54968" s="2"/>
      <c r="S54968" s="2"/>
      <c r="T54968" s="2"/>
    </row>
    <row r="54969" spans="4:20" x14ac:dyDescent="0.2">
      <c r="D54969" s="2"/>
      <c r="E54969" s="2"/>
      <c r="F54969" s="2"/>
      <c r="G54969" s="2"/>
      <c r="O54969" s="2"/>
      <c r="Q54969" s="2"/>
      <c r="R54969" s="2"/>
      <c r="S54969" s="2"/>
      <c r="T54969" s="2"/>
    </row>
    <row r="54970" spans="4:20" x14ac:dyDescent="0.2">
      <c r="D54970" s="2"/>
      <c r="E54970" s="2"/>
      <c r="F54970" s="2"/>
      <c r="G54970" s="2"/>
      <c r="O54970" s="2"/>
      <c r="Q54970" s="2"/>
      <c r="R54970" s="2"/>
      <c r="S54970" s="2"/>
      <c r="T54970" s="2"/>
    </row>
    <row r="54971" spans="4:20" x14ac:dyDescent="0.2">
      <c r="D54971" s="2"/>
      <c r="E54971" s="2"/>
      <c r="F54971" s="2"/>
      <c r="G54971" s="2"/>
      <c r="O54971" s="2"/>
      <c r="Q54971" s="2"/>
      <c r="R54971" s="2"/>
      <c r="S54971" s="2"/>
      <c r="T54971" s="2"/>
    </row>
    <row r="54972" spans="4:20" x14ac:dyDescent="0.2">
      <c r="D54972" s="2"/>
      <c r="E54972" s="2"/>
      <c r="F54972" s="2"/>
      <c r="G54972" s="2"/>
      <c r="O54972" s="2"/>
      <c r="Q54972" s="2"/>
      <c r="R54972" s="2"/>
      <c r="S54972" s="2"/>
      <c r="T54972" s="2"/>
    </row>
    <row r="54973" spans="4:20" x14ac:dyDescent="0.2">
      <c r="D54973" s="2"/>
      <c r="E54973" s="2"/>
      <c r="F54973" s="2"/>
      <c r="G54973" s="2"/>
      <c r="O54973" s="2"/>
      <c r="Q54973" s="2"/>
      <c r="R54973" s="2"/>
      <c r="S54973" s="2"/>
      <c r="T54973" s="2"/>
    </row>
    <row r="54974" spans="4:20" x14ac:dyDescent="0.2">
      <c r="D54974" s="2"/>
      <c r="E54974" s="2"/>
      <c r="F54974" s="2"/>
      <c r="G54974" s="2"/>
      <c r="O54974" s="2"/>
      <c r="Q54974" s="2"/>
      <c r="R54974" s="2"/>
      <c r="S54974" s="2"/>
      <c r="T54974" s="2"/>
    </row>
    <row r="54975" spans="4:20" x14ac:dyDescent="0.2">
      <c r="D54975" s="2"/>
      <c r="E54975" s="2"/>
      <c r="F54975" s="2"/>
      <c r="G54975" s="2"/>
      <c r="O54975" s="2"/>
      <c r="Q54975" s="2"/>
      <c r="R54975" s="2"/>
      <c r="S54975" s="2"/>
      <c r="T54975" s="2"/>
    </row>
    <row r="54976" spans="4:20" x14ac:dyDescent="0.2">
      <c r="D54976" s="2"/>
      <c r="E54976" s="2"/>
      <c r="F54976" s="2"/>
      <c r="G54976" s="2"/>
      <c r="O54976" s="2"/>
      <c r="Q54976" s="2"/>
      <c r="R54976" s="2"/>
      <c r="S54976" s="2"/>
      <c r="T54976" s="2"/>
    </row>
    <row r="54977" spans="4:20" x14ac:dyDescent="0.2">
      <c r="D54977" s="2"/>
      <c r="E54977" s="2"/>
      <c r="F54977" s="2"/>
      <c r="G54977" s="2"/>
      <c r="O54977" s="2"/>
      <c r="Q54977" s="2"/>
      <c r="R54977" s="2"/>
      <c r="S54977" s="2"/>
      <c r="T54977" s="2"/>
    </row>
    <row r="54978" spans="4:20" x14ac:dyDescent="0.2">
      <c r="D54978" s="2"/>
      <c r="E54978" s="2"/>
      <c r="F54978" s="2"/>
      <c r="G54978" s="2"/>
      <c r="O54978" s="2"/>
      <c r="Q54978" s="2"/>
      <c r="R54978" s="2"/>
      <c r="S54978" s="2"/>
      <c r="T54978" s="2"/>
    </row>
    <row r="54979" spans="4:20" x14ac:dyDescent="0.2">
      <c r="D54979" s="2"/>
      <c r="E54979" s="2"/>
      <c r="F54979" s="2"/>
      <c r="G54979" s="2"/>
      <c r="O54979" s="2"/>
      <c r="Q54979" s="2"/>
      <c r="R54979" s="2"/>
      <c r="S54979" s="2"/>
      <c r="T54979" s="2"/>
    </row>
    <row r="54980" spans="4:20" x14ac:dyDescent="0.2">
      <c r="D54980" s="2"/>
      <c r="E54980" s="2"/>
      <c r="F54980" s="2"/>
      <c r="G54980" s="2"/>
      <c r="O54980" s="2"/>
      <c r="Q54980" s="2"/>
      <c r="R54980" s="2"/>
      <c r="S54980" s="2"/>
      <c r="T54980" s="2"/>
    </row>
    <row r="54981" spans="4:20" x14ac:dyDescent="0.2">
      <c r="D54981" s="2"/>
      <c r="E54981" s="2"/>
      <c r="F54981" s="2"/>
      <c r="G54981" s="2"/>
      <c r="O54981" s="2"/>
      <c r="Q54981" s="2"/>
      <c r="R54981" s="2"/>
      <c r="S54981" s="2"/>
      <c r="T54981" s="2"/>
    </row>
    <row r="54982" spans="4:20" x14ac:dyDescent="0.2">
      <c r="D54982" s="2"/>
      <c r="E54982" s="2"/>
      <c r="F54982" s="2"/>
      <c r="G54982" s="2"/>
      <c r="O54982" s="2"/>
      <c r="Q54982" s="2"/>
      <c r="R54982" s="2"/>
      <c r="S54982" s="2"/>
      <c r="T54982" s="2"/>
    </row>
    <row r="54983" spans="4:20" x14ac:dyDescent="0.2">
      <c r="D54983" s="2"/>
      <c r="E54983" s="2"/>
      <c r="F54983" s="2"/>
      <c r="G54983" s="2"/>
      <c r="O54983" s="2"/>
      <c r="Q54983" s="2"/>
      <c r="R54983" s="2"/>
      <c r="S54983" s="2"/>
      <c r="T54983" s="2"/>
    </row>
    <row r="54984" spans="4:20" x14ac:dyDescent="0.2">
      <c r="D54984" s="2"/>
      <c r="E54984" s="2"/>
      <c r="F54984" s="2"/>
      <c r="G54984" s="2"/>
      <c r="O54984" s="2"/>
      <c r="Q54984" s="2"/>
      <c r="R54984" s="2"/>
      <c r="S54984" s="2"/>
      <c r="T54984" s="2"/>
    </row>
    <row r="54985" spans="4:20" x14ac:dyDescent="0.2">
      <c r="D54985" s="2"/>
      <c r="E54985" s="2"/>
      <c r="F54985" s="2"/>
      <c r="G54985" s="2"/>
      <c r="O54985" s="2"/>
      <c r="Q54985" s="2"/>
      <c r="R54985" s="2"/>
      <c r="S54985" s="2"/>
      <c r="T54985" s="2"/>
    </row>
    <row r="54986" spans="4:20" x14ac:dyDescent="0.2">
      <c r="D54986" s="2"/>
      <c r="E54986" s="2"/>
      <c r="F54986" s="2"/>
      <c r="G54986" s="2"/>
      <c r="O54986" s="2"/>
      <c r="Q54986" s="2"/>
      <c r="R54986" s="2"/>
      <c r="S54986" s="2"/>
      <c r="T54986" s="2"/>
    </row>
    <row r="54987" spans="4:20" x14ac:dyDescent="0.2">
      <c r="D54987" s="2"/>
      <c r="E54987" s="2"/>
      <c r="F54987" s="2"/>
      <c r="G54987" s="2"/>
      <c r="O54987" s="2"/>
      <c r="Q54987" s="2"/>
      <c r="R54987" s="2"/>
      <c r="S54987" s="2"/>
      <c r="T54987" s="2"/>
    </row>
    <row r="54988" spans="4:20" x14ac:dyDescent="0.2">
      <c r="D54988" s="2"/>
      <c r="E54988" s="2"/>
      <c r="F54988" s="2"/>
      <c r="G54988" s="2"/>
      <c r="O54988" s="2"/>
      <c r="Q54988" s="2"/>
      <c r="R54988" s="2"/>
      <c r="S54988" s="2"/>
      <c r="T54988" s="2"/>
    </row>
    <row r="54989" spans="4:20" x14ac:dyDescent="0.2">
      <c r="D54989" s="2"/>
      <c r="E54989" s="2"/>
      <c r="F54989" s="2"/>
      <c r="G54989" s="2"/>
      <c r="O54989" s="2"/>
      <c r="Q54989" s="2"/>
      <c r="R54989" s="2"/>
      <c r="S54989" s="2"/>
      <c r="T54989" s="2"/>
    </row>
    <row r="54990" spans="4:20" x14ac:dyDescent="0.2">
      <c r="D54990" s="2"/>
      <c r="E54990" s="2"/>
      <c r="F54990" s="2"/>
      <c r="G54990" s="2"/>
      <c r="O54990" s="2"/>
      <c r="Q54990" s="2"/>
      <c r="R54990" s="2"/>
      <c r="S54990" s="2"/>
      <c r="T54990" s="2"/>
    </row>
    <row r="54991" spans="4:20" x14ac:dyDescent="0.2">
      <c r="D54991" s="2"/>
      <c r="E54991" s="2"/>
      <c r="F54991" s="2"/>
      <c r="G54991" s="2"/>
      <c r="O54991" s="2"/>
      <c r="Q54991" s="2"/>
      <c r="R54991" s="2"/>
      <c r="S54991" s="2"/>
      <c r="T54991" s="2"/>
    </row>
    <row r="54992" spans="4:20" x14ac:dyDescent="0.2">
      <c r="D54992" s="2"/>
      <c r="E54992" s="2"/>
      <c r="F54992" s="2"/>
      <c r="G54992" s="2"/>
      <c r="O54992" s="2"/>
      <c r="Q54992" s="2"/>
      <c r="R54992" s="2"/>
      <c r="S54992" s="2"/>
      <c r="T54992" s="2"/>
    </row>
    <row r="54993" spans="4:20" x14ac:dyDescent="0.2">
      <c r="D54993" s="2"/>
      <c r="E54993" s="2"/>
      <c r="F54993" s="2"/>
      <c r="G54993" s="2"/>
      <c r="O54993" s="2"/>
      <c r="Q54993" s="2"/>
      <c r="R54993" s="2"/>
      <c r="S54993" s="2"/>
      <c r="T54993" s="2"/>
    </row>
    <row r="54994" spans="4:20" x14ac:dyDescent="0.2">
      <c r="D54994" s="2"/>
      <c r="E54994" s="2"/>
      <c r="F54994" s="2"/>
      <c r="G54994" s="2"/>
      <c r="O54994" s="2"/>
      <c r="Q54994" s="2"/>
      <c r="R54994" s="2"/>
      <c r="S54994" s="2"/>
      <c r="T54994" s="2"/>
    </row>
    <row r="54995" spans="4:20" x14ac:dyDescent="0.2">
      <c r="D54995" s="2"/>
      <c r="E54995" s="2"/>
      <c r="F54995" s="2"/>
      <c r="G54995" s="2"/>
      <c r="O54995" s="2"/>
      <c r="Q54995" s="2"/>
      <c r="R54995" s="2"/>
      <c r="S54995" s="2"/>
      <c r="T54995" s="2"/>
    </row>
    <row r="54996" spans="4:20" x14ac:dyDescent="0.2">
      <c r="D54996" s="2"/>
      <c r="E54996" s="2"/>
      <c r="F54996" s="2"/>
      <c r="G54996" s="2"/>
      <c r="O54996" s="2"/>
      <c r="Q54996" s="2"/>
      <c r="R54996" s="2"/>
      <c r="S54996" s="2"/>
      <c r="T54996" s="2"/>
    </row>
    <row r="54997" spans="4:20" x14ac:dyDescent="0.2">
      <c r="D54997" s="2"/>
      <c r="E54997" s="2"/>
      <c r="F54997" s="2"/>
      <c r="G54997" s="2"/>
      <c r="O54997" s="2"/>
      <c r="Q54997" s="2"/>
      <c r="R54997" s="2"/>
      <c r="S54997" s="2"/>
      <c r="T54997" s="2"/>
    </row>
    <row r="54998" spans="4:20" x14ac:dyDescent="0.2">
      <c r="D54998" s="2"/>
      <c r="E54998" s="2"/>
      <c r="F54998" s="2"/>
      <c r="G54998" s="2"/>
      <c r="O54998" s="2"/>
      <c r="Q54998" s="2"/>
      <c r="R54998" s="2"/>
      <c r="S54998" s="2"/>
      <c r="T54998" s="2"/>
    </row>
    <row r="54999" spans="4:20" x14ac:dyDescent="0.2">
      <c r="D54999" s="2"/>
      <c r="E54999" s="2"/>
      <c r="F54999" s="2"/>
      <c r="G54999" s="2"/>
      <c r="O54999" s="2"/>
      <c r="Q54999" s="2"/>
      <c r="R54999" s="2"/>
      <c r="S54999" s="2"/>
      <c r="T54999" s="2"/>
    </row>
    <row r="55000" spans="4:20" x14ac:dyDescent="0.2">
      <c r="D55000" s="2"/>
      <c r="E55000" s="2"/>
      <c r="F55000" s="2"/>
      <c r="G55000" s="2"/>
      <c r="O55000" s="2"/>
      <c r="Q55000" s="2"/>
      <c r="R55000" s="2"/>
      <c r="S55000" s="2"/>
      <c r="T55000" s="2"/>
    </row>
    <row r="55001" spans="4:20" x14ac:dyDescent="0.2">
      <c r="D55001" s="2"/>
      <c r="E55001" s="2"/>
      <c r="F55001" s="2"/>
      <c r="G55001" s="2"/>
      <c r="O55001" s="2"/>
      <c r="Q55001" s="2"/>
      <c r="R55001" s="2"/>
      <c r="S55001" s="2"/>
      <c r="T55001" s="2"/>
    </row>
    <row r="55002" spans="4:20" x14ac:dyDescent="0.2">
      <c r="D55002" s="2"/>
      <c r="E55002" s="2"/>
      <c r="F55002" s="2"/>
      <c r="G55002" s="2"/>
      <c r="O55002" s="2"/>
      <c r="Q55002" s="2"/>
      <c r="R55002" s="2"/>
      <c r="S55002" s="2"/>
      <c r="T55002" s="2"/>
    </row>
    <row r="55003" spans="4:20" x14ac:dyDescent="0.2">
      <c r="D55003" s="2"/>
      <c r="E55003" s="2"/>
      <c r="F55003" s="2"/>
      <c r="G55003" s="2"/>
      <c r="O55003" s="2"/>
      <c r="Q55003" s="2"/>
      <c r="R55003" s="2"/>
      <c r="S55003" s="2"/>
      <c r="T55003" s="2"/>
    </row>
    <row r="55004" spans="4:20" x14ac:dyDescent="0.2">
      <c r="D55004" s="2"/>
      <c r="E55004" s="2"/>
      <c r="F55004" s="2"/>
      <c r="G55004" s="2"/>
      <c r="O55004" s="2"/>
      <c r="Q55004" s="2"/>
      <c r="R55004" s="2"/>
      <c r="S55004" s="2"/>
      <c r="T55004" s="2"/>
    </row>
    <row r="55005" spans="4:20" x14ac:dyDescent="0.2">
      <c r="D55005" s="2"/>
      <c r="E55005" s="2"/>
      <c r="F55005" s="2"/>
      <c r="G55005" s="2"/>
      <c r="O55005" s="2"/>
      <c r="Q55005" s="2"/>
      <c r="R55005" s="2"/>
      <c r="S55005" s="2"/>
      <c r="T55005" s="2"/>
    </row>
    <row r="55006" spans="4:20" x14ac:dyDescent="0.2">
      <c r="D55006" s="2"/>
      <c r="E55006" s="2"/>
      <c r="F55006" s="2"/>
      <c r="G55006" s="2"/>
      <c r="O55006" s="2"/>
      <c r="Q55006" s="2"/>
      <c r="R55006" s="2"/>
      <c r="S55006" s="2"/>
      <c r="T55006" s="2"/>
    </row>
    <row r="55007" spans="4:20" x14ac:dyDescent="0.2">
      <c r="D55007" s="2"/>
      <c r="E55007" s="2"/>
      <c r="F55007" s="2"/>
      <c r="G55007" s="2"/>
      <c r="O55007" s="2"/>
      <c r="Q55007" s="2"/>
      <c r="R55007" s="2"/>
      <c r="S55007" s="2"/>
      <c r="T55007" s="2"/>
    </row>
    <row r="55008" spans="4:20" x14ac:dyDescent="0.2">
      <c r="D55008" s="2"/>
      <c r="E55008" s="2"/>
      <c r="F55008" s="2"/>
      <c r="G55008" s="2"/>
      <c r="O55008" s="2"/>
      <c r="Q55008" s="2"/>
      <c r="R55008" s="2"/>
      <c r="S55008" s="2"/>
      <c r="T55008" s="2"/>
    </row>
    <row r="55009" spans="4:20" x14ac:dyDescent="0.2">
      <c r="D55009" s="2"/>
      <c r="E55009" s="2"/>
      <c r="F55009" s="2"/>
      <c r="G55009" s="2"/>
      <c r="O55009" s="2"/>
      <c r="Q55009" s="2"/>
      <c r="R55009" s="2"/>
      <c r="S55009" s="2"/>
      <c r="T55009" s="2"/>
    </row>
    <row r="55010" spans="4:20" x14ac:dyDescent="0.2">
      <c r="D55010" s="2"/>
      <c r="E55010" s="2"/>
      <c r="F55010" s="2"/>
      <c r="G55010" s="2"/>
      <c r="O55010" s="2"/>
      <c r="Q55010" s="2"/>
      <c r="R55010" s="2"/>
      <c r="S55010" s="2"/>
      <c r="T55010" s="2"/>
    </row>
    <row r="55011" spans="4:20" x14ac:dyDescent="0.2">
      <c r="D55011" s="2"/>
      <c r="E55011" s="2"/>
      <c r="F55011" s="2"/>
      <c r="G55011" s="2"/>
      <c r="O55011" s="2"/>
      <c r="Q55011" s="2"/>
      <c r="R55011" s="2"/>
      <c r="S55011" s="2"/>
      <c r="T55011" s="2"/>
    </row>
    <row r="55012" spans="4:20" x14ac:dyDescent="0.2">
      <c r="D55012" s="2"/>
      <c r="E55012" s="2"/>
      <c r="F55012" s="2"/>
      <c r="G55012" s="2"/>
      <c r="O55012" s="2"/>
      <c r="Q55012" s="2"/>
      <c r="R55012" s="2"/>
      <c r="S55012" s="2"/>
      <c r="T55012" s="2"/>
    </row>
    <row r="55013" spans="4:20" x14ac:dyDescent="0.2">
      <c r="D55013" s="2"/>
      <c r="E55013" s="2"/>
      <c r="F55013" s="2"/>
      <c r="G55013" s="2"/>
      <c r="O55013" s="2"/>
      <c r="Q55013" s="2"/>
      <c r="R55013" s="2"/>
      <c r="S55013" s="2"/>
      <c r="T55013" s="2"/>
    </row>
    <row r="55014" spans="4:20" x14ac:dyDescent="0.2">
      <c r="D55014" s="2"/>
      <c r="E55014" s="2"/>
      <c r="F55014" s="2"/>
      <c r="G55014" s="2"/>
      <c r="O55014" s="2"/>
      <c r="Q55014" s="2"/>
      <c r="R55014" s="2"/>
      <c r="S55014" s="2"/>
      <c r="T55014" s="2"/>
    </row>
    <row r="55015" spans="4:20" x14ac:dyDescent="0.2">
      <c r="D55015" s="2"/>
      <c r="E55015" s="2"/>
      <c r="F55015" s="2"/>
      <c r="G55015" s="2"/>
      <c r="O55015" s="2"/>
      <c r="Q55015" s="2"/>
      <c r="R55015" s="2"/>
      <c r="S55015" s="2"/>
      <c r="T55015" s="2"/>
    </row>
    <row r="55016" spans="4:20" x14ac:dyDescent="0.2">
      <c r="D55016" s="2"/>
      <c r="E55016" s="2"/>
      <c r="F55016" s="2"/>
      <c r="G55016" s="2"/>
      <c r="O55016" s="2"/>
      <c r="Q55016" s="2"/>
      <c r="R55016" s="2"/>
      <c r="S55016" s="2"/>
      <c r="T55016" s="2"/>
    </row>
    <row r="55017" spans="4:20" x14ac:dyDescent="0.2">
      <c r="D55017" s="2"/>
      <c r="E55017" s="2"/>
      <c r="F55017" s="2"/>
      <c r="G55017" s="2"/>
      <c r="O55017" s="2"/>
      <c r="Q55017" s="2"/>
      <c r="R55017" s="2"/>
      <c r="S55017" s="2"/>
      <c r="T55017" s="2"/>
    </row>
    <row r="55018" spans="4:20" x14ac:dyDescent="0.2">
      <c r="D55018" s="2"/>
      <c r="E55018" s="2"/>
      <c r="F55018" s="2"/>
      <c r="G55018" s="2"/>
      <c r="O55018" s="2"/>
      <c r="Q55018" s="2"/>
      <c r="R55018" s="2"/>
      <c r="S55018" s="2"/>
      <c r="T55018" s="2"/>
    </row>
    <row r="55019" spans="4:20" x14ac:dyDescent="0.2">
      <c r="D55019" s="2"/>
      <c r="E55019" s="2"/>
      <c r="F55019" s="2"/>
      <c r="G55019" s="2"/>
      <c r="O55019" s="2"/>
      <c r="Q55019" s="2"/>
      <c r="R55019" s="2"/>
      <c r="S55019" s="2"/>
      <c r="T55019" s="2"/>
    </row>
    <row r="55020" spans="4:20" x14ac:dyDescent="0.2">
      <c r="D55020" s="2"/>
      <c r="E55020" s="2"/>
      <c r="F55020" s="2"/>
      <c r="G55020" s="2"/>
      <c r="O55020" s="2"/>
      <c r="Q55020" s="2"/>
      <c r="R55020" s="2"/>
      <c r="S55020" s="2"/>
      <c r="T55020" s="2"/>
    </row>
    <row r="55021" spans="4:20" x14ac:dyDescent="0.2">
      <c r="D55021" s="2"/>
      <c r="E55021" s="2"/>
      <c r="F55021" s="2"/>
      <c r="G55021" s="2"/>
      <c r="O55021" s="2"/>
      <c r="Q55021" s="2"/>
      <c r="R55021" s="2"/>
      <c r="S55021" s="2"/>
      <c r="T55021" s="2"/>
    </row>
    <row r="55022" spans="4:20" x14ac:dyDescent="0.2">
      <c r="D55022" s="2"/>
      <c r="E55022" s="2"/>
      <c r="F55022" s="2"/>
      <c r="G55022" s="2"/>
      <c r="O55022" s="2"/>
      <c r="Q55022" s="2"/>
      <c r="R55022" s="2"/>
      <c r="S55022" s="2"/>
      <c r="T55022" s="2"/>
    </row>
    <row r="55023" spans="4:20" x14ac:dyDescent="0.2">
      <c r="D55023" s="2"/>
      <c r="E55023" s="2"/>
      <c r="F55023" s="2"/>
      <c r="G55023" s="2"/>
      <c r="O55023" s="2"/>
      <c r="Q55023" s="2"/>
      <c r="R55023" s="2"/>
      <c r="S55023" s="2"/>
      <c r="T55023" s="2"/>
    </row>
    <row r="55024" spans="4:20" x14ac:dyDescent="0.2">
      <c r="D55024" s="2"/>
      <c r="E55024" s="2"/>
      <c r="F55024" s="2"/>
      <c r="G55024" s="2"/>
      <c r="O55024" s="2"/>
      <c r="Q55024" s="2"/>
      <c r="R55024" s="2"/>
      <c r="S55024" s="2"/>
      <c r="T55024" s="2"/>
    </row>
    <row r="55025" spans="4:20" x14ac:dyDescent="0.2">
      <c r="D55025" s="2"/>
      <c r="E55025" s="2"/>
      <c r="F55025" s="2"/>
      <c r="G55025" s="2"/>
      <c r="O55025" s="2"/>
      <c r="Q55025" s="2"/>
      <c r="R55025" s="2"/>
      <c r="S55025" s="2"/>
      <c r="T55025" s="2"/>
    </row>
    <row r="55026" spans="4:20" x14ac:dyDescent="0.2">
      <c r="D55026" s="2"/>
      <c r="E55026" s="2"/>
      <c r="F55026" s="2"/>
      <c r="G55026" s="2"/>
      <c r="O55026" s="2"/>
      <c r="Q55026" s="2"/>
      <c r="R55026" s="2"/>
      <c r="S55026" s="2"/>
      <c r="T55026" s="2"/>
    </row>
    <row r="55027" spans="4:20" x14ac:dyDescent="0.2">
      <c r="D55027" s="2"/>
      <c r="E55027" s="2"/>
      <c r="F55027" s="2"/>
      <c r="G55027" s="2"/>
      <c r="O55027" s="2"/>
      <c r="Q55027" s="2"/>
      <c r="R55027" s="2"/>
      <c r="S55027" s="2"/>
      <c r="T55027" s="2"/>
    </row>
    <row r="55028" spans="4:20" x14ac:dyDescent="0.2">
      <c r="D55028" s="2"/>
      <c r="E55028" s="2"/>
      <c r="F55028" s="2"/>
      <c r="G55028" s="2"/>
      <c r="O55028" s="2"/>
      <c r="Q55028" s="2"/>
      <c r="R55028" s="2"/>
      <c r="S55028" s="2"/>
      <c r="T55028" s="2"/>
    </row>
    <row r="55029" spans="4:20" x14ac:dyDescent="0.2">
      <c r="D55029" s="2"/>
      <c r="E55029" s="2"/>
      <c r="F55029" s="2"/>
      <c r="G55029" s="2"/>
      <c r="O55029" s="2"/>
      <c r="Q55029" s="2"/>
      <c r="R55029" s="2"/>
      <c r="S55029" s="2"/>
      <c r="T55029" s="2"/>
    </row>
    <row r="55030" spans="4:20" x14ac:dyDescent="0.2">
      <c r="D55030" s="2"/>
      <c r="E55030" s="2"/>
      <c r="F55030" s="2"/>
      <c r="G55030" s="2"/>
      <c r="O55030" s="2"/>
      <c r="Q55030" s="2"/>
      <c r="R55030" s="2"/>
      <c r="S55030" s="2"/>
      <c r="T55030" s="2"/>
    </row>
    <row r="55031" spans="4:20" x14ac:dyDescent="0.2">
      <c r="D55031" s="2"/>
      <c r="E55031" s="2"/>
      <c r="F55031" s="2"/>
      <c r="G55031" s="2"/>
      <c r="O55031" s="2"/>
      <c r="Q55031" s="2"/>
      <c r="R55031" s="2"/>
      <c r="S55031" s="2"/>
      <c r="T55031" s="2"/>
    </row>
    <row r="55032" spans="4:20" x14ac:dyDescent="0.2">
      <c r="D55032" s="2"/>
      <c r="E55032" s="2"/>
      <c r="F55032" s="2"/>
      <c r="G55032" s="2"/>
      <c r="O55032" s="2"/>
      <c r="Q55032" s="2"/>
      <c r="R55032" s="2"/>
      <c r="S55032" s="2"/>
      <c r="T55032" s="2"/>
    </row>
    <row r="55033" spans="4:20" x14ac:dyDescent="0.2">
      <c r="D55033" s="2"/>
      <c r="E55033" s="2"/>
      <c r="F55033" s="2"/>
      <c r="G55033" s="2"/>
      <c r="O55033" s="2"/>
      <c r="Q55033" s="2"/>
      <c r="R55033" s="2"/>
      <c r="S55033" s="2"/>
      <c r="T55033" s="2"/>
    </row>
    <row r="55034" spans="4:20" x14ac:dyDescent="0.2">
      <c r="D55034" s="2"/>
      <c r="E55034" s="2"/>
      <c r="F55034" s="2"/>
      <c r="G55034" s="2"/>
      <c r="O55034" s="2"/>
      <c r="Q55034" s="2"/>
      <c r="R55034" s="2"/>
      <c r="S55034" s="2"/>
      <c r="T55034" s="2"/>
    </row>
    <row r="55035" spans="4:20" x14ac:dyDescent="0.2">
      <c r="D55035" s="2"/>
      <c r="E55035" s="2"/>
      <c r="F55035" s="2"/>
      <c r="G55035" s="2"/>
      <c r="O55035" s="2"/>
      <c r="Q55035" s="2"/>
      <c r="R55035" s="2"/>
      <c r="S55035" s="2"/>
      <c r="T55035" s="2"/>
    </row>
    <row r="55036" spans="4:20" x14ac:dyDescent="0.2">
      <c r="D55036" s="2"/>
      <c r="E55036" s="2"/>
      <c r="F55036" s="2"/>
      <c r="G55036" s="2"/>
      <c r="O55036" s="2"/>
      <c r="Q55036" s="2"/>
      <c r="R55036" s="2"/>
      <c r="S55036" s="2"/>
      <c r="T55036" s="2"/>
    </row>
    <row r="55037" spans="4:20" x14ac:dyDescent="0.2">
      <c r="D55037" s="2"/>
      <c r="E55037" s="2"/>
      <c r="F55037" s="2"/>
      <c r="G55037" s="2"/>
      <c r="O55037" s="2"/>
      <c r="Q55037" s="2"/>
      <c r="R55037" s="2"/>
      <c r="S55037" s="2"/>
      <c r="T55037" s="2"/>
    </row>
    <row r="55038" spans="4:20" x14ac:dyDescent="0.2">
      <c r="D55038" s="2"/>
      <c r="E55038" s="2"/>
      <c r="F55038" s="2"/>
      <c r="G55038" s="2"/>
      <c r="O55038" s="2"/>
      <c r="Q55038" s="2"/>
      <c r="R55038" s="2"/>
      <c r="S55038" s="2"/>
      <c r="T55038" s="2"/>
    </row>
    <row r="55039" spans="4:20" x14ac:dyDescent="0.2">
      <c r="D55039" s="2"/>
      <c r="E55039" s="2"/>
      <c r="F55039" s="2"/>
      <c r="G55039" s="2"/>
      <c r="O55039" s="2"/>
      <c r="Q55039" s="2"/>
      <c r="R55039" s="2"/>
      <c r="S55039" s="2"/>
      <c r="T55039" s="2"/>
    </row>
    <row r="55040" spans="4:20" x14ac:dyDescent="0.2">
      <c r="D55040" s="2"/>
      <c r="E55040" s="2"/>
      <c r="F55040" s="2"/>
      <c r="G55040" s="2"/>
      <c r="O55040" s="2"/>
      <c r="Q55040" s="2"/>
      <c r="R55040" s="2"/>
      <c r="S55040" s="2"/>
      <c r="T55040" s="2"/>
    </row>
    <row r="55041" spans="4:20" x14ac:dyDescent="0.2">
      <c r="D55041" s="2"/>
      <c r="E55041" s="2"/>
      <c r="F55041" s="2"/>
      <c r="G55041" s="2"/>
      <c r="O55041" s="2"/>
      <c r="Q55041" s="2"/>
      <c r="R55041" s="2"/>
      <c r="S55041" s="2"/>
      <c r="T55041" s="2"/>
    </row>
    <row r="55042" spans="4:20" x14ac:dyDescent="0.2">
      <c r="D55042" s="2"/>
      <c r="E55042" s="2"/>
      <c r="F55042" s="2"/>
      <c r="G55042" s="2"/>
      <c r="O55042" s="2"/>
      <c r="Q55042" s="2"/>
      <c r="R55042" s="2"/>
      <c r="S55042" s="2"/>
      <c r="T55042" s="2"/>
    </row>
    <row r="55043" spans="4:20" x14ac:dyDescent="0.2">
      <c r="D55043" s="2"/>
      <c r="E55043" s="2"/>
      <c r="F55043" s="2"/>
      <c r="G55043" s="2"/>
      <c r="O55043" s="2"/>
      <c r="Q55043" s="2"/>
      <c r="R55043" s="2"/>
      <c r="S55043" s="2"/>
      <c r="T55043" s="2"/>
    </row>
    <row r="55044" spans="4:20" x14ac:dyDescent="0.2">
      <c r="D55044" s="2"/>
      <c r="E55044" s="2"/>
      <c r="F55044" s="2"/>
      <c r="G55044" s="2"/>
      <c r="O55044" s="2"/>
      <c r="Q55044" s="2"/>
      <c r="R55044" s="2"/>
      <c r="S55044" s="2"/>
      <c r="T55044" s="2"/>
    </row>
    <row r="55045" spans="4:20" x14ac:dyDescent="0.2">
      <c r="D55045" s="2"/>
      <c r="E55045" s="2"/>
      <c r="F55045" s="2"/>
      <c r="G55045" s="2"/>
      <c r="O55045" s="2"/>
      <c r="Q55045" s="2"/>
      <c r="R55045" s="2"/>
      <c r="S55045" s="2"/>
      <c r="T55045" s="2"/>
    </row>
    <row r="55046" spans="4:20" x14ac:dyDescent="0.2">
      <c r="D55046" s="2"/>
      <c r="E55046" s="2"/>
      <c r="F55046" s="2"/>
      <c r="G55046" s="2"/>
      <c r="O55046" s="2"/>
      <c r="Q55046" s="2"/>
      <c r="R55046" s="2"/>
      <c r="S55046" s="2"/>
      <c r="T55046" s="2"/>
    </row>
    <row r="55047" spans="4:20" x14ac:dyDescent="0.2">
      <c r="D55047" s="2"/>
      <c r="E55047" s="2"/>
      <c r="F55047" s="2"/>
      <c r="G55047" s="2"/>
      <c r="O55047" s="2"/>
      <c r="Q55047" s="2"/>
      <c r="R55047" s="2"/>
      <c r="S55047" s="2"/>
      <c r="T55047" s="2"/>
    </row>
    <row r="55048" spans="4:20" x14ac:dyDescent="0.2">
      <c r="D55048" s="2"/>
      <c r="E55048" s="2"/>
      <c r="F55048" s="2"/>
      <c r="G55048" s="2"/>
      <c r="O55048" s="2"/>
      <c r="Q55048" s="2"/>
      <c r="R55048" s="2"/>
      <c r="S55048" s="2"/>
      <c r="T55048" s="2"/>
    </row>
    <row r="55049" spans="4:20" x14ac:dyDescent="0.2">
      <c r="D55049" s="2"/>
      <c r="E55049" s="2"/>
      <c r="F55049" s="2"/>
      <c r="G55049" s="2"/>
      <c r="O55049" s="2"/>
      <c r="Q55049" s="2"/>
      <c r="R55049" s="2"/>
      <c r="S55049" s="2"/>
      <c r="T55049" s="2"/>
    </row>
    <row r="55050" spans="4:20" x14ac:dyDescent="0.2">
      <c r="D55050" s="2"/>
      <c r="E55050" s="2"/>
      <c r="F55050" s="2"/>
      <c r="G55050" s="2"/>
      <c r="O55050" s="2"/>
      <c r="Q55050" s="2"/>
      <c r="R55050" s="2"/>
      <c r="S55050" s="2"/>
      <c r="T55050" s="2"/>
    </row>
    <row r="55051" spans="4:20" x14ac:dyDescent="0.2">
      <c r="D55051" s="2"/>
      <c r="E55051" s="2"/>
      <c r="F55051" s="2"/>
      <c r="G55051" s="2"/>
      <c r="O55051" s="2"/>
      <c r="Q55051" s="2"/>
      <c r="R55051" s="2"/>
      <c r="S55051" s="2"/>
      <c r="T55051" s="2"/>
    </row>
    <row r="55052" spans="4:20" x14ac:dyDescent="0.2">
      <c r="D55052" s="2"/>
      <c r="E55052" s="2"/>
      <c r="F55052" s="2"/>
      <c r="G55052" s="2"/>
      <c r="O55052" s="2"/>
      <c r="Q55052" s="2"/>
      <c r="R55052" s="2"/>
      <c r="S55052" s="2"/>
      <c r="T55052" s="2"/>
    </row>
    <row r="55053" spans="4:20" x14ac:dyDescent="0.2">
      <c r="D55053" s="2"/>
      <c r="E55053" s="2"/>
      <c r="F55053" s="2"/>
      <c r="G55053" s="2"/>
      <c r="O55053" s="2"/>
      <c r="Q55053" s="2"/>
      <c r="R55053" s="2"/>
      <c r="S55053" s="2"/>
      <c r="T55053" s="2"/>
    </row>
    <row r="55054" spans="4:20" x14ac:dyDescent="0.2">
      <c r="D55054" s="2"/>
      <c r="E55054" s="2"/>
      <c r="F55054" s="2"/>
      <c r="G55054" s="2"/>
      <c r="O55054" s="2"/>
      <c r="Q55054" s="2"/>
      <c r="R55054" s="2"/>
      <c r="S55054" s="2"/>
      <c r="T55054" s="2"/>
    </row>
    <row r="55055" spans="4:20" x14ac:dyDescent="0.2">
      <c r="D55055" s="2"/>
      <c r="E55055" s="2"/>
      <c r="F55055" s="2"/>
      <c r="G55055" s="2"/>
      <c r="O55055" s="2"/>
      <c r="Q55055" s="2"/>
      <c r="R55055" s="2"/>
      <c r="S55055" s="2"/>
      <c r="T55055" s="2"/>
    </row>
    <row r="55056" spans="4:20" x14ac:dyDescent="0.2">
      <c r="D55056" s="2"/>
      <c r="E55056" s="2"/>
      <c r="F55056" s="2"/>
      <c r="G55056" s="2"/>
      <c r="O55056" s="2"/>
      <c r="Q55056" s="2"/>
      <c r="R55056" s="2"/>
      <c r="S55056" s="2"/>
      <c r="T55056" s="2"/>
    </row>
    <row r="55057" spans="4:20" x14ac:dyDescent="0.2">
      <c r="D55057" s="2"/>
      <c r="E55057" s="2"/>
      <c r="F55057" s="2"/>
      <c r="G55057" s="2"/>
      <c r="O55057" s="2"/>
      <c r="Q55057" s="2"/>
      <c r="R55057" s="2"/>
      <c r="S55057" s="2"/>
      <c r="T55057" s="2"/>
    </row>
    <row r="55058" spans="4:20" x14ac:dyDescent="0.2">
      <c r="D55058" s="2"/>
      <c r="E55058" s="2"/>
      <c r="F55058" s="2"/>
      <c r="G55058" s="2"/>
      <c r="O55058" s="2"/>
      <c r="Q55058" s="2"/>
      <c r="R55058" s="2"/>
      <c r="S55058" s="2"/>
      <c r="T55058" s="2"/>
    </row>
    <row r="55059" spans="4:20" x14ac:dyDescent="0.2">
      <c r="D55059" s="2"/>
      <c r="E55059" s="2"/>
      <c r="F55059" s="2"/>
      <c r="G55059" s="2"/>
      <c r="O55059" s="2"/>
      <c r="Q55059" s="2"/>
      <c r="R55059" s="2"/>
      <c r="S55059" s="2"/>
      <c r="T55059" s="2"/>
    </row>
    <row r="55060" spans="4:20" x14ac:dyDescent="0.2">
      <c r="D55060" s="2"/>
      <c r="E55060" s="2"/>
      <c r="F55060" s="2"/>
      <c r="G55060" s="2"/>
      <c r="O55060" s="2"/>
      <c r="Q55060" s="2"/>
      <c r="R55060" s="2"/>
      <c r="S55060" s="2"/>
      <c r="T55060" s="2"/>
    </row>
    <row r="55061" spans="4:20" x14ac:dyDescent="0.2">
      <c r="D55061" s="2"/>
      <c r="E55061" s="2"/>
      <c r="F55061" s="2"/>
      <c r="G55061" s="2"/>
      <c r="O55061" s="2"/>
      <c r="Q55061" s="2"/>
      <c r="R55061" s="2"/>
      <c r="S55061" s="2"/>
      <c r="T55061" s="2"/>
    </row>
    <row r="55062" spans="4:20" x14ac:dyDescent="0.2">
      <c r="D55062" s="2"/>
      <c r="E55062" s="2"/>
      <c r="F55062" s="2"/>
      <c r="G55062" s="2"/>
      <c r="O55062" s="2"/>
      <c r="Q55062" s="2"/>
      <c r="R55062" s="2"/>
      <c r="S55062" s="2"/>
      <c r="T55062" s="2"/>
    </row>
    <row r="55063" spans="4:20" x14ac:dyDescent="0.2">
      <c r="D55063" s="2"/>
      <c r="E55063" s="2"/>
      <c r="F55063" s="2"/>
      <c r="G55063" s="2"/>
      <c r="O55063" s="2"/>
      <c r="Q55063" s="2"/>
      <c r="R55063" s="2"/>
      <c r="S55063" s="2"/>
      <c r="T55063" s="2"/>
    </row>
    <row r="55064" spans="4:20" x14ac:dyDescent="0.2">
      <c r="D55064" s="2"/>
      <c r="E55064" s="2"/>
      <c r="F55064" s="2"/>
      <c r="G55064" s="2"/>
      <c r="O55064" s="2"/>
      <c r="Q55064" s="2"/>
      <c r="R55064" s="2"/>
      <c r="S55064" s="2"/>
      <c r="T55064" s="2"/>
    </row>
    <row r="55065" spans="4:20" x14ac:dyDescent="0.2">
      <c r="D55065" s="2"/>
      <c r="E55065" s="2"/>
      <c r="F55065" s="2"/>
      <c r="G55065" s="2"/>
      <c r="O55065" s="2"/>
      <c r="Q55065" s="2"/>
      <c r="R55065" s="2"/>
      <c r="S55065" s="2"/>
      <c r="T55065" s="2"/>
    </row>
    <row r="55066" spans="4:20" x14ac:dyDescent="0.2">
      <c r="D55066" s="2"/>
      <c r="E55066" s="2"/>
      <c r="F55066" s="2"/>
      <c r="G55066" s="2"/>
      <c r="O55066" s="2"/>
      <c r="Q55066" s="2"/>
      <c r="R55066" s="2"/>
      <c r="S55066" s="2"/>
      <c r="T55066" s="2"/>
    </row>
    <row r="55067" spans="4:20" x14ac:dyDescent="0.2">
      <c r="D55067" s="2"/>
      <c r="E55067" s="2"/>
      <c r="F55067" s="2"/>
      <c r="G55067" s="2"/>
      <c r="O55067" s="2"/>
      <c r="Q55067" s="2"/>
      <c r="R55067" s="2"/>
      <c r="S55067" s="2"/>
      <c r="T55067" s="2"/>
    </row>
    <row r="55068" spans="4:20" x14ac:dyDescent="0.2">
      <c r="D55068" s="2"/>
      <c r="E55068" s="2"/>
      <c r="F55068" s="2"/>
      <c r="G55068" s="2"/>
      <c r="O55068" s="2"/>
      <c r="Q55068" s="2"/>
      <c r="R55068" s="2"/>
      <c r="S55068" s="2"/>
      <c r="T55068" s="2"/>
    </row>
    <row r="55069" spans="4:20" x14ac:dyDescent="0.2">
      <c r="D55069" s="2"/>
      <c r="E55069" s="2"/>
      <c r="F55069" s="2"/>
      <c r="G55069" s="2"/>
      <c r="O55069" s="2"/>
      <c r="Q55069" s="2"/>
      <c r="R55069" s="2"/>
      <c r="S55069" s="2"/>
      <c r="T55069" s="2"/>
    </row>
    <row r="55070" spans="4:20" x14ac:dyDescent="0.2">
      <c r="D55070" s="2"/>
      <c r="E55070" s="2"/>
      <c r="F55070" s="2"/>
      <c r="G55070" s="2"/>
      <c r="O55070" s="2"/>
      <c r="Q55070" s="2"/>
      <c r="R55070" s="2"/>
      <c r="S55070" s="2"/>
      <c r="T55070" s="2"/>
    </row>
    <row r="55071" spans="4:20" x14ac:dyDescent="0.2">
      <c r="D55071" s="2"/>
      <c r="E55071" s="2"/>
      <c r="F55071" s="2"/>
      <c r="G55071" s="2"/>
      <c r="O55071" s="2"/>
      <c r="Q55071" s="2"/>
      <c r="R55071" s="2"/>
      <c r="S55071" s="2"/>
      <c r="T55071" s="2"/>
    </row>
    <row r="55072" spans="4:20" x14ac:dyDescent="0.2">
      <c r="D55072" s="2"/>
      <c r="E55072" s="2"/>
      <c r="F55072" s="2"/>
      <c r="G55072" s="2"/>
      <c r="O55072" s="2"/>
      <c r="Q55072" s="2"/>
      <c r="R55072" s="2"/>
      <c r="S55072" s="2"/>
      <c r="T55072" s="2"/>
    </row>
    <row r="55073" spans="4:20" x14ac:dyDescent="0.2">
      <c r="D55073" s="2"/>
      <c r="E55073" s="2"/>
      <c r="F55073" s="2"/>
      <c r="G55073" s="2"/>
      <c r="O55073" s="2"/>
      <c r="Q55073" s="2"/>
      <c r="R55073" s="2"/>
      <c r="S55073" s="2"/>
      <c r="T55073" s="2"/>
    </row>
    <row r="55074" spans="4:20" x14ac:dyDescent="0.2">
      <c r="D55074" s="2"/>
      <c r="E55074" s="2"/>
      <c r="F55074" s="2"/>
      <c r="G55074" s="2"/>
      <c r="O55074" s="2"/>
      <c r="Q55074" s="2"/>
      <c r="R55074" s="2"/>
      <c r="S55074" s="2"/>
      <c r="T55074" s="2"/>
    </row>
    <row r="55075" spans="4:20" x14ac:dyDescent="0.2">
      <c r="D55075" s="2"/>
      <c r="E55075" s="2"/>
      <c r="F55075" s="2"/>
      <c r="G55075" s="2"/>
      <c r="O55075" s="2"/>
      <c r="Q55075" s="2"/>
      <c r="R55075" s="2"/>
      <c r="S55075" s="2"/>
      <c r="T55075" s="2"/>
    </row>
    <row r="55076" spans="4:20" x14ac:dyDescent="0.2">
      <c r="D55076" s="2"/>
      <c r="E55076" s="2"/>
      <c r="F55076" s="2"/>
      <c r="G55076" s="2"/>
      <c r="O55076" s="2"/>
      <c r="Q55076" s="2"/>
      <c r="R55076" s="2"/>
      <c r="S55076" s="2"/>
      <c r="T55076" s="2"/>
    </row>
    <row r="55077" spans="4:20" x14ac:dyDescent="0.2">
      <c r="D55077" s="2"/>
      <c r="E55077" s="2"/>
      <c r="F55077" s="2"/>
      <c r="G55077" s="2"/>
      <c r="O55077" s="2"/>
      <c r="Q55077" s="2"/>
      <c r="R55077" s="2"/>
      <c r="S55077" s="2"/>
      <c r="T55077" s="2"/>
    </row>
    <row r="55078" spans="4:20" x14ac:dyDescent="0.2">
      <c r="D55078" s="2"/>
      <c r="E55078" s="2"/>
      <c r="F55078" s="2"/>
      <c r="G55078" s="2"/>
      <c r="O55078" s="2"/>
      <c r="Q55078" s="2"/>
      <c r="R55078" s="2"/>
      <c r="S55078" s="2"/>
      <c r="T55078" s="2"/>
    </row>
    <row r="55079" spans="4:20" x14ac:dyDescent="0.2">
      <c r="D55079" s="2"/>
      <c r="E55079" s="2"/>
      <c r="F55079" s="2"/>
      <c r="G55079" s="2"/>
      <c r="O55079" s="2"/>
      <c r="Q55079" s="2"/>
      <c r="R55079" s="2"/>
      <c r="S55079" s="2"/>
      <c r="T55079" s="2"/>
    </row>
    <row r="55080" spans="4:20" x14ac:dyDescent="0.2">
      <c r="D55080" s="2"/>
      <c r="E55080" s="2"/>
      <c r="F55080" s="2"/>
      <c r="G55080" s="2"/>
      <c r="O55080" s="2"/>
      <c r="Q55080" s="2"/>
      <c r="R55080" s="2"/>
      <c r="S55080" s="2"/>
      <c r="T55080" s="2"/>
    </row>
    <row r="55081" spans="4:20" x14ac:dyDescent="0.2">
      <c r="D55081" s="2"/>
      <c r="E55081" s="2"/>
      <c r="F55081" s="2"/>
      <c r="G55081" s="2"/>
      <c r="O55081" s="2"/>
      <c r="Q55081" s="2"/>
      <c r="R55081" s="2"/>
      <c r="S55081" s="2"/>
      <c r="T55081" s="2"/>
    </row>
    <row r="55082" spans="4:20" x14ac:dyDescent="0.2">
      <c r="D55082" s="2"/>
      <c r="E55082" s="2"/>
      <c r="F55082" s="2"/>
      <c r="G55082" s="2"/>
      <c r="O55082" s="2"/>
      <c r="Q55082" s="2"/>
      <c r="R55082" s="2"/>
      <c r="S55082" s="2"/>
      <c r="T55082" s="2"/>
    </row>
    <row r="55083" spans="4:20" x14ac:dyDescent="0.2">
      <c r="D55083" s="2"/>
      <c r="E55083" s="2"/>
      <c r="F55083" s="2"/>
      <c r="G55083" s="2"/>
      <c r="O55083" s="2"/>
      <c r="Q55083" s="2"/>
      <c r="R55083" s="2"/>
      <c r="S55083" s="2"/>
      <c r="T55083" s="2"/>
    </row>
    <row r="55084" spans="4:20" x14ac:dyDescent="0.2">
      <c r="D55084" s="2"/>
      <c r="E55084" s="2"/>
      <c r="F55084" s="2"/>
      <c r="G55084" s="2"/>
      <c r="O55084" s="2"/>
      <c r="Q55084" s="2"/>
      <c r="R55084" s="2"/>
      <c r="S55084" s="2"/>
      <c r="T55084" s="2"/>
    </row>
    <row r="55085" spans="4:20" x14ac:dyDescent="0.2">
      <c r="D55085" s="2"/>
      <c r="E55085" s="2"/>
      <c r="F55085" s="2"/>
      <c r="G55085" s="2"/>
      <c r="O55085" s="2"/>
      <c r="Q55085" s="2"/>
      <c r="R55085" s="2"/>
      <c r="S55085" s="2"/>
      <c r="T55085" s="2"/>
    </row>
    <row r="55086" spans="4:20" x14ac:dyDescent="0.2">
      <c r="D55086" s="2"/>
      <c r="E55086" s="2"/>
      <c r="F55086" s="2"/>
      <c r="G55086" s="2"/>
      <c r="O55086" s="2"/>
      <c r="Q55086" s="2"/>
      <c r="R55086" s="2"/>
      <c r="S55086" s="2"/>
      <c r="T55086" s="2"/>
    </row>
    <row r="55087" spans="4:20" x14ac:dyDescent="0.2">
      <c r="D55087" s="2"/>
      <c r="E55087" s="2"/>
      <c r="F55087" s="2"/>
      <c r="G55087" s="2"/>
      <c r="O55087" s="2"/>
      <c r="Q55087" s="2"/>
      <c r="R55087" s="2"/>
      <c r="S55087" s="2"/>
      <c r="T55087" s="2"/>
    </row>
    <row r="55088" spans="4:20" x14ac:dyDescent="0.2">
      <c r="D55088" s="2"/>
      <c r="E55088" s="2"/>
      <c r="F55088" s="2"/>
      <c r="G55088" s="2"/>
      <c r="O55088" s="2"/>
      <c r="Q55088" s="2"/>
      <c r="R55088" s="2"/>
      <c r="S55088" s="2"/>
      <c r="T55088" s="2"/>
    </row>
    <row r="55089" spans="4:20" x14ac:dyDescent="0.2">
      <c r="D55089" s="2"/>
      <c r="E55089" s="2"/>
      <c r="F55089" s="2"/>
      <c r="G55089" s="2"/>
      <c r="O55089" s="2"/>
      <c r="Q55089" s="2"/>
      <c r="R55089" s="2"/>
      <c r="S55089" s="2"/>
      <c r="T55089" s="2"/>
    </row>
    <row r="55090" spans="4:20" x14ac:dyDescent="0.2">
      <c r="D55090" s="2"/>
      <c r="E55090" s="2"/>
      <c r="F55090" s="2"/>
      <c r="G55090" s="2"/>
      <c r="O55090" s="2"/>
      <c r="Q55090" s="2"/>
      <c r="R55090" s="2"/>
      <c r="S55090" s="2"/>
      <c r="T55090" s="2"/>
    </row>
    <row r="55091" spans="4:20" x14ac:dyDescent="0.2">
      <c r="D55091" s="2"/>
      <c r="E55091" s="2"/>
      <c r="F55091" s="2"/>
      <c r="G55091" s="2"/>
      <c r="O55091" s="2"/>
      <c r="Q55091" s="2"/>
      <c r="R55091" s="2"/>
      <c r="S55091" s="2"/>
      <c r="T55091" s="2"/>
    </row>
    <row r="55092" spans="4:20" x14ac:dyDescent="0.2">
      <c r="D55092" s="2"/>
      <c r="E55092" s="2"/>
      <c r="F55092" s="2"/>
      <c r="G55092" s="2"/>
      <c r="O55092" s="2"/>
      <c r="Q55092" s="2"/>
      <c r="R55092" s="2"/>
      <c r="S55092" s="2"/>
      <c r="T55092" s="2"/>
    </row>
    <row r="55093" spans="4:20" x14ac:dyDescent="0.2">
      <c r="D55093" s="2"/>
      <c r="E55093" s="2"/>
      <c r="F55093" s="2"/>
      <c r="G55093" s="2"/>
      <c r="O55093" s="2"/>
      <c r="Q55093" s="2"/>
      <c r="R55093" s="2"/>
      <c r="S55093" s="2"/>
      <c r="T55093" s="2"/>
    </row>
    <row r="55094" spans="4:20" x14ac:dyDescent="0.2">
      <c r="D55094" s="2"/>
      <c r="E55094" s="2"/>
      <c r="F55094" s="2"/>
      <c r="G55094" s="2"/>
      <c r="O55094" s="2"/>
      <c r="Q55094" s="2"/>
      <c r="R55094" s="2"/>
      <c r="S55094" s="2"/>
      <c r="T55094" s="2"/>
    </row>
    <row r="55095" spans="4:20" x14ac:dyDescent="0.2">
      <c r="D55095" s="2"/>
      <c r="E55095" s="2"/>
      <c r="F55095" s="2"/>
      <c r="G55095" s="2"/>
      <c r="O55095" s="2"/>
      <c r="Q55095" s="2"/>
      <c r="R55095" s="2"/>
      <c r="S55095" s="2"/>
      <c r="T55095" s="2"/>
    </row>
    <row r="55096" spans="4:20" x14ac:dyDescent="0.2">
      <c r="D55096" s="2"/>
      <c r="E55096" s="2"/>
      <c r="F55096" s="2"/>
      <c r="G55096" s="2"/>
      <c r="O55096" s="2"/>
      <c r="Q55096" s="2"/>
      <c r="R55096" s="2"/>
      <c r="S55096" s="2"/>
      <c r="T55096" s="2"/>
    </row>
    <row r="55097" spans="4:20" x14ac:dyDescent="0.2">
      <c r="D55097" s="2"/>
      <c r="E55097" s="2"/>
      <c r="F55097" s="2"/>
      <c r="G55097" s="2"/>
      <c r="O55097" s="2"/>
      <c r="Q55097" s="2"/>
      <c r="R55097" s="2"/>
      <c r="S55097" s="2"/>
      <c r="T55097" s="2"/>
    </row>
    <row r="55098" spans="4:20" x14ac:dyDescent="0.2">
      <c r="D55098" s="2"/>
      <c r="E55098" s="2"/>
      <c r="F55098" s="2"/>
      <c r="G55098" s="2"/>
      <c r="O55098" s="2"/>
      <c r="Q55098" s="2"/>
      <c r="R55098" s="2"/>
      <c r="S55098" s="2"/>
      <c r="T55098" s="2"/>
    </row>
    <row r="55099" spans="4:20" x14ac:dyDescent="0.2">
      <c r="D55099" s="2"/>
      <c r="E55099" s="2"/>
      <c r="F55099" s="2"/>
      <c r="G55099" s="2"/>
      <c r="O55099" s="2"/>
      <c r="Q55099" s="2"/>
      <c r="R55099" s="2"/>
      <c r="S55099" s="2"/>
      <c r="T55099" s="2"/>
    </row>
    <row r="55100" spans="4:20" x14ac:dyDescent="0.2">
      <c r="D55100" s="2"/>
      <c r="E55100" s="2"/>
      <c r="F55100" s="2"/>
      <c r="G55100" s="2"/>
      <c r="O55100" s="2"/>
      <c r="Q55100" s="2"/>
      <c r="R55100" s="2"/>
      <c r="S55100" s="2"/>
      <c r="T55100" s="2"/>
    </row>
    <row r="55101" spans="4:20" x14ac:dyDescent="0.2">
      <c r="D55101" s="2"/>
      <c r="E55101" s="2"/>
      <c r="F55101" s="2"/>
      <c r="G55101" s="2"/>
      <c r="O55101" s="2"/>
      <c r="Q55101" s="2"/>
      <c r="R55101" s="2"/>
      <c r="S55101" s="2"/>
      <c r="T55101" s="2"/>
    </row>
    <row r="55102" spans="4:20" x14ac:dyDescent="0.2">
      <c r="D55102" s="2"/>
      <c r="E55102" s="2"/>
      <c r="F55102" s="2"/>
      <c r="G55102" s="2"/>
      <c r="O55102" s="2"/>
      <c r="Q55102" s="2"/>
      <c r="R55102" s="2"/>
      <c r="S55102" s="2"/>
      <c r="T55102" s="2"/>
    </row>
    <row r="55103" spans="4:20" x14ac:dyDescent="0.2">
      <c r="D55103" s="2"/>
      <c r="E55103" s="2"/>
      <c r="F55103" s="2"/>
      <c r="G55103" s="2"/>
      <c r="O55103" s="2"/>
      <c r="Q55103" s="2"/>
      <c r="R55103" s="2"/>
      <c r="S55103" s="2"/>
      <c r="T55103" s="2"/>
    </row>
    <row r="55104" spans="4:20" x14ac:dyDescent="0.2">
      <c r="D55104" s="2"/>
      <c r="E55104" s="2"/>
      <c r="F55104" s="2"/>
      <c r="G55104" s="2"/>
      <c r="O55104" s="2"/>
      <c r="Q55104" s="2"/>
      <c r="R55104" s="2"/>
      <c r="S55104" s="2"/>
      <c r="T55104" s="2"/>
    </row>
    <row r="55105" spans="4:20" x14ac:dyDescent="0.2">
      <c r="D55105" s="2"/>
      <c r="E55105" s="2"/>
      <c r="F55105" s="2"/>
      <c r="G55105" s="2"/>
      <c r="O55105" s="2"/>
      <c r="Q55105" s="2"/>
      <c r="R55105" s="2"/>
      <c r="S55105" s="2"/>
      <c r="T55105" s="2"/>
    </row>
    <row r="55106" spans="4:20" x14ac:dyDescent="0.2">
      <c r="D55106" s="2"/>
      <c r="E55106" s="2"/>
      <c r="F55106" s="2"/>
      <c r="G55106" s="2"/>
      <c r="O55106" s="2"/>
      <c r="Q55106" s="2"/>
      <c r="R55106" s="2"/>
      <c r="S55106" s="2"/>
      <c r="T55106" s="2"/>
    </row>
    <row r="55107" spans="4:20" x14ac:dyDescent="0.2">
      <c r="D55107" s="2"/>
      <c r="E55107" s="2"/>
      <c r="F55107" s="2"/>
      <c r="G55107" s="2"/>
      <c r="O55107" s="2"/>
      <c r="Q55107" s="2"/>
      <c r="R55107" s="2"/>
      <c r="S55107" s="2"/>
      <c r="T55107" s="2"/>
    </row>
    <row r="55108" spans="4:20" x14ac:dyDescent="0.2">
      <c r="D55108" s="2"/>
      <c r="E55108" s="2"/>
      <c r="F55108" s="2"/>
      <c r="G55108" s="2"/>
      <c r="O55108" s="2"/>
      <c r="Q55108" s="2"/>
      <c r="R55108" s="2"/>
      <c r="S55108" s="2"/>
      <c r="T55108" s="2"/>
    </row>
    <row r="55109" spans="4:20" x14ac:dyDescent="0.2">
      <c r="D55109" s="2"/>
      <c r="E55109" s="2"/>
      <c r="F55109" s="2"/>
      <c r="G55109" s="2"/>
      <c r="O55109" s="2"/>
      <c r="Q55109" s="2"/>
      <c r="R55109" s="2"/>
      <c r="S55109" s="2"/>
      <c r="T55109" s="2"/>
    </row>
    <row r="55110" spans="4:20" x14ac:dyDescent="0.2">
      <c r="D55110" s="2"/>
      <c r="E55110" s="2"/>
      <c r="F55110" s="2"/>
      <c r="G55110" s="2"/>
      <c r="O55110" s="2"/>
      <c r="Q55110" s="2"/>
      <c r="R55110" s="2"/>
      <c r="S55110" s="2"/>
      <c r="T55110" s="2"/>
    </row>
    <row r="55111" spans="4:20" x14ac:dyDescent="0.2">
      <c r="D55111" s="2"/>
      <c r="E55111" s="2"/>
      <c r="F55111" s="2"/>
      <c r="G55111" s="2"/>
      <c r="O55111" s="2"/>
      <c r="Q55111" s="2"/>
      <c r="R55111" s="2"/>
      <c r="S55111" s="2"/>
      <c r="T55111" s="2"/>
    </row>
    <row r="55112" spans="4:20" x14ac:dyDescent="0.2">
      <c r="D55112" s="2"/>
      <c r="E55112" s="2"/>
      <c r="F55112" s="2"/>
      <c r="G55112" s="2"/>
      <c r="O55112" s="2"/>
      <c r="Q55112" s="2"/>
      <c r="R55112" s="2"/>
      <c r="S55112" s="2"/>
      <c r="T55112" s="2"/>
    </row>
    <row r="55113" spans="4:20" x14ac:dyDescent="0.2">
      <c r="D55113" s="2"/>
      <c r="E55113" s="2"/>
      <c r="F55113" s="2"/>
      <c r="G55113" s="2"/>
      <c r="O55113" s="2"/>
      <c r="Q55113" s="2"/>
      <c r="R55113" s="2"/>
      <c r="S55113" s="2"/>
      <c r="T55113" s="2"/>
    </row>
    <row r="55114" spans="4:20" x14ac:dyDescent="0.2">
      <c r="D55114" s="2"/>
      <c r="E55114" s="2"/>
      <c r="F55114" s="2"/>
      <c r="G55114" s="2"/>
      <c r="O55114" s="2"/>
      <c r="Q55114" s="2"/>
      <c r="R55114" s="2"/>
      <c r="S55114" s="2"/>
      <c r="T55114" s="2"/>
    </row>
    <row r="55115" spans="4:20" x14ac:dyDescent="0.2">
      <c r="D55115" s="2"/>
      <c r="E55115" s="2"/>
      <c r="F55115" s="2"/>
      <c r="G55115" s="2"/>
      <c r="O55115" s="2"/>
      <c r="Q55115" s="2"/>
      <c r="R55115" s="2"/>
      <c r="S55115" s="2"/>
      <c r="T55115" s="2"/>
    </row>
    <row r="55116" spans="4:20" x14ac:dyDescent="0.2">
      <c r="D55116" s="2"/>
      <c r="E55116" s="2"/>
      <c r="F55116" s="2"/>
      <c r="G55116" s="2"/>
      <c r="O55116" s="2"/>
      <c r="Q55116" s="2"/>
      <c r="R55116" s="2"/>
      <c r="S55116" s="2"/>
      <c r="T55116" s="2"/>
    </row>
    <row r="55117" spans="4:20" x14ac:dyDescent="0.2">
      <c r="D55117" s="2"/>
      <c r="E55117" s="2"/>
      <c r="F55117" s="2"/>
      <c r="G55117" s="2"/>
      <c r="O55117" s="2"/>
      <c r="Q55117" s="2"/>
      <c r="R55117" s="2"/>
      <c r="S55117" s="2"/>
      <c r="T55117" s="2"/>
    </row>
    <row r="55118" spans="4:20" x14ac:dyDescent="0.2">
      <c r="D55118" s="2"/>
      <c r="E55118" s="2"/>
      <c r="F55118" s="2"/>
      <c r="G55118" s="2"/>
      <c r="O55118" s="2"/>
      <c r="Q55118" s="2"/>
      <c r="R55118" s="2"/>
      <c r="S55118" s="2"/>
      <c r="T55118" s="2"/>
    </row>
    <row r="55119" spans="4:20" x14ac:dyDescent="0.2">
      <c r="D55119" s="2"/>
      <c r="E55119" s="2"/>
      <c r="F55119" s="2"/>
      <c r="G55119" s="2"/>
      <c r="O55119" s="2"/>
      <c r="Q55119" s="2"/>
      <c r="R55119" s="2"/>
      <c r="S55119" s="2"/>
      <c r="T55119" s="2"/>
    </row>
    <row r="55120" spans="4:20" x14ac:dyDescent="0.2">
      <c r="D55120" s="2"/>
      <c r="E55120" s="2"/>
      <c r="F55120" s="2"/>
      <c r="G55120" s="2"/>
      <c r="O55120" s="2"/>
      <c r="Q55120" s="2"/>
      <c r="R55120" s="2"/>
      <c r="S55120" s="2"/>
      <c r="T55120" s="2"/>
    </row>
    <row r="55121" spans="4:20" x14ac:dyDescent="0.2">
      <c r="D55121" s="2"/>
      <c r="E55121" s="2"/>
      <c r="F55121" s="2"/>
      <c r="G55121" s="2"/>
      <c r="O55121" s="2"/>
      <c r="Q55121" s="2"/>
      <c r="R55121" s="2"/>
      <c r="S55121" s="2"/>
      <c r="T55121" s="2"/>
    </row>
    <row r="55122" spans="4:20" x14ac:dyDescent="0.2">
      <c r="D55122" s="2"/>
      <c r="E55122" s="2"/>
      <c r="F55122" s="2"/>
      <c r="G55122" s="2"/>
      <c r="O55122" s="2"/>
      <c r="Q55122" s="2"/>
      <c r="R55122" s="2"/>
      <c r="S55122" s="2"/>
      <c r="T55122" s="2"/>
    </row>
    <row r="55123" spans="4:20" x14ac:dyDescent="0.2">
      <c r="D55123" s="2"/>
      <c r="E55123" s="2"/>
      <c r="F55123" s="2"/>
      <c r="G55123" s="2"/>
      <c r="O55123" s="2"/>
      <c r="Q55123" s="2"/>
      <c r="R55123" s="2"/>
      <c r="S55123" s="2"/>
      <c r="T55123" s="2"/>
    </row>
    <row r="55124" spans="4:20" x14ac:dyDescent="0.2">
      <c r="D55124" s="2"/>
      <c r="E55124" s="2"/>
      <c r="F55124" s="2"/>
      <c r="G55124" s="2"/>
      <c r="O55124" s="2"/>
      <c r="Q55124" s="2"/>
      <c r="R55124" s="2"/>
      <c r="S55124" s="2"/>
      <c r="T55124" s="2"/>
    </row>
    <row r="55125" spans="4:20" x14ac:dyDescent="0.2">
      <c r="D55125" s="2"/>
      <c r="E55125" s="2"/>
      <c r="F55125" s="2"/>
      <c r="G55125" s="2"/>
      <c r="O55125" s="2"/>
      <c r="Q55125" s="2"/>
      <c r="R55125" s="2"/>
      <c r="S55125" s="2"/>
      <c r="T55125" s="2"/>
    </row>
    <row r="55126" spans="4:20" x14ac:dyDescent="0.2">
      <c r="D55126" s="2"/>
      <c r="E55126" s="2"/>
      <c r="F55126" s="2"/>
      <c r="G55126" s="2"/>
      <c r="O55126" s="2"/>
      <c r="Q55126" s="2"/>
      <c r="R55126" s="2"/>
      <c r="S55126" s="2"/>
      <c r="T55126" s="2"/>
    </row>
    <row r="55127" spans="4:20" x14ac:dyDescent="0.2">
      <c r="D55127" s="2"/>
      <c r="E55127" s="2"/>
      <c r="F55127" s="2"/>
      <c r="G55127" s="2"/>
      <c r="O55127" s="2"/>
      <c r="Q55127" s="2"/>
      <c r="R55127" s="2"/>
      <c r="S55127" s="2"/>
      <c r="T55127" s="2"/>
    </row>
    <row r="55128" spans="4:20" x14ac:dyDescent="0.2">
      <c r="D55128" s="2"/>
      <c r="E55128" s="2"/>
      <c r="F55128" s="2"/>
      <c r="G55128" s="2"/>
      <c r="O55128" s="2"/>
      <c r="Q55128" s="2"/>
      <c r="R55128" s="2"/>
      <c r="S55128" s="2"/>
      <c r="T55128" s="2"/>
    </row>
    <row r="55129" spans="4:20" x14ac:dyDescent="0.2">
      <c r="D55129" s="2"/>
      <c r="E55129" s="2"/>
      <c r="F55129" s="2"/>
      <c r="G55129" s="2"/>
      <c r="O55129" s="2"/>
      <c r="Q55129" s="2"/>
      <c r="R55129" s="2"/>
      <c r="S55129" s="2"/>
      <c r="T55129" s="2"/>
    </row>
    <row r="55130" spans="4:20" x14ac:dyDescent="0.2">
      <c r="D55130" s="2"/>
      <c r="E55130" s="2"/>
      <c r="F55130" s="2"/>
      <c r="G55130" s="2"/>
      <c r="O55130" s="2"/>
      <c r="Q55130" s="2"/>
      <c r="R55130" s="2"/>
      <c r="S55130" s="2"/>
      <c r="T55130" s="2"/>
    </row>
    <row r="55131" spans="4:20" x14ac:dyDescent="0.2">
      <c r="D55131" s="2"/>
      <c r="E55131" s="2"/>
      <c r="F55131" s="2"/>
      <c r="G55131" s="2"/>
      <c r="O55131" s="2"/>
      <c r="Q55131" s="2"/>
      <c r="R55131" s="2"/>
      <c r="S55131" s="2"/>
      <c r="T55131" s="2"/>
    </row>
    <row r="55132" spans="4:20" x14ac:dyDescent="0.2">
      <c r="D55132" s="2"/>
      <c r="E55132" s="2"/>
      <c r="F55132" s="2"/>
      <c r="G55132" s="2"/>
      <c r="O55132" s="2"/>
      <c r="Q55132" s="2"/>
      <c r="R55132" s="2"/>
      <c r="S55132" s="2"/>
      <c r="T55132" s="2"/>
    </row>
    <row r="55133" spans="4:20" x14ac:dyDescent="0.2">
      <c r="D55133" s="2"/>
      <c r="E55133" s="2"/>
      <c r="F55133" s="2"/>
      <c r="G55133" s="2"/>
      <c r="O55133" s="2"/>
      <c r="Q55133" s="2"/>
      <c r="R55133" s="2"/>
      <c r="S55133" s="2"/>
      <c r="T55133" s="2"/>
    </row>
    <row r="55134" spans="4:20" x14ac:dyDescent="0.2">
      <c r="D55134" s="2"/>
      <c r="E55134" s="2"/>
      <c r="F55134" s="2"/>
      <c r="G55134" s="2"/>
      <c r="O55134" s="2"/>
      <c r="Q55134" s="2"/>
      <c r="R55134" s="2"/>
      <c r="S55134" s="2"/>
      <c r="T55134" s="2"/>
    </row>
    <row r="55135" spans="4:20" x14ac:dyDescent="0.2">
      <c r="D55135" s="2"/>
      <c r="E55135" s="2"/>
      <c r="F55135" s="2"/>
      <c r="G55135" s="2"/>
      <c r="O55135" s="2"/>
      <c r="Q55135" s="2"/>
      <c r="R55135" s="2"/>
      <c r="S55135" s="2"/>
      <c r="T55135" s="2"/>
    </row>
    <row r="55136" spans="4:20" x14ac:dyDescent="0.2">
      <c r="D55136" s="2"/>
      <c r="E55136" s="2"/>
      <c r="F55136" s="2"/>
      <c r="G55136" s="2"/>
      <c r="O55136" s="2"/>
      <c r="Q55136" s="2"/>
      <c r="R55136" s="2"/>
      <c r="S55136" s="2"/>
      <c r="T55136" s="2"/>
    </row>
    <row r="55137" spans="4:20" x14ac:dyDescent="0.2">
      <c r="D55137" s="2"/>
      <c r="E55137" s="2"/>
      <c r="F55137" s="2"/>
      <c r="G55137" s="2"/>
      <c r="O55137" s="2"/>
      <c r="Q55137" s="2"/>
      <c r="R55137" s="2"/>
      <c r="S55137" s="2"/>
      <c r="T55137" s="2"/>
    </row>
    <row r="55138" spans="4:20" x14ac:dyDescent="0.2">
      <c r="D55138" s="2"/>
      <c r="E55138" s="2"/>
      <c r="F55138" s="2"/>
      <c r="G55138" s="2"/>
      <c r="O55138" s="2"/>
      <c r="Q55138" s="2"/>
      <c r="R55138" s="2"/>
      <c r="S55138" s="2"/>
      <c r="T55138" s="2"/>
    </row>
    <row r="55139" spans="4:20" x14ac:dyDescent="0.2">
      <c r="D55139" s="2"/>
      <c r="E55139" s="2"/>
      <c r="F55139" s="2"/>
      <c r="G55139" s="2"/>
      <c r="O55139" s="2"/>
      <c r="Q55139" s="2"/>
      <c r="R55139" s="2"/>
      <c r="S55139" s="2"/>
      <c r="T55139" s="2"/>
    </row>
    <row r="55140" spans="4:20" x14ac:dyDescent="0.2">
      <c r="D55140" s="2"/>
      <c r="E55140" s="2"/>
      <c r="F55140" s="2"/>
      <c r="G55140" s="2"/>
      <c r="O55140" s="2"/>
      <c r="Q55140" s="2"/>
      <c r="R55140" s="2"/>
      <c r="S55140" s="2"/>
      <c r="T55140" s="2"/>
    </row>
    <row r="55141" spans="4:20" x14ac:dyDescent="0.2">
      <c r="D55141" s="2"/>
      <c r="E55141" s="2"/>
      <c r="F55141" s="2"/>
      <c r="G55141" s="2"/>
      <c r="O55141" s="2"/>
      <c r="Q55141" s="2"/>
      <c r="R55141" s="2"/>
      <c r="S55141" s="2"/>
      <c r="T55141" s="2"/>
    </row>
    <row r="55142" spans="4:20" x14ac:dyDescent="0.2">
      <c r="D55142" s="2"/>
      <c r="E55142" s="2"/>
      <c r="F55142" s="2"/>
      <c r="G55142" s="2"/>
      <c r="O55142" s="2"/>
      <c r="Q55142" s="2"/>
      <c r="R55142" s="2"/>
      <c r="S55142" s="2"/>
      <c r="T55142" s="2"/>
    </row>
    <row r="55143" spans="4:20" x14ac:dyDescent="0.2">
      <c r="D55143" s="2"/>
      <c r="E55143" s="2"/>
      <c r="F55143" s="2"/>
      <c r="G55143" s="2"/>
      <c r="O55143" s="2"/>
      <c r="Q55143" s="2"/>
      <c r="R55143" s="2"/>
      <c r="S55143" s="2"/>
      <c r="T55143" s="2"/>
    </row>
    <row r="55144" spans="4:20" x14ac:dyDescent="0.2">
      <c r="D55144" s="2"/>
      <c r="E55144" s="2"/>
      <c r="F55144" s="2"/>
      <c r="G55144" s="2"/>
      <c r="O55144" s="2"/>
      <c r="Q55144" s="2"/>
      <c r="R55144" s="2"/>
      <c r="S55144" s="2"/>
      <c r="T55144" s="2"/>
    </row>
    <row r="55145" spans="4:20" x14ac:dyDescent="0.2">
      <c r="D55145" s="2"/>
      <c r="E55145" s="2"/>
      <c r="F55145" s="2"/>
      <c r="G55145" s="2"/>
      <c r="O55145" s="2"/>
      <c r="Q55145" s="2"/>
      <c r="R55145" s="2"/>
      <c r="S55145" s="2"/>
      <c r="T55145" s="2"/>
    </row>
    <row r="55146" spans="4:20" x14ac:dyDescent="0.2">
      <c r="D55146" s="2"/>
      <c r="E55146" s="2"/>
      <c r="F55146" s="2"/>
      <c r="G55146" s="2"/>
      <c r="O55146" s="2"/>
      <c r="Q55146" s="2"/>
      <c r="R55146" s="2"/>
      <c r="S55146" s="2"/>
      <c r="T55146" s="2"/>
    </row>
    <row r="55147" spans="4:20" x14ac:dyDescent="0.2">
      <c r="D55147" s="2"/>
      <c r="E55147" s="2"/>
      <c r="F55147" s="2"/>
      <c r="G55147" s="2"/>
      <c r="O55147" s="2"/>
      <c r="Q55147" s="2"/>
      <c r="R55147" s="2"/>
      <c r="S55147" s="2"/>
      <c r="T55147" s="2"/>
    </row>
    <row r="55148" spans="4:20" x14ac:dyDescent="0.2">
      <c r="D55148" s="2"/>
      <c r="E55148" s="2"/>
      <c r="F55148" s="2"/>
      <c r="G55148" s="2"/>
      <c r="O55148" s="2"/>
      <c r="Q55148" s="2"/>
      <c r="R55148" s="2"/>
      <c r="S55148" s="2"/>
      <c r="T55148" s="2"/>
    </row>
    <row r="55149" spans="4:20" x14ac:dyDescent="0.2">
      <c r="D55149" s="2"/>
      <c r="E55149" s="2"/>
      <c r="F55149" s="2"/>
      <c r="G55149" s="2"/>
      <c r="O55149" s="2"/>
      <c r="Q55149" s="2"/>
      <c r="R55149" s="2"/>
      <c r="S55149" s="2"/>
      <c r="T55149" s="2"/>
    </row>
    <row r="55150" spans="4:20" x14ac:dyDescent="0.2">
      <c r="D55150" s="2"/>
      <c r="E55150" s="2"/>
      <c r="F55150" s="2"/>
      <c r="G55150" s="2"/>
      <c r="O55150" s="2"/>
      <c r="Q55150" s="2"/>
      <c r="R55150" s="2"/>
      <c r="S55150" s="2"/>
      <c r="T55150" s="2"/>
    </row>
    <row r="55151" spans="4:20" x14ac:dyDescent="0.2">
      <c r="D55151" s="2"/>
      <c r="E55151" s="2"/>
      <c r="F55151" s="2"/>
      <c r="G55151" s="2"/>
      <c r="O55151" s="2"/>
      <c r="Q55151" s="2"/>
      <c r="R55151" s="2"/>
      <c r="S55151" s="2"/>
      <c r="T55151" s="2"/>
    </row>
    <row r="55152" spans="4:20" x14ac:dyDescent="0.2">
      <c r="D55152" s="2"/>
      <c r="E55152" s="2"/>
      <c r="F55152" s="2"/>
      <c r="G55152" s="2"/>
      <c r="O55152" s="2"/>
      <c r="Q55152" s="2"/>
      <c r="R55152" s="2"/>
      <c r="S55152" s="2"/>
      <c r="T55152" s="2"/>
    </row>
    <row r="55153" spans="4:20" x14ac:dyDescent="0.2">
      <c r="D55153" s="2"/>
      <c r="E55153" s="2"/>
      <c r="F55153" s="2"/>
      <c r="G55153" s="2"/>
      <c r="O55153" s="2"/>
      <c r="Q55153" s="2"/>
      <c r="R55153" s="2"/>
      <c r="S55153" s="2"/>
      <c r="T55153" s="2"/>
    </row>
    <row r="55154" spans="4:20" x14ac:dyDescent="0.2">
      <c r="D55154" s="2"/>
      <c r="E55154" s="2"/>
      <c r="F55154" s="2"/>
      <c r="G55154" s="2"/>
      <c r="O55154" s="2"/>
      <c r="Q55154" s="2"/>
      <c r="R55154" s="2"/>
      <c r="S55154" s="2"/>
      <c r="T55154" s="2"/>
    </row>
    <row r="55155" spans="4:20" x14ac:dyDescent="0.2">
      <c r="D55155" s="2"/>
      <c r="E55155" s="2"/>
      <c r="F55155" s="2"/>
      <c r="G55155" s="2"/>
      <c r="O55155" s="2"/>
      <c r="Q55155" s="2"/>
      <c r="R55155" s="2"/>
      <c r="S55155" s="2"/>
      <c r="T55155" s="2"/>
    </row>
    <row r="55156" spans="4:20" x14ac:dyDescent="0.2">
      <c r="D55156" s="2"/>
      <c r="E55156" s="2"/>
      <c r="F55156" s="2"/>
      <c r="G55156" s="2"/>
      <c r="O55156" s="2"/>
      <c r="Q55156" s="2"/>
      <c r="R55156" s="2"/>
      <c r="S55156" s="2"/>
      <c r="T55156" s="2"/>
    </row>
    <row r="55157" spans="4:20" x14ac:dyDescent="0.2">
      <c r="D55157" s="2"/>
      <c r="E55157" s="2"/>
      <c r="F55157" s="2"/>
      <c r="G55157" s="2"/>
      <c r="O55157" s="2"/>
      <c r="Q55157" s="2"/>
      <c r="R55157" s="2"/>
      <c r="S55157" s="2"/>
      <c r="T55157" s="2"/>
    </row>
    <row r="55158" spans="4:20" x14ac:dyDescent="0.2">
      <c r="D55158" s="2"/>
      <c r="E55158" s="2"/>
      <c r="F55158" s="2"/>
      <c r="G55158" s="2"/>
      <c r="O55158" s="2"/>
      <c r="Q55158" s="2"/>
      <c r="R55158" s="2"/>
      <c r="S55158" s="2"/>
      <c r="T55158" s="2"/>
    </row>
    <row r="55159" spans="4:20" x14ac:dyDescent="0.2">
      <c r="D55159" s="2"/>
      <c r="E55159" s="2"/>
      <c r="F55159" s="2"/>
      <c r="G55159" s="2"/>
      <c r="O55159" s="2"/>
      <c r="Q55159" s="2"/>
      <c r="R55159" s="2"/>
      <c r="S55159" s="2"/>
      <c r="T55159" s="2"/>
    </row>
    <row r="55160" spans="4:20" x14ac:dyDescent="0.2">
      <c r="D55160" s="2"/>
      <c r="E55160" s="2"/>
      <c r="F55160" s="2"/>
      <c r="G55160" s="2"/>
      <c r="O55160" s="2"/>
      <c r="Q55160" s="2"/>
      <c r="R55160" s="2"/>
      <c r="S55160" s="2"/>
      <c r="T55160" s="2"/>
    </row>
    <row r="55161" spans="4:20" x14ac:dyDescent="0.2">
      <c r="D55161" s="2"/>
      <c r="E55161" s="2"/>
      <c r="F55161" s="2"/>
      <c r="G55161" s="2"/>
      <c r="O55161" s="2"/>
      <c r="Q55161" s="2"/>
      <c r="R55161" s="2"/>
      <c r="S55161" s="2"/>
      <c r="T55161" s="2"/>
    </row>
    <row r="55162" spans="4:20" x14ac:dyDescent="0.2">
      <c r="D55162" s="2"/>
      <c r="E55162" s="2"/>
      <c r="F55162" s="2"/>
      <c r="G55162" s="2"/>
      <c r="O55162" s="2"/>
      <c r="Q55162" s="2"/>
      <c r="R55162" s="2"/>
      <c r="S55162" s="2"/>
      <c r="T55162" s="2"/>
    </row>
    <row r="55163" spans="4:20" x14ac:dyDescent="0.2">
      <c r="D55163" s="2"/>
      <c r="E55163" s="2"/>
      <c r="F55163" s="2"/>
      <c r="G55163" s="2"/>
      <c r="O55163" s="2"/>
      <c r="Q55163" s="2"/>
      <c r="R55163" s="2"/>
      <c r="S55163" s="2"/>
      <c r="T55163" s="2"/>
    </row>
    <row r="55164" spans="4:20" x14ac:dyDescent="0.2">
      <c r="D55164" s="2"/>
      <c r="E55164" s="2"/>
      <c r="F55164" s="2"/>
      <c r="G55164" s="2"/>
      <c r="O55164" s="2"/>
      <c r="Q55164" s="2"/>
      <c r="R55164" s="2"/>
      <c r="S55164" s="2"/>
      <c r="T55164" s="2"/>
    </row>
    <row r="55165" spans="4:20" x14ac:dyDescent="0.2">
      <c r="D55165" s="2"/>
      <c r="E55165" s="2"/>
      <c r="F55165" s="2"/>
      <c r="G55165" s="2"/>
      <c r="O55165" s="2"/>
      <c r="Q55165" s="2"/>
      <c r="R55165" s="2"/>
      <c r="S55165" s="2"/>
      <c r="T55165" s="2"/>
    </row>
    <row r="55166" spans="4:20" x14ac:dyDescent="0.2">
      <c r="D55166" s="2"/>
      <c r="E55166" s="2"/>
      <c r="F55166" s="2"/>
      <c r="G55166" s="2"/>
      <c r="O55166" s="2"/>
      <c r="Q55166" s="2"/>
      <c r="R55166" s="2"/>
      <c r="S55166" s="2"/>
      <c r="T55166" s="2"/>
    </row>
    <row r="55167" spans="4:20" x14ac:dyDescent="0.2">
      <c r="D55167" s="2"/>
      <c r="E55167" s="2"/>
      <c r="F55167" s="2"/>
      <c r="G55167" s="2"/>
      <c r="O55167" s="2"/>
      <c r="Q55167" s="2"/>
      <c r="R55167" s="2"/>
      <c r="S55167" s="2"/>
      <c r="T55167" s="2"/>
    </row>
    <row r="55168" spans="4:20" x14ac:dyDescent="0.2">
      <c r="D55168" s="2"/>
      <c r="E55168" s="2"/>
      <c r="F55168" s="2"/>
      <c r="G55168" s="2"/>
      <c r="O55168" s="2"/>
      <c r="Q55168" s="2"/>
      <c r="R55168" s="2"/>
      <c r="S55168" s="2"/>
      <c r="T55168" s="2"/>
    </row>
    <row r="55169" spans="4:20" x14ac:dyDescent="0.2">
      <c r="D55169" s="2"/>
      <c r="E55169" s="2"/>
      <c r="F55169" s="2"/>
      <c r="G55169" s="2"/>
      <c r="O55169" s="2"/>
      <c r="Q55169" s="2"/>
      <c r="R55169" s="2"/>
      <c r="S55169" s="2"/>
      <c r="T55169" s="2"/>
    </row>
    <row r="55170" spans="4:20" x14ac:dyDescent="0.2">
      <c r="D55170" s="2"/>
      <c r="E55170" s="2"/>
      <c r="F55170" s="2"/>
      <c r="G55170" s="2"/>
      <c r="O55170" s="2"/>
      <c r="Q55170" s="2"/>
      <c r="R55170" s="2"/>
      <c r="S55170" s="2"/>
      <c r="T55170" s="2"/>
    </row>
    <row r="55171" spans="4:20" x14ac:dyDescent="0.2">
      <c r="D55171" s="2"/>
      <c r="E55171" s="2"/>
      <c r="F55171" s="2"/>
      <c r="G55171" s="2"/>
      <c r="O55171" s="2"/>
      <c r="Q55171" s="2"/>
      <c r="R55171" s="2"/>
      <c r="S55171" s="2"/>
      <c r="T55171" s="2"/>
    </row>
    <row r="55172" spans="4:20" x14ac:dyDescent="0.2">
      <c r="D55172" s="2"/>
      <c r="E55172" s="2"/>
      <c r="F55172" s="2"/>
      <c r="G55172" s="2"/>
      <c r="O55172" s="2"/>
      <c r="Q55172" s="2"/>
      <c r="R55172" s="2"/>
      <c r="S55172" s="2"/>
      <c r="T55172" s="2"/>
    </row>
    <row r="55173" spans="4:20" x14ac:dyDescent="0.2">
      <c r="D55173" s="2"/>
      <c r="E55173" s="2"/>
      <c r="F55173" s="2"/>
      <c r="G55173" s="2"/>
      <c r="O55173" s="2"/>
      <c r="Q55173" s="2"/>
      <c r="R55173" s="2"/>
      <c r="S55173" s="2"/>
      <c r="T55173" s="2"/>
    </row>
    <row r="55174" spans="4:20" x14ac:dyDescent="0.2">
      <c r="D55174" s="2"/>
      <c r="E55174" s="2"/>
      <c r="F55174" s="2"/>
      <c r="G55174" s="2"/>
      <c r="O55174" s="2"/>
      <c r="Q55174" s="2"/>
      <c r="R55174" s="2"/>
      <c r="S55174" s="2"/>
      <c r="T55174" s="2"/>
    </row>
    <row r="55175" spans="4:20" x14ac:dyDescent="0.2">
      <c r="D55175" s="2"/>
      <c r="E55175" s="2"/>
      <c r="F55175" s="2"/>
      <c r="G55175" s="2"/>
      <c r="O55175" s="2"/>
      <c r="Q55175" s="2"/>
      <c r="R55175" s="2"/>
      <c r="S55175" s="2"/>
      <c r="T55175" s="2"/>
    </row>
    <row r="55176" spans="4:20" x14ac:dyDescent="0.2">
      <c r="D55176" s="2"/>
      <c r="E55176" s="2"/>
      <c r="F55176" s="2"/>
      <c r="G55176" s="2"/>
      <c r="O55176" s="2"/>
      <c r="Q55176" s="2"/>
      <c r="R55176" s="2"/>
      <c r="S55176" s="2"/>
      <c r="T55176" s="2"/>
    </row>
    <row r="55177" spans="4:20" x14ac:dyDescent="0.2">
      <c r="D55177" s="2"/>
      <c r="E55177" s="2"/>
      <c r="F55177" s="2"/>
      <c r="G55177" s="2"/>
      <c r="O55177" s="2"/>
      <c r="Q55177" s="2"/>
      <c r="R55177" s="2"/>
      <c r="S55177" s="2"/>
      <c r="T55177" s="2"/>
    </row>
    <row r="55178" spans="4:20" x14ac:dyDescent="0.2">
      <c r="D55178" s="2"/>
      <c r="E55178" s="2"/>
      <c r="F55178" s="2"/>
      <c r="G55178" s="2"/>
      <c r="O55178" s="2"/>
      <c r="Q55178" s="2"/>
      <c r="R55178" s="2"/>
      <c r="S55178" s="2"/>
      <c r="T55178" s="2"/>
    </row>
    <row r="55179" spans="4:20" x14ac:dyDescent="0.2">
      <c r="D55179" s="2"/>
      <c r="E55179" s="2"/>
      <c r="F55179" s="2"/>
      <c r="G55179" s="2"/>
      <c r="O55179" s="2"/>
      <c r="Q55179" s="2"/>
      <c r="R55179" s="2"/>
      <c r="S55179" s="2"/>
      <c r="T55179" s="2"/>
    </row>
    <row r="55180" spans="4:20" x14ac:dyDescent="0.2">
      <c r="D55180" s="2"/>
      <c r="E55180" s="2"/>
      <c r="F55180" s="2"/>
      <c r="G55180" s="2"/>
      <c r="O55180" s="2"/>
      <c r="Q55180" s="2"/>
      <c r="R55180" s="2"/>
      <c r="S55180" s="2"/>
      <c r="T55180" s="2"/>
    </row>
    <row r="55181" spans="4:20" x14ac:dyDescent="0.2">
      <c r="D55181" s="2"/>
      <c r="E55181" s="2"/>
      <c r="F55181" s="2"/>
      <c r="G55181" s="2"/>
      <c r="O55181" s="2"/>
      <c r="Q55181" s="2"/>
      <c r="R55181" s="2"/>
      <c r="S55181" s="2"/>
      <c r="T55181" s="2"/>
    </row>
    <row r="55182" spans="4:20" x14ac:dyDescent="0.2">
      <c r="D55182" s="2"/>
      <c r="E55182" s="2"/>
      <c r="F55182" s="2"/>
      <c r="G55182" s="2"/>
      <c r="O55182" s="2"/>
      <c r="Q55182" s="2"/>
      <c r="R55182" s="2"/>
      <c r="S55182" s="2"/>
      <c r="T55182" s="2"/>
    </row>
    <row r="55183" spans="4:20" x14ac:dyDescent="0.2">
      <c r="D55183" s="2"/>
      <c r="E55183" s="2"/>
      <c r="F55183" s="2"/>
      <c r="G55183" s="2"/>
      <c r="O55183" s="2"/>
      <c r="Q55183" s="2"/>
      <c r="R55183" s="2"/>
      <c r="S55183" s="2"/>
      <c r="T55183" s="2"/>
    </row>
    <row r="55184" spans="4:20" x14ac:dyDescent="0.2">
      <c r="D55184" s="2"/>
      <c r="E55184" s="2"/>
      <c r="F55184" s="2"/>
      <c r="G55184" s="2"/>
      <c r="O55184" s="2"/>
      <c r="Q55184" s="2"/>
      <c r="R55184" s="2"/>
      <c r="S55184" s="2"/>
      <c r="T55184" s="2"/>
    </row>
    <row r="55185" spans="4:20" x14ac:dyDescent="0.2">
      <c r="D55185" s="2"/>
      <c r="E55185" s="2"/>
      <c r="F55185" s="2"/>
      <c r="G55185" s="2"/>
      <c r="O55185" s="2"/>
      <c r="Q55185" s="2"/>
      <c r="R55185" s="2"/>
      <c r="S55185" s="2"/>
      <c r="T55185" s="2"/>
    </row>
    <row r="55186" spans="4:20" x14ac:dyDescent="0.2">
      <c r="D55186" s="2"/>
      <c r="E55186" s="2"/>
      <c r="F55186" s="2"/>
      <c r="G55186" s="2"/>
      <c r="O55186" s="2"/>
      <c r="Q55186" s="2"/>
      <c r="R55186" s="2"/>
      <c r="S55186" s="2"/>
      <c r="T55186" s="2"/>
    </row>
    <row r="55187" spans="4:20" x14ac:dyDescent="0.2">
      <c r="D55187" s="2"/>
      <c r="E55187" s="2"/>
      <c r="F55187" s="2"/>
      <c r="G55187" s="2"/>
      <c r="O55187" s="2"/>
      <c r="Q55187" s="2"/>
      <c r="R55187" s="2"/>
      <c r="S55187" s="2"/>
      <c r="T55187" s="2"/>
    </row>
    <row r="55188" spans="4:20" x14ac:dyDescent="0.2">
      <c r="D55188" s="2"/>
      <c r="E55188" s="2"/>
      <c r="F55188" s="2"/>
      <c r="G55188" s="2"/>
      <c r="O55188" s="2"/>
      <c r="Q55188" s="2"/>
      <c r="R55188" s="2"/>
      <c r="S55188" s="2"/>
      <c r="T55188" s="2"/>
    </row>
    <row r="55189" spans="4:20" x14ac:dyDescent="0.2">
      <c r="D55189" s="2"/>
      <c r="E55189" s="2"/>
      <c r="F55189" s="2"/>
      <c r="G55189" s="2"/>
      <c r="O55189" s="2"/>
      <c r="Q55189" s="2"/>
      <c r="R55189" s="2"/>
      <c r="S55189" s="2"/>
      <c r="T55189" s="2"/>
    </row>
    <row r="55190" spans="4:20" x14ac:dyDescent="0.2">
      <c r="D55190" s="2"/>
      <c r="E55190" s="2"/>
      <c r="F55190" s="2"/>
      <c r="G55190" s="2"/>
      <c r="O55190" s="2"/>
      <c r="Q55190" s="2"/>
      <c r="R55190" s="2"/>
      <c r="S55190" s="2"/>
      <c r="T55190" s="2"/>
    </row>
    <row r="55191" spans="4:20" x14ac:dyDescent="0.2">
      <c r="D55191" s="2"/>
      <c r="E55191" s="2"/>
      <c r="F55191" s="2"/>
      <c r="G55191" s="2"/>
      <c r="O55191" s="2"/>
      <c r="Q55191" s="2"/>
      <c r="R55191" s="2"/>
      <c r="S55191" s="2"/>
      <c r="T55191" s="2"/>
    </row>
    <row r="55192" spans="4:20" x14ac:dyDescent="0.2">
      <c r="D55192" s="2"/>
      <c r="E55192" s="2"/>
      <c r="F55192" s="2"/>
      <c r="G55192" s="2"/>
      <c r="O55192" s="2"/>
      <c r="Q55192" s="2"/>
      <c r="R55192" s="2"/>
      <c r="S55192" s="2"/>
      <c r="T55192" s="2"/>
    </row>
    <row r="55193" spans="4:20" x14ac:dyDescent="0.2">
      <c r="D55193" s="2"/>
      <c r="E55193" s="2"/>
      <c r="F55193" s="2"/>
      <c r="G55193" s="2"/>
      <c r="O55193" s="2"/>
      <c r="Q55193" s="2"/>
      <c r="R55193" s="2"/>
      <c r="S55193" s="2"/>
      <c r="T55193" s="2"/>
    </row>
    <row r="55194" spans="4:20" x14ac:dyDescent="0.2">
      <c r="D55194" s="2"/>
      <c r="E55194" s="2"/>
      <c r="F55194" s="2"/>
      <c r="G55194" s="2"/>
      <c r="O55194" s="2"/>
      <c r="Q55194" s="2"/>
      <c r="R55194" s="2"/>
      <c r="S55194" s="2"/>
      <c r="T55194" s="2"/>
    </row>
    <row r="55195" spans="4:20" x14ac:dyDescent="0.2">
      <c r="D55195" s="2"/>
      <c r="E55195" s="2"/>
      <c r="F55195" s="2"/>
      <c r="G55195" s="2"/>
      <c r="O55195" s="2"/>
      <c r="Q55195" s="2"/>
      <c r="R55195" s="2"/>
      <c r="S55195" s="2"/>
      <c r="T55195" s="2"/>
    </row>
    <row r="55196" spans="4:20" x14ac:dyDescent="0.2">
      <c r="D55196" s="2"/>
      <c r="E55196" s="2"/>
      <c r="F55196" s="2"/>
      <c r="G55196" s="2"/>
      <c r="O55196" s="2"/>
      <c r="Q55196" s="2"/>
      <c r="R55196" s="2"/>
      <c r="S55196" s="2"/>
      <c r="T55196" s="2"/>
    </row>
    <row r="55197" spans="4:20" x14ac:dyDescent="0.2">
      <c r="D55197" s="2"/>
      <c r="E55197" s="2"/>
      <c r="F55197" s="2"/>
      <c r="G55197" s="2"/>
      <c r="O55197" s="2"/>
      <c r="Q55197" s="2"/>
      <c r="R55197" s="2"/>
      <c r="S55197" s="2"/>
      <c r="T55197" s="2"/>
    </row>
    <row r="55198" spans="4:20" x14ac:dyDescent="0.2">
      <c r="D55198" s="2"/>
      <c r="E55198" s="2"/>
      <c r="F55198" s="2"/>
      <c r="G55198" s="2"/>
      <c r="O55198" s="2"/>
      <c r="Q55198" s="2"/>
      <c r="R55198" s="2"/>
      <c r="S55198" s="2"/>
      <c r="T55198" s="2"/>
    </row>
    <row r="55199" spans="4:20" x14ac:dyDescent="0.2">
      <c r="D55199" s="2"/>
      <c r="E55199" s="2"/>
      <c r="F55199" s="2"/>
      <c r="G55199" s="2"/>
      <c r="O55199" s="2"/>
      <c r="Q55199" s="2"/>
      <c r="R55199" s="2"/>
      <c r="S55199" s="2"/>
      <c r="T55199" s="2"/>
    </row>
    <row r="55200" spans="4:20" x14ac:dyDescent="0.2">
      <c r="D55200" s="2"/>
      <c r="E55200" s="2"/>
      <c r="F55200" s="2"/>
      <c r="G55200" s="2"/>
      <c r="O55200" s="2"/>
      <c r="Q55200" s="2"/>
      <c r="R55200" s="2"/>
      <c r="S55200" s="2"/>
      <c r="T55200" s="2"/>
    </row>
    <row r="55201" spans="4:20" x14ac:dyDescent="0.2">
      <c r="D55201" s="2"/>
      <c r="E55201" s="2"/>
      <c r="F55201" s="2"/>
      <c r="G55201" s="2"/>
      <c r="O55201" s="2"/>
      <c r="Q55201" s="2"/>
      <c r="R55201" s="2"/>
      <c r="S55201" s="2"/>
      <c r="T55201" s="2"/>
    </row>
    <row r="55202" spans="4:20" x14ac:dyDescent="0.2">
      <c r="D55202" s="2"/>
      <c r="E55202" s="2"/>
      <c r="F55202" s="2"/>
      <c r="G55202" s="2"/>
      <c r="O55202" s="2"/>
      <c r="Q55202" s="2"/>
      <c r="R55202" s="2"/>
      <c r="S55202" s="2"/>
      <c r="T55202" s="2"/>
    </row>
    <row r="55203" spans="4:20" x14ac:dyDescent="0.2">
      <c r="D55203" s="2"/>
      <c r="E55203" s="2"/>
      <c r="F55203" s="2"/>
      <c r="G55203" s="2"/>
      <c r="O55203" s="2"/>
      <c r="Q55203" s="2"/>
      <c r="R55203" s="2"/>
      <c r="S55203" s="2"/>
      <c r="T55203" s="2"/>
    </row>
    <row r="55204" spans="4:20" x14ac:dyDescent="0.2">
      <c r="D55204" s="2"/>
      <c r="E55204" s="2"/>
      <c r="F55204" s="2"/>
      <c r="G55204" s="2"/>
      <c r="O55204" s="2"/>
      <c r="Q55204" s="2"/>
      <c r="R55204" s="2"/>
      <c r="S55204" s="2"/>
      <c r="T55204" s="2"/>
    </row>
    <row r="55205" spans="4:20" x14ac:dyDescent="0.2">
      <c r="D55205" s="2"/>
      <c r="E55205" s="2"/>
      <c r="F55205" s="2"/>
      <c r="G55205" s="2"/>
      <c r="O55205" s="2"/>
      <c r="Q55205" s="2"/>
      <c r="R55205" s="2"/>
      <c r="S55205" s="2"/>
      <c r="T55205" s="2"/>
    </row>
    <row r="55206" spans="4:20" x14ac:dyDescent="0.2">
      <c r="D55206" s="2"/>
      <c r="E55206" s="2"/>
      <c r="F55206" s="2"/>
      <c r="G55206" s="2"/>
      <c r="O55206" s="2"/>
      <c r="Q55206" s="2"/>
      <c r="R55206" s="2"/>
      <c r="S55206" s="2"/>
      <c r="T55206" s="2"/>
    </row>
    <row r="55207" spans="4:20" x14ac:dyDescent="0.2">
      <c r="D55207" s="2"/>
      <c r="E55207" s="2"/>
      <c r="F55207" s="2"/>
      <c r="G55207" s="2"/>
      <c r="O55207" s="2"/>
      <c r="Q55207" s="2"/>
      <c r="R55207" s="2"/>
      <c r="S55207" s="2"/>
      <c r="T55207" s="2"/>
    </row>
    <row r="55208" spans="4:20" x14ac:dyDescent="0.2">
      <c r="D55208" s="2"/>
      <c r="E55208" s="2"/>
      <c r="F55208" s="2"/>
      <c r="G55208" s="2"/>
      <c r="O55208" s="2"/>
      <c r="Q55208" s="2"/>
      <c r="R55208" s="2"/>
      <c r="S55208" s="2"/>
      <c r="T55208" s="2"/>
    </row>
    <row r="55209" spans="4:20" x14ac:dyDescent="0.2">
      <c r="D55209" s="2"/>
      <c r="E55209" s="2"/>
      <c r="F55209" s="2"/>
      <c r="G55209" s="2"/>
      <c r="O55209" s="2"/>
      <c r="Q55209" s="2"/>
      <c r="R55209" s="2"/>
      <c r="S55209" s="2"/>
      <c r="T55209" s="2"/>
    </row>
    <row r="55210" spans="4:20" x14ac:dyDescent="0.2">
      <c r="D55210" s="2"/>
      <c r="E55210" s="2"/>
      <c r="F55210" s="2"/>
      <c r="G55210" s="2"/>
      <c r="O55210" s="2"/>
      <c r="Q55210" s="2"/>
      <c r="R55210" s="2"/>
      <c r="S55210" s="2"/>
      <c r="T55210" s="2"/>
    </row>
    <row r="55211" spans="4:20" x14ac:dyDescent="0.2">
      <c r="D55211" s="2"/>
      <c r="E55211" s="2"/>
      <c r="F55211" s="2"/>
      <c r="G55211" s="2"/>
      <c r="O55211" s="2"/>
      <c r="Q55211" s="2"/>
      <c r="R55211" s="2"/>
      <c r="S55211" s="2"/>
      <c r="T55211" s="2"/>
    </row>
    <row r="55212" spans="4:20" x14ac:dyDescent="0.2">
      <c r="D55212" s="2"/>
      <c r="E55212" s="2"/>
      <c r="F55212" s="2"/>
      <c r="G55212" s="2"/>
      <c r="O55212" s="2"/>
      <c r="Q55212" s="2"/>
      <c r="R55212" s="2"/>
      <c r="S55212" s="2"/>
      <c r="T55212" s="2"/>
    </row>
    <row r="55213" spans="4:20" x14ac:dyDescent="0.2">
      <c r="D55213" s="2"/>
      <c r="E55213" s="2"/>
      <c r="F55213" s="2"/>
      <c r="G55213" s="2"/>
      <c r="O55213" s="2"/>
      <c r="Q55213" s="2"/>
      <c r="R55213" s="2"/>
      <c r="S55213" s="2"/>
      <c r="T55213" s="2"/>
    </row>
    <row r="55214" spans="4:20" x14ac:dyDescent="0.2">
      <c r="D55214" s="2"/>
      <c r="E55214" s="2"/>
      <c r="F55214" s="2"/>
      <c r="G55214" s="2"/>
      <c r="O55214" s="2"/>
      <c r="Q55214" s="2"/>
      <c r="R55214" s="2"/>
      <c r="S55214" s="2"/>
      <c r="T55214" s="2"/>
    </row>
    <row r="55215" spans="4:20" x14ac:dyDescent="0.2">
      <c r="D55215" s="2"/>
      <c r="E55215" s="2"/>
      <c r="F55215" s="2"/>
      <c r="G55215" s="2"/>
      <c r="O55215" s="2"/>
      <c r="Q55215" s="2"/>
      <c r="R55215" s="2"/>
      <c r="S55215" s="2"/>
      <c r="T55215" s="2"/>
    </row>
    <row r="55216" spans="4:20" x14ac:dyDescent="0.2">
      <c r="D55216" s="2"/>
      <c r="E55216" s="2"/>
      <c r="F55216" s="2"/>
      <c r="G55216" s="2"/>
      <c r="O55216" s="2"/>
      <c r="Q55216" s="2"/>
      <c r="R55216" s="2"/>
      <c r="S55216" s="2"/>
      <c r="T55216" s="2"/>
    </row>
    <row r="55217" spans="4:20" x14ac:dyDescent="0.2">
      <c r="D55217" s="2"/>
      <c r="E55217" s="2"/>
      <c r="F55217" s="2"/>
      <c r="G55217" s="2"/>
      <c r="O55217" s="2"/>
      <c r="Q55217" s="2"/>
      <c r="R55217" s="2"/>
      <c r="S55217" s="2"/>
      <c r="T55217" s="2"/>
    </row>
    <row r="55218" spans="4:20" x14ac:dyDescent="0.2">
      <c r="D55218" s="2"/>
      <c r="E55218" s="2"/>
      <c r="F55218" s="2"/>
      <c r="G55218" s="2"/>
      <c r="O55218" s="2"/>
      <c r="Q55218" s="2"/>
      <c r="R55218" s="2"/>
      <c r="S55218" s="2"/>
      <c r="T55218" s="2"/>
    </row>
    <row r="55219" spans="4:20" x14ac:dyDescent="0.2">
      <c r="D55219" s="2"/>
      <c r="E55219" s="2"/>
      <c r="F55219" s="2"/>
      <c r="G55219" s="2"/>
      <c r="O55219" s="2"/>
      <c r="Q55219" s="2"/>
      <c r="R55219" s="2"/>
      <c r="S55219" s="2"/>
      <c r="T55219" s="2"/>
    </row>
    <row r="55220" spans="4:20" x14ac:dyDescent="0.2">
      <c r="D55220" s="2"/>
      <c r="E55220" s="2"/>
      <c r="F55220" s="2"/>
      <c r="G55220" s="2"/>
      <c r="O55220" s="2"/>
      <c r="Q55220" s="2"/>
      <c r="R55220" s="2"/>
      <c r="S55220" s="2"/>
      <c r="T55220" s="2"/>
    </row>
    <row r="55221" spans="4:20" x14ac:dyDescent="0.2">
      <c r="D55221" s="2"/>
      <c r="E55221" s="2"/>
      <c r="F55221" s="2"/>
      <c r="G55221" s="2"/>
      <c r="O55221" s="2"/>
      <c r="Q55221" s="2"/>
      <c r="R55221" s="2"/>
      <c r="S55221" s="2"/>
      <c r="T55221" s="2"/>
    </row>
    <row r="55222" spans="4:20" x14ac:dyDescent="0.2">
      <c r="D55222" s="2"/>
      <c r="E55222" s="2"/>
      <c r="F55222" s="2"/>
      <c r="G55222" s="2"/>
      <c r="O55222" s="2"/>
      <c r="Q55222" s="2"/>
      <c r="R55222" s="2"/>
      <c r="S55222" s="2"/>
      <c r="T55222" s="2"/>
    </row>
    <row r="55223" spans="4:20" x14ac:dyDescent="0.2">
      <c r="D55223" s="2"/>
      <c r="E55223" s="2"/>
      <c r="F55223" s="2"/>
      <c r="G55223" s="2"/>
      <c r="O55223" s="2"/>
      <c r="Q55223" s="2"/>
      <c r="R55223" s="2"/>
      <c r="S55223" s="2"/>
      <c r="T55223" s="2"/>
    </row>
    <row r="55224" spans="4:20" x14ac:dyDescent="0.2">
      <c r="D55224" s="2"/>
      <c r="E55224" s="2"/>
      <c r="F55224" s="2"/>
      <c r="G55224" s="2"/>
      <c r="O55224" s="2"/>
      <c r="Q55224" s="2"/>
      <c r="R55224" s="2"/>
      <c r="S55224" s="2"/>
      <c r="T55224" s="2"/>
    </row>
    <row r="55225" spans="4:20" x14ac:dyDescent="0.2">
      <c r="D55225" s="2"/>
      <c r="E55225" s="2"/>
      <c r="F55225" s="2"/>
      <c r="G55225" s="2"/>
      <c r="O55225" s="2"/>
      <c r="Q55225" s="2"/>
      <c r="R55225" s="2"/>
      <c r="S55225" s="2"/>
      <c r="T55225" s="2"/>
    </row>
    <row r="55226" spans="4:20" x14ac:dyDescent="0.2">
      <c r="D55226" s="2"/>
      <c r="E55226" s="2"/>
      <c r="F55226" s="2"/>
      <c r="G55226" s="2"/>
      <c r="O55226" s="2"/>
      <c r="Q55226" s="2"/>
      <c r="R55226" s="2"/>
      <c r="S55226" s="2"/>
      <c r="T55226" s="2"/>
    </row>
    <row r="55227" spans="4:20" x14ac:dyDescent="0.2">
      <c r="D55227" s="2"/>
      <c r="E55227" s="2"/>
      <c r="F55227" s="2"/>
      <c r="G55227" s="2"/>
      <c r="O55227" s="2"/>
      <c r="Q55227" s="2"/>
      <c r="R55227" s="2"/>
      <c r="S55227" s="2"/>
      <c r="T55227" s="2"/>
    </row>
    <row r="55228" spans="4:20" x14ac:dyDescent="0.2">
      <c r="D55228" s="2"/>
      <c r="E55228" s="2"/>
      <c r="F55228" s="2"/>
      <c r="G55228" s="2"/>
      <c r="O55228" s="2"/>
      <c r="Q55228" s="2"/>
      <c r="R55228" s="2"/>
      <c r="S55228" s="2"/>
      <c r="T55228" s="2"/>
    </row>
    <row r="55229" spans="4:20" x14ac:dyDescent="0.2">
      <c r="D55229" s="2"/>
      <c r="E55229" s="2"/>
      <c r="F55229" s="2"/>
      <c r="G55229" s="2"/>
      <c r="O55229" s="2"/>
      <c r="Q55229" s="2"/>
      <c r="R55229" s="2"/>
      <c r="S55229" s="2"/>
      <c r="T55229" s="2"/>
    </row>
    <row r="55230" spans="4:20" x14ac:dyDescent="0.2">
      <c r="D55230" s="2"/>
      <c r="E55230" s="2"/>
      <c r="F55230" s="2"/>
      <c r="G55230" s="2"/>
      <c r="O55230" s="2"/>
      <c r="Q55230" s="2"/>
      <c r="R55230" s="2"/>
      <c r="S55230" s="2"/>
      <c r="T55230" s="2"/>
    </row>
    <row r="55231" spans="4:20" x14ac:dyDescent="0.2">
      <c r="D55231" s="2"/>
      <c r="E55231" s="2"/>
      <c r="F55231" s="2"/>
      <c r="G55231" s="2"/>
      <c r="O55231" s="2"/>
      <c r="Q55231" s="2"/>
      <c r="R55231" s="2"/>
      <c r="S55231" s="2"/>
      <c r="T55231" s="2"/>
    </row>
    <row r="55232" spans="4:20" x14ac:dyDescent="0.2">
      <c r="D55232" s="2"/>
      <c r="E55232" s="2"/>
      <c r="F55232" s="2"/>
      <c r="G55232" s="2"/>
      <c r="O55232" s="2"/>
      <c r="Q55232" s="2"/>
      <c r="R55232" s="2"/>
      <c r="S55232" s="2"/>
      <c r="T55232" s="2"/>
    </row>
    <row r="55233" spans="4:20" x14ac:dyDescent="0.2">
      <c r="D55233" s="2"/>
      <c r="E55233" s="2"/>
      <c r="F55233" s="2"/>
      <c r="G55233" s="2"/>
      <c r="O55233" s="2"/>
      <c r="Q55233" s="2"/>
      <c r="R55233" s="2"/>
      <c r="S55233" s="2"/>
      <c r="T55233" s="2"/>
    </row>
    <row r="55234" spans="4:20" x14ac:dyDescent="0.2">
      <c r="D55234" s="2"/>
      <c r="E55234" s="2"/>
      <c r="F55234" s="2"/>
      <c r="G55234" s="2"/>
      <c r="O55234" s="2"/>
      <c r="Q55234" s="2"/>
      <c r="R55234" s="2"/>
      <c r="S55234" s="2"/>
      <c r="T55234" s="2"/>
    </row>
    <row r="55235" spans="4:20" x14ac:dyDescent="0.2">
      <c r="D55235" s="2"/>
      <c r="E55235" s="2"/>
      <c r="F55235" s="2"/>
      <c r="G55235" s="2"/>
      <c r="O55235" s="2"/>
      <c r="Q55235" s="2"/>
      <c r="R55235" s="2"/>
      <c r="S55235" s="2"/>
      <c r="T55235" s="2"/>
    </row>
    <row r="55236" spans="4:20" x14ac:dyDescent="0.2">
      <c r="D55236" s="2"/>
      <c r="E55236" s="2"/>
      <c r="F55236" s="2"/>
      <c r="G55236" s="2"/>
      <c r="O55236" s="2"/>
      <c r="Q55236" s="2"/>
      <c r="R55236" s="2"/>
      <c r="S55236" s="2"/>
      <c r="T55236" s="2"/>
    </row>
    <row r="55237" spans="4:20" x14ac:dyDescent="0.2">
      <c r="D55237" s="2"/>
      <c r="E55237" s="2"/>
      <c r="F55237" s="2"/>
      <c r="G55237" s="2"/>
      <c r="O55237" s="2"/>
      <c r="Q55237" s="2"/>
      <c r="R55237" s="2"/>
      <c r="S55237" s="2"/>
      <c r="T55237" s="2"/>
    </row>
    <row r="55238" spans="4:20" x14ac:dyDescent="0.2">
      <c r="D55238" s="2"/>
      <c r="E55238" s="2"/>
      <c r="F55238" s="2"/>
      <c r="G55238" s="2"/>
      <c r="O55238" s="2"/>
      <c r="Q55238" s="2"/>
      <c r="R55238" s="2"/>
      <c r="S55238" s="2"/>
      <c r="T55238" s="2"/>
    </row>
    <row r="55239" spans="4:20" x14ac:dyDescent="0.2">
      <c r="D55239" s="2"/>
      <c r="E55239" s="2"/>
      <c r="F55239" s="2"/>
      <c r="G55239" s="2"/>
      <c r="O55239" s="2"/>
      <c r="Q55239" s="2"/>
      <c r="R55239" s="2"/>
      <c r="S55239" s="2"/>
      <c r="T55239" s="2"/>
    </row>
    <row r="55240" spans="4:20" x14ac:dyDescent="0.2">
      <c r="D55240" s="2"/>
      <c r="E55240" s="2"/>
      <c r="F55240" s="2"/>
      <c r="G55240" s="2"/>
      <c r="O55240" s="2"/>
      <c r="Q55240" s="2"/>
      <c r="R55240" s="2"/>
      <c r="S55240" s="2"/>
      <c r="T55240" s="2"/>
    </row>
    <row r="55241" spans="4:20" x14ac:dyDescent="0.2">
      <c r="D55241" s="2"/>
      <c r="E55241" s="2"/>
      <c r="F55241" s="2"/>
      <c r="G55241" s="2"/>
      <c r="O55241" s="2"/>
      <c r="Q55241" s="2"/>
      <c r="R55241" s="2"/>
      <c r="S55241" s="2"/>
      <c r="T55241" s="2"/>
    </row>
    <row r="55242" spans="4:20" x14ac:dyDescent="0.2">
      <c r="D55242" s="2"/>
      <c r="E55242" s="2"/>
      <c r="F55242" s="2"/>
      <c r="G55242" s="2"/>
      <c r="O55242" s="2"/>
      <c r="Q55242" s="2"/>
      <c r="R55242" s="2"/>
      <c r="S55242" s="2"/>
      <c r="T55242" s="2"/>
    </row>
    <row r="55243" spans="4:20" x14ac:dyDescent="0.2">
      <c r="D55243" s="2"/>
      <c r="E55243" s="2"/>
      <c r="F55243" s="2"/>
      <c r="G55243" s="2"/>
      <c r="O55243" s="2"/>
      <c r="Q55243" s="2"/>
      <c r="R55243" s="2"/>
      <c r="S55243" s="2"/>
      <c r="T55243" s="2"/>
    </row>
    <row r="55244" spans="4:20" x14ac:dyDescent="0.2">
      <c r="D55244" s="2"/>
      <c r="E55244" s="2"/>
      <c r="F55244" s="2"/>
      <c r="G55244" s="2"/>
      <c r="O55244" s="2"/>
      <c r="Q55244" s="2"/>
      <c r="R55244" s="2"/>
      <c r="S55244" s="2"/>
      <c r="T55244" s="2"/>
    </row>
    <row r="55245" spans="4:20" x14ac:dyDescent="0.2">
      <c r="D55245" s="2"/>
      <c r="E55245" s="2"/>
      <c r="F55245" s="2"/>
      <c r="G55245" s="2"/>
      <c r="O55245" s="2"/>
      <c r="Q55245" s="2"/>
      <c r="R55245" s="2"/>
      <c r="S55245" s="2"/>
      <c r="T55245" s="2"/>
    </row>
    <row r="55246" spans="4:20" x14ac:dyDescent="0.2">
      <c r="D55246" s="2"/>
      <c r="E55246" s="2"/>
      <c r="F55246" s="2"/>
      <c r="G55246" s="2"/>
      <c r="O55246" s="2"/>
      <c r="Q55246" s="2"/>
      <c r="R55246" s="2"/>
      <c r="S55246" s="2"/>
      <c r="T55246" s="2"/>
    </row>
    <row r="55247" spans="4:20" x14ac:dyDescent="0.2">
      <c r="D55247" s="2"/>
      <c r="E55247" s="2"/>
      <c r="F55247" s="2"/>
      <c r="G55247" s="2"/>
      <c r="O55247" s="2"/>
      <c r="Q55247" s="2"/>
      <c r="R55247" s="2"/>
      <c r="S55247" s="2"/>
      <c r="T55247" s="2"/>
    </row>
    <row r="55248" spans="4:20" x14ac:dyDescent="0.2">
      <c r="D55248" s="2"/>
      <c r="E55248" s="2"/>
      <c r="F55248" s="2"/>
      <c r="G55248" s="2"/>
      <c r="O55248" s="2"/>
      <c r="Q55248" s="2"/>
      <c r="R55248" s="2"/>
      <c r="S55248" s="2"/>
      <c r="T55248" s="2"/>
    </row>
    <row r="55249" spans="4:20" x14ac:dyDescent="0.2">
      <c r="D55249" s="2"/>
      <c r="E55249" s="2"/>
      <c r="F55249" s="2"/>
      <c r="G55249" s="2"/>
      <c r="O55249" s="2"/>
      <c r="Q55249" s="2"/>
      <c r="R55249" s="2"/>
      <c r="S55249" s="2"/>
      <c r="T55249" s="2"/>
    </row>
    <row r="55250" spans="4:20" x14ac:dyDescent="0.2">
      <c r="D55250" s="2"/>
      <c r="E55250" s="2"/>
      <c r="F55250" s="2"/>
      <c r="G55250" s="2"/>
      <c r="O55250" s="2"/>
      <c r="Q55250" s="2"/>
      <c r="R55250" s="2"/>
      <c r="S55250" s="2"/>
      <c r="T55250" s="2"/>
    </row>
    <row r="55251" spans="4:20" x14ac:dyDescent="0.2">
      <c r="D55251" s="2"/>
      <c r="E55251" s="2"/>
      <c r="F55251" s="2"/>
      <c r="G55251" s="2"/>
      <c r="O55251" s="2"/>
      <c r="Q55251" s="2"/>
      <c r="R55251" s="2"/>
      <c r="S55251" s="2"/>
      <c r="T55251" s="2"/>
    </row>
    <row r="55252" spans="4:20" x14ac:dyDescent="0.2">
      <c r="D55252" s="2"/>
      <c r="E55252" s="2"/>
      <c r="F55252" s="2"/>
      <c r="G55252" s="2"/>
      <c r="O55252" s="2"/>
      <c r="Q55252" s="2"/>
      <c r="R55252" s="2"/>
      <c r="S55252" s="2"/>
      <c r="T55252" s="2"/>
    </row>
    <row r="55253" spans="4:20" x14ac:dyDescent="0.2">
      <c r="D55253" s="2"/>
      <c r="E55253" s="2"/>
      <c r="F55253" s="2"/>
      <c r="G55253" s="2"/>
      <c r="O55253" s="2"/>
      <c r="Q55253" s="2"/>
      <c r="R55253" s="2"/>
      <c r="S55253" s="2"/>
      <c r="T55253" s="2"/>
    </row>
    <row r="55254" spans="4:20" x14ac:dyDescent="0.2">
      <c r="D55254" s="2"/>
      <c r="E55254" s="2"/>
      <c r="F55254" s="2"/>
      <c r="G55254" s="2"/>
      <c r="O55254" s="2"/>
      <c r="Q55254" s="2"/>
      <c r="R55254" s="2"/>
      <c r="S55254" s="2"/>
      <c r="T55254" s="2"/>
    </row>
    <row r="55255" spans="4:20" x14ac:dyDescent="0.2">
      <c r="D55255" s="2"/>
      <c r="E55255" s="2"/>
      <c r="F55255" s="2"/>
      <c r="G55255" s="2"/>
      <c r="O55255" s="2"/>
      <c r="Q55255" s="2"/>
      <c r="R55255" s="2"/>
      <c r="S55255" s="2"/>
      <c r="T55255" s="2"/>
    </row>
    <row r="55256" spans="4:20" x14ac:dyDescent="0.2">
      <c r="D55256" s="2"/>
      <c r="E55256" s="2"/>
      <c r="F55256" s="2"/>
      <c r="G55256" s="2"/>
      <c r="O55256" s="2"/>
      <c r="Q55256" s="2"/>
      <c r="R55256" s="2"/>
      <c r="S55256" s="2"/>
      <c r="T55256" s="2"/>
    </row>
    <row r="55257" spans="4:20" x14ac:dyDescent="0.2">
      <c r="D55257" s="2"/>
      <c r="E55257" s="2"/>
      <c r="F55257" s="2"/>
      <c r="G55257" s="2"/>
      <c r="O55257" s="2"/>
      <c r="Q55257" s="2"/>
      <c r="R55257" s="2"/>
      <c r="S55257" s="2"/>
      <c r="T55257" s="2"/>
    </row>
    <row r="55258" spans="4:20" x14ac:dyDescent="0.2">
      <c r="D55258" s="2"/>
      <c r="E55258" s="2"/>
      <c r="F55258" s="2"/>
      <c r="G55258" s="2"/>
      <c r="O55258" s="2"/>
      <c r="Q55258" s="2"/>
      <c r="R55258" s="2"/>
      <c r="S55258" s="2"/>
      <c r="T55258" s="2"/>
    </row>
    <row r="55259" spans="4:20" x14ac:dyDescent="0.2">
      <c r="D55259" s="2"/>
      <c r="E55259" s="2"/>
      <c r="F55259" s="2"/>
      <c r="G55259" s="2"/>
      <c r="O55259" s="2"/>
      <c r="Q55259" s="2"/>
      <c r="R55259" s="2"/>
      <c r="S55259" s="2"/>
      <c r="T55259" s="2"/>
    </row>
    <row r="55260" spans="4:20" x14ac:dyDescent="0.2">
      <c r="D55260" s="2"/>
      <c r="E55260" s="2"/>
      <c r="F55260" s="2"/>
      <c r="G55260" s="2"/>
      <c r="O55260" s="2"/>
      <c r="Q55260" s="2"/>
      <c r="R55260" s="2"/>
      <c r="S55260" s="2"/>
      <c r="T55260" s="2"/>
    </row>
    <row r="55261" spans="4:20" x14ac:dyDescent="0.2">
      <c r="D55261" s="2"/>
      <c r="E55261" s="2"/>
      <c r="F55261" s="2"/>
      <c r="G55261" s="2"/>
      <c r="O55261" s="2"/>
      <c r="Q55261" s="2"/>
      <c r="R55261" s="2"/>
      <c r="S55261" s="2"/>
      <c r="T55261" s="2"/>
    </row>
    <row r="55262" spans="4:20" x14ac:dyDescent="0.2">
      <c r="D55262" s="2"/>
      <c r="E55262" s="2"/>
      <c r="F55262" s="2"/>
      <c r="G55262" s="2"/>
      <c r="O55262" s="2"/>
      <c r="Q55262" s="2"/>
      <c r="R55262" s="2"/>
      <c r="S55262" s="2"/>
      <c r="T55262" s="2"/>
    </row>
    <row r="55263" spans="4:20" x14ac:dyDescent="0.2">
      <c r="D55263" s="2"/>
      <c r="E55263" s="2"/>
      <c r="F55263" s="2"/>
      <c r="G55263" s="2"/>
      <c r="O55263" s="2"/>
      <c r="Q55263" s="2"/>
      <c r="R55263" s="2"/>
      <c r="S55263" s="2"/>
      <c r="T55263" s="2"/>
    </row>
    <row r="55264" spans="4:20" x14ac:dyDescent="0.2">
      <c r="D55264" s="2"/>
      <c r="E55264" s="2"/>
      <c r="F55264" s="2"/>
      <c r="G55264" s="2"/>
      <c r="O55264" s="2"/>
      <c r="Q55264" s="2"/>
      <c r="R55264" s="2"/>
      <c r="S55264" s="2"/>
      <c r="T55264" s="2"/>
    </row>
    <row r="55265" spans="4:20" x14ac:dyDescent="0.2">
      <c r="D55265" s="2"/>
      <c r="E55265" s="2"/>
      <c r="F55265" s="2"/>
      <c r="G55265" s="2"/>
      <c r="O55265" s="2"/>
      <c r="Q55265" s="2"/>
      <c r="R55265" s="2"/>
      <c r="S55265" s="2"/>
      <c r="T55265" s="2"/>
    </row>
    <row r="55266" spans="4:20" x14ac:dyDescent="0.2">
      <c r="D55266" s="2"/>
      <c r="E55266" s="2"/>
      <c r="F55266" s="2"/>
      <c r="G55266" s="2"/>
      <c r="O55266" s="2"/>
      <c r="Q55266" s="2"/>
      <c r="R55266" s="2"/>
      <c r="S55266" s="2"/>
      <c r="T55266" s="2"/>
    </row>
    <row r="55267" spans="4:20" x14ac:dyDescent="0.2">
      <c r="D55267" s="2"/>
      <c r="E55267" s="2"/>
      <c r="F55267" s="2"/>
      <c r="G55267" s="2"/>
      <c r="O55267" s="2"/>
      <c r="Q55267" s="2"/>
      <c r="R55267" s="2"/>
      <c r="S55267" s="2"/>
      <c r="T55267" s="2"/>
    </row>
    <row r="55268" spans="4:20" x14ac:dyDescent="0.2">
      <c r="D55268" s="2"/>
      <c r="E55268" s="2"/>
      <c r="F55268" s="2"/>
      <c r="G55268" s="2"/>
      <c r="O55268" s="2"/>
      <c r="Q55268" s="2"/>
      <c r="R55268" s="2"/>
      <c r="S55268" s="2"/>
      <c r="T55268" s="2"/>
    </row>
    <row r="55269" spans="4:20" x14ac:dyDescent="0.2">
      <c r="D55269" s="2"/>
      <c r="E55269" s="2"/>
      <c r="F55269" s="2"/>
      <c r="G55269" s="2"/>
      <c r="O55269" s="2"/>
      <c r="Q55269" s="2"/>
      <c r="R55269" s="2"/>
      <c r="S55269" s="2"/>
      <c r="T55269" s="2"/>
    </row>
    <row r="55270" spans="4:20" x14ac:dyDescent="0.2">
      <c r="D55270" s="2"/>
      <c r="E55270" s="2"/>
      <c r="F55270" s="2"/>
      <c r="G55270" s="2"/>
      <c r="O55270" s="2"/>
      <c r="Q55270" s="2"/>
      <c r="R55270" s="2"/>
      <c r="S55270" s="2"/>
      <c r="T55270" s="2"/>
    </row>
    <row r="55271" spans="4:20" x14ac:dyDescent="0.2">
      <c r="D55271" s="2"/>
      <c r="E55271" s="2"/>
      <c r="F55271" s="2"/>
      <c r="G55271" s="2"/>
      <c r="O55271" s="2"/>
      <c r="Q55271" s="2"/>
      <c r="R55271" s="2"/>
      <c r="S55271" s="2"/>
      <c r="T55271" s="2"/>
    </row>
    <row r="55272" spans="4:20" x14ac:dyDescent="0.2">
      <c r="D55272" s="2"/>
      <c r="E55272" s="2"/>
      <c r="F55272" s="2"/>
      <c r="G55272" s="2"/>
      <c r="O55272" s="2"/>
      <c r="Q55272" s="2"/>
      <c r="R55272" s="2"/>
      <c r="S55272" s="2"/>
      <c r="T55272" s="2"/>
    </row>
    <row r="55273" spans="4:20" x14ac:dyDescent="0.2">
      <c r="D55273" s="2"/>
      <c r="E55273" s="2"/>
      <c r="F55273" s="2"/>
      <c r="G55273" s="2"/>
      <c r="O55273" s="2"/>
      <c r="Q55273" s="2"/>
      <c r="R55273" s="2"/>
      <c r="S55273" s="2"/>
      <c r="T55273" s="2"/>
    </row>
    <row r="55274" spans="4:20" x14ac:dyDescent="0.2">
      <c r="D55274" s="2"/>
      <c r="E55274" s="2"/>
      <c r="F55274" s="2"/>
      <c r="G55274" s="2"/>
      <c r="O55274" s="2"/>
      <c r="Q55274" s="2"/>
      <c r="R55274" s="2"/>
      <c r="S55274" s="2"/>
      <c r="T55274" s="2"/>
    </row>
    <row r="55275" spans="4:20" x14ac:dyDescent="0.2">
      <c r="D55275" s="2"/>
      <c r="E55275" s="2"/>
      <c r="F55275" s="2"/>
      <c r="G55275" s="2"/>
      <c r="O55275" s="2"/>
      <c r="Q55275" s="2"/>
      <c r="R55275" s="2"/>
      <c r="S55275" s="2"/>
      <c r="T55275" s="2"/>
    </row>
    <row r="55276" spans="4:20" x14ac:dyDescent="0.2">
      <c r="D55276" s="2"/>
      <c r="E55276" s="2"/>
      <c r="F55276" s="2"/>
      <c r="G55276" s="2"/>
      <c r="O55276" s="2"/>
      <c r="Q55276" s="2"/>
      <c r="R55276" s="2"/>
      <c r="S55276" s="2"/>
      <c r="T55276" s="2"/>
    </row>
    <row r="55277" spans="4:20" x14ac:dyDescent="0.2">
      <c r="D55277" s="2"/>
      <c r="E55277" s="2"/>
      <c r="F55277" s="2"/>
      <c r="G55277" s="2"/>
      <c r="O55277" s="2"/>
      <c r="Q55277" s="2"/>
      <c r="R55277" s="2"/>
      <c r="S55277" s="2"/>
      <c r="T55277" s="2"/>
    </row>
    <row r="55278" spans="4:20" x14ac:dyDescent="0.2">
      <c r="D55278" s="2"/>
      <c r="E55278" s="2"/>
      <c r="F55278" s="2"/>
      <c r="G55278" s="2"/>
      <c r="O55278" s="2"/>
      <c r="Q55278" s="2"/>
      <c r="R55278" s="2"/>
      <c r="S55278" s="2"/>
      <c r="T55278" s="2"/>
    </row>
    <row r="55279" spans="4:20" x14ac:dyDescent="0.2">
      <c r="D55279" s="2"/>
      <c r="E55279" s="2"/>
      <c r="F55279" s="2"/>
      <c r="G55279" s="2"/>
      <c r="O55279" s="2"/>
      <c r="Q55279" s="2"/>
      <c r="R55279" s="2"/>
      <c r="S55279" s="2"/>
      <c r="T55279" s="2"/>
    </row>
    <row r="55280" spans="4:20" x14ac:dyDescent="0.2">
      <c r="D55280" s="2"/>
      <c r="E55280" s="2"/>
      <c r="F55280" s="2"/>
      <c r="G55280" s="2"/>
      <c r="O55280" s="2"/>
      <c r="Q55280" s="2"/>
      <c r="R55280" s="2"/>
      <c r="S55280" s="2"/>
      <c r="T55280" s="2"/>
    </row>
    <row r="55281" spans="4:20" x14ac:dyDescent="0.2">
      <c r="D55281" s="2"/>
      <c r="E55281" s="2"/>
      <c r="F55281" s="2"/>
      <c r="G55281" s="2"/>
      <c r="O55281" s="2"/>
      <c r="Q55281" s="2"/>
      <c r="R55281" s="2"/>
      <c r="S55281" s="2"/>
      <c r="T55281" s="2"/>
    </row>
    <row r="55282" spans="4:20" x14ac:dyDescent="0.2">
      <c r="D55282" s="2"/>
      <c r="E55282" s="2"/>
      <c r="F55282" s="2"/>
      <c r="G55282" s="2"/>
      <c r="O55282" s="2"/>
      <c r="Q55282" s="2"/>
      <c r="R55282" s="2"/>
      <c r="S55282" s="2"/>
      <c r="T55282" s="2"/>
    </row>
    <row r="55283" spans="4:20" x14ac:dyDescent="0.2">
      <c r="D55283" s="2"/>
      <c r="E55283" s="2"/>
      <c r="F55283" s="2"/>
      <c r="G55283" s="2"/>
      <c r="O55283" s="2"/>
      <c r="Q55283" s="2"/>
      <c r="R55283" s="2"/>
      <c r="S55283" s="2"/>
      <c r="T55283" s="2"/>
    </row>
    <row r="55284" spans="4:20" x14ac:dyDescent="0.2">
      <c r="D55284" s="2"/>
      <c r="E55284" s="2"/>
      <c r="F55284" s="2"/>
      <c r="G55284" s="2"/>
      <c r="O55284" s="2"/>
      <c r="Q55284" s="2"/>
      <c r="R55284" s="2"/>
      <c r="S55284" s="2"/>
      <c r="T55284" s="2"/>
    </row>
    <row r="55285" spans="4:20" x14ac:dyDescent="0.2">
      <c r="D55285" s="2"/>
      <c r="E55285" s="2"/>
      <c r="F55285" s="2"/>
      <c r="G55285" s="2"/>
      <c r="O55285" s="2"/>
      <c r="Q55285" s="2"/>
      <c r="R55285" s="2"/>
      <c r="S55285" s="2"/>
      <c r="T55285" s="2"/>
    </row>
    <row r="55286" spans="4:20" x14ac:dyDescent="0.2">
      <c r="D55286" s="2"/>
      <c r="E55286" s="2"/>
      <c r="F55286" s="2"/>
      <c r="G55286" s="2"/>
      <c r="O55286" s="2"/>
      <c r="Q55286" s="2"/>
      <c r="R55286" s="2"/>
      <c r="S55286" s="2"/>
      <c r="T55286" s="2"/>
    </row>
    <row r="55287" spans="4:20" x14ac:dyDescent="0.2">
      <c r="D55287" s="2"/>
      <c r="E55287" s="2"/>
      <c r="F55287" s="2"/>
      <c r="G55287" s="2"/>
      <c r="O55287" s="2"/>
      <c r="Q55287" s="2"/>
      <c r="R55287" s="2"/>
      <c r="S55287" s="2"/>
      <c r="T55287" s="2"/>
    </row>
    <row r="55288" spans="4:20" x14ac:dyDescent="0.2">
      <c r="D55288" s="2"/>
      <c r="E55288" s="2"/>
      <c r="F55288" s="2"/>
      <c r="G55288" s="2"/>
      <c r="O55288" s="2"/>
      <c r="Q55288" s="2"/>
      <c r="R55288" s="2"/>
      <c r="S55288" s="2"/>
      <c r="T55288" s="2"/>
    </row>
    <row r="55289" spans="4:20" x14ac:dyDescent="0.2">
      <c r="D55289" s="2"/>
      <c r="E55289" s="2"/>
      <c r="F55289" s="2"/>
      <c r="G55289" s="2"/>
      <c r="O55289" s="2"/>
      <c r="Q55289" s="2"/>
      <c r="R55289" s="2"/>
      <c r="S55289" s="2"/>
      <c r="T55289" s="2"/>
    </row>
    <row r="55290" spans="4:20" x14ac:dyDescent="0.2">
      <c r="D55290" s="2"/>
      <c r="E55290" s="2"/>
      <c r="F55290" s="2"/>
      <c r="G55290" s="2"/>
      <c r="O55290" s="2"/>
      <c r="Q55290" s="2"/>
      <c r="R55290" s="2"/>
      <c r="S55290" s="2"/>
      <c r="T55290" s="2"/>
    </row>
    <row r="55291" spans="4:20" x14ac:dyDescent="0.2">
      <c r="D55291" s="2"/>
      <c r="E55291" s="2"/>
      <c r="F55291" s="2"/>
      <c r="G55291" s="2"/>
      <c r="O55291" s="2"/>
      <c r="Q55291" s="2"/>
      <c r="R55291" s="2"/>
      <c r="S55291" s="2"/>
      <c r="T55291" s="2"/>
    </row>
    <row r="55292" spans="4:20" x14ac:dyDescent="0.2">
      <c r="D55292" s="2"/>
      <c r="E55292" s="2"/>
      <c r="F55292" s="2"/>
      <c r="G55292" s="2"/>
      <c r="O55292" s="2"/>
      <c r="Q55292" s="2"/>
      <c r="R55292" s="2"/>
      <c r="S55292" s="2"/>
      <c r="T55292" s="2"/>
    </row>
    <row r="55293" spans="4:20" x14ac:dyDescent="0.2">
      <c r="D55293" s="2"/>
      <c r="E55293" s="2"/>
      <c r="F55293" s="2"/>
      <c r="G55293" s="2"/>
      <c r="O55293" s="2"/>
      <c r="Q55293" s="2"/>
      <c r="R55293" s="2"/>
      <c r="S55293" s="2"/>
      <c r="T55293" s="2"/>
    </row>
    <row r="55294" spans="4:20" x14ac:dyDescent="0.2">
      <c r="D55294" s="2"/>
      <c r="E55294" s="2"/>
      <c r="F55294" s="2"/>
      <c r="G55294" s="2"/>
      <c r="O55294" s="2"/>
      <c r="Q55294" s="2"/>
      <c r="R55294" s="2"/>
      <c r="S55294" s="2"/>
      <c r="T55294" s="2"/>
    </row>
    <row r="55295" spans="4:20" x14ac:dyDescent="0.2">
      <c r="D55295" s="2"/>
      <c r="E55295" s="2"/>
      <c r="F55295" s="2"/>
      <c r="G55295" s="2"/>
      <c r="O55295" s="2"/>
      <c r="Q55295" s="2"/>
      <c r="R55295" s="2"/>
      <c r="S55295" s="2"/>
      <c r="T55295" s="2"/>
    </row>
    <row r="55296" spans="4:20" x14ac:dyDescent="0.2">
      <c r="D55296" s="2"/>
      <c r="E55296" s="2"/>
      <c r="F55296" s="2"/>
      <c r="G55296" s="2"/>
      <c r="O55296" s="2"/>
      <c r="Q55296" s="2"/>
      <c r="R55296" s="2"/>
      <c r="S55296" s="2"/>
      <c r="T55296" s="2"/>
    </row>
    <row r="55297" spans="4:20" x14ac:dyDescent="0.2">
      <c r="D55297" s="2"/>
      <c r="E55297" s="2"/>
      <c r="F55297" s="2"/>
      <c r="G55297" s="2"/>
      <c r="O55297" s="2"/>
      <c r="Q55297" s="2"/>
      <c r="R55297" s="2"/>
      <c r="S55297" s="2"/>
      <c r="T55297" s="2"/>
    </row>
    <row r="55298" spans="4:20" x14ac:dyDescent="0.2">
      <c r="D55298" s="2"/>
      <c r="E55298" s="2"/>
      <c r="F55298" s="2"/>
      <c r="G55298" s="2"/>
      <c r="O55298" s="2"/>
      <c r="Q55298" s="2"/>
      <c r="R55298" s="2"/>
      <c r="S55298" s="2"/>
      <c r="T55298" s="2"/>
    </row>
    <row r="55299" spans="4:20" x14ac:dyDescent="0.2">
      <c r="D55299" s="2"/>
      <c r="E55299" s="2"/>
      <c r="F55299" s="2"/>
      <c r="G55299" s="2"/>
      <c r="O55299" s="2"/>
      <c r="Q55299" s="2"/>
      <c r="R55299" s="2"/>
      <c r="S55299" s="2"/>
      <c r="T55299" s="2"/>
    </row>
    <row r="55300" spans="4:20" x14ac:dyDescent="0.2">
      <c r="D55300" s="2"/>
      <c r="E55300" s="2"/>
      <c r="F55300" s="2"/>
      <c r="G55300" s="2"/>
      <c r="O55300" s="2"/>
      <c r="Q55300" s="2"/>
      <c r="R55300" s="2"/>
      <c r="S55300" s="2"/>
      <c r="T55300" s="2"/>
    </row>
    <row r="55301" spans="4:20" x14ac:dyDescent="0.2">
      <c r="D55301" s="2"/>
      <c r="E55301" s="2"/>
      <c r="F55301" s="2"/>
      <c r="G55301" s="2"/>
      <c r="O55301" s="2"/>
      <c r="Q55301" s="2"/>
      <c r="R55301" s="2"/>
      <c r="S55301" s="2"/>
      <c r="T55301" s="2"/>
    </row>
    <row r="55302" spans="4:20" x14ac:dyDescent="0.2">
      <c r="D55302" s="2"/>
      <c r="E55302" s="2"/>
      <c r="F55302" s="2"/>
      <c r="G55302" s="2"/>
      <c r="O55302" s="2"/>
      <c r="Q55302" s="2"/>
      <c r="R55302" s="2"/>
      <c r="S55302" s="2"/>
      <c r="T55302" s="2"/>
    </row>
    <row r="55303" spans="4:20" x14ac:dyDescent="0.2">
      <c r="D55303" s="2"/>
      <c r="E55303" s="2"/>
      <c r="F55303" s="2"/>
      <c r="G55303" s="2"/>
      <c r="O55303" s="2"/>
      <c r="Q55303" s="2"/>
      <c r="R55303" s="2"/>
      <c r="S55303" s="2"/>
      <c r="T55303" s="2"/>
    </row>
    <row r="55304" spans="4:20" x14ac:dyDescent="0.2">
      <c r="D55304" s="2"/>
      <c r="E55304" s="2"/>
      <c r="F55304" s="2"/>
      <c r="G55304" s="2"/>
      <c r="O55304" s="2"/>
      <c r="Q55304" s="2"/>
      <c r="R55304" s="2"/>
      <c r="S55304" s="2"/>
      <c r="T55304" s="2"/>
    </row>
    <row r="55305" spans="4:20" x14ac:dyDescent="0.2">
      <c r="D55305" s="2"/>
      <c r="E55305" s="2"/>
      <c r="F55305" s="2"/>
      <c r="G55305" s="2"/>
      <c r="O55305" s="2"/>
      <c r="Q55305" s="2"/>
      <c r="R55305" s="2"/>
      <c r="S55305" s="2"/>
      <c r="T55305" s="2"/>
    </row>
    <row r="55306" spans="4:20" x14ac:dyDescent="0.2">
      <c r="D55306" s="2"/>
      <c r="E55306" s="2"/>
      <c r="F55306" s="2"/>
      <c r="G55306" s="2"/>
      <c r="O55306" s="2"/>
      <c r="Q55306" s="2"/>
      <c r="R55306" s="2"/>
      <c r="S55306" s="2"/>
      <c r="T55306" s="2"/>
    </row>
    <row r="55307" spans="4:20" x14ac:dyDescent="0.2">
      <c r="D55307" s="2"/>
      <c r="E55307" s="2"/>
      <c r="F55307" s="2"/>
      <c r="G55307" s="2"/>
      <c r="O55307" s="2"/>
      <c r="Q55307" s="2"/>
      <c r="R55307" s="2"/>
      <c r="S55307" s="2"/>
      <c r="T55307" s="2"/>
    </row>
    <row r="55308" spans="4:20" x14ac:dyDescent="0.2">
      <c r="D55308" s="2"/>
      <c r="E55308" s="2"/>
      <c r="F55308" s="2"/>
      <c r="G55308" s="2"/>
      <c r="O55308" s="2"/>
      <c r="Q55308" s="2"/>
      <c r="R55308" s="2"/>
      <c r="S55308" s="2"/>
      <c r="T55308" s="2"/>
    </row>
    <row r="55309" spans="4:20" x14ac:dyDescent="0.2">
      <c r="D55309" s="2"/>
      <c r="E55309" s="2"/>
      <c r="F55309" s="2"/>
      <c r="G55309" s="2"/>
      <c r="O55309" s="2"/>
      <c r="Q55309" s="2"/>
      <c r="R55309" s="2"/>
      <c r="S55309" s="2"/>
      <c r="T55309" s="2"/>
    </row>
    <row r="55310" spans="4:20" x14ac:dyDescent="0.2">
      <c r="D55310" s="2"/>
      <c r="E55310" s="2"/>
      <c r="F55310" s="2"/>
      <c r="G55310" s="2"/>
      <c r="O55310" s="2"/>
      <c r="Q55310" s="2"/>
      <c r="R55310" s="2"/>
      <c r="S55310" s="2"/>
      <c r="T55310" s="2"/>
    </row>
    <row r="55311" spans="4:20" x14ac:dyDescent="0.2">
      <c r="D55311" s="2"/>
      <c r="E55311" s="2"/>
      <c r="F55311" s="2"/>
      <c r="G55311" s="2"/>
      <c r="O55311" s="2"/>
      <c r="Q55311" s="2"/>
      <c r="R55311" s="2"/>
      <c r="S55311" s="2"/>
      <c r="T55311" s="2"/>
    </row>
    <row r="55312" spans="4:20" x14ac:dyDescent="0.2">
      <c r="D55312" s="2"/>
      <c r="E55312" s="2"/>
      <c r="F55312" s="2"/>
      <c r="G55312" s="2"/>
      <c r="O55312" s="2"/>
      <c r="Q55312" s="2"/>
      <c r="R55312" s="2"/>
      <c r="S55312" s="2"/>
      <c r="T55312" s="2"/>
    </row>
    <row r="55313" spans="4:20" x14ac:dyDescent="0.2">
      <c r="D55313" s="2"/>
      <c r="E55313" s="2"/>
      <c r="F55313" s="2"/>
      <c r="G55313" s="2"/>
      <c r="O55313" s="2"/>
      <c r="Q55313" s="2"/>
      <c r="R55313" s="2"/>
      <c r="S55313" s="2"/>
      <c r="T55313" s="2"/>
    </row>
    <row r="55314" spans="4:20" x14ac:dyDescent="0.2">
      <c r="D55314" s="2"/>
      <c r="E55314" s="2"/>
      <c r="F55314" s="2"/>
      <c r="G55314" s="2"/>
      <c r="O55314" s="2"/>
      <c r="Q55314" s="2"/>
      <c r="R55314" s="2"/>
      <c r="S55314" s="2"/>
      <c r="T55314" s="2"/>
    </row>
    <row r="55315" spans="4:20" x14ac:dyDescent="0.2">
      <c r="D55315" s="2"/>
      <c r="E55315" s="2"/>
      <c r="F55315" s="2"/>
      <c r="G55315" s="2"/>
      <c r="O55315" s="2"/>
      <c r="Q55315" s="2"/>
      <c r="R55315" s="2"/>
      <c r="S55315" s="2"/>
      <c r="T55315" s="2"/>
    </row>
    <row r="55316" spans="4:20" x14ac:dyDescent="0.2">
      <c r="D55316" s="2"/>
      <c r="E55316" s="2"/>
      <c r="F55316" s="2"/>
      <c r="G55316" s="2"/>
      <c r="O55316" s="2"/>
      <c r="Q55316" s="2"/>
      <c r="R55316" s="2"/>
      <c r="S55316" s="2"/>
      <c r="T55316" s="2"/>
    </row>
    <row r="55317" spans="4:20" x14ac:dyDescent="0.2">
      <c r="D55317" s="2"/>
      <c r="E55317" s="2"/>
      <c r="F55317" s="2"/>
      <c r="G55317" s="2"/>
      <c r="O55317" s="2"/>
      <c r="Q55317" s="2"/>
      <c r="R55317" s="2"/>
      <c r="S55317" s="2"/>
      <c r="T55317" s="2"/>
    </row>
    <row r="55318" spans="4:20" x14ac:dyDescent="0.2">
      <c r="D55318" s="2"/>
      <c r="E55318" s="2"/>
      <c r="F55318" s="2"/>
      <c r="G55318" s="2"/>
      <c r="O55318" s="2"/>
      <c r="Q55318" s="2"/>
      <c r="R55318" s="2"/>
      <c r="S55318" s="2"/>
      <c r="T55318" s="2"/>
    </row>
    <row r="55319" spans="4:20" x14ac:dyDescent="0.2">
      <c r="D55319" s="2"/>
      <c r="E55319" s="2"/>
      <c r="F55319" s="2"/>
      <c r="G55319" s="2"/>
      <c r="O55319" s="2"/>
      <c r="Q55319" s="2"/>
      <c r="R55319" s="2"/>
      <c r="S55319" s="2"/>
      <c r="T55319" s="2"/>
    </row>
    <row r="55320" spans="4:20" x14ac:dyDescent="0.2">
      <c r="D55320" s="2"/>
      <c r="E55320" s="2"/>
      <c r="F55320" s="2"/>
      <c r="G55320" s="2"/>
      <c r="O55320" s="2"/>
      <c r="Q55320" s="2"/>
      <c r="R55320" s="2"/>
      <c r="S55320" s="2"/>
      <c r="T55320" s="2"/>
    </row>
    <row r="55321" spans="4:20" x14ac:dyDescent="0.2">
      <c r="D55321" s="2"/>
      <c r="E55321" s="2"/>
      <c r="F55321" s="2"/>
      <c r="G55321" s="2"/>
      <c r="O55321" s="2"/>
      <c r="Q55321" s="2"/>
      <c r="R55321" s="2"/>
      <c r="S55321" s="2"/>
      <c r="T55321" s="2"/>
    </row>
    <row r="55322" spans="4:20" x14ac:dyDescent="0.2">
      <c r="D55322" s="2"/>
      <c r="E55322" s="2"/>
      <c r="F55322" s="2"/>
      <c r="G55322" s="2"/>
      <c r="O55322" s="2"/>
      <c r="Q55322" s="2"/>
      <c r="R55322" s="2"/>
      <c r="S55322" s="2"/>
      <c r="T55322" s="2"/>
    </row>
    <row r="55323" spans="4:20" x14ac:dyDescent="0.2">
      <c r="D55323" s="2"/>
      <c r="E55323" s="2"/>
      <c r="F55323" s="2"/>
      <c r="G55323" s="2"/>
      <c r="O55323" s="2"/>
      <c r="Q55323" s="2"/>
      <c r="R55323" s="2"/>
      <c r="S55323" s="2"/>
      <c r="T55323" s="2"/>
    </row>
    <row r="55324" spans="4:20" x14ac:dyDescent="0.2">
      <c r="D55324" s="2"/>
      <c r="E55324" s="2"/>
      <c r="F55324" s="2"/>
      <c r="G55324" s="2"/>
      <c r="O55324" s="2"/>
      <c r="Q55324" s="2"/>
      <c r="R55324" s="2"/>
      <c r="S55324" s="2"/>
      <c r="T55324" s="2"/>
    </row>
    <row r="55325" spans="4:20" x14ac:dyDescent="0.2">
      <c r="D55325" s="2"/>
      <c r="E55325" s="2"/>
      <c r="F55325" s="2"/>
      <c r="G55325" s="2"/>
      <c r="O55325" s="2"/>
      <c r="Q55325" s="2"/>
      <c r="R55325" s="2"/>
      <c r="S55325" s="2"/>
      <c r="T55325" s="2"/>
    </row>
    <row r="55326" spans="4:20" x14ac:dyDescent="0.2">
      <c r="D55326" s="2"/>
      <c r="E55326" s="2"/>
      <c r="F55326" s="2"/>
      <c r="G55326" s="2"/>
      <c r="O55326" s="2"/>
      <c r="Q55326" s="2"/>
      <c r="R55326" s="2"/>
      <c r="S55326" s="2"/>
      <c r="T55326" s="2"/>
    </row>
    <row r="55327" spans="4:20" x14ac:dyDescent="0.2">
      <c r="D55327" s="2"/>
      <c r="E55327" s="2"/>
      <c r="F55327" s="2"/>
      <c r="G55327" s="2"/>
      <c r="O55327" s="2"/>
      <c r="Q55327" s="2"/>
      <c r="R55327" s="2"/>
      <c r="S55327" s="2"/>
      <c r="T55327" s="2"/>
    </row>
    <row r="55328" spans="4:20" x14ac:dyDescent="0.2">
      <c r="D55328" s="2"/>
      <c r="E55328" s="2"/>
      <c r="F55328" s="2"/>
      <c r="G55328" s="2"/>
      <c r="O55328" s="2"/>
      <c r="Q55328" s="2"/>
      <c r="R55328" s="2"/>
      <c r="S55328" s="2"/>
      <c r="T55328" s="2"/>
    </row>
    <row r="55329" spans="4:20" x14ac:dyDescent="0.2">
      <c r="D55329" s="2"/>
      <c r="E55329" s="2"/>
      <c r="F55329" s="2"/>
      <c r="G55329" s="2"/>
      <c r="O55329" s="2"/>
      <c r="Q55329" s="2"/>
      <c r="R55329" s="2"/>
      <c r="S55329" s="2"/>
      <c r="T55329" s="2"/>
    </row>
    <row r="55330" spans="4:20" x14ac:dyDescent="0.2">
      <c r="D55330" s="2"/>
      <c r="E55330" s="2"/>
      <c r="F55330" s="2"/>
      <c r="G55330" s="2"/>
      <c r="O55330" s="2"/>
      <c r="Q55330" s="2"/>
      <c r="R55330" s="2"/>
      <c r="S55330" s="2"/>
      <c r="T55330" s="2"/>
    </row>
    <row r="55331" spans="4:20" x14ac:dyDescent="0.2">
      <c r="D55331" s="2"/>
      <c r="E55331" s="2"/>
      <c r="F55331" s="2"/>
      <c r="G55331" s="2"/>
      <c r="O55331" s="2"/>
      <c r="Q55331" s="2"/>
      <c r="R55331" s="2"/>
      <c r="S55331" s="2"/>
      <c r="T55331" s="2"/>
    </row>
    <row r="55332" spans="4:20" x14ac:dyDescent="0.2">
      <c r="D55332" s="2"/>
      <c r="E55332" s="2"/>
      <c r="F55332" s="2"/>
      <c r="G55332" s="2"/>
      <c r="O55332" s="2"/>
      <c r="Q55332" s="2"/>
      <c r="R55332" s="2"/>
      <c r="S55332" s="2"/>
      <c r="T55332" s="2"/>
    </row>
    <row r="55333" spans="4:20" x14ac:dyDescent="0.2">
      <c r="D55333" s="2"/>
      <c r="E55333" s="2"/>
      <c r="F55333" s="2"/>
      <c r="G55333" s="2"/>
      <c r="O55333" s="2"/>
      <c r="Q55333" s="2"/>
      <c r="R55333" s="2"/>
      <c r="S55333" s="2"/>
      <c r="T55333" s="2"/>
    </row>
    <row r="55334" spans="4:20" x14ac:dyDescent="0.2">
      <c r="D55334" s="2"/>
      <c r="E55334" s="2"/>
      <c r="F55334" s="2"/>
      <c r="G55334" s="2"/>
      <c r="O55334" s="2"/>
      <c r="Q55334" s="2"/>
      <c r="R55334" s="2"/>
      <c r="S55334" s="2"/>
      <c r="T55334" s="2"/>
    </row>
    <row r="55335" spans="4:20" x14ac:dyDescent="0.2">
      <c r="D55335" s="2"/>
      <c r="E55335" s="2"/>
      <c r="F55335" s="2"/>
      <c r="G55335" s="2"/>
      <c r="O55335" s="2"/>
      <c r="Q55335" s="2"/>
      <c r="R55335" s="2"/>
      <c r="S55335" s="2"/>
      <c r="T55335" s="2"/>
    </row>
    <row r="55336" spans="4:20" x14ac:dyDescent="0.2">
      <c r="D55336" s="2"/>
      <c r="E55336" s="2"/>
      <c r="F55336" s="2"/>
      <c r="G55336" s="2"/>
      <c r="O55336" s="2"/>
      <c r="Q55336" s="2"/>
      <c r="R55336" s="2"/>
      <c r="S55336" s="2"/>
      <c r="T55336" s="2"/>
    </row>
    <row r="55337" spans="4:20" x14ac:dyDescent="0.2">
      <c r="D55337" s="2"/>
      <c r="E55337" s="2"/>
      <c r="F55337" s="2"/>
      <c r="G55337" s="2"/>
      <c r="O55337" s="2"/>
      <c r="Q55337" s="2"/>
      <c r="R55337" s="2"/>
      <c r="S55337" s="2"/>
      <c r="T55337" s="2"/>
    </row>
    <row r="55338" spans="4:20" x14ac:dyDescent="0.2">
      <c r="D55338" s="2"/>
      <c r="E55338" s="2"/>
      <c r="F55338" s="2"/>
      <c r="G55338" s="2"/>
      <c r="O55338" s="2"/>
      <c r="Q55338" s="2"/>
      <c r="R55338" s="2"/>
      <c r="S55338" s="2"/>
      <c r="T55338" s="2"/>
    </row>
    <row r="55339" spans="4:20" x14ac:dyDescent="0.2">
      <c r="D55339" s="2"/>
      <c r="E55339" s="2"/>
      <c r="F55339" s="2"/>
      <c r="G55339" s="2"/>
      <c r="O55339" s="2"/>
      <c r="Q55339" s="2"/>
      <c r="R55339" s="2"/>
      <c r="S55339" s="2"/>
      <c r="T55339" s="2"/>
    </row>
    <row r="55340" spans="4:20" x14ac:dyDescent="0.2">
      <c r="D55340" s="2"/>
      <c r="E55340" s="2"/>
      <c r="F55340" s="2"/>
      <c r="G55340" s="2"/>
      <c r="O55340" s="2"/>
      <c r="Q55340" s="2"/>
      <c r="R55340" s="2"/>
      <c r="S55340" s="2"/>
      <c r="T55340" s="2"/>
    </row>
    <row r="55341" spans="4:20" x14ac:dyDescent="0.2">
      <c r="D55341" s="2"/>
      <c r="E55341" s="2"/>
      <c r="F55341" s="2"/>
      <c r="G55341" s="2"/>
      <c r="O55341" s="2"/>
      <c r="Q55341" s="2"/>
      <c r="R55341" s="2"/>
      <c r="S55341" s="2"/>
      <c r="T55341" s="2"/>
    </row>
    <row r="55342" spans="4:20" x14ac:dyDescent="0.2">
      <c r="D55342" s="2"/>
      <c r="E55342" s="2"/>
      <c r="F55342" s="2"/>
      <c r="G55342" s="2"/>
      <c r="O55342" s="2"/>
      <c r="Q55342" s="2"/>
      <c r="R55342" s="2"/>
      <c r="S55342" s="2"/>
      <c r="T55342" s="2"/>
    </row>
    <row r="55343" spans="4:20" x14ac:dyDescent="0.2">
      <c r="D55343" s="2"/>
      <c r="E55343" s="2"/>
      <c r="F55343" s="2"/>
      <c r="G55343" s="2"/>
      <c r="O55343" s="2"/>
      <c r="Q55343" s="2"/>
      <c r="R55343" s="2"/>
      <c r="S55343" s="2"/>
      <c r="T55343" s="2"/>
    </row>
    <row r="55344" spans="4:20" x14ac:dyDescent="0.2">
      <c r="D55344" s="2"/>
      <c r="E55344" s="2"/>
      <c r="F55344" s="2"/>
      <c r="G55344" s="2"/>
      <c r="O55344" s="2"/>
      <c r="Q55344" s="2"/>
      <c r="R55344" s="2"/>
      <c r="S55344" s="2"/>
      <c r="T55344" s="2"/>
    </row>
    <row r="55345" spans="4:20" x14ac:dyDescent="0.2">
      <c r="D55345" s="2"/>
      <c r="E55345" s="2"/>
      <c r="F55345" s="2"/>
      <c r="G55345" s="2"/>
      <c r="O55345" s="2"/>
      <c r="Q55345" s="2"/>
      <c r="R55345" s="2"/>
      <c r="S55345" s="2"/>
      <c r="T55345" s="2"/>
    </row>
    <row r="55346" spans="4:20" x14ac:dyDescent="0.2">
      <c r="D55346" s="2"/>
      <c r="E55346" s="2"/>
      <c r="F55346" s="2"/>
      <c r="G55346" s="2"/>
      <c r="O55346" s="2"/>
      <c r="Q55346" s="2"/>
      <c r="R55346" s="2"/>
      <c r="S55346" s="2"/>
      <c r="T55346" s="2"/>
    </row>
    <row r="55347" spans="4:20" x14ac:dyDescent="0.2">
      <c r="D55347" s="2"/>
      <c r="E55347" s="2"/>
      <c r="F55347" s="2"/>
      <c r="G55347" s="2"/>
      <c r="O55347" s="2"/>
      <c r="Q55347" s="2"/>
      <c r="R55347" s="2"/>
      <c r="S55347" s="2"/>
      <c r="T55347" s="2"/>
    </row>
    <row r="55348" spans="4:20" x14ac:dyDescent="0.2">
      <c r="D55348" s="2"/>
      <c r="E55348" s="2"/>
      <c r="F55348" s="2"/>
      <c r="G55348" s="2"/>
      <c r="O55348" s="2"/>
      <c r="Q55348" s="2"/>
      <c r="R55348" s="2"/>
      <c r="S55348" s="2"/>
      <c r="T55348" s="2"/>
    </row>
    <row r="55349" spans="4:20" x14ac:dyDescent="0.2">
      <c r="D55349" s="2"/>
      <c r="E55349" s="2"/>
      <c r="F55349" s="2"/>
      <c r="G55349" s="2"/>
      <c r="O55349" s="2"/>
      <c r="Q55349" s="2"/>
      <c r="R55349" s="2"/>
      <c r="S55349" s="2"/>
      <c r="T55349" s="2"/>
    </row>
    <row r="55350" spans="4:20" x14ac:dyDescent="0.2">
      <c r="D55350" s="2"/>
      <c r="E55350" s="2"/>
      <c r="F55350" s="2"/>
      <c r="G55350" s="2"/>
      <c r="O55350" s="2"/>
      <c r="Q55350" s="2"/>
      <c r="R55350" s="2"/>
      <c r="S55350" s="2"/>
      <c r="T55350" s="2"/>
    </row>
    <row r="55351" spans="4:20" x14ac:dyDescent="0.2">
      <c r="D55351" s="2"/>
      <c r="E55351" s="2"/>
      <c r="F55351" s="2"/>
      <c r="G55351" s="2"/>
      <c r="O55351" s="2"/>
      <c r="Q55351" s="2"/>
      <c r="R55351" s="2"/>
      <c r="S55351" s="2"/>
      <c r="T55351" s="2"/>
    </row>
    <row r="55352" spans="4:20" x14ac:dyDescent="0.2">
      <c r="D55352" s="2"/>
      <c r="E55352" s="2"/>
      <c r="F55352" s="2"/>
      <c r="G55352" s="2"/>
      <c r="O55352" s="2"/>
      <c r="Q55352" s="2"/>
      <c r="R55352" s="2"/>
      <c r="S55352" s="2"/>
      <c r="T55352" s="2"/>
    </row>
    <row r="55353" spans="4:20" x14ac:dyDescent="0.2">
      <c r="D55353" s="2"/>
      <c r="E55353" s="2"/>
      <c r="F55353" s="2"/>
      <c r="G55353" s="2"/>
      <c r="O55353" s="2"/>
      <c r="Q55353" s="2"/>
      <c r="R55353" s="2"/>
      <c r="S55353" s="2"/>
      <c r="T55353" s="2"/>
    </row>
    <row r="55354" spans="4:20" x14ac:dyDescent="0.2">
      <c r="D55354" s="2"/>
      <c r="E55354" s="2"/>
      <c r="F55354" s="2"/>
      <c r="G55354" s="2"/>
      <c r="O55354" s="2"/>
      <c r="Q55354" s="2"/>
      <c r="R55354" s="2"/>
      <c r="S55354" s="2"/>
      <c r="T55354" s="2"/>
    </row>
    <row r="55355" spans="4:20" x14ac:dyDescent="0.2">
      <c r="D55355" s="2"/>
      <c r="E55355" s="2"/>
      <c r="F55355" s="2"/>
      <c r="G55355" s="2"/>
      <c r="O55355" s="2"/>
      <c r="Q55355" s="2"/>
      <c r="R55355" s="2"/>
      <c r="S55355" s="2"/>
      <c r="T55355" s="2"/>
    </row>
    <row r="55356" spans="4:20" x14ac:dyDescent="0.2">
      <c r="D55356" s="2"/>
      <c r="E55356" s="2"/>
      <c r="F55356" s="2"/>
      <c r="G55356" s="2"/>
      <c r="O55356" s="2"/>
      <c r="Q55356" s="2"/>
      <c r="R55356" s="2"/>
      <c r="S55356" s="2"/>
      <c r="T55356" s="2"/>
    </row>
    <row r="55357" spans="4:20" x14ac:dyDescent="0.2">
      <c r="D55357" s="2"/>
      <c r="E55357" s="2"/>
      <c r="F55357" s="2"/>
      <c r="G55357" s="2"/>
      <c r="O55357" s="2"/>
      <c r="Q55357" s="2"/>
      <c r="R55357" s="2"/>
      <c r="S55357" s="2"/>
      <c r="T55357" s="2"/>
    </row>
    <row r="55358" spans="4:20" x14ac:dyDescent="0.2">
      <c r="D55358" s="2"/>
      <c r="E55358" s="2"/>
      <c r="F55358" s="2"/>
      <c r="G55358" s="2"/>
      <c r="O55358" s="2"/>
      <c r="Q55358" s="2"/>
      <c r="R55358" s="2"/>
      <c r="S55358" s="2"/>
      <c r="T55358" s="2"/>
    </row>
    <row r="55359" spans="4:20" x14ac:dyDescent="0.2">
      <c r="D55359" s="2"/>
      <c r="E55359" s="2"/>
      <c r="F55359" s="2"/>
      <c r="G55359" s="2"/>
      <c r="O55359" s="2"/>
      <c r="Q55359" s="2"/>
      <c r="R55359" s="2"/>
      <c r="S55359" s="2"/>
      <c r="T55359" s="2"/>
    </row>
    <row r="55360" spans="4:20" x14ac:dyDescent="0.2">
      <c r="D55360" s="2"/>
      <c r="E55360" s="2"/>
      <c r="F55360" s="2"/>
      <c r="G55360" s="2"/>
      <c r="O55360" s="2"/>
      <c r="Q55360" s="2"/>
      <c r="R55360" s="2"/>
      <c r="S55360" s="2"/>
      <c r="T55360" s="2"/>
    </row>
    <row r="55361" spans="4:20" x14ac:dyDescent="0.2">
      <c r="D55361" s="2"/>
      <c r="E55361" s="2"/>
      <c r="F55361" s="2"/>
      <c r="G55361" s="2"/>
      <c r="O55361" s="2"/>
      <c r="Q55361" s="2"/>
      <c r="R55361" s="2"/>
      <c r="S55361" s="2"/>
      <c r="T55361" s="2"/>
    </row>
    <row r="55362" spans="4:20" x14ac:dyDescent="0.2">
      <c r="D55362" s="2"/>
      <c r="E55362" s="2"/>
      <c r="F55362" s="2"/>
      <c r="G55362" s="2"/>
      <c r="O55362" s="2"/>
      <c r="Q55362" s="2"/>
      <c r="R55362" s="2"/>
      <c r="S55362" s="2"/>
      <c r="T55362" s="2"/>
    </row>
    <row r="55363" spans="4:20" x14ac:dyDescent="0.2">
      <c r="D55363" s="2"/>
      <c r="E55363" s="2"/>
      <c r="F55363" s="2"/>
      <c r="G55363" s="2"/>
      <c r="O55363" s="2"/>
      <c r="Q55363" s="2"/>
      <c r="R55363" s="2"/>
      <c r="S55363" s="2"/>
      <c r="T55363" s="2"/>
    </row>
    <row r="55364" spans="4:20" x14ac:dyDescent="0.2">
      <c r="D55364" s="2"/>
      <c r="E55364" s="2"/>
      <c r="F55364" s="2"/>
      <c r="G55364" s="2"/>
      <c r="O55364" s="2"/>
      <c r="Q55364" s="2"/>
      <c r="R55364" s="2"/>
      <c r="S55364" s="2"/>
      <c r="T55364" s="2"/>
    </row>
    <row r="55365" spans="4:20" x14ac:dyDescent="0.2">
      <c r="D55365" s="2"/>
      <c r="E55365" s="2"/>
      <c r="F55365" s="2"/>
      <c r="G55365" s="2"/>
      <c r="O55365" s="2"/>
      <c r="Q55365" s="2"/>
      <c r="R55365" s="2"/>
      <c r="S55365" s="2"/>
      <c r="T55365" s="2"/>
    </row>
    <row r="55366" spans="4:20" x14ac:dyDescent="0.2">
      <c r="D55366" s="2"/>
      <c r="E55366" s="2"/>
      <c r="F55366" s="2"/>
      <c r="G55366" s="2"/>
      <c r="O55366" s="2"/>
      <c r="Q55366" s="2"/>
      <c r="R55366" s="2"/>
      <c r="S55366" s="2"/>
      <c r="T55366" s="2"/>
    </row>
    <row r="55367" spans="4:20" x14ac:dyDescent="0.2">
      <c r="D55367" s="2"/>
      <c r="E55367" s="2"/>
      <c r="F55367" s="2"/>
      <c r="G55367" s="2"/>
      <c r="O55367" s="2"/>
      <c r="Q55367" s="2"/>
      <c r="R55367" s="2"/>
      <c r="S55367" s="2"/>
      <c r="T55367" s="2"/>
    </row>
    <row r="55368" spans="4:20" x14ac:dyDescent="0.2">
      <c r="D55368" s="2"/>
      <c r="E55368" s="2"/>
      <c r="F55368" s="2"/>
      <c r="G55368" s="2"/>
      <c r="O55368" s="2"/>
      <c r="Q55368" s="2"/>
      <c r="R55368" s="2"/>
      <c r="S55368" s="2"/>
      <c r="T55368" s="2"/>
    </row>
    <row r="55369" spans="4:20" x14ac:dyDescent="0.2">
      <c r="D55369" s="2"/>
      <c r="E55369" s="2"/>
      <c r="F55369" s="2"/>
      <c r="G55369" s="2"/>
      <c r="O55369" s="2"/>
      <c r="Q55369" s="2"/>
      <c r="R55369" s="2"/>
      <c r="S55369" s="2"/>
      <c r="T55369" s="2"/>
    </row>
    <row r="55370" spans="4:20" x14ac:dyDescent="0.2">
      <c r="D55370" s="2"/>
      <c r="E55370" s="2"/>
      <c r="F55370" s="2"/>
      <c r="G55370" s="2"/>
      <c r="O55370" s="2"/>
      <c r="Q55370" s="2"/>
      <c r="R55370" s="2"/>
      <c r="S55370" s="2"/>
      <c r="T55370" s="2"/>
    </row>
    <row r="55371" spans="4:20" x14ac:dyDescent="0.2">
      <c r="D55371" s="2"/>
      <c r="E55371" s="2"/>
      <c r="F55371" s="2"/>
      <c r="G55371" s="2"/>
      <c r="O55371" s="2"/>
      <c r="Q55371" s="2"/>
      <c r="R55371" s="2"/>
      <c r="S55371" s="2"/>
      <c r="T55371" s="2"/>
    </row>
    <row r="55372" spans="4:20" x14ac:dyDescent="0.2">
      <c r="D55372" s="2"/>
      <c r="E55372" s="2"/>
      <c r="F55372" s="2"/>
      <c r="G55372" s="2"/>
      <c r="O55372" s="2"/>
      <c r="Q55372" s="2"/>
      <c r="R55372" s="2"/>
      <c r="S55372" s="2"/>
      <c r="T55372" s="2"/>
    </row>
    <row r="55373" spans="4:20" x14ac:dyDescent="0.2">
      <c r="D55373" s="2"/>
      <c r="E55373" s="2"/>
      <c r="F55373" s="2"/>
      <c r="G55373" s="2"/>
      <c r="O55373" s="2"/>
      <c r="Q55373" s="2"/>
      <c r="R55373" s="2"/>
      <c r="S55373" s="2"/>
      <c r="T55373" s="2"/>
    </row>
    <row r="55374" spans="4:20" x14ac:dyDescent="0.2">
      <c r="D55374" s="2"/>
      <c r="E55374" s="2"/>
      <c r="F55374" s="2"/>
      <c r="G55374" s="2"/>
      <c r="O55374" s="2"/>
      <c r="Q55374" s="2"/>
      <c r="R55374" s="2"/>
      <c r="S55374" s="2"/>
      <c r="T55374" s="2"/>
    </row>
    <row r="55375" spans="4:20" x14ac:dyDescent="0.2">
      <c r="D55375" s="2"/>
      <c r="E55375" s="2"/>
      <c r="F55375" s="2"/>
      <c r="G55375" s="2"/>
      <c r="O55375" s="2"/>
      <c r="Q55375" s="2"/>
      <c r="R55375" s="2"/>
      <c r="S55375" s="2"/>
      <c r="T55375" s="2"/>
    </row>
    <row r="55376" spans="4:20" x14ac:dyDescent="0.2">
      <c r="D55376" s="2"/>
      <c r="E55376" s="2"/>
      <c r="F55376" s="2"/>
      <c r="G55376" s="2"/>
      <c r="O55376" s="2"/>
      <c r="Q55376" s="2"/>
      <c r="R55376" s="2"/>
      <c r="S55376" s="2"/>
      <c r="T55376" s="2"/>
    </row>
    <row r="55377" spans="4:20" x14ac:dyDescent="0.2">
      <c r="D55377" s="2"/>
      <c r="E55377" s="2"/>
      <c r="F55377" s="2"/>
      <c r="G55377" s="2"/>
      <c r="O55377" s="2"/>
      <c r="Q55377" s="2"/>
      <c r="R55377" s="2"/>
      <c r="S55377" s="2"/>
      <c r="T55377" s="2"/>
    </row>
    <row r="55378" spans="4:20" x14ac:dyDescent="0.2">
      <c r="D55378" s="2"/>
      <c r="E55378" s="2"/>
      <c r="F55378" s="2"/>
      <c r="G55378" s="2"/>
      <c r="O55378" s="2"/>
      <c r="Q55378" s="2"/>
      <c r="R55378" s="2"/>
      <c r="S55378" s="2"/>
      <c r="T55378" s="2"/>
    </row>
    <row r="55379" spans="4:20" x14ac:dyDescent="0.2">
      <c r="D55379" s="2"/>
      <c r="E55379" s="2"/>
      <c r="F55379" s="2"/>
      <c r="G55379" s="2"/>
      <c r="O55379" s="2"/>
      <c r="Q55379" s="2"/>
      <c r="R55379" s="2"/>
      <c r="S55379" s="2"/>
      <c r="T55379" s="2"/>
    </row>
    <row r="55380" spans="4:20" x14ac:dyDescent="0.2">
      <c r="D55380" s="2"/>
      <c r="E55380" s="2"/>
      <c r="F55380" s="2"/>
      <c r="G55380" s="2"/>
      <c r="O55380" s="2"/>
      <c r="Q55380" s="2"/>
      <c r="R55380" s="2"/>
      <c r="S55380" s="2"/>
      <c r="T55380" s="2"/>
    </row>
    <row r="55381" spans="4:20" x14ac:dyDescent="0.2">
      <c r="D55381" s="2"/>
      <c r="E55381" s="2"/>
      <c r="F55381" s="2"/>
      <c r="G55381" s="2"/>
      <c r="O55381" s="2"/>
      <c r="Q55381" s="2"/>
      <c r="R55381" s="2"/>
      <c r="S55381" s="2"/>
      <c r="T55381" s="2"/>
    </row>
    <row r="55382" spans="4:20" x14ac:dyDescent="0.2">
      <c r="D55382" s="2"/>
      <c r="E55382" s="2"/>
      <c r="F55382" s="2"/>
      <c r="G55382" s="2"/>
      <c r="O55382" s="2"/>
      <c r="Q55382" s="2"/>
      <c r="R55382" s="2"/>
      <c r="S55382" s="2"/>
      <c r="T55382" s="2"/>
    </row>
    <row r="55383" spans="4:20" x14ac:dyDescent="0.2">
      <c r="D55383" s="2"/>
      <c r="E55383" s="2"/>
      <c r="F55383" s="2"/>
      <c r="G55383" s="2"/>
      <c r="O55383" s="2"/>
      <c r="Q55383" s="2"/>
      <c r="R55383" s="2"/>
      <c r="S55383" s="2"/>
      <c r="T55383" s="2"/>
    </row>
    <row r="55384" spans="4:20" x14ac:dyDescent="0.2">
      <c r="D55384" s="2"/>
      <c r="E55384" s="2"/>
      <c r="F55384" s="2"/>
      <c r="G55384" s="2"/>
      <c r="O55384" s="2"/>
      <c r="Q55384" s="2"/>
      <c r="R55384" s="2"/>
      <c r="S55384" s="2"/>
      <c r="T55384" s="2"/>
    </row>
    <row r="55385" spans="4:20" x14ac:dyDescent="0.2">
      <c r="D55385" s="2"/>
      <c r="E55385" s="2"/>
      <c r="F55385" s="2"/>
      <c r="G55385" s="2"/>
      <c r="O55385" s="2"/>
      <c r="Q55385" s="2"/>
      <c r="R55385" s="2"/>
      <c r="S55385" s="2"/>
      <c r="T55385" s="2"/>
    </row>
    <row r="55386" spans="4:20" x14ac:dyDescent="0.2">
      <c r="D55386" s="2"/>
      <c r="E55386" s="2"/>
      <c r="F55386" s="2"/>
      <c r="G55386" s="2"/>
      <c r="O55386" s="2"/>
      <c r="Q55386" s="2"/>
      <c r="R55386" s="2"/>
      <c r="S55386" s="2"/>
      <c r="T55386" s="2"/>
    </row>
    <row r="55387" spans="4:20" x14ac:dyDescent="0.2">
      <c r="D55387" s="2"/>
      <c r="E55387" s="2"/>
      <c r="F55387" s="2"/>
      <c r="G55387" s="2"/>
      <c r="O55387" s="2"/>
      <c r="Q55387" s="2"/>
      <c r="R55387" s="2"/>
      <c r="S55387" s="2"/>
      <c r="T55387" s="2"/>
    </row>
    <row r="55388" spans="4:20" x14ac:dyDescent="0.2">
      <c r="D55388" s="2"/>
      <c r="E55388" s="2"/>
      <c r="F55388" s="2"/>
      <c r="G55388" s="2"/>
      <c r="O55388" s="2"/>
      <c r="Q55388" s="2"/>
      <c r="R55388" s="2"/>
      <c r="S55388" s="2"/>
      <c r="T55388" s="2"/>
    </row>
    <row r="55389" spans="4:20" x14ac:dyDescent="0.2">
      <c r="D55389" s="2"/>
      <c r="E55389" s="2"/>
      <c r="F55389" s="2"/>
      <c r="G55389" s="2"/>
      <c r="O55389" s="2"/>
      <c r="Q55389" s="2"/>
      <c r="R55389" s="2"/>
      <c r="S55389" s="2"/>
      <c r="T55389" s="2"/>
    </row>
    <row r="55390" spans="4:20" x14ac:dyDescent="0.2">
      <c r="D55390" s="2"/>
      <c r="E55390" s="2"/>
      <c r="F55390" s="2"/>
      <c r="G55390" s="2"/>
      <c r="O55390" s="2"/>
      <c r="Q55390" s="2"/>
      <c r="R55390" s="2"/>
      <c r="S55390" s="2"/>
      <c r="T55390" s="2"/>
    </row>
    <row r="55391" spans="4:20" x14ac:dyDescent="0.2">
      <c r="D55391" s="2"/>
      <c r="E55391" s="2"/>
      <c r="F55391" s="2"/>
      <c r="G55391" s="2"/>
      <c r="O55391" s="2"/>
      <c r="Q55391" s="2"/>
      <c r="R55391" s="2"/>
      <c r="S55391" s="2"/>
      <c r="T55391" s="2"/>
    </row>
    <row r="55392" spans="4:20" x14ac:dyDescent="0.2">
      <c r="D55392" s="2"/>
      <c r="E55392" s="2"/>
      <c r="F55392" s="2"/>
      <c r="G55392" s="2"/>
      <c r="O55392" s="2"/>
      <c r="Q55392" s="2"/>
      <c r="R55392" s="2"/>
      <c r="S55392" s="2"/>
      <c r="T55392" s="2"/>
    </row>
    <row r="55393" spans="4:20" x14ac:dyDescent="0.2">
      <c r="D55393" s="2"/>
      <c r="E55393" s="2"/>
      <c r="F55393" s="2"/>
      <c r="G55393" s="2"/>
      <c r="O55393" s="2"/>
      <c r="Q55393" s="2"/>
      <c r="R55393" s="2"/>
      <c r="S55393" s="2"/>
      <c r="T55393" s="2"/>
    </row>
    <row r="55394" spans="4:20" x14ac:dyDescent="0.2">
      <c r="D55394" s="2"/>
      <c r="E55394" s="2"/>
      <c r="F55394" s="2"/>
      <c r="G55394" s="2"/>
      <c r="O55394" s="2"/>
      <c r="Q55394" s="2"/>
      <c r="R55394" s="2"/>
      <c r="S55394" s="2"/>
      <c r="T55394" s="2"/>
    </row>
    <row r="55395" spans="4:20" x14ac:dyDescent="0.2">
      <c r="D55395" s="2"/>
      <c r="E55395" s="2"/>
      <c r="F55395" s="2"/>
      <c r="G55395" s="2"/>
      <c r="O55395" s="2"/>
      <c r="Q55395" s="2"/>
      <c r="R55395" s="2"/>
      <c r="S55395" s="2"/>
      <c r="T55395" s="2"/>
    </row>
    <row r="55396" spans="4:20" x14ac:dyDescent="0.2">
      <c r="D55396" s="2"/>
      <c r="E55396" s="2"/>
      <c r="F55396" s="2"/>
      <c r="G55396" s="2"/>
      <c r="O55396" s="2"/>
      <c r="Q55396" s="2"/>
      <c r="R55396" s="2"/>
      <c r="S55396" s="2"/>
      <c r="T55396" s="2"/>
    </row>
    <row r="55397" spans="4:20" x14ac:dyDescent="0.2">
      <c r="D55397" s="2"/>
      <c r="E55397" s="2"/>
      <c r="F55397" s="2"/>
      <c r="G55397" s="2"/>
      <c r="O55397" s="2"/>
      <c r="Q55397" s="2"/>
      <c r="R55397" s="2"/>
      <c r="S55397" s="2"/>
      <c r="T55397" s="2"/>
    </row>
    <row r="55398" spans="4:20" x14ac:dyDescent="0.2">
      <c r="D55398" s="2"/>
      <c r="E55398" s="2"/>
      <c r="F55398" s="2"/>
      <c r="G55398" s="2"/>
      <c r="O55398" s="2"/>
      <c r="Q55398" s="2"/>
      <c r="R55398" s="2"/>
      <c r="S55398" s="2"/>
      <c r="T55398" s="2"/>
    </row>
    <row r="55399" spans="4:20" x14ac:dyDescent="0.2">
      <c r="D55399" s="2"/>
      <c r="E55399" s="2"/>
      <c r="F55399" s="2"/>
      <c r="G55399" s="2"/>
      <c r="O55399" s="2"/>
      <c r="Q55399" s="2"/>
      <c r="R55399" s="2"/>
      <c r="S55399" s="2"/>
      <c r="T55399" s="2"/>
    </row>
    <row r="55400" spans="4:20" x14ac:dyDescent="0.2">
      <c r="D55400" s="2"/>
      <c r="E55400" s="2"/>
      <c r="F55400" s="2"/>
      <c r="G55400" s="2"/>
      <c r="O55400" s="2"/>
      <c r="Q55400" s="2"/>
      <c r="R55400" s="2"/>
      <c r="S55400" s="2"/>
      <c r="T55400" s="2"/>
    </row>
    <row r="55401" spans="4:20" x14ac:dyDescent="0.2">
      <c r="D55401" s="2"/>
      <c r="E55401" s="2"/>
      <c r="F55401" s="2"/>
      <c r="G55401" s="2"/>
      <c r="O55401" s="2"/>
      <c r="Q55401" s="2"/>
      <c r="R55401" s="2"/>
      <c r="S55401" s="2"/>
      <c r="T55401" s="2"/>
    </row>
    <row r="55402" spans="4:20" x14ac:dyDescent="0.2">
      <c r="D55402" s="2"/>
      <c r="E55402" s="2"/>
      <c r="F55402" s="2"/>
      <c r="G55402" s="2"/>
      <c r="O55402" s="2"/>
      <c r="Q55402" s="2"/>
      <c r="R55402" s="2"/>
      <c r="S55402" s="2"/>
      <c r="T55402" s="2"/>
    </row>
    <row r="55403" spans="4:20" x14ac:dyDescent="0.2">
      <c r="D55403" s="2"/>
      <c r="E55403" s="2"/>
      <c r="F55403" s="2"/>
      <c r="G55403" s="2"/>
      <c r="O55403" s="2"/>
      <c r="Q55403" s="2"/>
      <c r="R55403" s="2"/>
      <c r="S55403" s="2"/>
      <c r="T55403" s="2"/>
    </row>
    <row r="55404" spans="4:20" x14ac:dyDescent="0.2">
      <c r="D55404" s="2"/>
      <c r="E55404" s="2"/>
      <c r="F55404" s="2"/>
      <c r="G55404" s="2"/>
      <c r="O55404" s="2"/>
      <c r="Q55404" s="2"/>
      <c r="R55404" s="2"/>
      <c r="S55404" s="2"/>
      <c r="T55404" s="2"/>
    </row>
    <row r="55405" spans="4:20" x14ac:dyDescent="0.2">
      <c r="D55405" s="2"/>
      <c r="E55405" s="2"/>
      <c r="F55405" s="2"/>
      <c r="G55405" s="2"/>
      <c r="O55405" s="2"/>
      <c r="Q55405" s="2"/>
      <c r="R55405" s="2"/>
      <c r="S55405" s="2"/>
      <c r="T55405" s="2"/>
    </row>
    <row r="55406" spans="4:20" x14ac:dyDescent="0.2">
      <c r="D55406" s="2"/>
      <c r="E55406" s="2"/>
      <c r="F55406" s="2"/>
      <c r="G55406" s="2"/>
      <c r="O55406" s="2"/>
      <c r="Q55406" s="2"/>
      <c r="R55406" s="2"/>
      <c r="S55406" s="2"/>
      <c r="T55406" s="2"/>
    </row>
    <row r="55407" spans="4:20" x14ac:dyDescent="0.2">
      <c r="D55407" s="2"/>
      <c r="E55407" s="2"/>
      <c r="F55407" s="2"/>
      <c r="G55407" s="2"/>
      <c r="O55407" s="2"/>
      <c r="Q55407" s="2"/>
      <c r="R55407" s="2"/>
      <c r="S55407" s="2"/>
      <c r="T55407" s="2"/>
    </row>
    <row r="55408" spans="4:20" x14ac:dyDescent="0.2">
      <c r="D55408" s="2"/>
      <c r="E55408" s="2"/>
      <c r="F55408" s="2"/>
      <c r="G55408" s="2"/>
      <c r="O55408" s="2"/>
      <c r="Q55408" s="2"/>
      <c r="R55408" s="2"/>
      <c r="S55408" s="2"/>
      <c r="T55408" s="2"/>
    </row>
    <row r="55409" spans="4:20" x14ac:dyDescent="0.2">
      <c r="D55409" s="2"/>
      <c r="E55409" s="2"/>
      <c r="F55409" s="2"/>
      <c r="G55409" s="2"/>
      <c r="O55409" s="2"/>
      <c r="Q55409" s="2"/>
      <c r="R55409" s="2"/>
      <c r="S55409" s="2"/>
      <c r="T55409" s="2"/>
    </row>
    <row r="55410" spans="4:20" x14ac:dyDescent="0.2">
      <c r="D55410" s="2"/>
      <c r="E55410" s="2"/>
      <c r="F55410" s="2"/>
      <c r="G55410" s="2"/>
      <c r="O55410" s="2"/>
      <c r="Q55410" s="2"/>
      <c r="R55410" s="2"/>
      <c r="S55410" s="2"/>
      <c r="T55410" s="2"/>
    </row>
    <row r="55411" spans="4:20" x14ac:dyDescent="0.2">
      <c r="D55411" s="2"/>
      <c r="E55411" s="2"/>
      <c r="F55411" s="2"/>
      <c r="G55411" s="2"/>
      <c r="O55411" s="2"/>
      <c r="Q55411" s="2"/>
      <c r="R55411" s="2"/>
      <c r="S55411" s="2"/>
      <c r="T55411" s="2"/>
    </row>
    <row r="55412" spans="4:20" x14ac:dyDescent="0.2">
      <c r="D55412" s="2"/>
      <c r="E55412" s="2"/>
      <c r="F55412" s="2"/>
      <c r="G55412" s="2"/>
      <c r="O55412" s="2"/>
      <c r="Q55412" s="2"/>
      <c r="R55412" s="2"/>
      <c r="S55412" s="2"/>
      <c r="T55412" s="2"/>
    </row>
    <row r="55413" spans="4:20" x14ac:dyDescent="0.2">
      <c r="D55413" s="2"/>
      <c r="E55413" s="2"/>
      <c r="F55413" s="2"/>
      <c r="G55413" s="2"/>
      <c r="O55413" s="2"/>
      <c r="Q55413" s="2"/>
      <c r="R55413" s="2"/>
      <c r="S55413" s="2"/>
      <c r="T55413" s="2"/>
    </row>
    <row r="55414" spans="4:20" x14ac:dyDescent="0.2">
      <c r="D55414" s="2"/>
      <c r="E55414" s="2"/>
      <c r="F55414" s="2"/>
      <c r="G55414" s="2"/>
      <c r="O55414" s="2"/>
      <c r="Q55414" s="2"/>
      <c r="R55414" s="2"/>
      <c r="S55414" s="2"/>
      <c r="T55414" s="2"/>
    </row>
    <row r="55415" spans="4:20" x14ac:dyDescent="0.2">
      <c r="D55415" s="2"/>
      <c r="E55415" s="2"/>
      <c r="F55415" s="2"/>
      <c r="G55415" s="2"/>
      <c r="O55415" s="2"/>
      <c r="Q55415" s="2"/>
      <c r="R55415" s="2"/>
      <c r="S55415" s="2"/>
      <c r="T55415" s="2"/>
    </row>
    <row r="55416" spans="4:20" x14ac:dyDescent="0.2">
      <c r="D55416" s="2"/>
      <c r="E55416" s="2"/>
      <c r="F55416" s="2"/>
      <c r="G55416" s="2"/>
      <c r="O55416" s="2"/>
      <c r="Q55416" s="2"/>
      <c r="R55416" s="2"/>
      <c r="S55416" s="2"/>
      <c r="T55416" s="2"/>
    </row>
    <row r="55417" spans="4:20" x14ac:dyDescent="0.2">
      <c r="D55417" s="2"/>
      <c r="E55417" s="2"/>
      <c r="F55417" s="2"/>
      <c r="G55417" s="2"/>
      <c r="O55417" s="2"/>
      <c r="Q55417" s="2"/>
      <c r="R55417" s="2"/>
      <c r="S55417" s="2"/>
      <c r="T55417" s="2"/>
    </row>
    <row r="55418" spans="4:20" x14ac:dyDescent="0.2">
      <c r="D55418" s="2"/>
      <c r="E55418" s="2"/>
      <c r="F55418" s="2"/>
      <c r="G55418" s="2"/>
      <c r="O55418" s="2"/>
      <c r="Q55418" s="2"/>
      <c r="R55418" s="2"/>
      <c r="S55418" s="2"/>
      <c r="T55418" s="2"/>
    </row>
    <row r="55419" spans="4:20" x14ac:dyDescent="0.2">
      <c r="D55419" s="2"/>
      <c r="E55419" s="2"/>
      <c r="F55419" s="2"/>
      <c r="G55419" s="2"/>
      <c r="O55419" s="2"/>
      <c r="Q55419" s="2"/>
      <c r="R55419" s="2"/>
      <c r="S55419" s="2"/>
      <c r="T55419" s="2"/>
    </row>
    <row r="55420" spans="4:20" x14ac:dyDescent="0.2">
      <c r="D55420" s="2"/>
      <c r="E55420" s="2"/>
      <c r="F55420" s="2"/>
      <c r="G55420" s="2"/>
      <c r="O55420" s="2"/>
      <c r="Q55420" s="2"/>
      <c r="R55420" s="2"/>
      <c r="S55420" s="2"/>
      <c r="T55420" s="2"/>
    </row>
    <row r="55421" spans="4:20" x14ac:dyDescent="0.2">
      <c r="D55421" s="2"/>
      <c r="E55421" s="2"/>
      <c r="F55421" s="2"/>
      <c r="G55421" s="2"/>
      <c r="O55421" s="2"/>
      <c r="Q55421" s="2"/>
      <c r="R55421" s="2"/>
      <c r="S55421" s="2"/>
      <c r="T55421" s="2"/>
    </row>
    <row r="55422" spans="4:20" x14ac:dyDescent="0.2">
      <c r="D55422" s="2"/>
      <c r="E55422" s="2"/>
      <c r="F55422" s="2"/>
      <c r="G55422" s="2"/>
      <c r="O55422" s="2"/>
      <c r="Q55422" s="2"/>
      <c r="R55422" s="2"/>
      <c r="S55422" s="2"/>
      <c r="T55422" s="2"/>
    </row>
    <row r="55423" spans="4:20" x14ac:dyDescent="0.2">
      <c r="D55423" s="2"/>
      <c r="E55423" s="2"/>
      <c r="F55423" s="2"/>
      <c r="G55423" s="2"/>
      <c r="O55423" s="2"/>
      <c r="Q55423" s="2"/>
      <c r="R55423" s="2"/>
      <c r="S55423" s="2"/>
      <c r="T55423" s="2"/>
    </row>
    <row r="55424" spans="4:20" x14ac:dyDescent="0.2">
      <c r="D55424" s="2"/>
      <c r="E55424" s="2"/>
      <c r="F55424" s="2"/>
      <c r="G55424" s="2"/>
      <c r="O55424" s="2"/>
      <c r="Q55424" s="2"/>
      <c r="R55424" s="2"/>
      <c r="S55424" s="2"/>
      <c r="T55424" s="2"/>
    </row>
    <row r="55425" spans="4:20" x14ac:dyDescent="0.2">
      <c r="D55425" s="2"/>
      <c r="E55425" s="2"/>
      <c r="F55425" s="2"/>
      <c r="G55425" s="2"/>
      <c r="O55425" s="2"/>
      <c r="Q55425" s="2"/>
      <c r="R55425" s="2"/>
      <c r="S55425" s="2"/>
      <c r="T55425" s="2"/>
    </row>
    <row r="55426" spans="4:20" x14ac:dyDescent="0.2">
      <c r="D55426" s="2"/>
      <c r="E55426" s="2"/>
      <c r="F55426" s="2"/>
      <c r="G55426" s="2"/>
      <c r="O55426" s="2"/>
      <c r="Q55426" s="2"/>
      <c r="R55426" s="2"/>
      <c r="S55426" s="2"/>
      <c r="T55426" s="2"/>
    </row>
    <row r="55427" spans="4:20" x14ac:dyDescent="0.2">
      <c r="D55427" s="2"/>
      <c r="E55427" s="2"/>
      <c r="F55427" s="2"/>
      <c r="G55427" s="2"/>
      <c r="O55427" s="2"/>
      <c r="Q55427" s="2"/>
      <c r="R55427" s="2"/>
      <c r="S55427" s="2"/>
      <c r="T55427" s="2"/>
    </row>
    <row r="55428" spans="4:20" x14ac:dyDescent="0.2">
      <c r="D55428" s="2"/>
      <c r="E55428" s="2"/>
      <c r="F55428" s="2"/>
      <c r="G55428" s="2"/>
      <c r="O55428" s="2"/>
      <c r="Q55428" s="2"/>
      <c r="R55428" s="2"/>
      <c r="S55428" s="2"/>
      <c r="T55428" s="2"/>
    </row>
    <row r="55429" spans="4:20" x14ac:dyDescent="0.2">
      <c r="D55429" s="2"/>
      <c r="E55429" s="2"/>
      <c r="F55429" s="2"/>
      <c r="G55429" s="2"/>
      <c r="O55429" s="2"/>
      <c r="Q55429" s="2"/>
      <c r="R55429" s="2"/>
      <c r="S55429" s="2"/>
      <c r="T55429" s="2"/>
    </row>
    <row r="55430" spans="4:20" x14ac:dyDescent="0.2">
      <c r="D55430" s="2"/>
      <c r="E55430" s="2"/>
      <c r="F55430" s="2"/>
      <c r="G55430" s="2"/>
      <c r="O55430" s="2"/>
      <c r="Q55430" s="2"/>
      <c r="R55430" s="2"/>
      <c r="S55430" s="2"/>
      <c r="T55430" s="2"/>
    </row>
    <row r="55431" spans="4:20" x14ac:dyDescent="0.2">
      <c r="D55431" s="2"/>
      <c r="E55431" s="2"/>
      <c r="F55431" s="2"/>
      <c r="G55431" s="2"/>
      <c r="O55431" s="2"/>
      <c r="Q55431" s="2"/>
      <c r="R55431" s="2"/>
      <c r="S55431" s="2"/>
      <c r="T55431" s="2"/>
    </row>
    <row r="55432" spans="4:20" x14ac:dyDescent="0.2">
      <c r="D55432" s="2"/>
      <c r="E55432" s="2"/>
      <c r="F55432" s="2"/>
      <c r="G55432" s="2"/>
      <c r="O55432" s="2"/>
      <c r="Q55432" s="2"/>
      <c r="R55432" s="2"/>
      <c r="S55432" s="2"/>
      <c r="T55432" s="2"/>
    </row>
    <row r="55433" spans="4:20" x14ac:dyDescent="0.2">
      <c r="D55433" s="2"/>
      <c r="E55433" s="2"/>
      <c r="F55433" s="2"/>
      <c r="G55433" s="2"/>
      <c r="O55433" s="2"/>
      <c r="Q55433" s="2"/>
      <c r="R55433" s="2"/>
      <c r="S55433" s="2"/>
      <c r="T55433" s="2"/>
    </row>
    <row r="55434" spans="4:20" x14ac:dyDescent="0.2">
      <c r="D55434" s="2"/>
      <c r="E55434" s="2"/>
      <c r="F55434" s="2"/>
      <c r="G55434" s="2"/>
      <c r="O55434" s="2"/>
      <c r="Q55434" s="2"/>
      <c r="R55434" s="2"/>
      <c r="S55434" s="2"/>
      <c r="T55434" s="2"/>
    </row>
    <row r="55435" spans="4:20" x14ac:dyDescent="0.2">
      <c r="D55435" s="2"/>
      <c r="E55435" s="2"/>
      <c r="F55435" s="2"/>
      <c r="G55435" s="2"/>
      <c r="O55435" s="2"/>
      <c r="Q55435" s="2"/>
      <c r="R55435" s="2"/>
      <c r="S55435" s="2"/>
      <c r="T55435" s="2"/>
    </row>
    <row r="55436" spans="4:20" x14ac:dyDescent="0.2">
      <c r="D55436" s="2"/>
      <c r="E55436" s="2"/>
      <c r="F55436" s="2"/>
      <c r="G55436" s="2"/>
      <c r="O55436" s="2"/>
      <c r="Q55436" s="2"/>
      <c r="R55436" s="2"/>
      <c r="S55436" s="2"/>
      <c r="T55436" s="2"/>
    </row>
    <row r="55437" spans="4:20" x14ac:dyDescent="0.2">
      <c r="D55437" s="2"/>
      <c r="E55437" s="2"/>
      <c r="F55437" s="2"/>
      <c r="G55437" s="2"/>
      <c r="O55437" s="2"/>
      <c r="Q55437" s="2"/>
      <c r="R55437" s="2"/>
      <c r="S55437" s="2"/>
      <c r="T55437" s="2"/>
    </row>
    <row r="55438" spans="4:20" x14ac:dyDescent="0.2">
      <c r="D55438" s="2"/>
      <c r="E55438" s="2"/>
      <c r="F55438" s="2"/>
      <c r="G55438" s="2"/>
      <c r="O55438" s="2"/>
      <c r="Q55438" s="2"/>
      <c r="R55438" s="2"/>
      <c r="S55438" s="2"/>
      <c r="T55438" s="2"/>
    </row>
    <row r="55439" spans="4:20" x14ac:dyDescent="0.2">
      <c r="D55439" s="2"/>
      <c r="E55439" s="2"/>
      <c r="F55439" s="2"/>
      <c r="G55439" s="2"/>
      <c r="O55439" s="2"/>
      <c r="Q55439" s="2"/>
      <c r="R55439" s="2"/>
      <c r="S55439" s="2"/>
      <c r="T55439" s="2"/>
    </row>
    <row r="55440" spans="4:20" x14ac:dyDescent="0.2">
      <c r="D55440" s="2"/>
      <c r="E55440" s="2"/>
      <c r="F55440" s="2"/>
      <c r="G55440" s="2"/>
      <c r="O55440" s="2"/>
      <c r="Q55440" s="2"/>
      <c r="R55440" s="2"/>
      <c r="S55440" s="2"/>
      <c r="T55440" s="2"/>
    </row>
    <row r="55441" spans="4:20" x14ac:dyDescent="0.2">
      <c r="D55441" s="2"/>
      <c r="E55441" s="2"/>
      <c r="F55441" s="2"/>
      <c r="G55441" s="2"/>
      <c r="O55441" s="2"/>
      <c r="Q55441" s="2"/>
      <c r="R55441" s="2"/>
      <c r="S55441" s="2"/>
      <c r="T55441" s="2"/>
    </row>
    <row r="55442" spans="4:20" x14ac:dyDescent="0.2">
      <c r="D55442" s="2"/>
      <c r="E55442" s="2"/>
      <c r="F55442" s="2"/>
      <c r="G55442" s="2"/>
      <c r="O55442" s="2"/>
      <c r="Q55442" s="2"/>
      <c r="R55442" s="2"/>
      <c r="S55442" s="2"/>
      <c r="T55442" s="2"/>
    </row>
    <row r="55443" spans="4:20" x14ac:dyDescent="0.2">
      <c r="D55443" s="2"/>
      <c r="E55443" s="2"/>
      <c r="F55443" s="2"/>
      <c r="G55443" s="2"/>
      <c r="O55443" s="2"/>
      <c r="Q55443" s="2"/>
      <c r="R55443" s="2"/>
      <c r="S55443" s="2"/>
      <c r="T55443" s="2"/>
    </row>
    <row r="55444" spans="4:20" x14ac:dyDescent="0.2">
      <c r="D55444" s="2"/>
      <c r="E55444" s="2"/>
      <c r="F55444" s="2"/>
      <c r="G55444" s="2"/>
      <c r="O55444" s="2"/>
      <c r="Q55444" s="2"/>
      <c r="R55444" s="2"/>
      <c r="S55444" s="2"/>
      <c r="T55444" s="2"/>
    </row>
    <row r="55445" spans="4:20" x14ac:dyDescent="0.2">
      <c r="D55445" s="2"/>
      <c r="E55445" s="2"/>
      <c r="F55445" s="2"/>
      <c r="G55445" s="2"/>
      <c r="O55445" s="2"/>
      <c r="Q55445" s="2"/>
      <c r="R55445" s="2"/>
      <c r="S55445" s="2"/>
      <c r="T55445" s="2"/>
    </row>
    <row r="55446" spans="4:20" x14ac:dyDescent="0.2">
      <c r="D55446" s="2"/>
      <c r="E55446" s="2"/>
      <c r="F55446" s="2"/>
      <c r="G55446" s="2"/>
      <c r="O55446" s="2"/>
      <c r="Q55446" s="2"/>
      <c r="R55446" s="2"/>
      <c r="S55446" s="2"/>
      <c r="T55446" s="2"/>
    </row>
    <row r="55447" spans="4:20" x14ac:dyDescent="0.2">
      <c r="D55447" s="2"/>
      <c r="E55447" s="2"/>
      <c r="F55447" s="2"/>
      <c r="G55447" s="2"/>
      <c r="O55447" s="2"/>
      <c r="Q55447" s="2"/>
      <c r="R55447" s="2"/>
      <c r="S55447" s="2"/>
      <c r="T55447" s="2"/>
    </row>
    <row r="55448" spans="4:20" x14ac:dyDescent="0.2">
      <c r="D55448" s="2"/>
      <c r="E55448" s="2"/>
      <c r="F55448" s="2"/>
      <c r="G55448" s="2"/>
      <c r="O55448" s="2"/>
      <c r="Q55448" s="2"/>
      <c r="R55448" s="2"/>
      <c r="S55448" s="2"/>
      <c r="T55448" s="2"/>
    </row>
    <row r="55449" spans="4:20" x14ac:dyDescent="0.2">
      <c r="D55449" s="2"/>
      <c r="E55449" s="2"/>
      <c r="F55449" s="2"/>
      <c r="G55449" s="2"/>
      <c r="O55449" s="2"/>
      <c r="Q55449" s="2"/>
      <c r="R55449" s="2"/>
      <c r="S55449" s="2"/>
      <c r="T55449" s="2"/>
    </row>
    <row r="55450" spans="4:20" x14ac:dyDescent="0.2">
      <c r="D55450" s="2"/>
      <c r="E55450" s="2"/>
      <c r="F55450" s="2"/>
      <c r="G55450" s="2"/>
      <c r="O55450" s="2"/>
      <c r="Q55450" s="2"/>
      <c r="R55450" s="2"/>
      <c r="S55450" s="2"/>
      <c r="T55450" s="2"/>
    </row>
    <row r="55451" spans="4:20" x14ac:dyDescent="0.2">
      <c r="D55451" s="2"/>
      <c r="E55451" s="2"/>
      <c r="F55451" s="2"/>
      <c r="G55451" s="2"/>
      <c r="O55451" s="2"/>
      <c r="Q55451" s="2"/>
      <c r="R55451" s="2"/>
      <c r="S55451" s="2"/>
      <c r="T55451" s="2"/>
    </row>
    <row r="55452" spans="4:20" x14ac:dyDescent="0.2">
      <c r="D55452" s="2"/>
      <c r="E55452" s="2"/>
      <c r="F55452" s="2"/>
      <c r="G55452" s="2"/>
      <c r="O55452" s="2"/>
      <c r="Q55452" s="2"/>
      <c r="R55452" s="2"/>
      <c r="S55452" s="2"/>
      <c r="T55452" s="2"/>
    </row>
    <row r="55453" spans="4:20" x14ac:dyDescent="0.2">
      <c r="D55453" s="2"/>
      <c r="E55453" s="2"/>
      <c r="F55453" s="2"/>
      <c r="G55453" s="2"/>
      <c r="O55453" s="2"/>
      <c r="Q55453" s="2"/>
      <c r="R55453" s="2"/>
      <c r="S55453" s="2"/>
      <c r="T55453" s="2"/>
    </row>
    <row r="55454" spans="4:20" x14ac:dyDescent="0.2">
      <c r="D55454" s="2"/>
      <c r="E55454" s="2"/>
      <c r="F55454" s="2"/>
      <c r="G55454" s="2"/>
      <c r="O55454" s="2"/>
      <c r="Q55454" s="2"/>
      <c r="R55454" s="2"/>
      <c r="S55454" s="2"/>
      <c r="T55454" s="2"/>
    </row>
    <row r="55455" spans="4:20" x14ac:dyDescent="0.2">
      <c r="D55455" s="2"/>
      <c r="E55455" s="2"/>
      <c r="F55455" s="2"/>
      <c r="G55455" s="2"/>
      <c r="O55455" s="2"/>
      <c r="Q55455" s="2"/>
      <c r="R55455" s="2"/>
      <c r="S55455" s="2"/>
      <c r="T55455" s="2"/>
    </row>
    <row r="55456" spans="4:20" x14ac:dyDescent="0.2">
      <c r="D55456" s="2"/>
      <c r="E55456" s="2"/>
      <c r="F55456" s="2"/>
      <c r="G55456" s="2"/>
      <c r="O55456" s="2"/>
      <c r="Q55456" s="2"/>
      <c r="R55456" s="2"/>
      <c r="S55456" s="2"/>
      <c r="T55456" s="2"/>
    </row>
    <row r="55457" spans="4:20" x14ac:dyDescent="0.2">
      <c r="D55457" s="2"/>
      <c r="E55457" s="2"/>
      <c r="F55457" s="2"/>
      <c r="G55457" s="2"/>
      <c r="O55457" s="2"/>
      <c r="Q55457" s="2"/>
      <c r="R55457" s="2"/>
      <c r="S55457" s="2"/>
      <c r="T55457" s="2"/>
    </row>
    <row r="55458" spans="4:20" x14ac:dyDescent="0.2">
      <c r="D55458" s="2"/>
      <c r="E55458" s="2"/>
      <c r="F55458" s="2"/>
      <c r="G55458" s="2"/>
      <c r="O55458" s="2"/>
      <c r="Q55458" s="2"/>
      <c r="R55458" s="2"/>
      <c r="S55458" s="2"/>
      <c r="T55458" s="2"/>
    </row>
    <row r="55459" spans="4:20" x14ac:dyDescent="0.2">
      <c r="D55459" s="2"/>
      <c r="E55459" s="2"/>
      <c r="F55459" s="2"/>
      <c r="G55459" s="2"/>
      <c r="O55459" s="2"/>
      <c r="Q55459" s="2"/>
      <c r="R55459" s="2"/>
      <c r="S55459" s="2"/>
      <c r="T55459" s="2"/>
    </row>
    <row r="55460" spans="4:20" x14ac:dyDescent="0.2">
      <c r="D55460" s="2"/>
      <c r="E55460" s="2"/>
      <c r="F55460" s="2"/>
      <c r="G55460" s="2"/>
      <c r="O55460" s="2"/>
      <c r="Q55460" s="2"/>
      <c r="R55460" s="2"/>
      <c r="S55460" s="2"/>
      <c r="T55460" s="2"/>
    </row>
    <row r="55461" spans="4:20" x14ac:dyDescent="0.2">
      <c r="D55461" s="2"/>
      <c r="E55461" s="2"/>
      <c r="F55461" s="2"/>
      <c r="G55461" s="2"/>
      <c r="O55461" s="2"/>
      <c r="Q55461" s="2"/>
      <c r="R55461" s="2"/>
      <c r="S55461" s="2"/>
      <c r="T55461" s="2"/>
    </row>
    <row r="55462" spans="4:20" x14ac:dyDescent="0.2">
      <c r="D55462" s="2"/>
      <c r="E55462" s="2"/>
      <c r="F55462" s="2"/>
      <c r="G55462" s="2"/>
      <c r="O55462" s="2"/>
      <c r="Q55462" s="2"/>
      <c r="R55462" s="2"/>
      <c r="S55462" s="2"/>
      <c r="T55462" s="2"/>
    </row>
    <row r="55463" spans="4:20" x14ac:dyDescent="0.2">
      <c r="D55463" s="2"/>
      <c r="E55463" s="2"/>
      <c r="F55463" s="2"/>
      <c r="G55463" s="2"/>
      <c r="O55463" s="2"/>
      <c r="Q55463" s="2"/>
      <c r="R55463" s="2"/>
      <c r="S55463" s="2"/>
      <c r="T55463" s="2"/>
    </row>
    <row r="55464" spans="4:20" x14ac:dyDescent="0.2">
      <c r="D55464" s="2"/>
      <c r="E55464" s="2"/>
      <c r="F55464" s="2"/>
      <c r="G55464" s="2"/>
      <c r="O55464" s="2"/>
      <c r="Q55464" s="2"/>
      <c r="R55464" s="2"/>
      <c r="S55464" s="2"/>
      <c r="T55464" s="2"/>
    </row>
    <row r="55465" spans="4:20" x14ac:dyDescent="0.2">
      <c r="D55465" s="2"/>
      <c r="E55465" s="2"/>
      <c r="F55465" s="2"/>
      <c r="G55465" s="2"/>
      <c r="O55465" s="2"/>
      <c r="Q55465" s="2"/>
      <c r="R55465" s="2"/>
      <c r="S55465" s="2"/>
      <c r="T55465" s="2"/>
    </row>
    <row r="55466" spans="4:20" x14ac:dyDescent="0.2">
      <c r="D55466" s="2"/>
      <c r="E55466" s="2"/>
      <c r="F55466" s="2"/>
      <c r="G55466" s="2"/>
      <c r="O55466" s="2"/>
      <c r="Q55466" s="2"/>
      <c r="R55466" s="2"/>
      <c r="S55466" s="2"/>
      <c r="T55466" s="2"/>
    </row>
    <row r="55467" spans="4:20" x14ac:dyDescent="0.2">
      <c r="D55467" s="2"/>
      <c r="E55467" s="2"/>
      <c r="F55467" s="2"/>
      <c r="G55467" s="2"/>
      <c r="O55467" s="2"/>
      <c r="Q55467" s="2"/>
      <c r="R55467" s="2"/>
      <c r="S55467" s="2"/>
      <c r="T55467" s="2"/>
    </row>
    <row r="55468" spans="4:20" x14ac:dyDescent="0.2">
      <c r="D55468" s="2"/>
      <c r="E55468" s="2"/>
      <c r="F55468" s="2"/>
      <c r="G55468" s="2"/>
      <c r="O55468" s="2"/>
      <c r="Q55468" s="2"/>
      <c r="R55468" s="2"/>
      <c r="S55468" s="2"/>
      <c r="T55468" s="2"/>
    </row>
    <row r="55469" spans="4:20" x14ac:dyDescent="0.2">
      <c r="D55469" s="2"/>
      <c r="E55469" s="2"/>
      <c r="F55469" s="2"/>
      <c r="G55469" s="2"/>
      <c r="O55469" s="2"/>
      <c r="Q55469" s="2"/>
      <c r="R55469" s="2"/>
      <c r="S55469" s="2"/>
      <c r="T55469" s="2"/>
    </row>
    <row r="55470" spans="4:20" x14ac:dyDescent="0.2">
      <c r="D55470" s="2"/>
      <c r="E55470" s="2"/>
      <c r="F55470" s="2"/>
      <c r="G55470" s="2"/>
      <c r="O55470" s="2"/>
      <c r="Q55470" s="2"/>
      <c r="R55470" s="2"/>
      <c r="S55470" s="2"/>
      <c r="T55470" s="2"/>
    </row>
    <row r="55471" spans="4:20" x14ac:dyDescent="0.2">
      <c r="D55471" s="2"/>
      <c r="E55471" s="2"/>
      <c r="F55471" s="2"/>
      <c r="G55471" s="2"/>
      <c r="O55471" s="2"/>
      <c r="Q55471" s="2"/>
      <c r="R55471" s="2"/>
      <c r="S55471" s="2"/>
      <c r="T55471" s="2"/>
    </row>
    <row r="55472" spans="4:20" x14ac:dyDescent="0.2">
      <c r="D55472" s="2"/>
      <c r="E55472" s="2"/>
      <c r="F55472" s="2"/>
      <c r="G55472" s="2"/>
      <c r="O55472" s="2"/>
      <c r="Q55472" s="2"/>
      <c r="R55472" s="2"/>
      <c r="S55472" s="2"/>
      <c r="T55472" s="2"/>
    </row>
    <row r="55473" spans="4:20" x14ac:dyDescent="0.2">
      <c r="D55473" s="2"/>
      <c r="E55473" s="2"/>
      <c r="F55473" s="2"/>
      <c r="G55473" s="2"/>
      <c r="O55473" s="2"/>
      <c r="Q55473" s="2"/>
      <c r="R55473" s="2"/>
      <c r="S55473" s="2"/>
      <c r="T55473" s="2"/>
    </row>
    <row r="55474" spans="4:20" x14ac:dyDescent="0.2">
      <c r="D55474" s="2"/>
      <c r="E55474" s="2"/>
      <c r="F55474" s="2"/>
      <c r="G55474" s="2"/>
      <c r="O55474" s="2"/>
      <c r="Q55474" s="2"/>
      <c r="R55474" s="2"/>
      <c r="S55474" s="2"/>
      <c r="T55474" s="2"/>
    </row>
    <row r="55475" spans="4:20" x14ac:dyDescent="0.2">
      <c r="D55475" s="2"/>
      <c r="E55475" s="2"/>
      <c r="F55475" s="2"/>
      <c r="G55475" s="2"/>
      <c r="O55475" s="2"/>
      <c r="Q55475" s="2"/>
      <c r="R55475" s="2"/>
      <c r="S55475" s="2"/>
      <c r="T55475" s="2"/>
    </row>
    <row r="55476" spans="4:20" x14ac:dyDescent="0.2">
      <c r="D55476" s="2"/>
      <c r="E55476" s="2"/>
      <c r="F55476" s="2"/>
      <c r="G55476" s="2"/>
      <c r="O55476" s="2"/>
      <c r="Q55476" s="2"/>
      <c r="R55476" s="2"/>
      <c r="S55476" s="2"/>
      <c r="T55476" s="2"/>
    </row>
    <row r="55477" spans="4:20" x14ac:dyDescent="0.2">
      <c r="D55477" s="2"/>
      <c r="E55477" s="2"/>
      <c r="F55477" s="2"/>
      <c r="G55477" s="2"/>
      <c r="O55477" s="2"/>
      <c r="Q55477" s="2"/>
      <c r="R55477" s="2"/>
      <c r="S55477" s="2"/>
      <c r="T55477" s="2"/>
    </row>
    <row r="55478" spans="4:20" x14ac:dyDescent="0.2">
      <c r="D55478" s="2"/>
      <c r="E55478" s="2"/>
      <c r="F55478" s="2"/>
      <c r="G55478" s="2"/>
      <c r="O55478" s="2"/>
      <c r="Q55478" s="2"/>
      <c r="R55478" s="2"/>
      <c r="S55478" s="2"/>
      <c r="T55478" s="2"/>
    </row>
    <row r="55479" spans="4:20" x14ac:dyDescent="0.2">
      <c r="D55479" s="2"/>
      <c r="E55479" s="2"/>
      <c r="F55479" s="2"/>
      <c r="G55479" s="2"/>
      <c r="O55479" s="2"/>
      <c r="Q55479" s="2"/>
      <c r="R55479" s="2"/>
      <c r="S55479" s="2"/>
      <c r="T55479" s="2"/>
    </row>
    <row r="55480" spans="4:20" x14ac:dyDescent="0.2">
      <c r="D55480" s="2"/>
      <c r="E55480" s="2"/>
      <c r="F55480" s="2"/>
      <c r="G55480" s="2"/>
      <c r="O55480" s="2"/>
      <c r="Q55480" s="2"/>
      <c r="R55480" s="2"/>
      <c r="S55480" s="2"/>
      <c r="T55480" s="2"/>
    </row>
    <row r="55481" spans="4:20" x14ac:dyDescent="0.2">
      <c r="D55481" s="2"/>
      <c r="E55481" s="2"/>
      <c r="F55481" s="2"/>
      <c r="G55481" s="2"/>
      <c r="O55481" s="2"/>
      <c r="Q55481" s="2"/>
      <c r="R55481" s="2"/>
      <c r="S55481" s="2"/>
      <c r="T55481" s="2"/>
    </row>
    <row r="55482" spans="4:20" x14ac:dyDescent="0.2">
      <c r="D55482" s="2"/>
      <c r="E55482" s="2"/>
      <c r="F55482" s="2"/>
      <c r="G55482" s="2"/>
      <c r="O55482" s="2"/>
      <c r="Q55482" s="2"/>
      <c r="R55482" s="2"/>
      <c r="S55482" s="2"/>
      <c r="T55482" s="2"/>
    </row>
    <row r="55483" spans="4:20" x14ac:dyDescent="0.2">
      <c r="D55483" s="2"/>
      <c r="E55483" s="2"/>
      <c r="F55483" s="2"/>
      <c r="G55483" s="2"/>
      <c r="O55483" s="2"/>
      <c r="Q55483" s="2"/>
      <c r="R55483" s="2"/>
      <c r="S55483" s="2"/>
      <c r="T55483" s="2"/>
    </row>
    <row r="55484" spans="4:20" x14ac:dyDescent="0.2">
      <c r="D55484" s="2"/>
      <c r="E55484" s="2"/>
      <c r="F55484" s="2"/>
      <c r="G55484" s="2"/>
      <c r="O55484" s="2"/>
      <c r="Q55484" s="2"/>
      <c r="R55484" s="2"/>
      <c r="S55484" s="2"/>
      <c r="T55484" s="2"/>
    </row>
    <row r="55485" spans="4:20" x14ac:dyDescent="0.2">
      <c r="D55485" s="2"/>
      <c r="E55485" s="2"/>
      <c r="F55485" s="2"/>
      <c r="G55485" s="2"/>
      <c r="O55485" s="2"/>
      <c r="Q55485" s="2"/>
      <c r="R55485" s="2"/>
      <c r="S55485" s="2"/>
      <c r="T55485" s="2"/>
    </row>
    <row r="55486" spans="4:20" x14ac:dyDescent="0.2">
      <c r="D55486" s="2"/>
      <c r="E55486" s="2"/>
      <c r="F55486" s="2"/>
      <c r="G55486" s="2"/>
      <c r="O55486" s="2"/>
      <c r="Q55486" s="2"/>
      <c r="R55486" s="2"/>
      <c r="S55486" s="2"/>
      <c r="T55486" s="2"/>
    </row>
    <row r="55487" spans="4:20" x14ac:dyDescent="0.2">
      <c r="D55487" s="2"/>
      <c r="E55487" s="2"/>
      <c r="F55487" s="2"/>
      <c r="G55487" s="2"/>
      <c r="O55487" s="2"/>
      <c r="Q55487" s="2"/>
      <c r="R55487" s="2"/>
      <c r="S55487" s="2"/>
      <c r="T55487" s="2"/>
    </row>
    <row r="55488" spans="4:20" x14ac:dyDescent="0.2">
      <c r="D55488" s="2"/>
      <c r="E55488" s="2"/>
      <c r="F55488" s="2"/>
      <c r="G55488" s="2"/>
      <c r="O55488" s="2"/>
      <c r="Q55488" s="2"/>
      <c r="R55488" s="2"/>
      <c r="S55488" s="2"/>
      <c r="T55488" s="2"/>
    </row>
    <row r="55489" spans="4:20" x14ac:dyDescent="0.2">
      <c r="D55489" s="2"/>
      <c r="E55489" s="2"/>
      <c r="F55489" s="2"/>
      <c r="G55489" s="2"/>
      <c r="O55489" s="2"/>
      <c r="Q55489" s="2"/>
      <c r="R55489" s="2"/>
      <c r="S55489" s="2"/>
      <c r="T55489" s="2"/>
    </row>
    <row r="55490" spans="4:20" x14ac:dyDescent="0.2">
      <c r="D55490" s="2"/>
      <c r="E55490" s="2"/>
      <c r="F55490" s="2"/>
      <c r="G55490" s="2"/>
      <c r="O55490" s="2"/>
      <c r="Q55490" s="2"/>
      <c r="R55490" s="2"/>
      <c r="S55490" s="2"/>
      <c r="T55490" s="2"/>
    </row>
    <row r="55491" spans="4:20" x14ac:dyDescent="0.2">
      <c r="D55491" s="2"/>
      <c r="E55491" s="2"/>
      <c r="F55491" s="2"/>
      <c r="G55491" s="2"/>
      <c r="O55491" s="2"/>
      <c r="Q55491" s="2"/>
      <c r="R55491" s="2"/>
      <c r="S55491" s="2"/>
      <c r="T55491" s="2"/>
    </row>
    <row r="55492" spans="4:20" x14ac:dyDescent="0.2">
      <c r="D55492" s="2"/>
      <c r="E55492" s="2"/>
      <c r="F55492" s="2"/>
      <c r="G55492" s="2"/>
      <c r="O55492" s="2"/>
      <c r="Q55492" s="2"/>
      <c r="R55492" s="2"/>
      <c r="S55492" s="2"/>
      <c r="T55492" s="2"/>
    </row>
    <row r="55493" spans="4:20" x14ac:dyDescent="0.2">
      <c r="D55493" s="2"/>
      <c r="E55493" s="2"/>
      <c r="F55493" s="2"/>
      <c r="G55493" s="2"/>
      <c r="O55493" s="2"/>
      <c r="Q55493" s="2"/>
      <c r="R55493" s="2"/>
      <c r="S55493" s="2"/>
      <c r="T55493" s="2"/>
    </row>
    <row r="55494" spans="4:20" x14ac:dyDescent="0.2">
      <c r="D55494" s="2"/>
      <c r="E55494" s="2"/>
      <c r="F55494" s="2"/>
      <c r="G55494" s="2"/>
      <c r="O55494" s="2"/>
      <c r="Q55494" s="2"/>
      <c r="R55494" s="2"/>
      <c r="S55494" s="2"/>
      <c r="T55494" s="2"/>
    </row>
    <row r="55495" spans="4:20" x14ac:dyDescent="0.2">
      <c r="D55495" s="2"/>
      <c r="E55495" s="2"/>
      <c r="F55495" s="2"/>
      <c r="G55495" s="2"/>
      <c r="O55495" s="2"/>
      <c r="Q55495" s="2"/>
      <c r="R55495" s="2"/>
      <c r="S55495" s="2"/>
      <c r="T55495" s="2"/>
    </row>
    <row r="55496" spans="4:20" x14ac:dyDescent="0.2">
      <c r="D55496" s="2"/>
      <c r="E55496" s="2"/>
      <c r="F55496" s="2"/>
      <c r="G55496" s="2"/>
      <c r="O55496" s="2"/>
      <c r="Q55496" s="2"/>
      <c r="R55496" s="2"/>
      <c r="S55496" s="2"/>
      <c r="T55496" s="2"/>
    </row>
    <row r="55497" spans="4:20" x14ac:dyDescent="0.2">
      <c r="D55497" s="2"/>
      <c r="E55497" s="2"/>
      <c r="F55497" s="2"/>
      <c r="G55497" s="2"/>
      <c r="O55497" s="2"/>
      <c r="Q55497" s="2"/>
      <c r="R55497" s="2"/>
      <c r="S55497" s="2"/>
      <c r="T55497" s="2"/>
    </row>
    <row r="55498" spans="4:20" x14ac:dyDescent="0.2">
      <c r="D55498" s="2"/>
      <c r="E55498" s="2"/>
      <c r="F55498" s="2"/>
      <c r="G55498" s="2"/>
      <c r="O55498" s="2"/>
      <c r="Q55498" s="2"/>
      <c r="R55498" s="2"/>
      <c r="S55498" s="2"/>
      <c r="T55498" s="2"/>
    </row>
    <row r="55499" spans="4:20" x14ac:dyDescent="0.2">
      <c r="D55499" s="2"/>
      <c r="E55499" s="2"/>
      <c r="F55499" s="2"/>
      <c r="G55499" s="2"/>
      <c r="O55499" s="2"/>
      <c r="Q55499" s="2"/>
      <c r="R55499" s="2"/>
      <c r="S55499" s="2"/>
      <c r="T55499" s="2"/>
    </row>
    <row r="55500" spans="4:20" x14ac:dyDescent="0.2">
      <c r="D55500" s="2"/>
      <c r="E55500" s="2"/>
      <c r="F55500" s="2"/>
      <c r="G55500" s="2"/>
      <c r="O55500" s="2"/>
      <c r="Q55500" s="2"/>
      <c r="R55500" s="2"/>
      <c r="S55500" s="2"/>
      <c r="T55500" s="2"/>
    </row>
    <row r="55501" spans="4:20" x14ac:dyDescent="0.2">
      <c r="D55501" s="2"/>
      <c r="E55501" s="2"/>
      <c r="F55501" s="2"/>
      <c r="G55501" s="2"/>
      <c r="O55501" s="2"/>
      <c r="Q55501" s="2"/>
      <c r="R55501" s="2"/>
      <c r="S55501" s="2"/>
      <c r="T55501" s="2"/>
    </row>
    <row r="55502" spans="4:20" x14ac:dyDescent="0.2">
      <c r="D55502" s="2"/>
      <c r="E55502" s="2"/>
      <c r="F55502" s="2"/>
      <c r="G55502" s="2"/>
      <c r="O55502" s="2"/>
      <c r="Q55502" s="2"/>
      <c r="R55502" s="2"/>
      <c r="S55502" s="2"/>
      <c r="T55502" s="2"/>
    </row>
    <row r="55503" spans="4:20" x14ac:dyDescent="0.2">
      <c r="D55503" s="2"/>
      <c r="E55503" s="2"/>
      <c r="F55503" s="2"/>
      <c r="G55503" s="2"/>
      <c r="O55503" s="2"/>
      <c r="Q55503" s="2"/>
      <c r="R55503" s="2"/>
      <c r="S55503" s="2"/>
      <c r="T55503" s="2"/>
    </row>
    <row r="55504" spans="4:20" x14ac:dyDescent="0.2">
      <c r="D55504" s="2"/>
      <c r="E55504" s="2"/>
      <c r="F55504" s="2"/>
      <c r="G55504" s="2"/>
      <c r="O55504" s="2"/>
      <c r="Q55504" s="2"/>
      <c r="R55504" s="2"/>
      <c r="S55504" s="2"/>
      <c r="T55504" s="2"/>
    </row>
    <row r="55505" spans="4:20" x14ac:dyDescent="0.2">
      <c r="D55505" s="2"/>
      <c r="E55505" s="2"/>
      <c r="F55505" s="2"/>
      <c r="G55505" s="2"/>
      <c r="O55505" s="2"/>
      <c r="Q55505" s="2"/>
      <c r="R55505" s="2"/>
      <c r="S55505" s="2"/>
      <c r="T55505" s="2"/>
    </row>
    <row r="55506" spans="4:20" x14ac:dyDescent="0.2">
      <c r="D55506" s="2"/>
      <c r="E55506" s="2"/>
      <c r="F55506" s="2"/>
      <c r="G55506" s="2"/>
      <c r="O55506" s="2"/>
      <c r="Q55506" s="2"/>
      <c r="R55506" s="2"/>
      <c r="S55506" s="2"/>
      <c r="T55506" s="2"/>
    </row>
    <row r="55507" spans="4:20" x14ac:dyDescent="0.2">
      <c r="D55507" s="2"/>
      <c r="E55507" s="2"/>
      <c r="F55507" s="2"/>
      <c r="G55507" s="2"/>
      <c r="O55507" s="2"/>
      <c r="Q55507" s="2"/>
      <c r="R55507" s="2"/>
      <c r="S55507" s="2"/>
      <c r="T55507" s="2"/>
    </row>
    <row r="55508" spans="4:20" x14ac:dyDescent="0.2">
      <c r="D55508" s="2"/>
      <c r="E55508" s="2"/>
      <c r="F55508" s="2"/>
      <c r="G55508" s="2"/>
      <c r="O55508" s="2"/>
      <c r="Q55508" s="2"/>
      <c r="R55508" s="2"/>
      <c r="S55508" s="2"/>
      <c r="T55508" s="2"/>
    </row>
    <row r="55509" spans="4:20" x14ac:dyDescent="0.2">
      <c r="D55509" s="2"/>
      <c r="E55509" s="2"/>
      <c r="F55509" s="2"/>
      <c r="G55509" s="2"/>
      <c r="O55509" s="2"/>
      <c r="Q55509" s="2"/>
      <c r="R55509" s="2"/>
      <c r="S55509" s="2"/>
      <c r="T55509" s="2"/>
    </row>
    <row r="55510" spans="4:20" x14ac:dyDescent="0.2">
      <c r="D55510" s="2"/>
      <c r="E55510" s="2"/>
      <c r="F55510" s="2"/>
      <c r="G55510" s="2"/>
      <c r="O55510" s="2"/>
      <c r="Q55510" s="2"/>
      <c r="R55510" s="2"/>
      <c r="S55510" s="2"/>
      <c r="T55510" s="2"/>
    </row>
    <row r="55511" spans="4:20" x14ac:dyDescent="0.2">
      <c r="D55511" s="2"/>
      <c r="E55511" s="2"/>
      <c r="F55511" s="2"/>
      <c r="G55511" s="2"/>
      <c r="O55511" s="2"/>
      <c r="Q55511" s="2"/>
      <c r="R55511" s="2"/>
      <c r="S55511" s="2"/>
      <c r="T55511" s="2"/>
    </row>
    <row r="55512" spans="4:20" x14ac:dyDescent="0.2">
      <c r="D55512" s="2"/>
      <c r="E55512" s="2"/>
      <c r="F55512" s="2"/>
      <c r="G55512" s="2"/>
      <c r="O55512" s="2"/>
      <c r="Q55512" s="2"/>
      <c r="R55512" s="2"/>
      <c r="S55512" s="2"/>
      <c r="T55512" s="2"/>
    </row>
    <row r="55513" spans="4:20" x14ac:dyDescent="0.2">
      <c r="D55513" s="2"/>
      <c r="E55513" s="2"/>
      <c r="F55513" s="2"/>
      <c r="G55513" s="2"/>
      <c r="O55513" s="2"/>
      <c r="Q55513" s="2"/>
      <c r="R55513" s="2"/>
      <c r="S55513" s="2"/>
      <c r="T55513" s="2"/>
    </row>
    <row r="55514" spans="4:20" x14ac:dyDescent="0.2">
      <c r="D55514" s="2"/>
      <c r="E55514" s="2"/>
      <c r="F55514" s="2"/>
      <c r="G55514" s="2"/>
      <c r="O55514" s="2"/>
      <c r="Q55514" s="2"/>
      <c r="R55514" s="2"/>
      <c r="S55514" s="2"/>
      <c r="T55514" s="2"/>
    </row>
    <row r="55515" spans="4:20" x14ac:dyDescent="0.2">
      <c r="D55515" s="2"/>
      <c r="E55515" s="2"/>
      <c r="F55515" s="2"/>
      <c r="G55515" s="2"/>
      <c r="O55515" s="2"/>
      <c r="Q55515" s="2"/>
      <c r="R55515" s="2"/>
      <c r="S55515" s="2"/>
      <c r="T55515" s="2"/>
    </row>
    <row r="55516" spans="4:20" x14ac:dyDescent="0.2">
      <c r="D55516" s="2"/>
      <c r="E55516" s="2"/>
      <c r="F55516" s="2"/>
      <c r="G55516" s="2"/>
      <c r="O55516" s="2"/>
      <c r="Q55516" s="2"/>
      <c r="R55516" s="2"/>
      <c r="S55516" s="2"/>
      <c r="T55516" s="2"/>
    </row>
    <row r="55517" spans="4:20" x14ac:dyDescent="0.2">
      <c r="D55517" s="2"/>
      <c r="E55517" s="2"/>
      <c r="F55517" s="2"/>
      <c r="G55517" s="2"/>
      <c r="O55517" s="2"/>
      <c r="Q55517" s="2"/>
      <c r="R55517" s="2"/>
      <c r="S55517" s="2"/>
      <c r="T55517" s="2"/>
    </row>
    <row r="55518" spans="4:20" x14ac:dyDescent="0.2">
      <c r="D55518" s="2"/>
      <c r="E55518" s="2"/>
      <c r="F55518" s="2"/>
      <c r="G55518" s="2"/>
      <c r="O55518" s="2"/>
      <c r="Q55518" s="2"/>
      <c r="R55518" s="2"/>
      <c r="S55518" s="2"/>
      <c r="T55518" s="2"/>
    </row>
    <row r="55519" spans="4:20" x14ac:dyDescent="0.2">
      <c r="D55519" s="2"/>
      <c r="E55519" s="2"/>
      <c r="F55519" s="2"/>
      <c r="G55519" s="2"/>
      <c r="O55519" s="2"/>
      <c r="Q55519" s="2"/>
      <c r="R55519" s="2"/>
      <c r="S55519" s="2"/>
      <c r="T55519" s="2"/>
    </row>
    <row r="55520" spans="4:20" x14ac:dyDescent="0.2">
      <c r="D55520" s="2"/>
      <c r="E55520" s="2"/>
      <c r="F55520" s="2"/>
      <c r="G55520" s="2"/>
      <c r="O55520" s="2"/>
      <c r="Q55520" s="2"/>
      <c r="R55520" s="2"/>
      <c r="S55520" s="2"/>
      <c r="T55520" s="2"/>
    </row>
    <row r="55521" spans="4:20" x14ac:dyDescent="0.2">
      <c r="D55521" s="2"/>
      <c r="E55521" s="2"/>
      <c r="F55521" s="2"/>
      <c r="G55521" s="2"/>
      <c r="O55521" s="2"/>
      <c r="Q55521" s="2"/>
      <c r="R55521" s="2"/>
      <c r="S55521" s="2"/>
      <c r="T55521" s="2"/>
    </row>
    <row r="55522" spans="4:20" x14ac:dyDescent="0.2">
      <c r="D55522" s="2"/>
      <c r="E55522" s="2"/>
      <c r="F55522" s="2"/>
      <c r="G55522" s="2"/>
      <c r="O55522" s="2"/>
      <c r="Q55522" s="2"/>
      <c r="R55522" s="2"/>
      <c r="S55522" s="2"/>
      <c r="T55522" s="2"/>
    </row>
    <row r="55523" spans="4:20" x14ac:dyDescent="0.2">
      <c r="D55523" s="2"/>
      <c r="E55523" s="2"/>
      <c r="F55523" s="2"/>
      <c r="G55523" s="2"/>
      <c r="O55523" s="2"/>
      <c r="Q55523" s="2"/>
      <c r="R55523" s="2"/>
      <c r="S55523" s="2"/>
      <c r="T55523" s="2"/>
    </row>
    <row r="55524" spans="4:20" x14ac:dyDescent="0.2">
      <c r="D55524" s="2"/>
      <c r="E55524" s="2"/>
      <c r="F55524" s="2"/>
      <c r="G55524" s="2"/>
      <c r="O55524" s="2"/>
      <c r="Q55524" s="2"/>
      <c r="R55524" s="2"/>
      <c r="S55524" s="2"/>
      <c r="T55524" s="2"/>
    </row>
    <row r="55525" spans="4:20" x14ac:dyDescent="0.2">
      <c r="D55525" s="2"/>
      <c r="E55525" s="2"/>
      <c r="F55525" s="2"/>
      <c r="G55525" s="2"/>
      <c r="O55525" s="2"/>
      <c r="Q55525" s="2"/>
      <c r="R55525" s="2"/>
      <c r="S55525" s="2"/>
      <c r="T55525" s="2"/>
    </row>
    <row r="55526" spans="4:20" x14ac:dyDescent="0.2">
      <c r="D55526" s="2"/>
      <c r="E55526" s="2"/>
      <c r="F55526" s="2"/>
      <c r="G55526" s="2"/>
      <c r="O55526" s="2"/>
      <c r="Q55526" s="2"/>
      <c r="R55526" s="2"/>
      <c r="S55526" s="2"/>
      <c r="T55526" s="2"/>
    </row>
    <row r="55527" spans="4:20" x14ac:dyDescent="0.2">
      <c r="D55527" s="2"/>
      <c r="E55527" s="2"/>
      <c r="F55527" s="2"/>
      <c r="G55527" s="2"/>
      <c r="O55527" s="2"/>
      <c r="Q55527" s="2"/>
      <c r="R55527" s="2"/>
      <c r="S55527" s="2"/>
      <c r="T55527" s="2"/>
    </row>
    <row r="55528" spans="4:20" x14ac:dyDescent="0.2">
      <c r="D55528" s="2"/>
      <c r="E55528" s="2"/>
      <c r="F55528" s="2"/>
      <c r="G55528" s="2"/>
      <c r="O55528" s="2"/>
      <c r="Q55528" s="2"/>
      <c r="R55528" s="2"/>
      <c r="S55528" s="2"/>
      <c r="T55528" s="2"/>
    </row>
    <row r="55529" spans="4:20" x14ac:dyDescent="0.2">
      <c r="D55529" s="2"/>
      <c r="E55529" s="2"/>
      <c r="F55529" s="2"/>
      <c r="G55529" s="2"/>
      <c r="O55529" s="2"/>
      <c r="Q55529" s="2"/>
      <c r="R55529" s="2"/>
      <c r="S55529" s="2"/>
      <c r="T55529" s="2"/>
    </row>
    <row r="55530" spans="4:20" x14ac:dyDescent="0.2">
      <c r="D55530" s="2"/>
      <c r="E55530" s="2"/>
      <c r="F55530" s="2"/>
      <c r="G55530" s="2"/>
      <c r="O55530" s="2"/>
      <c r="Q55530" s="2"/>
      <c r="R55530" s="2"/>
      <c r="S55530" s="2"/>
      <c r="T55530" s="2"/>
    </row>
    <row r="55531" spans="4:20" x14ac:dyDescent="0.2">
      <c r="D55531" s="2"/>
      <c r="E55531" s="2"/>
      <c r="F55531" s="2"/>
      <c r="G55531" s="2"/>
      <c r="O55531" s="2"/>
      <c r="Q55531" s="2"/>
      <c r="R55531" s="2"/>
      <c r="S55531" s="2"/>
      <c r="T55531" s="2"/>
    </row>
    <row r="55532" spans="4:20" x14ac:dyDescent="0.2">
      <c r="D55532" s="2"/>
      <c r="E55532" s="2"/>
      <c r="F55532" s="2"/>
      <c r="G55532" s="2"/>
      <c r="O55532" s="2"/>
      <c r="Q55532" s="2"/>
      <c r="R55532" s="2"/>
      <c r="S55532" s="2"/>
      <c r="T55532" s="2"/>
    </row>
    <row r="55533" spans="4:20" x14ac:dyDescent="0.2">
      <c r="D55533" s="2"/>
      <c r="E55533" s="2"/>
      <c r="F55533" s="2"/>
      <c r="G55533" s="2"/>
      <c r="O55533" s="2"/>
      <c r="Q55533" s="2"/>
      <c r="R55533" s="2"/>
      <c r="S55533" s="2"/>
      <c r="T55533" s="2"/>
    </row>
    <row r="55534" spans="4:20" x14ac:dyDescent="0.2">
      <c r="D55534" s="2"/>
      <c r="E55534" s="2"/>
      <c r="F55534" s="2"/>
      <c r="G55534" s="2"/>
      <c r="O55534" s="2"/>
      <c r="Q55534" s="2"/>
      <c r="R55534" s="2"/>
      <c r="S55534" s="2"/>
      <c r="T55534" s="2"/>
    </row>
    <row r="55535" spans="4:20" x14ac:dyDescent="0.2">
      <c r="D55535" s="2"/>
      <c r="E55535" s="2"/>
      <c r="F55535" s="2"/>
      <c r="G55535" s="2"/>
      <c r="O55535" s="2"/>
      <c r="Q55535" s="2"/>
      <c r="R55535" s="2"/>
      <c r="S55535" s="2"/>
      <c r="T55535" s="2"/>
    </row>
    <row r="55536" spans="4:20" x14ac:dyDescent="0.2">
      <c r="D55536" s="2"/>
      <c r="E55536" s="2"/>
      <c r="F55536" s="2"/>
      <c r="G55536" s="2"/>
      <c r="O55536" s="2"/>
      <c r="Q55536" s="2"/>
      <c r="R55536" s="2"/>
      <c r="S55536" s="2"/>
      <c r="T55536" s="2"/>
    </row>
    <row r="55537" spans="4:20" x14ac:dyDescent="0.2">
      <c r="D55537" s="2"/>
      <c r="E55537" s="2"/>
      <c r="F55537" s="2"/>
      <c r="G55537" s="2"/>
      <c r="O55537" s="2"/>
      <c r="Q55537" s="2"/>
      <c r="R55537" s="2"/>
      <c r="S55537" s="2"/>
      <c r="T55537" s="2"/>
    </row>
    <row r="55538" spans="4:20" x14ac:dyDescent="0.2">
      <c r="D55538" s="2"/>
      <c r="E55538" s="2"/>
      <c r="F55538" s="2"/>
      <c r="G55538" s="2"/>
      <c r="O55538" s="2"/>
      <c r="Q55538" s="2"/>
      <c r="R55538" s="2"/>
      <c r="S55538" s="2"/>
      <c r="T55538" s="2"/>
    </row>
    <row r="55539" spans="4:20" x14ac:dyDescent="0.2">
      <c r="D55539" s="2"/>
      <c r="E55539" s="2"/>
      <c r="F55539" s="2"/>
      <c r="G55539" s="2"/>
      <c r="O55539" s="2"/>
      <c r="Q55539" s="2"/>
      <c r="R55539" s="2"/>
      <c r="S55539" s="2"/>
      <c r="T55539" s="2"/>
    </row>
    <row r="55540" spans="4:20" x14ac:dyDescent="0.2">
      <c r="D55540" s="2"/>
      <c r="E55540" s="2"/>
      <c r="F55540" s="2"/>
      <c r="G55540" s="2"/>
      <c r="O55540" s="2"/>
      <c r="Q55540" s="2"/>
      <c r="R55540" s="2"/>
      <c r="S55540" s="2"/>
      <c r="T55540" s="2"/>
    </row>
    <row r="55541" spans="4:20" x14ac:dyDescent="0.2">
      <c r="D55541" s="2"/>
      <c r="E55541" s="2"/>
      <c r="F55541" s="2"/>
      <c r="G55541" s="2"/>
      <c r="O55541" s="2"/>
      <c r="Q55541" s="2"/>
      <c r="R55541" s="2"/>
      <c r="S55541" s="2"/>
      <c r="T55541" s="2"/>
    </row>
    <row r="55542" spans="4:20" x14ac:dyDescent="0.2">
      <c r="D55542" s="2"/>
      <c r="E55542" s="2"/>
      <c r="F55542" s="2"/>
      <c r="G55542" s="2"/>
      <c r="O55542" s="2"/>
      <c r="Q55542" s="2"/>
      <c r="R55542" s="2"/>
      <c r="S55542" s="2"/>
      <c r="T55542" s="2"/>
    </row>
    <row r="55543" spans="4:20" x14ac:dyDescent="0.2">
      <c r="D55543" s="2"/>
      <c r="E55543" s="2"/>
      <c r="F55543" s="2"/>
      <c r="G55543" s="2"/>
      <c r="O55543" s="2"/>
      <c r="Q55543" s="2"/>
      <c r="R55543" s="2"/>
      <c r="S55543" s="2"/>
      <c r="T55543" s="2"/>
    </row>
    <row r="55544" spans="4:20" x14ac:dyDescent="0.2">
      <c r="D55544" s="2"/>
      <c r="E55544" s="2"/>
      <c r="F55544" s="2"/>
      <c r="G55544" s="2"/>
      <c r="O55544" s="2"/>
      <c r="Q55544" s="2"/>
      <c r="R55544" s="2"/>
      <c r="S55544" s="2"/>
      <c r="T55544" s="2"/>
    </row>
    <row r="55545" spans="4:20" x14ac:dyDescent="0.2">
      <c r="D55545" s="2"/>
      <c r="E55545" s="2"/>
      <c r="F55545" s="2"/>
      <c r="G55545" s="2"/>
      <c r="O55545" s="2"/>
      <c r="Q55545" s="2"/>
      <c r="R55545" s="2"/>
      <c r="S55545" s="2"/>
      <c r="T55545" s="2"/>
    </row>
    <row r="55546" spans="4:20" x14ac:dyDescent="0.2">
      <c r="D55546" s="2"/>
      <c r="E55546" s="2"/>
      <c r="F55546" s="2"/>
      <c r="G55546" s="2"/>
      <c r="O55546" s="2"/>
      <c r="Q55546" s="2"/>
      <c r="R55546" s="2"/>
      <c r="S55546" s="2"/>
      <c r="T55546" s="2"/>
    </row>
    <row r="55547" spans="4:20" x14ac:dyDescent="0.2">
      <c r="D55547" s="2"/>
      <c r="E55547" s="2"/>
      <c r="F55547" s="2"/>
      <c r="G55547" s="2"/>
      <c r="O55547" s="2"/>
      <c r="Q55547" s="2"/>
      <c r="R55547" s="2"/>
      <c r="S55547" s="2"/>
      <c r="T55547" s="2"/>
    </row>
    <row r="55548" spans="4:20" x14ac:dyDescent="0.2">
      <c r="D55548" s="2"/>
      <c r="E55548" s="2"/>
      <c r="F55548" s="2"/>
      <c r="G55548" s="2"/>
      <c r="O55548" s="2"/>
      <c r="Q55548" s="2"/>
      <c r="R55548" s="2"/>
      <c r="S55548" s="2"/>
      <c r="T55548" s="2"/>
    </row>
    <row r="55549" spans="4:20" x14ac:dyDescent="0.2">
      <c r="D55549" s="2"/>
      <c r="E55549" s="2"/>
      <c r="F55549" s="2"/>
      <c r="G55549" s="2"/>
      <c r="O55549" s="2"/>
      <c r="Q55549" s="2"/>
      <c r="R55549" s="2"/>
      <c r="S55549" s="2"/>
      <c r="T55549" s="2"/>
    </row>
    <row r="55550" spans="4:20" x14ac:dyDescent="0.2">
      <c r="D55550" s="2"/>
      <c r="E55550" s="2"/>
      <c r="F55550" s="2"/>
      <c r="G55550" s="2"/>
      <c r="O55550" s="2"/>
      <c r="Q55550" s="2"/>
      <c r="R55550" s="2"/>
      <c r="S55550" s="2"/>
      <c r="T55550" s="2"/>
    </row>
    <row r="55551" spans="4:20" x14ac:dyDescent="0.2">
      <c r="D55551" s="2"/>
      <c r="E55551" s="2"/>
      <c r="F55551" s="2"/>
      <c r="G55551" s="2"/>
      <c r="O55551" s="2"/>
      <c r="Q55551" s="2"/>
      <c r="R55551" s="2"/>
      <c r="S55551" s="2"/>
      <c r="T55551" s="2"/>
    </row>
    <row r="55552" spans="4:20" x14ac:dyDescent="0.2">
      <c r="D55552" s="2"/>
      <c r="E55552" s="2"/>
      <c r="F55552" s="2"/>
      <c r="G55552" s="2"/>
      <c r="O55552" s="2"/>
      <c r="Q55552" s="2"/>
      <c r="R55552" s="2"/>
      <c r="S55552" s="2"/>
      <c r="T55552" s="2"/>
    </row>
    <row r="55553" spans="4:20" x14ac:dyDescent="0.2">
      <c r="D55553" s="2"/>
      <c r="E55553" s="2"/>
      <c r="F55553" s="2"/>
      <c r="G55553" s="2"/>
      <c r="O55553" s="2"/>
      <c r="Q55553" s="2"/>
      <c r="R55553" s="2"/>
      <c r="S55553" s="2"/>
      <c r="T55553" s="2"/>
    </row>
    <row r="55554" spans="4:20" x14ac:dyDescent="0.2">
      <c r="D55554" s="2"/>
      <c r="E55554" s="2"/>
      <c r="F55554" s="2"/>
      <c r="G55554" s="2"/>
      <c r="O55554" s="2"/>
      <c r="Q55554" s="2"/>
      <c r="R55554" s="2"/>
      <c r="S55554" s="2"/>
      <c r="T55554" s="2"/>
    </row>
    <row r="55555" spans="4:20" x14ac:dyDescent="0.2">
      <c r="D55555" s="2"/>
      <c r="E55555" s="2"/>
      <c r="F55555" s="2"/>
      <c r="G55555" s="2"/>
      <c r="O55555" s="2"/>
      <c r="Q55555" s="2"/>
      <c r="R55555" s="2"/>
      <c r="S55555" s="2"/>
      <c r="T55555" s="2"/>
    </row>
    <row r="55556" spans="4:20" x14ac:dyDescent="0.2">
      <c r="D55556" s="2"/>
      <c r="E55556" s="2"/>
      <c r="F55556" s="2"/>
      <c r="G55556" s="2"/>
      <c r="O55556" s="2"/>
      <c r="Q55556" s="2"/>
      <c r="R55556" s="2"/>
      <c r="S55556" s="2"/>
      <c r="T55556" s="2"/>
    </row>
    <row r="55557" spans="4:20" x14ac:dyDescent="0.2">
      <c r="D55557" s="2"/>
      <c r="E55557" s="2"/>
      <c r="F55557" s="2"/>
      <c r="G55557" s="2"/>
      <c r="O55557" s="2"/>
      <c r="Q55557" s="2"/>
      <c r="R55557" s="2"/>
      <c r="S55557" s="2"/>
      <c r="T55557" s="2"/>
    </row>
    <row r="55558" spans="4:20" x14ac:dyDescent="0.2">
      <c r="D55558" s="2"/>
      <c r="E55558" s="2"/>
      <c r="F55558" s="2"/>
      <c r="G55558" s="2"/>
      <c r="O55558" s="2"/>
      <c r="Q55558" s="2"/>
      <c r="R55558" s="2"/>
      <c r="S55558" s="2"/>
      <c r="T55558" s="2"/>
    </row>
    <row r="55559" spans="4:20" x14ac:dyDescent="0.2">
      <c r="D55559" s="2"/>
      <c r="E55559" s="2"/>
      <c r="F55559" s="2"/>
      <c r="G55559" s="2"/>
      <c r="O55559" s="2"/>
      <c r="Q55559" s="2"/>
      <c r="R55559" s="2"/>
      <c r="S55559" s="2"/>
      <c r="T55559" s="2"/>
    </row>
    <row r="55560" spans="4:20" x14ac:dyDescent="0.2">
      <c r="D55560" s="2"/>
      <c r="E55560" s="2"/>
      <c r="F55560" s="2"/>
      <c r="G55560" s="2"/>
      <c r="O55560" s="2"/>
      <c r="Q55560" s="2"/>
      <c r="R55560" s="2"/>
      <c r="S55560" s="2"/>
      <c r="T55560" s="2"/>
    </row>
    <row r="55561" spans="4:20" x14ac:dyDescent="0.2">
      <c r="D55561" s="2"/>
      <c r="E55561" s="2"/>
      <c r="F55561" s="2"/>
      <c r="G55561" s="2"/>
      <c r="O55561" s="2"/>
      <c r="Q55561" s="2"/>
      <c r="R55561" s="2"/>
      <c r="S55561" s="2"/>
      <c r="T55561" s="2"/>
    </row>
    <row r="55562" spans="4:20" x14ac:dyDescent="0.2">
      <c r="D55562" s="2"/>
      <c r="E55562" s="2"/>
      <c r="F55562" s="2"/>
      <c r="G55562" s="2"/>
      <c r="O55562" s="2"/>
      <c r="Q55562" s="2"/>
      <c r="R55562" s="2"/>
      <c r="S55562" s="2"/>
      <c r="T55562" s="2"/>
    </row>
    <row r="55563" spans="4:20" x14ac:dyDescent="0.2">
      <c r="D55563" s="2"/>
      <c r="E55563" s="2"/>
      <c r="F55563" s="2"/>
      <c r="G55563" s="2"/>
      <c r="O55563" s="2"/>
      <c r="Q55563" s="2"/>
      <c r="R55563" s="2"/>
      <c r="S55563" s="2"/>
      <c r="T55563" s="2"/>
    </row>
    <row r="55564" spans="4:20" x14ac:dyDescent="0.2">
      <c r="D55564" s="2"/>
      <c r="E55564" s="2"/>
      <c r="F55564" s="2"/>
      <c r="G55564" s="2"/>
      <c r="O55564" s="2"/>
      <c r="Q55564" s="2"/>
      <c r="R55564" s="2"/>
      <c r="S55564" s="2"/>
      <c r="T55564" s="2"/>
    </row>
    <row r="55565" spans="4:20" x14ac:dyDescent="0.2">
      <c r="D55565" s="2"/>
      <c r="E55565" s="2"/>
      <c r="F55565" s="2"/>
      <c r="G55565" s="2"/>
      <c r="O55565" s="2"/>
      <c r="Q55565" s="2"/>
      <c r="R55565" s="2"/>
      <c r="S55565" s="2"/>
      <c r="T55565" s="2"/>
    </row>
    <row r="55566" spans="4:20" x14ac:dyDescent="0.2">
      <c r="D55566" s="2"/>
      <c r="E55566" s="2"/>
      <c r="F55566" s="2"/>
      <c r="G55566" s="2"/>
      <c r="O55566" s="2"/>
      <c r="Q55566" s="2"/>
      <c r="R55566" s="2"/>
      <c r="S55566" s="2"/>
      <c r="T55566" s="2"/>
    </row>
    <row r="55567" spans="4:20" x14ac:dyDescent="0.2">
      <c r="D55567" s="2"/>
      <c r="E55567" s="2"/>
      <c r="F55567" s="2"/>
      <c r="G55567" s="2"/>
      <c r="O55567" s="2"/>
      <c r="Q55567" s="2"/>
      <c r="R55567" s="2"/>
      <c r="S55567" s="2"/>
      <c r="T55567" s="2"/>
    </row>
    <row r="55568" spans="4:20" x14ac:dyDescent="0.2">
      <c r="D55568" s="2"/>
      <c r="E55568" s="2"/>
      <c r="F55568" s="2"/>
      <c r="G55568" s="2"/>
      <c r="O55568" s="2"/>
      <c r="Q55568" s="2"/>
      <c r="R55568" s="2"/>
      <c r="S55568" s="2"/>
      <c r="T55568" s="2"/>
    </row>
    <row r="55569" spans="4:20" x14ac:dyDescent="0.2">
      <c r="D55569" s="2"/>
      <c r="E55569" s="2"/>
      <c r="F55569" s="2"/>
      <c r="G55569" s="2"/>
      <c r="O55569" s="2"/>
      <c r="Q55569" s="2"/>
      <c r="R55569" s="2"/>
      <c r="S55569" s="2"/>
      <c r="T55569" s="2"/>
    </row>
    <row r="55570" spans="4:20" x14ac:dyDescent="0.2">
      <c r="D55570" s="2"/>
      <c r="E55570" s="2"/>
      <c r="F55570" s="2"/>
      <c r="G55570" s="2"/>
      <c r="O55570" s="2"/>
      <c r="Q55570" s="2"/>
      <c r="R55570" s="2"/>
      <c r="S55570" s="2"/>
      <c r="T55570" s="2"/>
    </row>
    <row r="55571" spans="4:20" x14ac:dyDescent="0.2">
      <c r="D55571" s="2"/>
      <c r="E55571" s="2"/>
      <c r="F55571" s="2"/>
      <c r="G55571" s="2"/>
      <c r="O55571" s="2"/>
      <c r="Q55571" s="2"/>
      <c r="R55571" s="2"/>
      <c r="S55571" s="2"/>
      <c r="T55571" s="2"/>
    </row>
    <row r="55572" spans="4:20" x14ac:dyDescent="0.2">
      <c r="D55572" s="2"/>
      <c r="E55572" s="2"/>
      <c r="F55572" s="2"/>
      <c r="G55572" s="2"/>
      <c r="O55572" s="2"/>
      <c r="Q55572" s="2"/>
      <c r="R55572" s="2"/>
      <c r="S55572" s="2"/>
      <c r="T55572" s="2"/>
    </row>
    <row r="55573" spans="4:20" x14ac:dyDescent="0.2">
      <c r="D55573" s="2"/>
      <c r="E55573" s="2"/>
      <c r="F55573" s="2"/>
      <c r="G55573" s="2"/>
      <c r="O55573" s="2"/>
      <c r="Q55573" s="2"/>
      <c r="R55573" s="2"/>
      <c r="S55573" s="2"/>
      <c r="T55573" s="2"/>
    </row>
    <row r="55574" spans="4:20" x14ac:dyDescent="0.2">
      <c r="D55574" s="2"/>
      <c r="E55574" s="2"/>
      <c r="F55574" s="2"/>
      <c r="G55574" s="2"/>
      <c r="O55574" s="2"/>
      <c r="Q55574" s="2"/>
      <c r="R55574" s="2"/>
      <c r="S55574" s="2"/>
      <c r="T55574" s="2"/>
    </row>
    <row r="55575" spans="4:20" x14ac:dyDescent="0.2">
      <c r="D55575" s="2"/>
      <c r="E55575" s="2"/>
      <c r="F55575" s="2"/>
      <c r="G55575" s="2"/>
      <c r="O55575" s="2"/>
      <c r="Q55575" s="2"/>
      <c r="R55575" s="2"/>
      <c r="S55575" s="2"/>
      <c r="T55575" s="2"/>
    </row>
    <row r="55576" spans="4:20" x14ac:dyDescent="0.2">
      <c r="D55576" s="2"/>
      <c r="E55576" s="2"/>
      <c r="F55576" s="2"/>
      <c r="G55576" s="2"/>
      <c r="O55576" s="2"/>
      <c r="Q55576" s="2"/>
      <c r="R55576" s="2"/>
      <c r="S55576" s="2"/>
      <c r="T55576" s="2"/>
    </row>
    <row r="55577" spans="4:20" x14ac:dyDescent="0.2">
      <c r="D55577" s="2"/>
      <c r="E55577" s="2"/>
      <c r="F55577" s="2"/>
      <c r="G55577" s="2"/>
      <c r="O55577" s="2"/>
      <c r="Q55577" s="2"/>
      <c r="R55577" s="2"/>
      <c r="S55577" s="2"/>
      <c r="T55577" s="2"/>
    </row>
    <row r="55578" spans="4:20" x14ac:dyDescent="0.2">
      <c r="D55578" s="2"/>
      <c r="E55578" s="2"/>
      <c r="F55578" s="2"/>
      <c r="G55578" s="2"/>
      <c r="O55578" s="2"/>
      <c r="Q55578" s="2"/>
      <c r="R55578" s="2"/>
      <c r="S55578" s="2"/>
      <c r="T55578" s="2"/>
    </row>
    <row r="55579" spans="4:20" x14ac:dyDescent="0.2">
      <c r="D55579" s="2"/>
      <c r="E55579" s="2"/>
      <c r="F55579" s="2"/>
      <c r="G55579" s="2"/>
      <c r="O55579" s="2"/>
      <c r="Q55579" s="2"/>
      <c r="R55579" s="2"/>
      <c r="S55579" s="2"/>
      <c r="T55579" s="2"/>
    </row>
    <row r="55580" spans="4:20" x14ac:dyDescent="0.2">
      <c r="D55580" s="2"/>
      <c r="E55580" s="2"/>
      <c r="F55580" s="2"/>
      <c r="G55580" s="2"/>
      <c r="O55580" s="2"/>
      <c r="Q55580" s="2"/>
      <c r="R55580" s="2"/>
      <c r="S55580" s="2"/>
      <c r="T55580" s="2"/>
    </row>
    <row r="55581" spans="4:20" x14ac:dyDescent="0.2">
      <c r="D55581" s="2"/>
      <c r="E55581" s="2"/>
      <c r="F55581" s="2"/>
      <c r="G55581" s="2"/>
      <c r="O55581" s="2"/>
      <c r="Q55581" s="2"/>
      <c r="R55581" s="2"/>
      <c r="S55581" s="2"/>
      <c r="T55581" s="2"/>
    </row>
    <row r="55582" spans="4:20" x14ac:dyDescent="0.2">
      <c r="D55582" s="2"/>
      <c r="E55582" s="2"/>
      <c r="F55582" s="2"/>
      <c r="G55582" s="2"/>
      <c r="O55582" s="2"/>
      <c r="Q55582" s="2"/>
      <c r="R55582" s="2"/>
      <c r="S55582" s="2"/>
      <c r="T55582" s="2"/>
    </row>
    <row r="55583" spans="4:20" x14ac:dyDescent="0.2">
      <c r="D55583" s="2"/>
      <c r="E55583" s="2"/>
      <c r="F55583" s="2"/>
      <c r="G55583" s="2"/>
      <c r="O55583" s="2"/>
      <c r="Q55583" s="2"/>
      <c r="R55583" s="2"/>
      <c r="S55583" s="2"/>
      <c r="T55583" s="2"/>
    </row>
    <row r="55584" spans="4:20" x14ac:dyDescent="0.2">
      <c r="D55584" s="2"/>
      <c r="E55584" s="2"/>
      <c r="F55584" s="2"/>
      <c r="G55584" s="2"/>
      <c r="O55584" s="2"/>
      <c r="Q55584" s="2"/>
      <c r="R55584" s="2"/>
      <c r="S55584" s="2"/>
      <c r="T55584" s="2"/>
    </row>
    <row r="55585" spans="4:20" x14ac:dyDescent="0.2">
      <c r="D55585" s="2"/>
      <c r="E55585" s="2"/>
      <c r="F55585" s="2"/>
      <c r="G55585" s="2"/>
      <c r="O55585" s="2"/>
      <c r="Q55585" s="2"/>
      <c r="R55585" s="2"/>
      <c r="S55585" s="2"/>
      <c r="T55585" s="2"/>
    </row>
    <row r="55586" spans="4:20" x14ac:dyDescent="0.2">
      <c r="D55586" s="2"/>
      <c r="E55586" s="2"/>
      <c r="F55586" s="2"/>
      <c r="G55586" s="2"/>
      <c r="O55586" s="2"/>
      <c r="Q55586" s="2"/>
      <c r="R55586" s="2"/>
      <c r="S55586" s="2"/>
      <c r="T55586" s="2"/>
    </row>
    <row r="55587" spans="4:20" x14ac:dyDescent="0.2">
      <c r="D55587" s="2"/>
      <c r="E55587" s="2"/>
      <c r="F55587" s="2"/>
      <c r="G55587" s="2"/>
      <c r="O55587" s="2"/>
      <c r="Q55587" s="2"/>
      <c r="R55587" s="2"/>
      <c r="S55587" s="2"/>
      <c r="T55587" s="2"/>
    </row>
    <row r="55588" spans="4:20" x14ac:dyDescent="0.2">
      <c r="D55588" s="2"/>
      <c r="E55588" s="2"/>
      <c r="F55588" s="2"/>
      <c r="G55588" s="2"/>
      <c r="O55588" s="2"/>
      <c r="Q55588" s="2"/>
      <c r="R55588" s="2"/>
      <c r="S55588" s="2"/>
      <c r="T55588" s="2"/>
    </row>
    <row r="55589" spans="4:20" x14ac:dyDescent="0.2">
      <c r="D55589" s="2"/>
      <c r="E55589" s="2"/>
      <c r="F55589" s="2"/>
      <c r="G55589" s="2"/>
      <c r="O55589" s="2"/>
      <c r="Q55589" s="2"/>
      <c r="R55589" s="2"/>
      <c r="S55589" s="2"/>
      <c r="T55589" s="2"/>
    </row>
    <row r="55590" spans="4:20" x14ac:dyDescent="0.2">
      <c r="D55590" s="2"/>
      <c r="E55590" s="2"/>
      <c r="F55590" s="2"/>
      <c r="G55590" s="2"/>
      <c r="O55590" s="2"/>
      <c r="Q55590" s="2"/>
      <c r="R55590" s="2"/>
      <c r="S55590" s="2"/>
      <c r="T55590" s="2"/>
    </row>
    <row r="55591" spans="4:20" x14ac:dyDescent="0.2">
      <c r="D55591" s="2"/>
      <c r="E55591" s="2"/>
      <c r="F55591" s="2"/>
      <c r="G55591" s="2"/>
      <c r="O55591" s="2"/>
      <c r="Q55591" s="2"/>
      <c r="R55591" s="2"/>
      <c r="S55591" s="2"/>
      <c r="T55591" s="2"/>
    </row>
    <row r="55592" spans="4:20" x14ac:dyDescent="0.2">
      <c r="D55592" s="2"/>
      <c r="E55592" s="2"/>
      <c r="F55592" s="2"/>
      <c r="G55592" s="2"/>
      <c r="O55592" s="2"/>
      <c r="Q55592" s="2"/>
      <c r="R55592" s="2"/>
      <c r="S55592" s="2"/>
      <c r="T55592" s="2"/>
    </row>
    <row r="55593" spans="4:20" x14ac:dyDescent="0.2">
      <c r="D55593" s="2"/>
      <c r="E55593" s="2"/>
      <c r="F55593" s="2"/>
      <c r="G55593" s="2"/>
      <c r="O55593" s="2"/>
      <c r="Q55593" s="2"/>
      <c r="R55593" s="2"/>
      <c r="S55593" s="2"/>
      <c r="T55593" s="2"/>
    </row>
    <row r="55594" spans="4:20" x14ac:dyDescent="0.2">
      <c r="D55594" s="2"/>
      <c r="E55594" s="2"/>
      <c r="F55594" s="2"/>
      <c r="G55594" s="2"/>
      <c r="O55594" s="2"/>
      <c r="Q55594" s="2"/>
      <c r="R55594" s="2"/>
      <c r="S55594" s="2"/>
      <c r="T55594" s="2"/>
    </row>
    <row r="55595" spans="4:20" x14ac:dyDescent="0.2">
      <c r="D55595" s="2"/>
      <c r="E55595" s="2"/>
      <c r="F55595" s="2"/>
      <c r="G55595" s="2"/>
      <c r="O55595" s="2"/>
      <c r="Q55595" s="2"/>
      <c r="R55595" s="2"/>
      <c r="S55595" s="2"/>
      <c r="T55595" s="2"/>
    </row>
    <row r="55596" spans="4:20" x14ac:dyDescent="0.2">
      <c r="D55596" s="2"/>
      <c r="E55596" s="2"/>
      <c r="F55596" s="2"/>
      <c r="G55596" s="2"/>
      <c r="O55596" s="2"/>
      <c r="Q55596" s="2"/>
      <c r="R55596" s="2"/>
      <c r="S55596" s="2"/>
      <c r="T55596" s="2"/>
    </row>
    <row r="55597" spans="4:20" x14ac:dyDescent="0.2">
      <c r="D55597" s="2"/>
      <c r="E55597" s="2"/>
      <c r="F55597" s="2"/>
      <c r="G55597" s="2"/>
      <c r="O55597" s="2"/>
      <c r="Q55597" s="2"/>
      <c r="R55597" s="2"/>
      <c r="S55597" s="2"/>
      <c r="T55597" s="2"/>
    </row>
    <row r="55598" spans="4:20" x14ac:dyDescent="0.2">
      <c r="D55598" s="2"/>
      <c r="E55598" s="2"/>
      <c r="F55598" s="2"/>
      <c r="G55598" s="2"/>
      <c r="O55598" s="2"/>
      <c r="Q55598" s="2"/>
      <c r="R55598" s="2"/>
      <c r="S55598" s="2"/>
      <c r="T55598" s="2"/>
    </row>
    <row r="55599" spans="4:20" x14ac:dyDescent="0.2">
      <c r="D55599" s="2"/>
      <c r="E55599" s="2"/>
      <c r="F55599" s="2"/>
      <c r="G55599" s="2"/>
      <c r="O55599" s="2"/>
      <c r="Q55599" s="2"/>
      <c r="R55599" s="2"/>
      <c r="S55599" s="2"/>
      <c r="T55599" s="2"/>
    </row>
    <row r="55600" spans="4:20" x14ac:dyDescent="0.2">
      <c r="D55600" s="2"/>
      <c r="E55600" s="2"/>
      <c r="F55600" s="2"/>
      <c r="G55600" s="2"/>
      <c r="O55600" s="2"/>
      <c r="Q55600" s="2"/>
      <c r="R55600" s="2"/>
      <c r="S55600" s="2"/>
      <c r="T55600" s="2"/>
    </row>
    <row r="55601" spans="4:20" x14ac:dyDescent="0.2">
      <c r="D55601" s="2"/>
      <c r="E55601" s="2"/>
      <c r="F55601" s="2"/>
      <c r="G55601" s="2"/>
      <c r="O55601" s="2"/>
      <c r="Q55601" s="2"/>
      <c r="R55601" s="2"/>
      <c r="S55601" s="2"/>
      <c r="T55601" s="2"/>
    </row>
    <row r="55602" spans="4:20" x14ac:dyDescent="0.2">
      <c r="D55602" s="2"/>
      <c r="E55602" s="2"/>
      <c r="F55602" s="2"/>
      <c r="G55602" s="2"/>
      <c r="O55602" s="2"/>
      <c r="Q55602" s="2"/>
      <c r="R55602" s="2"/>
      <c r="S55602" s="2"/>
      <c r="T55602" s="2"/>
    </row>
    <row r="55603" spans="4:20" x14ac:dyDescent="0.2">
      <c r="D55603" s="2"/>
      <c r="E55603" s="2"/>
      <c r="F55603" s="2"/>
      <c r="G55603" s="2"/>
      <c r="O55603" s="2"/>
      <c r="Q55603" s="2"/>
      <c r="R55603" s="2"/>
      <c r="S55603" s="2"/>
      <c r="T55603" s="2"/>
    </row>
    <row r="55604" spans="4:20" x14ac:dyDescent="0.2">
      <c r="D55604" s="2"/>
      <c r="E55604" s="2"/>
      <c r="F55604" s="2"/>
      <c r="G55604" s="2"/>
      <c r="O55604" s="2"/>
      <c r="Q55604" s="2"/>
      <c r="R55604" s="2"/>
      <c r="S55604" s="2"/>
      <c r="T55604" s="2"/>
    </row>
    <row r="55605" spans="4:20" x14ac:dyDescent="0.2">
      <c r="D55605" s="2"/>
      <c r="E55605" s="2"/>
      <c r="F55605" s="2"/>
      <c r="G55605" s="2"/>
      <c r="O55605" s="2"/>
      <c r="Q55605" s="2"/>
      <c r="R55605" s="2"/>
      <c r="S55605" s="2"/>
      <c r="T55605" s="2"/>
    </row>
    <row r="55606" spans="4:20" x14ac:dyDescent="0.2">
      <c r="D55606" s="2"/>
      <c r="E55606" s="2"/>
      <c r="F55606" s="2"/>
      <c r="G55606" s="2"/>
      <c r="O55606" s="2"/>
      <c r="Q55606" s="2"/>
      <c r="R55606" s="2"/>
      <c r="S55606" s="2"/>
      <c r="T55606" s="2"/>
    </row>
    <row r="55607" spans="4:20" x14ac:dyDescent="0.2">
      <c r="D55607" s="2"/>
      <c r="E55607" s="2"/>
      <c r="F55607" s="2"/>
      <c r="G55607" s="2"/>
      <c r="O55607" s="2"/>
      <c r="Q55607" s="2"/>
      <c r="R55607" s="2"/>
      <c r="S55607" s="2"/>
      <c r="T55607" s="2"/>
    </row>
    <row r="55608" spans="4:20" x14ac:dyDescent="0.2">
      <c r="D55608" s="2"/>
      <c r="E55608" s="2"/>
      <c r="F55608" s="2"/>
      <c r="G55608" s="2"/>
      <c r="O55608" s="2"/>
      <c r="Q55608" s="2"/>
      <c r="R55608" s="2"/>
      <c r="S55608" s="2"/>
      <c r="T55608" s="2"/>
    </row>
    <row r="55609" spans="4:20" x14ac:dyDescent="0.2">
      <c r="D55609" s="2"/>
      <c r="E55609" s="2"/>
      <c r="F55609" s="2"/>
      <c r="G55609" s="2"/>
      <c r="O55609" s="2"/>
      <c r="Q55609" s="2"/>
      <c r="R55609" s="2"/>
      <c r="S55609" s="2"/>
      <c r="T55609" s="2"/>
    </row>
    <row r="55610" spans="4:20" x14ac:dyDescent="0.2">
      <c r="D55610" s="2"/>
      <c r="E55610" s="2"/>
      <c r="F55610" s="2"/>
      <c r="G55610" s="2"/>
      <c r="O55610" s="2"/>
      <c r="Q55610" s="2"/>
      <c r="R55610" s="2"/>
      <c r="S55610" s="2"/>
      <c r="T55610" s="2"/>
    </row>
    <row r="55611" spans="4:20" x14ac:dyDescent="0.2">
      <c r="D55611" s="2"/>
      <c r="E55611" s="2"/>
      <c r="F55611" s="2"/>
      <c r="G55611" s="2"/>
      <c r="O55611" s="2"/>
      <c r="Q55611" s="2"/>
      <c r="R55611" s="2"/>
      <c r="S55611" s="2"/>
      <c r="T55611" s="2"/>
    </row>
    <row r="55612" spans="4:20" x14ac:dyDescent="0.2">
      <c r="D55612" s="2"/>
      <c r="E55612" s="2"/>
      <c r="F55612" s="2"/>
      <c r="G55612" s="2"/>
      <c r="O55612" s="2"/>
      <c r="Q55612" s="2"/>
      <c r="R55612" s="2"/>
      <c r="S55612" s="2"/>
      <c r="T55612" s="2"/>
    </row>
    <row r="55613" spans="4:20" x14ac:dyDescent="0.2">
      <c r="D55613" s="2"/>
      <c r="E55613" s="2"/>
      <c r="F55613" s="2"/>
      <c r="G55613" s="2"/>
      <c r="O55613" s="2"/>
      <c r="Q55613" s="2"/>
      <c r="R55613" s="2"/>
      <c r="S55613" s="2"/>
      <c r="T55613" s="2"/>
    </row>
    <row r="55614" spans="4:20" x14ac:dyDescent="0.2">
      <c r="D55614" s="2"/>
      <c r="E55614" s="2"/>
      <c r="F55614" s="2"/>
      <c r="G55614" s="2"/>
      <c r="O55614" s="2"/>
      <c r="Q55614" s="2"/>
      <c r="R55614" s="2"/>
      <c r="S55614" s="2"/>
      <c r="T55614" s="2"/>
    </row>
    <row r="55615" spans="4:20" x14ac:dyDescent="0.2">
      <c r="D55615" s="2"/>
      <c r="E55615" s="2"/>
      <c r="F55615" s="2"/>
      <c r="G55615" s="2"/>
      <c r="O55615" s="2"/>
      <c r="Q55615" s="2"/>
      <c r="R55615" s="2"/>
      <c r="S55615" s="2"/>
      <c r="T55615" s="2"/>
    </row>
    <row r="55616" spans="4:20" x14ac:dyDescent="0.2">
      <c r="D55616" s="2"/>
      <c r="E55616" s="2"/>
      <c r="F55616" s="2"/>
      <c r="G55616" s="2"/>
      <c r="O55616" s="2"/>
      <c r="Q55616" s="2"/>
      <c r="R55616" s="2"/>
      <c r="S55616" s="2"/>
      <c r="T55616" s="2"/>
    </row>
    <row r="55617" spans="4:20" x14ac:dyDescent="0.2">
      <c r="D55617" s="2"/>
      <c r="E55617" s="2"/>
      <c r="F55617" s="2"/>
      <c r="G55617" s="2"/>
      <c r="O55617" s="2"/>
      <c r="Q55617" s="2"/>
      <c r="R55617" s="2"/>
      <c r="S55617" s="2"/>
      <c r="T55617" s="2"/>
    </row>
    <row r="55618" spans="4:20" x14ac:dyDescent="0.2">
      <c r="D55618" s="2"/>
      <c r="E55618" s="2"/>
      <c r="F55618" s="2"/>
      <c r="G55618" s="2"/>
      <c r="O55618" s="2"/>
      <c r="Q55618" s="2"/>
      <c r="R55618" s="2"/>
      <c r="S55618" s="2"/>
      <c r="T55618" s="2"/>
    </row>
    <row r="55619" spans="4:20" x14ac:dyDescent="0.2">
      <c r="D55619" s="2"/>
      <c r="E55619" s="2"/>
      <c r="F55619" s="2"/>
      <c r="G55619" s="2"/>
      <c r="O55619" s="2"/>
      <c r="Q55619" s="2"/>
      <c r="R55619" s="2"/>
      <c r="S55619" s="2"/>
      <c r="T55619" s="2"/>
    </row>
    <row r="55620" spans="4:20" x14ac:dyDescent="0.2">
      <c r="D55620" s="2"/>
      <c r="E55620" s="2"/>
      <c r="F55620" s="2"/>
      <c r="G55620" s="2"/>
      <c r="O55620" s="2"/>
      <c r="Q55620" s="2"/>
      <c r="R55620" s="2"/>
      <c r="S55620" s="2"/>
      <c r="T55620" s="2"/>
    </row>
    <row r="55621" spans="4:20" x14ac:dyDescent="0.2">
      <c r="D55621" s="2"/>
      <c r="E55621" s="2"/>
      <c r="F55621" s="2"/>
      <c r="G55621" s="2"/>
      <c r="O55621" s="2"/>
      <c r="Q55621" s="2"/>
      <c r="R55621" s="2"/>
      <c r="S55621" s="2"/>
      <c r="T55621" s="2"/>
    </row>
    <row r="55622" spans="4:20" x14ac:dyDescent="0.2">
      <c r="D55622" s="2"/>
      <c r="E55622" s="2"/>
      <c r="F55622" s="2"/>
      <c r="G55622" s="2"/>
      <c r="O55622" s="2"/>
      <c r="Q55622" s="2"/>
      <c r="R55622" s="2"/>
      <c r="S55622" s="2"/>
      <c r="T55622" s="2"/>
    </row>
    <row r="55623" spans="4:20" x14ac:dyDescent="0.2">
      <c r="D55623" s="2"/>
      <c r="E55623" s="2"/>
      <c r="F55623" s="2"/>
      <c r="G55623" s="2"/>
      <c r="O55623" s="2"/>
      <c r="Q55623" s="2"/>
      <c r="R55623" s="2"/>
      <c r="S55623" s="2"/>
      <c r="T55623" s="2"/>
    </row>
    <row r="55624" spans="4:20" x14ac:dyDescent="0.2">
      <c r="D55624" s="2"/>
      <c r="E55624" s="2"/>
      <c r="F55624" s="2"/>
      <c r="G55624" s="2"/>
      <c r="O55624" s="2"/>
      <c r="Q55624" s="2"/>
      <c r="R55624" s="2"/>
      <c r="S55624" s="2"/>
      <c r="T55624" s="2"/>
    </row>
    <row r="55625" spans="4:20" x14ac:dyDescent="0.2">
      <c r="D55625" s="2"/>
      <c r="E55625" s="2"/>
      <c r="F55625" s="2"/>
      <c r="G55625" s="2"/>
      <c r="O55625" s="2"/>
      <c r="Q55625" s="2"/>
      <c r="R55625" s="2"/>
      <c r="S55625" s="2"/>
      <c r="T55625" s="2"/>
    </row>
    <row r="55626" spans="4:20" x14ac:dyDescent="0.2">
      <c r="D55626" s="2"/>
      <c r="E55626" s="2"/>
      <c r="F55626" s="2"/>
      <c r="G55626" s="2"/>
      <c r="O55626" s="2"/>
      <c r="Q55626" s="2"/>
      <c r="R55626" s="2"/>
      <c r="S55626" s="2"/>
      <c r="T55626" s="2"/>
    </row>
    <row r="55627" spans="4:20" x14ac:dyDescent="0.2">
      <c r="D55627" s="2"/>
      <c r="E55627" s="2"/>
      <c r="F55627" s="2"/>
      <c r="G55627" s="2"/>
      <c r="O55627" s="2"/>
      <c r="Q55627" s="2"/>
      <c r="R55627" s="2"/>
      <c r="S55627" s="2"/>
      <c r="T55627" s="2"/>
    </row>
    <row r="55628" spans="4:20" x14ac:dyDescent="0.2">
      <c r="D55628" s="2"/>
      <c r="E55628" s="2"/>
      <c r="F55628" s="2"/>
      <c r="G55628" s="2"/>
      <c r="O55628" s="2"/>
      <c r="Q55628" s="2"/>
      <c r="R55628" s="2"/>
      <c r="S55628" s="2"/>
      <c r="T55628" s="2"/>
    </row>
    <row r="55629" spans="4:20" x14ac:dyDescent="0.2">
      <c r="D55629" s="2"/>
      <c r="E55629" s="2"/>
      <c r="F55629" s="2"/>
      <c r="G55629" s="2"/>
      <c r="O55629" s="2"/>
      <c r="Q55629" s="2"/>
      <c r="R55629" s="2"/>
      <c r="S55629" s="2"/>
      <c r="T55629" s="2"/>
    </row>
    <row r="55630" spans="4:20" x14ac:dyDescent="0.2">
      <c r="D55630" s="2"/>
      <c r="E55630" s="2"/>
      <c r="F55630" s="2"/>
      <c r="G55630" s="2"/>
      <c r="O55630" s="2"/>
      <c r="Q55630" s="2"/>
      <c r="R55630" s="2"/>
      <c r="S55630" s="2"/>
      <c r="T55630" s="2"/>
    </row>
    <row r="55631" spans="4:20" x14ac:dyDescent="0.2">
      <c r="D55631" s="2"/>
      <c r="E55631" s="2"/>
      <c r="F55631" s="2"/>
      <c r="G55631" s="2"/>
      <c r="O55631" s="2"/>
      <c r="Q55631" s="2"/>
      <c r="R55631" s="2"/>
      <c r="S55631" s="2"/>
      <c r="T55631" s="2"/>
    </row>
    <row r="55632" spans="4:20" x14ac:dyDescent="0.2">
      <c r="D55632" s="2"/>
      <c r="E55632" s="2"/>
      <c r="F55632" s="2"/>
      <c r="G55632" s="2"/>
      <c r="O55632" s="2"/>
      <c r="Q55632" s="2"/>
      <c r="R55632" s="2"/>
      <c r="S55632" s="2"/>
      <c r="T55632" s="2"/>
    </row>
    <row r="55633" spans="4:20" x14ac:dyDescent="0.2">
      <c r="D55633" s="2"/>
      <c r="E55633" s="2"/>
      <c r="F55633" s="2"/>
      <c r="G55633" s="2"/>
      <c r="O55633" s="2"/>
      <c r="Q55633" s="2"/>
      <c r="R55633" s="2"/>
      <c r="S55633" s="2"/>
      <c r="T55633" s="2"/>
    </row>
    <row r="55634" spans="4:20" x14ac:dyDescent="0.2">
      <c r="D55634" s="2"/>
      <c r="E55634" s="2"/>
      <c r="F55634" s="2"/>
      <c r="G55634" s="2"/>
      <c r="O55634" s="2"/>
      <c r="Q55634" s="2"/>
      <c r="R55634" s="2"/>
      <c r="S55634" s="2"/>
      <c r="T55634" s="2"/>
    </row>
    <row r="55635" spans="4:20" x14ac:dyDescent="0.2">
      <c r="D55635" s="2"/>
      <c r="E55635" s="2"/>
      <c r="F55635" s="2"/>
      <c r="G55635" s="2"/>
      <c r="O55635" s="2"/>
      <c r="Q55635" s="2"/>
      <c r="R55635" s="2"/>
      <c r="S55635" s="2"/>
      <c r="T55635" s="2"/>
    </row>
    <row r="55636" spans="4:20" x14ac:dyDescent="0.2">
      <c r="D55636" s="2"/>
      <c r="E55636" s="2"/>
      <c r="F55636" s="2"/>
      <c r="G55636" s="2"/>
      <c r="O55636" s="2"/>
      <c r="Q55636" s="2"/>
      <c r="R55636" s="2"/>
      <c r="S55636" s="2"/>
      <c r="T55636" s="2"/>
    </row>
    <row r="55637" spans="4:20" x14ac:dyDescent="0.2">
      <c r="D55637" s="2"/>
      <c r="E55637" s="2"/>
      <c r="F55637" s="2"/>
      <c r="G55637" s="2"/>
      <c r="O55637" s="2"/>
      <c r="Q55637" s="2"/>
      <c r="R55637" s="2"/>
      <c r="S55637" s="2"/>
      <c r="T55637" s="2"/>
    </row>
    <row r="55638" spans="4:20" x14ac:dyDescent="0.2">
      <c r="D55638" s="2"/>
      <c r="E55638" s="2"/>
      <c r="F55638" s="2"/>
      <c r="G55638" s="2"/>
      <c r="O55638" s="2"/>
      <c r="Q55638" s="2"/>
      <c r="R55638" s="2"/>
      <c r="S55638" s="2"/>
      <c r="T55638" s="2"/>
    </row>
    <row r="55639" spans="4:20" x14ac:dyDescent="0.2">
      <c r="D55639" s="2"/>
      <c r="E55639" s="2"/>
      <c r="F55639" s="2"/>
      <c r="G55639" s="2"/>
      <c r="O55639" s="2"/>
      <c r="Q55639" s="2"/>
      <c r="R55639" s="2"/>
      <c r="S55639" s="2"/>
      <c r="T55639" s="2"/>
    </row>
    <row r="55640" spans="4:20" x14ac:dyDescent="0.2">
      <c r="D55640" s="2"/>
      <c r="E55640" s="2"/>
      <c r="F55640" s="2"/>
      <c r="G55640" s="2"/>
      <c r="O55640" s="2"/>
      <c r="Q55640" s="2"/>
      <c r="R55640" s="2"/>
      <c r="S55640" s="2"/>
      <c r="T55640" s="2"/>
    </row>
    <row r="55641" spans="4:20" x14ac:dyDescent="0.2">
      <c r="D55641" s="2"/>
      <c r="E55641" s="2"/>
      <c r="F55641" s="2"/>
      <c r="G55641" s="2"/>
      <c r="O55641" s="2"/>
      <c r="Q55641" s="2"/>
      <c r="R55641" s="2"/>
      <c r="S55641" s="2"/>
      <c r="T55641" s="2"/>
    </row>
    <row r="55642" spans="4:20" x14ac:dyDescent="0.2">
      <c r="D55642" s="2"/>
      <c r="E55642" s="2"/>
      <c r="F55642" s="2"/>
      <c r="G55642" s="2"/>
      <c r="O55642" s="2"/>
      <c r="Q55642" s="2"/>
      <c r="R55642" s="2"/>
      <c r="S55642" s="2"/>
      <c r="T55642" s="2"/>
    </row>
    <row r="55643" spans="4:20" x14ac:dyDescent="0.2">
      <c r="D55643" s="2"/>
      <c r="E55643" s="2"/>
      <c r="F55643" s="2"/>
      <c r="G55643" s="2"/>
      <c r="O55643" s="2"/>
      <c r="Q55643" s="2"/>
      <c r="R55643" s="2"/>
      <c r="S55643" s="2"/>
      <c r="T55643" s="2"/>
    </row>
    <row r="55644" spans="4:20" x14ac:dyDescent="0.2">
      <c r="D55644" s="2"/>
      <c r="E55644" s="2"/>
      <c r="F55644" s="2"/>
      <c r="G55644" s="2"/>
      <c r="O55644" s="2"/>
      <c r="Q55644" s="2"/>
      <c r="R55644" s="2"/>
      <c r="S55644" s="2"/>
      <c r="T55644" s="2"/>
    </row>
    <row r="55645" spans="4:20" x14ac:dyDescent="0.2">
      <c r="D55645" s="2"/>
      <c r="E55645" s="2"/>
      <c r="F55645" s="2"/>
      <c r="G55645" s="2"/>
      <c r="O55645" s="2"/>
      <c r="Q55645" s="2"/>
      <c r="R55645" s="2"/>
      <c r="S55645" s="2"/>
      <c r="T55645" s="2"/>
    </row>
    <row r="55646" spans="4:20" x14ac:dyDescent="0.2">
      <c r="D55646" s="2"/>
      <c r="E55646" s="2"/>
      <c r="F55646" s="2"/>
      <c r="G55646" s="2"/>
      <c r="O55646" s="2"/>
      <c r="Q55646" s="2"/>
      <c r="R55646" s="2"/>
      <c r="S55646" s="2"/>
      <c r="T55646" s="2"/>
    </row>
    <row r="55647" spans="4:20" x14ac:dyDescent="0.2">
      <c r="D55647" s="2"/>
      <c r="E55647" s="2"/>
      <c r="F55647" s="2"/>
      <c r="G55647" s="2"/>
      <c r="O55647" s="2"/>
      <c r="Q55647" s="2"/>
      <c r="R55647" s="2"/>
      <c r="S55647" s="2"/>
      <c r="T55647" s="2"/>
    </row>
    <row r="55648" spans="4:20" x14ac:dyDescent="0.2">
      <c r="D55648" s="2"/>
      <c r="E55648" s="2"/>
      <c r="F55648" s="2"/>
      <c r="G55648" s="2"/>
      <c r="O55648" s="2"/>
      <c r="Q55648" s="2"/>
      <c r="R55648" s="2"/>
      <c r="S55648" s="2"/>
      <c r="T55648" s="2"/>
    </row>
    <row r="55649" spans="4:20" x14ac:dyDescent="0.2">
      <c r="D55649" s="2"/>
      <c r="E55649" s="2"/>
      <c r="F55649" s="2"/>
      <c r="G55649" s="2"/>
      <c r="O55649" s="2"/>
      <c r="Q55649" s="2"/>
      <c r="R55649" s="2"/>
      <c r="S55649" s="2"/>
      <c r="T55649" s="2"/>
    </row>
    <row r="55650" spans="4:20" x14ac:dyDescent="0.2">
      <c r="D55650" s="2"/>
      <c r="E55650" s="2"/>
      <c r="F55650" s="2"/>
      <c r="G55650" s="2"/>
      <c r="O55650" s="2"/>
      <c r="Q55650" s="2"/>
      <c r="R55650" s="2"/>
      <c r="S55650" s="2"/>
      <c r="T55650" s="2"/>
    </row>
    <row r="55651" spans="4:20" x14ac:dyDescent="0.2">
      <c r="D55651" s="2"/>
      <c r="E55651" s="2"/>
      <c r="F55651" s="2"/>
      <c r="G55651" s="2"/>
      <c r="O55651" s="2"/>
      <c r="Q55651" s="2"/>
      <c r="R55651" s="2"/>
      <c r="S55651" s="2"/>
      <c r="T55651" s="2"/>
    </row>
    <row r="55652" spans="4:20" x14ac:dyDescent="0.2">
      <c r="D55652" s="2"/>
      <c r="E55652" s="2"/>
      <c r="F55652" s="2"/>
      <c r="G55652" s="2"/>
      <c r="O55652" s="2"/>
      <c r="Q55652" s="2"/>
      <c r="R55652" s="2"/>
      <c r="S55652" s="2"/>
      <c r="T55652" s="2"/>
    </row>
    <row r="55653" spans="4:20" x14ac:dyDescent="0.2">
      <c r="D55653" s="2"/>
      <c r="E55653" s="2"/>
      <c r="F55653" s="2"/>
      <c r="G55653" s="2"/>
      <c r="O55653" s="2"/>
      <c r="Q55653" s="2"/>
      <c r="R55653" s="2"/>
      <c r="S55653" s="2"/>
      <c r="T55653" s="2"/>
    </row>
    <row r="55654" spans="4:20" x14ac:dyDescent="0.2">
      <c r="D55654" s="2"/>
      <c r="E55654" s="2"/>
      <c r="F55654" s="2"/>
      <c r="G55654" s="2"/>
      <c r="O55654" s="2"/>
      <c r="Q55654" s="2"/>
      <c r="R55654" s="2"/>
      <c r="S55654" s="2"/>
      <c r="T55654" s="2"/>
    </row>
    <row r="55655" spans="4:20" x14ac:dyDescent="0.2">
      <c r="D55655" s="2"/>
      <c r="E55655" s="2"/>
      <c r="F55655" s="2"/>
      <c r="G55655" s="2"/>
      <c r="O55655" s="2"/>
      <c r="Q55655" s="2"/>
      <c r="R55655" s="2"/>
      <c r="S55655" s="2"/>
      <c r="T55655" s="2"/>
    </row>
    <row r="55656" spans="4:20" x14ac:dyDescent="0.2">
      <c r="D55656" s="2"/>
      <c r="E55656" s="2"/>
      <c r="F55656" s="2"/>
      <c r="G55656" s="2"/>
      <c r="O55656" s="2"/>
      <c r="Q55656" s="2"/>
      <c r="R55656" s="2"/>
      <c r="S55656" s="2"/>
      <c r="T55656" s="2"/>
    </row>
    <row r="55657" spans="4:20" x14ac:dyDescent="0.2">
      <c r="D55657" s="2"/>
      <c r="E55657" s="2"/>
      <c r="F55657" s="2"/>
      <c r="G55657" s="2"/>
      <c r="O55657" s="2"/>
      <c r="Q55657" s="2"/>
      <c r="R55657" s="2"/>
      <c r="S55657" s="2"/>
      <c r="T55657" s="2"/>
    </row>
    <row r="55658" spans="4:20" x14ac:dyDescent="0.2">
      <c r="D55658" s="2"/>
      <c r="E55658" s="2"/>
      <c r="F55658" s="2"/>
      <c r="G55658" s="2"/>
      <c r="O55658" s="2"/>
      <c r="Q55658" s="2"/>
      <c r="R55658" s="2"/>
      <c r="S55658" s="2"/>
      <c r="T55658" s="2"/>
    </row>
    <row r="55659" spans="4:20" x14ac:dyDescent="0.2">
      <c r="D55659" s="2"/>
      <c r="E55659" s="2"/>
      <c r="F55659" s="2"/>
      <c r="G55659" s="2"/>
      <c r="O55659" s="2"/>
      <c r="Q55659" s="2"/>
      <c r="R55659" s="2"/>
      <c r="S55659" s="2"/>
      <c r="T55659" s="2"/>
    </row>
    <row r="55660" spans="4:20" x14ac:dyDescent="0.2">
      <c r="D55660" s="2"/>
      <c r="E55660" s="2"/>
      <c r="F55660" s="2"/>
      <c r="G55660" s="2"/>
      <c r="O55660" s="2"/>
      <c r="Q55660" s="2"/>
      <c r="R55660" s="2"/>
      <c r="S55660" s="2"/>
      <c r="T55660" s="2"/>
    </row>
    <row r="55661" spans="4:20" x14ac:dyDescent="0.2">
      <c r="D55661" s="2"/>
      <c r="E55661" s="2"/>
      <c r="F55661" s="2"/>
      <c r="G55661" s="2"/>
      <c r="O55661" s="2"/>
      <c r="Q55661" s="2"/>
      <c r="R55661" s="2"/>
      <c r="S55661" s="2"/>
      <c r="T55661" s="2"/>
    </row>
    <row r="55662" spans="4:20" x14ac:dyDescent="0.2">
      <c r="D55662" s="2"/>
      <c r="E55662" s="2"/>
      <c r="F55662" s="2"/>
      <c r="G55662" s="2"/>
      <c r="O55662" s="2"/>
      <c r="Q55662" s="2"/>
      <c r="R55662" s="2"/>
      <c r="S55662" s="2"/>
      <c r="T55662" s="2"/>
    </row>
    <row r="55663" spans="4:20" x14ac:dyDescent="0.2">
      <c r="D55663" s="2"/>
      <c r="E55663" s="2"/>
      <c r="F55663" s="2"/>
      <c r="G55663" s="2"/>
      <c r="O55663" s="2"/>
      <c r="Q55663" s="2"/>
      <c r="R55663" s="2"/>
      <c r="S55663" s="2"/>
      <c r="T55663" s="2"/>
    </row>
    <row r="55664" spans="4:20" x14ac:dyDescent="0.2">
      <c r="D55664" s="2"/>
      <c r="E55664" s="2"/>
      <c r="F55664" s="2"/>
      <c r="G55664" s="2"/>
      <c r="O55664" s="2"/>
      <c r="Q55664" s="2"/>
      <c r="R55664" s="2"/>
      <c r="S55664" s="2"/>
      <c r="T55664" s="2"/>
    </row>
    <row r="55665" spans="4:20" x14ac:dyDescent="0.2">
      <c r="D55665" s="2"/>
      <c r="E55665" s="2"/>
      <c r="F55665" s="2"/>
      <c r="G55665" s="2"/>
      <c r="O55665" s="2"/>
      <c r="Q55665" s="2"/>
      <c r="R55665" s="2"/>
      <c r="S55665" s="2"/>
      <c r="T55665" s="2"/>
    </row>
    <row r="55666" spans="4:20" x14ac:dyDescent="0.2">
      <c r="D55666" s="2"/>
      <c r="E55666" s="2"/>
      <c r="F55666" s="2"/>
      <c r="G55666" s="2"/>
      <c r="O55666" s="2"/>
      <c r="Q55666" s="2"/>
      <c r="R55666" s="2"/>
      <c r="S55666" s="2"/>
      <c r="T55666" s="2"/>
    </row>
    <row r="55667" spans="4:20" x14ac:dyDescent="0.2">
      <c r="D55667" s="2"/>
      <c r="E55667" s="2"/>
      <c r="F55667" s="2"/>
      <c r="G55667" s="2"/>
      <c r="O55667" s="2"/>
      <c r="Q55667" s="2"/>
      <c r="R55667" s="2"/>
      <c r="S55667" s="2"/>
      <c r="T55667" s="2"/>
    </row>
    <row r="55668" spans="4:20" x14ac:dyDescent="0.2">
      <c r="D55668" s="2"/>
      <c r="E55668" s="2"/>
      <c r="F55668" s="2"/>
      <c r="G55668" s="2"/>
      <c r="O55668" s="2"/>
      <c r="Q55668" s="2"/>
      <c r="R55668" s="2"/>
      <c r="S55668" s="2"/>
      <c r="T55668" s="2"/>
    </row>
    <row r="55669" spans="4:20" x14ac:dyDescent="0.2">
      <c r="D55669" s="2"/>
      <c r="E55669" s="2"/>
      <c r="F55669" s="2"/>
      <c r="G55669" s="2"/>
      <c r="O55669" s="2"/>
      <c r="Q55669" s="2"/>
      <c r="R55669" s="2"/>
      <c r="S55669" s="2"/>
      <c r="T55669" s="2"/>
    </row>
    <row r="55670" spans="4:20" x14ac:dyDescent="0.2">
      <c r="D55670" s="2"/>
      <c r="E55670" s="2"/>
      <c r="F55670" s="2"/>
      <c r="G55670" s="2"/>
      <c r="O55670" s="2"/>
      <c r="Q55670" s="2"/>
      <c r="R55670" s="2"/>
      <c r="S55670" s="2"/>
      <c r="T55670" s="2"/>
    </row>
    <row r="55671" spans="4:20" x14ac:dyDescent="0.2">
      <c r="D55671" s="2"/>
      <c r="E55671" s="2"/>
      <c r="F55671" s="2"/>
      <c r="G55671" s="2"/>
      <c r="O55671" s="2"/>
      <c r="Q55671" s="2"/>
      <c r="R55671" s="2"/>
      <c r="S55671" s="2"/>
      <c r="T55671" s="2"/>
    </row>
    <row r="55672" spans="4:20" x14ac:dyDescent="0.2">
      <c r="D55672" s="2"/>
      <c r="E55672" s="2"/>
      <c r="F55672" s="2"/>
      <c r="G55672" s="2"/>
      <c r="O55672" s="2"/>
      <c r="Q55672" s="2"/>
      <c r="R55672" s="2"/>
      <c r="S55672" s="2"/>
      <c r="T55672" s="2"/>
    </row>
    <row r="55673" spans="4:20" x14ac:dyDescent="0.2">
      <c r="D55673" s="2"/>
      <c r="E55673" s="2"/>
      <c r="F55673" s="2"/>
      <c r="G55673" s="2"/>
      <c r="O55673" s="2"/>
      <c r="Q55673" s="2"/>
      <c r="R55673" s="2"/>
      <c r="S55673" s="2"/>
      <c r="T55673" s="2"/>
    </row>
    <row r="55674" spans="4:20" x14ac:dyDescent="0.2">
      <c r="D55674" s="2"/>
      <c r="E55674" s="2"/>
      <c r="F55674" s="2"/>
      <c r="G55674" s="2"/>
      <c r="O55674" s="2"/>
      <c r="Q55674" s="2"/>
      <c r="R55674" s="2"/>
      <c r="S55674" s="2"/>
      <c r="T55674" s="2"/>
    </row>
    <row r="55675" spans="4:20" x14ac:dyDescent="0.2">
      <c r="D55675" s="2"/>
      <c r="E55675" s="2"/>
      <c r="F55675" s="2"/>
      <c r="G55675" s="2"/>
      <c r="O55675" s="2"/>
      <c r="Q55675" s="2"/>
      <c r="R55675" s="2"/>
      <c r="S55675" s="2"/>
      <c r="T55675" s="2"/>
    </row>
    <row r="55676" spans="4:20" x14ac:dyDescent="0.2">
      <c r="D55676" s="2"/>
      <c r="E55676" s="2"/>
      <c r="F55676" s="2"/>
      <c r="G55676" s="2"/>
      <c r="O55676" s="2"/>
      <c r="Q55676" s="2"/>
      <c r="R55676" s="2"/>
      <c r="S55676" s="2"/>
      <c r="T55676" s="2"/>
    </row>
    <row r="55677" spans="4:20" x14ac:dyDescent="0.2">
      <c r="D55677" s="2"/>
      <c r="E55677" s="2"/>
      <c r="F55677" s="2"/>
      <c r="G55677" s="2"/>
      <c r="O55677" s="2"/>
      <c r="Q55677" s="2"/>
      <c r="R55677" s="2"/>
      <c r="S55677" s="2"/>
      <c r="T55677" s="2"/>
    </row>
    <row r="55678" spans="4:20" x14ac:dyDescent="0.2">
      <c r="D55678" s="2"/>
      <c r="E55678" s="2"/>
      <c r="F55678" s="2"/>
      <c r="G55678" s="2"/>
      <c r="O55678" s="2"/>
      <c r="Q55678" s="2"/>
      <c r="R55678" s="2"/>
      <c r="S55678" s="2"/>
      <c r="T55678" s="2"/>
    </row>
    <row r="55679" spans="4:20" x14ac:dyDescent="0.2">
      <c r="D55679" s="2"/>
      <c r="E55679" s="2"/>
      <c r="F55679" s="2"/>
      <c r="G55679" s="2"/>
      <c r="O55679" s="2"/>
      <c r="Q55679" s="2"/>
      <c r="R55679" s="2"/>
      <c r="S55679" s="2"/>
      <c r="T55679" s="2"/>
    </row>
    <row r="55680" spans="4:20" x14ac:dyDescent="0.2">
      <c r="D55680" s="2"/>
      <c r="E55680" s="2"/>
      <c r="F55680" s="2"/>
      <c r="G55680" s="2"/>
      <c r="O55680" s="2"/>
      <c r="Q55680" s="2"/>
      <c r="R55680" s="2"/>
      <c r="S55680" s="2"/>
      <c r="T55680" s="2"/>
    </row>
    <row r="55681" spans="4:20" x14ac:dyDescent="0.2">
      <c r="D55681" s="2"/>
      <c r="E55681" s="2"/>
      <c r="F55681" s="2"/>
      <c r="G55681" s="2"/>
      <c r="O55681" s="2"/>
      <c r="Q55681" s="2"/>
      <c r="R55681" s="2"/>
      <c r="S55681" s="2"/>
      <c r="T55681" s="2"/>
    </row>
    <row r="55682" spans="4:20" x14ac:dyDescent="0.2">
      <c r="D55682" s="2"/>
      <c r="E55682" s="2"/>
      <c r="F55682" s="2"/>
      <c r="G55682" s="2"/>
      <c r="O55682" s="2"/>
      <c r="Q55682" s="2"/>
      <c r="R55682" s="2"/>
      <c r="S55682" s="2"/>
      <c r="T55682" s="2"/>
    </row>
    <row r="55683" spans="4:20" x14ac:dyDescent="0.2">
      <c r="D55683" s="2"/>
      <c r="E55683" s="2"/>
      <c r="F55683" s="2"/>
      <c r="G55683" s="2"/>
      <c r="O55683" s="2"/>
      <c r="Q55683" s="2"/>
      <c r="R55683" s="2"/>
      <c r="S55683" s="2"/>
      <c r="T55683" s="2"/>
    </row>
    <row r="55684" spans="4:20" x14ac:dyDescent="0.2">
      <c r="D55684" s="2"/>
      <c r="E55684" s="2"/>
      <c r="F55684" s="2"/>
      <c r="G55684" s="2"/>
      <c r="O55684" s="2"/>
      <c r="Q55684" s="2"/>
      <c r="R55684" s="2"/>
      <c r="S55684" s="2"/>
      <c r="T55684" s="2"/>
    </row>
    <row r="55685" spans="4:20" x14ac:dyDescent="0.2">
      <c r="D55685" s="2"/>
      <c r="E55685" s="2"/>
      <c r="F55685" s="2"/>
      <c r="G55685" s="2"/>
      <c r="O55685" s="2"/>
      <c r="Q55685" s="2"/>
      <c r="R55685" s="2"/>
      <c r="S55685" s="2"/>
      <c r="T55685" s="2"/>
    </row>
    <row r="55686" spans="4:20" x14ac:dyDescent="0.2">
      <c r="D55686" s="2"/>
      <c r="E55686" s="2"/>
      <c r="F55686" s="2"/>
      <c r="G55686" s="2"/>
      <c r="O55686" s="2"/>
      <c r="Q55686" s="2"/>
      <c r="R55686" s="2"/>
      <c r="S55686" s="2"/>
      <c r="T55686" s="2"/>
    </row>
    <row r="55687" spans="4:20" x14ac:dyDescent="0.2">
      <c r="D55687" s="2"/>
      <c r="E55687" s="2"/>
      <c r="F55687" s="2"/>
      <c r="G55687" s="2"/>
      <c r="O55687" s="2"/>
      <c r="Q55687" s="2"/>
      <c r="R55687" s="2"/>
      <c r="S55687" s="2"/>
      <c r="T55687" s="2"/>
    </row>
    <row r="55688" spans="4:20" x14ac:dyDescent="0.2">
      <c r="D55688" s="2"/>
      <c r="E55688" s="2"/>
      <c r="F55688" s="2"/>
      <c r="G55688" s="2"/>
      <c r="O55688" s="2"/>
      <c r="Q55688" s="2"/>
      <c r="R55688" s="2"/>
      <c r="S55688" s="2"/>
      <c r="T55688" s="2"/>
    </row>
    <row r="55689" spans="4:20" x14ac:dyDescent="0.2">
      <c r="D55689" s="2"/>
      <c r="E55689" s="2"/>
      <c r="F55689" s="2"/>
      <c r="G55689" s="2"/>
      <c r="O55689" s="2"/>
      <c r="Q55689" s="2"/>
      <c r="R55689" s="2"/>
      <c r="S55689" s="2"/>
      <c r="T55689" s="2"/>
    </row>
    <row r="55690" spans="4:20" x14ac:dyDescent="0.2">
      <c r="D55690" s="2"/>
      <c r="E55690" s="2"/>
      <c r="F55690" s="2"/>
      <c r="G55690" s="2"/>
      <c r="O55690" s="2"/>
      <c r="Q55690" s="2"/>
      <c r="R55690" s="2"/>
      <c r="S55690" s="2"/>
      <c r="T55690" s="2"/>
    </row>
    <row r="55691" spans="4:20" x14ac:dyDescent="0.2">
      <c r="D55691" s="2"/>
      <c r="E55691" s="2"/>
      <c r="F55691" s="2"/>
      <c r="G55691" s="2"/>
      <c r="O55691" s="2"/>
      <c r="Q55691" s="2"/>
      <c r="R55691" s="2"/>
      <c r="S55691" s="2"/>
      <c r="T55691" s="2"/>
    </row>
    <row r="55692" spans="4:20" x14ac:dyDescent="0.2">
      <c r="D55692" s="2"/>
      <c r="E55692" s="2"/>
      <c r="F55692" s="2"/>
      <c r="G55692" s="2"/>
      <c r="O55692" s="2"/>
      <c r="Q55692" s="2"/>
      <c r="R55692" s="2"/>
      <c r="S55692" s="2"/>
      <c r="T55692" s="2"/>
    </row>
    <row r="55693" spans="4:20" x14ac:dyDescent="0.2">
      <c r="D55693" s="2"/>
      <c r="E55693" s="2"/>
      <c r="F55693" s="2"/>
      <c r="G55693" s="2"/>
      <c r="O55693" s="2"/>
      <c r="Q55693" s="2"/>
      <c r="R55693" s="2"/>
      <c r="S55693" s="2"/>
      <c r="T55693" s="2"/>
    </row>
    <row r="55694" spans="4:20" x14ac:dyDescent="0.2">
      <c r="D55694" s="2"/>
      <c r="E55694" s="2"/>
      <c r="F55694" s="2"/>
      <c r="G55694" s="2"/>
      <c r="O55694" s="2"/>
      <c r="Q55694" s="2"/>
      <c r="R55694" s="2"/>
      <c r="S55694" s="2"/>
      <c r="T55694" s="2"/>
    </row>
    <row r="55695" spans="4:20" x14ac:dyDescent="0.2">
      <c r="D55695" s="2"/>
      <c r="E55695" s="2"/>
      <c r="F55695" s="2"/>
      <c r="G55695" s="2"/>
      <c r="O55695" s="2"/>
      <c r="Q55695" s="2"/>
      <c r="R55695" s="2"/>
      <c r="S55695" s="2"/>
      <c r="T55695" s="2"/>
    </row>
    <row r="55696" spans="4:20" x14ac:dyDescent="0.2">
      <c r="D55696" s="2"/>
      <c r="E55696" s="2"/>
      <c r="F55696" s="2"/>
      <c r="G55696" s="2"/>
      <c r="O55696" s="2"/>
      <c r="Q55696" s="2"/>
      <c r="R55696" s="2"/>
      <c r="S55696" s="2"/>
      <c r="T55696" s="2"/>
    </row>
    <row r="55697" spans="4:20" x14ac:dyDescent="0.2">
      <c r="D55697" s="2"/>
      <c r="E55697" s="2"/>
      <c r="F55697" s="2"/>
      <c r="G55697" s="2"/>
      <c r="O55697" s="2"/>
      <c r="Q55697" s="2"/>
      <c r="R55697" s="2"/>
      <c r="S55697" s="2"/>
      <c r="T55697" s="2"/>
    </row>
    <row r="55698" spans="4:20" x14ac:dyDescent="0.2">
      <c r="D55698" s="2"/>
      <c r="E55698" s="2"/>
      <c r="F55698" s="2"/>
      <c r="G55698" s="2"/>
      <c r="O55698" s="2"/>
      <c r="Q55698" s="2"/>
      <c r="R55698" s="2"/>
      <c r="S55698" s="2"/>
      <c r="T55698" s="2"/>
    </row>
    <row r="55699" spans="4:20" x14ac:dyDescent="0.2">
      <c r="D55699" s="2"/>
      <c r="E55699" s="2"/>
      <c r="F55699" s="2"/>
      <c r="G55699" s="2"/>
      <c r="O55699" s="2"/>
      <c r="Q55699" s="2"/>
      <c r="R55699" s="2"/>
      <c r="S55699" s="2"/>
      <c r="T55699" s="2"/>
    </row>
    <row r="55700" spans="4:20" x14ac:dyDescent="0.2">
      <c r="D55700" s="2"/>
      <c r="E55700" s="2"/>
      <c r="F55700" s="2"/>
      <c r="G55700" s="2"/>
      <c r="O55700" s="2"/>
      <c r="Q55700" s="2"/>
      <c r="R55700" s="2"/>
      <c r="S55700" s="2"/>
      <c r="T55700" s="2"/>
    </row>
    <row r="55701" spans="4:20" x14ac:dyDescent="0.2">
      <c r="D55701" s="2"/>
      <c r="E55701" s="2"/>
      <c r="F55701" s="2"/>
      <c r="G55701" s="2"/>
      <c r="O55701" s="2"/>
      <c r="Q55701" s="2"/>
      <c r="R55701" s="2"/>
      <c r="S55701" s="2"/>
      <c r="T55701" s="2"/>
    </row>
    <row r="55702" spans="4:20" x14ac:dyDescent="0.2">
      <c r="D55702" s="2"/>
      <c r="E55702" s="2"/>
      <c r="F55702" s="2"/>
      <c r="G55702" s="2"/>
      <c r="O55702" s="2"/>
      <c r="Q55702" s="2"/>
      <c r="R55702" s="2"/>
      <c r="S55702" s="2"/>
      <c r="T55702" s="2"/>
    </row>
    <row r="55703" spans="4:20" x14ac:dyDescent="0.2">
      <c r="D55703" s="2"/>
      <c r="E55703" s="2"/>
      <c r="F55703" s="2"/>
      <c r="G55703" s="2"/>
      <c r="O55703" s="2"/>
      <c r="Q55703" s="2"/>
      <c r="R55703" s="2"/>
      <c r="S55703" s="2"/>
      <c r="T55703" s="2"/>
    </row>
    <row r="55704" spans="4:20" x14ac:dyDescent="0.2">
      <c r="D55704" s="2"/>
      <c r="E55704" s="2"/>
      <c r="F55704" s="2"/>
      <c r="G55704" s="2"/>
      <c r="O55704" s="2"/>
      <c r="Q55704" s="2"/>
      <c r="R55704" s="2"/>
      <c r="S55704" s="2"/>
      <c r="T55704" s="2"/>
    </row>
    <row r="55705" spans="4:20" x14ac:dyDescent="0.2">
      <c r="D55705" s="2"/>
      <c r="E55705" s="2"/>
      <c r="F55705" s="2"/>
      <c r="G55705" s="2"/>
      <c r="O55705" s="2"/>
      <c r="Q55705" s="2"/>
      <c r="R55705" s="2"/>
      <c r="S55705" s="2"/>
      <c r="T55705" s="2"/>
    </row>
    <row r="55706" spans="4:20" x14ac:dyDescent="0.2">
      <c r="D55706" s="2"/>
      <c r="E55706" s="2"/>
      <c r="F55706" s="2"/>
      <c r="G55706" s="2"/>
      <c r="O55706" s="2"/>
      <c r="Q55706" s="2"/>
      <c r="R55706" s="2"/>
      <c r="S55706" s="2"/>
      <c r="T55706" s="2"/>
    </row>
    <row r="55707" spans="4:20" x14ac:dyDescent="0.2">
      <c r="D55707" s="2"/>
      <c r="E55707" s="2"/>
      <c r="F55707" s="2"/>
      <c r="G55707" s="2"/>
      <c r="O55707" s="2"/>
      <c r="Q55707" s="2"/>
      <c r="R55707" s="2"/>
      <c r="S55707" s="2"/>
      <c r="T55707" s="2"/>
    </row>
    <row r="55708" spans="4:20" x14ac:dyDescent="0.2">
      <c r="D55708" s="2"/>
      <c r="E55708" s="2"/>
      <c r="F55708" s="2"/>
      <c r="G55708" s="2"/>
      <c r="O55708" s="2"/>
      <c r="Q55708" s="2"/>
      <c r="R55708" s="2"/>
      <c r="S55708" s="2"/>
      <c r="T55708" s="2"/>
    </row>
    <row r="55709" spans="4:20" x14ac:dyDescent="0.2">
      <c r="D55709" s="2"/>
      <c r="E55709" s="2"/>
      <c r="F55709" s="2"/>
      <c r="G55709" s="2"/>
      <c r="O55709" s="2"/>
      <c r="Q55709" s="2"/>
      <c r="R55709" s="2"/>
      <c r="S55709" s="2"/>
      <c r="T55709" s="2"/>
    </row>
    <row r="55710" spans="4:20" x14ac:dyDescent="0.2">
      <c r="D55710" s="2"/>
      <c r="E55710" s="2"/>
      <c r="F55710" s="2"/>
      <c r="G55710" s="2"/>
      <c r="O55710" s="2"/>
      <c r="Q55710" s="2"/>
      <c r="R55710" s="2"/>
      <c r="S55710" s="2"/>
      <c r="T55710" s="2"/>
    </row>
    <row r="55711" spans="4:20" x14ac:dyDescent="0.2">
      <c r="D55711" s="2"/>
      <c r="E55711" s="2"/>
      <c r="F55711" s="2"/>
      <c r="G55711" s="2"/>
      <c r="O55711" s="2"/>
      <c r="Q55711" s="2"/>
      <c r="R55711" s="2"/>
      <c r="S55711" s="2"/>
      <c r="T55711" s="2"/>
    </row>
    <row r="55712" spans="4:20" x14ac:dyDescent="0.2">
      <c r="D55712" s="2"/>
      <c r="E55712" s="2"/>
      <c r="F55712" s="2"/>
      <c r="G55712" s="2"/>
      <c r="O55712" s="2"/>
      <c r="Q55712" s="2"/>
      <c r="R55712" s="2"/>
      <c r="S55712" s="2"/>
      <c r="T55712" s="2"/>
    </row>
    <row r="55713" spans="4:20" x14ac:dyDescent="0.2">
      <c r="D55713" s="2"/>
      <c r="E55713" s="2"/>
      <c r="F55713" s="2"/>
      <c r="G55713" s="2"/>
      <c r="O55713" s="2"/>
      <c r="Q55713" s="2"/>
      <c r="R55713" s="2"/>
      <c r="S55713" s="2"/>
      <c r="T55713" s="2"/>
    </row>
    <row r="55714" spans="4:20" x14ac:dyDescent="0.2">
      <c r="D55714" s="2"/>
      <c r="E55714" s="2"/>
      <c r="F55714" s="2"/>
      <c r="G55714" s="2"/>
      <c r="O55714" s="2"/>
      <c r="Q55714" s="2"/>
      <c r="R55714" s="2"/>
      <c r="S55714" s="2"/>
      <c r="T55714" s="2"/>
    </row>
    <row r="55715" spans="4:20" x14ac:dyDescent="0.2">
      <c r="D55715" s="2"/>
      <c r="E55715" s="2"/>
      <c r="F55715" s="2"/>
      <c r="G55715" s="2"/>
      <c r="O55715" s="2"/>
      <c r="Q55715" s="2"/>
      <c r="R55715" s="2"/>
      <c r="S55715" s="2"/>
      <c r="T55715" s="2"/>
    </row>
    <row r="55716" spans="4:20" x14ac:dyDescent="0.2">
      <c r="D55716" s="2"/>
      <c r="E55716" s="2"/>
      <c r="F55716" s="2"/>
      <c r="G55716" s="2"/>
      <c r="O55716" s="2"/>
      <c r="Q55716" s="2"/>
      <c r="R55716" s="2"/>
      <c r="S55716" s="2"/>
      <c r="T55716" s="2"/>
    </row>
    <row r="55717" spans="4:20" x14ac:dyDescent="0.2">
      <c r="D55717" s="2"/>
      <c r="E55717" s="2"/>
      <c r="F55717" s="2"/>
      <c r="G55717" s="2"/>
      <c r="O55717" s="2"/>
      <c r="Q55717" s="2"/>
      <c r="R55717" s="2"/>
      <c r="S55717" s="2"/>
      <c r="T55717" s="2"/>
    </row>
    <row r="55718" spans="4:20" x14ac:dyDescent="0.2">
      <c r="D55718" s="2"/>
      <c r="E55718" s="2"/>
      <c r="F55718" s="2"/>
      <c r="G55718" s="2"/>
      <c r="O55718" s="2"/>
      <c r="Q55718" s="2"/>
      <c r="R55718" s="2"/>
      <c r="S55718" s="2"/>
      <c r="T55718" s="2"/>
    </row>
    <row r="55719" spans="4:20" x14ac:dyDescent="0.2">
      <c r="D55719" s="2"/>
      <c r="E55719" s="2"/>
      <c r="F55719" s="2"/>
      <c r="G55719" s="2"/>
      <c r="O55719" s="2"/>
      <c r="Q55719" s="2"/>
      <c r="R55719" s="2"/>
      <c r="S55719" s="2"/>
      <c r="T55719" s="2"/>
    </row>
    <row r="55720" spans="4:20" x14ac:dyDescent="0.2">
      <c r="D55720" s="2"/>
      <c r="E55720" s="2"/>
      <c r="F55720" s="2"/>
      <c r="G55720" s="2"/>
      <c r="O55720" s="2"/>
      <c r="Q55720" s="2"/>
      <c r="R55720" s="2"/>
      <c r="S55720" s="2"/>
      <c r="T55720" s="2"/>
    </row>
    <row r="55721" spans="4:20" x14ac:dyDescent="0.2">
      <c r="D55721" s="2"/>
      <c r="E55721" s="2"/>
      <c r="F55721" s="2"/>
      <c r="G55721" s="2"/>
      <c r="O55721" s="2"/>
      <c r="Q55721" s="2"/>
      <c r="R55721" s="2"/>
      <c r="S55721" s="2"/>
      <c r="T55721" s="2"/>
    </row>
    <row r="55722" spans="4:20" x14ac:dyDescent="0.2">
      <c r="D55722" s="2"/>
      <c r="E55722" s="2"/>
      <c r="F55722" s="2"/>
      <c r="G55722" s="2"/>
      <c r="O55722" s="2"/>
      <c r="Q55722" s="2"/>
      <c r="R55722" s="2"/>
      <c r="S55722" s="2"/>
      <c r="T55722" s="2"/>
    </row>
    <row r="55723" spans="4:20" x14ac:dyDescent="0.2">
      <c r="D55723" s="2"/>
      <c r="E55723" s="2"/>
      <c r="F55723" s="2"/>
      <c r="G55723" s="2"/>
      <c r="O55723" s="2"/>
      <c r="Q55723" s="2"/>
      <c r="R55723" s="2"/>
      <c r="S55723" s="2"/>
      <c r="T55723" s="2"/>
    </row>
    <row r="55724" spans="4:20" x14ac:dyDescent="0.2">
      <c r="D55724" s="2"/>
      <c r="E55724" s="2"/>
      <c r="F55724" s="2"/>
      <c r="G55724" s="2"/>
      <c r="O55724" s="2"/>
      <c r="Q55724" s="2"/>
      <c r="R55724" s="2"/>
      <c r="S55724" s="2"/>
      <c r="T55724" s="2"/>
    </row>
    <row r="55725" spans="4:20" x14ac:dyDescent="0.2">
      <c r="D55725" s="2"/>
      <c r="E55725" s="2"/>
      <c r="F55725" s="2"/>
      <c r="G55725" s="2"/>
      <c r="O55725" s="2"/>
      <c r="Q55725" s="2"/>
      <c r="R55725" s="2"/>
      <c r="S55725" s="2"/>
      <c r="T55725" s="2"/>
    </row>
    <row r="55726" spans="4:20" x14ac:dyDescent="0.2">
      <c r="D55726" s="2"/>
      <c r="E55726" s="2"/>
      <c r="F55726" s="2"/>
      <c r="G55726" s="2"/>
      <c r="O55726" s="2"/>
      <c r="Q55726" s="2"/>
      <c r="R55726" s="2"/>
      <c r="S55726" s="2"/>
      <c r="T55726" s="2"/>
    </row>
    <row r="55727" spans="4:20" x14ac:dyDescent="0.2">
      <c r="D55727" s="2"/>
      <c r="E55727" s="2"/>
      <c r="F55727" s="2"/>
      <c r="G55727" s="2"/>
      <c r="O55727" s="2"/>
      <c r="Q55727" s="2"/>
      <c r="R55727" s="2"/>
      <c r="S55727" s="2"/>
      <c r="T55727" s="2"/>
    </row>
    <row r="55728" spans="4:20" x14ac:dyDescent="0.2">
      <c r="D55728" s="2"/>
      <c r="E55728" s="2"/>
      <c r="F55728" s="2"/>
      <c r="G55728" s="2"/>
      <c r="O55728" s="2"/>
      <c r="Q55728" s="2"/>
      <c r="R55728" s="2"/>
      <c r="S55728" s="2"/>
      <c r="T55728" s="2"/>
    </row>
    <row r="55729" spans="4:20" x14ac:dyDescent="0.2">
      <c r="D55729" s="2"/>
      <c r="E55729" s="2"/>
      <c r="F55729" s="2"/>
      <c r="G55729" s="2"/>
      <c r="O55729" s="2"/>
      <c r="Q55729" s="2"/>
      <c r="R55729" s="2"/>
      <c r="S55729" s="2"/>
      <c r="T55729" s="2"/>
    </row>
    <row r="55730" spans="4:20" x14ac:dyDescent="0.2">
      <c r="D55730" s="2"/>
      <c r="E55730" s="2"/>
      <c r="F55730" s="2"/>
      <c r="G55730" s="2"/>
      <c r="O55730" s="2"/>
      <c r="Q55730" s="2"/>
      <c r="R55730" s="2"/>
      <c r="S55730" s="2"/>
      <c r="T55730" s="2"/>
    </row>
    <row r="55731" spans="4:20" x14ac:dyDescent="0.2">
      <c r="D55731" s="2"/>
      <c r="E55731" s="2"/>
      <c r="F55731" s="2"/>
      <c r="G55731" s="2"/>
      <c r="O55731" s="2"/>
      <c r="Q55731" s="2"/>
      <c r="R55731" s="2"/>
      <c r="S55731" s="2"/>
      <c r="T55731" s="2"/>
    </row>
    <row r="55732" spans="4:20" x14ac:dyDescent="0.2">
      <c r="D55732" s="2"/>
      <c r="E55732" s="2"/>
      <c r="F55732" s="2"/>
      <c r="G55732" s="2"/>
      <c r="O55732" s="2"/>
      <c r="Q55732" s="2"/>
      <c r="R55732" s="2"/>
      <c r="S55732" s="2"/>
      <c r="T55732" s="2"/>
    </row>
    <row r="55733" spans="4:20" x14ac:dyDescent="0.2">
      <c r="D55733" s="2"/>
      <c r="E55733" s="2"/>
      <c r="F55733" s="2"/>
      <c r="G55733" s="2"/>
      <c r="O55733" s="2"/>
      <c r="Q55733" s="2"/>
      <c r="R55733" s="2"/>
      <c r="S55733" s="2"/>
      <c r="T55733" s="2"/>
    </row>
    <row r="55734" spans="4:20" x14ac:dyDescent="0.2">
      <c r="D55734" s="2"/>
      <c r="E55734" s="2"/>
      <c r="F55734" s="2"/>
      <c r="G55734" s="2"/>
      <c r="O55734" s="2"/>
      <c r="Q55734" s="2"/>
      <c r="R55734" s="2"/>
      <c r="S55734" s="2"/>
      <c r="T55734" s="2"/>
    </row>
    <row r="55735" spans="4:20" x14ac:dyDescent="0.2">
      <c r="D55735" s="2"/>
      <c r="E55735" s="2"/>
      <c r="F55735" s="2"/>
      <c r="G55735" s="2"/>
      <c r="O55735" s="2"/>
      <c r="Q55735" s="2"/>
      <c r="R55735" s="2"/>
      <c r="S55735" s="2"/>
      <c r="T55735" s="2"/>
    </row>
    <row r="55736" spans="4:20" x14ac:dyDescent="0.2">
      <c r="D55736" s="2"/>
      <c r="E55736" s="2"/>
      <c r="F55736" s="2"/>
      <c r="G55736" s="2"/>
      <c r="O55736" s="2"/>
      <c r="Q55736" s="2"/>
      <c r="R55736" s="2"/>
      <c r="S55736" s="2"/>
      <c r="T55736" s="2"/>
    </row>
    <row r="55737" spans="4:20" x14ac:dyDescent="0.2">
      <c r="D55737" s="2"/>
      <c r="E55737" s="2"/>
      <c r="F55737" s="2"/>
      <c r="G55737" s="2"/>
      <c r="O55737" s="2"/>
      <c r="Q55737" s="2"/>
      <c r="R55737" s="2"/>
      <c r="S55737" s="2"/>
      <c r="T55737" s="2"/>
    </row>
    <row r="55738" spans="4:20" x14ac:dyDescent="0.2">
      <c r="D55738" s="2"/>
      <c r="E55738" s="2"/>
      <c r="F55738" s="2"/>
      <c r="G55738" s="2"/>
      <c r="O55738" s="2"/>
      <c r="Q55738" s="2"/>
      <c r="R55738" s="2"/>
      <c r="S55738" s="2"/>
      <c r="T55738" s="2"/>
    </row>
    <row r="55739" spans="4:20" x14ac:dyDescent="0.2">
      <c r="D55739" s="2"/>
      <c r="E55739" s="2"/>
      <c r="F55739" s="2"/>
      <c r="G55739" s="2"/>
      <c r="O55739" s="2"/>
      <c r="Q55739" s="2"/>
      <c r="R55739" s="2"/>
      <c r="S55739" s="2"/>
      <c r="T55739" s="2"/>
    </row>
    <row r="55740" spans="4:20" x14ac:dyDescent="0.2">
      <c r="D55740" s="2"/>
      <c r="E55740" s="2"/>
      <c r="F55740" s="2"/>
      <c r="G55740" s="2"/>
      <c r="O55740" s="2"/>
      <c r="Q55740" s="2"/>
      <c r="R55740" s="2"/>
      <c r="S55740" s="2"/>
      <c r="T55740" s="2"/>
    </row>
    <row r="55741" spans="4:20" x14ac:dyDescent="0.2">
      <c r="D55741" s="2"/>
      <c r="E55741" s="2"/>
      <c r="F55741" s="2"/>
      <c r="G55741" s="2"/>
      <c r="O55741" s="2"/>
      <c r="Q55741" s="2"/>
      <c r="R55741" s="2"/>
      <c r="S55741" s="2"/>
      <c r="T55741" s="2"/>
    </row>
    <row r="55742" spans="4:20" x14ac:dyDescent="0.2">
      <c r="D55742" s="2"/>
      <c r="E55742" s="2"/>
      <c r="F55742" s="2"/>
      <c r="G55742" s="2"/>
      <c r="O55742" s="2"/>
      <c r="Q55742" s="2"/>
      <c r="R55742" s="2"/>
      <c r="S55742" s="2"/>
      <c r="T55742" s="2"/>
    </row>
    <row r="55743" spans="4:20" x14ac:dyDescent="0.2">
      <c r="D55743" s="2"/>
      <c r="E55743" s="2"/>
      <c r="F55743" s="2"/>
      <c r="G55743" s="2"/>
      <c r="O55743" s="2"/>
      <c r="Q55743" s="2"/>
      <c r="R55743" s="2"/>
      <c r="S55743" s="2"/>
      <c r="T55743" s="2"/>
    </row>
    <row r="55744" spans="4:20" x14ac:dyDescent="0.2">
      <c r="D55744" s="2"/>
      <c r="E55744" s="2"/>
      <c r="F55744" s="2"/>
      <c r="G55744" s="2"/>
      <c r="O55744" s="2"/>
      <c r="Q55744" s="2"/>
      <c r="R55744" s="2"/>
      <c r="S55744" s="2"/>
      <c r="T55744" s="2"/>
    </row>
    <row r="55745" spans="4:20" x14ac:dyDescent="0.2">
      <c r="D55745" s="2"/>
      <c r="E55745" s="2"/>
      <c r="F55745" s="2"/>
      <c r="G55745" s="2"/>
      <c r="O55745" s="2"/>
      <c r="Q55745" s="2"/>
      <c r="R55745" s="2"/>
      <c r="S55745" s="2"/>
      <c r="T55745" s="2"/>
    </row>
    <row r="55746" spans="4:20" x14ac:dyDescent="0.2">
      <c r="D55746" s="2"/>
      <c r="E55746" s="2"/>
      <c r="F55746" s="2"/>
      <c r="G55746" s="2"/>
      <c r="O55746" s="2"/>
      <c r="Q55746" s="2"/>
      <c r="R55746" s="2"/>
      <c r="S55746" s="2"/>
      <c r="T55746" s="2"/>
    </row>
    <row r="55747" spans="4:20" x14ac:dyDescent="0.2">
      <c r="D55747" s="2"/>
      <c r="E55747" s="2"/>
      <c r="F55747" s="2"/>
      <c r="G55747" s="2"/>
      <c r="O55747" s="2"/>
      <c r="Q55747" s="2"/>
      <c r="R55747" s="2"/>
      <c r="S55747" s="2"/>
      <c r="T55747" s="2"/>
    </row>
    <row r="55748" spans="4:20" x14ac:dyDescent="0.2">
      <c r="D55748" s="2"/>
      <c r="E55748" s="2"/>
      <c r="F55748" s="2"/>
      <c r="G55748" s="2"/>
      <c r="O55748" s="2"/>
      <c r="Q55748" s="2"/>
      <c r="R55748" s="2"/>
      <c r="S55748" s="2"/>
      <c r="T55748" s="2"/>
    </row>
    <row r="55749" spans="4:20" x14ac:dyDescent="0.2">
      <c r="D55749" s="2"/>
      <c r="E55749" s="2"/>
      <c r="F55749" s="2"/>
      <c r="G55749" s="2"/>
      <c r="O55749" s="2"/>
      <c r="Q55749" s="2"/>
      <c r="R55749" s="2"/>
      <c r="S55749" s="2"/>
      <c r="T55749" s="2"/>
    </row>
    <row r="55750" spans="4:20" x14ac:dyDescent="0.2">
      <c r="D55750" s="2"/>
      <c r="E55750" s="2"/>
      <c r="F55750" s="2"/>
      <c r="G55750" s="2"/>
      <c r="O55750" s="2"/>
      <c r="Q55750" s="2"/>
      <c r="R55750" s="2"/>
      <c r="S55750" s="2"/>
      <c r="T55750" s="2"/>
    </row>
    <row r="55751" spans="4:20" x14ac:dyDescent="0.2">
      <c r="D55751" s="2"/>
      <c r="E55751" s="2"/>
      <c r="F55751" s="2"/>
      <c r="G55751" s="2"/>
      <c r="O55751" s="2"/>
      <c r="Q55751" s="2"/>
      <c r="R55751" s="2"/>
      <c r="S55751" s="2"/>
      <c r="T55751" s="2"/>
    </row>
    <row r="55752" spans="4:20" x14ac:dyDescent="0.2">
      <c r="D55752" s="2"/>
      <c r="E55752" s="2"/>
      <c r="F55752" s="2"/>
      <c r="G55752" s="2"/>
      <c r="O55752" s="2"/>
      <c r="Q55752" s="2"/>
      <c r="R55752" s="2"/>
      <c r="S55752" s="2"/>
      <c r="T55752" s="2"/>
    </row>
    <row r="55753" spans="4:20" x14ac:dyDescent="0.2">
      <c r="D55753" s="2"/>
      <c r="E55753" s="2"/>
      <c r="F55753" s="2"/>
      <c r="G55753" s="2"/>
      <c r="O55753" s="2"/>
      <c r="Q55753" s="2"/>
      <c r="R55753" s="2"/>
      <c r="S55753" s="2"/>
      <c r="T55753" s="2"/>
    </row>
    <row r="55754" spans="4:20" x14ac:dyDescent="0.2">
      <c r="D55754" s="2"/>
      <c r="E55754" s="2"/>
      <c r="F55754" s="2"/>
      <c r="G55754" s="2"/>
      <c r="O55754" s="2"/>
      <c r="Q55754" s="2"/>
      <c r="R55754" s="2"/>
      <c r="S55754" s="2"/>
      <c r="T55754" s="2"/>
    </row>
    <row r="55755" spans="4:20" x14ac:dyDescent="0.2">
      <c r="D55755" s="2"/>
      <c r="E55755" s="2"/>
      <c r="F55755" s="2"/>
      <c r="G55755" s="2"/>
      <c r="O55755" s="2"/>
      <c r="Q55755" s="2"/>
      <c r="R55755" s="2"/>
      <c r="S55755" s="2"/>
      <c r="T55755" s="2"/>
    </row>
    <row r="55756" spans="4:20" x14ac:dyDescent="0.2">
      <c r="D55756" s="2"/>
      <c r="E55756" s="2"/>
      <c r="F55756" s="2"/>
      <c r="G55756" s="2"/>
      <c r="O55756" s="2"/>
      <c r="Q55756" s="2"/>
      <c r="R55756" s="2"/>
      <c r="S55756" s="2"/>
      <c r="T55756" s="2"/>
    </row>
    <row r="55757" spans="4:20" x14ac:dyDescent="0.2">
      <c r="D55757" s="2"/>
      <c r="E55757" s="2"/>
      <c r="F55757" s="2"/>
      <c r="G55757" s="2"/>
      <c r="O55757" s="2"/>
      <c r="Q55757" s="2"/>
      <c r="R55757" s="2"/>
      <c r="S55757" s="2"/>
      <c r="T55757" s="2"/>
    </row>
    <row r="55758" spans="4:20" x14ac:dyDescent="0.2">
      <c r="D55758" s="2"/>
      <c r="E55758" s="2"/>
      <c r="F55758" s="2"/>
      <c r="G55758" s="2"/>
      <c r="O55758" s="2"/>
      <c r="Q55758" s="2"/>
      <c r="R55758" s="2"/>
      <c r="S55758" s="2"/>
      <c r="T55758" s="2"/>
    </row>
    <row r="55759" spans="4:20" x14ac:dyDescent="0.2">
      <c r="D55759" s="2"/>
      <c r="E55759" s="2"/>
      <c r="F55759" s="2"/>
      <c r="G55759" s="2"/>
      <c r="O55759" s="2"/>
      <c r="Q55759" s="2"/>
      <c r="R55759" s="2"/>
      <c r="S55759" s="2"/>
      <c r="T55759" s="2"/>
    </row>
    <row r="55760" spans="4:20" x14ac:dyDescent="0.2">
      <c r="D55760" s="2"/>
      <c r="E55760" s="2"/>
      <c r="F55760" s="2"/>
      <c r="G55760" s="2"/>
      <c r="O55760" s="2"/>
      <c r="Q55760" s="2"/>
      <c r="R55760" s="2"/>
      <c r="S55760" s="2"/>
      <c r="T55760" s="2"/>
    </row>
    <row r="55761" spans="4:20" x14ac:dyDescent="0.2">
      <c r="D55761" s="2"/>
      <c r="E55761" s="2"/>
      <c r="F55761" s="2"/>
      <c r="G55761" s="2"/>
      <c r="O55761" s="2"/>
      <c r="Q55761" s="2"/>
      <c r="R55761" s="2"/>
      <c r="S55761" s="2"/>
      <c r="T55761" s="2"/>
    </row>
    <row r="55762" spans="4:20" x14ac:dyDescent="0.2">
      <c r="D55762" s="2"/>
      <c r="E55762" s="2"/>
      <c r="F55762" s="2"/>
      <c r="G55762" s="2"/>
      <c r="O55762" s="2"/>
      <c r="Q55762" s="2"/>
      <c r="R55762" s="2"/>
      <c r="S55762" s="2"/>
      <c r="T55762" s="2"/>
    </row>
    <row r="55763" spans="4:20" x14ac:dyDescent="0.2">
      <c r="D55763" s="2"/>
      <c r="E55763" s="2"/>
      <c r="F55763" s="2"/>
      <c r="G55763" s="2"/>
      <c r="O55763" s="2"/>
      <c r="Q55763" s="2"/>
      <c r="R55763" s="2"/>
      <c r="S55763" s="2"/>
      <c r="T55763" s="2"/>
    </row>
    <row r="55764" spans="4:20" x14ac:dyDescent="0.2">
      <c r="D55764" s="2"/>
      <c r="E55764" s="2"/>
      <c r="F55764" s="2"/>
      <c r="G55764" s="2"/>
      <c r="O55764" s="2"/>
      <c r="Q55764" s="2"/>
      <c r="R55764" s="2"/>
      <c r="S55764" s="2"/>
      <c r="T55764" s="2"/>
    </row>
    <row r="55765" spans="4:20" x14ac:dyDescent="0.2">
      <c r="D55765" s="2"/>
      <c r="E55765" s="2"/>
      <c r="F55765" s="2"/>
      <c r="G55765" s="2"/>
      <c r="O55765" s="2"/>
      <c r="Q55765" s="2"/>
      <c r="R55765" s="2"/>
      <c r="S55765" s="2"/>
      <c r="T55765" s="2"/>
    </row>
    <row r="55766" spans="4:20" x14ac:dyDescent="0.2">
      <c r="D55766" s="2"/>
      <c r="E55766" s="2"/>
      <c r="F55766" s="2"/>
      <c r="G55766" s="2"/>
      <c r="O55766" s="2"/>
      <c r="Q55766" s="2"/>
      <c r="R55766" s="2"/>
      <c r="S55766" s="2"/>
      <c r="T55766" s="2"/>
    </row>
    <row r="55767" spans="4:20" x14ac:dyDescent="0.2">
      <c r="D55767" s="2"/>
      <c r="E55767" s="2"/>
      <c r="F55767" s="2"/>
      <c r="G55767" s="2"/>
      <c r="O55767" s="2"/>
      <c r="Q55767" s="2"/>
      <c r="R55767" s="2"/>
      <c r="S55767" s="2"/>
      <c r="T55767" s="2"/>
    </row>
    <row r="55768" spans="4:20" x14ac:dyDescent="0.2">
      <c r="D55768" s="2"/>
      <c r="E55768" s="2"/>
      <c r="F55768" s="2"/>
      <c r="G55768" s="2"/>
      <c r="O55768" s="2"/>
      <c r="Q55768" s="2"/>
      <c r="R55768" s="2"/>
      <c r="S55768" s="2"/>
      <c r="T55768" s="2"/>
    </row>
    <row r="55769" spans="4:20" x14ac:dyDescent="0.2">
      <c r="D55769" s="2"/>
      <c r="E55769" s="2"/>
      <c r="F55769" s="2"/>
      <c r="G55769" s="2"/>
      <c r="O55769" s="2"/>
      <c r="Q55769" s="2"/>
      <c r="R55769" s="2"/>
      <c r="S55769" s="2"/>
      <c r="T55769" s="2"/>
    </row>
    <row r="55770" spans="4:20" x14ac:dyDescent="0.2">
      <c r="D55770" s="2"/>
      <c r="E55770" s="2"/>
      <c r="F55770" s="2"/>
      <c r="G55770" s="2"/>
      <c r="O55770" s="2"/>
      <c r="Q55770" s="2"/>
      <c r="R55770" s="2"/>
      <c r="S55770" s="2"/>
      <c r="T55770" s="2"/>
    </row>
    <row r="55771" spans="4:20" x14ac:dyDescent="0.2">
      <c r="D55771" s="2"/>
      <c r="E55771" s="2"/>
      <c r="F55771" s="2"/>
      <c r="G55771" s="2"/>
      <c r="O55771" s="2"/>
      <c r="Q55771" s="2"/>
      <c r="R55771" s="2"/>
      <c r="S55771" s="2"/>
      <c r="T55771" s="2"/>
    </row>
    <row r="55772" spans="4:20" x14ac:dyDescent="0.2">
      <c r="D55772" s="2"/>
      <c r="E55772" s="2"/>
      <c r="F55772" s="2"/>
      <c r="G55772" s="2"/>
      <c r="O55772" s="2"/>
      <c r="Q55772" s="2"/>
      <c r="R55772" s="2"/>
      <c r="S55772" s="2"/>
      <c r="T55772" s="2"/>
    </row>
    <row r="55773" spans="4:20" x14ac:dyDescent="0.2">
      <c r="D55773" s="2"/>
      <c r="E55773" s="2"/>
      <c r="F55773" s="2"/>
      <c r="G55773" s="2"/>
      <c r="O55773" s="2"/>
      <c r="Q55773" s="2"/>
      <c r="R55773" s="2"/>
      <c r="S55773" s="2"/>
      <c r="T55773" s="2"/>
    </row>
    <row r="55774" spans="4:20" x14ac:dyDescent="0.2">
      <c r="D55774" s="2"/>
      <c r="E55774" s="2"/>
      <c r="F55774" s="2"/>
      <c r="G55774" s="2"/>
      <c r="O55774" s="2"/>
      <c r="Q55774" s="2"/>
      <c r="R55774" s="2"/>
      <c r="S55774" s="2"/>
      <c r="T55774" s="2"/>
    </row>
    <row r="55775" spans="4:20" x14ac:dyDescent="0.2">
      <c r="D55775" s="2"/>
      <c r="E55775" s="2"/>
      <c r="F55775" s="2"/>
      <c r="G55775" s="2"/>
      <c r="O55775" s="2"/>
      <c r="Q55775" s="2"/>
      <c r="R55775" s="2"/>
      <c r="S55775" s="2"/>
      <c r="T55775" s="2"/>
    </row>
    <row r="55776" spans="4:20" x14ac:dyDescent="0.2">
      <c r="D55776" s="2"/>
      <c r="E55776" s="2"/>
      <c r="F55776" s="2"/>
      <c r="G55776" s="2"/>
      <c r="O55776" s="2"/>
      <c r="Q55776" s="2"/>
      <c r="R55776" s="2"/>
      <c r="S55776" s="2"/>
      <c r="T55776" s="2"/>
    </row>
    <row r="55777" spans="4:20" x14ac:dyDescent="0.2">
      <c r="D55777" s="2"/>
      <c r="E55777" s="2"/>
      <c r="F55777" s="2"/>
      <c r="G55777" s="2"/>
      <c r="O55777" s="2"/>
      <c r="Q55777" s="2"/>
      <c r="R55777" s="2"/>
      <c r="S55777" s="2"/>
      <c r="T55777" s="2"/>
    </row>
    <row r="55778" spans="4:20" x14ac:dyDescent="0.2">
      <c r="D55778" s="2"/>
      <c r="E55778" s="2"/>
      <c r="F55778" s="2"/>
      <c r="G55778" s="2"/>
      <c r="O55778" s="2"/>
      <c r="Q55778" s="2"/>
      <c r="R55778" s="2"/>
      <c r="S55778" s="2"/>
      <c r="T55778" s="2"/>
    </row>
    <row r="55779" spans="4:20" x14ac:dyDescent="0.2">
      <c r="D55779" s="2"/>
      <c r="E55779" s="2"/>
      <c r="F55779" s="2"/>
      <c r="G55779" s="2"/>
      <c r="O55779" s="2"/>
      <c r="Q55779" s="2"/>
      <c r="R55779" s="2"/>
      <c r="S55779" s="2"/>
      <c r="T55779" s="2"/>
    </row>
    <row r="55780" spans="4:20" x14ac:dyDescent="0.2">
      <c r="D55780" s="2"/>
      <c r="E55780" s="2"/>
      <c r="F55780" s="2"/>
      <c r="G55780" s="2"/>
      <c r="O55780" s="2"/>
      <c r="Q55780" s="2"/>
      <c r="R55780" s="2"/>
      <c r="S55780" s="2"/>
      <c r="T55780" s="2"/>
    </row>
    <row r="55781" spans="4:20" x14ac:dyDescent="0.2">
      <c r="D55781" s="2"/>
      <c r="E55781" s="2"/>
      <c r="F55781" s="2"/>
      <c r="G55781" s="2"/>
      <c r="O55781" s="2"/>
      <c r="Q55781" s="2"/>
      <c r="R55781" s="2"/>
      <c r="S55781" s="2"/>
      <c r="T55781" s="2"/>
    </row>
    <row r="55782" spans="4:20" x14ac:dyDescent="0.2">
      <c r="D55782" s="2"/>
      <c r="E55782" s="2"/>
      <c r="F55782" s="2"/>
      <c r="G55782" s="2"/>
      <c r="O55782" s="2"/>
      <c r="Q55782" s="2"/>
      <c r="R55782" s="2"/>
      <c r="S55782" s="2"/>
      <c r="T55782" s="2"/>
    </row>
    <row r="55783" spans="4:20" x14ac:dyDescent="0.2">
      <c r="D55783" s="2"/>
      <c r="E55783" s="2"/>
      <c r="F55783" s="2"/>
      <c r="G55783" s="2"/>
      <c r="O55783" s="2"/>
      <c r="Q55783" s="2"/>
      <c r="R55783" s="2"/>
      <c r="S55783" s="2"/>
      <c r="T55783" s="2"/>
    </row>
    <row r="55784" spans="4:20" x14ac:dyDescent="0.2">
      <c r="D55784" s="2"/>
      <c r="E55784" s="2"/>
      <c r="F55784" s="2"/>
      <c r="G55784" s="2"/>
      <c r="O55784" s="2"/>
      <c r="Q55784" s="2"/>
      <c r="R55784" s="2"/>
      <c r="S55784" s="2"/>
      <c r="T55784" s="2"/>
    </row>
    <row r="55785" spans="4:20" x14ac:dyDescent="0.2">
      <c r="D55785" s="2"/>
      <c r="E55785" s="2"/>
      <c r="F55785" s="2"/>
      <c r="G55785" s="2"/>
      <c r="O55785" s="2"/>
      <c r="Q55785" s="2"/>
      <c r="R55785" s="2"/>
      <c r="S55785" s="2"/>
      <c r="T55785" s="2"/>
    </row>
    <row r="55786" spans="4:20" x14ac:dyDescent="0.2">
      <c r="D55786" s="2"/>
      <c r="E55786" s="2"/>
      <c r="F55786" s="2"/>
      <c r="G55786" s="2"/>
      <c r="O55786" s="2"/>
      <c r="Q55786" s="2"/>
      <c r="R55786" s="2"/>
      <c r="S55786" s="2"/>
      <c r="T55786" s="2"/>
    </row>
    <row r="55787" spans="4:20" x14ac:dyDescent="0.2">
      <c r="D55787" s="2"/>
      <c r="E55787" s="2"/>
      <c r="F55787" s="2"/>
      <c r="G55787" s="2"/>
      <c r="O55787" s="2"/>
      <c r="Q55787" s="2"/>
      <c r="R55787" s="2"/>
      <c r="S55787" s="2"/>
      <c r="T55787" s="2"/>
    </row>
    <row r="55788" spans="4:20" x14ac:dyDescent="0.2">
      <c r="D55788" s="2"/>
      <c r="E55788" s="2"/>
      <c r="F55788" s="2"/>
      <c r="G55788" s="2"/>
      <c r="O55788" s="2"/>
      <c r="Q55788" s="2"/>
      <c r="R55788" s="2"/>
      <c r="S55788" s="2"/>
      <c r="T55788" s="2"/>
    </row>
    <row r="55789" spans="4:20" x14ac:dyDescent="0.2">
      <c r="D55789" s="2"/>
      <c r="E55789" s="2"/>
      <c r="F55789" s="2"/>
      <c r="G55789" s="2"/>
      <c r="O55789" s="2"/>
      <c r="Q55789" s="2"/>
      <c r="R55789" s="2"/>
      <c r="S55789" s="2"/>
      <c r="T55789" s="2"/>
    </row>
    <row r="55790" spans="4:20" x14ac:dyDescent="0.2">
      <c r="D55790" s="2"/>
      <c r="E55790" s="2"/>
      <c r="F55790" s="2"/>
      <c r="G55790" s="2"/>
      <c r="O55790" s="2"/>
      <c r="Q55790" s="2"/>
      <c r="R55790" s="2"/>
      <c r="S55790" s="2"/>
      <c r="T55790" s="2"/>
    </row>
    <row r="55791" spans="4:20" x14ac:dyDescent="0.2">
      <c r="D55791" s="2"/>
      <c r="E55791" s="2"/>
      <c r="F55791" s="2"/>
      <c r="G55791" s="2"/>
      <c r="O55791" s="2"/>
      <c r="Q55791" s="2"/>
      <c r="R55791" s="2"/>
      <c r="S55791" s="2"/>
      <c r="T55791" s="2"/>
    </row>
    <row r="55792" spans="4:20" x14ac:dyDescent="0.2">
      <c r="D55792" s="2"/>
      <c r="E55792" s="2"/>
      <c r="F55792" s="2"/>
      <c r="G55792" s="2"/>
      <c r="O55792" s="2"/>
      <c r="Q55792" s="2"/>
      <c r="R55792" s="2"/>
      <c r="S55792" s="2"/>
      <c r="T55792" s="2"/>
    </row>
    <row r="55793" spans="4:20" x14ac:dyDescent="0.2">
      <c r="D55793" s="2"/>
      <c r="E55793" s="2"/>
      <c r="F55793" s="2"/>
      <c r="G55793" s="2"/>
      <c r="O55793" s="2"/>
      <c r="Q55793" s="2"/>
      <c r="R55793" s="2"/>
      <c r="S55793" s="2"/>
      <c r="T55793" s="2"/>
    </row>
    <row r="55794" spans="4:20" x14ac:dyDescent="0.2">
      <c r="D55794" s="2"/>
      <c r="E55794" s="2"/>
      <c r="F55794" s="2"/>
      <c r="G55794" s="2"/>
      <c r="O55794" s="2"/>
      <c r="Q55794" s="2"/>
      <c r="R55794" s="2"/>
      <c r="S55794" s="2"/>
      <c r="T55794" s="2"/>
    </row>
    <row r="55795" spans="4:20" x14ac:dyDescent="0.2">
      <c r="D55795" s="2"/>
      <c r="E55795" s="2"/>
      <c r="F55795" s="2"/>
      <c r="G55795" s="2"/>
      <c r="O55795" s="2"/>
      <c r="Q55795" s="2"/>
      <c r="R55795" s="2"/>
      <c r="S55795" s="2"/>
      <c r="T55795" s="2"/>
    </row>
    <row r="55796" spans="4:20" x14ac:dyDescent="0.2">
      <c r="D55796" s="2"/>
      <c r="E55796" s="2"/>
      <c r="F55796" s="2"/>
      <c r="G55796" s="2"/>
      <c r="O55796" s="2"/>
      <c r="Q55796" s="2"/>
      <c r="R55796" s="2"/>
      <c r="S55796" s="2"/>
      <c r="T55796" s="2"/>
    </row>
    <row r="55797" spans="4:20" x14ac:dyDescent="0.2">
      <c r="D55797" s="2"/>
      <c r="E55797" s="2"/>
      <c r="F55797" s="2"/>
      <c r="G55797" s="2"/>
      <c r="O55797" s="2"/>
      <c r="Q55797" s="2"/>
      <c r="R55797" s="2"/>
      <c r="S55797" s="2"/>
      <c r="T55797" s="2"/>
    </row>
    <row r="55798" spans="4:20" x14ac:dyDescent="0.2">
      <c r="D55798" s="2"/>
      <c r="E55798" s="2"/>
      <c r="F55798" s="2"/>
      <c r="G55798" s="2"/>
      <c r="O55798" s="2"/>
      <c r="Q55798" s="2"/>
      <c r="R55798" s="2"/>
      <c r="S55798" s="2"/>
      <c r="T55798" s="2"/>
    </row>
    <row r="55799" spans="4:20" x14ac:dyDescent="0.2">
      <c r="D55799" s="2"/>
      <c r="E55799" s="2"/>
      <c r="F55799" s="2"/>
      <c r="G55799" s="2"/>
      <c r="O55799" s="2"/>
      <c r="Q55799" s="2"/>
      <c r="R55799" s="2"/>
      <c r="S55799" s="2"/>
      <c r="T55799" s="2"/>
    </row>
    <row r="55800" spans="4:20" x14ac:dyDescent="0.2">
      <c r="D55800" s="2"/>
      <c r="E55800" s="2"/>
      <c r="F55800" s="2"/>
      <c r="G55800" s="2"/>
      <c r="O55800" s="2"/>
      <c r="Q55800" s="2"/>
      <c r="R55800" s="2"/>
      <c r="S55800" s="2"/>
      <c r="T55800" s="2"/>
    </row>
    <row r="55801" spans="4:20" x14ac:dyDescent="0.2">
      <c r="D55801" s="2"/>
      <c r="E55801" s="2"/>
      <c r="F55801" s="2"/>
      <c r="G55801" s="2"/>
      <c r="O55801" s="2"/>
      <c r="Q55801" s="2"/>
      <c r="R55801" s="2"/>
      <c r="S55801" s="2"/>
      <c r="T55801" s="2"/>
    </row>
    <row r="55802" spans="4:20" x14ac:dyDescent="0.2">
      <c r="D55802" s="2"/>
      <c r="E55802" s="2"/>
      <c r="F55802" s="2"/>
      <c r="G55802" s="2"/>
      <c r="O55802" s="2"/>
      <c r="Q55802" s="2"/>
      <c r="R55802" s="2"/>
      <c r="S55802" s="2"/>
      <c r="T55802" s="2"/>
    </row>
    <row r="55803" spans="4:20" x14ac:dyDescent="0.2">
      <c r="D55803" s="2"/>
      <c r="E55803" s="2"/>
      <c r="F55803" s="2"/>
      <c r="G55803" s="2"/>
      <c r="O55803" s="2"/>
      <c r="Q55803" s="2"/>
      <c r="R55803" s="2"/>
      <c r="S55803" s="2"/>
      <c r="T55803" s="2"/>
    </row>
    <row r="55804" spans="4:20" x14ac:dyDescent="0.2">
      <c r="D55804" s="2"/>
      <c r="E55804" s="2"/>
      <c r="F55804" s="2"/>
      <c r="G55804" s="2"/>
      <c r="O55804" s="2"/>
      <c r="Q55804" s="2"/>
      <c r="R55804" s="2"/>
      <c r="S55804" s="2"/>
      <c r="T55804" s="2"/>
    </row>
    <row r="55805" spans="4:20" x14ac:dyDescent="0.2">
      <c r="D55805" s="2"/>
      <c r="E55805" s="2"/>
      <c r="F55805" s="2"/>
      <c r="G55805" s="2"/>
      <c r="O55805" s="2"/>
      <c r="Q55805" s="2"/>
      <c r="R55805" s="2"/>
      <c r="S55805" s="2"/>
      <c r="T55805" s="2"/>
    </row>
    <row r="55806" spans="4:20" x14ac:dyDescent="0.2">
      <c r="D55806" s="2"/>
      <c r="E55806" s="2"/>
      <c r="F55806" s="2"/>
      <c r="G55806" s="2"/>
      <c r="O55806" s="2"/>
      <c r="Q55806" s="2"/>
      <c r="R55806" s="2"/>
      <c r="S55806" s="2"/>
      <c r="T55806" s="2"/>
    </row>
    <row r="55807" spans="4:20" x14ac:dyDescent="0.2">
      <c r="D55807" s="2"/>
      <c r="E55807" s="2"/>
      <c r="F55807" s="2"/>
      <c r="G55807" s="2"/>
      <c r="O55807" s="2"/>
      <c r="Q55807" s="2"/>
      <c r="R55807" s="2"/>
      <c r="S55807" s="2"/>
      <c r="T55807" s="2"/>
    </row>
    <row r="55808" spans="4:20" x14ac:dyDescent="0.2">
      <c r="D55808" s="2"/>
      <c r="E55808" s="2"/>
      <c r="F55808" s="2"/>
      <c r="G55808" s="2"/>
      <c r="O55808" s="2"/>
      <c r="Q55808" s="2"/>
      <c r="R55808" s="2"/>
      <c r="S55808" s="2"/>
      <c r="T55808" s="2"/>
    </row>
    <row r="55809" spans="4:20" x14ac:dyDescent="0.2">
      <c r="D55809" s="2"/>
      <c r="E55809" s="2"/>
      <c r="F55809" s="2"/>
      <c r="G55809" s="2"/>
      <c r="O55809" s="2"/>
      <c r="Q55809" s="2"/>
      <c r="R55809" s="2"/>
      <c r="S55809" s="2"/>
      <c r="T55809" s="2"/>
    </row>
    <row r="55810" spans="4:20" x14ac:dyDescent="0.2">
      <c r="D55810" s="2"/>
      <c r="E55810" s="2"/>
      <c r="F55810" s="2"/>
      <c r="G55810" s="2"/>
      <c r="O55810" s="2"/>
      <c r="Q55810" s="2"/>
      <c r="R55810" s="2"/>
      <c r="S55810" s="2"/>
      <c r="T55810" s="2"/>
    </row>
    <row r="55811" spans="4:20" x14ac:dyDescent="0.2">
      <c r="D55811" s="2"/>
      <c r="E55811" s="2"/>
      <c r="F55811" s="2"/>
      <c r="G55811" s="2"/>
      <c r="O55811" s="2"/>
      <c r="Q55811" s="2"/>
      <c r="R55811" s="2"/>
      <c r="S55811" s="2"/>
      <c r="T55811" s="2"/>
    </row>
    <row r="55812" spans="4:20" x14ac:dyDescent="0.2">
      <c r="D55812" s="2"/>
      <c r="E55812" s="2"/>
      <c r="F55812" s="2"/>
      <c r="G55812" s="2"/>
      <c r="O55812" s="2"/>
      <c r="Q55812" s="2"/>
      <c r="R55812" s="2"/>
      <c r="S55812" s="2"/>
      <c r="T55812" s="2"/>
    </row>
    <row r="55813" spans="4:20" x14ac:dyDescent="0.2">
      <c r="D55813" s="2"/>
      <c r="E55813" s="2"/>
      <c r="F55813" s="2"/>
      <c r="G55813" s="2"/>
      <c r="O55813" s="2"/>
      <c r="Q55813" s="2"/>
      <c r="R55813" s="2"/>
      <c r="S55813" s="2"/>
      <c r="T55813" s="2"/>
    </row>
    <row r="55814" spans="4:20" x14ac:dyDescent="0.2">
      <c r="D55814" s="2"/>
      <c r="E55814" s="2"/>
      <c r="F55814" s="2"/>
      <c r="G55814" s="2"/>
      <c r="O55814" s="2"/>
      <c r="Q55814" s="2"/>
      <c r="R55814" s="2"/>
      <c r="S55814" s="2"/>
      <c r="T55814" s="2"/>
    </row>
    <row r="55815" spans="4:20" x14ac:dyDescent="0.2">
      <c r="D55815" s="2"/>
      <c r="E55815" s="2"/>
      <c r="F55815" s="2"/>
      <c r="G55815" s="2"/>
      <c r="O55815" s="2"/>
      <c r="Q55815" s="2"/>
      <c r="R55815" s="2"/>
      <c r="S55815" s="2"/>
      <c r="T55815" s="2"/>
    </row>
    <row r="55816" spans="4:20" x14ac:dyDescent="0.2">
      <c r="D55816" s="2"/>
      <c r="E55816" s="2"/>
      <c r="F55816" s="2"/>
      <c r="G55816" s="2"/>
      <c r="O55816" s="2"/>
      <c r="Q55816" s="2"/>
      <c r="R55816" s="2"/>
      <c r="S55816" s="2"/>
      <c r="T55816" s="2"/>
    </row>
    <row r="55817" spans="4:20" x14ac:dyDescent="0.2">
      <c r="D55817" s="2"/>
      <c r="E55817" s="2"/>
      <c r="F55817" s="2"/>
      <c r="G55817" s="2"/>
      <c r="O55817" s="2"/>
      <c r="Q55817" s="2"/>
      <c r="R55817" s="2"/>
      <c r="S55817" s="2"/>
      <c r="T55817" s="2"/>
    </row>
    <row r="55818" spans="4:20" x14ac:dyDescent="0.2">
      <c r="D55818" s="2"/>
      <c r="E55818" s="2"/>
      <c r="F55818" s="2"/>
      <c r="G55818" s="2"/>
      <c r="O55818" s="2"/>
      <c r="Q55818" s="2"/>
      <c r="R55818" s="2"/>
      <c r="S55818" s="2"/>
      <c r="T55818" s="2"/>
    </row>
    <row r="55819" spans="4:20" x14ac:dyDescent="0.2">
      <c r="D55819" s="2"/>
      <c r="E55819" s="2"/>
      <c r="F55819" s="2"/>
      <c r="G55819" s="2"/>
      <c r="O55819" s="2"/>
      <c r="Q55819" s="2"/>
      <c r="R55819" s="2"/>
      <c r="S55819" s="2"/>
      <c r="T55819" s="2"/>
    </row>
    <row r="55820" spans="4:20" x14ac:dyDescent="0.2">
      <c r="D55820" s="2"/>
      <c r="E55820" s="2"/>
      <c r="F55820" s="2"/>
      <c r="G55820" s="2"/>
      <c r="O55820" s="2"/>
      <c r="Q55820" s="2"/>
      <c r="R55820" s="2"/>
      <c r="S55820" s="2"/>
      <c r="T55820" s="2"/>
    </row>
    <row r="55821" spans="4:20" x14ac:dyDescent="0.2">
      <c r="D55821" s="2"/>
      <c r="E55821" s="2"/>
      <c r="F55821" s="2"/>
      <c r="G55821" s="2"/>
      <c r="O55821" s="2"/>
      <c r="Q55821" s="2"/>
      <c r="R55821" s="2"/>
      <c r="S55821" s="2"/>
      <c r="T55821" s="2"/>
    </row>
    <row r="55822" spans="4:20" x14ac:dyDescent="0.2">
      <c r="D55822" s="2"/>
      <c r="E55822" s="2"/>
      <c r="F55822" s="2"/>
      <c r="G55822" s="2"/>
      <c r="O55822" s="2"/>
      <c r="Q55822" s="2"/>
      <c r="R55822" s="2"/>
      <c r="S55822" s="2"/>
      <c r="T55822" s="2"/>
    </row>
    <row r="55823" spans="4:20" x14ac:dyDescent="0.2">
      <c r="D55823" s="2"/>
      <c r="E55823" s="2"/>
      <c r="F55823" s="2"/>
      <c r="G55823" s="2"/>
      <c r="O55823" s="2"/>
      <c r="Q55823" s="2"/>
      <c r="R55823" s="2"/>
      <c r="S55823" s="2"/>
      <c r="T55823" s="2"/>
    </row>
    <row r="55824" spans="4:20" x14ac:dyDescent="0.2">
      <c r="D55824" s="2"/>
      <c r="E55824" s="2"/>
      <c r="F55824" s="2"/>
      <c r="G55824" s="2"/>
      <c r="O55824" s="2"/>
      <c r="Q55824" s="2"/>
      <c r="R55824" s="2"/>
      <c r="S55824" s="2"/>
      <c r="T55824" s="2"/>
    </row>
    <row r="55825" spans="4:20" x14ac:dyDescent="0.2">
      <c r="D55825" s="2"/>
      <c r="E55825" s="2"/>
      <c r="F55825" s="2"/>
      <c r="G55825" s="2"/>
      <c r="O55825" s="2"/>
      <c r="Q55825" s="2"/>
      <c r="R55825" s="2"/>
      <c r="S55825" s="2"/>
      <c r="T55825" s="2"/>
    </row>
    <row r="55826" spans="4:20" x14ac:dyDescent="0.2">
      <c r="D55826" s="2"/>
      <c r="E55826" s="2"/>
      <c r="F55826" s="2"/>
      <c r="G55826" s="2"/>
      <c r="O55826" s="2"/>
      <c r="Q55826" s="2"/>
      <c r="R55826" s="2"/>
      <c r="S55826" s="2"/>
      <c r="T55826" s="2"/>
    </row>
    <row r="55827" spans="4:20" x14ac:dyDescent="0.2">
      <c r="D55827" s="2"/>
      <c r="E55827" s="2"/>
      <c r="F55827" s="2"/>
      <c r="G55827" s="2"/>
      <c r="O55827" s="2"/>
      <c r="Q55827" s="2"/>
      <c r="R55827" s="2"/>
      <c r="S55827" s="2"/>
      <c r="T55827" s="2"/>
    </row>
    <row r="55828" spans="4:20" x14ac:dyDescent="0.2">
      <c r="D55828" s="2"/>
      <c r="E55828" s="2"/>
      <c r="F55828" s="2"/>
      <c r="G55828" s="2"/>
      <c r="O55828" s="2"/>
      <c r="Q55828" s="2"/>
      <c r="R55828" s="2"/>
      <c r="S55828" s="2"/>
      <c r="T55828" s="2"/>
    </row>
    <row r="55829" spans="4:20" x14ac:dyDescent="0.2">
      <c r="D55829" s="2"/>
      <c r="E55829" s="2"/>
      <c r="F55829" s="2"/>
      <c r="G55829" s="2"/>
      <c r="O55829" s="2"/>
      <c r="Q55829" s="2"/>
      <c r="R55829" s="2"/>
      <c r="S55829" s="2"/>
      <c r="T55829" s="2"/>
    </row>
    <row r="55830" spans="4:20" x14ac:dyDescent="0.2">
      <c r="D55830" s="2"/>
      <c r="E55830" s="2"/>
      <c r="F55830" s="2"/>
      <c r="G55830" s="2"/>
      <c r="O55830" s="2"/>
      <c r="Q55830" s="2"/>
      <c r="R55830" s="2"/>
      <c r="S55830" s="2"/>
      <c r="T55830" s="2"/>
    </row>
    <row r="55831" spans="4:20" x14ac:dyDescent="0.2">
      <c r="D55831" s="2"/>
      <c r="E55831" s="2"/>
      <c r="F55831" s="2"/>
      <c r="G55831" s="2"/>
      <c r="O55831" s="2"/>
      <c r="Q55831" s="2"/>
      <c r="R55831" s="2"/>
      <c r="S55831" s="2"/>
      <c r="T55831" s="2"/>
    </row>
    <row r="55832" spans="4:20" x14ac:dyDescent="0.2">
      <c r="D55832" s="2"/>
      <c r="E55832" s="2"/>
      <c r="F55832" s="2"/>
      <c r="G55832" s="2"/>
      <c r="O55832" s="2"/>
      <c r="Q55832" s="2"/>
      <c r="R55832" s="2"/>
      <c r="S55832" s="2"/>
      <c r="T55832" s="2"/>
    </row>
    <row r="55833" spans="4:20" x14ac:dyDescent="0.2">
      <c r="D55833" s="2"/>
      <c r="E55833" s="2"/>
      <c r="F55833" s="2"/>
      <c r="G55833" s="2"/>
      <c r="O55833" s="2"/>
      <c r="Q55833" s="2"/>
      <c r="R55833" s="2"/>
      <c r="S55833" s="2"/>
      <c r="T55833" s="2"/>
    </row>
    <row r="55834" spans="4:20" x14ac:dyDescent="0.2">
      <c r="D55834" s="2"/>
      <c r="E55834" s="2"/>
      <c r="F55834" s="2"/>
      <c r="G55834" s="2"/>
      <c r="O55834" s="2"/>
      <c r="Q55834" s="2"/>
      <c r="R55834" s="2"/>
      <c r="S55834" s="2"/>
      <c r="T55834" s="2"/>
    </row>
    <row r="55835" spans="4:20" x14ac:dyDescent="0.2">
      <c r="D55835" s="2"/>
      <c r="E55835" s="2"/>
      <c r="F55835" s="2"/>
      <c r="G55835" s="2"/>
      <c r="O55835" s="2"/>
      <c r="Q55835" s="2"/>
      <c r="R55835" s="2"/>
      <c r="S55835" s="2"/>
      <c r="T55835" s="2"/>
    </row>
    <row r="55836" spans="4:20" x14ac:dyDescent="0.2">
      <c r="D55836" s="2"/>
      <c r="E55836" s="2"/>
      <c r="F55836" s="2"/>
      <c r="G55836" s="2"/>
      <c r="O55836" s="2"/>
      <c r="Q55836" s="2"/>
      <c r="R55836" s="2"/>
      <c r="S55836" s="2"/>
      <c r="T55836" s="2"/>
    </row>
    <row r="55837" spans="4:20" x14ac:dyDescent="0.2">
      <c r="D55837" s="2"/>
      <c r="E55837" s="2"/>
      <c r="F55837" s="2"/>
      <c r="G55837" s="2"/>
      <c r="O55837" s="2"/>
      <c r="Q55837" s="2"/>
      <c r="R55837" s="2"/>
      <c r="S55837" s="2"/>
      <c r="T55837" s="2"/>
    </row>
    <row r="55838" spans="4:20" x14ac:dyDescent="0.2">
      <c r="D55838" s="2"/>
      <c r="E55838" s="2"/>
      <c r="F55838" s="2"/>
      <c r="G55838" s="2"/>
      <c r="O55838" s="2"/>
      <c r="Q55838" s="2"/>
      <c r="R55838" s="2"/>
      <c r="S55838" s="2"/>
      <c r="T55838" s="2"/>
    </row>
    <row r="55839" spans="4:20" x14ac:dyDescent="0.2">
      <c r="D55839" s="2"/>
      <c r="E55839" s="2"/>
      <c r="F55839" s="2"/>
      <c r="G55839" s="2"/>
      <c r="O55839" s="2"/>
      <c r="Q55839" s="2"/>
      <c r="R55839" s="2"/>
      <c r="S55839" s="2"/>
      <c r="T55839" s="2"/>
    </row>
    <row r="55840" spans="4:20" x14ac:dyDescent="0.2">
      <c r="D55840" s="2"/>
      <c r="E55840" s="2"/>
      <c r="F55840" s="2"/>
      <c r="G55840" s="2"/>
      <c r="O55840" s="2"/>
      <c r="Q55840" s="2"/>
      <c r="R55840" s="2"/>
      <c r="S55840" s="2"/>
      <c r="T55840" s="2"/>
    </row>
    <row r="55841" spans="4:20" x14ac:dyDescent="0.2">
      <c r="D55841" s="2"/>
      <c r="E55841" s="2"/>
      <c r="F55841" s="2"/>
      <c r="G55841" s="2"/>
      <c r="O55841" s="2"/>
      <c r="Q55841" s="2"/>
      <c r="R55841" s="2"/>
      <c r="S55841" s="2"/>
      <c r="T55841" s="2"/>
    </row>
    <row r="55842" spans="4:20" x14ac:dyDescent="0.2">
      <c r="D55842" s="2"/>
      <c r="E55842" s="2"/>
      <c r="F55842" s="2"/>
      <c r="G55842" s="2"/>
      <c r="O55842" s="2"/>
      <c r="Q55842" s="2"/>
      <c r="R55842" s="2"/>
      <c r="S55842" s="2"/>
      <c r="T55842" s="2"/>
    </row>
    <row r="55843" spans="4:20" x14ac:dyDescent="0.2">
      <c r="D55843" s="2"/>
      <c r="E55843" s="2"/>
      <c r="F55843" s="2"/>
      <c r="G55843" s="2"/>
      <c r="O55843" s="2"/>
      <c r="Q55843" s="2"/>
      <c r="R55843" s="2"/>
      <c r="S55843" s="2"/>
      <c r="T55843" s="2"/>
    </row>
    <row r="55844" spans="4:20" x14ac:dyDescent="0.2">
      <c r="D55844" s="2"/>
      <c r="E55844" s="2"/>
      <c r="F55844" s="2"/>
      <c r="G55844" s="2"/>
      <c r="O55844" s="2"/>
      <c r="Q55844" s="2"/>
      <c r="R55844" s="2"/>
      <c r="S55844" s="2"/>
      <c r="T55844" s="2"/>
    </row>
    <row r="55845" spans="4:20" x14ac:dyDescent="0.2">
      <c r="D55845" s="2"/>
      <c r="E55845" s="2"/>
      <c r="F55845" s="2"/>
      <c r="G55845" s="2"/>
      <c r="O55845" s="2"/>
      <c r="Q55845" s="2"/>
      <c r="R55845" s="2"/>
      <c r="S55845" s="2"/>
      <c r="T55845" s="2"/>
    </row>
    <row r="55846" spans="4:20" x14ac:dyDescent="0.2">
      <c r="D55846" s="2"/>
      <c r="E55846" s="2"/>
      <c r="F55846" s="2"/>
      <c r="G55846" s="2"/>
      <c r="O55846" s="2"/>
      <c r="Q55846" s="2"/>
      <c r="R55846" s="2"/>
      <c r="S55846" s="2"/>
      <c r="T55846" s="2"/>
    </row>
    <row r="55847" spans="4:20" x14ac:dyDescent="0.2">
      <c r="D55847" s="2"/>
      <c r="E55847" s="2"/>
      <c r="F55847" s="2"/>
      <c r="G55847" s="2"/>
      <c r="O55847" s="2"/>
      <c r="Q55847" s="2"/>
      <c r="R55847" s="2"/>
      <c r="S55847" s="2"/>
      <c r="T55847" s="2"/>
    </row>
    <row r="55848" spans="4:20" x14ac:dyDescent="0.2">
      <c r="D55848" s="2"/>
      <c r="E55848" s="2"/>
      <c r="F55848" s="2"/>
      <c r="G55848" s="2"/>
      <c r="O55848" s="2"/>
      <c r="Q55848" s="2"/>
      <c r="R55848" s="2"/>
      <c r="S55848" s="2"/>
      <c r="T55848" s="2"/>
    </row>
    <row r="55849" spans="4:20" x14ac:dyDescent="0.2">
      <c r="D55849" s="2"/>
      <c r="E55849" s="2"/>
      <c r="F55849" s="2"/>
      <c r="G55849" s="2"/>
      <c r="O55849" s="2"/>
      <c r="Q55849" s="2"/>
      <c r="R55849" s="2"/>
      <c r="S55849" s="2"/>
      <c r="T55849" s="2"/>
    </row>
    <row r="55850" spans="4:20" x14ac:dyDescent="0.2">
      <c r="D55850" s="2"/>
      <c r="E55850" s="2"/>
      <c r="F55850" s="2"/>
      <c r="G55850" s="2"/>
      <c r="O55850" s="2"/>
      <c r="Q55850" s="2"/>
      <c r="R55850" s="2"/>
      <c r="S55850" s="2"/>
      <c r="T55850" s="2"/>
    </row>
    <row r="55851" spans="4:20" x14ac:dyDescent="0.2">
      <c r="D55851" s="2"/>
      <c r="E55851" s="2"/>
      <c r="F55851" s="2"/>
      <c r="G55851" s="2"/>
      <c r="O55851" s="2"/>
      <c r="Q55851" s="2"/>
      <c r="R55851" s="2"/>
      <c r="S55851" s="2"/>
      <c r="T55851" s="2"/>
    </row>
    <row r="55852" spans="4:20" x14ac:dyDescent="0.2">
      <c r="D55852" s="2"/>
      <c r="E55852" s="2"/>
      <c r="F55852" s="2"/>
      <c r="G55852" s="2"/>
      <c r="O55852" s="2"/>
      <c r="Q55852" s="2"/>
      <c r="R55852" s="2"/>
      <c r="S55852" s="2"/>
      <c r="T55852" s="2"/>
    </row>
    <row r="55853" spans="4:20" x14ac:dyDescent="0.2">
      <c r="D55853" s="2"/>
      <c r="E55853" s="2"/>
      <c r="F55853" s="2"/>
      <c r="G55853" s="2"/>
      <c r="O55853" s="2"/>
      <c r="Q55853" s="2"/>
      <c r="R55853" s="2"/>
      <c r="S55853" s="2"/>
      <c r="T55853" s="2"/>
    </row>
    <row r="55854" spans="4:20" x14ac:dyDescent="0.2">
      <c r="D55854" s="2"/>
      <c r="E55854" s="2"/>
      <c r="F55854" s="2"/>
      <c r="G55854" s="2"/>
      <c r="O55854" s="2"/>
      <c r="Q55854" s="2"/>
      <c r="R55854" s="2"/>
      <c r="S55854" s="2"/>
      <c r="T55854" s="2"/>
    </row>
    <row r="55855" spans="4:20" x14ac:dyDescent="0.2">
      <c r="D55855" s="2"/>
      <c r="E55855" s="2"/>
      <c r="F55855" s="2"/>
      <c r="G55855" s="2"/>
      <c r="O55855" s="2"/>
      <c r="Q55855" s="2"/>
      <c r="R55855" s="2"/>
      <c r="S55855" s="2"/>
      <c r="T55855" s="2"/>
    </row>
    <row r="55856" spans="4:20" x14ac:dyDescent="0.2">
      <c r="D55856" s="2"/>
      <c r="E55856" s="2"/>
      <c r="F55856" s="2"/>
      <c r="G55856" s="2"/>
      <c r="O55856" s="2"/>
      <c r="Q55856" s="2"/>
      <c r="R55856" s="2"/>
      <c r="S55856" s="2"/>
      <c r="T55856" s="2"/>
    </row>
    <row r="55857" spans="4:20" x14ac:dyDescent="0.2">
      <c r="D55857" s="2"/>
      <c r="E55857" s="2"/>
      <c r="F55857" s="2"/>
      <c r="G55857" s="2"/>
      <c r="O55857" s="2"/>
      <c r="Q55857" s="2"/>
      <c r="R55857" s="2"/>
      <c r="S55857" s="2"/>
      <c r="T55857" s="2"/>
    </row>
    <row r="55858" spans="4:20" x14ac:dyDescent="0.2">
      <c r="D55858" s="2"/>
      <c r="E55858" s="2"/>
      <c r="F55858" s="2"/>
      <c r="G55858" s="2"/>
      <c r="O55858" s="2"/>
      <c r="Q55858" s="2"/>
      <c r="R55858" s="2"/>
      <c r="S55858" s="2"/>
      <c r="T55858" s="2"/>
    </row>
    <row r="55859" spans="4:20" x14ac:dyDescent="0.2">
      <c r="D55859" s="2"/>
      <c r="E55859" s="2"/>
      <c r="F55859" s="2"/>
      <c r="G55859" s="2"/>
      <c r="O55859" s="2"/>
      <c r="Q55859" s="2"/>
      <c r="R55859" s="2"/>
      <c r="S55859" s="2"/>
      <c r="T55859" s="2"/>
    </row>
    <row r="55860" spans="4:20" x14ac:dyDescent="0.2">
      <c r="D55860" s="2"/>
      <c r="E55860" s="2"/>
      <c r="F55860" s="2"/>
      <c r="G55860" s="2"/>
      <c r="O55860" s="2"/>
      <c r="Q55860" s="2"/>
      <c r="R55860" s="2"/>
      <c r="S55860" s="2"/>
      <c r="T55860" s="2"/>
    </row>
    <row r="55861" spans="4:20" x14ac:dyDescent="0.2">
      <c r="D55861" s="2"/>
      <c r="E55861" s="2"/>
      <c r="F55861" s="2"/>
      <c r="G55861" s="2"/>
      <c r="O55861" s="2"/>
      <c r="Q55861" s="2"/>
      <c r="R55861" s="2"/>
      <c r="S55861" s="2"/>
      <c r="T55861" s="2"/>
    </row>
    <row r="55862" spans="4:20" x14ac:dyDescent="0.2">
      <c r="D55862" s="2"/>
      <c r="E55862" s="2"/>
      <c r="F55862" s="2"/>
      <c r="G55862" s="2"/>
      <c r="O55862" s="2"/>
      <c r="Q55862" s="2"/>
      <c r="R55862" s="2"/>
      <c r="S55862" s="2"/>
      <c r="T55862" s="2"/>
    </row>
    <row r="55863" spans="4:20" x14ac:dyDescent="0.2">
      <c r="D55863" s="2"/>
      <c r="E55863" s="2"/>
      <c r="F55863" s="2"/>
      <c r="G55863" s="2"/>
      <c r="O55863" s="2"/>
      <c r="Q55863" s="2"/>
      <c r="R55863" s="2"/>
      <c r="S55863" s="2"/>
      <c r="T55863" s="2"/>
    </row>
    <row r="55864" spans="4:20" x14ac:dyDescent="0.2">
      <c r="D55864" s="2"/>
      <c r="E55864" s="2"/>
      <c r="F55864" s="2"/>
      <c r="G55864" s="2"/>
      <c r="O55864" s="2"/>
      <c r="Q55864" s="2"/>
      <c r="R55864" s="2"/>
      <c r="S55864" s="2"/>
      <c r="T55864" s="2"/>
    </row>
    <row r="55865" spans="4:20" x14ac:dyDescent="0.2">
      <c r="D55865" s="2"/>
      <c r="E55865" s="2"/>
      <c r="F55865" s="2"/>
      <c r="G55865" s="2"/>
      <c r="O55865" s="2"/>
      <c r="Q55865" s="2"/>
      <c r="R55865" s="2"/>
      <c r="S55865" s="2"/>
      <c r="T55865" s="2"/>
    </row>
    <row r="55866" spans="4:20" x14ac:dyDescent="0.2">
      <c r="D55866" s="2"/>
      <c r="E55866" s="2"/>
      <c r="F55866" s="2"/>
      <c r="G55866" s="2"/>
      <c r="O55866" s="2"/>
      <c r="Q55866" s="2"/>
      <c r="R55866" s="2"/>
      <c r="S55866" s="2"/>
      <c r="T55866" s="2"/>
    </row>
    <row r="55867" spans="4:20" x14ac:dyDescent="0.2">
      <c r="D55867" s="2"/>
      <c r="E55867" s="2"/>
      <c r="F55867" s="2"/>
      <c r="G55867" s="2"/>
      <c r="O55867" s="2"/>
      <c r="Q55867" s="2"/>
      <c r="R55867" s="2"/>
      <c r="S55867" s="2"/>
      <c r="T55867" s="2"/>
    </row>
    <row r="55868" spans="4:20" x14ac:dyDescent="0.2">
      <c r="D55868" s="2"/>
      <c r="E55868" s="2"/>
      <c r="F55868" s="2"/>
      <c r="G55868" s="2"/>
      <c r="O55868" s="2"/>
      <c r="Q55868" s="2"/>
      <c r="R55868" s="2"/>
      <c r="S55868" s="2"/>
      <c r="T55868" s="2"/>
    </row>
    <row r="55869" spans="4:20" x14ac:dyDescent="0.2">
      <c r="D55869" s="2"/>
      <c r="E55869" s="2"/>
      <c r="F55869" s="2"/>
      <c r="G55869" s="2"/>
      <c r="O55869" s="2"/>
      <c r="Q55869" s="2"/>
      <c r="R55869" s="2"/>
      <c r="S55869" s="2"/>
      <c r="T55869" s="2"/>
    </row>
    <row r="55870" spans="4:20" x14ac:dyDescent="0.2">
      <c r="D55870" s="2"/>
      <c r="E55870" s="2"/>
      <c r="F55870" s="2"/>
      <c r="G55870" s="2"/>
      <c r="O55870" s="2"/>
      <c r="Q55870" s="2"/>
      <c r="R55870" s="2"/>
      <c r="S55870" s="2"/>
      <c r="T55870" s="2"/>
    </row>
    <row r="55871" spans="4:20" x14ac:dyDescent="0.2">
      <c r="D55871" s="2"/>
      <c r="E55871" s="2"/>
      <c r="F55871" s="2"/>
      <c r="G55871" s="2"/>
      <c r="O55871" s="2"/>
      <c r="Q55871" s="2"/>
      <c r="R55871" s="2"/>
      <c r="S55871" s="2"/>
      <c r="T55871" s="2"/>
    </row>
    <row r="55872" spans="4:20" x14ac:dyDescent="0.2">
      <c r="D55872" s="2"/>
      <c r="E55872" s="2"/>
      <c r="F55872" s="2"/>
      <c r="G55872" s="2"/>
      <c r="O55872" s="2"/>
      <c r="Q55872" s="2"/>
      <c r="R55872" s="2"/>
      <c r="S55872" s="2"/>
      <c r="T55872" s="2"/>
    </row>
    <row r="55873" spans="4:20" x14ac:dyDescent="0.2">
      <c r="D55873" s="2"/>
      <c r="E55873" s="2"/>
      <c r="F55873" s="2"/>
      <c r="G55873" s="2"/>
      <c r="O55873" s="2"/>
      <c r="Q55873" s="2"/>
      <c r="R55873" s="2"/>
      <c r="S55873" s="2"/>
      <c r="T55873" s="2"/>
    </row>
    <row r="55874" spans="4:20" x14ac:dyDescent="0.2">
      <c r="D55874" s="2"/>
      <c r="E55874" s="2"/>
      <c r="F55874" s="2"/>
      <c r="G55874" s="2"/>
      <c r="O55874" s="2"/>
      <c r="Q55874" s="2"/>
      <c r="R55874" s="2"/>
      <c r="S55874" s="2"/>
      <c r="T55874" s="2"/>
    </row>
    <row r="55875" spans="4:20" x14ac:dyDescent="0.2">
      <c r="D55875" s="2"/>
      <c r="E55875" s="2"/>
      <c r="F55875" s="2"/>
      <c r="G55875" s="2"/>
      <c r="O55875" s="2"/>
      <c r="Q55875" s="2"/>
      <c r="R55875" s="2"/>
      <c r="S55875" s="2"/>
      <c r="T55875" s="2"/>
    </row>
    <row r="55876" spans="4:20" x14ac:dyDescent="0.2">
      <c r="D55876" s="2"/>
      <c r="E55876" s="2"/>
      <c r="F55876" s="2"/>
      <c r="G55876" s="2"/>
      <c r="O55876" s="2"/>
      <c r="Q55876" s="2"/>
      <c r="R55876" s="2"/>
      <c r="S55876" s="2"/>
      <c r="T55876" s="2"/>
    </row>
    <row r="55877" spans="4:20" x14ac:dyDescent="0.2">
      <c r="D55877" s="2"/>
      <c r="E55877" s="2"/>
      <c r="F55877" s="2"/>
      <c r="G55877" s="2"/>
      <c r="O55877" s="2"/>
      <c r="Q55877" s="2"/>
      <c r="R55877" s="2"/>
      <c r="S55877" s="2"/>
      <c r="T55877" s="2"/>
    </row>
    <row r="55878" spans="4:20" x14ac:dyDescent="0.2">
      <c r="D55878" s="2"/>
      <c r="E55878" s="2"/>
      <c r="F55878" s="2"/>
      <c r="G55878" s="2"/>
      <c r="O55878" s="2"/>
      <c r="Q55878" s="2"/>
      <c r="R55878" s="2"/>
      <c r="S55878" s="2"/>
      <c r="T55878" s="2"/>
    </row>
    <row r="55879" spans="4:20" x14ac:dyDescent="0.2">
      <c r="D55879" s="2"/>
      <c r="E55879" s="2"/>
      <c r="F55879" s="2"/>
      <c r="G55879" s="2"/>
      <c r="O55879" s="2"/>
      <c r="Q55879" s="2"/>
      <c r="R55879" s="2"/>
      <c r="S55879" s="2"/>
      <c r="T55879" s="2"/>
    </row>
    <row r="55880" spans="4:20" x14ac:dyDescent="0.2">
      <c r="D55880" s="2"/>
      <c r="E55880" s="2"/>
      <c r="F55880" s="2"/>
      <c r="G55880" s="2"/>
      <c r="O55880" s="2"/>
      <c r="Q55880" s="2"/>
      <c r="R55880" s="2"/>
      <c r="S55880" s="2"/>
      <c r="T55880" s="2"/>
    </row>
    <row r="55881" spans="4:20" x14ac:dyDescent="0.2">
      <c r="D55881" s="2"/>
      <c r="E55881" s="2"/>
      <c r="F55881" s="2"/>
      <c r="G55881" s="2"/>
      <c r="O55881" s="2"/>
      <c r="Q55881" s="2"/>
      <c r="R55881" s="2"/>
      <c r="S55881" s="2"/>
      <c r="T55881" s="2"/>
    </row>
    <row r="55882" spans="4:20" x14ac:dyDescent="0.2">
      <c r="D55882" s="2"/>
      <c r="E55882" s="2"/>
      <c r="F55882" s="2"/>
      <c r="G55882" s="2"/>
      <c r="O55882" s="2"/>
      <c r="Q55882" s="2"/>
      <c r="R55882" s="2"/>
      <c r="S55882" s="2"/>
      <c r="T55882" s="2"/>
    </row>
    <row r="55883" spans="4:20" x14ac:dyDescent="0.2">
      <c r="D55883" s="2"/>
      <c r="E55883" s="2"/>
      <c r="F55883" s="2"/>
      <c r="G55883" s="2"/>
      <c r="O55883" s="2"/>
      <c r="Q55883" s="2"/>
      <c r="R55883" s="2"/>
      <c r="S55883" s="2"/>
      <c r="T55883" s="2"/>
    </row>
    <row r="55884" spans="4:20" x14ac:dyDescent="0.2">
      <c r="D55884" s="2"/>
      <c r="E55884" s="2"/>
      <c r="F55884" s="2"/>
      <c r="G55884" s="2"/>
      <c r="O55884" s="2"/>
      <c r="Q55884" s="2"/>
      <c r="R55884" s="2"/>
      <c r="S55884" s="2"/>
      <c r="T55884" s="2"/>
    </row>
    <row r="55885" spans="4:20" x14ac:dyDescent="0.2">
      <c r="D55885" s="2"/>
      <c r="E55885" s="2"/>
      <c r="F55885" s="2"/>
      <c r="G55885" s="2"/>
      <c r="O55885" s="2"/>
      <c r="Q55885" s="2"/>
      <c r="R55885" s="2"/>
      <c r="S55885" s="2"/>
      <c r="T55885" s="2"/>
    </row>
    <row r="55886" spans="4:20" x14ac:dyDescent="0.2">
      <c r="D55886" s="2"/>
      <c r="E55886" s="2"/>
      <c r="F55886" s="2"/>
      <c r="G55886" s="2"/>
      <c r="O55886" s="2"/>
      <c r="Q55886" s="2"/>
      <c r="R55886" s="2"/>
      <c r="S55886" s="2"/>
      <c r="T55886" s="2"/>
    </row>
    <row r="55887" spans="4:20" x14ac:dyDescent="0.2">
      <c r="D55887" s="2"/>
      <c r="E55887" s="2"/>
      <c r="F55887" s="2"/>
      <c r="G55887" s="2"/>
      <c r="O55887" s="2"/>
      <c r="Q55887" s="2"/>
      <c r="R55887" s="2"/>
      <c r="S55887" s="2"/>
      <c r="T55887" s="2"/>
    </row>
    <row r="55888" spans="4:20" x14ac:dyDescent="0.2">
      <c r="D55888" s="2"/>
      <c r="E55888" s="2"/>
      <c r="F55888" s="2"/>
      <c r="G55888" s="2"/>
      <c r="O55888" s="2"/>
      <c r="Q55888" s="2"/>
      <c r="R55888" s="2"/>
      <c r="S55888" s="2"/>
      <c r="T55888" s="2"/>
    </row>
    <row r="55889" spans="4:20" x14ac:dyDescent="0.2">
      <c r="D55889" s="2"/>
      <c r="E55889" s="2"/>
      <c r="F55889" s="2"/>
      <c r="G55889" s="2"/>
      <c r="O55889" s="2"/>
      <c r="Q55889" s="2"/>
      <c r="R55889" s="2"/>
      <c r="S55889" s="2"/>
      <c r="T55889" s="2"/>
    </row>
    <row r="55890" spans="4:20" x14ac:dyDescent="0.2">
      <c r="D55890" s="2"/>
      <c r="E55890" s="2"/>
      <c r="F55890" s="2"/>
      <c r="G55890" s="2"/>
      <c r="O55890" s="2"/>
      <c r="Q55890" s="2"/>
      <c r="R55890" s="2"/>
      <c r="S55890" s="2"/>
      <c r="T55890" s="2"/>
    </row>
    <row r="55891" spans="4:20" x14ac:dyDescent="0.2">
      <c r="D55891" s="2"/>
      <c r="E55891" s="2"/>
      <c r="F55891" s="2"/>
      <c r="G55891" s="2"/>
      <c r="O55891" s="2"/>
      <c r="Q55891" s="2"/>
      <c r="R55891" s="2"/>
      <c r="S55891" s="2"/>
      <c r="T55891" s="2"/>
    </row>
    <row r="55892" spans="4:20" x14ac:dyDescent="0.2">
      <c r="D55892" s="2"/>
      <c r="E55892" s="2"/>
      <c r="F55892" s="2"/>
      <c r="G55892" s="2"/>
      <c r="O55892" s="2"/>
      <c r="Q55892" s="2"/>
      <c r="R55892" s="2"/>
      <c r="S55892" s="2"/>
      <c r="T55892" s="2"/>
    </row>
    <row r="55893" spans="4:20" x14ac:dyDescent="0.2">
      <c r="D55893" s="2"/>
      <c r="E55893" s="2"/>
      <c r="F55893" s="2"/>
      <c r="G55893" s="2"/>
      <c r="O55893" s="2"/>
      <c r="Q55893" s="2"/>
      <c r="R55893" s="2"/>
      <c r="S55893" s="2"/>
      <c r="T55893" s="2"/>
    </row>
    <row r="55894" spans="4:20" x14ac:dyDescent="0.2">
      <c r="D55894" s="2"/>
      <c r="E55894" s="2"/>
      <c r="F55894" s="2"/>
      <c r="G55894" s="2"/>
      <c r="O55894" s="2"/>
      <c r="Q55894" s="2"/>
      <c r="R55894" s="2"/>
      <c r="S55894" s="2"/>
      <c r="T55894" s="2"/>
    </row>
    <row r="55895" spans="4:20" x14ac:dyDescent="0.2">
      <c r="D55895" s="2"/>
      <c r="E55895" s="2"/>
      <c r="F55895" s="2"/>
      <c r="G55895" s="2"/>
      <c r="O55895" s="2"/>
      <c r="Q55895" s="2"/>
      <c r="R55895" s="2"/>
      <c r="S55895" s="2"/>
      <c r="T55895" s="2"/>
    </row>
    <row r="55896" spans="4:20" x14ac:dyDescent="0.2">
      <c r="D55896" s="2"/>
      <c r="E55896" s="2"/>
      <c r="F55896" s="2"/>
      <c r="G55896" s="2"/>
      <c r="O55896" s="2"/>
      <c r="Q55896" s="2"/>
      <c r="R55896" s="2"/>
      <c r="S55896" s="2"/>
      <c r="T55896" s="2"/>
    </row>
    <row r="55897" spans="4:20" x14ac:dyDescent="0.2">
      <c r="D55897" s="2"/>
      <c r="E55897" s="2"/>
      <c r="F55897" s="2"/>
      <c r="G55897" s="2"/>
      <c r="O55897" s="2"/>
      <c r="Q55897" s="2"/>
      <c r="R55897" s="2"/>
      <c r="S55897" s="2"/>
      <c r="T55897" s="2"/>
    </row>
    <row r="55898" spans="4:20" x14ac:dyDescent="0.2">
      <c r="D55898" s="2"/>
      <c r="E55898" s="2"/>
      <c r="F55898" s="2"/>
      <c r="G55898" s="2"/>
      <c r="O55898" s="2"/>
      <c r="Q55898" s="2"/>
      <c r="R55898" s="2"/>
      <c r="S55898" s="2"/>
      <c r="T55898" s="2"/>
    </row>
    <row r="55899" spans="4:20" x14ac:dyDescent="0.2">
      <c r="D55899" s="2"/>
      <c r="E55899" s="2"/>
      <c r="F55899" s="2"/>
      <c r="G55899" s="2"/>
      <c r="O55899" s="2"/>
      <c r="Q55899" s="2"/>
      <c r="R55899" s="2"/>
      <c r="S55899" s="2"/>
      <c r="T55899" s="2"/>
    </row>
    <row r="55900" spans="4:20" x14ac:dyDescent="0.2">
      <c r="D55900" s="2"/>
      <c r="E55900" s="2"/>
      <c r="F55900" s="2"/>
      <c r="G55900" s="2"/>
      <c r="O55900" s="2"/>
      <c r="Q55900" s="2"/>
      <c r="R55900" s="2"/>
      <c r="S55900" s="2"/>
      <c r="T55900" s="2"/>
    </row>
    <row r="55901" spans="4:20" x14ac:dyDescent="0.2">
      <c r="D55901" s="2"/>
      <c r="E55901" s="2"/>
      <c r="F55901" s="2"/>
      <c r="G55901" s="2"/>
      <c r="O55901" s="2"/>
      <c r="Q55901" s="2"/>
      <c r="R55901" s="2"/>
      <c r="S55901" s="2"/>
      <c r="T55901" s="2"/>
    </row>
    <row r="55902" spans="4:20" x14ac:dyDescent="0.2">
      <c r="D55902" s="2"/>
      <c r="E55902" s="2"/>
      <c r="F55902" s="2"/>
      <c r="G55902" s="2"/>
      <c r="O55902" s="2"/>
      <c r="Q55902" s="2"/>
      <c r="R55902" s="2"/>
      <c r="S55902" s="2"/>
      <c r="T55902" s="2"/>
    </row>
    <row r="55903" spans="4:20" x14ac:dyDescent="0.2">
      <c r="D55903" s="2"/>
      <c r="E55903" s="2"/>
      <c r="F55903" s="2"/>
      <c r="G55903" s="2"/>
      <c r="O55903" s="2"/>
      <c r="Q55903" s="2"/>
      <c r="R55903" s="2"/>
      <c r="S55903" s="2"/>
      <c r="T55903" s="2"/>
    </row>
    <row r="55904" spans="4:20" x14ac:dyDescent="0.2">
      <c r="D55904" s="2"/>
      <c r="E55904" s="2"/>
      <c r="F55904" s="2"/>
      <c r="G55904" s="2"/>
      <c r="O55904" s="2"/>
      <c r="Q55904" s="2"/>
      <c r="R55904" s="2"/>
      <c r="S55904" s="2"/>
      <c r="T55904" s="2"/>
    </row>
    <row r="55905" spans="4:20" x14ac:dyDescent="0.2">
      <c r="D55905" s="2"/>
      <c r="E55905" s="2"/>
      <c r="F55905" s="2"/>
      <c r="G55905" s="2"/>
      <c r="O55905" s="2"/>
      <c r="Q55905" s="2"/>
      <c r="R55905" s="2"/>
      <c r="S55905" s="2"/>
      <c r="T55905" s="2"/>
    </row>
    <row r="55906" spans="4:20" x14ac:dyDescent="0.2">
      <c r="D55906" s="2"/>
      <c r="E55906" s="2"/>
      <c r="F55906" s="2"/>
      <c r="G55906" s="2"/>
      <c r="O55906" s="2"/>
      <c r="Q55906" s="2"/>
      <c r="R55906" s="2"/>
      <c r="S55906" s="2"/>
      <c r="T55906" s="2"/>
    </row>
    <row r="55907" spans="4:20" x14ac:dyDescent="0.2">
      <c r="D55907" s="2"/>
      <c r="E55907" s="2"/>
      <c r="F55907" s="2"/>
      <c r="G55907" s="2"/>
      <c r="O55907" s="2"/>
      <c r="Q55907" s="2"/>
      <c r="R55907" s="2"/>
      <c r="S55907" s="2"/>
      <c r="T55907" s="2"/>
    </row>
    <row r="55908" spans="4:20" x14ac:dyDescent="0.2">
      <c r="D55908" s="2"/>
      <c r="E55908" s="2"/>
      <c r="F55908" s="2"/>
      <c r="G55908" s="2"/>
      <c r="O55908" s="2"/>
      <c r="Q55908" s="2"/>
      <c r="R55908" s="2"/>
      <c r="S55908" s="2"/>
      <c r="T55908" s="2"/>
    </row>
    <row r="55909" spans="4:20" x14ac:dyDescent="0.2">
      <c r="D55909" s="2"/>
      <c r="E55909" s="2"/>
      <c r="F55909" s="2"/>
      <c r="G55909" s="2"/>
      <c r="O55909" s="2"/>
      <c r="Q55909" s="2"/>
      <c r="R55909" s="2"/>
      <c r="S55909" s="2"/>
      <c r="T55909" s="2"/>
    </row>
    <row r="55910" spans="4:20" x14ac:dyDescent="0.2">
      <c r="D55910" s="2"/>
      <c r="E55910" s="2"/>
      <c r="F55910" s="2"/>
      <c r="G55910" s="2"/>
      <c r="O55910" s="2"/>
      <c r="Q55910" s="2"/>
      <c r="R55910" s="2"/>
      <c r="S55910" s="2"/>
      <c r="T55910" s="2"/>
    </row>
    <row r="55911" spans="4:20" x14ac:dyDescent="0.2">
      <c r="D55911" s="2"/>
      <c r="E55911" s="2"/>
      <c r="F55911" s="2"/>
      <c r="G55911" s="2"/>
      <c r="O55911" s="2"/>
      <c r="Q55911" s="2"/>
      <c r="R55911" s="2"/>
      <c r="S55911" s="2"/>
      <c r="T55911" s="2"/>
    </row>
    <row r="55912" spans="4:20" x14ac:dyDescent="0.2">
      <c r="D55912" s="2"/>
      <c r="E55912" s="2"/>
      <c r="F55912" s="2"/>
      <c r="G55912" s="2"/>
      <c r="O55912" s="2"/>
      <c r="Q55912" s="2"/>
      <c r="R55912" s="2"/>
      <c r="S55912" s="2"/>
      <c r="T55912" s="2"/>
    </row>
    <row r="55913" spans="4:20" x14ac:dyDescent="0.2">
      <c r="D55913" s="2"/>
      <c r="E55913" s="2"/>
      <c r="F55913" s="2"/>
      <c r="G55913" s="2"/>
      <c r="O55913" s="2"/>
      <c r="Q55913" s="2"/>
      <c r="R55913" s="2"/>
      <c r="S55913" s="2"/>
      <c r="T55913" s="2"/>
    </row>
    <row r="55914" spans="4:20" x14ac:dyDescent="0.2">
      <c r="D55914" s="2"/>
      <c r="E55914" s="2"/>
      <c r="F55914" s="2"/>
      <c r="G55914" s="2"/>
      <c r="O55914" s="2"/>
      <c r="Q55914" s="2"/>
      <c r="R55914" s="2"/>
      <c r="S55914" s="2"/>
      <c r="T55914" s="2"/>
    </row>
    <row r="55915" spans="4:20" x14ac:dyDescent="0.2">
      <c r="D55915" s="2"/>
      <c r="E55915" s="2"/>
      <c r="F55915" s="2"/>
      <c r="G55915" s="2"/>
      <c r="O55915" s="2"/>
      <c r="Q55915" s="2"/>
      <c r="R55915" s="2"/>
      <c r="S55915" s="2"/>
      <c r="T55915" s="2"/>
    </row>
    <row r="55916" spans="4:20" x14ac:dyDescent="0.2">
      <c r="D55916" s="2"/>
      <c r="E55916" s="2"/>
      <c r="F55916" s="2"/>
      <c r="G55916" s="2"/>
      <c r="O55916" s="2"/>
      <c r="Q55916" s="2"/>
      <c r="R55916" s="2"/>
      <c r="S55916" s="2"/>
      <c r="T55916" s="2"/>
    </row>
    <row r="55917" spans="4:20" x14ac:dyDescent="0.2">
      <c r="D55917" s="2"/>
      <c r="E55917" s="2"/>
      <c r="F55917" s="2"/>
      <c r="G55917" s="2"/>
      <c r="O55917" s="2"/>
      <c r="Q55917" s="2"/>
      <c r="R55917" s="2"/>
      <c r="S55917" s="2"/>
      <c r="T55917" s="2"/>
    </row>
    <row r="55918" spans="4:20" x14ac:dyDescent="0.2">
      <c r="D55918" s="2"/>
      <c r="E55918" s="2"/>
      <c r="F55918" s="2"/>
      <c r="G55918" s="2"/>
      <c r="O55918" s="2"/>
      <c r="Q55918" s="2"/>
      <c r="R55918" s="2"/>
      <c r="S55918" s="2"/>
      <c r="T55918" s="2"/>
    </row>
    <row r="55919" spans="4:20" x14ac:dyDescent="0.2">
      <c r="D55919" s="2"/>
      <c r="E55919" s="2"/>
      <c r="F55919" s="2"/>
      <c r="G55919" s="2"/>
      <c r="O55919" s="2"/>
      <c r="Q55919" s="2"/>
      <c r="R55919" s="2"/>
      <c r="S55919" s="2"/>
      <c r="T55919" s="2"/>
    </row>
    <row r="55920" spans="4:20" x14ac:dyDescent="0.2">
      <c r="D55920" s="2"/>
      <c r="E55920" s="2"/>
      <c r="F55920" s="2"/>
      <c r="G55920" s="2"/>
      <c r="O55920" s="2"/>
      <c r="Q55920" s="2"/>
      <c r="R55920" s="2"/>
      <c r="S55920" s="2"/>
      <c r="T55920" s="2"/>
    </row>
    <row r="55921" spans="4:20" x14ac:dyDescent="0.2">
      <c r="D55921" s="2"/>
      <c r="E55921" s="2"/>
      <c r="F55921" s="2"/>
      <c r="G55921" s="2"/>
      <c r="O55921" s="2"/>
      <c r="Q55921" s="2"/>
      <c r="R55921" s="2"/>
      <c r="S55921" s="2"/>
      <c r="T55921" s="2"/>
    </row>
    <row r="55922" spans="4:20" x14ac:dyDescent="0.2">
      <c r="D55922" s="2"/>
      <c r="E55922" s="2"/>
      <c r="F55922" s="2"/>
      <c r="G55922" s="2"/>
      <c r="O55922" s="2"/>
      <c r="Q55922" s="2"/>
      <c r="R55922" s="2"/>
      <c r="S55922" s="2"/>
      <c r="T55922" s="2"/>
    </row>
    <row r="55923" spans="4:20" x14ac:dyDescent="0.2">
      <c r="D55923" s="2"/>
      <c r="E55923" s="2"/>
      <c r="F55923" s="2"/>
      <c r="G55923" s="2"/>
      <c r="O55923" s="2"/>
      <c r="Q55923" s="2"/>
      <c r="R55923" s="2"/>
      <c r="S55923" s="2"/>
      <c r="T55923" s="2"/>
    </row>
    <row r="55924" spans="4:20" x14ac:dyDescent="0.2">
      <c r="D55924" s="2"/>
      <c r="E55924" s="2"/>
      <c r="F55924" s="2"/>
      <c r="G55924" s="2"/>
      <c r="O55924" s="2"/>
      <c r="Q55924" s="2"/>
      <c r="R55924" s="2"/>
      <c r="S55924" s="2"/>
      <c r="T55924" s="2"/>
    </row>
    <row r="55925" spans="4:20" x14ac:dyDescent="0.2">
      <c r="D55925" s="2"/>
      <c r="E55925" s="2"/>
      <c r="F55925" s="2"/>
      <c r="G55925" s="2"/>
      <c r="O55925" s="2"/>
      <c r="Q55925" s="2"/>
      <c r="R55925" s="2"/>
      <c r="S55925" s="2"/>
      <c r="T55925" s="2"/>
    </row>
    <row r="55926" spans="4:20" x14ac:dyDescent="0.2">
      <c r="D55926" s="2"/>
      <c r="E55926" s="2"/>
      <c r="F55926" s="2"/>
      <c r="G55926" s="2"/>
      <c r="O55926" s="2"/>
      <c r="Q55926" s="2"/>
      <c r="R55926" s="2"/>
      <c r="S55926" s="2"/>
      <c r="T55926" s="2"/>
    </row>
    <row r="55927" spans="4:20" x14ac:dyDescent="0.2">
      <c r="D55927" s="2"/>
      <c r="E55927" s="2"/>
      <c r="F55927" s="2"/>
      <c r="G55927" s="2"/>
      <c r="O55927" s="2"/>
      <c r="Q55927" s="2"/>
      <c r="R55927" s="2"/>
      <c r="S55927" s="2"/>
      <c r="T55927" s="2"/>
    </row>
    <row r="55928" spans="4:20" x14ac:dyDescent="0.2">
      <c r="D55928" s="2"/>
      <c r="E55928" s="2"/>
      <c r="F55928" s="2"/>
      <c r="G55928" s="2"/>
      <c r="O55928" s="2"/>
      <c r="Q55928" s="2"/>
      <c r="R55928" s="2"/>
      <c r="S55928" s="2"/>
      <c r="T55928" s="2"/>
    </row>
    <row r="55929" spans="4:20" x14ac:dyDescent="0.2">
      <c r="D55929" s="2"/>
      <c r="E55929" s="2"/>
      <c r="F55929" s="2"/>
      <c r="G55929" s="2"/>
      <c r="O55929" s="2"/>
      <c r="Q55929" s="2"/>
      <c r="R55929" s="2"/>
      <c r="S55929" s="2"/>
      <c r="T55929" s="2"/>
    </row>
    <row r="55930" spans="4:20" x14ac:dyDescent="0.2">
      <c r="D55930" s="2"/>
      <c r="E55930" s="2"/>
      <c r="F55930" s="2"/>
      <c r="G55930" s="2"/>
      <c r="O55930" s="2"/>
      <c r="Q55930" s="2"/>
      <c r="R55930" s="2"/>
      <c r="S55930" s="2"/>
      <c r="T55930" s="2"/>
    </row>
    <row r="55931" spans="4:20" x14ac:dyDescent="0.2">
      <c r="D55931" s="2"/>
      <c r="E55931" s="2"/>
      <c r="F55931" s="2"/>
      <c r="G55931" s="2"/>
      <c r="O55931" s="2"/>
      <c r="Q55931" s="2"/>
      <c r="R55931" s="2"/>
      <c r="S55931" s="2"/>
      <c r="T55931" s="2"/>
    </row>
    <row r="55932" spans="4:20" x14ac:dyDescent="0.2">
      <c r="D55932" s="2"/>
      <c r="E55932" s="2"/>
      <c r="F55932" s="2"/>
      <c r="G55932" s="2"/>
      <c r="O55932" s="2"/>
      <c r="Q55932" s="2"/>
      <c r="R55932" s="2"/>
      <c r="S55932" s="2"/>
      <c r="T55932" s="2"/>
    </row>
    <row r="55933" spans="4:20" x14ac:dyDescent="0.2">
      <c r="D55933" s="2"/>
      <c r="E55933" s="2"/>
      <c r="F55933" s="2"/>
      <c r="G55933" s="2"/>
      <c r="O55933" s="2"/>
      <c r="Q55933" s="2"/>
      <c r="R55933" s="2"/>
      <c r="S55933" s="2"/>
      <c r="T55933" s="2"/>
    </row>
    <row r="55934" spans="4:20" x14ac:dyDescent="0.2">
      <c r="D55934" s="2"/>
      <c r="E55934" s="2"/>
      <c r="F55934" s="2"/>
      <c r="G55934" s="2"/>
      <c r="O55934" s="2"/>
      <c r="Q55934" s="2"/>
      <c r="R55934" s="2"/>
      <c r="S55934" s="2"/>
      <c r="T55934" s="2"/>
    </row>
    <row r="55935" spans="4:20" x14ac:dyDescent="0.2">
      <c r="D55935" s="2"/>
      <c r="E55935" s="2"/>
      <c r="F55935" s="2"/>
      <c r="G55935" s="2"/>
      <c r="O55935" s="2"/>
      <c r="Q55935" s="2"/>
      <c r="R55935" s="2"/>
      <c r="S55935" s="2"/>
      <c r="T55935" s="2"/>
    </row>
    <row r="55936" spans="4:20" x14ac:dyDescent="0.2">
      <c r="D55936" s="2"/>
      <c r="E55936" s="2"/>
      <c r="F55936" s="2"/>
      <c r="G55936" s="2"/>
      <c r="O55936" s="2"/>
      <c r="Q55936" s="2"/>
      <c r="R55936" s="2"/>
      <c r="S55936" s="2"/>
      <c r="T55936" s="2"/>
    </row>
    <row r="55937" spans="4:20" x14ac:dyDescent="0.2">
      <c r="D55937" s="2"/>
      <c r="E55937" s="2"/>
      <c r="F55937" s="2"/>
      <c r="G55937" s="2"/>
      <c r="O55937" s="2"/>
      <c r="Q55937" s="2"/>
      <c r="R55937" s="2"/>
      <c r="S55937" s="2"/>
      <c r="T55937" s="2"/>
    </row>
    <row r="55938" spans="4:20" x14ac:dyDescent="0.2">
      <c r="D55938" s="2"/>
      <c r="E55938" s="2"/>
      <c r="F55938" s="2"/>
      <c r="G55938" s="2"/>
      <c r="O55938" s="2"/>
      <c r="Q55938" s="2"/>
      <c r="R55938" s="2"/>
      <c r="S55938" s="2"/>
      <c r="T55938" s="2"/>
    </row>
    <row r="55939" spans="4:20" x14ac:dyDescent="0.2">
      <c r="D55939" s="2"/>
      <c r="E55939" s="2"/>
      <c r="F55939" s="2"/>
      <c r="G55939" s="2"/>
      <c r="O55939" s="2"/>
      <c r="Q55939" s="2"/>
      <c r="R55939" s="2"/>
      <c r="S55939" s="2"/>
      <c r="T55939" s="2"/>
    </row>
    <row r="55940" spans="4:20" x14ac:dyDescent="0.2">
      <c r="D55940" s="2"/>
      <c r="E55940" s="2"/>
      <c r="F55940" s="2"/>
      <c r="G55940" s="2"/>
      <c r="O55940" s="2"/>
      <c r="Q55940" s="2"/>
      <c r="R55940" s="2"/>
      <c r="S55940" s="2"/>
      <c r="T55940" s="2"/>
    </row>
    <row r="55941" spans="4:20" x14ac:dyDescent="0.2">
      <c r="D55941" s="2"/>
      <c r="E55941" s="2"/>
      <c r="F55941" s="2"/>
      <c r="G55941" s="2"/>
      <c r="O55941" s="2"/>
      <c r="Q55941" s="2"/>
      <c r="R55941" s="2"/>
      <c r="S55941" s="2"/>
      <c r="T55941" s="2"/>
    </row>
    <row r="55942" spans="4:20" x14ac:dyDescent="0.2">
      <c r="D55942" s="2"/>
      <c r="E55942" s="2"/>
      <c r="F55942" s="2"/>
      <c r="G55942" s="2"/>
      <c r="O55942" s="2"/>
      <c r="Q55942" s="2"/>
      <c r="R55942" s="2"/>
      <c r="S55942" s="2"/>
      <c r="T55942" s="2"/>
    </row>
    <row r="55943" spans="4:20" x14ac:dyDescent="0.2">
      <c r="D55943" s="2"/>
      <c r="E55943" s="2"/>
      <c r="F55943" s="2"/>
      <c r="G55943" s="2"/>
      <c r="O55943" s="2"/>
      <c r="Q55943" s="2"/>
      <c r="R55943" s="2"/>
      <c r="S55943" s="2"/>
      <c r="T55943" s="2"/>
    </row>
    <row r="55944" spans="4:20" x14ac:dyDescent="0.2">
      <c r="D55944" s="2"/>
      <c r="E55944" s="2"/>
      <c r="F55944" s="2"/>
      <c r="G55944" s="2"/>
      <c r="O55944" s="2"/>
      <c r="Q55944" s="2"/>
      <c r="R55944" s="2"/>
      <c r="S55944" s="2"/>
      <c r="T55944" s="2"/>
    </row>
    <row r="55945" spans="4:20" x14ac:dyDescent="0.2">
      <c r="D55945" s="2"/>
      <c r="E55945" s="2"/>
      <c r="F55945" s="2"/>
      <c r="G55945" s="2"/>
      <c r="O55945" s="2"/>
      <c r="Q55945" s="2"/>
      <c r="R55945" s="2"/>
      <c r="S55945" s="2"/>
      <c r="T55945" s="2"/>
    </row>
    <row r="55946" spans="4:20" x14ac:dyDescent="0.2">
      <c r="D55946" s="2"/>
      <c r="E55946" s="2"/>
      <c r="F55946" s="2"/>
      <c r="G55946" s="2"/>
      <c r="O55946" s="2"/>
      <c r="Q55946" s="2"/>
      <c r="R55946" s="2"/>
      <c r="S55946" s="2"/>
      <c r="T55946" s="2"/>
    </row>
    <row r="55947" spans="4:20" x14ac:dyDescent="0.2">
      <c r="D55947" s="2"/>
      <c r="E55947" s="2"/>
      <c r="F55947" s="2"/>
      <c r="G55947" s="2"/>
      <c r="O55947" s="2"/>
      <c r="Q55947" s="2"/>
      <c r="R55947" s="2"/>
      <c r="S55947" s="2"/>
      <c r="T55947" s="2"/>
    </row>
    <row r="55948" spans="4:20" x14ac:dyDescent="0.2">
      <c r="D55948" s="2"/>
      <c r="E55948" s="2"/>
      <c r="F55948" s="2"/>
      <c r="G55948" s="2"/>
      <c r="O55948" s="2"/>
      <c r="Q55948" s="2"/>
      <c r="R55948" s="2"/>
      <c r="S55948" s="2"/>
      <c r="T55948" s="2"/>
    </row>
    <row r="55949" spans="4:20" x14ac:dyDescent="0.2">
      <c r="D55949" s="2"/>
      <c r="E55949" s="2"/>
      <c r="F55949" s="2"/>
      <c r="G55949" s="2"/>
      <c r="O55949" s="2"/>
      <c r="Q55949" s="2"/>
      <c r="R55949" s="2"/>
      <c r="S55949" s="2"/>
      <c r="T55949" s="2"/>
    </row>
    <row r="55950" spans="4:20" x14ac:dyDescent="0.2">
      <c r="D55950" s="2"/>
      <c r="E55950" s="2"/>
      <c r="F55950" s="2"/>
      <c r="G55950" s="2"/>
      <c r="O55950" s="2"/>
      <c r="Q55950" s="2"/>
      <c r="R55950" s="2"/>
      <c r="S55950" s="2"/>
      <c r="T55950" s="2"/>
    </row>
    <row r="55951" spans="4:20" x14ac:dyDescent="0.2">
      <c r="D55951" s="2"/>
      <c r="E55951" s="2"/>
      <c r="F55951" s="2"/>
      <c r="G55951" s="2"/>
      <c r="O55951" s="2"/>
      <c r="Q55951" s="2"/>
      <c r="R55951" s="2"/>
      <c r="S55951" s="2"/>
      <c r="T55951" s="2"/>
    </row>
    <row r="55952" spans="4:20" x14ac:dyDescent="0.2">
      <c r="D55952" s="2"/>
      <c r="E55952" s="2"/>
      <c r="F55952" s="2"/>
      <c r="G55952" s="2"/>
      <c r="O55952" s="2"/>
      <c r="Q55952" s="2"/>
      <c r="R55952" s="2"/>
      <c r="S55952" s="2"/>
      <c r="T55952" s="2"/>
    </row>
    <row r="55953" spans="4:20" x14ac:dyDescent="0.2">
      <c r="D55953" s="2"/>
      <c r="E55953" s="2"/>
      <c r="F55953" s="2"/>
      <c r="G55953" s="2"/>
      <c r="O55953" s="2"/>
      <c r="Q55953" s="2"/>
      <c r="R55953" s="2"/>
      <c r="S55953" s="2"/>
      <c r="T55953" s="2"/>
    </row>
    <row r="55954" spans="4:20" x14ac:dyDescent="0.2">
      <c r="D55954" s="2"/>
      <c r="E55954" s="2"/>
      <c r="F55954" s="2"/>
      <c r="G55954" s="2"/>
      <c r="O55954" s="2"/>
      <c r="Q55954" s="2"/>
      <c r="R55954" s="2"/>
      <c r="S55954" s="2"/>
      <c r="T55954" s="2"/>
    </row>
    <row r="55955" spans="4:20" x14ac:dyDescent="0.2">
      <c r="D55955" s="2"/>
      <c r="E55955" s="2"/>
      <c r="F55955" s="2"/>
      <c r="G55955" s="2"/>
      <c r="O55955" s="2"/>
      <c r="Q55955" s="2"/>
      <c r="R55955" s="2"/>
      <c r="S55955" s="2"/>
      <c r="T55955" s="2"/>
    </row>
    <row r="55956" spans="4:20" x14ac:dyDescent="0.2">
      <c r="D55956" s="2"/>
      <c r="E55956" s="2"/>
      <c r="F55956" s="2"/>
      <c r="G55956" s="2"/>
      <c r="O55956" s="2"/>
      <c r="Q55956" s="2"/>
      <c r="R55956" s="2"/>
      <c r="S55956" s="2"/>
      <c r="T55956" s="2"/>
    </row>
    <row r="55957" spans="4:20" x14ac:dyDescent="0.2">
      <c r="D55957" s="2"/>
      <c r="E55957" s="2"/>
      <c r="F55957" s="2"/>
      <c r="G55957" s="2"/>
      <c r="O55957" s="2"/>
      <c r="Q55957" s="2"/>
      <c r="R55957" s="2"/>
      <c r="S55957" s="2"/>
      <c r="T55957" s="2"/>
    </row>
    <row r="55958" spans="4:20" x14ac:dyDescent="0.2">
      <c r="D55958" s="2"/>
      <c r="E55958" s="2"/>
      <c r="F55958" s="2"/>
      <c r="G55958" s="2"/>
      <c r="O55958" s="2"/>
      <c r="Q55958" s="2"/>
      <c r="R55958" s="2"/>
      <c r="S55958" s="2"/>
      <c r="T55958" s="2"/>
    </row>
    <row r="55959" spans="4:20" x14ac:dyDescent="0.2">
      <c r="D55959" s="2"/>
      <c r="E55959" s="2"/>
      <c r="F55959" s="2"/>
      <c r="G55959" s="2"/>
      <c r="O55959" s="2"/>
      <c r="Q55959" s="2"/>
      <c r="R55959" s="2"/>
      <c r="S55959" s="2"/>
      <c r="T55959" s="2"/>
    </row>
    <row r="55960" spans="4:20" x14ac:dyDescent="0.2">
      <c r="D55960" s="2"/>
      <c r="E55960" s="2"/>
      <c r="F55960" s="2"/>
      <c r="G55960" s="2"/>
      <c r="O55960" s="2"/>
      <c r="Q55960" s="2"/>
      <c r="R55960" s="2"/>
      <c r="S55960" s="2"/>
      <c r="T55960" s="2"/>
    </row>
    <row r="55961" spans="4:20" x14ac:dyDescent="0.2">
      <c r="D55961" s="2"/>
      <c r="E55961" s="2"/>
      <c r="F55961" s="2"/>
      <c r="G55961" s="2"/>
      <c r="O55961" s="2"/>
      <c r="Q55961" s="2"/>
      <c r="R55961" s="2"/>
      <c r="S55961" s="2"/>
      <c r="T55961" s="2"/>
    </row>
    <row r="55962" spans="4:20" x14ac:dyDescent="0.2">
      <c r="D55962" s="2"/>
      <c r="E55962" s="2"/>
      <c r="F55962" s="2"/>
      <c r="G55962" s="2"/>
      <c r="O55962" s="2"/>
      <c r="Q55962" s="2"/>
      <c r="R55962" s="2"/>
      <c r="S55962" s="2"/>
      <c r="T55962" s="2"/>
    </row>
    <row r="55963" spans="4:20" x14ac:dyDescent="0.2">
      <c r="D55963" s="2"/>
      <c r="E55963" s="2"/>
      <c r="F55963" s="2"/>
      <c r="G55963" s="2"/>
      <c r="O55963" s="2"/>
      <c r="Q55963" s="2"/>
      <c r="R55963" s="2"/>
      <c r="S55963" s="2"/>
      <c r="T55963" s="2"/>
    </row>
    <row r="55964" spans="4:20" x14ac:dyDescent="0.2">
      <c r="D55964" s="2"/>
      <c r="E55964" s="2"/>
      <c r="F55964" s="2"/>
      <c r="G55964" s="2"/>
      <c r="O55964" s="2"/>
      <c r="Q55964" s="2"/>
      <c r="R55964" s="2"/>
      <c r="S55964" s="2"/>
      <c r="T55964" s="2"/>
    </row>
    <row r="55965" spans="4:20" x14ac:dyDescent="0.2">
      <c r="D55965" s="2"/>
      <c r="E55965" s="2"/>
      <c r="F55965" s="2"/>
      <c r="G55965" s="2"/>
      <c r="O55965" s="2"/>
      <c r="Q55965" s="2"/>
      <c r="R55965" s="2"/>
      <c r="S55965" s="2"/>
      <c r="T55965" s="2"/>
    </row>
    <row r="55966" spans="4:20" x14ac:dyDescent="0.2">
      <c r="D55966" s="2"/>
      <c r="E55966" s="2"/>
      <c r="F55966" s="2"/>
      <c r="G55966" s="2"/>
      <c r="O55966" s="2"/>
      <c r="Q55966" s="2"/>
      <c r="R55966" s="2"/>
      <c r="S55966" s="2"/>
      <c r="T55966" s="2"/>
    </row>
    <row r="55967" spans="4:20" x14ac:dyDescent="0.2">
      <c r="D55967" s="2"/>
      <c r="E55967" s="2"/>
      <c r="F55967" s="2"/>
      <c r="G55967" s="2"/>
      <c r="O55967" s="2"/>
      <c r="Q55967" s="2"/>
      <c r="R55967" s="2"/>
      <c r="S55967" s="2"/>
      <c r="T55967" s="2"/>
    </row>
    <row r="55968" spans="4:20" x14ac:dyDescent="0.2">
      <c r="D55968" s="2"/>
      <c r="E55968" s="2"/>
      <c r="F55968" s="2"/>
      <c r="G55968" s="2"/>
      <c r="O55968" s="2"/>
      <c r="Q55968" s="2"/>
      <c r="R55968" s="2"/>
      <c r="S55968" s="2"/>
      <c r="T55968" s="2"/>
    </row>
    <row r="55969" spans="4:20" x14ac:dyDescent="0.2">
      <c r="D55969" s="2"/>
      <c r="E55969" s="2"/>
      <c r="F55969" s="2"/>
      <c r="G55969" s="2"/>
      <c r="O55969" s="2"/>
      <c r="Q55969" s="2"/>
      <c r="R55969" s="2"/>
      <c r="S55969" s="2"/>
      <c r="T55969" s="2"/>
    </row>
    <row r="55970" spans="4:20" x14ac:dyDescent="0.2">
      <c r="D55970" s="2"/>
      <c r="E55970" s="2"/>
      <c r="F55970" s="2"/>
      <c r="G55970" s="2"/>
      <c r="O55970" s="2"/>
      <c r="Q55970" s="2"/>
      <c r="R55970" s="2"/>
      <c r="S55970" s="2"/>
      <c r="T55970" s="2"/>
    </row>
    <row r="55971" spans="4:20" x14ac:dyDescent="0.2">
      <c r="D55971" s="2"/>
      <c r="E55971" s="2"/>
      <c r="F55971" s="2"/>
      <c r="G55971" s="2"/>
      <c r="O55971" s="2"/>
      <c r="Q55971" s="2"/>
      <c r="R55971" s="2"/>
      <c r="S55971" s="2"/>
      <c r="T55971" s="2"/>
    </row>
    <row r="55972" spans="4:20" x14ac:dyDescent="0.2">
      <c r="D55972" s="2"/>
      <c r="E55972" s="2"/>
      <c r="F55972" s="2"/>
      <c r="G55972" s="2"/>
      <c r="O55972" s="2"/>
      <c r="Q55972" s="2"/>
      <c r="R55972" s="2"/>
      <c r="S55972" s="2"/>
      <c r="T55972" s="2"/>
    </row>
    <row r="55973" spans="4:20" x14ac:dyDescent="0.2">
      <c r="D55973" s="2"/>
      <c r="E55973" s="2"/>
      <c r="F55973" s="2"/>
      <c r="G55973" s="2"/>
      <c r="O55973" s="2"/>
      <c r="Q55973" s="2"/>
      <c r="R55973" s="2"/>
      <c r="S55973" s="2"/>
      <c r="T55973" s="2"/>
    </row>
    <row r="55974" spans="4:20" x14ac:dyDescent="0.2">
      <c r="D55974" s="2"/>
      <c r="E55974" s="2"/>
      <c r="F55974" s="2"/>
      <c r="G55974" s="2"/>
      <c r="O55974" s="2"/>
      <c r="Q55974" s="2"/>
      <c r="R55974" s="2"/>
      <c r="S55974" s="2"/>
      <c r="T55974" s="2"/>
    </row>
    <row r="55975" spans="4:20" x14ac:dyDescent="0.2">
      <c r="D55975" s="2"/>
      <c r="E55975" s="2"/>
      <c r="F55975" s="2"/>
      <c r="G55975" s="2"/>
      <c r="O55975" s="2"/>
      <c r="Q55975" s="2"/>
      <c r="R55975" s="2"/>
      <c r="S55975" s="2"/>
      <c r="T55975" s="2"/>
    </row>
    <row r="55976" spans="4:20" x14ac:dyDescent="0.2">
      <c r="D55976" s="2"/>
      <c r="E55976" s="2"/>
      <c r="F55976" s="2"/>
      <c r="G55976" s="2"/>
      <c r="O55976" s="2"/>
      <c r="Q55976" s="2"/>
      <c r="R55976" s="2"/>
      <c r="S55976" s="2"/>
      <c r="T55976" s="2"/>
    </row>
    <row r="55977" spans="4:20" x14ac:dyDescent="0.2">
      <c r="D55977" s="2"/>
      <c r="E55977" s="2"/>
      <c r="F55977" s="2"/>
      <c r="G55977" s="2"/>
      <c r="O55977" s="2"/>
      <c r="Q55977" s="2"/>
      <c r="R55977" s="2"/>
      <c r="S55977" s="2"/>
      <c r="T55977" s="2"/>
    </row>
    <row r="55978" spans="4:20" x14ac:dyDescent="0.2">
      <c r="D55978" s="2"/>
      <c r="E55978" s="2"/>
      <c r="F55978" s="2"/>
      <c r="G55978" s="2"/>
      <c r="O55978" s="2"/>
      <c r="Q55978" s="2"/>
      <c r="R55978" s="2"/>
      <c r="S55978" s="2"/>
      <c r="T55978" s="2"/>
    </row>
    <row r="55979" spans="4:20" x14ac:dyDescent="0.2">
      <c r="D55979" s="2"/>
      <c r="E55979" s="2"/>
      <c r="F55979" s="2"/>
      <c r="G55979" s="2"/>
      <c r="O55979" s="2"/>
      <c r="Q55979" s="2"/>
      <c r="R55979" s="2"/>
      <c r="S55979" s="2"/>
      <c r="T55979" s="2"/>
    </row>
    <row r="55980" spans="4:20" x14ac:dyDescent="0.2">
      <c r="D55980" s="2"/>
      <c r="E55980" s="2"/>
      <c r="F55980" s="2"/>
      <c r="G55980" s="2"/>
      <c r="O55980" s="2"/>
      <c r="Q55980" s="2"/>
      <c r="R55980" s="2"/>
      <c r="S55980" s="2"/>
      <c r="T55980" s="2"/>
    </row>
    <row r="55981" spans="4:20" x14ac:dyDescent="0.2">
      <c r="D55981" s="2"/>
      <c r="E55981" s="2"/>
      <c r="F55981" s="2"/>
      <c r="G55981" s="2"/>
      <c r="O55981" s="2"/>
      <c r="Q55981" s="2"/>
      <c r="R55981" s="2"/>
      <c r="S55981" s="2"/>
      <c r="T55981" s="2"/>
    </row>
    <row r="55982" spans="4:20" x14ac:dyDescent="0.2">
      <c r="D55982" s="2"/>
      <c r="E55982" s="2"/>
      <c r="F55982" s="2"/>
      <c r="G55982" s="2"/>
      <c r="O55982" s="2"/>
      <c r="Q55982" s="2"/>
      <c r="R55982" s="2"/>
      <c r="S55982" s="2"/>
      <c r="T55982" s="2"/>
    </row>
    <row r="55983" spans="4:20" x14ac:dyDescent="0.2">
      <c r="D55983" s="2"/>
      <c r="E55983" s="2"/>
      <c r="F55983" s="2"/>
      <c r="G55983" s="2"/>
      <c r="O55983" s="2"/>
      <c r="Q55983" s="2"/>
      <c r="R55983" s="2"/>
      <c r="S55983" s="2"/>
      <c r="T55983" s="2"/>
    </row>
    <row r="55984" spans="4:20" x14ac:dyDescent="0.2">
      <c r="D55984" s="2"/>
      <c r="E55984" s="2"/>
      <c r="F55984" s="2"/>
      <c r="G55984" s="2"/>
      <c r="O55984" s="2"/>
      <c r="Q55984" s="2"/>
      <c r="R55984" s="2"/>
      <c r="S55984" s="2"/>
      <c r="T55984" s="2"/>
    </row>
    <row r="55985" spans="4:20" x14ac:dyDescent="0.2">
      <c r="D55985" s="2"/>
      <c r="E55985" s="2"/>
      <c r="F55985" s="2"/>
      <c r="G55985" s="2"/>
      <c r="O55985" s="2"/>
      <c r="Q55985" s="2"/>
      <c r="R55985" s="2"/>
      <c r="S55985" s="2"/>
      <c r="T55985" s="2"/>
    </row>
    <row r="55986" spans="4:20" x14ac:dyDescent="0.2">
      <c r="D55986" s="2"/>
      <c r="E55986" s="2"/>
      <c r="F55986" s="2"/>
      <c r="G55986" s="2"/>
      <c r="O55986" s="2"/>
      <c r="Q55986" s="2"/>
      <c r="R55986" s="2"/>
      <c r="S55986" s="2"/>
      <c r="T55986" s="2"/>
    </row>
    <row r="55987" spans="4:20" x14ac:dyDescent="0.2">
      <c r="D55987" s="2"/>
      <c r="E55987" s="2"/>
      <c r="F55987" s="2"/>
      <c r="G55987" s="2"/>
      <c r="O55987" s="2"/>
      <c r="Q55987" s="2"/>
      <c r="R55987" s="2"/>
      <c r="S55987" s="2"/>
      <c r="T55987" s="2"/>
    </row>
    <row r="55988" spans="4:20" x14ac:dyDescent="0.2">
      <c r="D55988" s="2"/>
      <c r="E55988" s="2"/>
      <c r="F55988" s="2"/>
      <c r="G55988" s="2"/>
      <c r="O55988" s="2"/>
      <c r="Q55988" s="2"/>
      <c r="R55988" s="2"/>
      <c r="S55988" s="2"/>
      <c r="T55988" s="2"/>
    </row>
    <row r="55989" spans="4:20" x14ac:dyDescent="0.2">
      <c r="D55989" s="2"/>
      <c r="E55989" s="2"/>
      <c r="F55989" s="2"/>
      <c r="G55989" s="2"/>
      <c r="O55989" s="2"/>
      <c r="Q55989" s="2"/>
      <c r="R55989" s="2"/>
      <c r="S55989" s="2"/>
      <c r="T55989" s="2"/>
    </row>
    <row r="55990" spans="4:20" x14ac:dyDescent="0.2">
      <c r="D55990" s="2"/>
      <c r="E55990" s="2"/>
      <c r="F55990" s="2"/>
      <c r="G55990" s="2"/>
      <c r="O55990" s="2"/>
      <c r="Q55990" s="2"/>
      <c r="R55990" s="2"/>
      <c r="S55990" s="2"/>
      <c r="T55990" s="2"/>
    </row>
    <row r="55991" spans="4:20" x14ac:dyDescent="0.2">
      <c r="D55991" s="2"/>
      <c r="E55991" s="2"/>
      <c r="F55991" s="2"/>
      <c r="G55991" s="2"/>
      <c r="O55991" s="2"/>
      <c r="Q55991" s="2"/>
      <c r="R55991" s="2"/>
      <c r="S55991" s="2"/>
      <c r="T55991" s="2"/>
    </row>
    <row r="55992" spans="4:20" x14ac:dyDescent="0.2">
      <c r="D55992" s="2"/>
      <c r="E55992" s="2"/>
      <c r="F55992" s="2"/>
      <c r="G55992" s="2"/>
      <c r="O55992" s="2"/>
      <c r="Q55992" s="2"/>
      <c r="R55992" s="2"/>
      <c r="S55992" s="2"/>
      <c r="T55992" s="2"/>
    </row>
    <row r="55993" spans="4:20" x14ac:dyDescent="0.2">
      <c r="D55993" s="2"/>
      <c r="E55993" s="2"/>
      <c r="F55993" s="2"/>
      <c r="G55993" s="2"/>
      <c r="O55993" s="2"/>
      <c r="Q55993" s="2"/>
      <c r="R55993" s="2"/>
      <c r="S55993" s="2"/>
      <c r="T55993" s="2"/>
    </row>
    <row r="55994" spans="4:20" x14ac:dyDescent="0.2">
      <c r="D55994" s="2"/>
      <c r="E55994" s="2"/>
      <c r="F55994" s="2"/>
      <c r="G55994" s="2"/>
      <c r="O55994" s="2"/>
      <c r="Q55994" s="2"/>
      <c r="R55994" s="2"/>
      <c r="S55994" s="2"/>
      <c r="T55994" s="2"/>
    </row>
    <row r="55995" spans="4:20" x14ac:dyDescent="0.2">
      <c r="D55995" s="2"/>
      <c r="E55995" s="2"/>
      <c r="F55995" s="2"/>
      <c r="G55995" s="2"/>
      <c r="O55995" s="2"/>
      <c r="Q55995" s="2"/>
      <c r="R55995" s="2"/>
      <c r="S55995" s="2"/>
      <c r="T55995" s="2"/>
    </row>
    <row r="55996" spans="4:20" x14ac:dyDescent="0.2">
      <c r="D55996" s="2"/>
      <c r="E55996" s="2"/>
      <c r="F55996" s="2"/>
      <c r="G55996" s="2"/>
      <c r="O55996" s="2"/>
      <c r="Q55996" s="2"/>
      <c r="R55996" s="2"/>
      <c r="S55996" s="2"/>
      <c r="T55996" s="2"/>
    </row>
    <row r="55997" spans="4:20" x14ac:dyDescent="0.2">
      <c r="D55997" s="2"/>
      <c r="E55997" s="2"/>
      <c r="F55997" s="2"/>
      <c r="G55997" s="2"/>
      <c r="O55997" s="2"/>
      <c r="Q55997" s="2"/>
      <c r="R55997" s="2"/>
      <c r="S55997" s="2"/>
      <c r="T55997" s="2"/>
    </row>
    <row r="55998" spans="4:20" x14ac:dyDescent="0.2">
      <c r="D55998" s="2"/>
      <c r="E55998" s="2"/>
      <c r="F55998" s="2"/>
      <c r="G55998" s="2"/>
      <c r="O55998" s="2"/>
      <c r="Q55998" s="2"/>
      <c r="R55998" s="2"/>
      <c r="S55998" s="2"/>
      <c r="T55998" s="2"/>
    </row>
    <row r="55999" spans="4:20" x14ac:dyDescent="0.2">
      <c r="D55999" s="2"/>
      <c r="E55999" s="2"/>
      <c r="F55999" s="2"/>
      <c r="G55999" s="2"/>
      <c r="O55999" s="2"/>
      <c r="Q55999" s="2"/>
      <c r="R55999" s="2"/>
      <c r="S55999" s="2"/>
      <c r="T55999" s="2"/>
    </row>
    <row r="56000" spans="4:20" x14ac:dyDescent="0.2">
      <c r="D56000" s="2"/>
      <c r="E56000" s="2"/>
      <c r="F56000" s="2"/>
      <c r="G56000" s="2"/>
      <c r="O56000" s="2"/>
      <c r="Q56000" s="2"/>
      <c r="R56000" s="2"/>
      <c r="S56000" s="2"/>
      <c r="T56000" s="2"/>
    </row>
    <row r="56001" spans="4:20" x14ac:dyDescent="0.2">
      <c r="D56001" s="2"/>
      <c r="E56001" s="2"/>
      <c r="F56001" s="2"/>
      <c r="G56001" s="2"/>
      <c r="O56001" s="2"/>
      <c r="Q56001" s="2"/>
      <c r="R56001" s="2"/>
      <c r="S56001" s="2"/>
      <c r="T56001" s="2"/>
    </row>
    <row r="56002" spans="4:20" x14ac:dyDescent="0.2">
      <c r="D56002" s="2"/>
      <c r="E56002" s="2"/>
      <c r="F56002" s="2"/>
      <c r="G56002" s="2"/>
      <c r="O56002" s="2"/>
      <c r="Q56002" s="2"/>
      <c r="R56002" s="2"/>
      <c r="S56002" s="2"/>
      <c r="T56002" s="2"/>
    </row>
    <row r="56003" spans="4:20" x14ac:dyDescent="0.2">
      <c r="D56003" s="2"/>
      <c r="E56003" s="2"/>
      <c r="F56003" s="2"/>
      <c r="G56003" s="2"/>
      <c r="O56003" s="2"/>
      <c r="Q56003" s="2"/>
      <c r="R56003" s="2"/>
      <c r="S56003" s="2"/>
      <c r="T56003" s="2"/>
    </row>
    <row r="56004" spans="4:20" x14ac:dyDescent="0.2">
      <c r="D56004" s="2"/>
      <c r="E56004" s="2"/>
      <c r="F56004" s="2"/>
      <c r="G56004" s="2"/>
      <c r="O56004" s="2"/>
      <c r="Q56004" s="2"/>
      <c r="R56004" s="2"/>
      <c r="S56004" s="2"/>
      <c r="T56004" s="2"/>
    </row>
    <row r="56005" spans="4:20" x14ac:dyDescent="0.2">
      <c r="D56005" s="2"/>
      <c r="E56005" s="2"/>
      <c r="F56005" s="2"/>
      <c r="G56005" s="2"/>
      <c r="O56005" s="2"/>
      <c r="Q56005" s="2"/>
      <c r="R56005" s="2"/>
      <c r="S56005" s="2"/>
      <c r="T56005" s="2"/>
    </row>
    <row r="56006" spans="4:20" x14ac:dyDescent="0.2">
      <c r="D56006" s="2"/>
      <c r="E56006" s="2"/>
      <c r="F56006" s="2"/>
      <c r="G56006" s="2"/>
      <c r="O56006" s="2"/>
      <c r="Q56006" s="2"/>
      <c r="R56006" s="2"/>
      <c r="S56006" s="2"/>
      <c r="T56006" s="2"/>
    </row>
    <row r="56007" spans="4:20" x14ac:dyDescent="0.2">
      <c r="D56007" s="2"/>
      <c r="E56007" s="2"/>
      <c r="F56007" s="2"/>
      <c r="G56007" s="2"/>
      <c r="O56007" s="2"/>
      <c r="Q56007" s="2"/>
      <c r="R56007" s="2"/>
      <c r="S56007" s="2"/>
      <c r="T56007" s="2"/>
    </row>
    <row r="56008" spans="4:20" x14ac:dyDescent="0.2">
      <c r="D56008" s="2"/>
      <c r="E56008" s="2"/>
      <c r="F56008" s="2"/>
      <c r="G56008" s="2"/>
      <c r="O56008" s="2"/>
      <c r="Q56008" s="2"/>
      <c r="R56008" s="2"/>
      <c r="S56008" s="2"/>
      <c r="T56008" s="2"/>
    </row>
    <row r="56009" spans="4:20" x14ac:dyDescent="0.2">
      <c r="D56009" s="2"/>
      <c r="E56009" s="2"/>
      <c r="F56009" s="2"/>
      <c r="G56009" s="2"/>
      <c r="O56009" s="2"/>
      <c r="Q56009" s="2"/>
      <c r="R56009" s="2"/>
      <c r="S56009" s="2"/>
      <c r="T56009" s="2"/>
    </row>
    <row r="56010" spans="4:20" x14ac:dyDescent="0.2">
      <c r="D56010" s="2"/>
      <c r="E56010" s="2"/>
      <c r="F56010" s="2"/>
      <c r="G56010" s="2"/>
      <c r="O56010" s="2"/>
      <c r="Q56010" s="2"/>
      <c r="R56010" s="2"/>
      <c r="S56010" s="2"/>
      <c r="T56010" s="2"/>
    </row>
    <row r="56011" spans="4:20" x14ac:dyDescent="0.2">
      <c r="D56011" s="2"/>
      <c r="E56011" s="2"/>
      <c r="F56011" s="2"/>
      <c r="G56011" s="2"/>
      <c r="O56011" s="2"/>
      <c r="Q56011" s="2"/>
      <c r="R56011" s="2"/>
      <c r="S56011" s="2"/>
      <c r="T56011" s="2"/>
    </row>
    <row r="56012" spans="4:20" x14ac:dyDescent="0.2">
      <c r="D56012" s="2"/>
      <c r="E56012" s="2"/>
      <c r="F56012" s="2"/>
      <c r="G56012" s="2"/>
      <c r="O56012" s="2"/>
      <c r="Q56012" s="2"/>
      <c r="R56012" s="2"/>
      <c r="S56012" s="2"/>
      <c r="T56012" s="2"/>
    </row>
    <row r="56013" spans="4:20" x14ac:dyDescent="0.2">
      <c r="D56013" s="2"/>
      <c r="E56013" s="2"/>
      <c r="F56013" s="2"/>
      <c r="G56013" s="2"/>
      <c r="O56013" s="2"/>
      <c r="Q56013" s="2"/>
      <c r="R56013" s="2"/>
      <c r="S56013" s="2"/>
      <c r="T56013" s="2"/>
    </row>
    <row r="56014" spans="4:20" x14ac:dyDescent="0.2">
      <c r="D56014" s="2"/>
      <c r="E56014" s="2"/>
      <c r="F56014" s="2"/>
      <c r="G56014" s="2"/>
      <c r="O56014" s="2"/>
      <c r="Q56014" s="2"/>
      <c r="R56014" s="2"/>
      <c r="S56014" s="2"/>
      <c r="T56014" s="2"/>
    </row>
    <row r="56015" spans="4:20" x14ac:dyDescent="0.2">
      <c r="D56015" s="2"/>
      <c r="E56015" s="2"/>
      <c r="F56015" s="2"/>
      <c r="G56015" s="2"/>
      <c r="O56015" s="2"/>
      <c r="Q56015" s="2"/>
      <c r="R56015" s="2"/>
      <c r="S56015" s="2"/>
      <c r="T56015" s="2"/>
    </row>
    <row r="56016" spans="4:20" x14ac:dyDescent="0.2">
      <c r="D56016" s="2"/>
      <c r="E56016" s="2"/>
      <c r="F56016" s="2"/>
      <c r="G56016" s="2"/>
      <c r="O56016" s="2"/>
      <c r="Q56016" s="2"/>
      <c r="R56016" s="2"/>
      <c r="S56016" s="2"/>
      <c r="T56016" s="2"/>
    </row>
    <row r="56017" spans="4:20" x14ac:dyDescent="0.2">
      <c r="D56017" s="2"/>
      <c r="E56017" s="2"/>
      <c r="F56017" s="2"/>
      <c r="G56017" s="2"/>
      <c r="O56017" s="2"/>
      <c r="Q56017" s="2"/>
      <c r="R56017" s="2"/>
      <c r="S56017" s="2"/>
      <c r="T56017" s="2"/>
    </row>
    <row r="56018" spans="4:20" x14ac:dyDescent="0.2">
      <c r="D56018" s="2"/>
      <c r="E56018" s="2"/>
      <c r="F56018" s="2"/>
      <c r="G56018" s="2"/>
      <c r="O56018" s="2"/>
      <c r="Q56018" s="2"/>
      <c r="R56018" s="2"/>
      <c r="S56018" s="2"/>
      <c r="T56018" s="2"/>
    </row>
    <row r="56019" spans="4:20" x14ac:dyDescent="0.2">
      <c r="D56019" s="2"/>
      <c r="E56019" s="2"/>
      <c r="F56019" s="2"/>
      <c r="G56019" s="2"/>
      <c r="O56019" s="2"/>
      <c r="Q56019" s="2"/>
      <c r="R56019" s="2"/>
      <c r="S56019" s="2"/>
      <c r="T56019" s="2"/>
    </row>
    <row r="56020" spans="4:20" x14ac:dyDescent="0.2">
      <c r="D56020" s="2"/>
      <c r="E56020" s="2"/>
      <c r="F56020" s="2"/>
      <c r="G56020" s="2"/>
      <c r="O56020" s="2"/>
      <c r="Q56020" s="2"/>
      <c r="R56020" s="2"/>
      <c r="S56020" s="2"/>
      <c r="T56020" s="2"/>
    </row>
    <row r="56021" spans="4:20" x14ac:dyDescent="0.2">
      <c r="D56021" s="2"/>
      <c r="E56021" s="2"/>
      <c r="F56021" s="2"/>
      <c r="G56021" s="2"/>
      <c r="O56021" s="2"/>
      <c r="Q56021" s="2"/>
      <c r="R56021" s="2"/>
      <c r="S56021" s="2"/>
      <c r="T56021" s="2"/>
    </row>
    <row r="56022" spans="4:20" x14ac:dyDescent="0.2">
      <c r="D56022" s="2"/>
      <c r="E56022" s="2"/>
      <c r="F56022" s="2"/>
      <c r="G56022" s="2"/>
      <c r="O56022" s="2"/>
      <c r="Q56022" s="2"/>
      <c r="R56022" s="2"/>
      <c r="S56022" s="2"/>
      <c r="T56022" s="2"/>
    </row>
    <row r="56023" spans="4:20" x14ac:dyDescent="0.2">
      <c r="D56023" s="2"/>
      <c r="E56023" s="2"/>
      <c r="F56023" s="2"/>
      <c r="G56023" s="2"/>
      <c r="O56023" s="2"/>
      <c r="Q56023" s="2"/>
      <c r="R56023" s="2"/>
      <c r="S56023" s="2"/>
      <c r="T56023" s="2"/>
    </row>
    <row r="56024" spans="4:20" x14ac:dyDescent="0.2">
      <c r="D56024" s="2"/>
      <c r="E56024" s="2"/>
      <c r="F56024" s="2"/>
      <c r="G56024" s="2"/>
      <c r="O56024" s="2"/>
      <c r="Q56024" s="2"/>
      <c r="R56024" s="2"/>
      <c r="S56024" s="2"/>
      <c r="T56024" s="2"/>
    </row>
    <row r="56025" spans="4:20" x14ac:dyDescent="0.2">
      <c r="D56025" s="2"/>
      <c r="E56025" s="2"/>
      <c r="F56025" s="2"/>
      <c r="G56025" s="2"/>
      <c r="O56025" s="2"/>
      <c r="Q56025" s="2"/>
      <c r="R56025" s="2"/>
      <c r="S56025" s="2"/>
      <c r="T56025" s="2"/>
    </row>
    <row r="56026" spans="4:20" x14ac:dyDescent="0.2">
      <c r="D56026" s="2"/>
      <c r="E56026" s="2"/>
      <c r="F56026" s="2"/>
      <c r="G56026" s="2"/>
      <c r="O56026" s="2"/>
      <c r="Q56026" s="2"/>
      <c r="R56026" s="2"/>
      <c r="S56026" s="2"/>
      <c r="T56026" s="2"/>
    </row>
    <row r="56027" spans="4:20" x14ac:dyDescent="0.2">
      <c r="D56027" s="2"/>
      <c r="E56027" s="2"/>
      <c r="F56027" s="2"/>
      <c r="G56027" s="2"/>
      <c r="O56027" s="2"/>
      <c r="Q56027" s="2"/>
      <c r="R56027" s="2"/>
      <c r="S56027" s="2"/>
      <c r="T56027" s="2"/>
    </row>
    <row r="56028" spans="4:20" x14ac:dyDescent="0.2">
      <c r="D56028" s="2"/>
      <c r="E56028" s="2"/>
      <c r="F56028" s="2"/>
      <c r="G56028" s="2"/>
      <c r="O56028" s="2"/>
      <c r="Q56028" s="2"/>
      <c r="R56028" s="2"/>
      <c r="S56028" s="2"/>
      <c r="T56028" s="2"/>
    </row>
    <row r="56029" spans="4:20" x14ac:dyDescent="0.2">
      <c r="D56029" s="2"/>
      <c r="E56029" s="2"/>
      <c r="F56029" s="2"/>
      <c r="G56029" s="2"/>
      <c r="O56029" s="2"/>
      <c r="Q56029" s="2"/>
      <c r="R56029" s="2"/>
      <c r="S56029" s="2"/>
      <c r="T56029" s="2"/>
    </row>
    <row r="56030" spans="4:20" x14ac:dyDescent="0.2">
      <c r="D56030" s="2"/>
      <c r="E56030" s="2"/>
      <c r="F56030" s="2"/>
      <c r="G56030" s="2"/>
      <c r="O56030" s="2"/>
      <c r="Q56030" s="2"/>
      <c r="R56030" s="2"/>
      <c r="S56030" s="2"/>
      <c r="T56030" s="2"/>
    </row>
    <row r="56031" spans="4:20" x14ac:dyDescent="0.2">
      <c r="D56031" s="2"/>
      <c r="E56031" s="2"/>
      <c r="F56031" s="2"/>
      <c r="G56031" s="2"/>
      <c r="O56031" s="2"/>
      <c r="Q56031" s="2"/>
      <c r="R56031" s="2"/>
      <c r="S56031" s="2"/>
      <c r="T56031" s="2"/>
    </row>
    <row r="56032" spans="4:20" x14ac:dyDescent="0.2">
      <c r="D56032" s="2"/>
      <c r="E56032" s="2"/>
      <c r="F56032" s="2"/>
      <c r="G56032" s="2"/>
      <c r="O56032" s="2"/>
      <c r="Q56032" s="2"/>
      <c r="R56032" s="2"/>
      <c r="S56032" s="2"/>
      <c r="T56032" s="2"/>
    </row>
    <row r="56033" spans="4:20" x14ac:dyDescent="0.2">
      <c r="D56033" s="2"/>
      <c r="E56033" s="2"/>
      <c r="F56033" s="2"/>
      <c r="G56033" s="2"/>
      <c r="O56033" s="2"/>
      <c r="Q56033" s="2"/>
      <c r="R56033" s="2"/>
      <c r="S56033" s="2"/>
      <c r="T56033" s="2"/>
    </row>
    <row r="56034" spans="4:20" x14ac:dyDescent="0.2">
      <c r="D56034" s="2"/>
      <c r="E56034" s="2"/>
      <c r="F56034" s="2"/>
      <c r="G56034" s="2"/>
      <c r="O56034" s="2"/>
      <c r="Q56034" s="2"/>
      <c r="R56034" s="2"/>
      <c r="S56034" s="2"/>
      <c r="T56034" s="2"/>
    </row>
    <row r="56035" spans="4:20" x14ac:dyDescent="0.2">
      <c r="D56035" s="2"/>
      <c r="E56035" s="2"/>
      <c r="F56035" s="2"/>
      <c r="G56035" s="2"/>
      <c r="O56035" s="2"/>
      <c r="Q56035" s="2"/>
      <c r="R56035" s="2"/>
      <c r="S56035" s="2"/>
      <c r="T56035" s="2"/>
    </row>
    <row r="56036" spans="4:20" x14ac:dyDescent="0.2">
      <c r="D56036" s="2"/>
      <c r="E56036" s="2"/>
      <c r="F56036" s="2"/>
      <c r="G56036" s="2"/>
      <c r="O56036" s="2"/>
      <c r="Q56036" s="2"/>
      <c r="R56036" s="2"/>
      <c r="S56036" s="2"/>
      <c r="T56036" s="2"/>
    </row>
    <row r="56037" spans="4:20" x14ac:dyDescent="0.2">
      <c r="D56037" s="2"/>
      <c r="E56037" s="2"/>
      <c r="F56037" s="2"/>
      <c r="G56037" s="2"/>
      <c r="O56037" s="2"/>
      <c r="Q56037" s="2"/>
      <c r="R56037" s="2"/>
      <c r="S56037" s="2"/>
      <c r="T56037" s="2"/>
    </row>
    <row r="56038" spans="4:20" x14ac:dyDescent="0.2">
      <c r="D56038" s="2"/>
      <c r="E56038" s="2"/>
      <c r="F56038" s="2"/>
      <c r="G56038" s="2"/>
      <c r="O56038" s="2"/>
      <c r="Q56038" s="2"/>
      <c r="R56038" s="2"/>
      <c r="S56038" s="2"/>
      <c r="T56038" s="2"/>
    </row>
    <row r="56039" spans="4:20" x14ac:dyDescent="0.2">
      <c r="D56039" s="2"/>
      <c r="E56039" s="2"/>
      <c r="F56039" s="2"/>
      <c r="G56039" s="2"/>
      <c r="O56039" s="2"/>
      <c r="Q56039" s="2"/>
      <c r="R56039" s="2"/>
      <c r="S56039" s="2"/>
      <c r="T56039" s="2"/>
    </row>
    <row r="56040" spans="4:20" x14ac:dyDescent="0.2">
      <c r="D56040" s="2"/>
      <c r="E56040" s="2"/>
      <c r="F56040" s="2"/>
      <c r="G56040" s="2"/>
      <c r="O56040" s="2"/>
      <c r="Q56040" s="2"/>
      <c r="R56040" s="2"/>
      <c r="S56040" s="2"/>
      <c r="T56040" s="2"/>
    </row>
    <row r="56041" spans="4:20" x14ac:dyDescent="0.2">
      <c r="D56041" s="2"/>
      <c r="E56041" s="2"/>
      <c r="F56041" s="2"/>
      <c r="G56041" s="2"/>
      <c r="O56041" s="2"/>
      <c r="Q56041" s="2"/>
      <c r="R56041" s="2"/>
      <c r="S56041" s="2"/>
      <c r="T56041" s="2"/>
    </row>
    <row r="56042" spans="4:20" x14ac:dyDescent="0.2">
      <c r="D56042" s="2"/>
      <c r="E56042" s="2"/>
      <c r="F56042" s="2"/>
      <c r="G56042" s="2"/>
      <c r="O56042" s="2"/>
      <c r="Q56042" s="2"/>
      <c r="R56042" s="2"/>
      <c r="S56042" s="2"/>
      <c r="T56042" s="2"/>
    </row>
    <row r="56043" spans="4:20" x14ac:dyDescent="0.2">
      <c r="D56043" s="2"/>
      <c r="E56043" s="2"/>
      <c r="F56043" s="2"/>
      <c r="G56043" s="2"/>
      <c r="O56043" s="2"/>
      <c r="Q56043" s="2"/>
      <c r="R56043" s="2"/>
      <c r="S56043" s="2"/>
      <c r="T56043" s="2"/>
    </row>
    <row r="56044" spans="4:20" x14ac:dyDescent="0.2">
      <c r="D56044" s="2"/>
      <c r="E56044" s="2"/>
      <c r="F56044" s="2"/>
      <c r="G56044" s="2"/>
      <c r="O56044" s="2"/>
      <c r="Q56044" s="2"/>
      <c r="R56044" s="2"/>
      <c r="S56044" s="2"/>
      <c r="T56044" s="2"/>
    </row>
    <row r="56045" spans="4:20" x14ac:dyDescent="0.2">
      <c r="D56045" s="2"/>
      <c r="E56045" s="2"/>
      <c r="F56045" s="2"/>
      <c r="G56045" s="2"/>
      <c r="O56045" s="2"/>
      <c r="Q56045" s="2"/>
      <c r="R56045" s="2"/>
      <c r="S56045" s="2"/>
      <c r="T56045" s="2"/>
    </row>
    <row r="56046" spans="4:20" x14ac:dyDescent="0.2">
      <c r="D56046" s="2"/>
      <c r="E56046" s="2"/>
      <c r="F56046" s="2"/>
      <c r="G56046" s="2"/>
      <c r="O56046" s="2"/>
      <c r="Q56046" s="2"/>
      <c r="R56046" s="2"/>
      <c r="S56046" s="2"/>
      <c r="T56046" s="2"/>
    </row>
    <row r="56047" spans="4:20" x14ac:dyDescent="0.2">
      <c r="D56047" s="2"/>
      <c r="E56047" s="2"/>
      <c r="F56047" s="2"/>
      <c r="G56047" s="2"/>
      <c r="O56047" s="2"/>
      <c r="Q56047" s="2"/>
      <c r="R56047" s="2"/>
      <c r="S56047" s="2"/>
      <c r="T56047" s="2"/>
    </row>
    <row r="56048" spans="4:20" x14ac:dyDescent="0.2">
      <c r="D56048" s="2"/>
      <c r="E56048" s="2"/>
      <c r="F56048" s="2"/>
      <c r="G56048" s="2"/>
      <c r="O56048" s="2"/>
      <c r="Q56048" s="2"/>
      <c r="R56048" s="2"/>
      <c r="S56048" s="2"/>
      <c r="T56048" s="2"/>
    </row>
    <row r="56049" spans="4:20" x14ac:dyDescent="0.2">
      <c r="D56049" s="2"/>
      <c r="E56049" s="2"/>
      <c r="F56049" s="2"/>
      <c r="G56049" s="2"/>
      <c r="O56049" s="2"/>
      <c r="Q56049" s="2"/>
      <c r="R56049" s="2"/>
      <c r="S56049" s="2"/>
      <c r="T56049" s="2"/>
    </row>
    <row r="56050" spans="4:20" x14ac:dyDescent="0.2">
      <c r="D56050" s="2"/>
      <c r="E56050" s="2"/>
      <c r="F56050" s="2"/>
      <c r="G56050" s="2"/>
      <c r="O56050" s="2"/>
      <c r="Q56050" s="2"/>
      <c r="R56050" s="2"/>
      <c r="S56050" s="2"/>
      <c r="T56050" s="2"/>
    </row>
    <row r="56051" spans="4:20" x14ac:dyDescent="0.2">
      <c r="D56051" s="2"/>
      <c r="E56051" s="2"/>
      <c r="F56051" s="2"/>
      <c r="G56051" s="2"/>
      <c r="O56051" s="2"/>
      <c r="Q56051" s="2"/>
      <c r="R56051" s="2"/>
      <c r="S56051" s="2"/>
      <c r="T56051" s="2"/>
    </row>
    <row r="56052" spans="4:20" x14ac:dyDescent="0.2">
      <c r="D56052" s="2"/>
      <c r="E56052" s="2"/>
      <c r="F56052" s="2"/>
      <c r="G56052" s="2"/>
      <c r="O56052" s="2"/>
      <c r="Q56052" s="2"/>
      <c r="R56052" s="2"/>
      <c r="S56052" s="2"/>
      <c r="T56052" s="2"/>
    </row>
    <row r="56053" spans="4:20" x14ac:dyDescent="0.2">
      <c r="D56053" s="2"/>
      <c r="E56053" s="2"/>
      <c r="F56053" s="2"/>
      <c r="G56053" s="2"/>
      <c r="O56053" s="2"/>
      <c r="Q56053" s="2"/>
      <c r="R56053" s="2"/>
      <c r="S56053" s="2"/>
      <c r="T56053" s="2"/>
    </row>
    <row r="56054" spans="4:20" x14ac:dyDescent="0.2">
      <c r="D56054" s="2"/>
      <c r="E56054" s="2"/>
      <c r="F56054" s="2"/>
      <c r="G56054" s="2"/>
      <c r="O56054" s="2"/>
      <c r="Q56054" s="2"/>
      <c r="R56054" s="2"/>
      <c r="S56054" s="2"/>
      <c r="T56054" s="2"/>
    </row>
    <row r="56055" spans="4:20" x14ac:dyDescent="0.2">
      <c r="D56055" s="2"/>
      <c r="E56055" s="2"/>
      <c r="F56055" s="2"/>
      <c r="G56055" s="2"/>
      <c r="O56055" s="2"/>
      <c r="Q56055" s="2"/>
      <c r="R56055" s="2"/>
      <c r="S56055" s="2"/>
      <c r="T56055" s="2"/>
    </row>
    <row r="56056" spans="4:20" x14ac:dyDescent="0.2">
      <c r="D56056" s="2"/>
      <c r="E56056" s="2"/>
      <c r="F56056" s="2"/>
      <c r="G56056" s="2"/>
      <c r="O56056" s="2"/>
      <c r="Q56056" s="2"/>
      <c r="R56056" s="2"/>
      <c r="S56056" s="2"/>
      <c r="T56056" s="2"/>
    </row>
    <row r="56057" spans="4:20" x14ac:dyDescent="0.2">
      <c r="D56057" s="2"/>
      <c r="E56057" s="2"/>
      <c r="F56057" s="2"/>
      <c r="G56057" s="2"/>
      <c r="O56057" s="2"/>
      <c r="Q56057" s="2"/>
      <c r="R56057" s="2"/>
      <c r="S56057" s="2"/>
      <c r="T56057" s="2"/>
    </row>
    <row r="56058" spans="4:20" x14ac:dyDescent="0.2">
      <c r="D56058" s="2"/>
      <c r="E56058" s="2"/>
      <c r="F56058" s="2"/>
      <c r="G56058" s="2"/>
      <c r="O56058" s="2"/>
      <c r="Q56058" s="2"/>
      <c r="R56058" s="2"/>
      <c r="S56058" s="2"/>
      <c r="T56058" s="2"/>
    </row>
    <row r="56059" spans="4:20" x14ac:dyDescent="0.2">
      <c r="D56059" s="2"/>
      <c r="E56059" s="2"/>
      <c r="F56059" s="2"/>
      <c r="G56059" s="2"/>
      <c r="O56059" s="2"/>
      <c r="Q56059" s="2"/>
      <c r="R56059" s="2"/>
      <c r="S56059" s="2"/>
      <c r="T56059" s="2"/>
    </row>
    <row r="56060" spans="4:20" x14ac:dyDescent="0.2">
      <c r="D56060" s="2"/>
      <c r="E56060" s="2"/>
      <c r="F56060" s="2"/>
      <c r="G56060" s="2"/>
      <c r="O56060" s="2"/>
      <c r="Q56060" s="2"/>
      <c r="R56060" s="2"/>
      <c r="S56060" s="2"/>
      <c r="T56060" s="2"/>
    </row>
    <row r="56061" spans="4:20" x14ac:dyDescent="0.2">
      <c r="D56061" s="2"/>
      <c r="E56061" s="2"/>
      <c r="F56061" s="2"/>
      <c r="G56061" s="2"/>
      <c r="O56061" s="2"/>
      <c r="Q56061" s="2"/>
      <c r="R56061" s="2"/>
      <c r="S56061" s="2"/>
      <c r="T56061" s="2"/>
    </row>
    <row r="56062" spans="4:20" x14ac:dyDescent="0.2">
      <c r="D56062" s="2"/>
      <c r="E56062" s="2"/>
      <c r="F56062" s="2"/>
      <c r="G56062" s="2"/>
      <c r="O56062" s="2"/>
      <c r="Q56062" s="2"/>
      <c r="R56062" s="2"/>
      <c r="S56062" s="2"/>
      <c r="T56062" s="2"/>
    </row>
    <row r="56063" spans="4:20" x14ac:dyDescent="0.2">
      <c r="D56063" s="2"/>
      <c r="E56063" s="2"/>
      <c r="F56063" s="2"/>
      <c r="G56063" s="2"/>
      <c r="O56063" s="2"/>
      <c r="Q56063" s="2"/>
      <c r="R56063" s="2"/>
      <c r="S56063" s="2"/>
      <c r="T56063" s="2"/>
    </row>
    <row r="56064" spans="4:20" x14ac:dyDescent="0.2">
      <c r="D56064" s="2"/>
      <c r="E56064" s="2"/>
      <c r="F56064" s="2"/>
      <c r="G56064" s="2"/>
      <c r="O56064" s="2"/>
      <c r="Q56064" s="2"/>
      <c r="R56064" s="2"/>
      <c r="S56064" s="2"/>
      <c r="T56064" s="2"/>
    </row>
    <row r="56065" spans="4:20" x14ac:dyDescent="0.2">
      <c r="D56065" s="2"/>
      <c r="E56065" s="2"/>
      <c r="F56065" s="2"/>
      <c r="G56065" s="2"/>
      <c r="O56065" s="2"/>
      <c r="Q56065" s="2"/>
      <c r="R56065" s="2"/>
      <c r="S56065" s="2"/>
      <c r="T56065" s="2"/>
    </row>
    <row r="56066" spans="4:20" x14ac:dyDescent="0.2">
      <c r="D56066" s="2"/>
      <c r="E56066" s="2"/>
      <c r="F56066" s="2"/>
      <c r="G56066" s="2"/>
      <c r="O56066" s="2"/>
      <c r="Q56066" s="2"/>
      <c r="R56066" s="2"/>
      <c r="S56066" s="2"/>
      <c r="T56066" s="2"/>
    </row>
    <row r="56067" spans="4:20" x14ac:dyDescent="0.2">
      <c r="D56067" s="2"/>
      <c r="E56067" s="2"/>
      <c r="F56067" s="2"/>
      <c r="G56067" s="2"/>
      <c r="O56067" s="2"/>
      <c r="Q56067" s="2"/>
      <c r="R56067" s="2"/>
      <c r="S56067" s="2"/>
      <c r="T56067" s="2"/>
    </row>
    <row r="56068" spans="4:20" x14ac:dyDescent="0.2">
      <c r="D56068" s="2"/>
      <c r="E56068" s="2"/>
      <c r="F56068" s="2"/>
      <c r="G56068" s="2"/>
      <c r="O56068" s="2"/>
      <c r="Q56068" s="2"/>
      <c r="R56068" s="2"/>
      <c r="S56068" s="2"/>
      <c r="T56068" s="2"/>
    </row>
    <row r="56069" spans="4:20" x14ac:dyDescent="0.2">
      <c r="D56069" s="2"/>
      <c r="E56069" s="2"/>
      <c r="F56069" s="2"/>
      <c r="G56069" s="2"/>
      <c r="O56069" s="2"/>
      <c r="Q56069" s="2"/>
      <c r="R56069" s="2"/>
      <c r="S56069" s="2"/>
      <c r="T56069" s="2"/>
    </row>
    <row r="56070" spans="4:20" x14ac:dyDescent="0.2">
      <c r="D56070" s="2"/>
      <c r="E56070" s="2"/>
      <c r="F56070" s="2"/>
      <c r="G56070" s="2"/>
      <c r="O56070" s="2"/>
      <c r="Q56070" s="2"/>
      <c r="R56070" s="2"/>
      <c r="S56070" s="2"/>
      <c r="T56070" s="2"/>
    </row>
    <row r="56071" spans="4:20" x14ac:dyDescent="0.2">
      <c r="D56071" s="2"/>
      <c r="E56071" s="2"/>
      <c r="F56071" s="2"/>
      <c r="G56071" s="2"/>
      <c r="O56071" s="2"/>
      <c r="Q56071" s="2"/>
      <c r="R56071" s="2"/>
      <c r="S56071" s="2"/>
      <c r="T56071" s="2"/>
    </row>
    <row r="56072" spans="4:20" x14ac:dyDescent="0.2">
      <c r="D56072" s="2"/>
      <c r="E56072" s="2"/>
      <c r="F56072" s="2"/>
      <c r="G56072" s="2"/>
      <c r="O56072" s="2"/>
      <c r="Q56072" s="2"/>
      <c r="R56072" s="2"/>
      <c r="S56072" s="2"/>
      <c r="T56072" s="2"/>
    </row>
    <row r="56073" spans="4:20" x14ac:dyDescent="0.2">
      <c r="D56073" s="2"/>
      <c r="E56073" s="2"/>
      <c r="F56073" s="2"/>
      <c r="G56073" s="2"/>
      <c r="O56073" s="2"/>
      <c r="Q56073" s="2"/>
      <c r="R56073" s="2"/>
      <c r="S56073" s="2"/>
      <c r="T56073" s="2"/>
    </row>
    <row r="56074" spans="4:20" x14ac:dyDescent="0.2">
      <c r="D56074" s="2"/>
      <c r="E56074" s="2"/>
      <c r="F56074" s="2"/>
      <c r="G56074" s="2"/>
      <c r="O56074" s="2"/>
      <c r="Q56074" s="2"/>
      <c r="R56074" s="2"/>
      <c r="S56074" s="2"/>
      <c r="T56074" s="2"/>
    </row>
    <row r="56075" spans="4:20" x14ac:dyDescent="0.2">
      <c r="D56075" s="2"/>
      <c r="E56075" s="2"/>
      <c r="F56075" s="2"/>
      <c r="G56075" s="2"/>
      <c r="O56075" s="2"/>
      <c r="Q56075" s="2"/>
      <c r="R56075" s="2"/>
      <c r="S56075" s="2"/>
      <c r="T56075" s="2"/>
    </row>
    <row r="56076" spans="4:20" x14ac:dyDescent="0.2">
      <c r="D56076" s="2"/>
      <c r="E56076" s="2"/>
      <c r="F56076" s="2"/>
      <c r="G56076" s="2"/>
      <c r="O56076" s="2"/>
      <c r="Q56076" s="2"/>
      <c r="R56076" s="2"/>
      <c r="S56076" s="2"/>
      <c r="T56076" s="2"/>
    </row>
    <row r="56077" spans="4:20" x14ac:dyDescent="0.2">
      <c r="D56077" s="2"/>
      <c r="E56077" s="2"/>
      <c r="F56077" s="2"/>
      <c r="G56077" s="2"/>
      <c r="O56077" s="2"/>
      <c r="Q56077" s="2"/>
      <c r="R56077" s="2"/>
      <c r="S56077" s="2"/>
      <c r="T56077" s="2"/>
    </row>
    <row r="56078" spans="4:20" x14ac:dyDescent="0.2">
      <c r="D56078" s="2"/>
      <c r="E56078" s="2"/>
      <c r="F56078" s="2"/>
      <c r="G56078" s="2"/>
      <c r="O56078" s="2"/>
      <c r="Q56078" s="2"/>
      <c r="R56078" s="2"/>
      <c r="S56078" s="2"/>
      <c r="T56078" s="2"/>
    </row>
    <row r="56079" spans="4:20" x14ac:dyDescent="0.2">
      <c r="D56079" s="2"/>
      <c r="E56079" s="2"/>
      <c r="F56079" s="2"/>
      <c r="G56079" s="2"/>
      <c r="O56079" s="2"/>
      <c r="Q56079" s="2"/>
      <c r="R56079" s="2"/>
      <c r="S56079" s="2"/>
      <c r="T56079" s="2"/>
    </row>
    <row r="56080" spans="4:20" x14ac:dyDescent="0.2">
      <c r="D56080" s="2"/>
      <c r="E56080" s="2"/>
      <c r="F56080" s="2"/>
      <c r="G56080" s="2"/>
      <c r="O56080" s="2"/>
      <c r="Q56080" s="2"/>
      <c r="R56080" s="2"/>
      <c r="S56080" s="2"/>
      <c r="T56080" s="2"/>
    </row>
    <row r="56081" spans="4:20" x14ac:dyDescent="0.2">
      <c r="D56081" s="2"/>
      <c r="E56081" s="2"/>
      <c r="F56081" s="2"/>
      <c r="G56081" s="2"/>
      <c r="O56081" s="2"/>
      <c r="Q56081" s="2"/>
      <c r="R56081" s="2"/>
      <c r="S56081" s="2"/>
      <c r="T56081" s="2"/>
    </row>
    <row r="56082" spans="4:20" x14ac:dyDescent="0.2">
      <c r="D56082" s="2"/>
      <c r="E56082" s="2"/>
      <c r="F56082" s="2"/>
      <c r="G56082" s="2"/>
      <c r="O56082" s="2"/>
      <c r="Q56082" s="2"/>
      <c r="R56082" s="2"/>
      <c r="S56082" s="2"/>
      <c r="T56082" s="2"/>
    </row>
    <row r="56083" spans="4:20" x14ac:dyDescent="0.2">
      <c r="D56083" s="2"/>
      <c r="E56083" s="2"/>
      <c r="F56083" s="2"/>
      <c r="G56083" s="2"/>
      <c r="O56083" s="2"/>
      <c r="Q56083" s="2"/>
      <c r="R56083" s="2"/>
      <c r="S56083" s="2"/>
      <c r="T56083" s="2"/>
    </row>
    <row r="56084" spans="4:20" x14ac:dyDescent="0.2">
      <c r="D56084" s="2"/>
      <c r="E56084" s="2"/>
      <c r="F56084" s="2"/>
      <c r="G56084" s="2"/>
      <c r="O56084" s="2"/>
      <c r="Q56084" s="2"/>
      <c r="R56084" s="2"/>
      <c r="S56084" s="2"/>
      <c r="T56084" s="2"/>
    </row>
    <row r="56085" spans="4:20" x14ac:dyDescent="0.2">
      <c r="D56085" s="2"/>
      <c r="E56085" s="2"/>
      <c r="F56085" s="2"/>
      <c r="G56085" s="2"/>
      <c r="O56085" s="2"/>
      <c r="Q56085" s="2"/>
      <c r="R56085" s="2"/>
      <c r="S56085" s="2"/>
      <c r="T56085" s="2"/>
    </row>
    <row r="56086" spans="4:20" x14ac:dyDescent="0.2">
      <c r="D56086" s="2"/>
      <c r="E56086" s="2"/>
      <c r="F56086" s="2"/>
      <c r="G56086" s="2"/>
      <c r="O56086" s="2"/>
      <c r="Q56086" s="2"/>
      <c r="R56086" s="2"/>
      <c r="S56086" s="2"/>
      <c r="T56086" s="2"/>
    </row>
    <row r="56087" spans="4:20" x14ac:dyDescent="0.2">
      <c r="D56087" s="2"/>
      <c r="E56087" s="2"/>
      <c r="F56087" s="2"/>
      <c r="G56087" s="2"/>
      <c r="O56087" s="2"/>
      <c r="Q56087" s="2"/>
      <c r="R56087" s="2"/>
      <c r="S56087" s="2"/>
      <c r="T56087" s="2"/>
    </row>
    <row r="56088" spans="4:20" x14ac:dyDescent="0.2">
      <c r="D56088" s="2"/>
      <c r="E56088" s="2"/>
      <c r="F56088" s="2"/>
      <c r="G56088" s="2"/>
      <c r="O56088" s="2"/>
      <c r="Q56088" s="2"/>
      <c r="R56088" s="2"/>
      <c r="S56088" s="2"/>
      <c r="T56088" s="2"/>
    </row>
    <row r="56089" spans="4:20" x14ac:dyDescent="0.2">
      <c r="D56089" s="2"/>
      <c r="E56089" s="2"/>
      <c r="F56089" s="2"/>
      <c r="G56089" s="2"/>
      <c r="O56089" s="2"/>
      <c r="Q56089" s="2"/>
      <c r="R56089" s="2"/>
      <c r="S56089" s="2"/>
      <c r="T56089" s="2"/>
    </row>
    <row r="56090" spans="4:20" x14ac:dyDescent="0.2">
      <c r="D56090" s="2"/>
      <c r="E56090" s="2"/>
      <c r="F56090" s="2"/>
      <c r="G56090" s="2"/>
      <c r="O56090" s="2"/>
      <c r="Q56090" s="2"/>
      <c r="R56090" s="2"/>
      <c r="S56090" s="2"/>
      <c r="T56090" s="2"/>
    </row>
    <row r="56091" spans="4:20" x14ac:dyDescent="0.2">
      <c r="D56091" s="2"/>
      <c r="E56091" s="2"/>
      <c r="F56091" s="2"/>
      <c r="G56091" s="2"/>
      <c r="O56091" s="2"/>
      <c r="Q56091" s="2"/>
      <c r="R56091" s="2"/>
      <c r="S56091" s="2"/>
      <c r="T56091" s="2"/>
    </row>
    <row r="56092" spans="4:20" x14ac:dyDescent="0.2">
      <c r="D56092" s="2"/>
      <c r="E56092" s="2"/>
      <c r="F56092" s="2"/>
      <c r="G56092" s="2"/>
      <c r="O56092" s="2"/>
      <c r="Q56092" s="2"/>
      <c r="R56092" s="2"/>
      <c r="S56092" s="2"/>
      <c r="T56092" s="2"/>
    </row>
    <row r="56093" spans="4:20" x14ac:dyDescent="0.2">
      <c r="D56093" s="2"/>
      <c r="E56093" s="2"/>
      <c r="F56093" s="2"/>
      <c r="G56093" s="2"/>
      <c r="O56093" s="2"/>
      <c r="Q56093" s="2"/>
      <c r="R56093" s="2"/>
      <c r="S56093" s="2"/>
      <c r="T56093" s="2"/>
    </row>
    <row r="56094" spans="4:20" x14ac:dyDescent="0.2">
      <c r="D56094" s="2"/>
      <c r="E56094" s="2"/>
      <c r="F56094" s="2"/>
      <c r="G56094" s="2"/>
      <c r="O56094" s="2"/>
      <c r="Q56094" s="2"/>
      <c r="R56094" s="2"/>
      <c r="S56094" s="2"/>
      <c r="T56094" s="2"/>
    </row>
    <row r="56095" spans="4:20" x14ac:dyDescent="0.2">
      <c r="D56095" s="2"/>
      <c r="E56095" s="2"/>
      <c r="F56095" s="2"/>
      <c r="G56095" s="2"/>
      <c r="O56095" s="2"/>
      <c r="Q56095" s="2"/>
      <c r="R56095" s="2"/>
      <c r="S56095" s="2"/>
      <c r="T56095" s="2"/>
    </row>
    <row r="56096" spans="4:20" x14ac:dyDescent="0.2">
      <c r="D56096" s="2"/>
      <c r="E56096" s="2"/>
      <c r="F56096" s="2"/>
      <c r="G56096" s="2"/>
      <c r="O56096" s="2"/>
      <c r="Q56096" s="2"/>
      <c r="R56096" s="2"/>
      <c r="S56096" s="2"/>
      <c r="T56096" s="2"/>
    </row>
    <row r="56097" spans="4:20" x14ac:dyDescent="0.2">
      <c r="D56097" s="2"/>
      <c r="E56097" s="2"/>
      <c r="F56097" s="2"/>
      <c r="G56097" s="2"/>
      <c r="O56097" s="2"/>
      <c r="Q56097" s="2"/>
      <c r="R56097" s="2"/>
      <c r="S56097" s="2"/>
      <c r="T56097" s="2"/>
    </row>
    <row r="56098" spans="4:20" x14ac:dyDescent="0.2">
      <c r="D56098" s="2"/>
      <c r="E56098" s="2"/>
      <c r="F56098" s="2"/>
      <c r="G56098" s="2"/>
      <c r="O56098" s="2"/>
      <c r="Q56098" s="2"/>
      <c r="R56098" s="2"/>
      <c r="S56098" s="2"/>
      <c r="T56098" s="2"/>
    </row>
    <row r="56099" spans="4:20" x14ac:dyDescent="0.2">
      <c r="D56099" s="2"/>
      <c r="E56099" s="2"/>
      <c r="F56099" s="2"/>
      <c r="G56099" s="2"/>
      <c r="O56099" s="2"/>
      <c r="Q56099" s="2"/>
      <c r="R56099" s="2"/>
      <c r="S56099" s="2"/>
      <c r="T56099" s="2"/>
    </row>
    <row r="56100" spans="4:20" x14ac:dyDescent="0.2">
      <c r="D56100" s="2"/>
      <c r="E56100" s="2"/>
      <c r="F56100" s="2"/>
      <c r="G56100" s="2"/>
      <c r="O56100" s="2"/>
      <c r="Q56100" s="2"/>
      <c r="R56100" s="2"/>
      <c r="S56100" s="2"/>
      <c r="T56100" s="2"/>
    </row>
    <row r="56101" spans="4:20" x14ac:dyDescent="0.2">
      <c r="D56101" s="2"/>
      <c r="E56101" s="2"/>
      <c r="F56101" s="2"/>
      <c r="G56101" s="2"/>
      <c r="O56101" s="2"/>
      <c r="Q56101" s="2"/>
      <c r="R56101" s="2"/>
      <c r="S56101" s="2"/>
      <c r="T56101" s="2"/>
    </row>
    <row r="56102" spans="4:20" x14ac:dyDescent="0.2">
      <c r="D56102" s="2"/>
      <c r="E56102" s="2"/>
      <c r="F56102" s="2"/>
      <c r="G56102" s="2"/>
      <c r="O56102" s="2"/>
      <c r="Q56102" s="2"/>
      <c r="R56102" s="2"/>
      <c r="S56102" s="2"/>
      <c r="T56102" s="2"/>
    </row>
    <row r="56103" spans="4:20" x14ac:dyDescent="0.2">
      <c r="D56103" s="2"/>
      <c r="E56103" s="2"/>
      <c r="F56103" s="2"/>
      <c r="G56103" s="2"/>
      <c r="O56103" s="2"/>
      <c r="Q56103" s="2"/>
      <c r="R56103" s="2"/>
      <c r="S56103" s="2"/>
      <c r="T56103" s="2"/>
    </row>
    <row r="56104" spans="4:20" x14ac:dyDescent="0.2">
      <c r="D56104" s="2"/>
      <c r="E56104" s="2"/>
      <c r="F56104" s="2"/>
      <c r="G56104" s="2"/>
      <c r="O56104" s="2"/>
      <c r="Q56104" s="2"/>
      <c r="R56104" s="2"/>
      <c r="S56104" s="2"/>
      <c r="T56104" s="2"/>
    </row>
    <row r="56105" spans="4:20" x14ac:dyDescent="0.2">
      <c r="D56105" s="2"/>
      <c r="E56105" s="2"/>
      <c r="F56105" s="2"/>
      <c r="G56105" s="2"/>
      <c r="O56105" s="2"/>
      <c r="Q56105" s="2"/>
      <c r="R56105" s="2"/>
      <c r="S56105" s="2"/>
      <c r="T56105" s="2"/>
    </row>
    <row r="56106" spans="4:20" x14ac:dyDescent="0.2">
      <c r="D56106" s="2"/>
      <c r="E56106" s="2"/>
      <c r="F56106" s="2"/>
      <c r="G56106" s="2"/>
      <c r="O56106" s="2"/>
      <c r="Q56106" s="2"/>
      <c r="R56106" s="2"/>
      <c r="S56106" s="2"/>
      <c r="T56106" s="2"/>
    </row>
    <row r="56107" spans="4:20" x14ac:dyDescent="0.2">
      <c r="D56107" s="2"/>
      <c r="E56107" s="2"/>
      <c r="F56107" s="2"/>
      <c r="G56107" s="2"/>
      <c r="O56107" s="2"/>
      <c r="Q56107" s="2"/>
      <c r="R56107" s="2"/>
      <c r="S56107" s="2"/>
      <c r="T56107" s="2"/>
    </row>
    <row r="56108" spans="4:20" x14ac:dyDescent="0.2">
      <c r="D56108" s="2"/>
      <c r="E56108" s="2"/>
      <c r="F56108" s="2"/>
      <c r="G56108" s="2"/>
      <c r="O56108" s="2"/>
      <c r="Q56108" s="2"/>
      <c r="R56108" s="2"/>
      <c r="S56108" s="2"/>
      <c r="T56108" s="2"/>
    </row>
    <row r="56109" spans="4:20" x14ac:dyDescent="0.2">
      <c r="D56109" s="2"/>
      <c r="E56109" s="2"/>
      <c r="F56109" s="2"/>
      <c r="G56109" s="2"/>
      <c r="O56109" s="2"/>
      <c r="Q56109" s="2"/>
      <c r="R56109" s="2"/>
      <c r="S56109" s="2"/>
      <c r="T56109" s="2"/>
    </row>
    <row r="56110" spans="4:20" x14ac:dyDescent="0.2">
      <c r="D56110" s="2"/>
      <c r="E56110" s="2"/>
      <c r="F56110" s="2"/>
      <c r="G56110" s="2"/>
      <c r="O56110" s="2"/>
      <c r="Q56110" s="2"/>
      <c r="R56110" s="2"/>
      <c r="S56110" s="2"/>
      <c r="T56110" s="2"/>
    </row>
    <row r="56111" spans="4:20" x14ac:dyDescent="0.2">
      <c r="D56111" s="2"/>
      <c r="E56111" s="2"/>
      <c r="F56111" s="2"/>
      <c r="G56111" s="2"/>
      <c r="O56111" s="2"/>
      <c r="Q56111" s="2"/>
      <c r="R56111" s="2"/>
      <c r="S56111" s="2"/>
      <c r="T56111" s="2"/>
    </row>
    <row r="56112" spans="4:20" x14ac:dyDescent="0.2">
      <c r="D56112" s="2"/>
      <c r="E56112" s="2"/>
      <c r="F56112" s="2"/>
      <c r="G56112" s="2"/>
      <c r="O56112" s="2"/>
      <c r="Q56112" s="2"/>
      <c r="R56112" s="2"/>
      <c r="S56112" s="2"/>
      <c r="T56112" s="2"/>
    </row>
    <row r="56113" spans="4:20" x14ac:dyDescent="0.2">
      <c r="D56113" s="2"/>
      <c r="E56113" s="2"/>
      <c r="F56113" s="2"/>
      <c r="G56113" s="2"/>
      <c r="O56113" s="2"/>
      <c r="Q56113" s="2"/>
      <c r="R56113" s="2"/>
      <c r="S56113" s="2"/>
      <c r="T56113" s="2"/>
    </row>
    <row r="56114" spans="4:20" x14ac:dyDescent="0.2">
      <c r="D56114" s="2"/>
      <c r="E56114" s="2"/>
      <c r="F56114" s="2"/>
      <c r="G56114" s="2"/>
      <c r="O56114" s="2"/>
      <c r="Q56114" s="2"/>
      <c r="R56114" s="2"/>
      <c r="S56114" s="2"/>
      <c r="T56114" s="2"/>
    </row>
    <row r="56115" spans="4:20" x14ac:dyDescent="0.2">
      <c r="D56115" s="2"/>
      <c r="E56115" s="2"/>
      <c r="F56115" s="2"/>
      <c r="G56115" s="2"/>
      <c r="O56115" s="2"/>
      <c r="Q56115" s="2"/>
      <c r="R56115" s="2"/>
      <c r="S56115" s="2"/>
      <c r="T56115" s="2"/>
    </row>
    <row r="56116" spans="4:20" x14ac:dyDescent="0.2">
      <c r="D56116" s="2"/>
      <c r="E56116" s="2"/>
      <c r="F56116" s="2"/>
      <c r="G56116" s="2"/>
      <c r="O56116" s="2"/>
      <c r="Q56116" s="2"/>
      <c r="R56116" s="2"/>
      <c r="S56116" s="2"/>
      <c r="T56116" s="2"/>
    </row>
    <row r="56117" spans="4:20" x14ac:dyDescent="0.2">
      <c r="D56117" s="2"/>
      <c r="E56117" s="2"/>
      <c r="F56117" s="2"/>
      <c r="G56117" s="2"/>
      <c r="O56117" s="2"/>
      <c r="Q56117" s="2"/>
      <c r="R56117" s="2"/>
      <c r="S56117" s="2"/>
      <c r="T56117" s="2"/>
    </row>
    <row r="56118" spans="4:20" x14ac:dyDescent="0.2">
      <c r="D56118" s="2"/>
      <c r="E56118" s="2"/>
      <c r="F56118" s="2"/>
      <c r="G56118" s="2"/>
      <c r="O56118" s="2"/>
      <c r="Q56118" s="2"/>
      <c r="R56118" s="2"/>
      <c r="S56118" s="2"/>
      <c r="T56118" s="2"/>
    </row>
    <row r="56119" spans="4:20" x14ac:dyDescent="0.2">
      <c r="D56119" s="2"/>
      <c r="E56119" s="2"/>
      <c r="F56119" s="2"/>
      <c r="G56119" s="2"/>
      <c r="O56119" s="2"/>
      <c r="Q56119" s="2"/>
      <c r="R56119" s="2"/>
      <c r="S56119" s="2"/>
      <c r="T56119" s="2"/>
    </row>
    <row r="56120" spans="4:20" x14ac:dyDescent="0.2">
      <c r="D56120" s="2"/>
      <c r="E56120" s="2"/>
      <c r="F56120" s="2"/>
      <c r="G56120" s="2"/>
      <c r="O56120" s="2"/>
      <c r="Q56120" s="2"/>
      <c r="R56120" s="2"/>
      <c r="S56120" s="2"/>
      <c r="T56120" s="2"/>
    </row>
    <row r="56121" spans="4:20" x14ac:dyDescent="0.2">
      <c r="D56121" s="2"/>
      <c r="E56121" s="2"/>
      <c r="F56121" s="2"/>
      <c r="G56121" s="2"/>
      <c r="O56121" s="2"/>
      <c r="Q56121" s="2"/>
      <c r="R56121" s="2"/>
      <c r="S56121" s="2"/>
      <c r="T56121" s="2"/>
    </row>
    <row r="56122" spans="4:20" x14ac:dyDescent="0.2">
      <c r="D56122" s="2"/>
      <c r="E56122" s="2"/>
      <c r="F56122" s="2"/>
      <c r="G56122" s="2"/>
      <c r="O56122" s="2"/>
      <c r="Q56122" s="2"/>
      <c r="R56122" s="2"/>
      <c r="S56122" s="2"/>
      <c r="T56122" s="2"/>
    </row>
    <row r="56123" spans="4:20" x14ac:dyDescent="0.2">
      <c r="D56123" s="2"/>
      <c r="E56123" s="2"/>
      <c r="F56123" s="2"/>
      <c r="G56123" s="2"/>
      <c r="O56123" s="2"/>
      <c r="Q56123" s="2"/>
      <c r="R56123" s="2"/>
      <c r="S56123" s="2"/>
      <c r="T56123" s="2"/>
    </row>
    <row r="56124" spans="4:20" x14ac:dyDescent="0.2">
      <c r="D56124" s="2"/>
      <c r="E56124" s="2"/>
      <c r="F56124" s="2"/>
      <c r="G56124" s="2"/>
      <c r="O56124" s="2"/>
      <c r="Q56124" s="2"/>
      <c r="R56124" s="2"/>
      <c r="S56124" s="2"/>
      <c r="T56124" s="2"/>
    </row>
    <row r="56125" spans="4:20" x14ac:dyDescent="0.2">
      <c r="D56125" s="2"/>
      <c r="E56125" s="2"/>
      <c r="F56125" s="2"/>
      <c r="G56125" s="2"/>
      <c r="O56125" s="2"/>
      <c r="Q56125" s="2"/>
      <c r="R56125" s="2"/>
      <c r="S56125" s="2"/>
      <c r="T56125" s="2"/>
    </row>
    <row r="56126" spans="4:20" x14ac:dyDescent="0.2">
      <c r="D56126" s="2"/>
      <c r="E56126" s="2"/>
      <c r="F56126" s="2"/>
      <c r="G56126" s="2"/>
      <c r="O56126" s="2"/>
      <c r="Q56126" s="2"/>
      <c r="R56126" s="2"/>
      <c r="S56126" s="2"/>
      <c r="T56126" s="2"/>
    </row>
    <row r="56127" spans="4:20" x14ac:dyDescent="0.2">
      <c r="D56127" s="2"/>
      <c r="E56127" s="2"/>
      <c r="F56127" s="2"/>
      <c r="G56127" s="2"/>
      <c r="O56127" s="2"/>
      <c r="Q56127" s="2"/>
      <c r="R56127" s="2"/>
      <c r="S56127" s="2"/>
      <c r="T56127" s="2"/>
    </row>
    <row r="56128" spans="4:20" x14ac:dyDescent="0.2">
      <c r="D56128" s="2"/>
      <c r="E56128" s="2"/>
      <c r="F56128" s="2"/>
      <c r="G56128" s="2"/>
      <c r="O56128" s="2"/>
      <c r="Q56128" s="2"/>
      <c r="R56128" s="2"/>
      <c r="S56128" s="2"/>
      <c r="T56128" s="2"/>
    </row>
    <row r="56129" spans="4:20" x14ac:dyDescent="0.2">
      <c r="D56129" s="2"/>
      <c r="E56129" s="2"/>
      <c r="F56129" s="2"/>
      <c r="G56129" s="2"/>
      <c r="O56129" s="2"/>
      <c r="Q56129" s="2"/>
      <c r="R56129" s="2"/>
      <c r="S56129" s="2"/>
      <c r="T56129" s="2"/>
    </row>
    <row r="56130" spans="4:20" x14ac:dyDescent="0.2">
      <c r="D56130" s="2"/>
      <c r="E56130" s="2"/>
      <c r="F56130" s="2"/>
      <c r="G56130" s="2"/>
      <c r="O56130" s="2"/>
      <c r="Q56130" s="2"/>
      <c r="R56130" s="2"/>
      <c r="S56130" s="2"/>
      <c r="T56130" s="2"/>
    </row>
    <row r="56131" spans="4:20" x14ac:dyDescent="0.2">
      <c r="D56131" s="2"/>
      <c r="E56131" s="2"/>
      <c r="F56131" s="2"/>
      <c r="G56131" s="2"/>
      <c r="O56131" s="2"/>
      <c r="Q56131" s="2"/>
      <c r="R56131" s="2"/>
      <c r="S56131" s="2"/>
      <c r="T56131" s="2"/>
    </row>
    <row r="56132" spans="4:20" x14ac:dyDescent="0.2">
      <c r="D56132" s="2"/>
      <c r="E56132" s="2"/>
      <c r="F56132" s="2"/>
      <c r="G56132" s="2"/>
      <c r="O56132" s="2"/>
      <c r="Q56132" s="2"/>
      <c r="R56132" s="2"/>
      <c r="S56132" s="2"/>
      <c r="T56132" s="2"/>
    </row>
    <row r="56133" spans="4:20" x14ac:dyDescent="0.2">
      <c r="D56133" s="2"/>
      <c r="E56133" s="2"/>
      <c r="F56133" s="2"/>
      <c r="G56133" s="2"/>
      <c r="O56133" s="2"/>
      <c r="Q56133" s="2"/>
      <c r="R56133" s="2"/>
      <c r="S56133" s="2"/>
      <c r="T56133" s="2"/>
    </row>
    <row r="56134" spans="4:20" x14ac:dyDescent="0.2">
      <c r="D56134" s="2"/>
      <c r="E56134" s="2"/>
      <c r="F56134" s="2"/>
      <c r="G56134" s="2"/>
      <c r="O56134" s="2"/>
      <c r="Q56134" s="2"/>
      <c r="R56134" s="2"/>
      <c r="S56134" s="2"/>
      <c r="T56134" s="2"/>
    </row>
    <row r="56135" spans="4:20" x14ac:dyDescent="0.2">
      <c r="D56135" s="2"/>
      <c r="E56135" s="2"/>
      <c r="F56135" s="2"/>
      <c r="G56135" s="2"/>
      <c r="O56135" s="2"/>
      <c r="Q56135" s="2"/>
      <c r="R56135" s="2"/>
      <c r="S56135" s="2"/>
      <c r="T56135" s="2"/>
    </row>
    <row r="56136" spans="4:20" x14ac:dyDescent="0.2">
      <c r="D56136" s="2"/>
      <c r="E56136" s="2"/>
      <c r="F56136" s="2"/>
      <c r="G56136" s="2"/>
      <c r="O56136" s="2"/>
      <c r="Q56136" s="2"/>
      <c r="R56136" s="2"/>
      <c r="S56136" s="2"/>
      <c r="T56136" s="2"/>
    </row>
    <row r="56137" spans="4:20" x14ac:dyDescent="0.2">
      <c r="D56137" s="2"/>
      <c r="E56137" s="2"/>
      <c r="F56137" s="2"/>
      <c r="G56137" s="2"/>
      <c r="O56137" s="2"/>
      <c r="Q56137" s="2"/>
      <c r="R56137" s="2"/>
      <c r="S56137" s="2"/>
      <c r="T56137" s="2"/>
    </row>
    <row r="56138" spans="4:20" x14ac:dyDescent="0.2">
      <c r="D56138" s="2"/>
      <c r="E56138" s="2"/>
      <c r="F56138" s="2"/>
      <c r="G56138" s="2"/>
      <c r="O56138" s="2"/>
      <c r="Q56138" s="2"/>
      <c r="R56138" s="2"/>
      <c r="S56138" s="2"/>
      <c r="T56138" s="2"/>
    </row>
    <row r="56139" spans="4:20" x14ac:dyDescent="0.2">
      <c r="D56139" s="2"/>
      <c r="E56139" s="2"/>
      <c r="F56139" s="2"/>
      <c r="G56139" s="2"/>
      <c r="O56139" s="2"/>
      <c r="Q56139" s="2"/>
      <c r="R56139" s="2"/>
      <c r="S56139" s="2"/>
      <c r="T56139" s="2"/>
    </row>
    <row r="56140" spans="4:20" x14ac:dyDescent="0.2">
      <c r="D56140" s="2"/>
      <c r="E56140" s="2"/>
      <c r="F56140" s="2"/>
      <c r="G56140" s="2"/>
      <c r="O56140" s="2"/>
      <c r="Q56140" s="2"/>
      <c r="R56140" s="2"/>
      <c r="S56140" s="2"/>
      <c r="T56140" s="2"/>
    </row>
    <row r="56141" spans="4:20" x14ac:dyDescent="0.2">
      <c r="D56141" s="2"/>
      <c r="E56141" s="2"/>
      <c r="F56141" s="2"/>
      <c r="G56141" s="2"/>
      <c r="O56141" s="2"/>
      <c r="Q56141" s="2"/>
      <c r="R56141" s="2"/>
      <c r="S56141" s="2"/>
      <c r="T56141" s="2"/>
    </row>
    <row r="56142" spans="4:20" x14ac:dyDescent="0.2">
      <c r="D56142" s="2"/>
      <c r="E56142" s="2"/>
      <c r="F56142" s="2"/>
      <c r="G56142" s="2"/>
      <c r="O56142" s="2"/>
      <c r="Q56142" s="2"/>
      <c r="R56142" s="2"/>
      <c r="S56142" s="2"/>
      <c r="T56142" s="2"/>
    </row>
    <row r="56143" spans="4:20" x14ac:dyDescent="0.2">
      <c r="D56143" s="2"/>
      <c r="E56143" s="2"/>
      <c r="F56143" s="2"/>
      <c r="G56143" s="2"/>
      <c r="O56143" s="2"/>
      <c r="Q56143" s="2"/>
      <c r="R56143" s="2"/>
      <c r="S56143" s="2"/>
      <c r="T56143" s="2"/>
    </row>
    <row r="56144" spans="4:20" x14ac:dyDescent="0.2">
      <c r="D56144" s="2"/>
      <c r="E56144" s="2"/>
      <c r="F56144" s="2"/>
      <c r="G56144" s="2"/>
      <c r="O56144" s="2"/>
      <c r="Q56144" s="2"/>
      <c r="R56144" s="2"/>
      <c r="S56144" s="2"/>
      <c r="T56144" s="2"/>
    </row>
    <row r="56145" spans="4:20" x14ac:dyDescent="0.2">
      <c r="D56145" s="2"/>
      <c r="E56145" s="2"/>
      <c r="F56145" s="2"/>
      <c r="G56145" s="2"/>
      <c r="O56145" s="2"/>
      <c r="Q56145" s="2"/>
      <c r="R56145" s="2"/>
      <c r="S56145" s="2"/>
      <c r="T56145" s="2"/>
    </row>
    <row r="56146" spans="4:20" x14ac:dyDescent="0.2">
      <c r="D56146" s="2"/>
      <c r="E56146" s="2"/>
      <c r="F56146" s="2"/>
      <c r="G56146" s="2"/>
      <c r="O56146" s="2"/>
      <c r="Q56146" s="2"/>
      <c r="R56146" s="2"/>
      <c r="S56146" s="2"/>
      <c r="T56146" s="2"/>
    </row>
    <row r="56147" spans="4:20" x14ac:dyDescent="0.2">
      <c r="D56147" s="2"/>
      <c r="E56147" s="2"/>
      <c r="F56147" s="2"/>
      <c r="G56147" s="2"/>
      <c r="O56147" s="2"/>
      <c r="Q56147" s="2"/>
      <c r="R56147" s="2"/>
      <c r="S56147" s="2"/>
      <c r="T56147" s="2"/>
    </row>
    <row r="56148" spans="4:20" x14ac:dyDescent="0.2">
      <c r="D56148" s="2"/>
      <c r="E56148" s="2"/>
      <c r="F56148" s="2"/>
      <c r="G56148" s="2"/>
      <c r="O56148" s="2"/>
      <c r="Q56148" s="2"/>
      <c r="R56148" s="2"/>
      <c r="S56148" s="2"/>
      <c r="T56148" s="2"/>
    </row>
    <row r="56149" spans="4:20" x14ac:dyDescent="0.2">
      <c r="D56149" s="2"/>
      <c r="E56149" s="2"/>
      <c r="F56149" s="2"/>
      <c r="G56149" s="2"/>
      <c r="O56149" s="2"/>
      <c r="Q56149" s="2"/>
      <c r="R56149" s="2"/>
      <c r="S56149" s="2"/>
      <c r="T56149" s="2"/>
    </row>
    <row r="56150" spans="4:20" x14ac:dyDescent="0.2">
      <c r="D56150" s="2"/>
      <c r="E56150" s="2"/>
      <c r="F56150" s="2"/>
      <c r="G56150" s="2"/>
      <c r="O56150" s="2"/>
      <c r="Q56150" s="2"/>
      <c r="R56150" s="2"/>
      <c r="S56150" s="2"/>
      <c r="T56150" s="2"/>
    </row>
    <row r="56151" spans="4:20" x14ac:dyDescent="0.2">
      <c r="D56151" s="2"/>
      <c r="E56151" s="2"/>
      <c r="F56151" s="2"/>
      <c r="G56151" s="2"/>
      <c r="O56151" s="2"/>
      <c r="Q56151" s="2"/>
      <c r="R56151" s="2"/>
      <c r="S56151" s="2"/>
      <c r="T56151" s="2"/>
    </row>
    <row r="56152" spans="4:20" x14ac:dyDescent="0.2">
      <c r="D56152" s="2"/>
      <c r="E56152" s="2"/>
      <c r="F56152" s="2"/>
      <c r="G56152" s="2"/>
      <c r="O56152" s="2"/>
      <c r="Q56152" s="2"/>
      <c r="R56152" s="2"/>
      <c r="S56152" s="2"/>
      <c r="T56152" s="2"/>
    </row>
    <row r="56153" spans="4:20" x14ac:dyDescent="0.2">
      <c r="D56153" s="2"/>
      <c r="E56153" s="2"/>
      <c r="F56153" s="2"/>
      <c r="G56153" s="2"/>
      <c r="O56153" s="2"/>
      <c r="Q56153" s="2"/>
      <c r="R56153" s="2"/>
      <c r="S56153" s="2"/>
      <c r="T56153" s="2"/>
    </row>
    <row r="56154" spans="4:20" x14ac:dyDescent="0.2">
      <c r="D56154" s="2"/>
      <c r="E56154" s="2"/>
      <c r="F56154" s="2"/>
      <c r="G56154" s="2"/>
      <c r="O56154" s="2"/>
      <c r="Q56154" s="2"/>
      <c r="R56154" s="2"/>
      <c r="S56154" s="2"/>
      <c r="T56154" s="2"/>
    </row>
    <row r="56155" spans="4:20" x14ac:dyDescent="0.2">
      <c r="D56155" s="2"/>
      <c r="E56155" s="2"/>
      <c r="F56155" s="2"/>
      <c r="G56155" s="2"/>
      <c r="O56155" s="2"/>
      <c r="Q56155" s="2"/>
      <c r="R56155" s="2"/>
      <c r="S56155" s="2"/>
      <c r="T56155" s="2"/>
    </row>
    <row r="56156" spans="4:20" x14ac:dyDescent="0.2">
      <c r="D56156" s="2"/>
      <c r="E56156" s="2"/>
      <c r="F56156" s="2"/>
      <c r="G56156" s="2"/>
      <c r="O56156" s="2"/>
      <c r="Q56156" s="2"/>
      <c r="R56156" s="2"/>
      <c r="S56156" s="2"/>
      <c r="T56156" s="2"/>
    </row>
    <row r="56157" spans="4:20" x14ac:dyDescent="0.2">
      <c r="D56157" s="2"/>
      <c r="E56157" s="2"/>
      <c r="F56157" s="2"/>
      <c r="G56157" s="2"/>
      <c r="O56157" s="2"/>
      <c r="Q56157" s="2"/>
      <c r="R56157" s="2"/>
      <c r="S56157" s="2"/>
      <c r="T56157" s="2"/>
    </row>
    <row r="56158" spans="4:20" x14ac:dyDescent="0.2">
      <c r="D56158" s="2"/>
      <c r="E56158" s="2"/>
      <c r="F56158" s="2"/>
      <c r="G56158" s="2"/>
      <c r="O56158" s="2"/>
      <c r="Q56158" s="2"/>
      <c r="R56158" s="2"/>
      <c r="S56158" s="2"/>
      <c r="T56158" s="2"/>
    </row>
    <row r="56159" spans="4:20" x14ac:dyDescent="0.2">
      <c r="D56159" s="2"/>
      <c r="E56159" s="2"/>
      <c r="F56159" s="2"/>
      <c r="G56159" s="2"/>
      <c r="O56159" s="2"/>
      <c r="Q56159" s="2"/>
      <c r="R56159" s="2"/>
      <c r="S56159" s="2"/>
      <c r="T56159" s="2"/>
    </row>
    <row r="56160" spans="4:20" x14ac:dyDescent="0.2">
      <c r="D56160" s="2"/>
      <c r="E56160" s="2"/>
      <c r="F56160" s="2"/>
      <c r="G56160" s="2"/>
      <c r="O56160" s="2"/>
      <c r="Q56160" s="2"/>
      <c r="R56160" s="2"/>
      <c r="S56160" s="2"/>
      <c r="T56160" s="2"/>
    </row>
    <row r="56161" spans="4:20" x14ac:dyDescent="0.2">
      <c r="D56161" s="2"/>
      <c r="E56161" s="2"/>
      <c r="F56161" s="2"/>
      <c r="G56161" s="2"/>
      <c r="O56161" s="2"/>
      <c r="Q56161" s="2"/>
      <c r="R56161" s="2"/>
      <c r="S56161" s="2"/>
      <c r="T56161" s="2"/>
    </row>
    <row r="56162" spans="4:20" x14ac:dyDescent="0.2">
      <c r="D56162" s="2"/>
      <c r="E56162" s="2"/>
      <c r="F56162" s="2"/>
      <c r="G56162" s="2"/>
      <c r="O56162" s="2"/>
      <c r="Q56162" s="2"/>
      <c r="R56162" s="2"/>
      <c r="S56162" s="2"/>
      <c r="T56162" s="2"/>
    </row>
    <row r="56163" spans="4:20" x14ac:dyDescent="0.2">
      <c r="D56163" s="2"/>
      <c r="E56163" s="2"/>
      <c r="F56163" s="2"/>
      <c r="G56163" s="2"/>
      <c r="O56163" s="2"/>
      <c r="Q56163" s="2"/>
      <c r="R56163" s="2"/>
      <c r="S56163" s="2"/>
      <c r="T56163" s="2"/>
    </row>
    <row r="56164" spans="4:20" x14ac:dyDescent="0.2">
      <c r="D56164" s="2"/>
      <c r="E56164" s="2"/>
      <c r="F56164" s="2"/>
      <c r="G56164" s="2"/>
      <c r="O56164" s="2"/>
      <c r="Q56164" s="2"/>
      <c r="R56164" s="2"/>
      <c r="S56164" s="2"/>
      <c r="T56164" s="2"/>
    </row>
    <row r="56165" spans="4:20" x14ac:dyDescent="0.2">
      <c r="D56165" s="2"/>
      <c r="E56165" s="2"/>
      <c r="F56165" s="2"/>
      <c r="G56165" s="2"/>
      <c r="O56165" s="2"/>
      <c r="Q56165" s="2"/>
      <c r="R56165" s="2"/>
      <c r="S56165" s="2"/>
      <c r="T56165" s="2"/>
    </row>
    <row r="56166" spans="4:20" x14ac:dyDescent="0.2">
      <c r="D56166" s="2"/>
      <c r="E56166" s="2"/>
      <c r="F56166" s="2"/>
      <c r="G56166" s="2"/>
      <c r="O56166" s="2"/>
      <c r="Q56166" s="2"/>
      <c r="R56166" s="2"/>
      <c r="S56166" s="2"/>
      <c r="T56166" s="2"/>
    </row>
    <row r="56167" spans="4:20" x14ac:dyDescent="0.2">
      <c r="D56167" s="2"/>
      <c r="E56167" s="2"/>
      <c r="F56167" s="2"/>
      <c r="G56167" s="2"/>
      <c r="O56167" s="2"/>
      <c r="Q56167" s="2"/>
      <c r="R56167" s="2"/>
      <c r="S56167" s="2"/>
      <c r="T56167" s="2"/>
    </row>
    <row r="56168" spans="4:20" x14ac:dyDescent="0.2">
      <c r="D56168" s="2"/>
      <c r="E56168" s="2"/>
      <c r="F56168" s="2"/>
      <c r="G56168" s="2"/>
      <c r="O56168" s="2"/>
      <c r="Q56168" s="2"/>
      <c r="R56168" s="2"/>
      <c r="S56168" s="2"/>
      <c r="T56168" s="2"/>
    </row>
    <row r="56169" spans="4:20" x14ac:dyDescent="0.2">
      <c r="D56169" s="2"/>
      <c r="E56169" s="2"/>
      <c r="F56169" s="2"/>
      <c r="G56169" s="2"/>
      <c r="O56169" s="2"/>
      <c r="Q56169" s="2"/>
      <c r="R56169" s="2"/>
      <c r="S56169" s="2"/>
      <c r="T56169" s="2"/>
    </row>
    <row r="56170" spans="4:20" x14ac:dyDescent="0.2">
      <c r="D56170" s="2"/>
      <c r="E56170" s="2"/>
      <c r="F56170" s="2"/>
      <c r="G56170" s="2"/>
      <c r="O56170" s="2"/>
      <c r="Q56170" s="2"/>
      <c r="R56170" s="2"/>
      <c r="S56170" s="2"/>
      <c r="T56170" s="2"/>
    </row>
    <row r="56171" spans="4:20" x14ac:dyDescent="0.2">
      <c r="D56171" s="2"/>
      <c r="E56171" s="2"/>
      <c r="F56171" s="2"/>
      <c r="G56171" s="2"/>
      <c r="O56171" s="2"/>
      <c r="Q56171" s="2"/>
      <c r="R56171" s="2"/>
      <c r="S56171" s="2"/>
      <c r="T56171" s="2"/>
    </row>
    <row r="56172" spans="4:20" x14ac:dyDescent="0.2">
      <c r="D56172" s="2"/>
      <c r="E56172" s="2"/>
      <c r="F56172" s="2"/>
      <c r="G56172" s="2"/>
      <c r="O56172" s="2"/>
      <c r="Q56172" s="2"/>
      <c r="R56172" s="2"/>
      <c r="S56172" s="2"/>
      <c r="T56172" s="2"/>
    </row>
    <row r="56173" spans="4:20" x14ac:dyDescent="0.2">
      <c r="D56173" s="2"/>
      <c r="E56173" s="2"/>
      <c r="F56173" s="2"/>
      <c r="G56173" s="2"/>
      <c r="O56173" s="2"/>
      <c r="Q56173" s="2"/>
      <c r="R56173" s="2"/>
      <c r="S56173" s="2"/>
      <c r="T56173" s="2"/>
    </row>
    <row r="56174" spans="4:20" x14ac:dyDescent="0.2">
      <c r="D56174" s="2"/>
      <c r="E56174" s="2"/>
      <c r="F56174" s="2"/>
      <c r="G56174" s="2"/>
      <c r="O56174" s="2"/>
      <c r="Q56174" s="2"/>
      <c r="R56174" s="2"/>
      <c r="S56174" s="2"/>
      <c r="T56174" s="2"/>
    </row>
    <row r="56175" spans="4:20" x14ac:dyDescent="0.2">
      <c r="D56175" s="2"/>
      <c r="E56175" s="2"/>
      <c r="F56175" s="2"/>
      <c r="G56175" s="2"/>
      <c r="O56175" s="2"/>
      <c r="Q56175" s="2"/>
      <c r="R56175" s="2"/>
      <c r="S56175" s="2"/>
      <c r="T56175" s="2"/>
    </row>
    <row r="56176" spans="4:20" x14ac:dyDescent="0.2">
      <c r="D56176" s="2"/>
      <c r="E56176" s="2"/>
      <c r="F56176" s="2"/>
      <c r="G56176" s="2"/>
      <c r="O56176" s="2"/>
      <c r="Q56176" s="2"/>
      <c r="R56176" s="2"/>
      <c r="S56176" s="2"/>
      <c r="T56176" s="2"/>
    </row>
    <row r="56177" spans="4:20" x14ac:dyDescent="0.2">
      <c r="D56177" s="2"/>
      <c r="E56177" s="2"/>
      <c r="F56177" s="2"/>
      <c r="G56177" s="2"/>
      <c r="O56177" s="2"/>
      <c r="Q56177" s="2"/>
      <c r="R56177" s="2"/>
      <c r="S56177" s="2"/>
      <c r="T56177" s="2"/>
    </row>
    <row r="56178" spans="4:20" x14ac:dyDescent="0.2">
      <c r="D56178" s="2"/>
      <c r="E56178" s="2"/>
      <c r="F56178" s="2"/>
      <c r="G56178" s="2"/>
      <c r="O56178" s="2"/>
      <c r="Q56178" s="2"/>
      <c r="R56178" s="2"/>
      <c r="S56178" s="2"/>
      <c r="T56178" s="2"/>
    </row>
    <row r="56179" spans="4:20" x14ac:dyDescent="0.2">
      <c r="D56179" s="2"/>
      <c r="E56179" s="2"/>
      <c r="F56179" s="2"/>
      <c r="G56179" s="2"/>
      <c r="O56179" s="2"/>
      <c r="Q56179" s="2"/>
      <c r="R56179" s="2"/>
      <c r="S56179" s="2"/>
      <c r="T56179" s="2"/>
    </row>
    <row r="56180" spans="4:20" x14ac:dyDescent="0.2">
      <c r="D56180" s="2"/>
      <c r="E56180" s="2"/>
      <c r="F56180" s="2"/>
      <c r="G56180" s="2"/>
      <c r="O56180" s="2"/>
      <c r="Q56180" s="2"/>
      <c r="R56180" s="2"/>
      <c r="S56180" s="2"/>
      <c r="T56180" s="2"/>
    </row>
    <row r="56181" spans="4:20" x14ac:dyDescent="0.2">
      <c r="D56181" s="2"/>
      <c r="E56181" s="2"/>
      <c r="F56181" s="2"/>
      <c r="G56181" s="2"/>
      <c r="O56181" s="2"/>
      <c r="Q56181" s="2"/>
      <c r="R56181" s="2"/>
      <c r="S56181" s="2"/>
      <c r="T56181" s="2"/>
    </row>
    <row r="56182" spans="4:20" x14ac:dyDescent="0.2">
      <c r="D56182" s="2"/>
      <c r="E56182" s="2"/>
      <c r="F56182" s="2"/>
      <c r="G56182" s="2"/>
      <c r="O56182" s="2"/>
      <c r="Q56182" s="2"/>
      <c r="R56182" s="2"/>
      <c r="S56182" s="2"/>
      <c r="T56182" s="2"/>
    </row>
    <row r="56183" spans="4:20" x14ac:dyDescent="0.2">
      <c r="D56183" s="2"/>
      <c r="E56183" s="2"/>
      <c r="F56183" s="2"/>
      <c r="G56183" s="2"/>
      <c r="O56183" s="2"/>
      <c r="Q56183" s="2"/>
      <c r="R56183" s="2"/>
      <c r="S56183" s="2"/>
      <c r="T56183" s="2"/>
    </row>
    <row r="56184" spans="4:20" x14ac:dyDescent="0.2">
      <c r="D56184" s="2"/>
      <c r="E56184" s="2"/>
      <c r="F56184" s="2"/>
      <c r="G56184" s="2"/>
      <c r="O56184" s="2"/>
      <c r="Q56184" s="2"/>
      <c r="R56184" s="2"/>
      <c r="S56184" s="2"/>
      <c r="T56184" s="2"/>
    </row>
    <row r="56185" spans="4:20" x14ac:dyDescent="0.2">
      <c r="D56185" s="2"/>
      <c r="E56185" s="2"/>
      <c r="F56185" s="2"/>
      <c r="G56185" s="2"/>
      <c r="O56185" s="2"/>
      <c r="Q56185" s="2"/>
      <c r="R56185" s="2"/>
      <c r="S56185" s="2"/>
      <c r="T56185" s="2"/>
    </row>
    <row r="56186" spans="4:20" x14ac:dyDescent="0.2">
      <c r="D56186" s="2"/>
      <c r="E56186" s="2"/>
      <c r="F56186" s="2"/>
      <c r="G56186" s="2"/>
      <c r="O56186" s="2"/>
      <c r="Q56186" s="2"/>
      <c r="R56186" s="2"/>
      <c r="S56186" s="2"/>
      <c r="T56186" s="2"/>
    </row>
    <row r="56187" spans="4:20" x14ac:dyDescent="0.2">
      <c r="D56187" s="2"/>
      <c r="E56187" s="2"/>
      <c r="F56187" s="2"/>
      <c r="G56187" s="2"/>
      <c r="O56187" s="2"/>
      <c r="Q56187" s="2"/>
      <c r="R56187" s="2"/>
      <c r="S56187" s="2"/>
      <c r="T56187" s="2"/>
    </row>
    <row r="56188" spans="4:20" x14ac:dyDescent="0.2">
      <c r="D56188" s="2"/>
      <c r="E56188" s="2"/>
      <c r="F56188" s="2"/>
      <c r="G56188" s="2"/>
      <c r="O56188" s="2"/>
      <c r="Q56188" s="2"/>
      <c r="R56188" s="2"/>
      <c r="S56188" s="2"/>
      <c r="T56188" s="2"/>
    </row>
    <row r="56189" spans="4:20" x14ac:dyDescent="0.2">
      <c r="D56189" s="2"/>
      <c r="E56189" s="2"/>
      <c r="F56189" s="2"/>
      <c r="G56189" s="2"/>
      <c r="O56189" s="2"/>
      <c r="Q56189" s="2"/>
      <c r="R56189" s="2"/>
      <c r="S56189" s="2"/>
      <c r="T56189" s="2"/>
    </row>
    <row r="56190" spans="4:20" x14ac:dyDescent="0.2">
      <c r="D56190" s="2"/>
      <c r="E56190" s="2"/>
      <c r="F56190" s="2"/>
      <c r="G56190" s="2"/>
      <c r="O56190" s="2"/>
      <c r="Q56190" s="2"/>
      <c r="R56190" s="2"/>
      <c r="S56190" s="2"/>
      <c r="T56190" s="2"/>
    </row>
    <row r="56191" spans="4:20" x14ac:dyDescent="0.2">
      <c r="D56191" s="2"/>
      <c r="E56191" s="2"/>
      <c r="F56191" s="2"/>
      <c r="G56191" s="2"/>
      <c r="O56191" s="2"/>
      <c r="Q56191" s="2"/>
      <c r="R56191" s="2"/>
      <c r="S56191" s="2"/>
      <c r="T56191" s="2"/>
    </row>
    <row r="56192" spans="4:20" x14ac:dyDescent="0.2">
      <c r="D56192" s="2"/>
      <c r="E56192" s="2"/>
      <c r="F56192" s="2"/>
      <c r="G56192" s="2"/>
      <c r="O56192" s="2"/>
      <c r="Q56192" s="2"/>
      <c r="R56192" s="2"/>
      <c r="S56192" s="2"/>
      <c r="T56192" s="2"/>
    </row>
    <row r="56193" spans="4:20" x14ac:dyDescent="0.2">
      <c r="D56193" s="2"/>
      <c r="E56193" s="2"/>
      <c r="F56193" s="2"/>
      <c r="G56193" s="2"/>
      <c r="O56193" s="2"/>
      <c r="Q56193" s="2"/>
      <c r="R56193" s="2"/>
      <c r="S56193" s="2"/>
      <c r="T56193" s="2"/>
    </row>
    <row r="56194" spans="4:20" x14ac:dyDescent="0.2">
      <c r="D56194" s="2"/>
      <c r="E56194" s="2"/>
      <c r="F56194" s="2"/>
      <c r="G56194" s="2"/>
      <c r="O56194" s="2"/>
      <c r="Q56194" s="2"/>
      <c r="R56194" s="2"/>
      <c r="S56194" s="2"/>
      <c r="T56194" s="2"/>
    </row>
    <row r="56195" spans="4:20" x14ac:dyDescent="0.2">
      <c r="D56195" s="2"/>
      <c r="E56195" s="2"/>
      <c r="F56195" s="2"/>
      <c r="G56195" s="2"/>
      <c r="O56195" s="2"/>
      <c r="Q56195" s="2"/>
      <c r="R56195" s="2"/>
      <c r="S56195" s="2"/>
      <c r="T56195" s="2"/>
    </row>
    <row r="56196" spans="4:20" x14ac:dyDescent="0.2">
      <c r="D56196" s="2"/>
      <c r="E56196" s="2"/>
      <c r="F56196" s="2"/>
      <c r="G56196" s="2"/>
      <c r="O56196" s="2"/>
      <c r="Q56196" s="2"/>
      <c r="R56196" s="2"/>
      <c r="S56196" s="2"/>
      <c r="T56196" s="2"/>
    </row>
    <row r="56197" spans="4:20" x14ac:dyDescent="0.2">
      <c r="D56197" s="2"/>
      <c r="E56197" s="2"/>
      <c r="F56197" s="2"/>
      <c r="G56197" s="2"/>
      <c r="O56197" s="2"/>
      <c r="Q56197" s="2"/>
      <c r="R56197" s="2"/>
      <c r="S56197" s="2"/>
      <c r="T56197" s="2"/>
    </row>
    <row r="56198" spans="4:20" x14ac:dyDescent="0.2">
      <c r="D56198" s="2"/>
      <c r="E56198" s="2"/>
      <c r="F56198" s="2"/>
      <c r="G56198" s="2"/>
      <c r="O56198" s="2"/>
      <c r="Q56198" s="2"/>
      <c r="R56198" s="2"/>
      <c r="S56198" s="2"/>
      <c r="T56198" s="2"/>
    </row>
    <row r="56199" spans="4:20" x14ac:dyDescent="0.2">
      <c r="D56199" s="2"/>
      <c r="E56199" s="2"/>
      <c r="F56199" s="2"/>
      <c r="G56199" s="2"/>
      <c r="O56199" s="2"/>
      <c r="Q56199" s="2"/>
      <c r="R56199" s="2"/>
      <c r="S56199" s="2"/>
      <c r="T56199" s="2"/>
    </row>
    <row r="56200" spans="4:20" x14ac:dyDescent="0.2">
      <c r="D56200" s="2"/>
      <c r="E56200" s="2"/>
      <c r="F56200" s="2"/>
      <c r="G56200" s="2"/>
      <c r="O56200" s="2"/>
      <c r="Q56200" s="2"/>
      <c r="R56200" s="2"/>
      <c r="S56200" s="2"/>
      <c r="T56200" s="2"/>
    </row>
    <row r="56201" spans="4:20" x14ac:dyDescent="0.2">
      <c r="D56201" s="2"/>
      <c r="E56201" s="2"/>
      <c r="F56201" s="2"/>
      <c r="G56201" s="2"/>
      <c r="O56201" s="2"/>
      <c r="Q56201" s="2"/>
      <c r="R56201" s="2"/>
      <c r="S56201" s="2"/>
      <c r="T56201" s="2"/>
    </row>
    <row r="56202" spans="4:20" x14ac:dyDescent="0.2">
      <c r="D56202" s="2"/>
      <c r="E56202" s="2"/>
      <c r="F56202" s="2"/>
      <c r="G56202" s="2"/>
      <c r="O56202" s="2"/>
      <c r="Q56202" s="2"/>
      <c r="R56202" s="2"/>
      <c r="S56202" s="2"/>
      <c r="T56202" s="2"/>
    </row>
    <row r="56203" spans="4:20" x14ac:dyDescent="0.2">
      <c r="D56203" s="2"/>
      <c r="E56203" s="2"/>
      <c r="F56203" s="2"/>
      <c r="G56203" s="2"/>
      <c r="O56203" s="2"/>
      <c r="Q56203" s="2"/>
      <c r="R56203" s="2"/>
      <c r="S56203" s="2"/>
      <c r="T56203" s="2"/>
    </row>
    <row r="56204" spans="4:20" x14ac:dyDescent="0.2">
      <c r="D56204" s="2"/>
      <c r="E56204" s="2"/>
      <c r="F56204" s="2"/>
      <c r="G56204" s="2"/>
      <c r="O56204" s="2"/>
      <c r="Q56204" s="2"/>
      <c r="R56204" s="2"/>
      <c r="S56204" s="2"/>
      <c r="T56204" s="2"/>
    </row>
    <row r="56205" spans="4:20" x14ac:dyDescent="0.2">
      <c r="D56205" s="2"/>
      <c r="E56205" s="2"/>
      <c r="F56205" s="2"/>
      <c r="G56205" s="2"/>
      <c r="O56205" s="2"/>
      <c r="Q56205" s="2"/>
      <c r="R56205" s="2"/>
      <c r="S56205" s="2"/>
      <c r="T56205" s="2"/>
    </row>
    <row r="56206" spans="4:20" x14ac:dyDescent="0.2">
      <c r="D56206" s="2"/>
      <c r="E56206" s="2"/>
      <c r="F56206" s="2"/>
      <c r="G56206" s="2"/>
      <c r="O56206" s="2"/>
      <c r="Q56206" s="2"/>
      <c r="R56206" s="2"/>
      <c r="S56206" s="2"/>
      <c r="T56206" s="2"/>
    </row>
    <row r="56207" spans="4:20" x14ac:dyDescent="0.2">
      <c r="D56207" s="2"/>
      <c r="E56207" s="2"/>
      <c r="F56207" s="2"/>
      <c r="G56207" s="2"/>
      <c r="O56207" s="2"/>
      <c r="Q56207" s="2"/>
      <c r="R56207" s="2"/>
      <c r="S56207" s="2"/>
      <c r="T56207" s="2"/>
    </row>
    <row r="56208" spans="4:20" x14ac:dyDescent="0.2">
      <c r="D56208" s="2"/>
      <c r="E56208" s="2"/>
      <c r="F56208" s="2"/>
      <c r="G56208" s="2"/>
      <c r="O56208" s="2"/>
      <c r="Q56208" s="2"/>
      <c r="R56208" s="2"/>
      <c r="S56208" s="2"/>
      <c r="T56208" s="2"/>
    </row>
    <row r="56209" spans="4:20" x14ac:dyDescent="0.2">
      <c r="D56209" s="2"/>
      <c r="E56209" s="2"/>
      <c r="F56209" s="2"/>
      <c r="G56209" s="2"/>
      <c r="O56209" s="2"/>
      <c r="Q56209" s="2"/>
      <c r="R56209" s="2"/>
      <c r="S56209" s="2"/>
      <c r="T56209" s="2"/>
    </row>
    <row r="56210" spans="4:20" x14ac:dyDescent="0.2">
      <c r="D56210" s="2"/>
      <c r="E56210" s="2"/>
      <c r="F56210" s="2"/>
      <c r="G56210" s="2"/>
      <c r="O56210" s="2"/>
      <c r="Q56210" s="2"/>
      <c r="R56210" s="2"/>
      <c r="S56210" s="2"/>
      <c r="T56210" s="2"/>
    </row>
    <row r="56211" spans="4:20" x14ac:dyDescent="0.2">
      <c r="D56211" s="2"/>
      <c r="E56211" s="2"/>
      <c r="F56211" s="2"/>
      <c r="G56211" s="2"/>
      <c r="O56211" s="2"/>
      <c r="Q56211" s="2"/>
      <c r="R56211" s="2"/>
      <c r="S56211" s="2"/>
      <c r="T56211" s="2"/>
    </row>
    <row r="56212" spans="4:20" x14ac:dyDescent="0.2">
      <c r="D56212" s="2"/>
      <c r="E56212" s="2"/>
      <c r="F56212" s="2"/>
      <c r="G56212" s="2"/>
      <c r="O56212" s="2"/>
      <c r="Q56212" s="2"/>
      <c r="R56212" s="2"/>
      <c r="S56212" s="2"/>
      <c r="T56212" s="2"/>
    </row>
    <row r="56213" spans="4:20" x14ac:dyDescent="0.2">
      <c r="D56213" s="2"/>
      <c r="E56213" s="2"/>
      <c r="F56213" s="2"/>
      <c r="G56213" s="2"/>
      <c r="O56213" s="2"/>
      <c r="Q56213" s="2"/>
      <c r="R56213" s="2"/>
      <c r="S56213" s="2"/>
      <c r="T56213" s="2"/>
    </row>
    <row r="56214" spans="4:20" x14ac:dyDescent="0.2">
      <c r="D56214" s="2"/>
      <c r="E56214" s="2"/>
      <c r="F56214" s="2"/>
      <c r="G56214" s="2"/>
      <c r="O56214" s="2"/>
      <c r="Q56214" s="2"/>
      <c r="R56214" s="2"/>
      <c r="S56214" s="2"/>
      <c r="T56214" s="2"/>
    </row>
    <row r="56215" spans="4:20" x14ac:dyDescent="0.2">
      <c r="D56215" s="2"/>
      <c r="E56215" s="2"/>
      <c r="F56215" s="2"/>
      <c r="G56215" s="2"/>
      <c r="O56215" s="2"/>
      <c r="Q56215" s="2"/>
      <c r="R56215" s="2"/>
      <c r="S56215" s="2"/>
      <c r="T56215" s="2"/>
    </row>
    <row r="56216" spans="4:20" x14ac:dyDescent="0.2">
      <c r="D56216" s="2"/>
      <c r="E56216" s="2"/>
      <c r="F56216" s="2"/>
      <c r="G56216" s="2"/>
      <c r="O56216" s="2"/>
      <c r="Q56216" s="2"/>
      <c r="R56216" s="2"/>
      <c r="S56216" s="2"/>
      <c r="T56216" s="2"/>
    </row>
    <row r="56217" spans="4:20" x14ac:dyDescent="0.2">
      <c r="D56217" s="2"/>
      <c r="E56217" s="2"/>
      <c r="F56217" s="2"/>
      <c r="G56217" s="2"/>
      <c r="O56217" s="2"/>
      <c r="Q56217" s="2"/>
      <c r="R56217" s="2"/>
      <c r="S56217" s="2"/>
      <c r="T56217" s="2"/>
    </row>
    <row r="56218" spans="4:20" x14ac:dyDescent="0.2">
      <c r="D56218" s="2"/>
      <c r="E56218" s="2"/>
      <c r="F56218" s="2"/>
      <c r="G56218" s="2"/>
      <c r="O56218" s="2"/>
      <c r="Q56218" s="2"/>
      <c r="R56218" s="2"/>
      <c r="S56218" s="2"/>
      <c r="T56218" s="2"/>
    </row>
    <row r="56219" spans="4:20" x14ac:dyDescent="0.2">
      <c r="D56219" s="2"/>
      <c r="E56219" s="2"/>
      <c r="F56219" s="2"/>
      <c r="G56219" s="2"/>
      <c r="O56219" s="2"/>
      <c r="Q56219" s="2"/>
      <c r="R56219" s="2"/>
      <c r="S56219" s="2"/>
      <c r="T56219" s="2"/>
    </row>
    <row r="56220" spans="4:20" x14ac:dyDescent="0.2">
      <c r="D56220" s="2"/>
      <c r="E56220" s="2"/>
      <c r="F56220" s="2"/>
      <c r="G56220" s="2"/>
      <c r="O56220" s="2"/>
      <c r="Q56220" s="2"/>
      <c r="R56220" s="2"/>
      <c r="S56220" s="2"/>
      <c r="T56220" s="2"/>
    </row>
    <row r="56221" spans="4:20" x14ac:dyDescent="0.2">
      <c r="D56221" s="2"/>
      <c r="E56221" s="2"/>
      <c r="F56221" s="2"/>
      <c r="G56221" s="2"/>
      <c r="O56221" s="2"/>
      <c r="Q56221" s="2"/>
      <c r="R56221" s="2"/>
      <c r="S56221" s="2"/>
      <c r="T56221" s="2"/>
    </row>
    <row r="56222" spans="4:20" x14ac:dyDescent="0.2">
      <c r="D56222" s="2"/>
      <c r="E56222" s="2"/>
      <c r="F56222" s="2"/>
      <c r="G56222" s="2"/>
      <c r="O56222" s="2"/>
      <c r="Q56222" s="2"/>
      <c r="R56222" s="2"/>
      <c r="S56222" s="2"/>
      <c r="T56222" s="2"/>
    </row>
    <row r="56223" spans="4:20" x14ac:dyDescent="0.2">
      <c r="D56223" s="2"/>
      <c r="E56223" s="2"/>
      <c r="F56223" s="2"/>
      <c r="G56223" s="2"/>
      <c r="O56223" s="2"/>
      <c r="Q56223" s="2"/>
      <c r="R56223" s="2"/>
      <c r="S56223" s="2"/>
      <c r="T56223" s="2"/>
    </row>
    <row r="56224" spans="4:20" x14ac:dyDescent="0.2">
      <c r="D56224" s="2"/>
      <c r="E56224" s="2"/>
      <c r="F56224" s="2"/>
      <c r="G56224" s="2"/>
      <c r="O56224" s="2"/>
      <c r="Q56224" s="2"/>
      <c r="R56224" s="2"/>
      <c r="S56224" s="2"/>
      <c r="T56224" s="2"/>
    </row>
    <row r="56225" spans="4:20" x14ac:dyDescent="0.2">
      <c r="D56225" s="2"/>
      <c r="E56225" s="2"/>
      <c r="F56225" s="2"/>
      <c r="G56225" s="2"/>
      <c r="O56225" s="2"/>
      <c r="Q56225" s="2"/>
      <c r="R56225" s="2"/>
      <c r="S56225" s="2"/>
      <c r="T56225" s="2"/>
    </row>
    <row r="56226" spans="4:20" x14ac:dyDescent="0.2">
      <c r="D56226" s="2"/>
      <c r="E56226" s="2"/>
      <c r="F56226" s="2"/>
      <c r="G56226" s="2"/>
      <c r="O56226" s="2"/>
      <c r="Q56226" s="2"/>
      <c r="R56226" s="2"/>
      <c r="S56226" s="2"/>
      <c r="T56226" s="2"/>
    </row>
    <row r="56227" spans="4:20" x14ac:dyDescent="0.2">
      <c r="D56227" s="2"/>
      <c r="E56227" s="2"/>
      <c r="F56227" s="2"/>
      <c r="G56227" s="2"/>
      <c r="O56227" s="2"/>
      <c r="Q56227" s="2"/>
      <c r="R56227" s="2"/>
      <c r="S56227" s="2"/>
      <c r="T56227" s="2"/>
    </row>
    <row r="56228" spans="4:20" x14ac:dyDescent="0.2">
      <c r="D56228" s="2"/>
      <c r="E56228" s="2"/>
      <c r="F56228" s="2"/>
      <c r="G56228" s="2"/>
      <c r="O56228" s="2"/>
      <c r="Q56228" s="2"/>
      <c r="R56228" s="2"/>
      <c r="S56228" s="2"/>
      <c r="T56228" s="2"/>
    </row>
    <row r="56229" spans="4:20" x14ac:dyDescent="0.2">
      <c r="D56229" s="2"/>
      <c r="E56229" s="2"/>
      <c r="F56229" s="2"/>
      <c r="G56229" s="2"/>
      <c r="O56229" s="2"/>
      <c r="Q56229" s="2"/>
      <c r="R56229" s="2"/>
      <c r="S56229" s="2"/>
      <c r="T56229" s="2"/>
    </row>
    <row r="56230" spans="4:20" x14ac:dyDescent="0.2">
      <c r="D56230" s="2"/>
      <c r="E56230" s="2"/>
      <c r="F56230" s="2"/>
      <c r="G56230" s="2"/>
      <c r="O56230" s="2"/>
      <c r="Q56230" s="2"/>
      <c r="R56230" s="2"/>
      <c r="S56230" s="2"/>
      <c r="T56230" s="2"/>
    </row>
    <row r="56231" spans="4:20" x14ac:dyDescent="0.2">
      <c r="D56231" s="2"/>
      <c r="E56231" s="2"/>
      <c r="F56231" s="2"/>
      <c r="G56231" s="2"/>
      <c r="O56231" s="2"/>
      <c r="Q56231" s="2"/>
      <c r="R56231" s="2"/>
      <c r="S56231" s="2"/>
      <c r="T56231" s="2"/>
    </row>
    <row r="56232" spans="4:20" x14ac:dyDescent="0.2">
      <c r="D56232" s="2"/>
      <c r="E56232" s="2"/>
      <c r="F56232" s="2"/>
      <c r="G56232" s="2"/>
      <c r="O56232" s="2"/>
      <c r="Q56232" s="2"/>
      <c r="R56232" s="2"/>
      <c r="S56232" s="2"/>
      <c r="T56232" s="2"/>
    </row>
    <row r="56233" spans="4:20" x14ac:dyDescent="0.2">
      <c r="D56233" s="2"/>
      <c r="E56233" s="2"/>
      <c r="F56233" s="2"/>
      <c r="G56233" s="2"/>
      <c r="O56233" s="2"/>
      <c r="Q56233" s="2"/>
      <c r="R56233" s="2"/>
      <c r="S56233" s="2"/>
      <c r="T56233" s="2"/>
    </row>
    <row r="56234" spans="4:20" x14ac:dyDescent="0.2">
      <c r="D56234" s="2"/>
      <c r="E56234" s="2"/>
      <c r="F56234" s="2"/>
      <c r="G56234" s="2"/>
      <c r="O56234" s="2"/>
      <c r="Q56234" s="2"/>
      <c r="R56234" s="2"/>
      <c r="S56234" s="2"/>
      <c r="T56234" s="2"/>
    </row>
    <row r="56235" spans="4:20" x14ac:dyDescent="0.2">
      <c r="D56235" s="2"/>
      <c r="E56235" s="2"/>
      <c r="F56235" s="2"/>
      <c r="G56235" s="2"/>
      <c r="O56235" s="2"/>
      <c r="Q56235" s="2"/>
      <c r="R56235" s="2"/>
      <c r="S56235" s="2"/>
      <c r="T56235" s="2"/>
    </row>
    <row r="56236" spans="4:20" x14ac:dyDescent="0.2">
      <c r="D56236" s="2"/>
      <c r="E56236" s="2"/>
      <c r="F56236" s="2"/>
      <c r="G56236" s="2"/>
      <c r="O56236" s="2"/>
      <c r="Q56236" s="2"/>
      <c r="R56236" s="2"/>
      <c r="S56236" s="2"/>
      <c r="T56236" s="2"/>
    </row>
    <row r="56237" spans="4:20" x14ac:dyDescent="0.2">
      <c r="D56237" s="2"/>
      <c r="E56237" s="2"/>
      <c r="F56237" s="2"/>
      <c r="G56237" s="2"/>
      <c r="O56237" s="2"/>
      <c r="Q56237" s="2"/>
      <c r="R56237" s="2"/>
      <c r="S56237" s="2"/>
      <c r="T56237" s="2"/>
    </row>
    <row r="56238" spans="4:20" x14ac:dyDescent="0.2">
      <c r="D56238" s="2"/>
      <c r="E56238" s="2"/>
      <c r="F56238" s="2"/>
      <c r="G56238" s="2"/>
      <c r="O56238" s="2"/>
      <c r="Q56238" s="2"/>
      <c r="R56238" s="2"/>
      <c r="S56238" s="2"/>
      <c r="T56238" s="2"/>
    </row>
    <row r="56239" spans="4:20" x14ac:dyDescent="0.2">
      <c r="D56239" s="2"/>
      <c r="E56239" s="2"/>
      <c r="F56239" s="2"/>
      <c r="G56239" s="2"/>
      <c r="O56239" s="2"/>
      <c r="Q56239" s="2"/>
      <c r="R56239" s="2"/>
      <c r="S56239" s="2"/>
      <c r="T56239" s="2"/>
    </row>
    <row r="56240" spans="4:20" x14ac:dyDescent="0.2">
      <c r="D56240" s="2"/>
      <c r="E56240" s="2"/>
      <c r="F56240" s="2"/>
      <c r="G56240" s="2"/>
      <c r="O56240" s="2"/>
      <c r="Q56240" s="2"/>
      <c r="R56240" s="2"/>
      <c r="S56240" s="2"/>
      <c r="T56240" s="2"/>
    </row>
    <row r="56241" spans="4:20" x14ac:dyDescent="0.2">
      <c r="D56241" s="2"/>
      <c r="E56241" s="2"/>
      <c r="F56241" s="2"/>
      <c r="G56241" s="2"/>
      <c r="O56241" s="2"/>
      <c r="Q56241" s="2"/>
      <c r="R56241" s="2"/>
      <c r="S56241" s="2"/>
      <c r="T56241" s="2"/>
    </row>
    <row r="56242" spans="4:20" x14ac:dyDescent="0.2">
      <c r="D56242" s="2"/>
      <c r="E56242" s="2"/>
      <c r="F56242" s="2"/>
      <c r="G56242" s="2"/>
      <c r="O56242" s="2"/>
      <c r="Q56242" s="2"/>
      <c r="R56242" s="2"/>
      <c r="S56242" s="2"/>
      <c r="T56242" s="2"/>
    </row>
    <row r="56243" spans="4:20" x14ac:dyDescent="0.2">
      <c r="D56243" s="2"/>
      <c r="E56243" s="2"/>
      <c r="F56243" s="2"/>
      <c r="G56243" s="2"/>
      <c r="O56243" s="2"/>
      <c r="Q56243" s="2"/>
      <c r="R56243" s="2"/>
      <c r="S56243" s="2"/>
      <c r="T56243" s="2"/>
    </row>
    <row r="56244" spans="4:20" x14ac:dyDescent="0.2">
      <c r="D56244" s="2"/>
      <c r="E56244" s="2"/>
      <c r="F56244" s="2"/>
      <c r="G56244" s="2"/>
      <c r="O56244" s="2"/>
      <c r="Q56244" s="2"/>
      <c r="R56244" s="2"/>
      <c r="S56244" s="2"/>
      <c r="T56244" s="2"/>
    </row>
    <row r="56245" spans="4:20" x14ac:dyDescent="0.2">
      <c r="D56245" s="2"/>
      <c r="E56245" s="2"/>
      <c r="F56245" s="2"/>
      <c r="G56245" s="2"/>
      <c r="O56245" s="2"/>
      <c r="Q56245" s="2"/>
      <c r="R56245" s="2"/>
      <c r="S56245" s="2"/>
      <c r="T56245" s="2"/>
    </row>
    <row r="56246" spans="4:20" x14ac:dyDescent="0.2">
      <c r="D56246" s="2"/>
      <c r="E56246" s="2"/>
      <c r="F56246" s="2"/>
      <c r="G56246" s="2"/>
      <c r="O56246" s="2"/>
      <c r="Q56246" s="2"/>
      <c r="R56246" s="2"/>
      <c r="S56246" s="2"/>
      <c r="T56246" s="2"/>
    </row>
    <row r="56247" spans="4:20" x14ac:dyDescent="0.2">
      <c r="D56247" s="2"/>
      <c r="E56247" s="2"/>
      <c r="F56247" s="2"/>
      <c r="G56247" s="2"/>
      <c r="O56247" s="2"/>
      <c r="Q56247" s="2"/>
      <c r="R56247" s="2"/>
      <c r="S56247" s="2"/>
      <c r="T56247" s="2"/>
    </row>
    <row r="56248" spans="4:20" x14ac:dyDescent="0.2">
      <c r="D56248" s="2"/>
      <c r="E56248" s="2"/>
      <c r="F56248" s="2"/>
      <c r="G56248" s="2"/>
      <c r="O56248" s="2"/>
      <c r="Q56248" s="2"/>
      <c r="R56248" s="2"/>
      <c r="S56248" s="2"/>
      <c r="T56248" s="2"/>
    </row>
    <row r="56249" spans="4:20" x14ac:dyDescent="0.2">
      <c r="D56249" s="2"/>
      <c r="E56249" s="2"/>
      <c r="F56249" s="2"/>
      <c r="G56249" s="2"/>
      <c r="O56249" s="2"/>
      <c r="Q56249" s="2"/>
      <c r="R56249" s="2"/>
      <c r="S56249" s="2"/>
      <c r="T56249" s="2"/>
    </row>
    <row r="56250" spans="4:20" x14ac:dyDescent="0.2">
      <c r="D56250" s="2"/>
      <c r="E56250" s="2"/>
      <c r="F56250" s="2"/>
      <c r="G56250" s="2"/>
      <c r="O56250" s="2"/>
      <c r="Q56250" s="2"/>
      <c r="R56250" s="2"/>
      <c r="S56250" s="2"/>
      <c r="T56250" s="2"/>
    </row>
    <row r="56251" spans="4:20" x14ac:dyDescent="0.2">
      <c r="D56251" s="2"/>
      <c r="E56251" s="2"/>
      <c r="F56251" s="2"/>
      <c r="G56251" s="2"/>
      <c r="O56251" s="2"/>
      <c r="Q56251" s="2"/>
      <c r="R56251" s="2"/>
      <c r="S56251" s="2"/>
      <c r="T56251" s="2"/>
    </row>
    <row r="56252" spans="4:20" x14ac:dyDescent="0.2">
      <c r="D56252" s="2"/>
      <c r="E56252" s="2"/>
      <c r="F56252" s="2"/>
      <c r="G56252" s="2"/>
      <c r="O56252" s="2"/>
      <c r="Q56252" s="2"/>
      <c r="R56252" s="2"/>
      <c r="S56252" s="2"/>
      <c r="T56252" s="2"/>
    </row>
    <row r="56253" spans="4:20" x14ac:dyDescent="0.2">
      <c r="D56253" s="2"/>
      <c r="E56253" s="2"/>
      <c r="F56253" s="2"/>
      <c r="G56253" s="2"/>
      <c r="O56253" s="2"/>
      <c r="Q56253" s="2"/>
      <c r="R56253" s="2"/>
      <c r="S56253" s="2"/>
      <c r="T56253" s="2"/>
    </row>
    <row r="56254" spans="4:20" x14ac:dyDescent="0.2">
      <c r="D56254" s="2"/>
      <c r="E56254" s="2"/>
      <c r="F56254" s="2"/>
      <c r="G56254" s="2"/>
      <c r="O56254" s="2"/>
      <c r="Q56254" s="2"/>
      <c r="R56254" s="2"/>
      <c r="S56254" s="2"/>
      <c r="T56254" s="2"/>
    </row>
    <row r="56255" spans="4:20" x14ac:dyDescent="0.2">
      <c r="D56255" s="2"/>
      <c r="E56255" s="2"/>
      <c r="F56255" s="2"/>
      <c r="G56255" s="2"/>
      <c r="O56255" s="2"/>
      <c r="Q56255" s="2"/>
      <c r="R56255" s="2"/>
      <c r="S56255" s="2"/>
      <c r="T56255" s="2"/>
    </row>
    <row r="56256" spans="4:20" x14ac:dyDescent="0.2">
      <c r="D56256" s="2"/>
      <c r="E56256" s="2"/>
      <c r="F56256" s="2"/>
      <c r="G56256" s="2"/>
      <c r="O56256" s="2"/>
      <c r="Q56256" s="2"/>
      <c r="R56256" s="2"/>
      <c r="S56256" s="2"/>
      <c r="T56256" s="2"/>
    </row>
    <row r="56257" spans="4:20" x14ac:dyDescent="0.2">
      <c r="D56257" s="2"/>
      <c r="E56257" s="2"/>
      <c r="F56257" s="2"/>
      <c r="G56257" s="2"/>
      <c r="O56257" s="2"/>
      <c r="Q56257" s="2"/>
      <c r="R56257" s="2"/>
      <c r="S56257" s="2"/>
      <c r="T56257" s="2"/>
    </row>
    <row r="56258" spans="4:20" x14ac:dyDescent="0.2">
      <c r="D56258" s="2"/>
      <c r="E56258" s="2"/>
      <c r="F56258" s="2"/>
      <c r="G56258" s="2"/>
      <c r="O56258" s="2"/>
      <c r="Q56258" s="2"/>
      <c r="R56258" s="2"/>
      <c r="S56258" s="2"/>
      <c r="T56258" s="2"/>
    </row>
    <row r="56259" spans="4:20" x14ac:dyDescent="0.2">
      <c r="D56259" s="2"/>
      <c r="E56259" s="2"/>
      <c r="F56259" s="2"/>
      <c r="G56259" s="2"/>
      <c r="O56259" s="2"/>
      <c r="Q56259" s="2"/>
      <c r="R56259" s="2"/>
      <c r="S56259" s="2"/>
      <c r="T56259" s="2"/>
    </row>
    <row r="56260" spans="4:20" x14ac:dyDescent="0.2">
      <c r="D56260" s="2"/>
      <c r="E56260" s="2"/>
      <c r="F56260" s="2"/>
      <c r="G56260" s="2"/>
      <c r="O56260" s="2"/>
      <c r="Q56260" s="2"/>
      <c r="R56260" s="2"/>
      <c r="S56260" s="2"/>
      <c r="T56260" s="2"/>
    </row>
    <row r="56261" spans="4:20" x14ac:dyDescent="0.2">
      <c r="D56261" s="2"/>
      <c r="E56261" s="2"/>
      <c r="F56261" s="2"/>
      <c r="G56261" s="2"/>
      <c r="O56261" s="2"/>
      <c r="Q56261" s="2"/>
      <c r="R56261" s="2"/>
      <c r="S56261" s="2"/>
      <c r="T56261" s="2"/>
    </row>
    <row r="56262" spans="4:20" x14ac:dyDescent="0.2">
      <c r="D56262" s="2"/>
      <c r="E56262" s="2"/>
      <c r="F56262" s="2"/>
      <c r="G56262" s="2"/>
      <c r="O56262" s="2"/>
      <c r="Q56262" s="2"/>
      <c r="R56262" s="2"/>
      <c r="S56262" s="2"/>
      <c r="T56262" s="2"/>
    </row>
    <row r="56263" spans="4:20" x14ac:dyDescent="0.2">
      <c r="D56263" s="2"/>
      <c r="E56263" s="2"/>
      <c r="F56263" s="2"/>
      <c r="G56263" s="2"/>
      <c r="O56263" s="2"/>
      <c r="Q56263" s="2"/>
      <c r="R56263" s="2"/>
      <c r="S56263" s="2"/>
      <c r="T56263" s="2"/>
    </row>
    <row r="56264" spans="4:20" x14ac:dyDescent="0.2">
      <c r="D56264" s="2"/>
      <c r="E56264" s="2"/>
      <c r="F56264" s="2"/>
      <c r="G56264" s="2"/>
      <c r="O56264" s="2"/>
      <c r="Q56264" s="2"/>
      <c r="R56264" s="2"/>
      <c r="S56264" s="2"/>
      <c r="T56264" s="2"/>
    </row>
    <row r="56265" spans="4:20" x14ac:dyDescent="0.2">
      <c r="D56265" s="2"/>
      <c r="E56265" s="2"/>
      <c r="F56265" s="2"/>
      <c r="G56265" s="2"/>
      <c r="O56265" s="2"/>
      <c r="Q56265" s="2"/>
      <c r="R56265" s="2"/>
      <c r="S56265" s="2"/>
      <c r="T56265" s="2"/>
    </row>
    <row r="56266" spans="4:20" x14ac:dyDescent="0.2">
      <c r="D56266" s="2"/>
      <c r="E56266" s="2"/>
      <c r="F56266" s="2"/>
      <c r="G56266" s="2"/>
      <c r="O56266" s="2"/>
      <c r="Q56266" s="2"/>
      <c r="R56266" s="2"/>
      <c r="S56266" s="2"/>
      <c r="T56266" s="2"/>
    </row>
    <row r="56267" spans="4:20" x14ac:dyDescent="0.2">
      <c r="D56267" s="2"/>
      <c r="E56267" s="2"/>
      <c r="F56267" s="2"/>
      <c r="G56267" s="2"/>
      <c r="O56267" s="2"/>
      <c r="Q56267" s="2"/>
      <c r="R56267" s="2"/>
      <c r="S56267" s="2"/>
      <c r="T56267" s="2"/>
    </row>
    <row r="56268" spans="4:20" x14ac:dyDescent="0.2">
      <c r="D56268" s="2"/>
      <c r="E56268" s="2"/>
      <c r="F56268" s="2"/>
      <c r="G56268" s="2"/>
      <c r="O56268" s="2"/>
      <c r="Q56268" s="2"/>
      <c r="R56268" s="2"/>
      <c r="S56268" s="2"/>
      <c r="T56268" s="2"/>
    </row>
    <row r="56269" spans="4:20" x14ac:dyDescent="0.2">
      <c r="D56269" s="2"/>
      <c r="E56269" s="2"/>
      <c r="F56269" s="2"/>
      <c r="G56269" s="2"/>
      <c r="O56269" s="2"/>
      <c r="Q56269" s="2"/>
      <c r="R56269" s="2"/>
      <c r="S56269" s="2"/>
      <c r="T56269" s="2"/>
    </row>
    <row r="56270" spans="4:20" x14ac:dyDescent="0.2">
      <c r="D56270" s="2"/>
      <c r="E56270" s="2"/>
      <c r="F56270" s="2"/>
      <c r="G56270" s="2"/>
      <c r="O56270" s="2"/>
      <c r="Q56270" s="2"/>
      <c r="R56270" s="2"/>
      <c r="S56270" s="2"/>
      <c r="T56270" s="2"/>
    </row>
    <row r="56271" spans="4:20" x14ac:dyDescent="0.2">
      <c r="D56271" s="2"/>
      <c r="E56271" s="2"/>
      <c r="F56271" s="2"/>
      <c r="G56271" s="2"/>
      <c r="O56271" s="2"/>
      <c r="Q56271" s="2"/>
      <c r="R56271" s="2"/>
      <c r="S56271" s="2"/>
      <c r="T56271" s="2"/>
    </row>
    <row r="56272" spans="4:20" x14ac:dyDescent="0.2">
      <c r="D56272" s="2"/>
      <c r="E56272" s="2"/>
      <c r="F56272" s="2"/>
      <c r="G56272" s="2"/>
      <c r="O56272" s="2"/>
      <c r="Q56272" s="2"/>
      <c r="R56272" s="2"/>
      <c r="S56272" s="2"/>
      <c r="T56272" s="2"/>
    </row>
    <row r="56273" spans="4:20" x14ac:dyDescent="0.2">
      <c r="D56273" s="2"/>
      <c r="E56273" s="2"/>
      <c r="F56273" s="2"/>
      <c r="G56273" s="2"/>
      <c r="O56273" s="2"/>
      <c r="Q56273" s="2"/>
      <c r="R56273" s="2"/>
      <c r="S56273" s="2"/>
      <c r="T56273" s="2"/>
    </row>
    <row r="56274" spans="4:20" x14ac:dyDescent="0.2">
      <c r="D56274" s="2"/>
      <c r="E56274" s="2"/>
      <c r="F56274" s="2"/>
      <c r="G56274" s="2"/>
      <c r="O56274" s="2"/>
      <c r="Q56274" s="2"/>
      <c r="R56274" s="2"/>
      <c r="S56274" s="2"/>
      <c r="T56274" s="2"/>
    </row>
    <row r="56275" spans="4:20" x14ac:dyDescent="0.2">
      <c r="D56275" s="2"/>
      <c r="E56275" s="2"/>
      <c r="F56275" s="2"/>
      <c r="G56275" s="2"/>
      <c r="O56275" s="2"/>
      <c r="Q56275" s="2"/>
      <c r="R56275" s="2"/>
      <c r="S56275" s="2"/>
      <c r="T56275" s="2"/>
    </row>
    <row r="56276" spans="4:20" x14ac:dyDescent="0.2">
      <c r="D56276" s="2"/>
      <c r="E56276" s="2"/>
      <c r="F56276" s="2"/>
      <c r="G56276" s="2"/>
      <c r="O56276" s="2"/>
      <c r="Q56276" s="2"/>
      <c r="R56276" s="2"/>
      <c r="S56276" s="2"/>
      <c r="T56276" s="2"/>
    </row>
    <row r="56277" spans="4:20" x14ac:dyDescent="0.2">
      <c r="D56277" s="2"/>
      <c r="E56277" s="2"/>
      <c r="F56277" s="2"/>
      <c r="G56277" s="2"/>
      <c r="O56277" s="2"/>
      <c r="Q56277" s="2"/>
      <c r="R56277" s="2"/>
      <c r="S56277" s="2"/>
      <c r="T56277" s="2"/>
    </row>
    <row r="56278" spans="4:20" x14ac:dyDescent="0.2">
      <c r="D56278" s="2"/>
      <c r="E56278" s="2"/>
      <c r="F56278" s="2"/>
      <c r="G56278" s="2"/>
      <c r="O56278" s="2"/>
      <c r="Q56278" s="2"/>
      <c r="R56278" s="2"/>
      <c r="S56278" s="2"/>
      <c r="T56278" s="2"/>
    </row>
    <row r="56279" spans="4:20" x14ac:dyDescent="0.2">
      <c r="D56279" s="2"/>
      <c r="E56279" s="2"/>
      <c r="F56279" s="2"/>
      <c r="G56279" s="2"/>
      <c r="O56279" s="2"/>
      <c r="Q56279" s="2"/>
      <c r="R56279" s="2"/>
      <c r="S56279" s="2"/>
      <c r="T56279" s="2"/>
    </row>
    <row r="56280" spans="4:20" x14ac:dyDescent="0.2">
      <c r="D56280" s="2"/>
      <c r="E56280" s="2"/>
      <c r="F56280" s="2"/>
      <c r="G56280" s="2"/>
      <c r="O56280" s="2"/>
      <c r="Q56280" s="2"/>
      <c r="R56280" s="2"/>
      <c r="S56280" s="2"/>
      <c r="T56280" s="2"/>
    </row>
    <row r="56281" spans="4:20" x14ac:dyDescent="0.2">
      <c r="D56281" s="2"/>
      <c r="E56281" s="2"/>
      <c r="F56281" s="2"/>
      <c r="G56281" s="2"/>
      <c r="O56281" s="2"/>
      <c r="Q56281" s="2"/>
      <c r="R56281" s="2"/>
      <c r="S56281" s="2"/>
      <c r="T56281" s="2"/>
    </row>
    <row r="56282" spans="4:20" x14ac:dyDescent="0.2">
      <c r="D56282" s="2"/>
      <c r="E56282" s="2"/>
      <c r="F56282" s="2"/>
      <c r="G56282" s="2"/>
      <c r="O56282" s="2"/>
      <c r="Q56282" s="2"/>
      <c r="R56282" s="2"/>
      <c r="S56282" s="2"/>
      <c r="T56282" s="2"/>
    </row>
    <row r="56283" spans="4:20" x14ac:dyDescent="0.2">
      <c r="D56283" s="2"/>
      <c r="E56283" s="2"/>
      <c r="F56283" s="2"/>
      <c r="G56283" s="2"/>
      <c r="O56283" s="2"/>
      <c r="Q56283" s="2"/>
      <c r="R56283" s="2"/>
      <c r="S56283" s="2"/>
      <c r="T56283" s="2"/>
    </row>
    <row r="56284" spans="4:20" x14ac:dyDescent="0.2">
      <c r="D56284" s="2"/>
      <c r="E56284" s="2"/>
      <c r="F56284" s="2"/>
      <c r="G56284" s="2"/>
      <c r="O56284" s="2"/>
      <c r="Q56284" s="2"/>
      <c r="R56284" s="2"/>
      <c r="S56284" s="2"/>
      <c r="T56284" s="2"/>
    </row>
    <row r="56285" spans="4:20" x14ac:dyDescent="0.2">
      <c r="D56285" s="2"/>
      <c r="E56285" s="2"/>
      <c r="F56285" s="2"/>
      <c r="G56285" s="2"/>
      <c r="O56285" s="2"/>
      <c r="Q56285" s="2"/>
      <c r="R56285" s="2"/>
      <c r="S56285" s="2"/>
      <c r="T56285" s="2"/>
    </row>
    <row r="56286" spans="4:20" x14ac:dyDescent="0.2">
      <c r="D56286" s="2"/>
      <c r="E56286" s="2"/>
      <c r="F56286" s="2"/>
      <c r="G56286" s="2"/>
      <c r="O56286" s="2"/>
      <c r="Q56286" s="2"/>
      <c r="R56286" s="2"/>
      <c r="S56286" s="2"/>
      <c r="T56286" s="2"/>
    </row>
    <row r="56287" spans="4:20" x14ac:dyDescent="0.2">
      <c r="D56287" s="2"/>
      <c r="E56287" s="2"/>
      <c r="F56287" s="2"/>
      <c r="G56287" s="2"/>
      <c r="O56287" s="2"/>
      <c r="Q56287" s="2"/>
      <c r="R56287" s="2"/>
      <c r="S56287" s="2"/>
      <c r="T56287" s="2"/>
    </row>
    <row r="56288" spans="4:20" x14ac:dyDescent="0.2">
      <c r="D56288" s="2"/>
      <c r="E56288" s="2"/>
      <c r="F56288" s="2"/>
      <c r="G56288" s="2"/>
      <c r="O56288" s="2"/>
      <c r="Q56288" s="2"/>
      <c r="R56288" s="2"/>
      <c r="S56288" s="2"/>
      <c r="T56288" s="2"/>
    </row>
    <row r="56289" spans="4:20" x14ac:dyDescent="0.2">
      <c r="D56289" s="2"/>
      <c r="E56289" s="2"/>
      <c r="F56289" s="2"/>
      <c r="G56289" s="2"/>
      <c r="O56289" s="2"/>
      <c r="Q56289" s="2"/>
      <c r="R56289" s="2"/>
      <c r="S56289" s="2"/>
      <c r="T56289" s="2"/>
    </row>
    <row r="56290" spans="4:20" x14ac:dyDescent="0.2">
      <c r="D56290" s="2"/>
      <c r="E56290" s="2"/>
      <c r="F56290" s="2"/>
      <c r="G56290" s="2"/>
      <c r="O56290" s="2"/>
      <c r="Q56290" s="2"/>
      <c r="R56290" s="2"/>
      <c r="S56290" s="2"/>
      <c r="T56290" s="2"/>
    </row>
    <row r="56291" spans="4:20" x14ac:dyDescent="0.2">
      <c r="D56291" s="2"/>
      <c r="E56291" s="2"/>
      <c r="F56291" s="2"/>
      <c r="G56291" s="2"/>
      <c r="O56291" s="2"/>
      <c r="Q56291" s="2"/>
      <c r="R56291" s="2"/>
      <c r="S56291" s="2"/>
      <c r="T56291" s="2"/>
    </row>
    <row r="56292" spans="4:20" x14ac:dyDescent="0.2">
      <c r="D56292" s="2"/>
      <c r="E56292" s="2"/>
      <c r="F56292" s="2"/>
      <c r="G56292" s="2"/>
      <c r="O56292" s="2"/>
      <c r="Q56292" s="2"/>
      <c r="R56292" s="2"/>
      <c r="S56292" s="2"/>
      <c r="T56292" s="2"/>
    </row>
    <row r="56293" spans="4:20" x14ac:dyDescent="0.2">
      <c r="D56293" s="2"/>
      <c r="E56293" s="2"/>
      <c r="F56293" s="2"/>
      <c r="G56293" s="2"/>
      <c r="O56293" s="2"/>
      <c r="Q56293" s="2"/>
      <c r="R56293" s="2"/>
      <c r="S56293" s="2"/>
      <c r="T56293" s="2"/>
    </row>
    <row r="56294" spans="4:20" x14ac:dyDescent="0.2">
      <c r="D56294" s="2"/>
      <c r="E56294" s="2"/>
      <c r="F56294" s="2"/>
      <c r="G56294" s="2"/>
      <c r="O56294" s="2"/>
      <c r="Q56294" s="2"/>
      <c r="R56294" s="2"/>
      <c r="S56294" s="2"/>
      <c r="T56294" s="2"/>
    </row>
    <row r="56295" spans="4:20" x14ac:dyDescent="0.2">
      <c r="D56295" s="2"/>
      <c r="E56295" s="2"/>
      <c r="F56295" s="2"/>
      <c r="G56295" s="2"/>
      <c r="O56295" s="2"/>
      <c r="Q56295" s="2"/>
      <c r="R56295" s="2"/>
      <c r="S56295" s="2"/>
      <c r="T56295" s="2"/>
    </row>
    <row r="56296" spans="4:20" x14ac:dyDescent="0.2">
      <c r="D56296" s="2"/>
      <c r="E56296" s="2"/>
      <c r="F56296" s="2"/>
      <c r="G56296" s="2"/>
      <c r="O56296" s="2"/>
      <c r="Q56296" s="2"/>
      <c r="R56296" s="2"/>
      <c r="S56296" s="2"/>
      <c r="T56296" s="2"/>
    </row>
    <row r="56297" spans="4:20" x14ac:dyDescent="0.2">
      <c r="D56297" s="2"/>
      <c r="E56297" s="2"/>
      <c r="F56297" s="2"/>
      <c r="G56297" s="2"/>
      <c r="O56297" s="2"/>
      <c r="Q56297" s="2"/>
      <c r="R56297" s="2"/>
      <c r="S56297" s="2"/>
      <c r="T56297" s="2"/>
    </row>
    <row r="56298" spans="4:20" x14ac:dyDescent="0.2">
      <c r="D56298" s="2"/>
      <c r="E56298" s="2"/>
      <c r="F56298" s="2"/>
      <c r="G56298" s="2"/>
      <c r="O56298" s="2"/>
      <c r="Q56298" s="2"/>
      <c r="R56298" s="2"/>
      <c r="S56298" s="2"/>
      <c r="T56298" s="2"/>
    </row>
    <row r="56299" spans="4:20" x14ac:dyDescent="0.2">
      <c r="D56299" s="2"/>
      <c r="E56299" s="2"/>
      <c r="F56299" s="2"/>
      <c r="G56299" s="2"/>
      <c r="O56299" s="2"/>
      <c r="Q56299" s="2"/>
      <c r="R56299" s="2"/>
      <c r="S56299" s="2"/>
      <c r="T56299" s="2"/>
    </row>
    <row r="56300" spans="4:20" x14ac:dyDescent="0.2">
      <c r="D56300" s="2"/>
      <c r="E56300" s="2"/>
      <c r="F56300" s="2"/>
      <c r="G56300" s="2"/>
      <c r="O56300" s="2"/>
      <c r="Q56300" s="2"/>
      <c r="R56300" s="2"/>
      <c r="S56300" s="2"/>
      <c r="T56300" s="2"/>
    </row>
    <row r="56301" spans="4:20" x14ac:dyDescent="0.2">
      <c r="D56301" s="2"/>
      <c r="E56301" s="2"/>
      <c r="F56301" s="2"/>
      <c r="G56301" s="2"/>
      <c r="O56301" s="2"/>
      <c r="Q56301" s="2"/>
      <c r="R56301" s="2"/>
      <c r="S56301" s="2"/>
      <c r="T56301" s="2"/>
    </row>
    <row r="56302" spans="4:20" x14ac:dyDescent="0.2">
      <c r="D56302" s="2"/>
      <c r="E56302" s="2"/>
      <c r="F56302" s="2"/>
      <c r="G56302" s="2"/>
      <c r="O56302" s="2"/>
      <c r="Q56302" s="2"/>
      <c r="R56302" s="2"/>
      <c r="S56302" s="2"/>
      <c r="T56302" s="2"/>
    </row>
    <row r="56303" spans="4:20" x14ac:dyDescent="0.2">
      <c r="D56303" s="2"/>
      <c r="E56303" s="2"/>
      <c r="F56303" s="2"/>
      <c r="G56303" s="2"/>
      <c r="O56303" s="2"/>
      <c r="Q56303" s="2"/>
      <c r="R56303" s="2"/>
      <c r="S56303" s="2"/>
      <c r="T56303" s="2"/>
    </row>
    <row r="56304" spans="4:20" x14ac:dyDescent="0.2">
      <c r="D56304" s="2"/>
      <c r="E56304" s="2"/>
      <c r="F56304" s="2"/>
      <c r="G56304" s="2"/>
      <c r="O56304" s="2"/>
      <c r="Q56304" s="2"/>
      <c r="R56304" s="2"/>
      <c r="S56304" s="2"/>
      <c r="T56304" s="2"/>
    </row>
    <row r="56305" spans="4:20" x14ac:dyDescent="0.2">
      <c r="D56305" s="2"/>
      <c r="E56305" s="2"/>
      <c r="F56305" s="2"/>
      <c r="G56305" s="2"/>
      <c r="O56305" s="2"/>
      <c r="Q56305" s="2"/>
      <c r="R56305" s="2"/>
      <c r="S56305" s="2"/>
      <c r="T56305" s="2"/>
    </row>
    <row r="56306" spans="4:20" x14ac:dyDescent="0.2">
      <c r="D56306" s="2"/>
      <c r="E56306" s="2"/>
      <c r="F56306" s="2"/>
      <c r="G56306" s="2"/>
      <c r="O56306" s="2"/>
      <c r="Q56306" s="2"/>
      <c r="R56306" s="2"/>
      <c r="S56306" s="2"/>
      <c r="T56306" s="2"/>
    </row>
    <row r="56307" spans="4:20" x14ac:dyDescent="0.2">
      <c r="D56307" s="2"/>
      <c r="E56307" s="2"/>
      <c r="F56307" s="2"/>
      <c r="G56307" s="2"/>
      <c r="O56307" s="2"/>
      <c r="Q56307" s="2"/>
      <c r="R56307" s="2"/>
      <c r="S56307" s="2"/>
      <c r="T56307" s="2"/>
    </row>
    <row r="56308" spans="4:20" x14ac:dyDescent="0.2">
      <c r="D56308" s="2"/>
      <c r="E56308" s="2"/>
      <c r="F56308" s="2"/>
      <c r="G56308" s="2"/>
      <c r="O56308" s="2"/>
      <c r="Q56308" s="2"/>
      <c r="R56308" s="2"/>
      <c r="S56308" s="2"/>
      <c r="T56308" s="2"/>
    </row>
    <row r="56309" spans="4:20" x14ac:dyDescent="0.2">
      <c r="D56309" s="2"/>
      <c r="E56309" s="2"/>
      <c r="F56309" s="2"/>
      <c r="G56309" s="2"/>
      <c r="O56309" s="2"/>
      <c r="Q56309" s="2"/>
      <c r="R56309" s="2"/>
      <c r="S56309" s="2"/>
      <c r="T56309" s="2"/>
    </row>
    <row r="56310" spans="4:20" x14ac:dyDescent="0.2">
      <c r="D56310" s="2"/>
      <c r="E56310" s="2"/>
      <c r="F56310" s="2"/>
      <c r="G56310" s="2"/>
      <c r="O56310" s="2"/>
      <c r="Q56310" s="2"/>
      <c r="R56310" s="2"/>
      <c r="S56310" s="2"/>
      <c r="T56310" s="2"/>
    </row>
    <row r="56311" spans="4:20" x14ac:dyDescent="0.2">
      <c r="D56311" s="2"/>
      <c r="E56311" s="2"/>
      <c r="F56311" s="2"/>
      <c r="G56311" s="2"/>
      <c r="O56311" s="2"/>
      <c r="Q56311" s="2"/>
      <c r="R56311" s="2"/>
      <c r="S56311" s="2"/>
      <c r="T56311" s="2"/>
    </row>
    <row r="56312" spans="4:20" x14ac:dyDescent="0.2">
      <c r="D56312" s="2"/>
      <c r="E56312" s="2"/>
      <c r="F56312" s="2"/>
      <c r="G56312" s="2"/>
      <c r="O56312" s="2"/>
      <c r="Q56312" s="2"/>
      <c r="R56312" s="2"/>
      <c r="S56312" s="2"/>
      <c r="T56312" s="2"/>
    </row>
    <row r="56313" spans="4:20" x14ac:dyDescent="0.2">
      <c r="D56313" s="2"/>
      <c r="E56313" s="2"/>
      <c r="F56313" s="2"/>
      <c r="G56313" s="2"/>
      <c r="O56313" s="2"/>
      <c r="Q56313" s="2"/>
      <c r="R56313" s="2"/>
      <c r="S56313" s="2"/>
      <c r="T56313" s="2"/>
    </row>
    <row r="56314" spans="4:20" x14ac:dyDescent="0.2">
      <c r="D56314" s="2"/>
      <c r="E56314" s="2"/>
      <c r="F56314" s="2"/>
      <c r="G56314" s="2"/>
      <c r="O56314" s="2"/>
      <c r="Q56314" s="2"/>
      <c r="R56314" s="2"/>
      <c r="S56314" s="2"/>
      <c r="T56314" s="2"/>
    </row>
    <row r="56315" spans="4:20" x14ac:dyDescent="0.2">
      <c r="D56315" s="2"/>
      <c r="E56315" s="2"/>
      <c r="F56315" s="2"/>
      <c r="G56315" s="2"/>
      <c r="O56315" s="2"/>
      <c r="Q56315" s="2"/>
      <c r="R56315" s="2"/>
      <c r="S56315" s="2"/>
      <c r="T56315" s="2"/>
    </row>
    <row r="56316" spans="4:20" x14ac:dyDescent="0.2">
      <c r="D56316" s="2"/>
      <c r="E56316" s="2"/>
      <c r="F56316" s="2"/>
      <c r="G56316" s="2"/>
      <c r="O56316" s="2"/>
      <c r="Q56316" s="2"/>
      <c r="R56316" s="2"/>
      <c r="S56316" s="2"/>
      <c r="T56316" s="2"/>
    </row>
    <row r="56317" spans="4:20" x14ac:dyDescent="0.2">
      <c r="D56317" s="2"/>
      <c r="E56317" s="2"/>
      <c r="F56317" s="2"/>
      <c r="G56317" s="2"/>
      <c r="O56317" s="2"/>
      <c r="Q56317" s="2"/>
      <c r="R56317" s="2"/>
      <c r="S56317" s="2"/>
      <c r="T56317" s="2"/>
    </row>
    <row r="56318" spans="4:20" x14ac:dyDescent="0.2">
      <c r="D56318" s="2"/>
      <c r="E56318" s="2"/>
      <c r="F56318" s="2"/>
      <c r="G56318" s="2"/>
      <c r="O56318" s="2"/>
      <c r="Q56318" s="2"/>
      <c r="R56318" s="2"/>
      <c r="S56318" s="2"/>
      <c r="T56318" s="2"/>
    </row>
    <row r="56319" spans="4:20" x14ac:dyDescent="0.2">
      <c r="D56319" s="2"/>
      <c r="E56319" s="2"/>
      <c r="F56319" s="2"/>
      <c r="G56319" s="2"/>
      <c r="O56319" s="2"/>
      <c r="Q56319" s="2"/>
      <c r="R56319" s="2"/>
      <c r="S56319" s="2"/>
      <c r="T56319" s="2"/>
    </row>
    <row r="56320" spans="4:20" x14ac:dyDescent="0.2">
      <c r="D56320" s="2"/>
      <c r="E56320" s="2"/>
      <c r="F56320" s="2"/>
      <c r="G56320" s="2"/>
      <c r="O56320" s="2"/>
      <c r="Q56320" s="2"/>
      <c r="R56320" s="2"/>
      <c r="S56320" s="2"/>
      <c r="T56320" s="2"/>
    </row>
    <row r="56321" spans="4:20" x14ac:dyDescent="0.2">
      <c r="D56321" s="2"/>
      <c r="E56321" s="2"/>
      <c r="F56321" s="2"/>
      <c r="G56321" s="2"/>
      <c r="O56321" s="2"/>
      <c r="Q56321" s="2"/>
      <c r="R56321" s="2"/>
      <c r="S56321" s="2"/>
      <c r="T56321" s="2"/>
    </row>
    <row r="56322" spans="4:20" x14ac:dyDescent="0.2">
      <c r="D56322" s="2"/>
      <c r="E56322" s="2"/>
      <c r="F56322" s="2"/>
      <c r="G56322" s="2"/>
      <c r="O56322" s="2"/>
      <c r="Q56322" s="2"/>
      <c r="R56322" s="2"/>
      <c r="S56322" s="2"/>
      <c r="T56322" s="2"/>
    </row>
    <row r="56323" spans="4:20" x14ac:dyDescent="0.2">
      <c r="D56323" s="2"/>
      <c r="E56323" s="2"/>
      <c r="F56323" s="2"/>
      <c r="G56323" s="2"/>
      <c r="O56323" s="2"/>
      <c r="Q56323" s="2"/>
      <c r="R56323" s="2"/>
      <c r="S56323" s="2"/>
      <c r="T56323" s="2"/>
    </row>
    <row r="56324" spans="4:20" x14ac:dyDescent="0.2">
      <c r="D56324" s="2"/>
      <c r="E56324" s="2"/>
      <c r="F56324" s="2"/>
      <c r="G56324" s="2"/>
      <c r="O56324" s="2"/>
      <c r="Q56324" s="2"/>
      <c r="R56324" s="2"/>
      <c r="S56324" s="2"/>
      <c r="T56324" s="2"/>
    </row>
    <row r="56325" spans="4:20" x14ac:dyDescent="0.2">
      <c r="D56325" s="2"/>
      <c r="E56325" s="2"/>
      <c r="F56325" s="2"/>
      <c r="G56325" s="2"/>
      <c r="O56325" s="2"/>
      <c r="Q56325" s="2"/>
      <c r="R56325" s="2"/>
      <c r="S56325" s="2"/>
      <c r="T56325" s="2"/>
    </row>
    <row r="56326" spans="4:20" x14ac:dyDescent="0.2">
      <c r="D56326" s="2"/>
      <c r="E56326" s="2"/>
      <c r="F56326" s="2"/>
      <c r="G56326" s="2"/>
      <c r="O56326" s="2"/>
      <c r="Q56326" s="2"/>
      <c r="R56326" s="2"/>
      <c r="S56326" s="2"/>
      <c r="T56326" s="2"/>
    </row>
    <row r="56327" spans="4:20" x14ac:dyDescent="0.2">
      <c r="D56327" s="2"/>
      <c r="E56327" s="2"/>
      <c r="F56327" s="2"/>
      <c r="G56327" s="2"/>
      <c r="O56327" s="2"/>
      <c r="Q56327" s="2"/>
      <c r="R56327" s="2"/>
      <c r="S56327" s="2"/>
      <c r="T56327" s="2"/>
    </row>
    <row r="56328" spans="4:20" x14ac:dyDescent="0.2">
      <c r="D56328" s="2"/>
      <c r="E56328" s="2"/>
      <c r="F56328" s="2"/>
      <c r="G56328" s="2"/>
      <c r="O56328" s="2"/>
      <c r="Q56328" s="2"/>
      <c r="R56328" s="2"/>
      <c r="S56328" s="2"/>
      <c r="T56328" s="2"/>
    </row>
    <row r="56329" spans="4:20" x14ac:dyDescent="0.2">
      <c r="D56329" s="2"/>
      <c r="E56329" s="2"/>
      <c r="F56329" s="2"/>
      <c r="G56329" s="2"/>
      <c r="O56329" s="2"/>
      <c r="Q56329" s="2"/>
      <c r="R56329" s="2"/>
      <c r="S56329" s="2"/>
      <c r="T56329" s="2"/>
    </row>
    <row r="56330" spans="4:20" x14ac:dyDescent="0.2">
      <c r="D56330" s="2"/>
      <c r="E56330" s="2"/>
      <c r="F56330" s="2"/>
      <c r="G56330" s="2"/>
      <c r="O56330" s="2"/>
      <c r="Q56330" s="2"/>
      <c r="R56330" s="2"/>
      <c r="S56330" s="2"/>
      <c r="T56330" s="2"/>
    </row>
    <row r="56331" spans="4:20" x14ac:dyDescent="0.2">
      <c r="D56331" s="2"/>
      <c r="E56331" s="2"/>
      <c r="F56331" s="2"/>
      <c r="G56331" s="2"/>
      <c r="O56331" s="2"/>
      <c r="Q56331" s="2"/>
      <c r="R56331" s="2"/>
      <c r="S56331" s="2"/>
      <c r="T56331" s="2"/>
    </row>
    <row r="56332" spans="4:20" x14ac:dyDescent="0.2">
      <c r="D56332" s="2"/>
      <c r="E56332" s="2"/>
      <c r="F56332" s="2"/>
      <c r="G56332" s="2"/>
      <c r="O56332" s="2"/>
      <c r="Q56332" s="2"/>
      <c r="R56332" s="2"/>
      <c r="S56332" s="2"/>
      <c r="T56332" s="2"/>
    </row>
    <row r="56333" spans="4:20" x14ac:dyDescent="0.2">
      <c r="D56333" s="2"/>
      <c r="E56333" s="2"/>
      <c r="F56333" s="2"/>
      <c r="G56333" s="2"/>
      <c r="O56333" s="2"/>
      <c r="Q56333" s="2"/>
      <c r="R56333" s="2"/>
      <c r="S56333" s="2"/>
      <c r="T56333" s="2"/>
    </row>
    <row r="56334" spans="4:20" x14ac:dyDescent="0.2">
      <c r="D56334" s="2"/>
      <c r="E56334" s="2"/>
      <c r="F56334" s="2"/>
      <c r="G56334" s="2"/>
      <c r="O56334" s="2"/>
      <c r="Q56334" s="2"/>
      <c r="R56334" s="2"/>
      <c r="S56334" s="2"/>
      <c r="T56334" s="2"/>
    </row>
    <row r="56335" spans="4:20" x14ac:dyDescent="0.2">
      <c r="D56335" s="2"/>
      <c r="E56335" s="2"/>
      <c r="F56335" s="2"/>
      <c r="G56335" s="2"/>
      <c r="O56335" s="2"/>
      <c r="Q56335" s="2"/>
      <c r="R56335" s="2"/>
      <c r="S56335" s="2"/>
      <c r="T56335" s="2"/>
    </row>
    <row r="56336" spans="4:20" x14ac:dyDescent="0.2">
      <c r="D56336" s="2"/>
      <c r="E56336" s="2"/>
      <c r="F56336" s="2"/>
      <c r="G56336" s="2"/>
      <c r="O56336" s="2"/>
      <c r="Q56336" s="2"/>
      <c r="R56336" s="2"/>
      <c r="S56336" s="2"/>
      <c r="T56336" s="2"/>
    </row>
    <row r="56337" spans="4:20" x14ac:dyDescent="0.2">
      <c r="D56337" s="2"/>
      <c r="E56337" s="2"/>
      <c r="F56337" s="2"/>
      <c r="G56337" s="2"/>
      <c r="O56337" s="2"/>
      <c r="Q56337" s="2"/>
      <c r="R56337" s="2"/>
      <c r="S56337" s="2"/>
      <c r="T56337" s="2"/>
    </row>
    <row r="56338" spans="4:20" x14ac:dyDescent="0.2">
      <c r="D56338" s="2"/>
      <c r="E56338" s="2"/>
      <c r="F56338" s="2"/>
      <c r="G56338" s="2"/>
      <c r="O56338" s="2"/>
      <c r="Q56338" s="2"/>
      <c r="R56338" s="2"/>
      <c r="S56338" s="2"/>
      <c r="T56338" s="2"/>
    </row>
    <row r="56339" spans="4:20" x14ac:dyDescent="0.2">
      <c r="D56339" s="2"/>
      <c r="E56339" s="2"/>
      <c r="F56339" s="2"/>
      <c r="G56339" s="2"/>
      <c r="O56339" s="2"/>
      <c r="Q56339" s="2"/>
      <c r="R56339" s="2"/>
      <c r="S56339" s="2"/>
      <c r="T56339" s="2"/>
    </row>
    <row r="56340" spans="4:20" x14ac:dyDescent="0.2">
      <c r="D56340" s="2"/>
      <c r="E56340" s="2"/>
      <c r="F56340" s="2"/>
      <c r="G56340" s="2"/>
      <c r="O56340" s="2"/>
      <c r="Q56340" s="2"/>
      <c r="R56340" s="2"/>
      <c r="S56340" s="2"/>
      <c r="T56340" s="2"/>
    </row>
    <row r="56341" spans="4:20" x14ac:dyDescent="0.2">
      <c r="D56341" s="2"/>
      <c r="E56341" s="2"/>
      <c r="F56341" s="2"/>
      <c r="G56341" s="2"/>
      <c r="O56341" s="2"/>
      <c r="Q56341" s="2"/>
      <c r="R56341" s="2"/>
      <c r="S56341" s="2"/>
      <c r="T56341" s="2"/>
    </row>
    <row r="56342" spans="4:20" x14ac:dyDescent="0.2">
      <c r="D56342" s="2"/>
      <c r="E56342" s="2"/>
      <c r="F56342" s="2"/>
      <c r="G56342" s="2"/>
      <c r="O56342" s="2"/>
      <c r="Q56342" s="2"/>
      <c r="R56342" s="2"/>
      <c r="S56342" s="2"/>
      <c r="T56342" s="2"/>
    </row>
    <row r="56343" spans="4:20" x14ac:dyDescent="0.2">
      <c r="D56343" s="2"/>
      <c r="E56343" s="2"/>
      <c r="F56343" s="2"/>
      <c r="G56343" s="2"/>
      <c r="O56343" s="2"/>
      <c r="Q56343" s="2"/>
      <c r="R56343" s="2"/>
      <c r="S56343" s="2"/>
      <c r="T56343" s="2"/>
    </row>
    <row r="56344" spans="4:20" x14ac:dyDescent="0.2">
      <c r="D56344" s="2"/>
      <c r="E56344" s="2"/>
      <c r="F56344" s="2"/>
      <c r="G56344" s="2"/>
      <c r="O56344" s="2"/>
      <c r="Q56344" s="2"/>
      <c r="R56344" s="2"/>
      <c r="S56344" s="2"/>
      <c r="T56344" s="2"/>
    </row>
    <row r="56345" spans="4:20" x14ac:dyDescent="0.2">
      <c r="D56345" s="2"/>
      <c r="E56345" s="2"/>
      <c r="F56345" s="2"/>
      <c r="G56345" s="2"/>
      <c r="O56345" s="2"/>
      <c r="Q56345" s="2"/>
      <c r="R56345" s="2"/>
      <c r="S56345" s="2"/>
      <c r="T56345" s="2"/>
    </row>
    <row r="56346" spans="4:20" x14ac:dyDescent="0.2">
      <c r="D56346" s="2"/>
      <c r="E56346" s="2"/>
      <c r="F56346" s="2"/>
      <c r="G56346" s="2"/>
      <c r="O56346" s="2"/>
      <c r="Q56346" s="2"/>
      <c r="R56346" s="2"/>
      <c r="S56346" s="2"/>
      <c r="T56346" s="2"/>
    </row>
    <row r="56347" spans="4:20" x14ac:dyDescent="0.2">
      <c r="D56347" s="2"/>
      <c r="E56347" s="2"/>
      <c r="F56347" s="2"/>
      <c r="G56347" s="2"/>
      <c r="O56347" s="2"/>
      <c r="Q56347" s="2"/>
      <c r="R56347" s="2"/>
      <c r="S56347" s="2"/>
      <c r="T56347" s="2"/>
    </row>
    <row r="56348" spans="4:20" x14ac:dyDescent="0.2">
      <c r="D56348" s="2"/>
      <c r="E56348" s="2"/>
      <c r="F56348" s="2"/>
      <c r="G56348" s="2"/>
      <c r="O56348" s="2"/>
      <c r="Q56348" s="2"/>
      <c r="R56348" s="2"/>
      <c r="S56348" s="2"/>
      <c r="T56348" s="2"/>
    </row>
    <row r="56349" spans="4:20" x14ac:dyDescent="0.2">
      <c r="D56349" s="2"/>
      <c r="E56349" s="2"/>
      <c r="F56349" s="2"/>
      <c r="G56349" s="2"/>
      <c r="O56349" s="2"/>
      <c r="Q56349" s="2"/>
      <c r="R56349" s="2"/>
      <c r="S56349" s="2"/>
      <c r="T56349" s="2"/>
    </row>
    <row r="56350" spans="4:20" x14ac:dyDescent="0.2">
      <c r="D56350" s="2"/>
      <c r="E56350" s="2"/>
      <c r="F56350" s="2"/>
      <c r="G56350" s="2"/>
      <c r="O56350" s="2"/>
      <c r="Q56350" s="2"/>
      <c r="R56350" s="2"/>
      <c r="S56350" s="2"/>
      <c r="T56350" s="2"/>
    </row>
    <row r="56351" spans="4:20" x14ac:dyDescent="0.2">
      <c r="D56351" s="2"/>
      <c r="E56351" s="2"/>
      <c r="F56351" s="2"/>
      <c r="G56351" s="2"/>
      <c r="O56351" s="2"/>
      <c r="Q56351" s="2"/>
      <c r="R56351" s="2"/>
      <c r="S56351" s="2"/>
      <c r="T56351" s="2"/>
    </row>
    <row r="56352" spans="4:20" x14ac:dyDescent="0.2">
      <c r="D56352" s="2"/>
      <c r="E56352" s="2"/>
      <c r="F56352" s="2"/>
      <c r="G56352" s="2"/>
      <c r="O56352" s="2"/>
      <c r="Q56352" s="2"/>
      <c r="R56352" s="2"/>
      <c r="S56352" s="2"/>
      <c r="T56352" s="2"/>
    </row>
    <row r="56353" spans="4:20" x14ac:dyDescent="0.2">
      <c r="D56353" s="2"/>
      <c r="E56353" s="2"/>
      <c r="F56353" s="2"/>
      <c r="G56353" s="2"/>
      <c r="O56353" s="2"/>
      <c r="Q56353" s="2"/>
      <c r="R56353" s="2"/>
      <c r="S56353" s="2"/>
      <c r="T56353" s="2"/>
    </row>
    <row r="56354" spans="4:20" x14ac:dyDescent="0.2">
      <c r="D56354" s="2"/>
      <c r="E56354" s="2"/>
      <c r="F56354" s="2"/>
      <c r="G56354" s="2"/>
      <c r="O56354" s="2"/>
      <c r="Q56354" s="2"/>
      <c r="R56354" s="2"/>
      <c r="S56354" s="2"/>
      <c r="T56354" s="2"/>
    </row>
    <row r="56355" spans="4:20" x14ac:dyDescent="0.2">
      <c r="D56355" s="2"/>
      <c r="E56355" s="2"/>
      <c r="F56355" s="2"/>
      <c r="G56355" s="2"/>
      <c r="O56355" s="2"/>
      <c r="Q56355" s="2"/>
      <c r="R56355" s="2"/>
      <c r="S56355" s="2"/>
      <c r="T56355" s="2"/>
    </row>
    <row r="56356" spans="4:20" x14ac:dyDescent="0.2">
      <c r="D56356" s="2"/>
      <c r="E56356" s="2"/>
      <c r="F56356" s="2"/>
      <c r="G56356" s="2"/>
      <c r="O56356" s="2"/>
      <c r="Q56356" s="2"/>
      <c r="R56356" s="2"/>
      <c r="S56356" s="2"/>
      <c r="T56356" s="2"/>
    </row>
    <row r="56357" spans="4:20" x14ac:dyDescent="0.2">
      <c r="D56357" s="2"/>
      <c r="E56357" s="2"/>
      <c r="F56357" s="2"/>
      <c r="G56357" s="2"/>
      <c r="O56357" s="2"/>
      <c r="Q56357" s="2"/>
      <c r="R56357" s="2"/>
      <c r="S56357" s="2"/>
      <c r="T56357" s="2"/>
    </row>
    <row r="56358" spans="4:20" x14ac:dyDescent="0.2">
      <c r="D56358" s="2"/>
      <c r="E56358" s="2"/>
      <c r="F56358" s="2"/>
      <c r="G56358" s="2"/>
      <c r="O56358" s="2"/>
      <c r="Q56358" s="2"/>
      <c r="R56358" s="2"/>
      <c r="S56358" s="2"/>
      <c r="T56358" s="2"/>
    </row>
    <row r="56359" spans="4:20" x14ac:dyDescent="0.2">
      <c r="D56359" s="2"/>
      <c r="E56359" s="2"/>
      <c r="F56359" s="2"/>
      <c r="G56359" s="2"/>
      <c r="O56359" s="2"/>
      <c r="Q56359" s="2"/>
      <c r="R56359" s="2"/>
      <c r="S56359" s="2"/>
      <c r="T56359" s="2"/>
    </row>
    <row r="56360" spans="4:20" x14ac:dyDescent="0.2">
      <c r="D56360" s="2"/>
      <c r="E56360" s="2"/>
      <c r="F56360" s="2"/>
      <c r="G56360" s="2"/>
      <c r="O56360" s="2"/>
      <c r="Q56360" s="2"/>
      <c r="R56360" s="2"/>
      <c r="S56360" s="2"/>
      <c r="T56360" s="2"/>
    </row>
    <row r="56361" spans="4:20" x14ac:dyDescent="0.2">
      <c r="D56361" s="2"/>
      <c r="E56361" s="2"/>
      <c r="F56361" s="2"/>
      <c r="G56361" s="2"/>
      <c r="O56361" s="2"/>
      <c r="Q56361" s="2"/>
      <c r="R56361" s="2"/>
      <c r="S56361" s="2"/>
      <c r="T56361" s="2"/>
    </row>
    <row r="56362" spans="4:20" x14ac:dyDescent="0.2">
      <c r="D56362" s="2"/>
      <c r="E56362" s="2"/>
      <c r="F56362" s="2"/>
      <c r="G56362" s="2"/>
      <c r="O56362" s="2"/>
      <c r="Q56362" s="2"/>
      <c r="R56362" s="2"/>
      <c r="S56362" s="2"/>
      <c r="T56362" s="2"/>
    </row>
    <row r="56363" spans="4:20" x14ac:dyDescent="0.2">
      <c r="D56363" s="2"/>
      <c r="E56363" s="2"/>
      <c r="F56363" s="2"/>
      <c r="G56363" s="2"/>
      <c r="O56363" s="2"/>
      <c r="Q56363" s="2"/>
      <c r="R56363" s="2"/>
      <c r="S56363" s="2"/>
      <c r="T56363" s="2"/>
    </row>
    <row r="56364" spans="4:20" x14ac:dyDescent="0.2">
      <c r="D56364" s="2"/>
      <c r="E56364" s="2"/>
      <c r="F56364" s="2"/>
      <c r="G56364" s="2"/>
      <c r="O56364" s="2"/>
      <c r="Q56364" s="2"/>
      <c r="R56364" s="2"/>
      <c r="S56364" s="2"/>
      <c r="T56364" s="2"/>
    </row>
    <row r="56365" spans="4:20" x14ac:dyDescent="0.2">
      <c r="D56365" s="2"/>
      <c r="E56365" s="2"/>
      <c r="F56365" s="2"/>
      <c r="G56365" s="2"/>
      <c r="O56365" s="2"/>
      <c r="Q56365" s="2"/>
      <c r="R56365" s="2"/>
      <c r="S56365" s="2"/>
      <c r="T56365" s="2"/>
    </row>
    <row r="56366" spans="4:20" x14ac:dyDescent="0.2">
      <c r="D56366" s="2"/>
      <c r="E56366" s="2"/>
      <c r="F56366" s="2"/>
      <c r="G56366" s="2"/>
      <c r="O56366" s="2"/>
      <c r="Q56366" s="2"/>
      <c r="R56366" s="2"/>
      <c r="S56366" s="2"/>
      <c r="T56366" s="2"/>
    </row>
    <row r="56367" spans="4:20" x14ac:dyDescent="0.2">
      <c r="D56367" s="2"/>
      <c r="E56367" s="2"/>
      <c r="F56367" s="2"/>
      <c r="G56367" s="2"/>
      <c r="O56367" s="2"/>
      <c r="Q56367" s="2"/>
      <c r="R56367" s="2"/>
      <c r="S56367" s="2"/>
      <c r="T56367" s="2"/>
    </row>
    <row r="56368" spans="4:20" x14ac:dyDescent="0.2">
      <c r="D56368" s="2"/>
      <c r="E56368" s="2"/>
      <c r="F56368" s="2"/>
      <c r="G56368" s="2"/>
      <c r="O56368" s="2"/>
      <c r="Q56368" s="2"/>
      <c r="R56368" s="2"/>
      <c r="S56368" s="2"/>
      <c r="T56368" s="2"/>
    </row>
    <row r="56369" spans="4:20" x14ac:dyDescent="0.2">
      <c r="D56369" s="2"/>
      <c r="E56369" s="2"/>
      <c r="F56369" s="2"/>
      <c r="G56369" s="2"/>
      <c r="O56369" s="2"/>
      <c r="Q56369" s="2"/>
      <c r="R56369" s="2"/>
      <c r="S56369" s="2"/>
      <c r="T56369" s="2"/>
    </row>
    <row r="56370" spans="4:20" x14ac:dyDescent="0.2">
      <c r="D56370" s="2"/>
      <c r="E56370" s="2"/>
      <c r="F56370" s="2"/>
      <c r="G56370" s="2"/>
      <c r="O56370" s="2"/>
      <c r="Q56370" s="2"/>
      <c r="R56370" s="2"/>
      <c r="S56370" s="2"/>
      <c r="T56370" s="2"/>
    </row>
    <row r="56371" spans="4:20" x14ac:dyDescent="0.2">
      <c r="D56371" s="2"/>
      <c r="E56371" s="2"/>
      <c r="F56371" s="2"/>
      <c r="G56371" s="2"/>
      <c r="O56371" s="2"/>
      <c r="Q56371" s="2"/>
      <c r="R56371" s="2"/>
      <c r="S56371" s="2"/>
      <c r="T56371" s="2"/>
    </row>
    <row r="56372" spans="4:20" x14ac:dyDescent="0.2">
      <c r="D56372" s="2"/>
      <c r="E56372" s="2"/>
      <c r="F56372" s="2"/>
      <c r="G56372" s="2"/>
      <c r="O56372" s="2"/>
      <c r="Q56372" s="2"/>
      <c r="R56372" s="2"/>
      <c r="S56372" s="2"/>
      <c r="T56372" s="2"/>
    </row>
    <row r="56373" spans="4:20" x14ac:dyDescent="0.2">
      <c r="D56373" s="2"/>
      <c r="E56373" s="2"/>
      <c r="F56373" s="2"/>
      <c r="G56373" s="2"/>
      <c r="O56373" s="2"/>
      <c r="Q56373" s="2"/>
      <c r="R56373" s="2"/>
      <c r="S56373" s="2"/>
      <c r="T56373" s="2"/>
    </row>
    <row r="56374" spans="4:20" x14ac:dyDescent="0.2">
      <c r="D56374" s="2"/>
      <c r="E56374" s="2"/>
      <c r="F56374" s="2"/>
      <c r="G56374" s="2"/>
      <c r="O56374" s="2"/>
      <c r="Q56374" s="2"/>
      <c r="R56374" s="2"/>
      <c r="S56374" s="2"/>
      <c r="T56374" s="2"/>
    </row>
    <row r="56375" spans="4:20" x14ac:dyDescent="0.2">
      <c r="D56375" s="2"/>
      <c r="E56375" s="2"/>
      <c r="F56375" s="2"/>
      <c r="G56375" s="2"/>
      <c r="O56375" s="2"/>
      <c r="Q56375" s="2"/>
      <c r="R56375" s="2"/>
      <c r="S56375" s="2"/>
      <c r="T56375" s="2"/>
    </row>
    <row r="56376" spans="4:20" x14ac:dyDescent="0.2">
      <c r="D56376" s="2"/>
      <c r="E56376" s="2"/>
      <c r="F56376" s="2"/>
      <c r="G56376" s="2"/>
      <c r="O56376" s="2"/>
      <c r="Q56376" s="2"/>
      <c r="R56376" s="2"/>
      <c r="S56376" s="2"/>
      <c r="T56376" s="2"/>
    </row>
    <row r="56377" spans="4:20" x14ac:dyDescent="0.2">
      <c r="D56377" s="2"/>
      <c r="E56377" s="2"/>
      <c r="F56377" s="2"/>
      <c r="G56377" s="2"/>
      <c r="O56377" s="2"/>
      <c r="Q56377" s="2"/>
      <c r="R56377" s="2"/>
      <c r="S56377" s="2"/>
      <c r="T56377" s="2"/>
    </row>
    <row r="56378" spans="4:20" x14ac:dyDescent="0.2">
      <c r="D56378" s="2"/>
      <c r="E56378" s="2"/>
      <c r="F56378" s="2"/>
      <c r="G56378" s="2"/>
      <c r="O56378" s="2"/>
      <c r="Q56378" s="2"/>
      <c r="R56378" s="2"/>
      <c r="S56378" s="2"/>
      <c r="T56378" s="2"/>
    </row>
    <row r="56379" spans="4:20" x14ac:dyDescent="0.2">
      <c r="D56379" s="2"/>
      <c r="E56379" s="2"/>
      <c r="F56379" s="2"/>
      <c r="G56379" s="2"/>
      <c r="O56379" s="2"/>
      <c r="Q56379" s="2"/>
      <c r="R56379" s="2"/>
      <c r="S56379" s="2"/>
      <c r="T56379" s="2"/>
    </row>
    <row r="56380" spans="4:20" x14ac:dyDescent="0.2">
      <c r="D56380" s="2"/>
      <c r="E56380" s="2"/>
      <c r="F56380" s="2"/>
      <c r="G56380" s="2"/>
      <c r="O56380" s="2"/>
      <c r="Q56380" s="2"/>
      <c r="R56380" s="2"/>
      <c r="S56380" s="2"/>
      <c r="T56380" s="2"/>
    </row>
    <row r="56381" spans="4:20" x14ac:dyDescent="0.2">
      <c r="D56381" s="2"/>
      <c r="E56381" s="2"/>
      <c r="F56381" s="2"/>
      <c r="G56381" s="2"/>
      <c r="O56381" s="2"/>
      <c r="Q56381" s="2"/>
      <c r="R56381" s="2"/>
      <c r="S56381" s="2"/>
      <c r="T56381" s="2"/>
    </row>
    <row r="56382" spans="4:20" x14ac:dyDescent="0.2">
      <c r="D56382" s="2"/>
      <c r="E56382" s="2"/>
      <c r="F56382" s="2"/>
      <c r="G56382" s="2"/>
      <c r="O56382" s="2"/>
      <c r="Q56382" s="2"/>
      <c r="R56382" s="2"/>
      <c r="S56382" s="2"/>
      <c r="T56382" s="2"/>
    </row>
    <row r="56383" spans="4:20" x14ac:dyDescent="0.2">
      <c r="D56383" s="2"/>
      <c r="E56383" s="2"/>
      <c r="F56383" s="2"/>
      <c r="G56383" s="2"/>
      <c r="O56383" s="2"/>
      <c r="Q56383" s="2"/>
      <c r="R56383" s="2"/>
      <c r="S56383" s="2"/>
      <c r="T56383" s="2"/>
    </row>
    <row r="56384" spans="4:20" x14ac:dyDescent="0.2">
      <c r="D56384" s="2"/>
      <c r="E56384" s="2"/>
      <c r="F56384" s="2"/>
      <c r="G56384" s="2"/>
      <c r="O56384" s="2"/>
      <c r="Q56384" s="2"/>
      <c r="R56384" s="2"/>
      <c r="S56384" s="2"/>
      <c r="T56384" s="2"/>
    </row>
    <row r="56385" spans="4:20" x14ac:dyDescent="0.2">
      <c r="D56385" s="2"/>
      <c r="E56385" s="2"/>
      <c r="F56385" s="2"/>
      <c r="G56385" s="2"/>
      <c r="O56385" s="2"/>
      <c r="Q56385" s="2"/>
      <c r="R56385" s="2"/>
      <c r="S56385" s="2"/>
      <c r="T56385" s="2"/>
    </row>
    <row r="56386" spans="4:20" x14ac:dyDescent="0.2">
      <c r="D56386" s="2"/>
      <c r="E56386" s="2"/>
      <c r="F56386" s="2"/>
      <c r="G56386" s="2"/>
      <c r="O56386" s="2"/>
      <c r="Q56386" s="2"/>
      <c r="R56386" s="2"/>
      <c r="S56386" s="2"/>
      <c r="T56386" s="2"/>
    </row>
    <row r="56387" spans="4:20" x14ac:dyDescent="0.2">
      <c r="D56387" s="2"/>
      <c r="E56387" s="2"/>
      <c r="F56387" s="2"/>
      <c r="G56387" s="2"/>
      <c r="O56387" s="2"/>
      <c r="Q56387" s="2"/>
      <c r="R56387" s="2"/>
      <c r="S56387" s="2"/>
      <c r="T56387" s="2"/>
    </row>
    <row r="56388" spans="4:20" x14ac:dyDescent="0.2">
      <c r="D56388" s="2"/>
      <c r="E56388" s="2"/>
      <c r="F56388" s="2"/>
      <c r="G56388" s="2"/>
      <c r="O56388" s="2"/>
      <c r="Q56388" s="2"/>
      <c r="R56388" s="2"/>
      <c r="S56388" s="2"/>
      <c r="T56388" s="2"/>
    </row>
    <row r="56389" spans="4:20" x14ac:dyDescent="0.2">
      <c r="D56389" s="2"/>
      <c r="E56389" s="2"/>
      <c r="F56389" s="2"/>
      <c r="G56389" s="2"/>
      <c r="O56389" s="2"/>
      <c r="Q56389" s="2"/>
      <c r="R56389" s="2"/>
      <c r="S56389" s="2"/>
      <c r="T56389" s="2"/>
    </row>
    <row r="56390" spans="4:20" x14ac:dyDescent="0.2">
      <c r="D56390" s="2"/>
      <c r="E56390" s="2"/>
      <c r="F56390" s="2"/>
      <c r="G56390" s="2"/>
      <c r="O56390" s="2"/>
      <c r="Q56390" s="2"/>
      <c r="R56390" s="2"/>
      <c r="S56390" s="2"/>
      <c r="T56390" s="2"/>
    </row>
    <row r="56391" spans="4:20" x14ac:dyDescent="0.2">
      <c r="D56391" s="2"/>
      <c r="E56391" s="2"/>
      <c r="F56391" s="2"/>
      <c r="G56391" s="2"/>
      <c r="O56391" s="2"/>
      <c r="Q56391" s="2"/>
      <c r="R56391" s="2"/>
      <c r="S56391" s="2"/>
      <c r="T56391" s="2"/>
    </row>
    <row r="56392" spans="4:20" x14ac:dyDescent="0.2">
      <c r="D56392" s="2"/>
      <c r="E56392" s="2"/>
      <c r="F56392" s="2"/>
      <c r="G56392" s="2"/>
      <c r="O56392" s="2"/>
      <c r="Q56392" s="2"/>
      <c r="R56392" s="2"/>
      <c r="S56392" s="2"/>
      <c r="T56392" s="2"/>
    </row>
    <row r="56393" spans="4:20" x14ac:dyDescent="0.2">
      <c r="D56393" s="2"/>
      <c r="E56393" s="2"/>
      <c r="F56393" s="2"/>
      <c r="G56393" s="2"/>
      <c r="O56393" s="2"/>
      <c r="Q56393" s="2"/>
      <c r="R56393" s="2"/>
      <c r="S56393" s="2"/>
      <c r="T56393" s="2"/>
    </row>
    <row r="56394" spans="4:20" x14ac:dyDescent="0.2">
      <c r="D56394" s="2"/>
      <c r="E56394" s="2"/>
      <c r="F56394" s="2"/>
      <c r="G56394" s="2"/>
      <c r="O56394" s="2"/>
      <c r="Q56394" s="2"/>
      <c r="R56394" s="2"/>
      <c r="S56394" s="2"/>
      <c r="T56394" s="2"/>
    </row>
    <row r="56395" spans="4:20" x14ac:dyDescent="0.2">
      <c r="D56395" s="2"/>
      <c r="E56395" s="2"/>
      <c r="F56395" s="2"/>
      <c r="G56395" s="2"/>
      <c r="O56395" s="2"/>
      <c r="Q56395" s="2"/>
      <c r="R56395" s="2"/>
      <c r="S56395" s="2"/>
      <c r="T56395" s="2"/>
    </row>
    <row r="56396" spans="4:20" x14ac:dyDescent="0.2">
      <c r="D56396" s="2"/>
      <c r="E56396" s="2"/>
      <c r="F56396" s="2"/>
      <c r="G56396" s="2"/>
      <c r="O56396" s="2"/>
      <c r="Q56396" s="2"/>
      <c r="R56396" s="2"/>
      <c r="S56396" s="2"/>
      <c r="T56396" s="2"/>
    </row>
    <row r="56397" spans="4:20" x14ac:dyDescent="0.2">
      <c r="D56397" s="2"/>
      <c r="E56397" s="2"/>
      <c r="F56397" s="2"/>
      <c r="G56397" s="2"/>
      <c r="O56397" s="2"/>
      <c r="Q56397" s="2"/>
      <c r="R56397" s="2"/>
      <c r="S56397" s="2"/>
      <c r="T56397" s="2"/>
    </row>
    <row r="56398" spans="4:20" x14ac:dyDescent="0.2">
      <c r="D56398" s="2"/>
      <c r="E56398" s="2"/>
      <c r="F56398" s="2"/>
      <c r="G56398" s="2"/>
      <c r="O56398" s="2"/>
      <c r="Q56398" s="2"/>
      <c r="R56398" s="2"/>
      <c r="S56398" s="2"/>
      <c r="T56398" s="2"/>
    </row>
    <row r="56399" spans="4:20" x14ac:dyDescent="0.2">
      <c r="D56399" s="2"/>
      <c r="E56399" s="2"/>
      <c r="F56399" s="2"/>
      <c r="G56399" s="2"/>
      <c r="O56399" s="2"/>
      <c r="Q56399" s="2"/>
      <c r="R56399" s="2"/>
      <c r="S56399" s="2"/>
      <c r="T56399" s="2"/>
    </row>
    <row r="56400" spans="4:20" x14ac:dyDescent="0.2">
      <c r="D56400" s="2"/>
      <c r="E56400" s="2"/>
      <c r="F56400" s="2"/>
      <c r="G56400" s="2"/>
      <c r="O56400" s="2"/>
      <c r="Q56400" s="2"/>
      <c r="R56400" s="2"/>
      <c r="S56400" s="2"/>
      <c r="T56400" s="2"/>
    </row>
    <row r="56401" spans="4:20" x14ac:dyDescent="0.2">
      <c r="D56401" s="2"/>
      <c r="E56401" s="2"/>
      <c r="F56401" s="2"/>
      <c r="G56401" s="2"/>
      <c r="O56401" s="2"/>
      <c r="Q56401" s="2"/>
      <c r="R56401" s="2"/>
      <c r="S56401" s="2"/>
      <c r="T56401" s="2"/>
    </row>
    <row r="56402" spans="4:20" x14ac:dyDescent="0.2">
      <c r="D56402" s="2"/>
      <c r="E56402" s="2"/>
      <c r="F56402" s="2"/>
      <c r="G56402" s="2"/>
      <c r="O56402" s="2"/>
      <c r="Q56402" s="2"/>
      <c r="R56402" s="2"/>
      <c r="S56402" s="2"/>
      <c r="T56402" s="2"/>
    </row>
    <row r="56403" spans="4:20" x14ac:dyDescent="0.2">
      <c r="D56403" s="2"/>
      <c r="E56403" s="2"/>
      <c r="F56403" s="2"/>
      <c r="G56403" s="2"/>
      <c r="O56403" s="2"/>
      <c r="Q56403" s="2"/>
      <c r="R56403" s="2"/>
      <c r="S56403" s="2"/>
      <c r="T56403" s="2"/>
    </row>
    <row r="56404" spans="4:20" x14ac:dyDescent="0.2">
      <c r="D56404" s="2"/>
      <c r="E56404" s="2"/>
      <c r="F56404" s="2"/>
      <c r="G56404" s="2"/>
      <c r="O56404" s="2"/>
      <c r="Q56404" s="2"/>
      <c r="R56404" s="2"/>
      <c r="S56404" s="2"/>
      <c r="T56404" s="2"/>
    </row>
    <row r="56405" spans="4:20" x14ac:dyDescent="0.2">
      <c r="D56405" s="2"/>
      <c r="E56405" s="2"/>
      <c r="F56405" s="2"/>
      <c r="G56405" s="2"/>
      <c r="O56405" s="2"/>
      <c r="Q56405" s="2"/>
      <c r="R56405" s="2"/>
      <c r="S56405" s="2"/>
      <c r="T56405" s="2"/>
    </row>
    <row r="56406" spans="4:20" x14ac:dyDescent="0.2">
      <c r="D56406" s="2"/>
      <c r="E56406" s="2"/>
      <c r="F56406" s="2"/>
      <c r="G56406" s="2"/>
      <c r="O56406" s="2"/>
      <c r="Q56406" s="2"/>
      <c r="R56406" s="2"/>
      <c r="S56406" s="2"/>
      <c r="T56406" s="2"/>
    </row>
    <row r="56407" spans="4:20" x14ac:dyDescent="0.2">
      <c r="D56407" s="2"/>
      <c r="E56407" s="2"/>
      <c r="F56407" s="2"/>
      <c r="G56407" s="2"/>
      <c r="O56407" s="2"/>
      <c r="Q56407" s="2"/>
      <c r="R56407" s="2"/>
      <c r="S56407" s="2"/>
      <c r="T56407" s="2"/>
    </row>
    <row r="56408" spans="4:20" x14ac:dyDescent="0.2">
      <c r="D56408" s="2"/>
      <c r="E56408" s="2"/>
      <c r="F56408" s="2"/>
      <c r="G56408" s="2"/>
      <c r="O56408" s="2"/>
      <c r="Q56408" s="2"/>
      <c r="R56408" s="2"/>
      <c r="S56408" s="2"/>
      <c r="T56408" s="2"/>
    </row>
    <row r="56409" spans="4:20" x14ac:dyDescent="0.2">
      <c r="D56409" s="2"/>
      <c r="E56409" s="2"/>
      <c r="F56409" s="2"/>
      <c r="G56409" s="2"/>
      <c r="O56409" s="2"/>
      <c r="Q56409" s="2"/>
      <c r="R56409" s="2"/>
      <c r="S56409" s="2"/>
      <c r="T56409" s="2"/>
    </row>
    <row r="56410" spans="4:20" x14ac:dyDescent="0.2">
      <c r="D56410" s="2"/>
      <c r="E56410" s="2"/>
      <c r="F56410" s="2"/>
      <c r="G56410" s="2"/>
      <c r="O56410" s="2"/>
      <c r="Q56410" s="2"/>
      <c r="R56410" s="2"/>
      <c r="S56410" s="2"/>
      <c r="T56410" s="2"/>
    </row>
    <row r="56411" spans="4:20" x14ac:dyDescent="0.2">
      <c r="D56411" s="2"/>
      <c r="E56411" s="2"/>
      <c r="F56411" s="2"/>
      <c r="G56411" s="2"/>
      <c r="O56411" s="2"/>
      <c r="Q56411" s="2"/>
      <c r="R56411" s="2"/>
      <c r="S56411" s="2"/>
      <c r="T56411" s="2"/>
    </row>
    <row r="56412" spans="4:20" x14ac:dyDescent="0.2">
      <c r="D56412" s="2"/>
      <c r="E56412" s="2"/>
      <c r="F56412" s="2"/>
      <c r="G56412" s="2"/>
      <c r="O56412" s="2"/>
      <c r="Q56412" s="2"/>
      <c r="R56412" s="2"/>
      <c r="S56412" s="2"/>
      <c r="T56412" s="2"/>
    </row>
    <row r="56413" spans="4:20" x14ac:dyDescent="0.2">
      <c r="D56413" s="2"/>
      <c r="E56413" s="2"/>
      <c r="F56413" s="2"/>
      <c r="G56413" s="2"/>
      <c r="O56413" s="2"/>
      <c r="Q56413" s="2"/>
      <c r="R56413" s="2"/>
      <c r="S56413" s="2"/>
      <c r="T56413" s="2"/>
    </row>
    <row r="56414" spans="4:20" x14ac:dyDescent="0.2">
      <c r="D56414" s="2"/>
      <c r="E56414" s="2"/>
      <c r="F56414" s="2"/>
      <c r="G56414" s="2"/>
      <c r="O56414" s="2"/>
      <c r="Q56414" s="2"/>
      <c r="R56414" s="2"/>
      <c r="S56414" s="2"/>
      <c r="T56414" s="2"/>
    </row>
    <row r="56415" spans="4:20" x14ac:dyDescent="0.2">
      <c r="D56415" s="2"/>
      <c r="E56415" s="2"/>
      <c r="F56415" s="2"/>
      <c r="G56415" s="2"/>
      <c r="O56415" s="2"/>
      <c r="Q56415" s="2"/>
      <c r="R56415" s="2"/>
      <c r="S56415" s="2"/>
      <c r="T56415" s="2"/>
    </row>
    <row r="56416" spans="4:20" x14ac:dyDescent="0.2">
      <c r="D56416" s="2"/>
      <c r="E56416" s="2"/>
      <c r="F56416" s="2"/>
      <c r="G56416" s="2"/>
      <c r="O56416" s="2"/>
      <c r="Q56416" s="2"/>
      <c r="R56416" s="2"/>
      <c r="S56416" s="2"/>
      <c r="T56416" s="2"/>
    </row>
    <row r="56417" spans="4:20" x14ac:dyDescent="0.2">
      <c r="D56417" s="2"/>
      <c r="E56417" s="2"/>
      <c r="F56417" s="2"/>
      <c r="G56417" s="2"/>
      <c r="O56417" s="2"/>
      <c r="Q56417" s="2"/>
      <c r="R56417" s="2"/>
      <c r="S56417" s="2"/>
      <c r="T56417" s="2"/>
    </row>
    <row r="56418" spans="4:20" x14ac:dyDescent="0.2">
      <c r="D56418" s="2"/>
      <c r="E56418" s="2"/>
      <c r="F56418" s="2"/>
      <c r="G56418" s="2"/>
      <c r="O56418" s="2"/>
      <c r="Q56418" s="2"/>
      <c r="R56418" s="2"/>
      <c r="S56418" s="2"/>
      <c r="T56418" s="2"/>
    </row>
    <row r="56419" spans="4:20" x14ac:dyDescent="0.2">
      <c r="D56419" s="2"/>
      <c r="E56419" s="2"/>
      <c r="F56419" s="2"/>
      <c r="G56419" s="2"/>
      <c r="O56419" s="2"/>
      <c r="Q56419" s="2"/>
      <c r="R56419" s="2"/>
      <c r="S56419" s="2"/>
      <c r="T56419" s="2"/>
    </row>
    <row r="56420" spans="4:20" x14ac:dyDescent="0.2">
      <c r="D56420" s="2"/>
      <c r="E56420" s="2"/>
      <c r="F56420" s="2"/>
      <c r="G56420" s="2"/>
      <c r="O56420" s="2"/>
      <c r="Q56420" s="2"/>
      <c r="R56420" s="2"/>
      <c r="S56420" s="2"/>
      <c r="T56420" s="2"/>
    </row>
    <row r="56421" spans="4:20" x14ac:dyDescent="0.2">
      <c r="D56421" s="2"/>
      <c r="E56421" s="2"/>
      <c r="F56421" s="2"/>
      <c r="G56421" s="2"/>
      <c r="O56421" s="2"/>
      <c r="Q56421" s="2"/>
      <c r="R56421" s="2"/>
      <c r="S56421" s="2"/>
      <c r="T56421" s="2"/>
    </row>
    <row r="56422" spans="4:20" x14ac:dyDescent="0.2">
      <c r="D56422" s="2"/>
      <c r="E56422" s="2"/>
      <c r="F56422" s="2"/>
      <c r="G56422" s="2"/>
      <c r="O56422" s="2"/>
      <c r="Q56422" s="2"/>
      <c r="R56422" s="2"/>
      <c r="S56422" s="2"/>
      <c r="T56422" s="2"/>
    </row>
    <row r="56423" spans="4:20" x14ac:dyDescent="0.2">
      <c r="D56423" s="2"/>
      <c r="E56423" s="2"/>
      <c r="F56423" s="2"/>
      <c r="G56423" s="2"/>
      <c r="O56423" s="2"/>
      <c r="Q56423" s="2"/>
      <c r="R56423" s="2"/>
      <c r="S56423" s="2"/>
      <c r="T56423" s="2"/>
    </row>
    <row r="56424" spans="4:20" x14ac:dyDescent="0.2">
      <c r="D56424" s="2"/>
      <c r="E56424" s="2"/>
      <c r="F56424" s="2"/>
      <c r="G56424" s="2"/>
      <c r="O56424" s="2"/>
      <c r="Q56424" s="2"/>
      <c r="R56424" s="2"/>
      <c r="S56424" s="2"/>
      <c r="T56424" s="2"/>
    </row>
    <row r="56425" spans="4:20" x14ac:dyDescent="0.2">
      <c r="D56425" s="2"/>
      <c r="E56425" s="2"/>
      <c r="F56425" s="2"/>
      <c r="G56425" s="2"/>
      <c r="O56425" s="2"/>
      <c r="Q56425" s="2"/>
      <c r="R56425" s="2"/>
      <c r="S56425" s="2"/>
      <c r="T56425" s="2"/>
    </row>
    <row r="56426" spans="4:20" x14ac:dyDescent="0.2">
      <c r="D56426" s="2"/>
      <c r="E56426" s="2"/>
      <c r="F56426" s="2"/>
      <c r="G56426" s="2"/>
      <c r="O56426" s="2"/>
      <c r="Q56426" s="2"/>
      <c r="R56426" s="2"/>
      <c r="S56426" s="2"/>
      <c r="T56426" s="2"/>
    </row>
    <row r="56427" spans="4:20" x14ac:dyDescent="0.2">
      <c r="D56427" s="2"/>
      <c r="E56427" s="2"/>
      <c r="F56427" s="2"/>
      <c r="G56427" s="2"/>
      <c r="O56427" s="2"/>
      <c r="Q56427" s="2"/>
      <c r="R56427" s="2"/>
      <c r="S56427" s="2"/>
      <c r="T56427" s="2"/>
    </row>
    <row r="56428" spans="4:20" x14ac:dyDescent="0.2">
      <c r="D56428" s="2"/>
      <c r="E56428" s="2"/>
      <c r="F56428" s="2"/>
      <c r="G56428" s="2"/>
      <c r="O56428" s="2"/>
      <c r="Q56428" s="2"/>
      <c r="R56428" s="2"/>
      <c r="S56428" s="2"/>
      <c r="T56428" s="2"/>
    </row>
    <row r="56429" spans="4:20" x14ac:dyDescent="0.2">
      <c r="D56429" s="2"/>
      <c r="E56429" s="2"/>
      <c r="F56429" s="2"/>
      <c r="G56429" s="2"/>
      <c r="O56429" s="2"/>
      <c r="Q56429" s="2"/>
      <c r="R56429" s="2"/>
      <c r="S56429" s="2"/>
      <c r="T56429" s="2"/>
    </row>
    <row r="56430" spans="4:20" x14ac:dyDescent="0.2">
      <c r="D56430" s="2"/>
      <c r="E56430" s="2"/>
      <c r="F56430" s="2"/>
      <c r="G56430" s="2"/>
      <c r="O56430" s="2"/>
      <c r="Q56430" s="2"/>
      <c r="R56430" s="2"/>
      <c r="S56430" s="2"/>
      <c r="T56430" s="2"/>
    </row>
    <row r="56431" spans="4:20" x14ac:dyDescent="0.2">
      <c r="D56431" s="2"/>
      <c r="E56431" s="2"/>
      <c r="F56431" s="2"/>
      <c r="G56431" s="2"/>
      <c r="O56431" s="2"/>
      <c r="Q56431" s="2"/>
      <c r="R56431" s="2"/>
      <c r="S56431" s="2"/>
      <c r="T56431" s="2"/>
    </row>
    <row r="56432" spans="4:20" x14ac:dyDescent="0.2">
      <c r="D56432" s="2"/>
      <c r="E56432" s="2"/>
      <c r="F56432" s="2"/>
      <c r="G56432" s="2"/>
      <c r="O56432" s="2"/>
      <c r="Q56432" s="2"/>
      <c r="R56432" s="2"/>
      <c r="S56432" s="2"/>
      <c r="T56432" s="2"/>
    </row>
    <row r="56433" spans="4:20" x14ac:dyDescent="0.2">
      <c r="D56433" s="2"/>
      <c r="E56433" s="2"/>
      <c r="F56433" s="2"/>
      <c r="G56433" s="2"/>
      <c r="O56433" s="2"/>
      <c r="Q56433" s="2"/>
      <c r="R56433" s="2"/>
      <c r="S56433" s="2"/>
      <c r="T56433" s="2"/>
    </row>
    <row r="56434" spans="4:20" x14ac:dyDescent="0.2">
      <c r="D56434" s="2"/>
      <c r="E56434" s="2"/>
      <c r="F56434" s="2"/>
      <c r="G56434" s="2"/>
      <c r="O56434" s="2"/>
      <c r="Q56434" s="2"/>
      <c r="R56434" s="2"/>
      <c r="S56434" s="2"/>
      <c r="T56434" s="2"/>
    </row>
    <row r="56435" spans="4:20" x14ac:dyDescent="0.2">
      <c r="D56435" s="2"/>
      <c r="E56435" s="2"/>
      <c r="F56435" s="2"/>
      <c r="G56435" s="2"/>
      <c r="O56435" s="2"/>
      <c r="Q56435" s="2"/>
      <c r="R56435" s="2"/>
      <c r="S56435" s="2"/>
      <c r="T56435" s="2"/>
    </row>
    <row r="56436" spans="4:20" x14ac:dyDescent="0.2">
      <c r="D56436" s="2"/>
      <c r="E56436" s="2"/>
      <c r="F56436" s="2"/>
      <c r="G56436" s="2"/>
      <c r="O56436" s="2"/>
      <c r="Q56436" s="2"/>
      <c r="R56436" s="2"/>
      <c r="S56436" s="2"/>
      <c r="T56436" s="2"/>
    </row>
    <row r="56437" spans="4:20" x14ac:dyDescent="0.2">
      <c r="D56437" s="2"/>
      <c r="E56437" s="2"/>
      <c r="F56437" s="2"/>
      <c r="G56437" s="2"/>
      <c r="O56437" s="2"/>
      <c r="Q56437" s="2"/>
      <c r="R56437" s="2"/>
      <c r="S56437" s="2"/>
      <c r="T56437" s="2"/>
    </row>
    <row r="56438" spans="4:20" x14ac:dyDescent="0.2">
      <c r="D56438" s="2"/>
      <c r="E56438" s="2"/>
      <c r="F56438" s="2"/>
      <c r="G56438" s="2"/>
      <c r="O56438" s="2"/>
      <c r="Q56438" s="2"/>
      <c r="R56438" s="2"/>
      <c r="S56438" s="2"/>
      <c r="T56438" s="2"/>
    </row>
    <row r="56439" spans="4:20" x14ac:dyDescent="0.2">
      <c r="D56439" s="2"/>
      <c r="E56439" s="2"/>
      <c r="F56439" s="2"/>
      <c r="G56439" s="2"/>
      <c r="O56439" s="2"/>
      <c r="Q56439" s="2"/>
      <c r="R56439" s="2"/>
      <c r="S56439" s="2"/>
      <c r="T56439" s="2"/>
    </row>
    <row r="56440" spans="4:20" x14ac:dyDescent="0.2">
      <c r="D56440" s="2"/>
      <c r="E56440" s="2"/>
      <c r="F56440" s="2"/>
      <c r="G56440" s="2"/>
      <c r="O56440" s="2"/>
      <c r="Q56440" s="2"/>
      <c r="R56440" s="2"/>
      <c r="S56440" s="2"/>
      <c r="T56440" s="2"/>
    </row>
    <row r="56441" spans="4:20" x14ac:dyDescent="0.2">
      <c r="D56441" s="2"/>
      <c r="E56441" s="2"/>
      <c r="F56441" s="2"/>
      <c r="G56441" s="2"/>
      <c r="O56441" s="2"/>
      <c r="Q56441" s="2"/>
      <c r="R56441" s="2"/>
      <c r="S56441" s="2"/>
      <c r="T56441" s="2"/>
    </row>
    <row r="56442" spans="4:20" x14ac:dyDescent="0.2">
      <c r="D56442" s="2"/>
      <c r="E56442" s="2"/>
      <c r="F56442" s="2"/>
      <c r="G56442" s="2"/>
      <c r="O56442" s="2"/>
      <c r="Q56442" s="2"/>
      <c r="R56442" s="2"/>
      <c r="S56442" s="2"/>
      <c r="T56442" s="2"/>
    </row>
    <row r="56443" spans="4:20" x14ac:dyDescent="0.2">
      <c r="D56443" s="2"/>
      <c r="E56443" s="2"/>
      <c r="F56443" s="2"/>
      <c r="G56443" s="2"/>
      <c r="O56443" s="2"/>
      <c r="Q56443" s="2"/>
      <c r="R56443" s="2"/>
      <c r="S56443" s="2"/>
      <c r="T56443" s="2"/>
    </row>
    <row r="56444" spans="4:20" x14ac:dyDescent="0.2">
      <c r="D56444" s="2"/>
      <c r="E56444" s="2"/>
      <c r="F56444" s="2"/>
      <c r="G56444" s="2"/>
      <c r="O56444" s="2"/>
      <c r="Q56444" s="2"/>
      <c r="R56444" s="2"/>
      <c r="S56444" s="2"/>
      <c r="T56444" s="2"/>
    </row>
    <row r="56445" spans="4:20" x14ac:dyDescent="0.2">
      <c r="D56445" s="2"/>
      <c r="E56445" s="2"/>
      <c r="F56445" s="2"/>
      <c r="G56445" s="2"/>
      <c r="O56445" s="2"/>
      <c r="Q56445" s="2"/>
      <c r="R56445" s="2"/>
      <c r="S56445" s="2"/>
      <c r="T56445" s="2"/>
    </row>
    <row r="56446" spans="4:20" x14ac:dyDescent="0.2">
      <c r="D56446" s="2"/>
      <c r="E56446" s="2"/>
      <c r="F56446" s="2"/>
      <c r="G56446" s="2"/>
      <c r="O56446" s="2"/>
      <c r="Q56446" s="2"/>
      <c r="R56446" s="2"/>
      <c r="S56446" s="2"/>
      <c r="T56446" s="2"/>
    </row>
    <row r="56447" spans="4:20" x14ac:dyDescent="0.2">
      <c r="D56447" s="2"/>
      <c r="E56447" s="2"/>
      <c r="F56447" s="2"/>
      <c r="G56447" s="2"/>
      <c r="O56447" s="2"/>
      <c r="Q56447" s="2"/>
      <c r="R56447" s="2"/>
      <c r="S56447" s="2"/>
      <c r="T56447" s="2"/>
    </row>
    <row r="56448" spans="4:20" x14ac:dyDescent="0.2">
      <c r="D56448" s="2"/>
      <c r="E56448" s="2"/>
      <c r="F56448" s="2"/>
      <c r="G56448" s="2"/>
      <c r="O56448" s="2"/>
      <c r="Q56448" s="2"/>
      <c r="R56448" s="2"/>
      <c r="S56448" s="2"/>
      <c r="T56448" s="2"/>
    </row>
    <row r="56449" spans="4:20" x14ac:dyDescent="0.2">
      <c r="D56449" s="2"/>
      <c r="E56449" s="2"/>
      <c r="F56449" s="2"/>
      <c r="G56449" s="2"/>
      <c r="O56449" s="2"/>
      <c r="Q56449" s="2"/>
      <c r="R56449" s="2"/>
      <c r="S56449" s="2"/>
      <c r="T56449" s="2"/>
    </row>
    <row r="56450" spans="4:20" x14ac:dyDescent="0.2">
      <c r="D56450" s="2"/>
      <c r="E56450" s="2"/>
      <c r="F56450" s="2"/>
      <c r="G56450" s="2"/>
      <c r="O56450" s="2"/>
      <c r="Q56450" s="2"/>
      <c r="R56450" s="2"/>
      <c r="S56450" s="2"/>
      <c r="T56450" s="2"/>
    </row>
    <row r="56451" spans="4:20" x14ac:dyDescent="0.2">
      <c r="D56451" s="2"/>
      <c r="E56451" s="2"/>
      <c r="F56451" s="2"/>
      <c r="G56451" s="2"/>
      <c r="O56451" s="2"/>
      <c r="Q56451" s="2"/>
      <c r="R56451" s="2"/>
      <c r="S56451" s="2"/>
      <c r="T56451" s="2"/>
    </row>
    <row r="56452" spans="4:20" x14ac:dyDescent="0.2">
      <c r="D56452" s="2"/>
      <c r="E56452" s="2"/>
      <c r="F56452" s="2"/>
      <c r="G56452" s="2"/>
      <c r="O56452" s="2"/>
      <c r="Q56452" s="2"/>
      <c r="R56452" s="2"/>
      <c r="S56452" s="2"/>
      <c r="T56452" s="2"/>
    </row>
    <row r="56453" spans="4:20" x14ac:dyDescent="0.2">
      <c r="D56453" s="2"/>
      <c r="E56453" s="2"/>
      <c r="F56453" s="2"/>
      <c r="G56453" s="2"/>
      <c r="O56453" s="2"/>
      <c r="Q56453" s="2"/>
      <c r="R56453" s="2"/>
      <c r="S56453" s="2"/>
      <c r="T56453" s="2"/>
    </row>
    <row r="56454" spans="4:20" x14ac:dyDescent="0.2">
      <c r="D56454" s="2"/>
      <c r="E56454" s="2"/>
      <c r="F56454" s="2"/>
      <c r="G56454" s="2"/>
      <c r="O56454" s="2"/>
      <c r="Q56454" s="2"/>
      <c r="R56454" s="2"/>
      <c r="S56454" s="2"/>
      <c r="T56454" s="2"/>
    </row>
    <row r="56455" spans="4:20" x14ac:dyDescent="0.2">
      <c r="D56455" s="2"/>
      <c r="E56455" s="2"/>
      <c r="F56455" s="2"/>
      <c r="G56455" s="2"/>
      <c r="O56455" s="2"/>
      <c r="Q56455" s="2"/>
      <c r="R56455" s="2"/>
      <c r="S56455" s="2"/>
      <c r="T56455" s="2"/>
    </row>
    <row r="56456" spans="4:20" x14ac:dyDescent="0.2">
      <c r="D56456" s="2"/>
      <c r="E56456" s="2"/>
      <c r="F56456" s="2"/>
      <c r="G56456" s="2"/>
      <c r="O56456" s="2"/>
      <c r="Q56456" s="2"/>
      <c r="R56456" s="2"/>
      <c r="S56456" s="2"/>
      <c r="T56456" s="2"/>
    </row>
    <row r="56457" spans="4:20" x14ac:dyDescent="0.2">
      <c r="D56457" s="2"/>
      <c r="E56457" s="2"/>
      <c r="F56457" s="2"/>
      <c r="G56457" s="2"/>
      <c r="O56457" s="2"/>
      <c r="Q56457" s="2"/>
      <c r="R56457" s="2"/>
      <c r="S56457" s="2"/>
      <c r="T56457" s="2"/>
    </row>
    <row r="56458" spans="4:20" x14ac:dyDescent="0.2">
      <c r="D56458" s="2"/>
      <c r="E56458" s="2"/>
      <c r="F56458" s="2"/>
      <c r="G56458" s="2"/>
      <c r="O56458" s="2"/>
      <c r="Q56458" s="2"/>
      <c r="R56458" s="2"/>
      <c r="S56458" s="2"/>
      <c r="T56458" s="2"/>
    </row>
    <row r="56459" spans="4:20" x14ac:dyDescent="0.2">
      <c r="D56459" s="2"/>
      <c r="E56459" s="2"/>
      <c r="F56459" s="2"/>
      <c r="G56459" s="2"/>
      <c r="O56459" s="2"/>
      <c r="Q56459" s="2"/>
      <c r="R56459" s="2"/>
      <c r="S56459" s="2"/>
      <c r="T56459" s="2"/>
    </row>
    <row r="56460" spans="4:20" x14ac:dyDescent="0.2">
      <c r="D56460" s="2"/>
      <c r="E56460" s="2"/>
      <c r="F56460" s="2"/>
      <c r="G56460" s="2"/>
      <c r="O56460" s="2"/>
      <c r="Q56460" s="2"/>
      <c r="R56460" s="2"/>
      <c r="S56460" s="2"/>
      <c r="T56460" s="2"/>
    </row>
    <row r="56461" spans="4:20" x14ac:dyDescent="0.2">
      <c r="D56461" s="2"/>
      <c r="E56461" s="2"/>
      <c r="F56461" s="2"/>
      <c r="G56461" s="2"/>
      <c r="O56461" s="2"/>
      <c r="Q56461" s="2"/>
      <c r="R56461" s="2"/>
      <c r="S56461" s="2"/>
      <c r="T56461" s="2"/>
    </row>
    <row r="56462" spans="4:20" x14ac:dyDescent="0.2">
      <c r="D56462" s="2"/>
      <c r="E56462" s="2"/>
      <c r="F56462" s="2"/>
      <c r="G56462" s="2"/>
      <c r="O56462" s="2"/>
      <c r="Q56462" s="2"/>
      <c r="R56462" s="2"/>
      <c r="S56462" s="2"/>
      <c r="T56462" s="2"/>
    </row>
    <row r="56463" spans="4:20" x14ac:dyDescent="0.2">
      <c r="D56463" s="2"/>
      <c r="E56463" s="2"/>
      <c r="F56463" s="2"/>
      <c r="G56463" s="2"/>
      <c r="O56463" s="2"/>
      <c r="Q56463" s="2"/>
      <c r="R56463" s="2"/>
      <c r="S56463" s="2"/>
      <c r="T56463" s="2"/>
    </row>
    <row r="56464" spans="4:20" x14ac:dyDescent="0.2">
      <c r="D56464" s="2"/>
      <c r="E56464" s="2"/>
      <c r="F56464" s="2"/>
      <c r="G56464" s="2"/>
      <c r="O56464" s="2"/>
      <c r="Q56464" s="2"/>
      <c r="R56464" s="2"/>
      <c r="S56464" s="2"/>
      <c r="T56464" s="2"/>
    </row>
    <row r="56465" spans="4:20" x14ac:dyDescent="0.2">
      <c r="D56465" s="2"/>
      <c r="E56465" s="2"/>
      <c r="F56465" s="2"/>
      <c r="G56465" s="2"/>
      <c r="O56465" s="2"/>
      <c r="Q56465" s="2"/>
      <c r="R56465" s="2"/>
      <c r="S56465" s="2"/>
      <c r="T56465" s="2"/>
    </row>
    <row r="56466" spans="4:20" x14ac:dyDescent="0.2">
      <c r="D56466" s="2"/>
      <c r="E56466" s="2"/>
      <c r="F56466" s="2"/>
      <c r="G56466" s="2"/>
      <c r="O56466" s="2"/>
      <c r="Q56466" s="2"/>
      <c r="R56466" s="2"/>
      <c r="S56466" s="2"/>
      <c r="T56466" s="2"/>
    </row>
    <row r="56467" spans="4:20" x14ac:dyDescent="0.2">
      <c r="D56467" s="2"/>
      <c r="E56467" s="2"/>
      <c r="F56467" s="2"/>
      <c r="G56467" s="2"/>
      <c r="O56467" s="2"/>
      <c r="Q56467" s="2"/>
      <c r="R56467" s="2"/>
      <c r="S56467" s="2"/>
      <c r="T56467" s="2"/>
    </row>
    <row r="56468" spans="4:20" x14ac:dyDescent="0.2">
      <c r="D56468" s="2"/>
      <c r="E56468" s="2"/>
      <c r="F56468" s="2"/>
      <c r="G56468" s="2"/>
      <c r="O56468" s="2"/>
      <c r="Q56468" s="2"/>
      <c r="R56468" s="2"/>
      <c r="S56468" s="2"/>
      <c r="T56468" s="2"/>
    </row>
    <row r="56469" spans="4:20" x14ac:dyDescent="0.2">
      <c r="D56469" s="2"/>
      <c r="E56469" s="2"/>
      <c r="F56469" s="2"/>
      <c r="G56469" s="2"/>
      <c r="O56469" s="2"/>
      <c r="Q56469" s="2"/>
      <c r="R56469" s="2"/>
      <c r="S56469" s="2"/>
      <c r="T56469" s="2"/>
    </row>
    <row r="56470" spans="4:20" x14ac:dyDescent="0.2">
      <c r="D56470" s="2"/>
      <c r="E56470" s="2"/>
      <c r="F56470" s="2"/>
      <c r="G56470" s="2"/>
      <c r="O56470" s="2"/>
      <c r="Q56470" s="2"/>
      <c r="R56470" s="2"/>
      <c r="S56470" s="2"/>
      <c r="T56470" s="2"/>
    </row>
    <row r="56471" spans="4:20" x14ac:dyDescent="0.2">
      <c r="D56471" s="2"/>
      <c r="E56471" s="2"/>
      <c r="F56471" s="2"/>
      <c r="G56471" s="2"/>
      <c r="O56471" s="2"/>
      <c r="Q56471" s="2"/>
      <c r="R56471" s="2"/>
      <c r="S56471" s="2"/>
      <c r="T56471" s="2"/>
    </row>
    <row r="56472" spans="4:20" x14ac:dyDescent="0.2">
      <c r="D56472" s="2"/>
      <c r="E56472" s="2"/>
      <c r="F56472" s="2"/>
      <c r="G56472" s="2"/>
      <c r="O56472" s="2"/>
      <c r="Q56472" s="2"/>
      <c r="R56472" s="2"/>
      <c r="S56472" s="2"/>
      <c r="T56472" s="2"/>
    </row>
    <row r="56473" spans="4:20" x14ac:dyDescent="0.2">
      <c r="D56473" s="2"/>
      <c r="E56473" s="2"/>
      <c r="F56473" s="2"/>
      <c r="G56473" s="2"/>
      <c r="O56473" s="2"/>
      <c r="Q56473" s="2"/>
      <c r="R56473" s="2"/>
      <c r="S56473" s="2"/>
      <c r="T56473" s="2"/>
    </row>
    <row r="56474" spans="4:20" x14ac:dyDescent="0.2">
      <c r="D56474" s="2"/>
      <c r="E56474" s="2"/>
      <c r="F56474" s="2"/>
      <c r="G56474" s="2"/>
      <c r="O56474" s="2"/>
      <c r="Q56474" s="2"/>
      <c r="R56474" s="2"/>
      <c r="S56474" s="2"/>
      <c r="T56474" s="2"/>
    </row>
    <row r="56475" spans="4:20" x14ac:dyDescent="0.2">
      <c r="D56475" s="2"/>
      <c r="E56475" s="2"/>
      <c r="F56475" s="2"/>
      <c r="G56475" s="2"/>
      <c r="O56475" s="2"/>
      <c r="Q56475" s="2"/>
      <c r="R56475" s="2"/>
      <c r="S56475" s="2"/>
      <c r="T56475" s="2"/>
    </row>
    <row r="56476" spans="4:20" x14ac:dyDescent="0.2">
      <c r="D56476" s="2"/>
      <c r="E56476" s="2"/>
      <c r="F56476" s="2"/>
      <c r="G56476" s="2"/>
      <c r="O56476" s="2"/>
      <c r="Q56476" s="2"/>
      <c r="R56476" s="2"/>
      <c r="S56476" s="2"/>
      <c r="T56476" s="2"/>
    </row>
    <row r="56477" spans="4:20" x14ac:dyDescent="0.2">
      <c r="D56477" s="2"/>
      <c r="E56477" s="2"/>
      <c r="F56477" s="2"/>
      <c r="G56477" s="2"/>
      <c r="O56477" s="2"/>
      <c r="Q56477" s="2"/>
      <c r="R56477" s="2"/>
      <c r="S56477" s="2"/>
      <c r="T56477" s="2"/>
    </row>
    <row r="56478" spans="4:20" x14ac:dyDescent="0.2">
      <c r="D56478" s="2"/>
      <c r="E56478" s="2"/>
      <c r="F56478" s="2"/>
      <c r="G56478" s="2"/>
      <c r="O56478" s="2"/>
      <c r="Q56478" s="2"/>
      <c r="R56478" s="2"/>
      <c r="S56478" s="2"/>
      <c r="T56478" s="2"/>
    </row>
    <row r="56479" spans="4:20" x14ac:dyDescent="0.2">
      <c r="D56479" s="2"/>
      <c r="E56479" s="2"/>
      <c r="F56479" s="2"/>
      <c r="G56479" s="2"/>
      <c r="O56479" s="2"/>
      <c r="Q56479" s="2"/>
      <c r="R56479" s="2"/>
      <c r="S56479" s="2"/>
      <c r="T56479" s="2"/>
    </row>
    <row r="56480" spans="4:20" x14ac:dyDescent="0.2">
      <c r="D56480" s="2"/>
      <c r="E56480" s="2"/>
      <c r="F56480" s="2"/>
      <c r="G56480" s="2"/>
      <c r="O56480" s="2"/>
      <c r="Q56480" s="2"/>
      <c r="R56480" s="2"/>
      <c r="S56480" s="2"/>
      <c r="T56480" s="2"/>
    </row>
    <row r="56481" spans="4:20" x14ac:dyDescent="0.2">
      <c r="D56481" s="2"/>
      <c r="E56481" s="2"/>
      <c r="F56481" s="2"/>
      <c r="G56481" s="2"/>
      <c r="O56481" s="2"/>
      <c r="Q56481" s="2"/>
      <c r="R56481" s="2"/>
      <c r="S56481" s="2"/>
      <c r="T56481" s="2"/>
    </row>
    <row r="56482" spans="4:20" x14ac:dyDescent="0.2">
      <c r="D56482" s="2"/>
      <c r="E56482" s="2"/>
      <c r="F56482" s="2"/>
      <c r="G56482" s="2"/>
      <c r="O56482" s="2"/>
      <c r="Q56482" s="2"/>
      <c r="R56482" s="2"/>
      <c r="S56482" s="2"/>
      <c r="T56482" s="2"/>
    </row>
    <row r="56483" spans="4:20" x14ac:dyDescent="0.2">
      <c r="D56483" s="2"/>
      <c r="E56483" s="2"/>
      <c r="F56483" s="2"/>
      <c r="G56483" s="2"/>
      <c r="O56483" s="2"/>
      <c r="Q56483" s="2"/>
      <c r="R56483" s="2"/>
      <c r="S56483" s="2"/>
      <c r="T56483" s="2"/>
    </row>
    <row r="56484" spans="4:20" x14ac:dyDescent="0.2">
      <c r="D56484" s="2"/>
      <c r="E56484" s="2"/>
      <c r="F56484" s="2"/>
      <c r="G56484" s="2"/>
      <c r="O56484" s="2"/>
      <c r="Q56484" s="2"/>
      <c r="R56484" s="2"/>
      <c r="S56484" s="2"/>
      <c r="T56484" s="2"/>
    </row>
    <row r="56485" spans="4:20" x14ac:dyDescent="0.2">
      <c r="D56485" s="2"/>
      <c r="E56485" s="2"/>
      <c r="F56485" s="2"/>
      <c r="G56485" s="2"/>
      <c r="O56485" s="2"/>
      <c r="Q56485" s="2"/>
      <c r="R56485" s="2"/>
      <c r="S56485" s="2"/>
      <c r="T56485" s="2"/>
    </row>
    <row r="56486" spans="4:20" x14ac:dyDescent="0.2">
      <c r="D56486" s="2"/>
      <c r="E56486" s="2"/>
      <c r="F56486" s="2"/>
      <c r="G56486" s="2"/>
      <c r="O56486" s="2"/>
      <c r="Q56486" s="2"/>
      <c r="R56486" s="2"/>
      <c r="S56486" s="2"/>
      <c r="T56486" s="2"/>
    </row>
    <row r="56487" spans="4:20" x14ac:dyDescent="0.2">
      <c r="D56487" s="2"/>
      <c r="E56487" s="2"/>
      <c r="F56487" s="2"/>
      <c r="G56487" s="2"/>
      <c r="O56487" s="2"/>
      <c r="Q56487" s="2"/>
      <c r="R56487" s="2"/>
      <c r="S56487" s="2"/>
      <c r="T56487" s="2"/>
    </row>
    <row r="56488" spans="4:20" x14ac:dyDescent="0.2">
      <c r="D56488" s="2"/>
      <c r="E56488" s="2"/>
      <c r="F56488" s="2"/>
      <c r="G56488" s="2"/>
      <c r="O56488" s="2"/>
      <c r="Q56488" s="2"/>
      <c r="R56488" s="2"/>
      <c r="S56488" s="2"/>
      <c r="T56488" s="2"/>
    </row>
    <row r="56489" spans="4:20" x14ac:dyDescent="0.2">
      <c r="D56489" s="2"/>
      <c r="E56489" s="2"/>
      <c r="F56489" s="2"/>
      <c r="G56489" s="2"/>
      <c r="O56489" s="2"/>
      <c r="Q56489" s="2"/>
      <c r="R56489" s="2"/>
      <c r="S56489" s="2"/>
      <c r="T56489" s="2"/>
    </row>
    <row r="56490" spans="4:20" x14ac:dyDescent="0.2">
      <c r="D56490" s="2"/>
      <c r="E56490" s="2"/>
      <c r="F56490" s="2"/>
      <c r="G56490" s="2"/>
      <c r="O56490" s="2"/>
      <c r="Q56490" s="2"/>
      <c r="R56490" s="2"/>
      <c r="S56490" s="2"/>
      <c r="T56490" s="2"/>
    </row>
    <row r="56491" spans="4:20" x14ac:dyDescent="0.2">
      <c r="D56491" s="2"/>
      <c r="E56491" s="2"/>
      <c r="F56491" s="2"/>
      <c r="G56491" s="2"/>
      <c r="O56491" s="2"/>
      <c r="Q56491" s="2"/>
      <c r="R56491" s="2"/>
      <c r="S56491" s="2"/>
      <c r="T56491" s="2"/>
    </row>
    <row r="56492" spans="4:20" x14ac:dyDescent="0.2">
      <c r="D56492" s="2"/>
      <c r="E56492" s="2"/>
      <c r="F56492" s="2"/>
      <c r="G56492" s="2"/>
      <c r="O56492" s="2"/>
      <c r="Q56492" s="2"/>
      <c r="R56492" s="2"/>
      <c r="S56492" s="2"/>
      <c r="T56492" s="2"/>
    </row>
    <row r="56493" spans="4:20" x14ac:dyDescent="0.2">
      <c r="D56493" s="2"/>
      <c r="E56493" s="2"/>
      <c r="F56493" s="2"/>
      <c r="G56493" s="2"/>
      <c r="O56493" s="2"/>
      <c r="Q56493" s="2"/>
      <c r="R56493" s="2"/>
      <c r="S56493" s="2"/>
      <c r="T56493" s="2"/>
    </row>
    <row r="56494" spans="4:20" x14ac:dyDescent="0.2">
      <c r="D56494" s="2"/>
      <c r="E56494" s="2"/>
      <c r="F56494" s="2"/>
      <c r="G56494" s="2"/>
      <c r="O56494" s="2"/>
      <c r="Q56494" s="2"/>
      <c r="R56494" s="2"/>
      <c r="S56494" s="2"/>
      <c r="T56494" s="2"/>
    </row>
    <row r="56495" spans="4:20" x14ac:dyDescent="0.2">
      <c r="D56495" s="2"/>
      <c r="E56495" s="2"/>
      <c r="F56495" s="2"/>
      <c r="G56495" s="2"/>
      <c r="O56495" s="2"/>
      <c r="Q56495" s="2"/>
      <c r="R56495" s="2"/>
      <c r="S56495" s="2"/>
      <c r="T56495" s="2"/>
    </row>
    <row r="56496" spans="4:20" x14ac:dyDescent="0.2">
      <c r="D56496" s="2"/>
      <c r="E56496" s="2"/>
      <c r="F56496" s="2"/>
      <c r="G56496" s="2"/>
      <c r="O56496" s="2"/>
      <c r="Q56496" s="2"/>
      <c r="R56496" s="2"/>
      <c r="S56496" s="2"/>
      <c r="T56496" s="2"/>
    </row>
    <row r="56497" spans="4:20" x14ac:dyDescent="0.2">
      <c r="D56497" s="2"/>
      <c r="E56497" s="2"/>
      <c r="F56497" s="2"/>
      <c r="G56497" s="2"/>
      <c r="O56497" s="2"/>
      <c r="Q56497" s="2"/>
      <c r="R56497" s="2"/>
      <c r="S56497" s="2"/>
      <c r="T56497" s="2"/>
    </row>
    <row r="56498" spans="4:20" x14ac:dyDescent="0.2">
      <c r="D56498" s="2"/>
      <c r="E56498" s="2"/>
      <c r="F56498" s="2"/>
      <c r="G56498" s="2"/>
      <c r="O56498" s="2"/>
      <c r="Q56498" s="2"/>
      <c r="R56498" s="2"/>
      <c r="S56498" s="2"/>
      <c r="T56498" s="2"/>
    </row>
    <row r="56499" spans="4:20" x14ac:dyDescent="0.2">
      <c r="D56499" s="2"/>
      <c r="E56499" s="2"/>
      <c r="F56499" s="2"/>
      <c r="G56499" s="2"/>
      <c r="O56499" s="2"/>
      <c r="Q56499" s="2"/>
      <c r="R56499" s="2"/>
      <c r="S56499" s="2"/>
      <c r="T56499" s="2"/>
    </row>
    <row r="56500" spans="4:20" x14ac:dyDescent="0.2">
      <c r="D56500" s="2"/>
      <c r="E56500" s="2"/>
      <c r="F56500" s="2"/>
      <c r="G56500" s="2"/>
      <c r="O56500" s="2"/>
      <c r="Q56500" s="2"/>
      <c r="R56500" s="2"/>
      <c r="S56500" s="2"/>
      <c r="T56500" s="2"/>
    </row>
    <row r="56501" spans="4:20" x14ac:dyDescent="0.2">
      <c r="D56501" s="2"/>
      <c r="E56501" s="2"/>
      <c r="F56501" s="2"/>
      <c r="G56501" s="2"/>
      <c r="O56501" s="2"/>
      <c r="Q56501" s="2"/>
      <c r="R56501" s="2"/>
      <c r="S56501" s="2"/>
      <c r="T56501" s="2"/>
    </row>
    <row r="56502" spans="4:20" x14ac:dyDescent="0.2">
      <c r="D56502" s="2"/>
      <c r="E56502" s="2"/>
      <c r="F56502" s="2"/>
      <c r="G56502" s="2"/>
      <c r="O56502" s="2"/>
      <c r="Q56502" s="2"/>
      <c r="R56502" s="2"/>
      <c r="S56502" s="2"/>
      <c r="T56502" s="2"/>
    </row>
    <row r="56503" spans="4:20" x14ac:dyDescent="0.2">
      <c r="D56503" s="2"/>
      <c r="E56503" s="2"/>
      <c r="F56503" s="2"/>
      <c r="G56503" s="2"/>
      <c r="O56503" s="2"/>
      <c r="Q56503" s="2"/>
      <c r="R56503" s="2"/>
      <c r="S56503" s="2"/>
      <c r="T56503" s="2"/>
    </row>
    <row r="56504" spans="4:20" x14ac:dyDescent="0.2">
      <c r="D56504" s="2"/>
      <c r="E56504" s="2"/>
      <c r="F56504" s="2"/>
      <c r="G56504" s="2"/>
      <c r="O56504" s="2"/>
      <c r="Q56504" s="2"/>
      <c r="R56504" s="2"/>
      <c r="S56504" s="2"/>
      <c r="T56504" s="2"/>
    </row>
    <row r="56505" spans="4:20" x14ac:dyDescent="0.2">
      <c r="D56505" s="2"/>
      <c r="E56505" s="2"/>
      <c r="F56505" s="2"/>
      <c r="G56505" s="2"/>
      <c r="O56505" s="2"/>
      <c r="Q56505" s="2"/>
      <c r="R56505" s="2"/>
      <c r="S56505" s="2"/>
      <c r="T56505" s="2"/>
    </row>
    <row r="56506" spans="4:20" x14ac:dyDescent="0.2">
      <c r="D56506" s="2"/>
      <c r="E56506" s="2"/>
      <c r="F56506" s="2"/>
      <c r="G56506" s="2"/>
      <c r="O56506" s="2"/>
      <c r="Q56506" s="2"/>
      <c r="R56506" s="2"/>
      <c r="S56506" s="2"/>
      <c r="T56506" s="2"/>
    </row>
    <row r="56507" spans="4:20" x14ac:dyDescent="0.2">
      <c r="D56507" s="2"/>
      <c r="E56507" s="2"/>
      <c r="F56507" s="2"/>
      <c r="G56507" s="2"/>
      <c r="O56507" s="2"/>
      <c r="Q56507" s="2"/>
      <c r="R56507" s="2"/>
      <c r="S56507" s="2"/>
      <c r="T56507" s="2"/>
    </row>
    <row r="56508" spans="4:20" x14ac:dyDescent="0.2">
      <c r="D56508" s="2"/>
      <c r="E56508" s="2"/>
      <c r="F56508" s="2"/>
      <c r="G56508" s="2"/>
      <c r="O56508" s="2"/>
      <c r="Q56508" s="2"/>
      <c r="R56508" s="2"/>
      <c r="S56508" s="2"/>
      <c r="T56508" s="2"/>
    </row>
    <row r="56509" spans="4:20" x14ac:dyDescent="0.2">
      <c r="D56509" s="2"/>
      <c r="E56509" s="2"/>
      <c r="F56509" s="2"/>
      <c r="G56509" s="2"/>
      <c r="O56509" s="2"/>
      <c r="Q56509" s="2"/>
      <c r="R56509" s="2"/>
      <c r="S56509" s="2"/>
      <c r="T56509" s="2"/>
    </row>
    <row r="56510" spans="4:20" x14ac:dyDescent="0.2">
      <c r="D56510" s="2"/>
      <c r="E56510" s="2"/>
      <c r="F56510" s="2"/>
      <c r="G56510" s="2"/>
      <c r="O56510" s="2"/>
      <c r="Q56510" s="2"/>
      <c r="R56510" s="2"/>
      <c r="S56510" s="2"/>
      <c r="T56510" s="2"/>
    </row>
    <row r="56511" spans="4:20" x14ac:dyDescent="0.2">
      <c r="D56511" s="2"/>
      <c r="E56511" s="2"/>
      <c r="F56511" s="2"/>
      <c r="G56511" s="2"/>
      <c r="O56511" s="2"/>
      <c r="Q56511" s="2"/>
      <c r="R56511" s="2"/>
      <c r="S56511" s="2"/>
      <c r="T56511" s="2"/>
    </row>
    <row r="56512" spans="4:20" x14ac:dyDescent="0.2">
      <c r="D56512" s="2"/>
      <c r="E56512" s="2"/>
      <c r="F56512" s="2"/>
      <c r="G56512" s="2"/>
      <c r="O56512" s="2"/>
      <c r="Q56512" s="2"/>
      <c r="R56512" s="2"/>
      <c r="S56512" s="2"/>
      <c r="T56512" s="2"/>
    </row>
    <row r="56513" spans="4:20" x14ac:dyDescent="0.2">
      <c r="D56513" s="2"/>
      <c r="E56513" s="2"/>
      <c r="F56513" s="2"/>
      <c r="G56513" s="2"/>
      <c r="O56513" s="2"/>
      <c r="Q56513" s="2"/>
      <c r="R56513" s="2"/>
      <c r="S56513" s="2"/>
      <c r="T56513" s="2"/>
    </row>
    <row r="56514" spans="4:20" x14ac:dyDescent="0.2">
      <c r="D56514" s="2"/>
      <c r="E56514" s="2"/>
      <c r="F56514" s="2"/>
      <c r="G56514" s="2"/>
      <c r="O56514" s="2"/>
      <c r="Q56514" s="2"/>
      <c r="R56514" s="2"/>
      <c r="S56514" s="2"/>
      <c r="T56514" s="2"/>
    </row>
    <row r="56515" spans="4:20" x14ac:dyDescent="0.2">
      <c r="D56515" s="2"/>
      <c r="E56515" s="2"/>
      <c r="F56515" s="2"/>
      <c r="G56515" s="2"/>
      <c r="O56515" s="2"/>
      <c r="Q56515" s="2"/>
      <c r="R56515" s="2"/>
      <c r="S56515" s="2"/>
      <c r="T56515" s="2"/>
    </row>
    <row r="56516" spans="4:20" x14ac:dyDescent="0.2">
      <c r="D56516" s="2"/>
      <c r="E56516" s="2"/>
      <c r="F56516" s="2"/>
      <c r="G56516" s="2"/>
      <c r="O56516" s="2"/>
      <c r="Q56516" s="2"/>
      <c r="R56516" s="2"/>
      <c r="S56516" s="2"/>
      <c r="T56516" s="2"/>
    </row>
    <row r="56517" spans="4:20" x14ac:dyDescent="0.2">
      <c r="D56517" s="2"/>
      <c r="E56517" s="2"/>
      <c r="F56517" s="2"/>
      <c r="G56517" s="2"/>
      <c r="O56517" s="2"/>
      <c r="Q56517" s="2"/>
      <c r="R56517" s="2"/>
      <c r="S56517" s="2"/>
      <c r="T56517" s="2"/>
    </row>
    <row r="56518" spans="4:20" x14ac:dyDescent="0.2">
      <c r="D56518" s="2"/>
      <c r="E56518" s="2"/>
      <c r="F56518" s="2"/>
      <c r="G56518" s="2"/>
      <c r="O56518" s="2"/>
      <c r="Q56518" s="2"/>
      <c r="R56518" s="2"/>
      <c r="S56518" s="2"/>
      <c r="T56518" s="2"/>
    </row>
    <row r="56519" spans="4:20" x14ac:dyDescent="0.2">
      <c r="D56519" s="2"/>
      <c r="E56519" s="2"/>
      <c r="F56519" s="2"/>
      <c r="G56519" s="2"/>
      <c r="O56519" s="2"/>
      <c r="Q56519" s="2"/>
      <c r="R56519" s="2"/>
      <c r="S56519" s="2"/>
      <c r="T56519" s="2"/>
    </row>
    <row r="56520" spans="4:20" x14ac:dyDescent="0.2">
      <c r="D56520" s="2"/>
      <c r="E56520" s="2"/>
      <c r="F56520" s="2"/>
      <c r="G56520" s="2"/>
      <c r="O56520" s="2"/>
      <c r="Q56520" s="2"/>
      <c r="R56520" s="2"/>
      <c r="S56520" s="2"/>
      <c r="T56520" s="2"/>
    </row>
    <row r="56521" spans="4:20" x14ac:dyDescent="0.2">
      <c r="D56521" s="2"/>
      <c r="E56521" s="2"/>
      <c r="F56521" s="2"/>
      <c r="G56521" s="2"/>
      <c r="O56521" s="2"/>
      <c r="Q56521" s="2"/>
      <c r="R56521" s="2"/>
      <c r="S56521" s="2"/>
      <c r="T56521" s="2"/>
    </row>
    <row r="56522" spans="4:20" x14ac:dyDescent="0.2">
      <c r="D56522" s="2"/>
      <c r="E56522" s="2"/>
      <c r="F56522" s="2"/>
      <c r="G56522" s="2"/>
      <c r="O56522" s="2"/>
      <c r="Q56522" s="2"/>
      <c r="R56522" s="2"/>
      <c r="S56522" s="2"/>
      <c r="T56522" s="2"/>
    </row>
    <row r="56523" spans="4:20" x14ac:dyDescent="0.2">
      <c r="D56523" s="2"/>
      <c r="E56523" s="2"/>
      <c r="F56523" s="2"/>
      <c r="G56523" s="2"/>
      <c r="O56523" s="2"/>
      <c r="Q56523" s="2"/>
      <c r="R56523" s="2"/>
      <c r="S56523" s="2"/>
      <c r="T56523" s="2"/>
    </row>
    <row r="56524" spans="4:20" x14ac:dyDescent="0.2">
      <c r="D56524" s="2"/>
      <c r="E56524" s="2"/>
      <c r="F56524" s="2"/>
      <c r="G56524" s="2"/>
      <c r="O56524" s="2"/>
      <c r="Q56524" s="2"/>
      <c r="R56524" s="2"/>
      <c r="S56524" s="2"/>
      <c r="T56524" s="2"/>
    </row>
    <row r="56525" spans="4:20" x14ac:dyDescent="0.2">
      <c r="D56525" s="2"/>
      <c r="E56525" s="2"/>
      <c r="F56525" s="2"/>
      <c r="G56525" s="2"/>
      <c r="O56525" s="2"/>
      <c r="Q56525" s="2"/>
      <c r="R56525" s="2"/>
      <c r="S56525" s="2"/>
      <c r="T56525" s="2"/>
    </row>
    <row r="56526" spans="4:20" x14ac:dyDescent="0.2">
      <c r="D56526" s="2"/>
      <c r="E56526" s="2"/>
      <c r="F56526" s="2"/>
      <c r="G56526" s="2"/>
      <c r="O56526" s="2"/>
      <c r="Q56526" s="2"/>
      <c r="R56526" s="2"/>
      <c r="S56526" s="2"/>
      <c r="T56526" s="2"/>
    </row>
    <row r="56527" spans="4:20" x14ac:dyDescent="0.2">
      <c r="D56527" s="2"/>
      <c r="E56527" s="2"/>
      <c r="F56527" s="2"/>
      <c r="G56527" s="2"/>
      <c r="O56527" s="2"/>
      <c r="Q56527" s="2"/>
      <c r="R56527" s="2"/>
      <c r="S56527" s="2"/>
      <c r="T56527" s="2"/>
    </row>
    <row r="56528" spans="4:20" x14ac:dyDescent="0.2">
      <c r="D56528" s="2"/>
      <c r="E56528" s="2"/>
      <c r="F56528" s="2"/>
      <c r="G56528" s="2"/>
      <c r="O56528" s="2"/>
      <c r="Q56528" s="2"/>
      <c r="R56528" s="2"/>
      <c r="S56528" s="2"/>
      <c r="T56528" s="2"/>
    </row>
    <row r="56529" spans="4:20" x14ac:dyDescent="0.2">
      <c r="D56529" s="2"/>
      <c r="E56529" s="2"/>
      <c r="F56529" s="2"/>
      <c r="G56529" s="2"/>
      <c r="O56529" s="2"/>
      <c r="Q56529" s="2"/>
      <c r="R56529" s="2"/>
      <c r="S56529" s="2"/>
      <c r="T56529" s="2"/>
    </row>
    <row r="56530" spans="4:20" x14ac:dyDescent="0.2">
      <c r="D56530" s="2"/>
      <c r="E56530" s="2"/>
      <c r="F56530" s="2"/>
      <c r="G56530" s="2"/>
      <c r="O56530" s="2"/>
      <c r="Q56530" s="2"/>
      <c r="R56530" s="2"/>
      <c r="S56530" s="2"/>
      <c r="T56530" s="2"/>
    </row>
    <row r="56531" spans="4:20" x14ac:dyDescent="0.2">
      <c r="D56531" s="2"/>
      <c r="E56531" s="2"/>
      <c r="F56531" s="2"/>
      <c r="G56531" s="2"/>
      <c r="O56531" s="2"/>
      <c r="Q56531" s="2"/>
      <c r="R56531" s="2"/>
      <c r="S56531" s="2"/>
      <c r="T56531" s="2"/>
    </row>
    <row r="56532" spans="4:20" x14ac:dyDescent="0.2">
      <c r="D56532" s="2"/>
      <c r="E56532" s="2"/>
      <c r="F56532" s="2"/>
      <c r="G56532" s="2"/>
      <c r="O56532" s="2"/>
      <c r="Q56532" s="2"/>
      <c r="R56532" s="2"/>
      <c r="S56532" s="2"/>
      <c r="T56532" s="2"/>
    </row>
    <row r="56533" spans="4:20" x14ac:dyDescent="0.2">
      <c r="D56533" s="2"/>
      <c r="E56533" s="2"/>
      <c r="F56533" s="2"/>
      <c r="G56533" s="2"/>
      <c r="O56533" s="2"/>
      <c r="Q56533" s="2"/>
      <c r="R56533" s="2"/>
      <c r="S56533" s="2"/>
      <c r="T56533" s="2"/>
    </row>
    <row r="56534" spans="4:20" x14ac:dyDescent="0.2">
      <c r="D56534" s="2"/>
      <c r="E56534" s="2"/>
      <c r="F56534" s="2"/>
      <c r="G56534" s="2"/>
      <c r="O56534" s="2"/>
      <c r="Q56534" s="2"/>
      <c r="R56534" s="2"/>
      <c r="S56534" s="2"/>
      <c r="T56534" s="2"/>
    </row>
    <row r="56535" spans="4:20" x14ac:dyDescent="0.2">
      <c r="D56535" s="2"/>
      <c r="E56535" s="2"/>
      <c r="F56535" s="2"/>
      <c r="G56535" s="2"/>
      <c r="O56535" s="2"/>
      <c r="Q56535" s="2"/>
      <c r="R56535" s="2"/>
      <c r="S56535" s="2"/>
      <c r="T56535" s="2"/>
    </row>
    <row r="56536" spans="4:20" x14ac:dyDescent="0.2">
      <c r="D56536" s="2"/>
      <c r="E56536" s="2"/>
      <c r="F56536" s="2"/>
      <c r="G56536" s="2"/>
      <c r="O56536" s="2"/>
      <c r="Q56536" s="2"/>
      <c r="R56536" s="2"/>
      <c r="S56536" s="2"/>
      <c r="T56536" s="2"/>
    </row>
    <row r="56537" spans="4:20" x14ac:dyDescent="0.2">
      <c r="D56537" s="2"/>
      <c r="E56537" s="2"/>
      <c r="F56537" s="2"/>
      <c r="G56537" s="2"/>
      <c r="O56537" s="2"/>
      <c r="Q56537" s="2"/>
      <c r="R56537" s="2"/>
      <c r="S56537" s="2"/>
      <c r="T56537" s="2"/>
    </row>
    <row r="56538" spans="4:20" x14ac:dyDescent="0.2">
      <c r="D56538" s="2"/>
      <c r="E56538" s="2"/>
      <c r="F56538" s="2"/>
      <c r="G56538" s="2"/>
      <c r="O56538" s="2"/>
      <c r="Q56538" s="2"/>
      <c r="R56538" s="2"/>
      <c r="S56538" s="2"/>
      <c r="T56538" s="2"/>
    </row>
    <row r="56539" spans="4:20" x14ac:dyDescent="0.2">
      <c r="D56539" s="2"/>
      <c r="E56539" s="2"/>
      <c r="F56539" s="2"/>
      <c r="G56539" s="2"/>
      <c r="O56539" s="2"/>
      <c r="Q56539" s="2"/>
      <c r="R56539" s="2"/>
      <c r="S56539" s="2"/>
      <c r="T56539" s="2"/>
    </row>
    <row r="56540" spans="4:20" x14ac:dyDescent="0.2">
      <c r="D56540" s="2"/>
      <c r="E56540" s="2"/>
      <c r="F56540" s="2"/>
      <c r="G56540" s="2"/>
      <c r="O56540" s="2"/>
      <c r="Q56540" s="2"/>
      <c r="R56540" s="2"/>
      <c r="S56540" s="2"/>
      <c r="T56540" s="2"/>
    </row>
    <row r="56541" spans="4:20" x14ac:dyDescent="0.2">
      <c r="D56541" s="2"/>
      <c r="E56541" s="2"/>
      <c r="F56541" s="2"/>
      <c r="G56541" s="2"/>
      <c r="O56541" s="2"/>
      <c r="Q56541" s="2"/>
      <c r="R56541" s="2"/>
      <c r="S56541" s="2"/>
      <c r="T56541" s="2"/>
    </row>
    <row r="56542" spans="4:20" x14ac:dyDescent="0.2">
      <c r="D56542" s="2"/>
      <c r="E56542" s="2"/>
      <c r="F56542" s="2"/>
      <c r="G56542" s="2"/>
      <c r="O56542" s="2"/>
      <c r="Q56542" s="2"/>
      <c r="R56542" s="2"/>
      <c r="S56542" s="2"/>
      <c r="T56542" s="2"/>
    </row>
    <row r="56543" spans="4:20" x14ac:dyDescent="0.2">
      <c r="D56543" s="2"/>
      <c r="E56543" s="2"/>
      <c r="F56543" s="2"/>
      <c r="G56543" s="2"/>
      <c r="O56543" s="2"/>
      <c r="Q56543" s="2"/>
      <c r="R56543" s="2"/>
      <c r="S56543" s="2"/>
      <c r="T56543" s="2"/>
    </row>
    <row r="56544" spans="4:20" x14ac:dyDescent="0.2">
      <c r="D56544" s="2"/>
      <c r="E56544" s="2"/>
      <c r="F56544" s="2"/>
      <c r="G56544" s="2"/>
      <c r="O56544" s="2"/>
      <c r="Q56544" s="2"/>
      <c r="R56544" s="2"/>
      <c r="S56544" s="2"/>
      <c r="T56544" s="2"/>
    </row>
    <row r="56545" spans="4:20" x14ac:dyDescent="0.2">
      <c r="D56545" s="2"/>
      <c r="E56545" s="2"/>
      <c r="F56545" s="2"/>
      <c r="G56545" s="2"/>
      <c r="O56545" s="2"/>
      <c r="Q56545" s="2"/>
      <c r="R56545" s="2"/>
      <c r="S56545" s="2"/>
      <c r="T56545" s="2"/>
    </row>
    <row r="56546" spans="4:20" x14ac:dyDescent="0.2">
      <c r="D56546" s="2"/>
      <c r="E56546" s="2"/>
      <c r="F56546" s="2"/>
      <c r="G56546" s="2"/>
      <c r="O56546" s="2"/>
      <c r="Q56546" s="2"/>
      <c r="R56546" s="2"/>
      <c r="S56546" s="2"/>
      <c r="T56546" s="2"/>
    </row>
    <row r="56547" spans="4:20" x14ac:dyDescent="0.2">
      <c r="D56547" s="2"/>
      <c r="E56547" s="2"/>
      <c r="F56547" s="2"/>
      <c r="G56547" s="2"/>
      <c r="O56547" s="2"/>
      <c r="Q56547" s="2"/>
      <c r="R56547" s="2"/>
      <c r="S56547" s="2"/>
      <c r="T56547" s="2"/>
    </row>
    <row r="56548" spans="4:20" x14ac:dyDescent="0.2">
      <c r="D56548" s="2"/>
      <c r="E56548" s="2"/>
      <c r="F56548" s="2"/>
      <c r="G56548" s="2"/>
      <c r="O56548" s="2"/>
      <c r="Q56548" s="2"/>
      <c r="R56548" s="2"/>
      <c r="S56548" s="2"/>
      <c r="T56548" s="2"/>
    </row>
    <row r="56549" spans="4:20" x14ac:dyDescent="0.2">
      <c r="D56549" s="2"/>
      <c r="E56549" s="2"/>
      <c r="F56549" s="2"/>
      <c r="G56549" s="2"/>
      <c r="O56549" s="2"/>
      <c r="Q56549" s="2"/>
      <c r="R56549" s="2"/>
      <c r="S56549" s="2"/>
      <c r="T56549" s="2"/>
    </row>
    <row r="56550" spans="4:20" x14ac:dyDescent="0.2">
      <c r="D56550" s="2"/>
      <c r="E56550" s="2"/>
      <c r="F56550" s="2"/>
      <c r="G56550" s="2"/>
      <c r="O56550" s="2"/>
      <c r="Q56550" s="2"/>
      <c r="R56550" s="2"/>
      <c r="S56550" s="2"/>
      <c r="T56550" s="2"/>
    </row>
    <row r="56551" spans="4:20" x14ac:dyDescent="0.2">
      <c r="D56551" s="2"/>
      <c r="E56551" s="2"/>
      <c r="F56551" s="2"/>
      <c r="G56551" s="2"/>
      <c r="O56551" s="2"/>
      <c r="Q56551" s="2"/>
      <c r="R56551" s="2"/>
      <c r="S56551" s="2"/>
      <c r="T56551" s="2"/>
    </row>
    <row r="56552" spans="4:20" x14ac:dyDescent="0.2">
      <c r="D56552" s="2"/>
      <c r="E56552" s="2"/>
      <c r="F56552" s="2"/>
      <c r="G56552" s="2"/>
      <c r="O56552" s="2"/>
      <c r="Q56552" s="2"/>
      <c r="R56552" s="2"/>
      <c r="S56552" s="2"/>
      <c r="T56552" s="2"/>
    </row>
    <row r="56553" spans="4:20" x14ac:dyDescent="0.2">
      <c r="D56553" s="2"/>
      <c r="E56553" s="2"/>
      <c r="F56553" s="2"/>
      <c r="G56553" s="2"/>
      <c r="O56553" s="2"/>
      <c r="Q56553" s="2"/>
      <c r="R56553" s="2"/>
      <c r="S56553" s="2"/>
      <c r="T56553" s="2"/>
    </row>
    <row r="56554" spans="4:20" x14ac:dyDescent="0.2">
      <c r="D56554" s="2"/>
      <c r="E56554" s="2"/>
      <c r="F56554" s="2"/>
      <c r="G56554" s="2"/>
      <c r="O56554" s="2"/>
      <c r="Q56554" s="2"/>
      <c r="R56554" s="2"/>
      <c r="S56554" s="2"/>
      <c r="T56554" s="2"/>
    </row>
    <row r="56555" spans="4:20" x14ac:dyDescent="0.2">
      <c r="D56555" s="2"/>
      <c r="E56555" s="2"/>
      <c r="F56555" s="2"/>
      <c r="G56555" s="2"/>
      <c r="O56555" s="2"/>
      <c r="Q56555" s="2"/>
      <c r="R56555" s="2"/>
      <c r="S56555" s="2"/>
      <c r="T56555" s="2"/>
    </row>
    <row r="56556" spans="4:20" x14ac:dyDescent="0.2">
      <c r="D56556" s="2"/>
      <c r="E56556" s="2"/>
      <c r="F56556" s="2"/>
      <c r="G56556" s="2"/>
      <c r="O56556" s="2"/>
      <c r="Q56556" s="2"/>
      <c r="R56556" s="2"/>
      <c r="S56556" s="2"/>
      <c r="T56556" s="2"/>
    </row>
    <row r="56557" spans="4:20" x14ac:dyDescent="0.2">
      <c r="D56557" s="2"/>
      <c r="E56557" s="2"/>
      <c r="F56557" s="2"/>
      <c r="G56557" s="2"/>
      <c r="O56557" s="2"/>
      <c r="Q56557" s="2"/>
      <c r="R56557" s="2"/>
      <c r="S56557" s="2"/>
      <c r="T56557" s="2"/>
    </row>
    <row r="56558" spans="4:20" x14ac:dyDescent="0.2">
      <c r="D56558" s="2"/>
      <c r="E56558" s="2"/>
      <c r="F56558" s="2"/>
      <c r="G56558" s="2"/>
      <c r="O56558" s="2"/>
      <c r="Q56558" s="2"/>
      <c r="R56558" s="2"/>
      <c r="S56558" s="2"/>
      <c r="T56558" s="2"/>
    </row>
    <row r="56559" spans="4:20" x14ac:dyDescent="0.2">
      <c r="D56559" s="2"/>
      <c r="E56559" s="2"/>
      <c r="F56559" s="2"/>
      <c r="G56559" s="2"/>
      <c r="O56559" s="2"/>
      <c r="Q56559" s="2"/>
      <c r="R56559" s="2"/>
      <c r="S56559" s="2"/>
      <c r="T56559" s="2"/>
    </row>
    <row r="56560" spans="4:20" x14ac:dyDescent="0.2">
      <c r="D56560" s="2"/>
      <c r="E56560" s="2"/>
      <c r="F56560" s="2"/>
      <c r="G56560" s="2"/>
      <c r="O56560" s="2"/>
      <c r="Q56560" s="2"/>
      <c r="R56560" s="2"/>
      <c r="S56560" s="2"/>
      <c r="T56560" s="2"/>
    </row>
    <row r="56561" spans="4:20" x14ac:dyDescent="0.2">
      <c r="D56561" s="2"/>
      <c r="E56561" s="2"/>
      <c r="F56561" s="2"/>
      <c r="G56561" s="2"/>
      <c r="O56561" s="2"/>
      <c r="Q56561" s="2"/>
      <c r="R56561" s="2"/>
      <c r="S56561" s="2"/>
      <c r="T56561" s="2"/>
    </row>
    <row r="56562" spans="4:20" x14ac:dyDescent="0.2">
      <c r="D56562" s="2"/>
      <c r="E56562" s="2"/>
      <c r="F56562" s="2"/>
      <c r="G56562" s="2"/>
      <c r="O56562" s="2"/>
      <c r="Q56562" s="2"/>
      <c r="R56562" s="2"/>
      <c r="S56562" s="2"/>
      <c r="T56562" s="2"/>
    </row>
    <row r="56563" spans="4:20" x14ac:dyDescent="0.2">
      <c r="D56563" s="2"/>
      <c r="E56563" s="2"/>
      <c r="F56563" s="2"/>
      <c r="G56563" s="2"/>
      <c r="O56563" s="2"/>
      <c r="Q56563" s="2"/>
      <c r="R56563" s="2"/>
      <c r="S56563" s="2"/>
      <c r="T56563" s="2"/>
    </row>
    <row r="56564" spans="4:20" x14ac:dyDescent="0.2">
      <c r="D56564" s="2"/>
      <c r="E56564" s="2"/>
      <c r="F56564" s="2"/>
      <c r="G56564" s="2"/>
      <c r="O56564" s="2"/>
      <c r="Q56564" s="2"/>
      <c r="R56564" s="2"/>
      <c r="S56564" s="2"/>
      <c r="T56564" s="2"/>
    </row>
    <row r="56565" spans="4:20" x14ac:dyDescent="0.2">
      <c r="D56565" s="2"/>
      <c r="E56565" s="2"/>
      <c r="F56565" s="2"/>
      <c r="G56565" s="2"/>
      <c r="O56565" s="2"/>
      <c r="Q56565" s="2"/>
      <c r="R56565" s="2"/>
      <c r="S56565" s="2"/>
      <c r="T56565" s="2"/>
    </row>
    <row r="56566" spans="4:20" x14ac:dyDescent="0.2">
      <c r="D56566" s="2"/>
      <c r="E56566" s="2"/>
      <c r="F56566" s="2"/>
      <c r="G56566" s="2"/>
      <c r="O56566" s="2"/>
      <c r="Q56566" s="2"/>
      <c r="R56566" s="2"/>
      <c r="S56566" s="2"/>
      <c r="T56566" s="2"/>
    </row>
    <row r="56567" spans="4:20" x14ac:dyDescent="0.2">
      <c r="D56567" s="2"/>
      <c r="E56567" s="2"/>
      <c r="F56567" s="2"/>
      <c r="G56567" s="2"/>
      <c r="O56567" s="2"/>
      <c r="Q56567" s="2"/>
      <c r="R56567" s="2"/>
      <c r="S56567" s="2"/>
      <c r="T56567" s="2"/>
    </row>
    <row r="56568" spans="4:20" x14ac:dyDescent="0.2">
      <c r="D56568" s="2"/>
      <c r="E56568" s="2"/>
      <c r="F56568" s="2"/>
      <c r="G56568" s="2"/>
      <c r="O56568" s="2"/>
      <c r="Q56568" s="2"/>
      <c r="R56568" s="2"/>
      <c r="S56568" s="2"/>
      <c r="T56568" s="2"/>
    </row>
    <row r="56569" spans="4:20" x14ac:dyDescent="0.2">
      <c r="D56569" s="2"/>
      <c r="E56569" s="2"/>
      <c r="F56569" s="2"/>
      <c r="G56569" s="2"/>
      <c r="O56569" s="2"/>
      <c r="Q56569" s="2"/>
      <c r="R56569" s="2"/>
      <c r="S56569" s="2"/>
      <c r="T56569" s="2"/>
    </row>
    <row r="56570" spans="4:20" x14ac:dyDescent="0.2">
      <c r="D56570" s="2"/>
      <c r="E56570" s="2"/>
      <c r="F56570" s="2"/>
      <c r="G56570" s="2"/>
      <c r="O56570" s="2"/>
      <c r="Q56570" s="2"/>
      <c r="R56570" s="2"/>
      <c r="S56570" s="2"/>
      <c r="T56570" s="2"/>
    </row>
    <row r="56571" spans="4:20" x14ac:dyDescent="0.2">
      <c r="D56571" s="2"/>
      <c r="E56571" s="2"/>
      <c r="F56571" s="2"/>
      <c r="G56571" s="2"/>
      <c r="O56571" s="2"/>
      <c r="Q56571" s="2"/>
      <c r="R56571" s="2"/>
      <c r="S56571" s="2"/>
      <c r="T56571" s="2"/>
    </row>
    <row r="56572" spans="4:20" x14ac:dyDescent="0.2">
      <c r="D56572" s="2"/>
      <c r="E56572" s="2"/>
      <c r="F56572" s="2"/>
      <c r="G56572" s="2"/>
      <c r="O56572" s="2"/>
      <c r="Q56572" s="2"/>
      <c r="R56572" s="2"/>
      <c r="S56572" s="2"/>
      <c r="T56572" s="2"/>
    </row>
    <row r="56573" spans="4:20" x14ac:dyDescent="0.2">
      <c r="D56573" s="2"/>
      <c r="E56573" s="2"/>
      <c r="F56573" s="2"/>
      <c r="G56573" s="2"/>
      <c r="O56573" s="2"/>
      <c r="Q56573" s="2"/>
      <c r="R56573" s="2"/>
      <c r="S56573" s="2"/>
      <c r="T56573" s="2"/>
    </row>
    <row r="56574" spans="4:20" x14ac:dyDescent="0.2">
      <c r="D56574" s="2"/>
      <c r="E56574" s="2"/>
      <c r="F56574" s="2"/>
      <c r="G56574" s="2"/>
      <c r="O56574" s="2"/>
      <c r="Q56574" s="2"/>
      <c r="R56574" s="2"/>
      <c r="S56574" s="2"/>
      <c r="T56574" s="2"/>
    </row>
    <row r="56575" spans="4:20" x14ac:dyDescent="0.2">
      <c r="D56575" s="2"/>
      <c r="E56575" s="2"/>
      <c r="F56575" s="2"/>
      <c r="G56575" s="2"/>
      <c r="O56575" s="2"/>
      <c r="Q56575" s="2"/>
      <c r="R56575" s="2"/>
      <c r="S56575" s="2"/>
      <c r="T56575" s="2"/>
    </row>
    <row r="56576" spans="4:20" x14ac:dyDescent="0.2">
      <c r="D56576" s="2"/>
      <c r="E56576" s="2"/>
      <c r="F56576" s="2"/>
      <c r="G56576" s="2"/>
      <c r="O56576" s="2"/>
      <c r="Q56576" s="2"/>
      <c r="R56576" s="2"/>
      <c r="S56576" s="2"/>
      <c r="T56576" s="2"/>
    </row>
    <row r="56577" spans="4:20" x14ac:dyDescent="0.2">
      <c r="D56577" s="2"/>
      <c r="E56577" s="2"/>
      <c r="F56577" s="2"/>
      <c r="G56577" s="2"/>
      <c r="O56577" s="2"/>
      <c r="Q56577" s="2"/>
      <c r="R56577" s="2"/>
      <c r="S56577" s="2"/>
      <c r="T56577" s="2"/>
    </row>
    <row r="56578" spans="4:20" x14ac:dyDescent="0.2">
      <c r="D56578" s="2"/>
      <c r="E56578" s="2"/>
      <c r="F56578" s="2"/>
      <c r="G56578" s="2"/>
      <c r="O56578" s="2"/>
      <c r="Q56578" s="2"/>
      <c r="R56578" s="2"/>
      <c r="S56578" s="2"/>
      <c r="T56578" s="2"/>
    </row>
    <row r="56579" spans="4:20" x14ac:dyDescent="0.2">
      <c r="D56579" s="2"/>
      <c r="E56579" s="2"/>
      <c r="F56579" s="2"/>
      <c r="G56579" s="2"/>
      <c r="O56579" s="2"/>
      <c r="Q56579" s="2"/>
      <c r="R56579" s="2"/>
      <c r="S56579" s="2"/>
      <c r="T56579" s="2"/>
    </row>
    <row r="56580" spans="4:20" x14ac:dyDescent="0.2">
      <c r="D56580" s="2"/>
      <c r="E56580" s="2"/>
      <c r="F56580" s="2"/>
      <c r="G56580" s="2"/>
      <c r="O56580" s="2"/>
      <c r="Q56580" s="2"/>
      <c r="R56580" s="2"/>
      <c r="S56580" s="2"/>
      <c r="T56580" s="2"/>
    </row>
    <row r="56581" spans="4:20" x14ac:dyDescent="0.2">
      <c r="D56581" s="2"/>
      <c r="E56581" s="2"/>
      <c r="F56581" s="2"/>
      <c r="G56581" s="2"/>
      <c r="O56581" s="2"/>
      <c r="Q56581" s="2"/>
      <c r="R56581" s="2"/>
      <c r="S56581" s="2"/>
      <c r="T56581" s="2"/>
    </row>
    <row r="56582" spans="4:20" x14ac:dyDescent="0.2">
      <c r="D56582" s="2"/>
      <c r="E56582" s="2"/>
      <c r="F56582" s="2"/>
      <c r="G56582" s="2"/>
      <c r="O56582" s="2"/>
      <c r="Q56582" s="2"/>
      <c r="R56582" s="2"/>
      <c r="S56582" s="2"/>
      <c r="T56582" s="2"/>
    </row>
    <row r="56583" spans="4:20" x14ac:dyDescent="0.2">
      <c r="D56583" s="2"/>
      <c r="E56583" s="2"/>
      <c r="F56583" s="2"/>
      <c r="G56583" s="2"/>
      <c r="O56583" s="2"/>
      <c r="Q56583" s="2"/>
      <c r="R56583" s="2"/>
      <c r="S56583" s="2"/>
      <c r="T56583" s="2"/>
    </row>
    <row r="56584" spans="4:20" x14ac:dyDescent="0.2">
      <c r="D56584" s="2"/>
      <c r="E56584" s="2"/>
      <c r="F56584" s="2"/>
      <c r="G56584" s="2"/>
      <c r="O56584" s="2"/>
      <c r="Q56584" s="2"/>
      <c r="R56584" s="2"/>
      <c r="S56584" s="2"/>
      <c r="T56584" s="2"/>
    </row>
    <row r="56585" spans="4:20" x14ac:dyDescent="0.2">
      <c r="D56585" s="2"/>
      <c r="E56585" s="2"/>
      <c r="F56585" s="2"/>
      <c r="G56585" s="2"/>
      <c r="O56585" s="2"/>
      <c r="Q56585" s="2"/>
      <c r="R56585" s="2"/>
      <c r="S56585" s="2"/>
      <c r="T56585" s="2"/>
    </row>
    <row r="56586" spans="4:20" x14ac:dyDescent="0.2">
      <c r="D56586" s="2"/>
      <c r="E56586" s="2"/>
      <c r="F56586" s="2"/>
      <c r="G56586" s="2"/>
      <c r="O56586" s="2"/>
      <c r="Q56586" s="2"/>
      <c r="R56586" s="2"/>
      <c r="S56586" s="2"/>
      <c r="T56586" s="2"/>
    </row>
    <row r="56587" spans="4:20" x14ac:dyDescent="0.2">
      <c r="D56587" s="2"/>
      <c r="E56587" s="2"/>
      <c r="F56587" s="2"/>
      <c r="G56587" s="2"/>
      <c r="O56587" s="2"/>
      <c r="Q56587" s="2"/>
      <c r="R56587" s="2"/>
      <c r="S56587" s="2"/>
      <c r="T56587" s="2"/>
    </row>
    <row r="56588" spans="4:20" x14ac:dyDescent="0.2">
      <c r="D56588" s="2"/>
      <c r="E56588" s="2"/>
      <c r="F56588" s="2"/>
      <c r="G56588" s="2"/>
      <c r="O56588" s="2"/>
      <c r="Q56588" s="2"/>
      <c r="R56588" s="2"/>
      <c r="S56588" s="2"/>
      <c r="T56588" s="2"/>
    </row>
    <row r="56589" spans="4:20" x14ac:dyDescent="0.2">
      <c r="D56589" s="2"/>
      <c r="E56589" s="2"/>
      <c r="F56589" s="2"/>
      <c r="G56589" s="2"/>
      <c r="O56589" s="2"/>
      <c r="Q56589" s="2"/>
      <c r="R56589" s="2"/>
      <c r="S56589" s="2"/>
      <c r="T56589" s="2"/>
    </row>
    <row r="56590" spans="4:20" x14ac:dyDescent="0.2">
      <c r="D56590" s="2"/>
      <c r="E56590" s="2"/>
      <c r="F56590" s="2"/>
      <c r="G56590" s="2"/>
      <c r="O56590" s="2"/>
      <c r="Q56590" s="2"/>
      <c r="R56590" s="2"/>
      <c r="S56590" s="2"/>
      <c r="T56590" s="2"/>
    </row>
    <row r="56591" spans="4:20" x14ac:dyDescent="0.2">
      <c r="D56591" s="2"/>
      <c r="E56591" s="2"/>
      <c r="F56591" s="2"/>
      <c r="G56591" s="2"/>
      <c r="O56591" s="2"/>
      <c r="Q56591" s="2"/>
      <c r="R56591" s="2"/>
      <c r="S56591" s="2"/>
      <c r="T56591" s="2"/>
    </row>
    <row r="56592" spans="4:20" x14ac:dyDescent="0.2">
      <c r="D56592" s="2"/>
      <c r="E56592" s="2"/>
      <c r="F56592" s="2"/>
      <c r="G56592" s="2"/>
      <c r="O56592" s="2"/>
      <c r="Q56592" s="2"/>
      <c r="R56592" s="2"/>
      <c r="S56592" s="2"/>
      <c r="T56592" s="2"/>
    </row>
    <row r="56593" spans="4:20" x14ac:dyDescent="0.2">
      <c r="D56593" s="2"/>
      <c r="E56593" s="2"/>
      <c r="F56593" s="2"/>
      <c r="G56593" s="2"/>
      <c r="O56593" s="2"/>
      <c r="Q56593" s="2"/>
      <c r="R56593" s="2"/>
      <c r="S56593" s="2"/>
      <c r="T56593" s="2"/>
    </row>
    <row r="56594" spans="4:20" x14ac:dyDescent="0.2">
      <c r="D56594" s="2"/>
      <c r="E56594" s="2"/>
      <c r="F56594" s="2"/>
      <c r="G56594" s="2"/>
      <c r="O56594" s="2"/>
      <c r="Q56594" s="2"/>
      <c r="R56594" s="2"/>
      <c r="S56594" s="2"/>
      <c r="T56594" s="2"/>
    </row>
    <row r="56595" spans="4:20" x14ac:dyDescent="0.2">
      <c r="D56595" s="2"/>
      <c r="E56595" s="2"/>
      <c r="F56595" s="2"/>
      <c r="G56595" s="2"/>
      <c r="O56595" s="2"/>
      <c r="Q56595" s="2"/>
      <c r="R56595" s="2"/>
      <c r="S56595" s="2"/>
      <c r="T56595" s="2"/>
    </row>
    <row r="56596" spans="4:20" x14ac:dyDescent="0.2">
      <c r="D56596" s="2"/>
      <c r="E56596" s="2"/>
      <c r="F56596" s="2"/>
      <c r="G56596" s="2"/>
      <c r="O56596" s="2"/>
      <c r="Q56596" s="2"/>
      <c r="R56596" s="2"/>
      <c r="S56596" s="2"/>
      <c r="T56596" s="2"/>
    </row>
    <row r="56597" spans="4:20" x14ac:dyDescent="0.2">
      <c r="D56597" s="2"/>
      <c r="E56597" s="2"/>
      <c r="F56597" s="2"/>
      <c r="G56597" s="2"/>
      <c r="O56597" s="2"/>
      <c r="Q56597" s="2"/>
      <c r="R56597" s="2"/>
      <c r="S56597" s="2"/>
      <c r="T56597" s="2"/>
    </row>
    <row r="56598" spans="4:20" x14ac:dyDescent="0.2">
      <c r="D56598" s="2"/>
      <c r="E56598" s="2"/>
      <c r="F56598" s="2"/>
      <c r="G56598" s="2"/>
      <c r="O56598" s="2"/>
      <c r="Q56598" s="2"/>
      <c r="R56598" s="2"/>
      <c r="S56598" s="2"/>
      <c r="T56598" s="2"/>
    </row>
    <row r="56599" spans="4:20" x14ac:dyDescent="0.2">
      <c r="D56599" s="2"/>
      <c r="E56599" s="2"/>
      <c r="F56599" s="2"/>
      <c r="G56599" s="2"/>
      <c r="O56599" s="2"/>
      <c r="Q56599" s="2"/>
      <c r="R56599" s="2"/>
      <c r="S56599" s="2"/>
      <c r="T56599" s="2"/>
    </row>
    <row r="56600" spans="4:20" x14ac:dyDescent="0.2">
      <c r="D56600" s="2"/>
      <c r="E56600" s="2"/>
      <c r="F56600" s="2"/>
      <c r="G56600" s="2"/>
      <c r="O56600" s="2"/>
      <c r="Q56600" s="2"/>
      <c r="R56600" s="2"/>
      <c r="S56600" s="2"/>
      <c r="T56600" s="2"/>
    </row>
    <row r="56601" spans="4:20" x14ac:dyDescent="0.2">
      <c r="D56601" s="2"/>
      <c r="E56601" s="2"/>
      <c r="F56601" s="2"/>
      <c r="G56601" s="2"/>
      <c r="O56601" s="2"/>
      <c r="Q56601" s="2"/>
      <c r="R56601" s="2"/>
      <c r="S56601" s="2"/>
      <c r="T56601" s="2"/>
    </row>
    <row r="56602" spans="4:20" x14ac:dyDescent="0.2">
      <c r="D56602" s="2"/>
      <c r="E56602" s="2"/>
      <c r="F56602" s="2"/>
      <c r="G56602" s="2"/>
      <c r="O56602" s="2"/>
      <c r="Q56602" s="2"/>
      <c r="R56602" s="2"/>
      <c r="S56602" s="2"/>
      <c r="T56602" s="2"/>
    </row>
    <row r="56603" spans="4:20" x14ac:dyDescent="0.2">
      <c r="D56603" s="2"/>
      <c r="E56603" s="2"/>
      <c r="F56603" s="2"/>
      <c r="G56603" s="2"/>
      <c r="O56603" s="2"/>
      <c r="Q56603" s="2"/>
      <c r="R56603" s="2"/>
      <c r="S56603" s="2"/>
      <c r="T56603" s="2"/>
    </row>
    <row r="56604" spans="4:20" x14ac:dyDescent="0.2">
      <c r="D56604" s="2"/>
      <c r="E56604" s="2"/>
      <c r="F56604" s="2"/>
      <c r="G56604" s="2"/>
      <c r="O56604" s="2"/>
      <c r="Q56604" s="2"/>
      <c r="R56604" s="2"/>
      <c r="S56604" s="2"/>
      <c r="T56604" s="2"/>
    </row>
    <row r="56605" spans="4:20" x14ac:dyDescent="0.2">
      <c r="D56605" s="2"/>
      <c r="E56605" s="2"/>
      <c r="F56605" s="2"/>
      <c r="G56605" s="2"/>
      <c r="O56605" s="2"/>
      <c r="Q56605" s="2"/>
      <c r="R56605" s="2"/>
      <c r="S56605" s="2"/>
      <c r="T56605" s="2"/>
    </row>
    <row r="56606" spans="4:20" x14ac:dyDescent="0.2">
      <c r="D56606" s="2"/>
      <c r="E56606" s="2"/>
      <c r="F56606" s="2"/>
      <c r="G56606" s="2"/>
      <c r="O56606" s="2"/>
      <c r="Q56606" s="2"/>
      <c r="R56606" s="2"/>
      <c r="S56606" s="2"/>
      <c r="T56606" s="2"/>
    </row>
    <row r="56607" spans="4:20" x14ac:dyDescent="0.2">
      <c r="D56607" s="2"/>
      <c r="E56607" s="2"/>
      <c r="F56607" s="2"/>
      <c r="G56607" s="2"/>
      <c r="O56607" s="2"/>
      <c r="Q56607" s="2"/>
      <c r="R56607" s="2"/>
      <c r="S56607" s="2"/>
      <c r="T56607" s="2"/>
    </row>
    <row r="56608" spans="4:20" x14ac:dyDescent="0.2">
      <c r="D56608" s="2"/>
      <c r="E56608" s="2"/>
      <c r="F56608" s="2"/>
      <c r="G56608" s="2"/>
      <c r="O56608" s="2"/>
      <c r="Q56608" s="2"/>
      <c r="R56608" s="2"/>
      <c r="S56608" s="2"/>
      <c r="T56608" s="2"/>
    </row>
    <row r="56609" spans="4:20" x14ac:dyDescent="0.2">
      <c r="D56609" s="2"/>
      <c r="E56609" s="2"/>
      <c r="F56609" s="2"/>
      <c r="G56609" s="2"/>
      <c r="O56609" s="2"/>
      <c r="Q56609" s="2"/>
      <c r="R56609" s="2"/>
      <c r="S56609" s="2"/>
      <c r="T56609" s="2"/>
    </row>
    <row r="56610" spans="4:20" x14ac:dyDescent="0.2">
      <c r="D56610" s="2"/>
      <c r="E56610" s="2"/>
      <c r="F56610" s="2"/>
      <c r="G56610" s="2"/>
      <c r="O56610" s="2"/>
      <c r="Q56610" s="2"/>
      <c r="R56610" s="2"/>
      <c r="S56610" s="2"/>
      <c r="T56610" s="2"/>
    </row>
    <row r="56611" spans="4:20" x14ac:dyDescent="0.2">
      <c r="D56611" s="2"/>
      <c r="E56611" s="2"/>
      <c r="F56611" s="2"/>
      <c r="G56611" s="2"/>
      <c r="O56611" s="2"/>
      <c r="Q56611" s="2"/>
      <c r="R56611" s="2"/>
      <c r="S56611" s="2"/>
      <c r="T56611" s="2"/>
    </row>
    <row r="56612" spans="4:20" x14ac:dyDescent="0.2">
      <c r="D56612" s="2"/>
      <c r="E56612" s="2"/>
      <c r="F56612" s="2"/>
      <c r="G56612" s="2"/>
      <c r="O56612" s="2"/>
      <c r="Q56612" s="2"/>
      <c r="R56612" s="2"/>
      <c r="S56612" s="2"/>
      <c r="T56612" s="2"/>
    </row>
    <row r="56613" spans="4:20" x14ac:dyDescent="0.2">
      <c r="D56613" s="2"/>
      <c r="E56613" s="2"/>
      <c r="F56613" s="2"/>
      <c r="G56613" s="2"/>
      <c r="O56613" s="2"/>
      <c r="Q56613" s="2"/>
      <c r="R56613" s="2"/>
      <c r="S56613" s="2"/>
      <c r="T56613" s="2"/>
    </row>
    <row r="56614" spans="4:20" x14ac:dyDescent="0.2">
      <c r="D56614" s="2"/>
      <c r="E56614" s="2"/>
      <c r="F56614" s="2"/>
      <c r="G56614" s="2"/>
      <c r="O56614" s="2"/>
      <c r="Q56614" s="2"/>
      <c r="R56614" s="2"/>
      <c r="S56614" s="2"/>
      <c r="T56614" s="2"/>
    </row>
    <row r="56615" spans="4:20" x14ac:dyDescent="0.2">
      <c r="D56615" s="2"/>
      <c r="E56615" s="2"/>
      <c r="F56615" s="2"/>
      <c r="G56615" s="2"/>
      <c r="O56615" s="2"/>
      <c r="Q56615" s="2"/>
      <c r="R56615" s="2"/>
      <c r="S56615" s="2"/>
      <c r="T56615" s="2"/>
    </row>
    <row r="56616" spans="4:20" x14ac:dyDescent="0.2">
      <c r="D56616" s="2"/>
      <c r="E56616" s="2"/>
      <c r="F56616" s="2"/>
      <c r="G56616" s="2"/>
      <c r="O56616" s="2"/>
      <c r="Q56616" s="2"/>
      <c r="R56616" s="2"/>
      <c r="S56616" s="2"/>
      <c r="T56616" s="2"/>
    </row>
    <row r="56617" spans="4:20" x14ac:dyDescent="0.2">
      <c r="D56617" s="2"/>
      <c r="E56617" s="2"/>
      <c r="F56617" s="2"/>
      <c r="G56617" s="2"/>
      <c r="O56617" s="2"/>
      <c r="Q56617" s="2"/>
      <c r="R56617" s="2"/>
      <c r="S56617" s="2"/>
      <c r="T56617" s="2"/>
    </row>
    <row r="56618" spans="4:20" x14ac:dyDescent="0.2">
      <c r="D56618" s="2"/>
      <c r="E56618" s="2"/>
      <c r="F56618" s="2"/>
      <c r="G56618" s="2"/>
      <c r="O56618" s="2"/>
      <c r="Q56618" s="2"/>
      <c r="R56618" s="2"/>
      <c r="S56618" s="2"/>
      <c r="T56618" s="2"/>
    </row>
    <row r="56619" spans="4:20" x14ac:dyDescent="0.2">
      <c r="D56619" s="2"/>
      <c r="E56619" s="2"/>
      <c r="F56619" s="2"/>
      <c r="G56619" s="2"/>
      <c r="O56619" s="2"/>
      <c r="Q56619" s="2"/>
      <c r="R56619" s="2"/>
      <c r="S56619" s="2"/>
      <c r="T56619" s="2"/>
    </row>
    <row r="56620" spans="4:20" x14ac:dyDescent="0.2">
      <c r="D56620" s="2"/>
      <c r="E56620" s="2"/>
      <c r="F56620" s="2"/>
      <c r="G56620" s="2"/>
      <c r="O56620" s="2"/>
      <c r="Q56620" s="2"/>
      <c r="R56620" s="2"/>
      <c r="S56620" s="2"/>
      <c r="T56620" s="2"/>
    </row>
    <row r="56621" spans="4:20" x14ac:dyDescent="0.2">
      <c r="D56621" s="2"/>
      <c r="E56621" s="2"/>
      <c r="F56621" s="2"/>
      <c r="G56621" s="2"/>
      <c r="O56621" s="2"/>
      <c r="Q56621" s="2"/>
      <c r="R56621" s="2"/>
      <c r="S56621" s="2"/>
      <c r="T56621" s="2"/>
    </row>
    <row r="56622" spans="4:20" x14ac:dyDescent="0.2">
      <c r="D56622" s="2"/>
      <c r="E56622" s="2"/>
      <c r="F56622" s="2"/>
      <c r="G56622" s="2"/>
      <c r="O56622" s="2"/>
      <c r="Q56622" s="2"/>
      <c r="R56622" s="2"/>
      <c r="S56622" s="2"/>
      <c r="T56622" s="2"/>
    </row>
    <row r="56623" spans="4:20" x14ac:dyDescent="0.2">
      <c r="D56623" s="2"/>
      <c r="E56623" s="2"/>
      <c r="F56623" s="2"/>
      <c r="G56623" s="2"/>
      <c r="O56623" s="2"/>
      <c r="Q56623" s="2"/>
      <c r="R56623" s="2"/>
      <c r="S56623" s="2"/>
      <c r="T56623" s="2"/>
    </row>
    <row r="56624" spans="4:20" x14ac:dyDescent="0.2">
      <c r="D56624" s="2"/>
      <c r="E56624" s="2"/>
      <c r="F56624" s="2"/>
      <c r="G56624" s="2"/>
      <c r="O56624" s="2"/>
      <c r="Q56624" s="2"/>
      <c r="R56624" s="2"/>
      <c r="S56624" s="2"/>
      <c r="T56624" s="2"/>
    </row>
    <row r="56625" spans="4:20" x14ac:dyDescent="0.2">
      <c r="D56625" s="2"/>
      <c r="E56625" s="2"/>
      <c r="F56625" s="2"/>
      <c r="G56625" s="2"/>
      <c r="O56625" s="2"/>
      <c r="Q56625" s="2"/>
      <c r="R56625" s="2"/>
      <c r="S56625" s="2"/>
      <c r="T56625" s="2"/>
    </row>
    <row r="56626" spans="4:20" x14ac:dyDescent="0.2">
      <c r="D56626" s="2"/>
      <c r="E56626" s="2"/>
      <c r="F56626" s="2"/>
      <c r="G56626" s="2"/>
      <c r="O56626" s="2"/>
      <c r="Q56626" s="2"/>
      <c r="R56626" s="2"/>
      <c r="S56626" s="2"/>
      <c r="T56626" s="2"/>
    </row>
    <row r="56627" spans="4:20" x14ac:dyDescent="0.2">
      <c r="D56627" s="2"/>
      <c r="E56627" s="2"/>
      <c r="F56627" s="2"/>
      <c r="G56627" s="2"/>
      <c r="O56627" s="2"/>
      <c r="Q56627" s="2"/>
      <c r="R56627" s="2"/>
      <c r="S56627" s="2"/>
      <c r="T56627" s="2"/>
    </row>
    <row r="56628" spans="4:20" x14ac:dyDescent="0.2">
      <c r="D56628" s="2"/>
      <c r="E56628" s="2"/>
      <c r="F56628" s="2"/>
      <c r="G56628" s="2"/>
      <c r="O56628" s="2"/>
      <c r="Q56628" s="2"/>
      <c r="R56628" s="2"/>
      <c r="S56628" s="2"/>
      <c r="T56628" s="2"/>
    </row>
    <row r="56629" spans="4:20" x14ac:dyDescent="0.2">
      <c r="D56629" s="2"/>
      <c r="E56629" s="2"/>
      <c r="F56629" s="2"/>
      <c r="G56629" s="2"/>
      <c r="O56629" s="2"/>
      <c r="Q56629" s="2"/>
      <c r="R56629" s="2"/>
      <c r="S56629" s="2"/>
      <c r="T56629" s="2"/>
    </row>
    <row r="56630" spans="4:20" x14ac:dyDescent="0.2">
      <c r="D56630" s="2"/>
      <c r="E56630" s="2"/>
      <c r="F56630" s="2"/>
      <c r="G56630" s="2"/>
      <c r="O56630" s="2"/>
      <c r="Q56630" s="2"/>
      <c r="R56630" s="2"/>
      <c r="S56630" s="2"/>
      <c r="T56630" s="2"/>
    </row>
    <row r="56631" spans="4:20" x14ac:dyDescent="0.2">
      <c r="D56631" s="2"/>
      <c r="E56631" s="2"/>
      <c r="F56631" s="2"/>
      <c r="G56631" s="2"/>
      <c r="O56631" s="2"/>
      <c r="Q56631" s="2"/>
      <c r="R56631" s="2"/>
      <c r="S56631" s="2"/>
      <c r="T56631" s="2"/>
    </row>
    <row r="56632" spans="4:20" x14ac:dyDescent="0.2">
      <c r="D56632" s="2"/>
      <c r="E56632" s="2"/>
      <c r="F56632" s="2"/>
      <c r="G56632" s="2"/>
      <c r="O56632" s="2"/>
      <c r="Q56632" s="2"/>
      <c r="R56632" s="2"/>
      <c r="S56632" s="2"/>
      <c r="T56632" s="2"/>
    </row>
    <row r="56633" spans="4:20" x14ac:dyDescent="0.2">
      <c r="D56633" s="2"/>
      <c r="E56633" s="2"/>
      <c r="F56633" s="2"/>
      <c r="G56633" s="2"/>
      <c r="O56633" s="2"/>
      <c r="Q56633" s="2"/>
      <c r="R56633" s="2"/>
      <c r="S56633" s="2"/>
      <c r="T56633" s="2"/>
    </row>
    <row r="56634" spans="4:20" x14ac:dyDescent="0.2">
      <c r="D56634" s="2"/>
      <c r="E56634" s="2"/>
      <c r="F56634" s="2"/>
      <c r="G56634" s="2"/>
      <c r="O56634" s="2"/>
      <c r="Q56634" s="2"/>
      <c r="R56634" s="2"/>
      <c r="S56634" s="2"/>
      <c r="T56634" s="2"/>
    </row>
    <row r="56635" spans="4:20" x14ac:dyDescent="0.2">
      <c r="D56635" s="2"/>
      <c r="E56635" s="2"/>
      <c r="F56635" s="2"/>
      <c r="G56635" s="2"/>
      <c r="O56635" s="2"/>
      <c r="Q56635" s="2"/>
      <c r="R56635" s="2"/>
      <c r="S56635" s="2"/>
      <c r="T56635" s="2"/>
    </row>
    <row r="56636" spans="4:20" x14ac:dyDescent="0.2">
      <c r="D56636" s="2"/>
      <c r="E56636" s="2"/>
      <c r="F56636" s="2"/>
      <c r="G56636" s="2"/>
      <c r="O56636" s="2"/>
      <c r="Q56636" s="2"/>
      <c r="R56636" s="2"/>
      <c r="S56636" s="2"/>
      <c r="T56636" s="2"/>
    </row>
    <row r="56637" spans="4:20" x14ac:dyDescent="0.2">
      <c r="D56637" s="2"/>
      <c r="E56637" s="2"/>
      <c r="F56637" s="2"/>
      <c r="G56637" s="2"/>
      <c r="O56637" s="2"/>
      <c r="Q56637" s="2"/>
      <c r="R56637" s="2"/>
      <c r="S56637" s="2"/>
      <c r="T56637" s="2"/>
    </row>
    <row r="56638" spans="4:20" x14ac:dyDescent="0.2">
      <c r="D56638" s="2"/>
      <c r="E56638" s="2"/>
      <c r="F56638" s="2"/>
      <c r="G56638" s="2"/>
      <c r="O56638" s="2"/>
      <c r="Q56638" s="2"/>
      <c r="R56638" s="2"/>
      <c r="S56638" s="2"/>
      <c r="T56638" s="2"/>
    </row>
    <row r="56639" spans="4:20" x14ac:dyDescent="0.2">
      <c r="D56639" s="2"/>
      <c r="E56639" s="2"/>
      <c r="F56639" s="2"/>
      <c r="G56639" s="2"/>
      <c r="O56639" s="2"/>
      <c r="Q56639" s="2"/>
      <c r="R56639" s="2"/>
      <c r="S56639" s="2"/>
      <c r="T56639" s="2"/>
    </row>
    <row r="56640" spans="4:20" x14ac:dyDescent="0.2">
      <c r="D56640" s="2"/>
      <c r="E56640" s="2"/>
      <c r="F56640" s="2"/>
      <c r="G56640" s="2"/>
      <c r="O56640" s="2"/>
      <c r="Q56640" s="2"/>
      <c r="R56640" s="2"/>
      <c r="S56640" s="2"/>
      <c r="T56640" s="2"/>
    </row>
    <row r="56641" spans="4:20" x14ac:dyDescent="0.2">
      <c r="D56641" s="2"/>
      <c r="E56641" s="2"/>
      <c r="F56641" s="2"/>
      <c r="G56641" s="2"/>
      <c r="O56641" s="2"/>
      <c r="Q56641" s="2"/>
      <c r="R56641" s="2"/>
      <c r="S56641" s="2"/>
      <c r="T56641" s="2"/>
    </row>
    <row r="56642" spans="4:20" x14ac:dyDescent="0.2">
      <c r="D56642" s="2"/>
      <c r="E56642" s="2"/>
      <c r="F56642" s="2"/>
      <c r="G56642" s="2"/>
      <c r="O56642" s="2"/>
      <c r="Q56642" s="2"/>
      <c r="R56642" s="2"/>
      <c r="S56642" s="2"/>
      <c r="T56642" s="2"/>
    </row>
    <row r="56643" spans="4:20" x14ac:dyDescent="0.2">
      <c r="D56643" s="2"/>
      <c r="E56643" s="2"/>
      <c r="F56643" s="2"/>
      <c r="G56643" s="2"/>
      <c r="O56643" s="2"/>
      <c r="Q56643" s="2"/>
      <c r="R56643" s="2"/>
      <c r="S56643" s="2"/>
      <c r="T56643" s="2"/>
    </row>
    <row r="56644" spans="4:20" x14ac:dyDescent="0.2">
      <c r="D56644" s="2"/>
      <c r="E56644" s="2"/>
      <c r="F56644" s="2"/>
      <c r="G56644" s="2"/>
      <c r="O56644" s="2"/>
      <c r="Q56644" s="2"/>
      <c r="R56644" s="2"/>
      <c r="S56644" s="2"/>
      <c r="T56644" s="2"/>
    </row>
    <row r="56645" spans="4:20" x14ac:dyDescent="0.2">
      <c r="D56645" s="2"/>
      <c r="E56645" s="2"/>
      <c r="F56645" s="2"/>
      <c r="G56645" s="2"/>
      <c r="O56645" s="2"/>
      <c r="Q56645" s="2"/>
      <c r="R56645" s="2"/>
      <c r="S56645" s="2"/>
      <c r="T56645" s="2"/>
    </row>
    <row r="56646" spans="4:20" x14ac:dyDescent="0.2">
      <c r="D56646" s="2"/>
      <c r="E56646" s="2"/>
      <c r="F56646" s="2"/>
      <c r="G56646" s="2"/>
      <c r="O56646" s="2"/>
      <c r="Q56646" s="2"/>
      <c r="R56646" s="2"/>
      <c r="S56646" s="2"/>
      <c r="T56646" s="2"/>
    </row>
    <row r="56647" spans="4:20" x14ac:dyDescent="0.2">
      <c r="D56647" s="2"/>
      <c r="E56647" s="2"/>
      <c r="F56647" s="2"/>
      <c r="G56647" s="2"/>
      <c r="O56647" s="2"/>
      <c r="Q56647" s="2"/>
      <c r="R56647" s="2"/>
      <c r="S56647" s="2"/>
      <c r="T56647" s="2"/>
    </row>
    <row r="56648" spans="4:20" x14ac:dyDescent="0.2">
      <c r="D56648" s="2"/>
      <c r="E56648" s="2"/>
      <c r="F56648" s="2"/>
      <c r="G56648" s="2"/>
      <c r="O56648" s="2"/>
      <c r="Q56648" s="2"/>
      <c r="R56648" s="2"/>
      <c r="S56648" s="2"/>
      <c r="T56648" s="2"/>
    </row>
    <row r="56649" spans="4:20" x14ac:dyDescent="0.2">
      <c r="D56649" s="2"/>
      <c r="E56649" s="2"/>
      <c r="F56649" s="2"/>
      <c r="G56649" s="2"/>
      <c r="O56649" s="2"/>
      <c r="Q56649" s="2"/>
      <c r="R56649" s="2"/>
      <c r="S56649" s="2"/>
      <c r="T56649" s="2"/>
    </row>
    <row r="56650" spans="4:20" x14ac:dyDescent="0.2">
      <c r="D56650" s="2"/>
      <c r="E56650" s="2"/>
      <c r="F56650" s="2"/>
      <c r="G56650" s="2"/>
      <c r="O56650" s="2"/>
      <c r="Q56650" s="2"/>
      <c r="R56650" s="2"/>
      <c r="S56650" s="2"/>
      <c r="T56650" s="2"/>
    </row>
    <row r="56651" spans="4:20" x14ac:dyDescent="0.2">
      <c r="D56651" s="2"/>
      <c r="E56651" s="2"/>
      <c r="F56651" s="2"/>
      <c r="G56651" s="2"/>
      <c r="O56651" s="2"/>
      <c r="Q56651" s="2"/>
      <c r="R56651" s="2"/>
      <c r="S56651" s="2"/>
      <c r="T56651" s="2"/>
    </row>
    <row r="56652" spans="4:20" x14ac:dyDescent="0.2">
      <c r="D56652" s="2"/>
      <c r="E56652" s="2"/>
      <c r="F56652" s="2"/>
      <c r="G56652" s="2"/>
      <c r="O56652" s="2"/>
      <c r="Q56652" s="2"/>
      <c r="R56652" s="2"/>
      <c r="S56652" s="2"/>
      <c r="T56652" s="2"/>
    </row>
    <row r="56653" spans="4:20" x14ac:dyDescent="0.2">
      <c r="D56653" s="2"/>
      <c r="E56653" s="2"/>
      <c r="F56653" s="2"/>
      <c r="G56653" s="2"/>
      <c r="O56653" s="2"/>
      <c r="Q56653" s="2"/>
      <c r="R56653" s="2"/>
      <c r="S56653" s="2"/>
      <c r="T56653" s="2"/>
    </row>
    <row r="56654" spans="4:20" x14ac:dyDescent="0.2">
      <c r="D56654" s="2"/>
      <c r="E56654" s="2"/>
      <c r="F56654" s="2"/>
      <c r="G56654" s="2"/>
      <c r="O56654" s="2"/>
      <c r="Q56654" s="2"/>
      <c r="R56654" s="2"/>
      <c r="S56654" s="2"/>
      <c r="T56654" s="2"/>
    </row>
    <row r="56655" spans="4:20" x14ac:dyDescent="0.2">
      <c r="D56655" s="2"/>
      <c r="E56655" s="2"/>
      <c r="F56655" s="2"/>
      <c r="G56655" s="2"/>
      <c r="O56655" s="2"/>
      <c r="Q56655" s="2"/>
      <c r="R56655" s="2"/>
      <c r="S56655" s="2"/>
      <c r="T56655" s="2"/>
    </row>
    <row r="56656" spans="4:20" x14ac:dyDescent="0.2">
      <c r="D56656" s="2"/>
      <c r="E56656" s="2"/>
      <c r="F56656" s="2"/>
      <c r="G56656" s="2"/>
      <c r="O56656" s="2"/>
      <c r="Q56656" s="2"/>
      <c r="R56656" s="2"/>
      <c r="S56656" s="2"/>
      <c r="T56656" s="2"/>
    </row>
    <row r="56657" spans="4:20" x14ac:dyDescent="0.2">
      <c r="D56657" s="2"/>
      <c r="E56657" s="2"/>
      <c r="F56657" s="2"/>
      <c r="G56657" s="2"/>
      <c r="O56657" s="2"/>
      <c r="Q56657" s="2"/>
      <c r="R56657" s="2"/>
      <c r="S56657" s="2"/>
      <c r="T56657" s="2"/>
    </row>
    <row r="56658" spans="4:20" x14ac:dyDescent="0.2">
      <c r="D56658" s="2"/>
      <c r="E56658" s="2"/>
      <c r="F56658" s="2"/>
      <c r="G56658" s="2"/>
      <c r="O56658" s="2"/>
      <c r="Q56658" s="2"/>
      <c r="R56658" s="2"/>
      <c r="S56658" s="2"/>
      <c r="T56658" s="2"/>
    </row>
    <row r="56659" spans="4:20" x14ac:dyDescent="0.2">
      <c r="D56659" s="2"/>
      <c r="E56659" s="2"/>
      <c r="F56659" s="2"/>
      <c r="G56659" s="2"/>
      <c r="O56659" s="2"/>
      <c r="Q56659" s="2"/>
      <c r="R56659" s="2"/>
      <c r="S56659" s="2"/>
      <c r="T56659" s="2"/>
    </row>
    <row r="56660" spans="4:20" x14ac:dyDescent="0.2">
      <c r="D56660" s="2"/>
      <c r="E56660" s="2"/>
      <c r="F56660" s="2"/>
      <c r="G56660" s="2"/>
      <c r="O56660" s="2"/>
      <c r="Q56660" s="2"/>
      <c r="R56660" s="2"/>
      <c r="S56660" s="2"/>
      <c r="T56660" s="2"/>
    </row>
    <row r="56661" spans="4:20" x14ac:dyDescent="0.2">
      <c r="D56661" s="2"/>
      <c r="E56661" s="2"/>
      <c r="F56661" s="2"/>
      <c r="G56661" s="2"/>
      <c r="O56661" s="2"/>
      <c r="Q56661" s="2"/>
      <c r="R56661" s="2"/>
      <c r="S56661" s="2"/>
      <c r="T56661" s="2"/>
    </row>
    <row r="56662" spans="4:20" x14ac:dyDescent="0.2">
      <c r="D56662" s="2"/>
      <c r="E56662" s="2"/>
      <c r="F56662" s="2"/>
      <c r="G56662" s="2"/>
      <c r="O56662" s="2"/>
      <c r="Q56662" s="2"/>
      <c r="R56662" s="2"/>
      <c r="S56662" s="2"/>
      <c r="T56662" s="2"/>
    </row>
    <row r="56663" spans="4:20" x14ac:dyDescent="0.2">
      <c r="D56663" s="2"/>
      <c r="E56663" s="2"/>
      <c r="F56663" s="2"/>
      <c r="G56663" s="2"/>
      <c r="O56663" s="2"/>
      <c r="Q56663" s="2"/>
      <c r="R56663" s="2"/>
      <c r="S56663" s="2"/>
      <c r="T56663" s="2"/>
    </row>
    <row r="56664" spans="4:20" x14ac:dyDescent="0.2">
      <c r="D56664" s="2"/>
      <c r="E56664" s="2"/>
      <c r="F56664" s="2"/>
      <c r="G56664" s="2"/>
      <c r="O56664" s="2"/>
      <c r="Q56664" s="2"/>
      <c r="R56664" s="2"/>
      <c r="S56664" s="2"/>
      <c r="T56664" s="2"/>
    </row>
    <row r="56665" spans="4:20" x14ac:dyDescent="0.2">
      <c r="D56665" s="2"/>
      <c r="E56665" s="2"/>
      <c r="F56665" s="2"/>
      <c r="G56665" s="2"/>
      <c r="O56665" s="2"/>
      <c r="Q56665" s="2"/>
      <c r="R56665" s="2"/>
      <c r="S56665" s="2"/>
      <c r="T56665" s="2"/>
    </row>
    <row r="56666" spans="4:20" x14ac:dyDescent="0.2">
      <c r="D56666" s="2"/>
      <c r="E56666" s="2"/>
      <c r="F56666" s="2"/>
      <c r="G56666" s="2"/>
      <c r="O56666" s="2"/>
      <c r="Q56666" s="2"/>
      <c r="R56666" s="2"/>
      <c r="S56666" s="2"/>
      <c r="T56666" s="2"/>
    </row>
    <row r="56667" spans="4:20" x14ac:dyDescent="0.2">
      <c r="D56667" s="2"/>
      <c r="E56667" s="2"/>
      <c r="F56667" s="2"/>
      <c r="G56667" s="2"/>
      <c r="O56667" s="2"/>
      <c r="Q56667" s="2"/>
      <c r="R56667" s="2"/>
      <c r="S56667" s="2"/>
      <c r="T56667" s="2"/>
    </row>
    <row r="56668" spans="4:20" x14ac:dyDescent="0.2">
      <c r="D56668" s="2"/>
      <c r="E56668" s="2"/>
      <c r="F56668" s="2"/>
      <c r="G56668" s="2"/>
      <c r="O56668" s="2"/>
      <c r="Q56668" s="2"/>
      <c r="R56668" s="2"/>
      <c r="S56668" s="2"/>
      <c r="T56668" s="2"/>
    </row>
    <row r="56669" spans="4:20" x14ac:dyDescent="0.2">
      <c r="D56669" s="2"/>
      <c r="E56669" s="2"/>
      <c r="F56669" s="2"/>
      <c r="G56669" s="2"/>
      <c r="O56669" s="2"/>
      <c r="Q56669" s="2"/>
      <c r="R56669" s="2"/>
      <c r="S56669" s="2"/>
      <c r="T56669" s="2"/>
    </row>
    <row r="56670" spans="4:20" x14ac:dyDescent="0.2">
      <c r="D56670" s="2"/>
      <c r="E56670" s="2"/>
      <c r="F56670" s="2"/>
      <c r="G56670" s="2"/>
      <c r="O56670" s="2"/>
      <c r="Q56670" s="2"/>
      <c r="R56670" s="2"/>
      <c r="S56670" s="2"/>
      <c r="T56670" s="2"/>
    </row>
    <row r="56671" spans="4:20" x14ac:dyDescent="0.2">
      <c r="D56671" s="2"/>
      <c r="E56671" s="2"/>
      <c r="F56671" s="2"/>
      <c r="G56671" s="2"/>
      <c r="O56671" s="2"/>
      <c r="Q56671" s="2"/>
      <c r="R56671" s="2"/>
      <c r="S56671" s="2"/>
      <c r="T56671" s="2"/>
    </row>
    <row r="56672" spans="4:20" x14ac:dyDescent="0.2">
      <c r="D56672" s="2"/>
      <c r="E56672" s="2"/>
      <c r="F56672" s="2"/>
      <c r="G56672" s="2"/>
      <c r="O56672" s="2"/>
      <c r="Q56672" s="2"/>
      <c r="R56672" s="2"/>
      <c r="S56672" s="2"/>
      <c r="T56672" s="2"/>
    </row>
    <row r="56673" spans="4:20" x14ac:dyDescent="0.2">
      <c r="D56673" s="2"/>
      <c r="E56673" s="2"/>
      <c r="F56673" s="2"/>
      <c r="G56673" s="2"/>
      <c r="O56673" s="2"/>
      <c r="Q56673" s="2"/>
      <c r="R56673" s="2"/>
      <c r="S56673" s="2"/>
      <c r="T56673" s="2"/>
    </row>
    <row r="56674" spans="4:20" x14ac:dyDescent="0.2">
      <c r="D56674" s="2"/>
      <c r="E56674" s="2"/>
      <c r="F56674" s="2"/>
      <c r="G56674" s="2"/>
      <c r="O56674" s="2"/>
      <c r="Q56674" s="2"/>
      <c r="R56674" s="2"/>
      <c r="S56674" s="2"/>
      <c r="T56674" s="2"/>
    </row>
    <row r="56675" spans="4:20" x14ac:dyDescent="0.2">
      <c r="D56675" s="2"/>
      <c r="E56675" s="2"/>
      <c r="F56675" s="2"/>
      <c r="G56675" s="2"/>
      <c r="O56675" s="2"/>
      <c r="Q56675" s="2"/>
      <c r="R56675" s="2"/>
      <c r="S56675" s="2"/>
      <c r="T56675" s="2"/>
    </row>
    <row r="56676" spans="4:20" x14ac:dyDescent="0.2">
      <c r="D56676" s="2"/>
      <c r="E56676" s="2"/>
      <c r="F56676" s="2"/>
      <c r="G56676" s="2"/>
      <c r="O56676" s="2"/>
      <c r="Q56676" s="2"/>
      <c r="R56676" s="2"/>
      <c r="S56676" s="2"/>
      <c r="T56676" s="2"/>
    </row>
    <row r="56677" spans="4:20" x14ac:dyDescent="0.2">
      <c r="D56677" s="2"/>
      <c r="E56677" s="2"/>
      <c r="F56677" s="2"/>
      <c r="G56677" s="2"/>
      <c r="O56677" s="2"/>
      <c r="Q56677" s="2"/>
      <c r="R56677" s="2"/>
      <c r="S56677" s="2"/>
      <c r="T56677" s="2"/>
    </row>
    <row r="56678" spans="4:20" x14ac:dyDescent="0.2">
      <c r="D56678" s="2"/>
      <c r="E56678" s="2"/>
      <c r="F56678" s="2"/>
      <c r="G56678" s="2"/>
      <c r="O56678" s="2"/>
      <c r="Q56678" s="2"/>
      <c r="R56678" s="2"/>
      <c r="S56678" s="2"/>
      <c r="T56678" s="2"/>
    </row>
    <row r="56679" spans="4:20" x14ac:dyDescent="0.2">
      <c r="D56679" s="2"/>
      <c r="E56679" s="2"/>
      <c r="F56679" s="2"/>
      <c r="G56679" s="2"/>
      <c r="O56679" s="2"/>
      <c r="Q56679" s="2"/>
      <c r="R56679" s="2"/>
      <c r="S56679" s="2"/>
      <c r="T56679" s="2"/>
    </row>
    <row r="56680" spans="4:20" x14ac:dyDescent="0.2">
      <c r="D56680" s="2"/>
      <c r="E56680" s="2"/>
      <c r="F56680" s="2"/>
      <c r="G56680" s="2"/>
      <c r="O56680" s="2"/>
      <c r="Q56680" s="2"/>
      <c r="R56680" s="2"/>
      <c r="S56680" s="2"/>
      <c r="T56680" s="2"/>
    </row>
    <row r="56681" spans="4:20" x14ac:dyDescent="0.2">
      <c r="D56681" s="2"/>
      <c r="E56681" s="2"/>
      <c r="F56681" s="2"/>
      <c r="G56681" s="2"/>
      <c r="O56681" s="2"/>
      <c r="Q56681" s="2"/>
      <c r="R56681" s="2"/>
      <c r="S56681" s="2"/>
      <c r="T56681" s="2"/>
    </row>
    <row r="56682" spans="4:20" x14ac:dyDescent="0.2">
      <c r="D56682" s="2"/>
      <c r="E56682" s="2"/>
      <c r="F56682" s="2"/>
      <c r="G56682" s="2"/>
      <c r="O56682" s="2"/>
      <c r="Q56682" s="2"/>
      <c r="R56682" s="2"/>
      <c r="S56682" s="2"/>
      <c r="T56682" s="2"/>
    </row>
    <row r="56683" spans="4:20" x14ac:dyDescent="0.2">
      <c r="D56683" s="2"/>
      <c r="E56683" s="2"/>
      <c r="F56683" s="2"/>
      <c r="G56683" s="2"/>
      <c r="O56683" s="2"/>
      <c r="Q56683" s="2"/>
      <c r="R56683" s="2"/>
      <c r="S56683" s="2"/>
      <c r="T56683" s="2"/>
    </row>
    <row r="56684" spans="4:20" x14ac:dyDescent="0.2">
      <c r="D56684" s="2"/>
      <c r="E56684" s="2"/>
      <c r="F56684" s="2"/>
      <c r="G56684" s="2"/>
      <c r="O56684" s="2"/>
      <c r="Q56684" s="2"/>
      <c r="R56684" s="2"/>
      <c r="S56684" s="2"/>
      <c r="T56684" s="2"/>
    </row>
    <row r="56685" spans="4:20" x14ac:dyDescent="0.2">
      <c r="D56685" s="2"/>
      <c r="E56685" s="2"/>
      <c r="F56685" s="2"/>
      <c r="G56685" s="2"/>
      <c r="O56685" s="2"/>
      <c r="Q56685" s="2"/>
      <c r="R56685" s="2"/>
      <c r="S56685" s="2"/>
      <c r="T56685" s="2"/>
    </row>
    <row r="56686" spans="4:20" x14ac:dyDescent="0.2">
      <c r="D56686" s="2"/>
      <c r="E56686" s="2"/>
      <c r="F56686" s="2"/>
      <c r="G56686" s="2"/>
      <c r="O56686" s="2"/>
      <c r="Q56686" s="2"/>
      <c r="R56686" s="2"/>
      <c r="S56686" s="2"/>
      <c r="T56686" s="2"/>
    </row>
    <row r="56687" spans="4:20" x14ac:dyDescent="0.2">
      <c r="D56687" s="2"/>
      <c r="E56687" s="2"/>
      <c r="F56687" s="2"/>
      <c r="G56687" s="2"/>
      <c r="O56687" s="2"/>
      <c r="Q56687" s="2"/>
      <c r="R56687" s="2"/>
      <c r="S56687" s="2"/>
      <c r="T56687" s="2"/>
    </row>
    <row r="56688" spans="4:20" x14ac:dyDescent="0.2">
      <c r="D56688" s="2"/>
      <c r="E56688" s="2"/>
      <c r="F56688" s="2"/>
      <c r="G56688" s="2"/>
      <c r="O56688" s="2"/>
      <c r="Q56688" s="2"/>
      <c r="R56688" s="2"/>
      <c r="S56688" s="2"/>
      <c r="T56688" s="2"/>
    </row>
    <row r="56689" spans="4:20" x14ac:dyDescent="0.2">
      <c r="D56689" s="2"/>
      <c r="E56689" s="2"/>
      <c r="F56689" s="2"/>
      <c r="G56689" s="2"/>
      <c r="O56689" s="2"/>
      <c r="Q56689" s="2"/>
      <c r="R56689" s="2"/>
      <c r="S56689" s="2"/>
      <c r="T56689" s="2"/>
    </row>
    <row r="56690" spans="4:20" x14ac:dyDescent="0.2">
      <c r="D56690" s="2"/>
      <c r="E56690" s="2"/>
      <c r="F56690" s="2"/>
      <c r="G56690" s="2"/>
      <c r="O56690" s="2"/>
      <c r="Q56690" s="2"/>
      <c r="R56690" s="2"/>
      <c r="S56690" s="2"/>
      <c r="T56690" s="2"/>
    </row>
    <row r="56691" spans="4:20" x14ac:dyDescent="0.2">
      <c r="D56691" s="2"/>
      <c r="E56691" s="2"/>
      <c r="F56691" s="2"/>
      <c r="G56691" s="2"/>
      <c r="O56691" s="2"/>
      <c r="Q56691" s="2"/>
      <c r="R56691" s="2"/>
      <c r="S56691" s="2"/>
      <c r="T56691" s="2"/>
    </row>
    <row r="56692" spans="4:20" x14ac:dyDescent="0.2">
      <c r="D56692" s="2"/>
      <c r="E56692" s="2"/>
      <c r="F56692" s="2"/>
      <c r="G56692" s="2"/>
      <c r="O56692" s="2"/>
      <c r="Q56692" s="2"/>
      <c r="R56692" s="2"/>
      <c r="S56692" s="2"/>
      <c r="T56692" s="2"/>
    </row>
    <row r="56693" spans="4:20" x14ac:dyDescent="0.2">
      <c r="D56693" s="2"/>
      <c r="E56693" s="2"/>
      <c r="F56693" s="2"/>
      <c r="G56693" s="2"/>
      <c r="O56693" s="2"/>
      <c r="Q56693" s="2"/>
      <c r="R56693" s="2"/>
      <c r="S56693" s="2"/>
      <c r="T56693" s="2"/>
    </row>
    <row r="56694" spans="4:20" x14ac:dyDescent="0.2">
      <c r="D56694" s="2"/>
      <c r="E56694" s="2"/>
      <c r="F56694" s="2"/>
      <c r="G56694" s="2"/>
      <c r="O56694" s="2"/>
      <c r="Q56694" s="2"/>
      <c r="R56694" s="2"/>
      <c r="S56694" s="2"/>
      <c r="T56694" s="2"/>
    </row>
    <row r="56695" spans="4:20" x14ac:dyDescent="0.2">
      <c r="D56695" s="2"/>
      <c r="E56695" s="2"/>
      <c r="F56695" s="2"/>
      <c r="G56695" s="2"/>
      <c r="O56695" s="2"/>
      <c r="Q56695" s="2"/>
      <c r="R56695" s="2"/>
      <c r="S56695" s="2"/>
      <c r="T56695" s="2"/>
    </row>
    <row r="56696" spans="4:20" x14ac:dyDescent="0.2">
      <c r="D56696" s="2"/>
      <c r="E56696" s="2"/>
      <c r="F56696" s="2"/>
      <c r="G56696" s="2"/>
      <c r="O56696" s="2"/>
      <c r="Q56696" s="2"/>
      <c r="R56696" s="2"/>
      <c r="S56696" s="2"/>
      <c r="T56696" s="2"/>
    </row>
    <row r="56697" spans="4:20" x14ac:dyDescent="0.2">
      <c r="D56697" s="2"/>
      <c r="E56697" s="2"/>
      <c r="F56697" s="2"/>
      <c r="G56697" s="2"/>
      <c r="O56697" s="2"/>
      <c r="Q56697" s="2"/>
      <c r="R56697" s="2"/>
      <c r="S56697" s="2"/>
      <c r="T56697" s="2"/>
    </row>
    <row r="56698" spans="4:20" x14ac:dyDescent="0.2">
      <c r="D56698" s="2"/>
      <c r="E56698" s="2"/>
      <c r="F56698" s="2"/>
      <c r="G56698" s="2"/>
      <c r="O56698" s="2"/>
      <c r="Q56698" s="2"/>
      <c r="R56698" s="2"/>
      <c r="S56698" s="2"/>
      <c r="T56698" s="2"/>
    </row>
    <row r="56699" spans="4:20" x14ac:dyDescent="0.2">
      <c r="D56699" s="2"/>
      <c r="E56699" s="2"/>
      <c r="F56699" s="2"/>
      <c r="G56699" s="2"/>
      <c r="O56699" s="2"/>
      <c r="Q56699" s="2"/>
      <c r="R56699" s="2"/>
      <c r="S56699" s="2"/>
      <c r="T56699" s="2"/>
    </row>
    <row r="56700" spans="4:20" x14ac:dyDescent="0.2">
      <c r="D56700" s="2"/>
      <c r="E56700" s="2"/>
      <c r="F56700" s="2"/>
      <c r="G56700" s="2"/>
      <c r="O56700" s="2"/>
      <c r="Q56700" s="2"/>
      <c r="R56700" s="2"/>
      <c r="S56700" s="2"/>
      <c r="T56700" s="2"/>
    </row>
    <row r="56701" spans="4:20" x14ac:dyDescent="0.2">
      <c r="D56701" s="2"/>
      <c r="E56701" s="2"/>
      <c r="F56701" s="2"/>
      <c r="G56701" s="2"/>
      <c r="O56701" s="2"/>
      <c r="Q56701" s="2"/>
      <c r="R56701" s="2"/>
      <c r="S56701" s="2"/>
      <c r="T56701" s="2"/>
    </row>
    <row r="56702" spans="4:20" x14ac:dyDescent="0.2">
      <c r="D56702" s="2"/>
      <c r="E56702" s="2"/>
      <c r="F56702" s="2"/>
      <c r="G56702" s="2"/>
      <c r="O56702" s="2"/>
      <c r="Q56702" s="2"/>
      <c r="R56702" s="2"/>
      <c r="S56702" s="2"/>
      <c r="T56702" s="2"/>
    </row>
    <row r="56703" spans="4:20" x14ac:dyDescent="0.2">
      <c r="D56703" s="2"/>
      <c r="E56703" s="2"/>
      <c r="F56703" s="2"/>
      <c r="G56703" s="2"/>
      <c r="O56703" s="2"/>
      <c r="Q56703" s="2"/>
      <c r="R56703" s="2"/>
      <c r="S56703" s="2"/>
      <c r="T56703" s="2"/>
    </row>
    <row r="56704" spans="4:20" x14ac:dyDescent="0.2">
      <c r="D56704" s="2"/>
      <c r="E56704" s="2"/>
      <c r="F56704" s="2"/>
      <c r="G56704" s="2"/>
      <c r="O56704" s="2"/>
      <c r="Q56704" s="2"/>
      <c r="R56704" s="2"/>
      <c r="S56704" s="2"/>
      <c r="T56704" s="2"/>
    </row>
    <row r="56705" spans="4:20" x14ac:dyDescent="0.2">
      <c r="D56705" s="2"/>
      <c r="E56705" s="2"/>
      <c r="F56705" s="2"/>
      <c r="G56705" s="2"/>
      <c r="O56705" s="2"/>
      <c r="Q56705" s="2"/>
      <c r="R56705" s="2"/>
      <c r="S56705" s="2"/>
      <c r="T56705" s="2"/>
    </row>
    <row r="56706" spans="4:20" x14ac:dyDescent="0.2">
      <c r="D56706" s="2"/>
      <c r="E56706" s="2"/>
      <c r="F56706" s="2"/>
      <c r="G56706" s="2"/>
      <c r="O56706" s="2"/>
      <c r="Q56706" s="2"/>
      <c r="R56706" s="2"/>
      <c r="S56706" s="2"/>
      <c r="T56706" s="2"/>
    </row>
    <row r="56707" spans="4:20" x14ac:dyDescent="0.2">
      <c r="D56707" s="2"/>
      <c r="E56707" s="2"/>
      <c r="F56707" s="2"/>
      <c r="G56707" s="2"/>
      <c r="O56707" s="2"/>
      <c r="Q56707" s="2"/>
      <c r="R56707" s="2"/>
      <c r="S56707" s="2"/>
      <c r="T56707" s="2"/>
    </row>
    <row r="56708" spans="4:20" x14ac:dyDescent="0.2">
      <c r="D56708" s="2"/>
      <c r="E56708" s="2"/>
      <c r="F56708" s="2"/>
      <c r="G56708" s="2"/>
      <c r="O56708" s="2"/>
      <c r="Q56708" s="2"/>
      <c r="R56708" s="2"/>
      <c r="S56708" s="2"/>
      <c r="T56708" s="2"/>
    </row>
    <row r="56709" spans="4:20" x14ac:dyDescent="0.2">
      <c r="D56709" s="2"/>
      <c r="E56709" s="2"/>
      <c r="F56709" s="2"/>
      <c r="G56709" s="2"/>
      <c r="O56709" s="2"/>
      <c r="Q56709" s="2"/>
      <c r="R56709" s="2"/>
      <c r="S56709" s="2"/>
      <c r="T56709" s="2"/>
    </row>
    <row r="56710" spans="4:20" x14ac:dyDescent="0.2">
      <c r="D56710" s="2"/>
      <c r="E56710" s="2"/>
      <c r="F56710" s="2"/>
      <c r="G56710" s="2"/>
      <c r="O56710" s="2"/>
      <c r="Q56710" s="2"/>
      <c r="R56710" s="2"/>
      <c r="S56710" s="2"/>
      <c r="T56710" s="2"/>
    </row>
    <row r="56711" spans="4:20" x14ac:dyDescent="0.2">
      <c r="D56711" s="2"/>
      <c r="E56711" s="2"/>
      <c r="F56711" s="2"/>
      <c r="G56711" s="2"/>
      <c r="O56711" s="2"/>
      <c r="Q56711" s="2"/>
      <c r="R56711" s="2"/>
      <c r="S56711" s="2"/>
      <c r="T56711" s="2"/>
    </row>
    <row r="56712" spans="4:20" x14ac:dyDescent="0.2">
      <c r="D56712" s="2"/>
      <c r="E56712" s="2"/>
      <c r="F56712" s="2"/>
      <c r="G56712" s="2"/>
      <c r="O56712" s="2"/>
      <c r="Q56712" s="2"/>
      <c r="R56712" s="2"/>
      <c r="S56712" s="2"/>
      <c r="T56712" s="2"/>
    </row>
    <row r="56713" spans="4:20" x14ac:dyDescent="0.2">
      <c r="D56713" s="2"/>
      <c r="E56713" s="2"/>
      <c r="F56713" s="2"/>
      <c r="G56713" s="2"/>
      <c r="O56713" s="2"/>
      <c r="Q56713" s="2"/>
      <c r="R56713" s="2"/>
      <c r="S56713" s="2"/>
      <c r="T56713" s="2"/>
    </row>
    <row r="56714" spans="4:20" x14ac:dyDescent="0.2">
      <c r="D56714" s="2"/>
      <c r="E56714" s="2"/>
      <c r="F56714" s="2"/>
      <c r="G56714" s="2"/>
      <c r="O56714" s="2"/>
      <c r="Q56714" s="2"/>
      <c r="R56714" s="2"/>
      <c r="S56714" s="2"/>
      <c r="T56714" s="2"/>
    </row>
    <row r="56715" spans="4:20" x14ac:dyDescent="0.2">
      <c r="D56715" s="2"/>
      <c r="E56715" s="2"/>
      <c r="F56715" s="2"/>
      <c r="G56715" s="2"/>
      <c r="O56715" s="2"/>
      <c r="Q56715" s="2"/>
      <c r="R56715" s="2"/>
      <c r="S56715" s="2"/>
      <c r="T56715" s="2"/>
    </row>
    <row r="56716" spans="4:20" x14ac:dyDescent="0.2">
      <c r="D56716" s="2"/>
      <c r="E56716" s="2"/>
      <c r="F56716" s="2"/>
      <c r="G56716" s="2"/>
      <c r="O56716" s="2"/>
      <c r="Q56716" s="2"/>
      <c r="R56716" s="2"/>
      <c r="S56716" s="2"/>
      <c r="T56716" s="2"/>
    </row>
    <row r="56717" spans="4:20" x14ac:dyDescent="0.2">
      <c r="D56717" s="2"/>
      <c r="E56717" s="2"/>
      <c r="F56717" s="2"/>
      <c r="G56717" s="2"/>
      <c r="O56717" s="2"/>
      <c r="Q56717" s="2"/>
      <c r="R56717" s="2"/>
      <c r="S56717" s="2"/>
      <c r="T56717" s="2"/>
    </row>
    <row r="56718" spans="4:20" x14ac:dyDescent="0.2">
      <c r="D56718" s="2"/>
      <c r="E56718" s="2"/>
      <c r="F56718" s="2"/>
      <c r="G56718" s="2"/>
      <c r="O56718" s="2"/>
      <c r="Q56718" s="2"/>
      <c r="R56718" s="2"/>
      <c r="S56718" s="2"/>
      <c r="T56718" s="2"/>
    </row>
    <row r="56719" spans="4:20" x14ac:dyDescent="0.2">
      <c r="D56719" s="2"/>
      <c r="E56719" s="2"/>
      <c r="F56719" s="2"/>
      <c r="G56719" s="2"/>
      <c r="O56719" s="2"/>
      <c r="Q56719" s="2"/>
      <c r="R56719" s="2"/>
      <c r="S56719" s="2"/>
      <c r="T56719" s="2"/>
    </row>
    <row r="56720" spans="4:20" x14ac:dyDescent="0.2">
      <c r="D56720" s="2"/>
      <c r="E56720" s="2"/>
      <c r="F56720" s="2"/>
      <c r="G56720" s="2"/>
      <c r="O56720" s="2"/>
      <c r="Q56720" s="2"/>
      <c r="R56720" s="2"/>
      <c r="S56720" s="2"/>
      <c r="T56720" s="2"/>
    </row>
    <row r="56721" spans="4:20" x14ac:dyDescent="0.2">
      <c r="D56721" s="2"/>
      <c r="E56721" s="2"/>
      <c r="F56721" s="2"/>
      <c r="G56721" s="2"/>
      <c r="O56721" s="2"/>
      <c r="Q56721" s="2"/>
      <c r="R56721" s="2"/>
      <c r="S56721" s="2"/>
      <c r="T56721" s="2"/>
    </row>
    <row r="56722" spans="4:20" x14ac:dyDescent="0.2">
      <c r="D56722" s="2"/>
      <c r="E56722" s="2"/>
      <c r="F56722" s="2"/>
      <c r="G56722" s="2"/>
      <c r="O56722" s="2"/>
      <c r="Q56722" s="2"/>
      <c r="R56722" s="2"/>
      <c r="S56722" s="2"/>
      <c r="T56722" s="2"/>
    </row>
    <row r="56723" spans="4:20" x14ac:dyDescent="0.2">
      <c r="D56723" s="2"/>
      <c r="E56723" s="2"/>
      <c r="F56723" s="2"/>
      <c r="G56723" s="2"/>
      <c r="O56723" s="2"/>
      <c r="Q56723" s="2"/>
      <c r="R56723" s="2"/>
      <c r="S56723" s="2"/>
      <c r="T56723" s="2"/>
    </row>
    <row r="56724" spans="4:20" x14ac:dyDescent="0.2">
      <c r="D56724" s="2"/>
      <c r="E56724" s="2"/>
      <c r="F56724" s="2"/>
      <c r="G56724" s="2"/>
      <c r="O56724" s="2"/>
      <c r="Q56724" s="2"/>
      <c r="R56724" s="2"/>
      <c r="S56724" s="2"/>
      <c r="T56724" s="2"/>
    </row>
    <row r="56725" spans="4:20" x14ac:dyDescent="0.2">
      <c r="D56725" s="2"/>
      <c r="E56725" s="2"/>
      <c r="F56725" s="2"/>
      <c r="G56725" s="2"/>
      <c r="O56725" s="2"/>
      <c r="Q56725" s="2"/>
      <c r="R56725" s="2"/>
      <c r="S56725" s="2"/>
      <c r="T56725" s="2"/>
    </row>
    <row r="56726" spans="4:20" x14ac:dyDescent="0.2">
      <c r="D56726" s="2"/>
      <c r="E56726" s="2"/>
      <c r="F56726" s="2"/>
      <c r="G56726" s="2"/>
      <c r="O56726" s="2"/>
      <c r="Q56726" s="2"/>
      <c r="R56726" s="2"/>
      <c r="S56726" s="2"/>
      <c r="T56726" s="2"/>
    </row>
    <row r="56727" spans="4:20" x14ac:dyDescent="0.2">
      <c r="D56727" s="2"/>
      <c r="E56727" s="2"/>
      <c r="F56727" s="2"/>
      <c r="G56727" s="2"/>
      <c r="O56727" s="2"/>
      <c r="Q56727" s="2"/>
      <c r="R56727" s="2"/>
      <c r="S56727" s="2"/>
      <c r="T56727" s="2"/>
    </row>
    <row r="56728" spans="4:20" x14ac:dyDescent="0.2">
      <c r="D56728" s="2"/>
      <c r="E56728" s="2"/>
      <c r="F56728" s="2"/>
      <c r="G56728" s="2"/>
      <c r="O56728" s="2"/>
      <c r="Q56728" s="2"/>
      <c r="R56728" s="2"/>
      <c r="S56728" s="2"/>
      <c r="T56728" s="2"/>
    </row>
    <row r="56729" spans="4:20" x14ac:dyDescent="0.2">
      <c r="D56729" s="2"/>
      <c r="E56729" s="2"/>
      <c r="F56729" s="2"/>
      <c r="G56729" s="2"/>
      <c r="O56729" s="2"/>
      <c r="Q56729" s="2"/>
      <c r="R56729" s="2"/>
      <c r="S56729" s="2"/>
      <c r="T56729" s="2"/>
    </row>
    <row r="56730" spans="4:20" x14ac:dyDescent="0.2">
      <c r="D56730" s="2"/>
      <c r="E56730" s="2"/>
      <c r="F56730" s="2"/>
      <c r="G56730" s="2"/>
      <c r="O56730" s="2"/>
      <c r="Q56730" s="2"/>
      <c r="R56730" s="2"/>
      <c r="S56730" s="2"/>
      <c r="T56730" s="2"/>
    </row>
    <row r="56731" spans="4:20" x14ac:dyDescent="0.2">
      <c r="D56731" s="2"/>
      <c r="E56731" s="2"/>
      <c r="F56731" s="2"/>
      <c r="G56731" s="2"/>
      <c r="O56731" s="2"/>
      <c r="Q56731" s="2"/>
      <c r="R56731" s="2"/>
      <c r="S56731" s="2"/>
      <c r="T56731" s="2"/>
    </row>
    <row r="56732" spans="4:20" x14ac:dyDescent="0.2">
      <c r="D56732" s="2"/>
      <c r="E56732" s="2"/>
      <c r="F56732" s="2"/>
      <c r="G56732" s="2"/>
      <c r="O56732" s="2"/>
      <c r="Q56732" s="2"/>
      <c r="R56732" s="2"/>
      <c r="S56732" s="2"/>
      <c r="T56732" s="2"/>
    </row>
    <row r="56733" spans="4:20" x14ac:dyDescent="0.2">
      <c r="D56733" s="2"/>
      <c r="E56733" s="2"/>
      <c r="F56733" s="2"/>
      <c r="G56733" s="2"/>
      <c r="O56733" s="2"/>
      <c r="Q56733" s="2"/>
      <c r="R56733" s="2"/>
      <c r="S56733" s="2"/>
      <c r="T56733" s="2"/>
    </row>
    <row r="56734" spans="4:20" x14ac:dyDescent="0.2">
      <c r="D56734" s="2"/>
      <c r="E56734" s="2"/>
      <c r="F56734" s="2"/>
      <c r="G56734" s="2"/>
      <c r="O56734" s="2"/>
      <c r="Q56734" s="2"/>
      <c r="R56734" s="2"/>
      <c r="S56734" s="2"/>
      <c r="T56734" s="2"/>
    </row>
    <row r="56735" spans="4:20" x14ac:dyDescent="0.2">
      <c r="D56735" s="2"/>
      <c r="E56735" s="2"/>
      <c r="F56735" s="2"/>
      <c r="G56735" s="2"/>
      <c r="O56735" s="2"/>
      <c r="Q56735" s="2"/>
      <c r="R56735" s="2"/>
      <c r="S56735" s="2"/>
      <c r="T56735" s="2"/>
    </row>
    <row r="56736" spans="4:20" x14ac:dyDescent="0.2">
      <c r="D56736" s="2"/>
      <c r="E56736" s="2"/>
      <c r="F56736" s="2"/>
      <c r="G56736" s="2"/>
      <c r="O56736" s="2"/>
      <c r="Q56736" s="2"/>
      <c r="R56736" s="2"/>
      <c r="S56736" s="2"/>
      <c r="T56736" s="2"/>
    </row>
    <row r="56737" spans="4:20" x14ac:dyDescent="0.2">
      <c r="D56737" s="2"/>
      <c r="E56737" s="2"/>
      <c r="F56737" s="2"/>
      <c r="G56737" s="2"/>
      <c r="O56737" s="2"/>
      <c r="Q56737" s="2"/>
      <c r="R56737" s="2"/>
      <c r="S56737" s="2"/>
      <c r="T56737" s="2"/>
    </row>
    <row r="56738" spans="4:20" x14ac:dyDescent="0.2">
      <c r="D56738" s="2"/>
      <c r="E56738" s="2"/>
      <c r="F56738" s="2"/>
      <c r="G56738" s="2"/>
      <c r="O56738" s="2"/>
      <c r="Q56738" s="2"/>
      <c r="R56738" s="2"/>
      <c r="S56738" s="2"/>
      <c r="T56738" s="2"/>
    </row>
    <row r="56739" spans="4:20" x14ac:dyDescent="0.2">
      <c r="D56739" s="2"/>
      <c r="E56739" s="2"/>
      <c r="F56739" s="2"/>
      <c r="G56739" s="2"/>
      <c r="O56739" s="2"/>
      <c r="Q56739" s="2"/>
      <c r="R56739" s="2"/>
      <c r="S56739" s="2"/>
      <c r="T56739" s="2"/>
    </row>
    <row r="56740" spans="4:20" x14ac:dyDescent="0.2">
      <c r="D56740" s="2"/>
      <c r="E56740" s="2"/>
      <c r="F56740" s="2"/>
      <c r="G56740" s="2"/>
      <c r="O56740" s="2"/>
      <c r="Q56740" s="2"/>
      <c r="R56740" s="2"/>
      <c r="S56740" s="2"/>
      <c r="T56740" s="2"/>
    </row>
    <row r="56741" spans="4:20" x14ac:dyDescent="0.2">
      <c r="D56741" s="2"/>
      <c r="E56741" s="2"/>
      <c r="F56741" s="2"/>
      <c r="G56741" s="2"/>
      <c r="O56741" s="2"/>
      <c r="Q56741" s="2"/>
      <c r="R56741" s="2"/>
      <c r="S56741" s="2"/>
      <c r="T56741" s="2"/>
    </row>
    <row r="56742" spans="4:20" x14ac:dyDescent="0.2">
      <c r="D56742" s="2"/>
      <c r="E56742" s="2"/>
      <c r="F56742" s="2"/>
      <c r="G56742" s="2"/>
      <c r="O56742" s="2"/>
      <c r="Q56742" s="2"/>
      <c r="R56742" s="2"/>
      <c r="S56742" s="2"/>
      <c r="T56742" s="2"/>
    </row>
    <row r="56743" spans="4:20" x14ac:dyDescent="0.2">
      <c r="D56743" s="2"/>
      <c r="E56743" s="2"/>
      <c r="F56743" s="2"/>
      <c r="G56743" s="2"/>
      <c r="O56743" s="2"/>
      <c r="Q56743" s="2"/>
      <c r="R56743" s="2"/>
      <c r="S56743" s="2"/>
      <c r="T56743" s="2"/>
    </row>
    <row r="56744" spans="4:20" x14ac:dyDescent="0.2">
      <c r="D56744" s="2"/>
      <c r="E56744" s="2"/>
      <c r="F56744" s="2"/>
      <c r="G56744" s="2"/>
      <c r="O56744" s="2"/>
      <c r="Q56744" s="2"/>
      <c r="R56744" s="2"/>
      <c r="S56744" s="2"/>
      <c r="T56744" s="2"/>
    </row>
    <row r="56745" spans="4:20" x14ac:dyDescent="0.2">
      <c r="D56745" s="2"/>
      <c r="E56745" s="2"/>
      <c r="F56745" s="2"/>
      <c r="G56745" s="2"/>
      <c r="O56745" s="2"/>
      <c r="Q56745" s="2"/>
      <c r="R56745" s="2"/>
      <c r="S56745" s="2"/>
      <c r="T56745" s="2"/>
    </row>
    <row r="56746" spans="4:20" x14ac:dyDescent="0.2">
      <c r="D56746" s="2"/>
      <c r="E56746" s="2"/>
      <c r="F56746" s="2"/>
      <c r="G56746" s="2"/>
      <c r="O56746" s="2"/>
      <c r="Q56746" s="2"/>
      <c r="R56746" s="2"/>
      <c r="S56746" s="2"/>
      <c r="T56746" s="2"/>
    </row>
    <row r="56747" spans="4:20" x14ac:dyDescent="0.2">
      <c r="D56747" s="2"/>
      <c r="E56747" s="2"/>
      <c r="F56747" s="2"/>
      <c r="G56747" s="2"/>
      <c r="O56747" s="2"/>
      <c r="Q56747" s="2"/>
      <c r="R56747" s="2"/>
      <c r="S56747" s="2"/>
      <c r="T56747" s="2"/>
    </row>
    <row r="56748" spans="4:20" x14ac:dyDescent="0.2">
      <c r="D56748" s="2"/>
      <c r="E56748" s="2"/>
      <c r="F56748" s="2"/>
      <c r="G56748" s="2"/>
      <c r="O56748" s="2"/>
      <c r="Q56748" s="2"/>
      <c r="R56748" s="2"/>
      <c r="S56748" s="2"/>
      <c r="T56748" s="2"/>
    </row>
    <row r="56749" spans="4:20" x14ac:dyDescent="0.2">
      <c r="D56749" s="2"/>
      <c r="E56749" s="2"/>
      <c r="F56749" s="2"/>
      <c r="G56749" s="2"/>
      <c r="O56749" s="2"/>
      <c r="Q56749" s="2"/>
      <c r="R56749" s="2"/>
      <c r="S56749" s="2"/>
      <c r="T56749" s="2"/>
    </row>
    <row r="56750" spans="4:20" x14ac:dyDescent="0.2">
      <c r="D56750" s="2"/>
      <c r="E56750" s="2"/>
      <c r="F56750" s="2"/>
      <c r="G56750" s="2"/>
      <c r="O56750" s="2"/>
      <c r="Q56750" s="2"/>
      <c r="R56750" s="2"/>
      <c r="S56750" s="2"/>
      <c r="T56750" s="2"/>
    </row>
    <row r="56751" spans="4:20" x14ac:dyDescent="0.2">
      <c r="D56751" s="2"/>
      <c r="E56751" s="2"/>
      <c r="F56751" s="2"/>
      <c r="G56751" s="2"/>
      <c r="O56751" s="2"/>
      <c r="Q56751" s="2"/>
      <c r="R56751" s="2"/>
      <c r="S56751" s="2"/>
      <c r="T56751" s="2"/>
    </row>
    <row r="56752" spans="4:20" x14ac:dyDescent="0.2">
      <c r="D56752" s="2"/>
      <c r="E56752" s="2"/>
      <c r="F56752" s="2"/>
      <c r="G56752" s="2"/>
      <c r="O56752" s="2"/>
      <c r="Q56752" s="2"/>
      <c r="R56752" s="2"/>
      <c r="S56752" s="2"/>
      <c r="T56752" s="2"/>
    </row>
    <row r="56753" spans="4:20" x14ac:dyDescent="0.2">
      <c r="D56753" s="2"/>
      <c r="E56753" s="2"/>
      <c r="F56753" s="2"/>
      <c r="G56753" s="2"/>
      <c r="O56753" s="2"/>
      <c r="Q56753" s="2"/>
      <c r="R56753" s="2"/>
      <c r="S56753" s="2"/>
      <c r="T56753" s="2"/>
    </row>
    <row r="56754" spans="4:20" x14ac:dyDescent="0.2">
      <c r="D56754" s="2"/>
      <c r="E56754" s="2"/>
      <c r="F56754" s="2"/>
      <c r="G56754" s="2"/>
      <c r="O56754" s="2"/>
      <c r="Q56754" s="2"/>
      <c r="R56754" s="2"/>
      <c r="S56754" s="2"/>
      <c r="T56754" s="2"/>
    </row>
    <row r="56755" spans="4:20" x14ac:dyDescent="0.2">
      <c r="D56755" s="2"/>
      <c r="E56755" s="2"/>
      <c r="F56755" s="2"/>
      <c r="G56755" s="2"/>
      <c r="O56755" s="2"/>
      <c r="Q56755" s="2"/>
      <c r="R56755" s="2"/>
      <c r="S56755" s="2"/>
      <c r="T56755" s="2"/>
    </row>
    <row r="56756" spans="4:20" x14ac:dyDescent="0.2">
      <c r="D56756" s="2"/>
      <c r="E56756" s="2"/>
      <c r="F56756" s="2"/>
      <c r="G56756" s="2"/>
      <c r="O56756" s="2"/>
      <c r="Q56756" s="2"/>
      <c r="R56756" s="2"/>
      <c r="S56756" s="2"/>
      <c r="T56756" s="2"/>
    </row>
    <row r="56757" spans="4:20" x14ac:dyDescent="0.2">
      <c r="D56757" s="2"/>
      <c r="E56757" s="2"/>
      <c r="F56757" s="2"/>
      <c r="G56757" s="2"/>
      <c r="O56757" s="2"/>
      <c r="Q56757" s="2"/>
      <c r="R56757" s="2"/>
      <c r="S56757" s="2"/>
      <c r="T56757" s="2"/>
    </row>
    <row r="56758" spans="4:20" x14ac:dyDescent="0.2">
      <c r="D56758" s="2"/>
      <c r="E56758" s="2"/>
      <c r="F56758" s="2"/>
      <c r="G56758" s="2"/>
      <c r="O56758" s="2"/>
      <c r="Q56758" s="2"/>
      <c r="R56758" s="2"/>
      <c r="S56758" s="2"/>
      <c r="T56758" s="2"/>
    </row>
    <row r="56759" spans="4:20" x14ac:dyDescent="0.2">
      <c r="D56759" s="2"/>
      <c r="E56759" s="2"/>
      <c r="F56759" s="2"/>
      <c r="G56759" s="2"/>
      <c r="O56759" s="2"/>
      <c r="Q56759" s="2"/>
      <c r="R56759" s="2"/>
      <c r="S56759" s="2"/>
      <c r="T56759" s="2"/>
    </row>
    <row r="56760" spans="4:20" x14ac:dyDescent="0.2">
      <c r="D56760" s="2"/>
      <c r="E56760" s="2"/>
      <c r="F56760" s="2"/>
      <c r="G56760" s="2"/>
      <c r="O56760" s="2"/>
      <c r="Q56760" s="2"/>
      <c r="R56760" s="2"/>
      <c r="S56760" s="2"/>
      <c r="T56760" s="2"/>
    </row>
    <row r="56761" spans="4:20" x14ac:dyDescent="0.2">
      <c r="D56761" s="2"/>
      <c r="E56761" s="2"/>
      <c r="F56761" s="2"/>
      <c r="G56761" s="2"/>
      <c r="O56761" s="2"/>
      <c r="Q56761" s="2"/>
      <c r="R56761" s="2"/>
      <c r="S56761" s="2"/>
      <c r="T56761" s="2"/>
    </row>
    <row r="56762" spans="4:20" x14ac:dyDescent="0.2">
      <c r="D56762" s="2"/>
      <c r="E56762" s="2"/>
      <c r="F56762" s="2"/>
      <c r="G56762" s="2"/>
      <c r="O56762" s="2"/>
      <c r="Q56762" s="2"/>
      <c r="R56762" s="2"/>
      <c r="S56762" s="2"/>
      <c r="T56762" s="2"/>
    </row>
    <row r="56763" spans="4:20" x14ac:dyDescent="0.2">
      <c r="D56763" s="2"/>
      <c r="E56763" s="2"/>
      <c r="F56763" s="2"/>
      <c r="G56763" s="2"/>
      <c r="O56763" s="2"/>
      <c r="Q56763" s="2"/>
      <c r="R56763" s="2"/>
      <c r="S56763" s="2"/>
      <c r="T56763" s="2"/>
    </row>
    <row r="56764" spans="4:20" x14ac:dyDescent="0.2">
      <c r="D56764" s="2"/>
      <c r="E56764" s="2"/>
      <c r="F56764" s="2"/>
      <c r="G56764" s="2"/>
      <c r="O56764" s="2"/>
      <c r="Q56764" s="2"/>
      <c r="R56764" s="2"/>
      <c r="S56764" s="2"/>
      <c r="T56764" s="2"/>
    </row>
    <row r="56765" spans="4:20" x14ac:dyDescent="0.2">
      <c r="D56765" s="2"/>
      <c r="E56765" s="2"/>
      <c r="F56765" s="2"/>
      <c r="G56765" s="2"/>
      <c r="O56765" s="2"/>
      <c r="Q56765" s="2"/>
      <c r="R56765" s="2"/>
      <c r="S56765" s="2"/>
      <c r="T56765" s="2"/>
    </row>
    <row r="56766" spans="4:20" x14ac:dyDescent="0.2">
      <c r="D56766" s="2"/>
      <c r="E56766" s="2"/>
      <c r="F56766" s="2"/>
      <c r="G56766" s="2"/>
      <c r="O56766" s="2"/>
      <c r="Q56766" s="2"/>
      <c r="R56766" s="2"/>
      <c r="S56766" s="2"/>
      <c r="T56766" s="2"/>
    </row>
    <row r="56767" spans="4:20" x14ac:dyDescent="0.2">
      <c r="D56767" s="2"/>
      <c r="E56767" s="2"/>
      <c r="F56767" s="2"/>
      <c r="G56767" s="2"/>
      <c r="O56767" s="2"/>
      <c r="Q56767" s="2"/>
      <c r="R56767" s="2"/>
      <c r="S56767" s="2"/>
      <c r="T56767" s="2"/>
    </row>
    <row r="56768" spans="4:20" x14ac:dyDescent="0.2">
      <c r="D56768" s="2"/>
      <c r="E56768" s="2"/>
      <c r="F56768" s="2"/>
      <c r="G56768" s="2"/>
      <c r="O56768" s="2"/>
      <c r="Q56768" s="2"/>
      <c r="R56768" s="2"/>
      <c r="S56768" s="2"/>
      <c r="T56768" s="2"/>
    </row>
    <row r="56769" spans="4:20" x14ac:dyDescent="0.2">
      <c r="D56769" s="2"/>
      <c r="E56769" s="2"/>
      <c r="F56769" s="2"/>
      <c r="G56769" s="2"/>
      <c r="O56769" s="2"/>
      <c r="Q56769" s="2"/>
      <c r="R56769" s="2"/>
      <c r="S56769" s="2"/>
      <c r="T56769" s="2"/>
    </row>
    <row r="56770" spans="4:20" x14ac:dyDescent="0.2">
      <c r="D56770" s="2"/>
      <c r="E56770" s="2"/>
      <c r="F56770" s="2"/>
      <c r="G56770" s="2"/>
      <c r="O56770" s="2"/>
      <c r="Q56770" s="2"/>
      <c r="R56770" s="2"/>
      <c r="S56770" s="2"/>
      <c r="T56770" s="2"/>
    </row>
    <row r="56771" spans="4:20" x14ac:dyDescent="0.2">
      <c r="D56771" s="2"/>
      <c r="E56771" s="2"/>
      <c r="F56771" s="2"/>
      <c r="G56771" s="2"/>
      <c r="O56771" s="2"/>
      <c r="Q56771" s="2"/>
      <c r="R56771" s="2"/>
      <c r="S56771" s="2"/>
      <c r="T56771" s="2"/>
    </row>
    <row r="56772" spans="4:20" x14ac:dyDescent="0.2">
      <c r="D56772" s="2"/>
      <c r="E56772" s="2"/>
      <c r="F56772" s="2"/>
      <c r="G56772" s="2"/>
      <c r="O56772" s="2"/>
      <c r="Q56772" s="2"/>
      <c r="R56772" s="2"/>
      <c r="S56772" s="2"/>
      <c r="T56772" s="2"/>
    </row>
    <row r="56773" spans="4:20" x14ac:dyDescent="0.2">
      <c r="D56773" s="2"/>
      <c r="E56773" s="2"/>
      <c r="F56773" s="2"/>
      <c r="G56773" s="2"/>
      <c r="O56773" s="2"/>
      <c r="Q56773" s="2"/>
      <c r="R56773" s="2"/>
      <c r="S56773" s="2"/>
      <c r="T56773" s="2"/>
    </row>
    <row r="56774" spans="4:20" x14ac:dyDescent="0.2">
      <c r="D56774" s="2"/>
      <c r="E56774" s="2"/>
      <c r="F56774" s="2"/>
      <c r="G56774" s="2"/>
      <c r="O56774" s="2"/>
      <c r="Q56774" s="2"/>
      <c r="R56774" s="2"/>
      <c r="S56774" s="2"/>
      <c r="T56774" s="2"/>
    </row>
    <row r="56775" spans="4:20" x14ac:dyDescent="0.2">
      <c r="D56775" s="2"/>
      <c r="E56775" s="2"/>
      <c r="F56775" s="2"/>
      <c r="G56775" s="2"/>
      <c r="O56775" s="2"/>
      <c r="Q56775" s="2"/>
      <c r="R56775" s="2"/>
      <c r="S56775" s="2"/>
      <c r="T56775" s="2"/>
    </row>
    <row r="56776" spans="4:20" x14ac:dyDescent="0.2">
      <c r="D56776" s="2"/>
      <c r="E56776" s="2"/>
      <c r="F56776" s="2"/>
      <c r="G56776" s="2"/>
      <c r="O56776" s="2"/>
      <c r="Q56776" s="2"/>
      <c r="R56776" s="2"/>
      <c r="S56776" s="2"/>
      <c r="T56776" s="2"/>
    </row>
    <row r="56777" spans="4:20" x14ac:dyDescent="0.2">
      <c r="D56777" s="2"/>
      <c r="E56777" s="2"/>
      <c r="F56777" s="2"/>
      <c r="G56777" s="2"/>
      <c r="O56777" s="2"/>
      <c r="Q56777" s="2"/>
      <c r="R56777" s="2"/>
      <c r="S56777" s="2"/>
      <c r="T56777" s="2"/>
    </row>
    <row r="56778" spans="4:20" x14ac:dyDescent="0.2">
      <c r="D56778" s="2"/>
      <c r="E56778" s="2"/>
      <c r="F56778" s="2"/>
      <c r="G56778" s="2"/>
      <c r="O56778" s="2"/>
      <c r="Q56778" s="2"/>
      <c r="R56778" s="2"/>
      <c r="S56778" s="2"/>
      <c r="T56778" s="2"/>
    </row>
    <row r="56779" spans="4:20" x14ac:dyDescent="0.2">
      <c r="D56779" s="2"/>
      <c r="E56779" s="2"/>
      <c r="F56779" s="2"/>
      <c r="G56779" s="2"/>
      <c r="O56779" s="2"/>
      <c r="Q56779" s="2"/>
      <c r="R56779" s="2"/>
      <c r="S56779" s="2"/>
      <c r="T56779" s="2"/>
    </row>
    <row r="56780" spans="4:20" x14ac:dyDescent="0.2">
      <c r="D56780" s="2"/>
      <c r="E56780" s="2"/>
      <c r="F56780" s="2"/>
      <c r="G56780" s="2"/>
      <c r="O56780" s="2"/>
      <c r="Q56780" s="2"/>
      <c r="R56780" s="2"/>
      <c r="S56780" s="2"/>
      <c r="T56780" s="2"/>
    </row>
    <row r="56781" spans="4:20" x14ac:dyDescent="0.2">
      <c r="D56781" s="2"/>
      <c r="E56781" s="2"/>
      <c r="F56781" s="2"/>
      <c r="G56781" s="2"/>
      <c r="O56781" s="2"/>
      <c r="Q56781" s="2"/>
      <c r="R56781" s="2"/>
      <c r="S56781" s="2"/>
      <c r="T56781" s="2"/>
    </row>
    <row r="56782" spans="4:20" x14ac:dyDescent="0.2">
      <c r="D56782" s="2"/>
      <c r="E56782" s="2"/>
      <c r="F56782" s="2"/>
      <c r="G56782" s="2"/>
      <c r="O56782" s="2"/>
      <c r="Q56782" s="2"/>
      <c r="R56782" s="2"/>
      <c r="S56782" s="2"/>
      <c r="T56782" s="2"/>
    </row>
    <row r="56783" spans="4:20" x14ac:dyDescent="0.2">
      <c r="D56783" s="2"/>
      <c r="E56783" s="2"/>
      <c r="F56783" s="2"/>
      <c r="G56783" s="2"/>
      <c r="O56783" s="2"/>
      <c r="Q56783" s="2"/>
      <c r="R56783" s="2"/>
      <c r="S56783" s="2"/>
      <c r="T56783" s="2"/>
    </row>
    <row r="56784" spans="4:20" x14ac:dyDescent="0.2">
      <c r="D56784" s="2"/>
      <c r="E56784" s="2"/>
      <c r="F56784" s="2"/>
      <c r="G56784" s="2"/>
      <c r="O56784" s="2"/>
      <c r="Q56784" s="2"/>
      <c r="R56784" s="2"/>
      <c r="S56784" s="2"/>
      <c r="T56784" s="2"/>
    </row>
    <row r="56785" spans="4:20" x14ac:dyDescent="0.2">
      <c r="D56785" s="2"/>
      <c r="E56785" s="2"/>
      <c r="F56785" s="2"/>
      <c r="G56785" s="2"/>
      <c r="O56785" s="2"/>
      <c r="Q56785" s="2"/>
      <c r="R56785" s="2"/>
      <c r="S56785" s="2"/>
      <c r="T56785" s="2"/>
    </row>
    <row r="56786" spans="4:20" x14ac:dyDescent="0.2">
      <c r="D56786" s="2"/>
      <c r="E56786" s="2"/>
      <c r="F56786" s="2"/>
      <c r="G56786" s="2"/>
      <c r="O56786" s="2"/>
      <c r="Q56786" s="2"/>
      <c r="R56786" s="2"/>
      <c r="S56786" s="2"/>
      <c r="T56786" s="2"/>
    </row>
    <row r="56787" spans="4:20" x14ac:dyDescent="0.2">
      <c r="D56787" s="2"/>
      <c r="E56787" s="2"/>
      <c r="F56787" s="2"/>
      <c r="G56787" s="2"/>
      <c r="O56787" s="2"/>
      <c r="Q56787" s="2"/>
      <c r="R56787" s="2"/>
      <c r="S56787" s="2"/>
      <c r="T56787" s="2"/>
    </row>
    <row r="56788" spans="4:20" x14ac:dyDescent="0.2">
      <c r="D56788" s="2"/>
      <c r="E56788" s="2"/>
      <c r="F56788" s="2"/>
      <c r="G56788" s="2"/>
      <c r="O56788" s="2"/>
      <c r="Q56788" s="2"/>
      <c r="R56788" s="2"/>
      <c r="S56788" s="2"/>
      <c r="T56788" s="2"/>
    </row>
    <row r="56789" spans="4:20" x14ac:dyDescent="0.2">
      <c r="D56789" s="2"/>
      <c r="E56789" s="2"/>
      <c r="F56789" s="2"/>
      <c r="G56789" s="2"/>
      <c r="O56789" s="2"/>
      <c r="Q56789" s="2"/>
      <c r="R56789" s="2"/>
      <c r="S56789" s="2"/>
      <c r="T56789" s="2"/>
    </row>
    <row r="56790" spans="4:20" x14ac:dyDescent="0.2">
      <c r="D56790" s="2"/>
      <c r="E56790" s="2"/>
      <c r="F56790" s="2"/>
      <c r="G56790" s="2"/>
      <c r="O56790" s="2"/>
      <c r="Q56790" s="2"/>
      <c r="R56790" s="2"/>
      <c r="S56790" s="2"/>
      <c r="T56790" s="2"/>
    </row>
    <row r="56791" spans="4:20" x14ac:dyDescent="0.2">
      <c r="D56791" s="2"/>
      <c r="E56791" s="2"/>
      <c r="F56791" s="2"/>
      <c r="G56791" s="2"/>
      <c r="O56791" s="2"/>
      <c r="Q56791" s="2"/>
      <c r="R56791" s="2"/>
      <c r="S56791" s="2"/>
      <c r="T56791" s="2"/>
    </row>
    <row r="56792" spans="4:20" x14ac:dyDescent="0.2">
      <c r="D56792" s="2"/>
      <c r="E56792" s="2"/>
      <c r="F56792" s="2"/>
      <c r="G56792" s="2"/>
      <c r="O56792" s="2"/>
      <c r="Q56792" s="2"/>
      <c r="R56792" s="2"/>
      <c r="S56792" s="2"/>
      <c r="T56792" s="2"/>
    </row>
    <row r="56793" spans="4:20" x14ac:dyDescent="0.2">
      <c r="D56793" s="2"/>
      <c r="E56793" s="2"/>
      <c r="F56793" s="2"/>
      <c r="G56793" s="2"/>
      <c r="O56793" s="2"/>
      <c r="Q56793" s="2"/>
      <c r="R56793" s="2"/>
      <c r="S56793" s="2"/>
      <c r="T56793" s="2"/>
    </row>
    <row r="56794" spans="4:20" x14ac:dyDescent="0.2">
      <c r="D56794" s="2"/>
      <c r="E56794" s="2"/>
      <c r="F56794" s="2"/>
      <c r="G56794" s="2"/>
      <c r="O56794" s="2"/>
      <c r="Q56794" s="2"/>
      <c r="R56794" s="2"/>
      <c r="S56794" s="2"/>
      <c r="T56794" s="2"/>
    </row>
    <row r="56795" spans="4:20" x14ac:dyDescent="0.2">
      <c r="D56795" s="2"/>
      <c r="E56795" s="2"/>
      <c r="F56795" s="2"/>
      <c r="G56795" s="2"/>
      <c r="O56795" s="2"/>
      <c r="Q56795" s="2"/>
      <c r="R56795" s="2"/>
      <c r="S56795" s="2"/>
      <c r="T56795" s="2"/>
    </row>
    <row r="56796" spans="4:20" x14ac:dyDescent="0.2">
      <c r="D56796" s="2"/>
      <c r="E56796" s="2"/>
      <c r="F56796" s="2"/>
      <c r="G56796" s="2"/>
      <c r="O56796" s="2"/>
      <c r="Q56796" s="2"/>
      <c r="R56796" s="2"/>
      <c r="S56796" s="2"/>
      <c r="T56796" s="2"/>
    </row>
    <row r="56797" spans="4:20" x14ac:dyDescent="0.2">
      <c r="D56797" s="2"/>
      <c r="E56797" s="2"/>
      <c r="F56797" s="2"/>
      <c r="G56797" s="2"/>
      <c r="O56797" s="2"/>
      <c r="Q56797" s="2"/>
      <c r="R56797" s="2"/>
      <c r="S56797" s="2"/>
      <c r="T56797" s="2"/>
    </row>
    <row r="56798" spans="4:20" x14ac:dyDescent="0.2">
      <c r="D56798" s="2"/>
      <c r="E56798" s="2"/>
      <c r="F56798" s="2"/>
      <c r="G56798" s="2"/>
      <c r="O56798" s="2"/>
      <c r="Q56798" s="2"/>
      <c r="R56798" s="2"/>
      <c r="S56798" s="2"/>
      <c r="T56798" s="2"/>
    </row>
    <row r="56799" spans="4:20" x14ac:dyDescent="0.2">
      <c r="D56799" s="2"/>
      <c r="E56799" s="2"/>
      <c r="F56799" s="2"/>
      <c r="G56799" s="2"/>
      <c r="O56799" s="2"/>
      <c r="Q56799" s="2"/>
      <c r="R56799" s="2"/>
      <c r="S56799" s="2"/>
      <c r="T56799" s="2"/>
    </row>
    <row r="56800" spans="4:20" x14ac:dyDescent="0.2">
      <c r="D56800" s="2"/>
      <c r="E56800" s="2"/>
      <c r="F56800" s="2"/>
      <c r="G56800" s="2"/>
      <c r="O56800" s="2"/>
      <c r="Q56800" s="2"/>
      <c r="R56800" s="2"/>
      <c r="S56800" s="2"/>
      <c r="T56800" s="2"/>
    </row>
    <row r="56801" spans="4:20" x14ac:dyDescent="0.2">
      <c r="D56801" s="2"/>
      <c r="E56801" s="2"/>
      <c r="F56801" s="2"/>
      <c r="G56801" s="2"/>
      <c r="O56801" s="2"/>
      <c r="Q56801" s="2"/>
      <c r="R56801" s="2"/>
      <c r="S56801" s="2"/>
      <c r="T56801" s="2"/>
    </row>
    <row r="56802" spans="4:20" x14ac:dyDescent="0.2">
      <c r="D56802" s="2"/>
      <c r="E56802" s="2"/>
      <c r="F56802" s="2"/>
      <c r="G56802" s="2"/>
      <c r="O56802" s="2"/>
      <c r="Q56802" s="2"/>
      <c r="R56802" s="2"/>
      <c r="S56802" s="2"/>
      <c r="T56802" s="2"/>
    </row>
    <row r="56803" spans="4:20" x14ac:dyDescent="0.2">
      <c r="D56803" s="2"/>
      <c r="E56803" s="2"/>
      <c r="F56803" s="2"/>
      <c r="G56803" s="2"/>
      <c r="O56803" s="2"/>
      <c r="Q56803" s="2"/>
      <c r="R56803" s="2"/>
      <c r="S56803" s="2"/>
      <c r="T56803" s="2"/>
    </row>
    <row r="56804" spans="4:20" x14ac:dyDescent="0.2">
      <c r="D56804" s="2"/>
      <c r="E56804" s="2"/>
      <c r="F56804" s="2"/>
      <c r="G56804" s="2"/>
      <c r="O56804" s="2"/>
      <c r="Q56804" s="2"/>
      <c r="R56804" s="2"/>
      <c r="S56804" s="2"/>
      <c r="T56804" s="2"/>
    </row>
    <row r="56805" spans="4:20" x14ac:dyDescent="0.2">
      <c r="D56805" s="2"/>
      <c r="E56805" s="2"/>
      <c r="F56805" s="2"/>
      <c r="G56805" s="2"/>
      <c r="O56805" s="2"/>
      <c r="Q56805" s="2"/>
      <c r="R56805" s="2"/>
      <c r="S56805" s="2"/>
      <c r="T56805" s="2"/>
    </row>
    <row r="56806" spans="4:20" x14ac:dyDescent="0.2">
      <c r="D56806" s="2"/>
      <c r="E56806" s="2"/>
      <c r="F56806" s="2"/>
      <c r="G56806" s="2"/>
      <c r="O56806" s="2"/>
      <c r="Q56806" s="2"/>
      <c r="R56806" s="2"/>
      <c r="S56806" s="2"/>
      <c r="T56806" s="2"/>
    </row>
    <row r="56807" spans="4:20" x14ac:dyDescent="0.2">
      <c r="D56807" s="2"/>
      <c r="E56807" s="2"/>
      <c r="F56807" s="2"/>
      <c r="G56807" s="2"/>
      <c r="O56807" s="2"/>
      <c r="Q56807" s="2"/>
      <c r="R56807" s="2"/>
      <c r="S56807" s="2"/>
      <c r="T56807" s="2"/>
    </row>
    <row r="56808" spans="4:20" x14ac:dyDescent="0.2">
      <c r="D56808" s="2"/>
      <c r="E56808" s="2"/>
      <c r="F56808" s="2"/>
      <c r="G56808" s="2"/>
      <c r="O56808" s="2"/>
      <c r="Q56808" s="2"/>
      <c r="R56808" s="2"/>
      <c r="S56808" s="2"/>
      <c r="T56808" s="2"/>
    </row>
    <row r="56809" spans="4:20" x14ac:dyDescent="0.2">
      <c r="D56809" s="2"/>
      <c r="E56809" s="2"/>
      <c r="F56809" s="2"/>
      <c r="G56809" s="2"/>
      <c r="O56809" s="2"/>
      <c r="Q56809" s="2"/>
      <c r="R56809" s="2"/>
      <c r="S56809" s="2"/>
      <c r="T56809" s="2"/>
    </row>
    <row r="56810" spans="4:20" x14ac:dyDescent="0.2">
      <c r="D56810" s="2"/>
      <c r="E56810" s="2"/>
      <c r="F56810" s="2"/>
      <c r="G56810" s="2"/>
      <c r="O56810" s="2"/>
      <c r="Q56810" s="2"/>
      <c r="R56810" s="2"/>
      <c r="S56810" s="2"/>
      <c r="T56810" s="2"/>
    </row>
    <row r="56811" spans="4:20" x14ac:dyDescent="0.2">
      <c r="D56811" s="2"/>
      <c r="E56811" s="2"/>
      <c r="F56811" s="2"/>
      <c r="G56811" s="2"/>
      <c r="O56811" s="2"/>
      <c r="Q56811" s="2"/>
      <c r="R56811" s="2"/>
      <c r="S56811" s="2"/>
      <c r="T56811" s="2"/>
    </row>
    <row r="56812" spans="4:20" x14ac:dyDescent="0.2">
      <c r="D56812" s="2"/>
      <c r="E56812" s="2"/>
      <c r="F56812" s="2"/>
      <c r="G56812" s="2"/>
      <c r="O56812" s="2"/>
      <c r="Q56812" s="2"/>
      <c r="R56812" s="2"/>
      <c r="S56812" s="2"/>
      <c r="T56812" s="2"/>
    </row>
    <row r="56813" spans="4:20" x14ac:dyDescent="0.2">
      <c r="D56813" s="2"/>
      <c r="E56813" s="2"/>
      <c r="F56813" s="2"/>
      <c r="G56813" s="2"/>
      <c r="O56813" s="2"/>
      <c r="Q56813" s="2"/>
      <c r="R56813" s="2"/>
      <c r="S56813" s="2"/>
      <c r="T56813" s="2"/>
    </row>
    <row r="56814" spans="4:20" x14ac:dyDescent="0.2">
      <c r="D56814" s="2"/>
      <c r="E56814" s="2"/>
      <c r="F56814" s="2"/>
      <c r="G56814" s="2"/>
      <c r="O56814" s="2"/>
      <c r="Q56814" s="2"/>
      <c r="R56814" s="2"/>
      <c r="S56814" s="2"/>
      <c r="T56814" s="2"/>
    </row>
    <row r="56815" spans="4:20" x14ac:dyDescent="0.2">
      <c r="D56815" s="2"/>
      <c r="E56815" s="2"/>
      <c r="F56815" s="2"/>
      <c r="G56815" s="2"/>
      <c r="O56815" s="2"/>
      <c r="Q56815" s="2"/>
      <c r="R56815" s="2"/>
      <c r="S56815" s="2"/>
      <c r="T56815" s="2"/>
    </row>
    <row r="56816" spans="4:20" x14ac:dyDescent="0.2">
      <c r="D56816" s="2"/>
      <c r="E56816" s="2"/>
      <c r="F56816" s="2"/>
      <c r="G56816" s="2"/>
      <c r="O56816" s="2"/>
      <c r="Q56816" s="2"/>
      <c r="R56816" s="2"/>
      <c r="S56816" s="2"/>
      <c r="T56816" s="2"/>
    </row>
    <row r="56817" spans="4:20" x14ac:dyDescent="0.2">
      <c r="D56817" s="2"/>
      <c r="E56817" s="2"/>
      <c r="F56817" s="2"/>
      <c r="G56817" s="2"/>
      <c r="O56817" s="2"/>
      <c r="Q56817" s="2"/>
      <c r="R56817" s="2"/>
      <c r="S56817" s="2"/>
      <c r="T56817" s="2"/>
    </row>
    <row r="56818" spans="4:20" x14ac:dyDescent="0.2">
      <c r="D56818" s="2"/>
      <c r="E56818" s="2"/>
      <c r="F56818" s="2"/>
      <c r="G56818" s="2"/>
      <c r="O56818" s="2"/>
      <c r="Q56818" s="2"/>
      <c r="R56818" s="2"/>
      <c r="S56818" s="2"/>
      <c r="T56818" s="2"/>
    </row>
    <row r="56819" spans="4:20" x14ac:dyDescent="0.2">
      <c r="D56819" s="2"/>
      <c r="E56819" s="2"/>
      <c r="F56819" s="2"/>
      <c r="G56819" s="2"/>
      <c r="O56819" s="2"/>
      <c r="Q56819" s="2"/>
      <c r="R56819" s="2"/>
      <c r="S56819" s="2"/>
      <c r="T56819" s="2"/>
    </row>
    <row r="56820" spans="4:20" x14ac:dyDescent="0.2">
      <c r="D56820" s="2"/>
      <c r="E56820" s="2"/>
      <c r="F56820" s="2"/>
      <c r="G56820" s="2"/>
      <c r="O56820" s="2"/>
      <c r="Q56820" s="2"/>
      <c r="R56820" s="2"/>
      <c r="S56820" s="2"/>
      <c r="T56820" s="2"/>
    </row>
    <row r="56821" spans="4:20" x14ac:dyDescent="0.2">
      <c r="D56821" s="2"/>
      <c r="E56821" s="2"/>
      <c r="F56821" s="2"/>
      <c r="G56821" s="2"/>
      <c r="O56821" s="2"/>
      <c r="Q56821" s="2"/>
      <c r="R56821" s="2"/>
      <c r="S56821" s="2"/>
      <c r="T56821" s="2"/>
    </row>
    <row r="56822" spans="4:20" x14ac:dyDescent="0.2">
      <c r="D56822" s="2"/>
      <c r="E56822" s="2"/>
      <c r="F56822" s="2"/>
      <c r="G56822" s="2"/>
      <c r="O56822" s="2"/>
      <c r="Q56822" s="2"/>
      <c r="R56822" s="2"/>
      <c r="S56822" s="2"/>
      <c r="T56822" s="2"/>
    </row>
    <row r="56823" spans="4:20" x14ac:dyDescent="0.2">
      <c r="D56823" s="2"/>
      <c r="E56823" s="2"/>
      <c r="F56823" s="2"/>
      <c r="G56823" s="2"/>
      <c r="O56823" s="2"/>
      <c r="Q56823" s="2"/>
      <c r="R56823" s="2"/>
      <c r="S56823" s="2"/>
      <c r="T56823" s="2"/>
    </row>
    <row r="56824" spans="4:20" x14ac:dyDescent="0.2">
      <c r="D56824" s="2"/>
      <c r="E56824" s="2"/>
      <c r="F56824" s="2"/>
      <c r="G56824" s="2"/>
      <c r="O56824" s="2"/>
      <c r="Q56824" s="2"/>
      <c r="R56824" s="2"/>
      <c r="S56824" s="2"/>
      <c r="T56824" s="2"/>
    </row>
    <row r="56825" spans="4:20" x14ac:dyDescent="0.2">
      <c r="D56825" s="2"/>
      <c r="E56825" s="2"/>
      <c r="F56825" s="2"/>
      <c r="G56825" s="2"/>
      <c r="O56825" s="2"/>
      <c r="Q56825" s="2"/>
      <c r="R56825" s="2"/>
      <c r="S56825" s="2"/>
      <c r="T56825" s="2"/>
    </row>
    <row r="56826" spans="4:20" x14ac:dyDescent="0.2">
      <c r="D56826" s="2"/>
      <c r="E56826" s="2"/>
      <c r="F56826" s="2"/>
      <c r="G56826" s="2"/>
      <c r="O56826" s="2"/>
      <c r="Q56826" s="2"/>
      <c r="R56826" s="2"/>
      <c r="S56826" s="2"/>
      <c r="T56826" s="2"/>
    </row>
    <row r="56827" spans="4:20" x14ac:dyDescent="0.2">
      <c r="D56827" s="2"/>
      <c r="E56827" s="2"/>
      <c r="F56827" s="2"/>
      <c r="G56827" s="2"/>
      <c r="O56827" s="2"/>
      <c r="Q56827" s="2"/>
      <c r="R56827" s="2"/>
      <c r="S56827" s="2"/>
      <c r="T56827" s="2"/>
    </row>
    <row r="56828" spans="4:20" x14ac:dyDescent="0.2">
      <c r="D56828" s="2"/>
      <c r="E56828" s="2"/>
      <c r="F56828" s="2"/>
      <c r="G56828" s="2"/>
      <c r="O56828" s="2"/>
      <c r="Q56828" s="2"/>
      <c r="R56828" s="2"/>
      <c r="S56828" s="2"/>
      <c r="T56828" s="2"/>
    </row>
    <row r="56829" spans="4:20" x14ac:dyDescent="0.2">
      <c r="D56829" s="2"/>
      <c r="E56829" s="2"/>
      <c r="F56829" s="2"/>
      <c r="G56829" s="2"/>
      <c r="O56829" s="2"/>
      <c r="Q56829" s="2"/>
      <c r="R56829" s="2"/>
      <c r="S56829" s="2"/>
      <c r="T56829" s="2"/>
    </row>
    <row r="56830" spans="4:20" x14ac:dyDescent="0.2">
      <c r="D56830" s="2"/>
      <c r="E56830" s="2"/>
      <c r="F56830" s="2"/>
      <c r="G56830" s="2"/>
      <c r="O56830" s="2"/>
      <c r="Q56830" s="2"/>
      <c r="R56830" s="2"/>
      <c r="S56830" s="2"/>
      <c r="T56830" s="2"/>
    </row>
    <row r="56831" spans="4:20" x14ac:dyDescent="0.2">
      <c r="D56831" s="2"/>
      <c r="E56831" s="2"/>
      <c r="F56831" s="2"/>
      <c r="G56831" s="2"/>
      <c r="O56831" s="2"/>
      <c r="Q56831" s="2"/>
      <c r="R56831" s="2"/>
      <c r="S56831" s="2"/>
      <c r="T56831" s="2"/>
    </row>
    <row r="56832" spans="4:20" x14ac:dyDescent="0.2">
      <c r="D56832" s="2"/>
      <c r="E56832" s="2"/>
      <c r="F56832" s="2"/>
      <c r="G56832" s="2"/>
      <c r="O56832" s="2"/>
      <c r="Q56832" s="2"/>
      <c r="R56832" s="2"/>
      <c r="S56832" s="2"/>
      <c r="T56832" s="2"/>
    </row>
    <row r="56833" spans="4:20" x14ac:dyDescent="0.2">
      <c r="D56833" s="2"/>
      <c r="E56833" s="2"/>
      <c r="F56833" s="2"/>
      <c r="G56833" s="2"/>
      <c r="O56833" s="2"/>
      <c r="Q56833" s="2"/>
      <c r="R56833" s="2"/>
      <c r="S56833" s="2"/>
      <c r="T56833" s="2"/>
    </row>
    <row r="56834" spans="4:20" x14ac:dyDescent="0.2">
      <c r="D56834" s="2"/>
      <c r="E56834" s="2"/>
      <c r="F56834" s="2"/>
      <c r="G56834" s="2"/>
      <c r="O56834" s="2"/>
      <c r="Q56834" s="2"/>
      <c r="R56834" s="2"/>
      <c r="S56834" s="2"/>
      <c r="T56834" s="2"/>
    </row>
    <row r="56835" spans="4:20" x14ac:dyDescent="0.2">
      <c r="D56835" s="2"/>
      <c r="E56835" s="2"/>
      <c r="F56835" s="2"/>
      <c r="G56835" s="2"/>
      <c r="O56835" s="2"/>
      <c r="Q56835" s="2"/>
      <c r="R56835" s="2"/>
      <c r="S56835" s="2"/>
      <c r="T56835" s="2"/>
    </row>
    <row r="56836" spans="4:20" x14ac:dyDescent="0.2">
      <c r="D56836" s="2"/>
      <c r="E56836" s="2"/>
      <c r="F56836" s="2"/>
      <c r="G56836" s="2"/>
      <c r="O56836" s="2"/>
      <c r="Q56836" s="2"/>
      <c r="R56836" s="2"/>
      <c r="S56836" s="2"/>
      <c r="T56836" s="2"/>
    </row>
    <row r="56837" spans="4:20" x14ac:dyDescent="0.2">
      <c r="D56837" s="2"/>
      <c r="E56837" s="2"/>
      <c r="F56837" s="2"/>
      <c r="G56837" s="2"/>
      <c r="O56837" s="2"/>
      <c r="Q56837" s="2"/>
      <c r="R56837" s="2"/>
      <c r="S56837" s="2"/>
      <c r="T56837" s="2"/>
    </row>
    <row r="56838" spans="4:20" x14ac:dyDescent="0.2">
      <c r="D56838" s="2"/>
      <c r="E56838" s="2"/>
      <c r="F56838" s="2"/>
      <c r="G56838" s="2"/>
      <c r="O56838" s="2"/>
      <c r="Q56838" s="2"/>
      <c r="R56838" s="2"/>
      <c r="S56838" s="2"/>
      <c r="T56838" s="2"/>
    </row>
    <row r="56839" spans="4:20" x14ac:dyDescent="0.2">
      <c r="D56839" s="2"/>
      <c r="E56839" s="2"/>
      <c r="F56839" s="2"/>
      <c r="G56839" s="2"/>
      <c r="O56839" s="2"/>
      <c r="Q56839" s="2"/>
      <c r="R56839" s="2"/>
      <c r="S56839" s="2"/>
      <c r="T56839" s="2"/>
    </row>
    <row r="56840" spans="4:20" x14ac:dyDescent="0.2">
      <c r="D56840" s="2"/>
      <c r="E56840" s="2"/>
      <c r="F56840" s="2"/>
      <c r="G56840" s="2"/>
      <c r="O56840" s="2"/>
      <c r="Q56840" s="2"/>
      <c r="R56840" s="2"/>
      <c r="S56840" s="2"/>
      <c r="T56840" s="2"/>
    </row>
    <row r="56841" spans="4:20" x14ac:dyDescent="0.2">
      <c r="D56841" s="2"/>
      <c r="E56841" s="2"/>
      <c r="F56841" s="2"/>
      <c r="G56841" s="2"/>
      <c r="O56841" s="2"/>
      <c r="Q56841" s="2"/>
      <c r="R56841" s="2"/>
      <c r="S56841" s="2"/>
      <c r="T56841" s="2"/>
    </row>
    <row r="56842" spans="4:20" x14ac:dyDescent="0.2">
      <c r="D56842" s="2"/>
      <c r="E56842" s="2"/>
      <c r="F56842" s="2"/>
      <c r="G56842" s="2"/>
      <c r="O56842" s="2"/>
      <c r="Q56842" s="2"/>
      <c r="R56842" s="2"/>
      <c r="S56842" s="2"/>
      <c r="T56842" s="2"/>
    </row>
    <row r="56843" spans="4:20" x14ac:dyDescent="0.2">
      <c r="D56843" s="2"/>
      <c r="E56843" s="2"/>
      <c r="F56843" s="2"/>
      <c r="G56843" s="2"/>
      <c r="O56843" s="2"/>
      <c r="Q56843" s="2"/>
      <c r="R56843" s="2"/>
      <c r="S56843" s="2"/>
      <c r="T56843" s="2"/>
    </row>
    <row r="56844" spans="4:20" x14ac:dyDescent="0.2">
      <c r="D56844" s="2"/>
      <c r="E56844" s="2"/>
      <c r="F56844" s="2"/>
      <c r="G56844" s="2"/>
      <c r="O56844" s="2"/>
      <c r="Q56844" s="2"/>
      <c r="R56844" s="2"/>
      <c r="S56844" s="2"/>
      <c r="T56844" s="2"/>
    </row>
    <row r="56845" spans="4:20" x14ac:dyDescent="0.2">
      <c r="D56845" s="2"/>
      <c r="E56845" s="2"/>
      <c r="F56845" s="2"/>
      <c r="G56845" s="2"/>
      <c r="O56845" s="2"/>
      <c r="Q56845" s="2"/>
      <c r="R56845" s="2"/>
      <c r="S56845" s="2"/>
      <c r="T56845" s="2"/>
    </row>
    <row r="56846" spans="4:20" x14ac:dyDescent="0.2">
      <c r="D56846" s="2"/>
      <c r="E56846" s="2"/>
      <c r="F56846" s="2"/>
      <c r="G56846" s="2"/>
      <c r="O56846" s="2"/>
      <c r="Q56846" s="2"/>
      <c r="R56846" s="2"/>
      <c r="S56846" s="2"/>
      <c r="T56846" s="2"/>
    </row>
    <row r="56847" spans="4:20" x14ac:dyDescent="0.2">
      <c r="D56847" s="2"/>
      <c r="E56847" s="2"/>
      <c r="F56847" s="2"/>
      <c r="G56847" s="2"/>
      <c r="O56847" s="2"/>
      <c r="Q56847" s="2"/>
      <c r="R56847" s="2"/>
      <c r="S56847" s="2"/>
      <c r="T56847" s="2"/>
    </row>
    <row r="56848" spans="4:20" x14ac:dyDescent="0.2">
      <c r="D56848" s="2"/>
      <c r="E56848" s="2"/>
      <c r="F56848" s="2"/>
      <c r="G56848" s="2"/>
      <c r="O56848" s="2"/>
      <c r="Q56848" s="2"/>
      <c r="R56848" s="2"/>
      <c r="S56848" s="2"/>
      <c r="T56848" s="2"/>
    </row>
    <row r="56849" spans="4:20" x14ac:dyDescent="0.2">
      <c r="D56849" s="2"/>
      <c r="E56849" s="2"/>
      <c r="F56849" s="2"/>
      <c r="G56849" s="2"/>
      <c r="O56849" s="2"/>
      <c r="Q56849" s="2"/>
      <c r="R56849" s="2"/>
      <c r="S56849" s="2"/>
      <c r="T56849" s="2"/>
    </row>
    <row r="56850" spans="4:20" x14ac:dyDescent="0.2">
      <c r="D56850" s="2"/>
      <c r="E56850" s="2"/>
      <c r="F56850" s="2"/>
      <c r="G56850" s="2"/>
      <c r="O56850" s="2"/>
      <c r="Q56850" s="2"/>
      <c r="R56850" s="2"/>
      <c r="S56850" s="2"/>
      <c r="T56850" s="2"/>
    </row>
    <row r="56851" spans="4:20" x14ac:dyDescent="0.2">
      <c r="D56851" s="2"/>
      <c r="E56851" s="2"/>
      <c r="F56851" s="2"/>
      <c r="G56851" s="2"/>
      <c r="O56851" s="2"/>
      <c r="Q56851" s="2"/>
      <c r="R56851" s="2"/>
      <c r="S56851" s="2"/>
      <c r="T56851" s="2"/>
    </row>
    <row r="56852" spans="4:20" x14ac:dyDescent="0.2">
      <c r="D56852" s="2"/>
      <c r="E56852" s="2"/>
      <c r="F56852" s="2"/>
      <c r="G56852" s="2"/>
      <c r="O56852" s="2"/>
      <c r="Q56852" s="2"/>
      <c r="R56852" s="2"/>
      <c r="S56852" s="2"/>
      <c r="T56852" s="2"/>
    </row>
    <row r="56853" spans="4:20" x14ac:dyDescent="0.2">
      <c r="D56853" s="2"/>
      <c r="E56853" s="2"/>
      <c r="F56853" s="2"/>
      <c r="G56853" s="2"/>
      <c r="O56853" s="2"/>
      <c r="Q56853" s="2"/>
      <c r="R56853" s="2"/>
      <c r="S56853" s="2"/>
      <c r="T56853" s="2"/>
    </row>
    <row r="56854" spans="4:20" x14ac:dyDescent="0.2">
      <c r="D56854" s="2"/>
      <c r="E56854" s="2"/>
      <c r="F56854" s="2"/>
      <c r="G56854" s="2"/>
      <c r="O56854" s="2"/>
      <c r="Q56854" s="2"/>
      <c r="R56854" s="2"/>
      <c r="S56854" s="2"/>
      <c r="T56854" s="2"/>
    </row>
    <row r="56855" spans="4:20" x14ac:dyDescent="0.2">
      <c r="D56855" s="2"/>
      <c r="E56855" s="2"/>
      <c r="F56855" s="2"/>
      <c r="G56855" s="2"/>
      <c r="O56855" s="2"/>
      <c r="Q56855" s="2"/>
      <c r="R56855" s="2"/>
      <c r="S56855" s="2"/>
      <c r="T56855" s="2"/>
    </row>
    <row r="56856" spans="4:20" x14ac:dyDescent="0.2">
      <c r="D56856" s="2"/>
      <c r="E56856" s="2"/>
      <c r="F56856" s="2"/>
      <c r="G56856" s="2"/>
      <c r="O56856" s="2"/>
      <c r="Q56856" s="2"/>
      <c r="R56856" s="2"/>
      <c r="S56856" s="2"/>
      <c r="T56856" s="2"/>
    </row>
    <row r="56857" spans="4:20" x14ac:dyDescent="0.2">
      <c r="D56857" s="2"/>
      <c r="E56857" s="2"/>
      <c r="F56857" s="2"/>
      <c r="G56857" s="2"/>
      <c r="O56857" s="2"/>
      <c r="Q56857" s="2"/>
      <c r="R56857" s="2"/>
      <c r="S56857" s="2"/>
      <c r="T56857" s="2"/>
    </row>
    <row r="56858" spans="4:20" x14ac:dyDescent="0.2">
      <c r="D56858" s="2"/>
      <c r="E56858" s="2"/>
      <c r="F56858" s="2"/>
      <c r="G56858" s="2"/>
      <c r="O56858" s="2"/>
      <c r="Q56858" s="2"/>
      <c r="R56858" s="2"/>
      <c r="S56858" s="2"/>
      <c r="T56858" s="2"/>
    </row>
    <row r="56859" spans="4:20" x14ac:dyDescent="0.2">
      <c r="D56859" s="2"/>
      <c r="E56859" s="2"/>
      <c r="F56859" s="2"/>
      <c r="G56859" s="2"/>
      <c r="O56859" s="2"/>
      <c r="Q56859" s="2"/>
      <c r="R56859" s="2"/>
      <c r="S56859" s="2"/>
      <c r="T56859" s="2"/>
    </row>
    <row r="56860" spans="4:20" x14ac:dyDescent="0.2">
      <c r="D56860" s="2"/>
      <c r="E56860" s="2"/>
      <c r="F56860" s="2"/>
      <c r="G56860" s="2"/>
      <c r="O56860" s="2"/>
      <c r="Q56860" s="2"/>
      <c r="R56860" s="2"/>
      <c r="S56860" s="2"/>
      <c r="T56860" s="2"/>
    </row>
    <row r="56861" spans="4:20" x14ac:dyDescent="0.2">
      <c r="D56861" s="2"/>
      <c r="E56861" s="2"/>
      <c r="F56861" s="2"/>
      <c r="G56861" s="2"/>
      <c r="O56861" s="2"/>
      <c r="Q56861" s="2"/>
      <c r="R56861" s="2"/>
      <c r="S56861" s="2"/>
      <c r="T56861" s="2"/>
    </row>
    <row r="56862" spans="4:20" x14ac:dyDescent="0.2">
      <c r="D56862" s="2"/>
      <c r="E56862" s="2"/>
      <c r="F56862" s="2"/>
      <c r="G56862" s="2"/>
      <c r="O56862" s="2"/>
      <c r="Q56862" s="2"/>
      <c r="R56862" s="2"/>
      <c r="S56862" s="2"/>
      <c r="T56862" s="2"/>
    </row>
    <row r="56863" spans="4:20" x14ac:dyDescent="0.2">
      <c r="D56863" s="2"/>
      <c r="E56863" s="2"/>
      <c r="F56863" s="2"/>
      <c r="G56863" s="2"/>
      <c r="O56863" s="2"/>
      <c r="Q56863" s="2"/>
      <c r="R56863" s="2"/>
      <c r="S56863" s="2"/>
      <c r="T56863" s="2"/>
    </row>
    <row r="56864" spans="4:20" x14ac:dyDescent="0.2">
      <c r="D56864" s="2"/>
      <c r="E56864" s="2"/>
      <c r="F56864" s="2"/>
      <c r="G56864" s="2"/>
      <c r="O56864" s="2"/>
      <c r="Q56864" s="2"/>
      <c r="R56864" s="2"/>
      <c r="S56864" s="2"/>
      <c r="T56864" s="2"/>
    </row>
    <row r="56865" spans="4:20" x14ac:dyDescent="0.2">
      <c r="D56865" s="2"/>
      <c r="E56865" s="2"/>
      <c r="F56865" s="2"/>
      <c r="G56865" s="2"/>
      <c r="O56865" s="2"/>
      <c r="Q56865" s="2"/>
      <c r="R56865" s="2"/>
      <c r="S56865" s="2"/>
      <c r="T56865" s="2"/>
    </row>
    <row r="56866" spans="4:20" x14ac:dyDescent="0.2">
      <c r="D56866" s="2"/>
      <c r="E56866" s="2"/>
      <c r="F56866" s="2"/>
      <c r="G56866" s="2"/>
      <c r="O56866" s="2"/>
      <c r="Q56866" s="2"/>
      <c r="R56866" s="2"/>
      <c r="S56866" s="2"/>
      <c r="T56866" s="2"/>
    </row>
    <row r="56867" spans="4:20" x14ac:dyDescent="0.2">
      <c r="D56867" s="2"/>
      <c r="E56867" s="2"/>
      <c r="F56867" s="2"/>
      <c r="G56867" s="2"/>
      <c r="O56867" s="2"/>
      <c r="Q56867" s="2"/>
      <c r="R56867" s="2"/>
      <c r="S56867" s="2"/>
      <c r="T56867" s="2"/>
    </row>
    <row r="56868" spans="4:20" x14ac:dyDescent="0.2">
      <c r="D56868" s="2"/>
      <c r="E56868" s="2"/>
      <c r="F56868" s="2"/>
      <c r="G56868" s="2"/>
      <c r="O56868" s="2"/>
      <c r="Q56868" s="2"/>
      <c r="R56868" s="2"/>
      <c r="S56868" s="2"/>
      <c r="T56868" s="2"/>
    </row>
    <row r="56869" spans="4:20" x14ac:dyDescent="0.2">
      <c r="D56869" s="2"/>
      <c r="E56869" s="2"/>
      <c r="F56869" s="2"/>
      <c r="G56869" s="2"/>
      <c r="O56869" s="2"/>
      <c r="Q56869" s="2"/>
      <c r="R56869" s="2"/>
      <c r="S56869" s="2"/>
      <c r="T56869" s="2"/>
    </row>
    <row r="56870" spans="4:20" x14ac:dyDescent="0.2">
      <c r="D56870" s="2"/>
      <c r="E56870" s="2"/>
      <c r="F56870" s="2"/>
      <c r="G56870" s="2"/>
      <c r="O56870" s="2"/>
      <c r="Q56870" s="2"/>
      <c r="R56870" s="2"/>
      <c r="S56870" s="2"/>
      <c r="T56870" s="2"/>
    </row>
    <row r="56871" spans="4:20" x14ac:dyDescent="0.2">
      <c r="D56871" s="2"/>
      <c r="E56871" s="2"/>
      <c r="F56871" s="2"/>
      <c r="G56871" s="2"/>
      <c r="O56871" s="2"/>
      <c r="Q56871" s="2"/>
      <c r="R56871" s="2"/>
      <c r="S56871" s="2"/>
      <c r="T56871" s="2"/>
    </row>
    <row r="56872" spans="4:20" x14ac:dyDescent="0.2">
      <c r="D56872" s="2"/>
      <c r="E56872" s="2"/>
      <c r="F56872" s="2"/>
      <c r="G56872" s="2"/>
      <c r="O56872" s="2"/>
      <c r="Q56872" s="2"/>
      <c r="R56872" s="2"/>
      <c r="S56872" s="2"/>
      <c r="T56872" s="2"/>
    </row>
    <row r="56873" spans="4:20" x14ac:dyDescent="0.2">
      <c r="D56873" s="2"/>
      <c r="E56873" s="2"/>
      <c r="F56873" s="2"/>
      <c r="G56873" s="2"/>
      <c r="O56873" s="2"/>
      <c r="Q56873" s="2"/>
      <c r="R56873" s="2"/>
      <c r="S56873" s="2"/>
      <c r="T56873" s="2"/>
    </row>
    <row r="56874" spans="4:20" x14ac:dyDescent="0.2">
      <c r="D56874" s="2"/>
      <c r="E56874" s="2"/>
      <c r="F56874" s="2"/>
      <c r="G56874" s="2"/>
      <c r="O56874" s="2"/>
      <c r="Q56874" s="2"/>
      <c r="R56874" s="2"/>
      <c r="S56874" s="2"/>
      <c r="T56874" s="2"/>
    </row>
    <row r="56875" spans="4:20" x14ac:dyDescent="0.2">
      <c r="D56875" s="2"/>
      <c r="E56875" s="2"/>
      <c r="F56875" s="2"/>
      <c r="G56875" s="2"/>
      <c r="O56875" s="2"/>
      <c r="Q56875" s="2"/>
      <c r="R56875" s="2"/>
      <c r="S56875" s="2"/>
      <c r="T56875" s="2"/>
    </row>
    <row r="56876" spans="4:20" x14ac:dyDescent="0.2">
      <c r="D56876" s="2"/>
      <c r="E56876" s="2"/>
      <c r="F56876" s="2"/>
      <c r="G56876" s="2"/>
      <c r="O56876" s="2"/>
      <c r="Q56876" s="2"/>
      <c r="R56876" s="2"/>
      <c r="S56876" s="2"/>
      <c r="T56876" s="2"/>
    </row>
    <row r="56877" spans="4:20" x14ac:dyDescent="0.2">
      <c r="D56877" s="2"/>
      <c r="E56877" s="2"/>
      <c r="F56877" s="2"/>
      <c r="G56877" s="2"/>
      <c r="O56877" s="2"/>
      <c r="Q56877" s="2"/>
      <c r="R56877" s="2"/>
      <c r="S56877" s="2"/>
      <c r="T56877" s="2"/>
    </row>
    <row r="56878" spans="4:20" x14ac:dyDescent="0.2">
      <c r="D56878" s="2"/>
      <c r="E56878" s="2"/>
      <c r="F56878" s="2"/>
      <c r="G56878" s="2"/>
      <c r="O56878" s="2"/>
      <c r="Q56878" s="2"/>
      <c r="R56878" s="2"/>
      <c r="S56878" s="2"/>
      <c r="T56878" s="2"/>
    </row>
    <row r="56879" spans="4:20" x14ac:dyDescent="0.2">
      <c r="D56879" s="2"/>
      <c r="E56879" s="2"/>
      <c r="F56879" s="2"/>
      <c r="G56879" s="2"/>
      <c r="O56879" s="2"/>
      <c r="Q56879" s="2"/>
      <c r="R56879" s="2"/>
      <c r="S56879" s="2"/>
      <c r="T56879" s="2"/>
    </row>
    <row r="56880" spans="4:20" x14ac:dyDescent="0.2">
      <c r="D56880" s="2"/>
      <c r="E56880" s="2"/>
      <c r="F56880" s="2"/>
      <c r="G56880" s="2"/>
      <c r="O56880" s="2"/>
      <c r="Q56880" s="2"/>
      <c r="R56880" s="2"/>
      <c r="S56880" s="2"/>
      <c r="T56880" s="2"/>
    </row>
    <row r="56881" spans="4:20" x14ac:dyDescent="0.2">
      <c r="D56881" s="2"/>
      <c r="E56881" s="2"/>
      <c r="F56881" s="2"/>
      <c r="G56881" s="2"/>
      <c r="O56881" s="2"/>
      <c r="Q56881" s="2"/>
      <c r="R56881" s="2"/>
      <c r="S56881" s="2"/>
      <c r="T56881" s="2"/>
    </row>
    <row r="56882" spans="4:20" x14ac:dyDescent="0.2">
      <c r="D56882" s="2"/>
      <c r="E56882" s="2"/>
      <c r="F56882" s="2"/>
      <c r="G56882" s="2"/>
      <c r="O56882" s="2"/>
      <c r="Q56882" s="2"/>
      <c r="R56882" s="2"/>
      <c r="S56882" s="2"/>
      <c r="T56882" s="2"/>
    </row>
    <row r="56883" spans="4:20" x14ac:dyDescent="0.2">
      <c r="D56883" s="2"/>
      <c r="E56883" s="2"/>
      <c r="F56883" s="2"/>
      <c r="G56883" s="2"/>
      <c r="O56883" s="2"/>
      <c r="Q56883" s="2"/>
      <c r="R56883" s="2"/>
      <c r="S56883" s="2"/>
      <c r="T56883" s="2"/>
    </row>
    <row r="56884" spans="4:20" x14ac:dyDescent="0.2">
      <c r="D56884" s="2"/>
      <c r="E56884" s="2"/>
      <c r="F56884" s="2"/>
      <c r="G56884" s="2"/>
      <c r="O56884" s="2"/>
      <c r="Q56884" s="2"/>
      <c r="R56884" s="2"/>
      <c r="S56884" s="2"/>
      <c r="T56884" s="2"/>
    </row>
    <row r="56885" spans="4:20" x14ac:dyDescent="0.2">
      <c r="D56885" s="2"/>
      <c r="E56885" s="2"/>
      <c r="F56885" s="2"/>
      <c r="G56885" s="2"/>
      <c r="O56885" s="2"/>
      <c r="Q56885" s="2"/>
      <c r="R56885" s="2"/>
      <c r="S56885" s="2"/>
      <c r="T56885" s="2"/>
    </row>
    <row r="56886" spans="4:20" x14ac:dyDescent="0.2">
      <c r="D56886" s="2"/>
      <c r="E56886" s="2"/>
      <c r="F56886" s="2"/>
      <c r="G56886" s="2"/>
      <c r="O56886" s="2"/>
      <c r="Q56886" s="2"/>
      <c r="R56886" s="2"/>
      <c r="S56886" s="2"/>
      <c r="T56886" s="2"/>
    </row>
    <row r="56887" spans="4:20" x14ac:dyDescent="0.2">
      <c r="D56887" s="2"/>
      <c r="E56887" s="2"/>
      <c r="F56887" s="2"/>
      <c r="G56887" s="2"/>
      <c r="O56887" s="2"/>
      <c r="Q56887" s="2"/>
      <c r="R56887" s="2"/>
      <c r="S56887" s="2"/>
      <c r="T56887" s="2"/>
    </row>
    <row r="56888" spans="4:20" x14ac:dyDescent="0.2">
      <c r="D56888" s="2"/>
      <c r="E56888" s="2"/>
      <c r="F56888" s="2"/>
      <c r="G56888" s="2"/>
      <c r="O56888" s="2"/>
      <c r="Q56888" s="2"/>
      <c r="R56888" s="2"/>
      <c r="S56888" s="2"/>
      <c r="T56888" s="2"/>
    </row>
    <row r="56889" spans="4:20" x14ac:dyDescent="0.2">
      <c r="D56889" s="2"/>
      <c r="E56889" s="2"/>
      <c r="F56889" s="2"/>
      <c r="G56889" s="2"/>
      <c r="O56889" s="2"/>
      <c r="Q56889" s="2"/>
      <c r="R56889" s="2"/>
      <c r="S56889" s="2"/>
      <c r="T56889" s="2"/>
    </row>
    <row r="56890" spans="4:20" x14ac:dyDescent="0.2">
      <c r="D56890" s="2"/>
      <c r="E56890" s="2"/>
      <c r="F56890" s="2"/>
      <c r="G56890" s="2"/>
      <c r="O56890" s="2"/>
      <c r="Q56890" s="2"/>
      <c r="R56890" s="2"/>
      <c r="S56890" s="2"/>
      <c r="T56890" s="2"/>
    </row>
    <row r="56891" spans="4:20" x14ac:dyDescent="0.2">
      <c r="D56891" s="2"/>
      <c r="E56891" s="2"/>
      <c r="F56891" s="2"/>
      <c r="G56891" s="2"/>
      <c r="O56891" s="2"/>
      <c r="Q56891" s="2"/>
      <c r="R56891" s="2"/>
      <c r="S56891" s="2"/>
      <c r="T56891" s="2"/>
    </row>
    <row r="56892" spans="4:20" x14ac:dyDescent="0.2">
      <c r="D56892" s="2"/>
      <c r="E56892" s="2"/>
      <c r="F56892" s="2"/>
      <c r="G56892" s="2"/>
      <c r="O56892" s="2"/>
      <c r="Q56892" s="2"/>
      <c r="R56892" s="2"/>
      <c r="S56892" s="2"/>
      <c r="T56892" s="2"/>
    </row>
    <row r="56893" spans="4:20" x14ac:dyDescent="0.2">
      <c r="D56893" s="2"/>
      <c r="E56893" s="2"/>
      <c r="F56893" s="2"/>
      <c r="G56893" s="2"/>
      <c r="O56893" s="2"/>
      <c r="Q56893" s="2"/>
      <c r="R56893" s="2"/>
      <c r="S56893" s="2"/>
      <c r="T56893" s="2"/>
    </row>
    <row r="56894" spans="4:20" x14ac:dyDescent="0.2">
      <c r="D56894" s="2"/>
      <c r="E56894" s="2"/>
      <c r="F56894" s="2"/>
      <c r="G56894" s="2"/>
      <c r="O56894" s="2"/>
      <c r="Q56894" s="2"/>
      <c r="R56894" s="2"/>
      <c r="S56894" s="2"/>
      <c r="T56894" s="2"/>
    </row>
    <row r="56895" spans="4:20" x14ac:dyDescent="0.2">
      <c r="D56895" s="2"/>
      <c r="E56895" s="2"/>
      <c r="F56895" s="2"/>
      <c r="G56895" s="2"/>
      <c r="O56895" s="2"/>
      <c r="Q56895" s="2"/>
      <c r="R56895" s="2"/>
      <c r="S56895" s="2"/>
      <c r="T56895" s="2"/>
    </row>
    <row r="56896" spans="4:20" x14ac:dyDescent="0.2">
      <c r="D56896" s="2"/>
      <c r="E56896" s="2"/>
      <c r="F56896" s="2"/>
      <c r="G56896" s="2"/>
      <c r="O56896" s="2"/>
      <c r="Q56896" s="2"/>
      <c r="R56896" s="2"/>
      <c r="S56896" s="2"/>
      <c r="T56896" s="2"/>
    </row>
    <row r="56897" spans="4:20" x14ac:dyDescent="0.2">
      <c r="D56897" s="2"/>
      <c r="E56897" s="2"/>
      <c r="F56897" s="2"/>
      <c r="G56897" s="2"/>
      <c r="O56897" s="2"/>
      <c r="Q56897" s="2"/>
      <c r="R56897" s="2"/>
      <c r="S56897" s="2"/>
      <c r="T56897" s="2"/>
    </row>
    <row r="56898" spans="4:20" x14ac:dyDescent="0.2">
      <c r="D56898" s="2"/>
      <c r="E56898" s="2"/>
      <c r="F56898" s="2"/>
      <c r="G56898" s="2"/>
      <c r="O56898" s="2"/>
      <c r="Q56898" s="2"/>
      <c r="R56898" s="2"/>
      <c r="S56898" s="2"/>
      <c r="T56898" s="2"/>
    </row>
    <row r="56899" spans="4:20" x14ac:dyDescent="0.2">
      <c r="D56899" s="2"/>
      <c r="E56899" s="2"/>
      <c r="F56899" s="2"/>
      <c r="G56899" s="2"/>
      <c r="O56899" s="2"/>
      <c r="Q56899" s="2"/>
      <c r="R56899" s="2"/>
      <c r="S56899" s="2"/>
      <c r="T56899" s="2"/>
    </row>
    <row r="56900" spans="4:20" x14ac:dyDescent="0.2">
      <c r="D56900" s="2"/>
      <c r="E56900" s="2"/>
      <c r="F56900" s="2"/>
      <c r="G56900" s="2"/>
      <c r="O56900" s="2"/>
      <c r="Q56900" s="2"/>
      <c r="R56900" s="2"/>
      <c r="S56900" s="2"/>
      <c r="T56900" s="2"/>
    </row>
    <row r="56901" spans="4:20" x14ac:dyDescent="0.2">
      <c r="D56901" s="2"/>
      <c r="E56901" s="2"/>
      <c r="F56901" s="2"/>
      <c r="G56901" s="2"/>
      <c r="O56901" s="2"/>
      <c r="Q56901" s="2"/>
      <c r="R56901" s="2"/>
      <c r="S56901" s="2"/>
      <c r="T56901" s="2"/>
    </row>
    <row r="56902" spans="4:20" x14ac:dyDescent="0.2">
      <c r="D56902" s="2"/>
      <c r="E56902" s="2"/>
      <c r="F56902" s="2"/>
      <c r="G56902" s="2"/>
      <c r="O56902" s="2"/>
      <c r="Q56902" s="2"/>
      <c r="R56902" s="2"/>
      <c r="S56902" s="2"/>
      <c r="T56902" s="2"/>
    </row>
    <row r="56903" spans="4:20" x14ac:dyDescent="0.2">
      <c r="D56903" s="2"/>
      <c r="E56903" s="2"/>
      <c r="F56903" s="2"/>
      <c r="G56903" s="2"/>
      <c r="O56903" s="2"/>
      <c r="Q56903" s="2"/>
      <c r="R56903" s="2"/>
      <c r="S56903" s="2"/>
      <c r="T56903" s="2"/>
    </row>
    <row r="56904" spans="4:20" x14ac:dyDescent="0.2">
      <c r="D56904" s="2"/>
      <c r="E56904" s="2"/>
      <c r="F56904" s="2"/>
      <c r="G56904" s="2"/>
      <c r="O56904" s="2"/>
      <c r="Q56904" s="2"/>
      <c r="R56904" s="2"/>
      <c r="S56904" s="2"/>
      <c r="T56904" s="2"/>
    </row>
    <row r="56905" spans="4:20" x14ac:dyDescent="0.2">
      <c r="D56905" s="2"/>
      <c r="E56905" s="2"/>
      <c r="F56905" s="2"/>
      <c r="G56905" s="2"/>
      <c r="O56905" s="2"/>
      <c r="Q56905" s="2"/>
      <c r="R56905" s="2"/>
      <c r="S56905" s="2"/>
      <c r="T56905" s="2"/>
    </row>
    <row r="56906" spans="4:20" x14ac:dyDescent="0.2">
      <c r="D56906" s="2"/>
      <c r="E56906" s="2"/>
      <c r="F56906" s="2"/>
      <c r="G56906" s="2"/>
      <c r="O56906" s="2"/>
      <c r="Q56906" s="2"/>
      <c r="R56906" s="2"/>
      <c r="S56906" s="2"/>
      <c r="T56906" s="2"/>
    </row>
    <row r="56907" spans="4:20" x14ac:dyDescent="0.2">
      <c r="D56907" s="2"/>
      <c r="E56907" s="2"/>
      <c r="F56907" s="2"/>
      <c r="G56907" s="2"/>
      <c r="O56907" s="2"/>
      <c r="Q56907" s="2"/>
      <c r="R56907" s="2"/>
      <c r="S56907" s="2"/>
      <c r="T56907" s="2"/>
    </row>
    <row r="56908" spans="4:20" x14ac:dyDescent="0.2">
      <c r="D56908" s="2"/>
      <c r="E56908" s="2"/>
      <c r="F56908" s="2"/>
      <c r="G56908" s="2"/>
      <c r="O56908" s="2"/>
      <c r="Q56908" s="2"/>
      <c r="R56908" s="2"/>
      <c r="S56908" s="2"/>
      <c r="T56908" s="2"/>
    </row>
    <row r="56909" spans="4:20" x14ac:dyDescent="0.2">
      <c r="D56909" s="2"/>
      <c r="E56909" s="2"/>
      <c r="F56909" s="2"/>
      <c r="G56909" s="2"/>
      <c r="O56909" s="2"/>
      <c r="Q56909" s="2"/>
      <c r="R56909" s="2"/>
      <c r="S56909" s="2"/>
      <c r="T56909" s="2"/>
    </row>
    <row r="56910" spans="4:20" x14ac:dyDescent="0.2">
      <c r="D56910" s="2"/>
      <c r="E56910" s="2"/>
      <c r="F56910" s="2"/>
      <c r="G56910" s="2"/>
      <c r="O56910" s="2"/>
      <c r="Q56910" s="2"/>
      <c r="R56910" s="2"/>
      <c r="S56910" s="2"/>
      <c r="T56910" s="2"/>
    </row>
    <row r="56911" spans="4:20" x14ac:dyDescent="0.2">
      <c r="D56911" s="2"/>
      <c r="E56911" s="2"/>
      <c r="F56911" s="2"/>
      <c r="G56911" s="2"/>
      <c r="O56911" s="2"/>
      <c r="Q56911" s="2"/>
      <c r="R56911" s="2"/>
      <c r="S56911" s="2"/>
      <c r="T56911" s="2"/>
    </row>
    <row r="56912" spans="4:20" x14ac:dyDescent="0.2">
      <c r="D56912" s="2"/>
      <c r="E56912" s="2"/>
      <c r="F56912" s="2"/>
      <c r="G56912" s="2"/>
      <c r="O56912" s="2"/>
      <c r="Q56912" s="2"/>
      <c r="R56912" s="2"/>
      <c r="S56912" s="2"/>
      <c r="T56912" s="2"/>
    </row>
    <row r="56913" spans="4:20" x14ac:dyDescent="0.2">
      <c r="D56913" s="2"/>
      <c r="E56913" s="2"/>
      <c r="F56913" s="2"/>
      <c r="G56913" s="2"/>
      <c r="O56913" s="2"/>
      <c r="Q56913" s="2"/>
      <c r="R56913" s="2"/>
      <c r="S56913" s="2"/>
      <c r="T56913" s="2"/>
    </row>
    <row r="56914" spans="4:20" x14ac:dyDescent="0.2">
      <c r="D56914" s="2"/>
      <c r="E56914" s="2"/>
      <c r="F56914" s="2"/>
      <c r="G56914" s="2"/>
      <c r="O56914" s="2"/>
      <c r="Q56914" s="2"/>
      <c r="R56914" s="2"/>
      <c r="S56914" s="2"/>
      <c r="T56914" s="2"/>
    </row>
    <row r="56915" spans="4:20" x14ac:dyDescent="0.2">
      <c r="D56915" s="2"/>
      <c r="E56915" s="2"/>
      <c r="F56915" s="2"/>
      <c r="G56915" s="2"/>
      <c r="O56915" s="2"/>
      <c r="Q56915" s="2"/>
      <c r="R56915" s="2"/>
      <c r="S56915" s="2"/>
      <c r="T56915" s="2"/>
    </row>
    <row r="56916" spans="4:20" x14ac:dyDescent="0.2">
      <c r="D56916" s="2"/>
      <c r="E56916" s="2"/>
      <c r="F56916" s="2"/>
      <c r="G56916" s="2"/>
      <c r="O56916" s="2"/>
      <c r="Q56916" s="2"/>
      <c r="R56916" s="2"/>
      <c r="S56916" s="2"/>
      <c r="T56916" s="2"/>
    </row>
    <row r="56917" spans="4:20" x14ac:dyDescent="0.2">
      <c r="D56917" s="2"/>
      <c r="E56917" s="2"/>
      <c r="F56917" s="2"/>
      <c r="G56917" s="2"/>
      <c r="O56917" s="2"/>
      <c r="Q56917" s="2"/>
      <c r="R56917" s="2"/>
      <c r="S56917" s="2"/>
      <c r="T56917" s="2"/>
    </row>
    <row r="56918" spans="4:20" x14ac:dyDescent="0.2">
      <c r="D56918" s="2"/>
      <c r="E56918" s="2"/>
      <c r="F56918" s="2"/>
      <c r="G56918" s="2"/>
      <c r="O56918" s="2"/>
      <c r="Q56918" s="2"/>
      <c r="R56918" s="2"/>
      <c r="S56918" s="2"/>
      <c r="T56918" s="2"/>
    </row>
    <row r="56919" spans="4:20" x14ac:dyDescent="0.2">
      <c r="D56919" s="2"/>
      <c r="E56919" s="2"/>
      <c r="F56919" s="2"/>
      <c r="G56919" s="2"/>
      <c r="O56919" s="2"/>
      <c r="Q56919" s="2"/>
      <c r="R56919" s="2"/>
      <c r="S56919" s="2"/>
      <c r="T56919" s="2"/>
    </row>
    <row r="56920" spans="4:20" x14ac:dyDescent="0.2">
      <c r="D56920" s="2"/>
      <c r="E56920" s="2"/>
      <c r="F56920" s="2"/>
      <c r="G56920" s="2"/>
      <c r="O56920" s="2"/>
      <c r="Q56920" s="2"/>
      <c r="R56920" s="2"/>
      <c r="S56920" s="2"/>
      <c r="T56920" s="2"/>
    </row>
    <row r="56921" spans="4:20" x14ac:dyDescent="0.2">
      <c r="D56921" s="2"/>
      <c r="E56921" s="2"/>
      <c r="F56921" s="2"/>
      <c r="G56921" s="2"/>
      <c r="O56921" s="2"/>
      <c r="Q56921" s="2"/>
      <c r="R56921" s="2"/>
      <c r="S56921" s="2"/>
      <c r="T56921" s="2"/>
    </row>
    <row r="56922" spans="4:20" x14ac:dyDescent="0.2">
      <c r="D56922" s="2"/>
      <c r="E56922" s="2"/>
      <c r="F56922" s="2"/>
      <c r="G56922" s="2"/>
      <c r="O56922" s="2"/>
      <c r="Q56922" s="2"/>
      <c r="R56922" s="2"/>
      <c r="S56922" s="2"/>
      <c r="T56922" s="2"/>
    </row>
    <row r="56923" spans="4:20" x14ac:dyDescent="0.2">
      <c r="D56923" s="2"/>
      <c r="E56923" s="2"/>
      <c r="F56923" s="2"/>
      <c r="G56923" s="2"/>
      <c r="O56923" s="2"/>
      <c r="Q56923" s="2"/>
      <c r="R56923" s="2"/>
      <c r="S56923" s="2"/>
      <c r="T56923" s="2"/>
    </row>
    <row r="56924" spans="4:20" x14ac:dyDescent="0.2">
      <c r="D56924" s="2"/>
      <c r="E56924" s="2"/>
      <c r="F56924" s="2"/>
      <c r="G56924" s="2"/>
      <c r="O56924" s="2"/>
      <c r="Q56924" s="2"/>
      <c r="R56924" s="2"/>
      <c r="S56924" s="2"/>
      <c r="T56924" s="2"/>
    </row>
    <row r="56925" spans="4:20" x14ac:dyDescent="0.2">
      <c r="D56925" s="2"/>
      <c r="E56925" s="2"/>
      <c r="F56925" s="2"/>
      <c r="G56925" s="2"/>
      <c r="O56925" s="2"/>
      <c r="Q56925" s="2"/>
      <c r="R56925" s="2"/>
      <c r="S56925" s="2"/>
      <c r="T56925" s="2"/>
    </row>
    <row r="56926" spans="4:20" x14ac:dyDescent="0.2">
      <c r="D56926" s="2"/>
      <c r="E56926" s="2"/>
      <c r="F56926" s="2"/>
      <c r="G56926" s="2"/>
      <c r="O56926" s="2"/>
      <c r="Q56926" s="2"/>
      <c r="R56926" s="2"/>
      <c r="S56926" s="2"/>
      <c r="T56926" s="2"/>
    </row>
    <row r="56927" spans="4:20" x14ac:dyDescent="0.2">
      <c r="D56927" s="2"/>
      <c r="E56927" s="2"/>
      <c r="F56927" s="2"/>
      <c r="G56927" s="2"/>
      <c r="O56927" s="2"/>
      <c r="Q56927" s="2"/>
      <c r="R56927" s="2"/>
      <c r="S56927" s="2"/>
      <c r="T56927" s="2"/>
    </row>
    <row r="56928" spans="4:20" x14ac:dyDescent="0.2">
      <c r="D56928" s="2"/>
      <c r="E56928" s="2"/>
      <c r="F56928" s="2"/>
      <c r="G56928" s="2"/>
      <c r="O56928" s="2"/>
      <c r="Q56928" s="2"/>
      <c r="R56928" s="2"/>
      <c r="S56928" s="2"/>
      <c r="T56928" s="2"/>
    </row>
    <row r="56929" spans="4:20" x14ac:dyDescent="0.2">
      <c r="D56929" s="2"/>
      <c r="E56929" s="2"/>
      <c r="F56929" s="2"/>
      <c r="G56929" s="2"/>
      <c r="O56929" s="2"/>
      <c r="Q56929" s="2"/>
      <c r="R56929" s="2"/>
      <c r="S56929" s="2"/>
      <c r="T56929" s="2"/>
    </row>
    <row r="56930" spans="4:20" x14ac:dyDescent="0.2">
      <c r="D56930" s="2"/>
      <c r="E56930" s="2"/>
      <c r="F56930" s="2"/>
      <c r="G56930" s="2"/>
      <c r="O56930" s="2"/>
      <c r="Q56930" s="2"/>
      <c r="R56930" s="2"/>
      <c r="S56930" s="2"/>
      <c r="T56930" s="2"/>
    </row>
    <row r="56931" spans="4:20" x14ac:dyDescent="0.2">
      <c r="D56931" s="2"/>
      <c r="E56931" s="2"/>
      <c r="F56931" s="2"/>
      <c r="G56931" s="2"/>
      <c r="O56931" s="2"/>
      <c r="Q56931" s="2"/>
      <c r="R56931" s="2"/>
      <c r="S56931" s="2"/>
      <c r="T56931" s="2"/>
    </row>
    <row r="56932" spans="4:20" x14ac:dyDescent="0.2">
      <c r="D56932" s="2"/>
      <c r="E56932" s="2"/>
      <c r="F56932" s="2"/>
      <c r="G56932" s="2"/>
      <c r="O56932" s="2"/>
      <c r="Q56932" s="2"/>
      <c r="R56932" s="2"/>
      <c r="S56932" s="2"/>
      <c r="T56932" s="2"/>
    </row>
    <row r="56933" spans="4:20" x14ac:dyDescent="0.2">
      <c r="D56933" s="2"/>
      <c r="E56933" s="2"/>
      <c r="F56933" s="2"/>
      <c r="G56933" s="2"/>
      <c r="O56933" s="2"/>
      <c r="Q56933" s="2"/>
      <c r="R56933" s="2"/>
      <c r="S56933" s="2"/>
      <c r="T56933" s="2"/>
    </row>
    <row r="56934" spans="4:20" x14ac:dyDescent="0.2">
      <c r="D56934" s="2"/>
      <c r="E56934" s="2"/>
      <c r="F56934" s="2"/>
      <c r="G56934" s="2"/>
      <c r="O56934" s="2"/>
      <c r="Q56934" s="2"/>
      <c r="R56934" s="2"/>
      <c r="S56934" s="2"/>
      <c r="T56934" s="2"/>
    </row>
    <row r="56935" spans="4:20" x14ac:dyDescent="0.2">
      <c r="D56935" s="2"/>
      <c r="E56935" s="2"/>
      <c r="F56935" s="2"/>
      <c r="G56935" s="2"/>
      <c r="O56935" s="2"/>
      <c r="Q56935" s="2"/>
      <c r="R56935" s="2"/>
      <c r="S56935" s="2"/>
      <c r="T56935" s="2"/>
    </row>
    <row r="56936" spans="4:20" x14ac:dyDescent="0.2">
      <c r="D56936" s="2"/>
      <c r="E56936" s="2"/>
      <c r="F56936" s="2"/>
      <c r="G56936" s="2"/>
      <c r="O56936" s="2"/>
      <c r="Q56936" s="2"/>
      <c r="R56936" s="2"/>
      <c r="S56936" s="2"/>
      <c r="T56936" s="2"/>
    </row>
    <row r="56937" spans="4:20" x14ac:dyDescent="0.2">
      <c r="D56937" s="2"/>
      <c r="E56937" s="2"/>
      <c r="F56937" s="2"/>
      <c r="G56937" s="2"/>
      <c r="O56937" s="2"/>
      <c r="Q56937" s="2"/>
      <c r="R56937" s="2"/>
      <c r="S56937" s="2"/>
      <c r="T56937" s="2"/>
    </row>
    <row r="56938" spans="4:20" x14ac:dyDescent="0.2">
      <c r="D56938" s="2"/>
      <c r="E56938" s="2"/>
      <c r="F56938" s="2"/>
      <c r="G56938" s="2"/>
      <c r="O56938" s="2"/>
      <c r="Q56938" s="2"/>
      <c r="R56938" s="2"/>
      <c r="S56938" s="2"/>
      <c r="T56938" s="2"/>
    </row>
    <row r="56939" spans="4:20" x14ac:dyDescent="0.2">
      <c r="D56939" s="2"/>
      <c r="E56939" s="2"/>
      <c r="F56939" s="2"/>
      <c r="G56939" s="2"/>
      <c r="O56939" s="2"/>
      <c r="Q56939" s="2"/>
      <c r="R56939" s="2"/>
      <c r="S56939" s="2"/>
      <c r="T56939" s="2"/>
    </row>
    <row r="56940" spans="4:20" x14ac:dyDescent="0.2">
      <c r="D56940" s="2"/>
      <c r="E56940" s="2"/>
      <c r="F56940" s="2"/>
      <c r="G56940" s="2"/>
      <c r="O56940" s="2"/>
      <c r="Q56940" s="2"/>
      <c r="R56940" s="2"/>
      <c r="S56940" s="2"/>
      <c r="T56940" s="2"/>
    </row>
    <row r="56941" spans="4:20" x14ac:dyDescent="0.2">
      <c r="D56941" s="2"/>
      <c r="E56941" s="2"/>
      <c r="F56941" s="2"/>
      <c r="G56941" s="2"/>
      <c r="O56941" s="2"/>
      <c r="Q56941" s="2"/>
      <c r="R56941" s="2"/>
      <c r="S56941" s="2"/>
      <c r="T56941" s="2"/>
    </row>
    <row r="56942" spans="4:20" x14ac:dyDescent="0.2">
      <c r="D56942" s="2"/>
      <c r="E56942" s="2"/>
      <c r="F56942" s="2"/>
      <c r="G56942" s="2"/>
      <c r="O56942" s="2"/>
      <c r="Q56942" s="2"/>
      <c r="R56942" s="2"/>
      <c r="S56942" s="2"/>
      <c r="T56942" s="2"/>
    </row>
    <row r="56943" spans="4:20" x14ac:dyDescent="0.2">
      <c r="D56943" s="2"/>
      <c r="E56943" s="2"/>
      <c r="F56943" s="2"/>
      <c r="G56943" s="2"/>
      <c r="O56943" s="2"/>
      <c r="Q56943" s="2"/>
      <c r="R56943" s="2"/>
      <c r="S56943" s="2"/>
      <c r="T56943" s="2"/>
    </row>
    <row r="56944" spans="4:20" x14ac:dyDescent="0.2">
      <c r="D56944" s="2"/>
      <c r="E56944" s="2"/>
      <c r="F56944" s="2"/>
      <c r="G56944" s="2"/>
      <c r="O56944" s="2"/>
      <c r="Q56944" s="2"/>
      <c r="R56944" s="2"/>
      <c r="S56944" s="2"/>
      <c r="T56944" s="2"/>
    </row>
    <row r="56945" spans="4:20" x14ac:dyDescent="0.2">
      <c r="D56945" s="2"/>
      <c r="E56945" s="2"/>
      <c r="F56945" s="2"/>
      <c r="G56945" s="2"/>
      <c r="O56945" s="2"/>
      <c r="Q56945" s="2"/>
      <c r="R56945" s="2"/>
      <c r="S56945" s="2"/>
      <c r="T56945" s="2"/>
    </row>
    <row r="56946" spans="4:20" x14ac:dyDescent="0.2">
      <c r="D56946" s="2"/>
      <c r="E56946" s="2"/>
      <c r="F56946" s="2"/>
      <c r="G56946" s="2"/>
      <c r="O56946" s="2"/>
      <c r="Q56946" s="2"/>
      <c r="R56946" s="2"/>
      <c r="S56946" s="2"/>
      <c r="T56946" s="2"/>
    </row>
    <row r="56947" spans="4:20" x14ac:dyDescent="0.2">
      <c r="D56947" s="2"/>
      <c r="E56947" s="2"/>
      <c r="F56947" s="2"/>
      <c r="G56947" s="2"/>
      <c r="O56947" s="2"/>
      <c r="Q56947" s="2"/>
      <c r="R56947" s="2"/>
      <c r="S56947" s="2"/>
      <c r="T56947" s="2"/>
    </row>
    <row r="56948" spans="4:20" x14ac:dyDescent="0.2">
      <c r="D56948" s="2"/>
      <c r="E56948" s="2"/>
      <c r="F56948" s="2"/>
      <c r="G56948" s="2"/>
      <c r="O56948" s="2"/>
      <c r="Q56948" s="2"/>
      <c r="R56948" s="2"/>
      <c r="S56948" s="2"/>
      <c r="T56948" s="2"/>
    </row>
    <row r="56949" spans="4:20" x14ac:dyDescent="0.2">
      <c r="D56949" s="2"/>
      <c r="E56949" s="2"/>
      <c r="F56949" s="2"/>
      <c r="G56949" s="2"/>
      <c r="O56949" s="2"/>
      <c r="Q56949" s="2"/>
      <c r="R56949" s="2"/>
      <c r="S56949" s="2"/>
      <c r="T56949" s="2"/>
    </row>
    <row r="56950" spans="4:20" x14ac:dyDescent="0.2">
      <c r="D56950" s="2"/>
      <c r="E56950" s="2"/>
      <c r="F56950" s="2"/>
      <c r="G56950" s="2"/>
      <c r="O56950" s="2"/>
      <c r="Q56950" s="2"/>
      <c r="R56950" s="2"/>
      <c r="S56950" s="2"/>
      <c r="T56950" s="2"/>
    </row>
    <row r="56951" spans="4:20" x14ac:dyDescent="0.2">
      <c r="D56951" s="2"/>
      <c r="E56951" s="2"/>
      <c r="F56951" s="2"/>
      <c r="G56951" s="2"/>
      <c r="O56951" s="2"/>
      <c r="Q56951" s="2"/>
      <c r="R56951" s="2"/>
      <c r="S56951" s="2"/>
      <c r="T56951" s="2"/>
    </row>
    <row r="56952" spans="4:20" x14ac:dyDescent="0.2">
      <c r="D56952" s="2"/>
      <c r="E56952" s="2"/>
      <c r="F56952" s="2"/>
      <c r="G56952" s="2"/>
      <c r="O56952" s="2"/>
      <c r="Q56952" s="2"/>
      <c r="R56952" s="2"/>
      <c r="S56952" s="2"/>
      <c r="T56952" s="2"/>
    </row>
    <row r="56953" spans="4:20" x14ac:dyDescent="0.2">
      <c r="D56953" s="2"/>
      <c r="E56953" s="2"/>
      <c r="F56953" s="2"/>
      <c r="G56953" s="2"/>
      <c r="O56953" s="2"/>
      <c r="Q56953" s="2"/>
      <c r="R56953" s="2"/>
      <c r="S56953" s="2"/>
      <c r="T56953" s="2"/>
    </row>
    <row r="56954" spans="4:20" x14ac:dyDescent="0.2">
      <c r="D56954" s="2"/>
      <c r="E56954" s="2"/>
      <c r="F56954" s="2"/>
      <c r="G56954" s="2"/>
      <c r="O56954" s="2"/>
      <c r="Q56954" s="2"/>
      <c r="R56954" s="2"/>
      <c r="S56954" s="2"/>
      <c r="T56954" s="2"/>
    </row>
    <row r="56955" spans="4:20" x14ac:dyDescent="0.2">
      <c r="D56955" s="2"/>
      <c r="E56955" s="2"/>
      <c r="F56955" s="2"/>
      <c r="G56955" s="2"/>
      <c r="O56955" s="2"/>
      <c r="Q56955" s="2"/>
      <c r="R56955" s="2"/>
      <c r="S56955" s="2"/>
      <c r="T56955" s="2"/>
    </row>
    <row r="56956" spans="4:20" x14ac:dyDescent="0.2">
      <c r="D56956" s="2"/>
      <c r="E56956" s="2"/>
      <c r="F56956" s="2"/>
      <c r="G56956" s="2"/>
      <c r="O56956" s="2"/>
      <c r="Q56956" s="2"/>
      <c r="R56956" s="2"/>
      <c r="S56956" s="2"/>
      <c r="T56956" s="2"/>
    </row>
    <row r="56957" spans="4:20" x14ac:dyDescent="0.2">
      <c r="D56957" s="2"/>
      <c r="E56957" s="2"/>
      <c r="F56957" s="2"/>
      <c r="G56957" s="2"/>
      <c r="O56957" s="2"/>
      <c r="Q56957" s="2"/>
      <c r="R56957" s="2"/>
      <c r="S56957" s="2"/>
      <c r="T56957" s="2"/>
    </row>
    <row r="56958" spans="4:20" x14ac:dyDescent="0.2">
      <c r="D56958" s="2"/>
      <c r="E56958" s="2"/>
      <c r="F56958" s="2"/>
      <c r="G56958" s="2"/>
      <c r="O56958" s="2"/>
      <c r="Q56958" s="2"/>
      <c r="R56958" s="2"/>
      <c r="S56958" s="2"/>
      <c r="T56958" s="2"/>
    </row>
    <row r="56959" spans="4:20" x14ac:dyDescent="0.2">
      <c r="D56959" s="2"/>
      <c r="E56959" s="2"/>
      <c r="F56959" s="2"/>
      <c r="G56959" s="2"/>
      <c r="O56959" s="2"/>
      <c r="Q56959" s="2"/>
      <c r="R56959" s="2"/>
      <c r="S56959" s="2"/>
      <c r="T56959" s="2"/>
    </row>
    <row r="56960" spans="4:20" x14ac:dyDescent="0.2">
      <c r="D56960" s="2"/>
      <c r="E56960" s="2"/>
      <c r="F56960" s="2"/>
      <c r="G56960" s="2"/>
      <c r="O56960" s="2"/>
      <c r="Q56960" s="2"/>
      <c r="R56960" s="2"/>
      <c r="S56960" s="2"/>
      <c r="T56960" s="2"/>
    </row>
    <row r="56961" spans="4:20" x14ac:dyDescent="0.2">
      <c r="D56961" s="2"/>
      <c r="E56961" s="2"/>
      <c r="F56961" s="2"/>
      <c r="G56961" s="2"/>
      <c r="O56961" s="2"/>
      <c r="Q56961" s="2"/>
      <c r="R56961" s="2"/>
      <c r="S56961" s="2"/>
      <c r="T56961" s="2"/>
    </row>
    <row r="56962" spans="4:20" x14ac:dyDescent="0.2">
      <c r="D56962" s="2"/>
      <c r="E56962" s="2"/>
      <c r="F56962" s="2"/>
      <c r="G56962" s="2"/>
      <c r="O56962" s="2"/>
      <c r="Q56962" s="2"/>
      <c r="R56962" s="2"/>
      <c r="S56962" s="2"/>
      <c r="T56962" s="2"/>
    </row>
    <row r="56963" spans="4:20" x14ac:dyDescent="0.2">
      <c r="D56963" s="2"/>
      <c r="E56963" s="2"/>
      <c r="F56963" s="2"/>
      <c r="G56963" s="2"/>
      <c r="O56963" s="2"/>
      <c r="Q56963" s="2"/>
      <c r="R56963" s="2"/>
      <c r="S56963" s="2"/>
      <c r="T56963" s="2"/>
    </row>
    <row r="56964" spans="4:20" x14ac:dyDescent="0.2">
      <c r="D56964" s="2"/>
      <c r="E56964" s="2"/>
      <c r="F56964" s="2"/>
      <c r="G56964" s="2"/>
      <c r="O56964" s="2"/>
      <c r="Q56964" s="2"/>
      <c r="R56964" s="2"/>
      <c r="S56964" s="2"/>
      <c r="T56964" s="2"/>
    </row>
    <row r="56965" spans="4:20" x14ac:dyDescent="0.2">
      <c r="D56965" s="2"/>
      <c r="E56965" s="2"/>
      <c r="F56965" s="2"/>
      <c r="G56965" s="2"/>
      <c r="O56965" s="2"/>
      <c r="Q56965" s="2"/>
      <c r="R56965" s="2"/>
      <c r="S56965" s="2"/>
      <c r="T56965" s="2"/>
    </row>
    <row r="56966" spans="4:20" x14ac:dyDescent="0.2">
      <c r="D56966" s="2"/>
      <c r="E56966" s="2"/>
      <c r="F56966" s="2"/>
      <c r="G56966" s="2"/>
      <c r="O56966" s="2"/>
      <c r="Q56966" s="2"/>
      <c r="R56966" s="2"/>
      <c r="S56966" s="2"/>
      <c r="T56966" s="2"/>
    </row>
    <row r="56967" spans="4:20" x14ac:dyDescent="0.2">
      <c r="D56967" s="2"/>
      <c r="E56967" s="2"/>
      <c r="F56967" s="2"/>
      <c r="G56967" s="2"/>
      <c r="O56967" s="2"/>
      <c r="Q56967" s="2"/>
      <c r="R56967" s="2"/>
      <c r="S56967" s="2"/>
      <c r="T56967" s="2"/>
    </row>
    <row r="56968" spans="4:20" x14ac:dyDescent="0.2">
      <c r="D56968" s="2"/>
      <c r="E56968" s="2"/>
      <c r="F56968" s="2"/>
      <c r="G56968" s="2"/>
      <c r="O56968" s="2"/>
      <c r="Q56968" s="2"/>
      <c r="R56968" s="2"/>
      <c r="S56968" s="2"/>
      <c r="T56968" s="2"/>
    </row>
    <row r="56969" spans="4:20" x14ac:dyDescent="0.2">
      <c r="D56969" s="2"/>
      <c r="E56969" s="2"/>
      <c r="F56969" s="2"/>
      <c r="G56969" s="2"/>
      <c r="O56969" s="2"/>
      <c r="Q56969" s="2"/>
      <c r="R56969" s="2"/>
      <c r="S56969" s="2"/>
      <c r="T56969" s="2"/>
    </row>
    <row r="56970" spans="4:20" x14ac:dyDescent="0.2">
      <c r="D56970" s="2"/>
      <c r="E56970" s="2"/>
      <c r="F56970" s="2"/>
      <c r="G56970" s="2"/>
      <c r="O56970" s="2"/>
      <c r="Q56970" s="2"/>
      <c r="R56970" s="2"/>
      <c r="S56970" s="2"/>
      <c r="T56970" s="2"/>
    </row>
    <row r="56971" spans="4:20" x14ac:dyDescent="0.2">
      <c r="D56971" s="2"/>
      <c r="E56971" s="2"/>
      <c r="F56971" s="2"/>
      <c r="G56971" s="2"/>
      <c r="O56971" s="2"/>
      <c r="Q56971" s="2"/>
      <c r="R56971" s="2"/>
      <c r="S56971" s="2"/>
      <c r="T56971" s="2"/>
    </row>
    <row r="56972" spans="4:20" x14ac:dyDescent="0.2">
      <c r="D56972" s="2"/>
      <c r="E56972" s="2"/>
      <c r="F56972" s="2"/>
      <c r="G56972" s="2"/>
      <c r="O56972" s="2"/>
      <c r="Q56972" s="2"/>
      <c r="R56972" s="2"/>
      <c r="S56972" s="2"/>
      <c r="T56972" s="2"/>
    </row>
    <row r="56973" spans="4:20" x14ac:dyDescent="0.2">
      <c r="D56973" s="2"/>
      <c r="E56973" s="2"/>
      <c r="F56973" s="2"/>
      <c r="G56973" s="2"/>
      <c r="O56973" s="2"/>
      <c r="Q56973" s="2"/>
      <c r="R56973" s="2"/>
      <c r="S56973" s="2"/>
      <c r="T56973" s="2"/>
    </row>
    <row r="56974" spans="4:20" x14ac:dyDescent="0.2">
      <c r="D56974" s="2"/>
      <c r="E56974" s="2"/>
      <c r="F56974" s="2"/>
      <c r="G56974" s="2"/>
      <c r="O56974" s="2"/>
      <c r="Q56974" s="2"/>
      <c r="R56974" s="2"/>
      <c r="S56974" s="2"/>
      <c r="T56974" s="2"/>
    </row>
    <row r="56975" spans="4:20" x14ac:dyDescent="0.2">
      <c r="D56975" s="2"/>
      <c r="E56975" s="2"/>
      <c r="F56975" s="2"/>
      <c r="G56975" s="2"/>
      <c r="O56975" s="2"/>
      <c r="Q56975" s="2"/>
      <c r="R56975" s="2"/>
      <c r="S56975" s="2"/>
      <c r="T56975" s="2"/>
    </row>
    <row r="56976" spans="4:20" x14ac:dyDescent="0.2">
      <c r="D56976" s="2"/>
      <c r="E56976" s="2"/>
      <c r="F56976" s="2"/>
      <c r="G56976" s="2"/>
      <c r="O56976" s="2"/>
      <c r="Q56976" s="2"/>
      <c r="R56976" s="2"/>
      <c r="S56976" s="2"/>
      <c r="T56976" s="2"/>
    </row>
    <row r="56977" spans="4:20" x14ac:dyDescent="0.2">
      <c r="D56977" s="2"/>
      <c r="E56977" s="2"/>
      <c r="F56977" s="2"/>
      <c r="G56977" s="2"/>
      <c r="O56977" s="2"/>
      <c r="Q56977" s="2"/>
      <c r="R56977" s="2"/>
      <c r="S56977" s="2"/>
      <c r="T56977" s="2"/>
    </row>
    <row r="56978" spans="4:20" x14ac:dyDescent="0.2">
      <c r="D56978" s="2"/>
      <c r="E56978" s="2"/>
      <c r="F56978" s="2"/>
      <c r="G56978" s="2"/>
      <c r="O56978" s="2"/>
      <c r="Q56978" s="2"/>
      <c r="R56978" s="2"/>
      <c r="S56978" s="2"/>
      <c r="T56978" s="2"/>
    </row>
    <row r="56979" spans="4:20" x14ac:dyDescent="0.2">
      <c r="D56979" s="2"/>
      <c r="E56979" s="2"/>
      <c r="F56979" s="2"/>
      <c r="G56979" s="2"/>
      <c r="O56979" s="2"/>
      <c r="Q56979" s="2"/>
      <c r="R56979" s="2"/>
      <c r="S56979" s="2"/>
      <c r="T56979" s="2"/>
    </row>
    <row r="56980" spans="4:20" x14ac:dyDescent="0.2">
      <c r="D56980" s="2"/>
      <c r="E56980" s="2"/>
      <c r="F56980" s="2"/>
      <c r="G56980" s="2"/>
      <c r="O56980" s="2"/>
      <c r="Q56980" s="2"/>
      <c r="R56980" s="2"/>
      <c r="S56980" s="2"/>
      <c r="T56980" s="2"/>
    </row>
    <row r="56981" spans="4:20" x14ac:dyDescent="0.2">
      <c r="D56981" s="2"/>
      <c r="E56981" s="2"/>
      <c r="F56981" s="2"/>
      <c r="G56981" s="2"/>
      <c r="O56981" s="2"/>
      <c r="Q56981" s="2"/>
      <c r="R56981" s="2"/>
      <c r="S56981" s="2"/>
      <c r="T56981" s="2"/>
    </row>
    <row r="56982" spans="4:20" x14ac:dyDescent="0.2">
      <c r="D56982" s="2"/>
      <c r="E56982" s="2"/>
      <c r="F56982" s="2"/>
      <c r="G56982" s="2"/>
      <c r="O56982" s="2"/>
      <c r="Q56982" s="2"/>
      <c r="R56982" s="2"/>
      <c r="S56982" s="2"/>
      <c r="T56982" s="2"/>
    </row>
    <row r="56983" spans="4:20" x14ac:dyDescent="0.2">
      <c r="D56983" s="2"/>
      <c r="E56983" s="2"/>
      <c r="F56983" s="2"/>
      <c r="G56983" s="2"/>
      <c r="O56983" s="2"/>
      <c r="Q56983" s="2"/>
      <c r="R56983" s="2"/>
      <c r="S56983" s="2"/>
      <c r="T56983" s="2"/>
    </row>
    <row r="56984" spans="4:20" x14ac:dyDescent="0.2">
      <c r="D56984" s="2"/>
      <c r="E56984" s="2"/>
      <c r="F56984" s="2"/>
      <c r="G56984" s="2"/>
      <c r="O56984" s="2"/>
      <c r="Q56984" s="2"/>
      <c r="R56984" s="2"/>
      <c r="S56984" s="2"/>
      <c r="T56984" s="2"/>
    </row>
    <row r="56985" spans="4:20" x14ac:dyDescent="0.2">
      <c r="D56985" s="2"/>
      <c r="E56985" s="2"/>
      <c r="F56985" s="2"/>
      <c r="G56985" s="2"/>
      <c r="O56985" s="2"/>
      <c r="Q56985" s="2"/>
      <c r="R56985" s="2"/>
      <c r="S56985" s="2"/>
      <c r="T56985" s="2"/>
    </row>
    <row r="56986" spans="4:20" x14ac:dyDescent="0.2">
      <c r="D56986" s="2"/>
      <c r="E56986" s="2"/>
      <c r="F56986" s="2"/>
      <c r="G56986" s="2"/>
      <c r="O56986" s="2"/>
      <c r="Q56986" s="2"/>
      <c r="R56986" s="2"/>
      <c r="S56986" s="2"/>
      <c r="T56986" s="2"/>
    </row>
    <row r="56987" spans="4:20" x14ac:dyDescent="0.2">
      <c r="D56987" s="2"/>
      <c r="E56987" s="2"/>
      <c r="F56987" s="2"/>
      <c r="G56987" s="2"/>
      <c r="O56987" s="2"/>
      <c r="Q56987" s="2"/>
      <c r="R56987" s="2"/>
      <c r="S56987" s="2"/>
      <c r="T56987" s="2"/>
    </row>
    <row r="56988" spans="4:20" x14ac:dyDescent="0.2">
      <c r="D56988" s="2"/>
      <c r="E56988" s="2"/>
      <c r="F56988" s="2"/>
      <c r="G56988" s="2"/>
      <c r="O56988" s="2"/>
      <c r="Q56988" s="2"/>
      <c r="R56988" s="2"/>
      <c r="S56988" s="2"/>
      <c r="T56988" s="2"/>
    </row>
    <row r="56989" spans="4:20" x14ac:dyDescent="0.2">
      <c r="D56989" s="2"/>
      <c r="E56989" s="2"/>
      <c r="F56989" s="2"/>
      <c r="G56989" s="2"/>
      <c r="O56989" s="2"/>
      <c r="Q56989" s="2"/>
      <c r="R56989" s="2"/>
      <c r="S56989" s="2"/>
      <c r="T56989" s="2"/>
    </row>
    <row r="56990" spans="4:20" x14ac:dyDescent="0.2">
      <c r="D56990" s="2"/>
      <c r="E56990" s="2"/>
      <c r="F56990" s="2"/>
      <c r="G56990" s="2"/>
      <c r="O56990" s="2"/>
      <c r="Q56990" s="2"/>
      <c r="R56990" s="2"/>
      <c r="S56990" s="2"/>
      <c r="T56990" s="2"/>
    </row>
    <row r="56991" spans="4:20" x14ac:dyDescent="0.2">
      <c r="D56991" s="2"/>
      <c r="E56991" s="2"/>
      <c r="F56991" s="2"/>
      <c r="G56991" s="2"/>
      <c r="O56991" s="2"/>
      <c r="Q56991" s="2"/>
      <c r="R56991" s="2"/>
      <c r="S56991" s="2"/>
      <c r="T56991" s="2"/>
    </row>
    <row r="56992" spans="4:20" x14ac:dyDescent="0.2">
      <c r="D56992" s="2"/>
      <c r="E56992" s="2"/>
      <c r="F56992" s="2"/>
      <c r="G56992" s="2"/>
      <c r="O56992" s="2"/>
      <c r="Q56992" s="2"/>
      <c r="R56992" s="2"/>
      <c r="S56992" s="2"/>
      <c r="T56992" s="2"/>
    </row>
    <row r="56993" spans="4:20" x14ac:dyDescent="0.2">
      <c r="D56993" s="2"/>
      <c r="E56993" s="2"/>
      <c r="F56993" s="2"/>
      <c r="G56993" s="2"/>
      <c r="O56993" s="2"/>
      <c r="Q56993" s="2"/>
      <c r="R56993" s="2"/>
      <c r="S56993" s="2"/>
      <c r="T56993" s="2"/>
    </row>
    <row r="56994" spans="4:20" x14ac:dyDescent="0.2">
      <c r="D56994" s="2"/>
      <c r="E56994" s="2"/>
      <c r="F56994" s="2"/>
      <c r="G56994" s="2"/>
      <c r="O56994" s="2"/>
      <c r="Q56994" s="2"/>
      <c r="R56994" s="2"/>
      <c r="S56994" s="2"/>
      <c r="T56994" s="2"/>
    </row>
    <row r="56995" spans="4:20" x14ac:dyDescent="0.2">
      <c r="D56995" s="2"/>
      <c r="E56995" s="2"/>
      <c r="F56995" s="2"/>
      <c r="G56995" s="2"/>
      <c r="O56995" s="2"/>
      <c r="Q56995" s="2"/>
      <c r="R56995" s="2"/>
      <c r="S56995" s="2"/>
      <c r="T56995" s="2"/>
    </row>
    <row r="56996" spans="4:20" x14ac:dyDescent="0.2">
      <c r="D56996" s="2"/>
      <c r="E56996" s="2"/>
      <c r="F56996" s="2"/>
      <c r="G56996" s="2"/>
      <c r="O56996" s="2"/>
      <c r="Q56996" s="2"/>
      <c r="R56996" s="2"/>
      <c r="S56996" s="2"/>
      <c r="T56996" s="2"/>
    </row>
    <row r="56997" spans="4:20" x14ac:dyDescent="0.2">
      <c r="D56997" s="2"/>
      <c r="E56997" s="2"/>
      <c r="F56997" s="2"/>
      <c r="G56997" s="2"/>
      <c r="O56997" s="2"/>
      <c r="Q56997" s="2"/>
      <c r="R56997" s="2"/>
      <c r="S56997" s="2"/>
      <c r="T56997" s="2"/>
    </row>
    <row r="56998" spans="4:20" x14ac:dyDescent="0.2">
      <c r="D56998" s="2"/>
      <c r="E56998" s="2"/>
      <c r="F56998" s="2"/>
      <c r="G56998" s="2"/>
      <c r="O56998" s="2"/>
      <c r="Q56998" s="2"/>
      <c r="R56998" s="2"/>
      <c r="S56998" s="2"/>
      <c r="T56998" s="2"/>
    </row>
    <row r="56999" spans="4:20" x14ac:dyDescent="0.2">
      <c r="D56999" s="2"/>
      <c r="E56999" s="2"/>
      <c r="F56999" s="2"/>
      <c r="G56999" s="2"/>
      <c r="O56999" s="2"/>
      <c r="Q56999" s="2"/>
      <c r="R56999" s="2"/>
      <c r="S56999" s="2"/>
      <c r="T56999" s="2"/>
    </row>
    <row r="57000" spans="4:20" x14ac:dyDescent="0.2">
      <c r="D57000" s="2"/>
      <c r="E57000" s="2"/>
      <c r="F57000" s="2"/>
      <c r="G57000" s="2"/>
      <c r="O57000" s="2"/>
      <c r="Q57000" s="2"/>
      <c r="R57000" s="2"/>
      <c r="S57000" s="2"/>
      <c r="T57000" s="2"/>
    </row>
    <row r="57001" spans="4:20" x14ac:dyDescent="0.2">
      <c r="D57001" s="2"/>
      <c r="E57001" s="2"/>
      <c r="F57001" s="2"/>
      <c r="G57001" s="2"/>
      <c r="O57001" s="2"/>
      <c r="Q57001" s="2"/>
      <c r="R57001" s="2"/>
      <c r="S57001" s="2"/>
      <c r="T57001" s="2"/>
    </row>
    <row r="57002" spans="4:20" x14ac:dyDescent="0.2">
      <c r="D57002" s="2"/>
      <c r="E57002" s="2"/>
      <c r="F57002" s="2"/>
      <c r="G57002" s="2"/>
      <c r="O57002" s="2"/>
      <c r="Q57002" s="2"/>
      <c r="R57002" s="2"/>
      <c r="S57002" s="2"/>
      <c r="T57002" s="2"/>
    </row>
    <row r="57003" spans="4:20" x14ac:dyDescent="0.2">
      <c r="D57003" s="2"/>
      <c r="E57003" s="2"/>
      <c r="F57003" s="2"/>
      <c r="G57003" s="2"/>
      <c r="O57003" s="2"/>
      <c r="Q57003" s="2"/>
      <c r="R57003" s="2"/>
      <c r="S57003" s="2"/>
      <c r="T57003" s="2"/>
    </row>
    <row r="57004" spans="4:20" x14ac:dyDescent="0.2">
      <c r="D57004" s="2"/>
      <c r="E57004" s="2"/>
      <c r="F57004" s="2"/>
      <c r="G57004" s="2"/>
      <c r="O57004" s="2"/>
      <c r="Q57004" s="2"/>
      <c r="R57004" s="2"/>
      <c r="S57004" s="2"/>
      <c r="T57004" s="2"/>
    </row>
    <row r="57005" spans="4:20" x14ac:dyDescent="0.2">
      <c r="D57005" s="2"/>
      <c r="E57005" s="2"/>
      <c r="F57005" s="2"/>
      <c r="G57005" s="2"/>
      <c r="O57005" s="2"/>
      <c r="Q57005" s="2"/>
      <c r="R57005" s="2"/>
      <c r="S57005" s="2"/>
      <c r="T57005" s="2"/>
    </row>
    <row r="57006" spans="4:20" x14ac:dyDescent="0.2">
      <c r="D57006" s="2"/>
      <c r="E57006" s="2"/>
      <c r="F57006" s="2"/>
      <c r="G57006" s="2"/>
      <c r="O57006" s="2"/>
      <c r="Q57006" s="2"/>
      <c r="R57006" s="2"/>
      <c r="S57006" s="2"/>
      <c r="T57006" s="2"/>
    </row>
    <row r="57007" spans="4:20" x14ac:dyDescent="0.2">
      <c r="D57007" s="2"/>
      <c r="E57007" s="2"/>
      <c r="F57007" s="2"/>
      <c r="G57007" s="2"/>
      <c r="O57007" s="2"/>
      <c r="Q57007" s="2"/>
      <c r="R57007" s="2"/>
      <c r="S57007" s="2"/>
      <c r="T57007" s="2"/>
    </row>
    <row r="57008" spans="4:20" x14ac:dyDescent="0.2">
      <c r="D57008" s="2"/>
      <c r="E57008" s="2"/>
      <c r="F57008" s="2"/>
      <c r="G57008" s="2"/>
      <c r="O57008" s="2"/>
      <c r="Q57008" s="2"/>
      <c r="R57008" s="2"/>
      <c r="S57008" s="2"/>
      <c r="T57008" s="2"/>
    </row>
    <row r="57009" spans="4:20" x14ac:dyDescent="0.2">
      <c r="D57009" s="2"/>
      <c r="E57009" s="2"/>
      <c r="F57009" s="2"/>
      <c r="G57009" s="2"/>
      <c r="O57009" s="2"/>
      <c r="Q57009" s="2"/>
      <c r="R57009" s="2"/>
      <c r="S57009" s="2"/>
      <c r="T57009" s="2"/>
    </row>
    <row r="57010" spans="4:20" x14ac:dyDescent="0.2">
      <c r="D57010" s="2"/>
      <c r="E57010" s="2"/>
      <c r="F57010" s="2"/>
      <c r="G57010" s="2"/>
      <c r="O57010" s="2"/>
      <c r="Q57010" s="2"/>
      <c r="R57010" s="2"/>
      <c r="S57010" s="2"/>
      <c r="T57010" s="2"/>
    </row>
    <row r="57011" spans="4:20" x14ac:dyDescent="0.2">
      <c r="D57011" s="2"/>
      <c r="E57011" s="2"/>
      <c r="F57011" s="2"/>
      <c r="G57011" s="2"/>
      <c r="O57011" s="2"/>
      <c r="Q57011" s="2"/>
      <c r="R57011" s="2"/>
      <c r="S57011" s="2"/>
      <c r="T57011" s="2"/>
    </row>
    <row r="57012" spans="4:20" x14ac:dyDescent="0.2">
      <c r="D57012" s="2"/>
      <c r="E57012" s="2"/>
      <c r="F57012" s="2"/>
      <c r="G57012" s="2"/>
      <c r="O57012" s="2"/>
      <c r="Q57012" s="2"/>
      <c r="R57012" s="2"/>
      <c r="S57012" s="2"/>
      <c r="T57012" s="2"/>
    </row>
    <row r="57013" spans="4:20" x14ac:dyDescent="0.2">
      <c r="D57013" s="2"/>
      <c r="E57013" s="2"/>
      <c r="F57013" s="2"/>
      <c r="G57013" s="2"/>
      <c r="O57013" s="2"/>
      <c r="Q57013" s="2"/>
      <c r="R57013" s="2"/>
      <c r="S57013" s="2"/>
      <c r="T57013" s="2"/>
    </row>
    <row r="57014" spans="4:20" x14ac:dyDescent="0.2">
      <c r="D57014" s="2"/>
      <c r="E57014" s="2"/>
      <c r="F57014" s="2"/>
      <c r="G57014" s="2"/>
      <c r="O57014" s="2"/>
      <c r="Q57014" s="2"/>
      <c r="R57014" s="2"/>
      <c r="S57014" s="2"/>
      <c r="T57014" s="2"/>
    </row>
    <row r="57015" spans="4:20" x14ac:dyDescent="0.2">
      <c r="D57015" s="2"/>
      <c r="E57015" s="2"/>
      <c r="F57015" s="2"/>
      <c r="G57015" s="2"/>
      <c r="O57015" s="2"/>
      <c r="Q57015" s="2"/>
      <c r="R57015" s="2"/>
      <c r="S57015" s="2"/>
      <c r="T57015" s="2"/>
    </row>
    <row r="57016" spans="4:20" x14ac:dyDescent="0.2">
      <c r="D57016" s="2"/>
      <c r="E57016" s="2"/>
      <c r="F57016" s="2"/>
      <c r="G57016" s="2"/>
      <c r="O57016" s="2"/>
      <c r="Q57016" s="2"/>
      <c r="R57016" s="2"/>
      <c r="S57016" s="2"/>
      <c r="T57016" s="2"/>
    </row>
    <row r="57017" spans="4:20" x14ac:dyDescent="0.2">
      <c r="D57017" s="2"/>
      <c r="E57017" s="2"/>
      <c r="F57017" s="2"/>
      <c r="G57017" s="2"/>
      <c r="O57017" s="2"/>
      <c r="Q57017" s="2"/>
      <c r="R57017" s="2"/>
      <c r="S57017" s="2"/>
      <c r="T57017" s="2"/>
    </row>
    <row r="57018" spans="4:20" x14ac:dyDescent="0.2">
      <c r="D57018" s="2"/>
      <c r="E57018" s="2"/>
      <c r="F57018" s="2"/>
      <c r="G57018" s="2"/>
      <c r="O57018" s="2"/>
      <c r="Q57018" s="2"/>
      <c r="R57018" s="2"/>
      <c r="S57018" s="2"/>
      <c r="T57018" s="2"/>
    </row>
    <row r="57019" spans="4:20" x14ac:dyDescent="0.2">
      <c r="D57019" s="2"/>
      <c r="E57019" s="2"/>
      <c r="F57019" s="2"/>
      <c r="G57019" s="2"/>
      <c r="O57019" s="2"/>
      <c r="Q57019" s="2"/>
      <c r="R57019" s="2"/>
      <c r="S57019" s="2"/>
      <c r="T57019" s="2"/>
    </row>
    <row r="57020" spans="4:20" x14ac:dyDescent="0.2">
      <c r="D57020" s="2"/>
      <c r="E57020" s="2"/>
      <c r="F57020" s="2"/>
      <c r="G57020" s="2"/>
      <c r="O57020" s="2"/>
      <c r="Q57020" s="2"/>
      <c r="R57020" s="2"/>
      <c r="S57020" s="2"/>
      <c r="T57020" s="2"/>
    </row>
    <row r="57021" spans="4:20" x14ac:dyDescent="0.2">
      <c r="D57021" s="2"/>
      <c r="E57021" s="2"/>
      <c r="F57021" s="2"/>
      <c r="G57021" s="2"/>
      <c r="O57021" s="2"/>
      <c r="Q57021" s="2"/>
      <c r="R57021" s="2"/>
      <c r="S57021" s="2"/>
      <c r="T57021" s="2"/>
    </row>
    <row r="57022" spans="4:20" x14ac:dyDescent="0.2">
      <c r="D57022" s="2"/>
      <c r="E57022" s="2"/>
      <c r="F57022" s="2"/>
      <c r="G57022" s="2"/>
      <c r="O57022" s="2"/>
      <c r="Q57022" s="2"/>
      <c r="R57022" s="2"/>
      <c r="S57022" s="2"/>
      <c r="T57022" s="2"/>
    </row>
    <row r="57023" spans="4:20" x14ac:dyDescent="0.2">
      <c r="D57023" s="2"/>
      <c r="E57023" s="2"/>
      <c r="F57023" s="2"/>
      <c r="G57023" s="2"/>
      <c r="O57023" s="2"/>
      <c r="Q57023" s="2"/>
      <c r="R57023" s="2"/>
      <c r="S57023" s="2"/>
      <c r="T57023" s="2"/>
    </row>
    <row r="57024" spans="4:20" x14ac:dyDescent="0.2">
      <c r="D57024" s="2"/>
      <c r="E57024" s="2"/>
      <c r="F57024" s="2"/>
      <c r="G57024" s="2"/>
      <c r="O57024" s="2"/>
      <c r="Q57024" s="2"/>
      <c r="R57024" s="2"/>
      <c r="S57024" s="2"/>
      <c r="T57024" s="2"/>
    </row>
    <row r="57025" spans="4:20" x14ac:dyDescent="0.2">
      <c r="D57025" s="2"/>
      <c r="E57025" s="2"/>
      <c r="F57025" s="2"/>
      <c r="G57025" s="2"/>
      <c r="O57025" s="2"/>
      <c r="Q57025" s="2"/>
      <c r="R57025" s="2"/>
      <c r="S57025" s="2"/>
      <c r="T57025" s="2"/>
    </row>
    <row r="57026" spans="4:20" x14ac:dyDescent="0.2">
      <c r="D57026" s="2"/>
      <c r="E57026" s="2"/>
      <c r="F57026" s="2"/>
      <c r="G57026" s="2"/>
      <c r="O57026" s="2"/>
      <c r="Q57026" s="2"/>
      <c r="R57026" s="2"/>
      <c r="S57026" s="2"/>
      <c r="T57026" s="2"/>
    </row>
    <row r="57027" spans="4:20" x14ac:dyDescent="0.2">
      <c r="D57027" s="2"/>
      <c r="E57027" s="2"/>
      <c r="F57027" s="2"/>
      <c r="G57027" s="2"/>
      <c r="O57027" s="2"/>
      <c r="Q57027" s="2"/>
      <c r="R57027" s="2"/>
      <c r="S57027" s="2"/>
      <c r="T57027" s="2"/>
    </row>
    <row r="57028" spans="4:20" x14ac:dyDescent="0.2">
      <c r="D57028" s="2"/>
      <c r="E57028" s="2"/>
      <c r="F57028" s="2"/>
      <c r="G57028" s="2"/>
      <c r="O57028" s="2"/>
      <c r="Q57028" s="2"/>
      <c r="R57028" s="2"/>
      <c r="S57028" s="2"/>
      <c r="T57028" s="2"/>
    </row>
    <row r="57029" spans="4:20" x14ac:dyDescent="0.2">
      <c r="D57029" s="2"/>
      <c r="E57029" s="2"/>
      <c r="F57029" s="2"/>
      <c r="G57029" s="2"/>
      <c r="O57029" s="2"/>
      <c r="Q57029" s="2"/>
      <c r="R57029" s="2"/>
      <c r="S57029" s="2"/>
      <c r="T57029" s="2"/>
    </row>
    <row r="57030" spans="4:20" x14ac:dyDescent="0.2">
      <c r="D57030" s="2"/>
      <c r="E57030" s="2"/>
      <c r="F57030" s="2"/>
      <c r="G57030" s="2"/>
      <c r="O57030" s="2"/>
      <c r="Q57030" s="2"/>
      <c r="R57030" s="2"/>
      <c r="S57030" s="2"/>
      <c r="T57030" s="2"/>
    </row>
    <row r="57031" spans="4:20" x14ac:dyDescent="0.2">
      <c r="D57031" s="2"/>
      <c r="E57031" s="2"/>
      <c r="F57031" s="2"/>
      <c r="G57031" s="2"/>
      <c r="O57031" s="2"/>
      <c r="Q57031" s="2"/>
      <c r="R57031" s="2"/>
      <c r="S57031" s="2"/>
      <c r="T57031" s="2"/>
    </row>
    <row r="57032" spans="4:20" x14ac:dyDescent="0.2">
      <c r="D57032" s="2"/>
      <c r="E57032" s="2"/>
      <c r="F57032" s="2"/>
      <c r="G57032" s="2"/>
      <c r="O57032" s="2"/>
      <c r="Q57032" s="2"/>
      <c r="R57032" s="2"/>
      <c r="S57032" s="2"/>
      <c r="T57032" s="2"/>
    </row>
    <row r="57033" spans="4:20" x14ac:dyDescent="0.2">
      <c r="D57033" s="2"/>
      <c r="E57033" s="2"/>
      <c r="F57033" s="2"/>
      <c r="G57033" s="2"/>
      <c r="O57033" s="2"/>
      <c r="Q57033" s="2"/>
      <c r="R57033" s="2"/>
      <c r="S57033" s="2"/>
      <c r="T57033" s="2"/>
    </row>
    <row r="57034" spans="4:20" x14ac:dyDescent="0.2">
      <c r="D57034" s="2"/>
      <c r="E57034" s="2"/>
      <c r="F57034" s="2"/>
      <c r="G57034" s="2"/>
      <c r="O57034" s="2"/>
      <c r="Q57034" s="2"/>
      <c r="R57034" s="2"/>
      <c r="S57034" s="2"/>
      <c r="T57034" s="2"/>
    </row>
    <row r="57035" spans="4:20" x14ac:dyDescent="0.2">
      <c r="D57035" s="2"/>
      <c r="E57035" s="2"/>
      <c r="F57035" s="2"/>
      <c r="G57035" s="2"/>
      <c r="O57035" s="2"/>
      <c r="Q57035" s="2"/>
      <c r="R57035" s="2"/>
      <c r="S57035" s="2"/>
      <c r="T57035" s="2"/>
    </row>
    <row r="57036" spans="4:20" x14ac:dyDescent="0.2">
      <c r="D57036" s="2"/>
      <c r="E57036" s="2"/>
      <c r="F57036" s="2"/>
      <c r="G57036" s="2"/>
      <c r="O57036" s="2"/>
      <c r="Q57036" s="2"/>
      <c r="R57036" s="2"/>
      <c r="S57036" s="2"/>
      <c r="T57036" s="2"/>
    </row>
    <row r="57037" spans="4:20" x14ac:dyDescent="0.2">
      <c r="D57037" s="2"/>
      <c r="E57037" s="2"/>
      <c r="F57037" s="2"/>
      <c r="G57037" s="2"/>
      <c r="O57037" s="2"/>
      <c r="Q57037" s="2"/>
      <c r="R57037" s="2"/>
      <c r="S57037" s="2"/>
      <c r="T57037" s="2"/>
    </row>
    <row r="57038" spans="4:20" x14ac:dyDescent="0.2">
      <c r="D57038" s="2"/>
      <c r="E57038" s="2"/>
      <c r="F57038" s="2"/>
      <c r="G57038" s="2"/>
      <c r="O57038" s="2"/>
      <c r="Q57038" s="2"/>
      <c r="R57038" s="2"/>
      <c r="S57038" s="2"/>
      <c r="T57038" s="2"/>
    </row>
    <row r="57039" spans="4:20" x14ac:dyDescent="0.2">
      <c r="D57039" s="2"/>
      <c r="E57039" s="2"/>
      <c r="F57039" s="2"/>
      <c r="G57039" s="2"/>
      <c r="O57039" s="2"/>
      <c r="Q57039" s="2"/>
      <c r="R57039" s="2"/>
      <c r="S57039" s="2"/>
      <c r="T57039" s="2"/>
    </row>
    <row r="57040" spans="4:20" x14ac:dyDescent="0.2">
      <c r="D57040" s="2"/>
      <c r="E57040" s="2"/>
      <c r="F57040" s="2"/>
      <c r="G57040" s="2"/>
      <c r="O57040" s="2"/>
      <c r="Q57040" s="2"/>
      <c r="R57040" s="2"/>
      <c r="S57040" s="2"/>
      <c r="T57040" s="2"/>
    </row>
    <row r="57041" spans="4:20" x14ac:dyDescent="0.2">
      <c r="D57041" s="2"/>
      <c r="E57041" s="2"/>
      <c r="F57041" s="2"/>
      <c r="G57041" s="2"/>
      <c r="O57041" s="2"/>
      <c r="Q57041" s="2"/>
      <c r="R57041" s="2"/>
      <c r="S57041" s="2"/>
      <c r="T57041" s="2"/>
    </row>
    <row r="57042" spans="4:20" x14ac:dyDescent="0.2">
      <c r="D57042" s="2"/>
      <c r="E57042" s="2"/>
      <c r="F57042" s="2"/>
      <c r="G57042" s="2"/>
      <c r="O57042" s="2"/>
      <c r="Q57042" s="2"/>
      <c r="R57042" s="2"/>
      <c r="S57042" s="2"/>
      <c r="T57042" s="2"/>
    </row>
    <row r="57043" spans="4:20" x14ac:dyDescent="0.2">
      <c r="D57043" s="2"/>
      <c r="E57043" s="2"/>
      <c r="F57043" s="2"/>
      <c r="G57043" s="2"/>
      <c r="O57043" s="2"/>
      <c r="Q57043" s="2"/>
      <c r="R57043" s="2"/>
      <c r="S57043" s="2"/>
      <c r="T57043" s="2"/>
    </row>
    <row r="57044" spans="4:20" x14ac:dyDescent="0.2">
      <c r="D57044" s="2"/>
      <c r="E57044" s="2"/>
      <c r="F57044" s="2"/>
      <c r="G57044" s="2"/>
      <c r="O57044" s="2"/>
      <c r="Q57044" s="2"/>
      <c r="R57044" s="2"/>
      <c r="S57044" s="2"/>
      <c r="T57044" s="2"/>
    </row>
    <row r="57045" spans="4:20" x14ac:dyDescent="0.2">
      <c r="D57045" s="2"/>
      <c r="E57045" s="2"/>
      <c r="F57045" s="2"/>
      <c r="G57045" s="2"/>
      <c r="O57045" s="2"/>
      <c r="Q57045" s="2"/>
      <c r="R57045" s="2"/>
      <c r="S57045" s="2"/>
      <c r="T57045" s="2"/>
    </row>
    <row r="57046" spans="4:20" x14ac:dyDescent="0.2">
      <c r="D57046" s="2"/>
      <c r="E57046" s="2"/>
      <c r="F57046" s="2"/>
      <c r="G57046" s="2"/>
      <c r="O57046" s="2"/>
      <c r="Q57046" s="2"/>
      <c r="R57046" s="2"/>
      <c r="S57046" s="2"/>
      <c r="T57046" s="2"/>
    </row>
    <row r="57047" spans="4:20" x14ac:dyDescent="0.2">
      <c r="D57047" s="2"/>
      <c r="E57047" s="2"/>
      <c r="F57047" s="2"/>
      <c r="G57047" s="2"/>
      <c r="O57047" s="2"/>
      <c r="Q57047" s="2"/>
      <c r="R57047" s="2"/>
      <c r="S57047" s="2"/>
      <c r="T57047" s="2"/>
    </row>
    <row r="57048" spans="4:20" x14ac:dyDescent="0.2">
      <c r="D57048" s="2"/>
      <c r="E57048" s="2"/>
      <c r="F57048" s="2"/>
      <c r="G57048" s="2"/>
      <c r="O57048" s="2"/>
      <c r="Q57048" s="2"/>
      <c r="R57048" s="2"/>
      <c r="S57048" s="2"/>
      <c r="T57048" s="2"/>
    </row>
    <row r="57049" spans="4:20" x14ac:dyDescent="0.2">
      <c r="D57049" s="2"/>
      <c r="E57049" s="2"/>
      <c r="F57049" s="2"/>
      <c r="G57049" s="2"/>
      <c r="O57049" s="2"/>
      <c r="Q57049" s="2"/>
      <c r="R57049" s="2"/>
      <c r="S57049" s="2"/>
      <c r="T57049" s="2"/>
    </row>
    <row r="57050" spans="4:20" x14ac:dyDescent="0.2">
      <c r="D57050" s="2"/>
      <c r="E57050" s="2"/>
      <c r="F57050" s="2"/>
      <c r="G57050" s="2"/>
      <c r="O57050" s="2"/>
      <c r="Q57050" s="2"/>
      <c r="R57050" s="2"/>
      <c r="S57050" s="2"/>
      <c r="T57050" s="2"/>
    </row>
    <row r="57051" spans="4:20" x14ac:dyDescent="0.2">
      <c r="D57051" s="2"/>
      <c r="E57051" s="2"/>
      <c r="F57051" s="2"/>
      <c r="G57051" s="2"/>
      <c r="O57051" s="2"/>
      <c r="Q57051" s="2"/>
      <c r="R57051" s="2"/>
      <c r="S57051" s="2"/>
      <c r="T57051" s="2"/>
    </row>
    <row r="57052" spans="4:20" x14ac:dyDescent="0.2">
      <c r="D57052" s="2"/>
      <c r="E57052" s="2"/>
      <c r="F57052" s="2"/>
      <c r="G57052" s="2"/>
      <c r="O57052" s="2"/>
      <c r="Q57052" s="2"/>
      <c r="R57052" s="2"/>
      <c r="S57052" s="2"/>
      <c r="T57052" s="2"/>
    </row>
    <row r="57053" spans="4:20" x14ac:dyDescent="0.2">
      <c r="D57053" s="2"/>
      <c r="E57053" s="2"/>
      <c r="F57053" s="2"/>
      <c r="G57053" s="2"/>
      <c r="O57053" s="2"/>
      <c r="Q57053" s="2"/>
      <c r="R57053" s="2"/>
      <c r="S57053" s="2"/>
      <c r="T57053" s="2"/>
    </row>
    <row r="57054" spans="4:20" x14ac:dyDescent="0.2">
      <c r="D57054" s="2"/>
      <c r="E57054" s="2"/>
      <c r="F57054" s="2"/>
      <c r="G57054" s="2"/>
      <c r="O57054" s="2"/>
      <c r="Q57054" s="2"/>
      <c r="R57054" s="2"/>
      <c r="S57054" s="2"/>
      <c r="T57054" s="2"/>
    </row>
    <row r="57055" spans="4:20" x14ac:dyDescent="0.2">
      <c r="D57055" s="2"/>
      <c r="E57055" s="2"/>
      <c r="F57055" s="2"/>
      <c r="G57055" s="2"/>
      <c r="O57055" s="2"/>
      <c r="Q57055" s="2"/>
      <c r="R57055" s="2"/>
      <c r="S57055" s="2"/>
      <c r="T57055" s="2"/>
    </row>
    <row r="57056" spans="4:20" x14ac:dyDescent="0.2">
      <c r="D57056" s="2"/>
      <c r="E57056" s="2"/>
      <c r="F57056" s="2"/>
      <c r="G57056" s="2"/>
      <c r="O57056" s="2"/>
      <c r="Q57056" s="2"/>
      <c r="R57056" s="2"/>
      <c r="S57056" s="2"/>
      <c r="T57056" s="2"/>
    </row>
    <row r="57057" spans="4:20" x14ac:dyDescent="0.2">
      <c r="D57057" s="2"/>
      <c r="E57057" s="2"/>
      <c r="F57057" s="2"/>
      <c r="G57057" s="2"/>
      <c r="O57057" s="2"/>
      <c r="Q57057" s="2"/>
      <c r="R57057" s="2"/>
      <c r="S57057" s="2"/>
      <c r="T57057" s="2"/>
    </row>
    <row r="57058" spans="4:20" x14ac:dyDescent="0.2">
      <c r="D57058" s="2"/>
      <c r="E57058" s="2"/>
      <c r="F57058" s="2"/>
      <c r="G57058" s="2"/>
      <c r="O57058" s="2"/>
      <c r="Q57058" s="2"/>
      <c r="R57058" s="2"/>
      <c r="S57058" s="2"/>
      <c r="T57058" s="2"/>
    </row>
    <row r="57059" spans="4:20" x14ac:dyDescent="0.2">
      <c r="D57059" s="2"/>
      <c r="E57059" s="2"/>
      <c r="F57059" s="2"/>
      <c r="G57059" s="2"/>
      <c r="O57059" s="2"/>
      <c r="Q57059" s="2"/>
      <c r="R57059" s="2"/>
      <c r="S57059" s="2"/>
      <c r="T57059" s="2"/>
    </row>
    <row r="57060" spans="4:20" x14ac:dyDescent="0.2">
      <c r="D57060" s="2"/>
      <c r="E57060" s="2"/>
      <c r="F57060" s="2"/>
      <c r="G57060" s="2"/>
      <c r="O57060" s="2"/>
      <c r="Q57060" s="2"/>
      <c r="R57060" s="2"/>
      <c r="S57060" s="2"/>
      <c r="T57060" s="2"/>
    </row>
    <row r="57061" spans="4:20" x14ac:dyDescent="0.2">
      <c r="D57061" s="2"/>
      <c r="E57061" s="2"/>
      <c r="F57061" s="2"/>
      <c r="G57061" s="2"/>
      <c r="O57061" s="2"/>
      <c r="Q57061" s="2"/>
      <c r="R57061" s="2"/>
      <c r="S57061" s="2"/>
      <c r="T57061" s="2"/>
    </row>
    <row r="57062" spans="4:20" x14ac:dyDescent="0.2">
      <c r="D57062" s="2"/>
      <c r="E57062" s="2"/>
      <c r="F57062" s="2"/>
      <c r="G57062" s="2"/>
      <c r="O57062" s="2"/>
      <c r="Q57062" s="2"/>
      <c r="R57062" s="2"/>
      <c r="S57062" s="2"/>
      <c r="T57062" s="2"/>
    </row>
    <row r="57063" spans="4:20" x14ac:dyDescent="0.2">
      <c r="D57063" s="2"/>
      <c r="E57063" s="2"/>
      <c r="F57063" s="2"/>
      <c r="G57063" s="2"/>
      <c r="O57063" s="2"/>
      <c r="Q57063" s="2"/>
      <c r="R57063" s="2"/>
      <c r="S57063" s="2"/>
      <c r="T57063" s="2"/>
    </row>
    <row r="57064" spans="4:20" x14ac:dyDescent="0.2">
      <c r="D57064" s="2"/>
      <c r="E57064" s="2"/>
      <c r="F57064" s="2"/>
      <c r="G57064" s="2"/>
      <c r="O57064" s="2"/>
      <c r="Q57064" s="2"/>
      <c r="R57064" s="2"/>
      <c r="S57064" s="2"/>
      <c r="T57064" s="2"/>
    </row>
    <row r="57065" spans="4:20" x14ac:dyDescent="0.2">
      <c r="D57065" s="2"/>
      <c r="E57065" s="2"/>
      <c r="F57065" s="2"/>
      <c r="G57065" s="2"/>
      <c r="O57065" s="2"/>
      <c r="Q57065" s="2"/>
      <c r="R57065" s="2"/>
      <c r="S57065" s="2"/>
      <c r="T57065" s="2"/>
    </row>
    <row r="57066" spans="4:20" x14ac:dyDescent="0.2">
      <c r="D57066" s="2"/>
      <c r="E57066" s="2"/>
      <c r="F57066" s="2"/>
      <c r="G57066" s="2"/>
      <c r="O57066" s="2"/>
      <c r="Q57066" s="2"/>
      <c r="R57066" s="2"/>
      <c r="S57066" s="2"/>
      <c r="T57066" s="2"/>
    </row>
    <row r="57067" spans="4:20" x14ac:dyDescent="0.2">
      <c r="D57067" s="2"/>
      <c r="E57067" s="2"/>
      <c r="F57067" s="2"/>
      <c r="G57067" s="2"/>
      <c r="O57067" s="2"/>
      <c r="Q57067" s="2"/>
      <c r="R57067" s="2"/>
      <c r="S57067" s="2"/>
      <c r="T57067" s="2"/>
    </row>
    <row r="57068" spans="4:20" x14ac:dyDescent="0.2">
      <c r="D57068" s="2"/>
      <c r="E57068" s="2"/>
      <c r="F57068" s="2"/>
      <c r="G57068" s="2"/>
      <c r="O57068" s="2"/>
      <c r="Q57068" s="2"/>
      <c r="R57068" s="2"/>
      <c r="S57068" s="2"/>
      <c r="T57068" s="2"/>
    </row>
    <row r="57069" spans="4:20" x14ac:dyDescent="0.2">
      <c r="D57069" s="2"/>
      <c r="E57069" s="2"/>
      <c r="F57069" s="2"/>
      <c r="G57069" s="2"/>
      <c r="O57069" s="2"/>
      <c r="Q57069" s="2"/>
      <c r="R57069" s="2"/>
      <c r="S57069" s="2"/>
      <c r="T57069" s="2"/>
    </row>
    <row r="57070" spans="4:20" x14ac:dyDescent="0.2">
      <c r="D57070" s="2"/>
      <c r="E57070" s="2"/>
      <c r="F57070" s="2"/>
      <c r="G57070" s="2"/>
      <c r="O57070" s="2"/>
      <c r="Q57070" s="2"/>
      <c r="R57070" s="2"/>
      <c r="S57070" s="2"/>
      <c r="T57070" s="2"/>
    </row>
    <row r="57071" spans="4:20" x14ac:dyDescent="0.2">
      <c r="D57071" s="2"/>
      <c r="E57071" s="2"/>
      <c r="F57071" s="2"/>
      <c r="G57071" s="2"/>
      <c r="O57071" s="2"/>
      <c r="Q57071" s="2"/>
      <c r="R57071" s="2"/>
      <c r="S57071" s="2"/>
      <c r="T57071" s="2"/>
    </row>
    <row r="57072" spans="4:20" x14ac:dyDescent="0.2">
      <c r="D57072" s="2"/>
      <c r="E57072" s="2"/>
      <c r="F57072" s="2"/>
      <c r="G57072" s="2"/>
      <c r="O57072" s="2"/>
      <c r="Q57072" s="2"/>
      <c r="R57072" s="2"/>
      <c r="S57072" s="2"/>
      <c r="T57072" s="2"/>
    </row>
    <row r="57073" spans="4:20" x14ac:dyDescent="0.2">
      <c r="D57073" s="2"/>
      <c r="E57073" s="2"/>
      <c r="F57073" s="2"/>
      <c r="G57073" s="2"/>
      <c r="O57073" s="2"/>
      <c r="Q57073" s="2"/>
      <c r="R57073" s="2"/>
      <c r="S57073" s="2"/>
      <c r="T57073" s="2"/>
    </row>
    <row r="57074" spans="4:20" x14ac:dyDescent="0.2">
      <c r="D57074" s="2"/>
      <c r="E57074" s="2"/>
      <c r="F57074" s="2"/>
      <c r="G57074" s="2"/>
      <c r="O57074" s="2"/>
      <c r="Q57074" s="2"/>
      <c r="R57074" s="2"/>
      <c r="S57074" s="2"/>
      <c r="T57074" s="2"/>
    </row>
    <row r="57075" spans="4:20" x14ac:dyDescent="0.2">
      <c r="D57075" s="2"/>
      <c r="E57075" s="2"/>
      <c r="F57075" s="2"/>
      <c r="G57075" s="2"/>
      <c r="O57075" s="2"/>
      <c r="Q57075" s="2"/>
      <c r="R57075" s="2"/>
      <c r="S57075" s="2"/>
      <c r="T57075" s="2"/>
    </row>
    <row r="57076" spans="4:20" x14ac:dyDescent="0.2">
      <c r="D57076" s="2"/>
      <c r="E57076" s="2"/>
      <c r="F57076" s="2"/>
      <c r="G57076" s="2"/>
      <c r="O57076" s="2"/>
      <c r="Q57076" s="2"/>
      <c r="R57076" s="2"/>
      <c r="S57076" s="2"/>
      <c r="T57076" s="2"/>
    </row>
    <row r="57077" spans="4:20" x14ac:dyDescent="0.2">
      <c r="D57077" s="2"/>
      <c r="E57077" s="2"/>
      <c r="F57077" s="2"/>
      <c r="G57077" s="2"/>
      <c r="O57077" s="2"/>
      <c r="Q57077" s="2"/>
      <c r="R57077" s="2"/>
      <c r="S57077" s="2"/>
      <c r="T57077" s="2"/>
    </row>
    <row r="57078" spans="4:20" x14ac:dyDescent="0.2">
      <c r="D57078" s="2"/>
      <c r="E57078" s="2"/>
      <c r="F57078" s="2"/>
      <c r="G57078" s="2"/>
      <c r="O57078" s="2"/>
      <c r="Q57078" s="2"/>
      <c r="R57078" s="2"/>
      <c r="S57078" s="2"/>
      <c r="T57078" s="2"/>
    </row>
    <row r="57079" spans="4:20" x14ac:dyDescent="0.2">
      <c r="D57079" s="2"/>
      <c r="E57079" s="2"/>
      <c r="F57079" s="2"/>
      <c r="G57079" s="2"/>
      <c r="O57079" s="2"/>
      <c r="Q57079" s="2"/>
      <c r="R57079" s="2"/>
      <c r="S57079" s="2"/>
      <c r="T57079" s="2"/>
    </row>
    <row r="57080" spans="4:20" x14ac:dyDescent="0.2">
      <c r="D57080" s="2"/>
      <c r="E57080" s="2"/>
      <c r="F57080" s="2"/>
      <c r="G57080" s="2"/>
      <c r="O57080" s="2"/>
      <c r="Q57080" s="2"/>
      <c r="R57080" s="2"/>
      <c r="S57080" s="2"/>
      <c r="T57080" s="2"/>
    </row>
    <row r="57081" spans="4:20" x14ac:dyDescent="0.2">
      <c r="D57081" s="2"/>
      <c r="E57081" s="2"/>
      <c r="F57081" s="2"/>
      <c r="G57081" s="2"/>
      <c r="O57081" s="2"/>
      <c r="Q57081" s="2"/>
      <c r="R57081" s="2"/>
      <c r="S57081" s="2"/>
      <c r="T57081" s="2"/>
    </row>
    <row r="57082" spans="4:20" x14ac:dyDescent="0.2">
      <c r="D57082" s="2"/>
      <c r="E57082" s="2"/>
      <c r="F57082" s="2"/>
      <c r="G57082" s="2"/>
      <c r="O57082" s="2"/>
      <c r="Q57082" s="2"/>
      <c r="R57082" s="2"/>
      <c r="S57082" s="2"/>
      <c r="T57082" s="2"/>
    </row>
    <row r="57083" spans="4:20" x14ac:dyDescent="0.2">
      <c r="D57083" s="2"/>
      <c r="E57083" s="2"/>
      <c r="F57083" s="2"/>
      <c r="G57083" s="2"/>
      <c r="O57083" s="2"/>
      <c r="Q57083" s="2"/>
      <c r="R57083" s="2"/>
      <c r="S57083" s="2"/>
      <c r="T57083" s="2"/>
    </row>
    <row r="57084" spans="4:20" x14ac:dyDescent="0.2">
      <c r="D57084" s="2"/>
      <c r="E57084" s="2"/>
      <c r="F57084" s="2"/>
      <c r="G57084" s="2"/>
      <c r="O57084" s="2"/>
      <c r="Q57084" s="2"/>
      <c r="R57084" s="2"/>
      <c r="S57084" s="2"/>
      <c r="T57084" s="2"/>
    </row>
    <row r="57085" spans="4:20" x14ac:dyDescent="0.2">
      <c r="D57085" s="2"/>
      <c r="E57085" s="2"/>
      <c r="F57085" s="2"/>
      <c r="G57085" s="2"/>
      <c r="O57085" s="2"/>
      <c r="Q57085" s="2"/>
      <c r="R57085" s="2"/>
      <c r="S57085" s="2"/>
      <c r="T57085" s="2"/>
    </row>
    <row r="57086" spans="4:20" x14ac:dyDescent="0.2">
      <c r="D57086" s="2"/>
      <c r="E57086" s="2"/>
      <c r="F57086" s="2"/>
      <c r="G57086" s="2"/>
      <c r="O57086" s="2"/>
      <c r="Q57086" s="2"/>
      <c r="R57086" s="2"/>
      <c r="S57086" s="2"/>
      <c r="T57086" s="2"/>
    </row>
    <row r="57087" spans="4:20" x14ac:dyDescent="0.2">
      <c r="D57087" s="2"/>
      <c r="E57087" s="2"/>
      <c r="F57087" s="2"/>
      <c r="G57087" s="2"/>
      <c r="O57087" s="2"/>
      <c r="Q57087" s="2"/>
      <c r="R57087" s="2"/>
      <c r="S57087" s="2"/>
      <c r="T57087" s="2"/>
    </row>
    <row r="57088" spans="4:20" x14ac:dyDescent="0.2">
      <c r="D57088" s="2"/>
      <c r="E57088" s="2"/>
      <c r="F57088" s="2"/>
      <c r="G57088" s="2"/>
      <c r="O57088" s="2"/>
      <c r="Q57088" s="2"/>
      <c r="R57088" s="2"/>
      <c r="S57088" s="2"/>
      <c r="T57088" s="2"/>
    </row>
    <row r="57089" spans="4:20" x14ac:dyDescent="0.2">
      <c r="D57089" s="2"/>
      <c r="E57089" s="2"/>
      <c r="F57089" s="2"/>
      <c r="G57089" s="2"/>
      <c r="O57089" s="2"/>
      <c r="Q57089" s="2"/>
      <c r="R57089" s="2"/>
      <c r="S57089" s="2"/>
      <c r="T57089" s="2"/>
    </row>
    <row r="57090" spans="4:20" x14ac:dyDescent="0.2">
      <c r="D57090" s="2"/>
      <c r="E57090" s="2"/>
      <c r="F57090" s="2"/>
      <c r="G57090" s="2"/>
      <c r="O57090" s="2"/>
      <c r="Q57090" s="2"/>
      <c r="R57090" s="2"/>
      <c r="S57090" s="2"/>
      <c r="T57090" s="2"/>
    </row>
    <row r="57091" spans="4:20" x14ac:dyDescent="0.2">
      <c r="D57091" s="2"/>
      <c r="E57091" s="2"/>
      <c r="F57091" s="2"/>
      <c r="G57091" s="2"/>
      <c r="O57091" s="2"/>
      <c r="Q57091" s="2"/>
      <c r="R57091" s="2"/>
      <c r="S57091" s="2"/>
      <c r="T57091" s="2"/>
    </row>
    <row r="57092" spans="4:20" x14ac:dyDescent="0.2">
      <c r="D57092" s="2"/>
      <c r="E57092" s="2"/>
      <c r="F57092" s="2"/>
      <c r="G57092" s="2"/>
      <c r="O57092" s="2"/>
      <c r="Q57092" s="2"/>
      <c r="R57092" s="2"/>
      <c r="S57092" s="2"/>
      <c r="T57092" s="2"/>
    </row>
    <row r="57093" spans="4:20" x14ac:dyDescent="0.2">
      <c r="D57093" s="2"/>
      <c r="E57093" s="2"/>
      <c r="F57093" s="2"/>
      <c r="G57093" s="2"/>
      <c r="O57093" s="2"/>
      <c r="Q57093" s="2"/>
      <c r="R57093" s="2"/>
      <c r="S57093" s="2"/>
      <c r="T57093" s="2"/>
    </row>
    <row r="57094" spans="4:20" x14ac:dyDescent="0.2">
      <c r="D57094" s="2"/>
      <c r="E57094" s="2"/>
      <c r="F57094" s="2"/>
      <c r="G57094" s="2"/>
      <c r="O57094" s="2"/>
      <c r="Q57094" s="2"/>
      <c r="R57094" s="2"/>
      <c r="S57094" s="2"/>
      <c r="T57094" s="2"/>
    </row>
    <row r="57095" spans="4:20" x14ac:dyDescent="0.2">
      <c r="D57095" s="2"/>
      <c r="E57095" s="2"/>
      <c r="F57095" s="2"/>
      <c r="G57095" s="2"/>
      <c r="O57095" s="2"/>
      <c r="Q57095" s="2"/>
      <c r="R57095" s="2"/>
      <c r="S57095" s="2"/>
      <c r="T57095" s="2"/>
    </row>
    <row r="57096" spans="4:20" x14ac:dyDescent="0.2">
      <c r="D57096" s="2"/>
      <c r="E57096" s="2"/>
      <c r="F57096" s="2"/>
      <c r="G57096" s="2"/>
      <c r="O57096" s="2"/>
      <c r="Q57096" s="2"/>
      <c r="R57096" s="2"/>
      <c r="S57096" s="2"/>
      <c r="T57096" s="2"/>
    </row>
    <row r="57097" spans="4:20" x14ac:dyDescent="0.2">
      <c r="D57097" s="2"/>
      <c r="E57097" s="2"/>
      <c r="F57097" s="2"/>
      <c r="G57097" s="2"/>
      <c r="O57097" s="2"/>
      <c r="Q57097" s="2"/>
      <c r="R57097" s="2"/>
      <c r="S57097" s="2"/>
      <c r="T57097" s="2"/>
    </row>
    <row r="57098" spans="4:20" x14ac:dyDescent="0.2">
      <c r="D57098" s="2"/>
      <c r="E57098" s="2"/>
      <c r="F57098" s="2"/>
      <c r="G57098" s="2"/>
      <c r="O57098" s="2"/>
      <c r="Q57098" s="2"/>
      <c r="R57098" s="2"/>
      <c r="S57098" s="2"/>
      <c r="T57098" s="2"/>
    </row>
    <row r="57099" spans="4:20" x14ac:dyDescent="0.2">
      <c r="D57099" s="2"/>
      <c r="E57099" s="2"/>
      <c r="F57099" s="2"/>
      <c r="G57099" s="2"/>
      <c r="O57099" s="2"/>
      <c r="Q57099" s="2"/>
      <c r="R57099" s="2"/>
      <c r="S57099" s="2"/>
      <c r="T57099" s="2"/>
    </row>
    <row r="57100" spans="4:20" x14ac:dyDescent="0.2">
      <c r="D57100" s="2"/>
      <c r="E57100" s="2"/>
      <c r="F57100" s="2"/>
      <c r="G57100" s="2"/>
      <c r="O57100" s="2"/>
      <c r="Q57100" s="2"/>
      <c r="R57100" s="2"/>
      <c r="S57100" s="2"/>
      <c r="T57100" s="2"/>
    </row>
    <row r="57101" spans="4:20" x14ac:dyDescent="0.2">
      <c r="D57101" s="2"/>
      <c r="E57101" s="2"/>
      <c r="F57101" s="2"/>
      <c r="G57101" s="2"/>
      <c r="O57101" s="2"/>
      <c r="Q57101" s="2"/>
      <c r="R57101" s="2"/>
      <c r="S57101" s="2"/>
      <c r="T57101" s="2"/>
    </row>
    <row r="57102" spans="4:20" x14ac:dyDescent="0.2">
      <c r="D57102" s="2"/>
      <c r="E57102" s="2"/>
      <c r="F57102" s="2"/>
      <c r="G57102" s="2"/>
      <c r="O57102" s="2"/>
      <c r="Q57102" s="2"/>
      <c r="R57102" s="2"/>
      <c r="S57102" s="2"/>
      <c r="T57102" s="2"/>
    </row>
    <row r="57103" spans="4:20" x14ac:dyDescent="0.2">
      <c r="D57103" s="2"/>
      <c r="E57103" s="2"/>
      <c r="F57103" s="2"/>
      <c r="G57103" s="2"/>
      <c r="O57103" s="2"/>
      <c r="Q57103" s="2"/>
      <c r="R57103" s="2"/>
      <c r="S57103" s="2"/>
      <c r="T57103" s="2"/>
    </row>
    <row r="57104" spans="4:20" x14ac:dyDescent="0.2">
      <c r="D57104" s="2"/>
      <c r="E57104" s="2"/>
      <c r="F57104" s="2"/>
      <c r="G57104" s="2"/>
      <c r="O57104" s="2"/>
      <c r="Q57104" s="2"/>
      <c r="R57104" s="2"/>
      <c r="S57104" s="2"/>
      <c r="T57104" s="2"/>
    </row>
    <row r="57105" spans="4:20" x14ac:dyDescent="0.2">
      <c r="D57105" s="2"/>
      <c r="E57105" s="2"/>
      <c r="F57105" s="2"/>
      <c r="G57105" s="2"/>
      <c r="O57105" s="2"/>
      <c r="Q57105" s="2"/>
      <c r="R57105" s="2"/>
      <c r="S57105" s="2"/>
      <c r="T57105" s="2"/>
    </row>
    <row r="57106" spans="4:20" x14ac:dyDescent="0.2">
      <c r="D57106" s="2"/>
      <c r="E57106" s="2"/>
      <c r="F57106" s="2"/>
      <c r="G57106" s="2"/>
      <c r="O57106" s="2"/>
      <c r="Q57106" s="2"/>
      <c r="R57106" s="2"/>
      <c r="S57106" s="2"/>
      <c r="T57106" s="2"/>
    </row>
    <row r="57107" spans="4:20" x14ac:dyDescent="0.2">
      <c r="D57107" s="2"/>
      <c r="E57107" s="2"/>
      <c r="F57107" s="2"/>
      <c r="G57107" s="2"/>
      <c r="O57107" s="2"/>
      <c r="Q57107" s="2"/>
      <c r="R57107" s="2"/>
      <c r="S57107" s="2"/>
      <c r="T57107" s="2"/>
    </row>
    <row r="57108" spans="4:20" x14ac:dyDescent="0.2">
      <c r="D57108" s="2"/>
      <c r="E57108" s="2"/>
      <c r="F57108" s="2"/>
      <c r="G57108" s="2"/>
      <c r="O57108" s="2"/>
      <c r="Q57108" s="2"/>
      <c r="R57108" s="2"/>
      <c r="S57108" s="2"/>
      <c r="T57108" s="2"/>
    </row>
    <row r="57109" spans="4:20" x14ac:dyDescent="0.2">
      <c r="D57109" s="2"/>
      <c r="E57109" s="2"/>
      <c r="F57109" s="2"/>
      <c r="G57109" s="2"/>
      <c r="O57109" s="2"/>
      <c r="Q57109" s="2"/>
      <c r="R57109" s="2"/>
      <c r="S57109" s="2"/>
      <c r="T57109" s="2"/>
    </row>
    <row r="57110" spans="4:20" x14ac:dyDescent="0.2">
      <c r="D57110" s="2"/>
      <c r="E57110" s="2"/>
      <c r="F57110" s="2"/>
      <c r="G57110" s="2"/>
      <c r="O57110" s="2"/>
      <c r="Q57110" s="2"/>
      <c r="R57110" s="2"/>
      <c r="S57110" s="2"/>
      <c r="T57110" s="2"/>
    </row>
    <row r="57111" spans="4:20" x14ac:dyDescent="0.2">
      <c r="D57111" s="2"/>
      <c r="E57111" s="2"/>
      <c r="F57111" s="2"/>
      <c r="G57111" s="2"/>
      <c r="O57111" s="2"/>
      <c r="Q57111" s="2"/>
      <c r="R57111" s="2"/>
      <c r="S57111" s="2"/>
      <c r="T57111" s="2"/>
    </row>
    <row r="57112" spans="4:20" x14ac:dyDescent="0.2">
      <c r="D57112" s="2"/>
      <c r="E57112" s="2"/>
      <c r="F57112" s="2"/>
      <c r="G57112" s="2"/>
      <c r="O57112" s="2"/>
      <c r="Q57112" s="2"/>
      <c r="R57112" s="2"/>
      <c r="S57112" s="2"/>
      <c r="T57112" s="2"/>
    </row>
    <row r="57113" spans="4:20" x14ac:dyDescent="0.2">
      <c r="D57113" s="2"/>
      <c r="E57113" s="2"/>
      <c r="F57113" s="2"/>
      <c r="G57113" s="2"/>
      <c r="O57113" s="2"/>
      <c r="Q57113" s="2"/>
      <c r="R57113" s="2"/>
      <c r="S57113" s="2"/>
      <c r="T57113" s="2"/>
    </row>
    <row r="57114" spans="4:20" x14ac:dyDescent="0.2">
      <c r="D57114" s="2"/>
      <c r="E57114" s="2"/>
      <c r="F57114" s="2"/>
      <c r="G57114" s="2"/>
      <c r="O57114" s="2"/>
      <c r="Q57114" s="2"/>
      <c r="R57114" s="2"/>
      <c r="S57114" s="2"/>
      <c r="T57114" s="2"/>
    </row>
    <row r="57115" spans="4:20" x14ac:dyDescent="0.2">
      <c r="D57115" s="2"/>
      <c r="E57115" s="2"/>
      <c r="F57115" s="2"/>
      <c r="G57115" s="2"/>
      <c r="O57115" s="2"/>
      <c r="Q57115" s="2"/>
      <c r="R57115" s="2"/>
      <c r="S57115" s="2"/>
      <c r="T57115" s="2"/>
    </row>
    <row r="57116" spans="4:20" x14ac:dyDescent="0.2">
      <c r="D57116" s="2"/>
      <c r="E57116" s="2"/>
      <c r="F57116" s="2"/>
      <c r="G57116" s="2"/>
      <c r="O57116" s="2"/>
      <c r="Q57116" s="2"/>
      <c r="R57116" s="2"/>
      <c r="S57116" s="2"/>
      <c r="T57116" s="2"/>
    </row>
    <row r="57117" spans="4:20" x14ac:dyDescent="0.2">
      <c r="D57117" s="2"/>
      <c r="E57117" s="2"/>
      <c r="F57117" s="2"/>
      <c r="G57117" s="2"/>
      <c r="O57117" s="2"/>
      <c r="Q57117" s="2"/>
      <c r="R57117" s="2"/>
      <c r="S57117" s="2"/>
      <c r="T57117" s="2"/>
    </row>
    <row r="57118" spans="4:20" x14ac:dyDescent="0.2">
      <c r="D57118" s="2"/>
      <c r="E57118" s="2"/>
      <c r="F57118" s="2"/>
      <c r="G57118" s="2"/>
      <c r="O57118" s="2"/>
      <c r="Q57118" s="2"/>
      <c r="R57118" s="2"/>
      <c r="S57118" s="2"/>
      <c r="T57118" s="2"/>
    </row>
    <row r="57119" spans="4:20" x14ac:dyDescent="0.2">
      <c r="D57119" s="2"/>
      <c r="E57119" s="2"/>
      <c r="F57119" s="2"/>
      <c r="G57119" s="2"/>
      <c r="O57119" s="2"/>
      <c r="Q57119" s="2"/>
      <c r="R57119" s="2"/>
      <c r="S57119" s="2"/>
      <c r="T57119" s="2"/>
    </row>
    <row r="57120" spans="4:20" x14ac:dyDescent="0.2">
      <c r="D57120" s="2"/>
      <c r="E57120" s="2"/>
      <c r="F57120" s="2"/>
      <c r="G57120" s="2"/>
      <c r="O57120" s="2"/>
      <c r="Q57120" s="2"/>
      <c r="R57120" s="2"/>
      <c r="S57120" s="2"/>
      <c r="T57120" s="2"/>
    </row>
    <row r="57121" spans="4:20" x14ac:dyDescent="0.2">
      <c r="D57121" s="2"/>
      <c r="E57121" s="2"/>
      <c r="F57121" s="2"/>
      <c r="G57121" s="2"/>
      <c r="O57121" s="2"/>
      <c r="Q57121" s="2"/>
      <c r="R57121" s="2"/>
      <c r="S57121" s="2"/>
      <c r="T57121" s="2"/>
    </row>
    <row r="57122" spans="4:20" x14ac:dyDescent="0.2">
      <c r="D57122" s="2"/>
      <c r="E57122" s="2"/>
      <c r="F57122" s="2"/>
      <c r="G57122" s="2"/>
      <c r="O57122" s="2"/>
      <c r="Q57122" s="2"/>
      <c r="R57122" s="2"/>
      <c r="S57122" s="2"/>
      <c r="T57122" s="2"/>
    </row>
    <row r="57123" spans="4:20" x14ac:dyDescent="0.2">
      <c r="D57123" s="2"/>
      <c r="E57123" s="2"/>
      <c r="F57123" s="2"/>
      <c r="G57123" s="2"/>
      <c r="O57123" s="2"/>
      <c r="Q57123" s="2"/>
      <c r="R57123" s="2"/>
      <c r="S57123" s="2"/>
      <c r="T57123" s="2"/>
    </row>
    <row r="57124" spans="4:20" x14ac:dyDescent="0.2">
      <c r="D57124" s="2"/>
      <c r="E57124" s="2"/>
      <c r="F57124" s="2"/>
      <c r="G57124" s="2"/>
      <c r="O57124" s="2"/>
      <c r="Q57124" s="2"/>
      <c r="R57124" s="2"/>
      <c r="S57124" s="2"/>
      <c r="T57124" s="2"/>
    </row>
    <row r="57125" spans="4:20" x14ac:dyDescent="0.2">
      <c r="D57125" s="2"/>
      <c r="E57125" s="2"/>
      <c r="F57125" s="2"/>
      <c r="G57125" s="2"/>
      <c r="O57125" s="2"/>
      <c r="Q57125" s="2"/>
      <c r="R57125" s="2"/>
      <c r="S57125" s="2"/>
      <c r="T57125" s="2"/>
    </row>
    <row r="57126" spans="4:20" x14ac:dyDescent="0.2">
      <c r="D57126" s="2"/>
      <c r="E57126" s="2"/>
      <c r="F57126" s="2"/>
      <c r="G57126" s="2"/>
      <c r="O57126" s="2"/>
      <c r="Q57126" s="2"/>
      <c r="R57126" s="2"/>
      <c r="S57126" s="2"/>
      <c r="T57126" s="2"/>
    </row>
    <row r="57127" spans="4:20" x14ac:dyDescent="0.2">
      <c r="D57127" s="2"/>
      <c r="E57127" s="2"/>
      <c r="F57127" s="2"/>
      <c r="G57127" s="2"/>
      <c r="O57127" s="2"/>
      <c r="Q57127" s="2"/>
      <c r="R57127" s="2"/>
      <c r="S57127" s="2"/>
      <c r="T57127" s="2"/>
    </row>
    <row r="57128" spans="4:20" x14ac:dyDescent="0.2">
      <c r="D57128" s="2"/>
      <c r="E57128" s="2"/>
      <c r="F57128" s="2"/>
      <c r="G57128" s="2"/>
      <c r="O57128" s="2"/>
      <c r="Q57128" s="2"/>
      <c r="R57128" s="2"/>
      <c r="S57128" s="2"/>
      <c r="T57128" s="2"/>
    </row>
    <row r="57129" spans="4:20" x14ac:dyDescent="0.2">
      <c r="D57129" s="2"/>
      <c r="E57129" s="2"/>
      <c r="F57129" s="2"/>
      <c r="G57129" s="2"/>
      <c r="O57129" s="2"/>
      <c r="Q57129" s="2"/>
      <c r="R57129" s="2"/>
      <c r="S57129" s="2"/>
      <c r="T57129" s="2"/>
    </row>
    <row r="57130" spans="4:20" x14ac:dyDescent="0.2">
      <c r="D57130" s="2"/>
      <c r="E57130" s="2"/>
      <c r="F57130" s="2"/>
      <c r="G57130" s="2"/>
      <c r="O57130" s="2"/>
      <c r="Q57130" s="2"/>
      <c r="R57130" s="2"/>
      <c r="S57130" s="2"/>
      <c r="T57130" s="2"/>
    </row>
    <row r="57131" spans="4:20" x14ac:dyDescent="0.2">
      <c r="D57131" s="2"/>
      <c r="E57131" s="2"/>
      <c r="F57131" s="2"/>
      <c r="G57131" s="2"/>
      <c r="O57131" s="2"/>
      <c r="Q57131" s="2"/>
      <c r="R57131" s="2"/>
      <c r="S57131" s="2"/>
      <c r="T57131" s="2"/>
    </row>
    <row r="57132" spans="4:20" x14ac:dyDescent="0.2">
      <c r="D57132" s="2"/>
      <c r="E57132" s="2"/>
      <c r="F57132" s="2"/>
      <c r="G57132" s="2"/>
      <c r="O57132" s="2"/>
      <c r="Q57132" s="2"/>
      <c r="R57132" s="2"/>
      <c r="S57132" s="2"/>
      <c r="T57132" s="2"/>
    </row>
    <row r="57133" spans="4:20" x14ac:dyDescent="0.2">
      <c r="D57133" s="2"/>
      <c r="E57133" s="2"/>
      <c r="F57133" s="2"/>
      <c r="G57133" s="2"/>
      <c r="O57133" s="2"/>
      <c r="Q57133" s="2"/>
      <c r="R57133" s="2"/>
      <c r="S57133" s="2"/>
      <c r="T57133" s="2"/>
    </row>
    <row r="57134" spans="4:20" x14ac:dyDescent="0.2">
      <c r="D57134" s="2"/>
      <c r="E57134" s="2"/>
      <c r="F57134" s="2"/>
      <c r="G57134" s="2"/>
      <c r="O57134" s="2"/>
      <c r="Q57134" s="2"/>
      <c r="R57134" s="2"/>
      <c r="S57134" s="2"/>
      <c r="T57134" s="2"/>
    </row>
    <row r="57135" spans="4:20" x14ac:dyDescent="0.2">
      <c r="D57135" s="2"/>
      <c r="E57135" s="2"/>
      <c r="F57135" s="2"/>
      <c r="G57135" s="2"/>
      <c r="O57135" s="2"/>
      <c r="Q57135" s="2"/>
      <c r="R57135" s="2"/>
      <c r="S57135" s="2"/>
      <c r="T57135" s="2"/>
    </row>
    <row r="57136" spans="4:20" x14ac:dyDescent="0.2">
      <c r="D57136" s="2"/>
      <c r="E57136" s="2"/>
      <c r="F57136" s="2"/>
      <c r="G57136" s="2"/>
      <c r="O57136" s="2"/>
      <c r="Q57136" s="2"/>
      <c r="R57136" s="2"/>
      <c r="S57136" s="2"/>
      <c r="T57136" s="2"/>
    </row>
    <row r="57137" spans="4:20" x14ac:dyDescent="0.2">
      <c r="D57137" s="2"/>
      <c r="E57137" s="2"/>
      <c r="F57137" s="2"/>
      <c r="G57137" s="2"/>
      <c r="O57137" s="2"/>
      <c r="Q57137" s="2"/>
      <c r="R57137" s="2"/>
      <c r="S57137" s="2"/>
      <c r="T57137" s="2"/>
    </row>
    <row r="57138" spans="4:20" x14ac:dyDescent="0.2">
      <c r="D57138" s="2"/>
      <c r="E57138" s="2"/>
      <c r="F57138" s="2"/>
      <c r="G57138" s="2"/>
      <c r="O57138" s="2"/>
      <c r="Q57138" s="2"/>
      <c r="R57138" s="2"/>
      <c r="S57138" s="2"/>
      <c r="T57138" s="2"/>
    </row>
    <row r="57139" spans="4:20" x14ac:dyDescent="0.2">
      <c r="D57139" s="2"/>
      <c r="E57139" s="2"/>
      <c r="F57139" s="2"/>
      <c r="G57139" s="2"/>
      <c r="O57139" s="2"/>
      <c r="Q57139" s="2"/>
      <c r="R57139" s="2"/>
      <c r="S57139" s="2"/>
      <c r="T57139" s="2"/>
    </row>
    <row r="57140" spans="4:20" x14ac:dyDescent="0.2">
      <c r="D57140" s="2"/>
      <c r="E57140" s="2"/>
      <c r="F57140" s="2"/>
      <c r="G57140" s="2"/>
      <c r="O57140" s="2"/>
      <c r="Q57140" s="2"/>
      <c r="R57140" s="2"/>
      <c r="S57140" s="2"/>
      <c r="T57140" s="2"/>
    </row>
    <row r="57141" spans="4:20" x14ac:dyDescent="0.2">
      <c r="D57141" s="2"/>
      <c r="E57141" s="2"/>
      <c r="F57141" s="2"/>
      <c r="G57141" s="2"/>
      <c r="O57141" s="2"/>
      <c r="Q57141" s="2"/>
      <c r="R57141" s="2"/>
      <c r="S57141" s="2"/>
      <c r="T57141" s="2"/>
    </row>
    <row r="57142" spans="4:20" x14ac:dyDescent="0.2">
      <c r="D57142" s="2"/>
      <c r="E57142" s="2"/>
      <c r="F57142" s="2"/>
      <c r="G57142" s="2"/>
      <c r="O57142" s="2"/>
      <c r="Q57142" s="2"/>
      <c r="R57142" s="2"/>
      <c r="S57142" s="2"/>
      <c r="T57142" s="2"/>
    </row>
    <row r="57143" spans="4:20" x14ac:dyDescent="0.2">
      <c r="D57143" s="2"/>
      <c r="E57143" s="2"/>
      <c r="F57143" s="2"/>
      <c r="G57143" s="2"/>
      <c r="O57143" s="2"/>
      <c r="Q57143" s="2"/>
      <c r="R57143" s="2"/>
      <c r="S57143" s="2"/>
      <c r="T57143" s="2"/>
    </row>
    <row r="57144" spans="4:20" x14ac:dyDescent="0.2">
      <c r="D57144" s="2"/>
      <c r="E57144" s="2"/>
      <c r="F57144" s="2"/>
      <c r="G57144" s="2"/>
      <c r="O57144" s="2"/>
      <c r="Q57144" s="2"/>
      <c r="R57144" s="2"/>
      <c r="S57144" s="2"/>
      <c r="T57144" s="2"/>
    </row>
    <row r="57145" spans="4:20" x14ac:dyDescent="0.2">
      <c r="D57145" s="2"/>
      <c r="E57145" s="2"/>
      <c r="F57145" s="2"/>
      <c r="G57145" s="2"/>
      <c r="O57145" s="2"/>
      <c r="Q57145" s="2"/>
      <c r="R57145" s="2"/>
      <c r="S57145" s="2"/>
      <c r="T57145" s="2"/>
    </row>
    <row r="57146" spans="4:20" x14ac:dyDescent="0.2">
      <c r="D57146" s="2"/>
      <c r="E57146" s="2"/>
      <c r="F57146" s="2"/>
      <c r="G57146" s="2"/>
      <c r="O57146" s="2"/>
      <c r="Q57146" s="2"/>
      <c r="R57146" s="2"/>
      <c r="S57146" s="2"/>
      <c r="T57146" s="2"/>
    </row>
    <row r="57147" spans="4:20" x14ac:dyDescent="0.2">
      <c r="D57147" s="2"/>
      <c r="E57147" s="2"/>
      <c r="F57147" s="2"/>
      <c r="G57147" s="2"/>
      <c r="O57147" s="2"/>
      <c r="Q57147" s="2"/>
      <c r="R57147" s="2"/>
      <c r="S57147" s="2"/>
      <c r="T57147" s="2"/>
    </row>
    <row r="57148" spans="4:20" x14ac:dyDescent="0.2">
      <c r="D57148" s="2"/>
      <c r="E57148" s="2"/>
      <c r="F57148" s="2"/>
      <c r="G57148" s="2"/>
      <c r="O57148" s="2"/>
      <c r="Q57148" s="2"/>
      <c r="R57148" s="2"/>
      <c r="S57148" s="2"/>
      <c r="T57148" s="2"/>
    </row>
    <row r="57149" spans="4:20" x14ac:dyDescent="0.2">
      <c r="D57149" s="2"/>
      <c r="E57149" s="2"/>
      <c r="F57149" s="2"/>
      <c r="G57149" s="2"/>
      <c r="O57149" s="2"/>
      <c r="Q57149" s="2"/>
      <c r="R57149" s="2"/>
      <c r="S57149" s="2"/>
      <c r="T57149" s="2"/>
    </row>
    <row r="57150" spans="4:20" x14ac:dyDescent="0.2">
      <c r="D57150" s="2"/>
      <c r="E57150" s="2"/>
      <c r="F57150" s="2"/>
      <c r="G57150" s="2"/>
      <c r="O57150" s="2"/>
      <c r="Q57150" s="2"/>
      <c r="R57150" s="2"/>
      <c r="S57150" s="2"/>
      <c r="T57150" s="2"/>
    </row>
    <row r="57151" spans="4:20" x14ac:dyDescent="0.2">
      <c r="D57151" s="2"/>
      <c r="E57151" s="2"/>
      <c r="F57151" s="2"/>
      <c r="G57151" s="2"/>
      <c r="O57151" s="2"/>
      <c r="Q57151" s="2"/>
      <c r="R57151" s="2"/>
      <c r="S57151" s="2"/>
      <c r="T57151" s="2"/>
    </row>
    <row r="57152" spans="4:20" x14ac:dyDescent="0.2">
      <c r="D57152" s="2"/>
      <c r="E57152" s="2"/>
      <c r="F57152" s="2"/>
      <c r="G57152" s="2"/>
      <c r="O57152" s="2"/>
      <c r="Q57152" s="2"/>
      <c r="R57152" s="2"/>
      <c r="S57152" s="2"/>
      <c r="T57152" s="2"/>
    </row>
    <row r="57153" spans="4:20" x14ac:dyDescent="0.2">
      <c r="D57153" s="2"/>
      <c r="E57153" s="2"/>
      <c r="F57153" s="2"/>
      <c r="G57153" s="2"/>
      <c r="O57153" s="2"/>
      <c r="Q57153" s="2"/>
      <c r="R57153" s="2"/>
      <c r="S57153" s="2"/>
      <c r="T57153" s="2"/>
    </row>
    <row r="57154" spans="4:20" x14ac:dyDescent="0.2">
      <c r="D57154" s="2"/>
      <c r="E57154" s="2"/>
      <c r="F57154" s="2"/>
      <c r="G57154" s="2"/>
      <c r="O57154" s="2"/>
      <c r="Q57154" s="2"/>
      <c r="R57154" s="2"/>
      <c r="S57154" s="2"/>
      <c r="T57154" s="2"/>
    </row>
    <row r="57155" spans="4:20" x14ac:dyDescent="0.2">
      <c r="D57155" s="2"/>
      <c r="E57155" s="2"/>
      <c r="F57155" s="2"/>
      <c r="G57155" s="2"/>
      <c r="O57155" s="2"/>
      <c r="Q57155" s="2"/>
      <c r="R57155" s="2"/>
      <c r="S57155" s="2"/>
      <c r="T57155" s="2"/>
    </row>
    <row r="57156" spans="4:20" x14ac:dyDescent="0.2">
      <c r="D57156" s="2"/>
      <c r="E57156" s="2"/>
      <c r="F57156" s="2"/>
      <c r="G57156" s="2"/>
      <c r="O57156" s="2"/>
      <c r="Q57156" s="2"/>
      <c r="R57156" s="2"/>
      <c r="S57156" s="2"/>
      <c r="T57156" s="2"/>
    </row>
    <row r="57157" spans="4:20" x14ac:dyDescent="0.2">
      <c r="D57157" s="2"/>
      <c r="E57157" s="2"/>
      <c r="F57157" s="2"/>
      <c r="G57157" s="2"/>
      <c r="O57157" s="2"/>
      <c r="Q57157" s="2"/>
      <c r="R57157" s="2"/>
      <c r="S57157" s="2"/>
      <c r="T57157" s="2"/>
    </row>
    <row r="57158" spans="4:20" x14ac:dyDescent="0.2">
      <c r="D57158" s="2"/>
      <c r="E57158" s="2"/>
      <c r="F57158" s="2"/>
      <c r="G57158" s="2"/>
      <c r="O57158" s="2"/>
      <c r="Q57158" s="2"/>
      <c r="R57158" s="2"/>
      <c r="S57158" s="2"/>
      <c r="T57158" s="2"/>
    </row>
    <row r="57159" spans="4:20" x14ac:dyDescent="0.2">
      <c r="D57159" s="2"/>
      <c r="E57159" s="2"/>
      <c r="F57159" s="2"/>
      <c r="G57159" s="2"/>
      <c r="O57159" s="2"/>
      <c r="Q57159" s="2"/>
      <c r="R57159" s="2"/>
      <c r="S57159" s="2"/>
      <c r="T57159" s="2"/>
    </row>
    <row r="57160" spans="4:20" x14ac:dyDescent="0.2">
      <c r="D57160" s="2"/>
      <c r="E57160" s="2"/>
      <c r="F57160" s="2"/>
      <c r="G57160" s="2"/>
      <c r="O57160" s="2"/>
      <c r="Q57160" s="2"/>
      <c r="R57160" s="2"/>
      <c r="S57160" s="2"/>
      <c r="T57160" s="2"/>
    </row>
    <row r="57161" spans="4:20" x14ac:dyDescent="0.2">
      <c r="D57161" s="2"/>
      <c r="E57161" s="2"/>
      <c r="F57161" s="2"/>
      <c r="G57161" s="2"/>
      <c r="O57161" s="2"/>
      <c r="Q57161" s="2"/>
      <c r="R57161" s="2"/>
      <c r="S57161" s="2"/>
      <c r="T57161" s="2"/>
    </row>
    <row r="57162" spans="4:20" x14ac:dyDescent="0.2">
      <c r="D57162" s="2"/>
      <c r="E57162" s="2"/>
      <c r="F57162" s="2"/>
      <c r="G57162" s="2"/>
      <c r="O57162" s="2"/>
      <c r="Q57162" s="2"/>
      <c r="R57162" s="2"/>
      <c r="S57162" s="2"/>
      <c r="T57162" s="2"/>
    </row>
    <row r="57163" spans="4:20" x14ac:dyDescent="0.2">
      <c r="D57163" s="2"/>
      <c r="E57163" s="2"/>
      <c r="F57163" s="2"/>
      <c r="G57163" s="2"/>
      <c r="O57163" s="2"/>
      <c r="Q57163" s="2"/>
      <c r="R57163" s="2"/>
      <c r="S57163" s="2"/>
      <c r="T57163" s="2"/>
    </row>
    <row r="57164" spans="4:20" x14ac:dyDescent="0.2">
      <c r="D57164" s="2"/>
      <c r="E57164" s="2"/>
      <c r="F57164" s="2"/>
      <c r="G57164" s="2"/>
      <c r="O57164" s="2"/>
      <c r="Q57164" s="2"/>
      <c r="R57164" s="2"/>
      <c r="S57164" s="2"/>
      <c r="T57164" s="2"/>
    </row>
    <row r="57165" spans="4:20" x14ac:dyDescent="0.2">
      <c r="D57165" s="2"/>
      <c r="E57165" s="2"/>
      <c r="F57165" s="2"/>
      <c r="G57165" s="2"/>
      <c r="O57165" s="2"/>
      <c r="Q57165" s="2"/>
      <c r="R57165" s="2"/>
      <c r="S57165" s="2"/>
      <c r="T57165" s="2"/>
    </row>
    <row r="57166" spans="4:20" x14ac:dyDescent="0.2">
      <c r="D57166" s="2"/>
      <c r="E57166" s="2"/>
      <c r="F57166" s="2"/>
      <c r="G57166" s="2"/>
      <c r="O57166" s="2"/>
      <c r="Q57166" s="2"/>
      <c r="R57166" s="2"/>
      <c r="S57166" s="2"/>
      <c r="T57166" s="2"/>
    </row>
    <row r="57167" spans="4:20" x14ac:dyDescent="0.2">
      <c r="D57167" s="2"/>
      <c r="E57167" s="2"/>
      <c r="F57167" s="2"/>
      <c r="G57167" s="2"/>
      <c r="O57167" s="2"/>
      <c r="Q57167" s="2"/>
      <c r="R57167" s="2"/>
      <c r="S57167" s="2"/>
      <c r="T57167" s="2"/>
    </row>
    <row r="57168" spans="4:20" x14ac:dyDescent="0.2">
      <c r="D57168" s="2"/>
      <c r="E57168" s="2"/>
      <c r="F57168" s="2"/>
      <c r="G57168" s="2"/>
      <c r="O57168" s="2"/>
      <c r="Q57168" s="2"/>
      <c r="R57168" s="2"/>
      <c r="S57168" s="2"/>
      <c r="T57168" s="2"/>
    </row>
    <row r="57169" spans="4:20" x14ac:dyDescent="0.2">
      <c r="D57169" s="2"/>
      <c r="E57169" s="2"/>
      <c r="F57169" s="2"/>
      <c r="G57169" s="2"/>
      <c r="O57169" s="2"/>
      <c r="Q57169" s="2"/>
      <c r="R57169" s="2"/>
      <c r="S57169" s="2"/>
      <c r="T57169" s="2"/>
    </row>
    <row r="57170" spans="4:20" x14ac:dyDescent="0.2">
      <c r="D57170" s="2"/>
      <c r="E57170" s="2"/>
      <c r="F57170" s="2"/>
      <c r="G57170" s="2"/>
      <c r="O57170" s="2"/>
      <c r="Q57170" s="2"/>
      <c r="R57170" s="2"/>
      <c r="S57170" s="2"/>
      <c r="T57170" s="2"/>
    </row>
    <row r="57171" spans="4:20" x14ac:dyDescent="0.2">
      <c r="D57171" s="2"/>
      <c r="E57171" s="2"/>
      <c r="F57171" s="2"/>
      <c r="G57171" s="2"/>
      <c r="O57171" s="2"/>
      <c r="Q57171" s="2"/>
      <c r="R57171" s="2"/>
      <c r="S57171" s="2"/>
      <c r="T57171" s="2"/>
    </row>
    <row r="57172" spans="4:20" x14ac:dyDescent="0.2">
      <c r="D57172" s="2"/>
      <c r="E57172" s="2"/>
      <c r="F57172" s="2"/>
      <c r="G57172" s="2"/>
      <c r="O57172" s="2"/>
      <c r="Q57172" s="2"/>
      <c r="R57172" s="2"/>
      <c r="S57172" s="2"/>
      <c r="T57172" s="2"/>
    </row>
    <row r="57173" spans="4:20" x14ac:dyDescent="0.2">
      <c r="D57173" s="2"/>
      <c r="E57173" s="2"/>
      <c r="F57173" s="2"/>
      <c r="G57173" s="2"/>
      <c r="O57173" s="2"/>
      <c r="Q57173" s="2"/>
      <c r="R57173" s="2"/>
      <c r="S57173" s="2"/>
      <c r="T57173" s="2"/>
    </row>
    <row r="57174" spans="4:20" x14ac:dyDescent="0.2">
      <c r="D57174" s="2"/>
      <c r="E57174" s="2"/>
      <c r="F57174" s="2"/>
      <c r="G57174" s="2"/>
      <c r="O57174" s="2"/>
      <c r="Q57174" s="2"/>
      <c r="R57174" s="2"/>
      <c r="S57174" s="2"/>
      <c r="T57174" s="2"/>
    </row>
    <row r="57175" spans="4:20" x14ac:dyDescent="0.2">
      <c r="D57175" s="2"/>
      <c r="E57175" s="2"/>
      <c r="F57175" s="2"/>
      <c r="G57175" s="2"/>
      <c r="O57175" s="2"/>
      <c r="Q57175" s="2"/>
      <c r="R57175" s="2"/>
      <c r="S57175" s="2"/>
      <c r="T57175" s="2"/>
    </row>
    <row r="57176" spans="4:20" x14ac:dyDescent="0.2">
      <c r="D57176" s="2"/>
      <c r="E57176" s="2"/>
      <c r="F57176" s="2"/>
      <c r="G57176" s="2"/>
      <c r="O57176" s="2"/>
      <c r="Q57176" s="2"/>
      <c r="R57176" s="2"/>
      <c r="S57176" s="2"/>
      <c r="T57176" s="2"/>
    </row>
    <row r="57177" spans="4:20" x14ac:dyDescent="0.2">
      <c r="D57177" s="2"/>
      <c r="E57177" s="2"/>
      <c r="F57177" s="2"/>
      <c r="G57177" s="2"/>
      <c r="O57177" s="2"/>
      <c r="Q57177" s="2"/>
      <c r="R57177" s="2"/>
      <c r="S57177" s="2"/>
      <c r="T57177" s="2"/>
    </row>
    <row r="57178" spans="4:20" x14ac:dyDescent="0.2">
      <c r="D57178" s="2"/>
      <c r="E57178" s="2"/>
      <c r="F57178" s="2"/>
      <c r="G57178" s="2"/>
      <c r="O57178" s="2"/>
      <c r="Q57178" s="2"/>
      <c r="R57178" s="2"/>
      <c r="S57178" s="2"/>
      <c r="T57178" s="2"/>
    </row>
    <row r="57179" spans="4:20" x14ac:dyDescent="0.2">
      <c r="D57179" s="2"/>
      <c r="E57179" s="2"/>
      <c r="F57179" s="2"/>
      <c r="G57179" s="2"/>
      <c r="O57179" s="2"/>
      <c r="Q57179" s="2"/>
      <c r="R57179" s="2"/>
      <c r="S57179" s="2"/>
      <c r="T57179" s="2"/>
    </row>
    <row r="57180" spans="4:20" x14ac:dyDescent="0.2">
      <c r="D57180" s="2"/>
      <c r="E57180" s="2"/>
      <c r="F57180" s="2"/>
      <c r="G57180" s="2"/>
      <c r="O57180" s="2"/>
      <c r="Q57180" s="2"/>
      <c r="R57180" s="2"/>
      <c r="S57180" s="2"/>
      <c r="T57180" s="2"/>
    </row>
    <row r="57181" spans="4:20" x14ac:dyDescent="0.2">
      <c r="D57181" s="2"/>
      <c r="E57181" s="2"/>
      <c r="F57181" s="2"/>
      <c r="G57181" s="2"/>
      <c r="O57181" s="2"/>
      <c r="Q57181" s="2"/>
      <c r="R57181" s="2"/>
      <c r="S57181" s="2"/>
      <c r="T57181" s="2"/>
    </row>
    <row r="57182" spans="4:20" x14ac:dyDescent="0.2">
      <c r="D57182" s="2"/>
      <c r="E57182" s="2"/>
      <c r="F57182" s="2"/>
      <c r="G57182" s="2"/>
      <c r="O57182" s="2"/>
      <c r="Q57182" s="2"/>
      <c r="R57182" s="2"/>
      <c r="S57182" s="2"/>
      <c r="T57182" s="2"/>
    </row>
    <row r="57183" spans="4:20" x14ac:dyDescent="0.2">
      <c r="D57183" s="2"/>
      <c r="E57183" s="2"/>
      <c r="F57183" s="2"/>
      <c r="G57183" s="2"/>
      <c r="O57183" s="2"/>
      <c r="Q57183" s="2"/>
      <c r="R57183" s="2"/>
      <c r="S57183" s="2"/>
      <c r="T57183" s="2"/>
    </row>
    <row r="57184" spans="4:20" x14ac:dyDescent="0.2">
      <c r="D57184" s="2"/>
      <c r="E57184" s="2"/>
      <c r="F57184" s="2"/>
      <c r="G57184" s="2"/>
      <c r="O57184" s="2"/>
      <c r="Q57184" s="2"/>
      <c r="R57184" s="2"/>
      <c r="S57184" s="2"/>
      <c r="T57184" s="2"/>
    </row>
    <row r="57185" spans="4:20" x14ac:dyDescent="0.2">
      <c r="D57185" s="2"/>
      <c r="E57185" s="2"/>
      <c r="F57185" s="2"/>
      <c r="G57185" s="2"/>
      <c r="O57185" s="2"/>
      <c r="Q57185" s="2"/>
      <c r="R57185" s="2"/>
      <c r="S57185" s="2"/>
      <c r="T57185" s="2"/>
    </row>
    <row r="57186" spans="4:20" x14ac:dyDescent="0.2">
      <c r="D57186" s="2"/>
      <c r="E57186" s="2"/>
      <c r="F57186" s="2"/>
      <c r="G57186" s="2"/>
      <c r="O57186" s="2"/>
      <c r="Q57186" s="2"/>
      <c r="R57186" s="2"/>
      <c r="S57186" s="2"/>
      <c r="T57186" s="2"/>
    </row>
    <row r="57187" spans="4:20" x14ac:dyDescent="0.2">
      <c r="D57187" s="2"/>
      <c r="E57187" s="2"/>
      <c r="F57187" s="2"/>
      <c r="G57187" s="2"/>
      <c r="O57187" s="2"/>
      <c r="Q57187" s="2"/>
      <c r="R57187" s="2"/>
      <c r="S57187" s="2"/>
      <c r="T57187" s="2"/>
    </row>
    <row r="57188" spans="4:20" x14ac:dyDescent="0.2">
      <c r="D57188" s="2"/>
      <c r="E57188" s="2"/>
      <c r="F57188" s="2"/>
      <c r="G57188" s="2"/>
      <c r="O57188" s="2"/>
      <c r="Q57188" s="2"/>
      <c r="R57188" s="2"/>
      <c r="S57188" s="2"/>
      <c r="T57188" s="2"/>
    </row>
    <row r="57189" spans="4:20" x14ac:dyDescent="0.2">
      <c r="D57189" s="2"/>
      <c r="E57189" s="2"/>
      <c r="F57189" s="2"/>
      <c r="G57189" s="2"/>
      <c r="O57189" s="2"/>
      <c r="Q57189" s="2"/>
      <c r="R57189" s="2"/>
      <c r="S57189" s="2"/>
      <c r="T57189" s="2"/>
    </row>
    <row r="57190" spans="4:20" x14ac:dyDescent="0.2">
      <c r="D57190" s="2"/>
      <c r="E57190" s="2"/>
      <c r="F57190" s="2"/>
      <c r="G57190" s="2"/>
      <c r="O57190" s="2"/>
      <c r="Q57190" s="2"/>
      <c r="R57190" s="2"/>
      <c r="S57190" s="2"/>
      <c r="T57190" s="2"/>
    </row>
    <row r="57191" spans="4:20" x14ac:dyDescent="0.2">
      <c r="D57191" s="2"/>
      <c r="E57191" s="2"/>
      <c r="F57191" s="2"/>
      <c r="G57191" s="2"/>
      <c r="O57191" s="2"/>
      <c r="Q57191" s="2"/>
      <c r="R57191" s="2"/>
      <c r="S57191" s="2"/>
      <c r="T57191" s="2"/>
    </row>
    <row r="57192" spans="4:20" x14ac:dyDescent="0.2">
      <c r="D57192" s="2"/>
      <c r="E57192" s="2"/>
      <c r="F57192" s="2"/>
      <c r="G57192" s="2"/>
      <c r="O57192" s="2"/>
      <c r="Q57192" s="2"/>
      <c r="R57192" s="2"/>
      <c r="S57192" s="2"/>
      <c r="T57192" s="2"/>
    </row>
    <row r="57193" spans="4:20" x14ac:dyDescent="0.2">
      <c r="D57193" s="2"/>
      <c r="E57193" s="2"/>
      <c r="F57193" s="2"/>
      <c r="G57193" s="2"/>
      <c r="O57193" s="2"/>
      <c r="Q57193" s="2"/>
      <c r="R57193" s="2"/>
      <c r="S57193" s="2"/>
      <c r="T57193" s="2"/>
    </row>
    <row r="57194" spans="4:20" x14ac:dyDescent="0.2">
      <c r="D57194" s="2"/>
      <c r="E57194" s="2"/>
      <c r="F57194" s="2"/>
      <c r="G57194" s="2"/>
      <c r="O57194" s="2"/>
      <c r="Q57194" s="2"/>
      <c r="R57194" s="2"/>
      <c r="S57194" s="2"/>
      <c r="T57194" s="2"/>
    </row>
    <row r="57195" spans="4:20" x14ac:dyDescent="0.2">
      <c r="D57195" s="2"/>
      <c r="E57195" s="2"/>
      <c r="F57195" s="2"/>
      <c r="G57195" s="2"/>
      <c r="O57195" s="2"/>
      <c r="Q57195" s="2"/>
      <c r="R57195" s="2"/>
      <c r="S57195" s="2"/>
      <c r="T57195" s="2"/>
    </row>
    <row r="57196" spans="4:20" x14ac:dyDescent="0.2">
      <c r="D57196" s="2"/>
      <c r="E57196" s="2"/>
      <c r="F57196" s="2"/>
      <c r="G57196" s="2"/>
      <c r="O57196" s="2"/>
      <c r="Q57196" s="2"/>
      <c r="R57196" s="2"/>
      <c r="S57196" s="2"/>
      <c r="T57196" s="2"/>
    </row>
    <row r="57197" spans="4:20" x14ac:dyDescent="0.2">
      <c r="D57197" s="2"/>
      <c r="E57197" s="2"/>
      <c r="F57197" s="2"/>
      <c r="G57197" s="2"/>
      <c r="O57197" s="2"/>
      <c r="Q57197" s="2"/>
      <c r="R57197" s="2"/>
      <c r="S57197" s="2"/>
      <c r="T57197" s="2"/>
    </row>
    <row r="57198" spans="4:20" x14ac:dyDescent="0.2">
      <c r="D57198" s="2"/>
      <c r="E57198" s="2"/>
      <c r="F57198" s="2"/>
      <c r="G57198" s="2"/>
      <c r="O57198" s="2"/>
      <c r="Q57198" s="2"/>
      <c r="R57198" s="2"/>
      <c r="S57198" s="2"/>
      <c r="T57198" s="2"/>
    </row>
    <row r="57199" spans="4:20" x14ac:dyDescent="0.2">
      <c r="D57199" s="2"/>
      <c r="E57199" s="2"/>
      <c r="F57199" s="2"/>
      <c r="G57199" s="2"/>
      <c r="O57199" s="2"/>
      <c r="Q57199" s="2"/>
      <c r="R57199" s="2"/>
      <c r="S57199" s="2"/>
      <c r="T57199" s="2"/>
    </row>
    <row r="57200" spans="4:20" x14ac:dyDescent="0.2">
      <c r="D57200" s="2"/>
      <c r="E57200" s="2"/>
      <c r="F57200" s="2"/>
      <c r="G57200" s="2"/>
      <c r="O57200" s="2"/>
      <c r="Q57200" s="2"/>
      <c r="R57200" s="2"/>
      <c r="S57200" s="2"/>
      <c r="T57200" s="2"/>
    </row>
    <row r="57201" spans="4:20" x14ac:dyDescent="0.2">
      <c r="D57201" s="2"/>
      <c r="E57201" s="2"/>
      <c r="F57201" s="2"/>
      <c r="G57201" s="2"/>
      <c r="O57201" s="2"/>
      <c r="Q57201" s="2"/>
      <c r="R57201" s="2"/>
      <c r="S57201" s="2"/>
      <c r="T57201" s="2"/>
    </row>
    <row r="57202" spans="4:20" x14ac:dyDescent="0.2">
      <c r="D57202" s="2"/>
      <c r="E57202" s="2"/>
      <c r="F57202" s="2"/>
      <c r="G57202" s="2"/>
      <c r="O57202" s="2"/>
      <c r="Q57202" s="2"/>
      <c r="R57202" s="2"/>
      <c r="S57202" s="2"/>
      <c r="T57202" s="2"/>
    </row>
    <row r="57203" spans="4:20" x14ac:dyDescent="0.2">
      <c r="D57203" s="2"/>
      <c r="E57203" s="2"/>
      <c r="F57203" s="2"/>
      <c r="G57203" s="2"/>
      <c r="O57203" s="2"/>
      <c r="Q57203" s="2"/>
      <c r="R57203" s="2"/>
      <c r="S57203" s="2"/>
      <c r="T57203" s="2"/>
    </row>
    <row r="57204" spans="4:20" x14ac:dyDescent="0.2">
      <c r="D57204" s="2"/>
      <c r="E57204" s="2"/>
      <c r="F57204" s="2"/>
      <c r="G57204" s="2"/>
      <c r="O57204" s="2"/>
      <c r="Q57204" s="2"/>
      <c r="R57204" s="2"/>
      <c r="S57204" s="2"/>
      <c r="T57204" s="2"/>
    </row>
    <row r="57205" spans="4:20" x14ac:dyDescent="0.2">
      <c r="D57205" s="2"/>
      <c r="E57205" s="2"/>
      <c r="F57205" s="2"/>
      <c r="G57205" s="2"/>
      <c r="O57205" s="2"/>
      <c r="Q57205" s="2"/>
      <c r="R57205" s="2"/>
      <c r="S57205" s="2"/>
      <c r="T57205" s="2"/>
    </row>
    <row r="57206" spans="4:20" x14ac:dyDescent="0.2">
      <c r="D57206" s="2"/>
      <c r="E57206" s="2"/>
      <c r="F57206" s="2"/>
      <c r="G57206" s="2"/>
      <c r="O57206" s="2"/>
      <c r="Q57206" s="2"/>
      <c r="R57206" s="2"/>
      <c r="S57206" s="2"/>
      <c r="T57206" s="2"/>
    </row>
    <row r="57207" spans="4:20" x14ac:dyDescent="0.2">
      <c r="D57207" s="2"/>
      <c r="E57207" s="2"/>
      <c r="F57207" s="2"/>
      <c r="G57207" s="2"/>
      <c r="O57207" s="2"/>
      <c r="Q57207" s="2"/>
      <c r="R57207" s="2"/>
      <c r="S57207" s="2"/>
      <c r="T57207" s="2"/>
    </row>
    <row r="57208" spans="4:20" x14ac:dyDescent="0.2">
      <c r="D57208" s="2"/>
      <c r="E57208" s="2"/>
      <c r="F57208" s="2"/>
      <c r="G57208" s="2"/>
      <c r="O57208" s="2"/>
      <c r="Q57208" s="2"/>
      <c r="R57208" s="2"/>
      <c r="S57208" s="2"/>
      <c r="T57208" s="2"/>
    </row>
    <row r="57209" spans="4:20" x14ac:dyDescent="0.2">
      <c r="D57209" s="2"/>
      <c r="E57209" s="2"/>
      <c r="F57209" s="2"/>
      <c r="G57209" s="2"/>
      <c r="O57209" s="2"/>
      <c r="Q57209" s="2"/>
      <c r="R57209" s="2"/>
      <c r="S57209" s="2"/>
      <c r="T57209" s="2"/>
    </row>
    <row r="57210" spans="4:20" x14ac:dyDescent="0.2">
      <c r="D57210" s="2"/>
      <c r="E57210" s="2"/>
      <c r="F57210" s="2"/>
      <c r="G57210" s="2"/>
      <c r="O57210" s="2"/>
      <c r="Q57210" s="2"/>
      <c r="R57210" s="2"/>
      <c r="S57210" s="2"/>
      <c r="T57210" s="2"/>
    </row>
    <row r="57211" spans="4:20" x14ac:dyDescent="0.2">
      <c r="D57211" s="2"/>
      <c r="E57211" s="2"/>
      <c r="F57211" s="2"/>
      <c r="G57211" s="2"/>
      <c r="O57211" s="2"/>
      <c r="Q57211" s="2"/>
      <c r="R57211" s="2"/>
      <c r="S57211" s="2"/>
      <c r="T57211" s="2"/>
    </row>
    <row r="57212" spans="4:20" x14ac:dyDescent="0.2">
      <c r="D57212" s="2"/>
      <c r="E57212" s="2"/>
      <c r="F57212" s="2"/>
      <c r="G57212" s="2"/>
      <c r="O57212" s="2"/>
      <c r="Q57212" s="2"/>
      <c r="R57212" s="2"/>
      <c r="S57212" s="2"/>
      <c r="T57212" s="2"/>
    </row>
    <row r="57213" spans="4:20" x14ac:dyDescent="0.2">
      <c r="D57213" s="2"/>
      <c r="E57213" s="2"/>
      <c r="F57213" s="2"/>
      <c r="G57213" s="2"/>
      <c r="O57213" s="2"/>
      <c r="Q57213" s="2"/>
      <c r="R57213" s="2"/>
      <c r="S57213" s="2"/>
      <c r="T57213" s="2"/>
    </row>
    <row r="57214" spans="4:20" x14ac:dyDescent="0.2">
      <c r="D57214" s="2"/>
      <c r="E57214" s="2"/>
      <c r="F57214" s="2"/>
      <c r="G57214" s="2"/>
      <c r="O57214" s="2"/>
      <c r="Q57214" s="2"/>
      <c r="R57214" s="2"/>
      <c r="S57214" s="2"/>
      <c r="T57214" s="2"/>
    </row>
    <row r="57215" spans="4:20" x14ac:dyDescent="0.2">
      <c r="D57215" s="2"/>
      <c r="E57215" s="2"/>
      <c r="F57215" s="2"/>
      <c r="G57215" s="2"/>
      <c r="O57215" s="2"/>
      <c r="Q57215" s="2"/>
      <c r="R57215" s="2"/>
      <c r="S57215" s="2"/>
      <c r="T57215" s="2"/>
    </row>
    <row r="57216" spans="4:20" x14ac:dyDescent="0.2">
      <c r="D57216" s="2"/>
      <c r="E57216" s="2"/>
      <c r="F57216" s="2"/>
      <c r="G57216" s="2"/>
      <c r="O57216" s="2"/>
      <c r="Q57216" s="2"/>
      <c r="R57216" s="2"/>
      <c r="S57216" s="2"/>
      <c r="T57216" s="2"/>
    </row>
    <row r="57217" spans="4:20" x14ac:dyDescent="0.2">
      <c r="D57217" s="2"/>
      <c r="E57217" s="2"/>
      <c r="F57217" s="2"/>
      <c r="G57217" s="2"/>
      <c r="O57217" s="2"/>
      <c r="Q57217" s="2"/>
      <c r="R57217" s="2"/>
      <c r="S57217" s="2"/>
      <c r="T57217" s="2"/>
    </row>
    <row r="57218" spans="4:20" x14ac:dyDescent="0.2">
      <c r="D57218" s="2"/>
      <c r="E57218" s="2"/>
      <c r="F57218" s="2"/>
      <c r="G57218" s="2"/>
      <c r="O57218" s="2"/>
      <c r="Q57218" s="2"/>
      <c r="R57218" s="2"/>
      <c r="S57218" s="2"/>
      <c r="T57218" s="2"/>
    </row>
    <row r="57219" spans="4:20" x14ac:dyDescent="0.2">
      <c r="D57219" s="2"/>
      <c r="E57219" s="2"/>
      <c r="F57219" s="2"/>
      <c r="G57219" s="2"/>
      <c r="O57219" s="2"/>
      <c r="Q57219" s="2"/>
      <c r="R57219" s="2"/>
      <c r="S57219" s="2"/>
      <c r="T57219" s="2"/>
    </row>
    <row r="57220" spans="4:20" x14ac:dyDescent="0.2">
      <c r="D57220" s="2"/>
      <c r="E57220" s="2"/>
      <c r="F57220" s="2"/>
      <c r="G57220" s="2"/>
      <c r="O57220" s="2"/>
      <c r="Q57220" s="2"/>
      <c r="R57220" s="2"/>
      <c r="S57220" s="2"/>
      <c r="T57220" s="2"/>
    </row>
    <row r="57221" spans="4:20" x14ac:dyDescent="0.2">
      <c r="D57221" s="2"/>
      <c r="E57221" s="2"/>
      <c r="F57221" s="2"/>
      <c r="G57221" s="2"/>
      <c r="O57221" s="2"/>
      <c r="Q57221" s="2"/>
      <c r="R57221" s="2"/>
      <c r="S57221" s="2"/>
      <c r="T57221" s="2"/>
    </row>
    <row r="57222" spans="4:20" x14ac:dyDescent="0.2">
      <c r="D57222" s="2"/>
      <c r="E57222" s="2"/>
      <c r="F57222" s="2"/>
      <c r="G57222" s="2"/>
      <c r="O57222" s="2"/>
      <c r="Q57222" s="2"/>
      <c r="R57222" s="2"/>
      <c r="S57222" s="2"/>
      <c r="T57222" s="2"/>
    </row>
    <row r="57223" spans="4:20" x14ac:dyDescent="0.2">
      <c r="D57223" s="2"/>
      <c r="E57223" s="2"/>
      <c r="F57223" s="2"/>
      <c r="G57223" s="2"/>
      <c r="O57223" s="2"/>
      <c r="Q57223" s="2"/>
      <c r="R57223" s="2"/>
      <c r="S57223" s="2"/>
      <c r="T57223" s="2"/>
    </row>
    <row r="57224" spans="4:20" x14ac:dyDescent="0.2">
      <c r="D57224" s="2"/>
      <c r="E57224" s="2"/>
      <c r="F57224" s="2"/>
      <c r="G57224" s="2"/>
      <c r="O57224" s="2"/>
      <c r="Q57224" s="2"/>
      <c r="R57224" s="2"/>
      <c r="S57224" s="2"/>
      <c r="T57224" s="2"/>
    </row>
    <row r="57225" spans="4:20" x14ac:dyDescent="0.2">
      <c r="D57225" s="2"/>
      <c r="E57225" s="2"/>
      <c r="F57225" s="2"/>
      <c r="G57225" s="2"/>
      <c r="O57225" s="2"/>
      <c r="Q57225" s="2"/>
      <c r="R57225" s="2"/>
      <c r="S57225" s="2"/>
      <c r="T57225" s="2"/>
    </row>
    <row r="57226" spans="4:20" x14ac:dyDescent="0.2">
      <c r="D57226" s="2"/>
      <c r="E57226" s="2"/>
      <c r="F57226" s="2"/>
      <c r="G57226" s="2"/>
      <c r="O57226" s="2"/>
      <c r="Q57226" s="2"/>
      <c r="R57226" s="2"/>
      <c r="S57226" s="2"/>
      <c r="T57226" s="2"/>
    </row>
    <row r="57227" spans="4:20" x14ac:dyDescent="0.2">
      <c r="D57227" s="2"/>
      <c r="E57227" s="2"/>
      <c r="F57227" s="2"/>
      <c r="G57227" s="2"/>
      <c r="O57227" s="2"/>
      <c r="Q57227" s="2"/>
      <c r="R57227" s="2"/>
      <c r="S57227" s="2"/>
      <c r="T57227" s="2"/>
    </row>
    <row r="57228" spans="4:20" x14ac:dyDescent="0.2">
      <c r="D57228" s="2"/>
      <c r="E57228" s="2"/>
      <c r="F57228" s="2"/>
      <c r="G57228" s="2"/>
      <c r="O57228" s="2"/>
      <c r="Q57228" s="2"/>
      <c r="R57228" s="2"/>
      <c r="S57228" s="2"/>
      <c r="T57228" s="2"/>
    </row>
    <row r="57229" spans="4:20" x14ac:dyDescent="0.2">
      <c r="D57229" s="2"/>
      <c r="E57229" s="2"/>
      <c r="F57229" s="2"/>
      <c r="G57229" s="2"/>
      <c r="O57229" s="2"/>
      <c r="Q57229" s="2"/>
      <c r="R57229" s="2"/>
      <c r="S57229" s="2"/>
      <c r="T57229" s="2"/>
    </row>
    <row r="57230" spans="4:20" x14ac:dyDescent="0.2">
      <c r="D57230" s="2"/>
      <c r="E57230" s="2"/>
      <c r="F57230" s="2"/>
      <c r="G57230" s="2"/>
      <c r="O57230" s="2"/>
      <c r="Q57230" s="2"/>
      <c r="R57230" s="2"/>
      <c r="S57230" s="2"/>
      <c r="T57230" s="2"/>
    </row>
    <row r="57231" spans="4:20" x14ac:dyDescent="0.2">
      <c r="D57231" s="2"/>
      <c r="E57231" s="2"/>
      <c r="F57231" s="2"/>
      <c r="G57231" s="2"/>
      <c r="O57231" s="2"/>
      <c r="Q57231" s="2"/>
      <c r="R57231" s="2"/>
      <c r="S57231" s="2"/>
      <c r="T57231" s="2"/>
    </row>
    <row r="57232" spans="4:20" x14ac:dyDescent="0.2">
      <c r="D57232" s="2"/>
      <c r="E57232" s="2"/>
      <c r="F57232" s="2"/>
      <c r="G57232" s="2"/>
      <c r="O57232" s="2"/>
      <c r="Q57232" s="2"/>
      <c r="R57232" s="2"/>
      <c r="S57232" s="2"/>
      <c r="T57232" s="2"/>
    </row>
    <row r="57233" spans="4:20" x14ac:dyDescent="0.2">
      <c r="D57233" s="2"/>
      <c r="E57233" s="2"/>
      <c r="F57233" s="2"/>
      <c r="G57233" s="2"/>
      <c r="O57233" s="2"/>
      <c r="Q57233" s="2"/>
      <c r="R57233" s="2"/>
      <c r="S57233" s="2"/>
      <c r="T57233" s="2"/>
    </row>
    <row r="57234" spans="4:20" x14ac:dyDescent="0.2">
      <c r="D57234" s="2"/>
      <c r="E57234" s="2"/>
      <c r="F57234" s="2"/>
      <c r="G57234" s="2"/>
      <c r="O57234" s="2"/>
      <c r="Q57234" s="2"/>
      <c r="R57234" s="2"/>
      <c r="S57234" s="2"/>
      <c r="T57234" s="2"/>
    </row>
    <row r="57235" spans="4:20" x14ac:dyDescent="0.2">
      <c r="D57235" s="2"/>
      <c r="E57235" s="2"/>
      <c r="F57235" s="2"/>
      <c r="G57235" s="2"/>
      <c r="O57235" s="2"/>
      <c r="Q57235" s="2"/>
      <c r="R57235" s="2"/>
      <c r="S57235" s="2"/>
      <c r="T57235" s="2"/>
    </row>
    <row r="57236" spans="4:20" x14ac:dyDescent="0.2">
      <c r="D57236" s="2"/>
      <c r="E57236" s="2"/>
      <c r="F57236" s="2"/>
      <c r="G57236" s="2"/>
      <c r="O57236" s="2"/>
      <c r="Q57236" s="2"/>
      <c r="R57236" s="2"/>
      <c r="S57236" s="2"/>
      <c r="T57236" s="2"/>
    </row>
    <row r="57237" spans="4:20" x14ac:dyDescent="0.2">
      <c r="D57237" s="2"/>
      <c r="E57237" s="2"/>
      <c r="F57237" s="2"/>
      <c r="G57237" s="2"/>
      <c r="O57237" s="2"/>
      <c r="Q57237" s="2"/>
      <c r="R57237" s="2"/>
      <c r="S57237" s="2"/>
      <c r="T57237" s="2"/>
    </row>
    <row r="57238" spans="4:20" x14ac:dyDescent="0.2">
      <c r="D57238" s="2"/>
      <c r="E57238" s="2"/>
      <c r="F57238" s="2"/>
      <c r="G57238" s="2"/>
      <c r="O57238" s="2"/>
      <c r="Q57238" s="2"/>
      <c r="R57238" s="2"/>
      <c r="S57238" s="2"/>
      <c r="T57238" s="2"/>
    </row>
    <row r="57239" spans="4:20" x14ac:dyDescent="0.2">
      <c r="D57239" s="2"/>
      <c r="E57239" s="2"/>
      <c r="F57239" s="2"/>
      <c r="G57239" s="2"/>
      <c r="O57239" s="2"/>
      <c r="Q57239" s="2"/>
      <c r="R57239" s="2"/>
      <c r="S57239" s="2"/>
      <c r="T57239" s="2"/>
    </row>
    <row r="57240" spans="4:20" x14ac:dyDescent="0.2">
      <c r="D57240" s="2"/>
      <c r="E57240" s="2"/>
      <c r="F57240" s="2"/>
      <c r="G57240" s="2"/>
      <c r="O57240" s="2"/>
      <c r="Q57240" s="2"/>
      <c r="R57240" s="2"/>
      <c r="S57240" s="2"/>
      <c r="T57240" s="2"/>
    </row>
    <row r="57241" spans="4:20" x14ac:dyDescent="0.2">
      <c r="D57241" s="2"/>
      <c r="E57241" s="2"/>
      <c r="F57241" s="2"/>
      <c r="G57241" s="2"/>
      <c r="O57241" s="2"/>
      <c r="Q57241" s="2"/>
      <c r="R57241" s="2"/>
      <c r="S57241" s="2"/>
      <c r="T57241" s="2"/>
    </row>
    <row r="57242" spans="4:20" x14ac:dyDescent="0.2">
      <c r="D57242" s="2"/>
      <c r="E57242" s="2"/>
      <c r="F57242" s="2"/>
      <c r="G57242" s="2"/>
      <c r="O57242" s="2"/>
      <c r="Q57242" s="2"/>
      <c r="R57242" s="2"/>
      <c r="S57242" s="2"/>
      <c r="T57242" s="2"/>
    </row>
    <row r="57243" spans="4:20" x14ac:dyDescent="0.2">
      <c r="D57243" s="2"/>
      <c r="E57243" s="2"/>
      <c r="F57243" s="2"/>
      <c r="G57243" s="2"/>
      <c r="O57243" s="2"/>
      <c r="Q57243" s="2"/>
      <c r="R57243" s="2"/>
      <c r="S57243" s="2"/>
      <c r="T57243" s="2"/>
    </row>
    <row r="57244" spans="4:20" x14ac:dyDescent="0.2">
      <c r="D57244" s="2"/>
      <c r="E57244" s="2"/>
      <c r="F57244" s="2"/>
      <c r="G57244" s="2"/>
      <c r="O57244" s="2"/>
      <c r="Q57244" s="2"/>
      <c r="R57244" s="2"/>
      <c r="S57244" s="2"/>
      <c r="T57244" s="2"/>
    </row>
    <row r="57245" spans="4:20" x14ac:dyDescent="0.2">
      <c r="D57245" s="2"/>
      <c r="E57245" s="2"/>
      <c r="F57245" s="2"/>
      <c r="G57245" s="2"/>
      <c r="O57245" s="2"/>
      <c r="Q57245" s="2"/>
      <c r="R57245" s="2"/>
      <c r="S57245" s="2"/>
      <c r="T57245" s="2"/>
    </row>
    <row r="57246" spans="4:20" x14ac:dyDescent="0.2">
      <c r="D57246" s="2"/>
      <c r="E57246" s="2"/>
      <c r="F57246" s="2"/>
      <c r="G57246" s="2"/>
      <c r="O57246" s="2"/>
      <c r="Q57246" s="2"/>
      <c r="R57246" s="2"/>
      <c r="S57246" s="2"/>
      <c r="T57246" s="2"/>
    </row>
    <row r="57247" spans="4:20" x14ac:dyDescent="0.2">
      <c r="D57247" s="2"/>
      <c r="E57247" s="2"/>
      <c r="F57247" s="2"/>
      <c r="G57247" s="2"/>
      <c r="O57247" s="2"/>
      <c r="Q57247" s="2"/>
      <c r="R57247" s="2"/>
      <c r="S57247" s="2"/>
      <c r="T57247" s="2"/>
    </row>
    <row r="57248" spans="4:20" x14ac:dyDescent="0.2">
      <c r="D57248" s="2"/>
      <c r="E57248" s="2"/>
      <c r="F57248" s="2"/>
      <c r="G57248" s="2"/>
      <c r="O57248" s="2"/>
      <c r="Q57248" s="2"/>
      <c r="R57248" s="2"/>
      <c r="S57248" s="2"/>
      <c r="T57248" s="2"/>
    </row>
    <row r="57249" spans="4:20" x14ac:dyDescent="0.2">
      <c r="D57249" s="2"/>
      <c r="E57249" s="2"/>
      <c r="F57249" s="2"/>
      <c r="G57249" s="2"/>
      <c r="O57249" s="2"/>
      <c r="Q57249" s="2"/>
      <c r="R57249" s="2"/>
      <c r="S57249" s="2"/>
      <c r="T57249" s="2"/>
    </row>
    <row r="57250" spans="4:20" x14ac:dyDescent="0.2">
      <c r="D57250" s="2"/>
      <c r="E57250" s="2"/>
      <c r="F57250" s="2"/>
      <c r="G57250" s="2"/>
      <c r="O57250" s="2"/>
      <c r="Q57250" s="2"/>
      <c r="R57250" s="2"/>
      <c r="S57250" s="2"/>
      <c r="T57250" s="2"/>
    </row>
    <row r="57251" spans="4:20" x14ac:dyDescent="0.2">
      <c r="D57251" s="2"/>
      <c r="E57251" s="2"/>
      <c r="F57251" s="2"/>
      <c r="G57251" s="2"/>
      <c r="O57251" s="2"/>
      <c r="Q57251" s="2"/>
      <c r="R57251" s="2"/>
      <c r="S57251" s="2"/>
      <c r="T57251" s="2"/>
    </row>
    <row r="57252" spans="4:20" x14ac:dyDescent="0.2">
      <c r="D57252" s="2"/>
      <c r="E57252" s="2"/>
      <c r="F57252" s="2"/>
      <c r="G57252" s="2"/>
      <c r="O57252" s="2"/>
      <c r="Q57252" s="2"/>
      <c r="R57252" s="2"/>
      <c r="S57252" s="2"/>
      <c r="T57252" s="2"/>
    </row>
    <row r="57253" spans="4:20" x14ac:dyDescent="0.2">
      <c r="D57253" s="2"/>
      <c r="E57253" s="2"/>
      <c r="F57253" s="2"/>
      <c r="G57253" s="2"/>
      <c r="O57253" s="2"/>
      <c r="Q57253" s="2"/>
      <c r="R57253" s="2"/>
      <c r="S57253" s="2"/>
      <c r="T57253" s="2"/>
    </row>
    <row r="57254" spans="4:20" x14ac:dyDescent="0.2">
      <c r="D57254" s="2"/>
      <c r="E57254" s="2"/>
      <c r="F57254" s="2"/>
      <c r="G57254" s="2"/>
      <c r="O57254" s="2"/>
      <c r="Q57254" s="2"/>
      <c r="R57254" s="2"/>
      <c r="S57254" s="2"/>
      <c r="T57254" s="2"/>
    </row>
    <row r="57255" spans="4:20" x14ac:dyDescent="0.2">
      <c r="D57255" s="2"/>
      <c r="E57255" s="2"/>
      <c r="F57255" s="2"/>
      <c r="G57255" s="2"/>
      <c r="O57255" s="2"/>
      <c r="Q57255" s="2"/>
      <c r="R57255" s="2"/>
      <c r="S57255" s="2"/>
      <c r="T57255" s="2"/>
    </row>
    <row r="57256" spans="4:20" x14ac:dyDescent="0.2">
      <c r="D57256" s="2"/>
      <c r="E57256" s="2"/>
      <c r="F57256" s="2"/>
      <c r="G57256" s="2"/>
      <c r="O57256" s="2"/>
      <c r="Q57256" s="2"/>
      <c r="R57256" s="2"/>
      <c r="S57256" s="2"/>
      <c r="T57256" s="2"/>
    </row>
    <row r="57257" spans="4:20" x14ac:dyDescent="0.2">
      <c r="D57257" s="2"/>
      <c r="E57257" s="2"/>
      <c r="F57257" s="2"/>
      <c r="G57257" s="2"/>
      <c r="O57257" s="2"/>
      <c r="Q57257" s="2"/>
      <c r="R57257" s="2"/>
      <c r="S57257" s="2"/>
      <c r="T57257" s="2"/>
    </row>
    <row r="57258" spans="4:20" x14ac:dyDescent="0.2">
      <c r="D57258" s="2"/>
      <c r="E57258" s="2"/>
      <c r="F57258" s="2"/>
      <c r="G57258" s="2"/>
      <c r="O57258" s="2"/>
      <c r="Q57258" s="2"/>
      <c r="R57258" s="2"/>
      <c r="S57258" s="2"/>
      <c r="T57258" s="2"/>
    </row>
    <row r="57259" spans="4:20" x14ac:dyDescent="0.2">
      <c r="D57259" s="2"/>
      <c r="E57259" s="2"/>
      <c r="F57259" s="2"/>
      <c r="G57259" s="2"/>
      <c r="O57259" s="2"/>
      <c r="Q57259" s="2"/>
      <c r="R57259" s="2"/>
      <c r="S57259" s="2"/>
      <c r="T57259" s="2"/>
    </row>
    <row r="57260" spans="4:20" x14ac:dyDescent="0.2">
      <c r="D57260" s="2"/>
      <c r="E57260" s="2"/>
      <c r="F57260" s="2"/>
      <c r="G57260" s="2"/>
      <c r="O57260" s="2"/>
      <c r="Q57260" s="2"/>
      <c r="R57260" s="2"/>
      <c r="S57260" s="2"/>
      <c r="T57260" s="2"/>
    </row>
    <row r="57261" spans="4:20" x14ac:dyDescent="0.2">
      <c r="D57261" s="2"/>
      <c r="E57261" s="2"/>
      <c r="F57261" s="2"/>
      <c r="G57261" s="2"/>
      <c r="O57261" s="2"/>
      <c r="Q57261" s="2"/>
      <c r="R57261" s="2"/>
      <c r="S57261" s="2"/>
      <c r="T57261" s="2"/>
    </row>
    <row r="57262" spans="4:20" x14ac:dyDescent="0.2">
      <c r="D57262" s="2"/>
      <c r="E57262" s="2"/>
      <c r="F57262" s="2"/>
      <c r="G57262" s="2"/>
      <c r="O57262" s="2"/>
      <c r="Q57262" s="2"/>
      <c r="R57262" s="2"/>
      <c r="S57262" s="2"/>
      <c r="T57262" s="2"/>
    </row>
    <row r="57263" spans="4:20" x14ac:dyDescent="0.2">
      <c r="D57263" s="2"/>
      <c r="E57263" s="2"/>
      <c r="F57263" s="2"/>
      <c r="G57263" s="2"/>
      <c r="O57263" s="2"/>
      <c r="Q57263" s="2"/>
      <c r="R57263" s="2"/>
      <c r="S57263" s="2"/>
      <c r="T57263" s="2"/>
    </row>
    <row r="57264" spans="4:20" x14ac:dyDescent="0.2">
      <c r="D57264" s="2"/>
      <c r="E57264" s="2"/>
      <c r="F57264" s="2"/>
      <c r="G57264" s="2"/>
      <c r="O57264" s="2"/>
      <c r="Q57264" s="2"/>
      <c r="R57264" s="2"/>
      <c r="S57264" s="2"/>
      <c r="T57264" s="2"/>
    </row>
    <row r="57265" spans="4:20" x14ac:dyDescent="0.2">
      <c r="D57265" s="2"/>
      <c r="E57265" s="2"/>
      <c r="F57265" s="2"/>
      <c r="G57265" s="2"/>
      <c r="O57265" s="2"/>
      <c r="Q57265" s="2"/>
      <c r="R57265" s="2"/>
      <c r="S57265" s="2"/>
      <c r="T57265" s="2"/>
    </row>
    <row r="57266" spans="4:20" x14ac:dyDescent="0.2">
      <c r="D57266" s="2"/>
      <c r="E57266" s="2"/>
      <c r="F57266" s="2"/>
      <c r="G57266" s="2"/>
      <c r="O57266" s="2"/>
      <c r="Q57266" s="2"/>
      <c r="R57266" s="2"/>
      <c r="S57266" s="2"/>
      <c r="T57266" s="2"/>
    </row>
    <row r="57267" spans="4:20" x14ac:dyDescent="0.2">
      <c r="D57267" s="2"/>
      <c r="E57267" s="2"/>
      <c r="F57267" s="2"/>
      <c r="G57267" s="2"/>
      <c r="O57267" s="2"/>
      <c r="Q57267" s="2"/>
      <c r="R57267" s="2"/>
      <c r="S57267" s="2"/>
      <c r="T57267" s="2"/>
    </row>
    <row r="57268" spans="4:20" x14ac:dyDescent="0.2">
      <c r="D57268" s="2"/>
      <c r="E57268" s="2"/>
      <c r="F57268" s="2"/>
      <c r="G57268" s="2"/>
      <c r="O57268" s="2"/>
      <c r="Q57268" s="2"/>
      <c r="R57268" s="2"/>
      <c r="S57268" s="2"/>
      <c r="T57268" s="2"/>
    </row>
    <row r="57269" spans="4:20" x14ac:dyDescent="0.2">
      <c r="D57269" s="2"/>
      <c r="E57269" s="2"/>
      <c r="F57269" s="2"/>
      <c r="G57269" s="2"/>
      <c r="O57269" s="2"/>
      <c r="Q57269" s="2"/>
      <c r="R57269" s="2"/>
      <c r="S57269" s="2"/>
      <c r="T57269" s="2"/>
    </row>
    <row r="57270" spans="4:20" x14ac:dyDescent="0.2">
      <c r="D57270" s="2"/>
      <c r="E57270" s="2"/>
      <c r="F57270" s="2"/>
      <c r="G57270" s="2"/>
      <c r="O57270" s="2"/>
      <c r="Q57270" s="2"/>
      <c r="R57270" s="2"/>
      <c r="S57270" s="2"/>
      <c r="T57270" s="2"/>
    </row>
    <row r="57271" spans="4:20" x14ac:dyDescent="0.2">
      <c r="D57271" s="2"/>
      <c r="E57271" s="2"/>
      <c r="F57271" s="2"/>
      <c r="G57271" s="2"/>
      <c r="O57271" s="2"/>
      <c r="Q57271" s="2"/>
      <c r="R57271" s="2"/>
      <c r="S57271" s="2"/>
      <c r="T57271" s="2"/>
    </row>
    <row r="57272" spans="4:20" x14ac:dyDescent="0.2">
      <c r="D57272" s="2"/>
      <c r="E57272" s="2"/>
      <c r="F57272" s="2"/>
      <c r="G57272" s="2"/>
      <c r="O57272" s="2"/>
      <c r="Q57272" s="2"/>
      <c r="R57272" s="2"/>
      <c r="S57272" s="2"/>
      <c r="T57272" s="2"/>
    </row>
    <row r="57273" spans="4:20" x14ac:dyDescent="0.2">
      <c r="D57273" s="2"/>
      <c r="E57273" s="2"/>
      <c r="F57273" s="2"/>
      <c r="G57273" s="2"/>
      <c r="O57273" s="2"/>
      <c r="Q57273" s="2"/>
      <c r="R57273" s="2"/>
      <c r="S57273" s="2"/>
      <c r="T57273" s="2"/>
    </row>
    <row r="57274" spans="4:20" x14ac:dyDescent="0.2">
      <c r="D57274" s="2"/>
      <c r="E57274" s="2"/>
      <c r="F57274" s="2"/>
      <c r="G57274" s="2"/>
      <c r="O57274" s="2"/>
      <c r="Q57274" s="2"/>
      <c r="R57274" s="2"/>
      <c r="S57274" s="2"/>
      <c r="T57274" s="2"/>
    </row>
    <row r="57275" spans="4:20" x14ac:dyDescent="0.2">
      <c r="D57275" s="2"/>
      <c r="E57275" s="2"/>
      <c r="F57275" s="2"/>
      <c r="G57275" s="2"/>
      <c r="O57275" s="2"/>
      <c r="Q57275" s="2"/>
      <c r="R57275" s="2"/>
      <c r="S57275" s="2"/>
      <c r="T57275" s="2"/>
    </row>
    <row r="57276" spans="4:20" x14ac:dyDescent="0.2">
      <c r="D57276" s="2"/>
      <c r="E57276" s="2"/>
      <c r="F57276" s="2"/>
      <c r="G57276" s="2"/>
      <c r="O57276" s="2"/>
      <c r="Q57276" s="2"/>
      <c r="R57276" s="2"/>
      <c r="S57276" s="2"/>
      <c r="T57276" s="2"/>
    </row>
    <row r="57277" spans="4:20" x14ac:dyDescent="0.2">
      <c r="D57277" s="2"/>
      <c r="E57277" s="2"/>
      <c r="F57277" s="2"/>
      <c r="G57277" s="2"/>
      <c r="O57277" s="2"/>
      <c r="Q57277" s="2"/>
      <c r="R57277" s="2"/>
      <c r="S57277" s="2"/>
      <c r="T57277" s="2"/>
    </row>
    <row r="57278" spans="4:20" x14ac:dyDescent="0.2">
      <c r="D57278" s="2"/>
      <c r="E57278" s="2"/>
      <c r="F57278" s="2"/>
      <c r="G57278" s="2"/>
      <c r="O57278" s="2"/>
      <c r="Q57278" s="2"/>
      <c r="R57278" s="2"/>
      <c r="S57278" s="2"/>
      <c r="T57278" s="2"/>
    </row>
    <row r="57279" spans="4:20" x14ac:dyDescent="0.2">
      <c r="D57279" s="2"/>
      <c r="E57279" s="2"/>
      <c r="F57279" s="2"/>
      <c r="G57279" s="2"/>
      <c r="O57279" s="2"/>
      <c r="Q57279" s="2"/>
      <c r="R57279" s="2"/>
      <c r="S57279" s="2"/>
      <c r="T57279" s="2"/>
    </row>
    <row r="57280" spans="4:20" x14ac:dyDescent="0.2">
      <c r="D57280" s="2"/>
      <c r="E57280" s="2"/>
      <c r="F57280" s="2"/>
      <c r="G57280" s="2"/>
      <c r="O57280" s="2"/>
      <c r="Q57280" s="2"/>
      <c r="R57280" s="2"/>
      <c r="S57280" s="2"/>
      <c r="T57280" s="2"/>
    </row>
    <row r="57281" spans="4:20" x14ac:dyDescent="0.2">
      <c r="D57281" s="2"/>
      <c r="E57281" s="2"/>
      <c r="F57281" s="2"/>
      <c r="G57281" s="2"/>
      <c r="O57281" s="2"/>
      <c r="Q57281" s="2"/>
      <c r="R57281" s="2"/>
      <c r="S57281" s="2"/>
      <c r="T57281" s="2"/>
    </row>
    <row r="57282" spans="4:20" x14ac:dyDescent="0.2">
      <c r="D57282" s="2"/>
      <c r="E57282" s="2"/>
      <c r="F57282" s="2"/>
      <c r="G57282" s="2"/>
      <c r="O57282" s="2"/>
      <c r="Q57282" s="2"/>
      <c r="R57282" s="2"/>
      <c r="S57282" s="2"/>
      <c r="T57282" s="2"/>
    </row>
    <row r="57283" spans="4:20" x14ac:dyDescent="0.2">
      <c r="D57283" s="2"/>
      <c r="E57283" s="2"/>
      <c r="F57283" s="2"/>
      <c r="G57283" s="2"/>
      <c r="O57283" s="2"/>
      <c r="Q57283" s="2"/>
      <c r="R57283" s="2"/>
      <c r="S57283" s="2"/>
      <c r="T57283" s="2"/>
    </row>
    <row r="57284" spans="4:20" x14ac:dyDescent="0.2">
      <c r="D57284" s="2"/>
      <c r="E57284" s="2"/>
      <c r="F57284" s="2"/>
      <c r="G57284" s="2"/>
      <c r="O57284" s="2"/>
      <c r="Q57284" s="2"/>
      <c r="R57284" s="2"/>
      <c r="S57284" s="2"/>
      <c r="T57284" s="2"/>
    </row>
    <row r="57285" spans="4:20" x14ac:dyDescent="0.2">
      <c r="D57285" s="2"/>
      <c r="E57285" s="2"/>
      <c r="F57285" s="2"/>
      <c r="G57285" s="2"/>
      <c r="O57285" s="2"/>
      <c r="Q57285" s="2"/>
      <c r="R57285" s="2"/>
      <c r="S57285" s="2"/>
      <c r="T57285" s="2"/>
    </row>
    <row r="57286" spans="4:20" x14ac:dyDescent="0.2">
      <c r="D57286" s="2"/>
      <c r="E57286" s="2"/>
      <c r="F57286" s="2"/>
      <c r="G57286" s="2"/>
      <c r="O57286" s="2"/>
      <c r="Q57286" s="2"/>
      <c r="R57286" s="2"/>
      <c r="S57286" s="2"/>
      <c r="T57286" s="2"/>
    </row>
    <row r="57287" spans="4:20" x14ac:dyDescent="0.2">
      <c r="D57287" s="2"/>
      <c r="E57287" s="2"/>
      <c r="F57287" s="2"/>
      <c r="G57287" s="2"/>
      <c r="O57287" s="2"/>
      <c r="Q57287" s="2"/>
      <c r="R57287" s="2"/>
      <c r="S57287" s="2"/>
      <c r="T57287" s="2"/>
    </row>
    <row r="57288" spans="4:20" x14ac:dyDescent="0.2">
      <c r="D57288" s="2"/>
      <c r="E57288" s="2"/>
      <c r="F57288" s="2"/>
      <c r="G57288" s="2"/>
      <c r="O57288" s="2"/>
      <c r="Q57288" s="2"/>
      <c r="R57288" s="2"/>
      <c r="S57288" s="2"/>
      <c r="T57288" s="2"/>
    </row>
    <row r="57289" spans="4:20" x14ac:dyDescent="0.2">
      <c r="D57289" s="2"/>
      <c r="E57289" s="2"/>
      <c r="F57289" s="2"/>
      <c r="G57289" s="2"/>
      <c r="O57289" s="2"/>
      <c r="Q57289" s="2"/>
      <c r="R57289" s="2"/>
      <c r="S57289" s="2"/>
      <c r="T57289" s="2"/>
    </row>
    <row r="57290" spans="4:20" x14ac:dyDescent="0.2">
      <c r="D57290" s="2"/>
      <c r="E57290" s="2"/>
      <c r="F57290" s="2"/>
      <c r="G57290" s="2"/>
      <c r="O57290" s="2"/>
      <c r="Q57290" s="2"/>
      <c r="R57290" s="2"/>
      <c r="S57290" s="2"/>
      <c r="T57290" s="2"/>
    </row>
    <row r="57291" spans="4:20" x14ac:dyDescent="0.2">
      <c r="D57291" s="2"/>
      <c r="E57291" s="2"/>
      <c r="F57291" s="2"/>
      <c r="G57291" s="2"/>
      <c r="O57291" s="2"/>
      <c r="Q57291" s="2"/>
      <c r="R57291" s="2"/>
      <c r="S57291" s="2"/>
      <c r="T57291" s="2"/>
    </row>
    <row r="57292" spans="4:20" x14ac:dyDescent="0.2">
      <c r="D57292" s="2"/>
      <c r="E57292" s="2"/>
      <c r="F57292" s="2"/>
      <c r="G57292" s="2"/>
      <c r="O57292" s="2"/>
      <c r="Q57292" s="2"/>
      <c r="R57292" s="2"/>
      <c r="S57292" s="2"/>
      <c r="T57292" s="2"/>
    </row>
    <row r="57293" spans="4:20" x14ac:dyDescent="0.2">
      <c r="D57293" s="2"/>
      <c r="E57293" s="2"/>
      <c r="F57293" s="2"/>
      <c r="G57293" s="2"/>
      <c r="O57293" s="2"/>
      <c r="Q57293" s="2"/>
      <c r="R57293" s="2"/>
      <c r="S57293" s="2"/>
      <c r="T57293" s="2"/>
    </row>
    <row r="57294" spans="4:20" x14ac:dyDescent="0.2">
      <c r="D57294" s="2"/>
      <c r="E57294" s="2"/>
      <c r="F57294" s="2"/>
      <c r="G57294" s="2"/>
      <c r="O57294" s="2"/>
      <c r="Q57294" s="2"/>
      <c r="R57294" s="2"/>
      <c r="S57294" s="2"/>
      <c r="T57294" s="2"/>
    </row>
    <row r="57295" spans="4:20" x14ac:dyDescent="0.2">
      <c r="D57295" s="2"/>
      <c r="E57295" s="2"/>
      <c r="F57295" s="2"/>
      <c r="G57295" s="2"/>
      <c r="O57295" s="2"/>
      <c r="Q57295" s="2"/>
      <c r="R57295" s="2"/>
      <c r="S57295" s="2"/>
      <c r="T57295" s="2"/>
    </row>
    <row r="57296" spans="4:20" x14ac:dyDescent="0.2">
      <c r="D57296" s="2"/>
      <c r="E57296" s="2"/>
      <c r="F57296" s="2"/>
      <c r="G57296" s="2"/>
      <c r="O57296" s="2"/>
      <c r="Q57296" s="2"/>
      <c r="R57296" s="2"/>
      <c r="S57296" s="2"/>
      <c r="T57296" s="2"/>
    </row>
    <row r="57297" spans="4:20" x14ac:dyDescent="0.2">
      <c r="D57297" s="2"/>
      <c r="E57297" s="2"/>
      <c r="F57297" s="2"/>
      <c r="G57297" s="2"/>
      <c r="O57297" s="2"/>
      <c r="Q57297" s="2"/>
      <c r="R57297" s="2"/>
      <c r="S57297" s="2"/>
      <c r="T57297" s="2"/>
    </row>
    <row r="57298" spans="4:20" x14ac:dyDescent="0.2">
      <c r="D57298" s="2"/>
      <c r="E57298" s="2"/>
      <c r="F57298" s="2"/>
      <c r="G57298" s="2"/>
      <c r="O57298" s="2"/>
      <c r="Q57298" s="2"/>
      <c r="R57298" s="2"/>
      <c r="S57298" s="2"/>
      <c r="T57298" s="2"/>
    </row>
    <row r="57299" spans="4:20" x14ac:dyDescent="0.2">
      <c r="D57299" s="2"/>
      <c r="E57299" s="2"/>
      <c r="F57299" s="2"/>
      <c r="G57299" s="2"/>
      <c r="O57299" s="2"/>
      <c r="Q57299" s="2"/>
      <c r="R57299" s="2"/>
      <c r="S57299" s="2"/>
      <c r="T57299" s="2"/>
    </row>
    <row r="57300" spans="4:20" x14ac:dyDescent="0.2">
      <c r="D57300" s="2"/>
      <c r="E57300" s="2"/>
      <c r="F57300" s="2"/>
      <c r="G57300" s="2"/>
      <c r="O57300" s="2"/>
      <c r="Q57300" s="2"/>
      <c r="R57300" s="2"/>
      <c r="S57300" s="2"/>
      <c r="T57300" s="2"/>
    </row>
    <row r="57301" spans="4:20" x14ac:dyDescent="0.2">
      <c r="D57301" s="2"/>
      <c r="E57301" s="2"/>
      <c r="F57301" s="2"/>
      <c r="G57301" s="2"/>
      <c r="O57301" s="2"/>
      <c r="Q57301" s="2"/>
      <c r="R57301" s="2"/>
      <c r="S57301" s="2"/>
      <c r="T57301" s="2"/>
    </row>
    <row r="57302" spans="4:20" x14ac:dyDescent="0.2">
      <c r="D57302" s="2"/>
      <c r="E57302" s="2"/>
      <c r="F57302" s="2"/>
      <c r="G57302" s="2"/>
      <c r="O57302" s="2"/>
      <c r="Q57302" s="2"/>
      <c r="R57302" s="2"/>
      <c r="S57302" s="2"/>
      <c r="T57302" s="2"/>
    </row>
    <row r="57303" spans="4:20" x14ac:dyDescent="0.2">
      <c r="D57303" s="2"/>
      <c r="E57303" s="2"/>
      <c r="F57303" s="2"/>
      <c r="G57303" s="2"/>
      <c r="O57303" s="2"/>
      <c r="Q57303" s="2"/>
      <c r="R57303" s="2"/>
      <c r="S57303" s="2"/>
      <c r="T57303" s="2"/>
    </row>
    <row r="57304" spans="4:20" x14ac:dyDescent="0.2">
      <c r="D57304" s="2"/>
      <c r="E57304" s="2"/>
      <c r="F57304" s="2"/>
      <c r="G57304" s="2"/>
      <c r="O57304" s="2"/>
      <c r="Q57304" s="2"/>
      <c r="R57304" s="2"/>
      <c r="S57304" s="2"/>
      <c r="T57304" s="2"/>
    </row>
    <row r="57305" spans="4:20" x14ac:dyDescent="0.2">
      <c r="D57305" s="2"/>
      <c r="E57305" s="2"/>
      <c r="F57305" s="2"/>
      <c r="G57305" s="2"/>
      <c r="O57305" s="2"/>
      <c r="Q57305" s="2"/>
      <c r="R57305" s="2"/>
      <c r="S57305" s="2"/>
      <c r="T57305" s="2"/>
    </row>
    <row r="57306" spans="4:20" x14ac:dyDescent="0.2">
      <c r="D57306" s="2"/>
      <c r="E57306" s="2"/>
      <c r="F57306" s="2"/>
      <c r="G57306" s="2"/>
      <c r="O57306" s="2"/>
      <c r="Q57306" s="2"/>
      <c r="R57306" s="2"/>
      <c r="S57306" s="2"/>
      <c r="T57306" s="2"/>
    </row>
    <row r="57307" spans="4:20" x14ac:dyDescent="0.2">
      <c r="D57307" s="2"/>
      <c r="E57307" s="2"/>
      <c r="F57307" s="2"/>
      <c r="G57307" s="2"/>
      <c r="O57307" s="2"/>
      <c r="Q57307" s="2"/>
      <c r="R57307" s="2"/>
      <c r="S57307" s="2"/>
      <c r="T57307" s="2"/>
    </row>
    <row r="57308" spans="4:20" x14ac:dyDescent="0.2">
      <c r="D57308" s="2"/>
      <c r="E57308" s="2"/>
      <c r="F57308" s="2"/>
      <c r="G57308" s="2"/>
      <c r="O57308" s="2"/>
      <c r="Q57308" s="2"/>
      <c r="R57308" s="2"/>
      <c r="S57308" s="2"/>
      <c r="T57308" s="2"/>
    </row>
    <row r="57309" spans="4:20" x14ac:dyDescent="0.2">
      <c r="D57309" s="2"/>
      <c r="E57309" s="2"/>
      <c r="F57309" s="2"/>
      <c r="G57309" s="2"/>
      <c r="O57309" s="2"/>
      <c r="Q57309" s="2"/>
      <c r="R57309" s="2"/>
      <c r="S57309" s="2"/>
      <c r="T57309" s="2"/>
    </row>
    <row r="57310" spans="4:20" x14ac:dyDescent="0.2">
      <c r="D57310" s="2"/>
      <c r="E57310" s="2"/>
      <c r="F57310" s="2"/>
      <c r="G57310" s="2"/>
      <c r="O57310" s="2"/>
      <c r="Q57310" s="2"/>
      <c r="R57310" s="2"/>
      <c r="S57310" s="2"/>
      <c r="T57310" s="2"/>
    </row>
    <row r="57311" spans="4:20" x14ac:dyDescent="0.2">
      <c r="D57311" s="2"/>
      <c r="E57311" s="2"/>
      <c r="F57311" s="2"/>
      <c r="G57311" s="2"/>
      <c r="O57311" s="2"/>
      <c r="Q57311" s="2"/>
      <c r="R57311" s="2"/>
      <c r="S57311" s="2"/>
      <c r="T57311" s="2"/>
    </row>
    <row r="57312" spans="4:20" x14ac:dyDescent="0.2">
      <c r="D57312" s="2"/>
      <c r="E57312" s="2"/>
      <c r="F57312" s="2"/>
      <c r="G57312" s="2"/>
      <c r="O57312" s="2"/>
      <c r="Q57312" s="2"/>
      <c r="R57312" s="2"/>
      <c r="S57312" s="2"/>
      <c r="T57312" s="2"/>
    </row>
    <row r="57313" spans="4:20" x14ac:dyDescent="0.2">
      <c r="D57313" s="2"/>
      <c r="E57313" s="2"/>
      <c r="F57313" s="2"/>
      <c r="G57313" s="2"/>
      <c r="O57313" s="2"/>
      <c r="Q57313" s="2"/>
      <c r="R57313" s="2"/>
      <c r="S57313" s="2"/>
      <c r="T57313" s="2"/>
    </row>
    <row r="57314" spans="4:20" x14ac:dyDescent="0.2">
      <c r="D57314" s="2"/>
      <c r="E57314" s="2"/>
      <c r="F57314" s="2"/>
      <c r="G57314" s="2"/>
      <c r="O57314" s="2"/>
      <c r="Q57314" s="2"/>
      <c r="R57314" s="2"/>
      <c r="S57314" s="2"/>
      <c r="T57314" s="2"/>
    </row>
    <row r="57315" spans="4:20" x14ac:dyDescent="0.2">
      <c r="D57315" s="2"/>
      <c r="E57315" s="2"/>
      <c r="F57315" s="2"/>
      <c r="G57315" s="2"/>
      <c r="O57315" s="2"/>
      <c r="Q57315" s="2"/>
      <c r="R57315" s="2"/>
      <c r="S57315" s="2"/>
      <c r="T57315" s="2"/>
    </row>
    <row r="57316" spans="4:20" x14ac:dyDescent="0.2">
      <c r="D57316" s="2"/>
      <c r="E57316" s="2"/>
      <c r="F57316" s="2"/>
      <c r="G57316" s="2"/>
      <c r="O57316" s="2"/>
      <c r="Q57316" s="2"/>
      <c r="R57316" s="2"/>
      <c r="S57316" s="2"/>
      <c r="T57316" s="2"/>
    </row>
    <row r="57317" spans="4:20" x14ac:dyDescent="0.2">
      <c r="D57317" s="2"/>
      <c r="E57317" s="2"/>
      <c r="F57317" s="2"/>
      <c r="G57317" s="2"/>
      <c r="O57317" s="2"/>
      <c r="Q57317" s="2"/>
      <c r="R57317" s="2"/>
      <c r="S57317" s="2"/>
      <c r="T57317" s="2"/>
    </row>
    <row r="57318" spans="4:20" x14ac:dyDescent="0.2">
      <c r="D57318" s="2"/>
      <c r="E57318" s="2"/>
      <c r="F57318" s="2"/>
      <c r="G57318" s="2"/>
      <c r="O57318" s="2"/>
      <c r="Q57318" s="2"/>
      <c r="R57318" s="2"/>
      <c r="S57318" s="2"/>
      <c r="T57318" s="2"/>
    </row>
    <row r="57319" spans="4:20" x14ac:dyDescent="0.2">
      <c r="D57319" s="2"/>
      <c r="E57319" s="2"/>
      <c r="F57319" s="2"/>
      <c r="G57319" s="2"/>
      <c r="O57319" s="2"/>
      <c r="Q57319" s="2"/>
      <c r="R57319" s="2"/>
      <c r="S57319" s="2"/>
      <c r="T57319" s="2"/>
    </row>
    <row r="57320" spans="4:20" x14ac:dyDescent="0.2">
      <c r="D57320" s="2"/>
      <c r="E57320" s="2"/>
      <c r="F57320" s="2"/>
      <c r="G57320" s="2"/>
      <c r="O57320" s="2"/>
      <c r="Q57320" s="2"/>
      <c r="R57320" s="2"/>
      <c r="S57320" s="2"/>
      <c r="T57320" s="2"/>
    </row>
    <row r="57321" spans="4:20" x14ac:dyDescent="0.2">
      <c r="D57321" s="2"/>
      <c r="E57321" s="2"/>
      <c r="F57321" s="2"/>
      <c r="G57321" s="2"/>
      <c r="O57321" s="2"/>
      <c r="Q57321" s="2"/>
      <c r="R57321" s="2"/>
      <c r="S57321" s="2"/>
      <c r="T57321" s="2"/>
    </row>
    <row r="57322" spans="4:20" x14ac:dyDescent="0.2">
      <c r="D57322" s="2"/>
      <c r="E57322" s="2"/>
      <c r="F57322" s="2"/>
      <c r="G57322" s="2"/>
      <c r="O57322" s="2"/>
      <c r="Q57322" s="2"/>
      <c r="R57322" s="2"/>
      <c r="S57322" s="2"/>
      <c r="T57322" s="2"/>
    </row>
    <row r="57323" spans="4:20" x14ac:dyDescent="0.2">
      <c r="D57323" s="2"/>
      <c r="E57323" s="2"/>
      <c r="F57323" s="2"/>
      <c r="G57323" s="2"/>
      <c r="O57323" s="2"/>
      <c r="Q57323" s="2"/>
      <c r="R57323" s="2"/>
      <c r="S57323" s="2"/>
      <c r="T57323" s="2"/>
    </row>
    <row r="57324" spans="4:20" x14ac:dyDescent="0.2">
      <c r="D57324" s="2"/>
      <c r="E57324" s="2"/>
      <c r="F57324" s="2"/>
      <c r="G57324" s="2"/>
      <c r="O57324" s="2"/>
      <c r="Q57324" s="2"/>
      <c r="R57324" s="2"/>
      <c r="S57324" s="2"/>
      <c r="T57324" s="2"/>
    </row>
    <row r="57325" spans="4:20" x14ac:dyDescent="0.2">
      <c r="D57325" s="2"/>
      <c r="E57325" s="2"/>
      <c r="F57325" s="2"/>
      <c r="G57325" s="2"/>
      <c r="O57325" s="2"/>
      <c r="Q57325" s="2"/>
      <c r="R57325" s="2"/>
      <c r="S57325" s="2"/>
      <c r="T57325" s="2"/>
    </row>
    <row r="57326" spans="4:20" x14ac:dyDescent="0.2">
      <c r="D57326" s="2"/>
      <c r="E57326" s="2"/>
      <c r="F57326" s="2"/>
      <c r="G57326" s="2"/>
      <c r="O57326" s="2"/>
      <c r="Q57326" s="2"/>
      <c r="R57326" s="2"/>
      <c r="S57326" s="2"/>
      <c r="T57326" s="2"/>
    </row>
    <row r="57327" spans="4:20" x14ac:dyDescent="0.2">
      <c r="D57327" s="2"/>
      <c r="E57327" s="2"/>
      <c r="F57327" s="2"/>
      <c r="G57327" s="2"/>
      <c r="O57327" s="2"/>
      <c r="Q57327" s="2"/>
      <c r="R57327" s="2"/>
      <c r="S57327" s="2"/>
      <c r="T57327" s="2"/>
    </row>
    <row r="57328" spans="4:20" x14ac:dyDescent="0.2">
      <c r="D57328" s="2"/>
      <c r="E57328" s="2"/>
      <c r="F57328" s="2"/>
      <c r="G57328" s="2"/>
      <c r="O57328" s="2"/>
      <c r="Q57328" s="2"/>
      <c r="R57328" s="2"/>
      <c r="S57328" s="2"/>
      <c r="T57328" s="2"/>
    </row>
    <row r="57329" spans="4:20" x14ac:dyDescent="0.2">
      <c r="D57329" s="2"/>
      <c r="E57329" s="2"/>
      <c r="F57329" s="2"/>
      <c r="G57329" s="2"/>
      <c r="O57329" s="2"/>
      <c r="Q57329" s="2"/>
      <c r="R57329" s="2"/>
      <c r="S57329" s="2"/>
      <c r="T57329" s="2"/>
    </row>
    <row r="57330" spans="4:20" x14ac:dyDescent="0.2">
      <c r="D57330" s="2"/>
      <c r="E57330" s="2"/>
      <c r="F57330" s="2"/>
      <c r="G57330" s="2"/>
      <c r="O57330" s="2"/>
      <c r="Q57330" s="2"/>
      <c r="R57330" s="2"/>
      <c r="S57330" s="2"/>
      <c r="T57330" s="2"/>
    </row>
    <row r="57331" spans="4:20" x14ac:dyDescent="0.2">
      <c r="D57331" s="2"/>
      <c r="E57331" s="2"/>
      <c r="F57331" s="2"/>
      <c r="G57331" s="2"/>
      <c r="O57331" s="2"/>
      <c r="Q57331" s="2"/>
      <c r="R57331" s="2"/>
      <c r="S57331" s="2"/>
      <c r="T57331" s="2"/>
    </row>
    <row r="57332" spans="4:20" x14ac:dyDescent="0.2">
      <c r="D57332" s="2"/>
      <c r="E57332" s="2"/>
      <c r="F57332" s="2"/>
      <c r="G57332" s="2"/>
      <c r="O57332" s="2"/>
      <c r="Q57332" s="2"/>
      <c r="R57332" s="2"/>
      <c r="S57332" s="2"/>
      <c r="T57332" s="2"/>
    </row>
    <row r="57333" spans="4:20" x14ac:dyDescent="0.2">
      <c r="D57333" s="2"/>
      <c r="E57333" s="2"/>
      <c r="F57333" s="2"/>
      <c r="G57333" s="2"/>
      <c r="O57333" s="2"/>
      <c r="Q57333" s="2"/>
      <c r="R57333" s="2"/>
      <c r="S57333" s="2"/>
      <c r="T57333" s="2"/>
    </row>
    <row r="57334" spans="4:20" x14ac:dyDescent="0.2">
      <c r="D57334" s="2"/>
      <c r="E57334" s="2"/>
      <c r="F57334" s="2"/>
      <c r="G57334" s="2"/>
      <c r="O57334" s="2"/>
      <c r="Q57334" s="2"/>
      <c r="R57334" s="2"/>
      <c r="S57334" s="2"/>
      <c r="T57334" s="2"/>
    </row>
    <row r="57335" spans="4:20" x14ac:dyDescent="0.2">
      <c r="D57335" s="2"/>
      <c r="E57335" s="2"/>
      <c r="F57335" s="2"/>
      <c r="G57335" s="2"/>
      <c r="O57335" s="2"/>
      <c r="Q57335" s="2"/>
      <c r="R57335" s="2"/>
      <c r="S57335" s="2"/>
      <c r="T57335" s="2"/>
    </row>
    <row r="57336" spans="4:20" x14ac:dyDescent="0.2">
      <c r="D57336" s="2"/>
      <c r="E57336" s="2"/>
      <c r="F57336" s="2"/>
      <c r="G57336" s="2"/>
      <c r="O57336" s="2"/>
      <c r="Q57336" s="2"/>
      <c r="R57336" s="2"/>
      <c r="S57336" s="2"/>
      <c r="T57336" s="2"/>
    </row>
    <row r="57337" spans="4:20" x14ac:dyDescent="0.2">
      <c r="D57337" s="2"/>
      <c r="E57337" s="2"/>
      <c r="F57337" s="2"/>
      <c r="G57337" s="2"/>
      <c r="O57337" s="2"/>
      <c r="Q57337" s="2"/>
      <c r="R57337" s="2"/>
      <c r="S57337" s="2"/>
      <c r="T57337" s="2"/>
    </row>
    <row r="57338" spans="4:20" x14ac:dyDescent="0.2">
      <c r="D57338" s="2"/>
      <c r="E57338" s="2"/>
      <c r="F57338" s="2"/>
      <c r="G57338" s="2"/>
      <c r="O57338" s="2"/>
      <c r="Q57338" s="2"/>
      <c r="R57338" s="2"/>
      <c r="S57338" s="2"/>
      <c r="T57338" s="2"/>
    </row>
    <row r="57339" spans="4:20" x14ac:dyDescent="0.2">
      <c r="D57339" s="2"/>
      <c r="E57339" s="2"/>
      <c r="F57339" s="2"/>
      <c r="G57339" s="2"/>
      <c r="O57339" s="2"/>
      <c r="Q57339" s="2"/>
      <c r="R57339" s="2"/>
      <c r="S57339" s="2"/>
      <c r="T57339" s="2"/>
    </row>
    <row r="57340" spans="4:20" x14ac:dyDescent="0.2">
      <c r="D57340" s="2"/>
      <c r="E57340" s="2"/>
      <c r="F57340" s="2"/>
      <c r="G57340" s="2"/>
      <c r="O57340" s="2"/>
      <c r="Q57340" s="2"/>
      <c r="R57340" s="2"/>
      <c r="S57340" s="2"/>
      <c r="T57340" s="2"/>
    </row>
    <row r="57341" spans="4:20" x14ac:dyDescent="0.2">
      <c r="D57341" s="2"/>
      <c r="E57341" s="2"/>
      <c r="F57341" s="2"/>
      <c r="G57341" s="2"/>
      <c r="O57341" s="2"/>
      <c r="Q57341" s="2"/>
      <c r="R57341" s="2"/>
      <c r="S57341" s="2"/>
      <c r="T57341" s="2"/>
    </row>
    <row r="57342" spans="4:20" x14ac:dyDescent="0.2">
      <c r="D57342" s="2"/>
      <c r="E57342" s="2"/>
      <c r="F57342" s="2"/>
      <c r="G57342" s="2"/>
      <c r="O57342" s="2"/>
      <c r="Q57342" s="2"/>
      <c r="R57342" s="2"/>
      <c r="S57342" s="2"/>
      <c r="T57342" s="2"/>
    </row>
    <row r="57343" spans="4:20" x14ac:dyDescent="0.2">
      <c r="D57343" s="2"/>
      <c r="E57343" s="2"/>
      <c r="F57343" s="2"/>
      <c r="G57343" s="2"/>
      <c r="O57343" s="2"/>
      <c r="Q57343" s="2"/>
      <c r="R57343" s="2"/>
      <c r="S57343" s="2"/>
      <c r="T57343" s="2"/>
    </row>
    <row r="57344" spans="4:20" x14ac:dyDescent="0.2">
      <c r="D57344" s="2"/>
      <c r="E57344" s="2"/>
      <c r="F57344" s="2"/>
      <c r="G57344" s="2"/>
      <c r="O57344" s="2"/>
      <c r="Q57344" s="2"/>
      <c r="R57344" s="2"/>
      <c r="S57344" s="2"/>
      <c r="T57344" s="2"/>
    </row>
    <row r="57345" spans="4:20" x14ac:dyDescent="0.2">
      <c r="D57345" s="2"/>
      <c r="E57345" s="2"/>
      <c r="F57345" s="2"/>
      <c r="G57345" s="2"/>
      <c r="O57345" s="2"/>
      <c r="Q57345" s="2"/>
      <c r="R57345" s="2"/>
      <c r="S57345" s="2"/>
      <c r="T57345" s="2"/>
    </row>
    <row r="57346" spans="4:20" x14ac:dyDescent="0.2">
      <c r="D57346" s="2"/>
      <c r="E57346" s="2"/>
      <c r="F57346" s="2"/>
      <c r="G57346" s="2"/>
      <c r="O57346" s="2"/>
      <c r="Q57346" s="2"/>
      <c r="R57346" s="2"/>
      <c r="S57346" s="2"/>
      <c r="T57346" s="2"/>
    </row>
    <row r="57347" spans="4:20" x14ac:dyDescent="0.2">
      <c r="D57347" s="2"/>
      <c r="E57347" s="2"/>
      <c r="F57347" s="2"/>
      <c r="G57347" s="2"/>
      <c r="O57347" s="2"/>
      <c r="Q57347" s="2"/>
      <c r="R57347" s="2"/>
      <c r="S57347" s="2"/>
      <c r="T57347" s="2"/>
    </row>
    <row r="57348" spans="4:20" x14ac:dyDescent="0.2">
      <c r="D57348" s="2"/>
      <c r="E57348" s="2"/>
      <c r="F57348" s="2"/>
      <c r="G57348" s="2"/>
      <c r="O57348" s="2"/>
      <c r="Q57348" s="2"/>
      <c r="R57348" s="2"/>
      <c r="S57348" s="2"/>
      <c r="T57348" s="2"/>
    </row>
    <row r="57349" spans="4:20" x14ac:dyDescent="0.2">
      <c r="D57349" s="2"/>
      <c r="E57349" s="2"/>
      <c r="F57349" s="2"/>
      <c r="G57349" s="2"/>
      <c r="O57349" s="2"/>
      <c r="Q57349" s="2"/>
      <c r="R57349" s="2"/>
      <c r="S57349" s="2"/>
      <c r="T57349" s="2"/>
    </row>
    <row r="57350" spans="4:20" x14ac:dyDescent="0.2">
      <c r="D57350" s="2"/>
      <c r="E57350" s="2"/>
      <c r="F57350" s="2"/>
      <c r="G57350" s="2"/>
      <c r="O57350" s="2"/>
      <c r="Q57350" s="2"/>
      <c r="R57350" s="2"/>
      <c r="S57350" s="2"/>
      <c r="T57350" s="2"/>
    </row>
    <row r="57351" spans="4:20" x14ac:dyDescent="0.2">
      <c r="D57351" s="2"/>
      <c r="E57351" s="2"/>
      <c r="F57351" s="2"/>
      <c r="G57351" s="2"/>
      <c r="O57351" s="2"/>
      <c r="Q57351" s="2"/>
      <c r="R57351" s="2"/>
      <c r="S57351" s="2"/>
      <c r="T57351" s="2"/>
    </row>
    <row r="57352" spans="4:20" x14ac:dyDescent="0.2">
      <c r="D57352" s="2"/>
      <c r="E57352" s="2"/>
      <c r="F57352" s="2"/>
      <c r="G57352" s="2"/>
      <c r="O57352" s="2"/>
      <c r="Q57352" s="2"/>
      <c r="R57352" s="2"/>
      <c r="S57352" s="2"/>
      <c r="T57352" s="2"/>
    </row>
    <row r="57353" spans="4:20" x14ac:dyDescent="0.2">
      <c r="D57353" s="2"/>
      <c r="E57353" s="2"/>
      <c r="F57353" s="2"/>
      <c r="G57353" s="2"/>
      <c r="O57353" s="2"/>
      <c r="Q57353" s="2"/>
      <c r="R57353" s="2"/>
      <c r="S57353" s="2"/>
      <c r="T57353" s="2"/>
    </row>
    <row r="57354" spans="4:20" x14ac:dyDescent="0.2">
      <c r="D57354" s="2"/>
      <c r="E57354" s="2"/>
      <c r="F57354" s="2"/>
      <c r="G57354" s="2"/>
      <c r="O57354" s="2"/>
      <c r="Q57354" s="2"/>
      <c r="R57354" s="2"/>
      <c r="S57354" s="2"/>
      <c r="T57354" s="2"/>
    </row>
    <row r="57355" spans="4:20" x14ac:dyDescent="0.2">
      <c r="D57355" s="2"/>
      <c r="E57355" s="2"/>
      <c r="F57355" s="2"/>
      <c r="G57355" s="2"/>
      <c r="O57355" s="2"/>
      <c r="Q57355" s="2"/>
      <c r="R57355" s="2"/>
      <c r="S57355" s="2"/>
      <c r="T57355" s="2"/>
    </row>
    <row r="57356" spans="4:20" x14ac:dyDescent="0.2">
      <c r="D57356" s="2"/>
      <c r="E57356" s="2"/>
      <c r="F57356" s="2"/>
      <c r="G57356" s="2"/>
      <c r="O57356" s="2"/>
      <c r="Q57356" s="2"/>
      <c r="R57356" s="2"/>
      <c r="S57356" s="2"/>
      <c r="T57356" s="2"/>
    </row>
    <row r="57357" spans="4:20" x14ac:dyDescent="0.2">
      <c r="D57357" s="2"/>
      <c r="E57357" s="2"/>
      <c r="F57357" s="2"/>
      <c r="G57357" s="2"/>
      <c r="O57357" s="2"/>
      <c r="Q57357" s="2"/>
      <c r="R57357" s="2"/>
      <c r="S57357" s="2"/>
      <c r="T57357" s="2"/>
    </row>
    <row r="57358" spans="4:20" x14ac:dyDescent="0.2">
      <c r="D57358" s="2"/>
      <c r="E57358" s="2"/>
      <c r="F57358" s="2"/>
      <c r="G57358" s="2"/>
      <c r="O57358" s="2"/>
      <c r="Q57358" s="2"/>
      <c r="R57358" s="2"/>
      <c r="S57358" s="2"/>
      <c r="T57358" s="2"/>
    </row>
    <row r="57359" spans="4:20" x14ac:dyDescent="0.2">
      <c r="D57359" s="2"/>
      <c r="E57359" s="2"/>
      <c r="F57359" s="2"/>
      <c r="G57359" s="2"/>
      <c r="O57359" s="2"/>
      <c r="Q57359" s="2"/>
      <c r="R57359" s="2"/>
      <c r="S57359" s="2"/>
      <c r="T57359" s="2"/>
    </row>
    <row r="57360" spans="4:20" x14ac:dyDescent="0.2">
      <c r="D57360" s="2"/>
      <c r="E57360" s="2"/>
      <c r="F57360" s="2"/>
      <c r="G57360" s="2"/>
      <c r="O57360" s="2"/>
      <c r="Q57360" s="2"/>
      <c r="R57360" s="2"/>
      <c r="S57360" s="2"/>
      <c r="T57360" s="2"/>
    </row>
    <row r="57361" spans="4:20" x14ac:dyDescent="0.2">
      <c r="D57361" s="2"/>
      <c r="E57361" s="2"/>
      <c r="F57361" s="2"/>
      <c r="G57361" s="2"/>
      <c r="O57361" s="2"/>
      <c r="Q57361" s="2"/>
      <c r="R57361" s="2"/>
      <c r="S57361" s="2"/>
      <c r="T57361" s="2"/>
    </row>
    <row r="57362" spans="4:20" x14ac:dyDescent="0.2">
      <c r="D57362" s="2"/>
      <c r="E57362" s="2"/>
      <c r="F57362" s="2"/>
      <c r="G57362" s="2"/>
      <c r="O57362" s="2"/>
      <c r="Q57362" s="2"/>
      <c r="R57362" s="2"/>
      <c r="S57362" s="2"/>
      <c r="T57362" s="2"/>
    </row>
    <row r="57363" spans="4:20" x14ac:dyDescent="0.2">
      <c r="D57363" s="2"/>
      <c r="E57363" s="2"/>
      <c r="F57363" s="2"/>
      <c r="G57363" s="2"/>
      <c r="O57363" s="2"/>
      <c r="Q57363" s="2"/>
      <c r="R57363" s="2"/>
      <c r="S57363" s="2"/>
      <c r="T57363" s="2"/>
    </row>
    <row r="57364" spans="4:20" x14ac:dyDescent="0.2">
      <c r="D57364" s="2"/>
      <c r="E57364" s="2"/>
      <c r="F57364" s="2"/>
      <c r="G57364" s="2"/>
      <c r="O57364" s="2"/>
      <c r="Q57364" s="2"/>
      <c r="R57364" s="2"/>
      <c r="S57364" s="2"/>
      <c r="T57364" s="2"/>
    </row>
    <row r="57365" spans="4:20" x14ac:dyDescent="0.2">
      <c r="D57365" s="2"/>
      <c r="E57365" s="2"/>
      <c r="F57365" s="2"/>
      <c r="G57365" s="2"/>
      <c r="O57365" s="2"/>
      <c r="Q57365" s="2"/>
      <c r="R57365" s="2"/>
      <c r="S57365" s="2"/>
      <c r="T57365" s="2"/>
    </row>
    <row r="57366" spans="4:20" x14ac:dyDescent="0.2">
      <c r="D57366" s="2"/>
      <c r="E57366" s="2"/>
      <c r="F57366" s="2"/>
      <c r="G57366" s="2"/>
      <c r="O57366" s="2"/>
      <c r="Q57366" s="2"/>
      <c r="R57366" s="2"/>
      <c r="S57366" s="2"/>
      <c r="T57366" s="2"/>
    </row>
    <row r="57367" spans="4:20" x14ac:dyDescent="0.2">
      <c r="D57367" s="2"/>
      <c r="E57367" s="2"/>
      <c r="F57367" s="2"/>
      <c r="G57367" s="2"/>
      <c r="O57367" s="2"/>
      <c r="Q57367" s="2"/>
      <c r="R57367" s="2"/>
      <c r="S57367" s="2"/>
      <c r="T57367" s="2"/>
    </row>
    <row r="57368" spans="4:20" x14ac:dyDescent="0.2">
      <c r="D57368" s="2"/>
      <c r="E57368" s="2"/>
      <c r="F57368" s="2"/>
      <c r="G57368" s="2"/>
      <c r="O57368" s="2"/>
      <c r="Q57368" s="2"/>
      <c r="R57368" s="2"/>
      <c r="S57368" s="2"/>
      <c r="T57368" s="2"/>
    </row>
    <row r="57369" spans="4:20" x14ac:dyDescent="0.2">
      <c r="D57369" s="2"/>
      <c r="E57369" s="2"/>
      <c r="F57369" s="2"/>
      <c r="G57369" s="2"/>
      <c r="O57369" s="2"/>
      <c r="Q57369" s="2"/>
      <c r="R57369" s="2"/>
      <c r="S57369" s="2"/>
      <c r="T57369" s="2"/>
    </row>
    <row r="57370" spans="4:20" x14ac:dyDescent="0.2">
      <c r="D57370" s="2"/>
      <c r="E57370" s="2"/>
      <c r="F57370" s="2"/>
      <c r="G57370" s="2"/>
      <c r="O57370" s="2"/>
      <c r="Q57370" s="2"/>
      <c r="R57370" s="2"/>
      <c r="S57370" s="2"/>
      <c r="T57370" s="2"/>
    </row>
    <row r="57371" spans="4:20" x14ac:dyDescent="0.2">
      <c r="D57371" s="2"/>
      <c r="E57371" s="2"/>
      <c r="F57371" s="2"/>
      <c r="G57371" s="2"/>
      <c r="O57371" s="2"/>
      <c r="Q57371" s="2"/>
      <c r="R57371" s="2"/>
      <c r="S57371" s="2"/>
      <c r="T57371" s="2"/>
    </row>
    <row r="57372" spans="4:20" x14ac:dyDescent="0.2">
      <c r="D57372" s="2"/>
      <c r="E57372" s="2"/>
      <c r="F57372" s="2"/>
      <c r="G57372" s="2"/>
      <c r="O57372" s="2"/>
      <c r="Q57372" s="2"/>
      <c r="R57372" s="2"/>
      <c r="S57372" s="2"/>
      <c r="T57372" s="2"/>
    </row>
    <row r="57373" spans="4:20" x14ac:dyDescent="0.2">
      <c r="D57373" s="2"/>
      <c r="E57373" s="2"/>
      <c r="F57373" s="2"/>
      <c r="G57373" s="2"/>
      <c r="O57373" s="2"/>
      <c r="Q57373" s="2"/>
      <c r="R57373" s="2"/>
      <c r="S57373" s="2"/>
      <c r="T57373" s="2"/>
    </row>
    <row r="57374" spans="4:20" x14ac:dyDescent="0.2">
      <c r="D57374" s="2"/>
      <c r="E57374" s="2"/>
      <c r="F57374" s="2"/>
      <c r="G57374" s="2"/>
      <c r="O57374" s="2"/>
      <c r="Q57374" s="2"/>
      <c r="R57374" s="2"/>
      <c r="S57374" s="2"/>
      <c r="T57374" s="2"/>
    </row>
    <row r="57375" spans="4:20" x14ac:dyDescent="0.2">
      <c r="D57375" s="2"/>
      <c r="E57375" s="2"/>
      <c r="F57375" s="2"/>
      <c r="G57375" s="2"/>
      <c r="O57375" s="2"/>
      <c r="Q57375" s="2"/>
      <c r="R57375" s="2"/>
      <c r="S57375" s="2"/>
      <c r="T57375" s="2"/>
    </row>
    <row r="57376" spans="4:20" x14ac:dyDescent="0.2">
      <c r="D57376" s="2"/>
      <c r="E57376" s="2"/>
      <c r="F57376" s="2"/>
      <c r="G57376" s="2"/>
      <c r="O57376" s="2"/>
      <c r="Q57376" s="2"/>
      <c r="R57376" s="2"/>
      <c r="S57376" s="2"/>
      <c r="T57376" s="2"/>
    </row>
    <row r="57377" spans="4:20" x14ac:dyDescent="0.2">
      <c r="D57377" s="2"/>
      <c r="E57377" s="2"/>
      <c r="F57377" s="2"/>
      <c r="G57377" s="2"/>
      <c r="O57377" s="2"/>
      <c r="Q57377" s="2"/>
      <c r="R57377" s="2"/>
      <c r="S57377" s="2"/>
      <c r="T57377" s="2"/>
    </row>
    <row r="57378" spans="4:20" x14ac:dyDescent="0.2">
      <c r="D57378" s="2"/>
      <c r="E57378" s="2"/>
      <c r="F57378" s="2"/>
      <c r="G57378" s="2"/>
      <c r="O57378" s="2"/>
      <c r="Q57378" s="2"/>
      <c r="R57378" s="2"/>
      <c r="S57378" s="2"/>
      <c r="T57378" s="2"/>
    </row>
    <row r="57379" spans="4:20" x14ac:dyDescent="0.2">
      <c r="D57379" s="2"/>
      <c r="E57379" s="2"/>
      <c r="F57379" s="2"/>
      <c r="G57379" s="2"/>
      <c r="O57379" s="2"/>
      <c r="Q57379" s="2"/>
      <c r="R57379" s="2"/>
      <c r="S57379" s="2"/>
      <c r="T57379" s="2"/>
    </row>
    <row r="57380" spans="4:20" x14ac:dyDescent="0.2">
      <c r="D57380" s="2"/>
      <c r="E57380" s="2"/>
      <c r="F57380" s="2"/>
      <c r="G57380" s="2"/>
      <c r="O57380" s="2"/>
      <c r="Q57380" s="2"/>
      <c r="R57380" s="2"/>
      <c r="S57380" s="2"/>
      <c r="T57380" s="2"/>
    </row>
    <row r="57381" spans="4:20" x14ac:dyDescent="0.2">
      <c r="D57381" s="2"/>
      <c r="E57381" s="2"/>
      <c r="F57381" s="2"/>
      <c r="G57381" s="2"/>
      <c r="O57381" s="2"/>
      <c r="Q57381" s="2"/>
      <c r="R57381" s="2"/>
      <c r="S57381" s="2"/>
      <c r="T57381" s="2"/>
    </row>
    <row r="57382" spans="4:20" x14ac:dyDescent="0.2">
      <c r="D57382" s="2"/>
      <c r="E57382" s="2"/>
      <c r="F57382" s="2"/>
      <c r="G57382" s="2"/>
      <c r="O57382" s="2"/>
      <c r="Q57382" s="2"/>
      <c r="R57382" s="2"/>
      <c r="S57382" s="2"/>
      <c r="T57382" s="2"/>
    </row>
    <row r="57383" spans="4:20" x14ac:dyDescent="0.2">
      <c r="D57383" s="2"/>
      <c r="E57383" s="2"/>
      <c r="F57383" s="2"/>
      <c r="G57383" s="2"/>
      <c r="O57383" s="2"/>
      <c r="Q57383" s="2"/>
      <c r="R57383" s="2"/>
      <c r="S57383" s="2"/>
      <c r="T57383" s="2"/>
    </row>
    <row r="57384" spans="4:20" x14ac:dyDescent="0.2">
      <c r="D57384" s="2"/>
      <c r="E57384" s="2"/>
      <c r="F57384" s="2"/>
      <c r="G57384" s="2"/>
      <c r="O57384" s="2"/>
      <c r="Q57384" s="2"/>
      <c r="R57384" s="2"/>
      <c r="S57384" s="2"/>
      <c r="T57384" s="2"/>
    </row>
    <row r="57385" spans="4:20" x14ac:dyDescent="0.2">
      <c r="D57385" s="2"/>
      <c r="E57385" s="2"/>
      <c r="F57385" s="2"/>
      <c r="G57385" s="2"/>
      <c r="O57385" s="2"/>
      <c r="Q57385" s="2"/>
      <c r="R57385" s="2"/>
      <c r="S57385" s="2"/>
      <c r="T57385" s="2"/>
    </row>
    <row r="57386" spans="4:20" x14ac:dyDescent="0.2">
      <c r="D57386" s="2"/>
      <c r="E57386" s="2"/>
      <c r="F57386" s="2"/>
      <c r="G57386" s="2"/>
      <c r="O57386" s="2"/>
      <c r="Q57386" s="2"/>
      <c r="R57386" s="2"/>
      <c r="S57386" s="2"/>
      <c r="T57386" s="2"/>
    </row>
    <row r="57387" spans="4:20" x14ac:dyDescent="0.2">
      <c r="D57387" s="2"/>
      <c r="E57387" s="2"/>
      <c r="F57387" s="2"/>
      <c r="G57387" s="2"/>
      <c r="O57387" s="2"/>
      <c r="Q57387" s="2"/>
      <c r="R57387" s="2"/>
      <c r="S57387" s="2"/>
      <c r="T57387" s="2"/>
    </row>
    <row r="57388" spans="4:20" x14ac:dyDescent="0.2">
      <c r="D57388" s="2"/>
      <c r="E57388" s="2"/>
      <c r="F57388" s="2"/>
      <c r="G57388" s="2"/>
      <c r="O57388" s="2"/>
      <c r="Q57388" s="2"/>
      <c r="R57388" s="2"/>
      <c r="S57388" s="2"/>
      <c r="T57388" s="2"/>
    </row>
    <row r="57389" spans="4:20" x14ac:dyDescent="0.2">
      <c r="D57389" s="2"/>
      <c r="E57389" s="2"/>
      <c r="F57389" s="2"/>
      <c r="G57389" s="2"/>
      <c r="O57389" s="2"/>
      <c r="Q57389" s="2"/>
      <c r="R57389" s="2"/>
      <c r="S57389" s="2"/>
      <c r="T57389" s="2"/>
    </row>
    <row r="57390" spans="4:20" x14ac:dyDescent="0.2">
      <c r="D57390" s="2"/>
      <c r="E57390" s="2"/>
      <c r="F57390" s="2"/>
      <c r="G57390" s="2"/>
      <c r="O57390" s="2"/>
      <c r="Q57390" s="2"/>
      <c r="R57390" s="2"/>
      <c r="S57390" s="2"/>
      <c r="T57390" s="2"/>
    </row>
    <row r="57391" spans="4:20" x14ac:dyDescent="0.2">
      <c r="D57391" s="2"/>
      <c r="E57391" s="2"/>
      <c r="F57391" s="2"/>
      <c r="G57391" s="2"/>
      <c r="O57391" s="2"/>
      <c r="Q57391" s="2"/>
      <c r="R57391" s="2"/>
      <c r="S57391" s="2"/>
      <c r="T57391" s="2"/>
    </row>
    <row r="57392" spans="4:20" x14ac:dyDescent="0.2">
      <c r="D57392" s="2"/>
      <c r="E57392" s="2"/>
      <c r="F57392" s="2"/>
      <c r="G57392" s="2"/>
      <c r="O57392" s="2"/>
      <c r="Q57392" s="2"/>
      <c r="R57392" s="2"/>
      <c r="S57392" s="2"/>
      <c r="T57392" s="2"/>
    </row>
    <row r="57393" spans="4:20" x14ac:dyDescent="0.2">
      <c r="D57393" s="2"/>
      <c r="E57393" s="2"/>
      <c r="F57393" s="2"/>
      <c r="G57393" s="2"/>
      <c r="O57393" s="2"/>
      <c r="Q57393" s="2"/>
      <c r="R57393" s="2"/>
      <c r="S57393" s="2"/>
      <c r="T57393" s="2"/>
    </row>
    <row r="57394" spans="4:20" x14ac:dyDescent="0.2">
      <c r="D57394" s="2"/>
      <c r="E57394" s="2"/>
      <c r="F57394" s="2"/>
      <c r="G57394" s="2"/>
      <c r="O57394" s="2"/>
      <c r="Q57394" s="2"/>
      <c r="R57394" s="2"/>
      <c r="S57394" s="2"/>
      <c r="T57394" s="2"/>
    </row>
    <row r="57395" spans="4:20" x14ac:dyDescent="0.2">
      <c r="D57395" s="2"/>
      <c r="E57395" s="2"/>
      <c r="F57395" s="2"/>
      <c r="G57395" s="2"/>
      <c r="O57395" s="2"/>
      <c r="Q57395" s="2"/>
      <c r="R57395" s="2"/>
      <c r="S57395" s="2"/>
      <c r="T57395" s="2"/>
    </row>
    <row r="57396" spans="4:20" x14ac:dyDescent="0.2">
      <c r="D57396" s="2"/>
      <c r="E57396" s="2"/>
      <c r="F57396" s="2"/>
      <c r="G57396" s="2"/>
      <c r="O57396" s="2"/>
      <c r="Q57396" s="2"/>
      <c r="R57396" s="2"/>
      <c r="S57396" s="2"/>
      <c r="T57396" s="2"/>
    </row>
    <row r="57397" spans="4:20" x14ac:dyDescent="0.2">
      <c r="D57397" s="2"/>
      <c r="E57397" s="2"/>
      <c r="F57397" s="2"/>
      <c r="G57397" s="2"/>
      <c r="O57397" s="2"/>
      <c r="Q57397" s="2"/>
      <c r="R57397" s="2"/>
      <c r="S57397" s="2"/>
      <c r="T57397" s="2"/>
    </row>
    <row r="57398" spans="4:20" x14ac:dyDescent="0.2">
      <c r="D57398" s="2"/>
      <c r="E57398" s="2"/>
      <c r="F57398" s="2"/>
      <c r="G57398" s="2"/>
      <c r="O57398" s="2"/>
      <c r="Q57398" s="2"/>
      <c r="R57398" s="2"/>
      <c r="S57398" s="2"/>
      <c r="T57398" s="2"/>
    </row>
    <row r="57399" spans="4:20" x14ac:dyDescent="0.2">
      <c r="D57399" s="2"/>
      <c r="E57399" s="2"/>
      <c r="F57399" s="2"/>
      <c r="G57399" s="2"/>
      <c r="O57399" s="2"/>
      <c r="Q57399" s="2"/>
      <c r="R57399" s="2"/>
      <c r="S57399" s="2"/>
      <c r="T57399" s="2"/>
    </row>
    <row r="57400" spans="4:20" x14ac:dyDescent="0.2">
      <c r="D57400" s="2"/>
      <c r="E57400" s="2"/>
      <c r="F57400" s="2"/>
      <c r="G57400" s="2"/>
      <c r="O57400" s="2"/>
      <c r="Q57400" s="2"/>
      <c r="R57400" s="2"/>
      <c r="S57400" s="2"/>
      <c r="T57400" s="2"/>
    </row>
    <row r="57401" spans="4:20" x14ac:dyDescent="0.2">
      <c r="D57401" s="2"/>
      <c r="E57401" s="2"/>
      <c r="F57401" s="2"/>
      <c r="G57401" s="2"/>
      <c r="O57401" s="2"/>
      <c r="Q57401" s="2"/>
      <c r="R57401" s="2"/>
      <c r="S57401" s="2"/>
      <c r="T57401" s="2"/>
    </row>
    <row r="57402" spans="4:20" x14ac:dyDescent="0.2">
      <c r="D57402" s="2"/>
      <c r="E57402" s="2"/>
      <c r="F57402" s="2"/>
      <c r="G57402" s="2"/>
      <c r="O57402" s="2"/>
      <c r="Q57402" s="2"/>
      <c r="R57402" s="2"/>
      <c r="S57402" s="2"/>
      <c r="T57402" s="2"/>
    </row>
    <row r="57403" spans="4:20" x14ac:dyDescent="0.2">
      <c r="D57403" s="2"/>
      <c r="E57403" s="2"/>
      <c r="F57403" s="2"/>
      <c r="G57403" s="2"/>
      <c r="O57403" s="2"/>
      <c r="Q57403" s="2"/>
      <c r="R57403" s="2"/>
      <c r="S57403" s="2"/>
      <c r="T57403" s="2"/>
    </row>
    <row r="57404" spans="4:20" x14ac:dyDescent="0.2">
      <c r="D57404" s="2"/>
      <c r="E57404" s="2"/>
      <c r="F57404" s="2"/>
      <c r="G57404" s="2"/>
      <c r="O57404" s="2"/>
      <c r="Q57404" s="2"/>
      <c r="R57404" s="2"/>
      <c r="S57404" s="2"/>
      <c r="T57404" s="2"/>
    </row>
    <row r="57405" spans="4:20" x14ac:dyDescent="0.2">
      <c r="D57405" s="2"/>
      <c r="E57405" s="2"/>
      <c r="F57405" s="2"/>
      <c r="G57405" s="2"/>
      <c r="O57405" s="2"/>
      <c r="Q57405" s="2"/>
      <c r="R57405" s="2"/>
      <c r="S57405" s="2"/>
      <c r="T57405" s="2"/>
    </row>
    <row r="57406" spans="4:20" x14ac:dyDescent="0.2">
      <c r="D57406" s="2"/>
      <c r="E57406" s="2"/>
      <c r="F57406" s="2"/>
      <c r="G57406" s="2"/>
      <c r="O57406" s="2"/>
      <c r="Q57406" s="2"/>
      <c r="R57406" s="2"/>
      <c r="S57406" s="2"/>
      <c r="T57406" s="2"/>
    </row>
    <row r="57407" spans="4:20" x14ac:dyDescent="0.2">
      <c r="D57407" s="2"/>
      <c r="E57407" s="2"/>
      <c r="F57407" s="2"/>
      <c r="G57407" s="2"/>
      <c r="O57407" s="2"/>
      <c r="Q57407" s="2"/>
      <c r="R57407" s="2"/>
      <c r="S57407" s="2"/>
      <c r="T57407" s="2"/>
    </row>
    <row r="57408" spans="4:20" x14ac:dyDescent="0.2">
      <c r="D57408" s="2"/>
      <c r="E57408" s="2"/>
      <c r="F57408" s="2"/>
      <c r="G57408" s="2"/>
      <c r="O57408" s="2"/>
      <c r="Q57408" s="2"/>
      <c r="R57408" s="2"/>
      <c r="S57408" s="2"/>
      <c r="T57408" s="2"/>
    </row>
    <row r="57409" spans="4:20" x14ac:dyDescent="0.2">
      <c r="D57409" s="2"/>
      <c r="E57409" s="2"/>
      <c r="F57409" s="2"/>
      <c r="G57409" s="2"/>
      <c r="O57409" s="2"/>
      <c r="Q57409" s="2"/>
      <c r="R57409" s="2"/>
      <c r="S57409" s="2"/>
      <c r="T57409" s="2"/>
    </row>
    <row r="57410" spans="4:20" x14ac:dyDescent="0.2">
      <c r="D57410" s="2"/>
      <c r="E57410" s="2"/>
      <c r="F57410" s="2"/>
      <c r="G57410" s="2"/>
      <c r="O57410" s="2"/>
      <c r="Q57410" s="2"/>
      <c r="R57410" s="2"/>
      <c r="S57410" s="2"/>
      <c r="T57410" s="2"/>
    </row>
    <row r="57411" spans="4:20" x14ac:dyDescent="0.2">
      <c r="D57411" s="2"/>
      <c r="E57411" s="2"/>
      <c r="F57411" s="2"/>
      <c r="G57411" s="2"/>
      <c r="O57411" s="2"/>
      <c r="Q57411" s="2"/>
      <c r="R57411" s="2"/>
      <c r="S57411" s="2"/>
      <c r="T57411" s="2"/>
    </row>
    <row r="57412" spans="4:20" x14ac:dyDescent="0.2">
      <c r="D57412" s="2"/>
      <c r="E57412" s="2"/>
      <c r="F57412" s="2"/>
      <c r="G57412" s="2"/>
      <c r="O57412" s="2"/>
      <c r="Q57412" s="2"/>
      <c r="R57412" s="2"/>
      <c r="S57412" s="2"/>
      <c r="T57412" s="2"/>
    </row>
    <row r="57413" spans="4:20" x14ac:dyDescent="0.2">
      <c r="D57413" s="2"/>
      <c r="E57413" s="2"/>
      <c r="F57413" s="2"/>
      <c r="G57413" s="2"/>
      <c r="O57413" s="2"/>
      <c r="Q57413" s="2"/>
      <c r="R57413" s="2"/>
      <c r="S57413" s="2"/>
      <c r="T57413" s="2"/>
    </row>
    <row r="57414" spans="4:20" x14ac:dyDescent="0.2">
      <c r="D57414" s="2"/>
      <c r="E57414" s="2"/>
      <c r="F57414" s="2"/>
      <c r="G57414" s="2"/>
      <c r="O57414" s="2"/>
      <c r="Q57414" s="2"/>
      <c r="R57414" s="2"/>
      <c r="S57414" s="2"/>
      <c r="T57414" s="2"/>
    </row>
    <row r="57415" spans="4:20" x14ac:dyDescent="0.2">
      <c r="D57415" s="2"/>
      <c r="E57415" s="2"/>
      <c r="F57415" s="2"/>
      <c r="G57415" s="2"/>
      <c r="O57415" s="2"/>
      <c r="Q57415" s="2"/>
      <c r="R57415" s="2"/>
      <c r="S57415" s="2"/>
      <c r="T57415" s="2"/>
    </row>
    <row r="57416" spans="4:20" x14ac:dyDescent="0.2">
      <c r="D57416" s="2"/>
      <c r="E57416" s="2"/>
      <c r="F57416" s="2"/>
      <c r="G57416" s="2"/>
      <c r="O57416" s="2"/>
      <c r="Q57416" s="2"/>
      <c r="R57416" s="2"/>
      <c r="S57416" s="2"/>
      <c r="T57416" s="2"/>
    </row>
    <row r="57417" spans="4:20" x14ac:dyDescent="0.2">
      <c r="D57417" s="2"/>
      <c r="E57417" s="2"/>
      <c r="F57417" s="2"/>
      <c r="G57417" s="2"/>
      <c r="O57417" s="2"/>
      <c r="Q57417" s="2"/>
      <c r="R57417" s="2"/>
      <c r="S57417" s="2"/>
      <c r="T57417" s="2"/>
    </row>
    <row r="57418" spans="4:20" x14ac:dyDescent="0.2">
      <c r="D57418" s="2"/>
      <c r="E57418" s="2"/>
      <c r="F57418" s="2"/>
      <c r="G57418" s="2"/>
      <c r="O57418" s="2"/>
      <c r="Q57418" s="2"/>
      <c r="R57418" s="2"/>
      <c r="S57418" s="2"/>
      <c r="T57418" s="2"/>
    </row>
    <row r="57419" spans="4:20" x14ac:dyDescent="0.2">
      <c r="D57419" s="2"/>
      <c r="E57419" s="2"/>
      <c r="F57419" s="2"/>
      <c r="G57419" s="2"/>
      <c r="O57419" s="2"/>
      <c r="Q57419" s="2"/>
      <c r="R57419" s="2"/>
      <c r="S57419" s="2"/>
      <c r="T57419" s="2"/>
    </row>
    <row r="57420" spans="4:20" x14ac:dyDescent="0.2">
      <c r="D57420" s="2"/>
      <c r="E57420" s="2"/>
      <c r="F57420" s="2"/>
      <c r="G57420" s="2"/>
      <c r="O57420" s="2"/>
      <c r="Q57420" s="2"/>
      <c r="R57420" s="2"/>
      <c r="S57420" s="2"/>
      <c r="T57420" s="2"/>
    </row>
    <row r="57421" spans="4:20" x14ac:dyDescent="0.2">
      <c r="D57421" s="2"/>
      <c r="E57421" s="2"/>
      <c r="F57421" s="2"/>
      <c r="G57421" s="2"/>
      <c r="O57421" s="2"/>
      <c r="Q57421" s="2"/>
      <c r="R57421" s="2"/>
      <c r="S57421" s="2"/>
      <c r="T57421" s="2"/>
    </row>
    <row r="57422" spans="4:20" x14ac:dyDescent="0.2">
      <c r="D57422" s="2"/>
      <c r="E57422" s="2"/>
      <c r="F57422" s="2"/>
      <c r="G57422" s="2"/>
      <c r="O57422" s="2"/>
      <c r="Q57422" s="2"/>
      <c r="R57422" s="2"/>
      <c r="S57422" s="2"/>
      <c r="T57422" s="2"/>
    </row>
    <row r="57423" spans="4:20" x14ac:dyDescent="0.2">
      <c r="D57423" s="2"/>
      <c r="E57423" s="2"/>
      <c r="F57423" s="2"/>
      <c r="G57423" s="2"/>
      <c r="O57423" s="2"/>
      <c r="Q57423" s="2"/>
      <c r="R57423" s="2"/>
      <c r="S57423" s="2"/>
      <c r="T57423" s="2"/>
    </row>
    <row r="57424" spans="4:20" x14ac:dyDescent="0.2">
      <c r="D57424" s="2"/>
      <c r="E57424" s="2"/>
      <c r="F57424" s="2"/>
      <c r="G57424" s="2"/>
      <c r="O57424" s="2"/>
      <c r="Q57424" s="2"/>
      <c r="R57424" s="2"/>
      <c r="S57424" s="2"/>
      <c r="T57424" s="2"/>
    </row>
    <row r="57425" spans="4:20" x14ac:dyDescent="0.2">
      <c r="D57425" s="2"/>
      <c r="E57425" s="2"/>
      <c r="F57425" s="2"/>
      <c r="G57425" s="2"/>
      <c r="O57425" s="2"/>
      <c r="Q57425" s="2"/>
      <c r="R57425" s="2"/>
      <c r="S57425" s="2"/>
      <c r="T57425" s="2"/>
    </row>
    <row r="57426" spans="4:20" x14ac:dyDescent="0.2">
      <c r="D57426" s="2"/>
      <c r="E57426" s="2"/>
      <c r="F57426" s="2"/>
      <c r="G57426" s="2"/>
      <c r="O57426" s="2"/>
      <c r="Q57426" s="2"/>
      <c r="R57426" s="2"/>
      <c r="S57426" s="2"/>
      <c r="T57426" s="2"/>
    </row>
    <row r="57427" spans="4:20" x14ac:dyDescent="0.2">
      <c r="D57427" s="2"/>
      <c r="E57427" s="2"/>
      <c r="F57427" s="2"/>
      <c r="G57427" s="2"/>
      <c r="O57427" s="2"/>
      <c r="Q57427" s="2"/>
      <c r="R57427" s="2"/>
      <c r="S57427" s="2"/>
      <c r="T57427" s="2"/>
    </row>
    <row r="57428" spans="4:20" x14ac:dyDescent="0.2">
      <c r="D57428" s="2"/>
      <c r="E57428" s="2"/>
      <c r="F57428" s="2"/>
      <c r="G57428" s="2"/>
      <c r="O57428" s="2"/>
      <c r="Q57428" s="2"/>
      <c r="R57428" s="2"/>
      <c r="S57428" s="2"/>
      <c r="T57428" s="2"/>
    </row>
    <row r="57429" spans="4:20" x14ac:dyDescent="0.2">
      <c r="D57429" s="2"/>
      <c r="E57429" s="2"/>
      <c r="F57429" s="2"/>
      <c r="G57429" s="2"/>
      <c r="O57429" s="2"/>
      <c r="Q57429" s="2"/>
      <c r="R57429" s="2"/>
      <c r="S57429" s="2"/>
      <c r="T57429" s="2"/>
    </row>
    <row r="57430" spans="4:20" x14ac:dyDescent="0.2">
      <c r="D57430" s="2"/>
      <c r="E57430" s="2"/>
      <c r="F57430" s="2"/>
      <c r="G57430" s="2"/>
      <c r="O57430" s="2"/>
      <c r="Q57430" s="2"/>
      <c r="R57430" s="2"/>
      <c r="S57430" s="2"/>
      <c r="T57430" s="2"/>
    </row>
    <row r="57431" spans="4:20" x14ac:dyDescent="0.2">
      <c r="D57431" s="2"/>
      <c r="E57431" s="2"/>
      <c r="F57431" s="2"/>
      <c r="G57431" s="2"/>
      <c r="O57431" s="2"/>
      <c r="Q57431" s="2"/>
      <c r="R57431" s="2"/>
      <c r="S57431" s="2"/>
      <c r="T57431" s="2"/>
    </row>
    <row r="57432" spans="4:20" x14ac:dyDescent="0.2">
      <c r="D57432" s="2"/>
      <c r="E57432" s="2"/>
      <c r="F57432" s="2"/>
      <c r="G57432" s="2"/>
      <c r="O57432" s="2"/>
      <c r="Q57432" s="2"/>
      <c r="R57432" s="2"/>
      <c r="S57432" s="2"/>
      <c r="T57432" s="2"/>
    </row>
    <row r="57433" spans="4:20" x14ac:dyDescent="0.2">
      <c r="D57433" s="2"/>
      <c r="E57433" s="2"/>
      <c r="F57433" s="2"/>
      <c r="G57433" s="2"/>
      <c r="O57433" s="2"/>
      <c r="Q57433" s="2"/>
      <c r="R57433" s="2"/>
      <c r="S57433" s="2"/>
      <c r="T57433" s="2"/>
    </row>
    <row r="57434" spans="4:20" x14ac:dyDescent="0.2">
      <c r="D57434" s="2"/>
      <c r="E57434" s="2"/>
      <c r="F57434" s="2"/>
      <c r="G57434" s="2"/>
      <c r="O57434" s="2"/>
      <c r="Q57434" s="2"/>
      <c r="R57434" s="2"/>
      <c r="S57434" s="2"/>
      <c r="T57434" s="2"/>
    </row>
    <row r="57435" spans="4:20" x14ac:dyDescent="0.2">
      <c r="D57435" s="2"/>
      <c r="E57435" s="2"/>
      <c r="F57435" s="2"/>
      <c r="G57435" s="2"/>
      <c r="O57435" s="2"/>
      <c r="Q57435" s="2"/>
      <c r="R57435" s="2"/>
      <c r="S57435" s="2"/>
      <c r="T57435" s="2"/>
    </row>
    <row r="57436" spans="4:20" x14ac:dyDescent="0.2">
      <c r="D57436" s="2"/>
      <c r="E57436" s="2"/>
      <c r="F57436" s="2"/>
      <c r="G57436" s="2"/>
      <c r="O57436" s="2"/>
      <c r="Q57436" s="2"/>
      <c r="R57436" s="2"/>
      <c r="S57436" s="2"/>
      <c r="T57436" s="2"/>
    </row>
    <row r="57437" spans="4:20" x14ac:dyDescent="0.2">
      <c r="D57437" s="2"/>
      <c r="E57437" s="2"/>
      <c r="F57437" s="2"/>
      <c r="G57437" s="2"/>
      <c r="O57437" s="2"/>
      <c r="Q57437" s="2"/>
      <c r="R57437" s="2"/>
      <c r="S57437" s="2"/>
      <c r="T57437" s="2"/>
    </row>
    <row r="57438" spans="4:20" x14ac:dyDescent="0.2">
      <c r="D57438" s="2"/>
      <c r="E57438" s="2"/>
      <c r="F57438" s="2"/>
      <c r="G57438" s="2"/>
      <c r="O57438" s="2"/>
      <c r="Q57438" s="2"/>
      <c r="R57438" s="2"/>
      <c r="S57438" s="2"/>
      <c r="T57438" s="2"/>
    </row>
    <row r="57439" spans="4:20" x14ac:dyDescent="0.2">
      <c r="D57439" s="2"/>
      <c r="E57439" s="2"/>
      <c r="F57439" s="2"/>
      <c r="G57439" s="2"/>
      <c r="O57439" s="2"/>
      <c r="Q57439" s="2"/>
      <c r="R57439" s="2"/>
      <c r="S57439" s="2"/>
      <c r="T57439" s="2"/>
    </row>
    <row r="57440" spans="4:20" x14ac:dyDescent="0.2">
      <c r="D57440" s="2"/>
      <c r="E57440" s="2"/>
      <c r="F57440" s="2"/>
      <c r="G57440" s="2"/>
      <c r="O57440" s="2"/>
      <c r="Q57440" s="2"/>
      <c r="R57440" s="2"/>
      <c r="S57440" s="2"/>
      <c r="T57440" s="2"/>
    </row>
    <row r="57441" spans="4:20" x14ac:dyDescent="0.2">
      <c r="D57441" s="2"/>
      <c r="E57441" s="2"/>
      <c r="F57441" s="2"/>
      <c r="G57441" s="2"/>
      <c r="O57441" s="2"/>
      <c r="Q57441" s="2"/>
      <c r="R57441" s="2"/>
      <c r="S57441" s="2"/>
      <c r="T57441" s="2"/>
    </row>
    <row r="57442" spans="4:20" x14ac:dyDescent="0.2">
      <c r="D57442" s="2"/>
      <c r="E57442" s="2"/>
      <c r="F57442" s="2"/>
      <c r="G57442" s="2"/>
      <c r="O57442" s="2"/>
      <c r="Q57442" s="2"/>
      <c r="R57442" s="2"/>
      <c r="S57442" s="2"/>
      <c r="T57442" s="2"/>
    </row>
    <row r="57443" spans="4:20" x14ac:dyDescent="0.2">
      <c r="D57443" s="2"/>
      <c r="E57443" s="2"/>
      <c r="F57443" s="2"/>
      <c r="G57443" s="2"/>
      <c r="O57443" s="2"/>
      <c r="Q57443" s="2"/>
      <c r="R57443" s="2"/>
      <c r="S57443" s="2"/>
      <c r="T57443" s="2"/>
    </row>
    <row r="57444" spans="4:20" x14ac:dyDescent="0.2">
      <c r="D57444" s="2"/>
      <c r="E57444" s="2"/>
      <c r="F57444" s="2"/>
      <c r="G57444" s="2"/>
      <c r="O57444" s="2"/>
      <c r="Q57444" s="2"/>
      <c r="R57444" s="2"/>
      <c r="S57444" s="2"/>
      <c r="T57444" s="2"/>
    </row>
    <row r="57445" spans="4:20" x14ac:dyDescent="0.2">
      <c r="D57445" s="2"/>
      <c r="E57445" s="2"/>
      <c r="F57445" s="2"/>
      <c r="G57445" s="2"/>
      <c r="O57445" s="2"/>
      <c r="Q57445" s="2"/>
      <c r="R57445" s="2"/>
      <c r="S57445" s="2"/>
      <c r="T57445" s="2"/>
    </row>
    <row r="57446" spans="4:20" x14ac:dyDescent="0.2">
      <c r="D57446" s="2"/>
      <c r="E57446" s="2"/>
      <c r="F57446" s="2"/>
      <c r="G57446" s="2"/>
      <c r="O57446" s="2"/>
      <c r="Q57446" s="2"/>
      <c r="R57446" s="2"/>
      <c r="S57446" s="2"/>
      <c r="T57446" s="2"/>
    </row>
    <row r="57447" spans="4:20" x14ac:dyDescent="0.2">
      <c r="D57447" s="2"/>
      <c r="E57447" s="2"/>
      <c r="F57447" s="2"/>
      <c r="G57447" s="2"/>
      <c r="O57447" s="2"/>
      <c r="Q57447" s="2"/>
      <c r="R57447" s="2"/>
      <c r="S57447" s="2"/>
      <c r="T57447" s="2"/>
    </row>
    <row r="57448" spans="4:20" x14ac:dyDescent="0.2">
      <c r="D57448" s="2"/>
      <c r="E57448" s="2"/>
      <c r="F57448" s="2"/>
      <c r="G57448" s="2"/>
      <c r="O57448" s="2"/>
      <c r="Q57448" s="2"/>
      <c r="R57448" s="2"/>
      <c r="S57448" s="2"/>
      <c r="T57448" s="2"/>
    </row>
    <row r="57449" spans="4:20" x14ac:dyDescent="0.2">
      <c r="D57449" s="2"/>
      <c r="E57449" s="2"/>
      <c r="F57449" s="2"/>
      <c r="G57449" s="2"/>
      <c r="O57449" s="2"/>
      <c r="Q57449" s="2"/>
      <c r="R57449" s="2"/>
      <c r="S57449" s="2"/>
      <c r="T57449" s="2"/>
    </row>
    <row r="57450" spans="4:20" x14ac:dyDescent="0.2">
      <c r="D57450" s="2"/>
      <c r="E57450" s="2"/>
      <c r="F57450" s="2"/>
      <c r="G57450" s="2"/>
      <c r="O57450" s="2"/>
      <c r="Q57450" s="2"/>
      <c r="R57450" s="2"/>
      <c r="S57450" s="2"/>
      <c r="T57450" s="2"/>
    </row>
    <row r="57451" spans="4:20" x14ac:dyDescent="0.2">
      <c r="D57451" s="2"/>
      <c r="E57451" s="2"/>
      <c r="F57451" s="2"/>
      <c r="G57451" s="2"/>
      <c r="O57451" s="2"/>
      <c r="Q57451" s="2"/>
      <c r="R57451" s="2"/>
      <c r="S57451" s="2"/>
      <c r="T57451" s="2"/>
    </row>
    <row r="57452" spans="4:20" x14ac:dyDescent="0.2">
      <c r="D57452" s="2"/>
      <c r="E57452" s="2"/>
      <c r="F57452" s="2"/>
      <c r="G57452" s="2"/>
      <c r="O57452" s="2"/>
      <c r="Q57452" s="2"/>
      <c r="R57452" s="2"/>
      <c r="S57452" s="2"/>
      <c r="T57452" s="2"/>
    </row>
    <row r="57453" spans="4:20" x14ac:dyDescent="0.2">
      <c r="D57453" s="2"/>
      <c r="E57453" s="2"/>
      <c r="F57453" s="2"/>
      <c r="G57453" s="2"/>
      <c r="O57453" s="2"/>
      <c r="Q57453" s="2"/>
      <c r="R57453" s="2"/>
      <c r="S57453" s="2"/>
      <c r="T57453" s="2"/>
    </row>
    <row r="57454" spans="4:20" x14ac:dyDescent="0.2">
      <c r="D57454" s="2"/>
      <c r="E57454" s="2"/>
      <c r="F57454" s="2"/>
      <c r="G57454" s="2"/>
      <c r="O57454" s="2"/>
      <c r="Q57454" s="2"/>
      <c r="R57454" s="2"/>
      <c r="S57454" s="2"/>
      <c r="T57454" s="2"/>
    </row>
    <row r="57455" spans="4:20" x14ac:dyDescent="0.2">
      <c r="D57455" s="2"/>
      <c r="E57455" s="2"/>
      <c r="F57455" s="2"/>
      <c r="G57455" s="2"/>
      <c r="O57455" s="2"/>
      <c r="Q57455" s="2"/>
      <c r="R57455" s="2"/>
      <c r="S57455" s="2"/>
      <c r="T57455" s="2"/>
    </row>
    <row r="57456" spans="4:20" x14ac:dyDescent="0.2">
      <c r="D57456" s="2"/>
      <c r="E57456" s="2"/>
      <c r="F57456" s="2"/>
      <c r="G57456" s="2"/>
      <c r="O57456" s="2"/>
      <c r="Q57456" s="2"/>
      <c r="R57456" s="2"/>
      <c r="S57456" s="2"/>
      <c r="T57456" s="2"/>
    </row>
    <row r="57457" spans="4:20" x14ac:dyDescent="0.2">
      <c r="D57457" s="2"/>
      <c r="E57457" s="2"/>
      <c r="F57457" s="2"/>
      <c r="G57457" s="2"/>
      <c r="O57457" s="2"/>
      <c r="Q57457" s="2"/>
      <c r="R57457" s="2"/>
      <c r="S57457" s="2"/>
      <c r="T57457" s="2"/>
    </row>
    <row r="57458" spans="4:20" x14ac:dyDescent="0.2">
      <c r="D57458" s="2"/>
      <c r="E57458" s="2"/>
      <c r="F57458" s="2"/>
      <c r="G57458" s="2"/>
      <c r="O57458" s="2"/>
      <c r="Q57458" s="2"/>
      <c r="R57458" s="2"/>
      <c r="S57458" s="2"/>
      <c r="T57458" s="2"/>
    </row>
    <row r="57459" spans="4:20" x14ac:dyDescent="0.2">
      <c r="D57459" s="2"/>
      <c r="E57459" s="2"/>
      <c r="F57459" s="2"/>
      <c r="G57459" s="2"/>
      <c r="O57459" s="2"/>
      <c r="Q57459" s="2"/>
      <c r="R57459" s="2"/>
      <c r="S57459" s="2"/>
      <c r="T57459" s="2"/>
    </row>
    <row r="57460" spans="4:20" x14ac:dyDescent="0.2">
      <c r="D57460" s="2"/>
      <c r="E57460" s="2"/>
      <c r="F57460" s="2"/>
      <c r="G57460" s="2"/>
      <c r="O57460" s="2"/>
      <c r="Q57460" s="2"/>
      <c r="R57460" s="2"/>
      <c r="S57460" s="2"/>
      <c r="T57460" s="2"/>
    </row>
    <row r="57461" spans="4:20" x14ac:dyDescent="0.2">
      <c r="D57461" s="2"/>
      <c r="E57461" s="2"/>
      <c r="F57461" s="2"/>
      <c r="G57461" s="2"/>
      <c r="O57461" s="2"/>
      <c r="Q57461" s="2"/>
      <c r="R57461" s="2"/>
      <c r="S57461" s="2"/>
      <c r="T57461" s="2"/>
    </row>
    <row r="57462" spans="4:20" x14ac:dyDescent="0.2">
      <c r="D57462" s="2"/>
      <c r="E57462" s="2"/>
      <c r="F57462" s="2"/>
      <c r="G57462" s="2"/>
      <c r="O57462" s="2"/>
      <c r="Q57462" s="2"/>
      <c r="R57462" s="2"/>
      <c r="S57462" s="2"/>
      <c r="T57462" s="2"/>
    </row>
    <row r="57463" spans="4:20" x14ac:dyDescent="0.2">
      <c r="D57463" s="2"/>
      <c r="E57463" s="2"/>
      <c r="F57463" s="2"/>
      <c r="G57463" s="2"/>
      <c r="O57463" s="2"/>
      <c r="Q57463" s="2"/>
      <c r="R57463" s="2"/>
      <c r="S57463" s="2"/>
      <c r="T57463" s="2"/>
    </row>
    <row r="57464" spans="4:20" x14ac:dyDescent="0.2">
      <c r="D57464" s="2"/>
      <c r="E57464" s="2"/>
      <c r="F57464" s="2"/>
      <c r="G57464" s="2"/>
      <c r="O57464" s="2"/>
      <c r="Q57464" s="2"/>
      <c r="R57464" s="2"/>
      <c r="S57464" s="2"/>
      <c r="T57464" s="2"/>
    </row>
    <row r="57465" spans="4:20" x14ac:dyDescent="0.2">
      <c r="D57465" s="2"/>
      <c r="E57465" s="2"/>
      <c r="F57465" s="2"/>
      <c r="G57465" s="2"/>
      <c r="O57465" s="2"/>
      <c r="Q57465" s="2"/>
      <c r="R57465" s="2"/>
      <c r="S57465" s="2"/>
      <c r="T57465" s="2"/>
    </row>
    <row r="57466" spans="4:20" x14ac:dyDescent="0.2">
      <c r="D57466" s="2"/>
      <c r="E57466" s="2"/>
      <c r="F57466" s="2"/>
      <c r="G57466" s="2"/>
      <c r="O57466" s="2"/>
      <c r="Q57466" s="2"/>
      <c r="R57466" s="2"/>
      <c r="S57466" s="2"/>
      <c r="T57466" s="2"/>
    </row>
    <row r="57467" spans="4:20" x14ac:dyDescent="0.2">
      <c r="D57467" s="2"/>
      <c r="E57467" s="2"/>
      <c r="F57467" s="2"/>
      <c r="G57467" s="2"/>
      <c r="O57467" s="2"/>
      <c r="Q57467" s="2"/>
      <c r="R57467" s="2"/>
      <c r="S57467" s="2"/>
      <c r="T57467" s="2"/>
    </row>
    <row r="57468" spans="4:20" x14ac:dyDescent="0.2">
      <c r="D57468" s="2"/>
      <c r="E57468" s="2"/>
      <c r="F57468" s="2"/>
      <c r="G57468" s="2"/>
      <c r="O57468" s="2"/>
      <c r="Q57468" s="2"/>
      <c r="R57468" s="2"/>
      <c r="S57468" s="2"/>
      <c r="T57468" s="2"/>
    </row>
    <row r="57469" spans="4:20" x14ac:dyDescent="0.2">
      <c r="D57469" s="2"/>
      <c r="E57469" s="2"/>
      <c r="F57469" s="2"/>
      <c r="G57469" s="2"/>
      <c r="O57469" s="2"/>
      <c r="Q57469" s="2"/>
      <c r="R57469" s="2"/>
      <c r="S57469" s="2"/>
      <c r="T57469" s="2"/>
    </row>
    <row r="57470" spans="4:20" x14ac:dyDescent="0.2">
      <c r="D57470" s="2"/>
      <c r="E57470" s="2"/>
      <c r="F57470" s="2"/>
      <c r="G57470" s="2"/>
      <c r="O57470" s="2"/>
      <c r="Q57470" s="2"/>
      <c r="R57470" s="2"/>
      <c r="S57470" s="2"/>
      <c r="T57470" s="2"/>
    </row>
    <row r="57471" spans="4:20" x14ac:dyDescent="0.2">
      <c r="D57471" s="2"/>
      <c r="E57471" s="2"/>
      <c r="F57471" s="2"/>
      <c r="G57471" s="2"/>
      <c r="O57471" s="2"/>
      <c r="Q57471" s="2"/>
      <c r="R57471" s="2"/>
      <c r="S57471" s="2"/>
      <c r="T57471" s="2"/>
    </row>
    <row r="57472" spans="4:20" x14ac:dyDescent="0.2">
      <c r="D57472" s="2"/>
      <c r="E57472" s="2"/>
      <c r="F57472" s="2"/>
      <c r="G57472" s="2"/>
      <c r="O57472" s="2"/>
      <c r="Q57472" s="2"/>
      <c r="R57472" s="2"/>
      <c r="S57472" s="2"/>
      <c r="T57472" s="2"/>
    </row>
    <row r="57473" spans="4:20" x14ac:dyDescent="0.2">
      <c r="D57473" s="2"/>
      <c r="E57473" s="2"/>
      <c r="F57473" s="2"/>
      <c r="G57473" s="2"/>
      <c r="O57473" s="2"/>
      <c r="Q57473" s="2"/>
      <c r="R57473" s="2"/>
      <c r="S57473" s="2"/>
      <c r="T57473" s="2"/>
    </row>
    <row r="57474" spans="4:20" x14ac:dyDescent="0.2">
      <c r="D57474" s="2"/>
      <c r="E57474" s="2"/>
      <c r="F57474" s="2"/>
      <c r="G57474" s="2"/>
      <c r="O57474" s="2"/>
      <c r="Q57474" s="2"/>
      <c r="R57474" s="2"/>
      <c r="S57474" s="2"/>
      <c r="T57474" s="2"/>
    </row>
    <row r="57475" spans="4:20" x14ac:dyDescent="0.2">
      <c r="D57475" s="2"/>
      <c r="E57475" s="2"/>
      <c r="F57475" s="2"/>
      <c r="G57475" s="2"/>
      <c r="O57475" s="2"/>
      <c r="Q57475" s="2"/>
      <c r="R57475" s="2"/>
      <c r="S57475" s="2"/>
      <c r="T57475" s="2"/>
    </row>
    <row r="57476" spans="4:20" x14ac:dyDescent="0.2">
      <c r="D57476" s="2"/>
      <c r="E57476" s="2"/>
      <c r="F57476" s="2"/>
      <c r="G57476" s="2"/>
      <c r="O57476" s="2"/>
      <c r="Q57476" s="2"/>
      <c r="R57476" s="2"/>
      <c r="S57476" s="2"/>
      <c r="T57476" s="2"/>
    </row>
    <row r="57477" spans="4:20" x14ac:dyDescent="0.2">
      <c r="D57477" s="2"/>
      <c r="E57477" s="2"/>
      <c r="F57477" s="2"/>
      <c r="G57477" s="2"/>
      <c r="O57477" s="2"/>
      <c r="Q57477" s="2"/>
      <c r="R57477" s="2"/>
      <c r="S57477" s="2"/>
      <c r="T57477" s="2"/>
    </row>
    <row r="57478" spans="4:20" x14ac:dyDescent="0.2">
      <c r="D57478" s="2"/>
      <c r="E57478" s="2"/>
      <c r="F57478" s="2"/>
      <c r="G57478" s="2"/>
      <c r="O57478" s="2"/>
      <c r="Q57478" s="2"/>
      <c r="R57478" s="2"/>
      <c r="S57478" s="2"/>
      <c r="T57478" s="2"/>
    </row>
    <row r="57479" spans="4:20" x14ac:dyDescent="0.2">
      <c r="D57479" s="2"/>
      <c r="E57479" s="2"/>
      <c r="F57479" s="2"/>
      <c r="G57479" s="2"/>
      <c r="O57479" s="2"/>
      <c r="Q57479" s="2"/>
      <c r="R57479" s="2"/>
      <c r="S57479" s="2"/>
      <c r="T57479" s="2"/>
    </row>
    <row r="57480" spans="4:20" x14ac:dyDescent="0.2">
      <c r="D57480" s="2"/>
      <c r="E57480" s="2"/>
      <c r="F57480" s="2"/>
      <c r="G57480" s="2"/>
      <c r="O57480" s="2"/>
      <c r="Q57480" s="2"/>
      <c r="R57480" s="2"/>
      <c r="S57480" s="2"/>
      <c r="T57480" s="2"/>
    </row>
    <row r="57481" spans="4:20" x14ac:dyDescent="0.2">
      <c r="D57481" s="2"/>
      <c r="E57481" s="2"/>
      <c r="F57481" s="2"/>
      <c r="G57481" s="2"/>
      <c r="O57481" s="2"/>
      <c r="Q57481" s="2"/>
      <c r="R57481" s="2"/>
      <c r="S57481" s="2"/>
      <c r="T57481" s="2"/>
    </row>
    <row r="57482" spans="4:20" x14ac:dyDescent="0.2">
      <c r="D57482" s="2"/>
      <c r="E57482" s="2"/>
      <c r="F57482" s="2"/>
      <c r="G57482" s="2"/>
      <c r="O57482" s="2"/>
      <c r="Q57482" s="2"/>
      <c r="R57482" s="2"/>
      <c r="S57482" s="2"/>
      <c r="T57482" s="2"/>
    </row>
    <row r="57483" spans="4:20" x14ac:dyDescent="0.2">
      <c r="D57483" s="2"/>
      <c r="E57483" s="2"/>
      <c r="F57483" s="2"/>
      <c r="G57483" s="2"/>
      <c r="O57483" s="2"/>
      <c r="Q57483" s="2"/>
      <c r="R57483" s="2"/>
      <c r="S57483" s="2"/>
      <c r="T57483" s="2"/>
    </row>
    <row r="57484" spans="4:20" x14ac:dyDescent="0.2">
      <c r="D57484" s="2"/>
      <c r="E57484" s="2"/>
      <c r="F57484" s="2"/>
      <c r="G57484" s="2"/>
      <c r="O57484" s="2"/>
      <c r="Q57484" s="2"/>
      <c r="R57484" s="2"/>
      <c r="S57484" s="2"/>
      <c r="T57484" s="2"/>
    </row>
    <row r="57485" spans="4:20" x14ac:dyDescent="0.2">
      <c r="D57485" s="2"/>
      <c r="E57485" s="2"/>
      <c r="F57485" s="2"/>
      <c r="G57485" s="2"/>
      <c r="O57485" s="2"/>
      <c r="Q57485" s="2"/>
      <c r="R57485" s="2"/>
      <c r="S57485" s="2"/>
      <c r="T57485" s="2"/>
    </row>
    <row r="57486" spans="4:20" x14ac:dyDescent="0.2">
      <c r="D57486" s="2"/>
      <c r="E57486" s="2"/>
      <c r="F57486" s="2"/>
      <c r="G57486" s="2"/>
      <c r="O57486" s="2"/>
      <c r="Q57486" s="2"/>
      <c r="R57486" s="2"/>
      <c r="S57486" s="2"/>
      <c r="T57486" s="2"/>
    </row>
    <row r="57487" spans="4:20" x14ac:dyDescent="0.2">
      <c r="D57487" s="2"/>
      <c r="E57487" s="2"/>
      <c r="F57487" s="2"/>
      <c r="G57487" s="2"/>
      <c r="O57487" s="2"/>
      <c r="Q57487" s="2"/>
      <c r="R57487" s="2"/>
      <c r="S57487" s="2"/>
      <c r="T57487" s="2"/>
    </row>
    <row r="57488" spans="4:20" x14ac:dyDescent="0.2">
      <c r="D57488" s="2"/>
      <c r="E57488" s="2"/>
      <c r="F57488" s="2"/>
      <c r="G57488" s="2"/>
      <c r="O57488" s="2"/>
      <c r="Q57488" s="2"/>
      <c r="R57488" s="2"/>
      <c r="S57488" s="2"/>
      <c r="T57488" s="2"/>
    </row>
    <row r="57489" spans="4:20" x14ac:dyDescent="0.2">
      <c r="D57489" s="2"/>
      <c r="E57489" s="2"/>
      <c r="F57489" s="2"/>
      <c r="G57489" s="2"/>
      <c r="O57489" s="2"/>
      <c r="Q57489" s="2"/>
      <c r="R57489" s="2"/>
      <c r="S57489" s="2"/>
      <c r="T57489" s="2"/>
    </row>
    <row r="57490" spans="4:20" x14ac:dyDescent="0.2">
      <c r="D57490" s="2"/>
      <c r="E57490" s="2"/>
      <c r="F57490" s="2"/>
      <c r="G57490" s="2"/>
      <c r="O57490" s="2"/>
      <c r="Q57490" s="2"/>
      <c r="R57490" s="2"/>
      <c r="S57490" s="2"/>
      <c r="T57490" s="2"/>
    </row>
    <row r="57491" spans="4:20" x14ac:dyDescent="0.2">
      <c r="D57491" s="2"/>
      <c r="E57491" s="2"/>
      <c r="F57491" s="2"/>
      <c r="G57491" s="2"/>
      <c r="O57491" s="2"/>
      <c r="Q57491" s="2"/>
      <c r="R57491" s="2"/>
      <c r="S57491" s="2"/>
      <c r="T57491" s="2"/>
    </row>
    <row r="57492" spans="4:20" x14ac:dyDescent="0.2">
      <c r="D57492" s="2"/>
      <c r="E57492" s="2"/>
      <c r="F57492" s="2"/>
      <c r="G57492" s="2"/>
      <c r="O57492" s="2"/>
      <c r="Q57492" s="2"/>
      <c r="R57492" s="2"/>
      <c r="S57492" s="2"/>
      <c r="T57492" s="2"/>
    </row>
    <row r="57493" spans="4:20" x14ac:dyDescent="0.2">
      <c r="D57493" s="2"/>
      <c r="E57493" s="2"/>
      <c r="F57493" s="2"/>
      <c r="G57493" s="2"/>
      <c r="O57493" s="2"/>
      <c r="Q57493" s="2"/>
      <c r="R57493" s="2"/>
      <c r="S57493" s="2"/>
      <c r="T57493" s="2"/>
    </row>
    <row r="57494" spans="4:20" x14ac:dyDescent="0.2">
      <c r="D57494" s="2"/>
      <c r="E57494" s="2"/>
      <c r="F57494" s="2"/>
      <c r="G57494" s="2"/>
      <c r="O57494" s="2"/>
      <c r="Q57494" s="2"/>
      <c r="R57494" s="2"/>
      <c r="S57494" s="2"/>
      <c r="T57494" s="2"/>
    </row>
    <row r="57495" spans="4:20" x14ac:dyDescent="0.2">
      <c r="D57495" s="2"/>
      <c r="E57495" s="2"/>
      <c r="F57495" s="2"/>
      <c r="G57495" s="2"/>
      <c r="O57495" s="2"/>
      <c r="Q57495" s="2"/>
      <c r="R57495" s="2"/>
      <c r="S57495" s="2"/>
      <c r="T57495" s="2"/>
    </row>
    <row r="57496" spans="4:20" x14ac:dyDescent="0.2">
      <c r="D57496" s="2"/>
      <c r="E57496" s="2"/>
      <c r="F57496" s="2"/>
      <c r="G57496" s="2"/>
      <c r="O57496" s="2"/>
      <c r="Q57496" s="2"/>
      <c r="R57496" s="2"/>
      <c r="S57496" s="2"/>
      <c r="T57496" s="2"/>
    </row>
    <row r="57497" spans="4:20" x14ac:dyDescent="0.2">
      <c r="D57497" s="2"/>
      <c r="E57497" s="2"/>
      <c r="F57497" s="2"/>
      <c r="G57497" s="2"/>
      <c r="O57497" s="2"/>
      <c r="Q57497" s="2"/>
      <c r="R57497" s="2"/>
      <c r="S57497" s="2"/>
      <c r="T57497" s="2"/>
    </row>
    <row r="57498" spans="4:20" x14ac:dyDescent="0.2">
      <c r="D57498" s="2"/>
      <c r="E57498" s="2"/>
      <c r="F57498" s="2"/>
      <c r="G57498" s="2"/>
      <c r="O57498" s="2"/>
      <c r="Q57498" s="2"/>
      <c r="R57498" s="2"/>
      <c r="S57498" s="2"/>
      <c r="T57498" s="2"/>
    </row>
    <row r="57499" spans="4:20" x14ac:dyDescent="0.2">
      <c r="D57499" s="2"/>
      <c r="E57499" s="2"/>
      <c r="F57499" s="2"/>
      <c r="G57499" s="2"/>
      <c r="O57499" s="2"/>
      <c r="Q57499" s="2"/>
      <c r="R57499" s="2"/>
      <c r="S57499" s="2"/>
      <c r="T57499" s="2"/>
    </row>
    <row r="57500" spans="4:20" x14ac:dyDescent="0.2">
      <c r="D57500" s="2"/>
      <c r="E57500" s="2"/>
      <c r="F57500" s="2"/>
      <c r="G57500" s="2"/>
      <c r="O57500" s="2"/>
      <c r="Q57500" s="2"/>
      <c r="R57500" s="2"/>
      <c r="S57500" s="2"/>
      <c r="T57500" s="2"/>
    </row>
    <row r="57501" spans="4:20" x14ac:dyDescent="0.2">
      <c r="D57501" s="2"/>
      <c r="E57501" s="2"/>
      <c r="F57501" s="2"/>
      <c r="G57501" s="2"/>
      <c r="O57501" s="2"/>
      <c r="Q57501" s="2"/>
      <c r="R57501" s="2"/>
      <c r="S57501" s="2"/>
      <c r="T57501" s="2"/>
    </row>
    <row r="57502" spans="4:20" x14ac:dyDescent="0.2">
      <c r="D57502" s="2"/>
      <c r="E57502" s="2"/>
      <c r="F57502" s="2"/>
      <c r="G57502" s="2"/>
      <c r="O57502" s="2"/>
      <c r="Q57502" s="2"/>
      <c r="R57502" s="2"/>
      <c r="S57502" s="2"/>
      <c r="T57502" s="2"/>
    </row>
    <row r="57503" spans="4:20" x14ac:dyDescent="0.2">
      <c r="D57503" s="2"/>
      <c r="E57503" s="2"/>
      <c r="F57503" s="2"/>
      <c r="G57503" s="2"/>
      <c r="O57503" s="2"/>
      <c r="Q57503" s="2"/>
      <c r="R57503" s="2"/>
      <c r="S57503" s="2"/>
      <c r="T57503" s="2"/>
    </row>
    <row r="57504" spans="4:20" x14ac:dyDescent="0.2">
      <c r="D57504" s="2"/>
      <c r="E57504" s="2"/>
      <c r="F57504" s="2"/>
      <c r="G57504" s="2"/>
      <c r="O57504" s="2"/>
      <c r="Q57504" s="2"/>
      <c r="R57504" s="2"/>
      <c r="S57504" s="2"/>
      <c r="T57504" s="2"/>
    </row>
    <row r="57505" spans="4:20" x14ac:dyDescent="0.2">
      <c r="D57505" s="2"/>
      <c r="E57505" s="2"/>
      <c r="F57505" s="2"/>
      <c r="G57505" s="2"/>
      <c r="O57505" s="2"/>
      <c r="Q57505" s="2"/>
      <c r="R57505" s="2"/>
      <c r="S57505" s="2"/>
      <c r="T57505" s="2"/>
    </row>
    <row r="57506" spans="4:20" x14ac:dyDescent="0.2">
      <c r="D57506" s="2"/>
      <c r="E57506" s="2"/>
      <c r="F57506" s="2"/>
      <c r="G57506" s="2"/>
      <c r="O57506" s="2"/>
      <c r="Q57506" s="2"/>
      <c r="R57506" s="2"/>
      <c r="S57506" s="2"/>
      <c r="T57506" s="2"/>
    </row>
    <row r="57507" spans="4:20" x14ac:dyDescent="0.2">
      <c r="D57507" s="2"/>
      <c r="E57507" s="2"/>
      <c r="F57507" s="2"/>
      <c r="G57507" s="2"/>
      <c r="O57507" s="2"/>
      <c r="Q57507" s="2"/>
      <c r="R57507" s="2"/>
      <c r="S57507" s="2"/>
      <c r="T57507" s="2"/>
    </row>
    <row r="57508" spans="4:20" x14ac:dyDescent="0.2">
      <c r="D57508" s="2"/>
      <c r="E57508" s="2"/>
      <c r="F57508" s="2"/>
      <c r="G57508" s="2"/>
      <c r="O57508" s="2"/>
      <c r="Q57508" s="2"/>
      <c r="R57508" s="2"/>
      <c r="S57508" s="2"/>
      <c r="T57508" s="2"/>
    </row>
    <row r="57509" spans="4:20" x14ac:dyDescent="0.2">
      <c r="D57509" s="2"/>
      <c r="E57509" s="2"/>
      <c r="F57509" s="2"/>
      <c r="G57509" s="2"/>
      <c r="O57509" s="2"/>
      <c r="Q57509" s="2"/>
      <c r="R57509" s="2"/>
      <c r="S57509" s="2"/>
      <c r="T57509" s="2"/>
    </row>
    <row r="57510" spans="4:20" x14ac:dyDescent="0.2">
      <c r="D57510" s="2"/>
      <c r="E57510" s="2"/>
      <c r="F57510" s="2"/>
      <c r="G57510" s="2"/>
      <c r="O57510" s="2"/>
      <c r="Q57510" s="2"/>
      <c r="R57510" s="2"/>
      <c r="S57510" s="2"/>
      <c r="T57510" s="2"/>
    </row>
    <row r="57511" spans="4:20" x14ac:dyDescent="0.2">
      <c r="D57511" s="2"/>
      <c r="E57511" s="2"/>
      <c r="F57511" s="2"/>
      <c r="G57511" s="2"/>
      <c r="O57511" s="2"/>
      <c r="Q57511" s="2"/>
      <c r="R57511" s="2"/>
      <c r="S57511" s="2"/>
      <c r="T57511" s="2"/>
    </row>
    <row r="57512" spans="4:20" x14ac:dyDescent="0.2">
      <c r="D57512" s="2"/>
      <c r="E57512" s="2"/>
      <c r="F57512" s="2"/>
      <c r="G57512" s="2"/>
      <c r="O57512" s="2"/>
      <c r="Q57512" s="2"/>
      <c r="R57512" s="2"/>
      <c r="S57512" s="2"/>
      <c r="T57512" s="2"/>
    </row>
    <row r="57513" spans="4:20" x14ac:dyDescent="0.2">
      <c r="D57513" s="2"/>
      <c r="E57513" s="2"/>
      <c r="F57513" s="2"/>
      <c r="G57513" s="2"/>
      <c r="O57513" s="2"/>
      <c r="Q57513" s="2"/>
      <c r="R57513" s="2"/>
      <c r="S57513" s="2"/>
      <c r="T57513" s="2"/>
    </row>
    <row r="57514" spans="4:20" x14ac:dyDescent="0.2">
      <c r="D57514" s="2"/>
      <c r="E57514" s="2"/>
      <c r="F57514" s="2"/>
      <c r="G57514" s="2"/>
      <c r="O57514" s="2"/>
      <c r="Q57514" s="2"/>
      <c r="R57514" s="2"/>
      <c r="S57514" s="2"/>
      <c r="T57514" s="2"/>
    </row>
    <row r="57515" spans="4:20" x14ac:dyDescent="0.2">
      <c r="D57515" s="2"/>
      <c r="E57515" s="2"/>
      <c r="F57515" s="2"/>
      <c r="G57515" s="2"/>
      <c r="O57515" s="2"/>
      <c r="Q57515" s="2"/>
      <c r="R57515" s="2"/>
      <c r="S57515" s="2"/>
      <c r="T57515" s="2"/>
    </row>
    <row r="57516" spans="4:20" x14ac:dyDescent="0.2">
      <c r="D57516" s="2"/>
      <c r="E57516" s="2"/>
      <c r="F57516" s="2"/>
      <c r="G57516" s="2"/>
      <c r="O57516" s="2"/>
      <c r="Q57516" s="2"/>
      <c r="R57516" s="2"/>
      <c r="S57516" s="2"/>
      <c r="T57516" s="2"/>
    </row>
    <row r="57517" spans="4:20" x14ac:dyDescent="0.2">
      <c r="D57517" s="2"/>
      <c r="E57517" s="2"/>
      <c r="F57517" s="2"/>
      <c r="G57517" s="2"/>
      <c r="O57517" s="2"/>
      <c r="Q57517" s="2"/>
      <c r="R57517" s="2"/>
      <c r="S57517" s="2"/>
      <c r="T57517" s="2"/>
    </row>
    <row r="57518" spans="4:20" x14ac:dyDescent="0.2">
      <c r="D57518" s="2"/>
      <c r="E57518" s="2"/>
      <c r="F57518" s="2"/>
      <c r="G57518" s="2"/>
      <c r="O57518" s="2"/>
      <c r="Q57518" s="2"/>
      <c r="R57518" s="2"/>
      <c r="S57518" s="2"/>
      <c r="T57518" s="2"/>
    </row>
    <row r="57519" spans="4:20" x14ac:dyDescent="0.2">
      <c r="D57519" s="2"/>
      <c r="E57519" s="2"/>
      <c r="F57519" s="2"/>
      <c r="G57519" s="2"/>
      <c r="O57519" s="2"/>
      <c r="Q57519" s="2"/>
      <c r="R57519" s="2"/>
      <c r="S57519" s="2"/>
      <c r="T57519" s="2"/>
    </row>
    <row r="57520" spans="4:20" x14ac:dyDescent="0.2">
      <c r="D57520" s="2"/>
      <c r="E57520" s="2"/>
      <c r="F57520" s="2"/>
      <c r="G57520" s="2"/>
      <c r="O57520" s="2"/>
      <c r="Q57520" s="2"/>
      <c r="R57520" s="2"/>
      <c r="S57520" s="2"/>
      <c r="T57520" s="2"/>
    </row>
    <row r="57521" spans="4:20" x14ac:dyDescent="0.2">
      <c r="D57521" s="2"/>
      <c r="E57521" s="2"/>
      <c r="F57521" s="2"/>
      <c r="G57521" s="2"/>
      <c r="O57521" s="2"/>
      <c r="Q57521" s="2"/>
      <c r="R57521" s="2"/>
      <c r="S57521" s="2"/>
      <c r="T57521" s="2"/>
    </row>
    <row r="57522" spans="4:20" x14ac:dyDescent="0.2">
      <c r="D57522" s="2"/>
      <c r="E57522" s="2"/>
      <c r="F57522" s="2"/>
      <c r="G57522" s="2"/>
      <c r="O57522" s="2"/>
      <c r="Q57522" s="2"/>
      <c r="R57522" s="2"/>
      <c r="S57522" s="2"/>
      <c r="T57522" s="2"/>
    </row>
    <row r="57523" spans="4:20" x14ac:dyDescent="0.2">
      <c r="D57523" s="2"/>
      <c r="E57523" s="2"/>
      <c r="F57523" s="2"/>
      <c r="G57523" s="2"/>
      <c r="O57523" s="2"/>
      <c r="Q57523" s="2"/>
      <c r="R57523" s="2"/>
      <c r="S57523" s="2"/>
      <c r="T57523" s="2"/>
    </row>
    <row r="57524" spans="4:20" x14ac:dyDescent="0.2">
      <c r="D57524" s="2"/>
      <c r="E57524" s="2"/>
      <c r="F57524" s="2"/>
      <c r="G57524" s="2"/>
      <c r="O57524" s="2"/>
      <c r="Q57524" s="2"/>
      <c r="R57524" s="2"/>
      <c r="S57524" s="2"/>
      <c r="T57524" s="2"/>
    </row>
    <row r="57525" spans="4:20" x14ac:dyDescent="0.2">
      <c r="D57525" s="2"/>
      <c r="E57525" s="2"/>
      <c r="F57525" s="2"/>
      <c r="G57525" s="2"/>
      <c r="O57525" s="2"/>
      <c r="Q57525" s="2"/>
      <c r="R57525" s="2"/>
      <c r="S57525" s="2"/>
      <c r="T57525" s="2"/>
    </row>
    <row r="57526" spans="4:20" x14ac:dyDescent="0.2">
      <c r="D57526" s="2"/>
      <c r="E57526" s="2"/>
      <c r="F57526" s="2"/>
      <c r="G57526" s="2"/>
      <c r="O57526" s="2"/>
      <c r="Q57526" s="2"/>
      <c r="R57526" s="2"/>
      <c r="S57526" s="2"/>
      <c r="T57526" s="2"/>
    </row>
    <row r="57527" spans="4:20" x14ac:dyDescent="0.2">
      <c r="D57527" s="2"/>
      <c r="E57527" s="2"/>
      <c r="F57527" s="2"/>
      <c r="G57527" s="2"/>
      <c r="O57527" s="2"/>
      <c r="Q57527" s="2"/>
      <c r="R57527" s="2"/>
      <c r="S57527" s="2"/>
      <c r="T57527" s="2"/>
    </row>
    <row r="57528" spans="4:20" x14ac:dyDescent="0.2">
      <c r="D57528" s="2"/>
      <c r="E57528" s="2"/>
      <c r="F57528" s="2"/>
      <c r="G57528" s="2"/>
      <c r="O57528" s="2"/>
      <c r="Q57528" s="2"/>
      <c r="R57528" s="2"/>
      <c r="S57528" s="2"/>
      <c r="T57528" s="2"/>
    </row>
    <row r="57529" spans="4:20" x14ac:dyDescent="0.2">
      <c r="D57529" s="2"/>
      <c r="E57529" s="2"/>
      <c r="F57529" s="2"/>
      <c r="G57529" s="2"/>
      <c r="O57529" s="2"/>
      <c r="Q57529" s="2"/>
      <c r="R57529" s="2"/>
      <c r="S57529" s="2"/>
      <c r="T57529" s="2"/>
    </row>
    <row r="57530" spans="4:20" x14ac:dyDescent="0.2">
      <c r="D57530" s="2"/>
      <c r="E57530" s="2"/>
      <c r="F57530" s="2"/>
      <c r="G57530" s="2"/>
      <c r="O57530" s="2"/>
      <c r="Q57530" s="2"/>
      <c r="R57530" s="2"/>
      <c r="S57530" s="2"/>
      <c r="T57530" s="2"/>
    </row>
    <row r="57531" spans="4:20" x14ac:dyDescent="0.2">
      <c r="D57531" s="2"/>
      <c r="E57531" s="2"/>
      <c r="F57531" s="2"/>
      <c r="G57531" s="2"/>
      <c r="O57531" s="2"/>
      <c r="Q57531" s="2"/>
      <c r="R57531" s="2"/>
      <c r="S57531" s="2"/>
      <c r="T57531" s="2"/>
    </row>
    <row r="57532" spans="4:20" x14ac:dyDescent="0.2">
      <c r="D57532" s="2"/>
      <c r="E57532" s="2"/>
      <c r="F57532" s="2"/>
      <c r="G57532" s="2"/>
      <c r="O57532" s="2"/>
      <c r="Q57532" s="2"/>
      <c r="R57532" s="2"/>
      <c r="S57532" s="2"/>
      <c r="T57532" s="2"/>
    </row>
    <row r="57533" spans="4:20" x14ac:dyDescent="0.2">
      <c r="D57533" s="2"/>
      <c r="E57533" s="2"/>
      <c r="F57533" s="2"/>
      <c r="G57533" s="2"/>
      <c r="O57533" s="2"/>
      <c r="Q57533" s="2"/>
      <c r="R57533" s="2"/>
      <c r="S57533" s="2"/>
      <c r="T57533" s="2"/>
    </row>
    <row r="57534" spans="4:20" x14ac:dyDescent="0.2">
      <c r="D57534" s="2"/>
      <c r="E57534" s="2"/>
      <c r="F57534" s="2"/>
      <c r="G57534" s="2"/>
      <c r="O57534" s="2"/>
      <c r="Q57534" s="2"/>
      <c r="R57534" s="2"/>
      <c r="S57534" s="2"/>
      <c r="T57534" s="2"/>
    </row>
    <row r="57535" spans="4:20" x14ac:dyDescent="0.2">
      <c r="D57535" s="2"/>
      <c r="E57535" s="2"/>
      <c r="F57535" s="2"/>
      <c r="G57535" s="2"/>
      <c r="O57535" s="2"/>
      <c r="Q57535" s="2"/>
      <c r="R57535" s="2"/>
      <c r="S57535" s="2"/>
      <c r="T57535" s="2"/>
    </row>
    <row r="57536" spans="4:20" x14ac:dyDescent="0.2">
      <c r="D57536" s="2"/>
      <c r="E57536" s="2"/>
      <c r="F57536" s="2"/>
      <c r="G57536" s="2"/>
      <c r="O57536" s="2"/>
      <c r="Q57536" s="2"/>
      <c r="R57536" s="2"/>
      <c r="S57536" s="2"/>
      <c r="T57536" s="2"/>
    </row>
    <row r="57537" spans="4:20" x14ac:dyDescent="0.2">
      <c r="D57537" s="2"/>
      <c r="E57537" s="2"/>
      <c r="F57537" s="2"/>
      <c r="G57537" s="2"/>
      <c r="O57537" s="2"/>
      <c r="Q57537" s="2"/>
      <c r="R57537" s="2"/>
      <c r="S57537" s="2"/>
      <c r="T57537" s="2"/>
    </row>
    <row r="57538" spans="4:20" x14ac:dyDescent="0.2">
      <c r="D57538" s="2"/>
      <c r="E57538" s="2"/>
      <c r="F57538" s="2"/>
      <c r="G57538" s="2"/>
      <c r="O57538" s="2"/>
      <c r="Q57538" s="2"/>
      <c r="R57538" s="2"/>
      <c r="S57538" s="2"/>
      <c r="T57538" s="2"/>
    </row>
    <row r="57539" spans="4:20" x14ac:dyDescent="0.2">
      <c r="D57539" s="2"/>
      <c r="E57539" s="2"/>
      <c r="F57539" s="2"/>
      <c r="G57539" s="2"/>
      <c r="O57539" s="2"/>
      <c r="Q57539" s="2"/>
      <c r="R57539" s="2"/>
      <c r="S57539" s="2"/>
      <c r="T57539" s="2"/>
    </row>
    <row r="57540" spans="4:20" x14ac:dyDescent="0.2">
      <c r="D57540" s="2"/>
      <c r="E57540" s="2"/>
      <c r="F57540" s="2"/>
      <c r="G57540" s="2"/>
      <c r="O57540" s="2"/>
      <c r="Q57540" s="2"/>
      <c r="R57540" s="2"/>
      <c r="S57540" s="2"/>
      <c r="T57540" s="2"/>
    </row>
    <row r="57541" spans="4:20" x14ac:dyDescent="0.2">
      <c r="D57541" s="2"/>
      <c r="E57541" s="2"/>
      <c r="F57541" s="2"/>
      <c r="G57541" s="2"/>
      <c r="O57541" s="2"/>
      <c r="Q57541" s="2"/>
      <c r="R57541" s="2"/>
      <c r="S57541" s="2"/>
      <c r="T57541" s="2"/>
    </row>
    <row r="57542" spans="4:20" x14ac:dyDescent="0.2">
      <c r="D57542" s="2"/>
      <c r="E57542" s="2"/>
      <c r="F57542" s="2"/>
      <c r="G57542" s="2"/>
      <c r="O57542" s="2"/>
      <c r="Q57542" s="2"/>
      <c r="R57542" s="2"/>
      <c r="S57542" s="2"/>
      <c r="T57542" s="2"/>
    </row>
    <row r="57543" spans="4:20" x14ac:dyDescent="0.2">
      <c r="D57543" s="2"/>
      <c r="E57543" s="2"/>
      <c r="F57543" s="2"/>
      <c r="G57543" s="2"/>
      <c r="O57543" s="2"/>
      <c r="Q57543" s="2"/>
      <c r="R57543" s="2"/>
      <c r="S57543" s="2"/>
      <c r="T57543" s="2"/>
    </row>
    <row r="57544" spans="4:20" x14ac:dyDescent="0.2">
      <c r="D57544" s="2"/>
      <c r="E57544" s="2"/>
      <c r="F57544" s="2"/>
      <c r="G57544" s="2"/>
      <c r="O57544" s="2"/>
      <c r="Q57544" s="2"/>
      <c r="R57544" s="2"/>
      <c r="S57544" s="2"/>
      <c r="T57544" s="2"/>
    </row>
    <row r="57545" spans="4:20" x14ac:dyDescent="0.2">
      <c r="D57545" s="2"/>
      <c r="E57545" s="2"/>
      <c r="F57545" s="2"/>
      <c r="G57545" s="2"/>
      <c r="O57545" s="2"/>
      <c r="Q57545" s="2"/>
      <c r="R57545" s="2"/>
      <c r="S57545" s="2"/>
      <c r="T57545" s="2"/>
    </row>
    <row r="57546" spans="4:20" x14ac:dyDescent="0.2">
      <c r="D57546" s="2"/>
      <c r="E57546" s="2"/>
      <c r="F57546" s="2"/>
      <c r="G57546" s="2"/>
      <c r="O57546" s="2"/>
      <c r="Q57546" s="2"/>
      <c r="R57546" s="2"/>
      <c r="S57546" s="2"/>
      <c r="T57546" s="2"/>
    </row>
    <row r="57547" spans="4:20" x14ac:dyDescent="0.2">
      <c r="D57547" s="2"/>
      <c r="E57547" s="2"/>
      <c r="F57547" s="2"/>
      <c r="G57547" s="2"/>
      <c r="O57547" s="2"/>
      <c r="Q57547" s="2"/>
      <c r="R57547" s="2"/>
      <c r="S57547" s="2"/>
      <c r="T57547" s="2"/>
    </row>
    <row r="57548" spans="4:20" x14ac:dyDescent="0.2">
      <c r="D57548" s="2"/>
      <c r="E57548" s="2"/>
      <c r="F57548" s="2"/>
      <c r="G57548" s="2"/>
      <c r="O57548" s="2"/>
      <c r="Q57548" s="2"/>
      <c r="R57548" s="2"/>
      <c r="S57548" s="2"/>
      <c r="T57548" s="2"/>
    </row>
    <row r="57549" spans="4:20" x14ac:dyDescent="0.2">
      <c r="D57549" s="2"/>
      <c r="E57549" s="2"/>
      <c r="F57549" s="2"/>
      <c r="G57549" s="2"/>
      <c r="O57549" s="2"/>
      <c r="Q57549" s="2"/>
      <c r="R57549" s="2"/>
      <c r="S57549" s="2"/>
      <c r="T57549" s="2"/>
    </row>
    <row r="57550" spans="4:20" x14ac:dyDescent="0.2">
      <c r="D57550" s="2"/>
      <c r="E57550" s="2"/>
      <c r="F57550" s="2"/>
      <c r="G57550" s="2"/>
      <c r="O57550" s="2"/>
      <c r="Q57550" s="2"/>
      <c r="R57550" s="2"/>
      <c r="S57550" s="2"/>
      <c r="T57550" s="2"/>
    </row>
    <row r="57551" spans="4:20" x14ac:dyDescent="0.2">
      <c r="D57551" s="2"/>
      <c r="E57551" s="2"/>
      <c r="F57551" s="2"/>
      <c r="G57551" s="2"/>
      <c r="O57551" s="2"/>
      <c r="Q57551" s="2"/>
      <c r="R57551" s="2"/>
      <c r="S57551" s="2"/>
      <c r="T57551" s="2"/>
    </row>
    <row r="57552" spans="4:20" x14ac:dyDescent="0.2">
      <c r="D57552" s="2"/>
      <c r="E57552" s="2"/>
      <c r="F57552" s="2"/>
      <c r="G57552" s="2"/>
      <c r="O57552" s="2"/>
      <c r="Q57552" s="2"/>
      <c r="R57552" s="2"/>
      <c r="S57552" s="2"/>
      <c r="T57552" s="2"/>
    </row>
    <row r="57553" spans="4:20" x14ac:dyDescent="0.2">
      <c r="D57553" s="2"/>
      <c r="E57553" s="2"/>
      <c r="F57553" s="2"/>
      <c r="G57553" s="2"/>
      <c r="O57553" s="2"/>
      <c r="Q57553" s="2"/>
      <c r="R57553" s="2"/>
      <c r="S57553" s="2"/>
      <c r="T57553" s="2"/>
    </row>
    <row r="57554" spans="4:20" x14ac:dyDescent="0.2">
      <c r="D57554" s="2"/>
      <c r="E57554" s="2"/>
      <c r="F57554" s="2"/>
      <c r="G57554" s="2"/>
      <c r="O57554" s="2"/>
      <c r="Q57554" s="2"/>
      <c r="R57554" s="2"/>
      <c r="S57554" s="2"/>
      <c r="T57554" s="2"/>
    </row>
    <row r="57555" spans="4:20" x14ac:dyDescent="0.2">
      <c r="D57555" s="2"/>
      <c r="E57555" s="2"/>
      <c r="F57555" s="2"/>
      <c r="G57555" s="2"/>
      <c r="O57555" s="2"/>
      <c r="Q57555" s="2"/>
      <c r="R57555" s="2"/>
      <c r="S57555" s="2"/>
      <c r="T57555" s="2"/>
    </row>
    <row r="57556" spans="4:20" x14ac:dyDescent="0.2">
      <c r="D57556" s="2"/>
      <c r="E57556" s="2"/>
      <c r="F57556" s="2"/>
      <c r="G57556" s="2"/>
      <c r="O57556" s="2"/>
      <c r="Q57556" s="2"/>
      <c r="R57556" s="2"/>
      <c r="S57556" s="2"/>
      <c r="T57556" s="2"/>
    </row>
    <row r="57557" spans="4:20" x14ac:dyDescent="0.2">
      <c r="D57557" s="2"/>
      <c r="E57557" s="2"/>
      <c r="F57557" s="2"/>
      <c r="G57557" s="2"/>
      <c r="O57557" s="2"/>
      <c r="Q57557" s="2"/>
      <c r="R57557" s="2"/>
      <c r="S57557" s="2"/>
      <c r="T57557" s="2"/>
    </row>
    <row r="57558" spans="4:20" x14ac:dyDescent="0.2">
      <c r="D57558" s="2"/>
      <c r="E57558" s="2"/>
      <c r="F57558" s="2"/>
      <c r="G57558" s="2"/>
      <c r="O57558" s="2"/>
      <c r="Q57558" s="2"/>
      <c r="R57558" s="2"/>
      <c r="S57558" s="2"/>
      <c r="T57558" s="2"/>
    </row>
    <row r="57559" spans="4:20" x14ac:dyDescent="0.2">
      <c r="D57559" s="2"/>
      <c r="E57559" s="2"/>
      <c r="F57559" s="2"/>
      <c r="G57559" s="2"/>
      <c r="O57559" s="2"/>
      <c r="Q57559" s="2"/>
      <c r="R57559" s="2"/>
      <c r="S57559" s="2"/>
      <c r="T57559" s="2"/>
    </row>
    <row r="57560" spans="4:20" x14ac:dyDescent="0.2">
      <c r="D57560" s="2"/>
      <c r="E57560" s="2"/>
      <c r="F57560" s="2"/>
      <c r="G57560" s="2"/>
      <c r="O57560" s="2"/>
      <c r="Q57560" s="2"/>
      <c r="R57560" s="2"/>
      <c r="S57560" s="2"/>
      <c r="T57560" s="2"/>
    </row>
    <row r="57561" spans="4:20" x14ac:dyDescent="0.2">
      <c r="D57561" s="2"/>
      <c r="E57561" s="2"/>
      <c r="F57561" s="2"/>
      <c r="G57561" s="2"/>
      <c r="O57561" s="2"/>
      <c r="Q57561" s="2"/>
      <c r="R57561" s="2"/>
      <c r="S57561" s="2"/>
      <c r="T57561" s="2"/>
    </row>
    <row r="57562" spans="4:20" x14ac:dyDescent="0.2">
      <c r="D57562" s="2"/>
      <c r="E57562" s="2"/>
      <c r="F57562" s="2"/>
      <c r="G57562" s="2"/>
      <c r="O57562" s="2"/>
      <c r="Q57562" s="2"/>
      <c r="R57562" s="2"/>
      <c r="S57562" s="2"/>
      <c r="T57562" s="2"/>
    </row>
    <row r="57563" spans="4:20" x14ac:dyDescent="0.2">
      <c r="D57563" s="2"/>
      <c r="E57563" s="2"/>
      <c r="F57563" s="2"/>
      <c r="G57563" s="2"/>
      <c r="O57563" s="2"/>
      <c r="Q57563" s="2"/>
      <c r="R57563" s="2"/>
      <c r="S57563" s="2"/>
      <c r="T57563" s="2"/>
    </row>
    <row r="57564" spans="4:20" x14ac:dyDescent="0.2">
      <c r="D57564" s="2"/>
      <c r="E57564" s="2"/>
      <c r="F57564" s="2"/>
      <c r="G57564" s="2"/>
      <c r="O57564" s="2"/>
      <c r="Q57564" s="2"/>
      <c r="R57564" s="2"/>
      <c r="S57564" s="2"/>
      <c r="T57564" s="2"/>
    </row>
    <row r="57565" spans="4:20" x14ac:dyDescent="0.2">
      <c r="D57565" s="2"/>
      <c r="E57565" s="2"/>
      <c r="F57565" s="2"/>
      <c r="G57565" s="2"/>
      <c r="O57565" s="2"/>
      <c r="Q57565" s="2"/>
      <c r="R57565" s="2"/>
      <c r="S57565" s="2"/>
      <c r="T57565" s="2"/>
    </row>
    <row r="57566" spans="4:20" x14ac:dyDescent="0.2">
      <c r="D57566" s="2"/>
      <c r="E57566" s="2"/>
      <c r="F57566" s="2"/>
      <c r="G57566" s="2"/>
      <c r="O57566" s="2"/>
      <c r="Q57566" s="2"/>
      <c r="R57566" s="2"/>
      <c r="S57566" s="2"/>
      <c r="T57566" s="2"/>
    </row>
    <row r="57567" spans="4:20" x14ac:dyDescent="0.2">
      <c r="D57567" s="2"/>
      <c r="E57567" s="2"/>
      <c r="F57567" s="2"/>
      <c r="G57567" s="2"/>
      <c r="O57567" s="2"/>
      <c r="Q57567" s="2"/>
      <c r="R57567" s="2"/>
      <c r="S57567" s="2"/>
      <c r="T57567" s="2"/>
    </row>
    <row r="57568" spans="4:20" x14ac:dyDescent="0.2">
      <c r="D57568" s="2"/>
      <c r="E57568" s="2"/>
      <c r="F57568" s="2"/>
      <c r="G57568" s="2"/>
      <c r="O57568" s="2"/>
      <c r="Q57568" s="2"/>
      <c r="R57568" s="2"/>
      <c r="S57568" s="2"/>
      <c r="T57568" s="2"/>
    </row>
    <row r="57569" spans="4:20" x14ac:dyDescent="0.2">
      <c r="D57569" s="2"/>
      <c r="E57569" s="2"/>
      <c r="F57569" s="2"/>
      <c r="G57569" s="2"/>
      <c r="O57569" s="2"/>
      <c r="Q57569" s="2"/>
      <c r="R57569" s="2"/>
      <c r="S57569" s="2"/>
      <c r="T57569" s="2"/>
    </row>
    <row r="57570" spans="4:20" x14ac:dyDescent="0.2">
      <c r="D57570" s="2"/>
      <c r="E57570" s="2"/>
      <c r="F57570" s="2"/>
      <c r="G57570" s="2"/>
      <c r="O57570" s="2"/>
      <c r="Q57570" s="2"/>
      <c r="R57570" s="2"/>
      <c r="S57570" s="2"/>
      <c r="T57570" s="2"/>
    </row>
    <row r="57571" spans="4:20" x14ac:dyDescent="0.2">
      <c r="D57571" s="2"/>
      <c r="E57571" s="2"/>
      <c r="F57571" s="2"/>
      <c r="G57571" s="2"/>
      <c r="O57571" s="2"/>
      <c r="Q57571" s="2"/>
      <c r="R57571" s="2"/>
      <c r="S57571" s="2"/>
      <c r="T57571" s="2"/>
    </row>
    <row r="57572" spans="4:20" x14ac:dyDescent="0.2">
      <c r="D57572" s="2"/>
      <c r="E57572" s="2"/>
      <c r="F57572" s="2"/>
      <c r="G57572" s="2"/>
      <c r="O57572" s="2"/>
      <c r="Q57572" s="2"/>
      <c r="R57572" s="2"/>
      <c r="S57572" s="2"/>
      <c r="T57572" s="2"/>
    </row>
    <row r="57573" spans="4:20" x14ac:dyDescent="0.2">
      <c r="D57573" s="2"/>
      <c r="E57573" s="2"/>
      <c r="F57573" s="2"/>
      <c r="G57573" s="2"/>
      <c r="O57573" s="2"/>
      <c r="Q57573" s="2"/>
      <c r="R57573" s="2"/>
      <c r="S57573" s="2"/>
      <c r="T57573" s="2"/>
    </row>
    <row r="57574" spans="4:20" x14ac:dyDescent="0.2">
      <c r="D57574" s="2"/>
      <c r="E57574" s="2"/>
      <c r="F57574" s="2"/>
      <c r="G57574" s="2"/>
      <c r="O57574" s="2"/>
      <c r="Q57574" s="2"/>
      <c r="R57574" s="2"/>
      <c r="S57574" s="2"/>
      <c r="T57574" s="2"/>
    </row>
    <row r="57575" spans="4:20" x14ac:dyDescent="0.2">
      <c r="D57575" s="2"/>
      <c r="E57575" s="2"/>
      <c r="F57575" s="2"/>
      <c r="G57575" s="2"/>
      <c r="O57575" s="2"/>
      <c r="Q57575" s="2"/>
      <c r="R57575" s="2"/>
      <c r="S57575" s="2"/>
      <c r="T57575" s="2"/>
    </row>
    <row r="57576" spans="4:20" x14ac:dyDescent="0.2">
      <c r="D57576" s="2"/>
      <c r="E57576" s="2"/>
      <c r="F57576" s="2"/>
      <c r="G57576" s="2"/>
      <c r="O57576" s="2"/>
      <c r="Q57576" s="2"/>
      <c r="R57576" s="2"/>
      <c r="S57576" s="2"/>
      <c r="T57576" s="2"/>
    </row>
    <row r="57577" spans="4:20" x14ac:dyDescent="0.2">
      <c r="D57577" s="2"/>
      <c r="E57577" s="2"/>
      <c r="F57577" s="2"/>
      <c r="G57577" s="2"/>
      <c r="O57577" s="2"/>
      <c r="Q57577" s="2"/>
      <c r="R57577" s="2"/>
      <c r="S57577" s="2"/>
      <c r="T57577" s="2"/>
    </row>
    <row r="57578" spans="4:20" x14ac:dyDescent="0.2">
      <c r="D57578" s="2"/>
      <c r="E57578" s="2"/>
      <c r="F57578" s="2"/>
      <c r="G57578" s="2"/>
      <c r="O57578" s="2"/>
      <c r="Q57578" s="2"/>
      <c r="R57578" s="2"/>
      <c r="S57578" s="2"/>
      <c r="T57578" s="2"/>
    </row>
    <row r="57579" spans="4:20" x14ac:dyDescent="0.2">
      <c r="D57579" s="2"/>
      <c r="E57579" s="2"/>
      <c r="F57579" s="2"/>
      <c r="G57579" s="2"/>
      <c r="O57579" s="2"/>
      <c r="Q57579" s="2"/>
      <c r="R57579" s="2"/>
      <c r="S57579" s="2"/>
      <c r="T57579" s="2"/>
    </row>
    <row r="57580" spans="4:20" x14ac:dyDescent="0.2">
      <c r="D57580" s="2"/>
      <c r="E57580" s="2"/>
      <c r="F57580" s="2"/>
      <c r="G57580" s="2"/>
      <c r="O57580" s="2"/>
      <c r="Q57580" s="2"/>
      <c r="R57580" s="2"/>
      <c r="S57580" s="2"/>
      <c r="T57580" s="2"/>
    </row>
    <row r="57581" spans="4:20" x14ac:dyDescent="0.2">
      <c r="D57581" s="2"/>
      <c r="E57581" s="2"/>
      <c r="F57581" s="2"/>
      <c r="G57581" s="2"/>
      <c r="O57581" s="2"/>
      <c r="Q57581" s="2"/>
      <c r="R57581" s="2"/>
      <c r="S57581" s="2"/>
      <c r="T57581" s="2"/>
    </row>
    <row r="57582" spans="4:20" x14ac:dyDescent="0.2">
      <c r="D57582" s="2"/>
      <c r="E57582" s="2"/>
      <c r="F57582" s="2"/>
      <c r="G57582" s="2"/>
      <c r="O57582" s="2"/>
      <c r="Q57582" s="2"/>
      <c r="R57582" s="2"/>
      <c r="S57582" s="2"/>
      <c r="T57582" s="2"/>
    </row>
    <row r="57583" spans="4:20" x14ac:dyDescent="0.2">
      <c r="D57583" s="2"/>
      <c r="E57583" s="2"/>
      <c r="F57583" s="2"/>
      <c r="G57583" s="2"/>
      <c r="O57583" s="2"/>
      <c r="Q57583" s="2"/>
      <c r="R57583" s="2"/>
      <c r="S57583" s="2"/>
      <c r="T57583" s="2"/>
    </row>
    <row r="57584" spans="4:20" x14ac:dyDescent="0.2">
      <c r="D57584" s="2"/>
      <c r="E57584" s="2"/>
      <c r="F57584" s="2"/>
      <c r="G57584" s="2"/>
      <c r="O57584" s="2"/>
      <c r="Q57584" s="2"/>
      <c r="R57584" s="2"/>
      <c r="S57584" s="2"/>
      <c r="T57584" s="2"/>
    </row>
    <row r="57585" spans="4:20" x14ac:dyDescent="0.2">
      <c r="D57585" s="2"/>
      <c r="E57585" s="2"/>
      <c r="F57585" s="2"/>
      <c r="G57585" s="2"/>
      <c r="O57585" s="2"/>
      <c r="Q57585" s="2"/>
      <c r="R57585" s="2"/>
      <c r="S57585" s="2"/>
      <c r="T57585" s="2"/>
    </row>
    <row r="57586" spans="4:20" x14ac:dyDescent="0.2">
      <c r="D57586" s="2"/>
      <c r="E57586" s="2"/>
      <c r="F57586" s="2"/>
      <c r="G57586" s="2"/>
      <c r="O57586" s="2"/>
      <c r="Q57586" s="2"/>
      <c r="R57586" s="2"/>
      <c r="S57586" s="2"/>
      <c r="T57586" s="2"/>
    </row>
    <row r="57587" spans="4:20" x14ac:dyDescent="0.2">
      <c r="D57587" s="2"/>
      <c r="E57587" s="2"/>
      <c r="F57587" s="2"/>
      <c r="G57587" s="2"/>
      <c r="O57587" s="2"/>
      <c r="Q57587" s="2"/>
      <c r="R57587" s="2"/>
      <c r="S57587" s="2"/>
      <c r="T57587" s="2"/>
    </row>
    <row r="57588" spans="4:20" x14ac:dyDescent="0.2">
      <c r="D57588" s="2"/>
      <c r="E57588" s="2"/>
      <c r="F57588" s="2"/>
      <c r="G57588" s="2"/>
      <c r="O57588" s="2"/>
      <c r="Q57588" s="2"/>
      <c r="R57588" s="2"/>
      <c r="S57588" s="2"/>
      <c r="T57588" s="2"/>
    </row>
    <row r="57589" spans="4:20" x14ac:dyDescent="0.2">
      <c r="D57589" s="2"/>
      <c r="E57589" s="2"/>
      <c r="F57589" s="2"/>
      <c r="G57589" s="2"/>
      <c r="O57589" s="2"/>
      <c r="Q57589" s="2"/>
      <c r="R57589" s="2"/>
      <c r="S57589" s="2"/>
      <c r="T57589" s="2"/>
    </row>
    <row r="57590" spans="4:20" x14ac:dyDescent="0.2">
      <c r="D57590" s="2"/>
      <c r="E57590" s="2"/>
      <c r="F57590" s="2"/>
      <c r="G57590" s="2"/>
      <c r="O57590" s="2"/>
      <c r="Q57590" s="2"/>
      <c r="R57590" s="2"/>
      <c r="S57590" s="2"/>
      <c r="T57590" s="2"/>
    </row>
    <row r="57591" spans="4:20" x14ac:dyDescent="0.2">
      <c r="D57591" s="2"/>
      <c r="E57591" s="2"/>
      <c r="F57591" s="2"/>
      <c r="G57591" s="2"/>
      <c r="O57591" s="2"/>
      <c r="Q57591" s="2"/>
      <c r="R57591" s="2"/>
      <c r="S57591" s="2"/>
      <c r="T57591" s="2"/>
    </row>
    <row r="57592" spans="4:20" x14ac:dyDescent="0.2">
      <c r="D57592" s="2"/>
      <c r="E57592" s="2"/>
      <c r="F57592" s="2"/>
      <c r="G57592" s="2"/>
      <c r="O57592" s="2"/>
      <c r="Q57592" s="2"/>
      <c r="R57592" s="2"/>
      <c r="S57592" s="2"/>
      <c r="T57592" s="2"/>
    </row>
    <row r="57593" spans="4:20" x14ac:dyDescent="0.2">
      <c r="D57593" s="2"/>
      <c r="E57593" s="2"/>
      <c r="F57593" s="2"/>
      <c r="G57593" s="2"/>
      <c r="O57593" s="2"/>
      <c r="Q57593" s="2"/>
      <c r="R57593" s="2"/>
      <c r="S57593" s="2"/>
      <c r="T57593" s="2"/>
    </row>
    <row r="57594" spans="4:20" x14ac:dyDescent="0.2">
      <c r="D57594" s="2"/>
      <c r="E57594" s="2"/>
      <c r="F57594" s="2"/>
      <c r="G57594" s="2"/>
      <c r="O57594" s="2"/>
      <c r="Q57594" s="2"/>
      <c r="R57594" s="2"/>
      <c r="S57594" s="2"/>
      <c r="T57594" s="2"/>
    </row>
    <row r="57595" spans="4:20" x14ac:dyDescent="0.2">
      <c r="D57595" s="2"/>
      <c r="E57595" s="2"/>
      <c r="F57595" s="2"/>
      <c r="G57595" s="2"/>
      <c r="O57595" s="2"/>
      <c r="Q57595" s="2"/>
      <c r="R57595" s="2"/>
      <c r="S57595" s="2"/>
      <c r="T57595" s="2"/>
    </row>
    <row r="57596" spans="4:20" x14ac:dyDescent="0.2">
      <c r="D57596" s="2"/>
      <c r="E57596" s="2"/>
      <c r="F57596" s="2"/>
      <c r="G57596" s="2"/>
      <c r="O57596" s="2"/>
      <c r="Q57596" s="2"/>
      <c r="R57596" s="2"/>
      <c r="S57596" s="2"/>
      <c r="T57596" s="2"/>
    </row>
    <row r="57597" spans="4:20" x14ac:dyDescent="0.2">
      <c r="D57597" s="2"/>
      <c r="E57597" s="2"/>
      <c r="F57597" s="2"/>
      <c r="G57597" s="2"/>
      <c r="O57597" s="2"/>
      <c r="Q57597" s="2"/>
      <c r="R57597" s="2"/>
      <c r="S57597" s="2"/>
      <c r="T57597" s="2"/>
    </row>
    <row r="57598" spans="4:20" x14ac:dyDescent="0.2">
      <c r="D57598" s="2"/>
      <c r="E57598" s="2"/>
      <c r="F57598" s="2"/>
      <c r="G57598" s="2"/>
      <c r="O57598" s="2"/>
      <c r="Q57598" s="2"/>
      <c r="R57598" s="2"/>
      <c r="S57598" s="2"/>
      <c r="T57598" s="2"/>
    </row>
    <row r="57599" spans="4:20" x14ac:dyDescent="0.2">
      <c r="D57599" s="2"/>
      <c r="E57599" s="2"/>
      <c r="F57599" s="2"/>
      <c r="G57599" s="2"/>
      <c r="O57599" s="2"/>
      <c r="Q57599" s="2"/>
      <c r="R57599" s="2"/>
      <c r="S57599" s="2"/>
      <c r="T57599" s="2"/>
    </row>
    <row r="57600" spans="4:20" x14ac:dyDescent="0.2">
      <c r="D57600" s="2"/>
      <c r="E57600" s="2"/>
      <c r="F57600" s="2"/>
      <c r="G57600" s="2"/>
      <c r="O57600" s="2"/>
      <c r="Q57600" s="2"/>
      <c r="R57600" s="2"/>
      <c r="S57600" s="2"/>
      <c r="T57600" s="2"/>
    </row>
    <row r="57601" spans="4:20" x14ac:dyDescent="0.2">
      <c r="D57601" s="2"/>
      <c r="E57601" s="2"/>
      <c r="F57601" s="2"/>
      <c r="G57601" s="2"/>
      <c r="O57601" s="2"/>
      <c r="Q57601" s="2"/>
      <c r="R57601" s="2"/>
      <c r="S57601" s="2"/>
      <c r="T57601" s="2"/>
    </row>
    <row r="57602" spans="4:20" x14ac:dyDescent="0.2">
      <c r="D57602" s="2"/>
      <c r="E57602" s="2"/>
      <c r="F57602" s="2"/>
      <c r="G57602" s="2"/>
      <c r="O57602" s="2"/>
      <c r="Q57602" s="2"/>
      <c r="R57602" s="2"/>
      <c r="S57602" s="2"/>
      <c r="T57602" s="2"/>
    </row>
    <row r="57603" spans="4:20" x14ac:dyDescent="0.2">
      <c r="D57603" s="2"/>
      <c r="E57603" s="2"/>
      <c r="F57603" s="2"/>
      <c r="G57603" s="2"/>
      <c r="O57603" s="2"/>
      <c r="Q57603" s="2"/>
      <c r="R57603" s="2"/>
      <c r="S57603" s="2"/>
      <c r="T57603" s="2"/>
    </row>
    <row r="57604" spans="4:20" x14ac:dyDescent="0.2">
      <c r="D57604" s="2"/>
      <c r="E57604" s="2"/>
      <c r="F57604" s="2"/>
      <c r="G57604" s="2"/>
      <c r="O57604" s="2"/>
      <c r="Q57604" s="2"/>
      <c r="R57604" s="2"/>
      <c r="S57604" s="2"/>
      <c r="T57604" s="2"/>
    </row>
    <row r="57605" spans="4:20" x14ac:dyDescent="0.2">
      <c r="D57605" s="2"/>
      <c r="E57605" s="2"/>
      <c r="F57605" s="2"/>
      <c r="G57605" s="2"/>
      <c r="O57605" s="2"/>
      <c r="Q57605" s="2"/>
      <c r="R57605" s="2"/>
      <c r="S57605" s="2"/>
      <c r="T57605" s="2"/>
    </row>
    <row r="57606" spans="4:20" x14ac:dyDescent="0.2">
      <c r="D57606" s="2"/>
      <c r="E57606" s="2"/>
      <c r="F57606" s="2"/>
      <c r="G57606" s="2"/>
      <c r="O57606" s="2"/>
      <c r="Q57606" s="2"/>
      <c r="R57606" s="2"/>
      <c r="S57606" s="2"/>
      <c r="T57606" s="2"/>
    </row>
    <row r="57607" spans="4:20" x14ac:dyDescent="0.2">
      <c r="D57607" s="2"/>
      <c r="E57607" s="2"/>
      <c r="F57607" s="2"/>
      <c r="G57607" s="2"/>
      <c r="O57607" s="2"/>
      <c r="Q57607" s="2"/>
      <c r="R57607" s="2"/>
      <c r="S57607" s="2"/>
      <c r="T57607" s="2"/>
    </row>
    <row r="57608" spans="4:20" x14ac:dyDescent="0.2">
      <c r="D57608" s="2"/>
      <c r="E57608" s="2"/>
      <c r="F57608" s="2"/>
      <c r="G57608" s="2"/>
      <c r="O57608" s="2"/>
      <c r="Q57608" s="2"/>
      <c r="R57608" s="2"/>
      <c r="S57608" s="2"/>
      <c r="T57608" s="2"/>
    </row>
    <row r="57609" spans="4:20" x14ac:dyDescent="0.2">
      <c r="D57609" s="2"/>
      <c r="E57609" s="2"/>
      <c r="F57609" s="2"/>
      <c r="G57609" s="2"/>
      <c r="O57609" s="2"/>
      <c r="Q57609" s="2"/>
      <c r="R57609" s="2"/>
      <c r="S57609" s="2"/>
      <c r="T57609" s="2"/>
    </row>
    <row r="57610" spans="4:20" x14ac:dyDescent="0.2">
      <c r="D57610" s="2"/>
      <c r="E57610" s="2"/>
      <c r="F57610" s="2"/>
      <c r="G57610" s="2"/>
      <c r="O57610" s="2"/>
      <c r="Q57610" s="2"/>
      <c r="R57610" s="2"/>
      <c r="S57610" s="2"/>
      <c r="T57610" s="2"/>
    </row>
    <row r="57611" spans="4:20" x14ac:dyDescent="0.2">
      <c r="D57611" s="2"/>
      <c r="E57611" s="2"/>
      <c r="F57611" s="2"/>
      <c r="G57611" s="2"/>
      <c r="O57611" s="2"/>
      <c r="Q57611" s="2"/>
      <c r="R57611" s="2"/>
      <c r="S57611" s="2"/>
      <c r="T57611" s="2"/>
    </row>
    <row r="57612" spans="4:20" x14ac:dyDescent="0.2">
      <c r="D57612" s="2"/>
      <c r="E57612" s="2"/>
      <c r="F57612" s="2"/>
      <c r="G57612" s="2"/>
      <c r="O57612" s="2"/>
      <c r="Q57612" s="2"/>
      <c r="R57612" s="2"/>
      <c r="S57612" s="2"/>
      <c r="T57612" s="2"/>
    </row>
    <row r="57613" spans="4:20" x14ac:dyDescent="0.2">
      <c r="D57613" s="2"/>
      <c r="E57613" s="2"/>
      <c r="F57613" s="2"/>
      <c r="G57613" s="2"/>
      <c r="O57613" s="2"/>
      <c r="Q57613" s="2"/>
      <c r="R57613" s="2"/>
      <c r="S57613" s="2"/>
      <c r="T57613" s="2"/>
    </row>
    <row r="57614" spans="4:20" x14ac:dyDescent="0.2">
      <c r="D57614" s="2"/>
      <c r="E57614" s="2"/>
      <c r="F57614" s="2"/>
      <c r="G57614" s="2"/>
      <c r="O57614" s="2"/>
      <c r="Q57614" s="2"/>
      <c r="R57614" s="2"/>
      <c r="S57614" s="2"/>
      <c r="T57614" s="2"/>
    </row>
    <row r="57615" spans="4:20" x14ac:dyDescent="0.2">
      <c r="D57615" s="2"/>
      <c r="E57615" s="2"/>
      <c r="F57615" s="2"/>
      <c r="G57615" s="2"/>
      <c r="O57615" s="2"/>
      <c r="Q57615" s="2"/>
      <c r="R57615" s="2"/>
      <c r="S57615" s="2"/>
      <c r="T57615" s="2"/>
    </row>
    <row r="57616" spans="4:20" x14ac:dyDescent="0.2">
      <c r="D57616" s="2"/>
      <c r="E57616" s="2"/>
      <c r="F57616" s="2"/>
      <c r="G57616" s="2"/>
      <c r="O57616" s="2"/>
      <c r="Q57616" s="2"/>
      <c r="R57616" s="2"/>
      <c r="S57616" s="2"/>
      <c r="T57616" s="2"/>
    </row>
    <row r="57617" spans="4:20" x14ac:dyDescent="0.2">
      <c r="D57617" s="2"/>
      <c r="E57617" s="2"/>
      <c r="F57617" s="2"/>
      <c r="G57617" s="2"/>
      <c r="O57617" s="2"/>
      <c r="Q57617" s="2"/>
      <c r="R57617" s="2"/>
      <c r="S57617" s="2"/>
      <c r="T57617" s="2"/>
    </row>
    <row r="57618" spans="4:20" x14ac:dyDescent="0.2">
      <c r="D57618" s="2"/>
      <c r="E57618" s="2"/>
      <c r="F57618" s="2"/>
      <c r="G57618" s="2"/>
      <c r="O57618" s="2"/>
      <c r="Q57618" s="2"/>
      <c r="R57618" s="2"/>
      <c r="S57618" s="2"/>
      <c r="T57618" s="2"/>
    </row>
    <row r="57619" spans="4:20" x14ac:dyDescent="0.2">
      <c r="D57619" s="2"/>
      <c r="E57619" s="2"/>
      <c r="F57619" s="2"/>
      <c r="G57619" s="2"/>
      <c r="O57619" s="2"/>
      <c r="Q57619" s="2"/>
      <c r="R57619" s="2"/>
      <c r="S57619" s="2"/>
      <c r="T57619" s="2"/>
    </row>
    <row r="57620" spans="4:20" x14ac:dyDescent="0.2">
      <c r="D57620" s="2"/>
      <c r="E57620" s="2"/>
      <c r="F57620" s="2"/>
      <c r="G57620" s="2"/>
      <c r="O57620" s="2"/>
      <c r="Q57620" s="2"/>
      <c r="R57620" s="2"/>
      <c r="S57620" s="2"/>
      <c r="T57620" s="2"/>
    </row>
    <row r="57621" spans="4:20" x14ac:dyDescent="0.2">
      <c r="D57621" s="2"/>
      <c r="E57621" s="2"/>
      <c r="F57621" s="2"/>
      <c r="G57621" s="2"/>
      <c r="O57621" s="2"/>
      <c r="Q57621" s="2"/>
      <c r="R57621" s="2"/>
      <c r="S57621" s="2"/>
      <c r="T57621" s="2"/>
    </row>
    <row r="57622" spans="4:20" x14ac:dyDescent="0.2">
      <c r="D57622" s="2"/>
      <c r="E57622" s="2"/>
      <c r="F57622" s="2"/>
      <c r="G57622" s="2"/>
      <c r="O57622" s="2"/>
      <c r="Q57622" s="2"/>
      <c r="R57622" s="2"/>
      <c r="S57622" s="2"/>
      <c r="T57622" s="2"/>
    </row>
    <row r="57623" spans="4:20" x14ac:dyDescent="0.2">
      <c r="D57623" s="2"/>
      <c r="E57623" s="2"/>
      <c r="F57623" s="2"/>
      <c r="G57623" s="2"/>
      <c r="O57623" s="2"/>
      <c r="Q57623" s="2"/>
      <c r="R57623" s="2"/>
      <c r="S57623" s="2"/>
      <c r="T57623" s="2"/>
    </row>
    <row r="57624" spans="4:20" x14ac:dyDescent="0.2">
      <c r="D57624" s="2"/>
      <c r="E57624" s="2"/>
      <c r="F57624" s="2"/>
      <c r="G57624" s="2"/>
      <c r="O57624" s="2"/>
      <c r="Q57624" s="2"/>
      <c r="R57624" s="2"/>
      <c r="S57624" s="2"/>
      <c r="T57624" s="2"/>
    </row>
    <row r="57625" spans="4:20" x14ac:dyDescent="0.2">
      <c r="D57625" s="2"/>
      <c r="E57625" s="2"/>
      <c r="F57625" s="2"/>
      <c r="G57625" s="2"/>
      <c r="O57625" s="2"/>
      <c r="Q57625" s="2"/>
      <c r="R57625" s="2"/>
      <c r="S57625" s="2"/>
      <c r="T57625" s="2"/>
    </row>
    <row r="57626" spans="4:20" x14ac:dyDescent="0.2">
      <c r="D57626" s="2"/>
      <c r="E57626" s="2"/>
      <c r="F57626" s="2"/>
      <c r="G57626" s="2"/>
      <c r="O57626" s="2"/>
      <c r="Q57626" s="2"/>
      <c r="R57626" s="2"/>
      <c r="S57626" s="2"/>
      <c r="T57626" s="2"/>
    </row>
    <row r="57627" spans="4:20" x14ac:dyDescent="0.2">
      <c r="D57627" s="2"/>
      <c r="E57627" s="2"/>
      <c r="F57627" s="2"/>
      <c r="G57627" s="2"/>
      <c r="O57627" s="2"/>
      <c r="Q57627" s="2"/>
      <c r="R57627" s="2"/>
      <c r="S57627" s="2"/>
      <c r="T57627" s="2"/>
    </row>
    <row r="57628" spans="4:20" x14ac:dyDescent="0.2">
      <c r="D57628" s="2"/>
      <c r="E57628" s="2"/>
      <c r="F57628" s="2"/>
      <c r="G57628" s="2"/>
      <c r="O57628" s="2"/>
      <c r="Q57628" s="2"/>
      <c r="R57628" s="2"/>
      <c r="S57628" s="2"/>
      <c r="T57628" s="2"/>
    </row>
    <row r="57629" spans="4:20" x14ac:dyDescent="0.2">
      <c r="D57629" s="2"/>
      <c r="E57629" s="2"/>
      <c r="F57629" s="2"/>
      <c r="G57629" s="2"/>
      <c r="O57629" s="2"/>
      <c r="Q57629" s="2"/>
      <c r="R57629" s="2"/>
      <c r="S57629" s="2"/>
      <c r="T57629" s="2"/>
    </row>
    <row r="57630" spans="4:20" x14ac:dyDescent="0.2">
      <c r="D57630" s="2"/>
      <c r="E57630" s="2"/>
      <c r="F57630" s="2"/>
      <c r="G57630" s="2"/>
      <c r="O57630" s="2"/>
      <c r="Q57630" s="2"/>
      <c r="R57630" s="2"/>
      <c r="S57630" s="2"/>
      <c r="T57630" s="2"/>
    </row>
    <row r="57631" spans="4:20" x14ac:dyDescent="0.2">
      <c r="D57631" s="2"/>
      <c r="E57631" s="2"/>
      <c r="F57631" s="2"/>
      <c r="G57631" s="2"/>
      <c r="O57631" s="2"/>
      <c r="Q57631" s="2"/>
      <c r="R57631" s="2"/>
      <c r="S57631" s="2"/>
      <c r="T57631" s="2"/>
    </row>
    <row r="57632" spans="4:20" x14ac:dyDescent="0.2">
      <c r="D57632" s="2"/>
      <c r="E57632" s="2"/>
      <c r="F57632" s="2"/>
      <c r="G57632" s="2"/>
      <c r="O57632" s="2"/>
      <c r="Q57632" s="2"/>
      <c r="R57632" s="2"/>
      <c r="S57632" s="2"/>
      <c r="T57632" s="2"/>
    </row>
    <row r="57633" spans="4:20" x14ac:dyDescent="0.2">
      <c r="D57633" s="2"/>
      <c r="E57633" s="2"/>
      <c r="F57633" s="2"/>
      <c r="G57633" s="2"/>
      <c r="O57633" s="2"/>
      <c r="Q57633" s="2"/>
      <c r="R57633" s="2"/>
      <c r="S57633" s="2"/>
      <c r="T57633" s="2"/>
    </row>
    <row r="57634" spans="4:20" x14ac:dyDescent="0.2">
      <c r="D57634" s="2"/>
      <c r="E57634" s="2"/>
      <c r="F57634" s="2"/>
      <c r="G57634" s="2"/>
      <c r="O57634" s="2"/>
      <c r="Q57634" s="2"/>
      <c r="R57634" s="2"/>
      <c r="S57634" s="2"/>
      <c r="T57634" s="2"/>
    </row>
    <row r="57635" spans="4:20" x14ac:dyDescent="0.2">
      <c r="D57635" s="2"/>
      <c r="E57635" s="2"/>
      <c r="F57635" s="2"/>
      <c r="G57635" s="2"/>
      <c r="O57635" s="2"/>
      <c r="Q57635" s="2"/>
      <c r="R57635" s="2"/>
      <c r="S57635" s="2"/>
      <c r="T57635" s="2"/>
    </row>
    <row r="57636" spans="4:20" x14ac:dyDescent="0.2">
      <c r="D57636" s="2"/>
      <c r="E57636" s="2"/>
      <c r="F57636" s="2"/>
      <c r="G57636" s="2"/>
      <c r="O57636" s="2"/>
      <c r="Q57636" s="2"/>
      <c r="R57636" s="2"/>
      <c r="S57636" s="2"/>
      <c r="T57636" s="2"/>
    </row>
    <row r="57637" spans="4:20" x14ac:dyDescent="0.2">
      <c r="D57637" s="2"/>
      <c r="E57637" s="2"/>
      <c r="F57637" s="2"/>
      <c r="G57637" s="2"/>
      <c r="O57637" s="2"/>
      <c r="Q57637" s="2"/>
      <c r="R57637" s="2"/>
      <c r="S57637" s="2"/>
      <c r="T57637" s="2"/>
    </row>
    <row r="57638" spans="4:20" x14ac:dyDescent="0.2">
      <c r="D57638" s="2"/>
      <c r="E57638" s="2"/>
      <c r="F57638" s="2"/>
      <c r="G57638" s="2"/>
      <c r="O57638" s="2"/>
      <c r="Q57638" s="2"/>
      <c r="R57638" s="2"/>
      <c r="S57638" s="2"/>
      <c r="T57638" s="2"/>
    </row>
    <row r="57639" spans="4:20" x14ac:dyDescent="0.2">
      <c r="D57639" s="2"/>
      <c r="E57639" s="2"/>
      <c r="F57639" s="2"/>
      <c r="G57639" s="2"/>
      <c r="O57639" s="2"/>
      <c r="Q57639" s="2"/>
      <c r="R57639" s="2"/>
      <c r="S57639" s="2"/>
      <c r="T57639" s="2"/>
    </row>
    <row r="57640" spans="4:20" x14ac:dyDescent="0.2">
      <c r="D57640" s="2"/>
      <c r="E57640" s="2"/>
      <c r="F57640" s="2"/>
      <c r="G57640" s="2"/>
      <c r="O57640" s="2"/>
      <c r="Q57640" s="2"/>
      <c r="R57640" s="2"/>
      <c r="S57640" s="2"/>
      <c r="T57640" s="2"/>
    </row>
    <row r="57641" spans="4:20" x14ac:dyDescent="0.2">
      <c r="D57641" s="2"/>
      <c r="E57641" s="2"/>
      <c r="F57641" s="2"/>
      <c r="G57641" s="2"/>
      <c r="O57641" s="2"/>
      <c r="Q57641" s="2"/>
      <c r="R57641" s="2"/>
      <c r="S57641" s="2"/>
      <c r="T57641" s="2"/>
    </row>
    <row r="57642" spans="4:20" x14ac:dyDescent="0.2">
      <c r="D57642" s="2"/>
      <c r="E57642" s="2"/>
      <c r="F57642" s="2"/>
      <c r="G57642" s="2"/>
      <c r="O57642" s="2"/>
      <c r="Q57642" s="2"/>
      <c r="R57642" s="2"/>
      <c r="S57642" s="2"/>
      <c r="T57642" s="2"/>
    </row>
    <row r="57643" spans="4:20" x14ac:dyDescent="0.2">
      <c r="D57643" s="2"/>
      <c r="E57643" s="2"/>
      <c r="F57643" s="2"/>
      <c r="G57643" s="2"/>
      <c r="O57643" s="2"/>
      <c r="Q57643" s="2"/>
      <c r="R57643" s="2"/>
      <c r="S57643" s="2"/>
      <c r="T57643" s="2"/>
    </row>
    <row r="57644" spans="4:20" x14ac:dyDescent="0.2">
      <c r="D57644" s="2"/>
      <c r="E57644" s="2"/>
      <c r="F57644" s="2"/>
      <c r="G57644" s="2"/>
      <c r="O57644" s="2"/>
      <c r="Q57644" s="2"/>
      <c r="R57644" s="2"/>
      <c r="S57644" s="2"/>
      <c r="T57644" s="2"/>
    </row>
    <row r="57645" spans="4:20" x14ac:dyDescent="0.2">
      <c r="D57645" s="2"/>
      <c r="E57645" s="2"/>
      <c r="F57645" s="2"/>
      <c r="G57645" s="2"/>
      <c r="O57645" s="2"/>
      <c r="Q57645" s="2"/>
      <c r="R57645" s="2"/>
      <c r="S57645" s="2"/>
      <c r="T57645" s="2"/>
    </row>
    <row r="57646" spans="4:20" x14ac:dyDescent="0.2">
      <c r="D57646" s="2"/>
      <c r="E57646" s="2"/>
      <c r="F57646" s="2"/>
      <c r="G57646" s="2"/>
      <c r="O57646" s="2"/>
      <c r="Q57646" s="2"/>
      <c r="R57646" s="2"/>
      <c r="S57646" s="2"/>
      <c r="T57646" s="2"/>
    </row>
    <row r="57647" spans="4:20" x14ac:dyDescent="0.2">
      <c r="D57647" s="2"/>
      <c r="E57647" s="2"/>
      <c r="F57647" s="2"/>
      <c r="G57647" s="2"/>
      <c r="O57647" s="2"/>
      <c r="Q57647" s="2"/>
      <c r="R57647" s="2"/>
      <c r="S57647" s="2"/>
      <c r="T57647" s="2"/>
    </row>
    <row r="57648" spans="4:20" x14ac:dyDescent="0.2">
      <c r="D57648" s="2"/>
      <c r="E57648" s="2"/>
      <c r="F57648" s="2"/>
      <c r="G57648" s="2"/>
      <c r="O57648" s="2"/>
      <c r="Q57648" s="2"/>
      <c r="R57648" s="2"/>
      <c r="S57648" s="2"/>
      <c r="T57648" s="2"/>
    </row>
    <row r="57649" spans="4:20" x14ac:dyDescent="0.2">
      <c r="D57649" s="2"/>
      <c r="E57649" s="2"/>
      <c r="F57649" s="2"/>
      <c r="G57649" s="2"/>
      <c r="O57649" s="2"/>
      <c r="Q57649" s="2"/>
      <c r="R57649" s="2"/>
      <c r="S57649" s="2"/>
      <c r="T57649" s="2"/>
    </row>
    <row r="57650" spans="4:20" x14ac:dyDescent="0.2">
      <c r="D57650" s="2"/>
      <c r="E57650" s="2"/>
      <c r="F57650" s="2"/>
      <c r="G57650" s="2"/>
      <c r="O57650" s="2"/>
      <c r="Q57650" s="2"/>
      <c r="R57650" s="2"/>
      <c r="S57650" s="2"/>
      <c r="T57650" s="2"/>
    </row>
    <row r="57651" spans="4:20" x14ac:dyDescent="0.2">
      <c r="D57651" s="2"/>
      <c r="E57651" s="2"/>
      <c r="F57651" s="2"/>
      <c r="G57651" s="2"/>
      <c r="O57651" s="2"/>
      <c r="Q57651" s="2"/>
      <c r="R57651" s="2"/>
      <c r="S57651" s="2"/>
      <c r="T57651" s="2"/>
    </row>
    <row r="57652" spans="4:20" x14ac:dyDescent="0.2">
      <c r="D57652" s="2"/>
      <c r="E57652" s="2"/>
      <c r="F57652" s="2"/>
      <c r="G57652" s="2"/>
      <c r="O57652" s="2"/>
      <c r="Q57652" s="2"/>
      <c r="R57652" s="2"/>
      <c r="S57652" s="2"/>
      <c r="T57652" s="2"/>
    </row>
    <row r="57653" spans="4:20" x14ac:dyDescent="0.2">
      <c r="D57653" s="2"/>
      <c r="E57653" s="2"/>
      <c r="F57653" s="2"/>
      <c r="G57653" s="2"/>
      <c r="O57653" s="2"/>
      <c r="Q57653" s="2"/>
      <c r="R57653" s="2"/>
      <c r="S57653" s="2"/>
      <c r="T57653" s="2"/>
    </row>
    <row r="57654" spans="4:20" x14ac:dyDescent="0.2">
      <c r="D57654" s="2"/>
      <c r="E57654" s="2"/>
      <c r="F57654" s="2"/>
      <c r="G57654" s="2"/>
      <c r="O57654" s="2"/>
      <c r="Q57654" s="2"/>
      <c r="R57654" s="2"/>
      <c r="S57654" s="2"/>
      <c r="T57654" s="2"/>
    </row>
    <row r="57655" spans="4:20" x14ac:dyDescent="0.2">
      <c r="D57655" s="2"/>
      <c r="E57655" s="2"/>
      <c r="F57655" s="2"/>
      <c r="G57655" s="2"/>
      <c r="O57655" s="2"/>
      <c r="Q57655" s="2"/>
      <c r="R57655" s="2"/>
      <c r="S57655" s="2"/>
      <c r="T57655" s="2"/>
    </row>
    <row r="57656" spans="4:20" x14ac:dyDescent="0.2">
      <c r="D57656" s="2"/>
      <c r="E57656" s="2"/>
      <c r="F57656" s="2"/>
      <c r="G57656" s="2"/>
      <c r="O57656" s="2"/>
      <c r="Q57656" s="2"/>
      <c r="R57656" s="2"/>
      <c r="S57656" s="2"/>
      <c r="T57656" s="2"/>
    </row>
    <row r="57657" spans="4:20" x14ac:dyDescent="0.2">
      <c r="D57657" s="2"/>
      <c r="E57657" s="2"/>
      <c r="F57657" s="2"/>
      <c r="G57657" s="2"/>
      <c r="O57657" s="2"/>
      <c r="Q57657" s="2"/>
      <c r="R57657" s="2"/>
      <c r="S57657" s="2"/>
      <c r="T57657" s="2"/>
    </row>
    <row r="57658" spans="4:20" x14ac:dyDescent="0.2">
      <c r="D57658" s="2"/>
      <c r="E57658" s="2"/>
      <c r="F57658" s="2"/>
      <c r="G57658" s="2"/>
      <c r="O57658" s="2"/>
      <c r="Q57658" s="2"/>
      <c r="R57658" s="2"/>
      <c r="S57658" s="2"/>
      <c r="T57658" s="2"/>
    </row>
    <row r="57659" spans="4:20" x14ac:dyDescent="0.2">
      <c r="D57659" s="2"/>
      <c r="E57659" s="2"/>
      <c r="F57659" s="2"/>
      <c r="G57659" s="2"/>
      <c r="O57659" s="2"/>
      <c r="Q57659" s="2"/>
      <c r="R57659" s="2"/>
      <c r="S57659" s="2"/>
      <c r="T57659" s="2"/>
    </row>
    <row r="57660" spans="4:20" x14ac:dyDescent="0.2">
      <c r="D57660" s="2"/>
      <c r="E57660" s="2"/>
      <c r="F57660" s="2"/>
      <c r="G57660" s="2"/>
      <c r="O57660" s="2"/>
      <c r="Q57660" s="2"/>
      <c r="R57660" s="2"/>
      <c r="S57660" s="2"/>
      <c r="T57660" s="2"/>
    </row>
    <row r="57661" spans="4:20" x14ac:dyDescent="0.2">
      <c r="D57661" s="2"/>
      <c r="E57661" s="2"/>
      <c r="F57661" s="2"/>
      <c r="G57661" s="2"/>
      <c r="O57661" s="2"/>
      <c r="Q57661" s="2"/>
      <c r="R57661" s="2"/>
      <c r="S57661" s="2"/>
      <c r="T57661" s="2"/>
    </row>
    <row r="57662" spans="4:20" x14ac:dyDescent="0.2">
      <c r="D57662" s="2"/>
      <c r="E57662" s="2"/>
      <c r="F57662" s="2"/>
      <c r="G57662" s="2"/>
      <c r="O57662" s="2"/>
      <c r="Q57662" s="2"/>
      <c r="R57662" s="2"/>
      <c r="S57662" s="2"/>
      <c r="T57662" s="2"/>
    </row>
    <row r="57663" spans="4:20" x14ac:dyDescent="0.2">
      <c r="D57663" s="2"/>
      <c r="E57663" s="2"/>
      <c r="F57663" s="2"/>
      <c r="G57663" s="2"/>
      <c r="O57663" s="2"/>
      <c r="Q57663" s="2"/>
      <c r="R57663" s="2"/>
      <c r="S57663" s="2"/>
      <c r="T57663" s="2"/>
    </row>
    <row r="57664" spans="4:20" x14ac:dyDescent="0.2">
      <c r="D57664" s="2"/>
      <c r="E57664" s="2"/>
      <c r="F57664" s="2"/>
      <c r="G57664" s="2"/>
      <c r="O57664" s="2"/>
      <c r="Q57664" s="2"/>
      <c r="R57664" s="2"/>
      <c r="S57664" s="2"/>
      <c r="T57664" s="2"/>
    </row>
    <row r="57665" spans="4:20" x14ac:dyDescent="0.2">
      <c r="D57665" s="2"/>
      <c r="E57665" s="2"/>
      <c r="F57665" s="2"/>
      <c r="G57665" s="2"/>
      <c r="O57665" s="2"/>
      <c r="Q57665" s="2"/>
      <c r="R57665" s="2"/>
      <c r="S57665" s="2"/>
      <c r="T57665" s="2"/>
    </row>
    <row r="57666" spans="4:20" x14ac:dyDescent="0.2">
      <c r="D57666" s="2"/>
      <c r="E57666" s="2"/>
      <c r="F57666" s="2"/>
      <c r="G57666" s="2"/>
      <c r="O57666" s="2"/>
      <c r="Q57666" s="2"/>
      <c r="R57666" s="2"/>
      <c r="S57666" s="2"/>
      <c r="T57666" s="2"/>
    </row>
    <row r="57667" spans="4:20" x14ac:dyDescent="0.2">
      <c r="D57667" s="2"/>
      <c r="E57667" s="2"/>
      <c r="F57667" s="2"/>
      <c r="G57667" s="2"/>
      <c r="O57667" s="2"/>
      <c r="Q57667" s="2"/>
      <c r="R57667" s="2"/>
      <c r="S57667" s="2"/>
      <c r="T57667" s="2"/>
    </row>
    <row r="57668" spans="4:20" x14ac:dyDescent="0.2">
      <c r="D57668" s="2"/>
      <c r="E57668" s="2"/>
      <c r="F57668" s="2"/>
      <c r="G57668" s="2"/>
      <c r="O57668" s="2"/>
      <c r="Q57668" s="2"/>
      <c r="R57668" s="2"/>
      <c r="S57668" s="2"/>
      <c r="T57668" s="2"/>
    </row>
    <row r="57669" spans="4:20" x14ac:dyDescent="0.2">
      <c r="D57669" s="2"/>
      <c r="E57669" s="2"/>
      <c r="F57669" s="2"/>
      <c r="G57669" s="2"/>
      <c r="O57669" s="2"/>
      <c r="Q57669" s="2"/>
      <c r="R57669" s="2"/>
      <c r="S57669" s="2"/>
      <c r="T57669" s="2"/>
    </row>
    <row r="57670" spans="4:20" x14ac:dyDescent="0.2">
      <c r="D57670" s="2"/>
      <c r="E57670" s="2"/>
      <c r="F57670" s="2"/>
      <c r="G57670" s="2"/>
      <c r="O57670" s="2"/>
      <c r="Q57670" s="2"/>
      <c r="R57670" s="2"/>
      <c r="S57670" s="2"/>
      <c r="T57670" s="2"/>
    </row>
    <row r="57671" spans="4:20" x14ac:dyDescent="0.2">
      <c r="D57671" s="2"/>
      <c r="E57671" s="2"/>
      <c r="F57671" s="2"/>
      <c r="G57671" s="2"/>
      <c r="O57671" s="2"/>
      <c r="Q57671" s="2"/>
      <c r="R57671" s="2"/>
      <c r="S57671" s="2"/>
      <c r="T57671" s="2"/>
    </row>
    <row r="57672" spans="4:20" x14ac:dyDescent="0.2">
      <c r="D57672" s="2"/>
      <c r="E57672" s="2"/>
      <c r="F57672" s="2"/>
      <c r="G57672" s="2"/>
      <c r="O57672" s="2"/>
      <c r="Q57672" s="2"/>
      <c r="R57672" s="2"/>
      <c r="S57672" s="2"/>
      <c r="T57672" s="2"/>
    </row>
    <row r="57673" spans="4:20" x14ac:dyDescent="0.2">
      <c r="D57673" s="2"/>
      <c r="E57673" s="2"/>
      <c r="F57673" s="2"/>
      <c r="G57673" s="2"/>
      <c r="O57673" s="2"/>
      <c r="Q57673" s="2"/>
      <c r="R57673" s="2"/>
      <c r="S57673" s="2"/>
      <c r="T57673" s="2"/>
    </row>
    <row r="57674" spans="4:20" x14ac:dyDescent="0.2">
      <c r="D57674" s="2"/>
      <c r="E57674" s="2"/>
      <c r="F57674" s="2"/>
      <c r="G57674" s="2"/>
      <c r="O57674" s="2"/>
      <c r="Q57674" s="2"/>
      <c r="R57674" s="2"/>
      <c r="S57674" s="2"/>
      <c r="T57674" s="2"/>
    </row>
    <row r="57675" spans="4:20" x14ac:dyDescent="0.2">
      <c r="D57675" s="2"/>
      <c r="E57675" s="2"/>
      <c r="F57675" s="2"/>
      <c r="G57675" s="2"/>
      <c r="O57675" s="2"/>
      <c r="Q57675" s="2"/>
      <c r="R57675" s="2"/>
      <c r="S57675" s="2"/>
      <c r="T57675" s="2"/>
    </row>
    <row r="57676" spans="4:20" x14ac:dyDescent="0.2">
      <c r="D57676" s="2"/>
      <c r="E57676" s="2"/>
      <c r="F57676" s="2"/>
      <c r="G57676" s="2"/>
      <c r="O57676" s="2"/>
      <c r="Q57676" s="2"/>
      <c r="R57676" s="2"/>
      <c r="S57676" s="2"/>
      <c r="T57676" s="2"/>
    </row>
    <row r="57677" spans="4:20" x14ac:dyDescent="0.2">
      <c r="D57677" s="2"/>
      <c r="E57677" s="2"/>
      <c r="F57677" s="2"/>
      <c r="G57677" s="2"/>
      <c r="O57677" s="2"/>
      <c r="Q57677" s="2"/>
      <c r="R57677" s="2"/>
      <c r="S57677" s="2"/>
      <c r="T57677" s="2"/>
    </row>
    <row r="57678" spans="4:20" x14ac:dyDescent="0.2">
      <c r="D57678" s="2"/>
      <c r="E57678" s="2"/>
      <c r="F57678" s="2"/>
      <c r="G57678" s="2"/>
      <c r="O57678" s="2"/>
      <c r="Q57678" s="2"/>
      <c r="R57678" s="2"/>
      <c r="S57678" s="2"/>
      <c r="T57678" s="2"/>
    </row>
    <row r="57679" spans="4:20" x14ac:dyDescent="0.2">
      <c r="D57679" s="2"/>
      <c r="E57679" s="2"/>
      <c r="F57679" s="2"/>
      <c r="G57679" s="2"/>
      <c r="O57679" s="2"/>
      <c r="Q57679" s="2"/>
      <c r="R57679" s="2"/>
      <c r="S57679" s="2"/>
      <c r="T57679" s="2"/>
    </row>
    <row r="57680" spans="4:20" x14ac:dyDescent="0.2">
      <c r="D57680" s="2"/>
      <c r="E57680" s="2"/>
      <c r="F57680" s="2"/>
      <c r="G57680" s="2"/>
      <c r="O57680" s="2"/>
      <c r="Q57680" s="2"/>
      <c r="R57680" s="2"/>
      <c r="S57680" s="2"/>
      <c r="T57680" s="2"/>
    </row>
    <row r="57681" spans="4:20" x14ac:dyDescent="0.2">
      <c r="D57681" s="2"/>
      <c r="E57681" s="2"/>
      <c r="F57681" s="2"/>
      <c r="G57681" s="2"/>
      <c r="O57681" s="2"/>
      <c r="Q57681" s="2"/>
      <c r="R57681" s="2"/>
      <c r="S57681" s="2"/>
      <c r="T57681" s="2"/>
    </row>
    <row r="57682" spans="4:20" x14ac:dyDescent="0.2">
      <c r="D57682" s="2"/>
      <c r="E57682" s="2"/>
      <c r="F57682" s="2"/>
      <c r="G57682" s="2"/>
      <c r="O57682" s="2"/>
      <c r="Q57682" s="2"/>
      <c r="R57682" s="2"/>
      <c r="S57682" s="2"/>
      <c r="T57682" s="2"/>
    </row>
    <row r="57683" spans="4:20" x14ac:dyDescent="0.2">
      <c r="D57683" s="2"/>
      <c r="E57683" s="2"/>
      <c r="F57683" s="2"/>
      <c r="G57683" s="2"/>
      <c r="O57683" s="2"/>
      <c r="Q57683" s="2"/>
      <c r="R57683" s="2"/>
      <c r="S57683" s="2"/>
      <c r="T57683" s="2"/>
    </row>
    <row r="57684" spans="4:20" x14ac:dyDescent="0.2">
      <c r="D57684" s="2"/>
      <c r="E57684" s="2"/>
      <c r="F57684" s="2"/>
      <c r="G57684" s="2"/>
      <c r="O57684" s="2"/>
      <c r="Q57684" s="2"/>
      <c r="R57684" s="2"/>
      <c r="S57684" s="2"/>
      <c r="T57684" s="2"/>
    </row>
    <row r="57685" spans="4:20" x14ac:dyDescent="0.2">
      <c r="D57685" s="2"/>
      <c r="E57685" s="2"/>
      <c r="F57685" s="2"/>
      <c r="G57685" s="2"/>
      <c r="O57685" s="2"/>
      <c r="Q57685" s="2"/>
      <c r="R57685" s="2"/>
      <c r="S57685" s="2"/>
      <c r="T57685" s="2"/>
    </row>
    <row r="57686" spans="4:20" x14ac:dyDescent="0.2">
      <c r="D57686" s="2"/>
      <c r="E57686" s="2"/>
      <c r="F57686" s="2"/>
      <c r="G57686" s="2"/>
      <c r="O57686" s="2"/>
      <c r="Q57686" s="2"/>
      <c r="R57686" s="2"/>
      <c r="S57686" s="2"/>
      <c r="T57686" s="2"/>
    </row>
    <row r="57687" spans="4:20" x14ac:dyDescent="0.2">
      <c r="D57687" s="2"/>
      <c r="E57687" s="2"/>
      <c r="F57687" s="2"/>
      <c r="G57687" s="2"/>
      <c r="O57687" s="2"/>
      <c r="Q57687" s="2"/>
      <c r="R57687" s="2"/>
      <c r="S57687" s="2"/>
      <c r="T57687" s="2"/>
    </row>
    <row r="57688" spans="4:20" x14ac:dyDescent="0.2">
      <c r="D57688" s="2"/>
      <c r="E57688" s="2"/>
      <c r="F57688" s="2"/>
      <c r="G57688" s="2"/>
      <c r="O57688" s="2"/>
      <c r="Q57688" s="2"/>
      <c r="R57688" s="2"/>
      <c r="S57688" s="2"/>
      <c r="T57688" s="2"/>
    </row>
    <row r="57689" spans="4:20" x14ac:dyDescent="0.2">
      <c r="D57689" s="2"/>
      <c r="E57689" s="2"/>
      <c r="F57689" s="2"/>
      <c r="G57689" s="2"/>
      <c r="O57689" s="2"/>
      <c r="Q57689" s="2"/>
      <c r="R57689" s="2"/>
      <c r="S57689" s="2"/>
      <c r="T57689" s="2"/>
    </row>
    <row r="57690" spans="4:20" x14ac:dyDescent="0.2">
      <c r="D57690" s="2"/>
      <c r="E57690" s="2"/>
      <c r="F57690" s="2"/>
      <c r="G57690" s="2"/>
      <c r="O57690" s="2"/>
      <c r="Q57690" s="2"/>
      <c r="R57690" s="2"/>
      <c r="S57690" s="2"/>
      <c r="T57690" s="2"/>
    </row>
    <row r="57691" spans="4:20" x14ac:dyDescent="0.2">
      <c r="D57691" s="2"/>
      <c r="E57691" s="2"/>
      <c r="F57691" s="2"/>
      <c r="G57691" s="2"/>
      <c r="O57691" s="2"/>
      <c r="Q57691" s="2"/>
      <c r="R57691" s="2"/>
      <c r="S57691" s="2"/>
      <c r="T57691" s="2"/>
    </row>
    <row r="57692" spans="4:20" x14ac:dyDescent="0.2">
      <c r="D57692" s="2"/>
      <c r="E57692" s="2"/>
      <c r="F57692" s="2"/>
      <c r="G57692" s="2"/>
      <c r="O57692" s="2"/>
      <c r="Q57692" s="2"/>
      <c r="R57692" s="2"/>
      <c r="S57692" s="2"/>
      <c r="T57692" s="2"/>
    </row>
    <row r="57693" spans="4:20" x14ac:dyDescent="0.2">
      <c r="D57693" s="2"/>
      <c r="E57693" s="2"/>
      <c r="F57693" s="2"/>
      <c r="G57693" s="2"/>
      <c r="O57693" s="2"/>
      <c r="Q57693" s="2"/>
      <c r="R57693" s="2"/>
      <c r="S57693" s="2"/>
      <c r="T57693" s="2"/>
    </row>
    <row r="57694" spans="4:20" x14ac:dyDescent="0.2">
      <c r="D57694" s="2"/>
      <c r="E57694" s="2"/>
      <c r="F57694" s="2"/>
      <c r="G57694" s="2"/>
      <c r="O57694" s="2"/>
      <c r="Q57694" s="2"/>
      <c r="R57694" s="2"/>
      <c r="S57694" s="2"/>
      <c r="T57694" s="2"/>
    </row>
    <row r="57695" spans="4:20" x14ac:dyDescent="0.2">
      <c r="D57695" s="2"/>
      <c r="E57695" s="2"/>
      <c r="F57695" s="2"/>
      <c r="G57695" s="2"/>
      <c r="O57695" s="2"/>
      <c r="Q57695" s="2"/>
      <c r="R57695" s="2"/>
      <c r="S57695" s="2"/>
      <c r="T57695" s="2"/>
    </row>
    <row r="57696" spans="4:20" x14ac:dyDescent="0.2">
      <c r="D57696" s="2"/>
      <c r="E57696" s="2"/>
      <c r="F57696" s="2"/>
      <c r="G57696" s="2"/>
      <c r="O57696" s="2"/>
      <c r="Q57696" s="2"/>
      <c r="R57696" s="2"/>
      <c r="S57696" s="2"/>
      <c r="T57696" s="2"/>
    </row>
    <row r="57697" spans="4:20" x14ac:dyDescent="0.2">
      <c r="D57697" s="2"/>
      <c r="E57697" s="2"/>
      <c r="F57697" s="2"/>
      <c r="G57697" s="2"/>
      <c r="O57697" s="2"/>
      <c r="Q57697" s="2"/>
      <c r="R57697" s="2"/>
      <c r="S57697" s="2"/>
      <c r="T57697" s="2"/>
    </row>
    <row r="57698" spans="4:20" x14ac:dyDescent="0.2">
      <c r="D57698" s="2"/>
      <c r="E57698" s="2"/>
      <c r="F57698" s="2"/>
      <c r="G57698" s="2"/>
      <c r="O57698" s="2"/>
      <c r="Q57698" s="2"/>
      <c r="R57698" s="2"/>
      <c r="S57698" s="2"/>
      <c r="T57698" s="2"/>
    </row>
    <row r="57699" spans="4:20" x14ac:dyDescent="0.2">
      <c r="D57699" s="2"/>
      <c r="E57699" s="2"/>
      <c r="F57699" s="2"/>
      <c r="G57699" s="2"/>
      <c r="O57699" s="2"/>
      <c r="Q57699" s="2"/>
      <c r="R57699" s="2"/>
      <c r="S57699" s="2"/>
      <c r="T57699" s="2"/>
    </row>
    <row r="57700" spans="4:20" x14ac:dyDescent="0.2">
      <c r="D57700" s="2"/>
      <c r="E57700" s="2"/>
      <c r="F57700" s="2"/>
      <c r="G57700" s="2"/>
      <c r="O57700" s="2"/>
      <c r="Q57700" s="2"/>
      <c r="R57700" s="2"/>
      <c r="S57700" s="2"/>
      <c r="T57700" s="2"/>
    </row>
    <row r="57701" spans="4:20" x14ac:dyDescent="0.2">
      <c r="D57701" s="2"/>
      <c r="E57701" s="2"/>
      <c r="F57701" s="2"/>
      <c r="G57701" s="2"/>
      <c r="O57701" s="2"/>
      <c r="Q57701" s="2"/>
      <c r="R57701" s="2"/>
      <c r="S57701" s="2"/>
      <c r="T57701" s="2"/>
    </row>
    <row r="57702" spans="4:20" x14ac:dyDescent="0.2">
      <c r="D57702" s="2"/>
      <c r="E57702" s="2"/>
      <c r="F57702" s="2"/>
      <c r="G57702" s="2"/>
      <c r="O57702" s="2"/>
      <c r="Q57702" s="2"/>
      <c r="R57702" s="2"/>
      <c r="S57702" s="2"/>
      <c r="T57702" s="2"/>
    </row>
    <row r="57703" spans="4:20" x14ac:dyDescent="0.2">
      <c r="D57703" s="2"/>
      <c r="E57703" s="2"/>
      <c r="F57703" s="2"/>
      <c r="G57703" s="2"/>
      <c r="O57703" s="2"/>
      <c r="Q57703" s="2"/>
      <c r="R57703" s="2"/>
      <c r="S57703" s="2"/>
      <c r="T57703" s="2"/>
    </row>
    <row r="57704" spans="4:20" x14ac:dyDescent="0.2">
      <c r="D57704" s="2"/>
      <c r="E57704" s="2"/>
      <c r="F57704" s="2"/>
      <c r="G57704" s="2"/>
      <c r="O57704" s="2"/>
      <c r="Q57704" s="2"/>
      <c r="R57704" s="2"/>
      <c r="S57704" s="2"/>
      <c r="T57704" s="2"/>
    </row>
    <row r="57705" spans="4:20" x14ac:dyDescent="0.2">
      <c r="D57705" s="2"/>
      <c r="E57705" s="2"/>
      <c r="F57705" s="2"/>
      <c r="G57705" s="2"/>
      <c r="O57705" s="2"/>
      <c r="Q57705" s="2"/>
      <c r="R57705" s="2"/>
      <c r="S57705" s="2"/>
      <c r="T57705" s="2"/>
    </row>
    <row r="57706" spans="4:20" x14ac:dyDescent="0.2">
      <c r="D57706" s="2"/>
      <c r="E57706" s="2"/>
      <c r="F57706" s="2"/>
      <c r="G57706" s="2"/>
      <c r="O57706" s="2"/>
      <c r="Q57706" s="2"/>
      <c r="R57706" s="2"/>
      <c r="S57706" s="2"/>
      <c r="T57706" s="2"/>
    </row>
    <row r="57707" spans="4:20" x14ac:dyDescent="0.2">
      <c r="D57707" s="2"/>
      <c r="E57707" s="2"/>
      <c r="F57707" s="2"/>
      <c r="G57707" s="2"/>
      <c r="O57707" s="2"/>
      <c r="Q57707" s="2"/>
      <c r="R57707" s="2"/>
      <c r="S57707" s="2"/>
      <c r="T57707" s="2"/>
    </row>
    <row r="57708" spans="4:20" x14ac:dyDescent="0.2">
      <c r="D57708" s="2"/>
      <c r="E57708" s="2"/>
      <c r="F57708" s="2"/>
      <c r="G57708" s="2"/>
      <c r="O57708" s="2"/>
      <c r="Q57708" s="2"/>
      <c r="R57708" s="2"/>
      <c r="S57708" s="2"/>
      <c r="T57708" s="2"/>
    </row>
    <row r="57709" spans="4:20" x14ac:dyDescent="0.2">
      <c r="D57709" s="2"/>
      <c r="E57709" s="2"/>
      <c r="F57709" s="2"/>
      <c r="G57709" s="2"/>
      <c r="O57709" s="2"/>
      <c r="Q57709" s="2"/>
      <c r="R57709" s="2"/>
      <c r="S57709" s="2"/>
      <c r="T57709" s="2"/>
    </row>
    <row r="57710" spans="4:20" x14ac:dyDescent="0.2">
      <c r="D57710" s="2"/>
      <c r="E57710" s="2"/>
      <c r="F57710" s="2"/>
      <c r="G57710" s="2"/>
      <c r="O57710" s="2"/>
      <c r="Q57710" s="2"/>
      <c r="R57710" s="2"/>
      <c r="S57710" s="2"/>
      <c r="T57710" s="2"/>
    </row>
    <row r="57711" spans="4:20" x14ac:dyDescent="0.2">
      <c r="D57711" s="2"/>
      <c r="E57711" s="2"/>
      <c r="F57711" s="2"/>
      <c r="G57711" s="2"/>
      <c r="O57711" s="2"/>
      <c r="Q57711" s="2"/>
      <c r="R57711" s="2"/>
      <c r="S57711" s="2"/>
      <c r="T57711" s="2"/>
    </row>
    <row r="57712" spans="4:20" x14ac:dyDescent="0.2">
      <c r="D57712" s="2"/>
      <c r="E57712" s="2"/>
      <c r="F57712" s="2"/>
      <c r="G57712" s="2"/>
      <c r="O57712" s="2"/>
      <c r="Q57712" s="2"/>
      <c r="R57712" s="2"/>
      <c r="S57712" s="2"/>
      <c r="T57712" s="2"/>
    </row>
    <row r="57713" spans="4:20" x14ac:dyDescent="0.2">
      <c r="D57713" s="2"/>
      <c r="E57713" s="2"/>
      <c r="F57713" s="2"/>
      <c r="G57713" s="2"/>
      <c r="O57713" s="2"/>
      <c r="Q57713" s="2"/>
      <c r="R57713" s="2"/>
      <c r="S57713" s="2"/>
      <c r="T57713" s="2"/>
    </row>
    <row r="57714" spans="4:20" x14ac:dyDescent="0.2">
      <c r="D57714" s="2"/>
      <c r="E57714" s="2"/>
      <c r="F57714" s="2"/>
      <c r="G57714" s="2"/>
      <c r="O57714" s="2"/>
      <c r="Q57714" s="2"/>
      <c r="R57714" s="2"/>
      <c r="S57714" s="2"/>
      <c r="T57714" s="2"/>
    </row>
    <row r="57715" spans="4:20" x14ac:dyDescent="0.2">
      <c r="D57715" s="2"/>
      <c r="E57715" s="2"/>
      <c r="F57715" s="2"/>
      <c r="G57715" s="2"/>
      <c r="O57715" s="2"/>
      <c r="Q57715" s="2"/>
      <c r="R57715" s="2"/>
      <c r="S57715" s="2"/>
      <c r="T57715" s="2"/>
    </row>
    <row r="57716" spans="4:20" x14ac:dyDescent="0.2">
      <c r="D57716" s="2"/>
      <c r="E57716" s="2"/>
      <c r="F57716" s="2"/>
      <c r="G57716" s="2"/>
      <c r="O57716" s="2"/>
      <c r="Q57716" s="2"/>
      <c r="R57716" s="2"/>
      <c r="S57716" s="2"/>
      <c r="T57716" s="2"/>
    </row>
    <row r="57717" spans="4:20" x14ac:dyDescent="0.2">
      <c r="D57717" s="2"/>
      <c r="E57717" s="2"/>
      <c r="F57717" s="2"/>
      <c r="G57717" s="2"/>
      <c r="O57717" s="2"/>
      <c r="Q57717" s="2"/>
      <c r="R57717" s="2"/>
      <c r="S57717" s="2"/>
      <c r="T57717" s="2"/>
    </row>
    <row r="57718" spans="4:20" x14ac:dyDescent="0.2">
      <c r="D57718" s="2"/>
      <c r="E57718" s="2"/>
      <c r="F57718" s="2"/>
      <c r="G57718" s="2"/>
      <c r="O57718" s="2"/>
      <c r="Q57718" s="2"/>
      <c r="R57718" s="2"/>
      <c r="S57718" s="2"/>
      <c r="T57718" s="2"/>
    </row>
    <row r="57719" spans="4:20" x14ac:dyDescent="0.2">
      <c r="D57719" s="2"/>
      <c r="E57719" s="2"/>
      <c r="F57719" s="2"/>
      <c r="G57719" s="2"/>
      <c r="O57719" s="2"/>
      <c r="Q57719" s="2"/>
      <c r="R57719" s="2"/>
      <c r="S57719" s="2"/>
      <c r="T57719" s="2"/>
    </row>
    <row r="57720" spans="4:20" x14ac:dyDescent="0.2">
      <c r="D57720" s="2"/>
      <c r="E57720" s="2"/>
      <c r="F57720" s="2"/>
      <c r="G57720" s="2"/>
      <c r="O57720" s="2"/>
      <c r="Q57720" s="2"/>
      <c r="R57720" s="2"/>
      <c r="S57720" s="2"/>
      <c r="T57720" s="2"/>
    </row>
    <row r="57721" spans="4:20" x14ac:dyDescent="0.2">
      <c r="D57721" s="2"/>
      <c r="E57721" s="2"/>
      <c r="F57721" s="2"/>
      <c r="G57721" s="2"/>
      <c r="O57721" s="2"/>
      <c r="Q57721" s="2"/>
      <c r="R57721" s="2"/>
      <c r="S57721" s="2"/>
      <c r="T57721" s="2"/>
    </row>
    <row r="57722" spans="4:20" x14ac:dyDescent="0.2">
      <c r="D57722" s="2"/>
      <c r="E57722" s="2"/>
      <c r="F57722" s="2"/>
      <c r="G57722" s="2"/>
      <c r="O57722" s="2"/>
      <c r="Q57722" s="2"/>
      <c r="R57722" s="2"/>
      <c r="S57722" s="2"/>
      <c r="T57722" s="2"/>
    </row>
    <row r="57723" spans="4:20" x14ac:dyDescent="0.2">
      <c r="D57723" s="2"/>
      <c r="E57723" s="2"/>
      <c r="F57723" s="2"/>
      <c r="G57723" s="2"/>
      <c r="O57723" s="2"/>
      <c r="Q57723" s="2"/>
      <c r="R57723" s="2"/>
      <c r="S57723" s="2"/>
      <c r="T57723" s="2"/>
    </row>
    <row r="57724" spans="4:20" x14ac:dyDescent="0.2">
      <c r="D57724" s="2"/>
      <c r="E57724" s="2"/>
      <c r="F57724" s="2"/>
      <c r="G57724" s="2"/>
      <c r="O57724" s="2"/>
      <c r="Q57724" s="2"/>
      <c r="R57724" s="2"/>
      <c r="S57724" s="2"/>
      <c r="T57724" s="2"/>
    </row>
    <row r="57725" spans="4:20" x14ac:dyDescent="0.2">
      <c r="D57725" s="2"/>
      <c r="E57725" s="2"/>
      <c r="F57725" s="2"/>
      <c r="G57725" s="2"/>
      <c r="O57725" s="2"/>
      <c r="Q57725" s="2"/>
      <c r="R57725" s="2"/>
      <c r="S57725" s="2"/>
      <c r="T57725" s="2"/>
    </row>
    <row r="57726" spans="4:20" x14ac:dyDescent="0.2">
      <c r="D57726" s="2"/>
      <c r="E57726" s="2"/>
      <c r="F57726" s="2"/>
      <c r="G57726" s="2"/>
      <c r="O57726" s="2"/>
      <c r="Q57726" s="2"/>
      <c r="R57726" s="2"/>
      <c r="S57726" s="2"/>
      <c r="T57726" s="2"/>
    </row>
    <row r="57727" spans="4:20" x14ac:dyDescent="0.2">
      <c r="D57727" s="2"/>
      <c r="E57727" s="2"/>
      <c r="F57727" s="2"/>
      <c r="G57727" s="2"/>
      <c r="O57727" s="2"/>
      <c r="Q57727" s="2"/>
      <c r="R57727" s="2"/>
      <c r="S57727" s="2"/>
      <c r="T57727" s="2"/>
    </row>
    <row r="57728" spans="4:20" x14ac:dyDescent="0.2">
      <c r="D57728" s="2"/>
      <c r="E57728" s="2"/>
      <c r="F57728" s="2"/>
      <c r="G57728" s="2"/>
      <c r="O57728" s="2"/>
      <c r="Q57728" s="2"/>
      <c r="R57728" s="2"/>
      <c r="S57728" s="2"/>
      <c r="T57728" s="2"/>
    </row>
    <row r="57729" spans="4:20" x14ac:dyDescent="0.2">
      <c r="D57729" s="2"/>
      <c r="E57729" s="2"/>
      <c r="F57729" s="2"/>
      <c r="G57729" s="2"/>
      <c r="O57729" s="2"/>
      <c r="Q57729" s="2"/>
      <c r="R57729" s="2"/>
      <c r="S57729" s="2"/>
      <c r="T57729" s="2"/>
    </row>
    <row r="57730" spans="4:20" x14ac:dyDescent="0.2">
      <c r="D57730" s="2"/>
      <c r="E57730" s="2"/>
      <c r="F57730" s="2"/>
      <c r="G57730" s="2"/>
      <c r="O57730" s="2"/>
      <c r="Q57730" s="2"/>
      <c r="R57730" s="2"/>
      <c r="S57730" s="2"/>
      <c r="T57730" s="2"/>
    </row>
    <row r="57731" spans="4:20" x14ac:dyDescent="0.2">
      <c r="D57731" s="2"/>
      <c r="E57731" s="2"/>
      <c r="F57731" s="2"/>
      <c r="G57731" s="2"/>
      <c r="O57731" s="2"/>
      <c r="Q57731" s="2"/>
      <c r="R57731" s="2"/>
      <c r="S57731" s="2"/>
      <c r="T57731" s="2"/>
    </row>
    <row r="57732" spans="4:20" x14ac:dyDescent="0.2">
      <c r="D57732" s="2"/>
      <c r="E57732" s="2"/>
      <c r="F57732" s="2"/>
      <c r="G57732" s="2"/>
      <c r="O57732" s="2"/>
      <c r="Q57732" s="2"/>
      <c r="R57732" s="2"/>
      <c r="S57732" s="2"/>
      <c r="T57732" s="2"/>
    </row>
    <row r="57733" spans="4:20" x14ac:dyDescent="0.2">
      <c r="D57733" s="2"/>
      <c r="E57733" s="2"/>
      <c r="F57733" s="2"/>
      <c r="G57733" s="2"/>
      <c r="O57733" s="2"/>
      <c r="Q57733" s="2"/>
      <c r="R57733" s="2"/>
      <c r="S57733" s="2"/>
      <c r="T57733" s="2"/>
    </row>
    <row r="57734" spans="4:20" x14ac:dyDescent="0.2">
      <c r="D57734" s="2"/>
      <c r="E57734" s="2"/>
      <c r="F57734" s="2"/>
      <c r="G57734" s="2"/>
      <c r="O57734" s="2"/>
      <c r="Q57734" s="2"/>
      <c r="R57734" s="2"/>
      <c r="S57734" s="2"/>
      <c r="T57734" s="2"/>
    </row>
    <row r="57735" spans="4:20" x14ac:dyDescent="0.2">
      <c r="D57735" s="2"/>
      <c r="E57735" s="2"/>
      <c r="F57735" s="2"/>
      <c r="G57735" s="2"/>
      <c r="O57735" s="2"/>
      <c r="Q57735" s="2"/>
      <c r="R57735" s="2"/>
      <c r="S57735" s="2"/>
      <c r="T57735" s="2"/>
    </row>
    <row r="57736" spans="4:20" x14ac:dyDescent="0.2">
      <c r="D57736" s="2"/>
      <c r="E57736" s="2"/>
      <c r="F57736" s="2"/>
      <c r="G57736" s="2"/>
      <c r="O57736" s="2"/>
      <c r="Q57736" s="2"/>
      <c r="R57736" s="2"/>
      <c r="S57736" s="2"/>
      <c r="T57736" s="2"/>
    </row>
    <row r="57737" spans="4:20" x14ac:dyDescent="0.2">
      <c r="D57737" s="2"/>
      <c r="E57737" s="2"/>
      <c r="F57737" s="2"/>
      <c r="G57737" s="2"/>
      <c r="O57737" s="2"/>
      <c r="Q57737" s="2"/>
      <c r="R57737" s="2"/>
      <c r="S57737" s="2"/>
      <c r="T57737" s="2"/>
    </row>
    <row r="57738" spans="4:20" x14ac:dyDescent="0.2">
      <c r="D57738" s="2"/>
      <c r="E57738" s="2"/>
      <c r="F57738" s="2"/>
      <c r="G57738" s="2"/>
      <c r="O57738" s="2"/>
      <c r="Q57738" s="2"/>
      <c r="R57738" s="2"/>
      <c r="S57738" s="2"/>
      <c r="T57738" s="2"/>
    </row>
    <row r="57739" spans="4:20" x14ac:dyDescent="0.2">
      <c r="D57739" s="2"/>
      <c r="E57739" s="2"/>
      <c r="F57739" s="2"/>
      <c r="G57739" s="2"/>
      <c r="O57739" s="2"/>
      <c r="Q57739" s="2"/>
      <c r="R57739" s="2"/>
      <c r="S57739" s="2"/>
      <c r="T57739" s="2"/>
    </row>
    <row r="57740" spans="4:20" x14ac:dyDescent="0.2">
      <c r="D57740" s="2"/>
      <c r="E57740" s="2"/>
      <c r="F57740" s="2"/>
      <c r="G57740" s="2"/>
      <c r="O57740" s="2"/>
      <c r="Q57740" s="2"/>
      <c r="R57740" s="2"/>
      <c r="S57740" s="2"/>
      <c r="T57740" s="2"/>
    </row>
    <row r="57741" spans="4:20" x14ac:dyDescent="0.2">
      <c r="D57741" s="2"/>
      <c r="E57741" s="2"/>
      <c r="F57741" s="2"/>
      <c r="G57741" s="2"/>
      <c r="O57741" s="2"/>
      <c r="Q57741" s="2"/>
      <c r="R57741" s="2"/>
      <c r="S57741" s="2"/>
      <c r="T57741" s="2"/>
    </row>
    <row r="57742" spans="4:20" x14ac:dyDescent="0.2">
      <c r="D57742" s="2"/>
      <c r="E57742" s="2"/>
      <c r="F57742" s="2"/>
      <c r="G57742" s="2"/>
      <c r="O57742" s="2"/>
      <c r="Q57742" s="2"/>
      <c r="R57742" s="2"/>
      <c r="S57742" s="2"/>
      <c r="T57742" s="2"/>
    </row>
    <row r="57743" spans="4:20" x14ac:dyDescent="0.2">
      <c r="D57743" s="2"/>
      <c r="E57743" s="2"/>
      <c r="F57743" s="2"/>
      <c r="G57743" s="2"/>
      <c r="O57743" s="2"/>
      <c r="Q57743" s="2"/>
      <c r="R57743" s="2"/>
      <c r="S57743" s="2"/>
      <c r="T57743" s="2"/>
    </row>
    <row r="57744" spans="4:20" x14ac:dyDescent="0.2">
      <c r="D57744" s="2"/>
      <c r="E57744" s="2"/>
      <c r="F57744" s="2"/>
      <c r="G57744" s="2"/>
      <c r="O57744" s="2"/>
      <c r="Q57744" s="2"/>
      <c r="R57744" s="2"/>
      <c r="S57744" s="2"/>
      <c r="T57744" s="2"/>
    </row>
    <row r="57745" spans="4:20" x14ac:dyDescent="0.2">
      <c r="D57745" s="2"/>
      <c r="E57745" s="2"/>
      <c r="F57745" s="2"/>
      <c r="G57745" s="2"/>
      <c r="O57745" s="2"/>
      <c r="Q57745" s="2"/>
      <c r="R57745" s="2"/>
      <c r="S57745" s="2"/>
      <c r="T57745" s="2"/>
    </row>
    <row r="57746" spans="4:20" x14ac:dyDescent="0.2">
      <c r="D57746" s="2"/>
      <c r="E57746" s="2"/>
      <c r="F57746" s="2"/>
      <c r="G57746" s="2"/>
      <c r="O57746" s="2"/>
      <c r="Q57746" s="2"/>
      <c r="R57746" s="2"/>
      <c r="S57746" s="2"/>
      <c r="T57746" s="2"/>
    </row>
    <row r="57747" spans="4:20" x14ac:dyDescent="0.2">
      <c r="D57747" s="2"/>
      <c r="E57747" s="2"/>
      <c r="F57747" s="2"/>
      <c r="G57747" s="2"/>
      <c r="O57747" s="2"/>
      <c r="Q57747" s="2"/>
      <c r="R57747" s="2"/>
      <c r="S57747" s="2"/>
      <c r="T57747" s="2"/>
    </row>
    <row r="57748" spans="4:20" x14ac:dyDescent="0.2">
      <c r="D57748" s="2"/>
      <c r="E57748" s="2"/>
      <c r="F57748" s="2"/>
      <c r="G57748" s="2"/>
      <c r="O57748" s="2"/>
      <c r="Q57748" s="2"/>
      <c r="R57748" s="2"/>
      <c r="S57748" s="2"/>
      <c r="T57748" s="2"/>
    </row>
    <row r="57749" spans="4:20" x14ac:dyDescent="0.2">
      <c r="D57749" s="2"/>
      <c r="E57749" s="2"/>
      <c r="F57749" s="2"/>
      <c r="G57749" s="2"/>
      <c r="O57749" s="2"/>
      <c r="Q57749" s="2"/>
      <c r="R57749" s="2"/>
      <c r="S57749" s="2"/>
      <c r="T57749" s="2"/>
    </row>
    <row r="57750" spans="4:20" x14ac:dyDescent="0.2">
      <c r="D57750" s="2"/>
      <c r="E57750" s="2"/>
      <c r="F57750" s="2"/>
      <c r="G57750" s="2"/>
      <c r="O57750" s="2"/>
      <c r="Q57750" s="2"/>
      <c r="R57750" s="2"/>
      <c r="S57750" s="2"/>
      <c r="T57750" s="2"/>
    </row>
    <row r="57751" spans="4:20" x14ac:dyDescent="0.2">
      <c r="D57751" s="2"/>
      <c r="E57751" s="2"/>
      <c r="F57751" s="2"/>
      <c r="G57751" s="2"/>
      <c r="O57751" s="2"/>
      <c r="Q57751" s="2"/>
      <c r="R57751" s="2"/>
      <c r="S57751" s="2"/>
      <c r="T57751" s="2"/>
    </row>
    <row r="57752" spans="4:20" x14ac:dyDescent="0.2">
      <c r="D57752" s="2"/>
      <c r="E57752" s="2"/>
      <c r="F57752" s="2"/>
      <c r="G57752" s="2"/>
      <c r="O57752" s="2"/>
      <c r="Q57752" s="2"/>
      <c r="R57752" s="2"/>
      <c r="S57752" s="2"/>
      <c r="T57752" s="2"/>
    </row>
    <row r="57753" spans="4:20" x14ac:dyDescent="0.2">
      <c r="D57753" s="2"/>
      <c r="E57753" s="2"/>
      <c r="F57753" s="2"/>
      <c r="G57753" s="2"/>
      <c r="O57753" s="2"/>
      <c r="Q57753" s="2"/>
      <c r="R57753" s="2"/>
      <c r="S57753" s="2"/>
      <c r="T57753" s="2"/>
    </row>
    <row r="57754" spans="4:20" x14ac:dyDescent="0.2">
      <c r="D57754" s="2"/>
      <c r="E57754" s="2"/>
      <c r="F57754" s="2"/>
      <c r="G57754" s="2"/>
      <c r="O57754" s="2"/>
      <c r="Q57754" s="2"/>
      <c r="R57754" s="2"/>
      <c r="S57754" s="2"/>
      <c r="T57754" s="2"/>
    </row>
    <row r="57755" spans="4:20" x14ac:dyDescent="0.2">
      <c r="D57755" s="2"/>
      <c r="E57755" s="2"/>
      <c r="F57755" s="2"/>
      <c r="G57755" s="2"/>
      <c r="O57755" s="2"/>
      <c r="Q57755" s="2"/>
      <c r="R57755" s="2"/>
      <c r="S57755" s="2"/>
      <c r="T57755" s="2"/>
    </row>
    <row r="57756" spans="4:20" x14ac:dyDescent="0.2">
      <c r="D57756" s="2"/>
      <c r="E57756" s="2"/>
      <c r="F57756" s="2"/>
      <c r="G57756" s="2"/>
      <c r="O57756" s="2"/>
      <c r="Q57756" s="2"/>
      <c r="R57756" s="2"/>
      <c r="S57756" s="2"/>
      <c r="T57756" s="2"/>
    </row>
    <row r="57757" spans="4:20" x14ac:dyDescent="0.2">
      <c r="D57757" s="2"/>
      <c r="E57757" s="2"/>
      <c r="F57757" s="2"/>
      <c r="G57757" s="2"/>
      <c r="O57757" s="2"/>
      <c r="Q57757" s="2"/>
      <c r="R57757" s="2"/>
      <c r="S57757" s="2"/>
      <c r="T57757" s="2"/>
    </row>
    <row r="57758" spans="4:20" x14ac:dyDescent="0.2">
      <c r="D57758" s="2"/>
      <c r="E57758" s="2"/>
      <c r="F57758" s="2"/>
      <c r="G57758" s="2"/>
      <c r="O57758" s="2"/>
      <c r="Q57758" s="2"/>
      <c r="R57758" s="2"/>
      <c r="S57758" s="2"/>
      <c r="T57758" s="2"/>
    </row>
    <row r="57759" spans="4:20" x14ac:dyDescent="0.2">
      <c r="D57759" s="2"/>
      <c r="E57759" s="2"/>
      <c r="F57759" s="2"/>
      <c r="G57759" s="2"/>
      <c r="O57759" s="2"/>
      <c r="Q57759" s="2"/>
      <c r="R57759" s="2"/>
      <c r="S57759" s="2"/>
      <c r="T57759" s="2"/>
    </row>
    <row r="57760" spans="4:20" x14ac:dyDescent="0.2">
      <c r="D57760" s="2"/>
      <c r="E57760" s="2"/>
      <c r="F57760" s="2"/>
      <c r="G57760" s="2"/>
      <c r="O57760" s="2"/>
      <c r="Q57760" s="2"/>
      <c r="R57760" s="2"/>
      <c r="S57760" s="2"/>
      <c r="T57760" s="2"/>
    </row>
    <row r="57761" spans="4:20" x14ac:dyDescent="0.2">
      <c r="D57761" s="2"/>
      <c r="E57761" s="2"/>
      <c r="F57761" s="2"/>
      <c r="G57761" s="2"/>
      <c r="O57761" s="2"/>
      <c r="Q57761" s="2"/>
      <c r="R57761" s="2"/>
      <c r="S57761" s="2"/>
      <c r="T57761" s="2"/>
    </row>
    <row r="57762" spans="4:20" x14ac:dyDescent="0.2">
      <c r="D57762" s="2"/>
      <c r="E57762" s="2"/>
      <c r="F57762" s="2"/>
      <c r="G57762" s="2"/>
      <c r="O57762" s="2"/>
      <c r="Q57762" s="2"/>
      <c r="R57762" s="2"/>
      <c r="S57762" s="2"/>
      <c r="T57762" s="2"/>
    </row>
    <row r="57763" spans="4:20" x14ac:dyDescent="0.2">
      <c r="D57763" s="2"/>
      <c r="E57763" s="2"/>
      <c r="F57763" s="2"/>
      <c r="G57763" s="2"/>
      <c r="O57763" s="2"/>
      <c r="Q57763" s="2"/>
      <c r="R57763" s="2"/>
      <c r="S57763" s="2"/>
      <c r="T57763" s="2"/>
    </row>
    <row r="57764" spans="4:20" x14ac:dyDescent="0.2">
      <c r="D57764" s="2"/>
      <c r="E57764" s="2"/>
      <c r="F57764" s="2"/>
      <c r="G57764" s="2"/>
      <c r="O57764" s="2"/>
      <c r="Q57764" s="2"/>
      <c r="R57764" s="2"/>
      <c r="S57764" s="2"/>
      <c r="T57764" s="2"/>
    </row>
    <row r="57765" spans="4:20" x14ac:dyDescent="0.2">
      <c r="D57765" s="2"/>
      <c r="E57765" s="2"/>
      <c r="F57765" s="2"/>
      <c r="G57765" s="2"/>
      <c r="O57765" s="2"/>
      <c r="Q57765" s="2"/>
      <c r="R57765" s="2"/>
      <c r="S57765" s="2"/>
      <c r="T57765" s="2"/>
    </row>
    <row r="57766" spans="4:20" x14ac:dyDescent="0.2">
      <c r="D57766" s="2"/>
      <c r="E57766" s="2"/>
      <c r="F57766" s="2"/>
      <c r="G57766" s="2"/>
      <c r="O57766" s="2"/>
      <c r="Q57766" s="2"/>
      <c r="R57766" s="2"/>
      <c r="S57766" s="2"/>
      <c r="T57766" s="2"/>
    </row>
    <row r="57767" spans="4:20" x14ac:dyDescent="0.2">
      <c r="D57767" s="2"/>
      <c r="E57767" s="2"/>
      <c r="F57767" s="2"/>
      <c r="G57767" s="2"/>
      <c r="O57767" s="2"/>
      <c r="Q57767" s="2"/>
      <c r="R57767" s="2"/>
      <c r="S57767" s="2"/>
      <c r="T57767" s="2"/>
    </row>
    <row r="57768" spans="4:20" x14ac:dyDescent="0.2">
      <c r="D57768" s="2"/>
      <c r="E57768" s="2"/>
      <c r="F57768" s="2"/>
      <c r="G57768" s="2"/>
      <c r="O57768" s="2"/>
      <c r="Q57768" s="2"/>
      <c r="R57768" s="2"/>
      <c r="S57768" s="2"/>
      <c r="T57768" s="2"/>
    </row>
    <row r="57769" spans="4:20" x14ac:dyDescent="0.2">
      <c r="D57769" s="2"/>
      <c r="E57769" s="2"/>
      <c r="F57769" s="2"/>
      <c r="G57769" s="2"/>
      <c r="O57769" s="2"/>
      <c r="Q57769" s="2"/>
      <c r="R57769" s="2"/>
      <c r="S57769" s="2"/>
      <c r="T57769" s="2"/>
    </row>
    <row r="57770" spans="4:20" x14ac:dyDescent="0.2">
      <c r="D57770" s="2"/>
      <c r="E57770" s="2"/>
      <c r="F57770" s="2"/>
      <c r="G57770" s="2"/>
      <c r="O57770" s="2"/>
      <c r="Q57770" s="2"/>
      <c r="R57770" s="2"/>
      <c r="S57770" s="2"/>
      <c r="T57770" s="2"/>
    </row>
    <row r="57771" spans="4:20" x14ac:dyDescent="0.2">
      <c r="D57771" s="2"/>
      <c r="E57771" s="2"/>
      <c r="F57771" s="2"/>
      <c r="G57771" s="2"/>
      <c r="O57771" s="2"/>
      <c r="Q57771" s="2"/>
      <c r="R57771" s="2"/>
      <c r="S57771" s="2"/>
      <c r="T57771" s="2"/>
    </row>
    <row r="57772" spans="4:20" x14ac:dyDescent="0.2">
      <c r="D57772" s="2"/>
      <c r="E57772" s="2"/>
      <c r="F57772" s="2"/>
      <c r="G57772" s="2"/>
      <c r="O57772" s="2"/>
      <c r="Q57772" s="2"/>
      <c r="R57772" s="2"/>
      <c r="S57772" s="2"/>
      <c r="T57772" s="2"/>
    </row>
    <row r="57773" spans="4:20" x14ac:dyDescent="0.2">
      <c r="D57773" s="2"/>
      <c r="E57773" s="2"/>
      <c r="F57773" s="2"/>
      <c r="G57773" s="2"/>
      <c r="O57773" s="2"/>
      <c r="Q57773" s="2"/>
      <c r="R57773" s="2"/>
      <c r="S57773" s="2"/>
      <c r="T57773" s="2"/>
    </row>
    <row r="57774" spans="4:20" x14ac:dyDescent="0.2">
      <c r="D57774" s="2"/>
      <c r="E57774" s="2"/>
      <c r="F57774" s="2"/>
      <c r="G57774" s="2"/>
      <c r="O57774" s="2"/>
      <c r="Q57774" s="2"/>
      <c r="R57774" s="2"/>
      <c r="S57774" s="2"/>
      <c r="T57774" s="2"/>
    </row>
    <row r="57775" spans="4:20" x14ac:dyDescent="0.2">
      <c r="D57775" s="2"/>
      <c r="E57775" s="2"/>
      <c r="F57775" s="2"/>
      <c r="G57775" s="2"/>
      <c r="O57775" s="2"/>
      <c r="Q57775" s="2"/>
      <c r="R57775" s="2"/>
      <c r="S57775" s="2"/>
      <c r="T57775" s="2"/>
    </row>
    <row r="57776" spans="4:20" x14ac:dyDescent="0.2">
      <c r="D57776" s="2"/>
      <c r="E57776" s="2"/>
      <c r="F57776" s="2"/>
      <c r="G57776" s="2"/>
      <c r="O57776" s="2"/>
      <c r="Q57776" s="2"/>
      <c r="R57776" s="2"/>
      <c r="S57776" s="2"/>
      <c r="T57776" s="2"/>
    </row>
    <row r="57777" spans="4:20" x14ac:dyDescent="0.2">
      <c r="D57777" s="2"/>
      <c r="E57777" s="2"/>
      <c r="F57777" s="2"/>
      <c r="G57777" s="2"/>
      <c r="O57777" s="2"/>
      <c r="Q57777" s="2"/>
      <c r="R57777" s="2"/>
      <c r="S57777" s="2"/>
      <c r="T57777" s="2"/>
    </row>
    <row r="57778" spans="4:20" x14ac:dyDescent="0.2">
      <c r="D57778" s="2"/>
      <c r="E57778" s="2"/>
      <c r="F57778" s="2"/>
      <c r="G57778" s="2"/>
      <c r="O57778" s="2"/>
      <c r="Q57778" s="2"/>
      <c r="R57778" s="2"/>
      <c r="S57778" s="2"/>
      <c r="T57778" s="2"/>
    </row>
    <row r="57779" spans="4:20" x14ac:dyDescent="0.2">
      <c r="D57779" s="2"/>
      <c r="E57779" s="2"/>
      <c r="F57779" s="2"/>
      <c r="G57779" s="2"/>
      <c r="O57779" s="2"/>
      <c r="Q57779" s="2"/>
      <c r="R57779" s="2"/>
      <c r="S57779" s="2"/>
      <c r="T57779" s="2"/>
    </row>
    <row r="57780" spans="4:20" x14ac:dyDescent="0.2">
      <c r="D57780" s="2"/>
      <c r="E57780" s="2"/>
      <c r="F57780" s="2"/>
      <c r="G57780" s="2"/>
      <c r="O57780" s="2"/>
      <c r="Q57780" s="2"/>
      <c r="R57780" s="2"/>
      <c r="S57780" s="2"/>
      <c r="T57780" s="2"/>
    </row>
    <row r="57781" spans="4:20" x14ac:dyDescent="0.2">
      <c r="D57781" s="2"/>
      <c r="E57781" s="2"/>
      <c r="F57781" s="2"/>
      <c r="G57781" s="2"/>
      <c r="O57781" s="2"/>
      <c r="Q57781" s="2"/>
      <c r="R57781" s="2"/>
      <c r="S57781" s="2"/>
      <c r="T57781" s="2"/>
    </row>
    <row r="57782" spans="4:20" x14ac:dyDescent="0.2">
      <c r="D57782" s="2"/>
      <c r="E57782" s="2"/>
      <c r="F57782" s="2"/>
      <c r="G57782" s="2"/>
      <c r="O57782" s="2"/>
      <c r="Q57782" s="2"/>
      <c r="R57782" s="2"/>
      <c r="S57782" s="2"/>
      <c r="T57782" s="2"/>
    </row>
    <row r="57783" spans="4:20" x14ac:dyDescent="0.2">
      <c r="D57783" s="2"/>
      <c r="E57783" s="2"/>
      <c r="F57783" s="2"/>
      <c r="G57783" s="2"/>
      <c r="O57783" s="2"/>
      <c r="Q57783" s="2"/>
      <c r="R57783" s="2"/>
      <c r="S57783" s="2"/>
      <c r="T57783" s="2"/>
    </row>
    <row r="57784" spans="4:20" x14ac:dyDescent="0.2">
      <c r="D57784" s="2"/>
      <c r="E57784" s="2"/>
      <c r="F57784" s="2"/>
      <c r="G57784" s="2"/>
      <c r="O57784" s="2"/>
      <c r="Q57784" s="2"/>
      <c r="R57784" s="2"/>
      <c r="S57784" s="2"/>
      <c r="T57784" s="2"/>
    </row>
    <row r="57785" spans="4:20" x14ac:dyDescent="0.2">
      <c r="D57785" s="2"/>
      <c r="E57785" s="2"/>
      <c r="F57785" s="2"/>
      <c r="G57785" s="2"/>
      <c r="O57785" s="2"/>
      <c r="Q57785" s="2"/>
      <c r="R57785" s="2"/>
      <c r="S57785" s="2"/>
      <c r="T57785" s="2"/>
    </row>
    <row r="57786" spans="4:20" x14ac:dyDescent="0.2">
      <c r="D57786" s="2"/>
      <c r="E57786" s="2"/>
      <c r="F57786" s="2"/>
      <c r="G57786" s="2"/>
      <c r="O57786" s="2"/>
      <c r="Q57786" s="2"/>
      <c r="R57786" s="2"/>
      <c r="S57786" s="2"/>
      <c r="T57786" s="2"/>
    </row>
    <row r="57787" spans="4:20" x14ac:dyDescent="0.2">
      <c r="D57787" s="2"/>
      <c r="E57787" s="2"/>
      <c r="F57787" s="2"/>
      <c r="G57787" s="2"/>
      <c r="O57787" s="2"/>
      <c r="Q57787" s="2"/>
      <c r="R57787" s="2"/>
      <c r="S57787" s="2"/>
      <c r="T57787" s="2"/>
    </row>
    <row r="57788" spans="4:20" x14ac:dyDescent="0.2">
      <c r="D57788" s="2"/>
      <c r="E57788" s="2"/>
      <c r="F57788" s="2"/>
      <c r="G57788" s="2"/>
      <c r="O57788" s="2"/>
      <c r="Q57788" s="2"/>
      <c r="R57788" s="2"/>
      <c r="S57788" s="2"/>
      <c r="T57788" s="2"/>
    </row>
    <row r="57789" spans="4:20" x14ac:dyDescent="0.2">
      <c r="D57789" s="2"/>
      <c r="E57789" s="2"/>
      <c r="F57789" s="2"/>
      <c r="G57789" s="2"/>
      <c r="O57789" s="2"/>
      <c r="Q57789" s="2"/>
      <c r="R57789" s="2"/>
      <c r="S57789" s="2"/>
      <c r="T57789" s="2"/>
    </row>
    <row r="57790" spans="4:20" x14ac:dyDescent="0.2">
      <c r="D57790" s="2"/>
      <c r="E57790" s="2"/>
      <c r="F57790" s="2"/>
      <c r="G57790" s="2"/>
      <c r="O57790" s="2"/>
      <c r="Q57790" s="2"/>
      <c r="R57790" s="2"/>
      <c r="S57790" s="2"/>
      <c r="T57790" s="2"/>
    </row>
    <row r="57791" spans="4:20" x14ac:dyDescent="0.2">
      <c r="D57791" s="2"/>
      <c r="E57791" s="2"/>
      <c r="F57791" s="2"/>
      <c r="G57791" s="2"/>
      <c r="O57791" s="2"/>
      <c r="Q57791" s="2"/>
      <c r="R57791" s="2"/>
      <c r="S57791" s="2"/>
      <c r="T57791" s="2"/>
    </row>
    <row r="57792" spans="4:20" x14ac:dyDescent="0.2">
      <c r="D57792" s="2"/>
      <c r="E57792" s="2"/>
      <c r="F57792" s="2"/>
      <c r="G57792" s="2"/>
      <c r="O57792" s="2"/>
      <c r="Q57792" s="2"/>
      <c r="R57792" s="2"/>
      <c r="S57792" s="2"/>
      <c r="T57792" s="2"/>
    </row>
    <row r="57793" spans="4:20" x14ac:dyDescent="0.2">
      <c r="D57793" s="2"/>
      <c r="E57793" s="2"/>
      <c r="F57793" s="2"/>
      <c r="G57793" s="2"/>
      <c r="O57793" s="2"/>
      <c r="Q57793" s="2"/>
      <c r="R57793" s="2"/>
      <c r="S57793" s="2"/>
      <c r="T57793" s="2"/>
    </row>
    <row r="57794" spans="4:20" x14ac:dyDescent="0.2">
      <c r="D57794" s="2"/>
      <c r="E57794" s="2"/>
      <c r="F57794" s="2"/>
      <c r="G57794" s="2"/>
      <c r="O57794" s="2"/>
      <c r="Q57794" s="2"/>
      <c r="R57794" s="2"/>
      <c r="S57794" s="2"/>
      <c r="T57794" s="2"/>
    </row>
    <row r="57795" spans="4:20" x14ac:dyDescent="0.2">
      <c r="D57795" s="2"/>
      <c r="E57795" s="2"/>
      <c r="F57795" s="2"/>
      <c r="G57795" s="2"/>
      <c r="O57795" s="2"/>
      <c r="Q57795" s="2"/>
      <c r="R57795" s="2"/>
      <c r="S57795" s="2"/>
      <c r="T57795" s="2"/>
    </row>
    <row r="57796" spans="4:20" x14ac:dyDescent="0.2">
      <c r="D57796" s="2"/>
      <c r="E57796" s="2"/>
      <c r="F57796" s="2"/>
      <c r="G57796" s="2"/>
      <c r="O57796" s="2"/>
      <c r="Q57796" s="2"/>
      <c r="R57796" s="2"/>
      <c r="S57796" s="2"/>
      <c r="T57796" s="2"/>
    </row>
    <row r="57797" spans="4:20" x14ac:dyDescent="0.2">
      <c r="D57797" s="2"/>
      <c r="E57797" s="2"/>
      <c r="F57797" s="2"/>
      <c r="G57797" s="2"/>
      <c r="O57797" s="2"/>
      <c r="Q57797" s="2"/>
      <c r="R57797" s="2"/>
      <c r="S57797" s="2"/>
      <c r="T57797" s="2"/>
    </row>
    <row r="57798" spans="4:20" x14ac:dyDescent="0.2">
      <c r="D57798" s="2"/>
      <c r="E57798" s="2"/>
      <c r="F57798" s="2"/>
      <c r="G57798" s="2"/>
      <c r="O57798" s="2"/>
      <c r="Q57798" s="2"/>
      <c r="R57798" s="2"/>
      <c r="S57798" s="2"/>
      <c r="T57798" s="2"/>
    </row>
    <row r="57799" spans="4:20" x14ac:dyDescent="0.2">
      <c r="D57799" s="2"/>
      <c r="E57799" s="2"/>
      <c r="F57799" s="2"/>
      <c r="G57799" s="2"/>
      <c r="O57799" s="2"/>
      <c r="Q57799" s="2"/>
      <c r="R57799" s="2"/>
      <c r="S57799" s="2"/>
      <c r="T57799" s="2"/>
    </row>
    <row r="57800" spans="4:20" x14ac:dyDescent="0.2">
      <c r="D57800" s="2"/>
      <c r="E57800" s="2"/>
      <c r="F57800" s="2"/>
      <c r="G57800" s="2"/>
      <c r="O57800" s="2"/>
      <c r="Q57800" s="2"/>
      <c r="R57800" s="2"/>
      <c r="S57800" s="2"/>
      <c r="T57800" s="2"/>
    </row>
    <row r="57801" spans="4:20" x14ac:dyDescent="0.2">
      <c r="D57801" s="2"/>
      <c r="E57801" s="2"/>
      <c r="F57801" s="2"/>
      <c r="G57801" s="2"/>
      <c r="O57801" s="2"/>
      <c r="Q57801" s="2"/>
      <c r="R57801" s="2"/>
      <c r="S57801" s="2"/>
      <c r="T57801" s="2"/>
    </row>
    <row r="57802" spans="4:20" x14ac:dyDescent="0.2">
      <c r="D57802" s="2"/>
      <c r="E57802" s="2"/>
      <c r="F57802" s="2"/>
      <c r="G57802" s="2"/>
      <c r="O57802" s="2"/>
      <c r="Q57802" s="2"/>
      <c r="R57802" s="2"/>
      <c r="S57802" s="2"/>
      <c r="T57802" s="2"/>
    </row>
    <row r="57803" spans="4:20" x14ac:dyDescent="0.2">
      <c r="D57803" s="2"/>
      <c r="E57803" s="2"/>
      <c r="F57803" s="2"/>
      <c r="G57803" s="2"/>
      <c r="O57803" s="2"/>
      <c r="Q57803" s="2"/>
      <c r="R57803" s="2"/>
      <c r="S57803" s="2"/>
      <c r="T57803" s="2"/>
    </row>
    <row r="57804" spans="4:20" x14ac:dyDescent="0.2">
      <c r="D57804" s="2"/>
      <c r="E57804" s="2"/>
      <c r="F57804" s="2"/>
      <c r="G57804" s="2"/>
      <c r="O57804" s="2"/>
      <c r="Q57804" s="2"/>
      <c r="R57804" s="2"/>
      <c r="S57804" s="2"/>
      <c r="T57804" s="2"/>
    </row>
    <row r="57805" spans="4:20" x14ac:dyDescent="0.2">
      <c r="D57805" s="2"/>
      <c r="E57805" s="2"/>
      <c r="F57805" s="2"/>
      <c r="G57805" s="2"/>
      <c r="O57805" s="2"/>
      <c r="Q57805" s="2"/>
      <c r="R57805" s="2"/>
      <c r="S57805" s="2"/>
      <c r="T57805" s="2"/>
    </row>
    <row r="57806" spans="4:20" x14ac:dyDescent="0.2">
      <c r="D57806" s="2"/>
      <c r="E57806" s="2"/>
      <c r="F57806" s="2"/>
      <c r="G57806" s="2"/>
      <c r="O57806" s="2"/>
      <c r="Q57806" s="2"/>
      <c r="R57806" s="2"/>
      <c r="S57806" s="2"/>
      <c r="T57806" s="2"/>
    </row>
    <row r="57807" spans="4:20" x14ac:dyDescent="0.2">
      <c r="D57807" s="2"/>
      <c r="E57807" s="2"/>
      <c r="F57807" s="2"/>
      <c r="G57807" s="2"/>
      <c r="O57807" s="2"/>
      <c r="Q57807" s="2"/>
      <c r="R57807" s="2"/>
      <c r="S57807" s="2"/>
      <c r="T57807" s="2"/>
    </row>
    <row r="57808" spans="4:20" x14ac:dyDescent="0.2">
      <c r="D57808" s="2"/>
      <c r="E57808" s="2"/>
      <c r="F57808" s="2"/>
      <c r="G57808" s="2"/>
      <c r="O57808" s="2"/>
      <c r="Q57808" s="2"/>
      <c r="R57808" s="2"/>
      <c r="S57808" s="2"/>
      <c r="T57808" s="2"/>
    </row>
    <row r="57809" spans="4:20" x14ac:dyDescent="0.2">
      <c r="D57809" s="2"/>
      <c r="E57809" s="2"/>
      <c r="F57809" s="2"/>
      <c r="G57809" s="2"/>
      <c r="O57809" s="2"/>
      <c r="Q57809" s="2"/>
      <c r="R57809" s="2"/>
      <c r="S57809" s="2"/>
      <c r="T57809" s="2"/>
    </row>
    <row r="57810" spans="4:20" x14ac:dyDescent="0.2">
      <c r="D57810" s="2"/>
      <c r="E57810" s="2"/>
      <c r="F57810" s="2"/>
      <c r="G57810" s="2"/>
      <c r="O57810" s="2"/>
      <c r="Q57810" s="2"/>
      <c r="R57810" s="2"/>
      <c r="S57810" s="2"/>
      <c r="T57810" s="2"/>
    </row>
    <row r="57811" spans="4:20" x14ac:dyDescent="0.2">
      <c r="D57811" s="2"/>
      <c r="E57811" s="2"/>
      <c r="F57811" s="2"/>
      <c r="G57811" s="2"/>
      <c r="O57811" s="2"/>
      <c r="Q57811" s="2"/>
      <c r="R57811" s="2"/>
      <c r="S57811" s="2"/>
      <c r="T57811" s="2"/>
    </row>
    <row r="57812" spans="4:20" x14ac:dyDescent="0.2">
      <c r="D57812" s="2"/>
      <c r="E57812" s="2"/>
      <c r="F57812" s="2"/>
      <c r="G57812" s="2"/>
      <c r="O57812" s="2"/>
      <c r="Q57812" s="2"/>
      <c r="R57812" s="2"/>
      <c r="S57812" s="2"/>
      <c r="T57812" s="2"/>
    </row>
    <row r="57813" spans="4:20" x14ac:dyDescent="0.2">
      <c r="D57813" s="2"/>
      <c r="E57813" s="2"/>
      <c r="F57813" s="2"/>
      <c r="G57813" s="2"/>
      <c r="O57813" s="2"/>
      <c r="Q57813" s="2"/>
      <c r="R57813" s="2"/>
      <c r="S57813" s="2"/>
      <c r="T57813" s="2"/>
    </row>
    <row r="57814" spans="4:20" x14ac:dyDescent="0.2">
      <c r="D57814" s="2"/>
      <c r="E57814" s="2"/>
      <c r="F57814" s="2"/>
      <c r="G57814" s="2"/>
      <c r="O57814" s="2"/>
      <c r="Q57814" s="2"/>
      <c r="R57814" s="2"/>
      <c r="S57814" s="2"/>
      <c r="T57814" s="2"/>
    </row>
    <row r="57815" spans="4:20" x14ac:dyDescent="0.2">
      <c r="D57815" s="2"/>
      <c r="E57815" s="2"/>
      <c r="F57815" s="2"/>
      <c r="G57815" s="2"/>
      <c r="O57815" s="2"/>
      <c r="Q57815" s="2"/>
      <c r="R57815" s="2"/>
      <c r="S57815" s="2"/>
      <c r="T57815" s="2"/>
    </row>
    <row r="57816" spans="4:20" x14ac:dyDescent="0.2">
      <c r="D57816" s="2"/>
      <c r="E57816" s="2"/>
      <c r="F57816" s="2"/>
      <c r="G57816" s="2"/>
      <c r="O57816" s="2"/>
      <c r="Q57816" s="2"/>
      <c r="R57816" s="2"/>
      <c r="S57816" s="2"/>
      <c r="T57816" s="2"/>
    </row>
    <row r="57817" spans="4:20" x14ac:dyDescent="0.2">
      <c r="D57817" s="2"/>
      <c r="E57817" s="2"/>
      <c r="F57817" s="2"/>
      <c r="G57817" s="2"/>
      <c r="O57817" s="2"/>
      <c r="Q57817" s="2"/>
      <c r="R57817" s="2"/>
      <c r="S57817" s="2"/>
      <c r="T57817" s="2"/>
    </row>
    <row r="57818" spans="4:20" x14ac:dyDescent="0.2">
      <c r="D57818" s="2"/>
      <c r="E57818" s="2"/>
      <c r="F57818" s="2"/>
      <c r="G57818" s="2"/>
      <c r="O57818" s="2"/>
      <c r="Q57818" s="2"/>
      <c r="R57818" s="2"/>
      <c r="S57818" s="2"/>
      <c r="T57818" s="2"/>
    </row>
    <row r="57819" spans="4:20" x14ac:dyDescent="0.2">
      <c r="D57819" s="2"/>
      <c r="E57819" s="2"/>
      <c r="F57819" s="2"/>
      <c r="G57819" s="2"/>
      <c r="O57819" s="2"/>
      <c r="Q57819" s="2"/>
      <c r="R57819" s="2"/>
      <c r="S57819" s="2"/>
      <c r="T57819" s="2"/>
    </row>
    <row r="57820" spans="4:20" x14ac:dyDescent="0.2">
      <c r="D57820" s="2"/>
      <c r="E57820" s="2"/>
      <c r="F57820" s="2"/>
      <c r="G57820" s="2"/>
      <c r="O57820" s="2"/>
      <c r="Q57820" s="2"/>
      <c r="R57820" s="2"/>
      <c r="S57820" s="2"/>
      <c r="T57820" s="2"/>
    </row>
    <row r="57821" spans="4:20" x14ac:dyDescent="0.2">
      <c r="D57821" s="2"/>
      <c r="E57821" s="2"/>
      <c r="F57821" s="2"/>
      <c r="G57821" s="2"/>
      <c r="O57821" s="2"/>
      <c r="Q57821" s="2"/>
      <c r="R57821" s="2"/>
      <c r="S57821" s="2"/>
      <c r="T57821" s="2"/>
    </row>
    <row r="57822" spans="4:20" x14ac:dyDescent="0.2">
      <c r="D57822" s="2"/>
      <c r="E57822" s="2"/>
      <c r="F57822" s="2"/>
      <c r="G57822" s="2"/>
      <c r="O57822" s="2"/>
      <c r="Q57822" s="2"/>
      <c r="R57822" s="2"/>
      <c r="S57822" s="2"/>
      <c r="T57822" s="2"/>
    </row>
    <row r="57823" spans="4:20" x14ac:dyDescent="0.2">
      <c r="D57823" s="2"/>
      <c r="E57823" s="2"/>
      <c r="F57823" s="2"/>
      <c r="G57823" s="2"/>
      <c r="O57823" s="2"/>
      <c r="Q57823" s="2"/>
      <c r="R57823" s="2"/>
      <c r="S57823" s="2"/>
      <c r="T57823" s="2"/>
    </row>
    <row r="57824" spans="4:20" x14ac:dyDescent="0.2">
      <c r="D57824" s="2"/>
      <c r="E57824" s="2"/>
      <c r="F57824" s="2"/>
      <c r="G57824" s="2"/>
      <c r="O57824" s="2"/>
      <c r="Q57824" s="2"/>
      <c r="R57824" s="2"/>
      <c r="S57824" s="2"/>
      <c r="T57824" s="2"/>
    </row>
    <row r="57825" spans="4:20" x14ac:dyDescent="0.2">
      <c r="D57825" s="2"/>
      <c r="E57825" s="2"/>
      <c r="F57825" s="2"/>
      <c r="G57825" s="2"/>
      <c r="O57825" s="2"/>
      <c r="Q57825" s="2"/>
      <c r="R57825" s="2"/>
      <c r="S57825" s="2"/>
      <c r="T57825" s="2"/>
    </row>
    <row r="57826" spans="4:20" x14ac:dyDescent="0.2">
      <c r="D57826" s="2"/>
      <c r="E57826" s="2"/>
      <c r="F57826" s="2"/>
      <c r="G57826" s="2"/>
      <c r="O57826" s="2"/>
      <c r="Q57826" s="2"/>
      <c r="R57826" s="2"/>
      <c r="S57826" s="2"/>
      <c r="T57826" s="2"/>
    </row>
    <row r="57827" spans="4:20" x14ac:dyDescent="0.2">
      <c r="D57827" s="2"/>
      <c r="E57827" s="2"/>
      <c r="F57827" s="2"/>
      <c r="G57827" s="2"/>
      <c r="O57827" s="2"/>
      <c r="Q57827" s="2"/>
      <c r="R57827" s="2"/>
      <c r="S57827" s="2"/>
      <c r="T57827" s="2"/>
    </row>
    <row r="57828" spans="4:20" x14ac:dyDescent="0.2">
      <c r="D57828" s="2"/>
      <c r="E57828" s="2"/>
      <c r="F57828" s="2"/>
      <c r="G57828" s="2"/>
      <c r="O57828" s="2"/>
      <c r="Q57828" s="2"/>
      <c r="R57828" s="2"/>
      <c r="S57828" s="2"/>
      <c r="T57828" s="2"/>
    </row>
    <row r="57829" spans="4:20" x14ac:dyDescent="0.2">
      <c r="D57829" s="2"/>
      <c r="E57829" s="2"/>
      <c r="F57829" s="2"/>
      <c r="G57829" s="2"/>
      <c r="O57829" s="2"/>
      <c r="Q57829" s="2"/>
      <c r="R57829" s="2"/>
      <c r="S57829" s="2"/>
      <c r="T57829" s="2"/>
    </row>
    <row r="57830" spans="4:20" x14ac:dyDescent="0.2">
      <c r="D57830" s="2"/>
      <c r="E57830" s="2"/>
      <c r="F57830" s="2"/>
      <c r="G57830" s="2"/>
      <c r="O57830" s="2"/>
      <c r="Q57830" s="2"/>
      <c r="R57830" s="2"/>
      <c r="S57830" s="2"/>
      <c r="T57830" s="2"/>
    </row>
    <row r="57831" spans="4:20" x14ac:dyDescent="0.2">
      <c r="D57831" s="2"/>
      <c r="E57831" s="2"/>
      <c r="F57831" s="2"/>
      <c r="G57831" s="2"/>
      <c r="O57831" s="2"/>
      <c r="Q57831" s="2"/>
      <c r="R57831" s="2"/>
      <c r="S57831" s="2"/>
      <c r="T57831" s="2"/>
    </row>
    <row r="57832" spans="4:20" x14ac:dyDescent="0.2">
      <c r="D57832" s="2"/>
      <c r="E57832" s="2"/>
      <c r="F57832" s="2"/>
      <c r="G57832" s="2"/>
      <c r="O57832" s="2"/>
      <c r="Q57832" s="2"/>
      <c r="R57832" s="2"/>
      <c r="S57832" s="2"/>
      <c r="T57832" s="2"/>
    </row>
    <row r="57833" spans="4:20" x14ac:dyDescent="0.2">
      <c r="D57833" s="2"/>
      <c r="E57833" s="2"/>
      <c r="F57833" s="2"/>
      <c r="G57833" s="2"/>
      <c r="O57833" s="2"/>
      <c r="Q57833" s="2"/>
      <c r="R57833" s="2"/>
      <c r="S57833" s="2"/>
      <c r="T57833" s="2"/>
    </row>
    <row r="57834" spans="4:20" x14ac:dyDescent="0.2">
      <c r="D57834" s="2"/>
      <c r="E57834" s="2"/>
      <c r="F57834" s="2"/>
      <c r="G57834" s="2"/>
      <c r="O57834" s="2"/>
      <c r="Q57834" s="2"/>
      <c r="R57834" s="2"/>
      <c r="S57834" s="2"/>
      <c r="T57834" s="2"/>
    </row>
    <row r="57835" spans="4:20" x14ac:dyDescent="0.2">
      <c r="D57835" s="2"/>
      <c r="E57835" s="2"/>
      <c r="F57835" s="2"/>
      <c r="G57835" s="2"/>
      <c r="O57835" s="2"/>
      <c r="Q57835" s="2"/>
      <c r="R57835" s="2"/>
      <c r="S57835" s="2"/>
      <c r="T57835" s="2"/>
    </row>
    <row r="57836" spans="4:20" x14ac:dyDescent="0.2">
      <c r="D57836" s="2"/>
      <c r="E57836" s="2"/>
      <c r="F57836" s="2"/>
      <c r="G57836" s="2"/>
      <c r="O57836" s="2"/>
      <c r="Q57836" s="2"/>
      <c r="R57836" s="2"/>
      <c r="S57836" s="2"/>
      <c r="T57836" s="2"/>
    </row>
    <row r="57837" spans="4:20" x14ac:dyDescent="0.2">
      <c r="D57837" s="2"/>
      <c r="E57837" s="2"/>
      <c r="F57837" s="2"/>
      <c r="G57837" s="2"/>
      <c r="O57837" s="2"/>
      <c r="Q57837" s="2"/>
      <c r="R57837" s="2"/>
      <c r="S57837" s="2"/>
      <c r="T57837" s="2"/>
    </row>
    <row r="57838" spans="4:20" x14ac:dyDescent="0.2">
      <c r="D57838" s="2"/>
      <c r="E57838" s="2"/>
      <c r="F57838" s="2"/>
      <c r="G57838" s="2"/>
      <c r="O57838" s="2"/>
      <c r="Q57838" s="2"/>
      <c r="R57838" s="2"/>
      <c r="S57838" s="2"/>
      <c r="T57838" s="2"/>
    </row>
    <row r="57839" spans="4:20" x14ac:dyDescent="0.2">
      <c r="D57839" s="2"/>
      <c r="E57839" s="2"/>
      <c r="F57839" s="2"/>
      <c r="G57839" s="2"/>
      <c r="O57839" s="2"/>
      <c r="Q57839" s="2"/>
      <c r="R57839" s="2"/>
      <c r="S57839" s="2"/>
      <c r="T57839" s="2"/>
    </row>
    <row r="57840" spans="4:20" x14ac:dyDescent="0.2">
      <c r="D57840" s="2"/>
      <c r="E57840" s="2"/>
      <c r="F57840" s="2"/>
      <c r="G57840" s="2"/>
      <c r="O57840" s="2"/>
      <c r="Q57840" s="2"/>
      <c r="R57840" s="2"/>
      <c r="S57840" s="2"/>
      <c r="T57840" s="2"/>
    </row>
    <row r="57841" spans="4:20" x14ac:dyDescent="0.2">
      <c r="D57841" s="2"/>
      <c r="E57841" s="2"/>
      <c r="F57841" s="2"/>
      <c r="G57841" s="2"/>
      <c r="O57841" s="2"/>
      <c r="Q57841" s="2"/>
      <c r="R57841" s="2"/>
      <c r="S57841" s="2"/>
      <c r="T57841" s="2"/>
    </row>
    <row r="57842" spans="4:20" x14ac:dyDescent="0.2">
      <c r="D57842" s="2"/>
      <c r="E57842" s="2"/>
      <c r="F57842" s="2"/>
      <c r="G57842" s="2"/>
      <c r="O57842" s="2"/>
      <c r="Q57842" s="2"/>
      <c r="R57842" s="2"/>
      <c r="S57842" s="2"/>
      <c r="T57842" s="2"/>
    </row>
    <row r="57843" spans="4:20" x14ac:dyDescent="0.2">
      <c r="D57843" s="2"/>
      <c r="E57843" s="2"/>
      <c r="F57843" s="2"/>
      <c r="G57843" s="2"/>
      <c r="O57843" s="2"/>
      <c r="Q57843" s="2"/>
      <c r="R57843" s="2"/>
      <c r="S57843" s="2"/>
      <c r="T57843" s="2"/>
    </row>
    <row r="57844" spans="4:20" x14ac:dyDescent="0.2">
      <c r="D57844" s="2"/>
      <c r="E57844" s="2"/>
      <c r="F57844" s="2"/>
      <c r="G57844" s="2"/>
      <c r="O57844" s="2"/>
      <c r="Q57844" s="2"/>
      <c r="R57844" s="2"/>
      <c r="S57844" s="2"/>
      <c r="T57844" s="2"/>
    </row>
    <row r="57845" spans="4:20" x14ac:dyDescent="0.2">
      <c r="D57845" s="2"/>
      <c r="E57845" s="2"/>
      <c r="F57845" s="2"/>
      <c r="G57845" s="2"/>
      <c r="O57845" s="2"/>
      <c r="Q57845" s="2"/>
      <c r="R57845" s="2"/>
      <c r="S57845" s="2"/>
      <c r="T57845" s="2"/>
    </row>
    <row r="57846" spans="4:20" x14ac:dyDescent="0.2">
      <c r="D57846" s="2"/>
      <c r="E57846" s="2"/>
      <c r="F57846" s="2"/>
      <c r="G57846" s="2"/>
      <c r="O57846" s="2"/>
      <c r="Q57846" s="2"/>
      <c r="R57846" s="2"/>
      <c r="S57846" s="2"/>
      <c r="T57846" s="2"/>
    </row>
    <row r="57847" spans="4:20" x14ac:dyDescent="0.2">
      <c r="D57847" s="2"/>
      <c r="E57847" s="2"/>
      <c r="F57847" s="2"/>
      <c r="G57847" s="2"/>
      <c r="O57847" s="2"/>
      <c r="Q57847" s="2"/>
      <c r="R57847" s="2"/>
      <c r="S57847" s="2"/>
      <c r="T57847" s="2"/>
    </row>
    <row r="57848" spans="4:20" x14ac:dyDescent="0.2">
      <c r="D57848" s="2"/>
      <c r="E57848" s="2"/>
      <c r="F57848" s="2"/>
      <c r="G57848" s="2"/>
      <c r="O57848" s="2"/>
      <c r="Q57848" s="2"/>
      <c r="R57848" s="2"/>
      <c r="S57848" s="2"/>
      <c r="T57848" s="2"/>
    </row>
    <row r="57849" spans="4:20" x14ac:dyDescent="0.2">
      <c r="D57849" s="2"/>
      <c r="E57849" s="2"/>
      <c r="F57849" s="2"/>
      <c r="G57849" s="2"/>
      <c r="O57849" s="2"/>
      <c r="Q57849" s="2"/>
      <c r="R57849" s="2"/>
      <c r="S57849" s="2"/>
      <c r="T57849" s="2"/>
    </row>
    <row r="57850" spans="4:20" x14ac:dyDescent="0.2">
      <c r="D57850" s="2"/>
      <c r="E57850" s="2"/>
      <c r="F57850" s="2"/>
      <c r="G57850" s="2"/>
      <c r="O57850" s="2"/>
      <c r="Q57850" s="2"/>
      <c r="R57850" s="2"/>
      <c r="S57850" s="2"/>
      <c r="T57850" s="2"/>
    </row>
    <row r="57851" spans="4:20" x14ac:dyDescent="0.2">
      <c r="D57851" s="2"/>
      <c r="E57851" s="2"/>
      <c r="F57851" s="2"/>
      <c r="G57851" s="2"/>
      <c r="O57851" s="2"/>
      <c r="Q57851" s="2"/>
      <c r="R57851" s="2"/>
      <c r="S57851" s="2"/>
      <c r="T57851" s="2"/>
    </row>
    <row r="57852" spans="4:20" x14ac:dyDescent="0.2">
      <c r="D57852" s="2"/>
      <c r="E57852" s="2"/>
      <c r="F57852" s="2"/>
      <c r="G57852" s="2"/>
      <c r="O57852" s="2"/>
      <c r="Q57852" s="2"/>
      <c r="R57852" s="2"/>
      <c r="S57852" s="2"/>
      <c r="T57852" s="2"/>
    </row>
    <row r="57853" spans="4:20" x14ac:dyDescent="0.2">
      <c r="D57853" s="2"/>
      <c r="E57853" s="2"/>
      <c r="F57853" s="2"/>
      <c r="G57853" s="2"/>
      <c r="O57853" s="2"/>
      <c r="Q57853" s="2"/>
      <c r="R57853" s="2"/>
      <c r="S57853" s="2"/>
      <c r="T57853" s="2"/>
    </row>
    <row r="57854" spans="4:20" x14ac:dyDescent="0.2">
      <c r="D57854" s="2"/>
      <c r="E57854" s="2"/>
      <c r="F57854" s="2"/>
      <c r="G57854" s="2"/>
      <c r="O57854" s="2"/>
      <c r="Q57854" s="2"/>
      <c r="R57854" s="2"/>
      <c r="S57854" s="2"/>
      <c r="T57854" s="2"/>
    </row>
    <row r="57855" spans="4:20" x14ac:dyDescent="0.2">
      <c r="D57855" s="2"/>
      <c r="E57855" s="2"/>
      <c r="F57855" s="2"/>
      <c r="G57855" s="2"/>
      <c r="O57855" s="2"/>
      <c r="Q57855" s="2"/>
      <c r="R57855" s="2"/>
      <c r="S57855" s="2"/>
      <c r="T57855" s="2"/>
    </row>
    <row r="57856" spans="4:20" x14ac:dyDescent="0.2">
      <c r="D57856" s="2"/>
      <c r="E57856" s="2"/>
      <c r="F57856" s="2"/>
      <c r="G57856" s="2"/>
      <c r="O57856" s="2"/>
      <c r="Q57856" s="2"/>
      <c r="R57856" s="2"/>
      <c r="S57856" s="2"/>
      <c r="T57856" s="2"/>
    </row>
    <row r="57857" spans="4:20" x14ac:dyDescent="0.2">
      <c r="D57857" s="2"/>
      <c r="E57857" s="2"/>
      <c r="F57857" s="2"/>
      <c r="G57857" s="2"/>
      <c r="O57857" s="2"/>
      <c r="Q57857" s="2"/>
      <c r="R57857" s="2"/>
      <c r="S57857" s="2"/>
      <c r="T57857" s="2"/>
    </row>
    <row r="57858" spans="4:20" x14ac:dyDescent="0.2">
      <c r="D57858" s="2"/>
      <c r="E57858" s="2"/>
      <c r="F57858" s="2"/>
      <c r="G57858" s="2"/>
      <c r="O57858" s="2"/>
      <c r="Q57858" s="2"/>
      <c r="R57858" s="2"/>
      <c r="S57858" s="2"/>
      <c r="T57858" s="2"/>
    </row>
    <row r="57859" spans="4:20" x14ac:dyDescent="0.2">
      <c r="D57859" s="2"/>
      <c r="E57859" s="2"/>
      <c r="F57859" s="2"/>
      <c r="G57859" s="2"/>
      <c r="O57859" s="2"/>
      <c r="Q57859" s="2"/>
      <c r="R57859" s="2"/>
      <c r="S57859" s="2"/>
      <c r="T57859" s="2"/>
    </row>
    <row r="57860" spans="4:20" x14ac:dyDescent="0.2">
      <c r="D57860" s="2"/>
      <c r="E57860" s="2"/>
      <c r="F57860" s="2"/>
      <c r="G57860" s="2"/>
      <c r="O57860" s="2"/>
      <c r="Q57860" s="2"/>
      <c r="R57860" s="2"/>
      <c r="S57860" s="2"/>
      <c r="T57860" s="2"/>
    </row>
    <row r="57861" spans="4:20" x14ac:dyDescent="0.2">
      <c r="D57861" s="2"/>
      <c r="E57861" s="2"/>
      <c r="F57861" s="2"/>
      <c r="G57861" s="2"/>
      <c r="O57861" s="2"/>
      <c r="Q57861" s="2"/>
      <c r="R57861" s="2"/>
      <c r="S57861" s="2"/>
      <c r="T57861" s="2"/>
    </row>
    <row r="57862" spans="4:20" x14ac:dyDescent="0.2">
      <c r="D57862" s="2"/>
      <c r="E57862" s="2"/>
      <c r="F57862" s="2"/>
      <c r="G57862" s="2"/>
      <c r="O57862" s="2"/>
      <c r="Q57862" s="2"/>
      <c r="R57862" s="2"/>
      <c r="S57862" s="2"/>
      <c r="T57862" s="2"/>
    </row>
    <row r="57863" spans="4:20" x14ac:dyDescent="0.2">
      <c r="D57863" s="2"/>
      <c r="E57863" s="2"/>
      <c r="F57863" s="2"/>
      <c r="G57863" s="2"/>
      <c r="O57863" s="2"/>
      <c r="Q57863" s="2"/>
      <c r="R57863" s="2"/>
      <c r="S57863" s="2"/>
      <c r="T57863" s="2"/>
    </row>
    <row r="57864" spans="4:20" x14ac:dyDescent="0.2">
      <c r="D57864" s="2"/>
      <c r="E57864" s="2"/>
      <c r="F57864" s="2"/>
      <c r="G57864" s="2"/>
      <c r="O57864" s="2"/>
      <c r="Q57864" s="2"/>
      <c r="R57864" s="2"/>
      <c r="S57864" s="2"/>
      <c r="T57864" s="2"/>
    </row>
    <row r="57865" spans="4:20" x14ac:dyDescent="0.2">
      <c r="D57865" s="2"/>
      <c r="E57865" s="2"/>
      <c r="F57865" s="2"/>
      <c r="G57865" s="2"/>
      <c r="O57865" s="2"/>
      <c r="Q57865" s="2"/>
      <c r="R57865" s="2"/>
      <c r="S57865" s="2"/>
      <c r="T57865" s="2"/>
    </row>
    <row r="57866" spans="4:20" x14ac:dyDescent="0.2">
      <c r="D57866" s="2"/>
      <c r="E57866" s="2"/>
      <c r="F57866" s="2"/>
      <c r="G57866" s="2"/>
      <c r="O57866" s="2"/>
      <c r="Q57866" s="2"/>
      <c r="R57866" s="2"/>
      <c r="S57866" s="2"/>
      <c r="T57866" s="2"/>
    </row>
    <row r="57867" spans="4:20" x14ac:dyDescent="0.2">
      <c r="D57867" s="2"/>
      <c r="E57867" s="2"/>
      <c r="F57867" s="2"/>
      <c r="G57867" s="2"/>
      <c r="O57867" s="2"/>
      <c r="Q57867" s="2"/>
      <c r="R57867" s="2"/>
      <c r="S57867" s="2"/>
      <c r="T57867" s="2"/>
    </row>
    <row r="57868" spans="4:20" x14ac:dyDescent="0.2">
      <c r="D57868" s="2"/>
      <c r="E57868" s="2"/>
      <c r="F57868" s="2"/>
      <c r="G57868" s="2"/>
      <c r="O57868" s="2"/>
      <c r="Q57868" s="2"/>
      <c r="R57868" s="2"/>
      <c r="S57868" s="2"/>
      <c r="T57868" s="2"/>
    </row>
    <row r="57869" spans="4:20" x14ac:dyDescent="0.2">
      <c r="D57869" s="2"/>
      <c r="E57869" s="2"/>
      <c r="F57869" s="2"/>
      <c r="G57869" s="2"/>
      <c r="O57869" s="2"/>
      <c r="Q57869" s="2"/>
      <c r="R57869" s="2"/>
      <c r="S57869" s="2"/>
      <c r="T57869" s="2"/>
    </row>
    <row r="57870" spans="4:20" x14ac:dyDescent="0.2">
      <c r="D57870" s="2"/>
      <c r="E57870" s="2"/>
      <c r="F57870" s="2"/>
      <c r="G57870" s="2"/>
      <c r="O57870" s="2"/>
      <c r="Q57870" s="2"/>
      <c r="R57870" s="2"/>
      <c r="S57870" s="2"/>
      <c r="T57870" s="2"/>
    </row>
    <row r="57871" spans="4:20" x14ac:dyDescent="0.2">
      <c r="D57871" s="2"/>
      <c r="E57871" s="2"/>
      <c r="F57871" s="2"/>
      <c r="G57871" s="2"/>
      <c r="O57871" s="2"/>
      <c r="Q57871" s="2"/>
      <c r="R57871" s="2"/>
      <c r="S57871" s="2"/>
      <c r="T57871" s="2"/>
    </row>
    <row r="57872" spans="4:20" x14ac:dyDescent="0.2">
      <c r="D57872" s="2"/>
      <c r="E57872" s="2"/>
      <c r="F57872" s="2"/>
      <c r="G57872" s="2"/>
      <c r="O57872" s="2"/>
      <c r="Q57872" s="2"/>
      <c r="R57872" s="2"/>
      <c r="S57872" s="2"/>
      <c r="T57872" s="2"/>
    </row>
    <row r="57873" spans="4:20" x14ac:dyDescent="0.2">
      <c r="D57873" s="2"/>
      <c r="E57873" s="2"/>
      <c r="F57873" s="2"/>
      <c r="G57873" s="2"/>
      <c r="O57873" s="2"/>
      <c r="Q57873" s="2"/>
      <c r="R57873" s="2"/>
      <c r="S57873" s="2"/>
      <c r="T57873" s="2"/>
    </row>
    <row r="57874" spans="4:20" x14ac:dyDescent="0.2">
      <c r="D57874" s="2"/>
      <c r="E57874" s="2"/>
      <c r="F57874" s="2"/>
      <c r="G57874" s="2"/>
      <c r="O57874" s="2"/>
      <c r="Q57874" s="2"/>
      <c r="R57874" s="2"/>
      <c r="S57874" s="2"/>
      <c r="T57874" s="2"/>
    </row>
    <row r="57875" spans="4:20" x14ac:dyDescent="0.2">
      <c r="D57875" s="2"/>
      <c r="E57875" s="2"/>
      <c r="F57875" s="2"/>
      <c r="G57875" s="2"/>
      <c r="O57875" s="2"/>
      <c r="Q57875" s="2"/>
      <c r="R57875" s="2"/>
      <c r="S57875" s="2"/>
      <c r="T57875" s="2"/>
    </row>
    <row r="57876" spans="4:20" x14ac:dyDescent="0.2">
      <c r="D57876" s="2"/>
      <c r="E57876" s="2"/>
      <c r="F57876" s="2"/>
      <c r="G57876" s="2"/>
      <c r="O57876" s="2"/>
      <c r="Q57876" s="2"/>
      <c r="R57876" s="2"/>
      <c r="S57876" s="2"/>
      <c r="T57876" s="2"/>
    </row>
    <row r="57877" spans="4:20" x14ac:dyDescent="0.2">
      <c r="D57877" s="2"/>
      <c r="E57877" s="2"/>
      <c r="F57877" s="2"/>
      <c r="G57877" s="2"/>
      <c r="O57877" s="2"/>
      <c r="Q57877" s="2"/>
      <c r="R57877" s="2"/>
      <c r="S57877" s="2"/>
      <c r="T57877" s="2"/>
    </row>
    <row r="57878" spans="4:20" x14ac:dyDescent="0.2">
      <c r="D57878" s="2"/>
      <c r="E57878" s="2"/>
      <c r="F57878" s="2"/>
      <c r="G57878" s="2"/>
      <c r="O57878" s="2"/>
      <c r="Q57878" s="2"/>
      <c r="R57878" s="2"/>
      <c r="S57878" s="2"/>
      <c r="T57878" s="2"/>
    </row>
    <row r="57879" spans="4:20" x14ac:dyDescent="0.2">
      <c r="D57879" s="2"/>
      <c r="E57879" s="2"/>
      <c r="F57879" s="2"/>
      <c r="G57879" s="2"/>
      <c r="O57879" s="2"/>
      <c r="Q57879" s="2"/>
      <c r="R57879" s="2"/>
      <c r="S57879" s="2"/>
      <c r="T57879" s="2"/>
    </row>
    <row r="57880" spans="4:20" x14ac:dyDescent="0.2">
      <c r="D57880" s="2"/>
      <c r="E57880" s="2"/>
      <c r="F57880" s="2"/>
      <c r="G57880" s="2"/>
      <c r="O57880" s="2"/>
      <c r="Q57880" s="2"/>
      <c r="R57880" s="2"/>
      <c r="S57880" s="2"/>
      <c r="T57880" s="2"/>
    </row>
    <row r="57881" spans="4:20" x14ac:dyDescent="0.2">
      <c r="D57881" s="2"/>
      <c r="E57881" s="2"/>
      <c r="F57881" s="2"/>
      <c r="G57881" s="2"/>
      <c r="O57881" s="2"/>
      <c r="Q57881" s="2"/>
      <c r="R57881" s="2"/>
      <c r="S57881" s="2"/>
      <c r="T57881" s="2"/>
    </row>
    <row r="57882" spans="4:20" x14ac:dyDescent="0.2">
      <c r="D57882" s="2"/>
      <c r="E57882" s="2"/>
      <c r="F57882" s="2"/>
      <c r="G57882" s="2"/>
      <c r="O57882" s="2"/>
      <c r="Q57882" s="2"/>
      <c r="R57882" s="2"/>
      <c r="S57882" s="2"/>
      <c r="T57882" s="2"/>
    </row>
    <row r="57883" spans="4:20" x14ac:dyDescent="0.2">
      <c r="D57883" s="2"/>
      <c r="E57883" s="2"/>
      <c r="F57883" s="2"/>
      <c r="G57883" s="2"/>
      <c r="O57883" s="2"/>
      <c r="Q57883" s="2"/>
      <c r="R57883" s="2"/>
      <c r="S57883" s="2"/>
      <c r="T57883" s="2"/>
    </row>
    <row r="57884" spans="4:20" x14ac:dyDescent="0.2">
      <c r="D57884" s="2"/>
      <c r="E57884" s="2"/>
      <c r="F57884" s="2"/>
      <c r="G57884" s="2"/>
      <c r="O57884" s="2"/>
      <c r="Q57884" s="2"/>
      <c r="R57884" s="2"/>
      <c r="S57884" s="2"/>
      <c r="T57884" s="2"/>
    </row>
    <row r="57885" spans="4:20" x14ac:dyDescent="0.2">
      <c r="D57885" s="2"/>
      <c r="E57885" s="2"/>
      <c r="F57885" s="2"/>
      <c r="G57885" s="2"/>
      <c r="O57885" s="2"/>
      <c r="Q57885" s="2"/>
      <c r="R57885" s="2"/>
      <c r="S57885" s="2"/>
      <c r="T57885" s="2"/>
    </row>
    <row r="57886" spans="4:20" x14ac:dyDescent="0.2">
      <c r="D57886" s="2"/>
      <c r="E57886" s="2"/>
      <c r="F57886" s="2"/>
      <c r="G57886" s="2"/>
      <c r="O57886" s="2"/>
      <c r="Q57886" s="2"/>
      <c r="R57886" s="2"/>
      <c r="S57886" s="2"/>
      <c r="T57886" s="2"/>
    </row>
    <row r="57887" spans="4:20" x14ac:dyDescent="0.2">
      <c r="D57887" s="2"/>
      <c r="E57887" s="2"/>
      <c r="F57887" s="2"/>
      <c r="G57887" s="2"/>
      <c r="O57887" s="2"/>
      <c r="Q57887" s="2"/>
      <c r="R57887" s="2"/>
      <c r="S57887" s="2"/>
      <c r="T57887" s="2"/>
    </row>
    <row r="57888" spans="4:20" x14ac:dyDescent="0.2">
      <c r="D57888" s="2"/>
      <c r="E57888" s="2"/>
      <c r="F57888" s="2"/>
      <c r="G57888" s="2"/>
      <c r="O57888" s="2"/>
      <c r="Q57888" s="2"/>
      <c r="R57888" s="2"/>
      <c r="S57888" s="2"/>
      <c r="T57888" s="2"/>
    </row>
    <row r="57889" spans="4:20" x14ac:dyDescent="0.2">
      <c r="D57889" s="2"/>
      <c r="E57889" s="2"/>
      <c r="F57889" s="2"/>
      <c r="G57889" s="2"/>
      <c r="O57889" s="2"/>
      <c r="Q57889" s="2"/>
      <c r="R57889" s="2"/>
      <c r="S57889" s="2"/>
      <c r="T57889" s="2"/>
    </row>
    <row r="57890" spans="4:20" x14ac:dyDescent="0.2">
      <c r="D57890" s="2"/>
      <c r="E57890" s="2"/>
      <c r="F57890" s="2"/>
      <c r="G57890" s="2"/>
      <c r="O57890" s="2"/>
      <c r="Q57890" s="2"/>
      <c r="R57890" s="2"/>
      <c r="S57890" s="2"/>
      <c r="T57890" s="2"/>
    </row>
    <row r="57891" spans="4:20" x14ac:dyDescent="0.2">
      <c r="D57891" s="2"/>
      <c r="E57891" s="2"/>
      <c r="F57891" s="2"/>
      <c r="G57891" s="2"/>
      <c r="O57891" s="2"/>
      <c r="Q57891" s="2"/>
      <c r="R57891" s="2"/>
      <c r="S57891" s="2"/>
      <c r="T57891" s="2"/>
    </row>
    <row r="57892" spans="4:20" x14ac:dyDescent="0.2">
      <c r="D57892" s="2"/>
      <c r="E57892" s="2"/>
      <c r="F57892" s="2"/>
      <c r="G57892" s="2"/>
      <c r="O57892" s="2"/>
      <c r="Q57892" s="2"/>
      <c r="R57892" s="2"/>
      <c r="S57892" s="2"/>
      <c r="T57892" s="2"/>
    </row>
    <row r="57893" spans="4:20" x14ac:dyDescent="0.2">
      <c r="D57893" s="2"/>
      <c r="E57893" s="2"/>
      <c r="F57893" s="2"/>
      <c r="G57893" s="2"/>
      <c r="O57893" s="2"/>
      <c r="Q57893" s="2"/>
      <c r="R57893" s="2"/>
      <c r="S57893" s="2"/>
      <c r="T57893" s="2"/>
    </row>
    <row r="57894" spans="4:20" x14ac:dyDescent="0.2">
      <c r="D57894" s="2"/>
      <c r="E57894" s="2"/>
      <c r="F57894" s="2"/>
      <c r="G57894" s="2"/>
      <c r="O57894" s="2"/>
      <c r="Q57894" s="2"/>
      <c r="R57894" s="2"/>
      <c r="S57894" s="2"/>
      <c r="T57894" s="2"/>
    </row>
    <row r="57895" spans="4:20" x14ac:dyDescent="0.2">
      <c r="D57895" s="2"/>
      <c r="E57895" s="2"/>
      <c r="F57895" s="2"/>
      <c r="G57895" s="2"/>
      <c r="O57895" s="2"/>
      <c r="Q57895" s="2"/>
      <c r="R57895" s="2"/>
      <c r="S57895" s="2"/>
      <c r="T57895" s="2"/>
    </row>
    <row r="57896" spans="4:20" x14ac:dyDescent="0.2">
      <c r="D57896" s="2"/>
      <c r="E57896" s="2"/>
      <c r="F57896" s="2"/>
      <c r="G57896" s="2"/>
      <c r="O57896" s="2"/>
      <c r="Q57896" s="2"/>
      <c r="R57896" s="2"/>
      <c r="S57896" s="2"/>
      <c r="T57896" s="2"/>
    </row>
    <row r="57897" spans="4:20" x14ac:dyDescent="0.2">
      <c r="D57897" s="2"/>
      <c r="E57897" s="2"/>
      <c r="F57897" s="2"/>
      <c r="G57897" s="2"/>
      <c r="O57897" s="2"/>
      <c r="Q57897" s="2"/>
      <c r="R57897" s="2"/>
      <c r="S57897" s="2"/>
      <c r="T57897" s="2"/>
    </row>
    <row r="57898" spans="4:20" x14ac:dyDescent="0.2">
      <c r="D57898" s="2"/>
      <c r="E57898" s="2"/>
      <c r="F57898" s="2"/>
      <c r="G57898" s="2"/>
      <c r="O57898" s="2"/>
      <c r="Q57898" s="2"/>
      <c r="R57898" s="2"/>
      <c r="S57898" s="2"/>
      <c r="T57898" s="2"/>
    </row>
    <row r="57899" spans="4:20" x14ac:dyDescent="0.2">
      <c r="D57899" s="2"/>
      <c r="E57899" s="2"/>
      <c r="F57899" s="2"/>
      <c r="G57899" s="2"/>
      <c r="O57899" s="2"/>
      <c r="Q57899" s="2"/>
      <c r="R57899" s="2"/>
      <c r="S57899" s="2"/>
      <c r="T57899" s="2"/>
    </row>
    <row r="57900" spans="4:20" x14ac:dyDescent="0.2">
      <c r="D57900" s="2"/>
      <c r="E57900" s="2"/>
      <c r="F57900" s="2"/>
      <c r="G57900" s="2"/>
      <c r="O57900" s="2"/>
      <c r="Q57900" s="2"/>
      <c r="R57900" s="2"/>
      <c r="S57900" s="2"/>
      <c r="T57900" s="2"/>
    </row>
    <row r="57901" spans="4:20" x14ac:dyDescent="0.2">
      <c r="D57901" s="2"/>
      <c r="E57901" s="2"/>
      <c r="F57901" s="2"/>
      <c r="G57901" s="2"/>
      <c r="O57901" s="2"/>
      <c r="Q57901" s="2"/>
      <c r="R57901" s="2"/>
      <c r="S57901" s="2"/>
      <c r="T57901" s="2"/>
    </row>
    <row r="57902" spans="4:20" x14ac:dyDescent="0.2">
      <c r="D57902" s="2"/>
      <c r="E57902" s="2"/>
      <c r="F57902" s="2"/>
      <c r="G57902" s="2"/>
      <c r="O57902" s="2"/>
      <c r="Q57902" s="2"/>
      <c r="R57902" s="2"/>
      <c r="S57902" s="2"/>
      <c r="T57902" s="2"/>
    </row>
    <row r="57903" spans="4:20" x14ac:dyDescent="0.2">
      <c r="D57903" s="2"/>
      <c r="E57903" s="2"/>
      <c r="F57903" s="2"/>
      <c r="G57903" s="2"/>
      <c r="O57903" s="2"/>
      <c r="Q57903" s="2"/>
      <c r="R57903" s="2"/>
      <c r="S57903" s="2"/>
      <c r="T57903" s="2"/>
    </row>
    <row r="57904" spans="4:20" x14ac:dyDescent="0.2">
      <c r="D57904" s="2"/>
      <c r="E57904" s="2"/>
      <c r="F57904" s="2"/>
      <c r="G57904" s="2"/>
      <c r="O57904" s="2"/>
      <c r="Q57904" s="2"/>
      <c r="R57904" s="2"/>
      <c r="S57904" s="2"/>
      <c r="T57904" s="2"/>
    </row>
    <row r="57905" spans="4:20" x14ac:dyDescent="0.2">
      <c r="D57905" s="2"/>
      <c r="E57905" s="2"/>
      <c r="F57905" s="2"/>
      <c r="G57905" s="2"/>
      <c r="O57905" s="2"/>
      <c r="Q57905" s="2"/>
      <c r="R57905" s="2"/>
      <c r="S57905" s="2"/>
      <c r="T57905" s="2"/>
    </row>
    <row r="57906" spans="4:20" x14ac:dyDescent="0.2">
      <c r="D57906" s="2"/>
      <c r="E57906" s="2"/>
      <c r="F57906" s="2"/>
      <c r="G57906" s="2"/>
      <c r="O57906" s="2"/>
      <c r="Q57906" s="2"/>
      <c r="R57906" s="2"/>
      <c r="S57906" s="2"/>
      <c r="T57906" s="2"/>
    </row>
    <row r="57907" spans="4:20" x14ac:dyDescent="0.2">
      <c r="D57907" s="2"/>
      <c r="E57907" s="2"/>
      <c r="F57907" s="2"/>
      <c r="G57907" s="2"/>
      <c r="O57907" s="2"/>
      <c r="Q57907" s="2"/>
      <c r="R57907" s="2"/>
      <c r="S57907" s="2"/>
      <c r="T57907" s="2"/>
    </row>
    <row r="57908" spans="4:20" x14ac:dyDescent="0.2">
      <c r="D57908" s="2"/>
      <c r="E57908" s="2"/>
      <c r="F57908" s="2"/>
      <c r="G57908" s="2"/>
      <c r="O57908" s="2"/>
      <c r="Q57908" s="2"/>
      <c r="R57908" s="2"/>
      <c r="S57908" s="2"/>
      <c r="T57908" s="2"/>
    </row>
    <row r="57909" spans="4:20" x14ac:dyDescent="0.2">
      <c r="D57909" s="2"/>
      <c r="E57909" s="2"/>
      <c r="F57909" s="2"/>
      <c r="G57909" s="2"/>
      <c r="O57909" s="2"/>
      <c r="Q57909" s="2"/>
      <c r="R57909" s="2"/>
      <c r="S57909" s="2"/>
      <c r="T57909" s="2"/>
    </row>
    <row r="57910" spans="4:20" x14ac:dyDescent="0.2">
      <c r="D57910" s="2"/>
      <c r="E57910" s="2"/>
      <c r="F57910" s="2"/>
      <c r="G57910" s="2"/>
      <c r="O57910" s="2"/>
      <c r="Q57910" s="2"/>
      <c r="R57910" s="2"/>
      <c r="S57910" s="2"/>
      <c r="T57910" s="2"/>
    </row>
    <row r="57911" spans="4:20" x14ac:dyDescent="0.2">
      <c r="D57911" s="2"/>
      <c r="E57911" s="2"/>
      <c r="F57911" s="2"/>
      <c r="G57911" s="2"/>
      <c r="O57911" s="2"/>
      <c r="Q57911" s="2"/>
      <c r="R57911" s="2"/>
      <c r="S57911" s="2"/>
      <c r="T57911" s="2"/>
    </row>
    <row r="57912" spans="4:20" x14ac:dyDescent="0.2">
      <c r="D57912" s="2"/>
      <c r="E57912" s="2"/>
      <c r="F57912" s="2"/>
      <c r="G57912" s="2"/>
      <c r="O57912" s="2"/>
      <c r="Q57912" s="2"/>
      <c r="R57912" s="2"/>
      <c r="S57912" s="2"/>
      <c r="T57912" s="2"/>
    </row>
    <row r="57913" spans="4:20" x14ac:dyDescent="0.2">
      <c r="D57913" s="2"/>
      <c r="E57913" s="2"/>
      <c r="F57913" s="2"/>
      <c r="G57913" s="2"/>
      <c r="O57913" s="2"/>
      <c r="Q57913" s="2"/>
      <c r="R57913" s="2"/>
      <c r="S57913" s="2"/>
      <c r="T57913" s="2"/>
    </row>
    <row r="57914" spans="4:20" x14ac:dyDescent="0.2">
      <c r="D57914" s="2"/>
      <c r="E57914" s="2"/>
      <c r="F57914" s="2"/>
      <c r="G57914" s="2"/>
      <c r="O57914" s="2"/>
      <c r="Q57914" s="2"/>
      <c r="R57914" s="2"/>
      <c r="S57914" s="2"/>
      <c r="T57914" s="2"/>
    </row>
    <row r="57915" spans="4:20" x14ac:dyDescent="0.2">
      <c r="D57915" s="2"/>
      <c r="E57915" s="2"/>
      <c r="F57915" s="2"/>
      <c r="G57915" s="2"/>
      <c r="O57915" s="2"/>
      <c r="Q57915" s="2"/>
      <c r="R57915" s="2"/>
      <c r="S57915" s="2"/>
      <c r="T57915" s="2"/>
    </row>
    <row r="57916" spans="4:20" x14ac:dyDescent="0.2">
      <c r="D57916" s="2"/>
      <c r="E57916" s="2"/>
      <c r="F57916" s="2"/>
      <c r="G57916" s="2"/>
      <c r="O57916" s="2"/>
      <c r="Q57916" s="2"/>
      <c r="R57916" s="2"/>
      <c r="S57916" s="2"/>
      <c r="T57916" s="2"/>
    </row>
    <row r="57917" spans="4:20" x14ac:dyDescent="0.2">
      <c r="D57917" s="2"/>
      <c r="E57917" s="2"/>
      <c r="F57917" s="2"/>
      <c r="G57917" s="2"/>
      <c r="O57917" s="2"/>
      <c r="Q57917" s="2"/>
      <c r="R57917" s="2"/>
      <c r="S57917" s="2"/>
      <c r="T57917" s="2"/>
    </row>
    <row r="57918" spans="4:20" x14ac:dyDescent="0.2">
      <c r="D57918" s="2"/>
      <c r="E57918" s="2"/>
      <c r="F57918" s="2"/>
      <c r="G57918" s="2"/>
      <c r="O57918" s="2"/>
      <c r="Q57918" s="2"/>
      <c r="R57918" s="2"/>
      <c r="S57918" s="2"/>
      <c r="T57918" s="2"/>
    </row>
    <row r="57919" spans="4:20" x14ac:dyDescent="0.2">
      <c r="D57919" s="2"/>
      <c r="E57919" s="2"/>
      <c r="F57919" s="2"/>
      <c r="G57919" s="2"/>
      <c r="O57919" s="2"/>
      <c r="Q57919" s="2"/>
      <c r="R57919" s="2"/>
      <c r="S57919" s="2"/>
      <c r="T57919" s="2"/>
    </row>
    <row r="57920" spans="4:20" x14ac:dyDescent="0.2">
      <c r="D57920" s="2"/>
      <c r="E57920" s="2"/>
      <c r="F57920" s="2"/>
      <c r="G57920" s="2"/>
      <c r="O57920" s="2"/>
      <c r="Q57920" s="2"/>
      <c r="R57920" s="2"/>
      <c r="S57920" s="2"/>
      <c r="T57920" s="2"/>
    </row>
    <row r="57921" spans="4:20" x14ac:dyDescent="0.2">
      <c r="D57921" s="2"/>
      <c r="E57921" s="2"/>
      <c r="F57921" s="2"/>
      <c r="G57921" s="2"/>
      <c r="O57921" s="2"/>
      <c r="Q57921" s="2"/>
      <c r="R57921" s="2"/>
      <c r="S57921" s="2"/>
      <c r="T57921" s="2"/>
    </row>
    <row r="57922" spans="4:20" x14ac:dyDescent="0.2">
      <c r="D57922" s="2"/>
      <c r="E57922" s="2"/>
      <c r="F57922" s="2"/>
      <c r="G57922" s="2"/>
      <c r="O57922" s="2"/>
      <c r="Q57922" s="2"/>
      <c r="R57922" s="2"/>
      <c r="S57922" s="2"/>
      <c r="T57922" s="2"/>
    </row>
    <row r="57923" spans="4:20" x14ac:dyDescent="0.2">
      <c r="D57923" s="2"/>
      <c r="E57923" s="2"/>
      <c r="F57923" s="2"/>
      <c r="G57923" s="2"/>
      <c r="O57923" s="2"/>
      <c r="Q57923" s="2"/>
      <c r="R57923" s="2"/>
      <c r="S57923" s="2"/>
      <c r="T57923" s="2"/>
    </row>
    <row r="57924" spans="4:20" x14ac:dyDescent="0.2">
      <c r="D57924" s="2"/>
      <c r="E57924" s="2"/>
      <c r="F57924" s="2"/>
      <c r="G57924" s="2"/>
      <c r="O57924" s="2"/>
      <c r="Q57924" s="2"/>
      <c r="R57924" s="2"/>
      <c r="S57924" s="2"/>
      <c r="T57924" s="2"/>
    </row>
    <row r="57925" spans="4:20" x14ac:dyDescent="0.2">
      <c r="D57925" s="2"/>
      <c r="E57925" s="2"/>
      <c r="F57925" s="2"/>
      <c r="G57925" s="2"/>
      <c r="O57925" s="2"/>
      <c r="Q57925" s="2"/>
      <c r="R57925" s="2"/>
      <c r="S57925" s="2"/>
      <c r="T57925" s="2"/>
    </row>
    <row r="57926" spans="4:20" x14ac:dyDescent="0.2">
      <c r="D57926" s="2"/>
      <c r="E57926" s="2"/>
      <c r="F57926" s="2"/>
      <c r="G57926" s="2"/>
      <c r="O57926" s="2"/>
      <c r="Q57926" s="2"/>
      <c r="R57926" s="2"/>
      <c r="S57926" s="2"/>
      <c r="T57926" s="2"/>
    </row>
    <row r="57927" spans="4:20" x14ac:dyDescent="0.2">
      <c r="D57927" s="2"/>
      <c r="E57927" s="2"/>
      <c r="F57927" s="2"/>
      <c r="G57927" s="2"/>
      <c r="O57927" s="2"/>
      <c r="Q57927" s="2"/>
      <c r="R57927" s="2"/>
      <c r="S57927" s="2"/>
      <c r="T57927" s="2"/>
    </row>
    <row r="57928" spans="4:20" x14ac:dyDescent="0.2">
      <c r="D57928" s="2"/>
      <c r="E57928" s="2"/>
      <c r="F57928" s="2"/>
      <c r="G57928" s="2"/>
      <c r="O57928" s="2"/>
      <c r="Q57928" s="2"/>
      <c r="R57928" s="2"/>
      <c r="S57928" s="2"/>
      <c r="T57928" s="2"/>
    </row>
    <row r="57929" spans="4:20" x14ac:dyDescent="0.2">
      <c r="D57929" s="2"/>
      <c r="E57929" s="2"/>
      <c r="F57929" s="2"/>
      <c r="G57929" s="2"/>
      <c r="O57929" s="2"/>
      <c r="Q57929" s="2"/>
      <c r="R57929" s="2"/>
      <c r="S57929" s="2"/>
      <c r="T57929" s="2"/>
    </row>
    <row r="57930" spans="4:20" x14ac:dyDescent="0.2">
      <c r="D57930" s="2"/>
      <c r="E57930" s="2"/>
      <c r="F57930" s="2"/>
      <c r="G57930" s="2"/>
      <c r="O57930" s="2"/>
      <c r="Q57930" s="2"/>
      <c r="R57930" s="2"/>
      <c r="S57930" s="2"/>
      <c r="T57930" s="2"/>
    </row>
    <row r="57931" spans="4:20" x14ac:dyDescent="0.2">
      <c r="D57931" s="2"/>
      <c r="E57931" s="2"/>
      <c r="F57931" s="2"/>
      <c r="G57931" s="2"/>
      <c r="O57931" s="2"/>
      <c r="Q57931" s="2"/>
      <c r="R57931" s="2"/>
      <c r="S57931" s="2"/>
      <c r="T57931" s="2"/>
    </row>
    <row r="57932" spans="4:20" x14ac:dyDescent="0.2">
      <c r="D57932" s="2"/>
      <c r="E57932" s="2"/>
      <c r="F57932" s="2"/>
      <c r="G57932" s="2"/>
      <c r="O57932" s="2"/>
      <c r="Q57932" s="2"/>
      <c r="R57932" s="2"/>
      <c r="S57932" s="2"/>
      <c r="T57932" s="2"/>
    </row>
    <row r="57933" spans="4:20" x14ac:dyDescent="0.2">
      <c r="D57933" s="2"/>
      <c r="E57933" s="2"/>
      <c r="F57933" s="2"/>
      <c r="G57933" s="2"/>
      <c r="O57933" s="2"/>
      <c r="Q57933" s="2"/>
      <c r="R57933" s="2"/>
      <c r="S57933" s="2"/>
      <c r="T57933" s="2"/>
    </row>
    <row r="57934" spans="4:20" x14ac:dyDescent="0.2">
      <c r="D57934" s="2"/>
      <c r="E57934" s="2"/>
      <c r="F57934" s="2"/>
      <c r="G57934" s="2"/>
      <c r="O57934" s="2"/>
      <c r="Q57934" s="2"/>
      <c r="R57934" s="2"/>
      <c r="S57934" s="2"/>
      <c r="T57934" s="2"/>
    </row>
    <row r="57935" spans="4:20" x14ac:dyDescent="0.2">
      <c r="D57935" s="2"/>
      <c r="E57935" s="2"/>
      <c r="F57935" s="2"/>
      <c r="G57935" s="2"/>
      <c r="O57935" s="2"/>
      <c r="Q57935" s="2"/>
      <c r="R57935" s="2"/>
      <c r="S57935" s="2"/>
      <c r="T57935" s="2"/>
    </row>
    <row r="57936" spans="4:20" x14ac:dyDescent="0.2">
      <c r="D57936" s="2"/>
      <c r="E57936" s="2"/>
      <c r="F57936" s="2"/>
      <c r="G57936" s="2"/>
      <c r="O57936" s="2"/>
      <c r="Q57936" s="2"/>
      <c r="R57936" s="2"/>
      <c r="S57936" s="2"/>
      <c r="T57936" s="2"/>
    </row>
    <row r="57937" spans="4:20" x14ac:dyDescent="0.2">
      <c r="D57937" s="2"/>
      <c r="E57937" s="2"/>
      <c r="F57937" s="2"/>
      <c r="G57937" s="2"/>
      <c r="O57937" s="2"/>
      <c r="Q57937" s="2"/>
      <c r="R57937" s="2"/>
      <c r="S57937" s="2"/>
      <c r="T57937" s="2"/>
    </row>
    <row r="57938" spans="4:20" x14ac:dyDescent="0.2">
      <c r="D57938" s="2"/>
      <c r="E57938" s="2"/>
      <c r="F57938" s="2"/>
      <c r="G57938" s="2"/>
      <c r="O57938" s="2"/>
      <c r="Q57938" s="2"/>
      <c r="R57938" s="2"/>
      <c r="S57938" s="2"/>
      <c r="T57938" s="2"/>
    </row>
    <row r="57939" spans="4:20" x14ac:dyDescent="0.2">
      <c r="D57939" s="2"/>
      <c r="E57939" s="2"/>
      <c r="F57939" s="2"/>
      <c r="G57939" s="2"/>
      <c r="O57939" s="2"/>
      <c r="Q57939" s="2"/>
      <c r="R57939" s="2"/>
      <c r="S57939" s="2"/>
      <c r="T57939" s="2"/>
    </row>
    <row r="57940" spans="4:20" x14ac:dyDescent="0.2">
      <c r="D57940" s="2"/>
      <c r="E57940" s="2"/>
      <c r="F57940" s="2"/>
      <c r="G57940" s="2"/>
      <c r="O57940" s="2"/>
      <c r="Q57940" s="2"/>
      <c r="R57940" s="2"/>
      <c r="S57940" s="2"/>
      <c r="T57940" s="2"/>
    </row>
    <row r="57941" spans="4:20" x14ac:dyDescent="0.2">
      <c r="D57941" s="2"/>
      <c r="E57941" s="2"/>
      <c r="F57941" s="2"/>
      <c r="G57941" s="2"/>
      <c r="O57941" s="2"/>
      <c r="Q57941" s="2"/>
      <c r="R57941" s="2"/>
      <c r="S57941" s="2"/>
      <c r="T57941" s="2"/>
    </row>
    <row r="57942" spans="4:20" x14ac:dyDescent="0.2">
      <c r="D57942" s="2"/>
      <c r="E57942" s="2"/>
      <c r="F57942" s="2"/>
      <c r="G57942" s="2"/>
      <c r="O57942" s="2"/>
      <c r="Q57942" s="2"/>
      <c r="R57942" s="2"/>
      <c r="S57942" s="2"/>
      <c r="T57942" s="2"/>
    </row>
    <row r="57943" spans="4:20" x14ac:dyDescent="0.2">
      <c r="D57943" s="2"/>
      <c r="E57943" s="2"/>
      <c r="F57943" s="2"/>
      <c r="G57943" s="2"/>
      <c r="O57943" s="2"/>
      <c r="Q57943" s="2"/>
      <c r="R57943" s="2"/>
      <c r="S57943" s="2"/>
      <c r="T57943" s="2"/>
    </row>
    <row r="57944" spans="4:20" x14ac:dyDescent="0.2">
      <c r="D57944" s="2"/>
      <c r="E57944" s="2"/>
      <c r="F57944" s="2"/>
      <c r="G57944" s="2"/>
      <c r="O57944" s="2"/>
      <c r="Q57944" s="2"/>
      <c r="R57944" s="2"/>
      <c r="S57944" s="2"/>
      <c r="T57944" s="2"/>
    </row>
    <row r="57945" spans="4:20" x14ac:dyDescent="0.2">
      <c r="D57945" s="2"/>
      <c r="E57945" s="2"/>
      <c r="F57945" s="2"/>
      <c r="G57945" s="2"/>
      <c r="O57945" s="2"/>
      <c r="Q57945" s="2"/>
      <c r="R57945" s="2"/>
      <c r="S57945" s="2"/>
      <c r="T57945" s="2"/>
    </row>
    <row r="57946" spans="4:20" x14ac:dyDescent="0.2">
      <c r="D57946" s="2"/>
      <c r="E57946" s="2"/>
      <c r="F57946" s="2"/>
      <c r="G57946" s="2"/>
      <c r="O57946" s="2"/>
      <c r="Q57946" s="2"/>
      <c r="R57946" s="2"/>
      <c r="S57946" s="2"/>
      <c r="T57946" s="2"/>
    </row>
    <row r="57947" spans="4:20" x14ac:dyDescent="0.2">
      <c r="D57947" s="2"/>
      <c r="E57947" s="2"/>
      <c r="F57947" s="2"/>
      <c r="G57947" s="2"/>
      <c r="O57947" s="2"/>
      <c r="Q57947" s="2"/>
      <c r="R57947" s="2"/>
      <c r="S57947" s="2"/>
      <c r="T57947" s="2"/>
    </row>
    <row r="57948" spans="4:20" x14ac:dyDescent="0.2">
      <c r="D57948" s="2"/>
      <c r="E57948" s="2"/>
      <c r="F57948" s="2"/>
      <c r="G57948" s="2"/>
      <c r="O57948" s="2"/>
      <c r="Q57948" s="2"/>
      <c r="R57948" s="2"/>
      <c r="S57948" s="2"/>
      <c r="T57948" s="2"/>
    </row>
    <row r="57949" spans="4:20" x14ac:dyDescent="0.2">
      <c r="D57949" s="2"/>
      <c r="E57949" s="2"/>
      <c r="F57949" s="2"/>
      <c r="G57949" s="2"/>
      <c r="O57949" s="2"/>
      <c r="Q57949" s="2"/>
      <c r="R57949" s="2"/>
      <c r="S57949" s="2"/>
      <c r="T57949" s="2"/>
    </row>
    <row r="57950" spans="4:20" x14ac:dyDescent="0.2">
      <c r="D57950" s="2"/>
      <c r="E57950" s="2"/>
      <c r="F57950" s="2"/>
      <c r="G57950" s="2"/>
      <c r="O57950" s="2"/>
      <c r="Q57950" s="2"/>
      <c r="R57950" s="2"/>
      <c r="S57950" s="2"/>
      <c r="T57950" s="2"/>
    </row>
    <row r="57951" spans="4:20" x14ac:dyDescent="0.2">
      <c r="D57951" s="2"/>
      <c r="E57951" s="2"/>
      <c r="F57951" s="2"/>
      <c r="G57951" s="2"/>
      <c r="O57951" s="2"/>
      <c r="Q57951" s="2"/>
      <c r="R57951" s="2"/>
      <c r="S57951" s="2"/>
      <c r="T57951" s="2"/>
    </row>
    <row r="57952" spans="4:20" x14ac:dyDescent="0.2">
      <c r="D57952" s="2"/>
      <c r="E57952" s="2"/>
      <c r="F57952" s="2"/>
      <c r="G57952" s="2"/>
      <c r="O57952" s="2"/>
      <c r="Q57952" s="2"/>
      <c r="R57952" s="2"/>
      <c r="S57952" s="2"/>
      <c r="T57952" s="2"/>
    </row>
    <row r="57953" spans="4:20" x14ac:dyDescent="0.2">
      <c r="D57953" s="2"/>
      <c r="E57953" s="2"/>
      <c r="F57953" s="2"/>
      <c r="G57953" s="2"/>
      <c r="O57953" s="2"/>
      <c r="Q57953" s="2"/>
      <c r="R57953" s="2"/>
      <c r="S57953" s="2"/>
      <c r="T57953" s="2"/>
    </row>
    <row r="57954" spans="4:20" x14ac:dyDescent="0.2">
      <c r="D57954" s="2"/>
      <c r="E57954" s="2"/>
      <c r="F57954" s="2"/>
      <c r="G57954" s="2"/>
      <c r="O57954" s="2"/>
      <c r="Q57954" s="2"/>
      <c r="R57954" s="2"/>
      <c r="S57954" s="2"/>
      <c r="T57954" s="2"/>
    </row>
    <row r="57955" spans="4:20" x14ac:dyDescent="0.2">
      <c r="D57955" s="2"/>
      <c r="E57955" s="2"/>
      <c r="F57955" s="2"/>
      <c r="G57955" s="2"/>
      <c r="O57955" s="2"/>
      <c r="Q57955" s="2"/>
      <c r="R57955" s="2"/>
      <c r="S57955" s="2"/>
      <c r="T57955" s="2"/>
    </row>
    <row r="57956" spans="4:20" x14ac:dyDescent="0.2">
      <c r="D57956" s="2"/>
      <c r="E57956" s="2"/>
      <c r="F57956" s="2"/>
      <c r="G57956" s="2"/>
      <c r="O57956" s="2"/>
      <c r="Q57956" s="2"/>
      <c r="R57956" s="2"/>
      <c r="S57956" s="2"/>
      <c r="T57956" s="2"/>
    </row>
    <row r="57957" spans="4:20" x14ac:dyDescent="0.2">
      <c r="D57957" s="2"/>
      <c r="E57957" s="2"/>
      <c r="F57957" s="2"/>
      <c r="G57957" s="2"/>
      <c r="O57957" s="2"/>
      <c r="Q57957" s="2"/>
      <c r="R57957" s="2"/>
      <c r="S57957" s="2"/>
      <c r="T57957" s="2"/>
    </row>
    <row r="57958" spans="4:20" x14ac:dyDescent="0.2">
      <c r="D57958" s="2"/>
      <c r="E57958" s="2"/>
      <c r="F57958" s="2"/>
      <c r="G57958" s="2"/>
      <c r="O57958" s="2"/>
      <c r="Q57958" s="2"/>
      <c r="R57958" s="2"/>
      <c r="S57958" s="2"/>
      <c r="T57958" s="2"/>
    </row>
    <row r="57959" spans="4:20" x14ac:dyDescent="0.2">
      <c r="D57959" s="2"/>
      <c r="E57959" s="2"/>
      <c r="F57959" s="2"/>
      <c r="G57959" s="2"/>
      <c r="O57959" s="2"/>
      <c r="Q57959" s="2"/>
      <c r="R57959" s="2"/>
      <c r="S57959" s="2"/>
      <c r="T57959" s="2"/>
    </row>
    <row r="57960" spans="4:20" x14ac:dyDescent="0.2">
      <c r="D57960" s="2"/>
      <c r="E57960" s="2"/>
      <c r="F57960" s="2"/>
      <c r="G57960" s="2"/>
      <c r="O57960" s="2"/>
      <c r="Q57960" s="2"/>
      <c r="R57960" s="2"/>
      <c r="S57960" s="2"/>
      <c r="T57960" s="2"/>
    </row>
    <row r="57961" spans="4:20" x14ac:dyDescent="0.2">
      <c r="D57961" s="2"/>
      <c r="E57961" s="2"/>
      <c r="F57961" s="2"/>
      <c r="G57961" s="2"/>
      <c r="O57961" s="2"/>
      <c r="Q57961" s="2"/>
      <c r="R57961" s="2"/>
      <c r="S57961" s="2"/>
      <c r="T57961" s="2"/>
    </row>
    <row r="57962" spans="4:20" x14ac:dyDescent="0.2">
      <c r="D57962" s="2"/>
      <c r="E57962" s="2"/>
      <c r="F57962" s="2"/>
      <c r="G57962" s="2"/>
      <c r="O57962" s="2"/>
      <c r="Q57962" s="2"/>
      <c r="R57962" s="2"/>
      <c r="S57962" s="2"/>
      <c r="T57962" s="2"/>
    </row>
    <row r="57963" spans="4:20" x14ac:dyDescent="0.2">
      <c r="D57963" s="2"/>
      <c r="E57963" s="2"/>
      <c r="F57963" s="2"/>
      <c r="G57963" s="2"/>
      <c r="O57963" s="2"/>
      <c r="Q57963" s="2"/>
      <c r="R57963" s="2"/>
      <c r="S57963" s="2"/>
      <c r="T57963" s="2"/>
    </row>
    <row r="57964" spans="4:20" x14ac:dyDescent="0.2">
      <c r="D57964" s="2"/>
      <c r="E57964" s="2"/>
      <c r="F57964" s="2"/>
      <c r="G57964" s="2"/>
      <c r="O57964" s="2"/>
      <c r="Q57964" s="2"/>
      <c r="R57964" s="2"/>
      <c r="S57964" s="2"/>
      <c r="T57964" s="2"/>
    </row>
    <row r="57965" spans="4:20" x14ac:dyDescent="0.2">
      <c r="D57965" s="2"/>
      <c r="E57965" s="2"/>
      <c r="F57965" s="2"/>
      <c r="G57965" s="2"/>
      <c r="O57965" s="2"/>
      <c r="Q57965" s="2"/>
      <c r="R57965" s="2"/>
      <c r="S57965" s="2"/>
      <c r="T57965" s="2"/>
    </row>
    <row r="57966" spans="4:20" x14ac:dyDescent="0.2">
      <c r="D57966" s="2"/>
      <c r="E57966" s="2"/>
      <c r="F57966" s="2"/>
      <c r="G57966" s="2"/>
      <c r="O57966" s="2"/>
      <c r="Q57966" s="2"/>
      <c r="R57966" s="2"/>
      <c r="S57966" s="2"/>
      <c r="T57966" s="2"/>
    </row>
    <row r="57967" spans="4:20" x14ac:dyDescent="0.2">
      <c r="D57967" s="2"/>
      <c r="E57967" s="2"/>
      <c r="F57967" s="2"/>
      <c r="G57967" s="2"/>
      <c r="O57967" s="2"/>
      <c r="Q57967" s="2"/>
      <c r="R57967" s="2"/>
      <c r="S57967" s="2"/>
      <c r="T57967" s="2"/>
    </row>
    <row r="57968" spans="4:20" x14ac:dyDescent="0.2">
      <c r="D57968" s="2"/>
      <c r="E57968" s="2"/>
      <c r="F57968" s="2"/>
      <c r="G57968" s="2"/>
      <c r="O57968" s="2"/>
      <c r="Q57968" s="2"/>
      <c r="R57968" s="2"/>
      <c r="S57968" s="2"/>
      <c r="T57968" s="2"/>
    </row>
    <row r="57969" spans="4:20" x14ac:dyDescent="0.2">
      <c r="D57969" s="2"/>
      <c r="E57969" s="2"/>
      <c r="F57969" s="2"/>
      <c r="G57969" s="2"/>
      <c r="O57969" s="2"/>
      <c r="Q57969" s="2"/>
      <c r="R57969" s="2"/>
      <c r="S57969" s="2"/>
      <c r="T57969" s="2"/>
    </row>
    <row r="57970" spans="4:20" x14ac:dyDescent="0.2">
      <c r="D57970" s="2"/>
      <c r="E57970" s="2"/>
      <c r="F57970" s="2"/>
      <c r="G57970" s="2"/>
      <c r="O57970" s="2"/>
      <c r="Q57970" s="2"/>
      <c r="R57970" s="2"/>
      <c r="S57970" s="2"/>
      <c r="T57970" s="2"/>
    </row>
    <row r="57971" spans="4:20" x14ac:dyDescent="0.2">
      <c r="D57971" s="2"/>
      <c r="E57971" s="2"/>
      <c r="F57971" s="2"/>
      <c r="G57971" s="2"/>
      <c r="O57971" s="2"/>
      <c r="Q57971" s="2"/>
      <c r="R57971" s="2"/>
      <c r="S57971" s="2"/>
      <c r="T57971" s="2"/>
    </row>
    <row r="57972" spans="4:20" x14ac:dyDescent="0.2">
      <c r="D57972" s="2"/>
      <c r="E57972" s="2"/>
      <c r="F57972" s="2"/>
      <c r="G57972" s="2"/>
      <c r="O57972" s="2"/>
      <c r="Q57972" s="2"/>
      <c r="R57972" s="2"/>
      <c r="S57972" s="2"/>
      <c r="T57972" s="2"/>
    </row>
    <row r="57973" spans="4:20" x14ac:dyDescent="0.2">
      <c r="D57973" s="2"/>
      <c r="E57973" s="2"/>
      <c r="F57973" s="2"/>
      <c r="G57973" s="2"/>
      <c r="O57973" s="2"/>
      <c r="Q57973" s="2"/>
      <c r="R57973" s="2"/>
      <c r="S57973" s="2"/>
      <c r="T57973" s="2"/>
    </row>
    <row r="57974" spans="4:20" x14ac:dyDescent="0.2">
      <c r="D57974" s="2"/>
      <c r="E57974" s="2"/>
      <c r="F57974" s="2"/>
      <c r="G57974" s="2"/>
      <c r="O57974" s="2"/>
      <c r="Q57974" s="2"/>
      <c r="R57974" s="2"/>
      <c r="S57974" s="2"/>
      <c r="T57974" s="2"/>
    </row>
    <row r="57975" spans="4:20" x14ac:dyDescent="0.2">
      <c r="D57975" s="2"/>
      <c r="E57975" s="2"/>
      <c r="F57975" s="2"/>
      <c r="G57975" s="2"/>
      <c r="O57975" s="2"/>
      <c r="Q57975" s="2"/>
      <c r="R57975" s="2"/>
      <c r="S57975" s="2"/>
      <c r="T57975" s="2"/>
    </row>
    <row r="57976" spans="4:20" x14ac:dyDescent="0.2">
      <c r="D57976" s="2"/>
      <c r="E57976" s="2"/>
      <c r="F57976" s="2"/>
      <c r="G57976" s="2"/>
      <c r="O57976" s="2"/>
      <c r="Q57976" s="2"/>
      <c r="R57976" s="2"/>
      <c r="S57976" s="2"/>
      <c r="T57976" s="2"/>
    </row>
    <row r="57977" spans="4:20" x14ac:dyDescent="0.2">
      <c r="D57977" s="2"/>
      <c r="E57977" s="2"/>
      <c r="F57977" s="2"/>
      <c r="G57977" s="2"/>
      <c r="O57977" s="2"/>
      <c r="Q57977" s="2"/>
      <c r="R57977" s="2"/>
      <c r="S57977" s="2"/>
      <c r="T57977" s="2"/>
    </row>
    <row r="57978" spans="4:20" x14ac:dyDescent="0.2">
      <c r="D57978" s="2"/>
      <c r="E57978" s="2"/>
      <c r="F57978" s="2"/>
      <c r="G57978" s="2"/>
      <c r="O57978" s="2"/>
      <c r="Q57978" s="2"/>
      <c r="R57978" s="2"/>
      <c r="S57978" s="2"/>
      <c r="T57978" s="2"/>
    </row>
    <row r="57979" spans="4:20" x14ac:dyDescent="0.2">
      <c r="D57979" s="2"/>
      <c r="E57979" s="2"/>
      <c r="F57979" s="2"/>
      <c r="G57979" s="2"/>
      <c r="O57979" s="2"/>
      <c r="Q57979" s="2"/>
      <c r="R57979" s="2"/>
      <c r="S57979" s="2"/>
      <c r="T57979" s="2"/>
    </row>
    <row r="57980" spans="4:20" x14ac:dyDescent="0.2">
      <c r="D57980" s="2"/>
      <c r="E57980" s="2"/>
      <c r="F57980" s="2"/>
      <c r="G57980" s="2"/>
      <c r="O57980" s="2"/>
      <c r="Q57980" s="2"/>
      <c r="R57980" s="2"/>
      <c r="S57980" s="2"/>
      <c r="T57980" s="2"/>
    </row>
    <row r="57981" spans="4:20" x14ac:dyDescent="0.2">
      <c r="D57981" s="2"/>
      <c r="E57981" s="2"/>
      <c r="F57981" s="2"/>
      <c r="G57981" s="2"/>
      <c r="O57981" s="2"/>
      <c r="Q57981" s="2"/>
      <c r="R57981" s="2"/>
      <c r="S57981" s="2"/>
      <c r="T57981" s="2"/>
    </row>
    <row r="57982" spans="4:20" x14ac:dyDescent="0.2">
      <c r="D57982" s="2"/>
      <c r="E57982" s="2"/>
      <c r="F57982" s="2"/>
      <c r="G57982" s="2"/>
      <c r="O57982" s="2"/>
      <c r="Q57982" s="2"/>
      <c r="R57982" s="2"/>
      <c r="S57982" s="2"/>
      <c r="T57982" s="2"/>
    </row>
    <row r="57983" spans="4:20" x14ac:dyDescent="0.2">
      <c r="D57983" s="2"/>
      <c r="E57983" s="2"/>
      <c r="F57983" s="2"/>
      <c r="G57983" s="2"/>
      <c r="O57983" s="2"/>
      <c r="Q57983" s="2"/>
      <c r="R57983" s="2"/>
      <c r="S57983" s="2"/>
      <c r="T57983" s="2"/>
    </row>
    <row r="57984" spans="4:20" x14ac:dyDescent="0.2">
      <c r="D57984" s="2"/>
      <c r="E57984" s="2"/>
      <c r="F57984" s="2"/>
      <c r="G57984" s="2"/>
      <c r="O57984" s="2"/>
      <c r="Q57984" s="2"/>
      <c r="R57984" s="2"/>
      <c r="S57984" s="2"/>
      <c r="T57984" s="2"/>
    </row>
    <row r="57985" spans="4:20" x14ac:dyDescent="0.2">
      <c r="D57985" s="2"/>
      <c r="E57985" s="2"/>
      <c r="F57985" s="2"/>
      <c r="G57985" s="2"/>
      <c r="O57985" s="2"/>
      <c r="Q57985" s="2"/>
      <c r="R57985" s="2"/>
      <c r="S57985" s="2"/>
      <c r="T57985" s="2"/>
    </row>
    <row r="57986" spans="4:20" x14ac:dyDescent="0.2">
      <c r="D57986" s="2"/>
      <c r="E57986" s="2"/>
      <c r="F57986" s="2"/>
      <c r="G57986" s="2"/>
      <c r="O57986" s="2"/>
      <c r="Q57986" s="2"/>
      <c r="R57986" s="2"/>
      <c r="S57986" s="2"/>
      <c r="T57986" s="2"/>
    </row>
    <row r="57987" spans="4:20" x14ac:dyDescent="0.2">
      <c r="D57987" s="2"/>
      <c r="E57987" s="2"/>
      <c r="F57987" s="2"/>
      <c r="G57987" s="2"/>
      <c r="O57987" s="2"/>
      <c r="Q57987" s="2"/>
      <c r="R57987" s="2"/>
      <c r="S57987" s="2"/>
      <c r="T57987" s="2"/>
    </row>
    <row r="57988" spans="4:20" x14ac:dyDescent="0.2">
      <c r="D57988" s="2"/>
      <c r="E57988" s="2"/>
      <c r="F57988" s="2"/>
      <c r="G57988" s="2"/>
      <c r="O57988" s="2"/>
      <c r="Q57988" s="2"/>
      <c r="R57988" s="2"/>
      <c r="S57988" s="2"/>
      <c r="T57988" s="2"/>
    </row>
    <row r="57989" spans="4:20" x14ac:dyDescent="0.2">
      <c r="D57989" s="2"/>
      <c r="E57989" s="2"/>
      <c r="F57989" s="2"/>
      <c r="G57989" s="2"/>
      <c r="O57989" s="2"/>
      <c r="Q57989" s="2"/>
      <c r="R57989" s="2"/>
      <c r="S57989" s="2"/>
      <c r="T57989" s="2"/>
    </row>
    <row r="57990" spans="4:20" x14ac:dyDescent="0.2">
      <c r="D57990" s="2"/>
      <c r="E57990" s="2"/>
      <c r="F57990" s="2"/>
      <c r="G57990" s="2"/>
      <c r="O57990" s="2"/>
      <c r="Q57990" s="2"/>
      <c r="R57990" s="2"/>
      <c r="S57990" s="2"/>
      <c r="T57990" s="2"/>
    </row>
    <row r="57991" spans="4:20" x14ac:dyDescent="0.2">
      <c r="D57991" s="2"/>
      <c r="E57991" s="2"/>
      <c r="F57991" s="2"/>
      <c r="G57991" s="2"/>
      <c r="O57991" s="2"/>
      <c r="Q57991" s="2"/>
      <c r="R57991" s="2"/>
      <c r="S57991" s="2"/>
      <c r="T57991" s="2"/>
    </row>
    <row r="57992" spans="4:20" x14ac:dyDescent="0.2">
      <c r="D57992" s="2"/>
      <c r="E57992" s="2"/>
      <c r="F57992" s="2"/>
      <c r="G57992" s="2"/>
      <c r="O57992" s="2"/>
      <c r="Q57992" s="2"/>
      <c r="R57992" s="2"/>
      <c r="S57992" s="2"/>
      <c r="T57992" s="2"/>
    </row>
    <row r="57993" spans="4:20" x14ac:dyDescent="0.2">
      <c r="D57993" s="2"/>
      <c r="E57993" s="2"/>
      <c r="F57993" s="2"/>
      <c r="G57993" s="2"/>
      <c r="O57993" s="2"/>
      <c r="Q57993" s="2"/>
      <c r="R57993" s="2"/>
      <c r="S57993" s="2"/>
      <c r="T57993" s="2"/>
    </row>
    <row r="57994" spans="4:20" x14ac:dyDescent="0.2">
      <c r="D57994" s="2"/>
      <c r="E57994" s="2"/>
      <c r="F57994" s="2"/>
      <c r="G57994" s="2"/>
      <c r="O57994" s="2"/>
      <c r="Q57994" s="2"/>
      <c r="R57994" s="2"/>
      <c r="S57994" s="2"/>
      <c r="T57994" s="2"/>
    </row>
    <row r="57995" spans="4:20" x14ac:dyDescent="0.2">
      <c r="D57995" s="2"/>
      <c r="E57995" s="2"/>
      <c r="F57995" s="2"/>
      <c r="G57995" s="2"/>
      <c r="O57995" s="2"/>
      <c r="Q57995" s="2"/>
      <c r="R57995" s="2"/>
      <c r="S57995" s="2"/>
      <c r="T57995" s="2"/>
    </row>
    <row r="57996" spans="4:20" x14ac:dyDescent="0.2">
      <c r="D57996" s="2"/>
      <c r="E57996" s="2"/>
      <c r="F57996" s="2"/>
      <c r="G57996" s="2"/>
      <c r="O57996" s="2"/>
      <c r="Q57996" s="2"/>
      <c r="R57996" s="2"/>
      <c r="S57996" s="2"/>
      <c r="T57996" s="2"/>
    </row>
    <row r="57997" spans="4:20" x14ac:dyDescent="0.2">
      <c r="D57997" s="2"/>
      <c r="E57997" s="2"/>
      <c r="F57997" s="2"/>
      <c r="G57997" s="2"/>
      <c r="O57997" s="2"/>
      <c r="Q57997" s="2"/>
      <c r="R57997" s="2"/>
      <c r="S57997" s="2"/>
      <c r="T57997" s="2"/>
    </row>
    <row r="57998" spans="4:20" x14ac:dyDescent="0.2">
      <c r="D57998" s="2"/>
      <c r="E57998" s="2"/>
      <c r="F57998" s="2"/>
      <c r="G57998" s="2"/>
      <c r="O57998" s="2"/>
      <c r="Q57998" s="2"/>
      <c r="R57998" s="2"/>
      <c r="S57998" s="2"/>
      <c r="T57998" s="2"/>
    </row>
    <row r="57999" spans="4:20" x14ac:dyDescent="0.2">
      <c r="D57999" s="2"/>
      <c r="E57999" s="2"/>
      <c r="F57999" s="2"/>
      <c r="G57999" s="2"/>
      <c r="O57999" s="2"/>
      <c r="Q57999" s="2"/>
      <c r="R57999" s="2"/>
      <c r="S57999" s="2"/>
      <c r="T57999" s="2"/>
    </row>
    <row r="58000" spans="4:20" x14ac:dyDescent="0.2">
      <c r="D58000" s="2"/>
      <c r="E58000" s="2"/>
      <c r="F58000" s="2"/>
      <c r="G58000" s="2"/>
      <c r="O58000" s="2"/>
      <c r="Q58000" s="2"/>
      <c r="R58000" s="2"/>
      <c r="S58000" s="2"/>
      <c r="T58000" s="2"/>
    </row>
    <row r="58001" spans="4:20" x14ac:dyDescent="0.2">
      <c r="D58001" s="2"/>
      <c r="E58001" s="2"/>
      <c r="F58001" s="2"/>
      <c r="G58001" s="2"/>
      <c r="O58001" s="2"/>
      <c r="Q58001" s="2"/>
      <c r="R58001" s="2"/>
      <c r="S58001" s="2"/>
      <c r="T58001" s="2"/>
    </row>
    <row r="58002" spans="4:20" x14ac:dyDescent="0.2">
      <c r="D58002" s="2"/>
      <c r="E58002" s="2"/>
      <c r="F58002" s="2"/>
      <c r="G58002" s="2"/>
      <c r="O58002" s="2"/>
      <c r="Q58002" s="2"/>
      <c r="R58002" s="2"/>
      <c r="S58002" s="2"/>
      <c r="T58002" s="2"/>
    </row>
    <row r="58003" spans="4:20" x14ac:dyDescent="0.2">
      <c r="D58003" s="2"/>
      <c r="E58003" s="2"/>
      <c r="F58003" s="2"/>
      <c r="G58003" s="2"/>
      <c r="O58003" s="2"/>
      <c r="Q58003" s="2"/>
      <c r="R58003" s="2"/>
      <c r="S58003" s="2"/>
      <c r="T58003" s="2"/>
    </row>
    <row r="58004" spans="4:20" x14ac:dyDescent="0.2">
      <c r="D58004" s="2"/>
      <c r="E58004" s="2"/>
      <c r="F58004" s="2"/>
      <c r="G58004" s="2"/>
      <c r="O58004" s="2"/>
      <c r="Q58004" s="2"/>
      <c r="R58004" s="2"/>
      <c r="S58004" s="2"/>
      <c r="T58004" s="2"/>
    </row>
    <row r="58005" spans="4:20" x14ac:dyDescent="0.2">
      <c r="D58005" s="2"/>
      <c r="E58005" s="2"/>
      <c r="F58005" s="2"/>
      <c r="G58005" s="2"/>
      <c r="O58005" s="2"/>
      <c r="Q58005" s="2"/>
      <c r="R58005" s="2"/>
      <c r="S58005" s="2"/>
      <c r="T58005" s="2"/>
    </row>
    <row r="58006" spans="4:20" x14ac:dyDescent="0.2">
      <c r="D58006" s="2"/>
      <c r="E58006" s="2"/>
      <c r="F58006" s="2"/>
      <c r="G58006" s="2"/>
      <c r="O58006" s="2"/>
      <c r="Q58006" s="2"/>
      <c r="R58006" s="2"/>
      <c r="S58006" s="2"/>
      <c r="T58006" s="2"/>
    </row>
    <row r="58007" spans="4:20" x14ac:dyDescent="0.2">
      <c r="D58007" s="2"/>
      <c r="E58007" s="2"/>
      <c r="F58007" s="2"/>
      <c r="G58007" s="2"/>
      <c r="O58007" s="2"/>
      <c r="Q58007" s="2"/>
      <c r="R58007" s="2"/>
      <c r="S58007" s="2"/>
      <c r="T58007" s="2"/>
    </row>
    <row r="58008" spans="4:20" x14ac:dyDescent="0.2">
      <c r="D58008" s="2"/>
      <c r="E58008" s="2"/>
      <c r="F58008" s="2"/>
      <c r="G58008" s="2"/>
      <c r="O58008" s="2"/>
      <c r="Q58008" s="2"/>
      <c r="R58008" s="2"/>
      <c r="S58008" s="2"/>
      <c r="T58008" s="2"/>
    </row>
    <row r="58009" spans="4:20" x14ac:dyDescent="0.2">
      <c r="D58009" s="2"/>
      <c r="E58009" s="2"/>
      <c r="F58009" s="2"/>
      <c r="G58009" s="2"/>
      <c r="O58009" s="2"/>
      <c r="Q58009" s="2"/>
      <c r="R58009" s="2"/>
      <c r="S58009" s="2"/>
      <c r="T58009" s="2"/>
    </row>
    <row r="58010" spans="4:20" x14ac:dyDescent="0.2">
      <c r="D58010" s="2"/>
      <c r="E58010" s="2"/>
      <c r="F58010" s="2"/>
      <c r="G58010" s="2"/>
      <c r="O58010" s="2"/>
      <c r="Q58010" s="2"/>
      <c r="R58010" s="2"/>
      <c r="S58010" s="2"/>
      <c r="T58010" s="2"/>
    </row>
    <row r="58011" spans="4:20" x14ac:dyDescent="0.2">
      <c r="D58011" s="2"/>
      <c r="E58011" s="2"/>
      <c r="F58011" s="2"/>
      <c r="G58011" s="2"/>
      <c r="O58011" s="2"/>
      <c r="Q58011" s="2"/>
      <c r="R58011" s="2"/>
      <c r="S58011" s="2"/>
      <c r="T58011" s="2"/>
    </row>
    <row r="58012" spans="4:20" x14ac:dyDescent="0.2">
      <c r="D58012" s="2"/>
      <c r="E58012" s="2"/>
      <c r="F58012" s="2"/>
      <c r="G58012" s="2"/>
      <c r="O58012" s="2"/>
      <c r="Q58012" s="2"/>
      <c r="R58012" s="2"/>
      <c r="S58012" s="2"/>
      <c r="T58012" s="2"/>
    </row>
    <row r="58013" spans="4:20" x14ac:dyDescent="0.2">
      <c r="D58013" s="2"/>
      <c r="E58013" s="2"/>
      <c r="F58013" s="2"/>
      <c r="G58013" s="2"/>
      <c r="O58013" s="2"/>
      <c r="Q58013" s="2"/>
      <c r="R58013" s="2"/>
      <c r="S58013" s="2"/>
      <c r="T58013" s="2"/>
    </row>
    <row r="58014" spans="4:20" x14ac:dyDescent="0.2">
      <c r="D58014" s="2"/>
      <c r="E58014" s="2"/>
      <c r="F58014" s="2"/>
      <c r="G58014" s="2"/>
      <c r="O58014" s="2"/>
      <c r="Q58014" s="2"/>
      <c r="R58014" s="2"/>
      <c r="S58014" s="2"/>
      <c r="T58014" s="2"/>
    </row>
    <row r="58015" spans="4:20" x14ac:dyDescent="0.2">
      <c r="D58015" s="2"/>
      <c r="E58015" s="2"/>
      <c r="F58015" s="2"/>
      <c r="G58015" s="2"/>
      <c r="O58015" s="2"/>
      <c r="Q58015" s="2"/>
      <c r="R58015" s="2"/>
      <c r="S58015" s="2"/>
      <c r="T58015" s="2"/>
    </row>
    <row r="58016" spans="4:20" x14ac:dyDescent="0.2">
      <c r="D58016" s="2"/>
      <c r="E58016" s="2"/>
      <c r="F58016" s="2"/>
      <c r="G58016" s="2"/>
      <c r="O58016" s="2"/>
      <c r="Q58016" s="2"/>
      <c r="R58016" s="2"/>
      <c r="S58016" s="2"/>
      <c r="T58016" s="2"/>
    </row>
    <row r="58017" spans="4:20" x14ac:dyDescent="0.2">
      <c r="D58017" s="2"/>
      <c r="E58017" s="2"/>
      <c r="F58017" s="2"/>
      <c r="G58017" s="2"/>
      <c r="O58017" s="2"/>
      <c r="Q58017" s="2"/>
      <c r="R58017" s="2"/>
      <c r="S58017" s="2"/>
      <c r="T58017" s="2"/>
    </row>
    <row r="58018" spans="4:20" x14ac:dyDescent="0.2">
      <c r="D58018" s="2"/>
      <c r="E58018" s="2"/>
      <c r="F58018" s="2"/>
      <c r="G58018" s="2"/>
      <c r="O58018" s="2"/>
      <c r="Q58018" s="2"/>
      <c r="R58018" s="2"/>
      <c r="S58018" s="2"/>
      <c r="T58018" s="2"/>
    </row>
    <row r="58019" spans="4:20" x14ac:dyDescent="0.2">
      <c r="D58019" s="2"/>
      <c r="E58019" s="2"/>
      <c r="F58019" s="2"/>
      <c r="G58019" s="2"/>
      <c r="O58019" s="2"/>
      <c r="Q58019" s="2"/>
      <c r="R58019" s="2"/>
      <c r="S58019" s="2"/>
      <c r="T58019" s="2"/>
    </row>
    <row r="58020" spans="4:20" x14ac:dyDescent="0.2">
      <c r="D58020" s="2"/>
      <c r="E58020" s="2"/>
      <c r="F58020" s="2"/>
      <c r="G58020" s="2"/>
      <c r="O58020" s="2"/>
      <c r="Q58020" s="2"/>
      <c r="R58020" s="2"/>
      <c r="S58020" s="2"/>
      <c r="T58020" s="2"/>
    </row>
    <row r="58021" spans="4:20" x14ac:dyDescent="0.2">
      <c r="D58021" s="2"/>
      <c r="E58021" s="2"/>
      <c r="F58021" s="2"/>
      <c r="G58021" s="2"/>
      <c r="O58021" s="2"/>
      <c r="Q58021" s="2"/>
      <c r="R58021" s="2"/>
      <c r="S58021" s="2"/>
      <c r="T58021" s="2"/>
    </row>
    <row r="58022" spans="4:20" x14ac:dyDescent="0.2">
      <c r="D58022" s="2"/>
      <c r="E58022" s="2"/>
      <c r="F58022" s="2"/>
      <c r="G58022" s="2"/>
      <c r="O58022" s="2"/>
      <c r="Q58022" s="2"/>
      <c r="R58022" s="2"/>
      <c r="S58022" s="2"/>
      <c r="T58022" s="2"/>
    </row>
    <row r="58023" spans="4:20" x14ac:dyDescent="0.2">
      <c r="D58023" s="2"/>
      <c r="E58023" s="2"/>
      <c r="F58023" s="2"/>
      <c r="G58023" s="2"/>
      <c r="O58023" s="2"/>
      <c r="Q58023" s="2"/>
      <c r="R58023" s="2"/>
      <c r="S58023" s="2"/>
      <c r="T58023" s="2"/>
    </row>
    <row r="58024" spans="4:20" x14ac:dyDescent="0.2">
      <c r="D58024" s="2"/>
      <c r="E58024" s="2"/>
      <c r="F58024" s="2"/>
      <c r="G58024" s="2"/>
      <c r="O58024" s="2"/>
      <c r="Q58024" s="2"/>
      <c r="R58024" s="2"/>
      <c r="S58024" s="2"/>
      <c r="T58024" s="2"/>
    </row>
    <row r="58025" spans="4:20" x14ac:dyDescent="0.2">
      <c r="D58025" s="2"/>
      <c r="E58025" s="2"/>
      <c r="F58025" s="2"/>
      <c r="G58025" s="2"/>
      <c r="O58025" s="2"/>
      <c r="Q58025" s="2"/>
      <c r="R58025" s="2"/>
      <c r="S58025" s="2"/>
      <c r="T58025" s="2"/>
    </row>
    <row r="58026" spans="4:20" x14ac:dyDescent="0.2">
      <c r="D58026" s="2"/>
      <c r="E58026" s="2"/>
      <c r="F58026" s="2"/>
      <c r="G58026" s="2"/>
      <c r="O58026" s="2"/>
      <c r="Q58026" s="2"/>
      <c r="R58026" s="2"/>
      <c r="S58026" s="2"/>
      <c r="T58026" s="2"/>
    </row>
    <row r="58027" spans="4:20" x14ac:dyDescent="0.2">
      <c r="D58027" s="2"/>
      <c r="E58027" s="2"/>
      <c r="F58027" s="2"/>
      <c r="G58027" s="2"/>
      <c r="O58027" s="2"/>
      <c r="Q58027" s="2"/>
      <c r="R58027" s="2"/>
      <c r="S58027" s="2"/>
      <c r="T58027" s="2"/>
    </row>
    <row r="58028" spans="4:20" x14ac:dyDescent="0.2">
      <c r="D58028" s="2"/>
      <c r="E58028" s="2"/>
      <c r="F58028" s="2"/>
      <c r="G58028" s="2"/>
      <c r="O58028" s="2"/>
      <c r="Q58028" s="2"/>
      <c r="R58028" s="2"/>
      <c r="S58028" s="2"/>
      <c r="T58028" s="2"/>
    </row>
    <row r="58029" spans="4:20" x14ac:dyDescent="0.2">
      <c r="D58029" s="2"/>
      <c r="E58029" s="2"/>
      <c r="F58029" s="2"/>
      <c r="G58029" s="2"/>
      <c r="O58029" s="2"/>
      <c r="Q58029" s="2"/>
      <c r="R58029" s="2"/>
      <c r="S58029" s="2"/>
      <c r="T58029" s="2"/>
    </row>
    <row r="58030" spans="4:20" x14ac:dyDescent="0.2">
      <c r="D58030" s="2"/>
      <c r="E58030" s="2"/>
      <c r="F58030" s="2"/>
      <c r="G58030" s="2"/>
      <c r="O58030" s="2"/>
      <c r="Q58030" s="2"/>
      <c r="R58030" s="2"/>
      <c r="S58030" s="2"/>
      <c r="T58030" s="2"/>
    </row>
    <row r="58031" spans="4:20" x14ac:dyDescent="0.2">
      <c r="D58031" s="2"/>
      <c r="E58031" s="2"/>
      <c r="F58031" s="2"/>
      <c r="G58031" s="2"/>
      <c r="O58031" s="2"/>
      <c r="Q58031" s="2"/>
      <c r="R58031" s="2"/>
      <c r="S58031" s="2"/>
      <c r="T58031" s="2"/>
    </row>
    <row r="58032" spans="4:20" x14ac:dyDescent="0.2">
      <c r="D58032" s="2"/>
      <c r="E58032" s="2"/>
      <c r="F58032" s="2"/>
      <c r="G58032" s="2"/>
      <c r="O58032" s="2"/>
      <c r="Q58032" s="2"/>
      <c r="R58032" s="2"/>
      <c r="S58032" s="2"/>
      <c r="T58032" s="2"/>
    </row>
    <row r="58033" spans="4:20" x14ac:dyDescent="0.2">
      <c r="D58033" s="2"/>
      <c r="E58033" s="2"/>
      <c r="F58033" s="2"/>
      <c r="G58033" s="2"/>
      <c r="O58033" s="2"/>
      <c r="Q58033" s="2"/>
      <c r="R58033" s="2"/>
      <c r="S58033" s="2"/>
      <c r="T58033" s="2"/>
    </row>
    <row r="58034" spans="4:20" x14ac:dyDescent="0.2">
      <c r="D58034" s="2"/>
      <c r="E58034" s="2"/>
      <c r="F58034" s="2"/>
      <c r="G58034" s="2"/>
      <c r="O58034" s="2"/>
      <c r="Q58034" s="2"/>
      <c r="R58034" s="2"/>
      <c r="S58034" s="2"/>
      <c r="T58034" s="2"/>
    </row>
    <row r="58035" spans="4:20" x14ac:dyDescent="0.2">
      <c r="D58035" s="2"/>
      <c r="E58035" s="2"/>
      <c r="F58035" s="2"/>
      <c r="G58035" s="2"/>
      <c r="O58035" s="2"/>
      <c r="Q58035" s="2"/>
      <c r="R58035" s="2"/>
      <c r="S58035" s="2"/>
      <c r="T58035" s="2"/>
    </row>
    <row r="58036" spans="4:20" x14ac:dyDescent="0.2">
      <c r="D58036" s="2"/>
      <c r="E58036" s="2"/>
      <c r="F58036" s="2"/>
      <c r="G58036" s="2"/>
      <c r="O58036" s="2"/>
      <c r="Q58036" s="2"/>
      <c r="R58036" s="2"/>
      <c r="S58036" s="2"/>
      <c r="T58036" s="2"/>
    </row>
    <row r="58037" spans="4:20" x14ac:dyDescent="0.2">
      <c r="D58037" s="2"/>
      <c r="E58037" s="2"/>
      <c r="F58037" s="2"/>
      <c r="G58037" s="2"/>
      <c r="O58037" s="2"/>
      <c r="Q58037" s="2"/>
      <c r="R58037" s="2"/>
      <c r="S58037" s="2"/>
      <c r="T58037" s="2"/>
    </row>
    <row r="58038" spans="4:20" x14ac:dyDescent="0.2">
      <c r="D58038" s="2"/>
      <c r="E58038" s="2"/>
      <c r="F58038" s="2"/>
      <c r="G58038" s="2"/>
      <c r="O58038" s="2"/>
      <c r="Q58038" s="2"/>
      <c r="R58038" s="2"/>
      <c r="S58038" s="2"/>
      <c r="T58038" s="2"/>
    </row>
    <row r="58039" spans="4:20" x14ac:dyDescent="0.2">
      <c r="D58039" s="2"/>
      <c r="E58039" s="2"/>
      <c r="F58039" s="2"/>
      <c r="G58039" s="2"/>
      <c r="O58039" s="2"/>
      <c r="Q58039" s="2"/>
      <c r="R58039" s="2"/>
      <c r="S58039" s="2"/>
      <c r="T58039" s="2"/>
    </row>
    <row r="58040" spans="4:20" x14ac:dyDescent="0.2">
      <c r="D58040" s="2"/>
      <c r="E58040" s="2"/>
      <c r="F58040" s="2"/>
      <c r="G58040" s="2"/>
      <c r="O58040" s="2"/>
      <c r="Q58040" s="2"/>
      <c r="R58040" s="2"/>
      <c r="S58040" s="2"/>
      <c r="T58040" s="2"/>
    </row>
    <row r="58041" spans="4:20" x14ac:dyDescent="0.2">
      <c r="D58041" s="2"/>
      <c r="E58041" s="2"/>
      <c r="F58041" s="2"/>
      <c r="G58041" s="2"/>
      <c r="O58041" s="2"/>
      <c r="Q58041" s="2"/>
      <c r="R58041" s="2"/>
      <c r="S58041" s="2"/>
      <c r="T58041" s="2"/>
    </row>
    <row r="58042" spans="4:20" x14ac:dyDescent="0.2">
      <c r="D58042" s="2"/>
      <c r="E58042" s="2"/>
      <c r="F58042" s="2"/>
      <c r="G58042" s="2"/>
      <c r="O58042" s="2"/>
      <c r="Q58042" s="2"/>
      <c r="R58042" s="2"/>
      <c r="S58042" s="2"/>
      <c r="T58042" s="2"/>
    </row>
    <row r="58043" spans="4:20" x14ac:dyDescent="0.2">
      <c r="D58043" s="2"/>
      <c r="E58043" s="2"/>
      <c r="F58043" s="2"/>
      <c r="G58043" s="2"/>
      <c r="O58043" s="2"/>
      <c r="Q58043" s="2"/>
      <c r="R58043" s="2"/>
      <c r="S58043" s="2"/>
      <c r="T58043" s="2"/>
    </row>
    <row r="58044" spans="4:20" x14ac:dyDescent="0.2">
      <c r="D58044" s="2"/>
      <c r="E58044" s="2"/>
      <c r="F58044" s="2"/>
      <c r="G58044" s="2"/>
      <c r="O58044" s="2"/>
      <c r="Q58044" s="2"/>
      <c r="R58044" s="2"/>
      <c r="S58044" s="2"/>
      <c r="T58044" s="2"/>
    </row>
    <row r="58045" spans="4:20" x14ac:dyDescent="0.2">
      <c r="D58045" s="2"/>
      <c r="E58045" s="2"/>
      <c r="F58045" s="2"/>
      <c r="G58045" s="2"/>
      <c r="O58045" s="2"/>
      <c r="Q58045" s="2"/>
      <c r="R58045" s="2"/>
      <c r="S58045" s="2"/>
      <c r="T58045" s="2"/>
    </row>
    <row r="58046" spans="4:20" x14ac:dyDescent="0.2">
      <c r="D58046" s="2"/>
      <c r="E58046" s="2"/>
      <c r="F58046" s="2"/>
      <c r="G58046" s="2"/>
      <c r="O58046" s="2"/>
      <c r="Q58046" s="2"/>
      <c r="R58046" s="2"/>
      <c r="S58046" s="2"/>
      <c r="T58046" s="2"/>
    </row>
    <row r="58047" spans="4:20" x14ac:dyDescent="0.2">
      <c r="D58047" s="2"/>
      <c r="E58047" s="2"/>
      <c r="F58047" s="2"/>
      <c r="G58047" s="2"/>
      <c r="O58047" s="2"/>
      <c r="Q58047" s="2"/>
      <c r="R58047" s="2"/>
      <c r="S58047" s="2"/>
      <c r="T58047" s="2"/>
    </row>
    <row r="58048" spans="4:20" x14ac:dyDescent="0.2">
      <c r="D58048" s="2"/>
      <c r="E58048" s="2"/>
      <c r="F58048" s="2"/>
      <c r="G58048" s="2"/>
      <c r="O58048" s="2"/>
      <c r="Q58048" s="2"/>
      <c r="R58048" s="2"/>
      <c r="S58048" s="2"/>
      <c r="T58048" s="2"/>
    </row>
    <row r="58049" spans="4:20" x14ac:dyDescent="0.2">
      <c r="D58049" s="2"/>
      <c r="E58049" s="2"/>
      <c r="F58049" s="2"/>
      <c r="G58049" s="2"/>
      <c r="O58049" s="2"/>
      <c r="Q58049" s="2"/>
      <c r="R58049" s="2"/>
      <c r="S58049" s="2"/>
      <c r="T58049" s="2"/>
    </row>
    <row r="58050" spans="4:20" x14ac:dyDescent="0.2">
      <c r="D58050" s="2"/>
      <c r="E58050" s="2"/>
      <c r="F58050" s="2"/>
      <c r="G58050" s="2"/>
      <c r="O58050" s="2"/>
      <c r="Q58050" s="2"/>
      <c r="R58050" s="2"/>
      <c r="S58050" s="2"/>
      <c r="T58050" s="2"/>
    </row>
    <row r="58051" spans="4:20" x14ac:dyDescent="0.2">
      <c r="D58051" s="2"/>
      <c r="E58051" s="2"/>
      <c r="F58051" s="2"/>
      <c r="G58051" s="2"/>
      <c r="O58051" s="2"/>
      <c r="Q58051" s="2"/>
      <c r="R58051" s="2"/>
      <c r="S58051" s="2"/>
      <c r="T58051" s="2"/>
    </row>
    <row r="58052" spans="4:20" x14ac:dyDescent="0.2">
      <c r="D58052" s="2"/>
      <c r="E58052" s="2"/>
      <c r="F58052" s="2"/>
      <c r="G58052" s="2"/>
      <c r="O58052" s="2"/>
      <c r="Q58052" s="2"/>
      <c r="R58052" s="2"/>
      <c r="S58052" s="2"/>
      <c r="T58052" s="2"/>
    </row>
    <row r="58053" spans="4:20" x14ac:dyDescent="0.2">
      <c r="D58053" s="2"/>
      <c r="E58053" s="2"/>
      <c r="F58053" s="2"/>
      <c r="G58053" s="2"/>
      <c r="O58053" s="2"/>
      <c r="Q58053" s="2"/>
      <c r="R58053" s="2"/>
      <c r="S58053" s="2"/>
      <c r="T58053" s="2"/>
    </row>
    <row r="58054" spans="4:20" x14ac:dyDescent="0.2">
      <c r="D58054" s="2"/>
      <c r="E58054" s="2"/>
      <c r="F58054" s="2"/>
      <c r="G58054" s="2"/>
      <c r="O58054" s="2"/>
      <c r="Q58054" s="2"/>
      <c r="R58054" s="2"/>
      <c r="S58054" s="2"/>
      <c r="T58054" s="2"/>
    </row>
    <row r="58055" spans="4:20" x14ac:dyDescent="0.2">
      <c r="D58055" s="2"/>
      <c r="E58055" s="2"/>
      <c r="F58055" s="2"/>
      <c r="G58055" s="2"/>
      <c r="O58055" s="2"/>
      <c r="Q58055" s="2"/>
      <c r="R58055" s="2"/>
      <c r="S58055" s="2"/>
      <c r="T58055" s="2"/>
    </row>
    <row r="58056" spans="4:20" x14ac:dyDescent="0.2">
      <c r="D58056" s="2"/>
      <c r="E58056" s="2"/>
      <c r="F58056" s="2"/>
      <c r="G58056" s="2"/>
      <c r="O58056" s="2"/>
      <c r="Q58056" s="2"/>
      <c r="R58056" s="2"/>
      <c r="S58056" s="2"/>
      <c r="T58056" s="2"/>
    </row>
    <row r="58057" spans="4:20" x14ac:dyDescent="0.2">
      <c r="D58057" s="2"/>
      <c r="E58057" s="2"/>
      <c r="F58057" s="2"/>
      <c r="G58057" s="2"/>
      <c r="O58057" s="2"/>
      <c r="Q58057" s="2"/>
      <c r="R58057" s="2"/>
      <c r="S58057" s="2"/>
      <c r="T58057" s="2"/>
    </row>
    <row r="58058" spans="4:20" x14ac:dyDescent="0.2">
      <c r="D58058" s="2"/>
      <c r="E58058" s="2"/>
      <c r="F58058" s="2"/>
      <c r="G58058" s="2"/>
      <c r="O58058" s="2"/>
      <c r="Q58058" s="2"/>
      <c r="R58058" s="2"/>
      <c r="S58058" s="2"/>
      <c r="T58058" s="2"/>
    </row>
    <row r="58059" spans="4:20" x14ac:dyDescent="0.2">
      <c r="D58059" s="2"/>
      <c r="E58059" s="2"/>
      <c r="F58059" s="2"/>
      <c r="G58059" s="2"/>
      <c r="O58059" s="2"/>
      <c r="Q58059" s="2"/>
      <c r="R58059" s="2"/>
      <c r="S58059" s="2"/>
      <c r="T58059" s="2"/>
    </row>
    <row r="58060" spans="4:20" x14ac:dyDescent="0.2">
      <c r="D58060" s="2"/>
      <c r="E58060" s="2"/>
      <c r="F58060" s="2"/>
      <c r="G58060" s="2"/>
      <c r="O58060" s="2"/>
      <c r="Q58060" s="2"/>
      <c r="R58060" s="2"/>
      <c r="S58060" s="2"/>
      <c r="T58060" s="2"/>
    </row>
    <row r="58061" spans="4:20" x14ac:dyDescent="0.2">
      <c r="D58061" s="2"/>
      <c r="E58061" s="2"/>
      <c r="F58061" s="2"/>
      <c r="G58061" s="2"/>
      <c r="O58061" s="2"/>
      <c r="Q58061" s="2"/>
      <c r="R58061" s="2"/>
      <c r="S58061" s="2"/>
      <c r="T58061" s="2"/>
    </row>
    <row r="58062" spans="4:20" x14ac:dyDescent="0.2">
      <c r="D58062" s="2"/>
      <c r="E58062" s="2"/>
      <c r="F58062" s="2"/>
      <c r="G58062" s="2"/>
      <c r="O58062" s="2"/>
      <c r="Q58062" s="2"/>
      <c r="R58062" s="2"/>
      <c r="S58062" s="2"/>
      <c r="T58062" s="2"/>
    </row>
    <row r="58063" spans="4:20" x14ac:dyDescent="0.2">
      <c r="D58063" s="2"/>
      <c r="E58063" s="2"/>
      <c r="F58063" s="2"/>
      <c r="G58063" s="2"/>
      <c r="O58063" s="2"/>
      <c r="Q58063" s="2"/>
      <c r="R58063" s="2"/>
      <c r="S58063" s="2"/>
      <c r="T58063" s="2"/>
    </row>
    <row r="58064" spans="4:20" x14ac:dyDescent="0.2">
      <c r="D58064" s="2"/>
      <c r="E58064" s="2"/>
      <c r="F58064" s="2"/>
      <c r="G58064" s="2"/>
      <c r="O58064" s="2"/>
      <c r="Q58064" s="2"/>
      <c r="R58064" s="2"/>
      <c r="S58064" s="2"/>
      <c r="T58064" s="2"/>
    </row>
    <row r="58065" spans="4:20" x14ac:dyDescent="0.2">
      <c r="D58065" s="2"/>
      <c r="E58065" s="2"/>
      <c r="F58065" s="2"/>
      <c r="G58065" s="2"/>
      <c r="O58065" s="2"/>
      <c r="Q58065" s="2"/>
      <c r="R58065" s="2"/>
      <c r="S58065" s="2"/>
      <c r="T58065" s="2"/>
    </row>
    <row r="58066" spans="4:20" x14ac:dyDescent="0.2">
      <c r="D58066" s="2"/>
      <c r="E58066" s="2"/>
      <c r="F58066" s="2"/>
      <c r="G58066" s="2"/>
      <c r="O58066" s="2"/>
      <c r="Q58066" s="2"/>
      <c r="R58066" s="2"/>
      <c r="S58066" s="2"/>
      <c r="T58066" s="2"/>
    </row>
    <row r="58067" spans="4:20" x14ac:dyDescent="0.2">
      <c r="D58067" s="2"/>
      <c r="E58067" s="2"/>
      <c r="F58067" s="2"/>
      <c r="G58067" s="2"/>
      <c r="O58067" s="2"/>
      <c r="Q58067" s="2"/>
      <c r="R58067" s="2"/>
      <c r="S58067" s="2"/>
      <c r="T58067" s="2"/>
    </row>
    <row r="58068" spans="4:20" x14ac:dyDescent="0.2">
      <c r="D58068" s="2"/>
      <c r="E58068" s="2"/>
      <c r="F58068" s="2"/>
      <c r="G58068" s="2"/>
      <c r="O58068" s="2"/>
      <c r="Q58068" s="2"/>
      <c r="R58068" s="2"/>
      <c r="S58068" s="2"/>
      <c r="T58068" s="2"/>
    </row>
    <row r="58069" spans="4:20" x14ac:dyDescent="0.2">
      <c r="D58069" s="2"/>
      <c r="E58069" s="2"/>
      <c r="F58069" s="2"/>
      <c r="G58069" s="2"/>
      <c r="O58069" s="2"/>
      <c r="Q58069" s="2"/>
      <c r="R58069" s="2"/>
      <c r="S58069" s="2"/>
      <c r="T58069" s="2"/>
    </row>
    <row r="58070" spans="4:20" x14ac:dyDescent="0.2">
      <c r="D58070" s="2"/>
      <c r="E58070" s="2"/>
      <c r="F58070" s="2"/>
      <c r="G58070" s="2"/>
      <c r="O58070" s="2"/>
      <c r="Q58070" s="2"/>
      <c r="R58070" s="2"/>
      <c r="S58070" s="2"/>
      <c r="T58070" s="2"/>
    </row>
    <row r="58071" spans="4:20" x14ac:dyDescent="0.2">
      <c r="D58071" s="2"/>
      <c r="E58071" s="2"/>
      <c r="F58071" s="2"/>
      <c r="G58071" s="2"/>
      <c r="O58071" s="2"/>
      <c r="Q58071" s="2"/>
      <c r="R58071" s="2"/>
      <c r="S58071" s="2"/>
      <c r="T58071" s="2"/>
    </row>
    <row r="58072" spans="4:20" x14ac:dyDescent="0.2">
      <c r="D58072" s="2"/>
      <c r="E58072" s="2"/>
      <c r="F58072" s="2"/>
      <c r="G58072" s="2"/>
      <c r="O58072" s="2"/>
      <c r="Q58072" s="2"/>
      <c r="R58072" s="2"/>
      <c r="S58072" s="2"/>
      <c r="T58072" s="2"/>
    </row>
    <row r="58073" spans="4:20" x14ac:dyDescent="0.2">
      <c r="D58073" s="2"/>
      <c r="E58073" s="2"/>
      <c r="F58073" s="2"/>
      <c r="G58073" s="2"/>
      <c r="O58073" s="2"/>
      <c r="Q58073" s="2"/>
      <c r="R58073" s="2"/>
      <c r="S58073" s="2"/>
      <c r="T58073" s="2"/>
    </row>
    <row r="58074" spans="4:20" x14ac:dyDescent="0.2">
      <c r="D58074" s="2"/>
      <c r="E58074" s="2"/>
      <c r="F58074" s="2"/>
      <c r="G58074" s="2"/>
      <c r="O58074" s="2"/>
      <c r="Q58074" s="2"/>
      <c r="R58074" s="2"/>
      <c r="S58074" s="2"/>
      <c r="T58074" s="2"/>
    </row>
    <row r="58075" spans="4:20" x14ac:dyDescent="0.2">
      <c r="D58075" s="2"/>
      <c r="E58075" s="2"/>
      <c r="F58075" s="2"/>
      <c r="G58075" s="2"/>
      <c r="O58075" s="2"/>
      <c r="Q58075" s="2"/>
      <c r="R58075" s="2"/>
      <c r="S58075" s="2"/>
      <c r="T58075" s="2"/>
    </row>
    <row r="58076" spans="4:20" x14ac:dyDescent="0.2">
      <c r="D58076" s="2"/>
      <c r="E58076" s="2"/>
      <c r="F58076" s="2"/>
      <c r="G58076" s="2"/>
      <c r="O58076" s="2"/>
      <c r="Q58076" s="2"/>
      <c r="R58076" s="2"/>
      <c r="S58076" s="2"/>
      <c r="T58076" s="2"/>
    </row>
    <row r="58077" spans="4:20" x14ac:dyDescent="0.2">
      <c r="D58077" s="2"/>
      <c r="E58077" s="2"/>
      <c r="F58077" s="2"/>
      <c r="G58077" s="2"/>
      <c r="O58077" s="2"/>
      <c r="Q58077" s="2"/>
      <c r="R58077" s="2"/>
      <c r="S58077" s="2"/>
      <c r="T58077" s="2"/>
    </row>
    <row r="58078" spans="4:20" x14ac:dyDescent="0.2">
      <c r="D58078" s="2"/>
      <c r="E58078" s="2"/>
      <c r="F58078" s="2"/>
      <c r="G58078" s="2"/>
      <c r="O58078" s="2"/>
      <c r="Q58078" s="2"/>
      <c r="R58078" s="2"/>
      <c r="S58078" s="2"/>
      <c r="T58078" s="2"/>
    </row>
    <row r="58079" spans="4:20" x14ac:dyDescent="0.2">
      <c r="D58079" s="2"/>
      <c r="E58079" s="2"/>
      <c r="F58079" s="2"/>
      <c r="G58079" s="2"/>
      <c r="O58079" s="2"/>
      <c r="Q58079" s="2"/>
      <c r="R58079" s="2"/>
      <c r="S58079" s="2"/>
      <c r="T58079" s="2"/>
    </row>
    <row r="58080" spans="4:20" x14ac:dyDescent="0.2">
      <c r="D58080" s="2"/>
      <c r="E58080" s="2"/>
      <c r="F58080" s="2"/>
      <c r="G58080" s="2"/>
      <c r="O58080" s="2"/>
      <c r="Q58080" s="2"/>
      <c r="R58080" s="2"/>
      <c r="S58080" s="2"/>
      <c r="T58080" s="2"/>
    </row>
    <row r="58081" spans="4:20" x14ac:dyDescent="0.2">
      <c r="D58081" s="2"/>
      <c r="E58081" s="2"/>
      <c r="F58081" s="2"/>
      <c r="G58081" s="2"/>
      <c r="O58081" s="2"/>
      <c r="Q58081" s="2"/>
      <c r="R58081" s="2"/>
      <c r="S58081" s="2"/>
      <c r="T58081" s="2"/>
    </row>
    <row r="58082" spans="4:20" x14ac:dyDescent="0.2">
      <c r="D58082" s="2"/>
      <c r="E58082" s="2"/>
      <c r="F58082" s="2"/>
      <c r="G58082" s="2"/>
      <c r="O58082" s="2"/>
      <c r="Q58082" s="2"/>
      <c r="R58082" s="2"/>
      <c r="S58082" s="2"/>
      <c r="T58082" s="2"/>
    </row>
    <row r="58083" spans="4:20" x14ac:dyDescent="0.2">
      <c r="D58083" s="2"/>
      <c r="E58083" s="2"/>
      <c r="F58083" s="2"/>
      <c r="G58083" s="2"/>
      <c r="O58083" s="2"/>
      <c r="Q58083" s="2"/>
      <c r="R58083" s="2"/>
      <c r="S58083" s="2"/>
      <c r="T58083" s="2"/>
    </row>
    <row r="58084" spans="4:20" x14ac:dyDescent="0.2">
      <c r="D58084" s="2"/>
      <c r="E58084" s="2"/>
      <c r="F58084" s="2"/>
      <c r="G58084" s="2"/>
      <c r="O58084" s="2"/>
      <c r="Q58084" s="2"/>
      <c r="R58084" s="2"/>
      <c r="S58084" s="2"/>
      <c r="T58084" s="2"/>
    </row>
    <row r="58085" spans="4:20" x14ac:dyDescent="0.2">
      <c r="D58085" s="2"/>
      <c r="E58085" s="2"/>
      <c r="F58085" s="2"/>
      <c r="G58085" s="2"/>
      <c r="O58085" s="2"/>
      <c r="Q58085" s="2"/>
      <c r="R58085" s="2"/>
      <c r="S58085" s="2"/>
      <c r="T58085" s="2"/>
    </row>
    <row r="58086" spans="4:20" x14ac:dyDescent="0.2">
      <c r="D58086" s="2"/>
      <c r="E58086" s="2"/>
      <c r="F58086" s="2"/>
      <c r="G58086" s="2"/>
      <c r="O58086" s="2"/>
      <c r="Q58086" s="2"/>
      <c r="R58086" s="2"/>
      <c r="S58086" s="2"/>
      <c r="T58086" s="2"/>
    </row>
    <row r="58087" spans="4:20" x14ac:dyDescent="0.2">
      <c r="D58087" s="2"/>
      <c r="E58087" s="2"/>
      <c r="F58087" s="2"/>
      <c r="G58087" s="2"/>
      <c r="O58087" s="2"/>
      <c r="Q58087" s="2"/>
      <c r="R58087" s="2"/>
      <c r="S58087" s="2"/>
      <c r="T58087" s="2"/>
    </row>
    <row r="58088" spans="4:20" x14ac:dyDescent="0.2">
      <c r="D58088" s="2"/>
      <c r="E58088" s="2"/>
      <c r="F58088" s="2"/>
      <c r="G58088" s="2"/>
      <c r="O58088" s="2"/>
      <c r="Q58088" s="2"/>
      <c r="R58088" s="2"/>
      <c r="S58088" s="2"/>
      <c r="T58088" s="2"/>
    </row>
    <row r="58089" spans="4:20" x14ac:dyDescent="0.2">
      <c r="D58089" s="2"/>
      <c r="E58089" s="2"/>
      <c r="F58089" s="2"/>
      <c r="G58089" s="2"/>
      <c r="O58089" s="2"/>
      <c r="Q58089" s="2"/>
      <c r="R58089" s="2"/>
      <c r="S58089" s="2"/>
      <c r="T58089" s="2"/>
    </row>
    <row r="58090" spans="4:20" x14ac:dyDescent="0.2">
      <c r="D58090" s="2"/>
      <c r="E58090" s="2"/>
      <c r="F58090" s="2"/>
      <c r="G58090" s="2"/>
      <c r="O58090" s="2"/>
      <c r="Q58090" s="2"/>
      <c r="R58090" s="2"/>
      <c r="S58090" s="2"/>
      <c r="T58090" s="2"/>
    </row>
    <row r="58091" spans="4:20" x14ac:dyDescent="0.2">
      <c r="D58091" s="2"/>
      <c r="E58091" s="2"/>
      <c r="F58091" s="2"/>
      <c r="G58091" s="2"/>
      <c r="O58091" s="2"/>
      <c r="Q58091" s="2"/>
      <c r="R58091" s="2"/>
      <c r="S58091" s="2"/>
      <c r="T58091" s="2"/>
    </row>
    <row r="58092" spans="4:20" x14ac:dyDescent="0.2">
      <c r="D58092" s="2"/>
      <c r="E58092" s="2"/>
      <c r="F58092" s="2"/>
      <c r="G58092" s="2"/>
      <c r="O58092" s="2"/>
      <c r="Q58092" s="2"/>
      <c r="R58092" s="2"/>
      <c r="S58092" s="2"/>
      <c r="T58092" s="2"/>
    </row>
    <row r="58093" spans="4:20" x14ac:dyDescent="0.2">
      <c r="D58093" s="2"/>
      <c r="E58093" s="2"/>
      <c r="F58093" s="2"/>
      <c r="G58093" s="2"/>
      <c r="O58093" s="2"/>
      <c r="Q58093" s="2"/>
      <c r="R58093" s="2"/>
      <c r="S58093" s="2"/>
      <c r="T58093" s="2"/>
    </row>
    <row r="58094" spans="4:20" x14ac:dyDescent="0.2">
      <c r="D58094" s="2"/>
      <c r="E58094" s="2"/>
      <c r="F58094" s="2"/>
      <c r="G58094" s="2"/>
      <c r="O58094" s="2"/>
      <c r="Q58094" s="2"/>
      <c r="R58094" s="2"/>
      <c r="S58094" s="2"/>
      <c r="T58094" s="2"/>
    </row>
    <row r="58095" spans="4:20" x14ac:dyDescent="0.2">
      <c r="D58095" s="2"/>
      <c r="E58095" s="2"/>
      <c r="F58095" s="2"/>
      <c r="G58095" s="2"/>
      <c r="O58095" s="2"/>
      <c r="Q58095" s="2"/>
      <c r="R58095" s="2"/>
      <c r="S58095" s="2"/>
      <c r="T58095" s="2"/>
    </row>
    <row r="58096" spans="4:20" x14ac:dyDescent="0.2">
      <c r="D58096" s="2"/>
      <c r="E58096" s="2"/>
      <c r="F58096" s="2"/>
      <c r="G58096" s="2"/>
      <c r="O58096" s="2"/>
      <c r="Q58096" s="2"/>
      <c r="R58096" s="2"/>
      <c r="S58096" s="2"/>
      <c r="T58096" s="2"/>
    </row>
    <row r="58097" spans="4:20" x14ac:dyDescent="0.2">
      <c r="D58097" s="2"/>
      <c r="E58097" s="2"/>
      <c r="F58097" s="2"/>
      <c r="G58097" s="2"/>
      <c r="O58097" s="2"/>
      <c r="Q58097" s="2"/>
      <c r="R58097" s="2"/>
      <c r="S58097" s="2"/>
      <c r="T58097" s="2"/>
    </row>
    <row r="58098" spans="4:20" x14ac:dyDescent="0.2">
      <c r="D58098" s="2"/>
      <c r="E58098" s="2"/>
      <c r="F58098" s="2"/>
      <c r="G58098" s="2"/>
      <c r="O58098" s="2"/>
      <c r="Q58098" s="2"/>
      <c r="R58098" s="2"/>
      <c r="S58098" s="2"/>
      <c r="T58098" s="2"/>
    </row>
    <row r="58099" spans="4:20" x14ac:dyDescent="0.2">
      <c r="D58099" s="2"/>
      <c r="E58099" s="2"/>
      <c r="F58099" s="2"/>
      <c r="G58099" s="2"/>
      <c r="O58099" s="2"/>
      <c r="Q58099" s="2"/>
      <c r="R58099" s="2"/>
      <c r="S58099" s="2"/>
      <c r="T58099" s="2"/>
    </row>
    <row r="58100" spans="4:20" x14ac:dyDescent="0.2">
      <c r="D58100" s="2"/>
      <c r="E58100" s="2"/>
      <c r="F58100" s="2"/>
      <c r="G58100" s="2"/>
      <c r="O58100" s="2"/>
      <c r="Q58100" s="2"/>
      <c r="R58100" s="2"/>
      <c r="S58100" s="2"/>
      <c r="T58100" s="2"/>
    </row>
    <row r="58101" spans="4:20" x14ac:dyDescent="0.2">
      <c r="D58101" s="2"/>
      <c r="E58101" s="2"/>
      <c r="F58101" s="2"/>
      <c r="G58101" s="2"/>
      <c r="O58101" s="2"/>
      <c r="Q58101" s="2"/>
      <c r="R58101" s="2"/>
      <c r="S58101" s="2"/>
      <c r="T58101" s="2"/>
    </row>
    <row r="58102" spans="4:20" x14ac:dyDescent="0.2">
      <c r="D58102" s="2"/>
      <c r="E58102" s="2"/>
      <c r="F58102" s="2"/>
      <c r="G58102" s="2"/>
      <c r="O58102" s="2"/>
      <c r="Q58102" s="2"/>
      <c r="R58102" s="2"/>
      <c r="S58102" s="2"/>
      <c r="T58102" s="2"/>
    </row>
    <row r="58103" spans="4:20" x14ac:dyDescent="0.2">
      <c r="D58103" s="2"/>
      <c r="E58103" s="2"/>
      <c r="F58103" s="2"/>
      <c r="G58103" s="2"/>
      <c r="O58103" s="2"/>
      <c r="Q58103" s="2"/>
      <c r="R58103" s="2"/>
      <c r="S58103" s="2"/>
      <c r="T58103" s="2"/>
    </row>
    <row r="58104" spans="4:20" x14ac:dyDescent="0.2">
      <c r="D58104" s="2"/>
      <c r="E58104" s="2"/>
      <c r="F58104" s="2"/>
      <c r="G58104" s="2"/>
      <c r="O58104" s="2"/>
      <c r="Q58104" s="2"/>
      <c r="R58104" s="2"/>
      <c r="S58104" s="2"/>
      <c r="T58104" s="2"/>
    </row>
    <row r="58105" spans="4:20" x14ac:dyDescent="0.2">
      <c r="D58105" s="2"/>
      <c r="E58105" s="2"/>
      <c r="F58105" s="2"/>
      <c r="G58105" s="2"/>
      <c r="O58105" s="2"/>
      <c r="Q58105" s="2"/>
      <c r="R58105" s="2"/>
      <c r="S58105" s="2"/>
      <c r="T58105" s="2"/>
    </row>
    <row r="58106" spans="4:20" x14ac:dyDescent="0.2">
      <c r="D58106" s="2"/>
      <c r="E58106" s="2"/>
      <c r="F58106" s="2"/>
      <c r="G58106" s="2"/>
      <c r="O58106" s="2"/>
      <c r="Q58106" s="2"/>
      <c r="R58106" s="2"/>
      <c r="S58106" s="2"/>
      <c r="T58106" s="2"/>
    </row>
    <row r="58107" spans="4:20" x14ac:dyDescent="0.2">
      <c r="D58107" s="2"/>
      <c r="E58107" s="2"/>
      <c r="F58107" s="2"/>
      <c r="G58107" s="2"/>
      <c r="O58107" s="2"/>
      <c r="Q58107" s="2"/>
      <c r="R58107" s="2"/>
      <c r="S58107" s="2"/>
      <c r="T58107" s="2"/>
    </row>
    <row r="58108" spans="4:20" x14ac:dyDescent="0.2">
      <c r="D58108" s="2"/>
      <c r="E58108" s="2"/>
      <c r="F58108" s="2"/>
      <c r="G58108" s="2"/>
      <c r="O58108" s="2"/>
      <c r="Q58108" s="2"/>
      <c r="R58108" s="2"/>
      <c r="S58108" s="2"/>
      <c r="T58108" s="2"/>
    </row>
    <row r="58109" spans="4:20" x14ac:dyDescent="0.2">
      <c r="D58109" s="2"/>
      <c r="E58109" s="2"/>
      <c r="F58109" s="2"/>
      <c r="G58109" s="2"/>
      <c r="O58109" s="2"/>
      <c r="Q58109" s="2"/>
      <c r="R58109" s="2"/>
      <c r="S58109" s="2"/>
      <c r="T58109" s="2"/>
    </row>
    <row r="58110" spans="4:20" x14ac:dyDescent="0.2">
      <c r="D58110" s="2"/>
      <c r="E58110" s="2"/>
      <c r="F58110" s="2"/>
      <c r="G58110" s="2"/>
      <c r="O58110" s="2"/>
      <c r="Q58110" s="2"/>
      <c r="R58110" s="2"/>
      <c r="S58110" s="2"/>
      <c r="T58110" s="2"/>
    </row>
    <row r="58111" spans="4:20" x14ac:dyDescent="0.2">
      <c r="D58111" s="2"/>
      <c r="E58111" s="2"/>
      <c r="F58111" s="2"/>
      <c r="G58111" s="2"/>
      <c r="O58111" s="2"/>
      <c r="Q58111" s="2"/>
      <c r="R58111" s="2"/>
      <c r="S58111" s="2"/>
      <c r="T58111" s="2"/>
    </row>
    <row r="58112" spans="4:20" x14ac:dyDescent="0.2">
      <c r="D58112" s="2"/>
      <c r="E58112" s="2"/>
      <c r="F58112" s="2"/>
      <c r="G58112" s="2"/>
      <c r="O58112" s="2"/>
      <c r="Q58112" s="2"/>
      <c r="R58112" s="2"/>
      <c r="S58112" s="2"/>
      <c r="T58112" s="2"/>
    </row>
    <row r="58113" spans="4:20" x14ac:dyDescent="0.2">
      <c r="D58113" s="2"/>
      <c r="E58113" s="2"/>
      <c r="F58113" s="2"/>
      <c r="G58113" s="2"/>
      <c r="O58113" s="2"/>
      <c r="Q58113" s="2"/>
      <c r="R58113" s="2"/>
      <c r="S58113" s="2"/>
      <c r="T58113" s="2"/>
    </row>
    <row r="58114" spans="4:20" x14ac:dyDescent="0.2">
      <c r="D58114" s="2"/>
      <c r="E58114" s="2"/>
      <c r="F58114" s="2"/>
      <c r="G58114" s="2"/>
      <c r="O58114" s="2"/>
      <c r="Q58114" s="2"/>
      <c r="R58114" s="2"/>
      <c r="S58114" s="2"/>
      <c r="T58114" s="2"/>
    </row>
    <row r="58115" spans="4:20" x14ac:dyDescent="0.2">
      <c r="D58115" s="2"/>
      <c r="E58115" s="2"/>
      <c r="F58115" s="2"/>
      <c r="G58115" s="2"/>
      <c r="O58115" s="2"/>
      <c r="Q58115" s="2"/>
      <c r="R58115" s="2"/>
      <c r="S58115" s="2"/>
      <c r="T58115" s="2"/>
    </row>
    <row r="58116" spans="4:20" x14ac:dyDescent="0.2">
      <c r="D58116" s="2"/>
      <c r="E58116" s="2"/>
      <c r="F58116" s="2"/>
      <c r="G58116" s="2"/>
      <c r="O58116" s="2"/>
      <c r="Q58116" s="2"/>
      <c r="R58116" s="2"/>
      <c r="S58116" s="2"/>
      <c r="T58116" s="2"/>
    </row>
    <row r="58117" spans="4:20" x14ac:dyDescent="0.2">
      <c r="D58117" s="2"/>
      <c r="E58117" s="2"/>
      <c r="F58117" s="2"/>
      <c r="G58117" s="2"/>
      <c r="O58117" s="2"/>
      <c r="Q58117" s="2"/>
      <c r="R58117" s="2"/>
      <c r="S58117" s="2"/>
      <c r="T58117" s="2"/>
    </row>
    <row r="58118" spans="4:20" x14ac:dyDescent="0.2">
      <c r="D58118" s="2"/>
      <c r="E58118" s="2"/>
      <c r="F58118" s="2"/>
      <c r="G58118" s="2"/>
      <c r="O58118" s="2"/>
      <c r="Q58118" s="2"/>
      <c r="R58118" s="2"/>
      <c r="S58118" s="2"/>
      <c r="T58118" s="2"/>
    </row>
    <row r="58119" spans="4:20" x14ac:dyDescent="0.2">
      <c r="D58119" s="2"/>
      <c r="E58119" s="2"/>
      <c r="F58119" s="2"/>
      <c r="G58119" s="2"/>
      <c r="O58119" s="2"/>
      <c r="Q58119" s="2"/>
      <c r="R58119" s="2"/>
      <c r="S58119" s="2"/>
      <c r="T58119" s="2"/>
    </row>
    <row r="58120" spans="4:20" x14ac:dyDescent="0.2">
      <c r="D58120" s="2"/>
      <c r="E58120" s="2"/>
      <c r="F58120" s="2"/>
      <c r="G58120" s="2"/>
      <c r="O58120" s="2"/>
      <c r="Q58120" s="2"/>
      <c r="R58120" s="2"/>
      <c r="S58120" s="2"/>
      <c r="T58120" s="2"/>
    </row>
    <row r="58121" spans="4:20" x14ac:dyDescent="0.2">
      <c r="D58121" s="2"/>
      <c r="E58121" s="2"/>
      <c r="F58121" s="2"/>
      <c r="G58121" s="2"/>
      <c r="O58121" s="2"/>
      <c r="Q58121" s="2"/>
      <c r="R58121" s="2"/>
      <c r="S58121" s="2"/>
      <c r="T58121" s="2"/>
    </row>
    <row r="58122" spans="4:20" x14ac:dyDescent="0.2">
      <c r="D58122" s="2"/>
      <c r="E58122" s="2"/>
      <c r="F58122" s="2"/>
      <c r="G58122" s="2"/>
      <c r="O58122" s="2"/>
      <c r="Q58122" s="2"/>
      <c r="R58122" s="2"/>
      <c r="S58122" s="2"/>
      <c r="T58122" s="2"/>
    </row>
    <row r="58123" spans="4:20" x14ac:dyDescent="0.2">
      <c r="D58123" s="2"/>
      <c r="E58123" s="2"/>
      <c r="F58123" s="2"/>
      <c r="G58123" s="2"/>
      <c r="O58123" s="2"/>
      <c r="Q58123" s="2"/>
      <c r="R58123" s="2"/>
      <c r="S58123" s="2"/>
      <c r="T58123" s="2"/>
    </row>
    <row r="58124" spans="4:20" x14ac:dyDescent="0.2">
      <c r="D58124" s="2"/>
      <c r="E58124" s="2"/>
      <c r="F58124" s="2"/>
      <c r="G58124" s="2"/>
      <c r="O58124" s="2"/>
      <c r="Q58124" s="2"/>
      <c r="R58124" s="2"/>
      <c r="S58124" s="2"/>
      <c r="T58124" s="2"/>
    </row>
    <row r="58125" spans="4:20" x14ac:dyDescent="0.2">
      <c r="D58125" s="2"/>
      <c r="E58125" s="2"/>
      <c r="F58125" s="2"/>
      <c r="G58125" s="2"/>
      <c r="O58125" s="2"/>
      <c r="Q58125" s="2"/>
      <c r="R58125" s="2"/>
      <c r="S58125" s="2"/>
      <c r="T58125" s="2"/>
    </row>
    <row r="58126" spans="4:20" x14ac:dyDescent="0.2">
      <c r="D58126" s="2"/>
      <c r="E58126" s="2"/>
      <c r="F58126" s="2"/>
      <c r="G58126" s="2"/>
      <c r="O58126" s="2"/>
      <c r="Q58126" s="2"/>
      <c r="R58126" s="2"/>
      <c r="S58126" s="2"/>
      <c r="T58126" s="2"/>
    </row>
    <row r="58127" spans="4:20" x14ac:dyDescent="0.2">
      <c r="D58127" s="2"/>
      <c r="E58127" s="2"/>
      <c r="F58127" s="2"/>
      <c r="G58127" s="2"/>
      <c r="O58127" s="2"/>
      <c r="Q58127" s="2"/>
      <c r="R58127" s="2"/>
      <c r="S58127" s="2"/>
      <c r="T58127" s="2"/>
    </row>
    <row r="58128" spans="4:20" x14ac:dyDescent="0.2">
      <c r="D58128" s="2"/>
      <c r="E58128" s="2"/>
      <c r="F58128" s="2"/>
      <c r="G58128" s="2"/>
      <c r="O58128" s="2"/>
      <c r="Q58128" s="2"/>
      <c r="R58128" s="2"/>
      <c r="S58128" s="2"/>
      <c r="T58128" s="2"/>
    </row>
    <row r="58129" spans="4:20" x14ac:dyDescent="0.2">
      <c r="D58129" s="2"/>
      <c r="E58129" s="2"/>
      <c r="F58129" s="2"/>
      <c r="G58129" s="2"/>
      <c r="O58129" s="2"/>
      <c r="Q58129" s="2"/>
      <c r="R58129" s="2"/>
      <c r="S58129" s="2"/>
      <c r="T58129" s="2"/>
    </row>
    <row r="58130" spans="4:20" x14ac:dyDescent="0.2">
      <c r="D58130" s="2"/>
      <c r="E58130" s="2"/>
      <c r="F58130" s="2"/>
      <c r="G58130" s="2"/>
      <c r="O58130" s="2"/>
      <c r="Q58130" s="2"/>
      <c r="R58130" s="2"/>
      <c r="S58130" s="2"/>
      <c r="T58130" s="2"/>
    </row>
    <row r="58131" spans="4:20" x14ac:dyDescent="0.2">
      <c r="D58131" s="2"/>
      <c r="E58131" s="2"/>
      <c r="F58131" s="2"/>
      <c r="G58131" s="2"/>
      <c r="O58131" s="2"/>
      <c r="Q58131" s="2"/>
      <c r="R58131" s="2"/>
      <c r="S58131" s="2"/>
      <c r="T58131" s="2"/>
    </row>
    <row r="58132" spans="4:20" x14ac:dyDescent="0.2">
      <c r="D58132" s="2"/>
      <c r="E58132" s="2"/>
      <c r="F58132" s="2"/>
      <c r="G58132" s="2"/>
      <c r="O58132" s="2"/>
      <c r="Q58132" s="2"/>
      <c r="R58132" s="2"/>
      <c r="S58132" s="2"/>
      <c r="T58132" s="2"/>
    </row>
    <row r="58133" spans="4:20" x14ac:dyDescent="0.2">
      <c r="D58133" s="2"/>
      <c r="E58133" s="2"/>
      <c r="F58133" s="2"/>
      <c r="G58133" s="2"/>
      <c r="O58133" s="2"/>
      <c r="Q58133" s="2"/>
      <c r="R58133" s="2"/>
      <c r="S58133" s="2"/>
      <c r="T58133" s="2"/>
    </row>
    <row r="58134" spans="4:20" x14ac:dyDescent="0.2">
      <c r="D58134" s="2"/>
      <c r="E58134" s="2"/>
      <c r="F58134" s="2"/>
      <c r="G58134" s="2"/>
      <c r="O58134" s="2"/>
      <c r="Q58134" s="2"/>
      <c r="R58134" s="2"/>
      <c r="S58134" s="2"/>
      <c r="T58134" s="2"/>
    </row>
    <row r="58135" spans="4:20" x14ac:dyDescent="0.2">
      <c r="D58135" s="2"/>
      <c r="E58135" s="2"/>
      <c r="F58135" s="2"/>
      <c r="G58135" s="2"/>
      <c r="O58135" s="2"/>
      <c r="Q58135" s="2"/>
      <c r="R58135" s="2"/>
      <c r="S58135" s="2"/>
      <c r="T58135" s="2"/>
    </row>
    <row r="58136" spans="4:20" x14ac:dyDescent="0.2">
      <c r="D58136" s="2"/>
      <c r="E58136" s="2"/>
      <c r="F58136" s="2"/>
      <c r="G58136" s="2"/>
      <c r="O58136" s="2"/>
      <c r="Q58136" s="2"/>
      <c r="R58136" s="2"/>
      <c r="S58136" s="2"/>
      <c r="T58136" s="2"/>
    </row>
    <row r="58137" spans="4:20" x14ac:dyDescent="0.2">
      <c r="D58137" s="2"/>
      <c r="E58137" s="2"/>
      <c r="F58137" s="2"/>
      <c r="G58137" s="2"/>
      <c r="O58137" s="2"/>
      <c r="Q58137" s="2"/>
      <c r="R58137" s="2"/>
      <c r="S58137" s="2"/>
      <c r="T58137" s="2"/>
    </row>
    <row r="58138" spans="4:20" x14ac:dyDescent="0.2">
      <c r="D58138" s="2"/>
      <c r="E58138" s="2"/>
      <c r="F58138" s="2"/>
      <c r="G58138" s="2"/>
      <c r="O58138" s="2"/>
      <c r="Q58138" s="2"/>
      <c r="R58138" s="2"/>
      <c r="S58138" s="2"/>
      <c r="T58138" s="2"/>
    </row>
    <row r="58139" spans="4:20" x14ac:dyDescent="0.2">
      <c r="D58139" s="2"/>
      <c r="E58139" s="2"/>
      <c r="F58139" s="2"/>
      <c r="G58139" s="2"/>
      <c r="O58139" s="2"/>
      <c r="Q58139" s="2"/>
      <c r="R58139" s="2"/>
      <c r="S58139" s="2"/>
      <c r="T58139" s="2"/>
    </row>
    <row r="58140" spans="4:20" x14ac:dyDescent="0.2">
      <c r="D58140" s="2"/>
      <c r="E58140" s="2"/>
      <c r="F58140" s="2"/>
      <c r="G58140" s="2"/>
      <c r="O58140" s="2"/>
      <c r="Q58140" s="2"/>
      <c r="R58140" s="2"/>
      <c r="S58140" s="2"/>
      <c r="T58140" s="2"/>
    </row>
    <row r="58141" spans="4:20" x14ac:dyDescent="0.2">
      <c r="D58141" s="2"/>
      <c r="E58141" s="2"/>
      <c r="F58141" s="2"/>
      <c r="G58141" s="2"/>
      <c r="O58141" s="2"/>
      <c r="Q58141" s="2"/>
      <c r="R58141" s="2"/>
      <c r="S58141" s="2"/>
      <c r="T58141" s="2"/>
    </row>
    <row r="58142" spans="4:20" x14ac:dyDescent="0.2">
      <c r="D58142" s="2"/>
      <c r="E58142" s="2"/>
      <c r="F58142" s="2"/>
      <c r="G58142" s="2"/>
      <c r="O58142" s="2"/>
      <c r="Q58142" s="2"/>
      <c r="R58142" s="2"/>
      <c r="S58142" s="2"/>
      <c r="T58142" s="2"/>
    </row>
    <row r="58143" spans="4:20" x14ac:dyDescent="0.2">
      <c r="D58143" s="2"/>
      <c r="E58143" s="2"/>
      <c r="F58143" s="2"/>
      <c r="G58143" s="2"/>
      <c r="O58143" s="2"/>
      <c r="Q58143" s="2"/>
      <c r="R58143" s="2"/>
      <c r="S58143" s="2"/>
      <c r="T58143" s="2"/>
    </row>
    <row r="58144" spans="4:20" x14ac:dyDescent="0.2">
      <c r="D58144" s="2"/>
      <c r="E58144" s="2"/>
      <c r="F58144" s="2"/>
      <c r="G58144" s="2"/>
      <c r="O58144" s="2"/>
      <c r="Q58144" s="2"/>
      <c r="R58144" s="2"/>
      <c r="S58144" s="2"/>
      <c r="T58144" s="2"/>
    </row>
    <row r="58145" spans="4:20" x14ac:dyDescent="0.2">
      <c r="D58145" s="2"/>
      <c r="E58145" s="2"/>
      <c r="F58145" s="2"/>
      <c r="G58145" s="2"/>
      <c r="O58145" s="2"/>
      <c r="Q58145" s="2"/>
      <c r="R58145" s="2"/>
      <c r="S58145" s="2"/>
      <c r="T58145" s="2"/>
    </row>
    <row r="58146" spans="4:20" x14ac:dyDescent="0.2">
      <c r="D58146" s="2"/>
      <c r="E58146" s="2"/>
      <c r="F58146" s="2"/>
      <c r="G58146" s="2"/>
      <c r="O58146" s="2"/>
      <c r="Q58146" s="2"/>
      <c r="R58146" s="2"/>
      <c r="S58146" s="2"/>
      <c r="T58146" s="2"/>
    </row>
    <row r="58147" spans="4:20" x14ac:dyDescent="0.2">
      <c r="D58147" s="2"/>
      <c r="E58147" s="2"/>
      <c r="F58147" s="2"/>
      <c r="G58147" s="2"/>
      <c r="O58147" s="2"/>
      <c r="Q58147" s="2"/>
      <c r="R58147" s="2"/>
      <c r="S58147" s="2"/>
      <c r="T58147" s="2"/>
    </row>
    <row r="58148" spans="4:20" x14ac:dyDescent="0.2">
      <c r="D58148" s="2"/>
      <c r="E58148" s="2"/>
      <c r="F58148" s="2"/>
      <c r="G58148" s="2"/>
      <c r="O58148" s="2"/>
      <c r="Q58148" s="2"/>
      <c r="R58148" s="2"/>
      <c r="S58148" s="2"/>
      <c r="T58148" s="2"/>
    </row>
    <row r="58149" spans="4:20" x14ac:dyDescent="0.2">
      <c r="D58149" s="2"/>
      <c r="E58149" s="2"/>
      <c r="F58149" s="2"/>
      <c r="G58149" s="2"/>
      <c r="O58149" s="2"/>
      <c r="Q58149" s="2"/>
      <c r="R58149" s="2"/>
      <c r="S58149" s="2"/>
      <c r="T58149" s="2"/>
    </row>
    <row r="58150" spans="4:20" x14ac:dyDescent="0.2">
      <c r="D58150" s="2"/>
      <c r="E58150" s="2"/>
      <c r="F58150" s="2"/>
      <c r="G58150" s="2"/>
      <c r="O58150" s="2"/>
      <c r="Q58150" s="2"/>
      <c r="R58150" s="2"/>
      <c r="S58150" s="2"/>
      <c r="T58150" s="2"/>
    </row>
    <row r="58151" spans="4:20" x14ac:dyDescent="0.2">
      <c r="D58151" s="2"/>
      <c r="E58151" s="2"/>
      <c r="F58151" s="2"/>
      <c r="G58151" s="2"/>
      <c r="O58151" s="2"/>
      <c r="Q58151" s="2"/>
      <c r="R58151" s="2"/>
      <c r="S58151" s="2"/>
      <c r="T58151" s="2"/>
    </row>
    <row r="58152" spans="4:20" x14ac:dyDescent="0.2">
      <c r="D58152" s="2"/>
      <c r="E58152" s="2"/>
      <c r="F58152" s="2"/>
      <c r="G58152" s="2"/>
      <c r="O58152" s="2"/>
      <c r="Q58152" s="2"/>
      <c r="R58152" s="2"/>
      <c r="S58152" s="2"/>
      <c r="T58152" s="2"/>
    </row>
    <row r="58153" spans="4:20" x14ac:dyDescent="0.2">
      <c r="D58153" s="2"/>
      <c r="E58153" s="2"/>
      <c r="F58153" s="2"/>
      <c r="G58153" s="2"/>
      <c r="O58153" s="2"/>
      <c r="Q58153" s="2"/>
      <c r="R58153" s="2"/>
      <c r="S58153" s="2"/>
      <c r="T58153" s="2"/>
    </row>
    <row r="58154" spans="4:20" x14ac:dyDescent="0.2">
      <c r="D58154" s="2"/>
      <c r="E58154" s="2"/>
      <c r="F58154" s="2"/>
      <c r="G58154" s="2"/>
      <c r="O58154" s="2"/>
      <c r="Q58154" s="2"/>
      <c r="R58154" s="2"/>
      <c r="S58154" s="2"/>
      <c r="T58154" s="2"/>
    </row>
    <row r="58155" spans="4:20" x14ac:dyDescent="0.2">
      <c r="D58155" s="2"/>
      <c r="E58155" s="2"/>
      <c r="F58155" s="2"/>
      <c r="G58155" s="2"/>
      <c r="O58155" s="2"/>
      <c r="Q58155" s="2"/>
      <c r="R58155" s="2"/>
      <c r="S58155" s="2"/>
      <c r="T58155" s="2"/>
    </row>
    <row r="58156" spans="4:20" x14ac:dyDescent="0.2">
      <c r="D58156" s="2"/>
      <c r="E58156" s="2"/>
      <c r="F58156" s="2"/>
      <c r="G58156" s="2"/>
      <c r="O58156" s="2"/>
      <c r="Q58156" s="2"/>
      <c r="R58156" s="2"/>
      <c r="S58156" s="2"/>
      <c r="T58156" s="2"/>
    </row>
    <row r="58157" spans="4:20" x14ac:dyDescent="0.2">
      <c r="D58157" s="2"/>
      <c r="E58157" s="2"/>
      <c r="F58157" s="2"/>
      <c r="G58157" s="2"/>
      <c r="O58157" s="2"/>
      <c r="Q58157" s="2"/>
      <c r="R58157" s="2"/>
      <c r="S58157" s="2"/>
      <c r="T58157" s="2"/>
    </row>
    <row r="58158" spans="4:20" x14ac:dyDescent="0.2">
      <c r="D58158" s="2"/>
      <c r="E58158" s="2"/>
      <c r="F58158" s="2"/>
      <c r="G58158" s="2"/>
      <c r="O58158" s="2"/>
      <c r="Q58158" s="2"/>
      <c r="R58158" s="2"/>
      <c r="S58158" s="2"/>
      <c r="T58158" s="2"/>
    </row>
    <row r="58159" spans="4:20" x14ac:dyDescent="0.2">
      <c r="D58159" s="2"/>
      <c r="E58159" s="2"/>
      <c r="F58159" s="2"/>
      <c r="G58159" s="2"/>
      <c r="O58159" s="2"/>
      <c r="Q58159" s="2"/>
      <c r="R58159" s="2"/>
      <c r="S58159" s="2"/>
      <c r="T58159" s="2"/>
    </row>
    <row r="58160" spans="4:20" x14ac:dyDescent="0.2">
      <c r="D58160" s="2"/>
      <c r="E58160" s="2"/>
      <c r="F58160" s="2"/>
      <c r="G58160" s="2"/>
      <c r="O58160" s="2"/>
      <c r="Q58160" s="2"/>
      <c r="R58160" s="2"/>
      <c r="S58160" s="2"/>
      <c r="T58160" s="2"/>
    </row>
    <row r="58161" spans="4:20" x14ac:dyDescent="0.2">
      <c r="D58161" s="2"/>
      <c r="E58161" s="2"/>
      <c r="F58161" s="2"/>
      <c r="G58161" s="2"/>
      <c r="O58161" s="2"/>
      <c r="Q58161" s="2"/>
      <c r="R58161" s="2"/>
      <c r="S58161" s="2"/>
      <c r="T58161" s="2"/>
    </row>
    <row r="58162" spans="4:20" x14ac:dyDescent="0.2">
      <c r="D58162" s="2"/>
      <c r="E58162" s="2"/>
      <c r="F58162" s="2"/>
      <c r="G58162" s="2"/>
      <c r="O58162" s="2"/>
      <c r="Q58162" s="2"/>
      <c r="R58162" s="2"/>
      <c r="S58162" s="2"/>
      <c r="T58162" s="2"/>
    </row>
    <row r="58163" spans="4:20" x14ac:dyDescent="0.2">
      <c r="D58163" s="2"/>
      <c r="E58163" s="2"/>
      <c r="F58163" s="2"/>
      <c r="G58163" s="2"/>
      <c r="O58163" s="2"/>
      <c r="Q58163" s="2"/>
      <c r="R58163" s="2"/>
      <c r="S58163" s="2"/>
      <c r="T58163" s="2"/>
    </row>
    <row r="58164" spans="4:20" x14ac:dyDescent="0.2">
      <c r="D58164" s="2"/>
      <c r="E58164" s="2"/>
      <c r="F58164" s="2"/>
      <c r="G58164" s="2"/>
      <c r="O58164" s="2"/>
      <c r="Q58164" s="2"/>
      <c r="R58164" s="2"/>
      <c r="S58164" s="2"/>
      <c r="T58164" s="2"/>
    </row>
    <row r="58165" spans="4:20" x14ac:dyDescent="0.2">
      <c r="D58165" s="2"/>
      <c r="E58165" s="2"/>
      <c r="F58165" s="2"/>
      <c r="G58165" s="2"/>
      <c r="O58165" s="2"/>
      <c r="Q58165" s="2"/>
      <c r="R58165" s="2"/>
      <c r="S58165" s="2"/>
      <c r="T58165" s="2"/>
    </row>
    <row r="58166" spans="4:20" x14ac:dyDescent="0.2">
      <c r="D58166" s="2"/>
      <c r="E58166" s="2"/>
      <c r="F58166" s="2"/>
      <c r="G58166" s="2"/>
      <c r="O58166" s="2"/>
      <c r="Q58166" s="2"/>
      <c r="R58166" s="2"/>
      <c r="S58166" s="2"/>
      <c r="T58166" s="2"/>
    </row>
    <row r="58167" spans="4:20" x14ac:dyDescent="0.2">
      <c r="D58167" s="2"/>
      <c r="E58167" s="2"/>
      <c r="F58167" s="2"/>
      <c r="G58167" s="2"/>
      <c r="O58167" s="2"/>
      <c r="Q58167" s="2"/>
      <c r="R58167" s="2"/>
      <c r="S58167" s="2"/>
      <c r="T58167" s="2"/>
    </row>
    <row r="58168" spans="4:20" x14ac:dyDescent="0.2">
      <c r="D58168" s="2"/>
      <c r="E58168" s="2"/>
      <c r="F58168" s="2"/>
      <c r="G58168" s="2"/>
      <c r="O58168" s="2"/>
      <c r="Q58168" s="2"/>
      <c r="R58168" s="2"/>
      <c r="S58168" s="2"/>
      <c r="T58168" s="2"/>
    </row>
    <row r="58169" spans="4:20" x14ac:dyDescent="0.2">
      <c r="D58169" s="2"/>
      <c r="E58169" s="2"/>
      <c r="F58169" s="2"/>
      <c r="G58169" s="2"/>
      <c r="O58169" s="2"/>
      <c r="Q58169" s="2"/>
      <c r="R58169" s="2"/>
      <c r="S58169" s="2"/>
      <c r="T58169" s="2"/>
    </row>
    <row r="58170" spans="4:20" x14ac:dyDescent="0.2">
      <c r="D58170" s="2"/>
      <c r="E58170" s="2"/>
      <c r="F58170" s="2"/>
      <c r="G58170" s="2"/>
      <c r="O58170" s="2"/>
      <c r="Q58170" s="2"/>
      <c r="R58170" s="2"/>
      <c r="S58170" s="2"/>
      <c r="T58170" s="2"/>
    </row>
    <row r="58171" spans="4:20" x14ac:dyDescent="0.2">
      <c r="D58171" s="2"/>
      <c r="E58171" s="2"/>
      <c r="F58171" s="2"/>
      <c r="G58171" s="2"/>
      <c r="O58171" s="2"/>
      <c r="Q58171" s="2"/>
      <c r="R58171" s="2"/>
      <c r="S58171" s="2"/>
      <c r="T58171" s="2"/>
    </row>
    <row r="58172" spans="4:20" x14ac:dyDescent="0.2">
      <c r="D58172" s="2"/>
      <c r="E58172" s="2"/>
      <c r="F58172" s="2"/>
      <c r="G58172" s="2"/>
      <c r="O58172" s="2"/>
      <c r="Q58172" s="2"/>
      <c r="R58172" s="2"/>
      <c r="S58172" s="2"/>
      <c r="T58172" s="2"/>
    </row>
    <row r="58173" spans="4:20" x14ac:dyDescent="0.2">
      <c r="D58173" s="2"/>
      <c r="E58173" s="2"/>
      <c r="F58173" s="2"/>
      <c r="G58173" s="2"/>
      <c r="O58173" s="2"/>
      <c r="Q58173" s="2"/>
      <c r="R58173" s="2"/>
      <c r="S58173" s="2"/>
      <c r="T58173" s="2"/>
    </row>
    <row r="58174" spans="4:20" x14ac:dyDescent="0.2">
      <c r="D58174" s="2"/>
      <c r="E58174" s="2"/>
      <c r="F58174" s="2"/>
      <c r="G58174" s="2"/>
      <c r="O58174" s="2"/>
      <c r="Q58174" s="2"/>
      <c r="R58174" s="2"/>
      <c r="S58174" s="2"/>
      <c r="T58174" s="2"/>
    </row>
    <row r="58175" spans="4:20" x14ac:dyDescent="0.2">
      <c r="D58175" s="2"/>
      <c r="E58175" s="2"/>
      <c r="F58175" s="2"/>
      <c r="G58175" s="2"/>
      <c r="O58175" s="2"/>
      <c r="Q58175" s="2"/>
      <c r="R58175" s="2"/>
      <c r="S58175" s="2"/>
      <c r="T58175" s="2"/>
    </row>
    <row r="58176" spans="4:20" x14ac:dyDescent="0.2">
      <c r="D58176" s="2"/>
      <c r="E58176" s="2"/>
      <c r="F58176" s="2"/>
      <c r="G58176" s="2"/>
      <c r="O58176" s="2"/>
      <c r="Q58176" s="2"/>
      <c r="R58176" s="2"/>
      <c r="S58176" s="2"/>
      <c r="T58176" s="2"/>
    </row>
    <row r="58177" spans="4:20" x14ac:dyDescent="0.2">
      <c r="D58177" s="2"/>
      <c r="E58177" s="2"/>
      <c r="F58177" s="2"/>
      <c r="G58177" s="2"/>
      <c r="O58177" s="2"/>
      <c r="Q58177" s="2"/>
      <c r="R58177" s="2"/>
      <c r="S58177" s="2"/>
      <c r="T58177" s="2"/>
    </row>
    <row r="58178" spans="4:20" x14ac:dyDescent="0.2">
      <c r="D58178" s="2"/>
      <c r="E58178" s="2"/>
      <c r="F58178" s="2"/>
      <c r="G58178" s="2"/>
      <c r="O58178" s="2"/>
      <c r="Q58178" s="2"/>
      <c r="R58178" s="2"/>
      <c r="S58178" s="2"/>
      <c r="T58178" s="2"/>
    </row>
    <row r="58179" spans="4:20" x14ac:dyDescent="0.2">
      <c r="D58179" s="2"/>
      <c r="E58179" s="2"/>
      <c r="F58179" s="2"/>
      <c r="G58179" s="2"/>
      <c r="O58179" s="2"/>
      <c r="Q58179" s="2"/>
      <c r="R58179" s="2"/>
      <c r="S58179" s="2"/>
      <c r="T58179" s="2"/>
    </row>
    <row r="58180" spans="4:20" x14ac:dyDescent="0.2">
      <c r="D58180" s="2"/>
      <c r="E58180" s="2"/>
      <c r="F58180" s="2"/>
      <c r="G58180" s="2"/>
      <c r="O58180" s="2"/>
      <c r="Q58180" s="2"/>
      <c r="R58180" s="2"/>
      <c r="S58180" s="2"/>
      <c r="T58180" s="2"/>
    </row>
    <row r="58181" spans="4:20" x14ac:dyDescent="0.2">
      <c r="D58181" s="2"/>
      <c r="E58181" s="2"/>
      <c r="F58181" s="2"/>
      <c r="G58181" s="2"/>
      <c r="O58181" s="2"/>
      <c r="Q58181" s="2"/>
      <c r="R58181" s="2"/>
      <c r="S58181" s="2"/>
      <c r="T58181" s="2"/>
    </row>
    <row r="58182" spans="4:20" x14ac:dyDescent="0.2">
      <c r="D58182" s="2"/>
      <c r="E58182" s="2"/>
      <c r="F58182" s="2"/>
      <c r="G58182" s="2"/>
      <c r="O58182" s="2"/>
      <c r="Q58182" s="2"/>
      <c r="R58182" s="2"/>
      <c r="S58182" s="2"/>
      <c r="T58182" s="2"/>
    </row>
    <row r="58183" spans="4:20" x14ac:dyDescent="0.2">
      <c r="D58183" s="2"/>
      <c r="E58183" s="2"/>
      <c r="F58183" s="2"/>
      <c r="G58183" s="2"/>
      <c r="O58183" s="2"/>
      <c r="Q58183" s="2"/>
      <c r="R58183" s="2"/>
      <c r="S58183" s="2"/>
      <c r="T58183" s="2"/>
    </row>
    <row r="58184" spans="4:20" x14ac:dyDescent="0.2">
      <c r="D58184" s="2"/>
      <c r="E58184" s="2"/>
      <c r="F58184" s="2"/>
      <c r="G58184" s="2"/>
      <c r="O58184" s="2"/>
      <c r="Q58184" s="2"/>
      <c r="R58184" s="2"/>
      <c r="S58184" s="2"/>
      <c r="T58184" s="2"/>
    </row>
    <row r="58185" spans="4:20" x14ac:dyDescent="0.2">
      <c r="D58185" s="2"/>
      <c r="E58185" s="2"/>
      <c r="F58185" s="2"/>
      <c r="G58185" s="2"/>
      <c r="O58185" s="2"/>
      <c r="Q58185" s="2"/>
      <c r="R58185" s="2"/>
      <c r="S58185" s="2"/>
      <c r="T58185" s="2"/>
    </row>
    <row r="58186" spans="4:20" x14ac:dyDescent="0.2">
      <c r="D58186" s="2"/>
      <c r="E58186" s="2"/>
      <c r="F58186" s="2"/>
      <c r="G58186" s="2"/>
      <c r="O58186" s="2"/>
      <c r="Q58186" s="2"/>
      <c r="R58186" s="2"/>
      <c r="S58186" s="2"/>
      <c r="T58186" s="2"/>
    </row>
    <row r="58187" spans="4:20" x14ac:dyDescent="0.2">
      <c r="D58187" s="2"/>
      <c r="E58187" s="2"/>
      <c r="F58187" s="2"/>
      <c r="G58187" s="2"/>
      <c r="O58187" s="2"/>
      <c r="Q58187" s="2"/>
      <c r="R58187" s="2"/>
      <c r="S58187" s="2"/>
      <c r="T58187" s="2"/>
    </row>
    <row r="58188" spans="4:20" x14ac:dyDescent="0.2">
      <c r="D58188" s="2"/>
      <c r="E58188" s="2"/>
      <c r="F58188" s="2"/>
      <c r="G58188" s="2"/>
      <c r="O58188" s="2"/>
      <c r="Q58188" s="2"/>
      <c r="R58188" s="2"/>
      <c r="S58188" s="2"/>
      <c r="T58188" s="2"/>
    </row>
    <row r="58189" spans="4:20" x14ac:dyDescent="0.2">
      <c r="D58189" s="2"/>
      <c r="E58189" s="2"/>
      <c r="F58189" s="2"/>
      <c r="G58189" s="2"/>
      <c r="O58189" s="2"/>
      <c r="Q58189" s="2"/>
      <c r="R58189" s="2"/>
      <c r="S58189" s="2"/>
      <c r="T58189" s="2"/>
    </row>
    <row r="58190" spans="4:20" x14ac:dyDescent="0.2">
      <c r="D58190" s="2"/>
      <c r="E58190" s="2"/>
      <c r="F58190" s="2"/>
      <c r="G58190" s="2"/>
      <c r="O58190" s="2"/>
      <c r="Q58190" s="2"/>
      <c r="R58190" s="2"/>
      <c r="S58190" s="2"/>
      <c r="T58190" s="2"/>
    </row>
    <row r="58191" spans="4:20" x14ac:dyDescent="0.2">
      <c r="D58191" s="2"/>
      <c r="E58191" s="2"/>
      <c r="F58191" s="2"/>
      <c r="G58191" s="2"/>
      <c r="O58191" s="2"/>
      <c r="Q58191" s="2"/>
      <c r="R58191" s="2"/>
      <c r="S58191" s="2"/>
      <c r="T58191" s="2"/>
    </row>
    <row r="58192" spans="4:20" x14ac:dyDescent="0.2">
      <c r="D58192" s="2"/>
      <c r="E58192" s="2"/>
      <c r="F58192" s="2"/>
      <c r="G58192" s="2"/>
      <c r="O58192" s="2"/>
      <c r="Q58192" s="2"/>
      <c r="R58192" s="2"/>
      <c r="S58192" s="2"/>
      <c r="T58192" s="2"/>
    </row>
    <row r="58193" spans="4:20" x14ac:dyDescent="0.2">
      <c r="D58193" s="2"/>
      <c r="E58193" s="2"/>
      <c r="F58193" s="2"/>
      <c r="G58193" s="2"/>
      <c r="O58193" s="2"/>
      <c r="Q58193" s="2"/>
      <c r="R58193" s="2"/>
      <c r="S58193" s="2"/>
      <c r="T58193" s="2"/>
    </row>
    <row r="58194" spans="4:20" x14ac:dyDescent="0.2">
      <c r="D58194" s="2"/>
      <c r="E58194" s="2"/>
      <c r="F58194" s="2"/>
      <c r="G58194" s="2"/>
      <c r="O58194" s="2"/>
      <c r="Q58194" s="2"/>
      <c r="R58194" s="2"/>
      <c r="S58194" s="2"/>
      <c r="T58194" s="2"/>
    </row>
    <row r="58195" spans="4:20" x14ac:dyDescent="0.2">
      <c r="D58195" s="2"/>
      <c r="E58195" s="2"/>
      <c r="F58195" s="2"/>
      <c r="G58195" s="2"/>
      <c r="O58195" s="2"/>
      <c r="Q58195" s="2"/>
      <c r="R58195" s="2"/>
      <c r="S58195" s="2"/>
      <c r="T58195" s="2"/>
    </row>
    <row r="58196" spans="4:20" x14ac:dyDescent="0.2">
      <c r="D58196" s="2"/>
      <c r="E58196" s="2"/>
      <c r="F58196" s="2"/>
      <c r="G58196" s="2"/>
      <c r="O58196" s="2"/>
      <c r="Q58196" s="2"/>
      <c r="R58196" s="2"/>
      <c r="S58196" s="2"/>
      <c r="T58196" s="2"/>
    </row>
    <row r="58197" spans="4:20" x14ac:dyDescent="0.2">
      <c r="D58197" s="2"/>
      <c r="E58197" s="2"/>
      <c r="F58197" s="2"/>
      <c r="G58197" s="2"/>
      <c r="O58197" s="2"/>
      <c r="Q58197" s="2"/>
      <c r="R58197" s="2"/>
      <c r="S58197" s="2"/>
      <c r="T58197" s="2"/>
    </row>
    <row r="58198" spans="4:20" x14ac:dyDescent="0.2">
      <c r="D58198" s="2"/>
      <c r="E58198" s="2"/>
      <c r="F58198" s="2"/>
      <c r="G58198" s="2"/>
      <c r="O58198" s="2"/>
      <c r="Q58198" s="2"/>
      <c r="R58198" s="2"/>
      <c r="S58198" s="2"/>
      <c r="T58198" s="2"/>
    </row>
    <row r="58199" spans="4:20" x14ac:dyDescent="0.2">
      <c r="D58199" s="2"/>
      <c r="E58199" s="2"/>
      <c r="F58199" s="2"/>
      <c r="G58199" s="2"/>
      <c r="O58199" s="2"/>
      <c r="Q58199" s="2"/>
      <c r="R58199" s="2"/>
      <c r="S58199" s="2"/>
      <c r="T58199" s="2"/>
    </row>
    <row r="58200" spans="4:20" x14ac:dyDescent="0.2">
      <c r="D58200" s="2"/>
      <c r="E58200" s="2"/>
      <c r="F58200" s="2"/>
      <c r="G58200" s="2"/>
      <c r="O58200" s="2"/>
      <c r="Q58200" s="2"/>
      <c r="R58200" s="2"/>
      <c r="S58200" s="2"/>
      <c r="T58200" s="2"/>
    </row>
    <row r="58201" spans="4:20" x14ac:dyDescent="0.2">
      <c r="D58201" s="2"/>
      <c r="E58201" s="2"/>
      <c r="F58201" s="2"/>
      <c r="G58201" s="2"/>
      <c r="O58201" s="2"/>
      <c r="Q58201" s="2"/>
      <c r="R58201" s="2"/>
      <c r="S58201" s="2"/>
      <c r="T58201" s="2"/>
    </row>
    <row r="58202" spans="4:20" x14ac:dyDescent="0.2">
      <c r="D58202" s="2"/>
      <c r="E58202" s="2"/>
      <c r="F58202" s="2"/>
      <c r="G58202" s="2"/>
      <c r="O58202" s="2"/>
      <c r="Q58202" s="2"/>
      <c r="R58202" s="2"/>
      <c r="S58202" s="2"/>
      <c r="T58202" s="2"/>
    </row>
    <row r="58203" spans="4:20" x14ac:dyDescent="0.2">
      <c r="D58203" s="2"/>
      <c r="E58203" s="2"/>
      <c r="F58203" s="2"/>
      <c r="G58203" s="2"/>
      <c r="O58203" s="2"/>
      <c r="Q58203" s="2"/>
      <c r="R58203" s="2"/>
      <c r="S58203" s="2"/>
      <c r="T58203" s="2"/>
    </row>
    <row r="58204" spans="4:20" x14ac:dyDescent="0.2">
      <c r="D58204" s="2"/>
      <c r="E58204" s="2"/>
      <c r="F58204" s="2"/>
      <c r="G58204" s="2"/>
      <c r="O58204" s="2"/>
      <c r="Q58204" s="2"/>
      <c r="R58204" s="2"/>
      <c r="S58204" s="2"/>
      <c r="T58204" s="2"/>
    </row>
    <row r="58205" spans="4:20" x14ac:dyDescent="0.2">
      <c r="D58205" s="2"/>
      <c r="E58205" s="2"/>
      <c r="F58205" s="2"/>
      <c r="G58205" s="2"/>
      <c r="O58205" s="2"/>
      <c r="Q58205" s="2"/>
      <c r="R58205" s="2"/>
      <c r="S58205" s="2"/>
      <c r="T58205" s="2"/>
    </row>
    <row r="58206" spans="4:20" x14ac:dyDescent="0.2">
      <c r="D58206" s="2"/>
      <c r="E58206" s="2"/>
      <c r="F58206" s="2"/>
      <c r="G58206" s="2"/>
      <c r="O58206" s="2"/>
      <c r="Q58206" s="2"/>
      <c r="R58206" s="2"/>
      <c r="S58206" s="2"/>
      <c r="T58206" s="2"/>
    </row>
    <row r="58207" spans="4:20" x14ac:dyDescent="0.2">
      <c r="D58207" s="2"/>
      <c r="E58207" s="2"/>
      <c r="F58207" s="2"/>
      <c r="G58207" s="2"/>
      <c r="O58207" s="2"/>
      <c r="Q58207" s="2"/>
      <c r="R58207" s="2"/>
      <c r="S58207" s="2"/>
      <c r="T58207" s="2"/>
    </row>
    <row r="58208" spans="4:20" x14ac:dyDescent="0.2">
      <c r="D58208" s="2"/>
      <c r="E58208" s="2"/>
      <c r="F58208" s="2"/>
      <c r="G58208" s="2"/>
      <c r="O58208" s="2"/>
      <c r="Q58208" s="2"/>
      <c r="R58208" s="2"/>
      <c r="S58208" s="2"/>
      <c r="T58208" s="2"/>
    </row>
    <row r="58209" spans="4:20" x14ac:dyDescent="0.2">
      <c r="D58209" s="2"/>
      <c r="E58209" s="2"/>
      <c r="F58209" s="2"/>
      <c r="G58209" s="2"/>
      <c r="O58209" s="2"/>
      <c r="Q58209" s="2"/>
      <c r="R58209" s="2"/>
      <c r="S58209" s="2"/>
      <c r="T58209" s="2"/>
    </row>
    <row r="58210" spans="4:20" x14ac:dyDescent="0.2">
      <c r="D58210" s="2"/>
      <c r="E58210" s="2"/>
      <c r="F58210" s="2"/>
      <c r="G58210" s="2"/>
      <c r="O58210" s="2"/>
      <c r="Q58210" s="2"/>
      <c r="R58210" s="2"/>
      <c r="S58210" s="2"/>
      <c r="T58210" s="2"/>
    </row>
    <row r="58211" spans="4:20" x14ac:dyDescent="0.2">
      <c r="D58211" s="2"/>
      <c r="E58211" s="2"/>
      <c r="F58211" s="2"/>
      <c r="G58211" s="2"/>
      <c r="O58211" s="2"/>
      <c r="Q58211" s="2"/>
      <c r="R58211" s="2"/>
      <c r="S58211" s="2"/>
      <c r="T58211" s="2"/>
    </row>
    <row r="58212" spans="4:20" x14ac:dyDescent="0.2">
      <c r="D58212" s="2"/>
      <c r="E58212" s="2"/>
      <c r="F58212" s="2"/>
      <c r="G58212" s="2"/>
      <c r="O58212" s="2"/>
      <c r="Q58212" s="2"/>
      <c r="R58212" s="2"/>
      <c r="S58212" s="2"/>
      <c r="T58212" s="2"/>
    </row>
    <row r="58213" spans="4:20" x14ac:dyDescent="0.2">
      <c r="D58213" s="2"/>
      <c r="E58213" s="2"/>
      <c r="F58213" s="2"/>
      <c r="G58213" s="2"/>
      <c r="O58213" s="2"/>
      <c r="Q58213" s="2"/>
      <c r="R58213" s="2"/>
      <c r="S58213" s="2"/>
      <c r="T58213" s="2"/>
    </row>
    <row r="58214" spans="4:20" x14ac:dyDescent="0.2">
      <c r="D58214" s="2"/>
      <c r="E58214" s="2"/>
      <c r="F58214" s="2"/>
      <c r="G58214" s="2"/>
      <c r="O58214" s="2"/>
      <c r="Q58214" s="2"/>
      <c r="R58214" s="2"/>
      <c r="S58214" s="2"/>
      <c r="T58214" s="2"/>
    </row>
    <row r="58215" spans="4:20" x14ac:dyDescent="0.2">
      <c r="D58215" s="2"/>
      <c r="E58215" s="2"/>
      <c r="F58215" s="2"/>
      <c r="G58215" s="2"/>
      <c r="O58215" s="2"/>
      <c r="Q58215" s="2"/>
      <c r="R58215" s="2"/>
      <c r="S58215" s="2"/>
      <c r="T58215" s="2"/>
    </row>
    <row r="58216" spans="4:20" x14ac:dyDescent="0.2">
      <c r="D58216" s="2"/>
      <c r="E58216" s="2"/>
      <c r="F58216" s="2"/>
      <c r="G58216" s="2"/>
      <c r="O58216" s="2"/>
      <c r="Q58216" s="2"/>
      <c r="R58216" s="2"/>
      <c r="S58216" s="2"/>
      <c r="T58216" s="2"/>
    </row>
    <row r="58217" spans="4:20" x14ac:dyDescent="0.2">
      <c r="D58217" s="2"/>
      <c r="E58217" s="2"/>
      <c r="F58217" s="2"/>
      <c r="G58217" s="2"/>
      <c r="O58217" s="2"/>
      <c r="Q58217" s="2"/>
      <c r="R58217" s="2"/>
      <c r="S58217" s="2"/>
      <c r="T58217" s="2"/>
    </row>
    <row r="58218" spans="4:20" x14ac:dyDescent="0.2">
      <c r="D58218" s="2"/>
      <c r="E58218" s="2"/>
      <c r="F58218" s="2"/>
      <c r="G58218" s="2"/>
      <c r="O58218" s="2"/>
      <c r="Q58218" s="2"/>
      <c r="R58218" s="2"/>
      <c r="S58218" s="2"/>
      <c r="T58218" s="2"/>
    </row>
    <row r="58219" spans="4:20" x14ac:dyDescent="0.2">
      <c r="D58219" s="2"/>
      <c r="E58219" s="2"/>
      <c r="F58219" s="2"/>
      <c r="G58219" s="2"/>
      <c r="O58219" s="2"/>
      <c r="Q58219" s="2"/>
      <c r="R58219" s="2"/>
      <c r="S58219" s="2"/>
      <c r="T58219" s="2"/>
    </row>
    <row r="58220" spans="4:20" x14ac:dyDescent="0.2">
      <c r="D58220" s="2"/>
      <c r="E58220" s="2"/>
      <c r="F58220" s="2"/>
      <c r="G58220" s="2"/>
      <c r="O58220" s="2"/>
      <c r="Q58220" s="2"/>
      <c r="R58220" s="2"/>
      <c r="S58220" s="2"/>
      <c r="T58220" s="2"/>
    </row>
    <row r="58221" spans="4:20" x14ac:dyDescent="0.2">
      <c r="D58221" s="2"/>
      <c r="E58221" s="2"/>
      <c r="F58221" s="2"/>
      <c r="G58221" s="2"/>
      <c r="O58221" s="2"/>
      <c r="Q58221" s="2"/>
      <c r="R58221" s="2"/>
      <c r="S58221" s="2"/>
      <c r="T58221" s="2"/>
    </row>
    <row r="58222" spans="4:20" x14ac:dyDescent="0.2">
      <c r="D58222" s="2"/>
      <c r="E58222" s="2"/>
      <c r="F58222" s="2"/>
      <c r="G58222" s="2"/>
      <c r="O58222" s="2"/>
      <c r="Q58222" s="2"/>
      <c r="R58222" s="2"/>
      <c r="S58222" s="2"/>
      <c r="T58222" s="2"/>
    </row>
    <row r="58223" spans="4:20" x14ac:dyDescent="0.2">
      <c r="D58223" s="2"/>
      <c r="E58223" s="2"/>
      <c r="F58223" s="2"/>
      <c r="G58223" s="2"/>
      <c r="O58223" s="2"/>
      <c r="Q58223" s="2"/>
      <c r="R58223" s="2"/>
      <c r="S58223" s="2"/>
      <c r="T58223" s="2"/>
    </row>
    <row r="58224" spans="4:20" x14ac:dyDescent="0.2">
      <c r="D58224" s="2"/>
      <c r="E58224" s="2"/>
      <c r="F58224" s="2"/>
      <c r="G58224" s="2"/>
      <c r="O58224" s="2"/>
      <c r="Q58224" s="2"/>
      <c r="R58224" s="2"/>
      <c r="S58224" s="2"/>
      <c r="T58224" s="2"/>
    </row>
    <row r="58225" spans="4:20" x14ac:dyDescent="0.2">
      <c r="D58225" s="2"/>
      <c r="E58225" s="2"/>
      <c r="F58225" s="2"/>
      <c r="G58225" s="2"/>
      <c r="O58225" s="2"/>
      <c r="Q58225" s="2"/>
      <c r="R58225" s="2"/>
      <c r="S58225" s="2"/>
      <c r="T58225" s="2"/>
    </row>
    <row r="58226" spans="4:20" x14ac:dyDescent="0.2">
      <c r="D58226" s="2"/>
      <c r="E58226" s="2"/>
      <c r="F58226" s="2"/>
      <c r="G58226" s="2"/>
      <c r="O58226" s="2"/>
      <c r="Q58226" s="2"/>
      <c r="R58226" s="2"/>
      <c r="S58226" s="2"/>
      <c r="T58226" s="2"/>
    </row>
    <row r="58227" spans="4:20" x14ac:dyDescent="0.2">
      <c r="D58227" s="2"/>
      <c r="E58227" s="2"/>
      <c r="F58227" s="2"/>
      <c r="G58227" s="2"/>
      <c r="O58227" s="2"/>
      <c r="Q58227" s="2"/>
      <c r="R58227" s="2"/>
      <c r="S58227" s="2"/>
      <c r="T58227" s="2"/>
    </row>
    <row r="58228" spans="4:20" x14ac:dyDescent="0.2">
      <c r="D58228" s="2"/>
      <c r="E58228" s="2"/>
      <c r="F58228" s="2"/>
      <c r="G58228" s="2"/>
      <c r="O58228" s="2"/>
      <c r="Q58228" s="2"/>
      <c r="R58228" s="2"/>
      <c r="S58228" s="2"/>
      <c r="T58228" s="2"/>
    </row>
    <row r="58229" spans="4:20" x14ac:dyDescent="0.2">
      <c r="D58229" s="2"/>
      <c r="E58229" s="2"/>
      <c r="F58229" s="2"/>
      <c r="G58229" s="2"/>
      <c r="O58229" s="2"/>
      <c r="Q58229" s="2"/>
      <c r="R58229" s="2"/>
      <c r="S58229" s="2"/>
      <c r="T58229" s="2"/>
    </row>
    <row r="58230" spans="4:20" x14ac:dyDescent="0.2">
      <c r="D58230" s="2"/>
      <c r="E58230" s="2"/>
      <c r="F58230" s="2"/>
      <c r="G58230" s="2"/>
      <c r="O58230" s="2"/>
      <c r="Q58230" s="2"/>
      <c r="R58230" s="2"/>
      <c r="S58230" s="2"/>
      <c r="T58230" s="2"/>
    </row>
    <row r="58231" spans="4:20" x14ac:dyDescent="0.2">
      <c r="D58231" s="2"/>
      <c r="E58231" s="2"/>
      <c r="F58231" s="2"/>
      <c r="G58231" s="2"/>
      <c r="O58231" s="2"/>
      <c r="Q58231" s="2"/>
      <c r="R58231" s="2"/>
      <c r="S58231" s="2"/>
      <c r="T58231" s="2"/>
    </row>
    <row r="58232" spans="4:20" x14ac:dyDescent="0.2">
      <c r="D58232" s="2"/>
      <c r="E58232" s="2"/>
      <c r="F58232" s="2"/>
      <c r="G58232" s="2"/>
      <c r="O58232" s="2"/>
      <c r="Q58232" s="2"/>
      <c r="R58232" s="2"/>
      <c r="S58232" s="2"/>
      <c r="T58232" s="2"/>
    </row>
    <row r="58233" spans="4:20" x14ac:dyDescent="0.2">
      <c r="D58233" s="2"/>
      <c r="E58233" s="2"/>
      <c r="F58233" s="2"/>
      <c r="G58233" s="2"/>
      <c r="O58233" s="2"/>
      <c r="Q58233" s="2"/>
      <c r="R58233" s="2"/>
      <c r="S58233" s="2"/>
      <c r="T58233" s="2"/>
    </row>
    <row r="58234" spans="4:20" x14ac:dyDescent="0.2">
      <c r="D58234" s="2"/>
      <c r="E58234" s="2"/>
      <c r="F58234" s="2"/>
      <c r="G58234" s="2"/>
      <c r="O58234" s="2"/>
      <c r="Q58234" s="2"/>
      <c r="R58234" s="2"/>
      <c r="S58234" s="2"/>
      <c r="T58234" s="2"/>
    </row>
    <row r="58235" spans="4:20" x14ac:dyDescent="0.2">
      <c r="D58235" s="2"/>
      <c r="E58235" s="2"/>
      <c r="F58235" s="2"/>
      <c r="G58235" s="2"/>
      <c r="O58235" s="2"/>
      <c r="Q58235" s="2"/>
      <c r="R58235" s="2"/>
      <c r="S58235" s="2"/>
      <c r="T58235" s="2"/>
    </row>
    <row r="58236" spans="4:20" x14ac:dyDescent="0.2">
      <c r="D58236" s="2"/>
      <c r="E58236" s="2"/>
      <c r="F58236" s="2"/>
      <c r="G58236" s="2"/>
      <c r="O58236" s="2"/>
      <c r="Q58236" s="2"/>
      <c r="R58236" s="2"/>
      <c r="S58236" s="2"/>
      <c r="T58236" s="2"/>
    </row>
    <row r="58237" spans="4:20" x14ac:dyDescent="0.2">
      <c r="D58237" s="2"/>
      <c r="E58237" s="2"/>
      <c r="F58237" s="2"/>
      <c r="G58237" s="2"/>
      <c r="O58237" s="2"/>
      <c r="Q58237" s="2"/>
      <c r="R58237" s="2"/>
      <c r="S58237" s="2"/>
      <c r="T58237" s="2"/>
    </row>
    <row r="58238" spans="4:20" x14ac:dyDescent="0.2">
      <c r="D58238" s="2"/>
      <c r="E58238" s="2"/>
      <c r="F58238" s="2"/>
      <c r="G58238" s="2"/>
      <c r="O58238" s="2"/>
      <c r="Q58238" s="2"/>
      <c r="R58238" s="2"/>
      <c r="S58238" s="2"/>
      <c r="T58238" s="2"/>
    </row>
    <row r="58239" spans="4:20" x14ac:dyDescent="0.2">
      <c r="D58239" s="2"/>
      <c r="E58239" s="2"/>
      <c r="F58239" s="2"/>
      <c r="G58239" s="2"/>
      <c r="O58239" s="2"/>
      <c r="Q58239" s="2"/>
      <c r="R58239" s="2"/>
      <c r="S58239" s="2"/>
      <c r="T58239" s="2"/>
    </row>
    <row r="58240" spans="4:20" x14ac:dyDescent="0.2">
      <c r="D58240" s="2"/>
      <c r="E58240" s="2"/>
      <c r="F58240" s="2"/>
      <c r="G58240" s="2"/>
      <c r="O58240" s="2"/>
      <c r="Q58240" s="2"/>
      <c r="R58240" s="2"/>
      <c r="S58240" s="2"/>
      <c r="T58240" s="2"/>
    </row>
    <row r="58241" spans="4:20" x14ac:dyDescent="0.2">
      <c r="D58241" s="2"/>
      <c r="E58241" s="2"/>
      <c r="F58241" s="2"/>
      <c r="G58241" s="2"/>
      <c r="O58241" s="2"/>
      <c r="Q58241" s="2"/>
      <c r="R58241" s="2"/>
      <c r="S58241" s="2"/>
      <c r="T58241" s="2"/>
    </row>
    <row r="58242" spans="4:20" x14ac:dyDescent="0.2">
      <c r="D58242" s="2"/>
      <c r="E58242" s="2"/>
      <c r="F58242" s="2"/>
      <c r="G58242" s="2"/>
      <c r="O58242" s="2"/>
      <c r="Q58242" s="2"/>
      <c r="R58242" s="2"/>
      <c r="S58242" s="2"/>
      <c r="T58242" s="2"/>
    </row>
    <row r="58243" spans="4:20" x14ac:dyDescent="0.2">
      <c r="D58243" s="2"/>
      <c r="E58243" s="2"/>
      <c r="F58243" s="2"/>
      <c r="G58243" s="2"/>
      <c r="O58243" s="2"/>
      <c r="Q58243" s="2"/>
      <c r="R58243" s="2"/>
      <c r="S58243" s="2"/>
      <c r="T58243" s="2"/>
    </row>
    <row r="58244" spans="4:20" x14ac:dyDescent="0.2">
      <c r="D58244" s="2"/>
      <c r="E58244" s="2"/>
      <c r="F58244" s="2"/>
      <c r="G58244" s="2"/>
      <c r="O58244" s="2"/>
      <c r="Q58244" s="2"/>
      <c r="R58244" s="2"/>
      <c r="S58244" s="2"/>
      <c r="T58244" s="2"/>
    </row>
    <row r="58245" spans="4:20" x14ac:dyDescent="0.2">
      <c r="D58245" s="2"/>
      <c r="E58245" s="2"/>
      <c r="F58245" s="2"/>
      <c r="G58245" s="2"/>
      <c r="O58245" s="2"/>
      <c r="Q58245" s="2"/>
      <c r="R58245" s="2"/>
      <c r="S58245" s="2"/>
      <c r="T58245" s="2"/>
    </row>
    <row r="58246" spans="4:20" x14ac:dyDescent="0.2">
      <c r="D58246" s="2"/>
      <c r="E58246" s="2"/>
      <c r="F58246" s="2"/>
      <c r="G58246" s="2"/>
      <c r="O58246" s="2"/>
      <c r="Q58246" s="2"/>
      <c r="R58246" s="2"/>
      <c r="S58246" s="2"/>
      <c r="T58246" s="2"/>
    </row>
    <row r="58247" spans="4:20" x14ac:dyDescent="0.2">
      <c r="D58247" s="2"/>
      <c r="E58247" s="2"/>
      <c r="F58247" s="2"/>
      <c r="G58247" s="2"/>
      <c r="O58247" s="2"/>
      <c r="Q58247" s="2"/>
      <c r="R58247" s="2"/>
      <c r="S58247" s="2"/>
      <c r="T58247" s="2"/>
    </row>
    <row r="58248" spans="4:20" x14ac:dyDescent="0.2">
      <c r="D58248" s="2"/>
      <c r="E58248" s="2"/>
      <c r="F58248" s="2"/>
      <c r="G58248" s="2"/>
      <c r="O58248" s="2"/>
      <c r="Q58248" s="2"/>
      <c r="R58248" s="2"/>
      <c r="S58248" s="2"/>
      <c r="T58248" s="2"/>
    </row>
    <row r="58249" spans="4:20" x14ac:dyDescent="0.2">
      <c r="D58249" s="2"/>
      <c r="E58249" s="2"/>
      <c r="F58249" s="2"/>
      <c r="G58249" s="2"/>
      <c r="O58249" s="2"/>
      <c r="Q58249" s="2"/>
      <c r="R58249" s="2"/>
      <c r="S58249" s="2"/>
      <c r="T58249" s="2"/>
    </row>
    <row r="58250" spans="4:20" x14ac:dyDescent="0.2">
      <c r="D58250" s="2"/>
      <c r="E58250" s="2"/>
      <c r="F58250" s="2"/>
      <c r="G58250" s="2"/>
      <c r="O58250" s="2"/>
      <c r="Q58250" s="2"/>
      <c r="R58250" s="2"/>
      <c r="S58250" s="2"/>
      <c r="T58250" s="2"/>
    </row>
    <row r="58251" spans="4:20" x14ac:dyDescent="0.2">
      <c r="D58251" s="2"/>
      <c r="E58251" s="2"/>
      <c r="F58251" s="2"/>
      <c r="G58251" s="2"/>
      <c r="O58251" s="2"/>
      <c r="Q58251" s="2"/>
      <c r="R58251" s="2"/>
      <c r="S58251" s="2"/>
      <c r="T58251" s="2"/>
    </row>
    <row r="58252" spans="4:20" x14ac:dyDescent="0.2">
      <c r="D58252" s="2"/>
      <c r="E58252" s="2"/>
      <c r="F58252" s="2"/>
      <c r="G58252" s="2"/>
      <c r="O58252" s="2"/>
      <c r="Q58252" s="2"/>
      <c r="R58252" s="2"/>
      <c r="S58252" s="2"/>
      <c r="T58252" s="2"/>
    </row>
    <row r="58253" spans="4:20" x14ac:dyDescent="0.2">
      <c r="D58253" s="2"/>
      <c r="E58253" s="2"/>
      <c r="F58253" s="2"/>
      <c r="G58253" s="2"/>
      <c r="O58253" s="2"/>
      <c r="Q58253" s="2"/>
      <c r="R58253" s="2"/>
      <c r="S58253" s="2"/>
      <c r="T58253" s="2"/>
    </row>
    <row r="58254" spans="4:20" x14ac:dyDescent="0.2">
      <c r="D58254" s="2"/>
      <c r="E58254" s="2"/>
      <c r="F58254" s="2"/>
      <c r="G58254" s="2"/>
      <c r="O58254" s="2"/>
      <c r="Q58254" s="2"/>
      <c r="R58254" s="2"/>
      <c r="S58254" s="2"/>
      <c r="T58254" s="2"/>
    </row>
    <row r="58255" spans="4:20" x14ac:dyDescent="0.2">
      <c r="D58255" s="2"/>
      <c r="E58255" s="2"/>
      <c r="F58255" s="2"/>
      <c r="G58255" s="2"/>
      <c r="O58255" s="2"/>
      <c r="Q58255" s="2"/>
      <c r="R58255" s="2"/>
      <c r="S58255" s="2"/>
      <c r="T58255" s="2"/>
    </row>
    <row r="58256" spans="4:20" x14ac:dyDescent="0.2">
      <c r="D58256" s="2"/>
      <c r="E58256" s="2"/>
      <c r="F58256" s="2"/>
      <c r="G58256" s="2"/>
      <c r="O58256" s="2"/>
      <c r="Q58256" s="2"/>
      <c r="R58256" s="2"/>
      <c r="S58256" s="2"/>
      <c r="T58256" s="2"/>
    </row>
    <row r="58257" spans="4:20" x14ac:dyDescent="0.2">
      <c r="D58257" s="2"/>
      <c r="E58257" s="2"/>
      <c r="F58257" s="2"/>
      <c r="G58257" s="2"/>
      <c r="O58257" s="2"/>
      <c r="Q58257" s="2"/>
      <c r="R58257" s="2"/>
      <c r="S58257" s="2"/>
      <c r="T58257" s="2"/>
    </row>
    <row r="58258" spans="4:20" x14ac:dyDescent="0.2">
      <c r="D58258" s="2"/>
      <c r="E58258" s="2"/>
      <c r="F58258" s="2"/>
      <c r="G58258" s="2"/>
      <c r="O58258" s="2"/>
      <c r="Q58258" s="2"/>
      <c r="R58258" s="2"/>
      <c r="S58258" s="2"/>
      <c r="T58258" s="2"/>
    </row>
    <row r="58259" spans="4:20" x14ac:dyDescent="0.2">
      <c r="D58259" s="2"/>
      <c r="E58259" s="2"/>
      <c r="F58259" s="2"/>
      <c r="G58259" s="2"/>
      <c r="O58259" s="2"/>
      <c r="Q58259" s="2"/>
      <c r="R58259" s="2"/>
      <c r="S58259" s="2"/>
      <c r="T58259" s="2"/>
    </row>
    <row r="58260" spans="4:20" x14ac:dyDescent="0.2">
      <c r="D58260" s="2"/>
      <c r="E58260" s="2"/>
      <c r="F58260" s="2"/>
      <c r="G58260" s="2"/>
      <c r="O58260" s="2"/>
      <c r="Q58260" s="2"/>
      <c r="R58260" s="2"/>
      <c r="S58260" s="2"/>
      <c r="T58260" s="2"/>
    </row>
    <row r="58261" spans="4:20" x14ac:dyDescent="0.2">
      <c r="D58261" s="2"/>
      <c r="E58261" s="2"/>
      <c r="F58261" s="2"/>
      <c r="G58261" s="2"/>
      <c r="O58261" s="2"/>
      <c r="Q58261" s="2"/>
      <c r="R58261" s="2"/>
      <c r="S58261" s="2"/>
      <c r="T58261" s="2"/>
    </row>
    <row r="58262" spans="4:20" x14ac:dyDescent="0.2">
      <c r="D58262" s="2"/>
      <c r="E58262" s="2"/>
      <c r="F58262" s="2"/>
      <c r="G58262" s="2"/>
      <c r="O58262" s="2"/>
      <c r="Q58262" s="2"/>
      <c r="R58262" s="2"/>
      <c r="S58262" s="2"/>
      <c r="T58262" s="2"/>
    </row>
    <row r="58263" spans="4:20" x14ac:dyDescent="0.2">
      <c r="D58263" s="2"/>
      <c r="E58263" s="2"/>
      <c r="F58263" s="2"/>
      <c r="G58263" s="2"/>
      <c r="O58263" s="2"/>
      <c r="Q58263" s="2"/>
      <c r="R58263" s="2"/>
      <c r="S58263" s="2"/>
      <c r="T58263" s="2"/>
    </row>
    <row r="58264" spans="4:20" x14ac:dyDescent="0.2">
      <c r="D58264" s="2"/>
      <c r="E58264" s="2"/>
      <c r="F58264" s="2"/>
      <c r="G58264" s="2"/>
      <c r="O58264" s="2"/>
      <c r="Q58264" s="2"/>
      <c r="R58264" s="2"/>
      <c r="S58264" s="2"/>
      <c r="T58264" s="2"/>
    </row>
    <row r="58265" spans="4:20" x14ac:dyDescent="0.2">
      <c r="D58265" s="2"/>
      <c r="E58265" s="2"/>
      <c r="F58265" s="2"/>
      <c r="G58265" s="2"/>
      <c r="O58265" s="2"/>
      <c r="Q58265" s="2"/>
      <c r="R58265" s="2"/>
      <c r="S58265" s="2"/>
      <c r="T58265" s="2"/>
    </row>
    <row r="58266" spans="4:20" x14ac:dyDescent="0.2">
      <c r="D58266" s="2"/>
      <c r="E58266" s="2"/>
      <c r="F58266" s="2"/>
      <c r="G58266" s="2"/>
      <c r="O58266" s="2"/>
      <c r="Q58266" s="2"/>
      <c r="R58266" s="2"/>
      <c r="S58266" s="2"/>
      <c r="T58266" s="2"/>
    </row>
    <row r="58267" spans="4:20" x14ac:dyDescent="0.2">
      <c r="D58267" s="2"/>
      <c r="E58267" s="2"/>
      <c r="F58267" s="2"/>
      <c r="G58267" s="2"/>
      <c r="O58267" s="2"/>
      <c r="Q58267" s="2"/>
      <c r="R58267" s="2"/>
      <c r="S58267" s="2"/>
      <c r="T58267" s="2"/>
    </row>
    <row r="58268" spans="4:20" x14ac:dyDescent="0.2">
      <c r="D58268" s="2"/>
      <c r="E58268" s="2"/>
      <c r="F58268" s="2"/>
      <c r="G58268" s="2"/>
      <c r="O58268" s="2"/>
      <c r="Q58268" s="2"/>
      <c r="R58268" s="2"/>
      <c r="S58268" s="2"/>
      <c r="T58268" s="2"/>
    </row>
    <row r="58269" spans="4:20" x14ac:dyDescent="0.2">
      <c r="D58269" s="2"/>
      <c r="E58269" s="2"/>
      <c r="F58269" s="2"/>
      <c r="G58269" s="2"/>
      <c r="O58269" s="2"/>
      <c r="Q58269" s="2"/>
      <c r="R58269" s="2"/>
      <c r="S58269" s="2"/>
      <c r="T58269" s="2"/>
    </row>
    <row r="58270" spans="4:20" x14ac:dyDescent="0.2">
      <c r="D58270" s="2"/>
      <c r="E58270" s="2"/>
      <c r="F58270" s="2"/>
      <c r="G58270" s="2"/>
      <c r="O58270" s="2"/>
      <c r="Q58270" s="2"/>
      <c r="R58270" s="2"/>
      <c r="S58270" s="2"/>
      <c r="T58270" s="2"/>
    </row>
    <row r="58271" spans="4:20" x14ac:dyDescent="0.2">
      <c r="D58271" s="2"/>
      <c r="E58271" s="2"/>
      <c r="F58271" s="2"/>
      <c r="G58271" s="2"/>
      <c r="O58271" s="2"/>
      <c r="Q58271" s="2"/>
      <c r="R58271" s="2"/>
      <c r="S58271" s="2"/>
      <c r="T58271" s="2"/>
    </row>
    <row r="58272" spans="4:20" x14ac:dyDescent="0.2">
      <c r="D58272" s="2"/>
      <c r="E58272" s="2"/>
      <c r="F58272" s="2"/>
      <c r="G58272" s="2"/>
      <c r="O58272" s="2"/>
      <c r="Q58272" s="2"/>
      <c r="R58272" s="2"/>
      <c r="S58272" s="2"/>
      <c r="T58272" s="2"/>
    </row>
    <row r="58273" spans="4:20" x14ac:dyDescent="0.2">
      <c r="D58273" s="2"/>
      <c r="E58273" s="2"/>
      <c r="F58273" s="2"/>
      <c r="G58273" s="2"/>
      <c r="O58273" s="2"/>
      <c r="Q58273" s="2"/>
      <c r="R58273" s="2"/>
      <c r="S58273" s="2"/>
      <c r="T58273" s="2"/>
    </row>
    <row r="58274" spans="4:20" x14ac:dyDescent="0.2">
      <c r="D58274" s="2"/>
      <c r="E58274" s="2"/>
      <c r="F58274" s="2"/>
      <c r="G58274" s="2"/>
      <c r="O58274" s="2"/>
      <c r="Q58274" s="2"/>
      <c r="R58274" s="2"/>
      <c r="S58274" s="2"/>
      <c r="T58274" s="2"/>
    </row>
    <row r="58275" spans="4:20" x14ac:dyDescent="0.2">
      <c r="D58275" s="2"/>
      <c r="E58275" s="2"/>
      <c r="F58275" s="2"/>
      <c r="G58275" s="2"/>
      <c r="O58275" s="2"/>
      <c r="Q58275" s="2"/>
      <c r="R58275" s="2"/>
      <c r="S58275" s="2"/>
      <c r="T58275" s="2"/>
    </row>
    <row r="58276" spans="4:20" x14ac:dyDescent="0.2">
      <c r="D58276" s="2"/>
      <c r="E58276" s="2"/>
      <c r="F58276" s="2"/>
      <c r="G58276" s="2"/>
      <c r="O58276" s="2"/>
      <c r="Q58276" s="2"/>
      <c r="R58276" s="2"/>
      <c r="S58276" s="2"/>
      <c r="T58276" s="2"/>
    </row>
    <row r="58277" spans="4:20" x14ac:dyDescent="0.2">
      <c r="D58277" s="2"/>
      <c r="E58277" s="2"/>
      <c r="F58277" s="2"/>
      <c r="G58277" s="2"/>
      <c r="O58277" s="2"/>
      <c r="Q58277" s="2"/>
      <c r="R58277" s="2"/>
      <c r="S58277" s="2"/>
      <c r="T58277" s="2"/>
    </row>
    <row r="58278" spans="4:20" x14ac:dyDescent="0.2">
      <c r="D58278" s="2"/>
      <c r="E58278" s="2"/>
      <c r="F58278" s="2"/>
      <c r="G58278" s="2"/>
      <c r="O58278" s="2"/>
      <c r="Q58278" s="2"/>
      <c r="R58278" s="2"/>
      <c r="S58278" s="2"/>
      <c r="T58278" s="2"/>
    </row>
    <row r="58279" spans="4:20" x14ac:dyDescent="0.2">
      <c r="D58279" s="2"/>
      <c r="E58279" s="2"/>
      <c r="F58279" s="2"/>
      <c r="G58279" s="2"/>
      <c r="O58279" s="2"/>
      <c r="Q58279" s="2"/>
      <c r="R58279" s="2"/>
      <c r="S58279" s="2"/>
      <c r="T58279" s="2"/>
    </row>
    <row r="58280" spans="4:20" x14ac:dyDescent="0.2">
      <c r="D58280" s="2"/>
      <c r="E58280" s="2"/>
      <c r="F58280" s="2"/>
      <c r="G58280" s="2"/>
      <c r="O58280" s="2"/>
      <c r="Q58280" s="2"/>
      <c r="R58280" s="2"/>
      <c r="S58280" s="2"/>
      <c r="T58280" s="2"/>
    </row>
    <row r="58281" spans="4:20" x14ac:dyDescent="0.2">
      <c r="D58281" s="2"/>
      <c r="E58281" s="2"/>
      <c r="F58281" s="2"/>
      <c r="G58281" s="2"/>
      <c r="O58281" s="2"/>
      <c r="Q58281" s="2"/>
      <c r="R58281" s="2"/>
      <c r="S58281" s="2"/>
      <c r="T58281" s="2"/>
    </row>
    <row r="58282" spans="4:20" x14ac:dyDescent="0.2">
      <c r="D58282" s="2"/>
      <c r="E58282" s="2"/>
      <c r="F58282" s="2"/>
      <c r="G58282" s="2"/>
      <c r="O58282" s="2"/>
      <c r="Q58282" s="2"/>
      <c r="R58282" s="2"/>
      <c r="S58282" s="2"/>
      <c r="T58282" s="2"/>
    </row>
    <row r="58283" spans="4:20" x14ac:dyDescent="0.2">
      <c r="D58283" s="2"/>
      <c r="E58283" s="2"/>
      <c r="F58283" s="2"/>
      <c r="G58283" s="2"/>
      <c r="O58283" s="2"/>
      <c r="Q58283" s="2"/>
      <c r="R58283" s="2"/>
      <c r="S58283" s="2"/>
      <c r="T58283" s="2"/>
    </row>
    <row r="58284" spans="4:20" x14ac:dyDescent="0.2">
      <c r="D58284" s="2"/>
      <c r="E58284" s="2"/>
      <c r="F58284" s="2"/>
      <c r="G58284" s="2"/>
      <c r="O58284" s="2"/>
      <c r="Q58284" s="2"/>
      <c r="R58284" s="2"/>
      <c r="S58284" s="2"/>
      <c r="T58284" s="2"/>
    </row>
    <row r="58285" spans="4:20" x14ac:dyDescent="0.2">
      <c r="D58285" s="2"/>
      <c r="E58285" s="2"/>
      <c r="F58285" s="2"/>
      <c r="G58285" s="2"/>
      <c r="O58285" s="2"/>
      <c r="Q58285" s="2"/>
      <c r="R58285" s="2"/>
      <c r="S58285" s="2"/>
      <c r="T58285" s="2"/>
    </row>
    <row r="58286" spans="4:20" x14ac:dyDescent="0.2">
      <c r="D58286" s="2"/>
      <c r="E58286" s="2"/>
      <c r="F58286" s="2"/>
      <c r="G58286" s="2"/>
      <c r="O58286" s="2"/>
      <c r="Q58286" s="2"/>
      <c r="R58286" s="2"/>
      <c r="S58286" s="2"/>
      <c r="T58286" s="2"/>
    </row>
    <row r="58287" spans="4:20" x14ac:dyDescent="0.2">
      <c r="D58287" s="2"/>
      <c r="E58287" s="2"/>
      <c r="F58287" s="2"/>
      <c r="G58287" s="2"/>
      <c r="O58287" s="2"/>
      <c r="Q58287" s="2"/>
      <c r="R58287" s="2"/>
      <c r="S58287" s="2"/>
      <c r="T58287" s="2"/>
    </row>
    <row r="58288" spans="4:20" x14ac:dyDescent="0.2">
      <c r="D58288" s="2"/>
      <c r="E58288" s="2"/>
      <c r="F58288" s="2"/>
      <c r="G58288" s="2"/>
      <c r="O58288" s="2"/>
      <c r="Q58288" s="2"/>
      <c r="R58288" s="2"/>
      <c r="S58288" s="2"/>
      <c r="T58288" s="2"/>
    </row>
    <row r="58289" spans="4:20" x14ac:dyDescent="0.2">
      <c r="D58289" s="2"/>
      <c r="E58289" s="2"/>
      <c r="F58289" s="2"/>
      <c r="G58289" s="2"/>
      <c r="O58289" s="2"/>
      <c r="Q58289" s="2"/>
      <c r="R58289" s="2"/>
      <c r="S58289" s="2"/>
      <c r="T58289" s="2"/>
    </row>
    <row r="58290" spans="4:20" x14ac:dyDescent="0.2">
      <c r="D58290" s="2"/>
      <c r="E58290" s="2"/>
      <c r="F58290" s="2"/>
      <c r="G58290" s="2"/>
      <c r="O58290" s="2"/>
      <c r="Q58290" s="2"/>
      <c r="R58290" s="2"/>
      <c r="S58290" s="2"/>
      <c r="T58290" s="2"/>
    </row>
    <row r="58291" spans="4:20" x14ac:dyDescent="0.2">
      <c r="D58291" s="2"/>
      <c r="E58291" s="2"/>
      <c r="F58291" s="2"/>
      <c r="G58291" s="2"/>
      <c r="O58291" s="2"/>
      <c r="Q58291" s="2"/>
      <c r="R58291" s="2"/>
      <c r="S58291" s="2"/>
      <c r="T58291" s="2"/>
    </row>
    <row r="58292" spans="4:20" x14ac:dyDescent="0.2">
      <c r="D58292" s="2"/>
      <c r="E58292" s="2"/>
      <c r="F58292" s="2"/>
      <c r="G58292" s="2"/>
      <c r="O58292" s="2"/>
      <c r="Q58292" s="2"/>
      <c r="R58292" s="2"/>
      <c r="S58292" s="2"/>
      <c r="T58292" s="2"/>
    </row>
    <row r="58293" spans="4:20" x14ac:dyDescent="0.2">
      <c r="D58293" s="2"/>
      <c r="E58293" s="2"/>
      <c r="F58293" s="2"/>
      <c r="G58293" s="2"/>
      <c r="O58293" s="2"/>
      <c r="Q58293" s="2"/>
      <c r="R58293" s="2"/>
      <c r="S58293" s="2"/>
      <c r="T58293" s="2"/>
    </row>
    <row r="58294" spans="4:20" x14ac:dyDescent="0.2">
      <c r="D58294" s="2"/>
      <c r="E58294" s="2"/>
      <c r="F58294" s="2"/>
      <c r="G58294" s="2"/>
      <c r="O58294" s="2"/>
      <c r="Q58294" s="2"/>
      <c r="R58294" s="2"/>
      <c r="S58294" s="2"/>
      <c r="T58294" s="2"/>
    </row>
    <row r="58295" spans="4:20" x14ac:dyDescent="0.2">
      <c r="D58295" s="2"/>
      <c r="E58295" s="2"/>
      <c r="F58295" s="2"/>
      <c r="G58295" s="2"/>
      <c r="O58295" s="2"/>
      <c r="Q58295" s="2"/>
      <c r="R58295" s="2"/>
      <c r="S58295" s="2"/>
      <c r="T58295" s="2"/>
    </row>
    <row r="58296" spans="4:20" x14ac:dyDescent="0.2">
      <c r="D58296" s="2"/>
      <c r="E58296" s="2"/>
      <c r="F58296" s="2"/>
      <c r="G58296" s="2"/>
      <c r="O58296" s="2"/>
      <c r="Q58296" s="2"/>
      <c r="R58296" s="2"/>
      <c r="S58296" s="2"/>
      <c r="T58296" s="2"/>
    </row>
    <row r="58297" spans="4:20" x14ac:dyDescent="0.2">
      <c r="D58297" s="2"/>
      <c r="E58297" s="2"/>
      <c r="F58297" s="2"/>
      <c r="G58297" s="2"/>
      <c r="O58297" s="2"/>
      <c r="Q58297" s="2"/>
      <c r="R58297" s="2"/>
      <c r="S58297" s="2"/>
      <c r="T58297" s="2"/>
    </row>
    <row r="58298" spans="4:20" x14ac:dyDescent="0.2">
      <c r="D58298" s="2"/>
      <c r="E58298" s="2"/>
      <c r="F58298" s="2"/>
      <c r="G58298" s="2"/>
      <c r="O58298" s="2"/>
      <c r="Q58298" s="2"/>
      <c r="R58298" s="2"/>
      <c r="S58298" s="2"/>
      <c r="T58298" s="2"/>
    </row>
    <row r="58299" spans="4:20" x14ac:dyDescent="0.2">
      <c r="D58299" s="2"/>
      <c r="E58299" s="2"/>
      <c r="F58299" s="2"/>
      <c r="G58299" s="2"/>
      <c r="O58299" s="2"/>
      <c r="Q58299" s="2"/>
      <c r="R58299" s="2"/>
      <c r="S58299" s="2"/>
      <c r="T58299" s="2"/>
    </row>
    <row r="58300" spans="4:20" x14ac:dyDescent="0.2">
      <c r="D58300" s="2"/>
      <c r="E58300" s="2"/>
      <c r="F58300" s="2"/>
      <c r="G58300" s="2"/>
      <c r="O58300" s="2"/>
      <c r="Q58300" s="2"/>
      <c r="R58300" s="2"/>
      <c r="S58300" s="2"/>
      <c r="T58300" s="2"/>
    </row>
    <row r="58301" spans="4:20" x14ac:dyDescent="0.2">
      <c r="D58301" s="2"/>
      <c r="E58301" s="2"/>
      <c r="F58301" s="2"/>
      <c r="G58301" s="2"/>
      <c r="O58301" s="2"/>
      <c r="Q58301" s="2"/>
      <c r="R58301" s="2"/>
      <c r="S58301" s="2"/>
      <c r="T58301" s="2"/>
    </row>
    <row r="58302" spans="4:20" x14ac:dyDescent="0.2">
      <c r="D58302" s="2"/>
      <c r="E58302" s="2"/>
      <c r="F58302" s="2"/>
      <c r="G58302" s="2"/>
      <c r="O58302" s="2"/>
      <c r="Q58302" s="2"/>
      <c r="R58302" s="2"/>
      <c r="S58302" s="2"/>
      <c r="T58302" s="2"/>
    </row>
    <row r="58303" spans="4:20" x14ac:dyDescent="0.2">
      <c r="D58303" s="2"/>
      <c r="E58303" s="2"/>
      <c r="F58303" s="2"/>
      <c r="G58303" s="2"/>
      <c r="O58303" s="2"/>
      <c r="Q58303" s="2"/>
      <c r="R58303" s="2"/>
      <c r="S58303" s="2"/>
      <c r="T58303" s="2"/>
    </row>
    <row r="58304" spans="4:20" x14ac:dyDescent="0.2">
      <c r="D58304" s="2"/>
      <c r="E58304" s="2"/>
      <c r="F58304" s="2"/>
      <c r="G58304" s="2"/>
      <c r="O58304" s="2"/>
      <c r="Q58304" s="2"/>
      <c r="R58304" s="2"/>
      <c r="S58304" s="2"/>
      <c r="T58304" s="2"/>
    </row>
    <row r="58305" spans="4:20" x14ac:dyDescent="0.2">
      <c r="D58305" s="2"/>
      <c r="E58305" s="2"/>
      <c r="F58305" s="2"/>
      <c r="G58305" s="2"/>
      <c r="O58305" s="2"/>
      <c r="Q58305" s="2"/>
      <c r="R58305" s="2"/>
      <c r="S58305" s="2"/>
      <c r="T58305" s="2"/>
    </row>
    <row r="58306" spans="4:20" x14ac:dyDescent="0.2">
      <c r="D58306" s="2"/>
      <c r="E58306" s="2"/>
      <c r="F58306" s="2"/>
      <c r="G58306" s="2"/>
      <c r="O58306" s="2"/>
      <c r="Q58306" s="2"/>
      <c r="R58306" s="2"/>
      <c r="S58306" s="2"/>
      <c r="T58306" s="2"/>
    </row>
    <row r="58307" spans="4:20" x14ac:dyDescent="0.2">
      <c r="D58307" s="2"/>
      <c r="E58307" s="2"/>
      <c r="F58307" s="2"/>
      <c r="G58307" s="2"/>
      <c r="O58307" s="2"/>
      <c r="Q58307" s="2"/>
      <c r="R58307" s="2"/>
      <c r="S58307" s="2"/>
      <c r="T58307" s="2"/>
    </row>
    <row r="58308" spans="4:20" x14ac:dyDescent="0.2">
      <c r="D58308" s="2"/>
      <c r="E58308" s="2"/>
      <c r="F58308" s="2"/>
      <c r="G58308" s="2"/>
      <c r="O58308" s="2"/>
      <c r="Q58308" s="2"/>
      <c r="R58308" s="2"/>
      <c r="S58308" s="2"/>
      <c r="T58308" s="2"/>
    </row>
    <row r="58309" spans="4:20" x14ac:dyDescent="0.2">
      <c r="D58309" s="2"/>
      <c r="E58309" s="2"/>
      <c r="F58309" s="2"/>
      <c r="G58309" s="2"/>
      <c r="O58309" s="2"/>
      <c r="Q58309" s="2"/>
      <c r="R58309" s="2"/>
      <c r="S58309" s="2"/>
      <c r="T58309" s="2"/>
    </row>
    <row r="58310" spans="4:20" x14ac:dyDescent="0.2">
      <c r="D58310" s="2"/>
      <c r="E58310" s="2"/>
      <c r="F58310" s="2"/>
      <c r="G58310" s="2"/>
      <c r="O58310" s="2"/>
      <c r="Q58310" s="2"/>
      <c r="R58310" s="2"/>
      <c r="S58310" s="2"/>
      <c r="T58310" s="2"/>
    </row>
    <row r="58311" spans="4:20" x14ac:dyDescent="0.2">
      <c r="D58311" s="2"/>
      <c r="E58311" s="2"/>
      <c r="F58311" s="2"/>
      <c r="G58311" s="2"/>
      <c r="O58311" s="2"/>
      <c r="Q58311" s="2"/>
      <c r="R58311" s="2"/>
      <c r="S58311" s="2"/>
      <c r="T58311" s="2"/>
    </row>
    <row r="58312" spans="4:20" x14ac:dyDescent="0.2">
      <c r="D58312" s="2"/>
      <c r="E58312" s="2"/>
      <c r="F58312" s="2"/>
      <c r="G58312" s="2"/>
      <c r="O58312" s="2"/>
      <c r="Q58312" s="2"/>
      <c r="R58312" s="2"/>
      <c r="S58312" s="2"/>
      <c r="T58312" s="2"/>
    </row>
    <row r="58313" spans="4:20" x14ac:dyDescent="0.2">
      <c r="D58313" s="2"/>
      <c r="E58313" s="2"/>
      <c r="F58313" s="2"/>
      <c r="G58313" s="2"/>
      <c r="O58313" s="2"/>
      <c r="Q58313" s="2"/>
      <c r="R58313" s="2"/>
      <c r="S58313" s="2"/>
      <c r="T58313" s="2"/>
    </row>
    <row r="58314" spans="4:20" x14ac:dyDescent="0.2">
      <c r="D58314" s="2"/>
      <c r="E58314" s="2"/>
      <c r="F58314" s="2"/>
      <c r="G58314" s="2"/>
      <c r="O58314" s="2"/>
      <c r="Q58314" s="2"/>
      <c r="R58314" s="2"/>
      <c r="S58314" s="2"/>
      <c r="T58314" s="2"/>
    </row>
    <row r="58315" spans="4:20" x14ac:dyDescent="0.2">
      <c r="D58315" s="2"/>
      <c r="E58315" s="2"/>
      <c r="F58315" s="2"/>
      <c r="G58315" s="2"/>
      <c r="O58315" s="2"/>
      <c r="Q58315" s="2"/>
      <c r="R58315" s="2"/>
      <c r="S58315" s="2"/>
      <c r="T58315" s="2"/>
    </row>
    <row r="58316" spans="4:20" x14ac:dyDescent="0.2">
      <c r="D58316" s="2"/>
      <c r="E58316" s="2"/>
      <c r="F58316" s="2"/>
      <c r="G58316" s="2"/>
      <c r="O58316" s="2"/>
      <c r="Q58316" s="2"/>
      <c r="R58316" s="2"/>
      <c r="S58316" s="2"/>
      <c r="T58316" s="2"/>
    </row>
    <row r="58317" spans="4:20" x14ac:dyDescent="0.2">
      <c r="D58317" s="2"/>
      <c r="E58317" s="2"/>
      <c r="F58317" s="2"/>
      <c r="G58317" s="2"/>
      <c r="O58317" s="2"/>
      <c r="Q58317" s="2"/>
      <c r="R58317" s="2"/>
      <c r="S58317" s="2"/>
      <c r="T58317" s="2"/>
    </row>
    <row r="58318" spans="4:20" x14ac:dyDescent="0.2">
      <c r="D58318" s="2"/>
      <c r="E58318" s="2"/>
      <c r="F58318" s="2"/>
      <c r="G58318" s="2"/>
      <c r="O58318" s="2"/>
      <c r="Q58318" s="2"/>
      <c r="R58318" s="2"/>
      <c r="S58318" s="2"/>
      <c r="T58318" s="2"/>
    </row>
    <row r="58319" spans="4:20" x14ac:dyDescent="0.2">
      <c r="D58319" s="2"/>
      <c r="E58319" s="2"/>
      <c r="F58319" s="2"/>
      <c r="G58319" s="2"/>
      <c r="O58319" s="2"/>
      <c r="Q58319" s="2"/>
      <c r="R58319" s="2"/>
      <c r="S58319" s="2"/>
      <c r="T58319" s="2"/>
    </row>
    <row r="58320" spans="4:20" x14ac:dyDescent="0.2">
      <c r="D58320" s="2"/>
      <c r="E58320" s="2"/>
      <c r="F58320" s="2"/>
      <c r="G58320" s="2"/>
      <c r="O58320" s="2"/>
      <c r="Q58320" s="2"/>
      <c r="R58320" s="2"/>
      <c r="S58320" s="2"/>
      <c r="T58320" s="2"/>
    </row>
    <row r="58321" spans="4:20" x14ac:dyDescent="0.2">
      <c r="D58321" s="2"/>
      <c r="E58321" s="2"/>
      <c r="F58321" s="2"/>
      <c r="G58321" s="2"/>
      <c r="O58321" s="2"/>
      <c r="Q58321" s="2"/>
      <c r="R58321" s="2"/>
      <c r="S58321" s="2"/>
      <c r="T58321" s="2"/>
    </row>
    <row r="58322" spans="4:20" x14ac:dyDescent="0.2">
      <c r="D58322" s="2"/>
      <c r="E58322" s="2"/>
      <c r="F58322" s="2"/>
      <c r="G58322" s="2"/>
      <c r="O58322" s="2"/>
      <c r="Q58322" s="2"/>
      <c r="R58322" s="2"/>
      <c r="S58322" s="2"/>
      <c r="T58322" s="2"/>
    </row>
    <row r="58323" spans="4:20" x14ac:dyDescent="0.2">
      <c r="D58323" s="2"/>
      <c r="E58323" s="2"/>
      <c r="F58323" s="2"/>
      <c r="G58323" s="2"/>
      <c r="O58323" s="2"/>
      <c r="Q58323" s="2"/>
      <c r="R58323" s="2"/>
      <c r="S58323" s="2"/>
      <c r="T58323" s="2"/>
    </row>
    <row r="58324" spans="4:20" x14ac:dyDescent="0.2">
      <c r="D58324" s="2"/>
      <c r="E58324" s="2"/>
      <c r="F58324" s="2"/>
      <c r="G58324" s="2"/>
      <c r="O58324" s="2"/>
      <c r="Q58324" s="2"/>
      <c r="R58324" s="2"/>
      <c r="S58324" s="2"/>
      <c r="T58324" s="2"/>
    </row>
    <row r="58325" spans="4:20" x14ac:dyDescent="0.2">
      <c r="D58325" s="2"/>
      <c r="E58325" s="2"/>
      <c r="F58325" s="2"/>
      <c r="G58325" s="2"/>
      <c r="O58325" s="2"/>
      <c r="Q58325" s="2"/>
      <c r="R58325" s="2"/>
      <c r="S58325" s="2"/>
      <c r="T58325" s="2"/>
    </row>
    <row r="58326" spans="4:20" x14ac:dyDescent="0.2">
      <c r="D58326" s="2"/>
      <c r="E58326" s="2"/>
      <c r="F58326" s="2"/>
      <c r="G58326" s="2"/>
      <c r="O58326" s="2"/>
      <c r="Q58326" s="2"/>
      <c r="R58326" s="2"/>
      <c r="S58326" s="2"/>
      <c r="T58326" s="2"/>
    </row>
    <row r="58327" spans="4:20" x14ac:dyDescent="0.2">
      <c r="D58327" s="2"/>
      <c r="E58327" s="2"/>
      <c r="F58327" s="2"/>
      <c r="G58327" s="2"/>
      <c r="O58327" s="2"/>
      <c r="Q58327" s="2"/>
      <c r="R58327" s="2"/>
      <c r="S58327" s="2"/>
      <c r="T58327" s="2"/>
    </row>
    <row r="58328" spans="4:20" x14ac:dyDescent="0.2">
      <c r="D58328" s="2"/>
      <c r="E58328" s="2"/>
      <c r="F58328" s="2"/>
      <c r="G58328" s="2"/>
      <c r="O58328" s="2"/>
      <c r="Q58328" s="2"/>
      <c r="R58328" s="2"/>
      <c r="S58328" s="2"/>
      <c r="T58328" s="2"/>
    </row>
    <row r="58329" spans="4:20" x14ac:dyDescent="0.2">
      <c r="D58329" s="2"/>
      <c r="E58329" s="2"/>
      <c r="F58329" s="2"/>
      <c r="G58329" s="2"/>
      <c r="O58329" s="2"/>
      <c r="Q58329" s="2"/>
      <c r="R58329" s="2"/>
      <c r="S58329" s="2"/>
      <c r="T58329" s="2"/>
    </row>
    <row r="58330" spans="4:20" x14ac:dyDescent="0.2">
      <c r="D58330" s="2"/>
      <c r="E58330" s="2"/>
      <c r="F58330" s="2"/>
      <c r="G58330" s="2"/>
      <c r="O58330" s="2"/>
      <c r="Q58330" s="2"/>
      <c r="R58330" s="2"/>
      <c r="S58330" s="2"/>
      <c r="T58330" s="2"/>
    </row>
    <row r="58331" spans="4:20" x14ac:dyDescent="0.2">
      <c r="D58331" s="2"/>
      <c r="E58331" s="2"/>
      <c r="F58331" s="2"/>
      <c r="G58331" s="2"/>
      <c r="O58331" s="2"/>
      <c r="Q58331" s="2"/>
      <c r="R58331" s="2"/>
      <c r="S58331" s="2"/>
      <c r="T58331" s="2"/>
    </row>
    <row r="58332" spans="4:20" x14ac:dyDescent="0.2">
      <c r="D58332" s="2"/>
      <c r="E58332" s="2"/>
      <c r="F58332" s="2"/>
      <c r="G58332" s="2"/>
      <c r="O58332" s="2"/>
      <c r="Q58332" s="2"/>
      <c r="R58332" s="2"/>
      <c r="S58332" s="2"/>
      <c r="T58332" s="2"/>
    </row>
    <row r="58333" spans="4:20" x14ac:dyDescent="0.2">
      <c r="D58333" s="2"/>
      <c r="E58333" s="2"/>
      <c r="F58333" s="2"/>
      <c r="G58333" s="2"/>
      <c r="O58333" s="2"/>
      <c r="Q58333" s="2"/>
      <c r="R58333" s="2"/>
      <c r="S58333" s="2"/>
      <c r="T58333" s="2"/>
    </row>
    <row r="58334" spans="4:20" x14ac:dyDescent="0.2">
      <c r="D58334" s="2"/>
      <c r="E58334" s="2"/>
      <c r="F58334" s="2"/>
      <c r="G58334" s="2"/>
      <c r="O58334" s="2"/>
      <c r="Q58334" s="2"/>
      <c r="R58334" s="2"/>
      <c r="S58334" s="2"/>
      <c r="T58334" s="2"/>
    </row>
    <row r="58335" spans="4:20" x14ac:dyDescent="0.2">
      <c r="D58335" s="2"/>
      <c r="E58335" s="2"/>
      <c r="F58335" s="2"/>
      <c r="G58335" s="2"/>
      <c r="O58335" s="2"/>
      <c r="Q58335" s="2"/>
      <c r="R58335" s="2"/>
      <c r="S58335" s="2"/>
      <c r="T58335" s="2"/>
    </row>
    <row r="58336" spans="4:20" x14ac:dyDescent="0.2">
      <c r="D58336" s="2"/>
      <c r="E58336" s="2"/>
      <c r="F58336" s="2"/>
      <c r="G58336" s="2"/>
      <c r="O58336" s="2"/>
      <c r="Q58336" s="2"/>
      <c r="R58336" s="2"/>
      <c r="S58336" s="2"/>
      <c r="T58336" s="2"/>
    </row>
    <row r="58337" spans="4:20" x14ac:dyDescent="0.2">
      <c r="D58337" s="2"/>
      <c r="E58337" s="2"/>
      <c r="F58337" s="2"/>
      <c r="G58337" s="2"/>
      <c r="O58337" s="2"/>
      <c r="Q58337" s="2"/>
      <c r="R58337" s="2"/>
      <c r="S58337" s="2"/>
      <c r="T58337" s="2"/>
    </row>
    <row r="58338" spans="4:20" x14ac:dyDescent="0.2">
      <c r="D58338" s="2"/>
      <c r="E58338" s="2"/>
      <c r="F58338" s="2"/>
      <c r="G58338" s="2"/>
      <c r="O58338" s="2"/>
      <c r="Q58338" s="2"/>
      <c r="R58338" s="2"/>
      <c r="S58338" s="2"/>
      <c r="T58338" s="2"/>
    </row>
    <row r="58339" spans="4:20" x14ac:dyDescent="0.2">
      <c r="D58339" s="2"/>
      <c r="E58339" s="2"/>
      <c r="F58339" s="2"/>
      <c r="G58339" s="2"/>
      <c r="O58339" s="2"/>
      <c r="Q58339" s="2"/>
      <c r="R58339" s="2"/>
      <c r="S58339" s="2"/>
      <c r="T58339" s="2"/>
    </row>
    <row r="58340" spans="4:20" x14ac:dyDescent="0.2">
      <c r="D58340" s="2"/>
      <c r="E58340" s="2"/>
      <c r="F58340" s="2"/>
      <c r="G58340" s="2"/>
      <c r="O58340" s="2"/>
      <c r="Q58340" s="2"/>
      <c r="R58340" s="2"/>
      <c r="S58340" s="2"/>
      <c r="T58340" s="2"/>
    </row>
    <row r="58341" spans="4:20" x14ac:dyDescent="0.2">
      <c r="D58341" s="2"/>
      <c r="E58341" s="2"/>
      <c r="F58341" s="2"/>
      <c r="G58341" s="2"/>
      <c r="O58341" s="2"/>
      <c r="Q58341" s="2"/>
      <c r="R58341" s="2"/>
      <c r="S58341" s="2"/>
      <c r="T58341" s="2"/>
    </row>
    <row r="58342" spans="4:20" x14ac:dyDescent="0.2">
      <c r="D58342" s="2"/>
      <c r="E58342" s="2"/>
      <c r="F58342" s="2"/>
      <c r="G58342" s="2"/>
      <c r="O58342" s="2"/>
      <c r="Q58342" s="2"/>
      <c r="R58342" s="2"/>
      <c r="S58342" s="2"/>
      <c r="T58342" s="2"/>
    </row>
    <row r="58343" spans="4:20" x14ac:dyDescent="0.2">
      <c r="D58343" s="2"/>
      <c r="E58343" s="2"/>
      <c r="F58343" s="2"/>
      <c r="G58343" s="2"/>
      <c r="O58343" s="2"/>
      <c r="Q58343" s="2"/>
      <c r="R58343" s="2"/>
      <c r="S58343" s="2"/>
      <c r="T58343" s="2"/>
    </row>
    <row r="58344" spans="4:20" x14ac:dyDescent="0.2">
      <c r="D58344" s="2"/>
      <c r="E58344" s="2"/>
      <c r="F58344" s="2"/>
      <c r="G58344" s="2"/>
      <c r="O58344" s="2"/>
      <c r="Q58344" s="2"/>
      <c r="R58344" s="2"/>
      <c r="S58344" s="2"/>
      <c r="T58344" s="2"/>
    </row>
    <row r="58345" spans="4:20" x14ac:dyDescent="0.2">
      <c r="D58345" s="2"/>
      <c r="E58345" s="2"/>
      <c r="F58345" s="2"/>
      <c r="G58345" s="2"/>
      <c r="O58345" s="2"/>
      <c r="Q58345" s="2"/>
      <c r="R58345" s="2"/>
      <c r="S58345" s="2"/>
      <c r="T58345" s="2"/>
    </row>
    <row r="58346" spans="4:20" x14ac:dyDescent="0.2">
      <c r="D58346" s="2"/>
      <c r="E58346" s="2"/>
      <c r="F58346" s="2"/>
      <c r="G58346" s="2"/>
      <c r="O58346" s="2"/>
      <c r="Q58346" s="2"/>
      <c r="R58346" s="2"/>
      <c r="S58346" s="2"/>
      <c r="T58346" s="2"/>
    </row>
    <row r="58347" spans="4:20" x14ac:dyDescent="0.2">
      <c r="D58347" s="2"/>
      <c r="E58347" s="2"/>
      <c r="F58347" s="2"/>
      <c r="G58347" s="2"/>
      <c r="O58347" s="2"/>
      <c r="Q58347" s="2"/>
      <c r="R58347" s="2"/>
      <c r="S58347" s="2"/>
      <c r="T58347" s="2"/>
    </row>
    <row r="58348" spans="4:20" x14ac:dyDescent="0.2">
      <c r="D58348" s="2"/>
      <c r="E58348" s="2"/>
      <c r="F58348" s="2"/>
      <c r="G58348" s="2"/>
      <c r="O58348" s="2"/>
      <c r="Q58348" s="2"/>
      <c r="R58348" s="2"/>
      <c r="S58348" s="2"/>
      <c r="T58348" s="2"/>
    </row>
    <row r="58349" spans="4:20" x14ac:dyDescent="0.2">
      <c r="D58349" s="2"/>
      <c r="E58349" s="2"/>
      <c r="F58349" s="2"/>
      <c r="G58349" s="2"/>
      <c r="O58349" s="2"/>
      <c r="Q58349" s="2"/>
      <c r="R58349" s="2"/>
      <c r="S58349" s="2"/>
      <c r="T58349" s="2"/>
    </row>
    <row r="58350" spans="4:20" x14ac:dyDescent="0.2">
      <c r="D58350" s="2"/>
      <c r="E58350" s="2"/>
      <c r="F58350" s="2"/>
      <c r="G58350" s="2"/>
      <c r="O58350" s="2"/>
      <c r="Q58350" s="2"/>
      <c r="R58350" s="2"/>
      <c r="S58350" s="2"/>
      <c r="T58350" s="2"/>
    </row>
    <row r="58351" spans="4:20" x14ac:dyDescent="0.2">
      <c r="D58351" s="2"/>
      <c r="E58351" s="2"/>
      <c r="F58351" s="2"/>
      <c r="G58351" s="2"/>
      <c r="O58351" s="2"/>
      <c r="Q58351" s="2"/>
      <c r="R58351" s="2"/>
      <c r="S58351" s="2"/>
      <c r="T58351" s="2"/>
    </row>
    <row r="58352" spans="4:20" x14ac:dyDescent="0.2">
      <c r="D58352" s="2"/>
      <c r="E58352" s="2"/>
      <c r="F58352" s="2"/>
      <c r="G58352" s="2"/>
      <c r="O58352" s="2"/>
      <c r="Q58352" s="2"/>
      <c r="R58352" s="2"/>
      <c r="S58352" s="2"/>
      <c r="T58352" s="2"/>
    </row>
    <row r="58353" spans="4:20" x14ac:dyDescent="0.2">
      <c r="D58353" s="2"/>
      <c r="E58353" s="2"/>
      <c r="F58353" s="2"/>
      <c r="G58353" s="2"/>
      <c r="O58353" s="2"/>
      <c r="Q58353" s="2"/>
      <c r="R58353" s="2"/>
      <c r="S58353" s="2"/>
      <c r="T58353" s="2"/>
    </row>
    <row r="58354" spans="4:20" x14ac:dyDescent="0.2">
      <c r="D58354" s="2"/>
      <c r="E58354" s="2"/>
      <c r="F58354" s="2"/>
      <c r="G58354" s="2"/>
      <c r="O58354" s="2"/>
      <c r="Q58354" s="2"/>
      <c r="R58354" s="2"/>
      <c r="S58354" s="2"/>
      <c r="T58354" s="2"/>
    </row>
    <row r="58355" spans="4:20" x14ac:dyDescent="0.2">
      <c r="D58355" s="2"/>
      <c r="E58355" s="2"/>
      <c r="F58355" s="2"/>
      <c r="G58355" s="2"/>
      <c r="O58355" s="2"/>
      <c r="Q58355" s="2"/>
      <c r="R58355" s="2"/>
      <c r="S58355" s="2"/>
      <c r="T58355" s="2"/>
    </row>
    <row r="58356" spans="4:20" x14ac:dyDescent="0.2">
      <c r="D58356" s="2"/>
      <c r="E58356" s="2"/>
      <c r="F58356" s="2"/>
      <c r="G58356" s="2"/>
      <c r="O58356" s="2"/>
      <c r="Q58356" s="2"/>
      <c r="R58356" s="2"/>
      <c r="S58356" s="2"/>
      <c r="T58356" s="2"/>
    </row>
    <row r="58357" spans="4:20" x14ac:dyDescent="0.2">
      <c r="D58357" s="2"/>
      <c r="E58357" s="2"/>
      <c r="F58357" s="2"/>
      <c r="G58357" s="2"/>
      <c r="O58357" s="2"/>
      <c r="Q58357" s="2"/>
      <c r="R58357" s="2"/>
      <c r="S58357" s="2"/>
      <c r="T58357" s="2"/>
    </row>
    <row r="58358" spans="4:20" x14ac:dyDescent="0.2">
      <c r="D58358" s="2"/>
      <c r="E58358" s="2"/>
      <c r="F58358" s="2"/>
      <c r="G58358" s="2"/>
      <c r="O58358" s="2"/>
      <c r="Q58358" s="2"/>
      <c r="R58358" s="2"/>
      <c r="S58358" s="2"/>
      <c r="T58358" s="2"/>
    </row>
    <row r="58359" spans="4:20" x14ac:dyDescent="0.2">
      <c r="D58359" s="2"/>
      <c r="E58359" s="2"/>
      <c r="F58359" s="2"/>
      <c r="G58359" s="2"/>
      <c r="O58359" s="2"/>
      <c r="Q58359" s="2"/>
      <c r="R58359" s="2"/>
      <c r="S58359" s="2"/>
      <c r="T58359" s="2"/>
    </row>
    <row r="58360" spans="4:20" x14ac:dyDescent="0.2">
      <c r="D58360" s="2"/>
      <c r="E58360" s="2"/>
      <c r="F58360" s="2"/>
      <c r="G58360" s="2"/>
      <c r="O58360" s="2"/>
      <c r="Q58360" s="2"/>
      <c r="R58360" s="2"/>
      <c r="S58360" s="2"/>
      <c r="T58360" s="2"/>
    </row>
    <row r="58361" spans="4:20" x14ac:dyDescent="0.2">
      <c r="D58361" s="2"/>
      <c r="E58361" s="2"/>
      <c r="F58361" s="2"/>
      <c r="G58361" s="2"/>
      <c r="O58361" s="2"/>
      <c r="Q58361" s="2"/>
      <c r="R58361" s="2"/>
      <c r="S58361" s="2"/>
      <c r="T58361" s="2"/>
    </row>
    <row r="58362" spans="4:20" x14ac:dyDescent="0.2">
      <c r="D58362" s="2"/>
      <c r="E58362" s="2"/>
      <c r="F58362" s="2"/>
      <c r="G58362" s="2"/>
      <c r="O58362" s="2"/>
      <c r="Q58362" s="2"/>
      <c r="R58362" s="2"/>
      <c r="S58362" s="2"/>
      <c r="T58362" s="2"/>
    </row>
    <row r="58363" spans="4:20" x14ac:dyDescent="0.2">
      <c r="D58363" s="2"/>
      <c r="E58363" s="2"/>
      <c r="F58363" s="2"/>
      <c r="G58363" s="2"/>
      <c r="O58363" s="2"/>
      <c r="Q58363" s="2"/>
      <c r="R58363" s="2"/>
      <c r="S58363" s="2"/>
      <c r="T58363" s="2"/>
    </row>
    <row r="58364" spans="4:20" x14ac:dyDescent="0.2">
      <c r="D58364" s="2"/>
      <c r="E58364" s="2"/>
      <c r="F58364" s="2"/>
      <c r="G58364" s="2"/>
      <c r="O58364" s="2"/>
      <c r="Q58364" s="2"/>
      <c r="R58364" s="2"/>
      <c r="S58364" s="2"/>
      <c r="T58364" s="2"/>
    </row>
    <row r="58365" spans="4:20" x14ac:dyDescent="0.2">
      <c r="D58365" s="2"/>
      <c r="E58365" s="2"/>
      <c r="F58365" s="2"/>
      <c r="G58365" s="2"/>
      <c r="O58365" s="2"/>
      <c r="Q58365" s="2"/>
      <c r="R58365" s="2"/>
      <c r="S58365" s="2"/>
      <c r="T58365" s="2"/>
    </row>
    <row r="58366" spans="4:20" x14ac:dyDescent="0.2">
      <c r="D58366" s="2"/>
      <c r="E58366" s="2"/>
      <c r="F58366" s="2"/>
      <c r="G58366" s="2"/>
      <c r="O58366" s="2"/>
      <c r="Q58366" s="2"/>
      <c r="R58366" s="2"/>
      <c r="S58366" s="2"/>
      <c r="T58366" s="2"/>
    </row>
    <row r="58367" spans="4:20" x14ac:dyDescent="0.2">
      <c r="D58367" s="2"/>
      <c r="E58367" s="2"/>
      <c r="F58367" s="2"/>
      <c r="G58367" s="2"/>
      <c r="O58367" s="2"/>
      <c r="Q58367" s="2"/>
      <c r="R58367" s="2"/>
      <c r="S58367" s="2"/>
      <c r="T58367" s="2"/>
    </row>
    <row r="58368" spans="4:20" x14ac:dyDescent="0.2">
      <c r="D58368" s="2"/>
      <c r="E58368" s="2"/>
      <c r="F58368" s="2"/>
      <c r="G58368" s="2"/>
      <c r="O58368" s="2"/>
      <c r="Q58368" s="2"/>
      <c r="R58368" s="2"/>
      <c r="S58368" s="2"/>
      <c r="T58368" s="2"/>
    </row>
    <row r="58369" spans="4:20" x14ac:dyDescent="0.2">
      <c r="D58369" s="2"/>
      <c r="E58369" s="2"/>
      <c r="F58369" s="2"/>
      <c r="G58369" s="2"/>
      <c r="O58369" s="2"/>
      <c r="Q58369" s="2"/>
      <c r="R58369" s="2"/>
      <c r="S58369" s="2"/>
      <c r="T58369" s="2"/>
    </row>
    <row r="58370" spans="4:20" x14ac:dyDescent="0.2">
      <c r="D58370" s="2"/>
      <c r="E58370" s="2"/>
      <c r="F58370" s="2"/>
      <c r="G58370" s="2"/>
      <c r="O58370" s="2"/>
      <c r="Q58370" s="2"/>
      <c r="R58370" s="2"/>
      <c r="S58370" s="2"/>
      <c r="T58370" s="2"/>
    </row>
    <row r="58371" spans="4:20" x14ac:dyDescent="0.2">
      <c r="D58371" s="2"/>
      <c r="E58371" s="2"/>
      <c r="F58371" s="2"/>
      <c r="G58371" s="2"/>
      <c r="O58371" s="2"/>
      <c r="Q58371" s="2"/>
      <c r="R58371" s="2"/>
      <c r="S58371" s="2"/>
      <c r="T58371" s="2"/>
    </row>
    <row r="58372" spans="4:20" x14ac:dyDescent="0.2">
      <c r="D58372" s="2"/>
      <c r="E58372" s="2"/>
      <c r="F58372" s="2"/>
      <c r="G58372" s="2"/>
      <c r="O58372" s="2"/>
      <c r="Q58372" s="2"/>
      <c r="R58372" s="2"/>
      <c r="S58372" s="2"/>
      <c r="T58372" s="2"/>
    </row>
    <row r="58373" spans="4:20" x14ac:dyDescent="0.2">
      <c r="D58373" s="2"/>
      <c r="E58373" s="2"/>
      <c r="F58373" s="2"/>
      <c r="G58373" s="2"/>
      <c r="O58373" s="2"/>
      <c r="Q58373" s="2"/>
      <c r="R58373" s="2"/>
      <c r="S58373" s="2"/>
      <c r="T58373" s="2"/>
    </row>
    <row r="58374" spans="4:20" x14ac:dyDescent="0.2">
      <c r="D58374" s="2"/>
      <c r="E58374" s="2"/>
      <c r="F58374" s="2"/>
      <c r="G58374" s="2"/>
      <c r="O58374" s="2"/>
      <c r="Q58374" s="2"/>
      <c r="R58374" s="2"/>
      <c r="S58374" s="2"/>
      <c r="T58374" s="2"/>
    </row>
    <row r="58375" spans="4:20" x14ac:dyDescent="0.2">
      <c r="D58375" s="2"/>
      <c r="E58375" s="2"/>
      <c r="F58375" s="2"/>
      <c r="G58375" s="2"/>
      <c r="O58375" s="2"/>
      <c r="Q58375" s="2"/>
      <c r="R58375" s="2"/>
      <c r="S58375" s="2"/>
      <c r="T58375" s="2"/>
    </row>
    <row r="58376" spans="4:20" x14ac:dyDescent="0.2">
      <c r="D58376" s="2"/>
      <c r="E58376" s="2"/>
      <c r="F58376" s="2"/>
      <c r="G58376" s="2"/>
      <c r="O58376" s="2"/>
      <c r="Q58376" s="2"/>
      <c r="R58376" s="2"/>
      <c r="S58376" s="2"/>
      <c r="T58376" s="2"/>
    </row>
    <row r="58377" spans="4:20" x14ac:dyDescent="0.2">
      <c r="D58377" s="2"/>
      <c r="E58377" s="2"/>
      <c r="F58377" s="2"/>
      <c r="G58377" s="2"/>
      <c r="O58377" s="2"/>
      <c r="Q58377" s="2"/>
      <c r="R58377" s="2"/>
      <c r="S58377" s="2"/>
      <c r="T58377" s="2"/>
    </row>
    <row r="58378" spans="4:20" x14ac:dyDescent="0.2">
      <c r="D58378" s="2"/>
      <c r="E58378" s="2"/>
      <c r="F58378" s="2"/>
      <c r="G58378" s="2"/>
      <c r="O58378" s="2"/>
      <c r="Q58378" s="2"/>
      <c r="R58378" s="2"/>
      <c r="S58378" s="2"/>
      <c r="T58378" s="2"/>
    </row>
    <row r="58379" spans="4:20" x14ac:dyDescent="0.2">
      <c r="D58379" s="2"/>
      <c r="E58379" s="2"/>
      <c r="F58379" s="2"/>
      <c r="G58379" s="2"/>
      <c r="O58379" s="2"/>
      <c r="Q58379" s="2"/>
      <c r="R58379" s="2"/>
      <c r="S58379" s="2"/>
      <c r="T58379" s="2"/>
    </row>
    <row r="58380" spans="4:20" x14ac:dyDescent="0.2">
      <c r="D58380" s="2"/>
      <c r="E58380" s="2"/>
      <c r="F58380" s="2"/>
      <c r="G58380" s="2"/>
      <c r="O58380" s="2"/>
      <c r="Q58380" s="2"/>
      <c r="R58380" s="2"/>
      <c r="S58380" s="2"/>
      <c r="T58380" s="2"/>
    </row>
    <row r="58381" spans="4:20" x14ac:dyDescent="0.2">
      <c r="D58381" s="2"/>
      <c r="E58381" s="2"/>
      <c r="F58381" s="2"/>
      <c r="G58381" s="2"/>
      <c r="O58381" s="2"/>
      <c r="Q58381" s="2"/>
      <c r="R58381" s="2"/>
      <c r="S58381" s="2"/>
      <c r="T58381" s="2"/>
    </row>
    <row r="58382" spans="4:20" x14ac:dyDescent="0.2">
      <c r="D58382" s="2"/>
      <c r="E58382" s="2"/>
      <c r="F58382" s="2"/>
      <c r="G58382" s="2"/>
      <c r="O58382" s="2"/>
      <c r="Q58382" s="2"/>
      <c r="R58382" s="2"/>
      <c r="S58382" s="2"/>
      <c r="T58382" s="2"/>
    </row>
    <row r="58383" spans="4:20" x14ac:dyDescent="0.2">
      <c r="D58383" s="2"/>
      <c r="E58383" s="2"/>
      <c r="F58383" s="2"/>
      <c r="G58383" s="2"/>
      <c r="O58383" s="2"/>
      <c r="Q58383" s="2"/>
      <c r="R58383" s="2"/>
      <c r="S58383" s="2"/>
      <c r="T58383" s="2"/>
    </row>
    <row r="58384" spans="4:20" x14ac:dyDescent="0.2">
      <c r="D58384" s="2"/>
      <c r="E58384" s="2"/>
      <c r="F58384" s="2"/>
      <c r="G58384" s="2"/>
      <c r="O58384" s="2"/>
      <c r="Q58384" s="2"/>
      <c r="R58384" s="2"/>
      <c r="S58384" s="2"/>
      <c r="T58384" s="2"/>
    </row>
    <row r="58385" spans="4:20" x14ac:dyDescent="0.2">
      <c r="D58385" s="2"/>
      <c r="E58385" s="2"/>
      <c r="F58385" s="2"/>
      <c r="G58385" s="2"/>
      <c r="O58385" s="2"/>
      <c r="Q58385" s="2"/>
      <c r="R58385" s="2"/>
      <c r="S58385" s="2"/>
      <c r="T58385" s="2"/>
    </row>
    <row r="58386" spans="4:20" x14ac:dyDescent="0.2">
      <c r="D58386" s="2"/>
      <c r="E58386" s="2"/>
      <c r="F58386" s="2"/>
      <c r="G58386" s="2"/>
      <c r="O58386" s="2"/>
      <c r="Q58386" s="2"/>
      <c r="R58386" s="2"/>
      <c r="S58386" s="2"/>
      <c r="T58386" s="2"/>
    </row>
    <row r="58387" spans="4:20" x14ac:dyDescent="0.2">
      <c r="D58387" s="2"/>
      <c r="E58387" s="2"/>
      <c r="F58387" s="2"/>
      <c r="G58387" s="2"/>
      <c r="O58387" s="2"/>
      <c r="Q58387" s="2"/>
      <c r="R58387" s="2"/>
      <c r="S58387" s="2"/>
      <c r="T58387" s="2"/>
    </row>
    <row r="58388" spans="4:20" x14ac:dyDescent="0.2">
      <c r="D58388" s="2"/>
      <c r="E58388" s="2"/>
      <c r="F58388" s="2"/>
      <c r="G58388" s="2"/>
      <c r="O58388" s="2"/>
      <c r="Q58388" s="2"/>
      <c r="R58388" s="2"/>
      <c r="S58388" s="2"/>
      <c r="T58388" s="2"/>
    </row>
    <row r="58389" spans="4:20" x14ac:dyDescent="0.2">
      <c r="D58389" s="2"/>
      <c r="E58389" s="2"/>
      <c r="F58389" s="2"/>
      <c r="G58389" s="2"/>
      <c r="O58389" s="2"/>
      <c r="Q58389" s="2"/>
      <c r="R58389" s="2"/>
      <c r="S58389" s="2"/>
      <c r="T58389" s="2"/>
    </row>
    <row r="58390" spans="4:20" x14ac:dyDescent="0.2">
      <c r="D58390" s="2"/>
      <c r="E58390" s="2"/>
      <c r="F58390" s="2"/>
      <c r="G58390" s="2"/>
      <c r="O58390" s="2"/>
      <c r="Q58390" s="2"/>
      <c r="R58390" s="2"/>
      <c r="S58390" s="2"/>
      <c r="T58390" s="2"/>
    </row>
    <row r="58391" spans="4:20" x14ac:dyDescent="0.2">
      <c r="D58391" s="2"/>
      <c r="E58391" s="2"/>
      <c r="F58391" s="2"/>
      <c r="G58391" s="2"/>
      <c r="O58391" s="2"/>
      <c r="Q58391" s="2"/>
      <c r="R58391" s="2"/>
      <c r="S58391" s="2"/>
      <c r="T58391" s="2"/>
    </row>
    <row r="58392" spans="4:20" x14ac:dyDescent="0.2">
      <c r="D58392" s="2"/>
      <c r="E58392" s="2"/>
      <c r="F58392" s="2"/>
      <c r="G58392" s="2"/>
      <c r="O58392" s="2"/>
      <c r="Q58392" s="2"/>
      <c r="R58392" s="2"/>
      <c r="S58392" s="2"/>
      <c r="T58392" s="2"/>
    </row>
    <row r="58393" spans="4:20" x14ac:dyDescent="0.2">
      <c r="D58393" s="2"/>
      <c r="E58393" s="2"/>
      <c r="F58393" s="2"/>
      <c r="G58393" s="2"/>
      <c r="O58393" s="2"/>
      <c r="Q58393" s="2"/>
      <c r="R58393" s="2"/>
      <c r="S58393" s="2"/>
      <c r="T58393" s="2"/>
    </row>
    <row r="58394" spans="4:20" x14ac:dyDescent="0.2">
      <c r="D58394" s="2"/>
      <c r="E58394" s="2"/>
      <c r="F58394" s="2"/>
      <c r="G58394" s="2"/>
      <c r="O58394" s="2"/>
      <c r="Q58394" s="2"/>
      <c r="R58394" s="2"/>
      <c r="S58394" s="2"/>
      <c r="T58394" s="2"/>
    </row>
    <row r="58395" spans="4:20" x14ac:dyDescent="0.2">
      <c r="D58395" s="2"/>
      <c r="E58395" s="2"/>
      <c r="F58395" s="2"/>
      <c r="G58395" s="2"/>
      <c r="O58395" s="2"/>
      <c r="Q58395" s="2"/>
      <c r="R58395" s="2"/>
      <c r="S58395" s="2"/>
      <c r="T58395" s="2"/>
    </row>
    <row r="58396" spans="4:20" x14ac:dyDescent="0.2">
      <c r="D58396" s="2"/>
      <c r="E58396" s="2"/>
      <c r="F58396" s="2"/>
      <c r="G58396" s="2"/>
      <c r="O58396" s="2"/>
      <c r="Q58396" s="2"/>
      <c r="R58396" s="2"/>
      <c r="S58396" s="2"/>
      <c r="T58396" s="2"/>
    </row>
    <row r="58397" spans="4:20" x14ac:dyDescent="0.2">
      <c r="D58397" s="2"/>
      <c r="E58397" s="2"/>
      <c r="F58397" s="2"/>
      <c r="G58397" s="2"/>
      <c r="O58397" s="2"/>
      <c r="Q58397" s="2"/>
      <c r="R58397" s="2"/>
      <c r="S58397" s="2"/>
      <c r="T58397" s="2"/>
    </row>
    <row r="58398" spans="4:20" x14ac:dyDescent="0.2">
      <c r="D58398" s="2"/>
      <c r="E58398" s="2"/>
      <c r="F58398" s="2"/>
      <c r="G58398" s="2"/>
      <c r="O58398" s="2"/>
      <c r="Q58398" s="2"/>
      <c r="R58398" s="2"/>
      <c r="S58398" s="2"/>
      <c r="T58398" s="2"/>
    </row>
    <row r="58399" spans="4:20" x14ac:dyDescent="0.2">
      <c r="D58399" s="2"/>
      <c r="E58399" s="2"/>
      <c r="F58399" s="2"/>
      <c r="G58399" s="2"/>
      <c r="O58399" s="2"/>
      <c r="Q58399" s="2"/>
      <c r="R58399" s="2"/>
      <c r="S58399" s="2"/>
      <c r="T58399" s="2"/>
    </row>
    <row r="58400" spans="4:20" x14ac:dyDescent="0.2">
      <c r="D58400" s="2"/>
      <c r="E58400" s="2"/>
      <c r="F58400" s="2"/>
      <c r="G58400" s="2"/>
      <c r="O58400" s="2"/>
      <c r="Q58400" s="2"/>
      <c r="R58400" s="2"/>
      <c r="S58400" s="2"/>
      <c r="T58400" s="2"/>
    </row>
    <row r="58401" spans="4:20" x14ac:dyDescent="0.2">
      <c r="D58401" s="2"/>
      <c r="E58401" s="2"/>
      <c r="F58401" s="2"/>
      <c r="G58401" s="2"/>
      <c r="O58401" s="2"/>
      <c r="Q58401" s="2"/>
      <c r="R58401" s="2"/>
      <c r="S58401" s="2"/>
      <c r="T58401" s="2"/>
    </row>
    <row r="58402" spans="4:20" x14ac:dyDescent="0.2">
      <c r="D58402" s="2"/>
      <c r="E58402" s="2"/>
      <c r="F58402" s="2"/>
      <c r="G58402" s="2"/>
      <c r="O58402" s="2"/>
      <c r="Q58402" s="2"/>
      <c r="R58402" s="2"/>
      <c r="S58402" s="2"/>
      <c r="T58402" s="2"/>
    </row>
    <row r="58403" spans="4:20" x14ac:dyDescent="0.2">
      <c r="D58403" s="2"/>
      <c r="E58403" s="2"/>
      <c r="F58403" s="2"/>
      <c r="G58403" s="2"/>
      <c r="O58403" s="2"/>
      <c r="Q58403" s="2"/>
      <c r="R58403" s="2"/>
      <c r="S58403" s="2"/>
      <c r="T58403" s="2"/>
    </row>
    <row r="58404" spans="4:20" x14ac:dyDescent="0.2">
      <c r="D58404" s="2"/>
      <c r="E58404" s="2"/>
      <c r="F58404" s="2"/>
      <c r="G58404" s="2"/>
      <c r="O58404" s="2"/>
      <c r="Q58404" s="2"/>
      <c r="R58404" s="2"/>
      <c r="S58404" s="2"/>
      <c r="T58404" s="2"/>
    </row>
    <row r="58405" spans="4:20" x14ac:dyDescent="0.2">
      <c r="D58405" s="2"/>
      <c r="E58405" s="2"/>
      <c r="F58405" s="2"/>
      <c r="G58405" s="2"/>
      <c r="O58405" s="2"/>
      <c r="Q58405" s="2"/>
      <c r="R58405" s="2"/>
      <c r="S58405" s="2"/>
      <c r="T58405" s="2"/>
    </row>
    <row r="58406" spans="4:20" x14ac:dyDescent="0.2">
      <c r="D58406" s="2"/>
      <c r="E58406" s="2"/>
      <c r="F58406" s="2"/>
      <c r="G58406" s="2"/>
      <c r="O58406" s="2"/>
      <c r="Q58406" s="2"/>
      <c r="R58406" s="2"/>
      <c r="S58406" s="2"/>
      <c r="T58406" s="2"/>
    </row>
    <row r="58407" spans="4:20" x14ac:dyDescent="0.2">
      <c r="D58407" s="2"/>
      <c r="E58407" s="2"/>
      <c r="F58407" s="2"/>
      <c r="G58407" s="2"/>
      <c r="O58407" s="2"/>
      <c r="Q58407" s="2"/>
      <c r="R58407" s="2"/>
      <c r="S58407" s="2"/>
      <c r="T58407" s="2"/>
    </row>
    <row r="58408" spans="4:20" x14ac:dyDescent="0.2">
      <c r="D58408" s="2"/>
      <c r="E58408" s="2"/>
      <c r="F58408" s="2"/>
      <c r="G58408" s="2"/>
      <c r="O58408" s="2"/>
      <c r="Q58408" s="2"/>
      <c r="R58408" s="2"/>
      <c r="S58408" s="2"/>
      <c r="T58408" s="2"/>
    </row>
    <row r="58409" spans="4:20" x14ac:dyDescent="0.2">
      <c r="D58409" s="2"/>
      <c r="E58409" s="2"/>
      <c r="F58409" s="2"/>
      <c r="G58409" s="2"/>
      <c r="O58409" s="2"/>
      <c r="Q58409" s="2"/>
      <c r="R58409" s="2"/>
      <c r="S58409" s="2"/>
      <c r="T58409" s="2"/>
    </row>
    <row r="58410" spans="4:20" x14ac:dyDescent="0.2">
      <c r="D58410" s="2"/>
      <c r="E58410" s="2"/>
      <c r="F58410" s="2"/>
      <c r="G58410" s="2"/>
      <c r="O58410" s="2"/>
      <c r="Q58410" s="2"/>
      <c r="R58410" s="2"/>
      <c r="S58410" s="2"/>
      <c r="T58410" s="2"/>
    </row>
    <row r="58411" spans="4:20" x14ac:dyDescent="0.2">
      <c r="D58411" s="2"/>
      <c r="E58411" s="2"/>
      <c r="F58411" s="2"/>
      <c r="G58411" s="2"/>
      <c r="O58411" s="2"/>
      <c r="Q58411" s="2"/>
      <c r="R58411" s="2"/>
      <c r="S58411" s="2"/>
      <c r="T58411" s="2"/>
    </row>
    <row r="58412" spans="4:20" x14ac:dyDescent="0.2">
      <c r="D58412" s="2"/>
      <c r="E58412" s="2"/>
      <c r="F58412" s="2"/>
      <c r="G58412" s="2"/>
      <c r="O58412" s="2"/>
      <c r="Q58412" s="2"/>
      <c r="R58412" s="2"/>
      <c r="S58412" s="2"/>
      <c r="T58412" s="2"/>
    </row>
    <row r="58413" spans="4:20" x14ac:dyDescent="0.2">
      <c r="D58413" s="2"/>
      <c r="E58413" s="2"/>
      <c r="F58413" s="2"/>
      <c r="G58413" s="2"/>
      <c r="O58413" s="2"/>
      <c r="Q58413" s="2"/>
      <c r="R58413" s="2"/>
      <c r="S58413" s="2"/>
      <c r="T58413" s="2"/>
    </row>
    <row r="58414" spans="4:20" x14ac:dyDescent="0.2">
      <c r="D58414" s="2"/>
      <c r="E58414" s="2"/>
      <c r="F58414" s="2"/>
      <c r="G58414" s="2"/>
      <c r="O58414" s="2"/>
      <c r="Q58414" s="2"/>
      <c r="R58414" s="2"/>
      <c r="S58414" s="2"/>
      <c r="T58414" s="2"/>
    </row>
    <row r="58415" spans="4:20" x14ac:dyDescent="0.2">
      <c r="D58415" s="2"/>
      <c r="E58415" s="2"/>
      <c r="F58415" s="2"/>
      <c r="G58415" s="2"/>
      <c r="O58415" s="2"/>
      <c r="Q58415" s="2"/>
      <c r="R58415" s="2"/>
      <c r="S58415" s="2"/>
      <c r="T58415" s="2"/>
    </row>
    <row r="58416" spans="4:20" x14ac:dyDescent="0.2">
      <c r="D58416" s="2"/>
      <c r="E58416" s="2"/>
      <c r="F58416" s="2"/>
      <c r="G58416" s="2"/>
      <c r="O58416" s="2"/>
      <c r="Q58416" s="2"/>
      <c r="R58416" s="2"/>
      <c r="S58416" s="2"/>
      <c r="T58416" s="2"/>
    </row>
    <row r="58417" spans="4:20" x14ac:dyDescent="0.2">
      <c r="D58417" s="2"/>
      <c r="E58417" s="2"/>
      <c r="F58417" s="2"/>
      <c r="G58417" s="2"/>
      <c r="O58417" s="2"/>
      <c r="Q58417" s="2"/>
      <c r="R58417" s="2"/>
      <c r="S58417" s="2"/>
      <c r="T58417" s="2"/>
    </row>
    <row r="58418" spans="4:20" x14ac:dyDescent="0.2">
      <c r="D58418" s="2"/>
      <c r="E58418" s="2"/>
      <c r="F58418" s="2"/>
      <c r="G58418" s="2"/>
      <c r="O58418" s="2"/>
      <c r="Q58418" s="2"/>
      <c r="R58418" s="2"/>
      <c r="S58418" s="2"/>
      <c r="T58418" s="2"/>
    </row>
    <row r="58419" spans="4:20" x14ac:dyDescent="0.2">
      <c r="D58419" s="2"/>
      <c r="E58419" s="2"/>
      <c r="F58419" s="2"/>
      <c r="G58419" s="2"/>
      <c r="O58419" s="2"/>
      <c r="Q58419" s="2"/>
      <c r="R58419" s="2"/>
      <c r="S58419" s="2"/>
      <c r="T58419" s="2"/>
    </row>
    <row r="58420" spans="4:20" x14ac:dyDescent="0.2">
      <c r="D58420" s="2"/>
      <c r="E58420" s="2"/>
      <c r="F58420" s="2"/>
      <c r="G58420" s="2"/>
      <c r="O58420" s="2"/>
      <c r="Q58420" s="2"/>
      <c r="R58420" s="2"/>
      <c r="S58420" s="2"/>
      <c r="T58420" s="2"/>
    </row>
    <row r="58421" spans="4:20" x14ac:dyDescent="0.2">
      <c r="D58421" s="2"/>
      <c r="E58421" s="2"/>
      <c r="F58421" s="2"/>
      <c r="G58421" s="2"/>
      <c r="O58421" s="2"/>
      <c r="Q58421" s="2"/>
      <c r="R58421" s="2"/>
      <c r="S58421" s="2"/>
      <c r="T58421" s="2"/>
    </row>
    <row r="58422" spans="4:20" x14ac:dyDescent="0.2">
      <c r="D58422" s="2"/>
      <c r="E58422" s="2"/>
      <c r="F58422" s="2"/>
      <c r="G58422" s="2"/>
      <c r="O58422" s="2"/>
      <c r="Q58422" s="2"/>
      <c r="R58422" s="2"/>
      <c r="S58422" s="2"/>
      <c r="T58422" s="2"/>
    </row>
    <row r="58423" spans="4:20" x14ac:dyDescent="0.2">
      <c r="D58423" s="2"/>
      <c r="E58423" s="2"/>
      <c r="F58423" s="2"/>
      <c r="G58423" s="2"/>
      <c r="O58423" s="2"/>
      <c r="Q58423" s="2"/>
      <c r="R58423" s="2"/>
      <c r="S58423" s="2"/>
      <c r="T58423" s="2"/>
    </row>
    <row r="58424" spans="4:20" x14ac:dyDescent="0.2">
      <c r="D58424" s="2"/>
      <c r="E58424" s="2"/>
      <c r="F58424" s="2"/>
      <c r="G58424" s="2"/>
      <c r="O58424" s="2"/>
      <c r="Q58424" s="2"/>
      <c r="R58424" s="2"/>
      <c r="S58424" s="2"/>
      <c r="T58424" s="2"/>
    </row>
    <row r="58425" spans="4:20" x14ac:dyDescent="0.2">
      <c r="D58425" s="2"/>
      <c r="E58425" s="2"/>
      <c r="F58425" s="2"/>
      <c r="G58425" s="2"/>
      <c r="O58425" s="2"/>
      <c r="Q58425" s="2"/>
      <c r="R58425" s="2"/>
      <c r="S58425" s="2"/>
      <c r="T58425" s="2"/>
    </row>
    <row r="58426" spans="4:20" x14ac:dyDescent="0.2">
      <c r="D58426" s="2"/>
      <c r="E58426" s="2"/>
      <c r="F58426" s="2"/>
      <c r="G58426" s="2"/>
      <c r="O58426" s="2"/>
      <c r="Q58426" s="2"/>
      <c r="R58426" s="2"/>
      <c r="S58426" s="2"/>
      <c r="T58426" s="2"/>
    </row>
    <row r="58427" spans="4:20" x14ac:dyDescent="0.2">
      <c r="D58427" s="2"/>
      <c r="E58427" s="2"/>
      <c r="F58427" s="2"/>
      <c r="G58427" s="2"/>
      <c r="O58427" s="2"/>
      <c r="Q58427" s="2"/>
      <c r="R58427" s="2"/>
      <c r="S58427" s="2"/>
      <c r="T58427" s="2"/>
    </row>
    <row r="58428" spans="4:20" x14ac:dyDescent="0.2">
      <c r="D58428" s="2"/>
      <c r="E58428" s="2"/>
      <c r="F58428" s="2"/>
      <c r="G58428" s="2"/>
      <c r="O58428" s="2"/>
      <c r="Q58428" s="2"/>
      <c r="R58428" s="2"/>
      <c r="S58428" s="2"/>
      <c r="T58428" s="2"/>
    </row>
    <row r="58429" spans="4:20" x14ac:dyDescent="0.2">
      <c r="D58429" s="2"/>
      <c r="E58429" s="2"/>
      <c r="F58429" s="2"/>
      <c r="G58429" s="2"/>
      <c r="O58429" s="2"/>
      <c r="Q58429" s="2"/>
      <c r="R58429" s="2"/>
      <c r="S58429" s="2"/>
      <c r="T58429" s="2"/>
    </row>
    <row r="58430" spans="4:20" x14ac:dyDescent="0.2">
      <c r="D58430" s="2"/>
      <c r="E58430" s="2"/>
      <c r="F58430" s="2"/>
      <c r="G58430" s="2"/>
      <c r="O58430" s="2"/>
      <c r="Q58430" s="2"/>
      <c r="R58430" s="2"/>
      <c r="S58430" s="2"/>
      <c r="T58430" s="2"/>
    </row>
    <row r="58431" spans="4:20" x14ac:dyDescent="0.2">
      <c r="D58431" s="2"/>
      <c r="E58431" s="2"/>
      <c r="F58431" s="2"/>
      <c r="G58431" s="2"/>
      <c r="O58431" s="2"/>
      <c r="Q58431" s="2"/>
      <c r="R58431" s="2"/>
      <c r="S58431" s="2"/>
      <c r="T58431" s="2"/>
    </row>
    <row r="58432" spans="4:20" x14ac:dyDescent="0.2">
      <c r="D58432" s="2"/>
      <c r="E58432" s="2"/>
      <c r="F58432" s="2"/>
      <c r="G58432" s="2"/>
      <c r="O58432" s="2"/>
      <c r="Q58432" s="2"/>
      <c r="R58432" s="2"/>
      <c r="S58432" s="2"/>
      <c r="T58432" s="2"/>
    </row>
    <row r="58433" spans="4:20" x14ac:dyDescent="0.2">
      <c r="D58433" s="2"/>
      <c r="E58433" s="2"/>
      <c r="F58433" s="2"/>
      <c r="G58433" s="2"/>
      <c r="O58433" s="2"/>
      <c r="Q58433" s="2"/>
      <c r="R58433" s="2"/>
      <c r="S58433" s="2"/>
      <c r="T58433" s="2"/>
    </row>
    <row r="58434" spans="4:20" x14ac:dyDescent="0.2">
      <c r="D58434" s="2"/>
      <c r="E58434" s="2"/>
      <c r="F58434" s="2"/>
      <c r="G58434" s="2"/>
      <c r="O58434" s="2"/>
      <c r="Q58434" s="2"/>
      <c r="R58434" s="2"/>
      <c r="S58434" s="2"/>
      <c r="T58434" s="2"/>
    </row>
    <row r="58435" spans="4:20" x14ac:dyDescent="0.2">
      <c r="D58435" s="2"/>
      <c r="E58435" s="2"/>
      <c r="F58435" s="2"/>
      <c r="G58435" s="2"/>
      <c r="O58435" s="2"/>
      <c r="Q58435" s="2"/>
      <c r="R58435" s="2"/>
      <c r="S58435" s="2"/>
      <c r="T58435" s="2"/>
    </row>
    <row r="58436" spans="4:20" x14ac:dyDescent="0.2">
      <c r="D58436" s="2"/>
      <c r="E58436" s="2"/>
      <c r="F58436" s="2"/>
      <c r="G58436" s="2"/>
      <c r="O58436" s="2"/>
      <c r="Q58436" s="2"/>
      <c r="R58436" s="2"/>
      <c r="S58436" s="2"/>
      <c r="T58436" s="2"/>
    </row>
    <row r="58437" spans="4:20" x14ac:dyDescent="0.2">
      <c r="D58437" s="2"/>
      <c r="E58437" s="2"/>
      <c r="F58437" s="2"/>
      <c r="G58437" s="2"/>
      <c r="O58437" s="2"/>
      <c r="Q58437" s="2"/>
      <c r="R58437" s="2"/>
      <c r="S58437" s="2"/>
      <c r="T58437" s="2"/>
    </row>
    <row r="58438" spans="4:20" x14ac:dyDescent="0.2">
      <c r="D58438" s="2"/>
      <c r="E58438" s="2"/>
      <c r="F58438" s="2"/>
      <c r="G58438" s="2"/>
      <c r="O58438" s="2"/>
      <c r="Q58438" s="2"/>
      <c r="R58438" s="2"/>
      <c r="S58438" s="2"/>
      <c r="T58438" s="2"/>
    </row>
    <row r="58439" spans="4:20" x14ac:dyDescent="0.2">
      <c r="D58439" s="2"/>
      <c r="E58439" s="2"/>
      <c r="F58439" s="2"/>
      <c r="G58439" s="2"/>
      <c r="O58439" s="2"/>
      <c r="Q58439" s="2"/>
      <c r="R58439" s="2"/>
      <c r="S58439" s="2"/>
      <c r="T58439" s="2"/>
    </row>
    <row r="58440" spans="4:20" x14ac:dyDescent="0.2">
      <c r="D58440" s="2"/>
      <c r="E58440" s="2"/>
      <c r="F58440" s="2"/>
      <c r="G58440" s="2"/>
      <c r="O58440" s="2"/>
      <c r="Q58440" s="2"/>
      <c r="R58440" s="2"/>
      <c r="S58440" s="2"/>
      <c r="T58440" s="2"/>
    </row>
    <row r="58441" spans="4:20" x14ac:dyDescent="0.2">
      <c r="D58441" s="2"/>
      <c r="E58441" s="2"/>
      <c r="F58441" s="2"/>
      <c r="G58441" s="2"/>
      <c r="O58441" s="2"/>
      <c r="Q58441" s="2"/>
      <c r="R58441" s="2"/>
      <c r="S58441" s="2"/>
      <c r="T58441" s="2"/>
    </row>
    <row r="58442" spans="4:20" x14ac:dyDescent="0.2">
      <c r="D58442" s="2"/>
      <c r="E58442" s="2"/>
      <c r="F58442" s="2"/>
      <c r="G58442" s="2"/>
      <c r="O58442" s="2"/>
      <c r="Q58442" s="2"/>
      <c r="R58442" s="2"/>
      <c r="S58442" s="2"/>
      <c r="T58442" s="2"/>
    </row>
    <row r="58443" spans="4:20" x14ac:dyDescent="0.2">
      <c r="D58443" s="2"/>
      <c r="E58443" s="2"/>
      <c r="F58443" s="2"/>
      <c r="G58443" s="2"/>
      <c r="O58443" s="2"/>
      <c r="Q58443" s="2"/>
      <c r="R58443" s="2"/>
      <c r="S58443" s="2"/>
      <c r="T58443" s="2"/>
    </row>
    <row r="58444" spans="4:20" x14ac:dyDescent="0.2">
      <c r="D58444" s="2"/>
      <c r="E58444" s="2"/>
      <c r="F58444" s="2"/>
      <c r="G58444" s="2"/>
      <c r="O58444" s="2"/>
      <c r="Q58444" s="2"/>
      <c r="R58444" s="2"/>
      <c r="S58444" s="2"/>
      <c r="T58444" s="2"/>
    </row>
    <row r="58445" spans="4:20" x14ac:dyDescent="0.2">
      <c r="D58445" s="2"/>
      <c r="E58445" s="2"/>
      <c r="F58445" s="2"/>
      <c r="G58445" s="2"/>
      <c r="O58445" s="2"/>
      <c r="Q58445" s="2"/>
      <c r="R58445" s="2"/>
      <c r="S58445" s="2"/>
      <c r="T58445" s="2"/>
    </row>
    <row r="58446" spans="4:20" x14ac:dyDescent="0.2">
      <c r="D58446" s="2"/>
      <c r="E58446" s="2"/>
      <c r="F58446" s="2"/>
      <c r="G58446" s="2"/>
      <c r="O58446" s="2"/>
      <c r="Q58446" s="2"/>
      <c r="R58446" s="2"/>
      <c r="S58446" s="2"/>
      <c r="T58446" s="2"/>
    </row>
    <row r="58447" spans="4:20" x14ac:dyDescent="0.2">
      <c r="D58447" s="2"/>
      <c r="E58447" s="2"/>
      <c r="F58447" s="2"/>
      <c r="G58447" s="2"/>
      <c r="O58447" s="2"/>
      <c r="Q58447" s="2"/>
      <c r="R58447" s="2"/>
      <c r="S58447" s="2"/>
      <c r="T58447" s="2"/>
    </row>
    <row r="58448" spans="4:20" x14ac:dyDescent="0.2">
      <c r="D58448" s="2"/>
      <c r="E58448" s="2"/>
      <c r="F58448" s="2"/>
      <c r="G58448" s="2"/>
      <c r="O58448" s="2"/>
      <c r="Q58448" s="2"/>
      <c r="R58448" s="2"/>
      <c r="S58448" s="2"/>
      <c r="T58448" s="2"/>
    </row>
    <row r="58449" spans="4:20" x14ac:dyDescent="0.2">
      <c r="D58449" s="2"/>
      <c r="E58449" s="2"/>
      <c r="F58449" s="2"/>
      <c r="G58449" s="2"/>
      <c r="O58449" s="2"/>
      <c r="Q58449" s="2"/>
      <c r="R58449" s="2"/>
      <c r="S58449" s="2"/>
      <c r="T58449" s="2"/>
    </row>
    <row r="58450" spans="4:20" x14ac:dyDescent="0.2">
      <c r="D58450" s="2"/>
      <c r="E58450" s="2"/>
      <c r="F58450" s="2"/>
      <c r="G58450" s="2"/>
      <c r="O58450" s="2"/>
      <c r="Q58450" s="2"/>
      <c r="R58450" s="2"/>
      <c r="S58450" s="2"/>
      <c r="T58450" s="2"/>
    </row>
    <row r="58451" spans="4:20" x14ac:dyDescent="0.2">
      <c r="D58451" s="2"/>
      <c r="E58451" s="2"/>
      <c r="F58451" s="2"/>
      <c r="G58451" s="2"/>
      <c r="O58451" s="2"/>
      <c r="Q58451" s="2"/>
      <c r="R58451" s="2"/>
      <c r="S58451" s="2"/>
      <c r="T58451" s="2"/>
    </row>
    <row r="58452" spans="4:20" x14ac:dyDescent="0.2">
      <c r="D58452" s="2"/>
      <c r="E58452" s="2"/>
      <c r="F58452" s="2"/>
      <c r="G58452" s="2"/>
      <c r="O58452" s="2"/>
      <c r="Q58452" s="2"/>
      <c r="R58452" s="2"/>
      <c r="S58452" s="2"/>
      <c r="T58452" s="2"/>
    </row>
    <row r="58453" spans="4:20" x14ac:dyDescent="0.2">
      <c r="D58453" s="2"/>
      <c r="E58453" s="2"/>
      <c r="F58453" s="2"/>
      <c r="G58453" s="2"/>
      <c r="O58453" s="2"/>
      <c r="Q58453" s="2"/>
      <c r="R58453" s="2"/>
      <c r="S58453" s="2"/>
      <c r="T58453" s="2"/>
    </row>
    <row r="58454" spans="4:20" x14ac:dyDescent="0.2">
      <c r="D58454" s="2"/>
      <c r="E58454" s="2"/>
      <c r="F58454" s="2"/>
      <c r="G58454" s="2"/>
      <c r="O58454" s="2"/>
      <c r="Q58454" s="2"/>
      <c r="R58454" s="2"/>
      <c r="S58454" s="2"/>
      <c r="T58454" s="2"/>
    </row>
    <row r="58455" spans="4:20" x14ac:dyDescent="0.2">
      <c r="D58455" s="2"/>
      <c r="E58455" s="2"/>
      <c r="F58455" s="2"/>
      <c r="G58455" s="2"/>
      <c r="O58455" s="2"/>
      <c r="Q58455" s="2"/>
      <c r="R58455" s="2"/>
      <c r="S58455" s="2"/>
      <c r="T58455" s="2"/>
    </row>
    <row r="58456" spans="4:20" x14ac:dyDescent="0.2">
      <c r="D58456" s="2"/>
      <c r="E58456" s="2"/>
      <c r="F58456" s="2"/>
      <c r="G58456" s="2"/>
      <c r="O58456" s="2"/>
      <c r="Q58456" s="2"/>
      <c r="R58456" s="2"/>
      <c r="S58456" s="2"/>
      <c r="T58456" s="2"/>
    </row>
    <row r="58457" spans="4:20" x14ac:dyDescent="0.2">
      <c r="D58457" s="2"/>
      <c r="E58457" s="2"/>
      <c r="F58457" s="2"/>
      <c r="G58457" s="2"/>
      <c r="O58457" s="2"/>
      <c r="Q58457" s="2"/>
      <c r="R58457" s="2"/>
      <c r="S58457" s="2"/>
      <c r="T58457" s="2"/>
    </row>
    <row r="58458" spans="4:20" x14ac:dyDescent="0.2">
      <c r="D58458" s="2"/>
      <c r="E58458" s="2"/>
      <c r="F58458" s="2"/>
      <c r="G58458" s="2"/>
      <c r="O58458" s="2"/>
      <c r="Q58458" s="2"/>
      <c r="R58458" s="2"/>
      <c r="S58458" s="2"/>
      <c r="T58458" s="2"/>
    </row>
    <row r="58459" spans="4:20" x14ac:dyDescent="0.2">
      <c r="D58459" s="2"/>
      <c r="E58459" s="2"/>
      <c r="F58459" s="2"/>
      <c r="G58459" s="2"/>
      <c r="O58459" s="2"/>
      <c r="Q58459" s="2"/>
      <c r="R58459" s="2"/>
      <c r="S58459" s="2"/>
      <c r="T58459" s="2"/>
    </row>
    <row r="58460" spans="4:20" x14ac:dyDescent="0.2">
      <c r="D58460" s="2"/>
      <c r="E58460" s="2"/>
      <c r="F58460" s="2"/>
      <c r="G58460" s="2"/>
      <c r="O58460" s="2"/>
      <c r="Q58460" s="2"/>
      <c r="R58460" s="2"/>
      <c r="S58460" s="2"/>
      <c r="T58460" s="2"/>
    </row>
    <row r="58461" spans="4:20" x14ac:dyDescent="0.2">
      <c r="D58461" s="2"/>
      <c r="E58461" s="2"/>
      <c r="F58461" s="2"/>
      <c r="G58461" s="2"/>
      <c r="O58461" s="2"/>
      <c r="Q58461" s="2"/>
      <c r="R58461" s="2"/>
      <c r="S58461" s="2"/>
      <c r="T58461" s="2"/>
    </row>
    <row r="58462" spans="4:20" x14ac:dyDescent="0.2">
      <c r="D58462" s="2"/>
      <c r="E58462" s="2"/>
      <c r="F58462" s="2"/>
      <c r="G58462" s="2"/>
      <c r="O58462" s="2"/>
      <c r="Q58462" s="2"/>
      <c r="R58462" s="2"/>
      <c r="S58462" s="2"/>
      <c r="T58462" s="2"/>
    </row>
    <row r="58463" spans="4:20" x14ac:dyDescent="0.2">
      <c r="D58463" s="2"/>
      <c r="E58463" s="2"/>
      <c r="F58463" s="2"/>
      <c r="G58463" s="2"/>
      <c r="O58463" s="2"/>
      <c r="Q58463" s="2"/>
      <c r="R58463" s="2"/>
      <c r="S58463" s="2"/>
      <c r="T58463" s="2"/>
    </row>
    <row r="58464" spans="4:20" x14ac:dyDescent="0.2">
      <c r="D58464" s="2"/>
      <c r="E58464" s="2"/>
      <c r="F58464" s="2"/>
      <c r="G58464" s="2"/>
      <c r="O58464" s="2"/>
      <c r="Q58464" s="2"/>
      <c r="R58464" s="2"/>
      <c r="S58464" s="2"/>
      <c r="T58464" s="2"/>
    </row>
    <row r="58465" spans="4:20" x14ac:dyDescent="0.2">
      <c r="D58465" s="2"/>
      <c r="E58465" s="2"/>
      <c r="F58465" s="2"/>
      <c r="G58465" s="2"/>
      <c r="O58465" s="2"/>
      <c r="Q58465" s="2"/>
      <c r="R58465" s="2"/>
      <c r="S58465" s="2"/>
      <c r="T58465" s="2"/>
    </row>
    <row r="58466" spans="4:20" x14ac:dyDescent="0.2">
      <c r="D58466" s="2"/>
      <c r="E58466" s="2"/>
      <c r="F58466" s="2"/>
      <c r="G58466" s="2"/>
      <c r="O58466" s="2"/>
      <c r="Q58466" s="2"/>
      <c r="R58466" s="2"/>
      <c r="S58466" s="2"/>
      <c r="T58466" s="2"/>
    </row>
    <row r="58467" spans="4:20" x14ac:dyDescent="0.2">
      <c r="D58467" s="2"/>
      <c r="E58467" s="2"/>
      <c r="F58467" s="2"/>
      <c r="G58467" s="2"/>
      <c r="O58467" s="2"/>
      <c r="Q58467" s="2"/>
      <c r="R58467" s="2"/>
      <c r="S58467" s="2"/>
      <c r="T58467" s="2"/>
    </row>
    <row r="58468" spans="4:20" x14ac:dyDescent="0.2">
      <c r="D58468" s="2"/>
      <c r="E58468" s="2"/>
      <c r="F58468" s="2"/>
      <c r="G58468" s="2"/>
      <c r="O58468" s="2"/>
      <c r="Q58468" s="2"/>
      <c r="R58468" s="2"/>
      <c r="S58468" s="2"/>
      <c r="T58468" s="2"/>
    </row>
    <row r="58469" spans="4:20" x14ac:dyDescent="0.2">
      <c r="D58469" s="2"/>
      <c r="E58469" s="2"/>
      <c r="F58469" s="2"/>
      <c r="G58469" s="2"/>
      <c r="O58469" s="2"/>
      <c r="Q58469" s="2"/>
      <c r="R58469" s="2"/>
      <c r="S58469" s="2"/>
      <c r="T58469" s="2"/>
    </row>
    <row r="58470" spans="4:20" x14ac:dyDescent="0.2">
      <c r="D58470" s="2"/>
      <c r="E58470" s="2"/>
      <c r="F58470" s="2"/>
      <c r="G58470" s="2"/>
      <c r="O58470" s="2"/>
      <c r="Q58470" s="2"/>
      <c r="R58470" s="2"/>
      <c r="S58470" s="2"/>
      <c r="T58470" s="2"/>
    </row>
    <row r="58471" spans="4:20" x14ac:dyDescent="0.2">
      <c r="D58471" s="2"/>
      <c r="E58471" s="2"/>
      <c r="F58471" s="2"/>
      <c r="G58471" s="2"/>
      <c r="O58471" s="2"/>
      <c r="Q58471" s="2"/>
      <c r="R58471" s="2"/>
      <c r="S58471" s="2"/>
      <c r="T58471" s="2"/>
    </row>
    <row r="58472" spans="4:20" x14ac:dyDescent="0.2">
      <c r="D58472" s="2"/>
      <c r="E58472" s="2"/>
      <c r="F58472" s="2"/>
      <c r="G58472" s="2"/>
      <c r="O58472" s="2"/>
      <c r="Q58472" s="2"/>
      <c r="R58472" s="2"/>
      <c r="S58472" s="2"/>
      <c r="T58472" s="2"/>
    </row>
    <row r="58473" spans="4:20" x14ac:dyDescent="0.2">
      <c r="D58473" s="2"/>
      <c r="E58473" s="2"/>
      <c r="F58473" s="2"/>
      <c r="G58473" s="2"/>
      <c r="O58473" s="2"/>
      <c r="Q58473" s="2"/>
      <c r="R58473" s="2"/>
      <c r="S58473" s="2"/>
      <c r="T58473" s="2"/>
    </row>
    <row r="58474" spans="4:20" x14ac:dyDescent="0.2">
      <c r="D58474" s="2"/>
      <c r="E58474" s="2"/>
      <c r="F58474" s="2"/>
      <c r="G58474" s="2"/>
      <c r="O58474" s="2"/>
      <c r="Q58474" s="2"/>
      <c r="R58474" s="2"/>
      <c r="S58474" s="2"/>
      <c r="T58474" s="2"/>
    </row>
    <row r="58475" spans="4:20" x14ac:dyDescent="0.2">
      <c r="D58475" s="2"/>
      <c r="E58475" s="2"/>
      <c r="F58475" s="2"/>
      <c r="G58475" s="2"/>
      <c r="O58475" s="2"/>
      <c r="Q58475" s="2"/>
      <c r="R58475" s="2"/>
      <c r="S58475" s="2"/>
      <c r="T58475" s="2"/>
    </row>
    <row r="58476" spans="4:20" x14ac:dyDescent="0.2">
      <c r="D58476" s="2"/>
      <c r="E58476" s="2"/>
      <c r="F58476" s="2"/>
      <c r="G58476" s="2"/>
      <c r="O58476" s="2"/>
      <c r="Q58476" s="2"/>
      <c r="R58476" s="2"/>
      <c r="S58476" s="2"/>
      <c r="T58476" s="2"/>
    </row>
    <row r="58477" spans="4:20" x14ac:dyDescent="0.2">
      <c r="D58477" s="2"/>
      <c r="E58477" s="2"/>
      <c r="F58477" s="2"/>
      <c r="G58477" s="2"/>
      <c r="O58477" s="2"/>
      <c r="Q58477" s="2"/>
      <c r="R58477" s="2"/>
      <c r="S58477" s="2"/>
      <c r="T58477" s="2"/>
    </row>
    <row r="58478" spans="4:20" x14ac:dyDescent="0.2">
      <c r="D58478" s="2"/>
      <c r="E58478" s="2"/>
      <c r="F58478" s="2"/>
      <c r="G58478" s="2"/>
      <c r="O58478" s="2"/>
      <c r="Q58478" s="2"/>
      <c r="R58478" s="2"/>
      <c r="S58478" s="2"/>
      <c r="T58478" s="2"/>
    </row>
    <row r="58479" spans="4:20" x14ac:dyDescent="0.2">
      <c r="D58479" s="2"/>
      <c r="E58479" s="2"/>
      <c r="F58479" s="2"/>
      <c r="G58479" s="2"/>
      <c r="O58479" s="2"/>
      <c r="Q58479" s="2"/>
      <c r="R58479" s="2"/>
      <c r="S58479" s="2"/>
      <c r="T58479" s="2"/>
    </row>
    <row r="58480" spans="4:20" x14ac:dyDescent="0.2">
      <c r="D58480" s="2"/>
      <c r="E58480" s="2"/>
      <c r="F58480" s="2"/>
      <c r="G58480" s="2"/>
      <c r="O58480" s="2"/>
      <c r="Q58480" s="2"/>
      <c r="R58480" s="2"/>
      <c r="S58480" s="2"/>
      <c r="T58480" s="2"/>
    </row>
    <row r="58481" spans="4:20" x14ac:dyDescent="0.2">
      <c r="D58481" s="2"/>
      <c r="E58481" s="2"/>
      <c r="F58481" s="2"/>
      <c r="G58481" s="2"/>
      <c r="O58481" s="2"/>
      <c r="Q58481" s="2"/>
      <c r="R58481" s="2"/>
      <c r="S58481" s="2"/>
      <c r="T58481" s="2"/>
    </row>
    <row r="58482" spans="4:20" x14ac:dyDescent="0.2">
      <c r="D58482" s="2"/>
      <c r="E58482" s="2"/>
      <c r="F58482" s="2"/>
      <c r="G58482" s="2"/>
      <c r="O58482" s="2"/>
      <c r="Q58482" s="2"/>
      <c r="R58482" s="2"/>
      <c r="S58482" s="2"/>
      <c r="T58482" s="2"/>
    </row>
    <row r="58483" spans="4:20" x14ac:dyDescent="0.2">
      <c r="D58483" s="2"/>
      <c r="E58483" s="2"/>
      <c r="F58483" s="2"/>
      <c r="G58483" s="2"/>
      <c r="O58483" s="2"/>
      <c r="Q58483" s="2"/>
      <c r="R58483" s="2"/>
      <c r="S58483" s="2"/>
      <c r="T58483" s="2"/>
    </row>
    <row r="58484" spans="4:20" x14ac:dyDescent="0.2">
      <c r="D58484" s="2"/>
      <c r="E58484" s="2"/>
      <c r="F58484" s="2"/>
      <c r="G58484" s="2"/>
      <c r="O58484" s="2"/>
      <c r="Q58484" s="2"/>
      <c r="R58484" s="2"/>
      <c r="S58484" s="2"/>
      <c r="T58484" s="2"/>
    </row>
    <row r="58485" spans="4:20" x14ac:dyDescent="0.2">
      <c r="D58485" s="2"/>
      <c r="E58485" s="2"/>
      <c r="F58485" s="2"/>
      <c r="G58485" s="2"/>
      <c r="O58485" s="2"/>
      <c r="Q58485" s="2"/>
      <c r="R58485" s="2"/>
      <c r="S58485" s="2"/>
      <c r="T58485" s="2"/>
    </row>
    <row r="58486" spans="4:20" x14ac:dyDescent="0.2">
      <c r="D58486" s="2"/>
      <c r="E58486" s="2"/>
      <c r="F58486" s="2"/>
      <c r="G58486" s="2"/>
      <c r="O58486" s="2"/>
      <c r="Q58486" s="2"/>
      <c r="R58486" s="2"/>
      <c r="S58486" s="2"/>
      <c r="T58486" s="2"/>
    </row>
    <row r="58487" spans="4:20" x14ac:dyDescent="0.2">
      <c r="D58487" s="2"/>
      <c r="E58487" s="2"/>
      <c r="F58487" s="2"/>
      <c r="G58487" s="2"/>
      <c r="O58487" s="2"/>
      <c r="Q58487" s="2"/>
      <c r="R58487" s="2"/>
      <c r="S58487" s="2"/>
      <c r="T58487" s="2"/>
    </row>
    <row r="58488" spans="4:20" x14ac:dyDescent="0.2">
      <c r="D58488" s="2"/>
      <c r="E58488" s="2"/>
      <c r="F58488" s="2"/>
      <c r="G58488" s="2"/>
      <c r="O58488" s="2"/>
      <c r="Q58488" s="2"/>
      <c r="R58488" s="2"/>
      <c r="S58488" s="2"/>
      <c r="T58488" s="2"/>
    </row>
    <row r="58489" spans="4:20" x14ac:dyDescent="0.2">
      <c r="D58489" s="2"/>
      <c r="E58489" s="2"/>
      <c r="F58489" s="2"/>
      <c r="G58489" s="2"/>
      <c r="O58489" s="2"/>
      <c r="Q58489" s="2"/>
      <c r="R58489" s="2"/>
      <c r="S58489" s="2"/>
      <c r="T58489" s="2"/>
    </row>
    <row r="58490" spans="4:20" x14ac:dyDescent="0.2">
      <c r="D58490" s="2"/>
      <c r="E58490" s="2"/>
      <c r="F58490" s="2"/>
      <c r="G58490" s="2"/>
      <c r="O58490" s="2"/>
      <c r="Q58490" s="2"/>
      <c r="R58490" s="2"/>
      <c r="S58490" s="2"/>
      <c r="T58490" s="2"/>
    </row>
    <row r="58491" spans="4:20" x14ac:dyDescent="0.2">
      <c r="D58491" s="2"/>
      <c r="E58491" s="2"/>
      <c r="F58491" s="2"/>
      <c r="G58491" s="2"/>
      <c r="O58491" s="2"/>
      <c r="Q58491" s="2"/>
      <c r="R58491" s="2"/>
      <c r="S58491" s="2"/>
      <c r="T58491" s="2"/>
    </row>
    <row r="58492" spans="4:20" x14ac:dyDescent="0.2">
      <c r="D58492" s="2"/>
      <c r="E58492" s="2"/>
      <c r="F58492" s="2"/>
      <c r="G58492" s="2"/>
      <c r="O58492" s="2"/>
      <c r="Q58492" s="2"/>
      <c r="R58492" s="2"/>
      <c r="S58492" s="2"/>
      <c r="T58492" s="2"/>
    </row>
    <row r="58493" spans="4:20" x14ac:dyDescent="0.2">
      <c r="D58493" s="2"/>
      <c r="E58493" s="2"/>
      <c r="F58493" s="2"/>
      <c r="G58493" s="2"/>
      <c r="O58493" s="2"/>
      <c r="Q58493" s="2"/>
      <c r="R58493" s="2"/>
      <c r="S58493" s="2"/>
      <c r="T58493" s="2"/>
    </row>
    <row r="58494" spans="4:20" x14ac:dyDescent="0.2">
      <c r="D58494" s="2"/>
      <c r="E58494" s="2"/>
      <c r="F58494" s="2"/>
      <c r="G58494" s="2"/>
      <c r="O58494" s="2"/>
      <c r="Q58494" s="2"/>
      <c r="R58494" s="2"/>
      <c r="S58494" s="2"/>
      <c r="T58494" s="2"/>
    </row>
    <row r="58495" spans="4:20" x14ac:dyDescent="0.2">
      <c r="D58495" s="2"/>
      <c r="E58495" s="2"/>
      <c r="F58495" s="2"/>
      <c r="G58495" s="2"/>
      <c r="O58495" s="2"/>
      <c r="Q58495" s="2"/>
      <c r="R58495" s="2"/>
      <c r="S58495" s="2"/>
      <c r="T58495" s="2"/>
    </row>
    <row r="58496" spans="4:20" x14ac:dyDescent="0.2">
      <c r="D58496" s="2"/>
      <c r="E58496" s="2"/>
      <c r="F58496" s="2"/>
      <c r="G58496" s="2"/>
      <c r="O58496" s="2"/>
      <c r="Q58496" s="2"/>
      <c r="R58496" s="2"/>
      <c r="S58496" s="2"/>
      <c r="T58496" s="2"/>
    </row>
    <row r="58497" spans="4:20" x14ac:dyDescent="0.2">
      <c r="D58497" s="2"/>
      <c r="E58497" s="2"/>
      <c r="F58497" s="2"/>
      <c r="G58497" s="2"/>
      <c r="O58497" s="2"/>
      <c r="Q58497" s="2"/>
      <c r="R58497" s="2"/>
      <c r="S58497" s="2"/>
      <c r="T58497" s="2"/>
    </row>
    <row r="58498" spans="4:20" x14ac:dyDescent="0.2">
      <c r="D58498" s="2"/>
      <c r="E58498" s="2"/>
      <c r="F58498" s="2"/>
      <c r="G58498" s="2"/>
      <c r="O58498" s="2"/>
      <c r="Q58498" s="2"/>
      <c r="R58498" s="2"/>
      <c r="S58498" s="2"/>
      <c r="T58498" s="2"/>
    </row>
    <row r="58499" spans="4:20" x14ac:dyDescent="0.2">
      <c r="D58499" s="2"/>
      <c r="E58499" s="2"/>
      <c r="F58499" s="2"/>
      <c r="G58499" s="2"/>
      <c r="O58499" s="2"/>
      <c r="Q58499" s="2"/>
      <c r="R58499" s="2"/>
      <c r="S58499" s="2"/>
      <c r="T58499" s="2"/>
    </row>
    <row r="58500" spans="4:20" x14ac:dyDescent="0.2">
      <c r="D58500" s="2"/>
      <c r="E58500" s="2"/>
      <c r="F58500" s="2"/>
      <c r="G58500" s="2"/>
      <c r="O58500" s="2"/>
      <c r="Q58500" s="2"/>
      <c r="R58500" s="2"/>
      <c r="S58500" s="2"/>
      <c r="T58500" s="2"/>
    </row>
    <row r="58501" spans="4:20" x14ac:dyDescent="0.2">
      <c r="D58501" s="2"/>
      <c r="E58501" s="2"/>
      <c r="F58501" s="2"/>
      <c r="G58501" s="2"/>
      <c r="O58501" s="2"/>
      <c r="Q58501" s="2"/>
      <c r="R58501" s="2"/>
      <c r="S58501" s="2"/>
      <c r="T58501" s="2"/>
    </row>
    <row r="58502" spans="4:20" x14ac:dyDescent="0.2">
      <c r="D58502" s="2"/>
      <c r="E58502" s="2"/>
      <c r="F58502" s="2"/>
      <c r="G58502" s="2"/>
      <c r="O58502" s="2"/>
      <c r="Q58502" s="2"/>
      <c r="R58502" s="2"/>
      <c r="S58502" s="2"/>
      <c r="T58502" s="2"/>
    </row>
    <row r="58503" spans="4:20" x14ac:dyDescent="0.2">
      <c r="D58503" s="2"/>
      <c r="E58503" s="2"/>
      <c r="F58503" s="2"/>
      <c r="G58503" s="2"/>
      <c r="O58503" s="2"/>
      <c r="Q58503" s="2"/>
      <c r="R58503" s="2"/>
      <c r="S58503" s="2"/>
      <c r="T58503" s="2"/>
    </row>
    <row r="58504" spans="4:20" x14ac:dyDescent="0.2">
      <c r="D58504" s="2"/>
      <c r="E58504" s="2"/>
      <c r="F58504" s="2"/>
      <c r="G58504" s="2"/>
      <c r="O58504" s="2"/>
      <c r="Q58504" s="2"/>
      <c r="R58504" s="2"/>
      <c r="S58504" s="2"/>
      <c r="T58504" s="2"/>
    </row>
    <row r="58505" spans="4:20" x14ac:dyDescent="0.2">
      <c r="D58505" s="2"/>
      <c r="E58505" s="2"/>
      <c r="F58505" s="2"/>
      <c r="G58505" s="2"/>
      <c r="O58505" s="2"/>
      <c r="Q58505" s="2"/>
      <c r="R58505" s="2"/>
      <c r="S58505" s="2"/>
      <c r="T58505" s="2"/>
    </row>
    <row r="58506" spans="4:20" x14ac:dyDescent="0.2">
      <c r="D58506" s="2"/>
      <c r="E58506" s="2"/>
      <c r="F58506" s="2"/>
      <c r="G58506" s="2"/>
      <c r="O58506" s="2"/>
      <c r="Q58506" s="2"/>
      <c r="R58506" s="2"/>
      <c r="S58506" s="2"/>
      <c r="T58506" s="2"/>
    </row>
    <row r="58507" spans="4:20" x14ac:dyDescent="0.2">
      <c r="D58507" s="2"/>
      <c r="E58507" s="2"/>
      <c r="F58507" s="2"/>
      <c r="G58507" s="2"/>
      <c r="O58507" s="2"/>
      <c r="Q58507" s="2"/>
      <c r="R58507" s="2"/>
      <c r="S58507" s="2"/>
      <c r="T58507" s="2"/>
    </row>
    <row r="58508" spans="4:20" x14ac:dyDescent="0.2">
      <c r="D58508" s="2"/>
      <c r="E58508" s="2"/>
      <c r="F58508" s="2"/>
      <c r="G58508" s="2"/>
      <c r="O58508" s="2"/>
      <c r="Q58508" s="2"/>
      <c r="R58508" s="2"/>
      <c r="S58508" s="2"/>
      <c r="T58508" s="2"/>
    </row>
    <row r="58509" spans="4:20" x14ac:dyDescent="0.2">
      <c r="D58509" s="2"/>
      <c r="E58509" s="2"/>
      <c r="F58509" s="2"/>
      <c r="G58509" s="2"/>
      <c r="O58509" s="2"/>
      <c r="Q58509" s="2"/>
      <c r="R58509" s="2"/>
      <c r="S58509" s="2"/>
      <c r="T58509" s="2"/>
    </row>
    <row r="58510" spans="4:20" x14ac:dyDescent="0.2">
      <c r="D58510" s="2"/>
      <c r="E58510" s="2"/>
      <c r="F58510" s="2"/>
      <c r="G58510" s="2"/>
      <c r="O58510" s="2"/>
      <c r="Q58510" s="2"/>
      <c r="R58510" s="2"/>
      <c r="S58510" s="2"/>
      <c r="T58510" s="2"/>
    </row>
    <row r="58511" spans="4:20" x14ac:dyDescent="0.2">
      <c r="D58511" s="2"/>
      <c r="E58511" s="2"/>
      <c r="F58511" s="2"/>
      <c r="G58511" s="2"/>
      <c r="O58511" s="2"/>
      <c r="Q58511" s="2"/>
      <c r="R58511" s="2"/>
      <c r="S58511" s="2"/>
      <c r="T58511" s="2"/>
    </row>
    <row r="58512" spans="4:20" x14ac:dyDescent="0.2">
      <c r="D58512" s="2"/>
      <c r="E58512" s="2"/>
      <c r="F58512" s="2"/>
      <c r="G58512" s="2"/>
      <c r="O58512" s="2"/>
      <c r="Q58512" s="2"/>
      <c r="R58512" s="2"/>
      <c r="S58512" s="2"/>
      <c r="T58512" s="2"/>
    </row>
    <row r="58513" spans="4:20" x14ac:dyDescent="0.2">
      <c r="D58513" s="2"/>
      <c r="E58513" s="2"/>
      <c r="F58513" s="2"/>
      <c r="G58513" s="2"/>
      <c r="O58513" s="2"/>
      <c r="Q58513" s="2"/>
      <c r="R58513" s="2"/>
      <c r="S58513" s="2"/>
      <c r="T58513" s="2"/>
    </row>
    <row r="58514" spans="4:20" x14ac:dyDescent="0.2">
      <c r="D58514" s="2"/>
      <c r="E58514" s="2"/>
      <c r="F58514" s="2"/>
      <c r="G58514" s="2"/>
      <c r="O58514" s="2"/>
      <c r="Q58514" s="2"/>
      <c r="R58514" s="2"/>
      <c r="S58514" s="2"/>
      <c r="T58514" s="2"/>
    </row>
    <row r="58515" spans="4:20" x14ac:dyDescent="0.2">
      <c r="D58515" s="2"/>
      <c r="E58515" s="2"/>
      <c r="F58515" s="2"/>
      <c r="G58515" s="2"/>
      <c r="O58515" s="2"/>
      <c r="Q58515" s="2"/>
      <c r="R58515" s="2"/>
      <c r="S58515" s="2"/>
      <c r="T58515" s="2"/>
    </row>
    <row r="58516" spans="4:20" x14ac:dyDescent="0.2">
      <c r="D58516" s="2"/>
      <c r="E58516" s="2"/>
      <c r="F58516" s="2"/>
      <c r="G58516" s="2"/>
      <c r="O58516" s="2"/>
      <c r="Q58516" s="2"/>
      <c r="R58516" s="2"/>
      <c r="S58516" s="2"/>
      <c r="T58516" s="2"/>
    </row>
    <row r="58517" spans="4:20" x14ac:dyDescent="0.2">
      <c r="D58517" s="2"/>
      <c r="E58517" s="2"/>
      <c r="F58517" s="2"/>
      <c r="G58517" s="2"/>
      <c r="O58517" s="2"/>
      <c r="Q58517" s="2"/>
      <c r="R58517" s="2"/>
      <c r="S58517" s="2"/>
      <c r="T58517" s="2"/>
    </row>
    <row r="58518" spans="4:20" x14ac:dyDescent="0.2">
      <c r="D58518" s="2"/>
      <c r="E58518" s="2"/>
      <c r="F58518" s="2"/>
      <c r="G58518" s="2"/>
      <c r="O58518" s="2"/>
      <c r="Q58518" s="2"/>
      <c r="R58518" s="2"/>
      <c r="S58518" s="2"/>
      <c r="T58518" s="2"/>
    </row>
    <row r="58519" spans="4:20" x14ac:dyDescent="0.2">
      <c r="D58519" s="2"/>
      <c r="E58519" s="2"/>
      <c r="F58519" s="2"/>
      <c r="G58519" s="2"/>
      <c r="O58519" s="2"/>
      <c r="Q58519" s="2"/>
      <c r="R58519" s="2"/>
      <c r="S58519" s="2"/>
      <c r="T58519" s="2"/>
    </row>
    <row r="58520" spans="4:20" x14ac:dyDescent="0.2">
      <c r="D58520" s="2"/>
      <c r="E58520" s="2"/>
      <c r="F58520" s="2"/>
      <c r="G58520" s="2"/>
      <c r="O58520" s="2"/>
      <c r="Q58520" s="2"/>
      <c r="R58520" s="2"/>
      <c r="S58520" s="2"/>
      <c r="T58520" s="2"/>
    </row>
    <row r="58521" spans="4:20" x14ac:dyDescent="0.2">
      <c r="D58521" s="2"/>
      <c r="E58521" s="2"/>
      <c r="F58521" s="2"/>
      <c r="G58521" s="2"/>
      <c r="O58521" s="2"/>
      <c r="Q58521" s="2"/>
      <c r="R58521" s="2"/>
      <c r="S58521" s="2"/>
      <c r="T58521" s="2"/>
    </row>
    <row r="58522" spans="4:20" x14ac:dyDescent="0.2">
      <c r="D58522" s="2"/>
      <c r="E58522" s="2"/>
      <c r="F58522" s="2"/>
      <c r="G58522" s="2"/>
      <c r="O58522" s="2"/>
      <c r="Q58522" s="2"/>
      <c r="R58522" s="2"/>
      <c r="S58522" s="2"/>
      <c r="T58522" s="2"/>
    </row>
    <row r="58523" spans="4:20" x14ac:dyDescent="0.2">
      <c r="D58523" s="2"/>
      <c r="E58523" s="2"/>
      <c r="F58523" s="2"/>
      <c r="G58523" s="2"/>
      <c r="O58523" s="2"/>
      <c r="Q58523" s="2"/>
      <c r="R58523" s="2"/>
      <c r="S58523" s="2"/>
      <c r="T58523" s="2"/>
    </row>
    <row r="58524" spans="4:20" x14ac:dyDescent="0.2">
      <c r="D58524" s="2"/>
      <c r="E58524" s="2"/>
      <c r="F58524" s="2"/>
      <c r="G58524" s="2"/>
      <c r="O58524" s="2"/>
      <c r="Q58524" s="2"/>
      <c r="R58524" s="2"/>
      <c r="S58524" s="2"/>
      <c r="T58524" s="2"/>
    </row>
    <row r="58525" spans="4:20" x14ac:dyDescent="0.2">
      <c r="D58525" s="2"/>
      <c r="E58525" s="2"/>
      <c r="F58525" s="2"/>
      <c r="G58525" s="2"/>
      <c r="O58525" s="2"/>
      <c r="Q58525" s="2"/>
      <c r="R58525" s="2"/>
      <c r="S58525" s="2"/>
      <c r="T58525" s="2"/>
    </row>
    <row r="58526" spans="4:20" x14ac:dyDescent="0.2">
      <c r="D58526" s="2"/>
      <c r="E58526" s="2"/>
      <c r="F58526" s="2"/>
      <c r="G58526" s="2"/>
      <c r="O58526" s="2"/>
      <c r="Q58526" s="2"/>
      <c r="R58526" s="2"/>
      <c r="S58526" s="2"/>
      <c r="T58526" s="2"/>
    </row>
    <row r="58527" spans="4:20" x14ac:dyDescent="0.2">
      <c r="D58527" s="2"/>
      <c r="E58527" s="2"/>
      <c r="F58527" s="2"/>
      <c r="G58527" s="2"/>
      <c r="O58527" s="2"/>
      <c r="Q58527" s="2"/>
      <c r="R58527" s="2"/>
      <c r="S58527" s="2"/>
      <c r="T58527" s="2"/>
    </row>
    <row r="58528" spans="4:20" x14ac:dyDescent="0.2">
      <c r="D58528" s="2"/>
      <c r="E58528" s="2"/>
      <c r="F58528" s="2"/>
      <c r="G58528" s="2"/>
      <c r="O58528" s="2"/>
      <c r="Q58528" s="2"/>
      <c r="R58528" s="2"/>
      <c r="S58528" s="2"/>
      <c r="T58528" s="2"/>
    </row>
    <row r="58529" spans="4:20" x14ac:dyDescent="0.2">
      <c r="D58529" s="2"/>
      <c r="E58529" s="2"/>
      <c r="F58529" s="2"/>
      <c r="G58529" s="2"/>
      <c r="O58529" s="2"/>
      <c r="Q58529" s="2"/>
      <c r="R58529" s="2"/>
      <c r="S58529" s="2"/>
      <c r="T58529" s="2"/>
    </row>
    <row r="58530" spans="4:20" x14ac:dyDescent="0.2">
      <c r="D58530" s="2"/>
      <c r="E58530" s="2"/>
      <c r="F58530" s="2"/>
      <c r="G58530" s="2"/>
      <c r="O58530" s="2"/>
      <c r="Q58530" s="2"/>
      <c r="R58530" s="2"/>
      <c r="S58530" s="2"/>
      <c r="T58530" s="2"/>
    </row>
    <row r="58531" spans="4:20" x14ac:dyDescent="0.2">
      <c r="D58531" s="2"/>
      <c r="E58531" s="2"/>
      <c r="F58531" s="2"/>
      <c r="G58531" s="2"/>
      <c r="O58531" s="2"/>
      <c r="Q58531" s="2"/>
      <c r="R58531" s="2"/>
      <c r="S58531" s="2"/>
      <c r="T58531" s="2"/>
    </row>
    <row r="58532" spans="4:20" x14ac:dyDescent="0.2">
      <c r="D58532" s="2"/>
      <c r="E58532" s="2"/>
      <c r="F58532" s="2"/>
      <c r="G58532" s="2"/>
      <c r="O58532" s="2"/>
      <c r="Q58532" s="2"/>
      <c r="R58532" s="2"/>
      <c r="S58532" s="2"/>
      <c r="T58532" s="2"/>
    </row>
    <row r="58533" spans="4:20" x14ac:dyDescent="0.2">
      <c r="D58533" s="2"/>
      <c r="E58533" s="2"/>
      <c r="F58533" s="2"/>
      <c r="G58533" s="2"/>
      <c r="O58533" s="2"/>
      <c r="Q58533" s="2"/>
      <c r="R58533" s="2"/>
      <c r="S58533" s="2"/>
      <c r="T58533" s="2"/>
    </row>
    <row r="58534" spans="4:20" x14ac:dyDescent="0.2">
      <c r="D58534" s="2"/>
      <c r="E58534" s="2"/>
      <c r="F58534" s="2"/>
      <c r="G58534" s="2"/>
      <c r="O58534" s="2"/>
      <c r="Q58534" s="2"/>
      <c r="R58534" s="2"/>
      <c r="S58534" s="2"/>
      <c r="T58534" s="2"/>
    </row>
    <row r="58535" spans="4:20" x14ac:dyDescent="0.2">
      <c r="D58535" s="2"/>
      <c r="E58535" s="2"/>
      <c r="F58535" s="2"/>
      <c r="G58535" s="2"/>
      <c r="O58535" s="2"/>
      <c r="Q58535" s="2"/>
      <c r="R58535" s="2"/>
      <c r="S58535" s="2"/>
      <c r="T58535" s="2"/>
    </row>
    <row r="58536" spans="4:20" x14ac:dyDescent="0.2">
      <c r="D58536" s="2"/>
      <c r="E58536" s="2"/>
      <c r="F58536" s="2"/>
      <c r="G58536" s="2"/>
      <c r="O58536" s="2"/>
      <c r="Q58536" s="2"/>
      <c r="R58536" s="2"/>
      <c r="S58536" s="2"/>
      <c r="T58536" s="2"/>
    </row>
    <row r="58537" spans="4:20" x14ac:dyDescent="0.2">
      <c r="D58537" s="2"/>
      <c r="E58537" s="2"/>
      <c r="F58537" s="2"/>
      <c r="G58537" s="2"/>
      <c r="O58537" s="2"/>
      <c r="Q58537" s="2"/>
      <c r="R58537" s="2"/>
      <c r="S58537" s="2"/>
      <c r="T58537" s="2"/>
    </row>
    <row r="58538" spans="4:20" x14ac:dyDescent="0.2">
      <c r="D58538" s="2"/>
      <c r="E58538" s="2"/>
      <c r="F58538" s="2"/>
      <c r="G58538" s="2"/>
      <c r="O58538" s="2"/>
      <c r="Q58538" s="2"/>
      <c r="R58538" s="2"/>
      <c r="S58538" s="2"/>
      <c r="T58538" s="2"/>
    </row>
    <row r="58539" spans="4:20" x14ac:dyDescent="0.2">
      <c r="D58539" s="2"/>
      <c r="E58539" s="2"/>
      <c r="F58539" s="2"/>
      <c r="G58539" s="2"/>
      <c r="O58539" s="2"/>
      <c r="Q58539" s="2"/>
      <c r="R58539" s="2"/>
      <c r="S58539" s="2"/>
      <c r="T58539" s="2"/>
    </row>
    <row r="58540" spans="4:20" x14ac:dyDescent="0.2">
      <c r="D58540" s="2"/>
      <c r="E58540" s="2"/>
      <c r="F58540" s="2"/>
      <c r="G58540" s="2"/>
      <c r="O58540" s="2"/>
      <c r="Q58540" s="2"/>
      <c r="R58540" s="2"/>
      <c r="S58540" s="2"/>
      <c r="T58540" s="2"/>
    </row>
    <row r="58541" spans="4:20" x14ac:dyDescent="0.2">
      <c r="D58541" s="2"/>
      <c r="E58541" s="2"/>
      <c r="F58541" s="2"/>
      <c r="G58541" s="2"/>
      <c r="O58541" s="2"/>
      <c r="Q58541" s="2"/>
      <c r="R58541" s="2"/>
      <c r="S58541" s="2"/>
      <c r="T58541" s="2"/>
    </row>
    <row r="58542" spans="4:20" x14ac:dyDescent="0.2">
      <c r="D58542" s="2"/>
      <c r="E58542" s="2"/>
      <c r="F58542" s="2"/>
      <c r="G58542" s="2"/>
      <c r="O58542" s="2"/>
      <c r="Q58542" s="2"/>
      <c r="R58542" s="2"/>
      <c r="S58542" s="2"/>
      <c r="T58542" s="2"/>
    </row>
    <row r="58543" spans="4:20" x14ac:dyDescent="0.2">
      <c r="D58543" s="2"/>
      <c r="E58543" s="2"/>
      <c r="F58543" s="2"/>
      <c r="G58543" s="2"/>
      <c r="O58543" s="2"/>
      <c r="Q58543" s="2"/>
      <c r="R58543" s="2"/>
      <c r="S58543" s="2"/>
      <c r="T58543" s="2"/>
    </row>
    <row r="58544" spans="4:20" x14ac:dyDescent="0.2">
      <c r="D58544" s="2"/>
      <c r="E58544" s="2"/>
      <c r="F58544" s="2"/>
      <c r="G58544" s="2"/>
      <c r="O58544" s="2"/>
      <c r="Q58544" s="2"/>
      <c r="R58544" s="2"/>
      <c r="S58544" s="2"/>
      <c r="T58544" s="2"/>
    </row>
    <row r="58545" spans="4:20" x14ac:dyDescent="0.2">
      <c r="D58545" s="2"/>
      <c r="E58545" s="2"/>
      <c r="F58545" s="2"/>
      <c r="G58545" s="2"/>
      <c r="O58545" s="2"/>
      <c r="Q58545" s="2"/>
      <c r="R58545" s="2"/>
      <c r="S58545" s="2"/>
      <c r="T58545" s="2"/>
    </row>
    <row r="58546" spans="4:20" x14ac:dyDescent="0.2">
      <c r="D58546" s="2"/>
      <c r="E58546" s="2"/>
      <c r="F58546" s="2"/>
      <c r="G58546" s="2"/>
      <c r="O58546" s="2"/>
      <c r="Q58546" s="2"/>
      <c r="R58546" s="2"/>
      <c r="S58546" s="2"/>
      <c r="T58546" s="2"/>
    </row>
    <row r="58547" spans="4:20" x14ac:dyDescent="0.2">
      <c r="D58547" s="2"/>
      <c r="E58547" s="2"/>
      <c r="F58547" s="2"/>
      <c r="G58547" s="2"/>
      <c r="O58547" s="2"/>
      <c r="Q58547" s="2"/>
      <c r="R58547" s="2"/>
      <c r="S58547" s="2"/>
      <c r="T58547" s="2"/>
    </row>
    <row r="58548" spans="4:20" x14ac:dyDescent="0.2">
      <c r="D58548" s="2"/>
      <c r="E58548" s="2"/>
      <c r="F58548" s="2"/>
      <c r="G58548" s="2"/>
      <c r="O58548" s="2"/>
      <c r="Q58548" s="2"/>
      <c r="R58548" s="2"/>
      <c r="S58548" s="2"/>
      <c r="T58548" s="2"/>
    </row>
    <row r="58549" spans="4:20" x14ac:dyDescent="0.2">
      <c r="D58549" s="2"/>
      <c r="E58549" s="2"/>
      <c r="F58549" s="2"/>
      <c r="G58549" s="2"/>
      <c r="O58549" s="2"/>
      <c r="Q58549" s="2"/>
      <c r="R58549" s="2"/>
      <c r="S58549" s="2"/>
      <c r="T58549" s="2"/>
    </row>
    <row r="58550" spans="4:20" x14ac:dyDescent="0.2">
      <c r="D58550" s="2"/>
      <c r="E58550" s="2"/>
      <c r="F58550" s="2"/>
      <c r="G58550" s="2"/>
      <c r="O58550" s="2"/>
      <c r="Q58550" s="2"/>
      <c r="R58550" s="2"/>
      <c r="S58550" s="2"/>
      <c r="T58550" s="2"/>
    </row>
    <row r="58551" spans="4:20" x14ac:dyDescent="0.2">
      <c r="D58551" s="2"/>
      <c r="E58551" s="2"/>
      <c r="F58551" s="2"/>
      <c r="G58551" s="2"/>
      <c r="O58551" s="2"/>
      <c r="Q58551" s="2"/>
      <c r="R58551" s="2"/>
      <c r="S58551" s="2"/>
      <c r="T58551" s="2"/>
    </row>
    <row r="58552" spans="4:20" x14ac:dyDescent="0.2">
      <c r="D58552" s="2"/>
      <c r="E58552" s="2"/>
      <c r="F58552" s="2"/>
      <c r="G58552" s="2"/>
      <c r="O58552" s="2"/>
      <c r="Q58552" s="2"/>
      <c r="R58552" s="2"/>
      <c r="S58552" s="2"/>
      <c r="T58552" s="2"/>
    </row>
    <row r="58553" spans="4:20" x14ac:dyDescent="0.2">
      <c r="D58553" s="2"/>
      <c r="E58553" s="2"/>
      <c r="F58553" s="2"/>
      <c r="G58553" s="2"/>
      <c r="O58553" s="2"/>
      <c r="Q58553" s="2"/>
      <c r="R58553" s="2"/>
      <c r="S58553" s="2"/>
      <c r="T58553" s="2"/>
    </row>
    <row r="58554" spans="4:20" x14ac:dyDescent="0.2">
      <c r="D58554" s="2"/>
      <c r="E58554" s="2"/>
      <c r="F58554" s="2"/>
      <c r="G58554" s="2"/>
      <c r="O58554" s="2"/>
      <c r="Q58554" s="2"/>
      <c r="R58554" s="2"/>
      <c r="S58554" s="2"/>
      <c r="T58554" s="2"/>
    </row>
    <row r="58555" spans="4:20" x14ac:dyDescent="0.2">
      <c r="D58555" s="2"/>
      <c r="E58555" s="2"/>
      <c r="F58555" s="2"/>
      <c r="G58555" s="2"/>
      <c r="O58555" s="2"/>
      <c r="Q58555" s="2"/>
      <c r="R58555" s="2"/>
      <c r="S58555" s="2"/>
      <c r="T58555" s="2"/>
    </row>
    <row r="58556" spans="4:20" x14ac:dyDescent="0.2">
      <c r="D58556" s="2"/>
      <c r="E58556" s="2"/>
      <c r="F58556" s="2"/>
      <c r="G58556" s="2"/>
      <c r="O58556" s="2"/>
      <c r="Q58556" s="2"/>
      <c r="R58556" s="2"/>
      <c r="S58556" s="2"/>
      <c r="T58556" s="2"/>
    </row>
    <row r="58557" spans="4:20" x14ac:dyDescent="0.2">
      <c r="D58557" s="2"/>
      <c r="E58557" s="2"/>
      <c r="F58557" s="2"/>
      <c r="G58557" s="2"/>
      <c r="O58557" s="2"/>
      <c r="Q58557" s="2"/>
      <c r="R58557" s="2"/>
      <c r="S58557" s="2"/>
      <c r="T58557" s="2"/>
    </row>
    <row r="58558" spans="4:20" x14ac:dyDescent="0.2">
      <c r="D58558" s="2"/>
      <c r="E58558" s="2"/>
      <c r="F58558" s="2"/>
      <c r="G58558" s="2"/>
      <c r="O58558" s="2"/>
      <c r="Q58558" s="2"/>
      <c r="R58558" s="2"/>
      <c r="S58558" s="2"/>
      <c r="T58558" s="2"/>
    </row>
    <row r="58559" spans="4:20" x14ac:dyDescent="0.2">
      <c r="D58559" s="2"/>
      <c r="E58559" s="2"/>
      <c r="F58559" s="2"/>
      <c r="G58559" s="2"/>
      <c r="O58559" s="2"/>
      <c r="Q58559" s="2"/>
      <c r="R58559" s="2"/>
      <c r="S58559" s="2"/>
      <c r="T58559" s="2"/>
    </row>
    <row r="58560" spans="4:20" x14ac:dyDescent="0.2">
      <c r="D58560" s="2"/>
      <c r="E58560" s="2"/>
      <c r="F58560" s="2"/>
      <c r="G58560" s="2"/>
      <c r="O58560" s="2"/>
      <c r="Q58560" s="2"/>
      <c r="R58560" s="2"/>
      <c r="S58560" s="2"/>
      <c r="T58560" s="2"/>
    </row>
    <row r="58561" spans="4:20" x14ac:dyDescent="0.2">
      <c r="D58561" s="2"/>
      <c r="E58561" s="2"/>
      <c r="F58561" s="2"/>
      <c r="G58561" s="2"/>
      <c r="O58561" s="2"/>
      <c r="Q58561" s="2"/>
      <c r="R58561" s="2"/>
      <c r="S58561" s="2"/>
      <c r="T58561" s="2"/>
    </row>
    <row r="58562" spans="4:20" x14ac:dyDescent="0.2">
      <c r="D58562" s="2"/>
      <c r="E58562" s="2"/>
      <c r="F58562" s="2"/>
      <c r="G58562" s="2"/>
      <c r="O58562" s="2"/>
      <c r="Q58562" s="2"/>
      <c r="R58562" s="2"/>
      <c r="S58562" s="2"/>
      <c r="T58562" s="2"/>
    </row>
    <row r="58563" spans="4:20" x14ac:dyDescent="0.2">
      <c r="D58563" s="2"/>
      <c r="E58563" s="2"/>
      <c r="F58563" s="2"/>
      <c r="G58563" s="2"/>
      <c r="O58563" s="2"/>
      <c r="Q58563" s="2"/>
      <c r="R58563" s="2"/>
      <c r="S58563" s="2"/>
      <c r="T58563" s="2"/>
    </row>
    <row r="58564" spans="4:20" x14ac:dyDescent="0.2">
      <c r="D58564" s="2"/>
      <c r="E58564" s="2"/>
      <c r="F58564" s="2"/>
      <c r="G58564" s="2"/>
      <c r="O58564" s="2"/>
      <c r="Q58564" s="2"/>
      <c r="R58564" s="2"/>
      <c r="S58564" s="2"/>
      <c r="T58564" s="2"/>
    </row>
    <row r="58565" spans="4:20" x14ac:dyDescent="0.2">
      <c r="D58565" s="2"/>
      <c r="E58565" s="2"/>
      <c r="F58565" s="2"/>
      <c r="G58565" s="2"/>
      <c r="O58565" s="2"/>
      <c r="Q58565" s="2"/>
      <c r="R58565" s="2"/>
      <c r="S58565" s="2"/>
      <c r="T58565" s="2"/>
    </row>
    <row r="58566" spans="4:20" x14ac:dyDescent="0.2">
      <c r="D58566" s="2"/>
      <c r="E58566" s="2"/>
      <c r="F58566" s="2"/>
      <c r="G58566" s="2"/>
      <c r="O58566" s="2"/>
      <c r="Q58566" s="2"/>
      <c r="R58566" s="2"/>
      <c r="S58566" s="2"/>
      <c r="T58566" s="2"/>
    </row>
    <row r="58567" spans="4:20" x14ac:dyDescent="0.2">
      <c r="D58567" s="2"/>
      <c r="E58567" s="2"/>
      <c r="F58567" s="2"/>
      <c r="G58567" s="2"/>
      <c r="O58567" s="2"/>
      <c r="Q58567" s="2"/>
      <c r="R58567" s="2"/>
      <c r="S58567" s="2"/>
      <c r="T58567" s="2"/>
    </row>
    <row r="58568" spans="4:20" x14ac:dyDescent="0.2">
      <c r="D58568" s="2"/>
      <c r="E58568" s="2"/>
      <c r="F58568" s="2"/>
      <c r="G58568" s="2"/>
      <c r="O58568" s="2"/>
      <c r="Q58568" s="2"/>
      <c r="R58568" s="2"/>
      <c r="S58568" s="2"/>
      <c r="T58568" s="2"/>
    </row>
    <row r="58569" spans="4:20" x14ac:dyDescent="0.2">
      <c r="D58569" s="2"/>
      <c r="E58569" s="2"/>
      <c r="F58569" s="2"/>
      <c r="G58569" s="2"/>
      <c r="O58569" s="2"/>
      <c r="Q58569" s="2"/>
      <c r="R58569" s="2"/>
      <c r="S58569" s="2"/>
      <c r="T58569" s="2"/>
    </row>
    <row r="58570" spans="4:20" x14ac:dyDescent="0.2">
      <c r="D58570" s="2"/>
      <c r="E58570" s="2"/>
      <c r="F58570" s="2"/>
      <c r="G58570" s="2"/>
      <c r="O58570" s="2"/>
      <c r="Q58570" s="2"/>
      <c r="R58570" s="2"/>
      <c r="S58570" s="2"/>
      <c r="T58570" s="2"/>
    </row>
    <row r="58571" spans="4:20" x14ac:dyDescent="0.2">
      <c r="D58571" s="2"/>
      <c r="E58571" s="2"/>
      <c r="F58571" s="2"/>
      <c r="G58571" s="2"/>
      <c r="O58571" s="2"/>
      <c r="Q58571" s="2"/>
      <c r="R58571" s="2"/>
      <c r="S58571" s="2"/>
      <c r="T58571" s="2"/>
    </row>
    <row r="58572" spans="4:20" x14ac:dyDescent="0.2">
      <c r="D58572" s="2"/>
      <c r="E58572" s="2"/>
      <c r="F58572" s="2"/>
      <c r="G58572" s="2"/>
      <c r="O58572" s="2"/>
      <c r="Q58572" s="2"/>
      <c r="R58572" s="2"/>
      <c r="S58572" s="2"/>
      <c r="T58572" s="2"/>
    </row>
    <row r="58573" spans="4:20" x14ac:dyDescent="0.2">
      <c r="D58573" s="2"/>
      <c r="E58573" s="2"/>
      <c r="F58573" s="2"/>
      <c r="G58573" s="2"/>
      <c r="O58573" s="2"/>
      <c r="Q58573" s="2"/>
      <c r="R58573" s="2"/>
      <c r="S58573" s="2"/>
      <c r="T58573" s="2"/>
    </row>
    <row r="58574" spans="4:20" x14ac:dyDescent="0.2">
      <c r="D58574" s="2"/>
      <c r="E58574" s="2"/>
      <c r="F58574" s="2"/>
      <c r="G58574" s="2"/>
      <c r="O58574" s="2"/>
      <c r="Q58574" s="2"/>
      <c r="R58574" s="2"/>
      <c r="S58574" s="2"/>
      <c r="T58574" s="2"/>
    </row>
    <row r="58575" spans="4:20" x14ac:dyDescent="0.2">
      <c r="D58575" s="2"/>
      <c r="E58575" s="2"/>
      <c r="F58575" s="2"/>
      <c r="G58575" s="2"/>
      <c r="O58575" s="2"/>
      <c r="Q58575" s="2"/>
      <c r="R58575" s="2"/>
      <c r="S58575" s="2"/>
      <c r="T58575" s="2"/>
    </row>
    <row r="58576" spans="4:20" x14ac:dyDescent="0.2">
      <c r="D58576" s="2"/>
      <c r="E58576" s="2"/>
      <c r="F58576" s="2"/>
      <c r="G58576" s="2"/>
      <c r="O58576" s="2"/>
      <c r="Q58576" s="2"/>
      <c r="R58576" s="2"/>
      <c r="S58576" s="2"/>
      <c r="T58576" s="2"/>
    </row>
    <row r="58577" spans="4:20" x14ac:dyDescent="0.2">
      <c r="D58577" s="2"/>
      <c r="E58577" s="2"/>
      <c r="F58577" s="2"/>
      <c r="G58577" s="2"/>
      <c r="O58577" s="2"/>
      <c r="Q58577" s="2"/>
      <c r="R58577" s="2"/>
      <c r="S58577" s="2"/>
      <c r="T58577" s="2"/>
    </row>
    <row r="58578" spans="4:20" x14ac:dyDescent="0.2">
      <c r="D58578" s="2"/>
      <c r="E58578" s="2"/>
      <c r="F58578" s="2"/>
      <c r="G58578" s="2"/>
      <c r="O58578" s="2"/>
      <c r="Q58578" s="2"/>
      <c r="R58578" s="2"/>
      <c r="S58578" s="2"/>
      <c r="T58578" s="2"/>
    </row>
    <row r="58579" spans="4:20" x14ac:dyDescent="0.2">
      <c r="D58579" s="2"/>
      <c r="E58579" s="2"/>
      <c r="F58579" s="2"/>
      <c r="G58579" s="2"/>
      <c r="O58579" s="2"/>
      <c r="Q58579" s="2"/>
      <c r="R58579" s="2"/>
      <c r="S58579" s="2"/>
      <c r="T58579" s="2"/>
    </row>
    <row r="58580" spans="4:20" x14ac:dyDescent="0.2">
      <c r="D58580" s="2"/>
      <c r="E58580" s="2"/>
      <c r="F58580" s="2"/>
      <c r="G58580" s="2"/>
      <c r="O58580" s="2"/>
      <c r="Q58580" s="2"/>
      <c r="R58580" s="2"/>
      <c r="S58580" s="2"/>
      <c r="T58580" s="2"/>
    </row>
    <row r="58581" spans="4:20" x14ac:dyDescent="0.2">
      <c r="D58581" s="2"/>
      <c r="E58581" s="2"/>
      <c r="F58581" s="2"/>
      <c r="G58581" s="2"/>
      <c r="O58581" s="2"/>
      <c r="Q58581" s="2"/>
      <c r="R58581" s="2"/>
      <c r="S58581" s="2"/>
      <c r="T58581" s="2"/>
    </row>
    <row r="58582" spans="4:20" x14ac:dyDescent="0.2">
      <c r="D58582" s="2"/>
      <c r="E58582" s="2"/>
      <c r="F58582" s="2"/>
      <c r="G58582" s="2"/>
      <c r="O58582" s="2"/>
      <c r="Q58582" s="2"/>
      <c r="R58582" s="2"/>
      <c r="S58582" s="2"/>
      <c r="T58582" s="2"/>
    </row>
    <row r="58583" spans="4:20" x14ac:dyDescent="0.2">
      <c r="D58583" s="2"/>
      <c r="E58583" s="2"/>
      <c r="F58583" s="2"/>
      <c r="G58583" s="2"/>
      <c r="O58583" s="2"/>
      <c r="Q58583" s="2"/>
      <c r="R58583" s="2"/>
      <c r="S58583" s="2"/>
      <c r="T58583" s="2"/>
    </row>
    <row r="58584" spans="4:20" x14ac:dyDescent="0.2">
      <c r="D58584" s="2"/>
      <c r="E58584" s="2"/>
      <c r="F58584" s="2"/>
      <c r="G58584" s="2"/>
      <c r="O58584" s="2"/>
      <c r="Q58584" s="2"/>
      <c r="R58584" s="2"/>
      <c r="S58584" s="2"/>
      <c r="T58584" s="2"/>
    </row>
    <row r="58585" spans="4:20" x14ac:dyDescent="0.2">
      <c r="D58585" s="2"/>
      <c r="E58585" s="2"/>
      <c r="F58585" s="2"/>
      <c r="G58585" s="2"/>
      <c r="O58585" s="2"/>
      <c r="Q58585" s="2"/>
      <c r="R58585" s="2"/>
      <c r="S58585" s="2"/>
      <c r="T58585" s="2"/>
    </row>
    <row r="58586" spans="4:20" x14ac:dyDescent="0.2">
      <c r="D58586" s="2"/>
      <c r="E58586" s="2"/>
      <c r="F58586" s="2"/>
      <c r="G58586" s="2"/>
      <c r="O58586" s="2"/>
      <c r="Q58586" s="2"/>
      <c r="R58586" s="2"/>
      <c r="S58586" s="2"/>
      <c r="T58586" s="2"/>
    </row>
    <row r="58587" spans="4:20" x14ac:dyDescent="0.2">
      <c r="D58587" s="2"/>
      <c r="E58587" s="2"/>
      <c r="F58587" s="2"/>
      <c r="G58587" s="2"/>
      <c r="O58587" s="2"/>
      <c r="Q58587" s="2"/>
      <c r="R58587" s="2"/>
      <c r="S58587" s="2"/>
      <c r="T58587" s="2"/>
    </row>
    <row r="58588" spans="4:20" x14ac:dyDescent="0.2">
      <c r="D58588" s="2"/>
      <c r="E58588" s="2"/>
      <c r="F58588" s="2"/>
      <c r="G58588" s="2"/>
      <c r="O58588" s="2"/>
      <c r="Q58588" s="2"/>
      <c r="R58588" s="2"/>
      <c r="S58588" s="2"/>
      <c r="T58588" s="2"/>
    </row>
    <row r="58589" spans="4:20" x14ac:dyDescent="0.2">
      <c r="D58589" s="2"/>
      <c r="E58589" s="2"/>
      <c r="F58589" s="2"/>
      <c r="G58589" s="2"/>
      <c r="O58589" s="2"/>
      <c r="Q58589" s="2"/>
      <c r="R58589" s="2"/>
      <c r="S58589" s="2"/>
      <c r="T58589" s="2"/>
    </row>
    <row r="58590" spans="4:20" x14ac:dyDescent="0.2">
      <c r="D58590" s="2"/>
      <c r="E58590" s="2"/>
      <c r="F58590" s="2"/>
      <c r="G58590" s="2"/>
      <c r="O58590" s="2"/>
      <c r="Q58590" s="2"/>
      <c r="R58590" s="2"/>
      <c r="S58590" s="2"/>
      <c r="T58590" s="2"/>
    </row>
    <row r="58591" spans="4:20" x14ac:dyDescent="0.2">
      <c r="D58591" s="2"/>
      <c r="E58591" s="2"/>
      <c r="F58591" s="2"/>
      <c r="G58591" s="2"/>
      <c r="O58591" s="2"/>
      <c r="Q58591" s="2"/>
      <c r="R58591" s="2"/>
      <c r="S58591" s="2"/>
      <c r="T58591" s="2"/>
    </row>
    <row r="58592" spans="4:20" x14ac:dyDescent="0.2">
      <c r="D58592" s="2"/>
      <c r="E58592" s="2"/>
      <c r="F58592" s="2"/>
      <c r="G58592" s="2"/>
      <c r="O58592" s="2"/>
      <c r="Q58592" s="2"/>
      <c r="R58592" s="2"/>
      <c r="S58592" s="2"/>
      <c r="T58592" s="2"/>
    </row>
    <row r="58593" spans="4:20" x14ac:dyDescent="0.2">
      <c r="D58593" s="2"/>
      <c r="E58593" s="2"/>
      <c r="F58593" s="2"/>
      <c r="G58593" s="2"/>
      <c r="O58593" s="2"/>
      <c r="Q58593" s="2"/>
      <c r="R58593" s="2"/>
      <c r="S58593" s="2"/>
      <c r="T58593" s="2"/>
    </row>
    <row r="58594" spans="4:20" x14ac:dyDescent="0.2">
      <c r="D58594" s="2"/>
      <c r="E58594" s="2"/>
      <c r="F58594" s="2"/>
      <c r="G58594" s="2"/>
      <c r="O58594" s="2"/>
      <c r="Q58594" s="2"/>
      <c r="R58594" s="2"/>
      <c r="S58594" s="2"/>
      <c r="T58594" s="2"/>
    </row>
    <row r="58595" spans="4:20" x14ac:dyDescent="0.2">
      <c r="D58595" s="2"/>
      <c r="E58595" s="2"/>
      <c r="F58595" s="2"/>
      <c r="G58595" s="2"/>
      <c r="O58595" s="2"/>
      <c r="Q58595" s="2"/>
      <c r="R58595" s="2"/>
      <c r="S58595" s="2"/>
      <c r="T58595" s="2"/>
    </row>
    <row r="58596" spans="4:20" x14ac:dyDescent="0.2">
      <c r="D58596" s="2"/>
      <c r="E58596" s="2"/>
      <c r="F58596" s="2"/>
      <c r="G58596" s="2"/>
      <c r="O58596" s="2"/>
      <c r="Q58596" s="2"/>
      <c r="R58596" s="2"/>
      <c r="S58596" s="2"/>
      <c r="T58596" s="2"/>
    </row>
    <row r="58597" spans="4:20" x14ac:dyDescent="0.2">
      <c r="D58597" s="2"/>
      <c r="E58597" s="2"/>
      <c r="F58597" s="2"/>
      <c r="G58597" s="2"/>
      <c r="O58597" s="2"/>
      <c r="Q58597" s="2"/>
      <c r="R58597" s="2"/>
      <c r="S58597" s="2"/>
      <c r="T58597" s="2"/>
    </row>
    <row r="58598" spans="4:20" x14ac:dyDescent="0.2">
      <c r="D58598" s="2"/>
      <c r="E58598" s="2"/>
      <c r="F58598" s="2"/>
      <c r="G58598" s="2"/>
      <c r="O58598" s="2"/>
      <c r="Q58598" s="2"/>
      <c r="R58598" s="2"/>
      <c r="S58598" s="2"/>
      <c r="T58598" s="2"/>
    </row>
    <row r="58599" spans="4:20" x14ac:dyDescent="0.2">
      <c r="D58599" s="2"/>
      <c r="E58599" s="2"/>
      <c r="F58599" s="2"/>
      <c r="G58599" s="2"/>
      <c r="O58599" s="2"/>
      <c r="Q58599" s="2"/>
      <c r="R58599" s="2"/>
      <c r="S58599" s="2"/>
      <c r="T58599" s="2"/>
    </row>
    <row r="58600" spans="4:20" x14ac:dyDescent="0.2">
      <c r="D58600" s="2"/>
      <c r="E58600" s="2"/>
      <c r="F58600" s="2"/>
      <c r="G58600" s="2"/>
      <c r="O58600" s="2"/>
      <c r="Q58600" s="2"/>
      <c r="R58600" s="2"/>
      <c r="S58600" s="2"/>
      <c r="T58600" s="2"/>
    </row>
    <row r="58601" spans="4:20" x14ac:dyDescent="0.2">
      <c r="D58601" s="2"/>
      <c r="E58601" s="2"/>
      <c r="F58601" s="2"/>
      <c r="G58601" s="2"/>
      <c r="O58601" s="2"/>
      <c r="Q58601" s="2"/>
      <c r="R58601" s="2"/>
      <c r="S58601" s="2"/>
      <c r="T58601" s="2"/>
    </row>
    <row r="58602" spans="4:20" x14ac:dyDescent="0.2">
      <c r="D58602" s="2"/>
      <c r="E58602" s="2"/>
      <c r="F58602" s="2"/>
      <c r="G58602" s="2"/>
      <c r="O58602" s="2"/>
      <c r="Q58602" s="2"/>
      <c r="R58602" s="2"/>
      <c r="S58602" s="2"/>
      <c r="T58602" s="2"/>
    </row>
    <row r="58603" spans="4:20" x14ac:dyDescent="0.2">
      <c r="D58603" s="2"/>
      <c r="E58603" s="2"/>
      <c r="F58603" s="2"/>
      <c r="G58603" s="2"/>
      <c r="O58603" s="2"/>
      <c r="Q58603" s="2"/>
      <c r="R58603" s="2"/>
      <c r="S58603" s="2"/>
      <c r="T58603" s="2"/>
    </row>
    <row r="58604" spans="4:20" x14ac:dyDescent="0.2">
      <c r="D58604" s="2"/>
      <c r="E58604" s="2"/>
      <c r="F58604" s="2"/>
      <c r="G58604" s="2"/>
      <c r="O58604" s="2"/>
      <c r="Q58604" s="2"/>
      <c r="R58604" s="2"/>
      <c r="S58604" s="2"/>
      <c r="T58604" s="2"/>
    </row>
    <row r="58605" spans="4:20" x14ac:dyDescent="0.2">
      <c r="D58605" s="2"/>
      <c r="E58605" s="2"/>
      <c r="F58605" s="2"/>
      <c r="G58605" s="2"/>
      <c r="O58605" s="2"/>
      <c r="Q58605" s="2"/>
      <c r="R58605" s="2"/>
      <c r="S58605" s="2"/>
      <c r="T58605" s="2"/>
    </row>
    <row r="58606" spans="4:20" x14ac:dyDescent="0.2">
      <c r="D58606" s="2"/>
      <c r="E58606" s="2"/>
      <c r="F58606" s="2"/>
      <c r="G58606" s="2"/>
      <c r="O58606" s="2"/>
      <c r="Q58606" s="2"/>
      <c r="R58606" s="2"/>
      <c r="S58606" s="2"/>
      <c r="T58606" s="2"/>
    </row>
    <row r="58607" spans="4:20" x14ac:dyDescent="0.2">
      <c r="D58607" s="2"/>
      <c r="E58607" s="2"/>
      <c r="F58607" s="2"/>
      <c r="G58607" s="2"/>
      <c r="O58607" s="2"/>
      <c r="Q58607" s="2"/>
      <c r="R58607" s="2"/>
      <c r="S58607" s="2"/>
      <c r="T58607" s="2"/>
    </row>
    <row r="58608" spans="4:20" x14ac:dyDescent="0.2">
      <c r="D58608" s="2"/>
      <c r="E58608" s="2"/>
      <c r="F58608" s="2"/>
      <c r="G58608" s="2"/>
      <c r="O58608" s="2"/>
      <c r="Q58608" s="2"/>
      <c r="R58608" s="2"/>
      <c r="S58608" s="2"/>
      <c r="T58608" s="2"/>
    </row>
    <row r="58609" spans="4:20" x14ac:dyDescent="0.2">
      <c r="D58609" s="2"/>
      <c r="E58609" s="2"/>
      <c r="F58609" s="2"/>
      <c r="G58609" s="2"/>
      <c r="O58609" s="2"/>
      <c r="Q58609" s="2"/>
      <c r="R58609" s="2"/>
      <c r="S58609" s="2"/>
      <c r="T58609" s="2"/>
    </row>
    <row r="58610" spans="4:20" x14ac:dyDescent="0.2">
      <c r="D58610" s="2"/>
      <c r="E58610" s="2"/>
      <c r="F58610" s="2"/>
      <c r="G58610" s="2"/>
      <c r="O58610" s="2"/>
      <c r="Q58610" s="2"/>
      <c r="R58610" s="2"/>
      <c r="S58610" s="2"/>
      <c r="T58610" s="2"/>
    </row>
    <row r="58611" spans="4:20" x14ac:dyDescent="0.2">
      <c r="D58611" s="2"/>
      <c r="E58611" s="2"/>
      <c r="F58611" s="2"/>
      <c r="G58611" s="2"/>
      <c r="O58611" s="2"/>
      <c r="Q58611" s="2"/>
      <c r="R58611" s="2"/>
      <c r="S58611" s="2"/>
      <c r="T58611" s="2"/>
    </row>
    <row r="58612" spans="4:20" x14ac:dyDescent="0.2">
      <c r="D58612" s="2"/>
      <c r="E58612" s="2"/>
      <c r="F58612" s="2"/>
      <c r="G58612" s="2"/>
      <c r="O58612" s="2"/>
      <c r="Q58612" s="2"/>
      <c r="R58612" s="2"/>
      <c r="S58612" s="2"/>
      <c r="T58612" s="2"/>
    </row>
    <row r="58613" spans="4:20" x14ac:dyDescent="0.2">
      <c r="D58613" s="2"/>
      <c r="E58613" s="2"/>
      <c r="F58613" s="2"/>
      <c r="G58613" s="2"/>
      <c r="O58613" s="2"/>
      <c r="Q58613" s="2"/>
      <c r="R58613" s="2"/>
      <c r="S58613" s="2"/>
      <c r="T58613" s="2"/>
    </row>
    <row r="58614" spans="4:20" x14ac:dyDescent="0.2">
      <c r="D58614" s="2"/>
      <c r="E58614" s="2"/>
      <c r="F58614" s="2"/>
      <c r="G58614" s="2"/>
      <c r="O58614" s="2"/>
      <c r="Q58614" s="2"/>
      <c r="R58614" s="2"/>
      <c r="S58614" s="2"/>
      <c r="T58614" s="2"/>
    </row>
    <row r="58615" spans="4:20" x14ac:dyDescent="0.2">
      <c r="D58615" s="2"/>
      <c r="E58615" s="2"/>
      <c r="F58615" s="2"/>
      <c r="G58615" s="2"/>
      <c r="O58615" s="2"/>
      <c r="Q58615" s="2"/>
      <c r="R58615" s="2"/>
      <c r="S58615" s="2"/>
      <c r="T58615" s="2"/>
    </row>
    <row r="58616" spans="4:20" x14ac:dyDescent="0.2">
      <c r="D58616" s="2"/>
      <c r="E58616" s="2"/>
      <c r="F58616" s="2"/>
      <c r="G58616" s="2"/>
      <c r="O58616" s="2"/>
      <c r="Q58616" s="2"/>
      <c r="R58616" s="2"/>
      <c r="S58616" s="2"/>
      <c r="T58616" s="2"/>
    </row>
    <row r="58617" spans="4:20" x14ac:dyDescent="0.2">
      <c r="D58617" s="2"/>
      <c r="E58617" s="2"/>
      <c r="F58617" s="2"/>
      <c r="G58617" s="2"/>
      <c r="O58617" s="2"/>
      <c r="Q58617" s="2"/>
      <c r="R58617" s="2"/>
      <c r="S58617" s="2"/>
      <c r="T58617" s="2"/>
    </row>
    <row r="58618" spans="4:20" x14ac:dyDescent="0.2">
      <c r="D58618" s="2"/>
      <c r="E58618" s="2"/>
      <c r="F58618" s="2"/>
      <c r="G58618" s="2"/>
      <c r="O58618" s="2"/>
      <c r="Q58618" s="2"/>
      <c r="R58618" s="2"/>
      <c r="S58618" s="2"/>
      <c r="T58618" s="2"/>
    </row>
    <row r="58619" spans="4:20" x14ac:dyDescent="0.2">
      <c r="D58619" s="2"/>
      <c r="E58619" s="2"/>
      <c r="F58619" s="2"/>
      <c r="G58619" s="2"/>
      <c r="O58619" s="2"/>
      <c r="Q58619" s="2"/>
      <c r="R58619" s="2"/>
      <c r="S58619" s="2"/>
      <c r="T58619" s="2"/>
    </row>
    <row r="58620" spans="4:20" x14ac:dyDescent="0.2">
      <c r="D58620" s="2"/>
      <c r="E58620" s="2"/>
      <c r="F58620" s="2"/>
      <c r="G58620" s="2"/>
      <c r="O58620" s="2"/>
      <c r="Q58620" s="2"/>
      <c r="R58620" s="2"/>
      <c r="S58620" s="2"/>
      <c r="T58620" s="2"/>
    </row>
    <row r="58621" spans="4:20" x14ac:dyDescent="0.2">
      <c r="D58621" s="2"/>
      <c r="E58621" s="2"/>
      <c r="F58621" s="2"/>
      <c r="G58621" s="2"/>
      <c r="O58621" s="2"/>
      <c r="Q58621" s="2"/>
      <c r="R58621" s="2"/>
      <c r="S58621" s="2"/>
      <c r="T58621" s="2"/>
    </row>
    <row r="58622" spans="4:20" x14ac:dyDescent="0.2">
      <c r="D58622" s="2"/>
      <c r="E58622" s="2"/>
      <c r="F58622" s="2"/>
      <c r="G58622" s="2"/>
      <c r="O58622" s="2"/>
      <c r="Q58622" s="2"/>
      <c r="R58622" s="2"/>
      <c r="S58622" s="2"/>
      <c r="T58622" s="2"/>
    </row>
    <row r="58623" spans="4:20" x14ac:dyDescent="0.2">
      <c r="D58623" s="2"/>
      <c r="E58623" s="2"/>
      <c r="F58623" s="2"/>
      <c r="G58623" s="2"/>
      <c r="O58623" s="2"/>
      <c r="Q58623" s="2"/>
      <c r="R58623" s="2"/>
      <c r="S58623" s="2"/>
      <c r="T58623" s="2"/>
    </row>
    <row r="58624" spans="4:20" x14ac:dyDescent="0.2">
      <c r="D58624" s="2"/>
      <c r="E58624" s="2"/>
      <c r="F58624" s="2"/>
      <c r="G58624" s="2"/>
      <c r="O58624" s="2"/>
      <c r="Q58624" s="2"/>
      <c r="R58624" s="2"/>
      <c r="S58624" s="2"/>
      <c r="T58624" s="2"/>
    </row>
    <row r="58625" spans="4:20" x14ac:dyDescent="0.2">
      <c r="D58625" s="2"/>
      <c r="E58625" s="2"/>
      <c r="F58625" s="2"/>
      <c r="G58625" s="2"/>
      <c r="O58625" s="2"/>
      <c r="Q58625" s="2"/>
      <c r="R58625" s="2"/>
      <c r="S58625" s="2"/>
      <c r="T58625" s="2"/>
    </row>
    <row r="58626" spans="4:20" x14ac:dyDescent="0.2">
      <c r="D58626" s="2"/>
      <c r="E58626" s="2"/>
      <c r="F58626" s="2"/>
      <c r="G58626" s="2"/>
      <c r="O58626" s="2"/>
      <c r="Q58626" s="2"/>
      <c r="R58626" s="2"/>
      <c r="S58626" s="2"/>
      <c r="T58626" s="2"/>
    </row>
    <row r="58627" spans="4:20" x14ac:dyDescent="0.2">
      <c r="D58627" s="2"/>
      <c r="E58627" s="2"/>
      <c r="F58627" s="2"/>
      <c r="G58627" s="2"/>
      <c r="O58627" s="2"/>
      <c r="Q58627" s="2"/>
      <c r="R58627" s="2"/>
      <c r="S58627" s="2"/>
      <c r="T58627" s="2"/>
    </row>
    <row r="58628" spans="4:20" x14ac:dyDescent="0.2">
      <c r="D58628" s="2"/>
      <c r="E58628" s="2"/>
      <c r="F58628" s="2"/>
      <c r="G58628" s="2"/>
      <c r="O58628" s="2"/>
      <c r="Q58628" s="2"/>
      <c r="R58628" s="2"/>
      <c r="S58628" s="2"/>
      <c r="T58628" s="2"/>
    </row>
    <row r="58629" spans="4:20" x14ac:dyDescent="0.2">
      <c r="D58629" s="2"/>
      <c r="E58629" s="2"/>
      <c r="F58629" s="2"/>
      <c r="G58629" s="2"/>
      <c r="O58629" s="2"/>
      <c r="Q58629" s="2"/>
      <c r="R58629" s="2"/>
      <c r="S58629" s="2"/>
      <c r="T58629" s="2"/>
    </row>
    <row r="58630" spans="4:20" x14ac:dyDescent="0.2">
      <c r="D58630" s="2"/>
      <c r="E58630" s="2"/>
      <c r="F58630" s="2"/>
      <c r="G58630" s="2"/>
      <c r="O58630" s="2"/>
      <c r="Q58630" s="2"/>
      <c r="R58630" s="2"/>
      <c r="S58630" s="2"/>
      <c r="T58630" s="2"/>
    </row>
    <row r="58631" spans="4:20" x14ac:dyDescent="0.2">
      <c r="D58631" s="2"/>
      <c r="E58631" s="2"/>
      <c r="F58631" s="2"/>
      <c r="G58631" s="2"/>
      <c r="O58631" s="2"/>
      <c r="Q58631" s="2"/>
      <c r="R58631" s="2"/>
      <c r="S58631" s="2"/>
      <c r="T58631" s="2"/>
    </row>
    <row r="58632" spans="4:20" x14ac:dyDescent="0.2">
      <c r="D58632" s="2"/>
      <c r="E58632" s="2"/>
      <c r="F58632" s="2"/>
      <c r="G58632" s="2"/>
      <c r="O58632" s="2"/>
      <c r="Q58632" s="2"/>
      <c r="R58632" s="2"/>
      <c r="S58632" s="2"/>
      <c r="T58632" s="2"/>
    </row>
    <row r="58633" spans="4:20" x14ac:dyDescent="0.2">
      <c r="D58633" s="2"/>
      <c r="E58633" s="2"/>
      <c r="F58633" s="2"/>
      <c r="G58633" s="2"/>
      <c r="O58633" s="2"/>
      <c r="Q58633" s="2"/>
      <c r="R58633" s="2"/>
      <c r="S58633" s="2"/>
      <c r="T58633" s="2"/>
    </row>
    <row r="58634" spans="4:20" x14ac:dyDescent="0.2">
      <c r="D58634" s="2"/>
      <c r="E58634" s="2"/>
      <c r="F58634" s="2"/>
      <c r="G58634" s="2"/>
      <c r="O58634" s="2"/>
      <c r="Q58634" s="2"/>
      <c r="R58634" s="2"/>
      <c r="S58634" s="2"/>
      <c r="T58634" s="2"/>
    </row>
    <row r="58635" spans="4:20" x14ac:dyDescent="0.2">
      <c r="D58635" s="2"/>
      <c r="E58635" s="2"/>
      <c r="F58635" s="2"/>
      <c r="G58635" s="2"/>
      <c r="O58635" s="2"/>
      <c r="Q58635" s="2"/>
      <c r="R58635" s="2"/>
      <c r="S58635" s="2"/>
      <c r="T58635" s="2"/>
    </row>
    <row r="58636" spans="4:20" x14ac:dyDescent="0.2">
      <c r="D58636" s="2"/>
      <c r="E58636" s="2"/>
      <c r="F58636" s="2"/>
      <c r="G58636" s="2"/>
      <c r="O58636" s="2"/>
      <c r="Q58636" s="2"/>
      <c r="R58636" s="2"/>
      <c r="S58636" s="2"/>
      <c r="T58636" s="2"/>
    </row>
    <row r="58637" spans="4:20" x14ac:dyDescent="0.2">
      <c r="D58637" s="2"/>
      <c r="E58637" s="2"/>
      <c r="F58637" s="2"/>
      <c r="G58637" s="2"/>
      <c r="O58637" s="2"/>
      <c r="Q58637" s="2"/>
      <c r="R58637" s="2"/>
      <c r="S58637" s="2"/>
      <c r="T58637" s="2"/>
    </row>
    <row r="58638" spans="4:20" x14ac:dyDescent="0.2">
      <c r="D58638" s="2"/>
      <c r="E58638" s="2"/>
      <c r="F58638" s="2"/>
      <c r="G58638" s="2"/>
      <c r="O58638" s="2"/>
      <c r="Q58638" s="2"/>
      <c r="R58638" s="2"/>
      <c r="S58638" s="2"/>
      <c r="T58638" s="2"/>
    </row>
    <row r="58639" spans="4:20" x14ac:dyDescent="0.2">
      <c r="D58639" s="2"/>
      <c r="E58639" s="2"/>
      <c r="F58639" s="2"/>
      <c r="G58639" s="2"/>
      <c r="O58639" s="2"/>
      <c r="Q58639" s="2"/>
      <c r="R58639" s="2"/>
      <c r="S58639" s="2"/>
      <c r="T58639" s="2"/>
    </row>
    <row r="58640" spans="4:20" x14ac:dyDescent="0.2">
      <c r="D58640" s="2"/>
      <c r="E58640" s="2"/>
      <c r="F58640" s="2"/>
      <c r="G58640" s="2"/>
      <c r="O58640" s="2"/>
      <c r="Q58640" s="2"/>
      <c r="R58640" s="2"/>
      <c r="S58640" s="2"/>
      <c r="T58640" s="2"/>
    </row>
    <row r="58641" spans="4:20" x14ac:dyDescent="0.2">
      <c r="D58641" s="2"/>
      <c r="E58641" s="2"/>
      <c r="F58641" s="2"/>
      <c r="G58641" s="2"/>
      <c r="O58641" s="2"/>
      <c r="Q58641" s="2"/>
      <c r="R58641" s="2"/>
      <c r="S58641" s="2"/>
      <c r="T58641" s="2"/>
    </row>
    <row r="58642" spans="4:20" x14ac:dyDescent="0.2">
      <c r="D58642" s="2"/>
      <c r="E58642" s="2"/>
      <c r="F58642" s="2"/>
      <c r="G58642" s="2"/>
      <c r="O58642" s="2"/>
      <c r="Q58642" s="2"/>
      <c r="R58642" s="2"/>
      <c r="S58642" s="2"/>
      <c r="T58642" s="2"/>
    </row>
    <row r="58643" spans="4:20" x14ac:dyDescent="0.2">
      <c r="D58643" s="2"/>
      <c r="E58643" s="2"/>
      <c r="F58643" s="2"/>
      <c r="G58643" s="2"/>
      <c r="O58643" s="2"/>
      <c r="Q58643" s="2"/>
      <c r="R58643" s="2"/>
      <c r="S58643" s="2"/>
      <c r="T58643" s="2"/>
    </row>
    <row r="58644" spans="4:20" x14ac:dyDescent="0.2">
      <c r="D58644" s="2"/>
      <c r="E58644" s="2"/>
      <c r="F58644" s="2"/>
      <c r="G58644" s="2"/>
      <c r="O58644" s="2"/>
      <c r="Q58644" s="2"/>
      <c r="R58644" s="2"/>
      <c r="S58644" s="2"/>
      <c r="T58644" s="2"/>
    </row>
    <row r="58645" spans="4:20" x14ac:dyDescent="0.2">
      <c r="D58645" s="2"/>
      <c r="E58645" s="2"/>
      <c r="F58645" s="2"/>
      <c r="G58645" s="2"/>
      <c r="O58645" s="2"/>
      <c r="Q58645" s="2"/>
      <c r="R58645" s="2"/>
      <c r="S58645" s="2"/>
      <c r="T58645" s="2"/>
    </row>
    <row r="58646" spans="4:20" x14ac:dyDescent="0.2">
      <c r="D58646" s="2"/>
      <c r="E58646" s="2"/>
      <c r="F58646" s="2"/>
      <c r="G58646" s="2"/>
      <c r="O58646" s="2"/>
      <c r="Q58646" s="2"/>
      <c r="R58646" s="2"/>
      <c r="S58646" s="2"/>
      <c r="T58646" s="2"/>
    </row>
    <row r="58647" spans="4:20" x14ac:dyDescent="0.2">
      <c r="D58647" s="2"/>
      <c r="E58647" s="2"/>
      <c r="F58647" s="2"/>
      <c r="G58647" s="2"/>
      <c r="O58647" s="2"/>
      <c r="Q58647" s="2"/>
      <c r="R58647" s="2"/>
      <c r="S58647" s="2"/>
      <c r="T58647" s="2"/>
    </row>
    <row r="58648" spans="4:20" x14ac:dyDescent="0.2">
      <c r="D58648" s="2"/>
      <c r="E58648" s="2"/>
      <c r="F58648" s="2"/>
      <c r="G58648" s="2"/>
      <c r="O58648" s="2"/>
      <c r="Q58648" s="2"/>
      <c r="R58648" s="2"/>
      <c r="S58648" s="2"/>
      <c r="T58648" s="2"/>
    </row>
    <row r="58649" spans="4:20" x14ac:dyDescent="0.2">
      <c r="D58649" s="2"/>
      <c r="E58649" s="2"/>
      <c r="F58649" s="2"/>
      <c r="G58649" s="2"/>
      <c r="O58649" s="2"/>
      <c r="Q58649" s="2"/>
      <c r="R58649" s="2"/>
      <c r="S58649" s="2"/>
      <c r="T58649" s="2"/>
    </row>
    <row r="58650" spans="4:20" x14ac:dyDescent="0.2">
      <c r="D58650" s="2"/>
      <c r="E58650" s="2"/>
      <c r="F58650" s="2"/>
      <c r="G58650" s="2"/>
      <c r="O58650" s="2"/>
      <c r="Q58650" s="2"/>
      <c r="R58650" s="2"/>
      <c r="S58650" s="2"/>
      <c r="T58650" s="2"/>
    </row>
    <row r="58651" spans="4:20" x14ac:dyDescent="0.2">
      <c r="D58651" s="2"/>
      <c r="E58651" s="2"/>
      <c r="F58651" s="2"/>
      <c r="G58651" s="2"/>
      <c r="O58651" s="2"/>
      <c r="Q58651" s="2"/>
      <c r="R58651" s="2"/>
      <c r="S58651" s="2"/>
      <c r="T58651" s="2"/>
    </row>
    <row r="58652" spans="4:20" x14ac:dyDescent="0.2">
      <c r="D58652" s="2"/>
      <c r="E58652" s="2"/>
      <c r="F58652" s="2"/>
      <c r="G58652" s="2"/>
      <c r="O58652" s="2"/>
      <c r="Q58652" s="2"/>
      <c r="R58652" s="2"/>
      <c r="S58652" s="2"/>
      <c r="T58652" s="2"/>
    </row>
    <row r="58653" spans="4:20" x14ac:dyDescent="0.2">
      <c r="D58653" s="2"/>
      <c r="E58653" s="2"/>
      <c r="F58653" s="2"/>
      <c r="G58653" s="2"/>
      <c r="O58653" s="2"/>
      <c r="Q58653" s="2"/>
      <c r="R58653" s="2"/>
      <c r="S58653" s="2"/>
      <c r="T58653" s="2"/>
    </row>
    <row r="58654" spans="4:20" x14ac:dyDescent="0.2">
      <c r="D58654" s="2"/>
      <c r="E58654" s="2"/>
      <c r="F58654" s="2"/>
      <c r="G58654" s="2"/>
      <c r="O58654" s="2"/>
      <c r="Q58654" s="2"/>
      <c r="R58654" s="2"/>
      <c r="S58654" s="2"/>
      <c r="T58654" s="2"/>
    </row>
    <row r="58655" spans="4:20" x14ac:dyDescent="0.2">
      <c r="D58655" s="2"/>
      <c r="E58655" s="2"/>
      <c r="F58655" s="2"/>
      <c r="G58655" s="2"/>
      <c r="O58655" s="2"/>
      <c r="Q58655" s="2"/>
      <c r="R58655" s="2"/>
      <c r="S58655" s="2"/>
      <c r="T58655" s="2"/>
    </row>
    <row r="58656" spans="4:20" x14ac:dyDescent="0.2">
      <c r="D58656" s="2"/>
      <c r="E58656" s="2"/>
      <c r="F58656" s="2"/>
      <c r="G58656" s="2"/>
      <c r="O58656" s="2"/>
      <c r="Q58656" s="2"/>
      <c r="R58656" s="2"/>
      <c r="S58656" s="2"/>
      <c r="T58656" s="2"/>
    </row>
    <row r="58657" spans="4:20" x14ac:dyDescent="0.2">
      <c r="D58657" s="2"/>
      <c r="E58657" s="2"/>
      <c r="F58657" s="2"/>
      <c r="G58657" s="2"/>
      <c r="O58657" s="2"/>
      <c r="Q58657" s="2"/>
      <c r="R58657" s="2"/>
      <c r="S58657" s="2"/>
      <c r="T58657" s="2"/>
    </row>
    <row r="58658" spans="4:20" x14ac:dyDescent="0.2">
      <c r="D58658" s="2"/>
      <c r="E58658" s="2"/>
      <c r="F58658" s="2"/>
      <c r="G58658" s="2"/>
      <c r="O58658" s="2"/>
      <c r="Q58658" s="2"/>
      <c r="R58658" s="2"/>
      <c r="S58658" s="2"/>
      <c r="T58658" s="2"/>
    </row>
    <row r="58659" spans="4:20" x14ac:dyDescent="0.2">
      <c r="D58659" s="2"/>
      <c r="E58659" s="2"/>
      <c r="F58659" s="2"/>
      <c r="G58659" s="2"/>
      <c r="O58659" s="2"/>
      <c r="Q58659" s="2"/>
      <c r="R58659" s="2"/>
      <c r="S58659" s="2"/>
      <c r="T58659" s="2"/>
    </row>
    <row r="58660" spans="4:20" x14ac:dyDescent="0.2">
      <c r="D58660" s="2"/>
      <c r="E58660" s="2"/>
      <c r="F58660" s="2"/>
      <c r="G58660" s="2"/>
      <c r="O58660" s="2"/>
      <c r="Q58660" s="2"/>
      <c r="R58660" s="2"/>
      <c r="S58660" s="2"/>
      <c r="T58660" s="2"/>
    </row>
    <row r="58661" spans="4:20" x14ac:dyDescent="0.2">
      <c r="D58661" s="2"/>
      <c r="E58661" s="2"/>
      <c r="F58661" s="2"/>
      <c r="G58661" s="2"/>
      <c r="O58661" s="2"/>
      <c r="Q58661" s="2"/>
      <c r="R58661" s="2"/>
      <c r="S58661" s="2"/>
      <c r="T58661" s="2"/>
    </row>
    <row r="58662" spans="4:20" x14ac:dyDescent="0.2">
      <c r="D58662" s="2"/>
      <c r="E58662" s="2"/>
      <c r="F58662" s="2"/>
      <c r="G58662" s="2"/>
      <c r="O58662" s="2"/>
      <c r="Q58662" s="2"/>
      <c r="R58662" s="2"/>
      <c r="S58662" s="2"/>
      <c r="T58662" s="2"/>
    </row>
    <row r="58663" spans="4:20" x14ac:dyDescent="0.2">
      <c r="D58663" s="2"/>
      <c r="E58663" s="2"/>
      <c r="F58663" s="2"/>
      <c r="G58663" s="2"/>
      <c r="O58663" s="2"/>
      <c r="Q58663" s="2"/>
      <c r="R58663" s="2"/>
      <c r="S58663" s="2"/>
      <c r="T58663" s="2"/>
    </row>
    <row r="58664" spans="4:20" x14ac:dyDescent="0.2">
      <c r="D58664" s="2"/>
      <c r="E58664" s="2"/>
      <c r="F58664" s="2"/>
      <c r="G58664" s="2"/>
      <c r="O58664" s="2"/>
      <c r="Q58664" s="2"/>
      <c r="R58664" s="2"/>
      <c r="S58664" s="2"/>
      <c r="T58664" s="2"/>
    </row>
    <row r="58665" spans="4:20" x14ac:dyDescent="0.2">
      <c r="D58665" s="2"/>
      <c r="E58665" s="2"/>
      <c r="F58665" s="2"/>
      <c r="G58665" s="2"/>
      <c r="O58665" s="2"/>
      <c r="Q58665" s="2"/>
      <c r="R58665" s="2"/>
      <c r="S58665" s="2"/>
      <c r="T58665" s="2"/>
    </row>
    <row r="58666" spans="4:20" x14ac:dyDescent="0.2">
      <c r="D58666" s="2"/>
      <c r="E58666" s="2"/>
      <c r="F58666" s="2"/>
      <c r="G58666" s="2"/>
      <c r="O58666" s="2"/>
      <c r="Q58666" s="2"/>
      <c r="R58666" s="2"/>
      <c r="S58666" s="2"/>
      <c r="T58666" s="2"/>
    </row>
    <row r="58667" spans="4:20" x14ac:dyDescent="0.2">
      <c r="D58667" s="2"/>
      <c r="E58667" s="2"/>
      <c r="F58667" s="2"/>
      <c r="G58667" s="2"/>
      <c r="O58667" s="2"/>
      <c r="Q58667" s="2"/>
      <c r="R58667" s="2"/>
      <c r="S58667" s="2"/>
      <c r="T58667" s="2"/>
    </row>
    <row r="58668" spans="4:20" x14ac:dyDescent="0.2">
      <c r="D58668" s="2"/>
      <c r="E58668" s="2"/>
      <c r="F58668" s="2"/>
      <c r="G58668" s="2"/>
      <c r="O58668" s="2"/>
      <c r="Q58668" s="2"/>
      <c r="R58668" s="2"/>
      <c r="S58668" s="2"/>
      <c r="T58668" s="2"/>
    </row>
    <row r="58669" spans="4:20" x14ac:dyDescent="0.2">
      <c r="D58669" s="2"/>
      <c r="E58669" s="2"/>
      <c r="F58669" s="2"/>
      <c r="G58669" s="2"/>
      <c r="O58669" s="2"/>
      <c r="Q58669" s="2"/>
      <c r="R58669" s="2"/>
      <c r="S58669" s="2"/>
      <c r="T58669" s="2"/>
    </row>
    <row r="58670" spans="4:20" x14ac:dyDescent="0.2">
      <c r="D58670" s="2"/>
      <c r="E58670" s="2"/>
      <c r="F58670" s="2"/>
      <c r="G58670" s="2"/>
      <c r="O58670" s="2"/>
      <c r="Q58670" s="2"/>
      <c r="R58670" s="2"/>
      <c r="S58670" s="2"/>
      <c r="T58670" s="2"/>
    </row>
    <row r="58671" spans="4:20" x14ac:dyDescent="0.2">
      <c r="D58671" s="2"/>
      <c r="E58671" s="2"/>
      <c r="F58671" s="2"/>
      <c r="G58671" s="2"/>
      <c r="O58671" s="2"/>
      <c r="Q58671" s="2"/>
      <c r="R58671" s="2"/>
      <c r="S58671" s="2"/>
      <c r="T58671" s="2"/>
    </row>
    <row r="58672" spans="4:20" x14ac:dyDescent="0.2">
      <c r="D58672" s="2"/>
      <c r="E58672" s="2"/>
      <c r="F58672" s="2"/>
      <c r="G58672" s="2"/>
      <c r="O58672" s="2"/>
      <c r="Q58672" s="2"/>
      <c r="R58672" s="2"/>
      <c r="S58672" s="2"/>
      <c r="T58672" s="2"/>
    </row>
    <row r="58673" spans="4:20" x14ac:dyDescent="0.2">
      <c r="D58673" s="2"/>
      <c r="E58673" s="2"/>
      <c r="F58673" s="2"/>
      <c r="G58673" s="2"/>
      <c r="O58673" s="2"/>
      <c r="Q58673" s="2"/>
      <c r="R58673" s="2"/>
      <c r="S58673" s="2"/>
      <c r="T58673" s="2"/>
    </row>
    <row r="58674" spans="4:20" x14ac:dyDescent="0.2">
      <c r="D58674" s="2"/>
      <c r="E58674" s="2"/>
      <c r="F58674" s="2"/>
      <c r="G58674" s="2"/>
      <c r="O58674" s="2"/>
      <c r="Q58674" s="2"/>
      <c r="R58674" s="2"/>
      <c r="S58674" s="2"/>
      <c r="T58674" s="2"/>
    </row>
    <row r="58675" spans="4:20" x14ac:dyDescent="0.2">
      <c r="D58675" s="2"/>
      <c r="E58675" s="2"/>
      <c r="F58675" s="2"/>
      <c r="G58675" s="2"/>
      <c r="O58675" s="2"/>
      <c r="Q58675" s="2"/>
      <c r="R58675" s="2"/>
      <c r="S58675" s="2"/>
      <c r="T58675" s="2"/>
    </row>
    <row r="58676" spans="4:20" x14ac:dyDescent="0.2">
      <c r="D58676" s="2"/>
      <c r="E58676" s="2"/>
      <c r="F58676" s="2"/>
      <c r="G58676" s="2"/>
      <c r="O58676" s="2"/>
      <c r="Q58676" s="2"/>
      <c r="R58676" s="2"/>
      <c r="S58676" s="2"/>
      <c r="T58676" s="2"/>
    </row>
    <row r="58677" spans="4:20" x14ac:dyDescent="0.2">
      <c r="D58677" s="2"/>
      <c r="E58677" s="2"/>
      <c r="F58677" s="2"/>
      <c r="G58677" s="2"/>
      <c r="O58677" s="2"/>
      <c r="Q58677" s="2"/>
      <c r="R58677" s="2"/>
      <c r="S58677" s="2"/>
      <c r="T58677" s="2"/>
    </row>
    <row r="58678" spans="4:20" x14ac:dyDescent="0.2">
      <c r="D58678" s="2"/>
      <c r="E58678" s="2"/>
      <c r="F58678" s="2"/>
      <c r="G58678" s="2"/>
      <c r="O58678" s="2"/>
      <c r="Q58678" s="2"/>
      <c r="R58678" s="2"/>
      <c r="S58678" s="2"/>
      <c r="T58678" s="2"/>
    </row>
    <row r="58679" spans="4:20" x14ac:dyDescent="0.2">
      <c r="D58679" s="2"/>
      <c r="E58679" s="2"/>
      <c r="F58679" s="2"/>
      <c r="G58679" s="2"/>
      <c r="O58679" s="2"/>
      <c r="Q58679" s="2"/>
      <c r="R58679" s="2"/>
      <c r="S58679" s="2"/>
      <c r="T58679" s="2"/>
    </row>
    <row r="58680" spans="4:20" x14ac:dyDescent="0.2">
      <c r="D58680" s="2"/>
      <c r="E58680" s="2"/>
      <c r="F58680" s="2"/>
      <c r="G58680" s="2"/>
      <c r="O58680" s="2"/>
      <c r="Q58680" s="2"/>
      <c r="R58680" s="2"/>
      <c r="S58680" s="2"/>
      <c r="T58680" s="2"/>
    </row>
    <row r="58681" spans="4:20" x14ac:dyDescent="0.2">
      <c r="D58681" s="2"/>
      <c r="E58681" s="2"/>
      <c r="F58681" s="2"/>
      <c r="G58681" s="2"/>
      <c r="O58681" s="2"/>
      <c r="Q58681" s="2"/>
      <c r="R58681" s="2"/>
      <c r="S58681" s="2"/>
      <c r="T58681" s="2"/>
    </row>
    <row r="58682" spans="4:20" x14ac:dyDescent="0.2">
      <c r="D58682" s="2"/>
      <c r="E58682" s="2"/>
      <c r="F58682" s="2"/>
      <c r="G58682" s="2"/>
      <c r="O58682" s="2"/>
      <c r="Q58682" s="2"/>
      <c r="R58682" s="2"/>
      <c r="S58682" s="2"/>
      <c r="T58682" s="2"/>
    </row>
    <row r="58683" spans="4:20" x14ac:dyDescent="0.2">
      <c r="D58683" s="2"/>
      <c r="E58683" s="2"/>
      <c r="F58683" s="2"/>
      <c r="G58683" s="2"/>
      <c r="O58683" s="2"/>
      <c r="Q58683" s="2"/>
      <c r="R58683" s="2"/>
      <c r="S58683" s="2"/>
      <c r="T58683" s="2"/>
    </row>
    <row r="58684" spans="4:20" x14ac:dyDescent="0.2">
      <c r="D58684" s="2"/>
      <c r="E58684" s="2"/>
      <c r="F58684" s="2"/>
      <c r="G58684" s="2"/>
      <c r="O58684" s="2"/>
      <c r="Q58684" s="2"/>
      <c r="R58684" s="2"/>
      <c r="S58684" s="2"/>
      <c r="T58684" s="2"/>
    </row>
    <row r="58685" spans="4:20" x14ac:dyDescent="0.2">
      <c r="D58685" s="2"/>
      <c r="E58685" s="2"/>
      <c r="F58685" s="2"/>
      <c r="G58685" s="2"/>
      <c r="O58685" s="2"/>
      <c r="Q58685" s="2"/>
      <c r="R58685" s="2"/>
      <c r="S58685" s="2"/>
      <c r="T58685" s="2"/>
    </row>
    <row r="58686" spans="4:20" x14ac:dyDescent="0.2">
      <c r="D58686" s="2"/>
      <c r="E58686" s="2"/>
      <c r="F58686" s="2"/>
      <c r="G58686" s="2"/>
      <c r="O58686" s="2"/>
      <c r="Q58686" s="2"/>
      <c r="R58686" s="2"/>
      <c r="S58686" s="2"/>
      <c r="T58686" s="2"/>
    </row>
    <row r="58687" spans="4:20" x14ac:dyDescent="0.2">
      <c r="D58687" s="2"/>
      <c r="E58687" s="2"/>
      <c r="F58687" s="2"/>
      <c r="G58687" s="2"/>
      <c r="O58687" s="2"/>
      <c r="Q58687" s="2"/>
      <c r="R58687" s="2"/>
      <c r="S58687" s="2"/>
      <c r="T58687" s="2"/>
    </row>
    <row r="58688" spans="4:20" x14ac:dyDescent="0.2">
      <c r="D58688" s="2"/>
      <c r="E58688" s="2"/>
      <c r="F58688" s="2"/>
      <c r="G58688" s="2"/>
      <c r="O58688" s="2"/>
      <c r="Q58688" s="2"/>
      <c r="R58688" s="2"/>
      <c r="S58688" s="2"/>
      <c r="T58688" s="2"/>
    </row>
    <row r="58689" spans="4:20" x14ac:dyDescent="0.2">
      <c r="D58689" s="2"/>
      <c r="E58689" s="2"/>
      <c r="F58689" s="2"/>
      <c r="G58689" s="2"/>
      <c r="O58689" s="2"/>
      <c r="Q58689" s="2"/>
      <c r="R58689" s="2"/>
      <c r="S58689" s="2"/>
      <c r="T58689" s="2"/>
    </row>
    <row r="58690" spans="4:20" x14ac:dyDescent="0.2">
      <c r="D58690" s="2"/>
      <c r="E58690" s="2"/>
      <c r="F58690" s="2"/>
      <c r="G58690" s="2"/>
      <c r="O58690" s="2"/>
      <c r="Q58690" s="2"/>
      <c r="R58690" s="2"/>
      <c r="S58690" s="2"/>
      <c r="T58690" s="2"/>
    </row>
    <row r="58691" spans="4:20" x14ac:dyDescent="0.2">
      <c r="D58691" s="2"/>
      <c r="E58691" s="2"/>
      <c r="F58691" s="2"/>
      <c r="G58691" s="2"/>
      <c r="O58691" s="2"/>
      <c r="Q58691" s="2"/>
      <c r="R58691" s="2"/>
      <c r="S58691" s="2"/>
      <c r="T58691" s="2"/>
    </row>
    <row r="58692" spans="4:20" x14ac:dyDescent="0.2">
      <c r="D58692" s="2"/>
      <c r="E58692" s="2"/>
      <c r="F58692" s="2"/>
      <c r="G58692" s="2"/>
      <c r="O58692" s="2"/>
      <c r="Q58692" s="2"/>
      <c r="R58692" s="2"/>
      <c r="S58692" s="2"/>
      <c r="T58692" s="2"/>
    </row>
    <row r="58693" spans="4:20" x14ac:dyDescent="0.2">
      <c r="D58693" s="2"/>
      <c r="E58693" s="2"/>
      <c r="F58693" s="2"/>
      <c r="G58693" s="2"/>
      <c r="O58693" s="2"/>
      <c r="Q58693" s="2"/>
      <c r="R58693" s="2"/>
      <c r="S58693" s="2"/>
      <c r="T58693" s="2"/>
    </row>
    <row r="58694" spans="4:20" x14ac:dyDescent="0.2">
      <c r="D58694" s="2"/>
      <c r="E58694" s="2"/>
      <c r="F58694" s="2"/>
      <c r="G58694" s="2"/>
      <c r="O58694" s="2"/>
      <c r="Q58694" s="2"/>
      <c r="R58694" s="2"/>
      <c r="S58694" s="2"/>
      <c r="T58694" s="2"/>
    </row>
    <row r="58695" spans="4:20" x14ac:dyDescent="0.2">
      <c r="D58695" s="2"/>
      <c r="E58695" s="2"/>
      <c r="F58695" s="2"/>
      <c r="G58695" s="2"/>
      <c r="O58695" s="2"/>
      <c r="Q58695" s="2"/>
      <c r="R58695" s="2"/>
      <c r="S58695" s="2"/>
      <c r="T58695" s="2"/>
    </row>
    <row r="58696" spans="4:20" x14ac:dyDescent="0.2">
      <c r="D58696" s="2"/>
      <c r="E58696" s="2"/>
      <c r="F58696" s="2"/>
      <c r="G58696" s="2"/>
      <c r="O58696" s="2"/>
      <c r="Q58696" s="2"/>
      <c r="R58696" s="2"/>
      <c r="S58696" s="2"/>
      <c r="T58696" s="2"/>
    </row>
    <row r="58697" spans="4:20" x14ac:dyDescent="0.2">
      <c r="D58697" s="2"/>
      <c r="E58697" s="2"/>
      <c r="F58697" s="2"/>
      <c r="G58697" s="2"/>
      <c r="O58697" s="2"/>
      <c r="Q58697" s="2"/>
      <c r="R58697" s="2"/>
      <c r="S58697" s="2"/>
      <c r="T58697" s="2"/>
    </row>
    <row r="58698" spans="4:20" x14ac:dyDescent="0.2">
      <c r="D58698" s="2"/>
      <c r="E58698" s="2"/>
      <c r="F58698" s="2"/>
      <c r="G58698" s="2"/>
      <c r="O58698" s="2"/>
      <c r="Q58698" s="2"/>
      <c r="R58698" s="2"/>
      <c r="S58698" s="2"/>
      <c r="T58698" s="2"/>
    </row>
    <row r="58699" spans="4:20" x14ac:dyDescent="0.2">
      <c r="D58699" s="2"/>
      <c r="E58699" s="2"/>
      <c r="F58699" s="2"/>
      <c r="G58699" s="2"/>
      <c r="O58699" s="2"/>
      <c r="Q58699" s="2"/>
      <c r="R58699" s="2"/>
      <c r="S58699" s="2"/>
      <c r="T58699" s="2"/>
    </row>
    <row r="58700" spans="4:20" x14ac:dyDescent="0.2">
      <c r="D58700" s="2"/>
      <c r="E58700" s="2"/>
      <c r="F58700" s="2"/>
      <c r="G58700" s="2"/>
      <c r="O58700" s="2"/>
      <c r="Q58700" s="2"/>
      <c r="R58700" s="2"/>
      <c r="S58700" s="2"/>
      <c r="T58700" s="2"/>
    </row>
    <row r="58701" spans="4:20" x14ac:dyDescent="0.2">
      <c r="D58701" s="2"/>
      <c r="E58701" s="2"/>
      <c r="F58701" s="2"/>
      <c r="G58701" s="2"/>
      <c r="O58701" s="2"/>
      <c r="Q58701" s="2"/>
      <c r="R58701" s="2"/>
      <c r="S58701" s="2"/>
      <c r="T58701" s="2"/>
    </row>
    <row r="58702" spans="4:20" x14ac:dyDescent="0.2">
      <c r="D58702" s="2"/>
      <c r="E58702" s="2"/>
      <c r="F58702" s="2"/>
      <c r="G58702" s="2"/>
      <c r="O58702" s="2"/>
      <c r="Q58702" s="2"/>
      <c r="R58702" s="2"/>
      <c r="S58702" s="2"/>
      <c r="T58702" s="2"/>
    </row>
    <row r="58703" spans="4:20" x14ac:dyDescent="0.2">
      <c r="D58703" s="2"/>
      <c r="E58703" s="2"/>
      <c r="F58703" s="2"/>
      <c r="G58703" s="2"/>
      <c r="O58703" s="2"/>
      <c r="Q58703" s="2"/>
      <c r="R58703" s="2"/>
      <c r="S58703" s="2"/>
      <c r="T58703" s="2"/>
    </row>
    <row r="58704" spans="4:20" x14ac:dyDescent="0.2">
      <c r="D58704" s="2"/>
      <c r="E58704" s="2"/>
      <c r="F58704" s="2"/>
      <c r="G58704" s="2"/>
      <c r="O58704" s="2"/>
      <c r="Q58704" s="2"/>
      <c r="R58704" s="2"/>
      <c r="S58704" s="2"/>
      <c r="T58704" s="2"/>
    </row>
    <row r="58705" spans="4:20" x14ac:dyDescent="0.2">
      <c r="D58705" s="2"/>
      <c r="E58705" s="2"/>
      <c r="F58705" s="2"/>
      <c r="G58705" s="2"/>
      <c r="O58705" s="2"/>
      <c r="Q58705" s="2"/>
      <c r="R58705" s="2"/>
      <c r="S58705" s="2"/>
      <c r="T58705" s="2"/>
    </row>
    <row r="58706" spans="4:20" x14ac:dyDescent="0.2">
      <c r="D58706" s="2"/>
      <c r="E58706" s="2"/>
      <c r="F58706" s="2"/>
      <c r="G58706" s="2"/>
      <c r="O58706" s="2"/>
      <c r="Q58706" s="2"/>
      <c r="R58706" s="2"/>
      <c r="S58706" s="2"/>
      <c r="T58706" s="2"/>
    </row>
    <row r="58707" spans="4:20" x14ac:dyDescent="0.2">
      <c r="D58707" s="2"/>
      <c r="E58707" s="2"/>
      <c r="F58707" s="2"/>
      <c r="G58707" s="2"/>
      <c r="O58707" s="2"/>
      <c r="Q58707" s="2"/>
      <c r="R58707" s="2"/>
      <c r="S58707" s="2"/>
      <c r="T58707" s="2"/>
    </row>
    <row r="58708" spans="4:20" x14ac:dyDescent="0.2">
      <c r="D58708" s="2"/>
      <c r="E58708" s="2"/>
      <c r="F58708" s="2"/>
      <c r="G58708" s="2"/>
      <c r="O58708" s="2"/>
      <c r="Q58708" s="2"/>
      <c r="R58708" s="2"/>
      <c r="S58708" s="2"/>
      <c r="T58708" s="2"/>
    </row>
    <row r="58709" spans="4:20" x14ac:dyDescent="0.2">
      <c r="D58709" s="2"/>
      <c r="E58709" s="2"/>
      <c r="F58709" s="2"/>
      <c r="G58709" s="2"/>
      <c r="O58709" s="2"/>
      <c r="Q58709" s="2"/>
      <c r="R58709" s="2"/>
      <c r="S58709" s="2"/>
      <c r="T58709" s="2"/>
    </row>
    <row r="58710" spans="4:20" x14ac:dyDescent="0.2">
      <c r="D58710" s="2"/>
      <c r="E58710" s="2"/>
      <c r="F58710" s="2"/>
      <c r="G58710" s="2"/>
      <c r="O58710" s="2"/>
      <c r="Q58710" s="2"/>
      <c r="R58710" s="2"/>
      <c r="S58710" s="2"/>
      <c r="T58710" s="2"/>
    </row>
    <row r="58711" spans="4:20" x14ac:dyDescent="0.2">
      <c r="D58711" s="2"/>
      <c r="E58711" s="2"/>
      <c r="F58711" s="2"/>
      <c r="G58711" s="2"/>
      <c r="O58711" s="2"/>
      <c r="Q58711" s="2"/>
      <c r="R58711" s="2"/>
      <c r="S58711" s="2"/>
      <c r="T58711" s="2"/>
    </row>
    <row r="58712" spans="4:20" x14ac:dyDescent="0.2">
      <c r="D58712" s="2"/>
      <c r="E58712" s="2"/>
      <c r="F58712" s="2"/>
      <c r="G58712" s="2"/>
      <c r="O58712" s="2"/>
      <c r="Q58712" s="2"/>
      <c r="R58712" s="2"/>
      <c r="S58712" s="2"/>
      <c r="T58712" s="2"/>
    </row>
    <row r="58713" spans="4:20" x14ac:dyDescent="0.2">
      <c r="D58713" s="2"/>
      <c r="E58713" s="2"/>
      <c r="F58713" s="2"/>
      <c r="G58713" s="2"/>
      <c r="O58713" s="2"/>
      <c r="Q58713" s="2"/>
      <c r="R58713" s="2"/>
      <c r="S58713" s="2"/>
      <c r="T58713" s="2"/>
    </row>
    <row r="58714" spans="4:20" x14ac:dyDescent="0.2">
      <c r="D58714" s="2"/>
      <c r="E58714" s="2"/>
      <c r="F58714" s="2"/>
      <c r="G58714" s="2"/>
      <c r="O58714" s="2"/>
      <c r="Q58714" s="2"/>
      <c r="R58714" s="2"/>
      <c r="S58714" s="2"/>
      <c r="T58714" s="2"/>
    </row>
    <row r="58715" spans="4:20" x14ac:dyDescent="0.2">
      <c r="D58715" s="2"/>
      <c r="E58715" s="2"/>
      <c r="F58715" s="2"/>
      <c r="G58715" s="2"/>
      <c r="O58715" s="2"/>
      <c r="Q58715" s="2"/>
      <c r="R58715" s="2"/>
      <c r="S58715" s="2"/>
      <c r="T58715" s="2"/>
    </row>
    <row r="58716" spans="4:20" x14ac:dyDescent="0.2">
      <c r="D58716" s="2"/>
      <c r="E58716" s="2"/>
      <c r="F58716" s="2"/>
      <c r="G58716" s="2"/>
      <c r="O58716" s="2"/>
      <c r="Q58716" s="2"/>
      <c r="R58716" s="2"/>
      <c r="S58716" s="2"/>
      <c r="T58716" s="2"/>
    </row>
    <row r="58717" spans="4:20" x14ac:dyDescent="0.2">
      <c r="D58717" s="2"/>
      <c r="E58717" s="2"/>
      <c r="F58717" s="2"/>
      <c r="G58717" s="2"/>
      <c r="O58717" s="2"/>
      <c r="Q58717" s="2"/>
      <c r="R58717" s="2"/>
      <c r="S58717" s="2"/>
      <c r="T58717" s="2"/>
    </row>
    <row r="58718" spans="4:20" x14ac:dyDescent="0.2">
      <c r="D58718" s="2"/>
      <c r="E58718" s="2"/>
      <c r="F58718" s="2"/>
      <c r="G58718" s="2"/>
      <c r="O58718" s="2"/>
      <c r="Q58718" s="2"/>
      <c r="R58718" s="2"/>
      <c r="S58718" s="2"/>
      <c r="T58718" s="2"/>
    </row>
    <row r="58719" spans="4:20" x14ac:dyDescent="0.2">
      <c r="D58719" s="2"/>
      <c r="E58719" s="2"/>
      <c r="F58719" s="2"/>
      <c r="G58719" s="2"/>
      <c r="O58719" s="2"/>
      <c r="Q58719" s="2"/>
      <c r="R58719" s="2"/>
      <c r="S58719" s="2"/>
      <c r="T58719" s="2"/>
    </row>
    <row r="58720" spans="4:20" x14ac:dyDescent="0.2">
      <c r="D58720" s="2"/>
      <c r="E58720" s="2"/>
      <c r="F58720" s="2"/>
      <c r="G58720" s="2"/>
      <c r="O58720" s="2"/>
      <c r="Q58720" s="2"/>
      <c r="R58720" s="2"/>
      <c r="S58720" s="2"/>
      <c r="T58720" s="2"/>
    </row>
    <row r="58721" spans="4:20" x14ac:dyDescent="0.2">
      <c r="D58721" s="2"/>
      <c r="E58721" s="2"/>
      <c r="F58721" s="2"/>
      <c r="G58721" s="2"/>
      <c r="O58721" s="2"/>
      <c r="Q58721" s="2"/>
      <c r="R58721" s="2"/>
      <c r="S58721" s="2"/>
      <c r="T58721" s="2"/>
    </row>
    <row r="58722" spans="4:20" x14ac:dyDescent="0.2">
      <c r="D58722" s="2"/>
      <c r="E58722" s="2"/>
      <c r="F58722" s="2"/>
      <c r="G58722" s="2"/>
      <c r="O58722" s="2"/>
      <c r="Q58722" s="2"/>
      <c r="R58722" s="2"/>
      <c r="S58722" s="2"/>
      <c r="T58722" s="2"/>
    </row>
    <row r="58723" spans="4:20" x14ac:dyDescent="0.2">
      <c r="D58723" s="2"/>
      <c r="E58723" s="2"/>
      <c r="F58723" s="2"/>
      <c r="G58723" s="2"/>
      <c r="O58723" s="2"/>
      <c r="Q58723" s="2"/>
      <c r="R58723" s="2"/>
      <c r="S58723" s="2"/>
      <c r="T58723" s="2"/>
    </row>
    <row r="58724" spans="4:20" x14ac:dyDescent="0.2">
      <c r="D58724" s="2"/>
      <c r="E58724" s="2"/>
      <c r="F58724" s="2"/>
      <c r="G58724" s="2"/>
      <c r="O58724" s="2"/>
      <c r="Q58724" s="2"/>
      <c r="R58724" s="2"/>
      <c r="S58724" s="2"/>
      <c r="T58724" s="2"/>
    </row>
    <row r="58725" spans="4:20" x14ac:dyDescent="0.2">
      <c r="D58725" s="2"/>
      <c r="E58725" s="2"/>
      <c r="F58725" s="2"/>
      <c r="G58725" s="2"/>
      <c r="O58725" s="2"/>
      <c r="Q58725" s="2"/>
      <c r="R58725" s="2"/>
      <c r="S58725" s="2"/>
      <c r="T58725" s="2"/>
    </row>
    <row r="58726" spans="4:20" x14ac:dyDescent="0.2">
      <c r="D58726" s="2"/>
      <c r="E58726" s="2"/>
      <c r="F58726" s="2"/>
      <c r="G58726" s="2"/>
      <c r="O58726" s="2"/>
      <c r="Q58726" s="2"/>
      <c r="R58726" s="2"/>
      <c r="S58726" s="2"/>
      <c r="T58726" s="2"/>
    </row>
    <row r="58727" spans="4:20" x14ac:dyDescent="0.2">
      <c r="D58727" s="2"/>
      <c r="E58727" s="2"/>
      <c r="F58727" s="2"/>
      <c r="G58727" s="2"/>
      <c r="O58727" s="2"/>
      <c r="Q58727" s="2"/>
      <c r="R58727" s="2"/>
      <c r="S58727" s="2"/>
      <c r="T58727" s="2"/>
    </row>
    <row r="58728" spans="4:20" x14ac:dyDescent="0.2">
      <c r="D58728" s="2"/>
      <c r="E58728" s="2"/>
      <c r="F58728" s="2"/>
      <c r="G58728" s="2"/>
      <c r="O58728" s="2"/>
      <c r="Q58728" s="2"/>
      <c r="R58728" s="2"/>
      <c r="S58728" s="2"/>
      <c r="T58728" s="2"/>
    </row>
    <row r="58729" spans="4:20" x14ac:dyDescent="0.2">
      <c r="D58729" s="2"/>
      <c r="E58729" s="2"/>
      <c r="F58729" s="2"/>
      <c r="G58729" s="2"/>
      <c r="O58729" s="2"/>
      <c r="Q58729" s="2"/>
      <c r="R58729" s="2"/>
      <c r="S58729" s="2"/>
      <c r="T58729" s="2"/>
    </row>
    <row r="58730" spans="4:20" x14ac:dyDescent="0.2">
      <c r="D58730" s="2"/>
      <c r="E58730" s="2"/>
      <c r="F58730" s="2"/>
      <c r="G58730" s="2"/>
      <c r="O58730" s="2"/>
      <c r="Q58730" s="2"/>
      <c r="R58730" s="2"/>
      <c r="S58730" s="2"/>
      <c r="T58730" s="2"/>
    </row>
    <row r="58731" spans="4:20" x14ac:dyDescent="0.2">
      <c r="D58731" s="2"/>
      <c r="E58731" s="2"/>
      <c r="F58731" s="2"/>
      <c r="G58731" s="2"/>
      <c r="O58731" s="2"/>
      <c r="Q58731" s="2"/>
      <c r="R58731" s="2"/>
      <c r="S58731" s="2"/>
      <c r="T58731" s="2"/>
    </row>
    <row r="58732" spans="4:20" x14ac:dyDescent="0.2">
      <c r="D58732" s="2"/>
      <c r="E58732" s="2"/>
      <c r="F58732" s="2"/>
      <c r="G58732" s="2"/>
      <c r="O58732" s="2"/>
      <c r="Q58732" s="2"/>
      <c r="R58732" s="2"/>
      <c r="S58732" s="2"/>
      <c r="T58732" s="2"/>
    </row>
    <row r="58733" spans="4:20" x14ac:dyDescent="0.2">
      <c r="D58733" s="2"/>
      <c r="E58733" s="2"/>
      <c r="F58733" s="2"/>
      <c r="G58733" s="2"/>
      <c r="O58733" s="2"/>
      <c r="Q58733" s="2"/>
      <c r="R58733" s="2"/>
      <c r="S58733" s="2"/>
      <c r="T58733" s="2"/>
    </row>
    <row r="58734" spans="4:20" x14ac:dyDescent="0.2">
      <c r="D58734" s="2"/>
      <c r="E58734" s="2"/>
      <c r="F58734" s="2"/>
      <c r="G58734" s="2"/>
      <c r="O58734" s="2"/>
      <c r="Q58734" s="2"/>
      <c r="R58734" s="2"/>
      <c r="S58734" s="2"/>
      <c r="T58734" s="2"/>
    </row>
    <row r="58735" spans="4:20" x14ac:dyDescent="0.2">
      <c r="D58735" s="2"/>
      <c r="E58735" s="2"/>
      <c r="F58735" s="2"/>
      <c r="G58735" s="2"/>
      <c r="O58735" s="2"/>
      <c r="Q58735" s="2"/>
      <c r="R58735" s="2"/>
      <c r="S58735" s="2"/>
      <c r="T58735" s="2"/>
    </row>
    <row r="58736" spans="4:20" x14ac:dyDescent="0.2">
      <c r="D58736" s="2"/>
      <c r="E58736" s="2"/>
      <c r="F58736" s="2"/>
      <c r="G58736" s="2"/>
      <c r="O58736" s="2"/>
      <c r="Q58736" s="2"/>
      <c r="R58736" s="2"/>
      <c r="S58736" s="2"/>
      <c r="T58736" s="2"/>
    </row>
    <row r="58737" spans="4:20" x14ac:dyDescent="0.2">
      <c r="D58737" s="2"/>
      <c r="E58737" s="2"/>
      <c r="F58737" s="2"/>
      <c r="G58737" s="2"/>
      <c r="O58737" s="2"/>
      <c r="Q58737" s="2"/>
      <c r="R58737" s="2"/>
      <c r="S58737" s="2"/>
      <c r="T58737" s="2"/>
    </row>
    <row r="58738" spans="4:20" x14ac:dyDescent="0.2">
      <c r="D58738" s="2"/>
      <c r="E58738" s="2"/>
      <c r="F58738" s="2"/>
      <c r="G58738" s="2"/>
      <c r="O58738" s="2"/>
      <c r="Q58738" s="2"/>
      <c r="R58738" s="2"/>
      <c r="S58738" s="2"/>
      <c r="T58738" s="2"/>
    </row>
    <row r="58739" spans="4:20" x14ac:dyDescent="0.2">
      <c r="D58739" s="2"/>
      <c r="E58739" s="2"/>
      <c r="F58739" s="2"/>
      <c r="G58739" s="2"/>
      <c r="O58739" s="2"/>
      <c r="Q58739" s="2"/>
      <c r="R58739" s="2"/>
      <c r="S58739" s="2"/>
      <c r="T58739" s="2"/>
    </row>
    <row r="58740" spans="4:20" x14ac:dyDescent="0.2">
      <c r="D58740" s="2"/>
      <c r="E58740" s="2"/>
      <c r="F58740" s="2"/>
      <c r="G58740" s="2"/>
      <c r="O58740" s="2"/>
      <c r="Q58740" s="2"/>
      <c r="R58740" s="2"/>
      <c r="S58740" s="2"/>
      <c r="T58740" s="2"/>
    </row>
    <row r="58741" spans="4:20" x14ac:dyDescent="0.2">
      <c r="D58741" s="2"/>
      <c r="E58741" s="2"/>
      <c r="F58741" s="2"/>
      <c r="G58741" s="2"/>
      <c r="O58741" s="2"/>
      <c r="Q58741" s="2"/>
      <c r="R58741" s="2"/>
      <c r="S58741" s="2"/>
      <c r="T58741" s="2"/>
    </row>
    <row r="58742" spans="4:20" x14ac:dyDescent="0.2">
      <c r="D58742" s="2"/>
      <c r="E58742" s="2"/>
      <c r="F58742" s="2"/>
      <c r="G58742" s="2"/>
      <c r="O58742" s="2"/>
      <c r="Q58742" s="2"/>
      <c r="R58742" s="2"/>
      <c r="S58742" s="2"/>
      <c r="T58742" s="2"/>
    </row>
    <row r="58743" spans="4:20" x14ac:dyDescent="0.2">
      <c r="D58743" s="2"/>
      <c r="E58743" s="2"/>
      <c r="F58743" s="2"/>
      <c r="G58743" s="2"/>
      <c r="O58743" s="2"/>
      <c r="Q58743" s="2"/>
      <c r="R58743" s="2"/>
      <c r="S58743" s="2"/>
      <c r="T58743" s="2"/>
    </row>
    <row r="58744" spans="4:20" x14ac:dyDescent="0.2">
      <c r="D58744" s="2"/>
      <c r="E58744" s="2"/>
      <c r="F58744" s="2"/>
      <c r="G58744" s="2"/>
      <c r="O58744" s="2"/>
      <c r="Q58744" s="2"/>
      <c r="R58744" s="2"/>
      <c r="S58744" s="2"/>
      <c r="T58744" s="2"/>
    </row>
    <row r="58745" spans="4:20" x14ac:dyDescent="0.2">
      <c r="D58745" s="2"/>
      <c r="E58745" s="2"/>
      <c r="F58745" s="2"/>
      <c r="G58745" s="2"/>
      <c r="O58745" s="2"/>
      <c r="Q58745" s="2"/>
      <c r="R58745" s="2"/>
      <c r="S58745" s="2"/>
      <c r="T58745" s="2"/>
    </row>
    <row r="58746" spans="4:20" x14ac:dyDescent="0.2">
      <c r="D58746" s="2"/>
      <c r="E58746" s="2"/>
      <c r="F58746" s="2"/>
      <c r="G58746" s="2"/>
      <c r="O58746" s="2"/>
      <c r="Q58746" s="2"/>
      <c r="R58746" s="2"/>
      <c r="S58746" s="2"/>
      <c r="T58746" s="2"/>
    </row>
    <row r="58747" spans="4:20" x14ac:dyDescent="0.2">
      <c r="D58747" s="2"/>
      <c r="E58747" s="2"/>
      <c r="F58747" s="2"/>
      <c r="G58747" s="2"/>
      <c r="O58747" s="2"/>
      <c r="Q58747" s="2"/>
      <c r="R58747" s="2"/>
      <c r="S58747" s="2"/>
      <c r="T58747" s="2"/>
    </row>
    <row r="58748" spans="4:20" x14ac:dyDescent="0.2">
      <c r="D58748" s="2"/>
      <c r="E58748" s="2"/>
      <c r="F58748" s="2"/>
      <c r="G58748" s="2"/>
      <c r="O58748" s="2"/>
      <c r="Q58748" s="2"/>
      <c r="R58748" s="2"/>
      <c r="S58748" s="2"/>
      <c r="T58748" s="2"/>
    </row>
    <row r="58749" spans="4:20" x14ac:dyDescent="0.2">
      <c r="D58749" s="2"/>
      <c r="E58749" s="2"/>
      <c r="F58749" s="2"/>
      <c r="G58749" s="2"/>
      <c r="O58749" s="2"/>
      <c r="Q58749" s="2"/>
      <c r="R58749" s="2"/>
      <c r="S58749" s="2"/>
      <c r="T58749" s="2"/>
    </row>
    <row r="58750" spans="4:20" x14ac:dyDescent="0.2">
      <c r="D58750" s="2"/>
      <c r="E58750" s="2"/>
      <c r="F58750" s="2"/>
      <c r="G58750" s="2"/>
      <c r="O58750" s="2"/>
      <c r="Q58750" s="2"/>
      <c r="R58750" s="2"/>
      <c r="S58750" s="2"/>
      <c r="T58750" s="2"/>
    </row>
    <row r="58751" spans="4:20" x14ac:dyDescent="0.2">
      <c r="D58751" s="2"/>
      <c r="E58751" s="2"/>
      <c r="F58751" s="2"/>
      <c r="G58751" s="2"/>
      <c r="O58751" s="2"/>
      <c r="Q58751" s="2"/>
      <c r="R58751" s="2"/>
      <c r="S58751" s="2"/>
      <c r="T58751" s="2"/>
    </row>
    <row r="58752" spans="4:20" x14ac:dyDescent="0.2">
      <c r="D58752" s="2"/>
      <c r="E58752" s="2"/>
      <c r="F58752" s="2"/>
      <c r="G58752" s="2"/>
      <c r="O58752" s="2"/>
      <c r="Q58752" s="2"/>
      <c r="R58752" s="2"/>
      <c r="S58752" s="2"/>
      <c r="T58752" s="2"/>
    </row>
    <row r="58753" spans="4:20" x14ac:dyDescent="0.2">
      <c r="D58753" s="2"/>
      <c r="E58753" s="2"/>
      <c r="F58753" s="2"/>
      <c r="G58753" s="2"/>
      <c r="O58753" s="2"/>
      <c r="Q58753" s="2"/>
      <c r="R58753" s="2"/>
      <c r="S58753" s="2"/>
      <c r="T58753" s="2"/>
    </row>
    <row r="58754" spans="4:20" x14ac:dyDescent="0.2">
      <c r="D58754" s="2"/>
      <c r="E58754" s="2"/>
      <c r="F58754" s="2"/>
      <c r="G58754" s="2"/>
      <c r="O58754" s="2"/>
      <c r="Q58754" s="2"/>
      <c r="R58754" s="2"/>
      <c r="S58754" s="2"/>
      <c r="T58754" s="2"/>
    </row>
    <row r="58755" spans="4:20" x14ac:dyDescent="0.2">
      <c r="D58755" s="2"/>
      <c r="E58755" s="2"/>
      <c r="F58755" s="2"/>
      <c r="G58755" s="2"/>
      <c r="O58755" s="2"/>
      <c r="Q58755" s="2"/>
      <c r="R58755" s="2"/>
      <c r="S58755" s="2"/>
      <c r="T58755" s="2"/>
    </row>
    <row r="58756" spans="4:20" x14ac:dyDescent="0.2">
      <c r="D58756" s="2"/>
      <c r="E58756" s="2"/>
      <c r="F58756" s="2"/>
      <c r="G58756" s="2"/>
      <c r="O58756" s="2"/>
      <c r="Q58756" s="2"/>
      <c r="R58756" s="2"/>
      <c r="S58756" s="2"/>
      <c r="T58756" s="2"/>
    </row>
    <row r="58757" spans="4:20" x14ac:dyDescent="0.2">
      <c r="D58757" s="2"/>
      <c r="E58757" s="2"/>
      <c r="F58757" s="2"/>
      <c r="G58757" s="2"/>
      <c r="O58757" s="2"/>
      <c r="Q58757" s="2"/>
      <c r="R58757" s="2"/>
      <c r="S58757" s="2"/>
      <c r="T58757" s="2"/>
    </row>
    <row r="58758" spans="4:20" x14ac:dyDescent="0.2">
      <c r="D58758" s="2"/>
      <c r="E58758" s="2"/>
      <c r="F58758" s="2"/>
      <c r="G58758" s="2"/>
      <c r="O58758" s="2"/>
      <c r="Q58758" s="2"/>
      <c r="R58758" s="2"/>
      <c r="S58758" s="2"/>
      <c r="T58758" s="2"/>
    </row>
    <row r="58759" spans="4:20" x14ac:dyDescent="0.2">
      <c r="D58759" s="2"/>
      <c r="E58759" s="2"/>
      <c r="F58759" s="2"/>
      <c r="G58759" s="2"/>
      <c r="O58759" s="2"/>
      <c r="Q58759" s="2"/>
      <c r="R58759" s="2"/>
      <c r="S58759" s="2"/>
      <c r="T58759" s="2"/>
    </row>
    <row r="58760" spans="4:20" x14ac:dyDescent="0.2">
      <c r="D58760" s="2"/>
      <c r="E58760" s="2"/>
      <c r="F58760" s="2"/>
      <c r="G58760" s="2"/>
      <c r="O58760" s="2"/>
      <c r="Q58760" s="2"/>
      <c r="R58760" s="2"/>
      <c r="S58760" s="2"/>
      <c r="T58760" s="2"/>
    </row>
    <row r="58761" spans="4:20" x14ac:dyDescent="0.2">
      <c r="D58761" s="2"/>
      <c r="E58761" s="2"/>
      <c r="F58761" s="2"/>
      <c r="G58761" s="2"/>
      <c r="O58761" s="2"/>
      <c r="Q58761" s="2"/>
      <c r="R58761" s="2"/>
      <c r="S58761" s="2"/>
      <c r="T58761" s="2"/>
    </row>
    <row r="58762" spans="4:20" x14ac:dyDescent="0.2">
      <c r="D58762" s="2"/>
      <c r="E58762" s="2"/>
      <c r="F58762" s="2"/>
      <c r="G58762" s="2"/>
      <c r="O58762" s="2"/>
      <c r="Q58762" s="2"/>
      <c r="R58762" s="2"/>
      <c r="S58762" s="2"/>
      <c r="T58762" s="2"/>
    </row>
    <row r="58763" spans="4:20" x14ac:dyDescent="0.2">
      <c r="D58763" s="2"/>
      <c r="E58763" s="2"/>
      <c r="F58763" s="2"/>
      <c r="G58763" s="2"/>
      <c r="O58763" s="2"/>
      <c r="Q58763" s="2"/>
      <c r="R58763" s="2"/>
      <c r="S58763" s="2"/>
      <c r="T58763" s="2"/>
    </row>
    <row r="58764" spans="4:20" x14ac:dyDescent="0.2">
      <c r="D58764" s="2"/>
      <c r="E58764" s="2"/>
      <c r="F58764" s="2"/>
      <c r="G58764" s="2"/>
      <c r="O58764" s="2"/>
      <c r="Q58764" s="2"/>
      <c r="R58764" s="2"/>
      <c r="S58764" s="2"/>
      <c r="T58764" s="2"/>
    </row>
    <row r="58765" spans="4:20" x14ac:dyDescent="0.2">
      <c r="D58765" s="2"/>
      <c r="E58765" s="2"/>
      <c r="F58765" s="2"/>
      <c r="G58765" s="2"/>
      <c r="O58765" s="2"/>
      <c r="Q58765" s="2"/>
      <c r="R58765" s="2"/>
      <c r="S58765" s="2"/>
      <c r="T58765" s="2"/>
    </row>
    <row r="58766" spans="4:20" x14ac:dyDescent="0.2">
      <c r="D58766" s="2"/>
      <c r="E58766" s="2"/>
      <c r="F58766" s="2"/>
      <c r="G58766" s="2"/>
      <c r="O58766" s="2"/>
      <c r="Q58766" s="2"/>
      <c r="R58766" s="2"/>
      <c r="S58766" s="2"/>
      <c r="T58766" s="2"/>
    </row>
    <row r="58767" spans="4:20" x14ac:dyDescent="0.2">
      <c r="D58767" s="2"/>
      <c r="E58767" s="2"/>
      <c r="F58767" s="2"/>
      <c r="G58767" s="2"/>
      <c r="O58767" s="2"/>
      <c r="Q58767" s="2"/>
      <c r="R58767" s="2"/>
      <c r="S58767" s="2"/>
      <c r="T58767" s="2"/>
    </row>
    <row r="58768" spans="4:20" x14ac:dyDescent="0.2">
      <c r="D58768" s="2"/>
      <c r="E58768" s="2"/>
      <c r="F58768" s="2"/>
      <c r="G58768" s="2"/>
      <c r="O58768" s="2"/>
      <c r="Q58768" s="2"/>
      <c r="R58768" s="2"/>
      <c r="S58768" s="2"/>
      <c r="T58768" s="2"/>
    </row>
    <row r="58769" spans="4:20" x14ac:dyDescent="0.2">
      <c r="D58769" s="2"/>
      <c r="E58769" s="2"/>
      <c r="F58769" s="2"/>
      <c r="G58769" s="2"/>
      <c r="O58769" s="2"/>
      <c r="Q58769" s="2"/>
      <c r="R58769" s="2"/>
      <c r="S58769" s="2"/>
      <c r="T58769" s="2"/>
    </row>
    <row r="58770" spans="4:20" x14ac:dyDescent="0.2">
      <c r="D58770" s="2"/>
      <c r="E58770" s="2"/>
      <c r="F58770" s="2"/>
      <c r="G58770" s="2"/>
      <c r="O58770" s="2"/>
      <c r="Q58770" s="2"/>
      <c r="R58770" s="2"/>
      <c r="S58770" s="2"/>
      <c r="T58770" s="2"/>
    </row>
    <row r="58771" spans="4:20" x14ac:dyDescent="0.2">
      <c r="D58771" s="2"/>
      <c r="E58771" s="2"/>
      <c r="F58771" s="2"/>
      <c r="G58771" s="2"/>
      <c r="O58771" s="2"/>
      <c r="Q58771" s="2"/>
      <c r="R58771" s="2"/>
      <c r="S58771" s="2"/>
      <c r="T58771" s="2"/>
    </row>
    <row r="58772" spans="4:20" x14ac:dyDescent="0.2">
      <c r="D58772" s="2"/>
      <c r="E58772" s="2"/>
      <c r="F58772" s="2"/>
      <c r="G58772" s="2"/>
      <c r="O58772" s="2"/>
      <c r="Q58772" s="2"/>
      <c r="R58772" s="2"/>
      <c r="S58772" s="2"/>
      <c r="T58772" s="2"/>
    </row>
    <row r="58773" spans="4:20" x14ac:dyDescent="0.2">
      <c r="D58773" s="2"/>
      <c r="E58773" s="2"/>
      <c r="F58773" s="2"/>
      <c r="G58773" s="2"/>
      <c r="O58773" s="2"/>
      <c r="Q58773" s="2"/>
      <c r="R58773" s="2"/>
      <c r="S58773" s="2"/>
      <c r="T58773" s="2"/>
    </row>
    <row r="58774" spans="4:20" x14ac:dyDescent="0.2">
      <c r="D58774" s="2"/>
      <c r="E58774" s="2"/>
      <c r="F58774" s="2"/>
      <c r="G58774" s="2"/>
      <c r="O58774" s="2"/>
      <c r="Q58774" s="2"/>
      <c r="R58774" s="2"/>
      <c r="S58774" s="2"/>
      <c r="T58774" s="2"/>
    </row>
    <row r="58775" spans="4:20" x14ac:dyDescent="0.2">
      <c r="D58775" s="2"/>
      <c r="E58775" s="2"/>
      <c r="F58775" s="2"/>
      <c r="G58775" s="2"/>
      <c r="O58775" s="2"/>
      <c r="Q58775" s="2"/>
      <c r="R58775" s="2"/>
      <c r="S58775" s="2"/>
      <c r="T58775" s="2"/>
    </row>
    <row r="58776" spans="4:20" x14ac:dyDescent="0.2">
      <c r="D58776" s="2"/>
      <c r="E58776" s="2"/>
      <c r="F58776" s="2"/>
      <c r="G58776" s="2"/>
      <c r="O58776" s="2"/>
      <c r="Q58776" s="2"/>
      <c r="R58776" s="2"/>
      <c r="S58776" s="2"/>
      <c r="T58776" s="2"/>
    </row>
    <row r="58777" spans="4:20" x14ac:dyDescent="0.2">
      <c r="D58777" s="2"/>
      <c r="E58777" s="2"/>
      <c r="F58777" s="2"/>
      <c r="G58777" s="2"/>
      <c r="O58777" s="2"/>
      <c r="Q58777" s="2"/>
      <c r="R58777" s="2"/>
      <c r="S58777" s="2"/>
      <c r="T58777" s="2"/>
    </row>
    <row r="58778" spans="4:20" x14ac:dyDescent="0.2">
      <c r="D58778" s="2"/>
      <c r="E58778" s="2"/>
      <c r="F58778" s="2"/>
      <c r="G58778" s="2"/>
      <c r="O58778" s="2"/>
      <c r="Q58778" s="2"/>
      <c r="R58778" s="2"/>
      <c r="S58778" s="2"/>
      <c r="T58778" s="2"/>
    </row>
    <row r="58779" spans="4:20" x14ac:dyDescent="0.2">
      <c r="D58779" s="2"/>
      <c r="E58779" s="2"/>
      <c r="F58779" s="2"/>
      <c r="G58779" s="2"/>
      <c r="O58779" s="2"/>
      <c r="Q58779" s="2"/>
      <c r="R58779" s="2"/>
      <c r="S58779" s="2"/>
      <c r="T58779" s="2"/>
    </row>
    <row r="58780" spans="4:20" x14ac:dyDescent="0.2">
      <c r="D58780" s="2"/>
      <c r="E58780" s="2"/>
      <c r="F58780" s="2"/>
      <c r="G58780" s="2"/>
      <c r="O58780" s="2"/>
      <c r="Q58780" s="2"/>
      <c r="R58780" s="2"/>
      <c r="S58780" s="2"/>
      <c r="T58780" s="2"/>
    </row>
    <row r="58781" spans="4:20" x14ac:dyDescent="0.2">
      <c r="D58781" s="2"/>
      <c r="E58781" s="2"/>
      <c r="F58781" s="2"/>
      <c r="G58781" s="2"/>
      <c r="O58781" s="2"/>
      <c r="Q58781" s="2"/>
      <c r="R58781" s="2"/>
      <c r="S58781" s="2"/>
      <c r="T58781" s="2"/>
    </row>
    <row r="58782" spans="4:20" x14ac:dyDescent="0.2">
      <c r="D58782" s="2"/>
      <c r="E58782" s="2"/>
      <c r="F58782" s="2"/>
      <c r="G58782" s="2"/>
      <c r="O58782" s="2"/>
      <c r="Q58782" s="2"/>
      <c r="R58782" s="2"/>
      <c r="S58782" s="2"/>
      <c r="T58782" s="2"/>
    </row>
    <row r="58783" spans="4:20" x14ac:dyDescent="0.2">
      <c r="D58783" s="2"/>
      <c r="E58783" s="2"/>
      <c r="F58783" s="2"/>
      <c r="G58783" s="2"/>
      <c r="O58783" s="2"/>
      <c r="Q58783" s="2"/>
      <c r="R58783" s="2"/>
      <c r="S58783" s="2"/>
      <c r="T58783" s="2"/>
    </row>
    <row r="58784" spans="4:20" x14ac:dyDescent="0.2">
      <c r="D58784" s="2"/>
      <c r="E58784" s="2"/>
      <c r="F58784" s="2"/>
      <c r="G58784" s="2"/>
      <c r="O58784" s="2"/>
      <c r="Q58784" s="2"/>
      <c r="R58784" s="2"/>
      <c r="S58784" s="2"/>
      <c r="T58784" s="2"/>
    </row>
    <row r="58785" spans="4:20" x14ac:dyDescent="0.2">
      <c r="D58785" s="2"/>
      <c r="E58785" s="2"/>
      <c r="F58785" s="2"/>
      <c r="G58785" s="2"/>
      <c r="O58785" s="2"/>
      <c r="Q58785" s="2"/>
      <c r="R58785" s="2"/>
      <c r="S58785" s="2"/>
      <c r="T58785" s="2"/>
    </row>
    <row r="58786" spans="4:20" x14ac:dyDescent="0.2">
      <c r="D58786" s="2"/>
      <c r="E58786" s="2"/>
      <c r="F58786" s="2"/>
      <c r="G58786" s="2"/>
      <c r="O58786" s="2"/>
      <c r="Q58786" s="2"/>
      <c r="R58786" s="2"/>
      <c r="S58786" s="2"/>
      <c r="T58786" s="2"/>
    </row>
    <row r="58787" spans="4:20" x14ac:dyDescent="0.2">
      <c r="D58787" s="2"/>
      <c r="E58787" s="2"/>
      <c r="F58787" s="2"/>
      <c r="G58787" s="2"/>
      <c r="O58787" s="2"/>
      <c r="Q58787" s="2"/>
      <c r="R58787" s="2"/>
      <c r="S58787" s="2"/>
      <c r="T58787" s="2"/>
    </row>
    <row r="58788" spans="4:20" x14ac:dyDescent="0.2">
      <c r="D58788" s="2"/>
      <c r="E58788" s="2"/>
      <c r="F58788" s="2"/>
      <c r="G58788" s="2"/>
      <c r="O58788" s="2"/>
      <c r="Q58788" s="2"/>
      <c r="R58788" s="2"/>
      <c r="S58788" s="2"/>
      <c r="T58788" s="2"/>
    </row>
    <row r="58789" spans="4:20" x14ac:dyDescent="0.2">
      <c r="D58789" s="2"/>
      <c r="E58789" s="2"/>
      <c r="F58789" s="2"/>
      <c r="G58789" s="2"/>
      <c r="O58789" s="2"/>
      <c r="Q58789" s="2"/>
      <c r="R58789" s="2"/>
      <c r="S58789" s="2"/>
      <c r="T58789" s="2"/>
    </row>
    <row r="58790" spans="4:20" x14ac:dyDescent="0.2">
      <c r="D58790" s="2"/>
      <c r="E58790" s="2"/>
      <c r="F58790" s="2"/>
      <c r="G58790" s="2"/>
      <c r="O58790" s="2"/>
      <c r="Q58790" s="2"/>
      <c r="R58790" s="2"/>
      <c r="S58790" s="2"/>
      <c r="T58790" s="2"/>
    </row>
    <row r="58791" spans="4:20" x14ac:dyDescent="0.2">
      <c r="D58791" s="2"/>
      <c r="E58791" s="2"/>
      <c r="F58791" s="2"/>
      <c r="G58791" s="2"/>
      <c r="O58791" s="2"/>
      <c r="Q58791" s="2"/>
      <c r="R58791" s="2"/>
      <c r="S58791" s="2"/>
      <c r="T58791" s="2"/>
    </row>
    <row r="58792" spans="4:20" x14ac:dyDescent="0.2">
      <c r="D58792" s="2"/>
      <c r="E58792" s="2"/>
      <c r="F58792" s="2"/>
      <c r="G58792" s="2"/>
      <c r="O58792" s="2"/>
      <c r="Q58792" s="2"/>
      <c r="R58792" s="2"/>
      <c r="S58792" s="2"/>
      <c r="T58792" s="2"/>
    </row>
    <row r="58793" spans="4:20" x14ac:dyDescent="0.2">
      <c r="D58793" s="2"/>
      <c r="E58793" s="2"/>
      <c r="F58793" s="2"/>
      <c r="G58793" s="2"/>
      <c r="O58793" s="2"/>
      <c r="Q58793" s="2"/>
      <c r="R58793" s="2"/>
      <c r="S58793" s="2"/>
      <c r="T58793" s="2"/>
    </row>
    <row r="58794" spans="4:20" x14ac:dyDescent="0.2">
      <c r="D58794" s="2"/>
      <c r="E58794" s="2"/>
      <c r="F58794" s="2"/>
      <c r="G58794" s="2"/>
      <c r="O58794" s="2"/>
      <c r="Q58794" s="2"/>
      <c r="R58794" s="2"/>
      <c r="S58794" s="2"/>
      <c r="T58794" s="2"/>
    </row>
    <row r="58795" spans="4:20" x14ac:dyDescent="0.2">
      <c r="D58795" s="2"/>
      <c r="E58795" s="2"/>
      <c r="F58795" s="2"/>
      <c r="G58795" s="2"/>
      <c r="O58795" s="2"/>
      <c r="Q58795" s="2"/>
      <c r="R58795" s="2"/>
      <c r="S58795" s="2"/>
      <c r="T58795" s="2"/>
    </row>
    <row r="58796" spans="4:20" x14ac:dyDescent="0.2">
      <c r="D58796" s="2"/>
      <c r="E58796" s="2"/>
      <c r="F58796" s="2"/>
      <c r="G58796" s="2"/>
      <c r="O58796" s="2"/>
      <c r="Q58796" s="2"/>
      <c r="R58796" s="2"/>
      <c r="S58796" s="2"/>
      <c r="T58796" s="2"/>
    </row>
    <row r="58797" spans="4:20" x14ac:dyDescent="0.2">
      <c r="D58797" s="2"/>
      <c r="E58797" s="2"/>
      <c r="F58797" s="2"/>
      <c r="G58797" s="2"/>
      <c r="O58797" s="2"/>
      <c r="Q58797" s="2"/>
      <c r="R58797" s="2"/>
      <c r="S58797" s="2"/>
      <c r="T58797" s="2"/>
    </row>
    <row r="58798" spans="4:20" x14ac:dyDescent="0.2">
      <c r="D58798" s="2"/>
      <c r="E58798" s="2"/>
      <c r="F58798" s="2"/>
      <c r="G58798" s="2"/>
      <c r="O58798" s="2"/>
      <c r="Q58798" s="2"/>
      <c r="R58798" s="2"/>
      <c r="S58798" s="2"/>
      <c r="T58798" s="2"/>
    </row>
    <row r="58799" spans="4:20" x14ac:dyDescent="0.2">
      <c r="D58799" s="2"/>
      <c r="E58799" s="2"/>
      <c r="F58799" s="2"/>
      <c r="G58799" s="2"/>
      <c r="O58799" s="2"/>
      <c r="Q58799" s="2"/>
      <c r="R58799" s="2"/>
      <c r="S58799" s="2"/>
      <c r="T58799" s="2"/>
    </row>
    <row r="58800" spans="4:20" x14ac:dyDescent="0.2">
      <c r="D58800" s="2"/>
      <c r="E58800" s="2"/>
      <c r="F58800" s="2"/>
      <c r="G58800" s="2"/>
      <c r="O58800" s="2"/>
      <c r="Q58800" s="2"/>
      <c r="R58800" s="2"/>
      <c r="S58800" s="2"/>
      <c r="T58800" s="2"/>
    </row>
    <row r="58801" spans="4:20" x14ac:dyDescent="0.2">
      <c r="D58801" s="2"/>
      <c r="E58801" s="2"/>
      <c r="F58801" s="2"/>
      <c r="G58801" s="2"/>
      <c r="O58801" s="2"/>
      <c r="Q58801" s="2"/>
      <c r="R58801" s="2"/>
      <c r="S58801" s="2"/>
      <c r="T58801" s="2"/>
    </row>
    <row r="58802" spans="4:20" x14ac:dyDescent="0.2">
      <c r="D58802" s="2"/>
      <c r="E58802" s="2"/>
      <c r="F58802" s="2"/>
      <c r="G58802" s="2"/>
      <c r="O58802" s="2"/>
      <c r="Q58802" s="2"/>
      <c r="R58802" s="2"/>
      <c r="S58802" s="2"/>
      <c r="T58802" s="2"/>
    </row>
    <row r="58803" spans="4:20" x14ac:dyDescent="0.2">
      <c r="D58803" s="2"/>
      <c r="E58803" s="2"/>
      <c r="F58803" s="2"/>
      <c r="G58803" s="2"/>
      <c r="O58803" s="2"/>
      <c r="Q58803" s="2"/>
      <c r="R58803" s="2"/>
      <c r="S58803" s="2"/>
      <c r="T58803" s="2"/>
    </row>
    <row r="58804" spans="4:20" x14ac:dyDescent="0.2">
      <c r="D58804" s="2"/>
      <c r="E58804" s="2"/>
      <c r="F58804" s="2"/>
      <c r="G58804" s="2"/>
      <c r="O58804" s="2"/>
      <c r="Q58804" s="2"/>
      <c r="R58804" s="2"/>
      <c r="S58804" s="2"/>
      <c r="T58804" s="2"/>
    </row>
    <row r="58805" spans="4:20" x14ac:dyDescent="0.2">
      <c r="D58805" s="2"/>
      <c r="E58805" s="2"/>
      <c r="F58805" s="2"/>
      <c r="G58805" s="2"/>
      <c r="O58805" s="2"/>
      <c r="Q58805" s="2"/>
      <c r="R58805" s="2"/>
      <c r="S58805" s="2"/>
      <c r="T58805" s="2"/>
    </row>
    <row r="58806" spans="4:20" x14ac:dyDescent="0.2">
      <c r="D58806" s="2"/>
      <c r="E58806" s="2"/>
      <c r="F58806" s="2"/>
      <c r="G58806" s="2"/>
      <c r="O58806" s="2"/>
      <c r="Q58806" s="2"/>
      <c r="R58806" s="2"/>
      <c r="S58806" s="2"/>
      <c r="T58806" s="2"/>
    </row>
    <row r="58807" spans="4:20" x14ac:dyDescent="0.2">
      <c r="D58807" s="2"/>
      <c r="E58807" s="2"/>
      <c r="F58807" s="2"/>
      <c r="G58807" s="2"/>
      <c r="O58807" s="2"/>
      <c r="Q58807" s="2"/>
      <c r="R58807" s="2"/>
      <c r="S58807" s="2"/>
      <c r="T58807" s="2"/>
    </row>
    <row r="58808" spans="4:20" x14ac:dyDescent="0.2">
      <c r="D58808" s="2"/>
      <c r="E58808" s="2"/>
      <c r="F58808" s="2"/>
      <c r="G58808" s="2"/>
      <c r="O58808" s="2"/>
      <c r="Q58808" s="2"/>
      <c r="R58808" s="2"/>
      <c r="S58808" s="2"/>
      <c r="T58808" s="2"/>
    </row>
    <row r="58809" spans="4:20" x14ac:dyDescent="0.2">
      <c r="D58809" s="2"/>
      <c r="E58809" s="2"/>
      <c r="F58809" s="2"/>
      <c r="G58809" s="2"/>
      <c r="O58809" s="2"/>
      <c r="Q58809" s="2"/>
      <c r="R58809" s="2"/>
      <c r="S58809" s="2"/>
      <c r="T58809" s="2"/>
    </row>
    <row r="58810" spans="4:20" x14ac:dyDescent="0.2">
      <c r="D58810" s="2"/>
      <c r="E58810" s="2"/>
      <c r="F58810" s="2"/>
      <c r="G58810" s="2"/>
      <c r="O58810" s="2"/>
      <c r="Q58810" s="2"/>
      <c r="R58810" s="2"/>
      <c r="S58810" s="2"/>
      <c r="T58810" s="2"/>
    </row>
    <row r="58811" spans="4:20" x14ac:dyDescent="0.2">
      <c r="D58811" s="2"/>
      <c r="E58811" s="2"/>
      <c r="F58811" s="2"/>
      <c r="G58811" s="2"/>
      <c r="O58811" s="2"/>
      <c r="Q58811" s="2"/>
      <c r="R58811" s="2"/>
      <c r="S58811" s="2"/>
      <c r="T58811" s="2"/>
    </row>
    <row r="58812" spans="4:20" x14ac:dyDescent="0.2">
      <c r="D58812" s="2"/>
      <c r="E58812" s="2"/>
      <c r="F58812" s="2"/>
      <c r="G58812" s="2"/>
      <c r="O58812" s="2"/>
      <c r="Q58812" s="2"/>
      <c r="R58812" s="2"/>
      <c r="S58812" s="2"/>
      <c r="T58812" s="2"/>
    </row>
    <row r="58813" spans="4:20" x14ac:dyDescent="0.2">
      <c r="D58813" s="2"/>
      <c r="E58813" s="2"/>
      <c r="F58813" s="2"/>
      <c r="G58813" s="2"/>
      <c r="O58813" s="2"/>
      <c r="Q58813" s="2"/>
      <c r="R58813" s="2"/>
      <c r="S58813" s="2"/>
      <c r="T58813" s="2"/>
    </row>
    <row r="58814" spans="4:20" x14ac:dyDescent="0.2">
      <c r="D58814" s="2"/>
      <c r="E58814" s="2"/>
      <c r="F58814" s="2"/>
      <c r="G58814" s="2"/>
      <c r="O58814" s="2"/>
      <c r="Q58814" s="2"/>
      <c r="R58814" s="2"/>
      <c r="S58814" s="2"/>
      <c r="T58814" s="2"/>
    </row>
    <row r="58815" spans="4:20" x14ac:dyDescent="0.2">
      <c r="D58815" s="2"/>
      <c r="E58815" s="2"/>
      <c r="F58815" s="2"/>
      <c r="G58815" s="2"/>
      <c r="O58815" s="2"/>
      <c r="Q58815" s="2"/>
      <c r="R58815" s="2"/>
      <c r="S58815" s="2"/>
      <c r="T58815" s="2"/>
    </row>
    <row r="58816" spans="4:20" x14ac:dyDescent="0.2">
      <c r="D58816" s="2"/>
      <c r="E58816" s="2"/>
      <c r="F58816" s="2"/>
      <c r="G58816" s="2"/>
      <c r="O58816" s="2"/>
      <c r="Q58816" s="2"/>
      <c r="R58816" s="2"/>
      <c r="S58816" s="2"/>
      <c r="T58816" s="2"/>
    </row>
    <row r="58817" spans="4:20" x14ac:dyDescent="0.2">
      <c r="D58817" s="2"/>
      <c r="E58817" s="2"/>
      <c r="F58817" s="2"/>
      <c r="G58817" s="2"/>
      <c r="O58817" s="2"/>
      <c r="Q58817" s="2"/>
      <c r="R58817" s="2"/>
      <c r="S58817" s="2"/>
      <c r="T58817" s="2"/>
    </row>
    <row r="58818" spans="4:20" x14ac:dyDescent="0.2">
      <c r="D58818" s="2"/>
      <c r="E58818" s="2"/>
      <c r="F58818" s="2"/>
      <c r="G58818" s="2"/>
      <c r="O58818" s="2"/>
      <c r="Q58818" s="2"/>
      <c r="R58818" s="2"/>
      <c r="S58818" s="2"/>
      <c r="T58818" s="2"/>
    </row>
    <row r="58819" spans="4:20" x14ac:dyDescent="0.2">
      <c r="D58819" s="2"/>
      <c r="E58819" s="2"/>
      <c r="F58819" s="2"/>
      <c r="G58819" s="2"/>
      <c r="O58819" s="2"/>
      <c r="Q58819" s="2"/>
      <c r="R58819" s="2"/>
      <c r="S58819" s="2"/>
      <c r="T58819" s="2"/>
    </row>
    <row r="58820" spans="4:20" x14ac:dyDescent="0.2">
      <c r="D58820" s="2"/>
      <c r="E58820" s="2"/>
      <c r="F58820" s="2"/>
      <c r="G58820" s="2"/>
      <c r="O58820" s="2"/>
      <c r="Q58820" s="2"/>
      <c r="R58820" s="2"/>
      <c r="S58820" s="2"/>
      <c r="T58820" s="2"/>
    </row>
    <row r="58821" spans="4:20" x14ac:dyDescent="0.2">
      <c r="D58821" s="2"/>
      <c r="E58821" s="2"/>
      <c r="F58821" s="2"/>
      <c r="G58821" s="2"/>
      <c r="O58821" s="2"/>
      <c r="Q58821" s="2"/>
      <c r="R58821" s="2"/>
      <c r="S58821" s="2"/>
      <c r="T58821" s="2"/>
    </row>
    <row r="58822" spans="4:20" x14ac:dyDescent="0.2">
      <c r="D58822" s="2"/>
      <c r="E58822" s="2"/>
      <c r="F58822" s="2"/>
      <c r="G58822" s="2"/>
      <c r="O58822" s="2"/>
      <c r="Q58822" s="2"/>
      <c r="R58822" s="2"/>
      <c r="S58822" s="2"/>
      <c r="T58822" s="2"/>
    </row>
    <row r="58823" spans="4:20" x14ac:dyDescent="0.2">
      <c r="D58823" s="2"/>
      <c r="E58823" s="2"/>
      <c r="F58823" s="2"/>
      <c r="G58823" s="2"/>
      <c r="O58823" s="2"/>
      <c r="Q58823" s="2"/>
      <c r="R58823" s="2"/>
      <c r="S58823" s="2"/>
      <c r="T58823" s="2"/>
    </row>
    <row r="58824" spans="4:20" x14ac:dyDescent="0.2">
      <c r="D58824" s="2"/>
      <c r="E58824" s="2"/>
      <c r="F58824" s="2"/>
      <c r="G58824" s="2"/>
      <c r="O58824" s="2"/>
      <c r="Q58824" s="2"/>
      <c r="R58824" s="2"/>
      <c r="S58824" s="2"/>
      <c r="T58824" s="2"/>
    </row>
    <row r="58825" spans="4:20" x14ac:dyDescent="0.2">
      <c r="D58825" s="2"/>
      <c r="E58825" s="2"/>
      <c r="F58825" s="2"/>
      <c r="G58825" s="2"/>
      <c r="O58825" s="2"/>
      <c r="Q58825" s="2"/>
      <c r="R58825" s="2"/>
      <c r="S58825" s="2"/>
      <c r="T58825" s="2"/>
    </row>
    <row r="58826" spans="4:20" x14ac:dyDescent="0.2">
      <c r="D58826" s="2"/>
      <c r="E58826" s="2"/>
      <c r="F58826" s="2"/>
      <c r="G58826" s="2"/>
      <c r="O58826" s="2"/>
      <c r="Q58826" s="2"/>
      <c r="R58826" s="2"/>
      <c r="S58826" s="2"/>
      <c r="T58826" s="2"/>
    </row>
    <row r="58827" spans="4:20" x14ac:dyDescent="0.2">
      <c r="D58827" s="2"/>
      <c r="E58827" s="2"/>
      <c r="F58827" s="2"/>
      <c r="G58827" s="2"/>
      <c r="O58827" s="2"/>
      <c r="Q58827" s="2"/>
      <c r="R58827" s="2"/>
      <c r="S58827" s="2"/>
      <c r="T58827" s="2"/>
    </row>
    <row r="58828" spans="4:20" x14ac:dyDescent="0.2">
      <c r="D58828" s="2"/>
      <c r="E58828" s="2"/>
      <c r="F58828" s="2"/>
      <c r="G58828" s="2"/>
      <c r="O58828" s="2"/>
      <c r="Q58828" s="2"/>
      <c r="R58828" s="2"/>
      <c r="S58828" s="2"/>
      <c r="T58828" s="2"/>
    </row>
    <row r="58829" spans="4:20" x14ac:dyDescent="0.2">
      <c r="D58829" s="2"/>
      <c r="E58829" s="2"/>
      <c r="F58829" s="2"/>
      <c r="G58829" s="2"/>
      <c r="O58829" s="2"/>
      <c r="Q58829" s="2"/>
      <c r="R58829" s="2"/>
      <c r="S58829" s="2"/>
      <c r="T58829" s="2"/>
    </row>
    <row r="58830" spans="4:20" x14ac:dyDescent="0.2">
      <c r="D58830" s="2"/>
      <c r="E58830" s="2"/>
      <c r="F58830" s="2"/>
      <c r="G58830" s="2"/>
      <c r="O58830" s="2"/>
      <c r="Q58830" s="2"/>
      <c r="R58830" s="2"/>
      <c r="S58830" s="2"/>
      <c r="T58830" s="2"/>
    </row>
    <row r="58831" spans="4:20" x14ac:dyDescent="0.2">
      <c r="D58831" s="2"/>
      <c r="E58831" s="2"/>
      <c r="F58831" s="2"/>
      <c r="G58831" s="2"/>
      <c r="O58831" s="2"/>
      <c r="Q58831" s="2"/>
      <c r="R58831" s="2"/>
      <c r="S58831" s="2"/>
      <c r="T58831" s="2"/>
    </row>
    <row r="58832" spans="4:20" x14ac:dyDescent="0.2">
      <c r="D58832" s="2"/>
      <c r="E58832" s="2"/>
      <c r="F58832" s="2"/>
      <c r="G58832" s="2"/>
      <c r="O58832" s="2"/>
      <c r="Q58832" s="2"/>
      <c r="R58832" s="2"/>
      <c r="S58832" s="2"/>
      <c r="T58832" s="2"/>
    </row>
    <row r="58833" spans="4:20" x14ac:dyDescent="0.2">
      <c r="D58833" s="2"/>
      <c r="E58833" s="2"/>
      <c r="F58833" s="2"/>
      <c r="G58833" s="2"/>
      <c r="O58833" s="2"/>
      <c r="Q58833" s="2"/>
      <c r="R58833" s="2"/>
      <c r="S58833" s="2"/>
      <c r="T58833" s="2"/>
    </row>
    <row r="58834" spans="4:20" x14ac:dyDescent="0.2">
      <c r="D58834" s="2"/>
      <c r="E58834" s="2"/>
      <c r="F58834" s="2"/>
      <c r="G58834" s="2"/>
      <c r="O58834" s="2"/>
      <c r="Q58834" s="2"/>
      <c r="R58834" s="2"/>
      <c r="S58834" s="2"/>
      <c r="T58834" s="2"/>
    </row>
    <row r="58835" spans="4:20" x14ac:dyDescent="0.2">
      <c r="D58835" s="2"/>
      <c r="E58835" s="2"/>
      <c r="F58835" s="2"/>
      <c r="G58835" s="2"/>
      <c r="O58835" s="2"/>
      <c r="Q58835" s="2"/>
      <c r="R58835" s="2"/>
      <c r="S58835" s="2"/>
      <c r="T58835" s="2"/>
    </row>
    <row r="58836" spans="4:20" x14ac:dyDescent="0.2">
      <c r="D58836" s="2"/>
      <c r="E58836" s="2"/>
      <c r="F58836" s="2"/>
      <c r="G58836" s="2"/>
      <c r="O58836" s="2"/>
      <c r="Q58836" s="2"/>
      <c r="R58836" s="2"/>
      <c r="S58836" s="2"/>
      <c r="T58836" s="2"/>
    </row>
    <row r="58837" spans="4:20" x14ac:dyDescent="0.2">
      <c r="D58837" s="2"/>
      <c r="E58837" s="2"/>
      <c r="F58837" s="2"/>
      <c r="G58837" s="2"/>
      <c r="O58837" s="2"/>
      <c r="Q58837" s="2"/>
      <c r="R58837" s="2"/>
      <c r="S58837" s="2"/>
      <c r="T58837" s="2"/>
    </row>
    <row r="58838" spans="4:20" x14ac:dyDescent="0.2">
      <c r="D58838" s="2"/>
      <c r="E58838" s="2"/>
      <c r="F58838" s="2"/>
      <c r="G58838" s="2"/>
      <c r="O58838" s="2"/>
      <c r="Q58838" s="2"/>
      <c r="R58838" s="2"/>
      <c r="S58838" s="2"/>
      <c r="T58838" s="2"/>
    </row>
    <row r="58839" spans="4:20" x14ac:dyDescent="0.2">
      <c r="D58839" s="2"/>
      <c r="E58839" s="2"/>
      <c r="F58839" s="2"/>
      <c r="G58839" s="2"/>
      <c r="O58839" s="2"/>
      <c r="Q58839" s="2"/>
      <c r="R58839" s="2"/>
      <c r="S58839" s="2"/>
      <c r="T58839" s="2"/>
    </row>
    <row r="58840" spans="4:20" x14ac:dyDescent="0.2">
      <c r="D58840" s="2"/>
      <c r="E58840" s="2"/>
      <c r="F58840" s="2"/>
      <c r="G58840" s="2"/>
      <c r="O58840" s="2"/>
      <c r="Q58840" s="2"/>
      <c r="R58840" s="2"/>
      <c r="S58840" s="2"/>
      <c r="T58840" s="2"/>
    </row>
    <row r="58841" spans="4:20" x14ac:dyDescent="0.2">
      <c r="D58841" s="2"/>
      <c r="E58841" s="2"/>
      <c r="F58841" s="2"/>
      <c r="G58841" s="2"/>
      <c r="O58841" s="2"/>
      <c r="Q58841" s="2"/>
      <c r="R58841" s="2"/>
      <c r="S58841" s="2"/>
      <c r="T58841" s="2"/>
    </row>
    <row r="58842" spans="4:20" x14ac:dyDescent="0.2">
      <c r="D58842" s="2"/>
      <c r="E58842" s="2"/>
      <c r="F58842" s="2"/>
      <c r="G58842" s="2"/>
      <c r="O58842" s="2"/>
      <c r="Q58842" s="2"/>
      <c r="R58842" s="2"/>
      <c r="S58842" s="2"/>
      <c r="T58842" s="2"/>
    </row>
    <row r="58843" spans="4:20" x14ac:dyDescent="0.2">
      <c r="D58843" s="2"/>
      <c r="E58843" s="2"/>
      <c r="F58843" s="2"/>
      <c r="G58843" s="2"/>
      <c r="O58843" s="2"/>
      <c r="Q58843" s="2"/>
      <c r="R58843" s="2"/>
      <c r="S58843" s="2"/>
      <c r="T58843" s="2"/>
    </row>
    <row r="58844" spans="4:20" x14ac:dyDescent="0.2">
      <c r="D58844" s="2"/>
      <c r="E58844" s="2"/>
      <c r="F58844" s="2"/>
      <c r="G58844" s="2"/>
      <c r="O58844" s="2"/>
      <c r="Q58844" s="2"/>
      <c r="R58844" s="2"/>
      <c r="S58844" s="2"/>
      <c r="T58844" s="2"/>
    </row>
    <row r="58845" spans="4:20" x14ac:dyDescent="0.2">
      <c r="D58845" s="2"/>
      <c r="E58845" s="2"/>
      <c r="F58845" s="2"/>
      <c r="G58845" s="2"/>
      <c r="O58845" s="2"/>
      <c r="Q58845" s="2"/>
      <c r="R58845" s="2"/>
      <c r="S58845" s="2"/>
      <c r="T58845" s="2"/>
    </row>
    <row r="58846" spans="4:20" x14ac:dyDescent="0.2">
      <c r="D58846" s="2"/>
      <c r="E58846" s="2"/>
      <c r="F58846" s="2"/>
      <c r="G58846" s="2"/>
      <c r="O58846" s="2"/>
      <c r="Q58846" s="2"/>
      <c r="R58846" s="2"/>
      <c r="S58846" s="2"/>
      <c r="T58846" s="2"/>
    </row>
    <row r="58847" spans="4:20" x14ac:dyDescent="0.2">
      <c r="D58847" s="2"/>
      <c r="E58847" s="2"/>
      <c r="F58847" s="2"/>
      <c r="G58847" s="2"/>
      <c r="O58847" s="2"/>
      <c r="Q58847" s="2"/>
      <c r="R58847" s="2"/>
      <c r="S58847" s="2"/>
      <c r="T58847" s="2"/>
    </row>
    <row r="58848" spans="4:20" x14ac:dyDescent="0.2">
      <c r="D58848" s="2"/>
      <c r="E58848" s="2"/>
      <c r="F58848" s="2"/>
      <c r="G58848" s="2"/>
      <c r="O58848" s="2"/>
      <c r="Q58848" s="2"/>
      <c r="R58848" s="2"/>
      <c r="S58848" s="2"/>
      <c r="T58848" s="2"/>
    </row>
    <row r="58849" spans="4:20" x14ac:dyDescent="0.2">
      <c r="D58849" s="2"/>
      <c r="E58849" s="2"/>
      <c r="F58849" s="2"/>
      <c r="G58849" s="2"/>
      <c r="O58849" s="2"/>
      <c r="Q58849" s="2"/>
      <c r="R58849" s="2"/>
      <c r="S58849" s="2"/>
      <c r="T58849" s="2"/>
    </row>
    <row r="58850" spans="4:20" x14ac:dyDescent="0.2">
      <c r="D58850" s="2"/>
      <c r="E58850" s="2"/>
      <c r="F58850" s="2"/>
      <c r="G58850" s="2"/>
      <c r="O58850" s="2"/>
      <c r="Q58850" s="2"/>
      <c r="R58850" s="2"/>
      <c r="S58850" s="2"/>
      <c r="T58850" s="2"/>
    </row>
    <row r="58851" spans="4:20" x14ac:dyDescent="0.2">
      <c r="D58851" s="2"/>
      <c r="E58851" s="2"/>
      <c r="F58851" s="2"/>
      <c r="G58851" s="2"/>
      <c r="O58851" s="2"/>
      <c r="Q58851" s="2"/>
      <c r="R58851" s="2"/>
      <c r="S58851" s="2"/>
      <c r="T58851" s="2"/>
    </row>
    <row r="58852" spans="4:20" x14ac:dyDescent="0.2">
      <c r="D58852" s="2"/>
      <c r="E58852" s="2"/>
      <c r="F58852" s="2"/>
      <c r="G58852" s="2"/>
      <c r="O58852" s="2"/>
      <c r="Q58852" s="2"/>
      <c r="R58852" s="2"/>
      <c r="S58852" s="2"/>
      <c r="T58852" s="2"/>
    </row>
    <row r="58853" spans="4:20" x14ac:dyDescent="0.2">
      <c r="D58853" s="2"/>
      <c r="E58853" s="2"/>
      <c r="F58853" s="2"/>
      <c r="G58853" s="2"/>
      <c r="O58853" s="2"/>
      <c r="Q58853" s="2"/>
      <c r="R58853" s="2"/>
      <c r="S58853" s="2"/>
      <c r="T58853" s="2"/>
    </row>
    <row r="58854" spans="4:20" x14ac:dyDescent="0.2">
      <c r="D58854" s="2"/>
      <c r="E58854" s="2"/>
      <c r="F58854" s="2"/>
      <c r="G58854" s="2"/>
      <c r="O58854" s="2"/>
      <c r="Q58854" s="2"/>
      <c r="R58854" s="2"/>
      <c r="S58854" s="2"/>
      <c r="T58854" s="2"/>
    </row>
    <row r="58855" spans="4:20" x14ac:dyDescent="0.2">
      <c r="D58855" s="2"/>
      <c r="E58855" s="2"/>
      <c r="F58855" s="2"/>
      <c r="G58855" s="2"/>
      <c r="O58855" s="2"/>
      <c r="Q58855" s="2"/>
      <c r="R58855" s="2"/>
      <c r="S58855" s="2"/>
      <c r="T58855" s="2"/>
    </row>
    <row r="58856" spans="4:20" x14ac:dyDescent="0.2">
      <c r="D58856" s="2"/>
      <c r="E58856" s="2"/>
      <c r="F58856" s="2"/>
      <c r="G58856" s="2"/>
      <c r="O58856" s="2"/>
      <c r="Q58856" s="2"/>
      <c r="R58856" s="2"/>
      <c r="S58856" s="2"/>
      <c r="T58856" s="2"/>
    </row>
    <row r="58857" spans="4:20" x14ac:dyDescent="0.2">
      <c r="D58857" s="2"/>
      <c r="E58857" s="2"/>
      <c r="F58857" s="2"/>
      <c r="G58857" s="2"/>
      <c r="O58857" s="2"/>
      <c r="Q58857" s="2"/>
      <c r="R58857" s="2"/>
      <c r="S58857" s="2"/>
      <c r="T58857" s="2"/>
    </row>
    <row r="58858" spans="4:20" x14ac:dyDescent="0.2">
      <c r="D58858" s="2"/>
      <c r="E58858" s="2"/>
      <c r="F58858" s="2"/>
      <c r="G58858" s="2"/>
      <c r="O58858" s="2"/>
      <c r="Q58858" s="2"/>
      <c r="R58858" s="2"/>
      <c r="S58858" s="2"/>
      <c r="T58858" s="2"/>
    </row>
    <row r="58859" spans="4:20" x14ac:dyDescent="0.2">
      <c r="D58859" s="2"/>
      <c r="E58859" s="2"/>
      <c r="F58859" s="2"/>
      <c r="G58859" s="2"/>
      <c r="O58859" s="2"/>
      <c r="Q58859" s="2"/>
      <c r="R58859" s="2"/>
      <c r="S58859" s="2"/>
      <c r="T58859" s="2"/>
    </row>
    <row r="58860" spans="4:20" x14ac:dyDescent="0.2">
      <c r="D58860" s="2"/>
      <c r="E58860" s="2"/>
      <c r="F58860" s="2"/>
      <c r="G58860" s="2"/>
      <c r="O58860" s="2"/>
      <c r="Q58860" s="2"/>
      <c r="R58860" s="2"/>
      <c r="S58860" s="2"/>
      <c r="T58860" s="2"/>
    </row>
    <row r="58861" spans="4:20" x14ac:dyDescent="0.2">
      <c r="D58861" s="2"/>
      <c r="E58861" s="2"/>
      <c r="F58861" s="2"/>
      <c r="G58861" s="2"/>
      <c r="O58861" s="2"/>
      <c r="Q58861" s="2"/>
      <c r="R58861" s="2"/>
      <c r="S58861" s="2"/>
      <c r="T58861" s="2"/>
    </row>
    <row r="58862" spans="4:20" x14ac:dyDescent="0.2">
      <c r="D58862" s="2"/>
      <c r="E58862" s="2"/>
      <c r="F58862" s="2"/>
      <c r="G58862" s="2"/>
      <c r="O58862" s="2"/>
      <c r="Q58862" s="2"/>
      <c r="R58862" s="2"/>
      <c r="S58862" s="2"/>
      <c r="T58862" s="2"/>
    </row>
    <row r="58863" spans="4:20" x14ac:dyDescent="0.2">
      <c r="D58863" s="2"/>
      <c r="E58863" s="2"/>
      <c r="F58863" s="2"/>
      <c r="G58863" s="2"/>
      <c r="O58863" s="2"/>
      <c r="Q58863" s="2"/>
      <c r="R58863" s="2"/>
      <c r="S58863" s="2"/>
      <c r="T58863" s="2"/>
    </row>
    <row r="58864" spans="4:20" x14ac:dyDescent="0.2">
      <c r="D58864" s="2"/>
      <c r="E58864" s="2"/>
      <c r="F58864" s="2"/>
      <c r="G58864" s="2"/>
      <c r="O58864" s="2"/>
      <c r="Q58864" s="2"/>
      <c r="R58864" s="2"/>
      <c r="S58864" s="2"/>
      <c r="T58864" s="2"/>
    </row>
    <row r="58865" spans="4:20" x14ac:dyDescent="0.2">
      <c r="D58865" s="2"/>
      <c r="E58865" s="2"/>
      <c r="F58865" s="2"/>
      <c r="G58865" s="2"/>
      <c r="O58865" s="2"/>
      <c r="Q58865" s="2"/>
      <c r="R58865" s="2"/>
      <c r="S58865" s="2"/>
      <c r="T58865" s="2"/>
    </row>
    <row r="58866" spans="4:20" x14ac:dyDescent="0.2">
      <c r="D58866" s="2"/>
      <c r="E58866" s="2"/>
      <c r="F58866" s="2"/>
      <c r="G58866" s="2"/>
      <c r="O58866" s="2"/>
      <c r="Q58866" s="2"/>
      <c r="R58866" s="2"/>
      <c r="S58866" s="2"/>
      <c r="T58866" s="2"/>
    </row>
    <row r="58867" spans="4:20" x14ac:dyDescent="0.2">
      <c r="D58867" s="2"/>
      <c r="E58867" s="2"/>
      <c r="F58867" s="2"/>
      <c r="G58867" s="2"/>
      <c r="O58867" s="2"/>
      <c r="Q58867" s="2"/>
      <c r="R58867" s="2"/>
      <c r="S58867" s="2"/>
      <c r="T58867" s="2"/>
    </row>
    <row r="58868" spans="4:20" x14ac:dyDescent="0.2">
      <c r="D58868" s="2"/>
      <c r="E58868" s="2"/>
      <c r="F58868" s="2"/>
      <c r="G58868" s="2"/>
      <c r="O58868" s="2"/>
      <c r="Q58868" s="2"/>
      <c r="R58868" s="2"/>
      <c r="S58868" s="2"/>
      <c r="T58868" s="2"/>
    </row>
    <row r="58869" spans="4:20" x14ac:dyDescent="0.2">
      <c r="D58869" s="2"/>
      <c r="E58869" s="2"/>
      <c r="F58869" s="2"/>
      <c r="G58869" s="2"/>
      <c r="O58869" s="2"/>
      <c r="Q58869" s="2"/>
      <c r="R58869" s="2"/>
      <c r="S58869" s="2"/>
      <c r="T58869" s="2"/>
    </row>
    <row r="58870" spans="4:20" x14ac:dyDescent="0.2">
      <c r="D58870" s="2"/>
      <c r="E58870" s="2"/>
      <c r="F58870" s="2"/>
      <c r="G58870" s="2"/>
      <c r="O58870" s="2"/>
      <c r="Q58870" s="2"/>
      <c r="R58870" s="2"/>
      <c r="S58870" s="2"/>
      <c r="T58870" s="2"/>
    </row>
    <row r="58871" spans="4:20" x14ac:dyDescent="0.2">
      <c r="D58871" s="2"/>
      <c r="E58871" s="2"/>
      <c r="F58871" s="2"/>
      <c r="G58871" s="2"/>
      <c r="O58871" s="2"/>
      <c r="Q58871" s="2"/>
      <c r="R58871" s="2"/>
      <c r="S58871" s="2"/>
      <c r="T58871" s="2"/>
    </row>
    <row r="58872" spans="4:20" x14ac:dyDescent="0.2">
      <c r="D58872" s="2"/>
      <c r="E58872" s="2"/>
      <c r="F58872" s="2"/>
      <c r="G58872" s="2"/>
      <c r="O58872" s="2"/>
      <c r="Q58872" s="2"/>
      <c r="R58872" s="2"/>
      <c r="S58872" s="2"/>
      <c r="T58872" s="2"/>
    </row>
    <row r="58873" spans="4:20" x14ac:dyDescent="0.2">
      <c r="D58873" s="2"/>
      <c r="E58873" s="2"/>
      <c r="F58873" s="2"/>
      <c r="G58873" s="2"/>
      <c r="O58873" s="2"/>
      <c r="Q58873" s="2"/>
      <c r="R58873" s="2"/>
      <c r="S58873" s="2"/>
      <c r="T58873" s="2"/>
    </row>
    <row r="58874" spans="4:20" x14ac:dyDescent="0.2">
      <c r="D58874" s="2"/>
      <c r="E58874" s="2"/>
      <c r="F58874" s="2"/>
      <c r="G58874" s="2"/>
      <c r="O58874" s="2"/>
      <c r="Q58874" s="2"/>
      <c r="R58874" s="2"/>
      <c r="S58874" s="2"/>
      <c r="T58874" s="2"/>
    </row>
    <row r="58875" spans="4:20" x14ac:dyDescent="0.2">
      <c r="D58875" s="2"/>
      <c r="E58875" s="2"/>
      <c r="F58875" s="2"/>
      <c r="G58875" s="2"/>
      <c r="O58875" s="2"/>
      <c r="Q58875" s="2"/>
      <c r="R58875" s="2"/>
      <c r="S58875" s="2"/>
      <c r="T58875" s="2"/>
    </row>
    <row r="58876" spans="4:20" x14ac:dyDescent="0.2">
      <c r="D58876" s="2"/>
      <c r="E58876" s="2"/>
      <c r="F58876" s="2"/>
      <c r="G58876" s="2"/>
      <c r="O58876" s="2"/>
      <c r="Q58876" s="2"/>
      <c r="R58876" s="2"/>
      <c r="S58876" s="2"/>
      <c r="T58876" s="2"/>
    </row>
    <row r="58877" spans="4:20" x14ac:dyDescent="0.2">
      <c r="D58877" s="2"/>
      <c r="E58877" s="2"/>
      <c r="F58877" s="2"/>
      <c r="G58877" s="2"/>
      <c r="O58877" s="2"/>
      <c r="Q58877" s="2"/>
      <c r="R58877" s="2"/>
      <c r="S58877" s="2"/>
      <c r="T58877" s="2"/>
    </row>
    <row r="58878" spans="4:20" x14ac:dyDescent="0.2">
      <c r="D58878" s="2"/>
      <c r="E58878" s="2"/>
      <c r="F58878" s="2"/>
      <c r="G58878" s="2"/>
      <c r="O58878" s="2"/>
      <c r="Q58878" s="2"/>
      <c r="R58878" s="2"/>
      <c r="S58878" s="2"/>
      <c r="T58878" s="2"/>
    </row>
    <row r="58879" spans="4:20" x14ac:dyDescent="0.2">
      <c r="D58879" s="2"/>
      <c r="E58879" s="2"/>
      <c r="F58879" s="2"/>
      <c r="G58879" s="2"/>
      <c r="O58879" s="2"/>
      <c r="Q58879" s="2"/>
      <c r="R58879" s="2"/>
      <c r="S58879" s="2"/>
      <c r="T58879" s="2"/>
    </row>
    <row r="58880" spans="4:20" x14ac:dyDescent="0.2">
      <c r="D58880" s="2"/>
      <c r="E58880" s="2"/>
      <c r="F58880" s="2"/>
      <c r="G58880" s="2"/>
      <c r="O58880" s="2"/>
      <c r="Q58880" s="2"/>
      <c r="R58880" s="2"/>
      <c r="S58880" s="2"/>
      <c r="T58880" s="2"/>
    </row>
    <row r="58881" spans="4:20" x14ac:dyDescent="0.2">
      <c r="D58881" s="2"/>
      <c r="E58881" s="2"/>
      <c r="F58881" s="2"/>
      <c r="G58881" s="2"/>
      <c r="O58881" s="2"/>
      <c r="Q58881" s="2"/>
      <c r="R58881" s="2"/>
      <c r="S58881" s="2"/>
      <c r="T58881" s="2"/>
    </row>
    <row r="58882" spans="4:20" x14ac:dyDescent="0.2">
      <c r="D58882" s="2"/>
      <c r="E58882" s="2"/>
      <c r="F58882" s="2"/>
      <c r="G58882" s="2"/>
      <c r="O58882" s="2"/>
      <c r="Q58882" s="2"/>
      <c r="R58882" s="2"/>
      <c r="S58882" s="2"/>
      <c r="T58882" s="2"/>
    </row>
    <row r="58883" spans="4:20" x14ac:dyDescent="0.2">
      <c r="D58883" s="2"/>
      <c r="E58883" s="2"/>
      <c r="F58883" s="2"/>
      <c r="G58883" s="2"/>
      <c r="O58883" s="2"/>
      <c r="Q58883" s="2"/>
      <c r="R58883" s="2"/>
      <c r="S58883" s="2"/>
      <c r="T58883" s="2"/>
    </row>
    <row r="58884" spans="4:20" x14ac:dyDescent="0.2">
      <c r="D58884" s="2"/>
      <c r="E58884" s="2"/>
      <c r="F58884" s="2"/>
      <c r="G58884" s="2"/>
      <c r="O58884" s="2"/>
      <c r="Q58884" s="2"/>
      <c r="R58884" s="2"/>
      <c r="S58884" s="2"/>
      <c r="T58884" s="2"/>
    </row>
    <row r="58885" spans="4:20" x14ac:dyDescent="0.2">
      <c r="D58885" s="2"/>
      <c r="E58885" s="2"/>
      <c r="F58885" s="2"/>
      <c r="G58885" s="2"/>
      <c r="O58885" s="2"/>
      <c r="Q58885" s="2"/>
      <c r="R58885" s="2"/>
      <c r="S58885" s="2"/>
      <c r="T58885" s="2"/>
    </row>
    <row r="58886" spans="4:20" x14ac:dyDescent="0.2">
      <c r="D58886" s="2"/>
      <c r="E58886" s="2"/>
      <c r="F58886" s="2"/>
      <c r="G58886" s="2"/>
      <c r="O58886" s="2"/>
      <c r="Q58886" s="2"/>
      <c r="R58886" s="2"/>
      <c r="S58886" s="2"/>
      <c r="T58886" s="2"/>
    </row>
    <row r="58887" spans="4:20" x14ac:dyDescent="0.2">
      <c r="D58887" s="2"/>
      <c r="E58887" s="2"/>
      <c r="F58887" s="2"/>
      <c r="G58887" s="2"/>
      <c r="O58887" s="2"/>
      <c r="Q58887" s="2"/>
      <c r="R58887" s="2"/>
      <c r="S58887" s="2"/>
      <c r="T58887" s="2"/>
    </row>
    <row r="58888" spans="4:20" x14ac:dyDescent="0.2">
      <c r="D58888" s="2"/>
      <c r="E58888" s="2"/>
      <c r="F58888" s="2"/>
      <c r="G58888" s="2"/>
      <c r="O58888" s="2"/>
      <c r="Q58888" s="2"/>
      <c r="R58888" s="2"/>
      <c r="S58888" s="2"/>
      <c r="T58888" s="2"/>
    </row>
    <row r="58889" spans="4:20" x14ac:dyDescent="0.2">
      <c r="D58889" s="2"/>
      <c r="E58889" s="2"/>
      <c r="F58889" s="2"/>
      <c r="G58889" s="2"/>
      <c r="O58889" s="2"/>
      <c r="Q58889" s="2"/>
      <c r="R58889" s="2"/>
      <c r="S58889" s="2"/>
      <c r="T58889" s="2"/>
    </row>
    <row r="58890" spans="4:20" x14ac:dyDescent="0.2">
      <c r="D58890" s="2"/>
      <c r="E58890" s="2"/>
      <c r="F58890" s="2"/>
      <c r="G58890" s="2"/>
      <c r="O58890" s="2"/>
      <c r="Q58890" s="2"/>
      <c r="R58890" s="2"/>
      <c r="S58890" s="2"/>
      <c r="T58890" s="2"/>
    </row>
    <row r="58891" spans="4:20" x14ac:dyDescent="0.2">
      <c r="D58891" s="2"/>
      <c r="E58891" s="2"/>
      <c r="F58891" s="2"/>
      <c r="G58891" s="2"/>
      <c r="O58891" s="2"/>
      <c r="Q58891" s="2"/>
      <c r="R58891" s="2"/>
      <c r="S58891" s="2"/>
      <c r="T58891" s="2"/>
    </row>
    <row r="58892" spans="4:20" x14ac:dyDescent="0.2">
      <c r="D58892" s="2"/>
      <c r="E58892" s="2"/>
      <c r="F58892" s="2"/>
      <c r="G58892" s="2"/>
      <c r="O58892" s="2"/>
      <c r="Q58892" s="2"/>
      <c r="R58892" s="2"/>
      <c r="S58892" s="2"/>
      <c r="T58892" s="2"/>
    </row>
    <row r="58893" spans="4:20" x14ac:dyDescent="0.2">
      <c r="D58893" s="2"/>
      <c r="E58893" s="2"/>
      <c r="F58893" s="2"/>
      <c r="G58893" s="2"/>
      <c r="O58893" s="2"/>
      <c r="Q58893" s="2"/>
      <c r="R58893" s="2"/>
      <c r="S58893" s="2"/>
      <c r="T58893" s="2"/>
    </row>
    <row r="58894" spans="4:20" x14ac:dyDescent="0.2">
      <c r="D58894" s="2"/>
      <c r="E58894" s="2"/>
      <c r="F58894" s="2"/>
      <c r="G58894" s="2"/>
      <c r="O58894" s="2"/>
      <c r="Q58894" s="2"/>
      <c r="R58894" s="2"/>
      <c r="S58894" s="2"/>
      <c r="T58894" s="2"/>
    </row>
    <row r="58895" spans="4:20" x14ac:dyDescent="0.2">
      <c r="D58895" s="2"/>
      <c r="E58895" s="2"/>
      <c r="F58895" s="2"/>
      <c r="G58895" s="2"/>
      <c r="O58895" s="2"/>
      <c r="Q58895" s="2"/>
      <c r="R58895" s="2"/>
      <c r="S58895" s="2"/>
      <c r="T58895" s="2"/>
    </row>
    <row r="58896" spans="4:20" x14ac:dyDescent="0.2">
      <c r="D58896" s="2"/>
      <c r="E58896" s="2"/>
      <c r="F58896" s="2"/>
      <c r="G58896" s="2"/>
      <c r="O58896" s="2"/>
      <c r="Q58896" s="2"/>
      <c r="R58896" s="2"/>
      <c r="S58896" s="2"/>
      <c r="T58896" s="2"/>
    </row>
    <row r="58897" spans="4:20" x14ac:dyDescent="0.2">
      <c r="D58897" s="2"/>
      <c r="E58897" s="2"/>
      <c r="F58897" s="2"/>
      <c r="G58897" s="2"/>
      <c r="O58897" s="2"/>
      <c r="Q58897" s="2"/>
      <c r="R58897" s="2"/>
      <c r="S58897" s="2"/>
      <c r="T58897" s="2"/>
    </row>
    <row r="58898" spans="4:20" x14ac:dyDescent="0.2">
      <c r="D58898" s="2"/>
      <c r="E58898" s="2"/>
      <c r="F58898" s="2"/>
      <c r="G58898" s="2"/>
      <c r="O58898" s="2"/>
      <c r="Q58898" s="2"/>
      <c r="R58898" s="2"/>
      <c r="S58898" s="2"/>
      <c r="T58898" s="2"/>
    </row>
    <row r="58899" spans="4:20" x14ac:dyDescent="0.2">
      <c r="D58899" s="2"/>
      <c r="E58899" s="2"/>
      <c r="F58899" s="2"/>
      <c r="G58899" s="2"/>
      <c r="O58899" s="2"/>
      <c r="Q58899" s="2"/>
      <c r="R58899" s="2"/>
      <c r="S58899" s="2"/>
      <c r="T58899" s="2"/>
    </row>
    <row r="58900" spans="4:20" x14ac:dyDescent="0.2">
      <c r="D58900" s="2"/>
      <c r="E58900" s="2"/>
      <c r="F58900" s="2"/>
      <c r="G58900" s="2"/>
      <c r="O58900" s="2"/>
      <c r="Q58900" s="2"/>
      <c r="R58900" s="2"/>
      <c r="S58900" s="2"/>
      <c r="T58900" s="2"/>
    </row>
    <row r="58901" spans="4:20" x14ac:dyDescent="0.2">
      <c r="D58901" s="2"/>
      <c r="E58901" s="2"/>
      <c r="F58901" s="2"/>
      <c r="G58901" s="2"/>
      <c r="O58901" s="2"/>
      <c r="Q58901" s="2"/>
      <c r="R58901" s="2"/>
      <c r="S58901" s="2"/>
      <c r="T58901" s="2"/>
    </row>
    <row r="58902" spans="4:20" x14ac:dyDescent="0.2">
      <c r="D58902" s="2"/>
      <c r="E58902" s="2"/>
      <c r="F58902" s="2"/>
      <c r="G58902" s="2"/>
      <c r="O58902" s="2"/>
      <c r="Q58902" s="2"/>
      <c r="R58902" s="2"/>
      <c r="S58902" s="2"/>
      <c r="T58902" s="2"/>
    </row>
    <row r="58903" spans="4:20" x14ac:dyDescent="0.2">
      <c r="D58903" s="2"/>
      <c r="E58903" s="2"/>
      <c r="F58903" s="2"/>
      <c r="G58903" s="2"/>
      <c r="O58903" s="2"/>
      <c r="Q58903" s="2"/>
      <c r="R58903" s="2"/>
      <c r="S58903" s="2"/>
      <c r="T58903" s="2"/>
    </row>
    <row r="58904" spans="4:20" x14ac:dyDescent="0.2">
      <c r="D58904" s="2"/>
      <c r="E58904" s="2"/>
      <c r="F58904" s="2"/>
      <c r="G58904" s="2"/>
      <c r="O58904" s="2"/>
      <c r="Q58904" s="2"/>
      <c r="R58904" s="2"/>
      <c r="S58904" s="2"/>
      <c r="T58904" s="2"/>
    </row>
    <row r="58905" spans="4:20" x14ac:dyDescent="0.2">
      <c r="D58905" s="2"/>
      <c r="E58905" s="2"/>
      <c r="F58905" s="2"/>
      <c r="G58905" s="2"/>
      <c r="O58905" s="2"/>
      <c r="Q58905" s="2"/>
      <c r="R58905" s="2"/>
      <c r="S58905" s="2"/>
      <c r="T58905" s="2"/>
    </row>
    <row r="58906" spans="4:20" x14ac:dyDescent="0.2">
      <c r="D58906" s="2"/>
      <c r="E58906" s="2"/>
      <c r="F58906" s="2"/>
      <c r="G58906" s="2"/>
      <c r="O58906" s="2"/>
      <c r="Q58906" s="2"/>
      <c r="R58906" s="2"/>
      <c r="S58906" s="2"/>
      <c r="T58906" s="2"/>
    </row>
    <row r="58907" spans="4:20" x14ac:dyDescent="0.2">
      <c r="D58907" s="2"/>
      <c r="E58907" s="2"/>
      <c r="F58907" s="2"/>
      <c r="G58907" s="2"/>
      <c r="O58907" s="2"/>
      <c r="Q58907" s="2"/>
      <c r="R58907" s="2"/>
      <c r="S58907" s="2"/>
      <c r="T58907" s="2"/>
    </row>
    <row r="58908" spans="4:20" x14ac:dyDescent="0.2">
      <c r="D58908" s="2"/>
      <c r="E58908" s="2"/>
      <c r="F58908" s="2"/>
      <c r="G58908" s="2"/>
      <c r="O58908" s="2"/>
      <c r="Q58908" s="2"/>
      <c r="R58908" s="2"/>
      <c r="S58908" s="2"/>
      <c r="T58908" s="2"/>
    </row>
    <row r="58909" spans="4:20" x14ac:dyDescent="0.2">
      <c r="D58909" s="2"/>
      <c r="E58909" s="2"/>
      <c r="F58909" s="2"/>
      <c r="G58909" s="2"/>
      <c r="O58909" s="2"/>
      <c r="Q58909" s="2"/>
      <c r="R58909" s="2"/>
      <c r="S58909" s="2"/>
      <c r="T58909" s="2"/>
    </row>
    <row r="58910" spans="4:20" x14ac:dyDescent="0.2">
      <c r="D58910" s="2"/>
      <c r="E58910" s="2"/>
      <c r="F58910" s="2"/>
      <c r="G58910" s="2"/>
      <c r="O58910" s="2"/>
      <c r="Q58910" s="2"/>
      <c r="R58910" s="2"/>
      <c r="S58910" s="2"/>
      <c r="T58910" s="2"/>
    </row>
    <row r="58911" spans="4:20" x14ac:dyDescent="0.2">
      <c r="D58911" s="2"/>
      <c r="E58911" s="2"/>
      <c r="F58911" s="2"/>
      <c r="G58911" s="2"/>
      <c r="O58911" s="2"/>
      <c r="Q58911" s="2"/>
      <c r="R58911" s="2"/>
      <c r="S58911" s="2"/>
      <c r="T58911" s="2"/>
    </row>
    <row r="58912" spans="4:20" x14ac:dyDescent="0.2">
      <c r="D58912" s="2"/>
      <c r="E58912" s="2"/>
      <c r="F58912" s="2"/>
      <c r="G58912" s="2"/>
      <c r="O58912" s="2"/>
      <c r="Q58912" s="2"/>
      <c r="R58912" s="2"/>
      <c r="S58912" s="2"/>
      <c r="T58912" s="2"/>
    </row>
    <row r="58913" spans="4:20" x14ac:dyDescent="0.2">
      <c r="D58913" s="2"/>
      <c r="E58913" s="2"/>
      <c r="F58913" s="2"/>
      <c r="G58913" s="2"/>
      <c r="O58913" s="2"/>
      <c r="Q58913" s="2"/>
      <c r="R58913" s="2"/>
      <c r="S58913" s="2"/>
      <c r="T58913" s="2"/>
    </row>
    <row r="58914" spans="4:20" x14ac:dyDescent="0.2">
      <c r="D58914" s="2"/>
      <c r="E58914" s="2"/>
      <c r="F58914" s="2"/>
      <c r="G58914" s="2"/>
      <c r="O58914" s="2"/>
      <c r="Q58914" s="2"/>
      <c r="R58914" s="2"/>
      <c r="S58914" s="2"/>
      <c r="T58914" s="2"/>
    </row>
    <row r="58915" spans="4:20" x14ac:dyDescent="0.2">
      <c r="D58915" s="2"/>
      <c r="E58915" s="2"/>
      <c r="F58915" s="2"/>
      <c r="G58915" s="2"/>
      <c r="O58915" s="2"/>
      <c r="Q58915" s="2"/>
      <c r="R58915" s="2"/>
      <c r="S58915" s="2"/>
      <c r="T58915" s="2"/>
    </row>
    <row r="58916" spans="4:20" x14ac:dyDescent="0.2">
      <c r="D58916" s="2"/>
      <c r="E58916" s="2"/>
      <c r="F58916" s="2"/>
      <c r="G58916" s="2"/>
      <c r="O58916" s="2"/>
      <c r="Q58916" s="2"/>
      <c r="R58916" s="2"/>
      <c r="S58916" s="2"/>
      <c r="T58916" s="2"/>
    </row>
    <row r="58917" spans="4:20" x14ac:dyDescent="0.2">
      <c r="D58917" s="2"/>
      <c r="E58917" s="2"/>
      <c r="F58917" s="2"/>
      <c r="G58917" s="2"/>
      <c r="O58917" s="2"/>
      <c r="Q58917" s="2"/>
      <c r="R58917" s="2"/>
      <c r="S58917" s="2"/>
      <c r="T58917" s="2"/>
    </row>
    <row r="58918" spans="4:20" x14ac:dyDescent="0.2">
      <c r="D58918" s="2"/>
      <c r="E58918" s="2"/>
      <c r="F58918" s="2"/>
      <c r="G58918" s="2"/>
      <c r="O58918" s="2"/>
      <c r="Q58918" s="2"/>
      <c r="R58918" s="2"/>
      <c r="S58918" s="2"/>
      <c r="T58918" s="2"/>
    </row>
    <row r="58919" spans="4:20" x14ac:dyDescent="0.2">
      <c r="D58919" s="2"/>
      <c r="E58919" s="2"/>
      <c r="F58919" s="2"/>
      <c r="G58919" s="2"/>
      <c r="O58919" s="2"/>
      <c r="Q58919" s="2"/>
      <c r="R58919" s="2"/>
      <c r="S58919" s="2"/>
      <c r="T58919" s="2"/>
    </row>
    <row r="58920" spans="4:20" x14ac:dyDescent="0.2">
      <c r="D58920" s="2"/>
      <c r="E58920" s="2"/>
      <c r="F58920" s="2"/>
      <c r="G58920" s="2"/>
      <c r="O58920" s="2"/>
      <c r="Q58920" s="2"/>
      <c r="R58920" s="2"/>
      <c r="S58920" s="2"/>
      <c r="T58920" s="2"/>
    </row>
    <row r="58921" spans="4:20" x14ac:dyDescent="0.2">
      <c r="D58921" s="2"/>
      <c r="E58921" s="2"/>
      <c r="F58921" s="2"/>
      <c r="G58921" s="2"/>
      <c r="O58921" s="2"/>
      <c r="Q58921" s="2"/>
      <c r="R58921" s="2"/>
      <c r="S58921" s="2"/>
      <c r="T58921" s="2"/>
    </row>
    <row r="58922" spans="4:20" x14ac:dyDescent="0.2">
      <c r="D58922" s="2"/>
      <c r="E58922" s="2"/>
      <c r="F58922" s="2"/>
      <c r="G58922" s="2"/>
      <c r="O58922" s="2"/>
      <c r="Q58922" s="2"/>
      <c r="R58922" s="2"/>
      <c r="S58922" s="2"/>
      <c r="T58922" s="2"/>
    </row>
    <row r="58923" spans="4:20" x14ac:dyDescent="0.2">
      <c r="D58923" s="2"/>
      <c r="E58923" s="2"/>
      <c r="F58923" s="2"/>
      <c r="G58923" s="2"/>
      <c r="O58923" s="2"/>
      <c r="Q58923" s="2"/>
      <c r="R58923" s="2"/>
      <c r="S58923" s="2"/>
      <c r="T58923" s="2"/>
    </row>
    <row r="58924" spans="4:20" x14ac:dyDescent="0.2">
      <c r="D58924" s="2"/>
      <c r="E58924" s="2"/>
      <c r="F58924" s="2"/>
      <c r="G58924" s="2"/>
      <c r="O58924" s="2"/>
      <c r="Q58924" s="2"/>
      <c r="R58924" s="2"/>
      <c r="S58924" s="2"/>
      <c r="T58924" s="2"/>
    </row>
    <row r="58925" spans="4:20" x14ac:dyDescent="0.2">
      <c r="D58925" s="2"/>
      <c r="E58925" s="2"/>
      <c r="F58925" s="2"/>
      <c r="G58925" s="2"/>
      <c r="O58925" s="2"/>
      <c r="Q58925" s="2"/>
      <c r="R58925" s="2"/>
      <c r="S58925" s="2"/>
      <c r="T58925" s="2"/>
    </row>
    <row r="58926" spans="4:20" x14ac:dyDescent="0.2">
      <c r="D58926" s="2"/>
      <c r="E58926" s="2"/>
      <c r="F58926" s="2"/>
      <c r="G58926" s="2"/>
      <c r="O58926" s="2"/>
      <c r="Q58926" s="2"/>
      <c r="R58926" s="2"/>
      <c r="S58926" s="2"/>
      <c r="T58926" s="2"/>
    </row>
    <row r="58927" spans="4:20" x14ac:dyDescent="0.2">
      <c r="D58927" s="2"/>
      <c r="E58927" s="2"/>
      <c r="F58927" s="2"/>
      <c r="G58927" s="2"/>
      <c r="O58927" s="2"/>
      <c r="Q58927" s="2"/>
      <c r="R58927" s="2"/>
      <c r="S58927" s="2"/>
      <c r="T58927" s="2"/>
    </row>
    <row r="58928" spans="4:20" x14ac:dyDescent="0.2">
      <c r="D58928" s="2"/>
      <c r="E58928" s="2"/>
      <c r="F58928" s="2"/>
      <c r="G58928" s="2"/>
      <c r="O58928" s="2"/>
      <c r="Q58928" s="2"/>
      <c r="R58928" s="2"/>
      <c r="S58928" s="2"/>
      <c r="T58928" s="2"/>
    </row>
    <row r="58929" spans="4:20" x14ac:dyDescent="0.2">
      <c r="D58929" s="2"/>
      <c r="E58929" s="2"/>
      <c r="F58929" s="2"/>
      <c r="G58929" s="2"/>
      <c r="O58929" s="2"/>
      <c r="Q58929" s="2"/>
      <c r="R58929" s="2"/>
      <c r="S58929" s="2"/>
      <c r="T58929" s="2"/>
    </row>
    <row r="58930" spans="4:20" x14ac:dyDescent="0.2">
      <c r="D58930" s="2"/>
      <c r="E58930" s="2"/>
      <c r="F58930" s="2"/>
      <c r="G58930" s="2"/>
      <c r="O58930" s="2"/>
      <c r="Q58930" s="2"/>
      <c r="R58930" s="2"/>
      <c r="S58930" s="2"/>
      <c r="T58930" s="2"/>
    </row>
    <row r="58931" spans="4:20" x14ac:dyDescent="0.2">
      <c r="D58931" s="2"/>
      <c r="E58931" s="2"/>
      <c r="F58931" s="2"/>
      <c r="G58931" s="2"/>
      <c r="O58931" s="2"/>
      <c r="Q58931" s="2"/>
      <c r="R58931" s="2"/>
      <c r="S58931" s="2"/>
      <c r="T58931" s="2"/>
    </row>
    <row r="58932" spans="4:20" x14ac:dyDescent="0.2">
      <c r="D58932" s="2"/>
      <c r="E58932" s="2"/>
      <c r="F58932" s="2"/>
      <c r="G58932" s="2"/>
      <c r="O58932" s="2"/>
      <c r="Q58932" s="2"/>
      <c r="R58932" s="2"/>
      <c r="S58932" s="2"/>
      <c r="T58932" s="2"/>
    </row>
    <row r="58933" spans="4:20" x14ac:dyDescent="0.2">
      <c r="D58933" s="2"/>
      <c r="E58933" s="2"/>
      <c r="F58933" s="2"/>
      <c r="G58933" s="2"/>
      <c r="O58933" s="2"/>
      <c r="Q58933" s="2"/>
      <c r="R58933" s="2"/>
      <c r="S58933" s="2"/>
      <c r="T58933" s="2"/>
    </row>
    <row r="58934" spans="4:20" x14ac:dyDescent="0.2">
      <c r="D58934" s="2"/>
      <c r="E58934" s="2"/>
      <c r="F58934" s="2"/>
      <c r="G58934" s="2"/>
      <c r="O58934" s="2"/>
      <c r="Q58934" s="2"/>
      <c r="R58934" s="2"/>
      <c r="S58934" s="2"/>
      <c r="T58934" s="2"/>
    </row>
    <row r="58935" spans="4:20" x14ac:dyDescent="0.2">
      <c r="D58935" s="2"/>
      <c r="E58935" s="2"/>
      <c r="F58935" s="2"/>
      <c r="G58935" s="2"/>
      <c r="O58935" s="2"/>
      <c r="Q58935" s="2"/>
      <c r="R58935" s="2"/>
      <c r="S58935" s="2"/>
      <c r="T58935" s="2"/>
    </row>
    <row r="58936" spans="4:20" x14ac:dyDescent="0.2">
      <c r="D58936" s="2"/>
      <c r="E58936" s="2"/>
      <c r="F58936" s="2"/>
      <c r="G58936" s="2"/>
      <c r="O58936" s="2"/>
      <c r="Q58936" s="2"/>
      <c r="R58936" s="2"/>
      <c r="S58936" s="2"/>
      <c r="T58936" s="2"/>
    </row>
    <row r="58937" spans="4:20" x14ac:dyDescent="0.2">
      <c r="D58937" s="2"/>
      <c r="E58937" s="2"/>
      <c r="F58937" s="2"/>
      <c r="G58937" s="2"/>
      <c r="O58937" s="2"/>
      <c r="Q58937" s="2"/>
      <c r="R58937" s="2"/>
      <c r="S58937" s="2"/>
      <c r="T58937" s="2"/>
    </row>
    <row r="58938" spans="4:20" x14ac:dyDescent="0.2">
      <c r="D58938" s="2"/>
      <c r="E58938" s="2"/>
      <c r="F58938" s="2"/>
      <c r="G58938" s="2"/>
      <c r="O58938" s="2"/>
      <c r="Q58938" s="2"/>
      <c r="R58938" s="2"/>
      <c r="S58938" s="2"/>
      <c r="T58938" s="2"/>
    </row>
    <row r="58939" spans="4:20" x14ac:dyDescent="0.2">
      <c r="D58939" s="2"/>
      <c r="E58939" s="2"/>
      <c r="F58939" s="2"/>
      <c r="G58939" s="2"/>
      <c r="O58939" s="2"/>
      <c r="Q58939" s="2"/>
      <c r="R58939" s="2"/>
      <c r="S58939" s="2"/>
      <c r="T58939" s="2"/>
    </row>
    <row r="58940" spans="4:20" x14ac:dyDescent="0.2">
      <c r="D58940" s="2"/>
      <c r="E58940" s="2"/>
      <c r="F58940" s="2"/>
      <c r="G58940" s="2"/>
      <c r="O58940" s="2"/>
      <c r="Q58940" s="2"/>
      <c r="R58940" s="2"/>
      <c r="S58940" s="2"/>
      <c r="T58940" s="2"/>
    </row>
    <row r="58941" spans="4:20" x14ac:dyDescent="0.2">
      <c r="D58941" s="2"/>
      <c r="E58941" s="2"/>
      <c r="F58941" s="2"/>
      <c r="G58941" s="2"/>
      <c r="O58941" s="2"/>
      <c r="Q58941" s="2"/>
      <c r="R58941" s="2"/>
      <c r="S58941" s="2"/>
      <c r="T58941" s="2"/>
    </row>
    <row r="58942" spans="4:20" x14ac:dyDescent="0.2">
      <c r="D58942" s="2"/>
      <c r="E58942" s="2"/>
      <c r="F58942" s="2"/>
      <c r="G58942" s="2"/>
      <c r="O58942" s="2"/>
      <c r="Q58942" s="2"/>
      <c r="R58942" s="2"/>
      <c r="S58942" s="2"/>
      <c r="T58942" s="2"/>
    </row>
    <row r="58943" spans="4:20" x14ac:dyDescent="0.2">
      <c r="D58943" s="2"/>
      <c r="E58943" s="2"/>
      <c r="F58943" s="2"/>
      <c r="G58943" s="2"/>
      <c r="O58943" s="2"/>
      <c r="Q58943" s="2"/>
      <c r="R58943" s="2"/>
      <c r="S58943" s="2"/>
      <c r="T58943" s="2"/>
    </row>
    <row r="58944" spans="4:20" x14ac:dyDescent="0.2">
      <c r="D58944" s="2"/>
      <c r="E58944" s="2"/>
      <c r="F58944" s="2"/>
      <c r="G58944" s="2"/>
      <c r="O58944" s="2"/>
      <c r="Q58944" s="2"/>
      <c r="R58944" s="2"/>
      <c r="S58944" s="2"/>
      <c r="T58944" s="2"/>
    </row>
    <row r="58945" spans="4:20" x14ac:dyDescent="0.2">
      <c r="D58945" s="2"/>
      <c r="E58945" s="2"/>
      <c r="F58945" s="2"/>
      <c r="G58945" s="2"/>
      <c r="O58945" s="2"/>
      <c r="Q58945" s="2"/>
      <c r="R58945" s="2"/>
      <c r="S58945" s="2"/>
      <c r="T58945" s="2"/>
    </row>
    <row r="58946" spans="4:20" x14ac:dyDescent="0.2">
      <c r="D58946" s="2"/>
      <c r="E58946" s="2"/>
      <c r="F58946" s="2"/>
      <c r="G58946" s="2"/>
      <c r="O58946" s="2"/>
      <c r="Q58946" s="2"/>
      <c r="R58946" s="2"/>
      <c r="S58946" s="2"/>
      <c r="T58946" s="2"/>
    </row>
    <row r="58947" spans="4:20" x14ac:dyDescent="0.2">
      <c r="D58947" s="2"/>
      <c r="E58947" s="2"/>
      <c r="F58947" s="2"/>
      <c r="G58947" s="2"/>
      <c r="O58947" s="2"/>
      <c r="Q58947" s="2"/>
      <c r="R58947" s="2"/>
      <c r="S58947" s="2"/>
      <c r="T58947" s="2"/>
    </row>
    <row r="58948" spans="4:20" x14ac:dyDescent="0.2">
      <c r="D58948" s="2"/>
      <c r="E58948" s="2"/>
      <c r="F58948" s="2"/>
      <c r="G58948" s="2"/>
      <c r="O58948" s="2"/>
      <c r="Q58948" s="2"/>
      <c r="R58948" s="2"/>
      <c r="S58948" s="2"/>
      <c r="T58948" s="2"/>
    </row>
    <row r="58949" spans="4:20" x14ac:dyDescent="0.2">
      <c r="D58949" s="2"/>
      <c r="E58949" s="2"/>
      <c r="F58949" s="2"/>
      <c r="G58949" s="2"/>
      <c r="O58949" s="2"/>
      <c r="Q58949" s="2"/>
      <c r="R58949" s="2"/>
      <c r="S58949" s="2"/>
      <c r="T58949" s="2"/>
    </row>
    <row r="58950" spans="4:20" x14ac:dyDescent="0.2">
      <c r="D58950" s="2"/>
      <c r="E58950" s="2"/>
      <c r="F58950" s="2"/>
      <c r="G58950" s="2"/>
      <c r="O58950" s="2"/>
      <c r="Q58950" s="2"/>
      <c r="R58950" s="2"/>
      <c r="S58950" s="2"/>
      <c r="T58950" s="2"/>
    </row>
    <row r="58951" spans="4:20" x14ac:dyDescent="0.2">
      <c r="D58951" s="2"/>
      <c r="E58951" s="2"/>
      <c r="F58951" s="2"/>
      <c r="G58951" s="2"/>
      <c r="O58951" s="2"/>
      <c r="Q58951" s="2"/>
      <c r="R58951" s="2"/>
      <c r="S58951" s="2"/>
      <c r="T58951" s="2"/>
    </row>
    <row r="58952" spans="4:20" x14ac:dyDescent="0.2">
      <c r="D58952" s="2"/>
      <c r="E58952" s="2"/>
      <c r="F58952" s="2"/>
      <c r="G58952" s="2"/>
      <c r="O58952" s="2"/>
      <c r="Q58952" s="2"/>
      <c r="R58952" s="2"/>
      <c r="S58952" s="2"/>
      <c r="T58952" s="2"/>
    </row>
    <row r="58953" spans="4:20" x14ac:dyDescent="0.2">
      <c r="D58953" s="2"/>
      <c r="E58953" s="2"/>
      <c r="F58953" s="2"/>
      <c r="G58953" s="2"/>
      <c r="O58953" s="2"/>
      <c r="Q58953" s="2"/>
      <c r="R58953" s="2"/>
      <c r="S58953" s="2"/>
      <c r="T58953" s="2"/>
    </row>
    <row r="58954" spans="4:20" x14ac:dyDescent="0.2">
      <c r="D58954" s="2"/>
      <c r="E58954" s="2"/>
      <c r="F58954" s="2"/>
      <c r="G58954" s="2"/>
      <c r="O58954" s="2"/>
      <c r="Q58954" s="2"/>
      <c r="R58954" s="2"/>
      <c r="S58954" s="2"/>
      <c r="T58954" s="2"/>
    </row>
    <row r="58955" spans="4:20" x14ac:dyDescent="0.2">
      <c r="D58955" s="2"/>
      <c r="E58955" s="2"/>
      <c r="F58955" s="2"/>
      <c r="G58955" s="2"/>
      <c r="O58955" s="2"/>
      <c r="Q58955" s="2"/>
      <c r="R58955" s="2"/>
      <c r="S58955" s="2"/>
      <c r="T58955" s="2"/>
    </row>
    <row r="58956" spans="4:20" x14ac:dyDescent="0.2">
      <c r="D58956" s="2"/>
      <c r="E58956" s="2"/>
      <c r="F58956" s="2"/>
      <c r="G58956" s="2"/>
      <c r="O58956" s="2"/>
      <c r="Q58956" s="2"/>
      <c r="R58956" s="2"/>
      <c r="S58956" s="2"/>
      <c r="T58956" s="2"/>
    </row>
    <row r="58957" spans="4:20" x14ac:dyDescent="0.2">
      <c r="D58957" s="2"/>
      <c r="E58957" s="2"/>
      <c r="F58957" s="2"/>
      <c r="G58957" s="2"/>
      <c r="O58957" s="2"/>
      <c r="Q58957" s="2"/>
      <c r="R58957" s="2"/>
      <c r="S58957" s="2"/>
      <c r="T58957" s="2"/>
    </row>
    <row r="58958" spans="4:20" x14ac:dyDescent="0.2">
      <c r="D58958" s="2"/>
      <c r="E58958" s="2"/>
      <c r="F58958" s="2"/>
      <c r="G58958" s="2"/>
      <c r="O58958" s="2"/>
      <c r="Q58958" s="2"/>
      <c r="R58958" s="2"/>
      <c r="S58958" s="2"/>
      <c r="T58958" s="2"/>
    </row>
    <row r="58959" spans="4:20" x14ac:dyDescent="0.2">
      <c r="D58959" s="2"/>
      <c r="E58959" s="2"/>
      <c r="F58959" s="2"/>
      <c r="G58959" s="2"/>
      <c r="O58959" s="2"/>
      <c r="Q58959" s="2"/>
      <c r="R58959" s="2"/>
      <c r="S58959" s="2"/>
      <c r="T58959" s="2"/>
    </row>
    <row r="58960" spans="4:20" x14ac:dyDescent="0.2">
      <c r="D58960" s="2"/>
      <c r="E58960" s="2"/>
      <c r="F58960" s="2"/>
      <c r="G58960" s="2"/>
      <c r="O58960" s="2"/>
      <c r="Q58960" s="2"/>
      <c r="R58960" s="2"/>
      <c r="S58960" s="2"/>
      <c r="T58960" s="2"/>
    </row>
    <row r="58961" spans="4:20" x14ac:dyDescent="0.2">
      <c r="D58961" s="2"/>
      <c r="E58961" s="2"/>
      <c r="F58961" s="2"/>
      <c r="G58961" s="2"/>
      <c r="O58961" s="2"/>
      <c r="Q58961" s="2"/>
      <c r="R58961" s="2"/>
      <c r="S58961" s="2"/>
      <c r="T58961" s="2"/>
    </row>
    <row r="58962" spans="4:20" x14ac:dyDescent="0.2">
      <c r="D58962" s="2"/>
      <c r="E58962" s="2"/>
      <c r="F58962" s="2"/>
      <c r="G58962" s="2"/>
      <c r="O58962" s="2"/>
      <c r="Q58962" s="2"/>
      <c r="R58962" s="2"/>
      <c r="S58962" s="2"/>
      <c r="T58962" s="2"/>
    </row>
    <row r="58963" spans="4:20" x14ac:dyDescent="0.2">
      <c r="D58963" s="2"/>
      <c r="E58963" s="2"/>
      <c r="F58963" s="2"/>
      <c r="G58963" s="2"/>
      <c r="O58963" s="2"/>
      <c r="Q58963" s="2"/>
      <c r="R58963" s="2"/>
      <c r="S58963" s="2"/>
      <c r="T58963" s="2"/>
    </row>
    <row r="58964" spans="4:20" x14ac:dyDescent="0.2">
      <c r="D58964" s="2"/>
      <c r="E58964" s="2"/>
      <c r="F58964" s="2"/>
      <c r="G58964" s="2"/>
      <c r="O58964" s="2"/>
      <c r="Q58964" s="2"/>
      <c r="R58964" s="2"/>
      <c r="S58964" s="2"/>
      <c r="T58964" s="2"/>
    </row>
    <row r="58965" spans="4:20" x14ac:dyDescent="0.2">
      <c r="D58965" s="2"/>
      <c r="E58965" s="2"/>
      <c r="F58965" s="2"/>
      <c r="G58965" s="2"/>
      <c r="O58965" s="2"/>
      <c r="Q58965" s="2"/>
      <c r="R58965" s="2"/>
      <c r="S58965" s="2"/>
      <c r="T58965" s="2"/>
    </row>
    <row r="58966" spans="4:20" x14ac:dyDescent="0.2">
      <c r="D58966" s="2"/>
      <c r="E58966" s="2"/>
      <c r="F58966" s="2"/>
      <c r="G58966" s="2"/>
      <c r="O58966" s="2"/>
      <c r="Q58966" s="2"/>
      <c r="R58966" s="2"/>
      <c r="S58966" s="2"/>
      <c r="T58966" s="2"/>
    </row>
    <row r="58967" spans="4:20" x14ac:dyDescent="0.2">
      <c r="D58967" s="2"/>
      <c r="E58967" s="2"/>
      <c r="F58967" s="2"/>
      <c r="G58967" s="2"/>
      <c r="O58967" s="2"/>
      <c r="Q58967" s="2"/>
      <c r="R58967" s="2"/>
      <c r="S58967" s="2"/>
      <c r="T58967" s="2"/>
    </row>
    <row r="58968" spans="4:20" x14ac:dyDescent="0.2">
      <c r="D58968" s="2"/>
      <c r="E58968" s="2"/>
      <c r="F58968" s="2"/>
      <c r="G58968" s="2"/>
      <c r="O58968" s="2"/>
      <c r="Q58968" s="2"/>
      <c r="R58968" s="2"/>
      <c r="S58968" s="2"/>
      <c r="T58968" s="2"/>
    </row>
    <row r="58969" spans="4:20" x14ac:dyDescent="0.2">
      <c r="D58969" s="2"/>
      <c r="E58969" s="2"/>
      <c r="F58969" s="2"/>
      <c r="G58969" s="2"/>
      <c r="O58969" s="2"/>
      <c r="Q58969" s="2"/>
      <c r="R58969" s="2"/>
      <c r="S58969" s="2"/>
      <c r="T58969" s="2"/>
    </row>
    <row r="58970" spans="4:20" x14ac:dyDescent="0.2">
      <c r="D58970" s="2"/>
      <c r="E58970" s="2"/>
      <c r="F58970" s="2"/>
      <c r="G58970" s="2"/>
      <c r="O58970" s="2"/>
      <c r="Q58970" s="2"/>
      <c r="R58970" s="2"/>
      <c r="S58970" s="2"/>
      <c r="T58970" s="2"/>
    </row>
    <row r="58971" spans="4:20" x14ac:dyDescent="0.2">
      <c r="D58971" s="2"/>
      <c r="E58971" s="2"/>
      <c r="F58971" s="2"/>
      <c r="G58971" s="2"/>
      <c r="O58971" s="2"/>
      <c r="Q58971" s="2"/>
      <c r="R58971" s="2"/>
      <c r="S58971" s="2"/>
      <c r="T58971" s="2"/>
    </row>
    <row r="58972" spans="4:20" x14ac:dyDescent="0.2">
      <c r="D58972" s="2"/>
      <c r="E58972" s="2"/>
      <c r="F58972" s="2"/>
      <c r="G58972" s="2"/>
      <c r="O58972" s="2"/>
      <c r="Q58972" s="2"/>
      <c r="R58972" s="2"/>
      <c r="S58972" s="2"/>
      <c r="T58972" s="2"/>
    </row>
    <row r="58973" spans="4:20" x14ac:dyDescent="0.2">
      <c r="D58973" s="2"/>
      <c r="E58973" s="2"/>
      <c r="F58973" s="2"/>
      <c r="G58973" s="2"/>
      <c r="O58973" s="2"/>
      <c r="Q58973" s="2"/>
      <c r="R58973" s="2"/>
      <c r="S58973" s="2"/>
      <c r="T58973" s="2"/>
    </row>
    <row r="58974" spans="4:20" x14ac:dyDescent="0.2">
      <c r="D58974" s="2"/>
      <c r="E58974" s="2"/>
      <c r="F58974" s="2"/>
      <c r="G58974" s="2"/>
      <c r="O58974" s="2"/>
      <c r="Q58974" s="2"/>
      <c r="R58974" s="2"/>
      <c r="S58974" s="2"/>
      <c r="T58974" s="2"/>
    </row>
    <row r="58975" spans="4:20" x14ac:dyDescent="0.2">
      <c r="D58975" s="2"/>
      <c r="E58975" s="2"/>
      <c r="F58975" s="2"/>
      <c r="G58975" s="2"/>
      <c r="O58975" s="2"/>
      <c r="Q58975" s="2"/>
      <c r="R58975" s="2"/>
      <c r="S58975" s="2"/>
      <c r="T58975" s="2"/>
    </row>
    <row r="58976" spans="4:20" x14ac:dyDescent="0.2">
      <c r="D58976" s="2"/>
      <c r="E58976" s="2"/>
      <c r="F58976" s="2"/>
      <c r="G58976" s="2"/>
      <c r="O58976" s="2"/>
      <c r="Q58976" s="2"/>
      <c r="R58976" s="2"/>
      <c r="S58976" s="2"/>
      <c r="T58976" s="2"/>
    </row>
    <row r="58977" spans="4:20" x14ac:dyDescent="0.2">
      <c r="D58977" s="2"/>
      <c r="E58977" s="2"/>
      <c r="F58977" s="2"/>
      <c r="G58977" s="2"/>
      <c r="O58977" s="2"/>
      <c r="Q58977" s="2"/>
      <c r="R58977" s="2"/>
      <c r="S58977" s="2"/>
      <c r="T58977" s="2"/>
    </row>
    <row r="58978" spans="4:20" x14ac:dyDescent="0.2">
      <c r="D58978" s="2"/>
      <c r="E58978" s="2"/>
      <c r="F58978" s="2"/>
      <c r="G58978" s="2"/>
      <c r="O58978" s="2"/>
      <c r="Q58978" s="2"/>
      <c r="R58978" s="2"/>
      <c r="S58978" s="2"/>
      <c r="T58978" s="2"/>
    </row>
    <row r="58979" spans="4:20" x14ac:dyDescent="0.2">
      <c r="D58979" s="2"/>
      <c r="E58979" s="2"/>
      <c r="F58979" s="2"/>
      <c r="G58979" s="2"/>
      <c r="O58979" s="2"/>
      <c r="Q58979" s="2"/>
      <c r="R58979" s="2"/>
      <c r="S58979" s="2"/>
      <c r="T58979" s="2"/>
    </row>
    <row r="58980" spans="4:20" x14ac:dyDescent="0.2">
      <c r="D58980" s="2"/>
      <c r="E58980" s="2"/>
      <c r="F58980" s="2"/>
      <c r="G58980" s="2"/>
      <c r="O58980" s="2"/>
      <c r="Q58980" s="2"/>
      <c r="R58980" s="2"/>
      <c r="S58980" s="2"/>
      <c r="T58980" s="2"/>
    </row>
    <row r="58981" spans="4:20" x14ac:dyDescent="0.2">
      <c r="D58981" s="2"/>
      <c r="E58981" s="2"/>
      <c r="F58981" s="2"/>
      <c r="G58981" s="2"/>
      <c r="O58981" s="2"/>
      <c r="Q58981" s="2"/>
      <c r="R58981" s="2"/>
      <c r="S58981" s="2"/>
      <c r="T58981" s="2"/>
    </row>
    <row r="58982" spans="4:20" x14ac:dyDescent="0.2">
      <c r="D58982" s="2"/>
      <c r="E58982" s="2"/>
      <c r="F58982" s="2"/>
      <c r="G58982" s="2"/>
      <c r="O58982" s="2"/>
      <c r="Q58982" s="2"/>
      <c r="R58982" s="2"/>
      <c r="S58982" s="2"/>
      <c r="T58982" s="2"/>
    </row>
    <row r="58983" spans="4:20" x14ac:dyDescent="0.2">
      <c r="D58983" s="2"/>
      <c r="E58983" s="2"/>
      <c r="F58983" s="2"/>
      <c r="G58983" s="2"/>
      <c r="O58983" s="2"/>
      <c r="Q58983" s="2"/>
      <c r="R58983" s="2"/>
      <c r="S58983" s="2"/>
      <c r="T58983" s="2"/>
    </row>
    <row r="58984" spans="4:20" x14ac:dyDescent="0.2">
      <c r="D58984" s="2"/>
      <c r="E58984" s="2"/>
      <c r="F58984" s="2"/>
      <c r="G58984" s="2"/>
      <c r="O58984" s="2"/>
      <c r="Q58984" s="2"/>
      <c r="R58984" s="2"/>
      <c r="S58984" s="2"/>
      <c r="T58984" s="2"/>
    </row>
    <row r="58985" spans="4:20" x14ac:dyDescent="0.2">
      <c r="D58985" s="2"/>
      <c r="E58985" s="2"/>
      <c r="F58985" s="2"/>
      <c r="G58985" s="2"/>
      <c r="O58985" s="2"/>
      <c r="Q58985" s="2"/>
      <c r="R58985" s="2"/>
      <c r="S58985" s="2"/>
      <c r="T58985" s="2"/>
    </row>
    <row r="58986" spans="4:20" x14ac:dyDescent="0.2">
      <c r="D58986" s="2"/>
      <c r="E58986" s="2"/>
      <c r="F58986" s="2"/>
      <c r="G58986" s="2"/>
      <c r="O58986" s="2"/>
      <c r="Q58986" s="2"/>
      <c r="R58986" s="2"/>
      <c r="S58986" s="2"/>
      <c r="T58986" s="2"/>
    </row>
    <row r="58987" spans="4:20" x14ac:dyDescent="0.2">
      <c r="D58987" s="2"/>
      <c r="E58987" s="2"/>
      <c r="F58987" s="2"/>
      <c r="G58987" s="2"/>
      <c r="O58987" s="2"/>
      <c r="Q58987" s="2"/>
      <c r="R58987" s="2"/>
      <c r="S58987" s="2"/>
      <c r="T58987" s="2"/>
    </row>
    <row r="58988" spans="4:20" x14ac:dyDescent="0.2">
      <c r="D58988" s="2"/>
      <c r="E58988" s="2"/>
      <c r="F58988" s="2"/>
      <c r="G58988" s="2"/>
      <c r="O58988" s="2"/>
      <c r="Q58988" s="2"/>
      <c r="R58988" s="2"/>
      <c r="S58988" s="2"/>
      <c r="T58988" s="2"/>
    </row>
    <row r="58989" spans="4:20" x14ac:dyDescent="0.2">
      <c r="D58989" s="2"/>
      <c r="E58989" s="2"/>
      <c r="F58989" s="2"/>
      <c r="G58989" s="2"/>
      <c r="O58989" s="2"/>
      <c r="Q58989" s="2"/>
      <c r="R58989" s="2"/>
      <c r="S58989" s="2"/>
      <c r="T58989" s="2"/>
    </row>
    <row r="58990" spans="4:20" x14ac:dyDescent="0.2">
      <c r="D58990" s="2"/>
      <c r="E58990" s="2"/>
      <c r="F58990" s="2"/>
      <c r="G58990" s="2"/>
      <c r="O58990" s="2"/>
      <c r="Q58990" s="2"/>
      <c r="R58990" s="2"/>
      <c r="S58990" s="2"/>
      <c r="T58990" s="2"/>
    </row>
    <row r="58991" spans="4:20" x14ac:dyDescent="0.2">
      <c r="D58991" s="2"/>
      <c r="E58991" s="2"/>
      <c r="F58991" s="2"/>
      <c r="G58991" s="2"/>
      <c r="O58991" s="2"/>
      <c r="Q58991" s="2"/>
      <c r="R58991" s="2"/>
      <c r="S58991" s="2"/>
      <c r="T58991" s="2"/>
    </row>
    <row r="58992" spans="4:20" x14ac:dyDescent="0.2">
      <c r="D58992" s="2"/>
      <c r="E58992" s="2"/>
      <c r="F58992" s="2"/>
      <c r="G58992" s="2"/>
      <c r="O58992" s="2"/>
      <c r="Q58992" s="2"/>
      <c r="R58992" s="2"/>
      <c r="S58992" s="2"/>
      <c r="T58992" s="2"/>
    </row>
    <row r="58993" spans="4:20" x14ac:dyDescent="0.2">
      <c r="D58993" s="2"/>
      <c r="E58993" s="2"/>
      <c r="F58993" s="2"/>
      <c r="G58993" s="2"/>
      <c r="O58993" s="2"/>
      <c r="Q58993" s="2"/>
      <c r="R58993" s="2"/>
      <c r="S58993" s="2"/>
      <c r="T58993" s="2"/>
    </row>
    <row r="58994" spans="4:20" x14ac:dyDescent="0.2">
      <c r="D58994" s="2"/>
      <c r="E58994" s="2"/>
      <c r="F58994" s="2"/>
      <c r="G58994" s="2"/>
      <c r="O58994" s="2"/>
      <c r="Q58994" s="2"/>
      <c r="R58994" s="2"/>
      <c r="S58994" s="2"/>
      <c r="T58994" s="2"/>
    </row>
    <row r="58995" spans="4:20" x14ac:dyDescent="0.2">
      <c r="D58995" s="2"/>
      <c r="E58995" s="2"/>
      <c r="F58995" s="2"/>
      <c r="G58995" s="2"/>
      <c r="O58995" s="2"/>
      <c r="Q58995" s="2"/>
      <c r="R58995" s="2"/>
      <c r="S58995" s="2"/>
      <c r="T58995" s="2"/>
    </row>
    <row r="58996" spans="4:20" x14ac:dyDescent="0.2">
      <c r="D58996" s="2"/>
      <c r="E58996" s="2"/>
      <c r="F58996" s="2"/>
      <c r="G58996" s="2"/>
      <c r="O58996" s="2"/>
      <c r="Q58996" s="2"/>
      <c r="R58996" s="2"/>
      <c r="S58996" s="2"/>
      <c r="T58996" s="2"/>
    </row>
    <row r="58997" spans="4:20" x14ac:dyDescent="0.2">
      <c r="D58997" s="2"/>
      <c r="E58997" s="2"/>
      <c r="F58997" s="2"/>
      <c r="G58997" s="2"/>
      <c r="O58997" s="2"/>
      <c r="Q58997" s="2"/>
      <c r="R58997" s="2"/>
      <c r="S58997" s="2"/>
      <c r="T58997" s="2"/>
    </row>
    <row r="58998" spans="4:20" x14ac:dyDescent="0.2">
      <c r="D58998" s="2"/>
      <c r="E58998" s="2"/>
      <c r="F58998" s="2"/>
      <c r="G58998" s="2"/>
      <c r="O58998" s="2"/>
      <c r="Q58998" s="2"/>
      <c r="R58998" s="2"/>
      <c r="S58998" s="2"/>
      <c r="T58998" s="2"/>
    </row>
    <row r="58999" spans="4:20" x14ac:dyDescent="0.2">
      <c r="D58999" s="2"/>
      <c r="E58999" s="2"/>
      <c r="F58999" s="2"/>
      <c r="G58999" s="2"/>
      <c r="O58999" s="2"/>
      <c r="Q58999" s="2"/>
      <c r="R58999" s="2"/>
      <c r="S58999" s="2"/>
      <c r="T58999" s="2"/>
    </row>
    <row r="59000" spans="4:20" x14ac:dyDescent="0.2">
      <c r="D59000" s="2"/>
      <c r="E59000" s="2"/>
      <c r="F59000" s="2"/>
      <c r="G59000" s="2"/>
      <c r="O59000" s="2"/>
      <c r="Q59000" s="2"/>
      <c r="R59000" s="2"/>
      <c r="S59000" s="2"/>
      <c r="T59000" s="2"/>
    </row>
    <row r="59001" spans="4:20" x14ac:dyDescent="0.2">
      <c r="D59001" s="2"/>
      <c r="E59001" s="2"/>
      <c r="F59001" s="2"/>
      <c r="G59001" s="2"/>
      <c r="O59001" s="2"/>
      <c r="Q59001" s="2"/>
      <c r="R59001" s="2"/>
      <c r="S59001" s="2"/>
      <c r="T59001" s="2"/>
    </row>
    <row r="59002" spans="4:20" x14ac:dyDescent="0.2">
      <c r="D59002" s="2"/>
      <c r="E59002" s="2"/>
      <c r="F59002" s="2"/>
      <c r="G59002" s="2"/>
      <c r="O59002" s="2"/>
      <c r="Q59002" s="2"/>
      <c r="R59002" s="2"/>
      <c r="S59002" s="2"/>
      <c r="T59002" s="2"/>
    </row>
    <row r="59003" spans="4:20" x14ac:dyDescent="0.2">
      <c r="D59003" s="2"/>
      <c r="E59003" s="2"/>
      <c r="F59003" s="2"/>
      <c r="G59003" s="2"/>
      <c r="O59003" s="2"/>
      <c r="Q59003" s="2"/>
      <c r="R59003" s="2"/>
      <c r="S59003" s="2"/>
      <c r="T59003" s="2"/>
    </row>
    <row r="59004" spans="4:20" x14ac:dyDescent="0.2">
      <c r="D59004" s="2"/>
      <c r="E59004" s="2"/>
      <c r="F59004" s="2"/>
      <c r="G59004" s="2"/>
      <c r="O59004" s="2"/>
      <c r="Q59004" s="2"/>
      <c r="R59004" s="2"/>
      <c r="S59004" s="2"/>
      <c r="T59004" s="2"/>
    </row>
    <row r="59005" spans="4:20" x14ac:dyDescent="0.2">
      <c r="D59005" s="2"/>
      <c r="E59005" s="2"/>
      <c r="F59005" s="2"/>
      <c r="G59005" s="2"/>
      <c r="O59005" s="2"/>
      <c r="Q59005" s="2"/>
      <c r="R59005" s="2"/>
      <c r="S59005" s="2"/>
      <c r="T59005" s="2"/>
    </row>
    <row r="59006" spans="4:20" x14ac:dyDescent="0.2">
      <c r="D59006" s="2"/>
      <c r="E59006" s="2"/>
      <c r="F59006" s="2"/>
      <c r="G59006" s="2"/>
      <c r="O59006" s="2"/>
      <c r="Q59006" s="2"/>
      <c r="R59006" s="2"/>
      <c r="S59006" s="2"/>
      <c r="T59006" s="2"/>
    </row>
    <row r="59007" spans="4:20" x14ac:dyDescent="0.2">
      <c r="D59007" s="2"/>
      <c r="E59007" s="2"/>
      <c r="F59007" s="2"/>
      <c r="G59007" s="2"/>
      <c r="O59007" s="2"/>
      <c r="Q59007" s="2"/>
      <c r="R59007" s="2"/>
      <c r="S59007" s="2"/>
      <c r="T59007" s="2"/>
    </row>
    <row r="59008" spans="4:20" x14ac:dyDescent="0.2">
      <c r="D59008" s="2"/>
      <c r="E59008" s="2"/>
      <c r="F59008" s="2"/>
      <c r="G59008" s="2"/>
      <c r="O59008" s="2"/>
      <c r="Q59008" s="2"/>
      <c r="R59008" s="2"/>
      <c r="S59008" s="2"/>
      <c r="T59008" s="2"/>
    </row>
    <row r="59009" spans="4:20" x14ac:dyDescent="0.2">
      <c r="D59009" s="2"/>
      <c r="E59009" s="2"/>
      <c r="F59009" s="2"/>
      <c r="G59009" s="2"/>
      <c r="O59009" s="2"/>
      <c r="Q59009" s="2"/>
      <c r="R59009" s="2"/>
      <c r="S59009" s="2"/>
      <c r="T59009" s="2"/>
    </row>
    <row r="59010" spans="4:20" x14ac:dyDescent="0.2">
      <c r="D59010" s="2"/>
      <c r="E59010" s="2"/>
      <c r="F59010" s="2"/>
      <c r="G59010" s="2"/>
      <c r="O59010" s="2"/>
      <c r="Q59010" s="2"/>
      <c r="R59010" s="2"/>
      <c r="S59010" s="2"/>
      <c r="T59010" s="2"/>
    </row>
    <row r="59011" spans="4:20" x14ac:dyDescent="0.2">
      <c r="D59011" s="2"/>
      <c r="E59011" s="2"/>
      <c r="F59011" s="2"/>
      <c r="G59011" s="2"/>
      <c r="O59011" s="2"/>
      <c r="Q59011" s="2"/>
      <c r="R59011" s="2"/>
      <c r="S59011" s="2"/>
      <c r="T59011" s="2"/>
    </row>
    <row r="59012" spans="4:20" x14ac:dyDescent="0.2">
      <c r="D59012" s="2"/>
      <c r="E59012" s="2"/>
      <c r="F59012" s="2"/>
      <c r="G59012" s="2"/>
      <c r="O59012" s="2"/>
      <c r="Q59012" s="2"/>
      <c r="R59012" s="2"/>
      <c r="S59012" s="2"/>
      <c r="T59012" s="2"/>
    </row>
    <row r="59013" spans="4:20" x14ac:dyDescent="0.2">
      <c r="D59013" s="2"/>
      <c r="E59013" s="2"/>
      <c r="F59013" s="2"/>
      <c r="G59013" s="2"/>
      <c r="O59013" s="2"/>
      <c r="Q59013" s="2"/>
      <c r="R59013" s="2"/>
      <c r="S59013" s="2"/>
      <c r="T59013" s="2"/>
    </row>
    <row r="59014" spans="4:20" x14ac:dyDescent="0.2">
      <c r="D59014" s="2"/>
      <c r="E59014" s="2"/>
      <c r="F59014" s="2"/>
      <c r="G59014" s="2"/>
      <c r="O59014" s="2"/>
      <c r="Q59014" s="2"/>
      <c r="R59014" s="2"/>
      <c r="S59014" s="2"/>
      <c r="T59014" s="2"/>
    </row>
    <row r="59015" spans="4:20" x14ac:dyDescent="0.2">
      <c r="D59015" s="2"/>
      <c r="E59015" s="2"/>
      <c r="F59015" s="2"/>
      <c r="G59015" s="2"/>
      <c r="O59015" s="2"/>
      <c r="Q59015" s="2"/>
      <c r="R59015" s="2"/>
      <c r="S59015" s="2"/>
      <c r="T59015" s="2"/>
    </row>
    <row r="59016" spans="4:20" x14ac:dyDescent="0.2">
      <c r="D59016" s="2"/>
      <c r="E59016" s="2"/>
      <c r="F59016" s="2"/>
      <c r="G59016" s="2"/>
      <c r="O59016" s="2"/>
      <c r="Q59016" s="2"/>
      <c r="R59016" s="2"/>
      <c r="S59016" s="2"/>
      <c r="T59016" s="2"/>
    </row>
    <row r="59017" spans="4:20" x14ac:dyDescent="0.2">
      <c r="D59017" s="2"/>
      <c r="E59017" s="2"/>
      <c r="F59017" s="2"/>
      <c r="G59017" s="2"/>
      <c r="O59017" s="2"/>
      <c r="Q59017" s="2"/>
      <c r="R59017" s="2"/>
      <c r="S59017" s="2"/>
      <c r="T59017" s="2"/>
    </row>
    <row r="59018" spans="4:20" x14ac:dyDescent="0.2">
      <c r="D59018" s="2"/>
      <c r="E59018" s="2"/>
      <c r="F59018" s="2"/>
      <c r="G59018" s="2"/>
      <c r="O59018" s="2"/>
      <c r="Q59018" s="2"/>
      <c r="R59018" s="2"/>
      <c r="S59018" s="2"/>
      <c r="T59018" s="2"/>
    </row>
    <row r="59019" spans="4:20" x14ac:dyDescent="0.2">
      <c r="D59019" s="2"/>
      <c r="E59019" s="2"/>
      <c r="F59019" s="2"/>
      <c r="G59019" s="2"/>
      <c r="O59019" s="2"/>
      <c r="Q59019" s="2"/>
      <c r="R59019" s="2"/>
      <c r="S59019" s="2"/>
      <c r="T59019" s="2"/>
    </row>
    <row r="59020" spans="4:20" x14ac:dyDescent="0.2">
      <c r="D59020" s="2"/>
      <c r="E59020" s="2"/>
      <c r="F59020" s="2"/>
      <c r="G59020" s="2"/>
      <c r="O59020" s="2"/>
      <c r="Q59020" s="2"/>
      <c r="R59020" s="2"/>
      <c r="S59020" s="2"/>
      <c r="T59020" s="2"/>
    </row>
    <row r="59021" spans="4:20" x14ac:dyDescent="0.2">
      <c r="D59021" s="2"/>
      <c r="E59021" s="2"/>
      <c r="F59021" s="2"/>
      <c r="G59021" s="2"/>
      <c r="O59021" s="2"/>
      <c r="Q59021" s="2"/>
      <c r="R59021" s="2"/>
      <c r="S59021" s="2"/>
      <c r="T59021" s="2"/>
    </row>
    <row r="59022" spans="4:20" x14ac:dyDescent="0.2">
      <c r="D59022" s="2"/>
      <c r="E59022" s="2"/>
      <c r="F59022" s="2"/>
      <c r="G59022" s="2"/>
      <c r="O59022" s="2"/>
      <c r="Q59022" s="2"/>
      <c r="R59022" s="2"/>
      <c r="S59022" s="2"/>
      <c r="T59022" s="2"/>
    </row>
    <row r="59023" spans="4:20" x14ac:dyDescent="0.2">
      <c r="D59023" s="2"/>
      <c r="E59023" s="2"/>
      <c r="F59023" s="2"/>
      <c r="G59023" s="2"/>
      <c r="O59023" s="2"/>
      <c r="Q59023" s="2"/>
      <c r="R59023" s="2"/>
      <c r="S59023" s="2"/>
      <c r="T59023" s="2"/>
    </row>
    <row r="59024" spans="4:20" x14ac:dyDescent="0.2">
      <c r="D59024" s="2"/>
      <c r="E59024" s="2"/>
      <c r="F59024" s="2"/>
      <c r="G59024" s="2"/>
      <c r="O59024" s="2"/>
      <c r="Q59024" s="2"/>
      <c r="R59024" s="2"/>
      <c r="S59024" s="2"/>
      <c r="T59024" s="2"/>
    </row>
    <row r="59025" spans="4:20" x14ac:dyDescent="0.2">
      <c r="D59025" s="2"/>
      <c r="E59025" s="2"/>
      <c r="F59025" s="2"/>
      <c r="G59025" s="2"/>
      <c r="O59025" s="2"/>
      <c r="Q59025" s="2"/>
      <c r="R59025" s="2"/>
      <c r="S59025" s="2"/>
      <c r="T59025" s="2"/>
    </row>
    <row r="59026" spans="4:20" x14ac:dyDescent="0.2">
      <c r="D59026" s="2"/>
      <c r="E59026" s="2"/>
      <c r="F59026" s="2"/>
      <c r="G59026" s="2"/>
      <c r="O59026" s="2"/>
      <c r="Q59026" s="2"/>
      <c r="R59026" s="2"/>
      <c r="S59026" s="2"/>
      <c r="T59026" s="2"/>
    </row>
    <row r="59027" spans="4:20" x14ac:dyDescent="0.2">
      <c r="D59027" s="2"/>
      <c r="E59027" s="2"/>
      <c r="F59027" s="2"/>
      <c r="G59027" s="2"/>
      <c r="O59027" s="2"/>
      <c r="Q59027" s="2"/>
      <c r="R59027" s="2"/>
      <c r="S59027" s="2"/>
      <c r="T59027" s="2"/>
    </row>
    <row r="59028" spans="4:20" x14ac:dyDescent="0.2">
      <c r="D59028" s="2"/>
      <c r="E59028" s="2"/>
      <c r="F59028" s="2"/>
      <c r="G59028" s="2"/>
      <c r="O59028" s="2"/>
      <c r="Q59028" s="2"/>
      <c r="R59028" s="2"/>
      <c r="S59028" s="2"/>
      <c r="T59028" s="2"/>
    </row>
    <row r="59029" spans="4:20" x14ac:dyDescent="0.2">
      <c r="D59029" s="2"/>
      <c r="E59029" s="2"/>
      <c r="F59029" s="2"/>
      <c r="G59029" s="2"/>
      <c r="O59029" s="2"/>
      <c r="Q59029" s="2"/>
      <c r="R59029" s="2"/>
      <c r="S59029" s="2"/>
      <c r="T59029" s="2"/>
    </row>
    <row r="59030" spans="4:20" x14ac:dyDescent="0.2">
      <c r="D59030" s="2"/>
      <c r="E59030" s="2"/>
      <c r="F59030" s="2"/>
      <c r="G59030" s="2"/>
      <c r="O59030" s="2"/>
      <c r="Q59030" s="2"/>
      <c r="R59030" s="2"/>
      <c r="S59030" s="2"/>
      <c r="T59030" s="2"/>
    </row>
    <row r="59031" spans="4:20" x14ac:dyDescent="0.2">
      <c r="D59031" s="2"/>
      <c r="E59031" s="2"/>
      <c r="F59031" s="2"/>
      <c r="G59031" s="2"/>
      <c r="O59031" s="2"/>
      <c r="Q59031" s="2"/>
      <c r="R59031" s="2"/>
      <c r="S59031" s="2"/>
      <c r="T59031" s="2"/>
    </row>
    <row r="59032" spans="4:20" x14ac:dyDescent="0.2">
      <c r="D59032" s="2"/>
      <c r="E59032" s="2"/>
      <c r="F59032" s="2"/>
      <c r="G59032" s="2"/>
      <c r="O59032" s="2"/>
      <c r="Q59032" s="2"/>
      <c r="R59032" s="2"/>
      <c r="S59032" s="2"/>
      <c r="T59032" s="2"/>
    </row>
    <row r="59033" spans="4:20" x14ac:dyDescent="0.2">
      <c r="D59033" s="2"/>
      <c r="E59033" s="2"/>
      <c r="F59033" s="2"/>
      <c r="G59033" s="2"/>
      <c r="O59033" s="2"/>
      <c r="Q59033" s="2"/>
      <c r="R59033" s="2"/>
      <c r="S59033" s="2"/>
      <c r="T59033" s="2"/>
    </row>
    <row r="59034" spans="4:20" x14ac:dyDescent="0.2">
      <c r="D59034" s="2"/>
      <c r="E59034" s="2"/>
      <c r="F59034" s="2"/>
      <c r="G59034" s="2"/>
      <c r="O59034" s="2"/>
      <c r="Q59034" s="2"/>
      <c r="R59034" s="2"/>
      <c r="S59034" s="2"/>
      <c r="T59034" s="2"/>
    </row>
    <row r="59035" spans="4:20" x14ac:dyDescent="0.2">
      <c r="D59035" s="2"/>
      <c r="E59035" s="2"/>
      <c r="F59035" s="2"/>
      <c r="G59035" s="2"/>
      <c r="O59035" s="2"/>
      <c r="Q59035" s="2"/>
      <c r="R59035" s="2"/>
      <c r="S59035" s="2"/>
      <c r="T59035" s="2"/>
    </row>
    <row r="59036" spans="4:20" x14ac:dyDescent="0.2">
      <c r="D59036" s="2"/>
      <c r="E59036" s="2"/>
      <c r="F59036" s="2"/>
      <c r="G59036" s="2"/>
      <c r="O59036" s="2"/>
      <c r="Q59036" s="2"/>
      <c r="R59036" s="2"/>
      <c r="S59036" s="2"/>
      <c r="T59036" s="2"/>
    </row>
    <row r="59037" spans="4:20" x14ac:dyDescent="0.2">
      <c r="D59037" s="2"/>
      <c r="E59037" s="2"/>
      <c r="F59037" s="2"/>
      <c r="G59037" s="2"/>
      <c r="O59037" s="2"/>
      <c r="Q59037" s="2"/>
      <c r="R59037" s="2"/>
      <c r="S59037" s="2"/>
      <c r="T59037" s="2"/>
    </row>
    <row r="59038" spans="4:20" x14ac:dyDescent="0.2">
      <c r="D59038" s="2"/>
      <c r="E59038" s="2"/>
      <c r="F59038" s="2"/>
      <c r="G59038" s="2"/>
      <c r="O59038" s="2"/>
      <c r="Q59038" s="2"/>
      <c r="R59038" s="2"/>
      <c r="S59038" s="2"/>
      <c r="T59038" s="2"/>
    </row>
    <row r="59039" spans="4:20" x14ac:dyDescent="0.2">
      <c r="D59039" s="2"/>
      <c r="E59039" s="2"/>
      <c r="F59039" s="2"/>
      <c r="G59039" s="2"/>
      <c r="O59039" s="2"/>
      <c r="Q59039" s="2"/>
      <c r="R59039" s="2"/>
      <c r="S59039" s="2"/>
      <c r="T59039" s="2"/>
    </row>
    <row r="59040" spans="4:20" x14ac:dyDescent="0.2">
      <c r="D59040" s="2"/>
      <c r="E59040" s="2"/>
      <c r="F59040" s="2"/>
      <c r="G59040" s="2"/>
      <c r="O59040" s="2"/>
      <c r="Q59040" s="2"/>
      <c r="R59040" s="2"/>
      <c r="S59040" s="2"/>
      <c r="T59040" s="2"/>
    </row>
    <row r="59041" spans="4:20" x14ac:dyDescent="0.2">
      <c r="D59041" s="2"/>
      <c r="E59041" s="2"/>
      <c r="F59041" s="2"/>
      <c r="G59041" s="2"/>
      <c r="O59041" s="2"/>
      <c r="Q59041" s="2"/>
      <c r="R59041" s="2"/>
      <c r="S59041" s="2"/>
      <c r="T59041" s="2"/>
    </row>
    <row r="59042" spans="4:20" x14ac:dyDescent="0.2">
      <c r="D59042" s="2"/>
      <c r="E59042" s="2"/>
      <c r="F59042" s="2"/>
      <c r="G59042" s="2"/>
      <c r="O59042" s="2"/>
      <c r="Q59042" s="2"/>
      <c r="R59042" s="2"/>
      <c r="S59042" s="2"/>
      <c r="T59042" s="2"/>
    </row>
    <row r="59043" spans="4:20" x14ac:dyDescent="0.2">
      <c r="D59043" s="2"/>
      <c r="E59043" s="2"/>
      <c r="F59043" s="2"/>
      <c r="G59043" s="2"/>
      <c r="O59043" s="2"/>
      <c r="Q59043" s="2"/>
      <c r="R59043" s="2"/>
      <c r="S59043" s="2"/>
      <c r="T59043" s="2"/>
    </row>
    <row r="59044" spans="4:20" x14ac:dyDescent="0.2">
      <c r="D59044" s="2"/>
      <c r="E59044" s="2"/>
      <c r="F59044" s="2"/>
      <c r="G59044" s="2"/>
      <c r="O59044" s="2"/>
      <c r="Q59044" s="2"/>
      <c r="R59044" s="2"/>
      <c r="S59044" s="2"/>
      <c r="T59044" s="2"/>
    </row>
    <row r="59045" spans="4:20" x14ac:dyDescent="0.2">
      <c r="D59045" s="2"/>
      <c r="E59045" s="2"/>
      <c r="F59045" s="2"/>
      <c r="G59045" s="2"/>
      <c r="O59045" s="2"/>
      <c r="Q59045" s="2"/>
      <c r="R59045" s="2"/>
      <c r="S59045" s="2"/>
      <c r="T59045" s="2"/>
    </row>
    <row r="59046" spans="4:20" x14ac:dyDescent="0.2">
      <c r="D59046" s="2"/>
      <c r="E59046" s="2"/>
      <c r="F59046" s="2"/>
      <c r="G59046" s="2"/>
      <c r="O59046" s="2"/>
      <c r="Q59046" s="2"/>
      <c r="R59046" s="2"/>
      <c r="S59046" s="2"/>
      <c r="T59046" s="2"/>
    </row>
    <row r="59047" spans="4:20" x14ac:dyDescent="0.2">
      <c r="D59047" s="2"/>
      <c r="E59047" s="2"/>
      <c r="F59047" s="2"/>
      <c r="G59047" s="2"/>
      <c r="O59047" s="2"/>
      <c r="Q59047" s="2"/>
      <c r="R59047" s="2"/>
      <c r="S59047" s="2"/>
      <c r="T59047" s="2"/>
    </row>
    <row r="59048" spans="4:20" x14ac:dyDescent="0.2">
      <c r="D59048" s="2"/>
      <c r="E59048" s="2"/>
      <c r="F59048" s="2"/>
      <c r="G59048" s="2"/>
      <c r="O59048" s="2"/>
      <c r="Q59048" s="2"/>
      <c r="R59048" s="2"/>
      <c r="S59048" s="2"/>
      <c r="T59048" s="2"/>
    </row>
    <row r="59049" spans="4:20" x14ac:dyDescent="0.2">
      <c r="D59049" s="2"/>
      <c r="E59049" s="2"/>
      <c r="F59049" s="2"/>
      <c r="G59049" s="2"/>
      <c r="O59049" s="2"/>
      <c r="Q59049" s="2"/>
      <c r="R59049" s="2"/>
      <c r="S59049" s="2"/>
      <c r="T59049" s="2"/>
    </row>
    <row r="59050" spans="4:20" x14ac:dyDescent="0.2">
      <c r="D59050" s="2"/>
      <c r="E59050" s="2"/>
      <c r="F59050" s="2"/>
      <c r="G59050" s="2"/>
      <c r="O59050" s="2"/>
      <c r="Q59050" s="2"/>
      <c r="R59050" s="2"/>
      <c r="S59050" s="2"/>
      <c r="T59050" s="2"/>
    </row>
    <row r="59051" spans="4:20" x14ac:dyDescent="0.2">
      <c r="D59051" s="2"/>
      <c r="E59051" s="2"/>
      <c r="F59051" s="2"/>
      <c r="G59051" s="2"/>
      <c r="O59051" s="2"/>
      <c r="Q59051" s="2"/>
      <c r="R59051" s="2"/>
      <c r="S59051" s="2"/>
      <c r="T59051" s="2"/>
    </row>
    <row r="59052" spans="4:20" x14ac:dyDescent="0.2">
      <c r="D59052" s="2"/>
      <c r="E59052" s="2"/>
      <c r="F59052" s="2"/>
      <c r="G59052" s="2"/>
      <c r="O59052" s="2"/>
      <c r="Q59052" s="2"/>
      <c r="R59052" s="2"/>
      <c r="S59052" s="2"/>
      <c r="T59052" s="2"/>
    </row>
    <row r="59053" spans="4:20" x14ac:dyDescent="0.2">
      <c r="D59053" s="2"/>
      <c r="E59053" s="2"/>
      <c r="F59053" s="2"/>
      <c r="G59053" s="2"/>
      <c r="O59053" s="2"/>
      <c r="Q59053" s="2"/>
      <c r="R59053" s="2"/>
      <c r="S59053" s="2"/>
      <c r="T59053" s="2"/>
    </row>
    <row r="59054" spans="4:20" x14ac:dyDescent="0.2">
      <c r="D59054" s="2"/>
      <c r="E59054" s="2"/>
      <c r="F59054" s="2"/>
      <c r="G59054" s="2"/>
      <c r="O59054" s="2"/>
      <c r="Q59054" s="2"/>
      <c r="R59054" s="2"/>
      <c r="S59054" s="2"/>
      <c r="T59054" s="2"/>
    </row>
    <row r="59055" spans="4:20" x14ac:dyDescent="0.2">
      <c r="D59055" s="2"/>
      <c r="E59055" s="2"/>
      <c r="F59055" s="2"/>
      <c r="G59055" s="2"/>
      <c r="O59055" s="2"/>
      <c r="Q59055" s="2"/>
      <c r="R59055" s="2"/>
      <c r="S59055" s="2"/>
      <c r="T59055" s="2"/>
    </row>
    <row r="59056" spans="4:20" x14ac:dyDescent="0.2">
      <c r="D59056" s="2"/>
      <c r="E59056" s="2"/>
      <c r="F59056" s="2"/>
      <c r="G59056" s="2"/>
      <c r="O59056" s="2"/>
      <c r="Q59056" s="2"/>
      <c r="R59056" s="2"/>
      <c r="S59056" s="2"/>
      <c r="T59056" s="2"/>
    </row>
    <row r="59057" spans="4:20" x14ac:dyDescent="0.2">
      <c r="D59057" s="2"/>
      <c r="E59057" s="2"/>
      <c r="F59057" s="2"/>
      <c r="G59057" s="2"/>
      <c r="O59057" s="2"/>
      <c r="Q59057" s="2"/>
      <c r="R59057" s="2"/>
      <c r="S59057" s="2"/>
      <c r="T59057" s="2"/>
    </row>
    <row r="59058" spans="4:20" x14ac:dyDescent="0.2">
      <c r="D59058" s="2"/>
      <c r="E59058" s="2"/>
      <c r="F59058" s="2"/>
      <c r="G59058" s="2"/>
      <c r="O59058" s="2"/>
      <c r="Q59058" s="2"/>
      <c r="R59058" s="2"/>
      <c r="S59058" s="2"/>
      <c r="T59058" s="2"/>
    </row>
    <row r="59059" spans="4:20" x14ac:dyDescent="0.2">
      <c r="D59059" s="2"/>
      <c r="E59059" s="2"/>
      <c r="F59059" s="2"/>
      <c r="G59059" s="2"/>
      <c r="O59059" s="2"/>
      <c r="Q59059" s="2"/>
      <c r="R59059" s="2"/>
      <c r="S59059" s="2"/>
      <c r="T59059" s="2"/>
    </row>
    <row r="59060" spans="4:20" x14ac:dyDescent="0.2">
      <c r="D59060" s="2"/>
      <c r="E59060" s="2"/>
      <c r="F59060" s="2"/>
      <c r="G59060" s="2"/>
      <c r="O59060" s="2"/>
      <c r="Q59060" s="2"/>
      <c r="R59060" s="2"/>
      <c r="S59060" s="2"/>
      <c r="T59060" s="2"/>
    </row>
    <row r="59061" spans="4:20" x14ac:dyDescent="0.2">
      <c r="D59061" s="2"/>
      <c r="E59061" s="2"/>
      <c r="F59061" s="2"/>
      <c r="G59061" s="2"/>
      <c r="O59061" s="2"/>
      <c r="Q59061" s="2"/>
      <c r="R59061" s="2"/>
      <c r="S59061" s="2"/>
      <c r="T59061" s="2"/>
    </row>
    <row r="59062" spans="4:20" x14ac:dyDescent="0.2">
      <c r="D59062" s="2"/>
      <c r="E59062" s="2"/>
      <c r="F59062" s="2"/>
      <c r="G59062" s="2"/>
      <c r="O59062" s="2"/>
      <c r="Q59062" s="2"/>
      <c r="R59062" s="2"/>
      <c r="S59062" s="2"/>
      <c r="T59062" s="2"/>
    </row>
    <row r="59063" spans="4:20" x14ac:dyDescent="0.2">
      <c r="D59063" s="2"/>
      <c r="E59063" s="2"/>
      <c r="F59063" s="2"/>
      <c r="G59063" s="2"/>
      <c r="O59063" s="2"/>
      <c r="Q59063" s="2"/>
      <c r="R59063" s="2"/>
      <c r="S59063" s="2"/>
      <c r="T59063" s="2"/>
    </row>
    <row r="59064" spans="4:20" x14ac:dyDescent="0.2">
      <c r="D59064" s="2"/>
      <c r="E59064" s="2"/>
      <c r="F59064" s="2"/>
      <c r="G59064" s="2"/>
      <c r="O59064" s="2"/>
      <c r="Q59064" s="2"/>
      <c r="R59064" s="2"/>
      <c r="S59064" s="2"/>
      <c r="T59064" s="2"/>
    </row>
    <row r="59065" spans="4:20" x14ac:dyDescent="0.2">
      <c r="D59065" s="2"/>
      <c r="E59065" s="2"/>
      <c r="F59065" s="2"/>
      <c r="G59065" s="2"/>
      <c r="O59065" s="2"/>
      <c r="Q59065" s="2"/>
      <c r="R59065" s="2"/>
      <c r="S59065" s="2"/>
      <c r="T59065" s="2"/>
    </row>
    <row r="59066" spans="4:20" x14ac:dyDescent="0.2">
      <c r="D59066" s="2"/>
      <c r="E59066" s="2"/>
      <c r="F59066" s="2"/>
      <c r="G59066" s="2"/>
      <c r="O59066" s="2"/>
      <c r="Q59066" s="2"/>
      <c r="R59066" s="2"/>
      <c r="S59066" s="2"/>
      <c r="T59066" s="2"/>
    </row>
    <row r="59067" spans="4:20" x14ac:dyDescent="0.2">
      <c r="D59067" s="2"/>
      <c r="E59067" s="2"/>
      <c r="F59067" s="2"/>
      <c r="G59067" s="2"/>
      <c r="O59067" s="2"/>
      <c r="Q59067" s="2"/>
      <c r="R59067" s="2"/>
      <c r="S59067" s="2"/>
      <c r="T59067" s="2"/>
    </row>
    <row r="59068" spans="4:20" x14ac:dyDescent="0.2">
      <c r="D59068" s="2"/>
      <c r="E59068" s="2"/>
      <c r="F59068" s="2"/>
      <c r="G59068" s="2"/>
      <c r="O59068" s="2"/>
      <c r="Q59068" s="2"/>
      <c r="R59068" s="2"/>
      <c r="S59068" s="2"/>
      <c r="T59068" s="2"/>
    </row>
    <row r="59069" spans="4:20" x14ac:dyDescent="0.2">
      <c r="D59069" s="2"/>
      <c r="E59069" s="2"/>
      <c r="F59069" s="2"/>
      <c r="G59069" s="2"/>
      <c r="O59069" s="2"/>
      <c r="Q59069" s="2"/>
      <c r="R59069" s="2"/>
      <c r="S59069" s="2"/>
      <c r="T59069" s="2"/>
    </row>
    <row r="59070" spans="4:20" x14ac:dyDescent="0.2">
      <c r="D59070" s="2"/>
      <c r="E59070" s="2"/>
      <c r="F59070" s="2"/>
      <c r="G59070" s="2"/>
      <c r="O59070" s="2"/>
      <c r="Q59070" s="2"/>
      <c r="R59070" s="2"/>
      <c r="S59070" s="2"/>
      <c r="T59070" s="2"/>
    </row>
    <row r="59071" spans="4:20" x14ac:dyDescent="0.2">
      <c r="D59071" s="2"/>
      <c r="E59071" s="2"/>
      <c r="F59071" s="2"/>
      <c r="G59071" s="2"/>
      <c r="O59071" s="2"/>
      <c r="Q59071" s="2"/>
      <c r="R59071" s="2"/>
      <c r="S59071" s="2"/>
      <c r="T59071" s="2"/>
    </row>
    <row r="59072" spans="4:20" x14ac:dyDescent="0.2">
      <c r="D59072" s="2"/>
      <c r="E59072" s="2"/>
      <c r="F59072" s="2"/>
      <c r="G59072" s="2"/>
      <c r="O59072" s="2"/>
      <c r="Q59072" s="2"/>
      <c r="R59072" s="2"/>
      <c r="S59072" s="2"/>
      <c r="T59072" s="2"/>
    </row>
    <row r="59073" spans="4:20" x14ac:dyDescent="0.2">
      <c r="D59073" s="2"/>
      <c r="E59073" s="2"/>
      <c r="F59073" s="2"/>
      <c r="G59073" s="2"/>
      <c r="O59073" s="2"/>
      <c r="Q59073" s="2"/>
      <c r="R59073" s="2"/>
      <c r="S59073" s="2"/>
      <c r="T59073" s="2"/>
    </row>
    <row r="59074" spans="4:20" x14ac:dyDescent="0.2">
      <c r="D59074" s="2"/>
      <c r="E59074" s="2"/>
      <c r="F59074" s="2"/>
      <c r="G59074" s="2"/>
      <c r="O59074" s="2"/>
      <c r="Q59074" s="2"/>
      <c r="R59074" s="2"/>
      <c r="S59074" s="2"/>
      <c r="T59074" s="2"/>
    </row>
    <row r="59075" spans="4:20" x14ac:dyDescent="0.2">
      <c r="D59075" s="2"/>
      <c r="E59075" s="2"/>
      <c r="F59075" s="2"/>
      <c r="G59075" s="2"/>
      <c r="O59075" s="2"/>
      <c r="Q59075" s="2"/>
      <c r="R59075" s="2"/>
      <c r="S59075" s="2"/>
      <c r="T59075" s="2"/>
    </row>
    <row r="59076" spans="4:20" x14ac:dyDescent="0.2">
      <c r="D59076" s="2"/>
      <c r="E59076" s="2"/>
      <c r="F59076" s="2"/>
      <c r="G59076" s="2"/>
      <c r="O59076" s="2"/>
      <c r="Q59076" s="2"/>
      <c r="R59076" s="2"/>
      <c r="S59076" s="2"/>
      <c r="T59076" s="2"/>
    </row>
    <row r="59077" spans="4:20" x14ac:dyDescent="0.2">
      <c r="D59077" s="2"/>
      <c r="E59077" s="2"/>
      <c r="F59077" s="2"/>
      <c r="G59077" s="2"/>
      <c r="O59077" s="2"/>
      <c r="Q59077" s="2"/>
      <c r="R59077" s="2"/>
      <c r="S59077" s="2"/>
      <c r="T59077" s="2"/>
    </row>
    <row r="59078" spans="4:20" x14ac:dyDescent="0.2">
      <c r="D59078" s="2"/>
      <c r="E59078" s="2"/>
      <c r="F59078" s="2"/>
      <c r="G59078" s="2"/>
      <c r="O59078" s="2"/>
      <c r="Q59078" s="2"/>
      <c r="R59078" s="2"/>
      <c r="S59078" s="2"/>
      <c r="T59078" s="2"/>
    </row>
    <row r="59079" spans="4:20" x14ac:dyDescent="0.2">
      <c r="D59079" s="2"/>
      <c r="E59079" s="2"/>
      <c r="F59079" s="2"/>
      <c r="G59079" s="2"/>
      <c r="O59079" s="2"/>
      <c r="Q59079" s="2"/>
      <c r="R59079" s="2"/>
      <c r="S59079" s="2"/>
      <c r="T59079" s="2"/>
    </row>
    <row r="59080" spans="4:20" x14ac:dyDescent="0.2">
      <c r="D59080" s="2"/>
      <c r="E59080" s="2"/>
      <c r="F59080" s="2"/>
      <c r="G59080" s="2"/>
      <c r="O59080" s="2"/>
      <c r="Q59080" s="2"/>
      <c r="R59080" s="2"/>
      <c r="S59080" s="2"/>
      <c r="T59080" s="2"/>
    </row>
    <row r="59081" spans="4:20" x14ac:dyDescent="0.2">
      <c r="D59081" s="2"/>
      <c r="E59081" s="2"/>
      <c r="F59081" s="2"/>
      <c r="G59081" s="2"/>
      <c r="O59081" s="2"/>
      <c r="Q59081" s="2"/>
      <c r="R59081" s="2"/>
      <c r="S59081" s="2"/>
      <c r="T59081" s="2"/>
    </row>
    <row r="59082" spans="4:20" x14ac:dyDescent="0.2">
      <c r="D59082" s="2"/>
      <c r="E59082" s="2"/>
      <c r="F59082" s="2"/>
      <c r="G59082" s="2"/>
      <c r="O59082" s="2"/>
      <c r="Q59082" s="2"/>
      <c r="R59082" s="2"/>
      <c r="S59082" s="2"/>
      <c r="T59082" s="2"/>
    </row>
    <row r="59083" spans="4:20" x14ac:dyDescent="0.2">
      <c r="D59083" s="2"/>
      <c r="E59083" s="2"/>
      <c r="F59083" s="2"/>
      <c r="G59083" s="2"/>
      <c r="O59083" s="2"/>
      <c r="Q59083" s="2"/>
      <c r="R59083" s="2"/>
      <c r="S59083" s="2"/>
      <c r="T59083" s="2"/>
    </row>
    <row r="59084" spans="4:20" x14ac:dyDescent="0.2">
      <c r="D59084" s="2"/>
      <c r="E59084" s="2"/>
      <c r="F59084" s="2"/>
      <c r="G59084" s="2"/>
      <c r="O59084" s="2"/>
      <c r="Q59084" s="2"/>
      <c r="R59084" s="2"/>
      <c r="S59084" s="2"/>
      <c r="T59084" s="2"/>
    </row>
    <row r="59085" spans="4:20" x14ac:dyDescent="0.2">
      <c r="D59085" s="2"/>
      <c r="E59085" s="2"/>
      <c r="F59085" s="2"/>
      <c r="G59085" s="2"/>
      <c r="O59085" s="2"/>
      <c r="Q59085" s="2"/>
      <c r="R59085" s="2"/>
      <c r="S59085" s="2"/>
      <c r="T59085" s="2"/>
    </row>
    <row r="59086" spans="4:20" x14ac:dyDescent="0.2">
      <c r="D59086" s="2"/>
      <c r="E59086" s="2"/>
      <c r="F59086" s="2"/>
      <c r="G59086" s="2"/>
      <c r="O59086" s="2"/>
      <c r="Q59086" s="2"/>
      <c r="R59086" s="2"/>
      <c r="S59086" s="2"/>
      <c r="T59086" s="2"/>
    </row>
    <row r="59087" spans="4:20" x14ac:dyDescent="0.2">
      <c r="D59087" s="2"/>
      <c r="E59087" s="2"/>
      <c r="F59087" s="2"/>
      <c r="G59087" s="2"/>
      <c r="O59087" s="2"/>
      <c r="Q59087" s="2"/>
      <c r="R59087" s="2"/>
      <c r="S59087" s="2"/>
      <c r="T59087" s="2"/>
    </row>
    <row r="59088" spans="4:20" x14ac:dyDescent="0.2">
      <c r="D59088" s="2"/>
      <c r="E59088" s="2"/>
      <c r="F59088" s="2"/>
      <c r="G59088" s="2"/>
      <c r="O59088" s="2"/>
      <c r="Q59088" s="2"/>
      <c r="R59088" s="2"/>
      <c r="S59088" s="2"/>
      <c r="T59088" s="2"/>
    </row>
    <row r="59089" spans="4:20" x14ac:dyDescent="0.2">
      <c r="D59089" s="2"/>
      <c r="E59089" s="2"/>
      <c r="F59089" s="2"/>
      <c r="G59089" s="2"/>
      <c r="O59089" s="2"/>
      <c r="Q59089" s="2"/>
      <c r="R59089" s="2"/>
      <c r="S59089" s="2"/>
      <c r="T59089" s="2"/>
    </row>
    <row r="59090" spans="4:20" x14ac:dyDescent="0.2">
      <c r="D59090" s="2"/>
      <c r="E59090" s="2"/>
      <c r="F59090" s="2"/>
      <c r="G59090" s="2"/>
      <c r="O59090" s="2"/>
      <c r="Q59090" s="2"/>
      <c r="R59090" s="2"/>
      <c r="S59090" s="2"/>
      <c r="T59090" s="2"/>
    </row>
    <row r="59091" spans="4:20" x14ac:dyDescent="0.2">
      <c r="D59091" s="2"/>
      <c r="E59091" s="2"/>
      <c r="F59091" s="2"/>
      <c r="G59091" s="2"/>
      <c r="O59091" s="2"/>
      <c r="Q59091" s="2"/>
      <c r="R59091" s="2"/>
      <c r="S59091" s="2"/>
      <c r="T59091" s="2"/>
    </row>
    <row r="59092" spans="4:20" x14ac:dyDescent="0.2">
      <c r="D59092" s="2"/>
      <c r="E59092" s="2"/>
      <c r="F59092" s="2"/>
      <c r="G59092" s="2"/>
      <c r="O59092" s="2"/>
      <c r="Q59092" s="2"/>
      <c r="R59092" s="2"/>
      <c r="S59092" s="2"/>
      <c r="T59092" s="2"/>
    </row>
    <row r="59093" spans="4:20" x14ac:dyDescent="0.2">
      <c r="D59093" s="2"/>
      <c r="E59093" s="2"/>
      <c r="F59093" s="2"/>
      <c r="G59093" s="2"/>
      <c r="O59093" s="2"/>
      <c r="Q59093" s="2"/>
      <c r="R59093" s="2"/>
      <c r="S59093" s="2"/>
      <c r="T59093" s="2"/>
    </row>
    <row r="59094" spans="4:20" x14ac:dyDescent="0.2">
      <c r="D59094" s="2"/>
      <c r="E59094" s="2"/>
      <c r="F59094" s="2"/>
      <c r="G59094" s="2"/>
      <c r="O59094" s="2"/>
      <c r="Q59094" s="2"/>
      <c r="R59094" s="2"/>
      <c r="S59094" s="2"/>
      <c r="T59094" s="2"/>
    </row>
    <row r="59095" spans="4:20" x14ac:dyDescent="0.2">
      <c r="D59095" s="2"/>
      <c r="E59095" s="2"/>
      <c r="F59095" s="2"/>
      <c r="G59095" s="2"/>
      <c r="O59095" s="2"/>
      <c r="Q59095" s="2"/>
      <c r="R59095" s="2"/>
      <c r="S59095" s="2"/>
      <c r="T59095" s="2"/>
    </row>
    <row r="59096" spans="4:20" x14ac:dyDescent="0.2">
      <c r="D59096" s="2"/>
      <c r="E59096" s="2"/>
      <c r="F59096" s="2"/>
      <c r="G59096" s="2"/>
      <c r="O59096" s="2"/>
      <c r="Q59096" s="2"/>
      <c r="R59096" s="2"/>
      <c r="S59096" s="2"/>
      <c r="T59096" s="2"/>
    </row>
    <row r="59097" spans="4:20" x14ac:dyDescent="0.2">
      <c r="D59097" s="2"/>
      <c r="E59097" s="2"/>
      <c r="F59097" s="2"/>
      <c r="G59097" s="2"/>
      <c r="O59097" s="2"/>
      <c r="Q59097" s="2"/>
      <c r="R59097" s="2"/>
      <c r="S59097" s="2"/>
      <c r="T59097" s="2"/>
    </row>
    <row r="59098" spans="4:20" x14ac:dyDescent="0.2">
      <c r="D59098" s="2"/>
      <c r="E59098" s="2"/>
      <c r="F59098" s="2"/>
      <c r="G59098" s="2"/>
      <c r="O59098" s="2"/>
      <c r="Q59098" s="2"/>
      <c r="R59098" s="2"/>
      <c r="S59098" s="2"/>
      <c r="T59098" s="2"/>
    </row>
    <row r="59099" spans="4:20" x14ac:dyDescent="0.2">
      <c r="D59099" s="2"/>
      <c r="E59099" s="2"/>
      <c r="F59099" s="2"/>
      <c r="G59099" s="2"/>
      <c r="O59099" s="2"/>
      <c r="Q59099" s="2"/>
      <c r="R59099" s="2"/>
      <c r="S59099" s="2"/>
      <c r="T59099" s="2"/>
    </row>
    <row r="59100" spans="4:20" x14ac:dyDescent="0.2">
      <c r="D59100" s="2"/>
      <c r="E59100" s="2"/>
      <c r="F59100" s="2"/>
      <c r="G59100" s="2"/>
      <c r="O59100" s="2"/>
      <c r="Q59100" s="2"/>
      <c r="R59100" s="2"/>
      <c r="S59100" s="2"/>
      <c r="T59100" s="2"/>
    </row>
    <row r="59101" spans="4:20" x14ac:dyDescent="0.2">
      <c r="D59101" s="2"/>
      <c r="E59101" s="2"/>
      <c r="F59101" s="2"/>
      <c r="G59101" s="2"/>
      <c r="O59101" s="2"/>
      <c r="Q59101" s="2"/>
      <c r="R59101" s="2"/>
      <c r="S59101" s="2"/>
      <c r="T59101" s="2"/>
    </row>
    <row r="59102" spans="4:20" x14ac:dyDescent="0.2">
      <c r="D59102" s="2"/>
      <c r="E59102" s="2"/>
      <c r="F59102" s="2"/>
      <c r="G59102" s="2"/>
      <c r="O59102" s="2"/>
      <c r="Q59102" s="2"/>
      <c r="R59102" s="2"/>
      <c r="S59102" s="2"/>
      <c r="T59102" s="2"/>
    </row>
    <row r="59103" spans="4:20" x14ac:dyDescent="0.2">
      <c r="D59103" s="2"/>
      <c r="E59103" s="2"/>
      <c r="F59103" s="2"/>
      <c r="G59103" s="2"/>
      <c r="O59103" s="2"/>
      <c r="Q59103" s="2"/>
      <c r="R59103" s="2"/>
      <c r="S59103" s="2"/>
      <c r="T59103" s="2"/>
    </row>
    <row r="59104" spans="4:20" x14ac:dyDescent="0.2">
      <c r="D59104" s="2"/>
      <c r="E59104" s="2"/>
      <c r="F59104" s="2"/>
      <c r="G59104" s="2"/>
      <c r="O59104" s="2"/>
      <c r="Q59104" s="2"/>
      <c r="R59104" s="2"/>
      <c r="S59104" s="2"/>
      <c r="T59104" s="2"/>
    </row>
    <row r="59105" spans="4:20" x14ac:dyDescent="0.2">
      <c r="D59105" s="2"/>
      <c r="E59105" s="2"/>
      <c r="F59105" s="2"/>
      <c r="G59105" s="2"/>
      <c r="O59105" s="2"/>
      <c r="Q59105" s="2"/>
      <c r="R59105" s="2"/>
      <c r="S59105" s="2"/>
      <c r="T59105" s="2"/>
    </row>
    <row r="59106" spans="4:20" x14ac:dyDescent="0.2">
      <c r="D59106" s="2"/>
      <c r="E59106" s="2"/>
      <c r="F59106" s="2"/>
      <c r="G59106" s="2"/>
      <c r="O59106" s="2"/>
      <c r="Q59106" s="2"/>
      <c r="R59106" s="2"/>
      <c r="S59106" s="2"/>
      <c r="T59106" s="2"/>
    </row>
    <row r="59107" spans="4:20" x14ac:dyDescent="0.2">
      <c r="D59107" s="2"/>
      <c r="E59107" s="2"/>
      <c r="F59107" s="2"/>
      <c r="G59107" s="2"/>
      <c r="O59107" s="2"/>
      <c r="Q59107" s="2"/>
      <c r="R59107" s="2"/>
      <c r="S59107" s="2"/>
      <c r="T59107" s="2"/>
    </row>
    <row r="59108" spans="4:20" x14ac:dyDescent="0.2">
      <c r="D59108" s="2"/>
      <c r="E59108" s="2"/>
      <c r="F59108" s="2"/>
      <c r="G59108" s="2"/>
      <c r="O59108" s="2"/>
      <c r="Q59108" s="2"/>
      <c r="R59108" s="2"/>
      <c r="S59108" s="2"/>
      <c r="T59108" s="2"/>
    </row>
    <row r="59109" spans="4:20" x14ac:dyDescent="0.2">
      <c r="D59109" s="2"/>
      <c r="E59109" s="2"/>
      <c r="F59109" s="2"/>
      <c r="G59109" s="2"/>
      <c r="O59109" s="2"/>
      <c r="Q59109" s="2"/>
      <c r="R59109" s="2"/>
      <c r="S59109" s="2"/>
      <c r="T59109" s="2"/>
    </row>
    <row r="59110" spans="4:20" x14ac:dyDescent="0.2">
      <c r="D59110" s="2"/>
      <c r="E59110" s="2"/>
      <c r="F59110" s="2"/>
      <c r="G59110" s="2"/>
      <c r="O59110" s="2"/>
      <c r="Q59110" s="2"/>
      <c r="R59110" s="2"/>
      <c r="S59110" s="2"/>
      <c r="T59110" s="2"/>
    </row>
    <row r="59111" spans="4:20" x14ac:dyDescent="0.2">
      <c r="D59111" s="2"/>
      <c r="E59111" s="2"/>
      <c r="F59111" s="2"/>
      <c r="G59111" s="2"/>
      <c r="O59111" s="2"/>
      <c r="Q59111" s="2"/>
      <c r="R59111" s="2"/>
      <c r="S59111" s="2"/>
      <c r="T59111" s="2"/>
    </row>
    <row r="59112" spans="4:20" x14ac:dyDescent="0.2">
      <c r="D59112" s="2"/>
      <c r="E59112" s="2"/>
      <c r="F59112" s="2"/>
      <c r="G59112" s="2"/>
      <c r="O59112" s="2"/>
      <c r="Q59112" s="2"/>
      <c r="R59112" s="2"/>
      <c r="S59112" s="2"/>
      <c r="T59112" s="2"/>
    </row>
    <row r="59113" spans="4:20" x14ac:dyDescent="0.2">
      <c r="D59113" s="2"/>
      <c r="E59113" s="2"/>
      <c r="F59113" s="2"/>
      <c r="G59113" s="2"/>
      <c r="O59113" s="2"/>
      <c r="Q59113" s="2"/>
      <c r="R59113" s="2"/>
      <c r="S59113" s="2"/>
      <c r="T59113" s="2"/>
    </row>
    <row r="59114" spans="4:20" x14ac:dyDescent="0.2">
      <c r="D59114" s="2"/>
      <c r="E59114" s="2"/>
      <c r="F59114" s="2"/>
      <c r="G59114" s="2"/>
      <c r="O59114" s="2"/>
      <c r="Q59114" s="2"/>
      <c r="R59114" s="2"/>
      <c r="S59114" s="2"/>
      <c r="T59114" s="2"/>
    </row>
    <row r="59115" spans="4:20" x14ac:dyDescent="0.2">
      <c r="D59115" s="2"/>
      <c r="E59115" s="2"/>
      <c r="F59115" s="2"/>
      <c r="G59115" s="2"/>
      <c r="O59115" s="2"/>
      <c r="Q59115" s="2"/>
      <c r="R59115" s="2"/>
      <c r="S59115" s="2"/>
      <c r="T59115" s="2"/>
    </row>
    <row r="59116" spans="4:20" x14ac:dyDescent="0.2">
      <c r="D59116" s="2"/>
      <c r="E59116" s="2"/>
      <c r="F59116" s="2"/>
      <c r="G59116" s="2"/>
      <c r="O59116" s="2"/>
      <c r="Q59116" s="2"/>
      <c r="R59116" s="2"/>
      <c r="S59116" s="2"/>
      <c r="T59116" s="2"/>
    </row>
    <row r="59117" spans="4:20" x14ac:dyDescent="0.2">
      <c r="D59117" s="2"/>
      <c r="E59117" s="2"/>
      <c r="F59117" s="2"/>
      <c r="G59117" s="2"/>
      <c r="O59117" s="2"/>
      <c r="Q59117" s="2"/>
      <c r="R59117" s="2"/>
      <c r="S59117" s="2"/>
      <c r="T59117" s="2"/>
    </row>
    <row r="59118" spans="4:20" x14ac:dyDescent="0.2">
      <c r="D59118" s="2"/>
      <c r="E59118" s="2"/>
      <c r="F59118" s="2"/>
      <c r="G59118" s="2"/>
      <c r="O59118" s="2"/>
      <c r="Q59118" s="2"/>
      <c r="R59118" s="2"/>
      <c r="S59118" s="2"/>
      <c r="T59118" s="2"/>
    </row>
    <row r="59119" spans="4:20" x14ac:dyDescent="0.2">
      <c r="D59119" s="2"/>
      <c r="E59119" s="2"/>
      <c r="F59119" s="2"/>
      <c r="G59119" s="2"/>
      <c r="O59119" s="2"/>
      <c r="Q59119" s="2"/>
      <c r="R59119" s="2"/>
      <c r="S59119" s="2"/>
      <c r="T59119" s="2"/>
    </row>
    <row r="59120" spans="4:20" x14ac:dyDescent="0.2">
      <c r="D59120" s="2"/>
      <c r="E59120" s="2"/>
      <c r="F59120" s="2"/>
      <c r="G59120" s="2"/>
      <c r="O59120" s="2"/>
      <c r="Q59120" s="2"/>
      <c r="R59120" s="2"/>
      <c r="S59120" s="2"/>
      <c r="T59120" s="2"/>
    </row>
    <row r="59121" spans="4:20" x14ac:dyDescent="0.2">
      <c r="D59121" s="2"/>
      <c r="E59121" s="2"/>
      <c r="F59121" s="2"/>
      <c r="G59121" s="2"/>
      <c r="O59121" s="2"/>
      <c r="Q59121" s="2"/>
      <c r="R59121" s="2"/>
      <c r="S59121" s="2"/>
      <c r="T59121" s="2"/>
    </row>
    <row r="59122" spans="4:20" x14ac:dyDescent="0.2">
      <c r="D59122" s="2"/>
      <c r="E59122" s="2"/>
      <c r="F59122" s="2"/>
      <c r="G59122" s="2"/>
      <c r="O59122" s="2"/>
      <c r="Q59122" s="2"/>
      <c r="R59122" s="2"/>
      <c r="S59122" s="2"/>
      <c r="T59122" s="2"/>
    </row>
    <row r="59123" spans="4:20" x14ac:dyDescent="0.2">
      <c r="D59123" s="2"/>
      <c r="E59123" s="2"/>
      <c r="F59123" s="2"/>
      <c r="G59123" s="2"/>
      <c r="O59123" s="2"/>
      <c r="Q59123" s="2"/>
      <c r="R59123" s="2"/>
      <c r="S59123" s="2"/>
      <c r="T59123" s="2"/>
    </row>
    <row r="59124" spans="4:20" x14ac:dyDescent="0.2">
      <c r="D59124" s="2"/>
      <c r="E59124" s="2"/>
      <c r="F59124" s="2"/>
      <c r="G59124" s="2"/>
      <c r="O59124" s="2"/>
      <c r="Q59124" s="2"/>
      <c r="R59124" s="2"/>
      <c r="S59124" s="2"/>
      <c r="T59124" s="2"/>
    </row>
    <row r="59125" spans="4:20" x14ac:dyDescent="0.2">
      <c r="D59125" s="2"/>
      <c r="E59125" s="2"/>
      <c r="F59125" s="2"/>
      <c r="G59125" s="2"/>
      <c r="O59125" s="2"/>
      <c r="Q59125" s="2"/>
      <c r="R59125" s="2"/>
      <c r="S59125" s="2"/>
      <c r="T59125" s="2"/>
    </row>
    <row r="59126" spans="4:20" x14ac:dyDescent="0.2">
      <c r="D59126" s="2"/>
      <c r="E59126" s="2"/>
      <c r="F59126" s="2"/>
      <c r="G59126" s="2"/>
      <c r="O59126" s="2"/>
      <c r="Q59126" s="2"/>
      <c r="R59126" s="2"/>
      <c r="S59126" s="2"/>
      <c r="T59126" s="2"/>
    </row>
    <row r="59127" spans="4:20" x14ac:dyDescent="0.2">
      <c r="D59127" s="2"/>
      <c r="E59127" s="2"/>
      <c r="F59127" s="2"/>
      <c r="G59127" s="2"/>
      <c r="O59127" s="2"/>
      <c r="Q59127" s="2"/>
      <c r="R59127" s="2"/>
      <c r="S59127" s="2"/>
      <c r="T59127" s="2"/>
    </row>
    <row r="59128" spans="4:20" x14ac:dyDescent="0.2">
      <c r="D59128" s="2"/>
      <c r="E59128" s="2"/>
      <c r="F59128" s="2"/>
      <c r="G59128" s="2"/>
      <c r="O59128" s="2"/>
      <c r="Q59128" s="2"/>
      <c r="R59128" s="2"/>
      <c r="S59128" s="2"/>
      <c r="T59128" s="2"/>
    </row>
    <row r="59129" spans="4:20" x14ac:dyDescent="0.2">
      <c r="D59129" s="2"/>
      <c r="E59129" s="2"/>
      <c r="F59129" s="2"/>
      <c r="G59129" s="2"/>
      <c r="O59129" s="2"/>
      <c r="Q59129" s="2"/>
      <c r="R59129" s="2"/>
      <c r="S59129" s="2"/>
      <c r="T59129" s="2"/>
    </row>
    <row r="59130" spans="4:20" x14ac:dyDescent="0.2">
      <c r="D59130" s="2"/>
      <c r="E59130" s="2"/>
      <c r="F59130" s="2"/>
      <c r="G59130" s="2"/>
      <c r="O59130" s="2"/>
      <c r="Q59130" s="2"/>
      <c r="R59130" s="2"/>
      <c r="S59130" s="2"/>
      <c r="T59130" s="2"/>
    </row>
    <row r="59131" spans="4:20" x14ac:dyDescent="0.2">
      <c r="D59131" s="2"/>
      <c r="E59131" s="2"/>
      <c r="F59131" s="2"/>
      <c r="G59131" s="2"/>
      <c r="O59131" s="2"/>
      <c r="Q59131" s="2"/>
      <c r="R59131" s="2"/>
      <c r="S59131" s="2"/>
      <c r="T59131" s="2"/>
    </row>
    <row r="59132" spans="4:20" x14ac:dyDescent="0.2">
      <c r="D59132" s="2"/>
      <c r="E59132" s="2"/>
      <c r="F59132" s="2"/>
      <c r="G59132" s="2"/>
      <c r="O59132" s="2"/>
      <c r="Q59132" s="2"/>
      <c r="R59132" s="2"/>
      <c r="S59132" s="2"/>
      <c r="T59132" s="2"/>
    </row>
    <row r="59133" spans="4:20" x14ac:dyDescent="0.2">
      <c r="D59133" s="2"/>
      <c r="E59133" s="2"/>
      <c r="F59133" s="2"/>
      <c r="G59133" s="2"/>
      <c r="O59133" s="2"/>
      <c r="Q59133" s="2"/>
      <c r="R59133" s="2"/>
      <c r="S59133" s="2"/>
      <c r="T59133" s="2"/>
    </row>
    <row r="59134" spans="4:20" x14ac:dyDescent="0.2">
      <c r="D59134" s="2"/>
      <c r="E59134" s="2"/>
      <c r="F59134" s="2"/>
      <c r="G59134" s="2"/>
      <c r="O59134" s="2"/>
      <c r="Q59134" s="2"/>
      <c r="R59134" s="2"/>
      <c r="S59134" s="2"/>
      <c r="T59134" s="2"/>
    </row>
    <row r="59135" spans="4:20" x14ac:dyDescent="0.2">
      <c r="D59135" s="2"/>
      <c r="E59135" s="2"/>
      <c r="F59135" s="2"/>
      <c r="G59135" s="2"/>
      <c r="O59135" s="2"/>
      <c r="Q59135" s="2"/>
      <c r="R59135" s="2"/>
      <c r="S59135" s="2"/>
      <c r="T59135" s="2"/>
    </row>
    <row r="59136" spans="4:20" x14ac:dyDescent="0.2">
      <c r="D59136" s="2"/>
      <c r="E59136" s="2"/>
      <c r="F59136" s="2"/>
      <c r="G59136" s="2"/>
      <c r="O59136" s="2"/>
      <c r="Q59136" s="2"/>
      <c r="R59136" s="2"/>
      <c r="S59136" s="2"/>
      <c r="T59136" s="2"/>
    </row>
    <row r="59137" spans="4:20" x14ac:dyDescent="0.2">
      <c r="D59137" s="2"/>
      <c r="E59137" s="2"/>
      <c r="F59137" s="2"/>
      <c r="G59137" s="2"/>
      <c r="O59137" s="2"/>
      <c r="Q59137" s="2"/>
      <c r="R59137" s="2"/>
      <c r="S59137" s="2"/>
      <c r="T59137" s="2"/>
    </row>
    <row r="59138" spans="4:20" x14ac:dyDescent="0.2">
      <c r="D59138" s="2"/>
      <c r="E59138" s="2"/>
      <c r="F59138" s="2"/>
      <c r="G59138" s="2"/>
      <c r="O59138" s="2"/>
      <c r="Q59138" s="2"/>
      <c r="R59138" s="2"/>
      <c r="S59138" s="2"/>
      <c r="T59138" s="2"/>
    </row>
    <row r="59139" spans="4:20" x14ac:dyDescent="0.2">
      <c r="D59139" s="2"/>
      <c r="E59139" s="2"/>
      <c r="F59139" s="2"/>
      <c r="G59139" s="2"/>
      <c r="O59139" s="2"/>
      <c r="Q59139" s="2"/>
      <c r="R59139" s="2"/>
      <c r="S59139" s="2"/>
      <c r="T59139" s="2"/>
    </row>
    <row r="59140" spans="4:20" x14ac:dyDescent="0.2">
      <c r="D59140" s="2"/>
      <c r="E59140" s="2"/>
      <c r="F59140" s="2"/>
      <c r="G59140" s="2"/>
      <c r="O59140" s="2"/>
      <c r="Q59140" s="2"/>
      <c r="R59140" s="2"/>
      <c r="S59140" s="2"/>
      <c r="T59140" s="2"/>
    </row>
    <row r="59141" spans="4:20" x14ac:dyDescent="0.2">
      <c r="D59141" s="2"/>
      <c r="E59141" s="2"/>
      <c r="F59141" s="2"/>
      <c r="G59141" s="2"/>
      <c r="O59141" s="2"/>
      <c r="Q59141" s="2"/>
      <c r="R59141" s="2"/>
      <c r="S59141" s="2"/>
      <c r="T59141" s="2"/>
    </row>
    <row r="59142" spans="4:20" x14ac:dyDescent="0.2">
      <c r="D59142" s="2"/>
      <c r="E59142" s="2"/>
      <c r="F59142" s="2"/>
      <c r="G59142" s="2"/>
      <c r="O59142" s="2"/>
      <c r="Q59142" s="2"/>
      <c r="R59142" s="2"/>
      <c r="S59142" s="2"/>
      <c r="T59142" s="2"/>
    </row>
    <row r="59143" spans="4:20" x14ac:dyDescent="0.2">
      <c r="D59143" s="2"/>
      <c r="E59143" s="2"/>
      <c r="F59143" s="2"/>
      <c r="G59143" s="2"/>
      <c r="O59143" s="2"/>
      <c r="Q59143" s="2"/>
      <c r="R59143" s="2"/>
      <c r="S59143" s="2"/>
      <c r="T59143" s="2"/>
    </row>
    <row r="59144" spans="4:20" x14ac:dyDescent="0.2">
      <c r="D59144" s="2"/>
      <c r="E59144" s="2"/>
      <c r="F59144" s="2"/>
      <c r="G59144" s="2"/>
      <c r="O59144" s="2"/>
      <c r="Q59144" s="2"/>
      <c r="R59144" s="2"/>
      <c r="S59144" s="2"/>
      <c r="T59144" s="2"/>
    </row>
    <row r="59145" spans="4:20" x14ac:dyDescent="0.2">
      <c r="D59145" s="2"/>
      <c r="E59145" s="2"/>
      <c r="F59145" s="2"/>
      <c r="G59145" s="2"/>
      <c r="O59145" s="2"/>
      <c r="Q59145" s="2"/>
      <c r="R59145" s="2"/>
      <c r="S59145" s="2"/>
      <c r="T59145" s="2"/>
    </row>
    <row r="59146" spans="4:20" x14ac:dyDescent="0.2">
      <c r="D59146" s="2"/>
      <c r="E59146" s="2"/>
      <c r="F59146" s="2"/>
      <c r="G59146" s="2"/>
      <c r="O59146" s="2"/>
      <c r="Q59146" s="2"/>
      <c r="R59146" s="2"/>
      <c r="S59146" s="2"/>
      <c r="T59146" s="2"/>
    </row>
    <row r="59147" spans="4:20" x14ac:dyDescent="0.2">
      <c r="D59147" s="2"/>
      <c r="E59147" s="2"/>
      <c r="F59147" s="2"/>
      <c r="G59147" s="2"/>
      <c r="O59147" s="2"/>
      <c r="Q59147" s="2"/>
      <c r="R59147" s="2"/>
      <c r="S59147" s="2"/>
      <c r="T59147" s="2"/>
    </row>
    <row r="59148" spans="4:20" x14ac:dyDescent="0.2">
      <c r="D59148" s="2"/>
      <c r="E59148" s="2"/>
      <c r="F59148" s="2"/>
      <c r="G59148" s="2"/>
      <c r="O59148" s="2"/>
      <c r="Q59148" s="2"/>
      <c r="R59148" s="2"/>
      <c r="S59148" s="2"/>
      <c r="T59148" s="2"/>
    </row>
    <row r="59149" spans="4:20" x14ac:dyDescent="0.2">
      <c r="D59149" s="2"/>
      <c r="E59149" s="2"/>
      <c r="F59149" s="2"/>
      <c r="G59149" s="2"/>
      <c r="O59149" s="2"/>
      <c r="Q59149" s="2"/>
      <c r="R59149" s="2"/>
      <c r="S59149" s="2"/>
      <c r="T59149" s="2"/>
    </row>
    <row r="59150" spans="4:20" x14ac:dyDescent="0.2">
      <c r="D59150" s="2"/>
      <c r="E59150" s="2"/>
      <c r="F59150" s="2"/>
      <c r="G59150" s="2"/>
      <c r="O59150" s="2"/>
      <c r="Q59150" s="2"/>
      <c r="R59150" s="2"/>
      <c r="S59150" s="2"/>
      <c r="T59150" s="2"/>
    </row>
    <row r="59151" spans="4:20" x14ac:dyDescent="0.2">
      <c r="D59151" s="2"/>
      <c r="E59151" s="2"/>
      <c r="F59151" s="2"/>
      <c r="G59151" s="2"/>
      <c r="O59151" s="2"/>
      <c r="Q59151" s="2"/>
      <c r="R59151" s="2"/>
      <c r="S59151" s="2"/>
      <c r="T59151" s="2"/>
    </row>
    <row r="59152" spans="4:20" x14ac:dyDescent="0.2">
      <c r="D59152" s="2"/>
      <c r="E59152" s="2"/>
      <c r="F59152" s="2"/>
      <c r="G59152" s="2"/>
      <c r="O59152" s="2"/>
      <c r="Q59152" s="2"/>
      <c r="R59152" s="2"/>
      <c r="S59152" s="2"/>
      <c r="T59152" s="2"/>
    </row>
    <row r="59153" spans="4:20" x14ac:dyDescent="0.2">
      <c r="D59153" s="2"/>
      <c r="E59153" s="2"/>
      <c r="F59153" s="2"/>
      <c r="G59153" s="2"/>
      <c r="O59153" s="2"/>
      <c r="Q59153" s="2"/>
      <c r="R59153" s="2"/>
      <c r="S59153" s="2"/>
      <c r="T59153" s="2"/>
    </row>
    <row r="59154" spans="4:20" x14ac:dyDescent="0.2">
      <c r="D59154" s="2"/>
      <c r="E59154" s="2"/>
      <c r="F59154" s="2"/>
      <c r="G59154" s="2"/>
      <c r="O59154" s="2"/>
      <c r="Q59154" s="2"/>
      <c r="R59154" s="2"/>
      <c r="S59154" s="2"/>
      <c r="T59154" s="2"/>
    </row>
    <row r="59155" spans="4:20" x14ac:dyDescent="0.2">
      <c r="D59155" s="2"/>
      <c r="E59155" s="2"/>
      <c r="F59155" s="2"/>
      <c r="G59155" s="2"/>
      <c r="O59155" s="2"/>
      <c r="Q59155" s="2"/>
      <c r="R59155" s="2"/>
      <c r="S59155" s="2"/>
      <c r="T59155" s="2"/>
    </row>
    <row r="59156" spans="4:20" x14ac:dyDescent="0.2">
      <c r="D59156" s="2"/>
      <c r="E59156" s="2"/>
      <c r="F59156" s="2"/>
      <c r="G59156" s="2"/>
      <c r="O59156" s="2"/>
      <c r="Q59156" s="2"/>
      <c r="R59156" s="2"/>
      <c r="S59156" s="2"/>
      <c r="T59156" s="2"/>
    </row>
    <row r="59157" spans="4:20" x14ac:dyDescent="0.2">
      <c r="D59157" s="2"/>
      <c r="E59157" s="2"/>
      <c r="F59157" s="2"/>
      <c r="G59157" s="2"/>
      <c r="O59157" s="2"/>
      <c r="Q59157" s="2"/>
      <c r="R59157" s="2"/>
      <c r="S59157" s="2"/>
      <c r="T59157" s="2"/>
    </row>
    <row r="59158" spans="4:20" x14ac:dyDescent="0.2">
      <c r="D59158" s="2"/>
      <c r="E59158" s="2"/>
      <c r="F59158" s="2"/>
      <c r="G59158" s="2"/>
      <c r="O59158" s="2"/>
      <c r="Q59158" s="2"/>
      <c r="R59158" s="2"/>
      <c r="S59158" s="2"/>
      <c r="T59158" s="2"/>
    </row>
    <row r="59159" spans="4:20" x14ac:dyDescent="0.2">
      <c r="D59159" s="2"/>
      <c r="E59159" s="2"/>
      <c r="F59159" s="2"/>
      <c r="G59159" s="2"/>
      <c r="O59159" s="2"/>
      <c r="Q59159" s="2"/>
      <c r="R59159" s="2"/>
      <c r="S59159" s="2"/>
      <c r="T59159" s="2"/>
    </row>
    <row r="59160" spans="4:20" x14ac:dyDescent="0.2">
      <c r="D59160" s="2"/>
      <c r="E59160" s="2"/>
      <c r="F59160" s="2"/>
      <c r="G59160" s="2"/>
      <c r="O59160" s="2"/>
      <c r="Q59160" s="2"/>
      <c r="R59160" s="2"/>
      <c r="S59160" s="2"/>
      <c r="T59160" s="2"/>
    </row>
    <row r="59161" spans="4:20" x14ac:dyDescent="0.2">
      <c r="D59161" s="2"/>
      <c r="E59161" s="2"/>
      <c r="F59161" s="2"/>
      <c r="G59161" s="2"/>
      <c r="O59161" s="2"/>
      <c r="Q59161" s="2"/>
      <c r="R59161" s="2"/>
      <c r="S59161" s="2"/>
      <c r="T59161" s="2"/>
    </row>
    <row r="59162" spans="4:20" x14ac:dyDescent="0.2">
      <c r="D59162" s="2"/>
      <c r="E59162" s="2"/>
      <c r="F59162" s="2"/>
      <c r="G59162" s="2"/>
      <c r="O59162" s="2"/>
      <c r="Q59162" s="2"/>
      <c r="R59162" s="2"/>
      <c r="S59162" s="2"/>
      <c r="T59162" s="2"/>
    </row>
    <row r="59163" spans="4:20" x14ac:dyDescent="0.2">
      <c r="D59163" s="2"/>
      <c r="E59163" s="2"/>
      <c r="F59163" s="2"/>
      <c r="G59163" s="2"/>
      <c r="O59163" s="2"/>
      <c r="Q59163" s="2"/>
      <c r="R59163" s="2"/>
      <c r="S59163" s="2"/>
      <c r="T59163" s="2"/>
    </row>
    <row r="59164" spans="4:20" x14ac:dyDescent="0.2">
      <c r="D59164" s="2"/>
      <c r="E59164" s="2"/>
      <c r="F59164" s="2"/>
      <c r="G59164" s="2"/>
      <c r="O59164" s="2"/>
      <c r="Q59164" s="2"/>
      <c r="R59164" s="2"/>
      <c r="S59164" s="2"/>
      <c r="T59164" s="2"/>
    </row>
    <row r="59165" spans="4:20" x14ac:dyDescent="0.2">
      <c r="D59165" s="2"/>
      <c r="E59165" s="2"/>
      <c r="F59165" s="2"/>
      <c r="G59165" s="2"/>
      <c r="O59165" s="2"/>
      <c r="Q59165" s="2"/>
      <c r="R59165" s="2"/>
      <c r="S59165" s="2"/>
      <c r="T59165" s="2"/>
    </row>
    <row r="59166" spans="4:20" x14ac:dyDescent="0.2">
      <c r="D59166" s="2"/>
      <c r="E59166" s="2"/>
      <c r="F59166" s="2"/>
      <c r="G59166" s="2"/>
      <c r="O59166" s="2"/>
      <c r="Q59166" s="2"/>
      <c r="R59166" s="2"/>
      <c r="S59166" s="2"/>
      <c r="T59166" s="2"/>
    </row>
    <row r="59167" spans="4:20" x14ac:dyDescent="0.2">
      <c r="D59167" s="2"/>
      <c r="E59167" s="2"/>
      <c r="F59167" s="2"/>
      <c r="G59167" s="2"/>
      <c r="O59167" s="2"/>
      <c r="Q59167" s="2"/>
      <c r="R59167" s="2"/>
      <c r="S59167" s="2"/>
      <c r="T59167" s="2"/>
    </row>
    <row r="59168" spans="4:20" x14ac:dyDescent="0.2">
      <c r="D59168" s="2"/>
      <c r="E59168" s="2"/>
      <c r="F59168" s="2"/>
      <c r="G59168" s="2"/>
      <c r="O59168" s="2"/>
      <c r="Q59168" s="2"/>
      <c r="R59168" s="2"/>
      <c r="S59168" s="2"/>
      <c r="T59168" s="2"/>
    </row>
    <row r="59169" spans="4:20" x14ac:dyDescent="0.2">
      <c r="D59169" s="2"/>
      <c r="E59169" s="2"/>
      <c r="F59169" s="2"/>
      <c r="G59169" s="2"/>
      <c r="O59169" s="2"/>
      <c r="Q59169" s="2"/>
      <c r="R59169" s="2"/>
      <c r="S59169" s="2"/>
      <c r="T59169" s="2"/>
    </row>
    <row r="59170" spans="4:20" x14ac:dyDescent="0.2">
      <c r="D59170" s="2"/>
      <c r="E59170" s="2"/>
      <c r="F59170" s="2"/>
      <c r="G59170" s="2"/>
      <c r="O59170" s="2"/>
      <c r="Q59170" s="2"/>
      <c r="R59170" s="2"/>
      <c r="S59170" s="2"/>
      <c r="T59170" s="2"/>
    </row>
    <row r="59171" spans="4:20" x14ac:dyDescent="0.2">
      <c r="D59171" s="2"/>
      <c r="E59171" s="2"/>
      <c r="F59171" s="2"/>
      <c r="G59171" s="2"/>
      <c r="O59171" s="2"/>
      <c r="Q59171" s="2"/>
      <c r="R59171" s="2"/>
      <c r="S59171" s="2"/>
      <c r="T59171" s="2"/>
    </row>
    <row r="59172" spans="4:20" x14ac:dyDescent="0.2">
      <c r="D59172" s="2"/>
      <c r="E59172" s="2"/>
      <c r="F59172" s="2"/>
      <c r="G59172" s="2"/>
      <c r="O59172" s="2"/>
      <c r="Q59172" s="2"/>
      <c r="R59172" s="2"/>
      <c r="S59172" s="2"/>
      <c r="T59172" s="2"/>
    </row>
    <row r="59173" spans="4:20" x14ac:dyDescent="0.2">
      <c r="D59173" s="2"/>
      <c r="E59173" s="2"/>
      <c r="F59173" s="2"/>
      <c r="G59173" s="2"/>
      <c r="O59173" s="2"/>
      <c r="Q59173" s="2"/>
      <c r="R59173" s="2"/>
      <c r="S59173" s="2"/>
      <c r="T59173" s="2"/>
    </row>
    <row r="59174" spans="4:20" x14ac:dyDescent="0.2">
      <c r="D59174" s="2"/>
      <c r="E59174" s="2"/>
      <c r="F59174" s="2"/>
      <c r="G59174" s="2"/>
      <c r="O59174" s="2"/>
      <c r="Q59174" s="2"/>
      <c r="R59174" s="2"/>
      <c r="S59174" s="2"/>
      <c r="T59174" s="2"/>
    </row>
    <row r="59175" spans="4:20" x14ac:dyDescent="0.2">
      <c r="D59175" s="2"/>
      <c r="E59175" s="2"/>
      <c r="F59175" s="2"/>
      <c r="G59175" s="2"/>
      <c r="O59175" s="2"/>
      <c r="Q59175" s="2"/>
      <c r="R59175" s="2"/>
      <c r="S59175" s="2"/>
      <c r="T59175" s="2"/>
    </row>
    <row r="59176" spans="4:20" x14ac:dyDescent="0.2">
      <c r="D59176" s="2"/>
      <c r="E59176" s="2"/>
      <c r="F59176" s="2"/>
      <c r="G59176" s="2"/>
      <c r="O59176" s="2"/>
      <c r="Q59176" s="2"/>
      <c r="R59176" s="2"/>
      <c r="S59176" s="2"/>
      <c r="T59176" s="2"/>
    </row>
    <row r="59177" spans="4:20" x14ac:dyDescent="0.2">
      <c r="D59177" s="2"/>
      <c r="E59177" s="2"/>
      <c r="F59177" s="2"/>
      <c r="G59177" s="2"/>
      <c r="O59177" s="2"/>
      <c r="Q59177" s="2"/>
      <c r="R59177" s="2"/>
      <c r="S59177" s="2"/>
      <c r="T59177" s="2"/>
    </row>
    <row r="59178" spans="4:20" x14ac:dyDescent="0.2">
      <c r="D59178" s="2"/>
      <c r="E59178" s="2"/>
      <c r="F59178" s="2"/>
      <c r="G59178" s="2"/>
      <c r="O59178" s="2"/>
      <c r="Q59178" s="2"/>
      <c r="R59178" s="2"/>
      <c r="S59178" s="2"/>
      <c r="T59178" s="2"/>
    </row>
    <row r="59179" spans="4:20" x14ac:dyDescent="0.2">
      <c r="D59179" s="2"/>
      <c r="E59179" s="2"/>
      <c r="F59179" s="2"/>
      <c r="G59179" s="2"/>
      <c r="O59179" s="2"/>
      <c r="Q59179" s="2"/>
      <c r="R59179" s="2"/>
      <c r="S59179" s="2"/>
      <c r="T59179" s="2"/>
    </row>
    <row r="59180" spans="4:20" x14ac:dyDescent="0.2">
      <c r="D59180" s="2"/>
      <c r="E59180" s="2"/>
      <c r="F59180" s="2"/>
      <c r="G59180" s="2"/>
      <c r="O59180" s="2"/>
      <c r="Q59180" s="2"/>
      <c r="R59180" s="2"/>
      <c r="S59180" s="2"/>
      <c r="T59180" s="2"/>
    </row>
    <row r="59181" spans="4:20" x14ac:dyDescent="0.2">
      <c r="D59181" s="2"/>
      <c r="E59181" s="2"/>
      <c r="F59181" s="2"/>
      <c r="G59181" s="2"/>
      <c r="O59181" s="2"/>
      <c r="Q59181" s="2"/>
      <c r="R59181" s="2"/>
      <c r="S59181" s="2"/>
      <c r="T59181" s="2"/>
    </row>
    <row r="59182" spans="4:20" x14ac:dyDescent="0.2">
      <c r="D59182" s="2"/>
      <c r="E59182" s="2"/>
      <c r="F59182" s="2"/>
      <c r="G59182" s="2"/>
      <c r="O59182" s="2"/>
      <c r="Q59182" s="2"/>
      <c r="R59182" s="2"/>
      <c r="S59182" s="2"/>
      <c r="T59182" s="2"/>
    </row>
    <row r="59183" spans="4:20" x14ac:dyDescent="0.2">
      <c r="D59183" s="2"/>
      <c r="E59183" s="2"/>
      <c r="F59183" s="2"/>
      <c r="G59183" s="2"/>
      <c r="O59183" s="2"/>
      <c r="Q59183" s="2"/>
      <c r="R59183" s="2"/>
      <c r="S59183" s="2"/>
      <c r="T59183" s="2"/>
    </row>
    <row r="59184" spans="4:20" x14ac:dyDescent="0.2">
      <c r="D59184" s="2"/>
      <c r="E59184" s="2"/>
      <c r="F59184" s="2"/>
      <c r="G59184" s="2"/>
      <c r="O59184" s="2"/>
      <c r="Q59184" s="2"/>
      <c r="R59184" s="2"/>
      <c r="S59184" s="2"/>
      <c r="T59184" s="2"/>
    </row>
    <row r="59185" spans="4:20" x14ac:dyDescent="0.2">
      <c r="D59185" s="2"/>
      <c r="E59185" s="2"/>
      <c r="F59185" s="2"/>
      <c r="G59185" s="2"/>
      <c r="O59185" s="2"/>
      <c r="Q59185" s="2"/>
      <c r="R59185" s="2"/>
      <c r="S59185" s="2"/>
      <c r="T59185" s="2"/>
    </row>
    <row r="59186" spans="4:20" x14ac:dyDescent="0.2">
      <c r="D59186" s="2"/>
      <c r="E59186" s="2"/>
      <c r="F59186" s="2"/>
      <c r="G59186" s="2"/>
      <c r="O59186" s="2"/>
      <c r="Q59186" s="2"/>
      <c r="R59186" s="2"/>
      <c r="S59186" s="2"/>
      <c r="T59186" s="2"/>
    </row>
    <row r="59187" spans="4:20" x14ac:dyDescent="0.2">
      <c r="D59187" s="2"/>
      <c r="E59187" s="2"/>
      <c r="F59187" s="2"/>
      <c r="G59187" s="2"/>
      <c r="O59187" s="2"/>
      <c r="Q59187" s="2"/>
      <c r="R59187" s="2"/>
      <c r="S59187" s="2"/>
      <c r="T59187" s="2"/>
    </row>
    <row r="59188" spans="4:20" x14ac:dyDescent="0.2">
      <c r="D59188" s="2"/>
      <c r="E59188" s="2"/>
      <c r="F59188" s="2"/>
      <c r="G59188" s="2"/>
      <c r="O59188" s="2"/>
      <c r="Q59188" s="2"/>
      <c r="R59188" s="2"/>
      <c r="S59188" s="2"/>
      <c r="T59188" s="2"/>
    </row>
    <row r="59189" spans="4:20" x14ac:dyDescent="0.2">
      <c r="D59189" s="2"/>
      <c r="E59189" s="2"/>
      <c r="F59189" s="2"/>
      <c r="G59189" s="2"/>
      <c r="O59189" s="2"/>
      <c r="Q59189" s="2"/>
      <c r="R59189" s="2"/>
      <c r="S59189" s="2"/>
      <c r="T59189" s="2"/>
    </row>
    <row r="59190" spans="4:20" x14ac:dyDescent="0.2">
      <c r="D59190" s="2"/>
      <c r="E59190" s="2"/>
      <c r="F59190" s="2"/>
      <c r="G59190" s="2"/>
      <c r="O59190" s="2"/>
      <c r="Q59190" s="2"/>
      <c r="R59190" s="2"/>
      <c r="S59190" s="2"/>
      <c r="T59190" s="2"/>
    </row>
    <row r="59191" spans="4:20" x14ac:dyDescent="0.2">
      <c r="D59191" s="2"/>
      <c r="E59191" s="2"/>
      <c r="F59191" s="2"/>
      <c r="G59191" s="2"/>
      <c r="O59191" s="2"/>
      <c r="Q59191" s="2"/>
      <c r="R59191" s="2"/>
      <c r="S59191" s="2"/>
      <c r="T59191" s="2"/>
    </row>
    <row r="59192" spans="4:20" x14ac:dyDescent="0.2">
      <c r="D59192" s="2"/>
      <c r="E59192" s="2"/>
      <c r="F59192" s="2"/>
      <c r="G59192" s="2"/>
      <c r="O59192" s="2"/>
      <c r="Q59192" s="2"/>
      <c r="R59192" s="2"/>
      <c r="S59192" s="2"/>
      <c r="T59192" s="2"/>
    </row>
    <row r="59193" spans="4:20" x14ac:dyDescent="0.2">
      <c r="D59193" s="2"/>
      <c r="E59193" s="2"/>
      <c r="F59193" s="2"/>
      <c r="G59193" s="2"/>
      <c r="O59193" s="2"/>
      <c r="Q59193" s="2"/>
      <c r="R59193" s="2"/>
      <c r="S59193" s="2"/>
      <c r="T59193" s="2"/>
    </row>
    <row r="59194" spans="4:20" x14ac:dyDescent="0.2">
      <c r="D59194" s="2"/>
      <c r="E59194" s="2"/>
      <c r="F59194" s="2"/>
      <c r="G59194" s="2"/>
      <c r="O59194" s="2"/>
      <c r="Q59194" s="2"/>
      <c r="R59194" s="2"/>
      <c r="S59194" s="2"/>
      <c r="T59194" s="2"/>
    </row>
    <row r="59195" spans="4:20" x14ac:dyDescent="0.2">
      <c r="D59195" s="2"/>
      <c r="E59195" s="2"/>
      <c r="F59195" s="2"/>
      <c r="G59195" s="2"/>
      <c r="O59195" s="2"/>
      <c r="Q59195" s="2"/>
      <c r="R59195" s="2"/>
      <c r="S59195" s="2"/>
      <c r="T59195" s="2"/>
    </row>
    <row r="59196" spans="4:20" x14ac:dyDescent="0.2">
      <c r="D59196" s="2"/>
      <c r="E59196" s="2"/>
      <c r="F59196" s="2"/>
      <c r="G59196" s="2"/>
      <c r="O59196" s="2"/>
      <c r="Q59196" s="2"/>
      <c r="R59196" s="2"/>
      <c r="S59196" s="2"/>
      <c r="T59196" s="2"/>
    </row>
    <row r="59197" spans="4:20" x14ac:dyDescent="0.2">
      <c r="D59197" s="2"/>
      <c r="E59197" s="2"/>
      <c r="F59197" s="2"/>
      <c r="G59197" s="2"/>
      <c r="O59197" s="2"/>
      <c r="Q59197" s="2"/>
      <c r="R59197" s="2"/>
      <c r="S59197" s="2"/>
      <c r="T59197" s="2"/>
    </row>
    <row r="59198" spans="4:20" x14ac:dyDescent="0.2">
      <c r="D59198" s="2"/>
      <c r="E59198" s="2"/>
      <c r="F59198" s="2"/>
      <c r="G59198" s="2"/>
      <c r="O59198" s="2"/>
      <c r="Q59198" s="2"/>
      <c r="R59198" s="2"/>
      <c r="S59198" s="2"/>
      <c r="T59198" s="2"/>
    </row>
    <row r="59199" spans="4:20" x14ac:dyDescent="0.2">
      <c r="D59199" s="2"/>
      <c r="E59199" s="2"/>
      <c r="F59199" s="2"/>
      <c r="G59199" s="2"/>
      <c r="O59199" s="2"/>
      <c r="Q59199" s="2"/>
      <c r="R59199" s="2"/>
      <c r="S59199" s="2"/>
      <c r="T59199" s="2"/>
    </row>
    <row r="59200" spans="4:20" x14ac:dyDescent="0.2">
      <c r="D59200" s="2"/>
      <c r="E59200" s="2"/>
      <c r="F59200" s="2"/>
      <c r="G59200" s="2"/>
      <c r="O59200" s="2"/>
      <c r="Q59200" s="2"/>
      <c r="R59200" s="2"/>
      <c r="S59200" s="2"/>
      <c r="T59200" s="2"/>
    </row>
    <row r="59201" spans="4:20" x14ac:dyDescent="0.2">
      <c r="D59201" s="2"/>
      <c r="E59201" s="2"/>
      <c r="F59201" s="2"/>
      <c r="G59201" s="2"/>
      <c r="O59201" s="2"/>
      <c r="Q59201" s="2"/>
      <c r="R59201" s="2"/>
      <c r="S59201" s="2"/>
      <c r="T59201" s="2"/>
    </row>
    <row r="59202" spans="4:20" x14ac:dyDescent="0.2">
      <c r="D59202" s="2"/>
      <c r="E59202" s="2"/>
      <c r="F59202" s="2"/>
      <c r="G59202" s="2"/>
      <c r="O59202" s="2"/>
      <c r="Q59202" s="2"/>
      <c r="R59202" s="2"/>
      <c r="S59202" s="2"/>
      <c r="T59202" s="2"/>
    </row>
    <row r="59203" spans="4:20" x14ac:dyDescent="0.2">
      <c r="D59203" s="2"/>
      <c r="E59203" s="2"/>
      <c r="F59203" s="2"/>
      <c r="G59203" s="2"/>
      <c r="O59203" s="2"/>
      <c r="Q59203" s="2"/>
      <c r="R59203" s="2"/>
      <c r="S59203" s="2"/>
      <c r="T59203" s="2"/>
    </row>
    <row r="59204" spans="4:20" x14ac:dyDescent="0.2">
      <c r="D59204" s="2"/>
      <c r="E59204" s="2"/>
      <c r="F59204" s="2"/>
      <c r="G59204" s="2"/>
      <c r="O59204" s="2"/>
      <c r="Q59204" s="2"/>
      <c r="R59204" s="2"/>
      <c r="S59204" s="2"/>
      <c r="T59204" s="2"/>
    </row>
    <row r="59205" spans="4:20" x14ac:dyDescent="0.2">
      <c r="D59205" s="2"/>
      <c r="E59205" s="2"/>
      <c r="F59205" s="2"/>
      <c r="G59205" s="2"/>
      <c r="O59205" s="2"/>
      <c r="Q59205" s="2"/>
      <c r="R59205" s="2"/>
      <c r="S59205" s="2"/>
      <c r="T59205" s="2"/>
    </row>
    <row r="59206" spans="4:20" x14ac:dyDescent="0.2">
      <c r="D59206" s="2"/>
      <c r="E59206" s="2"/>
      <c r="F59206" s="2"/>
      <c r="G59206" s="2"/>
      <c r="O59206" s="2"/>
      <c r="Q59206" s="2"/>
      <c r="R59206" s="2"/>
      <c r="S59206" s="2"/>
      <c r="T59206" s="2"/>
    </row>
    <row r="59207" spans="4:20" x14ac:dyDescent="0.2">
      <c r="D59207" s="2"/>
      <c r="E59207" s="2"/>
      <c r="F59207" s="2"/>
      <c r="G59207" s="2"/>
      <c r="O59207" s="2"/>
      <c r="Q59207" s="2"/>
      <c r="R59207" s="2"/>
      <c r="S59207" s="2"/>
      <c r="T59207" s="2"/>
    </row>
    <row r="59208" spans="4:20" x14ac:dyDescent="0.2">
      <c r="D59208" s="2"/>
      <c r="E59208" s="2"/>
      <c r="F59208" s="2"/>
      <c r="G59208" s="2"/>
      <c r="O59208" s="2"/>
      <c r="Q59208" s="2"/>
      <c r="R59208" s="2"/>
      <c r="S59208" s="2"/>
      <c r="T59208" s="2"/>
    </row>
    <row r="59209" spans="4:20" x14ac:dyDescent="0.2">
      <c r="D59209" s="2"/>
      <c r="E59209" s="2"/>
      <c r="F59209" s="2"/>
      <c r="G59209" s="2"/>
      <c r="O59209" s="2"/>
      <c r="Q59209" s="2"/>
      <c r="R59209" s="2"/>
      <c r="S59209" s="2"/>
      <c r="T59209" s="2"/>
    </row>
    <row r="59210" spans="4:20" x14ac:dyDescent="0.2">
      <c r="D59210" s="2"/>
      <c r="E59210" s="2"/>
      <c r="F59210" s="2"/>
      <c r="G59210" s="2"/>
      <c r="O59210" s="2"/>
      <c r="Q59210" s="2"/>
      <c r="R59210" s="2"/>
      <c r="S59210" s="2"/>
      <c r="T59210" s="2"/>
    </row>
    <row r="59211" spans="4:20" x14ac:dyDescent="0.2">
      <c r="D59211" s="2"/>
      <c r="E59211" s="2"/>
      <c r="F59211" s="2"/>
      <c r="G59211" s="2"/>
      <c r="O59211" s="2"/>
      <c r="Q59211" s="2"/>
      <c r="R59211" s="2"/>
      <c r="S59211" s="2"/>
      <c r="T59211" s="2"/>
    </row>
    <row r="59212" spans="4:20" x14ac:dyDescent="0.2">
      <c r="D59212" s="2"/>
      <c r="E59212" s="2"/>
      <c r="F59212" s="2"/>
      <c r="G59212" s="2"/>
      <c r="O59212" s="2"/>
      <c r="Q59212" s="2"/>
      <c r="R59212" s="2"/>
      <c r="S59212" s="2"/>
      <c r="T59212" s="2"/>
    </row>
    <row r="59213" spans="4:20" x14ac:dyDescent="0.2">
      <c r="D59213" s="2"/>
      <c r="E59213" s="2"/>
      <c r="F59213" s="2"/>
      <c r="G59213" s="2"/>
      <c r="O59213" s="2"/>
      <c r="Q59213" s="2"/>
      <c r="R59213" s="2"/>
      <c r="S59213" s="2"/>
      <c r="T59213" s="2"/>
    </row>
    <row r="59214" spans="4:20" x14ac:dyDescent="0.2">
      <c r="D59214" s="2"/>
      <c r="E59214" s="2"/>
      <c r="F59214" s="2"/>
      <c r="G59214" s="2"/>
      <c r="O59214" s="2"/>
      <c r="Q59214" s="2"/>
      <c r="R59214" s="2"/>
      <c r="S59214" s="2"/>
      <c r="T59214" s="2"/>
    </row>
    <row r="59215" spans="4:20" x14ac:dyDescent="0.2">
      <c r="D59215" s="2"/>
      <c r="E59215" s="2"/>
      <c r="F59215" s="2"/>
      <c r="G59215" s="2"/>
      <c r="O59215" s="2"/>
      <c r="Q59215" s="2"/>
      <c r="R59215" s="2"/>
      <c r="S59215" s="2"/>
      <c r="T59215" s="2"/>
    </row>
    <row r="59216" spans="4:20" x14ac:dyDescent="0.2">
      <c r="D59216" s="2"/>
      <c r="E59216" s="2"/>
      <c r="F59216" s="2"/>
      <c r="G59216" s="2"/>
      <c r="O59216" s="2"/>
      <c r="Q59216" s="2"/>
      <c r="R59216" s="2"/>
      <c r="S59216" s="2"/>
      <c r="T59216" s="2"/>
    </row>
    <row r="59217" spans="4:20" x14ac:dyDescent="0.2">
      <c r="D59217" s="2"/>
      <c r="E59217" s="2"/>
      <c r="F59217" s="2"/>
      <c r="G59217" s="2"/>
      <c r="O59217" s="2"/>
      <c r="Q59217" s="2"/>
      <c r="R59217" s="2"/>
      <c r="S59217" s="2"/>
      <c r="T59217" s="2"/>
    </row>
    <row r="59218" spans="4:20" x14ac:dyDescent="0.2">
      <c r="D59218" s="2"/>
      <c r="E59218" s="2"/>
      <c r="F59218" s="2"/>
      <c r="G59218" s="2"/>
      <c r="O59218" s="2"/>
      <c r="Q59218" s="2"/>
      <c r="R59218" s="2"/>
      <c r="S59218" s="2"/>
      <c r="T59218" s="2"/>
    </row>
    <row r="59219" spans="4:20" x14ac:dyDescent="0.2">
      <c r="D59219" s="2"/>
      <c r="E59219" s="2"/>
      <c r="F59219" s="2"/>
      <c r="G59219" s="2"/>
      <c r="O59219" s="2"/>
      <c r="Q59219" s="2"/>
      <c r="R59219" s="2"/>
      <c r="S59219" s="2"/>
      <c r="T59219" s="2"/>
    </row>
    <row r="59220" spans="4:20" x14ac:dyDescent="0.2">
      <c r="D59220" s="2"/>
      <c r="E59220" s="2"/>
      <c r="F59220" s="2"/>
      <c r="G59220" s="2"/>
      <c r="O59220" s="2"/>
      <c r="Q59220" s="2"/>
      <c r="R59220" s="2"/>
      <c r="S59220" s="2"/>
      <c r="T59220" s="2"/>
    </row>
    <row r="59221" spans="4:20" x14ac:dyDescent="0.2">
      <c r="D59221" s="2"/>
      <c r="E59221" s="2"/>
      <c r="F59221" s="2"/>
      <c r="G59221" s="2"/>
      <c r="O59221" s="2"/>
      <c r="Q59221" s="2"/>
      <c r="R59221" s="2"/>
      <c r="S59221" s="2"/>
      <c r="T59221" s="2"/>
    </row>
    <row r="59222" spans="4:20" x14ac:dyDescent="0.2">
      <c r="D59222" s="2"/>
      <c r="E59222" s="2"/>
      <c r="F59222" s="2"/>
      <c r="G59222" s="2"/>
      <c r="O59222" s="2"/>
      <c r="Q59222" s="2"/>
      <c r="R59222" s="2"/>
      <c r="S59222" s="2"/>
      <c r="T59222" s="2"/>
    </row>
    <row r="59223" spans="4:20" x14ac:dyDescent="0.2">
      <c r="D59223" s="2"/>
      <c r="E59223" s="2"/>
      <c r="F59223" s="2"/>
      <c r="G59223" s="2"/>
      <c r="O59223" s="2"/>
      <c r="Q59223" s="2"/>
      <c r="R59223" s="2"/>
      <c r="S59223" s="2"/>
      <c r="T59223" s="2"/>
    </row>
    <row r="59224" spans="4:20" x14ac:dyDescent="0.2">
      <c r="D59224" s="2"/>
      <c r="E59224" s="2"/>
      <c r="F59224" s="2"/>
      <c r="G59224" s="2"/>
      <c r="O59224" s="2"/>
      <c r="Q59224" s="2"/>
      <c r="R59224" s="2"/>
      <c r="S59224" s="2"/>
      <c r="T59224" s="2"/>
    </row>
    <row r="59225" spans="4:20" x14ac:dyDescent="0.2">
      <c r="D59225" s="2"/>
      <c r="E59225" s="2"/>
      <c r="F59225" s="2"/>
      <c r="G59225" s="2"/>
      <c r="O59225" s="2"/>
      <c r="Q59225" s="2"/>
      <c r="R59225" s="2"/>
      <c r="S59225" s="2"/>
      <c r="T59225" s="2"/>
    </row>
    <row r="59226" spans="4:20" x14ac:dyDescent="0.2">
      <c r="D59226" s="2"/>
      <c r="E59226" s="2"/>
      <c r="F59226" s="2"/>
      <c r="G59226" s="2"/>
      <c r="O59226" s="2"/>
      <c r="Q59226" s="2"/>
      <c r="R59226" s="2"/>
      <c r="S59226" s="2"/>
      <c r="T59226" s="2"/>
    </row>
    <row r="59227" spans="4:20" x14ac:dyDescent="0.2">
      <c r="D59227" s="2"/>
      <c r="E59227" s="2"/>
      <c r="F59227" s="2"/>
      <c r="G59227" s="2"/>
      <c r="O59227" s="2"/>
      <c r="Q59227" s="2"/>
      <c r="R59227" s="2"/>
      <c r="S59227" s="2"/>
      <c r="T59227" s="2"/>
    </row>
    <row r="59228" spans="4:20" x14ac:dyDescent="0.2">
      <c r="D59228" s="2"/>
      <c r="E59228" s="2"/>
      <c r="F59228" s="2"/>
      <c r="G59228" s="2"/>
      <c r="O59228" s="2"/>
      <c r="Q59228" s="2"/>
      <c r="R59228" s="2"/>
      <c r="S59228" s="2"/>
      <c r="T59228" s="2"/>
    </row>
    <row r="59229" spans="4:20" x14ac:dyDescent="0.2">
      <c r="D59229" s="2"/>
      <c r="E59229" s="2"/>
      <c r="F59229" s="2"/>
      <c r="G59229" s="2"/>
      <c r="O59229" s="2"/>
      <c r="Q59229" s="2"/>
      <c r="R59229" s="2"/>
      <c r="S59229" s="2"/>
      <c r="T59229" s="2"/>
    </row>
    <row r="59230" spans="4:20" x14ac:dyDescent="0.2">
      <c r="D59230" s="2"/>
      <c r="E59230" s="2"/>
      <c r="F59230" s="2"/>
      <c r="G59230" s="2"/>
      <c r="O59230" s="2"/>
      <c r="Q59230" s="2"/>
      <c r="R59230" s="2"/>
      <c r="S59230" s="2"/>
      <c r="T59230" s="2"/>
    </row>
    <row r="59231" spans="4:20" x14ac:dyDescent="0.2">
      <c r="D59231" s="2"/>
      <c r="E59231" s="2"/>
      <c r="F59231" s="2"/>
      <c r="G59231" s="2"/>
      <c r="O59231" s="2"/>
      <c r="Q59231" s="2"/>
      <c r="R59231" s="2"/>
      <c r="S59231" s="2"/>
      <c r="T59231" s="2"/>
    </row>
    <row r="59232" spans="4:20" x14ac:dyDescent="0.2">
      <c r="D59232" s="2"/>
      <c r="E59232" s="2"/>
      <c r="F59232" s="2"/>
      <c r="G59232" s="2"/>
      <c r="O59232" s="2"/>
      <c r="Q59232" s="2"/>
      <c r="R59232" s="2"/>
      <c r="S59232" s="2"/>
      <c r="T59232" s="2"/>
    </row>
    <row r="59233" spans="4:20" x14ac:dyDescent="0.2">
      <c r="D59233" s="2"/>
      <c r="E59233" s="2"/>
      <c r="F59233" s="2"/>
      <c r="G59233" s="2"/>
      <c r="O59233" s="2"/>
      <c r="Q59233" s="2"/>
      <c r="R59233" s="2"/>
      <c r="S59233" s="2"/>
      <c r="T59233" s="2"/>
    </row>
    <row r="59234" spans="4:20" x14ac:dyDescent="0.2">
      <c r="D59234" s="2"/>
      <c r="E59234" s="2"/>
      <c r="F59234" s="2"/>
      <c r="G59234" s="2"/>
      <c r="O59234" s="2"/>
      <c r="Q59234" s="2"/>
      <c r="R59234" s="2"/>
      <c r="S59234" s="2"/>
      <c r="T59234" s="2"/>
    </row>
    <row r="59235" spans="4:20" x14ac:dyDescent="0.2">
      <c r="D59235" s="2"/>
      <c r="E59235" s="2"/>
      <c r="F59235" s="2"/>
      <c r="G59235" s="2"/>
      <c r="O59235" s="2"/>
      <c r="Q59235" s="2"/>
      <c r="R59235" s="2"/>
      <c r="S59235" s="2"/>
      <c r="T59235" s="2"/>
    </row>
    <row r="59236" spans="4:20" x14ac:dyDescent="0.2">
      <c r="D59236" s="2"/>
      <c r="E59236" s="2"/>
      <c r="F59236" s="2"/>
      <c r="G59236" s="2"/>
      <c r="O59236" s="2"/>
      <c r="Q59236" s="2"/>
      <c r="R59236" s="2"/>
      <c r="S59236" s="2"/>
      <c r="T59236" s="2"/>
    </row>
    <row r="59237" spans="4:20" x14ac:dyDescent="0.2">
      <c r="D59237" s="2"/>
      <c r="E59237" s="2"/>
      <c r="F59237" s="2"/>
      <c r="G59237" s="2"/>
      <c r="O59237" s="2"/>
      <c r="Q59237" s="2"/>
      <c r="R59237" s="2"/>
      <c r="S59237" s="2"/>
      <c r="T59237" s="2"/>
    </row>
    <row r="59238" spans="4:20" x14ac:dyDescent="0.2">
      <c r="D59238" s="2"/>
      <c r="E59238" s="2"/>
      <c r="F59238" s="2"/>
      <c r="G59238" s="2"/>
      <c r="O59238" s="2"/>
      <c r="Q59238" s="2"/>
      <c r="R59238" s="2"/>
      <c r="S59238" s="2"/>
      <c r="T59238" s="2"/>
    </row>
    <row r="59239" spans="4:20" x14ac:dyDescent="0.2">
      <c r="D59239" s="2"/>
      <c r="E59239" s="2"/>
      <c r="F59239" s="2"/>
      <c r="G59239" s="2"/>
      <c r="O59239" s="2"/>
      <c r="Q59239" s="2"/>
      <c r="R59239" s="2"/>
      <c r="S59239" s="2"/>
      <c r="T59239" s="2"/>
    </row>
    <row r="59240" spans="4:20" x14ac:dyDescent="0.2">
      <c r="D59240" s="2"/>
      <c r="E59240" s="2"/>
      <c r="F59240" s="2"/>
      <c r="G59240" s="2"/>
      <c r="O59240" s="2"/>
      <c r="Q59240" s="2"/>
      <c r="R59240" s="2"/>
      <c r="S59240" s="2"/>
      <c r="T59240" s="2"/>
    </row>
    <row r="59241" spans="4:20" x14ac:dyDescent="0.2">
      <c r="D59241" s="2"/>
      <c r="E59241" s="2"/>
      <c r="F59241" s="2"/>
      <c r="G59241" s="2"/>
      <c r="O59241" s="2"/>
      <c r="Q59241" s="2"/>
      <c r="R59241" s="2"/>
      <c r="S59241" s="2"/>
      <c r="T59241" s="2"/>
    </row>
    <row r="59242" spans="4:20" x14ac:dyDescent="0.2">
      <c r="D59242" s="2"/>
      <c r="E59242" s="2"/>
      <c r="F59242" s="2"/>
      <c r="G59242" s="2"/>
      <c r="O59242" s="2"/>
      <c r="Q59242" s="2"/>
      <c r="R59242" s="2"/>
      <c r="S59242" s="2"/>
      <c r="T59242" s="2"/>
    </row>
    <row r="59243" spans="4:20" x14ac:dyDescent="0.2">
      <c r="D59243" s="2"/>
      <c r="E59243" s="2"/>
      <c r="F59243" s="2"/>
      <c r="G59243" s="2"/>
      <c r="O59243" s="2"/>
      <c r="Q59243" s="2"/>
      <c r="R59243" s="2"/>
      <c r="S59243" s="2"/>
      <c r="T59243" s="2"/>
    </row>
    <row r="59244" spans="4:20" x14ac:dyDescent="0.2">
      <c r="D59244" s="2"/>
      <c r="E59244" s="2"/>
      <c r="F59244" s="2"/>
      <c r="G59244" s="2"/>
      <c r="O59244" s="2"/>
      <c r="Q59244" s="2"/>
      <c r="R59244" s="2"/>
      <c r="S59244" s="2"/>
      <c r="T59244" s="2"/>
    </row>
    <row r="59245" spans="4:20" x14ac:dyDescent="0.2">
      <c r="D59245" s="2"/>
      <c r="E59245" s="2"/>
      <c r="F59245" s="2"/>
      <c r="G59245" s="2"/>
      <c r="O59245" s="2"/>
      <c r="Q59245" s="2"/>
      <c r="R59245" s="2"/>
      <c r="S59245" s="2"/>
      <c r="T59245" s="2"/>
    </row>
    <row r="59246" spans="4:20" x14ac:dyDescent="0.2">
      <c r="D59246" s="2"/>
      <c r="E59246" s="2"/>
      <c r="F59246" s="2"/>
      <c r="G59246" s="2"/>
      <c r="O59246" s="2"/>
      <c r="Q59246" s="2"/>
      <c r="R59246" s="2"/>
      <c r="S59246" s="2"/>
      <c r="T59246" s="2"/>
    </row>
    <row r="59247" spans="4:20" x14ac:dyDescent="0.2">
      <c r="D59247" s="2"/>
      <c r="E59247" s="2"/>
      <c r="F59247" s="2"/>
      <c r="G59247" s="2"/>
      <c r="O59247" s="2"/>
      <c r="Q59247" s="2"/>
      <c r="R59247" s="2"/>
      <c r="S59247" s="2"/>
      <c r="T59247" s="2"/>
    </row>
    <row r="59248" spans="4:20" x14ac:dyDescent="0.2">
      <c r="D59248" s="2"/>
      <c r="E59248" s="2"/>
      <c r="F59248" s="2"/>
      <c r="G59248" s="2"/>
      <c r="O59248" s="2"/>
      <c r="Q59248" s="2"/>
      <c r="R59248" s="2"/>
      <c r="S59248" s="2"/>
      <c r="T59248" s="2"/>
    </row>
    <row r="59249" spans="4:20" x14ac:dyDescent="0.2">
      <c r="D59249" s="2"/>
      <c r="E59249" s="2"/>
      <c r="F59249" s="2"/>
      <c r="G59249" s="2"/>
      <c r="O59249" s="2"/>
      <c r="Q59249" s="2"/>
      <c r="R59249" s="2"/>
      <c r="S59249" s="2"/>
      <c r="T59249" s="2"/>
    </row>
    <row r="59250" spans="4:20" x14ac:dyDescent="0.2">
      <c r="D59250" s="2"/>
      <c r="E59250" s="2"/>
      <c r="F59250" s="2"/>
      <c r="G59250" s="2"/>
      <c r="O59250" s="2"/>
      <c r="Q59250" s="2"/>
      <c r="R59250" s="2"/>
      <c r="S59250" s="2"/>
      <c r="T59250" s="2"/>
    </row>
    <row r="59251" spans="4:20" x14ac:dyDescent="0.2">
      <c r="D59251" s="2"/>
      <c r="E59251" s="2"/>
      <c r="F59251" s="2"/>
      <c r="G59251" s="2"/>
      <c r="O59251" s="2"/>
      <c r="Q59251" s="2"/>
      <c r="R59251" s="2"/>
      <c r="S59251" s="2"/>
      <c r="T59251" s="2"/>
    </row>
    <row r="59252" spans="4:20" x14ac:dyDescent="0.2">
      <c r="D59252" s="2"/>
      <c r="E59252" s="2"/>
      <c r="F59252" s="2"/>
      <c r="G59252" s="2"/>
      <c r="O59252" s="2"/>
      <c r="Q59252" s="2"/>
      <c r="R59252" s="2"/>
      <c r="S59252" s="2"/>
      <c r="T59252" s="2"/>
    </row>
    <row r="59253" spans="4:20" x14ac:dyDescent="0.2">
      <c r="D59253" s="2"/>
      <c r="E59253" s="2"/>
      <c r="F59253" s="2"/>
      <c r="G59253" s="2"/>
      <c r="O59253" s="2"/>
      <c r="Q59253" s="2"/>
      <c r="R59253" s="2"/>
      <c r="S59253" s="2"/>
      <c r="T59253" s="2"/>
    </row>
    <row r="59254" spans="4:20" x14ac:dyDescent="0.2">
      <c r="D59254" s="2"/>
      <c r="E59254" s="2"/>
      <c r="F59254" s="2"/>
      <c r="G59254" s="2"/>
      <c r="O59254" s="2"/>
      <c r="Q59254" s="2"/>
      <c r="R59254" s="2"/>
      <c r="S59254" s="2"/>
      <c r="T59254" s="2"/>
    </row>
    <row r="59255" spans="4:20" x14ac:dyDescent="0.2">
      <c r="D59255" s="2"/>
      <c r="E59255" s="2"/>
      <c r="F59255" s="2"/>
      <c r="G59255" s="2"/>
      <c r="O59255" s="2"/>
      <c r="Q59255" s="2"/>
      <c r="R59255" s="2"/>
      <c r="S59255" s="2"/>
      <c r="T59255" s="2"/>
    </row>
    <row r="59256" spans="4:20" x14ac:dyDescent="0.2">
      <c r="D59256" s="2"/>
      <c r="E59256" s="2"/>
      <c r="F59256" s="2"/>
      <c r="G59256" s="2"/>
      <c r="O59256" s="2"/>
      <c r="Q59256" s="2"/>
      <c r="R59256" s="2"/>
      <c r="S59256" s="2"/>
      <c r="T59256" s="2"/>
    </row>
    <row r="59257" spans="4:20" x14ac:dyDescent="0.2">
      <c r="D59257" s="2"/>
      <c r="E59257" s="2"/>
      <c r="F59257" s="2"/>
      <c r="G59257" s="2"/>
      <c r="O59257" s="2"/>
      <c r="Q59257" s="2"/>
      <c r="R59257" s="2"/>
      <c r="S59257" s="2"/>
      <c r="T59257" s="2"/>
    </row>
    <row r="59258" spans="4:20" x14ac:dyDescent="0.2">
      <c r="D59258" s="2"/>
      <c r="E59258" s="2"/>
      <c r="F59258" s="2"/>
      <c r="G59258" s="2"/>
      <c r="O59258" s="2"/>
      <c r="Q59258" s="2"/>
      <c r="R59258" s="2"/>
      <c r="S59258" s="2"/>
      <c r="T59258" s="2"/>
    </row>
    <row r="59259" spans="4:20" x14ac:dyDescent="0.2">
      <c r="D59259" s="2"/>
      <c r="E59259" s="2"/>
      <c r="F59259" s="2"/>
      <c r="G59259" s="2"/>
      <c r="O59259" s="2"/>
      <c r="Q59259" s="2"/>
      <c r="R59259" s="2"/>
      <c r="S59259" s="2"/>
      <c r="T59259" s="2"/>
    </row>
    <row r="59260" spans="4:20" x14ac:dyDescent="0.2">
      <c r="D59260" s="2"/>
      <c r="E59260" s="2"/>
      <c r="F59260" s="2"/>
      <c r="G59260" s="2"/>
      <c r="O59260" s="2"/>
      <c r="Q59260" s="2"/>
      <c r="R59260" s="2"/>
      <c r="S59260" s="2"/>
      <c r="T59260" s="2"/>
    </row>
    <row r="59261" spans="4:20" x14ac:dyDescent="0.2">
      <c r="D59261" s="2"/>
      <c r="E59261" s="2"/>
      <c r="F59261" s="2"/>
      <c r="G59261" s="2"/>
      <c r="O59261" s="2"/>
      <c r="Q59261" s="2"/>
      <c r="R59261" s="2"/>
      <c r="S59261" s="2"/>
      <c r="T59261" s="2"/>
    </row>
    <row r="59262" spans="4:20" x14ac:dyDescent="0.2">
      <c r="D59262" s="2"/>
      <c r="E59262" s="2"/>
      <c r="F59262" s="2"/>
      <c r="G59262" s="2"/>
      <c r="O59262" s="2"/>
      <c r="Q59262" s="2"/>
      <c r="R59262" s="2"/>
      <c r="S59262" s="2"/>
      <c r="T59262" s="2"/>
    </row>
    <row r="59263" spans="4:20" x14ac:dyDescent="0.2">
      <c r="D59263" s="2"/>
      <c r="E59263" s="2"/>
      <c r="F59263" s="2"/>
      <c r="G59263" s="2"/>
      <c r="O59263" s="2"/>
      <c r="Q59263" s="2"/>
      <c r="R59263" s="2"/>
      <c r="S59263" s="2"/>
      <c r="T59263" s="2"/>
    </row>
    <row r="59264" spans="4:20" x14ac:dyDescent="0.2">
      <c r="D59264" s="2"/>
      <c r="E59264" s="2"/>
      <c r="F59264" s="2"/>
      <c r="G59264" s="2"/>
      <c r="O59264" s="2"/>
      <c r="Q59264" s="2"/>
      <c r="R59264" s="2"/>
      <c r="S59264" s="2"/>
      <c r="T59264" s="2"/>
    </row>
    <row r="59265" spans="4:20" x14ac:dyDescent="0.2">
      <c r="D59265" s="2"/>
      <c r="E59265" s="2"/>
      <c r="F59265" s="2"/>
      <c r="G59265" s="2"/>
      <c r="O59265" s="2"/>
      <c r="Q59265" s="2"/>
      <c r="R59265" s="2"/>
      <c r="S59265" s="2"/>
      <c r="T59265" s="2"/>
    </row>
    <row r="59266" spans="4:20" x14ac:dyDescent="0.2">
      <c r="D59266" s="2"/>
      <c r="E59266" s="2"/>
      <c r="F59266" s="2"/>
      <c r="G59266" s="2"/>
      <c r="O59266" s="2"/>
      <c r="Q59266" s="2"/>
      <c r="R59266" s="2"/>
      <c r="S59266" s="2"/>
      <c r="T59266" s="2"/>
    </row>
    <row r="59267" spans="4:20" x14ac:dyDescent="0.2">
      <c r="D59267" s="2"/>
      <c r="E59267" s="2"/>
      <c r="F59267" s="2"/>
      <c r="G59267" s="2"/>
      <c r="O59267" s="2"/>
      <c r="Q59267" s="2"/>
      <c r="R59267" s="2"/>
      <c r="S59267" s="2"/>
      <c r="T59267" s="2"/>
    </row>
    <row r="59268" spans="4:20" x14ac:dyDescent="0.2">
      <c r="D59268" s="2"/>
      <c r="E59268" s="2"/>
      <c r="F59268" s="2"/>
      <c r="G59268" s="2"/>
      <c r="O59268" s="2"/>
      <c r="Q59268" s="2"/>
      <c r="R59268" s="2"/>
      <c r="S59268" s="2"/>
      <c r="T59268" s="2"/>
    </row>
    <row r="59269" spans="4:20" x14ac:dyDescent="0.2">
      <c r="D59269" s="2"/>
      <c r="E59269" s="2"/>
      <c r="F59269" s="2"/>
      <c r="G59269" s="2"/>
      <c r="O59269" s="2"/>
      <c r="Q59269" s="2"/>
      <c r="R59269" s="2"/>
      <c r="S59269" s="2"/>
      <c r="T59269" s="2"/>
    </row>
    <row r="59270" spans="4:20" x14ac:dyDescent="0.2">
      <c r="D59270" s="2"/>
      <c r="E59270" s="2"/>
      <c r="F59270" s="2"/>
      <c r="G59270" s="2"/>
      <c r="O59270" s="2"/>
      <c r="Q59270" s="2"/>
      <c r="R59270" s="2"/>
      <c r="S59270" s="2"/>
      <c r="T59270" s="2"/>
    </row>
    <row r="59271" spans="4:20" x14ac:dyDescent="0.2">
      <c r="D59271" s="2"/>
      <c r="E59271" s="2"/>
      <c r="F59271" s="2"/>
      <c r="G59271" s="2"/>
      <c r="O59271" s="2"/>
      <c r="Q59271" s="2"/>
      <c r="R59271" s="2"/>
      <c r="S59271" s="2"/>
      <c r="T59271" s="2"/>
    </row>
    <row r="59272" spans="4:20" x14ac:dyDescent="0.2">
      <c r="D59272" s="2"/>
      <c r="E59272" s="2"/>
      <c r="F59272" s="2"/>
      <c r="G59272" s="2"/>
      <c r="O59272" s="2"/>
      <c r="Q59272" s="2"/>
      <c r="R59272" s="2"/>
      <c r="S59272" s="2"/>
      <c r="T59272" s="2"/>
    </row>
    <row r="59273" spans="4:20" x14ac:dyDescent="0.2">
      <c r="D59273" s="2"/>
      <c r="E59273" s="2"/>
      <c r="F59273" s="2"/>
      <c r="G59273" s="2"/>
      <c r="O59273" s="2"/>
      <c r="Q59273" s="2"/>
      <c r="R59273" s="2"/>
      <c r="S59273" s="2"/>
      <c r="T59273" s="2"/>
    </row>
    <row r="59274" spans="4:20" x14ac:dyDescent="0.2">
      <c r="D59274" s="2"/>
      <c r="E59274" s="2"/>
      <c r="F59274" s="2"/>
      <c r="G59274" s="2"/>
      <c r="O59274" s="2"/>
      <c r="Q59274" s="2"/>
      <c r="R59274" s="2"/>
      <c r="S59274" s="2"/>
      <c r="T59274" s="2"/>
    </row>
    <row r="59275" spans="4:20" x14ac:dyDescent="0.2">
      <c r="D59275" s="2"/>
      <c r="E59275" s="2"/>
      <c r="F59275" s="2"/>
      <c r="G59275" s="2"/>
      <c r="O59275" s="2"/>
      <c r="Q59275" s="2"/>
      <c r="R59275" s="2"/>
      <c r="S59275" s="2"/>
      <c r="T59275" s="2"/>
    </row>
    <row r="59276" spans="4:20" x14ac:dyDescent="0.2">
      <c r="D59276" s="2"/>
      <c r="E59276" s="2"/>
      <c r="F59276" s="2"/>
      <c r="G59276" s="2"/>
      <c r="O59276" s="2"/>
      <c r="Q59276" s="2"/>
      <c r="R59276" s="2"/>
      <c r="S59276" s="2"/>
      <c r="T59276" s="2"/>
    </row>
    <row r="59277" spans="4:20" x14ac:dyDescent="0.2">
      <c r="D59277" s="2"/>
      <c r="E59277" s="2"/>
      <c r="F59277" s="2"/>
      <c r="G59277" s="2"/>
      <c r="O59277" s="2"/>
      <c r="Q59277" s="2"/>
      <c r="R59277" s="2"/>
      <c r="S59277" s="2"/>
      <c r="T59277" s="2"/>
    </row>
    <row r="59278" spans="4:20" x14ac:dyDescent="0.2">
      <c r="D59278" s="2"/>
      <c r="E59278" s="2"/>
      <c r="F59278" s="2"/>
      <c r="G59278" s="2"/>
      <c r="O59278" s="2"/>
      <c r="Q59278" s="2"/>
      <c r="R59278" s="2"/>
      <c r="S59278" s="2"/>
      <c r="T59278" s="2"/>
    </row>
    <row r="59279" spans="4:20" x14ac:dyDescent="0.2">
      <c r="D59279" s="2"/>
      <c r="E59279" s="2"/>
      <c r="F59279" s="2"/>
      <c r="G59279" s="2"/>
      <c r="O59279" s="2"/>
      <c r="Q59279" s="2"/>
      <c r="R59279" s="2"/>
      <c r="S59279" s="2"/>
      <c r="T59279" s="2"/>
    </row>
    <row r="59280" spans="4:20" x14ac:dyDescent="0.2">
      <c r="D59280" s="2"/>
      <c r="E59280" s="2"/>
      <c r="F59280" s="2"/>
      <c r="G59280" s="2"/>
      <c r="O59280" s="2"/>
      <c r="Q59280" s="2"/>
      <c r="R59280" s="2"/>
      <c r="S59280" s="2"/>
      <c r="T59280" s="2"/>
    </row>
    <row r="59281" spans="4:20" x14ac:dyDescent="0.2">
      <c r="D59281" s="2"/>
      <c r="E59281" s="2"/>
      <c r="F59281" s="2"/>
      <c r="G59281" s="2"/>
      <c r="O59281" s="2"/>
      <c r="Q59281" s="2"/>
      <c r="R59281" s="2"/>
      <c r="S59281" s="2"/>
      <c r="T59281" s="2"/>
    </row>
    <row r="59282" spans="4:20" x14ac:dyDescent="0.2">
      <c r="D59282" s="2"/>
      <c r="E59282" s="2"/>
      <c r="F59282" s="2"/>
      <c r="G59282" s="2"/>
      <c r="O59282" s="2"/>
      <c r="Q59282" s="2"/>
      <c r="R59282" s="2"/>
      <c r="S59282" s="2"/>
      <c r="T59282" s="2"/>
    </row>
    <row r="59283" spans="4:20" x14ac:dyDescent="0.2">
      <c r="D59283" s="2"/>
      <c r="E59283" s="2"/>
      <c r="F59283" s="2"/>
      <c r="G59283" s="2"/>
      <c r="O59283" s="2"/>
      <c r="Q59283" s="2"/>
      <c r="R59283" s="2"/>
      <c r="S59283" s="2"/>
      <c r="T59283" s="2"/>
    </row>
    <row r="59284" spans="4:20" x14ac:dyDescent="0.2">
      <c r="D59284" s="2"/>
      <c r="E59284" s="2"/>
      <c r="F59284" s="2"/>
      <c r="G59284" s="2"/>
      <c r="O59284" s="2"/>
      <c r="Q59284" s="2"/>
      <c r="R59284" s="2"/>
      <c r="S59284" s="2"/>
      <c r="T59284" s="2"/>
    </row>
    <row r="59285" spans="4:20" x14ac:dyDescent="0.2">
      <c r="D59285" s="2"/>
      <c r="E59285" s="2"/>
      <c r="F59285" s="2"/>
      <c r="G59285" s="2"/>
      <c r="O59285" s="2"/>
      <c r="Q59285" s="2"/>
      <c r="R59285" s="2"/>
      <c r="S59285" s="2"/>
      <c r="T59285" s="2"/>
    </row>
    <row r="59286" spans="4:20" x14ac:dyDescent="0.2">
      <c r="D59286" s="2"/>
      <c r="E59286" s="2"/>
      <c r="F59286" s="2"/>
      <c r="G59286" s="2"/>
      <c r="O59286" s="2"/>
      <c r="Q59286" s="2"/>
      <c r="R59286" s="2"/>
      <c r="S59286" s="2"/>
      <c r="T59286" s="2"/>
    </row>
    <row r="59287" spans="4:20" x14ac:dyDescent="0.2">
      <c r="D59287" s="2"/>
      <c r="E59287" s="2"/>
      <c r="F59287" s="2"/>
      <c r="G59287" s="2"/>
      <c r="O59287" s="2"/>
      <c r="Q59287" s="2"/>
      <c r="R59287" s="2"/>
      <c r="S59287" s="2"/>
      <c r="T59287" s="2"/>
    </row>
    <row r="59288" spans="4:20" x14ac:dyDescent="0.2">
      <c r="D59288" s="2"/>
      <c r="E59288" s="2"/>
      <c r="F59288" s="2"/>
      <c r="G59288" s="2"/>
      <c r="O59288" s="2"/>
      <c r="Q59288" s="2"/>
      <c r="R59288" s="2"/>
      <c r="S59288" s="2"/>
      <c r="T59288" s="2"/>
    </row>
    <row r="59289" spans="4:20" x14ac:dyDescent="0.2">
      <c r="D59289" s="2"/>
      <c r="E59289" s="2"/>
      <c r="F59289" s="2"/>
      <c r="G59289" s="2"/>
      <c r="O59289" s="2"/>
      <c r="Q59289" s="2"/>
      <c r="R59289" s="2"/>
      <c r="S59289" s="2"/>
      <c r="T59289" s="2"/>
    </row>
    <row r="59290" spans="4:20" x14ac:dyDescent="0.2">
      <c r="D59290" s="2"/>
      <c r="E59290" s="2"/>
      <c r="F59290" s="2"/>
      <c r="G59290" s="2"/>
      <c r="O59290" s="2"/>
      <c r="Q59290" s="2"/>
      <c r="R59290" s="2"/>
      <c r="S59290" s="2"/>
      <c r="T59290" s="2"/>
    </row>
    <row r="59291" spans="4:20" x14ac:dyDescent="0.2">
      <c r="D59291" s="2"/>
      <c r="E59291" s="2"/>
      <c r="F59291" s="2"/>
      <c r="G59291" s="2"/>
      <c r="O59291" s="2"/>
      <c r="Q59291" s="2"/>
      <c r="R59291" s="2"/>
      <c r="S59291" s="2"/>
      <c r="T59291" s="2"/>
    </row>
    <row r="59292" spans="4:20" x14ac:dyDescent="0.2">
      <c r="D59292" s="2"/>
      <c r="E59292" s="2"/>
      <c r="F59292" s="2"/>
      <c r="G59292" s="2"/>
      <c r="O59292" s="2"/>
      <c r="Q59292" s="2"/>
      <c r="R59292" s="2"/>
      <c r="S59292" s="2"/>
      <c r="T59292" s="2"/>
    </row>
    <row r="59293" spans="4:20" x14ac:dyDescent="0.2">
      <c r="D59293" s="2"/>
      <c r="E59293" s="2"/>
      <c r="F59293" s="2"/>
      <c r="G59293" s="2"/>
      <c r="O59293" s="2"/>
      <c r="Q59293" s="2"/>
      <c r="R59293" s="2"/>
      <c r="S59293" s="2"/>
      <c r="T59293" s="2"/>
    </row>
    <row r="59294" spans="4:20" x14ac:dyDescent="0.2">
      <c r="D59294" s="2"/>
      <c r="E59294" s="2"/>
      <c r="F59294" s="2"/>
      <c r="G59294" s="2"/>
      <c r="O59294" s="2"/>
      <c r="Q59294" s="2"/>
      <c r="R59294" s="2"/>
      <c r="S59294" s="2"/>
      <c r="T59294" s="2"/>
    </row>
    <row r="59295" spans="4:20" x14ac:dyDescent="0.2">
      <c r="D59295" s="2"/>
      <c r="E59295" s="2"/>
      <c r="F59295" s="2"/>
      <c r="G59295" s="2"/>
      <c r="O59295" s="2"/>
      <c r="Q59295" s="2"/>
      <c r="R59295" s="2"/>
      <c r="S59295" s="2"/>
      <c r="T59295" s="2"/>
    </row>
    <row r="59296" spans="4:20" x14ac:dyDescent="0.2">
      <c r="D59296" s="2"/>
      <c r="E59296" s="2"/>
      <c r="F59296" s="2"/>
      <c r="G59296" s="2"/>
      <c r="O59296" s="2"/>
      <c r="Q59296" s="2"/>
      <c r="R59296" s="2"/>
      <c r="S59296" s="2"/>
      <c r="T59296" s="2"/>
    </row>
    <row r="59297" spans="4:20" x14ac:dyDescent="0.2">
      <c r="D59297" s="2"/>
      <c r="E59297" s="2"/>
      <c r="F59297" s="2"/>
      <c r="G59297" s="2"/>
      <c r="O59297" s="2"/>
      <c r="Q59297" s="2"/>
      <c r="R59297" s="2"/>
      <c r="S59297" s="2"/>
      <c r="T59297" s="2"/>
    </row>
    <row r="59298" spans="4:20" x14ac:dyDescent="0.2">
      <c r="D59298" s="2"/>
      <c r="E59298" s="2"/>
      <c r="F59298" s="2"/>
      <c r="G59298" s="2"/>
      <c r="O59298" s="2"/>
      <c r="Q59298" s="2"/>
      <c r="R59298" s="2"/>
      <c r="S59298" s="2"/>
      <c r="T59298" s="2"/>
    </row>
    <row r="59299" spans="4:20" x14ac:dyDescent="0.2">
      <c r="D59299" s="2"/>
      <c r="E59299" s="2"/>
      <c r="F59299" s="2"/>
      <c r="G59299" s="2"/>
      <c r="O59299" s="2"/>
      <c r="Q59299" s="2"/>
      <c r="R59299" s="2"/>
      <c r="S59299" s="2"/>
      <c r="T59299" s="2"/>
    </row>
    <row r="59300" spans="4:20" x14ac:dyDescent="0.2">
      <c r="D59300" s="2"/>
      <c r="E59300" s="2"/>
      <c r="F59300" s="2"/>
      <c r="G59300" s="2"/>
      <c r="O59300" s="2"/>
      <c r="Q59300" s="2"/>
      <c r="R59300" s="2"/>
      <c r="S59300" s="2"/>
      <c r="T59300" s="2"/>
    </row>
    <row r="59301" spans="4:20" x14ac:dyDescent="0.2">
      <c r="D59301" s="2"/>
      <c r="E59301" s="2"/>
      <c r="F59301" s="2"/>
      <c r="G59301" s="2"/>
      <c r="O59301" s="2"/>
      <c r="Q59301" s="2"/>
      <c r="R59301" s="2"/>
      <c r="S59301" s="2"/>
      <c r="T59301" s="2"/>
    </row>
    <row r="59302" spans="4:20" x14ac:dyDescent="0.2">
      <c r="D59302" s="2"/>
      <c r="E59302" s="2"/>
      <c r="F59302" s="2"/>
      <c r="G59302" s="2"/>
      <c r="O59302" s="2"/>
      <c r="Q59302" s="2"/>
      <c r="R59302" s="2"/>
      <c r="S59302" s="2"/>
      <c r="T59302" s="2"/>
    </row>
    <row r="59303" spans="4:20" x14ac:dyDescent="0.2">
      <c r="D59303" s="2"/>
      <c r="E59303" s="2"/>
      <c r="F59303" s="2"/>
      <c r="G59303" s="2"/>
      <c r="O59303" s="2"/>
      <c r="Q59303" s="2"/>
      <c r="R59303" s="2"/>
      <c r="S59303" s="2"/>
      <c r="T59303" s="2"/>
    </row>
    <row r="59304" spans="4:20" x14ac:dyDescent="0.2">
      <c r="D59304" s="2"/>
      <c r="E59304" s="2"/>
      <c r="F59304" s="2"/>
      <c r="G59304" s="2"/>
      <c r="O59304" s="2"/>
      <c r="Q59304" s="2"/>
      <c r="R59304" s="2"/>
      <c r="S59304" s="2"/>
      <c r="T59304" s="2"/>
    </row>
    <row r="59305" spans="4:20" x14ac:dyDescent="0.2">
      <c r="D59305" s="2"/>
      <c r="E59305" s="2"/>
      <c r="F59305" s="2"/>
      <c r="G59305" s="2"/>
      <c r="O59305" s="2"/>
      <c r="Q59305" s="2"/>
      <c r="R59305" s="2"/>
      <c r="S59305" s="2"/>
      <c r="T59305" s="2"/>
    </row>
    <row r="59306" spans="4:20" x14ac:dyDescent="0.2">
      <c r="D59306" s="2"/>
      <c r="E59306" s="2"/>
      <c r="F59306" s="2"/>
      <c r="G59306" s="2"/>
      <c r="O59306" s="2"/>
      <c r="Q59306" s="2"/>
      <c r="R59306" s="2"/>
      <c r="S59306" s="2"/>
      <c r="T59306" s="2"/>
    </row>
    <row r="59307" spans="4:20" x14ac:dyDescent="0.2">
      <c r="D59307" s="2"/>
      <c r="E59307" s="2"/>
      <c r="F59307" s="2"/>
      <c r="G59307" s="2"/>
      <c r="O59307" s="2"/>
      <c r="Q59307" s="2"/>
      <c r="R59307" s="2"/>
      <c r="S59307" s="2"/>
      <c r="T59307" s="2"/>
    </row>
    <row r="59308" spans="4:20" x14ac:dyDescent="0.2">
      <c r="D59308" s="2"/>
      <c r="E59308" s="2"/>
      <c r="F59308" s="2"/>
      <c r="G59308" s="2"/>
      <c r="O59308" s="2"/>
      <c r="Q59308" s="2"/>
      <c r="R59308" s="2"/>
      <c r="S59308" s="2"/>
      <c r="T59308" s="2"/>
    </row>
    <row r="59309" spans="4:20" x14ac:dyDescent="0.2">
      <c r="D59309" s="2"/>
      <c r="E59309" s="2"/>
      <c r="F59309" s="2"/>
      <c r="G59309" s="2"/>
      <c r="O59309" s="2"/>
      <c r="Q59309" s="2"/>
      <c r="R59309" s="2"/>
      <c r="S59309" s="2"/>
      <c r="T59309" s="2"/>
    </row>
    <row r="59310" spans="4:20" x14ac:dyDescent="0.2">
      <c r="D59310" s="2"/>
      <c r="E59310" s="2"/>
      <c r="F59310" s="2"/>
      <c r="G59310" s="2"/>
      <c r="O59310" s="2"/>
      <c r="Q59310" s="2"/>
      <c r="R59310" s="2"/>
      <c r="S59310" s="2"/>
      <c r="T59310" s="2"/>
    </row>
    <row r="59311" spans="4:20" x14ac:dyDescent="0.2">
      <c r="D59311" s="2"/>
      <c r="E59311" s="2"/>
      <c r="F59311" s="2"/>
      <c r="G59311" s="2"/>
      <c r="O59311" s="2"/>
      <c r="Q59311" s="2"/>
      <c r="R59311" s="2"/>
      <c r="S59311" s="2"/>
      <c r="T59311" s="2"/>
    </row>
    <row r="59312" spans="4:20" x14ac:dyDescent="0.2">
      <c r="D59312" s="2"/>
      <c r="E59312" s="2"/>
      <c r="F59312" s="2"/>
      <c r="G59312" s="2"/>
      <c r="O59312" s="2"/>
      <c r="Q59312" s="2"/>
      <c r="R59312" s="2"/>
      <c r="S59312" s="2"/>
      <c r="T59312" s="2"/>
    </row>
    <row r="59313" spans="4:20" x14ac:dyDescent="0.2">
      <c r="D59313" s="2"/>
      <c r="E59313" s="2"/>
      <c r="F59313" s="2"/>
      <c r="G59313" s="2"/>
      <c r="O59313" s="2"/>
      <c r="Q59313" s="2"/>
      <c r="R59313" s="2"/>
      <c r="S59313" s="2"/>
      <c r="T59313" s="2"/>
    </row>
    <row r="59314" spans="4:20" x14ac:dyDescent="0.2">
      <c r="D59314" s="2"/>
      <c r="E59314" s="2"/>
      <c r="F59314" s="2"/>
      <c r="G59314" s="2"/>
      <c r="O59314" s="2"/>
      <c r="Q59314" s="2"/>
      <c r="R59314" s="2"/>
      <c r="S59314" s="2"/>
      <c r="T59314" s="2"/>
    </row>
    <row r="59315" spans="4:20" x14ac:dyDescent="0.2">
      <c r="D59315" s="2"/>
      <c r="E59315" s="2"/>
      <c r="F59315" s="2"/>
      <c r="G59315" s="2"/>
      <c r="O59315" s="2"/>
      <c r="Q59315" s="2"/>
      <c r="R59315" s="2"/>
      <c r="S59315" s="2"/>
      <c r="T59315" s="2"/>
    </row>
    <row r="59316" spans="4:20" x14ac:dyDescent="0.2">
      <c r="D59316" s="2"/>
      <c r="E59316" s="2"/>
      <c r="F59316" s="2"/>
      <c r="G59316" s="2"/>
      <c r="O59316" s="2"/>
      <c r="Q59316" s="2"/>
      <c r="R59316" s="2"/>
      <c r="S59316" s="2"/>
      <c r="T59316" s="2"/>
    </row>
    <row r="59317" spans="4:20" x14ac:dyDescent="0.2">
      <c r="D59317" s="2"/>
      <c r="E59317" s="2"/>
      <c r="F59317" s="2"/>
      <c r="G59317" s="2"/>
      <c r="O59317" s="2"/>
      <c r="Q59317" s="2"/>
      <c r="R59317" s="2"/>
      <c r="S59317" s="2"/>
      <c r="T59317" s="2"/>
    </row>
    <row r="59318" spans="4:20" x14ac:dyDescent="0.2">
      <c r="D59318" s="2"/>
      <c r="E59318" s="2"/>
      <c r="F59318" s="2"/>
      <c r="G59318" s="2"/>
      <c r="O59318" s="2"/>
      <c r="Q59318" s="2"/>
      <c r="R59318" s="2"/>
      <c r="S59318" s="2"/>
      <c r="T59318" s="2"/>
    </row>
    <row r="59319" spans="4:20" x14ac:dyDescent="0.2">
      <c r="D59319" s="2"/>
      <c r="E59319" s="2"/>
      <c r="F59319" s="2"/>
      <c r="G59319" s="2"/>
      <c r="O59319" s="2"/>
      <c r="Q59319" s="2"/>
      <c r="R59319" s="2"/>
      <c r="S59319" s="2"/>
      <c r="T59319" s="2"/>
    </row>
    <row r="59320" spans="4:20" x14ac:dyDescent="0.2">
      <c r="D59320" s="2"/>
      <c r="E59320" s="2"/>
      <c r="F59320" s="2"/>
      <c r="G59320" s="2"/>
      <c r="O59320" s="2"/>
      <c r="Q59320" s="2"/>
      <c r="R59320" s="2"/>
      <c r="S59320" s="2"/>
      <c r="T59320" s="2"/>
    </row>
    <row r="59321" spans="4:20" x14ac:dyDescent="0.2">
      <c r="D59321" s="2"/>
      <c r="E59321" s="2"/>
      <c r="F59321" s="2"/>
      <c r="G59321" s="2"/>
      <c r="O59321" s="2"/>
      <c r="Q59321" s="2"/>
      <c r="R59321" s="2"/>
      <c r="S59321" s="2"/>
      <c r="T59321" s="2"/>
    </row>
    <row r="59322" spans="4:20" x14ac:dyDescent="0.2">
      <c r="D59322" s="2"/>
      <c r="E59322" s="2"/>
      <c r="F59322" s="2"/>
      <c r="G59322" s="2"/>
      <c r="O59322" s="2"/>
      <c r="Q59322" s="2"/>
      <c r="R59322" s="2"/>
      <c r="S59322" s="2"/>
      <c r="T59322" s="2"/>
    </row>
    <row r="59323" spans="4:20" x14ac:dyDescent="0.2">
      <c r="D59323" s="2"/>
      <c r="E59323" s="2"/>
      <c r="F59323" s="2"/>
      <c r="G59323" s="2"/>
      <c r="O59323" s="2"/>
      <c r="Q59323" s="2"/>
      <c r="R59323" s="2"/>
      <c r="S59323" s="2"/>
      <c r="T59323" s="2"/>
    </row>
    <row r="59324" spans="4:20" x14ac:dyDescent="0.2">
      <c r="D59324" s="2"/>
      <c r="E59324" s="2"/>
      <c r="F59324" s="2"/>
      <c r="G59324" s="2"/>
      <c r="O59324" s="2"/>
      <c r="Q59324" s="2"/>
      <c r="R59324" s="2"/>
      <c r="S59324" s="2"/>
      <c r="T59324" s="2"/>
    </row>
    <row r="59325" spans="4:20" x14ac:dyDescent="0.2">
      <c r="D59325" s="2"/>
      <c r="E59325" s="2"/>
      <c r="F59325" s="2"/>
      <c r="G59325" s="2"/>
      <c r="O59325" s="2"/>
      <c r="Q59325" s="2"/>
      <c r="R59325" s="2"/>
      <c r="S59325" s="2"/>
      <c r="T59325" s="2"/>
    </row>
    <row r="59326" spans="4:20" x14ac:dyDescent="0.2">
      <c r="D59326" s="2"/>
      <c r="E59326" s="2"/>
      <c r="F59326" s="2"/>
      <c r="G59326" s="2"/>
      <c r="O59326" s="2"/>
      <c r="Q59326" s="2"/>
      <c r="R59326" s="2"/>
      <c r="S59326" s="2"/>
      <c r="T59326" s="2"/>
    </row>
    <row r="59327" spans="4:20" x14ac:dyDescent="0.2">
      <c r="D59327" s="2"/>
      <c r="E59327" s="2"/>
      <c r="F59327" s="2"/>
      <c r="G59327" s="2"/>
      <c r="O59327" s="2"/>
      <c r="Q59327" s="2"/>
      <c r="R59327" s="2"/>
      <c r="S59327" s="2"/>
      <c r="T59327" s="2"/>
    </row>
    <row r="59328" spans="4:20" x14ac:dyDescent="0.2">
      <c r="D59328" s="2"/>
      <c r="E59328" s="2"/>
      <c r="F59328" s="2"/>
      <c r="G59328" s="2"/>
      <c r="O59328" s="2"/>
      <c r="Q59328" s="2"/>
      <c r="R59328" s="2"/>
      <c r="S59328" s="2"/>
      <c r="T59328" s="2"/>
    </row>
    <row r="59329" spans="4:20" x14ac:dyDescent="0.2">
      <c r="D59329" s="2"/>
      <c r="E59329" s="2"/>
      <c r="F59329" s="2"/>
      <c r="G59329" s="2"/>
      <c r="O59329" s="2"/>
      <c r="Q59329" s="2"/>
      <c r="R59329" s="2"/>
      <c r="S59329" s="2"/>
      <c r="T59329" s="2"/>
    </row>
    <row r="59330" spans="4:20" x14ac:dyDescent="0.2">
      <c r="D59330" s="2"/>
      <c r="E59330" s="2"/>
      <c r="F59330" s="2"/>
      <c r="G59330" s="2"/>
      <c r="O59330" s="2"/>
      <c r="Q59330" s="2"/>
      <c r="R59330" s="2"/>
      <c r="S59330" s="2"/>
      <c r="T59330" s="2"/>
    </row>
    <row r="59331" spans="4:20" x14ac:dyDescent="0.2">
      <c r="D59331" s="2"/>
      <c r="E59331" s="2"/>
      <c r="F59331" s="2"/>
      <c r="G59331" s="2"/>
      <c r="O59331" s="2"/>
      <c r="Q59331" s="2"/>
      <c r="R59331" s="2"/>
      <c r="S59331" s="2"/>
      <c r="T59331" s="2"/>
    </row>
    <row r="59332" spans="4:20" x14ac:dyDescent="0.2">
      <c r="D59332" s="2"/>
      <c r="E59332" s="2"/>
      <c r="F59332" s="2"/>
      <c r="G59332" s="2"/>
      <c r="O59332" s="2"/>
      <c r="Q59332" s="2"/>
      <c r="R59332" s="2"/>
      <c r="S59332" s="2"/>
      <c r="T59332" s="2"/>
    </row>
    <row r="59333" spans="4:20" x14ac:dyDescent="0.2">
      <c r="D59333" s="2"/>
      <c r="E59333" s="2"/>
      <c r="F59333" s="2"/>
      <c r="G59333" s="2"/>
      <c r="O59333" s="2"/>
      <c r="Q59333" s="2"/>
      <c r="R59333" s="2"/>
      <c r="S59333" s="2"/>
      <c r="T59333" s="2"/>
    </row>
    <row r="59334" spans="4:20" x14ac:dyDescent="0.2">
      <c r="D59334" s="2"/>
      <c r="E59334" s="2"/>
      <c r="F59334" s="2"/>
      <c r="G59334" s="2"/>
      <c r="O59334" s="2"/>
      <c r="Q59334" s="2"/>
      <c r="R59334" s="2"/>
      <c r="S59334" s="2"/>
      <c r="T59334" s="2"/>
    </row>
    <row r="59335" spans="4:20" x14ac:dyDescent="0.2">
      <c r="D59335" s="2"/>
      <c r="E59335" s="2"/>
      <c r="F59335" s="2"/>
      <c r="G59335" s="2"/>
      <c r="O59335" s="2"/>
      <c r="Q59335" s="2"/>
      <c r="R59335" s="2"/>
      <c r="S59335" s="2"/>
      <c r="T59335" s="2"/>
    </row>
    <row r="59336" spans="4:20" x14ac:dyDescent="0.2">
      <c r="D59336" s="2"/>
      <c r="E59336" s="2"/>
      <c r="F59336" s="2"/>
      <c r="G59336" s="2"/>
      <c r="O59336" s="2"/>
      <c r="Q59336" s="2"/>
      <c r="R59336" s="2"/>
      <c r="S59336" s="2"/>
      <c r="T59336" s="2"/>
    </row>
    <row r="59337" spans="4:20" x14ac:dyDescent="0.2">
      <c r="D59337" s="2"/>
      <c r="E59337" s="2"/>
      <c r="F59337" s="2"/>
      <c r="G59337" s="2"/>
      <c r="O59337" s="2"/>
      <c r="Q59337" s="2"/>
      <c r="R59337" s="2"/>
      <c r="S59337" s="2"/>
      <c r="T59337" s="2"/>
    </row>
    <row r="59338" spans="4:20" x14ac:dyDescent="0.2">
      <c r="D59338" s="2"/>
      <c r="E59338" s="2"/>
      <c r="F59338" s="2"/>
      <c r="G59338" s="2"/>
      <c r="O59338" s="2"/>
      <c r="Q59338" s="2"/>
      <c r="R59338" s="2"/>
      <c r="S59338" s="2"/>
      <c r="T59338" s="2"/>
    </row>
    <row r="59339" spans="4:20" x14ac:dyDescent="0.2">
      <c r="D59339" s="2"/>
      <c r="E59339" s="2"/>
      <c r="F59339" s="2"/>
      <c r="G59339" s="2"/>
      <c r="O59339" s="2"/>
      <c r="Q59339" s="2"/>
      <c r="R59339" s="2"/>
      <c r="S59339" s="2"/>
      <c r="T59339" s="2"/>
    </row>
    <row r="59340" spans="4:20" x14ac:dyDescent="0.2">
      <c r="D59340" s="2"/>
      <c r="E59340" s="2"/>
      <c r="F59340" s="2"/>
      <c r="G59340" s="2"/>
      <c r="O59340" s="2"/>
      <c r="Q59340" s="2"/>
      <c r="R59340" s="2"/>
      <c r="S59340" s="2"/>
      <c r="T59340" s="2"/>
    </row>
    <row r="59341" spans="4:20" x14ac:dyDescent="0.2">
      <c r="D59341" s="2"/>
      <c r="E59341" s="2"/>
      <c r="F59341" s="2"/>
      <c r="G59341" s="2"/>
      <c r="O59341" s="2"/>
      <c r="Q59341" s="2"/>
      <c r="R59341" s="2"/>
      <c r="S59341" s="2"/>
      <c r="T59341" s="2"/>
    </row>
    <row r="59342" spans="4:20" x14ac:dyDescent="0.2">
      <c r="D59342" s="2"/>
      <c r="E59342" s="2"/>
      <c r="F59342" s="2"/>
      <c r="G59342" s="2"/>
      <c r="O59342" s="2"/>
      <c r="Q59342" s="2"/>
      <c r="R59342" s="2"/>
      <c r="S59342" s="2"/>
      <c r="T59342" s="2"/>
    </row>
    <row r="59343" spans="4:20" x14ac:dyDescent="0.2">
      <c r="D59343" s="2"/>
      <c r="E59343" s="2"/>
      <c r="F59343" s="2"/>
      <c r="G59343" s="2"/>
      <c r="O59343" s="2"/>
      <c r="Q59343" s="2"/>
      <c r="R59343" s="2"/>
      <c r="S59343" s="2"/>
      <c r="T59343" s="2"/>
    </row>
    <row r="59344" spans="4:20" x14ac:dyDescent="0.2">
      <c r="D59344" s="2"/>
      <c r="E59344" s="2"/>
      <c r="F59344" s="2"/>
      <c r="G59344" s="2"/>
      <c r="O59344" s="2"/>
      <c r="Q59344" s="2"/>
      <c r="R59344" s="2"/>
      <c r="S59344" s="2"/>
      <c r="T59344" s="2"/>
    </row>
    <row r="59345" spans="4:20" x14ac:dyDescent="0.2">
      <c r="D59345" s="2"/>
      <c r="E59345" s="2"/>
      <c r="F59345" s="2"/>
      <c r="G59345" s="2"/>
      <c r="O59345" s="2"/>
      <c r="Q59345" s="2"/>
      <c r="R59345" s="2"/>
      <c r="S59345" s="2"/>
      <c r="T59345" s="2"/>
    </row>
    <row r="59346" spans="4:20" x14ac:dyDescent="0.2">
      <c r="D59346" s="2"/>
      <c r="E59346" s="2"/>
      <c r="F59346" s="2"/>
      <c r="G59346" s="2"/>
      <c r="O59346" s="2"/>
      <c r="Q59346" s="2"/>
      <c r="R59346" s="2"/>
      <c r="S59346" s="2"/>
      <c r="T59346" s="2"/>
    </row>
    <row r="59347" spans="4:20" x14ac:dyDescent="0.2">
      <c r="D59347" s="2"/>
      <c r="E59347" s="2"/>
      <c r="F59347" s="2"/>
      <c r="G59347" s="2"/>
      <c r="O59347" s="2"/>
      <c r="Q59347" s="2"/>
      <c r="R59347" s="2"/>
      <c r="S59347" s="2"/>
      <c r="T59347" s="2"/>
    </row>
    <row r="59348" spans="4:20" x14ac:dyDescent="0.2">
      <c r="D59348" s="2"/>
      <c r="E59348" s="2"/>
      <c r="F59348" s="2"/>
      <c r="G59348" s="2"/>
      <c r="O59348" s="2"/>
      <c r="Q59348" s="2"/>
      <c r="R59348" s="2"/>
      <c r="S59348" s="2"/>
      <c r="T59348" s="2"/>
    </row>
    <row r="59349" spans="4:20" x14ac:dyDescent="0.2">
      <c r="D59349" s="2"/>
      <c r="E59349" s="2"/>
      <c r="F59349" s="2"/>
      <c r="G59349" s="2"/>
      <c r="O59349" s="2"/>
      <c r="Q59349" s="2"/>
      <c r="R59349" s="2"/>
      <c r="S59349" s="2"/>
      <c r="T59349" s="2"/>
    </row>
    <row r="59350" spans="4:20" x14ac:dyDescent="0.2">
      <c r="D59350" s="2"/>
      <c r="E59350" s="2"/>
      <c r="F59350" s="2"/>
      <c r="G59350" s="2"/>
      <c r="O59350" s="2"/>
      <c r="Q59350" s="2"/>
      <c r="R59350" s="2"/>
      <c r="S59350" s="2"/>
      <c r="T59350" s="2"/>
    </row>
    <row r="59351" spans="4:20" x14ac:dyDescent="0.2">
      <c r="D59351" s="2"/>
      <c r="E59351" s="2"/>
      <c r="F59351" s="2"/>
      <c r="G59351" s="2"/>
      <c r="O59351" s="2"/>
      <c r="Q59351" s="2"/>
      <c r="R59351" s="2"/>
      <c r="S59351" s="2"/>
      <c r="T59351" s="2"/>
    </row>
    <row r="59352" spans="4:20" x14ac:dyDescent="0.2">
      <c r="D59352" s="2"/>
      <c r="E59352" s="2"/>
      <c r="F59352" s="2"/>
      <c r="G59352" s="2"/>
      <c r="O59352" s="2"/>
      <c r="Q59352" s="2"/>
      <c r="R59352" s="2"/>
      <c r="S59352" s="2"/>
      <c r="T59352" s="2"/>
    </row>
    <row r="59353" spans="4:20" x14ac:dyDescent="0.2">
      <c r="D59353" s="2"/>
      <c r="E59353" s="2"/>
      <c r="F59353" s="2"/>
      <c r="G59353" s="2"/>
      <c r="O59353" s="2"/>
      <c r="Q59353" s="2"/>
      <c r="R59353" s="2"/>
      <c r="S59353" s="2"/>
      <c r="T59353" s="2"/>
    </row>
    <row r="59354" spans="4:20" x14ac:dyDescent="0.2">
      <c r="D59354" s="2"/>
      <c r="E59354" s="2"/>
      <c r="F59354" s="2"/>
      <c r="G59354" s="2"/>
      <c r="O59354" s="2"/>
      <c r="Q59354" s="2"/>
      <c r="R59354" s="2"/>
      <c r="S59354" s="2"/>
      <c r="T59354" s="2"/>
    </row>
    <row r="59355" spans="4:20" x14ac:dyDescent="0.2">
      <c r="D59355" s="2"/>
      <c r="E59355" s="2"/>
      <c r="F59355" s="2"/>
      <c r="G59355" s="2"/>
      <c r="O59355" s="2"/>
      <c r="Q59355" s="2"/>
      <c r="R59355" s="2"/>
      <c r="S59355" s="2"/>
      <c r="T59355" s="2"/>
    </row>
    <row r="59356" spans="4:20" x14ac:dyDescent="0.2">
      <c r="D59356" s="2"/>
      <c r="E59356" s="2"/>
      <c r="F59356" s="2"/>
      <c r="G59356" s="2"/>
      <c r="O59356" s="2"/>
      <c r="Q59356" s="2"/>
      <c r="R59356" s="2"/>
      <c r="S59356" s="2"/>
      <c r="T59356" s="2"/>
    </row>
    <row r="59357" spans="4:20" x14ac:dyDescent="0.2">
      <c r="D59357" s="2"/>
      <c r="E59357" s="2"/>
      <c r="F59357" s="2"/>
      <c r="G59357" s="2"/>
      <c r="O59357" s="2"/>
      <c r="Q59357" s="2"/>
      <c r="R59357" s="2"/>
      <c r="S59357" s="2"/>
      <c r="T59357" s="2"/>
    </row>
    <row r="59358" spans="4:20" x14ac:dyDescent="0.2">
      <c r="D59358" s="2"/>
      <c r="E59358" s="2"/>
      <c r="F59358" s="2"/>
      <c r="G59358" s="2"/>
      <c r="O59358" s="2"/>
      <c r="Q59358" s="2"/>
      <c r="R59358" s="2"/>
      <c r="S59358" s="2"/>
      <c r="T59358" s="2"/>
    </row>
    <row r="59359" spans="4:20" x14ac:dyDescent="0.2">
      <c r="D59359" s="2"/>
      <c r="E59359" s="2"/>
      <c r="F59359" s="2"/>
      <c r="G59359" s="2"/>
      <c r="O59359" s="2"/>
      <c r="Q59359" s="2"/>
      <c r="R59359" s="2"/>
      <c r="S59359" s="2"/>
      <c r="T59359" s="2"/>
    </row>
    <row r="59360" spans="4:20" x14ac:dyDescent="0.2">
      <c r="D59360" s="2"/>
      <c r="E59360" s="2"/>
      <c r="F59360" s="2"/>
      <c r="G59360" s="2"/>
      <c r="O59360" s="2"/>
      <c r="Q59360" s="2"/>
      <c r="R59360" s="2"/>
      <c r="S59360" s="2"/>
      <c r="T59360" s="2"/>
    </row>
    <row r="59361" spans="4:20" x14ac:dyDescent="0.2">
      <c r="D59361" s="2"/>
      <c r="E59361" s="2"/>
      <c r="F59361" s="2"/>
      <c r="G59361" s="2"/>
      <c r="O59361" s="2"/>
      <c r="Q59361" s="2"/>
      <c r="R59361" s="2"/>
      <c r="S59361" s="2"/>
      <c r="T59361" s="2"/>
    </row>
    <row r="59362" spans="4:20" x14ac:dyDescent="0.2">
      <c r="D59362" s="2"/>
      <c r="E59362" s="2"/>
      <c r="F59362" s="2"/>
      <c r="G59362" s="2"/>
      <c r="O59362" s="2"/>
      <c r="Q59362" s="2"/>
      <c r="R59362" s="2"/>
      <c r="S59362" s="2"/>
      <c r="T59362" s="2"/>
    </row>
    <row r="59363" spans="4:20" x14ac:dyDescent="0.2">
      <c r="D59363" s="2"/>
      <c r="E59363" s="2"/>
      <c r="F59363" s="2"/>
      <c r="G59363" s="2"/>
      <c r="O59363" s="2"/>
      <c r="Q59363" s="2"/>
      <c r="R59363" s="2"/>
      <c r="S59363" s="2"/>
      <c r="T59363" s="2"/>
    </row>
    <row r="59364" spans="4:20" x14ac:dyDescent="0.2">
      <c r="D59364" s="2"/>
      <c r="E59364" s="2"/>
      <c r="F59364" s="2"/>
      <c r="G59364" s="2"/>
      <c r="O59364" s="2"/>
      <c r="Q59364" s="2"/>
      <c r="R59364" s="2"/>
      <c r="S59364" s="2"/>
      <c r="T59364" s="2"/>
    </row>
    <row r="59365" spans="4:20" x14ac:dyDescent="0.2">
      <c r="D59365" s="2"/>
      <c r="E59365" s="2"/>
      <c r="F59365" s="2"/>
      <c r="G59365" s="2"/>
      <c r="O59365" s="2"/>
      <c r="Q59365" s="2"/>
      <c r="R59365" s="2"/>
      <c r="S59365" s="2"/>
      <c r="T59365" s="2"/>
    </row>
    <row r="59366" spans="4:20" x14ac:dyDescent="0.2">
      <c r="D59366" s="2"/>
      <c r="E59366" s="2"/>
      <c r="F59366" s="2"/>
      <c r="G59366" s="2"/>
      <c r="O59366" s="2"/>
      <c r="Q59366" s="2"/>
      <c r="R59366" s="2"/>
      <c r="S59366" s="2"/>
      <c r="T59366" s="2"/>
    </row>
    <row r="59367" spans="4:20" x14ac:dyDescent="0.2">
      <c r="D59367" s="2"/>
      <c r="E59367" s="2"/>
      <c r="F59367" s="2"/>
      <c r="G59367" s="2"/>
      <c r="O59367" s="2"/>
      <c r="Q59367" s="2"/>
      <c r="R59367" s="2"/>
      <c r="S59367" s="2"/>
      <c r="T59367" s="2"/>
    </row>
    <row r="59368" spans="4:20" x14ac:dyDescent="0.2">
      <c r="D59368" s="2"/>
      <c r="E59368" s="2"/>
      <c r="F59368" s="2"/>
      <c r="G59368" s="2"/>
      <c r="O59368" s="2"/>
      <c r="Q59368" s="2"/>
      <c r="R59368" s="2"/>
      <c r="S59368" s="2"/>
      <c r="T59368" s="2"/>
    </row>
    <row r="59369" spans="4:20" x14ac:dyDescent="0.2">
      <c r="D59369" s="2"/>
      <c r="E59369" s="2"/>
      <c r="F59369" s="2"/>
      <c r="G59369" s="2"/>
      <c r="O59369" s="2"/>
      <c r="Q59369" s="2"/>
      <c r="R59369" s="2"/>
      <c r="S59369" s="2"/>
      <c r="T59369" s="2"/>
    </row>
    <row r="59370" spans="4:20" x14ac:dyDescent="0.2">
      <c r="D59370" s="2"/>
      <c r="E59370" s="2"/>
      <c r="F59370" s="2"/>
      <c r="G59370" s="2"/>
      <c r="O59370" s="2"/>
      <c r="Q59370" s="2"/>
      <c r="R59370" s="2"/>
      <c r="S59370" s="2"/>
      <c r="T59370" s="2"/>
    </row>
    <row r="59371" spans="4:20" x14ac:dyDescent="0.2">
      <c r="D59371" s="2"/>
      <c r="E59371" s="2"/>
      <c r="F59371" s="2"/>
      <c r="G59371" s="2"/>
      <c r="O59371" s="2"/>
      <c r="Q59371" s="2"/>
      <c r="R59371" s="2"/>
      <c r="S59371" s="2"/>
      <c r="T59371" s="2"/>
    </row>
    <row r="59372" spans="4:20" x14ac:dyDescent="0.2">
      <c r="D59372" s="2"/>
      <c r="E59372" s="2"/>
      <c r="F59372" s="2"/>
      <c r="G59372" s="2"/>
      <c r="O59372" s="2"/>
      <c r="Q59372" s="2"/>
      <c r="R59372" s="2"/>
      <c r="S59372" s="2"/>
      <c r="T59372" s="2"/>
    </row>
    <row r="59373" spans="4:20" x14ac:dyDescent="0.2">
      <c r="D59373" s="2"/>
      <c r="E59373" s="2"/>
      <c r="F59373" s="2"/>
      <c r="G59373" s="2"/>
      <c r="O59373" s="2"/>
      <c r="Q59373" s="2"/>
      <c r="R59373" s="2"/>
      <c r="S59373" s="2"/>
      <c r="T59373" s="2"/>
    </row>
    <row r="59374" spans="4:20" x14ac:dyDescent="0.2">
      <c r="D59374" s="2"/>
      <c r="E59374" s="2"/>
      <c r="F59374" s="2"/>
      <c r="G59374" s="2"/>
      <c r="O59374" s="2"/>
      <c r="Q59374" s="2"/>
      <c r="R59374" s="2"/>
      <c r="S59374" s="2"/>
      <c r="T59374" s="2"/>
    </row>
    <row r="59375" spans="4:20" x14ac:dyDescent="0.2">
      <c r="D59375" s="2"/>
      <c r="E59375" s="2"/>
      <c r="F59375" s="2"/>
      <c r="G59375" s="2"/>
      <c r="O59375" s="2"/>
      <c r="Q59375" s="2"/>
      <c r="R59375" s="2"/>
      <c r="S59375" s="2"/>
      <c r="T59375" s="2"/>
    </row>
    <row r="59376" spans="4:20" x14ac:dyDescent="0.2">
      <c r="D59376" s="2"/>
      <c r="E59376" s="2"/>
      <c r="F59376" s="2"/>
      <c r="G59376" s="2"/>
      <c r="O59376" s="2"/>
      <c r="Q59376" s="2"/>
      <c r="R59376" s="2"/>
      <c r="S59376" s="2"/>
      <c r="T59376" s="2"/>
    </row>
    <row r="59377" spans="4:20" x14ac:dyDescent="0.2">
      <c r="D59377" s="2"/>
      <c r="E59377" s="2"/>
      <c r="F59377" s="2"/>
      <c r="G59377" s="2"/>
      <c r="O59377" s="2"/>
      <c r="Q59377" s="2"/>
      <c r="R59377" s="2"/>
      <c r="S59377" s="2"/>
      <c r="T59377" s="2"/>
    </row>
    <row r="59378" spans="4:20" x14ac:dyDescent="0.2">
      <c r="D59378" s="2"/>
      <c r="E59378" s="2"/>
      <c r="F59378" s="2"/>
      <c r="G59378" s="2"/>
      <c r="O59378" s="2"/>
      <c r="Q59378" s="2"/>
      <c r="R59378" s="2"/>
      <c r="S59378" s="2"/>
      <c r="T59378" s="2"/>
    </row>
    <row r="59379" spans="4:20" x14ac:dyDescent="0.2">
      <c r="D59379" s="2"/>
      <c r="E59379" s="2"/>
      <c r="F59379" s="2"/>
      <c r="G59379" s="2"/>
      <c r="O59379" s="2"/>
      <c r="Q59379" s="2"/>
      <c r="R59379" s="2"/>
      <c r="S59379" s="2"/>
      <c r="T59379" s="2"/>
    </row>
    <row r="59380" spans="4:20" x14ac:dyDescent="0.2">
      <c r="D59380" s="2"/>
      <c r="E59380" s="2"/>
      <c r="F59380" s="2"/>
      <c r="G59380" s="2"/>
      <c r="O59380" s="2"/>
      <c r="Q59380" s="2"/>
      <c r="R59380" s="2"/>
      <c r="S59380" s="2"/>
      <c r="T59380" s="2"/>
    </row>
    <row r="59381" spans="4:20" x14ac:dyDescent="0.2">
      <c r="D59381" s="2"/>
      <c r="E59381" s="2"/>
      <c r="F59381" s="2"/>
      <c r="G59381" s="2"/>
      <c r="O59381" s="2"/>
      <c r="Q59381" s="2"/>
      <c r="R59381" s="2"/>
      <c r="S59381" s="2"/>
      <c r="T59381" s="2"/>
    </row>
    <row r="59382" spans="4:20" x14ac:dyDescent="0.2">
      <c r="D59382" s="2"/>
      <c r="E59382" s="2"/>
      <c r="F59382" s="2"/>
      <c r="G59382" s="2"/>
      <c r="O59382" s="2"/>
      <c r="Q59382" s="2"/>
      <c r="R59382" s="2"/>
      <c r="S59382" s="2"/>
      <c r="T59382" s="2"/>
    </row>
    <row r="59383" spans="4:20" x14ac:dyDescent="0.2">
      <c r="D59383" s="2"/>
      <c r="E59383" s="2"/>
      <c r="F59383" s="2"/>
      <c r="G59383" s="2"/>
      <c r="O59383" s="2"/>
      <c r="Q59383" s="2"/>
      <c r="R59383" s="2"/>
      <c r="S59383" s="2"/>
      <c r="T59383" s="2"/>
    </row>
    <row r="59384" spans="4:20" x14ac:dyDescent="0.2">
      <c r="D59384" s="2"/>
      <c r="E59384" s="2"/>
      <c r="F59384" s="2"/>
      <c r="G59384" s="2"/>
      <c r="O59384" s="2"/>
      <c r="Q59384" s="2"/>
      <c r="R59384" s="2"/>
      <c r="S59384" s="2"/>
      <c r="T59384" s="2"/>
    </row>
    <row r="59385" spans="4:20" x14ac:dyDescent="0.2">
      <c r="D59385" s="2"/>
      <c r="E59385" s="2"/>
      <c r="F59385" s="2"/>
      <c r="G59385" s="2"/>
      <c r="O59385" s="2"/>
      <c r="Q59385" s="2"/>
      <c r="R59385" s="2"/>
      <c r="S59385" s="2"/>
      <c r="T59385" s="2"/>
    </row>
    <row r="59386" spans="4:20" x14ac:dyDescent="0.2">
      <c r="D59386" s="2"/>
      <c r="E59386" s="2"/>
      <c r="F59386" s="2"/>
      <c r="G59386" s="2"/>
      <c r="O59386" s="2"/>
      <c r="Q59386" s="2"/>
      <c r="R59386" s="2"/>
      <c r="S59386" s="2"/>
      <c r="T59386" s="2"/>
    </row>
    <row r="59387" spans="4:20" x14ac:dyDescent="0.2">
      <c r="D59387" s="2"/>
      <c r="E59387" s="2"/>
      <c r="F59387" s="2"/>
      <c r="G59387" s="2"/>
      <c r="O59387" s="2"/>
      <c r="Q59387" s="2"/>
      <c r="R59387" s="2"/>
      <c r="S59387" s="2"/>
      <c r="T59387" s="2"/>
    </row>
    <row r="59388" spans="4:20" x14ac:dyDescent="0.2">
      <c r="D59388" s="2"/>
      <c r="E59388" s="2"/>
      <c r="F59388" s="2"/>
      <c r="G59388" s="2"/>
      <c r="O59388" s="2"/>
      <c r="Q59388" s="2"/>
      <c r="R59388" s="2"/>
      <c r="S59388" s="2"/>
      <c r="T59388" s="2"/>
    </row>
    <row r="59389" spans="4:20" x14ac:dyDescent="0.2">
      <c r="D59389" s="2"/>
      <c r="E59389" s="2"/>
      <c r="F59389" s="2"/>
      <c r="G59389" s="2"/>
      <c r="O59389" s="2"/>
      <c r="Q59389" s="2"/>
      <c r="R59389" s="2"/>
      <c r="S59389" s="2"/>
      <c r="T59389" s="2"/>
    </row>
    <row r="59390" spans="4:20" x14ac:dyDescent="0.2">
      <c r="D59390" s="2"/>
      <c r="E59390" s="2"/>
      <c r="F59390" s="2"/>
      <c r="G59390" s="2"/>
      <c r="O59390" s="2"/>
      <c r="Q59390" s="2"/>
      <c r="R59390" s="2"/>
      <c r="S59390" s="2"/>
      <c r="T59390" s="2"/>
    </row>
    <row r="59391" spans="4:20" x14ac:dyDescent="0.2">
      <c r="D59391" s="2"/>
      <c r="E59391" s="2"/>
      <c r="F59391" s="2"/>
      <c r="G59391" s="2"/>
      <c r="O59391" s="2"/>
      <c r="Q59391" s="2"/>
      <c r="R59391" s="2"/>
      <c r="S59391" s="2"/>
      <c r="T59391" s="2"/>
    </row>
    <row r="59392" spans="4:20" x14ac:dyDescent="0.2">
      <c r="D59392" s="2"/>
      <c r="E59392" s="2"/>
      <c r="F59392" s="2"/>
      <c r="G59392" s="2"/>
      <c r="O59392" s="2"/>
      <c r="Q59392" s="2"/>
      <c r="R59392" s="2"/>
      <c r="S59392" s="2"/>
      <c r="T59392" s="2"/>
    </row>
    <row r="59393" spans="4:20" x14ac:dyDescent="0.2">
      <c r="D59393" s="2"/>
      <c r="E59393" s="2"/>
      <c r="F59393" s="2"/>
      <c r="G59393" s="2"/>
      <c r="O59393" s="2"/>
      <c r="Q59393" s="2"/>
      <c r="R59393" s="2"/>
      <c r="S59393" s="2"/>
      <c r="T59393" s="2"/>
    </row>
    <row r="59394" spans="4:20" x14ac:dyDescent="0.2">
      <c r="D59394" s="2"/>
      <c r="E59394" s="2"/>
      <c r="F59394" s="2"/>
      <c r="G59394" s="2"/>
      <c r="O59394" s="2"/>
      <c r="Q59394" s="2"/>
      <c r="R59394" s="2"/>
      <c r="S59394" s="2"/>
      <c r="T59394" s="2"/>
    </row>
    <row r="59395" spans="4:20" x14ac:dyDescent="0.2">
      <c r="D59395" s="2"/>
      <c r="E59395" s="2"/>
      <c r="F59395" s="2"/>
      <c r="G59395" s="2"/>
      <c r="O59395" s="2"/>
      <c r="Q59395" s="2"/>
      <c r="R59395" s="2"/>
      <c r="S59395" s="2"/>
      <c r="T59395" s="2"/>
    </row>
    <row r="59396" spans="4:20" x14ac:dyDescent="0.2">
      <c r="D59396" s="2"/>
      <c r="E59396" s="2"/>
      <c r="F59396" s="2"/>
      <c r="G59396" s="2"/>
      <c r="O59396" s="2"/>
      <c r="Q59396" s="2"/>
      <c r="R59396" s="2"/>
      <c r="S59396" s="2"/>
      <c r="T59396" s="2"/>
    </row>
    <row r="59397" spans="4:20" x14ac:dyDescent="0.2">
      <c r="D59397" s="2"/>
      <c r="E59397" s="2"/>
      <c r="F59397" s="2"/>
      <c r="G59397" s="2"/>
      <c r="O59397" s="2"/>
      <c r="Q59397" s="2"/>
      <c r="R59397" s="2"/>
      <c r="S59397" s="2"/>
      <c r="T59397" s="2"/>
    </row>
    <row r="59398" spans="4:20" x14ac:dyDescent="0.2">
      <c r="D59398" s="2"/>
      <c r="E59398" s="2"/>
      <c r="F59398" s="2"/>
      <c r="G59398" s="2"/>
      <c r="O59398" s="2"/>
      <c r="Q59398" s="2"/>
      <c r="R59398" s="2"/>
      <c r="S59398" s="2"/>
      <c r="T59398" s="2"/>
    </row>
    <row r="59399" spans="4:20" x14ac:dyDescent="0.2">
      <c r="D59399" s="2"/>
      <c r="E59399" s="2"/>
      <c r="F59399" s="2"/>
      <c r="G59399" s="2"/>
      <c r="O59399" s="2"/>
      <c r="Q59399" s="2"/>
      <c r="R59399" s="2"/>
      <c r="S59399" s="2"/>
      <c r="T59399" s="2"/>
    </row>
    <row r="59400" spans="4:20" x14ac:dyDescent="0.2">
      <c r="D59400" s="2"/>
      <c r="E59400" s="2"/>
      <c r="F59400" s="2"/>
      <c r="G59400" s="2"/>
      <c r="O59400" s="2"/>
      <c r="Q59400" s="2"/>
      <c r="R59400" s="2"/>
      <c r="S59400" s="2"/>
      <c r="T59400" s="2"/>
    </row>
    <row r="59401" spans="4:20" x14ac:dyDescent="0.2">
      <c r="D59401" s="2"/>
      <c r="E59401" s="2"/>
      <c r="F59401" s="2"/>
      <c r="G59401" s="2"/>
      <c r="O59401" s="2"/>
      <c r="Q59401" s="2"/>
      <c r="R59401" s="2"/>
      <c r="S59401" s="2"/>
      <c r="T59401" s="2"/>
    </row>
    <row r="59402" spans="4:20" x14ac:dyDescent="0.2">
      <c r="D59402" s="2"/>
      <c r="E59402" s="2"/>
      <c r="F59402" s="2"/>
      <c r="G59402" s="2"/>
      <c r="O59402" s="2"/>
      <c r="Q59402" s="2"/>
      <c r="R59402" s="2"/>
      <c r="S59402" s="2"/>
      <c r="T59402" s="2"/>
    </row>
    <row r="59403" spans="4:20" x14ac:dyDescent="0.2">
      <c r="D59403" s="2"/>
      <c r="E59403" s="2"/>
      <c r="F59403" s="2"/>
      <c r="G59403" s="2"/>
      <c r="O59403" s="2"/>
      <c r="Q59403" s="2"/>
      <c r="R59403" s="2"/>
      <c r="S59403" s="2"/>
      <c r="T59403" s="2"/>
    </row>
    <row r="59404" spans="4:20" x14ac:dyDescent="0.2">
      <c r="D59404" s="2"/>
      <c r="E59404" s="2"/>
      <c r="F59404" s="2"/>
      <c r="G59404" s="2"/>
      <c r="O59404" s="2"/>
      <c r="Q59404" s="2"/>
      <c r="R59404" s="2"/>
      <c r="S59404" s="2"/>
      <c r="T59404" s="2"/>
    </row>
    <row r="59405" spans="4:20" x14ac:dyDescent="0.2">
      <c r="D59405" s="2"/>
      <c r="E59405" s="2"/>
      <c r="F59405" s="2"/>
      <c r="G59405" s="2"/>
      <c r="O59405" s="2"/>
      <c r="Q59405" s="2"/>
      <c r="R59405" s="2"/>
      <c r="S59405" s="2"/>
      <c r="T59405" s="2"/>
    </row>
    <row r="59406" spans="4:20" x14ac:dyDescent="0.2">
      <c r="D59406" s="2"/>
      <c r="E59406" s="2"/>
      <c r="F59406" s="2"/>
      <c r="G59406" s="2"/>
      <c r="O59406" s="2"/>
      <c r="Q59406" s="2"/>
      <c r="R59406" s="2"/>
      <c r="S59406" s="2"/>
      <c r="T59406" s="2"/>
    </row>
    <row r="59407" spans="4:20" x14ac:dyDescent="0.2">
      <c r="D59407" s="2"/>
      <c r="E59407" s="2"/>
      <c r="F59407" s="2"/>
      <c r="G59407" s="2"/>
      <c r="O59407" s="2"/>
      <c r="Q59407" s="2"/>
      <c r="R59407" s="2"/>
      <c r="S59407" s="2"/>
      <c r="T59407" s="2"/>
    </row>
    <row r="59408" spans="4:20" x14ac:dyDescent="0.2">
      <c r="D59408" s="2"/>
      <c r="E59408" s="2"/>
      <c r="F59408" s="2"/>
      <c r="G59408" s="2"/>
      <c r="O59408" s="2"/>
      <c r="Q59408" s="2"/>
      <c r="R59408" s="2"/>
      <c r="S59408" s="2"/>
      <c r="T59408" s="2"/>
    </row>
    <row r="59409" spans="4:20" x14ac:dyDescent="0.2">
      <c r="D59409" s="2"/>
      <c r="E59409" s="2"/>
      <c r="F59409" s="2"/>
      <c r="G59409" s="2"/>
      <c r="O59409" s="2"/>
      <c r="Q59409" s="2"/>
      <c r="R59409" s="2"/>
      <c r="S59409" s="2"/>
      <c r="T59409" s="2"/>
    </row>
    <row r="59410" spans="4:20" x14ac:dyDescent="0.2">
      <c r="D59410" s="2"/>
      <c r="E59410" s="2"/>
      <c r="F59410" s="2"/>
      <c r="G59410" s="2"/>
      <c r="O59410" s="2"/>
      <c r="Q59410" s="2"/>
      <c r="R59410" s="2"/>
      <c r="S59410" s="2"/>
      <c r="T59410" s="2"/>
    </row>
    <row r="59411" spans="4:20" x14ac:dyDescent="0.2">
      <c r="D59411" s="2"/>
      <c r="E59411" s="2"/>
      <c r="F59411" s="2"/>
      <c r="G59411" s="2"/>
      <c r="O59411" s="2"/>
      <c r="Q59411" s="2"/>
      <c r="R59411" s="2"/>
      <c r="S59411" s="2"/>
      <c r="T59411" s="2"/>
    </row>
    <row r="59412" spans="4:20" x14ac:dyDescent="0.2">
      <c r="D59412" s="2"/>
      <c r="E59412" s="2"/>
      <c r="F59412" s="2"/>
      <c r="G59412" s="2"/>
      <c r="O59412" s="2"/>
      <c r="Q59412" s="2"/>
      <c r="R59412" s="2"/>
      <c r="S59412" s="2"/>
      <c r="T59412" s="2"/>
    </row>
    <row r="59413" spans="4:20" x14ac:dyDescent="0.2">
      <c r="D59413" s="2"/>
      <c r="E59413" s="2"/>
      <c r="F59413" s="2"/>
      <c r="G59413" s="2"/>
      <c r="O59413" s="2"/>
      <c r="Q59413" s="2"/>
      <c r="R59413" s="2"/>
      <c r="S59413" s="2"/>
      <c r="T59413" s="2"/>
    </row>
    <row r="59414" spans="4:20" x14ac:dyDescent="0.2">
      <c r="D59414" s="2"/>
      <c r="E59414" s="2"/>
      <c r="F59414" s="2"/>
      <c r="G59414" s="2"/>
      <c r="O59414" s="2"/>
      <c r="Q59414" s="2"/>
      <c r="R59414" s="2"/>
      <c r="S59414" s="2"/>
      <c r="T59414" s="2"/>
    </row>
    <row r="59415" spans="4:20" x14ac:dyDescent="0.2">
      <c r="D59415" s="2"/>
      <c r="E59415" s="2"/>
      <c r="F59415" s="2"/>
      <c r="G59415" s="2"/>
      <c r="O59415" s="2"/>
      <c r="Q59415" s="2"/>
      <c r="R59415" s="2"/>
      <c r="S59415" s="2"/>
      <c r="T59415" s="2"/>
    </row>
    <row r="59416" spans="4:20" x14ac:dyDescent="0.2">
      <c r="D59416" s="2"/>
      <c r="E59416" s="2"/>
      <c r="F59416" s="2"/>
      <c r="G59416" s="2"/>
      <c r="O59416" s="2"/>
      <c r="Q59416" s="2"/>
      <c r="R59416" s="2"/>
      <c r="S59416" s="2"/>
      <c r="T59416" s="2"/>
    </row>
    <row r="59417" spans="4:20" x14ac:dyDescent="0.2">
      <c r="D59417" s="2"/>
      <c r="E59417" s="2"/>
      <c r="F59417" s="2"/>
      <c r="G59417" s="2"/>
      <c r="O59417" s="2"/>
      <c r="Q59417" s="2"/>
      <c r="R59417" s="2"/>
      <c r="S59417" s="2"/>
      <c r="T59417" s="2"/>
    </row>
    <row r="59418" spans="4:20" x14ac:dyDescent="0.2">
      <c r="D59418" s="2"/>
      <c r="E59418" s="2"/>
      <c r="F59418" s="2"/>
      <c r="G59418" s="2"/>
      <c r="O59418" s="2"/>
      <c r="Q59418" s="2"/>
      <c r="R59418" s="2"/>
      <c r="S59418" s="2"/>
      <c r="T59418" s="2"/>
    </row>
    <row r="59419" spans="4:20" x14ac:dyDescent="0.2">
      <c r="D59419" s="2"/>
      <c r="E59419" s="2"/>
      <c r="F59419" s="2"/>
      <c r="G59419" s="2"/>
      <c r="O59419" s="2"/>
      <c r="Q59419" s="2"/>
      <c r="R59419" s="2"/>
      <c r="S59419" s="2"/>
      <c r="T59419" s="2"/>
    </row>
    <row r="59420" spans="4:20" x14ac:dyDescent="0.2">
      <c r="D59420" s="2"/>
      <c r="E59420" s="2"/>
      <c r="F59420" s="2"/>
      <c r="G59420" s="2"/>
      <c r="O59420" s="2"/>
      <c r="Q59420" s="2"/>
      <c r="R59420" s="2"/>
      <c r="S59420" s="2"/>
      <c r="T59420" s="2"/>
    </row>
    <row r="59421" spans="4:20" x14ac:dyDescent="0.2">
      <c r="D59421" s="2"/>
      <c r="E59421" s="2"/>
      <c r="F59421" s="2"/>
      <c r="G59421" s="2"/>
      <c r="O59421" s="2"/>
      <c r="Q59421" s="2"/>
      <c r="R59421" s="2"/>
      <c r="S59421" s="2"/>
      <c r="T59421" s="2"/>
    </row>
    <row r="59422" spans="4:20" x14ac:dyDescent="0.2">
      <c r="D59422" s="2"/>
      <c r="E59422" s="2"/>
      <c r="F59422" s="2"/>
      <c r="G59422" s="2"/>
      <c r="O59422" s="2"/>
      <c r="Q59422" s="2"/>
      <c r="R59422" s="2"/>
      <c r="S59422" s="2"/>
      <c r="T59422" s="2"/>
    </row>
    <row r="59423" spans="4:20" x14ac:dyDescent="0.2">
      <c r="D59423" s="2"/>
      <c r="E59423" s="2"/>
      <c r="F59423" s="2"/>
      <c r="G59423" s="2"/>
      <c r="O59423" s="2"/>
      <c r="Q59423" s="2"/>
      <c r="R59423" s="2"/>
      <c r="S59423" s="2"/>
      <c r="T59423" s="2"/>
    </row>
    <row r="59424" spans="4:20" x14ac:dyDescent="0.2">
      <c r="D59424" s="2"/>
      <c r="E59424" s="2"/>
      <c r="F59424" s="2"/>
      <c r="G59424" s="2"/>
      <c r="O59424" s="2"/>
      <c r="Q59424" s="2"/>
      <c r="R59424" s="2"/>
      <c r="S59424" s="2"/>
      <c r="T59424" s="2"/>
    </row>
    <row r="59425" spans="4:20" x14ac:dyDescent="0.2">
      <c r="D59425" s="2"/>
      <c r="E59425" s="2"/>
      <c r="F59425" s="2"/>
      <c r="G59425" s="2"/>
      <c r="O59425" s="2"/>
      <c r="Q59425" s="2"/>
      <c r="R59425" s="2"/>
      <c r="S59425" s="2"/>
      <c r="T59425" s="2"/>
    </row>
    <row r="59426" spans="4:20" x14ac:dyDescent="0.2">
      <c r="D59426" s="2"/>
      <c r="E59426" s="2"/>
      <c r="F59426" s="2"/>
      <c r="G59426" s="2"/>
      <c r="O59426" s="2"/>
      <c r="Q59426" s="2"/>
      <c r="R59426" s="2"/>
      <c r="S59426" s="2"/>
      <c r="T59426" s="2"/>
    </row>
    <row r="59427" spans="4:20" x14ac:dyDescent="0.2">
      <c r="D59427" s="2"/>
      <c r="E59427" s="2"/>
      <c r="F59427" s="2"/>
      <c r="G59427" s="2"/>
      <c r="O59427" s="2"/>
      <c r="Q59427" s="2"/>
      <c r="R59427" s="2"/>
      <c r="S59427" s="2"/>
      <c r="T59427" s="2"/>
    </row>
    <row r="59428" spans="4:20" x14ac:dyDescent="0.2">
      <c r="D59428" s="2"/>
      <c r="E59428" s="2"/>
      <c r="F59428" s="2"/>
      <c r="G59428" s="2"/>
      <c r="O59428" s="2"/>
      <c r="Q59428" s="2"/>
      <c r="R59428" s="2"/>
      <c r="S59428" s="2"/>
      <c r="T59428" s="2"/>
    </row>
    <row r="59429" spans="4:20" x14ac:dyDescent="0.2">
      <c r="D59429" s="2"/>
      <c r="E59429" s="2"/>
      <c r="F59429" s="2"/>
      <c r="G59429" s="2"/>
      <c r="O59429" s="2"/>
      <c r="Q59429" s="2"/>
      <c r="R59429" s="2"/>
      <c r="S59429" s="2"/>
      <c r="T59429" s="2"/>
    </row>
    <row r="59430" spans="4:20" x14ac:dyDescent="0.2">
      <c r="D59430" s="2"/>
      <c r="E59430" s="2"/>
      <c r="F59430" s="2"/>
      <c r="G59430" s="2"/>
      <c r="O59430" s="2"/>
      <c r="Q59430" s="2"/>
      <c r="R59430" s="2"/>
      <c r="S59430" s="2"/>
      <c r="T59430" s="2"/>
    </row>
    <row r="59431" spans="4:20" x14ac:dyDescent="0.2">
      <c r="D59431" s="2"/>
      <c r="E59431" s="2"/>
      <c r="F59431" s="2"/>
      <c r="G59431" s="2"/>
      <c r="O59431" s="2"/>
      <c r="Q59431" s="2"/>
      <c r="R59431" s="2"/>
      <c r="S59431" s="2"/>
      <c r="T59431" s="2"/>
    </row>
    <row r="59432" spans="4:20" x14ac:dyDescent="0.2">
      <c r="D59432" s="2"/>
      <c r="E59432" s="2"/>
      <c r="F59432" s="2"/>
      <c r="G59432" s="2"/>
      <c r="O59432" s="2"/>
      <c r="Q59432" s="2"/>
      <c r="R59432" s="2"/>
      <c r="S59432" s="2"/>
      <c r="T59432" s="2"/>
    </row>
    <row r="59433" spans="4:20" x14ac:dyDescent="0.2">
      <c r="D59433" s="2"/>
      <c r="E59433" s="2"/>
      <c r="F59433" s="2"/>
      <c r="G59433" s="2"/>
      <c r="O59433" s="2"/>
      <c r="Q59433" s="2"/>
      <c r="R59433" s="2"/>
      <c r="S59433" s="2"/>
      <c r="T59433" s="2"/>
    </row>
    <row r="59434" spans="4:20" x14ac:dyDescent="0.2">
      <c r="D59434" s="2"/>
      <c r="E59434" s="2"/>
      <c r="F59434" s="2"/>
      <c r="G59434" s="2"/>
      <c r="O59434" s="2"/>
      <c r="Q59434" s="2"/>
      <c r="R59434" s="2"/>
      <c r="S59434" s="2"/>
      <c r="T59434" s="2"/>
    </row>
    <row r="59435" spans="4:20" x14ac:dyDescent="0.2">
      <c r="D59435" s="2"/>
      <c r="E59435" s="2"/>
      <c r="F59435" s="2"/>
      <c r="G59435" s="2"/>
      <c r="O59435" s="2"/>
      <c r="Q59435" s="2"/>
      <c r="R59435" s="2"/>
      <c r="S59435" s="2"/>
      <c r="T59435" s="2"/>
    </row>
    <row r="59436" spans="4:20" x14ac:dyDescent="0.2">
      <c r="D59436" s="2"/>
      <c r="E59436" s="2"/>
      <c r="F59436" s="2"/>
      <c r="G59436" s="2"/>
      <c r="O59436" s="2"/>
      <c r="Q59436" s="2"/>
      <c r="R59436" s="2"/>
      <c r="S59436" s="2"/>
      <c r="T59436" s="2"/>
    </row>
    <row r="59437" spans="4:20" x14ac:dyDescent="0.2">
      <c r="D59437" s="2"/>
      <c r="E59437" s="2"/>
      <c r="F59437" s="2"/>
      <c r="G59437" s="2"/>
      <c r="O59437" s="2"/>
      <c r="Q59437" s="2"/>
      <c r="R59437" s="2"/>
      <c r="S59437" s="2"/>
      <c r="T59437" s="2"/>
    </row>
    <row r="59438" spans="4:20" x14ac:dyDescent="0.2">
      <c r="D59438" s="2"/>
      <c r="E59438" s="2"/>
      <c r="F59438" s="2"/>
      <c r="G59438" s="2"/>
      <c r="O59438" s="2"/>
      <c r="Q59438" s="2"/>
      <c r="R59438" s="2"/>
      <c r="S59438" s="2"/>
      <c r="T59438" s="2"/>
    </row>
    <row r="59439" spans="4:20" x14ac:dyDescent="0.2">
      <c r="D59439" s="2"/>
      <c r="E59439" s="2"/>
      <c r="F59439" s="2"/>
      <c r="G59439" s="2"/>
      <c r="O59439" s="2"/>
      <c r="Q59439" s="2"/>
      <c r="R59439" s="2"/>
      <c r="S59439" s="2"/>
      <c r="T59439" s="2"/>
    </row>
    <row r="59440" spans="4:20" x14ac:dyDescent="0.2">
      <c r="D59440" s="2"/>
      <c r="E59440" s="2"/>
      <c r="F59440" s="2"/>
      <c r="G59440" s="2"/>
      <c r="O59440" s="2"/>
      <c r="Q59440" s="2"/>
      <c r="R59440" s="2"/>
      <c r="S59440" s="2"/>
      <c r="T59440" s="2"/>
    </row>
    <row r="59441" spans="4:20" x14ac:dyDescent="0.2">
      <c r="D59441" s="2"/>
      <c r="E59441" s="2"/>
      <c r="F59441" s="2"/>
      <c r="G59441" s="2"/>
      <c r="O59441" s="2"/>
      <c r="Q59441" s="2"/>
      <c r="R59441" s="2"/>
      <c r="S59441" s="2"/>
      <c r="T59441" s="2"/>
    </row>
    <row r="59442" spans="4:20" x14ac:dyDescent="0.2">
      <c r="D59442" s="2"/>
      <c r="E59442" s="2"/>
      <c r="F59442" s="2"/>
      <c r="G59442" s="2"/>
      <c r="O59442" s="2"/>
      <c r="Q59442" s="2"/>
      <c r="R59442" s="2"/>
      <c r="S59442" s="2"/>
      <c r="T59442" s="2"/>
    </row>
    <row r="59443" spans="4:20" x14ac:dyDescent="0.2">
      <c r="D59443" s="2"/>
      <c r="E59443" s="2"/>
      <c r="F59443" s="2"/>
      <c r="G59443" s="2"/>
      <c r="O59443" s="2"/>
      <c r="Q59443" s="2"/>
      <c r="R59443" s="2"/>
      <c r="S59443" s="2"/>
      <c r="T59443" s="2"/>
    </row>
    <row r="59444" spans="4:20" x14ac:dyDescent="0.2">
      <c r="D59444" s="2"/>
      <c r="E59444" s="2"/>
      <c r="F59444" s="2"/>
      <c r="G59444" s="2"/>
      <c r="O59444" s="2"/>
      <c r="Q59444" s="2"/>
      <c r="R59444" s="2"/>
      <c r="S59444" s="2"/>
      <c r="T59444" s="2"/>
    </row>
    <row r="59445" spans="4:20" x14ac:dyDescent="0.2">
      <c r="D59445" s="2"/>
      <c r="E59445" s="2"/>
      <c r="F59445" s="2"/>
      <c r="G59445" s="2"/>
      <c r="O59445" s="2"/>
      <c r="Q59445" s="2"/>
      <c r="R59445" s="2"/>
      <c r="S59445" s="2"/>
      <c r="T59445" s="2"/>
    </row>
    <row r="59446" spans="4:20" x14ac:dyDescent="0.2">
      <c r="D59446" s="2"/>
      <c r="E59446" s="2"/>
      <c r="F59446" s="2"/>
      <c r="G59446" s="2"/>
      <c r="O59446" s="2"/>
      <c r="Q59446" s="2"/>
      <c r="R59446" s="2"/>
      <c r="S59446" s="2"/>
      <c r="T59446" s="2"/>
    </row>
    <row r="59447" spans="4:20" x14ac:dyDescent="0.2">
      <c r="D59447" s="2"/>
      <c r="E59447" s="2"/>
      <c r="F59447" s="2"/>
      <c r="G59447" s="2"/>
      <c r="O59447" s="2"/>
      <c r="Q59447" s="2"/>
      <c r="R59447" s="2"/>
      <c r="S59447" s="2"/>
      <c r="T59447" s="2"/>
    </row>
    <row r="59448" spans="4:20" x14ac:dyDescent="0.2">
      <c r="D59448" s="2"/>
      <c r="E59448" s="2"/>
      <c r="F59448" s="2"/>
      <c r="G59448" s="2"/>
      <c r="O59448" s="2"/>
      <c r="Q59448" s="2"/>
      <c r="R59448" s="2"/>
      <c r="S59448" s="2"/>
      <c r="T59448" s="2"/>
    </row>
    <row r="59449" spans="4:20" x14ac:dyDescent="0.2">
      <c r="D59449" s="2"/>
      <c r="E59449" s="2"/>
      <c r="F59449" s="2"/>
      <c r="G59449" s="2"/>
      <c r="O59449" s="2"/>
      <c r="Q59449" s="2"/>
      <c r="R59449" s="2"/>
      <c r="S59449" s="2"/>
      <c r="T59449" s="2"/>
    </row>
    <row r="59450" spans="4:20" x14ac:dyDescent="0.2">
      <c r="D59450" s="2"/>
      <c r="E59450" s="2"/>
      <c r="F59450" s="2"/>
      <c r="G59450" s="2"/>
      <c r="O59450" s="2"/>
      <c r="Q59450" s="2"/>
      <c r="R59450" s="2"/>
      <c r="S59450" s="2"/>
      <c r="T59450" s="2"/>
    </row>
    <row r="59451" spans="4:20" x14ac:dyDescent="0.2">
      <c r="D59451" s="2"/>
      <c r="E59451" s="2"/>
      <c r="F59451" s="2"/>
      <c r="G59451" s="2"/>
      <c r="O59451" s="2"/>
      <c r="Q59451" s="2"/>
      <c r="R59451" s="2"/>
      <c r="S59451" s="2"/>
      <c r="T59451" s="2"/>
    </row>
    <row r="59452" spans="4:20" x14ac:dyDescent="0.2">
      <c r="D59452" s="2"/>
      <c r="E59452" s="2"/>
      <c r="F59452" s="2"/>
      <c r="G59452" s="2"/>
      <c r="O59452" s="2"/>
      <c r="Q59452" s="2"/>
      <c r="R59452" s="2"/>
      <c r="S59452" s="2"/>
      <c r="T59452" s="2"/>
    </row>
    <row r="59453" spans="4:20" x14ac:dyDescent="0.2">
      <c r="D59453" s="2"/>
      <c r="E59453" s="2"/>
      <c r="F59453" s="2"/>
      <c r="G59453" s="2"/>
      <c r="O59453" s="2"/>
      <c r="Q59453" s="2"/>
      <c r="R59453" s="2"/>
      <c r="S59453" s="2"/>
      <c r="T59453" s="2"/>
    </row>
    <row r="59454" spans="4:20" x14ac:dyDescent="0.2">
      <c r="D59454" s="2"/>
      <c r="E59454" s="2"/>
      <c r="F59454" s="2"/>
      <c r="G59454" s="2"/>
      <c r="O59454" s="2"/>
      <c r="Q59454" s="2"/>
      <c r="R59454" s="2"/>
      <c r="S59454" s="2"/>
      <c r="T59454" s="2"/>
    </row>
    <row r="59455" spans="4:20" x14ac:dyDescent="0.2">
      <c r="D59455" s="2"/>
      <c r="E59455" s="2"/>
      <c r="F59455" s="2"/>
      <c r="G59455" s="2"/>
      <c r="O59455" s="2"/>
      <c r="Q59455" s="2"/>
      <c r="R59455" s="2"/>
      <c r="S59455" s="2"/>
      <c r="T59455" s="2"/>
    </row>
    <row r="59456" spans="4:20" x14ac:dyDescent="0.2">
      <c r="D59456" s="2"/>
      <c r="E59456" s="2"/>
      <c r="F59456" s="2"/>
      <c r="G59456" s="2"/>
      <c r="O59456" s="2"/>
      <c r="Q59456" s="2"/>
      <c r="R59456" s="2"/>
      <c r="S59456" s="2"/>
      <c r="T59456" s="2"/>
    </row>
    <row r="59457" spans="4:20" x14ac:dyDescent="0.2">
      <c r="D59457" s="2"/>
      <c r="E59457" s="2"/>
      <c r="F59457" s="2"/>
      <c r="G59457" s="2"/>
      <c r="O59457" s="2"/>
      <c r="Q59457" s="2"/>
      <c r="R59457" s="2"/>
      <c r="S59457" s="2"/>
      <c r="T59457" s="2"/>
    </row>
    <row r="59458" spans="4:20" x14ac:dyDescent="0.2">
      <c r="D59458" s="2"/>
      <c r="E59458" s="2"/>
      <c r="F59458" s="2"/>
      <c r="G59458" s="2"/>
      <c r="O59458" s="2"/>
      <c r="Q59458" s="2"/>
      <c r="R59458" s="2"/>
      <c r="S59458" s="2"/>
      <c r="T59458" s="2"/>
    </row>
    <row r="59459" spans="4:20" x14ac:dyDescent="0.2">
      <c r="D59459" s="2"/>
      <c r="E59459" s="2"/>
      <c r="F59459" s="2"/>
      <c r="G59459" s="2"/>
      <c r="O59459" s="2"/>
      <c r="Q59459" s="2"/>
      <c r="R59459" s="2"/>
      <c r="S59459" s="2"/>
      <c r="T59459" s="2"/>
    </row>
    <row r="59460" spans="4:20" x14ac:dyDescent="0.2">
      <c r="D59460" s="2"/>
      <c r="E59460" s="2"/>
      <c r="F59460" s="2"/>
      <c r="G59460" s="2"/>
      <c r="O59460" s="2"/>
      <c r="Q59460" s="2"/>
      <c r="R59460" s="2"/>
      <c r="S59460" s="2"/>
      <c r="T59460" s="2"/>
    </row>
    <row r="59461" spans="4:20" x14ac:dyDescent="0.2">
      <c r="D59461" s="2"/>
      <c r="E59461" s="2"/>
      <c r="F59461" s="2"/>
      <c r="G59461" s="2"/>
      <c r="O59461" s="2"/>
      <c r="Q59461" s="2"/>
      <c r="R59461" s="2"/>
      <c r="S59461" s="2"/>
      <c r="T59461" s="2"/>
    </row>
    <row r="59462" spans="4:20" x14ac:dyDescent="0.2">
      <c r="D59462" s="2"/>
      <c r="E59462" s="2"/>
      <c r="F59462" s="2"/>
      <c r="G59462" s="2"/>
      <c r="O59462" s="2"/>
      <c r="Q59462" s="2"/>
      <c r="R59462" s="2"/>
      <c r="S59462" s="2"/>
      <c r="T59462" s="2"/>
    </row>
    <row r="59463" spans="4:20" x14ac:dyDescent="0.2">
      <c r="D59463" s="2"/>
      <c r="E59463" s="2"/>
      <c r="F59463" s="2"/>
      <c r="G59463" s="2"/>
      <c r="O59463" s="2"/>
      <c r="Q59463" s="2"/>
      <c r="R59463" s="2"/>
      <c r="S59463" s="2"/>
      <c r="T59463" s="2"/>
    </row>
    <row r="59464" spans="4:20" x14ac:dyDescent="0.2">
      <c r="D59464" s="2"/>
      <c r="E59464" s="2"/>
      <c r="F59464" s="2"/>
      <c r="G59464" s="2"/>
      <c r="O59464" s="2"/>
      <c r="Q59464" s="2"/>
      <c r="R59464" s="2"/>
      <c r="S59464" s="2"/>
      <c r="T59464" s="2"/>
    </row>
    <row r="59465" spans="4:20" x14ac:dyDescent="0.2">
      <c r="D59465" s="2"/>
      <c r="E59465" s="2"/>
      <c r="F59465" s="2"/>
      <c r="G59465" s="2"/>
      <c r="O59465" s="2"/>
      <c r="Q59465" s="2"/>
      <c r="R59465" s="2"/>
      <c r="S59465" s="2"/>
      <c r="T59465" s="2"/>
    </row>
    <row r="59466" spans="4:20" x14ac:dyDescent="0.2">
      <c r="D59466" s="2"/>
      <c r="E59466" s="2"/>
      <c r="F59466" s="2"/>
      <c r="G59466" s="2"/>
      <c r="O59466" s="2"/>
      <c r="Q59466" s="2"/>
      <c r="R59466" s="2"/>
      <c r="S59466" s="2"/>
      <c r="T59466" s="2"/>
    </row>
    <row r="59467" spans="4:20" x14ac:dyDescent="0.2">
      <c r="D59467" s="2"/>
      <c r="E59467" s="2"/>
      <c r="F59467" s="2"/>
      <c r="G59467" s="2"/>
      <c r="O59467" s="2"/>
      <c r="Q59467" s="2"/>
      <c r="R59467" s="2"/>
      <c r="S59467" s="2"/>
      <c r="T59467" s="2"/>
    </row>
    <row r="59468" spans="4:20" x14ac:dyDescent="0.2">
      <c r="D59468" s="2"/>
      <c r="E59468" s="2"/>
      <c r="F59468" s="2"/>
      <c r="G59468" s="2"/>
      <c r="O59468" s="2"/>
      <c r="Q59468" s="2"/>
      <c r="R59468" s="2"/>
      <c r="S59468" s="2"/>
      <c r="T59468" s="2"/>
    </row>
    <row r="59469" spans="4:20" x14ac:dyDescent="0.2">
      <c r="D59469" s="2"/>
      <c r="E59469" s="2"/>
      <c r="F59469" s="2"/>
      <c r="G59469" s="2"/>
      <c r="O59469" s="2"/>
      <c r="Q59469" s="2"/>
      <c r="R59469" s="2"/>
      <c r="S59469" s="2"/>
      <c r="T59469" s="2"/>
    </row>
    <row r="59470" spans="4:20" x14ac:dyDescent="0.2">
      <c r="D59470" s="2"/>
      <c r="E59470" s="2"/>
      <c r="F59470" s="2"/>
      <c r="G59470" s="2"/>
      <c r="O59470" s="2"/>
      <c r="Q59470" s="2"/>
      <c r="R59470" s="2"/>
      <c r="S59470" s="2"/>
      <c r="T59470" s="2"/>
    </row>
    <row r="59471" spans="4:20" x14ac:dyDescent="0.2">
      <c r="D59471" s="2"/>
      <c r="E59471" s="2"/>
      <c r="F59471" s="2"/>
      <c r="G59471" s="2"/>
      <c r="O59471" s="2"/>
      <c r="Q59471" s="2"/>
      <c r="R59471" s="2"/>
      <c r="S59471" s="2"/>
      <c r="T59471" s="2"/>
    </row>
    <row r="59472" spans="4:20" x14ac:dyDescent="0.2">
      <c r="D59472" s="2"/>
      <c r="E59472" s="2"/>
      <c r="F59472" s="2"/>
      <c r="G59472" s="2"/>
      <c r="O59472" s="2"/>
      <c r="Q59472" s="2"/>
      <c r="R59472" s="2"/>
      <c r="S59472" s="2"/>
      <c r="T59472" s="2"/>
    </row>
    <row r="59473" spans="4:20" x14ac:dyDescent="0.2">
      <c r="D59473" s="2"/>
      <c r="E59473" s="2"/>
      <c r="F59473" s="2"/>
      <c r="G59473" s="2"/>
      <c r="O59473" s="2"/>
      <c r="Q59473" s="2"/>
      <c r="R59473" s="2"/>
      <c r="S59473" s="2"/>
      <c r="T59473" s="2"/>
    </row>
    <row r="59474" spans="4:20" x14ac:dyDescent="0.2">
      <c r="D59474" s="2"/>
      <c r="E59474" s="2"/>
      <c r="F59474" s="2"/>
      <c r="G59474" s="2"/>
      <c r="O59474" s="2"/>
      <c r="Q59474" s="2"/>
      <c r="R59474" s="2"/>
      <c r="S59474" s="2"/>
      <c r="T59474" s="2"/>
    </row>
    <row r="59475" spans="4:20" x14ac:dyDescent="0.2">
      <c r="D59475" s="2"/>
      <c r="E59475" s="2"/>
      <c r="F59475" s="2"/>
      <c r="G59475" s="2"/>
      <c r="O59475" s="2"/>
      <c r="Q59475" s="2"/>
      <c r="R59475" s="2"/>
      <c r="S59475" s="2"/>
      <c r="T59475" s="2"/>
    </row>
    <row r="59476" spans="4:20" x14ac:dyDescent="0.2">
      <c r="D59476" s="2"/>
      <c r="E59476" s="2"/>
      <c r="F59476" s="2"/>
      <c r="G59476" s="2"/>
      <c r="O59476" s="2"/>
      <c r="Q59476" s="2"/>
      <c r="R59476" s="2"/>
      <c r="S59476" s="2"/>
      <c r="T59476" s="2"/>
    </row>
    <row r="59477" spans="4:20" x14ac:dyDescent="0.2">
      <c r="D59477" s="2"/>
      <c r="E59477" s="2"/>
      <c r="F59477" s="2"/>
      <c r="G59477" s="2"/>
      <c r="O59477" s="2"/>
      <c r="Q59477" s="2"/>
      <c r="R59477" s="2"/>
      <c r="S59477" s="2"/>
      <c r="T59477" s="2"/>
    </row>
    <row r="59478" spans="4:20" x14ac:dyDescent="0.2">
      <c r="D59478" s="2"/>
      <c r="E59478" s="2"/>
      <c r="F59478" s="2"/>
      <c r="G59478" s="2"/>
      <c r="O59478" s="2"/>
      <c r="Q59478" s="2"/>
      <c r="R59478" s="2"/>
      <c r="S59478" s="2"/>
      <c r="T59478" s="2"/>
    </row>
    <row r="59479" spans="4:20" x14ac:dyDescent="0.2">
      <c r="D59479" s="2"/>
      <c r="E59479" s="2"/>
      <c r="F59479" s="2"/>
      <c r="G59479" s="2"/>
      <c r="O59479" s="2"/>
      <c r="Q59479" s="2"/>
      <c r="R59479" s="2"/>
      <c r="S59479" s="2"/>
      <c r="T59479" s="2"/>
    </row>
    <row r="59480" spans="4:20" x14ac:dyDescent="0.2">
      <c r="D59480" s="2"/>
      <c r="E59480" s="2"/>
      <c r="F59480" s="2"/>
      <c r="G59480" s="2"/>
      <c r="O59480" s="2"/>
      <c r="Q59480" s="2"/>
      <c r="R59480" s="2"/>
      <c r="S59480" s="2"/>
      <c r="T59480" s="2"/>
    </row>
    <row r="59481" spans="4:20" x14ac:dyDescent="0.2">
      <c r="D59481" s="2"/>
      <c r="E59481" s="2"/>
      <c r="F59481" s="2"/>
      <c r="G59481" s="2"/>
      <c r="O59481" s="2"/>
      <c r="Q59481" s="2"/>
      <c r="R59481" s="2"/>
      <c r="S59481" s="2"/>
      <c r="T59481" s="2"/>
    </row>
    <row r="59482" spans="4:20" x14ac:dyDescent="0.2">
      <c r="D59482" s="2"/>
      <c r="E59482" s="2"/>
      <c r="F59482" s="2"/>
      <c r="G59482" s="2"/>
      <c r="O59482" s="2"/>
      <c r="Q59482" s="2"/>
      <c r="R59482" s="2"/>
      <c r="S59482" s="2"/>
      <c r="T59482" s="2"/>
    </row>
    <row r="59483" spans="4:20" x14ac:dyDescent="0.2">
      <c r="D59483" s="2"/>
      <c r="E59483" s="2"/>
      <c r="F59483" s="2"/>
      <c r="G59483" s="2"/>
      <c r="O59483" s="2"/>
      <c r="Q59483" s="2"/>
      <c r="R59483" s="2"/>
      <c r="S59483" s="2"/>
      <c r="T59483" s="2"/>
    </row>
    <row r="59484" spans="4:20" x14ac:dyDescent="0.2">
      <c r="D59484" s="2"/>
      <c r="E59484" s="2"/>
      <c r="F59484" s="2"/>
      <c r="G59484" s="2"/>
      <c r="O59484" s="2"/>
      <c r="Q59484" s="2"/>
      <c r="R59484" s="2"/>
      <c r="S59484" s="2"/>
      <c r="T59484" s="2"/>
    </row>
    <row r="59485" spans="4:20" x14ac:dyDescent="0.2">
      <c r="D59485" s="2"/>
      <c r="E59485" s="2"/>
      <c r="F59485" s="2"/>
      <c r="G59485" s="2"/>
      <c r="O59485" s="2"/>
      <c r="Q59485" s="2"/>
      <c r="R59485" s="2"/>
      <c r="S59485" s="2"/>
      <c r="T59485" s="2"/>
    </row>
    <row r="59486" spans="4:20" x14ac:dyDescent="0.2">
      <c r="D59486" s="2"/>
      <c r="E59486" s="2"/>
      <c r="F59486" s="2"/>
      <c r="G59486" s="2"/>
      <c r="O59486" s="2"/>
      <c r="Q59486" s="2"/>
      <c r="R59486" s="2"/>
      <c r="S59486" s="2"/>
      <c r="T59486" s="2"/>
    </row>
    <row r="59487" spans="4:20" x14ac:dyDescent="0.2">
      <c r="D59487" s="2"/>
      <c r="E59487" s="2"/>
      <c r="F59487" s="2"/>
      <c r="G59487" s="2"/>
      <c r="O59487" s="2"/>
      <c r="Q59487" s="2"/>
      <c r="R59487" s="2"/>
      <c r="S59487" s="2"/>
      <c r="T59487" s="2"/>
    </row>
    <row r="59488" spans="4:20" x14ac:dyDescent="0.2">
      <c r="D59488" s="2"/>
      <c r="E59488" s="2"/>
      <c r="F59488" s="2"/>
      <c r="G59488" s="2"/>
      <c r="O59488" s="2"/>
      <c r="Q59488" s="2"/>
      <c r="R59488" s="2"/>
      <c r="S59488" s="2"/>
      <c r="T59488" s="2"/>
    </row>
    <row r="59489" spans="4:20" x14ac:dyDescent="0.2">
      <c r="D59489" s="2"/>
      <c r="E59489" s="2"/>
      <c r="F59489" s="2"/>
      <c r="G59489" s="2"/>
      <c r="O59489" s="2"/>
      <c r="Q59489" s="2"/>
      <c r="R59489" s="2"/>
      <c r="S59489" s="2"/>
      <c r="T59489" s="2"/>
    </row>
    <row r="59490" spans="4:20" x14ac:dyDescent="0.2">
      <c r="D59490" s="2"/>
      <c r="E59490" s="2"/>
      <c r="F59490" s="2"/>
      <c r="G59490" s="2"/>
      <c r="O59490" s="2"/>
      <c r="Q59490" s="2"/>
      <c r="R59490" s="2"/>
      <c r="S59490" s="2"/>
      <c r="T59490" s="2"/>
    </row>
    <row r="59491" spans="4:20" x14ac:dyDescent="0.2">
      <c r="D59491" s="2"/>
      <c r="E59491" s="2"/>
      <c r="F59491" s="2"/>
      <c r="G59491" s="2"/>
      <c r="O59491" s="2"/>
      <c r="Q59491" s="2"/>
      <c r="R59491" s="2"/>
      <c r="S59491" s="2"/>
      <c r="T59491" s="2"/>
    </row>
    <row r="59492" spans="4:20" x14ac:dyDescent="0.2">
      <c r="D59492" s="2"/>
      <c r="E59492" s="2"/>
      <c r="F59492" s="2"/>
      <c r="G59492" s="2"/>
      <c r="O59492" s="2"/>
      <c r="Q59492" s="2"/>
      <c r="R59492" s="2"/>
      <c r="S59492" s="2"/>
      <c r="T59492" s="2"/>
    </row>
    <row r="59493" spans="4:20" x14ac:dyDescent="0.2">
      <c r="D59493" s="2"/>
      <c r="E59493" s="2"/>
      <c r="F59493" s="2"/>
      <c r="G59493" s="2"/>
      <c r="O59493" s="2"/>
      <c r="Q59493" s="2"/>
      <c r="R59493" s="2"/>
      <c r="S59493" s="2"/>
      <c r="T59493" s="2"/>
    </row>
    <row r="59494" spans="4:20" x14ac:dyDescent="0.2">
      <c r="D59494" s="2"/>
      <c r="E59494" s="2"/>
      <c r="F59494" s="2"/>
      <c r="G59494" s="2"/>
      <c r="O59494" s="2"/>
      <c r="Q59494" s="2"/>
      <c r="R59494" s="2"/>
      <c r="S59494" s="2"/>
      <c r="T59494" s="2"/>
    </row>
    <row r="59495" spans="4:20" x14ac:dyDescent="0.2">
      <c r="D59495" s="2"/>
      <c r="E59495" s="2"/>
      <c r="F59495" s="2"/>
      <c r="G59495" s="2"/>
      <c r="O59495" s="2"/>
      <c r="Q59495" s="2"/>
      <c r="R59495" s="2"/>
      <c r="S59495" s="2"/>
      <c r="T59495" s="2"/>
    </row>
    <row r="59496" spans="4:20" x14ac:dyDescent="0.2">
      <c r="D59496" s="2"/>
      <c r="E59496" s="2"/>
      <c r="F59496" s="2"/>
      <c r="G59496" s="2"/>
      <c r="O59496" s="2"/>
      <c r="Q59496" s="2"/>
      <c r="R59496" s="2"/>
      <c r="S59496" s="2"/>
      <c r="T59496" s="2"/>
    </row>
    <row r="59497" spans="4:20" x14ac:dyDescent="0.2">
      <c r="D59497" s="2"/>
      <c r="E59497" s="2"/>
      <c r="F59497" s="2"/>
      <c r="G59497" s="2"/>
      <c r="O59497" s="2"/>
      <c r="Q59497" s="2"/>
      <c r="R59497" s="2"/>
      <c r="S59497" s="2"/>
      <c r="T59497" s="2"/>
    </row>
    <row r="59498" spans="4:20" x14ac:dyDescent="0.2">
      <c r="D59498" s="2"/>
      <c r="E59498" s="2"/>
      <c r="F59498" s="2"/>
      <c r="G59498" s="2"/>
      <c r="O59498" s="2"/>
      <c r="Q59498" s="2"/>
      <c r="R59498" s="2"/>
      <c r="S59498" s="2"/>
      <c r="T59498" s="2"/>
    </row>
    <row r="59499" spans="4:20" x14ac:dyDescent="0.2">
      <c r="D59499" s="2"/>
      <c r="E59499" s="2"/>
      <c r="F59499" s="2"/>
      <c r="G59499" s="2"/>
      <c r="O59499" s="2"/>
      <c r="Q59499" s="2"/>
      <c r="R59499" s="2"/>
      <c r="S59499" s="2"/>
      <c r="T59499" s="2"/>
    </row>
    <row r="59500" spans="4:20" x14ac:dyDescent="0.2">
      <c r="D59500" s="2"/>
      <c r="E59500" s="2"/>
      <c r="F59500" s="2"/>
      <c r="G59500" s="2"/>
      <c r="O59500" s="2"/>
      <c r="Q59500" s="2"/>
      <c r="R59500" s="2"/>
      <c r="S59500" s="2"/>
      <c r="T59500" s="2"/>
    </row>
    <row r="59501" spans="4:20" x14ac:dyDescent="0.2">
      <c r="D59501" s="2"/>
      <c r="E59501" s="2"/>
      <c r="F59501" s="2"/>
      <c r="G59501" s="2"/>
      <c r="O59501" s="2"/>
      <c r="Q59501" s="2"/>
      <c r="R59501" s="2"/>
      <c r="S59501" s="2"/>
      <c r="T59501" s="2"/>
    </row>
    <row r="59502" spans="4:20" x14ac:dyDescent="0.2">
      <c r="D59502" s="2"/>
      <c r="E59502" s="2"/>
      <c r="F59502" s="2"/>
      <c r="G59502" s="2"/>
      <c r="O59502" s="2"/>
      <c r="Q59502" s="2"/>
      <c r="R59502" s="2"/>
      <c r="S59502" s="2"/>
      <c r="T59502" s="2"/>
    </row>
    <row r="59503" spans="4:20" x14ac:dyDescent="0.2">
      <c r="D59503" s="2"/>
      <c r="E59503" s="2"/>
      <c r="F59503" s="2"/>
      <c r="G59503" s="2"/>
      <c r="O59503" s="2"/>
      <c r="Q59503" s="2"/>
      <c r="R59503" s="2"/>
      <c r="S59503" s="2"/>
      <c r="T59503" s="2"/>
    </row>
    <row r="59504" spans="4:20" x14ac:dyDescent="0.2">
      <c r="D59504" s="2"/>
      <c r="E59504" s="2"/>
      <c r="F59504" s="2"/>
      <c r="G59504" s="2"/>
      <c r="O59504" s="2"/>
      <c r="Q59504" s="2"/>
      <c r="R59504" s="2"/>
      <c r="S59504" s="2"/>
      <c r="T59504" s="2"/>
    </row>
    <row r="59505" spans="4:20" x14ac:dyDescent="0.2">
      <c r="D59505" s="2"/>
      <c r="E59505" s="2"/>
      <c r="F59505" s="2"/>
      <c r="G59505" s="2"/>
      <c r="O59505" s="2"/>
      <c r="Q59505" s="2"/>
      <c r="R59505" s="2"/>
      <c r="S59505" s="2"/>
      <c r="T59505" s="2"/>
    </row>
    <row r="59506" spans="4:20" x14ac:dyDescent="0.2">
      <c r="D59506" s="2"/>
      <c r="E59506" s="2"/>
      <c r="F59506" s="2"/>
      <c r="G59506" s="2"/>
      <c r="O59506" s="2"/>
      <c r="Q59506" s="2"/>
      <c r="R59506" s="2"/>
      <c r="S59506" s="2"/>
      <c r="T59506" s="2"/>
    </row>
    <row r="59507" spans="4:20" x14ac:dyDescent="0.2">
      <c r="D59507" s="2"/>
      <c r="E59507" s="2"/>
      <c r="F59507" s="2"/>
      <c r="G59507" s="2"/>
      <c r="O59507" s="2"/>
      <c r="Q59507" s="2"/>
      <c r="R59507" s="2"/>
      <c r="S59507" s="2"/>
      <c r="T59507" s="2"/>
    </row>
    <row r="59508" spans="4:20" x14ac:dyDescent="0.2">
      <c r="D59508" s="2"/>
      <c r="E59508" s="2"/>
      <c r="F59508" s="2"/>
      <c r="G59508" s="2"/>
      <c r="O59508" s="2"/>
      <c r="Q59508" s="2"/>
      <c r="R59508" s="2"/>
      <c r="S59508" s="2"/>
      <c r="T59508" s="2"/>
    </row>
    <row r="59509" spans="4:20" x14ac:dyDescent="0.2">
      <c r="D59509" s="2"/>
      <c r="E59509" s="2"/>
      <c r="F59509" s="2"/>
      <c r="G59509" s="2"/>
      <c r="O59509" s="2"/>
      <c r="Q59509" s="2"/>
      <c r="R59509" s="2"/>
      <c r="S59509" s="2"/>
      <c r="T59509" s="2"/>
    </row>
    <row r="59510" spans="4:20" x14ac:dyDescent="0.2">
      <c r="D59510" s="2"/>
      <c r="E59510" s="2"/>
      <c r="F59510" s="2"/>
      <c r="G59510" s="2"/>
      <c r="O59510" s="2"/>
      <c r="Q59510" s="2"/>
      <c r="R59510" s="2"/>
      <c r="S59510" s="2"/>
      <c r="T59510" s="2"/>
    </row>
    <row r="59511" spans="4:20" x14ac:dyDescent="0.2">
      <c r="D59511" s="2"/>
      <c r="E59511" s="2"/>
      <c r="F59511" s="2"/>
      <c r="G59511" s="2"/>
      <c r="O59511" s="2"/>
      <c r="Q59511" s="2"/>
      <c r="R59511" s="2"/>
      <c r="S59511" s="2"/>
      <c r="T59511" s="2"/>
    </row>
    <row r="59512" spans="4:20" x14ac:dyDescent="0.2">
      <c r="D59512" s="2"/>
      <c r="E59512" s="2"/>
      <c r="F59512" s="2"/>
      <c r="G59512" s="2"/>
      <c r="O59512" s="2"/>
      <c r="Q59512" s="2"/>
      <c r="R59512" s="2"/>
      <c r="S59512" s="2"/>
      <c r="T59512" s="2"/>
    </row>
    <row r="59513" spans="4:20" x14ac:dyDescent="0.2">
      <c r="D59513" s="2"/>
      <c r="E59513" s="2"/>
      <c r="F59513" s="2"/>
      <c r="G59513" s="2"/>
      <c r="O59513" s="2"/>
      <c r="Q59513" s="2"/>
      <c r="R59513" s="2"/>
      <c r="S59513" s="2"/>
      <c r="T59513" s="2"/>
    </row>
    <row r="59514" spans="4:20" x14ac:dyDescent="0.2">
      <c r="D59514" s="2"/>
      <c r="E59514" s="2"/>
      <c r="F59514" s="2"/>
      <c r="G59514" s="2"/>
      <c r="O59514" s="2"/>
      <c r="Q59514" s="2"/>
      <c r="R59514" s="2"/>
      <c r="S59514" s="2"/>
      <c r="T59514" s="2"/>
    </row>
    <row r="59515" spans="4:20" x14ac:dyDescent="0.2">
      <c r="D59515" s="2"/>
      <c r="E59515" s="2"/>
      <c r="F59515" s="2"/>
      <c r="G59515" s="2"/>
      <c r="O59515" s="2"/>
      <c r="Q59515" s="2"/>
      <c r="R59515" s="2"/>
      <c r="S59515" s="2"/>
      <c r="T59515" s="2"/>
    </row>
    <row r="59516" spans="4:20" x14ac:dyDescent="0.2">
      <c r="D59516" s="2"/>
      <c r="E59516" s="2"/>
      <c r="F59516" s="2"/>
      <c r="G59516" s="2"/>
      <c r="O59516" s="2"/>
      <c r="Q59516" s="2"/>
      <c r="R59516" s="2"/>
      <c r="S59516" s="2"/>
      <c r="T59516" s="2"/>
    </row>
    <row r="59517" spans="4:20" x14ac:dyDescent="0.2">
      <c r="D59517" s="2"/>
      <c r="E59517" s="2"/>
      <c r="F59517" s="2"/>
      <c r="G59517" s="2"/>
      <c r="O59517" s="2"/>
      <c r="Q59517" s="2"/>
      <c r="R59517" s="2"/>
      <c r="S59517" s="2"/>
      <c r="T59517" s="2"/>
    </row>
    <row r="59518" spans="4:20" x14ac:dyDescent="0.2">
      <c r="D59518" s="2"/>
      <c r="E59518" s="2"/>
      <c r="F59518" s="2"/>
      <c r="G59518" s="2"/>
      <c r="O59518" s="2"/>
      <c r="Q59518" s="2"/>
      <c r="R59518" s="2"/>
      <c r="S59518" s="2"/>
      <c r="T59518" s="2"/>
    </row>
    <row r="59519" spans="4:20" x14ac:dyDescent="0.2">
      <c r="D59519" s="2"/>
      <c r="E59519" s="2"/>
      <c r="F59519" s="2"/>
      <c r="G59519" s="2"/>
      <c r="O59519" s="2"/>
      <c r="Q59519" s="2"/>
      <c r="R59519" s="2"/>
      <c r="S59519" s="2"/>
      <c r="T59519" s="2"/>
    </row>
    <row r="59520" spans="4:20" x14ac:dyDescent="0.2">
      <c r="D59520" s="2"/>
      <c r="E59520" s="2"/>
      <c r="F59520" s="2"/>
      <c r="G59520" s="2"/>
      <c r="O59520" s="2"/>
      <c r="Q59520" s="2"/>
      <c r="R59520" s="2"/>
      <c r="S59520" s="2"/>
      <c r="T59520" s="2"/>
    </row>
    <row r="59521" spans="4:20" x14ac:dyDescent="0.2">
      <c r="D59521" s="2"/>
      <c r="E59521" s="2"/>
      <c r="F59521" s="2"/>
      <c r="G59521" s="2"/>
      <c r="O59521" s="2"/>
      <c r="Q59521" s="2"/>
      <c r="R59521" s="2"/>
      <c r="S59521" s="2"/>
      <c r="T59521" s="2"/>
    </row>
    <row r="59522" spans="4:20" x14ac:dyDescent="0.2">
      <c r="D59522" s="2"/>
      <c r="E59522" s="2"/>
      <c r="F59522" s="2"/>
      <c r="G59522" s="2"/>
      <c r="O59522" s="2"/>
      <c r="Q59522" s="2"/>
      <c r="R59522" s="2"/>
      <c r="S59522" s="2"/>
      <c r="T59522" s="2"/>
    </row>
    <row r="59523" spans="4:20" x14ac:dyDescent="0.2">
      <c r="D59523" s="2"/>
      <c r="E59523" s="2"/>
      <c r="F59523" s="2"/>
      <c r="G59523" s="2"/>
      <c r="O59523" s="2"/>
      <c r="Q59523" s="2"/>
      <c r="R59523" s="2"/>
      <c r="S59523" s="2"/>
      <c r="T59523" s="2"/>
    </row>
    <row r="59524" spans="4:20" x14ac:dyDescent="0.2">
      <c r="D59524" s="2"/>
      <c r="E59524" s="2"/>
      <c r="F59524" s="2"/>
      <c r="G59524" s="2"/>
      <c r="O59524" s="2"/>
      <c r="Q59524" s="2"/>
      <c r="R59524" s="2"/>
      <c r="S59524" s="2"/>
      <c r="T59524" s="2"/>
    </row>
    <row r="59525" spans="4:20" x14ac:dyDescent="0.2">
      <c r="D59525" s="2"/>
      <c r="E59525" s="2"/>
      <c r="F59525" s="2"/>
      <c r="G59525" s="2"/>
      <c r="O59525" s="2"/>
      <c r="Q59525" s="2"/>
      <c r="R59525" s="2"/>
      <c r="S59525" s="2"/>
      <c r="T59525" s="2"/>
    </row>
    <row r="59526" spans="4:20" x14ac:dyDescent="0.2">
      <c r="D59526" s="2"/>
      <c r="E59526" s="2"/>
      <c r="F59526" s="2"/>
      <c r="G59526" s="2"/>
      <c r="O59526" s="2"/>
      <c r="Q59526" s="2"/>
      <c r="R59526" s="2"/>
      <c r="S59526" s="2"/>
      <c r="T59526" s="2"/>
    </row>
    <row r="59527" spans="4:20" x14ac:dyDescent="0.2">
      <c r="D59527" s="2"/>
      <c r="E59527" s="2"/>
      <c r="F59527" s="2"/>
      <c r="G59527" s="2"/>
      <c r="O59527" s="2"/>
      <c r="Q59527" s="2"/>
      <c r="R59527" s="2"/>
      <c r="S59527" s="2"/>
      <c r="T59527" s="2"/>
    </row>
    <row r="59528" spans="4:20" x14ac:dyDescent="0.2">
      <c r="D59528" s="2"/>
      <c r="E59528" s="2"/>
      <c r="F59528" s="2"/>
      <c r="G59528" s="2"/>
      <c r="O59528" s="2"/>
      <c r="Q59528" s="2"/>
      <c r="R59528" s="2"/>
      <c r="S59528" s="2"/>
      <c r="T59528" s="2"/>
    </row>
    <row r="59529" spans="4:20" x14ac:dyDescent="0.2">
      <c r="D59529" s="2"/>
      <c r="E59529" s="2"/>
      <c r="F59529" s="2"/>
      <c r="G59529" s="2"/>
      <c r="O59529" s="2"/>
      <c r="Q59529" s="2"/>
      <c r="R59529" s="2"/>
      <c r="S59529" s="2"/>
      <c r="T59529" s="2"/>
    </row>
    <row r="59530" spans="4:20" x14ac:dyDescent="0.2">
      <c r="D59530" s="2"/>
      <c r="E59530" s="2"/>
      <c r="F59530" s="2"/>
      <c r="G59530" s="2"/>
      <c r="O59530" s="2"/>
      <c r="Q59530" s="2"/>
      <c r="R59530" s="2"/>
      <c r="S59530" s="2"/>
      <c r="T59530" s="2"/>
    </row>
    <row r="59531" spans="4:20" x14ac:dyDescent="0.2">
      <c r="D59531" s="2"/>
      <c r="E59531" s="2"/>
      <c r="F59531" s="2"/>
      <c r="G59531" s="2"/>
      <c r="O59531" s="2"/>
      <c r="Q59531" s="2"/>
      <c r="R59531" s="2"/>
      <c r="S59531" s="2"/>
      <c r="T59531" s="2"/>
    </row>
    <row r="59532" spans="4:20" x14ac:dyDescent="0.2">
      <c r="D59532" s="2"/>
      <c r="E59532" s="2"/>
      <c r="F59532" s="2"/>
      <c r="G59532" s="2"/>
      <c r="O59532" s="2"/>
      <c r="Q59532" s="2"/>
      <c r="R59532" s="2"/>
      <c r="S59532" s="2"/>
      <c r="T59532" s="2"/>
    </row>
    <row r="59533" spans="4:20" x14ac:dyDescent="0.2">
      <c r="D59533" s="2"/>
      <c r="E59533" s="2"/>
      <c r="F59533" s="2"/>
      <c r="G59533" s="2"/>
      <c r="O59533" s="2"/>
      <c r="Q59533" s="2"/>
      <c r="R59533" s="2"/>
      <c r="S59533" s="2"/>
      <c r="T59533" s="2"/>
    </row>
    <row r="59534" spans="4:20" x14ac:dyDescent="0.2">
      <c r="D59534" s="2"/>
      <c r="E59534" s="2"/>
      <c r="F59534" s="2"/>
      <c r="G59534" s="2"/>
      <c r="O59534" s="2"/>
      <c r="Q59534" s="2"/>
      <c r="R59534" s="2"/>
      <c r="S59534" s="2"/>
      <c r="T59534" s="2"/>
    </row>
    <row r="59535" spans="4:20" x14ac:dyDescent="0.2">
      <c r="D59535" s="2"/>
      <c r="E59535" s="2"/>
      <c r="F59535" s="2"/>
      <c r="G59535" s="2"/>
      <c r="O59535" s="2"/>
      <c r="Q59535" s="2"/>
      <c r="R59535" s="2"/>
      <c r="S59535" s="2"/>
      <c r="T59535" s="2"/>
    </row>
    <row r="59536" spans="4:20" x14ac:dyDescent="0.2">
      <c r="D59536" s="2"/>
      <c r="E59536" s="2"/>
      <c r="F59536" s="2"/>
      <c r="G59536" s="2"/>
      <c r="O59536" s="2"/>
      <c r="Q59536" s="2"/>
      <c r="R59536" s="2"/>
      <c r="S59536" s="2"/>
      <c r="T59536" s="2"/>
    </row>
    <row r="59537" spans="4:20" x14ac:dyDescent="0.2">
      <c r="D59537" s="2"/>
      <c r="E59537" s="2"/>
      <c r="F59537" s="2"/>
      <c r="G59537" s="2"/>
      <c r="O59537" s="2"/>
      <c r="Q59537" s="2"/>
      <c r="R59537" s="2"/>
      <c r="S59537" s="2"/>
      <c r="T59537" s="2"/>
    </row>
    <row r="59538" spans="4:20" x14ac:dyDescent="0.2">
      <c r="D59538" s="2"/>
      <c r="E59538" s="2"/>
      <c r="F59538" s="2"/>
      <c r="G59538" s="2"/>
      <c r="O59538" s="2"/>
      <c r="Q59538" s="2"/>
      <c r="R59538" s="2"/>
      <c r="S59538" s="2"/>
      <c r="T59538" s="2"/>
    </row>
    <row r="59539" spans="4:20" x14ac:dyDescent="0.2">
      <c r="D59539" s="2"/>
      <c r="E59539" s="2"/>
      <c r="F59539" s="2"/>
      <c r="G59539" s="2"/>
      <c r="O59539" s="2"/>
      <c r="Q59539" s="2"/>
      <c r="R59539" s="2"/>
      <c r="S59539" s="2"/>
      <c r="T59539" s="2"/>
    </row>
    <row r="59540" spans="4:20" x14ac:dyDescent="0.2">
      <c r="D59540" s="2"/>
      <c r="E59540" s="2"/>
      <c r="F59540" s="2"/>
      <c r="G59540" s="2"/>
      <c r="O59540" s="2"/>
      <c r="Q59540" s="2"/>
      <c r="R59540" s="2"/>
      <c r="S59540" s="2"/>
      <c r="T59540" s="2"/>
    </row>
    <row r="59541" spans="4:20" x14ac:dyDescent="0.2">
      <c r="D59541" s="2"/>
      <c r="E59541" s="2"/>
      <c r="F59541" s="2"/>
      <c r="G59541" s="2"/>
      <c r="O59541" s="2"/>
      <c r="Q59541" s="2"/>
      <c r="R59541" s="2"/>
      <c r="S59541" s="2"/>
      <c r="T59541" s="2"/>
    </row>
    <row r="59542" spans="4:20" x14ac:dyDescent="0.2">
      <c r="D59542" s="2"/>
      <c r="E59542" s="2"/>
      <c r="F59542" s="2"/>
      <c r="G59542" s="2"/>
      <c r="O59542" s="2"/>
      <c r="Q59542" s="2"/>
      <c r="R59542" s="2"/>
      <c r="S59542" s="2"/>
      <c r="T59542" s="2"/>
    </row>
    <row r="59543" spans="4:20" x14ac:dyDescent="0.2">
      <c r="D59543" s="2"/>
      <c r="E59543" s="2"/>
      <c r="F59543" s="2"/>
      <c r="G59543" s="2"/>
      <c r="O59543" s="2"/>
      <c r="Q59543" s="2"/>
      <c r="R59543" s="2"/>
      <c r="S59543" s="2"/>
      <c r="T59543" s="2"/>
    </row>
    <row r="59544" spans="4:20" x14ac:dyDescent="0.2">
      <c r="D59544" s="2"/>
      <c r="E59544" s="2"/>
      <c r="F59544" s="2"/>
      <c r="G59544" s="2"/>
      <c r="O59544" s="2"/>
      <c r="Q59544" s="2"/>
      <c r="R59544" s="2"/>
      <c r="S59544" s="2"/>
      <c r="T59544" s="2"/>
    </row>
    <row r="59545" spans="4:20" x14ac:dyDescent="0.2">
      <c r="D59545" s="2"/>
      <c r="E59545" s="2"/>
      <c r="F59545" s="2"/>
      <c r="G59545" s="2"/>
      <c r="O59545" s="2"/>
      <c r="Q59545" s="2"/>
      <c r="R59545" s="2"/>
      <c r="S59545" s="2"/>
      <c r="T59545" s="2"/>
    </row>
    <row r="59546" spans="4:20" x14ac:dyDescent="0.2">
      <c r="D59546" s="2"/>
      <c r="E59546" s="2"/>
      <c r="F59546" s="2"/>
      <c r="G59546" s="2"/>
      <c r="O59546" s="2"/>
      <c r="Q59546" s="2"/>
      <c r="R59546" s="2"/>
      <c r="S59546" s="2"/>
      <c r="T59546" s="2"/>
    </row>
    <row r="59547" spans="4:20" x14ac:dyDescent="0.2">
      <c r="D59547" s="2"/>
      <c r="E59547" s="2"/>
      <c r="F59547" s="2"/>
      <c r="G59547" s="2"/>
      <c r="O59547" s="2"/>
      <c r="Q59547" s="2"/>
      <c r="R59547" s="2"/>
      <c r="S59547" s="2"/>
      <c r="T59547" s="2"/>
    </row>
    <row r="59548" spans="4:20" x14ac:dyDescent="0.2">
      <c r="D59548" s="2"/>
      <c r="E59548" s="2"/>
      <c r="F59548" s="2"/>
      <c r="G59548" s="2"/>
      <c r="O59548" s="2"/>
      <c r="Q59548" s="2"/>
      <c r="R59548" s="2"/>
      <c r="S59548" s="2"/>
      <c r="T59548" s="2"/>
    </row>
    <row r="59549" spans="4:20" x14ac:dyDescent="0.2">
      <c r="D59549" s="2"/>
      <c r="E59549" s="2"/>
      <c r="F59549" s="2"/>
      <c r="G59549" s="2"/>
      <c r="O59549" s="2"/>
      <c r="Q59549" s="2"/>
      <c r="R59549" s="2"/>
      <c r="S59549" s="2"/>
      <c r="T59549" s="2"/>
    </row>
    <row r="59550" spans="4:20" x14ac:dyDescent="0.2">
      <c r="D59550" s="2"/>
      <c r="E59550" s="2"/>
      <c r="F59550" s="2"/>
      <c r="G59550" s="2"/>
      <c r="O59550" s="2"/>
      <c r="Q59550" s="2"/>
      <c r="R59550" s="2"/>
      <c r="S59550" s="2"/>
      <c r="T59550" s="2"/>
    </row>
    <row r="59551" spans="4:20" x14ac:dyDescent="0.2">
      <c r="D59551" s="2"/>
      <c r="E59551" s="2"/>
      <c r="F59551" s="2"/>
      <c r="G59551" s="2"/>
      <c r="O59551" s="2"/>
      <c r="Q59551" s="2"/>
      <c r="R59551" s="2"/>
      <c r="S59551" s="2"/>
      <c r="T59551" s="2"/>
    </row>
    <row r="59552" spans="4:20" x14ac:dyDescent="0.2">
      <c r="D59552" s="2"/>
      <c r="E59552" s="2"/>
      <c r="F59552" s="2"/>
      <c r="G59552" s="2"/>
      <c r="O59552" s="2"/>
      <c r="Q59552" s="2"/>
      <c r="R59552" s="2"/>
      <c r="S59552" s="2"/>
      <c r="T59552" s="2"/>
    </row>
    <row r="59553" spans="4:20" x14ac:dyDescent="0.2">
      <c r="D59553" s="2"/>
      <c r="E59553" s="2"/>
      <c r="F59553" s="2"/>
      <c r="G59553" s="2"/>
      <c r="O59553" s="2"/>
      <c r="Q59553" s="2"/>
      <c r="R59553" s="2"/>
      <c r="S59553" s="2"/>
      <c r="T59553" s="2"/>
    </row>
    <row r="59554" spans="4:20" x14ac:dyDescent="0.2">
      <c r="D59554" s="2"/>
      <c r="E59554" s="2"/>
      <c r="F59554" s="2"/>
      <c r="G59554" s="2"/>
      <c r="O59554" s="2"/>
      <c r="Q59554" s="2"/>
      <c r="R59554" s="2"/>
      <c r="S59554" s="2"/>
      <c r="T59554" s="2"/>
    </row>
    <row r="59555" spans="4:20" x14ac:dyDescent="0.2">
      <c r="D59555" s="2"/>
      <c r="E59555" s="2"/>
      <c r="F59555" s="2"/>
      <c r="G59555" s="2"/>
      <c r="O59555" s="2"/>
      <c r="Q59555" s="2"/>
      <c r="R59555" s="2"/>
      <c r="S59555" s="2"/>
      <c r="T59555" s="2"/>
    </row>
    <row r="59556" spans="4:20" x14ac:dyDescent="0.2">
      <c r="D59556" s="2"/>
      <c r="E59556" s="2"/>
      <c r="F59556" s="2"/>
      <c r="G59556" s="2"/>
      <c r="O59556" s="2"/>
      <c r="Q59556" s="2"/>
      <c r="R59556" s="2"/>
      <c r="S59556" s="2"/>
      <c r="T59556" s="2"/>
    </row>
    <row r="59557" spans="4:20" x14ac:dyDescent="0.2">
      <c r="D59557" s="2"/>
      <c r="E59557" s="2"/>
      <c r="F59557" s="2"/>
      <c r="G59557" s="2"/>
      <c r="O59557" s="2"/>
      <c r="Q59557" s="2"/>
      <c r="R59557" s="2"/>
      <c r="S59557" s="2"/>
      <c r="T59557" s="2"/>
    </row>
    <row r="59558" spans="4:20" x14ac:dyDescent="0.2">
      <c r="D59558" s="2"/>
      <c r="E59558" s="2"/>
      <c r="F59558" s="2"/>
      <c r="G59558" s="2"/>
      <c r="O59558" s="2"/>
      <c r="Q59558" s="2"/>
      <c r="R59558" s="2"/>
      <c r="S59558" s="2"/>
      <c r="T59558" s="2"/>
    </row>
    <row r="59559" spans="4:20" x14ac:dyDescent="0.2">
      <c r="D59559" s="2"/>
      <c r="E59559" s="2"/>
      <c r="F59559" s="2"/>
      <c r="G59559" s="2"/>
      <c r="O59559" s="2"/>
      <c r="Q59559" s="2"/>
      <c r="R59559" s="2"/>
      <c r="S59559" s="2"/>
      <c r="T59559" s="2"/>
    </row>
    <row r="59560" spans="4:20" x14ac:dyDescent="0.2">
      <c r="D59560" s="2"/>
      <c r="E59560" s="2"/>
      <c r="F59560" s="2"/>
      <c r="G59560" s="2"/>
      <c r="O59560" s="2"/>
      <c r="Q59560" s="2"/>
      <c r="R59560" s="2"/>
      <c r="S59560" s="2"/>
      <c r="T59560" s="2"/>
    </row>
    <row r="59561" spans="4:20" x14ac:dyDescent="0.2">
      <c r="D59561" s="2"/>
      <c r="E59561" s="2"/>
      <c r="F59561" s="2"/>
      <c r="G59561" s="2"/>
      <c r="O59561" s="2"/>
      <c r="Q59561" s="2"/>
      <c r="R59561" s="2"/>
      <c r="S59561" s="2"/>
      <c r="T59561" s="2"/>
    </row>
    <row r="59562" spans="4:20" x14ac:dyDescent="0.2">
      <c r="D59562" s="2"/>
      <c r="E59562" s="2"/>
      <c r="F59562" s="2"/>
      <c r="G59562" s="2"/>
      <c r="O59562" s="2"/>
      <c r="Q59562" s="2"/>
      <c r="R59562" s="2"/>
      <c r="S59562" s="2"/>
      <c r="T59562" s="2"/>
    </row>
    <row r="59563" spans="4:20" x14ac:dyDescent="0.2">
      <c r="D59563" s="2"/>
      <c r="E59563" s="2"/>
      <c r="F59563" s="2"/>
      <c r="G59563" s="2"/>
      <c r="O59563" s="2"/>
      <c r="Q59563" s="2"/>
      <c r="R59563" s="2"/>
      <c r="S59563" s="2"/>
      <c r="T59563" s="2"/>
    </row>
    <row r="59564" spans="4:20" x14ac:dyDescent="0.2">
      <c r="D59564" s="2"/>
      <c r="E59564" s="2"/>
      <c r="F59564" s="2"/>
      <c r="G59564" s="2"/>
      <c r="O59564" s="2"/>
      <c r="Q59564" s="2"/>
      <c r="R59564" s="2"/>
      <c r="S59564" s="2"/>
      <c r="T59564" s="2"/>
    </row>
    <row r="59565" spans="4:20" x14ac:dyDescent="0.2">
      <c r="D59565" s="2"/>
      <c r="E59565" s="2"/>
      <c r="F59565" s="2"/>
      <c r="G59565" s="2"/>
      <c r="O59565" s="2"/>
      <c r="Q59565" s="2"/>
      <c r="R59565" s="2"/>
      <c r="S59565" s="2"/>
      <c r="T59565" s="2"/>
    </row>
    <row r="59566" spans="4:20" x14ac:dyDescent="0.2">
      <c r="D59566" s="2"/>
      <c r="E59566" s="2"/>
      <c r="F59566" s="2"/>
      <c r="G59566" s="2"/>
      <c r="O59566" s="2"/>
      <c r="Q59566" s="2"/>
      <c r="R59566" s="2"/>
      <c r="S59566" s="2"/>
      <c r="T59566" s="2"/>
    </row>
    <row r="59567" spans="4:20" x14ac:dyDescent="0.2">
      <c r="D59567" s="2"/>
      <c r="E59567" s="2"/>
      <c r="F59567" s="2"/>
      <c r="G59567" s="2"/>
      <c r="O59567" s="2"/>
      <c r="Q59567" s="2"/>
      <c r="R59567" s="2"/>
      <c r="S59567" s="2"/>
      <c r="T59567" s="2"/>
    </row>
    <row r="59568" spans="4:20" x14ac:dyDescent="0.2">
      <c r="D59568" s="2"/>
      <c r="E59568" s="2"/>
      <c r="F59568" s="2"/>
      <c r="G59568" s="2"/>
      <c r="O59568" s="2"/>
      <c r="Q59568" s="2"/>
      <c r="R59568" s="2"/>
      <c r="S59568" s="2"/>
      <c r="T59568" s="2"/>
    </row>
    <row r="59569" spans="4:20" x14ac:dyDescent="0.2">
      <c r="D59569" s="2"/>
      <c r="E59569" s="2"/>
      <c r="F59569" s="2"/>
      <c r="G59569" s="2"/>
      <c r="O59569" s="2"/>
      <c r="Q59569" s="2"/>
      <c r="R59569" s="2"/>
      <c r="S59569" s="2"/>
      <c r="T59569" s="2"/>
    </row>
    <row r="59570" spans="4:20" x14ac:dyDescent="0.2">
      <c r="D59570" s="2"/>
      <c r="E59570" s="2"/>
      <c r="F59570" s="2"/>
      <c r="G59570" s="2"/>
      <c r="O59570" s="2"/>
      <c r="Q59570" s="2"/>
      <c r="R59570" s="2"/>
      <c r="S59570" s="2"/>
      <c r="T59570" s="2"/>
    </row>
    <row r="59571" spans="4:20" x14ac:dyDescent="0.2">
      <c r="D59571" s="2"/>
      <c r="E59571" s="2"/>
      <c r="F59571" s="2"/>
      <c r="G59571" s="2"/>
      <c r="O59571" s="2"/>
      <c r="Q59571" s="2"/>
      <c r="R59571" s="2"/>
      <c r="S59571" s="2"/>
      <c r="T59571" s="2"/>
    </row>
    <row r="59572" spans="4:20" x14ac:dyDescent="0.2">
      <c r="D59572" s="2"/>
      <c r="E59572" s="2"/>
      <c r="F59572" s="2"/>
      <c r="G59572" s="2"/>
      <c r="O59572" s="2"/>
      <c r="Q59572" s="2"/>
      <c r="R59572" s="2"/>
      <c r="S59572" s="2"/>
      <c r="T59572" s="2"/>
    </row>
    <row r="59573" spans="4:20" x14ac:dyDescent="0.2">
      <c r="D59573" s="2"/>
      <c r="E59573" s="2"/>
      <c r="F59573" s="2"/>
      <c r="G59573" s="2"/>
      <c r="O59573" s="2"/>
      <c r="Q59573" s="2"/>
      <c r="R59573" s="2"/>
      <c r="S59573" s="2"/>
      <c r="T59573" s="2"/>
    </row>
    <row r="59574" spans="4:20" x14ac:dyDescent="0.2">
      <c r="D59574" s="2"/>
      <c r="E59574" s="2"/>
      <c r="F59574" s="2"/>
      <c r="G59574" s="2"/>
      <c r="O59574" s="2"/>
      <c r="Q59574" s="2"/>
      <c r="R59574" s="2"/>
      <c r="S59574" s="2"/>
      <c r="T59574" s="2"/>
    </row>
    <row r="59575" spans="4:20" x14ac:dyDescent="0.2">
      <c r="D59575" s="2"/>
      <c r="E59575" s="2"/>
      <c r="F59575" s="2"/>
      <c r="G59575" s="2"/>
      <c r="O59575" s="2"/>
      <c r="Q59575" s="2"/>
      <c r="R59575" s="2"/>
      <c r="S59575" s="2"/>
      <c r="T59575" s="2"/>
    </row>
    <row r="59576" spans="4:20" x14ac:dyDescent="0.2">
      <c r="D59576" s="2"/>
      <c r="E59576" s="2"/>
      <c r="F59576" s="2"/>
      <c r="G59576" s="2"/>
      <c r="O59576" s="2"/>
      <c r="Q59576" s="2"/>
      <c r="R59576" s="2"/>
      <c r="S59576" s="2"/>
      <c r="T59576" s="2"/>
    </row>
    <row r="59577" spans="4:20" x14ac:dyDescent="0.2">
      <c r="D59577" s="2"/>
      <c r="E59577" s="2"/>
      <c r="F59577" s="2"/>
      <c r="G59577" s="2"/>
      <c r="O59577" s="2"/>
      <c r="Q59577" s="2"/>
      <c r="R59577" s="2"/>
      <c r="S59577" s="2"/>
      <c r="T59577" s="2"/>
    </row>
    <row r="59578" spans="4:20" x14ac:dyDescent="0.2">
      <c r="D59578" s="2"/>
      <c r="E59578" s="2"/>
      <c r="F59578" s="2"/>
      <c r="G59578" s="2"/>
      <c r="O59578" s="2"/>
      <c r="Q59578" s="2"/>
      <c r="R59578" s="2"/>
      <c r="S59578" s="2"/>
      <c r="T59578" s="2"/>
    </row>
    <row r="59579" spans="4:20" x14ac:dyDescent="0.2">
      <c r="D59579" s="2"/>
      <c r="E59579" s="2"/>
      <c r="F59579" s="2"/>
      <c r="G59579" s="2"/>
      <c r="O59579" s="2"/>
      <c r="Q59579" s="2"/>
      <c r="R59579" s="2"/>
      <c r="S59579" s="2"/>
      <c r="T59579" s="2"/>
    </row>
    <row r="59580" spans="4:20" x14ac:dyDescent="0.2">
      <c r="D59580" s="2"/>
      <c r="E59580" s="2"/>
      <c r="F59580" s="2"/>
      <c r="G59580" s="2"/>
      <c r="O59580" s="2"/>
      <c r="Q59580" s="2"/>
      <c r="R59580" s="2"/>
      <c r="S59580" s="2"/>
      <c r="T59580" s="2"/>
    </row>
    <row r="59581" spans="4:20" x14ac:dyDescent="0.2">
      <c r="D59581" s="2"/>
      <c r="E59581" s="2"/>
      <c r="F59581" s="2"/>
      <c r="G59581" s="2"/>
      <c r="O59581" s="2"/>
      <c r="Q59581" s="2"/>
      <c r="R59581" s="2"/>
      <c r="S59581" s="2"/>
      <c r="T59581" s="2"/>
    </row>
    <row r="59582" spans="4:20" x14ac:dyDescent="0.2">
      <c r="D59582" s="2"/>
      <c r="E59582" s="2"/>
      <c r="F59582" s="2"/>
      <c r="G59582" s="2"/>
      <c r="O59582" s="2"/>
      <c r="Q59582" s="2"/>
      <c r="R59582" s="2"/>
      <c r="S59582" s="2"/>
      <c r="T59582" s="2"/>
    </row>
    <row r="59583" spans="4:20" x14ac:dyDescent="0.2">
      <c r="D59583" s="2"/>
      <c r="E59583" s="2"/>
      <c r="F59583" s="2"/>
      <c r="G59583" s="2"/>
      <c r="O59583" s="2"/>
      <c r="Q59583" s="2"/>
      <c r="R59583" s="2"/>
      <c r="S59583" s="2"/>
      <c r="T59583" s="2"/>
    </row>
    <row r="59584" spans="4:20" x14ac:dyDescent="0.2">
      <c r="D59584" s="2"/>
      <c r="E59584" s="2"/>
      <c r="F59584" s="2"/>
      <c r="G59584" s="2"/>
      <c r="O59584" s="2"/>
      <c r="Q59584" s="2"/>
      <c r="R59584" s="2"/>
      <c r="S59584" s="2"/>
      <c r="T59584" s="2"/>
    </row>
    <row r="59585" spans="4:20" x14ac:dyDescent="0.2">
      <c r="D59585" s="2"/>
      <c r="E59585" s="2"/>
      <c r="F59585" s="2"/>
      <c r="G59585" s="2"/>
      <c r="O59585" s="2"/>
      <c r="Q59585" s="2"/>
      <c r="R59585" s="2"/>
      <c r="S59585" s="2"/>
      <c r="T59585" s="2"/>
    </row>
    <row r="59586" spans="4:20" x14ac:dyDescent="0.2">
      <c r="D59586" s="2"/>
      <c r="E59586" s="2"/>
      <c r="F59586" s="2"/>
      <c r="G59586" s="2"/>
      <c r="O59586" s="2"/>
      <c r="Q59586" s="2"/>
      <c r="R59586" s="2"/>
      <c r="S59586" s="2"/>
      <c r="T59586" s="2"/>
    </row>
    <row r="59587" spans="4:20" x14ac:dyDescent="0.2">
      <c r="D59587" s="2"/>
      <c r="E59587" s="2"/>
      <c r="F59587" s="2"/>
      <c r="G59587" s="2"/>
      <c r="O59587" s="2"/>
      <c r="Q59587" s="2"/>
      <c r="R59587" s="2"/>
      <c r="S59587" s="2"/>
      <c r="T59587" s="2"/>
    </row>
    <row r="59588" spans="4:20" x14ac:dyDescent="0.2">
      <c r="D59588" s="2"/>
      <c r="E59588" s="2"/>
      <c r="F59588" s="2"/>
      <c r="G59588" s="2"/>
      <c r="O59588" s="2"/>
      <c r="Q59588" s="2"/>
      <c r="R59588" s="2"/>
      <c r="S59588" s="2"/>
      <c r="T59588" s="2"/>
    </row>
    <row r="59589" spans="4:20" x14ac:dyDescent="0.2">
      <c r="D59589" s="2"/>
      <c r="E59589" s="2"/>
      <c r="F59589" s="2"/>
      <c r="G59589" s="2"/>
      <c r="O59589" s="2"/>
      <c r="Q59589" s="2"/>
      <c r="R59589" s="2"/>
      <c r="S59589" s="2"/>
      <c r="T59589" s="2"/>
    </row>
    <row r="59590" spans="4:20" x14ac:dyDescent="0.2">
      <c r="D59590" s="2"/>
      <c r="E59590" s="2"/>
      <c r="F59590" s="2"/>
      <c r="G59590" s="2"/>
      <c r="O59590" s="2"/>
      <c r="Q59590" s="2"/>
      <c r="R59590" s="2"/>
      <c r="S59590" s="2"/>
      <c r="T59590" s="2"/>
    </row>
    <row r="59591" spans="4:20" x14ac:dyDescent="0.2">
      <c r="D59591" s="2"/>
      <c r="E59591" s="2"/>
      <c r="F59591" s="2"/>
      <c r="G59591" s="2"/>
      <c r="O59591" s="2"/>
      <c r="Q59591" s="2"/>
      <c r="R59591" s="2"/>
      <c r="S59591" s="2"/>
      <c r="T59591" s="2"/>
    </row>
    <row r="59592" spans="4:20" x14ac:dyDescent="0.2">
      <c r="D59592" s="2"/>
      <c r="E59592" s="2"/>
      <c r="F59592" s="2"/>
      <c r="G59592" s="2"/>
      <c r="O59592" s="2"/>
      <c r="Q59592" s="2"/>
      <c r="R59592" s="2"/>
      <c r="S59592" s="2"/>
      <c r="T59592" s="2"/>
    </row>
    <row r="59593" spans="4:20" x14ac:dyDescent="0.2">
      <c r="D59593" s="2"/>
      <c r="E59593" s="2"/>
      <c r="F59593" s="2"/>
      <c r="G59593" s="2"/>
      <c r="O59593" s="2"/>
      <c r="Q59593" s="2"/>
      <c r="R59593" s="2"/>
      <c r="S59593" s="2"/>
      <c r="T59593" s="2"/>
    </row>
    <row r="59594" spans="4:20" x14ac:dyDescent="0.2">
      <c r="D59594" s="2"/>
      <c r="E59594" s="2"/>
      <c r="F59594" s="2"/>
      <c r="G59594" s="2"/>
      <c r="O59594" s="2"/>
      <c r="Q59594" s="2"/>
      <c r="R59594" s="2"/>
      <c r="S59594" s="2"/>
      <c r="T59594" s="2"/>
    </row>
    <row r="59595" spans="4:20" x14ac:dyDescent="0.2">
      <c r="D59595" s="2"/>
      <c r="E59595" s="2"/>
      <c r="F59595" s="2"/>
      <c r="G59595" s="2"/>
      <c r="O59595" s="2"/>
      <c r="Q59595" s="2"/>
      <c r="R59595" s="2"/>
      <c r="S59595" s="2"/>
      <c r="T59595" s="2"/>
    </row>
    <row r="59596" spans="4:20" x14ac:dyDescent="0.2">
      <c r="D59596" s="2"/>
      <c r="E59596" s="2"/>
      <c r="F59596" s="2"/>
      <c r="G59596" s="2"/>
      <c r="O59596" s="2"/>
      <c r="Q59596" s="2"/>
      <c r="R59596" s="2"/>
      <c r="S59596" s="2"/>
      <c r="T59596" s="2"/>
    </row>
    <row r="59597" spans="4:20" x14ac:dyDescent="0.2">
      <c r="D59597" s="2"/>
      <c r="E59597" s="2"/>
      <c r="F59597" s="2"/>
      <c r="G59597" s="2"/>
      <c r="O59597" s="2"/>
      <c r="Q59597" s="2"/>
      <c r="R59597" s="2"/>
      <c r="S59597" s="2"/>
      <c r="T59597" s="2"/>
    </row>
    <row r="59598" spans="4:20" x14ac:dyDescent="0.2">
      <c r="D59598" s="2"/>
      <c r="E59598" s="2"/>
      <c r="F59598" s="2"/>
      <c r="G59598" s="2"/>
      <c r="O59598" s="2"/>
      <c r="Q59598" s="2"/>
      <c r="R59598" s="2"/>
      <c r="S59598" s="2"/>
      <c r="T59598" s="2"/>
    </row>
    <row r="59599" spans="4:20" x14ac:dyDescent="0.2">
      <c r="D59599" s="2"/>
      <c r="E59599" s="2"/>
      <c r="F59599" s="2"/>
      <c r="G59599" s="2"/>
      <c r="O59599" s="2"/>
      <c r="Q59599" s="2"/>
      <c r="R59599" s="2"/>
      <c r="S59599" s="2"/>
      <c r="T59599" s="2"/>
    </row>
    <row r="59600" spans="4:20" x14ac:dyDescent="0.2">
      <c r="D59600" s="2"/>
      <c r="E59600" s="2"/>
      <c r="F59600" s="2"/>
      <c r="G59600" s="2"/>
      <c r="O59600" s="2"/>
      <c r="Q59600" s="2"/>
      <c r="R59600" s="2"/>
      <c r="S59600" s="2"/>
      <c r="T59600" s="2"/>
    </row>
    <row r="59601" spans="4:20" x14ac:dyDescent="0.2">
      <c r="D59601" s="2"/>
      <c r="E59601" s="2"/>
      <c r="F59601" s="2"/>
      <c r="G59601" s="2"/>
      <c r="O59601" s="2"/>
      <c r="Q59601" s="2"/>
      <c r="R59601" s="2"/>
      <c r="S59601" s="2"/>
      <c r="T59601" s="2"/>
    </row>
    <row r="59602" spans="4:20" x14ac:dyDescent="0.2">
      <c r="D59602" s="2"/>
      <c r="E59602" s="2"/>
      <c r="F59602" s="2"/>
      <c r="G59602" s="2"/>
      <c r="O59602" s="2"/>
      <c r="Q59602" s="2"/>
      <c r="R59602" s="2"/>
      <c r="S59602" s="2"/>
      <c r="T59602" s="2"/>
    </row>
    <row r="59603" spans="4:20" x14ac:dyDescent="0.2">
      <c r="D59603" s="2"/>
      <c r="E59603" s="2"/>
      <c r="F59603" s="2"/>
      <c r="G59603" s="2"/>
      <c r="O59603" s="2"/>
      <c r="Q59603" s="2"/>
      <c r="R59603" s="2"/>
      <c r="S59603" s="2"/>
      <c r="T59603" s="2"/>
    </row>
    <row r="59604" spans="4:20" x14ac:dyDescent="0.2">
      <c r="D59604" s="2"/>
      <c r="E59604" s="2"/>
      <c r="F59604" s="2"/>
      <c r="G59604" s="2"/>
      <c r="O59604" s="2"/>
      <c r="Q59604" s="2"/>
      <c r="R59604" s="2"/>
      <c r="S59604" s="2"/>
      <c r="T59604" s="2"/>
    </row>
    <row r="59605" spans="4:20" x14ac:dyDescent="0.2">
      <c r="D59605" s="2"/>
      <c r="E59605" s="2"/>
      <c r="F59605" s="2"/>
      <c r="G59605" s="2"/>
      <c r="O59605" s="2"/>
      <c r="Q59605" s="2"/>
      <c r="R59605" s="2"/>
      <c r="S59605" s="2"/>
      <c r="T59605" s="2"/>
    </row>
    <row r="59606" spans="4:20" x14ac:dyDescent="0.2">
      <c r="D59606" s="2"/>
      <c r="E59606" s="2"/>
      <c r="F59606" s="2"/>
      <c r="G59606" s="2"/>
      <c r="O59606" s="2"/>
      <c r="Q59606" s="2"/>
      <c r="R59606" s="2"/>
      <c r="S59606" s="2"/>
      <c r="T59606" s="2"/>
    </row>
    <row r="59607" spans="4:20" x14ac:dyDescent="0.2">
      <c r="D59607" s="2"/>
      <c r="E59607" s="2"/>
      <c r="F59607" s="2"/>
      <c r="G59607" s="2"/>
      <c r="O59607" s="2"/>
      <c r="Q59607" s="2"/>
      <c r="R59607" s="2"/>
      <c r="S59607" s="2"/>
      <c r="T59607" s="2"/>
    </row>
    <row r="59608" spans="4:20" x14ac:dyDescent="0.2">
      <c r="D59608" s="2"/>
      <c r="E59608" s="2"/>
      <c r="F59608" s="2"/>
      <c r="G59608" s="2"/>
      <c r="O59608" s="2"/>
      <c r="Q59608" s="2"/>
      <c r="R59608" s="2"/>
      <c r="S59608" s="2"/>
      <c r="T59608" s="2"/>
    </row>
    <row r="59609" spans="4:20" x14ac:dyDescent="0.2">
      <c r="D59609" s="2"/>
      <c r="E59609" s="2"/>
      <c r="F59609" s="2"/>
      <c r="G59609" s="2"/>
      <c r="O59609" s="2"/>
      <c r="Q59609" s="2"/>
      <c r="R59609" s="2"/>
      <c r="S59609" s="2"/>
      <c r="T59609" s="2"/>
    </row>
    <row r="59610" spans="4:20" x14ac:dyDescent="0.2">
      <c r="D59610" s="2"/>
      <c r="E59610" s="2"/>
      <c r="F59610" s="2"/>
      <c r="G59610" s="2"/>
      <c r="O59610" s="2"/>
      <c r="Q59610" s="2"/>
      <c r="R59610" s="2"/>
      <c r="S59610" s="2"/>
      <c r="T59610" s="2"/>
    </row>
    <row r="59611" spans="4:20" x14ac:dyDescent="0.2">
      <c r="D59611" s="2"/>
      <c r="E59611" s="2"/>
      <c r="F59611" s="2"/>
      <c r="G59611" s="2"/>
      <c r="O59611" s="2"/>
      <c r="Q59611" s="2"/>
      <c r="R59611" s="2"/>
      <c r="S59611" s="2"/>
      <c r="T59611" s="2"/>
    </row>
    <row r="59612" spans="4:20" x14ac:dyDescent="0.2">
      <c r="D59612" s="2"/>
      <c r="E59612" s="2"/>
      <c r="F59612" s="2"/>
      <c r="G59612" s="2"/>
      <c r="O59612" s="2"/>
      <c r="Q59612" s="2"/>
      <c r="R59612" s="2"/>
      <c r="S59612" s="2"/>
      <c r="T59612" s="2"/>
    </row>
    <row r="59613" spans="4:20" x14ac:dyDescent="0.2">
      <c r="D59613" s="2"/>
      <c r="E59613" s="2"/>
      <c r="F59613" s="2"/>
      <c r="G59613" s="2"/>
      <c r="O59613" s="2"/>
      <c r="Q59613" s="2"/>
      <c r="R59613" s="2"/>
      <c r="S59613" s="2"/>
      <c r="T59613" s="2"/>
    </row>
    <row r="59614" spans="4:20" x14ac:dyDescent="0.2">
      <c r="D59614" s="2"/>
      <c r="E59614" s="2"/>
      <c r="F59614" s="2"/>
      <c r="G59614" s="2"/>
      <c r="O59614" s="2"/>
      <c r="Q59614" s="2"/>
      <c r="R59614" s="2"/>
      <c r="S59614" s="2"/>
      <c r="T59614" s="2"/>
    </row>
    <row r="59615" spans="4:20" x14ac:dyDescent="0.2">
      <c r="D59615" s="2"/>
      <c r="E59615" s="2"/>
      <c r="F59615" s="2"/>
      <c r="G59615" s="2"/>
      <c r="O59615" s="2"/>
      <c r="Q59615" s="2"/>
      <c r="R59615" s="2"/>
      <c r="S59615" s="2"/>
      <c r="T59615" s="2"/>
    </row>
    <row r="59616" spans="4:20" x14ac:dyDescent="0.2">
      <c r="D59616" s="2"/>
      <c r="E59616" s="2"/>
      <c r="F59616" s="2"/>
      <c r="G59616" s="2"/>
      <c r="O59616" s="2"/>
      <c r="Q59616" s="2"/>
      <c r="R59616" s="2"/>
      <c r="S59616" s="2"/>
      <c r="T59616" s="2"/>
    </row>
    <row r="59617" spans="4:20" x14ac:dyDescent="0.2">
      <c r="D59617" s="2"/>
      <c r="E59617" s="2"/>
      <c r="F59617" s="2"/>
      <c r="G59617" s="2"/>
      <c r="O59617" s="2"/>
      <c r="Q59617" s="2"/>
      <c r="R59617" s="2"/>
      <c r="S59617" s="2"/>
      <c r="T59617" s="2"/>
    </row>
    <row r="59618" spans="4:20" x14ac:dyDescent="0.2">
      <c r="D59618" s="2"/>
      <c r="E59618" s="2"/>
      <c r="F59618" s="2"/>
      <c r="G59618" s="2"/>
      <c r="O59618" s="2"/>
      <c r="Q59618" s="2"/>
      <c r="R59618" s="2"/>
      <c r="S59618" s="2"/>
      <c r="T59618" s="2"/>
    </row>
    <row r="59619" spans="4:20" x14ac:dyDescent="0.2">
      <c r="D59619" s="2"/>
      <c r="E59619" s="2"/>
      <c r="F59619" s="2"/>
      <c r="G59619" s="2"/>
      <c r="O59619" s="2"/>
      <c r="Q59619" s="2"/>
      <c r="R59619" s="2"/>
      <c r="S59619" s="2"/>
      <c r="T59619" s="2"/>
    </row>
    <row r="59620" spans="4:20" x14ac:dyDescent="0.2">
      <c r="D59620" s="2"/>
      <c r="E59620" s="2"/>
      <c r="F59620" s="2"/>
      <c r="G59620" s="2"/>
      <c r="O59620" s="2"/>
      <c r="Q59620" s="2"/>
      <c r="R59620" s="2"/>
      <c r="S59620" s="2"/>
      <c r="T59620" s="2"/>
    </row>
    <row r="59621" spans="4:20" x14ac:dyDescent="0.2">
      <c r="D59621" s="2"/>
      <c r="E59621" s="2"/>
      <c r="F59621" s="2"/>
      <c r="G59621" s="2"/>
      <c r="O59621" s="2"/>
      <c r="Q59621" s="2"/>
      <c r="R59621" s="2"/>
      <c r="S59621" s="2"/>
      <c r="T59621" s="2"/>
    </row>
    <row r="59622" spans="4:20" x14ac:dyDescent="0.2">
      <c r="D59622" s="2"/>
      <c r="E59622" s="2"/>
      <c r="F59622" s="2"/>
      <c r="G59622" s="2"/>
      <c r="O59622" s="2"/>
      <c r="Q59622" s="2"/>
      <c r="R59622" s="2"/>
      <c r="S59622" s="2"/>
      <c r="T59622" s="2"/>
    </row>
    <row r="59623" spans="4:20" x14ac:dyDescent="0.2">
      <c r="D59623" s="2"/>
      <c r="E59623" s="2"/>
      <c r="F59623" s="2"/>
      <c r="G59623" s="2"/>
      <c r="O59623" s="2"/>
      <c r="Q59623" s="2"/>
      <c r="R59623" s="2"/>
      <c r="S59623" s="2"/>
      <c r="T59623" s="2"/>
    </row>
    <row r="59624" spans="4:20" x14ac:dyDescent="0.2">
      <c r="D59624" s="2"/>
      <c r="E59624" s="2"/>
      <c r="F59624" s="2"/>
      <c r="G59624" s="2"/>
      <c r="O59624" s="2"/>
      <c r="Q59624" s="2"/>
      <c r="R59624" s="2"/>
      <c r="S59624" s="2"/>
      <c r="T59624" s="2"/>
    </row>
    <row r="59625" spans="4:20" x14ac:dyDescent="0.2">
      <c r="D59625" s="2"/>
      <c r="E59625" s="2"/>
      <c r="F59625" s="2"/>
      <c r="G59625" s="2"/>
      <c r="O59625" s="2"/>
      <c r="Q59625" s="2"/>
      <c r="R59625" s="2"/>
      <c r="S59625" s="2"/>
      <c r="T59625" s="2"/>
    </row>
    <row r="59626" spans="4:20" x14ac:dyDescent="0.2">
      <c r="D59626" s="2"/>
      <c r="E59626" s="2"/>
      <c r="F59626" s="2"/>
      <c r="G59626" s="2"/>
      <c r="O59626" s="2"/>
      <c r="Q59626" s="2"/>
      <c r="R59626" s="2"/>
      <c r="S59626" s="2"/>
      <c r="T59626" s="2"/>
    </row>
    <row r="59627" spans="4:20" x14ac:dyDescent="0.2">
      <c r="D59627" s="2"/>
      <c r="E59627" s="2"/>
      <c r="F59627" s="2"/>
      <c r="G59627" s="2"/>
      <c r="O59627" s="2"/>
      <c r="Q59627" s="2"/>
      <c r="R59627" s="2"/>
      <c r="S59627" s="2"/>
      <c r="T59627" s="2"/>
    </row>
    <row r="59628" spans="4:20" x14ac:dyDescent="0.2">
      <c r="D59628" s="2"/>
      <c r="E59628" s="2"/>
      <c r="F59628" s="2"/>
      <c r="G59628" s="2"/>
      <c r="O59628" s="2"/>
      <c r="Q59628" s="2"/>
      <c r="R59628" s="2"/>
      <c r="S59628" s="2"/>
      <c r="T59628" s="2"/>
    </row>
    <row r="59629" spans="4:20" x14ac:dyDescent="0.2">
      <c r="D59629" s="2"/>
      <c r="E59629" s="2"/>
      <c r="F59629" s="2"/>
      <c r="G59629" s="2"/>
      <c r="O59629" s="2"/>
      <c r="Q59629" s="2"/>
      <c r="R59629" s="2"/>
      <c r="S59629" s="2"/>
      <c r="T59629" s="2"/>
    </row>
    <row r="59630" spans="4:20" x14ac:dyDescent="0.2">
      <c r="D59630" s="2"/>
      <c r="E59630" s="2"/>
      <c r="F59630" s="2"/>
      <c r="G59630" s="2"/>
      <c r="O59630" s="2"/>
      <c r="Q59630" s="2"/>
      <c r="R59630" s="2"/>
      <c r="S59630" s="2"/>
      <c r="T59630" s="2"/>
    </row>
    <row r="59631" spans="4:20" x14ac:dyDescent="0.2">
      <c r="D59631" s="2"/>
      <c r="E59631" s="2"/>
      <c r="F59631" s="2"/>
      <c r="G59631" s="2"/>
      <c r="O59631" s="2"/>
      <c r="Q59631" s="2"/>
      <c r="R59631" s="2"/>
      <c r="S59631" s="2"/>
      <c r="T59631" s="2"/>
    </row>
    <row r="59632" spans="4:20" x14ac:dyDescent="0.2">
      <c r="D59632" s="2"/>
      <c r="E59632" s="2"/>
      <c r="F59632" s="2"/>
      <c r="G59632" s="2"/>
      <c r="O59632" s="2"/>
      <c r="Q59632" s="2"/>
      <c r="R59632" s="2"/>
      <c r="S59632" s="2"/>
      <c r="T59632" s="2"/>
    </row>
    <row r="59633" spans="4:20" x14ac:dyDescent="0.2">
      <c r="D59633" s="2"/>
      <c r="E59633" s="2"/>
      <c r="F59633" s="2"/>
      <c r="G59633" s="2"/>
      <c r="O59633" s="2"/>
      <c r="Q59633" s="2"/>
      <c r="R59633" s="2"/>
      <c r="S59633" s="2"/>
      <c r="T59633" s="2"/>
    </row>
    <row r="59634" spans="4:20" x14ac:dyDescent="0.2">
      <c r="D59634" s="2"/>
      <c r="E59634" s="2"/>
      <c r="F59634" s="2"/>
      <c r="G59634" s="2"/>
      <c r="O59634" s="2"/>
      <c r="Q59634" s="2"/>
      <c r="R59634" s="2"/>
      <c r="S59634" s="2"/>
      <c r="T59634" s="2"/>
    </row>
    <row r="59635" spans="4:20" x14ac:dyDescent="0.2">
      <c r="D59635" s="2"/>
      <c r="E59635" s="2"/>
      <c r="F59635" s="2"/>
      <c r="G59635" s="2"/>
      <c r="O59635" s="2"/>
      <c r="Q59635" s="2"/>
      <c r="R59635" s="2"/>
      <c r="S59635" s="2"/>
      <c r="T59635" s="2"/>
    </row>
    <row r="59636" spans="4:20" x14ac:dyDescent="0.2">
      <c r="D59636" s="2"/>
      <c r="E59636" s="2"/>
      <c r="F59636" s="2"/>
      <c r="G59636" s="2"/>
      <c r="O59636" s="2"/>
      <c r="Q59636" s="2"/>
      <c r="R59636" s="2"/>
      <c r="S59636" s="2"/>
      <c r="T59636" s="2"/>
    </row>
    <row r="59637" spans="4:20" x14ac:dyDescent="0.2">
      <c r="D59637" s="2"/>
      <c r="E59637" s="2"/>
      <c r="F59637" s="2"/>
      <c r="G59637" s="2"/>
      <c r="O59637" s="2"/>
      <c r="Q59637" s="2"/>
      <c r="R59637" s="2"/>
      <c r="S59637" s="2"/>
      <c r="T59637" s="2"/>
    </row>
    <row r="59638" spans="4:20" x14ac:dyDescent="0.2">
      <c r="D59638" s="2"/>
      <c r="E59638" s="2"/>
      <c r="F59638" s="2"/>
      <c r="G59638" s="2"/>
      <c r="O59638" s="2"/>
      <c r="Q59638" s="2"/>
      <c r="R59638" s="2"/>
      <c r="S59638" s="2"/>
      <c r="T59638" s="2"/>
    </row>
    <row r="59639" spans="4:20" x14ac:dyDescent="0.2">
      <c r="D59639" s="2"/>
      <c r="E59639" s="2"/>
      <c r="F59639" s="2"/>
      <c r="G59639" s="2"/>
      <c r="O59639" s="2"/>
      <c r="Q59639" s="2"/>
      <c r="R59639" s="2"/>
      <c r="S59639" s="2"/>
      <c r="T59639" s="2"/>
    </row>
    <row r="59640" spans="4:20" x14ac:dyDescent="0.2">
      <c r="D59640" s="2"/>
      <c r="E59640" s="2"/>
      <c r="F59640" s="2"/>
      <c r="G59640" s="2"/>
      <c r="O59640" s="2"/>
      <c r="Q59640" s="2"/>
      <c r="R59640" s="2"/>
      <c r="S59640" s="2"/>
      <c r="T59640" s="2"/>
    </row>
    <row r="59641" spans="4:20" x14ac:dyDescent="0.2">
      <c r="D59641" s="2"/>
      <c r="E59641" s="2"/>
      <c r="F59641" s="2"/>
      <c r="G59641" s="2"/>
      <c r="O59641" s="2"/>
      <c r="Q59641" s="2"/>
      <c r="R59641" s="2"/>
      <c r="S59641" s="2"/>
      <c r="T59641" s="2"/>
    </row>
    <row r="59642" spans="4:20" x14ac:dyDescent="0.2">
      <c r="D59642" s="2"/>
      <c r="E59642" s="2"/>
      <c r="F59642" s="2"/>
      <c r="G59642" s="2"/>
      <c r="O59642" s="2"/>
      <c r="Q59642" s="2"/>
      <c r="R59642" s="2"/>
      <c r="S59642" s="2"/>
      <c r="T59642" s="2"/>
    </row>
    <row r="59643" spans="4:20" x14ac:dyDescent="0.2">
      <c r="D59643" s="2"/>
      <c r="E59643" s="2"/>
      <c r="F59643" s="2"/>
      <c r="G59643" s="2"/>
      <c r="O59643" s="2"/>
      <c r="Q59643" s="2"/>
      <c r="R59643" s="2"/>
      <c r="S59643" s="2"/>
      <c r="T59643" s="2"/>
    </row>
    <row r="59644" spans="4:20" x14ac:dyDescent="0.2">
      <c r="D59644" s="2"/>
      <c r="E59644" s="2"/>
      <c r="F59644" s="2"/>
      <c r="G59644" s="2"/>
      <c r="O59644" s="2"/>
      <c r="Q59644" s="2"/>
      <c r="R59644" s="2"/>
      <c r="S59644" s="2"/>
      <c r="T59644" s="2"/>
    </row>
    <row r="59645" spans="4:20" x14ac:dyDescent="0.2">
      <c r="D59645" s="2"/>
      <c r="E59645" s="2"/>
      <c r="F59645" s="2"/>
      <c r="G59645" s="2"/>
      <c r="O59645" s="2"/>
      <c r="Q59645" s="2"/>
      <c r="R59645" s="2"/>
      <c r="S59645" s="2"/>
      <c r="T59645" s="2"/>
    </row>
    <row r="59646" spans="4:20" x14ac:dyDescent="0.2">
      <c r="D59646" s="2"/>
      <c r="E59646" s="2"/>
      <c r="F59646" s="2"/>
      <c r="G59646" s="2"/>
      <c r="O59646" s="2"/>
      <c r="Q59646" s="2"/>
      <c r="R59646" s="2"/>
      <c r="S59646" s="2"/>
      <c r="T59646" s="2"/>
    </row>
    <row r="59647" spans="4:20" x14ac:dyDescent="0.2">
      <c r="D59647" s="2"/>
      <c r="E59647" s="2"/>
      <c r="F59647" s="2"/>
      <c r="G59647" s="2"/>
      <c r="O59647" s="2"/>
      <c r="Q59647" s="2"/>
      <c r="R59647" s="2"/>
      <c r="S59647" s="2"/>
      <c r="T59647" s="2"/>
    </row>
    <row r="59648" spans="4:20" x14ac:dyDescent="0.2">
      <c r="D59648" s="2"/>
      <c r="E59648" s="2"/>
      <c r="F59648" s="2"/>
      <c r="G59648" s="2"/>
      <c r="O59648" s="2"/>
      <c r="Q59648" s="2"/>
      <c r="R59648" s="2"/>
      <c r="S59648" s="2"/>
      <c r="T59648" s="2"/>
    </row>
    <row r="59649" spans="4:20" x14ac:dyDescent="0.2">
      <c r="D59649" s="2"/>
      <c r="E59649" s="2"/>
      <c r="F59649" s="2"/>
      <c r="G59649" s="2"/>
      <c r="O59649" s="2"/>
      <c r="Q59649" s="2"/>
      <c r="R59649" s="2"/>
      <c r="S59649" s="2"/>
      <c r="T59649" s="2"/>
    </row>
    <row r="59650" spans="4:20" x14ac:dyDescent="0.2">
      <c r="D59650" s="2"/>
      <c r="E59650" s="2"/>
      <c r="F59650" s="2"/>
      <c r="G59650" s="2"/>
      <c r="O59650" s="2"/>
      <c r="Q59650" s="2"/>
      <c r="R59650" s="2"/>
      <c r="S59650" s="2"/>
      <c r="T59650" s="2"/>
    </row>
    <row r="59651" spans="4:20" x14ac:dyDescent="0.2">
      <c r="D59651" s="2"/>
      <c r="E59651" s="2"/>
      <c r="F59651" s="2"/>
      <c r="G59651" s="2"/>
      <c r="O59651" s="2"/>
      <c r="Q59651" s="2"/>
      <c r="R59651" s="2"/>
      <c r="S59651" s="2"/>
      <c r="T59651" s="2"/>
    </row>
    <row r="59652" spans="4:20" x14ac:dyDescent="0.2">
      <c r="D59652" s="2"/>
      <c r="E59652" s="2"/>
      <c r="F59652" s="2"/>
      <c r="G59652" s="2"/>
      <c r="O59652" s="2"/>
      <c r="Q59652" s="2"/>
      <c r="R59652" s="2"/>
      <c r="S59652" s="2"/>
      <c r="T59652" s="2"/>
    </row>
    <row r="59653" spans="4:20" x14ac:dyDescent="0.2">
      <c r="D59653" s="2"/>
      <c r="E59653" s="2"/>
      <c r="F59653" s="2"/>
      <c r="G59653" s="2"/>
      <c r="O59653" s="2"/>
      <c r="Q59653" s="2"/>
      <c r="R59653" s="2"/>
      <c r="S59653" s="2"/>
      <c r="T59653" s="2"/>
    </row>
    <row r="59654" spans="4:20" x14ac:dyDescent="0.2">
      <c r="D59654" s="2"/>
      <c r="E59654" s="2"/>
      <c r="F59654" s="2"/>
      <c r="G59654" s="2"/>
      <c r="O59654" s="2"/>
      <c r="Q59654" s="2"/>
      <c r="R59654" s="2"/>
      <c r="S59654" s="2"/>
      <c r="T59654" s="2"/>
    </row>
    <row r="59655" spans="4:20" x14ac:dyDescent="0.2">
      <c r="D59655" s="2"/>
      <c r="E59655" s="2"/>
      <c r="F59655" s="2"/>
      <c r="G59655" s="2"/>
      <c r="O59655" s="2"/>
      <c r="Q59655" s="2"/>
      <c r="R59655" s="2"/>
      <c r="S59655" s="2"/>
      <c r="T59655" s="2"/>
    </row>
    <row r="59656" spans="4:20" x14ac:dyDescent="0.2">
      <c r="D59656" s="2"/>
      <c r="E59656" s="2"/>
      <c r="F59656" s="2"/>
      <c r="G59656" s="2"/>
      <c r="O59656" s="2"/>
      <c r="Q59656" s="2"/>
      <c r="R59656" s="2"/>
      <c r="S59656" s="2"/>
      <c r="T59656" s="2"/>
    </row>
    <row r="59657" spans="4:20" x14ac:dyDescent="0.2">
      <c r="D59657" s="2"/>
      <c r="E59657" s="2"/>
      <c r="F59657" s="2"/>
      <c r="G59657" s="2"/>
      <c r="O59657" s="2"/>
      <c r="Q59657" s="2"/>
      <c r="R59657" s="2"/>
      <c r="S59657" s="2"/>
      <c r="T59657" s="2"/>
    </row>
    <row r="59658" spans="4:20" x14ac:dyDescent="0.2">
      <c r="D59658" s="2"/>
      <c r="E59658" s="2"/>
      <c r="F59658" s="2"/>
      <c r="G59658" s="2"/>
      <c r="O59658" s="2"/>
      <c r="Q59658" s="2"/>
      <c r="R59658" s="2"/>
      <c r="S59658" s="2"/>
      <c r="T59658" s="2"/>
    </row>
    <row r="59659" spans="4:20" x14ac:dyDescent="0.2">
      <c r="D59659" s="2"/>
      <c r="E59659" s="2"/>
      <c r="F59659" s="2"/>
      <c r="G59659" s="2"/>
      <c r="O59659" s="2"/>
      <c r="Q59659" s="2"/>
      <c r="R59659" s="2"/>
      <c r="S59659" s="2"/>
      <c r="T59659" s="2"/>
    </row>
    <row r="59660" spans="4:20" x14ac:dyDescent="0.2">
      <c r="D59660" s="2"/>
      <c r="E59660" s="2"/>
      <c r="F59660" s="2"/>
      <c r="G59660" s="2"/>
      <c r="O59660" s="2"/>
      <c r="Q59660" s="2"/>
      <c r="R59660" s="2"/>
      <c r="S59660" s="2"/>
      <c r="T59660" s="2"/>
    </row>
    <row r="59661" spans="4:20" x14ac:dyDescent="0.2">
      <c r="D59661" s="2"/>
      <c r="E59661" s="2"/>
      <c r="F59661" s="2"/>
      <c r="G59661" s="2"/>
      <c r="O59661" s="2"/>
      <c r="Q59661" s="2"/>
      <c r="R59661" s="2"/>
      <c r="S59661" s="2"/>
      <c r="T59661" s="2"/>
    </row>
    <row r="59662" spans="4:20" x14ac:dyDescent="0.2">
      <c r="D59662" s="2"/>
      <c r="E59662" s="2"/>
      <c r="F59662" s="2"/>
      <c r="G59662" s="2"/>
      <c r="O59662" s="2"/>
      <c r="Q59662" s="2"/>
      <c r="R59662" s="2"/>
      <c r="S59662" s="2"/>
      <c r="T59662" s="2"/>
    </row>
    <row r="59663" spans="4:20" x14ac:dyDescent="0.2">
      <c r="D59663" s="2"/>
      <c r="E59663" s="2"/>
      <c r="F59663" s="2"/>
      <c r="G59663" s="2"/>
      <c r="O59663" s="2"/>
      <c r="Q59663" s="2"/>
      <c r="R59663" s="2"/>
      <c r="S59663" s="2"/>
      <c r="T59663" s="2"/>
    </row>
    <row r="59664" spans="4:20" x14ac:dyDescent="0.2">
      <c r="D59664" s="2"/>
      <c r="E59664" s="2"/>
      <c r="F59664" s="2"/>
      <c r="G59664" s="2"/>
      <c r="O59664" s="2"/>
      <c r="Q59664" s="2"/>
      <c r="R59664" s="2"/>
      <c r="S59664" s="2"/>
      <c r="T59664" s="2"/>
    </row>
    <row r="59665" spans="4:20" x14ac:dyDescent="0.2">
      <c r="D59665" s="2"/>
      <c r="E59665" s="2"/>
      <c r="F59665" s="2"/>
      <c r="G59665" s="2"/>
      <c r="O59665" s="2"/>
      <c r="Q59665" s="2"/>
      <c r="R59665" s="2"/>
      <c r="S59665" s="2"/>
      <c r="T59665" s="2"/>
    </row>
    <row r="59666" spans="4:20" x14ac:dyDescent="0.2">
      <c r="D59666" s="2"/>
      <c r="E59666" s="2"/>
      <c r="F59666" s="2"/>
      <c r="G59666" s="2"/>
      <c r="O59666" s="2"/>
      <c r="Q59666" s="2"/>
      <c r="R59666" s="2"/>
      <c r="S59666" s="2"/>
      <c r="T59666" s="2"/>
    </row>
    <row r="59667" spans="4:20" x14ac:dyDescent="0.2">
      <c r="D59667" s="2"/>
      <c r="E59667" s="2"/>
      <c r="F59667" s="2"/>
      <c r="G59667" s="2"/>
      <c r="O59667" s="2"/>
      <c r="Q59667" s="2"/>
      <c r="R59667" s="2"/>
      <c r="S59667" s="2"/>
      <c r="T59667" s="2"/>
    </row>
    <row r="59668" spans="4:20" x14ac:dyDescent="0.2">
      <c r="D59668" s="2"/>
      <c r="E59668" s="2"/>
      <c r="F59668" s="2"/>
      <c r="G59668" s="2"/>
      <c r="O59668" s="2"/>
      <c r="Q59668" s="2"/>
      <c r="R59668" s="2"/>
      <c r="S59668" s="2"/>
      <c r="T59668" s="2"/>
    </row>
    <row r="59669" spans="4:20" x14ac:dyDescent="0.2">
      <c r="D59669" s="2"/>
      <c r="E59669" s="2"/>
      <c r="F59669" s="2"/>
      <c r="G59669" s="2"/>
      <c r="O59669" s="2"/>
      <c r="Q59669" s="2"/>
      <c r="R59669" s="2"/>
      <c r="S59669" s="2"/>
      <c r="T59669" s="2"/>
    </row>
    <row r="59670" spans="4:20" x14ac:dyDescent="0.2">
      <c r="D59670" s="2"/>
      <c r="E59670" s="2"/>
      <c r="F59670" s="2"/>
      <c r="G59670" s="2"/>
      <c r="O59670" s="2"/>
      <c r="Q59670" s="2"/>
      <c r="R59670" s="2"/>
      <c r="S59670" s="2"/>
      <c r="T59670" s="2"/>
    </row>
    <row r="59671" spans="4:20" x14ac:dyDescent="0.2">
      <c r="D59671" s="2"/>
      <c r="E59671" s="2"/>
      <c r="F59671" s="2"/>
      <c r="G59671" s="2"/>
      <c r="O59671" s="2"/>
      <c r="Q59671" s="2"/>
      <c r="R59671" s="2"/>
      <c r="S59671" s="2"/>
      <c r="T59671" s="2"/>
    </row>
    <row r="59672" spans="4:20" x14ac:dyDescent="0.2">
      <c r="D59672" s="2"/>
      <c r="E59672" s="2"/>
      <c r="F59672" s="2"/>
      <c r="G59672" s="2"/>
      <c r="O59672" s="2"/>
      <c r="Q59672" s="2"/>
      <c r="R59672" s="2"/>
      <c r="S59672" s="2"/>
      <c r="T59672" s="2"/>
    </row>
    <row r="59673" spans="4:20" x14ac:dyDescent="0.2">
      <c r="D59673" s="2"/>
      <c r="E59673" s="2"/>
      <c r="F59673" s="2"/>
      <c r="G59673" s="2"/>
      <c r="O59673" s="2"/>
      <c r="Q59673" s="2"/>
      <c r="R59673" s="2"/>
      <c r="S59673" s="2"/>
      <c r="T59673" s="2"/>
    </row>
    <row r="59674" spans="4:20" x14ac:dyDescent="0.2">
      <c r="D59674" s="2"/>
      <c r="E59674" s="2"/>
      <c r="F59674" s="2"/>
      <c r="G59674" s="2"/>
      <c r="O59674" s="2"/>
      <c r="Q59674" s="2"/>
      <c r="R59674" s="2"/>
      <c r="S59674" s="2"/>
      <c r="T59674" s="2"/>
    </row>
    <row r="59675" spans="4:20" x14ac:dyDescent="0.2">
      <c r="D59675" s="2"/>
      <c r="E59675" s="2"/>
      <c r="F59675" s="2"/>
      <c r="G59675" s="2"/>
      <c r="O59675" s="2"/>
      <c r="Q59675" s="2"/>
      <c r="R59675" s="2"/>
      <c r="S59675" s="2"/>
      <c r="T59675" s="2"/>
    </row>
    <row r="59676" spans="4:20" x14ac:dyDescent="0.2">
      <c r="D59676" s="2"/>
      <c r="E59676" s="2"/>
      <c r="F59676" s="2"/>
      <c r="G59676" s="2"/>
      <c r="O59676" s="2"/>
      <c r="Q59676" s="2"/>
      <c r="R59676" s="2"/>
      <c r="S59676" s="2"/>
      <c r="T59676" s="2"/>
    </row>
    <row r="59677" spans="4:20" x14ac:dyDescent="0.2">
      <c r="D59677" s="2"/>
      <c r="E59677" s="2"/>
      <c r="F59677" s="2"/>
      <c r="G59677" s="2"/>
      <c r="O59677" s="2"/>
      <c r="Q59677" s="2"/>
      <c r="R59677" s="2"/>
      <c r="S59677" s="2"/>
      <c r="T59677" s="2"/>
    </row>
    <row r="59678" spans="4:20" x14ac:dyDescent="0.2">
      <c r="D59678" s="2"/>
      <c r="E59678" s="2"/>
      <c r="F59678" s="2"/>
      <c r="G59678" s="2"/>
      <c r="O59678" s="2"/>
      <c r="Q59678" s="2"/>
      <c r="R59678" s="2"/>
      <c r="S59678" s="2"/>
      <c r="T59678" s="2"/>
    </row>
    <row r="59679" spans="4:20" x14ac:dyDescent="0.2">
      <c r="D59679" s="2"/>
      <c r="E59679" s="2"/>
      <c r="F59679" s="2"/>
      <c r="G59679" s="2"/>
      <c r="O59679" s="2"/>
      <c r="Q59679" s="2"/>
      <c r="R59679" s="2"/>
      <c r="S59679" s="2"/>
      <c r="T59679" s="2"/>
    </row>
    <row r="59680" spans="4:20" x14ac:dyDescent="0.2">
      <c r="D59680" s="2"/>
      <c r="E59680" s="2"/>
      <c r="F59680" s="2"/>
      <c r="G59680" s="2"/>
      <c r="O59680" s="2"/>
      <c r="Q59680" s="2"/>
      <c r="R59680" s="2"/>
      <c r="S59680" s="2"/>
      <c r="T59680" s="2"/>
    </row>
    <row r="59681" spans="4:20" x14ac:dyDescent="0.2">
      <c r="D59681" s="2"/>
      <c r="E59681" s="2"/>
      <c r="F59681" s="2"/>
      <c r="G59681" s="2"/>
      <c r="O59681" s="2"/>
      <c r="Q59681" s="2"/>
      <c r="R59681" s="2"/>
      <c r="S59681" s="2"/>
      <c r="T59681" s="2"/>
    </row>
    <row r="59682" spans="4:20" x14ac:dyDescent="0.2">
      <c r="D59682" s="2"/>
      <c r="E59682" s="2"/>
      <c r="F59682" s="2"/>
      <c r="G59682" s="2"/>
      <c r="O59682" s="2"/>
      <c r="Q59682" s="2"/>
      <c r="R59682" s="2"/>
      <c r="S59682" s="2"/>
      <c r="T59682" s="2"/>
    </row>
    <row r="59683" spans="4:20" x14ac:dyDescent="0.2">
      <c r="D59683" s="2"/>
      <c r="E59683" s="2"/>
      <c r="F59683" s="2"/>
      <c r="G59683" s="2"/>
      <c r="O59683" s="2"/>
      <c r="Q59683" s="2"/>
      <c r="R59683" s="2"/>
      <c r="S59683" s="2"/>
      <c r="T59683" s="2"/>
    </row>
    <row r="59684" spans="4:20" x14ac:dyDescent="0.2">
      <c r="D59684" s="2"/>
      <c r="E59684" s="2"/>
      <c r="F59684" s="2"/>
      <c r="G59684" s="2"/>
      <c r="O59684" s="2"/>
      <c r="Q59684" s="2"/>
      <c r="R59684" s="2"/>
      <c r="S59684" s="2"/>
      <c r="T59684" s="2"/>
    </row>
    <row r="59685" spans="4:20" x14ac:dyDescent="0.2">
      <c r="D59685" s="2"/>
      <c r="E59685" s="2"/>
      <c r="F59685" s="2"/>
      <c r="G59685" s="2"/>
      <c r="O59685" s="2"/>
      <c r="Q59685" s="2"/>
      <c r="R59685" s="2"/>
      <c r="S59685" s="2"/>
      <c r="T59685" s="2"/>
    </row>
    <row r="59686" spans="4:20" x14ac:dyDescent="0.2">
      <c r="D59686" s="2"/>
      <c r="E59686" s="2"/>
      <c r="F59686" s="2"/>
      <c r="G59686" s="2"/>
      <c r="O59686" s="2"/>
      <c r="Q59686" s="2"/>
      <c r="R59686" s="2"/>
      <c r="S59686" s="2"/>
      <c r="T59686" s="2"/>
    </row>
    <row r="59687" spans="4:20" x14ac:dyDescent="0.2">
      <c r="D59687" s="2"/>
      <c r="E59687" s="2"/>
      <c r="F59687" s="2"/>
      <c r="G59687" s="2"/>
      <c r="O59687" s="2"/>
      <c r="Q59687" s="2"/>
      <c r="R59687" s="2"/>
      <c r="S59687" s="2"/>
      <c r="T59687" s="2"/>
    </row>
    <row r="59688" spans="4:20" x14ac:dyDescent="0.2">
      <c r="D59688" s="2"/>
      <c r="E59688" s="2"/>
      <c r="F59688" s="2"/>
      <c r="G59688" s="2"/>
      <c r="O59688" s="2"/>
      <c r="Q59688" s="2"/>
      <c r="R59688" s="2"/>
      <c r="S59688" s="2"/>
      <c r="T59688" s="2"/>
    </row>
    <row r="59689" spans="4:20" x14ac:dyDescent="0.2">
      <c r="D59689" s="2"/>
      <c r="E59689" s="2"/>
      <c r="F59689" s="2"/>
      <c r="G59689" s="2"/>
      <c r="O59689" s="2"/>
      <c r="Q59689" s="2"/>
      <c r="R59689" s="2"/>
      <c r="S59689" s="2"/>
      <c r="T59689" s="2"/>
    </row>
    <row r="59690" spans="4:20" x14ac:dyDescent="0.2">
      <c r="D59690" s="2"/>
      <c r="E59690" s="2"/>
      <c r="F59690" s="2"/>
      <c r="G59690" s="2"/>
      <c r="O59690" s="2"/>
      <c r="Q59690" s="2"/>
      <c r="R59690" s="2"/>
      <c r="S59690" s="2"/>
      <c r="T59690" s="2"/>
    </row>
    <row r="59691" spans="4:20" x14ac:dyDescent="0.2">
      <c r="D59691" s="2"/>
      <c r="E59691" s="2"/>
      <c r="F59691" s="2"/>
      <c r="G59691" s="2"/>
      <c r="O59691" s="2"/>
      <c r="Q59691" s="2"/>
      <c r="R59691" s="2"/>
      <c r="S59691" s="2"/>
      <c r="T59691" s="2"/>
    </row>
    <row r="59692" spans="4:20" x14ac:dyDescent="0.2">
      <c r="D59692" s="2"/>
      <c r="E59692" s="2"/>
      <c r="F59692" s="2"/>
      <c r="G59692" s="2"/>
      <c r="O59692" s="2"/>
      <c r="Q59692" s="2"/>
      <c r="R59692" s="2"/>
      <c r="S59692" s="2"/>
      <c r="T59692" s="2"/>
    </row>
    <row r="59693" spans="4:20" x14ac:dyDescent="0.2">
      <c r="D59693" s="2"/>
      <c r="E59693" s="2"/>
      <c r="F59693" s="2"/>
      <c r="G59693" s="2"/>
      <c r="O59693" s="2"/>
      <c r="Q59693" s="2"/>
      <c r="R59693" s="2"/>
      <c r="S59693" s="2"/>
      <c r="T59693" s="2"/>
    </row>
    <row r="59694" spans="4:20" x14ac:dyDescent="0.2">
      <c r="D59694" s="2"/>
      <c r="E59694" s="2"/>
      <c r="F59694" s="2"/>
      <c r="G59694" s="2"/>
      <c r="O59694" s="2"/>
      <c r="Q59694" s="2"/>
      <c r="R59694" s="2"/>
      <c r="S59694" s="2"/>
      <c r="T59694" s="2"/>
    </row>
    <row r="59695" spans="4:20" x14ac:dyDescent="0.2">
      <c r="D59695" s="2"/>
      <c r="E59695" s="2"/>
      <c r="F59695" s="2"/>
      <c r="G59695" s="2"/>
      <c r="O59695" s="2"/>
      <c r="Q59695" s="2"/>
      <c r="R59695" s="2"/>
      <c r="S59695" s="2"/>
      <c r="T59695" s="2"/>
    </row>
    <row r="59696" spans="4:20" x14ac:dyDescent="0.2">
      <c r="D59696" s="2"/>
      <c r="E59696" s="2"/>
      <c r="F59696" s="2"/>
      <c r="G59696" s="2"/>
      <c r="O59696" s="2"/>
      <c r="Q59696" s="2"/>
      <c r="R59696" s="2"/>
      <c r="S59696" s="2"/>
      <c r="T59696" s="2"/>
    </row>
    <row r="59697" spans="4:20" x14ac:dyDescent="0.2">
      <c r="D59697" s="2"/>
      <c r="E59697" s="2"/>
      <c r="F59697" s="2"/>
      <c r="G59697" s="2"/>
      <c r="O59697" s="2"/>
      <c r="Q59697" s="2"/>
      <c r="R59697" s="2"/>
      <c r="S59697" s="2"/>
      <c r="T59697" s="2"/>
    </row>
    <row r="59698" spans="4:20" x14ac:dyDescent="0.2">
      <c r="D59698" s="2"/>
      <c r="E59698" s="2"/>
      <c r="F59698" s="2"/>
      <c r="G59698" s="2"/>
      <c r="O59698" s="2"/>
      <c r="Q59698" s="2"/>
      <c r="R59698" s="2"/>
      <c r="S59698" s="2"/>
      <c r="T59698" s="2"/>
    </row>
    <row r="59699" spans="4:20" x14ac:dyDescent="0.2">
      <c r="D59699" s="2"/>
      <c r="E59699" s="2"/>
      <c r="F59699" s="2"/>
      <c r="G59699" s="2"/>
      <c r="O59699" s="2"/>
      <c r="Q59699" s="2"/>
      <c r="R59699" s="2"/>
      <c r="S59699" s="2"/>
      <c r="T59699" s="2"/>
    </row>
    <row r="59700" spans="4:20" x14ac:dyDescent="0.2">
      <c r="D59700" s="2"/>
      <c r="E59700" s="2"/>
      <c r="F59700" s="2"/>
      <c r="G59700" s="2"/>
      <c r="O59700" s="2"/>
      <c r="Q59700" s="2"/>
      <c r="R59700" s="2"/>
      <c r="S59700" s="2"/>
      <c r="T59700" s="2"/>
    </row>
    <row r="59701" spans="4:20" x14ac:dyDescent="0.2">
      <c r="D59701" s="2"/>
      <c r="E59701" s="2"/>
      <c r="F59701" s="2"/>
      <c r="G59701" s="2"/>
      <c r="O59701" s="2"/>
      <c r="Q59701" s="2"/>
      <c r="R59701" s="2"/>
      <c r="S59701" s="2"/>
      <c r="T59701" s="2"/>
    </row>
    <row r="59702" spans="4:20" x14ac:dyDescent="0.2">
      <c r="D59702" s="2"/>
      <c r="E59702" s="2"/>
      <c r="F59702" s="2"/>
      <c r="G59702" s="2"/>
      <c r="O59702" s="2"/>
      <c r="Q59702" s="2"/>
      <c r="R59702" s="2"/>
      <c r="S59702" s="2"/>
      <c r="T59702" s="2"/>
    </row>
    <row r="59703" spans="4:20" x14ac:dyDescent="0.2">
      <c r="D59703" s="2"/>
      <c r="E59703" s="2"/>
      <c r="F59703" s="2"/>
      <c r="G59703" s="2"/>
      <c r="O59703" s="2"/>
      <c r="Q59703" s="2"/>
      <c r="R59703" s="2"/>
      <c r="S59703" s="2"/>
      <c r="T59703" s="2"/>
    </row>
    <row r="59704" spans="4:20" x14ac:dyDescent="0.2">
      <c r="D59704" s="2"/>
      <c r="E59704" s="2"/>
      <c r="F59704" s="2"/>
      <c r="G59704" s="2"/>
      <c r="O59704" s="2"/>
      <c r="Q59704" s="2"/>
      <c r="R59704" s="2"/>
      <c r="S59704" s="2"/>
      <c r="T59704" s="2"/>
    </row>
    <row r="59705" spans="4:20" x14ac:dyDescent="0.2">
      <c r="D59705" s="2"/>
      <c r="E59705" s="2"/>
      <c r="F59705" s="2"/>
      <c r="G59705" s="2"/>
      <c r="O59705" s="2"/>
      <c r="Q59705" s="2"/>
      <c r="R59705" s="2"/>
      <c r="S59705" s="2"/>
      <c r="T59705" s="2"/>
    </row>
    <row r="59706" spans="4:20" x14ac:dyDescent="0.2">
      <c r="D59706" s="2"/>
      <c r="E59706" s="2"/>
      <c r="F59706" s="2"/>
      <c r="G59706" s="2"/>
      <c r="O59706" s="2"/>
      <c r="Q59706" s="2"/>
      <c r="R59706" s="2"/>
      <c r="S59706" s="2"/>
      <c r="T59706" s="2"/>
    </row>
    <row r="59707" spans="4:20" x14ac:dyDescent="0.2">
      <c r="D59707" s="2"/>
      <c r="E59707" s="2"/>
      <c r="F59707" s="2"/>
      <c r="G59707" s="2"/>
      <c r="O59707" s="2"/>
      <c r="Q59707" s="2"/>
      <c r="R59707" s="2"/>
      <c r="S59707" s="2"/>
      <c r="T59707" s="2"/>
    </row>
    <row r="59708" spans="4:20" x14ac:dyDescent="0.2">
      <c r="D59708" s="2"/>
      <c r="E59708" s="2"/>
      <c r="F59708" s="2"/>
      <c r="G59708" s="2"/>
      <c r="O59708" s="2"/>
      <c r="Q59708" s="2"/>
      <c r="R59708" s="2"/>
      <c r="S59708" s="2"/>
      <c r="T59708" s="2"/>
    </row>
    <row r="59709" spans="4:20" x14ac:dyDescent="0.2">
      <c r="D59709" s="2"/>
      <c r="E59709" s="2"/>
      <c r="F59709" s="2"/>
      <c r="G59709" s="2"/>
      <c r="O59709" s="2"/>
      <c r="Q59709" s="2"/>
      <c r="R59709" s="2"/>
      <c r="S59709" s="2"/>
      <c r="T59709" s="2"/>
    </row>
    <row r="59710" spans="4:20" x14ac:dyDescent="0.2">
      <c r="D59710" s="2"/>
      <c r="E59710" s="2"/>
      <c r="F59710" s="2"/>
      <c r="G59710" s="2"/>
      <c r="O59710" s="2"/>
      <c r="Q59710" s="2"/>
      <c r="R59710" s="2"/>
      <c r="S59710" s="2"/>
      <c r="T59710" s="2"/>
    </row>
    <row r="59711" spans="4:20" x14ac:dyDescent="0.2">
      <c r="D59711" s="2"/>
      <c r="E59711" s="2"/>
      <c r="F59711" s="2"/>
      <c r="G59711" s="2"/>
      <c r="O59711" s="2"/>
      <c r="Q59711" s="2"/>
      <c r="R59711" s="2"/>
      <c r="S59711" s="2"/>
      <c r="T59711" s="2"/>
    </row>
    <row r="59712" spans="4:20" x14ac:dyDescent="0.2">
      <c r="D59712" s="2"/>
      <c r="E59712" s="2"/>
      <c r="F59712" s="2"/>
      <c r="G59712" s="2"/>
      <c r="O59712" s="2"/>
      <c r="Q59712" s="2"/>
      <c r="R59712" s="2"/>
      <c r="S59712" s="2"/>
      <c r="T59712" s="2"/>
    </row>
    <row r="59713" spans="4:20" x14ac:dyDescent="0.2">
      <c r="D59713" s="2"/>
      <c r="E59713" s="2"/>
      <c r="F59713" s="2"/>
      <c r="G59713" s="2"/>
      <c r="O59713" s="2"/>
      <c r="Q59713" s="2"/>
      <c r="R59713" s="2"/>
      <c r="S59713" s="2"/>
      <c r="T59713" s="2"/>
    </row>
    <row r="59714" spans="4:20" x14ac:dyDescent="0.2">
      <c r="D59714" s="2"/>
      <c r="E59714" s="2"/>
      <c r="F59714" s="2"/>
      <c r="G59714" s="2"/>
      <c r="O59714" s="2"/>
      <c r="Q59714" s="2"/>
      <c r="R59714" s="2"/>
      <c r="S59714" s="2"/>
      <c r="T59714" s="2"/>
    </row>
    <row r="59715" spans="4:20" x14ac:dyDescent="0.2">
      <c r="D59715" s="2"/>
      <c r="E59715" s="2"/>
      <c r="F59715" s="2"/>
      <c r="G59715" s="2"/>
      <c r="O59715" s="2"/>
      <c r="Q59715" s="2"/>
      <c r="R59715" s="2"/>
      <c r="S59715" s="2"/>
      <c r="T59715" s="2"/>
    </row>
    <row r="59716" spans="4:20" x14ac:dyDescent="0.2">
      <c r="D59716" s="2"/>
      <c r="E59716" s="2"/>
      <c r="F59716" s="2"/>
      <c r="G59716" s="2"/>
      <c r="O59716" s="2"/>
      <c r="Q59716" s="2"/>
      <c r="R59716" s="2"/>
      <c r="S59716" s="2"/>
      <c r="T59716" s="2"/>
    </row>
    <row r="59717" spans="4:20" x14ac:dyDescent="0.2">
      <c r="D59717" s="2"/>
      <c r="E59717" s="2"/>
      <c r="F59717" s="2"/>
      <c r="G59717" s="2"/>
      <c r="O59717" s="2"/>
      <c r="Q59717" s="2"/>
      <c r="R59717" s="2"/>
      <c r="S59717" s="2"/>
      <c r="T59717" s="2"/>
    </row>
    <row r="59718" spans="4:20" x14ac:dyDescent="0.2">
      <c r="D59718" s="2"/>
      <c r="E59718" s="2"/>
      <c r="F59718" s="2"/>
      <c r="G59718" s="2"/>
      <c r="O59718" s="2"/>
      <c r="Q59718" s="2"/>
      <c r="R59718" s="2"/>
      <c r="S59718" s="2"/>
      <c r="T59718" s="2"/>
    </row>
    <row r="59719" spans="4:20" x14ac:dyDescent="0.2">
      <c r="D59719" s="2"/>
      <c r="E59719" s="2"/>
      <c r="F59719" s="2"/>
      <c r="G59719" s="2"/>
      <c r="O59719" s="2"/>
      <c r="Q59719" s="2"/>
      <c r="R59719" s="2"/>
      <c r="S59719" s="2"/>
      <c r="T59719" s="2"/>
    </row>
    <row r="59720" spans="4:20" x14ac:dyDescent="0.2">
      <c r="D59720" s="2"/>
      <c r="E59720" s="2"/>
      <c r="F59720" s="2"/>
      <c r="G59720" s="2"/>
      <c r="O59720" s="2"/>
      <c r="Q59720" s="2"/>
      <c r="R59720" s="2"/>
      <c r="S59720" s="2"/>
      <c r="T59720" s="2"/>
    </row>
    <row r="59721" spans="4:20" x14ac:dyDescent="0.2">
      <c r="D59721" s="2"/>
      <c r="E59721" s="2"/>
      <c r="F59721" s="2"/>
      <c r="G59721" s="2"/>
      <c r="O59721" s="2"/>
      <c r="Q59721" s="2"/>
      <c r="R59721" s="2"/>
      <c r="S59721" s="2"/>
      <c r="T59721" s="2"/>
    </row>
    <row r="59722" spans="4:20" x14ac:dyDescent="0.2">
      <c r="D59722" s="2"/>
      <c r="E59722" s="2"/>
      <c r="F59722" s="2"/>
      <c r="G59722" s="2"/>
      <c r="O59722" s="2"/>
      <c r="Q59722" s="2"/>
      <c r="R59722" s="2"/>
      <c r="S59722" s="2"/>
      <c r="T59722" s="2"/>
    </row>
    <row r="59723" spans="4:20" x14ac:dyDescent="0.2">
      <c r="D59723" s="2"/>
      <c r="E59723" s="2"/>
      <c r="F59723" s="2"/>
      <c r="G59723" s="2"/>
      <c r="O59723" s="2"/>
      <c r="Q59723" s="2"/>
      <c r="R59723" s="2"/>
      <c r="S59723" s="2"/>
      <c r="T59723" s="2"/>
    </row>
    <row r="59724" spans="4:20" x14ac:dyDescent="0.2">
      <c r="D59724" s="2"/>
      <c r="E59724" s="2"/>
      <c r="F59724" s="2"/>
      <c r="G59724" s="2"/>
      <c r="O59724" s="2"/>
      <c r="Q59724" s="2"/>
      <c r="R59724" s="2"/>
      <c r="S59724" s="2"/>
      <c r="T59724" s="2"/>
    </row>
    <row r="59725" spans="4:20" x14ac:dyDescent="0.2">
      <c r="D59725" s="2"/>
      <c r="E59725" s="2"/>
      <c r="F59725" s="2"/>
      <c r="G59725" s="2"/>
      <c r="O59725" s="2"/>
      <c r="Q59725" s="2"/>
      <c r="R59725" s="2"/>
      <c r="S59725" s="2"/>
      <c r="T59725" s="2"/>
    </row>
    <row r="59726" spans="4:20" x14ac:dyDescent="0.2">
      <c r="D59726" s="2"/>
      <c r="E59726" s="2"/>
      <c r="F59726" s="2"/>
      <c r="G59726" s="2"/>
      <c r="O59726" s="2"/>
      <c r="Q59726" s="2"/>
      <c r="R59726" s="2"/>
      <c r="S59726" s="2"/>
      <c r="T59726" s="2"/>
    </row>
    <row r="59727" spans="4:20" x14ac:dyDescent="0.2">
      <c r="D59727" s="2"/>
      <c r="E59727" s="2"/>
      <c r="F59727" s="2"/>
      <c r="G59727" s="2"/>
      <c r="O59727" s="2"/>
      <c r="Q59727" s="2"/>
      <c r="R59727" s="2"/>
      <c r="S59727" s="2"/>
      <c r="T59727" s="2"/>
    </row>
    <row r="59728" spans="4:20" x14ac:dyDescent="0.2">
      <c r="D59728" s="2"/>
      <c r="E59728" s="2"/>
      <c r="F59728" s="2"/>
      <c r="G59728" s="2"/>
      <c r="O59728" s="2"/>
      <c r="Q59728" s="2"/>
      <c r="R59728" s="2"/>
      <c r="S59728" s="2"/>
      <c r="T59728" s="2"/>
    </row>
    <row r="59729" spans="4:20" x14ac:dyDescent="0.2">
      <c r="D59729" s="2"/>
      <c r="E59729" s="2"/>
      <c r="F59729" s="2"/>
      <c r="G59729" s="2"/>
      <c r="O59729" s="2"/>
      <c r="Q59729" s="2"/>
      <c r="R59729" s="2"/>
      <c r="S59729" s="2"/>
      <c r="T59729" s="2"/>
    </row>
    <row r="59730" spans="4:20" x14ac:dyDescent="0.2">
      <c r="D59730" s="2"/>
      <c r="E59730" s="2"/>
      <c r="F59730" s="2"/>
      <c r="G59730" s="2"/>
      <c r="O59730" s="2"/>
      <c r="Q59730" s="2"/>
      <c r="R59730" s="2"/>
      <c r="S59730" s="2"/>
      <c r="T59730" s="2"/>
    </row>
    <row r="59731" spans="4:20" x14ac:dyDescent="0.2">
      <c r="D59731" s="2"/>
      <c r="E59731" s="2"/>
      <c r="F59731" s="2"/>
      <c r="G59731" s="2"/>
      <c r="O59731" s="2"/>
      <c r="Q59731" s="2"/>
      <c r="R59731" s="2"/>
      <c r="S59731" s="2"/>
      <c r="T59731" s="2"/>
    </row>
    <row r="59732" spans="4:20" x14ac:dyDescent="0.2">
      <c r="D59732" s="2"/>
      <c r="E59732" s="2"/>
      <c r="F59732" s="2"/>
      <c r="G59732" s="2"/>
      <c r="O59732" s="2"/>
      <c r="Q59732" s="2"/>
      <c r="R59732" s="2"/>
      <c r="S59732" s="2"/>
      <c r="T59732" s="2"/>
    </row>
    <row r="59733" spans="4:20" x14ac:dyDescent="0.2">
      <c r="D59733" s="2"/>
      <c r="E59733" s="2"/>
      <c r="F59733" s="2"/>
      <c r="G59733" s="2"/>
      <c r="O59733" s="2"/>
      <c r="Q59733" s="2"/>
      <c r="R59733" s="2"/>
      <c r="S59733" s="2"/>
      <c r="T59733" s="2"/>
    </row>
    <row r="59734" spans="4:20" x14ac:dyDescent="0.2">
      <c r="D59734" s="2"/>
      <c r="E59734" s="2"/>
      <c r="F59734" s="2"/>
      <c r="G59734" s="2"/>
      <c r="O59734" s="2"/>
      <c r="Q59734" s="2"/>
      <c r="R59734" s="2"/>
      <c r="S59734" s="2"/>
      <c r="T59734" s="2"/>
    </row>
    <row r="59735" spans="4:20" x14ac:dyDescent="0.2">
      <c r="D59735" s="2"/>
      <c r="E59735" s="2"/>
      <c r="F59735" s="2"/>
      <c r="G59735" s="2"/>
      <c r="O59735" s="2"/>
      <c r="Q59735" s="2"/>
      <c r="R59735" s="2"/>
      <c r="S59735" s="2"/>
      <c r="T59735" s="2"/>
    </row>
    <row r="59736" spans="4:20" x14ac:dyDescent="0.2">
      <c r="D59736" s="2"/>
      <c r="E59736" s="2"/>
      <c r="F59736" s="2"/>
      <c r="G59736" s="2"/>
      <c r="O59736" s="2"/>
      <c r="Q59736" s="2"/>
      <c r="R59736" s="2"/>
      <c r="S59736" s="2"/>
      <c r="T59736" s="2"/>
    </row>
    <row r="59737" spans="4:20" x14ac:dyDescent="0.2">
      <c r="D59737" s="2"/>
      <c r="E59737" s="2"/>
      <c r="F59737" s="2"/>
      <c r="G59737" s="2"/>
      <c r="O59737" s="2"/>
      <c r="Q59737" s="2"/>
      <c r="R59737" s="2"/>
      <c r="S59737" s="2"/>
      <c r="T59737" s="2"/>
    </row>
    <row r="59738" spans="4:20" x14ac:dyDescent="0.2">
      <c r="D59738" s="2"/>
      <c r="E59738" s="2"/>
      <c r="F59738" s="2"/>
      <c r="G59738" s="2"/>
      <c r="O59738" s="2"/>
      <c r="Q59738" s="2"/>
      <c r="R59738" s="2"/>
      <c r="S59738" s="2"/>
      <c r="T59738" s="2"/>
    </row>
    <row r="59739" spans="4:20" x14ac:dyDescent="0.2">
      <c r="D59739" s="2"/>
      <c r="E59739" s="2"/>
      <c r="F59739" s="2"/>
      <c r="G59739" s="2"/>
      <c r="O59739" s="2"/>
      <c r="Q59739" s="2"/>
      <c r="R59739" s="2"/>
      <c r="S59739" s="2"/>
      <c r="T59739" s="2"/>
    </row>
    <row r="59740" spans="4:20" x14ac:dyDescent="0.2">
      <c r="D59740" s="2"/>
      <c r="E59740" s="2"/>
      <c r="F59740" s="2"/>
      <c r="G59740" s="2"/>
      <c r="O59740" s="2"/>
      <c r="Q59740" s="2"/>
      <c r="R59740" s="2"/>
      <c r="S59740" s="2"/>
      <c r="T59740" s="2"/>
    </row>
    <row r="59741" spans="4:20" x14ac:dyDescent="0.2">
      <c r="D59741" s="2"/>
      <c r="E59741" s="2"/>
      <c r="F59741" s="2"/>
      <c r="G59741" s="2"/>
      <c r="O59741" s="2"/>
      <c r="Q59741" s="2"/>
      <c r="R59741" s="2"/>
      <c r="S59741" s="2"/>
      <c r="T59741" s="2"/>
    </row>
    <row r="59742" spans="4:20" x14ac:dyDescent="0.2">
      <c r="D59742" s="2"/>
      <c r="E59742" s="2"/>
      <c r="F59742" s="2"/>
      <c r="G59742" s="2"/>
      <c r="O59742" s="2"/>
      <c r="Q59742" s="2"/>
      <c r="R59742" s="2"/>
      <c r="S59742" s="2"/>
      <c r="T59742" s="2"/>
    </row>
    <row r="59743" spans="4:20" x14ac:dyDescent="0.2">
      <c r="D59743" s="2"/>
      <c r="E59743" s="2"/>
      <c r="F59743" s="2"/>
      <c r="G59743" s="2"/>
      <c r="O59743" s="2"/>
      <c r="Q59743" s="2"/>
      <c r="R59743" s="2"/>
      <c r="S59743" s="2"/>
      <c r="T59743" s="2"/>
    </row>
    <row r="59744" spans="4:20" x14ac:dyDescent="0.2">
      <c r="D59744" s="2"/>
      <c r="E59744" s="2"/>
      <c r="F59744" s="2"/>
      <c r="G59744" s="2"/>
      <c r="O59744" s="2"/>
      <c r="Q59744" s="2"/>
      <c r="R59744" s="2"/>
      <c r="S59744" s="2"/>
      <c r="T59744" s="2"/>
    </row>
    <row r="59745" spans="4:20" x14ac:dyDescent="0.2">
      <c r="D59745" s="2"/>
      <c r="E59745" s="2"/>
      <c r="F59745" s="2"/>
      <c r="G59745" s="2"/>
      <c r="O59745" s="2"/>
      <c r="Q59745" s="2"/>
      <c r="R59745" s="2"/>
      <c r="S59745" s="2"/>
      <c r="T59745" s="2"/>
    </row>
    <row r="59746" spans="4:20" x14ac:dyDescent="0.2">
      <c r="D59746" s="2"/>
      <c r="E59746" s="2"/>
      <c r="F59746" s="2"/>
      <c r="G59746" s="2"/>
      <c r="O59746" s="2"/>
      <c r="Q59746" s="2"/>
      <c r="R59746" s="2"/>
      <c r="S59746" s="2"/>
      <c r="T59746" s="2"/>
    </row>
    <row r="59747" spans="4:20" x14ac:dyDescent="0.2">
      <c r="D59747" s="2"/>
      <c r="E59747" s="2"/>
      <c r="F59747" s="2"/>
      <c r="G59747" s="2"/>
      <c r="O59747" s="2"/>
      <c r="Q59747" s="2"/>
      <c r="R59747" s="2"/>
      <c r="S59747" s="2"/>
      <c r="T59747" s="2"/>
    </row>
    <row r="59748" spans="4:20" x14ac:dyDescent="0.2">
      <c r="D59748" s="2"/>
      <c r="E59748" s="2"/>
      <c r="F59748" s="2"/>
      <c r="G59748" s="2"/>
      <c r="O59748" s="2"/>
      <c r="Q59748" s="2"/>
      <c r="R59748" s="2"/>
      <c r="S59748" s="2"/>
      <c r="T59748" s="2"/>
    </row>
    <row r="59749" spans="4:20" x14ac:dyDescent="0.2">
      <c r="D59749" s="2"/>
      <c r="E59749" s="2"/>
      <c r="F59749" s="2"/>
      <c r="G59749" s="2"/>
      <c r="O59749" s="2"/>
      <c r="Q59749" s="2"/>
      <c r="R59749" s="2"/>
      <c r="S59749" s="2"/>
      <c r="T59749" s="2"/>
    </row>
    <row r="59750" spans="4:20" x14ac:dyDescent="0.2">
      <c r="D59750" s="2"/>
      <c r="E59750" s="2"/>
      <c r="F59750" s="2"/>
      <c r="G59750" s="2"/>
      <c r="O59750" s="2"/>
      <c r="Q59750" s="2"/>
      <c r="R59750" s="2"/>
      <c r="S59750" s="2"/>
      <c r="T59750" s="2"/>
    </row>
    <row r="59751" spans="4:20" x14ac:dyDescent="0.2">
      <c r="D59751" s="2"/>
      <c r="E59751" s="2"/>
      <c r="F59751" s="2"/>
      <c r="G59751" s="2"/>
      <c r="O59751" s="2"/>
      <c r="Q59751" s="2"/>
      <c r="R59751" s="2"/>
      <c r="S59751" s="2"/>
      <c r="T59751" s="2"/>
    </row>
    <row r="59752" spans="4:20" x14ac:dyDescent="0.2">
      <c r="D59752" s="2"/>
      <c r="E59752" s="2"/>
      <c r="F59752" s="2"/>
      <c r="G59752" s="2"/>
      <c r="O59752" s="2"/>
      <c r="Q59752" s="2"/>
      <c r="R59752" s="2"/>
      <c r="S59752" s="2"/>
      <c r="T59752" s="2"/>
    </row>
    <row r="59753" spans="4:20" x14ac:dyDescent="0.2">
      <c r="D59753" s="2"/>
      <c r="E59753" s="2"/>
      <c r="F59753" s="2"/>
      <c r="G59753" s="2"/>
      <c r="O59753" s="2"/>
      <c r="Q59753" s="2"/>
      <c r="R59753" s="2"/>
      <c r="S59753" s="2"/>
      <c r="T59753" s="2"/>
    </row>
    <row r="59754" spans="4:20" x14ac:dyDescent="0.2">
      <c r="D59754" s="2"/>
      <c r="E59754" s="2"/>
      <c r="F59754" s="2"/>
      <c r="G59754" s="2"/>
      <c r="O59754" s="2"/>
      <c r="Q59754" s="2"/>
      <c r="R59754" s="2"/>
      <c r="S59754" s="2"/>
      <c r="T59754" s="2"/>
    </row>
    <row r="59755" spans="4:20" x14ac:dyDescent="0.2">
      <c r="D59755" s="2"/>
      <c r="E59755" s="2"/>
      <c r="F59755" s="2"/>
      <c r="G59755" s="2"/>
      <c r="O59755" s="2"/>
      <c r="Q59755" s="2"/>
      <c r="R59755" s="2"/>
      <c r="S59755" s="2"/>
      <c r="T59755" s="2"/>
    </row>
    <row r="59756" spans="4:20" x14ac:dyDescent="0.2">
      <c r="D59756" s="2"/>
      <c r="E59756" s="2"/>
      <c r="F59756" s="2"/>
      <c r="G59756" s="2"/>
      <c r="O59756" s="2"/>
      <c r="Q59756" s="2"/>
      <c r="R59756" s="2"/>
      <c r="S59756" s="2"/>
      <c r="T59756" s="2"/>
    </row>
    <row r="59757" spans="4:20" x14ac:dyDescent="0.2">
      <c r="D59757" s="2"/>
      <c r="E59757" s="2"/>
      <c r="F59757" s="2"/>
      <c r="G59757" s="2"/>
      <c r="O59757" s="2"/>
      <c r="Q59757" s="2"/>
      <c r="R59757" s="2"/>
      <c r="S59757" s="2"/>
      <c r="T59757" s="2"/>
    </row>
    <row r="59758" spans="4:20" x14ac:dyDescent="0.2">
      <c r="D59758" s="2"/>
      <c r="E59758" s="2"/>
      <c r="F59758" s="2"/>
      <c r="G59758" s="2"/>
      <c r="O59758" s="2"/>
      <c r="Q59758" s="2"/>
      <c r="R59758" s="2"/>
      <c r="S59758" s="2"/>
      <c r="T59758" s="2"/>
    </row>
    <row r="59759" spans="4:20" x14ac:dyDescent="0.2">
      <c r="D59759" s="2"/>
      <c r="E59759" s="2"/>
      <c r="F59759" s="2"/>
      <c r="G59759" s="2"/>
      <c r="O59759" s="2"/>
      <c r="Q59759" s="2"/>
      <c r="R59759" s="2"/>
      <c r="S59759" s="2"/>
      <c r="T59759" s="2"/>
    </row>
    <row r="59760" spans="4:20" x14ac:dyDescent="0.2">
      <c r="D59760" s="2"/>
      <c r="E59760" s="2"/>
      <c r="F59760" s="2"/>
      <c r="G59760" s="2"/>
      <c r="O59760" s="2"/>
      <c r="Q59760" s="2"/>
      <c r="R59760" s="2"/>
      <c r="S59760" s="2"/>
      <c r="T59760" s="2"/>
    </row>
    <row r="59761" spans="4:20" x14ac:dyDescent="0.2">
      <c r="D59761" s="2"/>
      <c r="E59761" s="2"/>
      <c r="F59761" s="2"/>
      <c r="G59761" s="2"/>
      <c r="O59761" s="2"/>
      <c r="Q59761" s="2"/>
      <c r="R59761" s="2"/>
      <c r="S59761" s="2"/>
      <c r="T59761" s="2"/>
    </row>
    <row r="59762" spans="4:20" x14ac:dyDescent="0.2">
      <c r="D59762" s="2"/>
      <c r="E59762" s="2"/>
      <c r="F59762" s="2"/>
      <c r="G59762" s="2"/>
      <c r="O59762" s="2"/>
      <c r="Q59762" s="2"/>
      <c r="R59762" s="2"/>
      <c r="S59762" s="2"/>
      <c r="T59762" s="2"/>
    </row>
    <row r="59763" spans="4:20" x14ac:dyDescent="0.2">
      <c r="D59763" s="2"/>
      <c r="E59763" s="2"/>
      <c r="F59763" s="2"/>
      <c r="G59763" s="2"/>
      <c r="O59763" s="2"/>
      <c r="Q59763" s="2"/>
      <c r="R59763" s="2"/>
      <c r="S59763" s="2"/>
      <c r="T59763" s="2"/>
    </row>
    <row r="59764" spans="4:20" x14ac:dyDescent="0.2">
      <c r="D59764" s="2"/>
      <c r="E59764" s="2"/>
      <c r="F59764" s="2"/>
      <c r="G59764" s="2"/>
      <c r="O59764" s="2"/>
      <c r="Q59764" s="2"/>
      <c r="R59764" s="2"/>
      <c r="S59764" s="2"/>
      <c r="T59764" s="2"/>
    </row>
    <row r="59765" spans="4:20" x14ac:dyDescent="0.2">
      <c r="D59765" s="2"/>
      <c r="E59765" s="2"/>
      <c r="F59765" s="2"/>
      <c r="G59765" s="2"/>
      <c r="O59765" s="2"/>
      <c r="Q59765" s="2"/>
      <c r="R59765" s="2"/>
      <c r="S59765" s="2"/>
      <c r="T59765" s="2"/>
    </row>
    <row r="59766" spans="4:20" x14ac:dyDescent="0.2">
      <c r="D59766" s="2"/>
      <c r="E59766" s="2"/>
      <c r="F59766" s="2"/>
      <c r="G59766" s="2"/>
      <c r="O59766" s="2"/>
      <c r="Q59766" s="2"/>
      <c r="R59766" s="2"/>
      <c r="S59766" s="2"/>
      <c r="T59766" s="2"/>
    </row>
    <row r="59767" spans="4:20" x14ac:dyDescent="0.2">
      <c r="D59767" s="2"/>
      <c r="E59767" s="2"/>
      <c r="F59767" s="2"/>
      <c r="G59767" s="2"/>
      <c r="O59767" s="2"/>
      <c r="Q59767" s="2"/>
      <c r="R59767" s="2"/>
      <c r="S59767" s="2"/>
      <c r="T59767" s="2"/>
    </row>
    <row r="59768" spans="4:20" x14ac:dyDescent="0.2">
      <c r="D59768" s="2"/>
      <c r="E59768" s="2"/>
      <c r="F59768" s="2"/>
      <c r="G59768" s="2"/>
      <c r="O59768" s="2"/>
      <c r="Q59768" s="2"/>
      <c r="R59768" s="2"/>
      <c r="S59768" s="2"/>
      <c r="T59768" s="2"/>
    </row>
    <row r="59769" spans="4:20" x14ac:dyDescent="0.2">
      <c r="D59769" s="2"/>
      <c r="E59769" s="2"/>
      <c r="F59769" s="2"/>
      <c r="G59769" s="2"/>
      <c r="O59769" s="2"/>
      <c r="Q59769" s="2"/>
      <c r="R59769" s="2"/>
      <c r="S59769" s="2"/>
      <c r="T59769" s="2"/>
    </row>
    <row r="59770" spans="4:20" x14ac:dyDescent="0.2">
      <c r="D59770" s="2"/>
      <c r="E59770" s="2"/>
      <c r="F59770" s="2"/>
      <c r="G59770" s="2"/>
      <c r="O59770" s="2"/>
      <c r="Q59770" s="2"/>
      <c r="R59770" s="2"/>
      <c r="S59770" s="2"/>
      <c r="T59770" s="2"/>
    </row>
    <row r="59771" spans="4:20" x14ac:dyDescent="0.2">
      <c r="D59771" s="2"/>
      <c r="E59771" s="2"/>
      <c r="F59771" s="2"/>
      <c r="G59771" s="2"/>
      <c r="O59771" s="2"/>
      <c r="Q59771" s="2"/>
      <c r="R59771" s="2"/>
      <c r="S59771" s="2"/>
      <c r="T59771" s="2"/>
    </row>
    <row r="59772" spans="4:20" x14ac:dyDescent="0.2">
      <c r="D59772" s="2"/>
      <c r="E59772" s="2"/>
      <c r="F59772" s="2"/>
      <c r="G59772" s="2"/>
      <c r="O59772" s="2"/>
      <c r="Q59772" s="2"/>
      <c r="R59772" s="2"/>
      <c r="S59772" s="2"/>
      <c r="T59772" s="2"/>
    </row>
    <row r="59773" spans="4:20" x14ac:dyDescent="0.2">
      <c r="D59773" s="2"/>
      <c r="E59773" s="2"/>
      <c r="F59773" s="2"/>
      <c r="G59773" s="2"/>
      <c r="O59773" s="2"/>
      <c r="Q59773" s="2"/>
      <c r="R59773" s="2"/>
      <c r="S59773" s="2"/>
      <c r="T59773" s="2"/>
    </row>
    <row r="59774" spans="4:20" x14ac:dyDescent="0.2">
      <c r="D59774" s="2"/>
      <c r="E59774" s="2"/>
      <c r="F59774" s="2"/>
      <c r="G59774" s="2"/>
      <c r="O59774" s="2"/>
      <c r="Q59774" s="2"/>
      <c r="R59774" s="2"/>
      <c r="S59774" s="2"/>
      <c r="T59774" s="2"/>
    </row>
    <row r="59775" spans="4:20" x14ac:dyDescent="0.2">
      <c r="D59775" s="2"/>
      <c r="E59775" s="2"/>
      <c r="F59775" s="2"/>
      <c r="G59775" s="2"/>
      <c r="O59775" s="2"/>
      <c r="Q59775" s="2"/>
      <c r="R59775" s="2"/>
      <c r="S59775" s="2"/>
      <c r="T59775" s="2"/>
    </row>
    <row r="59776" spans="4:20" x14ac:dyDescent="0.2">
      <c r="D59776" s="2"/>
      <c r="E59776" s="2"/>
      <c r="F59776" s="2"/>
      <c r="G59776" s="2"/>
      <c r="O59776" s="2"/>
      <c r="Q59776" s="2"/>
      <c r="R59776" s="2"/>
      <c r="S59776" s="2"/>
      <c r="T59776" s="2"/>
    </row>
    <row r="59777" spans="4:20" x14ac:dyDescent="0.2">
      <c r="D59777" s="2"/>
      <c r="E59777" s="2"/>
      <c r="F59777" s="2"/>
      <c r="G59777" s="2"/>
      <c r="O59777" s="2"/>
      <c r="Q59777" s="2"/>
      <c r="R59777" s="2"/>
      <c r="S59777" s="2"/>
      <c r="T59777" s="2"/>
    </row>
    <row r="59778" spans="4:20" x14ac:dyDescent="0.2">
      <c r="D59778" s="2"/>
      <c r="E59778" s="2"/>
      <c r="F59778" s="2"/>
      <c r="G59778" s="2"/>
      <c r="O59778" s="2"/>
      <c r="Q59778" s="2"/>
      <c r="R59778" s="2"/>
      <c r="S59778" s="2"/>
      <c r="T59778" s="2"/>
    </row>
    <row r="59779" spans="4:20" x14ac:dyDescent="0.2">
      <c r="D59779" s="2"/>
      <c r="E59779" s="2"/>
      <c r="F59779" s="2"/>
      <c r="G59779" s="2"/>
      <c r="O59779" s="2"/>
      <c r="Q59779" s="2"/>
      <c r="R59779" s="2"/>
      <c r="S59779" s="2"/>
      <c r="T59779" s="2"/>
    </row>
    <row r="59780" spans="4:20" x14ac:dyDescent="0.2">
      <c r="D59780" s="2"/>
      <c r="E59780" s="2"/>
      <c r="F59780" s="2"/>
      <c r="G59780" s="2"/>
      <c r="O59780" s="2"/>
      <c r="Q59780" s="2"/>
      <c r="R59780" s="2"/>
      <c r="S59780" s="2"/>
      <c r="T59780" s="2"/>
    </row>
    <row r="59781" spans="4:20" x14ac:dyDescent="0.2">
      <c r="D59781" s="2"/>
      <c r="E59781" s="2"/>
      <c r="F59781" s="2"/>
      <c r="G59781" s="2"/>
      <c r="O59781" s="2"/>
      <c r="Q59781" s="2"/>
      <c r="R59781" s="2"/>
      <c r="S59781" s="2"/>
      <c r="T59781" s="2"/>
    </row>
    <row r="59782" spans="4:20" x14ac:dyDescent="0.2">
      <c r="D59782" s="2"/>
      <c r="E59782" s="2"/>
      <c r="F59782" s="2"/>
      <c r="G59782" s="2"/>
      <c r="O59782" s="2"/>
      <c r="Q59782" s="2"/>
      <c r="R59782" s="2"/>
      <c r="S59782" s="2"/>
      <c r="T59782" s="2"/>
    </row>
    <row r="59783" spans="4:20" x14ac:dyDescent="0.2">
      <c r="D59783" s="2"/>
      <c r="E59783" s="2"/>
      <c r="F59783" s="2"/>
      <c r="G59783" s="2"/>
      <c r="O59783" s="2"/>
      <c r="Q59783" s="2"/>
      <c r="R59783" s="2"/>
      <c r="S59783" s="2"/>
      <c r="T59783" s="2"/>
    </row>
    <row r="59784" spans="4:20" x14ac:dyDescent="0.2">
      <c r="D59784" s="2"/>
      <c r="E59784" s="2"/>
      <c r="F59784" s="2"/>
      <c r="G59784" s="2"/>
      <c r="O59784" s="2"/>
      <c r="Q59784" s="2"/>
      <c r="R59784" s="2"/>
      <c r="S59784" s="2"/>
      <c r="T59784" s="2"/>
    </row>
    <row r="59785" spans="4:20" x14ac:dyDescent="0.2">
      <c r="D59785" s="2"/>
      <c r="E59785" s="2"/>
      <c r="F59785" s="2"/>
      <c r="G59785" s="2"/>
      <c r="O59785" s="2"/>
      <c r="Q59785" s="2"/>
      <c r="R59785" s="2"/>
      <c r="S59785" s="2"/>
      <c r="T59785" s="2"/>
    </row>
    <row r="59786" spans="4:20" x14ac:dyDescent="0.2">
      <c r="D59786" s="2"/>
      <c r="E59786" s="2"/>
      <c r="F59786" s="2"/>
      <c r="G59786" s="2"/>
      <c r="O59786" s="2"/>
      <c r="Q59786" s="2"/>
      <c r="R59786" s="2"/>
      <c r="S59786" s="2"/>
      <c r="T59786" s="2"/>
    </row>
    <row r="59787" spans="4:20" x14ac:dyDescent="0.2">
      <c r="D59787" s="2"/>
      <c r="E59787" s="2"/>
      <c r="F59787" s="2"/>
      <c r="G59787" s="2"/>
      <c r="O59787" s="2"/>
      <c r="Q59787" s="2"/>
      <c r="R59787" s="2"/>
      <c r="S59787" s="2"/>
      <c r="T59787" s="2"/>
    </row>
    <row r="59788" spans="4:20" x14ac:dyDescent="0.2">
      <c r="D59788" s="2"/>
      <c r="E59788" s="2"/>
      <c r="F59788" s="2"/>
      <c r="G59788" s="2"/>
      <c r="O59788" s="2"/>
      <c r="Q59788" s="2"/>
      <c r="R59788" s="2"/>
      <c r="S59788" s="2"/>
      <c r="T59788" s="2"/>
    </row>
    <row r="59789" spans="4:20" x14ac:dyDescent="0.2">
      <c r="D59789" s="2"/>
      <c r="E59789" s="2"/>
      <c r="F59789" s="2"/>
      <c r="G59789" s="2"/>
      <c r="O59789" s="2"/>
      <c r="Q59789" s="2"/>
      <c r="R59789" s="2"/>
      <c r="S59789" s="2"/>
      <c r="T59789" s="2"/>
    </row>
    <row r="59790" spans="4:20" x14ac:dyDescent="0.2">
      <c r="D59790" s="2"/>
      <c r="E59790" s="2"/>
      <c r="F59790" s="2"/>
      <c r="G59790" s="2"/>
      <c r="O59790" s="2"/>
      <c r="Q59790" s="2"/>
      <c r="R59790" s="2"/>
      <c r="S59790" s="2"/>
      <c r="T59790" s="2"/>
    </row>
    <row r="59791" spans="4:20" x14ac:dyDescent="0.2">
      <c r="D59791" s="2"/>
      <c r="E59791" s="2"/>
      <c r="F59791" s="2"/>
      <c r="G59791" s="2"/>
      <c r="O59791" s="2"/>
      <c r="Q59791" s="2"/>
      <c r="R59791" s="2"/>
      <c r="S59791" s="2"/>
      <c r="T59791" s="2"/>
    </row>
    <row r="59792" spans="4:20" x14ac:dyDescent="0.2">
      <c r="D59792" s="2"/>
      <c r="E59792" s="2"/>
      <c r="F59792" s="2"/>
      <c r="G59792" s="2"/>
      <c r="O59792" s="2"/>
      <c r="Q59792" s="2"/>
      <c r="R59792" s="2"/>
      <c r="S59792" s="2"/>
      <c r="T59792" s="2"/>
    </row>
    <row r="59793" spans="4:20" x14ac:dyDescent="0.2">
      <c r="D59793" s="2"/>
      <c r="E59793" s="2"/>
      <c r="F59793" s="2"/>
      <c r="G59793" s="2"/>
      <c r="O59793" s="2"/>
      <c r="Q59793" s="2"/>
      <c r="R59793" s="2"/>
      <c r="S59793" s="2"/>
      <c r="T59793" s="2"/>
    </row>
    <row r="59794" spans="4:20" x14ac:dyDescent="0.2">
      <c r="D59794" s="2"/>
      <c r="E59794" s="2"/>
      <c r="F59794" s="2"/>
      <c r="G59794" s="2"/>
      <c r="O59794" s="2"/>
      <c r="Q59794" s="2"/>
      <c r="R59794" s="2"/>
      <c r="S59794" s="2"/>
      <c r="T59794" s="2"/>
    </row>
    <row r="59795" spans="4:20" x14ac:dyDescent="0.2">
      <c r="D59795" s="2"/>
      <c r="E59795" s="2"/>
      <c r="F59795" s="2"/>
      <c r="G59795" s="2"/>
      <c r="O59795" s="2"/>
      <c r="Q59795" s="2"/>
      <c r="R59795" s="2"/>
      <c r="S59795" s="2"/>
      <c r="T59795" s="2"/>
    </row>
    <row r="59796" spans="4:20" x14ac:dyDescent="0.2">
      <c r="D59796" s="2"/>
      <c r="E59796" s="2"/>
      <c r="F59796" s="2"/>
      <c r="G59796" s="2"/>
      <c r="O59796" s="2"/>
      <c r="Q59796" s="2"/>
      <c r="R59796" s="2"/>
      <c r="S59796" s="2"/>
      <c r="T59796" s="2"/>
    </row>
    <row r="59797" spans="4:20" x14ac:dyDescent="0.2">
      <c r="D59797" s="2"/>
      <c r="E59797" s="2"/>
      <c r="F59797" s="2"/>
      <c r="G59797" s="2"/>
      <c r="O59797" s="2"/>
      <c r="Q59797" s="2"/>
      <c r="R59797" s="2"/>
      <c r="S59797" s="2"/>
      <c r="T59797" s="2"/>
    </row>
    <row r="59798" spans="4:20" x14ac:dyDescent="0.2">
      <c r="D59798" s="2"/>
      <c r="E59798" s="2"/>
      <c r="F59798" s="2"/>
      <c r="G59798" s="2"/>
      <c r="O59798" s="2"/>
      <c r="Q59798" s="2"/>
      <c r="R59798" s="2"/>
      <c r="S59798" s="2"/>
      <c r="T59798" s="2"/>
    </row>
    <row r="59799" spans="4:20" x14ac:dyDescent="0.2">
      <c r="D59799" s="2"/>
      <c r="E59799" s="2"/>
      <c r="F59799" s="2"/>
      <c r="G59799" s="2"/>
      <c r="O59799" s="2"/>
      <c r="Q59799" s="2"/>
      <c r="R59799" s="2"/>
      <c r="S59799" s="2"/>
      <c r="T59799" s="2"/>
    </row>
    <row r="59800" spans="4:20" x14ac:dyDescent="0.2">
      <c r="D59800" s="2"/>
      <c r="E59800" s="2"/>
      <c r="F59800" s="2"/>
      <c r="G59800" s="2"/>
      <c r="O59800" s="2"/>
      <c r="Q59800" s="2"/>
      <c r="R59800" s="2"/>
      <c r="S59800" s="2"/>
      <c r="T59800" s="2"/>
    </row>
    <row r="59801" spans="4:20" x14ac:dyDescent="0.2">
      <c r="D59801" s="2"/>
      <c r="E59801" s="2"/>
      <c r="F59801" s="2"/>
      <c r="G59801" s="2"/>
      <c r="O59801" s="2"/>
      <c r="Q59801" s="2"/>
      <c r="R59801" s="2"/>
      <c r="S59801" s="2"/>
      <c r="T59801" s="2"/>
    </row>
    <row r="59802" spans="4:20" x14ac:dyDescent="0.2">
      <c r="D59802" s="2"/>
      <c r="E59802" s="2"/>
      <c r="F59802" s="2"/>
      <c r="G59802" s="2"/>
      <c r="O59802" s="2"/>
      <c r="Q59802" s="2"/>
      <c r="R59802" s="2"/>
      <c r="S59802" s="2"/>
      <c r="T59802" s="2"/>
    </row>
    <row r="59803" spans="4:20" x14ac:dyDescent="0.2">
      <c r="D59803" s="2"/>
      <c r="E59803" s="2"/>
      <c r="F59803" s="2"/>
      <c r="G59803" s="2"/>
      <c r="O59803" s="2"/>
      <c r="Q59803" s="2"/>
      <c r="R59803" s="2"/>
      <c r="S59803" s="2"/>
      <c r="T59803" s="2"/>
    </row>
    <row r="59804" spans="4:20" x14ac:dyDescent="0.2">
      <c r="D59804" s="2"/>
      <c r="E59804" s="2"/>
      <c r="F59804" s="2"/>
      <c r="G59804" s="2"/>
      <c r="O59804" s="2"/>
      <c r="Q59804" s="2"/>
      <c r="R59804" s="2"/>
      <c r="S59804" s="2"/>
      <c r="T59804" s="2"/>
    </row>
    <row r="59805" spans="4:20" x14ac:dyDescent="0.2">
      <c r="D59805" s="2"/>
      <c r="E59805" s="2"/>
      <c r="F59805" s="2"/>
      <c r="G59805" s="2"/>
      <c r="O59805" s="2"/>
      <c r="Q59805" s="2"/>
      <c r="R59805" s="2"/>
      <c r="S59805" s="2"/>
      <c r="T59805" s="2"/>
    </row>
    <row r="59806" spans="4:20" x14ac:dyDescent="0.2">
      <c r="D59806" s="2"/>
      <c r="E59806" s="2"/>
      <c r="F59806" s="2"/>
      <c r="G59806" s="2"/>
      <c r="O59806" s="2"/>
      <c r="Q59806" s="2"/>
      <c r="R59806" s="2"/>
      <c r="S59806" s="2"/>
      <c r="T59806" s="2"/>
    </row>
    <row r="59807" spans="4:20" x14ac:dyDescent="0.2">
      <c r="D59807" s="2"/>
      <c r="E59807" s="2"/>
      <c r="F59807" s="2"/>
      <c r="G59807" s="2"/>
      <c r="O59807" s="2"/>
      <c r="Q59807" s="2"/>
      <c r="R59807" s="2"/>
      <c r="S59807" s="2"/>
      <c r="T59807" s="2"/>
    </row>
    <row r="59808" spans="4:20" x14ac:dyDescent="0.2">
      <c r="D59808" s="2"/>
      <c r="E59808" s="2"/>
      <c r="F59808" s="2"/>
      <c r="G59808" s="2"/>
      <c r="O59808" s="2"/>
      <c r="Q59808" s="2"/>
      <c r="R59808" s="2"/>
      <c r="S59808" s="2"/>
      <c r="T59808" s="2"/>
    </row>
    <row r="59809" spans="4:20" x14ac:dyDescent="0.2">
      <c r="D59809" s="2"/>
      <c r="E59809" s="2"/>
      <c r="F59809" s="2"/>
      <c r="G59809" s="2"/>
      <c r="O59809" s="2"/>
      <c r="Q59809" s="2"/>
      <c r="R59809" s="2"/>
      <c r="S59809" s="2"/>
      <c r="T59809" s="2"/>
    </row>
    <row r="59810" spans="4:20" x14ac:dyDescent="0.2">
      <c r="D59810" s="2"/>
      <c r="E59810" s="2"/>
      <c r="F59810" s="2"/>
      <c r="G59810" s="2"/>
      <c r="O59810" s="2"/>
      <c r="Q59810" s="2"/>
      <c r="R59810" s="2"/>
      <c r="S59810" s="2"/>
      <c r="T59810" s="2"/>
    </row>
    <row r="59811" spans="4:20" x14ac:dyDescent="0.2">
      <c r="D59811" s="2"/>
      <c r="E59811" s="2"/>
      <c r="F59811" s="2"/>
      <c r="G59811" s="2"/>
      <c r="O59811" s="2"/>
      <c r="Q59811" s="2"/>
      <c r="R59811" s="2"/>
      <c r="S59811" s="2"/>
      <c r="T59811" s="2"/>
    </row>
    <row r="59812" spans="4:20" x14ac:dyDescent="0.2">
      <c r="D59812" s="2"/>
      <c r="E59812" s="2"/>
      <c r="F59812" s="2"/>
      <c r="G59812" s="2"/>
      <c r="O59812" s="2"/>
      <c r="Q59812" s="2"/>
      <c r="R59812" s="2"/>
      <c r="S59812" s="2"/>
      <c r="T59812" s="2"/>
    </row>
    <row r="59813" spans="4:20" x14ac:dyDescent="0.2">
      <c r="D59813" s="2"/>
      <c r="E59813" s="2"/>
      <c r="F59813" s="2"/>
      <c r="G59813" s="2"/>
      <c r="O59813" s="2"/>
      <c r="Q59813" s="2"/>
      <c r="R59813" s="2"/>
      <c r="S59813" s="2"/>
      <c r="T59813" s="2"/>
    </row>
    <row r="59814" spans="4:20" x14ac:dyDescent="0.2">
      <c r="D59814" s="2"/>
      <c r="E59814" s="2"/>
      <c r="F59814" s="2"/>
      <c r="G59814" s="2"/>
      <c r="O59814" s="2"/>
      <c r="Q59814" s="2"/>
      <c r="R59814" s="2"/>
      <c r="S59814" s="2"/>
      <c r="T59814" s="2"/>
    </row>
    <row r="59815" spans="4:20" x14ac:dyDescent="0.2">
      <c r="D59815" s="2"/>
      <c r="E59815" s="2"/>
      <c r="F59815" s="2"/>
      <c r="G59815" s="2"/>
      <c r="O59815" s="2"/>
      <c r="Q59815" s="2"/>
      <c r="R59815" s="2"/>
      <c r="S59815" s="2"/>
      <c r="T59815" s="2"/>
    </row>
    <row r="59816" spans="4:20" x14ac:dyDescent="0.2">
      <c r="D59816" s="2"/>
      <c r="E59816" s="2"/>
      <c r="F59816" s="2"/>
      <c r="G59816" s="2"/>
      <c r="O59816" s="2"/>
      <c r="Q59816" s="2"/>
      <c r="R59816" s="2"/>
      <c r="S59816" s="2"/>
      <c r="T59816" s="2"/>
    </row>
    <row r="59817" spans="4:20" x14ac:dyDescent="0.2">
      <c r="D59817" s="2"/>
      <c r="E59817" s="2"/>
      <c r="F59817" s="2"/>
      <c r="G59817" s="2"/>
      <c r="O59817" s="2"/>
      <c r="Q59817" s="2"/>
      <c r="R59817" s="2"/>
      <c r="S59817" s="2"/>
      <c r="T59817" s="2"/>
    </row>
    <row r="59818" spans="4:20" x14ac:dyDescent="0.2">
      <c r="D59818" s="2"/>
      <c r="E59818" s="2"/>
      <c r="F59818" s="2"/>
      <c r="G59818" s="2"/>
      <c r="O59818" s="2"/>
      <c r="Q59818" s="2"/>
      <c r="R59818" s="2"/>
      <c r="S59818" s="2"/>
      <c r="T59818" s="2"/>
    </row>
    <row r="59819" spans="4:20" x14ac:dyDescent="0.2">
      <c r="D59819" s="2"/>
      <c r="E59819" s="2"/>
      <c r="F59819" s="2"/>
      <c r="G59819" s="2"/>
      <c r="O59819" s="2"/>
      <c r="Q59819" s="2"/>
      <c r="R59819" s="2"/>
      <c r="S59819" s="2"/>
      <c r="T59819" s="2"/>
    </row>
    <row r="59820" spans="4:20" x14ac:dyDescent="0.2">
      <c r="D59820" s="2"/>
      <c r="E59820" s="2"/>
      <c r="F59820" s="2"/>
      <c r="G59820" s="2"/>
      <c r="O59820" s="2"/>
      <c r="Q59820" s="2"/>
      <c r="R59820" s="2"/>
      <c r="S59820" s="2"/>
      <c r="T59820" s="2"/>
    </row>
    <row r="59821" spans="4:20" x14ac:dyDescent="0.2">
      <c r="D59821" s="2"/>
      <c r="E59821" s="2"/>
      <c r="F59821" s="2"/>
      <c r="G59821" s="2"/>
      <c r="O59821" s="2"/>
      <c r="Q59821" s="2"/>
      <c r="R59821" s="2"/>
      <c r="S59821" s="2"/>
      <c r="T59821" s="2"/>
    </row>
    <row r="59822" spans="4:20" x14ac:dyDescent="0.2">
      <c r="D59822" s="2"/>
      <c r="E59822" s="2"/>
      <c r="F59822" s="2"/>
      <c r="G59822" s="2"/>
      <c r="O59822" s="2"/>
      <c r="Q59822" s="2"/>
      <c r="R59822" s="2"/>
      <c r="S59822" s="2"/>
      <c r="T59822" s="2"/>
    </row>
    <row r="59823" spans="4:20" x14ac:dyDescent="0.2">
      <c r="D59823" s="2"/>
      <c r="E59823" s="2"/>
      <c r="F59823" s="2"/>
      <c r="G59823" s="2"/>
      <c r="O59823" s="2"/>
      <c r="Q59823" s="2"/>
      <c r="R59823" s="2"/>
      <c r="S59823" s="2"/>
      <c r="T59823" s="2"/>
    </row>
    <row r="59824" spans="4:20" x14ac:dyDescent="0.2">
      <c r="D59824" s="2"/>
      <c r="E59824" s="2"/>
      <c r="F59824" s="2"/>
      <c r="G59824" s="2"/>
      <c r="O59824" s="2"/>
      <c r="Q59824" s="2"/>
      <c r="R59824" s="2"/>
      <c r="S59824" s="2"/>
      <c r="T59824" s="2"/>
    </row>
    <row r="59825" spans="4:20" x14ac:dyDescent="0.2">
      <c r="D59825" s="2"/>
      <c r="E59825" s="2"/>
      <c r="F59825" s="2"/>
      <c r="G59825" s="2"/>
      <c r="O59825" s="2"/>
      <c r="Q59825" s="2"/>
      <c r="R59825" s="2"/>
      <c r="S59825" s="2"/>
      <c r="T59825" s="2"/>
    </row>
    <row r="59826" spans="4:20" x14ac:dyDescent="0.2">
      <c r="D59826" s="2"/>
      <c r="E59826" s="2"/>
      <c r="F59826" s="2"/>
      <c r="G59826" s="2"/>
      <c r="O59826" s="2"/>
      <c r="Q59826" s="2"/>
      <c r="R59826" s="2"/>
      <c r="S59826" s="2"/>
      <c r="T59826" s="2"/>
    </row>
    <row r="59827" spans="4:20" x14ac:dyDescent="0.2">
      <c r="D59827" s="2"/>
      <c r="E59827" s="2"/>
      <c r="F59827" s="2"/>
      <c r="G59827" s="2"/>
      <c r="O59827" s="2"/>
      <c r="Q59827" s="2"/>
      <c r="R59827" s="2"/>
      <c r="S59827" s="2"/>
      <c r="T59827" s="2"/>
    </row>
    <row r="59828" spans="4:20" x14ac:dyDescent="0.2">
      <c r="D59828" s="2"/>
      <c r="E59828" s="2"/>
      <c r="F59828" s="2"/>
      <c r="G59828" s="2"/>
      <c r="O59828" s="2"/>
      <c r="Q59828" s="2"/>
      <c r="R59828" s="2"/>
      <c r="S59828" s="2"/>
      <c r="T59828" s="2"/>
    </row>
    <row r="59829" spans="4:20" x14ac:dyDescent="0.2">
      <c r="D59829" s="2"/>
      <c r="E59829" s="2"/>
      <c r="F59829" s="2"/>
      <c r="G59829" s="2"/>
      <c r="O59829" s="2"/>
      <c r="Q59829" s="2"/>
      <c r="R59829" s="2"/>
      <c r="S59829" s="2"/>
      <c r="T59829" s="2"/>
    </row>
    <row r="59830" spans="4:20" x14ac:dyDescent="0.2">
      <c r="D59830" s="2"/>
      <c r="E59830" s="2"/>
      <c r="F59830" s="2"/>
      <c r="G59830" s="2"/>
      <c r="O59830" s="2"/>
      <c r="Q59830" s="2"/>
      <c r="R59830" s="2"/>
      <c r="S59830" s="2"/>
      <c r="T59830" s="2"/>
    </row>
    <row r="59831" spans="4:20" x14ac:dyDescent="0.2">
      <c r="D59831" s="2"/>
      <c r="E59831" s="2"/>
      <c r="F59831" s="2"/>
      <c r="G59831" s="2"/>
      <c r="O59831" s="2"/>
      <c r="Q59831" s="2"/>
      <c r="R59831" s="2"/>
      <c r="S59831" s="2"/>
      <c r="T59831" s="2"/>
    </row>
    <row r="59832" spans="4:20" x14ac:dyDescent="0.2">
      <c r="D59832" s="2"/>
      <c r="E59832" s="2"/>
      <c r="F59832" s="2"/>
      <c r="G59832" s="2"/>
      <c r="O59832" s="2"/>
      <c r="Q59832" s="2"/>
      <c r="R59832" s="2"/>
      <c r="S59832" s="2"/>
      <c r="T59832" s="2"/>
    </row>
    <row r="59833" spans="4:20" x14ac:dyDescent="0.2">
      <c r="D59833" s="2"/>
      <c r="E59833" s="2"/>
      <c r="F59833" s="2"/>
      <c r="G59833" s="2"/>
      <c r="O59833" s="2"/>
      <c r="Q59833" s="2"/>
      <c r="R59833" s="2"/>
      <c r="S59833" s="2"/>
      <c r="T59833" s="2"/>
    </row>
    <row r="59834" spans="4:20" x14ac:dyDescent="0.2">
      <c r="D59834" s="2"/>
      <c r="E59834" s="2"/>
      <c r="F59834" s="2"/>
      <c r="G59834" s="2"/>
      <c r="O59834" s="2"/>
      <c r="Q59834" s="2"/>
      <c r="R59834" s="2"/>
      <c r="S59834" s="2"/>
      <c r="T59834" s="2"/>
    </row>
    <row r="59835" spans="4:20" x14ac:dyDescent="0.2">
      <c r="D59835" s="2"/>
      <c r="E59835" s="2"/>
      <c r="F59835" s="2"/>
      <c r="G59835" s="2"/>
      <c r="O59835" s="2"/>
      <c r="Q59835" s="2"/>
      <c r="R59835" s="2"/>
      <c r="S59835" s="2"/>
      <c r="T59835" s="2"/>
    </row>
    <row r="59836" spans="4:20" x14ac:dyDescent="0.2">
      <c r="D59836" s="2"/>
      <c r="E59836" s="2"/>
      <c r="F59836" s="2"/>
      <c r="G59836" s="2"/>
      <c r="O59836" s="2"/>
      <c r="Q59836" s="2"/>
      <c r="R59836" s="2"/>
      <c r="S59836" s="2"/>
      <c r="T59836" s="2"/>
    </row>
    <row r="59837" spans="4:20" x14ac:dyDescent="0.2">
      <c r="D59837" s="2"/>
      <c r="E59837" s="2"/>
      <c r="F59837" s="2"/>
      <c r="G59837" s="2"/>
      <c r="O59837" s="2"/>
      <c r="Q59837" s="2"/>
      <c r="R59837" s="2"/>
      <c r="S59837" s="2"/>
      <c r="T59837" s="2"/>
    </row>
    <row r="59838" spans="4:20" x14ac:dyDescent="0.2">
      <c r="D59838" s="2"/>
      <c r="E59838" s="2"/>
      <c r="F59838" s="2"/>
      <c r="G59838" s="2"/>
      <c r="O59838" s="2"/>
      <c r="Q59838" s="2"/>
      <c r="R59838" s="2"/>
      <c r="S59838" s="2"/>
      <c r="T59838" s="2"/>
    </row>
    <row r="59839" spans="4:20" x14ac:dyDescent="0.2">
      <c r="D59839" s="2"/>
      <c r="E59839" s="2"/>
      <c r="F59839" s="2"/>
      <c r="G59839" s="2"/>
      <c r="O59839" s="2"/>
      <c r="Q59839" s="2"/>
      <c r="R59839" s="2"/>
      <c r="S59839" s="2"/>
      <c r="T59839" s="2"/>
    </row>
    <row r="59840" spans="4:20" x14ac:dyDescent="0.2">
      <c r="D59840" s="2"/>
      <c r="E59840" s="2"/>
      <c r="F59840" s="2"/>
      <c r="G59840" s="2"/>
      <c r="O59840" s="2"/>
      <c r="Q59840" s="2"/>
      <c r="R59840" s="2"/>
      <c r="S59840" s="2"/>
      <c r="T59840" s="2"/>
    </row>
    <row r="59841" spans="4:20" x14ac:dyDescent="0.2">
      <c r="D59841" s="2"/>
      <c r="E59841" s="2"/>
      <c r="F59841" s="2"/>
      <c r="G59841" s="2"/>
      <c r="O59841" s="2"/>
      <c r="Q59841" s="2"/>
      <c r="R59841" s="2"/>
      <c r="S59841" s="2"/>
      <c r="T59841" s="2"/>
    </row>
    <row r="59842" spans="4:20" x14ac:dyDescent="0.2">
      <c r="D59842" s="2"/>
      <c r="E59842" s="2"/>
      <c r="F59842" s="2"/>
      <c r="G59842" s="2"/>
      <c r="O59842" s="2"/>
      <c r="Q59842" s="2"/>
      <c r="R59842" s="2"/>
      <c r="S59842" s="2"/>
      <c r="T59842" s="2"/>
    </row>
    <row r="59843" spans="4:20" x14ac:dyDescent="0.2">
      <c r="D59843" s="2"/>
      <c r="E59843" s="2"/>
      <c r="F59843" s="2"/>
      <c r="G59843" s="2"/>
      <c r="O59843" s="2"/>
      <c r="Q59843" s="2"/>
      <c r="R59843" s="2"/>
      <c r="S59843" s="2"/>
      <c r="T59843" s="2"/>
    </row>
    <row r="59844" spans="4:20" x14ac:dyDescent="0.2">
      <c r="D59844" s="2"/>
      <c r="E59844" s="2"/>
      <c r="F59844" s="2"/>
      <c r="G59844" s="2"/>
      <c r="O59844" s="2"/>
      <c r="Q59844" s="2"/>
      <c r="R59844" s="2"/>
      <c r="S59844" s="2"/>
      <c r="T59844" s="2"/>
    </row>
    <row r="59845" spans="4:20" x14ac:dyDescent="0.2">
      <c r="D59845" s="2"/>
      <c r="E59845" s="2"/>
      <c r="F59845" s="2"/>
      <c r="G59845" s="2"/>
      <c r="O59845" s="2"/>
      <c r="Q59845" s="2"/>
      <c r="R59845" s="2"/>
      <c r="S59845" s="2"/>
      <c r="T59845" s="2"/>
    </row>
    <row r="59846" spans="4:20" x14ac:dyDescent="0.2">
      <c r="D59846" s="2"/>
      <c r="E59846" s="2"/>
      <c r="F59846" s="2"/>
      <c r="G59846" s="2"/>
      <c r="O59846" s="2"/>
      <c r="Q59846" s="2"/>
      <c r="R59846" s="2"/>
      <c r="S59846" s="2"/>
      <c r="T59846" s="2"/>
    </row>
    <row r="59847" spans="4:20" x14ac:dyDescent="0.2">
      <c r="D59847" s="2"/>
      <c r="E59847" s="2"/>
      <c r="F59847" s="2"/>
      <c r="G59847" s="2"/>
      <c r="O59847" s="2"/>
      <c r="Q59847" s="2"/>
      <c r="R59847" s="2"/>
      <c r="S59847" s="2"/>
      <c r="T59847" s="2"/>
    </row>
    <row r="59848" spans="4:20" x14ac:dyDescent="0.2">
      <c r="D59848" s="2"/>
      <c r="E59848" s="2"/>
      <c r="F59848" s="2"/>
      <c r="G59848" s="2"/>
      <c r="O59848" s="2"/>
      <c r="Q59848" s="2"/>
      <c r="R59848" s="2"/>
      <c r="S59848" s="2"/>
      <c r="T59848" s="2"/>
    </row>
    <row r="59849" spans="4:20" x14ac:dyDescent="0.2">
      <c r="D59849" s="2"/>
      <c r="E59849" s="2"/>
      <c r="F59849" s="2"/>
      <c r="G59849" s="2"/>
      <c r="O59849" s="2"/>
      <c r="Q59849" s="2"/>
      <c r="R59849" s="2"/>
      <c r="S59849" s="2"/>
      <c r="T59849" s="2"/>
    </row>
    <row r="59850" spans="4:20" x14ac:dyDescent="0.2">
      <c r="D59850" s="2"/>
      <c r="E59850" s="2"/>
      <c r="F59850" s="2"/>
      <c r="G59850" s="2"/>
      <c r="O59850" s="2"/>
      <c r="Q59850" s="2"/>
      <c r="R59850" s="2"/>
      <c r="S59850" s="2"/>
      <c r="T59850" s="2"/>
    </row>
    <row r="59851" spans="4:20" x14ac:dyDescent="0.2">
      <c r="D59851" s="2"/>
      <c r="E59851" s="2"/>
      <c r="F59851" s="2"/>
      <c r="G59851" s="2"/>
      <c r="O59851" s="2"/>
      <c r="Q59851" s="2"/>
      <c r="R59851" s="2"/>
      <c r="S59851" s="2"/>
      <c r="T59851" s="2"/>
    </row>
    <row r="59852" spans="4:20" x14ac:dyDescent="0.2">
      <c r="D59852" s="2"/>
      <c r="E59852" s="2"/>
      <c r="F59852" s="2"/>
      <c r="G59852" s="2"/>
      <c r="O59852" s="2"/>
      <c r="Q59852" s="2"/>
      <c r="R59852" s="2"/>
      <c r="S59852" s="2"/>
      <c r="T59852" s="2"/>
    </row>
    <row r="59853" spans="4:20" x14ac:dyDescent="0.2">
      <c r="D59853" s="2"/>
      <c r="E59853" s="2"/>
      <c r="F59853" s="2"/>
      <c r="G59853" s="2"/>
      <c r="O59853" s="2"/>
      <c r="Q59853" s="2"/>
      <c r="R59853" s="2"/>
      <c r="S59853" s="2"/>
      <c r="T59853" s="2"/>
    </row>
    <row r="59854" spans="4:20" x14ac:dyDescent="0.2">
      <c r="D59854" s="2"/>
      <c r="E59854" s="2"/>
      <c r="F59854" s="2"/>
      <c r="G59854" s="2"/>
      <c r="O59854" s="2"/>
      <c r="Q59854" s="2"/>
      <c r="R59854" s="2"/>
      <c r="S59854" s="2"/>
      <c r="T59854" s="2"/>
    </row>
    <row r="59855" spans="4:20" x14ac:dyDescent="0.2">
      <c r="D59855" s="2"/>
      <c r="E59855" s="2"/>
      <c r="F59855" s="2"/>
      <c r="G59855" s="2"/>
      <c r="O59855" s="2"/>
      <c r="Q59855" s="2"/>
      <c r="R59855" s="2"/>
      <c r="S59855" s="2"/>
      <c r="T59855" s="2"/>
    </row>
    <row r="59856" spans="4:20" x14ac:dyDescent="0.2">
      <c r="D59856" s="2"/>
      <c r="E59856" s="2"/>
      <c r="F59856" s="2"/>
      <c r="G59856" s="2"/>
      <c r="O59856" s="2"/>
      <c r="Q59856" s="2"/>
      <c r="R59856" s="2"/>
      <c r="S59856" s="2"/>
      <c r="T59856" s="2"/>
    </row>
    <row r="59857" spans="4:20" x14ac:dyDescent="0.2">
      <c r="D59857" s="2"/>
      <c r="E59857" s="2"/>
      <c r="F59857" s="2"/>
      <c r="G59857" s="2"/>
      <c r="O59857" s="2"/>
      <c r="Q59857" s="2"/>
      <c r="R59857" s="2"/>
      <c r="S59857" s="2"/>
      <c r="T59857" s="2"/>
    </row>
    <row r="59858" spans="4:20" x14ac:dyDescent="0.2">
      <c r="D59858" s="2"/>
      <c r="E59858" s="2"/>
      <c r="F59858" s="2"/>
      <c r="G59858" s="2"/>
      <c r="O59858" s="2"/>
      <c r="Q59858" s="2"/>
      <c r="R59858" s="2"/>
      <c r="S59858" s="2"/>
      <c r="T59858" s="2"/>
    </row>
    <row r="59859" spans="4:20" x14ac:dyDescent="0.2">
      <c r="D59859" s="2"/>
      <c r="E59859" s="2"/>
      <c r="F59859" s="2"/>
      <c r="G59859" s="2"/>
      <c r="O59859" s="2"/>
      <c r="Q59859" s="2"/>
      <c r="R59859" s="2"/>
      <c r="S59859" s="2"/>
      <c r="T59859" s="2"/>
    </row>
    <row r="59860" spans="4:20" x14ac:dyDescent="0.2">
      <c r="D59860" s="2"/>
      <c r="E59860" s="2"/>
      <c r="F59860" s="2"/>
      <c r="G59860" s="2"/>
      <c r="O59860" s="2"/>
      <c r="Q59860" s="2"/>
      <c r="R59860" s="2"/>
      <c r="S59860" s="2"/>
      <c r="T59860" s="2"/>
    </row>
    <row r="59861" spans="4:20" x14ac:dyDescent="0.2">
      <c r="D59861" s="2"/>
      <c r="E59861" s="2"/>
      <c r="F59861" s="2"/>
      <c r="G59861" s="2"/>
      <c r="O59861" s="2"/>
      <c r="Q59861" s="2"/>
      <c r="R59861" s="2"/>
      <c r="S59861" s="2"/>
      <c r="T59861" s="2"/>
    </row>
    <row r="59862" spans="4:20" x14ac:dyDescent="0.2">
      <c r="D59862" s="2"/>
      <c r="E59862" s="2"/>
      <c r="F59862" s="2"/>
      <c r="G59862" s="2"/>
      <c r="O59862" s="2"/>
      <c r="Q59862" s="2"/>
      <c r="R59862" s="2"/>
      <c r="S59862" s="2"/>
      <c r="T59862" s="2"/>
    </row>
    <row r="59863" spans="4:20" x14ac:dyDescent="0.2">
      <c r="D59863" s="2"/>
      <c r="E59863" s="2"/>
      <c r="F59863" s="2"/>
      <c r="G59863" s="2"/>
      <c r="O59863" s="2"/>
      <c r="Q59863" s="2"/>
      <c r="R59863" s="2"/>
      <c r="S59863" s="2"/>
      <c r="T59863" s="2"/>
    </row>
    <row r="59864" spans="4:20" x14ac:dyDescent="0.2">
      <c r="D59864" s="2"/>
      <c r="E59864" s="2"/>
      <c r="F59864" s="2"/>
      <c r="G59864" s="2"/>
      <c r="O59864" s="2"/>
      <c r="Q59864" s="2"/>
      <c r="R59864" s="2"/>
      <c r="S59864" s="2"/>
      <c r="T59864" s="2"/>
    </row>
    <row r="59865" spans="4:20" x14ac:dyDescent="0.2">
      <c r="D59865" s="2"/>
      <c r="E59865" s="2"/>
      <c r="F59865" s="2"/>
      <c r="G59865" s="2"/>
      <c r="O59865" s="2"/>
      <c r="Q59865" s="2"/>
      <c r="R59865" s="2"/>
      <c r="S59865" s="2"/>
      <c r="T59865" s="2"/>
    </row>
    <row r="59866" spans="4:20" x14ac:dyDescent="0.2">
      <c r="D59866" s="2"/>
      <c r="E59866" s="2"/>
      <c r="F59866" s="2"/>
      <c r="G59866" s="2"/>
      <c r="O59866" s="2"/>
      <c r="Q59866" s="2"/>
      <c r="R59866" s="2"/>
      <c r="S59866" s="2"/>
      <c r="T59866" s="2"/>
    </row>
    <row r="59867" spans="4:20" x14ac:dyDescent="0.2">
      <c r="D59867" s="2"/>
      <c r="E59867" s="2"/>
      <c r="F59867" s="2"/>
      <c r="G59867" s="2"/>
      <c r="O59867" s="2"/>
      <c r="Q59867" s="2"/>
      <c r="R59867" s="2"/>
      <c r="S59867" s="2"/>
      <c r="T59867" s="2"/>
    </row>
    <row r="59868" spans="4:20" x14ac:dyDescent="0.2">
      <c r="D59868" s="2"/>
      <c r="E59868" s="2"/>
      <c r="F59868" s="2"/>
      <c r="G59868" s="2"/>
      <c r="O59868" s="2"/>
      <c r="Q59868" s="2"/>
      <c r="R59868" s="2"/>
      <c r="S59868" s="2"/>
      <c r="T59868" s="2"/>
    </row>
    <row r="59869" spans="4:20" x14ac:dyDescent="0.2">
      <c r="D59869" s="2"/>
      <c r="E59869" s="2"/>
      <c r="F59869" s="2"/>
      <c r="G59869" s="2"/>
      <c r="O59869" s="2"/>
      <c r="Q59869" s="2"/>
      <c r="R59869" s="2"/>
      <c r="S59869" s="2"/>
      <c r="T59869" s="2"/>
    </row>
    <row r="59870" spans="4:20" x14ac:dyDescent="0.2">
      <c r="D59870" s="2"/>
      <c r="E59870" s="2"/>
      <c r="F59870" s="2"/>
      <c r="G59870" s="2"/>
      <c r="O59870" s="2"/>
      <c r="Q59870" s="2"/>
      <c r="R59870" s="2"/>
      <c r="S59870" s="2"/>
      <c r="T59870" s="2"/>
    </row>
    <row r="59871" spans="4:20" x14ac:dyDescent="0.2">
      <c r="D59871" s="2"/>
      <c r="E59871" s="2"/>
      <c r="F59871" s="2"/>
      <c r="G59871" s="2"/>
      <c r="O59871" s="2"/>
      <c r="Q59871" s="2"/>
      <c r="R59871" s="2"/>
      <c r="S59871" s="2"/>
      <c r="T59871" s="2"/>
    </row>
    <row r="59872" spans="4:20" x14ac:dyDescent="0.2">
      <c r="D59872" s="2"/>
      <c r="E59872" s="2"/>
      <c r="F59872" s="2"/>
      <c r="G59872" s="2"/>
      <c r="O59872" s="2"/>
      <c r="Q59872" s="2"/>
      <c r="R59872" s="2"/>
      <c r="S59872" s="2"/>
      <c r="T59872" s="2"/>
    </row>
    <row r="59873" spans="4:20" x14ac:dyDescent="0.2">
      <c r="D59873" s="2"/>
      <c r="E59873" s="2"/>
      <c r="F59873" s="2"/>
      <c r="G59873" s="2"/>
      <c r="O59873" s="2"/>
      <c r="Q59873" s="2"/>
      <c r="R59873" s="2"/>
      <c r="S59873" s="2"/>
      <c r="T59873" s="2"/>
    </row>
    <row r="59874" spans="4:20" x14ac:dyDescent="0.2">
      <c r="D59874" s="2"/>
      <c r="E59874" s="2"/>
      <c r="F59874" s="2"/>
      <c r="G59874" s="2"/>
      <c r="O59874" s="2"/>
      <c r="Q59874" s="2"/>
      <c r="R59874" s="2"/>
      <c r="S59874" s="2"/>
      <c r="T59874" s="2"/>
    </row>
    <row r="59875" spans="4:20" x14ac:dyDescent="0.2">
      <c r="D59875" s="2"/>
      <c r="E59875" s="2"/>
      <c r="F59875" s="2"/>
      <c r="G59875" s="2"/>
      <c r="O59875" s="2"/>
      <c r="Q59875" s="2"/>
      <c r="R59875" s="2"/>
      <c r="S59875" s="2"/>
      <c r="T59875" s="2"/>
    </row>
    <row r="59876" spans="4:20" x14ac:dyDescent="0.2">
      <c r="D59876" s="2"/>
      <c r="E59876" s="2"/>
      <c r="F59876" s="2"/>
      <c r="G59876" s="2"/>
      <c r="O59876" s="2"/>
      <c r="Q59876" s="2"/>
      <c r="R59876" s="2"/>
      <c r="S59876" s="2"/>
      <c r="T59876" s="2"/>
    </row>
    <row r="59877" spans="4:20" x14ac:dyDescent="0.2">
      <c r="D59877" s="2"/>
      <c r="E59877" s="2"/>
      <c r="F59877" s="2"/>
      <c r="G59877" s="2"/>
      <c r="O59877" s="2"/>
      <c r="Q59877" s="2"/>
      <c r="R59877" s="2"/>
      <c r="S59877" s="2"/>
      <c r="T59877" s="2"/>
    </row>
    <row r="59878" spans="4:20" x14ac:dyDescent="0.2">
      <c r="D59878" s="2"/>
      <c r="E59878" s="2"/>
      <c r="F59878" s="2"/>
      <c r="G59878" s="2"/>
      <c r="O59878" s="2"/>
      <c r="Q59878" s="2"/>
      <c r="R59878" s="2"/>
      <c r="S59878" s="2"/>
      <c r="T59878" s="2"/>
    </row>
    <row r="59879" spans="4:20" x14ac:dyDescent="0.2">
      <c r="D59879" s="2"/>
      <c r="E59879" s="2"/>
      <c r="F59879" s="2"/>
      <c r="G59879" s="2"/>
      <c r="O59879" s="2"/>
      <c r="Q59879" s="2"/>
      <c r="R59879" s="2"/>
      <c r="S59879" s="2"/>
      <c r="T59879" s="2"/>
    </row>
    <row r="59880" spans="4:20" x14ac:dyDescent="0.2">
      <c r="D59880" s="2"/>
      <c r="E59880" s="2"/>
      <c r="F59880" s="2"/>
      <c r="G59880" s="2"/>
      <c r="O59880" s="2"/>
      <c r="Q59880" s="2"/>
      <c r="R59880" s="2"/>
      <c r="S59880" s="2"/>
      <c r="T59880" s="2"/>
    </row>
    <row r="59881" spans="4:20" x14ac:dyDescent="0.2">
      <c r="D59881" s="2"/>
      <c r="E59881" s="2"/>
      <c r="F59881" s="2"/>
      <c r="G59881" s="2"/>
      <c r="O59881" s="2"/>
      <c r="Q59881" s="2"/>
      <c r="R59881" s="2"/>
      <c r="S59881" s="2"/>
      <c r="T59881" s="2"/>
    </row>
    <row r="59882" spans="4:20" x14ac:dyDescent="0.2">
      <c r="D59882" s="2"/>
      <c r="E59882" s="2"/>
      <c r="F59882" s="2"/>
      <c r="G59882" s="2"/>
      <c r="O59882" s="2"/>
      <c r="Q59882" s="2"/>
      <c r="R59882" s="2"/>
      <c r="S59882" s="2"/>
      <c r="T59882" s="2"/>
    </row>
    <row r="59883" spans="4:20" x14ac:dyDescent="0.2">
      <c r="D59883" s="2"/>
      <c r="E59883" s="2"/>
      <c r="F59883" s="2"/>
      <c r="G59883" s="2"/>
      <c r="O59883" s="2"/>
      <c r="Q59883" s="2"/>
      <c r="R59883" s="2"/>
      <c r="S59883" s="2"/>
      <c r="T59883" s="2"/>
    </row>
    <row r="59884" spans="4:20" x14ac:dyDescent="0.2">
      <c r="D59884" s="2"/>
      <c r="E59884" s="2"/>
      <c r="F59884" s="2"/>
      <c r="G59884" s="2"/>
      <c r="O59884" s="2"/>
      <c r="Q59884" s="2"/>
      <c r="R59884" s="2"/>
      <c r="S59884" s="2"/>
      <c r="T59884" s="2"/>
    </row>
    <row r="59885" spans="4:20" x14ac:dyDescent="0.2">
      <c r="D59885" s="2"/>
      <c r="E59885" s="2"/>
      <c r="F59885" s="2"/>
      <c r="G59885" s="2"/>
      <c r="O59885" s="2"/>
      <c r="Q59885" s="2"/>
      <c r="R59885" s="2"/>
      <c r="S59885" s="2"/>
      <c r="T59885" s="2"/>
    </row>
    <row r="59886" spans="4:20" x14ac:dyDescent="0.2">
      <c r="D59886" s="2"/>
      <c r="E59886" s="2"/>
      <c r="F59886" s="2"/>
      <c r="G59886" s="2"/>
      <c r="O59886" s="2"/>
      <c r="Q59886" s="2"/>
      <c r="R59886" s="2"/>
      <c r="S59886" s="2"/>
      <c r="T59886" s="2"/>
    </row>
    <row r="59887" spans="4:20" x14ac:dyDescent="0.2">
      <c r="D59887" s="2"/>
      <c r="E59887" s="2"/>
      <c r="F59887" s="2"/>
      <c r="G59887" s="2"/>
      <c r="O59887" s="2"/>
      <c r="Q59887" s="2"/>
      <c r="R59887" s="2"/>
      <c r="S59887" s="2"/>
      <c r="T59887" s="2"/>
    </row>
    <row r="59888" spans="4:20" x14ac:dyDescent="0.2">
      <c r="D59888" s="2"/>
      <c r="E59888" s="2"/>
      <c r="F59888" s="2"/>
      <c r="G59888" s="2"/>
      <c r="O59888" s="2"/>
      <c r="Q59888" s="2"/>
      <c r="R59888" s="2"/>
      <c r="S59888" s="2"/>
      <c r="T59888" s="2"/>
    </row>
    <row r="59889" spans="4:20" x14ac:dyDescent="0.2">
      <c r="D59889" s="2"/>
      <c r="E59889" s="2"/>
      <c r="F59889" s="2"/>
      <c r="G59889" s="2"/>
      <c r="O59889" s="2"/>
      <c r="Q59889" s="2"/>
      <c r="R59889" s="2"/>
      <c r="S59889" s="2"/>
      <c r="T59889" s="2"/>
    </row>
    <row r="59890" spans="4:20" x14ac:dyDescent="0.2">
      <c r="D59890" s="2"/>
      <c r="E59890" s="2"/>
      <c r="F59890" s="2"/>
      <c r="G59890" s="2"/>
      <c r="O59890" s="2"/>
      <c r="Q59890" s="2"/>
      <c r="R59890" s="2"/>
      <c r="S59890" s="2"/>
      <c r="T59890" s="2"/>
    </row>
    <row r="59891" spans="4:20" x14ac:dyDescent="0.2">
      <c r="D59891" s="2"/>
      <c r="E59891" s="2"/>
      <c r="F59891" s="2"/>
      <c r="G59891" s="2"/>
      <c r="O59891" s="2"/>
      <c r="Q59891" s="2"/>
      <c r="R59891" s="2"/>
      <c r="S59891" s="2"/>
      <c r="T59891" s="2"/>
    </row>
    <row r="59892" spans="4:20" x14ac:dyDescent="0.2">
      <c r="D59892" s="2"/>
      <c r="E59892" s="2"/>
      <c r="F59892" s="2"/>
      <c r="G59892" s="2"/>
      <c r="O59892" s="2"/>
      <c r="Q59892" s="2"/>
      <c r="R59892" s="2"/>
      <c r="S59892" s="2"/>
      <c r="T59892" s="2"/>
    </row>
    <row r="59893" spans="4:20" x14ac:dyDescent="0.2">
      <c r="D59893" s="2"/>
      <c r="E59893" s="2"/>
      <c r="F59893" s="2"/>
      <c r="G59893" s="2"/>
      <c r="O59893" s="2"/>
      <c r="Q59893" s="2"/>
      <c r="R59893" s="2"/>
      <c r="S59893" s="2"/>
      <c r="T59893" s="2"/>
    </row>
    <row r="59894" spans="4:20" x14ac:dyDescent="0.2">
      <c r="D59894" s="2"/>
      <c r="E59894" s="2"/>
      <c r="F59894" s="2"/>
      <c r="G59894" s="2"/>
      <c r="O59894" s="2"/>
      <c r="Q59894" s="2"/>
      <c r="R59894" s="2"/>
      <c r="S59894" s="2"/>
      <c r="T59894" s="2"/>
    </row>
    <row r="59895" spans="4:20" x14ac:dyDescent="0.2">
      <c r="D59895" s="2"/>
      <c r="E59895" s="2"/>
      <c r="F59895" s="2"/>
      <c r="G59895" s="2"/>
      <c r="O59895" s="2"/>
      <c r="Q59895" s="2"/>
      <c r="R59895" s="2"/>
      <c r="S59895" s="2"/>
      <c r="T59895" s="2"/>
    </row>
    <row r="59896" spans="4:20" x14ac:dyDescent="0.2">
      <c r="D59896" s="2"/>
      <c r="E59896" s="2"/>
      <c r="F59896" s="2"/>
      <c r="G59896" s="2"/>
      <c r="O59896" s="2"/>
      <c r="Q59896" s="2"/>
      <c r="R59896" s="2"/>
      <c r="S59896" s="2"/>
      <c r="T59896" s="2"/>
    </row>
    <row r="59897" spans="4:20" x14ac:dyDescent="0.2">
      <c r="D59897" s="2"/>
      <c r="E59897" s="2"/>
      <c r="F59897" s="2"/>
      <c r="G59897" s="2"/>
      <c r="O59897" s="2"/>
      <c r="Q59897" s="2"/>
      <c r="R59897" s="2"/>
      <c r="S59897" s="2"/>
      <c r="T59897" s="2"/>
    </row>
    <row r="59898" spans="4:20" x14ac:dyDescent="0.2">
      <c r="D59898" s="2"/>
      <c r="E59898" s="2"/>
      <c r="F59898" s="2"/>
      <c r="G59898" s="2"/>
      <c r="O59898" s="2"/>
      <c r="Q59898" s="2"/>
      <c r="R59898" s="2"/>
      <c r="S59898" s="2"/>
      <c r="T59898" s="2"/>
    </row>
    <row r="59899" spans="4:20" x14ac:dyDescent="0.2">
      <c r="D59899" s="2"/>
      <c r="E59899" s="2"/>
      <c r="F59899" s="2"/>
      <c r="G59899" s="2"/>
      <c r="O59899" s="2"/>
      <c r="Q59899" s="2"/>
      <c r="R59899" s="2"/>
      <c r="S59899" s="2"/>
      <c r="T59899" s="2"/>
    </row>
    <row r="59900" spans="4:20" x14ac:dyDescent="0.2">
      <c r="D59900" s="2"/>
      <c r="E59900" s="2"/>
      <c r="F59900" s="2"/>
      <c r="G59900" s="2"/>
      <c r="O59900" s="2"/>
      <c r="Q59900" s="2"/>
      <c r="R59900" s="2"/>
      <c r="S59900" s="2"/>
      <c r="T59900" s="2"/>
    </row>
    <row r="59901" spans="4:20" x14ac:dyDescent="0.2">
      <c r="D59901" s="2"/>
      <c r="E59901" s="2"/>
      <c r="F59901" s="2"/>
      <c r="G59901" s="2"/>
      <c r="O59901" s="2"/>
      <c r="Q59901" s="2"/>
      <c r="R59901" s="2"/>
      <c r="S59901" s="2"/>
      <c r="T59901" s="2"/>
    </row>
    <row r="59902" spans="4:20" x14ac:dyDescent="0.2">
      <c r="D59902" s="2"/>
      <c r="E59902" s="2"/>
      <c r="F59902" s="2"/>
      <c r="G59902" s="2"/>
      <c r="O59902" s="2"/>
      <c r="Q59902" s="2"/>
      <c r="R59902" s="2"/>
      <c r="S59902" s="2"/>
      <c r="T59902" s="2"/>
    </row>
    <row r="59903" spans="4:20" x14ac:dyDescent="0.2">
      <c r="D59903" s="2"/>
      <c r="E59903" s="2"/>
      <c r="F59903" s="2"/>
      <c r="G59903" s="2"/>
      <c r="O59903" s="2"/>
      <c r="Q59903" s="2"/>
      <c r="R59903" s="2"/>
      <c r="S59903" s="2"/>
      <c r="T59903" s="2"/>
    </row>
    <row r="59904" spans="4:20" x14ac:dyDescent="0.2">
      <c r="D59904" s="2"/>
      <c r="E59904" s="2"/>
      <c r="F59904" s="2"/>
      <c r="G59904" s="2"/>
      <c r="O59904" s="2"/>
      <c r="Q59904" s="2"/>
      <c r="R59904" s="2"/>
      <c r="S59904" s="2"/>
      <c r="T59904" s="2"/>
    </row>
    <row r="59905" spans="4:20" x14ac:dyDescent="0.2">
      <c r="D59905" s="2"/>
      <c r="E59905" s="2"/>
      <c r="F59905" s="2"/>
      <c r="G59905" s="2"/>
      <c r="O59905" s="2"/>
      <c r="Q59905" s="2"/>
      <c r="R59905" s="2"/>
      <c r="S59905" s="2"/>
      <c r="T59905" s="2"/>
    </row>
    <row r="59906" spans="4:20" x14ac:dyDescent="0.2">
      <c r="D59906" s="2"/>
      <c r="E59906" s="2"/>
      <c r="F59906" s="2"/>
      <c r="G59906" s="2"/>
      <c r="O59906" s="2"/>
      <c r="Q59906" s="2"/>
      <c r="R59906" s="2"/>
      <c r="S59906" s="2"/>
      <c r="T59906" s="2"/>
    </row>
    <row r="59907" spans="4:20" x14ac:dyDescent="0.2">
      <c r="D59907" s="2"/>
      <c r="E59907" s="2"/>
      <c r="F59907" s="2"/>
      <c r="G59907" s="2"/>
      <c r="O59907" s="2"/>
      <c r="Q59907" s="2"/>
      <c r="R59907" s="2"/>
      <c r="S59907" s="2"/>
      <c r="T59907" s="2"/>
    </row>
    <row r="59908" spans="4:20" x14ac:dyDescent="0.2">
      <c r="D59908" s="2"/>
      <c r="E59908" s="2"/>
      <c r="F59908" s="2"/>
      <c r="G59908" s="2"/>
      <c r="O59908" s="2"/>
      <c r="Q59908" s="2"/>
      <c r="R59908" s="2"/>
      <c r="S59908" s="2"/>
      <c r="T59908" s="2"/>
    </row>
    <row r="59909" spans="4:20" x14ac:dyDescent="0.2">
      <c r="D59909" s="2"/>
      <c r="E59909" s="2"/>
      <c r="F59909" s="2"/>
      <c r="G59909" s="2"/>
      <c r="O59909" s="2"/>
      <c r="Q59909" s="2"/>
      <c r="R59909" s="2"/>
      <c r="S59909" s="2"/>
      <c r="T59909" s="2"/>
    </row>
    <row r="59910" spans="4:20" x14ac:dyDescent="0.2">
      <c r="D59910" s="2"/>
      <c r="E59910" s="2"/>
      <c r="F59910" s="2"/>
      <c r="G59910" s="2"/>
      <c r="O59910" s="2"/>
      <c r="Q59910" s="2"/>
      <c r="R59910" s="2"/>
      <c r="S59910" s="2"/>
      <c r="T59910" s="2"/>
    </row>
    <row r="59911" spans="4:20" x14ac:dyDescent="0.2">
      <c r="D59911" s="2"/>
      <c r="E59911" s="2"/>
      <c r="F59911" s="2"/>
      <c r="G59911" s="2"/>
      <c r="O59911" s="2"/>
      <c r="Q59911" s="2"/>
      <c r="R59911" s="2"/>
      <c r="S59911" s="2"/>
      <c r="T59911" s="2"/>
    </row>
    <row r="59912" spans="4:20" x14ac:dyDescent="0.2">
      <c r="D59912" s="2"/>
      <c r="E59912" s="2"/>
      <c r="F59912" s="2"/>
      <c r="G59912" s="2"/>
      <c r="O59912" s="2"/>
      <c r="Q59912" s="2"/>
      <c r="R59912" s="2"/>
      <c r="S59912" s="2"/>
      <c r="T59912" s="2"/>
    </row>
    <row r="59913" spans="4:20" x14ac:dyDescent="0.2">
      <c r="D59913" s="2"/>
      <c r="E59913" s="2"/>
      <c r="F59913" s="2"/>
      <c r="G59913" s="2"/>
      <c r="O59913" s="2"/>
      <c r="Q59913" s="2"/>
      <c r="R59913" s="2"/>
      <c r="S59913" s="2"/>
      <c r="T59913" s="2"/>
    </row>
    <row r="59914" spans="4:20" x14ac:dyDescent="0.2">
      <c r="D59914" s="2"/>
      <c r="E59914" s="2"/>
      <c r="F59914" s="2"/>
      <c r="G59914" s="2"/>
      <c r="O59914" s="2"/>
      <c r="Q59914" s="2"/>
      <c r="R59914" s="2"/>
      <c r="S59914" s="2"/>
      <c r="T59914" s="2"/>
    </row>
    <row r="59915" spans="4:20" x14ac:dyDescent="0.2">
      <c r="D59915" s="2"/>
      <c r="E59915" s="2"/>
      <c r="F59915" s="2"/>
      <c r="G59915" s="2"/>
      <c r="O59915" s="2"/>
      <c r="Q59915" s="2"/>
      <c r="R59915" s="2"/>
      <c r="S59915" s="2"/>
      <c r="T59915" s="2"/>
    </row>
    <row r="59916" spans="4:20" x14ac:dyDescent="0.2">
      <c r="D59916" s="2"/>
      <c r="E59916" s="2"/>
      <c r="F59916" s="2"/>
      <c r="G59916" s="2"/>
      <c r="O59916" s="2"/>
      <c r="Q59916" s="2"/>
      <c r="R59916" s="2"/>
      <c r="S59916" s="2"/>
      <c r="T59916" s="2"/>
    </row>
    <row r="59917" spans="4:20" x14ac:dyDescent="0.2">
      <c r="D59917" s="2"/>
      <c r="E59917" s="2"/>
      <c r="F59917" s="2"/>
      <c r="G59917" s="2"/>
      <c r="O59917" s="2"/>
      <c r="Q59917" s="2"/>
      <c r="R59917" s="2"/>
      <c r="S59917" s="2"/>
      <c r="T59917" s="2"/>
    </row>
    <row r="59918" spans="4:20" x14ac:dyDescent="0.2">
      <c r="D59918" s="2"/>
      <c r="E59918" s="2"/>
      <c r="F59918" s="2"/>
      <c r="G59918" s="2"/>
      <c r="O59918" s="2"/>
      <c r="Q59918" s="2"/>
      <c r="R59918" s="2"/>
      <c r="S59918" s="2"/>
      <c r="T59918" s="2"/>
    </row>
    <row r="59919" spans="4:20" x14ac:dyDescent="0.2">
      <c r="D59919" s="2"/>
      <c r="E59919" s="2"/>
      <c r="F59919" s="2"/>
      <c r="G59919" s="2"/>
      <c r="O59919" s="2"/>
      <c r="Q59919" s="2"/>
      <c r="R59919" s="2"/>
      <c r="S59919" s="2"/>
      <c r="T59919" s="2"/>
    </row>
    <row r="59920" spans="4:20" x14ac:dyDescent="0.2">
      <c r="D59920" s="2"/>
      <c r="E59920" s="2"/>
      <c r="F59920" s="2"/>
      <c r="G59920" s="2"/>
      <c r="O59920" s="2"/>
      <c r="Q59920" s="2"/>
      <c r="R59920" s="2"/>
      <c r="S59920" s="2"/>
      <c r="T59920" s="2"/>
    </row>
    <row r="59921" spans="4:20" x14ac:dyDescent="0.2">
      <c r="D59921" s="2"/>
      <c r="E59921" s="2"/>
      <c r="F59921" s="2"/>
      <c r="G59921" s="2"/>
      <c r="O59921" s="2"/>
      <c r="Q59921" s="2"/>
      <c r="R59921" s="2"/>
      <c r="S59921" s="2"/>
      <c r="T59921" s="2"/>
    </row>
    <row r="59922" spans="4:20" x14ac:dyDescent="0.2">
      <c r="D59922" s="2"/>
      <c r="E59922" s="2"/>
      <c r="F59922" s="2"/>
      <c r="G59922" s="2"/>
      <c r="O59922" s="2"/>
      <c r="Q59922" s="2"/>
      <c r="R59922" s="2"/>
      <c r="S59922" s="2"/>
      <c r="T59922" s="2"/>
    </row>
    <row r="59923" spans="4:20" x14ac:dyDescent="0.2">
      <c r="D59923" s="2"/>
      <c r="E59923" s="2"/>
      <c r="F59923" s="2"/>
      <c r="G59923" s="2"/>
      <c r="O59923" s="2"/>
      <c r="Q59923" s="2"/>
      <c r="R59923" s="2"/>
      <c r="S59923" s="2"/>
      <c r="T59923" s="2"/>
    </row>
    <row r="59924" spans="4:20" x14ac:dyDescent="0.2">
      <c r="D59924" s="2"/>
      <c r="E59924" s="2"/>
      <c r="F59924" s="2"/>
      <c r="G59924" s="2"/>
      <c r="O59924" s="2"/>
      <c r="Q59924" s="2"/>
      <c r="R59924" s="2"/>
      <c r="S59924" s="2"/>
      <c r="T59924" s="2"/>
    </row>
    <row r="59925" spans="4:20" x14ac:dyDescent="0.2">
      <c r="D59925" s="2"/>
      <c r="E59925" s="2"/>
      <c r="F59925" s="2"/>
      <c r="G59925" s="2"/>
      <c r="O59925" s="2"/>
      <c r="Q59925" s="2"/>
      <c r="R59925" s="2"/>
      <c r="S59925" s="2"/>
      <c r="T59925" s="2"/>
    </row>
    <row r="59926" spans="4:20" x14ac:dyDescent="0.2">
      <c r="D59926" s="2"/>
      <c r="E59926" s="2"/>
      <c r="F59926" s="2"/>
      <c r="G59926" s="2"/>
      <c r="O59926" s="2"/>
      <c r="Q59926" s="2"/>
      <c r="R59926" s="2"/>
      <c r="S59926" s="2"/>
      <c r="T59926" s="2"/>
    </row>
    <row r="59927" spans="4:20" x14ac:dyDescent="0.2">
      <c r="D59927" s="2"/>
      <c r="E59927" s="2"/>
      <c r="F59927" s="2"/>
      <c r="G59927" s="2"/>
      <c r="O59927" s="2"/>
      <c r="Q59927" s="2"/>
      <c r="R59927" s="2"/>
      <c r="S59927" s="2"/>
      <c r="T59927" s="2"/>
    </row>
    <row r="59928" spans="4:20" x14ac:dyDescent="0.2">
      <c r="D59928" s="2"/>
      <c r="E59928" s="2"/>
      <c r="F59928" s="2"/>
      <c r="G59928" s="2"/>
      <c r="O59928" s="2"/>
      <c r="Q59928" s="2"/>
      <c r="R59928" s="2"/>
      <c r="S59928" s="2"/>
      <c r="T59928" s="2"/>
    </row>
    <row r="59929" spans="4:20" x14ac:dyDescent="0.2">
      <c r="D59929" s="2"/>
      <c r="E59929" s="2"/>
      <c r="F59929" s="2"/>
      <c r="G59929" s="2"/>
      <c r="O59929" s="2"/>
      <c r="Q59929" s="2"/>
      <c r="R59929" s="2"/>
      <c r="S59929" s="2"/>
      <c r="T59929" s="2"/>
    </row>
    <row r="59930" spans="4:20" x14ac:dyDescent="0.2">
      <c r="D59930" s="2"/>
      <c r="E59930" s="2"/>
      <c r="F59930" s="2"/>
      <c r="G59930" s="2"/>
      <c r="O59930" s="2"/>
      <c r="Q59930" s="2"/>
      <c r="R59930" s="2"/>
      <c r="S59930" s="2"/>
      <c r="T59930" s="2"/>
    </row>
    <row r="59931" spans="4:20" x14ac:dyDescent="0.2">
      <c r="D59931" s="2"/>
      <c r="E59931" s="2"/>
      <c r="F59931" s="2"/>
      <c r="G59931" s="2"/>
      <c r="O59931" s="2"/>
      <c r="Q59931" s="2"/>
      <c r="R59931" s="2"/>
      <c r="S59931" s="2"/>
      <c r="T59931" s="2"/>
    </row>
    <row r="59932" spans="4:20" x14ac:dyDescent="0.2">
      <c r="D59932" s="2"/>
      <c r="E59932" s="2"/>
      <c r="F59932" s="2"/>
      <c r="G59932" s="2"/>
      <c r="O59932" s="2"/>
      <c r="Q59932" s="2"/>
      <c r="R59932" s="2"/>
      <c r="S59932" s="2"/>
      <c r="T59932" s="2"/>
    </row>
    <row r="59933" spans="4:20" x14ac:dyDescent="0.2">
      <c r="D59933" s="2"/>
      <c r="E59933" s="2"/>
      <c r="F59933" s="2"/>
      <c r="G59933" s="2"/>
      <c r="O59933" s="2"/>
      <c r="Q59933" s="2"/>
      <c r="R59933" s="2"/>
      <c r="S59933" s="2"/>
      <c r="T59933" s="2"/>
    </row>
    <row r="59934" spans="4:20" x14ac:dyDescent="0.2">
      <c r="D59934" s="2"/>
      <c r="E59934" s="2"/>
      <c r="F59934" s="2"/>
      <c r="G59934" s="2"/>
      <c r="O59934" s="2"/>
      <c r="Q59934" s="2"/>
      <c r="R59934" s="2"/>
      <c r="S59934" s="2"/>
      <c r="T59934" s="2"/>
    </row>
    <row r="59935" spans="4:20" x14ac:dyDescent="0.2">
      <c r="D59935" s="2"/>
      <c r="E59935" s="2"/>
      <c r="F59935" s="2"/>
      <c r="G59935" s="2"/>
      <c r="O59935" s="2"/>
      <c r="Q59935" s="2"/>
      <c r="R59935" s="2"/>
      <c r="S59935" s="2"/>
      <c r="T59935" s="2"/>
    </row>
    <row r="59936" spans="4:20" x14ac:dyDescent="0.2">
      <c r="D59936" s="2"/>
      <c r="E59936" s="2"/>
      <c r="F59936" s="2"/>
      <c r="G59936" s="2"/>
      <c r="O59936" s="2"/>
      <c r="Q59936" s="2"/>
      <c r="R59936" s="2"/>
      <c r="S59936" s="2"/>
      <c r="T59936" s="2"/>
    </row>
    <row r="59937" spans="4:20" x14ac:dyDescent="0.2">
      <c r="D59937" s="2"/>
      <c r="E59937" s="2"/>
      <c r="F59937" s="2"/>
      <c r="G59937" s="2"/>
      <c r="O59937" s="2"/>
      <c r="Q59937" s="2"/>
      <c r="R59937" s="2"/>
      <c r="S59937" s="2"/>
      <c r="T59937" s="2"/>
    </row>
    <row r="59938" spans="4:20" x14ac:dyDescent="0.2">
      <c r="D59938" s="2"/>
      <c r="E59938" s="2"/>
      <c r="F59938" s="2"/>
      <c r="G59938" s="2"/>
      <c r="O59938" s="2"/>
      <c r="Q59938" s="2"/>
      <c r="R59938" s="2"/>
      <c r="S59938" s="2"/>
      <c r="T59938" s="2"/>
    </row>
    <row r="59939" spans="4:20" x14ac:dyDescent="0.2">
      <c r="D59939" s="2"/>
      <c r="E59939" s="2"/>
      <c r="F59939" s="2"/>
      <c r="G59939" s="2"/>
      <c r="O59939" s="2"/>
      <c r="Q59939" s="2"/>
      <c r="R59939" s="2"/>
      <c r="S59939" s="2"/>
      <c r="T59939" s="2"/>
    </row>
    <row r="59940" spans="4:20" x14ac:dyDescent="0.2">
      <c r="D59940" s="2"/>
      <c r="E59940" s="2"/>
      <c r="F59940" s="2"/>
      <c r="G59940" s="2"/>
      <c r="O59940" s="2"/>
      <c r="Q59940" s="2"/>
      <c r="R59940" s="2"/>
      <c r="S59940" s="2"/>
      <c r="T59940" s="2"/>
    </row>
    <row r="59941" spans="4:20" x14ac:dyDescent="0.2">
      <c r="D59941" s="2"/>
      <c r="E59941" s="2"/>
      <c r="F59941" s="2"/>
      <c r="G59941" s="2"/>
      <c r="O59941" s="2"/>
      <c r="Q59941" s="2"/>
      <c r="R59941" s="2"/>
      <c r="S59941" s="2"/>
      <c r="T59941" s="2"/>
    </row>
    <row r="59942" spans="4:20" x14ac:dyDescent="0.2">
      <c r="D59942" s="2"/>
      <c r="E59942" s="2"/>
      <c r="F59942" s="2"/>
      <c r="G59942" s="2"/>
      <c r="O59942" s="2"/>
      <c r="Q59942" s="2"/>
      <c r="R59942" s="2"/>
      <c r="S59942" s="2"/>
      <c r="T59942" s="2"/>
    </row>
    <row r="59943" spans="4:20" x14ac:dyDescent="0.2">
      <c r="D59943" s="2"/>
      <c r="E59943" s="2"/>
      <c r="F59943" s="2"/>
      <c r="G59943" s="2"/>
      <c r="O59943" s="2"/>
      <c r="Q59943" s="2"/>
      <c r="R59943" s="2"/>
      <c r="S59943" s="2"/>
      <c r="T59943" s="2"/>
    </row>
    <row r="59944" spans="4:20" x14ac:dyDescent="0.2">
      <c r="D59944" s="2"/>
      <c r="E59944" s="2"/>
      <c r="F59944" s="2"/>
      <c r="G59944" s="2"/>
      <c r="O59944" s="2"/>
      <c r="Q59944" s="2"/>
      <c r="R59944" s="2"/>
      <c r="S59944" s="2"/>
      <c r="T59944" s="2"/>
    </row>
    <row r="59945" spans="4:20" x14ac:dyDescent="0.2">
      <c r="D59945" s="2"/>
      <c r="E59945" s="2"/>
      <c r="F59945" s="2"/>
      <c r="G59945" s="2"/>
      <c r="O59945" s="2"/>
      <c r="Q59945" s="2"/>
      <c r="R59945" s="2"/>
      <c r="S59945" s="2"/>
      <c r="T59945" s="2"/>
    </row>
    <row r="59946" spans="4:20" x14ac:dyDescent="0.2">
      <c r="D59946" s="2"/>
      <c r="E59946" s="2"/>
      <c r="F59946" s="2"/>
      <c r="G59946" s="2"/>
      <c r="O59946" s="2"/>
      <c r="Q59946" s="2"/>
      <c r="R59946" s="2"/>
      <c r="S59946" s="2"/>
      <c r="T59946" s="2"/>
    </row>
    <row r="59947" spans="4:20" x14ac:dyDescent="0.2">
      <c r="D59947" s="2"/>
      <c r="E59947" s="2"/>
      <c r="F59947" s="2"/>
      <c r="G59947" s="2"/>
      <c r="O59947" s="2"/>
      <c r="Q59947" s="2"/>
      <c r="R59947" s="2"/>
      <c r="S59947" s="2"/>
      <c r="T59947" s="2"/>
    </row>
    <row r="59948" spans="4:20" x14ac:dyDescent="0.2">
      <c r="D59948" s="2"/>
      <c r="E59948" s="2"/>
      <c r="F59948" s="2"/>
      <c r="G59948" s="2"/>
      <c r="O59948" s="2"/>
      <c r="Q59948" s="2"/>
      <c r="R59948" s="2"/>
      <c r="S59948" s="2"/>
      <c r="T59948" s="2"/>
    </row>
    <row r="59949" spans="4:20" x14ac:dyDescent="0.2">
      <c r="D59949" s="2"/>
      <c r="E59949" s="2"/>
      <c r="F59949" s="2"/>
      <c r="G59949" s="2"/>
      <c r="O59949" s="2"/>
      <c r="Q59949" s="2"/>
      <c r="R59949" s="2"/>
      <c r="S59949" s="2"/>
      <c r="T59949" s="2"/>
    </row>
    <row r="59950" spans="4:20" x14ac:dyDescent="0.2">
      <c r="D59950" s="2"/>
      <c r="E59950" s="2"/>
      <c r="F59950" s="2"/>
      <c r="G59950" s="2"/>
      <c r="O59950" s="2"/>
      <c r="Q59950" s="2"/>
      <c r="R59950" s="2"/>
      <c r="S59950" s="2"/>
      <c r="T59950" s="2"/>
    </row>
    <row r="59951" spans="4:20" x14ac:dyDescent="0.2">
      <c r="D59951" s="2"/>
      <c r="E59951" s="2"/>
      <c r="F59951" s="2"/>
      <c r="G59951" s="2"/>
      <c r="O59951" s="2"/>
      <c r="Q59951" s="2"/>
      <c r="R59951" s="2"/>
      <c r="S59951" s="2"/>
      <c r="T59951" s="2"/>
    </row>
    <row r="59952" spans="4:20" x14ac:dyDescent="0.2">
      <c r="D59952" s="2"/>
      <c r="E59952" s="2"/>
      <c r="F59952" s="2"/>
      <c r="G59952" s="2"/>
      <c r="O59952" s="2"/>
      <c r="Q59952" s="2"/>
      <c r="R59952" s="2"/>
      <c r="S59952" s="2"/>
      <c r="T59952" s="2"/>
    </row>
    <row r="59953" spans="4:20" x14ac:dyDescent="0.2">
      <c r="D59953" s="2"/>
      <c r="E59953" s="2"/>
      <c r="F59953" s="2"/>
      <c r="G59953" s="2"/>
      <c r="O59953" s="2"/>
      <c r="Q59953" s="2"/>
      <c r="R59953" s="2"/>
      <c r="S59953" s="2"/>
      <c r="T59953" s="2"/>
    </row>
    <row r="59954" spans="4:20" x14ac:dyDescent="0.2">
      <c r="D59954" s="2"/>
      <c r="E59954" s="2"/>
      <c r="F59954" s="2"/>
      <c r="G59954" s="2"/>
      <c r="O59954" s="2"/>
      <c r="Q59954" s="2"/>
      <c r="R59954" s="2"/>
      <c r="S59954" s="2"/>
      <c r="T59954" s="2"/>
    </row>
    <row r="59955" spans="4:20" x14ac:dyDescent="0.2">
      <c r="D59955" s="2"/>
      <c r="E59955" s="2"/>
      <c r="F59955" s="2"/>
      <c r="G59955" s="2"/>
      <c r="O59955" s="2"/>
      <c r="Q59955" s="2"/>
      <c r="R59955" s="2"/>
      <c r="S59955" s="2"/>
      <c r="T59955" s="2"/>
    </row>
    <row r="59956" spans="4:20" x14ac:dyDescent="0.2">
      <c r="D59956" s="2"/>
      <c r="E59956" s="2"/>
      <c r="F59956" s="2"/>
      <c r="G59956" s="2"/>
      <c r="O59956" s="2"/>
      <c r="Q59956" s="2"/>
      <c r="R59956" s="2"/>
      <c r="S59956" s="2"/>
      <c r="T59956" s="2"/>
    </row>
    <row r="59957" spans="4:20" x14ac:dyDescent="0.2">
      <c r="D59957" s="2"/>
      <c r="E59957" s="2"/>
      <c r="F59957" s="2"/>
      <c r="G59957" s="2"/>
      <c r="O59957" s="2"/>
      <c r="Q59957" s="2"/>
      <c r="R59957" s="2"/>
      <c r="S59957" s="2"/>
      <c r="T59957" s="2"/>
    </row>
    <row r="59958" spans="4:20" x14ac:dyDescent="0.2">
      <c r="D59958" s="2"/>
      <c r="E59958" s="2"/>
      <c r="F59958" s="2"/>
      <c r="G59958" s="2"/>
      <c r="O59958" s="2"/>
      <c r="Q59958" s="2"/>
      <c r="R59958" s="2"/>
      <c r="S59958" s="2"/>
      <c r="T59958" s="2"/>
    </row>
    <row r="59959" spans="4:20" x14ac:dyDescent="0.2">
      <c r="D59959" s="2"/>
      <c r="E59959" s="2"/>
      <c r="F59959" s="2"/>
      <c r="G59959" s="2"/>
      <c r="O59959" s="2"/>
      <c r="Q59959" s="2"/>
      <c r="R59959" s="2"/>
      <c r="S59959" s="2"/>
      <c r="T59959" s="2"/>
    </row>
    <row r="59960" spans="4:20" x14ac:dyDescent="0.2">
      <c r="D59960" s="2"/>
      <c r="E59960" s="2"/>
      <c r="F59960" s="2"/>
      <c r="G59960" s="2"/>
      <c r="O59960" s="2"/>
      <c r="Q59960" s="2"/>
      <c r="R59960" s="2"/>
      <c r="S59960" s="2"/>
      <c r="T59960" s="2"/>
    </row>
    <row r="59961" spans="4:20" x14ac:dyDescent="0.2">
      <c r="D59961" s="2"/>
      <c r="E59961" s="2"/>
      <c r="F59961" s="2"/>
      <c r="G59961" s="2"/>
      <c r="O59961" s="2"/>
      <c r="Q59961" s="2"/>
      <c r="R59961" s="2"/>
      <c r="S59961" s="2"/>
      <c r="T59961" s="2"/>
    </row>
    <row r="59962" spans="4:20" x14ac:dyDescent="0.2">
      <c r="D59962" s="2"/>
      <c r="E59962" s="2"/>
      <c r="F59962" s="2"/>
      <c r="G59962" s="2"/>
      <c r="O59962" s="2"/>
      <c r="Q59962" s="2"/>
      <c r="R59962" s="2"/>
      <c r="S59962" s="2"/>
      <c r="T59962" s="2"/>
    </row>
    <row r="59963" spans="4:20" x14ac:dyDescent="0.2">
      <c r="D59963" s="2"/>
      <c r="E59963" s="2"/>
      <c r="F59963" s="2"/>
      <c r="G59963" s="2"/>
      <c r="O59963" s="2"/>
      <c r="Q59963" s="2"/>
      <c r="R59963" s="2"/>
      <c r="S59963" s="2"/>
      <c r="T59963" s="2"/>
    </row>
    <row r="59964" spans="4:20" x14ac:dyDescent="0.2">
      <c r="D59964" s="2"/>
      <c r="E59964" s="2"/>
      <c r="F59964" s="2"/>
      <c r="G59964" s="2"/>
      <c r="O59964" s="2"/>
      <c r="Q59964" s="2"/>
      <c r="R59964" s="2"/>
      <c r="S59964" s="2"/>
      <c r="T59964" s="2"/>
    </row>
    <row r="59965" spans="4:20" x14ac:dyDescent="0.2">
      <c r="D59965" s="2"/>
      <c r="E59965" s="2"/>
      <c r="F59965" s="2"/>
      <c r="G59965" s="2"/>
      <c r="O59965" s="2"/>
      <c r="Q59965" s="2"/>
      <c r="R59965" s="2"/>
      <c r="S59965" s="2"/>
      <c r="T59965" s="2"/>
    </row>
    <row r="59966" spans="4:20" x14ac:dyDescent="0.2">
      <c r="D59966" s="2"/>
      <c r="E59966" s="2"/>
      <c r="F59966" s="2"/>
      <c r="G59966" s="2"/>
      <c r="O59966" s="2"/>
      <c r="Q59966" s="2"/>
      <c r="R59966" s="2"/>
      <c r="S59966" s="2"/>
      <c r="T59966" s="2"/>
    </row>
    <row r="59967" spans="4:20" x14ac:dyDescent="0.2">
      <c r="D59967" s="2"/>
      <c r="E59967" s="2"/>
      <c r="F59967" s="2"/>
      <c r="G59967" s="2"/>
      <c r="O59967" s="2"/>
      <c r="Q59967" s="2"/>
      <c r="R59967" s="2"/>
      <c r="S59967" s="2"/>
      <c r="T59967" s="2"/>
    </row>
    <row r="59968" spans="4:20" x14ac:dyDescent="0.2">
      <c r="D59968" s="2"/>
      <c r="E59968" s="2"/>
      <c r="F59968" s="2"/>
      <c r="G59968" s="2"/>
      <c r="O59968" s="2"/>
      <c r="Q59968" s="2"/>
      <c r="R59968" s="2"/>
      <c r="S59968" s="2"/>
      <c r="T59968" s="2"/>
    </row>
    <row r="59969" spans="4:20" x14ac:dyDescent="0.2">
      <c r="D59969" s="2"/>
      <c r="E59969" s="2"/>
      <c r="F59969" s="2"/>
      <c r="G59969" s="2"/>
      <c r="O59969" s="2"/>
      <c r="Q59969" s="2"/>
      <c r="R59969" s="2"/>
      <c r="S59969" s="2"/>
      <c r="T59969" s="2"/>
    </row>
    <row r="59970" spans="4:20" x14ac:dyDescent="0.2">
      <c r="D59970" s="2"/>
      <c r="E59970" s="2"/>
      <c r="F59970" s="2"/>
      <c r="G59970" s="2"/>
      <c r="O59970" s="2"/>
      <c r="Q59970" s="2"/>
      <c r="R59970" s="2"/>
      <c r="S59970" s="2"/>
      <c r="T59970" s="2"/>
    </row>
    <row r="59971" spans="4:20" x14ac:dyDescent="0.2">
      <c r="D59971" s="2"/>
      <c r="E59971" s="2"/>
      <c r="F59971" s="2"/>
      <c r="G59971" s="2"/>
      <c r="O59971" s="2"/>
      <c r="Q59971" s="2"/>
      <c r="R59971" s="2"/>
      <c r="S59971" s="2"/>
      <c r="T59971" s="2"/>
    </row>
    <row r="59972" spans="4:20" x14ac:dyDescent="0.2">
      <c r="D59972" s="2"/>
      <c r="E59972" s="2"/>
      <c r="F59972" s="2"/>
      <c r="G59972" s="2"/>
      <c r="O59972" s="2"/>
      <c r="Q59972" s="2"/>
      <c r="R59972" s="2"/>
      <c r="S59972" s="2"/>
      <c r="T59972" s="2"/>
    </row>
    <row r="59973" spans="4:20" x14ac:dyDescent="0.2">
      <c r="D59973" s="2"/>
      <c r="E59973" s="2"/>
      <c r="F59973" s="2"/>
      <c r="G59973" s="2"/>
      <c r="O59973" s="2"/>
      <c r="Q59973" s="2"/>
      <c r="R59973" s="2"/>
      <c r="S59973" s="2"/>
      <c r="T59973" s="2"/>
    </row>
    <row r="59974" spans="4:20" x14ac:dyDescent="0.2">
      <c r="D59974" s="2"/>
      <c r="E59974" s="2"/>
      <c r="F59974" s="2"/>
      <c r="G59974" s="2"/>
      <c r="O59974" s="2"/>
      <c r="Q59974" s="2"/>
      <c r="R59974" s="2"/>
      <c r="S59974" s="2"/>
      <c r="T59974" s="2"/>
    </row>
    <row r="59975" spans="4:20" x14ac:dyDescent="0.2">
      <c r="D59975" s="2"/>
      <c r="E59975" s="2"/>
      <c r="F59975" s="2"/>
      <c r="G59975" s="2"/>
      <c r="O59975" s="2"/>
      <c r="Q59975" s="2"/>
      <c r="R59975" s="2"/>
      <c r="S59975" s="2"/>
      <c r="T59975" s="2"/>
    </row>
    <row r="59976" spans="4:20" x14ac:dyDescent="0.2">
      <c r="D59976" s="2"/>
      <c r="E59976" s="2"/>
      <c r="F59976" s="2"/>
      <c r="G59976" s="2"/>
      <c r="O59976" s="2"/>
      <c r="Q59976" s="2"/>
      <c r="R59976" s="2"/>
      <c r="S59976" s="2"/>
      <c r="T59976" s="2"/>
    </row>
    <row r="59977" spans="4:20" x14ac:dyDescent="0.2">
      <c r="D59977" s="2"/>
      <c r="E59977" s="2"/>
      <c r="F59977" s="2"/>
      <c r="G59977" s="2"/>
      <c r="O59977" s="2"/>
      <c r="Q59977" s="2"/>
      <c r="R59977" s="2"/>
      <c r="S59977" s="2"/>
      <c r="T59977" s="2"/>
    </row>
    <row r="59978" spans="4:20" x14ac:dyDescent="0.2">
      <c r="D59978" s="2"/>
      <c r="E59978" s="2"/>
      <c r="F59978" s="2"/>
      <c r="G59978" s="2"/>
      <c r="O59978" s="2"/>
      <c r="Q59978" s="2"/>
      <c r="R59978" s="2"/>
      <c r="S59978" s="2"/>
      <c r="T59978" s="2"/>
    </row>
    <row r="59979" spans="4:20" x14ac:dyDescent="0.2">
      <c r="D59979" s="2"/>
      <c r="E59979" s="2"/>
      <c r="F59979" s="2"/>
      <c r="G59979" s="2"/>
      <c r="O59979" s="2"/>
      <c r="Q59979" s="2"/>
      <c r="R59979" s="2"/>
      <c r="S59979" s="2"/>
      <c r="T59979" s="2"/>
    </row>
    <row r="59980" spans="4:20" x14ac:dyDescent="0.2">
      <c r="D59980" s="2"/>
      <c r="E59980" s="2"/>
      <c r="F59980" s="2"/>
      <c r="G59980" s="2"/>
      <c r="O59980" s="2"/>
      <c r="Q59980" s="2"/>
      <c r="R59980" s="2"/>
      <c r="S59980" s="2"/>
      <c r="T59980" s="2"/>
    </row>
    <row r="59981" spans="4:20" x14ac:dyDescent="0.2">
      <c r="D59981" s="2"/>
      <c r="E59981" s="2"/>
      <c r="F59981" s="2"/>
      <c r="G59981" s="2"/>
      <c r="O59981" s="2"/>
      <c r="Q59981" s="2"/>
      <c r="R59981" s="2"/>
      <c r="S59981" s="2"/>
      <c r="T59981" s="2"/>
    </row>
    <row r="59982" spans="4:20" x14ac:dyDescent="0.2">
      <c r="D59982" s="2"/>
      <c r="E59982" s="2"/>
      <c r="F59982" s="2"/>
      <c r="G59982" s="2"/>
      <c r="O59982" s="2"/>
      <c r="Q59982" s="2"/>
      <c r="R59982" s="2"/>
      <c r="S59982" s="2"/>
      <c r="T59982" s="2"/>
    </row>
    <row r="59983" spans="4:20" x14ac:dyDescent="0.2">
      <c r="D59983" s="2"/>
      <c r="E59983" s="2"/>
      <c r="F59983" s="2"/>
      <c r="G59983" s="2"/>
      <c r="O59983" s="2"/>
      <c r="Q59983" s="2"/>
      <c r="R59983" s="2"/>
      <c r="S59983" s="2"/>
      <c r="T59983" s="2"/>
    </row>
    <row r="59984" spans="4:20" x14ac:dyDescent="0.2">
      <c r="D59984" s="2"/>
      <c r="E59984" s="2"/>
      <c r="F59984" s="2"/>
      <c r="G59984" s="2"/>
      <c r="O59984" s="2"/>
      <c r="Q59984" s="2"/>
      <c r="R59984" s="2"/>
      <c r="S59984" s="2"/>
      <c r="T59984" s="2"/>
    </row>
    <row r="59985" spans="4:20" x14ac:dyDescent="0.2">
      <c r="D59985" s="2"/>
      <c r="E59985" s="2"/>
      <c r="F59985" s="2"/>
      <c r="G59985" s="2"/>
      <c r="O59985" s="2"/>
      <c r="Q59985" s="2"/>
      <c r="R59985" s="2"/>
      <c r="S59985" s="2"/>
      <c r="T59985" s="2"/>
    </row>
    <row r="59986" spans="4:20" x14ac:dyDescent="0.2">
      <c r="D59986" s="2"/>
      <c r="E59986" s="2"/>
      <c r="F59986" s="2"/>
      <c r="G59986" s="2"/>
      <c r="O59986" s="2"/>
      <c r="Q59986" s="2"/>
      <c r="R59986" s="2"/>
      <c r="S59986" s="2"/>
      <c r="T59986" s="2"/>
    </row>
    <row r="59987" spans="4:20" x14ac:dyDescent="0.2">
      <c r="D59987" s="2"/>
      <c r="E59987" s="2"/>
      <c r="F59987" s="2"/>
      <c r="G59987" s="2"/>
      <c r="O59987" s="2"/>
      <c r="Q59987" s="2"/>
      <c r="R59987" s="2"/>
      <c r="S59987" s="2"/>
      <c r="T59987" s="2"/>
    </row>
    <row r="59988" spans="4:20" x14ac:dyDescent="0.2">
      <c r="D59988" s="2"/>
      <c r="E59988" s="2"/>
      <c r="F59988" s="2"/>
      <c r="G59988" s="2"/>
      <c r="O59988" s="2"/>
      <c r="Q59988" s="2"/>
      <c r="R59988" s="2"/>
      <c r="S59988" s="2"/>
      <c r="T59988" s="2"/>
    </row>
    <row r="59989" spans="4:20" x14ac:dyDescent="0.2">
      <c r="D59989" s="2"/>
      <c r="E59989" s="2"/>
      <c r="F59989" s="2"/>
      <c r="G59989" s="2"/>
      <c r="O59989" s="2"/>
      <c r="Q59989" s="2"/>
      <c r="R59989" s="2"/>
      <c r="S59989" s="2"/>
      <c r="T59989" s="2"/>
    </row>
    <row r="59990" spans="4:20" x14ac:dyDescent="0.2">
      <c r="D59990" s="2"/>
      <c r="E59990" s="2"/>
      <c r="F59990" s="2"/>
      <c r="G59990" s="2"/>
      <c r="O59990" s="2"/>
      <c r="Q59990" s="2"/>
      <c r="R59990" s="2"/>
      <c r="S59990" s="2"/>
      <c r="T59990" s="2"/>
    </row>
    <row r="59991" spans="4:20" x14ac:dyDescent="0.2">
      <c r="D59991" s="2"/>
      <c r="E59991" s="2"/>
      <c r="F59991" s="2"/>
      <c r="G59991" s="2"/>
      <c r="O59991" s="2"/>
      <c r="Q59991" s="2"/>
      <c r="R59991" s="2"/>
      <c r="S59991" s="2"/>
      <c r="T59991" s="2"/>
    </row>
    <row r="59992" spans="4:20" x14ac:dyDescent="0.2">
      <c r="D59992" s="2"/>
      <c r="E59992" s="2"/>
      <c r="F59992" s="2"/>
      <c r="G59992" s="2"/>
      <c r="O59992" s="2"/>
      <c r="Q59992" s="2"/>
      <c r="R59992" s="2"/>
      <c r="S59992" s="2"/>
      <c r="T59992" s="2"/>
    </row>
    <row r="59993" spans="4:20" x14ac:dyDescent="0.2">
      <c r="D59993" s="2"/>
      <c r="E59993" s="2"/>
      <c r="F59993" s="2"/>
      <c r="G59993" s="2"/>
      <c r="O59993" s="2"/>
      <c r="Q59993" s="2"/>
      <c r="R59993" s="2"/>
      <c r="S59993" s="2"/>
      <c r="T59993" s="2"/>
    </row>
    <row r="59994" spans="4:20" x14ac:dyDescent="0.2">
      <c r="D59994" s="2"/>
      <c r="E59994" s="2"/>
      <c r="F59994" s="2"/>
      <c r="G59994" s="2"/>
      <c r="O59994" s="2"/>
      <c r="Q59994" s="2"/>
      <c r="R59994" s="2"/>
      <c r="S59994" s="2"/>
      <c r="T59994" s="2"/>
    </row>
    <row r="59995" spans="4:20" x14ac:dyDescent="0.2">
      <c r="D59995" s="2"/>
      <c r="E59995" s="2"/>
      <c r="F59995" s="2"/>
      <c r="G59995" s="2"/>
      <c r="O59995" s="2"/>
      <c r="Q59995" s="2"/>
      <c r="R59995" s="2"/>
      <c r="S59995" s="2"/>
      <c r="T59995" s="2"/>
    </row>
    <row r="59996" spans="4:20" x14ac:dyDescent="0.2">
      <c r="D59996" s="2"/>
      <c r="E59996" s="2"/>
      <c r="F59996" s="2"/>
      <c r="G59996" s="2"/>
      <c r="O59996" s="2"/>
      <c r="Q59996" s="2"/>
      <c r="R59996" s="2"/>
      <c r="S59996" s="2"/>
      <c r="T59996" s="2"/>
    </row>
    <row r="59997" spans="4:20" x14ac:dyDescent="0.2">
      <c r="D59997" s="2"/>
      <c r="E59997" s="2"/>
      <c r="F59997" s="2"/>
      <c r="G59997" s="2"/>
      <c r="O59997" s="2"/>
      <c r="Q59997" s="2"/>
      <c r="R59997" s="2"/>
      <c r="S59997" s="2"/>
      <c r="T59997" s="2"/>
    </row>
    <row r="59998" spans="4:20" x14ac:dyDescent="0.2">
      <c r="D59998" s="2"/>
      <c r="E59998" s="2"/>
      <c r="F59998" s="2"/>
      <c r="G59998" s="2"/>
      <c r="O59998" s="2"/>
      <c r="Q59998" s="2"/>
      <c r="R59998" s="2"/>
      <c r="S59998" s="2"/>
      <c r="T59998" s="2"/>
    </row>
    <row r="59999" spans="4:20" x14ac:dyDescent="0.2">
      <c r="D59999" s="2"/>
      <c r="E59999" s="2"/>
      <c r="F59999" s="2"/>
      <c r="G59999" s="2"/>
      <c r="O59999" s="2"/>
      <c r="Q59999" s="2"/>
      <c r="R59999" s="2"/>
      <c r="S59999" s="2"/>
      <c r="T59999" s="2"/>
    </row>
    <row r="60000" spans="4:20" x14ac:dyDescent="0.2">
      <c r="D60000" s="2"/>
      <c r="E60000" s="2"/>
      <c r="F60000" s="2"/>
      <c r="G60000" s="2"/>
      <c r="O60000" s="2"/>
      <c r="Q60000" s="2"/>
      <c r="R60000" s="2"/>
      <c r="S60000" s="2"/>
      <c r="T60000" s="2"/>
    </row>
    <row r="60001" spans="4:20" x14ac:dyDescent="0.2">
      <c r="D60001" s="2"/>
      <c r="E60001" s="2"/>
      <c r="F60001" s="2"/>
      <c r="G60001" s="2"/>
      <c r="O60001" s="2"/>
      <c r="Q60001" s="2"/>
      <c r="R60001" s="2"/>
      <c r="S60001" s="2"/>
      <c r="T60001" s="2"/>
    </row>
    <row r="60002" spans="4:20" x14ac:dyDescent="0.2">
      <c r="D60002" s="2"/>
      <c r="E60002" s="2"/>
      <c r="F60002" s="2"/>
      <c r="G60002" s="2"/>
      <c r="O60002" s="2"/>
      <c r="Q60002" s="2"/>
      <c r="R60002" s="2"/>
      <c r="S60002" s="2"/>
      <c r="T60002" s="2"/>
    </row>
    <row r="60003" spans="4:20" x14ac:dyDescent="0.2">
      <c r="D60003" s="2"/>
      <c r="E60003" s="2"/>
      <c r="F60003" s="2"/>
      <c r="G60003" s="2"/>
      <c r="O60003" s="2"/>
      <c r="Q60003" s="2"/>
      <c r="R60003" s="2"/>
      <c r="S60003" s="2"/>
      <c r="T60003" s="2"/>
    </row>
    <row r="60004" spans="4:20" x14ac:dyDescent="0.2">
      <c r="D60004" s="2"/>
      <c r="E60004" s="2"/>
      <c r="F60004" s="2"/>
      <c r="G60004" s="2"/>
      <c r="O60004" s="2"/>
      <c r="Q60004" s="2"/>
      <c r="R60004" s="2"/>
      <c r="S60004" s="2"/>
      <c r="T60004" s="2"/>
    </row>
    <row r="60005" spans="4:20" x14ac:dyDescent="0.2">
      <c r="D60005" s="2"/>
      <c r="E60005" s="2"/>
      <c r="F60005" s="2"/>
      <c r="G60005" s="2"/>
      <c r="O60005" s="2"/>
      <c r="Q60005" s="2"/>
      <c r="R60005" s="2"/>
      <c r="S60005" s="2"/>
      <c r="T60005" s="2"/>
    </row>
    <row r="60006" spans="4:20" x14ac:dyDescent="0.2">
      <c r="D60006" s="2"/>
      <c r="E60006" s="2"/>
      <c r="F60006" s="2"/>
      <c r="G60006" s="2"/>
      <c r="O60006" s="2"/>
      <c r="Q60006" s="2"/>
      <c r="R60006" s="2"/>
      <c r="S60006" s="2"/>
      <c r="T60006" s="2"/>
    </row>
    <row r="60007" spans="4:20" x14ac:dyDescent="0.2">
      <c r="D60007" s="2"/>
      <c r="E60007" s="2"/>
      <c r="F60007" s="2"/>
      <c r="G60007" s="2"/>
      <c r="O60007" s="2"/>
      <c r="Q60007" s="2"/>
      <c r="R60007" s="2"/>
      <c r="S60007" s="2"/>
      <c r="T60007" s="2"/>
    </row>
    <row r="60008" spans="4:20" x14ac:dyDescent="0.2">
      <c r="D60008" s="2"/>
      <c r="E60008" s="2"/>
      <c r="F60008" s="2"/>
      <c r="G60008" s="2"/>
      <c r="O60008" s="2"/>
      <c r="Q60008" s="2"/>
      <c r="R60008" s="2"/>
      <c r="S60008" s="2"/>
      <c r="T60008" s="2"/>
    </row>
    <row r="60009" spans="4:20" x14ac:dyDescent="0.2">
      <c r="D60009" s="2"/>
      <c r="E60009" s="2"/>
      <c r="F60009" s="2"/>
      <c r="G60009" s="2"/>
      <c r="O60009" s="2"/>
      <c r="Q60009" s="2"/>
      <c r="R60009" s="2"/>
      <c r="S60009" s="2"/>
      <c r="T60009" s="2"/>
    </row>
    <row r="60010" spans="4:20" x14ac:dyDescent="0.2">
      <c r="D60010" s="2"/>
      <c r="E60010" s="2"/>
      <c r="F60010" s="2"/>
      <c r="G60010" s="2"/>
      <c r="O60010" s="2"/>
      <c r="Q60010" s="2"/>
      <c r="R60010" s="2"/>
      <c r="S60010" s="2"/>
      <c r="T60010" s="2"/>
    </row>
    <row r="60011" spans="4:20" x14ac:dyDescent="0.2">
      <c r="D60011" s="2"/>
      <c r="E60011" s="2"/>
      <c r="F60011" s="2"/>
      <c r="G60011" s="2"/>
      <c r="O60011" s="2"/>
      <c r="Q60011" s="2"/>
      <c r="R60011" s="2"/>
      <c r="S60011" s="2"/>
      <c r="T60011" s="2"/>
    </row>
    <row r="60012" spans="4:20" x14ac:dyDescent="0.2">
      <c r="D60012" s="2"/>
      <c r="E60012" s="2"/>
      <c r="F60012" s="2"/>
      <c r="G60012" s="2"/>
      <c r="O60012" s="2"/>
      <c r="Q60012" s="2"/>
      <c r="R60012" s="2"/>
      <c r="S60012" s="2"/>
      <c r="T60012" s="2"/>
    </row>
    <row r="60013" spans="4:20" x14ac:dyDescent="0.2">
      <c r="D60013" s="2"/>
      <c r="E60013" s="2"/>
      <c r="F60013" s="2"/>
      <c r="G60013" s="2"/>
      <c r="O60013" s="2"/>
      <c r="Q60013" s="2"/>
      <c r="R60013" s="2"/>
      <c r="S60013" s="2"/>
      <c r="T60013" s="2"/>
    </row>
    <row r="60014" spans="4:20" x14ac:dyDescent="0.2">
      <c r="D60014" s="2"/>
      <c r="E60014" s="2"/>
      <c r="F60014" s="2"/>
      <c r="G60014" s="2"/>
      <c r="O60014" s="2"/>
      <c r="Q60014" s="2"/>
      <c r="R60014" s="2"/>
      <c r="S60014" s="2"/>
      <c r="T60014" s="2"/>
    </row>
    <row r="60015" spans="4:20" x14ac:dyDescent="0.2">
      <c r="D60015" s="2"/>
      <c r="E60015" s="2"/>
      <c r="F60015" s="2"/>
      <c r="G60015" s="2"/>
      <c r="O60015" s="2"/>
      <c r="Q60015" s="2"/>
      <c r="R60015" s="2"/>
      <c r="S60015" s="2"/>
      <c r="T60015" s="2"/>
    </row>
    <row r="60016" spans="4:20" x14ac:dyDescent="0.2">
      <c r="D60016" s="2"/>
      <c r="E60016" s="2"/>
      <c r="F60016" s="2"/>
      <c r="G60016" s="2"/>
      <c r="O60016" s="2"/>
      <c r="Q60016" s="2"/>
      <c r="R60016" s="2"/>
      <c r="S60016" s="2"/>
      <c r="T60016" s="2"/>
    </row>
    <row r="60017" spans="4:20" x14ac:dyDescent="0.2">
      <c r="D60017" s="2"/>
      <c r="E60017" s="2"/>
      <c r="F60017" s="2"/>
      <c r="G60017" s="2"/>
      <c r="O60017" s="2"/>
      <c r="Q60017" s="2"/>
      <c r="R60017" s="2"/>
      <c r="S60017" s="2"/>
      <c r="T60017" s="2"/>
    </row>
    <row r="60018" spans="4:20" x14ac:dyDescent="0.2">
      <c r="D60018" s="2"/>
      <c r="E60018" s="2"/>
      <c r="F60018" s="2"/>
      <c r="G60018" s="2"/>
      <c r="O60018" s="2"/>
      <c r="Q60018" s="2"/>
      <c r="R60018" s="2"/>
      <c r="S60018" s="2"/>
      <c r="T60018" s="2"/>
    </row>
    <row r="60019" spans="4:20" x14ac:dyDescent="0.2">
      <c r="D60019" s="2"/>
      <c r="E60019" s="2"/>
      <c r="F60019" s="2"/>
      <c r="G60019" s="2"/>
      <c r="O60019" s="2"/>
      <c r="Q60019" s="2"/>
      <c r="R60019" s="2"/>
      <c r="S60019" s="2"/>
      <c r="T60019" s="2"/>
    </row>
    <row r="60020" spans="4:20" x14ac:dyDescent="0.2">
      <c r="D60020" s="2"/>
      <c r="E60020" s="2"/>
      <c r="F60020" s="2"/>
      <c r="G60020" s="2"/>
      <c r="O60020" s="2"/>
      <c r="Q60020" s="2"/>
      <c r="R60020" s="2"/>
      <c r="S60020" s="2"/>
      <c r="T60020" s="2"/>
    </row>
    <row r="60021" spans="4:20" x14ac:dyDescent="0.2">
      <c r="D60021" s="2"/>
      <c r="E60021" s="2"/>
      <c r="F60021" s="2"/>
      <c r="G60021" s="2"/>
      <c r="O60021" s="2"/>
      <c r="Q60021" s="2"/>
      <c r="R60021" s="2"/>
      <c r="S60021" s="2"/>
      <c r="T60021" s="2"/>
    </row>
    <row r="60022" spans="4:20" x14ac:dyDescent="0.2">
      <c r="D60022" s="2"/>
      <c r="E60022" s="2"/>
      <c r="F60022" s="2"/>
      <c r="G60022" s="2"/>
      <c r="O60022" s="2"/>
      <c r="Q60022" s="2"/>
      <c r="R60022" s="2"/>
      <c r="S60022" s="2"/>
      <c r="T60022" s="2"/>
    </row>
    <row r="60023" spans="4:20" x14ac:dyDescent="0.2">
      <c r="D60023" s="2"/>
      <c r="E60023" s="2"/>
      <c r="F60023" s="2"/>
      <c r="G60023" s="2"/>
      <c r="O60023" s="2"/>
      <c r="Q60023" s="2"/>
      <c r="R60023" s="2"/>
      <c r="S60023" s="2"/>
      <c r="T60023" s="2"/>
    </row>
    <row r="60024" spans="4:20" x14ac:dyDescent="0.2">
      <c r="D60024" s="2"/>
      <c r="E60024" s="2"/>
      <c r="F60024" s="2"/>
      <c r="G60024" s="2"/>
      <c r="O60024" s="2"/>
      <c r="Q60024" s="2"/>
      <c r="R60024" s="2"/>
      <c r="S60024" s="2"/>
      <c r="T60024" s="2"/>
    </row>
    <row r="60025" spans="4:20" x14ac:dyDescent="0.2">
      <c r="D60025" s="2"/>
      <c r="E60025" s="2"/>
      <c r="F60025" s="2"/>
      <c r="G60025" s="2"/>
      <c r="O60025" s="2"/>
      <c r="Q60025" s="2"/>
      <c r="R60025" s="2"/>
      <c r="S60025" s="2"/>
      <c r="T60025" s="2"/>
    </row>
    <row r="60026" spans="4:20" x14ac:dyDescent="0.2">
      <c r="D60026" s="2"/>
      <c r="E60026" s="2"/>
      <c r="F60026" s="2"/>
      <c r="G60026" s="2"/>
      <c r="O60026" s="2"/>
      <c r="Q60026" s="2"/>
      <c r="R60026" s="2"/>
      <c r="S60026" s="2"/>
      <c r="T60026" s="2"/>
    </row>
    <row r="60027" spans="4:20" x14ac:dyDescent="0.2">
      <c r="D60027" s="2"/>
      <c r="E60027" s="2"/>
      <c r="F60027" s="2"/>
      <c r="G60027" s="2"/>
      <c r="O60027" s="2"/>
      <c r="Q60027" s="2"/>
      <c r="R60027" s="2"/>
      <c r="S60027" s="2"/>
      <c r="T60027" s="2"/>
    </row>
    <row r="60028" spans="4:20" x14ac:dyDescent="0.2">
      <c r="D60028" s="2"/>
      <c r="E60028" s="2"/>
      <c r="F60028" s="2"/>
      <c r="G60028" s="2"/>
      <c r="O60028" s="2"/>
      <c r="Q60028" s="2"/>
      <c r="R60028" s="2"/>
      <c r="S60028" s="2"/>
      <c r="T60028" s="2"/>
    </row>
    <row r="60029" spans="4:20" x14ac:dyDescent="0.2">
      <c r="D60029" s="2"/>
      <c r="E60029" s="2"/>
      <c r="F60029" s="2"/>
      <c r="G60029" s="2"/>
      <c r="O60029" s="2"/>
      <c r="Q60029" s="2"/>
      <c r="R60029" s="2"/>
      <c r="S60029" s="2"/>
      <c r="T60029" s="2"/>
    </row>
    <row r="60030" spans="4:20" x14ac:dyDescent="0.2">
      <c r="D60030" s="2"/>
      <c r="E60030" s="2"/>
      <c r="F60030" s="2"/>
      <c r="G60030" s="2"/>
      <c r="O60030" s="2"/>
      <c r="Q60030" s="2"/>
      <c r="R60030" s="2"/>
      <c r="S60030" s="2"/>
      <c r="T60030" s="2"/>
    </row>
    <row r="60031" spans="4:20" x14ac:dyDescent="0.2">
      <c r="D60031" s="2"/>
      <c r="E60031" s="2"/>
      <c r="F60031" s="2"/>
      <c r="G60031" s="2"/>
      <c r="O60031" s="2"/>
      <c r="Q60031" s="2"/>
      <c r="R60031" s="2"/>
      <c r="S60031" s="2"/>
      <c r="T60031" s="2"/>
    </row>
    <row r="60032" spans="4:20" x14ac:dyDescent="0.2">
      <c r="D60032" s="2"/>
      <c r="E60032" s="2"/>
      <c r="F60032" s="2"/>
      <c r="G60032" s="2"/>
      <c r="O60032" s="2"/>
      <c r="Q60032" s="2"/>
      <c r="R60032" s="2"/>
      <c r="S60032" s="2"/>
      <c r="T60032" s="2"/>
    </row>
    <row r="60033" spans="4:20" x14ac:dyDescent="0.2">
      <c r="D60033" s="2"/>
      <c r="E60033" s="2"/>
      <c r="F60033" s="2"/>
      <c r="G60033" s="2"/>
      <c r="O60033" s="2"/>
      <c r="Q60033" s="2"/>
      <c r="R60033" s="2"/>
      <c r="S60033" s="2"/>
      <c r="T60033" s="2"/>
    </row>
    <row r="60034" spans="4:20" x14ac:dyDescent="0.2">
      <c r="D60034" s="2"/>
      <c r="E60034" s="2"/>
      <c r="F60034" s="2"/>
      <c r="G60034" s="2"/>
      <c r="O60034" s="2"/>
      <c r="Q60034" s="2"/>
      <c r="R60034" s="2"/>
      <c r="S60034" s="2"/>
      <c r="T60034" s="2"/>
    </row>
    <row r="60035" spans="4:20" x14ac:dyDescent="0.2">
      <c r="D60035" s="2"/>
      <c r="E60035" s="2"/>
      <c r="F60035" s="2"/>
      <c r="G60035" s="2"/>
      <c r="O60035" s="2"/>
      <c r="Q60035" s="2"/>
      <c r="R60035" s="2"/>
      <c r="S60035" s="2"/>
      <c r="T60035" s="2"/>
    </row>
    <row r="60036" spans="4:20" x14ac:dyDescent="0.2">
      <c r="D60036" s="2"/>
      <c r="E60036" s="2"/>
      <c r="F60036" s="2"/>
      <c r="G60036" s="2"/>
      <c r="O60036" s="2"/>
      <c r="Q60036" s="2"/>
      <c r="R60036" s="2"/>
      <c r="S60036" s="2"/>
      <c r="T60036" s="2"/>
    </row>
    <row r="60037" spans="4:20" x14ac:dyDescent="0.2">
      <c r="D60037" s="2"/>
      <c r="E60037" s="2"/>
      <c r="F60037" s="2"/>
      <c r="G60037" s="2"/>
      <c r="O60037" s="2"/>
      <c r="Q60037" s="2"/>
      <c r="R60037" s="2"/>
      <c r="S60037" s="2"/>
      <c r="T60037" s="2"/>
    </row>
    <row r="60038" spans="4:20" x14ac:dyDescent="0.2">
      <c r="D60038" s="2"/>
      <c r="E60038" s="2"/>
      <c r="F60038" s="2"/>
      <c r="G60038" s="2"/>
      <c r="O60038" s="2"/>
      <c r="Q60038" s="2"/>
      <c r="R60038" s="2"/>
      <c r="S60038" s="2"/>
      <c r="T60038" s="2"/>
    </row>
    <row r="60039" spans="4:20" x14ac:dyDescent="0.2">
      <c r="D60039" s="2"/>
      <c r="E60039" s="2"/>
      <c r="F60039" s="2"/>
      <c r="G60039" s="2"/>
      <c r="O60039" s="2"/>
      <c r="Q60039" s="2"/>
      <c r="R60039" s="2"/>
      <c r="S60039" s="2"/>
      <c r="T60039" s="2"/>
    </row>
    <row r="60040" spans="4:20" x14ac:dyDescent="0.2">
      <c r="D60040" s="2"/>
      <c r="E60040" s="2"/>
      <c r="F60040" s="2"/>
      <c r="G60040" s="2"/>
      <c r="O60040" s="2"/>
      <c r="Q60040" s="2"/>
      <c r="R60040" s="2"/>
      <c r="S60040" s="2"/>
      <c r="T60040" s="2"/>
    </row>
    <row r="60041" spans="4:20" x14ac:dyDescent="0.2">
      <c r="D60041" s="2"/>
      <c r="E60041" s="2"/>
      <c r="F60041" s="2"/>
      <c r="G60041" s="2"/>
      <c r="O60041" s="2"/>
      <c r="Q60041" s="2"/>
      <c r="R60041" s="2"/>
      <c r="S60041" s="2"/>
      <c r="T60041" s="2"/>
    </row>
    <row r="60042" spans="4:20" x14ac:dyDescent="0.2">
      <c r="D60042" s="2"/>
      <c r="E60042" s="2"/>
      <c r="F60042" s="2"/>
      <c r="G60042" s="2"/>
      <c r="O60042" s="2"/>
      <c r="Q60042" s="2"/>
      <c r="R60042" s="2"/>
      <c r="S60042" s="2"/>
      <c r="T60042" s="2"/>
    </row>
    <row r="60043" spans="4:20" x14ac:dyDescent="0.2">
      <c r="D60043" s="2"/>
      <c r="E60043" s="2"/>
      <c r="F60043" s="2"/>
      <c r="G60043" s="2"/>
      <c r="O60043" s="2"/>
      <c r="Q60043" s="2"/>
      <c r="R60043" s="2"/>
      <c r="S60043" s="2"/>
      <c r="T60043" s="2"/>
    </row>
    <row r="60044" spans="4:20" x14ac:dyDescent="0.2">
      <c r="D60044" s="2"/>
      <c r="E60044" s="2"/>
      <c r="F60044" s="2"/>
      <c r="G60044" s="2"/>
      <c r="O60044" s="2"/>
      <c r="Q60044" s="2"/>
      <c r="R60044" s="2"/>
      <c r="S60044" s="2"/>
      <c r="T60044" s="2"/>
    </row>
    <row r="60045" spans="4:20" x14ac:dyDescent="0.2">
      <c r="D60045" s="2"/>
      <c r="E60045" s="2"/>
      <c r="F60045" s="2"/>
      <c r="G60045" s="2"/>
      <c r="O60045" s="2"/>
      <c r="Q60045" s="2"/>
      <c r="R60045" s="2"/>
      <c r="S60045" s="2"/>
      <c r="T60045" s="2"/>
    </row>
    <row r="60046" spans="4:20" x14ac:dyDescent="0.2">
      <c r="D60046" s="2"/>
      <c r="E60046" s="2"/>
      <c r="F60046" s="2"/>
      <c r="G60046" s="2"/>
      <c r="O60046" s="2"/>
      <c r="Q60046" s="2"/>
      <c r="R60046" s="2"/>
      <c r="S60046" s="2"/>
      <c r="T60046" s="2"/>
    </row>
    <row r="60047" spans="4:20" x14ac:dyDescent="0.2">
      <c r="D60047" s="2"/>
      <c r="E60047" s="2"/>
      <c r="F60047" s="2"/>
      <c r="G60047" s="2"/>
      <c r="O60047" s="2"/>
      <c r="Q60047" s="2"/>
      <c r="R60047" s="2"/>
      <c r="S60047" s="2"/>
      <c r="T60047" s="2"/>
    </row>
    <row r="60048" spans="4:20" x14ac:dyDescent="0.2">
      <c r="D60048" s="2"/>
      <c r="E60048" s="2"/>
      <c r="F60048" s="2"/>
      <c r="G60048" s="2"/>
      <c r="O60048" s="2"/>
      <c r="Q60048" s="2"/>
      <c r="R60048" s="2"/>
      <c r="S60048" s="2"/>
      <c r="T60048" s="2"/>
    </row>
    <row r="60049" spans="4:20" x14ac:dyDescent="0.2">
      <c r="D60049" s="2"/>
      <c r="E60049" s="2"/>
      <c r="F60049" s="2"/>
      <c r="G60049" s="2"/>
      <c r="O60049" s="2"/>
      <c r="Q60049" s="2"/>
      <c r="R60049" s="2"/>
      <c r="S60049" s="2"/>
      <c r="T60049" s="2"/>
    </row>
    <row r="60050" spans="4:20" x14ac:dyDescent="0.2">
      <c r="D60050" s="2"/>
      <c r="E60050" s="2"/>
      <c r="F60050" s="2"/>
      <c r="G60050" s="2"/>
      <c r="O60050" s="2"/>
      <c r="Q60050" s="2"/>
      <c r="R60050" s="2"/>
      <c r="S60050" s="2"/>
      <c r="T60050" s="2"/>
    </row>
    <row r="60051" spans="4:20" x14ac:dyDescent="0.2">
      <c r="D60051" s="2"/>
      <c r="E60051" s="2"/>
      <c r="F60051" s="2"/>
      <c r="G60051" s="2"/>
      <c r="O60051" s="2"/>
      <c r="Q60051" s="2"/>
      <c r="R60051" s="2"/>
      <c r="S60051" s="2"/>
      <c r="T60051" s="2"/>
    </row>
    <row r="60052" spans="4:20" x14ac:dyDescent="0.2">
      <c r="D60052" s="2"/>
      <c r="E60052" s="2"/>
      <c r="F60052" s="2"/>
      <c r="G60052" s="2"/>
      <c r="O60052" s="2"/>
      <c r="Q60052" s="2"/>
      <c r="R60052" s="2"/>
      <c r="S60052" s="2"/>
      <c r="T60052" s="2"/>
    </row>
    <row r="60053" spans="4:20" x14ac:dyDescent="0.2">
      <c r="D60053" s="2"/>
      <c r="E60053" s="2"/>
      <c r="F60053" s="2"/>
      <c r="G60053" s="2"/>
      <c r="O60053" s="2"/>
      <c r="Q60053" s="2"/>
      <c r="R60053" s="2"/>
      <c r="S60053" s="2"/>
      <c r="T60053" s="2"/>
    </row>
    <row r="60054" spans="4:20" x14ac:dyDescent="0.2">
      <c r="D60054" s="2"/>
      <c r="E60054" s="2"/>
      <c r="F60054" s="2"/>
      <c r="G60054" s="2"/>
      <c r="O60054" s="2"/>
      <c r="Q60054" s="2"/>
      <c r="R60054" s="2"/>
      <c r="S60054" s="2"/>
      <c r="T60054" s="2"/>
    </row>
    <row r="60055" spans="4:20" x14ac:dyDescent="0.2">
      <c r="D60055" s="2"/>
      <c r="E60055" s="2"/>
      <c r="F60055" s="2"/>
      <c r="G60055" s="2"/>
      <c r="O60055" s="2"/>
      <c r="Q60055" s="2"/>
      <c r="R60055" s="2"/>
      <c r="S60055" s="2"/>
      <c r="T60055" s="2"/>
    </row>
    <row r="60056" spans="4:20" x14ac:dyDescent="0.2">
      <c r="D60056" s="2"/>
      <c r="E60056" s="2"/>
      <c r="F60056" s="2"/>
      <c r="G60056" s="2"/>
      <c r="O60056" s="2"/>
      <c r="Q60056" s="2"/>
      <c r="R60056" s="2"/>
      <c r="S60056" s="2"/>
      <c r="T60056" s="2"/>
    </row>
    <row r="60057" spans="4:20" x14ac:dyDescent="0.2">
      <c r="D60057" s="2"/>
      <c r="E60057" s="2"/>
      <c r="F60057" s="2"/>
      <c r="G60057" s="2"/>
      <c r="O60057" s="2"/>
      <c r="Q60057" s="2"/>
      <c r="R60057" s="2"/>
      <c r="S60057" s="2"/>
      <c r="T60057" s="2"/>
    </row>
    <row r="60058" spans="4:20" x14ac:dyDescent="0.2">
      <c r="D60058" s="2"/>
      <c r="E60058" s="2"/>
      <c r="F60058" s="2"/>
      <c r="G60058" s="2"/>
      <c r="O60058" s="2"/>
      <c r="Q60058" s="2"/>
      <c r="R60058" s="2"/>
      <c r="S60058" s="2"/>
      <c r="T60058" s="2"/>
    </row>
    <row r="60059" spans="4:20" x14ac:dyDescent="0.2">
      <c r="D60059" s="2"/>
      <c r="E60059" s="2"/>
      <c r="F60059" s="2"/>
      <c r="G60059" s="2"/>
      <c r="O60059" s="2"/>
      <c r="Q60059" s="2"/>
      <c r="R60059" s="2"/>
      <c r="S60059" s="2"/>
      <c r="T60059" s="2"/>
    </row>
    <row r="60060" spans="4:20" x14ac:dyDescent="0.2">
      <c r="D60060" s="2"/>
      <c r="E60060" s="2"/>
      <c r="F60060" s="2"/>
      <c r="G60060" s="2"/>
      <c r="O60060" s="2"/>
      <c r="Q60060" s="2"/>
      <c r="R60060" s="2"/>
      <c r="S60060" s="2"/>
      <c r="T60060" s="2"/>
    </row>
    <row r="60061" spans="4:20" x14ac:dyDescent="0.2">
      <c r="D60061" s="2"/>
      <c r="E60061" s="2"/>
      <c r="F60061" s="2"/>
      <c r="G60061" s="2"/>
      <c r="O60061" s="2"/>
      <c r="Q60061" s="2"/>
      <c r="R60061" s="2"/>
      <c r="S60061" s="2"/>
      <c r="T60061" s="2"/>
    </row>
    <row r="60062" spans="4:20" x14ac:dyDescent="0.2">
      <c r="D60062" s="2"/>
      <c r="E60062" s="2"/>
      <c r="F60062" s="2"/>
      <c r="G60062" s="2"/>
      <c r="O60062" s="2"/>
      <c r="Q60062" s="2"/>
      <c r="R60062" s="2"/>
      <c r="S60062" s="2"/>
      <c r="T60062" s="2"/>
    </row>
    <row r="60063" spans="4:20" x14ac:dyDescent="0.2">
      <c r="D60063" s="2"/>
      <c r="E60063" s="2"/>
      <c r="F60063" s="2"/>
      <c r="G60063" s="2"/>
      <c r="O60063" s="2"/>
      <c r="Q60063" s="2"/>
      <c r="R60063" s="2"/>
      <c r="S60063" s="2"/>
      <c r="T60063" s="2"/>
    </row>
    <row r="60064" spans="4:20" x14ac:dyDescent="0.2">
      <c r="D60064" s="2"/>
      <c r="E60064" s="2"/>
      <c r="F60064" s="2"/>
      <c r="G60064" s="2"/>
      <c r="O60064" s="2"/>
      <c r="Q60064" s="2"/>
      <c r="R60064" s="2"/>
      <c r="S60064" s="2"/>
      <c r="T60064" s="2"/>
    </row>
    <row r="60065" spans="4:20" x14ac:dyDescent="0.2">
      <c r="D60065" s="2"/>
      <c r="E60065" s="2"/>
      <c r="F60065" s="2"/>
      <c r="G60065" s="2"/>
      <c r="O60065" s="2"/>
      <c r="Q60065" s="2"/>
      <c r="R60065" s="2"/>
      <c r="S60065" s="2"/>
      <c r="T60065" s="2"/>
    </row>
    <row r="60066" spans="4:20" x14ac:dyDescent="0.2">
      <c r="D60066" s="2"/>
      <c r="E60066" s="2"/>
      <c r="F60066" s="2"/>
      <c r="G60066" s="2"/>
      <c r="O60066" s="2"/>
      <c r="Q60066" s="2"/>
      <c r="R60066" s="2"/>
      <c r="S60066" s="2"/>
      <c r="T60066" s="2"/>
    </row>
    <row r="60067" spans="4:20" x14ac:dyDescent="0.2">
      <c r="D60067" s="2"/>
      <c r="E60067" s="2"/>
      <c r="F60067" s="2"/>
      <c r="G60067" s="2"/>
      <c r="O60067" s="2"/>
      <c r="Q60067" s="2"/>
      <c r="R60067" s="2"/>
      <c r="S60067" s="2"/>
      <c r="T60067" s="2"/>
    </row>
    <row r="60068" spans="4:20" x14ac:dyDescent="0.2">
      <c r="D60068" s="2"/>
      <c r="E60068" s="2"/>
      <c r="F60068" s="2"/>
      <c r="G60068" s="2"/>
      <c r="O60068" s="2"/>
      <c r="Q60068" s="2"/>
      <c r="R60068" s="2"/>
      <c r="S60068" s="2"/>
      <c r="T60068" s="2"/>
    </row>
    <row r="60069" spans="4:20" x14ac:dyDescent="0.2">
      <c r="D60069" s="2"/>
      <c r="E60069" s="2"/>
      <c r="F60069" s="2"/>
      <c r="G60069" s="2"/>
      <c r="O60069" s="2"/>
      <c r="Q60069" s="2"/>
      <c r="R60069" s="2"/>
      <c r="S60069" s="2"/>
      <c r="T60069" s="2"/>
    </row>
    <row r="60070" spans="4:20" x14ac:dyDescent="0.2">
      <c r="D60070" s="2"/>
      <c r="E60070" s="2"/>
      <c r="F60070" s="2"/>
      <c r="G60070" s="2"/>
      <c r="O60070" s="2"/>
      <c r="Q60070" s="2"/>
      <c r="R60070" s="2"/>
      <c r="S60070" s="2"/>
      <c r="T60070" s="2"/>
    </row>
    <row r="60071" spans="4:20" x14ac:dyDescent="0.2">
      <c r="D60071" s="2"/>
      <c r="E60071" s="2"/>
      <c r="F60071" s="2"/>
      <c r="G60071" s="2"/>
      <c r="O60071" s="2"/>
      <c r="Q60071" s="2"/>
      <c r="R60071" s="2"/>
      <c r="S60071" s="2"/>
      <c r="T60071" s="2"/>
    </row>
    <row r="60072" spans="4:20" x14ac:dyDescent="0.2">
      <c r="D60072" s="2"/>
      <c r="E60072" s="2"/>
      <c r="F60072" s="2"/>
      <c r="G60072" s="2"/>
      <c r="O60072" s="2"/>
      <c r="Q60072" s="2"/>
      <c r="R60072" s="2"/>
      <c r="S60072" s="2"/>
      <c r="T60072" s="2"/>
    </row>
    <row r="60073" spans="4:20" x14ac:dyDescent="0.2">
      <c r="D60073" s="2"/>
      <c r="E60073" s="2"/>
      <c r="F60073" s="2"/>
      <c r="G60073" s="2"/>
      <c r="O60073" s="2"/>
      <c r="Q60073" s="2"/>
      <c r="R60073" s="2"/>
      <c r="S60073" s="2"/>
      <c r="T60073" s="2"/>
    </row>
    <row r="60074" spans="4:20" x14ac:dyDescent="0.2">
      <c r="D60074" s="2"/>
      <c r="E60074" s="2"/>
      <c r="F60074" s="2"/>
      <c r="G60074" s="2"/>
      <c r="O60074" s="2"/>
      <c r="Q60074" s="2"/>
      <c r="R60074" s="2"/>
      <c r="S60074" s="2"/>
      <c r="T60074" s="2"/>
    </row>
    <row r="60075" spans="4:20" x14ac:dyDescent="0.2">
      <c r="D60075" s="2"/>
      <c r="E60075" s="2"/>
      <c r="F60075" s="2"/>
      <c r="G60075" s="2"/>
      <c r="O60075" s="2"/>
      <c r="Q60075" s="2"/>
      <c r="R60075" s="2"/>
      <c r="S60075" s="2"/>
      <c r="T60075" s="2"/>
    </row>
    <row r="60076" spans="4:20" x14ac:dyDescent="0.2">
      <c r="D60076" s="2"/>
      <c r="E60076" s="2"/>
      <c r="F60076" s="2"/>
      <c r="G60076" s="2"/>
      <c r="O60076" s="2"/>
      <c r="Q60076" s="2"/>
      <c r="R60076" s="2"/>
      <c r="S60076" s="2"/>
      <c r="T60076" s="2"/>
    </row>
    <row r="60077" spans="4:20" x14ac:dyDescent="0.2">
      <c r="D60077" s="2"/>
      <c r="E60077" s="2"/>
      <c r="F60077" s="2"/>
      <c r="G60077" s="2"/>
      <c r="O60077" s="2"/>
      <c r="Q60077" s="2"/>
      <c r="R60077" s="2"/>
      <c r="S60077" s="2"/>
      <c r="T60077" s="2"/>
    </row>
    <row r="60078" spans="4:20" x14ac:dyDescent="0.2">
      <c r="D60078" s="2"/>
      <c r="E60078" s="2"/>
      <c r="F60078" s="2"/>
      <c r="G60078" s="2"/>
      <c r="O60078" s="2"/>
      <c r="Q60078" s="2"/>
      <c r="R60078" s="2"/>
      <c r="S60078" s="2"/>
      <c r="T60078" s="2"/>
    </row>
    <row r="60079" spans="4:20" x14ac:dyDescent="0.2">
      <c r="D60079" s="2"/>
      <c r="E60079" s="2"/>
      <c r="F60079" s="2"/>
      <c r="G60079" s="2"/>
      <c r="O60079" s="2"/>
      <c r="Q60079" s="2"/>
      <c r="R60079" s="2"/>
      <c r="S60079" s="2"/>
      <c r="T60079" s="2"/>
    </row>
    <row r="60080" spans="4:20" x14ac:dyDescent="0.2">
      <c r="D60080" s="2"/>
      <c r="E60080" s="2"/>
      <c r="F60080" s="2"/>
      <c r="G60080" s="2"/>
      <c r="O60080" s="2"/>
      <c r="Q60080" s="2"/>
      <c r="R60080" s="2"/>
      <c r="S60080" s="2"/>
      <c r="T60080" s="2"/>
    </row>
    <row r="60081" spans="4:20" x14ac:dyDescent="0.2">
      <c r="D60081" s="2"/>
      <c r="E60081" s="2"/>
      <c r="F60081" s="2"/>
      <c r="G60081" s="2"/>
      <c r="O60081" s="2"/>
      <c r="Q60081" s="2"/>
      <c r="R60081" s="2"/>
      <c r="S60081" s="2"/>
      <c r="T60081" s="2"/>
    </row>
    <row r="60082" spans="4:20" x14ac:dyDescent="0.2">
      <c r="D60082" s="2"/>
      <c r="E60082" s="2"/>
      <c r="F60082" s="2"/>
      <c r="G60082" s="2"/>
      <c r="O60082" s="2"/>
      <c r="Q60082" s="2"/>
      <c r="R60082" s="2"/>
      <c r="S60082" s="2"/>
      <c r="T60082" s="2"/>
    </row>
    <row r="60083" spans="4:20" x14ac:dyDescent="0.2">
      <c r="D60083" s="2"/>
      <c r="E60083" s="2"/>
      <c r="F60083" s="2"/>
      <c r="G60083" s="2"/>
      <c r="O60083" s="2"/>
      <c r="Q60083" s="2"/>
      <c r="R60083" s="2"/>
      <c r="S60083" s="2"/>
      <c r="T60083" s="2"/>
    </row>
    <row r="60084" spans="4:20" x14ac:dyDescent="0.2">
      <c r="D60084" s="2"/>
      <c r="E60084" s="2"/>
      <c r="F60084" s="2"/>
      <c r="G60084" s="2"/>
      <c r="O60084" s="2"/>
      <c r="Q60084" s="2"/>
      <c r="R60084" s="2"/>
      <c r="S60084" s="2"/>
      <c r="T60084" s="2"/>
    </row>
    <row r="60085" spans="4:20" x14ac:dyDescent="0.2">
      <c r="D60085" s="2"/>
      <c r="E60085" s="2"/>
      <c r="F60085" s="2"/>
      <c r="G60085" s="2"/>
      <c r="O60085" s="2"/>
      <c r="Q60085" s="2"/>
      <c r="R60085" s="2"/>
      <c r="S60085" s="2"/>
      <c r="T60085" s="2"/>
    </row>
    <row r="60086" spans="4:20" x14ac:dyDescent="0.2">
      <c r="D60086" s="2"/>
      <c r="E60086" s="2"/>
      <c r="F60086" s="2"/>
      <c r="G60086" s="2"/>
      <c r="O60086" s="2"/>
      <c r="Q60086" s="2"/>
      <c r="R60086" s="2"/>
      <c r="S60086" s="2"/>
      <c r="T60086" s="2"/>
    </row>
    <row r="60087" spans="4:20" x14ac:dyDescent="0.2">
      <c r="D60087" s="2"/>
      <c r="E60087" s="2"/>
      <c r="F60087" s="2"/>
      <c r="G60087" s="2"/>
      <c r="O60087" s="2"/>
      <c r="Q60087" s="2"/>
      <c r="R60087" s="2"/>
      <c r="S60087" s="2"/>
      <c r="T60087" s="2"/>
    </row>
    <row r="60088" spans="4:20" x14ac:dyDescent="0.2">
      <c r="D60088" s="2"/>
      <c r="E60088" s="2"/>
      <c r="F60088" s="2"/>
      <c r="G60088" s="2"/>
      <c r="O60088" s="2"/>
      <c r="Q60088" s="2"/>
      <c r="R60088" s="2"/>
      <c r="S60088" s="2"/>
      <c r="T60088" s="2"/>
    </row>
    <row r="60089" spans="4:20" x14ac:dyDescent="0.2">
      <c r="D60089" s="2"/>
      <c r="E60089" s="2"/>
      <c r="F60089" s="2"/>
      <c r="G60089" s="2"/>
      <c r="O60089" s="2"/>
      <c r="Q60089" s="2"/>
      <c r="R60089" s="2"/>
      <c r="S60089" s="2"/>
      <c r="T60089" s="2"/>
    </row>
    <row r="60090" spans="4:20" x14ac:dyDescent="0.2">
      <c r="D60090" s="2"/>
      <c r="E60090" s="2"/>
      <c r="F60090" s="2"/>
      <c r="G60090" s="2"/>
      <c r="O60090" s="2"/>
      <c r="Q60090" s="2"/>
      <c r="R60090" s="2"/>
      <c r="S60090" s="2"/>
      <c r="T60090" s="2"/>
    </row>
    <row r="60091" spans="4:20" x14ac:dyDescent="0.2">
      <c r="D60091" s="2"/>
      <c r="E60091" s="2"/>
      <c r="F60091" s="2"/>
      <c r="G60091" s="2"/>
      <c r="O60091" s="2"/>
      <c r="Q60091" s="2"/>
      <c r="R60091" s="2"/>
      <c r="S60091" s="2"/>
      <c r="T60091" s="2"/>
    </row>
    <row r="60092" spans="4:20" x14ac:dyDescent="0.2">
      <c r="D60092" s="2"/>
      <c r="E60092" s="2"/>
      <c r="F60092" s="2"/>
      <c r="G60092" s="2"/>
      <c r="O60092" s="2"/>
      <c r="Q60092" s="2"/>
      <c r="R60092" s="2"/>
      <c r="S60092" s="2"/>
      <c r="T60092" s="2"/>
    </row>
    <row r="60093" spans="4:20" x14ac:dyDescent="0.2">
      <c r="D60093" s="2"/>
      <c r="E60093" s="2"/>
      <c r="F60093" s="2"/>
      <c r="G60093" s="2"/>
      <c r="O60093" s="2"/>
      <c r="Q60093" s="2"/>
      <c r="R60093" s="2"/>
      <c r="S60093" s="2"/>
      <c r="T60093" s="2"/>
    </row>
    <row r="60094" spans="4:20" x14ac:dyDescent="0.2">
      <c r="D60094" s="2"/>
      <c r="E60094" s="2"/>
      <c r="F60094" s="2"/>
      <c r="G60094" s="2"/>
      <c r="O60094" s="2"/>
      <c r="Q60094" s="2"/>
      <c r="R60094" s="2"/>
      <c r="S60094" s="2"/>
      <c r="T60094" s="2"/>
    </row>
    <row r="60095" spans="4:20" x14ac:dyDescent="0.2">
      <c r="D60095" s="2"/>
      <c r="E60095" s="2"/>
      <c r="F60095" s="2"/>
      <c r="G60095" s="2"/>
      <c r="O60095" s="2"/>
      <c r="Q60095" s="2"/>
      <c r="R60095" s="2"/>
      <c r="S60095" s="2"/>
      <c r="T60095" s="2"/>
    </row>
    <row r="60096" spans="4:20" x14ac:dyDescent="0.2">
      <c r="D60096" s="2"/>
      <c r="E60096" s="2"/>
      <c r="F60096" s="2"/>
      <c r="G60096" s="2"/>
      <c r="O60096" s="2"/>
      <c r="Q60096" s="2"/>
      <c r="R60096" s="2"/>
      <c r="S60096" s="2"/>
      <c r="T60096" s="2"/>
    </row>
    <row r="60097" spans="4:20" x14ac:dyDescent="0.2">
      <c r="D60097" s="2"/>
      <c r="E60097" s="2"/>
      <c r="F60097" s="2"/>
      <c r="G60097" s="2"/>
      <c r="O60097" s="2"/>
      <c r="Q60097" s="2"/>
      <c r="R60097" s="2"/>
      <c r="S60097" s="2"/>
      <c r="T60097" s="2"/>
    </row>
    <row r="60098" spans="4:20" x14ac:dyDescent="0.2">
      <c r="D60098" s="2"/>
      <c r="E60098" s="2"/>
      <c r="F60098" s="2"/>
      <c r="G60098" s="2"/>
      <c r="O60098" s="2"/>
      <c r="Q60098" s="2"/>
      <c r="R60098" s="2"/>
      <c r="S60098" s="2"/>
      <c r="T60098" s="2"/>
    </row>
    <row r="60099" spans="4:20" x14ac:dyDescent="0.2">
      <c r="D60099" s="2"/>
      <c r="E60099" s="2"/>
      <c r="F60099" s="2"/>
      <c r="G60099" s="2"/>
      <c r="O60099" s="2"/>
      <c r="Q60099" s="2"/>
      <c r="R60099" s="2"/>
      <c r="S60099" s="2"/>
      <c r="T60099" s="2"/>
    </row>
    <row r="60100" spans="4:20" x14ac:dyDescent="0.2">
      <c r="D60100" s="2"/>
      <c r="E60100" s="2"/>
      <c r="F60100" s="2"/>
      <c r="G60100" s="2"/>
      <c r="O60100" s="2"/>
      <c r="Q60100" s="2"/>
      <c r="R60100" s="2"/>
      <c r="S60100" s="2"/>
      <c r="T60100" s="2"/>
    </row>
    <row r="60101" spans="4:20" x14ac:dyDescent="0.2">
      <c r="D60101" s="2"/>
      <c r="E60101" s="2"/>
      <c r="F60101" s="2"/>
      <c r="G60101" s="2"/>
      <c r="O60101" s="2"/>
      <c r="Q60101" s="2"/>
      <c r="R60101" s="2"/>
      <c r="S60101" s="2"/>
      <c r="T60101" s="2"/>
    </row>
    <row r="60102" spans="4:20" x14ac:dyDescent="0.2">
      <c r="D60102" s="2"/>
      <c r="E60102" s="2"/>
      <c r="F60102" s="2"/>
      <c r="G60102" s="2"/>
      <c r="O60102" s="2"/>
      <c r="Q60102" s="2"/>
      <c r="R60102" s="2"/>
      <c r="S60102" s="2"/>
      <c r="T60102" s="2"/>
    </row>
    <row r="60103" spans="4:20" x14ac:dyDescent="0.2">
      <c r="D60103" s="2"/>
      <c r="E60103" s="2"/>
      <c r="F60103" s="2"/>
      <c r="G60103" s="2"/>
      <c r="O60103" s="2"/>
      <c r="Q60103" s="2"/>
      <c r="R60103" s="2"/>
      <c r="S60103" s="2"/>
      <c r="T60103" s="2"/>
    </row>
    <row r="60104" spans="4:20" x14ac:dyDescent="0.2">
      <c r="D60104" s="2"/>
      <c r="E60104" s="2"/>
      <c r="F60104" s="2"/>
      <c r="G60104" s="2"/>
      <c r="O60104" s="2"/>
      <c r="Q60104" s="2"/>
      <c r="R60104" s="2"/>
      <c r="S60104" s="2"/>
      <c r="T60104" s="2"/>
    </row>
    <row r="60105" spans="4:20" x14ac:dyDescent="0.2">
      <c r="D60105" s="2"/>
      <c r="E60105" s="2"/>
      <c r="F60105" s="2"/>
      <c r="G60105" s="2"/>
      <c r="O60105" s="2"/>
      <c r="Q60105" s="2"/>
      <c r="R60105" s="2"/>
      <c r="S60105" s="2"/>
      <c r="T60105" s="2"/>
    </row>
    <row r="60106" spans="4:20" x14ac:dyDescent="0.2">
      <c r="D60106" s="2"/>
      <c r="E60106" s="2"/>
      <c r="F60106" s="2"/>
      <c r="G60106" s="2"/>
      <c r="O60106" s="2"/>
      <c r="Q60106" s="2"/>
      <c r="R60106" s="2"/>
      <c r="S60106" s="2"/>
      <c r="T60106" s="2"/>
    </row>
    <row r="60107" spans="4:20" x14ac:dyDescent="0.2">
      <c r="D60107" s="2"/>
      <c r="E60107" s="2"/>
      <c r="F60107" s="2"/>
      <c r="G60107" s="2"/>
      <c r="O60107" s="2"/>
      <c r="Q60107" s="2"/>
      <c r="R60107" s="2"/>
      <c r="S60107" s="2"/>
      <c r="T60107" s="2"/>
    </row>
    <row r="60108" spans="4:20" x14ac:dyDescent="0.2">
      <c r="D60108" s="2"/>
      <c r="E60108" s="2"/>
      <c r="F60108" s="2"/>
      <c r="G60108" s="2"/>
      <c r="O60108" s="2"/>
      <c r="Q60108" s="2"/>
      <c r="R60108" s="2"/>
      <c r="S60108" s="2"/>
      <c r="T60108" s="2"/>
    </row>
    <row r="60109" spans="4:20" x14ac:dyDescent="0.2">
      <c r="D60109" s="2"/>
      <c r="E60109" s="2"/>
      <c r="F60109" s="2"/>
      <c r="G60109" s="2"/>
      <c r="O60109" s="2"/>
      <c r="Q60109" s="2"/>
      <c r="R60109" s="2"/>
      <c r="S60109" s="2"/>
      <c r="T60109" s="2"/>
    </row>
    <row r="60110" spans="4:20" x14ac:dyDescent="0.2">
      <c r="D60110" s="2"/>
      <c r="E60110" s="2"/>
      <c r="F60110" s="2"/>
      <c r="G60110" s="2"/>
      <c r="O60110" s="2"/>
      <c r="Q60110" s="2"/>
      <c r="R60110" s="2"/>
      <c r="S60110" s="2"/>
      <c r="T60110" s="2"/>
    </row>
    <row r="60111" spans="4:20" x14ac:dyDescent="0.2">
      <c r="D60111" s="2"/>
      <c r="E60111" s="2"/>
      <c r="F60111" s="2"/>
      <c r="G60111" s="2"/>
      <c r="O60111" s="2"/>
      <c r="Q60111" s="2"/>
      <c r="R60111" s="2"/>
      <c r="S60111" s="2"/>
      <c r="T60111" s="2"/>
    </row>
    <row r="60112" spans="4:20" x14ac:dyDescent="0.2">
      <c r="D60112" s="2"/>
      <c r="E60112" s="2"/>
      <c r="F60112" s="2"/>
      <c r="G60112" s="2"/>
      <c r="O60112" s="2"/>
      <c r="Q60112" s="2"/>
      <c r="R60112" s="2"/>
      <c r="S60112" s="2"/>
      <c r="T60112" s="2"/>
    </row>
    <row r="60113" spans="4:20" x14ac:dyDescent="0.2">
      <c r="D60113" s="2"/>
      <c r="E60113" s="2"/>
      <c r="F60113" s="2"/>
      <c r="G60113" s="2"/>
      <c r="O60113" s="2"/>
      <c r="Q60113" s="2"/>
      <c r="R60113" s="2"/>
      <c r="S60113" s="2"/>
      <c r="T60113" s="2"/>
    </row>
    <row r="60114" spans="4:20" x14ac:dyDescent="0.2">
      <c r="D60114" s="2"/>
      <c r="E60114" s="2"/>
      <c r="F60114" s="2"/>
      <c r="G60114" s="2"/>
      <c r="O60114" s="2"/>
      <c r="Q60114" s="2"/>
      <c r="R60114" s="2"/>
      <c r="S60114" s="2"/>
      <c r="T60114" s="2"/>
    </row>
    <row r="60115" spans="4:20" x14ac:dyDescent="0.2">
      <c r="D60115" s="2"/>
      <c r="E60115" s="2"/>
      <c r="F60115" s="2"/>
      <c r="G60115" s="2"/>
      <c r="O60115" s="2"/>
      <c r="Q60115" s="2"/>
      <c r="R60115" s="2"/>
      <c r="S60115" s="2"/>
      <c r="T60115" s="2"/>
    </row>
    <row r="60116" spans="4:20" x14ac:dyDescent="0.2">
      <c r="D60116" s="2"/>
      <c r="E60116" s="2"/>
      <c r="F60116" s="2"/>
      <c r="G60116" s="2"/>
      <c r="O60116" s="2"/>
      <c r="Q60116" s="2"/>
      <c r="R60116" s="2"/>
      <c r="S60116" s="2"/>
      <c r="T60116" s="2"/>
    </row>
    <row r="60117" spans="4:20" x14ac:dyDescent="0.2">
      <c r="D60117" s="2"/>
      <c r="E60117" s="2"/>
      <c r="F60117" s="2"/>
      <c r="G60117" s="2"/>
      <c r="O60117" s="2"/>
      <c r="Q60117" s="2"/>
      <c r="R60117" s="2"/>
      <c r="S60117" s="2"/>
      <c r="T60117" s="2"/>
    </row>
    <row r="60118" spans="4:20" x14ac:dyDescent="0.2">
      <c r="D60118" s="2"/>
      <c r="E60118" s="2"/>
      <c r="F60118" s="2"/>
      <c r="G60118" s="2"/>
      <c r="O60118" s="2"/>
      <c r="Q60118" s="2"/>
      <c r="R60118" s="2"/>
      <c r="S60118" s="2"/>
      <c r="T60118" s="2"/>
    </row>
    <row r="60119" spans="4:20" x14ac:dyDescent="0.2">
      <c r="D60119" s="2"/>
      <c r="E60119" s="2"/>
      <c r="F60119" s="2"/>
      <c r="G60119" s="2"/>
      <c r="O60119" s="2"/>
      <c r="Q60119" s="2"/>
      <c r="R60119" s="2"/>
      <c r="S60119" s="2"/>
      <c r="T60119" s="2"/>
    </row>
    <row r="60120" spans="4:20" x14ac:dyDescent="0.2">
      <c r="D60120" s="2"/>
      <c r="E60120" s="2"/>
      <c r="F60120" s="2"/>
      <c r="G60120" s="2"/>
      <c r="O60120" s="2"/>
      <c r="Q60120" s="2"/>
      <c r="R60120" s="2"/>
      <c r="S60120" s="2"/>
      <c r="T60120" s="2"/>
    </row>
    <row r="60121" spans="4:20" x14ac:dyDescent="0.2">
      <c r="D60121" s="2"/>
      <c r="E60121" s="2"/>
      <c r="F60121" s="2"/>
      <c r="G60121" s="2"/>
      <c r="O60121" s="2"/>
      <c r="Q60121" s="2"/>
      <c r="R60121" s="2"/>
      <c r="S60121" s="2"/>
      <c r="T60121" s="2"/>
    </row>
    <row r="60122" spans="4:20" x14ac:dyDescent="0.2">
      <c r="D60122" s="2"/>
      <c r="E60122" s="2"/>
      <c r="F60122" s="2"/>
      <c r="G60122" s="2"/>
      <c r="O60122" s="2"/>
      <c r="Q60122" s="2"/>
      <c r="R60122" s="2"/>
      <c r="S60122" s="2"/>
      <c r="T60122" s="2"/>
    </row>
    <row r="60123" spans="4:20" x14ac:dyDescent="0.2">
      <c r="D60123" s="2"/>
      <c r="E60123" s="2"/>
      <c r="F60123" s="2"/>
      <c r="G60123" s="2"/>
      <c r="O60123" s="2"/>
      <c r="Q60123" s="2"/>
      <c r="R60123" s="2"/>
      <c r="S60123" s="2"/>
      <c r="T60123" s="2"/>
    </row>
    <row r="60124" spans="4:20" x14ac:dyDescent="0.2">
      <c r="D60124" s="2"/>
      <c r="E60124" s="2"/>
      <c r="F60124" s="2"/>
      <c r="G60124" s="2"/>
      <c r="O60124" s="2"/>
      <c r="Q60124" s="2"/>
      <c r="R60124" s="2"/>
      <c r="S60124" s="2"/>
      <c r="T60124" s="2"/>
    </row>
    <row r="60125" spans="4:20" x14ac:dyDescent="0.2">
      <c r="D60125" s="2"/>
      <c r="E60125" s="2"/>
      <c r="F60125" s="2"/>
      <c r="G60125" s="2"/>
      <c r="O60125" s="2"/>
      <c r="Q60125" s="2"/>
      <c r="R60125" s="2"/>
      <c r="S60125" s="2"/>
      <c r="T60125" s="2"/>
    </row>
    <row r="60126" spans="4:20" x14ac:dyDescent="0.2">
      <c r="D60126" s="2"/>
      <c r="E60126" s="2"/>
      <c r="F60126" s="2"/>
      <c r="G60126" s="2"/>
      <c r="O60126" s="2"/>
      <c r="Q60126" s="2"/>
      <c r="R60126" s="2"/>
      <c r="S60126" s="2"/>
      <c r="T60126" s="2"/>
    </row>
    <row r="60127" spans="4:20" x14ac:dyDescent="0.2">
      <c r="D60127" s="2"/>
      <c r="E60127" s="2"/>
      <c r="F60127" s="2"/>
      <c r="G60127" s="2"/>
      <c r="O60127" s="2"/>
      <c r="Q60127" s="2"/>
      <c r="R60127" s="2"/>
      <c r="S60127" s="2"/>
      <c r="T60127" s="2"/>
    </row>
    <row r="60128" spans="4:20" x14ac:dyDescent="0.2">
      <c r="D60128" s="2"/>
      <c r="E60128" s="2"/>
      <c r="F60128" s="2"/>
      <c r="G60128" s="2"/>
      <c r="O60128" s="2"/>
      <c r="Q60128" s="2"/>
      <c r="R60128" s="2"/>
      <c r="S60128" s="2"/>
      <c r="T60128" s="2"/>
    </row>
    <row r="60129" spans="4:20" x14ac:dyDescent="0.2">
      <c r="D60129" s="2"/>
      <c r="E60129" s="2"/>
      <c r="F60129" s="2"/>
      <c r="G60129" s="2"/>
      <c r="O60129" s="2"/>
      <c r="Q60129" s="2"/>
      <c r="R60129" s="2"/>
      <c r="S60129" s="2"/>
      <c r="T60129" s="2"/>
    </row>
    <row r="60130" spans="4:20" x14ac:dyDescent="0.2">
      <c r="D60130" s="2"/>
      <c r="E60130" s="2"/>
      <c r="F60130" s="2"/>
      <c r="G60130" s="2"/>
      <c r="O60130" s="2"/>
      <c r="Q60130" s="2"/>
      <c r="R60130" s="2"/>
      <c r="S60130" s="2"/>
      <c r="T60130" s="2"/>
    </row>
    <row r="60131" spans="4:20" x14ac:dyDescent="0.2">
      <c r="D60131" s="2"/>
      <c r="E60131" s="2"/>
      <c r="F60131" s="2"/>
      <c r="G60131" s="2"/>
      <c r="O60131" s="2"/>
      <c r="Q60131" s="2"/>
      <c r="R60131" s="2"/>
      <c r="S60131" s="2"/>
      <c r="T60131" s="2"/>
    </row>
    <row r="60132" spans="4:20" x14ac:dyDescent="0.2">
      <c r="D60132" s="2"/>
      <c r="E60132" s="2"/>
      <c r="F60132" s="2"/>
      <c r="G60132" s="2"/>
      <c r="O60132" s="2"/>
      <c r="Q60132" s="2"/>
      <c r="R60132" s="2"/>
      <c r="S60132" s="2"/>
      <c r="T60132" s="2"/>
    </row>
    <row r="60133" spans="4:20" x14ac:dyDescent="0.2">
      <c r="D60133" s="2"/>
      <c r="E60133" s="2"/>
      <c r="F60133" s="2"/>
      <c r="G60133" s="2"/>
      <c r="O60133" s="2"/>
      <c r="Q60133" s="2"/>
      <c r="R60133" s="2"/>
      <c r="S60133" s="2"/>
      <c r="T60133" s="2"/>
    </row>
    <row r="60134" spans="4:20" x14ac:dyDescent="0.2">
      <c r="D60134" s="2"/>
      <c r="E60134" s="2"/>
      <c r="F60134" s="2"/>
      <c r="G60134" s="2"/>
      <c r="O60134" s="2"/>
      <c r="Q60134" s="2"/>
      <c r="R60134" s="2"/>
      <c r="S60134" s="2"/>
      <c r="T60134" s="2"/>
    </row>
    <row r="60135" spans="4:20" x14ac:dyDescent="0.2">
      <c r="D60135" s="2"/>
      <c r="E60135" s="2"/>
      <c r="F60135" s="2"/>
      <c r="G60135" s="2"/>
      <c r="O60135" s="2"/>
      <c r="Q60135" s="2"/>
      <c r="R60135" s="2"/>
      <c r="S60135" s="2"/>
      <c r="T60135" s="2"/>
    </row>
    <row r="60136" spans="4:20" x14ac:dyDescent="0.2">
      <c r="D60136" s="2"/>
      <c r="E60136" s="2"/>
      <c r="F60136" s="2"/>
      <c r="G60136" s="2"/>
      <c r="O60136" s="2"/>
      <c r="Q60136" s="2"/>
      <c r="R60136" s="2"/>
      <c r="S60136" s="2"/>
      <c r="T60136" s="2"/>
    </row>
    <row r="60137" spans="4:20" x14ac:dyDescent="0.2">
      <c r="D60137" s="2"/>
      <c r="E60137" s="2"/>
      <c r="F60137" s="2"/>
      <c r="G60137" s="2"/>
      <c r="O60137" s="2"/>
      <c r="Q60137" s="2"/>
      <c r="R60137" s="2"/>
      <c r="S60137" s="2"/>
      <c r="T60137" s="2"/>
    </row>
    <row r="60138" spans="4:20" x14ac:dyDescent="0.2">
      <c r="D60138" s="2"/>
      <c r="E60138" s="2"/>
      <c r="F60138" s="2"/>
      <c r="G60138" s="2"/>
      <c r="O60138" s="2"/>
      <c r="Q60138" s="2"/>
      <c r="R60138" s="2"/>
      <c r="S60138" s="2"/>
      <c r="T60138" s="2"/>
    </row>
    <row r="60139" spans="4:20" x14ac:dyDescent="0.2">
      <c r="D60139" s="2"/>
      <c r="E60139" s="2"/>
      <c r="F60139" s="2"/>
      <c r="G60139" s="2"/>
      <c r="O60139" s="2"/>
      <c r="Q60139" s="2"/>
      <c r="R60139" s="2"/>
      <c r="S60139" s="2"/>
      <c r="T60139" s="2"/>
    </row>
    <row r="60140" spans="4:20" x14ac:dyDescent="0.2">
      <c r="D60140" s="2"/>
      <c r="E60140" s="2"/>
      <c r="F60140" s="2"/>
      <c r="G60140" s="2"/>
      <c r="O60140" s="2"/>
      <c r="Q60140" s="2"/>
      <c r="R60140" s="2"/>
      <c r="S60140" s="2"/>
      <c r="T60140" s="2"/>
    </row>
    <row r="60141" spans="4:20" x14ac:dyDescent="0.2">
      <c r="D60141" s="2"/>
      <c r="E60141" s="2"/>
      <c r="F60141" s="2"/>
      <c r="G60141" s="2"/>
      <c r="O60141" s="2"/>
      <c r="Q60141" s="2"/>
      <c r="R60141" s="2"/>
      <c r="S60141" s="2"/>
      <c r="T60141" s="2"/>
    </row>
    <row r="60142" spans="4:20" x14ac:dyDescent="0.2">
      <c r="D60142" s="2"/>
      <c r="E60142" s="2"/>
      <c r="F60142" s="2"/>
      <c r="G60142" s="2"/>
      <c r="O60142" s="2"/>
      <c r="Q60142" s="2"/>
      <c r="R60142" s="2"/>
      <c r="S60142" s="2"/>
      <c r="T60142" s="2"/>
    </row>
    <row r="60143" spans="4:20" x14ac:dyDescent="0.2">
      <c r="D60143" s="2"/>
      <c r="E60143" s="2"/>
      <c r="F60143" s="2"/>
      <c r="G60143" s="2"/>
      <c r="O60143" s="2"/>
      <c r="Q60143" s="2"/>
      <c r="R60143" s="2"/>
      <c r="S60143" s="2"/>
      <c r="T60143" s="2"/>
    </row>
    <row r="60144" spans="4:20" x14ac:dyDescent="0.2">
      <c r="D60144" s="2"/>
      <c r="E60144" s="2"/>
      <c r="F60144" s="2"/>
      <c r="G60144" s="2"/>
      <c r="O60144" s="2"/>
      <c r="Q60144" s="2"/>
      <c r="R60144" s="2"/>
      <c r="S60144" s="2"/>
      <c r="T60144" s="2"/>
    </row>
    <row r="60145" spans="4:20" x14ac:dyDescent="0.2">
      <c r="D60145" s="2"/>
      <c r="E60145" s="2"/>
      <c r="F60145" s="2"/>
      <c r="G60145" s="2"/>
      <c r="O60145" s="2"/>
      <c r="Q60145" s="2"/>
      <c r="R60145" s="2"/>
      <c r="S60145" s="2"/>
      <c r="T60145" s="2"/>
    </row>
    <row r="60146" spans="4:20" x14ac:dyDescent="0.2">
      <c r="D60146" s="2"/>
      <c r="E60146" s="2"/>
      <c r="F60146" s="2"/>
      <c r="G60146" s="2"/>
      <c r="O60146" s="2"/>
      <c r="Q60146" s="2"/>
      <c r="R60146" s="2"/>
      <c r="S60146" s="2"/>
      <c r="T60146" s="2"/>
    </row>
    <row r="60147" spans="4:20" x14ac:dyDescent="0.2">
      <c r="D60147" s="2"/>
      <c r="E60147" s="2"/>
      <c r="F60147" s="2"/>
      <c r="G60147" s="2"/>
      <c r="O60147" s="2"/>
      <c r="Q60147" s="2"/>
      <c r="R60147" s="2"/>
      <c r="S60147" s="2"/>
      <c r="T60147" s="2"/>
    </row>
    <row r="60148" spans="4:20" x14ac:dyDescent="0.2">
      <c r="D60148" s="2"/>
      <c r="E60148" s="2"/>
      <c r="F60148" s="2"/>
      <c r="G60148" s="2"/>
      <c r="O60148" s="2"/>
      <c r="Q60148" s="2"/>
      <c r="R60148" s="2"/>
      <c r="S60148" s="2"/>
      <c r="T60148" s="2"/>
    </row>
    <row r="60149" spans="4:20" x14ac:dyDescent="0.2">
      <c r="D60149" s="2"/>
      <c r="E60149" s="2"/>
      <c r="F60149" s="2"/>
      <c r="G60149" s="2"/>
      <c r="O60149" s="2"/>
      <c r="Q60149" s="2"/>
      <c r="R60149" s="2"/>
      <c r="S60149" s="2"/>
      <c r="T60149" s="2"/>
    </row>
    <row r="60150" spans="4:20" x14ac:dyDescent="0.2">
      <c r="D60150" s="2"/>
      <c r="E60150" s="2"/>
      <c r="F60150" s="2"/>
      <c r="G60150" s="2"/>
      <c r="O60150" s="2"/>
      <c r="Q60150" s="2"/>
      <c r="R60150" s="2"/>
      <c r="S60150" s="2"/>
      <c r="T60150" s="2"/>
    </row>
    <row r="60151" spans="4:20" x14ac:dyDescent="0.2">
      <c r="D60151" s="2"/>
      <c r="E60151" s="2"/>
      <c r="F60151" s="2"/>
      <c r="G60151" s="2"/>
      <c r="O60151" s="2"/>
      <c r="Q60151" s="2"/>
      <c r="R60151" s="2"/>
      <c r="S60151" s="2"/>
      <c r="T60151" s="2"/>
    </row>
    <row r="60152" spans="4:20" x14ac:dyDescent="0.2">
      <c r="D60152" s="2"/>
      <c r="E60152" s="2"/>
      <c r="F60152" s="2"/>
      <c r="G60152" s="2"/>
      <c r="O60152" s="2"/>
      <c r="Q60152" s="2"/>
      <c r="R60152" s="2"/>
      <c r="S60152" s="2"/>
      <c r="T60152" s="2"/>
    </row>
    <row r="60153" spans="4:20" x14ac:dyDescent="0.2">
      <c r="D60153" s="2"/>
      <c r="E60153" s="2"/>
      <c r="F60153" s="2"/>
      <c r="G60153" s="2"/>
      <c r="O60153" s="2"/>
      <c r="Q60153" s="2"/>
      <c r="R60153" s="2"/>
      <c r="S60153" s="2"/>
      <c r="T60153" s="2"/>
    </row>
    <row r="60154" spans="4:20" x14ac:dyDescent="0.2">
      <c r="D60154" s="2"/>
      <c r="E60154" s="2"/>
      <c r="F60154" s="2"/>
      <c r="G60154" s="2"/>
      <c r="O60154" s="2"/>
      <c r="Q60154" s="2"/>
      <c r="R60154" s="2"/>
      <c r="S60154" s="2"/>
      <c r="T60154" s="2"/>
    </row>
    <row r="60155" spans="4:20" x14ac:dyDescent="0.2">
      <c r="D60155" s="2"/>
      <c r="E60155" s="2"/>
      <c r="F60155" s="2"/>
      <c r="G60155" s="2"/>
      <c r="O60155" s="2"/>
      <c r="Q60155" s="2"/>
      <c r="R60155" s="2"/>
      <c r="S60155" s="2"/>
      <c r="T60155" s="2"/>
    </row>
    <row r="60156" spans="4:20" x14ac:dyDescent="0.2">
      <c r="D60156" s="2"/>
      <c r="E60156" s="2"/>
      <c r="F60156" s="2"/>
      <c r="G60156" s="2"/>
      <c r="O60156" s="2"/>
      <c r="Q60156" s="2"/>
      <c r="R60156" s="2"/>
      <c r="S60156" s="2"/>
      <c r="T60156" s="2"/>
    </row>
    <row r="60157" spans="4:20" x14ac:dyDescent="0.2">
      <c r="D60157" s="2"/>
      <c r="E60157" s="2"/>
      <c r="F60157" s="2"/>
      <c r="G60157" s="2"/>
      <c r="O60157" s="2"/>
      <c r="Q60157" s="2"/>
      <c r="R60157" s="2"/>
      <c r="S60157" s="2"/>
      <c r="T60157" s="2"/>
    </row>
    <row r="60158" spans="4:20" x14ac:dyDescent="0.2">
      <c r="D60158" s="2"/>
      <c r="E60158" s="2"/>
      <c r="F60158" s="2"/>
      <c r="G60158" s="2"/>
      <c r="O60158" s="2"/>
      <c r="Q60158" s="2"/>
      <c r="R60158" s="2"/>
      <c r="S60158" s="2"/>
      <c r="T60158" s="2"/>
    </row>
    <row r="60159" spans="4:20" x14ac:dyDescent="0.2">
      <c r="D60159" s="2"/>
      <c r="E60159" s="2"/>
      <c r="F60159" s="2"/>
      <c r="G60159" s="2"/>
      <c r="O60159" s="2"/>
      <c r="Q60159" s="2"/>
      <c r="R60159" s="2"/>
      <c r="S60159" s="2"/>
      <c r="T60159" s="2"/>
    </row>
    <row r="60160" spans="4:20" x14ac:dyDescent="0.2">
      <c r="D60160" s="2"/>
      <c r="E60160" s="2"/>
      <c r="F60160" s="2"/>
      <c r="G60160" s="2"/>
      <c r="O60160" s="2"/>
      <c r="Q60160" s="2"/>
      <c r="R60160" s="2"/>
      <c r="S60160" s="2"/>
      <c r="T60160" s="2"/>
    </row>
    <row r="60161" spans="4:20" x14ac:dyDescent="0.2">
      <c r="D60161" s="2"/>
      <c r="E60161" s="2"/>
      <c r="F60161" s="2"/>
      <c r="G60161" s="2"/>
      <c r="O60161" s="2"/>
      <c r="Q60161" s="2"/>
      <c r="R60161" s="2"/>
      <c r="S60161" s="2"/>
      <c r="T60161" s="2"/>
    </row>
    <row r="60162" spans="4:20" x14ac:dyDescent="0.2">
      <c r="D60162" s="2"/>
      <c r="E60162" s="2"/>
      <c r="F60162" s="2"/>
      <c r="G60162" s="2"/>
      <c r="O60162" s="2"/>
      <c r="Q60162" s="2"/>
      <c r="R60162" s="2"/>
      <c r="S60162" s="2"/>
      <c r="T60162" s="2"/>
    </row>
    <row r="60163" spans="4:20" x14ac:dyDescent="0.2">
      <c r="D60163" s="2"/>
      <c r="E60163" s="2"/>
      <c r="F60163" s="2"/>
      <c r="G60163" s="2"/>
      <c r="O60163" s="2"/>
      <c r="Q60163" s="2"/>
      <c r="R60163" s="2"/>
      <c r="S60163" s="2"/>
      <c r="T60163" s="2"/>
    </row>
    <row r="60164" spans="4:20" x14ac:dyDescent="0.2">
      <c r="D60164" s="2"/>
      <c r="E60164" s="2"/>
      <c r="F60164" s="2"/>
      <c r="G60164" s="2"/>
      <c r="O60164" s="2"/>
      <c r="Q60164" s="2"/>
      <c r="R60164" s="2"/>
      <c r="S60164" s="2"/>
      <c r="T60164" s="2"/>
    </row>
    <row r="60165" spans="4:20" x14ac:dyDescent="0.2">
      <c r="D60165" s="2"/>
      <c r="E60165" s="2"/>
      <c r="F60165" s="2"/>
      <c r="G60165" s="2"/>
      <c r="O60165" s="2"/>
      <c r="Q60165" s="2"/>
      <c r="R60165" s="2"/>
      <c r="S60165" s="2"/>
      <c r="T60165" s="2"/>
    </row>
    <row r="60166" spans="4:20" x14ac:dyDescent="0.2">
      <c r="D60166" s="2"/>
      <c r="E60166" s="2"/>
      <c r="F60166" s="2"/>
      <c r="G60166" s="2"/>
      <c r="O60166" s="2"/>
      <c r="Q60166" s="2"/>
      <c r="R60166" s="2"/>
      <c r="S60166" s="2"/>
      <c r="T60166" s="2"/>
    </row>
    <row r="60167" spans="4:20" x14ac:dyDescent="0.2">
      <c r="D60167" s="2"/>
      <c r="E60167" s="2"/>
      <c r="F60167" s="2"/>
      <c r="G60167" s="2"/>
      <c r="O60167" s="2"/>
      <c r="Q60167" s="2"/>
      <c r="R60167" s="2"/>
      <c r="S60167" s="2"/>
      <c r="T60167" s="2"/>
    </row>
    <row r="60168" spans="4:20" x14ac:dyDescent="0.2">
      <c r="D60168" s="2"/>
      <c r="E60168" s="2"/>
      <c r="F60168" s="2"/>
      <c r="G60168" s="2"/>
      <c r="O60168" s="2"/>
      <c r="Q60168" s="2"/>
      <c r="R60168" s="2"/>
      <c r="S60168" s="2"/>
      <c r="T60168" s="2"/>
    </row>
    <row r="60169" spans="4:20" x14ac:dyDescent="0.2">
      <c r="D60169" s="2"/>
      <c r="E60169" s="2"/>
      <c r="F60169" s="2"/>
      <c r="G60169" s="2"/>
      <c r="O60169" s="2"/>
      <c r="Q60169" s="2"/>
      <c r="R60169" s="2"/>
      <c r="S60169" s="2"/>
      <c r="T60169" s="2"/>
    </row>
    <row r="60170" spans="4:20" x14ac:dyDescent="0.2">
      <c r="D60170" s="2"/>
      <c r="E60170" s="2"/>
      <c r="F60170" s="2"/>
      <c r="G60170" s="2"/>
      <c r="O60170" s="2"/>
      <c r="Q60170" s="2"/>
      <c r="R60170" s="2"/>
      <c r="S60170" s="2"/>
      <c r="T60170" s="2"/>
    </row>
    <row r="60171" spans="4:20" x14ac:dyDescent="0.2">
      <c r="D60171" s="2"/>
      <c r="E60171" s="2"/>
      <c r="F60171" s="2"/>
      <c r="G60171" s="2"/>
      <c r="O60171" s="2"/>
      <c r="Q60171" s="2"/>
      <c r="R60171" s="2"/>
      <c r="S60171" s="2"/>
      <c r="T60171" s="2"/>
    </row>
    <row r="60172" spans="4:20" x14ac:dyDescent="0.2">
      <c r="D60172" s="2"/>
      <c r="E60172" s="2"/>
      <c r="F60172" s="2"/>
      <c r="G60172" s="2"/>
      <c r="O60172" s="2"/>
      <c r="Q60172" s="2"/>
      <c r="R60172" s="2"/>
      <c r="S60172" s="2"/>
      <c r="T60172" s="2"/>
    </row>
    <row r="60173" spans="4:20" x14ac:dyDescent="0.2">
      <c r="D60173" s="2"/>
      <c r="E60173" s="2"/>
      <c r="F60173" s="2"/>
      <c r="G60173" s="2"/>
      <c r="O60173" s="2"/>
      <c r="Q60173" s="2"/>
      <c r="R60173" s="2"/>
      <c r="S60173" s="2"/>
      <c r="T60173" s="2"/>
    </row>
    <row r="60174" spans="4:20" x14ac:dyDescent="0.2">
      <c r="D60174" s="2"/>
      <c r="E60174" s="2"/>
      <c r="F60174" s="2"/>
      <c r="G60174" s="2"/>
      <c r="O60174" s="2"/>
      <c r="Q60174" s="2"/>
      <c r="R60174" s="2"/>
      <c r="S60174" s="2"/>
      <c r="T60174" s="2"/>
    </row>
    <row r="60175" spans="4:20" x14ac:dyDescent="0.2">
      <c r="D60175" s="2"/>
      <c r="E60175" s="2"/>
      <c r="F60175" s="2"/>
      <c r="G60175" s="2"/>
      <c r="O60175" s="2"/>
      <c r="Q60175" s="2"/>
      <c r="R60175" s="2"/>
      <c r="S60175" s="2"/>
      <c r="T60175" s="2"/>
    </row>
    <row r="60176" spans="4:20" x14ac:dyDescent="0.2">
      <c r="D60176" s="2"/>
      <c r="E60176" s="2"/>
      <c r="F60176" s="2"/>
      <c r="G60176" s="2"/>
      <c r="O60176" s="2"/>
      <c r="Q60176" s="2"/>
      <c r="R60176" s="2"/>
      <c r="S60176" s="2"/>
      <c r="T60176" s="2"/>
    </row>
    <row r="60177" spans="4:20" x14ac:dyDescent="0.2">
      <c r="D60177" s="2"/>
      <c r="E60177" s="2"/>
      <c r="F60177" s="2"/>
      <c r="G60177" s="2"/>
      <c r="O60177" s="2"/>
      <c r="Q60177" s="2"/>
      <c r="R60177" s="2"/>
      <c r="S60177" s="2"/>
      <c r="T60177" s="2"/>
    </row>
    <row r="60178" spans="4:20" x14ac:dyDescent="0.2">
      <c r="D60178" s="2"/>
      <c r="E60178" s="2"/>
      <c r="F60178" s="2"/>
      <c r="G60178" s="2"/>
      <c r="O60178" s="2"/>
      <c r="Q60178" s="2"/>
      <c r="R60178" s="2"/>
      <c r="S60178" s="2"/>
      <c r="T60178" s="2"/>
    </row>
    <row r="60179" spans="4:20" x14ac:dyDescent="0.2">
      <c r="D60179" s="2"/>
      <c r="E60179" s="2"/>
      <c r="F60179" s="2"/>
      <c r="G60179" s="2"/>
      <c r="O60179" s="2"/>
      <c r="Q60179" s="2"/>
      <c r="R60179" s="2"/>
      <c r="S60179" s="2"/>
      <c r="T60179" s="2"/>
    </row>
    <row r="60180" spans="4:20" x14ac:dyDescent="0.2">
      <c r="D60180" s="2"/>
      <c r="E60180" s="2"/>
      <c r="F60180" s="2"/>
      <c r="G60180" s="2"/>
      <c r="O60180" s="2"/>
      <c r="Q60180" s="2"/>
      <c r="R60180" s="2"/>
      <c r="S60180" s="2"/>
      <c r="T60180" s="2"/>
    </row>
    <row r="60181" spans="4:20" x14ac:dyDescent="0.2">
      <c r="D60181" s="2"/>
      <c r="E60181" s="2"/>
      <c r="F60181" s="2"/>
      <c r="G60181" s="2"/>
      <c r="O60181" s="2"/>
      <c r="Q60181" s="2"/>
      <c r="R60181" s="2"/>
      <c r="S60181" s="2"/>
      <c r="T60181" s="2"/>
    </row>
    <row r="60182" spans="4:20" x14ac:dyDescent="0.2">
      <c r="D60182" s="2"/>
      <c r="E60182" s="2"/>
      <c r="F60182" s="2"/>
      <c r="G60182" s="2"/>
      <c r="O60182" s="2"/>
      <c r="Q60182" s="2"/>
      <c r="R60182" s="2"/>
      <c r="S60182" s="2"/>
      <c r="T60182" s="2"/>
    </row>
    <row r="60183" spans="4:20" x14ac:dyDescent="0.2">
      <c r="D60183" s="2"/>
      <c r="E60183" s="2"/>
      <c r="F60183" s="2"/>
      <c r="G60183" s="2"/>
      <c r="O60183" s="2"/>
      <c r="Q60183" s="2"/>
      <c r="R60183" s="2"/>
      <c r="S60183" s="2"/>
      <c r="T60183" s="2"/>
    </row>
    <row r="60184" spans="4:20" x14ac:dyDescent="0.2">
      <c r="D60184" s="2"/>
      <c r="E60184" s="2"/>
      <c r="F60184" s="2"/>
      <c r="G60184" s="2"/>
      <c r="O60184" s="2"/>
      <c r="Q60184" s="2"/>
      <c r="R60184" s="2"/>
      <c r="S60184" s="2"/>
      <c r="T60184" s="2"/>
    </row>
    <row r="60185" spans="4:20" x14ac:dyDescent="0.2">
      <c r="D60185" s="2"/>
      <c r="E60185" s="2"/>
      <c r="F60185" s="2"/>
      <c r="G60185" s="2"/>
      <c r="O60185" s="2"/>
      <c r="Q60185" s="2"/>
      <c r="R60185" s="2"/>
      <c r="S60185" s="2"/>
      <c r="T60185" s="2"/>
    </row>
    <row r="60186" spans="4:20" x14ac:dyDescent="0.2">
      <c r="D60186" s="2"/>
      <c r="E60186" s="2"/>
      <c r="F60186" s="2"/>
      <c r="G60186" s="2"/>
      <c r="O60186" s="2"/>
      <c r="Q60186" s="2"/>
      <c r="R60186" s="2"/>
      <c r="S60186" s="2"/>
      <c r="T60186" s="2"/>
    </row>
    <row r="60187" spans="4:20" x14ac:dyDescent="0.2">
      <c r="D60187" s="2"/>
      <c r="E60187" s="2"/>
      <c r="F60187" s="2"/>
      <c r="G60187" s="2"/>
      <c r="O60187" s="2"/>
      <c r="Q60187" s="2"/>
      <c r="R60187" s="2"/>
      <c r="S60187" s="2"/>
      <c r="T60187" s="2"/>
    </row>
    <row r="60188" spans="4:20" x14ac:dyDescent="0.2">
      <c r="D60188" s="2"/>
      <c r="E60188" s="2"/>
      <c r="F60188" s="2"/>
      <c r="G60188" s="2"/>
      <c r="O60188" s="2"/>
      <c r="Q60188" s="2"/>
      <c r="R60188" s="2"/>
      <c r="S60188" s="2"/>
      <c r="T60188" s="2"/>
    </row>
    <row r="60189" spans="4:20" x14ac:dyDescent="0.2">
      <c r="D60189" s="2"/>
      <c r="E60189" s="2"/>
      <c r="F60189" s="2"/>
      <c r="G60189" s="2"/>
      <c r="O60189" s="2"/>
      <c r="Q60189" s="2"/>
      <c r="R60189" s="2"/>
      <c r="S60189" s="2"/>
      <c r="T60189" s="2"/>
    </row>
    <row r="60190" spans="4:20" x14ac:dyDescent="0.2">
      <c r="D60190" s="2"/>
      <c r="E60190" s="2"/>
      <c r="F60190" s="2"/>
      <c r="G60190" s="2"/>
      <c r="O60190" s="2"/>
      <c r="Q60190" s="2"/>
      <c r="R60190" s="2"/>
      <c r="S60190" s="2"/>
      <c r="T60190" s="2"/>
    </row>
    <row r="60191" spans="4:20" x14ac:dyDescent="0.2">
      <c r="D60191" s="2"/>
      <c r="E60191" s="2"/>
      <c r="F60191" s="2"/>
      <c r="G60191" s="2"/>
      <c r="O60191" s="2"/>
      <c r="Q60191" s="2"/>
      <c r="R60191" s="2"/>
      <c r="S60191" s="2"/>
      <c r="T60191" s="2"/>
    </row>
    <row r="60192" spans="4:20" x14ac:dyDescent="0.2">
      <c r="D60192" s="2"/>
      <c r="E60192" s="2"/>
      <c r="F60192" s="2"/>
      <c r="G60192" s="2"/>
      <c r="O60192" s="2"/>
      <c r="Q60192" s="2"/>
      <c r="R60192" s="2"/>
      <c r="S60192" s="2"/>
      <c r="T60192" s="2"/>
    </row>
    <row r="60193" spans="4:20" x14ac:dyDescent="0.2">
      <c r="D60193" s="2"/>
      <c r="E60193" s="2"/>
      <c r="F60193" s="2"/>
      <c r="G60193" s="2"/>
      <c r="O60193" s="2"/>
      <c r="Q60193" s="2"/>
      <c r="R60193" s="2"/>
      <c r="S60193" s="2"/>
      <c r="T60193" s="2"/>
    </row>
    <row r="60194" spans="4:20" x14ac:dyDescent="0.2">
      <c r="D60194" s="2"/>
      <c r="E60194" s="2"/>
      <c r="F60194" s="2"/>
      <c r="G60194" s="2"/>
      <c r="O60194" s="2"/>
      <c r="Q60194" s="2"/>
      <c r="R60194" s="2"/>
      <c r="S60194" s="2"/>
      <c r="T60194" s="2"/>
    </row>
    <row r="60195" spans="4:20" x14ac:dyDescent="0.2">
      <c r="D60195" s="2"/>
      <c r="E60195" s="2"/>
      <c r="F60195" s="2"/>
      <c r="G60195" s="2"/>
      <c r="O60195" s="2"/>
      <c r="Q60195" s="2"/>
      <c r="R60195" s="2"/>
      <c r="S60195" s="2"/>
      <c r="T60195" s="2"/>
    </row>
    <row r="60196" spans="4:20" x14ac:dyDescent="0.2">
      <c r="D60196" s="2"/>
      <c r="E60196" s="2"/>
      <c r="F60196" s="2"/>
      <c r="G60196" s="2"/>
      <c r="O60196" s="2"/>
      <c r="Q60196" s="2"/>
      <c r="R60196" s="2"/>
      <c r="S60196" s="2"/>
      <c r="T60196" s="2"/>
    </row>
    <row r="60197" spans="4:20" x14ac:dyDescent="0.2">
      <c r="D60197" s="2"/>
      <c r="E60197" s="2"/>
      <c r="F60197" s="2"/>
      <c r="G60197" s="2"/>
      <c r="O60197" s="2"/>
      <c r="Q60197" s="2"/>
      <c r="R60197" s="2"/>
      <c r="S60197" s="2"/>
      <c r="T60197" s="2"/>
    </row>
    <row r="60198" spans="4:20" x14ac:dyDescent="0.2">
      <c r="D60198" s="2"/>
      <c r="E60198" s="2"/>
      <c r="F60198" s="2"/>
      <c r="G60198" s="2"/>
      <c r="O60198" s="2"/>
      <c r="Q60198" s="2"/>
      <c r="R60198" s="2"/>
      <c r="S60198" s="2"/>
      <c r="T60198" s="2"/>
    </row>
    <row r="60199" spans="4:20" x14ac:dyDescent="0.2">
      <c r="D60199" s="2"/>
      <c r="E60199" s="2"/>
      <c r="F60199" s="2"/>
      <c r="G60199" s="2"/>
      <c r="O60199" s="2"/>
      <c r="Q60199" s="2"/>
      <c r="R60199" s="2"/>
      <c r="S60199" s="2"/>
      <c r="T60199" s="2"/>
    </row>
    <row r="60200" spans="4:20" x14ac:dyDescent="0.2">
      <c r="D60200" s="2"/>
      <c r="E60200" s="2"/>
      <c r="F60200" s="2"/>
      <c r="G60200" s="2"/>
      <c r="O60200" s="2"/>
      <c r="Q60200" s="2"/>
      <c r="R60200" s="2"/>
      <c r="S60200" s="2"/>
      <c r="T60200" s="2"/>
    </row>
    <row r="60201" spans="4:20" x14ac:dyDescent="0.2">
      <c r="D60201" s="2"/>
      <c r="E60201" s="2"/>
      <c r="F60201" s="2"/>
      <c r="G60201" s="2"/>
      <c r="O60201" s="2"/>
      <c r="Q60201" s="2"/>
      <c r="R60201" s="2"/>
      <c r="S60201" s="2"/>
      <c r="T60201" s="2"/>
    </row>
    <row r="60202" spans="4:20" x14ac:dyDescent="0.2">
      <c r="D60202" s="2"/>
      <c r="E60202" s="2"/>
      <c r="F60202" s="2"/>
      <c r="G60202" s="2"/>
      <c r="O60202" s="2"/>
      <c r="Q60202" s="2"/>
      <c r="R60202" s="2"/>
      <c r="S60202" s="2"/>
      <c r="T60202" s="2"/>
    </row>
    <row r="60203" spans="4:20" x14ac:dyDescent="0.2">
      <c r="D60203" s="2"/>
      <c r="E60203" s="2"/>
      <c r="F60203" s="2"/>
      <c r="G60203" s="2"/>
      <c r="O60203" s="2"/>
      <c r="Q60203" s="2"/>
      <c r="R60203" s="2"/>
      <c r="S60203" s="2"/>
      <c r="T60203" s="2"/>
    </row>
    <row r="60204" spans="4:20" x14ac:dyDescent="0.2">
      <c r="D60204" s="2"/>
      <c r="E60204" s="2"/>
      <c r="F60204" s="2"/>
      <c r="G60204" s="2"/>
      <c r="O60204" s="2"/>
      <c r="Q60204" s="2"/>
      <c r="R60204" s="2"/>
      <c r="S60204" s="2"/>
      <c r="T60204" s="2"/>
    </row>
    <row r="60205" spans="4:20" x14ac:dyDescent="0.2">
      <c r="D60205" s="2"/>
      <c r="E60205" s="2"/>
      <c r="F60205" s="2"/>
      <c r="G60205" s="2"/>
      <c r="O60205" s="2"/>
      <c r="Q60205" s="2"/>
      <c r="R60205" s="2"/>
      <c r="S60205" s="2"/>
      <c r="T60205" s="2"/>
    </row>
    <row r="60206" spans="4:20" x14ac:dyDescent="0.2">
      <c r="D60206" s="2"/>
      <c r="E60206" s="2"/>
      <c r="F60206" s="2"/>
      <c r="G60206" s="2"/>
      <c r="O60206" s="2"/>
      <c r="Q60206" s="2"/>
      <c r="R60206" s="2"/>
      <c r="S60206" s="2"/>
      <c r="T60206" s="2"/>
    </row>
    <row r="60207" spans="4:20" x14ac:dyDescent="0.2">
      <c r="D60207" s="2"/>
      <c r="E60207" s="2"/>
      <c r="F60207" s="2"/>
      <c r="G60207" s="2"/>
      <c r="O60207" s="2"/>
      <c r="Q60207" s="2"/>
      <c r="R60207" s="2"/>
      <c r="S60207" s="2"/>
      <c r="T60207" s="2"/>
    </row>
    <row r="60208" spans="4:20" x14ac:dyDescent="0.2">
      <c r="D60208" s="2"/>
      <c r="E60208" s="2"/>
      <c r="F60208" s="2"/>
      <c r="G60208" s="2"/>
      <c r="O60208" s="2"/>
      <c r="Q60208" s="2"/>
      <c r="R60208" s="2"/>
      <c r="S60208" s="2"/>
      <c r="T60208" s="2"/>
    </row>
    <row r="60209" spans="4:20" x14ac:dyDescent="0.2">
      <c r="D60209" s="2"/>
      <c r="E60209" s="2"/>
      <c r="F60209" s="2"/>
      <c r="G60209" s="2"/>
      <c r="O60209" s="2"/>
      <c r="Q60209" s="2"/>
      <c r="R60209" s="2"/>
      <c r="S60209" s="2"/>
      <c r="T60209" s="2"/>
    </row>
    <row r="60210" spans="4:20" x14ac:dyDescent="0.2">
      <c r="D60210" s="2"/>
      <c r="E60210" s="2"/>
      <c r="F60210" s="2"/>
      <c r="G60210" s="2"/>
      <c r="O60210" s="2"/>
      <c r="Q60210" s="2"/>
      <c r="R60210" s="2"/>
      <c r="S60210" s="2"/>
      <c r="T60210" s="2"/>
    </row>
    <row r="60211" spans="4:20" x14ac:dyDescent="0.2">
      <c r="D60211" s="2"/>
      <c r="E60211" s="2"/>
      <c r="F60211" s="2"/>
      <c r="G60211" s="2"/>
      <c r="O60211" s="2"/>
      <c r="Q60211" s="2"/>
      <c r="R60211" s="2"/>
      <c r="S60211" s="2"/>
      <c r="T60211" s="2"/>
    </row>
    <row r="60212" spans="4:20" x14ac:dyDescent="0.2">
      <c r="D60212" s="2"/>
      <c r="E60212" s="2"/>
      <c r="F60212" s="2"/>
      <c r="G60212" s="2"/>
      <c r="O60212" s="2"/>
      <c r="Q60212" s="2"/>
      <c r="R60212" s="2"/>
      <c r="S60212" s="2"/>
      <c r="T60212" s="2"/>
    </row>
    <row r="60213" spans="4:20" x14ac:dyDescent="0.2">
      <c r="D60213" s="2"/>
      <c r="E60213" s="2"/>
      <c r="F60213" s="2"/>
      <c r="G60213" s="2"/>
      <c r="O60213" s="2"/>
      <c r="Q60213" s="2"/>
      <c r="R60213" s="2"/>
      <c r="S60213" s="2"/>
      <c r="T60213" s="2"/>
    </row>
    <row r="60214" spans="4:20" x14ac:dyDescent="0.2">
      <c r="D60214" s="2"/>
      <c r="E60214" s="2"/>
      <c r="F60214" s="2"/>
      <c r="G60214" s="2"/>
      <c r="O60214" s="2"/>
      <c r="Q60214" s="2"/>
      <c r="R60214" s="2"/>
      <c r="S60214" s="2"/>
      <c r="T60214" s="2"/>
    </row>
    <row r="60215" spans="4:20" x14ac:dyDescent="0.2">
      <c r="D60215" s="2"/>
      <c r="E60215" s="2"/>
      <c r="F60215" s="2"/>
      <c r="G60215" s="2"/>
      <c r="O60215" s="2"/>
      <c r="Q60215" s="2"/>
      <c r="R60215" s="2"/>
      <c r="S60215" s="2"/>
      <c r="T60215" s="2"/>
    </row>
    <row r="60216" spans="4:20" x14ac:dyDescent="0.2">
      <c r="D60216" s="2"/>
      <c r="E60216" s="2"/>
      <c r="F60216" s="2"/>
      <c r="G60216" s="2"/>
      <c r="O60216" s="2"/>
      <c r="Q60216" s="2"/>
      <c r="R60216" s="2"/>
      <c r="S60216" s="2"/>
      <c r="T60216" s="2"/>
    </row>
    <row r="60217" spans="4:20" x14ac:dyDescent="0.2">
      <c r="D60217" s="2"/>
      <c r="E60217" s="2"/>
      <c r="F60217" s="2"/>
      <c r="G60217" s="2"/>
      <c r="O60217" s="2"/>
      <c r="Q60217" s="2"/>
      <c r="R60217" s="2"/>
      <c r="S60217" s="2"/>
      <c r="T60217" s="2"/>
    </row>
    <row r="60218" spans="4:20" x14ac:dyDescent="0.2">
      <c r="D60218" s="2"/>
      <c r="E60218" s="2"/>
      <c r="F60218" s="2"/>
      <c r="G60218" s="2"/>
      <c r="O60218" s="2"/>
      <c r="Q60218" s="2"/>
      <c r="R60218" s="2"/>
      <c r="S60218" s="2"/>
      <c r="T60218" s="2"/>
    </row>
    <row r="60219" spans="4:20" x14ac:dyDescent="0.2">
      <c r="D60219" s="2"/>
      <c r="E60219" s="2"/>
      <c r="F60219" s="2"/>
      <c r="G60219" s="2"/>
      <c r="O60219" s="2"/>
      <c r="Q60219" s="2"/>
      <c r="R60219" s="2"/>
      <c r="S60219" s="2"/>
      <c r="T60219" s="2"/>
    </row>
    <row r="60220" spans="4:20" x14ac:dyDescent="0.2">
      <c r="D60220" s="2"/>
      <c r="E60220" s="2"/>
      <c r="F60220" s="2"/>
      <c r="G60220" s="2"/>
      <c r="O60220" s="2"/>
      <c r="Q60220" s="2"/>
      <c r="R60220" s="2"/>
      <c r="S60220" s="2"/>
      <c r="T60220" s="2"/>
    </row>
    <row r="60221" spans="4:20" x14ac:dyDescent="0.2">
      <c r="D60221" s="2"/>
      <c r="E60221" s="2"/>
      <c r="F60221" s="2"/>
      <c r="G60221" s="2"/>
      <c r="O60221" s="2"/>
      <c r="Q60221" s="2"/>
      <c r="R60221" s="2"/>
      <c r="S60221" s="2"/>
      <c r="T60221" s="2"/>
    </row>
    <row r="60222" spans="4:20" x14ac:dyDescent="0.2">
      <c r="D60222" s="2"/>
      <c r="E60222" s="2"/>
      <c r="F60222" s="2"/>
      <c r="G60222" s="2"/>
      <c r="O60222" s="2"/>
      <c r="Q60222" s="2"/>
      <c r="R60222" s="2"/>
      <c r="S60222" s="2"/>
      <c r="T60222" s="2"/>
    </row>
    <row r="60223" spans="4:20" x14ac:dyDescent="0.2">
      <c r="D60223" s="2"/>
      <c r="E60223" s="2"/>
      <c r="F60223" s="2"/>
      <c r="G60223" s="2"/>
      <c r="O60223" s="2"/>
      <c r="Q60223" s="2"/>
      <c r="R60223" s="2"/>
      <c r="S60223" s="2"/>
      <c r="T60223" s="2"/>
    </row>
    <row r="60224" spans="4:20" x14ac:dyDescent="0.2">
      <c r="D60224" s="2"/>
      <c r="E60224" s="2"/>
      <c r="F60224" s="2"/>
      <c r="G60224" s="2"/>
      <c r="O60224" s="2"/>
      <c r="Q60224" s="2"/>
      <c r="R60224" s="2"/>
      <c r="S60224" s="2"/>
      <c r="T60224" s="2"/>
    </row>
    <row r="60225" spans="4:20" x14ac:dyDescent="0.2">
      <c r="D60225" s="2"/>
      <c r="E60225" s="2"/>
      <c r="F60225" s="2"/>
      <c r="G60225" s="2"/>
      <c r="O60225" s="2"/>
      <c r="Q60225" s="2"/>
      <c r="R60225" s="2"/>
      <c r="S60225" s="2"/>
      <c r="T60225" s="2"/>
    </row>
    <row r="60226" spans="4:20" x14ac:dyDescent="0.2">
      <c r="D60226" s="2"/>
      <c r="E60226" s="2"/>
      <c r="F60226" s="2"/>
      <c r="G60226" s="2"/>
      <c r="O60226" s="2"/>
      <c r="Q60226" s="2"/>
      <c r="R60226" s="2"/>
      <c r="S60226" s="2"/>
      <c r="T60226" s="2"/>
    </row>
    <row r="60227" spans="4:20" x14ac:dyDescent="0.2">
      <c r="D60227" s="2"/>
      <c r="E60227" s="2"/>
      <c r="F60227" s="2"/>
      <c r="G60227" s="2"/>
      <c r="O60227" s="2"/>
      <c r="Q60227" s="2"/>
      <c r="R60227" s="2"/>
      <c r="S60227" s="2"/>
      <c r="T60227" s="2"/>
    </row>
    <row r="60228" spans="4:20" x14ac:dyDescent="0.2">
      <c r="D60228" s="2"/>
      <c r="E60228" s="2"/>
      <c r="F60228" s="2"/>
      <c r="G60228" s="2"/>
      <c r="O60228" s="2"/>
      <c r="Q60228" s="2"/>
      <c r="R60228" s="2"/>
      <c r="S60228" s="2"/>
      <c r="T60228" s="2"/>
    </row>
    <row r="60229" spans="4:20" x14ac:dyDescent="0.2">
      <c r="D60229" s="2"/>
      <c r="E60229" s="2"/>
      <c r="F60229" s="2"/>
      <c r="G60229" s="2"/>
      <c r="O60229" s="2"/>
      <c r="Q60229" s="2"/>
      <c r="R60229" s="2"/>
      <c r="S60229" s="2"/>
      <c r="T60229" s="2"/>
    </row>
    <row r="60230" spans="4:20" x14ac:dyDescent="0.2">
      <c r="D60230" s="2"/>
      <c r="E60230" s="2"/>
      <c r="F60230" s="2"/>
      <c r="G60230" s="2"/>
      <c r="O60230" s="2"/>
      <c r="Q60230" s="2"/>
      <c r="R60230" s="2"/>
      <c r="S60230" s="2"/>
      <c r="T60230" s="2"/>
    </row>
    <row r="60231" spans="4:20" x14ac:dyDescent="0.2">
      <c r="D60231" s="2"/>
      <c r="E60231" s="2"/>
      <c r="F60231" s="2"/>
      <c r="G60231" s="2"/>
      <c r="O60231" s="2"/>
      <c r="Q60231" s="2"/>
      <c r="R60231" s="2"/>
      <c r="S60231" s="2"/>
      <c r="T60231" s="2"/>
    </row>
    <row r="60232" spans="4:20" x14ac:dyDescent="0.2">
      <c r="D60232" s="2"/>
      <c r="E60232" s="2"/>
      <c r="F60232" s="2"/>
      <c r="G60232" s="2"/>
      <c r="O60232" s="2"/>
      <c r="Q60232" s="2"/>
      <c r="R60232" s="2"/>
      <c r="S60232" s="2"/>
      <c r="T60232" s="2"/>
    </row>
    <row r="60233" spans="4:20" x14ac:dyDescent="0.2">
      <c r="D60233" s="2"/>
      <c r="E60233" s="2"/>
      <c r="F60233" s="2"/>
      <c r="G60233" s="2"/>
      <c r="O60233" s="2"/>
      <c r="Q60233" s="2"/>
      <c r="R60233" s="2"/>
      <c r="S60233" s="2"/>
      <c r="T60233" s="2"/>
    </row>
    <row r="60234" spans="4:20" x14ac:dyDescent="0.2">
      <c r="D60234" s="2"/>
      <c r="E60234" s="2"/>
      <c r="F60234" s="2"/>
      <c r="G60234" s="2"/>
      <c r="O60234" s="2"/>
      <c r="Q60234" s="2"/>
      <c r="R60234" s="2"/>
      <c r="S60234" s="2"/>
      <c r="T60234" s="2"/>
    </row>
    <row r="60235" spans="4:20" x14ac:dyDescent="0.2">
      <c r="D60235" s="2"/>
      <c r="E60235" s="2"/>
      <c r="F60235" s="2"/>
      <c r="G60235" s="2"/>
      <c r="O60235" s="2"/>
      <c r="Q60235" s="2"/>
      <c r="R60235" s="2"/>
      <c r="S60235" s="2"/>
      <c r="T60235" s="2"/>
    </row>
    <row r="60236" spans="4:20" x14ac:dyDescent="0.2">
      <c r="D60236" s="2"/>
      <c r="E60236" s="2"/>
      <c r="F60236" s="2"/>
      <c r="G60236" s="2"/>
      <c r="O60236" s="2"/>
      <c r="Q60236" s="2"/>
      <c r="R60236" s="2"/>
      <c r="S60236" s="2"/>
      <c r="T60236" s="2"/>
    </row>
    <row r="60237" spans="4:20" x14ac:dyDescent="0.2">
      <c r="D60237" s="2"/>
      <c r="E60237" s="2"/>
      <c r="F60237" s="2"/>
      <c r="G60237" s="2"/>
      <c r="O60237" s="2"/>
      <c r="Q60237" s="2"/>
      <c r="R60237" s="2"/>
      <c r="S60237" s="2"/>
      <c r="T60237" s="2"/>
    </row>
    <row r="60238" spans="4:20" x14ac:dyDescent="0.2">
      <c r="D60238" s="2"/>
      <c r="E60238" s="2"/>
      <c r="F60238" s="2"/>
      <c r="G60238" s="2"/>
      <c r="O60238" s="2"/>
      <c r="Q60238" s="2"/>
      <c r="R60238" s="2"/>
      <c r="S60238" s="2"/>
      <c r="T60238" s="2"/>
    </row>
    <row r="60239" spans="4:20" x14ac:dyDescent="0.2">
      <c r="D60239" s="2"/>
      <c r="E60239" s="2"/>
      <c r="F60239" s="2"/>
      <c r="G60239" s="2"/>
      <c r="O60239" s="2"/>
      <c r="Q60239" s="2"/>
      <c r="R60239" s="2"/>
      <c r="S60239" s="2"/>
      <c r="T60239" s="2"/>
    </row>
    <row r="60240" spans="4:20" x14ac:dyDescent="0.2">
      <c r="D60240" s="2"/>
      <c r="E60240" s="2"/>
      <c r="F60240" s="2"/>
      <c r="G60240" s="2"/>
      <c r="O60240" s="2"/>
      <c r="Q60240" s="2"/>
      <c r="R60240" s="2"/>
      <c r="S60240" s="2"/>
      <c r="T60240" s="2"/>
    </row>
    <row r="60241" spans="4:20" x14ac:dyDescent="0.2">
      <c r="D60241" s="2"/>
      <c r="E60241" s="2"/>
      <c r="F60241" s="2"/>
      <c r="G60241" s="2"/>
      <c r="O60241" s="2"/>
      <c r="Q60241" s="2"/>
      <c r="R60241" s="2"/>
      <c r="S60241" s="2"/>
      <c r="T60241" s="2"/>
    </row>
    <row r="60242" spans="4:20" x14ac:dyDescent="0.2">
      <c r="D60242" s="2"/>
      <c r="E60242" s="2"/>
      <c r="F60242" s="2"/>
      <c r="G60242" s="2"/>
      <c r="O60242" s="2"/>
      <c r="Q60242" s="2"/>
      <c r="R60242" s="2"/>
      <c r="S60242" s="2"/>
      <c r="T60242" s="2"/>
    </row>
    <row r="60243" spans="4:20" x14ac:dyDescent="0.2">
      <c r="D60243" s="2"/>
      <c r="E60243" s="2"/>
      <c r="F60243" s="2"/>
      <c r="G60243" s="2"/>
      <c r="O60243" s="2"/>
      <c r="Q60243" s="2"/>
      <c r="R60243" s="2"/>
      <c r="S60243" s="2"/>
      <c r="T60243" s="2"/>
    </row>
    <row r="60244" spans="4:20" x14ac:dyDescent="0.2">
      <c r="D60244" s="2"/>
      <c r="E60244" s="2"/>
      <c r="F60244" s="2"/>
      <c r="G60244" s="2"/>
      <c r="O60244" s="2"/>
      <c r="Q60244" s="2"/>
      <c r="R60244" s="2"/>
      <c r="S60244" s="2"/>
      <c r="T60244" s="2"/>
    </row>
    <row r="60245" spans="4:20" x14ac:dyDescent="0.2">
      <c r="D60245" s="2"/>
      <c r="E60245" s="2"/>
      <c r="F60245" s="2"/>
      <c r="G60245" s="2"/>
      <c r="O60245" s="2"/>
      <c r="Q60245" s="2"/>
      <c r="R60245" s="2"/>
      <c r="S60245" s="2"/>
      <c r="T60245" s="2"/>
    </row>
    <row r="60246" spans="4:20" x14ac:dyDescent="0.2">
      <c r="D60246" s="2"/>
      <c r="E60246" s="2"/>
      <c r="F60246" s="2"/>
      <c r="G60246" s="2"/>
      <c r="O60246" s="2"/>
      <c r="Q60246" s="2"/>
      <c r="R60246" s="2"/>
      <c r="S60246" s="2"/>
      <c r="T60246" s="2"/>
    </row>
    <row r="60247" spans="4:20" x14ac:dyDescent="0.2">
      <c r="D60247" s="2"/>
      <c r="E60247" s="2"/>
      <c r="F60247" s="2"/>
      <c r="G60247" s="2"/>
      <c r="O60247" s="2"/>
      <c r="Q60247" s="2"/>
      <c r="R60247" s="2"/>
      <c r="S60247" s="2"/>
      <c r="T60247" s="2"/>
    </row>
    <row r="60248" spans="4:20" x14ac:dyDescent="0.2">
      <c r="D60248" s="2"/>
      <c r="E60248" s="2"/>
      <c r="F60248" s="2"/>
      <c r="G60248" s="2"/>
      <c r="O60248" s="2"/>
      <c r="Q60248" s="2"/>
      <c r="R60248" s="2"/>
      <c r="S60248" s="2"/>
      <c r="T60248" s="2"/>
    </row>
    <row r="60249" spans="4:20" x14ac:dyDescent="0.2">
      <c r="D60249" s="2"/>
      <c r="E60249" s="2"/>
      <c r="F60249" s="2"/>
      <c r="G60249" s="2"/>
      <c r="O60249" s="2"/>
      <c r="Q60249" s="2"/>
      <c r="R60249" s="2"/>
      <c r="S60249" s="2"/>
      <c r="T60249" s="2"/>
    </row>
    <row r="60250" spans="4:20" x14ac:dyDescent="0.2">
      <c r="D60250" s="2"/>
      <c r="E60250" s="2"/>
      <c r="F60250" s="2"/>
      <c r="G60250" s="2"/>
      <c r="O60250" s="2"/>
      <c r="Q60250" s="2"/>
      <c r="R60250" s="2"/>
      <c r="S60250" s="2"/>
      <c r="T60250" s="2"/>
    </row>
    <row r="60251" spans="4:20" x14ac:dyDescent="0.2">
      <c r="D60251" s="2"/>
      <c r="E60251" s="2"/>
      <c r="F60251" s="2"/>
      <c r="G60251" s="2"/>
      <c r="O60251" s="2"/>
      <c r="Q60251" s="2"/>
      <c r="R60251" s="2"/>
      <c r="S60251" s="2"/>
      <c r="T60251" s="2"/>
    </row>
    <row r="60252" spans="4:20" x14ac:dyDescent="0.2">
      <c r="D60252" s="2"/>
      <c r="E60252" s="2"/>
      <c r="F60252" s="2"/>
      <c r="G60252" s="2"/>
      <c r="O60252" s="2"/>
      <c r="Q60252" s="2"/>
      <c r="R60252" s="2"/>
      <c r="S60252" s="2"/>
      <c r="T60252" s="2"/>
    </row>
    <row r="60253" spans="4:20" x14ac:dyDescent="0.2">
      <c r="D60253" s="2"/>
      <c r="E60253" s="2"/>
      <c r="F60253" s="2"/>
      <c r="G60253" s="2"/>
      <c r="O60253" s="2"/>
      <c r="Q60253" s="2"/>
      <c r="R60253" s="2"/>
      <c r="S60253" s="2"/>
      <c r="T60253" s="2"/>
    </row>
    <row r="60254" spans="4:20" x14ac:dyDescent="0.2">
      <c r="D60254" s="2"/>
      <c r="E60254" s="2"/>
      <c r="F60254" s="2"/>
      <c r="G60254" s="2"/>
      <c r="O60254" s="2"/>
      <c r="Q60254" s="2"/>
      <c r="R60254" s="2"/>
      <c r="S60254" s="2"/>
      <c r="T60254" s="2"/>
    </row>
    <row r="60255" spans="4:20" x14ac:dyDescent="0.2">
      <c r="D60255" s="2"/>
      <c r="E60255" s="2"/>
      <c r="F60255" s="2"/>
      <c r="G60255" s="2"/>
      <c r="O60255" s="2"/>
      <c r="Q60255" s="2"/>
      <c r="R60255" s="2"/>
      <c r="S60255" s="2"/>
      <c r="T60255" s="2"/>
    </row>
    <row r="60256" spans="4:20" x14ac:dyDescent="0.2">
      <c r="D60256" s="2"/>
      <c r="E60256" s="2"/>
      <c r="F60256" s="2"/>
      <c r="G60256" s="2"/>
      <c r="O60256" s="2"/>
      <c r="Q60256" s="2"/>
      <c r="R60256" s="2"/>
      <c r="S60256" s="2"/>
      <c r="T60256" s="2"/>
    </row>
    <row r="60257" spans="4:20" x14ac:dyDescent="0.2">
      <c r="D60257" s="2"/>
      <c r="E60257" s="2"/>
      <c r="F60257" s="2"/>
      <c r="G60257" s="2"/>
      <c r="O60257" s="2"/>
      <c r="Q60257" s="2"/>
      <c r="R60257" s="2"/>
      <c r="S60257" s="2"/>
      <c r="T60257" s="2"/>
    </row>
    <row r="60258" spans="4:20" x14ac:dyDescent="0.2">
      <c r="D60258" s="2"/>
      <c r="E60258" s="2"/>
      <c r="F60258" s="2"/>
      <c r="G60258" s="2"/>
      <c r="O60258" s="2"/>
      <c r="Q60258" s="2"/>
      <c r="R60258" s="2"/>
      <c r="S60258" s="2"/>
      <c r="T60258" s="2"/>
    </row>
    <row r="60259" spans="4:20" x14ac:dyDescent="0.2">
      <c r="D60259" s="2"/>
      <c r="E60259" s="2"/>
      <c r="F60259" s="2"/>
      <c r="G60259" s="2"/>
      <c r="O60259" s="2"/>
      <c r="Q60259" s="2"/>
      <c r="R60259" s="2"/>
      <c r="S60259" s="2"/>
      <c r="T60259" s="2"/>
    </row>
    <row r="60260" spans="4:20" x14ac:dyDescent="0.2">
      <c r="D60260" s="2"/>
      <c r="E60260" s="2"/>
      <c r="F60260" s="2"/>
      <c r="G60260" s="2"/>
      <c r="O60260" s="2"/>
      <c r="Q60260" s="2"/>
      <c r="R60260" s="2"/>
      <c r="S60260" s="2"/>
      <c r="T60260" s="2"/>
    </row>
    <row r="60261" spans="4:20" x14ac:dyDescent="0.2">
      <c r="D60261" s="2"/>
      <c r="E60261" s="2"/>
      <c r="F60261" s="2"/>
      <c r="G60261" s="2"/>
      <c r="O60261" s="2"/>
      <c r="Q60261" s="2"/>
      <c r="R60261" s="2"/>
      <c r="S60261" s="2"/>
      <c r="T60261" s="2"/>
    </row>
    <row r="60262" spans="4:20" x14ac:dyDescent="0.2">
      <c r="D60262" s="2"/>
      <c r="E60262" s="2"/>
      <c r="F60262" s="2"/>
      <c r="G60262" s="2"/>
      <c r="O60262" s="2"/>
      <c r="Q60262" s="2"/>
      <c r="R60262" s="2"/>
      <c r="S60262" s="2"/>
      <c r="T60262" s="2"/>
    </row>
    <row r="60263" spans="4:20" x14ac:dyDescent="0.2">
      <c r="D60263" s="2"/>
      <c r="E60263" s="2"/>
      <c r="F60263" s="2"/>
      <c r="G60263" s="2"/>
      <c r="O60263" s="2"/>
      <c r="Q60263" s="2"/>
      <c r="R60263" s="2"/>
      <c r="S60263" s="2"/>
      <c r="T60263" s="2"/>
    </row>
    <row r="60264" spans="4:20" x14ac:dyDescent="0.2">
      <c r="D60264" s="2"/>
      <c r="E60264" s="2"/>
      <c r="F60264" s="2"/>
      <c r="G60264" s="2"/>
      <c r="O60264" s="2"/>
      <c r="Q60264" s="2"/>
      <c r="R60264" s="2"/>
      <c r="S60264" s="2"/>
      <c r="T60264" s="2"/>
    </row>
    <row r="60265" spans="4:20" x14ac:dyDescent="0.2">
      <c r="D60265" s="2"/>
      <c r="E60265" s="2"/>
      <c r="F60265" s="2"/>
      <c r="G60265" s="2"/>
      <c r="O60265" s="2"/>
      <c r="Q60265" s="2"/>
      <c r="R60265" s="2"/>
      <c r="S60265" s="2"/>
      <c r="T60265" s="2"/>
    </row>
    <row r="60266" spans="4:20" x14ac:dyDescent="0.2">
      <c r="D60266" s="2"/>
      <c r="E60266" s="2"/>
      <c r="F60266" s="2"/>
      <c r="G60266" s="2"/>
      <c r="O60266" s="2"/>
      <c r="Q60266" s="2"/>
      <c r="R60266" s="2"/>
      <c r="S60266" s="2"/>
      <c r="T60266" s="2"/>
    </row>
    <row r="60267" spans="4:20" x14ac:dyDescent="0.2">
      <c r="D60267" s="2"/>
      <c r="E60267" s="2"/>
      <c r="F60267" s="2"/>
      <c r="G60267" s="2"/>
      <c r="O60267" s="2"/>
      <c r="Q60267" s="2"/>
      <c r="R60267" s="2"/>
      <c r="S60267" s="2"/>
      <c r="T60267" s="2"/>
    </row>
    <row r="60268" spans="4:20" x14ac:dyDescent="0.2">
      <c r="D60268" s="2"/>
      <c r="E60268" s="2"/>
      <c r="F60268" s="2"/>
      <c r="G60268" s="2"/>
      <c r="O60268" s="2"/>
      <c r="Q60268" s="2"/>
      <c r="R60268" s="2"/>
      <c r="S60268" s="2"/>
      <c r="T60268" s="2"/>
    </row>
    <row r="60269" spans="4:20" x14ac:dyDescent="0.2">
      <c r="D60269" s="2"/>
      <c r="E60269" s="2"/>
      <c r="F60269" s="2"/>
      <c r="G60269" s="2"/>
      <c r="O60269" s="2"/>
      <c r="Q60269" s="2"/>
      <c r="R60269" s="2"/>
      <c r="S60269" s="2"/>
      <c r="T60269" s="2"/>
    </row>
    <row r="60270" spans="4:20" x14ac:dyDescent="0.2">
      <c r="D60270" s="2"/>
      <c r="E60270" s="2"/>
      <c r="F60270" s="2"/>
      <c r="G60270" s="2"/>
      <c r="O60270" s="2"/>
      <c r="Q60270" s="2"/>
      <c r="R60270" s="2"/>
      <c r="S60270" s="2"/>
      <c r="T60270" s="2"/>
    </row>
    <row r="60271" spans="4:20" x14ac:dyDescent="0.2">
      <c r="D60271" s="2"/>
      <c r="E60271" s="2"/>
      <c r="F60271" s="2"/>
      <c r="G60271" s="2"/>
      <c r="O60271" s="2"/>
      <c r="Q60271" s="2"/>
      <c r="R60271" s="2"/>
      <c r="S60271" s="2"/>
      <c r="T60271" s="2"/>
    </row>
    <row r="60272" spans="4:20" x14ac:dyDescent="0.2">
      <c r="D60272" s="2"/>
      <c r="E60272" s="2"/>
      <c r="F60272" s="2"/>
      <c r="G60272" s="2"/>
      <c r="O60272" s="2"/>
      <c r="Q60272" s="2"/>
      <c r="R60272" s="2"/>
      <c r="S60272" s="2"/>
      <c r="T60272" s="2"/>
    </row>
    <row r="60273" spans="4:20" x14ac:dyDescent="0.2">
      <c r="D60273" s="2"/>
      <c r="E60273" s="2"/>
      <c r="F60273" s="2"/>
      <c r="G60273" s="2"/>
      <c r="O60273" s="2"/>
      <c r="Q60273" s="2"/>
      <c r="R60273" s="2"/>
      <c r="S60273" s="2"/>
      <c r="T60273" s="2"/>
    </row>
    <row r="60274" spans="4:20" x14ac:dyDescent="0.2">
      <c r="D60274" s="2"/>
      <c r="E60274" s="2"/>
      <c r="F60274" s="2"/>
      <c r="G60274" s="2"/>
      <c r="O60274" s="2"/>
      <c r="Q60274" s="2"/>
      <c r="R60274" s="2"/>
      <c r="S60274" s="2"/>
      <c r="T60274" s="2"/>
    </row>
    <row r="60275" spans="4:20" x14ac:dyDescent="0.2">
      <c r="D60275" s="2"/>
      <c r="E60275" s="2"/>
      <c r="F60275" s="2"/>
      <c r="G60275" s="2"/>
      <c r="O60275" s="2"/>
      <c r="Q60275" s="2"/>
      <c r="R60275" s="2"/>
      <c r="S60275" s="2"/>
      <c r="T60275" s="2"/>
    </row>
    <row r="60276" spans="4:20" x14ac:dyDescent="0.2">
      <c r="D60276" s="2"/>
      <c r="E60276" s="2"/>
      <c r="F60276" s="2"/>
      <c r="G60276" s="2"/>
      <c r="O60276" s="2"/>
      <c r="Q60276" s="2"/>
      <c r="R60276" s="2"/>
      <c r="S60276" s="2"/>
      <c r="T60276" s="2"/>
    </row>
    <row r="60277" spans="4:20" x14ac:dyDescent="0.2">
      <c r="D60277" s="2"/>
      <c r="E60277" s="2"/>
      <c r="F60277" s="2"/>
      <c r="G60277" s="2"/>
      <c r="O60277" s="2"/>
      <c r="Q60277" s="2"/>
      <c r="R60277" s="2"/>
      <c r="S60277" s="2"/>
      <c r="T60277" s="2"/>
    </row>
    <row r="60278" spans="4:20" x14ac:dyDescent="0.2">
      <c r="D60278" s="2"/>
      <c r="E60278" s="2"/>
      <c r="F60278" s="2"/>
      <c r="G60278" s="2"/>
      <c r="O60278" s="2"/>
      <c r="Q60278" s="2"/>
      <c r="R60278" s="2"/>
      <c r="S60278" s="2"/>
      <c r="T60278" s="2"/>
    </row>
    <row r="60279" spans="4:20" x14ac:dyDescent="0.2">
      <c r="D60279" s="2"/>
      <c r="E60279" s="2"/>
      <c r="F60279" s="2"/>
      <c r="G60279" s="2"/>
      <c r="O60279" s="2"/>
      <c r="Q60279" s="2"/>
      <c r="R60279" s="2"/>
      <c r="S60279" s="2"/>
      <c r="T60279" s="2"/>
    </row>
    <row r="60280" spans="4:20" x14ac:dyDescent="0.2">
      <c r="D60280" s="2"/>
      <c r="E60280" s="2"/>
      <c r="F60280" s="2"/>
      <c r="G60280" s="2"/>
      <c r="O60280" s="2"/>
      <c r="Q60280" s="2"/>
      <c r="R60280" s="2"/>
      <c r="S60280" s="2"/>
      <c r="T60280" s="2"/>
    </row>
    <row r="60281" spans="4:20" x14ac:dyDescent="0.2">
      <c r="D60281" s="2"/>
      <c r="E60281" s="2"/>
      <c r="F60281" s="2"/>
      <c r="G60281" s="2"/>
      <c r="O60281" s="2"/>
      <c r="Q60281" s="2"/>
      <c r="R60281" s="2"/>
      <c r="S60281" s="2"/>
      <c r="T60281" s="2"/>
    </row>
    <row r="60282" spans="4:20" x14ac:dyDescent="0.2">
      <c r="D60282" s="2"/>
      <c r="E60282" s="2"/>
      <c r="F60282" s="2"/>
      <c r="G60282" s="2"/>
      <c r="O60282" s="2"/>
      <c r="Q60282" s="2"/>
      <c r="R60282" s="2"/>
      <c r="S60282" s="2"/>
      <c r="T60282" s="2"/>
    </row>
    <row r="60283" spans="4:20" x14ac:dyDescent="0.2">
      <c r="D60283" s="2"/>
      <c r="E60283" s="2"/>
      <c r="F60283" s="2"/>
      <c r="G60283" s="2"/>
      <c r="O60283" s="2"/>
      <c r="Q60283" s="2"/>
      <c r="R60283" s="2"/>
      <c r="S60283" s="2"/>
      <c r="T60283" s="2"/>
    </row>
    <row r="60284" spans="4:20" x14ac:dyDescent="0.2">
      <c r="D60284" s="2"/>
      <c r="E60284" s="2"/>
      <c r="F60284" s="2"/>
      <c r="G60284" s="2"/>
      <c r="O60284" s="2"/>
      <c r="Q60284" s="2"/>
      <c r="R60284" s="2"/>
      <c r="S60284" s="2"/>
      <c r="T60284" s="2"/>
    </row>
    <row r="60285" spans="4:20" x14ac:dyDescent="0.2">
      <c r="D60285" s="2"/>
      <c r="E60285" s="2"/>
      <c r="F60285" s="2"/>
      <c r="G60285" s="2"/>
      <c r="O60285" s="2"/>
      <c r="Q60285" s="2"/>
      <c r="R60285" s="2"/>
      <c r="S60285" s="2"/>
      <c r="T60285" s="2"/>
    </row>
    <row r="60286" spans="4:20" x14ac:dyDescent="0.2">
      <c r="D60286" s="2"/>
      <c r="E60286" s="2"/>
      <c r="F60286" s="2"/>
      <c r="G60286" s="2"/>
      <c r="O60286" s="2"/>
      <c r="Q60286" s="2"/>
      <c r="R60286" s="2"/>
      <c r="S60286" s="2"/>
      <c r="T60286" s="2"/>
    </row>
    <row r="60287" spans="4:20" x14ac:dyDescent="0.2">
      <c r="D60287" s="2"/>
      <c r="E60287" s="2"/>
      <c r="F60287" s="2"/>
      <c r="G60287" s="2"/>
      <c r="O60287" s="2"/>
      <c r="Q60287" s="2"/>
      <c r="R60287" s="2"/>
      <c r="S60287" s="2"/>
      <c r="T60287" s="2"/>
    </row>
    <row r="60288" spans="4:20" x14ac:dyDescent="0.2">
      <c r="D60288" s="2"/>
      <c r="E60288" s="2"/>
      <c r="F60288" s="2"/>
      <c r="G60288" s="2"/>
      <c r="O60288" s="2"/>
      <c r="Q60288" s="2"/>
      <c r="R60288" s="2"/>
      <c r="S60288" s="2"/>
      <c r="T60288" s="2"/>
    </row>
    <row r="60289" spans="4:20" x14ac:dyDescent="0.2">
      <c r="D60289" s="2"/>
      <c r="E60289" s="2"/>
      <c r="F60289" s="2"/>
      <c r="G60289" s="2"/>
      <c r="O60289" s="2"/>
      <c r="Q60289" s="2"/>
      <c r="R60289" s="2"/>
      <c r="S60289" s="2"/>
      <c r="T60289" s="2"/>
    </row>
    <row r="60290" spans="4:20" x14ac:dyDescent="0.2">
      <c r="D60290" s="2"/>
      <c r="E60290" s="2"/>
      <c r="F60290" s="2"/>
      <c r="G60290" s="2"/>
      <c r="O60290" s="2"/>
      <c r="Q60290" s="2"/>
      <c r="R60290" s="2"/>
      <c r="S60290" s="2"/>
      <c r="T60290" s="2"/>
    </row>
    <row r="60291" spans="4:20" x14ac:dyDescent="0.2">
      <c r="D60291" s="2"/>
      <c r="E60291" s="2"/>
      <c r="F60291" s="2"/>
      <c r="G60291" s="2"/>
      <c r="O60291" s="2"/>
      <c r="Q60291" s="2"/>
      <c r="R60291" s="2"/>
      <c r="S60291" s="2"/>
      <c r="T60291" s="2"/>
    </row>
    <row r="60292" spans="4:20" x14ac:dyDescent="0.2">
      <c r="D60292" s="2"/>
      <c r="E60292" s="2"/>
      <c r="F60292" s="2"/>
      <c r="G60292" s="2"/>
      <c r="O60292" s="2"/>
      <c r="Q60292" s="2"/>
      <c r="R60292" s="2"/>
      <c r="S60292" s="2"/>
      <c r="T60292" s="2"/>
    </row>
    <row r="60293" spans="4:20" x14ac:dyDescent="0.2">
      <c r="D60293" s="2"/>
      <c r="E60293" s="2"/>
      <c r="F60293" s="2"/>
      <c r="G60293" s="2"/>
      <c r="O60293" s="2"/>
      <c r="Q60293" s="2"/>
      <c r="R60293" s="2"/>
      <c r="S60293" s="2"/>
      <c r="T60293" s="2"/>
    </row>
    <row r="60294" spans="4:20" x14ac:dyDescent="0.2">
      <c r="D60294" s="2"/>
      <c r="E60294" s="2"/>
      <c r="F60294" s="2"/>
      <c r="G60294" s="2"/>
      <c r="O60294" s="2"/>
      <c r="Q60294" s="2"/>
      <c r="R60294" s="2"/>
      <c r="S60294" s="2"/>
      <c r="T60294" s="2"/>
    </row>
    <row r="60295" spans="4:20" x14ac:dyDescent="0.2">
      <c r="D60295" s="2"/>
      <c r="E60295" s="2"/>
      <c r="F60295" s="2"/>
      <c r="G60295" s="2"/>
      <c r="O60295" s="2"/>
      <c r="Q60295" s="2"/>
      <c r="R60295" s="2"/>
      <c r="S60295" s="2"/>
      <c r="T60295" s="2"/>
    </row>
    <row r="60296" spans="4:20" x14ac:dyDescent="0.2">
      <c r="D60296" s="2"/>
      <c r="E60296" s="2"/>
      <c r="F60296" s="2"/>
      <c r="G60296" s="2"/>
      <c r="O60296" s="2"/>
      <c r="Q60296" s="2"/>
      <c r="R60296" s="2"/>
      <c r="S60296" s="2"/>
      <c r="T60296" s="2"/>
    </row>
    <row r="60297" spans="4:20" x14ac:dyDescent="0.2">
      <c r="D60297" s="2"/>
      <c r="E60297" s="2"/>
      <c r="F60297" s="2"/>
      <c r="G60297" s="2"/>
      <c r="O60297" s="2"/>
      <c r="Q60297" s="2"/>
      <c r="R60297" s="2"/>
      <c r="S60297" s="2"/>
      <c r="T60297" s="2"/>
    </row>
    <row r="60298" spans="4:20" x14ac:dyDescent="0.2">
      <c r="D60298" s="2"/>
      <c r="E60298" s="2"/>
      <c r="F60298" s="2"/>
      <c r="G60298" s="2"/>
      <c r="O60298" s="2"/>
      <c r="Q60298" s="2"/>
      <c r="R60298" s="2"/>
      <c r="S60298" s="2"/>
      <c r="T60298" s="2"/>
    </row>
    <row r="60299" spans="4:20" x14ac:dyDescent="0.2">
      <c r="D60299" s="2"/>
      <c r="E60299" s="2"/>
      <c r="F60299" s="2"/>
      <c r="G60299" s="2"/>
      <c r="O60299" s="2"/>
      <c r="Q60299" s="2"/>
      <c r="R60299" s="2"/>
      <c r="S60299" s="2"/>
      <c r="T60299" s="2"/>
    </row>
    <row r="60300" spans="4:20" x14ac:dyDescent="0.2">
      <c r="D60300" s="2"/>
      <c r="E60300" s="2"/>
      <c r="F60300" s="2"/>
      <c r="G60300" s="2"/>
      <c r="O60300" s="2"/>
      <c r="Q60300" s="2"/>
      <c r="R60300" s="2"/>
      <c r="S60300" s="2"/>
      <c r="T60300" s="2"/>
    </row>
    <row r="60301" spans="4:20" x14ac:dyDescent="0.2">
      <c r="D60301" s="2"/>
      <c r="E60301" s="2"/>
      <c r="F60301" s="2"/>
      <c r="G60301" s="2"/>
      <c r="O60301" s="2"/>
      <c r="Q60301" s="2"/>
      <c r="R60301" s="2"/>
      <c r="S60301" s="2"/>
      <c r="T60301" s="2"/>
    </row>
    <row r="60302" spans="4:20" x14ac:dyDescent="0.2">
      <c r="D60302" s="2"/>
      <c r="E60302" s="2"/>
      <c r="F60302" s="2"/>
      <c r="G60302" s="2"/>
      <c r="O60302" s="2"/>
      <c r="Q60302" s="2"/>
      <c r="R60302" s="2"/>
      <c r="S60302" s="2"/>
      <c r="T60302" s="2"/>
    </row>
    <row r="60303" spans="4:20" x14ac:dyDescent="0.2">
      <c r="D60303" s="2"/>
      <c r="E60303" s="2"/>
      <c r="F60303" s="2"/>
      <c r="G60303" s="2"/>
      <c r="O60303" s="2"/>
      <c r="Q60303" s="2"/>
      <c r="R60303" s="2"/>
      <c r="S60303" s="2"/>
      <c r="T60303" s="2"/>
    </row>
    <row r="60304" spans="4:20" x14ac:dyDescent="0.2">
      <c r="D60304" s="2"/>
      <c r="E60304" s="2"/>
      <c r="F60304" s="2"/>
      <c r="G60304" s="2"/>
      <c r="O60304" s="2"/>
      <c r="Q60304" s="2"/>
      <c r="R60304" s="2"/>
      <c r="S60304" s="2"/>
      <c r="T60304" s="2"/>
    </row>
    <row r="60305" spans="4:20" x14ac:dyDescent="0.2">
      <c r="D60305" s="2"/>
      <c r="E60305" s="2"/>
      <c r="F60305" s="2"/>
      <c r="G60305" s="2"/>
      <c r="O60305" s="2"/>
      <c r="Q60305" s="2"/>
      <c r="R60305" s="2"/>
      <c r="S60305" s="2"/>
      <c r="T60305" s="2"/>
    </row>
    <row r="60306" spans="4:20" x14ac:dyDescent="0.2">
      <c r="D60306" s="2"/>
      <c r="E60306" s="2"/>
      <c r="F60306" s="2"/>
      <c r="G60306" s="2"/>
      <c r="O60306" s="2"/>
      <c r="Q60306" s="2"/>
      <c r="R60306" s="2"/>
      <c r="S60306" s="2"/>
      <c r="T60306" s="2"/>
    </row>
    <row r="60307" spans="4:20" x14ac:dyDescent="0.2">
      <c r="D60307" s="2"/>
      <c r="E60307" s="2"/>
      <c r="F60307" s="2"/>
      <c r="G60307" s="2"/>
      <c r="O60307" s="2"/>
      <c r="Q60307" s="2"/>
      <c r="R60307" s="2"/>
      <c r="S60307" s="2"/>
      <c r="T60307" s="2"/>
    </row>
    <row r="60308" spans="4:20" x14ac:dyDescent="0.2">
      <c r="D60308" s="2"/>
      <c r="E60308" s="2"/>
      <c r="F60308" s="2"/>
      <c r="G60308" s="2"/>
      <c r="O60308" s="2"/>
      <c r="Q60308" s="2"/>
      <c r="R60308" s="2"/>
      <c r="S60308" s="2"/>
      <c r="T60308" s="2"/>
    </row>
    <row r="60309" spans="4:20" x14ac:dyDescent="0.2">
      <c r="D60309" s="2"/>
      <c r="E60309" s="2"/>
      <c r="F60309" s="2"/>
      <c r="G60309" s="2"/>
      <c r="O60309" s="2"/>
      <c r="Q60309" s="2"/>
      <c r="R60309" s="2"/>
      <c r="S60309" s="2"/>
      <c r="T60309" s="2"/>
    </row>
    <row r="60310" spans="4:20" x14ac:dyDescent="0.2">
      <c r="D60310" s="2"/>
      <c r="E60310" s="2"/>
      <c r="F60310" s="2"/>
      <c r="G60310" s="2"/>
      <c r="O60310" s="2"/>
      <c r="Q60310" s="2"/>
      <c r="R60310" s="2"/>
      <c r="S60310" s="2"/>
      <c r="T60310" s="2"/>
    </row>
    <row r="60311" spans="4:20" x14ac:dyDescent="0.2">
      <c r="D60311" s="2"/>
      <c r="E60311" s="2"/>
      <c r="F60311" s="2"/>
      <c r="G60311" s="2"/>
      <c r="O60311" s="2"/>
      <c r="Q60311" s="2"/>
      <c r="R60311" s="2"/>
      <c r="S60311" s="2"/>
      <c r="T60311" s="2"/>
    </row>
    <row r="60312" spans="4:20" x14ac:dyDescent="0.2">
      <c r="D60312" s="2"/>
      <c r="E60312" s="2"/>
      <c r="F60312" s="2"/>
      <c r="G60312" s="2"/>
      <c r="O60312" s="2"/>
      <c r="Q60312" s="2"/>
      <c r="R60312" s="2"/>
      <c r="S60312" s="2"/>
      <c r="T60312" s="2"/>
    </row>
    <row r="60313" spans="4:20" x14ac:dyDescent="0.2">
      <c r="D60313" s="2"/>
      <c r="E60313" s="2"/>
      <c r="F60313" s="2"/>
      <c r="G60313" s="2"/>
      <c r="O60313" s="2"/>
      <c r="Q60313" s="2"/>
      <c r="R60313" s="2"/>
      <c r="S60313" s="2"/>
      <c r="T60313" s="2"/>
    </row>
    <row r="60314" spans="4:20" x14ac:dyDescent="0.2">
      <c r="D60314" s="2"/>
      <c r="E60314" s="2"/>
      <c r="F60314" s="2"/>
      <c r="G60314" s="2"/>
      <c r="O60314" s="2"/>
      <c r="Q60314" s="2"/>
      <c r="R60314" s="2"/>
      <c r="S60314" s="2"/>
      <c r="T60314" s="2"/>
    </row>
    <row r="60315" spans="4:20" x14ac:dyDescent="0.2">
      <c r="D60315" s="2"/>
      <c r="E60315" s="2"/>
      <c r="F60315" s="2"/>
      <c r="G60315" s="2"/>
      <c r="O60315" s="2"/>
      <c r="Q60315" s="2"/>
      <c r="R60315" s="2"/>
      <c r="S60315" s="2"/>
      <c r="T60315" s="2"/>
    </row>
    <row r="60316" spans="4:20" x14ac:dyDescent="0.2">
      <c r="D60316" s="2"/>
      <c r="E60316" s="2"/>
      <c r="F60316" s="2"/>
      <c r="G60316" s="2"/>
      <c r="O60316" s="2"/>
      <c r="Q60316" s="2"/>
      <c r="R60316" s="2"/>
      <c r="S60316" s="2"/>
      <c r="T60316" s="2"/>
    </row>
    <row r="60317" spans="4:20" x14ac:dyDescent="0.2">
      <c r="D60317" s="2"/>
      <c r="E60317" s="2"/>
      <c r="F60317" s="2"/>
      <c r="G60317" s="2"/>
      <c r="O60317" s="2"/>
      <c r="Q60317" s="2"/>
      <c r="R60317" s="2"/>
      <c r="S60317" s="2"/>
      <c r="T60317" s="2"/>
    </row>
    <row r="60318" spans="4:20" x14ac:dyDescent="0.2">
      <c r="D60318" s="2"/>
      <c r="E60318" s="2"/>
      <c r="F60318" s="2"/>
      <c r="G60318" s="2"/>
      <c r="O60318" s="2"/>
      <c r="Q60318" s="2"/>
      <c r="R60318" s="2"/>
      <c r="S60318" s="2"/>
      <c r="T60318" s="2"/>
    </row>
    <row r="60319" spans="4:20" x14ac:dyDescent="0.2">
      <c r="D60319" s="2"/>
      <c r="E60319" s="2"/>
      <c r="F60319" s="2"/>
      <c r="G60319" s="2"/>
      <c r="O60319" s="2"/>
      <c r="Q60319" s="2"/>
      <c r="R60319" s="2"/>
      <c r="S60319" s="2"/>
      <c r="T60319" s="2"/>
    </row>
    <row r="60320" spans="4:20" x14ac:dyDescent="0.2">
      <c r="D60320" s="2"/>
      <c r="E60320" s="2"/>
      <c r="F60320" s="2"/>
      <c r="G60320" s="2"/>
      <c r="O60320" s="2"/>
      <c r="Q60320" s="2"/>
      <c r="R60320" s="2"/>
      <c r="S60320" s="2"/>
      <c r="T60320" s="2"/>
    </row>
    <row r="60321" spans="4:20" x14ac:dyDescent="0.2">
      <c r="D60321" s="2"/>
      <c r="E60321" s="2"/>
      <c r="F60321" s="2"/>
      <c r="G60321" s="2"/>
      <c r="O60321" s="2"/>
      <c r="Q60321" s="2"/>
      <c r="R60321" s="2"/>
      <c r="S60321" s="2"/>
      <c r="T60321" s="2"/>
    </row>
    <row r="60322" spans="4:20" x14ac:dyDescent="0.2">
      <c r="D60322" s="2"/>
      <c r="E60322" s="2"/>
      <c r="F60322" s="2"/>
      <c r="G60322" s="2"/>
      <c r="O60322" s="2"/>
      <c r="Q60322" s="2"/>
      <c r="R60322" s="2"/>
      <c r="S60322" s="2"/>
      <c r="T60322" s="2"/>
    </row>
    <row r="60323" spans="4:20" x14ac:dyDescent="0.2">
      <c r="D60323" s="2"/>
      <c r="E60323" s="2"/>
      <c r="F60323" s="2"/>
      <c r="G60323" s="2"/>
      <c r="O60323" s="2"/>
      <c r="Q60323" s="2"/>
      <c r="R60323" s="2"/>
      <c r="S60323" s="2"/>
      <c r="T60323" s="2"/>
    </row>
    <row r="60324" spans="4:20" x14ac:dyDescent="0.2">
      <c r="D60324" s="2"/>
      <c r="E60324" s="2"/>
      <c r="F60324" s="2"/>
      <c r="G60324" s="2"/>
      <c r="O60324" s="2"/>
      <c r="Q60324" s="2"/>
      <c r="R60324" s="2"/>
      <c r="S60324" s="2"/>
      <c r="T60324" s="2"/>
    </row>
    <row r="60325" spans="4:20" x14ac:dyDescent="0.2">
      <c r="D60325" s="2"/>
      <c r="E60325" s="2"/>
      <c r="F60325" s="2"/>
      <c r="G60325" s="2"/>
      <c r="O60325" s="2"/>
      <c r="Q60325" s="2"/>
      <c r="R60325" s="2"/>
      <c r="S60325" s="2"/>
      <c r="T60325" s="2"/>
    </row>
    <row r="60326" spans="4:20" x14ac:dyDescent="0.2">
      <c r="D60326" s="2"/>
      <c r="E60326" s="2"/>
      <c r="F60326" s="2"/>
      <c r="G60326" s="2"/>
      <c r="O60326" s="2"/>
      <c r="Q60326" s="2"/>
      <c r="R60326" s="2"/>
      <c r="S60326" s="2"/>
      <c r="T60326" s="2"/>
    </row>
    <row r="60327" spans="4:20" x14ac:dyDescent="0.2">
      <c r="D60327" s="2"/>
      <c r="E60327" s="2"/>
      <c r="F60327" s="2"/>
      <c r="G60327" s="2"/>
      <c r="O60327" s="2"/>
      <c r="Q60327" s="2"/>
      <c r="R60327" s="2"/>
      <c r="S60327" s="2"/>
      <c r="T60327" s="2"/>
    </row>
    <row r="60328" spans="4:20" x14ac:dyDescent="0.2">
      <c r="D60328" s="2"/>
      <c r="E60328" s="2"/>
      <c r="F60328" s="2"/>
      <c r="G60328" s="2"/>
      <c r="O60328" s="2"/>
      <c r="Q60328" s="2"/>
      <c r="R60328" s="2"/>
      <c r="S60328" s="2"/>
      <c r="T60328" s="2"/>
    </row>
    <row r="60329" spans="4:20" x14ac:dyDescent="0.2">
      <c r="D60329" s="2"/>
      <c r="E60329" s="2"/>
      <c r="F60329" s="2"/>
      <c r="G60329" s="2"/>
      <c r="O60329" s="2"/>
      <c r="Q60329" s="2"/>
      <c r="R60329" s="2"/>
      <c r="S60329" s="2"/>
      <c r="T60329" s="2"/>
    </row>
    <row r="60330" spans="4:20" x14ac:dyDescent="0.2">
      <c r="D60330" s="2"/>
      <c r="E60330" s="2"/>
      <c r="F60330" s="2"/>
      <c r="G60330" s="2"/>
      <c r="O60330" s="2"/>
      <c r="Q60330" s="2"/>
      <c r="R60330" s="2"/>
      <c r="S60330" s="2"/>
      <c r="T60330" s="2"/>
    </row>
    <row r="60331" spans="4:20" x14ac:dyDescent="0.2">
      <c r="D60331" s="2"/>
      <c r="E60331" s="2"/>
      <c r="F60331" s="2"/>
      <c r="G60331" s="2"/>
      <c r="O60331" s="2"/>
      <c r="Q60331" s="2"/>
      <c r="R60331" s="2"/>
      <c r="S60331" s="2"/>
      <c r="T60331" s="2"/>
    </row>
    <row r="60332" spans="4:20" x14ac:dyDescent="0.2">
      <c r="D60332" s="2"/>
      <c r="E60332" s="2"/>
      <c r="F60332" s="2"/>
      <c r="G60332" s="2"/>
      <c r="O60332" s="2"/>
      <c r="Q60332" s="2"/>
      <c r="R60332" s="2"/>
      <c r="S60332" s="2"/>
      <c r="T60332" s="2"/>
    </row>
    <row r="60333" spans="4:20" x14ac:dyDescent="0.2">
      <c r="D60333" s="2"/>
      <c r="E60333" s="2"/>
      <c r="F60333" s="2"/>
      <c r="G60333" s="2"/>
      <c r="O60333" s="2"/>
      <c r="Q60333" s="2"/>
      <c r="R60333" s="2"/>
      <c r="S60333" s="2"/>
      <c r="T60333" s="2"/>
    </row>
    <row r="60334" spans="4:20" x14ac:dyDescent="0.2">
      <c r="D60334" s="2"/>
      <c r="E60334" s="2"/>
      <c r="F60334" s="2"/>
      <c r="G60334" s="2"/>
      <c r="O60334" s="2"/>
      <c r="Q60334" s="2"/>
      <c r="R60334" s="2"/>
      <c r="S60334" s="2"/>
      <c r="T60334" s="2"/>
    </row>
    <row r="60335" spans="4:20" x14ac:dyDescent="0.2">
      <c r="D60335" s="2"/>
      <c r="E60335" s="2"/>
      <c r="F60335" s="2"/>
      <c r="G60335" s="2"/>
      <c r="O60335" s="2"/>
      <c r="Q60335" s="2"/>
      <c r="R60335" s="2"/>
      <c r="S60335" s="2"/>
      <c r="T60335" s="2"/>
    </row>
    <row r="60336" spans="4:20" x14ac:dyDescent="0.2">
      <c r="D60336" s="2"/>
      <c r="E60336" s="2"/>
      <c r="F60336" s="2"/>
      <c r="G60336" s="2"/>
      <c r="O60336" s="2"/>
      <c r="Q60336" s="2"/>
      <c r="R60336" s="2"/>
      <c r="S60336" s="2"/>
      <c r="T60336" s="2"/>
    </row>
    <row r="60337" spans="4:20" x14ac:dyDescent="0.2">
      <c r="D60337" s="2"/>
      <c r="E60337" s="2"/>
      <c r="F60337" s="2"/>
      <c r="G60337" s="2"/>
      <c r="O60337" s="2"/>
      <c r="Q60337" s="2"/>
      <c r="R60337" s="2"/>
      <c r="S60337" s="2"/>
      <c r="T60337" s="2"/>
    </row>
    <row r="60338" spans="4:20" x14ac:dyDescent="0.2">
      <c r="D60338" s="2"/>
      <c r="E60338" s="2"/>
      <c r="F60338" s="2"/>
      <c r="G60338" s="2"/>
      <c r="O60338" s="2"/>
      <c r="Q60338" s="2"/>
      <c r="R60338" s="2"/>
      <c r="S60338" s="2"/>
      <c r="T60338" s="2"/>
    </row>
    <row r="60339" spans="4:20" x14ac:dyDescent="0.2">
      <c r="D60339" s="2"/>
      <c r="E60339" s="2"/>
      <c r="F60339" s="2"/>
      <c r="G60339" s="2"/>
      <c r="O60339" s="2"/>
      <c r="Q60339" s="2"/>
      <c r="R60339" s="2"/>
      <c r="S60339" s="2"/>
      <c r="T60339" s="2"/>
    </row>
    <row r="60340" spans="4:20" x14ac:dyDescent="0.2">
      <c r="D60340" s="2"/>
      <c r="E60340" s="2"/>
      <c r="F60340" s="2"/>
      <c r="G60340" s="2"/>
      <c r="O60340" s="2"/>
      <c r="Q60340" s="2"/>
      <c r="R60340" s="2"/>
      <c r="S60340" s="2"/>
      <c r="T60340" s="2"/>
    </row>
    <row r="60341" spans="4:20" x14ac:dyDescent="0.2">
      <c r="D60341" s="2"/>
      <c r="E60341" s="2"/>
      <c r="F60341" s="2"/>
      <c r="G60341" s="2"/>
      <c r="O60341" s="2"/>
      <c r="Q60341" s="2"/>
      <c r="R60341" s="2"/>
      <c r="S60341" s="2"/>
      <c r="T60341" s="2"/>
    </row>
    <row r="60342" spans="4:20" x14ac:dyDescent="0.2">
      <c r="D60342" s="2"/>
      <c r="E60342" s="2"/>
      <c r="F60342" s="2"/>
      <c r="G60342" s="2"/>
      <c r="O60342" s="2"/>
      <c r="Q60342" s="2"/>
      <c r="R60342" s="2"/>
      <c r="S60342" s="2"/>
      <c r="T60342" s="2"/>
    </row>
    <row r="60343" spans="4:20" x14ac:dyDescent="0.2">
      <c r="D60343" s="2"/>
      <c r="E60343" s="2"/>
      <c r="F60343" s="2"/>
      <c r="G60343" s="2"/>
      <c r="O60343" s="2"/>
      <c r="Q60343" s="2"/>
      <c r="R60343" s="2"/>
      <c r="S60343" s="2"/>
      <c r="T60343" s="2"/>
    </row>
    <row r="60344" spans="4:20" x14ac:dyDescent="0.2">
      <c r="D60344" s="2"/>
      <c r="E60344" s="2"/>
      <c r="F60344" s="2"/>
      <c r="G60344" s="2"/>
      <c r="O60344" s="2"/>
      <c r="Q60344" s="2"/>
      <c r="R60344" s="2"/>
      <c r="S60344" s="2"/>
      <c r="T60344" s="2"/>
    </row>
    <row r="60345" spans="4:20" x14ac:dyDescent="0.2">
      <c r="D60345" s="2"/>
      <c r="E60345" s="2"/>
      <c r="F60345" s="2"/>
      <c r="G60345" s="2"/>
      <c r="O60345" s="2"/>
      <c r="Q60345" s="2"/>
      <c r="R60345" s="2"/>
      <c r="S60345" s="2"/>
      <c r="T60345" s="2"/>
    </row>
    <row r="60346" spans="4:20" x14ac:dyDescent="0.2">
      <c r="D60346" s="2"/>
      <c r="E60346" s="2"/>
      <c r="F60346" s="2"/>
      <c r="G60346" s="2"/>
      <c r="O60346" s="2"/>
      <c r="Q60346" s="2"/>
      <c r="R60346" s="2"/>
      <c r="S60346" s="2"/>
      <c r="T60346" s="2"/>
    </row>
    <row r="60347" spans="4:20" x14ac:dyDescent="0.2">
      <c r="D60347" s="2"/>
      <c r="E60347" s="2"/>
      <c r="F60347" s="2"/>
      <c r="G60347" s="2"/>
      <c r="O60347" s="2"/>
      <c r="Q60347" s="2"/>
      <c r="R60347" s="2"/>
      <c r="S60347" s="2"/>
      <c r="T60347" s="2"/>
    </row>
    <row r="60348" spans="4:20" x14ac:dyDescent="0.2">
      <c r="D60348" s="2"/>
      <c r="E60348" s="2"/>
      <c r="F60348" s="2"/>
      <c r="G60348" s="2"/>
      <c r="O60348" s="2"/>
      <c r="Q60348" s="2"/>
      <c r="R60348" s="2"/>
      <c r="S60348" s="2"/>
      <c r="T60348" s="2"/>
    </row>
    <row r="60349" spans="4:20" x14ac:dyDescent="0.2">
      <c r="D60349" s="2"/>
      <c r="E60349" s="2"/>
      <c r="F60349" s="2"/>
      <c r="G60349" s="2"/>
      <c r="O60349" s="2"/>
      <c r="Q60349" s="2"/>
      <c r="R60349" s="2"/>
      <c r="S60349" s="2"/>
      <c r="T60349" s="2"/>
    </row>
    <row r="60350" spans="4:20" x14ac:dyDescent="0.2">
      <c r="D60350" s="2"/>
      <c r="E60350" s="2"/>
      <c r="F60350" s="2"/>
      <c r="G60350" s="2"/>
      <c r="O60350" s="2"/>
      <c r="Q60350" s="2"/>
      <c r="R60350" s="2"/>
      <c r="S60350" s="2"/>
      <c r="T60350" s="2"/>
    </row>
    <row r="60351" spans="4:20" x14ac:dyDescent="0.2">
      <c r="D60351" s="2"/>
      <c r="E60351" s="2"/>
      <c r="F60351" s="2"/>
      <c r="G60351" s="2"/>
      <c r="O60351" s="2"/>
      <c r="Q60351" s="2"/>
      <c r="R60351" s="2"/>
      <c r="S60351" s="2"/>
      <c r="T60351" s="2"/>
    </row>
    <row r="60352" spans="4:20" x14ac:dyDescent="0.2">
      <c r="D60352" s="2"/>
      <c r="E60352" s="2"/>
      <c r="F60352" s="2"/>
      <c r="G60352" s="2"/>
      <c r="O60352" s="2"/>
      <c r="Q60352" s="2"/>
      <c r="R60352" s="2"/>
      <c r="S60352" s="2"/>
      <c r="T60352" s="2"/>
    </row>
    <row r="60353" spans="4:20" x14ac:dyDescent="0.2">
      <c r="D60353" s="2"/>
      <c r="E60353" s="2"/>
      <c r="F60353" s="2"/>
      <c r="G60353" s="2"/>
      <c r="O60353" s="2"/>
      <c r="Q60353" s="2"/>
      <c r="R60353" s="2"/>
      <c r="S60353" s="2"/>
      <c r="T60353" s="2"/>
    </row>
    <row r="60354" spans="4:20" x14ac:dyDescent="0.2">
      <c r="D60354" s="2"/>
      <c r="E60354" s="2"/>
      <c r="F60354" s="2"/>
      <c r="G60354" s="2"/>
      <c r="O60354" s="2"/>
      <c r="Q60354" s="2"/>
      <c r="R60354" s="2"/>
      <c r="S60354" s="2"/>
      <c r="T60354" s="2"/>
    </row>
    <row r="60355" spans="4:20" x14ac:dyDescent="0.2">
      <c r="D60355" s="2"/>
      <c r="E60355" s="2"/>
      <c r="F60355" s="2"/>
      <c r="G60355" s="2"/>
      <c r="O60355" s="2"/>
      <c r="Q60355" s="2"/>
      <c r="R60355" s="2"/>
      <c r="S60355" s="2"/>
      <c r="T60355" s="2"/>
    </row>
    <row r="60356" spans="4:20" x14ac:dyDescent="0.2">
      <c r="D60356" s="2"/>
      <c r="E60356" s="2"/>
      <c r="F60356" s="2"/>
      <c r="G60356" s="2"/>
      <c r="O60356" s="2"/>
      <c r="Q60356" s="2"/>
      <c r="R60356" s="2"/>
      <c r="S60356" s="2"/>
      <c r="T60356" s="2"/>
    </row>
    <row r="60357" spans="4:20" x14ac:dyDescent="0.2">
      <c r="D60357" s="2"/>
      <c r="E60357" s="2"/>
      <c r="F60357" s="2"/>
      <c r="G60357" s="2"/>
      <c r="O60357" s="2"/>
      <c r="Q60357" s="2"/>
      <c r="R60357" s="2"/>
      <c r="S60357" s="2"/>
      <c r="T60357" s="2"/>
    </row>
    <row r="60358" spans="4:20" x14ac:dyDescent="0.2">
      <c r="D60358" s="2"/>
      <c r="E60358" s="2"/>
      <c r="F60358" s="2"/>
      <c r="G60358" s="2"/>
      <c r="O60358" s="2"/>
      <c r="Q60358" s="2"/>
      <c r="R60358" s="2"/>
      <c r="S60358" s="2"/>
      <c r="T60358" s="2"/>
    </row>
    <row r="60359" spans="4:20" x14ac:dyDescent="0.2">
      <c r="D60359" s="2"/>
      <c r="E60359" s="2"/>
      <c r="F60359" s="2"/>
      <c r="G60359" s="2"/>
      <c r="O60359" s="2"/>
      <c r="Q60359" s="2"/>
      <c r="R60359" s="2"/>
      <c r="S60359" s="2"/>
      <c r="T60359" s="2"/>
    </row>
    <row r="60360" spans="4:20" x14ac:dyDescent="0.2">
      <c r="D60360" s="2"/>
      <c r="E60360" s="2"/>
      <c r="F60360" s="2"/>
      <c r="G60360" s="2"/>
      <c r="O60360" s="2"/>
      <c r="Q60360" s="2"/>
      <c r="R60360" s="2"/>
      <c r="S60360" s="2"/>
      <c r="T60360" s="2"/>
    </row>
    <row r="60361" spans="4:20" x14ac:dyDescent="0.2">
      <c r="D60361" s="2"/>
      <c r="E60361" s="2"/>
      <c r="F60361" s="2"/>
      <c r="G60361" s="2"/>
      <c r="O60361" s="2"/>
      <c r="Q60361" s="2"/>
      <c r="R60361" s="2"/>
      <c r="S60361" s="2"/>
      <c r="T60361" s="2"/>
    </row>
    <row r="60362" spans="4:20" x14ac:dyDescent="0.2">
      <c r="D60362" s="2"/>
      <c r="E60362" s="2"/>
      <c r="F60362" s="2"/>
      <c r="G60362" s="2"/>
      <c r="O60362" s="2"/>
      <c r="Q60362" s="2"/>
      <c r="R60362" s="2"/>
      <c r="S60362" s="2"/>
      <c r="T60362" s="2"/>
    </row>
    <row r="60363" spans="4:20" x14ac:dyDescent="0.2">
      <c r="D60363" s="2"/>
      <c r="E60363" s="2"/>
      <c r="F60363" s="2"/>
      <c r="G60363" s="2"/>
      <c r="O60363" s="2"/>
      <c r="Q60363" s="2"/>
      <c r="R60363" s="2"/>
      <c r="S60363" s="2"/>
      <c r="T60363" s="2"/>
    </row>
    <row r="60364" spans="4:20" x14ac:dyDescent="0.2">
      <c r="D60364" s="2"/>
      <c r="E60364" s="2"/>
      <c r="F60364" s="2"/>
      <c r="G60364" s="2"/>
      <c r="O60364" s="2"/>
      <c r="Q60364" s="2"/>
      <c r="R60364" s="2"/>
      <c r="S60364" s="2"/>
      <c r="T60364" s="2"/>
    </row>
    <row r="60365" spans="4:20" x14ac:dyDescent="0.2">
      <c r="D60365" s="2"/>
      <c r="E60365" s="2"/>
      <c r="F60365" s="2"/>
      <c r="G60365" s="2"/>
      <c r="O60365" s="2"/>
      <c r="Q60365" s="2"/>
      <c r="R60365" s="2"/>
      <c r="S60365" s="2"/>
      <c r="T60365" s="2"/>
    </row>
    <row r="60366" spans="4:20" x14ac:dyDescent="0.2">
      <c r="D60366" s="2"/>
      <c r="E60366" s="2"/>
      <c r="F60366" s="2"/>
      <c r="G60366" s="2"/>
      <c r="O60366" s="2"/>
      <c r="Q60366" s="2"/>
      <c r="R60366" s="2"/>
      <c r="S60366" s="2"/>
      <c r="T60366" s="2"/>
    </row>
    <row r="60367" spans="4:20" x14ac:dyDescent="0.2">
      <c r="D60367" s="2"/>
      <c r="E60367" s="2"/>
      <c r="F60367" s="2"/>
      <c r="G60367" s="2"/>
      <c r="O60367" s="2"/>
      <c r="Q60367" s="2"/>
      <c r="R60367" s="2"/>
      <c r="S60367" s="2"/>
      <c r="T60367" s="2"/>
    </row>
    <row r="60368" spans="4:20" x14ac:dyDescent="0.2">
      <c r="D60368" s="2"/>
      <c r="E60368" s="2"/>
      <c r="F60368" s="2"/>
      <c r="G60368" s="2"/>
      <c r="O60368" s="2"/>
      <c r="Q60368" s="2"/>
      <c r="R60368" s="2"/>
      <c r="S60368" s="2"/>
      <c r="T60368" s="2"/>
    </row>
    <row r="60369" spans="4:20" x14ac:dyDescent="0.2">
      <c r="D60369" s="2"/>
      <c r="E60369" s="2"/>
      <c r="F60369" s="2"/>
      <c r="G60369" s="2"/>
      <c r="O60369" s="2"/>
      <c r="Q60369" s="2"/>
      <c r="R60369" s="2"/>
      <c r="S60369" s="2"/>
      <c r="T60369" s="2"/>
    </row>
    <row r="60370" spans="4:20" x14ac:dyDescent="0.2">
      <c r="D60370" s="2"/>
      <c r="E60370" s="2"/>
      <c r="F60370" s="2"/>
      <c r="G60370" s="2"/>
      <c r="O60370" s="2"/>
      <c r="Q60370" s="2"/>
      <c r="R60370" s="2"/>
      <c r="S60370" s="2"/>
      <c r="T60370" s="2"/>
    </row>
    <row r="60371" spans="4:20" x14ac:dyDescent="0.2">
      <c r="D60371" s="2"/>
      <c r="E60371" s="2"/>
      <c r="F60371" s="2"/>
      <c r="G60371" s="2"/>
      <c r="O60371" s="2"/>
      <c r="Q60371" s="2"/>
      <c r="R60371" s="2"/>
      <c r="S60371" s="2"/>
      <c r="T60371" s="2"/>
    </row>
    <row r="60372" spans="4:20" x14ac:dyDescent="0.2">
      <c r="D60372" s="2"/>
      <c r="E60372" s="2"/>
      <c r="F60372" s="2"/>
      <c r="G60372" s="2"/>
      <c r="O60372" s="2"/>
      <c r="Q60372" s="2"/>
      <c r="R60372" s="2"/>
      <c r="S60372" s="2"/>
      <c r="T60372" s="2"/>
    </row>
    <row r="60373" spans="4:20" x14ac:dyDescent="0.2">
      <c r="D60373" s="2"/>
      <c r="E60373" s="2"/>
      <c r="F60373" s="2"/>
      <c r="G60373" s="2"/>
      <c r="O60373" s="2"/>
      <c r="Q60373" s="2"/>
      <c r="R60373" s="2"/>
      <c r="S60373" s="2"/>
      <c r="T60373" s="2"/>
    </row>
    <row r="60374" spans="4:20" x14ac:dyDescent="0.2">
      <c r="D60374" s="2"/>
      <c r="E60374" s="2"/>
      <c r="F60374" s="2"/>
      <c r="G60374" s="2"/>
      <c r="O60374" s="2"/>
      <c r="Q60374" s="2"/>
      <c r="R60374" s="2"/>
      <c r="S60374" s="2"/>
      <c r="T60374" s="2"/>
    </row>
    <row r="60375" spans="4:20" x14ac:dyDescent="0.2">
      <c r="D60375" s="2"/>
      <c r="E60375" s="2"/>
      <c r="F60375" s="2"/>
      <c r="G60375" s="2"/>
      <c r="O60375" s="2"/>
      <c r="Q60375" s="2"/>
      <c r="R60375" s="2"/>
      <c r="S60375" s="2"/>
      <c r="T60375" s="2"/>
    </row>
    <row r="60376" spans="4:20" x14ac:dyDescent="0.2">
      <c r="D60376" s="2"/>
      <c r="E60376" s="2"/>
      <c r="F60376" s="2"/>
      <c r="G60376" s="2"/>
      <c r="O60376" s="2"/>
      <c r="Q60376" s="2"/>
      <c r="R60376" s="2"/>
      <c r="S60376" s="2"/>
      <c r="T60376" s="2"/>
    </row>
    <row r="60377" spans="4:20" x14ac:dyDescent="0.2">
      <c r="D60377" s="2"/>
      <c r="E60377" s="2"/>
      <c r="F60377" s="2"/>
      <c r="G60377" s="2"/>
      <c r="O60377" s="2"/>
      <c r="Q60377" s="2"/>
      <c r="R60377" s="2"/>
      <c r="S60377" s="2"/>
      <c r="T60377" s="2"/>
    </row>
    <row r="60378" spans="4:20" x14ac:dyDescent="0.2">
      <c r="D60378" s="2"/>
      <c r="E60378" s="2"/>
      <c r="F60378" s="2"/>
      <c r="G60378" s="2"/>
      <c r="O60378" s="2"/>
      <c r="Q60378" s="2"/>
      <c r="R60378" s="2"/>
      <c r="S60378" s="2"/>
      <c r="T60378" s="2"/>
    </row>
    <row r="60379" spans="4:20" x14ac:dyDescent="0.2">
      <c r="D60379" s="2"/>
      <c r="E60379" s="2"/>
      <c r="F60379" s="2"/>
      <c r="G60379" s="2"/>
      <c r="O60379" s="2"/>
      <c r="Q60379" s="2"/>
      <c r="R60379" s="2"/>
      <c r="S60379" s="2"/>
      <c r="T60379" s="2"/>
    </row>
    <row r="60380" spans="4:20" x14ac:dyDescent="0.2">
      <c r="D60380" s="2"/>
      <c r="E60380" s="2"/>
      <c r="F60380" s="2"/>
      <c r="G60380" s="2"/>
      <c r="O60380" s="2"/>
      <c r="Q60380" s="2"/>
      <c r="R60380" s="2"/>
      <c r="S60380" s="2"/>
      <c r="T60380" s="2"/>
    </row>
    <row r="60381" spans="4:20" x14ac:dyDescent="0.2">
      <c r="D60381" s="2"/>
      <c r="E60381" s="2"/>
      <c r="F60381" s="2"/>
      <c r="G60381" s="2"/>
      <c r="O60381" s="2"/>
      <c r="Q60381" s="2"/>
      <c r="R60381" s="2"/>
      <c r="S60381" s="2"/>
      <c r="T60381" s="2"/>
    </row>
    <row r="60382" spans="4:20" x14ac:dyDescent="0.2">
      <c r="D60382" s="2"/>
      <c r="E60382" s="2"/>
      <c r="F60382" s="2"/>
      <c r="G60382" s="2"/>
      <c r="O60382" s="2"/>
      <c r="Q60382" s="2"/>
      <c r="R60382" s="2"/>
      <c r="S60382" s="2"/>
      <c r="T60382" s="2"/>
    </row>
    <row r="60383" spans="4:20" x14ac:dyDescent="0.2">
      <c r="D60383" s="2"/>
      <c r="E60383" s="2"/>
      <c r="F60383" s="2"/>
      <c r="G60383" s="2"/>
      <c r="O60383" s="2"/>
      <c r="Q60383" s="2"/>
      <c r="R60383" s="2"/>
      <c r="S60383" s="2"/>
      <c r="T60383" s="2"/>
    </row>
    <row r="60384" spans="4:20" x14ac:dyDescent="0.2">
      <c r="D60384" s="2"/>
      <c r="E60384" s="2"/>
      <c r="F60384" s="2"/>
      <c r="G60384" s="2"/>
      <c r="O60384" s="2"/>
      <c r="Q60384" s="2"/>
      <c r="R60384" s="2"/>
      <c r="S60384" s="2"/>
      <c r="T60384" s="2"/>
    </row>
    <row r="60385" spans="4:20" x14ac:dyDescent="0.2">
      <c r="D60385" s="2"/>
      <c r="E60385" s="2"/>
      <c r="F60385" s="2"/>
      <c r="G60385" s="2"/>
      <c r="O60385" s="2"/>
      <c r="Q60385" s="2"/>
      <c r="R60385" s="2"/>
      <c r="S60385" s="2"/>
      <c r="T60385" s="2"/>
    </row>
    <row r="60386" spans="4:20" x14ac:dyDescent="0.2">
      <c r="D60386" s="2"/>
      <c r="E60386" s="2"/>
      <c r="F60386" s="2"/>
      <c r="G60386" s="2"/>
      <c r="O60386" s="2"/>
      <c r="Q60386" s="2"/>
      <c r="R60386" s="2"/>
      <c r="S60386" s="2"/>
      <c r="T60386" s="2"/>
    </row>
    <row r="60387" spans="4:20" x14ac:dyDescent="0.2">
      <c r="D60387" s="2"/>
      <c r="E60387" s="2"/>
      <c r="F60387" s="2"/>
      <c r="G60387" s="2"/>
      <c r="O60387" s="2"/>
      <c r="Q60387" s="2"/>
      <c r="R60387" s="2"/>
      <c r="S60387" s="2"/>
      <c r="T60387" s="2"/>
    </row>
    <row r="60388" spans="4:20" x14ac:dyDescent="0.2">
      <c r="D60388" s="2"/>
      <c r="E60388" s="2"/>
      <c r="F60388" s="2"/>
      <c r="G60388" s="2"/>
      <c r="O60388" s="2"/>
      <c r="Q60388" s="2"/>
      <c r="R60388" s="2"/>
      <c r="S60388" s="2"/>
      <c r="T60388" s="2"/>
    </row>
    <row r="60389" spans="4:20" x14ac:dyDescent="0.2">
      <c r="D60389" s="2"/>
      <c r="E60389" s="2"/>
      <c r="F60389" s="2"/>
      <c r="G60389" s="2"/>
      <c r="O60389" s="2"/>
      <c r="Q60389" s="2"/>
      <c r="R60389" s="2"/>
      <c r="S60389" s="2"/>
      <c r="T60389" s="2"/>
    </row>
    <row r="60390" spans="4:20" x14ac:dyDescent="0.2">
      <c r="D60390" s="2"/>
      <c r="E60390" s="2"/>
      <c r="F60390" s="2"/>
      <c r="G60390" s="2"/>
      <c r="O60390" s="2"/>
      <c r="Q60390" s="2"/>
      <c r="R60390" s="2"/>
      <c r="S60390" s="2"/>
      <c r="T60390" s="2"/>
    </row>
    <row r="60391" spans="4:20" x14ac:dyDescent="0.2">
      <c r="D60391" s="2"/>
      <c r="E60391" s="2"/>
      <c r="F60391" s="2"/>
      <c r="G60391" s="2"/>
      <c r="O60391" s="2"/>
      <c r="Q60391" s="2"/>
      <c r="R60391" s="2"/>
      <c r="S60391" s="2"/>
      <c r="T60391" s="2"/>
    </row>
    <row r="60392" spans="4:20" x14ac:dyDescent="0.2">
      <c r="D60392" s="2"/>
      <c r="E60392" s="2"/>
      <c r="F60392" s="2"/>
      <c r="G60392" s="2"/>
      <c r="O60392" s="2"/>
      <c r="Q60392" s="2"/>
      <c r="R60392" s="2"/>
      <c r="S60392" s="2"/>
      <c r="T60392" s="2"/>
    </row>
    <row r="60393" spans="4:20" x14ac:dyDescent="0.2">
      <c r="D60393" s="2"/>
      <c r="E60393" s="2"/>
      <c r="F60393" s="2"/>
      <c r="G60393" s="2"/>
      <c r="O60393" s="2"/>
      <c r="Q60393" s="2"/>
      <c r="R60393" s="2"/>
      <c r="S60393" s="2"/>
      <c r="T60393" s="2"/>
    </row>
    <row r="60394" spans="4:20" x14ac:dyDescent="0.2">
      <c r="D60394" s="2"/>
      <c r="E60394" s="2"/>
      <c r="F60394" s="2"/>
      <c r="G60394" s="2"/>
      <c r="O60394" s="2"/>
      <c r="Q60394" s="2"/>
      <c r="R60394" s="2"/>
      <c r="S60394" s="2"/>
      <c r="T60394" s="2"/>
    </row>
    <row r="60395" spans="4:20" x14ac:dyDescent="0.2">
      <c r="D60395" s="2"/>
      <c r="E60395" s="2"/>
      <c r="F60395" s="2"/>
      <c r="G60395" s="2"/>
      <c r="O60395" s="2"/>
      <c r="Q60395" s="2"/>
      <c r="R60395" s="2"/>
      <c r="S60395" s="2"/>
      <c r="T60395" s="2"/>
    </row>
    <row r="60396" spans="4:20" x14ac:dyDescent="0.2">
      <c r="D60396" s="2"/>
      <c r="E60396" s="2"/>
      <c r="F60396" s="2"/>
      <c r="G60396" s="2"/>
      <c r="O60396" s="2"/>
      <c r="Q60396" s="2"/>
      <c r="R60396" s="2"/>
      <c r="S60396" s="2"/>
      <c r="T60396" s="2"/>
    </row>
    <row r="60397" spans="4:20" x14ac:dyDescent="0.2">
      <c r="D60397" s="2"/>
      <c r="E60397" s="2"/>
      <c r="F60397" s="2"/>
      <c r="G60397" s="2"/>
      <c r="O60397" s="2"/>
      <c r="Q60397" s="2"/>
      <c r="R60397" s="2"/>
      <c r="S60397" s="2"/>
      <c r="T60397" s="2"/>
    </row>
    <row r="60398" spans="4:20" x14ac:dyDescent="0.2">
      <c r="D60398" s="2"/>
      <c r="E60398" s="2"/>
      <c r="F60398" s="2"/>
      <c r="G60398" s="2"/>
      <c r="O60398" s="2"/>
      <c r="Q60398" s="2"/>
      <c r="R60398" s="2"/>
      <c r="S60398" s="2"/>
      <c r="T60398" s="2"/>
    </row>
    <row r="60399" spans="4:20" x14ac:dyDescent="0.2">
      <c r="D60399" s="2"/>
      <c r="E60399" s="2"/>
      <c r="F60399" s="2"/>
      <c r="G60399" s="2"/>
      <c r="O60399" s="2"/>
      <c r="Q60399" s="2"/>
      <c r="R60399" s="2"/>
      <c r="S60399" s="2"/>
      <c r="T60399" s="2"/>
    </row>
    <row r="60400" spans="4:20" x14ac:dyDescent="0.2">
      <c r="D60400" s="2"/>
      <c r="E60400" s="2"/>
      <c r="F60400" s="2"/>
      <c r="G60400" s="2"/>
      <c r="O60400" s="2"/>
      <c r="Q60400" s="2"/>
      <c r="R60400" s="2"/>
      <c r="S60400" s="2"/>
      <c r="T60400" s="2"/>
    </row>
    <row r="60401" spans="4:20" x14ac:dyDescent="0.2">
      <c r="D60401" s="2"/>
      <c r="E60401" s="2"/>
      <c r="F60401" s="2"/>
      <c r="G60401" s="2"/>
      <c r="O60401" s="2"/>
      <c r="Q60401" s="2"/>
      <c r="R60401" s="2"/>
      <c r="S60401" s="2"/>
      <c r="T60401" s="2"/>
    </row>
    <row r="60402" spans="4:20" x14ac:dyDescent="0.2">
      <c r="D60402" s="2"/>
      <c r="E60402" s="2"/>
      <c r="F60402" s="2"/>
      <c r="G60402" s="2"/>
      <c r="O60402" s="2"/>
      <c r="Q60402" s="2"/>
      <c r="R60402" s="2"/>
      <c r="S60402" s="2"/>
      <c r="T60402" s="2"/>
    </row>
    <row r="60403" spans="4:20" x14ac:dyDescent="0.2">
      <c r="D60403" s="2"/>
      <c r="E60403" s="2"/>
      <c r="F60403" s="2"/>
      <c r="G60403" s="2"/>
      <c r="O60403" s="2"/>
      <c r="Q60403" s="2"/>
      <c r="R60403" s="2"/>
      <c r="S60403" s="2"/>
      <c r="T60403" s="2"/>
    </row>
    <row r="60404" spans="4:20" x14ac:dyDescent="0.2">
      <c r="D60404" s="2"/>
      <c r="E60404" s="2"/>
      <c r="F60404" s="2"/>
      <c r="G60404" s="2"/>
      <c r="O60404" s="2"/>
      <c r="Q60404" s="2"/>
      <c r="R60404" s="2"/>
      <c r="S60404" s="2"/>
      <c r="T60404" s="2"/>
    </row>
    <row r="60405" spans="4:20" x14ac:dyDescent="0.2">
      <c r="D60405" s="2"/>
      <c r="E60405" s="2"/>
      <c r="F60405" s="2"/>
      <c r="G60405" s="2"/>
      <c r="O60405" s="2"/>
      <c r="Q60405" s="2"/>
      <c r="R60405" s="2"/>
      <c r="S60405" s="2"/>
      <c r="T60405" s="2"/>
    </row>
    <row r="60406" spans="4:20" x14ac:dyDescent="0.2">
      <c r="D60406" s="2"/>
      <c r="E60406" s="2"/>
      <c r="F60406" s="2"/>
      <c r="G60406" s="2"/>
      <c r="O60406" s="2"/>
      <c r="Q60406" s="2"/>
      <c r="R60406" s="2"/>
      <c r="S60406" s="2"/>
      <c r="T60406" s="2"/>
    </row>
    <row r="60407" spans="4:20" x14ac:dyDescent="0.2">
      <c r="D60407" s="2"/>
      <c r="E60407" s="2"/>
      <c r="F60407" s="2"/>
      <c r="G60407" s="2"/>
      <c r="O60407" s="2"/>
      <c r="Q60407" s="2"/>
      <c r="R60407" s="2"/>
      <c r="S60407" s="2"/>
      <c r="T60407" s="2"/>
    </row>
    <row r="60408" spans="4:20" x14ac:dyDescent="0.2">
      <c r="D60408" s="2"/>
      <c r="E60408" s="2"/>
      <c r="F60408" s="2"/>
      <c r="G60408" s="2"/>
      <c r="O60408" s="2"/>
      <c r="Q60408" s="2"/>
      <c r="R60408" s="2"/>
      <c r="S60408" s="2"/>
      <c r="T60408" s="2"/>
    </row>
    <row r="60409" spans="4:20" x14ac:dyDescent="0.2">
      <c r="D60409" s="2"/>
      <c r="E60409" s="2"/>
      <c r="F60409" s="2"/>
      <c r="G60409" s="2"/>
      <c r="O60409" s="2"/>
      <c r="Q60409" s="2"/>
      <c r="R60409" s="2"/>
      <c r="S60409" s="2"/>
      <c r="T60409" s="2"/>
    </row>
    <row r="60410" spans="4:20" x14ac:dyDescent="0.2">
      <c r="D60410" s="2"/>
      <c r="E60410" s="2"/>
      <c r="F60410" s="2"/>
      <c r="G60410" s="2"/>
      <c r="O60410" s="2"/>
      <c r="Q60410" s="2"/>
      <c r="R60410" s="2"/>
      <c r="S60410" s="2"/>
      <c r="T60410" s="2"/>
    </row>
    <row r="60411" spans="4:20" x14ac:dyDescent="0.2">
      <c r="D60411" s="2"/>
      <c r="E60411" s="2"/>
      <c r="F60411" s="2"/>
      <c r="G60411" s="2"/>
      <c r="O60411" s="2"/>
      <c r="Q60411" s="2"/>
      <c r="R60411" s="2"/>
      <c r="S60411" s="2"/>
      <c r="T60411" s="2"/>
    </row>
    <row r="60412" spans="4:20" x14ac:dyDescent="0.2">
      <c r="D60412" s="2"/>
      <c r="E60412" s="2"/>
      <c r="F60412" s="2"/>
      <c r="G60412" s="2"/>
      <c r="O60412" s="2"/>
      <c r="Q60412" s="2"/>
      <c r="R60412" s="2"/>
      <c r="S60412" s="2"/>
      <c r="T60412" s="2"/>
    </row>
    <row r="60413" spans="4:20" x14ac:dyDescent="0.2">
      <c r="D60413" s="2"/>
      <c r="E60413" s="2"/>
      <c r="F60413" s="2"/>
      <c r="G60413" s="2"/>
      <c r="O60413" s="2"/>
      <c r="Q60413" s="2"/>
      <c r="R60413" s="2"/>
      <c r="S60413" s="2"/>
      <c r="T60413" s="2"/>
    </row>
    <row r="60414" spans="4:20" x14ac:dyDescent="0.2">
      <c r="D60414" s="2"/>
      <c r="E60414" s="2"/>
      <c r="F60414" s="2"/>
      <c r="G60414" s="2"/>
      <c r="O60414" s="2"/>
      <c r="Q60414" s="2"/>
      <c r="R60414" s="2"/>
      <c r="S60414" s="2"/>
      <c r="T60414" s="2"/>
    </row>
    <row r="60415" spans="4:20" x14ac:dyDescent="0.2">
      <c r="D60415" s="2"/>
      <c r="E60415" s="2"/>
      <c r="F60415" s="2"/>
      <c r="G60415" s="2"/>
      <c r="O60415" s="2"/>
      <c r="Q60415" s="2"/>
      <c r="R60415" s="2"/>
      <c r="S60415" s="2"/>
      <c r="T60415" s="2"/>
    </row>
    <row r="60416" spans="4:20" x14ac:dyDescent="0.2">
      <c r="D60416" s="2"/>
      <c r="E60416" s="2"/>
      <c r="F60416" s="2"/>
      <c r="G60416" s="2"/>
      <c r="O60416" s="2"/>
      <c r="Q60416" s="2"/>
      <c r="R60416" s="2"/>
      <c r="S60416" s="2"/>
      <c r="T60416" s="2"/>
    </row>
    <row r="60417" spans="4:20" x14ac:dyDescent="0.2">
      <c r="D60417" s="2"/>
      <c r="E60417" s="2"/>
      <c r="F60417" s="2"/>
      <c r="G60417" s="2"/>
      <c r="O60417" s="2"/>
      <c r="Q60417" s="2"/>
      <c r="R60417" s="2"/>
      <c r="S60417" s="2"/>
      <c r="T60417" s="2"/>
    </row>
    <row r="60418" spans="4:20" x14ac:dyDescent="0.2">
      <c r="D60418" s="2"/>
      <c r="E60418" s="2"/>
      <c r="F60418" s="2"/>
      <c r="G60418" s="2"/>
      <c r="O60418" s="2"/>
      <c r="Q60418" s="2"/>
      <c r="R60418" s="2"/>
      <c r="S60418" s="2"/>
      <c r="T60418" s="2"/>
    </row>
    <row r="60419" spans="4:20" x14ac:dyDescent="0.2">
      <c r="D60419" s="2"/>
      <c r="E60419" s="2"/>
      <c r="F60419" s="2"/>
      <c r="G60419" s="2"/>
      <c r="O60419" s="2"/>
      <c r="Q60419" s="2"/>
      <c r="R60419" s="2"/>
      <c r="S60419" s="2"/>
      <c r="T60419" s="2"/>
    </row>
    <row r="60420" spans="4:20" x14ac:dyDescent="0.2">
      <c r="D60420" s="2"/>
      <c r="E60420" s="2"/>
      <c r="F60420" s="2"/>
      <c r="G60420" s="2"/>
      <c r="O60420" s="2"/>
      <c r="Q60420" s="2"/>
      <c r="R60420" s="2"/>
      <c r="S60420" s="2"/>
      <c r="T60420" s="2"/>
    </row>
    <row r="60421" spans="4:20" x14ac:dyDescent="0.2">
      <c r="D60421" s="2"/>
      <c r="E60421" s="2"/>
      <c r="F60421" s="2"/>
      <c r="G60421" s="2"/>
      <c r="O60421" s="2"/>
      <c r="Q60421" s="2"/>
      <c r="R60421" s="2"/>
      <c r="S60421" s="2"/>
      <c r="T60421" s="2"/>
    </row>
    <row r="60422" spans="4:20" x14ac:dyDescent="0.2">
      <c r="D60422" s="2"/>
      <c r="E60422" s="2"/>
      <c r="F60422" s="2"/>
      <c r="G60422" s="2"/>
      <c r="O60422" s="2"/>
      <c r="Q60422" s="2"/>
      <c r="R60422" s="2"/>
      <c r="S60422" s="2"/>
      <c r="T60422" s="2"/>
    </row>
    <row r="60423" spans="4:20" x14ac:dyDescent="0.2">
      <c r="D60423" s="2"/>
      <c r="E60423" s="2"/>
      <c r="F60423" s="2"/>
      <c r="G60423" s="2"/>
      <c r="O60423" s="2"/>
      <c r="Q60423" s="2"/>
      <c r="R60423" s="2"/>
      <c r="S60423" s="2"/>
      <c r="T60423" s="2"/>
    </row>
    <row r="60424" spans="4:20" x14ac:dyDescent="0.2">
      <c r="D60424" s="2"/>
      <c r="E60424" s="2"/>
      <c r="F60424" s="2"/>
      <c r="G60424" s="2"/>
      <c r="O60424" s="2"/>
      <c r="Q60424" s="2"/>
      <c r="R60424" s="2"/>
      <c r="S60424" s="2"/>
      <c r="T60424" s="2"/>
    </row>
    <row r="60425" spans="4:20" x14ac:dyDescent="0.2">
      <c r="D60425" s="2"/>
      <c r="E60425" s="2"/>
      <c r="F60425" s="2"/>
      <c r="G60425" s="2"/>
      <c r="O60425" s="2"/>
      <c r="Q60425" s="2"/>
      <c r="R60425" s="2"/>
      <c r="S60425" s="2"/>
      <c r="T60425" s="2"/>
    </row>
    <row r="60426" spans="4:20" x14ac:dyDescent="0.2">
      <c r="D60426" s="2"/>
      <c r="E60426" s="2"/>
      <c r="F60426" s="2"/>
      <c r="G60426" s="2"/>
      <c r="O60426" s="2"/>
      <c r="Q60426" s="2"/>
      <c r="R60426" s="2"/>
      <c r="S60426" s="2"/>
      <c r="T60426" s="2"/>
    </row>
    <row r="60427" spans="4:20" x14ac:dyDescent="0.2">
      <c r="D60427" s="2"/>
      <c r="E60427" s="2"/>
      <c r="F60427" s="2"/>
      <c r="G60427" s="2"/>
      <c r="O60427" s="2"/>
      <c r="Q60427" s="2"/>
      <c r="R60427" s="2"/>
      <c r="S60427" s="2"/>
      <c r="T60427" s="2"/>
    </row>
    <row r="60428" spans="4:20" x14ac:dyDescent="0.2">
      <c r="D60428" s="2"/>
      <c r="E60428" s="2"/>
      <c r="F60428" s="2"/>
      <c r="G60428" s="2"/>
      <c r="O60428" s="2"/>
      <c r="Q60428" s="2"/>
      <c r="R60428" s="2"/>
      <c r="S60428" s="2"/>
      <c r="T60428" s="2"/>
    </row>
    <row r="60429" spans="4:20" x14ac:dyDescent="0.2">
      <c r="D60429" s="2"/>
      <c r="E60429" s="2"/>
      <c r="F60429" s="2"/>
      <c r="G60429" s="2"/>
      <c r="O60429" s="2"/>
      <c r="Q60429" s="2"/>
      <c r="R60429" s="2"/>
      <c r="S60429" s="2"/>
      <c r="T60429" s="2"/>
    </row>
    <row r="60430" spans="4:20" x14ac:dyDescent="0.2">
      <c r="D60430" s="2"/>
      <c r="E60430" s="2"/>
      <c r="F60430" s="2"/>
      <c r="G60430" s="2"/>
      <c r="O60430" s="2"/>
      <c r="Q60430" s="2"/>
      <c r="R60430" s="2"/>
      <c r="S60430" s="2"/>
      <c r="T60430" s="2"/>
    </row>
    <row r="60431" spans="4:20" x14ac:dyDescent="0.2">
      <c r="D60431" s="2"/>
      <c r="E60431" s="2"/>
      <c r="F60431" s="2"/>
      <c r="G60431" s="2"/>
      <c r="O60431" s="2"/>
      <c r="Q60431" s="2"/>
      <c r="R60431" s="2"/>
      <c r="S60431" s="2"/>
      <c r="T60431" s="2"/>
    </row>
    <row r="60432" spans="4:20" x14ac:dyDescent="0.2">
      <c r="D60432" s="2"/>
      <c r="E60432" s="2"/>
      <c r="F60432" s="2"/>
      <c r="G60432" s="2"/>
      <c r="O60432" s="2"/>
      <c r="Q60432" s="2"/>
      <c r="R60432" s="2"/>
      <c r="S60432" s="2"/>
      <c r="T60432" s="2"/>
    </row>
    <row r="60433" spans="4:20" x14ac:dyDescent="0.2">
      <c r="D60433" s="2"/>
      <c r="E60433" s="2"/>
      <c r="F60433" s="2"/>
      <c r="G60433" s="2"/>
      <c r="O60433" s="2"/>
      <c r="Q60433" s="2"/>
      <c r="R60433" s="2"/>
      <c r="S60433" s="2"/>
      <c r="T60433" s="2"/>
    </row>
    <row r="60434" spans="4:20" x14ac:dyDescent="0.2">
      <c r="D60434" s="2"/>
      <c r="E60434" s="2"/>
      <c r="F60434" s="2"/>
      <c r="G60434" s="2"/>
      <c r="O60434" s="2"/>
      <c r="Q60434" s="2"/>
      <c r="R60434" s="2"/>
      <c r="S60434" s="2"/>
      <c r="T60434" s="2"/>
    </row>
    <row r="60435" spans="4:20" x14ac:dyDescent="0.2">
      <c r="D60435" s="2"/>
      <c r="E60435" s="2"/>
      <c r="F60435" s="2"/>
      <c r="G60435" s="2"/>
      <c r="O60435" s="2"/>
      <c r="Q60435" s="2"/>
      <c r="R60435" s="2"/>
      <c r="S60435" s="2"/>
      <c r="T60435" s="2"/>
    </row>
    <row r="60436" spans="4:20" x14ac:dyDescent="0.2">
      <c r="D60436" s="2"/>
      <c r="E60436" s="2"/>
      <c r="F60436" s="2"/>
      <c r="G60436" s="2"/>
      <c r="O60436" s="2"/>
      <c r="Q60436" s="2"/>
      <c r="R60436" s="2"/>
      <c r="S60436" s="2"/>
      <c r="T60436" s="2"/>
    </row>
    <row r="60437" spans="4:20" x14ac:dyDescent="0.2">
      <c r="D60437" s="2"/>
      <c r="E60437" s="2"/>
      <c r="F60437" s="2"/>
      <c r="G60437" s="2"/>
      <c r="O60437" s="2"/>
      <c r="Q60437" s="2"/>
      <c r="R60437" s="2"/>
      <c r="S60437" s="2"/>
      <c r="T60437" s="2"/>
    </row>
    <row r="60438" spans="4:20" x14ac:dyDescent="0.2">
      <c r="D60438" s="2"/>
      <c r="E60438" s="2"/>
      <c r="F60438" s="2"/>
      <c r="G60438" s="2"/>
      <c r="O60438" s="2"/>
      <c r="Q60438" s="2"/>
      <c r="R60438" s="2"/>
      <c r="S60438" s="2"/>
      <c r="T60438" s="2"/>
    </row>
    <row r="60439" spans="4:20" x14ac:dyDescent="0.2">
      <c r="D60439" s="2"/>
      <c r="E60439" s="2"/>
      <c r="F60439" s="2"/>
      <c r="G60439" s="2"/>
      <c r="O60439" s="2"/>
      <c r="Q60439" s="2"/>
      <c r="R60439" s="2"/>
      <c r="S60439" s="2"/>
      <c r="T60439" s="2"/>
    </row>
    <row r="60440" spans="4:20" x14ac:dyDescent="0.2">
      <c r="D60440" s="2"/>
      <c r="E60440" s="2"/>
      <c r="F60440" s="2"/>
      <c r="G60440" s="2"/>
      <c r="O60440" s="2"/>
      <c r="Q60440" s="2"/>
      <c r="R60440" s="2"/>
      <c r="S60440" s="2"/>
      <c r="T60440" s="2"/>
    </row>
    <row r="60441" spans="4:20" x14ac:dyDescent="0.2">
      <c r="D60441" s="2"/>
      <c r="E60441" s="2"/>
      <c r="F60441" s="2"/>
      <c r="G60441" s="2"/>
      <c r="O60441" s="2"/>
      <c r="Q60441" s="2"/>
      <c r="R60441" s="2"/>
      <c r="S60441" s="2"/>
      <c r="T60441" s="2"/>
    </row>
    <row r="60442" spans="4:20" x14ac:dyDescent="0.2">
      <c r="D60442" s="2"/>
      <c r="E60442" s="2"/>
      <c r="F60442" s="2"/>
      <c r="G60442" s="2"/>
      <c r="O60442" s="2"/>
      <c r="Q60442" s="2"/>
      <c r="R60442" s="2"/>
      <c r="S60442" s="2"/>
      <c r="T60442" s="2"/>
    </row>
    <row r="60443" spans="4:20" x14ac:dyDescent="0.2">
      <c r="D60443" s="2"/>
      <c r="E60443" s="2"/>
      <c r="F60443" s="2"/>
      <c r="G60443" s="2"/>
      <c r="O60443" s="2"/>
      <c r="Q60443" s="2"/>
      <c r="R60443" s="2"/>
      <c r="S60443" s="2"/>
      <c r="T60443" s="2"/>
    </row>
    <row r="60444" spans="4:20" x14ac:dyDescent="0.2">
      <c r="D60444" s="2"/>
      <c r="E60444" s="2"/>
      <c r="F60444" s="2"/>
      <c r="G60444" s="2"/>
      <c r="O60444" s="2"/>
      <c r="Q60444" s="2"/>
      <c r="R60444" s="2"/>
      <c r="S60444" s="2"/>
      <c r="T60444" s="2"/>
    </row>
    <row r="60445" spans="4:20" x14ac:dyDescent="0.2">
      <c r="D60445" s="2"/>
      <c r="E60445" s="2"/>
      <c r="F60445" s="2"/>
      <c r="G60445" s="2"/>
      <c r="O60445" s="2"/>
      <c r="Q60445" s="2"/>
      <c r="R60445" s="2"/>
      <c r="S60445" s="2"/>
      <c r="T60445" s="2"/>
    </row>
    <row r="60446" spans="4:20" x14ac:dyDescent="0.2">
      <c r="D60446" s="2"/>
      <c r="E60446" s="2"/>
      <c r="F60446" s="2"/>
      <c r="G60446" s="2"/>
      <c r="O60446" s="2"/>
      <c r="Q60446" s="2"/>
      <c r="R60446" s="2"/>
      <c r="S60446" s="2"/>
      <c r="T60446" s="2"/>
    </row>
    <row r="60447" spans="4:20" x14ac:dyDescent="0.2">
      <c r="D60447" s="2"/>
      <c r="E60447" s="2"/>
      <c r="F60447" s="2"/>
      <c r="G60447" s="2"/>
      <c r="O60447" s="2"/>
      <c r="Q60447" s="2"/>
      <c r="R60447" s="2"/>
      <c r="S60447" s="2"/>
      <c r="T60447" s="2"/>
    </row>
    <row r="60448" spans="4:20" x14ac:dyDescent="0.2">
      <c r="D60448" s="2"/>
      <c r="E60448" s="2"/>
      <c r="F60448" s="2"/>
      <c r="G60448" s="2"/>
      <c r="O60448" s="2"/>
      <c r="Q60448" s="2"/>
      <c r="R60448" s="2"/>
      <c r="S60448" s="2"/>
      <c r="T60448" s="2"/>
    </row>
    <row r="60449" spans="4:20" x14ac:dyDescent="0.2">
      <c r="D60449" s="2"/>
      <c r="E60449" s="2"/>
      <c r="F60449" s="2"/>
      <c r="G60449" s="2"/>
      <c r="O60449" s="2"/>
      <c r="Q60449" s="2"/>
      <c r="R60449" s="2"/>
      <c r="S60449" s="2"/>
      <c r="T60449" s="2"/>
    </row>
    <row r="60450" spans="4:20" x14ac:dyDescent="0.2">
      <c r="D60450" s="2"/>
      <c r="E60450" s="2"/>
      <c r="F60450" s="2"/>
      <c r="G60450" s="2"/>
      <c r="O60450" s="2"/>
      <c r="Q60450" s="2"/>
      <c r="R60450" s="2"/>
      <c r="S60450" s="2"/>
      <c r="T60450" s="2"/>
    </row>
    <row r="60451" spans="4:20" x14ac:dyDescent="0.2">
      <c r="D60451" s="2"/>
      <c r="E60451" s="2"/>
      <c r="F60451" s="2"/>
      <c r="G60451" s="2"/>
      <c r="O60451" s="2"/>
      <c r="Q60451" s="2"/>
      <c r="R60451" s="2"/>
      <c r="S60451" s="2"/>
      <c r="T60451" s="2"/>
    </row>
    <row r="60452" spans="4:20" x14ac:dyDescent="0.2">
      <c r="D60452" s="2"/>
      <c r="E60452" s="2"/>
      <c r="F60452" s="2"/>
      <c r="G60452" s="2"/>
      <c r="O60452" s="2"/>
      <c r="Q60452" s="2"/>
      <c r="R60452" s="2"/>
      <c r="S60452" s="2"/>
      <c r="T60452" s="2"/>
    </row>
    <row r="60453" spans="4:20" x14ac:dyDescent="0.2">
      <c r="D60453" s="2"/>
      <c r="E60453" s="2"/>
      <c r="F60453" s="2"/>
      <c r="G60453" s="2"/>
      <c r="O60453" s="2"/>
      <c r="Q60453" s="2"/>
      <c r="R60453" s="2"/>
      <c r="S60453" s="2"/>
      <c r="T60453" s="2"/>
    </row>
    <row r="60454" spans="4:20" x14ac:dyDescent="0.2">
      <c r="D60454" s="2"/>
      <c r="E60454" s="2"/>
      <c r="F60454" s="2"/>
      <c r="G60454" s="2"/>
      <c r="O60454" s="2"/>
      <c r="Q60454" s="2"/>
      <c r="R60454" s="2"/>
      <c r="S60454" s="2"/>
      <c r="T60454" s="2"/>
    </row>
    <row r="60455" spans="4:20" x14ac:dyDescent="0.2">
      <c r="D60455" s="2"/>
      <c r="E60455" s="2"/>
      <c r="F60455" s="2"/>
      <c r="G60455" s="2"/>
      <c r="O60455" s="2"/>
      <c r="Q60455" s="2"/>
      <c r="R60455" s="2"/>
      <c r="S60455" s="2"/>
      <c r="T60455" s="2"/>
    </row>
    <row r="60456" spans="4:20" x14ac:dyDescent="0.2">
      <c r="D60456" s="2"/>
      <c r="E60456" s="2"/>
      <c r="F60456" s="2"/>
      <c r="G60456" s="2"/>
      <c r="O60456" s="2"/>
      <c r="Q60456" s="2"/>
      <c r="R60456" s="2"/>
      <c r="S60456" s="2"/>
      <c r="T60456" s="2"/>
    </row>
    <row r="60457" spans="4:20" x14ac:dyDescent="0.2">
      <c r="D60457" s="2"/>
      <c r="E60457" s="2"/>
      <c r="F60457" s="2"/>
      <c r="G60457" s="2"/>
      <c r="O60457" s="2"/>
      <c r="Q60457" s="2"/>
      <c r="R60457" s="2"/>
      <c r="S60457" s="2"/>
      <c r="T60457" s="2"/>
    </row>
    <row r="60458" spans="4:20" x14ac:dyDescent="0.2">
      <c r="D60458" s="2"/>
      <c r="E60458" s="2"/>
      <c r="F60458" s="2"/>
      <c r="G60458" s="2"/>
      <c r="O60458" s="2"/>
      <c r="Q60458" s="2"/>
      <c r="R60458" s="2"/>
      <c r="S60458" s="2"/>
      <c r="T60458" s="2"/>
    </row>
    <row r="60459" spans="4:20" x14ac:dyDescent="0.2">
      <c r="D60459" s="2"/>
      <c r="E60459" s="2"/>
      <c r="F60459" s="2"/>
      <c r="G60459" s="2"/>
      <c r="O60459" s="2"/>
      <c r="Q60459" s="2"/>
      <c r="R60459" s="2"/>
      <c r="S60459" s="2"/>
      <c r="T60459" s="2"/>
    </row>
    <row r="60460" spans="4:20" x14ac:dyDescent="0.2">
      <c r="D60460" s="2"/>
      <c r="E60460" s="2"/>
      <c r="F60460" s="2"/>
      <c r="G60460" s="2"/>
      <c r="O60460" s="2"/>
      <c r="Q60460" s="2"/>
      <c r="R60460" s="2"/>
      <c r="S60460" s="2"/>
      <c r="T60460" s="2"/>
    </row>
    <row r="60461" spans="4:20" x14ac:dyDescent="0.2">
      <c r="D60461" s="2"/>
      <c r="E60461" s="2"/>
      <c r="F60461" s="2"/>
      <c r="G60461" s="2"/>
      <c r="O60461" s="2"/>
      <c r="Q60461" s="2"/>
      <c r="R60461" s="2"/>
      <c r="S60461" s="2"/>
      <c r="T60461" s="2"/>
    </row>
    <row r="60462" spans="4:20" x14ac:dyDescent="0.2">
      <c r="D60462" s="2"/>
      <c r="E60462" s="2"/>
      <c r="F60462" s="2"/>
      <c r="G60462" s="2"/>
      <c r="O60462" s="2"/>
      <c r="Q60462" s="2"/>
      <c r="R60462" s="2"/>
      <c r="S60462" s="2"/>
      <c r="T60462" s="2"/>
    </row>
    <row r="60463" spans="4:20" x14ac:dyDescent="0.2">
      <c r="D60463" s="2"/>
      <c r="E60463" s="2"/>
      <c r="F60463" s="2"/>
      <c r="G60463" s="2"/>
      <c r="O60463" s="2"/>
      <c r="Q60463" s="2"/>
      <c r="R60463" s="2"/>
      <c r="S60463" s="2"/>
      <c r="T60463" s="2"/>
    </row>
    <row r="60464" spans="4:20" x14ac:dyDescent="0.2">
      <c r="D60464" s="2"/>
      <c r="E60464" s="2"/>
      <c r="F60464" s="2"/>
      <c r="G60464" s="2"/>
      <c r="O60464" s="2"/>
      <c r="Q60464" s="2"/>
      <c r="R60464" s="2"/>
      <c r="S60464" s="2"/>
      <c r="T60464" s="2"/>
    </row>
    <row r="60465" spans="4:20" x14ac:dyDescent="0.2">
      <c r="D60465" s="2"/>
      <c r="E60465" s="2"/>
      <c r="F60465" s="2"/>
      <c r="G60465" s="2"/>
      <c r="O60465" s="2"/>
      <c r="Q60465" s="2"/>
      <c r="R60465" s="2"/>
      <c r="S60465" s="2"/>
      <c r="T60465" s="2"/>
    </row>
    <row r="60466" spans="4:20" x14ac:dyDescent="0.2">
      <c r="D60466" s="2"/>
      <c r="E60466" s="2"/>
      <c r="F60466" s="2"/>
      <c r="G60466" s="2"/>
      <c r="O60466" s="2"/>
      <c r="Q60466" s="2"/>
      <c r="R60466" s="2"/>
      <c r="S60466" s="2"/>
      <c r="T60466" s="2"/>
    </row>
    <row r="60467" spans="4:20" x14ac:dyDescent="0.2">
      <c r="D60467" s="2"/>
      <c r="E60467" s="2"/>
      <c r="F60467" s="2"/>
      <c r="G60467" s="2"/>
      <c r="O60467" s="2"/>
      <c r="Q60467" s="2"/>
      <c r="R60467" s="2"/>
      <c r="S60467" s="2"/>
      <c r="T60467" s="2"/>
    </row>
    <row r="60468" spans="4:20" x14ac:dyDescent="0.2">
      <c r="D60468" s="2"/>
      <c r="E60468" s="2"/>
      <c r="F60468" s="2"/>
      <c r="G60468" s="2"/>
      <c r="O60468" s="2"/>
      <c r="Q60468" s="2"/>
      <c r="R60468" s="2"/>
      <c r="S60468" s="2"/>
      <c r="T60468" s="2"/>
    </row>
    <row r="60469" spans="4:20" x14ac:dyDescent="0.2">
      <c r="D60469" s="2"/>
      <c r="E60469" s="2"/>
      <c r="F60469" s="2"/>
      <c r="G60469" s="2"/>
      <c r="O60469" s="2"/>
      <c r="Q60469" s="2"/>
      <c r="R60469" s="2"/>
      <c r="S60469" s="2"/>
      <c r="T60469" s="2"/>
    </row>
    <row r="60470" spans="4:20" x14ac:dyDescent="0.2">
      <c r="D60470" s="2"/>
      <c r="E60470" s="2"/>
      <c r="F60470" s="2"/>
      <c r="G60470" s="2"/>
      <c r="O60470" s="2"/>
      <c r="Q60470" s="2"/>
      <c r="R60470" s="2"/>
      <c r="S60470" s="2"/>
      <c r="T60470" s="2"/>
    </row>
    <row r="60471" spans="4:20" x14ac:dyDescent="0.2">
      <c r="D60471" s="2"/>
      <c r="E60471" s="2"/>
      <c r="F60471" s="2"/>
      <c r="G60471" s="2"/>
      <c r="O60471" s="2"/>
      <c r="Q60471" s="2"/>
      <c r="R60471" s="2"/>
      <c r="S60471" s="2"/>
      <c r="T60471" s="2"/>
    </row>
    <row r="60472" spans="4:20" x14ac:dyDescent="0.2">
      <c r="D60472" s="2"/>
      <c r="E60472" s="2"/>
      <c r="F60472" s="2"/>
      <c r="G60472" s="2"/>
      <c r="O60472" s="2"/>
      <c r="Q60472" s="2"/>
      <c r="R60472" s="2"/>
      <c r="S60472" s="2"/>
      <c r="T60472" s="2"/>
    </row>
    <row r="60473" spans="4:20" x14ac:dyDescent="0.2">
      <c r="D60473" s="2"/>
      <c r="E60473" s="2"/>
      <c r="F60473" s="2"/>
      <c r="G60473" s="2"/>
      <c r="O60473" s="2"/>
      <c r="Q60473" s="2"/>
      <c r="R60473" s="2"/>
      <c r="S60473" s="2"/>
      <c r="T60473" s="2"/>
    </row>
    <row r="60474" spans="4:20" x14ac:dyDescent="0.2">
      <c r="D60474" s="2"/>
      <c r="E60474" s="2"/>
      <c r="F60474" s="2"/>
      <c r="G60474" s="2"/>
      <c r="O60474" s="2"/>
      <c r="Q60474" s="2"/>
      <c r="R60474" s="2"/>
      <c r="S60474" s="2"/>
      <c r="T60474" s="2"/>
    </row>
    <row r="60475" spans="4:20" x14ac:dyDescent="0.2">
      <c r="D60475" s="2"/>
      <c r="E60475" s="2"/>
      <c r="F60475" s="2"/>
      <c r="G60475" s="2"/>
      <c r="O60475" s="2"/>
      <c r="Q60475" s="2"/>
      <c r="R60475" s="2"/>
      <c r="S60475" s="2"/>
      <c r="T60475" s="2"/>
    </row>
    <row r="60476" spans="4:20" x14ac:dyDescent="0.2">
      <c r="D60476" s="2"/>
      <c r="E60476" s="2"/>
      <c r="F60476" s="2"/>
      <c r="G60476" s="2"/>
      <c r="O60476" s="2"/>
      <c r="Q60476" s="2"/>
      <c r="R60476" s="2"/>
      <c r="S60476" s="2"/>
      <c r="T60476" s="2"/>
    </row>
    <row r="60477" spans="4:20" x14ac:dyDescent="0.2">
      <c r="D60477" s="2"/>
      <c r="E60477" s="2"/>
      <c r="F60477" s="2"/>
      <c r="G60477" s="2"/>
      <c r="O60477" s="2"/>
      <c r="Q60477" s="2"/>
      <c r="R60477" s="2"/>
      <c r="S60477" s="2"/>
      <c r="T60477" s="2"/>
    </row>
    <row r="60478" spans="4:20" x14ac:dyDescent="0.2">
      <c r="D60478" s="2"/>
      <c r="E60478" s="2"/>
      <c r="F60478" s="2"/>
      <c r="G60478" s="2"/>
      <c r="O60478" s="2"/>
      <c r="Q60478" s="2"/>
      <c r="R60478" s="2"/>
      <c r="S60478" s="2"/>
      <c r="T60478" s="2"/>
    </row>
    <row r="60479" spans="4:20" x14ac:dyDescent="0.2">
      <c r="D60479" s="2"/>
      <c r="E60479" s="2"/>
      <c r="F60479" s="2"/>
      <c r="G60479" s="2"/>
      <c r="O60479" s="2"/>
      <c r="Q60479" s="2"/>
      <c r="R60479" s="2"/>
      <c r="S60479" s="2"/>
      <c r="T60479" s="2"/>
    </row>
    <row r="60480" spans="4:20" x14ac:dyDescent="0.2">
      <c r="D60480" s="2"/>
      <c r="E60480" s="2"/>
      <c r="F60480" s="2"/>
      <c r="G60480" s="2"/>
      <c r="O60480" s="2"/>
      <c r="Q60480" s="2"/>
      <c r="R60480" s="2"/>
      <c r="S60480" s="2"/>
      <c r="T60480" s="2"/>
    </row>
    <row r="60481" spans="4:20" x14ac:dyDescent="0.2">
      <c r="D60481" s="2"/>
      <c r="E60481" s="2"/>
      <c r="F60481" s="2"/>
      <c r="G60481" s="2"/>
      <c r="O60481" s="2"/>
      <c r="Q60481" s="2"/>
      <c r="R60481" s="2"/>
      <c r="S60481" s="2"/>
      <c r="T60481" s="2"/>
    </row>
    <row r="60482" spans="4:20" x14ac:dyDescent="0.2">
      <c r="D60482" s="2"/>
      <c r="E60482" s="2"/>
      <c r="F60482" s="2"/>
      <c r="G60482" s="2"/>
      <c r="O60482" s="2"/>
      <c r="Q60482" s="2"/>
      <c r="R60482" s="2"/>
      <c r="S60482" s="2"/>
      <c r="T60482" s="2"/>
    </row>
    <row r="60483" spans="4:20" x14ac:dyDescent="0.2">
      <c r="D60483" s="2"/>
      <c r="E60483" s="2"/>
      <c r="F60483" s="2"/>
      <c r="G60483" s="2"/>
      <c r="O60483" s="2"/>
      <c r="Q60483" s="2"/>
      <c r="R60483" s="2"/>
      <c r="S60483" s="2"/>
      <c r="T60483" s="2"/>
    </row>
    <row r="60484" spans="4:20" x14ac:dyDescent="0.2">
      <c r="D60484" s="2"/>
      <c r="E60484" s="2"/>
      <c r="F60484" s="2"/>
      <c r="G60484" s="2"/>
      <c r="O60484" s="2"/>
      <c r="Q60484" s="2"/>
      <c r="R60484" s="2"/>
      <c r="S60484" s="2"/>
      <c r="T60484" s="2"/>
    </row>
    <row r="60485" spans="4:20" x14ac:dyDescent="0.2">
      <c r="D60485" s="2"/>
      <c r="E60485" s="2"/>
      <c r="F60485" s="2"/>
      <c r="G60485" s="2"/>
      <c r="O60485" s="2"/>
      <c r="Q60485" s="2"/>
      <c r="R60485" s="2"/>
      <c r="S60485" s="2"/>
      <c r="T60485" s="2"/>
    </row>
    <row r="60486" spans="4:20" x14ac:dyDescent="0.2">
      <c r="D60486" s="2"/>
      <c r="E60486" s="2"/>
      <c r="F60486" s="2"/>
      <c r="G60486" s="2"/>
      <c r="O60486" s="2"/>
      <c r="Q60486" s="2"/>
      <c r="R60486" s="2"/>
      <c r="S60486" s="2"/>
      <c r="T60486" s="2"/>
    </row>
    <row r="60487" spans="4:20" x14ac:dyDescent="0.2">
      <c r="D60487" s="2"/>
      <c r="E60487" s="2"/>
      <c r="F60487" s="2"/>
      <c r="G60487" s="2"/>
      <c r="O60487" s="2"/>
      <c r="Q60487" s="2"/>
      <c r="R60487" s="2"/>
      <c r="S60487" s="2"/>
      <c r="T60487" s="2"/>
    </row>
    <row r="60488" spans="4:20" x14ac:dyDescent="0.2">
      <c r="D60488" s="2"/>
      <c r="E60488" s="2"/>
      <c r="F60488" s="2"/>
      <c r="G60488" s="2"/>
      <c r="O60488" s="2"/>
      <c r="Q60488" s="2"/>
      <c r="R60488" s="2"/>
      <c r="S60488" s="2"/>
      <c r="T60488" s="2"/>
    </row>
    <row r="60489" spans="4:20" x14ac:dyDescent="0.2">
      <c r="D60489" s="2"/>
      <c r="E60489" s="2"/>
      <c r="F60489" s="2"/>
      <c r="G60489" s="2"/>
      <c r="O60489" s="2"/>
      <c r="Q60489" s="2"/>
      <c r="R60489" s="2"/>
      <c r="S60489" s="2"/>
      <c r="T60489" s="2"/>
    </row>
    <row r="60490" spans="4:20" x14ac:dyDescent="0.2">
      <c r="D60490" s="2"/>
      <c r="E60490" s="2"/>
      <c r="F60490" s="2"/>
      <c r="G60490" s="2"/>
      <c r="O60490" s="2"/>
      <c r="Q60490" s="2"/>
      <c r="R60490" s="2"/>
      <c r="S60490" s="2"/>
      <c r="T60490" s="2"/>
    </row>
    <row r="60491" spans="4:20" x14ac:dyDescent="0.2">
      <c r="D60491" s="2"/>
      <c r="E60491" s="2"/>
      <c r="F60491" s="2"/>
      <c r="G60491" s="2"/>
      <c r="O60491" s="2"/>
      <c r="Q60491" s="2"/>
      <c r="R60491" s="2"/>
      <c r="S60491" s="2"/>
      <c r="T60491" s="2"/>
    </row>
    <row r="60492" spans="4:20" x14ac:dyDescent="0.2">
      <c r="D60492" s="2"/>
      <c r="E60492" s="2"/>
      <c r="F60492" s="2"/>
      <c r="G60492" s="2"/>
      <c r="O60492" s="2"/>
      <c r="Q60492" s="2"/>
      <c r="R60492" s="2"/>
      <c r="S60492" s="2"/>
      <c r="T60492" s="2"/>
    </row>
    <row r="60493" spans="4:20" x14ac:dyDescent="0.2">
      <c r="D60493" s="2"/>
      <c r="E60493" s="2"/>
      <c r="F60493" s="2"/>
      <c r="G60493" s="2"/>
      <c r="O60493" s="2"/>
      <c r="Q60493" s="2"/>
      <c r="R60493" s="2"/>
      <c r="S60493" s="2"/>
      <c r="T60493" s="2"/>
    </row>
    <row r="60494" spans="4:20" x14ac:dyDescent="0.2">
      <c r="D60494" s="2"/>
      <c r="E60494" s="2"/>
      <c r="F60494" s="2"/>
      <c r="G60494" s="2"/>
      <c r="O60494" s="2"/>
      <c r="Q60494" s="2"/>
      <c r="R60494" s="2"/>
      <c r="S60494" s="2"/>
      <c r="T60494" s="2"/>
    </row>
    <row r="60495" spans="4:20" x14ac:dyDescent="0.2">
      <c r="D60495" s="2"/>
      <c r="E60495" s="2"/>
      <c r="F60495" s="2"/>
      <c r="G60495" s="2"/>
      <c r="O60495" s="2"/>
      <c r="Q60495" s="2"/>
      <c r="R60495" s="2"/>
      <c r="S60495" s="2"/>
      <c r="T60495" s="2"/>
    </row>
    <row r="60496" spans="4:20" x14ac:dyDescent="0.2">
      <c r="D60496" s="2"/>
      <c r="E60496" s="2"/>
      <c r="F60496" s="2"/>
      <c r="G60496" s="2"/>
      <c r="O60496" s="2"/>
      <c r="Q60496" s="2"/>
      <c r="R60496" s="2"/>
      <c r="S60496" s="2"/>
      <c r="T60496" s="2"/>
    </row>
    <row r="60497" spans="4:20" x14ac:dyDescent="0.2">
      <c r="D60497" s="2"/>
      <c r="E60497" s="2"/>
      <c r="F60497" s="2"/>
      <c r="G60497" s="2"/>
      <c r="O60497" s="2"/>
      <c r="Q60497" s="2"/>
      <c r="R60497" s="2"/>
      <c r="S60497" s="2"/>
      <c r="T60497" s="2"/>
    </row>
    <row r="60498" spans="4:20" x14ac:dyDescent="0.2">
      <c r="D60498" s="2"/>
      <c r="E60498" s="2"/>
      <c r="F60498" s="2"/>
      <c r="G60498" s="2"/>
      <c r="O60498" s="2"/>
      <c r="Q60498" s="2"/>
      <c r="R60498" s="2"/>
      <c r="S60498" s="2"/>
      <c r="T60498" s="2"/>
    </row>
    <row r="60499" spans="4:20" x14ac:dyDescent="0.2">
      <c r="D60499" s="2"/>
      <c r="E60499" s="2"/>
      <c r="F60499" s="2"/>
      <c r="G60499" s="2"/>
      <c r="O60499" s="2"/>
      <c r="Q60499" s="2"/>
      <c r="R60499" s="2"/>
      <c r="S60499" s="2"/>
      <c r="T60499" s="2"/>
    </row>
    <row r="60500" spans="4:20" x14ac:dyDescent="0.2">
      <c r="D60500" s="2"/>
      <c r="E60500" s="2"/>
      <c r="F60500" s="2"/>
      <c r="G60500" s="2"/>
      <c r="O60500" s="2"/>
      <c r="Q60500" s="2"/>
      <c r="R60500" s="2"/>
      <c r="S60500" s="2"/>
      <c r="T60500" s="2"/>
    </row>
    <row r="60501" spans="4:20" x14ac:dyDescent="0.2">
      <c r="D60501" s="2"/>
      <c r="E60501" s="2"/>
      <c r="F60501" s="2"/>
      <c r="G60501" s="2"/>
      <c r="O60501" s="2"/>
      <c r="Q60501" s="2"/>
      <c r="R60501" s="2"/>
      <c r="S60501" s="2"/>
      <c r="T60501" s="2"/>
    </row>
    <row r="60502" spans="4:20" x14ac:dyDescent="0.2">
      <c r="D60502" s="2"/>
      <c r="E60502" s="2"/>
      <c r="F60502" s="2"/>
      <c r="G60502" s="2"/>
      <c r="O60502" s="2"/>
      <c r="Q60502" s="2"/>
      <c r="R60502" s="2"/>
      <c r="S60502" s="2"/>
      <c r="T60502" s="2"/>
    </row>
    <row r="60503" spans="4:20" x14ac:dyDescent="0.2">
      <c r="D60503" s="2"/>
      <c r="E60503" s="2"/>
      <c r="F60503" s="2"/>
      <c r="G60503" s="2"/>
      <c r="O60503" s="2"/>
      <c r="Q60503" s="2"/>
      <c r="R60503" s="2"/>
      <c r="S60503" s="2"/>
      <c r="T60503" s="2"/>
    </row>
    <row r="60504" spans="4:20" x14ac:dyDescent="0.2">
      <c r="D60504" s="2"/>
      <c r="E60504" s="2"/>
      <c r="F60504" s="2"/>
      <c r="G60504" s="2"/>
      <c r="O60504" s="2"/>
      <c r="Q60504" s="2"/>
      <c r="R60504" s="2"/>
      <c r="S60504" s="2"/>
      <c r="T60504" s="2"/>
    </row>
    <row r="60505" spans="4:20" x14ac:dyDescent="0.2">
      <c r="D60505" s="2"/>
      <c r="E60505" s="2"/>
      <c r="F60505" s="2"/>
      <c r="G60505" s="2"/>
      <c r="O60505" s="2"/>
      <c r="Q60505" s="2"/>
      <c r="R60505" s="2"/>
      <c r="S60505" s="2"/>
      <c r="T60505" s="2"/>
    </row>
    <row r="60506" spans="4:20" x14ac:dyDescent="0.2">
      <c r="D60506" s="2"/>
      <c r="E60506" s="2"/>
      <c r="F60506" s="2"/>
      <c r="G60506" s="2"/>
      <c r="O60506" s="2"/>
      <c r="Q60506" s="2"/>
      <c r="R60506" s="2"/>
      <c r="S60506" s="2"/>
      <c r="T60506" s="2"/>
    </row>
    <row r="60507" spans="4:20" x14ac:dyDescent="0.2">
      <c r="D60507" s="2"/>
      <c r="E60507" s="2"/>
      <c r="F60507" s="2"/>
      <c r="G60507" s="2"/>
      <c r="O60507" s="2"/>
      <c r="Q60507" s="2"/>
      <c r="R60507" s="2"/>
      <c r="S60507" s="2"/>
      <c r="T60507" s="2"/>
    </row>
    <row r="60508" spans="4:20" x14ac:dyDescent="0.2">
      <c r="D60508" s="2"/>
      <c r="E60508" s="2"/>
      <c r="F60508" s="2"/>
      <c r="G60508" s="2"/>
      <c r="O60508" s="2"/>
      <c r="Q60508" s="2"/>
      <c r="R60508" s="2"/>
      <c r="S60508" s="2"/>
      <c r="T60508" s="2"/>
    </row>
    <row r="60509" spans="4:20" x14ac:dyDescent="0.2">
      <c r="D60509" s="2"/>
      <c r="E60509" s="2"/>
      <c r="F60509" s="2"/>
      <c r="G60509" s="2"/>
      <c r="O60509" s="2"/>
      <c r="Q60509" s="2"/>
      <c r="R60509" s="2"/>
      <c r="S60509" s="2"/>
      <c r="T60509" s="2"/>
    </row>
    <row r="60510" spans="4:20" x14ac:dyDescent="0.2">
      <c r="D60510" s="2"/>
      <c r="E60510" s="2"/>
      <c r="F60510" s="2"/>
      <c r="G60510" s="2"/>
      <c r="O60510" s="2"/>
      <c r="Q60510" s="2"/>
      <c r="R60510" s="2"/>
      <c r="S60510" s="2"/>
      <c r="T60510" s="2"/>
    </row>
    <row r="60511" spans="4:20" x14ac:dyDescent="0.2">
      <c r="D60511" s="2"/>
      <c r="E60511" s="2"/>
      <c r="F60511" s="2"/>
      <c r="G60511" s="2"/>
      <c r="O60511" s="2"/>
      <c r="Q60511" s="2"/>
      <c r="R60511" s="2"/>
      <c r="S60511" s="2"/>
      <c r="T60511" s="2"/>
    </row>
    <row r="60512" spans="4:20" x14ac:dyDescent="0.2">
      <c r="D60512" s="2"/>
      <c r="E60512" s="2"/>
      <c r="F60512" s="2"/>
      <c r="G60512" s="2"/>
      <c r="O60512" s="2"/>
      <c r="Q60512" s="2"/>
      <c r="R60512" s="2"/>
      <c r="S60512" s="2"/>
      <c r="T60512" s="2"/>
    </row>
    <row r="60513" spans="4:20" x14ac:dyDescent="0.2">
      <c r="D60513" s="2"/>
      <c r="E60513" s="2"/>
      <c r="F60513" s="2"/>
      <c r="G60513" s="2"/>
      <c r="O60513" s="2"/>
      <c r="Q60513" s="2"/>
      <c r="R60513" s="2"/>
      <c r="S60513" s="2"/>
      <c r="T60513" s="2"/>
    </row>
    <row r="60514" spans="4:20" x14ac:dyDescent="0.2">
      <c r="D60514" s="2"/>
      <c r="E60514" s="2"/>
      <c r="F60514" s="2"/>
      <c r="G60514" s="2"/>
      <c r="O60514" s="2"/>
      <c r="Q60514" s="2"/>
      <c r="R60514" s="2"/>
      <c r="S60514" s="2"/>
      <c r="T60514" s="2"/>
    </row>
    <row r="60515" spans="4:20" x14ac:dyDescent="0.2">
      <c r="D60515" s="2"/>
      <c r="E60515" s="2"/>
      <c r="F60515" s="2"/>
      <c r="G60515" s="2"/>
      <c r="O60515" s="2"/>
      <c r="Q60515" s="2"/>
      <c r="R60515" s="2"/>
      <c r="S60515" s="2"/>
      <c r="T60515" s="2"/>
    </row>
    <row r="60516" spans="4:20" x14ac:dyDescent="0.2">
      <c r="D60516" s="2"/>
      <c r="E60516" s="2"/>
      <c r="F60516" s="2"/>
      <c r="G60516" s="2"/>
      <c r="O60516" s="2"/>
      <c r="Q60516" s="2"/>
      <c r="R60516" s="2"/>
      <c r="S60516" s="2"/>
      <c r="T60516" s="2"/>
    </row>
    <row r="60517" spans="4:20" x14ac:dyDescent="0.2">
      <c r="D60517" s="2"/>
      <c r="E60517" s="2"/>
      <c r="F60517" s="2"/>
      <c r="G60517" s="2"/>
      <c r="O60517" s="2"/>
      <c r="Q60517" s="2"/>
      <c r="R60517" s="2"/>
      <c r="S60517" s="2"/>
      <c r="T60517" s="2"/>
    </row>
    <row r="60518" spans="4:20" x14ac:dyDescent="0.2">
      <c r="D60518" s="2"/>
      <c r="E60518" s="2"/>
      <c r="F60518" s="2"/>
      <c r="G60518" s="2"/>
      <c r="O60518" s="2"/>
      <c r="Q60518" s="2"/>
      <c r="R60518" s="2"/>
      <c r="S60518" s="2"/>
      <c r="T60518" s="2"/>
    </row>
    <row r="60519" spans="4:20" x14ac:dyDescent="0.2">
      <c r="D60519" s="2"/>
      <c r="E60519" s="2"/>
      <c r="F60519" s="2"/>
      <c r="G60519" s="2"/>
      <c r="O60519" s="2"/>
      <c r="Q60519" s="2"/>
      <c r="R60519" s="2"/>
      <c r="S60519" s="2"/>
      <c r="T60519" s="2"/>
    </row>
    <row r="60520" spans="4:20" x14ac:dyDescent="0.2">
      <c r="D60520" s="2"/>
      <c r="E60520" s="2"/>
      <c r="F60520" s="2"/>
      <c r="G60520" s="2"/>
      <c r="O60520" s="2"/>
      <c r="Q60520" s="2"/>
      <c r="R60520" s="2"/>
      <c r="S60520" s="2"/>
      <c r="T60520" s="2"/>
    </row>
    <row r="60521" spans="4:20" x14ac:dyDescent="0.2">
      <c r="D60521" s="2"/>
      <c r="E60521" s="2"/>
      <c r="F60521" s="2"/>
      <c r="G60521" s="2"/>
      <c r="O60521" s="2"/>
      <c r="Q60521" s="2"/>
      <c r="R60521" s="2"/>
      <c r="S60521" s="2"/>
      <c r="T60521" s="2"/>
    </row>
    <row r="60522" spans="4:20" x14ac:dyDescent="0.2">
      <c r="D60522" s="2"/>
      <c r="E60522" s="2"/>
      <c r="F60522" s="2"/>
      <c r="G60522" s="2"/>
      <c r="O60522" s="2"/>
      <c r="Q60522" s="2"/>
      <c r="R60522" s="2"/>
      <c r="S60522" s="2"/>
      <c r="T60522" s="2"/>
    </row>
    <row r="60523" spans="4:20" x14ac:dyDescent="0.2">
      <c r="D60523" s="2"/>
      <c r="E60523" s="2"/>
      <c r="F60523" s="2"/>
      <c r="G60523" s="2"/>
      <c r="O60523" s="2"/>
      <c r="Q60523" s="2"/>
      <c r="R60523" s="2"/>
      <c r="S60523" s="2"/>
      <c r="T60523" s="2"/>
    </row>
    <row r="60524" spans="4:20" x14ac:dyDescent="0.2">
      <c r="D60524" s="2"/>
      <c r="E60524" s="2"/>
      <c r="F60524" s="2"/>
      <c r="G60524" s="2"/>
      <c r="O60524" s="2"/>
      <c r="Q60524" s="2"/>
      <c r="R60524" s="2"/>
      <c r="S60524" s="2"/>
      <c r="T60524" s="2"/>
    </row>
    <row r="60525" spans="4:20" x14ac:dyDescent="0.2">
      <c r="D60525" s="2"/>
      <c r="E60525" s="2"/>
      <c r="F60525" s="2"/>
      <c r="G60525" s="2"/>
      <c r="O60525" s="2"/>
      <c r="Q60525" s="2"/>
      <c r="R60525" s="2"/>
      <c r="S60525" s="2"/>
      <c r="T60525" s="2"/>
    </row>
    <row r="60526" spans="4:20" x14ac:dyDescent="0.2">
      <c r="D60526" s="2"/>
      <c r="E60526" s="2"/>
      <c r="F60526" s="2"/>
      <c r="G60526" s="2"/>
      <c r="O60526" s="2"/>
      <c r="Q60526" s="2"/>
      <c r="R60526" s="2"/>
      <c r="S60526" s="2"/>
      <c r="T60526" s="2"/>
    </row>
    <row r="60527" spans="4:20" x14ac:dyDescent="0.2">
      <c r="D60527" s="2"/>
      <c r="E60527" s="2"/>
      <c r="F60527" s="2"/>
      <c r="G60527" s="2"/>
      <c r="O60527" s="2"/>
      <c r="Q60527" s="2"/>
      <c r="R60527" s="2"/>
      <c r="S60527" s="2"/>
      <c r="T60527" s="2"/>
    </row>
    <row r="60528" spans="4:20" x14ac:dyDescent="0.2">
      <c r="D60528" s="2"/>
      <c r="E60528" s="2"/>
      <c r="F60528" s="2"/>
      <c r="G60528" s="2"/>
      <c r="O60528" s="2"/>
      <c r="Q60528" s="2"/>
      <c r="R60528" s="2"/>
      <c r="S60528" s="2"/>
      <c r="T60528" s="2"/>
    </row>
    <row r="60529" spans="4:20" x14ac:dyDescent="0.2">
      <c r="D60529" s="2"/>
      <c r="E60529" s="2"/>
      <c r="F60529" s="2"/>
      <c r="G60529" s="2"/>
      <c r="O60529" s="2"/>
      <c r="Q60529" s="2"/>
      <c r="R60529" s="2"/>
      <c r="S60529" s="2"/>
      <c r="T60529" s="2"/>
    </row>
    <row r="60530" spans="4:20" x14ac:dyDescent="0.2">
      <c r="D60530" s="2"/>
      <c r="E60530" s="2"/>
      <c r="F60530" s="2"/>
      <c r="G60530" s="2"/>
      <c r="O60530" s="2"/>
      <c r="Q60530" s="2"/>
      <c r="R60530" s="2"/>
      <c r="S60530" s="2"/>
      <c r="T60530" s="2"/>
    </row>
    <row r="60531" spans="4:20" x14ac:dyDescent="0.2">
      <c r="D60531" s="2"/>
      <c r="E60531" s="2"/>
      <c r="F60531" s="2"/>
      <c r="G60531" s="2"/>
      <c r="O60531" s="2"/>
      <c r="Q60531" s="2"/>
      <c r="R60531" s="2"/>
      <c r="S60531" s="2"/>
      <c r="T60531" s="2"/>
    </row>
    <row r="60532" spans="4:20" x14ac:dyDescent="0.2">
      <c r="D60532" s="2"/>
      <c r="E60532" s="2"/>
      <c r="F60532" s="2"/>
      <c r="G60532" s="2"/>
      <c r="O60532" s="2"/>
      <c r="Q60532" s="2"/>
      <c r="R60532" s="2"/>
      <c r="S60532" s="2"/>
      <c r="T60532" s="2"/>
    </row>
    <row r="60533" spans="4:20" x14ac:dyDescent="0.2">
      <c r="D60533" s="2"/>
      <c r="E60533" s="2"/>
      <c r="F60533" s="2"/>
      <c r="G60533" s="2"/>
      <c r="O60533" s="2"/>
      <c r="Q60533" s="2"/>
      <c r="R60533" s="2"/>
      <c r="S60533" s="2"/>
      <c r="T60533" s="2"/>
    </row>
    <row r="60534" spans="4:20" x14ac:dyDescent="0.2">
      <c r="D60534" s="2"/>
      <c r="E60534" s="2"/>
      <c r="F60534" s="2"/>
      <c r="G60534" s="2"/>
      <c r="O60534" s="2"/>
      <c r="Q60534" s="2"/>
      <c r="R60534" s="2"/>
      <c r="S60534" s="2"/>
      <c r="T60534" s="2"/>
    </row>
    <row r="60535" spans="4:20" x14ac:dyDescent="0.2">
      <c r="D60535" s="2"/>
      <c r="E60535" s="2"/>
      <c r="F60535" s="2"/>
      <c r="G60535" s="2"/>
      <c r="O60535" s="2"/>
      <c r="Q60535" s="2"/>
      <c r="R60535" s="2"/>
      <c r="S60535" s="2"/>
      <c r="T60535" s="2"/>
    </row>
    <row r="60536" spans="4:20" x14ac:dyDescent="0.2">
      <c r="D60536" s="2"/>
      <c r="E60536" s="2"/>
      <c r="F60536" s="2"/>
      <c r="G60536" s="2"/>
      <c r="O60536" s="2"/>
      <c r="Q60536" s="2"/>
      <c r="R60536" s="2"/>
      <c r="S60536" s="2"/>
      <c r="T60536" s="2"/>
    </row>
    <row r="60537" spans="4:20" x14ac:dyDescent="0.2">
      <c r="D60537" s="2"/>
      <c r="E60537" s="2"/>
      <c r="F60537" s="2"/>
      <c r="G60537" s="2"/>
      <c r="O60537" s="2"/>
      <c r="Q60537" s="2"/>
      <c r="R60537" s="2"/>
      <c r="S60537" s="2"/>
      <c r="T60537" s="2"/>
    </row>
    <row r="60538" spans="4:20" x14ac:dyDescent="0.2">
      <c r="D60538" s="2"/>
      <c r="E60538" s="2"/>
      <c r="F60538" s="2"/>
      <c r="G60538" s="2"/>
      <c r="O60538" s="2"/>
      <c r="Q60538" s="2"/>
      <c r="R60538" s="2"/>
      <c r="S60538" s="2"/>
      <c r="T60538" s="2"/>
    </row>
    <row r="60539" spans="4:20" x14ac:dyDescent="0.2">
      <c r="D60539" s="2"/>
      <c r="E60539" s="2"/>
      <c r="F60539" s="2"/>
      <c r="G60539" s="2"/>
      <c r="O60539" s="2"/>
      <c r="Q60539" s="2"/>
      <c r="R60539" s="2"/>
      <c r="S60539" s="2"/>
      <c r="T60539" s="2"/>
    </row>
    <row r="60540" spans="4:20" x14ac:dyDescent="0.2">
      <c r="D60540" s="2"/>
      <c r="E60540" s="2"/>
      <c r="F60540" s="2"/>
      <c r="G60540" s="2"/>
      <c r="O60540" s="2"/>
      <c r="Q60540" s="2"/>
      <c r="R60540" s="2"/>
      <c r="S60540" s="2"/>
      <c r="T60540" s="2"/>
    </row>
    <row r="60541" spans="4:20" x14ac:dyDescent="0.2">
      <c r="D60541" s="2"/>
      <c r="E60541" s="2"/>
      <c r="F60541" s="2"/>
      <c r="G60541" s="2"/>
      <c r="O60541" s="2"/>
      <c r="Q60541" s="2"/>
      <c r="R60541" s="2"/>
      <c r="S60541" s="2"/>
      <c r="T60541" s="2"/>
    </row>
    <row r="60542" spans="4:20" x14ac:dyDescent="0.2">
      <c r="D60542" s="2"/>
      <c r="E60542" s="2"/>
      <c r="F60542" s="2"/>
      <c r="G60542" s="2"/>
      <c r="O60542" s="2"/>
      <c r="Q60542" s="2"/>
      <c r="R60542" s="2"/>
      <c r="S60542" s="2"/>
      <c r="T60542" s="2"/>
    </row>
    <row r="60543" spans="4:20" x14ac:dyDescent="0.2">
      <c r="D60543" s="2"/>
      <c r="E60543" s="2"/>
      <c r="F60543" s="2"/>
      <c r="G60543" s="2"/>
      <c r="O60543" s="2"/>
      <c r="Q60543" s="2"/>
      <c r="R60543" s="2"/>
      <c r="S60543" s="2"/>
      <c r="T60543" s="2"/>
    </row>
    <row r="60544" spans="4:20" x14ac:dyDescent="0.2">
      <c r="D60544" s="2"/>
      <c r="E60544" s="2"/>
      <c r="F60544" s="2"/>
      <c r="G60544" s="2"/>
      <c r="O60544" s="2"/>
      <c r="Q60544" s="2"/>
      <c r="R60544" s="2"/>
      <c r="S60544" s="2"/>
      <c r="T60544" s="2"/>
    </row>
    <row r="60545" spans="4:20" x14ac:dyDescent="0.2">
      <c r="D60545" s="2"/>
      <c r="E60545" s="2"/>
      <c r="F60545" s="2"/>
      <c r="G60545" s="2"/>
      <c r="O60545" s="2"/>
      <c r="Q60545" s="2"/>
      <c r="R60545" s="2"/>
      <c r="S60545" s="2"/>
      <c r="T60545" s="2"/>
    </row>
    <row r="60546" spans="4:20" x14ac:dyDescent="0.2">
      <c r="D60546" s="2"/>
      <c r="E60546" s="2"/>
      <c r="F60546" s="2"/>
      <c r="G60546" s="2"/>
      <c r="O60546" s="2"/>
      <c r="Q60546" s="2"/>
      <c r="R60546" s="2"/>
      <c r="S60546" s="2"/>
      <c r="T60546" s="2"/>
    </row>
    <row r="60547" spans="4:20" x14ac:dyDescent="0.2">
      <c r="D60547" s="2"/>
      <c r="E60547" s="2"/>
      <c r="F60547" s="2"/>
      <c r="G60547" s="2"/>
      <c r="O60547" s="2"/>
      <c r="Q60547" s="2"/>
      <c r="R60547" s="2"/>
      <c r="S60547" s="2"/>
      <c r="T60547" s="2"/>
    </row>
    <row r="60548" spans="4:20" x14ac:dyDescent="0.2">
      <c r="D60548" s="2"/>
      <c r="E60548" s="2"/>
      <c r="F60548" s="2"/>
      <c r="G60548" s="2"/>
      <c r="O60548" s="2"/>
      <c r="Q60548" s="2"/>
      <c r="R60548" s="2"/>
      <c r="S60548" s="2"/>
      <c r="T60548" s="2"/>
    </row>
    <row r="60549" spans="4:20" x14ac:dyDescent="0.2">
      <c r="D60549" s="2"/>
      <c r="E60549" s="2"/>
      <c r="F60549" s="2"/>
      <c r="G60549" s="2"/>
      <c r="O60549" s="2"/>
      <c r="Q60549" s="2"/>
      <c r="R60549" s="2"/>
      <c r="S60549" s="2"/>
      <c r="T60549" s="2"/>
    </row>
    <row r="60550" spans="4:20" x14ac:dyDescent="0.2">
      <c r="D60550" s="2"/>
      <c r="E60550" s="2"/>
      <c r="F60550" s="2"/>
      <c r="G60550" s="2"/>
      <c r="O60550" s="2"/>
      <c r="Q60550" s="2"/>
      <c r="R60550" s="2"/>
      <c r="S60550" s="2"/>
      <c r="T60550" s="2"/>
    </row>
    <row r="60551" spans="4:20" x14ac:dyDescent="0.2">
      <c r="D60551" s="2"/>
      <c r="E60551" s="2"/>
      <c r="F60551" s="2"/>
      <c r="G60551" s="2"/>
      <c r="O60551" s="2"/>
      <c r="Q60551" s="2"/>
      <c r="R60551" s="2"/>
      <c r="S60551" s="2"/>
      <c r="T60551" s="2"/>
    </row>
    <row r="60552" spans="4:20" x14ac:dyDescent="0.2">
      <c r="D60552" s="2"/>
      <c r="E60552" s="2"/>
      <c r="F60552" s="2"/>
      <c r="G60552" s="2"/>
      <c r="O60552" s="2"/>
      <c r="Q60552" s="2"/>
      <c r="R60552" s="2"/>
      <c r="S60552" s="2"/>
      <c r="T60552" s="2"/>
    </row>
    <row r="60553" spans="4:20" x14ac:dyDescent="0.2">
      <c r="D60553" s="2"/>
      <c r="E60553" s="2"/>
      <c r="F60553" s="2"/>
      <c r="G60553" s="2"/>
      <c r="O60553" s="2"/>
      <c r="Q60553" s="2"/>
      <c r="R60553" s="2"/>
      <c r="S60553" s="2"/>
      <c r="T60553" s="2"/>
    </row>
    <row r="60554" spans="4:20" x14ac:dyDescent="0.2">
      <c r="D60554" s="2"/>
      <c r="E60554" s="2"/>
      <c r="F60554" s="2"/>
      <c r="G60554" s="2"/>
      <c r="O60554" s="2"/>
      <c r="Q60554" s="2"/>
      <c r="R60554" s="2"/>
      <c r="S60554" s="2"/>
      <c r="T60554" s="2"/>
    </row>
    <row r="60555" spans="4:20" x14ac:dyDescent="0.2">
      <c r="D60555" s="2"/>
      <c r="E60555" s="2"/>
      <c r="F60555" s="2"/>
      <c r="G60555" s="2"/>
      <c r="O60555" s="2"/>
      <c r="Q60555" s="2"/>
      <c r="R60555" s="2"/>
      <c r="S60555" s="2"/>
      <c r="T60555" s="2"/>
    </row>
    <row r="60556" spans="4:20" x14ac:dyDescent="0.2">
      <c r="D60556" s="2"/>
      <c r="E60556" s="2"/>
      <c r="F60556" s="2"/>
      <c r="G60556" s="2"/>
      <c r="O60556" s="2"/>
      <c r="Q60556" s="2"/>
      <c r="R60556" s="2"/>
      <c r="S60556" s="2"/>
      <c r="T60556" s="2"/>
    </row>
    <row r="60557" spans="4:20" x14ac:dyDescent="0.2">
      <c r="D60557" s="2"/>
      <c r="E60557" s="2"/>
      <c r="F60557" s="2"/>
      <c r="G60557" s="2"/>
      <c r="O60557" s="2"/>
      <c r="Q60557" s="2"/>
      <c r="R60557" s="2"/>
      <c r="S60557" s="2"/>
      <c r="T60557" s="2"/>
    </row>
    <row r="60558" spans="4:20" x14ac:dyDescent="0.2">
      <c r="D60558" s="2"/>
      <c r="E60558" s="2"/>
      <c r="F60558" s="2"/>
      <c r="G60558" s="2"/>
      <c r="O60558" s="2"/>
      <c r="Q60558" s="2"/>
      <c r="R60558" s="2"/>
      <c r="S60558" s="2"/>
      <c r="T60558" s="2"/>
    </row>
    <row r="60559" spans="4:20" x14ac:dyDescent="0.2">
      <c r="D60559" s="2"/>
      <c r="E60559" s="2"/>
      <c r="F60559" s="2"/>
      <c r="G60559" s="2"/>
      <c r="O60559" s="2"/>
      <c r="Q60559" s="2"/>
      <c r="R60559" s="2"/>
      <c r="S60559" s="2"/>
      <c r="T60559" s="2"/>
    </row>
    <row r="60560" spans="4:20" x14ac:dyDescent="0.2">
      <c r="D60560" s="2"/>
      <c r="E60560" s="2"/>
      <c r="F60560" s="2"/>
      <c r="G60560" s="2"/>
      <c r="O60560" s="2"/>
      <c r="Q60560" s="2"/>
      <c r="R60560" s="2"/>
      <c r="S60560" s="2"/>
      <c r="T60560" s="2"/>
    </row>
    <row r="60561" spans="4:20" x14ac:dyDescent="0.2">
      <c r="D60561" s="2"/>
      <c r="E60561" s="2"/>
      <c r="F60561" s="2"/>
      <c r="G60561" s="2"/>
      <c r="O60561" s="2"/>
      <c r="Q60561" s="2"/>
      <c r="R60561" s="2"/>
      <c r="S60561" s="2"/>
      <c r="T60561" s="2"/>
    </row>
    <row r="60562" spans="4:20" x14ac:dyDescent="0.2">
      <c r="D60562" s="2"/>
      <c r="E60562" s="2"/>
      <c r="F60562" s="2"/>
      <c r="G60562" s="2"/>
      <c r="O60562" s="2"/>
      <c r="Q60562" s="2"/>
      <c r="R60562" s="2"/>
      <c r="S60562" s="2"/>
      <c r="T60562" s="2"/>
    </row>
    <row r="60563" spans="4:20" x14ac:dyDescent="0.2">
      <c r="D60563" s="2"/>
      <c r="E60563" s="2"/>
      <c r="F60563" s="2"/>
      <c r="G60563" s="2"/>
      <c r="O60563" s="2"/>
      <c r="Q60563" s="2"/>
      <c r="R60563" s="2"/>
      <c r="S60563" s="2"/>
      <c r="T60563" s="2"/>
    </row>
    <row r="60564" spans="4:20" x14ac:dyDescent="0.2">
      <c r="D60564" s="2"/>
      <c r="E60564" s="2"/>
      <c r="F60564" s="2"/>
      <c r="G60564" s="2"/>
      <c r="O60564" s="2"/>
      <c r="Q60564" s="2"/>
      <c r="R60564" s="2"/>
      <c r="S60564" s="2"/>
      <c r="T60564" s="2"/>
    </row>
    <row r="60565" spans="4:20" x14ac:dyDescent="0.2">
      <c r="D60565" s="2"/>
      <c r="E60565" s="2"/>
      <c r="F60565" s="2"/>
      <c r="G60565" s="2"/>
      <c r="O60565" s="2"/>
      <c r="Q60565" s="2"/>
      <c r="R60565" s="2"/>
      <c r="S60565" s="2"/>
      <c r="T60565" s="2"/>
    </row>
    <row r="60566" spans="4:20" x14ac:dyDescent="0.2">
      <c r="D60566" s="2"/>
      <c r="E60566" s="2"/>
      <c r="F60566" s="2"/>
      <c r="G60566" s="2"/>
      <c r="O60566" s="2"/>
      <c r="Q60566" s="2"/>
      <c r="R60566" s="2"/>
      <c r="S60566" s="2"/>
      <c r="T60566" s="2"/>
    </row>
    <row r="60567" spans="4:20" x14ac:dyDescent="0.2">
      <c r="D60567" s="2"/>
      <c r="E60567" s="2"/>
      <c r="F60567" s="2"/>
      <c r="G60567" s="2"/>
      <c r="O60567" s="2"/>
      <c r="Q60567" s="2"/>
      <c r="R60567" s="2"/>
      <c r="S60567" s="2"/>
      <c r="T60567" s="2"/>
    </row>
    <row r="60568" spans="4:20" x14ac:dyDescent="0.2">
      <c r="D60568" s="2"/>
      <c r="E60568" s="2"/>
      <c r="F60568" s="2"/>
      <c r="G60568" s="2"/>
      <c r="O60568" s="2"/>
      <c r="Q60568" s="2"/>
      <c r="R60568" s="2"/>
      <c r="S60568" s="2"/>
      <c r="T60568" s="2"/>
    </row>
    <row r="60569" spans="4:20" x14ac:dyDescent="0.2">
      <c r="D60569" s="2"/>
      <c r="E60569" s="2"/>
      <c r="F60569" s="2"/>
      <c r="G60569" s="2"/>
      <c r="O60569" s="2"/>
      <c r="Q60569" s="2"/>
      <c r="R60569" s="2"/>
      <c r="S60569" s="2"/>
      <c r="T60569" s="2"/>
    </row>
    <row r="60570" spans="4:20" x14ac:dyDescent="0.2">
      <c r="D60570" s="2"/>
      <c r="E60570" s="2"/>
      <c r="F60570" s="2"/>
      <c r="G60570" s="2"/>
      <c r="O60570" s="2"/>
      <c r="Q60570" s="2"/>
      <c r="R60570" s="2"/>
      <c r="S60570" s="2"/>
      <c r="T60570" s="2"/>
    </row>
    <row r="60571" spans="4:20" x14ac:dyDescent="0.2">
      <c r="D60571" s="2"/>
      <c r="E60571" s="2"/>
      <c r="F60571" s="2"/>
      <c r="G60571" s="2"/>
      <c r="O60571" s="2"/>
      <c r="Q60571" s="2"/>
      <c r="R60571" s="2"/>
      <c r="S60571" s="2"/>
      <c r="T60571" s="2"/>
    </row>
    <row r="60572" spans="4:20" x14ac:dyDescent="0.2">
      <c r="D60572" s="2"/>
      <c r="E60572" s="2"/>
      <c r="F60572" s="2"/>
      <c r="G60572" s="2"/>
      <c r="O60572" s="2"/>
      <c r="Q60572" s="2"/>
      <c r="R60572" s="2"/>
      <c r="S60572" s="2"/>
      <c r="T60572" s="2"/>
    </row>
    <row r="60573" spans="4:20" x14ac:dyDescent="0.2">
      <c r="D60573" s="2"/>
      <c r="E60573" s="2"/>
      <c r="F60573" s="2"/>
      <c r="G60573" s="2"/>
      <c r="O60573" s="2"/>
      <c r="Q60573" s="2"/>
      <c r="R60573" s="2"/>
      <c r="S60573" s="2"/>
      <c r="T60573" s="2"/>
    </row>
    <row r="60574" spans="4:20" x14ac:dyDescent="0.2">
      <c r="D60574" s="2"/>
      <c r="E60574" s="2"/>
      <c r="F60574" s="2"/>
      <c r="G60574" s="2"/>
      <c r="O60574" s="2"/>
      <c r="Q60574" s="2"/>
      <c r="R60574" s="2"/>
      <c r="S60574" s="2"/>
      <c r="T60574" s="2"/>
    </row>
    <row r="60575" spans="4:20" x14ac:dyDescent="0.2">
      <c r="D60575" s="2"/>
      <c r="E60575" s="2"/>
      <c r="F60575" s="2"/>
      <c r="G60575" s="2"/>
      <c r="O60575" s="2"/>
      <c r="Q60575" s="2"/>
      <c r="R60575" s="2"/>
      <c r="S60575" s="2"/>
      <c r="T60575" s="2"/>
    </row>
    <row r="60576" spans="4:20" x14ac:dyDescent="0.2">
      <c r="D60576" s="2"/>
      <c r="E60576" s="2"/>
      <c r="F60576" s="2"/>
      <c r="G60576" s="2"/>
      <c r="O60576" s="2"/>
      <c r="Q60576" s="2"/>
      <c r="R60576" s="2"/>
      <c r="S60576" s="2"/>
      <c r="T60576" s="2"/>
    </row>
    <row r="60577" spans="4:20" x14ac:dyDescent="0.2">
      <c r="D60577" s="2"/>
      <c r="E60577" s="2"/>
      <c r="F60577" s="2"/>
      <c r="G60577" s="2"/>
      <c r="O60577" s="2"/>
      <c r="Q60577" s="2"/>
      <c r="R60577" s="2"/>
      <c r="S60577" s="2"/>
      <c r="T60577" s="2"/>
    </row>
    <row r="60578" spans="4:20" x14ac:dyDescent="0.2">
      <c r="D60578" s="2"/>
      <c r="E60578" s="2"/>
      <c r="F60578" s="2"/>
      <c r="G60578" s="2"/>
      <c r="O60578" s="2"/>
      <c r="Q60578" s="2"/>
      <c r="R60578" s="2"/>
      <c r="S60578" s="2"/>
      <c r="T60578" s="2"/>
    </row>
    <row r="60579" spans="4:20" x14ac:dyDescent="0.2">
      <c r="D60579" s="2"/>
      <c r="E60579" s="2"/>
      <c r="F60579" s="2"/>
      <c r="G60579" s="2"/>
      <c r="O60579" s="2"/>
      <c r="Q60579" s="2"/>
      <c r="R60579" s="2"/>
      <c r="S60579" s="2"/>
      <c r="T60579" s="2"/>
    </row>
    <row r="60580" spans="4:20" x14ac:dyDescent="0.2">
      <c r="D60580" s="2"/>
      <c r="E60580" s="2"/>
      <c r="F60580" s="2"/>
      <c r="G60580" s="2"/>
      <c r="O60580" s="2"/>
      <c r="Q60580" s="2"/>
      <c r="R60580" s="2"/>
      <c r="S60580" s="2"/>
      <c r="T60580" s="2"/>
    </row>
    <row r="60581" spans="4:20" x14ac:dyDescent="0.2">
      <c r="D60581" s="2"/>
      <c r="E60581" s="2"/>
      <c r="F60581" s="2"/>
      <c r="G60581" s="2"/>
      <c r="O60581" s="2"/>
      <c r="Q60581" s="2"/>
      <c r="R60581" s="2"/>
      <c r="S60581" s="2"/>
      <c r="T60581" s="2"/>
    </row>
    <row r="60582" spans="4:20" x14ac:dyDescent="0.2">
      <c r="D60582" s="2"/>
      <c r="E60582" s="2"/>
      <c r="F60582" s="2"/>
      <c r="G60582" s="2"/>
      <c r="O60582" s="2"/>
      <c r="Q60582" s="2"/>
      <c r="R60582" s="2"/>
      <c r="S60582" s="2"/>
      <c r="T60582" s="2"/>
    </row>
    <row r="60583" spans="4:20" x14ac:dyDescent="0.2">
      <c r="D60583" s="2"/>
      <c r="E60583" s="2"/>
      <c r="F60583" s="2"/>
      <c r="G60583" s="2"/>
      <c r="O60583" s="2"/>
      <c r="Q60583" s="2"/>
      <c r="R60583" s="2"/>
      <c r="S60583" s="2"/>
      <c r="T60583" s="2"/>
    </row>
    <row r="60584" spans="4:20" x14ac:dyDescent="0.2">
      <c r="D60584" s="2"/>
      <c r="E60584" s="2"/>
      <c r="F60584" s="2"/>
      <c r="G60584" s="2"/>
      <c r="O60584" s="2"/>
      <c r="Q60584" s="2"/>
      <c r="R60584" s="2"/>
      <c r="S60584" s="2"/>
      <c r="T60584" s="2"/>
    </row>
    <row r="60585" spans="4:20" x14ac:dyDescent="0.2">
      <c r="D60585" s="2"/>
      <c r="E60585" s="2"/>
      <c r="F60585" s="2"/>
      <c r="G60585" s="2"/>
      <c r="O60585" s="2"/>
      <c r="Q60585" s="2"/>
      <c r="R60585" s="2"/>
      <c r="S60585" s="2"/>
      <c r="T60585" s="2"/>
    </row>
    <row r="60586" spans="4:20" x14ac:dyDescent="0.2">
      <c r="D60586" s="2"/>
      <c r="E60586" s="2"/>
      <c r="F60586" s="2"/>
      <c r="G60586" s="2"/>
      <c r="O60586" s="2"/>
      <c r="Q60586" s="2"/>
      <c r="R60586" s="2"/>
      <c r="S60586" s="2"/>
      <c r="T60586" s="2"/>
    </row>
    <row r="60587" spans="4:20" x14ac:dyDescent="0.2">
      <c r="D60587" s="2"/>
      <c r="E60587" s="2"/>
      <c r="F60587" s="2"/>
      <c r="G60587" s="2"/>
      <c r="O60587" s="2"/>
      <c r="Q60587" s="2"/>
      <c r="R60587" s="2"/>
      <c r="S60587" s="2"/>
      <c r="T60587" s="2"/>
    </row>
    <row r="60588" spans="4:20" x14ac:dyDescent="0.2">
      <c r="D60588" s="2"/>
      <c r="E60588" s="2"/>
      <c r="F60588" s="2"/>
      <c r="G60588" s="2"/>
      <c r="O60588" s="2"/>
      <c r="Q60588" s="2"/>
      <c r="R60588" s="2"/>
      <c r="S60588" s="2"/>
      <c r="T60588" s="2"/>
    </row>
    <row r="60589" spans="4:20" x14ac:dyDescent="0.2">
      <c r="D60589" s="2"/>
      <c r="E60589" s="2"/>
      <c r="F60589" s="2"/>
      <c r="G60589" s="2"/>
      <c r="O60589" s="2"/>
      <c r="Q60589" s="2"/>
      <c r="R60589" s="2"/>
      <c r="S60589" s="2"/>
      <c r="T60589" s="2"/>
    </row>
    <row r="60590" spans="4:20" x14ac:dyDescent="0.2">
      <c r="D60590" s="2"/>
      <c r="E60590" s="2"/>
      <c r="F60590" s="2"/>
      <c r="G60590" s="2"/>
      <c r="O60590" s="2"/>
      <c r="Q60590" s="2"/>
      <c r="R60590" s="2"/>
      <c r="S60590" s="2"/>
      <c r="T60590" s="2"/>
    </row>
    <row r="60591" spans="4:20" x14ac:dyDescent="0.2">
      <c r="D60591" s="2"/>
      <c r="E60591" s="2"/>
      <c r="F60591" s="2"/>
      <c r="G60591" s="2"/>
      <c r="O60591" s="2"/>
      <c r="Q60591" s="2"/>
      <c r="R60591" s="2"/>
      <c r="S60591" s="2"/>
      <c r="T60591" s="2"/>
    </row>
    <row r="60592" spans="4:20" x14ac:dyDescent="0.2">
      <c r="D60592" s="2"/>
      <c r="E60592" s="2"/>
      <c r="F60592" s="2"/>
      <c r="G60592" s="2"/>
      <c r="O60592" s="2"/>
      <c r="Q60592" s="2"/>
      <c r="R60592" s="2"/>
      <c r="S60592" s="2"/>
      <c r="T60592" s="2"/>
    </row>
    <row r="60593" spans="4:20" x14ac:dyDescent="0.2">
      <c r="D60593" s="2"/>
      <c r="E60593" s="2"/>
      <c r="F60593" s="2"/>
      <c r="G60593" s="2"/>
      <c r="O60593" s="2"/>
      <c r="Q60593" s="2"/>
      <c r="R60593" s="2"/>
      <c r="S60593" s="2"/>
      <c r="T60593" s="2"/>
    </row>
    <row r="60594" spans="4:20" x14ac:dyDescent="0.2">
      <c r="D60594" s="2"/>
      <c r="E60594" s="2"/>
      <c r="F60594" s="2"/>
      <c r="G60594" s="2"/>
      <c r="O60594" s="2"/>
      <c r="Q60594" s="2"/>
      <c r="R60594" s="2"/>
      <c r="S60594" s="2"/>
      <c r="T60594" s="2"/>
    </row>
    <row r="60595" spans="4:20" x14ac:dyDescent="0.2">
      <c r="D60595" s="2"/>
      <c r="E60595" s="2"/>
      <c r="F60595" s="2"/>
      <c r="G60595" s="2"/>
      <c r="O60595" s="2"/>
      <c r="Q60595" s="2"/>
      <c r="R60595" s="2"/>
      <c r="S60595" s="2"/>
      <c r="T60595" s="2"/>
    </row>
    <row r="60596" spans="4:20" x14ac:dyDescent="0.2">
      <c r="D60596" s="2"/>
      <c r="E60596" s="2"/>
      <c r="F60596" s="2"/>
      <c r="G60596" s="2"/>
      <c r="O60596" s="2"/>
      <c r="Q60596" s="2"/>
      <c r="R60596" s="2"/>
      <c r="S60596" s="2"/>
      <c r="T60596" s="2"/>
    </row>
    <row r="60597" spans="4:20" x14ac:dyDescent="0.2">
      <c r="D60597" s="2"/>
      <c r="E60597" s="2"/>
      <c r="F60597" s="2"/>
      <c r="G60597" s="2"/>
      <c r="O60597" s="2"/>
      <c r="Q60597" s="2"/>
      <c r="R60597" s="2"/>
      <c r="S60597" s="2"/>
      <c r="T60597" s="2"/>
    </row>
    <row r="60598" spans="4:20" x14ac:dyDescent="0.2">
      <c r="D60598" s="2"/>
      <c r="E60598" s="2"/>
      <c r="F60598" s="2"/>
      <c r="G60598" s="2"/>
      <c r="O60598" s="2"/>
      <c r="Q60598" s="2"/>
      <c r="R60598" s="2"/>
      <c r="S60598" s="2"/>
      <c r="T60598" s="2"/>
    </row>
    <row r="60599" spans="4:20" x14ac:dyDescent="0.2">
      <c r="D60599" s="2"/>
      <c r="E60599" s="2"/>
      <c r="F60599" s="2"/>
      <c r="G60599" s="2"/>
      <c r="O60599" s="2"/>
      <c r="Q60599" s="2"/>
      <c r="R60599" s="2"/>
      <c r="S60599" s="2"/>
      <c r="T60599" s="2"/>
    </row>
    <row r="60600" spans="4:20" x14ac:dyDescent="0.2">
      <c r="D60600" s="2"/>
      <c r="E60600" s="2"/>
      <c r="F60600" s="2"/>
      <c r="G60600" s="2"/>
      <c r="O60600" s="2"/>
      <c r="Q60600" s="2"/>
      <c r="R60600" s="2"/>
      <c r="S60600" s="2"/>
      <c r="T60600" s="2"/>
    </row>
    <row r="60601" spans="4:20" x14ac:dyDescent="0.2">
      <c r="D60601" s="2"/>
      <c r="E60601" s="2"/>
      <c r="F60601" s="2"/>
      <c r="G60601" s="2"/>
      <c r="O60601" s="2"/>
      <c r="Q60601" s="2"/>
      <c r="R60601" s="2"/>
      <c r="S60601" s="2"/>
      <c r="T60601" s="2"/>
    </row>
    <row r="60602" spans="4:20" x14ac:dyDescent="0.2">
      <c r="D60602" s="2"/>
      <c r="E60602" s="2"/>
      <c r="F60602" s="2"/>
      <c r="G60602" s="2"/>
      <c r="O60602" s="2"/>
      <c r="Q60602" s="2"/>
      <c r="R60602" s="2"/>
      <c r="S60602" s="2"/>
      <c r="T60602" s="2"/>
    </row>
    <row r="60603" spans="4:20" x14ac:dyDescent="0.2">
      <c r="D60603" s="2"/>
      <c r="E60603" s="2"/>
      <c r="F60603" s="2"/>
      <c r="G60603" s="2"/>
      <c r="O60603" s="2"/>
      <c r="Q60603" s="2"/>
      <c r="R60603" s="2"/>
      <c r="S60603" s="2"/>
      <c r="T60603" s="2"/>
    </row>
    <row r="60604" spans="4:20" x14ac:dyDescent="0.2">
      <c r="D60604" s="2"/>
      <c r="E60604" s="2"/>
      <c r="F60604" s="2"/>
      <c r="G60604" s="2"/>
      <c r="O60604" s="2"/>
      <c r="Q60604" s="2"/>
      <c r="R60604" s="2"/>
      <c r="S60604" s="2"/>
      <c r="T60604" s="2"/>
    </row>
    <row r="60605" spans="4:20" x14ac:dyDescent="0.2">
      <c r="D60605" s="2"/>
      <c r="E60605" s="2"/>
      <c r="F60605" s="2"/>
      <c r="G60605" s="2"/>
      <c r="O60605" s="2"/>
      <c r="Q60605" s="2"/>
      <c r="R60605" s="2"/>
      <c r="S60605" s="2"/>
      <c r="T60605" s="2"/>
    </row>
    <row r="60606" spans="4:20" x14ac:dyDescent="0.2">
      <c r="D60606" s="2"/>
      <c r="E60606" s="2"/>
      <c r="F60606" s="2"/>
      <c r="G60606" s="2"/>
      <c r="O60606" s="2"/>
      <c r="Q60606" s="2"/>
      <c r="R60606" s="2"/>
      <c r="S60606" s="2"/>
      <c r="T60606" s="2"/>
    </row>
    <row r="60607" spans="4:20" x14ac:dyDescent="0.2">
      <c r="D60607" s="2"/>
      <c r="E60607" s="2"/>
      <c r="F60607" s="2"/>
      <c r="G60607" s="2"/>
      <c r="O60607" s="2"/>
      <c r="Q60607" s="2"/>
      <c r="R60607" s="2"/>
      <c r="S60607" s="2"/>
      <c r="T60607" s="2"/>
    </row>
    <row r="60608" spans="4:20" x14ac:dyDescent="0.2">
      <c r="D60608" s="2"/>
      <c r="E60608" s="2"/>
      <c r="F60608" s="2"/>
      <c r="G60608" s="2"/>
      <c r="O60608" s="2"/>
      <c r="Q60608" s="2"/>
      <c r="R60608" s="2"/>
      <c r="S60608" s="2"/>
      <c r="T60608" s="2"/>
    </row>
    <row r="60609" spans="4:20" x14ac:dyDescent="0.2">
      <c r="D60609" s="2"/>
      <c r="E60609" s="2"/>
      <c r="F60609" s="2"/>
      <c r="G60609" s="2"/>
      <c r="O60609" s="2"/>
      <c r="Q60609" s="2"/>
      <c r="R60609" s="2"/>
      <c r="S60609" s="2"/>
      <c r="T60609" s="2"/>
    </row>
    <row r="60610" spans="4:20" x14ac:dyDescent="0.2">
      <c r="D60610" s="2"/>
      <c r="E60610" s="2"/>
      <c r="F60610" s="2"/>
      <c r="G60610" s="2"/>
      <c r="O60610" s="2"/>
      <c r="Q60610" s="2"/>
      <c r="R60610" s="2"/>
      <c r="S60610" s="2"/>
      <c r="T60610" s="2"/>
    </row>
    <row r="60611" spans="4:20" x14ac:dyDescent="0.2">
      <c r="D60611" s="2"/>
      <c r="E60611" s="2"/>
      <c r="F60611" s="2"/>
      <c r="G60611" s="2"/>
      <c r="O60611" s="2"/>
      <c r="Q60611" s="2"/>
      <c r="R60611" s="2"/>
      <c r="S60611" s="2"/>
      <c r="T60611" s="2"/>
    </row>
    <row r="60612" spans="4:20" x14ac:dyDescent="0.2">
      <c r="D60612" s="2"/>
      <c r="E60612" s="2"/>
      <c r="F60612" s="2"/>
      <c r="G60612" s="2"/>
      <c r="O60612" s="2"/>
      <c r="Q60612" s="2"/>
      <c r="R60612" s="2"/>
      <c r="S60612" s="2"/>
      <c r="T60612" s="2"/>
    </row>
    <row r="60613" spans="4:20" x14ac:dyDescent="0.2">
      <c r="D60613" s="2"/>
      <c r="E60613" s="2"/>
      <c r="F60613" s="2"/>
      <c r="G60613" s="2"/>
      <c r="O60613" s="2"/>
      <c r="Q60613" s="2"/>
      <c r="R60613" s="2"/>
      <c r="S60613" s="2"/>
      <c r="T60613" s="2"/>
    </row>
    <row r="60614" spans="4:20" x14ac:dyDescent="0.2">
      <c r="D60614" s="2"/>
      <c r="E60614" s="2"/>
      <c r="F60614" s="2"/>
      <c r="G60614" s="2"/>
      <c r="O60614" s="2"/>
      <c r="Q60614" s="2"/>
      <c r="R60614" s="2"/>
      <c r="S60614" s="2"/>
      <c r="T60614" s="2"/>
    </row>
    <row r="60615" spans="4:20" x14ac:dyDescent="0.2">
      <c r="D60615" s="2"/>
      <c r="E60615" s="2"/>
      <c r="F60615" s="2"/>
      <c r="G60615" s="2"/>
      <c r="O60615" s="2"/>
      <c r="Q60615" s="2"/>
      <c r="R60615" s="2"/>
      <c r="S60615" s="2"/>
      <c r="T60615" s="2"/>
    </row>
    <row r="60616" spans="4:20" x14ac:dyDescent="0.2">
      <c r="D60616" s="2"/>
      <c r="E60616" s="2"/>
      <c r="F60616" s="2"/>
      <c r="G60616" s="2"/>
      <c r="O60616" s="2"/>
      <c r="Q60616" s="2"/>
      <c r="R60616" s="2"/>
      <c r="S60616" s="2"/>
      <c r="T60616" s="2"/>
    </row>
    <row r="60617" spans="4:20" x14ac:dyDescent="0.2">
      <c r="D60617" s="2"/>
      <c r="E60617" s="2"/>
      <c r="F60617" s="2"/>
      <c r="G60617" s="2"/>
      <c r="O60617" s="2"/>
      <c r="Q60617" s="2"/>
      <c r="R60617" s="2"/>
      <c r="S60617" s="2"/>
      <c r="T60617" s="2"/>
    </row>
    <row r="60618" spans="4:20" x14ac:dyDescent="0.2">
      <c r="D60618" s="2"/>
      <c r="E60618" s="2"/>
      <c r="F60618" s="2"/>
      <c r="G60618" s="2"/>
      <c r="O60618" s="2"/>
      <c r="Q60618" s="2"/>
      <c r="R60618" s="2"/>
      <c r="S60618" s="2"/>
      <c r="T60618" s="2"/>
    </row>
    <row r="60619" spans="4:20" x14ac:dyDescent="0.2">
      <c r="D60619" s="2"/>
      <c r="E60619" s="2"/>
      <c r="F60619" s="2"/>
      <c r="G60619" s="2"/>
      <c r="O60619" s="2"/>
      <c r="Q60619" s="2"/>
      <c r="R60619" s="2"/>
      <c r="S60619" s="2"/>
      <c r="T60619" s="2"/>
    </row>
    <row r="60620" spans="4:20" x14ac:dyDescent="0.2">
      <c r="D60620" s="2"/>
      <c r="E60620" s="2"/>
      <c r="F60620" s="2"/>
      <c r="G60620" s="2"/>
      <c r="O60620" s="2"/>
      <c r="Q60620" s="2"/>
      <c r="R60620" s="2"/>
      <c r="S60620" s="2"/>
      <c r="T60620" s="2"/>
    </row>
    <row r="60621" spans="4:20" x14ac:dyDescent="0.2">
      <c r="D60621" s="2"/>
      <c r="E60621" s="2"/>
      <c r="F60621" s="2"/>
      <c r="G60621" s="2"/>
      <c r="O60621" s="2"/>
      <c r="Q60621" s="2"/>
      <c r="R60621" s="2"/>
      <c r="S60621" s="2"/>
      <c r="T60621" s="2"/>
    </row>
    <row r="60622" spans="4:20" x14ac:dyDescent="0.2">
      <c r="D60622" s="2"/>
      <c r="E60622" s="2"/>
      <c r="F60622" s="2"/>
      <c r="G60622" s="2"/>
      <c r="O60622" s="2"/>
      <c r="Q60622" s="2"/>
      <c r="R60622" s="2"/>
      <c r="S60622" s="2"/>
      <c r="T60622" s="2"/>
    </row>
    <row r="60623" spans="4:20" x14ac:dyDescent="0.2">
      <c r="D60623" s="2"/>
      <c r="E60623" s="2"/>
      <c r="F60623" s="2"/>
      <c r="G60623" s="2"/>
      <c r="O60623" s="2"/>
      <c r="Q60623" s="2"/>
      <c r="R60623" s="2"/>
      <c r="S60623" s="2"/>
      <c r="T60623" s="2"/>
    </row>
    <row r="60624" spans="4:20" x14ac:dyDescent="0.2">
      <c r="D60624" s="2"/>
      <c r="E60624" s="2"/>
      <c r="F60624" s="2"/>
      <c r="G60624" s="2"/>
      <c r="O60624" s="2"/>
      <c r="Q60624" s="2"/>
      <c r="R60624" s="2"/>
      <c r="S60624" s="2"/>
      <c r="T60624" s="2"/>
    </row>
    <row r="60625" spans="4:20" x14ac:dyDescent="0.2">
      <c r="D60625" s="2"/>
      <c r="E60625" s="2"/>
      <c r="F60625" s="2"/>
      <c r="G60625" s="2"/>
      <c r="O60625" s="2"/>
      <c r="Q60625" s="2"/>
      <c r="R60625" s="2"/>
      <c r="S60625" s="2"/>
      <c r="T60625" s="2"/>
    </row>
    <row r="60626" spans="4:20" x14ac:dyDescent="0.2">
      <c r="D60626" s="2"/>
      <c r="E60626" s="2"/>
      <c r="F60626" s="2"/>
      <c r="G60626" s="2"/>
      <c r="O60626" s="2"/>
      <c r="Q60626" s="2"/>
      <c r="R60626" s="2"/>
      <c r="S60626" s="2"/>
      <c r="T60626" s="2"/>
    </row>
    <row r="60627" spans="4:20" x14ac:dyDescent="0.2">
      <c r="D60627" s="2"/>
      <c r="E60627" s="2"/>
      <c r="F60627" s="2"/>
      <c r="G60627" s="2"/>
      <c r="O60627" s="2"/>
      <c r="Q60627" s="2"/>
      <c r="R60627" s="2"/>
      <c r="S60627" s="2"/>
      <c r="T60627" s="2"/>
    </row>
    <row r="60628" spans="4:20" x14ac:dyDescent="0.2">
      <c r="D60628" s="2"/>
      <c r="E60628" s="2"/>
      <c r="F60628" s="2"/>
      <c r="G60628" s="2"/>
      <c r="O60628" s="2"/>
      <c r="Q60628" s="2"/>
      <c r="R60628" s="2"/>
      <c r="S60628" s="2"/>
      <c r="T60628" s="2"/>
    </row>
    <row r="60629" spans="4:20" x14ac:dyDescent="0.2">
      <c r="D60629" s="2"/>
      <c r="E60629" s="2"/>
      <c r="F60629" s="2"/>
      <c r="G60629" s="2"/>
      <c r="O60629" s="2"/>
      <c r="Q60629" s="2"/>
      <c r="R60629" s="2"/>
      <c r="S60629" s="2"/>
      <c r="T60629" s="2"/>
    </row>
    <row r="60630" spans="4:20" x14ac:dyDescent="0.2">
      <c r="D60630" s="2"/>
      <c r="E60630" s="2"/>
      <c r="F60630" s="2"/>
      <c r="G60630" s="2"/>
      <c r="O60630" s="2"/>
      <c r="Q60630" s="2"/>
      <c r="R60630" s="2"/>
      <c r="S60630" s="2"/>
      <c r="T60630" s="2"/>
    </row>
    <row r="60631" spans="4:20" x14ac:dyDescent="0.2">
      <c r="D60631" s="2"/>
      <c r="E60631" s="2"/>
      <c r="F60631" s="2"/>
      <c r="G60631" s="2"/>
      <c r="O60631" s="2"/>
      <c r="Q60631" s="2"/>
      <c r="R60631" s="2"/>
      <c r="S60631" s="2"/>
      <c r="T60631" s="2"/>
    </row>
    <row r="60632" spans="4:20" x14ac:dyDescent="0.2">
      <c r="D60632" s="2"/>
      <c r="E60632" s="2"/>
      <c r="F60632" s="2"/>
      <c r="G60632" s="2"/>
      <c r="O60632" s="2"/>
      <c r="Q60632" s="2"/>
      <c r="R60632" s="2"/>
      <c r="S60632" s="2"/>
      <c r="T60632" s="2"/>
    </row>
    <row r="60633" spans="4:20" x14ac:dyDescent="0.2">
      <c r="D60633" s="2"/>
      <c r="E60633" s="2"/>
      <c r="F60633" s="2"/>
      <c r="G60633" s="2"/>
      <c r="O60633" s="2"/>
      <c r="Q60633" s="2"/>
      <c r="R60633" s="2"/>
      <c r="S60633" s="2"/>
      <c r="T60633" s="2"/>
    </row>
    <row r="60634" spans="4:20" x14ac:dyDescent="0.2">
      <c r="D60634" s="2"/>
      <c r="E60634" s="2"/>
      <c r="F60634" s="2"/>
      <c r="G60634" s="2"/>
      <c r="O60634" s="2"/>
      <c r="Q60634" s="2"/>
      <c r="R60634" s="2"/>
      <c r="S60634" s="2"/>
      <c r="T60634" s="2"/>
    </row>
    <row r="60635" spans="4:20" x14ac:dyDescent="0.2">
      <c r="D60635" s="2"/>
      <c r="E60635" s="2"/>
      <c r="F60635" s="2"/>
      <c r="G60635" s="2"/>
      <c r="O60635" s="2"/>
      <c r="Q60635" s="2"/>
      <c r="R60635" s="2"/>
      <c r="S60635" s="2"/>
      <c r="T60635" s="2"/>
    </row>
    <row r="60636" spans="4:20" x14ac:dyDescent="0.2">
      <c r="D60636" s="2"/>
      <c r="E60636" s="2"/>
      <c r="F60636" s="2"/>
      <c r="G60636" s="2"/>
      <c r="O60636" s="2"/>
      <c r="Q60636" s="2"/>
      <c r="R60636" s="2"/>
      <c r="S60636" s="2"/>
      <c r="T60636" s="2"/>
    </row>
    <row r="60637" spans="4:20" x14ac:dyDescent="0.2">
      <c r="D60637" s="2"/>
      <c r="E60637" s="2"/>
      <c r="F60637" s="2"/>
      <c r="G60637" s="2"/>
      <c r="O60637" s="2"/>
      <c r="Q60637" s="2"/>
      <c r="R60637" s="2"/>
      <c r="S60637" s="2"/>
      <c r="T60637" s="2"/>
    </row>
    <row r="60638" spans="4:20" x14ac:dyDescent="0.2">
      <c r="D60638" s="2"/>
      <c r="E60638" s="2"/>
      <c r="F60638" s="2"/>
      <c r="G60638" s="2"/>
      <c r="O60638" s="2"/>
      <c r="Q60638" s="2"/>
      <c r="R60638" s="2"/>
      <c r="S60638" s="2"/>
      <c r="T60638" s="2"/>
    </row>
    <row r="60639" spans="4:20" x14ac:dyDescent="0.2">
      <c r="D60639" s="2"/>
      <c r="E60639" s="2"/>
      <c r="F60639" s="2"/>
      <c r="G60639" s="2"/>
      <c r="O60639" s="2"/>
      <c r="Q60639" s="2"/>
      <c r="R60639" s="2"/>
      <c r="S60639" s="2"/>
      <c r="T60639" s="2"/>
    </row>
    <row r="60640" spans="4:20" x14ac:dyDescent="0.2">
      <c r="D60640" s="2"/>
      <c r="E60640" s="2"/>
      <c r="F60640" s="2"/>
      <c r="G60640" s="2"/>
      <c r="O60640" s="2"/>
      <c r="Q60640" s="2"/>
      <c r="R60640" s="2"/>
      <c r="S60640" s="2"/>
      <c r="T60640" s="2"/>
    </row>
    <row r="60641" spans="4:20" x14ac:dyDescent="0.2">
      <c r="D60641" s="2"/>
      <c r="E60641" s="2"/>
      <c r="F60641" s="2"/>
      <c r="G60641" s="2"/>
      <c r="O60641" s="2"/>
      <c r="Q60641" s="2"/>
      <c r="R60641" s="2"/>
      <c r="S60641" s="2"/>
      <c r="T60641" s="2"/>
    </row>
    <row r="60642" spans="4:20" x14ac:dyDescent="0.2">
      <c r="D60642" s="2"/>
      <c r="E60642" s="2"/>
      <c r="F60642" s="2"/>
      <c r="G60642" s="2"/>
      <c r="O60642" s="2"/>
      <c r="Q60642" s="2"/>
      <c r="R60642" s="2"/>
      <c r="S60642" s="2"/>
      <c r="T60642" s="2"/>
    </row>
    <row r="60643" spans="4:20" x14ac:dyDescent="0.2">
      <c r="D60643" s="2"/>
      <c r="E60643" s="2"/>
      <c r="F60643" s="2"/>
      <c r="G60643" s="2"/>
      <c r="O60643" s="2"/>
      <c r="Q60643" s="2"/>
      <c r="R60643" s="2"/>
      <c r="S60643" s="2"/>
      <c r="T60643" s="2"/>
    </row>
    <row r="60644" spans="4:20" x14ac:dyDescent="0.2">
      <c r="D60644" s="2"/>
      <c r="E60644" s="2"/>
      <c r="F60644" s="2"/>
      <c r="G60644" s="2"/>
      <c r="O60644" s="2"/>
      <c r="Q60644" s="2"/>
      <c r="R60644" s="2"/>
      <c r="S60644" s="2"/>
      <c r="T60644" s="2"/>
    </row>
    <row r="60645" spans="4:20" x14ac:dyDescent="0.2">
      <c r="D60645" s="2"/>
      <c r="E60645" s="2"/>
      <c r="F60645" s="2"/>
      <c r="G60645" s="2"/>
      <c r="O60645" s="2"/>
      <c r="Q60645" s="2"/>
      <c r="R60645" s="2"/>
      <c r="S60645" s="2"/>
      <c r="T60645" s="2"/>
    </row>
    <row r="60646" spans="4:20" x14ac:dyDescent="0.2">
      <c r="D60646" s="2"/>
      <c r="E60646" s="2"/>
      <c r="F60646" s="2"/>
      <c r="G60646" s="2"/>
      <c r="O60646" s="2"/>
      <c r="Q60646" s="2"/>
      <c r="R60646" s="2"/>
      <c r="S60646" s="2"/>
      <c r="T60646" s="2"/>
    </row>
    <row r="60647" spans="4:20" x14ac:dyDescent="0.2">
      <c r="D60647" s="2"/>
      <c r="E60647" s="2"/>
      <c r="F60647" s="2"/>
      <c r="G60647" s="2"/>
      <c r="O60647" s="2"/>
      <c r="Q60647" s="2"/>
      <c r="R60647" s="2"/>
      <c r="S60647" s="2"/>
      <c r="T60647" s="2"/>
    </row>
    <row r="60648" spans="4:20" x14ac:dyDescent="0.2">
      <c r="D60648" s="2"/>
      <c r="E60648" s="2"/>
      <c r="F60648" s="2"/>
      <c r="G60648" s="2"/>
      <c r="O60648" s="2"/>
      <c r="Q60648" s="2"/>
      <c r="R60648" s="2"/>
      <c r="S60648" s="2"/>
      <c r="T60648" s="2"/>
    </row>
    <row r="60649" spans="4:20" x14ac:dyDescent="0.2">
      <c r="D60649" s="2"/>
      <c r="E60649" s="2"/>
      <c r="F60649" s="2"/>
      <c r="G60649" s="2"/>
      <c r="O60649" s="2"/>
      <c r="Q60649" s="2"/>
      <c r="R60649" s="2"/>
      <c r="S60649" s="2"/>
      <c r="T60649" s="2"/>
    </row>
    <row r="60650" spans="4:20" x14ac:dyDescent="0.2">
      <c r="D60650" s="2"/>
      <c r="E60650" s="2"/>
      <c r="F60650" s="2"/>
      <c r="G60650" s="2"/>
      <c r="O60650" s="2"/>
      <c r="Q60650" s="2"/>
      <c r="R60650" s="2"/>
      <c r="S60650" s="2"/>
      <c r="T60650" s="2"/>
    </row>
    <row r="60651" spans="4:20" x14ac:dyDescent="0.2">
      <c r="D60651" s="2"/>
      <c r="E60651" s="2"/>
      <c r="F60651" s="2"/>
      <c r="G60651" s="2"/>
      <c r="O60651" s="2"/>
      <c r="Q60651" s="2"/>
      <c r="R60651" s="2"/>
      <c r="S60651" s="2"/>
      <c r="T60651" s="2"/>
    </row>
    <row r="60652" spans="4:20" x14ac:dyDescent="0.2">
      <c r="D60652" s="2"/>
      <c r="E60652" s="2"/>
      <c r="F60652" s="2"/>
      <c r="G60652" s="2"/>
      <c r="O60652" s="2"/>
      <c r="Q60652" s="2"/>
      <c r="R60652" s="2"/>
      <c r="S60652" s="2"/>
      <c r="T60652" s="2"/>
    </row>
    <row r="60653" spans="4:20" x14ac:dyDescent="0.2">
      <c r="D60653" s="2"/>
      <c r="E60653" s="2"/>
      <c r="F60653" s="2"/>
      <c r="G60653" s="2"/>
      <c r="O60653" s="2"/>
      <c r="Q60653" s="2"/>
      <c r="R60653" s="2"/>
      <c r="S60653" s="2"/>
      <c r="T60653" s="2"/>
    </row>
    <row r="60654" spans="4:20" x14ac:dyDescent="0.2">
      <c r="D60654" s="2"/>
      <c r="E60654" s="2"/>
      <c r="F60654" s="2"/>
      <c r="G60654" s="2"/>
      <c r="O60654" s="2"/>
      <c r="Q60654" s="2"/>
      <c r="R60654" s="2"/>
      <c r="S60654" s="2"/>
      <c r="T60654" s="2"/>
    </row>
    <row r="60655" spans="4:20" x14ac:dyDescent="0.2">
      <c r="D60655" s="2"/>
      <c r="E60655" s="2"/>
      <c r="F60655" s="2"/>
      <c r="G60655" s="2"/>
      <c r="O60655" s="2"/>
      <c r="Q60655" s="2"/>
      <c r="R60655" s="2"/>
      <c r="S60655" s="2"/>
      <c r="T60655" s="2"/>
    </row>
    <row r="60656" spans="4:20" x14ac:dyDescent="0.2">
      <c r="D60656" s="2"/>
      <c r="E60656" s="2"/>
      <c r="F60656" s="2"/>
      <c r="G60656" s="2"/>
      <c r="O60656" s="2"/>
      <c r="Q60656" s="2"/>
      <c r="R60656" s="2"/>
      <c r="S60656" s="2"/>
      <c r="T60656" s="2"/>
    </row>
    <row r="60657" spans="4:20" x14ac:dyDescent="0.2">
      <c r="D60657" s="2"/>
      <c r="E60657" s="2"/>
      <c r="F60657" s="2"/>
      <c r="G60657" s="2"/>
      <c r="O60657" s="2"/>
      <c r="Q60657" s="2"/>
      <c r="R60657" s="2"/>
      <c r="S60657" s="2"/>
      <c r="T60657" s="2"/>
    </row>
    <row r="60658" spans="4:20" x14ac:dyDescent="0.2">
      <c r="D60658" s="2"/>
      <c r="E60658" s="2"/>
      <c r="F60658" s="2"/>
      <c r="G60658" s="2"/>
      <c r="O60658" s="2"/>
      <c r="Q60658" s="2"/>
      <c r="R60658" s="2"/>
      <c r="S60658" s="2"/>
      <c r="T60658" s="2"/>
    </row>
    <row r="60659" spans="4:20" x14ac:dyDescent="0.2">
      <c r="D60659" s="2"/>
      <c r="E60659" s="2"/>
      <c r="F60659" s="2"/>
      <c r="G60659" s="2"/>
      <c r="O60659" s="2"/>
      <c r="Q60659" s="2"/>
      <c r="R60659" s="2"/>
      <c r="S60659" s="2"/>
      <c r="T60659" s="2"/>
    </row>
    <row r="60660" spans="4:20" x14ac:dyDescent="0.2">
      <c r="D60660" s="2"/>
      <c r="E60660" s="2"/>
      <c r="F60660" s="2"/>
      <c r="G60660" s="2"/>
      <c r="O60660" s="2"/>
      <c r="Q60660" s="2"/>
      <c r="R60660" s="2"/>
      <c r="S60660" s="2"/>
      <c r="T60660" s="2"/>
    </row>
    <row r="60661" spans="4:20" x14ac:dyDescent="0.2">
      <c r="D60661" s="2"/>
      <c r="E60661" s="2"/>
      <c r="F60661" s="2"/>
      <c r="G60661" s="2"/>
      <c r="O60661" s="2"/>
      <c r="Q60661" s="2"/>
      <c r="R60661" s="2"/>
      <c r="S60661" s="2"/>
      <c r="T60661" s="2"/>
    </row>
    <row r="60662" spans="4:20" x14ac:dyDescent="0.2">
      <c r="D60662" s="2"/>
      <c r="E60662" s="2"/>
      <c r="F60662" s="2"/>
      <c r="G60662" s="2"/>
      <c r="O60662" s="2"/>
      <c r="Q60662" s="2"/>
      <c r="R60662" s="2"/>
      <c r="S60662" s="2"/>
      <c r="T60662" s="2"/>
    </row>
    <row r="60663" spans="4:20" x14ac:dyDescent="0.2">
      <c r="D60663" s="2"/>
      <c r="E60663" s="2"/>
      <c r="F60663" s="2"/>
      <c r="G60663" s="2"/>
      <c r="O60663" s="2"/>
      <c r="Q60663" s="2"/>
      <c r="R60663" s="2"/>
      <c r="S60663" s="2"/>
      <c r="T60663" s="2"/>
    </row>
    <row r="60664" spans="4:20" x14ac:dyDescent="0.2">
      <c r="D60664" s="2"/>
      <c r="E60664" s="2"/>
      <c r="F60664" s="2"/>
      <c r="G60664" s="2"/>
      <c r="O60664" s="2"/>
      <c r="Q60664" s="2"/>
      <c r="R60664" s="2"/>
      <c r="S60664" s="2"/>
      <c r="T60664" s="2"/>
    </row>
    <row r="60665" spans="4:20" x14ac:dyDescent="0.2">
      <c r="D60665" s="2"/>
      <c r="E60665" s="2"/>
      <c r="F60665" s="2"/>
      <c r="G60665" s="2"/>
      <c r="O60665" s="2"/>
      <c r="Q60665" s="2"/>
      <c r="R60665" s="2"/>
      <c r="S60665" s="2"/>
      <c r="T60665" s="2"/>
    </row>
    <row r="60666" spans="4:20" x14ac:dyDescent="0.2">
      <c r="D60666" s="2"/>
      <c r="E60666" s="2"/>
      <c r="F60666" s="2"/>
      <c r="G60666" s="2"/>
      <c r="O60666" s="2"/>
      <c r="Q60666" s="2"/>
      <c r="R60666" s="2"/>
      <c r="S60666" s="2"/>
      <c r="T60666" s="2"/>
    </row>
    <row r="60667" spans="4:20" x14ac:dyDescent="0.2">
      <c r="D60667" s="2"/>
      <c r="E60667" s="2"/>
      <c r="F60667" s="2"/>
      <c r="G60667" s="2"/>
      <c r="O60667" s="2"/>
      <c r="Q60667" s="2"/>
      <c r="R60667" s="2"/>
      <c r="S60667" s="2"/>
      <c r="T60667" s="2"/>
    </row>
    <row r="60668" spans="4:20" x14ac:dyDescent="0.2">
      <c r="D60668" s="2"/>
      <c r="E60668" s="2"/>
      <c r="F60668" s="2"/>
      <c r="G60668" s="2"/>
      <c r="O60668" s="2"/>
      <c r="Q60668" s="2"/>
      <c r="R60668" s="2"/>
      <c r="S60668" s="2"/>
      <c r="T60668" s="2"/>
    </row>
    <row r="60669" spans="4:20" x14ac:dyDescent="0.2">
      <c r="D60669" s="2"/>
      <c r="E60669" s="2"/>
      <c r="F60669" s="2"/>
      <c r="G60669" s="2"/>
      <c r="O60669" s="2"/>
      <c r="Q60669" s="2"/>
      <c r="R60669" s="2"/>
      <c r="S60669" s="2"/>
      <c r="T60669" s="2"/>
    </row>
    <row r="60670" spans="4:20" x14ac:dyDescent="0.2">
      <c r="D60670" s="2"/>
      <c r="E60670" s="2"/>
      <c r="F60670" s="2"/>
      <c r="G60670" s="2"/>
      <c r="O60670" s="2"/>
      <c r="Q60670" s="2"/>
      <c r="R60670" s="2"/>
      <c r="S60670" s="2"/>
      <c r="T60670" s="2"/>
    </row>
    <row r="60671" spans="4:20" x14ac:dyDescent="0.2">
      <c r="D60671" s="2"/>
      <c r="E60671" s="2"/>
      <c r="F60671" s="2"/>
      <c r="G60671" s="2"/>
      <c r="O60671" s="2"/>
      <c r="Q60671" s="2"/>
      <c r="R60671" s="2"/>
      <c r="S60671" s="2"/>
      <c r="T60671" s="2"/>
    </row>
    <row r="60672" spans="4:20" x14ac:dyDescent="0.2">
      <c r="D60672" s="2"/>
      <c r="E60672" s="2"/>
      <c r="F60672" s="2"/>
      <c r="G60672" s="2"/>
      <c r="O60672" s="2"/>
      <c r="Q60672" s="2"/>
      <c r="R60672" s="2"/>
      <c r="S60672" s="2"/>
      <c r="T60672" s="2"/>
    </row>
    <row r="60673" spans="4:20" x14ac:dyDescent="0.2">
      <c r="D60673" s="2"/>
      <c r="E60673" s="2"/>
      <c r="F60673" s="2"/>
      <c r="G60673" s="2"/>
      <c r="O60673" s="2"/>
      <c r="Q60673" s="2"/>
      <c r="R60673" s="2"/>
      <c r="S60673" s="2"/>
      <c r="T60673" s="2"/>
    </row>
    <row r="60674" spans="4:20" x14ac:dyDescent="0.2">
      <c r="D60674" s="2"/>
      <c r="E60674" s="2"/>
      <c r="F60674" s="2"/>
      <c r="G60674" s="2"/>
      <c r="O60674" s="2"/>
      <c r="Q60674" s="2"/>
      <c r="R60674" s="2"/>
      <c r="S60674" s="2"/>
      <c r="T60674" s="2"/>
    </row>
    <row r="60675" spans="4:20" x14ac:dyDescent="0.2">
      <c r="D60675" s="2"/>
      <c r="E60675" s="2"/>
      <c r="F60675" s="2"/>
      <c r="G60675" s="2"/>
      <c r="O60675" s="2"/>
      <c r="Q60675" s="2"/>
      <c r="R60675" s="2"/>
      <c r="S60675" s="2"/>
      <c r="T60675" s="2"/>
    </row>
    <row r="60676" spans="4:20" x14ac:dyDescent="0.2">
      <c r="D60676" s="2"/>
      <c r="E60676" s="2"/>
      <c r="F60676" s="2"/>
      <c r="G60676" s="2"/>
      <c r="O60676" s="2"/>
      <c r="Q60676" s="2"/>
      <c r="R60676" s="2"/>
      <c r="S60676" s="2"/>
      <c r="T60676" s="2"/>
    </row>
    <row r="60677" spans="4:20" x14ac:dyDescent="0.2">
      <c r="D60677" s="2"/>
      <c r="E60677" s="2"/>
      <c r="F60677" s="2"/>
      <c r="G60677" s="2"/>
      <c r="O60677" s="2"/>
      <c r="Q60677" s="2"/>
      <c r="R60677" s="2"/>
      <c r="S60677" s="2"/>
      <c r="T60677" s="2"/>
    </row>
    <row r="60678" spans="4:20" x14ac:dyDescent="0.2">
      <c r="D60678" s="2"/>
      <c r="E60678" s="2"/>
      <c r="F60678" s="2"/>
      <c r="G60678" s="2"/>
      <c r="O60678" s="2"/>
      <c r="Q60678" s="2"/>
      <c r="R60678" s="2"/>
      <c r="S60678" s="2"/>
      <c r="T60678" s="2"/>
    </row>
    <row r="60679" spans="4:20" x14ac:dyDescent="0.2">
      <c r="D60679" s="2"/>
      <c r="E60679" s="2"/>
      <c r="F60679" s="2"/>
      <c r="G60679" s="2"/>
      <c r="O60679" s="2"/>
      <c r="Q60679" s="2"/>
      <c r="R60679" s="2"/>
      <c r="S60679" s="2"/>
      <c r="T60679" s="2"/>
    </row>
    <row r="60680" spans="4:20" x14ac:dyDescent="0.2">
      <c r="D60680" s="2"/>
      <c r="E60680" s="2"/>
      <c r="F60680" s="2"/>
      <c r="G60680" s="2"/>
      <c r="O60680" s="2"/>
      <c r="Q60680" s="2"/>
      <c r="R60680" s="2"/>
      <c r="S60680" s="2"/>
      <c r="T60680" s="2"/>
    </row>
    <row r="60681" spans="4:20" x14ac:dyDescent="0.2">
      <c r="D60681" s="2"/>
      <c r="E60681" s="2"/>
      <c r="F60681" s="2"/>
      <c r="G60681" s="2"/>
      <c r="O60681" s="2"/>
      <c r="Q60681" s="2"/>
      <c r="R60681" s="2"/>
      <c r="S60681" s="2"/>
      <c r="T60681" s="2"/>
    </row>
    <row r="60682" spans="4:20" x14ac:dyDescent="0.2">
      <c r="D60682" s="2"/>
      <c r="E60682" s="2"/>
      <c r="F60682" s="2"/>
      <c r="G60682" s="2"/>
      <c r="O60682" s="2"/>
      <c r="Q60682" s="2"/>
      <c r="R60682" s="2"/>
      <c r="S60682" s="2"/>
      <c r="T60682" s="2"/>
    </row>
    <row r="60683" spans="4:20" x14ac:dyDescent="0.2">
      <c r="D60683" s="2"/>
      <c r="E60683" s="2"/>
      <c r="F60683" s="2"/>
      <c r="G60683" s="2"/>
      <c r="O60683" s="2"/>
      <c r="Q60683" s="2"/>
      <c r="R60683" s="2"/>
      <c r="S60683" s="2"/>
      <c r="T60683" s="2"/>
    </row>
    <row r="60684" spans="4:20" x14ac:dyDescent="0.2">
      <c r="D60684" s="2"/>
      <c r="E60684" s="2"/>
      <c r="F60684" s="2"/>
      <c r="G60684" s="2"/>
      <c r="O60684" s="2"/>
      <c r="Q60684" s="2"/>
      <c r="R60684" s="2"/>
      <c r="S60684" s="2"/>
      <c r="T60684" s="2"/>
    </row>
    <row r="60685" spans="4:20" x14ac:dyDescent="0.2">
      <c r="D60685" s="2"/>
      <c r="E60685" s="2"/>
      <c r="F60685" s="2"/>
      <c r="G60685" s="2"/>
      <c r="O60685" s="2"/>
      <c r="Q60685" s="2"/>
      <c r="R60685" s="2"/>
      <c r="S60685" s="2"/>
      <c r="T60685" s="2"/>
    </row>
    <row r="60686" spans="4:20" x14ac:dyDescent="0.2">
      <c r="D60686" s="2"/>
      <c r="E60686" s="2"/>
      <c r="F60686" s="2"/>
      <c r="G60686" s="2"/>
      <c r="O60686" s="2"/>
      <c r="Q60686" s="2"/>
      <c r="R60686" s="2"/>
      <c r="S60686" s="2"/>
      <c r="T60686" s="2"/>
    </row>
    <row r="60687" spans="4:20" x14ac:dyDescent="0.2">
      <c r="D60687" s="2"/>
      <c r="E60687" s="2"/>
      <c r="F60687" s="2"/>
      <c r="G60687" s="2"/>
      <c r="O60687" s="2"/>
      <c r="Q60687" s="2"/>
      <c r="R60687" s="2"/>
      <c r="S60687" s="2"/>
      <c r="T60687" s="2"/>
    </row>
    <row r="60688" spans="4:20" x14ac:dyDescent="0.2">
      <c r="D60688" s="2"/>
      <c r="E60688" s="2"/>
      <c r="F60688" s="2"/>
      <c r="G60688" s="2"/>
      <c r="O60688" s="2"/>
      <c r="Q60688" s="2"/>
      <c r="R60688" s="2"/>
      <c r="S60688" s="2"/>
      <c r="T60688" s="2"/>
    </row>
    <row r="60689" spans="4:20" x14ac:dyDescent="0.2">
      <c r="D60689" s="2"/>
      <c r="E60689" s="2"/>
      <c r="F60689" s="2"/>
      <c r="G60689" s="2"/>
      <c r="O60689" s="2"/>
      <c r="Q60689" s="2"/>
      <c r="R60689" s="2"/>
      <c r="S60689" s="2"/>
      <c r="T60689" s="2"/>
    </row>
    <row r="60690" spans="4:20" x14ac:dyDescent="0.2">
      <c r="D60690" s="2"/>
      <c r="E60690" s="2"/>
      <c r="F60690" s="2"/>
      <c r="G60690" s="2"/>
      <c r="O60690" s="2"/>
      <c r="Q60690" s="2"/>
      <c r="R60690" s="2"/>
      <c r="S60690" s="2"/>
      <c r="T60690" s="2"/>
    </row>
    <row r="60691" spans="4:20" x14ac:dyDescent="0.2">
      <c r="D60691" s="2"/>
      <c r="E60691" s="2"/>
      <c r="F60691" s="2"/>
      <c r="G60691" s="2"/>
      <c r="O60691" s="2"/>
      <c r="Q60691" s="2"/>
      <c r="R60691" s="2"/>
      <c r="S60691" s="2"/>
      <c r="T60691" s="2"/>
    </row>
    <row r="60692" spans="4:20" x14ac:dyDescent="0.2">
      <c r="D60692" s="2"/>
      <c r="E60692" s="2"/>
      <c r="F60692" s="2"/>
      <c r="G60692" s="2"/>
      <c r="O60692" s="2"/>
      <c r="Q60692" s="2"/>
      <c r="R60692" s="2"/>
      <c r="S60692" s="2"/>
      <c r="T60692" s="2"/>
    </row>
    <row r="60693" spans="4:20" x14ac:dyDescent="0.2">
      <c r="D60693" s="2"/>
      <c r="E60693" s="2"/>
      <c r="F60693" s="2"/>
      <c r="G60693" s="2"/>
      <c r="O60693" s="2"/>
      <c r="Q60693" s="2"/>
      <c r="R60693" s="2"/>
      <c r="S60693" s="2"/>
      <c r="T60693" s="2"/>
    </row>
    <row r="60694" spans="4:20" x14ac:dyDescent="0.2">
      <c r="D60694" s="2"/>
      <c r="E60694" s="2"/>
      <c r="F60694" s="2"/>
      <c r="G60694" s="2"/>
      <c r="O60694" s="2"/>
      <c r="Q60694" s="2"/>
      <c r="R60694" s="2"/>
      <c r="S60694" s="2"/>
      <c r="T60694" s="2"/>
    </row>
    <row r="60695" spans="4:20" x14ac:dyDescent="0.2">
      <c r="D60695" s="2"/>
      <c r="E60695" s="2"/>
      <c r="F60695" s="2"/>
      <c r="G60695" s="2"/>
      <c r="O60695" s="2"/>
      <c r="Q60695" s="2"/>
      <c r="R60695" s="2"/>
      <c r="S60695" s="2"/>
      <c r="T60695" s="2"/>
    </row>
    <row r="60696" spans="4:20" x14ac:dyDescent="0.2">
      <c r="D60696" s="2"/>
      <c r="E60696" s="2"/>
      <c r="F60696" s="2"/>
      <c r="G60696" s="2"/>
      <c r="O60696" s="2"/>
      <c r="Q60696" s="2"/>
      <c r="R60696" s="2"/>
      <c r="S60696" s="2"/>
      <c r="T60696" s="2"/>
    </row>
    <row r="60697" spans="4:20" x14ac:dyDescent="0.2">
      <c r="D60697" s="2"/>
      <c r="E60697" s="2"/>
      <c r="F60697" s="2"/>
      <c r="G60697" s="2"/>
      <c r="O60697" s="2"/>
      <c r="Q60697" s="2"/>
      <c r="R60697" s="2"/>
      <c r="S60697" s="2"/>
      <c r="T60697" s="2"/>
    </row>
    <row r="60698" spans="4:20" x14ac:dyDescent="0.2">
      <c r="D60698" s="2"/>
      <c r="E60698" s="2"/>
      <c r="F60698" s="2"/>
      <c r="G60698" s="2"/>
      <c r="O60698" s="2"/>
      <c r="Q60698" s="2"/>
      <c r="R60698" s="2"/>
      <c r="S60698" s="2"/>
      <c r="T60698" s="2"/>
    </row>
    <row r="60699" spans="4:20" x14ac:dyDescent="0.2">
      <c r="D60699" s="2"/>
      <c r="E60699" s="2"/>
      <c r="F60699" s="2"/>
      <c r="G60699" s="2"/>
      <c r="O60699" s="2"/>
      <c r="Q60699" s="2"/>
      <c r="R60699" s="2"/>
      <c r="S60699" s="2"/>
      <c r="T60699" s="2"/>
    </row>
    <row r="60700" spans="4:20" x14ac:dyDescent="0.2">
      <c r="D60700" s="2"/>
      <c r="E60700" s="2"/>
      <c r="F60700" s="2"/>
      <c r="G60700" s="2"/>
      <c r="O60700" s="2"/>
      <c r="Q60700" s="2"/>
      <c r="R60700" s="2"/>
      <c r="S60700" s="2"/>
      <c r="T60700" s="2"/>
    </row>
    <row r="60701" spans="4:20" x14ac:dyDescent="0.2">
      <c r="D60701" s="2"/>
      <c r="E60701" s="2"/>
      <c r="F60701" s="2"/>
      <c r="G60701" s="2"/>
      <c r="O60701" s="2"/>
      <c r="Q60701" s="2"/>
      <c r="R60701" s="2"/>
      <c r="S60701" s="2"/>
      <c r="T60701" s="2"/>
    </row>
    <row r="60702" spans="4:20" x14ac:dyDescent="0.2">
      <c r="D60702" s="2"/>
      <c r="E60702" s="2"/>
      <c r="F60702" s="2"/>
      <c r="G60702" s="2"/>
      <c r="O60702" s="2"/>
      <c r="Q60702" s="2"/>
      <c r="R60702" s="2"/>
      <c r="S60702" s="2"/>
      <c r="T60702" s="2"/>
    </row>
    <row r="60703" spans="4:20" x14ac:dyDescent="0.2">
      <c r="D60703" s="2"/>
      <c r="E60703" s="2"/>
      <c r="F60703" s="2"/>
      <c r="G60703" s="2"/>
      <c r="O60703" s="2"/>
      <c r="Q60703" s="2"/>
      <c r="R60703" s="2"/>
      <c r="S60703" s="2"/>
      <c r="T60703" s="2"/>
    </row>
    <row r="60704" spans="4:20" x14ac:dyDescent="0.2">
      <c r="D60704" s="2"/>
      <c r="E60704" s="2"/>
      <c r="F60704" s="2"/>
      <c r="G60704" s="2"/>
      <c r="O60704" s="2"/>
      <c r="Q60704" s="2"/>
      <c r="R60704" s="2"/>
      <c r="S60704" s="2"/>
      <c r="T60704" s="2"/>
    </row>
    <row r="60705" spans="4:20" x14ac:dyDescent="0.2">
      <c r="D60705" s="2"/>
      <c r="E60705" s="2"/>
      <c r="F60705" s="2"/>
      <c r="G60705" s="2"/>
      <c r="O60705" s="2"/>
      <c r="Q60705" s="2"/>
      <c r="R60705" s="2"/>
      <c r="S60705" s="2"/>
      <c r="T60705" s="2"/>
    </row>
    <row r="60706" spans="4:20" x14ac:dyDescent="0.2">
      <c r="D60706" s="2"/>
      <c r="E60706" s="2"/>
      <c r="F60706" s="2"/>
      <c r="G60706" s="2"/>
      <c r="O60706" s="2"/>
      <c r="Q60706" s="2"/>
      <c r="R60706" s="2"/>
      <c r="S60706" s="2"/>
      <c r="T60706" s="2"/>
    </row>
    <row r="60707" spans="4:20" x14ac:dyDescent="0.2">
      <c r="D60707" s="2"/>
      <c r="E60707" s="2"/>
      <c r="F60707" s="2"/>
      <c r="G60707" s="2"/>
      <c r="O60707" s="2"/>
      <c r="Q60707" s="2"/>
      <c r="R60707" s="2"/>
      <c r="S60707" s="2"/>
      <c r="T60707" s="2"/>
    </row>
    <row r="60708" spans="4:20" x14ac:dyDescent="0.2">
      <c r="D60708" s="2"/>
      <c r="E60708" s="2"/>
      <c r="F60708" s="2"/>
      <c r="G60708" s="2"/>
      <c r="O60708" s="2"/>
      <c r="Q60708" s="2"/>
      <c r="R60708" s="2"/>
      <c r="S60708" s="2"/>
      <c r="T60708" s="2"/>
    </row>
    <row r="60709" spans="4:20" x14ac:dyDescent="0.2">
      <c r="D60709" s="2"/>
      <c r="E60709" s="2"/>
      <c r="F60709" s="2"/>
      <c r="G60709" s="2"/>
      <c r="O60709" s="2"/>
      <c r="Q60709" s="2"/>
      <c r="R60709" s="2"/>
      <c r="S60709" s="2"/>
      <c r="T60709" s="2"/>
    </row>
    <row r="60710" spans="4:20" x14ac:dyDescent="0.2">
      <c r="D60710" s="2"/>
      <c r="E60710" s="2"/>
      <c r="F60710" s="2"/>
      <c r="G60710" s="2"/>
      <c r="O60710" s="2"/>
      <c r="Q60710" s="2"/>
      <c r="R60710" s="2"/>
      <c r="S60710" s="2"/>
      <c r="T60710" s="2"/>
    </row>
    <row r="60711" spans="4:20" x14ac:dyDescent="0.2">
      <c r="D60711" s="2"/>
      <c r="E60711" s="2"/>
      <c r="F60711" s="2"/>
      <c r="G60711" s="2"/>
      <c r="O60711" s="2"/>
      <c r="Q60711" s="2"/>
      <c r="R60711" s="2"/>
      <c r="S60711" s="2"/>
      <c r="T60711" s="2"/>
    </row>
    <row r="60712" spans="4:20" x14ac:dyDescent="0.2">
      <c r="D60712" s="2"/>
      <c r="E60712" s="2"/>
      <c r="F60712" s="2"/>
      <c r="G60712" s="2"/>
      <c r="O60712" s="2"/>
      <c r="Q60712" s="2"/>
      <c r="R60712" s="2"/>
      <c r="S60712" s="2"/>
      <c r="T60712" s="2"/>
    </row>
    <row r="60713" spans="4:20" x14ac:dyDescent="0.2">
      <c r="D60713" s="2"/>
      <c r="E60713" s="2"/>
      <c r="F60713" s="2"/>
      <c r="G60713" s="2"/>
      <c r="O60713" s="2"/>
      <c r="Q60713" s="2"/>
      <c r="R60713" s="2"/>
      <c r="S60713" s="2"/>
      <c r="T60713" s="2"/>
    </row>
    <row r="60714" spans="4:20" x14ac:dyDescent="0.2">
      <c r="D60714" s="2"/>
      <c r="E60714" s="2"/>
      <c r="F60714" s="2"/>
      <c r="G60714" s="2"/>
      <c r="O60714" s="2"/>
      <c r="Q60714" s="2"/>
      <c r="R60714" s="2"/>
      <c r="S60714" s="2"/>
      <c r="T60714" s="2"/>
    </row>
    <row r="60715" spans="4:20" x14ac:dyDescent="0.2">
      <c r="D60715" s="2"/>
      <c r="E60715" s="2"/>
      <c r="F60715" s="2"/>
      <c r="G60715" s="2"/>
      <c r="O60715" s="2"/>
      <c r="Q60715" s="2"/>
      <c r="R60715" s="2"/>
      <c r="S60715" s="2"/>
      <c r="T60715" s="2"/>
    </row>
    <row r="60716" spans="4:20" x14ac:dyDescent="0.2">
      <c r="D60716" s="2"/>
      <c r="E60716" s="2"/>
      <c r="F60716" s="2"/>
      <c r="G60716" s="2"/>
      <c r="O60716" s="2"/>
      <c r="Q60716" s="2"/>
      <c r="R60716" s="2"/>
      <c r="S60716" s="2"/>
      <c r="T60716" s="2"/>
    </row>
    <row r="60717" spans="4:20" x14ac:dyDescent="0.2">
      <c r="D60717" s="2"/>
      <c r="E60717" s="2"/>
      <c r="F60717" s="2"/>
      <c r="G60717" s="2"/>
      <c r="O60717" s="2"/>
      <c r="Q60717" s="2"/>
      <c r="R60717" s="2"/>
      <c r="S60717" s="2"/>
      <c r="T60717" s="2"/>
    </row>
    <row r="60718" spans="4:20" x14ac:dyDescent="0.2">
      <c r="D60718" s="2"/>
      <c r="E60718" s="2"/>
      <c r="F60718" s="2"/>
      <c r="G60718" s="2"/>
      <c r="O60718" s="2"/>
      <c r="Q60718" s="2"/>
      <c r="R60718" s="2"/>
      <c r="S60718" s="2"/>
      <c r="T60718" s="2"/>
    </row>
    <row r="60719" spans="4:20" x14ac:dyDescent="0.2">
      <c r="D60719" s="2"/>
      <c r="E60719" s="2"/>
      <c r="F60719" s="2"/>
      <c r="G60719" s="2"/>
      <c r="O60719" s="2"/>
      <c r="Q60719" s="2"/>
      <c r="R60719" s="2"/>
      <c r="S60719" s="2"/>
      <c r="T60719" s="2"/>
    </row>
    <row r="60720" spans="4:20" x14ac:dyDescent="0.2">
      <c r="D60720" s="2"/>
      <c r="E60720" s="2"/>
      <c r="F60720" s="2"/>
      <c r="G60720" s="2"/>
      <c r="O60720" s="2"/>
      <c r="Q60720" s="2"/>
      <c r="R60720" s="2"/>
      <c r="S60720" s="2"/>
      <c r="T60720" s="2"/>
    </row>
    <row r="60721" spans="4:20" x14ac:dyDescent="0.2">
      <c r="D60721" s="2"/>
      <c r="E60721" s="2"/>
      <c r="F60721" s="2"/>
      <c r="G60721" s="2"/>
      <c r="O60721" s="2"/>
      <c r="Q60721" s="2"/>
      <c r="R60721" s="2"/>
      <c r="S60721" s="2"/>
      <c r="T60721" s="2"/>
    </row>
    <row r="60722" spans="4:20" x14ac:dyDescent="0.2">
      <c r="D60722" s="2"/>
      <c r="E60722" s="2"/>
      <c r="F60722" s="2"/>
      <c r="G60722" s="2"/>
      <c r="O60722" s="2"/>
      <c r="Q60722" s="2"/>
      <c r="R60722" s="2"/>
      <c r="S60722" s="2"/>
      <c r="T60722" s="2"/>
    </row>
    <row r="60723" spans="4:20" x14ac:dyDescent="0.2">
      <c r="D60723" s="2"/>
      <c r="E60723" s="2"/>
      <c r="F60723" s="2"/>
      <c r="G60723" s="2"/>
      <c r="O60723" s="2"/>
      <c r="Q60723" s="2"/>
      <c r="R60723" s="2"/>
      <c r="S60723" s="2"/>
      <c r="T60723" s="2"/>
    </row>
    <row r="60724" spans="4:20" x14ac:dyDescent="0.2">
      <c r="D60724" s="2"/>
      <c r="E60724" s="2"/>
      <c r="F60724" s="2"/>
      <c r="G60724" s="2"/>
      <c r="O60724" s="2"/>
      <c r="Q60724" s="2"/>
      <c r="R60724" s="2"/>
      <c r="S60724" s="2"/>
      <c r="T60724" s="2"/>
    </row>
    <row r="60725" spans="4:20" x14ac:dyDescent="0.2">
      <c r="D60725" s="2"/>
      <c r="E60725" s="2"/>
      <c r="F60725" s="2"/>
      <c r="G60725" s="2"/>
      <c r="O60725" s="2"/>
      <c r="Q60725" s="2"/>
      <c r="R60725" s="2"/>
      <c r="S60725" s="2"/>
      <c r="T60725" s="2"/>
    </row>
    <row r="60726" spans="4:20" x14ac:dyDescent="0.2">
      <c r="D60726" s="2"/>
      <c r="E60726" s="2"/>
      <c r="F60726" s="2"/>
      <c r="G60726" s="2"/>
      <c r="O60726" s="2"/>
      <c r="Q60726" s="2"/>
      <c r="R60726" s="2"/>
      <c r="S60726" s="2"/>
      <c r="T60726" s="2"/>
    </row>
    <row r="60727" spans="4:20" x14ac:dyDescent="0.2">
      <c r="D60727" s="2"/>
      <c r="E60727" s="2"/>
      <c r="F60727" s="2"/>
      <c r="G60727" s="2"/>
      <c r="O60727" s="2"/>
      <c r="Q60727" s="2"/>
      <c r="R60727" s="2"/>
      <c r="S60727" s="2"/>
      <c r="T60727" s="2"/>
    </row>
    <row r="60728" spans="4:20" x14ac:dyDescent="0.2">
      <c r="D60728" s="2"/>
      <c r="E60728" s="2"/>
      <c r="F60728" s="2"/>
      <c r="G60728" s="2"/>
      <c r="O60728" s="2"/>
      <c r="Q60728" s="2"/>
      <c r="R60728" s="2"/>
      <c r="S60728" s="2"/>
      <c r="T60728" s="2"/>
    </row>
    <row r="60729" spans="4:20" x14ac:dyDescent="0.2">
      <c r="D60729" s="2"/>
      <c r="E60729" s="2"/>
      <c r="F60729" s="2"/>
      <c r="G60729" s="2"/>
      <c r="O60729" s="2"/>
      <c r="Q60729" s="2"/>
      <c r="R60729" s="2"/>
      <c r="S60729" s="2"/>
      <c r="T60729" s="2"/>
    </row>
    <row r="60730" spans="4:20" x14ac:dyDescent="0.2">
      <c r="D60730" s="2"/>
      <c r="E60730" s="2"/>
      <c r="F60730" s="2"/>
      <c r="G60730" s="2"/>
      <c r="O60730" s="2"/>
      <c r="Q60730" s="2"/>
      <c r="R60730" s="2"/>
      <c r="S60730" s="2"/>
      <c r="T60730" s="2"/>
    </row>
    <row r="60731" spans="4:20" x14ac:dyDescent="0.2">
      <c r="D60731" s="2"/>
      <c r="E60731" s="2"/>
      <c r="F60731" s="2"/>
      <c r="G60731" s="2"/>
      <c r="O60731" s="2"/>
      <c r="Q60731" s="2"/>
      <c r="R60731" s="2"/>
      <c r="S60731" s="2"/>
      <c r="T60731" s="2"/>
    </row>
    <row r="60732" spans="4:20" x14ac:dyDescent="0.2">
      <c r="D60732" s="2"/>
      <c r="E60732" s="2"/>
      <c r="F60732" s="2"/>
      <c r="G60732" s="2"/>
      <c r="O60732" s="2"/>
      <c r="Q60732" s="2"/>
      <c r="R60732" s="2"/>
      <c r="S60732" s="2"/>
      <c r="T60732" s="2"/>
    </row>
    <row r="60733" spans="4:20" x14ac:dyDescent="0.2">
      <c r="D60733" s="2"/>
      <c r="E60733" s="2"/>
      <c r="F60733" s="2"/>
      <c r="G60733" s="2"/>
      <c r="O60733" s="2"/>
      <c r="Q60733" s="2"/>
      <c r="R60733" s="2"/>
      <c r="S60733" s="2"/>
      <c r="T60733" s="2"/>
    </row>
    <row r="60734" spans="4:20" x14ac:dyDescent="0.2">
      <c r="D60734" s="2"/>
      <c r="E60734" s="2"/>
      <c r="F60734" s="2"/>
      <c r="G60734" s="2"/>
      <c r="O60734" s="2"/>
      <c r="Q60734" s="2"/>
      <c r="R60734" s="2"/>
      <c r="S60734" s="2"/>
      <c r="T60734" s="2"/>
    </row>
    <row r="60735" spans="4:20" x14ac:dyDescent="0.2">
      <c r="D60735" s="2"/>
      <c r="E60735" s="2"/>
      <c r="F60735" s="2"/>
      <c r="G60735" s="2"/>
      <c r="O60735" s="2"/>
      <c r="Q60735" s="2"/>
      <c r="R60735" s="2"/>
      <c r="S60735" s="2"/>
      <c r="T60735" s="2"/>
    </row>
    <row r="60736" spans="4:20" x14ac:dyDescent="0.2">
      <c r="D60736" s="2"/>
      <c r="E60736" s="2"/>
      <c r="F60736" s="2"/>
      <c r="G60736" s="2"/>
      <c r="O60736" s="2"/>
      <c r="Q60736" s="2"/>
      <c r="R60736" s="2"/>
      <c r="S60736" s="2"/>
      <c r="T60736" s="2"/>
    </row>
    <row r="60737" spans="4:20" x14ac:dyDescent="0.2">
      <c r="D60737" s="2"/>
      <c r="E60737" s="2"/>
      <c r="F60737" s="2"/>
      <c r="G60737" s="2"/>
      <c r="O60737" s="2"/>
      <c r="Q60737" s="2"/>
      <c r="R60737" s="2"/>
      <c r="S60737" s="2"/>
      <c r="T60737" s="2"/>
    </row>
    <row r="60738" spans="4:20" x14ac:dyDescent="0.2">
      <c r="D60738" s="2"/>
      <c r="E60738" s="2"/>
      <c r="F60738" s="2"/>
      <c r="G60738" s="2"/>
      <c r="O60738" s="2"/>
      <c r="Q60738" s="2"/>
      <c r="R60738" s="2"/>
      <c r="S60738" s="2"/>
      <c r="T60738" s="2"/>
    </row>
    <row r="60739" spans="4:20" x14ac:dyDescent="0.2">
      <c r="D60739" s="2"/>
      <c r="E60739" s="2"/>
      <c r="F60739" s="2"/>
      <c r="G60739" s="2"/>
      <c r="O60739" s="2"/>
      <c r="Q60739" s="2"/>
      <c r="R60739" s="2"/>
      <c r="S60739" s="2"/>
      <c r="T60739" s="2"/>
    </row>
    <row r="60740" spans="4:20" x14ac:dyDescent="0.2">
      <c r="D60740" s="2"/>
      <c r="E60740" s="2"/>
      <c r="F60740" s="2"/>
      <c r="G60740" s="2"/>
      <c r="O60740" s="2"/>
      <c r="Q60740" s="2"/>
      <c r="R60740" s="2"/>
      <c r="S60740" s="2"/>
      <c r="T60740" s="2"/>
    </row>
    <row r="60741" spans="4:20" x14ac:dyDescent="0.2">
      <c r="D60741" s="2"/>
      <c r="E60741" s="2"/>
      <c r="F60741" s="2"/>
      <c r="G60741" s="2"/>
      <c r="O60741" s="2"/>
      <c r="Q60741" s="2"/>
      <c r="R60741" s="2"/>
      <c r="S60741" s="2"/>
      <c r="T60741" s="2"/>
    </row>
    <row r="60742" spans="4:20" x14ac:dyDescent="0.2">
      <c r="D60742" s="2"/>
      <c r="E60742" s="2"/>
      <c r="F60742" s="2"/>
      <c r="G60742" s="2"/>
      <c r="O60742" s="2"/>
      <c r="Q60742" s="2"/>
      <c r="R60742" s="2"/>
      <c r="S60742" s="2"/>
      <c r="T60742" s="2"/>
    </row>
    <row r="60743" spans="4:20" x14ac:dyDescent="0.2">
      <c r="D60743" s="2"/>
      <c r="E60743" s="2"/>
      <c r="F60743" s="2"/>
      <c r="G60743" s="2"/>
      <c r="O60743" s="2"/>
      <c r="Q60743" s="2"/>
      <c r="R60743" s="2"/>
      <c r="S60743" s="2"/>
      <c r="T60743" s="2"/>
    </row>
    <row r="60744" spans="4:20" x14ac:dyDescent="0.2">
      <c r="D60744" s="2"/>
      <c r="E60744" s="2"/>
      <c r="F60744" s="2"/>
      <c r="G60744" s="2"/>
      <c r="O60744" s="2"/>
      <c r="Q60744" s="2"/>
      <c r="R60744" s="2"/>
      <c r="S60744" s="2"/>
      <c r="T60744" s="2"/>
    </row>
    <row r="60745" spans="4:20" x14ac:dyDescent="0.2">
      <c r="D60745" s="2"/>
      <c r="E60745" s="2"/>
      <c r="F60745" s="2"/>
      <c r="G60745" s="2"/>
      <c r="O60745" s="2"/>
      <c r="Q60745" s="2"/>
      <c r="R60745" s="2"/>
      <c r="S60745" s="2"/>
      <c r="T60745" s="2"/>
    </row>
    <row r="60746" spans="4:20" x14ac:dyDescent="0.2">
      <c r="D60746" s="2"/>
      <c r="E60746" s="2"/>
      <c r="F60746" s="2"/>
      <c r="G60746" s="2"/>
      <c r="O60746" s="2"/>
      <c r="Q60746" s="2"/>
      <c r="R60746" s="2"/>
      <c r="S60746" s="2"/>
      <c r="T60746" s="2"/>
    </row>
    <row r="60747" spans="4:20" x14ac:dyDescent="0.2">
      <c r="D60747" s="2"/>
      <c r="E60747" s="2"/>
      <c r="F60747" s="2"/>
      <c r="G60747" s="2"/>
      <c r="O60747" s="2"/>
      <c r="Q60747" s="2"/>
      <c r="R60747" s="2"/>
      <c r="S60747" s="2"/>
      <c r="T60747" s="2"/>
    </row>
    <row r="60748" spans="4:20" x14ac:dyDescent="0.2">
      <c r="D60748" s="2"/>
      <c r="E60748" s="2"/>
      <c r="F60748" s="2"/>
      <c r="G60748" s="2"/>
      <c r="O60748" s="2"/>
      <c r="Q60748" s="2"/>
      <c r="R60748" s="2"/>
      <c r="S60748" s="2"/>
      <c r="T60748" s="2"/>
    </row>
    <row r="60749" spans="4:20" x14ac:dyDescent="0.2">
      <c r="D60749" s="2"/>
      <c r="E60749" s="2"/>
      <c r="F60749" s="2"/>
      <c r="G60749" s="2"/>
      <c r="O60749" s="2"/>
      <c r="Q60749" s="2"/>
      <c r="R60749" s="2"/>
      <c r="S60749" s="2"/>
      <c r="T60749" s="2"/>
    </row>
    <row r="60750" spans="4:20" x14ac:dyDescent="0.2">
      <c r="D60750" s="2"/>
      <c r="E60750" s="2"/>
      <c r="F60750" s="2"/>
      <c r="G60750" s="2"/>
      <c r="O60750" s="2"/>
      <c r="Q60750" s="2"/>
      <c r="R60750" s="2"/>
      <c r="S60750" s="2"/>
      <c r="T60750" s="2"/>
    </row>
    <row r="60751" spans="4:20" x14ac:dyDescent="0.2">
      <c r="D60751" s="2"/>
      <c r="E60751" s="2"/>
      <c r="F60751" s="2"/>
      <c r="G60751" s="2"/>
      <c r="O60751" s="2"/>
      <c r="Q60751" s="2"/>
      <c r="R60751" s="2"/>
      <c r="S60751" s="2"/>
      <c r="T60751" s="2"/>
    </row>
    <row r="60752" spans="4:20" x14ac:dyDescent="0.2">
      <c r="D60752" s="2"/>
      <c r="E60752" s="2"/>
      <c r="F60752" s="2"/>
      <c r="G60752" s="2"/>
      <c r="O60752" s="2"/>
      <c r="Q60752" s="2"/>
      <c r="R60752" s="2"/>
      <c r="S60752" s="2"/>
      <c r="T60752" s="2"/>
    </row>
    <row r="60753" spans="4:20" x14ac:dyDescent="0.2">
      <c r="D60753" s="2"/>
      <c r="E60753" s="2"/>
      <c r="F60753" s="2"/>
      <c r="G60753" s="2"/>
      <c r="O60753" s="2"/>
      <c r="Q60753" s="2"/>
      <c r="R60753" s="2"/>
      <c r="S60753" s="2"/>
      <c r="T60753" s="2"/>
    </row>
    <row r="60754" spans="4:20" x14ac:dyDescent="0.2">
      <c r="D60754" s="2"/>
      <c r="E60754" s="2"/>
      <c r="F60754" s="2"/>
      <c r="G60754" s="2"/>
      <c r="O60754" s="2"/>
      <c r="Q60754" s="2"/>
      <c r="R60754" s="2"/>
      <c r="S60754" s="2"/>
      <c r="T60754" s="2"/>
    </row>
    <row r="60755" spans="4:20" x14ac:dyDescent="0.2">
      <c r="D60755" s="2"/>
      <c r="E60755" s="2"/>
      <c r="F60755" s="2"/>
      <c r="G60755" s="2"/>
      <c r="O60755" s="2"/>
      <c r="Q60755" s="2"/>
      <c r="R60755" s="2"/>
      <c r="S60755" s="2"/>
      <c r="T60755" s="2"/>
    </row>
    <row r="60756" spans="4:20" x14ac:dyDescent="0.2">
      <c r="D60756" s="2"/>
      <c r="E60756" s="2"/>
      <c r="F60756" s="2"/>
      <c r="G60756" s="2"/>
      <c r="O60756" s="2"/>
      <c r="Q60756" s="2"/>
      <c r="R60756" s="2"/>
      <c r="S60756" s="2"/>
      <c r="T60756" s="2"/>
    </row>
    <row r="60757" spans="4:20" x14ac:dyDescent="0.2">
      <c r="D60757" s="2"/>
      <c r="E60757" s="2"/>
      <c r="F60757" s="2"/>
      <c r="G60757" s="2"/>
      <c r="O60757" s="2"/>
      <c r="Q60757" s="2"/>
      <c r="R60757" s="2"/>
      <c r="S60757" s="2"/>
      <c r="T60757" s="2"/>
    </row>
    <row r="60758" spans="4:20" x14ac:dyDescent="0.2">
      <c r="D60758" s="2"/>
      <c r="E60758" s="2"/>
      <c r="F60758" s="2"/>
      <c r="G60758" s="2"/>
      <c r="O60758" s="2"/>
      <c r="Q60758" s="2"/>
      <c r="R60758" s="2"/>
      <c r="S60758" s="2"/>
      <c r="T60758" s="2"/>
    </row>
    <row r="60759" spans="4:20" x14ac:dyDescent="0.2">
      <c r="D60759" s="2"/>
      <c r="E60759" s="2"/>
      <c r="F60759" s="2"/>
      <c r="G60759" s="2"/>
      <c r="O60759" s="2"/>
      <c r="Q60759" s="2"/>
      <c r="R60759" s="2"/>
      <c r="S60759" s="2"/>
      <c r="T60759" s="2"/>
    </row>
    <row r="60760" spans="4:20" x14ac:dyDescent="0.2">
      <c r="D60760" s="2"/>
      <c r="E60760" s="2"/>
      <c r="F60760" s="2"/>
      <c r="G60760" s="2"/>
      <c r="O60760" s="2"/>
      <c r="Q60760" s="2"/>
      <c r="R60760" s="2"/>
      <c r="S60760" s="2"/>
      <c r="T60760" s="2"/>
    </row>
    <row r="60761" spans="4:20" x14ac:dyDescent="0.2">
      <c r="D60761" s="2"/>
      <c r="E60761" s="2"/>
      <c r="F60761" s="2"/>
      <c r="G60761" s="2"/>
      <c r="O60761" s="2"/>
      <c r="Q60761" s="2"/>
      <c r="R60761" s="2"/>
      <c r="S60761" s="2"/>
      <c r="T60761" s="2"/>
    </row>
    <row r="60762" spans="4:20" x14ac:dyDescent="0.2">
      <c r="D60762" s="2"/>
      <c r="E60762" s="2"/>
      <c r="F60762" s="2"/>
      <c r="G60762" s="2"/>
      <c r="O60762" s="2"/>
      <c r="Q60762" s="2"/>
      <c r="R60762" s="2"/>
      <c r="S60762" s="2"/>
      <c r="T60762" s="2"/>
    </row>
    <row r="60763" spans="4:20" x14ac:dyDescent="0.2">
      <c r="D60763" s="2"/>
      <c r="E60763" s="2"/>
      <c r="F60763" s="2"/>
      <c r="G60763" s="2"/>
      <c r="O60763" s="2"/>
      <c r="Q60763" s="2"/>
      <c r="R60763" s="2"/>
      <c r="S60763" s="2"/>
      <c r="T60763" s="2"/>
    </row>
    <row r="60764" spans="4:20" x14ac:dyDescent="0.2">
      <c r="D60764" s="2"/>
      <c r="E60764" s="2"/>
      <c r="F60764" s="2"/>
      <c r="G60764" s="2"/>
      <c r="O60764" s="2"/>
      <c r="Q60764" s="2"/>
      <c r="R60764" s="2"/>
      <c r="S60764" s="2"/>
      <c r="T60764" s="2"/>
    </row>
    <row r="60765" spans="4:20" x14ac:dyDescent="0.2">
      <c r="D60765" s="2"/>
      <c r="E60765" s="2"/>
      <c r="F60765" s="2"/>
      <c r="G60765" s="2"/>
      <c r="O60765" s="2"/>
      <c r="Q60765" s="2"/>
      <c r="R60765" s="2"/>
      <c r="S60765" s="2"/>
      <c r="T60765" s="2"/>
    </row>
    <row r="60766" spans="4:20" x14ac:dyDescent="0.2">
      <c r="D60766" s="2"/>
      <c r="E60766" s="2"/>
      <c r="F60766" s="2"/>
      <c r="G60766" s="2"/>
      <c r="O60766" s="2"/>
      <c r="Q60766" s="2"/>
      <c r="R60766" s="2"/>
      <c r="S60766" s="2"/>
      <c r="T60766" s="2"/>
    </row>
    <row r="60767" spans="4:20" x14ac:dyDescent="0.2">
      <c r="D60767" s="2"/>
      <c r="E60767" s="2"/>
      <c r="F60767" s="2"/>
      <c r="G60767" s="2"/>
      <c r="O60767" s="2"/>
      <c r="Q60767" s="2"/>
      <c r="R60767" s="2"/>
      <c r="S60767" s="2"/>
      <c r="T60767" s="2"/>
    </row>
    <row r="60768" spans="4:20" x14ac:dyDescent="0.2">
      <c r="D60768" s="2"/>
      <c r="E60768" s="2"/>
      <c r="F60768" s="2"/>
      <c r="G60768" s="2"/>
      <c r="O60768" s="2"/>
      <c r="Q60768" s="2"/>
      <c r="R60768" s="2"/>
      <c r="S60768" s="2"/>
      <c r="T60768" s="2"/>
    </row>
    <row r="60769" spans="4:20" x14ac:dyDescent="0.2">
      <c r="D60769" s="2"/>
      <c r="E60769" s="2"/>
      <c r="F60769" s="2"/>
      <c r="G60769" s="2"/>
      <c r="O60769" s="2"/>
      <c r="Q60769" s="2"/>
      <c r="R60769" s="2"/>
      <c r="S60769" s="2"/>
      <c r="T60769" s="2"/>
    </row>
    <row r="60770" spans="4:20" x14ac:dyDescent="0.2">
      <c r="D60770" s="2"/>
      <c r="E60770" s="2"/>
      <c r="F60770" s="2"/>
      <c r="G60770" s="2"/>
      <c r="O60770" s="2"/>
      <c r="Q60770" s="2"/>
      <c r="R60770" s="2"/>
      <c r="S60770" s="2"/>
      <c r="T60770" s="2"/>
    </row>
    <row r="60771" spans="4:20" x14ac:dyDescent="0.2">
      <c r="D60771" s="2"/>
      <c r="E60771" s="2"/>
      <c r="F60771" s="2"/>
      <c r="G60771" s="2"/>
      <c r="O60771" s="2"/>
      <c r="Q60771" s="2"/>
      <c r="R60771" s="2"/>
      <c r="S60771" s="2"/>
      <c r="T60771" s="2"/>
    </row>
    <row r="60772" spans="4:20" x14ac:dyDescent="0.2">
      <c r="D60772" s="2"/>
      <c r="E60772" s="2"/>
      <c r="F60772" s="2"/>
      <c r="G60772" s="2"/>
      <c r="O60772" s="2"/>
      <c r="Q60772" s="2"/>
      <c r="R60772" s="2"/>
      <c r="S60772" s="2"/>
      <c r="T60772" s="2"/>
    </row>
    <row r="60773" spans="4:20" x14ac:dyDescent="0.2">
      <c r="D60773" s="2"/>
      <c r="E60773" s="2"/>
      <c r="F60773" s="2"/>
      <c r="G60773" s="2"/>
      <c r="O60773" s="2"/>
      <c r="Q60773" s="2"/>
      <c r="R60773" s="2"/>
      <c r="S60773" s="2"/>
      <c r="T60773" s="2"/>
    </row>
    <row r="60774" spans="4:20" x14ac:dyDescent="0.2">
      <c r="D60774" s="2"/>
      <c r="E60774" s="2"/>
      <c r="F60774" s="2"/>
      <c r="G60774" s="2"/>
      <c r="O60774" s="2"/>
      <c r="Q60774" s="2"/>
      <c r="R60774" s="2"/>
      <c r="S60774" s="2"/>
      <c r="T60774" s="2"/>
    </row>
    <row r="60775" spans="4:20" x14ac:dyDescent="0.2">
      <c r="D60775" s="2"/>
      <c r="E60775" s="2"/>
      <c r="F60775" s="2"/>
      <c r="G60775" s="2"/>
      <c r="O60775" s="2"/>
      <c r="Q60775" s="2"/>
      <c r="R60775" s="2"/>
      <c r="S60775" s="2"/>
      <c r="T60775" s="2"/>
    </row>
    <row r="60776" spans="4:20" x14ac:dyDescent="0.2">
      <c r="D60776" s="2"/>
      <c r="E60776" s="2"/>
      <c r="F60776" s="2"/>
      <c r="G60776" s="2"/>
      <c r="O60776" s="2"/>
      <c r="Q60776" s="2"/>
      <c r="R60776" s="2"/>
      <c r="S60776" s="2"/>
      <c r="T60776" s="2"/>
    </row>
    <row r="60777" spans="4:20" x14ac:dyDescent="0.2">
      <c r="D60777" s="2"/>
      <c r="E60777" s="2"/>
      <c r="F60777" s="2"/>
      <c r="G60777" s="2"/>
      <c r="O60777" s="2"/>
      <c r="Q60777" s="2"/>
      <c r="R60777" s="2"/>
      <c r="S60777" s="2"/>
      <c r="T60777" s="2"/>
    </row>
    <row r="60778" spans="4:20" x14ac:dyDescent="0.2">
      <c r="D60778" s="2"/>
      <c r="E60778" s="2"/>
      <c r="F60778" s="2"/>
      <c r="G60778" s="2"/>
      <c r="O60778" s="2"/>
      <c r="Q60778" s="2"/>
      <c r="R60778" s="2"/>
      <c r="S60778" s="2"/>
      <c r="T60778" s="2"/>
    </row>
    <row r="60779" spans="4:20" x14ac:dyDescent="0.2">
      <c r="D60779" s="2"/>
      <c r="E60779" s="2"/>
      <c r="F60779" s="2"/>
      <c r="G60779" s="2"/>
      <c r="O60779" s="2"/>
      <c r="Q60779" s="2"/>
      <c r="R60779" s="2"/>
      <c r="S60779" s="2"/>
      <c r="T60779" s="2"/>
    </row>
    <row r="60780" spans="4:20" x14ac:dyDescent="0.2">
      <c r="D60780" s="2"/>
      <c r="E60780" s="2"/>
      <c r="F60780" s="2"/>
      <c r="G60780" s="2"/>
      <c r="O60780" s="2"/>
      <c r="Q60780" s="2"/>
      <c r="R60780" s="2"/>
      <c r="S60780" s="2"/>
      <c r="T60780" s="2"/>
    </row>
    <row r="60781" spans="4:20" x14ac:dyDescent="0.2">
      <c r="D60781" s="2"/>
      <c r="E60781" s="2"/>
      <c r="F60781" s="2"/>
      <c r="G60781" s="2"/>
      <c r="O60781" s="2"/>
      <c r="Q60781" s="2"/>
      <c r="R60781" s="2"/>
      <c r="S60781" s="2"/>
      <c r="T60781" s="2"/>
    </row>
    <row r="60782" spans="4:20" x14ac:dyDescent="0.2">
      <c r="D60782" s="2"/>
      <c r="E60782" s="2"/>
      <c r="F60782" s="2"/>
      <c r="G60782" s="2"/>
      <c r="O60782" s="2"/>
      <c r="Q60782" s="2"/>
      <c r="R60782" s="2"/>
      <c r="S60782" s="2"/>
      <c r="T60782" s="2"/>
    </row>
    <row r="60783" spans="4:20" x14ac:dyDescent="0.2">
      <c r="D60783" s="2"/>
      <c r="E60783" s="2"/>
      <c r="F60783" s="2"/>
      <c r="G60783" s="2"/>
      <c r="O60783" s="2"/>
      <c r="Q60783" s="2"/>
      <c r="R60783" s="2"/>
      <c r="S60783" s="2"/>
      <c r="T60783" s="2"/>
    </row>
    <row r="60784" spans="4:20" x14ac:dyDescent="0.2">
      <c r="D60784" s="2"/>
      <c r="E60784" s="2"/>
      <c r="F60784" s="2"/>
      <c r="G60784" s="2"/>
      <c r="O60784" s="2"/>
      <c r="Q60784" s="2"/>
      <c r="R60784" s="2"/>
      <c r="S60784" s="2"/>
      <c r="T60784" s="2"/>
    </row>
    <row r="60785" spans="4:20" x14ac:dyDescent="0.2">
      <c r="D60785" s="2"/>
      <c r="E60785" s="2"/>
      <c r="F60785" s="2"/>
      <c r="G60785" s="2"/>
      <c r="O60785" s="2"/>
      <c r="Q60785" s="2"/>
      <c r="R60785" s="2"/>
      <c r="S60785" s="2"/>
      <c r="T60785" s="2"/>
    </row>
    <row r="60786" spans="4:20" x14ac:dyDescent="0.2">
      <c r="D60786" s="2"/>
      <c r="E60786" s="2"/>
      <c r="F60786" s="2"/>
      <c r="G60786" s="2"/>
      <c r="O60786" s="2"/>
      <c r="Q60786" s="2"/>
      <c r="R60786" s="2"/>
      <c r="S60786" s="2"/>
      <c r="T60786" s="2"/>
    </row>
    <row r="60787" spans="4:20" x14ac:dyDescent="0.2">
      <c r="D60787" s="2"/>
      <c r="E60787" s="2"/>
      <c r="F60787" s="2"/>
      <c r="G60787" s="2"/>
      <c r="O60787" s="2"/>
      <c r="Q60787" s="2"/>
      <c r="R60787" s="2"/>
      <c r="S60787" s="2"/>
      <c r="T60787" s="2"/>
    </row>
    <row r="60788" spans="4:20" x14ac:dyDescent="0.2">
      <c r="D60788" s="2"/>
      <c r="E60788" s="2"/>
      <c r="F60788" s="2"/>
      <c r="G60788" s="2"/>
      <c r="O60788" s="2"/>
      <c r="Q60788" s="2"/>
      <c r="R60788" s="2"/>
      <c r="S60788" s="2"/>
      <c r="T60788" s="2"/>
    </row>
    <row r="60789" spans="4:20" x14ac:dyDescent="0.2">
      <c r="D60789" s="2"/>
      <c r="E60789" s="2"/>
      <c r="F60789" s="2"/>
      <c r="G60789" s="2"/>
      <c r="O60789" s="2"/>
      <c r="Q60789" s="2"/>
      <c r="R60789" s="2"/>
      <c r="S60789" s="2"/>
      <c r="T60789" s="2"/>
    </row>
    <row r="60790" spans="4:20" x14ac:dyDescent="0.2">
      <c r="D60790" s="2"/>
      <c r="E60790" s="2"/>
      <c r="F60790" s="2"/>
      <c r="G60790" s="2"/>
      <c r="O60790" s="2"/>
      <c r="Q60790" s="2"/>
      <c r="R60790" s="2"/>
      <c r="S60790" s="2"/>
      <c r="T60790" s="2"/>
    </row>
    <row r="60791" spans="4:20" x14ac:dyDescent="0.2">
      <c r="D60791" s="2"/>
      <c r="E60791" s="2"/>
      <c r="F60791" s="2"/>
      <c r="G60791" s="2"/>
      <c r="O60791" s="2"/>
      <c r="Q60791" s="2"/>
      <c r="R60791" s="2"/>
      <c r="S60791" s="2"/>
      <c r="T60791" s="2"/>
    </row>
    <row r="60792" spans="4:20" x14ac:dyDescent="0.2">
      <c r="D60792" s="2"/>
      <c r="E60792" s="2"/>
      <c r="F60792" s="2"/>
      <c r="G60792" s="2"/>
      <c r="O60792" s="2"/>
      <c r="Q60792" s="2"/>
      <c r="R60792" s="2"/>
      <c r="S60792" s="2"/>
      <c r="T60792" s="2"/>
    </row>
    <row r="60793" spans="4:20" x14ac:dyDescent="0.2">
      <c r="D60793" s="2"/>
      <c r="E60793" s="2"/>
      <c r="F60793" s="2"/>
      <c r="G60793" s="2"/>
      <c r="O60793" s="2"/>
      <c r="Q60793" s="2"/>
      <c r="R60793" s="2"/>
      <c r="S60793" s="2"/>
      <c r="T60793" s="2"/>
    </row>
    <row r="60794" spans="4:20" x14ac:dyDescent="0.2">
      <c r="D60794" s="2"/>
      <c r="E60794" s="2"/>
      <c r="F60794" s="2"/>
      <c r="G60794" s="2"/>
      <c r="O60794" s="2"/>
      <c r="Q60794" s="2"/>
      <c r="R60794" s="2"/>
      <c r="S60794" s="2"/>
      <c r="T60794" s="2"/>
    </row>
    <row r="60795" spans="4:20" x14ac:dyDescent="0.2">
      <c r="D60795" s="2"/>
      <c r="E60795" s="2"/>
      <c r="F60795" s="2"/>
      <c r="G60795" s="2"/>
      <c r="O60795" s="2"/>
      <c r="Q60795" s="2"/>
      <c r="R60795" s="2"/>
      <c r="S60795" s="2"/>
      <c r="T60795" s="2"/>
    </row>
    <row r="60796" spans="4:20" x14ac:dyDescent="0.2">
      <c r="D60796" s="2"/>
      <c r="E60796" s="2"/>
      <c r="F60796" s="2"/>
      <c r="G60796" s="2"/>
      <c r="O60796" s="2"/>
      <c r="Q60796" s="2"/>
      <c r="R60796" s="2"/>
      <c r="S60796" s="2"/>
      <c r="T60796" s="2"/>
    </row>
    <row r="60797" spans="4:20" x14ac:dyDescent="0.2">
      <c r="D60797" s="2"/>
      <c r="E60797" s="2"/>
      <c r="F60797" s="2"/>
      <c r="G60797" s="2"/>
      <c r="O60797" s="2"/>
      <c r="Q60797" s="2"/>
      <c r="R60797" s="2"/>
      <c r="S60797" s="2"/>
      <c r="T60797" s="2"/>
    </row>
    <row r="60798" spans="4:20" x14ac:dyDescent="0.2">
      <c r="D60798" s="2"/>
      <c r="E60798" s="2"/>
      <c r="F60798" s="2"/>
      <c r="G60798" s="2"/>
      <c r="O60798" s="2"/>
      <c r="Q60798" s="2"/>
      <c r="R60798" s="2"/>
      <c r="S60798" s="2"/>
      <c r="T60798" s="2"/>
    </row>
    <row r="60799" spans="4:20" x14ac:dyDescent="0.2">
      <c r="D60799" s="2"/>
      <c r="E60799" s="2"/>
      <c r="F60799" s="2"/>
      <c r="G60799" s="2"/>
      <c r="O60799" s="2"/>
      <c r="Q60799" s="2"/>
      <c r="R60799" s="2"/>
      <c r="S60799" s="2"/>
      <c r="T60799" s="2"/>
    </row>
    <row r="60800" spans="4:20" x14ac:dyDescent="0.2">
      <c r="D60800" s="2"/>
      <c r="E60800" s="2"/>
      <c r="F60800" s="2"/>
      <c r="G60800" s="2"/>
      <c r="O60800" s="2"/>
      <c r="Q60800" s="2"/>
      <c r="R60800" s="2"/>
      <c r="S60800" s="2"/>
      <c r="T60800" s="2"/>
    </row>
    <row r="60801" spans="4:20" x14ac:dyDescent="0.2">
      <c r="D60801" s="2"/>
      <c r="E60801" s="2"/>
      <c r="F60801" s="2"/>
      <c r="G60801" s="2"/>
      <c r="O60801" s="2"/>
      <c r="Q60801" s="2"/>
      <c r="R60801" s="2"/>
      <c r="S60801" s="2"/>
      <c r="T60801" s="2"/>
    </row>
    <row r="60802" spans="4:20" x14ac:dyDescent="0.2">
      <c r="D60802" s="2"/>
      <c r="E60802" s="2"/>
      <c r="F60802" s="2"/>
      <c r="G60802" s="2"/>
      <c r="O60802" s="2"/>
      <c r="Q60802" s="2"/>
      <c r="R60802" s="2"/>
      <c r="S60802" s="2"/>
      <c r="T60802" s="2"/>
    </row>
    <row r="60803" spans="4:20" x14ac:dyDescent="0.2">
      <c r="D60803" s="2"/>
      <c r="E60803" s="2"/>
      <c r="F60803" s="2"/>
      <c r="G60803" s="2"/>
      <c r="O60803" s="2"/>
      <c r="Q60803" s="2"/>
      <c r="R60803" s="2"/>
      <c r="S60803" s="2"/>
      <c r="T60803" s="2"/>
    </row>
    <row r="60804" spans="4:20" x14ac:dyDescent="0.2">
      <c r="D60804" s="2"/>
      <c r="E60804" s="2"/>
      <c r="F60804" s="2"/>
      <c r="G60804" s="2"/>
      <c r="O60804" s="2"/>
      <c r="Q60804" s="2"/>
      <c r="R60804" s="2"/>
      <c r="S60804" s="2"/>
      <c r="T60804" s="2"/>
    </row>
    <row r="60805" spans="4:20" x14ac:dyDescent="0.2">
      <c r="D60805" s="2"/>
      <c r="E60805" s="2"/>
      <c r="F60805" s="2"/>
      <c r="G60805" s="2"/>
      <c r="O60805" s="2"/>
      <c r="Q60805" s="2"/>
      <c r="R60805" s="2"/>
      <c r="S60805" s="2"/>
      <c r="T60805" s="2"/>
    </row>
    <row r="60806" spans="4:20" x14ac:dyDescent="0.2">
      <c r="D60806" s="2"/>
      <c r="E60806" s="2"/>
      <c r="F60806" s="2"/>
      <c r="G60806" s="2"/>
      <c r="O60806" s="2"/>
      <c r="Q60806" s="2"/>
      <c r="R60806" s="2"/>
      <c r="S60806" s="2"/>
      <c r="T60806" s="2"/>
    </row>
    <row r="60807" spans="4:20" x14ac:dyDescent="0.2">
      <c r="D60807" s="2"/>
      <c r="E60807" s="2"/>
      <c r="F60807" s="2"/>
      <c r="G60807" s="2"/>
      <c r="O60807" s="2"/>
      <c r="Q60807" s="2"/>
      <c r="R60807" s="2"/>
      <c r="S60807" s="2"/>
      <c r="T60807" s="2"/>
    </row>
    <row r="60808" spans="4:20" x14ac:dyDescent="0.2">
      <c r="D60808" s="2"/>
      <c r="E60808" s="2"/>
      <c r="F60808" s="2"/>
      <c r="G60808" s="2"/>
      <c r="O60808" s="2"/>
      <c r="Q60808" s="2"/>
      <c r="R60808" s="2"/>
      <c r="S60808" s="2"/>
      <c r="T60808" s="2"/>
    </row>
    <row r="60809" spans="4:20" x14ac:dyDescent="0.2">
      <c r="D60809" s="2"/>
      <c r="E60809" s="2"/>
      <c r="F60809" s="2"/>
      <c r="G60809" s="2"/>
      <c r="O60809" s="2"/>
      <c r="Q60809" s="2"/>
      <c r="R60809" s="2"/>
      <c r="S60809" s="2"/>
      <c r="T60809" s="2"/>
    </row>
    <row r="60810" spans="4:20" x14ac:dyDescent="0.2">
      <c r="D60810" s="2"/>
      <c r="E60810" s="2"/>
      <c r="F60810" s="2"/>
      <c r="G60810" s="2"/>
      <c r="O60810" s="2"/>
      <c r="Q60810" s="2"/>
      <c r="R60810" s="2"/>
      <c r="S60810" s="2"/>
      <c r="T60810" s="2"/>
    </row>
    <row r="60811" spans="4:20" x14ac:dyDescent="0.2">
      <c r="D60811" s="2"/>
      <c r="E60811" s="2"/>
      <c r="F60811" s="2"/>
      <c r="G60811" s="2"/>
      <c r="O60811" s="2"/>
      <c r="Q60811" s="2"/>
      <c r="R60811" s="2"/>
      <c r="S60811" s="2"/>
      <c r="T60811" s="2"/>
    </row>
    <row r="60812" spans="4:20" x14ac:dyDescent="0.2">
      <c r="D60812" s="2"/>
      <c r="E60812" s="2"/>
      <c r="F60812" s="2"/>
      <c r="G60812" s="2"/>
      <c r="O60812" s="2"/>
      <c r="Q60812" s="2"/>
      <c r="R60812" s="2"/>
      <c r="S60812" s="2"/>
      <c r="T60812" s="2"/>
    </row>
    <row r="60813" spans="4:20" x14ac:dyDescent="0.2">
      <c r="D60813" s="2"/>
      <c r="E60813" s="2"/>
      <c r="F60813" s="2"/>
      <c r="G60813" s="2"/>
      <c r="O60813" s="2"/>
      <c r="Q60813" s="2"/>
      <c r="R60813" s="2"/>
      <c r="S60813" s="2"/>
      <c r="T60813" s="2"/>
    </row>
    <row r="60814" spans="4:20" x14ac:dyDescent="0.2">
      <c r="D60814" s="2"/>
      <c r="E60814" s="2"/>
      <c r="F60814" s="2"/>
      <c r="G60814" s="2"/>
      <c r="O60814" s="2"/>
      <c r="Q60814" s="2"/>
      <c r="R60814" s="2"/>
      <c r="S60814" s="2"/>
      <c r="T60814" s="2"/>
    </row>
    <row r="60815" spans="4:20" x14ac:dyDescent="0.2">
      <c r="D60815" s="2"/>
      <c r="E60815" s="2"/>
      <c r="F60815" s="2"/>
      <c r="G60815" s="2"/>
      <c r="O60815" s="2"/>
      <c r="Q60815" s="2"/>
      <c r="R60815" s="2"/>
      <c r="S60815" s="2"/>
      <c r="T60815" s="2"/>
    </row>
    <row r="60816" spans="4:20" x14ac:dyDescent="0.2">
      <c r="D60816" s="2"/>
      <c r="E60816" s="2"/>
      <c r="F60816" s="2"/>
      <c r="G60816" s="2"/>
      <c r="O60816" s="2"/>
      <c r="Q60816" s="2"/>
      <c r="R60816" s="2"/>
      <c r="S60816" s="2"/>
      <c r="T60816" s="2"/>
    </row>
    <row r="60817" spans="4:20" x14ac:dyDescent="0.2">
      <c r="D60817" s="2"/>
      <c r="E60817" s="2"/>
      <c r="F60817" s="2"/>
      <c r="G60817" s="2"/>
      <c r="O60817" s="2"/>
      <c r="Q60817" s="2"/>
      <c r="R60817" s="2"/>
      <c r="S60817" s="2"/>
      <c r="T60817" s="2"/>
    </row>
    <row r="60818" spans="4:20" x14ac:dyDescent="0.2">
      <c r="D60818" s="2"/>
      <c r="E60818" s="2"/>
      <c r="F60818" s="2"/>
      <c r="G60818" s="2"/>
      <c r="O60818" s="2"/>
      <c r="Q60818" s="2"/>
      <c r="R60818" s="2"/>
      <c r="S60818" s="2"/>
      <c r="T60818" s="2"/>
    </row>
    <row r="60819" spans="4:20" x14ac:dyDescent="0.2">
      <c r="D60819" s="2"/>
      <c r="E60819" s="2"/>
      <c r="F60819" s="2"/>
      <c r="G60819" s="2"/>
      <c r="O60819" s="2"/>
      <c r="Q60819" s="2"/>
      <c r="R60819" s="2"/>
      <c r="S60819" s="2"/>
      <c r="T60819" s="2"/>
    </row>
    <row r="60820" spans="4:20" x14ac:dyDescent="0.2">
      <c r="D60820" s="2"/>
      <c r="E60820" s="2"/>
      <c r="F60820" s="2"/>
      <c r="G60820" s="2"/>
      <c r="O60820" s="2"/>
      <c r="Q60820" s="2"/>
      <c r="R60820" s="2"/>
      <c r="S60820" s="2"/>
      <c r="T60820" s="2"/>
    </row>
    <row r="60821" spans="4:20" x14ac:dyDescent="0.2">
      <c r="D60821" s="2"/>
      <c r="E60821" s="2"/>
      <c r="F60821" s="2"/>
      <c r="G60821" s="2"/>
      <c r="O60821" s="2"/>
      <c r="Q60821" s="2"/>
      <c r="R60821" s="2"/>
      <c r="S60821" s="2"/>
      <c r="T60821" s="2"/>
    </row>
    <row r="60822" spans="4:20" x14ac:dyDescent="0.2">
      <c r="D60822" s="2"/>
      <c r="E60822" s="2"/>
      <c r="F60822" s="2"/>
      <c r="G60822" s="2"/>
      <c r="O60822" s="2"/>
      <c r="Q60822" s="2"/>
      <c r="R60822" s="2"/>
      <c r="S60822" s="2"/>
      <c r="T60822" s="2"/>
    </row>
    <row r="60823" spans="4:20" x14ac:dyDescent="0.2">
      <c r="D60823" s="2"/>
      <c r="E60823" s="2"/>
      <c r="F60823" s="2"/>
      <c r="G60823" s="2"/>
      <c r="O60823" s="2"/>
      <c r="Q60823" s="2"/>
      <c r="R60823" s="2"/>
      <c r="S60823" s="2"/>
      <c r="T60823" s="2"/>
    </row>
    <row r="60824" spans="4:20" x14ac:dyDescent="0.2">
      <c r="D60824" s="2"/>
      <c r="E60824" s="2"/>
      <c r="F60824" s="2"/>
      <c r="G60824" s="2"/>
      <c r="O60824" s="2"/>
      <c r="Q60824" s="2"/>
      <c r="R60824" s="2"/>
      <c r="S60824" s="2"/>
      <c r="T60824" s="2"/>
    </row>
    <row r="60825" spans="4:20" x14ac:dyDescent="0.2">
      <c r="D60825" s="2"/>
      <c r="E60825" s="2"/>
      <c r="F60825" s="2"/>
      <c r="G60825" s="2"/>
      <c r="O60825" s="2"/>
      <c r="Q60825" s="2"/>
      <c r="R60825" s="2"/>
      <c r="S60825" s="2"/>
      <c r="T60825" s="2"/>
    </row>
    <row r="60826" spans="4:20" x14ac:dyDescent="0.2">
      <c r="D60826" s="2"/>
      <c r="E60826" s="2"/>
      <c r="F60826" s="2"/>
      <c r="G60826" s="2"/>
      <c r="O60826" s="2"/>
      <c r="Q60826" s="2"/>
      <c r="R60826" s="2"/>
      <c r="S60826" s="2"/>
      <c r="T60826" s="2"/>
    </row>
    <row r="60827" spans="4:20" x14ac:dyDescent="0.2">
      <c r="D60827" s="2"/>
      <c r="E60827" s="2"/>
      <c r="F60827" s="2"/>
      <c r="G60827" s="2"/>
      <c r="O60827" s="2"/>
      <c r="Q60827" s="2"/>
      <c r="R60827" s="2"/>
      <c r="S60827" s="2"/>
      <c r="T60827" s="2"/>
    </row>
    <row r="60828" spans="4:20" x14ac:dyDescent="0.2">
      <c r="D60828" s="2"/>
      <c r="E60828" s="2"/>
      <c r="F60828" s="2"/>
      <c r="G60828" s="2"/>
      <c r="O60828" s="2"/>
      <c r="Q60828" s="2"/>
      <c r="R60828" s="2"/>
      <c r="S60828" s="2"/>
      <c r="T60828" s="2"/>
    </row>
    <row r="60829" spans="4:20" x14ac:dyDescent="0.2">
      <c r="D60829" s="2"/>
      <c r="E60829" s="2"/>
      <c r="F60829" s="2"/>
      <c r="G60829" s="2"/>
      <c r="O60829" s="2"/>
      <c r="Q60829" s="2"/>
      <c r="R60829" s="2"/>
      <c r="S60829" s="2"/>
      <c r="T60829" s="2"/>
    </row>
    <row r="60830" spans="4:20" x14ac:dyDescent="0.2">
      <c r="D60830" s="2"/>
      <c r="E60830" s="2"/>
      <c r="F60830" s="2"/>
      <c r="G60830" s="2"/>
      <c r="O60830" s="2"/>
      <c r="Q60830" s="2"/>
      <c r="R60830" s="2"/>
      <c r="S60830" s="2"/>
      <c r="T60830" s="2"/>
    </row>
    <row r="60831" spans="4:20" x14ac:dyDescent="0.2">
      <c r="D60831" s="2"/>
      <c r="E60831" s="2"/>
      <c r="F60831" s="2"/>
      <c r="G60831" s="2"/>
      <c r="O60831" s="2"/>
      <c r="Q60831" s="2"/>
      <c r="R60831" s="2"/>
      <c r="S60831" s="2"/>
      <c r="T60831" s="2"/>
    </row>
    <row r="60832" spans="4:20" x14ac:dyDescent="0.2">
      <c r="D60832" s="2"/>
      <c r="E60832" s="2"/>
      <c r="F60832" s="2"/>
      <c r="G60832" s="2"/>
      <c r="O60832" s="2"/>
      <c r="Q60832" s="2"/>
      <c r="R60832" s="2"/>
      <c r="S60832" s="2"/>
      <c r="T60832" s="2"/>
    </row>
    <row r="60833" spans="4:20" x14ac:dyDescent="0.2">
      <c r="D60833" s="2"/>
      <c r="E60833" s="2"/>
      <c r="F60833" s="2"/>
      <c r="G60833" s="2"/>
      <c r="O60833" s="2"/>
      <c r="Q60833" s="2"/>
      <c r="R60833" s="2"/>
      <c r="S60833" s="2"/>
      <c r="T60833" s="2"/>
    </row>
    <row r="60834" spans="4:20" x14ac:dyDescent="0.2">
      <c r="D60834" s="2"/>
      <c r="E60834" s="2"/>
      <c r="F60834" s="2"/>
      <c r="G60834" s="2"/>
      <c r="O60834" s="2"/>
      <c r="Q60834" s="2"/>
      <c r="R60834" s="2"/>
      <c r="S60834" s="2"/>
      <c r="T60834" s="2"/>
    </row>
    <row r="60835" spans="4:20" x14ac:dyDescent="0.2">
      <c r="D60835" s="2"/>
      <c r="E60835" s="2"/>
      <c r="F60835" s="2"/>
      <c r="G60835" s="2"/>
      <c r="O60835" s="2"/>
      <c r="Q60835" s="2"/>
      <c r="R60835" s="2"/>
      <c r="S60835" s="2"/>
      <c r="T60835" s="2"/>
    </row>
    <row r="60836" spans="4:20" x14ac:dyDescent="0.2">
      <c r="D60836" s="2"/>
      <c r="E60836" s="2"/>
      <c r="F60836" s="2"/>
      <c r="G60836" s="2"/>
      <c r="O60836" s="2"/>
      <c r="Q60836" s="2"/>
      <c r="R60836" s="2"/>
      <c r="S60836" s="2"/>
      <c r="T60836" s="2"/>
    </row>
    <row r="60837" spans="4:20" x14ac:dyDescent="0.2">
      <c r="D60837" s="2"/>
      <c r="E60837" s="2"/>
      <c r="F60837" s="2"/>
      <c r="G60837" s="2"/>
      <c r="O60837" s="2"/>
      <c r="Q60837" s="2"/>
      <c r="R60837" s="2"/>
      <c r="S60837" s="2"/>
      <c r="T60837" s="2"/>
    </row>
    <row r="60838" spans="4:20" x14ac:dyDescent="0.2">
      <c r="D60838" s="2"/>
      <c r="E60838" s="2"/>
      <c r="F60838" s="2"/>
      <c r="G60838" s="2"/>
      <c r="O60838" s="2"/>
      <c r="Q60838" s="2"/>
      <c r="R60838" s="2"/>
      <c r="S60838" s="2"/>
      <c r="T60838" s="2"/>
    </row>
    <row r="60839" spans="4:20" x14ac:dyDescent="0.2">
      <c r="D60839" s="2"/>
      <c r="E60839" s="2"/>
      <c r="F60839" s="2"/>
      <c r="G60839" s="2"/>
      <c r="O60839" s="2"/>
      <c r="Q60839" s="2"/>
      <c r="R60839" s="2"/>
      <c r="S60839" s="2"/>
      <c r="T60839" s="2"/>
    </row>
    <row r="60840" spans="4:20" x14ac:dyDescent="0.2">
      <c r="D60840" s="2"/>
      <c r="E60840" s="2"/>
      <c r="F60840" s="2"/>
      <c r="G60840" s="2"/>
      <c r="O60840" s="2"/>
      <c r="Q60840" s="2"/>
      <c r="R60840" s="2"/>
      <c r="S60840" s="2"/>
      <c r="T60840" s="2"/>
    </row>
    <row r="60841" spans="4:20" x14ac:dyDescent="0.2">
      <c r="D60841" s="2"/>
      <c r="E60841" s="2"/>
      <c r="F60841" s="2"/>
      <c r="G60841" s="2"/>
      <c r="O60841" s="2"/>
      <c r="Q60841" s="2"/>
      <c r="R60841" s="2"/>
      <c r="S60841" s="2"/>
      <c r="T60841" s="2"/>
    </row>
    <row r="60842" spans="4:20" x14ac:dyDescent="0.2">
      <c r="D60842" s="2"/>
      <c r="E60842" s="2"/>
      <c r="F60842" s="2"/>
      <c r="G60842" s="2"/>
      <c r="O60842" s="2"/>
      <c r="Q60842" s="2"/>
      <c r="R60842" s="2"/>
      <c r="S60842" s="2"/>
      <c r="T60842" s="2"/>
    </row>
    <row r="60843" spans="4:20" x14ac:dyDescent="0.2">
      <c r="D60843" s="2"/>
      <c r="E60843" s="2"/>
      <c r="F60843" s="2"/>
      <c r="G60843" s="2"/>
      <c r="O60843" s="2"/>
      <c r="Q60843" s="2"/>
      <c r="R60843" s="2"/>
      <c r="S60843" s="2"/>
      <c r="T60843" s="2"/>
    </row>
    <row r="60844" spans="4:20" x14ac:dyDescent="0.2">
      <c r="D60844" s="2"/>
      <c r="E60844" s="2"/>
      <c r="F60844" s="2"/>
      <c r="G60844" s="2"/>
      <c r="O60844" s="2"/>
      <c r="Q60844" s="2"/>
      <c r="R60844" s="2"/>
      <c r="S60844" s="2"/>
      <c r="T60844" s="2"/>
    </row>
    <row r="60845" spans="4:20" x14ac:dyDescent="0.2">
      <c r="D60845" s="2"/>
      <c r="E60845" s="2"/>
      <c r="F60845" s="2"/>
      <c r="G60845" s="2"/>
      <c r="O60845" s="2"/>
      <c r="Q60845" s="2"/>
      <c r="R60845" s="2"/>
      <c r="S60845" s="2"/>
      <c r="T60845" s="2"/>
    </row>
    <row r="60846" spans="4:20" x14ac:dyDescent="0.2">
      <c r="D60846" s="2"/>
      <c r="E60846" s="2"/>
      <c r="F60846" s="2"/>
      <c r="G60846" s="2"/>
      <c r="O60846" s="2"/>
      <c r="Q60846" s="2"/>
      <c r="R60846" s="2"/>
      <c r="S60846" s="2"/>
      <c r="T60846" s="2"/>
    </row>
    <row r="60847" spans="4:20" x14ac:dyDescent="0.2">
      <c r="D60847" s="2"/>
      <c r="E60847" s="2"/>
      <c r="F60847" s="2"/>
      <c r="G60847" s="2"/>
      <c r="O60847" s="2"/>
      <c r="Q60847" s="2"/>
      <c r="R60847" s="2"/>
      <c r="S60847" s="2"/>
      <c r="T60847" s="2"/>
    </row>
    <row r="60848" spans="4:20" x14ac:dyDescent="0.2">
      <c r="D60848" s="2"/>
      <c r="E60848" s="2"/>
      <c r="F60848" s="2"/>
      <c r="G60848" s="2"/>
      <c r="O60848" s="2"/>
      <c r="Q60848" s="2"/>
      <c r="R60848" s="2"/>
      <c r="S60848" s="2"/>
      <c r="T60848" s="2"/>
    </row>
    <row r="60849" spans="4:20" x14ac:dyDescent="0.2">
      <c r="D60849" s="2"/>
      <c r="E60849" s="2"/>
      <c r="F60849" s="2"/>
      <c r="G60849" s="2"/>
      <c r="O60849" s="2"/>
      <c r="Q60849" s="2"/>
      <c r="R60849" s="2"/>
      <c r="S60849" s="2"/>
      <c r="T60849" s="2"/>
    </row>
    <row r="60850" spans="4:20" x14ac:dyDescent="0.2">
      <c r="D60850" s="2"/>
      <c r="E60850" s="2"/>
      <c r="F60850" s="2"/>
      <c r="G60850" s="2"/>
      <c r="O60850" s="2"/>
      <c r="Q60850" s="2"/>
      <c r="R60850" s="2"/>
      <c r="S60850" s="2"/>
      <c r="T60850" s="2"/>
    </row>
    <row r="60851" spans="4:20" x14ac:dyDescent="0.2">
      <c r="D60851" s="2"/>
      <c r="E60851" s="2"/>
      <c r="F60851" s="2"/>
      <c r="G60851" s="2"/>
      <c r="O60851" s="2"/>
      <c r="Q60851" s="2"/>
      <c r="R60851" s="2"/>
      <c r="S60851" s="2"/>
      <c r="T60851" s="2"/>
    </row>
    <row r="60852" spans="4:20" x14ac:dyDescent="0.2">
      <c r="D60852" s="2"/>
      <c r="E60852" s="2"/>
      <c r="F60852" s="2"/>
      <c r="G60852" s="2"/>
      <c r="O60852" s="2"/>
      <c r="Q60852" s="2"/>
      <c r="R60852" s="2"/>
      <c r="S60852" s="2"/>
      <c r="T60852" s="2"/>
    </row>
    <row r="60853" spans="4:20" x14ac:dyDescent="0.2">
      <c r="D60853" s="2"/>
      <c r="E60853" s="2"/>
      <c r="F60853" s="2"/>
      <c r="G60853" s="2"/>
      <c r="O60853" s="2"/>
      <c r="Q60853" s="2"/>
      <c r="R60853" s="2"/>
      <c r="S60853" s="2"/>
      <c r="T60853" s="2"/>
    </row>
    <row r="60854" spans="4:20" x14ac:dyDescent="0.2">
      <c r="D60854" s="2"/>
      <c r="E60854" s="2"/>
      <c r="F60854" s="2"/>
      <c r="G60854" s="2"/>
      <c r="O60854" s="2"/>
      <c r="Q60854" s="2"/>
      <c r="R60854" s="2"/>
      <c r="S60854" s="2"/>
      <c r="T60854" s="2"/>
    </row>
    <row r="60855" spans="4:20" x14ac:dyDescent="0.2">
      <c r="D60855" s="2"/>
      <c r="E60855" s="2"/>
      <c r="F60855" s="2"/>
      <c r="G60855" s="2"/>
      <c r="O60855" s="2"/>
      <c r="Q60855" s="2"/>
      <c r="R60855" s="2"/>
      <c r="S60855" s="2"/>
      <c r="T60855" s="2"/>
    </row>
    <row r="60856" spans="4:20" x14ac:dyDescent="0.2">
      <c r="D60856" s="2"/>
      <c r="E60856" s="2"/>
      <c r="F60856" s="2"/>
      <c r="G60856" s="2"/>
      <c r="O60856" s="2"/>
      <c r="Q60856" s="2"/>
      <c r="R60856" s="2"/>
      <c r="S60856" s="2"/>
      <c r="T60856" s="2"/>
    </row>
    <row r="60857" spans="4:20" x14ac:dyDescent="0.2">
      <c r="D60857" s="2"/>
      <c r="E60857" s="2"/>
      <c r="F60857" s="2"/>
      <c r="G60857" s="2"/>
      <c r="O60857" s="2"/>
      <c r="Q60857" s="2"/>
      <c r="R60857" s="2"/>
      <c r="S60857" s="2"/>
      <c r="T60857" s="2"/>
    </row>
    <row r="60858" spans="4:20" x14ac:dyDescent="0.2">
      <c r="D60858" s="2"/>
      <c r="E60858" s="2"/>
      <c r="F60858" s="2"/>
      <c r="G60858" s="2"/>
      <c r="O60858" s="2"/>
      <c r="Q60858" s="2"/>
      <c r="R60858" s="2"/>
      <c r="S60858" s="2"/>
      <c r="T60858" s="2"/>
    </row>
    <row r="60859" spans="4:20" x14ac:dyDescent="0.2">
      <c r="D60859" s="2"/>
      <c r="E60859" s="2"/>
      <c r="F60859" s="2"/>
      <c r="G60859" s="2"/>
      <c r="O60859" s="2"/>
      <c r="Q60859" s="2"/>
      <c r="R60859" s="2"/>
      <c r="S60859" s="2"/>
      <c r="T60859" s="2"/>
    </row>
    <row r="60860" spans="4:20" x14ac:dyDescent="0.2">
      <c r="D60860" s="2"/>
      <c r="E60860" s="2"/>
      <c r="F60860" s="2"/>
      <c r="G60860" s="2"/>
      <c r="O60860" s="2"/>
      <c r="Q60860" s="2"/>
      <c r="R60860" s="2"/>
      <c r="S60860" s="2"/>
      <c r="T60860" s="2"/>
    </row>
    <row r="60861" spans="4:20" x14ac:dyDescent="0.2">
      <c r="D60861" s="2"/>
      <c r="E60861" s="2"/>
      <c r="F60861" s="2"/>
      <c r="G60861" s="2"/>
      <c r="O60861" s="2"/>
      <c r="Q60861" s="2"/>
      <c r="R60861" s="2"/>
      <c r="S60861" s="2"/>
      <c r="T60861" s="2"/>
    </row>
    <row r="60862" spans="4:20" x14ac:dyDescent="0.2">
      <c r="D60862" s="2"/>
      <c r="E60862" s="2"/>
      <c r="F60862" s="2"/>
      <c r="G60862" s="2"/>
      <c r="O60862" s="2"/>
      <c r="Q60862" s="2"/>
      <c r="R60862" s="2"/>
      <c r="S60862" s="2"/>
      <c r="T60862" s="2"/>
    </row>
    <row r="60863" spans="4:20" x14ac:dyDescent="0.2">
      <c r="D60863" s="2"/>
      <c r="E60863" s="2"/>
      <c r="F60863" s="2"/>
      <c r="G60863" s="2"/>
      <c r="O60863" s="2"/>
      <c r="Q60863" s="2"/>
      <c r="R60863" s="2"/>
      <c r="S60863" s="2"/>
      <c r="T60863" s="2"/>
    </row>
    <row r="60864" spans="4:20" x14ac:dyDescent="0.2">
      <c r="D60864" s="2"/>
      <c r="E60864" s="2"/>
      <c r="F60864" s="2"/>
      <c r="G60864" s="2"/>
      <c r="O60864" s="2"/>
      <c r="Q60864" s="2"/>
      <c r="R60864" s="2"/>
      <c r="S60864" s="2"/>
      <c r="T60864" s="2"/>
    </row>
    <row r="60865" spans="4:20" x14ac:dyDescent="0.2">
      <c r="D60865" s="2"/>
      <c r="E60865" s="2"/>
      <c r="F60865" s="2"/>
      <c r="G60865" s="2"/>
      <c r="O60865" s="2"/>
      <c r="Q60865" s="2"/>
      <c r="R60865" s="2"/>
      <c r="S60865" s="2"/>
      <c r="T60865" s="2"/>
    </row>
    <row r="60866" spans="4:20" x14ac:dyDescent="0.2">
      <c r="D60866" s="2"/>
      <c r="E60866" s="2"/>
      <c r="F60866" s="2"/>
      <c r="G60866" s="2"/>
      <c r="O60866" s="2"/>
      <c r="Q60866" s="2"/>
      <c r="R60866" s="2"/>
      <c r="S60866" s="2"/>
      <c r="T60866" s="2"/>
    </row>
    <row r="60867" spans="4:20" x14ac:dyDescent="0.2">
      <c r="D60867" s="2"/>
      <c r="E60867" s="2"/>
      <c r="F60867" s="2"/>
      <c r="G60867" s="2"/>
      <c r="O60867" s="2"/>
      <c r="Q60867" s="2"/>
      <c r="R60867" s="2"/>
      <c r="S60867" s="2"/>
      <c r="T60867" s="2"/>
    </row>
    <row r="60868" spans="4:20" x14ac:dyDescent="0.2">
      <c r="D60868" s="2"/>
      <c r="E60868" s="2"/>
      <c r="F60868" s="2"/>
      <c r="G60868" s="2"/>
      <c r="O60868" s="2"/>
      <c r="Q60868" s="2"/>
      <c r="R60868" s="2"/>
      <c r="S60868" s="2"/>
      <c r="T60868" s="2"/>
    </row>
    <row r="60869" spans="4:20" x14ac:dyDescent="0.2">
      <c r="D60869" s="2"/>
      <c r="E60869" s="2"/>
      <c r="F60869" s="2"/>
      <c r="G60869" s="2"/>
      <c r="O60869" s="2"/>
      <c r="Q60869" s="2"/>
      <c r="R60869" s="2"/>
      <c r="S60869" s="2"/>
      <c r="T60869" s="2"/>
    </row>
    <row r="60870" spans="4:20" x14ac:dyDescent="0.2">
      <c r="D60870" s="2"/>
      <c r="E60870" s="2"/>
      <c r="F60870" s="2"/>
      <c r="G60870" s="2"/>
      <c r="O60870" s="2"/>
      <c r="Q60870" s="2"/>
      <c r="R60870" s="2"/>
      <c r="S60870" s="2"/>
      <c r="T60870" s="2"/>
    </row>
    <row r="60871" spans="4:20" x14ac:dyDescent="0.2">
      <c r="D60871" s="2"/>
      <c r="E60871" s="2"/>
      <c r="F60871" s="2"/>
      <c r="G60871" s="2"/>
      <c r="O60871" s="2"/>
      <c r="Q60871" s="2"/>
      <c r="R60871" s="2"/>
      <c r="S60871" s="2"/>
      <c r="T60871" s="2"/>
    </row>
    <row r="60872" spans="4:20" x14ac:dyDescent="0.2">
      <c r="D60872" s="2"/>
      <c r="E60872" s="2"/>
      <c r="F60872" s="2"/>
      <c r="G60872" s="2"/>
      <c r="O60872" s="2"/>
      <c r="Q60872" s="2"/>
      <c r="R60872" s="2"/>
      <c r="S60872" s="2"/>
      <c r="T60872" s="2"/>
    </row>
    <row r="60873" spans="4:20" x14ac:dyDescent="0.2">
      <c r="D60873" s="2"/>
      <c r="E60873" s="2"/>
      <c r="F60873" s="2"/>
      <c r="G60873" s="2"/>
      <c r="O60873" s="2"/>
      <c r="Q60873" s="2"/>
      <c r="R60873" s="2"/>
      <c r="S60873" s="2"/>
      <c r="T60873" s="2"/>
    </row>
    <row r="60874" spans="4:20" x14ac:dyDescent="0.2">
      <c r="D60874" s="2"/>
      <c r="E60874" s="2"/>
      <c r="F60874" s="2"/>
      <c r="G60874" s="2"/>
      <c r="O60874" s="2"/>
      <c r="Q60874" s="2"/>
      <c r="R60874" s="2"/>
      <c r="S60874" s="2"/>
      <c r="T60874" s="2"/>
    </row>
    <row r="60875" spans="4:20" x14ac:dyDescent="0.2">
      <c r="D60875" s="2"/>
      <c r="E60875" s="2"/>
      <c r="F60875" s="2"/>
      <c r="G60875" s="2"/>
      <c r="O60875" s="2"/>
      <c r="Q60875" s="2"/>
      <c r="R60875" s="2"/>
      <c r="S60875" s="2"/>
      <c r="T60875" s="2"/>
    </row>
    <row r="60876" spans="4:20" x14ac:dyDescent="0.2">
      <c r="D60876" s="2"/>
      <c r="E60876" s="2"/>
      <c r="F60876" s="2"/>
      <c r="G60876" s="2"/>
      <c r="O60876" s="2"/>
      <c r="Q60876" s="2"/>
      <c r="R60876" s="2"/>
      <c r="S60876" s="2"/>
      <c r="T60876" s="2"/>
    </row>
    <row r="60877" spans="4:20" x14ac:dyDescent="0.2">
      <c r="D60877" s="2"/>
      <c r="E60877" s="2"/>
      <c r="F60877" s="2"/>
      <c r="G60877" s="2"/>
      <c r="O60877" s="2"/>
      <c r="Q60877" s="2"/>
      <c r="R60877" s="2"/>
      <c r="S60877" s="2"/>
      <c r="T60877" s="2"/>
    </row>
    <row r="60878" spans="4:20" x14ac:dyDescent="0.2">
      <c r="D60878" s="2"/>
      <c r="E60878" s="2"/>
      <c r="F60878" s="2"/>
      <c r="G60878" s="2"/>
      <c r="O60878" s="2"/>
      <c r="Q60878" s="2"/>
      <c r="R60878" s="2"/>
      <c r="S60878" s="2"/>
      <c r="T60878" s="2"/>
    </row>
    <row r="60879" spans="4:20" x14ac:dyDescent="0.2">
      <c r="D60879" s="2"/>
      <c r="E60879" s="2"/>
      <c r="F60879" s="2"/>
      <c r="G60879" s="2"/>
      <c r="O60879" s="2"/>
      <c r="Q60879" s="2"/>
      <c r="R60879" s="2"/>
      <c r="S60879" s="2"/>
      <c r="T60879" s="2"/>
    </row>
    <row r="60880" spans="4:20" x14ac:dyDescent="0.2">
      <c r="D60880" s="2"/>
      <c r="E60880" s="2"/>
      <c r="F60880" s="2"/>
      <c r="G60880" s="2"/>
      <c r="O60880" s="2"/>
      <c r="Q60880" s="2"/>
      <c r="R60880" s="2"/>
      <c r="S60880" s="2"/>
      <c r="T60880" s="2"/>
    </row>
    <row r="60881" spans="4:20" x14ac:dyDescent="0.2">
      <c r="D60881" s="2"/>
      <c r="E60881" s="2"/>
      <c r="F60881" s="2"/>
      <c r="G60881" s="2"/>
      <c r="O60881" s="2"/>
      <c r="Q60881" s="2"/>
      <c r="R60881" s="2"/>
      <c r="S60881" s="2"/>
      <c r="T60881" s="2"/>
    </row>
    <row r="60882" spans="4:20" x14ac:dyDescent="0.2">
      <c r="D60882" s="2"/>
      <c r="E60882" s="2"/>
      <c r="F60882" s="2"/>
      <c r="G60882" s="2"/>
      <c r="O60882" s="2"/>
      <c r="Q60882" s="2"/>
      <c r="R60882" s="2"/>
      <c r="S60882" s="2"/>
      <c r="T60882" s="2"/>
    </row>
    <row r="60883" spans="4:20" x14ac:dyDescent="0.2">
      <c r="D60883" s="2"/>
      <c r="E60883" s="2"/>
      <c r="F60883" s="2"/>
      <c r="G60883" s="2"/>
      <c r="O60883" s="2"/>
      <c r="Q60883" s="2"/>
      <c r="R60883" s="2"/>
      <c r="S60883" s="2"/>
      <c r="T60883" s="2"/>
    </row>
    <row r="60884" spans="4:20" x14ac:dyDescent="0.2">
      <c r="D60884" s="2"/>
      <c r="E60884" s="2"/>
      <c r="F60884" s="2"/>
      <c r="G60884" s="2"/>
      <c r="O60884" s="2"/>
      <c r="Q60884" s="2"/>
      <c r="R60884" s="2"/>
      <c r="S60884" s="2"/>
      <c r="T60884" s="2"/>
    </row>
    <row r="60885" spans="4:20" x14ac:dyDescent="0.2">
      <c r="D60885" s="2"/>
      <c r="E60885" s="2"/>
      <c r="F60885" s="2"/>
      <c r="G60885" s="2"/>
      <c r="O60885" s="2"/>
      <c r="Q60885" s="2"/>
      <c r="R60885" s="2"/>
      <c r="S60885" s="2"/>
      <c r="T60885" s="2"/>
    </row>
    <row r="60886" spans="4:20" x14ac:dyDescent="0.2">
      <c r="D60886" s="2"/>
      <c r="E60886" s="2"/>
      <c r="F60886" s="2"/>
      <c r="G60886" s="2"/>
      <c r="O60886" s="2"/>
      <c r="Q60886" s="2"/>
      <c r="R60886" s="2"/>
      <c r="S60886" s="2"/>
      <c r="T60886" s="2"/>
    </row>
    <row r="60887" spans="4:20" x14ac:dyDescent="0.2">
      <c r="D60887" s="2"/>
      <c r="E60887" s="2"/>
      <c r="F60887" s="2"/>
      <c r="G60887" s="2"/>
      <c r="O60887" s="2"/>
      <c r="Q60887" s="2"/>
      <c r="R60887" s="2"/>
      <c r="S60887" s="2"/>
      <c r="T60887" s="2"/>
    </row>
    <row r="60888" spans="4:20" x14ac:dyDescent="0.2">
      <c r="D60888" s="2"/>
      <c r="E60888" s="2"/>
      <c r="F60888" s="2"/>
      <c r="G60888" s="2"/>
      <c r="O60888" s="2"/>
      <c r="Q60888" s="2"/>
      <c r="R60888" s="2"/>
      <c r="S60888" s="2"/>
      <c r="T60888" s="2"/>
    </row>
    <row r="60889" spans="4:20" x14ac:dyDescent="0.2">
      <c r="D60889" s="2"/>
      <c r="E60889" s="2"/>
      <c r="F60889" s="2"/>
      <c r="G60889" s="2"/>
      <c r="O60889" s="2"/>
      <c r="Q60889" s="2"/>
      <c r="R60889" s="2"/>
      <c r="S60889" s="2"/>
      <c r="T60889" s="2"/>
    </row>
    <row r="60890" spans="4:20" x14ac:dyDescent="0.2">
      <c r="D60890" s="2"/>
      <c r="E60890" s="2"/>
      <c r="F60890" s="2"/>
      <c r="G60890" s="2"/>
      <c r="O60890" s="2"/>
      <c r="Q60890" s="2"/>
      <c r="R60890" s="2"/>
      <c r="S60890" s="2"/>
      <c r="T60890" s="2"/>
    </row>
    <row r="60891" spans="4:20" x14ac:dyDescent="0.2">
      <c r="D60891" s="2"/>
      <c r="E60891" s="2"/>
      <c r="F60891" s="2"/>
      <c r="G60891" s="2"/>
      <c r="O60891" s="2"/>
      <c r="Q60891" s="2"/>
      <c r="R60891" s="2"/>
      <c r="S60891" s="2"/>
      <c r="T60891" s="2"/>
    </row>
    <row r="60892" spans="4:20" x14ac:dyDescent="0.2">
      <c r="D60892" s="2"/>
      <c r="E60892" s="2"/>
      <c r="F60892" s="2"/>
      <c r="G60892" s="2"/>
      <c r="O60892" s="2"/>
      <c r="Q60892" s="2"/>
      <c r="R60892" s="2"/>
      <c r="S60892" s="2"/>
      <c r="T60892" s="2"/>
    </row>
    <row r="60893" spans="4:20" x14ac:dyDescent="0.2">
      <c r="D60893" s="2"/>
      <c r="E60893" s="2"/>
      <c r="F60893" s="2"/>
      <c r="G60893" s="2"/>
      <c r="O60893" s="2"/>
      <c r="Q60893" s="2"/>
      <c r="R60893" s="2"/>
      <c r="S60893" s="2"/>
      <c r="T60893" s="2"/>
    </row>
    <row r="60894" spans="4:20" x14ac:dyDescent="0.2">
      <c r="D60894" s="2"/>
      <c r="E60894" s="2"/>
      <c r="F60894" s="2"/>
      <c r="G60894" s="2"/>
      <c r="O60894" s="2"/>
      <c r="Q60894" s="2"/>
      <c r="R60894" s="2"/>
      <c r="S60894" s="2"/>
      <c r="T60894" s="2"/>
    </row>
    <row r="60895" spans="4:20" x14ac:dyDescent="0.2">
      <c r="D60895" s="2"/>
      <c r="E60895" s="2"/>
      <c r="F60895" s="2"/>
      <c r="G60895" s="2"/>
      <c r="O60895" s="2"/>
      <c r="Q60895" s="2"/>
      <c r="R60895" s="2"/>
      <c r="S60895" s="2"/>
      <c r="T60895" s="2"/>
    </row>
    <row r="60896" spans="4:20" x14ac:dyDescent="0.2">
      <c r="D60896" s="2"/>
      <c r="E60896" s="2"/>
      <c r="F60896" s="2"/>
      <c r="G60896" s="2"/>
      <c r="O60896" s="2"/>
      <c r="Q60896" s="2"/>
      <c r="R60896" s="2"/>
      <c r="S60896" s="2"/>
      <c r="T60896" s="2"/>
    </row>
    <row r="60897" spans="4:20" x14ac:dyDescent="0.2">
      <c r="D60897" s="2"/>
      <c r="E60897" s="2"/>
      <c r="F60897" s="2"/>
      <c r="G60897" s="2"/>
      <c r="O60897" s="2"/>
      <c r="Q60897" s="2"/>
      <c r="R60897" s="2"/>
      <c r="S60897" s="2"/>
      <c r="T60897" s="2"/>
    </row>
    <row r="60898" spans="4:20" x14ac:dyDescent="0.2">
      <c r="D60898" s="2"/>
      <c r="E60898" s="2"/>
      <c r="F60898" s="2"/>
      <c r="G60898" s="2"/>
      <c r="O60898" s="2"/>
      <c r="Q60898" s="2"/>
      <c r="R60898" s="2"/>
      <c r="S60898" s="2"/>
      <c r="T60898" s="2"/>
    </row>
    <row r="60899" spans="4:20" x14ac:dyDescent="0.2">
      <c r="D60899" s="2"/>
      <c r="E60899" s="2"/>
      <c r="F60899" s="2"/>
      <c r="G60899" s="2"/>
      <c r="O60899" s="2"/>
      <c r="Q60899" s="2"/>
      <c r="R60899" s="2"/>
      <c r="S60899" s="2"/>
      <c r="T60899" s="2"/>
    </row>
    <row r="60900" spans="4:20" x14ac:dyDescent="0.2">
      <c r="D60900" s="2"/>
      <c r="E60900" s="2"/>
      <c r="F60900" s="2"/>
      <c r="G60900" s="2"/>
      <c r="O60900" s="2"/>
      <c r="Q60900" s="2"/>
      <c r="R60900" s="2"/>
      <c r="S60900" s="2"/>
      <c r="T60900" s="2"/>
    </row>
    <row r="60901" spans="4:20" x14ac:dyDescent="0.2">
      <c r="D60901" s="2"/>
      <c r="E60901" s="2"/>
      <c r="F60901" s="2"/>
      <c r="G60901" s="2"/>
      <c r="O60901" s="2"/>
      <c r="Q60901" s="2"/>
      <c r="R60901" s="2"/>
      <c r="S60901" s="2"/>
      <c r="T60901" s="2"/>
    </row>
    <row r="60902" spans="4:20" x14ac:dyDescent="0.2">
      <c r="D60902" s="2"/>
      <c r="E60902" s="2"/>
      <c r="F60902" s="2"/>
      <c r="G60902" s="2"/>
      <c r="O60902" s="2"/>
      <c r="Q60902" s="2"/>
      <c r="R60902" s="2"/>
      <c r="S60902" s="2"/>
      <c r="T60902" s="2"/>
    </row>
    <row r="60903" spans="4:20" x14ac:dyDescent="0.2">
      <c r="D60903" s="2"/>
      <c r="E60903" s="2"/>
      <c r="F60903" s="2"/>
      <c r="G60903" s="2"/>
      <c r="O60903" s="2"/>
      <c r="Q60903" s="2"/>
      <c r="R60903" s="2"/>
      <c r="S60903" s="2"/>
      <c r="T60903" s="2"/>
    </row>
    <row r="60904" spans="4:20" x14ac:dyDescent="0.2">
      <c r="D60904" s="2"/>
      <c r="E60904" s="2"/>
      <c r="F60904" s="2"/>
      <c r="G60904" s="2"/>
      <c r="O60904" s="2"/>
      <c r="Q60904" s="2"/>
      <c r="R60904" s="2"/>
      <c r="S60904" s="2"/>
      <c r="T60904" s="2"/>
    </row>
    <row r="60905" spans="4:20" x14ac:dyDescent="0.2">
      <c r="D60905" s="2"/>
      <c r="E60905" s="2"/>
      <c r="F60905" s="2"/>
      <c r="G60905" s="2"/>
      <c r="O60905" s="2"/>
      <c r="Q60905" s="2"/>
      <c r="R60905" s="2"/>
      <c r="S60905" s="2"/>
      <c r="T60905" s="2"/>
    </row>
    <row r="60906" spans="4:20" x14ac:dyDescent="0.2">
      <c r="D60906" s="2"/>
      <c r="E60906" s="2"/>
      <c r="F60906" s="2"/>
      <c r="G60906" s="2"/>
      <c r="O60906" s="2"/>
      <c r="Q60906" s="2"/>
      <c r="R60906" s="2"/>
      <c r="S60906" s="2"/>
      <c r="T60906" s="2"/>
    </row>
    <row r="60907" spans="4:20" x14ac:dyDescent="0.2">
      <c r="D60907" s="2"/>
      <c r="E60907" s="2"/>
      <c r="F60907" s="2"/>
      <c r="G60907" s="2"/>
      <c r="O60907" s="2"/>
      <c r="Q60907" s="2"/>
      <c r="R60907" s="2"/>
      <c r="S60907" s="2"/>
      <c r="T60907" s="2"/>
    </row>
    <row r="60908" spans="4:20" x14ac:dyDescent="0.2">
      <c r="D60908" s="2"/>
      <c r="E60908" s="2"/>
      <c r="F60908" s="2"/>
      <c r="G60908" s="2"/>
      <c r="O60908" s="2"/>
      <c r="Q60908" s="2"/>
      <c r="R60908" s="2"/>
      <c r="S60908" s="2"/>
      <c r="T60908" s="2"/>
    </row>
    <row r="60909" spans="4:20" x14ac:dyDescent="0.2">
      <c r="D60909" s="2"/>
      <c r="E60909" s="2"/>
      <c r="F60909" s="2"/>
      <c r="G60909" s="2"/>
      <c r="O60909" s="2"/>
      <c r="Q60909" s="2"/>
      <c r="R60909" s="2"/>
      <c r="S60909" s="2"/>
      <c r="T60909" s="2"/>
    </row>
    <row r="60910" spans="4:20" x14ac:dyDescent="0.2">
      <c r="D60910" s="2"/>
      <c r="E60910" s="2"/>
      <c r="F60910" s="2"/>
      <c r="G60910" s="2"/>
      <c r="O60910" s="2"/>
      <c r="Q60910" s="2"/>
      <c r="R60910" s="2"/>
      <c r="S60910" s="2"/>
      <c r="T60910" s="2"/>
    </row>
    <row r="60911" spans="4:20" x14ac:dyDescent="0.2">
      <c r="D60911" s="2"/>
      <c r="E60911" s="2"/>
      <c r="F60911" s="2"/>
      <c r="G60911" s="2"/>
      <c r="O60911" s="2"/>
      <c r="Q60911" s="2"/>
      <c r="R60911" s="2"/>
      <c r="S60911" s="2"/>
      <c r="T60911" s="2"/>
    </row>
    <row r="60912" spans="4:20" x14ac:dyDescent="0.2">
      <c r="D60912" s="2"/>
      <c r="E60912" s="2"/>
      <c r="F60912" s="2"/>
      <c r="G60912" s="2"/>
      <c r="O60912" s="2"/>
      <c r="Q60912" s="2"/>
      <c r="R60912" s="2"/>
      <c r="S60912" s="2"/>
      <c r="T60912" s="2"/>
    </row>
    <row r="60913" spans="4:20" x14ac:dyDescent="0.2">
      <c r="D60913" s="2"/>
      <c r="E60913" s="2"/>
      <c r="F60913" s="2"/>
      <c r="G60913" s="2"/>
      <c r="O60913" s="2"/>
      <c r="Q60913" s="2"/>
      <c r="R60913" s="2"/>
      <c r="S60913" s="2"/>
      <c r="T60913" s="2"/>
    </row>
    <row r="60914" spans="4:20" x14ac:dyDescent="0.2">
      <c r="D60914" s="2"/>
      <c r="E60914" s="2"/>
      <c r="F60914" s="2"/>
      <c r="G60914" s="2"/>
      <c r="O60914" s="2"/>
      <c r="Q60914" s="2"/>
      <c r="R60914" s="2"/>
      <c r="S60914" s="2"/>
      <c r="T60914" s="2"/>
    </row>
    <row r="60915" spans="4:20" x14ac:dyDescent="0.2">
      <c r="D60915" s="2"/>
      <c r="E60915" s="2"/>
      <c r="F60915" s="2"/>
      <c r="G60915" s="2"/>
      <c r="O60915" s="2"/>
      <c r="Q60915" s="2"/>
      <c r="R60915" s="2"/>
      <c r="S60915" s="2"/>
      <c r="T60915" s="2"/>
    </row>
    <row r="60916" spans="4:20" x14ac:dyDescent="0.2">
      <c r="D60916" s="2"/>
      <c r="E60916" s="2"/>
      <c r="F60916" s="2"/>
      <c r="G60916" s="2"/>
      <c r="O60916" s="2"/>
      <c r="Q60916" s="2"/>
      <c r="R60916" s="2"/>
      <c r="S60916" s="2"/>
      <c r="T60916" s="2"/>
    </row>
    <row r="60917" spans="4:20" x14ac:dyDescent="0.2">
      <c r="D60917" s="2"/>
      <c r="E60917" s="2"/>
      <c r="F60917" s="2"/>
      <c r="G60917" s="2"/>
      <c r="O60917" s="2"/>
      <c r="Q60917" s="2"/>
      <c r="R60917" s="2"/>
      <c r="S60917" s="2"/>
      <c r="T60917" s="2"/>
    </row>
    <row r="60918" spans="4:20" x14ac:dyDescent="0.2">
      <c r="D60918" s="2"/>
      <c r="E60918" s="2"/>
      <c r="F60918" s="2"/>
      <c r="G60918" s="2"/>
      <c r="O60918" s="2"/>
      <c r="Q60918" s="2"/>
      <c r="R60918" s="2"/>
      <c r="S60918" s="2"/>
      <c r="T60918" s="2"/>
    </row>
    <row r="60919" spans="4:20" x14ac:dyDescent="0.2">
      <c r="D60919" s="2"/>
      <c r="E60919" s="2"/>
      <c r="F60919" s="2"/>
      <c r="G60919" s="2"/>
      <c r="O60919" s="2"/>
      <c r="Q60919" s="2"/>
      <c r="R60919" s="2"/>
      <c r="S60919" s="2"/>
      <c r="T60919" s="2"/>
    </row>
    <row r="60920" spans="4:20" x14ac:dyDescent="0.2">
      <c r="D60920" s="2"/>
      <c r="E60920" s="2"/>
      <c r="F60920" s="2"/>
      <c r="G60920" s="2"/>
      <c r="O60920" s="2"/>
      <c r="Q60920" s="2"/>
      <c r="R60920" s="2"/>
      <c r="S60920" s="2"/>
      <c r="T60920" s="2"/>
    </row>
    <row r="60921" spans="4:20" x14ac:dyDescent="0.2">
      <c r="D60921" s="2"/>
      <c r="E60921" s="2"/>
      <c r="F60921" s="2"/>
      <c r="G60921" s="2"/>
      <c r="O60921" s="2"/>
      <c r="Q60921" s="2"/>
      <c r="R60921" s="2"/>
      <c r="S60921" s="2"/>
      <c r="T60921" s="2"/>
    </row>
    <row r="60922" spans="4:20" x14ac:dyDescent="0.2">
      <c r="D60922" s="2"/>
      <c r="E60922" s="2"/>
      <c r="F60922" s="2"/>
      <c r="G60922" s="2"/>
      <c r="O60922" s="2"/>
      <c r="Q60922" s="2"/>
      <c r="R60922" s="2"/>
      <c r="S60922" s="2"/>
      <c r="T60922" s="2"/>
    </row>
    <row r="60923" spans="4:20" x14ac:dyDescent="0.2">
      <c r="D60923" s="2"/>
      <c r="E60923" s="2"/>
      <c r="F60923" s="2"/>
      <c r="G60923" s="2"/>
      <c r="O60923" s="2"/>
      <c r="Q60923" s="2"/>
      <c r="R60923" s="2"/>
      <c r="S60923" s="2"/>
      <c r="T60923" s="2"/>
    </row>
    <row r="60924" spans="4:20" x14ac:dyDescent="0.2">
      <c r="D60924" s="2"/>
      <c r="E60924" s="2"/>
      <c r="F60924" s="2"/>
      <c r="G60924" s="2"/>
      <c r="O60924" s="2"/>
      <c r="Q60924" s="2"/>
      <c r="R60924" s="2"/>
      <c r="S60924" s="2"/>
      <c r="T60924" s="2"/>
    </row>
    <row r="60925" spans="4:20" x14ac:dyDescent="0.2">
      <c r="D60925" s="2"/>
      <c r="E60925" s="2"/>
      <c r="F60925" s="2"/>
      <c r="G60925" s="2"/>
      <c r="O60925" s="2"/>
      <c r="Q60925" s="2"/>
      <c r="R60925" s="2"/>
      <c r="S60925" s="2"/>
      <c r="T60925" s="2"/>
    </row>
    <row r="60926" spans="4:20" x14ac:dyDescent="0.2">
      <c r="D60926" s="2"/>
      <c r="E60926" s="2"/>
      <c r="F60926" s="2"/>
      <c r="G60926" s="2"/>
      <c r="O60926" s="2"/>
      <c r="Q60926" s="2"/>
      <c r="R60926" s="2"/>
      <c r="S60926" s="2"/>
      <c r="T60926" s="2"/>
    </row>
    <row r="60927" spans="4:20" x14ac:dyDescent="0.2">
      <c r="D60927" s="2"/>
      <c r="E60927" s="2"/>
      <c r="F60927" s="2"/>
      <c r="G60927" s="2"/>
      <c r="O60927" s="2"/>
      <c r="Q60927" s="2"/>
      <c r="R60927" s="2"/>
      <c r="S60927" s="2"/>
      <c r="T60927" s="2"/>
    </row>
    <row r="60928" spans="4:20" x14ac:dyDescent="0.2">
      <c r="D60928" s="2"/>
      <c r="E60928" s="2"/>
      <c r="F60928" s="2"/>
      <c r="G60928" s="2"/>
      <c r="O60928" s="2"/>
      <c r="Q60928" s="2"/>
      <c r="R60928" s="2"/>
      <c r="S60928" s="2"/>
      <c r="T60928" s="2"/>
    </row>
    <row r="60929" spans="4:20" x14ac:dyDescent="0.2">
      <c r="D60929" s="2"/>
      <c r="E60929" s="2"/>
      <c r="F60929" s="2"/>
      <c r="G60929" s="2"/>
      <c r="O60929" s="2"/>
      <c r="Q60929" s="2"/>
      <c r="R60929" s="2"/>
      <c r="S60929" s="2"/>
      <c r="T60929" s="2"/>
    </row>
    <row r="60930" spans="4:20" x14ac:dyDescent="0.2">
      <c r="D60930" s="2"/>
      <c r="E60930" s="2"/>
      <c r="F60930" s="2"/>
      <c r="G60930" s="2"/>
      <c r="O60930" s="2"/>
      <c r="Q60930" s="2"/>
      <c r="R60930" s="2"/>
      <c r="S60930" s="2"/>
      <c r="T60930" s="2"/>
    </row>
    <row r="60931" spans="4:20" x14ac:dyDescent="0.2">
      <c r="D60931" s="2"/>
      <c r="E60931" s="2"/>
      <c r="F60931" s="2"/>
      <c r="G60931" s="2"/>
      <c r="O60931" s="2"/>
      <c r="Q60931" s="2"/>
      <c r="R60931" s="2"/>
      <c r="S60931" s="2"/>
      <c r="T60931" s="2"/>
    </row>
    <row r="60932" spans="4:20" x14ac:dyDescent="0.2">
      <c r="D60932" s="2"/>
      <c r="E60932" s="2"/>
      <c r="F60932" s="2"/>
      <c r="G60932" s="2"/>
      <c r="O60932" s="2"/>
      <c r="Q60932" s="2"/>
      <c r="R60932" s="2"/>
      <c r="S60932" s="2"/>
      <c r="T60932" s="2"/>
    </row>
    <row r="60933" spans="4:20" x14ac:dyDescent="0.2">
      <c r="D60933" s="2"/>
      <c r="E60933" s="2"/>
      <c r="F60933" s="2"/>
      <c r="G60933" s="2"/>
      <c r="O60933" s="2"/>
      <c r="Q60933" s="2"/>
      <c r="R60933" s="2"/>
      <c r="S60933" s="2"/>
      <c r="T60933" s="2"/>
    </row>
    <row r="60934" spans="4:20" x14ac:dyDescent="0.2">
      <c r="D60934" s="2"/>
      <c r="E60934" s="2"/>
      <c r="F60934" s="2"/>
      <c r="G60934" s="2"/>
      <c r="O60934" s="2"/>
      <c r="Q60934" s="2"/>
      <c r="R60934" s="2"/>
      <c r="S60934" s="2"/>
      <c r="T60934" s="2"/>
    </row>
    <row r="60935" spans="4:20" x14ac:dyDescent="0.2">
      <c r="D60935" s="2"/>
      <c r="E60935" s="2"/>
      <c r="F60935" s="2"/>
      <c r="G60935" s="2"/>
      <c r="O60935" s="2"/>
      <c r="Q60935" s="2"/>
      <c r="R60935" s="2"/>
      <c r="S60935" s="2"/>
      <c r="T60935" s="2"/>
    </row>
    <row r="60936" spans="4:20" x14ac:dyDescent="0.2">
      <c r="D60936" s="2"/>
      <c r="E60936" s="2"/>
      <c r="F60936" s="2"/>
      <c r="G60936" s="2"/>
      <c r="O60936" s="2"/>
      <c r="Q60936" s="2"/>
      <c r="R60936" s="2"/>
      <c r="S60936" s="2"/>
      <c r="T60936" s="2"/>
    </row>
    <row r="60937" spans="4:20" x14ac:dyDescent="0.2">
      <c r="D60937" s="2"/>
      <c r="E60937" s="2"/>
      <c r="F60937" s="2"/>
      <c r="G60937" s="2"/>
      <c r="O60937" s="2"/>
      <c r="Q60937" s="2"/>
      <c r="R60937" s="2"/>
      <c r="S60937" s="2"/>
      <c r="T60937" s="2"/>
    </row>
    <row r="60938" spans="4:20" x14ac:dyDescent="0.2">
      <c r="D60938" s="2"/>
      <c r="E60938" s="2"/>
      <c r="F60938" s="2"/>
      <c r="G60938" s="2"/>
      <c r="O60938" s="2"/>
      <c r="Q60938" s="2"/>
      <c r="R60938" s="2"/>
      <c r="S60938" s="2"/>
      <c r="T60938" s="2"/>
    </row>
    <row r="60939" spans="4:20" x14ac:dyDescent="0.2">
      <c r="D60939" s="2"/>
      <c r="E60939" s="2"/>
      <c r="F60939" s="2"/>
      <c r="G60939" s="2"/>
      <c r="O60939" s="2"/>
      <c r="Q60939" s="2"/>
      <c r="R60939" s="2"/>
      <c r="S60939" s="2"/>
      <c r="T60939" s="2"/>
    </row>
    <row r="60940" spans="4:20" x14ac:dyDescent="0.2">
      <c r="D60940" s="2"/>
      <c r="E60940" s="2"/>
      <c r="F60940" s="2"/>
      <c r="G60940" s="2"/>
      <c r="O60940" s="2"/>
      <c r="Q60940" s="2"/>
      <c r="R60940" s="2"/>
      <c r="S60940" s="2"/>
      <c r="T60940" s="2"/>
    </row>
    <row r="60941" spans="4:20" x14ac:dyDescent="0.2">
      <c r="D60941" s="2"/>
      <c r="E60941" s="2"/>
      <c r="F60941" s="2"/>
      <c r="G60941" s="2"/>
      <c r="O60941" s="2"/>
      <c r="Q60941" s="2"/>
      <c r="R60941" s="2"/>
      <c r="S60941" s="2"/>
      <c r="T60941" s="2"/>
    </row>
    <row r="60942" spans="4:20" x14ac:dyDescent="0.2">
      <c r="D60942" s="2"/>
      <c r="E60942" s="2"/>
      <c r="F60942" s="2"/>
      <c r="G60942" s="2"/>
      <c r="O60942" s="2"/>
      <c r="Q60942" s="2"/>
      <c r="R60942" s="2"/>
      <c r="S60942" s="2"/>
      <c r="T60942" s="2"/>
    </row>
    <row r="60943" spans="4:20" x14ac:dyDescent="0.2">
      <c r="D60943" s="2"/>
      <c r="E60943" s="2"/>
      <c r="F60943" s="2"/>
      <c r="G60943" s="2"/>
      <c r="O60943" s="2"/>
      <c r="Q60943" s="2"/>
      <c r="R60943" s="2"/>
      <c r="S60943" s="2"/>
      <c r="T60943" s="2"/>
    </row>
    <row r="60944" spans="4:20" x14ac:dyDescent="0.2">
      <c r="D60944" s="2"/>
      <c r="E60944" s="2"/>
      <c r="F60944" s="2"/>
      <c r="G60944" s="2"/>
      <c r="O60944" s="2"/>
      <c r="Q60944" s="2"/>
      <c r="R60944" s="2"/>
      <c r="S60944" s="2"/>
      <c r="T60944" s="2"/>
    </row>
    <row r="60945" spans="4:20" x14ac:dyDescent="0.2">
      <c r="D60945" s="2"/>
      <c r="E60945" s="2"/>
      <c r="F60945" s="2"/>
      <c r="G60945" s="2"/>
      <c r="O60945" s="2"/>
      <c r="Q60945" s="2"/>
      <c r="R60945" s="2"/>
      <c r="S60945" s="2"/>
      <c r="T60945" s="2"/>
    </row>
    <row r="60946" spans="4:20" x14ac:dyDescent="0.2">
      <c r="D60946" s="2"/>
      <c r="E60946" s="2"/>
      <c r="F60946" s="2"/>
      <c r="G60946" s="2"/>
      <c r="O60946" s="2"/>
      <c r="Q60946" s="2"/>
      <c r="R60946" s="2"/>
      <c r="S60946" s="2"/>
      <c r="T60946" s="2"/>
    </row>
    <row r="60947" spans="4:20" x14ac:dyDescent="0.2">
      <c r="D60947" s="2"/>
      <c r="E60947" s="2"/>
      <c r="F60947" s="2"/>
      <c r="G60947" s="2"/>
      <c r="O60947" s="2"/>
      <c r="Q60947" s="2"/>
      <c r="R60947" s="2"/>
      <c r="S60947" s="2"/>
      <c r="T60947" s="2"/>
    </row>
    <row r="60948" spans="4:20" x14ac:dyDescent="0.2">
      <c r="D60948" s="2"/>
      <c r="E60948" s="2"/>
      <c r="F60948" s="2"/>
      <c r="G60948" s="2"/>
      <c r="O60948" s="2"/>
      <c r="Q60948" s="2"/>
      <c r="R60948" s="2"/>
      <c r="S60948" s="2"/>
      <c r="T60948" s="2"/>
    </row>
    <row r="60949" spans="4:20" x14ac:dyDescent="0.2">
      <c r="D60949" s="2"/>
      <c r="E60949" s="2"/>
      <c r="F60949" s="2"/>
      <c r="G60949" s="2"/>
      <c r="O60949" s="2"/>
      <c r="Q60949" s="2"/>
      <c r="R60949" s="2"/>
      <c r="S60949" s="2"/>
      <c r="T60949" s="2"/>
    </row>
    <row r="60950" spans="4:20" x14ac:dyDescent="0.2">
      <c r="D60950" s="2"/>
      <c r="E60950" s="2"/>
      <c r="F60950" s="2"/>
      <c r="G60950" s="2"/>
      <c r="O60950" s="2"/>
      <c r="Q60950" s="2"/>
      <c r="R60950" s="2"/>
      <c r="S60950" s="2"/>
      <c r="T60950" s="2"/>
    </row>
    <row r="60951" spans="4:20" x14ac:dyDescent="0.2">
      <c r="D60951" s="2"/>
      <c r="E60951" s="2"/>
      <c r="F60951" s="2"/>
      <c r="G60951" s="2"/>
      <c r="O60951" s="2"/>
      <c r="Q60951" s="2"/>
      <c r="R60951" s="2"/>
      <c r="S60951" s="2"/>
      <c r="T60951" s="2"/>
    </row>
    <row r="60952" spans="4:20" x14ac:dyDescent="0.2">
      <c r="D60952" s="2"/>
      <c r="E60952" s="2"/>
      <c r="F60952" s="2"/>
      <c r="G60952" s="2"/>
      <c r="O60952" s="2"/>
      <c r="Q60952" s="2"/>
      <c r="R60952" s="2"/>
      <c r="S60952" s="2"/>
      <c r="T60952" s="2"/>
    </row>
    <row r="60953" spans="4:20" x14ac:dyDescent="0.2">
      <c r="D60953" s="2"/>
      <c r="E60953" s="2"/>
      <c r="F60953" s="2"/>
      <c r="G60953" s="2"/>
      <c r="O60953" s="2"/>
      <c r="Q60953" s="2"/>
      <c r="R60953" s="2"/>
      <c r="S60953" s="2"/>
      <c r="T60953" s="2"/>
    </row>
    <row r="60954" spans="4:20" x14ac:dyDescent="0.2">
      <c r="D60954" s="2"/>
      <c r="E60954" s="2"/>
      <c r="F60954" s="2"/>
      <c r="G60954" s="2"/>
      <c r="O60954" s="2"/>
      <c r="Q60954" s="2"/>
      <c r="R60954" s="2"/>
      <c r="S60954" s="2"/>
      <c r="T60954" s="2"/>
    </row>
    <row r="60955" spans="4:20" x14ac:dyDescent="0.2">
      <c r="D60955" s="2"/>
      <c r="E60955" s="2"/>
      <c r="F60955" s="2"/>
      <c r="G60955" s="2"/>
      <c r="O60955" s="2"/>
      <c r="Q60955" s="2"/>
      <c r="R60955" s="2"/>
      <c r="S60955" s="2"/>
      <c r="T60955" s="2"/>
    </row>
    <row r="60956" spans="4:20" x14ac:dyDescent="0.2">
      <c r="D60956" s="2"/>
      <c r="E60956" s="2"/>
      <c r="F60956" s="2"/>
      <c r="G60956" s="2"/>
      <c r="O60956" s="2"/>
      <c r="Q60956" s="2"/>
      <c r="R60956" s="2"/>
      <c r="S60956" s="2"/>
      <c r="T60956" s="2"/>
    </row>
    <row r="60957" spans="4:20" x14ac:dyDescent="0.2">
      <c r="D60957" s="2"/>
      <c r="E60957" s="2"/>
      <c r="F60957" s="2"/>
      <c r="G60957" s="2"/>
      <c r="O60957" s="2"/>
      <c r="Q60957" s="2"/>
      <c r="R60957" s="2"/>
      <c r="S60957" s="2"/>
      <c r="T60957" s="2"/>
    </row>
    <row r="60958" spans="4:20" x14ac:dyDescent="0.2">
      <c r="D60958" s="2"/>
      <c r="E60958" s="2"/>
      <c r="F60958" s="2"/>
      <c r="G60958" s="2"/>
      <c r="O60958" s="2"/>
      <c r="Q60958" s="2"/>
      <c r="R60958" s="2"/>
      <c r="S60958" s="2"/>
      <c r="T60958" s="2"/>
    </row>
    <row r="60959" spans="4:20" x14ac:dyDescent="0.2">
      <c r="D60959" s="2"/>
      <c r="E60959" s="2"/>
      <c r="F60959" s="2"/>
      <c r="G60959" s="2"/>
      <c r="O60959" s="2"/>
      <c r="Q60959" s="2"/>
      <c r="R60959" s="2"/>
      <c r="S60959" s="2"/>
      <c r="T60959" s="2"/>
    </row>
    <row r="60960" spans="4:20" x14ac:dyDescent="0.2">
      <c r="D60960" s="2"/>
      <c r="E60960" s="2"/>
      <c r="F60960" s="2"/>
      <c r="G60960" s="2"/>
      <c r="O60960" s="2"/>
      <c r="Q60960" s="2"/>
      <c r="R60960" s="2"/>
      <c r="S60960" s="2"/>
      <c r="T60960" s="2"/>
    </row>
    <row r="60961" spans="4:20" x14ac:dyDescent="0.2">
      <c r="D60961" s="2"/>
      <c r="E60961" s="2"/>
      <c r="F60961" s="2"/>
      <c r="G60961" s="2"/>
      <c r="O60961" s="2"/>
      <c r="Q60961" s="2"/>
      <c r="R60961" s="2"/>
      <c r="S60961" s="2"/>
      <c r="T60961" s="2"/>
    </row>
    <row r="60962" spans="4:20" x14ac:dyDescent="0.2">
      <c r="D60962" s="2"/>
      <c r="E60962" s="2"/>
      <c r="F60962" s="2"/>
      <c r="G60962" s="2"/>
      <c r="O60962" s="2"/>
      <c r="Q60962" s="2"/>
      <c r="R60962" s="2"/>
      <c r="S60962" s="2"/>
      <c r="T60962" s="2"/>
    </row>
    <row r="60963" spans="4:20" x14ac:dyDescent="0.2">
      <c r="D60963" s="2"/>
      <c r="E60963" s="2"/>
      <c r="F60963" s="2"/>
      <c r="G60963" s="2"/>
      <c r="O60963" s="2"/>
      <c r="Q60963" s="2"/>
      <c r="R60963" s="2"/>
      <c r="S60963" s="2"/>
      <c r="T60963" s="2"/>
    </row>
    <row r="60964" spans="4:20" x14ac:dyDescent="0.2">
      <c r="D60964" s="2"/>
      <c r="E60964" s="2"/>
      <c r="F60964" s="2"/>
      <c r="G60964" s="2"/>
      <c r="O60964" s="2"/>
      <c r="Q60964" s="2"/>
      <c r="R60964" s="2"/>
      <c r="S60964" s="2"/>
      <c r="T60964" s="2"/>
    </row>
    <row r="60965" spans="4:20" x14ac:dyDescent="0.2">
      <c r="D60965" s="2"/>
      <c r="E60965" s="2"/>
      <c r="F60965" s="2"/>
      <c r="G60965" s="2"/>
      <c r="O60965" s="2"/>
      <c r="Q60965" s="2"/>
      <c r="R60965" s="2"/>
      <c r="S60965" s="2"/>
      <c r="T60965" s="2"/>
    </row>
    <row r="60966" spans="4:20" x14ac:dyDescent="0.2">
      <c r="D60966" s="2"/>
      <c r="E60966" s="2"/>
      <c r="F60966" s="2"/>
      <c r="G60966" s="2"/>
      <c r="O60966" s="2"/>
      <c r="Q60966" s="2"/>
      <c r="R60966" s="2"/>
      <c r="S60966" s="2"/>
      <c r="T60966" s="2"/>
    </row>
    <row r="60967" spans="4:20" x14ac:dyDescent="0.2">
      <c r="D60967" s="2"/>
      <c r="E60967" s="2"/>
      <c r="F60967" s="2"/>
      <c r="G60967" s="2"/>
      <c r="O60967" s="2"/>
      <c r="Q60967" s="2"/>
      <c r="R60967" s="2"/>
      <c r="S60967" s="2"/>
      <c r="T60967" s="2"/>
    </row>
    <row r="60968" spans="4:20" x14ac:dyDescent="0.2">
      <c r="D60968" s="2"/>
      <c r="E60968" s="2"/>
      <c r="F60968" s="2"/>
      <c r="G60968" s="2"/>
      <c r="O60968" s="2"/>
      <c r="Q60968" s="2"/>
      <c r="R60968" s="2"/>
      <c r="S60968" s="2"/>
      <c r="T60968" s="2"/>
    </row>
    <row r="60969" spans="4:20" x14ac:dyDescent="0.2">
      <c r="D60969" s="2"/>
      <c r="E60969" s="2"/>
      <c r="F60969" s="2"/>
      <c r="G60969" s="2"/>
      <c r="O60969" s="2"/>
      <c r="Q60969" s="2"/>
      <c r="R60969" s="2"/>
      <c r="S60969" s="2"/>
      <c r="T60969" s="2"/>
    </row>
    <row r="60970" spans="4:20" x14ac:dyDescent="0.2">
      <c r="D60970" s="2"/>
      <c r="E60970" s="2"/>
      <c r="F60970" s="2"/>
      <c r="G60970" s="2"/>
      <c r="O60970" s="2"/>
      <c r="Q60970" s="2"/>
      <c r="R60970" s="2"/>
      <c r="S60970" s="2"/>
      <c r="T60970" s="2"/>
    </row>
    <row r="60971" spans="4:20" x14ac:dyDescent="0.2">
      <c r="D60971" s="2"/>
      <c r="E60971" s="2"/>
      <c r="F60971" s="2"/>
      <c r="G60971" s="2"/>
      <c r="O60971" s="2"/>
      <c r="Q60971" s="2"/>
      <c r="R60971" s="2"/>
      <c r="S60971" s="2"/>
      <c r="T60971" s="2"/>
    </row>
    <row r="60972" spans="4:20" x14ac:dyDescent="0.2">
      <c r="D60972" s="2"/>
      <c r="E60972" s="2"/>
      <c r="F60972" s="2"/>
      <c r="G60972" s="2"/>
      <c r="O60972" s="2"/>
      <c r="Q60972" s="2"/>
      <c r="R60972" s="2"/>
      <c r="S60972" s="2"/>
      <c r="T60972" s="2"/>
    </row>
    <row r="60973" spans="4:20" x14ac:dyDescent="0.2">
      <c r="D60973" s="2"/>
      <c r="E60973" s="2"/>
      <c r="F60973" s="2"/>
      <c r="G60973" s="2"/>
      <c r="O60973" s="2"/>
      <c r="Q60973" s="2"/>
      <c r="R60973" s="2"/>
      <c r="S60973" s="2"/>
      <c r="T60973" s="2"/>
    </row>
    <row r="60974" spans="4:20" x14ac:dyDescent="0.2">
      <c r="D60974" s="2"/>
      <c r="E60974" s="2"/>
      <c r="F60974" s="2"/>
      <c r="G60974" s="2"/>
      <c r="O60974" s="2"/>
      <c r="Q60974" s="2"/>
      <c r="R60974" s="2"/>
      <c r="S60974" s="2"/>
      <c r="T60974" s="2"/>
    </row>
    <row r="60975" spans="4:20" x14ac:dyDescent="0.2">
      <c r="D60975" s="2"/>
      <c r="E60975" s="2"/>
      <c r="F60975" s="2"/>
      <c r="G60975" s="2"/>
      <c r="O60975" s="2"/>
      <c r="Q60975" s="2"/>
      <c r="R60975" s="2"/>
      <c r="S60975" s="2"/>
      <c r="T60975" s="2"/>
    </row>
    <row r="60976" spans="4:20" x14ac:dyDescent="0.2">
      <c r="D60976" s="2"/>
      <c r="E60976" s="2"/>
      <c r="F60976" s="2"/>
      <c r="G60976" s="2"/>
      <c r="O60976" s="2"/>
      <c r="Q60976" s="2"/>
      <c r="R60976" s="2"/>
      <c r="S60976" s="2"/>
      <c r="T60976" s="2"/>
    </row>
    <row r="60977" spans="4:20" x14ac:dyDescent="0.2">
      <c r="D60977" s="2"/>
      <c r="E60977" s="2"/>
      <c r="F60977" s="2"/>
      <c r="G60977" s="2"/>
      <c r="O60977" s="2"/>
      <c r="Q60977" s="2"/>
      <c r="R60977" s="2"/>
      <c r="S60977" s="2"/>
      <c r="T60977" s="2"/>
    </row>
    <row r="60978" spans="4:20" x14ac:dyDescent="0.2">
      <c r="D60978" s="2"/>
      <c r="E60978" s="2"/>
      <c r="F60978" s="2"/>
      <c r="G60978" s="2"/>
      <c r="O60978" s="2"/>
      <c r="Q60978" s="2"/>
      <c r="R60978" s="2"/>
      <c r="S60978" s="2"/>
      <c r="T60978" s="2"/>
    </row>
    <row r="60979" spans="4:20" x14ac:dyDescent="0.2">
      <c r="D60979" s="2"/>
      <c r="E60979" s="2"/>
      <c r="F60979" s="2"/>
      <c r="G60979" s="2"/>
      <c r="O60979" s="2"/>
      <c r="Q60979" s="2"/>
      <c r="R60979" s="2"/>
      <c r="S60979" s="2"/>
      <c r="T60979" s="2"/>
    </row>
    <row r="60980" spans="4:20" x14ac:dyDescent="0.2">
      <c r="D60980" s="2"/>
      <c r="E60980" s="2"/>
      <c r="F60980" s="2"/>
      <c r="G60980" s="2"/>
      <c r="O60980" s="2"/>
      <c r="Q60980" s="2"/>
      <c r="R60980" s="2"/>
      <c r="S60980" s="2"/>
      <c r="T60980" s="2"/>
    </row>
    <row r="60981" spans="4:20" x14ac:dyDescent="0.2">
      <c r="D60981" s="2"/>
      <c r="E60981" s="2"/>
      <c r="F60981" s="2"/>
      <c r="G60981" s="2"/>
      <c r="O60981" s="2"/>
      <c r="Q60981" s="2"/>
      <c r="R60981" s="2"/>
      <c r="S60981" s="2"/>
      <c r="T60981" s="2"/>
    </row>
    <row r="60982" spans="4:20" x14ac:dyDescent="0.2">
      <c r="D60982" s="2"/>
      <c r="E60982" s="2"/>
      <c r="F60982" s="2"/>
      <c r="G60982" s="2"/>
      <c r="O60982" s="2"/>
      <c r="Q60982" s="2"/>
      <c r="R60982" s="2"/>
      <c r="S60982" s="2"/>
      <c r="T60982" s="2"/>
    </row>
    <row r="60983" spans="4:20" x14ac:dyDescent="0.2">
      <c r="D60983" s="2"/>
      <c r="E60983" s="2"/>
      <c r="F60983" s="2"/>
      <c r="G60983" s="2"/>
      <c r="O60983" s="2"/>
      <c r="Q60983" s="2"/>
      <c r="R60983" s="2"/>
      <c r="S60983" s="2"/>
      <c r="T60983" s="2"/>
    </row>
    <row r="60984" spans="4:20" x14ac:dyDescent="0.2">
      <c r="D60984" s="2"/>
      <c r="E60984" s="2"/>
      <c r="F60984" s="2"/>
      <c r="G60984" s="2"/>
      <c r="O60984" s="2"/>
      <c r="Q60984" s="2"/>
      <c r="R60984" s="2"/>
      <c r="S60984" s="2"/>
      <c r="T60984" s="2"/>
    </row>
    <row r="60985" spans="4:20" x14ac:dyDescent="0.2">
      <c r="D60985" s="2"/>
      <c r="E60985" s="2"/>
      <c r="F60985" s="2"/>
      <c r="G60985" s="2"/>
      <c r="O60985" s="2"/>
      <c r="Q60985" s="2"/>
      <c r="R60985" s="2"/>
      <c r="S60985" s="2"/>
      <c r="T60985" s="2"/>
    </row>
    <row r="60986" spans="4:20" x14ac:dyDescent="0.2">
      <c r="D60986" s="2"/>
      <c r="E60986" s="2"/>
      <c r="F60986" s="2"/>
      <c r="G60986" s="2"/>
      <c r="O60986" s="2"/>
      <c r="Q60986" s="2"/>
      <c r="R60986" s="2"/>
      <c r="S60986" s="2"/>
      <c r="T60986" s="2"/>
    </row>
    <row r="60987" spans="4:20" x14ac:dyDescent="0.2">
      <c r="D60987" s="2"/>
      <c r="E60987" s="2"/>
      <c r="F60987" s="2"/>
      <c r="G60987" s="2"/>
      <c r="O60987" s="2"/>
      <c r="Q60987" s="2"/>
      <c r="R60987" s="2"/>
      <c r="S60987" s="2"/>
      <c r="T60987" s="2"/>
    </row>
    <row r="60988" spans="4:20" x14ac:dyDescent="0.2">
      <c r="D60988" s="2"/>
      <c r="E60988" s="2"/>
      <c r="F60988" s="2"/>
      <c r="G60988" s="2"/>
      <c r="O60988" s="2"/>
      <c r="Q60988" s="2"/>
      <c r="R60988" s="2"/>
      <c r="S60988" s="2"/>
      <c r="T60988" s="2"/>
    </row>
    <row r="60989" spans="4:20" x14ac:dyDescent="0.2">
      <c r="D60989" s="2"/>
      <c r="E60989" s="2"/>
      <c r="F60989" s="2"/>
      <c r="G60989" s="2"/>
      <c r="O60989" s="2"/>
      <c r="Q60989" s="2"/>
      <c r="R60989" s="2"/>
      <c r="S60989" s="2"/>
      <c r="T60989" s="2"/>
    </row>
    <row r="60990" spans="4:20" x14ac:dyDescent="0.2">
      <c r="D60990" s="2"/>
      <c r="E60990" s="2"/>
      <c r="F60990" s="2"/>
      <c r="G60990" s="2"/>
      <c r="O60990" s="2"/>
      <c r="Q60990" s="2"/>
      <c r="R60990" s="2"/>
      <c r="S60990" s="2"/>
      <c r="T60990" s="2"/>
    </row>
    <row r="60991" spans="4:20" x14ac:dyDescent="0.2">
      <c r="D60991" s="2"/>
      <c r="E60991" s="2"/>
      <c r="F60991" s="2"/>
      <c r="G60991" s="2"/>
      <c r="O60991" s="2"/>
      <c r="Q60991" s="2"/>
      <c r="R60991" s="2"/>
      <c r="S60991" s="2"/>
      <c r="T60991" s="2"/>
    </row>
    <row r="60992" spans="4:20" x14ac:dyDescent="0.2">
      <c r="D60992" s="2"/>
      <c r="E60992" s="2"/>
      <c r="F60992" s="2"/>
      <c r="G60992" s="2"/>
      <c r="O60992" s="2"/>
      <c r="Q60992" s="2"/>
      <c r="R60992" s="2"/>
      <c r="S60992" s="2"/>
      <c r="T60992" s="2"/>
    </row>
    <row r="60993" spans="4:20" x14ac:dyDescent="0.2">
      <c r="D60993" s="2"/>
      <c r="E60993" s="2"/>
      <c r="F60993" s="2"/>
      <c r="G60993" s="2"/>
      <c r="O60993" s="2"/>
      <c r="Q60993" s="2"/>
      <c r="R60993" s="2"/>
      <c r="S60993" s="2"/>
      <c r="T60993" s="2"/>
    </row>
    <row r="60994" spans="4:20" x14ac:dyDescent="0.2">
      <c r="D60994" s="2"/>
      <c r="E60994" s="2"/>
      <c r="F60994" s="2"/>
      <c r="G60994" s="2"/>
      <c r="O60994" s="2"/>
      <c r="Q60994" s="2"/>
      <c r="R60994" s="2"/>
      <c r="S60994" s="2"/>
      <c r="T60994" s="2"/>
    </row>
    <row r="60995" spans="4:20" x14ac:dyDescent="0.2">
      <c r="D60995" s="2"/>
      <c r="E60995" s="2"/>
      <c r="F60995" s="2"/>
      <c r="G60995" s="2"/>
      <c r="O60995" s="2"/>
      <c r="Q60995" s="2"/>
      <c r="R60995" s="2"/>
      <c r="S60995" s="2"/>
      <c r="T60995" s="2"/>
    </row>
    <row r="60996" spans="4:20" x14ac:dyDescent="0.2">
      <c r="D60996" s="2"/>
      <c r="E60996" s="2"/>
      <c r="F60996" s="2"/>
      <c r="G60996" s="2"/>
      <c r="O60996" s="2"/>
      <c r="Q60996" s="2"/>
      <c r="R60996" s="2"/>
      <c r="S60996" s="2"/>
      <c r="T60996" s="2"/>
    </row>
    <row r="60997" spans="4:20" x14ac:dyDescent="0.2">
      <c r="D60997" s="2"/>
      <c r="E60997" s="2"/>
      <c r="F60997" s="2"/>
      <c r="G60997" s="2"/>
      <c r="O60997" s="2"/>
      <c r="Q60997" s="2"/>
      <c r="R60997" s="2"/>
      <c r="S60997" s="2"/>
      <c r="T60997" s="2"/>
    </row>
    <row r="60998" spans="4:20" x14ac:dyDescent="0.2">
      <c r="D60998" s="2"/>
      <c r="E60998" s="2"/>
      <c r="F60998" s="2"/>
      <c r="G60998" s="2"/>
      <c r="O60998" s="2"/>
      <c r="Q60998" s="2"/>
      <c r="R60998" s="2"/>
      <c r="S60998" s="2"/>
      <c r="T60998" s="2"/>
    </row>
    <row r="60999" spans="4:20" x14ac:dyDescent="0.2">
      <c r="D60999" s="2"/>
      <c r="E60999" s="2"/>
      <c r="F60999" s="2"/>
      <c r="G60999" s="2"/>
      <c r="O60999" s="2"/>
      <c r="Q60999" s="2"/>
      <c r="R60999" s="2"/>
      <c r="S60999" s="2"/>
      <c r="T60999" s="2"/>
    </row>
    <row r="61000" spans="4:20" x14ac:dyDescent="0.2">
      <c r="D61000" s="2"/>
      <c r="E61000" s="2"/>
      <c r="F61000" s="2"/>
      <c r="G61000" s="2"/>
      <c r="O61000" s="2"/>
      <c r="Q61000" s="2"/>
      <c r="R61000" s="2"/>
      <c r="S61000" s="2"/>
      <c r="T61000" s="2"/>
    </row>
    <row r="61001" spans="4:20" x14ac:dyDescent="0.2">
      <c r="D61001" s="2"/>
      <c r="E61001" s="2"/>
      <c r="F61001" s="2"/>
      <c r="G61001" s="2"/>
      <c r="O61001" s="2"/>
      <c r="Q61001" s="2"/>
      <c r="R61001" s="2"/>
      <c r="S61001" s="2"/>
      <c r="T61001" s="2"/>
    </row>
    <row r="61002" spans="4:20" x14ac:dyDescent="0.2">
      <c r="D61002" s="2"/>
      <c r="E61002" s="2"/>
      <c r="F61002" s="2"/>
      <c r="G61002" s="2"/>
      <c r="O61002" s="2"/>
      <c r="Q61002" s="2"/>
      <c r="R61002" s="2"/>
      <c r="S61002" s="2"/>
      <c r="T61002" s="2"/>
    </row>
    <row r="61003" spans="4:20" x14ac:dyDescent="0.2">
      <c r="D61003" s="2"/>
      <c r="E61003" s="2"/>
      <c r="F61003" s="2"/>
      <c r="G61003" s="2"/>
      <c r="O61003" s="2"/>
      <c r="Q61003" s="2"/>
      <c r="R61003" s="2"/>
      <c r="S61003" s="2"/>
      <c r="T61003" s="2"/>
    </row>
    <row r="61004" spans="4:20" x14ac:dyDescent="0.2">
      <c r="D61004" s="2"/>
      <c r="E61004" s="2"/>
      <c r="F61004" s="2"/>
      <c r="G61004" s="2"/>
      <c r="O61004" s="2"/>
      <c r="Q61004" s="2"/>
      <c r="R61004" s="2"/>
      <c r="S61004" s="2"/>
      <c r="T61004" s="2"/>
    </row>
    <row r="61005" spans="4:20" x14ac:dyDescent="0.2">
      <c r="D61005" s="2"/>
      <c r="E61005" s="2"/>
      <c r="F61005" s="2"/>
      <c r="G61005" s="2"/>
      <c r="O61005" s="2"/>
      <c r="Q61005" s="2"/>
      <c r="R61005" s="2"/>
      <c r="S61005" s="2"/>
      <c r="T61005" s="2"/>
    </row>
    <row r="61006" spans="4:20" x14ac:dyDescent="0.2">
      <c r="D61006" s="2"/>
      <c r="E61006" s="2"/>
      <c r="F61006" s="2"/>
      <c r="G61006" s="2"/>
      <c r="O61006" s="2"/>
      <c r="Q61006" s="2"/>
      <c r="R61006" s="2"/>
      <c r="S61006" s="2"/>
      <c r="T61006" s="2"/>
    </row>
    <row r="61007" spans="4:20" x14ac:dyDescent="0.2">
      <c r="D61007" s="2"/>
      <c r="E61007" s="2"/>
      <c r="F61007" s="2"/>
      <c r="G61007" s="2"/>
      <c r="O61007" s="2"/>
      <c r="Q61007" s="2"/>
      <c r="R61007" s="2"/>
      <c r="S61007" s="2"/>
      <c r="T61007" s="2"/>
    </row>
    <row r="61008" spans="4:20" x14ac:dyDescent="0.2">
      <c r="D61008" s="2"/>
      <c r="E61008" s="2"/>
      <c r="F61008" s="2"/>
      <c r="G61008" s="2"/>
      <c r="O61008" s="2"/>
      <c r="Q61008" s="2"/>
      <c r="R61008" s="2"/>
      <c r="S61008" s="2"/>
      <c r="T61008" s="2"/>
    </row>
    <row r="61009" spans="4:20" x14ac:dyDescent="0.2">
      <c r="D61009" s="2"/>
      <c r="E61009" s="2"/>
      <c r="F61009" s="2"/>
      <c r="G61009" s="2"/>
      <c r="O61009" s="2"/>
      <c r="Q61009" s="2"/>
      <c r="R61009" s="2"/>
      <c r="S61009" s="2"/>
      <c r="T61009" s="2"/>
    </row>
    <row r="61010" spans="4:20" x14ac:dyDescent="0.2">
      <c r="D61010" s="2"/>
      <c r="E61010" s="2"/>
      <c r="F61010" s="2"/>
      <c r="G61010" s="2"/>
      <c r="O61010" s="2"/>
      <c r="Q61010" s="2"/>
      <c r="R61010" s="2"/>
      <c r="S61010" s="2"/>
      <c r="T61010" s="2"/>
    </row>
    <row r="61011" spans="4:20" x14ac:dyDescent="0.2">
      <c r="D61011" s="2"/>
      <c r="E61011" s="2"/>
      <c r="F61011" s="2"/>
      <c r="G61011" s="2"/>
      <c r="O61011" s="2"/>
      <c r="Q61011" s="2"/>
      <c r="R61011" s="2"/>
      <c r="S61011" s="2"/>
      <c r="T61011" s="2"/>
    </row>
    <row r="61012" spans="4:20" x14ac:dyDescent="0.2">
      <c r="D61012" s="2"/>
      <c r="E61012" s="2"/>
      <c r="F61012" s="2"/>
      <c r="G61012" s="2"/>
      <c r="O61012" s="2"/>
      <c r="Q61012" s="2"/>
      <c r="R61012" s="2"/>
      <c r="S61012" s="2"/>
      <c r="T61012" s="2"/>
    </row>
    <row r="61013" spans="4:20" x14ac:dyDescent="0.2">
      <c r="D61013" s="2"/>
      <c r="E61013" s="2"/>
      <c r="F61013" s="2"/>
      <c r="G61013" s="2"/>
      <c r="O61013" s="2"/>
      <c r="Q61013" s="2"/>
      <c r="R61013" s="2"/>
      <c r="S61013" s="2"/>
      <c r="T61013" s="2"/>
    </row>
    <row r="61014" spans="4:20" x14ac:dyDescent="0.2">
      <c r="D61014" s="2"/>
      <c r="E61014" s="2"/>
      <c r="F61014" s="2"/>
      <c r="G61014" s="2"/>
      <c r="O61014" s="2"/>
      <c r="Q61014" s="2"/>
      <c r="R61014" s="2"/>
      <c r="S61014" s="2"/>
      <c r="T61014" s="2"/>
    </row>
    <row r="61015" spans="4:20" x14ac:dyDescent="0.2">
      <c r="D61015" s="2"/>
      <c r="E61015" s="2"/>
      <c r="F61015" s="2"/>
      <c r="G61015" s="2"/>
      <c r="O61015" s="2"/>
      <c r="Q61015" s="2"/>
      <c r="R61015" s="2"/>
      <c r="S61015" s="2"/>
      <c r="T61015" s="2"/>
    </row>
    <row r="61016" spans="4:20" x14ac:dyDescent="0.2">
      <c r="D61016" s="2"/>
      <c r="E61016" s="2"/>
      <c r="F61016" s="2"/>
      <c r="G61016" s="2"/>
      <c r="O61016" s="2"/>
      <c r="Q61016" s="2"/>
      <c r="R61016" s="2"/>
      <c r="S61016" s="2"/>
      <c r="T61016" s="2"/>
    </row>
    <row r="61017" spans="4:20" x14ac:dyDescent="0.2">
      <c r="D61017" s="2"/>
      <c r="E61017" s="2"/>
      <c r="F61017" s="2"/>
      <c r="G61017" s="2"/>
      <c r="O61017" s="2"/>
      <c r="Q61017" s="2"/>
      <c r="R61017" s="2"/>
      <c r="S61017" s="2"/>
      <c r="T61017" s="2"/>
    </row>
    <row r="61018" spans="4:20" x14ac:dyDescent="0.2">
      <c r="D61018" s="2"/>
      <c r="E61018" s="2"/>
      <c r="F61018" s="2"/>
      <c r="G61018" s="2"/>
      <c r="O61018" s="2"/>
      <c r="Q61018" s="2"/>
      <c r="R61018" s="2"/>
      <c r="S61018" s="2"/>
      <c r="T61018" s="2"/>
    </row>
    <row r="61019" spans="4:20" x14ac:dyDescent="0.2">
      <c r="D61019" s="2"/>
      <c r="E61019" s="2"/>
      <c r="F61019" s="2"/>
      <c r="G61019" s="2"/>
      <c r="O61019" s="2"/>
      <c r="Q61019" s="2"/>
      <c r="R61019" s="2"/>
      <c r="S61019" s="2"/>
      <c r="T61019" s="2"/>
    </row>
    <row r="61020" spans="4:20" x14ac:dyDescent="0.2">
      <c r="D61020" s="2"/>
      <c r="E61020" s="2"/>
      <c r="F61020" s="2"/>
      <c r="G61020" s="2"/>
      <c r="O61020" s="2"/>
      <c r="Q61020" s="2"/>
      <c r="R61020" s="2"/>
      <c r="S61020" s="2"/>
      <c r="T61020" s="2"/>
    </row>
    <row r="61021" spans="4:20" x14ac:dyDescent="0.2">
      <c r="D61021" s="2"/>
      <c r="E61021" s="2"/>
      <c r="F61021" s="2"/>
      <c r="G61021" s="2"/>
      <c r="O61021" s="2"/>
      <c r="Q61021" s="2"/>
      <c r="R61021" s="2"/>
      <c r="S61021" s="2"/>
      <c r="T61021" s="2"/>
    </row>
    <row r="61022" spans="4:20" x14ac:dyDescent="0.2">
      <c r="D61022" s="2"/>
      <c r="E61022" s="2"/>
      <c r="F61022" s="2"/>
      <c r="G61022" s="2"/>
      <c r="O61022" s="2"/>
      <c r="Q61022" s="2"/>
      <c r="R61022" s="2"/>
      <c r="S61022" s="2"/>
      <c r="T61022" s="2"/>
    </row>
    <row r="61023" spans="4:20" x14ac:dyDescent="0.2">
      <c r="D61023" s="2"/>
      <c r="E61023" s="2"/>
      <c r="F61023" s="2"/>
      <c r="G61023" s="2"/>
      <c r="O61023" s="2"/>
      <c r="Q61023" s="2"/>
      <c r="R61023" s="2"/>
      <c r="S61023" s="2"/>
      <c r="T61023" s="2"/>
    </row>
    <row r="61024" spans="4:20" x14ac:dyDescent="0.2">
      <c r="D61024" s="2"/>
      <c r="E61024" s="2"/>
      <c r="F61024" s="2"/>
      <c r="G61024" s="2"/>
      <c r="O61024" s="2"/>
      <c r="Q61024" s="2"/>
      <c r="R61024" s="2"/>
      <c r="S61024" s="2"/>
      <c r="T61024" s="2"/>
    </row>
    <row r="61025" spans="4:20" x14ac:dyDescent="0.2">
      <c r="D61025" s="2"/>
      <c r="E61025" s="2"/>
      <c r="F61025" s="2"/>
      <c r="G61025" s="2"/>
      <c r="O61025" s="2"/>
      <c r="Q61025" s="2"/>
      <c r="R61025" s="2"/>
      <c r="S61025" s="2"/>
      <c r="T61025" s="2"/>
    </row>
    <row r="61026" spans="4:20" x14ac:dyDescent="0.2">
      <c r="D61026" s="2"/>
      <c r="E61026" s="2"/>
      <c r="F61026" s="2"/>
      <c r="G61026" s="2"/>
      <c r="O61026" s="2"/>
      <c r="Q61026" s="2"/>
      <c r="R61026" s="2"/>
      <c r="S61026" s="2"/>
      <c r="T61026" s="2"/>
    </row>
    <row r="61027" spans="4:20" x14ac:dyDescent="0.2">
      <c r="D61027" s="2"/>
      <c r="E61027" s="2"/>
      <c r="F61027" s="2"/>
      <c r="G61027" s="2"/>
      <c r="O61027" s="2"/>
      <c r="Q61027" s="2"/>
      <c r="R61027" s="2"/>
      <c r="S61027" s="2"/>
      <c r="T61027" s="2"/>
    </row>
    <row r="61028" spans="4:20" x14ac:dyDescent="0.2">
      <c r="D61028" s="2"/>
      <c r="E61028" s="2"/>
      <c r="F61028" s="2"/>
      <c r="G61028" s="2"/>
      <c r="O61028" s="2"/>
      <c r="Q61028" s="2"/>
      <c r="R61028" s="2"/>
      <c r="S61028" s="2"/>
      <c r="T61028" s="2"/>
    </row>
    <row r="61029" spans="4:20" x14ac:dyDescent="0.2">
      <c r="D61029" s="2"/>
      <c r="E61029" s="2"/>
      <c r="F61029" s="2"/>
      <c r="G61029" s="2"/>
      <c r="O61029" s="2"/>
      <c r="Q61029" s="2"/>
      <c r="R61029" s="2"/>
      <c r="S61029" s="2"/>
      <c r="T61029" s="2"/>
    </row>
    <row r="61030" spans="4:20" x14ac:dyDescent="0.2">
      <c r="D61030" s="2"/>
      <c r="E61030" s="2"/>
      <c r="F61030" s="2"/>
      <c r="G61030" s="2"/>
      <c r="O61030" s="2"/>
      <c r="Q61030" s="2"/>
      <c r="R61030" s="2"/>
      <c r="S61030" s="2"/>
      <c r="T61030" s="2"/>
    </row>
    <row r="61031" spans="4:20" x14ac:dyDescent="0.2">
      <c r="D61031" s="2"/>
      <c r="E61031" s="2"/>
      <c r="F61031" s="2"/>
      <c r="G61031" s="2"/>
      <c r="O61031" s="2"/>
      <c r="Q61031" s="2"/>
      <c r="R61031" s="2"/>
      <c r="S61031" s="2"/>
      <c r="T61031" s="2"/>
    </row>
    <row r="61032" spans="4:20" x14ac:dyDescent="0.2">
      <c r="D61032" s="2"/>
      <c r="E61032" s="2"/>
      <c r="F61032" s="2"/>
      <c r="G61032" s="2"/>
      <c r="O61032" s="2"/>
      <c r="Q61032" s="2"/>
      <c r="R61032" s="2"/>
      <c r="S61032" s="2"/>
      <c r="T61032" s="2"/>
    </row>
    <row r="61033" spans="4:20" x14ac:dyDescent="0.2">
      <c r="D61033" s="2"/>
      <c r="E61033" s="2"/>
      <c r="F61033" s="2"/>
      <c r="G61033" s="2"/>
      <c r="O61033" s="2"/>
      <c r="Q61033" s="2"/>
      <c r="R61033" s="2"/>
      <c r="S61033" s="2"/>
      <c r="T61033" s="2"/>
    </row>
    <row r="61034" spans="4:20" x14ac:dyDescent="0.2">
      <c r="D61034" s="2"/>
      <c r="E61034" s="2"/>
      <c r="F61034" s="2"/>
      <c r="G61034" s="2"/>
      <c r="O61034" s="2"/>
      <c r="Q61034" s="2"/>
      <c r="R61034" s="2"/>
      <c r="S61034" s="2"/>
      <c r="T61034" s="2"/>
    </row>
    <row r="61035" spans="4:20" x14ac:dyDescent="0.2">
      <c r="D61035" s="2"/>
      <c r="E61035" s="2"/>
      <c r="F61035" s="2"/>
      <c r="G61035" s="2"/>
      <c r="O61035" s="2"/>
      <c r="Q61035" s="2"/>
      <c r="R61035" s="2"/>
      <c r="S61035" s="2"/>
      <c r="T61035" s="2"/>
    </row>
    <row r="61036" spans="4:20" x14ac:dyDescent="0.2">
      <c r="D61036" s="2"/>
      <c r="E61036" s="2"/>
      <c r="F61036" s="2"/>
      <c r="G61036" s="2"/>
      <c r="O61036" s="2"/>
      <c r="Q61036" s="2"/>
      <c r="R61036" s="2"/>
      <c r="S61036" s="2"/>
      <c r="T61036" s="2"/>
    </row>
    <row r="61037" spans="4:20" x14ac:dyDescent="0.2">
      <c r="D61037" s="2"/>
      <c r="E61037" s="2"/>
      <c r="F61037" s="2"/>
      <c r="G61037" s="2"/>
      <c r="O61037" s="2"/>
      <c r="Q61037" s="2"/>
      <c r="R61037" s="2"/>
      <c r="S61037" s="2"/>
      <c r="T61037" s="2"/>
    </row>
    <row r="61038" spans="4:20" x14ac:dyDescent="0.2">
      <c r="D61038" s="2"/>
      <c r="E61038" s="2"/>
      <c r="F61038" s="2"/>
      <c r="G61038" s="2"/>
      <c r="O61038" s="2"/>
      <c r="Q61038" s="2"/>
      <c r="R61038" s="2"/>
      <c r="S61038" s="2"/>
      <c r="T61038" s="2"/>
    </row>
    <row r="61039" spans="4:20" x14ac:dyDescent="0.2">
      <c r="D61039" s="2"/>
      <c r="E61039" s="2"/>
      <c r="F61039" s="2"/>
      <c r="G61039" s="2"/>
      <c r="O61039" s="2"/>
      <c r="Q61039" s="2"/>
      <c r="R61039" s="2"/>
      <c r="S61039" s="2"/>
      <c r="T61039" s="2"/>
    </row>
    <row r="61040" spans="4:20" x14ac:dyDescent="0.2">
      <c r="D61040" s="2"/>
      <c r="E61040" s="2"/>
      <c r="F61040" s="2"/>
      <c r="G61040" s="2"/>
      <c r="O61040" s="2"/>
      <c r="Q61040" s="2"/>
      <c r="R61040" s="2"/>
      <c r="S61040" s="2"/>
      <c r="T61040" s="2"/>
    </row>
    <row r="61041" spans="4:20" x14ac:dyDescent="0.2">
      <c r="D61041" s="2"/>
      <c r="E61041" s="2"/>
      <c r="F61041" s="2"/>
      <c r="G61041" s="2"/>
      <c r="O61041" s="2"/>
      <c r="Q61041" s="2"/>
      <c r="R61041" s="2"/>
      <c r="S61041" s="2"/>
      <c r="T61041" s="2"/>
    </row>
    <row r="61042" spans="4:20" x14ac:dyDescent="0.2">
      <c r="D61042" s="2"/>
      <c r="E61042" s="2"/>
      <c r="F61042" s="2"/>
      <c r="G61042" s="2"/>
      <c r="O61042" s="2"/>
      <c r="Q61042" s="2"/>
      <c r="R61042" s="2"/>
      <c r="S61042" s="2"/>
      <c r="T61042" s="2"/>
    </row>
    <row r="61043" spans="4:20" x14ac:dyDescent="0.2">
      <c r="D61043" s="2"/>
      <c r="E61043" s="2"/>
      <c r="F61043" s="2"/>
      <c r="G61043" s="2"/>
      <c r="O61043" s="2"/>
      <c r="Q61043" s="2"/>
      <c r="R61043" s="2"/>
      <c r="S61043" s="2"/>
      <c r="T61043" s="2"/>
    </row>
    <row r="61044" spans="4:20" x14ac:dyDescent="0.2">
      <c r="D61044" s="2"/>
      <c r="E61044" s="2"/>
      <c r="F61044" s="2"/>
      <c r="G61044" s="2"/>
      <c r="O61044" s="2"/>
      <c r="Q61044" s="2"/>
      <c r="R61044" s="2"/>
      <c r="S61044" s="2"/>
      <c r="T61044" s="2"/>
    </row>
    <row r="61045" spans="4:20" x14ac:dyDescent="0.2">
      <c r="D61045" s="2"/>
      <c r="E61045" s="2"/>
      <c r="F61045" s="2"/>
      <c r="G61045" s="2"/>
      <c r="O61045" s="2"/>
      <c r="Q61045" s="2"/>
      <c r="R61045" s="2"/>
      <c r="S61045" s="2"/>
      <c r="T61045" s="2"/>
    </row>
    <row r="61046" spans="4:20" x14ac:dyDescent="0.2">
      <c r="D61046" s="2"/>
      <c r="E61046" s="2"/>
      <c r="F61046" s="2"/>
      <c r="G61046" s="2"/>
      <c r="O61046" s="2"/>
      <c r="Q61046" s="2"/>
      <c r="R61046" s="2"/>
      <c r="S61046" s="2"/>
      <c r="T61046" s="2"/>
    </row>
    <row r="61047" spans="4:20" x14ac:dyDescent="0.2">
      <c r="D61047" s="2"/>
      <c r="E61047" s="2"/>
      <c r="F61047" s="2"/>
      <c r="G61047" s="2"/>
      <c r="O61047" s="2"/>
      <c r="Q61047" s="2"/>
      <c r="R61047" s="2"/>
      <c r="S61047" s="2"/>
      <c r="T61047" s="2"/>
    </row>
    <row r="61048" spans="4:20" x14ac:dyDescent="0.2">
      <c r="D61048" s="2"/>
      <c r="E61048" s="2"/>
      <c r="F61048" s="2"/>
      <c r="G61048" s="2"/>
      <c r="O61048" s="2"/>
      <c r="Q61048" s="2"/>
      <c r="R61048" s="2"/>
      <c r="S61048" s="2"/>
      <c r="T61048" s="2"/>
    </row>
    <row r="61049" spans="4:20" x14ac:dyDescent="0.2">
      <c r="D61049" s="2"/>
      <c r="E61049" s="2"/>
      <c r="F61049" s="2"/>
      <c r="G61049" s="2"/>
      <c r="O61049" s="2"/>
      <c r="Q61049" s="2"/>
      <c r="R61049" s="2"/>
      <c r="S61049" s="2"/>
      <c r="T61049" s="2"/>
    </row>
    <row r="61050" spans="4:20" x14ac:dyDescent="0.2">
      <c r="D61050" s="2"/>
      <c r="E61050" s="2"/>
      <c r="F61050" s="2"/>
      <c r="G61050" s="2"/>
      <c r="O61050" s="2"/>
      <c r="Q61050" s="2"/>
      <c r="R61050" s="2"/>
      <c r="S61050" s="2"/>
      <c r="T61050" s="2"/>
    </row>
    <row r="61051" spans="4:20" x14ac:dyDescent="0.2">
      <c r="D61051" s="2"/>
      <c r="E61051" s="2"/>
      <c r="F61051" s="2"/>
      <c r="G61051" s="2"/>
      <c r="O61051" s="2"/>
      <c r="Q61051" s="2"/>
      <c r="R61051" s="2"/>
      <c r="S61051" s="2"/>
      <c r="T61051" s="2"/>
    </row>
    <row r="61052" spans="4:20" x14ac:dyDescent="0.2">
      <c r="D61052" s="2"/>
      <c r="E61052" s="2"/>
      <c r="F61052" s="2"/>
      <c r="G61052" s="2"/>
      <c r="O61052" s="2"/>
      <c r="Q61052" s="2"/>
      <c r="R61052" s="2"/>
      <c r="S61052" s="2"/>
      <c r="T61052" s="2"/>
    </row>
    <row r="61053" spans="4:20" x14ac:dyDescent="0.2">
      <c r="D61053" s="2"/>
      <c r="E61053" s="2"/>
      <c r="F61053" s="2"/>
      <c r="G61053" s="2"/>
      <c r="O61053" s="2"/>
      <c r="Q61053" s="2"/>
      <c r="R61053" s="2"/>
      <c r="S61053" s="2"/>
      <c r="T61053" s="2"/>
    </row>
    <row r="61054" spans="4:20" x14ac:dyDescent="0.2">
      <c r="D61054" s="2"/>
      <c r="E61054" s="2"/>
      <c r="F61054" s="2"/>
      <c r="G61054" s="2"/>
      <c r="O61054" s="2"/>
      <c r="Q61054" s="2"/>
      <c r="R61054" s="2"/>
      <c r="S61054" s="2"/>
      <c r="T61054" s="2"/>
    </row>
    <row r="61055" spans="4:20" x14ac:dyDescent="0.2">
      <c r="D61055" s="2"/>
      <c r="E61055" s="2"/>
      <c r="F61055" s="2"/>
      <c r="G61055" s="2"/>
      <c r="O61055" s="2"/>
      <c r="Q61055" s="2"/>
      <c r="R61055" s="2"/>
      <c r="S61055" s="2"/>
      <c r="T61055" s="2"/>
    </row>
    <row r="61056" spans="4:20" x14ac:dyDescent="0.2">
      <c r="D61056" s="2"/>
      <c r="E61056" s="2"/>
      <c r="F61056" s="2"/>
      <c r="G61056" s="2"/>
      <c r="O61056" s="2"/>
      <c r="Q61056" s="2"/>
      <c r="R61056" s="2"/>
      <c r="S61056" s="2"/>
      <c r="T61056" s="2"/>
    </row>
    <row r="61057" spans="4:20" x14ac:dyDescent="0.2">
      <c r="D61057" s="2"/>
      <c r="E61057" s="2"/>
      <c r="F61057" s="2"/>
      <c r="G61057" s="2"/>
      <c r="O61057" s="2"/>
      <c r="Q61057" s="2"/>
      <c r="R61057" s="2"/>
      <c r="S61057" s="2"/>
      <c r="T61057" s="2"/>
    </row>
    <row r="61058" spans="4:20" x14ac:dyDescent="0.2">
      <c r="D61058" s="2"/>
      <c r="E61058" s="2"/>
      <c r="F61058" s="2"/>
      <c r="G61058" s="2"/>
      <c r="O61058" s="2"/>
      <c r="Q61058" s="2"/>
      <c r="R61058" s="2"/>
      <c r="S61058" s="2"/>
      <c r="T61058" s="2"/>
    </row>
    <row r="61059" spans="4:20" x14ac:dyDescent="0.2">
      <c r="D61059" s="2"/>
      <c r="E61059" s="2"/>
      <c r="F61059" s="2"/>
      <c r="G61059" s="2"/>
      <c r="O61059" s="2"/>
      <c r="Q61059" s="2"/>
      <c r="R61059" s="2"/>
      <c r="S61059" s="2"/>
      <c r="T61059" s="2"/>
    </row>
    <row r="61060" spans="4:20" x14ac:dyDescent="0.2">
      <c r="D61060" s="2"/>
      <c r="E61060" s="2"/>
      <c r="F61060" s="2"/>
      <c r="G61060" s="2"/>
      <c r="O61060" s="2"/>
      <c r="Q61060" s="2"/>
      <c r="R61060" s="2"/>
      <c r="S61060" s="2"/>
      <c r="T61060" s="2"/>
    </row>
    <row r="61061" spans="4:20" x14ac:dyDescent="0.2">
      <c r="D61061" s="2"/>
      <c r="E61061" s="2"/>
      <c r="F61061" s="2"/>
      <c r="G61061" s="2"/>
      <c r="O61061" s="2"/>
      <c r="Q61061" s="2"/>
      <c r="R61061" s="2"/>
      <c r="S61061" s="2"/>
      <c r="T61061" s="2"/>
    </row>
    <row r="61062" spans="4:20" x14ac:dyDescent="0.2">
      <c r="D61062" s="2"/>
      <c r="E61062" s="2"/>
      <c r="F61062" s="2"/>
      <c r="G61062" s="2"/>
      <c r="O61062" s="2"/>
      <c r="Q61062" s="2"/>
      <c r="R61062" s="2"/>
      <c r="S61062" s="2"/>
      <c r="T61062" s="2"/>
    </row>
    <row r="61063" spans="4:20" x14ac:dyDescent="0.2">
      <c r="D61063" s="2"/>
      <c r="E61063" s="2"/>
      <c r="F61063" s="2"/>
      <c r="G61063" s="2"/>
      <c r="O61063" s="2"/>
      <c r="Q61063" s="2"/>
      <c r="R61063" s="2"/>
      <c r="S61063" s="2"/>
      <c r="T61063" s="2"/>
    </row>
    <row r="61064" spans="4:20" x14ac:dyDescent="0.2">
      <c r="D61064" s="2"/>
      <c r="E61064" s="2"/>
      <c r="F61064" s="2"/>
      <c r="G61064" s="2"/>
      <c r="O61064" s="2"/>
      <c r="Q61064" s="2"/>
      <c r="R61064" s="2"/>
      <c r="S61064" s="2"/>
      <c r="T61064" s="2"/>
    </row>
    <row r="61065" spans="4:20" x14ac:dyDescent="0.2">
      <c r="D61065" s="2"/>
      <c r="E61065" s="2"/>
      <c r="F61065" s="2"/>
      <c r="G61065" s="2"/>
      <c r="O61065" s="2"/>
      <c r="Q61065" s="2"/>
      <c r="R61065" s="2"/>
      <c r="S61065" s="2"/>
      <c r="T61065" s="2"/>
    </row>
    <row r="61066" spans="4:20" x14ac:dyDescent="0.2">
      <c r="D61066" s="2"/>
      <c r="E61066" s="2"/>
      <c r="F61066" s="2"/>
      <c r="G61066" s="2"/>
      <c r="O61066" s="2"/>
      <c r="Q61066" s="2"/>
      <c r="R61066" s="2"/>
      <c r="S61066" s="2"/>
      <c r="T61066" s="2"/>
    </row>
    <row r="61067" spans="4:20" x14ac:dyDescent="0.2">
      <c r="D61067" s="2"/>
      <c r="E61067" s="2"/>
      <c r="F61067" s="2"/>
      <c r="G61067" s="2"/>
      <c r="O61067" s="2"/>
      <c r="Q61067" s="2"/>
      <c r="R61067" s="2"/>
      <c r="S61067" s="2"/>
      <c r="T61067" s="2"/>
    </row>
    <row r="61068" spans="4:20" x14ac:dyDescent="0.2">
      <c r="D61068" s="2"/>
      <c r="E61068" s="2"/>
      <c r="F61068" s="2"/>
      <c r="G61068" s="2"/>
      <c r="O61068" s="2"/>
      <c r="Q61068" s="2"/>
      <c r="R61068" s="2"/>
      <c r="S61068" s="2"/>
      <c r="T61068" s="2"/>
    </row>
    <row r="61069" spans="4:20" x14ac:dyDescent="0.2">
      <c r="D61069" s="2"/>
      <c r="E61069" s="2"/>
      <c r="F61069" s="2"/>
      <c r="G61069" s="2"/>
      <c r="O61069" s="2"/>
      <c r="Q61069" s="2"/>
      <c r="R61069" s="2"/>
      <c r="S61069" s="2"/>
      <c r="T61069" s="2"/>
    </row>
    <row r="61070" spans="4:20" x14ac:dyDescent="0.2">
      <c r="D61070" s="2"/>
      <c r="E61070" s="2"/>
      <c r="F61070" s="2"/>
      <c r="G61070" s="2"/>
      <c r="O61070" s="2"/>
      <c r="Q61070" s="2"/>
      <c r="R61070" s="2"/>
      <c r="S61070" s="2"/>
      <c r="T61070" s="2"/>
    </row>
    <row r="61071" spans="4:20" x14ac:dyDescent="0.2">
      <c r="D61071" s="2"/>
      <c r="E61071" s="2"/>
      <c r="F61071" s="2"/>
      <c r="G61071" s="2"/>
      <c r="O61071" s="2"/>
      <c r="Q61071" s="2"/>
      <c r="R61071" s="2"/>
      <c r="S61071" s="2"/>
      <c r="T61071" s="2"/>
    </row>
    <row r="61072" spans="4:20" x14ac:dyDescent="0.2">
      <c r="D61072" s="2"/>
      <c r="E61072" s="2"/>
      <c r="F61072" s="2"/>
      <c r="G61072" s="2"/>
      <c r="O61072" s="2"/>
      <c r="Q61072" s="2"/>
      <c r="R61072" s="2"/>
      <c r="S61072" s="2"/>
      <c r="T61072" s="2"/>
    </row>
    <row r="61073" spans="4:20" x14ac:dyDescent="0.2">
      <c r="D61073" s="2"/>
      <c r="E61073" s="2"/>
      <c r="F61073" s="2"/>
      <c r="G61073" s="2"/>
      <c r="O61073" s="2"/>
      <c r="Q61073" s="2"/>
      <c r="R61073" s="2"/>
      <c r="S61073" s="2"/>
      <c r="T61073" s="2"/>
    </row>
    <row r="61074" spans="4:20" x14ac:dyDescent="0.2">
      <c r="D61074" s="2"/>
      <c r="E61074" s="2"/>
      <c r="F61074" s="2"/>
      <c r="G61074" s="2"/>
      <c r="O61074" s="2"/>
      <c r="Q61074" s="2"/>
      <c r="R61074" s="2"/>
      <c r="S61074" s="2"/>
      <c r="T61074" s="2"/>
    </row>
    <row r="61075" spans="4:20" x14ac:dyDescent="0.2">
      <c r="D61075" s="2"/>
      <c r="E61075" s="2"/>
      <c r="F61075" s="2"/>
      <c r="G61075" s="2"/>
      <c r="O61075" s="2"/>
      <c r="Q61075" s="2"/>
      <c r="R61075" s="2"/>
      <c r="S61075" s="2"/>
      <c r="T61075" s="2"/>
    </row>
    <row r="61076" spans="4:20" x14ac:dyDescent="0.2">
      <c r="D61076" s="2"/>
      <c r="E61076" s="2"/>
      <c r="F61076" s="2"/>
      <c r="G61076" s="2"/>
      <c r="O61076" s="2"/>
      <c r="Q61076" s="2"/>
      <c r="R61076" s="2"/>
      <c r="S61076" s="2"/>
      <c r="T61076" s="2"/>
    </row>
    <row r="61077" spans="4:20" x14ac:dyDescent="0.2">
      <c r="D61077" s="2"/>
      <c r="E61077" s="2"/>
      <c r="F61077" s="2"/>
      <c r="G61077" s="2"/>
      <c r="O61077" s="2"/>
      <c r="Q61077" s="2"/>
      <c r="R61077" s="2"/>
      <c r="S61077" s="2"/>
      <c r="T61077" s="2"/>
    </row>
    <row r="61078" spans="4:20" x14ac:dyDescent="0.2">
      <c r="D61078" s="2"/>
      <c r="E61078" s="2"/>
      <c r="F61078" s="2"/>
      <c r="G61078" s="2"/>
      <c r="O61078" s="2"/>
      <c r="Q61078" s="2"/>
      <c r="R61078" s="2"/>
      <c r="S61078" s="2"/>
      <c r="T61078" s="2"/>
    </row>
    <row r="61079" spans="4:20" x14ac:dyDescent="0.2">
      <c r="D61079" s="2"/>
      <c r="E61079" s="2"/>
      <c r="F61079" s="2"/>
      <c r="G61079" s="2"/>
      <c r="O61079" s="2"/>
      <c r="Q61079" s="2"/>
      <c r="R61079" s="2"/>
      <c r="S61079" s="2"/>
      <c r="T61079" s="2"/>
    </row>
    <row r="61080" spans="4:20" x14ac:dyDescent="0.2">
      <c r="D61080" s="2"/>
      <c r="E61080" s="2"/>
      <c r="F61080" s="2"/>
      <c r="G61080" s="2"/>
      <c r="O61080" s="2"/>
      <c r="Q61080" s="2"/>
      <c r="R61080" s="2"/>
      <c r="S61080" s="2"/>
      <c r="T61080" s="2"/>
    </row>
    <row r="61081" spans="4:20" x14ac:dyDescent="0.2">
      <c r="D61081" s="2"/>
      <c r="E61081" s="2"/>
      <c r="F61081" s="2"/>
      <c r="G61081" s="2"/>
      <c r="O61081" s="2"/>
      <c r="Q61081" s="2"/>
      <c r="R61081" s="2"/>
      <c r="S61081" s="2"/>
      <c r="T61081" s="2"/>
    </row>
    <row r="61082" spans="4:20" x14ac:dyDescent="0.2">
      <c r="D61082" s="2"/>
      <c r="E61082" s="2"/>
      <c r="F61082" s="2"/>
      <c r="G61082" s="2"/>
      <c r="O61082" s="2"/>
      <c r="Q61082" s="2"/>
      <c r="R61082" s="2"/>
      <c r="S61082" s="2"/>
      <c r="T61082" s="2"/>
    </row>
    <row r="61083" spans="4:20" x14ac:dyDescent="0.2">
      <c r="D61083" s="2"/>
      <c r="E61083" s="2"/>
      <c r="F61083" s="2"/>
      <c r="G61083" s="2"/>
      <c r="O61083" s="2"/>
      <c r="Q61083" s="2"/>
      <c r="R61083" s="2"/>
      <c r="S61083" s="2"/>
      <c r="T61083" s="2"/>
    </row>
    <row r="61084" spans="4:20" x14ac:dyDescent="0.2">
      <c r="D61084" s="2"/>
      <c r="E61084" s="2"/>
      <c r="F61084" s="2"/>
      <c r="G61084" s="2"/>
      <c r="O61084" s="2"/>
      <c r="Q61084" s="2"/>
      <c r="R61084" s="2"/>
      <c r="S61084" s="2"/>
      <c r="T61084" s="2"/>
    </row>
    <row r="61085" spans="4:20" x14ac:dyDescent="0.2">
      <c r="D61085" s="2"/>
      <c r="E61085" s="2"/>
      <c r="F61085" s="2"/>
      <c r="G61085" s="2"/>
      <c r="O61085" s="2"/>
      <c r="Q61085" s="2"/>
      <c r="R61085" s="2"/>
      <c r="S61085" s="2"/>
      <c r="T61085" s="2"/>
    </row>
    <row r="61086" spans="4:20" x14ac:dyDescent="0.2">
      <c r="D61086" s="2"/>
      <c r="E61086" s="2"/>
      <c r="F61086" s="2"/>
      <c r="G61086" s="2"/>
      <c r="O61086" s="2"/>
      <c r="Q61086" s="2"/>
      <c r="R61086" s="2"/>
      <c r="S61086" s="2"/>
      <c r="T61086" s="2"/>
    </row>
    <row r="61087" spans="4:20" x14ac:dyDescent="0.2">
      <c r="D61087" s="2"/>
      <c r="E61087" s="2"/>
      <c r="F61087" s="2"/>
      <c r="G61087" s="2"/>
      <c r="O61087" s="2"/>
      <c r="Q61087" s="2"/>
      <c r="R61087" s="2"/>
      <c r="S61087" s="2"/>
      <c r="T61087" s="2"/>
    </row>
    <row r="61088" spans="4:20" x14ac:dyDescent="0.2">
      <c r="D61088" s="2"/>
      <c r="E61088" s="2"/>
      <c r="F61088" s="2"/>
      <c r="G61088" s="2"/>
      <c r="O61088" s="2"/>
      <c r="Q61088" s="2"/>
      <c r="R61088" s="2"/>
      <c r="S61088" s="2"/>
      <c r="T61088" s="2"/>
    </row>
    <row r="61089" spans="4:20" x14ac:dyDescent="0.2">
      <c r="D61089" s="2"/>
      <c r="E61089" s="2"/>
      <c r="F61089" s="2"/>
      <c r="G61089" s="2"/>
      <c r="O61089" s="2"/>
      <c r="Q61089" s="2"/>
      <c r="R61089" s="2"/>
      <c r="S61089" s="2"/>
      <c r="T61089" s="2"/>
    </row>
    <row r="61090" spans="4:20" x14ac:dyDescent="0.2">
      <c r="D61090" s="2"/>
      <c r="E61090" s="2"/>
      <c r="F61090" s="2"/>
      <c r="G61090" s="2"/>
      <c r="O61090" s="2"/>
      <c r="Q61090" s="2"/>
      <c r="R61090" s="2"/>
      <c r="S61090" s="2"/>
      <c r="T61090" s="2"/>
    </row>
    <row r="61091" spans="4:20" x14ac:dyDescent="0.2">
      <c r="D61091" s="2"/>
      <c r="E61091" s="2"/>
      <c r="F61091" s="2"/>
      <c r="G61091" s="2"/>
      <c r="O61091" s="2"/>
      <c r="Q61091" s="2"/>
      <c r="R61091" s="2"/>
      <c r="S61091" s="2"/>
      <c r="T61091" s="2"/>
    </row>
    <row r="61092" spans="4:20" x14ac:dyDescent="0.2">
      <c r="D61092" s="2"/>
      <c r="E61092" s="2"/>
      <c r="F61092" s="2"/>
      <c r="G61092" s="2"/>
      <c r="O61092" s="2"/>
      <c r="Q61092" s="2"/>
      <c r="R61092" s="2"/>
      <c r="S61092" s="2"/>
      <c r="T61092" s="2"/>
    </row>
    <row r="61093" spans="4:20" x14ac:dyDescent="0.2">
      <c r="D61093" s="2"/>
      <c r="E61093" s="2"/>
      <c r="F61093" s="2"/>
      <c r="G61093" s="2"/>
      <c r="O61093" s="2"/>
      <c r="Q61093" s="2"/>
      <c r="R61093" s="2"/>
      <c r="S61093" s="2"/>
      <c r="T61093" s="2"/>
    </row>
    <row r="61094" spans="4:20" x14ac:dyDescent="0.2">
      <c r="D61094" s="2"/>
      <c r="E61094" s="2"/>
      <c r="F61094" s="2"/>
      <c r="G61094" s="2"/>
      <c r="O61094" s="2"/>
      <c r="Q61094" s="2"/>
      <c r="R61094" s="2"/>
      <c r="S61094" s="2"/>
      <c r="T61094" s="2"/>
    </row>
    <row r="61095" spans="4:20" x14ac:dyDescent="0.2">
      <c r="D61095" s="2"/>
      <c r="E61095" s="2"/>
      <c r="F61095" s="2"/>
      <c r="G61095" s="2"/>
      <c r="O61095" s="2"/>
      <c r="Q61095" s="2"/>
      <c r="R61095" s="2"/>
      <c r="S61095" s="2"/>
      <c r="T61095" s="2"/>
    </row>
    <row r="61096" spans="4:20" x14ac:dyDescent="0.2">
      <c r="D61096" s="2"/>
      <c r="E61096" s="2"/>
      <c r="F61096" s="2"/>
      <c r="G61096" s="2"/>
      <c r="O61096" s="2"/>
      <c r="Q61096" s="2"/>
      <c r="R61096" s="2"/>
      <c r="S61096" s="2"/>
      <c r="T61096" s="2"/>
    </row>
    <row r="61097" spans="4:20" x14ac:dyDescent="0.2">
      <c r="D61097" s="2"/>
      <c r="E61097" s="2"/>
      <c r="F61097" s="2"/>
      <c r="G61097" s="2"/>
      <c r="O61097" s="2"/>
      <c r="Q61097" s="2"/>
      <c r="R61097" s="2"/>
      <c r="S61097" s="2"/>
      <c r="T61097" s="2"/>
    </row>
    <row r="61098" spans="4:20" x14ac:dyDescent="0.2">
      <c r="D61098" s="2"/>
      <c r="E61098" s="2"/>
      <c r="F61098" s="2"/>
      <c r="G61098" s="2"/>
      <c r="O61098" s="2"/>
      <c r="Q61098" s="2"/>
      <c r="R61098" s="2"/>
      <c r="S61098" s="2"/>
      <c r="T61098" s="2"/>
    </row>
    <row r="61099" spans="4:20" x14ac:dyDescent="0.2">
      <c r="D61099" s="2"/>
      <c r="E61099" s="2"/>
      <c r="F61099" s="2"/>
      <c r="G61099" s="2"/>
      <c r="O61099" s="2"/>
      <c r="Q61099" s="2"/>
      <c r="R61099" s="2"/>
      <c r="S61099" s="2"/>
      <c r="T61099" s="2"/>
    </row>
    <row r="61100" spans="4:20" x14ac:dyDescent="0.2">
      <c r="D61100" s="2"/>
      <c r="E61100" s="2"/>
      <c r="F61100" s="2"/>
      <c r="G61100" s="2"/>
      <c r="O61100" s="2"/>
      <c r="Q61100" s="2"/>
      <c r="R61100" s="2"/>
      <c r="S61100" s="2"/>
      <c r="T61100" s="2"/>
    </row>
    <row r="61101" spans="4:20" x14ac:dyDescent="0.2">
      <c r="D61101" s="2"/>
      <c r="E61101" s="2"/>
      <c r="F61101" s="2"/>
      <c r="G61101" s="2"/>
      <c r="O61101" s="2"/>
      <c r="Q61101" s="2"/>
      <c r="R61101" s="2"/>
      <c r="S61101" s="2"/>
      <c r="T61101" s="2"/>
    </row>
    <row r="61102" spans="4:20" x14ac:dyDescent="0.2">
      <c r="D61102" s="2"/>
      <c r="E61102" s="2"/>
      <c r="F61102" s="2"/>
      <c r="G61102" s="2"/>
      <c r="O61102" s="2"/>
      <c r="Q61102" s="2"/>
      <c r="R61102" s="2"/>
      <c r="S61102" s="2"/>
      <c r="T61102" s="2"/>
    </row>
    <row r="61103" spans="4:20" x14ac:dyDescent="0.2">
      <c r="D61103" s="2"/>
      <c r="E61103" s="2"/>
      <c r="F61103" s="2"/>
      <c r="G61103" s="2"/>
      <c r="O61103" s="2"/>
      <c r="Q61103" s="2"/>
      <c r="R61103" s="2"/>
      <c r="S61103" s="2"/>
      <c r="T61103" s="2"/>
    </row>
    <row r="61104" spans="4:20" x14ac:dyDescent="0.2">
      <c r="D61104" s="2"/>
      <c r="E61104" s="2"/>
      <c r="F61104" s="2"/>
      <c r="G61104" s="2"/>
      <c r="O61104" s="2"/>
      <c r="Q61104" s="2"/>
      <c r="R61104" s="2"/>
      <c r="S61104" s="2"/>
      <c r="T61104" s="2"/>
    </row>
    <row r="61105" spans="4:20" x14ac:dyDescent="0.2">
      <c r="D61105" s="2"/>
      <c r="E61105" s="2"/>
      <c r="F61105" s="2"/>
      <c r="G61105" s="2"/>
      <c r="O61105" s="2"/>
      <c r="Q61105" s="2"/>
      <c r="R61105" s="2"/>
      <c r="S61105" s="2"/>
      <c r="T61105" s="2"/>
    </row>
    <row r="61106" spans="4:20" x14ac:dyDescent="0.2">
      <c r="D61106" s="2"/>
      <c r="E61106" s="2"/>
      <c r="F61106" s="2"/>
      <c r="G61106" s="2"/>
      <c r="O61106" s="2"/>
      <c r="Q61106" s="2"/>
      <c r="R61106" s="2"/>
      <c r="S61106" s="2"/>
      <c r="T61106" s="2"/>
    </row>
    <row r="61107" spans="4:20" x14ac:dyDescent="0.2">
      <c r="D61107" s="2"/>
      <c r="E61107" s="2"/>
      <c r="F61107" s="2"/>
      <c r="G61107" s="2"/>
      <c r="O61107" s="2"/>
      <c r="Q61107" s="2"/>
      <c r="R61107" s="2"/>
      <c r="S61107" s="2"/>
      <c r="T61107" s="2"/>
    </row>
    <row r="61108" spans="4:20" x14ac:dyDescent="0.2">
      <c r="D61108" s="2"/>
      <c r="E61108" s="2"/>
      <c r="F61108" s="2"/>
      <c r="G61108" s="2"/>
      <c r="O61108" s="2"/>
      <c r="Q61108" s="2"/>
      <c r="R61108" s="2"/>
      <c r="S61108" s="2"/>
      <c r="T61108" s="2"/>
    </row>
    <row r="61109" spans="4:20" x14ac:dyDescent="0.2">
      <c r="D61109" s="2"/>
      <c r="E61109" s="2"/>
      <c r="F61109" s="2"/>
      <c r="G61109" s="2"/>
      <c r="O61109" s="2"/>
      <c r="Q61109" s="2"/>
      <c r="R61109" s="2"/>
      <c r="S61109" s="2"/>
      <c r="T61109" s="2"/>
    </row>
    <row r="61110" spans="4:20" x14ac:dyDescent="0.2">
      <c r="D61110" s="2"/>
      <c r="E61110" s="2"/>
      <c r="F61110" s="2"/>
      <c r="G61110" s="2"/>
      <c r="O61110" s="2"/>
      <c r="Q61110" s="2"/>
      <c r="R61110" s="2"/>
      <c r="S61110" s="2"/>
      <c r="T61110" s="2"/>
    </row>
    <row r="61111" spans="4:20" x14ac:dyDescent="0.2">
      <c r="D61111" s="2"/>
      <c r="E61111" s="2"/>
      <c r="F61111" s="2"/>
      <c r="G61111" s="2"/>
      <c r="O61111" s="2"/>
      <c r="Q61111" s="2"/>
      <c r="R61111" s="2"/>
      <c r="S61111" s="2"/>
      <c r="T61111" s="2"/>
    </row>
    <row r="61112" spans="4:20" x14ac:dyDescent="0.2">
      <c r="D61112" s="2"/>
      <c r="E61112" s="2"/>
      <c r="F61112" s="2"/>
      <c r="G61112" s="2"/>
      <c r="O61112" s="2"/>
      <c r="Q61112" s="2"/>
      <c r="R61112" s="2"/>
      <c r="S61112" s="2"/>
      <c r="T61112" s="2"/>
    </row>
    <row r="61113" spans="4:20" x14ac:dyDescent="0.2">
      <c r="D61113" s="2"/>
      <c r="E61113" s="2"/>
      <c r="F61113" s="2"/>
      <c r="G61113" s="2"/>
      <c r="O61113" s="2"/>
      <c r="Q61113" s="2"/>
      <c r="R61113" s="2"/>
      <c r="S61113" s="2"/>
      <c r="T61113" s="2"/>
    </row>
    <row r="61114" spans="4:20" x14ac:dyDescent="0.2">
      <c r="D61114" s="2"/>
      <c r="E61114" s="2"/>
      <c r="F61114" s="2"/>
      <c r="G61114" s="2"/>
      <c r="O61114" s="2"/>
      <c r="Q61114" s="2"/>
      <c r="R61114" s="2"/>
      <c r="S61114" s="2"/>
      <c r="T61114" s="2"/>
    </row>
    <row r="61115" spans="4:20" x14ac:dyDescent="0.2">
      <c r="D61115" s="2"/>
      <c r="E61115" s="2"/>
      <c r="F61115" s="2"/>
      <c r="G61115" s="2"/>
      <c r="O61115" s="2"/>
      <c r="Q61115" s="2"/>
      <c r="R61115" s="2"/>
      <c r="S61115" s="2"/>
      <c r="T61115" s="2"/>
    </row>
    <row r="61116" spans="4:20" x14ac:dyDescent="0.2">
      <c r="D61116" s="2"/>
      <c r="E61116" s="2"/>
      <c r="F61116" s="2"/>
      <c r="G61116" s="2"/>
      <c r="O61116" s="2"/>
      <c r="Q61116" s="2"/>
      <c r="R61116" s="2"/>
      <c r="S61116" s="2"/>
      <c r="T61116" s="2"/>
    </row>
    <row r="61117" spans="4:20" x14ac:dyDescent="0.2">
      <c r="D61117" s="2"/>
      <c r="E61117" s="2"/>
      <c r="F61117" s="2"/>
      <c r="G61117" s="2"/>
      <c r="O61117" s="2"/>
      <c r="Q61117" s="2"/>
      <c r="R61117" s="2"/>
      <c r="S61117" s="2"/>
      <c r="T61117" s="2"/>
    </row>
    <row r="61118" spans="4:20" x14ac:dyDescent="0.2">
      <c r="D61118" s="2"/>
      <c r="E61118" s="2"/>
      <c r="F61118" s="2"/>
      <c r="G61118" s="2"/>
      <c r="O61118" s="2"/>
      <c r="Q61118" s="2"/>
      <c r="R61118" s="2"/>
      <c r="S61118" s="2"/>
      <c r="T61118" s="2"/>
    </row>
    <row r="61119" spans="4:20" x14ac:dyDescent="0.2">
      <c r="D61119" s="2"/>
      <c r="E61119" s="2"/>
      <c r="F61119" s="2"/>
      <c r="G61119" s="2"/>
      <c r="O61119" s="2"/>
      <c r="Q61119" s="2"/>
      <c r="R61119" s="2"/>
      <c r="S61119" s="2"/>
      <c r="T61119" s="2"/>
    </row>
    <row r="61120" spans="4:20" x14ac:dyDescent="0.2">
      <c r="D61120" s="2"/>
      <c r="E61120" s="2"/>
      <c r="F61120" s="2"/>
      <c r="G61120" s="2"/>
      <c r="O61120" s="2"/>
      <c r="Q61120" s="2"/>
      <c r="R61120" s="2"/>
      <c r="S61120" s="2"/>
      <c r="T61120" s="2"/>
    </row>
    <row r="61121" spans="4:20" x14ac:dyDescent="0.2">
      <c r="D61121" s="2"/>
      <c r="E61121" s="2"/>
      <c r="F61121" s="2"/>
      <c r="G61121" s="2"/>
      <c r="O61121" s="2"/>
      <c r="Q61121" s="2"/>
      <c r="R61121" s="2"/>
      <c r="S61121" s="2"/>
      <c r="T61121" s="2"/>
    </row>
    <row r="61122" spans="4:20" x14ac:dyDescent="0.2">
      <c r="D61122" s="2"/>
      <c r="E61122" s="2"/>
      <c r="F61122" s="2"/>
      <c r="G61122" s="2"/>
      <c r="O61122" s="2"/>
      <c r="Q61122" s="2"/>
      <c r="R61122" s="2"/>
      <c r="S61122" s="2"/>
      <c r="T61122" s="2"/>
    </row>
    <row r="61123" spans="4:20" x14ac:dyDescent="0.2">
      <c r="D61123" s="2"/>
      <c r="E61123" s="2"/>
      <c r="F61123" s="2"/>
      <c r="G61123" s="2"/>
      <c r="O61123" s="2"/>
      <c r="Q61123" s="2"/>
      <c r="R61123" s="2"/>
      <c r="S61123" s="2"/>
      <c r="T61123" s="2"/>
    </row>
    <row r="61124" spans="4:20" x14ac:dyDescent="0.2">
      <c r="D61124" s="2"/>
      <c r="E61124" s="2"/>
      <c r="F61124" s="2"/>
      <c r="G61124" s="2"/>
      <c r="O61124" s="2"/>
      <c r="Q61124" s="2"/>
      <c r="R61124" s="2"/>
      <c r="S61124" s="2"/>
      <c r="T61124" s="2"/>
    </row>
    <row r="61125" spans="4:20" x14ac:dyDescent="0.2">
      <c r="D61125" s="2"/>
      <c r="E61125" s="2"/>
      <c r="F61125" s="2"/>
      <c r="G61125" s="2"/>
      <c r="O61125" s="2"/>
      <c r="Q61125" s="2"/>
      <c r="R61125" s="2"/>
      <c r="S61125" s="2"/>
      <c r="T61125" s="2"/>
    </row>
    <row r="61126" spans="4:20" x14ac:dyDescent="0.2">
      <c r="D61126" s="2"/>
      <c r="E61126" s="2"/>
      <c r="F61126" s="2"/>
      <c r="G61126" s="2"/>
      <c r="O61126" s="2"/>
      <c r="Q61126" s="2"/>
      <c r="R61126" s="2"/>
      <c r="S61126" s="2"/>
      <c r="T61126" s="2"/>
    </row>
    <row r="61127" spans="4:20" x14ac:dyDescent="0.2">
      <c r="D61127" s="2"/>
      <c r="E61127" s="2"/>
      <c r="F61127" s="2"/>
      <c r="G61127" s="2"/>
      <c r="O61127" s="2"/>
      <c r="Q61127" s="2"/>
      <c r="R61127" s="2"/>
      <c r="S61127" s="2"/>
      <c r="T61127" s="2"/>
    </row>
    <row r="61128" spans="4:20" x14ac:dyDescent="0.2">
      <c r="D61128" s="2"/>
      <c r="E61128" s="2"/>
      <c r="F61128" s="2"/>
      <c r="G61128" s="2"/>
      <c r="O61128" s="2"/>
      <c r="Q61128" s="2"/>
      <c r="R61128" s="2"/>
      <c r="S61128" s="2"/>
      <c r="T61128" s="2"/>
    </row>
    <row r="61129" spans="4:20" x14ac:dyDescent="0.2">
      <c r="D61129" s="2"/>
      <c r="E61129" s="2"/>
      <c r="F61129" s="2"/>
      <c r="G61129" s="2"/>
      <c r="O61129" s="2"/>
      <c r="Q61129" s="2"/>
      <c r="R61129" s="2"/>
      <c r="S61129" s="2"/>
      <c r="T61129" s="2"/>
    </row>
    <row r="61130" spans="4:20" x14ac:dyDescent="0.2">
      <c r="D61130" s="2"/>
      <c r="E61130" s="2"/>
      <c r="F61130" s="2"/>
      <c r="G61130" s="2"/>
      <c r="O61130" s="2"/>
      <c r="Q61130" s="2"/>
      <c r="R61130" s="2"/>
      <c r="S61130" s="2"/>
      <c r="T61130" s="2"/>
    </row>
    <row r="61131" spans="4:20" x14ac:dyDescent="0.2">
      <c r="D61131" s="2"/>
      <c r="E61131" s="2"/>
      <c r="F61131" s="2"/>
      <c r="G61131" s="2"/>
      <c r="O61131" s="2"/>
      <c r="Q61131" s="2"/>
      <c r="R61131" s="2"/>
      <c r="S61131" s="2"/>
      <c r="T61131" s="2"/>
    </row>
    <row r="61132" spans="4:20" x14ac:dyDescent="0.2">
      <c r="D61132" s="2"/>
      <c r="E61132" s="2"/>
      <c r="F61132" s="2"/>
      <c r="G61132" s="2"/>
      <c r="O61132" s="2"/>
      <c r="Q61132" s="2"/>
      <c r="R61132" s="2"/>
      <c r="S61132" s="2"/>
      <c r="T61132" s="2"/>
    </row>
    <row r="61133" spans="4:20" x14ac:dyDescent="0.2">
      <c r="D61133" s="2"/>
      <c r="E61133" s="2"/>
      <c r="F61133" s="2"/>
      <c r="G61133" s="2"/>
      <c r="O61133" s="2"/>
      <c r="Q61133" s="2"/>
      <c r="R61133" s="2"/>
      <c r="S61133" s="2"/>
      <c r="T61133" s="2"/>
    </row>
    <row r="61134" spans="4:20" x14ac:dyDescent="0.2">
      <c r="D61134" s="2"/>
      <c r="E61134" s="2"/>
      <c r="F61134" s="2"/>
      <c r="G61134" s="2"/>
      <c r="O61134" s="2"/>
      <c r="Q61134" s="2"/>
      <c r="R61134" s="2"/>
      <c r="S61134" s="2"/>
      <c r="T61134" s="2"/>
    </row>
    <row r="61135" spans="4:20" x14ac:dyDescent="0.2">
      <c r="D61135" s="2"/>
      <c r="E61135" s="2"/>
      <c r="F61135" s="2"/>
      <c r="G61135" s="2"/>
      <c r="O61135" s="2"/>
      <c r="Q61135" s="2"/>
      <c r="R61135" s="2"/>
      <c r="S61135" s="2"/>
      <c r="T61135" s="2"/>
    </row>
    <row r="61136" spans="4:20" x14ac:dyDescent="0.2">
      <c r="D61136" s="2"/>
      <c r="E61136" s="2"/>
      <c r="F61136" s="2"/>
      <c r="G61136" s="2"/>
      <c r="O61136" s="2"/>
      <c r="Q61136" s="2"/>
      <c r="R61136" s="2"/>
      <c r="S61136" s="2"/>
      <c r="T61136" s="2"/>
    </row>
    <row r="61137" spans="4:20" x14ac:dyDescent="0.2">
      <c r="D61137" s="2"/>
      <c r="E61137" s="2"/>
      <c r="F61137" s="2"/>
      <c r="G61137" s="2"/>
      <c r="O61137" s="2"/>
      <c r="Q61137" s="2"/>
      <c r="R61137" s="2"/>
      <c r="S61137" s="2"/>
      <c r="T61137" s="2"/>
    </row>
    <row r="61138" spans="4:20" x14ac:dyDescent="0.2">
      <c r="D61138" s="2"/>
      <c r="E61138" s="2"/>
      <c r="F61138" s="2"/>
      <c r="G61138" s="2"/>
      <c r="O61138" s="2"/>
      <c r="Q61138" s="2"/>
      <c r="R61138" s="2"/>
      <c r="S61138" s="2"/>
      <c r="T61138" s="2"/>
    </row>
    <row r="61139" spans="4:20" x14ac:dyDescent="0.2">
      <c r="D61139" s="2"/>
      <c r="E61139" s="2"/>
      <c r="F61139" s="2"/>
      <c r="G61139" s="2"/>
      <c r="O61139" s="2"/>
      <c r="Q61139" s="2"/>
      <c r="R61139" s="2"/>
      <c r="S61139" s="2"/>
      <c r="T61139" s="2"/>
    </row>
    <row r="61140" spans="4:20" x14ac:dyDescent="0.2">
      <c r="D61140" s="2"/>
      <c r="E61140" s="2"/>
      <c r="F61140" s="2"/>
      <c r="G61140" s="2"/>
      <c r="O61140" s="2"/>
      <c r="Q61140" s="2"/>
      <c r="R61140" s="2"/>
      <c r="S61140" s="2"/>
      <c r="T61140" s="2"/>
    </row>
    <row r="61141" spans="4:20" x14ac:dyDescent="0.2">
      <c r="D61141" s="2"/>
      <c r="E61141" s="2"/>
      <c r="F61141" s="2"/>
      <c r="G61141" s="2"/>
      <c r="O61141" s="2"/>
      <c r="Q61141" s="2"/>
      <c r="R61141" s="2"/>
      <c r="S61141" s="2"/>
      <c r="T61141" s="2"/>
    </row>
    <row r="61142" spans="4:20" x14ac:dyDescent="0.2">
      <c r="D61142" s="2"/>
      <c r="E61142" s="2"/>
      <c r="F61142" s="2"/>
      <c r="G61142" s="2"/>
      <c r="O61142" s="2"/>
      <c r="Q61142" s="2"/>
      <c r="R61142" s="2"/>
      <c r="S61142" s="2"/>
      <c r="T61142" s="2"/>
    </row>
    <row r="61143" spans="4:20" x14ac:dyDescent="0.2">
      <c r="D61143" s="2"/>
      <c r="E61143" s="2"/>
      <c r="F61143" s="2"/>
      <c r="G61143" s="2"/>
      <c r="O61143" s="2"/>
      <c r="Q61143" s="2"/>
      <c r="R61143" s="2"/>
      <c r="S61143" s="2"/>
      <c r="T61143" s="2"/>
    </row>
    <row r="61144" spans="4:20" x14ac:dyDescent="0.2">
      <c r="D61144" s="2"/>
      <c r="E61144" s="2"/>
      <c r="F61144" s="2"/>
      <c r="G61144" s="2"/>
      <c r="O61144" s="2"/>
      <c r="Q61144" s="2"/>
      <c r="R61144" s="2"/>
      <c r="S61144" s="2"/>
      <c r="T61144" s="2"/>
    </row>
    <row r="61145" spans="4:20" x14ac:dyDescent="0.2">
      <c r="D61145" s="2"/>
      <c r="E61145" s="2"/>
      <c r="F61145" s="2"/>
      <c r="G61145" s="2"/>
      <c r="O61145" s="2"/>
      <c r="Q61145" s="2"/>
      <c r="R61145" s="2"/>
      <c r="S61145" s="2"/>
      <c r="T61145" s="2"/>
    </row>
    <row r="61146" spans="4:20" x14ac:dyDescent="0.2">
      <c r="D61146" s="2"/>
      <c r="E61146" s="2"/>
      <c r="F61146" s="2"/>
      <c r="G61146" s="2"/>
      <c r="O61146" s="2"/>
      <c r="Q61146" s="2"/>
      <c r="R61146" s="2"/>
      <c r="S61146" s="2"/>
      <c r="T61146" s="2"/>
    </row>
    <row r="61147" spans="4:20" x14ac:dyDescent="0.2">
      <c r="D61147" s="2"/>
      <c r="E61147" s="2"/>
      <c r="F61147" s="2"/>
      <c r="G61147" s="2"/>
      <c r="O61147" s="2"/>
      <c r="Q61147" s="2"/>
      <c r="R61147" s="2"/>
      <c r="S61147" s="2"/>
      <c r="T61147" s="2"/>
    </row>
    <row r="61148" spans="4:20" x14ac:dyDescent="0.2">
      <c r="D61148" s="2"/>
      <c r="E61148" s="2"/>
      <c r="F61148" s="2"/>
      <c r="G61148" s="2"/>
      <c r="O61148" s="2"/>
      <c r="Q61148" s="2"/>
      <c r="R61148" s="2"/>
      <c r="S61148" s="2"/>
      <c r="T61148" s="2"/>
    </row>
    <row r="61149" spans="4:20" x14ac:dyDescent="0.2">
      <c r="D61149" s="2"/>
      <c r="E61149" s="2"/>
      <c r="F61149" s="2"/>
      <c r="G61149" s="2"/>
      <c r="O61149" s="2"/>
      <c r="Q61149" s="2"/>
      <c r="R61149" s="2"/>
      <c r="S61149" s="2"/>
      <c r="T61149" s="2"/>
    </row>
    <row r="61150" spans="4:20" x14ac:dyDescent="0.2">
      <c r="D61150" s="2"/>
      <c r="E61150" s="2"/>
      <c r="F61150" s="2"/>
      <c r="G61150" s="2"/>
      <c r="O61150" s="2"/>
      <c r="Q61150" s="2"/>
      <c r="R61150" s="2"/>
      <c r="S61150" s="2"/>
      <c r="T61150" s="2"/>
    </row>
    <row r="61151" spans="4:20" x14ac:dyDescent="0.2">
      <c r="D61151" s="2"/>
      <c r="E61151" s="2"/>
      <c r="F61151" s="2"/>
      <c r="G61151" s="2"/>
      <c r="O61151" s="2"/>
      <c r="Q61151" s="2"/>
      <c r="R61151" s="2"/>
      <c r="S61151" s="2"/>
      <c r="T61151" s="2"/>
    </row>
    <row r="61152" spans="4:20" x14ac:dyDescent="0.2">
      <c r="D61152" s="2"/>
      <c r="E61152" s="2"/>
      <c r="F61152" s="2"/>
      <c r="G61152" s="2"/>
      <c r="O61152" s="2"/>
      <c r="Q61152" s="2"/>
      <c r="R61152" s="2"/>
      <c r="S61152" s="2"/>
      <c r="T61152" s="2"/>
    </row>
    <row r="61153" spans="4:20" x14ac:dyDescent="0.2">
      <c r="D61153" s="2"/>
      <c r="E61153" s="2"/>
      <c r="F61153" s="2"/>
      <c r="G61153" s="2"/>
      <c r="O61153" s="2"/>
      <c r="Q61153" s="2"/>
      <c r="R61153" s="2"/>
      <c r="S61153" s="2"/>
      <c r="T61153" s="2"/>
    </row>
    <row r="61154" spans="4:20" x14ac:dyDescent="0.2">
      <c r="D61154" s="2"/>
      <c r="E61154" s="2"/>
      <c r="F61154" s="2"/>
      <c r="G61154" s="2"/>
      <c r="O61154" s="2"/>
      <c r="Q61154" s="2"/>
      <c r="R61154" s="2"/>
      <c r="S61154" s="2"/>
      <c r="T61154" s="2"/>
    </row>
    <row r="61155" spans="4:20" x14ac:dyDescent="0.2">
      <c r="D61155" s="2"/>
      <c r="E61155" s="2"/>
      <c r="F61155" s="2"/>
      <c r="G61155" s="2"/>
      <c r="O61155" s="2"/>
      <c r="Q61155" s="2"/>
      <c r="R61155" s="2"/>
      <c r="S61155" s="2"/>
      <c r="T61155" s="2"/>
    </row>
    <row r="61156" spans="4:20" x14ac:dyDescent="0.2">
      <c r="D61156" s="2"/>
      <c r="E61156" s="2"/>
      <c r="F61156" s="2"/>
      <c r="G61156" s="2"/>
      <c r="O61156" s="2"/>
      <c r="Q61156" s="2"/>
      <c r="R61156" s="2"/>
      <c r="S61156" s="2"/>
      <c r="T61156" s="2"/>
    </row>
    <row r="61157" spans="4:20" x14ac:dyDescent="0.2">
      <c r="D61157" s="2"/>
      <c r="E61157" s="2"/>
      <c r="F61157" s="2"/>
      <c r="G61157" s="2"/>
      <c r="O61157" s="2"/>
      <c r="Q61157" s="2"/>
      <c r="R61157" s="2"/>
      <c r="S61157" s="2"/>
      <c r="T61157" s="2"/>
    </row>
    <row r="61158" spans="4:20" x14ac:dyDescent="0.2">
      <c r="D61158" s="2"/>
      <c r="E61158" s="2"/>
      <c r="F61158" s="2"/>
      <c r="G61158" s="2"/>
      <c r="O61158" s="2"/>
      <c r="Q61158" s="2"/>
      <c r="R61158" s="2"/>
      <c r="S61158" s="2"/>
      <c r="T61158" s="2"/>
    </row>
    <row r="61159" spans="4:20" x14ac:dyDescent="0.2">
      <c r="D61159" s="2"/>
      <c r="E61159" s="2"/>
      <c r="F61159" s="2"/>
      <c r="G61159" s="2"/>
      <c r="O61159" s="2"/>
      <c r="Q61159" s="2"/>
      <c r="R61159" s="2"/>
      <c r="S61159" s="2"/>
      <c r="T61159" s="2"/>
    </row>
    <row r="61160" spans="4:20" x14ac:dyDescent="0.2">
      <c r="D61160" s="2"/>
      <c r="E61160" s="2"/>
      <c r="F61160" s="2"/>
      <c r="G61160" s="2"/>
      <c r="O61160" s="2"/>
      <c r="Q61160" s="2"/>
      <c r="R61160" s="2"/>
      <c r="S61160" s="2"/>
      <c r="T61160" s="2"/>
    </row>
    <row r="61161" spans="4:20" x14ac:dyDescent="0.2">
      <c r="D61161" s="2"/>
      <c r="E61161" s="2"/>
      <c r="F61161" s="2"/>
      <c r="G61161" s="2"/>
      <c r="O61161" s="2"/>
      <c r="Q61161" s="2"/>
      <c r="R61161" s="2"/>
      <c r="S61161" s="2"/>
      <c r="T61161" s="2"/>
    </row>
    <row r="61162" spans="4:20" x14ac:dyDescent="0.2">
      <c r="D61162" s="2"/>
      <c r="E61162" s="2"/>
      <c r="F61162" s="2"/>
      <c r="G61162" s="2"/>
      <c r="O61162" s="2"/>
      <c r="Q61162" s="2"/>
      <c r="R61162" s="2"/>
      <c r="S61162" s="2"/>
      <c r="T61162" s="2"/>
    </row>
    <row r="61163" spans="4:20" x14ac:dyDescent="0.2">
      <c r="D61163" s="2"/>
      <c r="E61163" s="2"/>
      <c r="F61163" s="2"/>
      <c r="G61163" s="2"/>
      <c r="O61163" s="2"/>
      <c r="Q61163" s="2"/>
      <c r="R61163" s="2"/>
      <c r="S61163" s="2"/>
      <c r="T61163" s="2"/>
    </row>
    <row r="61164" spans="4:20" x14ac:dyDescent="0.2">
      <c r="D61164" s="2"/>
      <c r="E61164" s="2"/>
      <c r="F61164" s="2"/>
      <c r="G61164" s="2"/>
      <c r="O61164" s="2"/>
      <c r="Q61164" s="2"/>
      <c r="R61164" s="2"/>
      <c r="S61164" s="2"/>
      <c r="T61164" s="2"/>
    </row>
    <row r="61165" spans="4:20" x14ac:dyDescent="0.2">
      <c r="D61165" s="2"/>
      <c r="E61165" s="2"/>
      <c r="F61165" s="2"/>
      <c r="G61165" s="2"/>
      <c r="O61165" s="2"/>
      <c r="Q61165" s="2"/>
      <c r="R61165" s="2"/>
      <c r="S61165" s="2"/>
      <c r="T61165" s="2"/>
    </row>
    <row r="61166" spans="4:20" x14ac:dyDescent="0.2">
      <c r="D61166" s="2"/>
      <c r="E61166" s="2"/>
      <c r="F61166" s="2"/>
      <c r="G61166" s="2"/>
      <c r="O61166" s="2"/>
      <c r="Q61166" s="2"/>
      <c r="R61166" s="2"/>
      <c r="S61166" s="2"/>
      <c r="T61166" s="2"/>
    </row>
    <row r="61167" spans="4:20" x14ac:dyDescent="0.2">
      <c r="D61167" s="2"/>
      <c r="E61167" s="2"/>
      <c r="F61167" s="2"/>
      <c r="G61167" s="2"/>
      <c r="O61167" s="2"/>
      <c r="Q61167" s="2"/>
      <c r="R61167" s="2"/>
      <c r="S61167" s="2"/>
      <c r="T61167" s="2"/>
    </row>
    <row r="61168" spans="4:20" x14ac:dyDescent="0.2">
      <c r="D61168" s="2"/>
      <c r="E61168" s="2"/>
      <c r="F61168" s="2"/>
      <c r="G61168" s="2"/>
      <c r="O61168" s="2"/>
      <c r="Q61168" s="2"/>
      <c r="R61168" s="2"/>
      <c r="S61168" s="2"/>
      <c r="T61168" s="2"/>
    </row>
    <row r="61169" spans="4:20" x14ac:dyDescent="0.2">
      <c r="D61169" s="2"/>
      <c r="E61169" s="2"/>
      <c r="F61169" s="2"/>
      <c r="G61169" s="2"/>
      <c r="O61169" s="2"/>
      <c r="Q61169" s="2"/>
      <c r="R61169" s="2"/>
      <c r="S61169" s="2"/>
      <c r="T61169" s="2"/>
    </row>
    <row r="61170" spans="4:20" x14ac:dyDescent="0.2">
      <c r="D61170" s="2"/>
      <c r="E61170" s="2"/>
      <c r="F61170" s="2"/>
      <c r="G61170" s="2"/>
      <c r="O61170" s="2"/>
      <c r="Q61170" s="2"/>
      <c r="R61170" s="2"/>
      <c r="S61170" s="2"/>
      <c r="T61170" s="2"/>
    </row>
    <row r="61171" spans="4:20" x14ac:dyDescent="0.2">
      <c r="D61171" s="2"/>
      <c r="E61171" s="2"/>
      <c r="F61171" s="2"/>
      <c r="G61171" s="2"/>
      <c r="O61171" s="2"/>
      <c r="Q61171" s="2"/>
      <c r="R61171" s="2"/>
      <c r="S61171" s="2"/>
      <c r="T61171" s="2"/>
    </row>
    <row r="61172" spans="4:20" x14ac:dyDescent="0.2">
      <c r="D61172" s="2"/>
      <c r="E61172" s="2"/>
      <c r="F61172" s="2"/>
      <c r="G61172" s="2"/>
      <c r="O61172" s="2"/>
      <c r="Q61172" s="2"/>
      <c r="R61172" s="2"/>
      <c r="S61172" s="2"/>
      <c r="T61172" s="2"/>
    </row>
    <row r="61173" spans="4:20" x14ac:dyDescent="0.2">
      <c r="D61173" s="2"/>
      <c r="E61173" s="2"/>
      <c r="F61173" s="2"/>
      <c r="G61173" s="2"/>
      <c r="O61173" s="2"/>
      <c r="Q61173" s="2"/>
      <c r="R61173" s="2"/>
      <c r="S61173" s="2"/>
      <c r="T61173" s="2"/>
    </row>
    <row r="61174" spans="4:20" x14ac:dyDescent="0.2">
      <c r="D61174" s="2"/>
      <c r="E61174" s="2"/>
      <c r="F61174" s="2"/>
      <c r="G61174" s="2"/>
      <c r="O61174" s="2"/>
      <c r="Q61174" s="2"/>
      <c r="R61174" s="2"/>
      <c r="S61174" s="2"/>
      <c r="T61174" s="2"/>
    </row>
    <row r="61175" spans="4:20" x14ac:dyDescent="0.2">
      <c r="D61175" s="2"/>
      <c r="E61175" s="2"/>
      <c r="F61175" s="2"/>
      <c r="G61175" s="2"/>
      <c r="O61175" s="2"/>
      <c r="Q61175" s="2"/>
      <c r="R61175" s="2"/>
      <c r="S61175" s="2"/>
      <c r="T61175" s="2"/>
    </row>
    <row r="61176" spans="4:20" x14ac:dyDescent="0.2">
      <c r="D61176" s="2"/>
      <c r="E61176" s="2"/>
      <c r="F61176" s="2"/>
      <c r="G61176" s="2"/>
      <c r="O61176" s="2"/>
      <c r="Q61176" s="2"/>
      <c r="R61176" s="2"/>
      <c r="S61176" s="2"/>
      <c r="T61176" s="2"/>
    </row>
    <row r="61177" spans="4:20" x14ac:dyDescent="0.2">
      <c r="D61177" s="2"/>
      <c r="E61177" s="2"/>
      <c r="F61177" s="2"/>
      <c r="G61177" s="2"/>
      <c r="O61177" s="2"/>
      <c r="Q61177" s="2"/>
      <c r="R61177" s="2"/>
      <c r="S61177" s="2"/>
      <c r="T61177" s="2"/>
    </row>
    <row r="61178" spans="4:20" x14ac:dyDescent="0.2">
      <c r="D61178" s="2"/>
      <c r="E61178" s="2"/>
      <c r="F61178" s="2"/>
      <c r="G61178" s="2"/>
      <c r="O61178" s="2"/>
      <c r="Q61178" s="2"/>
      <c r="R61178" s="2"/>
      <c r="S61178" s="2"/>
      <c r="T61178" s="2"/>
    </row>
    <row r="61179" spans="4:20" x14ac:dyDescent="0.2">
      <c r="D61179" s="2"/>
      <c r="E61179" s="2"/>
      <c r="F61179" s="2"/>
      <c r="G61179" s="2"/>
      <c r="O61179" s="2"/>
      <c r="Q61179" s="2"/>
      <c r="R61179" s="2"/>
      <c r="S61179" s="2"/>
      <c r="T61179" s="2"/>
    </row>
    <row r="61180" spans="4:20" x14ac:dyDescent="0.2">
      <c r="D61180" s="2"/>
      <c r="E61180" s="2"/>
      <c r="F61180" s="2"/>
      <c r="G61180" s="2"/>
      <c r="O61180" s="2"/>
      <c r="Q61180" s="2"/>
      <c r="R61180" s="2"/>
      <c r="S61180" s="2"/>
      <c r="T61180" s="2"/>
    </row>
    <row r="61181" spans="4:20" x14ac:dyDescent="0.2">
      <c r="D61181" s="2"/>
      <c r="E61181" s="2"/>
      <c r="F61181" s="2"/>
      <c r="G61181" s="2"/>
      <c r="O61181" s="2"/>
      <c r="Q61181" s="2"/>
      <c r="R61181" s="2"/>
      <c r="S61181" s="2"/>
      <c r="T61181" s="2"/>
    </row>
    <row r="61182" spans="4:20" x14ac:dyDescent="0.2">
      <c r="D61182" s="2"/>
      <c r="E61182" s="2"/>
      <c r="F61182" s="2"/>
      <c r="G61182" s="2"/>
      <c r="O61182" s="2"/>
      <c r="Q61182" s="2"/>
      <c r="R61182" s="2"/>
      <c r="S61182" s="2"/>
      <c r="T61182" s="2"/>
    </row>
    <row r="61183" spans="4:20" x14ac:dyDescent="0.2">
      <c r="D61183" s="2"/>
      <c r="E61183" s="2"/>
      <c r="F61183" s="2"/>
      <c r="G61183" s="2"/>
      <c r="O61183" s="2"/>
      <c r="Q61183" s="2"/>
      <c r="R61183" s="2"/>
      <c r="S61183" s="2"/>
      <c r="T61183" s="2"/>
    </row>
    <row r="61184" spans="4:20" x14ac:dyDescent="0.2">
      <c r="D61184" s="2"/>
      <c r="E61184" s="2"/>
      <c r="F61184" s="2"/>
      <c r="G61184" s="2"/>
      <c r="O61184" s="2"/>
      <c r="Q61184" s="2"/>
      <c r="R61184" s="2"/>
      <c r="S61184" s="2"/>
      <c r="T61184" s="2"/>
    </row>
    <row r="61185" spans="4:20" x14ac:dyDescent="0.2">
      <c r="D61185" s="2"/>
      <c r="E61185" s="2"/>
      <c r="F61185" s="2"/>
      <c r="G61185" s="2"/>
      <c r="O61185" s="2"/>
      <c r="Q61185" s="2"/>
      <c r="R61185" s="2"/>
      <c r="S61185" s="2"/>
      <c r="T61185" s="2"/>
    </row>
    <row r="61186" spans="4:20" x14ac:dyDescent="0.2">
      <c r="D61186" s="2"/>
      <c r="E61186" s="2"/>
      <c r="F61186" s="2"/>
      <c r="G61186" s="2"/>
      <c r="O61186" s="2"/>
      <c r="Q61186" s="2"/>
      <c r="R61186" s="2"/>
      <c r="S61186" s="2"/>
      <c r="T61186" s="2"/>
    </row>
    <row r="61187" spans="4:20" x14ac:dyDescent="0.2">
      <c r="D61187" s="2"/>
      <c r="E61187" s="2"/>
      <c r="F61187" s="2"/>
      <c r="G61187" s="2"/>
      <c r="O61187" s="2"/>
      <c r="Q61187" s="2"/>
      <c r="R61187" s="2"/>
      <c r="S61187" s="2"/>
      <c r="T61187" s="2"/>
    </row>
    <row r="61188" spans="4:20" x14ac:dyDescent="0.2">
      <c r="D61188" s="2"/>
      <c r="E61188" s="2"/>
      <c r="F61188" s="2"/>
      <c r="G61188" s="2"/>
      <c r="O61188" s="2"/>
      <c r="Q61188" s="2"/>
      <c r="R61188" s="2"/>
      <c r="S61188" s="2"/>
      <c r="T61188" s="2"/>
    </row>
    <row r="61189" spans="4:20" x14ac:dyDescent="0.2">
      <c r="D61189" s="2"/>
      <c r="E61189" s="2"/>
      <c r="F61189" s="2"/>
      <c r="G61189" s="2"/>
      <c r="O61189" s="2"/>
      <c r="Q61189" s="2"/>
      <c r="R61189" s="2"/>
      <c r="S61189" s="2"/>
      <c r="T61189" s="2"/>
    </row>
    <row r="61190" spans="4:20" x14ac:dyDescent="0.2">
      <c r="D61190" s="2"/>
      <c r="E61190" s="2"/>
      <c r="F61190" s="2"/>
      <c r="G61190" s="2"/>
      <c r="O61190" s="2"/>
      <c r="Q61190" s="2"/>
      <c r="R61190" s="2"/>
      <c r="S61190" s="2"/>
      <c r="T61190" s="2"/>
    </row>
    <row r="61191" spans="4:20" x14ac:dyDescent="0.2">
      <c r="D61191" s="2"/>
      <c r="E61191" s="2"/>
      <c r="F61191" s="2"/>
      <c r="G61191" s="2"/>
      <c r="O61191" s="2"/>
      <c r="Q61191" s="2"/>
      <c r="R61191" s="2"/>
      <c r="S61191" s="2"/>
      <c r="T61191" s="2"/>
    </row>
    <row r="61192" spans="4:20" x14ac:dyDescent="0.2">
      <c r="D61192" s="2"/>
      <c r="E61192" s="2"/>
      <c r="F61192" s="2"/>
      <c r="G61192" s="2"/>
      <c r="O61192" s="2"/>
      <c r="Q61192" s="2"/>
      <c r="R61192" s="2"/>
      <c r="S61192" s="2"/>
      <c r="T61192" s="2"/>
    </row>
    <row r="61193" spans="4:20" x14ac:dyDescent="0.2">
      <c r="D61193" s="2"/>
      <c r="E61193" s="2"/>
      <c r="F61193" s="2"/>
      <c r="G61193" s="2"/>
      <c r="O61193" s="2"/>
      <c r="Q61193" s="2"/>
      <c r="R61193" s="2"/>
      <c r="S61193" s="2"/>
      <c r="T61193" s="2"/>
    </row>
    <row r="61194" spans="4:20" x14ac:dyDescent="0.2">
      <c r="D61194" s="2"/>
      <c r="E61194" s="2"/>
      <c r="F61194" s="2"/>
      <c r="G61194" s="2"/>
      <c r="O61194" s="2"/>
      <c r="Q61194" s="2"/>
      <c r="R61194" s="2"/>
      <c r="S61194" s="2"/>
      <c r="T61194" s="2"/>
    </row>
    <row r="61195" spans="4:20" x14ac:dyDescent="0.2">
      <c r="D61195" s="2"/>
      <c r="E61195" s="2"/>
      <c r="F61195" s="2"/>
      <c r="G61195" s="2"/>
      <c r="O61195" s="2"/>
      <c r="Q61195" s="2"/>
      <c r="R61195" s="2"/>
      <c r="S61195" s="2"/>
      <c r="T61195" s="2"/>
    </row>
    <row r="61196" spans="4:20" x14ac:dyDescent="0.2">
      <c r="D61196" s="2"/>
      <c r="E61196" s="2"/>
      <c r="F61196" s="2"/>
      <c r="G61196" s="2"/>
      <c r="O61196" s="2"/>
      <c r="Q61196" s="2"/>
      <c r="R61196" s="2"/>
      <c r="S61196" s="2"/>
      <c r="T61196" s="2"/>
    </row>
    <row r="61197" spans="4:20" x14ac:dyDescent="0.2">
      <c r="D61197" s="2"/>
      <c r="E61197" s="2"/>
      <c r="F61197" s="2"/>
      <c r="G61197" s="2"/>
      <c r="O61197" s="2"/>
      <c r="Q61197" s="2"/>
      <c r="R61197" s="2"/>
      <c r="S61197" s="2"/>
      <c r="T61197" s="2"/>
    </row>
    <row r="61198" spans="4:20" x14ac:dyDescent="0.2">
      <c r="D61198" s="2"/>
      <c r="E61198" s="2"/>
      <c r="F61198" s="2"/>
      <c r="G61198" s="2"/>
      <c r="O61198" s="2"/>
      <c r="Q61198" s="2"/>
      <c r="R61198" s="2"/>
      <c r="S61198" s="2"/>
      <c r="T61198" s="2"/>
    </row>
    <row r="61199" spans="4:20" x14ac:dyDescent="0.2">
      <c r="D61199" s="2"/>
      <c r="E61199" s="2"/>
      <c r="F61199" s="2"/>
      <c r="G61199" s="2"/>
      <c r="O61199" s="2"/>
      <c r="Q61199" s="2"/>
      <c r="R61199" s="2"/>
      <c r="S61199" s="2"/>
      <c r="T61199" s="2"/>
    </row>
    <row r="61200" spans="4:20" x14ac:dyDescent="0.2">
      <c r="D61200" s="2"/>
      <c r="E61200" s="2"/>
      <c r="F61200" s="2"/>
      <c r="G61200" s="2"/>
      <c r="O61200" s="2"/>
      <c r="Q61200" s="2"/>
      <c r="R61200" s="2"/>
      <c r="S61200" s="2"/>
      <c r="T61200" s="2"/>
    </row>
    <row r="61201" spans="4:20" x14ac:dyDescent="0.2">
      <c r="D61201" s="2"/>
      <c r="E61201" s="2"/>
      <c r="F61201" s="2"/>
      <c r="G61201" s="2"/>
      <c r="O61201" s="2"/>
      <c r="Q61201" s="2"/>
      <c r="R61201" s="2"/>
      <c r="S61201" s="2"/>
      <c r="T61201" s="2"/>
    </row>
    <row r="61202" spans="4:20" x14ac:dyDescent="0.2">
      <c r="D61202" s="2"/>
      <c r="E61202" s="2"/>
      <c r="F61202" s="2"/>
      <c r="G61202" s="2"/>
      <c r="O61202" s="2"/>
      <c r="Q61202" s="2"/>
      <c r="R61202" s="2"/>
      <c r="S61202" s="2"/>
      <c r="T61202" s="2"/>
    </row>
    <row r="61203" spans="4:20" x14ac:dyDescent="0.2">
      <c r="D61203" s="2"/>
      <c r="E61203" s="2"/>
      <c r="F61203" s="2"/>
      <c r="G61203" s="2"/>
      <c r="O61203" s="2"/>
      <c r="Q61203" s="2"/>
      <c r="R61203" s="2"/>
      <c r="S61203" s="2"/>
      <c r="T61203" s="2"/>
    </row>
    <row r="61204" spans="4:20" x14ac:dyDescent="0.2">
      <c r="D61204" s="2"/>
      <c r="E61204" s="2"/>
      <c r="F61204" s="2"/>
      <c r="G61204" s="2"/>
      <c r="O61204" s="2"/>
      <c r="Q61204" s="2"/>
      <c r="R61204" s="2"/>
      <c r="S61204" s="2"/>
      <c r="T61204" s="2"/>
    </row>
    <row r="61205" spans="4:20" x14ac:dyDescent="0.2">
      <c r="D61205" s="2"/>
      <c r="E61205" s="2"/>
      <c r="F61205" s="2"/>
      <c r="G61205" s="2"/>
      <c r="O61205" s="2"/>
      <c r="Q61205" s="2"/>
      <c r="R61205" s="2"/>
      <c r="S61205" s="2"/>
      <c r="T61205" s="2"/>
    </row>
    <row r="61206" spans="4:20" x14ac:dyDescent="0.2">
      <c r="D61206" s="2"/>
      <c r="E61206" s="2"/>
      <c r="F61206" s="2"/>
      <c r="G61206" s="2"/>
      <c r="O61206" s="2"/>
      <c r="Q61206" s="2"/>
      <c r="R61206" s="2"/>
      <c r="S61206" s="2"/>
      <c r="T61206" s="2"/>
    </row>
    <row r="61207" spans="4:20" x14ac:dyDescent="0.2">
      <c r="D61207" s="2"/>
      <c r="E61207" s="2"/>
      <c r="F61207" s="2"/>
      <c r="G61207" s="2"/>
      <c r="O61207" s="2"/>
      <c r="Q61207" s="2"/>
      <c r="R61207" s="2"/>
      <c r="S61207" s="2"/>
      <c r="T61207" s="2"/>
    </row>
    <row r="61208" spans="4:20" x14ac:dyDescent="0.2">
      <c r="D61208" s="2"/>
      <c r="E61208" s="2"/>
      <c r="F61208" s="2"/>
      <c r="G61208" s="2"/>
      <c r="O61208" s="2"/>
      <c r="Q61208" s="2"/>
      <c r="R61208" s="2"/>
      <c r="S61208" s="2"/>
      <c r="T61208" s="2"/>
    </row>
    <row r="61209" spans="4:20" x14ac:dyDescent="0.2">
      <c r="D61209" s="2"/>
      <c r="E61209" s="2"/>
      <c r="F61209" s="2"/>
      <c r="G61209" s="2"/>
      <c r="O61209" s="2"/>
      <c r="Q61209" s="2"/>
      <c r="R61209" s="2"/>
      <c r="S61209" s="2"/>
      <c r="T61209" s="2"/>
    </row>
    <row r="61210" spans="4:20" x14ac:dyDescent="0.2">
      <c r="D61210" s="2"/>
      <c r="E61210" s="2"/>
      <c r="F61210" s="2"/>
      <c r="G61210" s="2"/>
      <c r="O61210" s="2"/>
      <c r="Q61210" s="2"/>
      <c r="R61210" s="2"/>
      <c r="S61210" s="2"/>
      <c r="T61210" s="2"/>
    </row>
    <row r="61211" spans="4:20" x14ac:dyDescent="0.2">
      <c r="D61211" s="2"/>
      <c r="E61211" s="2"/>
      <c r="F61211" s="2"/>
      <c r="G61211" s="2"/>
      <c r="O61211" s="2"/>
      <c r="Q61211" s="2"/>
      <c r="R61211" s="2"/>
      <c r="S61211" s="2"/>
      <c r="T61211" s="2"/>
    </row>
    <row r="61212" spans="4:20" x14ac:dyDescent="0.2">
      <c r="D61212" s="2"/>
      <c r="E61212" s="2"/>
      <c r="F61212" s="2"/>
      <c r="G61212" s="2"/>
      <c r="O61212" s="2"/>
      <c r="Q61212" s="2"/>
      <c r="R61212" s="2"/>
      <c r="S61212" s="2"/>
      <c r="T61212" s="2"/>
    </row>
    <row r="61213" spans="4:20" x14ac:dyDescent="0.2">
      <c r="D61213" s="2"/>
      <c r="E61213" s="2"/>
      <c r="F61213" s="2"/>
      <c r="G61213" s="2"/>
      <c r="O61213" s="2"/>
      <c r="Q61213" s="2"/>
      <c r="R61213" s="2"/>
      <c r="S61213" s="2"/>
      <c r="T61213" s="2"/>
    </row>
    <row r="61214" spans="4:20" x14ac:dyDescent="0.2">
      <c r="D61214" s="2"/>
      <c r="E61214" s="2"/>
      <c r="F61214" s="2"/>
      <c r="G61214" s="2"/>
      <c r="O61214" s="2"/>
      <c r="Q61214" s="2"/>
      <c r="R61214" s="2"/>
      <c r="S61214" s="2"/>
      <c r="T61214" s="2"/>
    </row>
    <row r="61215" spans="4:20" x14ac:dyDescent="0.2">
      <c r="D61215" s="2"/>
      <c r="E61215" s="2"/>
      <c r="F61215" s="2"/>
      <c r="G61215" s="2"/>
      <c r="O61215" s="2"/>
      <c r="Q61215" s="2"/>
      <c r="R61215" s="2"/>
      <c r="S61215" s="2"/>
      <c r="T61215" s="2"/>
    </row>
    <row r="61216" spans="4:20" x14ac:dyDescent="0.2">
      <c r="D61216" s="2"/>
      <c r="E61216" s="2"/>
      <c r="F61216" s="2"/>
      <c r="G61216" s="2"/>
      <c r="O61216" s="2"/>
      <c r="Q61216" s="2"/>
      <c r="R61216" s="2"/>
      <c r="S61216" s="2"/>
      <c r="T61216" s="2"/>
    </row>
    <row r="61217" spans="4:20" x14ac:dyDescent="0.2">
      <c r="D61217" s="2"/>
      <c r="E61217" s="2"/>
      <c r="F61217" s="2"/>
      <c r="G61217" s="2"/>
      <c r="O61217" s="2"/>
      <c r="Q61217" s="2"/>
      <c r="R61217" s="2"/>
      <c r="S61217" s="2"/>
      <c r="T61217" s="2"/>
    </row>
    <row r="61218" spans="4:20" x14ac:dyDescent="0.2">
      <c r="D61218" s="2"/>
      <c r="E61218" s="2"/>
      <c r="F61218" s="2"/>
      <c r="G61218" s="2"/>
      <c r="O61218" s="2"/>
      <c r="Q61218" s="2"/>
      <c r="R61218" s="2"/>
      <c r="S61218" s="2"/>
      <c r="T61218" s="2"/>
    </row>
    <row r="61219" spans="4:20" x14ac:dyDescent="0.2">
      <c r="D61219" s="2"/>
      <c r="E61219" s="2"/>
      <c r="F61219" s="2"/>
      <c r="G61219" s="2"/>
      <c r="O61219" s="2"/>
      <c r="Q61219" s="2"/>
      <c r="R61219" s="2"/>
      <c r="S61219" s="2"/>
      <c r="T61219" s="2"/>
    </row>
    <row r="61220" spans="4:20" x14ac:dyDescent="0.2">
      <c r="D61220" s="2"/>
      <c r="E61220" s="2"/>
      <c r="F61220" s="2"/>
      <c r="G61220" s="2"/>
      <c r="O61220" s="2"/>
      <c r="Q61220" s="2"/>
      <c r="R61220" s="2"/>
      <c r="S61220" s="2"/>
      <c r="T61220" s="2"/>
    </row>
    <row r="61221" spans="4:20" x14ac:dyDescent="0.2">
      <c r="D61221" s="2"/>
      <c r="E61221" s="2"/>
      <c r="F61221" s="2"/>
      <c r="G61221" s="2"/>
      <c r="O61221" s="2"/>
      <c r="Q61221" s="2"/>
      <c r="R61221" s="2"/>
      <c r="S61221" s="2"/>
      <c r="T61221" s="2"/>
    </row>
    <row r="61222" spans="4:20" x14ac:dyDescent="0.2">
      <c r="D61222" s="2"/>
      <c r="E61222" s="2"/>
      <c r="F61222" s="2"/>
      <c r="G61222" s="2"/>
      <c r="O61222" s="2"/>
      <c r="Q61222" s="2"/>
      <c r="R61222" s="2"/>
      <c r="S61222" s="2"/>
      <c r="T61222" s="2"/>
    </row>
    <row r="61223" spans="4:20" x14ac:dyDescent="0.2">
      <c r="D61223" s="2"/>
      <c r="E61223" s="2"/>
      <c r="F61223" s="2"/>
      <c r="G61223" s="2"/>
      <c r="O61223" s="2"/>
      <c r="Q61223" s="2"/>
      <c r="R61223" s="2"/>
      <c r="S61223" s="2"/>
      <c r="T61223" s="2"/>
    </row>
    <row r="61224" spans="4:20" x14ac:dyDescent="0.2">
      <c r="D61224" s="2"/>
      <c r="E61224" s="2"/>
      <c r="F61224" s="2"/>
      <c r="G61224" s="2"/>
      <c r="O61224" s="2"/>
      <c r="Q61224" s="2"/>
      <c r="R61224" s="2"/>
      <c r="S61224" s="2"/>
      <c r="T61224" s="2"/>
    </row>
    <row r="61225" spans="4:20" x14ac:dyDescent="0.2">
      <c r="D61225" s="2"/>
      <c r="E61225" s="2"/>
      <c r="F61225" s="2"/>
      <c r="G61225" s="2"/>
      <c r="O61225" s="2"/>
      <c r="Q61225" s="2"/>
      <c r="R61225" s="2"/>
      <c r="S61225" s="2"/>
      <c r="T61225" s="2"/>
    </row>
    <row r="61226" spans="4:20" x14ac:dyDescent="0.2">
      <c r="D61226" s="2"/>
      <c r="E61226" s="2"/>
      <c r="F61226" s="2"/>
      <c r="G61226" s="2"/>
      <c r="O61226" s="2"/>
      <c r="Q61226" s="2"/>
      <c r="R61226" s="2"/>
      <c r="S61226" s="2"/>
      <c r="T61226" s="2"/>
    </row>
    <row r="61227" spans="4:20" x14ac:dyDescent="0.2">
      <c r="D61227" s="2"/>
      <c r="E61227" s="2"/>
      <c r="F61227" s="2"/>
      <c r="G61227" s="2"/>
      <c r="O61227" s="2"/>
      <c r="Q61227" s="2"/>
      <c r="R61227" s="2"/>
      <c r="S61227" s="2"/>
      <c r="T61227" s="2"/>
    </row>
    <row r="61228" spans="4:20" x14ac:dyDescent="0.2">
      <c r="D61228" s="2"/>
      <c r="E61228" s="2"/>
      <c r="F61228" s="2"/>
      <c r="G61228" s="2"/>
      <c r="O61228" s="2"/>
      <c r="Q61228" s="2"/>
      <c r="R61228" s="2"/>
      <c r="S61228" s="2"/>
      <c r="T61228" s="2"/>
    </row>
    <row r="61229" spans="4:20" x14ac:dyDescent="0.2">
      <c r="D61229" s="2"/>
      <c r="E61229" s="2"/>
      <c r="F61229" s="2"/>
      <c r="G61229" s="2"/>
      <c r="O61229" s="2"/>
      <c r="Q61229" s="2"/>
      <c r="R61229" s="2"/>
      <c r="S61229" s="2"/>
      <c r="T61229" s="2"/>
    </row>
    <row r="61230" spans="4:20" x14ac:dyDescent="0.2">
      <c r="D61230" s="2"/>
      <c r="E61230" s="2"/>
      <c r="F61230" s="2"/>
      <c r="G61230" s="2"/>
      <c r="O61230" s="2"/>
      <c r="Q61230" s="2"/>
      <c r="R61230" s="2"/>
      <c r="S61230" s="2"/>
      <c r="T61230" s="2"/>
    </row>
    <row r="61231" spans="4:20" x14ac:dyDescent="0.2">
      <c r="D61231" s="2"/>
      <c r="E61231" s="2"/>
      <c r="F61231" s="2"/>
      <c r="G61231" s="2"/>
      <c r="O61231" s="2"/>
      <c r="Q61231" s="2"/>
      <c r="R61231" s="2"/>
      <c r="S61231" s="2"/>
      <c r="T61231" s="2"/>
    </row>
    <row r="61232" spans="4:20" x14ac:dyDescent="0.2">
      <c r="D61232" s="2"/>
      <c r="E61232" s="2"/>
      <c r="F61232" s="2"/>
      <c r="G61232" s="2"/>
      <c r="O61232" s="2"/>
      <c r="Q61232" s="2"/>
      <c r="R61232" s="2"/>
      <c r="S61232" s="2"/>
      <c r="T61232" s="2"/>
    </row>
    <row r="61233" spans="4:20" x14ac:dyDescent="0.2">
      <c r="D61233" s="2"/>
      <c r="E61233" s="2"/>
      <c r="F61233" s="2"/>
      <c r="G61233" s="2"/>
      <c r="O61233" s="2"/>
      <c r="Q61233" s="2"/>
      <c r="R61233" s="2"/>
      <c r="S61233" s="2"/>
      <c r="T61233" s="2"/>
    </row>
    <row r="61234" spans="4:20" x14ac:dyDescent="0.2">
      <c r="D61234" s="2"/>
      <c r="E61234" s="2"/>
      <c r="F61234" s="2"/>
      <c r="G61234" s="2"/>
      <c r="O61234" s="2"/>
      <c r="Q61234" s="2"/>
      <c r="R61234" s="2"/>
      <c r="S61234" s="2"/>
      <c r="T61234" s="2"/>
    </row>
    <row r="61235" spans="4:20" x14ac:dyDescent="0.2">
      <c r="D61235" s="2"/>
      <c r="E61235" s="2"/>
      <c r="F61235" s="2"/>
      <c r="G61235" s="2"/>
      <c r="O61235" s="2"/>
      <c r="Q61235" s="2"/>
      <c r="R61235" s="2"/>
      <c r="S61235" s="2"/>
      <c r="T61235" s="2"/>
    </row>
    <row r="61236" spans="4:20" x14ac:dyDescent="0.2">
      <c r="D61236" s="2"/>
      <c r="E61236" s="2"/>
      <c r="F61236" s="2"/>
      <c r="G61236" s="2"/>
      <c r="O61236" s="2"/>
      <c r="Q61236" s="2"/>
      <c r="R61236" s="2"/>
      <c r="S61236" s="2"/>
      <c r="T61236" s="2"/>
    </row>
    <row r="61237" spans="4:20" x14ac:dyDescent="0.2">
      <c r="D61237" s="2"/>
      <c r="E61237" s="2"/>
      <c r="F61237" s="2"/>
      <c r="G61237" s="2"/>
      <c r="O61237" s="2"/>
      <c r="Q61237" s="2"/>
      <c r="R61237" s="2"/>
      <c r="S61237" s="2"/>
      <c r="T61237" s="2"/>
    </row>
    <row r="61238" spans="4:20" x14ac:dyDescent="0.2">
      <c r="D61238" s="2"/>
      <c r="E61238" s="2"/>
      <c r="F61238" s="2"/>
      <c r="G61238" s="2"/>
      <c r="O61238" s="2"/>
      <c r="Q61238" s="2"/>
      <c r="R61238" s="2"/>
      <c r="S61238" s="2"/>
      <c r="T61238" s="2"/>
    </row>
    <row r="61239" spans="4:20" x14ac:dyDescent="0.2">
      <c r="D61239" s="2"/>
      <c r="E61239" s="2"/>
      <c r="F61239" s="2"/>
      <c r="G61239" s="2"/>
      <c r="O61239" s="2"/>
      <c r="Q61239" s="2"/>
      <c r="R61239" s="2"/>
      <c r="S61239" s="2"/>
      <c r="T61239" s="2"/>
    </row>
    <row r="61240" spans="4:20" x14ac:dyDescent="0.2">
      <c r="D61240" s="2"/>
      <c r="E61240" s="2"/>
      <c r="F61240" s="2"/>
      <c r="G61240" s="2"/>
      <c r="O61240" s="2"/>
      <c r="Q61240" s="2"/>
      <c r="R61240" s="2"/>
      <c r="S61240" s="2"/>
      <c r="T61240" s="2"/>
    </row>
    <row r="61241" spans="4:20" x14ac:dyDescent="0.2">
      <c r="D61241" s="2"/>
      <c r="E61241" s="2"/>
      <c r="F61241" s="2"/>
      <c r="G61241" s="2"/>
      <c r="O61241" s="2"/>
      <c r="Q61241" s="2"/>
      <c r="R61241" s="2"/>
      <c r="S61241" s="2"/>
      <c r="T61241" s="2"/>
    </row>
    <row r="61242" spans="4:20" x14ac:dyDescent="0.2">
      <c r="D61242" s="2"/>
      <c r="E61242" s="2"/>
      <c r="F61242" s="2"/>
      <c r="G61242" s="2"/>
      <c r="O61242" s="2"/>
      <c r="Q61242" s="2"/>
      <c r="R61242" s="2"/>
      <c r="S61242" s="2"/>
      <c r="T61242" s="2"/>
    </row>
    <row r="61243" spans="4:20" x14ac:dyDescent="0.2">
      <c r="D61243" s="2"/>
      <c r="E61243" s="2"/>
      <c r="F61243" s="2"/>
      <c r="G61243" s="2"/>
      <c r="O61243" s="2"/>
      <c r="Q61243" s="2"/>
      <c r="R61243" s="2"/>
      <c r="S61243" s="2"/>
      <c r="T61243" s="2"/>
    </row>
    <row r="61244" spans="4:20" x14ac:dyDescent="0.2">
      <c r="D61244" s="2"/>
      <c r="E61244" s="2"/>
      <c r="F61244" s="2"/>
      <c r="G61244" s="2"/>
      <c r="O61244" s="2"/>
      <c r="Q61244" s="2"/>
      <c r="R61244" s="2"/>
      <c r="S61244" s="2"/>
      <c r="T61244" s="2"/>
    </row>
    <row r="61245" spans="4:20" x14ac:dyDescent="0.2">
      <c r="D61245" s="2"/>
      <c r="E61245" s="2"/>
      <c r="F61245" s="2"/>
      <c r="G61245" s="2"/>
      <c r="O61245" s="2"/>
      <c r="Q61245" s="2"/>
      <c r="R61245" s="2"/>
      <c r="S61245" s="2"/>
      <c r="T61245" s="2"/>
    </row>
    <row r="61246" spans="4:20" x14ac:dyDescent="0.2">
      <c r="D61246" s="2"/>
      <c r="E61246" s="2"/>
      <c r="F61246" s="2"/>
      <c r="G61246" s="2"/>
      <c r="O61246" s="2"/>
      <c r="Q61246" s="2"/>
      <c r="R61246" s="2"/>
      <c r="S61246" s="2"/>
      <c r="T61246" s="2"/>
    </row>
    <row r="61247" spans="4:20" x14ac:dyDescent="0.2">
      <c r="D61247" s="2"/>
      <c r="E61247" s="2"/>
      <c r="F61247" s="2"/>
      <c r="G61247" s="2"/>
      <c r="O61247" s="2"/>
      <c r="Q61247" s="2"/>
      <c r="R61247" s="2"/>
      <c r="S61247" s="2"/>
      <c r="T61247" s="2"/>
    </row>
    <row r="61248" spans="4:20" x14ac:dyDescent="0.2">
      <c r="D61248" s="2"/>
      <c r="E61248" s="2"/>
      <c r="F61248" s="2"/>
      <c r="G61248" s="2"/>
      <c r="O61248" s="2"/>
      <c r="Q61248" s="2"/>
      <c r="R61248" s="2"/>
      <c r="S61248" s="2"/>
      <c r="T61248" s="2"/>
    </row>
    <row r="61249" spans="4:20" x14ac:dyDescent="0.2">
      <c r="D61249" s="2"/>
      <c r="E61249" s="2"/>
      <c r="F61249" s="2"/>
      <c r="G61249" s="2"/>
      <c r="O61249" s="2"/>
      <c r="Q61249" s="2"/>
      <c r="R61249" s="2"/>
      <c r="S61249" s="2"/>
      <c r="T61249" s="2"/>
    </row>
    <row r="61250" spans="4:20" x14ac:dyDescent="0.2">
      <c r="D61250" s="2"/>
      <c r="E61250" s="2"/>
      <c r="F61250" s="2"/>
      <c r="G61250" s="2"/>
      <c r="O61250" s="2"/>
      <c r="Q61250" s="2"/>
      <c r="R61250" s="2"/>
      <c r="S61250" s="2"/>
      <c r="T61250" s="2"/>
    </row>
    <row r="61251" spans="4:20" x14ac:dyDescent="0.2">
      <c r="D61251" s="2"/>
      <c r="E61251" s="2"/>
      <c r="F61251" s="2"/>
      <c r="G61251" s="2"/>
      <c r="O61251" s="2"/>
      <c r="Q61251" s="2"/>
      <c r="R61251" s="2"/>
      <c r="S61251" s="2"/>
      <c r="T61251" s="2"/>
    </row>
    <row r="61252" spans="4:20" x14ac:dyDescent="0.2">
      <c r="D61252" s="2"/>
      <c r="E61252" s="2"/>
      <c r="F61252" s="2"/>
      <c r="G61252" s="2"/>
      <c r="O61252" s="2"/>
      <c r="Q61252" s="2"/>
      <c r="R61252" s="2"/>
      <c r="S61252" s="2"/>
      <c r="T61252" s="2"/>
    </row>
    <row r="61253" spans="4:20" x14ac:dyDescent="0.2">
      <c r="D61253" s="2"/>
      <c r="E61253" s="2"/>
      <c r="F61253" s="2"/>
      <c r="G61253" s="2"/>
      <c r="O61253" s="2"/>
      <c r="Q61253" s="2"/>
      <c r="R61253" s="2"/>
      <c r="S61253" s="2"/>
      <c r="T61253" s="2"/>
    </row>
    <row r="61254" spans="4:20" x14ac:dyDescent="0.2">
      <c r="D61254" s="2"/>
      <c r="E61254" s="2"/>
      <c r="F61254" s="2"/>
      <c r="G61254" s="2"/>
      <c r="O61254" s="2"/>
      <c r="Q61254" s="2"/>
      <c r="R61254" s="2"/>
      <c r="S61254" s="2"/>
      <c r="T61254" s="2"/>
    </row>
    <row r="61255" spans="4:20" x14ac:dyDescent="0.2">
      <c r="D61255" s="2"/>
      <c r="E61255" s="2"/>
      <c r="F61255" s="2"/>
      <c r="G61255" s="2"/>
      <c r="O61255" s="2"/>
      <c r="Q61255" s="2"/>
      <c r="R61255" s="2"/>
      <c r="S61255" s="2"/>
      <c r="T61255" s="2"/>
    </row>
    <row r="61256" spans="4:20" x14ac:dyDescent="0.2">
      <c r="D61256" s="2"/>
      <c r="E61256" s="2"/>
      <c r="F61256" s="2"/>
      <c r="G61256" s="2"/>
      <c r="O61256" s="2"/>
      <c r="Q61256" s="2"/>
      <c r="R61256" s="2"/>
      <c r="S61256" s="2"/>
      <c r="T61256" s="2"/>
    </row>
    <row r="61257" spans="4:20" x14ac:dyDescent="0.2">
      <c r="D61257" s="2"/>
      <c r="E61257" s="2"/>
      <c r="F61257" s="2"/>
      <c r="G61257" s="2"/>
      <c r="O61257" s="2"/>
      <c r="Q61257" s="2"/>
      <c r="R61257" s="2"/>
      <c r="S61257" s="2"/>
      <c r="T61257" s="2"/>
    </row>
    <row r="61258" spans="4:20" x14ac:dyDescent="0.2">
      <c r="D61258" s="2"/>
      <c r="E61258" s="2"/>
      <c r="F61258" s="2"/>
      <c r="G61258" s="2"/>
      <c r="O61258" s="2"/>
      <c r="Q61258" s="2"/>
      <c r="R61258" s="2"/>
      <c r="S61258" s="2"/>
      <c r="T61258" s="2"/>
    </row>
    <row r="61259" spans="4:20" x14ac:dyDescent="0.2">
      <c r="D61259" s="2"/>
      <c r="E61259" s="2"/>
      <c r="F61259" s="2"/>
      <c r="G61259" s="2"/>
      <c r="O61259" s="2"/>
      <c r="Q61259" s="2"/>
      <c r="R61259" s="2"/>
      <c r="S61259" s="2"/>
      <c r="T61259" s="2"/>
    </row>
    <row r="61260" spans="4:20" x14ac:dyDescent="0.2">
      <c r="D61260" s="2"/>
      <c r="E61260" s="2"/>
      <c r="F61260" s="2"/>
      <c r="G61260" s="2"/>
      <c r="O61260" s="2"/>
      <c r="Q61260" s="2"/>
      <c r="R61260" s="2"/>
      <c r="S61260" s="2"/>
      <c r="T61260" s="2"/>
    </row>
    <row r="61261" spans="4:20" x14ac:dyDescent="0.2">
      <c r="D61261" s="2"/>
      <c r="E61261" s="2"/>
      <c r="F61261" s="2"/>
      <c r="G61261" s="2"/>
      <c r="O61261" s="2"/>
      <c r="Q61261" s="2"/>
      <c r="R61261" s="2"/>
      <c r="S61261" s="2"/>
      <c r="T61261" s="2"/>
    </row>
    <row r="61262" spans="4:20" x14ac:dyDescent="0.2">
      <c r="D61262" s="2"/>
      <c r="E61262" s="2"/>
      <c r="F61262" s="2"/>
      <c r="G61262" s="2"/>
      <c r="O61262" s="2"/>
      <c r="Q61262" s="2"/>
      <c r="R61262" s="2"/>
      <c r="S61262" s="2"/>
      <c r="T61262" s="2"/>
    </row>
    <row r="61263" spans="4:20" x14ac:dyDescent="0.2">
      <c r="D61263" s="2"/>
      <c r="E61263" s="2"/>
      <c r="F61263" s="2"/>
      <c r="G61263" s="2"/>
      <c r="O61263" s="2"/>
      <c r="Q61263" s="2"/>
      <c r="R61263" s="2"/>
      <c r="S61263" s="2"/>
      <c r="T61263" s="2"/>
    </row>
    <row r="61264" spans="4:20" x14ac:dyDescent="0.2">
      <c r="D61264" s="2"/>
      <c r="E61264" s="2"/>
      <c r="F61264" s="2"/>
      <c r="G61264" s="2"/>
      <c r="O61264" s="2"/>
      <c r="Q61264" s="2"/>
      <c r="R61264" s="2"/>
      <c r="S61264" s="2"/>
      <c r="T61264" s="2"/>
    </row>
    <row r="61265" spans="4:20" x14ac:dyDescent="0.2">
      <c r="D61265" s="2"/>
      <c r="E61265" s="2"/>
      <c r="F61265" s="2"/>
      <c r="G61265" s="2"/>
      <c r="O61265" s="2"/>
      <c r="Q61265" s="2"/>
      <c r="R61265" s="2"/>
      <c r="S61265" s="2"/>
      <c r="T61265" s="2"/>
    </row>
    <row r="61266" spans="4:20" x14ac:dyDescent="0.2">
      <c r="D61266" s="2"/>
      <c r="E61266" s="2"/>
      <c r="F61266" s="2"/>
      <c r="G61266" s="2"/>
      <c r="O61266" s="2"/>
      <c r="Q61266" s="2"/>
      <c r="R61266" s="2"/>
      <c r="S61266" s="2"/>
      <c r="T61266" s="2"/>
    </row>
    <row r="61267" spans="4:20" x14ac:dyDescent="0.2">
      <c r="D61267" s="2"/>
      <c r="E61267" s="2"/>
      <c r="F61267" s="2"/>
      <c r="G61267" s="2"/>
      <c r="O61267" s="2"/>
      <c r="Q61267" s="2"/>
      <c r="R61267" s="2"/>
      <c r="S61267" s="2"/>
      <c r="T61267" s="2"/>
    </row>
    <row r="61268" spans="4:20" x14ac:dyDescent="0.2">
      <c r="D61268" s="2"/>
      <c r="E61268" s="2"/>
      <c r="F61268" s="2"/>
      <c r="G61268" s="2"/>
      <c r="O61268" s="2"/>
      <c r="Q61268" s="2"/>
      <c r="R61268" s="2"/>
      <c r="S61268" s="2"/>
      <c r="T61268" s="2"/>
    </row>
    <row r="61269" spans="4:20" x14ac:dyDescent="0.2">
      <c r="D61269" s="2"/>
      <c r="E61269" s="2"/>
      <c r="F61269" s="2"/>
      <c r="G61269" s="2"/>
      <c r="O61269" s="2"/>
      <c r="Q61269" s="2"/>
      <c r="R61269" s="2"/>
      <c r="S61269" s="2"/>
      <c r="T61269" s="2"/>
    </row>
    <row r="61270" spans="4:20" x14ac:dyDescent="0.2">
      <c r="D61270" s="2"/>
      <c r="E61270" s="2"/>
      <c r="F61270" s="2"/>
      <c r="G61270" s="2"/>
      <c r="O61270" s="2"/>
      <c r="Q61270" s="2"/>
      <c r="R61270" s="2"/>
      <c r="S61270" s="2"/>
      <c r="T61270" s="2"/>
    </row>
    <row r="61271" spans="4:20" x14ac:dyDescent="0.2">
      <c r="D61271" s="2"/>
      <c r="E61271" s="2"/>
      <c r="F61271" s="2"/>
      <c r="G61271" s="2"/>
      <c r="O61271" s="2"/>
      <c r="Q61271" s="2"/>
      <c r="R61271" s="2"/>
      <c r="S61271" s="2"/>
      <c r="T61271" s="2"/>
    </row>
    <row r="61272" spans="4:20" x14ac:dyDescent="0.2">
      <c r="D61272" s="2"/>
      <c r="E61272" s="2"/>
      <c r="F61272" s="2"/>
      <c r="G61272" s="2"/>
      <c r="O61272" s="2"/>
      <c r="Q61272" s="2"/>
      <c r="R61272" s="2"/>
      <c r="S61272" s="2"/>
      <c r="T61272" s="2"/>
    </row>
    <row r="61273" spans="4:20" x14ac:dyDescent="0.2">
      <c r="D61273" s="2"/>
      <c r="E61273" s="2"/>
      <c r="F61273" s="2"/>
      <c r="G61273" s="2"/>
      <c r="O61273" s="2"/>
      <c r="Q61273" s="2"/>
      <c r="R61273" s="2"/>
      <c r="S61273" s="2"/>
      <c r="T61273" s="2"/>
    </row>
    <row r="61274" spans="4:20" x14ac:dyDescent="0.2">
      <c r="D61274" s="2"/>
      <c r="E61274" s="2"/>
      <c r="F61274" s="2"/>
      <c r="G61274" s="2"/>
      <c r="O61274" s="2"/>
      <c r="Q61274" s="2"/>
      <c r="R61274" s="2"/>
      <c r="S61274" s="2"/>
      <c r="T61274" s="2"/>
    </row>
    <row r="61275" spans="4:20" x14ac:dyDescent="0.2">
      <c r="D61275" s="2"/>
      <c r="E61275" s="2"/>
      <c r="F61275" s="2"/>
      <c r="G61275" s="2"/>
      <c r="O61275" s="2"/>
      <c r="Q61275" s="2"/>
      <c r="R61275" s="2"/>
      <c r="S61275" s="2"/>
      <c r="T61275" s="2"/>
    </row>
    <row r="61276" spans="4:20" x14ac:dyDescent="0.2">
      <c r="D61276" s="2"/>
      <c r="E61276" s="2"/>
      <c r="F61276" s="2"/>
      <c r="G61276" s="2"/>
      <c r="O61276" s="2"/>
      <c r="Q61276" s="2"/>
      <c r="R61276" s="2"/>
      <c r="S61276" s="2"/>
      <c r="T61276" s="2"/>
    </row>
    <row r="61277" spans="4:20" x14ac:dyDescent="0.2">
      <c r="D61277" s="2"/>
      <c r="E61277" s="2"/>
      <c r="F61277" s="2"/>
      <c r="G61277" s="2"/>
      <c r="O61277" s="2"/>
      <c r="Q61277" s="2"/>
      <c r="R61277" s="2"/>
      <c r="S61277" s="2"/>
      <c r="T61277" s="2"/>
    </row>
    <row r="61278" spans="4:20" x14ac:dyDescent="0.2">
      <c r="D61278" s="2"/>
      <c r="E61278" s="2"/>
      <c r="F61278" s="2"/>
      <c r="G61278" s="2"/>
      <c r="O61278" s="2"/>
      <c r="Q61278" s="2"/>
      <c r="R61278" s="2"/>
      <c r="S61278" s="2"/>
      <c r="T61278" s="2"/>
    </row>
    <row r="61279" spans="4:20" x14ac:dyDescent="0.2">
      <c r="D61279" s="2"/>
      <c r="E61279" s="2"/>
      <c r="F61279" s="2"/>
      <c r="G61279" s="2"/>
      <c r="O61279" s="2"/>
      <c r="Q61279" s="2"/>
      <c r="R61279" s="2"/>
      <c r="S61279" s="2"/>
      <c r="T61279" s="2"/>
    </row>
    <row r="61280" spans="4:20" x14ac:dyDescent="0.2">
      <c r="D61280" s="2"/>
      <c r="E61280" s="2"/>
      <c r="F61280" s="2"/>
      <c r="G61280" s="2"/>
      <c r="O61280" s="2"/>
      <c r="Q61280" s="2"/>
      <c r="R61280" s="2"/>
      <c r="S61280" s="2"/>
      <c r="T61280" s="2"/>
    </row>
    <row r="61281" spans="4:20" x14ac:dyDescent="0.2">
      <c r="D61281" s="2"/>
      <c r="E61281" s="2"/>
      <c r="F61281" s="2"/>
      <c r="G61281" s="2"/>
      <c r="O61281" s="2"/>
      <c r="Q61281" s="2"/>
      <c r="R61281" s="2"/>
      <c r="S61281" s="2"/>
      <c r="T61281" s="2"/>
    </row>
    <row r="61282" spans="4:20" x14ac:dyDescent="0.2">
      <c r="D61282" s="2"/>
      <c r="E61282" s="2"/>
      <c r="F61282" s="2"/>
      <c r="G61282" s="2"/>
      <c r="O61282" s="2"/>
      <c r="Q61282" s="2"/>
      <c r="R61282" s="2"/>
      <c r="S61282" s="2"/>
      <c r="T61282" s="2"/>
    </row>
    <row r="61283" spans="4:20" x14ac:dyDescent="0.2">
      <c r="D61283" s="2"/>
      <c r="E61283" s="2"/>
      <c r="F61283" s="2"/>
      <c r="G61283" s="2"/>
      <c r="O61283" s="2"/>
      <c r="Q61283" s="2"/>
      <c r="R61283" s="2"/>
      <c r="S61283" s="2"/>
      <c r="T61283" s="2"/>
    </row>
    <row r="61284" spans="4:20" x14ac:dyDescent="0.2">
      <c r="D61284" s="2"/>
      <c r="E61284" s="2"/>
      <c r="F61284" s="2"/>
      <c r="G61284" s="2"/>
      <c r="O61284" s="2"/>
      <c r="Q61284" s="2"/>
      <c r="R61284" s="2"/>
      <c r="S61284" s="2"/>
      <c r="T61284" s="2"/>
    </row>
    <row r="61285" spans="4:20" x14ac:dyDescent="0.2">
      <c r="D61285" s="2"/>
      <c r="E61285" s="2"/>
      <c r="F61285" s="2"/>
      <c r="G61285" s="2"/>
      <c r="O61285" s="2"/>
      <c r="Q61285" s="2"/>
      <c r="R61285" s="2"/>
      <c r="S61285" s="2"/>
      <c r="T61285" s="2"/>
    </row>
    <row r="61286" spans="4:20" x14ac:dyDescent="0.2">
      <c r="D61286" s="2"/>
      <c r="E61286" s="2"/>
      <c r="F61286" s="2"/>
      <c r="G61286" s="2"/>
      <c r="O61286" s="2"/>
      <c r="Q61286" s="2"/>
      <c r="R61286" s="2"/>
      <c r="S61286" s="2"/>
      <c r="T61286" s="2"/>
    </row>
    <row r="61287" spans="4:20" x14ac:dyDescent="0.2">
      <c r="D61287" s="2"/>
      <c r="E61287" s="2"/>
      <c r="F61287" s="2"/>
      <c r="G61287" s="2"/>
      <c r="O61287" s="2"/>
      <c r="Q61287" s="2"/>
      <c r="R61287" s="2"/>
      <c r="S61287" s="2"/>
      <c r="T61287" s="2"/>
    </row>
    <row r="61288" spans="4:20" x14ac:dyDescent="0.2">
      <c r="D61288" s="2"/>
      <c r="E61288" s="2"/>
      <c r="F61288" s="2"/>
      <c r="G61288" s="2"/>
      <c r="O61288" s="2"/>
      <c r="Q61288" s="2"/>
      <c r="R61288" s="2"/>
      <c r="S61288" s="2"/>
      <c r="T61288" s="2"/>
    </row>
    <row r="61289" spans="4:20" x14ac:dyDescent="0.2">
      <c r="D61289" s="2"/>
      <c r="E61289" s="2"/>
      <c r="F61289" s="2"/>
      <c r="G61289" s="2"/>
      <c r="O61289" s="2"/>
      <c r="Q61289" s="2"/>
      <c r="R61289" s="2"/>
      <c r="S61289" s="2"/>
      <c r="T61289" s="2"/>
    </row>
    <row r="61290" spans="4:20" x14ac:dyDescent="0.2">
      <c r="D61290" s="2"/>
      <c r="E61290" s="2"/>
      <c r="F61290" s="2"/>
      <c r="G61290" s="2"/>
      <c r="O61290" s="2"/>
      <c r="Q61290" s="2"/>
      <c r="R61290" s="2"/>
      <c r="S61290" s="2"/>
      <c r="T61290" s="2"/>
    </row>
    <row r="61291" spans="4:20" x14ac:dyDescent="0.2">
      <c r="D61291" s="2"/>
      <c r="E61291" s="2"/>
      <c r="F61291" s="2"/>
      <c r="G61291" s="2"/>
      <c r="O61291" s="2"/>
      <c r="Q61291" s="2"/>
      <c r="R61291" s="2"/>
      <c r="S61291" s="2"/>
      <c r="T61291" s="2"/>
    </row>
    <row r="61292" spans="4:20" x14ac:dyDescent="0.2">
      <c r="D61292" s="2"/>
      <c r="E61292" s="2"/>
      <c r="F61292" s="2"/>
      <c r="G61292" s="2"/>
      <c r="O61292" s="2"/>
      <c r="Q61292" s="2"/>
      <c r="R61292" s="2"/>
      <c r="S61292" s="2"/>
      <c r="T61292" s="2"/>
    </row>
    <row r="61293" spans="4:20" x14ac:dyDescent="0.2">
      <c r="D61293" s="2"/>
      <c r="E61293" s="2"/>
      <c r="F61293" s="2"/>
      <c r="G61293" s="2"/>
      <c r="O61293" s="2"/>
      <c r="Q61293" s="2"/>
      <c r="R61293" s="2"/>
      <c r="S61293" s="2"/>
      <c r="T61293" s="2"/>
    </row>
    <row r="61294" spans="4:20" x14ac:dyDescent="0.2">
      <c r="D61294" s="2"/>
      <c r="E61294" s="2"/>
      <c r="F61294" s="2"/>
      <c r="G61294" s="2"/>
      <c r="O61294" s="2"/>
      <c r="Q61294" s="2"/>
      <c r="R61294" s="2"/>
      <c r="S61294" s="2"/>
      <c r="T61294" s="2"/>
    </row>
    <row r="61295" spans="4:20" x14ac:dyDescent="0.2">
      <c r="D61295" s="2"/>
      <c r="E61295" s="2"/>
      <c r="F61295" s="2"/>
      <c r="G61295" s="2"/>
      <c r="O61295" s="2"/>
      <c r="Q61295" s="2"/>
      <c r="R61295" s="2"/>
      <c r="S61295" s="2"/>
      <c r="T61295" s="2"/>
    </row>
    <row r="61296" spans="4:20" x14ac:dyDescent="0.2">
      <c r="D61296" s="2"/>
      <c r="E61296" s="2"/>
      <c r="F61296" s="2"/>
      <c r="G61296" s="2"/>
      <c r="O61296" s="2"/>
      <c r="Q61296" s="2"/>
      <c r="R61296" s="2"/>
      <c r="S61296" s="2"/>
      <c r="T61296" s="2"/>
    </row>
    <row r="61297" spans="4:20" x14ac:dyDescent="0.2">
      <c r="D61297" s="2"/>
      <c r="E61297" s="2"/>
      <c r="F61297" s="2"/>
      <c r="G61297" s="2"/>
      <c r="O61297" s="2"/>
      <c r="Q61297" s="2"/>
      <c r="R61297" s="2"/>
      <c r="S61297" s="2"/>
      <c r="T61297" s="2"/>
    </row>
    <row r="61298" spans="4:20" x14ac:dyDescent="0.2">
      <c r="D61298" s="2"/>
      <c r="E61298" s="2"/>
      <c r="F61298" s="2"/>
      <c r="G61298" s="2"/>
      <c r="O61298" s="2"/>
      <c r="Q61298" s="2"/>
      <c r="R61298" s="2"/>
      <c r="S61298" s="2"/>
      <c r="T61298" s="2"/>
    </row>
    <row r="61299" spans="4:20" x14ac:dyDescent="0.2">
      <c r="D61299" s="2"/>
      <c r="E61299" s="2"/>
      <c r="F61299" s="2"/>
      <c r="G61299" s="2"/>
      <c r="O61299" s="2"/>
      <c r="Q61299" s="2"/>
      <c r="R61299" s="2"/>
      <c r="S61299" s="2"/>
      <c r="T61299" s="2"/>
    </row>
    <row r="61300" spans="4:20" x14ac:dyDescent="0.2">
      <c r="D61300" s="2"/>
      <c r="E61300" s="2"/>
      <c r="F61300" s="2"/>
      <c r="G61300" s="2"/>
      <c r="O61300" s="2"/>
      <c r="Q61300" s="2"/>
      <c r="R61300" s="2"/>
      <c r="S61300" s="2"/>
      <c r="T61300" s="2"/>
    </row>
    <row r="61301" spans="4:20" x14ac:dyDescent="0.2">
      <c r="D61301" s="2"/>
      <c r="E61301" s="2"/>
      <c r="F61301" s="2"/>
      <c r="G61301" s="2"/>
      <c r="O61301" s="2"/>
      <c r="Q61301" s="2"/>
      <c r="R61301" s="2"/>
      <c r="S61301" s="2"/>
      <c r="T61301" s="2"/>
    </row>
    <row r="61302" spans="4:20" x14ac:dyDescent="0.2">
      <c r="D61302" s="2"/>
      <c r="E61302" s="2"/>
      <c r="F61302" s="2"/>
      <c r="G61302" s="2"/>
      <c r="O61302" s="2"/>
      <c r="Q61302" s="2"/>
      <c r="R61302" s="2"/>
      <c r="S61302" s="2"/>
      <c r="T61302" s="2"/>
    </row>
    <row r="61303" spans="4:20" x14ac:dyDescent="0.2">
      <c r="D61303" s="2"/>
      <c r="E61303" s="2"/>
      <c r="F61303" s="2"/>
      <c r="G61303" s="2"/>
      <c r="O61303" s="2"/>
      <c r="Q61303" s="2"/>
      <c r="R61303" s="2"/>
      <c r="S61303" s="2"/>
      <c r="T61303" s="2"/>
    </row>
    <row r="61304" spans="4:20" x14ac:dyDescent="0.2">
      <c r="D61304" s="2"/>
      <c r="E61304" s="2"/>
      <c r="F61304" s="2"/>
      <c r="G61304" s="2"/>
      <c r="O61304" s="2"/>
      <c r="Q61304" s="2"/>
      <c r="R61304" s="2"/>
      <c r="S61304" s="2"/>
      <c r="T61304" s="2"/>
    </row>
    <row r="61305" spans="4:20" x14ac:dyDescent="0.2">
      <c r="D61305" s="2"/>
      <c r="E61305" s="2"/>
      <c r="F61305" s="2"/>
      <c r="G61305" s="2"/>
      <c r="O61305" s="2"/>
      <c r="Q61305" s="2"/>
      <c r="R61305" s="2"/>
      <c r="S61305" s="2"/>
      <c r="T61305" s="2"/>
    </row>
    <row r="61306" spans="4:20" x14ac:dyDescent="0.2">
      <c r="D61306" s="2"/>
      <c r="E61306" s="2"/>
      <c r="F61306" s="2"/>
      <c r="G61306" s="2"/>
      <c r="O61306" s="2"/>
      <c r="Q61306" s="2"/>
      <c r="R61306" s="2"/>
      <c r="S61306" s="2"/>
      <c r="T61306" s="2"/>
    </row>
    <row r="61307" spans="4:20" x14ac:dyDescent="0.2">
      <c r="D61307" s="2"/>
      <c r="E61307" s="2"/>
      <c r="F61307" s="2"/>
      <c r="G61307" s="2"/>
      <c r="O61307" s="2"/>
      <c r="Q61307" s="2"/>
      <c r="R61307" s="2"/>
      <c r="S61307" s="2"/>
      <c r="T61307" s="2"/>
    </row>
    <row r="61308" spans="4:20" x14ac:dyDescent="0.2">
      <c r="D61308" s="2"/>
      <c r="E61308" s="2"/>
      <c r="F61308" s="2"/>
      <c r="G61308" s="2"/>
      <c r="O61308" s="2"/>
      <c r="Q61308" s="2"/>
      <c r="R61308" s="2"/>
      <c r="S61308" s="2"/>
      <c r="T61308" s="2"/>
    </row>
    <row r="61309" spans="4:20" x14ac:dyDescent="0.2">
      <c r="D61309" s="2"/>
      <c r="E61309" s="2"/>
      <c r="F61309" s="2"/>
      <c r="G61309" s="2"/>
      <c r="O61309" s="2"/>
      <c r="Q61309" s="2"/>
      <c r="R61309" s="2"/>
      <c r="S61309" s="2"/>
      <c r="T61309" s="2"/>
    </row>
    <row r="61310" spans="4:20" x14ac:dyDescent="0.2">
      <c r="D61310" s="2"/>
      <c r="E61310" s="2"/>
      <c r="F61310" s="2"/>
      <c r="G61310" s="2"/>
      <c r="O61310" s="2"/>
      <c r="Q61310" s="2"/>
      <c r="R61310" s="2"/>
      <c r="S61310" s="2"/>
      <c r="T61310" s="2"/>
    </row>
    <row r="61311" spans="4:20" x14ac:dyDescent="0.2">
      <c r="D61311" s="2"/>
      <c r="E61311" s="2"/>
      <c r="F61311" s="2"/>
      <c r="G61311" s="2"/>
      <c r="O61311" s="2"/>
      <c r="Q61311" s="2"/>
      <c r="R61311" s="2"/>
      <c r="S61311" s="2"/>
      <c r="T61311" s="2"/>
    </row>
    <row r="61312" spans="4:20" x14ac:dyDescent="0.2">
      <c r="D61312" s="2"/>
      <c r="E61312" s="2"/>
      <c r="F61312" s="2"/>
      <c r="G61312" s="2"/>
      <c r="O61312" s="2"/>
      <c r="Q61312" s="2"/>
      <c r="R61312" s="2"/>
      <c r="S61312" s="2"/>
      <c r="T61312" s="2"/>
    </row>
    <row r="61313" spans="4:20" x14ac:dyDescent="0.2">
      <c r="D61313" s="2"/>
      <c r="E61313" s="2"/>
      <c r="F61313" s="2"/>
      <c r="G61313" s="2"/>
      <c r="O61313" s="2"/>
      <c r="Q61313" s="2"/>
      <c r="R61313" s="2"/>
      <c r="S61313" s="2"/>
      <c r="T61313" s="2"/>
    </row>
    <row r="61314" spans="4:20" x14ac:dyDescent="0.2">
      <c r="D61314" s="2"/>
      <c r="E61314" s="2"/>
      <c r="F61314" s="2"/>
      <c r="G61314" s="2"/>
      <c r="O61314" s="2"/>
      <c r="Q61314" s="2"/>
      <c r="R61314" s="2"/>
      <c r="S61314" s="2"/>
      <c r="T61314" s="2"/>
    </row>
    <row r="61315" spans="4:20" x14ac:dyDescent="0.2">
      <c r="D61315" s="2"/>
      <c r="E61315" s="2"/>
      <c r="F61315" s="2"/>
      <c r="G61315" s="2"/>
      <c r="O61315" s="2"/>
      <c r="Q61315" s="2"/>
      <c r="R61315" s="2"/>
      <c r="S61315" s="2"/>
      <c r="T61315" s="2"/>
    </row>
    <row r="61316" spans="4:20" x14ac:dyDescent="0.2">
      <c r="D61316" s="2"/>
      <c r="E61316" s="2"/>
      <c r="F61316" s="2"/>
      <c r="G61316" s="2"/>
      <c r="O61316" s="2"/>
      <c r="Q61316" s="2"/>
      <c r="R61316" s="2"/>
      <c r="S61316" s="2"/>
      <c r="T61316" s="2"/>
    </row>
    <row r="61317" spans="4:20" x14ac:dyDescent="0.2">
      <c r="D61317" s="2"/>
      <c r="E61317" s="2"/>
      <c r="F61317" s="2"/>
      <c r="G61317" s="2"/>
      <c r="O61317" s="2"/>
      <c r="Q61317" s="2"/>
      <c r="R61317" s="2"/>
      <c r="S61317" s="2"/>
      <c r="T61317" s="2"/>
    </row>
    <row r="61318" spans="4:20" x14ac:dyDescent="0.2">
      <c r="D61318" s="2"/>
      <c r="E61318" s="2"/>
      <c r="F61318" s="2"/>
      <c r="G61318" s="2"/>
      <c r="O61318" s="2"/>
      <c r="Q61318" s="2"/>
      <c r="R61318" s="2"/>
      <c r="S61318" s="2"/>
      <c r="T61318" s="2"/>
    </row>
    <row r="61319" spans="4:20" x14ac:dyDescent="0.2">
      <c r="D61319" s="2"/>
      <c r="E61319" s="2"/>
      <c r="F61319" s="2"/>
      <c r="G61319" s="2"/>
      <c r="O61319" s="2"/>
      <c r="Q61319" s="2"/>
      <c r="R61319" s="2"/>
      <c r="S61319" s="2"/>
      <c r="T61319" s="2"/>
    </row>
    <row r="61320" spans="4:20" x14ac:dyDescent="0.2">
      <c r="D61320" s="2"/>
      <c r="E61320" s="2"/>
      <c r="F61320" s="2"/>
      <c r="G61320" s="2"/>
      <c r="O61320" s="2"/>
      <c r="Q61320" s="2"/>
      <c r="R61320" s="2"/>
      <c r="S61320" s="2"/>
      <c r="T61320" s="2"/>
    </row>
    <row r="61321" spans="4:20" x14ac:dyDescent="0.2">
      <c r="D61321" s="2"/>
      <c r="E61321" s="2"/>
      <c r="F61321" s="2"/>
      <c r="G61321" s="2"/>
      <c r="O61321" s="2"/>
      <c r="Q61321" s="2"/>
      <c r="R61321" s="2"/>
      <c r="S61321" s="2"/>
      <c r="T61321" s="2"/>
    </row>
    <row r="61322" spans="4:20" x14ac:dyDescent="0.2">
      <c r="D61322" s="2"/>
      <c r="E61322" s="2"/>
      <c r="F61322" s="2"/>
      <c r="G61322" s="2"/>
      <c r="O61322" s="2"/>
      <c r="Q61322" s="2"/>
      <c r="R61322" s="2"/>
      <c r="S61322" s="2"/>
      <c r="T61322" s="2"/>
    </row>
    <row r="61323" spans="4:20" x14ac:dyDescent="0.2">
      <c r="D61323" s="2"/>
      <c r="E61323" s="2"/>
      <c r="F61323" s="2"/>
      <c r="G61323" s="2"/>
      <c r="O61323" s="2"/>
      <c r="Q61323" s="2"/>
      <c r="R61323" s="2"/>
      <c r="S61323" s="2"/>
      <c r="T61323" s="2"/>
    </row>
    <row r="61324" spans="4:20" x14ac:dyDescent="0.2">
      <c r="D61324" s="2"/>
      <c r="E61324" s="2"/>
      <c r="F61324" s="2"/>
      <c r="G61324" s="2"/>
      <c r="O61324" s="2"/>
      <c r="Q61324" s="2"/>
      <c r="R61324" s="2"/>
      <c r="S61324" s="2"/>
      <c r="T61324" s="2"/>
    </row>
    <row r="61325" spans="4:20" x14ac:dyDescent="0.2">
      <c r="D61325" s="2"/>
      <c r="E61325" s="2"/>
      <c r="F61325" s="2"/>
      <c r="G61325" s="2"/>
      <c r="O61325" s="2"/>
      <c r="Q61325" s="2"/>
      <c r="R61325" s="2"/>
      <c r="S61325" s="2"/>
      <c r="T61325" s="2"/>
    </row>
    <row r="61326" spans="4:20" x14ac:dyDescent="0.2">
      <c r="D61326" s="2"/>
      <c r="E61326" s="2"/>
      <c r="F61326" s="2"/>
      <c r="G61326" s="2"/>
      <c r="O61326" s="2"/>
      <c r="Q61326" s="2"/>
      <c r="R61326" s="2"/>
      <c r="S61326" s="2"/>
      <c r="T61326" s="2"/>
    </row>
    <row r="61327" spans="4:20" x14ac:dyDescent="0.2">
      <c r="D61327" s="2"/>
      <c r="E61327" s="2"/>
      <c r="F61327" s="2"/>
      <c r="G61327" s="2"/>
      <c r="O61327" s="2"/>
      <c r="Q61327" s="2"/>
      <c r="R61327" s="2"/>
      <c r="S61327" s="2"/>
      <c r="T61327" s="2"/>
    </row>
    <row r="61328" spans="4:20" x14ac:dyDescent="0.2">
      <c r="D61328" s="2"/>
      <c r="E61328" s="2"/>
      <c r="F61328" s="2"/>
      <c r="G61328" s="2"/>
      <c r="O61328" s="2"/>
      <c r="Q61328" s="2"/>
      <c r="R61328" s="2"/>
      <c r="S61328" s="2"/>
      <c r="T61328" s="2"/>
    </row>
    <row r="61329" spans="4:20" x14ac:dyDescent="0.2">
      <c r="D61329" s="2"/>
      <c r="E61329" s="2"/>
      <c r="F61329" s="2"/>
      <c r="G61329" s="2"/>
      <c r="O61329" s="2"/>
      <c r="Q61329" s="2"/>
      <c r="R61329" s="2"/>
      <c r="S61329" s="2"/>
      <c r="T61329" s="2"/>
    </row>
    <row r="61330" spans="4:20" x14ac:dyDescent="0.2">
      <c r="D61330" s="2"/>
      <c r="E61330" s="2"/>
      <c r="F61330" s="2"/>
      <c r="G61330" s="2"/>
      <c r="O61330" s="2"/>
      <c r="Q61330" s="2"/>
      <c r="R61330" s="2"/>
      <c r="S61330" s="2"/>
      <c r="T61330" s="2"/>
    </row>
    <row r="61331" spans="4:20" x14ac:dyDescent="0.2">
      <c r="D61331" s="2"/>
      <c r="E61331" s="2"/>
      <c r="F61331" s="2"/>
      <c r="G61331" s="2"/>
      <c r="O61331" s="2"/>
      <c r="Q61331" s="2"/>
      <c r="R61331" s="2"/>
      <c r="S61331" s="2"/>
      <c r="T61331" s="2"/>
    </row>
    <row r="61332" spans="4:20" x14ac:dyDescent="0.2">
      <c r="D61332" s="2"/>
      <c r="E61332" s="2"/>
      <c r="F61332" s="2"/>
      <c r="G61332" s="2"/>
      <c r="O61332" s="2"/>
      <c r="Q61332" s="2"/>
      <c r="R61332" s="2"/>
      <c r="S61332" s="2"/>
      <c r="T61332" s="2"/>
    </row>
    <row r="61333" spans="4:20" x14ac:dyDescent="0.2">
      <c r="D61333" s="2"/>
      <c r="E61333" s="2"/>
      <c r="F61333" s="2"/>
      <c r="G61333" s="2"/>
      <c r="O61333" s="2"/>
      <c r="Q61333" s="2"/>
      <c r="R61333" s="2"/>
      <c r="S61333" s="2"/>
      <c r="T61333" s="2"/>
    </row>
    <row r="61334" spans="4:20" x14ac:dyDescent="0.2">
      <c r="D61334" s="2"/>
      <c r="E61334" s="2"/>
      <c r="F61334" s="2"/>
      <c r="G61334" s="2"/>
      <c r="O61334" s="2"/>
      <c r="Q61334" s="2"/>
      <c r="R61334" s="2"/>
      <c r="S61334" s="2"/>
      <c r="T61334" s="2"/>
    </row>
    <row r="61335" spans="4:20" x14ac:dyDescent="0.2">
      <c r="D61335" s="2"/>
      <c r="E61335" s="2"/>
      <c r="F61335" s="2"/>
      <c r="G61335" s="2"/>
      <c r="O61335" s="2"/>
      <c r="Q61335" s="2"/>
      <c r="R61335" s="2"/>
      <c r="S61335" s="2"/>
      <c r="T61335" s="2"/>
    </row>
    <row r="61336" spans="4:20" x14ac:dyDescent="0.2">
      <c r="D61336" s="2"/>
      <c r="E61336" s="2"/>
      <c r="F61336" s="2"/>
      <c r="G61336" s="2"/>
      <c r="O61336" s="2"/>
      <c r="Q61336" s="2"/>
      <c r="R61336" s="2"/>
      <c r="S61336" s="2"/>
      <c r="T61336" s="2"/>
    </row>
    <row r="61337" spans="4:20" x14ac:dyDescent="0.2">
      <c r="D61337" s="2"/>
      <c r="E61337" s="2"/>
      <c r="F61337" s="2"/>
      <c r="G61337" s="2"/>
      <c r="O61337" s="2"/>
      <c r="Q61337" s="2"/>
      <c r="R61337" s="2"/>
      <c r="S61337" s="2"/>
      <c r="T61337" s="2"/>
    </row>
    <row r="61338" spans="4:20" x14ac:dyDescent="0.2">
      <c r="D61338" s="2"/>
      <c r="E61338" s="2"/>
      <c r="F61338" s="2"/>
      <c r="G61338" s="2"/>
      <c r="O61338" s="2"/>
      <c r="Q61338" s="2"/>
      <c r="R61338" s="2"/>
      <c r="S61338" s="2"/>
      <c r="T61338" s="2"/>
    </row>
    <row r="61339" spans="4:20" x14ac:dyDescent="0.2">
      <c r="D61339" s="2"/>
      <c r="E61339" s="2"/>
      <c r="F61339" s="2"/>
      <c r="G61339" s="2"/>
      <c r="O61339" s="2"/>
      <c r="Q61339" s="2"/>
      <c r="R61339" s="2"/>
      <c r="S61339" s="2"/>
      <c r="T61339" s="2"/>
    </row>
    <row r="61340" spans="4:20" x14ac:dyDescent="0.2">
      <c r="D61340" s="2"/>
      <c r="E61340" s="2"/>
      <c r="F61340" s="2"/>
      <c r="G61340" s="2"/>
      <c r="O61340" s="2"/>
      <c r="Q61340" s="2"/>
      <c r="R61340" s="2"/>
      <c r="S61340" s="2"/>
      <c r="T61340" s="2"/>
    </row>
    <row r="61341" spans="4:20" x14ac:dyDescent="0.2">
      <c r="D61341" s="2"/>
      <c r="E61341" s="2"/>
      <c r="F61341" s="2"/>
      <c r="G61341" s="2"/>
      <c r="O61341" s="2"/>
      <c r="Q61341" s="2"/>
      <c r="R61341" s="2"/>
      <c r="S61341" s="2"/>
      <c r="T61341" s="2"/>
    </row>
    <row r="61342" spans="4:20" x14ac:dyDescent="0.2">
      <c r="D61342" s="2"/>
      <c r="E61342" s="2"/>
      <c r="F61342" s="2"/>
      <c r="G61342" s="2"/>
      <c r="O61342" s="2"/>
      <c r="Q61342" s="2"/>
      <c r="R61342" s="2"/>
      <c r="S61342" s="2"/>
      <c r="T61342" s="2"/>
    </row>
    <row r="61343" spans="4:20" x14ac:dyDescent="0.2">
      <c r="D61343" s="2"/>
      <c r="E61343" s="2"/>
      <c r="F61343" s="2"/>
      <c r="G61343" s="2"/>
      <c r="O61343" s="2"/>
      <c r="Q61343" s="2"/>
      <c r="R61343" s="2"/>
      <c r="S61343" s="2"/>
      <c r="T61343" s="2"/>
    </row>
    <row r="61344" spans="4:20" x14ac:dyDescent="0.2">
      <c r="D61344" s="2"/>
      <c r="E61344" s="2"/>
      <c r="F61344" s="2"/>
      <c r="G61344" s="2"/>
      <c r="O61344" s="2"/>
      <c r="Q61344" s="2"/>
      <c r="R61344" s="2"/>
      <c r="S61344" s="2"/>
      <c r="T61344" s="2"/>
    </row>
    <row r="61345" spans="4:20" x14ac:dyDescent="0.2">
      <c r="D61345" s="2"/>
      <c r="E61345" s="2"/>
      <c r="F61345" s="2"/>
      <c r="G61345" s="2"/>
      <c r="O61345" s="2"/>
      <c r="Q61345" s="2"/>
      <c r="R61345" s="2"/>
      <c r="S61345" s="2"/>
      <c r="T61345" s="2"/>
    </row>
    <row r="61346" spans="4:20" x14ac:dyDescent="0.2">
      <c r="D61346" s="2"/>
      <c r="E61346" s="2"/>
      <c r="F61346" s="2"/>
      <c r="G61346" s="2"/>
      <c r="O61346" s="2"/>
      <c r="Q61346" s="2"/>
      <c r="R61346" s="2"/>
      <c r="S61346" s="2"/>
      <c r="T61346" s="2"/>
    </row>
    <row r="61347" spans="4:20" x14ac:dyDescent="0.2">
      <c r="D61347" s="2"/>
      <c r="E61347" s="2"/>
      <c r="F61347" s="2"/>
      <c r="G61347" s="2"/>
      <c r="O61347" s="2"/>
      <c r="Q61347" s="2"/>
      <c r="R61347" s="2"/>
      <c r="S61347" s="2"/>
      <c r="T61347" s="2"/>
    </row>
    <row r="61348" spans="4:20" x14ac:dyDescent="0.2">
      <c r="D61348" s="2"/>
      <c r="E61348" s="2"/>
      <c r="F61348" s="2"/>
      <c r="G61348" s="2"/>
      <c r="O61348" s="2"/>
      <c r="Q61348" s="2"/>
      <c r="R61348" s="2"/>
      <c r="S61348" s="2"/>
      <c r="T61348" s="2"/>
    </row>
    <row r="61349" spans="4:20" x14ac:dyDescent="0.2">
      <c r="D61349" s="2"/>
      <c r="E61349" s="2"/>
      <c r="F61349" s="2"/>
      <c r="G61349" s="2"/>
      <c r="O61349" s="2"/>
      <c r="Q61349" s="2"/>
      <c r="R61349" s="2"/>
      <c r="S61349" s="2"/>
      <c r="T61349" s="2"/>
    </row>
    <row r="61350" spans="4:20" x14ac:dyDescent="0.2">
      <c r="D61350" s="2"/>
      <c r="E61350" s="2"/>
      <c r="F61350" s="2"/>
      <c r="G61350" s="2"/>
      <c r="O61350" s="2"/>
      <c r="Q61350" s="2"/>
      <c r="R61350" s="2"/>
      <c r="S61350" s="2"/>
      <c r="T61350" s="2"/>
    </row>
    <row r="61351" spans="4:20" x14ac:dyDescent="0.2">
      <c r="D61351" s="2"/>
      <c r="E61351" s="2"/>
      <c r="F61351" s="2"/>
      <c r="G61351" s="2"/>
      <c r="O61351" s="2"/>
      <c r="Q61351" s="2"/>
      <c r="R61351" s="2"/>
      <c r="S61351" s="2"/>
      <c r="T61351" s="2"/>
    </row>
    <row r="61352" spans="4:20" x14ac:dyDescent="0.2">
      <c r="D61352" s="2"/>
      <c r="E61352" s="2"/>
      <c r="F61352" s="2"/>
      <c r="G61352" s="2"/>
      <c r="O61352" s="2"/>
      <c r="Q61352" s="2"/>
      <c r="R61352" s="2"/>
      <c r="S61352" s="2"/>
      <c r="T61352" s="2"/>
    </row>
    <row r="61353" spans="4:20" x14ac:dyDescent="0.2">
      <c r="D61353" s="2"/>
      <c r="E61353" s="2"/>
      <c r="F61353" s="2"/>
      <c r="G61353" s="2"/>
      <c r="O61353" s="2"/>
      <c r="Q61353" s="2"/>
      <c r="R61353" s="2"/>
      <c r="S61353" s="2"/>
      <c r="T61353" s="2"/>
    </row>
    <row r="61354" spans="4:20" x14ac:dyDescent="0.2">
      <c r="D61354" s="2"/>
      <c r="E61354" s="2"/>
      <c r="F61354" s="2"/>
      <c r="G61354" s="2"/>
      <c r="O61354" s="2"/>
      <c r="Q61354" s="2"/>
      <c r="R61354" s="2"/>
      <c r="S61354" s="2"/>
      <c r="T61354" s="2"/>
    </row>
    <row r="61355" spans="4:20" x14ac:dyDescent="0.2">
      <c r="D61355" s="2"/>
      <c r="E61355" s="2"/>
      <c r="F61355" s="2"/>
      <c r="G61355" s="2"/>
      <c r="O61355" s="2"/>
      <c r="Q61355" s="2"/>
      <c r="R61355" s="2"/>
      <c r="S61355" s="2"/>
      <c r="T61355" s="2"/>
    </row>
    <row r="61356" spans="4:20" x14ac:dyDescent="0.2">
      <c r="D61356" s="2"/>
      <c r="E61356" s="2"/>
      <c r="F61356" s="2"/>
      <c r="G61356" s="2"/>
      <c r="O61356" s="2"/>
      <c r="Q61356" s="2"/>
      <c r="R61356" s="2"/>
      <c r="S61356" s="2"/>
      <c r="T61356" s="2"/>
    </row>
    <row r="61357" spans="4:20" x14ac:dyDescent="0.2">
      <c r="D61357" s="2"/>
      <c r="E61357" s="2"/>
      <c r="F61357" s="2"/>
      <c r="G61357" s="2"/>
      <c r="O61357" s="2"/>
      <c r="Q61357" s="2"/>
      <c r="R61357" s="2"/>
      <c r="S61357" s="2"/>
      <c r="T61357" s="2"/>
    </row>
    <row r="61358" spans="4:20" x14ac:dyDescent="0.2">
      <c r="D61358" s="2"/>
      <c r="E61358" s="2"/>
      <c r="F61358" s="2"/>
      <c r="G61358" s="2"/>
      <c r="O61358" s="2"/>
      <c r="Q61358" s="2"/>
      <c r="R61358" s="2"/>
      <c r="S61358" s="2"/>
      <c r="T61358" s="2"/>
    </row>
    <row r="61359" spans="4:20" x14ac:dyDescent="0.2">
      <c r="D61359" s="2"/>
      <c r="E61359" s="2"/>
      <c r="F61359" s="2"/>
      <c r="G61359" s="2"/>
      <c r="O61359" s="2"/>
      <c r="Q61359" s="2"/>
      <c r="R61359" s="2"/>
      <c r="S61359" s="2"/>
      <c r="T61359" s="2"/>
    </row>
    <row r="61360" spans="4:20" x14ac:dyDescent="0.2">
      <c r="D61360" s="2"/>
      <c r="E61360" s="2"/>
      <c r="F61360" s="2"/>
      <c r="G61360" s="2"/>
      <c r="O61360" s="2"/>
      <c r="Q61360" s="2"/>
      <c r="R61360" s="2"/>
      <c r="S61360" s="2"/>
      <c r="T61360" s="2"/>
    </row>
    <row r="61361" spans="4:20" x14ac:dyDescent="0.2">
      <c r="D61361" s="2"/>
      <c r="E61361" s="2"/>
      <c r="F61361" s="2"/>
      <c r="G61361" s="2"/>
      <c r="O61361" s="2"/>
      <c r="Q61361" s="2"/>
      <c r="R61361" s="2"/>
      <c r="S61361" s="2"/>
      <c r="T61361" s="2"/>
    </row>
    <row r="61362" spans="4:20" x14ac:dyDescent="0.2">
      <c r="D61362" s="2"/>
      <c r="E61362" s="2"/>
      <c r="F61362" s="2"/>
      <c r="G61362" s="2"/>
      <c r="O61362" s="2"/>
      <c r="Q61362" s="2"/>
      <c r="R61362" s="2"/>
      <c r="S61362" s="2"/>
      <c r="T61362" s="2"/>
    </row>
    <row r="61363" spans="4:20" x14ac:dyDescent="0.2">
      <c r="D61363" s="2"/>
      <c r="E61363" s="2"/>
      <c r="F61363" s="2"/>
      <c r="G61363" s="2"/>
      <c r="O61363" s="2"/>
      <c r="Q61363" s="2"/>
      <c r="R61363" s="2"/>
      <c r="S61363" s="2"/>
      <c r="T61363" s="2"/>
    </row>
    <row r="61364" spans="4:20" x14ac:dyDescent="0.2">
      <c r="D61364" s="2"/>
      <c r="E61364" s="2"/>
      <c r="F61364" s="2"/>
      <c r="G61364" s="2"/>
      <c r="O61364" s="2"/>
      <c r="Q61364" s="2"/>
      <c r="R61364" s="2"/>
      <c r="S61364" s="2"/>
      <c r="T61364" s="2"/>
    </row>
    <row r="61365" spans="4:20" x14ac:dyDescent="0.2">
      <c r="D61365" s="2"/>
      <c r="E61365" s="2"/>
      <c r="F61365" s="2"/>
      <c r="G61365" s="2"/>
      <c r="O61365" s="2"/>
      <c r="Q61365" s="2"/>
      <c r="R61365" s="2"/>
      <c r="S61365" s="2"/>
      <c r="T61365" s="2"/>
    </row>
    <row r="61366" spans="4:20" x14ac:dyDescent="0.2">
      <c r="D61366" s="2"/>
      <c r="E61366" s="2"/>
      <c r="F61366" s="2"/>
      <c r="G61366" s="2"/>
      <c r="O61366" s="2"/>
      <c r="Q61366" s="2"/>
      <c r="R61366" s="2"/>
      <c r="S61366" s="2"/>
      <c r="T61366" s="2"/>
    </row>
    <row r="61367" spans="4:20" x14ac:dyDescent="0.2">
      <c r="D61367" s="2"/>
      <c r="E61367" s="2"/>
      <c r="F61367" s="2"/>
      <c r="G61367" s="2"/>
      <c r="O61367" s="2"/>
      <c r="Q61367" s="2"/>
      <c r="R61367" s="2"/>
      <c r="S61367" s="2"/>
      <c r="T61367" s="2"/>
    </row>
    <row r="61368" spans="4:20" x14ac:dyDescent="0.2">
      <c r="D61368" s="2"/>
      <c r="E61368" s="2"/>
      <c r="F61368" s="2"/>
      <c r="G61368" s="2"/>
      <c r="O61368" s="2"/>
      <c r="Q61368" s="2"/>
      <c r="R61368" s="2"/>
      <c r="S61368" s="2"/>
      <c r="T61368" s="2"/>
    </row>
    <row r="61369" spans="4:20" x14ac:dyDescent="0.2">
      <c r="D61369" s="2"/>
      <c r="E61369" s="2"/>
      <c r="F61369" s="2"/>
      <c r="G61369" s="2"/>
      <c r="O61369" s="2"/>
      <c r="Q61369" s="2"/>
      <c r="R61369" s="2"/>
      <c r="S61369" s="2"/>
      <c r="T61369" s="2"/>
    </row>
    <row r="61370" spans="4:20" x14ac:dyDescent="0.2">
      <c r="D61370" s="2"/>
      <c r="E61370" s="2"/>
      <c r="F61370" s="2"/>
      <c r="G61370" s="2"/>
      <c r="O61370" s="2"/>
      <c r="Q61370" s="2"/>
      <c r="R61370" s="2"/>
      <c r="S61370" s="2"/>
      <c r="T61370" s="2"/>
    </row>
    <row r="61371" spans="4:20" x14ac:dyDescent="0.2">
      <c r="D61371" s="2"/>
      <c r="E61371" s="2"/>
      <c r="F61371" s="2"/>
      <c r="G61371" s="2"/>
      <c r="O61371" s="2"/>
      <c r="Q61371" s="2"/>
      <c r="R61371" s="2"/>
      <c r="S61371" s="2"/>
      <c r="T61371" s="2"/>
    </row>
    <row r="61372" spans="4:20" x14ac:dyDescent="0.2">
      <c r="D61372" s="2"/>
      <c r="E61372" s="2"/>
      <c r="F61372" s="2"/>
      <c r="G61372" s="2"/>
      <c r="O61372" s="2"/>
      <c r="Q61372" s="2"/>
      <c r="R61372" s="2"/>
      <c r="S61372" s="2"/>
      <c r="T61372" s="2"/>
    </row>
    <row r="61373" spans="4:20" x14ac:dyDescent="0.2">
      <c r="D61373" s="2"/>
      <c r="E61373" s="2"/>
      <c r="F61373" s="2"/>
      <c r="G61373" s="2"/>
      <c r="O61373" s="2"/>
      <c r="Q61373" s="2"/>
      <c r="R61373" s="2"/>
      <c r="S61373" s="2"/>
      <c r="T61373" s="2"/>
    </row>
    <row r="61374" spans="4:20" x14ac:dyDescent="0.2">
      <c r="D61374" s="2"/>
      <c r="E61374" s="2"/>
      <c r="F61374" s="2"/>
      <c r="G61374" s="2"/>
      <c r="O61374" s="2"/>
      <c r="Q61374" s="2"/>
      <c r="R61374" s="2"/>
      <c r="S61374" s="2"/>
      <c r="T61374" s="2"/>
    </row>
    <row r="61375" spans="4:20" x14ac:dyDescent="0.2">
      <c r="D61375" s="2"/>
      <c r="E61375" s="2"/>
      <c r="F61375" s="2"/>
      <c r="G61375" s="2"/>
      <c r="O61375" s="2"/>
      <c r="Q61375" s="2"/>
      <c r="R61375" s="2"/>
      <c r="S61375" s="2"/>
      <c r="T61375" s="2"/>
    </row>
    <row r="61376" spans="4:20" x14ac:dyDescent="0.2">
      <c r="D61376" s="2"/>
      <c r="E61376" s="2"/>
      <c r="F61376" s="2"/>
      <c r="G61376" s="2"/>
      <c r="O61376" s="2"/>
      <c r="Q61376" s="2"/>
      <c r="R61376" s="2"/>
      <c r="S61376" s="2"/>
      <c r="T61376" s="2"/>
    </row>
    <row r="61377" spans="4:20" x14ac:dyDescent="0.2">
      <c r="D61377" s="2"/>
      <c r="E61377" s="2"/>
      <c r="F61377" s="2"/>
      <c r="G61377" s="2"/>
      <c r="O61377" s="2"/>
      <c r="Q61377" s="2"/>
      <c r="R61377" s="2"/>
      <c r="S61377" s="2"/>
      <c r="T61377" s="2"/>
    </row>
    <row r="61378" spans="4:20" x14ac:dyDescent="0.2">
      <c r="D61378" s="2"/>
      <c r="E61378" s="2"/>
      <c r="F61378" s="2"/>
      <c r="G61378" s="2"/>
      <c r="O61378" s="2"/>
      <c r="Q61378" s="2"/>
      <c r="R61378" s="2"/>
      <c r="S61378" s="2"/>
      <c r="T61378" s="2"/>
    </row>
    <row r="61379" spans="4:20" x14ac:dyDescent="0.2">
      <c r="D61379" s="2"/>
      <c r="E61379" s="2"/>
      <c r="F61379" s="2"/>
      <c r="G61379" s="2"/>
      <c r="O61379" s="2"/>
      <c r="Q61379" s="2"/>
      <c r="R61379" s="2"/>
      <c r="S61379" s="2"/>
      <c r="T61379" s="2"/>
    </row>
    <row r="61380" spans="4:20" x14ac:dyDescent="0.2">
      <c r="D61380" s="2"/>
      <c r="E61380" s="2"/>
      <c r="F61380" s="2"/>
      <c r="G61380" s="2"/>
      <c r="O61380" s="2"/>
      <c r="Q61380" s="2"/>
      <c r="R61380" s="2"/>
      <c r="S61380" s="2"/>
      <c r="T61380" s="2"/>
    </row>
    <row r="61381" spans="4:20" x14ac:dyDescent="0.2">
      <c r="D61381" s="2"/>
      <c r="E61381" s="2"/>
      <c r="F61381" s="2"/>
      <c r="G61381" s="2"/>
      <c r="O61381" s="2"/>
      <c r="Q61381" s="2"/>
      <c r="R61381" s="2"/>
      <c r="S61381" s="2"/>
      <c r="T61381" s="2"/>
    </row>
    <row r="61382" spans="4:20" x14ac:dyDescent="0.2">
      <c r="D61382" s="2"/>
      <c r="E61382" s="2"/>
      <c r="F61382" s="2"/>
      <c r="G61382" s="2"/>
      <c r="O61382" s="2"/>
      <c r="Q61382" s="2"/>
      <c r="R61382" s="2"/>
      <c r="S61382" s="2"/>
      <c r="T61382" s="2"/>
    </row>
    <row r="61383" spans="4:20" x14ac:dyDescent="0.2">
      <c r="D61383" s="2"/>
      <c r="E61383" s="2"/>
      <c r="F61383" s="2"/>
      <c r="G61383" s="2"/>
      <c r="O61383" s="2"/>
      <c r="Q61383" s="2"/>
      <c r="R61383" s="2"/>
      <c r="S61383" s="2"/>
      <c r="T61383" s="2"/>
    </row>
    <row r="61384" spans="4:20" x14ac:dyDescent="0.2">
      <c r="D61384" s="2"/>
      <c r="E61384" s="2"/>
      <c r="F61384" s="2"/>
      <c r="G61384" s="2"/>
      <c r="O61384" s="2"/>
      <c r="Q61384" s="2"/>
      <c r="R61384" s="2"/>
      <c r="S61384" s="2"/>
      <c r="T61384" s="2"/>
    </row>
    <row r="61385" spans="4:20" x14ac:dyDescent="0.2">
      <c r="D61385" s="2"/>
      <c r="E61385" s="2"/>
      <c r="F61385" s="2"/>
      <c r="G61385" s="2"/>
      <c r="O61385" s="2"/>
      <c r="Q61385" s="2"/>
      <c r="R61385" s="2"/>
      <c r="S61385" s="2"/>
      <c r="T61385" s="2"/>
    </row>
    <row r="61386" spans="4:20" x14ac:dyDescent="0.2">
      <c r="D61386" s="2"/>
      <c r="E61386" s="2"/>
      <c r="F61386" s="2"/>
      <c r="G61386" s="2"/>
      <c r="O61386" s="2"/>
      <c r="Q61386" s="2"/>
      <c r="R61386" s="2"/>
      <c r="S61386" s="2"/>
      <c r="T61386" s="2"/>
    </row>
    <row r="61387" spans="4:20" x14ac:dyDescent="0.2">
      <c r="D61387" s="2"/>
      <c r="E61387" s="2"/>
      <c r="F61387" s="2"/>
      <c r="G61387" s="2"/>
      <c r="O61387" s="2"/>
      <c r="Q61387" s="2"/>
      <c r="R61387" s="2"/>
      <c r="S61387" s="2"/>
      <c r="T61387" s="2"/>
    </row>
    <row r="61388" spans="4:20" x14ac:dyDescent="0.2">
      <c r="D61388" s="2"/>
      <c r="E61388" s="2"/>
      <c r="F61388" s="2"/>
      <c r="G61388" s="2"/>
      <c r="O61388" s="2"/>
      <c r="Q61388" s="2"/>
      <c r="R61388" s="2"/>
      <c r="S61388" s="2"/>
      <c r="T61388" s="2"/>
    </row>
    <row r="61389" spans="4:20" x14ac:dyDescent="0.2">
      <c r="D61389" s="2"/>
      <c r="E61389" s="2"/>
      <c r="F61389" s="2"/>
      <c r="G61389" s="2"/>
      <c r="O61389" s="2"/>
      <c r="Q61389" s="2"/>
      <c r="R61389" s="2"/>
      <c r="S61389" s="2"/>
      <c r="T61389" s="2"/>
    </row>
    <row r="61390" spans="4:20" x14ac:dyDescent="0.2">
      <c r="D61390" s="2"/>
      <c r="E61390" s="2"/>
      <c r="F61390" s="2"/>
      <c r="G61390" s="2"/>
      <c r="O61390" s="2"/>
      <c r="Q61390" s="2"/>
      <c r="R61390" s="2"/>
      <c r="S61390" s="2"/>
      <c r="T61390" s="2"/>
    </row>
    <row r="61391" spans="4:20" x14ac:dyDescent="0.2">
      <c r="D61391" s="2"/>
      <c r="E61391" s="2"/>
      <c r="F61391" s="2"/>
      <c r="G61391" s="2"/>
      <c r="O61391" s="2"/>
      <c r="Q61391" s="2"/>
      <c r="R61391" s="2"/>
      <c r="S61391" s="2"/>
      <c r="T61391" s="2"/>
    </row>
    <row r="61392" spans="4:20" x14ac:dyDescent="0.2">
      <c r="D61392" s="2"/>
      <c r="E61392" s="2"/>
      <c r="F61392" s="2"/>
      <c r="G61392" s="2"/>
      <c r="O61392" s="2"/>
      <c r="Q61392" s="2"/>
      <c r="R61392" s="2"/>
      <c r="S61392" s="2"/>
      <c r="T61392" s="2"/>
    </row>
    <row r="61393" spans="4:20" x14ac:dyDescent="0.2">
      <c r="D61393" s="2"/>
      <c r="E61393" s="2"/>
      <c r="F61393" s="2"/>
      <c r="G61393" s="2"/>
      <c r="O61393" s="2"/>
      <c r="Q61393" s="2"/>
      <c r="R61393" s="2"/>
      <c r="S61393" s="2"/>
      <c r="T61393" s="2"/>
    </row>
    <row r="61394" spans="4:20" x14ac:dyDescent="0.2">
      <c r="D61394" s="2"/>
      <c r="E61394" s="2"/>
      <c r="F61394" s="2"/>
      <c r="G61394" s="2"/>
      <c r="O61394" s="2"/>
      <c r="Q61394" s="2"/>
      <c r="R61394" s="2"/>
      <c r="S61394" s="2"/>
      <c r="T61394" s="2"/>
    </row>
    <row r="61395" spans="4:20" x14ac:dyDescent="0.2">
      <c r="D61395" s="2"/>
      <c r="E61395" s="2"/>
      <c r="F61395" s="2"/>
      <c r="G61395" s="2"/>
      <c r="O61395" s="2"/>
      <c r="Q61395" s="2"/>
      <c r="R61395" s="2"/>
      <c r="S61395" s="2"/>
      <c r="T61395" s="2"/>
    </row>
    <row r="61396" spans="4:20" x14ac:dyDescent="0.2">
      <c r="D61396" s="2"/>
      <c r="E61396" s="2"/>
      <c r="F61396" s="2"/>
      <c r="G61396" s="2"/>
      <c r="O61396" s="2"/>
      <c r="Q61396" s="2"/>
      <c r="R61396" s="2"/>
      <c r="S61396" s="2"/>
      <c r="T61396" s="2"/>
    </row>
    <row r="61397" spans="4:20" x14ac:dyDescent="0.2">
      <c r="D61397" s="2"/>
      <c r="E61397" s="2"/>
      <c r="F61397" s="2"/>
      <c r="G61397" s="2"/>
      <c r="O61397" s="2"/>
      <c r="Q61397" s="2"/>
      <c r="R61397" s="2"/>
      <c r="S61397" s="2"/>
      <c r="T61397" s="2"/>
    </row>
    <row r="61398" spans="4:20" x14ac:dyDescent="0.2">
      <c r="D61398" s="2"/>
      <c r="E61398" s="2"/>
      <c r="F61398" s="2"/>
      <c r="G61398" s="2"/>
      <c r="O61398" s="2"/>
      <c r="Q61398" s="2"/>
      <c r="R61398" s="2"/>
      <c r="S61398" s="2"/>
      <c r="T61398" s="2"/>
    </row>
    <row r="61399" spans="4:20" x14ac:dyDescent="0.2">
      <c r="D61399" s="2"/>
      <c r="E61399" s="2"/>
      <c r="F61399" s="2"/>
      <c r="G61399" s="2"/>
      <c r="O61399" s="2"/>
      <c r="Q61399" s="2"/>
      <c r="R61399" s="2"/>
      <c r="S61399" s="2"/>
      <c r="T61399" s="2"/>
    </row>
    <row r="61400" spans="4:20" x14ac:dyDescent="0.2">
      <c r="D61400" s="2"/>
      <c r="E61400" s="2"/>
      <c r="F61400" s="2"/>
      <c r="G61400" s="2"/>
      <c r="O61400" s="2"/>
      <c r="Q61400" s="2"/>
      <c r="R61400" s="2"/>
      <c r="S61400" s="2"/>
      <c r="T61400" s="2"/>
    </row>
    <row r="61401" spans="4:20" x14ac:dyDescent="0.2">
      <c r="D61401" s="2"/>
      <c r="E61401" s="2"/>
      <c r="F61401" s="2"/>
      <c r="G61401" s="2"/>
      <c r="O61401" s="2"/>
      <c r="Q61401" s="2"/>
      <c r="R61401" s="2"/>
      <c r="S61401" s="2"/>
      <c r="T61401" s="2"/>
    </row>
    <row r="61402" spans="4:20" x14ac:dyDescent="0.2">
      <c r="D61402" s="2"/>
      <c r="E61402" s="2"/>
      <c r="F61402" s="2"/>
      <c r="G61402" s="2"/>
      <c r="O61402" s="2"/>
      <c r="Q61402" s="2"/>
      <c r="R61402" s="2"/>
      <c r="S61402" s="2"/>
      <c r="T61402" s="2"/>
    </row>
    <row r="61403" spans="4:20" x14ac:dyDescent="0.2">
      <c r="D61403" s="2"/>
      <c r="E61403" s="2"/>
      <c r="F61403" s="2"/>
      <c r="G61403" s="2"/>
      <c r="O61403" s="2"/>
      <c r="Q61403" s="2"/>
      <c r="R61403" s="2"/>
      <c r="S61403" s="2"/>
      <c r="T61403" s="2"/>
    </row>
    <row r="61404" spans="4:20" x14ac:dyDescent="0.2">
      <c r="D61404" s="2"/>
      <c r="E61404" s="2"/>
      <c r="F61404" s="2"/>
      <c r="G61404" s="2"/>
      <c r="O61404" s="2"/>
      <c r="Q61404" s="2"/>
      <c r="R61404" s="2"/>
      <c r="S61404" s="2"/>
      <c r="T61404" s="2"/>
    </row>
    <row r="61405" spans="4:20" x14ac:dyDescent="0.2">
      <c r="D61405" s="2"/>
      <c r="E61405" s="2"/>
      <c r="F61405" s="2"/>
      <c r="G61405" s="2"/>
      <c r="O61405" s="2"/>
      <c r="Q61405" s="2"/>
      <c r="R61405" s="2"/>
      <c r="S61405" s="2"/>
      <c r="T61405" s="2"/>
    </row>
    <row r="61406" spans="4:20" x14ac:dyDescent="0.2">
      <c r="D61406" s="2"/>
      <c r="E61406" s="2"/>
      <c r="F61406" s="2"/>
      <c r="G61406" s="2"/>
      <c r="O61406" s="2"/>
      <c r="Q61406" s="2"/>
      <c r="R61406" s="2"/>
      <c r="S61406" s="2"/>
      <c r="T61406" s="2"/>
    </row>
    <row r="61407" spans="4:20" x14ac:dyDescent="0.2">
      <c r="D61407" s="2"/>
      <c r="E61407" s="2"/>
      <c r="F61407" s="2"/>
      <c r="G61407" s="2"/>
      <c r="O61407" s="2"/>
      <c r="Q61407" s="2"/>
      <c r="R61407" s="2"/>
      <c r="S61407" s="2"/>
      <c r="T61407" s="2"/>
    </row>
    <row r="61408" spans="4:20" x14ac:dyDescent="0.2">
      <c r="D61408" s="2"/>
      <c r="E61408" s="2"/>
      <c r="F61408" s="2"/>
      <c r="G61408" s="2"/>
      <c r="O61408" s="2"/>
      <c r="Q61408" s="2"/>
      <c r="R61408" s="2"/>
      <c r="S61408" s="2"/>
      <c r="T61408" s="2"/>
    </row>
    <row r="61409" spans="4:20" x14ac:dyDescent="0.2">
      <c r="D61409" s="2"/>
      <c r="E61409" s="2"/>
      <c r="F61409" s="2"/>
      <c r="G61409" s="2"/>
      <c r="O61409" s="2"/>
      <c r="Q61409" s="2"/>
      <c r="R61409" s="2"/>
      <c r="S61409" s="2"/>
      <c r="T61409" s="2"/>
    </row>
    <row r="61410" spans="4:20" x14ac:dyDescent="0.2">
      <c r="D61410" s="2"/>
      <c r="E61410" s="2"/>
      <c r="F61410" s="2"/>
      <c r="G61410" s="2"/>
      <c r="O61410" s="2"/>
      <c r="Q61410" s="2"/>
      <c r="R61410" s="2"/>
      <c r="S61410" s="2"/>
      <c r="T61410" s="2"/>
    </row>
    <row r="61411" spans="4:20" x14ac:dyDescent="0.2">
      <c r="D61411" s="2"/>
      <c r="E61411" s="2"/>
      <c r="F61411" s="2"/>
      <c r="G61411" s="2"/>
      <c r="O61411" s="2"/>
      <c r="Q61411" s="2"/>
      <c r="R61411" s="2"/>
      <c r="S61411" s="2"/>
      <c r="T61411" s="2"/>
    </row>
    <row r="61412" spans="4:20" x14ac:dyDescent="0.2">
      <c r="D61412" s="2"/>
      <c r="E61412" s="2"/>
      <c r="F61412" s="2"/>
      <c r="G61412" s="2"/>
      <c r="O61412" s="2"/>
      <c r="Q61412" s="2"/>
      <c r="R61412" s="2"/>
      <c r="S61412" s="2"/>
      <c r="T61412" s="2"/>
    </row>
    <row r="61413" spans="4:20" x14ac:dyDescent="0.2">
      <c r="D61413" s="2"/>
      <c r="E61413" s="2"/>
      <c r="F61413" s="2"/>
      <c r="G61413" s="2"/>
      <c r="O61413" s="2"/>
      <c r="Q61413" s="2"/>
      <c r="R61413" s="2"/>
      <c r="S61413" s="2"/>
      <c r="T61413" s="2"/>
    </row>
    <row r="61414" spans="4:20" x14ac:dyDescent="0.2">
      <c r="D61414" s="2"/>
      <c r="E61414" s="2"/>
      <c r="F61414" s="2"/>
      <c r="G61414" s="2"/>
      <c r="O61414" s="2"/>
      <c r="Q61414" s="2"/>
      <c r="R61414" s="2"/>
      <c r="S61414" s="2"/>
      <c r="T61414" s="2"/>
    </row>
    <row r="61415" spans="4:20" x14ac:dyDescent="0.2">
      <c r="D61415" s="2"/>
      <c r="E61415" s="2"/>
      <c r="F61415" s="2"/>
      <c r="G61415" s="2"/>
      <c r="O61415" s="2"/>
      <c r="Q61415" s="2"/>
      <c r="R61415" s="2"/>
      <c r="S61415" s="2"/>
      <c r="T61415" s="2"/>
    </row>
    <row r="61416" spans="4:20" x14ac:dyDescent="0.2">
      <c r="D61416" s="2"/>
      <c r="E61416" s="2"/>
      <c r="F61416" s="2"/>
      <c r="G61416" s="2"/>
      <c r="O61416" s="2"/>
      <c r="Q61416" s="2"/>
      <c r="R61416" s="2"/>
      <c r="S61416" s="2"/>
      <c r="T61416" s="2"/>
    </row>
    <row r="61417" spans="4:20" x14ac:dyDescent="0.2">
      <c r="D61417" s="2"/>
      <c r="E61417" s="2"/>
      <c r="F61417" s="2"/>
      <c r="G61417" s="2"/>
      <c r="O61417" s="2"/>
      <c r="Q61417" s="2"/>
      <c r="R61417" s="2"/>
      <c r="S61417" s="2"/>
      <c r="T61417" s="2"/>
    </row>
    <row r="61418" spans="4:20" x14ac:dyDescent="0.2">
      <c r="D61418" s="2"/>
      <c r="E61418" s="2"/>
      <c r="F61418" s="2"/>
      <c r="G61418" s="2"/>
      <c r="O61418" s="2"/>
      <c r="Q61418" s="2"/>
      <c r="R61418" s="2"/>
      <c r="S61418" s="2"/>
      <c r="T61418" s="2"/>
    </row>
    <row r="61419" spans="4:20" x14ac:dyDescent="0.2">
      <c r="D61419" s="2"/>
      <c r="E61419" s="2"/>
      <c r="F61419" s="2"/>
      <c r="G61419" s="2"/>
      <c r="O61419" s="2"/>
      <c r="Q61419" s="2"/>
      <c r="R61419" s="2"/>
      <c r="S61419" s="2"/>
      <c r="T61419" s="2"/>
    </row>
    <row r="61420" spans="4:20" x14ac:dyDescent="0.2">
      <c r="D61420" s="2"/>
      <c r="E61420" s="2"/>
      <c r="F61420" s="2"/>
      <c r="G61420" s="2"/>
      <c r="O61420" s="2"/>
      <c r="Q61420" s="2"/>
      <c r="R61420" s="2"/>
      <c r="S61420" s="2"/>
      <c r="T61420" s="2"/>
    </row>
    <row r="61421" spans="4:20" x14ac:dyDescent="0.2">
      <c r="D61421" s="2"/>
      <c r="E61421" s="2"/>
      <c r="F61421" s="2"/>
      <c r="G61421" s="2"/>
      <c r="O61421" s="2"/>
      <c r="Q61421" s="2"/>
      <c r="R61421" s="2"/>
      <c r="S61421" s="2"/>
      <c r="T61421" s="2"/>
    </row>
    <row r="61422" spans="4:20" x14ac:dyDescent="0.2">
      <c r="D61422" s="2"/>
      <c r="E61422" s="2"/>
      <c r="F61422" s="2"/>
      <c r="G61422" s="2"/>
      <c r="O61422" s="2"/>
      <c r="Q61422" s="2"/>
      <c r="R61422" s="2"/>
      <c r="S61422" s="2"/>
      <c r="T61422" s="2"/>
    </row>
    <row r="61423" spans="4:20" x14ac:dyDescent="0.2">
      <c r="D61423" s="2"/>
      <c r="E61423" s="2"/>
      <c r="F61423" s="2"/>
      <c r="G61423" s="2"/>
      <c r="O61423" s="2"/>
      <c r="Q61423" s="2"/>
      <c r="R61423" s="2"/>
      <c r="S61423" s="2"/>
      <c r="T61423" s="2"/>
    </row>
    <row r="61424" spans="4:20" x14ac:dyDescent="0.2">
      <c r="D61424" s="2"/>
      <c r="E61424" s="2"/>
      <c r="F61424" s="2"/>
      <c r="G61424" s="2"/>
      <c r="O61424" s="2"/>
      <c r="Q61424" s="2"/>
      <c r="R61424" s="2"/>
      <c r="S61424" s="2"/>
      <c r="T61424" s="2"/>
    </row>
    <row r="61425" spans="4:20" x14ac:dyDescent="0.2">
      <c r="D61425" s="2"/>
      <c r="E61425" s="2"/>
      <c r="F61425" s="2"/>
      <c r="G61425" s="2"/>
      <c r="O61425" s="2"/>
      <c r="Q61425" s="2"/>
      <c r="R61425" s="2"/>
      <c r="S61425" s="2"/>
      <c r="T61425" s="2"/>
    </row>
    <row r="61426" spans="4:20" x14ac:dyDescent="0.2">
      <c r="D61426" s="2"/>
      <c r="E61426" s="2"/>
      <c r="F61426" s="2"/>
      <c r="G61426" s="2"/>
      <c r="O61426" s="2"/>
      <c r="Q61426" s="2"/>
      <c r="R61426" s="2"/>
      <c r="S61426" s="2"/>
      <c r="T61426" s="2"/>
    </row>
    <row r="61427" spans="4:20" x14ac:dyDescent="0.2">
      <c r="D61427" s="2"/>
      <c r="E61427" s="2"/>
      <c r="F61427" s="2"/>
      <c r="G61427" s="2"/>
      <c r="O61427" s="2"/>
      <c r="Q61427" s="2"/>
      <c r="R61427" s="2"/>
      <c r="S61427" s="2"/>
      <c r="T61427" s="2"/>
    </row>
    <row r="61428" spans="4:20" x14ac:dyDescent="0.2">
      <c r="D61428" s="2"/>
      <c r="E61428" s="2"/>
      <c r="F61428" s="2"/>
      <c r="G61428" s="2"/>
      <c r="O61428" s="2"/>
      <c r="Q61428" s="2"/>
      <c r="R61428" s="2"/>
      <c r="S61428" s="2"/>
      <c r="T61428" s="2"/>
    </row>
    <row r="61429" spans="4:20" x14ac:dyDescent="0.2">
      <c r="D61429" s="2"/>
      <c r="E61429" s="2"/>
      <c r="F61429" s="2"/>
      <c r="G61429" s="2"/>
      <c r="O61429" s="2"/>
      <c r="Q61429" s="2"/>
      <c r="R61429" s="2"/>
      <c r="S61429" s="2"/>
      <c r="T61429" s="2"/>
    </row>
    <row r="61430" spans="4:20" x14ac:dyDescent="0.2">
      <c r="D61430" s="2"/>
      <c r="E61430" s="2"/>
      <c r="F61430" s="2"/>
      <c r="G61430" s="2"/>
      <c r="O61430" s="2"/>
      <c r="Q61430" s="2"/>
      <c r="R61430" s="2"/>
      <c r="S61430" s="2"/>
      <c r="T61430" s="2"/>
    </row>
    <row r="61431" spans="4:20" x14ac:dyDescent="0.2">
      <c r="D61431" s="2"/>
      <c r="E61431" s="2"/>
      <c r="F61431" s="2"/>
      <c r="G61431" s="2"/>
      <c r="O61431" s="2"/>
      <c r="Q61431" s="2"/>
      <c r="R61431" s="2"/>
      <c r="S61431" s="2"/>
      <c r="T61431" s="2"/>
    </row>
    <row r="61432" spans="4:20" x14ac:dyDescent="0.2">
      <c r="D61432" s="2"/>
      <c r="E61432" s="2"/>
      <c r="F61432" s="2"/>
      <c r="G61432" s="2"/>
      <c r="O61432" s="2"/>
      <c r="Q61432" s="2"/>
      <c r="R61432" s="2"/>
      <c r="S61432" s="2"/>
      <c r="T61432" s="2"/>
    </row>
    <row r="61433" spans="4:20" x14ac:dyDescent="0.2">
      <c r="D61433" s="2"/>
      <c r="E61433" s="2"/>
      <c r="F61433" s="2"/>
      <c r="G61433" s="2"/>
      <c r="O61433" s="2"/>
      <c r="Q61433" s="2"/>
      <c r="R61433" s="2"/>
      <c r="S61433" s="2"/>
      <c r="T61433" s="2"/>
    </row>
    <row r="61434" spans="4:20" x14ac:dyDescent="0.2">
      <c r="D61434" s="2"/>
      <c r="E61434" s="2"/>
      <c r="F61434" s="2"/>
      <c r="G61434" s="2"/>
      <c r="O61434" s="2"/>
      <c r="Q61434" s="2"/>
      <c r="R61434" s="2"/>
      <c r="S61434" s="2"/>
      <c r="T61434" s="2"/>
    </row>
    <row r="61435" spans="4:20" x14ac:dyDescent="0.2">
      <c r="D61435" s="2"/>
      <c r="E61435" s="2"/>
      <c r="F61435" s="2"/>
      <c r="G61435" s="2"/>
      <c r="O61435" s="2"/>
      <c r="Q61435" s="2"/>
      <c r="R61435" s="2"/>
      <c r="S61435" s="2"/>
      <c r="T61435" s="2"/>
    </row>
    <row r="61436" spans="4:20" x14ac:dyDescent="0.2">
      <c r="D61436" s="2"/>
      <c r="E61436" s="2"/>
      <c r="F61436" s="2"/>
      <c r="G61436" s="2"/>
      <c r="O61436" s="2"/>
      <c r="Q61436" s="2"/>
      <c r="R61436" s="2"/>
      <c r="S61436" s="2"/>
      <c r="T61436" s="2"/>
    </row>
    <row r="61437" spans="4:20" x14ac:dyDescent="0.2">
      <c r="D61437" s="2"/>
      <c r="E61437" s="2"/>
      <c r="F61437" s="2"/>
      <c r="G61437" s="2"/>
      <c r="O61437" s="2"/>
      <c r="Q61437" s="2"/>
      <c r="R61437" s="2"/>
      <c r="S61437" s="2"/>
      <c r="T61437" s="2"/>
    </row>
    <row r="61438" spans="4:20" x14ac:dyDescent="0.2">
      <c r="D61438" s="2"/>
      <c r="E61438" s="2"/>
      <c r="F61438" s="2"/>
      <c r="G61438" s="2"/>
      <c r="O61438" s="2"/>
      <c r="Q61438" s="2"/>
      <c r="R61438" s="2"/>
      <c r="S61438" s="2"/>
      <c r="T61438" s="2"/>
    </row>
    <row r="61439" spans="4:20" x14ac:dyDescent="0.2">
      <c r="D61439" s="2"/>
      <c r="E61439" s="2"/>
      <c r="F61439" s="2"/>
      <c r="G61439" s="2"/>
      <c r="O61439" s="2"/>
      <c r="Q61439" s="2"/>
      <c r="R61439" s="2"/>
      <c r="S61439" s="2"/>
      <c r="T61439" s="2"/>
    </row>
    <row r="61440" spans="4:20" x14ac:dyDescent="0.2">
      <c r="D61440" s="2"/>
      <c r="E61440" s="2"/>
      <c r="F61440" s="2"/>
      <c r="G61440" s="2"/>
      <c r="O61440" s="2"/>
      <c r="Q61440" s="2"/>
      <c r="R61440" s="2"/>
      <c r="S61440" s="2"/>
      <c r="T61440" s="2"/>
    </row>
    <row r="61441" spans="4:20" x14ac:dyDescent="0.2">
      <c r="D61441" s="2"/>
      <c r="E61441" s="2"/>
      <c r="F61441" s="2"/>
      <c r="G61441" s="2"/>
      <c r="O61441" s="2"/>
      <c r="Q61441" s="2"/>
      <c r="R61441" s="2"/>
      <c r="S61441" s="2"/>
      <c r="T61441" s="2"/>
    </row>
    <row r="61442" spans="4:20" x14ac:dyDescent="0.2">
      <c r="D61442" s="2"/>
      <c r="E61442" s="2"/>
      <c r="F61442" s="2"/>
      <c r="G61442" s="2"/>
      <c r="O61442" s="2"/>
      <c r="Q61442" s="2"/>
      <c r="R61442" s="2"/>
      <c r="S61442" s="2"/>
      <c r="T61442" s="2"/>
    </row>
    <row r="61443" spans="4:20" x14ac:dyDescent="0.2">
      <c r="D61443" s="2"/>
      <c r="E61443" s="2"/>
      <c r="F61443" s="2"/>
      <c r="G61443" s="2"/>
      <c r="O61443" s="2"/>
      <c r="Q61443" s="2"/>
      <c r="R61443" s="2"/>
      <c r="S61443" s="2"/>
      <c r="T61443" s="2"/>
    </row>
    <row r="61444" spans="4:20" x14ac:dyDescent="0.2">
      <c r="D61444" s="2"/>
      <c r="E61444" s="2"/>
      <c r="F61444" s="2"/>
      <c r="G61444" s="2"/>
      <c r="O61444" s="2"/>
      <c r="Q61444" s="2"/>
      <c r="R61444" s="2"/>
      <c r="S61444" s="2"/>
      <c r="T61444" s="2"/>
    </row>
    <row r="61445" spans="4:20" x14ac:dyDescent="0.2">
      <c r="D61445" s="2"/>
      <c r="E61445" s="2"/>
      <c r="F61445" s="2"/>
      <c r="G61445" s="2"/>
      <c r="O61445" s="2"/>
      <c r="Q61445" s="2"/>
      <c r="R61445" s="2"/>
      <c r="S61445" s="2"/>
      <c r="T61445" s="2"/>
    </row>
    <row r="61446" spans="4:20" x14ac:dyDescent="0.2">
      <c r="D61446" s="2"/>
      <c r="E61446" s="2"/>
      <c r="F61446" s="2"/>
      <c r="G61446" s="2"/>
      <c r="O61446" s="2"/>
      <c r="Q61446" s="2"/>
      <c r="R61446" s="2"/>
      <c r="S61446" s="2"/>
      <c r="T61446" s="2"/>
    </row>
    <row r="61447" spans="4:20" x14ac:dyDescent="0.2">
      <c r="D61447" s="2"/>
      <c r="E61447" s="2"/>
      <c r="F61447" s="2"/>
      <c r="G61447" s="2"/>
      <c r="O61447" s="2"/>
      <c r="Q61447" s="2"/>
      <c r="R61447" s="2"/>
      <c r="S61447" s="2"/>
      <c r="T61447" s="2"/>
    </row>
    <row r="61448" spans="4:20" x14ac:dyDescent="0.2">
      <c r="D61448" s="2"/>
      <c r="E61448" s="2"/>
      <c r="F61448" s="2"/>
      <c r="G61448" s="2"/>
      <c r="O61448" s="2"/>
      <c r="Q61448" s="2"/>
      <c r="R61448" s="2"/>
      <c r="S61448" s="2"/>
      <c r="T61448" s="2"/>
    </row>
    <row r="61449" spans="4:20" x14ac:dyDescent="0.2">
      <c r="D61449" s="2"/>
      <c r="E61449" s="2"/>
      <c r="F61449" s="2"/>
      <c r="G61449" s="2"/>
      <c r="O61449" s="2"/>
      <c r="Q61449" s="2"/>
      <c r="R61449" s="2"/>
      <c r="S61449" s="2"/>
      <c r="T61449" s="2"/>
    </row>
    <row r="61450" spans="4:20" x14ac:dyDescent="0.2">
      <c r="D61450" s="2"/>
      <c r="E61450" s="2"/>
      <c r="F61450" s="2"/>
      <c r="G61450" s="2"/>
      <c r="O61450" s="2"/>
      <c r="Q61450" s="2"/>
      <c r="R61450" s="2"/>
      <c r="S61450" s="2"/>
      <c r="T61450" s="2"/>
    </row>
    <row r="61451" spans="4:20" x14ac:dyDescent="0.2">
      <c r="D61451" s="2"/>
      <c r="E61451" s="2"/>
      <c r="F61451" s="2"/>
      <c r="G61451" s="2"/>
      <c r="O61451" s="2"/>
      <c r="Q61451" s="2"/>
      <c r="R61451" s="2"/>
      <c r="S61451" s="2"/>
      <c r="T61451" s="2"/>
    </row>
    <row r="61452" spans="4:20" x14ac:dyDescent="0.2">
      <c r="D61452" s="2"/>
      <c r="E61452" s="2"/>
      <c r="F61452" s="2"/>
      <c r="G61452" s="2"/>
      <c r="O61452" s="2"/>
      <c r="Q61452" s="2"/>
      <c r="R61452" s="2"/>
      <c r="S61452" s="2"/>
      <c r="T61452" s="2"/>
    </row>
    <row r="61453" spans="4:20" x14ac:dyDescent="0.2">
      <c r="D61453" s="2"/>
      <c r="E61453" s="2"/>
      <c r="F61453" s="2"/>
      <c r="G61453" s="2"/>
      <c r="O61453" s="2"/>
      <c r="Q61453" s="2"/>
      <c r="R61453" s="2"/>
      <c r="S61453" s="2"/>
      <c r="T61453" s="2"/>
    </row>
    <row r="61454" spans="4:20" x14ac:dyDescent="0.2">
      <c r="D61454" s="2"/>
      <c r="E61454" s="2"/>
      <c r="F61454" s="2"/>
      <c r="G61454" s="2"/>
      <c r="O61454" s="2"/>
      <c r="Q61454" s="2"/>
      <c r="R61454" s="2"/>
      <c r="S61454" s="2"/>
      <c r="T61454" s="2"/>
    </row>
    <row r="61455" spans="4:20" x14ac:dyDescent="0.2">
      <c r="D61455" s="2"/>
      <c r="E61455" s="2"/>
      <c r="F61455" s="2"/>
      <c r="G61455" s="2"/>
      <c r="O61455" s="2"/>
      <c r="Q61455" s="2"/>
      <c r="R61455" s="2"/>
      <c r="S61455" s="2"/>
      <c r="T61455" s="2"/>
    </row>
    <row r="61456" spans="4:20" x14ac:dyDescent="0.2">
      <c r="D61456" s="2"/>
      <c r="E61456" s="2"/>
      <c r="F61456" s="2"/>
      <c r="G61456" s="2"/>
      <c r="O61456" s="2"/>
      <c r="Q61456" s="2"/>
      <c r="R61456" s="2"/>
      <c r="S61456" s="2"/>
      <c r="T61456" s="2"/>
    </row>
    <row r="61457" spans="4:20" x14ac:dyDescent="0.2">
      <c r="D61457" s="2"/>
      <c r="E61457" s="2"/>
      <c r="F61457" s="2"/>
      <c r="G61457" s="2"/>
      <c r="O61457" s="2"/>
      <c r="Q61457" s="2"/>
      <c r="R61457" s="2"/>
      <c r="S61457" s="2"/>
      <c r="T61457" s="2"/>
    </row>
    <row r="61458" spans="4:20" x14ac:dyDescent="0.2">
      <c r="D61458" s="2"/>
      <c r="E61458" s="2"/>
      <c r="F61458" s="2"/>
      <c r="G61458" s="2"/>
      <c r="O61458" s="2"/>
      <c r="Q61458" s="2"/>
      <c r="R61458" s="2"/>
      <c r="S61458" s="2"/>
      <c r="T61458" s="2"/>
    </row>
    <row r="61459" spans="4:20" x14ac:dyDescent="0.2">
      <c r="D61459" s="2"/>
      <c r="E61459" s="2"/>
      <c r="F61459" s="2"/>
      <c r="G61459" s="2"/>
      <c r="O61459" s="2"/>
      <c r="Q61459" s="2"/>
      <c r="R61459" s="2"/>
      <c r="S61459" s="2"/>
      <c r="T61459" s="2"/>
    </row>
    <row r="61460" spans="4:20" x14ac:dyDescent="0.2">
      <c r="D61460" s="2"/>
      <c r="E61460" s="2"/>
      <c r="F61460" s="2"/>
      <c r="G61460" s="2"/>
      <c r="O61460" s="2"/>
      <c r="Q61460" s="2"/>
      <c r="R61460" s="2"/>
      <c r="S61460" s="2"/>
      <c r="T61460" s="2"/>
    </row>
    <row r="61461" spans="4:20" x14ac:dyDescent="0.2">
      <c r="D61461" s="2"/>
      <c r="E61461" s="2"/>
      <c r="F61461" s="2"/>
      <c r="G61461" s="2"/>
      <c r="O61461" s="2"/>
      <c r="Q61461" s="2"/>
      <c r="R61461" s="2"/>
      <c r="S61461" s="2"/>
      <c r="T61461" s="2"/>
    </row>
    <row r="61462" spans="4:20" x14ac:dyDescent="0.2">
      <c r="D61462" s="2"/>
      <c r="E61462" s="2"/>
      <c r="F61462" s="2"/>
      <c r="G61462" s="2"/>
      <c r="O61462" s="2"/>
      <c r="Q61462" s="2"/>
      <c r="R61462" s="2"/>
      <c r="S61462" s="2"/>
      <c r="T61462" s="2"/>
    </row>
    <row r="61463" spans="4:20" x14ac:dyDescent="0.2">
      <c r="D61463" s="2"/>
      <c r="E61463" s="2"/>
      <c r="F61463" s="2"/>
      <c r="G61463" s="2"/>
      <c r="O61463" s="2"/>
      <c r="Q61463" s="2"/>
      <c r="R61463" s="2"/>
      <c r="S61463" s="2"/>
      <c r="T61463" s="2"/>
    </row>
    <row r="61464" spans="4:20" x14ac:dyDescent="0.2">
      <c r="D61464" s="2"/>
      <c r="E61464" s="2"/>
      <c r="F61464" s="2"/>
      <c r="G61464" s="2"/>
      <c r="O61464" s="2"/>
      <c r="Q61464" s="2"/>
      <c r="R61464" s="2"/>
      <c r="S61464" s="2"/>
      <c r="T61464" s="2"/>
    </row>
    <row r="61465" spans="4:20" x14ac:dyDescent="0.2">
      <c r="D61465" s="2"/>
      <c r="E61465" s="2"/>
      <c r="F61465" s="2"/>
      <c r="G61465" s="2"/>
      <c r="O61465" s="2"/>
      <c r="Q61465" s="2"/>
      <c r="R61465" s="2"/>
      <c r="S61465" s="2"/>
      <c r="T61465" s="2"/>
    </row>
    <row r="61466" spans="4:20" x14ac:dyDescent="0.2">
      <c r="D61466" s="2"/>
      <c r="E61466" s="2"/>
      <c r="F61466" s="2"/>
      <c r="G61466" s="2"/>
      <c r="O61466" s="2"/>
      <c r="Q61466" s="2"/>
      <c r="R61466" s="2"/>
      <c r="S61466" s="2"/>
      <c r="T61466" s="2"/>
    </row>
    <row r="61467" spans="4:20" x14ac:dyDescent="0.2">
      <c r="D61467" s="2"/>
      <c r="E61467" s="2"/>
      <c r="F61467" s="2"/>
      <c r="G61467" s="2"/>
      <c r="O61467" s="2"/>
      <c r="Q61467" s="2"/>
      <c r="R61467" s="2"/>
      <c r="S61467" s="2"/>
      <c r="T61467" s="2"/>
    </row>
    <row r="61468" spans="4:20" x14ac:dyDescent="0.2">
      <c r="D61468" s="2"/>
      <c r="E61468" s="2"/>
      <c r="F61468" s="2"/>
      <c r="G61468" s="2"/>
      <c r="O61468" s="2"/>
      <c r="Q61468" s="2"/>
      <c r="R61468" s="2"/>
      <c r="S61468" s="2"/>
      <c r="T61468" s="2"/>
    </row>
    <row r="61469" spans="4:20" x14ac:dyDescent="0.2">
      <c r="D61469" s="2"/>
      <c r="E61469" s="2"/>
      <c r="F61469" s="2"/>
      <c r="G61469" s="2"/>
      <c r="O61469" s="2"/>
      <c r="Q61469" s="2"/>
      <c r="R61469" s="2"/>
      <c r="S61469" s="2"/>
      <c r="T61469" s="2"/>
    </row>
    <row r="61470" spans="4:20" x14ac:dyDescent="0.2">
      <c r="D61470" s="2"/>
      <c r="E61470" s="2"/>
      <c r="F61470" s="2"/>
      <c r="G61470" s="2"/>
      <c r="O61470" s="2"/>
      <c r="Q61470" s="2"/>
      <c r="R61470" s="2"/>
      <c r="S61470" s="2"/>
      <c r="T61470" s="2"/>
    </row>
    <row r="61471" spans="4:20" x14ac:dyDescent="0.2">
      <c r="D61471" s="2"/>
      <c r="E61471" s="2"/>
      <c r="F61471" s="2"/>
      <c r="G61471" s="2"/>
      <c r="O61471" s="2"/>
      <c r="Q61471" s="2"/>
      <c r="R61471" s="2"/>
      <c r="S61471" s="2"/>
      <c r="T61471" s="2"/>
    </row>
    <row r="61472" spans="4:20" x14ac:dyDescent="0.2">
      <c r="D61472" s="2"/>
      <c r="E61472" s="2"/>
      <c r="F61472" s="2"/>
      <c r="G61472" s="2"/>
      <c r="O61472" s="2"/>
      <c r="Q61472" s="2"/>
      <c r="R61472" s="2"/>
      <c r="S61472" s="2"/>
      <c r="T61472" s="2"/>
    </row>
    <row r="61473" spans="4:20" x14ac:dyDescent="0.2">
      <c r="D61473" s="2"/>
      <c r="E61473" s="2"/>
      <c r="F61473" s="2"/>
      <c r="G61473" s="2"/>
      <c r="O61473" s="2"/>
      <c r="Q61473" s="2"/>
      <c r="R61473" s="2"/>
      <c r="S61473" s="2"/>
      <c r="T61473" s="2"/>
    </row>
    <row r="61474" spans="4:20" x14ac:dyDescent="0.2">
      <c r="D61474" s="2"/>
      <c r="E61474" s="2"/>
      <c r="F61474" s="2"/>
      <c r="G61474" s="2"/>
      <c r="O61474" s="2"/>
      <c r="Q61474" s="2"/>
      <c r="R61474" s="2"/>
      <c r="S61474" s="2"/>
      <c r="T61474" s="2"/>
    </row>
    <row r="61475" spans="4:20" x14ac:dyDescent="0.2">
      <c r="D61475" s="2"/>
      <c r="E61475" s="2"/>
      <c r="F61475" s="2"/>
      <c r="G61475" s="2"/>
      <c r="O61475" s="2"/>
      <c r="Q61475" s="2"/>
      <c r="R61475" s="2"/>
      <c r="S61475" s="2"/>
      <c r="T61475" s="2"/>
    </row>
    <row r="61476" spans="4:20" x14ac:dyDescent="0.2">
      <c r="D61476" s="2"/>
      <c r="E61476" s="2"/>
      <c r="F61476" s="2"/>
      <c r="G61476" s="2"/>
      <c r="O61476" s="2"/>
      <c r="Q61476" s="2"/>
      <c r="R61476" s="2"/>
      <c r="S61476" s="2"/>
      <c r="T61476" s="2"/>
    </row>
    <row r="61477" spans="4:20" x14ac:dyDescent="0.2">
      <c r="D61477" s="2"/>
      <c r="E61477" s="2"/>
      <c r="F61477" s="2"/>
      <c r="G61477" s="2"/>
      <c r="O61477" s="2"/>
      <c r="Q61477" s="2"/>
      <c r="R61477" s="2"/>
      <c r="S61477" s="2"/>
      <c r="T61477" s="2"/>
    </row>
    <row r="61478" spans="4:20" x14ac:dyDescent="0.2">
      <c r="D61478" s="2"/>
      <c r="E61478" s="2"/>
      <c r="F61478" s="2"/>
      <c r="G61478" s="2"/>
      <c r="O61478" s="2"/>
      <c r="Q61478" s="2"/>
      <c r="R61478" s="2"/>
      <c r="S61478" s="2"/>
      <c r="T61478" s="2"/>
    </row>
    <row r="61479" spans="4:20" x14ac:dyDescent="0.2">
      <c r="D61479" s="2"/>
      <c r="E61479" s="2"/>
      <c r="F61479" s="2"/>
      <c r="G61479" s="2"/>
      <c r="O61479" s="2"/>
      <c r="Q61479" s="2"/>
      <c r="R61479" s="2"/>
      <c r="S61479" s="2"/>
      <c r="T61479" s="2"/>
    </row>
    <row r="61480" spans="4:20" x14ac:dyDescent="0.2">
      <c r="D61480" s="2"/>
      <c r="E61480" s="2"/>
      <c r="F61480" s="2"/>
      <c r="G61480" s="2"/>
      <c r="O61480" s="2"/>
      <c r="Q61480" s="2"/>
      <c r="R61480" s="2"/>
      <c r="S61480" s="2"/>
      <c r="T61480" s="2"/>
    </row>
    <row r="61481" spans="4:20" x14ac:dyDescent="0.2">
      <c r="D61481" s="2"/>
      <c r="E61481" s="2"/>
      <c r="F61481" s="2"/>
      <c r="G61481" s="2"/>
      <c r="O61481" s="2"/>
      <c r="Q61481" s="2"/>
      <c r="R61481" s="2"/>
      <c r="S61481" s="2"/>
      <c r="T61481" s="2"/>
    </row>
    <row r="61482" spans="4:20" x14ac:dyDescent="0.2">
      <c r="D61482" s="2"/>
      <c r="E61482" s="2"/>
      <c r="F61482" s="2"/>
      <c r="G61482" s="2"/>
      <c r="O61482" s="2"/>
      <c r="Q61482" s="2"/>
      <c r="R61482" s="2"/>
      <c r="S61482" s="2"/>
      <c r="T61482" s="2"/>
    </row>
    <row r="61483" spans="4:20" x14ac:dyDescent="0.2">
      <c r="D61483" s="2"/>
      <c r="E61483" s="2"/>
      <c r="F61483" s="2"/>
      <c r="G61483" s="2"/>
      <c r="O61483" s="2"/>
      <c r="Q61483" s="2"/>
      <c r="R61483" s="2"/>
      <c r="S61483" s="2"/>
      <c r="T61483" s="2"/>
    </row>
    <row r="61484" spans="4:20" x14ac:dyDescent="0.2">
      <c r="D61484" s="2"/>
      <c r="E61484" s="2"/>
      <c r="F61484" s="2"/>
      <c r="G61484" s="2"/>
      <c r="O61484" s="2"/>
      <c r="Q61484" s="2"/>
      <c r="R61484" s="2"/>
      <c r="S61484" s="2"/>
      <c r="T61484" s="2"/>
    </row>
    <row r="61485" spans="4:20" x14ac:dyDescent="0.2">
      <c r="D61485" s="2"/>
      <c r="E61485" s="2"/>
      <c r="F61485" s="2"/>
      <c r="G61485" s="2"/>
      <c r="O61485" s="2"/>
      <c r="Q61485" s="2"/>
      <c r="R61485" s="2"/>
      <c r="S61485" s="2"/>
      <c r="T61485" s="2"/>
    </row>
    <row r="61486" spans="4:20" x14ac:dyDescent="0.2">
      <c r="D61486" s="2"/>
      <c r="E61486" s="2"/>
      <c r="F61486" s="2"/>
      <c r="G61486" s="2"/>
      <c r="O61486" s="2"/>
      <c r="Q61486" s="2"/>
      <c r="R61486" s="2"/>
      <c r="S61486" s="2"/>
      <c r="T61486" s="2"/>
    </row>
    <row r="61487" spans="4:20" x14ac:dyDescent="0.2">
      <c r="D61487" s="2"/>
      <c r="E61487" s="2"/>
      <c r="F61487" s="2"/>
      <c r="G61487" s="2"/>
      <c r="O61487" s="2"/>
      <c r="Q61487" s="2"/>
      <c r="R61487" s="2"/>
      <c r="S61487" s="2"/>
      <c r="T61487" s="2"/>
    </row>
    <row r="61488" spans="4:20" x14ac:dyDescent="0.2">
      <c r="D61488" s="2"/>
      <c r="E61488" s="2"/>
      <c r="F61488" s="2"/>
      <c r="G61488" s="2"/>
      <c r="O61488" s="2"/>
      <c r="Q61488" s="2"/>
      <c r="R61488" s="2"/>
      <c r="S61488" s="2"/>
      <c r="T61488" s="2"/>
    </row>
    <row r="61489" spans="4:20" x14ac:dyDescent="0.2">
      <c r="D61489" s="2"/>
      <c r="E61489" s="2"/>
      <c r="F61489" s="2"/>
      <c r="G61489" s="2"/>
      <c r="O61489" s="2"/>
      <c r="Q61489" s="2"/>
      <c r="R61489" s="2"/>
      <c r="S61489" s="2"/>
      <c r="T61489" s="2"/>
    </row>
    <row r="61490" spans="4:20" x14ac:dyDescent="0.2">
      <c r="D61490" s="2"/>
      <c r="E61490" s="2"/>
      <c r="F61490" s="2"/>
      <c r="G61490" s="2"/>
      <c r="O61490" s="2"/>
      <c r="Q61490" s="2"/>
      <c r="R61490" s="2"/>
      <c r="S61490" s="2"/>
      <c r="T61490" s="2"/>
    </row>
    <row r="61491" spans="4:20" x14ac:dyDescent="0.2">
      <c r="D61491" s="2"/>
      <c r="E61491" s="2"/>
      <c r="F61491" s="2"/>
      <c r="G61491" s="2"/>
      <c r="O61491" s="2"/>
      <c r="Q61491" s="2"/>
      <c r="R61491" s="2"/>
      <c r="S61491" s="2"/>
      <c r="T61491" s="2"/>
    </row>
    <row r="61492" spans="4:20" x14ac:dyDescent="0.2">
      <c r="D61492" s="2"/>
      <c r="E61492" s="2"/>
      <c r="F61492" s="2"/>
      <c r="G61492" s="2"/>
      <c r="O61492" s="2"/>
      <c r="Q61492" s="2"/>
      <c r="R61492" s="2"/>
      <c r="S61492" s="2"/>
      <c r="T61492" s="2"/>
    </row>
    <row r="61493" spans="4:20" x14ac:dyDescent="0.2">
      <c r="D61493" s="2"/>
      <c r="E61493" s="2"/>
      <c r="F61493" s="2"/>
      <c r="G61493" s="2"/>
      <c r="O61493" s="2"/>
      <c r="Q61493" s="2"/>
      <c r="R61493" s="2"/>
      <c r="S61493" s="2"/>
      <c r="T61493" s="2"/>
    </row>
    <row r="61494" spans="4:20" x14ac:dyDescent="0.2">
      <c r="D61494" s="2"/>
      <c r="E61494" s="2"/>
      <c r="F61494" s="2"/>
      <c r="G61494" s="2"/>
      <c r="O61494" s="2"/>
      <c r="Q61494" s="2"/>
      <c r="R61494" s="2"/>
      <c r="S61494" s="2"/>
      <c r="T61494" s="2"/>
    </row>
    <row r="61495" spans="4:20" x14ac:dyDescent="0.2">
      <c r="D61495" s="2"/>
      <c r="E61495" s="2"/>
      <c r="F61495" s="2"/>
      <c r="G61495" s="2"/>
      <c r="O61495" s="2"/>
      <c r="Q61495" s="2"/>
      <c r="R61495" s="2"/>
      <c r="S61495" s="2"/>
      <c r="T61495" s="2"/>
    </row>
    <row r="61496" spans="4:20" x14ac:dyDescent="0.2">
      <c r="D61496" s="2"/>
      <c r="E61496" s="2"/>
      <c r="F61496" s="2"/>
      <c r="G61496" s="2"/>
      <c r="O61496" s="2"/>
      <c r="Q61496" s="2"/>
      <c r="R61496" s="2"/>
      <c r="S61496" s="2"/>
      <c r="T61496" s="2"/>
    </row>
    <row r="61497" spans="4:20" x14ac:dyDescent="0.2">
      <c r="D61497" s="2"/>
      <c r="E61497" s="2"/>
      <c r="F61497" s="2"/>
      <c r="G61497" s="2"/>
      <c r="O61497" s="2"/>
      <c r="Q61497" s="2"/>
      <c r="R61497" s="2"/>
      <c r="S61497" s="2"/>
      <c r="T61497" s="2"/>
    </row>
    <row r="61498" spans="4:20" x14ac:dyDescent="0.2">
      <c r="D61498" s="2"/>
      <c r="E61498" s="2"/>
      <c r="F61498" s="2"/>
      <c r="G61498" s="2"/>
      <c r="O61498" s="2"/>
      <c r="Q61498" s="2"/>
      <c r="R61498" s="2"/>
      <c r="S61498" s="2"/>
      <c r="T61498" s="2"/>
    </row>
    <row r="61499" spans="4:20" x14ac:dyDescent="0.2">
      <c r="D61499" s="2"/>
      <c r="E61499" s="2"/>
      <c r="F61499" s="2"/>
      <c r="G61499" s="2"/>
      <c r="O61499" s="2"/>
      <c r="Q61499" s="2"/>
      <c r="R61499" s="2"/>
      <c r="S61499" s="2"/>
      <c r="T61499" s="2"/>
    </row>
    <row r="61500" spans="4:20" x14ac:dyDescent="0.2">
      <c r="D61500" s="2"/>
      <c r="E61500" s="2"/>
      <c r="F61500" s="2"/>
      <c r="G61500" s="2"/>
      <c r="O61500" s="2"/>
      <c r="Q61500" s="2"/>
      <c r="R61500" s="2"/>
      <c r="S61500" s="2"/>
      <c r="T61500" s="2"/>
    </row>
    <row r="61501" spans="4:20" x14ac:dyDescent="0.2">
      <c r="D61501" s="2"/>
      <c r="E61501" s="2"/>
      <c r="F61501" s="2"/>
      <c r="G61501" s="2"/>
      <c r="O61501" s="2"/>
      <c r="Q61501" s="2"/>
      <c r="R61501" s="2"/>
      <c r="S61501" s="2"/>
      <c r="T61501" s="2"/>
    </row>
    <row r="61502" spans="4:20" x14ac:dyDescent="0.2">
      <c r="D61502" s="2"/>
      <c r="E61502" s="2"/>
      <c r="F61502" s="2"/>
      <c r="G61502" s="2"/>
      <c r="O61502" s="2"/>
      <c r="Q61502" s="2"/>
      <c r="R61502" s="2"/>
      <c r="S61502" s="2"/>
      <c r="T61502" s="2"/>
    </row>
    <row r="61503" spans="4:20" x14ac:dyDescent="0.2">
      <c r="D61503" s="2"/>
      <c r="E61503" s="2"/>
      <c r="F61503" s="2"/>
      <c r="G61503" s="2"/>
      <c r="O61503" s="2"/>
      <c r="Q61503" s="2"/>
      <c r="R61503" s="2"/>
      <c r="S61503" s="2"/>
      <c r="T61503" s="2"/>
    </row>
    <row r="61504" spans="4:20" x14ac:dyDescent="0.2">
      <c r="D61504" s="2"/>
      <c r="E61504" s="2"/>
      <c r="F61504" s="2"/>
      <c r="G61504" s="2"/>
      <c r="O61504" s="2"/>
      <c r="Q61504" s="2"/>
      <c r="R61504" s="2"/>
      <c r="S61504" s="2"/>
      <c r="T61504" s="2"/>
    </row>
    <row r="61505" spans="4:20" x14ac:dyDescent="0.2">
      <c r="D61505" s="2"/>
      <c r="E61505" s="2"/>
      <c r="F61505" s="2"/>
      <c r="G61505" s="2"/>
      <c r="O61505" s="2"/>
      <c r="Q61505" s="2"/>
      <c r="R61505" s="2"/>
      <c r="S61505" s="2"/>
      <c r="T61505" s="2"/>
    </row>
    <row r="61506" spans="4:20" x14ac:dyDescent="0.2">
      <c r="D61506" s="2"/>
      <c r="E61506" s="2"/>
      <c r="F61506" s="2"/>
      <c r="G61506" s="2"/>
      <c r="O61506" s="2"/>
      <c r="Q61506" s="2"/>
      <c r="R61506" s="2"/>
      <c r="S61506" s="2"/>
      <c r="T61506" s="2"/>
    </row>
    <row r="61507" spans="4:20" x14ac:dyDescent="0.2">
      <c r="D61507" s="2"/>
      <c r="E61507" s="2"/>
      <c r="F61507" s="2"/>
      <c r="G61507" s="2"/>
      <c r="O61507" s="2"/>
      <c r="Q61507" s="2"/>
      <c r="R61507" s="2"/>
      <c r="S61507" s="2"/>
      <c r="T61507" s="2"/>
    </row>
    <row r="61508" spans="4:20" x14ac:dyDescent="0.2">
      <c r="D61508" s="2"/>
      <c r="E61508" s="2"/>
      <c r="F61508" s="2"/>
      <c r="G61508" s="2"/>
      <c r="O61508" s="2"/>
      <c r="Q61508" s="2"/>
      <c r="R61508" s="2"/>
      <c r="S61508" s="2"/>
      <c r="T61508" s="2"/>
    </row>
    <row r="61509" spans="4:20" x14ac:dyDescent="0.2">
      <c r="D61509" s="2"/>
      <c r="E61509" s="2"/>
      <c r="F61509" s="2"/>
      <c r="G61509" s="2"/>
      <c r="O61509" s="2"/>
      <c r="Q61509" s="2"/>
      <c r="R61509" s="2"/>
      <c r="S61509" s="2"/>
      <c r="T61509" s="2"/>
    </row>
    <row r="61510" spans="4:20" x14ac:dyDescent="0.2">
      <c r="D61510" s="2"/>
      <c r="E61510" s="2"/>
      <c r="F61510" s="2"/>
      <c r="G61510" s="2"/>
      <c r="O61510" s="2"/>
      <c r="Q61510" s="2"/>
      <c r="R61510" s="2"/>
      <c r="S61510" s="2"/>
      <c r="T61510" s="2"/>
    </row>
    <row r="61511" spans="4:20" x14ac:dyDescent="0.2">
      <c r="D61511" s="2"/>
      <c r="E61511" s="2"/>
      <c r="F61511" s="2"/>
      <c r="G61511" s="2"/>
      <c r="O61511" s="2"/>
      <c r="Q61511" s="2"/>
      <c r="R61511" s="2"/>
      <c r="S61511" s="2"/>
      <c r="T61511" s="2"/>
    </row>
    <row r="61512" spans="4:20" x14ac:dyDescent="0.2">
      <c r="D61512" s="2"/>
      <c r="E61512" s="2"/>
      <c r="F61512" s="2"/>
      <c r="G61512" s="2"/>
      <c r="O61512" s="2"/>
      <c r="Q61512" s="2"/>
      <c r="R61512" s="2"/>
      <c r="S61512" s="2"/>
      <c r="T61512" s="2"/>
    </row>
    <row r="61513" spans="4:20" x14ac:dyDescent="0.2">
      <c r="D61513" s="2"/>
      <c r="E61513" s="2"/>
      <c r="F61513" s="2"/>
      <c r="G61513" s="2"/>
      <c r="O61513" s="2"/>
      <c r="Q61513" s="2"/>
      <c r="R61513" s="2"/>
      <c r="S61513" s="2"/>
      <c r="T61513" s="2"/>
    </row>
    <row r="61514" spans="4:20" x14ac:dyDescent="0.2">
      <c r="D61514" s="2"/>
      <c r="E61514" s="2"/>
      <c r="F61514" s="2"/>
      <c r="G61514" s="2"/>
      <c r="O61514" s="2"/>
      <c r="Q61514" s="2"/>
      <c r="R61514" s="2"/>
      <c r="S61514" s="2"/>
      <c r="T61514" s="2"/>
    </row>
    <row r="61515" spans="4:20" x14ac:dyDescent="0.2">
      <c r="D61515" s="2"/>
      <c r="E61515" s="2"/>
      <c r="F61515" s="2"/>
      <c r="G61515" s="2"/>
      <c r="O61515" s="2"/>
      <c r="Q61515" s="2"/>
      <c r="R61515" s="2"/>
      <c r="S61515" s="2"/>
      <c r="T61515" s="2"/>
    </row>
    <row r="61516" spans="4:20" x14ac:dyDescent="0.2">
      <c r="D61516" s="2"/>
      <c r="E61516" s="2"/>
      <c r="F61516" s="2"/>
      <c r="G61516" s="2"/>
      <c r="O61516" s="2"/>
      <c r="Q61516" s="2"/>
      <c r="R61516" s="2"/>
      <c r="S61516" s="2"/>
      <c r="T61516" s="2"/>
    </row>
    <row r="61517" spans="4:20" x14ac:dyDescent="0.2">
      <c r="D61517" s="2"/>
      <c r="E61517" s="2"/>
      <c r="F61517" s="2"/>
      <c r="G61517" s="2"/>
      <c r="O61517" s="2"/>
      <c r="Q61517" s="2"/>
      <c r="R61517" s="2"/>
      <c r="S61517" s="2"/>
      <c r="T61517" s="2"/>
    </row>
    <row r="61518" spans="4:20" x14ac:dyDescent="0.2">
      <c r="D61518" s="2"/>
      <c r="E61518" s="2"/>
      <c r="F61518" s="2"/>
      <c r="G61518" s="2"/>
      <c r="O61518" s="2"/>
      <c r="Q61518" s="2"/>
      <c r="R61518" s="2"/>
      <c r="S61518" s="2"/>
      <c r="T61518" s="2"/>
    </row>
    <row r="61519" spans="4:20" x14ac:dyDescent="0.2">
      <c r="D61519" s="2"/>
      <c r="E61519" s="2"/>
      <c r="F61519" s="2"/>
      <c r="G61519" s="2"/>
      <c r="O61519" s="2"/>
      <c r="Q61519" s="2"/>
      <c r="R61519" s="2"/>
      <c r="S61519" s="2"/>
      <c r="T61519" s="2"/>
    </row>
    <row r="61520" spans="4:20" x14ac:dyDescent="0.2">
      <c r="D61520" s="2"/>
      <c r="E61520" s="2"/>
      <c r="F61520" s="2"/>
      <c r="G61520" s="2"/>
      <c r="O61520" s="2"/>
      <c r="Q61520" s="2"/>
      <c r="R61520" s="2"/>
      <c r="S61520" s="2"/>
      <c r="T61520" s="2"/>
    </row>
    <row r="61521" spans="4:20" x14ac:dyDescent="0.2">
      <c r="D61521" s="2"/>
      <c r="E61521" s="2"/>
      <c r="F61521" s="2"/>
      <c r="G61521" s="2"/>
      <c r="O61521" s="2"/>
      <c r="Q61521" s="2"/>
      <c r="R61521" s="2"/>
      <c r="S61521" s="2"/>
      <c r="T61521" s="2"/>
    </row>
    <row r="61522" spans="4:20" x14ac:dyDescent="0.2">
      <c r="D61522" s="2"/>
      <c r="E61522" s="2"/>
      <c r="F61522" s="2"/>
      <c r="G61522" s="2"/>
      <c r="O61522" s="2"/>
      <c r="Q61522" s="2"/>
      <c r="R61522" s="2"/>
      <c r="S61522" s="2"/>
      <c r="T61522" s="2"/>
    </row>
    <row r="61523" spans="4:20" x14ac:dyDescent="0.2">
      <c r="D61523" s="2"/>
      <c r="E61523" s="2"/>
      <c r="F61523" s="2"/>
      <c r="G61523" s="2"/>
      <c r="O61523" s="2"/>
      <c r="Q61523" s="2"/>
      <c r="R61523" s="2"/>
      <c r="S61523" s="2"/>
      <c r="T61523" s="2"/>
    </row>
    <row r="61524" spans="4:20" x14ac:dyDescent="0.2">
      <c r="D61524" s="2"/>
      <c r="E61524" s="2"/>
      <c r="F61524" s="2"/>
      <c r="G61524" s="2"/>
      <c r="O61524" s="2"/>
      <c r="Q61524" s="2"/>
      <c r="R61524" s="2"/>
      <c r="S61524" s="2"/>
      <c r="T61524" s="2"/>
    </row>
    <row r="61525" spans="4:20" x14ac:dyDescent="0.2">
      <c r="D61525" s="2"/>
      <c r="E61525" s="2"/>
      <c r="F61525" s="2"/>
      <c r="G61525" s="2"/>
      <c r="O61525" s="2"/>
      <c r="Q61525" s="2"/>
      <c r="R61525" s="2"/>
      <c r="S61525" s="2"/>
      <c r="T61525" s="2"/>
    </row>
    <row r="61526" spans="4:20" x14ac:dyDescent="0.2">
      <c r="D61526" s="2"/>
      <c r="E61526" s="2"/>
      <c r="F61526" s="2"/>
      <c r="G61526" s="2"/>
      <c r="O61526" s="2"/>
      <c r="Q61526" s="2"/>
      <c r="R61526" s="2"/>
      <c r="S61526" s="2"/>
      <c r="T61526" s="2"/>
    </row>
    <row r="61527" spans="4:20" x14ac:dyDescent="0.2">
      <c r="D61527" s="2"/>
      <c r="E61527" s="2"/>
      <c r="F61527" s="2"/>
      <c r="G61527" s="2"/>
      <c r="O61527" s="2"/>
      <c r="Q61527" s="2"/>
      <c r="R61527" s="2"/>
      <c r="S61527" s="2"/>
      <c r="T61527" s="2"/>
    </row>
    <row r="61528" spans="4:20" x14ac:dyDescent="0.2">
      <c r="D61528" s="2"/>
      <c r="E61528" s="2"/>
      <c r="F61528" s="2"/>
      <c r="G61528" s="2"/>
      <c r="O61528" s="2"/>
      <c r="Q61528" s="2"/>
      <c r="R61528" s="2"/>
      <c r="S61528" s="2"/>
      <c r="T61528" s="2"/>
    </row>
    <row r="61529" spans="4:20" x14ac:dyDescent="0.2">
      <c r="D61529" s="2"/>
      <c r="E61529" s="2"/>
      <c r="F61529" s="2"/>
      <c r="G61529" s="2"/>
      <c r="O61529" s="2"/>
      <c r="Q61529" s="2"/>
      <c r="R61529" s="2"/>
      <c r="S61529" s="2"/>
      <c r="T61529" s="2"/>
    </row>
    <row r="61530" spans="4:20" x14ac:dyDescent="0.2">
      <c r="D61530" s="2"/>
      <c r="E61530" s="2"/>
      <c r="F61530" s="2"/>
      <c r="G61530" s="2"/>
      <c r="O61530" s="2"/>
      <c r="Q61530" s="2"/>
      <c r="R61530" s="2"/>
      <c r="S61530" s="2"/>
      <c r="T61530" s="2"/>
    </row>
    <row r="61531" spans="4:20" x14ac:dyDescent="0.2">
      <c r="D61531" s="2"/>
      <c r="E61531" s="2"/>
      <c r="F61531" s="2"/>
      <c r="G61531" s="2"/>
      <c r="O61531" s="2"/>
      <c r="Q61531" s="2"/>
      <c r="R61531" s="2"/>
      <c r="S61531" s="2"/>
      <c r="T61531" s="2"/>
    </row>
    <row r="61532" spans="4:20" x14ac:dyDescent="0.2">
      <c r="D61532" s="2"/>
      <c r="E61532" s="2"/>
      <c r="F61532" s="2"/>
      <c r="G61532" s="2"/>
      <c r="O61532" s="2"/>
      <c r="Q61532" s="2"/>
      <c r="R61532" s="2"/>
      <c r="S61532" s="2"/>
      <c r="T61532" s="2"/>
    </row>
    <row r="61533" spans="4:20" x14ac:dyDescent="0.2">
      <c r="D61533" s="2"/>
      <c r="E61533" s="2"/>
      <c r="F61533" s="2"/>
      <c r="G61533" s="2"/>
      <c r="O61533" s="2"/>
      <c r="Q61533" s="2"/>
      <c r="R61533" s="2"/>
      <c r="S61533" s="2"/>
      <c r="T61533" s="2"/>
    </row>
    <row r="61534" spans="4:20" x14ac:dyDescent="0.2">
      <c r="D61534" s="2"/>
      <c r="E61534" s="2"/>
      <c r="F61534" s="2"/>
      <c r="G61534" s="2"/>
      <c r="O61534" s="2"/>
      <c r="Q61534" s="2"/>
      <c r="R61534" s="2"/>
      <c r="S61534" s="2"/>
      <c r="T61534" s="2"/>
    </row>
    <row r="61535" spans="4:20" x14ac:dyDescent="0.2">
      <c r="D61535" s="2"/>
      <c r="E61535" s="2"/>
      <c r="F61535" s="2"/>
      <c r="G61535" s="2"/>
      <c r="O61535" s="2"/>
      <c r="Q61535" s="2"/>
      <c r="R61535" s="2"/>
      <c r="S61535" s="2"/>
      <c r="T61535" s="2"/>
    </row>
    <row r="61536" spans="4:20" x14ac:dyDescent="0.2">
      <c r="D61536" s="2"/>
      <c r="E61536" s="2"/>
      <c r="F61536" s="2"/>
      <c r="G61536" s="2"/>
      <c r="O61536" s="2"/>
      <c r="Q61536" s="2"/>
      <c r="R61536" s="2"/>
      <c r="S61536" s="2"/>
      <c r="T61536" s="2"/>
    </row>
    <row r="61537" spans="4:20" x14ac:dyDescent="0.2">
      <c r="D61537" s="2"/>
      <c r="E61537" s="2"/>
      <c r="F61537" s="2"/>
      <c r="G61537" s="2"/>
      <c r="O61537" s="2"/>
      <c r="Q61537" s="2"/>
      <c r="R61537" s="2"/>
      <c r="S61537" s="2"/>
      <c r="T61537" s="2"/>
    </row>
    <row r="61538" spans="4:20" x14ac:dyDescent="0.2">
      <c r="D61538" s="2"/>
      <c r="E61538" s="2"/>
      <c r="F61538" s="2"/>
      <c r="G61538" s="2"/>
      <c r="O61538" s="2"/>
      <c r="Q61538" s="2"/>
      <c r="R61538" s="2"/>
      <c r="S61538" s="2"/>
      <c r="T61538" s="2"/>
    </row>
    <row r="61539" spans="4:20" x14ac:dyDescent="0.2">
      <c r="D61539" s="2"/>
      <c r="E61539" s="2"/>
      <c r="F61539" s="2"/>
      <c r="G61539" s="2"/>
      <c r="O61539" s="2"/>
      <c r="Q61539" s="2"/>
      <c r="R61539" s="2"/>
      <c r="S61539" s="2"/>
      <c r="T61539" s="2"/>
    </row>
    <row r="61540" spans="4:20" x14ac:dyDescent="0.2">
      <c r="D61540" s="2"/>
      <c r="E61540" s="2"/>
      <c r="F61540" s="2"/>
      <c r="G61540" s="2"/>
      <c r="O61540" s="2"/>
      <c r="Q61540" s="2"/>
      <c r="R61540" s="2"/>
      <c r="S61540" s="2"/>
      <c r="T61540" s="2"/>
    </row>
    <row r="61541" spans="4:20" x14ac:dyDescent="0.2">
      <c r="D61541" s="2"/>
      <c r="E61541" s="2"/>
      <c r="F61541" s="2"/>
      <c r="G61541" s="2"/>
      <c r="O61541" s="2"/>
      <c r="Q61541" s="2"/>
      <c r="R61541" s="2"/>
      <c r="S61541" s="2"/>
      <c r="T61541" s="2"/>
    </row>
    <row r="61542" spans="4:20" x14ac:dyDescent="0.2">
      <c r="D61542" s="2"/>
      <c r="E61542" s="2"/>
      <c r="F61542" s="2"/>
      <c r="G61542" s="2"/>
      <c r="O61542" s="2"/>
      <c r="Q61542" s="2"/>
      <c r="R61542" s="2"/>
      <c r="S61542" s="2"/>
      <c r="T61542" s="2"/>
    </row>
    <row r="61543" spans="4:20" x14ac:dyDescent="0.2">
      <c r="D61543" s="2"/>
      <c r="E61543" s="2"/>
      <c r="F61543" s="2"/>
      <c r="G61543" s="2"/>
      <c r="O61543" s="2"/>
      <c r="Q61543" s="2"/>
      <c r="R61543" s="2"/>
      <c r="S61543" s="2"/>
      <c r="T61543" s="2"/>
    </row>
    <row r="61544" spans="4:20" x14ac:dyDescent="0.2">
      <c r="D61544" s="2"/>
      <c r="E61544" s="2"/>
      <c r="F61544" s="2"/>
      <c r="G61544" s="2"/>
      <c r="O61544" s="2"/>
      <c r="Q61544" s="2"/>
      <c r="R61544" s="2"/>
      <c r="S61544" s="2"/>
      <c r="T61544" s="2"/>
    </row>
    <row r="61545" spans="4:20" x14ac:dyDescent="0.2">
      <c r="D61545" s="2"/>
      <c r="E61545" s="2"/>
      <c r="F61545" s="2"/>
      <c r="G61545" s="2"/>
      <c r="O61545" s="2"/>
      <c r="Q61545" s="2"/>
      <c r="R61545" s="2"/>
      <c r="S61545" s="2"/>
      <c r="T61545" s="2"/>
    </row>
    <row r="61546" spans="4:20" x14ac:dyDescent="0.2">
      <c r="D61546" s="2"/>
      <c r="E61546" s="2"/>
      <c r="F61546" s="2"/>
      <c r="G61546" s="2"/>
      <c r="O61546" s="2"/>
      <c r="Q61546" s="2"/>
      <c r="R61546" s="2"/>
      <c r="S61546" s="2"/>
      <c r="T61546" s="2"/>
    </row>
    <row r="61547" spans="4:20" x14ac:dyDescent="0.2">
      <c r="D61547" s="2"/>
      <c r="E61547" s="2"/>
      <c r="F61547" s="2"/>
      <c r="G61547" s="2"/>
      <c r="O61547" s="2"/>
      <c r="Q61547" s="2"/>
      <c r="R61547" s="2"/>
      <c r="S61547" s="2"/>
      <c r="T61547" s="2"/>
    </row>
    <row r="61548" spans="4:20" x14ac:dyDescent="0.2">
      <c r="D61548" s="2"/>
      <c r="E61548" s="2"/>
      <c r="F61548" s="2"/>
      <c r="G61548" s="2"/>
      <c r="O61548" s="2"/>
      <c r="Q61548" s="2"/>
      <c r="R61548" s="2"/>
      <c r="S61548" s="2"/>
      <c r="T61548" s="2"/>
    </row>
    <row r="61549" spans="4:20" x14ac:dyDescent="0.2">
      <c r="D61549" s="2"/>
      <c r="E61549" s="2"/>
      <c r="F61549" s="2"/>
      <c r="G61549" s="2"/>
      <c r="O61549" s="2"/>
      <c r="Q61549" s="2"/>
      <c r="R61549" s="2"/>
      <c r="S61549" s="2"/>
      <c r="T61549" s="2"/>
    </row>
    <row r="61550" spans="4:20" x14ac:dyDescent="0.2">
      <c r="D61550" s="2"/>
      <c r="E61550" s="2"/>
      <c r="F61550" s="2"/>
      <c r="G61550" s="2"/>
      <c r="O61550" s="2"/>
      <c r="Q61550" s="2"/>
      <c r="R61550" s="2"/>
      <c r="S61550" s="2"/>
      <c r="T61550" s="2"/>
    </row>
    <row r="61551" spans="4:20" x14ac:dyDescent="0.2">
      <c r="D61551" s="2"/>
      <c r="E61551" s="2"/>
      <c r="F61551" s="2"/>
      <c r="G61551" s="2"/>
      <c r="O61551" s="2"/>
      <c r="Q61551" s="2"/>
      <c r="R61551" s="2"/>
      <c r="S61551" s="2"/>
      <c r="T61551" s="2"/>
    </row>
    <row r="61552" spans="4:20" x14ac:dyDescent="0.2">
      <c r="D61552" s="2"/>
      <c r="E61552" s="2"/>
      <c r="F61552" s="2"/>
      <c r="G61552" s="2"/>
      <c r="O61552" s="2"/>
      <c r="Q61552" s="2"/>
      <c r="R61552" s="2"/>
      <c r="S61552" s="2"/>
      <c r="T61552" s="2"/>
    </row>
    <row r="61553" spans="4:20" x14ac:dyDescent="0.2">
      <c r="D61553" s="2"/>
      <c r="E61553" s="2"/>
      <c r="F61553" s="2"/>
      <c r="G61553" s="2"/>
      <c r="O61553" s="2"/>
      <c r="Q61553" s="2"/>
      <c r="R61553" s="2"/>
      <c r="S61553" s="2"/>
      <c r="T61553" s="2"/>
    </row>
    <row r="61554" spans="4:20" x14ac:dyDescent="0.2">
      <c r="D61554" s="2"/>
      <c r="E61554" s="2"/>
      <c r="F61554" s="2"/>
      <c r="G61554" s="2"/>
      <c r="O61554" s="2"/>
      <c r="Q61554" s="2"/>
      <c r="R61554" s="2"/>
      <c r="S61554" s="2"/>
      <c r="T61554" s="2"/>
    </row>
    <row r="61555" spans="4:20" x14ac:dyDescent="0.2">
      <c r="D61555" s="2"/>
      <c r="E61555" s="2"/>
      <c r="F61555" s="2"/>
      <c r="G61555" s="2"/>
      <c r="O61555" s="2"/>
      <c r="Q61555" s="2"/>
      <c r="R61555" s="2"/>
      <c r="S61555" s="2"/>
      <c r="T61555" s="2"/>
    </row>
    <row r="61556" spans="4:20" x14ac:dyDescent="0.2">
      <c r="D61556" s="2"/>
      <c r="E61556" s="2"/>
      <c r="F61556" s="2"/>
      <c r="G61556" s="2"/>
      <c r="O61556" s="2"/>
      <c r="Q61556" s="2"/>
      <c r="R61556" s="2"/>
      <c r="S61556" s="2"/>
      <c r="T61556" s="2"/>
    </row>
    <row r="61557" spans="4:20" x14ac:dyDescent="0.2">
      <c r="D61557" s="2"/>
      <c r="E61557" s="2"/>
      <c r="F61557" s="2"/>
      <c r="G61557" s="2"/>
      <c r="O61557" s="2"/>
      <c r="Q61557" s="2"/>
      <c r="R61557" s="2"/>
      <c r="S61557" s="2"/>
      <c r="T61557" s="2"/>
    </row>
    <row r="61558" spans="4:20" x14ac:dyDescent="0.2">
      <c r="D61558" s="2"/>
      <c r="E61558" s="2"/>
      <c r="F61558" s="2"/>
      <c r="G61558" s="2"/>
      <c r="O61558" s="2"/>
      <c r="Q61558" s="2"/>
      <c r="R61558" s="2"/>
      <c r="S61558" s="2"/>
      <c r="T61558" s="2"/>
    </row>
    <row r="61559" spans="4:20" x14ac:dyDescent="0.2">
      <c r="D61559" s="2"/>
      <c r="E61559" s="2"/>
      <c r="F61559" s="2"/>
      <c r="G61559" s="2"/>
      <c r="O61559" s="2"/>
      <c r="Q61559" s="2"/>
      <c r="R61559" s="2"/>
      <c r="S61559" s="2"/>
      <c r="T61559" s="2"/>
    </row>
    <row r="61560" spans="4:20" x14ac:dyDescent="0.2">
      <c r="D61560" s="2"/>
      <c r="E61560" s="2"/>
      <c r="F61560" s="2"/>
      <c r="G61560" s="2"/>
      <c r="O61560" s="2"/>
      <c r="Q61560" s="2"/>
      <c r="R61560" s="2"/>
      <c r="S61560" s="2"/>
      <c r="T61560" s="2"/>
    </row>
    <row r="61561" spans="4:20" x14ac:dyDescent="0.2">
      <c r="D61561" s="2"/>
      <c r="E61561" s="2"/>
      <c r="F61561" s="2"/>
      <c r="G61561" s="2"/>
      <c r="O61561" s="2"/>
      <c r="Q61561" s="2"/>
      <c r="R61561" s="2"/>
      <c r="S61561" s="2"/>
      <c r="T61561" s="2"/>
    </row>
    <row r="61562" spans="4:20" x14ac:dyDescent="0.2">
      <c r="D61562" s="2"/>
      <c r="E61562" s="2"/>
      <c r="F61562" s="2"/>
      <c r="G61562" s="2"/>
      <c r="O61562" s="2"/>
      <c r="Q61562" s="2"/>
      <c r="R61562" s="2"/>
      <c r="S61562" s="2"/>
      <c r="T61562" s="2"/>
    </row>
    <row r="61563" spans="4:20" x14ac:dyDescent="0.2">
      <c r="D61563" s="2"/>
      <c r="E61563" s="2"/>
      <c r="F61563" s="2"/>
      <c r="G61563" s="2"/>
      <c r="O61563" s="2"/>
      <c r="Q61563" s="2"/>
      <c r="R61563" s="2"/>
      <c r="S61563" s="2"/>
      <c r="T61563" s="2"/>
    </row>
    <row r="61564" spans="4:20" x14ac:dyDescent="0.2">
      <c r="D61564" s="2"/>
      <c r="E61564" s="2"/>
      <c r="F61564" s="2"/>
      <c r="G61564" s="2"/>
      <c r="O61564" s="2"/>
      <c r="Q61564" s="2"/>
      <c r="R61564" s="2"/>
      <c r="S61564" s="2"/>
      <c r="T61564" s="2"/>
    </row>
    <row r="61565" spans="4:20" x14ac:dyDescent="0.2">
      <c r="D61565" s="2"/>
      <c r="E61565" s="2"/>
      <c r="F61565" s="2"/>
      <c r="G61565" s="2"/>
      <c r="O61565" s="2"/>
      <c r="Q61565" s="2"/>
      <c r="R61565" s="2"/>
      <c r="S61565" s="2"/>
      <c r="T61565" s="2"/>
    </row>
    <row r="61566" spans="4:20" x14ac:dyDescent="0.2">
      <c r="D61566" s="2"/>
      <c r="E61566" s="2"/>
      <c r="F61566" s="2"/>
      <c r="G61566" s="2"/>
      <c r="O61566" s="2"/>
      <c r="Q61566" s="2"/>
      <c r="R61566" s="2"/>
      <c r="S61566" s="2"/>
      <c r="T61566" s="2"/>
    </row>
    <row r="61567" spans="4:20" x14ac:dyDescent="0.2">
      <c r="D61567" s="2"/>
      <c r="E61567" s="2"/>
      <c r="F61567" s="2"/>
      <c r="G61567" s="2"/>
      <c r="O61567" s="2"/>
      <c r="Q61567" s="2"/>
      <c r="R61567" s="2"/>
      <c r="S61567" s="2"/>
      <c r="T61567" s="2"/>
    </row>
    <row r="61568" spans="4:20" x14ac:dyDescent="0.2">
      <c r="D61568" s="2"/>
      <c r="E61568" s="2"/>
      <c r="F61568" s="2"/>
      <c r="G61568" s="2"/>
      <c r="O61568" s="2"/>
      <c r="Q61568" s="2"/>
      <c r="R61568" s="2"/>
      <c r="S61568" s="2"/>
      <c r="T61568" s="2"/>
    </row>
    <row r="61569" spans="4:20" x14ac:dyDescent="0.2">
      <c r="D61569" s="2"/>
      <c r="E61569" s="2"/>
      <c r="F61569" s="2"/>
      <c r="G61569" s="2"/>
      <c r="O61569" s="2"/>
      <c r="Q61569" s="2"/>
      <c r="R61569" s="2"/>
      <c r="S61569" s="2"/>
      <c r="T61569" s="2"/>
    </row>
    <row r="61570" spans="4:20" x14ac:dyDescent="0.2">
      <c r="D61570" s="2"/>
      <c r="E61570" s="2"/>
      <c r="F61570" s="2"/>
      <c r="G61570" s="2"/>
      <c r="O61570" s="2"/>
      <c r="Q61570" s="2"/>
      <c r="R61570" s="2"/>
      <c r="S61570" s="2"/>
      <c r="T61570" s="2"/>
    </row>
    <row r="61571" spans="4:20" x14ac:dyDescent="0.2">
      <c r="D61571" s="2"/>
      <c r="E61571" s="2"/>
      <c r="F61571" s="2"/>
      <c r="G61571" s="2"/>
      <c r="O61571" s="2"/>
      <c r="Q61571" s="2"/>
      <c r="R61571" s="2"/>
      <c r="S61571" s="2"/>
      <c r="T61571" s="2"/>
    </row>
    <row r="61572" spans="4:20" x14ac:dyDescent="0.2">
      <c r="D61572" s="2"/>
      <c r="E61572" s="2"/>
      <c r="F61572" s="2"/>
      <c r="G61572" s="2"/>
      <c r="O61572" s="2"/>
      <c r="Q61572" s="2"/>
      <c r="R61572" s="2"/>
      <c r="S61572" s="2"/>
      <c r="T61572" s="2"/>
    </row>
    <row r="61573" spans="4:20" x14ac:dyDescent="0.2">
      <c r="D61573" s="2"/>
      <c r="E61573" s="2"/>
      <c r="F61573" s="2"/>
      <c r="G61573" s="2"/>
      <c r="O61573" s="2"/>
      <c r="Q61573" s="2"/>
      <c r="R61573" s="2"/>
      <c r="S61573" s="2"/>
      <c r="T61573" s="2"/>
    </row>
    <row r="61574" spans="4:20" x14ac:dyDescent="0.2">
      <c r="D61574" s="2"/>
      <c r="E61574" s="2"/>
      <c r="F61574" s="2"/>
      <c r="G61574" s="2"/>
      <c r="O61574" s="2"/>
      <c r="Q61574" s="2"/>
      <c r="R61574" s="2"/>
      <c r="S61574" s="2"/>
      <c r="T61574" s="2"/>
    </row>
    <row r="61575" spans="4:20" x14ac:dyDescent="0.2">
      <c r="D61575" s="2"/>
      <c r="E61575" s="2"/>
      <c r="F61575" s="2"/>
      <c r="G61575" s="2"/>
      <c r="O61575" s="2"/>
      <c r="Q61575" s="2"/>
      <c r="R61575" s="2"/>
      <c r="S61575" s="2"/>
      <c r="T61575" s="2"/>
    </row>
    <row r="61576" spans="4:20" x14ac:dyDescent="0.2">
      <c r="D61576" s="2"/>
      <c r="E61576" s="2"/>
      <c r="F61576" s="2"/>
      <c r="G61576" s="2"/>
      <c r="O61576" s="2"/>
      <c r="Q61576" s="2"/>
      <c r="R61576" s="2"/>
      <c r="S61576" s="2"/>
      <c r="T61576" s="2"/>
    </row>
    <row r="61577" spans="4:20" x14ac:dyDescent="0.2">
      <c r="D61577" s="2"/>
      <c r="E61577" s="2"/>
      <c r="F61577" s="2"/>
      <c r="G61577" s="2"/>
      <c r="O61577" s="2"/>
      <c r="Q61577" s="2"/>
      <c r="R61577" s="2"/>
      <c r="S61577" s="2"/>
      <c r="T61577" s="2"/>
    </row>
    <row r="61578" spans="4:20" x14ac:dyDescent="0.2">
      <c r="D61578" s="2"/>
      <c r="E61578" s="2"/>
      <c r="F61578" s="2"/>
      <c r="G61578" s="2"/>
      <c r="O61578" s="2"/>
      <c r="Q61578" s="2"/>
      <c r="R61578" s="2"/>
      <c r="S61578" s="2"/>
      <c r="T61578" s="2"/>
    </row>
    <row r="61579" spans="4:20" x14ac:dyDescent="0.2">
      <c r="D61579" s="2"/>
      <c r="E61579" s="2"/>
      <c r="F61579" s="2"/>
      <c r="G61579" s="2"/>
      <c r="O61579" s="2"/>
      <c r="Q61579" s="2"/>
      <c r="R61579" s="2"/>
      <c r="S61579" s="2"/>
      <c r="T61579" s="2"/>
    </row>
    <row r="61580" spans="4:20" x14ac:dyDescent="0.2">
      <c r="D61580" s="2"/>
      <c r="E61580" s="2"/>
      <c r="F61580" s="2"/>
      <c r="G61580" s="2"/>
      <c r="O61580" s="2"/>
      <c r="Q61580" s="2"/>
      <c r="R61580" s="2"/>
      <c r="S61580" s="2"/>
      <c r="T61580" s="2"/>
    </row>
    <row r="61581" spans="4:20" x14ac:dyDescent="0.2">
      <c r="D61581" s="2"/>
      <c r="E61581" s="2"/>
      <c r="F61581" s="2"/>
      <c r="G61581" s="2"/>
      <c r="O61581" s="2"/>
      <c r="Q61581" s="2"/>
      <c r="R61581" s="2"/>
      <c r="S61581" s="2"/>
      <c r="T61581" s="2"/>
    </row>
    <row r="61582" spans="4:20" x14ac:dyDescent="0.2">
      <c r="D61582" s="2"/>
      <c r="E61582" s="2"/>
      <c r="F61582" s="2"/>
      <c r="G61582" s="2"/>
      <c r="O61582" s="2"/>
      <c r="Q61582" s="2"/>
      <c r="R61582" s="2"/>
      <c r="S61582" s="2"/>
      <c r="T61582" s="2"/>
    </row>
    <row r="61583" spans="4:20" x14ac:dyDescent="0.2">
      <c r="D61583" s="2"/>
      <c r="E61583" s="2"/>
      <c r="F61583" s="2"/>
      <c r="G61583" s="2"/>
      <c r="O61583" s="2"/>
      <c r="Q61583" s="2"/>
      <c r="R61583" s="2"/>
      <c r="S61583" s="2"/>
      <c r="T61583" s="2"/>
    </row>
    <row r="61584" spans="4:20" x14ac:dyDescent="0.2">
      <c r="D61584" s="2"/>
      <c r="E61584" s="2"/>
      <c r="F61584" s="2"/>
      <c r="G61584" s="2"/>
      <c r="O61584" s="2"/>
      <c r="Q61584" s="2"/>
      <c r="R61584" s="2"/>
      <c r="S61584" s="2"/>
      <c r="T61584" s="2"/>
    </row>
    <row r="61585" spans="4:20" x14ac:dyDescent="0.2">
      <c r="D61585" s="2"/>
      <c r="E61585" s="2"/>
      <c r="F61585" s="2"/>
      <c r="G61585" s="2"/>
      <c r="O61585" s="2"/>
      <c r="Q61585" s="2"/>
      <c r="R61585" s="2"/>
      <c r="S61585" s="2"/>
      <c r="T61585" s="2"/>
    </row>
    <row r="61586" spans="4:20" x14ac:dyDescent="0.2">
      <c r="D61586" s="2"/>
      <c r="E61586" s="2"/>
      <c r="F61586" s="2"/>
      <c r="G61586" s="2"/>
      <c r="O61586" s="2"/>
      <c r="Q61586" s="2"/>
      <c r="R61586" s="2"/>
      <c r="S61586" s="2"/>
      <c r="T61586" s="2"/>
    </row>
    <row r="61587" spans="4:20" x14ac:dyDescent="0.2">
      <c r="D61587" s="2"/>
      <c r="E61587" s="2"/>
      <c r="F61587" s="2"/>
      <c r="G61587" s="2"/>
      <c r="O61587" s="2"/>
      <c r="Q61587" s="2"/>
      <c r="R61587" s="2"/>
      <c r="S61587" s="2"/>
      <c r="T61587" s="2"/>
    </row>
    <row r="61588" spans="4:20" x14ac:dyDescent="0.2">
      <c r="D61588" s="2"/>
      <c r="E61588" s="2"/>
      <c r="F61588" s="2"/>
      <c r="G61588" s="2"/>
      <c r="O61588" s="2"/>
      <c r="Q61588" s="2"/>
      <c r="R61588" s="2"/>
      <c r="S61588" s="2"/>
      <c r="T61588" s="2"/>
    </row>
    <row r="61589" spans="4:20" x14ac:dyDescent="0.2">
      <c r="D61589" s="2"/>
      <c r="E61589" s="2"/>
      <c r="F61589" s="2"/>
      <c r="G61589" s="2"/>
      <c r="O61589" s="2"/>
      <c r="Q61589" s="2"/>
      <c r="R61589" s="2"/>
      <c r="S61589" s="2"/>
      <c r="T61589" s="2"/>
    </row>
    <row r="61590" spans="4:20" x14ac:dyDescent="0.2">
      <c r="D61590" s="2"/>
      <c r="E61590" s="2"/>
      <c r="F61590" s="2"/>
      <c r="G61590" s="2"/>
      <c r="O61590" s="2"/>
      <c r="Q61590" s="2"/>
      <c r="R61590" s="2"/>
      <c r="S61590" s="2"/>
      <c r="T61590" s="2"/>
    </row>
    <row r="61591" spans="4:20" x14ac:dyDescent="0.2">
      <c r="D61591" s="2"/>
      <c r="E61591" s="2"/>
      <c r="F61591" s="2"/>
      <c r="G61591" s="2"/>
      <c r="O61591" s="2"/>
      <c r="Q61591" s="2"/>
      <c r="R61591" s="2"/>
      <c r="S61591" s="2"/>
      <c r="T61591" s="2"/>
    </row>
    <row r="61592" spans="4:20" x14ac:dyDescent="0.2">
      <c r="D61592" s="2"/>
      <c r="E61592" s="2"/>
      <c r="F61592" s="2"/>
      <c r="G61592" s="2"/>
      <c r="O61592" s="2"/>
      <c r="Q61592" s="2"/>
      <c r="R61592" s="2"/>
      <c r="S61592" s="2"/>
      <c r="T61592" s="2"/>
    </row>
    <row r="61593" spans="4:20" x14ac:dyDescent="0.2">
      <c r="D61593" s="2"/>
      <c r="E61593" s="2"/>
      <c r="F61593" s="2"/>
      <c r="G61593" s="2"/>
      <c r="O61593" s="2"/>
      <c r="Q61593" s="2"/>
      <c r="R61593" s="2"/>
      <c r="S61593" s="2"/>
      <c r="T61593" s="2"/>
    </row>
    <row r="61594" spans="4:20" x14ac:dyDescent="0.2">
      <c r="D61594" s="2"/>
      <c r="E61594" s="2"/>
      <c r="F61594" s="2"/>
      <c r="G61594" s="2"/>
      <c r="O61594" s="2"/>
      <c r="Q61594" s="2"/>
      <c r="R61594" s="2"/>
      <c r="S61594" s="2"/>
      <c r="T61594" s="2"/>
    </row>
    <row r="61595" spans="4:20" x14ac:dyDescent="0.2">
      <c r="D61595" s="2"/>
      <c r="E61595" s="2"/>
      <c r="F61595" s="2"/>
      <c r="G61595" s="2"/>
      <c r="O61595" s="2"/>
      <c r="Q61595" s="2"/>
      <c r="R61595" s="2"/>
      <c r="S61595" s="2"/>
      <c r="T61595" s="2"/>
    </row>
    <row r="61596" spans="4:20" x14ac:dyDescent="0.2">
      <c r="D61596" s="2"/>
      <c r="E61596" s="2"/>
      <c r="F61596" s="2"/>
      <c r="G61596" s="2"/>
      <c r="O61596" s="2"/>
      <c r="Q61596" s="2"/>
      <c r="R61596" s="2"/>
      <c r="S61596" s="2"/>
      <c r="T61596" s="2"/>
    </row>
    <row r="61597" spans="4:20" x14ac:dyDescent="0.2">
      <c r="D61597" s="2"/>
      <c r="E61597" s="2"/>
      <c r="F61597" s="2"/>
      <c r="G61597" s="2"/>
      <c r="O61597" s="2"/>
      <c r="Q61597" s="2"/>
      <c r="R61597" s="2"/>
      <c r="S61597" s="2"/>
      <c r="T61597" s="2"/>
    </row>
    <row r="61598" spans="4:20" x14ac:dyDescent="0.2">
      <c r="D61598" s="2"/>
      <c r="E61598" s="2"/>
      <c r="F61598" s="2"/>
      <c r="G61598" s="2"/>
      <c r="O61598" s="2"/>
      <c r="Q61598" s="2"/>
      <c r="R61598" s="2"/>
      <c r="S61598" s="2"/>
      <c r="T61598" s="2"/>
    </row>
    <row r="61599" spans="4:20" x14ac:dyDescent="0.2">
      <c r="D61599" s="2"/>
      <c r="E61599" s="2"/>
      <c r="F61599" s="2"/>
      <c r="G61599" s="2"/>
      <c r="O61599" s="2"/>
      <c r="Q61599" s="2"/>
      <c r="R61599" s="2"/>
      <c r="S61599" s="2"/>
      <c r="T61599" s="2"/>
    </row>
    <row r="61600" spans="4:20" x14ac:dyDescent="0.2">
      <c r="D61600" s="2"/>
      <c r="E61600" s="2"/>
      <c r="F61600" s="2"/>
      <c r="G61600" s="2"/>
      <c r="O61600" s="2"/>
      <c r="Q61600" s="2"/>
      <c r="R61600" s="2"/>
      <c r="S61600" s="2"/>
      <c r="T61600" s="2"/>
    </row>
    <row r="61601" spans="4:20" x14ac:dyDescent="0.2">
      <c r="D61601" s="2"/>
      <c r="E61601" s="2"/>
      <c r="F61601" s="2"/>
      <c r="G61601" s="2"/>
      <c r="O61601" s="2"/>
      <c r="Q61601" s="2"/>
      <c r="R61601" s="2"/>
      <c r="S61601" s="2"/>
      <c r="T61601" s="2"/>
    </row>
    <row r="61602" spans="4:20" x14ac:dyDescent="0.2">
      <c r="D61602" s="2"/>
      <c r="E61602" s="2"/>
      <c r="F61602" s="2"/>
      <c r="G61602" s="2"/>
      <c r="O61602" s="2"/>
      <c r="Q61602" s="2"/>
      <c r="R61602" s="2"/>
      <c r="S61602" s="2"/>
      <c r="T61602" s="2"/>
    </row>
    <row r="61603" spans="4:20" x14ac:dyDescent="0.2">
      <c r="D61603" s="2"/>
      <c r="E61603" s="2"/>
      <c r="F61603" s="2"/>
      <c r="G61603" s="2"/>
      <c r="O61603" s="2"/>
      <c r="Q61603" s="2"/>
      <c r="R61603" s="2"/>
      <c r="S61603" s="2"/>
      <c r="T61603" s="2"/>
    </row>
    <row r="61604" spans="4:20" x14ac:dyDescent="0.2">
      <c r="D61604" s="2"/>
      <c r="E61604" s="2"/>
      <c r="F61604" s="2"/>
      <c r="G61604" s="2"/>
      <c r="O61604" s="2"/>
      <c r="Q61604" s="2"/>
      <c r="R61604" s="2"/>
      <c r="S61604" s="2"/>
      <c r="T61604" s="2"/>
    </row>
    <row r="61605" spans="4:20" x14ac:dyDescent="0.2">
      <c r="D61605" s="2"/>
      <c r="E61605" s="2"/>
      <c r="F61605" s="2"/>
      <c r="G61605" s="2"/>
      <c r="O61605" s="2"/>
      <c r="Q61605" s="2"/>
      <c r="R61605" s="2"/>
      <c r="S61605" s="2"/>
      <c r="T61605" s="2"/>
    </row>
    <row r="61606" spans="4:20" x14ac:dyDescent="0.2">
      <c r="D61606" s="2"/>
      <c r="E61606" s="2"/>
      <c r="F61606" s="2"/>
      <c r="G61606" s="2"/>
      <c r="O61606" s="2"/>
      <c r="Q61606" s="2"/>
      <c r="R61606" s="2"/>
      <c r="S61606" s="2"/>
      <c r="T61606" s="2"/>
    </row>
    <row r="61607" spans="4:20" x14ac:dyDescent="0.2">
      <c r="D61607" s="2"/>
      <c r="E61607" s="2"/>
      <c r="F61607" s="2"/>
      <c r="G61607" s="2"/>
      <c r="O61607" s="2"/>
      <c r="Q61607" s="2"/>
      <c r="R61607" s="2"/>
      <c r="S61607" s="2"/>
      <c r="T61607" s="2"/>
    </row>
    <row r="61608" spans="4:20" x14ac:dyDescent="0.2">
      <c r="D61608" s="2"/>
      <c r="E61608" s="2"/>
      <c r="F61608" s="2"/>
      <c r="G61608" s="2"/>
      <c r="O61608" s="2"/>
      <c r="Q61608" s="2"/>
      <c r="R61608" s="2"/>
      <c r="S61608" s="2"/>
      <c r="T61608" s="2"/>
    </row>
    <row r="61609" spans="4:20" x14ac:dyDescent="0.2">
      <c r="D61609" s="2"/>
      <c r="E61609" s="2"/>
      <c r="F61609" s="2"/>
      <c r="G61609" s="2"/>
      <c r="O61609" s="2"/>
      <c r="Q61609" s="2"/>
      <c r="R61609" s="2"/>
      <c r="S61609" s="2"/>
      <c r="T61609" s="2"/>
    </row>
    <row r="61610" spans="4:20" x14ac:dyDescent="0.2">
      <c r="D61610" s="2"/>
      <c r="E61610" s="2"/>
      <c r="F61610" s="2"/>
      <c r="G61610" s="2"/>
      <c r="O61610" s="2"/>
      <c r="Q61610" s="2"/>
      <c r="R61610" s="2"/>
      <c r="S61610" s="2"/>
      <c r="T61610" s="2"/>
    </row>
    <row r="61611" spans="4:20" x14ac:dyDescent="0.2">
      <c r="D61611" s="2"/>
      <c r="E61611" s="2"/>
      <c r="F61611" s="2"/>
      <c r="G61611" s="2"/>
      <c r="O61611" s="2"/>
      <c r="Q61611" s="2"/>
      <c r="R61611" s="2"/>
      <c r="S61611" s="2"/>
      <c r="T61611" s="2"/>
    </row>
    <row r="61612" spans="4:20" x14ac:dyDescent="0.2">
      <c r="D61612" s="2"/>
      <c r="E61612" s="2"/>
      <c r="F61612" s="2"/>
      <c r="G61612" s="2"/>
      <c r="O61612" s="2"/>
      <c r="Q61612" s="2"/>
      <c r="R61612" s="2"/>
      <c r="S61612" s="2"/>
      <c r="T61612" s="2"/>
    </row>
    <row r="61613" spans="4:20" x14ac:dyDescent="0.2">
      <c r="D61613" s="2"/>
      <c r="E61613" s="2"/>
      <c r="F61613" s="2"/>
      <c r="G61613" s="2"/>
      <c r="O61613" s="2"/>
      <c r="Q61613" s="2"/>
      <c r="R61613" s="2"/>
      <c r="S61613" s="2"/>
      <c r="T61613" s="2"/>
    </row>
    <row r="61614" spans="4:20" x14ac:dyDescent="0.2">
      <c r="D61614" s="2"/>
      <c r="E61614" s="2"/>
      <c r="F61614" s="2"/>
      <c r="G61614" s="2"/>
      <c r="O61614" s="2"/>
      <c r="Q61614" s="2"/>
      <c r="R61614" s="2"/>
      <c r="S61614" s="2"/>
      <c r="T61614" s="2"/>
    </row>
    <row r="61615" spans="4:20" x14ac:dyDescent="0.2">
      <c r="D61615" s="2"/>
      <c r="E61615" s="2"/>
      <c r="F61615" s="2"/>
      <c r="G61615" s="2"/>
      <c r="O61615" s="2"/>
      <c r="Q61615" s="2"/>
      <c r="R61615" s="2"/>
      <c r="S61615" s="2"/>
      <c r="T61615" s="2"/>
    </row>
    <row r="61616" spans="4:20" x14ac:dyDescent="0.2">
      <c r="D61616" s="2"/>
      <c r="E61616" s="2"/>
      <c r="F61616" s="2"/>
      <c r="G61616" s="2"/>
      <c r="O61616" s="2"/>
      <c r="Q61616" s="2"/>
      <c r="R61616" s="2"/>
      <c r="S61616" s="2"/>
      <c r="T61616" s="2"/>
    </row>
    <row r="61617" spans="4:20" x14ac:dyDescent="0.2">
      <c r="D61617" s="2"/>
      <c r="E61617" s="2"/>
      <c r="F61617" s="2"/>
      <c r="G61617" s="2"/>
      <c r="O61617" s="2"/>
      <c r="Q61617" s="2"/>
      <c r="R61617" s="2"/>
      <c r="S61617" s="2"/>
      <c r="T61617" s="2"/>
    </row>
    <row r="61618" spans="4:20" x14ac:dyDescent="0.2">
      <c r="D61618" s="2"/>
      <c r="E61618" s="2"/>
      <c r="F61618" s="2"/>
      <c r="G61618" s="2"/>
      <c r="O61618" s="2"/>
      <c r="Q61618" s="2"/>
      <c r="R61618" s="2"/>
      <c r="S61618" s="2"/>
      <c r="T61618" s="2"/>
    </row>
    <row r="61619" spans="4:20" x14ac:dyDescent="0.2">
      <c r="D61619" s="2"/>
      <c r="E61619" s="2"/>
      <c r="F61619" s="2"/>
      <c r="G61619" s="2"/>
      <c r="O61619" s="2"/>
      <c r="Q61619" s="2"/>
      <c r="R61619" s="2"/>
      <c r="S61619" s="2"/>
      <c r="T61619" s="2"/>
    </row>
    <row r="61620" spans="4:20" x14ac:dyDescent="0.2">
      <c r="D61620" s="2"/>
      <c r="E61620" s="2"/>
      <c r="F61620" s="2"/>
      <c r="G61620" s="2"/>
      <c r="O61620" s="2"/>
      <c r="Q61620" s="2"/>
      <c r="R61620" s="2"/>
      <c r="S61620" s="2"/>
      <c r="T61620" s="2"/>
    </row>
    <row r="61621" spans="4:20" x14ac:dyDescent="0.2">
      <c r="D61621" s="2"/>
      <c r="E61621" s="2"/>
      <c r="F61621" s="2"/>
      <c r="G61621" s="2"/>
      <c r="O61621" s="2"/>
      <c r="Q61621" s="2"/>
      <c r="R61621" s="2"/>
      <c r="S61621" s="2"/>
      <c r="T61621" s="2"/>
    </row>
    <row r="61622" spans="4:20" x14ac:dyDescent="0.2">
      <c r="D61622" s="2"/>
      <c r="E61622" s="2"/>
      <c r="F61622" s="2"/>
      <c r="G61622" s="2"/>
      <c r="O61622" s="2"/>
      <c r="Q61622" s="2"/>
      <c r="R61622" s="2"/>
      <c r="S61622" s="2"/>
      <c r="T61622" s="2"/>
    </row>
    <row r="61623" spans="4:20" x14ac:dyDescent="0.2">
      <c r="D61623" s="2"/>
      <c r="E61623" s="2"/>
      <c r="F61623" s="2"/>
      <c r="G61623" s="2"/>
      <c r="O61623" s="2"/>
      <c r="Q61623" s="2"/>
      <c r="R61623" s="2"/>
      <c r="S61623" s="2"/>
      <c r="T61623" s="2"/>
    </row>
    <row r="61624" spans="4:20" x14ac:dyDescent="0.2">
      <c r="D61624" s="2"/>
      <c r="E61624" s="2"/>
      <c r="F61624" s="2"/>
      <c r="G61624" s="2"/>
      <c r="O61624" s="2"/>
      <c r="Q61624" s="2"/>
      <c r="R61624" s="2"/>
      <c r="S61624" s="2"/>
      <c r="T61624" s="2"/>
    </row>
    <row r="61625" spans="4:20" x14ac:dyDescent="0.2">
      <c r="D61625" s="2"/>
      <c r="E61625" s="2"/>
      <c r="F61625" s="2"/>
      <c r="G61625" s="2"/>
      <c r="O61625" s="2"/>
      <c r="Q61625" s="2"/>
      <c r="R61625" s="2"/>
      <c r="S61625" s="2"/>
      <c r="T61625" s="2"/>
    </row>
    <row r="61626" spans="4:20" x14ac:dyDescent="0.2">
      <c r="D61626" s="2"/>
      <c r="E61626" s="2"/>
      <c r="F61626" s="2"/>
      <c r="G61626" s="2"/>
      <c r="O61626" s="2"/>
      <c r="Q61626" s="2"/>
      <c r="R61626" s="2"/>
      <c r="S61626" s="2"/>
      <c r="T61626" s="2"/>
    </row>
    <row r="61627" spans="4:20" x14ac:dyDescent="0.2">
      <c r="D61627" s="2"/>
      <c r="E61627" s="2"/>
      <c r="F61627" s="2"/>
      <c r="G61627" s="2"/>
      <c r="O61627" s="2"/>
      <c r="Q61627" s="2"/>
      <c r="R61627" s="2"/>
      <c r="S61627" s="2"/>
      <c r="T61627" s="2"/>
    </row>
    <row r="61628" spans="4:20" x14ac:dyDescent="0.2">
      <c r="D61628" s="2"/>
      <c r="E61628" s="2"/>
      <c r="F61628" s="2"/>
      <c r="G61628" s="2"/>
      <c r="O61628" s="2"/>
      <c r="Q61628" s="2"/>
      <c r="R61628" s="2"/>
      <c r="S61628" s="2"/>
      <c r="T61628" s="2"/>
    </row>
    <row r="61629" spans="4:20" x14ac:dyDescent="0.2">
      <c r="D61629" s="2"/>
      <c r="E61629" s="2"/>
      <c r="F61629" s="2"/>
      <c r="G61629" s="2"/>
      <c r="O61629" s="2"/>
      <c r="Q61629" s="2"/>
      <c r="R61629" s="2"/>
      <c r="S61629" s="2"/>
      <c r="T61629" s="2"/>
    </row>
    <row r="61630" spans="4:20" x14ac:dyDescent="0.2">
      <c r="D61630" s="2"/>
      <c r="E61630" s="2"/>
      <c r="F61630" s="2"/>
      <c r="G61630" s="2"/>
      <c r="O61630" s="2"/>
      <c r="Q61630" s="2"/>
      <c r="R61630" s="2"/>
      <c r="S61630" s="2"/>
      <c r="T61630" s="2"/>
    </row>
    <row r="61631" spans="4:20" x14ac:dyDescent="0.2">
      <c r="D61631" s="2"/>
      <c r="E61631" s="2"/>
      <c r="F61631" s="2"/>
      <c r="G61631" s="2"/>
      <c r="O61631" s="2"/>
      <c r="Q61631" s="2"/>
      <c r="R61631" s="2"/>
      <c r="S61631" s="2"/>
      <c r="T61631" s="2"/>
    </row>
    <row r="61632" spans="4:20" x14ac:dyDescent="0.2">
      <c r="D61632" s="2"/>
      <c r="E61632" s="2"/>
      <c r="F61632" s="2"/>
      <c r="G61632" s="2"/>
      <c r="O61632" s="2"/>
      <c r="Q61632" s="2"/>
      <c r="R61632" s="2"/>
      <c r="S61632" s="2"/>
      <c r="T61632" s="2"/>
    </row>
    <row r="61633" spans="4:20" x14ac:dyDescent="0.2">
      <c r="D61633" s="2"/>
      <c r="E61633" s="2"/>
      <c r="F61633" s="2"/>
      <c r="G61633" s="2"/>
      <c r="O61633" s="2"/>
      <c r="Q61633" s="2"/>
      <c r="R61633" s="2"/>
      <c r="S61633" s="2"/>
      <c r="T61633" s="2"/>
    </row>
    <row r="61634" spans="4:20" x14ac:dyDescent="0.2">
      <c r="D61634" s="2"/>
      <c r="E61634" s="2"/>
      <c r="F61634" s="2"/>
      <c r="G61634" s="2"/>
      <c r="O61634" s="2"/>
      <c r="Q61634" s="2"/>
      <c r="R61634" s="2"/>
      <c r="S61634" s="2"/>
      <c r="T61634" s="2"/>
    </row>
    <row r="61635" spans="4:20" x14ac:dyDescent="0.2">
      <c r="D61635" s="2"/>
      <c r="E61635" s="2"/>
      <c r="F61635" s="2"/>
      <c r="G61635" s="2"/>
      <c r="O61635" s="2"/>
      <c r="Q61635" s="2"/>
      <c r="R61635" s="2"/>
      <c r="S61635" s="2"/>
      <c r="T61635" s="2"/>
    </row>
    <row r="61636" spans="4:20" x14ac:dyDescent="0.2">
      <c r="D61636" s="2"/>
      <c r="E61636" s="2"/>
      <c r="F61636" s="2"/>
      <c r="G61636" s="2"/>
      <c r="O61636" s="2"/>
      <c r="Q61636" s="2"/>
      <c r="R61636" s="2"/>
      <c r="S61636" s="2"/>
      <c r="T61636" s="2"/>
    </row>
    <row r="61637" spans="4:20" x14ac:dyDescent="0.2">
      <c r="D61637" s="2"/>
      <c r="E61637" s="2"/>
      <c r="F61637" s="2"/>
      <c r="G61637" s="2"/>
      <c r="O61637" s="2"/>
      <c r="Q61637" s="2"/>
      <c r="R61637" s="2"/>
      <c r="S61637" s="2"/>
      <c r="T61637" s="2"/>
    </row>
    <row r="61638" spans="4:20" x14ac:dyDescent="0.2">
      <c r="D61638" s="2"/>
      <c r="E61638" s="2"/>
      <c r="F61638" s="2"/>
      <c r="G61638" s="2"/>
      <c r="O61638" s="2"/>
      <c r="Q61638" s="2"/>
      <c r="R61638" s="2"/>
      <c r="S61638" s="2"/>
      <c r="T61638" s="2"/>
    </row>
    <row r="61639" spans="4:20" x14ac:dyDescent="0.2">
      <c r="D61639" s="2"/>
      <c r="E61639" s="2"/>
      <c r="F61639" s="2"/>
      <c r="G61639" s="2"/>
      <c r="O61639" s="2"/>
      <c r="Q61639" s="2"/>
      <c r="R61639" s="2"/>
      <c r="S61639" s="2"/>
      <c r="T61639" s="2"/>
    </row>
    <row r="61640" spans="4:20" x14ac:dyDescent="0.2">
      <c r="D61640" s="2"/>
      <c r="E61640" s="2"/>
      <c r="F61640" s="2"/>
      <c r="G61640" s="2"/>
      <c r="O61640" s="2"/>
      <c r="Q61640" s="2"/>
      <c r="R61640" s="2"/>
      <c r="S61640" s="2"/>
      <c r="T61640" s="2"/>
    </row>
    <row r="61641" spans="4:20" x14ac:dyDescent="0.2">
      <c r="D61641" s="2"/>
      <c r="E61641" s="2"/>
      <c r="F61641" s="2"/>
      <c r="G61641" s="2"/>
      <c r="O61641" s="2"/>
      <c r="Q61641" s="2"/>
      <c r="R61641" s="2"/>
      <c r="S61641" s="2"/>
      <c r="T61641" s="2"/>
    </row>
    <row r="61642" spans="4:20" x14ac:dyDescent="0.2">
      <c r="D61642" s="2"/>
      <c r="E61642" s="2"/>
      <c r="F61642" s="2"/>
      <c r="G61642" s="2"/>
      <c r="O61642" s="2"/>
      <c r="Q61642" s="2"/>
      <c r="R61642" s="2"/>
      <c r="S61642" s="2"/>
      <c r="T61642" s="2"/>
    </row>
    <row r="61643" spans="4:20" x14ac:dyDescent="0.2">
      <c r="D61643" s="2"/>
      <c r="E61643" s="2"/>
      <c r="F61643" s="2"/>
      <c r="G61643" s="2"/>
      <c r="O61643" s="2"/>
      <c r="Q61643" s="2"/>
      <c r="R61643" s="2"/>
      <c r="S61643" s="2"/>
      <c r="T61643" s="2"/>
    </row>
    <row r="61644" spans="4:20" x14ac:dyDescent="0.2">
      <c r="D61644" s="2"/>
      <c r="E61644" s="2"/>
      <c r="F61644" s="2"/>
      <c r="G61644" s="2"/>
      <c r="O61644" s="2"/>
      <c r="Q61644" s="2"/>
      <c r="R61644" s="2"/>
      <c r="S61644" s="2"/>
      <c r="T61644" s="2"/>
    </row>
    <row r="61645" spans="4:20" x14ac:dyDescent="0.2">
      <c r="D61645" s="2"/>
      <c r="E61645" s="2"/>
      <c r="F61645" s="2"/>
      <c r="G61645" s="2"/>
      <c r="O61645" s="2"/>
      <c r="Q61645" s="2"/>
      <c r="R61645" s="2"/>
      <c r="S61645" s="2"/>
      <c r="T61645" s="2"/>
    </row>
    <row r="61646" spans="4:20" x14ac:dyDescent="0.2">
      <c r="D61646" s="2"/>
      <c r="E61646" s="2"/>
      <c r="F61646" s="2"/>
      <c r="G61646" s="2"/>
      <c r="O61646" s="2"/>
      <c r="Q61646" s="2"/>
      <c r="R61646" s="2"/>
      <c r="S61646" s="2"/>
      <c r="T61646" s="2"/>
    </row>
    <row r="61647" spans="4:20" x14ac:dyDescent="0.2">
      <c r="D61647" s="2"/>
      <c r="E61647" s="2"/>
      <c r="F61647" s="2"/>
      <c r="G61647" s="2"/>
      <c r="O61647" s="2"/>
      <c r="Q61647" s="2"/>
      <c r="R61647" s="2"/>
      <c r="S61647" s="2"/>
      <c r="T61647" s="2"/>
    </row>
    <row r="61648" spans="4:20" x14ac:dyDescent="0.2">
      <c r="D61648" s="2"/>
      <c r="E61648" s="2"/>
      <c r="F61648" s="2"/>
      <c r="G61648" s="2"/>
      <c r="O61648" s="2"/>
      <c r="Q61648" s="2"/>
      <c r="R61648" s="2"/>
      <c r="S61648" s="2"/>
      <c r="T61648" s="2"/>
    </row>
    <row r="61649" spans="4:20" x14ac:dyDescent="0.2">
      <c r="D61649" s="2"/>
      <c r="E61649" s="2"/>
      <c r="F61649" s="2"/>
      <c r="G61649" s="2"/>
      <c r="O61649" s="2"/>
      <c r="Q61649" s="2"/>
      <c r="R61649" s="2"/>
      <c r="S61649" s="2"/>
      <c r="T61649" s="2"/>
    </row>
    <row r="61650" spans="4:20" x14ac:dyDescent="0.2">
      <c r="D61650" s="2"/>
      <c r="E61650" s="2"/>
      <c r="F61650" s="2"/>
      <c r="G61650" s="2"/>
      <c r="O61650" s="2"/>
      <c r="Q61650" s="2"/>
      <c r="R61650" s="2"/>
      <c r="S61650" s="2"/>
      <c r="T61650" s="2"/>
    </row>
    <row r="61651" spans="4:20" x14ac:dyDescent="0.2">
      <c r="D61651" s="2"/>
      <c r="E61651" s="2"/>
      <c r="F61651" s="2"/>
      <c r="G61651" s="2"/>
      <c r="O61651" s="2"/>
      <c r="Q61651" s="2"/>
      <c r="R61651" s="2"/>
      <c r="S61651" s="2"/>
      <c r="T61651" s="2"/>
    </row>
    <row r="61652" spans="4:20" x14ac:dyDescent="0.2">
      <c r="D61652" s="2"/>
      <c r="E61652" s="2"/>
      <c r="F61652" s="2"/>
      <c r="G61652" s="2"/>
      <c r="O61652" s="2"/>
      <c r="Q61652" s="2"/>
      <c r="R61652" s="2"/>
      <c r="S61652" s="2"/>
      <c r="T61652" s="2"/>
    </row>
    <row r="61653" spans="4:20" x14ac:dyDescent="0.2">
      <c r="D61653" s="2"/>
      <c r="E61653" s="2"/>
      <c r="F61653" s="2"/>
      <c r="G61653" s="2"/>
      <c r="O61653" s="2"/>
      <c r="Q61653" s="2"/>
      <c r="R61653" s="2"/>
      <c r="S61653" s="2"/>
      <c r="T61653" s="2"/>
    </row>
    <row r="61654" spans="4:20" x14ac:dyDescent="0.2">
      <c r="D61654" s="2"/>
      <c r="E61654" s="2"/>
      <c r="F61654" s="2"/>
      <c r="G61654" s="2"/>
      <c r="O61654" s="2"/>
      <c r="Q61654" s="2"/>
      <c r="R61654" s="2"/>
      <c r="S61654" s="2"/>
      <c r="T61654" s="2"/>
    </row>
    <row r="61655" spans="4:20" x14ac:dyDescent="0.2">
      <c r="D61655" s="2"/>
      <c r="E61655" s="2"/>
      <c r="F61655" s="2"/>
      <c r="G61655" s="2"/>
      <c r="O61655" s="2"/>
      <c r="Q61655" s="2"/>
      <c r="R61655" s="2"/>
      <c r="S61655" s="2"/>
      <c r="T61655" s="2"/>
    </row>
    <row r="61656" spans="4:20" x14ac:dyDescent="0.2">
      <c r="D61656" s="2"/>
      <c r="E61656" s="2"/>
      <c r="F61656" s="2"/>
      <c r="G61656" s="2"/>
      <c r="O61656" s="2"/>
      <c r="Q61656" s="2"/>
      <c r="R61656" s="2"/>
      <c r="S61656" s="2"/>
      <c r="T61656" s="2"/>
    </row>
    <row r="61657" spans="4:20" x14ac:dyDescent="0.2">
      <c r="D61657" s="2"/>
      <c r="E61657" s="2"/>
      <c r="F61657" s="2"/>
      <c r="G61657" s="2"/>
      <c r="O61657" s="2"/>
      <c r="Q61657" s="2"/>
      <c r="R61657" s="2"/>
      <c r="S61657" s="2"/>
      <c r="T61657" s="2"/>
    </row>
    <row r="61658" spans="4:20" x14ac:dyDescent="0.2">
      <c r="D61658" s="2"/>
      <c r="E61658" s="2"/>
      <c r="F61658" s="2"/>
      <c r="G61658" s="2"/>
      <c r="O61658" s="2"/>
      <c r="Q61658" s="2"/>
      <c r="R61658" s="2"/>
      <c r="S61658" s="2"/>
      <c r="T61658" s="2"/>
    </row>
    <row r="61659" spans="4:20" x14ac:dyDescent="0.2">
      <c r="D61659" s="2"/>
      <c r="E61659" s="2"/>
      <c r="F61659" s="2"/>
      <c r="G61659" s="2"/>
      <c r="O61659" s="2"/>
      <c r="Q61659" s="2"/>
      <c r="R61659" s="2"/>
      <c r="S61659" s="2"/>
      <c r="T61659" s="2"/>
    </row>
    <row r="61660" spans="4:20" x14ac:dyDescent="0.2">
      <c r="D61660" s="2"/>
      <c r="E61660" s="2"/>
      <c r="F61660" s="2"/>
      <c r="G61660" s="2"/>
      <c r="O61660" s="2"/>
      <c r="Q61660" s="2"/>
      <c r="R61660" s="2"/>
      <c r="S61660" s="2"/>
      <c r="T61660" s="2"/>
    </row>
    <row r="61661" spans="4:20" x14ac:dyDescent="0.2">
      <c r="D61661" s="2"/>
      <c r="E61661" s="2"/>
      <c r="F61661" s="2"/>
      <c r="G61661" s="2"/>
      <c r="O61661" s="2"/>
      <c r="Q61661" s="2"/>
      <c r="R61661" s="2"/>
      <c r="S61661" s="2"/>
      <c r="T61661" s="2"/>
    </row>
    <row r="61662" spans="4:20" x14ac:dyDescent="0.2">
      <c r="D61662" s="2"/>
      <c r="E61662" s="2"/>
      <c r="F61662" s="2"/>
      <c r="G61662" s="2"/>
      <c r="O61662" s="2"/>
      <c r="Q61662" s="2"/>
      <c r="R61662" s="2"/>
      <c r="S61662" s="2"/>
      <c r="T61662" s="2"/>
    </row>
    <row r="61663" spans="4:20" x14ac:dyDescent="0.2">
      <c r="D61663" s="2"/>
      <c r="E61663" s="2"/>
      <c r="F61663" s="2"/>
      <c r="G61663" s="2"/>
      <c r="O61663" s="2"/>
      <c r="Q61663" s="2"/>
      <c r="R61663" s="2"/>
      <c r="S61663" s="2"/>
      <c r="T61663" s="2"/>
    </row>
    <row r="61664" spans="4:20" x14ac:dyDescent="0.2">
      <c r="D61664" s="2"/>
      <c r="E61664" s="2"/>
      <c r="F61664" s="2"/>
      <c r="G61664" s="2"/>
      <c r="O61664" s="2"/>
      <c r="Q61664" s="2"/>
      <c r="R61664" s="2"/>
      <c r="S61664" s="2"/>
      <c r="T61664" s="2"/>
    </row>
    <row r="61665" spans="4:20" x14ac:dyDescent="0.2">
      <c r="D61665" s="2"/>
      <c r="E61665" s="2"/>
      <c r="F61665" s="2"/>
      <c r="G61665" s="2"/>
      <c r="O61665" s="2"/>
      <c r="Q61665" s="2"/>
      <c r="R61665" s="2"/>
      <c r="S61665" s="2"/>
      <c r="T61665" s="2"/>
    </row>
    <row r="61666" spans="4:20" x14ac:dyDescent="0.2">
      <c r="D61666" s="2"/>
      <c r="E61666" s="2"/>
      <c r="F61666" s="2"/>
      <c r="G61666" s="2"/>
      <c r="O61666" s="2"/>
      <c r="Q61666" s="2"/>
      <c r="R61666" s="2"/>
      <c r="S61666" s="2"/>
      <c r="T61666" s="2"/>
    </row>
    <row r="61667" spans="4:20" x14ac:dyDescent="0.2">
      <c r="D61667" s="2"/>
      <c r="E61667" s="2"/>
      <c r="F61667" s="2"/>
      <c r="G61667" s="2"/>
      <c r="O61667" s="2"/>
      <c r="Q61667" s="2"/>
      <c r="R61667" s="2"/>
      <c r="S61667" s="2"/>
      <c r="T61667" s="2"/>
    </row>
    <row r="61668" spans="4:20" x14ac:dyDescent="0.2">
      <c r="D61668" s="2"/>
      <c r="E61668" s="2"/>
      <c r="F61668" s="2"/>
      <c r="G61668" s="2"/>
      <c r="O61668" s="2"/>
      <c r="Q61668" s="2"/>
      <c r="R61668" s="2"/>
      <c r="S61668" s="2"/>
      <c r="T61668" s="2"/>
    </row>
    <row r="61669" spans="4:20" x14ac:dyDescent="0.2">
      <c r="D61669" s="2"/>
      <c r="E61669" s="2"/>
      <c r="F61669" s="2"/>
      <c r="G61669" s="2"/>
      <c r="O61669" s="2"/>
      <c r="Q61669" s="2"/>
      <c r="R61669" s="2"/>
      <c r="S61669" s="2"/>
      <c r="T61669" s="2"/>
    </row>
    <row r="61670" spans="4:20" x14ac:dyDescent="0.2">
      <c r="D61670" s="2"/>
      <c r="E61670" s="2"/>
      <c r="F61670" s="2"/>
      <c r="G61670" s="2"/>
      <c r="O61670" s="2"/>
      <c r="Q61670" s="2"/>
      <c r="R61670" s="2"/>
      <c r="S61670" s="2"/>
      <c r="T61670" s="2"/>
    </row>
    <row r="61671" spans="4:20" x14ac:dyDescent="0.2">
      <c r="D61671" s="2"/>
      <c r="E61671" s="2"/>
      <c r="F61671" s="2"/>
      <c r="G61671" s="2"/>
      <c r="O61671" s="2"/>
      <c r="Q61671" s="2"/>
      <c r="R61671" s="2"/>
      <c r="S61671" s="2"/>
      <c r="T61671" s="2"/>
    </row>
    <row r="61672" spans="4:20" x14ac:dyDescent="0.2">
      <c r="D61672" s="2"/>
      <c r="E61672" s="2"/>
      <c r="F61672" s="2"/>
      <c r="G61672" s="2"/>
      <c r="O61672" s="2"/>
      <c r="Q61672" s="2"/>
      <c r="R61672" s="2"/>
      <c r="S61672" s="2"/>
      <c r="T61672" s="2"/>
    </row>
    <row r="61673" spans="4:20" x14ac:dyDescent="0.2">
      <c r="D61673" s="2"/>
      <c r="E61673" s="2"/>
      <c r="F61673" s="2"/>
      <c r="G61673" s="2"/>
      <c r="O61673" s="2"/>
      <c r="Q61673" s="2"/>
      <c r="R61673" s="2"/>
      <c r="S61673" s="2"/>
      <c r="T61673" s="2"/>
    </row>
    <row r="61674" spans="4:20" x14ac:dyDescent="0.2">
      <c r="D61674" s="2"/>
      <c r="E61674" s="2"/>
      <c r="F61674" s="2"/>
      <c r="G61674" s="2"/>
      <c r="O61674" s="2"/>
      <c r="Q61674" s="2"/>
      <c r="R61674" s="2"/>
      <c r="S61674" s="2"/>
      <c r="T61674" s="2"/>
    </row>
    <row r="61675" spans="4:20" x14ac:dyDescent="0.2">
      <c r="D61675" s="2"/>
      <c r="E61675" s="2"/>
      <c r="F61675" s="2"/>
      <c r="G61675" s="2"/>
      <c r="O61675" s="2"/>
      <c r="Q61675" s="2"/>
      <c r="R61675" s="2"/>
      <c r="S61675" s="2"/>
      <c r="T61675" s="2"/>
    </row>
    <row r="61676" spans="4:20" x14ac:dyDescent="0.2">
      <c r="D61676" s="2"/>
      <c r="E61676" s="2"/>
      <c r="F61676" s="2"/>
      <c r="G61676" s="2"/>
      <c r="O61676" s="2"/>
      <c r="Q61676" s="2"/>
      <c r="R61676" s="2"/>
      <c r="S61676" s="2"/>
      <c r="T61676" s="2"/>
    </row>
    <row r="61677" spans="4:20" x14ac:dyDescent="0.2">
      <c r="D61677" s="2"/>
      <c r="E61677" s="2"/>
      <c r="F61677" s="2"/>
      <c r="G61677" s="2"/>
      <c r="O61677" s="2"/>
      <c r="Q61677" s="2"/>
      <c r="R61677" s="2"/>
      <c r="S61677" s="2"/>
      <c r="T61677" s="2"/>
    </row>
    <row r="61678" spans="4:20" x14ac:dyDescent="0.2">
      <c r="D61678" s="2"/>
      <c r="E61678" s="2"/>
      <c r="F61678" s="2"/>
      <c r="G61678" s="2"/>
      <c r="O61678" s="2"/>
      <c r="Q61678" s="2"/>
      <c r="R61678" s="2"/>
      <c r="S61678" s="2"/>
      <c r="T61678" s="2"/>
    </row>
    <row r="61679" spans="4:20" x14ac:dyDescent="0.2">
      <c r="D61679" s="2"/>
      <c r="E61679" s="2"/>
      <c r="F61679" s="2"/>
      <c r="G61679" s="2"/>
      <c r="O61679" s="2"/>
      <c r="Q61679" s="2"/>
      <c r="R61679" s="2"/>
      <c r="S61679" s="2"/>
      <c r="T61679" s="2"/>
    </row>
    <row r="61680" spans="4:20" x14ac:dyDescent="0.2">
      <c r="D61680" s="2"/>
      <c r="E61680" s="2"/>
      <c r="F61680" s="2"/>
      <c r="G61680" s="2"/>
      <c r="O61680" s="2"/>
      <c r="Q61680" s="2"/>
      <c r="R61680" s="2"/>
      <c r="S61680" s="2"/>
      <c r="T61680" s="2"/>
    </row>
    <row r="61681" spans="4:20" x14ac:dyDescent="0.2">
      <c r="D61681" s="2"/>
      <c r="E61681" s="2"/>
      <c r="F61681" s="2"/>
      <c r="G61681" s="2"/>
      <c r="O61681" s="2"/>
      <c r="Q61681" s="2"/>
      <c r="R61681" s="2"/>
      <c r="S61681" s="2"/>
      <c r="T61681" s="2"/>
    </row>
    <row r="61682" spans="4:20" x14ac:dyDescent="0.2">
      <c r="D61682" s="2"/>
      <c r="E61682" s="2"/>
      <c r="F61682" s="2"/>
      <c r="G61682" s="2"/>
      <c r="O61682" s="2"/>
      <c r="Q61682" s="2"/>
      <c r="R61682" s="2"/>
      <c r="S61682" s="2"/>
      <c r="T61682" s="2"/>
    </row>
    <row r="61683" spans="4:20" x14ac:dyDescent="0.2">
      <c r="D61683" s="2"/>
      <c r="E61683" s="2"/>
      <c r="F61683" s="2"/>
      <c r="G61683" s="2"/>
      <c r="O61683" s="2"/>
      <c r="Q61683" s="2"/>
      <c r="R61683" s="2"/>
      <c r="S61683" s="2"/>
      <c r="T61683" s="2"/>
    </row>
    <row r="61684" spans="4:20" x14ac:dyDescent="0.2">
      <c r="D61684" s="2"/>
      <c r="E61684" s="2"/>
      <c r="F61684" s="2"/>
      <c r="G61684" s="2"/>
      <c r="O61684" s="2"/>
      <c r="Q61684" s="2"/>
      <c r="R61684" s="2"/>
      <c r="S61684" s="2"/>
      <c r="T61684" s="2"/>
    </row>
    <row r="61685" spans="4:20" x14ac:dyDescent="0.2">
      <c r="D61685" s="2"/>
      <c r="E61685" s="2"/>
      <c r="F61685" s="2"/>
      <c r="G61685" s="2"/>
      <c r="O61685" s="2"/>
      <c r="Q61685" s="2"/>
      <c r="R61685" s="2"/>
      <c r="S61685" s="2"/>
      <c r="T61685" s="2"/>
    </row>
    <row r="61686" spans="4:20" x14ac:dyDescent="0.2">
      <c r="D61686" s="2"/>
      <c r="E61686" s="2"/>
      <c r="F61686" s="2"/>
      <c r="G61686" s="2"/>
      <c r="O61686" s="2"/>
      <c r="Q61686" s="2"/>
      <c r="R61686" s="2"/>
      <c r="S61686" s="2"/>
      <c r="T61686" s="2"/>
    </row>
    <row r="61687" spans="4:20" x14ac:dyDescent="0.2">
      <c r="D61687" s="2"/>
      <c r="E61687" s="2"/>
      <c r="F61687" s="2"/>
      <c r="G61687" s="2"/>
      <c r="O61687" s="2"/>
      <c r="Q61687" s="2"/>
      <c r="R61687" s="2"/>
      <c r="S61687" s="2"/>
      <c r="T61687" s="2"/>
    </row>
    <row r="61688" spans="4:20" x14ac:dyDescent="0.2">
      <c r="D61688" s="2"/>
      <c r="E61688" s="2"/>
      <c r="F61688" s="2"/>
      <c r="G61688" s="2"/>
      <c r="O61688" s="2"/>
      <c r="Q61688" s="2"/>
      <c r="R61688" s="2"/>
      <c r="S61688" s="2"/>
      <c r="T61688" s="2"/>
    </row>
    <row r="61689" spans="4:20" x14ac:dyDescent="0.2">
      <c r="D61689" s="2"/>
      <c r="E61689" s="2"/>
      <c r="F61689" s="2"/>
      <c r="G61689" s="2"/>
      <c r="O61689" s="2"/>
      <c r="Q61689" s="2"/>
      <c r="R61689" s="2"/>
      <c r="S61689" s="2"/>
      <c r="T61689" s="2"/>
    </row>
    <row r="61690" spans="4:20" x14ac:dyDescent="0.2">
      <c r="D61690" s="2"/>
      <c r="E61690" s="2"/>
      <c r="F61690" s="2"/>
      <c r="G61690" s="2"/>
      <c r="O61690" s="2"/>
      <c r="Q61690" s="2"/>
      <c r="R61690" s="2"/>
      <c r="S61690" s="2"/>
      <c r="T61690" s="2"/>
    </row>
    <row r="61691" spans="4:20" x14ac:dyDescent="0.2">
      <c r="D61691" s="2"/>
      <c r="E61691" s="2"/>
      <c r="F61691" s="2"/>
      <c r="G61691" s="2"/>
      <c r="O61691" s="2"/>
      <c r="Q61691" s="2"/>
      <c r="R61691" s="2"/>
      <c r="S61691" s="2"/>
      <c r="T61691" s="2"/>
    </row>
    <row r="61692" spans="4:20" x14ac:dyDescent="0.2">
      <c r="D61692" s="2"/>
      <c r="E61692" s="2"/>
      <c r="F61692" s="2"/>
      <c r="G61692" s="2"/>
      <c r="O61692" s="2"/>
      <c r="Q61692" s="2"/>
      <c r="R61692" s="2"/>
      <c r="S61692" s="2"/>
      <c r="T61692" s="2"/>
    </row>
    <row r="61693" spans="4:20" x14ac:dyDescent="0.2">
      <c r="D61693" s="2"/>
      <c r="E61693" s="2"/>
      <c r="F61693" s="2"/>
      <c r="G61693" s="2"/>
      <c r="O61693" s="2"/>
      <c r="Q61693" s="2"/>
      <c r="R61693" s="2"/>
      <c r="S61693" s="2"/>
      <c r="T61693" s="2"/>
    </row>
    <row r="61694" spans="4:20" x14ac:dyDescent="0.2">
      <c r="D61694" s="2"/>
      <c r="E61694" s="2"/>
      <c r="F61694" s="2"/>
      <c r="G61694" s="2"/>
      <c r="O61694" s="2"/>
      <c r="Q61694" s="2"/>
      <c r="R61694" s="2"/>
      <c r="S61694" s="2"/>
      <c r="T61694" s="2"/>
    </row>
    <row r="61695" spans="4:20" x14ac:dyDescent="0.2">
      <c r="D61695" s="2"/>
      <c r="E61695" s="2"/>
      <c r="F61695" s="2"/>
      <c r="G61695" s="2"/>
      <c r="O61695" s="2"/>
      <c r="Q61695" s="2"/>
      <c r="R61695" s="2"/>
      <c r="S61695" s="2"/>
      <c r="T61695" s="2"/>
    </row>
    <row r="61696" spans="4:20" x14ac:dyDescent="0.2">
      <c r="D61696" s="2"/>
      <c r="E61696" s="2"/>
      <c r="F61696" s="2"/>
      <c r="G61696" s="2"/>
      <c r="O61696" s="2"/>
      <c r="Q61696" s="2"/>
      <c r="R61696" s="2"/>
      <c r="S61696" s="2"/>
      <c r="T61696" s="2"/>
    </row>
    <row r="61697" spans="4:20" x14ac:dyDescent="0.2">
      <c r="D61697" s="2"/>
      <c r="E61697" s="2"/>
      <c r="F61697" s="2"/>
      <c r="G61697" s="2"/>
      <c r="O61697" s="2"/>
      <c r="Q61697" s="2"/>
      <c r="R61697" s="2"/>
      <c r="S61697" s="2"/>
      <c r="T61697" s="2"/>
    </row>
    <row r="61698" spans="4:20" x14ac:dyDescent="0.2">
      <c r="D61698" s="2"/>
      <c r="E61698" s="2"/>
      <c r="F61698" s="2"/>
      <c r="G61698" s="2"/>
      <c r="O61698" s="2"/>
      <c r="Q61698" s="2"/>
      <c r="R61698" s="2"/>
      <c r="S61698" s="2"/>
      <c r="T61698" s="2"/>
    </row>
    <row r="61699" spans="4:20" x14ac:dyDescent="0.2">
      <c r="D61699" s="2"/>
      <c r="E61699" s="2"/>
      <c r="F61699" s="2"/>
      <c r="G61699" s="2"/>
      <c r="O61699" s="2"/>
      <c r="Q61699" s="2"/>
      <c r="R61699" s="2"/>
      <c r="S61699" s="2"/>
      <c r="T61699" s="2"/>
    </row>
    <row r="61700" spans="4:20" x14ac:dyDescent="0.2">
      <c r="D61700" s="2"/>
      <c r="E61700" s="2"/>
      <c r="F61700" s="2"/>
      <c r="G61700" s="2"/>
      <c r="O61700" s="2"/>
      <c r="Q61700" s="2"/>
      <c r="R61700" s="2"/>
      <c r="S61700" s="2"/>
      <c r="T61700" s="2"/>
    </row>
    <row r="61701" spans="4:20" x14ac:dyDescent="0.2">
      <c r="D61701" s="2"/>
      <c r="E61701" s="2"/>
      <c r="F61701" s="2"/>
      <c r="G61701" s="2"/>
      <c r="O61701" s="2"/>
      <c r="Q61701" s="2"/>
      <c r="R61701" s="2"/>
      <c r="S61701" s="2"/>
      <c r="T61701" s="2"/>
    </row>
    <row r="61702" spans="4:20" x14ac:dyDescent="0.2">
      <c r="D61702" s="2"/>
      <c r="E61702" s="2"/>
      <c r="F61702" s="2"/>
      <c r="G61702" s="2"/>
      <c r="O61702" s="2"/>
      <c r="Q61702" s="2"/>
      <c r="R61702" s="2"/>
      <c r="S61702" s="2"/>
      <c r="T61702" s="2"/>
    </row>
    <row r="61703" spans="4:20" x14ac:dyDescent="0.2">
      <c r="D61703" s="2"/>
      <c r="E61703" s="2"/>
      <c r="F61703" s="2"/>
      <c r="G61703" s="2"/>
      <c r="O61703" s="2"/>
      <c r="Q61703" s="2"/>
      <c r="R61703" s="2"/>
      <c r="S61703" s="2"/>
      <c r="T61703" s="2"/>
    </row>
    <row r="61704" spans="4:20" x14ac:dyDescent="0.2">
      <c r="D61704" s="2"/>
      <c r="E61704" s="2"/>
      <c r="F61704" s="2"/>
      <c r="G61704" s="2"/>
      <c r="O61704" s="2"/>
      <c r="Q61704" s="2"/>
      <c r="R61704" s="2"/>
      <c r="S61704" s="2"/>
      <c r="T61704" s="2"/>
    </row>
    <row r="61705" spans="4:20" x14ac:dyDescent="0.2">
      <c r="D61705" s="2"/>
      <c r="E61705" s="2"/>
      <c r="F61705" s="2"/>
      <c r="G61705" s="2"/>
      <c r="O61705" s="2"/>
      <c r="Q61705" s="2"/>
      <c r="R61705" s="2"/>
      <c r="S61705" s="2"/>
      <c r="T61705" s="2"/>
    </row>
    <row r="61706" spans="4:20" x14ac:dyDescent="0.2">
      <c r="D61706" s="2"/>
      <c r="E61706" s="2"/>
      <c r="F61706" s="2"/>
      <c r="G61706" s="2"/>
      <c r="O61706" s="2"/>
      <c r="Q61706" s="2"/>
      <c r="R61706" s="2"/>
      <c r="S61706" s="2"/>
      <c r="T61706" s="2"/>
    </row>
    <row r="61707" spans="4:20" x14ac:dyDescent="0.2">
      <c r="D61707" s="2"/>
      <c r="E61707" s="2"/>
      <c r="F61707" s="2"/>
      <c r="G61707" s="2"/>
      <c r="O61707" s="2"/>
      <c r="Q61707" s="2"/>
      <c r="R61707" s="2"/>
      <c r="S61707" s="2"/>
      <c r="T61707" s="2"/>
    </row>
    <row r="61708" spans="4:20" x14ac:dyDescent="0.2">
      <c r="D61708" s="2"/>
      <c r="E61708" s="2"/>
      <c r="F61708" s="2"/>
      <c r="G61708" s="2"/>
      <c r="O61708" s="2"/>
      <c r="Q61708" s="2"/>
      <c r="R61708" s="2"/>
      <c r="S61708" s="2"/>
      <c r="T61708" s="2"/>
    </row>
    <row r="61709" spans="4:20" x14ac:dyDescent="0.2">
      <c r="D61709" s="2"/>
      <c r="E61709" s="2"/>
      <c r="F61709" s="2"/>
      <c r="G61709" s="2"/>
      <c r="O61709" s="2"/>
      <c r="Q61709" s="2"/>
      <c r="R61709" s="2"/>
      <c r="S61709" s="2"/>
      <c r="T61709" s="2"/>
    </row>
    <row r="61710" spans="4:20" x14ac:dyDescent="0.2">
      <c r="D61710" s="2"/>
      <c r="E61710" s="2"/>
      <c r="F61710" s="2"/>
      <c r="G61710" s="2"/>
      <c r="O61710" s="2"/>
      <c r="Q61710" s="2"/>
      <c r="R61710" s="2"/>
      <c r="S61710" s="2"/>
      <c r="T61710" s="2"/>
    </row>
    <row r="61711" spans="4:20" x14ac:dyDescent="0.2">
      <c r="D61711" s="2"/>
      <c r="E61711" s="2"/>
      <c r="F61711" s="2"/>
      <c r="G61711" s="2"/>
      <c r="O61711" s="2"/>
      <c r="Q61711" s="2"/>
      <c r="R61711" s="2"/>
      <c r="S61711" s="2"/>
      <c r="T61711" s="2"/>
    </row>
    <row r="61712" spans="4:20" x14ac:dyDescent="0.2">
      <c r="D61712" s="2"/>
      <c r="E61712" s="2"/>
      <c r="F61712" s="2"/>
      <c r="G61712" s="2"/>
      <c r="O61712" s="2"/>
      <c r="Q61712" s="2"/>
      <c r="R61712" s="2"/>
      <c r="S61712" s="2"/>
      <c r="T61712" s="2"/>
    </row>
    <row r="61713" spans="4:20" x14ac:dyDescent="0.2">
      <c r="D61713" s="2"/>
      <c r="E61713" s="2"/>
      <c r="F61713" s="2"/>
      <c r="G61713" s="2"/>
      <c r="O61713" s="2"/>
      <c r="Q61713" s="2"/>
      <c r="R61713" s="2"/>
      <c r="S61713" s="2"/>
      <c r="T61713" s="2"/>
    </row>
    <row r="61714" spans="4:20" x14ac:dyDescent="0.2">
      <c r="D61714" s="2"/>
      <c r="E61714" s="2"/>
      <c r="F61714" s="2"/>
      <c r="G61714" s="2"/>
      <c r="O61714" s="2"/>
      <c r="Q61714" s="2"/>
      <c r="R61714" s="2"/>
      <c r="S61714" s="2"/>
      <c r="T61714" s="2"/>
    </row>
    <row r="61715" spans="4:20" x14ac:dyDescent="0.2">
      <c r="D61715" s="2"/>
      <c r="E61715" s="2"/>
      <c r="F61715" s="2"/>
      <c r="G61715" s="2"/>
      <c r="O61715" s="2"/>
      <c r="Q61715" s="2"/>
      <c r="R61715" s="2"/>
      <c r="S61715" s="2"/>
      <c r="T61715" s="2"/>
    </row>
    <row r="61716" spans="4:20" x14ac:dyDescent="0.2">
      <c r="D61716" s="2"/>
      <c r="E61716" s="2"/>
      <c r="F61716" s="2"/>
      <c r="G61716" s="2"/>
      <c r="O61716" s="2"/>
      <c r="Q61716" s="2"/>
      <c r="R61716" s="2"/>
      <c r="S61716" s="2"/>
      <c r="T61716" s="2"/>
    </row>
    <row r="61717" spans="4:20" x14ac:dyDescent="0.2">
      <c r="D61717" s="2"/>
      <c r="E61717" s="2"/>
      <c r="F61717" s="2"/>
      <c r="G61717" s="2"/>
      <c r="O61717" s="2"/>
      <c r="Q61717" s="2"/>
      <c r="R61717" s="2"/>
      <c r="S61717" s="2"/>
      <c r="T61717" s="2"/>
    </row>
    <row r="61718" spans="4:20" x14ac:dyDescent="0.2">
      <c r="D61718" s="2"/>
      <c r="E61718" s="2"/>
      <c r="F61718" s="2"/>
      <c r="G61718" s="2"/>
      <c r="O61718" s="2"/>
      <c r="Q61718" s="2"/>
      <c r="R61718" s="2"/>
      <c r="S61718" s="2"/>
      <c r="T61718" s="2"/>
    </row>
    <row r="61719" spans="4:20" x14ac:dyDescent="0.2">
      <c r="D61719" s="2"/>
      <c r="E61719" s="2"/>
      <c r="F61719" s="2"/>
      <c r="G61719" s="2"/>
      <c r="O61719" s="2"/>
      <c r="Q61719" s="2"/>
      <c r="R61719" s="2"/>
      <c r="S61719" s="2"/>
      <c r="T61719" s="2"/>
    </row>
    <row r="61720" spans="4:20" x14ac:dyDescent="0.2">
      <c r="D61720" s="2"/>
      <c r="E61720" s="2"/>
      <c r="F61720" s="2"/>
      <c r="G61720" s="2"/>
      <c r="O61720" s="2"/>
      <c r="Q61720" s="2"/>
      <c r="R61720" s="2"/>
      <c r="S61720" s="2"/>
      <c r="T61720" s="2"/>
    </row>
    <row r="61721" spans="4:20" x14ac:dyDescent="0.2">
      <c r="D61721" s="2"/>
      <c r="E61721" s="2"/>
      <c r="F61721" s="2"/>
      <c r="G61721" s="2"/>
      <c r="O61721" s="2"/>
      <c r="Q61721" s="2"/>
      <c r="R61721" s="2"/>
      <c r="S61721" s="2"/>
      <c r="T61721" s="2"/>
    </row>
    <row r="61722" spans="4:20" x14ac:dyDescent="0.2">
      <c r="D61722" s="2"/>
      <c r="E61722" s="2"/>
      <c r="F61722" s="2"/>
      <c r="G61722" s="2"/>
      <c r="O61722" s="2"/>
      <c r="Q61722" s="2"/>
      <c r="R61722" s="2"/>
      <c r="S61722" s="2"/>
      <c r="T61722" s="2"/>
    </row>
    <row r="61723" spans="4:20" x14ac:dyDescent="0.2">
      <c r="D61723" s="2"/>
      <c r="E61723" s="2"/>
      <c r="F61723" s="2"/>
      <c r="G61723" s="2"/>
      <c r="O61723" s="2"/>
      <c r="Q61723" s="2"/>
      <c r="R61723" s="2"/>
      <c r="S61723" s="2"/>
      <c r="T61723" s="2"/>
    </row>
    <row r="61724" spans="4:20" x14ac:dyDescent="0.2">
      <c r="D61724" s="2"/>
      <c r="E61724" s="2"/>
      <c r="F61724" s="2"/>
      <c r="G61724" s="2"/>
      <c r="O61724" s="2"/>
      <c r="Q61724" s="2"/>
      <c r="R61724" s="2"/>
      <c r="S61724" s="2"/>
      <c r="T61724" s="2"/>
    </row>
    <row r="61725" spans="4:20" x14ac:dyDescent="0.2">
      <c r="D61725" s="2"/>
      <c r="E61725" s="2"/>
      <c r="F61725" s="2"/>
      <c r="G61725" s="2"/>
      <c r="O61725" s="2"/>
      <c r="Q61725" s="2"/>
      <c r="R61725" s="2"/>
      <c r="S61725" s="2"/>
      <c r="T61725" s="2"/>
    </row>
    <row r="61726" spans="4:20" x14ac:dyDescent="0.2">
      <c r="D61726" s="2"/>
      <c r="E61726" s="2"/>
      <c r="F61726" s="2"/>
      <c r="G61726" s="2"/>
      <c r="O61726" s="2"/>
      <c r="Q61726" s="2"/>
      <c r="R61726" s="2"/>
      <c r="S61726" s="2"/>
      <c r="T61726" s="2"/>
    </row>
    <row r="61727" spans="4:20" x14ac:dyDescent="0.2">
      <c r="D61727" s="2"/>
      <c r="E61727" s="2"/>
      <c r="F61727" s="2"/>
      <c r="G61727" s="2"/>
      <c r="O61727" s="2"/>
      <c r="Q61727" s="2"/>
      <c r="R61727" s="2"/>
      <c r="S61727" s="2"/>
      <c r="T61727" s="2"/>
    </row>
    <row r="61728" spans="4:20" x14ac:dyDescent="0.2">
      <c r="D61728" s="2"/>
      <c r="E61728" s="2"/>
      <c r="F61728" s="2"/>
      <c r="G61728" s="2"/>
      <c r="O61728" s="2"/>
      <c r="Q61728" s="2"/>
      <c r="R61728" s="2"/>
      <c r="S61728" s="2"/>
      <c r="T61728" s="2"/>
    </row>
    <row r="61729" spans="4:20" x14ac:dyDescent="0.2">
      <c r="D61729" s="2"/>
      <c r="E61729" s="2"/>
      <c r="F61729" s="2"/>
      <c r="G61729" s="2"/>
      <c r="O61729" s="2"/>
      <c r="Q61729" s="2"/>
      <c r="R61729" s="2"/>
      <c r="S61729" s="2"/>
      <c r="T61729" s="2"/>
    </row>
    <row r="61730" spans="4:20" x14ac:dyDescent="0.2">
      <c r="D61730" s="2"/>
      <c r="E61730" s="2"/>
      <c r="F61730" s="2"/>
      <c r="G61730" s="2"/>
      <c r="O61730" s="2"/>
      <c r="Q61730" s="2"/>
      <c r="R61730" s="2"/>
      <c r="S61730" s="2"/>
      <c r="T61730" s="2"/>
    </row>
    <row r="61731" spans="4:20" x14ac:dyDescent="0.2">
      <c r="D61731" s="2"/>
      <c r="E61731" s="2"/>
      <c r="F61731" s="2"/>
      <c r="G61731" s="2"/>
      <c r="O61731" s="2"/>
      <c r="Q61731" s="2"/>
      <c r="R61731" s="2"/>
      <c r="S61731" s="2"/>
      <c r="T61731" s="2"/>
    </row>
    <row r="61732" spans="4:20" x14ac:dyDescent="0.2">
      <c r="D61732" s="2"/>
      <c r="E61732" s="2"/>
      <c r="F61732" s="2"/>
      <c r="G61732" s="2"/>
      <c r="O61732" s="2"/>
      <c r="Q61732" s="2"/>
      <c r="R61732" s="2"/>
      <c r="S61732" s="2"/>
      <c r="T61732" s="2"/>
    </row>
    <row r="61733" spans="4:20" x14ac:dyDescent="0.2">
      <c r="D61733" s="2"/>
      <c r="E61733" s="2"/>
      <c r="F61733" s="2"/>
      <c r="G61733" s="2"/>
      <c r="O61733" s="2"/>
      <c r="Q61733" s="2"/>
      <c r="R61733" s="2"/>
      <c r="S61733" s="2"/>
      <c r="T61733" s="2"/>
    </row>
    <row r="61734" spans="4:20" x14ac:dyDescent="0.2">
      <c r="D61734" s="2"/>
      <c r="E61734" s="2"/>
      <c r="F61734" s="2"/>
      <c r="G61734" s="2"/>
      <c r="O61734" s="2"/>
      <c r="Q61734" s="2"/>
      <c r="R61734" s="2"/>
      <c r="S61734" s="2"/>
      <c r="T61734" s="2"/>
    </row>
    <row r="61735" spans="4:20" x14ac:dyDescent="0.2">
      <c r="D61735" s="2"/>
      <c r="E61735" s="2"/>
      <c r="F61735" s="2"/>
      <c r="G61735" s="2"/>
      <c r="O61735" s="2"/>
      <c r="Q61735" s="2"/>
      <c r="R61735" s="2"/>
      <c r="S61735" s="2"/>
      <c r="T61735" s="2"/>
    </row>
    <row r="61736" spans="4:20" x14ac:dyDescent="0.2">
      <c r="D61736" s="2"/>
      <c r="E61736" s="2"/>
      <c r="F61736" s="2"/>
      <c r="G61736" s="2"/>
      <c r="O61736" s="2"/>
      <c r="Q61736" s="2"/>
      <c r="R61736" s="2"/>
      <c r="S61736" s="2"/>
      <c r="T61736" s="2"/>
    </row>
    <row r="61737" spans="4:20" x14ac:dyDescent="0.2">
      <c r="D61737" s="2"/>
      <c r="E61737" s="2"/>
      <c r="F61737" s="2"/>
      <c r="G61737" s="2"/>
      <c r="O61737" s="2"/>
      <c r="Q61737" s="2"/>
      <c r="R61737" s="2"/>
      <c r="S61737" s="2"/>
      <c r="T61737" s="2"/>
    </row>
    <row r="61738" spans="4:20" x14ac:dyDescent="0.2">
      <c r="D61738" s="2"/>
      <c r="E61738" s="2"/>
      <c r="F61738" s="2"/>
      <c r="G61738" s="2"/>
      <c r="O61738" s="2"/>
      <c r="Q61738" s="2"/>
      <c r="R61738" s="2"/>
      <c r="S61738" s="2"/>
      <c r="T61738" s="2"/>
    </row>
    <row r="61739" spans="4:20" x14ac:dyDescent="0.2">
      <c r="D61739" s="2"/>
      <c r="E61739" s="2"/>
      <c r="F61739" s="2"/>
      <c r="G61739" s="2"/>
      <c r="O61739" s="2"/>
      <c r="Q61739" s="2"/>
      <c r="R61739" s="2"/>
      <c r="S61739" s="2"/>
      <c r="T61739" s="2"/>
    </row>
    <row r="61740" spans="4:20" x14ac:dyDescent="0.2">
      <c r="D61740" s="2"/>
      <c r="E61740" s="2"/>
      <c r="F61740" s="2"/>
      <c r="G61740" s="2"/>
      <c r="O61740" s="2"/>
      <c r="Q61740" s="2"/>
      <c r="R61740" s="2"/>
      <c r="S61740" s="2"/>
      <c r="T61740" s="2"/>
    </row>
    <row r="61741" spans="4:20" x14ac:dyDescent="0.2">
      <c r="D61741" s="2"/>
      <c r="E61741" s="2"/>
      <c r="F61741" s="2"/>
      <c r="G61741" s="2"/>
      <c r="O61741" s="2"/>
      <c r="Q61741" s="2"/>
      <c r="R61741" s="2"/>
      <c r="S61741" s="2"/>
      <c r="T61741" s="2"/>
    </row>
    <row r="61742" spans="4:20" x14ac:dyDescent="0.2">
      <c r="D61742" s="2"/>
      <c r="E61742" s="2"/>
      <c r="F61742" s="2"/>
      <c r="G61742" s="2"/>
      <c r="O61742" s="2"/>
      <c r="Q61742" s="2"/>
      <c r="R61742" s="2"/>
      <c r="S61742" s="2"/>
      <c r="T61742" s="2"/>
    </row>
    <row r="61743" spans="4:20" x14ac:dyDescent="0.2">
      <c r="D61743" s="2"/>
      <c r="E61743" s="2"/>
      <c r="F61743" s="2"/>
      <c r="G61743" s="2"/>
      <c r="O61743" s="2"/>
      <c r="Q61743" s="2"/>
      <c r="R61743" s="2"/>
      <c r="S61743" s="2"/>
      <c r="T61743" s="2"/>
    </row>
    <row r="61744" spans="4:20" x14ac:dyDescent="0.2">
      <c r="D61744" s="2"/>
      <c r="E61744" s="2"/>
      <c r="F61744" s="2"/>
      <c r="G61744" s="2"/>
      <c r="O61744" s="2"/>
      <c r="Q61744" s="2"/>
      <c r="R61744" s="2"/>
      <c r="S61744" s="2"/>
      <c r="T61744" s="2"/>
    </row>
    <row r="61745" spans="4:20" x14ac:dyDescent="0.2">
      <c r="D61745" s="2"/>
      <c r="E61745" s="2"/>
      <c r="F61745" s="2"/>
      <c r="G61745" s="2"/>
      <c r="O61745" s="2"/>
      <c r="Q61745" s="2"/>
      <c r="R61745" s="2"/>
      <c r="S61745" s="2"/>
      <c r="T61745" s="2"/>
    </row>
    <row r="61746" spans="4:20" x14ac:dyDescent="0.2">
      <c r="D61746" s="2"/>
      <c r="E61746" s="2"/>
      <c r="F61746" s="2"/>
      <c r="G61746" s="2"/>
      <c r="O61746" s="2"/>
      <c r="Q61746" s="2"/>
      <c r="R61746" s="2"/>
      <c r="S61746" s="2"/>
      <c r="T61746" s="2"/>
    </row>
    <row r="61747" spans="4:20" x14ac:dyDescent="0.2">
      <c r="D61747" s="2"/>
      <c r="E61747" s="2"/>
      <c r="F61747" s="2"/>
      <c r="G61747" s="2"/>
      <c r="O61747" s="2"/>
      <c r="Q61747" s="2"/>
      <c r="R61747" s="2"/>
      <c r="S61747" s="2"/>
      <c r="T61747" s="2"/>
    </row>
    <row r="61748" spans="4:20" x14ac:dyDescent="0.2">
      <c r="D61748" s="2"/>
      <c r="E61748" s="2"/>
      <c r="F61748" s="2"/>
      <c r="G61748" s="2"/>
      <c r="O61748" s="2"/>
      <c r="Q61748" s="2"/>
      <c r="R61748" s="2"/>
      <c r="S61748" s="2"/>
      <c r="T61748" s="2"/>
    </row>
    <row r="61749" spans="4:20" x14ac:dyDescent="0.2">
      <c r="D61749" s="2"/>
      <c r="E61749" s="2"/>
      <c r="F61749" s="2"/>
      <c r="G61749" s="2"/>
      <c r="O61749" s="2"/>
      <c r="Q61749" s="2"/>
      <c r="R61749" s="2"/>
      <c r="S61749" s="2"/>
      <c r="T61749" s="2"/>
    </row>
    <row r="61750" spans="4:20" x14ac:dyDescent="0.2">
      <c r="D61750" s="2"/>
      <c r="E61750" s="2"/>
      <c r="F61750" s="2"/>
      <c r="G61750" s="2"/>
      <c r="O61750" s="2"/>
      <c r="Q61750" s="2"/>
      <c r="R61750" s="2"/>
      <c r="S61750" s="2"/>
      <c r="T61750" s="2"/>
    </row>
    <row r="61751" spans="4:20" x14ac:dyDescent="0.2">
      <c r="D61751" s="2"/>
      <c r="E61751" s="2"/>
      <c r="F61751" s="2"/>
      <c r="G61751" s="2"/>
      <c r="O61751" s="2"/>
      <c r="Q61751" s="2"/>
      <c r="R61751" s="2"/>
      <c r="S61751" s="2"/>
      <c r="T61751" s="2"/>
    </row>
    <row r="61752" spans="4:20" x14ac:dyDescent="0.2">
      <c r="D61752" s="2"/>
      <c r="E61752" s="2"/>
      <c r="F61752" s="2"/>
      <c r="G61752" s="2"/>
      <c r="O61752" s="2"/>
      <c r="Q61752" s="2"/>
      <c r="R61752" s="2"/>
      <c r="S61752" s="2"/>
      <c r="T61752" s="2"/>
    </row>
    <row r="61753" spans="4:20" x14ac:dyDescent="0.2">
      <c r="D61753" s="2"/>
      <c r="E61753" s="2"/>
      <c r="F61753" s="2"/>
      <c r="G61753" s="2"/>
      <c r="O61753" s="2"/>
      <c r="Q61753" s="2"/>
      <c r="R61753" s="2"/>
      <c r="S61753" s="2"/>
      <c r="T61753" s="2"/>
    </row>
    <row r="61754" spans="4:20" x14ac:dyDescent="0.2">
      <c r="D61754" s="2"/>
      <c r="E61754" s="2"/>
      <c r="F61754" s="2"/>
      <c r="G61754" s="2"/>
      <c r="O61754" s="2"/>
      <c r="Q61754" s="2"/>
      <c r="R61754" s="2"/>
      <c r="S61754" s="2"/>
      <c r="T61754" s="2"/>
    </row>
    <row r="61755" spans="4:20" x14ac:dyDescent="0.2">
      <c r="D61755" s="2"/>
      <c r="E61755" s="2"/>
      <c r="F61755" s="2"/>
      <c r="G61755" s="2"/>
      <c r="O61755" s="2"/>
      <c r="Q61755" s="2"/>
      <c r="R61755" s="2"/>
      <c r="S61755" s="2"/>
      <c r="T61755" s="2"/>
    </row>
    <row r="61756" spans="4:20" x14ac:dyDescent="0.2">
      <c r="D61756" s="2"/>
      <c r="E61756" s="2"/>
      <c r="F61756" s="2"/>
      <c r="G61756" s="2"/>
      <c r="O61756" s="2"/>
      <c r="Q61756" s="2"/>
      <c r="R61756" s="2"/>
      <c r="S61756" s="2"/>
      <c r="T61756" s="2"/>
    </row>
    <row r="61757" spans="4:20" x14ac:dyDescent="0.2">
      <c r="D61757" s="2"/>
      <c r="E61757" s="2"/>
      <c r="F61757" s="2"/>
      <c r="G61757" s="2"/>
      <c r="O61757" s="2"/>
      <c r="Q61757" s="2"/>
      <c r="R61757" s="2"/>
      <c r="S61757" s="2"/>
      <c r="T61757" s="2"/>
    </row>
    <row r="61758" spans="4:20" x14ac:dyDescent="0.2">
      <c r="D61758" s="2"/>
      <c r="E61758" s="2"/>
      <c r="F61758" s="2"/>
      <c r="G61758" s="2"/>
      <c r="O61758" s="2"/>
      <c r="Q61758" s="2"/>
      <c r="R61758" s="2"/>
      <c r="S61758" s="2"/>
      <c r="T61758" s="2"/>
    </row>
    <row r="61759" spans="4:20" x14ac:dyDescent="0.2">
      <c r="D61759" s="2"/>
      <c r="E61759" s="2"/>
      <c r="F61759" s="2"/>
      <c r="G61759" s="2"/>
      <c r="O61759" s="2"/>
      <c r="Q61759" s="2"/>
      <c r="R61759" s="2"/>
      <c r="S61759" s="2"/>
      <c r="T61759" s="2"/>
    </row>
    <row r="61760" spans="4:20" x14ac:dyDescent="0.2">
      <c r="D61760" s="2"/>
      <c r="E61760" s="2"/>
      <c r="F61760" s="2"/>
      <c r="G61760" s="2"/>
      <c r="O61760" s="2"/>
      <c r="Q61760" s="2"/>
      <c r="R61760" s="2"/>
      <c r="S61760" s="2"/>
      <c r="T61760" s="2"/>
    </row>
    <row r="61761" spans="4:20" x14ac:dyDescent="0.2">
      <c r="D61761" s="2"/>
      <c r="E61761" s="2"/>
      <c r="F61761" s="2"/>
      <c r="G61761" s="2"/>
      <c r="O61761" s="2"/>
      <c r="Q61761" s="2"/>
      <c r="R61761" s="2"/>
      <c r="S61761" s="2"/>
      <c r="T61761" s="2"/>
    </row>
    <row r="61762" spans="4:20" x14ac:dyDescent="0.2">
      <c r="D61762" s="2"/>
      <c r="E61762" s="2"/>
      <c r="F61762" s="2"/>
      <c r="G61762" s="2"/>
      <c r="O61762" s="2"/>
      <c r="Q61762" s="2"/>
      <c r="R61762" s="2"/>
      <c r="S61762" s="2"/>
      <c r="T61762" s="2"/>
    </row>
    <row r="61763" spans="4:20" x14ac:dyDescent="0.2">
      <c r="D61763" s="2"/>
      <c r="E61763" s="2"/>
      <c r="F61763" s="2"/>
      <c r="G61763" s="2"/>
      <c r="O61763" s="2"/>
      <c r="Q61763" s="2"/>
      <c r="R61763" s="2"/>
      <c r="S61763" s="2"/>
      <c r="T61763" s="2"/>
    </row>
    <row r="61764" spans="4:20" x14ac:dyDescent="0.2">
      <c r="D61764" s="2"/>
      <c r="E61764" s="2"/>
      <c r="F61764" s="2"/>
      <c r="G61764" s="2"/>
      <c r="O61764" s="2"/>
      <c r="Q61764" s="2"/>
      <c r="R61764" s="2"/>
      <c r="S61764" s="2"/>
      <c r="T61764" s="2"/>
    </row>
    <row r="61765" spans="4:20" x14ac:dyDescent="0.2">
      <c r="D61765" s="2"/>
      <c r="E61765" s="2"/>
      <c r="F61765" s="2"/>
      <c r="G61765" s="2"/>
      <c r="O61765" s="2"/>
      <c r="Q61765" s="2"/>
      <c r="R61765" s="2"/>
      <c r="S61765" s="2"/>
      <c r="T61765" s="2"/>
    </row>
    <row r="61766" spans="4:20" x14ac:dyDescent="0.2">
      <c r="D61766" s="2"/>
      <c r="E61766" s="2"/>
      <c r="F61766" s="2"/>
      <c r="G61766" s="2"/>
      <c r="O61766" s="2"/>
      <c r="Q61766" s="2"/>
      <c r="R61766" s="2"/>
      <c r="S61766" s="2"/>
      <c r="T61766" s="2"/>
    </row>
    <row r="61767" spans="4:20" x14ac:dyDescent="0.2">
      <c r="D61767" s="2"/>
      <c r="E61767" s="2"/>
      <c r="F61767" s="2"/>
      <c r="G61767" s="2"/>
      <c r="O61767" s="2"/>
      <c r="Q61767" s="2"/>
      <c r="R61767" s="2"/>
      <c r="S61767" s="2"/>
      <c r="T61767" s="2"/>
    </row>
    <row r="61768" spans="4:20" x14ac:dyDescent="0.2">
      <c r="D61768" s="2"/>
      <c r="E61768" s="2"/>
      <c r="F61768" s="2"/>
      <c r="G61768" s="2"/>
      <c r="O61768" s="2"/>
      <c r="Q61768" s="2"/>
      <c r="R61768" s="2"/>
      <c r="S61768" s="2"/>
      <c r="T61768" s="2"/>
    </row>
    <row r="61769" spans="4:20" x14ac:dyDescent="0.2">
      <c r="D61769" s="2"/>
      <c r="E61769" s="2"/>
      <c r="F61769" s="2"/>
      <c r="G61769" s="2"/>
      <c r="O61769" s="2"/>
      <c r="Q61769" s="2"/>
      <c r="R61769" s="2"/>
      <c r="S61769" s="2"/>
      <c r="T61769" s="2"/>
    </row>
    <row r="61770" spans="4:20" x14ac:dyDescent="0.2">
      <c r="D61770" s="2"/>
      <c r="E61770" s="2"/>
      <c r="F61770" s="2"/>
      <c r="G61770" s="2"/>
      <c r="O61770" s="2"/>
      <c r="Q61770" s="2"/>
      <c r="R61770" s="2"/>
      <c r="S61770" s="2"/>
      <c r="T61770" s="2"/>
    </row>
    <row r="61771" spans="4:20" x14ac:dyDescent="0.2">
      <c r="D61771" s="2"/>
      <c r="E61771" s="2"/>
      <c r="F61771" s="2"/>
      <c r="G61771" s="2"/>
      <c r="O61771" s="2"/>
      <c r="Q61771" s="2"/>
      <c r="R61771" s="2"/>
      <c r="S61771" s="2"/>
      <c r="T61771" s="2"/>
    </row>
    <row r="61772" spans="4:20" x14ac:dyDescent="0.2">
      <c r="D61772" s="2"/>
      <c r="E61772" s="2"/>
      <c r="F61772" s="2"/>
      <c r="G61772" s="2"/>
      <c r="O61772" s="2"/>
      <c r="Q61772" s="2"/>
      <c r="R61772" s="2"/>
      <c r="S61772" s="2"/>
      <c r="T61772" s="2"/>
    </row>
    <row r="61773" spans="4:20" x14ac:dyDescent="0.2">
      <c r="D61773" s="2"/>
      <c r="E61773" s="2"/>
      <c r="F61773" s="2"/>
      <c r="G61773" s="2"/>
      <c r="O61773" s="2"/>
      <c r="Q61773" s="2"/>
      <c r="R61773" s="2"/>
      <c r="S61773" s="2"/>
      <c r="T61773" s="2"/>
    </row>
    <row r="61774" spans="4:20" x14ac:dyDescent="0.2">
      <c r="D61774" s="2"/>
      <c r="E61774" s="2"/>
      <c r="F61774" s="2"/>
      <c r="G61774" s="2"/>
      <c r="O61774" s="2"/>
      <c r="Q61774" s="2"/>
      <c r="R61774" s="2"/>
      <c r="S61774" s="2"/>
      <c r="T61774" s="2"/>
    </row>
    <row r="61775" spans="4:20" x14ac:dyDescent="0.2">
      <c r="D61775" s="2"/>
      <c r="E61775" s="2"/>
      <c r="F61775" s="2"/>
      <c r="G61775" s="2"/>
      <c r="O61775" s="2"/>
      <c r="Q61775" s="2"/>
      <c r="R61775" s="2"/>
      <c r="S61775" s="2"/>
      <c r="T61775" s="2"/>
    </row>
    <row r="61776" spans="4:20" x14ac:dyDescent="0.2">
      <c r="D61776" s="2"/>
      <c r="E61776" s="2"/>
      <c r="F61776" s="2"/>
      <c r="G61776" s="2"/>
      <c r="O61776" s="2"/>
      <c r="Q61776" s="2"/>
      <c r="R61776" s="2"/>
      <c r="S61776" s="2"/>
      <c r="T61776" s="2"/>
    </row>
    <row r="61777" spans="4:20" x14ac:dyDescent="0.2">
      <c r="D61777" s="2"/>
      <c r="E61777" s="2"/>
      <c r="F61777" s="2"/>
      <c r="G61777" s="2"/>
      <c r="O61777" s="2"/>
      <c r="Q61777" s="2"/>
      <c r="R61777" s="2"/>
      <c r="S61777" s="2"/>
      <c r="T61777" s="2"/>
    </row>
    <row r="61778" spans="4:20" x14ac:dyDescent="0.2">
      <c r="D61778" s="2"/>
      <c r="E61778" s="2"/>
      <c r="F61778" s="2"/>
      <c r="G61778" s="2"/>
      <c r="O61778" s="2"/>
      <c r="Q61778" s="2"/>
      <c r="R61778" s="2"/>
      <c r="S61778" s="2"/>
      <c r="T61778" s="2"/>
    </row>
    <row r="61779" spans="4:20" x14ac:dyDescent="0.2">
      <c r="D61779" s="2"/>
      <c r="E61779" s="2"/>
      <c r="F61779" s="2"/>
      <c r="G61779" s="2"/>
      <c r="O61779" s="2"/>
      <c r="Q61779" s="2"/>
      <c r="R61779" s="2"/>
      <c r="S61779" s="2"/>
      <c r="T61779" s="2"/>
    </row>
    <row r="61780" spans="4:20" x14ac:dyDescent="0.2">
      <c r="D61780" s="2"/>
      <c r="E61780" s="2"/>
      <c r="F61780" s="2"/>
      <c r="G61780" s="2"/>
      <c r="O61780" s="2"/>
      <c r="Q61780" s="2"/>
      <c r="R61780" s="2"/>
      <c r="S61780" s="2"/>
      <c r="T61780" s="2"/>
    </row>
    <row r="61781" spans="4:20" x14ac:dyDescent="0.2">
      <c r="D61781" s="2"/>
      <c r="E61781" s="2"/>
      <c r="F61781" s="2"/>
      <c r="G61781" s="2"/>
      <c r="O61781" s="2"/>
      <c r="Q61781" s="2"/>
      <c r="R61781" s="2"/>
      <c r="S61781" s="2"/>
      <c r="T61781" s="2"/>
    </row>
    <row r="61782" spans="4:20" x14ac:dyDescent="0.2">
      <c r="D61782" s="2"/>
      <c r="E61782" s="2"/>
      <c r="F61782" s="2"/>
      <c r="G61782" s="2"/>
      <c r="O61782" s="2"/>
      <c r="Q61782" s="2"/>
      <c r="R61782" s="2"/>
      <c r="S61782" s="2"/>
      <c r="T61782" s="2"/>
    </row>
    <row r="61783" spans="4:20" x14ac:dyDescent="0.2">
      <c r="D61783" s="2"/>
      <c r="E61783" s="2"/>
      <c r="F61783" s="2"/>
      <c r="G61783" s="2"/>
      <c r="O61783" s="2"/>
      <c r="Q61783" s="2"/>
      <c r="R61783" s="2"/>
      <c r="S61783" s="2"/>
      <c r="T61783" s="2"/>
    </row>
    <row r="61784" spans="4:20" x14ac:dyDescent="0.2">
      <c r="D61784" s="2"/>
      <c r="E61784" s="2"/>
      <c r="F61784" s="2"/>
      <c r="G61784" s="2"/>
      <c r="O61784" s="2"/>
      <c r="Q61784" s="2"/>
      <c r="R61784" s="2"/>
      <c r="S61784" s="2"/>
      <c r="T61784" s="2"/>
    </row>
    <row r="61785" spans="4:20" x14ac:dyDescent="0.2">
      <c r="D61785" s="2"/>
      <c r="E61785" s="2"/>
      <c r="F61785" s="2"/>
      <c r="G61785" s="2"/>
      <c r="O61785" s="2"/>
      <c r="Q61785" s="2"/>
      <c r="R61785" s="2"/>
      <c r="S61785" s="2"/>
      <c r="T61785" s="2"/>
    </row>
    <row r="61786" spans="4:20" x14ac:dyDescent="0.2">
      <c r="D61786" s="2"/>
      <c r="E61786" s="2"/>
      <c r="F61786" s="2"/>
      <c r="G61786" s="2"/>
      <c r="O61786" s="2"/>
      <c r="Q61786" s="2"/>
      <c r="R61786" s="2"/>
      <c r="S61786" s="2"/>
      <c r="T61786" s="2"/>
    </row>
    <row r="61787" spans="4:20" x14ac:dyDescent="0.2">
      <c r="D61787" s="2"/>
      <c r="E61787" s="2"/>
      <c r="F61787" s="2"/>
      <c r="G61787" s="2"/>
      <c r="O61787" s="2"/>
      <c r="Q61787" s="2"/>
      <c r="R61787" s="2"/>
      <c r="S61787" s="2"/>
      <c r="T61787" s="2"/>
    </row>
    <row r="61788" spans="4:20" x14ac:dyDescent="0.2">
      <c r="D61788" s="2"/>
      <c r="E61788" s="2"/>
      <c r="F61788" s="2"/>
      <c r="G61788" s="2"/>
      <c r="O61788" s="2"/>
      <c r="Q61788" s="2"/>
      <c r="R61788" s="2"/>
      <c r="S61788" s="2"/>
      <c r="T61788" s="2"/>
    </row>
    <row r="61789" spans="4:20" x14ac:dyDescent="0.2">
      <c r="D61789" s="2"/>
      <c r="E61789" s="2"/>
      <c r="F61789" s="2"/>
      <c r="G61789" s="2"/>
      <c r="O61789" s="2"/>
      <c r="Q61789" s="2"/>
      <c r="R61789" s="2"/>
      <c r="S61789" s="2"/>
      <c r="T61789" s="2"/>
    </row>
    <row r="61790" spans="4:20" x14ac:dyDescent="0.2">
      <c r="D61790" s="2"/>
      <c r="E61790" s="2"/>
      <c r="F61790" s="2"/>
      <c r="G61790" s="2"/>
      <c r="O61790" s="2"/>
      <c r="Q61790" s="2"/>
      <c r="R61790" s="2"/>
      <c r="S61790" s="2"/>
      <c r="T61790" s="2"/>
    </row>
    <row r="61791" spans="4:20" x14ac:dyDescent="0.2">
      <c r="D61791" s="2"/>
      <c r="E61791" s="2"/>
      <c r="F61791" s="2"/>
      <c r="G61791" s="2"/>
      <c r="O61791" s="2"/>
      <c r="Q61791" s="2"/>
      <c r="R61791" s="2"/>
      <c r="S61791" s="2"/>
      <c r="T61791" s="2"/>
    </row>
    <row r="61792" spans="4:20" x14ac:dyDescent="0.2">
      <c r="D61792" s="2"/>
      <c r="E61792" s="2"/>
      <c r="F61792" s="2"/>
      <c r="G61792" s="2"/>
      <c r="O61792" s="2"/>
      <c r="Q61792" s="2"/>
      <c r="R61792" s="2"/>
      <c r="S61792" s="2"/>
      <c r="T61792" s="2"/>
    </row>
    <row r="61793" spans="4:20" x14ac:dyDescent="0.2">
      <c r="D61793" s="2"/>
      <c r="E61793" s="2"/>
      <c r="F61793" s="2"/>
      <c r="G61793" s="2"/>
      <c r="O61793" s="2"/>
      <c r="Q61793" s="2"/>
      <c r="R61793" s="2"/>
      <c r="S61793" s="2"/>
      <c r="T61793" s="2"/>
    </row>
    <row r="61794" spans="4:20" x14ac:dyDescent="0.2">
      <c r="D61794" s="2"/>
      <c r="E61794" s="2"/>
      <c r="F61794" s="2"/>
      <c r="G61794" s="2"/>
      <c r="O61794" s="2"/>
      <c r="Q61794" s="2"/>
      <c r="R61794" s="2"/>
      <c r="S61794" s="2"/>
      <c r="T61794" s="2"/>
    </row>
    <row r="61795" spans="4:20" x14ac:dyDescent="0.2">
      <c r="D61795" s="2"/>
      <c r="E61795" s="2"/>
      <c r="F61795" s="2"/>
      <c r="G61795" s="2"/>
      <c r="O61795" s="2"/>
      <c r="Q61795" s="2"/>
      <c r="R61795" s="2"/>
      <c r="S61795" s="2"/>
      <c r="T61795" s="2"/>
    </row>
    <row r="61796" spans="4:20" x14ac:dyDescent="0.2">
      <c r="D61796" s="2"/>
      <c r="E61796" s="2"/>
      <c r="F61796" s="2"/>
      <c r="G61796" s="2"/>
      <c r="O61796" s="2"/>
      <c r="Q61796" s="2"/>
      <c r="R61796" s="2"/>
      <c r="S61796" s="2"/>
      <c r="T61796" s="2"/>
    </row>
    <row r="61797" spans="4:20" x14ac:dyDescent="0.2">
      <c r="D61797" s="2"/>
      <c r="E61797" s="2"/>
      <c r="F61797" s="2"/>
      <c r="G61797" s="2"/>
      <c r="O61797" s="2"/>
      <c r="Q61797" s="2"/>
      <c r="R61797" s="2"/>
      <c r="S61797" s="2"/>
      <c r="T61797" s="2"/>
    </row>
    <row r="61798" spans="4:20" x14ac:dyDescent="0.2">
      <c r="D61798" s="2"/>
      <c r="E61798" s="2"/>
      <c r="F61798" s="2"/>
      <c r="G61798" s="2"/>
      <c r="O61798" s="2"/>
      <c r="Q61798" s="2"/>
      <c r="R61798" s="2"/>
      <c r="S61798" s="2"/>
      <c r="T61798" s="2"/>
    </row>
    <row r="61799" spans="4:20" x14ac:dyDescent="0.2">
      <c r="D61799" s="2"/>
      <c r="E61799" s="2"/>
      <c r="F61799" s="2"/>
      <c r="G61799" s="2"/>
      <c r="O61799" s="2"/>
      <c r="Q61799" s="2"/>
      <c r="R61799" s="2"/>
      <c r="S61799" s="2"/>
      <c r="T61799" s="2"/>
    </row>
    <row r="61800" spans="4:20" x14ac:dyDescent="0.2">
      <c r="D61800" s="2"/>
      <c r="E61800" s="2"/>
      <c r="F61800" s="2"/>
      <c r="G61800" s="2"/>
      <c r="O61800" s="2"/>
      <c r="Q61800" s="2"/>
      <c r="R61800" s="2"/>
      <c r="S61800" s="2"/>
      <c r="T61800" s="2"/>
    </row>
    <row r="61801" spans="4:20" x14ac:dyDescent="0.2">
      <c r="D61801" s="2"/>
      <c r="E61801" s="2"/>
      <c r="F61801" s="2"/>
      <c r="G61801" s="2"/>
      <c r="O61801" s="2"/>
      <c r="Q61801" s="2"/>
      <c r="R61801" s="2"/>
      <c r="S61801" s="2"/>
      <c r="T61801" s="2"/>
    </row>
    <row r="61802" spans="4:20" x14ac:dyDescent="0.2">
      <c r="D61802" s="2"/>
      <c r="E61802" s="2"/>
      <c r="F61802" s="2"/>
      <c r="G61802" s="2"/>
      <c r="O61802" s="2"/>
      <c r="Q61802" s="2"/>
      <c r="R61802" s="2"/>
      <c r="S61802" s="2"/>
      <c r="T61802" s="2"/>
    </row>
    <row r="61803" spans="4:20" x14ac:dyDescent="0.2">
      <c r="D61803" s="2"/>
      <c r="E61803" s="2"/>
      <c r="F61803" s="2"/>
      <c r="G61803" s="2"/>
      <c r="O61803" s="2"/>
      <c r="Q61803" s="2"/>
      <c r="R61803" s="2"/>
      <c r="S61803" s="2"/>
      <c r="T61803" s="2"/>
    </row>
    <row r="61804" spans="4:20" x14ac:dyDescent="0.2">
      <c r="D61804" s="2"/>
      <c r="E61804" s="2"/>
      <c r="F61804" s="2"/>
      <c r="G61804" s="2"/>
      <c r="O61804" s="2"/>
      <c r="Q61804" s="2"/>
      <c r="R61804" s="2"/>
      <c r="S61804" s="2"/>
      <c r="T61804" s="2"/>
    </row>
    <row r="61805" spans="4:20" x14ac:dyDescent="0.2">
      <c r="D61805" s="2"/>
      <c r="E61805" s="2"/>
      <c r="F61805" s="2"/>
      <c r="G61805" s="2"/>
      <c r="O61805" s="2"/>
      <c r="Q61805" s="2"/>
      <c r="R61805" s="2"/>
      <c r="S61805" s="2"/>
      <c r="T61805" s="2"/>
    </row>
    <row r="61806" spans="4:20" x14ac:dyDescent="0.2">
      <c r="D61806" s="2"/>
      <c r="E61806" s="2"/>
      <c r="F61806" s="2"/>
      <c r="G61806" s="2"/>
      <c r="O61806" s="2"/>
      <c r="Q61806" s="2"/>
      <c r="R61806" s="2"/>
      <c r="S61806" s="2"/>
      <c r="T61806" s="2"/>
    </row>
    <row r="61807" spans="4:20" x14ac:dyDescent="0.2">
      <c r="D61807" s="2"/>
      <c r="E61807" s="2"/>
      <c r="F61807" s="2"/>
      <c r="G61807" s="2"/>
      <c r="O61807" s="2"/>
      <c r="Q61807" s="2"/>
      <c r="R61807" s="2"/>
      <c r="S61807" s="2"/>
      <c r="T61807" s="2"/>
    </row>
    <row r="61808" spans="4:20" x14ac:dyDescent="0.2">
      <c r="D61808" s="2"/>
      <c r="E61808" s="2"/>
      <c r="F61808" s="2"/>
      <c r="G61808" s="2"/>
      <c r="O61808" s="2"/>
      <c r="Q61808" s="2"/>
      <c r="R61808" s="2"/>
      <c r="S61808" s="2"/>
      <c r="T61808" s="2"/>
    </row>
    <row r="61809" spans="4:20" x14ac:dyDescent="0.2">
      <c r="D61809" s="2"/>
      <c r="E61809" s="2"/>
      <c r="F61809" s="2"/>
      <c r="G61809" s="2"/>
      <c r="O61809" s="2"/>
      <c r="Q61809" s="2"/>
      <c r="R61809" s="2"/>
      <c r="S61809" s="2"/>
      <c r="T61809" s="2"/>
    </row>
    <row r="61810" spans="4:20" x14ac:dyDescent="0.2">
      <c r="D61810" s="2"/>
      <c r="E61810" s="2"/>
      <c r="F61810" s="2"/>
      <c r="G61810" s="2"/>
      <c r="O61810" s="2"/>
      <c r="Q61810" s="2"/>
      <c r="R61810" s="2"/>
      <c r="S61810" s="2"/>
      <c r="T61810" s="2"/>
    </row>
    <row r="61811" spans="4:20" x14ac:dyDescent="0.2">
      <c r="D61811" s="2"/>
      <c r="E61811" s="2"/>
      <c r="F61811" s="2"/>
      <c r="G61811" s="2"/>
      <c r="O61811" s="2"/>
      <c r="Q61811" s="2"/>
      <c r="R61811" s="2"/>
      <c r="S61811" s="2"/>
      <c r="T61811" s="2"/>
    </row>
    <row r="61812" spans="4:20" x14ac:dyDescent="0.2">
      <c r="D61812" s="2"/>
      <c r="E61812" s="2"/>
      <c r="F61812" s="2"/>
      <c r="G61812" s="2"/>
      <c r="O61812" s="2"/>
      <c r="Q61812" s="2"/>
      <c r="R61812" s="2"/>
      <c r="S61812" s="2"/>
      <c r="T61812" s="2"/>
    </row>
    <row r="61813" spans="4:20" x14ac:dyDescent="0.2">
      <c r="D61813" s="2"/>
      <c r="E61813" s="2"/>
      <c r="F61813" s="2"/>
      <c r="G61813" s="2"/>
      <c r="O61813" s="2"/>
      <c r="Q61813" s="2"/>
      <c r="R61813" s="2"/>
      <c r="S61813" s="2"/>
      <c r="T61813" s="2"/>
    </row>
    <row r="61814" spans="4:20" x14ac:dyDescent="0.2">
      <c r="D61814" s="2"/>
      <c r="E61814" s="2"/>
      <c r="F61814" s="2"/>
      <c r="G61814" s="2"/>
      <c r="O61814" s="2"/>
      <c r="Q61814" s="2"/>
      <c r="R61814" s="2"/>
      <c r="S61814" s="2"/>
      <c r="T61814" s="2"/>
    </row>
    <row r="61815" spans="4:20" x14ac:dyDescent="0.2">
      <c r="D61815" s="2"/>
      <c r="E61815" s="2"/>
      <c r="F61815" s="2"/>
      <c r="G61815" s="2"/>
      <c r="O61815" s="2"/>
      <c r="Q61815" s="2"/>
      <c r="R61815" s="2"/>
      <c r="S61815" s="2"/>
      <c r="T61815" s="2"/>
    </row>
    <row r="61816" spans="4:20" x14ac:dyDescent="0.2">
      <c r="D61816" s="2"/>
      <c r="E61816" s="2"/>
      <c r="F61816" s="2"/>
      <c r="G61816" s="2"/>
      <c r="O61816" s="2"/>
      <c r="Q61816" s="2"/>
      <c r="R61816" s="2"/>
      <c r="S61816" s="2"/>
      <c r="T61816" s="2"/>
    </row>
    <row r="61817" spans="4:20" x14ac:dyDescent="0.2">
      <c r="D61817" s="2"/>
      <c r="E61817" s="2"/>
      <c r="F61817" s="2"/>
      <c r="G61817" s="2"/>
      <c r="O61817" s="2"/>
      <c r="Q61817" s="2"/>
      <c r="R61817" s="2"/>
      <c r="S61817" s="2"/>
      <c r="T61817" s="2"/>
    </row>
    <row r="61818" spans="4:20" x14ac:dyDescent="0.2">
      <c r="D61818" s="2"/>
      <c r="E61818" s="2"/>
      <c r="F61818" s="2"/>
      <c r="G61818" s="2"/>
      <c r="O61818" s="2"/>
      <c r="Q61818" s="2"/>
      <c r="R61818" s="2"/>
      <c r="S61818" s="2"/>
      <c r="T61818" s="2"/>
    </row>
    <row r="61819" spans="4:20" x14ac:dyDescent="0.2">
      <c r="D61819" s="2"/>
      <c r="E61819" s="2"/>
      <c r="F61819" s="2"/>
      <c r="G61819" s="2"/>
      <c r="O61819" s="2"/>
      <c r="Q61819" s="2"/>
      <c r="R61819" s="2"/>
      <c r="S61819" s="2"/>
      <c r="T61819" s="2"/>
    </row>
    <row r="61820" spans="4:20" x14ac:dyDescent="0.2">
      <c r="D61820" s="2"/>
      <c r="E61820" s="2"/>
      <c r="F61820" s="2"/>
      <c r="G61820" s="2"/>
      <c r="O61820" s="2"/>
      <c r="Q61820" s="2"/>
      <c r="R61820" s="2"/>
      <c r="S61820" s="2"/>
      <c r="T61820" s="2"/>
    </row>
    <row r="61821" spans="4:20" x14ac:dyDescent="0.2">
      <c r="D61821" s="2"/>
      <c r="E61821" s="2"/>
      <c r="F61821" s="2"/>
      <c r="G61821" s="2"/>
      <c r="O61821" s="2"/>
      <c r="Q61821" s="2"/>
      <c r="R61821" s="2"/>
      <c r="S61821" s="2"/>
      <c r="T61821" s="2"/>
    </row>
    <row r="61822" spans="4:20" x14ac:dyDescent="0.2">
      <c r="D61822" s="2"/>
      <c r="E61822" s="2"/>
      <c r="F61822" s="2"/>
      <c r="G61822" s="2"/>
      <c r="O61822" s="2"/>
      <c r="Q61822" s="2"/>
      <c r="R61822" s="2"/>
      <c r="S61822" s="2"/>
      <c r="T61822" s="2"/>
    </row>
    <row r="61823" spans="4:20" x14ac:dyDescent="0.2">
      <c r="D61823" s="2"/>
      <c r="E61823" s="2"/>
      <c r="F61823" s="2"/>
      <c r="G61823" s="2"/>
      <c r="O61823" s="2"/>
      <c r="Q61823" s="2"/>
      <c r="R61823" s="2"/>
      <c r="S61823" s="2"/>
      <c r="T61823" s="2"/>
    </row>
    <row r="61824" spans="4:20" x14ac:dyDescent="0.2">
      <c r="D61824" s="2"/>
      <c r="E61824" s="2"/>
      <c r="F61824" s="2"/>
      <c r="G61824" s="2"/>
      <c r="O61824" s="2"/>
      <c r="Q61824" s="2"/>
      <c r="R61824" s="2"/>
      <c r="S61824" s="2"/>
      <c r="T61824" s="2"/>
    </row>
    <row r="61825" spans="4:20" x14ac:dyDescent="0.2">
      <c r="D61825" s="2"/>
      <c r="E61825" s="2"/>
      <c r="F61825" s="2"/>
      <c r="G61825" s="2"/>
      <c r="O61825" s="2"/>
      <c r="Q61825" s="2"/>
      <c r="R61825" s="2"/>
      <c r="S61825" s="2"/>
      <c r="T61825" s="2"/>
    </row>
    <row r="61826" spans="4:20" x14ac:dyDescent="0.2">
      <c r="D61826" s="2"/>
      <c r="E61826" s="2"/>
      <c r="F61826" s="2"/>
      <c r="G61826" s="2"/>
      <c r="O61826" s="2"/>
      <c r="Q61826" s="2"/>
      <c r="R61826" s="2"/>
      <c r="S61826" s="2"/>
      <c r="T61826" s="2"/>
    </row>
    <row r="61827" spans="4:20" x14ac:dyDescent="0.2">
      <c r="D61827" s="2"/>
      <c r="E61827" s="2"/>
      <c r="F61827" s="2"/>
      <c r="G61827" s="2"/>
      <c r="O61827" s="2"/>
      <c r="Q61827" s="2"/>
      <c r="R61827" s="2"/>
      <c r="S61827" s="2"/>
      <c r="T61827" s="2"/>
    </row>
    <row r="61828" spans="4:20" x14ac:dyDescent="0.2">
      <c r="D61828" s="2"/>
      <c r="E61828" s="2"/>
      <c r="F61828" s="2"/>
      <c r="G61828" s="2"/>
      <c r="O61828" s="2"/>
      <c r="Q61828" s="2"/>
      <c r="R61828" s="2"/>
      <c r="S61828" s="2"/>
      <c r="T61828" s="2"/>
    </row>
    <row r="61829" spans="4:20" x14ac:dyDescent="0.2">
      <c r="D61829" s="2"/>
      <c r="E61829" s="2"/>
      <c r="F61829" s="2"/>
      <c r="G61829" s="2"/>
      <c r="O61829" s="2"/>
      <c r="Q61829" s="2"/>
      <c r="R61829" s="2"/>
      <c r="S61829" s="2"/>
      <c r="T61829" s="2"/>
    </row>
    <row r="61830" spans="4:20" x14ac:dyDescent="0.2">
      <c r="D61830" s="2"/>
      <c r="E61830" s="2"/>
      <c r="F61830" s="2"/>
      <c r="G61830" s="2"/>
      <c r="O61830" s="2"/>
      <c r="Q61830" s="2"/>
      <c r="R61830" s="2"/>
      <c r="S61830" s="2"/>
      <c r="T61830" s="2"/>
    </row>
    <row r="61831" spans="4:20" x14ac:dyDescent="0.2">
      <c r="D61831" s="2"/>
      <c r="E61831" s="2"/>
      <c r="F61831" s="2"/>
      <c r="G61831" s="2"/>
      <c r="O61831" s="2"/>
      <c r="Q61831" s="2"/>
      <c r="R61831" s="2"/>
      <c r="S61831" s="2"/>
      <c r="T61831" s="2"/>
    </row>
    <row r="61832" spans="4:20" x14ac:dyDescent="0.2">
      <c r="D61832" s="2"/>
      <c r="E61832" s="2"/>
      <c r="F61832" s="2"/>
      <c r="G61832" s="2"/>
      <c r="O61832" s="2"/>
      <c r="Q61832" s="2"/>
      <c r="R61832" s="2"/>
      <c r="S61832" s="2"/>
      <c r="T61832" s="2"/>
    </row>
    <row r="61833" spans="4:20" x14ac:dyDescent="0.2">
      <c r="D61833" s="2"/>
      <c r="E61833" s="2"/>
      <c r="F61833" s="2"/>
      <c r="G61833" s="2"/>
      <c r="O61833" s="2"/>
      <c r="Q61833" s="2"/>
      <c r="R61833" s="2"/>
      <c r="S61833" s="2"/>
      <c r="T61833" s="2"/>
    </row>
    <row r="61834" spans="4:20" x14ac:dyDescent="0.2">
      <c r="D61834" s="2"/>
      <c r="E61834" s="2"/>
      <c r="F61834" s="2"/>
      <c r="G61834" s="2"/>
      <c r="O61834" s="2"/>
      <c r="Q61834" s="2"/>
      <c r="R61834" s="2"/>
      <c r="S61834" s="2"/>
      <c r="T61834" s="2"/>
    </row>
    <row r="61835" spans="4:20" x14ac:dyDescent="0.2">
      <c r="D61835" s="2"/>
      <c r="E61835" s="2"/>
      <c r="F61835" s="2"/>
      <c r="G61835" s="2"/>
      <c r="O61835" s="2"/>
      <c r="Q61835" s="2"/>
      <c r="R61835" s="2"/>
      <c r="S61835" s="2"/>
      <c r="T61835" s="2"/>
    </row>
    <row r="61836" spans="4:20" x14ac:dyDescent="0.2">
      <c r="D61836" s="2"/>
      <c r="E61836" s="2"/>
      <c r="F61836" s="2"/>
      <c r="G61836" s="2"/>
      <c r="O61836" s="2"/>
      <c r="Q61836" s="2"/>
      <c r="R61836" s="2"/>
      <c r="S61836" s="2"/>
      <c r="T61836" s="2"/>
    </row>
    <row r="61837" spans="4:20" x14ac:dyDescent="0.2">
      <c r="D61837" s="2"/>
      <c r="E61837" s="2"/>
      <c r="F61837" s="2"/>
      <c r="G61837" s="2"/>
      <c r="O61837" s="2"/>
      <c r="Q61837" s="2"/>
      <c r="R61837" s="2"/>
      <c r="S61837" s="2"/>
      <c r="T61837" s="2"/>
    </row>
    <row r="61838" spans="4:20" x14ac:dyDescent="0.2">
      <c r="D61838" s="2"/>
      <c r="E61838" s="2"/>
      <c r="F61838" s="2"/>
      <c r="G61838" s="2"/>
      <c r="O61838" s="2"/>
      <c r="Q61838" s="2"/>
      <c r="R61838" s="2"/>
      <c r="S61838" s="2"/>
      <c r="T61838" s="2"/>
    </row>
    <row r="61839" spans="4:20" x14ac:dyDescent="0.2">
      <c r="D61839" s="2"/>
      <c r="E61839" s="2"/>
      <c r="F61839" s="2"/>
      <c r="G61839" s="2"/>
      <c r="O61839" s="2"/>
      <c r="Q61839" s="2"/>
      <c r="R61839" s="2"/>
      <c r="S61839" s="2"/>
      <c r="T61839" s="2"/>
    </row>
    <row r="61840" spans="4:20" x14ac:dyDescent="0.2">
      <c r="D61840" s="2"/>
      <c r="E61840" s="2"/>
      <c r="F61840" s="2"/>
      <c r="G61840" s="2"/>
      <c r="O61840" s="2"/>
      <c r="Q61840" s="2"/>
      <c r="R61840" s="2"/>
      <c r="S61840" s="2"/>
      <c r="T61840" s="2"/>
    </row>
    <row r="61841" spans="4:20" x14ac:dyDescent="0.2">
      <c r="D61841" s="2"/>
      <c r="E61841" s="2"/>
      <c r="F61841" s="2"/>
      <c r="G61841" s="2"/>
      <c r="O61841" s="2"/>
      <c r="Q61841" s="2"/>
      <c r="R61841" s="2"/>
      <c r="S61841" s="2"/>
      <c r="T61841" s="2"/>
    </row>
    <row r="61842" spans="4:20" x14ac:dyDescent="0.2">
      <c r="D61842" s="2"/>
      <c r="E61842" s="2"/>
      <c r="F61842" s="2"/>
      <c r="G61842" s="2"/>
      <c r="O61842" s="2"/>
      <c r="Q61842" s="2"/>
      <c r="R61842" s="2"/>
      <c r="S61842" s="2"/>
      <c r="T61842" s="2"/>
    </row>
    <row r="61843" spans="4:20" x14ac:dyDescent="0.2">
      <c r="D61843" s="2"/>
      <c r="E61843" s="2"/>
      <c r="F61843" s="2"/>
      <c r="G61843" s="2"/>
      <c r="O61843" s="2"/>
      <c r="Q61843" s="2"/>
      <c r="R61843" s="2"/>
      <c r="S61843" s="2"/>
      <c r="T61843" s="2"/>
    </row>
    <row r="61844" spans="4:20" x14ac:dyDescent="0.2">
      <c r="D61844" s="2"/>
      <c r="E61844" s="2"/>
      <c r="F61844" s="2"/>
      <c r="G61844" s="2"/>
      <c r="O61844" s="2"/>
      <c r="Q61844" s="2"/>
      <c r="R61844" s="2"/>
      <c r="S61844" s="2"/>
      <c r="T61844" s="2"/>
    </row>
    <row r="61845" spans="4:20" x14ac:dyDescent="0.2">
      <c r="D61845" s="2"/>
      <c r="E61845" s="2"/>
      <c r="F61845" s="2"/>
      <c r="G61845" s="2"/>
      <c r="O61845" s="2"/>
      <c r="Q61845" s="2"/>
      <c r="R61845" s="2"/>
      <c r="S61845" s="2"/>
      <c r="T61845" s="2"/>
    </row>
    <row r="61846" spans="4:20" x14ac:dyDescent="0.2">
      <c r="D61846" s="2"/>
      <c r="E61846" s="2"/>
      <c r="F61846" s="2"/>
      <c r="G61846" s="2"/>
      <c r="O61846" s="2"/>
      <c r="Q61846" s="2"/>
      <c r="R61846" s="2"/>
      <c r="S61846" s="2"/>
      <c r="T61846" s="2"/>
    </row>
    <row r="61847" spans="4:20" x14ac:dyDescent="0.2">
      <c r="D61847" s="2"/>
      <c r="E61847" s="2"/>
      <c r="F61847" s="2"/>
      <c r="G61847" s="2"/>
      <c r="O61847" s="2"/>
      <c r="Q61847" s="2"/>
      <c r="R61847" s="2"/>
      <c r="S61847" s="2"/>
      <c r="T61847" s="2"/>
    </row>
    <row r="61848" spans="4:20" x14ac:dyDescent="0.2">
      <c r="D61848" s="2"/>
      <c r="E61848" s="2"/>
      <c r="F61848" s="2"/>
      <c r="G61848" s="2"/>
      <c r="O61848" s="2"/>
      <c r="Q61848" s="2"/>
      <c r="R61848" s="2"/>
      <c r="S61848" s="2"/>
      <c r="T61848" s="2"/>
    </row>
    <row r="61849" spans="4:20" x14ac:dyDescent="0.2">
      <c r="D61849" s="2"/>
      <c r="E61849" s="2"/>
      <c r="F61849" s="2"/>
      <c r="G61849" s="2"/>
      <c r="O61849" s="2"/>
      <c r="Q61849" s="2"/>
      <c r="R61849" s="2"/>
      <c r="S61849" s="2"/>
      <c r="T61849" s="2"/>
    </row>
    <row r="61850" spans="4:20" x14ac:dyDescent="0.2">
      <c r="D61850" s="2"/>
      <c r="E61850" s="2"/>
      <c r="F61850" s="2"/>
      <c r="G61850" s="2"/>
      <c r="O61850" s="2"/>
      <c r="Q61850" s="2"/>
      <c r="R61850" s="2"/>
      <c r="S61850" s="2"/>
      <c r="T61850" s="2"/>
    </row>
    <row r="61851" spans="4:20" x14ac:dyDescent="0.2">
      <c r="D61851" s="2"/>
      <c r="E61851" s="2"/>
      <c r="F61851" s="2"/>
      <c r="G61851" s="2"/>
      <c r="O61851" s="2"/>
      <c r="Q61851" s="2"/>
      <c r="R61851" s="2"/>
      <c r="S61851" s="2"/>
      <c r="T61851" s="2"/>
    </row>
    <row r="61852" spans="4:20" x14ac:dyDescent="0.2">
      <c r="D61852" s="2"/>
      <c r="E61852" s="2"/>
      <c r="F61852" s="2"/>
      <c r="G61852" s="2"/>
      <c r="O61852" s="2"/>
      <c r="Q61852" s="2"/>
      <c r="R61852" s="2"/>
      <c r="S61852" s="2"/>
      <c r="T61852" s="2"/>
    </row>
    <row r="61853" spans="4:20" x14ac:dyDescent="0.2">
      <c r="D61853" s="2"/>
      <c r="E61853" s="2"/>
      <c r="F61853" s="2"/>
      <c r="G61853" s="2"/>
      <c r="O61853" s="2"/>
      <c r="Q61853" s="2"/>
      <c r="R61853" s="2"/>
      <c r="S61853" s="2"/>
      <c r="T61853" s="2"/>
    </row>
    <row r="61854" spans="4:20" x14ac:dyDescent="0.2">
      <c r="D61854" s="2"/>
      <c r="E61854" s="2"/>
      <c r="F61854" s="2"/>
      <c r="G61854" s="2"/>
      <c r="O61854" s="2"/>
      <c r="Q61854" s="2"/>
      <c r="R61854" s="2"/>
      <c r="S61854" s="2"/>
      <c r="T61854" s="2"/>
    </row>
    <row r="61855" spans="4:20" x14ac:dyDescent="0.2">
      <c r="D61855" s="2"/>
      <c r="E61855" s="2"/>
      <c r="F61855" s="2"/>
      <c r="G61855" s="2"/>
      <c r="O61855" s="2"/>
      <c r="Q61855" s="2"/>
      <c r="R61855" s="2"/>
      <c r="S61855" s="2"/>
      <c r="T61855" s="2"/>
    </row>
    <row r="61856" spans="4:20" x14ac:dyDescent="0.2">
      <c r="D61856" s="2"/>
      <c r="E61856" s="2"/>
      <c r="F61856" s="2"/>
      <c r="G61856" s="2"/>
      <c r="O61856" s="2"/>
      <c r="Q61856" s="2"/>
      <c r="R61856" s="2"/>
      <c r="S61856" s="2"/>
      <c r="T61856" s="2"/>
    </row>
    <row r="61857" spans="4:20" x14ac:dyDescent="0.2">
      <c r="D61857" s="2"/>
      <c r="E61857" s="2"/>
      <c r="F61857" s="2"/>
      <c r="G61857" s="2"/>
      <c r="O61857" s="2"/>
      <c r="Q61857" s="2"/>
      <c r="R61857" s="2"/>
      <c r="S61857" s="2"/>
      <c r="T61857" s="2"/>
    </row>
    <row r="61858" spans="4:20" x14ac:dyDescent="0.2">
      <c r="D61858" s="2"/>
      <c r="E61858" s="2"/>
      <c r="F61858" s="2"/>
      <c r="G61858" s="2"/>
      <c r="O61858" s="2"/>
      <c r="Q61858" s="2"/>
      <c r="R61858" s="2"/>
      <c r="S61858" s="2"/>
      <c r="T61858" s="2"/>
    </row>
    <row r="61859" spans="4:20" x14ac:dyDescent="0.2">
      <c r="D61859" s="2"/>
      <c r="E61859" s="2"/>
      <c r="F61859" s="2"/>
      <c r="G61859" s="2"/>
      <c r="O61859" s="2"/>
      <c r="Q61859" s="2"/>
      <c r="R61859" s="2"/>
      <c r="S61859" s="2"/>
      <c r="T61859" s="2"/>
    </row>
    <row r="61860" spans="4:20" x14ac:dyDescent="0.2">
      <c r="D61860" s="2"/>
      <c r="E61860" s="2"/>
      <c r="F61860" s="2"/>
      <c r="G61860" s="2"/>
      <c r="O61860" s="2"/>
      <c r="Q61860" s="2"/>
      <c r="R61860" s="2"/>
      <c r="S61860" s="2"/>
      <c r="T61860" s="2"/>
    </row>
    <row r="61861" spans="4:20" x14ac:dyDescent="0.2">
      <c r="D61861" s="2"/>
      <c r="E61861" s="2"/>
      <c r="F61861" s="2"/>
      <c r="G61861" s="2"/>
      <c r="O61861" s="2"/>
      <c r="Q61861" s="2"/>
      <c r="R61861" s="2"/>
      <c r="S61861" s="2"/>
      <c r="T61861" s="2"/>
    </row>
    <row r="61862" spans="4:20" x14ac:dyDescent="0.2">
      <c r="D61862" s="2"/>
      <c r="E61862" s="2"/>
      <c r="F61862" s="2"/>
      <c r="G61862" s="2"/>
      <c r="O61862" s="2"/>
      <c r="Q61862" s="2"/>
      <c r="R61862" s="2"/>
      <c r="S61862" s="2"/>
      <c r="T61862" s="2"/>
    </row>
    <row r="61863" spans="4:20" x14ac:dyDescent="0.2">
      <c r="D61863" s="2"/>
      <c r="E61863" s="2"/>
      <c r="F61863" s="2"/>
      <c r="G61863" s="2"/>
      <c r="O61863" s="2"/>
      <c r="Q61863" s="2"/>
      <c r="R61863" s="2"/>
      <c r="S61863" s="2"/>
      <c r="T61863" s="2"/>
    </row>
    <row r="61864" spans="4:20" x14ac:dyDescent="0.2">
      <c r="D61864" s="2"/>
      <c r="E61864" s="2"/>
      <c r="F61864" s="2"/>
      <c r="G61864" s="2"/>
      <c r="O61864" s="2"/>
      <c r="Q61864" s="2"/>
      <c r="R61864" s="2"/>
      <c r="S61864" s="2"/>
      <c r="T61864" s="2"/>
    </row>
    <row r="61865" spans="4:20" x14ac:dyDescent="0.2">
      <c r="D61865" s="2"/>
      <c r="E61865" s="2"/>
      <c r="F61865" s="2"/>
      <c r="G61865" s="2"/>
      <c r="O61865" s="2"/>
      <c r="Q61865" s="2"/>
      <c r="R61865" s="2"/>
      <c r="S61865" s="2"/>
      <c r="T61865" s="2"/>
    </row>
    <row r="61866" spans="4:20" x14ac:dyDescent="0.2">
      <c r="D61866" s="2"/>
      <c r="E61866" s="2"/>
      <c r="F61866" s="2"/>
      <c r="G61866" s="2"/>
      <c r="O61866" s="2"/>
      <c r="Q61866" s="2"/>
      <c r="R61866" s="2"/>
      <c r="S61866" s="2"/>
      <c r="T61866" s="2"/>
    </row>
    <row r="61867" spans="4:20" x14ac:dyDescent="0.2">
      <c r="D61867" s="2"/>
      <c r="E61867" s="2"/>
      <c r="F61867" s="2"/>
      <c r="G61867" s="2"/>
      <c r="O61867" s="2"/>
      <c r="Q61867" s="2"/>
      <c r="R61867" s="2"/>
      <c r="S61867" s="2"/>
      <c r="T61867" s="2"/>
    </row>
    <row r="61868" spans="4:20" x14ac:dyDescent="0.2">
      <c r="D61868" s="2"/>
      <c r="E61868" s="2"/>
      <c r="F61868" s="2"/>
      <c r="G61868" s="2"/>
      <c r="O61868" s="2"/>
      <c r="Q61868" s="2"/>
      <c r="R61868" s="2"/>
      <c r="S61868" s="2"/>
      <c r="T61868" s="2"/>
    </row>
    <row r="61869" spans="4:20" x14ac:dyDescent="0.2">
      <c r="D61869" s="2"/>
      <c r="E61869" s="2"/>
      <c r="F61869" s="2"/>
      <c r="G61869" s="2"/>
      <c r="O61869" s="2"/>
      <c r="Q61869" s="2"/>
      <c r="R61869" s="2"/>
      <c r="S61869" s="2"/>
      <c r="T61869" s="2"/>
    </row>
    <row r="61870" spans="4:20" x14ac:dyDescent="0.2">
      <c r="D61870" s="2"/>
      <c r="E61870" s="2"/>
      <c r="F61870" s="2"/>
      <c r="G61870" s="2"/>
      <c r="O61870" s="2"/>
      <c r="Q61870" s="2"/>
      <c r="R61870" s="2"/>
      <c r="S61870" s="2"/>
      <c r="T61870" s="2"/>
    </row>
    <row r="61871" spans="4:20" x14ac:dyDescent="0.2">
      <c r="D61871" s="2"/>
      <c r="E61871" s="2"/>
      <c r="F61871" s="2"/>
      <c r="G61871" s="2"/>
      <c r="O61871" s="2"/>
      <c r="Q61871" s="2"/>
      <c r="R61871" s="2"/>
      <c r="S61871" s="2"/>
      <c r="T61871" s="2"/>
    </row>
    <row r="61872" spans="4:20" x14ac:dyDescent="0.2">
      <c r="D61872" s="2"/>
      <c r="E61872" s="2"/>
      <c r="F61872" s="2"/>
      <c r="G61872" s="2"/>
      <c r="O61872" s="2"/>
      <c r="Q61872" s="2"/>
      <c r="R61872" s="2"/>
      <c r="S61872" s="2"/>
      <c r="T61872" s="2"/>
    </row>
    <row r="61873" spans="4:20" x14ac:dyDescent="0.2">
      <c r="D61873" s="2"/>
      <c r="E61873" s="2"/>
      <c r="F61873" s="2"/>
      <c r="G61873" s="2"/>
      <c r="O61873" s="2"/>
      <c r="Q61873" s="2"/>
      <c r="R61873" s="2"/>
      <c r="S61873" s="2"/>
      <c r="T61873" s="2"/>
    </row>
    <row r="61874" spans="4:20" x14ac:dyDescent="0.2">
      <c r="D61874" s="2"/>
      <c r="E61874" s="2"/>
      <c r="F61874" s="2"/>
      <c r="G61874" s="2"/>
      <c r="O61874" s="2"/>
      <c r="Q61874" s="2"/>
      <c r="R61874" s="2"/>
      <c r="S61874" s="2"/>
      <c r="T61874" s="2"/>
    </row>
    <row r="61875" spans="4:20" x14ac:dyDescent="0.2">
      <c r="D61875" s="2"/>
      <c r="E61875" s="2"/>
      <c r="F61875" s="2"/>
      <c r="G61875" s="2"/>
      <c r="O61875" s="2"/>
      <c r="Q61875" s="2"/>
      <c r="R61875" s="2"/>
      <c r="S61875" s="2"/>
      <c r="T61875" s="2"/>
    </row>
    <row r="61876" spans="4:20" x14ac:dyDescent="0.2">
      <c r="D61876" s="2"/>
      <c r="E61876" s="2"/>
      <c r="F61876" s="2"/>
      <c r="G61876" s="2"/>
      <c r="O61876" s="2"/>
      <c r="Q61876" s="2"/>
      <c r="R61876" s="2"/>
      <c r="S61876" s="2"/>
      <c r="T61876" s="2"/>
    </row>
    <row r="61877" spans="4:20" x14ac:dyDescent="0.2">
      <c r="D61877" s="2"/>
      <c r="E61877" s="2"/>
      <c r="F61877" s="2"/>
      <c r="G61877" s="2"/>
      <c r="O61877" s="2"/>
      <c r="Q61877" s="2"/>
      <c r="R61877" s="2"/>
      <c r="S61877" s="2"/>
      <c r="T61877" s="2"/>
    </row>
    <row r="61878" spans="4:20" x14ac:dyDescent="0.2">
      <c r="D61878" s="2"/>
      <c r="E61878" s="2"/>
      <c r="F61878" s="2"/>
      <c r="G61878" s="2"/>
      <c r="O61878" s="2"/>
      <c r="Q61878" s="2"/>
      <c r="R61878" s="2"/>
      <c r="S61878" s="2"/>
      <c r="T61878" s="2"/>
    </row>
    <row r="61879" spans="4:20" x14ac:dyDescent="0.2">
      <c r="D61879" s="2"/>
      <c r="E61879" s="2"/>
      <c r="F61879" s="2"/>
      <c r="G61879" s="2"/>
      <c r="O61879" s="2"/>
      <c r="Q61879" s="2"/>
      <c r="R61879" s="2"/>
      <c r="S61879" s="2"/>
      <c r="T61879" s="2"/>
    </row>
    <row r="61880" spans="4:20" x14ac:dyDescent="0.2">
      <c r="D61880" s="2"/>
      <c r="E61880" s="2"/>
      <c r="F61880" s="2"/>
      <c r="G61880" s="2"/>
      <c r="O61880" s="2"/>
      <c r="Q61880" s="2"/>
      <c r="R61880" s="2"/>
      <c r="S61880" s="2"/>
      <c r="T61880" s="2"/>
    </row>
    <row r="61881" spans="4:20" x14ac:dyDescent="0.2">
      <c r="D61881" s="2"/>
      <c r="E61881" s="2"/>
      <c r="F61881" s="2"/>
      <c r="G61881" s="2"/>
      <c r="O61881" s="2"/>
      <c r="Q61881" s="2"/>
      <c r="R61881" s="2"/>
      <c r="S61881" s="2"/>
      <c r="T61881" s="2"/>
    </row>
    <row r="61882" spans="4:20" x14ac:dyDescent="0.2">
      <c r="D61882" s="2"/>
      <c r="E61882" s="2"/>
      <c r="F61882" s="2"/>
      <c r="G61882" s="2"/>
      <c r="O61882" s="2"/>
      <c r="Q61882" s="2"/>
      <c r="R61882" s="2"/>
      <c r="S61882" s="2"/>
      <c r="T61882" s="2"/>
    </row>
    <row r="61883" spans="4:20" x14ac:dyDescent="0.2">
      <c r="D61883" s="2"/>
      <c r="E61883" s="2"/>
      <c r="F61883" s="2"/>
      <c r="G61883" s="2"/>
      <c r="O61883" s="2"/>
      <c r="Q61883" s="2"/>
      <c r="R61883" s="2"/>
      <c r="S61883" s="2"/>
      <c r="T61883" s="2"/>
    </row>
    <row r="61884" spans="4:20" x14ac:dyDescent="0.2">
      <c r="D61884" s="2"/>
      <c r="E61884" s="2"/>
      <c r="F61884" s="2"/>
      <c r="G61884" s="2"/>
      <c r="O61884" s="2"/>
      <c r="Q61884" s="2"/>
      <c r="R61884" s="2"/>
      <c r="S61884" s="2"/>
      <c r="T61884" s="2"/>
    </row>
    <row r="61885" spans="4:20" x14ac:dyDescent="0.2">
      <c r="D61885" s="2"/>
      <c r="E61885" s="2"/>
      <c r="F61885" s="2"/>
      <c r="G61885" s="2"/>
      <c r="O61885" s="2"/>
      <c r="Q61885" s="2"/>
      <c r="R61885" s="2"/>
      <c r="S61885" s="2"/>
      <c r="T61885" s="2"/>
    </row>
    <row r="61886" spans="4:20" x14ac:dyDescent="0.2">
      <c r="D61886" s="2"/>
      <c r="E61886" s="2"/>
      <c r="F61886" s="2"/>
      <c r="G61886" s="2"/>
      <c r="O61886" s="2"/>
      <c r="Q61886" s="2"/>
      <c r="R61886" s="2"/>
      <c r="S61886" s="2"/>
      <c r="T61886" s="2"/>
    </row>
    <row r="61887" spans="4:20" x14ac:dyDescent="0.2">
      <c r="D61887" s="2"/>
      <c r="E61887" s="2"/>
      <c r="F61887" s="2"/>
      <c r="G61887" s="2"/>
      <c r="O61887" s="2"/>
      <c r="Q61887" s="2"/>
      <c r="R61887" s="2"/>
      <c r="S61887" s="2"/>
      <c r="T61887" s="2"/>
    </row>
    <row r="61888" spans="4:20" x14ac:dyDescent="0.2">
      <c r="D61888" s="2"/>
      <c r="E61888" s="2"/>
      <c r="F61888" s="2"/>
      <c r="G61888" s="2"/>
      <c r="O61888" s="2"/>
      <c r="Q61888" s="2"/>
      <c r="R61888" s="2"/>
      <c r="S61888" s="2"/>
      <c r="T61888" s="2"/>
    </row>
    <row r="61889" spans="4:20" x14ac:dyDescent="0.2">
      <c r="D61889" s="2"/>
      <c r="E61889" s="2"/>
      <c r="F61889" s="2"/>
      <c r="G61889" s="2"/>
      <c r="O61889" s="2"/>
      <c r="Q61889" s="2"/>
      <c r="R61889" s="2"/>
      <c r="S61889" s="2"/>
      <c r="T61889" s="2"/>
    </row>
    <row r="61890" spans="4:20" x14ac:dyDescent="0.2">
      <c r="D61890" s="2"/>
      <c r="E61890" s="2"/>
      <c r="F61890" s="2"/>
      <c r="G61890" s="2"/>
      <c r="O61890" s="2"/>
      <c r="Q61890" s="2"/>
      <c r="R61890" s="2"/>
      <c r="S61890" s="2"/>
      <c r="T61890" s="2"/>
    </row>
    <row r="61891" spans="4:20" x14ac:dyDescent="0.2">
      <c r="D61891" s="2"/>
      <c r="E61891" s="2"/>
      <c r="F61891" s="2"/>
      <c r="G61891" s="2"/>
      <c r="O61891" s="2"/>
      <c r="Q61891" s="2"/>
      <c r="R61891" s="2"/>
      <c r="S61891" s="2"/>
      <c r="T61891" s="2"/>
    </row>
    <row r="61892" spans="4:20" x14ac:dyDescent="0.2">
      <c r="D61892" s="2"/>
      <c r="E61892" s="2"/>
      <c r="F61892" s="2"/>
      <c r="G61892" s="2"/>
      <c r="O61892" s="2"/>
      <c r="Q61892" s="2"/>
      <c r="R61892" s="2"/>
      <c r="S61892" s="2"/>
      <c r="T61892" s="2"/>
    </row>
    <row r="61893" spans="4:20" x14ac:dyDescent="0.2">
      <c r="D61893" s="2"/>
      <c r="E61893" s="2"/>
      <c r="F61893" s="2"/>
      <c r="G61893" s="2"/>
      <c r="O61893" s="2"/>
      <c r="Q61893" s="2"/>
      <c r="R61893" s="2"/>
      <c r="S61893" s="2"/>
      <c r="T61893" s="2"/>
    </row>
    <row r="61894" spans="4:20" x14ac:dyDescent="0.2">
      <c r="D61894" s="2"/>
      <c r="E61894" s="2"/>
      <c r="F61894" s="2"/>
      <c r="G61894" s="2"/>
      <c r="O61894" s="2"/>
      <c r="Q61894" s="2"/>
      <c r="R61894" s="2"/>
      <c r="S61894" s="2"/>
      <c r="T61894" s="2"/>
    </row>
    <row r="61895" spans="4:20" x14ac:dyDescent="0.2">
      <c r="D61895" s="2"/>
      <c r="E61895" s="2"/>
      <c r="F61895" s="2"/>
      <c r="G61895" s="2"/>
      <c r="O61895" s="2"/>
      <c r="Q61895" s="2"/>
      <c r="R61895" s="2"/>
      <c r="S61895" s="2"/>
      <c r="T61895" s="2"/>
    </row>
    <row r="61896" spans="4:20" x14ac:dyDescent="0.2">
      <c r="D61896" s="2"/>
      <c r="E61896" s="2"/>
      <c r="F61896" s="2"/>
      <c r="G61896" s="2"/>
      <c r="O61896" s="2"/>
      <c r="Q61896" s="2"/>
      <c r="R61896" s="2"/>
      <c r="S61896" s="2"/>
      <c r="T61896" s="2"/>
    </row>
    <row r="61897" spans="4:20" x14ac:dyDescent="0.2">
      <c r="D61897" s="2"/>
      <c r="E61897" s="2"/>
      <c r="F61897" s="2"/>
      <c r="G61897" s="2"/>
      <c r="O61897" s="2"/>
      <c r="Q61897" s="2"/>
      <c r="R61897" s="2"/>
      <c r="S61897" s="2"/>
      <c r="T61897" s="2"/>
    </row>
    <row r="61898" spans="4:20" x14ac:dyDescent="0.2">
      <c r="D61898" s="2"/>
      <c r="E61898" s="2"/>
      <c r="F61898" s="2"/>
      <c r="G61898" s="2"/>
      <c r="O61898" s="2"/>
      <c r="Q61898" s="2"/>
      <c r="R61898" s="2"/>
      <c r="S61898" s="2"/>
      <c r="T61898" s="2"/>
    </row>
    <row r="61899" spans="4:20" x14ac:dyDescent="0.2">
      <c r="D61899" s="2"/>
      <c r="E61899" s="2"/>
      <c r="F61899" s="2"/>
      <c r="G61899" s="2"/>
      <c r="O61899" s="2"/>
      <c r="Q61899" s="2"/>
      <c r="R61899" s="2"/>
      <c r="S61899" s="2"/>
      <c r="T61899" s="2"/>
    </row>
    <row r="61900" spans="4:20" x14ac:dyDescent="0.2">
      <c r="D61900" s="2"/>
      <c r="E61900" s="2"/>
      <c r="F61900" s="2"/>
      <c r="G61900" s="2"/>
      <c r="O61900" s="2"/>
      <c r="Q61900" s="2"/>
      <c r="R61900" s="2"/>
      <c r="S61900" s="2"/>
      <c r="T61900" s="2"/>
    </row>
    <row r="61901" spans="4:20" x14ac:dyDescent="0.2">
      <c r="D61901" s="2"/>
      <c r="E61901" s="2"/>
      <c r="F61901" s="2"/>
      <c r="G61901" s="2"/>
      <c r="O61901" s="2"/>
      <c r="Q61901" s="2"/>
      <c r="R61901" s="2"/>
      <c r="S61901" s="2"/>
      <c r="T61901" s="2"/>
    </row>
    <row r="61902" spans="4:20" x14ac:dyDescent="0.2">
      <c r="D61902" s="2"/>
      <c r="E61902" s="2"/>
      <c r="F61902" s="2"/>
      <c r="G61902" s="2"/>
      <c r="O61902" s="2"/>
      <c r="Q61902" s="2"/>
      <c r="R61902" s="2"/>
      <c r="S61902" s="2"/>
      <c r="T61902" s="2"/>
    </row>
    <row r="61903" spans="4:20" x14ac:dyDescent="0.2">
      <c r="D61903" s="2"/>
      <c r="E61903" s="2"/>
      <c r="F61903" s="2"/>
      <c r="G61903" s="2"/>
      <c r="O61903" s="2"/>
      <c r="Q61903" s="2"/>
      <c r="R61903" s="2"/>
      <c r="S61903" s="2"/>
      <c r="T61903" s="2"/>
    </row>
    <row r="61904" spans="4:20" x14ac:dyDescent="0.2">
      <c r="D61904" s="2"/>
      <c r="E61904" s="2"/>
      <c r="F61904" s="2"/>
      <c r="G61904" s="2"/>
      <c r="O61904" s="2"/>
      <c r="Q61904" s="2"/>
      <c r="R61904" s="2"/>
      <c r="S61904" s="2"/>
      <c r="T61904" s="2"/>
    </row>
    <row r="61905" spans="4:20" x14ac:dyDescent="0.2">
      <c r="D61905" s="2"/>
      <c r="E61905" s="2"/>
      <c r="F61905" s="2"/>
      <c r="G61905" s="2"/>
      <c r="O61905" s="2"/>
      <c r="Q61905" s="2"/>
      <c r="R61905" s="2"/>
      <c r="S61905" s="2"/>
      <c r="T61905" s="2"/>
    </row>
    <row r="61906" spans="4:20" x14ac:dyDescent="0.2">
      <c r="D61906" s="2"/>
      <c r="E61906" s="2"/>
      <c r="F61906" s="2"/>
      <c r="G61906" s="2"/>
      <c r="O61906" s="2"/>
      <c r="Q61906" s="2"/>
      <c r="R61906" s="2"/>
      <c r="S61906" s="2"/>
      <c r="T61906" s="2"/>
    </row>
    <row r="61907" spans="4:20" x14ac:dyDescent="0.2">
      <c r="D61907" s="2"/>
      <c r="E61907" s="2"/>
      <c r="F61907" s="2"/>
      <c r="G61907" s="2"/>
      <c r="O61907" s="2"/>
      <c r="Q61907" s="2"/>
      <c r="R61907" s="2"/>
      <c r="S61907" s="2"/>
      <c r="T61907" s="2"/>
    </row>
    <row r="61908" spans="4:20" x14ac:dyDescent="0.2">
      <c r="D61908" s="2"/>
      <c r="E61908" s="2"/>
      <c r="F61908" s="2"/>
      <c r="G61908" s="2"/>
      <c r="O61908" s="2"/>
      <c r="Q61908" s="2"/>
      <c r="R61908" s="2"/>
      <c r="S61908" s="2"/>
      <c r="T61908" s="2"/>
    </row>
    <row r="61909" spans="4:20" x14ac:dyDescent="0.2">
      <c r="D61909" s="2"/>
      <c r="E61909" s="2"/>
      <c r="F61909" s="2"/>
      <c r="G61909" s="2"/>
      <c r="O61909" s="2"/>
      <c r="Q61909" s="2"/>
      <c r="R61909" s="2"/>
      <c r="S61909" s="2"/>
      <c r="T61909" s="2"/>
    </row>
    <row r="61910" spans="4:20" x14ac:dyDescent="0.2">
      <c r="D61910" s="2"/>
      <c r="E61910" s="2"/>
      <c r="F61910" s="2"/>
      <c r="G61910" s="2"/>
      <c r="O61910" s="2"/>
      <c r="Q61910" s="2"/>
      <c r="R61910" s="2"/>
      <c r="S61910" s="2"/>
      <c r="T61910" s="2"/>
    </row>
    <row r="61911" spans="4:20" x14ac:dyDescent="0.2">
      <c r="D61911" s="2"/>
      <c r="E61911" s="2"/>
      <c r="F61911" s="2"/>
      <c r="G61911" s="2"/>
      <c r="O61911" s="2"/>
      <c r="Q61911" s="2"/>
      <c r="R61911" s="2"/>
      <c r="S61911" s="2"/>
      <c r="T61911" s="2"/>
    </row>
    <row r="61912" spans="4:20" x14ac:dyDescent="0.2">
      <c r="D61912" s="2"/>
      <c r="E61912" s="2"/>
      <c r="F61912" s="2"/>
      <c r="G61912" s="2"/>
      <c r="O61912" s="2"/>
      <c r="Q61912" s="2"/>
      <c r="R61912" s="2"/>
      <c r="S61912" s="2"/>
      <c r="T61912" s="2"/>
    </row>
    <row r="61913" spans="4:20" x14ac:dyDescent="0.2">
      <c r="D61913" s="2"/>
      <c r="E61913" s="2"/>
      <c r="F61913" s="2"/>
      <c r="G61913" s="2"/>
      <c r="O61913" s="2"/>
      <c r="Q61913" s="2"/>
      <c r="R61913" s="2"/>
      <c r="S61913" s="2"/>
      <c r="T61913" s="2"/>
    </row>
    <row r="61914" spans="4:20" x14ac:dyDescent="0.2">
      <c r="D61914" s="2"/>
      <c r="E61914" s="2"/>
      <c r="F61914" s="2"/>
      <c r="G61914" s="2"/>
      <c r="O61914" s="2"/>
      <c r="Q61914" s="2"/>
      <c r="R61914" s="2"/>
      <c r="S61914" s="2"/>
      <c r="T61914" s="2"/>
    </row>
    <row r="61915" spans="4:20" x14ac:dyDescent="0.2">
      <c r="D61915" s="2"/>
      <c r="E61915" s="2"/>
      <c r="F61915" s="2"/>
      <c r="G61915" s="2"/>
      <c r="O61915" s="2"/>
      <c r="Q61915" s="2"/>
      <c r="R61915" s="2"/>
      <c r="S61915" s="2"/>
      <c r="T61915" s="2"/>
    </row>
    <row r="61916" spans="4:20" x14ac:dyDescent="0.2">
      <c r="D61916" s="2"/>
      <c r="E61916" s="2"/>
      <c r="F61916" s="2"/>
      <c r="G61916" s="2"/>
      <c r="O61916" s="2"/>
      <c r="Q61916" s="2"/>
      <c r="R61916" s="2"/>
      <c r="S61916" s="2"/>
      <c r="T61916" s="2"/>
    </row>
    <row r="61917" spans="4:20" x14ac:dyDescent="0.2">
      <c r="D61917" s="2"/>
      <c r="E61917" s="2"/>
      <c r="F61917" s="2"/>
      <c r="G61917" s="2"/>
      <c r="O61917" s="2"/>
      <c r="Q61917" s="2"/>
      <c r="R61917" s="2"/>
      <c r="S61917" s="2"/>
      <c r="T61917" s="2"/>
    </row>
    <row r="61918" spans="4:20" x14ac:dyDescent="0.2">
      <c r="D61918" s="2"/>
      <c r="E61918" s="2"/>
      <c r="F61918" s="2"/>
      <c r="G61918" s="2"/>
      <c r="O61918" s="2"/>
      <c r="Q61918" s="2"/>
      <c r="R61918" s="2"/>
      <c r="S61918" s="2"/>
      <c r="T61918" s="2"/>
    </row>
    <row r="61919" spans="4:20" x14ac:dyDescent="0.2">
      <c r="D61919" s="2"/>
      <c r="E61919" s="2"/>
      <c r="F61919" s="2"/>
      <c r="G61919" s="2"/>
      <c r="O61919" s="2"/>
      <c r="Q61919" s="2"/>
      <c r="R61919" s="2"/>
      <c r="S61919" s="2"/>
      <c r="T61919" s="2"/>
    </row>
    <row r="61920" spans="4:20" x14ac:dyDescent="0.2">
      <c r="D61920" s="2"/>
      <c r="E61920" s="2"/>
      <c r="F61920" s="2"/>
      <c r="G61920" s="2"/>
      <c r="O61920" s="2"/>
      <c r="Q61920" s="2"/>
      <c r="R61920" s="2"/>
      <c r="S61920" s="2"/>
      <c r="T61920" s="2"/>
    </row>
    <row r="61921" spans="4:20" x14ac:dyDescent="0.2">
      <c r="D61921" s="2"/>
      <c r="E61921" s="2"/>
      <c r="F61921" s="2"/>
      <c r="G61921" s="2"/>
      <c r="O61921" s="2"/>
      <c r="Q61921" s="2"/>
      <c r="R61921" s="2"/>
      <c r="S61921" s="2"/>
      <c r="T61921" s="2"/>
    </row>
    <row r="61922" spans="4:20" x14ac:dyDescent="0.2">
      <c r="D61922" s="2"/>
      <c r="E61922" s="2"/>
      <c r="F61922" s="2"/>
      <c r="G61922" s="2"/>
      <c r="O61922" s="2"/>
      <c r="Q61922" s="2"/>
      <c r="R61922" s="2"/>
      <c r="S61922" s="2"/>
      <c r="T61922" s="2"/>
    </row>
    <row r="61923" spans="4:20" x14ac:dyDescent="0.2">
      <c r="D61923" s="2"/>
      <c r="E61923" s="2"/>
      <c r="F61923" s="2"/>
      <c r="G61923" s="2"/>
      <c r="O61923" s="2"/>
      <c r="Q61923" s="2"/>
      <c r="R61923" s="2"/>
      <c r="S61923" s="2"/>
      <c r="T61923" s="2"/>
    </row>
    <row r="61924" spans="4:20" x14ac:dyDescent="0.2">
      <c r="D61924" s="2"/>
      <c r="E61924" s="2"/>
      <c r="F61924" s="2"/>
      <c r="G61924" s="2"/>
      <c r="O61924" s="2"/>
      <c r="Q61924" s="2"/>
      <c r="R61924" s="2"/>
      <c r="S61924" s="2"/>
      <c r="T61924" s="2"/>
    </row>
    <row r="61925" spans="4:20" x14ac:dyDescent="0.2">
      <c r="D61925" s="2"/>
      <c r="E61925" s="2"/>
      <c r="F61925" s="2"/>
      <c r="G61925" s="2"/>
      <c r="O61925" s="2"/>
      <c r="Q61925" s="2"/>
      <c r="R61925" s="2"/>
      <c r="S61925" s="2"/>
      <c r="T61925" s="2"/>
    </row>
    <row r="61926" spans="4:20" x14ac:dyDescent="0.2">
      <c r="D61926" s="2"/>
      <c r="E61926" s="2"/>
      <c r="F61926" s="2"/>
      <c r="G61926" s="2"/>
      <c r="O61926" s="2"/>
      <c r="Q61926" s="2"/>
      <c r="R61926" s="2"/>
      <c r="S61926" s="2"/>
      <c r="T61926" s="2"/>
    </row>
    <row r="61927" spans="4:20" x14ac:dyDescent="0.2">
      <c r="D61927" s="2"/>
      <c r="E61927" s="2"/>
      <c r="F61927" s="2"/>
      <c r="G61927" s="2"/>
      <c r="O61927" s="2"/>
      <c r="Q61927" s="2"/>
      <c r="R61927" s="2"/>
      <c r="S61927" s="2"/>
      <c r="T61927" s="2"/>
    </row>
    <row r="61928" spans="4:20" x14ac:dyDescent="0.2">
      <c r="D61928" s="2"/>
      <c r="E61928" s="2"/>
      <c r="F61928" s="2"/>
      <c r="G61928" s="2"/>
      <c r="O61928" s="2"/>
      <c r="Q61928" s="2"/>
      <c r="R61928" s="2"/>
      <c r="S61928" s="2"/>
      <c r="T61928" s="2"/>
    </row>
    <row r="61929" spans="4:20" x14ac:dyDescent="0.2">
      <c r="D61929" s="2"/>
      <c r="E61929" s="2"/>
      <c r="F61929" s="2"/>
      <c r="G61929" s="2"/>
      <c r="O61929" s="2"/>
      <c r="Q61929" s="2"/>
      <c r="R61929" s="2"/>
      <c r="S61929" s="2"/>
      <c r="T61929" s="2"/>
    </row>
    <row r="61930" spans="4:20" x14ac:dyDescent="0.2">
      <c r="D61930" s="2"/>
      <c r="E61930" s="2"/>
      <c r="F61930" s="2"/>
      <c r="G61930" s="2"/>
      <c r="O61930" s="2"/>
      <c r="Q61930" s="2"/>
      <c r="R61930" s="2"/>
      <c r="S61930" s="2"/>
      <c r="T61930" s="2"/>
    </row>
    <row r="61931" spans="4:20" x14ac:dyDescent="0.2">
      <c r="D61931" s="2"/>
      <c r="E61931" s="2"/>
      <c r="F61931" s="2"/>
      <c r="G61931" s="2"/>
      <c r="O61931" s="2"/>
      <c r="Q61931" s="2"/>
      <c r="R61931" s="2"/>
      <c r="S61931" s="2"/>
      <c r="T61931" s="2"/>
    </row>
    <row r="61932" spans="4:20" x14ac:dyDescent="0.2">
      <c r="D61932" s="2"/>
      <c r="E61932" s="2"/>
      <c r="F61932" s="2"/>
      <c r="G61932" s="2"/>
      <c r="O61932" s="2"/>
      <c r="Q61932" s="2"/>
      <c r="R61932" s="2"/>
      <c r="S61932" s="2"/>
      <c r="T61932" s="2"/>
    </row>
    <row r="61933" spans="4:20" x14ac:dyDescent="0.2">
      <c r="D61933" s="2"/>
      <c r="E61933" s="2"/>
      <c r="F61933" s="2"/>
      <c r="G61933" s="2"/>
      <c r="O61933" s="2"/>
      <c r="Q61933" s="2"/>
      <c r="R61933" s="2"/>
      <c r="S61933" s="2"/>
      <c r="T61933" s="2"/>
    </row>
    <row r="61934" spans="4:20" x14ac:dyDescent="0.2">
      <c r="D61934" s="2"/>
      <c r="E61934" s="2"/>
      <c r="F61934" s="2"/>
      <c r="G61934" s="2"/>
      <c r="O61934" s="2"/>
      <c r="Q61934" s="2"/>
      <c r="R61934" s="2"/>
      <c r="S61934" s="2"/>
      <c r="T61934" s="2"/>
    </row>
    <row r="61935" spans="4:20" x14ac:dyDescent="0.2">
      <c r="D61935" s="2"/>
      <c r="E61935" s="2"/>
      <c r="F61935" s="2"/>
      <c r="G61935" s="2"/>
      <c r="O61935" s="2"/>
      <c r="Q61935" s="2"/>
      <c r="R61935" s="2"/>
      <c r="S61935" s="2"/>
      <c r="T61935" s="2"/>
    </row>
    <row r="61936" spans="4:20" x14ac:dyDescent="0.2">
      <c r="D61936" s="2"/>
      <c r="E61936" s="2"/>
      <c r="F61936" s="2"/>
      <c r="G61936" s="2"/>
      <c r="O61936" s="2"/>
      <c r="Q61936" s="2"/>
      <c r="R61936" s="2"/>
      <c r="S61936" s="2"/>
      <c r="T61936" s="2"/>
    </row>
    <row r="61937" spans="4:20" x14ac:dyDescent="0.2">
      <c r="D61937" s="2"/>
      <c r="E61937" s="2"/>
      <c r="F61937" s="2"/>
      <c r="G61937" s="2"/>
      <c r="O61937" s="2"/>
      <c r="Q61937" s="2"/>
      <c r="R61937" s="2"/>
      <c r="S61937" s="2"/>
      <c r="T61937" s="2"/>
    </row>
    <row r="61938" spans="4:20" x14ac:dyDescent="0.2">
      <c r="D61938" s="2"/>
      <c r="E61938" s="2"/>
      <c r="F61938" s="2"/>
      <c r="G61938" s="2"/>
      <c r="O61938" s="2"/>
      <c r="Q61938" s="2"/>
      <c r="R61938" s="2"/>
      <c r="S61938" s="2"/>
      <c r="T61938" s="2"/>
    </row>
    <row r="61939" spans="4:20" x14ac:dyDescent="0.2">
      <c r="D61939" s="2"/>
      <c r="E61939" s="2"/>
      <c r="F61939" s="2"/>
      <c r="G61939" s="2"/>
      <c r="O61939" s="2"/>
      <c r="Q61939" s="2"/>
      <c r="R61939" s="2"/>
      <c r="S61939" s="2"/>
      <c r="T61939" s="2"/>
    </row>
    <row r="61940" spans="4:20" x14ac:dyDescent="0.2">
      <c r="D61940" s="2"/>
      <c r="E61940" s="2"/>
      <c r="F61940" s="2"/>
      <c r="G61940" s="2"/>
      <c r="O61940" s="2"/>
      <c r="Q61940" s="2"/>
      <c r="R61940" s="2"/>
      <c r="S61940" s="2"/>
      <c r="T61940" s="2"/>
    </row>
    <row r="61941" spans="4:20" x14ac:dyDescent="0.2">
      <c r="D61941" s="2"/>
      <c r="E61941" s="2"/>
      <c r="F61941" s="2"/>
      <c r="G61941" s="2"/>
      <c r="O61941" s="2"/>
      <c r="Q61941" s="2"/>
      <c r="R61941" s="2"/>
      <c r="S61941" s="2"/>
      <c r="T61941" s="2"/>
    </row>
    <row r="61942" spans="4:20" x14ac:dyDescent="0.2">
      <c r="D61942" s="2"/>
      <c r="E61942" s="2"/>
      <c r="F61942" s="2"/>
      <c r="G61942" s="2"/>
      <c r="O61942" s="2"/>
      <c r="Q61942" s="2"/>
      <c r="R61942" s="2"/>
      <c r="S61942" s="2"/>
      <c r="T61942" s="2"/>
    </row>
    <row r="61943" spans="4:20" x14ac:dyDescent="0.2">
      <c r="D61943" s="2"/>
      <c r="E61943" s="2"/>
      <c r="F61943" s="2"/>
      <c r="G61943" s="2"/>
      <c r="O61943" s="2"/>
      <c r="Q61943" s="2"/>
      <c r="R61943" s="2"/>
      <c r="S61943" s="2"/>
      <c r="T61943" s="2"/>
    </row>
    <row r="61944" spans="4:20" x14ac:dyDescent="0.2">
      <c r="D61944" s="2"/>
      <c r="E61944" s="2"/>
      <c r="F61944" s="2"/>
      <c r="G61944" s="2"/>
      <c r="O61944" s="2"/>
      <c r="Q61944" s="2"/>
      <c r="R61944" s="2"/>
      <c r="S61944" s="2"/>
      <c r="T61944" s="2"/>
    </row>
    <row r="61945" spans="4:20" x14ac:dyDescent="0.2">
      <c r="D61945" s="2"/>
      <c r="E61945" s="2"/>
      <c r="F61945" s="2"/>
      <c r="G61945" s="2"/>
      <c r="O61945" s="2"/>
      <c r="Q61945" s="2"/>
      <c r="R61945" s="2"/>
      <c r="S61945" s="2"/>
      <c r="T61945" s="2"/>
    </row>
    <row r="61946" spans="4:20" x14ac:dyDescent="0.2">
      <c r="D61946" s="2"/>
      <c r="E61946" s="2"/>
      <c r="F61946" s="2"/>
      <c r="G61946" s="2"/>
      <c r="O61946" s="2"/>
      <c r="Q61946" s="2"/>
      <c r="R61946" s="2"/>
      <c r="S61946" s="2"/>
      <c r="T61946" s="2"/>
    </row>
    <row r="61947" spans="4:20" x14ac:dyDescent="0.2">
      <c r="D61947" s="2"/>
      <c r="E61947" s="2"/>
      <c r="F61947" s="2"/>
      <c r="G61947" s="2"/>
      <c r="O61947" s="2"/>
      <c r="Q61947" s="2"/>
      <c r="R61947" s="2"/>
      <c r="S61947" s="2"/>
      <c r="T61947" s="2"/>
    </row>
    <row r="61948" spans="4:20" x14ac:dyDescent="0.2">
      <c r="D61948" s="2"/>
      <c r="E61948" s="2"/>
      <c r="F61948" s="2"/>
      <c r="G61948" s="2"/>
      <c r="O61948" s="2"/>
      <c r="Q61948" s="2"/>
      <c r="R61948" s="2"/>
      <c r="S61948" s="2"/>
      <c r="T61948" s="2"/>
    </row>
    <row r="61949" spans="4:20" x14ac:dyDescent="0.2">
      <c r="D61949" s="2"/>
      <c r="E61949" s="2"/>
      <c r="F61949" s="2"/>
      <c r="G61949" s="2"/>
      <c r="O61949" s="2"/>
      <c r="Q61949" s="2"/>
      <c r="R61949" s="2"/>
      <c r="S61949" s="2"/>
      <c r="T61949" s="2"/>
    </row>
    <row r="61950" spans="4:20" x14ac:dyDescent="0.2">
      <c r="D61950" s="2"/>
      <c r="E61950" s="2"/>
      <c r="F61950" s="2"/>
      <c r="G61950" s="2"/>
      <c r="O61950" s="2"/>
      <c r="Q61950" s="2"/>
      <c r="R61950" s="2"/>
      <c r="S61950" s="2"/>
      <c r="T61950" s="2"/>
    </row>
    <row r="61951" spans="4:20" x14ac:dyDescent="0.2">
      <c r="D61951" s="2"/>
      <c r="E61951" s="2"/>
      <c r="F61951" s="2"/>
      <c r="G61951" s="2"/>
      <c r="O61951" s="2"/>
      <c r="Q61951" s="2"/>
      <c r="R61951" s="2"/>
      <c r="S61951" s="2"/>
      <c r="T61951" s="2"/>
    </row>
    <row r="61952" spans="4:20" x14ac:dyDescent="0.2">
      <c r="D61952" s="2"/>
      <c r="E61952" s="2"/>
      <c r="F61952" s="2"/>
      <c r="G61952" s="2"/>
      <c r="O61952" s="2"/>
      <c r="Q61952" s="2"/>
      <c r="R61952" s="2"/>
      <c r="S61952" s="2"/>
      <c r="T61952" s="2"/>
    </row>
    <row r="61953" spans="4:20" x14ac:dyDescent="0.2">
      <c r="D61953" s="2"/>
      <c r="E61953" s="2"/>
      <c r="F61953" s="2"/>
      <c r="G61953" s="2"/>
      <c r="O61953" s="2"/>
      <c r="Q61953" s="2"/>
      <c r="R61953" s="2"/>
      <c r="S61953" s="2"/>
      <c r="T61953" s="2"/>
    </row>
    <row r="61954" spans="4:20" x14ac:dyDescent="0.2">
      <c r="D61954" s="2"/>
      <c r="E61954" s="2"/>
      <c r="F61954" s="2"/>
      <c r="G61954" s="2"/>
      <c r="O61954" s="2"/>
      <c r="Q61954" s="2"/>
      <c r="R61954" s="2"/>
      <c r="S61954" s="2"/>
      <c r="T61954" s="2"/>
    </row>
    <row r="61955" spans="4:20" x14ac:dyDescent="0.2">
      <c r="D61955" s="2"/>
      <c r="E61955" s="2"/>
      <c r="F61955" s="2"/>
      <c r="G61955" s="2"/>
      <c r="O61955" s="2"/>
      <c r="Q61955" s="2"/>
      <c r="R61955" s="2"/>
      <c r="S61955" s="2"/>
      <c r="T61955" s="2"/>
    </row>
    <row r="61956" spans="4:20" x14ac:dyDescent="0.2">
      <c r="D61956" s="2"/>
      <c r="E61956" s="2"/>
      <c r="F61956" s="2"/>
      <c r="G61956" s="2"/>
      <c r="O61956" s="2"/>
      <c r="Q61956" s="2"/>
      <c r="R61956" s="2"/>
      <c r="S61956" s="2"/>
      <c r="T61956" s="2"/>
    </row>
    <row r="61957" spans="4:20" x14ac:dyDescent="0.2">
      <c r="D61957" s="2"/>
      <c r="E61957" s="2"/>
      <c r="F61957" s="2"/>
      <c r="G61957" s="2"/>
      <c r="O61957" s="2"/>
      <c r="Q61957" s="2"/>
      <c r="R61957" s="2"/>
      <c r="S61957" s="2"/>
      <c r="T61957" s="2"/>
    </row>
    <row r="61958" spans="4:20" x14ac:dyDescent="0.2">
      <c r="D61958" s="2"/>
      <c r="E61958" s="2"/>
      <c r="F61958" s="2"/>
      <c r="G61958" s="2"/>
      <c r="O61958" s="2"/>
      <c r="Q61958" s="2"/>
      <c r="R61958" s="2"/>
      <c r="S61958" s="2"/>
      <c r="T61958" s="2"/>
    </row>
    <row r="61959" spans="4:20" x14ac:dyDescent="0.2">
      <c r="D61959" s="2"/>
      <c r="E61959" s="2"/>
      <c r="F61959" s="2"/>
      <c r="G61959" s="2"/>
      <c r="O61959" s="2"/>
      <c r="Q61959" s="2"/>
      <c r="R61959" s="2"/>
      <c r="S61959" s="2"/>
      <c r="T61959" s="2"/>
    </row>
    <row r="61960" spans="4:20" x14ac:dyDescent="0.2">
      <c r="D61960" s="2"/>
      <c r="E61960" s="2"/>
      <c r="F61960" s="2"/>
      <c r="G61960" s="2"/>
      <c r="O61960" s="2"/>
      <c r="Q61960" s="2"/>
      <c r="R61960" s="2"/>
      <c r="S61960" s="2"/>
      <c r="T61960" s="2"/>
    </row>
    <row r="61961" spans="4:20" x14ac:dyDescent="0.2">
      <c r="D61961" s="2"/>
      <c r="E61961" s="2"/>
      <c r="F61961" s="2"/>
      <c r="G61961" s="2"/>
      <c r="O61961" s="2"/>
      <c r="Q61961" s="2"/>
      <c r="R61961" s="2"/>
      <c r="S61961" s="2"/>
      <c r="T61961" s="2"/>
    </row>
    <row r="61962" spans="4:20" x14ac:dyDescent="0.2">
      <c r="D61962" s="2"/>
      <c r="E61962" s="2"/>
      <c r="F61962" s="2"/>
      <c r="G61962" s="2"/>
      <c r="O61962" s="2"/>
      <c r="Q61962" s="2"/>
      <c r="R61962" s="2"/>
      <c r="S61962" s="2"/>
      <c r="T61962" s="2"/>
    </row>
    <row r="61963" spans="4:20" x14ac:dyDescent="0.2">
      <c r="D61963" s="2"/>
      <c r="E61963" s="2"/>
      <c r="F61963" s="2"/>
      <c r="G61963" s="2"/>
      <c r="O61963" s="2"/>
      <c r="Q61963" s="2"/>
      <c r="R61963" s="2"/>
      <c r="S61963" s="2"/>
      <c r="T61963" s="2"/>
    </row>
    <row r="61964" spans="4:20" x14ac:dyDescent="0.2">
      <c r="D61964" s="2"/>
      <c r="E61964" s="2"/>
      <c r="F61964" s="2"/>
      <c r="G61964" s="2"/>
      <c r="O61964" s="2"/>
      <c r="Q61964" s="2"/>
      <c r="R61964" s="2"/>
      <c r="S61964" s="2"/>
      <c r="T61964" s="2"/>
    </row>
    <row r="61965" spans="4:20" x14ac:dyDescent="0.2">
      <c r="D61965" s="2"/>
      <c r="E61965" s="2"/>
      <c r="F61965" s="2"/>
      <c r="G61965" s="2"/>
      <c r="O61965" s="2"/>
      <c r="Q61965" s="2"/>
      <c r="R61965" s="2"/>
      <c r="S61965" s="2"/>
      <c r="T61965" s="2"/>
    </row>
    <row r="61966" spans="4:20" x14ac:dyDescent="0.2">
      <c r="D61966" s="2"/>
      <c r="E61966" s="2"/>
      <c r="F61966" s="2"/>
      <c r="G61966" s="2"/>
      <c r="O61966" s="2"/>
      <c r="Q61966" s="2"/>
      <c r="R61966" s="2"/>
      <c r="S61966" s="2"/>
      <c r="T61966" s="2"/>
    </row>
    <row r="61967" spans="4:20" x14ac:dyDescent="0.2">
      <c r="D61967" s="2"/>
      <c r="E61967" s="2"/>
      <c r="F61967" s="2"/>
      <c r="G61967" s="2"/>
      <c r="O61967" s="2"/>
      <c r="Q61967" s="2"/>
      <c r="R61967" s="2"/>
      <c r="S61967" s="2"/>
      <c r="T61967" s="2"/>
    </row>
    <row r="61968" spans="4:20" x14ac:dyDescent="0.2">
      <c r="D61968" s="2"/>
      <c r="E61968" s="2"/>
      <c r="F61968" s="2"/>
      <c r="G61968" s="2"/>
      <c r="O61968" s="2"/>
      <c r="Q61968" s="2"/>
      <c r="R61968" s="2"/>
      <c r="S61968" s="2"/>
      <c r="T61968" s="2"/>
    </row>
    <row r="61969" spans="4:20" x14ac:dyDescent="0.2">
      <c r="D61969" s="2"/>
      <c r="E61969" s="2"/>
      <c r="F61969" s="2"/>
      <c r="G61969" s="2"/>
      <c r="O61969" s="2"/>
      <c r="Q61969" s="2"/>
      <c r="R61969" s="2"/>
      <c r="S61969" s="2"/>
      <c r="T61969" s="2"/>
    </row>
    <row r="61970" spans="4:20" x14ac:dyDescent="0.2">
      <c r="D61970" s="2"/>
      <c r="E61970" s="2"/>
      <c r="F61970" s="2"/>
      <c r="G61970" s="2"/>
      <c r="O61970" s="2"/>
      <c r="Q61970" s="2"/>
      <c r="R61970" s="2"/>
      <c r="S61970" s="2"/>
      <c r="T61970" s="2"/>
    </row>
    <row r="61971" spans="4:20" x14ac:dyDescent="0.2">
      <c r="D61971" s="2"/>
      <c r="E61971" s="2"/>
      <c r="F61971" s="2"/>
      <c r="G61971" s="2"/>
      <c r="O61971" s="2"/>
      <c r="Q61971" s="2"/>
      <c r="R61971" s="2"/>
      <c r="S61971" s="2"/>
      <c r="T61971" s="2"/>
    </row>
    <row r="61972" spans="4:20" x14ac:dyDescent="0.2">
      <c r="D61972" s="2"/>
      <c r="E61972" s="2"/>
      <c r="F61972" s="2"/>
      <c r="G61972" s="2"/>
      <c r="O61972" s="2"/>
      <c r="Q61972" s="2"/>
      <c r="R61972" s="2"/>
      <c r="S61972" s="2"/>
      <c r="T61972" s="2"/>
    </row>
    <row r="61973" spans="4:20" x14ac:dyDescent="0.2">
      <c r="D61973" s="2"/>
      <c r="E61973" s="2"/>
      <c r="F61973" s="2"/>
      <c r="G61973" s="2"/>
      <c r="O61973" s="2"/>
      <c r="Q61973" s="2"/>
      <c r="R61973" s="2"/>
      <c r="S61973" s="2"/>
      <c r="T61973" s="2"/>
    </row>
    <row r="61974" spans="4:20" x14ac:dyDescent="0.2">
      <c r="D61974" s="2"/>
      <c r="E61974" s="2"/>
      <c r="F61974" s="2"/>
      <c r="G61974" s="2"/>
      <c r="O61974" s="2"/>
      <c r="Q61974" s="2"/>
      <c r="R61974" s="2"/>
      <c r="S61974" s="2"/>
      <c r="T61974" s="2"/>
    </row>
    <row r="61975" spans="4:20" x14ac:dyDescent="0.2">
      <c r="D61975" s="2"/>
      <c r="E61975" s="2"/>
      <c r="F61975" s="2"/>
      <c r="G61975" s="2"/>
      <c r="O61975" s="2"/>
      <c r="Q61975" s="2"/>
      <c r="R61975" s="2"/>
      <c r="S61975" s="2"/>
      <c r="T61975" s="2"/>
    </row>
    <row r="61976" spans="4:20" x14ac:dyDescent="0.2">
      <c r="D61976" s="2"/>
      <c r="E61976" s="2"/>
      <c r="F61976" s="2"/>
      <c r="G61976" s="2"/>
      <c r="O61976" s="2"/>
      <c r="Q61976" s="2"/>
      <c r="R61976" s="2"/>
      <c r="S61976" s="2"/>
      <c r="T61976" s="2"/>
    </row>
    <row r="61977" spans="4:20" x14ac:dyDescent="0.2">
      <c r="D61977" s="2"/>
      <c r="E61977" s="2"/>
      <c r="F61977" s="2"/>
      <c r="G61977" s="2"/>
      <c r="O61977" s="2"/>
      <c r="Q61977" s="2"/>
      <c r="R61977" s="2"/>
      <c r="S61977" s="2"/>
      <c r="T61977" s="2"/>
    </row>
    <row r="61978" spans="4:20" x14ac:dyDescent="0.2">
      <c r="D61978" s="2"/>
      <c r="E61978" s="2"/>
      <c r="F61978" s="2"/>
      <c r="G61978" s="2"/>
      <c r="O61978" s="2"/>
      <c r="Q61978" s="2"/>
      <c r="R61978" s="2"/>
      <c r="S61978" s="2"/>
      <c r="T61978" s="2"/>
    </row>
    <row r="61979" spans="4:20" x14ac:dyDescent="0.2">
      <c r="D61979" s="2"/>
      <c r="E61979" s="2"/>
      <c r="F61979" s="2"/>
      <c r="G61979" s="2"/>
      <c r="O61979" s="2"/>
      <c r="Q61979" s="2"/>
      <c r="R61979" s="2"/>
      <c r="S61979" s="2"/>
      <c r="T61979" s="2"/>
    </row>
    <row r="61980" spans="4:20" x14ac:dyDescent="0.2">
      <c r="D61980" s="2"/>
      <c r="E61980" s="2"/>
      <c r="F61980" s="2"/>
      <c r="G61980" s="2"/>
      <c r="O61980" s="2"/>
      <c r="Q61980" s="2"/>
      <c r="R61980" s="2"/>
      <c r="S61980" s="2"/>
      <c r="T61980" s="2"/>
    </row>
    <row r="61981" spans="4:20" x14ac:dyDescent="0.2">
      <c r="D61981" s="2"/>
      <c r="E61981" s="2"/>
      <c r="F61981" s="2"/>
      <c r="G61981" s="2"/>
      <c r="O61981" s="2"/>
      <c r="Q61981" s="2"/>
      <c r="R61981" s="2"/>
      <c r="S61981" s="2"/>
      <c r="T61981" s="2"/>
    </row>
    <row r="61982" spans="4:20" x14ac:dyDescent="0.2">
      <c r="D61982" s="2"/>
      <c r="E61982" s="2"/>
      <c r="F61982" s="2"/>
      <c r="G61982" s="2"/>
      <c r="O61982" s="2"/>
      <c r="Q61982" s="2"/>
      <c r="R61982" s="2"/>
      <c r="S61982" s="2"/>
      <c r="T61982" s="2"/>
    </row>
    <row r="61983" spans="4:20" x14ac:dyDescent="0.2">
      <c r="D61983" s="2"/>
      <c r="E61983" s="2"/>
      <c r="F61983" s="2"/>
      <c r="G61983" s="2"/>
      <c r="O61983" s="2"/>
      <c r="Q61983" s="2"/>
      <c r="R61983" s="2"/>
      <c r="S61983" s="2"/>
      <c r="T61983" s="2"/>
    </row>
    <row r="61984" spans="4:20" x14ac:dyDescent="0.2">
      <c r="D61984" s="2"/>
      <c r="E61984" s="2"/>
      <c r="F61984" s="2"/>
      <c r="G61984" s="2"/>
      <c r="O61984" s="2"/>
      <c r="Q61984" s="2"/>
      <c r="R61984" s="2"/>
      <c r="S61984" s="2"/>
      <c r="T61984" s="2"/>
    </row>
    <row r="61985" spans="4:20" x14ac:dyDescent="0.2">
      <c r="D61985" s="2"/>
      <c r="E61985" s="2"/>
      <c r="F61985" s="2"/>
      <c r="G61985" s="2"/>
      <c r="O61985" s="2"/>
      <c r="Q61985" s="2"/>
      <c r="R61985" s="2"/>
      <c r="S61985" s="2"/>
      <c r="T61985" s="2"/>
    </row>
    <row r="61986" spans="4:20" x14ac:dyDescent="0.2">
      <c r="D61986" s="2"/>
      <c r="E61986" s="2"/>
      <c r="F61986" s="2"/>
      <c r="G61986" s="2"/>
      <c r="O61986" s="2"/>
      <c r="Q61986" s="2"/>
      <c r="R61986" s="2"/>
      <c r="S61986" s="2"/>
      <c r="T61986" s="2"/>
    </row>
    <row r="61987" spans="4:20" x14ac:dyDescent="0.2">
      <c r="D61987" s="2"/>
      <c r="E61987" s="2"/>
      <c r="F61987" s="2"/>
      <c r="G61987" s="2"/>
      <c r="O61987" s="2"/>
      <c r="Q61987" s="2"/>
      <c r="R61987" s="2"/>
      <c r="S61987" s="2"/>
      <c r="T61987" s="2"/>
    </row>
    <row r="61988" spans="4:20" x14ac:dyDescent="0.2">
      <c r="D61988" s="2"/>
      <c r="E61988" s="2"/>
      <c r="F61988" s="2"/>
      <c r="G61988" s="2"/>
      <c r="O61988" s="2"/>
      <c r="Q61988" s="2"/>
      <c r="R61988" s="2"/>
      <c r="S61988" s="2"/>
      <c r="T61988" s="2"/>
    </row>
    <row r="61989" spans="4:20" x14ac:dyDescent="0.2">
      <c r="D61989" s="2"/>
      <c r="E61989" s="2"/>
      <c r="F61989" s="2"/>
      <c r="G61989" s="2"/>
      <c r="O61989" s="2"/>
      <c r="Q61989" s="2"/>
      <c r="R61989" s="2"/>
      <c r="S61989" s="2"/>
      <c r="T61989" s="2"/>
    </row>
    <row r="61990" spans="4:20" x14ac:dyDescent="0.2">
      <c r="D61990" s="2"/>
      <c r="E61990" s="2"/>
      <c r="F61990" s="2"/>
      <c r="G61990" s="2"/>
      <c r="O61990" s="2"/>
      <c r="Q61990" s="2"/>
      <c r="R61990" s="2"/>
      <c r="S61990" s="2"/>
      <c r="T61990" s="2"/>
    </row>
    <row r="61991" spans="4:20" x14ac:dyDescent="0.2">
      <c r="D61991" s="2"/>
      <c r="E61991" s="2"/>
      <c r="F61991" s="2"/>
      <c r="G61991" s="2"/>
      <c r="O61991" s="2"/>
      <c r="Q61991" s="2"/>
      <c r="R61991" s="2"/>
      <c r="S61991" s="2"/>
      <c r="T61991" s="2"/>
    </row>
    <row r="61992" spans="4:20" x14ac:dyDescent="0.2">
      <c r="D61992" s="2"/>
      <c r="E61992" s="2"/>
      <c r="F61992" s="2"/>
      <c r="G61992" s="2"/>
      <c r="O61992" s="2"/>
      <c r="Q61992" s="2"/>
      <c r="R61992" s="2"/>
      <c r="S61992" s="2"/>
      <c r="T61992" s="2"/>
    </row>
    <row r="61993" spans="4:20" x14ac:dyDescent="0.2">
      <c r="D61993" s="2"/>
      <c r="E61993" s="2"/>
      <c r="F61993" s="2"/>
      <c r="G61993" s="2"/>
      <c r="O61993" s="2"/>
      <c r="Q61993" s="2"/>
      <c r="R61993" s="2"/>
      <c r="S61993" s="2"/>
      <c r="T61993" s="2"/>
    </row>
    <row r="61994" spans="4:20" x14ac:dyDescent="0.2">
      <c r="D61994" s="2"/>
      <c r="E61994" s="2"/>
      <c r="F61994" s="2"/>
      <c r="G61994" s="2"/>
      <c r="O61994" s="2"/>
      <c r="Q61994" s="2"/>
      <c r="R61994" s="2"/>
      <c r="S61994" s="2"/>
      <c r="T61994" s="2"/>
    </row>
    <row r="61995" spans="4:20" x14ac:dyDescent="0.2">
      <c r="D61995" s="2"/>
      <c r="E61995" s="2"/>
      <c r="F61995" s="2"/>
      <c r="G61995" s="2"/>
      <c r="O61995" s="2"/>
      <c r="Q61995" s="2"/>
      <c r="R61995" s="2"/>
      <c r="S61995" s="2"/>
      <c r="T61995" s="2"/>
    </row>
    <row r="61996" spans="4:20" x14ac:dyDescent="0.2">
      <c r="D61996" s="2"/>
      <c r="E61996" s="2"/>
      <c r="F61996" s="2"/>
      <c r="G61996" s="2"/>
      <c r="O61996" s="2"/>
      <c r="Q61996" s="2"/>
      <c r="R61996" s="2"/>
      <c r="S61996" s="2"/>
      <c r="T61996" s="2"/>
    </row>
    <row r="61997" spans="4:20" x14ac:dyDescent="0.2">
      <c r="D61997" s="2"/>
      <c r="E61997" s="2"/>
      <c r="F61997" s="2"/>
      <c r="G61997" s="2"/>
      <c r="O61997" s="2"/>
      <c r="Q61997" s="2"/>
      <c r="R61997" s="2"/>
      <c r="S61997" s="2"/>
      <c r="T61997" s="2"/>
    </row>
    <row r="61998" spans="4:20" x14ac:dyDescent="0.2">
      <c r="D61998" s="2"/>
      <c r="E61998" s="2"/>
      <c r="F61998" s="2"/>
      <c r="G61998" s="2"/>
      <c r="O61998" s="2"/>
      <c r="Q61998" s="2"/>
      <c r="R61998" s="2"/>
      <c r="S61998" s="2"/>
      <c r="T61998" s="2"/>
    </row>
    <row r="61999" spans="4:20" x14ac:dyDescent="0.2">
      <c r="D61999" s="2"/>
      <c r="E61999" s="2"/>
      <c r="F61999" s="2"/>
      <c r="G61999" s="2"/>
      <c r="O61999" s="2"/>
      <c r="Q61999" s="2"/>
      <c r="R61999" s="2"/>
      <c r="S61999" s="2"/>
      <c r="T61999" s="2"/>
    </row>
    <row r="62000" spans="4:20" x14ac:dyDescent="0.2">
      <c r="D62000" s="2"/>
      <c r="E62000" s="2"/>
      <c r="F62000" s="2"/>
      <c r="G62000" s="2"/>
      <c r="O62000" s="2"/>
      <c r="Q62000" s="2"/>
      <c r="R62000" s="2"/>
      <c r="S62000" s="2"/>
      <c r="T62000" s="2"/>
    </row>
    <row r="62001" spans="4:20" x14ac:dyDescent="0.2">
      <c r="D62001" s="2"/>
      <c r="E62001" s="2"/>
      <c r="F62001" s="2"/>
      <c r="G62001" s="2"/>
      <c r="O62001" s="2"/>
      <c r="Q62001" s="2"/>
      <c r="R62001" s="2"/>
      <c r="S62001" s="2"/>
      <c r="T62001" s="2"/>
    </row>
    <row r="62002" spans="4:20" x14ac:dyDescent="0.2">
      <c r="D62002" s="2"/>
      <c r="E62002" s="2"/>
      <c r="F62002" s="2"/>
      <c r="G62002" s="2"/>
      <c r="O62002" s="2"/>
      <c r="Q62002" s="2"/>
      <c r="R62002" s="2"/>
      <c r="S62002" s="2"/>
      <c r="T62002" s="2"/>
    </row>
    <row r="62003" spans="4:20" x14ac:dyDescent="0.2">
      <c r="D62003" s="2"/>
      <c r="E62003" s="2"/>
      <c r="F62003" s="2"/>
      <c r="G62003" s="2"/>
      <c r="O62003" s="2"/>
      <c r="Q62003" s="2"/>
      <c r="R62003" s="2"/>
      <c r="S62003" s="2"/>
      <c r="T62003" s="2"/>
    </row>
    <row r="62004" spans="4:20" x14ac:dyDescent="0.2">
      <c r="D62004" s="2"/>
      <c r="E62004" s="2"/>
      <c r="F62004" s="2"/>
      <c r="G62004" s="2"/>
      <c r="O62004" s="2"/>
      <c r="Q62004" s="2"/>
      <c r="R62004" s="2"/>
      <c r="S62004" s="2"/>
      <c r="T62004" s="2"/>
    </row>
    <row r="62005" spans="4:20" x14ac:dyDescent="0.2">
      <c r="D62005" s="2"/>
      <c r="E62005" s="2"/>
      <c r="F62005" s="2"/>
      <c r="G62005" s="2"/>
      <c r="O62005" s="2"/>
      <c r="Q62005" s="2"/>
      <c r="R62005" s="2"/>
      <c r="S62005" s="2"/>
      <c r="T62005" s="2"/>
    </row>
    <row r="62006" spans="4:20" x14ac:dyDescent="0.2">
      <c r="D62006" s="2"/>
      <c r="E62006" s="2"/>
      <c r="F62006" s="2"/>
      <c r="G62006" s="2"/>
      <c r="O62006" s="2"/>
      <c r="Q62006" s="2"/>
      <c r="R62006" s="2"/>
      <c r="S62006" s="2"/>
      <c r="T62006" s="2"/>
    </row>
    <row r="62007" spans="4:20" x14ac:dyDescent="0.2">
      <c r="D62007" s="2"/>
      <c r="E62007" s="2"/>
      <c r="F62007" s="2"/>
      <c r="G62007" s="2"/>
      <c r="O62007" s="2"/>
      <c r="Q62007" s="2"/>
      <c r="R62007" s="2"/>
      <c r="S62007" s="2"/>
      <c r="T62007" s="2"/>
    </row>
    <row r="62008" spans="4:20" x14ac:dyDescent="0.2">
      <c r="D62008" s="2"/>
      <c r="E62008" s="2"/>
      <c r="F62008" s="2"/>
      <c r="G62008" s="2"/>
      <c r="O62008" s="2"/>
      <c r="Q62008" s="2"/>
      <c r="R62008" s="2"/>
      <c r="S62008" s="2"/>
      <c r="T62008" s="2"/>
    </row>
    <row r="62009" spans="4:20" x14ac:dyDescent="0.2">
      <c r="D62009" s="2"/>
      <c r="E62009" s="2"/>
      <c r="F62009" s="2"/>
      <c r="G62009" s="2"/>
      <c r="O62009" s="2"/>
      <c r="Q62009" s="2"/>
      <c r="R62009" s="2"/>
      <c r="S62009" s="2"/>
      <c r="T62009" s="2"/>
    </row>
    <row r="62010" spans="4:20" x14ac:dyDescent="0.2">
      <c r="D62010" s="2"/>
      <c r="E62010" s="2"/>
      <c r="F62010" s="2"/>
      <c r="G62010" s="2"/>
      <c r="O62010" s="2"/>
      <c r="Q62010" s="2"/>
      <c r="R62010" s="2"/>
      <c r="S62010" s="2"/>
      <c r="T62010" s="2"/>
    </row>
    <row r="62011" spans="4:20" x14ac:dyDescent="0.2">
      <c r="D62011" s="2"/>
      <c r="E62011" s="2"/>
      <c r="F62011" s="2"/>
      <c r="G62011" s="2"/>
      <c r="O62011" s="2"/>
      <c r="Q62011" s="2"/>
      <c r="R62011" s="2"/>
      <c r="S62011" s="2"/>
      <c r="T62011" s="2"/>
    </row>
    <row r="62012" spans="4:20" x14ac:dyDescent="0.2">
      <c r="D62012" s="2"/>
      <c r="E62012" s="2"/>
      <c r="F62012" s="2"/>
      <c r="G62012" s="2"/>
      <c r="O62012" s="2"/>
      <c r="Q62012" s="2"/>
      <c r="R62012" s="2"/>
      <c r="S62012" s="2"/>
      <c r="T62012" s="2"/>
    </row>
    <row r="62013" spans="4:20" x14ac:dyDescent="0.2">
      <c r="D62013" s="2"/>
      <c r="E62013" s="2"/>
      <c r="F62013" s="2"/>
      <c r="G62013" s="2"/>
      <c r="O62013" s="2"/>
      <c r="Q62013" s="2"/>
      <c r="R62013" s="2"/>
      <c r="S62013" s="2"/>
      <c r="T62013" s="2"/>
    </row>
    <row r="62014" spans="4:20" x14ac:dyDescent="0.2">
      <c r="D62014" s="2"/>
      <c r="E62014" s="2"/>
      <c r="F62014" s="2"/>
      <c r="G62014" s="2"/>
      <c r="O62014" s="2"/>
      <c r="Q62014" s="2"/>
      <c r="R62014" s="2"/>
      <c r="S62014" s="2"/>
      <c r="T62014" s="2"/>
    </row>
    <row r="62015" spans="4:20" x14ac:dyDescent="0.2">
      <c r="D62015" s="2"/>
      <c r="E62015" s="2"/>
      <c r="F62015" s="2"/>
      <c r="G62015" s="2"/>
      <c r="O62015" s="2"/>
      <c r="Q62015" s="2"/>
      <c r="R62015" s="2"/>
      <c r="S62015" s="2"/>
      <c r="T62015" s="2"/>
    </row>
    <row r="62016" spans="4:20" x14ac:dyDescent="0.2">
      <c r="D62016" s="2"/>
      <c r="E62016" s="2"/>
      <c r="F62016" s="2"/>
      <c r="G62016" s="2"/>
      <c r="O62016" s="2"/>
      <c r="Q62016" s="2"/>
      <c r="R62016" s="2"/>
      <c r="S62016" s="2"/>
      <c r="T62016" s="2"/>
    </row>
    <row r="62017" spans="4:20" x14ac:dyDescent="0.2">
      <c r="D62017" s="2"/>
      <c r="E62017" s="2"/>
      <c r="F62017" s="2"/>
      <c r="G62017" s="2"/>
      <c r="O62017" s="2"/>
      <c r="Q62017" s="2"/>
      <c r="R62017" s="2"/>
      <c r="S62017" s="2"/>
      <c r="T62017" s="2"/>
    </row>
    <row r="62018" spans="4:20" x14ac:dyDescent="0.2">
      <c r="D62018" s="2"/>
      <c r="E62018" s="2"/>
      <c r="F62018" s="2"/>
      <c r="G62018" s="2"/>
      <c r="O62018" s="2"/>
      <c r="Q62018" s="2"/>
      <c r="R62018" s="2"/>
      <c r="S62018" s="2"/>
      <c r="T62018" s="2"/>
    </row>
    <row r="62019" spans="4:20" x14ac:dyDescent="0.2">
      <c r="D62019" s="2"/>
      <c r="E62019" s="2"/>
      <c r="F62019" s="2"/>
      <c r="G62019" s="2"/>
      <c r="O62019" s="2"/>
      <c r="Q62019" s="2"/>
      <c r="R62019" s="2"/>
      <c r="S62019" s="2"/>
      <c r="T62019" s="2"/>
    </row>
    <row r="62020" spans="4:20" x14ac:dyDescent="0.2">
      <c r="D62020" s="2"/>
      <c r="E62020" s="2"/>
      <c r="F62020" s="2"/>
      <c r="G62020" s="2"/>
      <c r="O62020" s="2"/>
      <c r="Q62020" s="2"/>
      <c r="R62020" s="2"/>
      <c r="S62020" s="2"/>
      <c r="T62020" s="2"/>
    </row>
    <row r="62021" spans="4:20" x14ac:dyDescent="0.2">
      <c r="D62021" s="2"/>
      <c r="E62021" s="2"/>
      <c r="F62021" s="2"/>
      <c r="G62021" s="2"/>
      <c r="O62021" s="2"/>
      <c r="Q62021" s="2"/>
      <c r="R62021" s="2"/>
      <c r="S62021" s="2"/>
      <c r="T62021" s="2"/>
    </row>
    <row r="62022" spans="4:20" x14ac:dyDescent="0.2">
      <c r="D62022" s="2"/>
      <c r="E62022" s="2"/>
      <c r="F62022" s="2"/>
      <c r="G62022" s="2"/>
      <c r="O62022" s="2"/>
      <c r="Q62022" s="2"/>
      <c r="R62022" s="2"/>
      <c r="S62022" s="2"/>
      <c r="T62022" s="2"/>
    </row>
    <row r="62023" spans="4:20" x14ac:dyDescent="0.2">
      <c r="D62023" s="2"/>
      <c r="E62023" s="2"/>
      <c r="F62023" s="2"/>
      <c r="G62023" s="2"/>
      <c r="O62023" s="2"/>
      <c r="Q62023" s="2"/>
      <c r="R62023" s="2"/>
      <c r="S62023" s="2"/>
      <c r="T62023" s="2"/>
    </row>
    <row r="62024" spans="4:20" x14ac:dyDescent="0.2">
      <c r="D62024" s="2"/>
      <c r="E62024" s="2"/>
      <c r="F62024" s="2"/>
      <c r="G62024" s="2"/>
      <c r="O62024" s="2"/>
      <c r="Q62024" s="2"/>
      <c r="R62024" s="2"/>
      <c r="S62024" s="2"/>
      <c r="T62024" s="2"/>
    </row>
    <row r="62025" spans="4:20" x14ac:dyDescent="0.2">
      <c r="D62025" s="2"/>
      <c r="E62025" s="2"/>
      <c r="F62025" s="2"/>
      <c r="G62025" s="2"/>
      <c r="O62025" s="2"/>
      <c r="Q62025" s="2"/>
      <c r="R62025" s="2"/>
      <c r="S62025" s="2"/>
      <c r="T62025" s="2"/>
    </row>
    <row r="62026" spans="4:20" x14ac:dyDescent="0.2">
      <c r="D62026" s="2"/>
      <c r="E62026" s="2"/>
      <c r="F62026" s="2"/>
      <c r="G62026" s="2"/>
      <c r="O62026" s="2"/>
      <c r="Q62026" s="2"/>
      <c r="R62026" s="2"/>
      <c r="S62026" s="2"/>
      <c r="T62026" s="2"/>
    </row>
    <row r="62027" spans="4:20" x14ac:dyDescent="0.2">
      <c r="D62027" s="2"/>
      <c r="E62027" s="2"/>
      <c r="F62027" s="2"/>
      <c r="G62027" s="2"/>
      <c r="O62027" s="2"/>
      <c r="Q62027" s="2"/>
      <c r="R62027" s="2"/>
      <c r="S62027" s="2"/>
      <c r="T62027" s="2"/>
    </row>
    <row r="62028" spans="4:20" x14ac:dyDescent="0.2">
      <c r="D62028" s="2"/>
      <c r="E62028" s="2"/>
      <c r="F62028" s="2"/>
      <c r="G62028" s="2"/>
      <c r="O62028" s="2"/>
      <c r="Q62028" s="2"/>
      <c r="R62028" s="2"/>
      <c r="S62028" s="2"/>
      <c r="T62028" s="2"/>
    </row>
    <row r="62029" spans="4:20" x14ac:dyDescent="0.2">
      <c r="D62029" s="2"/>
      <c r="E62029" s="2"/>
      <c r="F62029" s="2"/>
      <c r="G62029" s="2"/>
      <c r="O62029" s="2"/>
      <c r="Q62029" s="2"/>
      <c r="R62029" s="2"/>
      <c r="S62029" s="2"/>
      <c r="T62029" s="2"/>
    </row>
    <row r="62030" spans="4:20" x14ac:dyDescent="0.2">
      <c r="D62030" s="2"/>
      <c r="E62030" s="2"/>
      <c r="F62030" s="2"/>
      <c r="G62030" s="2"/>
      <c r="O62030" s="2"/>
      <c r="Q62030" s="2"/>
      <c r="R62030" s="2"/>
      <c r="S62030" s="2"/>
      <c r="T62030" s="2"/>
    </row>
    <row r="62031" spans="4:20" x14ac:dyDescent="0.2">
      <c r="D62031" s="2"/>
      <c r="E62031" s="2"/>
      <c r="F62031" s="2"/>
      <c r="G62031" s="2"/>
      <c r="O62031" s="2"/>
      <c r="Q62031" s="2"/>
      <c r="R62031" s="2"/>
      <c r="S62031" s="2"/>
      <c r="T62031" s="2"/>
    </row>
    <row r="62032" spans="4:20" x14ac:dyDescent="0.2">
      <c r="D62032" s="2"/>
      <c r="E62032" s="2"/>
      <c r="F62032" s="2"/>
      <c r="G62032" s="2"/>
      <c r="O62032" s="2"/>
      <c r="Q62032" s="2"/>
      <c r="R62032" s="2"/>
      <c r="S62032" s="2"/>
      <c r="T62032" s="2"/>
    </row>
    <row r="62033" spans="4:20" x14ac:dyDescent="0.2">
      <c r="D62033" s="2"/>
      <c r="E62033" s="2"/>
      <c r="F62033" s="2"/>
      <c r="G62033" s="2"/>
      <c r="O62033" s="2"/>
      <c r="Q62033" s="2"/>
      <c r="R62033" s="2"/>
      <c r="S62033" s="2"/>
      <c r="T62033" s="2"/>
    </row>
    <row r="62034" spans="4:20" x14ac:dyDescent="0.2">
      <c r="D62034" s="2"/>
      <c r="E62034" s="2"/>
      <c r="F62034" s="2"/>
      <c r="G62034" s="2"/>
      <c r="O62034" s="2"/>
      <c r="Q62034" s="2"/>
      <c r="R62034" s="2"/>
      <c r="S62034" s="2"/>
      <c r="T62034" s="2"/>
    </row>
    <row r="62035" spans="4:20" x14ac:dyDescent="0.2">
      <c r="D62035" s="2"/>
      <c r="E62035" s="2"/>
      <c r="F62035" s="2"/>
      <c r="G62035" s="2"/>
      <c r="O62035" s="2"/>
      <c r="Q62035" s="2"/>
      <c r="R62035" s="2"/>
      <c r="S62035" s="2"/>
      <c r="T62035" s="2"/>
    </row>
    <row r="62036" spans="4:20" x14ac:dyDescent="0.2">
      <c r="D62036" s="2"/>
      <c r="E62036" s="2"/>
      <c r="F62036" s="2"/>
      <c r="G62036" s="2"/>
      <c r="O62036" s="2"/>
      <c r="Q62036" s="2"/>
      <c r="R62036" s="2"/>
      <c r="S62036" s="2"/>
      <c r="T62036" s="2"/>
    </row>
    <row r="62037" spans="4:20" x14ac:dyDescent="0.2">
      <c r="D62037" s="2"/>
      <c r="E62037" s="2"/>
      <c r="F62037" s="2"/>
      <c r="G62037" s="2"/>
      <c r="O62037" s="2"/>
      <c r="Q62037" s="2"/>
      <c r="R62037" s="2"/>
      <c r="S62037" s="2"/>
      <c r="T62037" s="2"/>
    </row>
    <row r="62038" spans="4:20" x14ac:dyDescent="0.2">
      <c r="D62038" s="2"/>
      <c r="E62038" s="2"/>
      <c r="F62038" s="2"/>
      <c r="G62038" s="2"/>
      <c r="O62038" s="2"/>
      <c r="Q62038" s="2"/>
      <c r="R62038" s="2"/>
      <c r="S62038" s="2"/>
      <c r="T62038" s="2"/>
    </row>
    <row r="62039" spans="4:20" x14ac:dyDescent="0.2">
      <c r="D62039" s="2"/>
      <c r="E62039" s="2"/>
      <c r="F62039" s="2"/>
      <c r="G62039" s="2"/>
      <c r="O62039" s="2"/>
      <c r="Q62039" s="2"/>
      <c r="R62039" s="2"/>
      <c r="S62039" s="2"/>
      <c r="T62039" s="2"/>
    </row>
    <row r="62040" spans="4:20" x14ac:dyDescent="0.2">
      <c r="D62040" s="2"/>
      <c r="E62040" s="2"/>
      <c r="F62040" s="2"/>
      <c r="G62040" s="2"/>
      <c r="O62040" s="2"/>
      <c r="Q62040" s="2"/>
      <c r="R62040" s="2"/>
      <c r="S62040" s="2"/>
      <c r="T62040" s="2"/>
    </row>
    <row r="62041" spans="4:20" x14ac:dyDescent="0.2">
      <c r="D62041" s="2"/>
      <c r="E62041" s="2"/>
      <c r="F62041" s="2"/>
      <c r="G62041" s="2"/>
      <c r="O62041" s="2"/>
      <c r="Q62041" s="2"/>
      <c r="R62041" s="2"/>
      <c r="S62041" s="2"/>
      <c r="T62041" s="2"/>
    </row>
    <row r="62042" spans="4:20" x14ac:dyDescent="0.2">
      <c r="D62042" s="2"/>
      <c r="E62042" s="2"/>
      <c r="F62042" s="2"/>
      <c r="G62042" s="2"/>
      <c r="O62042" s="2"/>
      <c r="Q62042" s="2"/>
      <c r="R62042" s="2"/>
      <c r="S62042" s="2"/>
      <c r="T62042" s="2"/>
    </row>
    <row r="62043" spans="4:20" x14ac:dyDescent="0.2">
      <c r="D62043" s="2"/>
      <c r="E62043" s="2"/>
      <c r="F62043" s="2"/>
      <c r="G62043" s="2"/>
      <c r="O62043" s="2"/>
      <c r="Q62043" s="2"/>
      <c r="R62043" s="2"/>
      <c r="S62043" s="2"/>
      <c r="T62043" s="2"/>
    </row>
    <row r="62044" spans="4:20" x14ac:dyDescent="0.2">
      <c r="D62044" s="2"/>
      <c r="E62044" s="2"/>
      <c r="F62044" s="2"/>
      <c r="G62044" s="2"/>
      <c r="O62044" s="2"/>
      <c r="Q62044" s="2"/>
      <c r="R62044" s="2"/>
      <c r="S62044" s="2"/>
      <c r="T62044" s="2"/>
    </row>
    <row r="62045" spans="4:20" x14ac:dyDescent="0.2">
      <c r="D62045" s="2"/>
      <c r="E62045" s="2"/>
      <c r="F62045" s="2"/>
      <c r="G62045" s="2"/>
      <c r="O62045" s="2"/>
      <c r="Q62045" s="2"/>
      <c r="R62045" s="2"/>
      <c r="S62045" s="2"/>
      <c r="T62045" s="2"/>
    </row>
    <row r="62046" spans="4:20" x14ac:dyDescent="0.2">
      <c r="D62046" s="2"/>
      <c r="E62046" s="2"/>
      <c r="F62046" s="2"/>
      <c r="G62046" s="2"/>
      <c r="O62046" s="2"/>
      <c r="Q62046" s="2"/>
      <c r="R62046" s="2"/>
      <c r="S62046" s="2"/>
      <c r="T62046" s="2"/>
    </row>
    <row r="62047" spans="4:20" x14ac:dyDescent="0.2">
      <c r="D62047" s="2"/>
      <c r="E62047" s="2"/>
      <c r="F62047" s="2"/>
      <c r="G62047" s="2"/>
      <c r="O62047" s="2"/>
      <c r="Q62047" s="2"/>
      <c r="R62047" s="2"/>
      <c r="S62047" s="2"/>
      <c r="T62047" s="2"/>
    </row>
    <row r="62048" spans="4:20" x14ac:dyDescent="0.2">
      <c r="D62048" s="2"/>
      <c r="E62048" s="2"/>
      <c r="F62048" s="2"/>
      <c r="G62048" s="2"/>
      <c r="O62048" s="2"/>
      <c r="Q62048" s="2"/>
      <c r="R62048" s="2"/>
      <c r="S62048" s="2"/>
      <c r="T62048" s="2"/>
    </row>
    <row r="62049" spans="4:20" x14ac:dyDescent="0.2">
      <c r="D62049" s="2"/>
      <c r="E62049" s="2"/>
      <c r="F62049" s="2"/>
      <c r="G62049" s="2"/>
      <c r="O62049" s="2"/>
      <c r="Q62049" s="2"/>
      <c r="R62049" s="2"/>
      <c r="S62049" s="2"/>
      <c r="T62049" s="2"/>
    </row>
    <row r="62050" spans="4:20" x14ac:dyDescent="0.2">
      <c r="D62050" s="2"/>
      <c r="E62050" s="2"/>
      <c r="F62050" s="2"/>
      <c r="G62050" s="2"/>
      <c r="O62050" s="2"/>
      <c r="Q62050" s="2"/>
      <c r="R62050" s="2"/>
      <c r="S62050" s="2"/>
      <c r="T62050" s="2"/>
    </row>
    <row r="62051" spans="4:20" x14ac:dyDescent="0.2">
      <c r="D62051" s="2"/>
      <c r="E62051" s="2"/>
      <c r="F62051" s="2"/>
      <c r="G62051" s="2"/>
      <c r="O62051" s="2"/>
      <c r="Q62051" s="2"/>
      <c r="R62051" s="2"/>
      <c r="S62051" s="2"/>
      <c r="T62051" s="2"/>
    </row>
    <row r="62052" spans="4:20" x14ac:dyDescent="0.2">
      <c r="D62052" s="2"/>
      <c r="E62052" s="2"/>
      <c r="F62052" s="2"/>
      <c r="G62052" s="2"/>
      <c r="O62052" s="2"/>
      <c r="Q62052" s="2"/>
      <c r="R62052" s="2"/>
      <c r="S62052" s="2"/>
      <c r="T62052" s="2"/>
    </row>
    <row r="62053" spans="4:20" x14ac:dyDescent="0.2">
      <c r="D62053" s="2"/>
      <c r="E62053" s="2"/>
      <c r="F62053" s="2"/>
      <c r="G62053" s="2"/>
      <c r="O62053" s="2"/>
      <c r="Q62053" s="2"/>
      <c r="R62053" s="2"/>
      <c r="S62053" s="2"/>
      <c r="T62053" s="2"/>
    </row>
    <row r="62054" spans="4:20" x14ac:dyDescent="0.2">
      <c r="D62054" s="2"/>
      <c r="E62054" s="2"/>
      <c r="F62054" s="2"/>
      <c r="G62054" s="2"/>
      <c r="O62054" s="2"/>
      <c r="Q62054" s="2"/>
      <c r="R62054" s="2"/>
      <c r="S62054" s="2"/>
      <c r="T62054" s="2"/>
    </row>
    <row r="62055" spans="4:20" x14ac:dyDescent="0.2">
      <c r="D62055" s="2"/>
      <c r="E62055" s="2"/>
      <c r="F62055" s="2"/>
      <c r="G62055" s="2"/>
      <c r="O62055" s="2"/>
      <c r="Q62055" s="2"/>
      <c r="R62055" s="2"/>
      <c r="S62055" s="2"/>
      <c r="T62055" s="2"/>
    </row>
    <row r="62056" spans="4:20" x14ac:dyDescent="0.2">
      <c r="D62056" s="2"/>
      <c r="E62056" s="2"/>
      <c r="F62056" s="2"/>
      <c r="G62056" s="2"/>
      <c r="O62056" s="2"/>
      <c r="Q62056" s="2"/>
      <c r="R62056" s="2"/>
      <c r="S62056" s="2"/>
      <c r="T62056" s="2"/>
    </row>
    <row r="62057" spans="4:20" x14ac:dyDescent="0.2">
      <c r="D62057" s="2"/>
      <c r="E62057" s="2"/>
      <c r="F62057" s="2"/>
      <c r="G62057" s="2"/>
      <c r="O62057" s="2"/>
      <c r="Q62057" s="2"/>
      <c r="R62057" s="2"/>
      <c r="S62057" s="2"/>
      <c r="T62057" s="2"/>
    </row>
    <row r="62058" spans="4:20" x14ac:dyDescent="0.2">
      <c r="D62058" s="2"/>
      <c r="E62058" s="2"/>
      <c r="F62058" s="2"/>
      <c r="G62058" s="2"/>
      <c r="O62058" s="2"/>
      <c r="Q62058" s="2"/>
      <c r="R62058" s="2"/>
      <c r="S62058" s="2"/>
      <c r="T62058" s="2"/>
    </row>
    <row r="62059" spans="4:20" x14ac:dyDescent="0.2">
      <c r="D62059" s="2"/>
      <c r="E62059" s="2"/>
      <c r="F62059" s="2"/>
      <c r="G62059" s="2"/>
      <c r="O62059" s="2"/>
      <c r="Q62059" s="2"/>
      <c r="R62059" s="2"/>
      <c r="S62059" s="2"/>
      <c r="T62059" s="2"/>
    </row>
    <row r="62060" spans="4:20" x14ac:dyDescent="0.2">
      <c r="D62060" s="2"/>
      <c r="E62060" s="2"/>
      <c r="F62060" s="2"/>
      <c r="G62060" s="2"/>
      <c r="O62060" s="2"/>
      <c r="Q62060" s="2"/>
      <c r="R62060" s="2"/>
      <c r="S62060" s="2"/>
      <c r="T62060" s="2"/>
    </row>
    <row r="62061" spans="4:20" x14ac:dyDescent="0.2">
      <c r="D62061" s="2"/>
      <c r="E62061" s="2"/>
      <c r="F62061" s="2"/>
      <c r="G62061" s="2"/>
      <c r="O62061" s="2"/>
      <c r="Q62061" s="2"/>
      <c r="R62061" s="2"/>
      <c r="S62061" s="2"/>
      <c r="T62061" s="2"/>
    </row>
    <row r="62062" spans="4:20" x14ac:dyDescent="0.2">
      <c r="D62062" s="2"/>
      <c r="E62062" s="2"/>
      <c r="F62062" s="2"/>
      <c r="G62062" s="2"/>
      <c r="O62062" s="2"/>
      <c r="Q62062" s="2"/>
      <c r="R62062" s="2"/>
      <c r="S62062" s="2"/>
      <c r="T62062" s="2"/>
    </row>
    <row r="62063" spans="4:20" x14ac:dyDescent="0.2">
      <c r="D62063" s="2"/>
      <c r="E62063" s="2"/>
      <c r="F62063" s="2"/>
      <c r="G62063" s="2"/>
      <c r="O62063" s="2"/>
      <c r="Q62063" s="2"/>
      <c r="R62063" s="2"/>
      <c r="S62063" s="2"/>
      <c r="T62063" s="2"/>
    </row>
    <row r="62064" spans="4:20" x14ac:dyDescent="0.2">
      <c r="D62064" s="2"/>
      <c r="E62064" s="2"/>
      <c r="F62064" s="2"/>
      <c r="G62064" s="2"/>
      <c r="O62064" s="2"/>
      <c r="Q62064" s="2"/>
      <c r="R62064" s="2"/>
      <c r="S62064" s="2"/>
      <c r="T62064" s="2"/>
    </row>
    <row r="62065" spans="4:20" x14ac:dyDescent="0.2">
      <c r="D62065" s="2"/>
      <c r="E62065" s="2"/>
      <c r="F62065" s="2"/>
      <c r="G62065" s="2"/>
      <c r="O62065" s="2"/>
      <c r="Q62065" s="2"/>
      <c r="R62065" s="2"/>
      <c r="S62065" s="2"/>
      <c r="T62065" s="2"/>
    </row>
    <row r="62066" spans="4:20" x14ac:dyDescent="0.2">
      <c r="D62066" s="2"/>
      <c r="E62066" s="2"/>
      <c r="F62066" s="2"/>
      <c r="G62066" s="2"/>
      <c r="O62066" s="2"/>
      <c r="Q62066" s="2"/>
      <c r="R62066" s="2"/>
      <c r="S62066" s="2"/>
      <c r="T62066" s="2"/>
    </row>
    <row r="62067" spans="4:20" x14ac:dyDescent="0.2">
      <c r="D62067" s="2"/>
      <c r="E62067" s="2"/>
      <c r="F62067" s="2"/>
      <c r="G62067" s="2"/>
      <c r="O62067" s="2"/>
      <c r="Q62067" s="2"/>
      <c r="R62067" s="2"/>
      <c r="S62067" s="2"/>
      <c r="T62067" s="2"/>
    </row>
    <row r="62068" spans="4:20" x14ac:dyDescent="0.2">
      <c r="D62068" s="2"/>
      <c r="E62068" s="2"/>
      <c r="F62068" s="2"/>
      <c r="G62068" s="2"/>
      <c r="O62068" s="2"/>
      <c r="Q62068" s="2"/>
      <c r="R62068" s="2"/>
      <c r="S62068" s="2"/>
      <c r="T62068" s="2"/>
    </row>
    <row r="62069" spans="4:20" x14ac:dyDescent="0.2">
      <c r="D62069" s="2"/>
      <c r="E62069" s="2"/>
      <c r="F62069" s="2"/>
      <c r="G62069" s="2"/>
      <c r="O62069" s="2"/>
      <c r="Q62069" s="2"/>
      <c r="R62069" s="2"/>
      <c r="S62069" s="2"/>
      <c r="T62069" s="2"/>
    </row>
    <row r="62070" spans="4:20" x14ac:dyDescent="0.2">
      <c r="D62070" s="2"/>
      <c r="E62070" s="2"/>
      <c r="F62070" s="2"/>
      <c r="G62070" s="2"/>
      <c r="O62070" s="2"/>
      <c r="Q62070" s="2"/>
      <c r="R62070" s="2"/>
      <c r="S62070" s="2"/>
      <c r="T62070" s="2"/>
    </row>
    <row r="62071" spans="4:20" x14ac:dyDescent="0.2">
      <c r="D62071" s="2"/>
      <c r="E62071" s="2"/>
      <c r="F62071" s="2"/>
      <c r="G62071" s="2"/>
      <c r="O62071" s="2"/>
      <c r="Q62071" s="2"/>
      <c r="R62071" s="2"/>
      <c r="S62071" s="2"/>
      <c r="T62071" s="2"/>
    </row>
    <row r="62072" spans="4:20" x14ac:dyDescent="0.2">
      <c r="D62072" s="2"/>
      <c r="E62072" s="2"/>
      <c r="F62072" s="2"/>
      <c r="G62072" s="2"/>
      <c r="O62072" s="2"/>
      <c r="Q62072" s="2"/>
      <c r="R62072" s="2"/>
      <c r="S62072" s="2"/>
      <c r="T62072" s="2"/>
    </row>
    <row r="62073" spans="4:20" x14ac:dyDescent="0.2">
      <c r="D62073" s="2"/>
      <c r="E62073" s="2"/>
      <c r="F62073" s="2"/>
      <c r="G62073" s="2"/>
      <c r="O62073" s="2"/>
      <c r="Q62073" s="2"/>
      <c r="R62073" s="2"/>
      <c r="S62073" s="2"/>
      <c r="T62073" s="2"/>
    </row>
    <row r="62074" spans="4:20" x14ac:dyDescent="0.2">
      <c r="D62074" s="2"/>
      <c r="E62074" s="2"/>
      <c r="F62074" s="2"/>
      <c r="G62074" s="2"/>
      <c r="O62074" s="2"/>
      <c r="Q62074" s="2"/>
      <c r="R62074" s="2"/>
      <c r="S62074" s="2"/>
      <c r="T62074" s="2"/>
    </row>
    <row r="62075" spans="4:20" x14ac:dyDescent="0.2">
      <c r="D62075" s="2"/>
      <c r="E62075" s="2"/>
      <c r="F62075" s="2"/>
      <c r="G62075" s="2"/>
      <c r="O62075" s="2"/>
      <c r="Q62075" s="2"/>
      <c r="R62075" s="2"/>
      <c r="S62075" s="2"/>
      <c r="T62075" s="2"/>
    </row>
    <row r="62076" spans="4:20" x14ac:dyDescent="0.2">
      <c r="D62076" s="2"/>
      <c r="E62076" s="2"/>
      <c r="F62076" s="2"/>
      <c r="G62076" s="2"/>
      <c r="O62076" s="2"/>
      <c r="Q62076" s="2"/>
      <c r="R62076" s="2"/>
      <c r="S62076" s="2"/>
      <c r="T62076" s="2"/>
    </row>
    <row r="62077" spans="4:20" x14ac:dyDescent="0.2">
      <c r="D62077" s="2"/>
      <c r="E62077" s="2"/>
      <c r="F62077" s="2"/>
      <c r="G62077" s="2"/>
      <c r="O62077" s="2"/>
      <c r="Q62077" s="2"/>
      <c r="R62077" s="2"/>
      <c r="S62077" s="2"/>
      <c r="T62077" s="2"/>
    </row>
    <row r="62078" spans="4:20" x14ac:dyDescent="0.2">
      <c r="D62078" s="2"/>
      <c r="E62078" s="2"/>
      <c r="F62078" s="2"/>
      <c r="G62078" s="2"/>
      <c r="O62078" s="2"/>
      <c r="Q62078" s="2"/>
      <c r="R62078" s="2"/>
      <c r="S62078" s="2"/>
      <c r="T62078" s="2"/>
    </row>
    <row r="62079" spans="4:20" x14ac:dyDescent="0.2">
      <c r="D62079" s="2"/>
      <c r="E62079" s="2"/>
      <c r="F62079" s="2"/>
      <c r="G62079" s="2"/>
      <c r="O62079" s="2"/>
      <c r="Q62079" s="2"/>
      <c r="R62079" s="2"/>
      <c r="S62079" s="2"/>
      <c r="T62079" s="2"/>
    </row>
    <row r="62080" spans="4:20" x14ac:dyDescent="0.2">
      <c r="D62080" s="2"/>
      <c r="E62080" s="2"/>
      <c r="F62080" s="2"/>
      <c r="G62080" s="2"/>
      <c r="O62080" s="2"/>
      <c r="Q62080" s="2"/>
      <c r="R62080" s="2"/>
      <c r="S62080" s="2"/>
      <c r="T62080" s="2"/>
    </row>
    <row r="62081" spans="4:20" x14ac:dyDescent="0.2">
      <c r="D62081" s="2"/>
      <c r="E62081" s="2"/>
      <c r="F62081" s="2"/>
      <c r="G62081" s="2"/>
      <c r="O62081" s="2"/>
      <c r="Q62081" s="2"/>
      <c r="R62081" s="2"/>
      <c r="S62081" s="2"/>
      <c r="T62081" s="2"/>
    </row>
    <row r="62082" spans="4:20" x14ac:dyDescent="0.2">
      <c r="D62082" s="2"/>
      <c r="E62082" s="2"/>
      <c r="F62082" s="2"/>
      <c r="G62082" s="2"/>
      <c r="O62082" s="2"/>
      <c r="Q62082" s="2"/>
      <c r="R62082" s="2"/>
      <c r="S62082" s="2"/>
      <c r="T62082" s="2"/>
    </row>
    <row r="62083" spans="4:20" x14ac:dyDescent="0.2">
      <c r="D62083" s="2"/>
      <c r="E62083" s="2"/>
      <c r="F62083" s="2"/>
      <c r="G62083" s="2"/>
      <c r="O62083" s="2"/>
      <c r="Q62083" s="2"/>
      <c r="R62083" s="2"/>
      <c r="S62083" s="2"/>
      <c r="T62083" s="2"/>
    </row>
    <row r="62084" spans="4:20" x14ac:dyDescent="0.2">
      <c r="D62084" s="2"/>
      <c r="E62084" s="2"/>
      <c r="F62084" s="2"/>
      <c r="G62084" s="2"/>
      <c r="O62084" s="2"/>
      <c r="Q62084" s="2"/>
      <c r="R62084" s="2"/>
      <c r="S62084" s="2"/>
      <c r="T62084" s="2"/>
    </row>
    <row r="62085" spans="4:20" x14ac:dyDescent="0.2">
      <c r="D62085" s="2"/>
      <c r="E62085" s="2"/>
      <c r="F62085" s="2"/>
      <c r="G62085" s="2"/>
      <c r="O62085" s="2"/>
      <c r="Q62085" s="2"/>
      <c r="R62085" s="2"/>
      <c r="S62085" s="2"/>
      <c r="T62085" s="2"/>
    </row>
    <row r="62086" spans="4:20" x14ac:dyDescent="0.2">
      <c r="D62086" s="2"/>
      <c r="E62086" s="2"/>
      <c r="F62086" s="2"/>
      <c r="G62086" s="2"/>
      <c r="O62086" s="2"/>
      <c r="Q62086" s="2"/>
      <c r="R62086" s="2"/>
      <c r="S62086" s="2"/>
      <c r="T62086" s="2"/>
    </row>
    <row r="62087" spans="4:20" x14ac:dyDescent="0.2">
      <c r="D62087" s="2"/>
      <c r="E62087" s="2"/>
      <c r="F62087" s="2"/>
      <c r="G62087" s="2"/>
      <c r="O62087" s="2"/>
      <c r="Q62087" s="2"/>
      <c r="R62087" s="2"/>
      <c r="S62087" s="2"/>
      <c r="T62087" s="2"/>
    </row>
    <row r="62088" spans="4:20" x14ac:dyDescent="0.2">
      <c r="D62088" s="2"/>
      <c r="E62088" s="2"/>
      <c r="F62088" s="2"/>
      <c r="G62088" s="2"/>
      <c r="O62088" s="2"/>
      <c r="Q62088" s="2"/>
      <c r="R62088" s="2"/>
      <c r="S62088" s="2"/>
      <c r="T62088" s="2"/>
    </row>
    <row r="62089" spans="4:20" x14ac:dyDescent="0.2">
      <c r="D62089" s="2"/>
      <c r="E62089" s="2"/>
      <c r="F62089" s="2"/>
      <c r="G62089" s="2"/>
      <c r="O62089" s="2"/>
      <c r="Q62089" s="2"/>
      <c r="R62089" s="2"/>
      <c r="S62089" s="2"/>
      <c r="T62089" s="2"/>
    </row>
    <row r="62090" spans="4:20" x14ac:dyDescent="0.2">
      <c r="D62090" s="2"/>
      <c r="E62090" s="2"/>
      <c r="F62090" s="2"/>
      <c r="G62090" s="2"/>
      <c r="O62090" s="2"/>
      <c r="Q62090" s="2"/>
      <c r="R62090" s="2"/>
      <c r="S62090" s="2"/>
      <c r="T62090" s="2"/>
    </row>
    <row r="62091" spans="4:20" x14ac:dyDescent="0.2">
      <c r="D62091" s="2"/>
      <c r="E62091" s="2"/>
      <c r="F62091" s="2"/>
      <c r="G62091" s="2"/>
      <c r="O62091" s="2"/>
      <c r="Q62091" s="2"/>
      <c r="R62091" s="2"/>
      <c r="S62091" s="2"/>
      <c r="T62091" s="2"/>
    </row>
    <row r="62092" spans="4:20" x14ac:dyDescent="0.2">
      <c r="D62092" s="2"/>
      <c r="E62092" s="2"/>
      <c r="F62092" s="2"/>
      <c r="G62092" s="2"/>
      <c r="O62092" s="2"/>
      <c r="Q62092" s="2"/>
      <c r="R62092" s="2"/>
      <c r="S62092" s="2"/>
      <c r="T62092" s="2"/>
    </row>
    <row r="62093" spans="4:20" x14ac:dyDescent="0.2">
      <c r="D62093" s="2"/>
      <c r="E62093" s="2"/>
      <c r="F62093" s="2"/>
      <c r="G62093" s="2"/>
      <c r="O62093" s="2"/>
      <c r="Q62093" s="2"/>
      <c r="R62093" s="2"/>
      <c r="S62093" s="2"/>
      <c r="T62093" s="2"/>
    </row>
    <row r="62094" spans="4:20" x14ac:dyDescent="0.2">
      <c r="D62094" s="2"/>
      <c r="E62094" s="2"/>
      <c r="F62094" s="2"/>
      <c r="G62094" s="2"/>
      <c r="O62094" s="2"/>
      <c r="Q62094" s="2"/>
      <c r="R62094" s="2"/>
      <c r="S62094" s="2"/>
      <c r="T62094" s="2"/>
    </row>
    <row r="62095" spans="4:20" x14ac:dyDescent="0.2">
      <c r="D62095" s="2"/>
      <c r="E62095" s="2"/>
      <c r="F62095" s="2"/>
      <c r="G62095" s="2"/>
      <c r="O62095" s="2"/>
      <c r="Q62095" s="2"/>
      <c r="R62095" s="2"/>
      <c r="S62095" s="2"/>
      <c r="T62095" s="2"/>
    </row>
    <row r="62096" spans="4:20" x14ac:dyDescent="0.2">
      <c r="D62096" s="2"/>
      <c r="E62096" s="2"/>
      <c r="F62096" s="2"/>
      <c r="G62096" s="2"/>
      <c r="O62096" s="2"/>
      <c r="Q62096" s="2"/>
      <c r="R62096" s="2"/>
      <c r="S62096" s="2"/>
      <c r="T62096" s="2"/>
    </row>
    <row r="62097" spans="4:20" x14ac:dyDescent="0.2">
      <c r="D62097" s="2"/>
      <c r="E62097" s="2"/>
      <c r="F62097" s="2"/>
      <c r="G62097" s="2"/>
      <c r="O62097" s="2"/>
      <c r="Q62097" s="2"/>
      <c r="R62097" s="2"/>
      <c r="S62097" s="2"/>
      <c r="T62097" s="2"/>
    </row>
    <row r="62098" spans="4:20" x14ac:dyDescent="0.2">
      <c r="D62098" s="2"/>
      <c r="E62098" s="2"/>
      <c r="F62098" s="2"/>
      <c r="G62098" s="2"/>
      <c r="O62098" s="2"/>
      <c r="Q62098" s="2"/>
      <c r="R62098" s="2"/>
      <c r="S62098" s="2"/>
      <c r="T62098" s="2"/>
    </row>
    <row r="62099" spans="4:20" x14ac:dyDescent="0.2">
      <c r="D62099" s="2"/>
      <c r="E62099" s="2"/>
      <c r="F62099" s="2"/>
      <c r="G62099" s="2"/>
      <c r="O62099" s="2"/>
      <c r="Q62099" s="2"/>
      <c r="R62099" s="2"/>
      <c r="S62099" s="2"/>
      <c r="T62099" s="2"/>
    </row>
    <row r="62100" spans="4:20" x14ac:dyDescent="0.2">
      <c r="D62100" s="2"/>
      <c r="E62100" s="2"/>
      <c r="F62100" s="2"/>
      <c r="G62100" s="2"/>
      <c r="O62100" s="2"/>
      <c r="Q62100" s="2"/>
      <c r="R62100" s="2"/>
      <c r="S62100" s="2"/>
      <c r="T62100" s="2"/>
    </row>
    <row r="62101" spans="4:20" x14ac:dyDescent="0.2">
      <c r="D62101" s="2"/>
      <c r="E62101" s="2"/>
      <c r="F62101" s="2"/>
      <c r="G62101" s="2"/>
      <c r="O62101" s="2"/>
      <c r="Q62101" s="2"/>
      <c r="R62101" s="2"/>
      <c r="S62101" s="2"/>
      <c r="T62101" s="2"/>
    </row>
    <row r="62102" spans="4:20" x14ac:dyDescent="0.2">
      <c r="D62102" s="2"/>
      <c r="E62102" s="2"/>
      <c r="F62102" s="2"/>
      <c r="G62102" s="2"/>
      <c r="O62102" s="2"/>
      <c r="Q62102" s="2"/>
      <c r="R62102" s="2"/>
      <c r="S62102" s="2"/>
      <c r="T62102" s="2"/>
    </row>
    <row r="62103" spans="4:20" x14ac:dyDescent="0.2">
      <c r="D62103" s="2"/>
      <c r="E62103" s="2"/>
      <c r="F62103" s="2"/>
      <c r="G62103" s="2"/>
      <c r="O62103" s="2"/>
      <c r="Q62103" s="2"/>
      <c r="R62103" s="2"/>
      <c r="S62103" s="2"/>
      <c r="T62103" s="2"/>
    </row>
    <row r="62104" spans="4:20" x14ac:dyDescent="0.2">
      <c r="D62104" s="2"/>
      <c r="E62104" s="2"/>
      <c r="F62104" s="2"/>
      <c r="G62104" s="2"/>
      <c r="O62104" s="2"/>
      <c r="Q62104" s="2"/>
      <c r="R62104" s="2"/>
      <c r="S62104" s="2"/>
      <c r="T62104" s="2"/>
    </row>
    <row r="62105" spans="4:20" x14ac:dyDescent="0.2">
      <c r="D62105" s="2"/>
      <c r="E62105" s="2"/>
      <c r="F62105" s="2"/>
      <c r="G62105" s="2"/>
      <c r="O62105" s="2"/>
      <c r="Q62105" s="2"/>
      <c r="R62105" s="2"/>
      <c r="S62105" s="2"/>
      <c r="T62105" s="2"/>
    </row>
    <row r="62106" spans="4:20" x14ac:dyDescent="0.2">
      <c r="D62106" s="2"/>
      <c r="E62106" s="2"/>
      <c r="F62106" s="2"/>
      <c r="G62106" s="2"/>
      <c r="O62106" s="2"/>
      <c r="Q62106" s="2"/>
      <c r="R62106" s="2"/>
      <c r="S62106" s="2"/>
      <c r="T62106" s="2"/>
    </row>
    <row r="62107" spans="4:20" x14ac:dyDescent="0.2">
      <c r="D62107" s="2"/>
      <c r="E62107" s="2"/>
      <c r="F62107" s="2"/>
      <c r="G62107" s="2"/>
      <c r="O62107" s="2"/>
      <c r="Q62107" s="2"/>
      <c r="R62107" s="2"/>
      <c r="S62107" s="2"/>
      <c r="T62107" s="2"/>
    </row>
    <row r="62108" spans="4:20" x14ac:dyDescent="0.2">
      <c r="D62108" s="2"/>
      <c r="E62108" s="2"/>
      <c r="F62108" s="2"/>
      <c r="G62108" s="2"/>
      <c r="O62108" s="2"/>
      <c r="Q62108" s="2"/>
      <c r="R62108" s="2"/>
      <c r="S62108" s="2"/>
      <c r="T62108" s="2"/>
    </row>
    <row r="62109" spans="4:20" x14ac:dyDescent="0.2">
      <c r="D62109" s="2"/>
      <c r="E62109" s="2"/>
      <c r="F62109" s="2"/>
      <c r="G62109" s="2"/>
      <c r="O62109" s="2"/>
      <c r="Q62109" s="2"/>
      <c r="R62109" s="2"/>
      <c r="S62109" s="2"/>
      <c r="T62109" s="2"/>
    </row>
    <row r="62110" spans="4:20" x14ac:dyDescent="0.2">
      <c r="D62110" s="2"/>
      <c r="E62110" s="2"/>
      <c r="F62110" s="2"/>
      <c r="G62110" s="2"/>
      <c r="O62110" s="2"/>
      <c r="Q62110" s="2"/>
      <c r="R62110" s="2"/>
      <c r="S62110" s="2"/>
      <c r="T62110" s="2"/>
    </row>
    <row r="62111" spans="4:20" x14ac:dyDescent="0.2">
      <c r="D62111" s="2"/>
      <c r="E62111" s="2"/>
      <c r="F62111" s="2"/>
      <c r="G62111" s="2"/>
      <c r="O62111" s="2"/>
      <c r="Q62111" s="2"/>
      <c r="R62111" s="2"/>
      <c r="S62111" s="2"/>
      <c r="T62111" s="2"/>
    </row>
    <row r="62112" spans="4:20" x14ac:dyDescent="0.2">
      <c r="D62112" s="2"/>
      <c r="E62112" s="2"/>
      <c r="F62112" s="2"/>
      <c r="G62112" s="2"/>
      <c r="O62112" s="2"/>
      <c r="Q62112" s="2"/>
      <c r="R62112" s="2"/>
      <c r="S62112" s="2"/>
      <c r="T62112" s="2"/>
    </row>
    <row r="62113" spans="4:20" x14ac:dyDescent="0.2">
      <c r="D62113" s="2"/>
      <c r="E62113" s="2"/>
      <c r="F62113" s="2"/>
      <c r="G62113" s="2"/>
      <c r="O62113" s="2"/>
      <c r="Q62113" s="2"/>
      <c r="R62113" s="2"/>
      <c r="S62113" s="2"/>
      <c r="T62113" s="2"/>
    </row>
    <row r="62114" spans="4:20" x14ac:dyDescent="0.2">
      <c r="D62114" s="2"/>
      <c r="E62114" s="2"/>
      <c r="F62114" s="2"/>
      <c r="G62114" s="2"/>
      <c r="O62114" s="2"/>
      <c r="Q62114" s="2"/>
      <c r="R62114" s="2"/>
      <c r="S62114" s="2"/>
      <c r="T62114" s="2"/>
    </row>
    <row r="62115" spans="4:20" x14ac:dyDescent="0.2">
      <c r="D62115" s="2"/>
      <c r="E62115" s="2"/>
      <c r="F62115" s="2"/>
      <c r="G62115" s="2"/>
      <c r="O62115" s="2"/>
      <c r="Q62115" s="2"/>
      <c r="R62115" s="2"/>
      <c r="S62115" s="2"/>
      <c r="T62115" s="2"/>
    </row>
    <row r="62116" spans="4:20" x14ac:dyDescent="0.2">
      <c r="D62116" s="2"/>
      <c r="E62116" s="2"/>
      <c r="F62116" s="2"/>
      <c r="G62116" s="2"/>
      <c r="O62116" s="2"/>
      <c r="Q62116" s="2"/>
      <c r="R62116" s="2"/>
      <c r="S62116" s="2"/>
      <c r="T62116" s="2"/>
    </row>
    <row r="62117" spans="4:20" x14ac:dyDescent="0.2">
      <c r="D62117" s="2"/>
      <c r="E62117" s="2"/>
      <c r="F62117" s="2"/>
      <c r="G62117" s="2"/>
      <c r="O62117" s="2"/>
      <c r="Q62117" s="2"/>
      <c r="R62117" s="2"/>
      <c r="S62117" s="2"/>
      <c r="T62117" s="2"/>
    </row>
    <row r="62118" spans="4:20" x14ac:dyDescent="0.2">
      <c r="D62118" s="2"/>
      <c r="E62118" s="2"/>
      <c r="F62118" s="2"/>
      <c r="G62118" s="2"/>
      <c r="O62118" s="2"/>
      <c r="Q62118" s="2"/>
      <c r="R62118" s="2"/>
      <c r="S62118" s="2"/>
      <c r="T62118" s="2"/>
    </row>
    <row r="62119" spans="4:20" x14ac:dyDescent="0.2">
      <c r="D62119" s="2"/>
      <c r="E62119" s="2"/>
      <c r="F62119" s="2"/>
      <c r="G62119" s="2"/>
      <c r="O62119" s="2"/>
      <c r="Q62119" s="2"/>
      <c r="R62119" s="2"/>
      <c r="S62119" s="2"/>
      <c r="T62119" s="2"/>
    </row>
    <row r="62120" spans="4:20" x14ac:dyDescent="0.2">
      <c r="D62120" s="2"/>
      <c r="E62120" s="2"/>
      <c r="F62120" s="2"/>
      <c r="G62120" s="2"/>
      <c r="O62120" s="2"/>
      <c r="Q62120" s="2"/>
      <c r="R62120" s="2"/>
      <c r="S62120" s="2"/>
      <c r="T62120" s="2"/>
    </row>
    <row r="62121" spans="4:20" x14ac:dyDescent="0.2">
      <c r="D62121" s="2"/>
      <c r="E62121" s="2"/>
      <c r="F62121" s="2"/>
      <c r="G62121" s="2"/>
      <c r="O62121" s="2"/>
      <c r="Q62121" s="2"/>
      <c r="R62121" s="2"/>
      <c r="S62121" s="2"/>
      <c r="T62121" s="2"/>
    </row>
    <row r="62122" spans="4:20" x14ac:dyDescent="0.2">
      <c r="D62122" s="2"/>
      <c r="E62122" s="2"/>
      <c r="F62122" s="2"/>
      <c r="G62122" s="2"/>
      <c r="O62122" s="2"/>
      <c r="Q62122" s="2"/>
      <c r="R62122" s="2"/>
      <c r="S62122" s="2"/>
      <c r="T62122" s="2"/>
    </row>
    <row r="62123" spans="4:20" x14ac:dyDescent="0.2">
      <c r="D62123" s="2"/>
      <c r="E62123" s="2"/>
      <c r="F62123" s="2"/>
      <c r="G62123" s="2"/>
      <c r="O62123" s="2"/>
      <c r="Q62123" s="2"/>
      <c r="R62123" s="2"/>
      <c r="S62123" s="2"/>
      <c r="T62123" s="2"/>
    </row>
    <row r="62124" spans="4:20" x14ac:dyDescent="0.2">
      <c r="D62124" s="2"/>
      <c r="E62124" s="2"/>
      <c r="F62124" s="2"/>
      <c r="G62124" s="2"/>
      <c r="O62124" s="2"/>
      <c r="Q62124" s="2"/>
      <c r="R62124" s="2"/>
      <c r="S62124" s="2"/>
      <c r="T62124" s="2"/>
    </row>
    <row r="62125" spans="4:20" x14ac:dyDescent="0.2">
      <c r="D62125" s="2"/>
      <c r="E62125" s="2"/>
      <c r="F62125" s="2"/>
      <c r="G62125" s="2"/>
      <c r="O62125" s="2"/>
      <c r="Q62125" s="2"/>
      <c r="R62125" s="2"/>
      <c r="S62125" s="2"/>
      <c r="T62125" s="2"/>
    </row>
    <row r="62126" spans="4:20" x14ac:dyDescent="0.2">
      <c r="D62126" s="2"/>
      <c r="E62126" s="2"/>
      <c r="F62126" s="2"/>
      <c r="G62126" s="2"/>
      <c r="O62126" s="2"/>
      <c r="Q62126" s="2"/>
      <c r="R62126" s="2"/>
      <c r="S62126" s="2"/>
      <c r="T62126" s="2"/>
    </row>
    <row r="62127" spans="4:20" x14ac:dyDescent="0.2">
      <c r="D62127" s="2"/>
      <c r="E62127" s="2"/>
      <c r="F62127" s="2"/>
      <c r="G62127" s="2"/>
      <c r="O62127" s="2"/>
      <c r="Q62127" s="2"/>
      <c r="R62127" s="2"/>
      <c r="S62127" s="2"/>
      <c r="T62127" s="2"/>
    </row>
    <row r="62128" spans="4:20" x14ac:dyDescent="0.2">
      <c r="D62128" s="2"/>
      <c r="E62128" s="2"/>
      <c r="F62128" s="2"/>
      <c r="G62128" s="2"/>
      <c r="O62128" s="2"/>
      <c r="Q62128" s="2"/>
      <c r="R62128" s="2"/>
      <c r="S62128" s="2"/>
      <c r="T62128" s="2"/>
    </row>
    <row r="62129" spans="4:20" x14ac:dyDescent="0.2">
      <c r="D62129" s="2"/>
      <c r="E62129" s="2"/>
      <c r="F62129" s="2"/>
      <c r="G62129" s="2"/>
      <c r="O62129" s="2"/>
      <c r="Q62129" s="2"/>
      <c r="R62129" s="2"/>
      <c r="S62129" s="2"/>
      <c r="T62129" s="2"/>
    </row>
    <row r="62130" spans="4:20" x14ac:dyDescent="0.2">
      <c r="D62130" s="2"/>
      <c r="E62130" s="2"/>
      <c r="F62130" s="2"/>
      <c r="G62130" s="2"/>
      <c r="O62130" s="2"/>
      <c r="Q62130" s="2"/>
      <c r="R62130" s="2"/>
      <c r="S62130" s="2"/>
      <c r="T62130" s="2"/>
    </row>
    <row r="62131" spans="4:20" x14ac:dyDescent="0.2">
      <c r="D62131" s="2"/>
      <c r="E62131" s="2"/>
      <c r="F62131" s="2"/>
      <c r="G62131" s="2"/>
      <c r="O62131" s="2"/>
      <c r="Q62131" s="2"/>
      <c r="R62131" s="2"/>
      <c r="S62131" s="2"/>
      <c r="T62131" s="2"/>
    </row>
    <row r="62132" spans="4:20" x14ac:dyDescent="0.2">
      <c r="D62132" s="2"/>
      <c r="E62132" s="2"/>
      <c r="F62132" s="2"/>
      <c r="G62132" s="2"/>
      <c r="O62132" s="2"/>
      <c r="Q62132" s="2"/>
      <c r="R62132" s="2"/>
      <c r="S62132" s="2"/>
      <c r="T62132" s="2"/>
    </row>
    <row r="62133" spans="4:20" x14ac:dyDescent="0.2">
      <c r="D62133" s="2"/>
      <c r="E62133" s="2"/>
      <c r="F62133" s="2"/>
      <c r="G62133" s="2"/>
      <c r="O62133" s="2"/>
      <c r="Q62133" s="2"/>
      <c r="R62133" s="2"/>
      <c r="S62133" s="2"/>
      <c r="T62133" s="2"/>
    </row>
    <row r="62134" spans="4:20" x14ac:dyDescent="0.2">
      <c r="D62134" s="2"/>
      <c r="E62134" s="2"/>
      <c r="F62134" s="2"/>
      <c r="G62134" s="2"/>
      <c r="O62134" s="2"/>
      <c r="Q62134" s="2"/>
      <c r="R62134" s="2"/>
      <c r="S62134" s="2"/>
      <c r="T62134" s="2"/>
    </row>
    <row r="62135" spans="4:20" x14ac:dyDescent="0.2">
      <c r="D62135" s="2"/>
      <c r="E62135" s="2"/>
      <c r="F62135" s="2"/>
      <c r="G62135" s="2"/>
      <c r="O62135" s="2"/>
      <c r="Q62135" s="2"/>
      <c r="R62135" s="2"/>
      <c r="S62135" s="2"/>
      <c r="T62135" s="2"/>
    </row>
    <row r="62136" spans="4:20" x14ac:dyDescent="0.2">
      <c r="D62136" s="2"/>
      <c r="E62136" s="2"/>
      <c r="F62136" s="2"/>
      <c r="G62136" s="2"/>
      <c r="O62136" s="2"/>
      <c r="Q62136" s="2"/>
      <c r="R62136" s="2"/>
      <c r="S62136" s="2"/>
      <c r="T62136" s="2"/>
    </row>
    <row r="62137" spans="4:20" x14ac:dyDescent="0.2">
      <c r="D62137" s="2"/>
      <c r="E62137" s="2"/>
      <c r="F62137" s="2"/>
      <c r="G62137" s="2"/>
      <c r="O62137" s="2"/>
      <c r="Q62137" s="2"/>
      <c r="R62137" s="2"/>
      <c r="S62137" s="2"/>
      <c r="T62137" s="2"/>
    </row>
    <row r="62138" spans="4:20" x14ac:dyDescent="0.2">
      <c r="D62138" s="2"/>
      <c r="E62138" s="2"/>
      <c r="F62138" s="2"/>
      <c r="G62138" s="2"/>
      <c r="O62138" s="2"/>
      <c r="Q62138" s="2"/>
      <c r="R62138" s="2"/>
      <c r="S62138" s="2"/>
      <c r="T62138" s="2"/>
    </row>
    <row r="62139" spans="4:20" x14ac:dyDescent="0.2">
      <c r="D62139" s="2"/>
      <c r="E62139" s="2"/>
      <c r="F62139" s="2"/>
      <c r="G62139" s="2"/>
      <c r="O62139" s="2"/>
      <c r="Q62139" s="2"/>
      <c r="R62139" s="2"/>
      <c r="S62139" s="2"/>
      <c r="T62139" s="2"/>
    </row>
    <row r="62140" spans="4:20" x14ac:dyDescent="0.2">
      <c r="D62140" s="2"/>
      <c r="E62140" s="2"/>
      <c r="F62140" s="2"/>
      <c r="G62140" s="2"/>
      <c r="O62140" s="2"/>
      <c r="Q62140" s="2"/>
      <c r="R62140" s="2"/>
      <c r="S62140" s="2"/>
      <c r="T62140" s="2"/>
    </row>
    <row r="62141" spans="4:20" x14ac:dyDescent="0.2">
      <c r="D62141" s="2"/>
      <c r="E62141" s="2"/>
      <c r="F62141" s="2"/>
      <c r="G62141" s="2"/>
      <c r="O62141" s="2"/>
      <c r="Q62141" s="2"/>
      <c r="R62141" s="2"/>
      <c r="S62141" s="2"/>
      <c r="T62141" s="2"/>
    </row>
    <row r="62142" spans="4:20" x14ac:dyDescent="0.2">
      <c r="D62142" s="2"/>
      <c r="E62142" s="2"/>
      <c r="F62142" s="2"/>
      <c r="G62142" s="2"/>
      <c r="O62142" s="2"/>
      <c r="Q62142" s="2"/>
      <c r="R62142" s="2"/>
      <c r="S62142" s="2"/>
      <c r="T62142" s="2"/>
    </row>
    <row r="62143" spans="4:20" x14ac:dyDescent="0.2">
      <c r="D62143" s="2"/>
      <c r="E62143" s="2"/>
      <c r="F62143" s="2"/>
      <c r="G62143" s="2"/>
      <c r="O62143" s="2"/>
      <c r="Q62143" s="2"/>
      <c r="R62143" s="2"/>
      <c r="S62143" s="2"/>
      <c r="T62143" s="2"/>
    </row>
    <row r="62144" spans="4:20" x14ac:dyDescent="0.2">
      <c r="D62144" s="2"/>
      <c r="E62144" s="2"/>
      <c r="F62144" s="2"/>
      <c r="G62144" s="2"/>
      <c r="O62144" s="2"/>
      <c r="Q62144" s="2"/>
      <c r="R62144" s="2"/>
      <c r="S62144" s="2"/>
      <c r="T62144" s="2"/>
    </row>
    <row r="62145" spans="4:20" x14ac:dyDescent="0.2">
      <c r="D62145" s="2"/>
      <c r="E62145" s="2"/>
      <c r="F62145" s="2"/>
      <c r="G62145" s="2"/>
      <c r="O62145" s="2"/>
      <c r="Q62145" s="2"/>
      <c r="R62145" s="2"/>
      <c r="S62145" s="2"/>
      <c r="T62145" s="2"/>
    </row>
    <row r="62146" spans="4:20" x14ac:dyDescent="0.2">
      <c r="D62146" s="2"/>
      <c r="E62146" s="2"/>
      <c r="F62146" s="2"/>
      <c r="G62146" s="2"/>
      <c r="O62146" s="2"/>
      <c r="Q62146" s="2"/>
      <c r="R62146" s="2"/>
      <c r="S62146" s="2"/>
      <c r="T62146" s="2"/>
    </row>
    <row r="62147" spans="4:20" x14ac:dyDescent="0.2">
      <c r="D62147" s="2"/>
      <c r="E62147" s="2"/>
      <c r="F62147" s="2"/>
      <c r="G62147" s="2"/>
      <c r="O62147" s="2"/>
      <c r="Q62147" s="2"/>
      <c r="R62147" s="2"/>
      <c r="S62147" s="2"/>
      <c r="T62147" s="2"/>
    </row>
    <row r="62148" spans="4:20" x14ac:dyDescent="0.2">
      <c r="D62148" s="2"/>
      <c r="E62148" s="2"/>
      <c r="F62148" s="2"/>
      <c r="G62148" s="2"/>
      <c r="O62148" s="2"/>
      <c r="Q62148" s="2"/>
      <c r="R62148" s="2"/>
      <c r="S62148" s="2"/>
      <c r="T62148" s="2"/>
    </row>
    <row r="62149" spans="4:20" x14ac:dyDescent="0.2">
      <c r="D62149" s="2"/>
      <c r="E62149" s="2"/>
      <c r="F62149" s="2"/>
      <c r="G62149" s="2"/>
      <c r="O62149" s="2"/>
      <c r="Q62149" s="2"/>
      <c r="R62149" s="2"/>
      <c r="S62149" s="2"/>
      <c r="T62149" s="2"/>
    </row>
    <row r="62150" spans="4:20" x14ac:dyDescent="0.2">
      <c r="D62150" s="2"/>
      <c r="E62150" s="2"/>
      <c r="F62150" s="2"/>
      <c r="G62150" s="2"/>
      <c r="O62150" s="2"/>
      <c r="Q62150" s="2"/>
      <c r="R62150" s="2"/>
      <c r="S62150" s="2"/>
      <c r="T62150" s="2"/>
    </row>
    <row r="62151" spans="4:20" x14ac:dyDescent="0.2">
      <c r="D62151" s="2"/>
      <c r="E62151" s="2"/>
      <c r="F62151" s="2"/>
      <c r="G62151" s="2"/>
      <c r="O62151" s="2"/>
      <c r="Q62151" s="2"/>
      <c r="R62151" s="2"/>
      <c r="S62151" s="2"/>
      <c r="T62151" s="2"/>
    </row>
    <row r="62152" spans="4:20" x14ac:dyDescent="0.2">
      <c r="D62152" s="2"/>
      <c r="E62152" s="2"/>
      <c r="F62152" s="2"/>
      <c r="G62152" s="2"/>
      <c r="O62152" s="2"/>
      <c r="Q62152" s="2"/>
      <c r="R62152" s="2"/>
      <c r="S62152" s="2"/>
      <c r="T62152" s="2"/>
    </row>
    <row r="62153" spans="4:20" x14ac:dyDescent="0.2">
      <c r="D62153" s="2"/>
      <c r="E62153" s="2"/>
      <c r="F62153" s="2"/>
      <c r="G62153" s="2"/>
      <c r="O62153" s="2"/>
      <c r="Q62153" s="2"/>
      <c r="R62153" s="2"/>
      <c r="S62153" s="2"/>
      <c r="T62153" s="2"/>
    </row>
    <row r="62154" spans="4:20" x14ac:dyDescent="0.2">
      <c r="D62154" s="2"/>
      <c r="E62154" s="2"/>
      <c r="F62154" s="2"/>
      <c r="G62154" s="2"/>
      <c r="O62154" s="2"/>
      <c r="Q62154" s="2"/>
      <c r="R62154" s="2"/>
      <c r="S62154" s="2"/>
      <c r="T62154" s="2"/>
    </row>
    <row r="62155" spans="4:20" x14ac:dyDescent="0.2">
      <c r="D62155" s="2"/>
      <c r="E62155" s="2"/>
      <c r="F62155" s="2"/>
      <c r="G62155" s="2"/>
      <c r="O62155" s="2"/>
      <c r="Q62155" s="2"/>
      <c r="R62155" s="2"/>
      <c r="S62155" s="2"/>
      <c r="T62155" s="2"/>
    </row>
    <row r="62156" spans="4:20" x14ac:dyDescent="0.2">
      <c r="D62156" s="2"/>
      <c r="E62156" s="2"/>
      <c r="F62156" s="2"/>
      <c r="G62156" s="2"/>
      <c r="O62156" s="2"/>
      <c r="Q62156" s="2"/>
      <c r="R62156" s="2"/>
      <c r="S62156" s="2"/>
      <c r="T62156" s="2"/>
    </row>
    <row r="62157" spans="4:20" x14ac:dyDescent="0.2">
      <c r="D62157" s="2"/>
      <c r="E62157" s="2"/>
      <c r="F62157" s="2"/>
      <c r="G62157" s="2"/>
      <c r="O62157" s="2"/>
      <c r="Q62157" s="2"/>
      <c r="R62157" s="2"/>
      <c r="S62157" s="2"/>
      <c r="T62157" s="2"/>
    </row>
    <row r="62158" spans="4:20" x14ac:dyDescent="0.2">
      <c r="D62158" s="2"/>
      <c r="E62158" s="2"/>
      <c r="F62158" s="2"/>
      <c r="G62158" s="2"/>
      <c r="O62158" s="2"/>
      <c r="Q62158" s="2"/>
      <c r="R62158" s="2"/>
      <c r="S62158" s="2"/>
      <c r="T62158" s="2"/>
    </row>
    <row r="62159" spans="4:20" x14ac:dyDescent="0.2">
      <c r="D62159" s="2"/>
      <c r="E62159" s="2"/>
      <c r="F62159" s="2"/>
      <c r="G62159" s="2"/>
      <c r="O62159" s="2"/>
      <c r="Q62159" s="2"/>
      <c r="R62159" s="2"/>
      <c r="S62159" s="2"/>
      <c r="T62159" s="2"/>
    </row>
    <row r="62160" spans="4:20" x14ac:dyDescent="0.2">
      <c r="D62160" s="2"/>
      <c r="E62160" s="2"/>
      <c r="F62160" s="2"/>
      <c r="G62160" s="2"/>
      <c r="O62160" s="2"/>
      <c r="Q62160" s="2"/>
      <c r="R62160" s="2"/>
      <c r="S62160" s="2"/>
      <c r="T62160" s="2"/>
    </row>
    <row r="62161" spans="4:20" x14ac:dyDescent="0.2">
      <c r="D62161" s="2"/>
      <c r="E62161" s="2"/>
      <c r="F62161" s="2"/>
      <c r="G62161" s="2"/>
      <c r="O62161" s="2"/>
      <c r="Q62161" s="2"/>
      <c r="R62161" s="2"/>
      <c r="S62161" s="2"/>
      <c r="T62161" s="2"/>
    </row>
    <row r="62162" spans="4:20" x14ac:dyDescent="0.2">
      <c r="D62162" s="2"/>
      <c r="E62162" s="2"/>
      <c r="F62162" s="2"/>
      <c r="G62162" s="2"/>
      <c r="O62162" s="2"/>
      <c r="Q62162" s="2"/>
      <c r="R62162" s="2"/>
      <c r="S62162" s="2"/>
      <c r="T62162" s="2"/>
    </row>
    <row r="62163" spans="4:20" x14ac:dyDescent="0.2">
      <c r="D62163" s="2"/>
      <c r="E62163" s="2"/>
      <c r="F62163" s="2"/>
      <c r="G62163" s="2"/>
      <c r="O62163" s="2"/>
      <c r="Q62163" s="2"/>
      <c r="R62163" s="2"/>
      <c r="S62163" s="2"/>
      <c r="T62163" s="2"/>
    </row>
    <row r="62164" spans="4:20" x14ac:dyDescent="0.2">
      <c r="D62164" s="2"/>
      <c r="E62164" s="2"/>
      <c r="F62164" s="2"/>
      <c r="G62164" s="2"/>
      <c r="O62164" s="2"/>
      <c r="Q62164" s="2"/>
      <c r="R62164" s="2"/>
      <c r="S62164" s="2"/>
      <c r="T62164" s="2"/>
    </row>
    <row r="62165" spans="4:20" x14ac:dyDescent="0.2">
      <c r="D62165" s="2"/>
      <c r="E62165" s="2"/>
      <c r="F62165" s="2"/>
      <c r="G62165" s="2"/>
      <c r="O62165" s="2"/>
      <c r="Q62165" s="2"/>
      <c r="R62165" s="2"/>
      <c r="S62165" s="2"/>
      <c r="T62165" s="2"/>
    </row>
    <row r="62166" spans="4:20" x14ac:dyDescent="0.2">
      <c r="D62166" s="2"/>
      <c r="E62166" s="2"/>
      <c r="F62166" s="2"/>
      <c r="G62166" s="2"/>
      <c r="O62166" s="2"/>
      <c r="Q62166" s="2"/>
      <c r="R62166" s="2"/>
      <c r="S62166" s="2"/>
      <c r="T62166" s="2"/>
    </row>
    <row r="62167" spans="4:20" x14ac:dyDescent="0.2">
      <c r="D62167" s="2"/>
      <c r="E62167" s="2"/>
      <c r="F62167" s="2"/>
      <c r="G62167" s="2"/>
      <c r="O62167" s="2"/>
      <c r="Q62167" s="2"/>
      <c r="R62167" s="2"/>
      <c r="S62167" s="2"/>
      <c r="T62167" s="2"/>
    </row>
    <row r="62168" spans="4:20" x14ac:dyDescent="0.2">
      <c r="D62168" s="2"/>
      <c r="E62168" s="2"/>
      <c r="F62168" s="2"/>
      <c r="G62168" s="2"/>
      <c r="O62168" s="2"/>
      <c r="Q62168" s="2"/>
      <c r="R62168" s="2"/>
      <c r="S62168" s="2"/>
      <c r="T62168" s="2"/>
    </row>
    <row r="62169" spans="4:20" x14ac:dyDescent="0.2">
      <c r="D62169" s="2"/>
      <c r="E62169" s="2"/>
      <c r="F62169" s="2"/>
      <c r="G62169" s="2"/>
      <c r="O62169" s="2"/>
      <c r="Q62169" s="2"/>
      <c r="R62169" s="2"/>
      <c r="S62169" s="2"/>
      <c r="T62169" s="2"/>
    </row>
    <row r="62170" spans="4:20" x14ac:dyDescent="0.2">
      <c r="D62170" s="2"/>
      <c r="E62170" s="2"/>
      <c r="F62170" s="2"/>
      <c r="G62170" s="2"/>
      <c r="O62170" s="2"/>
      <c r="Q62170" s="2"/>
      <c r="R62170" s="2"/>
      <c r="S62170" s="2"/>
      <c r="T62170" s="2"/>
    </row>
    <row r="62171" spans="4:20" x14ac:dyDescent="0.2">
      <c r="D62171" s="2"/>
      <c r="E62171" s="2"/>
      <c r="F62171" s="2"/>
      <c r="G62171" s="2"/>
      <c r="O62171" s="2"/>
      <c r="Q62171" s="2"/>
      <c r="R62171" s="2"/>
      <c r="S62171" s="2"/>
      <c r="T62171" s="2"/>
    </row>
    <row r="62172" spans="4:20" x14ac:dyDescent="0.2">
      <c r="D62172" s="2"/>
      <c r="E62172" s="2"/>
      <c r="F62172" s="2"/>
      <c r="G62172" s="2"/>
      <c r="O62172" s="2"/>
      <c r="Q62172" s="2"/>
      <c r="R62172" s="2"/>
      <c r="S62172" s="2"/>
      <c r="T62172" s="2"/>
    </row>
    <row r="62173" spans="4:20" x14ac:dyDescent="0.2">
      <c r="D62173" s="2"/>
      <c r="E62173" s="2"/>
      <c r="F62173" s="2"/>
      <c r="G62173" s="2"/>
      <c r="O62173" s="2"/>
      <c r="Q62173" s="2"/>
      <c r="R62173" s="2"/>
      <c r="S62173" s="2"/>
      <c r="T62173" s="2"/>
    </row>
    <row r="62174" spans="4:20" x14ac:dyDescent="0.2">
      <c r="D62174" s="2"/>
      <c r="E62174" s="2"/>
      <c r="F62174" s="2"/>
      <c r="G62174" s="2"/>
      <c r="O62174" s="2"/>
      <c r="Q62174" s="2"/>
      <c r="R62174" s="2"/>
      <c r="S62174" s="2"/>
      <c r="T62174" s="2"/>
    </row>
    <row r="62175" spans="4:20" x14ac:dyDescent="0.2">
      <c r="D62175" s="2"/>
      <c r="E62175" s="2"/>
      <c r="F62175" s="2"/>
      <c r="G62175" s="2"/>
      <c r="O62175" s="2"/>
      <c r="Q62175" s="2"/>
      <c r="R62175" s="2"/>
      <c r="S62175" s="2"/>
      <c r="T62175" s="2"/>
    </row>
    <row r="62176" spans="4:20" x14ac:dyDescent="0.2">
      <c r="D62176" s="2"/>
      <c r="E62176" s="2"/>
      <c r="F62176" s="2"/>
      <c r="G62176" s="2"/>
      <c r="O62176" s="2"/>
      <c r="Q62176" s="2"/>
      <c r="R62176" s="2"/>
      <c r="S62176" s="2"/>
      <c r="T62176" s="2"/>
    </row>
    <row r="62177" spans="4:20" x14ac:dyDescent="0.2">
      <c r="D62177" s="2"/>
      <c r="E62177" s="2"/>
      <c r="F62177" s="2"/>
      <c r="G62177" s="2"/>
      <c r="O62177" s="2"/>
      <c r="Q62177" s="2"/>
      <c r="R62177" s="2"/>
      <c r="S62177" s="2"/>
      <c r="T62177" s="2"/>
    </row>
    <row r="62178" spans="4:20" x14ac:dyDescent="0.2">
      <c r="D62178" s="2"/>
      <c r="E62178" s="2"/>
      <c r="F62178" s="2"/>
      <c r="G62178" s="2"/>
      <c r="O62178" s="2"/>
      <c r="Q62178" s="2"/>
      <c r="R62178" s="2"/>
      <c r="S62178" s="2"/>
      <c r="T62178" s="2"/>
    </row>
    <row r="62179" spans="4:20" x14ac:dyDescent="0.2">
      <c r="D62179" s="2"/>
      <c r="E62179" s="2"/>
      <c r="F62179" s="2"/>
      <c r="G62179" s="2"/>
      <c r="O62179" s="2"/>
      <c r="Q62179" s="2"/>
      <c r="R62179" s="2"/>
      <c r="S62179" s="2"/>
      <c r="T62179" s="2"/>
    </row>
    <row r="62180" spans="4:20" x14ac:dyDescent="0.2">
      <c r="D62180" s="2"/>
      <c r="E62180" s="2"/>
      <c r="F62180" s="2"/>
      <c r="G62180" s="2"/>
      <c r="O62180" s="2"/>
      <c r="Q62180" s="2"/>
      <c r="R62180" s="2"/>
      <c r="S62180" s="2"/>
      <c r="T62180" s="2"/>
    </row>
    <row r="62181" spans="4:20" x14ac:dyDescent="0.2">
      <c r="D62181" s="2"/>
      <c r="E62181" s="2"/>
      <c r="F62181" s="2"/>
      <c r="G62181" s="2"/>
      <c r="O62181" s="2"/>
      <c r="Q62181" s="2"/>
      <c r="R62181" s="2"/>
      <c r="S62181" s="2"/>
      <c r="T62181" s="2"/>
    </row>
    <row r="62182" spans="4:20" x14ac:dyDescent="0.2">
      <c r="D62182" s="2"/>
      <c r="E62182" s="2"/>
      <c r="F62182" s="2"/>
      <c r="G62182" s="2"/>
      <c r="O62182" s="2"/>
      <c r="Q62182" s="2"/>
      <c r="R62182" s="2"/>
      <c r="S62182" s="2"/>
      <c r="T62182" s="2"/>
    </row>
    <row r="62183" spans="4:20" x14ac:dyDescent="0.2">
      <c r="D62183" s="2"/>
      <c r="E62183" s="2"/>
      <c r="F62183" s="2"/>
      <c r="G62183" s="2"/>
      <c r="O62183" s="2"/>
      <c r="Q62183" s="2"/>
      <c r="R62183" s="2"/>
      <c r="S62183" s="2"/>
      <c r="T62183" s="2"/>
    </row>
    <row r="62184" spans="4:20" x14ac:dyDescent="0.2">
      <c r="D62184" s="2"/>
      <c r="E62184" s="2"/>
      <c r="F62184" s="2"/>
      <c r="G62184" s="2"/>
      <c r="O62184" s="2"/>
      <c r="Q62184" s="2"/>
      <c r="R62184" s="2"/>
      <c r="S62184" s="2"/>
      <c r="T62184" s="2"/>
    </row>
    <row r="62185" spans="4:20" x14ac:dyDescent="0.2">
      <c r="D62185" s="2"/>
      <c r="E62185" s="2"/>
      <c r="F62185" s="2"/>
      <c r="G62185" s="2"/>
      <c r="O62185" s="2"/>
      <c r="Q62185" s="2"/>
      <c r="R62185" s="2"/>
      <c r="S62185" s="2"/>
      <c r="T62185" s="2"/>
    </row>
    <row r="62186" spans="4:20" x14ac:dyDescent="0.2">
      <c r="D62186" s="2"/>
      <c r="E62186" s="2"/>
      <c r="F62186" s="2"/>
      <c r="G62186" s="2"/>
      <c r="O62186" s="2"/>
      <c r="Q62186" s="2"/>
      <c r="R62186" s="2"/>
      <c r="S62186" s="2"/>
      <c r="T62186" s="2"/>
    </row>
    <row r="62187" spans="4:20" x14ac:dyDescent="0.2">
      <c r="D62187" s="2"/>
      <c r="E62187" s="2"/>
      <c r="F62187" s="2"/>
      <c r="G62187" s="2"/>
      <c r="O62187" s="2"/>
      <c r="Q62187" s="2"/>
      <c r="R62187" s="2"/>
      <c r="S62187" s="2"/>
      <c r="T62187" s="2"/>
    </row>
    <row r="62188" spans="4:20" x14ac:dyDescent="0.2">
      <c r="D62188" s="2"/>
      <c r="E62188" s="2"/>
      <c r="F62188" s="2"/>
      <c r="G62188" s="2"/>
      <c r="O62188" s="2"/>
      <c r="Q62188" s="2"/>
      <c r="R62188" s="2"/>
      <c r="S62188" s="2"/>
      <c r="T62188" s="2"/>
    </row>
    <row r="62189" spans="4:20" x14ac:dyDescent="0.2">
      <c r="D62189" s="2"/>
      <c r="E62189" s="2"/>
      <c r="F62189" s="2"/>
      <c r="G62189" s="2"/>
      <c r="O62189" s="2"/>
      <c r="Q62189" s="2"/>
      <c r="R62189" s="2"/>
      <c r="S62189" s="2"/>
      <c r="T62189" s="2"/>
    </row>
    <row r="62190" spans="4:20" x14ac:dyDescent="0.2">
      <c r="D62190" s="2"/>
      <c r="E62190" s="2"/>
      <c r="F62190" s="2"/>
      <c r="G62190" s="2"/>
      <c r="O62190" s="2"/>
      <c r="Q62190" s="2"/>
      <c r="R62190" s="2"/>
      <c r="S62190" s="2"/>
      <c r="T62190" s="2"/>
    </row>
    <row r="62191" spans="4:20" x14ac:dyDescent="0.2">
      <c r="D62191" s="2"/>
      <c r="E62191" s="2"/>
      <c r="F62191" s="2"/>
      <c r="G62191" s="2"/>
      <c r="O62191" s="2"/>
      <c r="Q62191" s="2"/>
      <c r="R62191" s="2"/>
      <c r="S62191" s="2"/>
      <c r="T62191" s="2"/>
    </row>
    <row r="62192" spans="4:20" x14ac:dyDescent="0.2">
      <c r="D62192" s="2"/>
      <c r="E62192" s="2"/>
      <c r="F62192" s="2"/>
      <c r="G62192" s="2"/>
      <c r="O62192" s="2"/>
      <c r="Q62192" s="2"/>
      <c r="R62192" s="2"/>
      <c r="S62192" s="2"/>
      <c r="T62192" s="2"/>
    </row>
    <row r="62193" spans="4:20" x14ac:dyDescent="0.2">
      <c r="D62193" s="2"/>
      <c r="E62193" s="2"/>
      <c r="F62193" s="2"/>
      <c r="G62193" s="2"/>
      <c r="O62193" s="2"/>
      <c r="Q62193" s="2"/>
      <c r="R62193" s="2"/>
      <c r="S62193" s="2"/>
      <c r="T62193" s="2"/>
    </row>
    <row r="62194" spans="4:20" x14ac:dyDescent="0.2">
      <c r="D62194" s="2"/>
      <c r="E62194" s="2"/>
      <c r="F62194" s="2"/>
      <c r="G62194" s="2"/>
      <c r="O62194" s="2"/>
      <c r="Q62194" s="2"/>
      <c r="R62194" s="2"/>
      <c r="S62194" s="2"/>
      <c r="T62194" s="2"/>
    </row>
    <row r="62195" spans="4:20" x14ac:dyDescent="0.2">
      <c r="D62195" s="2"/>
      <c r="E62195" s="2"/>
      <c r="F62195" s="2"/>
      <c r="G62195" s="2"/>
      <c r="O62195" s="2"/>
      <c r="Q62195" s="2"/>
      <c r="R62195" s="2"/>
      <c r="S62195" s="2"/>
      <c r="T62195" s="2"/>
    </row>
    <row r="62196" spans="4:20" x14ac:dyDescent="0.2">
      <c r="D62196" s="2"/>
      <c r="E62196" s="2"/>
      <c r="F62196" s="2"/>
      <c r="G62196" s="2"/>
      <c r="O62196" s="2"/>
      <c r="Q62196" s="2"/>
      <c r="R62196" s="2"/>
      <c r="S62196" s="2"/>
      <c r="T62196" s="2"/>
    </row>
    <row r="62197" spans="4:20" x14ac:dyDescent="0.2">
      <c r="D62197" s="2"/>
      <c r="E62197" s="2"/>
      <c r="F62197" s="2"/>
      <c r="G62197" s="2"/>
      <c r="O62197" s="2"/>
      <c r="Q62197" s="2"/>
      <c r="R62197" s="2"/>
      <c r="S62197" s="2"/>
      <c r="T62197" s="2"/>
    </row>
    <row r="62198" spans="4:20" x14ac:dyDescent="0.2">
      <c r="D62198" s="2"/>
      <c r="E62198" s="2"/>
      <c r="F62198" s="2"/>
      <c r="G62198" s="2"/>
      <c r="O62198" s="2"/>
      <c r="Q62198" s="2"/>
      <c r="R62198" s="2"/>
      <c r="S62198" s="2"/>
      <c r="T62198" s="2"/>
    </row>
    <row r="62199" spans="4:20" x14ac:dyDescent="0.2">
      <c r="D62199" s="2"/>
      <c r="E62199" s="2"/>
      <c r="F62199" s="2"/>
      <c r="G62199" s="2"/>
      <c r="O62199" s="2"/>
      <c r="Q62199" s="2"/>
      <c r="R62199" s="2"/>
      <c r="S62199" s="2"/>
      <c r="T62199" s="2"/>
    </row>
    <row r="62200" spans="4:20" x14ac:dyDescent="0.2">
      <c r="D62200" s="2"/>
      <c r="E62200" s="2"/>
      <c r="F62200" s="2"/>
      <c r="G62200" s="2"/>
      <c r="O62200" s="2"/>
      <c r="Q62200" s="2"/>
      <c r="R62200" s="2"/>
      <c r="S62200" s="2"/>
      <c r="T62200" s="2"/>
    </row>
    <row r="62201" spans="4:20" x14ac:dyDescent="0.2">
      <c r="D62201" s="2"/>
      <c r="E62201" s="2"/>
      <c r="F62201" s="2"/>
      <c r="G62201" s="2"/>
      <c r="O62201" s="2"/>
      <c r="Q62201" s="2"/>
      <c r="R62201" s="2"/>
      <c r="S62201" s="2"/>
      <c r="T62201" s="2"/>
    </row>
    <row r="62202" spans="4:20" x14ac:dyDescent="0.2">
      <c r="D62202" s="2"/>
      <c r="E62202" s="2"/>
      <c r="F62202" s="2"/>
      <c r="G62202" s="2"/>
      <c r="O62202" s="2"/>
      <c r="Q62202" s="2"/>
      <c r="R62202" s="2"/>
      <c r="S62202" s="2"/>
      <c r="T62202" s="2"/>
    </row>
    <row r="62203" spans="4:20" x14ac:dyDescent="0.2">
      <c r="D62203" s="2"/>
      <c r="E62203" s="2"/>
      <c r="F62203" s="2"/>
      <c r="G62203" s="2"/>
      <c r="O62203" s="2"/>
      <c r="Q62203" s="2"/>
      <c r="R62203" s="2"/>
      <c r="S62203" s="2"/>
      <c r="T62203" s="2"/>
    </row>
    <row r="62204" spans="4:20" x14ac:dyDescent="0.2">
      <c r="D62204" s="2"/>
      <c r="E62204" s="2"/>
      <c r="F62204" s="2"/>
      <c r="G62204" s="2"/>
      <c r="O62204" s="2"/>
      <c r="Q62204" s="2"/>
      <c r="R62204" s="2"/>
      <c r="S62204" s="2"/>
      <c r="T62204" s="2"/>
    </row>
    <row r="62205" spans="4:20" x14ac:dyDescent="0.2">
      <c r="D62205" s="2"/>
      <c r="E62205" s="2"/>
      <c r="F62205" s="2"/>
      <c r="G62205" s="2"/>
      <c r="O62205" s="2"/>
      <c r="Q62205" s="2"/>
      <c r="R62205" s="2"/>
      <c r="S62205" s="2"/>
      <c r="T62205" s="2"/>
    </row>
    <row r="62206" spans="4:20" x14ac:dyDescent="0.2">
      <c r="D62206" s="2"/>
      <c r="E62206" s="2"/>
      <c r="F62206" s="2"/>
      <c r="G62206" s="2"/>
      <c r="O62206" s="2"/>
      <c r="Q62206" s="2"/>
      <c r="R62206" s="2"/>
      <c r="S62206" s="2"/>
      <c r="T62206" s="2"/>
    </row>
    <row r="62207" spans="4:20" x14ac:dyDescent="0.2">
      <c r="D62207" s="2"/>
      <c r="E62207" s="2"/>
      <c r="F62207" s="2"/>
      <c r="G62207" s="2"/>
      <c r="O62207" s="2"/>
      <c r="Q62207" s="2"/>
      <c r="R62207" s="2"/>
      <c r="S62207" s="2"/>
      <c r="T62207" s="2"/>
    </row>
    <row r="62208" spans="4:20" x14ac:dyDescent="0.2">
      <c r="D62208" s="2"/>
      <c r="E62208" s="2"/>
      <c r="F62208" s="2"/>
      <c r="G62208" s="2"/>
      <c r="O62208" s="2"/>
      <c r="Q62208" s="2"/>
      <c r="R62208" s="2"/>
      <c r="S62208" s="2"/>
      <c r="T62208" s="2"/>
    </row>
    <row r="62209" spans="4:20" x14ac:dyDescent="0.2">
      <c r="D62209" s="2"/>
      <c r="E62209" s="2"/>
      <c r="F62209" s="2"/>
      <c r="G62209" s="2"/>
      <c r="O62209" s="2"/>
      <c r="Q62209" s="2"/>
      <c r="R62209" s="2"/>
      <c r="S62209" s="2"/>
      <c r="T62209" s="2"/>
    </row>
    <row r="62210" spans="4:20" x14ac:dyDescent="0.2">
      <c r="D62210" s="2"/>
      <c r="E62210" s="2"/>
      <c r="F62210" s="2"/>
      <c r="G62210" s="2"/>
      <c r="O62210" s="2"/>
      <c r="Q62210" s="2"/>
      <c r="R62210" s="2"/>
      <c r="S62210" s="2"/>
      <c r="T62210" s="2"/>
    </row>
    <row r="62211" spans="4:20" x14ac:dyDescent="0.2">
      <c r="D62211" s="2"/>
      <c r="E62211" s="2"/>
      <c r="F62211" s="2"/>
      <c r="G62211" s="2"/>
      <c r="O62211" s="2"/>
      <c r="Q62211" s="2"/>
      <c r="R62211" s="2"/>
      <c r="S62211" s="2"/>
      <c r="T62211" s="2"/>
    </row>
    <row r="62212" spans="4:20" x14ac:dyDescent="0.2">
      <c r="D62212" s="2"/>
      <c r="E62212" s="2"/>
      <c r="F62212" s="2"/>
      <c r="G62212" s="2"/>
      <c r="O62212" s="2"/>
      <c r="Q62212" s="2"/>
      <c r="R62212" s="2"/>
      <c r="S62212" s="2"/>
      <c r="T62212" s="2"/>
    </row>
    <row r="62213" spans="4:20" x14ac:dyDescent="0.2">
      <c r="D62213" s="2"/>
      <c r="E62213" s="2"/>
      <c r="F62213" s="2"/>
      <c r="G62213" s="2"/>
      <c r="O62213" s="2"/>
      <c r="Q62213" s="2"/>
      <c r="R62213" s="2"/>
      <c r="S62213" s="2"/>
      <c r="T62213" s="2"/>
    </row>
    <row r="62214" spans="4:20" x14ac:dyDescent="0.2">
      <c r="D62214" s="2"/>
      <c r="E62214" s="2"/>
      <c r="F62214" s="2"/>
      <c r="G62214" s="2"/>
      <c r="O62214" s="2"/>
      <c r="Q62214" s="2"/>
      <c r="R62214" s="2"/>
      <c r="S62214" s="2"/>
      <c r="T62214" s="2"/>
    </row>
    <row r="62215" spans="4:20" x14ac:dyDescent="0.2">
      <c r="D62215" s="2"/>
      <c r="E62215" s="2"/>
      <c r="F62215" s="2"/>
      <c r="G62215" s="2"/>
      <c r="O62215" s="2"/>
      <c r="Q62215" s="2"/>
      <c r="R62215" s="2"/>
      <c r="S62215" s="2"/>
      <c r="T62215" s="2"/>
    </row>
    <row r="62216" spans="4:20" x14ac:dyDescent="0.2">
      <c r="D62216" s="2"/>
      <c r="E62216" s="2"/>
      <c r="F62216" s="2"/>
      <c r="G62216" s="2"/>
      <c r="O62216" s="2"/>
      <c r="Q62216" s="2"/>
      <c r="R62216" s="2"/>
      <c r="S62216" s="2"/>
      <c r="T62216" s="2"/>
    </row>
    <row r="62217" spans="4:20" x14ac:dyDescent="0.2">
      <c r="D62217" s="2"/>
      <c r="E62217" s="2"/>
      <c r="F62217" s="2"/>
      <c r="G62217" s="2"/>
      <c r="O62217" s="2"/>
      <c r="Q62217" s="2"/>
      <c r="R62217" s="2"/>
      <c r="S62217" s="2"/>
      <c r="T62217" s="2"/>
    </row>
    <row r="62218" spans="4:20" x14ac:dyDescent="0.2">
      <c r="D62218" s="2"/>
      <c r="E62218" s="2"/>
      <c r="F62218" s="2"/>
      <c r="G62218" s="2"/>
      <c r="O62218" s="2"/>
      <c r="Q62218" s="2"/>
      <c r="R62218" s="2"/>
      <c r="S62218" s="2"/>
      <c r="T62218" s="2"/>
    </row>
    <row r="62219" spans="4:20" x14ac:dyDescent="0.2">
      <c r="D62219" s="2"/>
      <c r="E62219" s="2"/>
      <c r="F62219" s="2"/>
      <c r="G62219" s="2"/>
      <c r="O62219" s="2"/>
      <c r="Q62219" s="2"/>
      <c r="R62219" s="2"/>
      <c r="S62219" s="2"/>
      <c r="T62219" s="2"/>
    </row>
    <row r="62220" spans="4:20" x14ac:dyDescent="0.2">
      <c r="D62220" s="2"/>
      <c r="E62220" s="2"/>
      <c r="F62220" s="2"/>
      <c r="G62220" s="2"/>
      <c r="O62220" s="2"/>
      <c r="Q62220" s="2"/>
      <c r="R62220" s="2"/>
      <c r="S62220" s="2"/>
      <c r="T62220" s="2"/>
    </row>
    <row r="62221" spans="4:20" x14ac:dyDescent="0.2">
      <c r="D62221" s="2"/>
      <c r="E62221" s="2"/>
      <c r="F62221" s="2"/>
      <c r="G62221" s="2"/>
      <c r="O62221" s="2"/>
      <c r="Q62221" s="2"/>
      <c r="R62221" s="2"/>
      <c r="S62221" s="2"/>
      <c r="T62221" s="2"/>
    </row>
    <row r="62222" spans="4:20" x14ac:dyDescent="0.2">
      <c r="D62222" s="2"/>
      <c r="E62222" s="2"/>
      <c r="F62222" s="2"/>
      <c r="G62222" s="2"/>
      <c r="O62222" s="2"/>
      <c r="Q62222" s="2"/>
      <c r="R62222" s="2"/>
      <c r="S62222" s="2"/>
      <c r="T62222" s="2"/>
    </row>
    <row r="62223" spans="4:20" x14ac:dyDescent="0.2">
      <c r="D62223" s="2"/>
      <c r="E62223" s="2"/>
      <c r="F62223" s="2"/>
      <c r="G62223" s="2"/>
      <c r="O62223" s="2"/>
      <c r="Q62223" s="2"/>
      <c r="R62223" s="2"/>
      <c r="S62223" s="2"/>
      <c r="T62223" s="2"/>
    </row>
    <row r="62224" spans="4:20" x14ac:dyDescent="0.2">
      <c r="D62224" s="2"/>
      <c r="E62224" s="2"/>
      <c r="F62224" s="2"/>
      <c r="G62224" s="2"/>
      <c r="O62224" s="2"/>
      <c r="Q62224" s="2"/>
      <c r="R62224" s="2"/>
      <c r="S62224" s="2"/>
      <c r="T62224" s="2"/>
    </row>
    <row r="62225" spans="4:20" x14ac:dyDescent="0.2">
      <c r="D62225" s="2"/>
      <c r="E62225" s="2"/>
      <c r="F62225" s="2"/>
      <c r="G62225" s="2"/>
      <c r="O62225" s="2"/>
      <c r="Q62225" s="2"/>
      <c r="R62225" s="2"/>
      <c r="S62225" s="2"/>
      <c r="T62225" s="2"/>
    </row>
    <row r="62226" spans="4:20" x14ac:dyDescent="0.2">
      <c r="D62226" s="2"/>
      <c r="E62226" s="2"/>
      <c r="F62226" s="2"/>
      <c r="G62226" s="2"/>
      <c r="O62226" s="2"/>
      <c r="Q62226" s="2"/>
      <c r="R62226" s="2"/>
      <c r="S62226" s="2"/>
      <c r="T62226" s="2"/>
    </row>
    <row r="62227" spans="4:20" x14ac:dyDescent="0.2">
      <c r="D62227" s="2"/>
      <c r="E62227" s="2"/>
      <c r="F62227" s="2"/>
      <c r="G62227" s="2"/>
      <c r="O62227" s="2"/>
      <c r="Q62227" s="2"/>
      <c r="R62227" s="2"/>
      <c r="S62227" s="2"/>
      <c r="T62227" s="2"/>
    </row>
    <row r="62228" spans="4:20" x14ac:dyDescent="0.2">
      <c r="D62228" s="2"/>
      <c r="E62228" s="2"/>
      <c r="F62228" s="2"/>
      <c r="G62228" s="2"/>
      <c r="O62228" s="2"/>
      <c r="Q62228" s="2"/>
      <c r="R62228" s="2"/>
      <c r="S62228" s="2"/>
      <c r="T62228" s="2"/>
    </row>
    <row r="62229" spans="4:20" x14ac:dyDescent="0.2">
      <c r="D62229" s="2"/>
      <c r="E62229" s="2"/>
      <c r="F62229" s="2"/>
      <c r="G62229" s="2"/>
      <c r="O62229" s="2"/>
      <c r="Q62229" s="2"/>
      <c r="R62229" s="2"/>
      <c r="S62229" s="2"/>
      <c r="T62229" s="2"/>
    </row>
    <row r="62230" spans="4:20" x14ac:dyDescent="0.2">
      <c r="D62230" s="2"/>
      <c r="E62230" s="2"/>
      <c r="F62230" s="2"/>
      <c r="G62230" s="2"/>
      <c r="O62230" s="2"/>
      <c r="Q62230" s="2"/>
      <c r="R62230" s="2"/>
      <c r="S62230" s="2"/>
      <c r="T62230" s="2"/>
    </row>
    <row r="62231" spans="4:20" x14ac:dyDescent="0.2">
      <c r="D62231" s="2"/>
      <c r="E62231" s="2"/>
      <c r="F62231" s="2"/>
      <c r="G62231" s="2"/>
      <c r="O62231" s="2"/>
      <c r="Q62231" s="2"/>
      <c r="R62231" s="2"/>
      <c r="S62231" s="2"/>
      <c r="T62231" s="2"/>
    </row>
    <row r="62232" spans="4:20" x14ac:dyDescent="0.2">
      <c r="D62232" s="2"/>
      <c r="E62232" s="2"/>
      <c r="F62232" s="2"/>
      <c r="G62232" s="2"/>
      <c r="O62232" s="2"/>
      <c r="Q62232" s="2"/>
      <c r="R62232" s="2"/>
      <c r="S62232" s="2"/>
      <c r="T62232" s="2"/>
    </row>
    <row r="62233" spans="4:20" x14ac:dyDescent="0.2">
      <c r="D62233" s="2"/>
      <c r="E62233" s="2"/>
      <c r="F62233" s="2"/>
      <c r="G62233" s="2"/>
      <c r="O62233" s="2"/>
      <c r="Q62233" s="2"/>
      <c r="R62233" s="2"/>
      <c r="S62233" s="2"/>
      <c r="T62233" s="2"/>
    </row>
    <row r="62234" spans="4:20" x14ac:dyDescent="0.2">
      <c r="D62234" s="2"/>
      <c r="E62234" s="2"/>
      <c r="F62234" s="2"/>
      <c r="G62234" s="2"/>
      <c r="O62234" s="2"/>
      <c r="Q62234" s="2"/>
      <c r="R62234" s="2"/>
      <c r="S62234" s="2"/>
      <c r="T62234" s="2"/>
    </row>
    <row r="62235" spans="4:20" x14ac:dyDescent="0.2">
      <c r="D62235" s="2"/>
      <c r="E62235" s="2"/>
      <c r="F62235" s="2"/>
      <c r="G62235" s="2"/>
      <c r="O62235" s="2"/>
      <c r="Q62235" s="2"/>
      <c r="R62235" s="2"/>
      <c r="S62235" s="2"/>
      <c r="T62235" s="2"/>
    </row>
    <row r="62236" spans="4:20" x14ac:dyDescent="0.2">
      <c r="D62236" s="2"/>
      <c r="E62236" s="2"/>
      <c r="F62236" s="2"/>
      <c r="G62236" s="2"/>
      <c r="O62236" s="2"/>
      <c r="Q62236" s="2"/>
      <c r="R62236" s="2"/>
      <c r="S62236" s="2"/>
      <c r="T62236" s="2"/>
    </row>
    <row r="62237" spans="4:20" x14ac:dyDescent="0.2">
      <c r="D62237" s="2"/>
      <c r="E62237" s="2"/>
      <c r="F62237" s="2"/>
      <c r="G62237" s="2"/>
      <c r="O62237" s="2"/>
      <c r="Q62237" s="2"/>
      <c r="R62237" s="2"/>
      <c r="S62237" s="2"/>
      <c r="T62237" s="2"/>
    </row>
    <row r="62238" spans="4:20" x14ac:dyDescent="0.2">
      <c r="D62238" s="2"/>
      <c r="E62238" s="2"/>
      <c r="F62238" s="2"/>
      <c r="G62238" s="2"/>
      <c r="O62238" s="2"/>
      <c r="Q62238" s="2"/>
      <c r="R62238" s="2"/>
      <c r="S62238" s="2"/>
      <c r="T62238" s="2"/>
    </row>
    <row r="62239" spans="4:20" x14ac:dyDescent="0.2">
      <c r="D62239" s="2"/>
      <c r="E62239" s="2"/>
      <c r="F62239" s="2"/>
      <c r="G62239" s="2"/>
      <c r="O62239" s="2"/>
      <c r="Q62239" s="2"/>
      <c r="R62239" s="2"/>
      <c r="S62239" s="2"/>
      <c r="T62239" s="2"/>
    </row>
    <row r="62240" spans="4:20" x14ac:dyDescent="0.2">
      <c r="D62240" s="2"/>
      <c r="E62240" s="2"/>
      <c r="F62240" s="2"/>
      <c r="G62240" s="2"/>
      <c r="O62240" s="2"/>
      <c r="Q62240" s="2"/>
      <c r="R62240" s="2"/>
      <c r="S62240" s="2"/>
      <c r="T62240" s="2"/>
    </row>
    <row r="62241" spans="4:20" x14ac:dyDescent="0.2">
      <c r="D62241" s="2"/>
      <c r="E62241" s="2"/>
      <c r="F62241" s="2"/>
      <c r="G62241" s="2"/>
      <c r="O62241" s="2"/>
      <c r="Q62241" s="2"/>
      <c r="R62241" s="2"/>
      <c r="S62241" s="2"/>
      <c r="T62241" s="2"/>
    </row>
    <row r="62242" spans="4:20" x14ac:dyDescent="0.2">
      <c r="D62242" s="2"/>
      <c r="E62242" s="2"/>
      <c r="F62242" s="2"/>
      <c r="G62242" s="2"/>
      <c r="O62242" s="2"/>
      <c r="Q62242" s="2"/>
      <c r="R62242" s="2"/>
      <c r="S62242" s="2"/>
      <c r="T62242" s="2"/>
    </row>
    <row r="62243" spans="4:20" x14ac:dyDescent="0.2">
      <c r="D62243" s="2"/>
      <c r="E62243" s="2"/>
      <c r="F62243" s="2"/>
      <c r="G62243" s="2"/>
      <c r="O62243" s="2"/>
      <c r="Q62243" s="2"/>
      <c r="R62243" s="2"/>
      <c r="S62243" s="2"/>
      <c r="T62243" s="2"/>
    </row>
    <row r="62244" spans="4:20" x14ac:dyDescent="0.2">
      <c r="D62244" s="2"/>
      <c r="E62244" s="2"/>
      <c r="F62244" s="2"/>
      <c r="G62244" s="2"/>
      <c r="O62244" s="2"/>
      <c r="Q62244" s="2"/>
      <c r="R62244" s="2"/>
      <c r="S62244" s="2"/>
      <c r="T62244" s="2"/>
    </row>
    <row r="62245" spans="4:20" x14ac:dyDescent="0.2">
      <c r="D62245" s="2"/>
      <c r="E62245" s="2"/>
      <c r="F62245" s="2"/>
      <c r="G62245" s="2"/>
      <c r="O62245" s="2"/>
      <c r="Q62245" s="2"/>
      <c r="R62245" s="2"/>
      <c r="S62245" s="2"/>
      <c r="T62245" s="2"/>
    </row>
    <row r="62246" spans="4:20" x14ac:dyDescent="0.2">
      <c r="D62246" s="2"/>
      <c r="E62246" s="2"/>
      <c r="F62246" s="2"/>
      <c r="G62246" s="2"/>
      <c r="O62246" s="2"/>
      <c r="Q62246" s="2"/>
      <c r="R62246" s="2"/>
      <c r="S62246" s="2"/>
      <c r="T62246" s="2"/>
    </row>
    <row r="62247" spans="4:20" x14ac:dyDescent="0.2">
      <c r="D62247" s="2"/>
      <c r="E62247" s="2"/>
      <c r="F62247" s="2"/>
      <c r="G62247" s="2"/>
      <c r="O62247" s="2"/>
      <c r="Q62247" s="2"/>
      <c r="R62247" s="2"/>
      <c r="S62247" s="2"/>
      <c r="T62247" s="2"/>
    </row>
    <row r="62248" spans="4:20" x14ac:dyDescent="0.2">
      <c r="D62248" s="2"/>
      <c r="E62248" s="2"/>
      <c r="F62248" s="2"/>
      <c r="G62248" s="2"/>
      <c r="O62248" s="2"/>
      <c r="Q62248" s="2"/>
      <c r="R62248" s="2"/>
      <c r="S62248" s="2"/>
      <c r="T62248" s="2"/>
    </row>
    <row r="62249" spans="4:20" x14ac:dyDescent="0.2">
      <c r="D62249" s="2"/>
      <c r="E62249" s="2"/>
      <c r="F62249" s="2"/>
      <c r="G62249" s="2"/>
      <c r="O62249" s="2"/>
      <c r="Q62249" s="2"/>
      <c r="R62249" s="2"/>
      <c r="S62249" s="2"/>
      <c r="T62249" s="2"/>
    </row>
    <row r="62250" spans="4:20" x14ac:dyDescent="0.2">
      <c r="D62250" s="2"/>
      <c r="E62250" s="2"/>
      <c r="F62250" s="2"/>
      <c r="G62250" s="2"/>
      <c r="O62250" s="2"/>
      <c r="Q62250" s="2"/>
      <c r="R62250" s="2"/>
      <c r="S62250" s="2"/>
      <c r="T62250" s="2"/>
    </row>
    <row r="62251" spans="4:20" x14ac:dyDescent="0.2">
      <c r="D62251" s="2"/>
      <c r="E62251" s="2"/>
      <c r="F62251" s="2"/>
      <c r="G62251" s="2"/>
      <c r="O62251" s="2"/>
      <c r="Q62251" s="2"/>
      <c r="R62251" s="2"/>
      <c r="S62251" s="2"/>
      <c r="T62251" s="2"/>
    </row>
    <row r="62252" spans="4:20" x14ac:dyDescent="0.2">
      <c r="D62252" s="2"/>
      <c r="E62252" s="2"/>
      <c r="F62252" s="2"/>
      <c r="G62252" s="2"/>
      <c r="O62252" s="2"/>
      <c r="Q62252" s="2"/>
      <c r="R62252" s="2"/>
      <c r="S62252" s="2"/>
      <c r="T62252" s="2"/>
    </row>
    <row r="62253" spans="4:20" x14ac:dyDescent="0.2">
      <c r="D62253" s="2"/>
      <c r="E62253" s="2"/>
      <c r="F62253" s="2"/>
      <c r="G62253" s="2"/>
      <c r="O62253" s="2"/>
      <c r="Q62253" s="2"/>
      <c r="R62253" s="2"/>
      <c r="S62253" s="2"/>
      <c r="T62253" s="2"/>
    </row>
    <row r="62254" spans="4:20" x14ac:dyDescent="0.2">
      <c r="D62254" s="2"/>
      <c r="E62254" s="2"/>
      <c r="F62254" s="2"/>
      <c r="G62254" s="2"/>
      <c r="O62254" s="2"/>
      <c r="Q62254" s="2"/>
      <c r="R62254" s="2"/>
      <c r="S62254" s="2"/>
      <c r="T62254" s="2"/>
    </row>
    <row r="62255" spans="4:20" x14ac:dyDescent="0.2">
      <c r="D62255" s="2"/>
      <c r="E62255" s="2"/>
      <c r="F62255" s="2"/>
      <c r="G62255" s="2"/>
      <c r="O62255" s="2"/>
      <c r="Q62255" s="2"/>
      <c r="R62255" s="2"/>
      <c r="S62255" s="2"/>
      <c r="T62255" s="2"/>
    </row>
    <row r="62256" spans="4:20" x14ac:dyDescent="0.2">
      <c r="D62256" s="2"/>
      <c r="E62256" s="2"/>
      <c r="F62256" s="2"/>
      <c r="G62256" s="2"/>
      <c r="O62256" s="2"/>
      <c r="Q62256" s="2"/>
      <c r="R62256" s="2"/>
      <c r="S62256" s="2"/>
      <c r="T62256" s="2"/>
    </row>
    <row r="62257" spans="4:20" x14ac:dyDescent="0.2">
      <c r="D62257" s="2"/>
      <c r="E62257" s="2"/>
      <c r="F62257" s="2"/>
      <c r="G62257" s="2"/>
      <c r="O62257" s="2"/>
      <c r="Q62257" s="2"/>
      <c r="R62257" s="2"/>
      <c r="S62257" s="2"/>
      <c r="T62257" s="2"/>
    </row>
    <row r="62258" spans="4:20" x14ac:dyDescent="0.2">
      <c r="D62258" s="2"/>
      <c r="E62258" s="2"/>
      <c r="F62258" s="2"/>
      <c r="G62258" s="2"/>
      <c r="O62258" s="2"/>
      <c r="Q62258" s="2"/>
      <c r="R62258" s="2"/>
      <c r="S62258" s="2"/>
      <c r="T62258" s="2"/>
    </row>
    <row r="62259" spans="4:20" x14ac:dyDescent="0.2">
      <c r="D62259" s="2"/>
      <c r="E62259" s="2"/>
      <c r="F62259" s="2"/>
      <c r="G62259" s="2"/>
      <c r="O62259" s="2"/>
      <c r="Q62259" s="2"/>
      <c r="R62259" s="2"/>
      <c r="S62259" s="2"/>
      <c r="T62259" s="2"/>
    </row>
    <row r="62260" spans="4:20" x14ac:dyDescent="0.2">
      <c r="D62260" s="2"/>
      <c r="E62260" s="2"/>
      <c r="F62260" s="2"/>
      <c r="G62260" s="2"/>
      <c r="O62260" s="2"/>
      <c r="Q62260" s="2"/>
      <c r="R62260" s="2"/>
      <c r="S62260" s="2"/>
      <c r="T62260" s="2"/>
    </row>
    <row r="62261" spans="4:20" x14ac:dyDescent="0.2">
      <c r="D62261" s="2"/>
      <c r="E62261" s="2"/>
      <c r="F62261" s="2"/>
      <c r="G62261" s="2"/>
      <c r="O62261" s="2"/>
      <c r="Q62261" s="2"/>
      <c r="R62261" s="2"/>
      <c r="S62261" s="2"/>
      <c r="T62261" s="2"/>
    </row>
    <row r="62262" spans="4:20" x14ac:dyDescent="0.2">
      <c r="D62262" s="2"/>
      <c r="E62262" s="2"/>
      <c r="F62262" s="2"/>
      <c r="G62262" s="2"/>
      <c r="O62262" s="2"/>
      <c r="Q62262" s="2"/>
      <c r="R62262" s="2"/>
      <c r="S62262" s="2"/>
      <c r="T62262" s="2"/>
    </row>
    <row r="62263" spans="4:20" x14ac:dyDescent="0.2">
      <c r="D62263" s="2"/>
      <c r="E62263" s="2"/>
      <c r="F62263" s="2"/>
      <c r="G62263" s="2"/>
      <c r="O62263" s="2"/>
      <c r="Q62263" s="2"/>
      <c r="R62263" s="2"/>
      <c r="S62263" s="2"/>
      <c r="T62263" s="2"/>
    </row>
    <row r="62264" spans="4:20" x14ac:dyDescent="0.2">
      <c r="D62264" s="2"/>
      <c r="E62264" s="2"/>
      <c r="F62264" s="2"/>
      <c r="G62264" s="2"/>
      <c r="O62264" s="2"/>
      <c r="Q62264" s="2"/>
      <c r="R62264" s="2"/>
      <c r="S62264" s="2"/>
      <c r="T62264" s="2"/>
    </row>
    <row r="62265" spans="4:20" x14ac:dyDescent="0.2">
      <c r="D62265" s="2"/>
      <c r="E62265" s="2"/>
      <c r="F62265" s="2"/>
      <c r="G62265" s="2"/>
      <c r="O62265" s="2"/>
      <c r="Q62265" s="2"/>
      <c r="R62265" s="2"/>
      <c r="S62265" s="2"/>
      <c r="T62265" s="2"/>
    </row>
    <row r="62266" spans="4:20" x14ac:dyDescent="0.2">
      <c r="D62266" s="2"/>
      <c r="E62266" s="2"/>
      <c r="F62266" s="2"/>
      <c r="G62266" s="2"/>
      <c r="O62266" s="2"/>
      <c r="Q62266" s="2"/>
      <c r="R62266" s="2"/>
      <c r="S62266" s="2"/>
      <c r="T62266" s="2"/>
    </row>
    <row r="62267" spans="4:20" x14ac:dyDescent="0.2">
      <c r="D62267" s="2"/>
      <c r="E62267" s="2"/>
      <c r="F62267" s="2"/>
      <c r="G62267" s="2"/>
      <c r="O62267" s="2"/>
      <c r="Q62267" s="2"/>
      <c r="R62267" s="2"/>
      <c r="S62267" s="2"/>
      <c r="T62267" s="2"/>
    </row>
    <row r="62268" spans="4:20" x14ac:dyDescent="0.2">
      <c r="D62268" s="2"/>
      <c r="E62268" s="2"/>
      <c r="F62268" s="2"/>
      <c r="G62268" s="2"/>
      <c r="O62268" s="2"/>
      <c r="Q62268" s="2"/>
      <c r="R62268" s="2"/>
      <c r="S62268" s="2"/>
      <c r="T62268" s="2"/>
    </row>
    <row r="62269" spans="4:20" x14ac:dyDescent="0.2">
      <c r="D62269" s="2"/>
      <c r="E62269" s="2"/>
      <c r="F62269" s="2"/>
      <c r="G62269" s="2"/>
      <c r="O62269" s="2"/>
      <c r="Q62269" s="2"/>
      <c r="R62269" s="2"/>
      <c r="S62269" s="2"/>
      <c r="T62269" s="2"/>
    </row>
    <row r="62270" spans="4:20" x14ac:dyDescent="0.2">
      <c r="D62270" s="2"/>
      <c r="E62270" s="2"/>
      <c r="F62270" s="2"/>
      <c r="G62270" s="2"/>
      <c r="O62270" s="2"/>
      <c r="Q62270" s="2"/>
      <c r="R62270" s="2"/>
      <c r="S62270" s="2"/>
      <c r="T62270" s="2"/>
    </row>
    <row r="62271" spans="4:20" x14ac:dyDescent="0.2">
      <c r="D62271" s="2"/>
      <c r="E62271" s="2"/>
      <c r="F62271" s="2"/>
      <c r="G62271" s="2"/>
      <c r="O62271" s="2"/>
      <c r="Q62271" s="2"/>
      <c r="R62271" s="2"/>
      <c r="S62271" s="2"/>
      <c r="T62271" s="2"/>
    </row>
    <row r="62272" spans="4:20" x14ac:dyDescent="0.2">
      <c r="D62272" s="2"/>
      <c r="E62272" s="2"/>
      <c r="F62272" s="2"/>
      <c r="G62272" s="2"/>
      <c r="O62272" s="2"/>
      <c r="Q62272" s="2"/>
      <c r="R62272" s="2"/>
      <c r="S62272" s="2"/>
      <c r="T62272" s="2"/>
    </row>
    <row r="62273" spans="4:20" x14ac:dyDescent="0.2">
      <c r="D62273" s="2"/>
      <c r="E62273" s="2"/>
      <c r="F62273" s="2"/>
      <c r="G62273" s="2"/>
      <c r="O62273" s="2"/>
      <c r="Q62273" s="2"/>
      <c r="R62273" s="2"/>
      <c r="S62273" s="2"/>
      <c r="T62273" s="2"/>
    </row>
    <row r="62274" spans="4:20" x14ac:dyDescent="0.2">
      <c r="D62274" s="2"/>
      <c r="E62274" s="2"/>
      <c r="F62274" s="2"/>
      <c r="G62274" s="2"/>
      <c r="O62274" s="2"/>
      <c r="Q62274" s="2"/>
      <c r="R62274" s="2"/>
      <c r="S62274" s="2"/>
      <c r="T62274" s="2"/>
    </row>
    <row r="62275" spans="4:20" x14ac:dyDescent="0.2">
      <c r="D62275" s="2"/>
      <c r="E62275" s="2"/>
      <c r="F62275" s="2"/>
      <c r="G62275" s="2"/>
      <c r="O62275" s="2"/>
      <c r="Q62275" s="2"/>
      <c r="R62275" s="2"/>
      <c r="S62275" s="2"/>
      <c r="T62275" s="2"/>
    </row>
    <row r="62276" spans="4:20" x14ac:dyDescent="0.2">
      <c r="D62276" s="2"/>
      <c r="E62276" s="2"/>
      <c r="F62276" s="2"/>
      <c r="G62276" s="2"/>
      <c r="O62276" s="2"/>
      <c r="Q62276" s="2"/>
      <c r="R62276" s="2"/>
      <c r="S62276" s="2"/>
      <c r="T62276" s="2"/>
    </row>
    <row r="62277" spans="4:20" x14ac:dyDescent="0.2">
      <c r="D62277" s="2"/>
      <c r="E62277" s="2"/>
      <c r="F62277" s="2"/>
      <c r="G62277" s="2"/>
      <c r="O62277" s="2"/>
      <c r="Q62277" s="2"/>
      <c r="R62277" s="2"/>
      <c r="S62277" s="2"/>
      <c r="T62277" s="2"/>
    </row>
    <row r="62278" spans="4:20" x14ac:dyDescent="0.2">
      <c r="D62278" s="2"/>
      <c r="E62278" s="2"/>
      <c r="F62278" s="2"/>
      <c r="G62278" s="2"/>
      <c r="O62278" s="2"/>
      <c r="Q62278" s="2"/>
      <c r="R62278" s="2"/>
      <c r="S62278" s="2"/>
      <c r="T62278" s="2"/>
    </row>
    <row r="62279" spans="4:20" x14ac:dyDescent="0.2">
      <c r="D62279" s="2"/>
      <c r="E62279" s="2"/>
      <c r="F62279" s="2"/>
      <c r="G62279" s="2"/>
      <c r="O62279" s="2"/>
      <c r="Q62279" s="2"/>
      <c r="R62279" s="2"/>
      <c r="S62279" s="2"/>
      <c r="T62279" s="2"/>
    </row>
    <row r="62280" spans="4:20" x14ac:dyDescent="0.2">
      <c r="D62280" s="2"/>
      <c r="E62280" s="2"/>
      <c r="F62280" s="2"/>
      <c r="G62280" s="2"/>
      <c r="O62280" s="2"/>
      <c r="Q62280" s="2"/>
      <c r="R62280" s="2"/>
      <c r="S62280" s="2"/>
      <c r="T62280" s="2"/>
    </row>
    <row r="62281" spans="4:20" x14ac:dyDescent="0.2">
      <c r="D62281" s="2"/>
      <c r="E62281" s="2"/>
      <c r="F62281" s="2"/>
      <c r="G62281" s="2"/>
      <c r="O62281" s="2"/>
      <c r="Q62281" s="2"/>
      <c r="R62281" s="2"/>
      <c r="S62281" s="2"/>
      <c r="T62281" s="2"/>
    </row>
    <row r="62282" spans="4:20" x14ac:dyDescent="0.2">
      <c r="D62282" s="2"/>
      <c r="E62282" s="2"/>
      <c r="F62282" s="2"/>
      <c r="G62282" s="2"/>
      <c r="O62282" s="2"/>
      <c r="Q62282" s="2"/>
      <c r="R62282" s="2"/>
      <c r="S62282" s="2"/>
      <c r="T62282" s="2"/>
    </row>
    <row r="62283" spans="4:20" x14ac:dyDescent="0.2">
      <c r="D62283" s="2"/>
      <c r="E62283" s="2"/>
      <c r="F62283" s="2"/>
      <c r="G62283" s="2"/>
      <c r="O62283" s="2"/>
      <c r="Q62283" s="2"/>
      <c r="R62283" s="2"/>
      <c r="S62283" s="2"/>
      <c r="T62283" s="2"/>
    </row>
    <row r="62284" spans="4:20" x14ac:dyDescent="0.2">
      <c r="D62284" s="2"/>
      <c r="E62284" s="2"/>
      <c r="F62284" s="2"/>
      <c r="G62284" s="2"/>
      <c r="O62284" s="2"/>
      <c r="Q62284" s="2"/>
      <c r="R62284" s="2"/>
      <c r="S62284" s="2"/>
      <c r="T62284" s="2"/>
    </row>
    <row r="62285" spans="4:20" x14ac:dyDescent="0.2">
      <c r="D62285" s="2"/>
      <c r="E62285" s="2"/>
      <c r="F62285" s="2"/>
      <c r="G62285" s="2"/>
      <c r="O62285" s="2"/>
      <c r="Q62285" s="2"/>
      <c r="R62285" s="2"/>
      <c r="S62285" s="2"/>
      <c r="T62285" s="2"/>
    </row>
    <row r="62286" spans="4:20" x14ac:dyDescent="0.2">
      <c r="D62286" s="2"/>
      <c r="E62286" s="2"/>
      <c r="F62286" s="2"/>
      <c r="G62286" s="2"/>
      <c r="O62286" s="2"/>
      <c r="Q62286" s="2"/>
      <c r="R62286" s="2"/>
      <c r="S62286" s="2"/>
      <c r="T62286" s="2"/>
    </row>
    <row r="62287" spans="4:20" x14ac:dyDescent="0.2">
      <c r="D62287" s="2"/>
      <c r="E62287" s="2"/>
      <c r="F62287" s="2"/>
      <c r="G62287" s="2"/>
      <c r="O62287" s="2"/>
      <c r="Q62287" s="2"/>
      <c r="R62287" s="2"/>
      <c r="S62287" s="2"/>
      <c r="T62287" s="2"/>
    </row>
    <row r="62288" spans="4:20" x14ac:dyDescent="0.2">
      <c r="D62288" s="2"/>
      <c r="E62288" s="2"/>
      <c r="F62288" s="2"/>
      <c r="G62288" s="2"/>
      <c r="O62288" s="2"/>
      <c r="Q62288" s="2"/>
      <c r="R62288" s="2"/>
      <c r="S62288" s="2"/>
      <c r="T62288" s="2"/>
    </row>
    <row r="62289" spans="4:20" x14ac:dyDescent="0.2">
      <c r="D62289" s="2"/>
      <c r="E62289" s="2"/>
      <c r="F62289" s="2"/>
      <c r="G62289" s="2"/>
      <c r="O62289" s="2"/>
      <c r="Q62289" s="2"/>
      <c r="R62289" s="2"/>
      <c r="S62289" s="2"/>
      <c r="T62289" s="2"/>
    </row>
    <row r="62290" spans="4:20" x14ac:dyDescent="0.2">
      <c r="D62290" s="2"/>
      <c r="E62290" s="2"/>
      <c r="F62290" s="2"/>
      <c r="G62290" s="2"/>
      <c r="O62290" s="2"/>
      <c r="Q62290" s="2"/>
      <c r="R62290" s="2"/>
      <c r="S62290" s="2"/>
      <c r="T62290" s="2"/>
    </row>
    <row r="62291" spans="4:20" x14ac:dyDescent="0.2">
      <c r="D62291" s="2"/>
      <c r="E62291" s="2"/>
      <c r="F62291" s="2"/>
      <c r="G62291" s="2"/>
      <c r="O62291" s="2"/>
      <c r="Q62291" s="2"/>
      <c r="R62291" s="2"/>
      <c r="S62291" s="2"/>
      <c r="T62291" s="2"/>
    </row>
    <row r="62292" spans="4:20" x14ac:dyDescent="0.2">
      <c r="D62292" s="2"/>
      <c r="E62292" s="2"/>
      <c r="F62292" s="2"/>
      <c r="G62292" s="2"/>
      <c r="O62292" s="2"/>
      <c r="Q62292" s="2"/>
      <c r="R62292" s="2"/>
      <c r="S62292" s="2"/>
      <c r="T62292" s="2"/>
    </row>
    <row r="62293" spans="4:20" x14ac:dyDescent="0.2">
      <c r="D62293" s="2"/>
      <c r="E62293" s="2"/>
      <c r="F62293" s="2"/>
      <c r="G62293" s="2"/>
      <c r="O62293" s="2"/>
      <c r="Q62293" s="2"/>
      <c r="R62293" s="2"/>
      <c r="S62293" s="2"/>
      <c r="T62293" s="2"/>
    </row>
    <row r="62294" spans="4:20" x14ac:dyDescent="0.2">
      <c r="D62294" s="2"/>
      <c r="E62294" s="2"/>
      <c r="F62294" s="2"/>
      <c r="G62294" s="2"/>
      <c r="O62294" s="2"/>
      <c r="Q62294" s="2"/>
      <c r="R62294" s="2"/>
      <c r="S62294" s="2"/>
      <c r="T62294" s="2"/>
    </row>
    <row r="62295" spans="4:20" x14ac:dyDescent="0.2">
      <c r="D62295" s="2"/>
      <c r="E62295" s="2"/>
      <c r="F62295" s="2"/>
      <c r="G62295" s="2"/>
      <c r="O62295" s="2"/>
      <c r="Q62295" s="2"/>
      <c r="R62295" s="2"/>
      <c r="S62295" s="2"/>
      <c r="T62295" s="2"/>
    </row>
    <row r="62296" spans="4:20" x14ac:dyDescent="0.2">
      <c r="D62296" s="2"/>
      <c r="E62296" s="2"/>
      <c r="F62296" s="2"/>
      <c r="G62296" s="2"/>
      <c r="O62296" s="2"/>
      <c r="Q62296" s="2"/>
      <c r="R62296" s="2"/>
      <c r="S62296" s="2"/>
      <c r="T62296" s="2"/>
    </row>
    <row r="62297" spans="4:20" x14ac:dyDescent="0.2">
      <c r="D62297" s="2"/>
      <c r="E62297" s="2"/>
      <c r="F62297" s="2"/>
      <c r="G62297" s="2"/>
      <c r="O62297" s="2"/>
      <c r="Q62297" s="2"/>
      <c r="R62297" s="2"/>
      <c r="S62297" s="2"/>
      <c r="T62297" s="2"/>
    </row>
    <row r="62298" spans="4:20" x14ac:dyDescent="0.2">
      <c r="D62298" s="2"/>
      <c r="E62298" s="2"/>
      <c r="F62298" s="2"/>
      <c r="G62298" s="2"/>
      <c r="O62298" s="2"/>
      <c r="Q62298" s="2"/>
      <c r="R62298" s="2"/>
      <c r="S62298" s="2"/>
      <c r="T62298" s="2"/>
    </row>
    <row r="62299" spans="4:20" x14ac:dyDescent="0.2">
      <c r="D62299" s="2"/>
      <c r="E62299" s="2"/>
      <c r="F62299" s="2"/>
      <c r="G62299" s="2"/>
      <c r="O62299" s="2"/>
      <c r="Q62299" s="2"/>
      <c r="R62299" s="2"/>
      <c r="S62299" s="2"/>
      <c r="T62299" s="2"/>
    </row>
    <row r="62300" spans="4:20" x14ac:dyDescent="0.2">
      <c r="D62300" s="2"/>
      <c r="E62300" s="2"/>
      <c r="F62300" s="2"/>
      <c r="G62300" s="2"/>
      <c r="O62300" s="2"/>
      <c r="Q62300" s="2"/>
      <c r="R62300" s="2"/>
      <c r="S62300" s="2"/>
      <c r="T62300" s="2"/>
    </row>
    <row r="62301" spans="4:20" x14ac:dyDescent="0.2">
      <c r="D62301" s="2"/>
      <c r="E62301" s="2"/>
      <c r="F62301" s="2"/>
      <c r="G62301" s="2"/>
      <c r="O62301" s="2"/>
      <c r="Q62301" s="2"/>
      <c r="R62301" s="2"/>
      <c r="S62301" s="2"/>
      <c r="T62301" s="2"/>
    </row>
    <row r="62302" spans="4:20" x14ac:dyDescent="0.2">
      <c r="D62302" s="2"/>
      <c r="E62302" s="2"/>
      <c r="F62302" s="2"/>
      <c r="G62302" s="2"/>
      <c r="O62302" s="2"/>
      <c r="Q62302" s="2"/>
      <c r="R62302" s="2"/>
      <c r="S62302" s="2"/>
      <c r="T62302" s="2"/>
    </row>
    <row r="62303" spans="4:20" x14ac:dyDescent="0.2">
      <c r="D62303" s="2"/>
      <c r="E62303" s="2"/>
      <c r="F62303" s="2"/>
      <c r="G62303" s="2"/>
      <c r="O62303" s="2"/>
      <c r="Q62303" s="2"/>
      <c r="R62303" s="2"/>
      <c r="S62303" s="2"/>
      <c r="T62303" s="2"/>
    </row>
    <row r="62304" spans="4:20" x14ac:dyDescent="0.2">
      <c r="D62304" s="2"/>
      <c r="E62304" s="2"/>
      <c r="F62304" s="2"/>
      <c r="G62304" s="2"/>
      <c r="O62304" s="2"/>
      <c r="Q62304" s="2"/>
      <c r="R62304" s="2"/>
      <c r="S62304" s="2"/>
      <c r="T62304" s="2"/>
    </row>
    <row r="62305" spans="4:20" x14ac:dyDescent="0.2">
      <c r="D62305" s="2"/>
      <c r="E62305" s="2"/>
      <c r="F62305" s="2"/>
      <c r="G62305" s="2"/>
      <c r="O62305" s="2"/>
      <c r="Q62305" s="2"/>
      <c r="R62305" s="2"/>
      <c r="S62305" s="2"/>
      <c r="T62305" s="2"/>
    </row>
    <row r="62306" spans="4:20" x14ac:dyDescent="0.2">
      <c r="D62306" s="2"/>
      <c r="E62306" s="2"/>
      <c r="F62306" s="2"/>
      <c r="G62306" s="2"/>
      <c r="O62306" s="2"/>
      <c r="Q62306" s="2"/>
      <c r="R62306" s="2"/>
      <c r="S62306" s="2"/>
      <c r="T62306" s="2"/>
    </row>
    <row r="62307" spans="4:20" x14ac:dyDescent="0.2">
      <c r="D62307" s="2"/>
      <c r="E62307" s="2"/>
      <c r="F62307" s="2"/>
      <c r="G62307" s="2"/>
      <c r="O62307" s="2"/>
      <c r="Q62307" s="2"/>
      <c r="R62307" s="2"/>
      <c r="S62307" s="2"/>
      <c r="T62307" s="2"/>
    </row>
    <row r="62308" spans="4:20" x14ac:dyDescent="0.2">
      <c r="D62308" s="2"/>
      <c r="E62308" s="2"/>
      <c r="F62308" s="2"/>
      <c r="G62308" s="2"/>
      <c r="O62308" s="2"/>
      <c r="Q62308" s="2"/>
      <c r="R62308" s="2"/>
      <c r="S62308" s="2"/>
      <c r="T62308" s="2"/>
    </row>
    <row r="62309" spans="4:20" x14ac:dyDescent="0.2">
      <c r="D62309" s="2"/>
      <c r="E62309" s="2"/>
      <c r="F62309" s="2"/>
      <c r="G62309" s="2"/>
      <c r="O62309" s="2"/>
      <c r="Q62309" s="2"/>
      <c r="R62309" s="2"/>
      <c r="S62309" s="2"/>
      <c r="T62309" s="2"/>
    </row>
    <row r="62310" spans="4:20" x14ac:dyDescent="0.2">
      <c r="D62310" s="2"/>
      <c r="E62310" s="2"/>
      <c r="F62310" s="2"/>
      <c r="G62310" s="2"/>
      <c r="O62310" s="2"/>
      <c r="Q62310" s="2"/>
      <c r="R62310" s="2"/>
      <c r="S62310" s="2"/>
      <c r="T62310" s="2"/>
    </row>
    <row r="62311" spans="4:20" x14ac:dyDescent="0.2">
      <c r="D62311" s="2"/>
      <c r="E62311" s="2"/>
      <c r="F62311" s="2"/>
      <c r="G62311" s="2"/>
      <c r="O62311" s="2"/>
      <c r="Q62311" s="2"/>
      <c r="R62311" s="2"/>
      <c r="S62311" s="2"/>
      <c r="T62311" s="2"/>
    </row>
    <row r="62312" spans="4:20" x14ac:dyDescent="0.2">
      <c r="D62312" s="2"/>
      <c r="E62312" s="2"/>
      <c r="F62312" s="2"/>
      <c r="G62312" s="2"/>
      <c r="O62312" s="2"/>
      <c r="Q62312" s="2"/>
      <c r="R62312" s="2"/>
      <c r="S62312" s="2"/>
      <c r="T62312" s="2"/>
    </row>
    <row r="62313" spans="4:20" x14ac:dyDescent="0.2">
      <c r="D62313" s="2"/>
      <c r="E62313" s="2"/>
      <c r="F62313" s="2"/>
      <c r="G62313" s="2"/>
      <c r="O62313" s="2"/>
      <c r="Q62313" s="2"/>
      <c r="R62313" s="2"/>
      <c r="S62313" s="2"/>
      <c r="T62313" s="2"/>
    </row>
    <row r="62314" spans="4:20" x14ac:dyDescent="0.2">
      <c r="D62314" s="2"/>
      <c r="E62314" s="2"/>
      <c r="F62314" s="2"/>
      <c r="G62314" s="2"/>
      <c r="O62314" s="2"/>
      <c r="Q62314" s="2"/>
      <c r="R62314" s="2"/>
      <c r="S62314" s="2"/>
      <c r="T62314" s="2"/>
    </row>
    <row r="62315" spans="4:20" x14ac:dyDescent="0.2">
      <c r="D62315" s="2"/>
      <c r="E62315" s="2"/>
      <c r="F62315" s="2"/>
      <c r="G62315" s="2"/>
      <c r="O62315" s="2"/>
      <c r="Q62315" s="2"/>
      <c r="R62315" s="2"/>
      <c r="S62315" s="2"/>
      <c r="T62315" s="2"/>
    </row>
    <row r="62316" spans="4:20" x14ac:dyDescent="0.2">
      <c r="D62316" s="2"/>
      <c r="E62316" s="2"/>
      <c r="F62316" s="2"/>
      <c r="G62316" s="2"/>
      <c r="O62316" s="2"/>
      <c r="Q62316" s="2"/>
      <c r="R62316" s="2"/>
      <c r="S62316" s="2"/>
      <c r="T62316" s="2"/>
    </row>
    <row r="62317" spans="4:20" x14ac:dyDescent="0.2">
      <c r="D62317" s="2"/>
      <c r="E62317" s="2"/>
      <c r="F62317" s="2"/>
      <c r="G62317" s="2"/>
      <c r="O62317" s="2"/>
      <c r="Q62317" s="2"/>
      <c r="R62317" s="2"/>
      <c r="S62317" s="2"/>
      <c r="T62317" s="2"/>
    </row>
    <row r="62318" spans="4:20" x14ac:dyDescent="0.2">
      <c r="D62318" s="2"/>
      <c r="E62318" s="2"/>
      <c r="F62318" s="2"/>
      <c r="G62318" s="2"/>
      <c r="O62318" s="2"/>
      <c r="Q62318" s="2"/>
      <c r="R62318" s="2"/>
      <c r="S62318" s="2"/>
      <c r="T62318" s="2"/>
    </row>
    <row r="62319" spans="4:20" x14ac:dyDescent="0.2">
      <c r="D62319" s="2"/>
      <c r="E62319" s="2"/>
      <c r="F62319" s="2"/>
      <c r="G62319" s="2"/>
      <c r="O62319" s="2"/>
      <c r="Q62319" s="2"/>
      <c r="R62319" s="2"/>
      <c r="S62319" s="2"/>
      <c r="T62319" s="2"/>
    </row>
    <row r="62320" spans="4:20" x14ac:dyDescent="0.2">
      <c r="D62320" s="2"/>
      <c r="E62320" s="2"/>
      <c r="F62320" s="2"/>
      <c r="G62320" s="2"/>
      <c r="O62320" s="2"/>
      <c r="Q62320" s="2"/>
      <c r="R62320" s="2"/>
      <c r="S62320" s="2"/>
      <c r="T62320" s="2"/>
    </row>
    <row r="62321" spans="4:20" x14ac:dyDescent="0.2">
      <c r="D62321" s="2"/>
      <c r="E62321" s="2"/>
      <c r="F62321" s="2"/>
      <c r="G62321" s="2"/>
      <c r="O62321" s="2"/>
      <c r="Q62321" s="2"/>
      <c r="R62321" s="2"/>
      <c r="S62321" s="2"/>
      <c r="T62321" s="2"/>
    </row>
    <row r="62322" spans="4:20" x14ac:dyDescent="0.2">
      <c r="D62322" s="2"/>
      <c r="E62322" s="2"/>
      <c r="F62322" s="2"/>
      <c r="G62322" s="2"/>
      <c r="O62322" s="2"/>
      <c r="Q62322" s="2"/>
      <c r="R62322" s="2"/>
      <c r="S62322" s="2"/>
      <c r="T62322" s="2"/>
    </row>
    <row r="62323" spans="4:20" x14ac:dyDescent="0.2">
      <c r="D62323" s="2"/>
      <c r="E62323" s="2"/>
      <c r="F62323" s="2"/>
      <c r="G62323" s="2"/>
      <c r="O62323" s="2"/>
      <c r="Q62323" s="2"/>
      <c r="R62323" s="2"/>
      <c r="S62323" s="2"/>
      <c r="T62323" s="2"/>
    </row>
    <row r="62324" spans="4:20" x14ac:dyDescent="0.2">
      <c r="D62324" s="2"/>
      <c r="E62324" s="2"/>
      <c r="F62324" s="2"/>
      <c r="G62324" s="2"/>
      <c r="O62324" s="2"/>
      <c r="Q62324" s="2"/>
      <c r="R62324" s="2"/>
      <c r="S62324" s="2"/>
      <c r="T62324" s="2"/>
    </row>
    <row r="62325" spans="4:20" x14ac:dyDescent="0.2">
      <c r="D62325" s="2"/>
      <c r="E62325" s="2"/>
      <c r="F62325" s="2"/>
      <c r="G62325" s="2"/>
      <c r="O62325" s="2"/>
      <c r="Q62325" s="2"/>
      <c r="R62325" s="2"/>
      <c r="S62325" s="2"/>
      <c r="T62325" s="2"/>
    </row>
    <row r="62326" spans="4:20" x14ac:dyDescent="0.2">
      <c r="D62326" s="2"/>
      <c r="E62326" s="2"/>
      <c r="F62326" s="2"/>
      <c r="G62326" s="2"/>
      <c r="O62326" s="2"/>
      <c r="Q62326" s="2"/>
      <c r="R62326" s="2"/>
      <c r="S62326" s="2"/>
      <c r="T62326" s="2"/>
    </row>
    <row r="62327" spans="4:20" x14ac:dyDescent="0.2">
      <c r="D62327" s="2"/>
      <c r="E62327" s="2"/>
      <c r="F62327" s="2"/>
      <c r="G62327" s="2"/>
      <c r="O62327" s="2"/>
      <c r="Q62327" s="2"/>
      <c r="R62327" s="2"/>
      <c r="S62327" s="2"/>
      <c r="T62327" s="2"/>
    </row>
    <row r="62328" spans="4:20" x14ac:dyDescent="0.2">
      <c r="D62328" s="2"/>
      <c r="E62328" s="2"/>
      <c r="F62328" s="2"/>
      <c r="G62328" s="2"/>
      <c r="O62328" s="2"/>
      <c r="Q62328" s="2"/>
      <c r="R62328" s="2"/>
      <c r="S62328" s="2"/>
      <c r="T62328" s="2"/>
    </row>
    <row r="62329" spans="4:20" x14ac:dyDescent="0.2">
      <c r="D62329" s="2"/>
      <c r="E62329" s="2"/>
      <c r="F62329" s="2"/>
      <c r="G62329" s="2"/>
      <c r="O62329" s="2"/>
      <c r="Q62329" s="2"/>
      <c r="R62329" s="2"/>
      <c r="S62329" s="2"/>
      <c r="T62329" s="2"/>
    </row>
    <row r="62330" spans="4:20" x14ac:dyDescent="0.2">
      <c r="D62330" s="2"/>
      <c r="E62330" s="2"/>
      <c r="F62330" s="2"/>
      <c r="G62330" s="2"/>
      <c r="O62330" s="2"/>
      <c r="Q62330" s="2"/>
      <c r="R62330" s="2"/>
      <c r="S62330" s="2"/>
      <c r="T62330" s="2"/>
    </row>
    <row r="62331" spans="4:20" x14ac:dyDescent="0.2">
      <c r="D62331" s="2"/>
      <c r="E62331" s="2"/>
      <c r="F62331" s="2"/>
      <c r="G62331" s="2"/>
      <c r="O62331" s="2"/>
      <c r="Q62331" s="2"/>
      <c r="R62331" s="2"/>
      <c r="S62331" s="2"/>
      <c r="T62331" s="2"/>
    </row>
    <row r="62332" spans="4:20" x14ac:dyDescent="0.2">
      <c r="D62332" s="2"/>
      <c r="E62332" s="2"/>
      <c r="F62332" s="2"/>
      <c r="G62332" s="2"/>
      <c r="O62332" s="2"/>
      <c r="Q62332" s="2"/>
      <c r="R62332" s="2"/>
      <c r="S62332" s="2"/>
      <c r="T62332" s="2"/>
    </row>
    <row r="62333" spans="4:20" x14ac:dyDescent="0.2">
      <c r="D62333" s="2"/>
      <c r="E62333" s="2"/>
      <c r="F62333" s="2"/>
      <c r="G62333" s="2"/>
      <c r="O62333" s="2"/>
      <c r="Q62333" s="2"/>
      <c r="R62333" s="2"/>
      <c r="S62333" s="2"/>
      <c r="T62333" s="2"/>
    </row>
    <row r="62334" spans="4:20" x14ac:dyDescent="0.2">
      <c r="D62334" s="2"/>
      <c r="E62334" s="2"/>
      <c r="F62334" s="2"/>
      <c r="G62334" s="2"/>
      <c r="O62334" s="2"/>
      <c r="Q62334" s="2"/>
      <c r="R62334" s="2"/>
      <c r="S62334" s="2"/>
      <c r="T62334" s="2"/>
    </row>
    <row r="62335" spans="4:20" x14ac:dyDescent="0.2">
      <c r="D62335" s="2"/>
      <c r="E62335" s="2"/>
      <c r="F62335" s="2"/>
      <c r="G62335" s="2"/>
      <c r="O62335" s="2"/>
      <c r="Q62335" s="2"/>
      <c r="R62335" s="2"/>
      <c r="S62335" s="2"/>
      <c r="T62335" s="2"/>
    </row>
    <row r="62336" spans="4:20" x14ac:dyDescent="0.2">
      <c r="D62336" s="2"/>
      <c r="E62336" s="2"/>
      <c r="F62336" s="2"/>
      <c r="G62336" s="2"/>
      <c r="O62336" s="2"/>
      <c r="Q62336" s="2"/>
      <c r="R62336" s="2"/>
      <c r="S62336" s="2"/>
      <c r="T62336" s="2"/>
    </row>
    <row r="62337" spans="4:20" x14ac:dyDescent="0.2">
      <c r="D62337" s="2"/>
      <c r="E62337" s="2"/>
      <c r="F62337" s="2"/>
      <c r="G62337" s="2"/>
      <c r="O62337" s="2"/>
      <c r="Q62337" s="2"/>
      <c r="R62337" s="2"/>
      <c r="S62337" s="2"/>
      <c r="T62337" s="2"/>
    </row>
    <row r="62338" spans="4:20" x14ac:dyDescent="0.2">
      <c r="D62338" s="2"/>
      <c r="E62338" s="2"/>
      <c r="F62338" s="2"/>
      <c r="G62338" s="2"/>
      <c r="O62338" s="2"/>
      <c r="Q62338" s="2"/>
      <c r="R62338" s="2"/>
      <c r="S62338" s="2"/>
      <c r="T62338" s="2"/>
    </row>
    <row r="62339" spans="4:20" x14ac:dyDescent="0.2">
      <c r="D62339" s="2"/>
      <c r="E62339" s="2"/>
      <c r="F62339" s="2"/>
      <c r="G62339" s="2"/>
      <c r="O62339" s="2"/>
      <c r="Q62339" s="2"/>
      <c r="R62339" s="2"/>
      <c r="S62339" s="2"/>
      <c r="T62339" s="2"/>
    </row>
    <row r="62340" spans="4:20" x14ac:dyDescent="0.2">
      <c r="D62340" s="2"/>
      <c r="E62340" s="2"/>
      <c r="F62340" s="2"/>
      <c r="G62340" s="2"/>
      <c r="O62340" s="2"/>
      <c r="Q62340" s="2"/>
      <c r="R62340" s="2"/>
      <c r="S62340" s="2"/>
      <c r="T62340" s="2"/>
    </row>
    <row r="62341" spans="4:20" x14ac:dyDescent="0.2">
      <c r="D62341" s="2"/>
      <c r="E62341" s="2"/>
      <c r="F62341" s="2"/>
      <c r="G62341" s="2"/>
      <c r="O62341" s="2"/>
      <c r="Q62341" s="2"/>
      <c r="R62341" s="2"/>
      <c r="S62341" s="2"/>
      <c r="T62341" s="2"/>
    </row>
    <row r="62342" spans="4:20" x14ac:dyDescent="0.2">
      <c r="D62342" s="2"/>
      <c r="E62342" s="2"/>
      <c r="F62342" s="2"/>
      <c r="G62342" s="2"/>
      <c r="O62342" s="2"/>
      <c r="Q62342" s="2"/>
      <c r="R62342" s="2"/>
      <c r="S62342" s="2"/>
      <c r="T62342" s="2"/>
    </row>
    <row r="62343" spans="4:20" x14ac:dyDescent="0.2">
      <c r="D62343" s="2"/>
      <c r="E62343" s="2"/>
      <c r="F62343" s="2"/>
      <c r="G62343" s="2"/>
      <c r="O62343" s="2"/>
      <c r="Q62343" s="2"/>
      <c r="R62343" s="2"/>
      <c r="S62343" s="2"/>
      <c r="T62343" s="2"/>
    </row>
    <row r="62344" spans="4:20" x14ac:dyDescent="0.2">
      <c r="D62344" s="2"/>
      <c r="E62344" s="2"/>
      <c r="F62344" s="2"/>
      <c r="G62344" s="2"/>
      <c r="O62344" s="2"/>
      <c r="Q62344" s="2"/>
      <c r="R62344" s="2"/>
      <c r="S62344" s="2"/>
      <c r="T62344" s="2"/>
    </row>
    <row r="62345" spans="4:20" x14ac:dyDescent="0.2">
      <c r="D62345" s="2"/>
      <c r="E62345" s="2"/>
      <c r="F62345" s="2"/>
      <c r="G62345" s="2"/>
      <c r="O62345" s="2"/>
      <c r="Q62345" s="2"/>
      <c r="R62345" s="2"/>
      <c r="S62345" s="2"/>
      <c r="T62345" s="2"/>
    </row>
    <row r="62346" spans="4:20" x14ac:dyDescent="0.2">
      <c r="D62346" s="2"/>
      <c r="E62346" s="2"/>
      <c r="F62346" s="2"/>
      <c r="G62346" s="2"/>
      <c r="O62346" s="2"/>
      <c r="Q62346" s="2"/>
      <c r="R62346" s="2"/>
      <c r="S62346" s="2"/>
      <c r="T62346" s="2"/>
    </row>
    <row r="62347" spans="4:20" x14ac:dyDescent="0.2">
      <c r="D62347" s="2"/>
      <c r="E62347" s="2"/>
      <c r="F62347" s="2"/>
      <c r="G62347" s="2"/>
      <c r="O62347" s="2"/>
      <c r="Q62347" s="2"/>
      <c r="R62347" s="2"/>
      <c r="S62347" s="2"/>
      <c r="T62347" s="2"/>
    </row>
    <row r="62348" spans="4:20" x14ac:dyDescent="0.2">
      <c r="D62348" s="2"/>
      <c r="E62348" s="2"/>
      <c r="F62348" s="2"/>
      <c r="G62348" s="2"/>
      <c r="O62348" s="2"/>
      <c r="Q62348" s="2"/>
      <c r="R62348" s="2"/>
      <c r="S62348" s="2"/>
      <c r="T62348" s="2"/>
    </row>
    <row r="62349" spans="4:20" x14ac:dyDescent="0.2">
      <c r="D62349" s="2"/>
      <c r="E62349" s="2"/>
      <c r="F62349" s="2"/>
      <c r="G62349" s="2"/>
      <c r="O62349" s="2"/>
      <c r="Q62349" s="2"/>
      <c r="R62349" s="2"/>
      <c r="S62349" s="2"/>
      <c r="T62349" s="2"/>
    </row>
    <row r="62350" spans="4:20" x14ac:dyDescent="0.2">
      <c r="D62350" s="2"/>
      <c r="E62350" s="2"/>
      <c r="F62350" s="2"/>
      <c r="G62350" s="2"/>
      <c r="O62350" s="2"/>
      <c r="Q62350" s="2"/>
      <c r="R62350" s="2"/>
      <c r="S62350" s="2"/>
      <c r="T62350" s="2"/>
    </row>
    <row r="62351" spans="4:20" x14ac:dyDescent="0.2">
      <c r="D62351" s="2"/>
      <c r="E62351" s="2"/>
      <c r="F62351" s="2"/>
      <c r="G62351" s="2"/>
      <c r="O62351" s="2"/>
      <c r="Q62351" s="2"/>
      <c r="R62351" s="2"/>
      <c r="S62351" s="2"/>
      <c r="T62351" s="2"/>
    </row>
    <row r="62352" spans="4:20" x14ac:dyDescent="0.2">
      <c r="D62352" s="2"/>
      <c r="E62352" s="2"/>
      <c r="F62352" s="2"/>
      <c r="G62352" s="2"/>
      <c r="O62352" s="2"/>
      <c r="Q62352" s="2"/>
      <c r="R62352" s="2"/>
      <c r="S62352" s="2"/>
      <c r="T62352" s="2"/>
    </row>
    <row r="62353" spans="4:20" x14ac:dyDescent="0.2">
      <c r="D62353" s="2"/>
      <c r="E62353" s="2"/>
      <c r="F62353" s="2"/>
      <c r="G62353" s="2"/>
      <c r="O62353" s="2"/>
      <c r="Q62353" s="2"/>
      <c r="R62353" s="2"/>
      <c r="S62353" s="2"/>
      <c r="T62353" s="2"/>
    </row>
    <row r="62354" spans="4:20" x14ac:dyDescent="0.2">
      <c r="D62354" s="2"/>
      <c r="E62354" s="2"/>
      <c r="F62354" s="2"/>
      <c r="G62354" s="2"/>
      <c r="O62354" s="2"/>
      <c r="Q62354" s="2"/>
      <c r="R62354" s="2"/>
      <c r="S62354" s="2"/>
      <c r="T62354" s="2"/>
    </row>
    <row r="62355" spans="4:20" x14ac:dyDescent="0.2">
      <c r="D62355" s="2"/>
      <c r="E62355" s="2"/>
      <c r="F62355" s="2"/>
      <c r="G62355" s="2"/>
      <c r="O62355" s="2"/>
      <c r="Q62355" s="2"/>
      <c r="R62355" s="2"/>
      <c r="S62355" s="2"/>
      <c r="T62355" s="2"/>
    </row>
    <row r="62356" spans="4:20" x14ac:dyDescent="0.2">
      <c r="D62356" s="2"/>
      <c r="E62356" s="2"/>
      <c r="F62356" s="2"/>
      <c r="G62356" s="2"/>
      <c r="O62356" s="2"/>
      <c r="Q62356" s="2"/>
      <c r="R62356" s="2"/>
      <c r="S62356" s="2"/>
      <c r="T62356" s="2"/>
    </row>
    <row r="62357" spans="4:20" x14ac:dyDescent="0.2">
      <c r="D62357" s="2"/>
      <c r="E62357" s="2"/>
      <c r="F62357" s="2"/>
      <c r="G62357" s="2"/>
      <c r="O62357" s="2"/>
      <c r="Q62357" s="2"/>
      <c r="R62357" s="2"/>
      <c r="S62357" s="2"/>
      <c r="T62357" s="2"/>
    </row>
    <row r="62358" spans="4:20" x14ac:dyDescent="0.2">
      <c r="D62358" s="2"/>
      <c r="E62358" s="2"/>
      <c r="F62358" s="2"/>
      <c r="G62358" s="2"/>
      <c r="O62358" s="2"/>
      <c r="Q62358" s="2"/>
      <c r="R62358" s="2"/>
      <c r="S62358" s="2"/>
      <c r="T62358" s="2"/>
    </row>
    <row r="62359" spans="4:20" x14ac:dyDescent="0.2">
      <c r="D62359" s="2"/>
      <c r="E62359" s="2"/>
      <c r="F62359" s="2"/>
      <c r="G62359" s="2"/>
      <c r="O62359" s="2"/>
      <c r="Q62359" s="2"/>
      <c r="R62359" s="2"/>
      <c r="S62359" s="2"/>
      <c r="T62359" s="2"/>
    </row>
    <row r="62360" spans="4:20" x14ac:dyDescent="0.2">
      <c r="D62360" s="2"/>
      <c r="E62360" s="2"/>
      <c r="F62360" s="2"/>
      <c r="G62360" s="2"/>
      <c r="O62360" s="2"/>
      <c r="Q62360" s="2"/>
      <c r="R62360" s="2"/>
      <c r="S62360" s="2"/>
      <c r="T62360" s="2"/>
    </row>
    <row r="62361" spans="4:20" x14ac:dyDescent="0.2">
      <c r="D62361" s="2"/>
      <c r="E62361" s="2"/>
      <c r="F62361" s="2"/>
      <c r="G62361" s="2"/>
      <c r="O62361" s="2"/>
      <c r="Q62361" s="2"/>
      <c r="R62361" s="2"/>
      <c r="S62361" s="2"/>
      <c r="T62361" s="2"/>
    </row>
    <row r="62362" spans="4:20" x14ac:dyDescent="0.2">
      <c r="D62362" s="2"/>
      <c r="E62362" s="2"/>
      <c r="F62362" s="2"/>
      <c r="G62362" s="2"/>
      <c r="O62362" s="2"/>
      <c r="Q62362" s="2"/>
      <c r="R62362" s="2"/>
      <c r="S62362" s="2"/>
      <c r="T62362" s="2"/>
    </row>
    <row r="62363" spans="4:20" x14ac:dyDescent="0.2">
      <c r="D62363" s="2"/>
      <c r="E62363" s="2"/>
      <c r="F62363" s="2"/>
      <c r="G62363" s="2"/>
      <c r="O62363" s="2"/>
      <c r="Q62363" s="2"/>
      <c r="R62363" s="2"/>
      <c r="S62363" s="2"/>
      <c r="T62363" s="2"/>
    </row>
    <row r="62364" spans="4:20" x14ac:dyDescent="0.2">
      <c r="D62364" s="2"/>
      <c r="E62364" s="2"/>
      <c r="F62364" s="2"/>
      <c r="G62364" s="2"/>
      <c r="O62364" s="2"/>
      <c r="Q62364" s="2"/>
      <c r="R62364" s="2"/>
      <c r="S62364" s="2"/>
      <c r="T62364" s="2"/>
    </row>
    <row r="62365" spans="4:20" x14ac:dyDescent="0.2">
      <c r="D62365" s="2"/>
      <c r="E62365" s="2"/>
      <c r="F62365" s="2"/>
      <c r="G62365" s="2"/>
      <c r="O62365" s="2"/>
      <c r="Q62365" s="2"/>
      <c r="R62365" s="2"/>
      <c r="S62365" s="2"/>
      <c r="T62365" s="2"/>
    </row>
    <row r="62366" spans="4:20" x14ac:dyDescent="0.2">
      <c r="D62366" s="2"/>
      <c r="E62366" s="2"/>
      <c r="F62366" s="2"/>
      <c r="G62366" s="2"/>
      <c r="O62366" s="2"/>
      <c r="Q62366" s="2"/>
      <c r="R62366" s="2"/>
      <c r="S62366" s="2"/>
      <c r="T62366" s="2"/>
    </row>
    <row r="62367" spans="4:20" x14ac:dyDescent="0.2">
      <c r="D62367" s="2"/>
      <c r="E62367" s="2"/>
      <c r="F62367" s="2"/>
      <c r="G62367" s="2"/>
      <c r="O62367" s="2"/>
      <c r="Q62367" s="2"/>
      <c r="R62367" s="2"/>
      <c r="S62367" s="2"/>
      <c r="T62367" s="2"/>
    </row>
    <row r="62368" spans="4:20" x14ac:dyDescent="0.2">
      <c r="D62368" s="2"/>
      <c r="E62368" s="2"/>
      <c r="F62368" s="2"/>
      <c r="G62368" s="2"/>
      <c r="O62368" s="2"/>
      <c r="Q62368" s="2"/>
      <c r="R62368" s="2"/>
      <c r="S62368" s="2"/>
      <c r="T62368" s="2"/>
    </row>
    <row r="62369" spans="4:20" x14ac:dyDescent="0.2">
      <c r="D62369" s="2"/>
      <c r="E62369" s="2"/>
      <c r="F62369" s="2"/>
      <c r="G62369" s="2"/>
      <c r="O62369" s="2"/>
      <c r="Q62369" s="2"/>
      <c r="R62369" s="2"/>
      <c r="S62369" s="2"/>
      <c r="T62369" s="2"/>
    </row>
    <row r="62370" spans="4:20" x14ac:dyDescent="0.2">
      <c r="D62370" s="2"/>
      <c r="E62370" s="2"/>
      <c r="F62370" s="2"/>
      <c r="G62370" s="2"/>
      <c r="O62370" s="2"/>
      <c r="Q62370" s="2"/>
      <c r="R62370" s="2"/>
      <c r="S62370" s="2"/>
      <c r="T62370" s="2"/>
    </row>
    <row r="62371" spans="4:20" x14ac:dyDescent="0.2">
      <c r="D62371" s="2"/>
      <c r="E62371" s="2"/>
      <c r="F62371" s="2"/>
      <c r="G62371" s="2"/>
      <c r="O62371" s="2"/>
      <c r="Q62371" s="2"/>
      <c r="R62371" s="2"/>
      <c r="S62371" s="2"/>
      <c r="T62371" s="2"/>
    </row>
    <row r="62372" spans="4:20" x14ac:dyDescent="0.2">
      <c r="D62372" s="2"/>
      <c r="E62372" s="2"/>
      <c r="F62372" s="2"/>
      <c r="G62372" s="2"/>
      <c r="O62372" s="2"/>
      <c r="Q62372" s="2"/>
      <c r="R62372" s="2"/>
      <c r="S62372" s="2"/>
      <c r="T62372" s="2"/>
    </row>
    <row r="62373" spans="4:20" x14ac:dyDescent="0.2">
      <c r="D62373" s="2"/>
      <c r="E62373" s="2"/>
      <c r="F62373" s="2"/>
      <c r="G62373" s="2"/>
      <c r="O62373" s="2"/>
      <c r="Q62373" s="2"/>
      <c r="R62373" s="2"/>
      <c r="S62373" s="2"/>
      <c r="T62373" s="2"/>
    </row>
    <row r="62374" spans="4:20" x14ac:dyDescent="0.2">
      <c r="D62374" s="2"/>
      <c r="E62374" s="2"/>
      <c r="F62374" s="2"/>
      <c r="G62374" s="2"/>
      <c r="O62374" s="2"/>
      <c r="Q62374" s="2"/>
      <c r="R62374" s="2"/>
      <c r="S62374" s="2"/>
      <c r="T62374" s="2"/>
    </row>
    <row r="62375" spans="4:20" x14ac:dyDescent="0.2">
      <c r="D62375" s="2"/>
      <c r="E62375" s="2"/>
      <c r="F62375" s="2"/>
      <c r="G62375" s="2"/>
      <c r="O62375" s="2"/>
      <c r="Q62375" s="2"/>
      <c r="R62375" s="2"/>
      <c r="S62375" s="2"/>
      <c r="T62375" s="2"/>
    </row>
    <row r="62376" spans="4:20" x14ac:dyDescent="0.2">
      <c r="D62376" s="2"/>
      <c r="E62376" s="2"/>
      <c r="F62376" s="2"/>
      <c r="G62376" s="2"/>
      <c r="O62376" s="2"/>
      <c r="Q62376" s="2"/>
      <c r="R62376" s="2"/>
      <c r="S62376" s="2"/>
      <c r="T62376" s="2"/>
    </row>
    <row r="62377" spans="4:20" x14ac:dyDescent="0.2">
      <c r="D62377" s="2"/>
      <c r="E62377" s="2"/>
      <c r="F62377" s="2"/>
      <c r="G62377" s="2"/>
      <c r="O62377" s="2"/>
      <c r="Q62377" s="2"/>
      <c r="R62377" s="2"/>
      <c r="S62377" s="2"/>
      <c r="T62377" s="2"/>
    </row>
    <row r="62378" spans="4:20" x14ac:dyDescent="0.2">
      <c r="D62378" s="2"/>
      <c r="E62378" s="2"/>
      <c r="F62378" s="2"/>
      <c r="G62378" s="2"/>
      <c r="O62378" s="2"/>
      <c r="Q62378" s="2"/>
      <c r="R62378" s="2"/>
      <c r="S62378" s="2"/>
      <c r="T62378" s="2"/>
    </row>
    <row r="62379" spans="4:20" x14ac:dyDescent="0.2">
      <c r="D62379" s="2"/>
      <c r="E62379" s="2"/>
      <c r="F62379" s="2"/>
      <c r="G62379" s="2"/>
      <c r="O62379" s="2"/>
      <c r="Q62379" s="2"/>
      <c r="R62379" s="2"/>
      <c r="S62379" s="2"/>
      <c r="T62379" s="2"/>
    </row>
    <row r="62380" spans="4:20" x14ac:dyDescent="0.2">
      <c r="D62380" s="2"/>
      <c r="E62380" s="2"/>
      <c r="F62380" s="2"/>
      <c r="G62380" s="2"/>
      <c r="O62380" s="2"/>
      <c r="Q62380" s="2"/>
      <c r="R62380" s="2"/>
      <c r="S62380" s="2"/>
      <c r="T62380" s="2"/>
    </row>
    <row r="62381" spans="4:20" x14ac:dyDescent="0.2">
      <c r="D62381" s="2"/>
      <c r="E62381" s="2"/>
      <c r="F62381" s="2"/>
      <c r="G62381" s="2"/>
      <c r="O62381" s="2"/>
      <c r="Q62381" s="2"/>
      <c r="R62381" s="2"/>
      <c r="S62381" s="2"/>
      <c r="T62381" s="2"/>
    </row>
    <row r="62382" spans="4:20" x14ac:dyDescent="0.2">
      <c r="D62382" s="2"/>
      <c r="E62382" s="2"/>
      <c r="F62382" s="2"/>
      <c r="G62382" s="2"/>
      <c r="O62382" s="2"/>
      <c r="Q62382" s="2"/>
      <c r="R62382" s="2"/>
      <c r="S62382" s="2"/>
      <c r="T62382" s="2"/>
    </row>
    <row r="62383" spans="4:20" x14ac:dyDescent="0.2">
      <c r="D62383" s="2"/>
      <c r="E62383" s="2"/>
      <c r="F62383" s="2"/>
      <c r="G62383" s="2"/>
      <c r="O62383" s="2"/>
      <c r="Q62383" s="2"/>
      <c r="R62383" s="2"/>
      <c r="S62383" s="2"/>
      <c r="T62383" s="2"/>
    </row>
    <row r="62384" spans="4:20" x14ac:dyDescent="0.2">
      <c r="D62384" s="2"/>
      <c r="E62384" s="2"/>
      <c r="F62384" s="2"/>
      <c r="G62384" s="2"/>
      <c r="O62384" s="2"/>
      <c r="Q62384" s="2"/>
      <c r="R62384" s="2"/>
      <c r="S62384" s="2"/>
      <c r="T62384" s="2"/>
    </row>
    <row r="62385" spans="4:20" x14ac:dyDescent="0.2">
      <c r="D62385" s="2"/>
      <c r="E62385" s="2"/>
      <c r="F62385" s="2"/>
      <c r="G62385" s="2"/>
      <c r="O62385" s="2"/>
      <c r="Q62385" s="2"/>
      <c r="R62385" s="2"/>
      <c r="S62385" s="2"/>
      <c r="T62385" s="2"/>
    </row>
    <row r="62386" spans="4:20" x14ac:dyDescent="0.2">
      <c r="D62386" s="2"/>
      <c r="E62386" s="2"/>
      <c r="F62386" s="2"/>
      <c r="G62386" s="2"/>
      <c r="O62386" s="2"/>
      <c r="Q62386" s="2"/>
      <c r="R62386" s="2"/>
      <c r="S62386" s="2"/>
      <c r="T62386" s="2"/>
    </row>
    <row r="62387" spans="4:20" x14ac:dyDescent="0.2">
      <c r="D62387" s="2"/>
      <c r="E62387" s="2"/>
      <c r="F62387" s="2"/>
      <c r="G62387" s="2"/>
      <c r="O62387" s="2"/>
      <c r="Q62387" s="2"/>
      <c r="R62387" s="2"/>
      <c r="S62387" s="2"/>
      <c r="T62387" s="2"/>
    </row>
    <row r="62388" spans="4:20" x14ac:dyDescent="0.2">
      <c r="D62388" s="2"/>
      <c r="E62388" s="2"/>
      <c r="F62388" s="2"/>
      <c r="G62388" s="2"/>
      <c r="O62388" s="2"/>
      <c r="Q62388" s="2"/>
      <c r="R62388" s="2"/>
      <c r="S62388" s="2"/>
      <c r="T62388" s="2"/>
    </row>
    <row r="62389" spans="4:20" x14ac:dyDescent="0.2">
      <c r="D62389" s="2"/>
      <c r="E62389" s="2"/>
      <c r="F62389" s="2"/>
      <c r="G62389" s="2"/>
      <c r="O62389" s="2"/>
      <c r="Q62389" s="2"/>
      <c r="R62389" s="2"/>
      <c r="S62389" s="2"/>
      <c r="T62389" s="2"/>
    </row>
    <row r="62390" spans="4:20" x14ac:dyDescent="0.2">
      <c r="D62390" s="2"/>
      <c r="E62390" s="2"/>
      <c r="F62390" s="2"/>
      <c r="G62390" s="2"/>
      <c r="O62390" s="2"/>
      <c r="Q62390" s="2"/>
      <c r="R62390" s="2"/>
      <c r="S62390" s="2"/>
      <c r="T62390" s="2"/>
    </row>
    <row r="62391" spans="4:20" x14ac:dyDescent="0.2">
      <c r="D62391" s="2"/>
      <c r="E62391" s="2"/>
      <c r="F62391" s="2"/>
      <c r="G62391" s="2"/>
      <c r="O62391" s="2"/>
      <c r="Q62391" s="2"/>
      <c r="R62391" s="2"/>
      <c r="S62391" s="2"/>
      <c r="T62391" s="2"/>
    </row>
    <row r="62392" spans="4:20" x14ac:dyDescent="0.2">
      <c r="D62392" s="2"/>
      <c r="E62392" s="2"/>
      <c r="F62392" s="2"/>
      <c r="G62392" s="2"/>
      <c r="O62392" s="2"/>
      <c r="Q62392" s="2"/>
      <c r="R62392" s="2"/>
      <c r="S62392" s="2"/>
      <c r="T62392" s="2"/>
    </row>
    <row r="62393" spans="4:20" x14ac:dyDescent="0.2">
      <c r="D62393" s="2"/>
      <c r="E62393" s="2"/>
      <c r="F62393" s="2"/>
      <c r="G62393" s="2"/>
      <c r="O62393" s="2"/>
      <c r="Q62393" s="2"/>
      <c r="R62393" s="2"/>
      <c r="S62393" s="2"/>
      <c r="T62393" s="2"/>
    </row>
    <row r="62394" spans="4:20" x14ac:dyDescent="0.2">
      <c r="D62394" s="2"/>
      <c r="E62394" s="2"/>
      <c r="F62394" s="2"/>
      <c r="G62394" s="2"/>
      <c r="O62394" s="2"/>
      <c r="Q62394" s="2"/>
      <c r="R62394" s="2"/>
      <c r="S62394" s="2"/>
      <c r="T62394" s="2"/>
    </row>
    <row r="62395" spans="4:20" x14ac:dyDescent="0.2">
      <c r="D62395" s="2"/>
      <c r="E62395" s="2"/>
      <c r="F62395" s="2"/>
      <c r="G62395" s="2"/>
      <c r="O62395" s="2"/>
      <c r="Q62395" s="2"/>
      <c r="R62395" s="2"/>
      <c r="S62395" s="2"/>
      <c r="T62395" s="2"/>
    </row>
    <row r="62396" spans="4:20" x14ac:dyDescent="0.2">
      <c r="D62396" s="2"/>
      <c r="E62396" s="2"/>
      <c r="F62396" s="2"/>
      <c r="G62396" s="2"/>
      <c r="O62396" s="2"/>
      <c r="Q62396" s="2"/>
      <c r="R62396" s="2"/>
      <c r="S62396" s="2"/>
      <c r="T62396" s="2"/>
    </row>
    <row r="62397" spans="4:20" x14ac:dyDescent="0.2">
      <c r="D62397" s="2"/>
      <c r="E62397" s="2"/>
      <c r="F62397" s="2"/>
      <c r="G62397" s="2"/>
      <c r="O62397" s="2"/>
      <c r="Q62397" s="2"/>
      <c r="R62397" s="2"/>
      <c r="S62397" s="2"/>
      <c r="T62397" s="2"/>
    </row>
    <row r="62398" spans="4:20" x14ac:dyDescent="0.2">
      <c r="D62398" s="2"/>
      <c r="E62398" s="2"/>
      <c r="F62398" s="2"/>
      <c r="G62398" s="2"/>
      <c r="O62398" s="2"/>
      <c r="Q62398" s="2"/>
      <c r="R62398" s="2"/>
      <c r="S62398" s="2"/>
      <c r="T62398" s="2"/>
    </row>
    <row r="62399" spans="4:20" x14ac:dyDescent="0.2">
      <c r="D62399" s="2"/>
      <c r="E62399" s="2"/>
      <c r="F62399" s="2"/>
      <c r="G62399" s="2"/>
      <c r="O62399" s="2"/>
      <c r="Q62399" s="2"/>
      <c r="R62399" s="2"/>
      <c r="S62399" s="2"/>
      <c r="T62399" s="2"/>
    </row>
    <row r="62400" spans="4:20" x14ac:dyDescent="0.2">
      <c r="D62400" s="2"/>
      <c r="E62400" s="2"/>
      <c r="F62400" s="2"/>
      <c r="G62400" s="2"/>
      <c r="O62400" s="2"/>
      <c r="Q62400" s="2"/>
      <c r="R62400" s="2"/>
      <c r="S62400" s="2"/>
      <c r="T62400" s="2"/>
    </row>
    <row r="62401" spans="4:20" x14ac:dyDescent="0.2">
      <c r="D62401" s="2"/>
      <c r="E62401" s="2"/>
      <c r="F62401" s="2"/>
      <c r="G62401" s="2"/>
      <c r="O62401" s="2"/>
      <c r="Q62401" s="2"/>
      <c r="R62401" s="2"/>
      <c r="S62401" s="2"/>
      <c r="T62401" s="2"/>
    </row>
    <row r="62402" spans="4:20" x14ac:dyDescent="0.2">
      <c r="D62402" s="2"/>
      <c r="E62402" s="2"/>
      <c r="F62402" s="2"/>
      <c r="G62402" s="2"/>
      <c r="O62402" s="2"/>
      <c r="Q62402" s="2"/>
      <c r="R62402" s="2"/>
      <c r="S62402" s="2"/>
      <c r="T62402" s="2"/>
    </row>
    <row r="62403" spans="4:20" x14ac:dyDescent="0.2">
      <c r="D62403" s="2"/>
      <c r="E62403" s="2"/>
      <c r="F62403" s="2"/>
      <c r="G62403" s="2"/>
      <c r="O62403" s="2"/>
      <c r="Q62403" s="2"/>
      <c r="R62403" s="2"/>
      <c r="S62403" s="2"/>
      <c r="T62403" s="2"/>
    </row>
    <row r="62404" spans="4:20" x14ac:dyDescent="0.2">
      <c r="D62404" s="2"/>
      <c r="E62404" s="2"/>
      <c r="F62404" s="2"/>
      <c r="G62404" s="2"/>
      <c r="O62404" s="2"/>
      <c r="Q62404" s="2"/>
      <c r="R62404" s="2"/>
      <c r="S62404" s="2"/>
      <c r="T62404" s="2"/>
    </row>
    <row r="62405" spans="4:20" x14ac:dyDescent="0.2">
      <c r="D62405" s="2"/>
      <c r="E62405" s="2"/>
      <c r="F62405" s="2"/>
      <c r="G62405" s="2"/>
      <c r="O62405" s="2"/>
      <c r="Q62405" s="2"/>
      <c r="R62405" s="2"/>
      <c r="S62405" s="2"/>
      <c r="T62405" s="2"/>
    </row>
    <row r="62406" spans="4:20" x14ac:dyDescent="0.2">
      <c r="D62406" s="2"/>
      <c r="E62406" s="2"/>
      <c r="F62406" s="2"/>
      <c r="G62406" s="2"/>
      <c r="O62406" s="2"/>
      <c r="Q62406" s="2"/>
      <c r="R62406" s="2"/>
      <c r="S62406" s="2"/>
      <c r="T62406" s="2"/>
    </row>
    <row r="62407" spans="4:20" x14ac:dyDescent="0.2">
      <c r="D62407" s="2"/>
      <c r="E62407" s="2"/>
      <c r="F62407" s="2"/>
      <c r="G62407" s="2"/>
      <c r="O62407" s="2"/>
      <c r="Q62407" s="2"/>
      <c r="R62407" s="2"/>
      <c r="S62407" s="2"/>
      <c r="T62407" s="2"/>
    </row>
    <row r="62408" spans="4:20" x14ac:dyDescent="0.2">
      <c r="D62408" s="2"/>
      <c r="E62408" s="2"/>
      <c r="F62408" s="2"/>
      <c r="G62408" s="2"/>
      <c r="O62408" s="2"/>
      <c r="Q62408" s="2"/>
      <c r="R62408" s="2"/>
      <c r="S62408" s="2"/>
      <c r="T62408" s="2"/>
    </row>
    <row r="62409" spans="4:20" x14ac:dyDescent="0.2">
      <c r="D62409" s="2"/>
      <c r="E62409" s="2"/>
      <c r="F62409" s="2"/>
      <c r="G62409" s="2"/>
      <c r="O62409" s="2"/>
      <c r="Q62409" s="2"/>
      <c r="R62409" s="2"/>
      <c r="S62409" s="2"/>
      <c r="T62409" s="2"/>
    </row>
    <row r="62410" spans="4:20" x14ac:dyDescent="0.2">
      <c r="D62410" s="2"/>
      <c r="E62410" s="2"/>
      <c r="F62410" s="2"/>
      <c r="G62410" s="2"/>
      <c r="O62410" s="2"/>
      <c r="Q62410" s="2"/>
      <c r="R62410" s="2"/>
      <c r="S62410" s="2"/>
      <c r="T62410" s="2"/>
    </row>
    <row r="62411" spans="4:20" x14ac:dyDescent="0.2">
      <c r="D62411" s="2"/>
      <c r="E62411" s="2"/>
      <c r="F62411" s="2"/>
      <c r="G62411" s="2"/>
      <c r="O62411" s="2"/>
      <c r="Q62411" s="2"/>
      <c r="R62411" s="2"/>
      <c r="S62411" s="2"/>
      <c r="T62411" s="2"/>
    </row>
    <row r="62412" spans="4:20" x14ac:dyDescent="0.2">
      <c r="D62412" s="2"/>
      <c r="E62412" s="2"/>
      <c r="F62412" s="2"/>
      <c r="G62412" s="2"/>
      <c r="O62412" s="2"/>
      <c r="Q62412" s="2"/>
      <c r="R62412" s="2"/>
      <c r="S62412" s="2"/>
      <c r="T62412" s="2"/>
    </row>
    <row r="62413" spans="4:20" x14ac:dyDescent="0.2">
      <c r="D62413" s="2"/>
      <c r="E62413" s="2"/>
      <c r="F62413" s="2"/>
      <c r="G62413" s="2"/>
      <c r="O62413" s="2"/>
      <c r="Q62413" s="2"/>
      <c r="R62413" s="2"/>
      <c r="S62413" s="2"/>
      <c r="T62413" s="2"/>
    </row>
    <row r="62414" spans="4:20" x14ac:dyDescent="0.2">
      <c r="D62414" s="2"/>
      <c r="E62414" s="2"/>
      <c r="F62414" s="2"/>
      <c r="G62414" s="2"/>
      <c r="O62414" s="2"/>
      <c r="Q62414" s="2"/>
      <c r="R62414" s="2"/>
      <c r="S62414" s="2"/>
      <c r="T62414" s="2"/>
    </row>
    <row r="62415" spans="4:20" x14ac:dyDescent="0.2">
      <c r="D62415" s="2"/>
      <c r="E62415" s="2"/>
      <c r="F62415" s="2"/>
      <c r="G62415" s="2"/>
      <c r="O62415" s="2"/>
      <c r="Q62415" s="2"/>
      <c r="R62415" s="2"/>
      <c r="S62415" s="2"/>
      <c r="T62415" s="2"/>
    </row>
    <row r="62416" spans="4:20" x14ac:dyDescent="0.2">
      <c r="D62416" s="2"/>
      <c r="E62416" s="2"/>
      <c r="F62416" s="2"/>
      <c r="G62416" s="2"/>
      <c r="O62416" s="2"/>
      <c r="Q62416" s="2"/>
      <c r="R62416" s="2"/>
      <c r="S62416" s="2"/>
      <c r="T62416" s="2"/>
    </row>
    <row r="62417" spans="4:20" x14ac:dyDescent="0.2">
      <c r="D62417" s="2"/>
      <c r="E62417" s="2"/>
      <c r="F62417" s="2"/>
      <c r="G62417" s="2"/>
      <c r="O62417" s="2"/>
      <c r="Q62417" s="2"/>
      <c r="R62417" s="2"/>
      <c r="S62417" s="2"/>
      <c r="T62417" s="2"/>
    </row>
    <row r="62418" spans="4:20" x14ac:dyDescent="0.2">
      <c r="D62418" s="2"/>
      <c r="E62418" s="2"/>
      <c r="F62418" s="2"/>
      <c r="G62418" s="2"/>
      <c r="O62418" s="2"/>
      <c r="Q62418" s="2"/>
      <c r="R62418" s="2"/>
      <c r="S62418" s="2"/>
      <c r="T62418" s="2"/>
    </row>
    <row r="62419" spans="4:20" x14ac:dyDescent="0.2">
      <c r="D62419" s="2"/>
      <c r="E62419" s="2"/>
      <c r="F62419" s="2"/>
      <c r="G62419" s="2"/>
      <c r="O62419" s="2"/>
      <c r="Q62419" s="2"/>
      <c r="R62419" s="2"/>
      <c r="S62419" s="2"/>
      <c r="T62419" s="2"/>
    </row>
    <row r="62420" spans="4:20" x14ac:dyDescent="0.2">
      <c r="D62420" s="2"/>
      <c r="E62420" s="2"/>
      <c r="F62420" s="2"/>
      <c r="G62420" s="2"/>
      <c r="O62420" s="2"/>
      <c r="Q62420" s="2"/>
      <c r="R62420" s="2"/>
      <c r="S62420" s="2"/>
      <c r="T62420" s="2"/>
    </row>
    <row r="62421" spans="4:20" x14ac:dyDescent="0.2">
      <c r="D62421" s="2"/>
      <c r="E62421" s="2"/>
      <c r="F62421" s="2"/>
      <c r="G62421" s="2"/>
      <c r="O62421" s="2"/>
      <c r="Q62421" s="2"/>
      <c r="R62421" s="2"/>
      <c r="S62421" s="2"/>
      <c r="T62421" s="2"/>
    </row>
    <row r="62422" spans="4:20" x14ac:dyDescent="0.2">
      <c r="D62422" s="2"/>
      <c r="E62422" s="2"/>
      <c r="F62422" s="2"/>
      <c r="G62422" s="2"/>
      <c r="O62422" s="2"/>
      <c r="Q62422" s="2"/>
      <c r="R62422" s="2"/>
      <c r="S62422" s="2"/>
      <c r="T62422" s="2"/>
    </row>
    <row r="62423" spans="4:20" x14ac:dyDescent="0.2">
      <c r="D62423" s="2"/>
      <c r="E62423" s="2"/>
      <c r="F62423" s="2"/>
      <c r="G62423" s="2"/>
      <c r="O62423" s="2"/>
      <c r="Q62423" s="2"/>
      <c r="R62423" s="2"/>
      <c r="S62423" s="2"/>
      <c r="T62423" s="2"/>
    </row>
    <row r="62424" spans="4:20" x14ac:dyDescent="0.2">
      <c r="D62424" s="2"/>
      <c r="E62424" s="2"/>
      <c r="F62424" s="2"/>
      <c r="G62424" s="2"/>
      <c r="O62424" s="2"/>
      <c r="Q62424" s="2"/>
      <c r="R62424" s="2"/>
      <c r="S62424" s="2"/>
      <c r="T62424" s="2"/>
    </row>
    <row r="62425" spans="4:20" x14ac:dyDescent="0.2">
      <c r="D62425" s="2"/>
      <c r="E62425" s="2"/>
      <c r="F62425" s="2"/>
      <c r="G62425" s="2"/>
      <c r="O62425" s="2"/>
      <c r="Q62425" s="2"/>
      <c r="R62425" s="2"/>
      <c r="S62425" s="2"/>
      <c r="T62425" s="2"/>
    </row>
    <row r="62426" spans="4:20" x14ac:dyDescent="0.2">
      <c r="D62426" s="2"/>
      <c r="E62426" s="2"/>
      <c r="F62426" s="2"/>
      <c r="G62426" s="2"/>
      <c r="O62426" s="2"/>
      <c r="Q62426" s="2"/>
      <c r="R62426" s="2"/>
      <c r="S62426" s="2"/>
      <c r="T62426" s="2"/>
    </row>
    <row r="62427" spans="4:20" x14ac:dyDescent="0.2">
      <c r="D62427" s="2"/>
      <c r="E62427" s="2"/>
      <c r="F62427" s="2"/>
      <c r="G62427" s="2"/>
      <c r="O62427" s="2"/>
      <c r="Q62427" s="2"/>
      <c r="R62427" s="2"/>
      <c r="S62427" s="2"/>
      <c r="T62427" s="2"/>
    </row>
    <row r="62428" spans="4:20" x14ac:dyDescent="0.2">
      <c r="D62428" s="2"/>
      <c r="E62428" s="2"/>
      <c r="F62428" s="2"/>
      <c r="G62428" s="2"/>
      <c r="O62428" s="2"/>
      <c r="Q62428" s="2"/>
      <c r="R62428" s="2"/>
      <c r="S62428" s="2"/>
      <c r="T62428" s="2"/>
    </row>
    <row r="62429" spans="4:20" x14ac:dyDescent="0.2">
      <c r="D62429" s="2"/>
      <c r="E62429" s="2"/>
      <c r="F62429" s="2"/>
      <c r="G62429" s="2"/>
      <c r="O62429" s="2"/>
      <c r="Q62429" s="2"/>
      <c r="R62429" s="2"/>
      <c r="S62429" s="2"/>
      <c r="T62429" s="2"/>
    </row>
    <row r="62430" spans="4:20" x14ac:dyDescent="0.2">
      <c r="D62430" s="2"/>
      <c r="E62430" s="2"/>
      <c r="F62430" s="2"/>
      <c r="G62430" s="2"/>
      <c r="O62430" s="2"/>
      <c r="Q62430" s="2"/>
      <c r="R62430" s="2"/>
      <c r="S62430" s="2"/>
      <c r="T62430" s="2"/>
    </row>
    <row r="62431" spans="4:20" x14ac:dyDescent="0.2">
      <c r="D62431" s="2"/>
      <c r="E62431" s="2"/>
      <c r="F62431" s="2"/>
      <c r="G62431" s="2"/>
      <c r="O62431" s="2"/>
      <c r="Q62431" s="2"/>
      <c r="R62431" s="2"/>
      <c r="S62431" s="2"/>
      <c r="T62431" s="2"/>
    </row>
    <row r="62432" spans="4:20" x14ac:dyDescent="0.2">
      <c r="D62432" s="2"/>
      <c r="E62432" s="2"/>
      <c r="F62432" s="2"/>
      <c r="G62432" s="2"/>
      <c r="O62432" s="2"/>
      <c r="Q62432" s="2"/>
      <c r="R62432" s="2"/>
      <c r="S62432" s="2"/>
      <c r="T62432" s="2"/>
    </row>
    <row r="62433" spans="4:20" x14ac:dyDescent="0.2">
      <c r="D62433" s="2"/>
      <c r="E62433" s="2"/>
      <c r="F62433" s="2"/>
      <c r="G62433" s="2"/>
      <c r="O62433" s="2"/>
      <c r="Q62433" s="2"/>
      <c r="R62433" s="2"/>
      <c r="S62433" s="2"/>
      <c r="T62433" s="2"/>
    </row>
    <row r="62434" spans="4:20" x14ac:dyDescent="0.2">
      <c r="D62434" s="2"/>
      <c r="E62434" s="2"/>
      <c r="F62434" s="2"/>
      <c r="G62434" s="2"/>
      <c r="O62434" s="2"/>
      <c r="Q62434" s="2"/>
      <c r="R62434" s="2"/>
      <c r="S62434" s="2"/>
      <c r="T62434" s="2"/>
    </row>
    <row r="62435" spans="4:20" x14ac:dyDescent="0.2">
      <c r="D62435" s="2"/>
      <c r="E62435" s="2"/>
      <c r="F62435" s="2"/>
      <c r="G62435" s="2"/>
      <c r="O62435" s="2"/>
      <c r="Q62435" s="2"/>
      <c r="R62435" s="2"/>
      <c r="S62435" s="2"/>
      <c r="T62435" s="2"/>
    </row>
    <row r="62436" spans="4:20" x14ac:dyDescent="0.2">
      <c r="D62436" s="2"/>
      <c r="E62436" s="2"/>
      <c r="F62436" s="2"/>
      <c r="G62436" s="2"/>
      <c r="O62436" s="2"/>
      <c r="Q62436" s="2"/>
      <c r="R62436" s="2"/>
      <c r="S62436" s="2"/>
      <c r="T62436" s="2"/>
    </row>
    <row r="62437" spans="4:20" x14ac:dyDescent="0.2">
      <c r="D62437" s="2"/>
      <c r="E62437" s="2"/>
      <c r="F62437" s="2"/>
      <c r="G62437" s="2"/>
      <c r="O62437" s="2"/>
      <c r="Q62437" s="2"/>
      <c r="R62437" s="2"/>
      <c r="S62437" s="2"/>
      <c r="T62437" s="2"/>
    </row>
    <row r="62438" spans="4:20" x14ac:dyDescent="0.2">
      <c r="D62438" s="2"/>
      <c r="E62438" s="2"/>
      <c r="F62438" s="2"/>
      <c r="G62438" s="2"/>
      <c r="O62438" s="2"/>
      <c r="Q62438" s="2"/>
      <c r="R62438" s="2"/>
      <c r="S62438" s="2"/>
      <c r="T62438" s="2"/>
    </row>
    <row r="62439" spans="4:20" x14ac:dyDescent="0.2">
      <c r="D62439" s="2"/>
      <c r="E62439" s="2"/>
      <c r="F62439" s="2"/>
      <c r="G62439" s="2"/>
      <c r="O62439" s="2"/>
      <c r="Q62439" s="2"/>
      <c r="R62439" s="2"/>
      <c r="S62439" s="2"/>
      <c r="T62439" s="2"/>
    </row>
    <row r="62440" spans="4:20" x14ac:dyDescent="0.2">
      <c r="D62440" s="2"/>
      <c r="E62440" s="2"/>
      <c r="F62440" s="2"/>
      <c r="G62440" s="2"/>
      <c r="O62440" s="2"/>
      <c r="Q62440" s="2"/>
      <c r="R62440" s="2"/>
      <c r="S62440" s="2"/>
      <c r="T62440" s="2"/>
    </row>
    <row r="62441" spans="4:20" x14ac:dyDescent="0.2">
      <c r="D62441" s="2"/>
      <c r="E62441" s="2"/>
      <c r="F62441" s="2"/>
      <c r="G62441" s="2"/>
      <c r="O62441" s="2"/>
      <c r="Q62441" s="2"/>
      <c r="R62441" s="2"/>
      <c r="S62441" s="2"/>
      <c r="T62441" s="2"/>
    </row>
    <row r="62442" spans="4:20" x14ac:dyDescent="0.2">
      <c r="D62442" s="2"/>
      <c r="E62442" s="2"/>
      <c r="F62442" s="2"/>
      <c r="G62442" s="2"/>
      <c r="O62442" s="2"/>
      <c r="Q62442" s="2"/>
      <c r="R62442" s="2"/>
      <c r="S62442" s="2"/>
      <c r="T62442" s="2"/>
    </row>
    <row r="62443" spans="4:20" x14ac:dyDescent="0.2">
      <c r="D62443" s="2"/>
      <c r="E62443" s="2"/>
      <c r="F62443" s="2"/>
      <c r="G62443" s="2"/>
      <c r="O62443" s="2"/>
      <c r="Q62443" s="2"/>
      <c r="R62443" s="2"/>
      <c r="S62443" s="2"/>
      <c r="T62443" s="2"/>
    </row>
    <row r="62444" spans="4:20" x14ac:dyDescent="0.2">
      <c r="D62444" s="2"/>
      <c r="E62444" s="2"/>
      <c r="F62444" s="2"/>
      <c r="G62444" s="2"/>
      <c r="O62444" s="2"/>
      <c r="Q62444" s="2"/>
      <c r="R62444" s="2"/>
      <c r="S62444" s="2"/>
      <c r="T62444" s="2"/>
    </row>
    <row r="62445" spans="4:20" x14ac:dyDescent="0.2">
      <c r="D62445" s="2"/>
      <c r="E62445" s="2"/>
      <c r="F62445" s="2"/>
      <c r="G62445" s="2"/>
      <c r="O62445" s="2"/>
      <c r="Q62445" s="2"/>
      <c r="R62445" s="2"/>
      <c r="S62445" s="2"/>
      <c r="T62445" s="2"/>
    </row>
    <row r="62446" spans="4:20" x14ac:dyDescent="0.2">
      <c r="D62446" s="2"/>
      <c r="E62446" s="2"/>
      <c r="F62446" s="2"/>
      <c r="G62446" s="2"/>
      <c r="O62446" s="2"/>
      <c r="Q62446" s="2"/>
      <c r="R62446" s="2"/>
      <c r="S62446" s="2"/>
      <c r="T62446" s="2"/>
    </row>
    <row r="62447" spans="4:20" x14ac:dyDescent="0.2">
      <c r="D62447" s="2"/>
      <c r="E62447" s="2"/>
      <c r="F62447" s="2"/>
      <c r="G62447" s="2"/>
      <c r="O62447" s="2"/>
      <c r="Q62447" s="2"/>
      <c r="R62447" s="2"/>
      <c r="S62447" s="2"/>
      <c r="T62447" s="2"/>
    </row>
    <row r="62448" spans="4:20" x14ac:dyDescent="0.2">
      <c r="D62448" s="2"/>
      <c r="E62448" s="2"/>
      <c r="F62448" s="2"/>
      <c r="G62448" s="2"/>
      <c r="O62448" s="2"/>
      <c r="Q62448" s="2"/>
      <c r="R62448" s="2"/>
      <c r="S62448" s="2"/>
      <c r="T62448" s="2"/>
    </row>
    <row r="62449" spans="4:20" x14ac:dyDescent="0.2">
      <c r="D62449" s="2"/>
      <c r="E62449" s="2"/>
      <c r="F62449" s="2"/>
      <c r="G62449" s="2"/>
      <c r="O62449" s="2"/>
      <c r="Q62449" s="2"/>
      <c r="R62449" s="2"/>
      <c r="S62449" s="2"/>
      <c r="T62449" s="2"/>
    </row>
    <row r="62450" spans="4:20" x14ac:dyDescent="0.2">
      <c r="D62450" s="2"/>
      <c r="E62450" s="2"/>
      <c r="F62450" s="2"/>
      <c r="G62450" s="2"/>
      <c r="O62450" s="2"/>
      <c r="Q62450" s="2"/>
      <c r="R62450" s="2"/>
      <c r="S62450" s="2"/>
      <c r="T62450" s="2"/>
    </row>
    <row r="62451" spans="4:20" x14ac:dyDescent="0.2">
      <c r="D62451" s="2"/>
      <c r="E62451" s="2"/>
      <c r="F62451" s="2"/>
      <c r="G62451" s="2"/>
      <c r="O62451" s="2"/>
      <c r="Q62451" s="2"/>
      <c r="R62451" s="2"/>
      <c r="S62451" s="2"/>
      <c r="T62451" s="2"/>
    </row>
    <row r="62452" spans="4:20" x14ac:dyDescent="0.2">
      <c r="D62452" s="2"/>
      <c r="E62452" s="2"/>
      <c r="F62452" s="2"/>
      <c r="G62452" s="2"/>
      <c r="O62452" s="2"/>
      <c r="Q62452" s="2"/>
      <c r="R62452" s="2"/>
      <c r="S62452" s="2"/>
      <c r="T62452" s="2"/>
    </row>
    <row r="62453" spans="4:20" x14ac:dyDescent="0.2">
      <c r="D62453" s="2"/>
      <c r="E62453" s="2"/>
      <c r="F62453" s="2"/>
      <c r="G62453" s="2"/>
      <c r="O62453" s="2"/>
      <c r="Q62453" s="2"/>
      <c r="R62453" s="2"/>
      <c r="S62453" s="2"/>
      <c r="T62453" s="2"/>
    </row>
    <row r="62454" spans="4:20" x14ac:dyDescent="0.2">
      <c r="D62454" s="2"/>
      <c r="E62454" s="2"/>
      <c r="F62454" s="2"/>
      <c r="G62454" s="2"/>
      <c r="O62454" s="2"/>
      <c r="Q62454" s="2"/>
      <c r="R62454" s="2"/>
      <c r="S62454" s="2"/>
      <c r="T62454" s="2"/>
    </row>
    <row r="62455" spans="4:20" x14ac:dyDescent="0.2">
      <c r="D62455" s="2"/>
      <c r="E62455" s="2"/>
      <c r="F62455" s="2"/>
      <c r="G62455" s="2"/>
      <c r="O62455" s="2"/>
      <c r="Q62455" s="2"/>
      <c r="R62455" s="2"/>
      <c r="S62455" s="2"/>
      <c r="T62455" s="2"/>
    </row>
    <row r="62456" spans="4:20" x14ac:dyDescent="0.2">
      <c r="D62456" s="2"/>
      <c r="E62456" s="2"/>
      <c r="F62456" s="2"/>
      <c r="G62456" s="2"/>
      <c r="O62456" s="2"/>
      <c r="Q62456" s="2"/>
      <c r="R62456" s="2"/>
      <c r="S62456" s="2"/>
      <c r="T62456" s="2"/>
    </row>
    <row r="62457" spans="4:20" x14ac:dyDescent="0.2">
      <c r="D62457" s="2"/>
      <c r="E62457" s="2"/>
      <c r="F62457" s="2"/>
      <c r="G62457" s="2"/>
      <c r="O62457" s="2"/>
      <c r="Q62457" s="2"/>
      <c r="R62457" s="2"/>
      <c r="S62457" s="2"/>
      <c r="T62457" s="2"/>
    </row>
    <row r="62458" spans="4:20" x14ac:dyDescent="0.2">
      <c r="D62458" s="2"/>
      <c r="E62458" s="2"/>
      <c r="F62458" s="2"/>
      <c r="G62458" s="2"/>
      <c r="O62458" s="2"/>
      <c r="Q62458" s="2"/>
      <c r="R62458" s="2"/>
      <c r="S62458" s="2"/>
      <c r="T62458" s="2"/>
    </row>
    <row r="62459" spans="4:20" x14ac:dyDescent="0.2">
      <c r="D62459" s="2"/>
      <c r="E62459" s="2"/>
      <c r="F62459" s="2"/>
      <c r="G62459" s="2"/>
      <c r="O62459" s="2"/>
      <c r="Q62459" s="2"/>
      <c r="R62459" s="2"/>
      <c r="S62459" s="2"/>
      <c r="T62459" s="2"/>
    </row>
    <row r="62460" spans="4:20" x14ac:dyDescent="0.2">
      <c r="D62460" s="2"/>
      <c r="E62460" s="2"/>
      <c r="F62460" s="2"/>
      <c r="G62460" s="2"/>
      <c r="O62460" s="2"/>
      <c r="Q62460" s="2"/>
      <c r="R62460" s="2"/>
      <c r="S62460" s="2"/>
      <c r="T62460" s="2"/>
    </row>
    <row r="62461" spans="4:20" x14ac:dyDescent="0.2">
      <c r="D62461" s="2"/>
      <c r="E62461" s="2"/>
      <c r="F62461" s="2"/>
      <c r="G62461" s="2"/>
      <c r="O62461" s="2"/>
      <c r="Q62461" s="2"/>
      <c r="R62461" s="2"/>
      <c r="S62461" s="2"/>
      <c r="T62461" s="2"/>
    </row>
    <row r="62462" spans="4:20" x14ac:dyDescent="0.2">
      <c r="D62462" s="2"/>
      <c r="E62462" s="2"/>
      <c r="F62462" s="2"/>
      <c r="G62462" s="2"/>
      <c r="O62462" s="2"/>
      <c r="Q62462" s="2"/>
      <c r="R62462" s="2"/>
      <c r="S62462" s="2"/>
      <c r="T62462" s="2"/>
    </row>
    <row r="62463" spans="4:20" x14ac:dyDescent="0.2">
      <c r="D62463" s="2"/>
      <c r="E62463" s="2"/>
      <c r="F62463" s="2"/>
      <c r="G62463" s="2"/>
      <c r="O62463" s="2"/>
      <c r="Q62463" s="2"/>
      <c r="R62463" s="2"/>
      <c r="S62463" s="2"/>
      <c r="T62463" s="2"/>
    </row>
    <row r="62464" spans="4:20" x14ac:dyDescent="0.2">
      <c r="D62464" s="2"/>
      <c r="E62464" s="2"/>
      <c r="F62464" s="2"/>
      <c r="G62464" s="2"/>
      <c r="O62464" s="2"/>
      <c r="Q62464" s="2"/>
      <c r="R62464" s="2"/>
      <c r="S62464" s="2"/>
      <c r="T62464" s="2"/>
    </row>
    <row r="62465" spans="4:20" x14ac:dyDescent="0.2">
      <c r="D62465" s="2"/>
      <c r="E62465" s="2"/>
      <c r="F62465" s="2"/>
      <c r="G62465" s="2"/>
      <c r="O62465" s="2"/>
      <c r="Q62465" s="2"/>
      <c r="R62465" s="2"/>
      <c r="S62465" s="2"/>
      <c r="T62465" s="2"/>
    </row>
    <row r="62466" spans="4:20" x14ac:dyDescent="0.2">
      <c r="D62466" s="2"/>
      <c r="E62466" s="2"/>
      <c r="F62466" s="2"/>
      <c r="G62466" s="2"/>
      <c r="O62466" s="2"/>
      <c r="Q62466" s="2"/>
      <c r="R62466" s="2"/>
      <c r="S62466" s="2"/>
      <c r="T62466" s="2"/>
    </row>
    <row r="62467" spans="4:20" x14ac:dyDescent="0.2">
      <c r="D62467" s="2"/>
      <c r="E62467" s="2"/>
      <c r="F62467" s="2"/>
      <c r="G62467" s="2"/>
      <c r="O62467" s="2"/>
      <c r="Q62467" s="2"/>
      <c r="R62467" s="2"/>
      <c r="S62467" s="2"/>
      <c r="T62467" s="2"/>
    </row>
    <row r="62468" spans="4:20" x14ac:dyDescent="0.2">
      <c r="D62468" s="2"/>
      <c r="E62468" s="2"/>
      <c r="F62468" s="2"/>
      <c r="G62468" s="2"/>
      <c r="O62468" s="2"/>
      <c r="Q62468" s="2"/>
      <c r="R62468" s="2"/>
      <c r="S62468" s="2"/>
      <c r="T62468" s="2"/>
    </row>
    <row r="62469" spans="4:20" x14ac:dyDescent="0.2">
      <c r="D62469" s="2"/>
      <c r="E62469" s="2"/>
      <c r="F62469" s="2"/>
      <c r="G62469" s="2"/>
      <c r="O62469" s="2"/>
      <c r="Q62469" s="2"/>
      <c r="R62469" s="2"/>
      <c r="S62469" s="2"/>
      <c r="T62469" s="2"/>
    </row>
    <row r="62470" spans="4:20" x14ac:dyDescent="0.2">
      <c r="D62470" s="2"/>
      <c r="E62470" s="2"/>
      <c r="F62470" s="2"/>
      <c r="G62470" s="2"/>
      <c r="O62470" s="2"/>
      <c r="Q62470" s="2"/>
      <c r="R62470" s="2"/>
      <c r="S62470" s="2"/>
      <c r="T62470" s="2"/>
    </row>
    <row r="62471" spans="4:20" x14ac:dyDescent="0.2">
      <c r="D62471" s="2"/>
      <c r="E62471" s="2"/>
      <c r="F62471" s="2"/>
      <c r="G62471" s="2"/>
      <c r="O62471" s="2"/>
      <c r="Q62471" s="2"/>
      <c r="R62471" s="2"/>
      <c r="S62471" s="2"/>
      <c r="T62471" s="2"/>
    </row>
    <row r="62472" spans="4:20" x14ac:dyDescent="0.2">
      <c r="D62472" s="2"/>
      <c r="E62472" s="2"/>
      <c r="F62472" s="2"/>
      <c r="G62472" s="2"/>
      <c r="O62472" s="2"/>
      <c r="Q62472" s="2"/>
      <c r="R62472" s="2"/>
      <c r="S62472" s="2"/>
      <c r="T62472" s="2"/>
    </row>
    <row r="62473" spans="4:20" x14ac:dyDescent="0.2">
      <c r="D62473" s="2"/>
      <c r="E62473" s="2"/>
      <c r="F62473" s="2"/>
      <c r="G62473" s="2"/>
      <c r="O62473" s="2"/>
      <c r="Q62473" s="2"/>
      <c r="R62473" s="2"/>
      <c r="S62473" s="2"/>
      <c r="T62473" s="2"/>
    </row>
    <row r="62474" spans="4:20" x14ac:dyDescent="0.2">
      <c r="D62474" s="2"/>
      <c r="E62474" s="2"/>
      <c r="F62474" s="2"/>
      <c r="G62474" s="2"/>
      <c r="O62474" s="2"/>
      <c r="Q62474" s="2"/>
      <c r="R62474" s="2"/>
      <c r="S62474" s="2"/>
      <c r="T62474" s="2"/>
    </row>
    <row r="62475" spans="4:20" x14ac:dyDescent="0.2">
      <c r="D62475" s="2"/>
      <c r="E62475" s="2"/>
      <c r="F62475" s="2"/>
      <c r="G62475" s="2"/>
      <c r="O62475" s="2"/>
      <c r="Q62475" s="2"/>
      <c r="R62475" s="2"/>
      <c r="S62475" s="2"/>
      <c r="T62475" s="2"/>
    </row>
    <row r="62476" spans="4:20" x14ac:dyDescent="0.2">
      <c r="D62476" s="2"/>
      <c r="E62476" s="2"/>
      <c r="F62476" s="2"/>
      <c r="G62476" s="2"/>
      <c r="O62476" s="2"/>
      <c r="Q62476" s="2"/>
      <c r="R62476" s="2"/>
      <c r="S62476" s="2"/>
      <c r="T62476" s="2"/>
    </row>
    <row r="62477" spans="4:20" x14ac:dyDescent="0.2">
      <c r="D62477" s="2"/>
      <c r="E62477" s="2"/>
      <c r="F62477" s="2"/>
      <c r="G62477" s="2"/>
      <c r="O62477" s="2"/>
      <c r="Q62477" s="2"/>
      <c r="R62477" s="2"/>
      <c r="S62477" s="2"/>
      <c r="T62477" s="2"/>
    </row>
    <row r="62478" spans="4:20" x14ac:dyDescent="0.2">
      <c r="D62478" s="2"/>
      <c r="E62478" s="2"/>
      <c r="F62478" s="2"/>
      <c r="G62478" s="2"/>
      <c r="O62478" s="2"/>
      <c r="Q62478" s="2"/>
      <c r="R62478" s="2"/>
      <c r="S62478" s="2"/>
      <c r="T62478" s="2"/>
    </row>
    <row r="62479" spans="4:20" x14ac:dyDescent="0.2">
      <c r="D62479" s="2"/>
      <c r="E62479" s="2"/>
      <c r="F62479" s="2"/>
      <c r="G62479" s="2"/>
      <c r="O62479" s="2"/>
      <c r="Q62479" s="2"/>
      <c r="R62479" s="2"/>
      <c r="S62479" s="2"/>
      <c r="T62479" s="2"/>
    </row>
    <row r="62480" spans="4:20" x14ac:dyDescent="0.2">
      <c r="D62480" s="2"/>
      <c r="E62480" s="2"/>
      <c r="F62480" s="2"/>
      <c r="G62480" s="2"/>
      <c r="O62480" s="2"/>
      <c r="Q62480" s="2"/>
      <c r="R62480" s="2"/>
      <c r="S62480" s="2"/>
      <c r="T62480" s="2"/>
    </row>
    <row r="62481" spans="4:20" x14ac:dyDescent="0.2">
      <c r="D62481" s="2"/>
      <c r="E62481" s="2"/>
      <c r="F62481" s="2"/>
      <c r="G62481" s="2"/>
      <c r="O62481" s="2"/>
      <c r="Q62481" s="2"/>
      <c r="R62481" s="2"/>
      <c r="S62481" s="2"/>
      <c r="T62481" s="2"/>
    </row>
    <row r="62482" spans="4:20" x14ac:dyDescent="0.2">
      <c r="D62482" s="2"/>
      <c r="E62482" s="2"/>
      <c r="F62482" s="2"/>
      <c r="G62482" s="2"/>
      <c r="O62482" s="2"/>
      <c r="Q62482" s="2"/>
      <c r="R62482" s="2"/>
      <c r="S62482" s="2"/>
      <c r="T62482" s="2"/>
    </row>
    <row r="62483" spans="4:20" x14ac:dyDescent="0.2">
      <c r="D62483" s="2"/>
      <c r="E62483" s="2"/>
      <c r="F62483" s="2"/>
      <c r="G62483" s="2"/>
      <c r="O62483" s="2"/>
      <c r="Q62483" s="2"/>
      <c r="R62483" s="2"/>
      <c r="S62483" s="2"/>
      <c r="T62483" s="2"/>
    </row>
    <row r="62484" spans="4:20" x14ac:dyDescent="0.2">
      <c r="D62484" s="2"/>
      <c r="E62484" s="2"/>
      <c r="F62484" s="2"/>
      <c r="G62484" s="2"/>
      <c r="O62484" s="2"/>
      <c r="Q62484" s="2"/>
      <c r="R62484" s="2"/>
      <c r="S62484" s="2"/>
      <c r="T62484" s="2"/>
    </row>
    <row r="62485" spans="4:20" x14ac:dyDescent="0.2">
      <c r="D62485" s="2"/>
      <c r="E62485" s="2"/>
      <c r="F62485" s="2"/>
      <c r="G62485" s="2"/>
      <c r="O62485" s="2"/>
      <c r="Q62485" s="2"/>
      <c r="R62485" s="2"/>
      <c r="S62485" s="2"/>
      <c r="T62485" s="2"/>
    </row>
    <row r="62486" spans="4:20" x14ac:dyDescent="0.2">
      <c r="D62486" s="2"/>
      <c r="E62486" s="2"/>
      <c r="F62486" s="2"/>
      <c r="G62486" s="2"/>
      <c r="O62486" s="2"/>
      <c r="Q62486" s="2"/>
      <c r="R62486" s="2"/>
      <c r="S62486" s="2"/>
      <c r="T62486" s="2"/>
    </row>
    <row r="62487" spans="4:20" x14ac:dyDescent="0.2">
      <c r="D62487" s="2"/>
      <c r="E62487" s="2"/>
      <c r="F62487" s="2"/>
      <c r="G62487" s="2"/>
      <c r="O62487" s="2"/>
      <c r="Q62487" s="2"/>
      <c r="R62487" s="2"/>
      <c r="S62487" s="2"/>
      <c r="T62487" s="2"/>
    </row>
    <row r="62488" spans="4:20" x14ac:dyDescent="0.2">
      <c r="D62488" s="2"/>
      <c r="E62488" s="2"/>
      <c r="F62488" s="2"/>
      <c r="G62488" s="2"/>
      <c r="O62488" s="2"/>
      <c r="Q62488" s="2"/>
      <c r="R62488" s="2"/>
      <c r="S62488" s="2"/>
      <c r="T62488" s="2"/>
    </row>
    <row r="62489" spans="4:20" x14ac:dyDescent="0.2">
      <c r="D62489" s="2"/>
      <c r="E62489" s="2"/>
      <c r="F62489" s="2"/>
      <c r="G62489" s="2"/>
      <c r="O62489" s="2"/>
      <c r="Q62489" s="2"/>
      <c r="R62489" s="2"/>
      <c r="S62489" s="2"/>
      <c r="T62489" s="2"/>
    </row>
    <row r="62490" spans="4:20" x14ac:dyDescent="0.2">
      <c r="D62490" s="2"/>
      <c r="E62490" s="2"/>
      <c r="F62490" s="2"/>
      <c r="G62490" s="2"/>
      <c r="O62490" s="2"/>
      <c r="Q62490" s="2"/>
      <c r="R62490" s="2"/>
      <c r="S62490" s="2"/>
      <c r="T62490" s="2"/>
    </row>
    <row r="62491" spans="4:20" x14ac:dyDescent="0.2">
      <c r="D62491" s="2"/>
      <c r="E62491" s="2"/>
      <c r="F62491" s="2"/>
      <c r="G62491" s="2"/>
      <c r="O62491" s="2"/>
      <c r="Q62491" s="2"/>
      <c r="R62491" s="2"/>
      <c r="S62491" s="2"/>
      <c r="T62491" s="2"/>
    </row>
    <row r="62492" spans="4:20" x14ac:dyDescent="0.2">
      <c r="D62492" s="2"/>
      <c r="E62492" s="2"/>
      <c r="F62492" s="2"/>
      <c r="G62492" s="2"/>
      <c r="O62492" s="2"/>
      <c r="Q62492" s="2"/>
      <c r="R62492" s="2"/>
      <c r="S62492" s="2"/>
      <c r="T62492" s="2"/>
    </row>
    <row r="62493" spans="4:20" x14ac:dyDescent="0.2">
      <c r="D62493" s="2"/>
      <c r="E62493" s="2"/>
      <c r="F62493" s="2"/>
      <c r="G62493" s="2"/>
      <c r="O62493" s="2"/>
      <c r="Q62493" s="2"/>
      <c r="R62493" s="2"/>
      <c r="S62493" s="2"/>
      <c r="T62493" s="2"/>
    </row>
    <row r="62494" spans="4:20" x14ac:dyDescent="0.2">
      <c r="D62494" s="2"/>
      <c r="E62494" s="2"/>
      <c r="F62494" s="2"/>
      <c r="G62494" s="2"/>
      <c r="O62494" s="2"/>
      <c r="Q62494" s="2"/>
      <c r="R62494" s="2"/>
      <c r="S62494" s="2"/>
      <c r="T62494" s="2"/>
    </row>
    <row r="62495" spans="4:20" x14ac:dyDescent="0.2">
      <c r="D62495" s="2"/>
      <c r="E62495" s="2"/>
      <c r="F62495" s="2"/>
      <c r="G62495" s="2"/>
      <c r="O62495" s="2"/>
      <c r="Q62495" s="2"/>
      <c r="R62495" s="2"/>
      <c r="S62495" s="2"/>
      <c r="T62495" s="2"/>
    </row>
    <row r="62496" spans="4:20" x14ac:dyDescent="0.2">
      <c r="D62496" s="2"/>
      <c r="E62496" s="2"/>
      <c r="F62496" s="2"/>
      <c r="G62496" s="2"/>
      <c r="O62496" s="2"/>
      <c r="Q62496" s="2"/>
      <c r="R62496" s="2"/>
      <c r="S62496" s="2"/>
      <c r="T62496" s="2"/>
    </row>
    <row r="62497" spans="4:20" x14ac:dyDescent="0.2">
      <c r="D62497" s="2"/>
      <c r="E62497" s="2"/>
      <c r="F62497" s="2"/>
      <c r="G62497" s="2"/>
      <c r="O62497" s="2"/>
      <c r="Q62497" s="2"/>
      <c r="R62497" s="2"/>
      <c r="S62497" s="2"/>
      <c r="T62497" s="2"/>
    </row>
    <row r="62498" spans="4:20" x14ac:dyDescent="0.2">
      <c r="D62498" s="2"/>
      <c r="E62498" s="2"/>
      <c r="F62498" s="2"/>
      <c r="G62498" s="2"/>
      <c r="O62498" s="2"/>
      <c r="Q62498" s="2"/>
      <c r="R62498" s="2"/>
      <c r="S62498" s="2"/>
      <c r="T62498" s="2"/>
    </row>
    <row r="62499" spans="4:20" x14ac:dyDescent="0.2">
      <c r="D62499" s="2"/>
      <c r="E62499" s="2"/>
      <c r="F62499" s="2"/>
      <c r="G62499" s="2"/>
      <c r="O62499" s="2"/>
      <c r="Q62499" s="2"/>
      <c r="R62499" s="2"/>
      <c r="S62499" s="2"/>
      <c r="T62499" s="2"/>
    </row>
    <row r="62500" spans="4:20" x14ac:dyDescent="0.2">
      <c r="D62500" s="2"/>
      <c r="E62500" s="2"/>
      <c r="F62500" s="2"/>
      <c r="G62500" s="2"/>
      <c r="O62500" s="2"/>
      <c r="Q62500" s="2"/>
      <c r="R62500" s="2"/>
      <c r="S62500" s="2"/>
      <c r="T62500" s="2"/>
    </row>
    <row r="62501" spans="4:20" x14ac:dyDescent="0.2">
      <c r="D62501" s="2"/>
      <c r="E62501" s="2"/>
      <c r="F62501" s="2"/>
      <c r="G62501" s="2"/>
      <c r="O62501" s="2"/>
      <c r="Q62501" s="2"/>
      <c r="R62501" s="2"/>
      <c r="S62501" s="2"/>
      <c r="T62501" s="2"/>
    </row>
    <row r="62502" spans="4:20" x14ac:dyDescent="0.2">
      <c r="D62502" s="2"/>
      <c r="E62502" s="2"/>
      <c r="F62502" s="2"/>
      <c r="G62502" s="2"/>
      <c r="O62502" s="2"/>
      <c r="Q62502" s="2"/>
      <c r="R62502" s="2"/>
      <c r="S62502" s="2"/>
      <c r="T62502" s="2"/>
    </row>
    <row r="62503" spans="4:20" x14ac:dyDescent="0.2">
      <c r="D62503" s="2"/>
      <c r="E62503" s="2"/>
      <c r="F62503" s="2"/>
      <c r="G62503" s="2"/>
      <c r="O62503" s="2"/>
      <c r="Q62503" s="2"/>
      <c r="R62503" s="2"/>
      <c r="S62503" s="2"/>
      <c r="T62503" s="2"/>
    </row>
    <row r="62504" spans="4:20" x14ac:dyDescent="0.2">
      <c r="D62504" s="2"/>
      <c r="E62504" s="2"/>
      <c r="F62504" s="2"/>
      <c r="G62504" s="2"/>
      <c r="O62504" s="2"/>
      <c r="Q62504" s="2"/>
      <c r="R62504" s="2"/>
      <c r="S62504" s="2"/>
      <c r="T62504" s="2"/>
    </row>
    <row r="62505" spans="4:20" x14ac:dyDescent="0.2">
      <c r="D62505" s="2"/>
      <c r="E62505" s="2"/>
      <c r="F62505" s="2"/>
      <c r="G62505" s="2"/>
      <c r="O62505" s="2"/>
      <c r="Q62505" s="2"/>
      <c r="R62505" s="2"/>
      <c r="S62505" s="2"/>
      <c r="T62505" s="2"/>
    </row>
    <row r="62506" spans="4:20" x14ac:dyDescent="0.2">
      <c r="D62506" s="2"/>
      <c r="E62506" s="2"/>
      <c r="F62506" s="2"/>
      <c r="G62506" s="2"/>
      <c r="O62506" s="2"/>
      <c r="Q62506" s="2"/>
      <c r="R62506" s="2"/>
      <c r="S62506" s="2"/>
      <c r="T62506" s="2"/>
    </row>
    <row r="62507" spans="4:20" x14ac:dyDescent="0.2">
      <c r="D62507" s="2"/>
      <c r="E62507" s="2"/>
      <c r="F62507" s="2"/>
      <c r="G62507" s="2"/>
      <c r="O62507" s="2"/>
      <c r="Q62507" s="2"/>
      <c r="R62507" s="2"/>
      <c r="S62507" s="2"/>
      <c r="T62507" s="2"/>
    </row>
    <row r="62508" spans="4:20" x14ac:dyDescent="0.2">
      <c r="D62508" s="2"/>
      <c r="E62508" s="2"/>
      <c r="F62508" s="2"/>
      <c r="G62508" s="2"/>
      <c r="O62508" s="2"/>
      <c r="Q62508" s="2"/>
      <c r="R62508" s="2"/>
      <c r="S62508" s="2"/>
      <c r="T62508" s="2"/>
    </row>
    <row r="62509" spans="4:20" x14ac:dyDescent="0.2">
      <c r="D62509" s="2"/>
      <c r="E62509" s="2"/>
      <c r="F62509" s="2"/>
      <c r="G62509" s="2"/>
      <c r="O62509" s="2"/>
      <c r="Q62509" s="2"/>
      <c r="R62509" s="2"/>
      <c r="S62509" s="2"/>
      <c r="T62509" s="2"/>
    </row>
    <row r="62510" spans="4:20" x14ac:dyDescent="0.2">
      <c r="D62510" s="2"/>
      <c r="E62510" s="2"/>
      <c r="F62510" s="2"/>
      <c r="G62510" s="2"/>
      <c r="O62510" s="2"/>
      <c r="Q62510" s="2"/>
      <c r="R62510" s="2"/>
      <c r="S62510" s="2"/>
      <c r="T62510" s="2"/>
    </row>
    <row r="62511" spans="4:20" x14ac:dyDescent="0.2">
      <c r="D62511" s="2"/>
      <c r="E62511" s="2"/>
      <c r="F62511" s="2"/>
      <c r="G62511" s="2"/>
      <c r="O62511" s="2"/>
      <c r="Q62511" s="2"/>
      <c r="R62511" s="2"/>
      <c r="S62511" s="2"/>
      <c r="T62511" s="2"/>
    </row>
    <row r="62512" spans="4:20" x14ac:dyDescent="0.2">
      <c r="D62512" s="2"/>
      <c r="E62512" s="2"/>
      <c r="F62512" s="2"/>
      <c r="G62512" s="2"/>
      <c r="O62512" s="2"/>
      <c r="Q62512" s="2"/>
      <c r="R62512" s="2"/>
      <c r="S62512" s="2"/>
      <c r="T62512" s="2"/>
    </row>
    <row r="62513" spans="4:20" x14ac:dyDescent="0.2">
      <c r="D62513" s="2"/>
      <c r="E62513" s="2"/>
      <c r="F62513" s="2"/>
      <c r="G62513" s="2"/>
      <c r="O62513" s="2"/>
      <c r="Q62513" s="2"/>
      <c r="R62513" s="2"/>
      <c r="S62513" s="2"/>
      <c r="T62513" s="2"/>
    </row>
    <row r="62514" spans="4:20" x14ac:dyDescent="0.2">
      <c r="D62514" s="2"/>
      <c r="E62514" s="2"/>
      <c r="F62514" s="2"/>
      <c r="G62514" s="2"/>
      <c r="O62514" s="2"/>
      <c r="Q62514" s="2"/>
      <c r="R62514" s="2"/>
      <c r="S62514" s="2"/>
      <c r="T62514" s="2"/>
    </row>
    <row r="62515" spans="4:20" x14ac:dyDescent="0.2">
      <c r="D62515" s="2"/>
      <c r="E62515" s="2"/>
      <c r="F62515" s="2"/>
      <c r="G62515" s="2"/>
      <c r="O62515" s="2"/>
      <c r="Q62515" s="2"/>
      <c r="R62515" s="2"/>
      <c r="S62515" s="2"/>
      <c r="T62515" s="2"/>
    </row>
    <row r="62516" spans="4:20" x14ac:dyDescent="0.2">
      <c r="D62516" s="2"/>
      <c r="E62516" s="2"/>
      <c r="F62516" s="2"/>
      <c r="G62516" s="2"/>
      <c r="O62516" s="2"/>
      <c r="Q62516" s="2"/>
      <c r="R62516" s="2"/>
      <c r="S62516" s="2"/>
      <c r="T62516" s="2"/>
    </row>
    <row r="62517" spans="4:20" x14ac:dyDescent="0.2">
      <c r="D62517" s="2"/>
      <c r="E62517" s="2"/>
      <c r="F62517" s="2"/>
      <c r="G62517" s="2"/>
      <c r="O62517" s="2"/>
      <c r="Q62517" s="2"/>
      <c r="R62517" s="2"/>
      <c r="S62517" s="2"/>
      <c r="T62517" s="2"/>
    </row>
    <row r="62518" spans="4:20" x14ac:dyDescent="0.2">
      <c r="D62518" s="2"/>
      <c r="E62518" s="2"/>
      <c r="F62518" s="2"/>
      <c r="G62518" s="2"/>
      <c r="O62518" s="2"/>
      <c r="Q62518" s="2"/>
      <c r="R62518" s="2"/>
      <c r="S62518" s="2"/>
      <c r="T62518" s="2"/>
    </row>
    <row r="62519" spans="4:20" x14ac:dyDescent="0.2">
      <c r="D62519" s="2"/>
      <c r="E62519" s="2"/>
      <c r="F62519" s="2"/>
      <c r="G62519" s="2"/>
      <c r="O62519" s="2"/>
      <c r="Q62519" s="2"/>
      <c r="R62519" s="2"/>
      <c r="S62519" s="2"/>
      <c r="T62519" s="2"/>
    </row>
    <row r="62520" spans="4:20" x14ac:dyDescent="0.2">
      <c r="D62520" s="2"/>
      <c r="E62520" s="2"/>
      <c r="F62520" s="2"/>
      <c r="G62520" s="2"/>
      <c r="O62520" s="2"/>
      <c r="Q62520" s="2"/>
      <c r="R62520" s="2"/>
      <c r="S62520" s="2"/>
      <c r="T62520" s="2"/>
    </row>
    <row r="62521" spans="4:20" x14ac:dyDescent="0.2">
      <c r="D62521" s="2"/>
      <c r="E62521" s="2"/>
      <c r="F62521" s="2"/>
      <c r="G62521" s="2"/>
      <c r="O62521" s="2"/>
      <c r="Q62521" s="2"/>
      <c r="R62521" s="2"/>
      <c r="S62521" s="2"/>
      <c r="T62521" s="2"/>
    </row>
    <row r="62522" spans="4:20" x14ac:dyDescent="0.2">
      <c r="D62522" s="2"/>
      <c r="E62522" s="2"/>
      <c r="F62522" s="2"/>
      <c r="G62522" s="2"/>
      <c r="O62522" s="2"/>
      <c r="Q62522" s="2"/>
      <c r="R62522" s="2"/>
      <c r="S62522" s="2"/>
      <c r="T62522" s="2"/>
    </row>
    <row r="62523" spans="4:20" x14ac:dyDescent="0.2">
      <c r="D62523" s="2"/>
      <c r="E62523" s="2"/>
      <c r="F62523" s="2"/>
      <c r="G62523" s="2"/>
      <c r="O62523" s="2"/>
      <c r="Q62523" s="2"/>
      <c r="R62523" s="2"/>
      <c r="S62523" s="2"/>
      <c r="T62523" s="2"/>
    </row>
    <row r="62524" spans="4:20" x14ac:dyDescent="0.2">
      <c r="D62524" s="2"/>
      <c r="E62524" s="2"/>
      <c r="F62524" s="2"/>
      <c r="G62524" s="2"/>
      <c r="O62524" s="2"/>
      <c r="Q62524" s="2"/>
      <c r="R62524" s="2"/>
      <c r="S62524" s="2"/>
      <c r="T62524" s="2"/>
    </row>
    <row r="62525" spans="4:20" x14ac:dyDescent="0.2">
      <c r="D62525" s="2"/>
      <c r="E62525" s="2"/>
      <c r="F62525" s="2"/>
      <c r="G62525" s="2"/>
      <c r="O62525" s="2"/>
      <c r="Q62525" s="2"/>
      <c r="R62525" s="2"/>
      <c r="S62525" s="2"/>
      <c r="T62525" s="2"/>
    </row>
    <row r="62526" spans="4:20" x14ac:dyDescent="0.2">
      <c r="D62526" s="2"/>
      <c r="E62526" s="2"/>
      <c r="F62526" s="2"/>
      <c r="G62526" s="2"/>
      <c r="O62526" s="2"/>
      <c r="Q62526" s="2"/>
      <c r="R62526" s="2"/>
      <c r="S62526" s="2"/>
      <c r="T62526" s="2"/>
    </row>
    <row r="62527" spans="4:20" x14ac:dyDescent="0.2">
      <c r="D62527" s="2"/>
      <c r="E62527" s="2"/>
      <c r="F62527" s="2"/>
      <c r="G62527" s="2"/>
      <c r="O62527" s="2"/>
      <c r="Q62527" s="2"/>
      <c r="R62527" s="2"/>
      <c r="S62527" s="2"/>
      <c r="T62527" s="2"/>
    </row>
    <row r="62528" spans="4:20" x14ac:dyDescent="0.2">
      <c r="D62528" s="2"/>
      <c r="E62528" s="2"/>
      <c r="F62528" s="2"/>
      <c r="G62528" s="2"/>
      <c r="O62528" s="2"/>
      <c r="Q62528" s="2"/>
      <c r="R62528" s="2"/>
      <c r="S62528" s="2"/>
      <c r="T62528" s="2"/>
    </row>
    <row r="62529" spans="4:20" x14ac:dyDescent="0.2">
      <c r="D62529" s="2"/>
      <c r="E62529" s="2"/>
      <c r="F62529" s="2"/>
      <c r="G62529" s="2"/>
      <c r="O62529" s="2"/>
      <c r="Q62529" s="2"/>
      <c r="R62529" s="2"/>
      <c r="S62529" s="2"/>
      <c r="T62529" s="2"/>
    </row>
    <row r="62530" spans="4:20" x14ac:dyDescent="0.2">
      <c r="D62530" s="2"/>
      <c r="E62530" s="2"/>
      <c r="F62530" s="2"/>
      <c r="G62530" s="2"/>
      <c r="O62530" s="2"/>
      <c r="Q62530" s="2"/>
      <c r="R62530" s="2"/>
      <c r="S62530" s="2"/>
      <c r="T62530" s="2"/>
    </row>
    <row r="62531" spans="4:20" x14ac:dyDescent="0.2">
      <c r="D62531" s="2"/>
      <c r="E62531" s="2"/>
      <c r="F62531" s="2"/>
      <c r="G62531" s="2"/>
      <c r="O62531" s="2"/>
      <c r="Q62531" s="2"/>
      <c r="R62531" s="2"/>
      <c r="S62531" s="2"/>
      <c r="T62531" s="2"/>
    </row>
    <row r="62532" spans="4:20" x14ac:dyDescent="0.2">
      <c r="D62532" s="2"/>
      <c r="E62532" s="2"/>
      <c r="F62532" s="2"/>
      <c r="G62532" s="2"/>
      <c r="O62532" s="2"/>
      <c r="Q62532" s="2"/>
      <c r="R62532" s="2"/>
      <c r="S62532" s="2"/>
      <c r="T62532" s="2"/>
    </row>
    <row r="62533" spans="4:20" x14ac:dyDescent="0.2">
      <c r="D62533" s="2"/>
      <c r="E62533" s="2"/>
      <c r="F62533" s="2"/>
      <c r="G62533" s="2"/>
      <c r="O62533" s="2"/>
      <c r="Q62533" s="2"/>
      <c r="R62533" s="2"/>
      <c r="S62533" s="2"/>
      <c r="T62533" s="2"/>
    </row>
    <row r="62534" spans="4:20" x14ac:dyDescent="0.2">
      <c r="D62534" s="2"/>
      <c r="E62534" s="2"/>
      <c r="F62534" s="2"/>
      <c r="G62534" s="2"/>
      <c r="O62534" s="2"/>
      <c r="Q62534" s="2"/>
      <c r="R62534" s="2"/>
      <c r="S62534" s="2"/>
      <c r="T62534" s="2"/>
    </row>
    <row r="62535" spans="4:20" x14ac:dyDescent="0.2">
      <c r="D62535" s="2"/>
      <c r="E62535" s="2"/>
      <c r="F62535" s="2"/>
      <c r="G62535" s="2"/>
      <c r="O62535" s="2"/>
      <c r="Q62535" s="2"/>
      <c r="R62535" s="2"/>
      <c r="S62535" s="2"/>
      <c r="T62535" s="2"/>
    </row>
    <row r="62536" spans="4:20" x14ac:dyDescent="0.2">
      <c r="D62536" s="2"/>
      <c r="E62536" s="2"/>
      <c r="F62536" s="2"/>
      <c r="G62536" s="2"/>
      <c r="O62536" s="2"/>
      <c r="Q62536" s="2"/>
      <c r="R62536" s="2"/>
      <c r="S62536" s="2"/>
      <c r="T62536" s="2"/>
    </row>
    <row r="62537" spans="4:20" x14ac:dyDescent="0.2">
      <c r="D62537" s="2"/>
      <c r="E62537" s="2"/>
      <c r="F62537" s="2"/>
      <c r="G62537" s="2"/>
      <c r="O62537" s="2"/>
      <c r="Q62537" s="2"/>
      <c r="R62537" s="2"/>
      <c r="S62537" s="2"/>
      <c r="T62537" s="2"/>
    </row>
    <row r="62538" spans="4:20" x14ac:dyDescent="0.2">
      <c r="D62538" s="2"/>
      <c r="E62538" s="2"/>
      <c r="F62538" s="2"/>
      <c r="G62538" s="2"/>
      <c r="O62538" s="2"/>
      <c r="Q62538" s="2"/>
      <c r="R62538" s="2"/>
      <c r="S62538" s="2"/>
      <c r="T62538" s="2"/>
    </row>
    <row r="62539" spans="4:20" x14ac:dyDescent="0.2">
      <c r="D62539" s="2"/>
      <c r="E62539" s="2"/>
      <c r="F62539" s="2"/>
      <c r="G62539" s="2"/>
      <c r="O62539" s="2"/>
      <c r="Q62539" s="2"/>
      <c r="R62539" s="2"/>
      <c r="S62539" s="2"/>
      <c r="T62539" s="2"/>
    </row>
    <row r="62540" spans="4:20" x14ac:dyDescent="0.2">
      <c r="D62540" s="2"/>
      <c r="E62540" s="2"/>
      <c r="F62540" s="2"/>
      <c r="G62540" s="2"/>
      <c r="O62540" s="2"/>
      <c r="Q62540" s="2"/>
      <c r="R62540" s="2"/>
      <c r="S62540" s="2"/>
      <c r="T62540" s="2"/>
    </row>
    <row r="62541" spans="4:20" x14ac:dyDescent="0.2">
      <c r="D62541" s="2"/>
      <c r="E62541" s="2"/>
      <c r="F62541" s="2"/>
      <c r="G62541" s="2"/>
      <c r="O62541" s="2"/>
      <c r="Q62541" s="2"/>
      <c r="R62541" s="2"/>
      <c r="S62541" s="2"/>
      <c r="T62541" s="2"/>
    </row>
    <row r="62542" spans="4:20" x14ac:dyDescent="0.2">
      <c r="D62542" s="2"/>
      <c r="E62542" s="2"/>
      <c r="F62542" s="2"/>
      <c r="G62542" s="2"/>
      <c r="O62542" s="2"/>
      <c r="Q62542" s="2"/>
      <c r="R62542" s="2"/>
      <c r="S62542" s="2"/>
      <c r="T62542" s="2"/>
    </row>
    <row r="62543" spans="4:20" x14ac:dyDescent="0.2">
      <c r="D62543" s="2"/>
      <c r="E62543" s="2"/>
      <c r="F62543" s="2"/>
      <c r="G62543" s="2"/>
      <c r="O62543" s="2"/>
      <c r="Q62543" s="2"/>
      <c r="R62543" s="2"/>
      <c r="S62543" s="2"/>
      <c r="T62543" s="2"/>
    </row>
    <row r="62544" spans="4:20" x14ac:dyDescent="0.2">
      <c r="D62544" s="2"/>
      <c r="E62544" s="2"/>
      <c r="F62544" s="2"/>
      <c r="G62544" s="2"/>
      <c r="O62544" s="2"/>
      <c r="Q62544" s="2"/>
      <c r="R62544" s="2"/>
      <c r="S62544" s="2"/>
      <c r="T62544" s="2"/>
    </row>
    <row r="62545" spans="4:20" x14ac:dyDescent="0.2">
      <c r="D62545" s="2"/>
      <c r="E62545" s="2"/>
      <c r="F62545" s="2"/>
      <c r="G62545" s="2"/>
      <c r="O62545" s="2"/>
      <c r="Q62545" s="2"/>
      <c r="R62545" s="2"/>
      <c r="S62545" s="2"/>
      <c r="T62545" s="2"/>
    </row>
    <row r="62546" spans="4:20" x14ac:dyDescent="0.2">
      <c r="D62546" s="2"/>
      <c r="E62546" s="2"/>
      <c r="F62546" s="2"/>
      <c r="G62546" s="2"/>
      <c r="O62546" s="2"/>
      <c r="Q62546" s="2"/>
      <c r="R62546" s="2"/>
      <c r="S62546" s="2"/>
      <c r="T62546" s="2"/>
    </row>
    <row r="62547" spans="4:20" x14ac:dyDescent="0.2">
      <c r="D62547" s="2"/>
      <c r="E62547" s="2"/>
      <c r="F62547" s="2"/>
      <c r="G62547" s="2"/>
      <c r="O62547" s="2"/>
      <c r="Q62547" s="2"/>
      <c r="R62547" s="2"/>
      <c r="S62547" s="2"/>
      <c r="T62547" s="2"/>
    </row>
    <row r="62548" spans="4:20" x14ac:dyDescent="0.2">
      <c r="D62548" s="2"/>
      <c r="E62548" s="2"/>
      <c r="F62548" s="2"/>
      <c r="G62548" s="2"/>
      <c r="O62548" s="2"/>
      <c r="Q62548" s="2"/>
      <c r="R62548" s="2"/>
      <c r="S62548" s="2"/>
      <c r="T62548" s="2"/>
    </row>
    <row r="62549" spans="4:20" x14ac:dyDescent="0.2">
      <c r="D62549" s="2"/>
      <c r="E62549" s="2"/>
      <c r="F62549" s="2"/>
      <c r="G62549" s="2"/>
      <c r="O62549" s="2"/>
      <c r="Q62549" s="2"/>
      <c r="R62549" s="2"/>
      <c r="S62549" s="2"/>
      <c r="T62549" s="2"/>
    </row>
    <row r="62550" spans="4:20" x14ac:dyDescent="0.2">
      <c r="D62550" s="2"/>
      <c r="E62550" s="2"/>
      <c r="F62550" s="2"/>
      <c r="G62550" s="2"/>
      <c r="O62550" s="2"/>
      <c r="Q62550" s="2"/>
      <c r="R62550" s="2"/>
      <c r="S62550" s="2"/>
      <c r="T62550" s="2"/>
    </row>
    <row r="62551" spans="4:20" x14ac:dyDescent="0.2">
      <c r="D62551" s="2"/>
      <c r="E62551" s="2"/>
      <c r="F62551" s="2"/>
      <c r="G62551" s="2"/>
      <c r="O62551" s="2"/>
      <c r="Q62551" s="2"/>
      <c r="R62551" s="2"/>
      <c r="S62551" s="2"/>
      <c r="T62551" s="2"/>
    </row>
    <row r="62552" spans="4:20" x14ac:dyDescent="0.2">
      <c r="D62552" s="2"/>
      <c r="E62552" s="2"/>
      <c r="F62552" s="2"/>
      <c r="G62552" s="2"/>
      <c r="O62552" s="2"/>
      <c r="Q62552" s="2"/>
      <c r="R62552" s="2"/>
      <c r="S62552" s="2"/>
      <c r="T62552" s="2"/>
    </row>
    <row r="62553" spans="4:20" x14ac:dyDescent="0.2">
      <c r="D62553" s="2"/>
      <c r="E62553" s="2"/>
      <c r="F62553" s="2"/>
      <c r="G62553" s="2"/>
      <c r="O62553" s="2"/>
      <c r="Q62553" s="2"/>
      <c r="R62553" s="2"/>
      <c r="S62553" s="2"/>
      <c r="T62553" s="2"/>
    </row>
    <row r="62554" spans="4:20" x14ac:dyDescent="0.2">
      <c r="D62554" s="2"/>
      <c r="E62554" s="2"/>
      <c r="F62554" s="2"/>
      <c r="G62554" s="2"/>
      <c r="O62554" s="2"/>
      <c r="Q62554" s="2"/>
      <c r="R62554" s="2"/>
      <c r="S62554" s="2"/>
      <c r="T62554" s="2"/>
    </row>
    <row r="62555" spans="4:20" x14ac:dyDescent="0.2">
      <c r="D62555" s="2"/>
      <c r="E62555" s="2"/>
      <c r="F62555" s="2"/>
      <c r="G62555" s="2"/>
      <c r="O62555" s="2"/>
      <c r="Q62555" s="2"/>
      <c r="R62555" s="2"/>
      <c r="S62555" s="2"/>
      <c r="T62555" s="2"/>
    </row>
    <row r="62556" spans="4:20" x14ac:dyDescent="0.2">
      <c r="D62556" s="2"/>
      <c r="E62556" s="2"/>
      <c r="F62556" s="2"/>
      <c r="G62556" s="2"/>
      <c r="O62556" s="2"/>
      <c r="Q62556" s="2"/>
      <c r="R62556" s="2"/>
      <c r="S62556" s="2"/>
      <c r="T62556" s="2"/>
    </row>
    <row r="62557" spans="4:20" x14ac:dyDescent="0.2">
      <c r="D62557" s="2"/>
      <c r="E62557" s="2"/>
      <c r="F62557" s="2"/>
      <c r="G62557" s="2"/>
      <c r="O62557" s="2"/>
      <c r="Q62557" s="2"/>
      <c r="R62557" s="2"/>
      <c r="S62557" s="2"/>
      <c r="T62557" s="2"/>
    </row>
    <row r="62558" spans="4:20" x14ac:dyDescent="0.2">
      <c r="D62558" s="2"/>
      <c r="E62558" s="2"/>
      <c r="F62558" s="2"/>
      <c r="G62558" s="2"/>
      <c r="O62558" s="2"/>
      <c r="Q62558" s="2"/>
      <c r="R62558" s="2"/>
      <c r="S62558" s="2"/>
      <c r="T62558" s="2"/>
    </row>
    <row r="62559" spans="4:20" x14ac:dyDescent="0.2">
      <c r="D62559" s="2"/>
      <c r="E62559" s="2"/>
      <c r="F62559" s="2"/>
      <c r="G62559" s="2"/>
      <c r="O62559" s="2"/>
      <c r="Q62559" s="2"/>
      <c r="R62559" s="2"/>
      <c r="S62559" s="2"/>
      <c r="T62559" s="2"/>
    </row>
    <row r="62560" spans="4:20" x14ac:dyDescent="0.2">
      <c r="D62560" s="2"/>
      <c r="E62560" s="2"/>
      <c r="F62560" s="2"/>
      <c r="G62560" s="2"/>
      <c r="O62560" s="2"/>
      <c r="Q62560" s="2"/>
      <c r="R62560" s="2"/>
      <c r="S62560" s="2"/>
      <c r="T62560" s="2"/>
    </row>
    <row r="62561" spans="4:20" x14ac:dyDescent="0.2">
      <c r="D62561" s="2"/>
      <c r="E62561" s="2"/>
      <c r="F62561" s="2"/>
      <c r="G62561" s="2"/>
      <c r="O62561" s="2"/>
      <c r="Q62561" s="2"/>
      <c r="R62561" s="2"/>
      <c r="S62561" s="2"/>
      <c r="T62561" s="2"/>
    </row>
    <row r="62562" spans="4:20" x14ac:dyDescent="0.2">
      <c r="D62562" s="2"/>
      <c r="E62562" s="2"/>
      <c r="F62562" s="2"/>
      <c r="G62562" s="2"/>
      <c r="O62562" s="2"/>
      <c r="Q62562" s="2"/>
      <c r="R62562" s="2"/>
      <c r="S62562" s="2"/>
      <c r="T62562" s="2"/>
    </row>
    <row r="62563" spans="4:20" x14ac:dyDescent="0.2">
      <c r="D62563" s="2"/>
      <c r="E62563" s="2"/>
      <c r="F62563" s="2"/>
      <c r="G62563" s="2"/>
      <c r="O62563" s="2"/>
      <c r="Q62563" s="2"/>
      <c r="R62563" s="2"/>
      <c r="S62563" s="2"/>
      <c r="T62563" s="2"/>
    </row>
    <row r="62564" spans="4:20" x14ac:dyDescent="0.2">
      <c r="D62564" s="2"/>
      <c r="E62564" s="2"/>
      <c r="F62564" s="2"/>
      <c r="G62564" s="2"/>
      <c r="O62564" s="2"/>
      <c r="Q62564" s="2"/>
      <c r="R62564" s="2"/>
      <c r="S62564" s="2"/>
      <c r="T62564" s="2"/>
    </row>
    <row r="62565" spans="4:20" x14ac:dyDescent="0.2">
      <c r="D62565" s="2"/>
      <c r="E62565" s="2"/>
      <c r="F62565" s="2"/>
      <c r="G62565" s="2"/>
      <c r="O62565" s="2"/>
      <c r="Q62565" s="2"/>
      <c r="R62565" s="2"/>
      <c r="S62565" s="2"/>
      <c r="T62565" s="2"/>
    </row>
    <row r="62566" spans="4:20" x14ac:dyDescent="0.2">
      <c r="D62566" s="2"/>
      <c r="E62566" s="2"/>
      <c r="F62566" s="2"/>
      <c r="G62566" s="2"/>
      <c r="O62566" s="2"/>
      <c r="Q62566" s="2"/>
      <c r="R62566" s="2"/>
      <c r="S62566" s="2"/>
      <c r="T62566" s="2"/>
    </row>
    <row r="62567" spans="4:20" x14ac:dyDescent="0.2">
      <c r="D62567" s="2"/>
      <c r="E62567" s="2"/>
      <c r="F62567" s="2"/>
      <c r="G62567" s="2"/>
      <c r="O62567" s="2"/>
      <c r="Q62567" s="2"/>
      <c r="R62567" s="2"/>
      <c r="S62567" s="2"/>
      <c r="T62567" s="2"/>
    </row>
    <row r="62568" spans="4:20" x14ac:dyDescent="0.2">
      <c r="D62568" s="2"/>
      <c r="E62568" s="2"/>
      <c r="F62568" s="2"/>
      <c r="G62568" s="2"/>
      <c r="O62568" s="2"/>
      <c r="Q62568" s="2"/>
      <c r="R62568" s="2"/>
      <c r="S62568" s="2"/>
      <c r="T62568" s="2"/>
    </row>
    <row r="62569" spans="4:20" x14ac:dyDescent="0.2">
      <c r="D62569" s="2"/>
      <c r="E62569" s="2"/>
      <c r="F62569" s="2"/>
      <c r="G62569" s="2"/>
      <c r="O62569" s="2"/>
      <c r="Q62569" s="2"/>
      <c r="R62569" s="2"/>
      <c r="S62569" s="2"/>
      <c r="T62569" s="2"/>
    </row>
    <row r="62570" spans="4:20" x14ac:dyDescent="0.2">
      <c r="D62570" s="2"/>
      <c r="E62570" s="2"/>
      <c r="F62570" s="2"/>
      <c r="G62570" s="2"/>
      <c r="O62570" s="2"/>
      <c r="Q62570" s="2"/>
      <c r="R62570" s="2"/>
      <c r="S62570" s="2"/>
      <c r="T62570" s="2"/>
    </row>
    <row r="62571" spans="4:20" x14ac:dyDescent="0.2">
      <c r="D62571" s="2"/>
      <c r="E62571" s="2"/>
      <c r="F62571" s="2"/>
      <c r="G62571" s="2"/>
      <c r="O62571" s="2"/>
      <c r="Q62571" s="2"/>
      <c r="R62571" s="2"/>
      <c r="S62571" s="2"/>
      <c r="T62571" s="2"/>
    </row>
    <row r="62572" spans="4:20" x14ac:dyDescent="0.2">
      <c r="D62572" s="2"/>
      <c r="E62572" s="2"/>
      <c r="F62572" s="2"/>
      <c r="G62572" s="2"/>
      <c r="O62572" s="2"/>
      <c r="Q62572" s="2"/>
      <c r="R62572" s="2"/>
      <c r="S62572" s="2"/>
      <c r="T62572" s="2"/>
    </row>
    <row r="62573" spans="4:20" x14ac:dyDescent="0.2">
      <c r="D62573" s="2"/>
      <c r="E62573" s="2"/>
      <c r="F62573" s="2"/>
      <c r="G62573" s="2"/>
      <c r="O62573" s="2"/>
      <c r="Q62573" s="2"/>
      <c r="R62573" s="2"/>
      <c r="S62573" s="2"/>
      <c r="T62573" s="2"/>
    </row>
    <row r="62574" spans="4:20" x14ac:dyDescent="0.2">
      <c r="D62574" s="2"/>
      <c r="E62574" s="2"/>
      <c r="F62574" s="2"/>
      <c r="G62574" s="2"/>
      <c r="O62574" s="2"/>
      <c r="Q62574" s="2"/>
      <c r="R62574" s="2"/>
      <c r="S62574" s="2"/>
      <c r="T62574" s="2"/>
    </row>
    <row r="62575" spans="4:20" x14ac:dyDescent="0.2">
      <c r="D62575" s="2"/>
      <c r="E62575" s="2"/>
      <c r="F62575" s="2"/>
      <c r="G62575" s="2"/>
      <c r="O62575" s="2"/>
      <c r="Q62575" s="2"/>
      <c r="R62575" s="2"/>
      <c r="S62575" s="2"/>
      <c r="T62575" s="2"/>
    </row>
    <row r="62576" spans="4:20" x14ac:dyDescent="0.2">
      <c r="D62576" s="2"/>
      <c r="E62576" s="2"/>
      <c r="F62576" s="2"/>
      <c r="G62576" s="2"/>
      <c r="O62576" s="2"/>
      <c r="Q62576" s="2"/>
      <c r="R62576" s="2"/>
      <c r="S62576" s="2"/>
      <c r="T62576" s="2"/>
    </row>
    <row r="62577" spans="4:20" x14ac:dyDescent="0.2">
      <c r="D62577" s="2"/>
      <c r="E62577" s="2"/>
      <c r="F62577" s="2"/>
      <c r="G62577" s="2"/>
      <c r="O62577" s="2"/>
      <c r="Q62577" s="2"/>
      <c r="R62577" s="2"/>
      <c r="S62577" s="2"/>
      <c r="T62577" s="2"/>
    </row>
    <row r="62578" spans="4:20" x14ac:dyDescent="0.2">
      <c r="D62578" s="2"/>
      <c r="E62578" s="2"/>
      <c r="F62578" s="2"/>
      <c r="G62578" s="2"/>
      <c r="O62578" s="2"/>
      <c r="Q62578" s="2"/>
      <c r="R62578" s="2"/>
      <c r="S62578" s="2"/>
      <c r="T62578" s="2"/>
    </row>
    <row r="62579" spans="4:20" x14ac:dyDescent="0.2">
      <c r="D62579" s="2"/>
      <c r="E62579" s="2"/>
      <c r="F62579" s="2"/>
      <c r="G62579" s="2"/>
      <c r="O62579" s="2"/>
      <c r="Q62579" s="2"/>
      <c r="R62579" s="2"/>
      <c r="S62579" s="2"/>
      <c r="T62579" s="2"/>
    </row>
    <row r="62580" spans="4:20" x14ac:dyDescent="0.2">
      <c r="D62580" s="2"/>
      <c r="E62580" s="2"/>
      <c r="F62580" s="2"/>
      <c r="G62580" s="2"/>
      <c r="O62580" s="2"/>
      <c r="Q62580" s="2"/>
      <c r="R62580" s="2"/>
      <c r="S62580" s="2"/>
      <c r="T62580" s="2"/>
    </row>
    <row r="62581" spans="4:20" x14ac:dyDescent="0.2">
      <c r="D62581" s="2"/>
      <c r="E62581" s="2"/>
      <c r="F62581" s="2"/>
      <c r="G62581" s="2"/>
      <c r="O62581" s="2"/>
      <c r="Q62581" s="2"/>
      <c r="R62581" s="2"/>
      <c r="S62581" s="2"/>
      <c r="T62581" s="2"/>
    </row>
    <row r="62582" spans="4:20" x14ac:dyDescent="0.2">
      <c r="D62582" s="2"/>
      <c r="E62582" s="2"/>
      <c r="F62582" s="2"/>
      <c r="G62582" s="2"/>
      <c r="O62582" s="2"/>
      <c r="Q62582" s="2"/>
      <c r="R62582" s="2"/>
      <c r="S62582" s="2"/>
      <c r="T62582" s="2"/>
    </row>
    <row r="62583" spans="4:20" x14ac:dyDescent="0.2">
      <c r="D62583" s="2"/>
      <c r="E62583" s="2"/>
      <c r="F62583" s="2"/>
      <c r="G62583" s="2"/>
      <c r="O62583" s="2"/>
      <c r="Q62583" s="2"/>
      <c r="R62583" s="2"/>
      <c r="S62583" s="2"/>
      <c r="T62583" s="2"/>
    </row>
    <row r="62584" spans="4:20" x14ac:dyDescent="0.2">
      <c r="D62584" s="2"/>
      <c r="E62584" s="2"/>
      <c r="F62584" s="2"/>
      <c r="G62584" s="2"/>
      <c r="O62584" s="2"/>
      <c r="Q62584" s="2"/>
      <c r="R62584" s="2"/>
      <c r="S62584" s="2"/>
      <c r="T62584" s="2"/>
    </row>
    <row r="62585" spans="4:20" x14ac:dyDescent="0.2">
      <c r="D62585" s="2"/>
      <c r="E62585" s="2"/>
      <c r="F62585" s="2"/>
      <c r="G62585" s="2"/>
      <c r="O62585" s="2"/>
      <c r="Q62585" s="2"/>
      <c r="R62585" s="2"/>
      <c r="S62585" s="2"/>
      <c r="T62585" s="2"/>
    </row>
    <row r="62586" spans="4:20" x14ac:dyDescent="0.2">
      <c r="D62586" s="2"/>
      <c r="E62586" s="2"/>
      <c r="F62586" s="2"/>
      <c r="G62586" s="2"/>
      <c r="O62586" s="2"/>
      <c r="Q62586" s="2"/>
      <c r="R62586" s="2"/>
      <c r="S62586" s="2"/>
      <c r="T62586" s="2"/>
    </row>
    <row r="62587" spans="4:20" x14ac:dyDescent="0.2">
      <c r="D62587" s="2"/>
      <c r="E62587" s="2"/>
      <c r="F62587" s="2"/>
      <c r="G62587" s="2"/>
      <c r="O62587" s="2"/>
      <c r="Q62587" s="2"/>
      <c r="R62587" s="2"/>
      <c r="S62587" s="2"/>
      <c r="T62587" s="2"/>
    </row>
    <row r="62588" spans="4:20" x14ac:dyDescent="0.2">
      <c r="D62588" s="2"/>
      <c r="E62588" s="2"/>
      <c r="F62588" s="2"/>
      <c r="G62588" s="2"/>
      <c r="O62588" s="2"/>
      <c r="Q62588" s="2"/>
      <c r="R62588" s="2"/>
      <c r="S62588" s="2"/>
      <c r="T62588" s="2"/>
    </row>
    <row r="62589" spans="4:20" x14ac:dyDescent="0.2">
      <c r="D62589" s="2"/>
      <c r="E62589" s="2"/>
      <c r="F62589" s="2"/>
      <c r="G62589" s="2"/>
      <c r="O62589" s="2"/>
      <c r="Q62589" s="2"/>
      <c r="R62589" s="2"/>
      <c r="S62589" s="2"/>
      <c r="T62589" s="2"/>
    </row>
    <row r="62590" spans="4:20" x14ac:dyDescent="0.2">
      <c r="D62590" s="2"/>
      <c r="E62590" s="2"/>
      <c r="F62590" s="2"/>
      <c r="G62590" s="2"/>
      <c r="O62590" s="2"/>
      <c r="Q62590" s="2"/>
      <c r="R62590" s="2"/>
      <c r="S62590" s="2"/>
      <c r="T62590" s="2"/>
    </row>
    <row r="62591" spans="4:20" x14ac:dyDescent="0.2">
      <c r="D62591" s="2"/>
      <c r="E62591" s="2"/>
      <c r="F62591" s="2"/>
      <c r="G62591" s="2"/>
      <c r="O62591" s="2"/>
      <c r="Q62591" s="2"/>
      <c r="R62591" s="2"/>
      <c r="S62591" s="2"/>
      <c r="T62591" s="2"/>
    </row>
    <row r="62592" spans="4:20" x14ac:dyDescent="0.2">
      <c r="D62592" s="2"/>
      <c r="E62592" s="2"/>
      <c r="F62592" s="2"/>
      <c r="G62592" s="2"/>
      <c r="O62592" s="2"/>
      <c r="Q62592" s="2"/>
      <c r="R62592" s="2"/>
      <c r="S62592" s="2"/>
      <c r="T62592" s="2"/>
    </row>
    <row r="62593" spans="4:20" x14ac:dyDescent="0.2">
      <c r="D62593" s="2"/>
      <c r="E62593" s="2"/>
      <c r="F62593" s="2"/>
      <c r="G62593" s="2"/>
      <c r="O62593" s="2"/>
      <c r="Q62593" s="2"/>
      <c r="R62593" s="2"/>
      <c r="S62593" s="2"/>
      <c r="T62593" s="2"/>
    </row>
    <row r="62594" spans="4:20" x14ac:dyDescent="0.2">
      <c r="D62594" s="2"/>
      <c r="E62594" s="2"/>
      <c r="F62594" s="2"/>
      <c r="G62594" s="2"/>
      <c r="O62594" s="2"/>
      <c r="Q62594" s="2"/>
      <c r="R62594" s="2"/>
      <c r="S62594" s="2"/>
      <c r="T62594" s="2"/>
    </row>
    <row r="62595" spans="4:20" x14ac:dyDescent="0.2">
      <c r="D62595" s="2"/>
      <c r="E62595" s="2"/>
      <c r="F62595" s="2"/>
      <c r="G62595" s="2"/>
      <c r="O62595" s="2"/>
      <c r="Q62595" s="2"/>
      <c r="R62595" s="2"/>
      <c r="S62595" s="2"/>
      <c r="T62595" s="2"/>
    </row>
    <row r="62596" spans="4:20" x14ac:dyDescent="0.2">
      <c r="D62596" s="2"/>
      <c r="E62596" s="2"/>
      <c r="F62596" s="2"/>
      <c r="G62596" s="2"/>
      <c r="O62596" s="2"/>
      <c r="Q62596" s="2"/>
      <c r="R62596" s="2"/>
      <c r="S62596" s="2"/>
      <c r="T62596" s="2"/>
    </row>
    <row r="62597" spans="4:20" x14ac:dyDescent="0.2">
      <c r="D62597" s="2"/>
      <c r="E62597" s="2"/>
      <c r="F62597" s="2"/>
      <c r="G62597" s="2"/>
      <c r="O62597" s="2"/>
      <c r="Q62597" s="2"/>
      <c r="R62597" s="2"/>
      <c r="S62597" s="2"/>
      <c r="T62597" s="2"/>
    </row>
    <row r="62598" spans="4:20" x14ac:dyDescent="0.2">
      <c r="D62598" s="2"/>
      <c r="E62598" s="2"/>
      <c r="F62598" s="2"/>
      <c r="G62598" s="2"/>
      <c r="O62598" s="2"/>
      <c r="Q62598" s="2"/>
      <c r="R62598" s="2"/>
      <c r="S62598" s="2"/>
      <c r="T62598" s="2"/>
    </row>
    <row r="62599" spans="4:20" x14ac:dyDescent="0.2">
      <c r="D62599" s="2"/>
      <c r="E62599" s="2"/>
      <c r="F62599" s="2"/>
      <c r="G62599" s="2"/>
      <c r="O62599" s="2"/>
      <c r="Q62599" s="2"/>
      <c r="R62599" s="2"/>
      <c r="S62599" s="2"/>
      <c r="T62599" s="2"/>
    </row>
    <row r="62600" spans="4:20" x14ac:dyDescent="0.2">
      <c r="D62600" s="2"/>
      <c r="E62600" s="2"/>
      <c r="F62600" s="2"/>
      <c r="G62600" s="2"/>
      <c r="O62600" s="2"/>
      <c r="Q62600" s="2"/>
      <c r="R62600" s="2"/>
      <c r="S62600" s="2"/>
      <c r="T62600" s="2"/>
    </row>
    <row r="62601" spans="4:20" x14ac:dyDescent="0.2">
      <c r="D62601" s="2"/>
      <c r="E62601" s="2"/>
      <c r="F62601" s="2"/>
      <c r="G62601" s="2"/>
      <c r="O62601" s="2"/>
      <c r="Q62601" s="2"/>
      <c r="R62601" s="2"/>
      <c r="S62601" s="2"/>
      <c r="T62601" s="2"/>
    </row>
    <row r="62602" spans="4:20" x14ac:dyDescent="0.2">
      <c r="D62602" s="2"/>
      <c r="E62602" s="2"/>
      <c r="F62602" s="2"/>
      <c r="G62602" s="2"/>
      <c r="O62602" s="2"/>
      <c r="Q62602" s="2"/>
      <c r="R62602" s="2"/>
      <c r="S62602" s="2"/>
      <c r="T62602" s="2"/>
    </row>
    <row r="62603" spans="4:20" x14ac:dyDescent="0.2">
      <c r="D62603" s="2"/>
      <c r="E62603" s="2"/>
      <c r="F62603" s="2"/>
      <c r="G62603" s="2"/>
      <c r="O62603" s="2"/>
      <c r="Q62603" s="2"/>
      <c r="R62603" s="2"/>
      <c r="S62603" s="2"/>
      <c r="T62603" s="2"/>
    </row>
    <row r="62604" spans="4:20" x14ac:dyDescent="0.2">
      <c r="D62604" s="2"/>
      <c r="E62604" s="2"/>
      <c r="F62604" s="2"/>
      <c r="G62604" s="2"/>
      <c r="O62604" s="2"/>
      <c r="Q62604" s="2"/>
      <c r="R62604" s="2"/>
      <c r="S62604" s="2"/>
      <c r="T62604" s="2"/>
    </row>
    <row r="62605" spans="4:20" x14ac:dyDescent="0.2">
      <c r="D62605" s="2"/>
      <c r="E62605" s="2"/>
      <c r="F62605" s="2"/>
      <c r="G62605" s="2"/>
      <c r="O62605" s="2"/>
      <c r="Q62605" s="2"/>
      <c r="R62605" s="2"/>
      <c r="S62605" s="2"/>
      <c r="T62605" s="2"/>
    </row>
    <row r="62606" spans="4:20" x14ac:dyDescent="0.2">
      <c r="D62606" s="2"/>
      <c r="E62606" s="2"/>
      <c r="F62606" s="2"/>
      <c r="G62606" s="2"/>
      <c r="O62606" s="2"/>
      <c r="Q62606" s="2"/>
      <c r="R62606" s="2"/>
      <c r="S62606" s="2"/>
      <c r="T62606" s="2"/>
    </row>
    <row r="62607" spans="4:20" x14ac:dyDescent="0.2">
      <c r="D62607" s="2"/>
      <c r="E62607" s="2"/>
      <c r="F62607" s="2"/>
      <c r="G62607" s="2"/>
      <c r="O62607" s="2"/>
      <c r="Q62607" s="2"/>
      <c r="R62607" s="2"/>
      <c r="S62607" s="2"/>
      <c r="T62607" s="2"/>
    </row>
    <row r="62608" spans="4:20" x14ac:dyDescent="0.2">
      <c r="D62608" s="2"/>
      <c r="E62608" s="2"/>
      <c r="F62608" s="2"/>
      <c r="G62608" s="2"/>
      <c r="O62608" s="2"/>
      <c r="Q62608" s="2"/>
      <c r="R62608" s="2"/>
      <c r="S62608" s="2"/>
      <c r="T62608" s="2"/>
    </row>
    <row r="62609" spans="4:20" x14ac:dyDescent="0.2">
      <c r="D62609" s="2"/>
      <c r="E62609" s="2"/>
      <c r="F62609" s="2"/>
      <c r="G62609" s="2"/>
      <c r="O62609" s="2"/>
      <c r="Q62609" s="2"/>
      <c r="R62609" s="2"/>
      <c r="S62609" s="2"/>
      <c r="T62609" s="2"/>
    </row>
    <row r="62610" spans="4:20" x14ac:dyDescent="0.2">
      <c r="D62610" s="2"/>
      <c r="E62610" s="2"/>
      <c r="F62610" s="2"/>
      <c r="G62610" s="2"/>
      <c r="O62610" s="2"/>
      <c r="Q62610" s="2"/>
      <c r="R62610" s="2"/>
      <c r="S62610" s="2"/>
      <c r="T62610" s="2"/>
    </row>
    <row r="62611" spans="4:20" x14ac:dyDescent="0.2">
      <c r="D62611" s="2"/>
      <c r="E62611" s="2"/>
      <c r="F62611" s="2"/>
      <c r="G62611" s="2"/>
      <c r="O62611" s="2"/>
      <c r="Q62611" s="2"/>
      <c r="R62611" s="2"/>
      <c r="S62611" s="2"/>
      <c r="T62611" s="2"/>
    </row>
    <row r="62612" spans="4:20" x14ac:dyDescent="0.2">
      <c r="D62612" s="2"/>
      <c r="E62612" s="2"/>
      <c r="F62612" s="2"/>
      <c r="G62612" s="2"/>
      <c r="O62612" s="2"/>
      <c r="Q62612" s="2"/>
      <c r="R62612" s="2"/>
      <c r="S62612" s="2"/>
      <c r="T62612" s="2"/>
    </row>
    <row r="62613" spans="4:20" x14ac:dyDescent="0.2">
      <c r="D62613" s="2"/>
      <c r="E62613" s="2"/>
      <c r="F62613" s="2"/>
      <c r="G62613" s="2"/>
      <c r="O62613" s="2"/>
      <c r="Q62613" s="2"/>
      <c r="R62613" s="2"/>
      <c r="S62613" s="2"/>
      <c r="T62613" s="2"/>
    </row>
    <row r="62614" spans="4:20" x14ac:dyDescent="0.2">
      <c r="D62614" s="2"/>
      <c r="E62614" s="2"/>
      <c r="F62614" s="2"/>
      <c r="G62614" s="2"/>
      <c r="O62614" s="2"/>
      <c r="Q62614" s="2"/>
      <c r="R62614" s="2"/>
      <c r="S62614" s="2"/>
      <c r="T62614" s="2"/>
    </row>
    <row r="62615" spans="4:20" x14ac:dyDescent="0.2">
      <c r="D62615" s="2"/>
      <c r="E62615" s="2"/>
      <c r="F62615" s="2"/>
      <c r="G62615" s="2"/>
      <c r="O62615" s="2"/>
      <c r="Q62615" s="2"/>
      <c r="R62615" s="2"/>
      <c r="S62615" s="2"/>
      <c r="T62615" s="2"/>
    </row>
    <row r="62616" spans="4:20" x14ac:dyDescent="0.2">
      <c r="D62616" s="2"/>
      <c r="E62616" s="2"/>
      <c r="F62616" s="2"/>
      <c r="G62616" s="2"/>
      <c r="O62616" s="2"/>
      <c r="Q62616" s="2"/>
      <c r="R62616" s="2"/>
      <c r="S62616" s="2"/>
      <c r="T62616" s="2"/>
    </row>
    <row r="62617" spans="4:20" x14ac:dyDescent="0.2">
      <c r="D62617" s="2"/>
      <c r="E62617" s="2"/>
      <c r="F62617" s="2"/>
      <c r="G62617" s="2"/>
      <c r="O62617" s="2"/>
      <c r="Q62617" s="2"/>
      <c r="R62617" s="2"/>
      <c r="S62617" s="2"/>
      <c r="T62617" s="2"/>
    </row>
    <row r="62618" spans="4:20" x14ac:dyDescent="0.2">
      <c r="D62618" s="2"/>
      <c r="E62618" s="2"/>
      <c r="F62618" s="2"/>
      <c r="G62618" s="2"/>
      <c r="O62618" s="2"/>
      <c r="Q62618" s="2"/>
      <c r="R62618" s="2"/>
      <c r="S62618" s="2"/>
      <c r="T62618" s="2"/>
    </row>
    <row r="62619" spans="4:20" x14ac:dyDescent="0.2">
      <c r="D62619" s="2"/>
      <c r="E62619" s="2"/>
      <c r="F62619" s="2"/>
      <c r="G62619" s="2"/>
      <c r="O62619" s="2"/>
      <c r="Q62619" s="2"/>
      <c r="R62619" s="2"/>
      <c r="S62619" s="2"/>
      <c r="T62619" s="2"/>
    </row>
    <row r="62620" spans="4:20" x14ac:dyDescent="0.2">
      <c r="D62620" s="2"/>
      <c r="E62620" s="2"/>
      <c r="F62620" s="2"/>
      <c r="G62620" s="2"/>
      <c r="O62620" s="2"/>
      <c r="Q62620" s="2"/>
      <c r="R62620" s="2"/>
      <c r="S62620" s="2"/>
      <c r="T62620" s="2"/>
    </row>
    <row r="62621" spans="4:20" x14ac:dyDescent="0.2">
      <c r="D62621" s="2"/>
      <c r="E62621" s="2"/>
      <c r="F62621" s="2"/>
      <c r="G62621" s="2"/>
      <c r="O62621" s="2"/>
      <c r="Q62621" s="2"/>
      <c r="R62621" s="2"/>
      <c r="S62621" s="2"/>
      <c r="T62621" s="2"/>
    </row>
    <row r="62622" spans="4:20" x14ac:dyDescent="0.2">
      <c r="D62622" s="2"/>
      <c r="E62622" s="2"/>
      <c r="F62622" s="2"/>
      <c r="G62622" s="2"/>
      <c r="O62622" s="2"/>
      <c r="Q62622" s="2"/>
      <c r="R62622" s="2"/>
      <c r="S62622" s="2"/>
      <c r="T62622" s="2"/>
    </row>
    <row r="62623" spans="4:20" x14ac:dyDescent="0.2">
      <c r="D62623" s="2"/>
      <c r="E62623" s="2"/>
      <c r="F62623" s="2"/>
      <c r="G62623" s="2"/>
      <c r="O62623" s="2"/>
      <c r="Q62623" s="2"/>
      <c r="R62623" s="2"/>
      <c r="S62623" s="2"/>
      <c r="T62623" s="2"/>
    </row>
    <row r="62624" spans="4:20" x14ac:dyDescent="0.2">
      <c r="D62624" s="2"/>
      <c r="E62624" s="2"/>
      <c r="F62624" s="2"/>
      <c r="G62624" s="2"/>
      <c r="O62624" s="2"/>
      <c r="Q62624" s="2"/>
      <c r="R62624" s="2"/>
      <c r="S62624" s="2"/>
      <c r="T62624" s="2"/>
    </row>
    <row r="62625" spans="4:20" x14ac:dyDescent="0.2">
      <c r="D62625" s="2"/>
      <c r="E62625" s="2"/>
      <c r="F62625" s="2"/>
      <c r="G62625" s="2"/>
      <c r="O62625" s="2"/>
      <c r="Q62625" s="2"/>
      <c r="R62625" s="2"/>
      <c r="S62625" s="2"/>
      <c r="T62625" s="2"/>
    </row>
    <row r="62626" spans="4:20" x14ac:dyDescent="0.2">
      <c r="D62626" s="2"/>
      <c r="E62626" s="2"/>
      <c r="F62626" s="2"/>
      <c r="G62626" s="2"/>
      <c r="O62626" s="2"/>
      <c r="Q62626" s="2"/>
      <c r="R62626" s="2"/>
      <c r="S62626" s="2"/>
      <c r="T62626" s="2"/>
    </row>
    <row r="62627" spans="4:20" x14ac:dyDescent="0.2">
      <c r="D62627" s="2"/>
      <c r="E62627" s="2"/>
      <c r="F62627" s="2"/>
      <c r="G62627" s="2"/>
      <c r="O62627" s="2"/>
      <c r="Q62627" s="2"/>
      <c r="R62627" s="2"/>
      <c r="S62627" s="2"/>
      <c r="T62627" s="2"/>
    </row>
    <row r="62628" spans="4:20" x14ac:dyDescent="0.2">
      <c r="D62628" s="2"/>
      <c r="E62628" s="2"/>
      <c r="F62628" s="2"/>
      <c r="G62628" s="2"/>
      <c r="O62628" s="2"/>
      <c r="Q62628" s="2"/>
      <c r="R62628" s="2"/>
      <c r="S62628" s="2"/>
      <c r="T62628" s="2"/>
    </row>
    <row r="62629" spans="4:20" x14ac:dyDescent="0.2">
      <c r="D62629" s="2"/>
      <c r="E62629" s="2"/>
      <c r="F62629" s="2"/>
      <c r="G62629" s="2"/>
      <c r="O62629" s="2"/>
      <c r="Q62629" s="2"/>
      <c r="R62629" s="2"/>
      <c r="S62629" s="2"/>
      <c r="T62629" s="2"/>
    </row>
    <row r="62630" spans="4:20" x14ac:dyDescent="0.2">
      <c r="D62630" s="2"/>
      <c r="E62630" s="2"/>
      <c r="F62630" s="2"/>
      <c r="G62630" s="2"/>
      <c r="O62630" s="2"/>
      <c r="Q62630" s="2"/>
      <c r="R62630" s="2"/>
      <c r="S62630" s="2"/>
      <c r="T62630" s="2"/>
    </row>
    <row r="62631" spans="4:20" x14ac:dyDescent="0.2">
      <c r="D62631" s="2"/>
      <c r="E62631" s="2"/>
      <c r="F62631" s="2"/>
      <c r="G62631" s="2"/>
      <c r="O62631" s="2"/>
      <c r="Q62631" s="2"/>
      <c r="R62631" s="2"/>
      <c r="S62631" s="2"/>
      <c r="T62631" s="2"/>
    </row>
    <row r="62632" spans="4:20" x14ac:dyDescent="0.2">
      <c r="D62632" s="2"/>
      <c r="E62632" s="2"/>
      <c r="F62632" s="2"/>
      <c r="G62632" s="2"/>
      <c r="O62632" s="2"/>
      <c r="Q62632" s="2"/>
      <c r="R62632" s="2"/>
      <c r="S62632" s="2"/>
      <c r="T62632" s="2"/>
    </row>
    <row r="62633" spans="4:20" x14ac:dyDescent="0.2">
      <c r="D62633" s="2"/>
      <c r="E62633" s="2"/>
      <c r="F62633" s="2"/>
      <c r="G62633" s="2"/>
      <c r="O62633" s="2"/>
      <c r="Q62633" s="2"/>
      <c r="R62633" s="2"/>
      <c r="S62633" s="2"/>
      <c r="T62633" s="2"/>
    </row>
    <row r="62634" spans="4:20" x14ac:dyDescent="0.2">
      <c r="D62634" s="2"/>
      <c r="E62634" s="2"/>
      <c r="F62634" s="2"/>
      <c r="G62634" s="2"/>
      <c r="O62634" s="2"/>
      <c r="Q62634" s="2"/>
      <c r="R62634" s="2"/>
      <c r="S62634" s="2"/>
      <c r="T62634" s="2"/>
    </row>
    <row r="62635" spans="4:20" x14ac:dyDescent="0.2">
      <c r="D62635" s="2"/>
      <c r="E62635" s="2"/>
      <c r="F62635" s="2"/>
      <c r="G62635" s="2"/>
      <c r="O62635" s="2"/>
      <c r="Q62635" s="2"/>
      <c r="R62635" s="2"/>
      <c r="S62635" s="2"/>
      <c r="T62635" s="2"/>
    </row>
    <row r="62636" spans="4:20" x14ac:dyDescent="0.2">
      <c r="D62636" s="2"/>
      <c r="E62636" s="2"/>
      <c r="F62636" s="2"/>
      <c r="G62636" s="2"/>
      <c r="O62636" s="2"/>
      <c r="Q62636" s="2"/>
      <c r="R62636" s="2"/>
      <c r="S62636" s="2"/>
      <c r="T62636" s="2"/>
    </row>
    <row r="62637" spans="4:20" x14ac:dyDescent="0.2">
      <c r="D62637" s="2"/>
      <c r="E62637" s="2"/>
      <c r="F62637" s="2"/>
      <c r="G62637" s="2"/>
      <c r="O62637" s="2"/>
      <c r="Q62637" s="2"/>
      <c r="R62637" s="2"/>
      <c r="S62637" s="2"/>
      <c r="T62637" s="2"/>
    </row>
    <row r="62638" spans="4:20" x14ac:dyDescent="0.2">
      <c r="D62638" s="2"/>
      <c r="E62638" s="2"/>
      <c r="F62638" s="2"/>
      <c r="G62638" s="2"/>
      <c r="O62638" s="2"/>
      <c r="Q62638" s="2"/>
      <c r="R62638" s="2"/>
      <c r="S62638" s="2"/>
      <c r="T62638" s="2"/>
    </row>
    <row r="62639" spans="4:20" x14ac:dyDescent="0.2">
      <c r="D62639" s="2"/>
      <c r="E62639" s="2"/>
      <c r="F62639" s="2"/>
      <c r="G62639" s="2"/>
      <c r="O62639" s="2"/>
      <c r="Q62639" s="2"/>
      <c r="R62639" s="2"/>
      <c r="S62639" s="2"/>
      <c r="T62639" s="2"/>
    </row>
    <row r="62640" spans="4:20" x14ac:dyDescent="0.2">
      <c r="D62640" s="2"/>
      <c r="E62640" s="2"/>
      <c r="F62640" s="2"/>
      <c r="G62640" s="2"/>
      <c r="O62640" s="2"/>
      <c r="Q62640" s="2"/>
      <c r="R62640" s="2"/>
      <c r="S62640" s="2"/>
      <c r="T62640" s="2"/>
    </row>
    <row r="62641" spans="4:20" x14ac:dyDescent="0.2">
      <c r="D62641" s="2"/>
      <c r="E62641" s="2"/>
      <c r="F62641" s="2"/>
      <c r="G62641" s="2"/>
      <c r="O62641" s="2"/>
      <c r="Q62641" s="2"/>
      <c r="R62641" s="2"/>
      <c r="S62641" s="2"/>
      <c r="T62641" s="2"/>
    </row>
    <row r="62642" spans="4:20" x14ac:dyDescent="0.2">
      <c r="D62642" s="2"/>
      <c r="E62642" s="2"/>
      <c r="F62642" s="2"/>
      <c r="G62642" s="2"/>
      <c r="O62642" s="2"/>
      <c r="Q62642" s="2"/>
      <c r="R62642" s="2"/>
      <c r="S62642" s="2"/>
      <c r="T62642" s="2"/>
    </row>
    <row r="62643" spans="4:20" x14ac:dyDescent="0.2">
      <c r="D62643" s="2"/>
      <c r="E62643" s="2"/>
      <c r="F62643" s="2"/>
      <c r="G62643" s="2"/>
      <c r="O62643" s="2"/>
      <c r="Q62643" s="2"/>
      <c r="R62643" s="2"/>
      <c r="S62643" s="2"/>
      <c r="T62643" s="2"/>
    </row>
    <row r="62644" spans="4:20" x14ac:dyDescent="0.2">
      <c r="D62644" s="2"/>
      <c r="E62644" s="2"/>
      <c r="F62644" s="2"/>
      <c r="G62644" s="2"/>
      <c r="O62644" s="2"/>
      <c r="Q62644" s="2"/>
      <c r="R62644" s="2"/>
      <c r="S62644" s="2"/>
      <c r="T62644" s="2"/>
    </row>
    <row r="62645" spans="4:20" x14ac:dyDescent="0.2">
      <c r="D62645" s="2"/>
      <c r="E62645" s="2"/>
      <c r="F62645" s="2"/>
      <c r="G62645" s="2"/>
      <c r="O62645" s="2"/>
      <c r="Q62645" s="2"/>
      <c r="R62645" s="2"/>
      <c r="S62645" s="2"/>
      <c r="T62645" s="2"/>
    </row>
    <row r="62646" spans="4:20" x14ac:dyDescent="0.2">
      <c r="D62646" s="2"/>
      <c r="E62646" s="2"/>
      <c r="F62646" s="2"/>
      <c r="G62646" s="2"/>
      <c r="O62646" s="2"/>
      <c r="Q62646" s="2"/>
      <c r="R62646" s="2"/>
      <c r="S62646" s="2"/>
      <c r="T62646" s="2"/>
    </row>
    <row r="62647" spans="4:20" x14ac:dyDescent="0.2">
      <c r="D62647" s="2"/>
      <c r="E62647" s="2"/>
      <c r="F62647" s="2"/>
      <c r="G62647" s="2"/>
      <c r="O62647" s="2"/>
      <c r="Q62647" s="2"/>
      <c r="R62647" s="2"/>
      <c r="S62647" s="2"/>
      <c r="T62647" s="2"/>
    </row>
    <row r="62648" spans="4:20" x14ac:dyDescent="0.2">
      <c r="D62648" s="2"/>
      <c r="E62648" s="2"/>
      <c r="F62648" s="2"/>
      <c r="G62648" s="2"/>
      <c r="O62648" s="2"/>
      <c r="Q62648" s="2"/>
      <c r="R62648" s="2"/>
      <c r="S62648" s="2"/>
      <c r="T62648" s="2"/>
    </row>
    <row r="62649" spans="4:20" x14ac:dyDescent="0.2">
      <c r="D62649" s="2"/>
      <c r="E62649" s="2"/>
      <c r="F62649" s="2"/>
      <c r="G62649" s="2"/>
      <c r="O62649" s="2"/>
      <c r="Q62649" s="2"/>
      <c r="R62649" s="2"/>
      <c r="S62649" s="2"/>
      <c r="T62649" s="2"/>
    </row>
    <row r="62650" spans="4:20" x14ac:dyDescent="0.2">
      <c r="D62650" s="2"/>
      <c r="E62650" s="2"/>
      <c r="F62650" s="2"/>
      <c r="G62650" s="2"/>
      <c r="O62650" s="2"/>
      <c r="Q62650" s="2"/>
      <c r="R62650" s="2"/>
      <c r="S62650" s="2"/>
      <c r="T62650" s="2"/>
    </row>
    <row r="62651" spans="4:20" x14ac:dyDescent="0.2">
      <c r="D62651" s="2"/>
      <c r="E62651" s="2"/>
      <c r="F62651" s="2"/>
      <c r="G62651" s="2"/>
      <c r="O62651" s="2"/>
      <c r="Q62651" s="2"/>
      <c r="R62651" s="2"/>
      <c r="S62651" s="2"/>
      <c r="T62651" s="2"/>
    </row>
    <row r="62652" spans="4:20" x14ac:dyDescent="0.2">
      <c r="D62652" s="2"/>
      <c r="E62652" s="2"/>
      <c r="F62652" s="2"/>
      <c r="G62652" s="2"/>
      <c r="O62652" s="2"/>
      <c r="Q62652" s="2"/>
      <c r="R62652" s="2"/>
      <c r="S62652" s="2"/>
      <c r="T62652" s="2"/>
    </row>
    <row r="62653" spans="4:20" x14ac:dyDescent="0.2">
      <c r="D62653" s="2"/>
      <c r="E62653" s="2"/>
      <c r="F62653" s="2"/>
      <c r="G62653" s="2"/>
      <c r="O62653" s="2"/>
      <c r="Q62653" s="2"/>
      <c r="R62653" s="2"/>
      <c r="S62653" s="2"/>
      <c r="T62653" s="2"/>
    </row>
    <row r="62654" spans="4:20" x14ac:dyDescent="0.2">
      <c r="D62654" s="2"/>
      <c r="E62654" s="2"/>
      <c r="F62654" s="2"/>
      <c r="G62654" s="2"/>
      <c r="O62654" s="2"/>
      <c r="Q62654" s="2"/>
      <c r="R62654" s="2"/>
      <c r="S62654" s="2"/>
      <c r="T62654" s="2"/>
    </row>
    <row r="62655" spans="4:20" x14ac:dyDescent="0.2">
      <c r="D62655" s="2"/>
      <c r="E62655" s="2"/>
      <c r="F62655" s="2"/>
      <c r="G62655" s="2"/>
      <c r="O62655" s="2"/>
      <c r="Q62655" s="2"/>
      <c r="R62655" s="2"/>
      <c r="S62655" s="2"/>
      <c r="T62655" s="2"/>
    </row>
    <row r="62656" spans="4:20" x14ac:dyDescent="0.2">
      <c r="D62656" s="2"/>
      <c r="E62656" s="2"/>
      <c r="F62656" s="2"/>
      <c r="G62656" s="2"/>
      <c r="O62656" s="2"/>
      <c r="Q62656" s="2"/>
      <c r="R62656" s="2"/>
      <c r="S62656" s="2"/>
      <c r="T62656" s="2"/>
    </row>
    <row r="62657" spans="4:20" x14ac:dyDescent="0.2">
      <c r="D62657" s="2"/>
      <c r="E62657" s="2"/>
      <c r="F62657" s="2"/>
      <c r="G62657" s="2"/>
      <c r="O62657" s="2"/>
      <c r="Q62657" s="2"/>
      <c r="R62657" s="2"/>
      <c r="S62657" s="2"/>
      <c r="T62657" s="2"/>
    </row>
    <row r="62658" spans="4:20" x14ac:dyDescent="0.2">
      <c r="D62658" s="2"/>
      <c r="E62658" s="2"/>
      <c r="F62658" s="2"/>
      <c r="G62658" s="2"/>
      <c r="O62658" s="2"/>
      <c r="Q62658" s="2"/>
      <c r="R62658" s="2"/>
      <c r="S62658" s="2"/>
      <c r="T62658" s="2"/>
    </row>
    <row r="62659" spans="4:20" x14ac:dyDescent="0.2">
      <c r="D62659" s="2"/>
      <c r="E62659" s="2"/>
      <c r="F62659" s="2"/>
      <c r="G62659" s="2"/>
      <c r="O62659" s="2"/>
      <c r="Q62659" s="2"/>
      <c r="R62659" s="2"/>
      <c r="S62659" s="2"/>
      <c r="T62659" s="2"/>
    </row>
    <row r="62660" spans="4:20" x14ac:dyDescent="0.2">
      <c r="D62660" s="2"/>
      <c r="E62660" s="2"/>
      <c r="F62660" s="2"/>
      <c r="G62660" s="2"/>
      <c r="O62660" s="2"/>
      <c r="Q62660" s="2"/>
      <c r="R62660" s="2"/>
      <c r="S62660" s="2"/>
      <c r="T62660" s="2"/>
    </row>
    <row r="62661" spans="4:20" x14ac:dyDescent="0.2">
      <c r="D62661" s="2"/>
      <c r="E62661" s="2"/>
      <c r="F62661" s="2"/>
      <c r="G62661" s="2"/>
      <c r="O62661" s="2"/>
      <c r="Q62661" s="2"/>
      <c r="R62661" s="2"/>
      <c r="S62661" s="2"/>
      <c r="T62661" s="2"/>
    </row>
    <row r="62662" spans="4:20" x14ac:dyDescent="0.2">
      <c r="D62662" s="2"/>
      <c r="E62662" s="2"/>
      <c r="F62662" s="2"/>
      <c r="G62662" s="2"/>
      <c r="O62662" s="2"/>
      <c r="Q62662" s="2"/>
      <c r="R62662" s="2"/>
      <c r="S62662" s="2"/>
      <c r="T62662" s="2"/>
    </row>
    <row r="62663" spans="4:20" x14ac:dyDescent="0.2">
      <c r="D62663" s="2"/>
      <c r="E62663" s="2"/>
      <c r="F62663" s="2"/>
      <c r="G62663" s="2"/>
      <c r="O62663" s="2"/>
      <c r="Q62663" s="2"/>
      <c r="R62663" s="2"/>
      <c r="S62663" s="2"/>
      <c r="T62663" s="2"/>
    </row>
    <row r="62664" spans="4:20" x14ac:dyDescent="0.2">
      <c r="D62664" s="2"/>
      <c r="E62664" s="2"/>
      <c r="F62664" s="2"/>
      <c r="G62664" s="2"/>
      <c r="O62664" s="2"/>
      <c r="Q62664" s="2"/>
      <c r="R62664" s="2"/>
      <c r="S62664" s="2"/>
      <c r="T62664" s="2"/>
    </row>
    <row r="62665" spans="4:20" x14ac:dyDescent="0.2">
      <c r="D62665" s="2"/>
      <c r="E62665" s="2"/>
      <c r="F62665" s="2"/>
      <c r="G62665" s="2"/>
      <c r="O62665" s="2"/>
      <c r="Q62665" s="2"/>
      <c r="R62665" s="2"/>
      <c r="S62665" s="2"/>
      <c r="T62665" s="2"/>
    </row>
    <row r="62666" spans="4:20" x14ac:dyDescent="0.2">
      <c r="D62666" s="2"/>
      <c r="E62666" s="2"/>
      <c r="F62666" s="2"/>
      <c r="G62666" s="2"/>
      <c r="O62666" s="2"/>
      <c r="Q62666" s="2"/>
      <c r="R62666" s="2"/>
      <c r="S62666" s="2"/>
      <c r="T62666" s="2"/>
    </row>
    <row r="62667" spans="4:20" x14ac:dyDescent="0.2">
      <c r="D62667" s="2"/>
      <c r="E62667" s="2"/>
      <c r="F62667" s="2"/>
      <c r="G62667" s="2"/>
      <c r="O62667" s="2"/>
      <c r="Q62667" s="2"/>
      <c r="R62667" s="2"/>
      <c r="S62667" s="2"/>
      <c r="T62667" s="2"/>
    </row>
    <row r="62668" spans="4:20" x14ac:dyDescent="0.2">
      <c r="D62668" s="2"/>
      <c r="E62668" s="2"/>
      <c r="F62668" s="2"/>
      <c r="G62668" s="2"/>
      <c r="O62668" s="2"/>
      <c r="Q62668" s="2"/>
      <c r="R62668" s="2"/>
      <c r="S62668" s="2"/>
      <c r="T62668" s="2"/>
    </row>
    <row r="62669" spans="4:20" x14ac:dyDescent="0.2">
      <c r="D62669" s="2"/>
      <c r="E62669" s="2"/>
      <c r="F62669" s="2"/>
      <c r="G62669" s="2"/>
      <c r="O62669" s="2"/>
      <c r="Q62669" s="2"/>
      <c r="R62669" s="2"/>
      <c r="S62669" s="2"/>
      <c r="T62669" s="2"/>
    </row>
    <row r="62670" spans="4:20" x14ac:dyDescent="0.2">
      <c r="D62670" s="2"/>
      <c r="E62670" s="2"/>
      <c r="F62670" s="2"/>
      <c r="G62670" s="2"/>
      <c r="O62670" s="2"/>
      <c r="Q62670" s="2"/>
      <c r="R62670" s="2"/>
      <c r="S62670" s="2"/>
      <c r="T62670" s="2"/>
    </row>
    <row r="62671" spans="4:20" x14ac:dyDescent="0.2">
      <c r="D62671" s="2"/>
      <c r="E62671" s="2"/>
      <c r="F62671" s="2"/>
      <c r="G62671" s="2"/>
      <c r="O62671" s="2"/>
      <c r="Q62671" s="2"/>
      <c r="R62671" s="2"/>
      <c r="S62671" s="2"/>
      <c r="T62671" s="2"/>
    </row>
    <row r="62672" spans="4:20" x14ac:dyDescent="0.2">
      <c r="D62672" s="2"/>
      <c r="E62672" s="2"/>
      <c r="F62672" s="2"/>
      <c r="G62672" s="2"/>
      <c r="O62672" s="2"/>
      <c r="Q62672" s="2"/>
      <c r="R62672" s="2"/>
      <c r="S62672" s="2"/>
      <c r="T62672" s="2"/>
    </row>
    <row r="62673" spans="4:20" x14ac:dyDescent="0.2">
      <c r="D62673" s="2"/>
      <c r="E62673" s="2"/>
      <c r="F62673" s="2"/>
      <c r="G62673" s="2"/>
      <c r="O62673" s="2"/>
      <c r="Q62673" s="2"/>
      <c r="R62673" s="2"/>
      <c r="S62673" s="2"/>
      <c r="T62673" s="2"/>
    </row>
    <row r="62674" spans="4:20" x14ac:dyDescent="0.2">
      <c r="D62674" s="2"/>
      <c r="E62674" s="2"/>
      <c r="F62674" s="2"/>
      <c r="G62674" s="2"/>
      <c r="O62674" s="2"/>
      <c r="Q62674" s="2"/>
      <c r="R62674" s="2"/>
      <c r="S62674" s="2"/>
      <c r="T62674" s="2"/>
    </row>
    <row r="62675" spans="4:20" x14ac:dyDescent="0.2">
      <c r="D62675" s="2"/>
      <c r="E62675" s="2"/>
      <c r="F62675" s="2"/>
      <c r="G62675" s="2"/>
      <c r="O62675" s="2"/>
      <c r="Q62675" s="2"/>
      <c r="R62675" s="2"/>
      <c r="S62675" s="2"/>
      <c r="T62675" s="2"/>
    </row>
    <row r="62676" spans="4:20" x14ac:dyDescent="0.2">
      <c r="D62676" s="2"/>
      <c r="E62676" s="2"/>
      <c r="F62676" s="2"/>
      <c r="G62676" s="2"/>
      <c r="O62676" s="2"/>
      <c r="Q62676" s="2"/>
      <c r="R62676" s="2"/>
      <c r="S62676" s="2"/>
      <c r="T62676" s="2"/>
    </row>
    <row r="62677" spans="4:20" x14ac:dyDescent="0.2">
      <c r="D62677" s="2"/>
      <c r="E62677" s="2"/>
      <c r="F62677" s="2"/>
      <c r="G62677" s="2"/>
      <c r="O62677" s="2"/>
      <c r="Q62677" s="2"/>
      <c r="R62677" s="2"/>
      <c r="S62677" s="2"/>
      <c r="T62677" s="2"/>
    </row>
    <row r="62678" spans="4:20" x14ac:dyDescent="0.2">
      <c r="D62678" s="2"/>
      <c r="E62678" s="2"/>
      <c r="F62678" s="2"/>
      <c r="G62678" s="2"/>
      <c r="O62678" s="2"/>
      <c r="Q62678" s="2"/>
      <c r="R62678" s="2"/>
      <c r="S62678" s="2"/>
      <c r="T62678" s="2"/>
    </row>
    <row r="62679" spans="4:20" x14ac:dyDescent="0.2">
      <c r="D62679" s="2"/>
      <c r="E62679" s="2"/>
      <c r="F62679" s="2"/>
      <c r="G62679" s="2"/>
      <c r="O62679" s="2"/>
      <c r="Q62679" s="2"/>
      <c r="R62679" s="2"/>
      <c r="S62679" s="2"/>
      <c r="T62679" s="2"/>
    </row>
    <row r="62680" spans="4:20" x14ac:dyDescent="0.2">
      <c r="D62680" s="2"/>
      <c r="E62680" s="2"/>
      <c r="F62680" s="2"/>
      <c r="G62680" s="2"/>
      <c r="O62680" s="2"/>
      <c r="Q62680" s="2"/>
      <c r="R62680" s="2"/>
      <c r="S62680" s="2"/>
      <c r="T62680" s="2"/>
    </row>
    <row r="62681" spans="4:20" x14ac:dyDescent="0.2">
      <c r="D62681" s="2"/>
      <c r="E62681" s="2"/>
      <c r="F62681" s="2"/>
      <c r="G62681" s="2"/>
      <c r="O62681" s="2"/>
      <c r="Q62681" s="2"/>
      <c r="R62681" s="2"/>
      <c r="S62681" s="2"/>
      <c r="T62681" s="2"/>
    </row>
    <row r="62682" spans="4:20" x14ac:dyDescent="0.2">
      <c r="D62682" s="2"/>
      <c r="E62682" s="2"/>
      <c r="F62682" s="2"/>
      <c r="G62682" s="2"/>
      <c r="O62682" s="2"/>
      <c r="Q62682" s="2"/>
      <c r="R62682" s="2"/>
      <c r="S62682" s="2"/>
      <c r="T62682" s="2"/>
    </row>
    <row r="62683" spans="4:20" x14ac:dyDescent="0.2">
      <c r="D62683" s="2"/>
      <c r="E62683" s="2"/>
      <c r="F62683" s="2"/>
      <c r="G62683" s="2"/>
      <c r="O62683" s="2"/>
      <c r="Q62683" s="2"/>
      <c r="R62683" s="2"/>
      <c r="S62683" s="2"/>
      <c r="T62683" s="2"/>
    </row>
    <row r="62684" spans="4:20" x14ac:dyDescent="0.2">
      <c r="D62684" s="2"/>
      <c r="E62684" s="2"/>
      <c r="F62684" s="2"/>
      <c r="G62684" s="2"/>
      <c r="O62684" s="2"/>
      <c r="Q62684" s="2"/>
      <c r="R62684" s="2"/>
      <c r="S62684" s="2"/>
      <c r="T62684" s="2"/>
    </row>
    <row r="62685" spans="4:20" x14ac:dyDescent="0.2">
      <c r="D62685" s="2"/>
      <c r="E62685" s="2"/>
      <c r="F62685" s="2"/>
      <c r="G62685" s="2"/>
      <c r="O62685" s="2"/>
      <c r="Q62685" s="2"/>
      <c r="R62685" s="2"/>
      <c r="S62685" s="2"/>
      <c r="T62685" s="2"/>
    </row>
    <row r="62686" spans="4:20" x14ac:dyDescent="0.2">
      <c r="D62686" s="2"/>
      <c r="E62686" s="2"/>
      <c r="F62686" s="2"/>
      <c r="G62686" s="2"/>
      <c r="O62686" s="2"/>
      <c r="Q62686" s="2"/>
      <c r="R62686" s="2"/>
      <c r="S62686" s="2"/>
      <c r="T62686" s="2"/>
    </row>
    <row r="62687" spans="4:20" x14ac:dyDescent="0.2">
      <c r="D62687" s="2"/>
      <c r="E62687" s="2"/>
      <c r="F62687" s="2"/>
      <c r="G62687" s="2"/>
      <c r="O62687" s="2"/>
      <c r="Q62687" s="2"/>
      <c r="R62687" s="2"/>
      <c r="S62687" s="2"/>
      <c r="T62687" s="2"/>
    </row>
    <row r="62688" spans="4:20" x14ac:dyDescent="0.2">
      <c r="D62688" s="2"/>
      <c r="E62688" s="2"/>
      <c r="F62688" s="2"/>
      <c r="G62688" s="2"/>
      <c r="O62688" s="2"/>
      <c r="Q62688" s="2"/>
      <c r="R62688" s="2"/>
      <c r="S62688" s="2"/>
      <c r="T62688" s="2"/>
    </row>
    <row r="62689" spans="4:20" x14ac:dyDescent="0.2">
      <c r="D62689" s="2"/>
      <c r="E62689" s="2"/>
      <c r="F62689" s="2"/>
      <c r="G62689" s="2"/>
      <c r="O62689" s="2"/>
      <c r="Q62689" s="2"/>
      <c r="R62689" s="2"/>
      <c r="S62689" s="2"/>
      <c r="T62689" s="2"/>
    </row>
    <row r="62690" spans="4:20" x14ac:dyDescent="0.2">
      <c r="D62690" s="2"/>
      <c r="E62690" s="2"/>
      <c r="F62690" s="2"/>
      <c r="G62690" s="2"/>
      <c r="O62690" s="2"/>
      <c r="Q62690" s="2"/>
      <c r="R62690" s="2"/>
      <c r="S62690" s="2"/>
      <c r="T62690" s="2"/>
    </row>
    <row r="62691" spans="4:20" x14ac:dyDescent="0.2">
      <c r="D62691" s="2"/>
      <c r="E62691" s="2"/>
      <c r="F62691" s="2"/>
      <c r="G62691" s="2"/>
      <c r="O62691" s="2"/>
      <c r="Q62691" s="2"/>
      <c r="R62691" s="2"/>
      <c r="S62691" s="2"/>
      <c r="T62691" s="2"/>
    </row>
    <row r="62692" spans="4:20" x14ac:dyDescent="0.2">
      <c r="D62692" s="2"/>
      <c r="E62692" s="2"/>
      <c r="F62692" s="2"/>
      <c r="G62692" s="2"/>
      <c r="O62692" s="2"/>
      <c r="Q62692" s="2"/>
      <c r="R62692" s="2"/>
      <c r="S62692" s="2"/>
      <c r="T62692" s="2"/>
    </row>
    <row r="62693" spans="4:20" x14ac:dyDescent="0.2">
      <c r="D62693" s="2"/>
      <c r="E62693" s="2"/>
      <c r="F62693" s="2"/>
      <c r="G62693" s="2"/>
      <c r="O62693" s="2"/>
      <c r="Q62693" s="2"/>
      <c r="R62693" s="2"/>
      <c r="S62693" s="2"/>
      <c r="T62693" s="2"/>
    </row>
    <row r="62694" spans="4:20" x14ac:dyDescent="0.2">
      <c r="D62694" s="2"/>
      <c r="E62694" s="2"/>
      <c r="F62694" s="2"/>
      <c r="G62694" s="2"/>
      <c r="O62694" s="2"/>
      <c r="Q62694" s="2"/>
      <c r="R62694" s="2"/>
      <c r="S62694" s="2"/>
      <c r="T62694" s="2"/>
    </row>
    <row r="62695" spans="4:20" x14ac:dyDescent="0.2">
      <c r="D62695" s="2"/>
      <c r="E62695" s="2"/>
      <c r="F62695" s="2"/>
      <c r="G62695" s="2"/>
      <c r="O62695" s="2"/>
      <c r="Q62695" s="2"/>
      <c r="R62695" s="2"/>
      <c r="S62695" s="2"/>
      <c r="T62695" s="2"/>
    </row>
    <row r="62696" spans="4:20" x14ac:dyDescent="0.2">
      <c r="D62696" s="2"/>
      <c r="E62696" s="2"/>
      <c r="F62696" s="2"/>
      <c r="G62696" s="2"/>
      <c r="O62696" s="2"/>
      <c r="Q62696" s="2"/>
      <c r="R62696" s="2"/>
      <c r="S62696" s="2"/>
      <c r="T62696" s="2"/>
    </row>
    <row r="62697" spans="4:20" x14ac:dyDescent="0.2">
      <c r="D62697" s="2"/>
      <c r="E62697" s="2"/>
      <c r="F62697" s="2"/>
      <c r="G62697" s="2"/>
      <c r="O62697" s="2"/>
      <c r="Q62697" s="2"/>
      <c r="R62697" s="2"/>
      <c r="S62697" s="2"/>
      <c r="T62697" s="2"/>
    </row>
    <row r="62698" spans="4:20" x14ac:dyDescent="0.2">
      <c r="D62698" s="2"/>
      <c r="E62698" s="2"/>
      <c r="F62698" s="2"/>
      <c r="G62698" s="2"/>
      <c r="O62698" s="2"/>
      <c r="Q62698" s="2"/>
      <c r="R62698" s="2"/>
      <c r="S62698" s="2"/>
      <c r="T62698" s="2"/>
    </row>
    <row r="62699" spans="4:20" x14ac:dyDescent="0.2">
      <c r="D62699" s="2"/>
      <c r="E62699" s="2"/>
      <c r="F62699" s="2"/>
      <c r="G62699" s="2"/>
      <c r="O62699" s="2"/>
      <c r="Q62699" s="2"/>
      <c r="R62699" s="2"/>
      <c r="S62699" s="2"/>
      <c r="T62699" s="2"/>
    </row>
    <row r="62700" spans="4:20" x14ac:dyDescent="0.2">
      <c r="D62700" s="2"/>
      <c r="E62700" s="2"/>
      <c r="F62700" s="2"/>
      <c r="G62700" s="2"/>
      <c r="O62700" s="2"/>
      <c r="Q62700" s="2"/>
      <c r="R62700" s="2"/>
      <c r="S62700" s="2"/>
      <c r="T62700" s="2"/>
    </row>
    <row r="62701" spans="4:20" x14ac:dyDescent="0.2">
      <c r="D62701" s="2"/>
      <c r="E62701" s="2"/>
      <c r="F62701" s="2"/>
      <c r="G62701" s="2"/>
      <c r="O62701" s="2"/>
      <c r="Q62701" s="2"/>
      <c r="R62701" s="2"/>
      <c r="S62701" s="2"/>
      <c r="T62701" s="2"/>
    </row>
    <row r="62702" spans="4:20" x14ac:dyDescent="0.2">
      <c r="D62702" s="2"/>
      <c r="E62702" s="2"/>
      <c r="F62702" s="2"/>
      <c r="G62702" s="2"/>
      <c r="O62702" s="2"/>
      <c r="Q62702" s="2"/>
      <c r="R62702" s="2"/>
      <c r="S62702" s="2"/>
      <c r="T62702" s="2"/>
    </row>
    <row r="62703" spans="4:20" x14ac:dyDescent="0.2">
      <c r="D62703" s="2"/>
      <c r="E62703" s="2"/>
      <c r="F62703" s="2"/>
      <c r="G62703" s="2"/>
      <c r="O62703" s="2"/>
      <c r="Q62703" s="2"/>
      <c r="R62703" s="2"/>
      <c r="S62703" s="2"/>
      <c r="T62703" s="2"/>
    </row>
    <row r="62704" spans="4:20" x14ac:dyDescent="0.2">
      <c r="D62704" s="2"/>
      <c r="E62704" s="2"/>
      <c r="F62704" s="2"/>
      <c r="G62704" s="2"/>
      <c r="O62704" s="2"/>
      <c r="Q62704" s="2"/>
      <c r="R62704" s="2"/>
      <c r="S62704" s="2"/>
      <c r="T62704" s="2"/>
    </row>
    <row r="62705" spans="4:20" x14ac:dyDescent="0.2">
      <c r="D62705" s="2"/>
      <c r="E62705" s="2"/>
      <c r="F62705" s="2"/>
      <c r="G62705" s="2"/>
      <c r="O62705" s="2"/>
      <c r="Q62705" s="2"/>
      <c r="R62705" s="2"/>
      <c r="S62705" s="2"/>
      <c r="T62705" s="2"/>
    </row>
    <row r="62706" spans="4:20" x14ac:dyDescent="0.2">
      <c r="D62706" s="2"/>
      <c r="E62706" s="2"/>
      <c r="F62706" s="2"/>
      <c r="G62706" s="2"/>
      <c r="O62706" s="2"/>
      <c r="Q62706" s="2"/>
      <c r="R62706" s="2"/>
      <c r="S62706" s="2"/>
      <c r="T62706" s="2"/>
    </row>
    <row r="62707" spans="4:20" x14ac:dyDescent="0.2">
      <c r="D62707" s="2"/>
      <c r="E62707" s="2"/>
      <c r="F62707" s="2"/>
      <c r="G62707" s="2"/>
      <c r="O62707" s="2"/>
      <c r="Q62707" s="2"/>
      <c r="R62707" s="2"/>
      <c r="S62707" s="2"/>
      <c r="T62707" s="2"/>
    </row>
    <row r="62708" spans="4:20" x14ac:dyDescent="0.2">
      <c r="D62708" s="2"/>
      <c r="E62708" s="2"/>
      <c r="F62708" s="2"/>
      <c r="G62708" s="2"/>
      <c r="O62708" s="2"/>
      <c r="Q62708" s="2"/>
      <c r="R62708" s="2"/>
      <c r="S62708" s="2"/>
      <c r="T62708" s="2"/>
    </row>
    <row r="62709" spans="4:20" x14ac:dyDescent="0.2">
      <c r="D62709" s="2"/>
      <c r="E62709" s="2"/>
      <c r="F62709" s="2"/>
      <c r="G62709" s="2"/>
      <c r="O62709" s="2"/>
      <c r="Q62709" s="2"/>
      <c r="R62709" s="2"/>
      <c r="S62709" s="2"/>
      <c r="T62709" s="2"/>
    </row>
    <row r="62710" spans="4:20" x14ac:dyDescent="0.2">
      <c r="D62710" s="2"/>
      <c r="E62710" s="2"/>
      <c r="F62710" s="2"/>
      <c r="G62710" s="2"/>
      <c r="O62710" s="2"/>
      <c r="Q62710" s="2"/>
      <c r="R62710" s="2"/>
      <c r="S62710" s="2"/>
      <c r="T62710" s="2"/>
    </row>
    <row r="62711" spans="4:20" x14ac:dyDescent="0.2">
      <c r="D62711" s="2"/>
      <c r="E62711" s="2"/>
      <c r="F62711" s="2"/>
      <c r="G62711" s="2"/>
      <c r="O62711" s="2"/>
      <c r="Q62711" s="2"/>
      <c r="R62711" s="2"/>
      <c r="S62711" s="2"/>
      <c r="T62711" s="2"/>
    </row>
    <row r="62712" spans="4:20" x14ac:dyDescent="0.2">
      <c r="D62712" s="2"/>
      <c r="E62712" s="2"/>
      <c r="F62712" s="2"/>
      <c r="G62712" s="2"/>
      <c r="O62712" s="2"/>
      <c r="Q62712" s="2"/>
      <c r="R62712" s="2"/>
      <c r="S62712" s="2"/>
      <c r="T62712" s="2"/>
    </row>
    <row r="62713" spans="4:20" x14ac:dyDescent="0.2">
      <c r="D62713" s="2"/>
      <c r="E62713" s="2"/>
      <c r="F62713" s="2"/>
      <c r="G62713" s="2"/>
      <c r="O62713" s="2"/>
      <c r="Q62713" s="2"/>
      <c r="R62713" s="2"/>
      <c r="S62713" s="2"/>
      <c r="T62713" s="2"/>
    </row>
    <row r="62714" spans="4:20" x14ac:dyDescent="0.2">
      <c r="D62714" s="2"/>
      <c r="E62714" s="2"/>
      <c r="F62714" s="2"/>
      <c r="G62714" s="2"/>
      <c r="O62714" s="2"/>
      <c r="Q62714" s="2"/>
      <c r="R62714" s="2"/>
      <c r="S62714" s="2"/>
      <c r="T62714" s="2"/>
    </row>
    <row r="62715" spans="4:20" x14ac:dyDescent="0.2">
      <c r="D62715" s="2"/>
      <c r="E62715" s="2"/>
      <c r="F62715" s="2"/>
      <c r="G62715" s="2"/>
      <c r="O62715" s="2"/>
      <c r="Q62715" s="2"/>
      <c r="R62715" s="2"/>
      <c r="S62715" s="2"/>
      <c r="T62715" s="2"/>
    </row>
    <row r="62716" spans="4:20" x14ac:dyDescent="0.2">
      <c r="D62716" s="2"/>
      <c r="E62716" s="2"/>
      <c r="F62716" s="2"/>
      <c r="G62716" s="2"/>
      <c r="O62716" s="2"/>
      <c r="Q62716" s="2"/>
      <c r="R62716" s="2"/>
      <c r="S62716" s="2"/>
      <c r="T62716" s="2"/>
    </row>
    <row r="62717" spans="4:20" x14ac:dyDescent="0.2">
      <c r="D62717" s="2"/>
      <c r="E62717" s="2"/>
      <c r="F62717" s="2"/>
      <c r="G62717" s="2"/>
      <c r="O62717" s="2"/>
      <c r="Q62717" s="2"/>
      <c r="R62717" s="2"/>
      <c r="S62717" s="2"/>
      <c r="T62717" s="2"/>
    </row>
    <row r="62718" spans="4:20" x14ac:dyDescent="0.2">
      <c r="D62718" s="2"/>
      <c r="E62718" s="2"/>
      <c r="F62718" s="2"/>
      <c r="G62718" s="2"/>
      <c r="O62718" s="2"/>
      <c r="Q62718" s="2"/>
      <c r="R62718" s="2"/>
      <c r="S62718" s="2"/>
      <c r="T62718" s="2"/>
    </row>
    <row r="62719" spans="4:20" x14ac:dyDescent="0.2">
      <c r="D62719" s="2"/>
      <c r="E62719" s="2"/>
      <c r="F62719" s="2"/>
      <c r="G62719" s="2"/>
      <c r="O62719" s="2"/>
      <c r="Q62719" s="2"/>
      <c r="R62719" s="2"/>
      <c r="S62719" s="2"/>
      <c r="T62719" s="2"/>
    </row>
    <row r="62720" spans="4:20" x14ac:dyDescent="0.2">
      <c r="D62720" s="2"/>
      <c r="E62720" s="2"/>
      <c r="F62720" s="2"/>
      <c r="G62720" s="2"/>
      <c r="O62720" s="2"/>
      <c r="Q62720" s="2"/>
      <c r="R62720" s="2"/>
      <c r="S62720" s="2"/>
      <c r="T62720" s="2"/>
    </row>
    <row r="62721" spans="4:20" x14ac:dyDescent="0.2">
      <c r="D62721" s="2"/>
      <c r="E62721" s="2"/>
      <c r="F62721" s="2"/>
      <c r="G62721" s="2"/>
      <c r="O62721" s="2"/>
      <c r="Q62721" s="2"/>
      <c r="R62721" s="2"/>
      <c r="S62721" s="2"/>
      <c r="T62721" s="2"/>
    </row>
    <row r="62722" spans="4:20" x14ac:dyDescent="0.2">
      <c r="D62722" s="2"/>
      <c r="E62722" s="2"/>
      <c r="F62722" s="2"/>
      <c r="G62722" s="2"/>
      <c r="O62722" s="2"/>
      <c r="Q62722" s="2"/>
      <c r="R62722" s="2"/>
      <c r="S62722" s="2"/>
      <c r="T62722" s="2"/>
    </row>
    <row r="62723" spans="4:20" x14ac:dyDescent="0.2">
      <c r="D62723" s="2"/>
      <c r="E62723" s="2"/>
      <c r="F62723" s="2"/>
      <c r="G62723" s="2"/>
      <c r="O62723" s="2"/>
      <c r="Q62723" s="2"/>
      <c r="R62723" s="2"/>
      <c r="S62723" s="2"/>
      <c r="T62723" s="2"/>
    </row>
    <row r="62724" spans="4:20" x14ac:dyDescent="0.2">
      <c r="D62724" s="2"/>
      <c r="E62724" s="2"/>
      <c r="F62724" s="2"/>
      <c r="G62724" s="2"/>
      <c r="O62724" s="2"/>
      <c r="Q62724" s="2"/>
      <c r="R62724" s="2"/>
      <c r="S62724" s="2"/>
      <c r="T62724" s="2"/>
    </row>
    <row r="62725" spans="4:20" x14ac:dyDescent="0.2">
      <c r="D62725" s="2"/>
      <c r="E62725" s="2"/>
      <c r="F62725" s="2"/>
      <c r="G62725" s="2"/>
      <c r="O62725" s="2"/>
      <c r="Q62725" s="2"/>
      <c r="R62725" s="2"/>
      <c r="S62725" s="2"/>
      <c r="T62725" s="2"/>
    </row>
    <row r="62726" spans="4:20" x14ac:dyDescent="0.2">
      <c r="D62726" s="2"/>
      <c r="E62726" s="2"/>
      <c r="F62726" s="2"/>
      <c r="G62726" s="2"/>
      <c r="O62726" s="2"/>
      <c r="Q62726" s="2"/>
      <c r="R62726" s="2"/>
      <c r="S62726" s="2"/>
      <c r="T62726" s="2"/>
    </row>
    <row r="62727" spans="4:20" x14ac:dyDescent="0.2">
      <c r="D62727" s="2"/>
      <c r="E62727" s="2"/>
      <c r="F62727" s="2"/>
      <c r="G62727" s="2"/>
      <c r="O62727" s="2"/>
      <c r="Q62727" s="2"/>
      <c r="R62727" s="2"/>
      <c r="S62727" s="2"/>
      <c r="T62727" s="2"/>
    </row>
    <row r="62728" spans="4:20" x14ac:dyDescent="0.2">
      <c r="D62728" s="2"/>
      <c r="E62728" s="2"/>
      <c r="F62728" s="2"/>
      <c r="G62728" s="2"/>
      <c r="O62728" s="2"/>
      <c r="Q62728" s="2"/>
      <c r="R62728" s="2"/>
      <c r="S62728" s="2"/>
      <c r="T62728" s="2"/>
    </row>
    <row r="62729" spans="4:20" x14ac:dyDescent="0.2">
      <c r="D62729" s="2"/>
      <c r="E62729" s="2"/>
      <c r="F62729" s="2"/>
      <c r="G62729" s="2"/>
      <c r="O62729" s="2"/>
      <c r="Q62729" s="2"/>
      <c r="R62729" s="2"/>
      <c r="S62729" s="2"/>
      <c r="T62729" s="2"/>
    </row>
    <row r="62730" spans="4:20" x14ac:dyDescent="0.2">
      <c r="D62730" s="2"/>
      <c r="E62730" s="2"/>
      <c r="F62730" s="2"/>
      <c r="G62730" s="2"/>
      <c r="O62730" s="2"/>
      <c r="Q62730" s="2"/>
      <c r="R62730" s="2"/>
      <c r="S62730" s="2"/>
      <c r="T62730" s="2"/>
    </row>
    <row r="62731" spans="4:20" x14ac:dyDescent="0.2">
      <c r="D62731" s="2"/>
      <c r="E62731" s="2"/>
      <c r="F62731" s="2"/>
      <c r="G62731" s="2"/>
      <c r="O62731" s="2"/>
      <c r="Q62731" s="2"/>
      <c r="R62731" s="2"/>
      <c r="S62731" s="2"/>
      <c r="T62731" s="2"/>
    </row>
    <row r="62732" spans="4:20" x14ac:dyDescent="0.2">
      <c r="D62732" s="2"/>
      <c r="E62732" s="2"/>
      <c r="F62732" s="2"/>
      <c r="G62732" s="2"/>
      <c r="O62732" s="2"/>
      <c r="Q62732" s="2"/>
      <c r="R62732" s="2"/>
      <c r="S62732" s="2"/>
      <c r="T62732" s="2"/>
    </row>
    <row r="62733" spans="4:20" x14ac:dyDescent="0.2">
      <c r="D62733" s="2"/>
      <c r="E62733" s="2"/>
      <c r="F62733" s="2"/>
      <c r="G62733" s="2"/>
      <c r="O62733" s="2"/>
      <c r="Q62733" s="2"/>
      <c r="R62733" s="2"/>
      <c r="S62733" s="2"/>
      <c r="T62733" s="2"/>
    </row>
    <row r="62734" spans="4:20" x14ac:dyDescent="0.2">
      <c r="D62734" s="2"/>
      <c r="E62734" s="2"/>
      <c r="F62734" s="2"/>
      <c r="G62734" s="2"/>
      <c r="O62734" s="2"/>
      <c r="Q62734" s="2"/>
      <c r="R62734" s="2"/>
      <c r="S62734" s="2"/>
      <c r="T62734" s="2"/>
    </row>
    <row r="62735" spans="4:20" x14ac:dyDescent="0.2">
      <c r="D62735" s="2"/>
      <c r="E62735" s="2"/>
      <c r="F62735" s="2"/>
      <c r="G62735" s="2"/>
      <c r="O62735" s="2"/>
      <c r="Q62735" s="2"/>
      <c r="R62735" s="2"/>
      <c r="S62735" s="2"/>
      <c r="T62735" s="2"/>
    </row>
    <row r="62736" spans="4:20" x14ac:dyDescent="0.2">
      <c r="D62736" s="2"/>
      <c r="E62736" s="2"/>
      <c r="F62736" s="2"/>
      <c r="G62736" s="2"/>
      <c r="O62736" s="2"/>
      <c r="Q62736" s="2"/>
      <c r="R62736" s="2"/>
      <c r="S62736" s="2"/>
      <c r="T62736" s="2"/>
    </row>
    <row r="62737" spans="4:20" x14ac:dyDescent="0.2">
      <c r="D62737" s="2"/>
      <c r="E62737" s="2"/>
      <c r="F62737" s="2"/>
      <c r="G62737" s="2"/>
      <c r="O62737" s="2"/>
      <c r="Q62737" s="2"/>
      <c r="R62737" s="2"/>
      <c r="S62737" s="2"/>
      <c r="T62737" s="2"/>
    </row>
    <row r="62738" spans="4:20" x14ac:dyDescent="0.2">
      <c r="D62738" s="2"/>
      <c r="E62738" s="2"/>
      <c r="F62738" s="2"/>
      <c r="G62738" s="2"/>
      <c r="O62738" s="2"/>
      <c r="Q62738" s="2"/>
      <c r="R62738" s="2"/>
      <c r="S62738" s="2"/>
      <c r="T62738" s="2"/>
    </row>
    <row r="62739" spans="4:20" x14ac:dyDescent="0.2">
      <c r="D62739" s="2"/>
      <c r="E62739" s="2"/>
      <c r="F62739" s="2"/>
      <c r="G62739" s="2"/>
      <c r="O62739" s="2"/>
      <c r="Q62739" s="2"/>
      <c r="R62739" s="2"/>
      <c r="S62739" s="2"/>
      <c r="T62739" s="2"/>
    </row>
    <row r="62740" spans="4:20" x14ac:dyDescent="0.2">
      <c r="D62740" s="2"/>
      <c r="E62740" s="2"/>
      <c r="F62740" s="2"/>
      <c r="G62740" s="2"/>
      <c r="O62740" s="2"/>
      <c r="Q62740" s="2"/>
      <c r="R62740" s="2"/>
      <c r="S62740" s="2"/>
      <c r="T62740" s="2"/>
    </row>
    <row r="62741" spans="4:20" x14ac:dyDescent="0.2">
      <c r="D62741" s="2"/>
      <c r="E62741" s="2"/>
      <c r="F62741" s="2"/>
      <c r="G62741" s="2"/>
      <c r="O62741" s="2"/>
      <c r="Q62741" s="2"/>
      <c r="R62741" s="2"/>
      <c r="S62741" s="2"/>
      <c r="T62741" s="2"/>
    </row>
    <row r="62742" spans="4:20" x14ac:dyDescent="0.2">
      <c r="D62742" s="2"/>
      <c r="E62742" s="2"/>
      <c r="F62742" s="2"/>
      <c r="G62742" s="2"/>
      <c r="O62742" s="2"/>
      <c r="Q62742" s="2"/>
      <c r="R62742" s="2"/>
      <c r="S62742" s="2"/>
      <c r="T62742" s="2"/>
    </row>
    <row r="62743" spans="4:20" x14ac:dyDescent="0.2">
      <c r="D62743" s="2"/>
      <c r="E62743" s="2"/>
      <c r="F62743" s="2"/>
      <c r="G62743" s="2"/>
      <c r="O62743" s="2"/>
      <c r="Q62743" s="2"/>
      <c r="R62743" s="2"/>
      <c r="S62743" s="2"/>
      <c r="T62743" s="2"/>
    </row>
    <row r="62744" spans="4:20" x14ac:dyDescent="0.2">
      <c r="D62744" s="2"/>
      <c r="E62744" s="2"/>
      <c r="F62744" s="2"/>
      <c r="G62744" s="2"/>
      <c r="O62744" s="2"/>
      <c r="Q62744" s="2"/>
      <c r="R62744" s="2"/>
      <c r="S62744" s="2"/>
      <c r="T62744" s="2"/>
    </row>
    <row r="62745" spans="4:20" x14ac:dyDescent="0.2">
      <c r="D62745" s="2"/>
      <c r="E62745" s="2"/>
      <c r="F62745" s="2"/>
      <c r="G62745" s="2"/>
      <c r="O62745" s="2"/>
      <c r="Q62745" s="2"/>
      <c r="R62745" s="2"/>
      <c r="S62745" s="2"/>
      <c r="T62745" s="2"/>
    </row>
    <row r="62746" spans="4:20" x14ac:dyDescent="0.2">
      <c r="D62746" s="2"/>
      <c r="E62746" s="2"/>
      <c r="F62746" s="2"/>
      <c r="G62746" s="2"/>
      <c r="O62746" s="2"/>
      <c r="Q62746" s="2"/>
      <c r="R62746" s="2"/>
      <c r="S62746" s="2"/>
      <c r="T62746" s="2"/>
    </row>
    <row r="62747" spans="4:20" x14ac:dyDescent="0.2">
      <c r="D62747" s="2"/>
      <c r="E62747" s="2"/>
      <c r="F62747" s="2"/>
      <c r="G62747" s="2"/>
      <c r="O62747" s="2"/>
      <c r="Q62747" s="2"/>
      <c r="R62747" s="2"/>
      <c r="S62747" s="2"/>
      <c r="T62747" s="2"/>
    </row>
    <row r="62748" spans="4:20" x14ac:dyDescent="0.2">
      <c r="D62748" s="2"/>
      <c r="E62748" s="2"/>
      <c r="F62748" s="2"/>
      <c r="G62748" s="2"/>
      <c r="O62748" s="2"/>
      <c r="Q62748" s="2"/>
      <c r="R62748" s="2"/>
      <c r="S62748" s="2"/>
      <c r="T62748" s="2"/>
    </row>
    <row r="62749" spans="4:20" x14ac:dyDescent="0.2">
      <c r="D62749" s="2"/>
      <c r="E62749" s="2"/>
      <c r="F62749" s="2"/>
      <c r="G62749" s="2"/>
      <c r="O62749" s="2"/>
      <c r="Q62749" s="2"/>
      <c r="R62749" s="2"/>
      <c r="S62749" s="2"/>
      <c r="T62749" s="2"/>
    </row>
    <row r="62750" spans="4:20" x14ac:dyDescent="0.2">
      <c r="D62750" s="2"/>
      <c r="E62750" s="2"/>
      <c r="F62750" s="2"/>
      <c r="G62750" s="2"/>
      <c r="O62750" s="2"/>
      <c r="Q62750" s="2"/>
      <c r="R62750" s="2"/>
      <c r="S62750" s="2"/>
      <c r="T62750" s="2"/>
    </row>
    <row r="62751" spans="4:20" x14ac:dyDescent="0.2">
      <c r="D62751" s="2"/>
      <c r="E62751" s="2"/>
      <c r="F62751" s="2"/>
      <c r="G62751" s="2"/>
      <c r="O62751" s="2"/>
      <c r="Q62751" s="2"/>
      <c r="R62751" s="2"/>
      <c r="S62751" s="2"/>
      <c r="T62751" s="2"/>
    </row>
    <row r="62752" spans="4:20" x14ac:dyDescent="0.2">
      <c r="D62752" s="2"/>
      <c r="E62752" s="2"/>
      <c r="F62752" s="2"/>
      <c r="G62752" s="2"/>
      <c r="O62752" s="2"/>
      <c r="Q62752" s="2"/>
      <c r="R62752" s="2"/>
      <c r="S62752" s="2"/>
      <c r="T62752" s="2"/>
    </row>
    <row r="62753" spans="4:20" x14ac:dyDescent="0.2">
      <c r="D62753" s="2"/>
      <c r="E62753" s="2"/>
      <c r="F62753" s="2"/>
      <c r="G62753" s="2"/>
      <c r="O62753" s="2"/>
      <c r="Q62753" s="2"/>
      <c r="R62753" s="2"/>
      <c r="S62753" s="2"/>
      <c r="T62753" s="2"/>
    </row>
    <row r="62754" spans="4:20" x14ac:dyDescent="0.2">
      <c r="D62754" s="2"/>
      <c r="E62754" s="2"/>
      <c r="F62754" s="2"/>
      <c r="G62754" s="2"/>
      <c r="O62754" s="2"/>
      <c r="Q62754" s="2"/>
      <c r="R62754" s="2"/>
      <c r="S62754" s="2"/>
      <c r="T62754" s="2"/>
    </row>
    <row r="62755" spans="4:20" x14ac:dyDescent="0.2">
      <c r="D62755" s="2"/>
      <c r="E62755" s="2"/>
      <c r="F62755" s="2"/>
      <c r="G62755" s="2"/>
      <c r="O62755" s="2"/>
      <c r="Q62755" s="2"/>
      <c r="R62755" s="2"/>
      <c r="S62755" s="2"/>
      <c r="T62755" s="2"/>
    </row>
    <row r="62756" spans="4:20" x14ac:dyDescent="0.2">
      <c r="D62756" s="2"/>
      <c r="E62756" s="2"/>
      <c r="F62756" s="2"/>
      <c r="G62756" s="2"/>
      <c r="O62756" s="2"/>
      <c r="Q62756" s="2"/>
      <c r="R62756" s="2"/>
      <c r="S62756" s="2"/>
      <c r="T62756" s="2"/>
    </row>
    <row r="62757" spans="4:20" x14ac:dyDescent="0.2">
      <c r="D62757" s="2"/>
      <c r="E62757" s="2"/>
      <c r="F62757" s="2"/>
      <c r="G62757" s="2"/>
      <c r="O62757" s="2"/>
      <c r="Q62757" s="2"/>
      <c r="R62757" s="2"/>
      <c r="S62757" s="2"/>
      <c r="T62757" s="2"/>
    </row>
    <row r="62758" spans="4:20" x14ac:dyDescent="0.2">
      <c r="D62758" s="2"/>
      <c r="E62758" s="2"/>
      <c r="F62758" s="2"/>
      <c r="G62758" s="2"/>
      <c r="O62758" s="2"/>
      <c r="Q62758" s="2"/>
      <c r="R62758" s="2"/>
      <c r="S62758" s="2"/>
      <c r="T62758" s="2"/>
    </row>
    <row r="62759" spans="4:20" x14ac:dyDescent="0.2">
      <c r="D62759" s="2"/>
      <c r="E62759" s="2"/>
      <c r="F62759" s="2"/>
      <c r="G62759" s="2"/>
      <c r="O62759" s="2"/>
      <c r="Q62759" s="2"/>
      <c r="R62759" s="2"/>
      <c r="S62759" s="2"/>
      <c r="T62759" s="2"/>
    </row>
    <row r="62760" spans="4:20" x14ac:dyDescent="0.2">
      <c r="D62760" s="2"/>
      <c r="E62760" s="2"/>
      <c r="F62760" s="2"/>
      <c r="G62760" s="2"/>
      <c r="O62760" s="2"/>
      <c r="Q62760" s="2"/>
      <c r="R62760" s="2"/>
      <c r="S62760" s="2"/>
      <c r="T62760" s="2"/>
    </row>
    <row r="62761" spans="4:20" x14ac:dyDescent="0.2">
      <c r="D62761" s="2"/>
      <c r="E62761" s="2"/>
      <c r="F62761" s="2"/>
      <c r="G62761" s="2"/>
      <c r="O62761" s="2"/>
      <c r="Q62761" s="2"/>
      <c r="R62761" s="2"/>
      <c r="S62761" s="2"/>
      <c r="T62761" s="2"/>
    </row>
    <row r="62762" spans="4:20" x14ac:dyDescent="0.2">
      <c r="D62762" s="2"/>
      <c r="E62762" s="2"/>
      <c r="F62762" s="2"/>
      <c r="G62762" s="2"/>
      <c r="O62762" s="2"/>
      <c r="Q62762" s="2"/>
      <c r="R62762" s="2"/>
      <c r="S62762" s="2"/>
      <c r="T62762" s="2"/>
    </row>
    <row r="62763" spans="4:20" x14ac:dyDescent="0.2">
      <c r="D62763" s="2"/>
      <c r="E62763" s="2"/>
      <c r="F62763" s="2"/>
      <c r="G62763" s="2"/>
      <c r="O62763" s="2"/>
      <c r="Q62763" s="2"/>
      <c r="R62763" s="2"/>
      <c r="S62763" s="2"/>
      <c r="T62763" s="2"/>
    </row>
    <row r="62764" spans="4:20" x14ac:dyDescent="0.2">
      <c r="D62764" s="2"/>
      <c r="E62764" s="2"/>
      <c r="F62764" s="2"/>
      <c r="G62764" s="2"/>
      <c r="O62764" s="2"/>
      <c r="Q62764" s="2"/>
      <c r="R62764" s="2"/>
      <c r="S62764" s="2"/>
      <c r="T62764" s="2"/>
    </row>
    <row r="62765" spans="4:20" x14ac:dyDescent="0.2">
      <c r="D62765" s="2"/>
      <c r="E62765" s="2"/>
      <c r="F62765" s="2"/>
      <c r="G62765" s="2"/>
      <c r="O62765" s="2"/>
      <c r="Q62765" s="2"/>
      <c r="R62765" s="2"/>
      <c r="S62765" s="2"/>
      <c r="T62765" s="2"/>
    </row>
    <row r="62766" spans="4:20" x14ac:dyDescent="0.2">
      <c r="D62766" s="2"/>
      <c r="E62766" s="2"/>
      <c r="F62766" s="2"/>
      <c r="G62766" s="2"/>
      <c r="O62766" s="2"/>
      <c r="Q62766" s="2"/>
      <c r="R62766" s="2"/>
      <c r="S62766" s="2"/>
      <c r="T62766" s="2"/>
    </row>
    <row r="62767" spans="4:20" x14ac:dyDescent="0.2">
      <c r="D62767" s="2"/>
      <c r="E62767" s="2"/>
      <c r="F62767" s="2"/>
      <c r="G62767" s="2"/>
      <c r="O62767" s="2"/>
      <c r="Q62767" s="2"/>
      <c r="R62767" s="2"/>
      <c r="S62767" s="2"/>
      <c r="T62767" s="2"/>
    </row>
    <row r="62768" spans="4:20" x14ac:dyDescent="0.2">
      <c r="D62768" s="2"/>
      <c r="E62768" s="2"/>
      <c r="F62768" s="2"/>
      <c r="G62768" s="2"/>
      <c r="O62768" s="2"/>
      <c r="Q62768" s="2"/>
      <c r="R62768" s="2"/>
      <c r="S62768" s="2"/>
      <c r="T62768" s="2"/>
    </row>
    <row r="62769" spans="4:20" x14ac:dyDescent="0.2">
      <c r="D62769" s="2"/>
      <c r="E62769" s="2"/>
      <c r="F62769" s="2"/>
      <c r="G62769" s="2"/>
      <c r="O62769" s="2"/>
      <c r="Q62769" s="2"/>
      <c r="R62769" s="2"/>
      <c r="S62769" s="2"/>
      <c r="T62769" s="2"/>
    </row>
    <row r="62770" spans="4:20" x14ac:dyDescent="0.2">
      <c r="D62770" s="2"/>
      <c r="E62770" s="2"/>
      <c r="F62770" s="2"/>
      <c r="G62770" s="2"/>
      <c r="O62770" s="2"/>
      <c r="Q62770" s="2"/>
      <c r="R62770" s="2"/>
      <c r="S62770" s="2"/>
      <c r="T62770" s="2"/>
    </row>
    <row r="62771" spans="4:20" x14ac:dyDescent="0.2">
      <c r="D62771" s="2"/>
      <c r="E62771" s="2"/>
      <c r="F62771" s="2"/>
      <c r="G62771" s="2"/>
      <c r="O62771" s="2"/>
      <c r="Q62771" s="2"/>
      <c r="R62771" s="2"/>
      <c r="S62771" s="2"/>
      <c r="T62771" s="2"/>
    </row>
    <row r="62772" spans="4:20" x14ac:dyDescent="0.2">
      <c r="D62772" s="2"/>
      <c r="E62772" s="2"/>
      <c r="F62772" s="2"/>
      <c r="G62772" s="2"/>
      <c r="O62772" s="2"/>
      <c r="Q62772" s="2"/>
      <c r="R62772" s="2"/>
      <c r="S62772" s="2"/>
      <c r="T62772" s="2"/>
    </row>
    <row r="62773" spans="4:20" x14ac:dyDescent="0.2">
      <c r="D62773" s="2"/>
      <c r="E62773" s="2"/>
      <c r="F62773" s="2"/>
      <c r="G62773" s="2"/>
      <c r="O62773" s="2"/>
      <c r="Q62773" s="2"/>
      <c r="R62773" s="2"/>
      <c r="S62773" s="2"/>
      <c r="T62773" s="2"/>
    </row>
    <row r="62774" spans="4:20" x14ac:dyDescent="0.2">
      <c r="D62774" s="2"/>
      <c r="E62774" s="2"/>
      <c r="F62774" s="2"/>
      <c r="G62774" s="2"/>
      <c r="O62774" s="2"/>
      <c r="Q62774" s="2"/>
      <c r="R62774" s="2"/>
      <c r="S62774" s="2"/>
      <c r="T62774" s="2"/>
    </row>
    <row r="62775" spans="4:20" x14ac:dyDescent="0.2">
      <c r="D62775" s="2"/>
      <c r="E62775" s="2"/>
      <c r="F62775" s="2"/>
      <c r="G62775" s="2"/>
      <c r="O62775" s="2"/>
      <c r="Q62775" s="2"/>
      <c r="R62775" s="2"/>
      <c r="S62775" s="2"/>
      <c r="T62775" s="2"/>
    </row>
    <row r="62776" spans="4:20" x14ac:dyDescent="0.2">
      <c r="D62776" s="2"/>
      <c r="E62776" s="2"/>
      <c r="F62776" s="2"/>
      <c r="G62776" s="2"/>
      <c r="O62776" s="2"/>
      <c r="Q62776" s="2"/>
      <c r="R62776" s="2"/>
      <c r="S62776" s="2"/>
      <c r="T62776" s="2"/>
    </row>
    <row r="62777" spans="4:20" x14ac:dyDescent="0.2">
      <c r="D62777" s="2"/>
      <c r="E62777" s="2"/>
      <c r="F62777" s="2"/>
      <c r="G62777" s="2"/>
      <c r="O62777" s="2"/>
      <c r="Q62777" s="2"/>
      <c r="R62777" s="2"/>
      <c r="S62777" s="2"/>
      <c r="T62777" s="2"/>
    </row>
    <row r="62778" spans="4:20" x14ac:dyDescent="0.2">
      <c r="D62778" s="2"/>
      <c r="E62778" s="2"/>
      <c r="F62778" s="2"/>
      <c r="G62778" s="2"/>
      <c r="O62778" s="2"/>
      <c r="Q62778" s="2"/>
      <c r="R62778" s="2"/>
      <c r="S62778" s="2"/>
      <c r="T62778" s="2"/>
    </row>
    <row r="62779" spans="4:20" x14ac:dyDescent="0.2">
      <c r="D62779" s="2"/>
      <c r="E62779" s="2"/>
      <c r="F62779" s="2"/>
      <c r="G62779" s="2"/>
      <c r="O62779" s="2"/>
      <c r="Q62779" s="2"/>
      <c r="R62779" s="2"/>
      <c r="S62779" s="2"/>
      <c r="T62779" s="2"/>
    </row>
    <row r="62780" spans="4:20" x14ac:dyDescent="0.2">
      <c r="D62780" s="2"/>
      <c r="E62780" s="2"/>
      <c r="F62780" s="2"/>
      <c r="G62780" s="2"/>
      <c r="O62780" s="2"/>
      <c r="Q62780" s="2"/>
      <c r="R62780" s="2"/>
      <c r="S62780" s="2"/>
      <c r="T62780" s="2"/>
    </row>
    <row r="62781" spans="4:20" x14ac:dyDescent="0.2">
      <c r="D62781" s="2"/>
      <c r="E62781" s="2"/>
      <c r="F62781" s="2"/>
      <c r="G62781" s="2"/>
      <c r="O62781" s="2"/>
      <c r="Q62781" s="2"/>
      <c r="R62781" s="2"/>
      <c r="S62781" s="2"/>
      <c r="T62781" s="2"/>
    </row>
    <row r="62782" spans="4:20" x14ac:dyDescent="0.2">
      <c r="D62782" s="2"/>
      <c r="E62782" s="2"/>
      <c r="F62782" s="2"/>
      <c r="G62782" s="2"/>
      <c r="O62782" s="2"/>
      <c r="Q62782" s="2"/>
      <c r="R62782" s="2"/>
      <c r="S62782" s="2"/>
      <c r="T62782" s="2"/>
    </row>
    <row r="62783" spans="4:20" x14ac:dyDescent="0.2">
      <c r="D62783" s="2"/>
      <c r="E62783" s="2"/>
      <c r="F62783" s="2"/>
      <c r="G62783" s="2"/>
      <c r="O62783" s="2"/>
      <c r="Q62783" s="2"/>
      <c r="R62783" s="2"/>
      <c r="S62783" s="2"/>
      <c r="T62783" s="2"/>
    </row>
    <row r="62784" spans="4:20" x14ac:dyDescent="0.2">
      <c r="D62784" s="2"/>
      <c r="E62784" s="2"/>
      <c r="F62784" s="2"/>
      <c r="G62784" s="2"/>
      <c r="O62784" s="2"/>
      <c r="Q62784" s="2"/>
      <c r="R62784" s="2"/>
      <c r="S62784" s="2"/>
      <c r="T62784" s="2"/>
    </row>
    <row r="62785" spans="4:20" x14ac:dyDescent="0.2">
      <c r="D62785" s="2"/>
      <c r="E62785" s="2"/>
      <c r="F62785" s="2"/>
      <c r="G62785" s="2"/>
      <c r="O62785" s="2"/>
      <c r="Q62785" s="2"/>
      <c r="R62785" s="2"/>
      <c r="S62785" s="2"/>
      <c r="T62785" s="2"/>
    </row>
    <row r="62786" spans="4:20" x14ac:dyDescent="0.2">
      <c r="D62786" s="2"/>
      <c r="E62786" s="2"/>
      <c r="F62786" s="2"/>
      <c r="G62786" s="2"/>
      <c r="O62786" s="2"/>
      <c r="Q62786" s="2"/>
      <c r="R62786" s="2"/>
      <c r="S62786" s="2"/>
      <c r="T62786" s="2"/>
    </row>
    <row r="62787" spans="4:20" x14ac:dyDescent="0.2">
      <c r="D62787" s="2"/>
      <c r="E62787" s="2"/>
      <c r="F62787" s="2"/>
      <c r="G62787" s="2"/>
      <c r="O62787" s="2"/>
      <c r="Q62787" s="2"/>
      <c r="R62787" s="2"/>
      <c r="S62787" s="2"/>
      <c r="T62787" s="2"/>
    </row>
    <row r="62788" spans="4:20" x14ac:dyDescent="0.2">
      <c r="D62788" s="2"/>
      <c r="E62788" s="2"/>
      <c r="F62788" s="2"/>
      <c r="G62788" s="2"/>
      <c r="O62788" s="2"/>
      <c r="Q62788" s="2"/>
      <c r="R62788" s="2"/>
      <c r="S62788" s="2"/>
      <c r="T62788" s="2"/>
    </row>
    <row r="62789" spans="4:20" x14ac:dyDescent="0.2">
      <c r="D62789" s="2"/>
      <c r="E62789" s="2"/>
      <c r="F62789" s="2"/>
      <c r="G62789" s="2"/>
      <c r="O62789" s="2"/>
      <c r="Q62789" s="2"/>
      <c r="R62789" s="2"/>
      <c r="S62789" s="2"/>
      <c r="T62789" s="2"/>
    </row>
    <row r="62790" spans="4:20" x14ac:dyDescent="0.2">
      <c r="D62790" s="2"/>
      <c r="E62790" s="2"/>
      <c r="F62790" s="2"/>
      <c r="G62790" s="2"/>
      <c r="O62790" s="2"/>
      <c r="Q62790" s="2"/>
      <c r="R62790" s="2"/>
      <c r="S62790" s="2"/>
      <c r="T62790" s="2"/>
    </row>
    <row r="62791" spans="4:20" x14ac:dyDescent="0.2">
      <c r="D62791" s="2"/>
      <c r="E62791" s="2"/>
      <c r="F62791" s="2"/>
      <c r="G62791" s="2"/>
      <c r="O62791" s="2"/>
      <c r="Q62791" s="2"/>
      <c r="R62791" s="2"/>
      <c r="S62791" s="2"/>
      <c r="T62791" s="2"/>
    </row>
    <row r="62792" spans="4:20" x14ac:dyDescent="0.2">
      <c r="D62792" s="2"/>
      <c r="E62792" s="2"/>
      <c r="F62792" s="2"/>
      <c r="G62792" s="2"/>
      <c r="O62792" s="2"/>
      <c r="Q62792" s="2"/>
      <c r="R62792" s="2"/>
      <c r="S62792" s="2"/>
      <c r="T62792" s="2"/>
    </row>
    <row r="62793" spans="4:20" x14ac:dyDescent="0.2">
      <c r="D62793" s="2"/>
      <c r="E62793" s="2"/>
      <c r="F62793" s="2"/>
      <c r="G62793" s="2"/>
      <c r="O62793" s="2"/>
      <c r="Q62793" s="2"/>
      <c r="R62793" s="2"/>
      <c r="S62793" s="2"/>
      <c r="T62793" s="2"/>
    </row>
    <row r="62794" spans="4:20" x14ac:dyDescent="0.2">
      <c r="D62794" s="2"/>
      <c r="E62794" s="2"/>
      <c r="F62794" s="2"/>
      <c r="G62794" s="2"/>
      <c r="O62794" s="2"/>
      <c r="Q62794" s="2"/>
      <c r="R62794" s="2"/>
      <c r="S62794" s="2"/>
      <c r="T62794" s="2"/>
    </row>
    <row r="62795" spans="4:20" x14ac:dyDescent="0.2">
      <c r="D62795" s="2"/>
      <c r="E62795" s="2"/>
      <c r="F62795" s="2"/>
      <c r="G62795" s="2"/>
      <c r="O62795" s="2"/>
      <c r="Q62795" s="2"/>
      <c r="R62795" s="2"/>
      <c r="S62795" s="2"/>
      <c r="T62795" s="2"/>
    </row>
    <row r="62796" spans="4:20" x14ac:dyDescent="0.2">
      <c r="D62796" s="2"/>
      <c r="E62796" s="2"/>
      <c r="F62796" s="2"/>
      <c r="G62796" s="2"/>
      <c r="O62796" s="2"/>
      <c r="Q62796" s="2"/>
      <c r="R62796" s="2"/>
      <c r="S62796" s="2"/>
      <c r="T62796" s="2"/>
    </row>
    <row r="62797" spans="4:20" x14ac:dyDescent="0.2">
      <c r="D62797" s="2"/>
      <c r="E62797" s="2"/>
      <c r="F62797" s="2"/>
      <c r="G62797" s="2"/>
      <c r="O62797" s="2"/>
      <c r="Q62797" s="2"/>
      <c r="R62797" s="2"/>
      <c r="S62797" s="2"/>
      <c r="T62797" s="2"/>
    </row>
    <row r="62798" spans="4:20" x14ac:dyDescent="0.2">
      <c r="D62798" s="2"/>
      <c r="E62798" s="2"/>
      <c r="F62798" s="2"/>
      <c r="G62798" s="2"/>
      <c r="O62798" s="2"/>
      <c r="Q62798" s="2"/>
      <c r="R62798" s="2"/>
      <c r="S62798" s="2"/>
      <c r="T62798" s="2"/>
    </row>
    <row r="62799" spans="4:20" x14ac:dyDescent="0.2">
      <c r="D62799" s="2"/>
      <c r="E62799" s="2"/>
      <c r="F62799" s="2"/>
      <c r="G62799" s="2"/>
      <c r="O62799" s="2"/>
      <c r="Q62799" s="2"/>
      <c r="R62799" s="2"/>
      <c r="S62799" s="2"/>
      <c r="T62799" s="2"/>
    </row>
    <row r="62800" spans="4:20" x14ac:dyDescent="0.2">
      <c r="D62800" s="2"/>
      <c r="E62800" s="2"/>
      <c r="F62800" s="2"/>
      <c r="G62800" s="2"/>
      <c r="O62800" s="2"/>
      <c r="Q62800" s="2"/>
      <c r="R62800" s="2"/>
      <c r="S62800" s="2"/>
      <c r="T62800" s="2"/>
    </row>
    <row r="62801" spans="4:20" x14ac:dyDescent="0.2">
      <c r="D62801" s="2"/>
      <c r="E62801" s="2"/>
      <c r="F62801" s="2"/>
      <c r="G62801" s="2"/>
      <c r="O62801" s="2"/>
      <c r="Q62801" s="2"/>
      <c r="R62801" s="2"/>
      <c r="S62801" s="2"/>
      <c r="T62801" s="2"/>
    </row>
    <row r="62802" spans="4:20" x14ac:dyDescent="0.2">
      <c r="D62802" s="2"/>
      <c r="E62802" s="2"/>
      <c r="F62802" s="2"/>
      <c r="G62802" s="2"/>
      <c r="O62802" s="2"/>
      <c r="Q62802" s="2"/>
      <c r="R62802" s="2"/>
      <c r="S62802" s="2"/>
      <c r="T62802" s="2"/>
    </row>
    <row r="62803" spans="4:20" x14ac:dyDescent="0.2">
      <c r="D62803" s="2"/>
      <c r="E62803" s="2"/>
      <c r="F62803" s="2"/>
      <c r="G62803" s="2"/>
      <c r="O62803" s="2"/>
      <c r="Q62803" s="2"/>
      <c r="R62803" s="2"/>
      <c r="S62803" s="2"/>
      <c r="T62803" s="2"/>
    </row>
    <row r="62804" spans="4:20" x14ac:dyDescent="0.2">
      <c r="D62804" s="2"/>
      <c r="E62804" s="2"/>
      <c r="F62804" s="2"/>
      <c r="G62804" s="2"/>
      <c r="O62804" s="2"/>
      <c r="Q62804" s="2"/>
      <c r="R62804" s="2"/>
      <c r="S62804" s="2"/>
      <c r="T62804" s="2"/>
    </row>
    <row r="62805" spans="4:20" x14ac:dyDescent="0.2">
      <c r="D62805" s="2"/>
      <c r="E62805" s="2"/>
      <c r="F62805" s="2"/>
      <c r="G62805" s="2"/>
      <c r="O62805" s="2"/>
      <c r="Q62805" s="2"/>
      <c r="R62805" s="2"/>
      <c r="S62805" s="2"/>
      <c r="T62805" s="2"/>
    </row>
    <row r="62806" spans="4:20" x14ac:dyDescent="0.2">
      <c r="D62806" s="2"/>
      <c r="E62806" s="2"/>
      <c r="F62806" s="2"/>
      <c r="G62806" s="2"/>
      <c r="O62806" s="2"/>
      <c r="Q62806" s="2"/>
      <c r="R62806" s="2"/>
      <c r="S62806" s="2"/>
      <c r="T62806" s="2"/>
    </row>
    <row r="62807" spans="4:20" x14ac:dyDescent="0.2">
      <c r="D62807" s="2"/>
      <c r="E62807" s="2"/>
      <c r="F62807" s="2"/>
      <c r="G62807" s="2"/>
      <c r="O62807" s="2"/>
      <c r="Q62807" s="2"/>
      <c r="R62807" s="2"/>
      <c r="S62807" s="2"/>
      <c r="T62807" s="2"/>
    </row>
    <row r="62808" spans="4:20" x14ac:dyDescent="0.2">
      <c r="D62808" s="2"/>
      <c r="E62808" s="2"/>
      <c r="F62808" s="2"/>
      <c r="G62808" s="2"/>
      <c r="O62808" s="2"/>
      <c r="Q62808" s="2"/>
      <c r="R62808" s="2"/>
      <c r="S62808" s="2"/>
      <c r="T62808" s="2"/>
    </row>
    <row r="62809" spans="4:20" x14ac:dyDescent="0.2">
      <c r="D62809" s="2"/>
      <c r="E62809" s="2"/>
      <c r="F62809" s="2"/>
      <c r="G62809" s="2"/>
      <c r="O62809" s="2"/>
      <c r="Q62809" s="2"/>
      <c r="R62809" s="2"/>
      <c r="S62809" s="2"/>
      <c r="T62809" s="2"/>
    </row>
    <row r="62810" spans="4:20" x14ac:dyDescent="0.2">
      <c r="D62810" s="2"/>
      <c r="E62810" s="2"/>
      <c r="F62810" s="2"/>
      <c r="G62810" s="2"/>
      <c r="O62810" s="2"/>
      <c r="Q62810" s="2"/>
      <c r="R62810" s="2"/>
      <c r="S62810" s="2"/>
      <c r="T62810" s="2"/>
    </row>
    <row r="62811" spans="4:20" x14ac:dyDescent="0.2">
      <c r="D62811" s="2"/>
      <c r="E62811" s="2"/>
      <c r="F62811" s="2"/>
      <c r="G62811" s="2"/>
      <c r="O62811" s="2"/>
      <c r="Q62811" s="2"/>
      <c r="R62811" s="2"/>
      <c r="S62811" s="2"/>
      <c r="T62811" s="2"/>
    </row>
    <row r="62812" spans="4:20" x14ac:dyDescent="0.2">
      <c r="D62812" s="2"/>
      <c r="E62812" s="2"/>
      <c r="F62812" s="2"/>
      <c r="G62812" s="2"/>
      <c r="O62812" s="2"/>
      <c r="Q62812" s="2"/>
      <c r="R62812" s="2"/>
      <c r="S62812" s="2"/>
      <c r="T62812" s="2"/>
    </row>
    <row r="62813" spans="4:20" x14ac:dyDescent="0.2">
      <c r="D62813" s="2"/>
      <c r="E62813" s="2"/>
      <c r="F62813" s="2"/>
      <c r="G62813" s="2"/>
      <c r="O62813" s="2"/>
      <c r="Q62813" s="2"/>
      <c r="R62813" s="2"/>
      <c r="S62813" s="2"/>
      <c r="T62813" s="2"/>
    </row>
    <row r="62814" spans="4:20" x14ac:dyDescent="0.2">
      <c r="D62814" s="2"/>
      <c r="E62814" s="2"/>
      <c r="F62814" s="2"/>
      <c r="G62814" s="2"/>
      <c r="O62814" s="2"/>
      <c r="Q62814" s="2"/>
      <c r="R62814" s="2"/>
      <c r="S62814" s="2"/>
      <c r="T62814" s="2"/>
    </row>
    <row r="62815" spans="4:20" x14ac:dyDescent="0.2">
      <c r="D62815" s="2"/>
      <c r="E62815" s="2"/>
      <c r="F62815" s="2"/>
      <c r="G62815" s="2"/>
      <c r="O62815" s="2"/>
      <c r="Q62815" s="2"/>
      <c r="R62815" s="2"/>
      <c r="S62815" s="2"/>
      <c r="T62815" s="2"/>
    </row>
    <row r="62816" spans="4:20" x14ac:dyDescent="0.2">
      <c r="D62816" s="2"/>
      <c r="E62816" s="2"/>
      <c r="F62816" s="2"/>
      <c r="G62816" s="2"/>
      <c r="O62816" s="2"/>
      <c r="Q62816" s="2"/>
      <c r="R62816" s="2"/>
      <c r="S62816" s="2"/>
      <c r="T62816" s="2"/>
    </row>
    <row r="62817" spans="4:20" x14ac:dyDescent="0.2">
      <c r="D62817" s="2"/>
      <c r="E62817" s="2"/>
      <c r="F62817" s="2"/>
      <c r="G62817" s="2"/>
      <c r="O62817" s="2"/>
      <c r="Q62817" s="2"/>
      <c r="R62817" s="2"/>
      <c r="S62817" s="2"/>
      <c r="T62817" s="2"/>
    </row>
    <row r="62818" spans="4:20" x14ac:dyDescent="0.2">
      <c r="D62818" s="2"/>
      <c r="E62818" s="2"/>
      <c r="F62818" s="2"/>
      <c r="G62818" s="2"/>
      <c r="O62818" s="2"/>
      <c r="Q62818" s="2"/>
      <c r="R62818" s="2"/>
      <c r="S62818" s="2"/>
      <c r="T62818" s="2"/>
    </row>
    <row r="62819" spans="4:20" x14ac:dyDescent="0.2">
      <c r="D62819" s="2"/>
      <c r="E62819" s="2"/>
      <c r="F62819" s="2"/>
      <c r="G62819" s="2"/>
      <c r="O62819" s="2"/>
      <c r="Q62819" s="2"/>
      <c r="R62819" s="2"/>
      <c r="S62819" s="2"/>
      <c r="T62819" s="2"/>
    </row>
    <row r="62820" spans="4:20" x14ac:dyDescent="0.2">
      <c r="D62820" s="2"/>
      <c r="E62820" s="2"/>
      <c r="F62820" s="2"/>
      <c r="G62820" s="2"/>
      <c r="O62820" s="2"/>
      <c r="Q62820" s="2"/>
      <c r="R62820" s="2"/>
      <c r="S62820" s="2"/>
      <c r="T62820" s="2"/>
    </row>
    <row r="62821" spans="4:20" x14ac:dyDescent="0.2">
      <c r="D62821" s="2"/>
      <c r="E62821" s="2"/>
      <c r="F62821" s="2"/>
      <c r="G62821" s="2"/>
      <c r="O62821" s="2"/>
      <c r="Q62821" s="2"/>
      <c r="R62821" s="2"/>
      <c r="S62821" s="2"/>
      <c r="T62821" s="2"/>
    </row>
    <row r="62822" spans="4:20" x14ac:dyDescent="0.2">
      <c r="D62822" s="2"/>
      <c r="E62822" s="2"/>
      <c r="F62822" s="2"/>
      <c r="G62822" s="2"/>
      <c r="O62822" s="2"/>
      <c r="Q62822" s="2"/>
      <c r="R62822" s="2"/>
      <c r="S62822" s="2"/>
      <c r="T62822" s="2"/>
    </row>
    <row r="62823" spans="4:20" x14ac:dyDescent="0.2">
      <c r="D62823" s="2"/>
      <c r="E62823" s="2"/>
      <c r="F62823" s="2"/>
      <c r="G62823" s="2"/>
      <c r="O62823" s="2"/>
      <c r="Q62823" s="2"/>
      <c r="R62823" s="2"/>
      <c r="S62823" s="2"/>
      <c r="T62823" s="2"/>
    </row>
    <row r="62824" spans="4:20" x14ac:dyDescent="0.2">
      <c r="D62824" s="2"/>
      <c r="E62824" s="2"/>
      <c r="F62824" s="2"/>
      <c r="G62824" s="2"/>
      <c r="O62824" s="2"/>
      <c r="Q62824" s="2"/>
      <c r="R62824" s="2"/>
      <c r="S62824" s="2"/>
      <c r="T62824" s="2"/>
    </row>
    <row r="62825" spans="4:20" x14ac:dyDescent="0.2">
      <c r="D62825" s="2"/>
      <c r="E62825" s="2"/>
      <c r="F62825" s="2"/>
      <c r="G62825" s="2"/>
      <c r="O62825" s="2"/>
      <c r="Q62825" s="2"/>
      <c r="R62825" s="2"/>
      <c r="S62825" s="2"/>
      <c r="T62825" s="2"/>
    </row>
    <row r="62826" spans="4:20" x14ac:dyDescent="0.2">
      <c r="D62826" s="2"/>
      <c r="E62826" s="2"/>
      <c r="F62826" s="2"/>
      <c r="G62826" s="2"/>
      <c r="O62826" s="2"/>
      <c r="Q62826" s="2"/>
      <c r="R62826" s="2"/>
      <c r="S62826" s="2"/>
      <c r="T62826" s="2"/>
    </row>
    <row r="62827" spans="4:20" x14ac:dyDescent="0.2">
      <c r="D62827" s="2"/>
      <c r="E62827" s="2"/>
      <c r="F62827" s="2"/>
      <c r="G62827" s="2"/>
      <c r="O62827" s="2"/>
      <c r="Q62827" s="2"/>
      <c r="R62827" s="2"/>
      <c r="S62827" s="2"/>
      <c r="T62827" s="2"/>
    </row>
    <row r="62828" spans="4:20" x14ac:dyDescent="0.2">
      <c r="D62828" s="2"/>
      <c r="E62828" s="2"/>
      <c r="F62828" s="2"/>
      <c r="G62828" s="2"/>
      <c r="O62828" s="2"/>
      <c r="Q62828" s="2"/>
      <c r="R62828" s="2"/>
      <c r="S62828" s="2"/>
      <c r="T62828" s="2"/>
    </row>
    <row r="62829" spans="4:20" x14ac:dyDescent="0.2">
      <c r="D62829" s="2"/>
      <c r="E62829" s="2"/>
      <c r="F62829" s="2"/>
      <c r="G62829" s="2"/>
      <c r="O62829" s="2"/>
      <c r="Q62829" s="2"/>
      <c r="R62829" s="2"/>
      <c r="S62829" s="2"/>
      <c r="T62829" s="2"/>
    </row>
    <row r="62830" spans="4:20" x14ac:dyDescent="0.2">
      <c r="D62830" s="2"/>
      <c r="E62830" s="2"/>
      <c r="F62830" s="2"/>
      <c r="G62830" s="2"/>
      <c r="O62830" s="2"/>
      <c r="Q62830" s="2"/>
      <c r="R62830" s="2"/>
      <c r="S62830" s="2"/>
      <c r="T62830" s="2"/>
    </row>
    <row r="62831" spans="4:20" x14ac:dyDescent="0.2">
      <c r="D62831" s="2"/>
      <c r="E62831" s="2"/>
      <c r="F62831" s="2"/>
      <c r="G62831" s="2"/>
      <c r="O62831" s="2"/>
      <c r="Q62831" s="2"/>
      <c r="R62831" s="2"/>
      <c r="S62831" s="2"/>
      <c r="T62831" s="2"/>
    </row>
    <row r="62832" spans="4:20" x14ac:dyDescent="0.2">
      <c r="D62832" s="2"/>
      <c r="E62832" s="2"/>
      <c r="F62832" s="2"/>
      <c r="G62832" s="2"/>
      <c r="O62832" s="2"/>
      <c r="Q62832" s="2"/>
      <c r="R62832" s="2"/>
      <c r="S62832" s="2"/>
      <c r="T62832" s="2"/>
    </row>
    <row r="62833" spans="4:20" x14ac:dyDescent="0.2">
      <c r="D62833" s="2"/>
      <c r="E62833" s="2"/>
      <c r="F62833" s="2"/>
      <c r="G62833" s="2"/>
      <c r="O62833" s="2"/>
      <c r="Q62833" s="2"/>
      <c r="R62833" s="2"/>
      <c r="S62833" s="2"/>
      <c r="T62833" s="2"/>
    </row>
    <row r="62834" spans="4:20" x14ac:dyDescent="0.2">
      <c r="D62834" s="2"/>
      <c r="E62834" s="2"/>
      <c r="F62834" s="2"/>
      <c r="G62834" s="2"/>
      <c r="O62834" s="2"/>
      <c r="Q62834" s="2"/>
      <c r="R62834" s="2"/>
      <c r="S62834" s="2"/>
      <c r="T62834" s="2"/>
    </row>
    <row r="62835" spans="4:20" x14ac:dyDescent="0.2">
      <c r="D62835" s="2"/>
      <c r="E62835" s="2"/>
      <c r="F62835" s="2"/>
      <c r="G62835" s="2"/>
      <c r="O62835" s="2"/>
      <c r="Q62835" s="2"/>
      <c r="R62835" s="2"/>
      <c r="S62835" s="2"/>
      <c r="T62835" s="2"/>
    </row>
    <row r="62836" spans="4:20" x14ac:dyDescent="0.2">
      <c r="D62836" s="2"/>
      <c r="E62836" s="2"/>
      <c r="F62836" s="2"/>
      <c r="G62836" s="2"/>
      <c r="O62836" s="2"/>
      <c r="Q62836" s="2"/>
      <c r="R62836" s="2"/>
      <c r="S62836" s="2"/>
      <c r="T62836" s="2"/>
    </row>
    <row r="62837" spans="4:20" x14ac:dyDescent="0.2">
      <c r="D62837" s="2"/>
      <c r="E62837" s="2"/>
      <c r="F62837" s="2"/>
      <c r="G62837" s="2"/>
      <c r="O62837" s="2"/>
      <c r="Q62837" s="2"/>
      <c r="R62837" s="2"/>
      <c r="S62837" s="2"/>
      <c r="T62837" s="2"/>
    </row>
    <row r="62838" spans="4:20" x14ac:dyDescent="0.2">
      <c r="D62838" s="2"/>
      <c r="E62838" s="2"/>
      <c r="F62838" s="2"/>
      <c r="G62838" s="2"/>
      <c r="O62838" s="2"/>
      <c r="Q62838" s="2"/>
      <c r="R62838" s="2"/>
      <c r="S62838" s="2"/>
      <c r="T62838" s="2"/>
    </row>
    <row r="62839" spans="4:20" x14ac:dyDescent="0.2">
      <c r="D62839" s="2"/>
      <c r="E62839" s="2"/>
      <c r="F62839" s="2"/>
      <c r="G62839" s="2"/>
      <c r="O62839" s="2"/>
      <c r="Q62839" s="2"/>
      <c r="R62839" s="2"/>
      <c r="S62839" s="2"/>
      <c r="T62839" s="2"/>
    </row>
    <row r="62840" spans="4:20" x14ac:dyDescent="0.2">
      <c r="D62840" s="2"/>
      <c r="E62840" s="2"/>
      <c r="F62840" s="2"/>
      <c r="G62840" s="2"/>
      <c r="O62840" s="2"/>
      <c r="Q62840" s="2"/>
      <c r="R62840" s="2"/>
      <c r="S62840" s="2"/>
      <c r="T62840" s="2"/>
    </row>
    <row r="62841" spans="4:20" x14ac:dyDescent="0.2">
      <c r="D62841" s="2"/>
      <c r="E62841" s="2"/>
      <c r="F62841" s="2"/>
      <c r="G62841" s="2"/>
      <c r="O62841" s="2"/>
      <c r="Q62841" s="2"/>
      <c r="R62841" s="2"/>
      <c r="S62841" s="2"/>
      <c r="T62841" s="2"/>
    </row>
    <row r="62842" spans="4:20" x14ac:dyDescent="0.2">
      <c r="D62842" s="2"/>
      <c r="E62842" s="2"/>
      <c r="F62842" s="2"/>
      <c r="G62842" s="2"/>
      <c r="O62842" s="2"/>
      <c r="Q62842" s="2"/>
      <c r="R62842" s="2"/>
      <c r="S62842" s="2"/>
      <c r="T62842" s="2"/>
    </row>
    <row r="62843" spans="4:20" x14ac:dyDescent="0.2">
      <c r="D62843" s="2"/>
      <c r="E62843" s="2"/>
      <c r="F62843" s="2"/>
      <c r="G62843" s="2"/>
      <c r="O62843" s="2"/>
      <c r="Q62843" s="2"/>
      <c r="R62843" s="2"/>
      <c r="S62843" s="2"/>
      <c r="T62843" s="2"/>
    </row>
    <row r="62844" spans="4:20" x14ac:dyDescent="0.2">
      <c r="D62844" s="2"/>
      <c r="E62844" s="2"/>
      <c r="F62844" s="2"/>
      <c r="G62844" s="2"/>
      <c r="O62844" s="2"/>
      <c r="Q62844" s="2"/>
      <c r="R62844" s="2"/>
      <c r="S62844" s="2"/>
      <c r="T62844" s="2"/>
    </row>
    <row r="62845" spans="4:20" x14ac:dyDescent="0.2">
      <c r="D62845" s="2"/>
      <c r="E62845" s="2"/>
      <c r="F62845" s="2"/>
      <c r="G62845" s="2"/>
      <c r="O62845" s="2"/>
      <c r="Q62845" s="2"/>
      <c r="R62845" s="2"/>
      <c r="S62845" s="2"/>
      <c r="T62845" s="2"/>
    </row>
    <row r="62846" spans="4:20" x14ac:dyDescent="0.2">
      <c r="D62846" s="2"/>
      <c r="E62846" s="2"/>
      <c r="F62846" s="2"/>
      <c r="G62846" s="2"/>
      <c r="O62846" s="2"/>
      <c r="Q62846" s="2"/>
      <c r="R62846" s="2"/>
      <c r="S62846" s="2"/>
      <c r="T62846" s="2"/>
    </row>
    <row r="62847" spans="4:20" x14ac:dyDescent="0.2">
      <c r="D62847" s="2"/>
      <c r="E62847" s="2"/>
      <c r="F62847" s="2"/>
      <c r="G62847" s="2"/>
      <c r="O62847" s="2"/>
      <c r="Q62847" s="2"/>
      <c r="R62847" s="2"/>
      <c r="S62847" s="2"/>
      <c r="T62847" s="2"/>
    </row>
    <row r="62848" spans="4:20" x14ac:dyDescent="0.2">
      <c r="D62848" s="2"/>
      <c r="E62848" s="2"/>
      <c r="F62848" s="2"/>
      <c r="G62848" s="2"/>
      <c r="O62848" s="2"/>
      <c r="Q62848" s="2"/>
      <c r="R62848" s="2"/>
      <c r="S62848" s="2"/>
      <c r="T62848" s="2"/>
    </row>
    <row r="62849" spans="4:20" x14ac:dyDescent="0.2">
      <c r="D62849" s="2"/>
      <c r="E62849" s="2"/>
      <c r="F62849" s="2"/>
      <c r="G62849" s="2"/>
      <c r="O62849" s="2"/>
      <c r="Q62849" s="2"/>
      <c r="R62849" s="2"/>
      <c r="S62849" s="2"/>
      <c r="T62849" s="2"/>
    </row>
    <row r="62850" spans="4:20" x14ac:dyDescent="0.2">
      <c r="D62850" s="2"/>
      <c r="E62850" s="2"/>
      <c r="F62850" s="2"/>
      <c r="G62850" s="2"/>
      <c r="O62850" s="2"/>
      <c r="Q62850" s="2"/>
      <c r="R62850" s="2"/>
      <c r="S62850" s="2"/>
      <c r="T62850" s="2"/>
    </row>
    <row r="62851" spans="4:20" x14ac:dyDescent="0.2">
      <c r="D62851" s="2"/>
      <c r="E62851" s="2"/>
      <c r="F62851" s="2"/>
      <c r="G62851" s="2"/>
      <c r="O62851" s="2"/>
      <c r="Q62851" s="2"/>
      <c r="R62851" s="2"/>
      <c r="S62851" s="2"/>
      <c r="T62851" s="2"/>
    </row>
    <row r="62852" spans="4:20" x14ac:dyDescent="0.2">
      <c r="D62852" s="2"/>
      <c r="E62852" s="2"/>
      <c r="F62852" s="2"/>
      <c r="G62852" s="2"/>
      <c r="O62852" s="2"/>
      <c r="Q62852" s="2"/>
      <c r="R62852" s="2"/>
      <c r="S62852" s="2"/>
      <c r="T62852" s="2"/>
    </row>
    <row r="62853" spans="4:20" x14ac:dyDescent="0.2">
      <c r="D62853" s="2"/>
      <c r="E62853" s="2"/>
      <c r="F62853" s="2"/>
      <c r="G62853" s="2"/>
      <c r="O62853" s="2"/>
      <c r="Q62853" s="2"/>
      <c r="R62853" s="2"/>
      <c r="S62853" s="2"/>
      <c r="T62853" s="2"/>
    </row>
    <row r="62854" spans="4:20" x14ac:dyDescent="0.2">
      <c r="D62854" s="2"/>
      <c r="E62854" s="2"/>
      <c r="F62854" s="2"/>
      <c r="G62854" s="2"/>
      <c r="O62854" s="2"/>
      <c r="Q62854" s="2"/>
      <c r="R62854" s="2"/>
      <c r="S62854" s="2"/>
      <c r="T62854" s="2"/>
    </row>
    <row r="62855" spans="4:20" x14ac:dyDescent="0.2">
      <c r="D62855" s="2"/>
      <c r="E62855" s="2"/>
      <c r="F62855" s="2"/>
      <c r="G62855" s="2"/>
      <c r="O62855" s="2"/>
      <c r="Q62855" s="2"/>
      <c r="R62855" s="2"/>
      <c r="S62855" s="2"/>
      <c r="T62855" s="2"/>
    </row>
    <row r="62856" spans="4:20" x14ac:dyDescent="0.2">
      <c r="D62856" s="2"/>
      <c r="E62856" s="2"/>
      <c r="F62856" s="2"/>
      <c r="G62856" s="2"/>
      <c r="O62856" s="2"/>
      <c r="Q62856" s="2"/>
      <c r="R62856" s="2"/>
      <c r="S62856" s="2"/>
      <c r="T62856" s="2"/>
    </row>
    <row r="62857" spans="4:20" x14ac:dyDescent="0.2">
      <c r="D62857" s="2"/>
      <c r="E62857" s="2"/>
      <c r="F62857" s="2"/>
      <c r="G62857" s="2"/>
      <c r="O62857" s="2"/>
      <c r="Q62857" s="2"/>
      <c r="R62857" s="2"/>
      <c r="S62857" s="2"/>
      <c r="T62857" s="2"/>
    </row>
    <row r="62858" spans="4:20" x14ac:dyDescent="0.2">
      <c r="D62858" s="2"/>
      <c r="E62858" s="2"/>
      <c r="F62858" s="2"/>
      <c r="G62858" s="2"/>
      <c r="O62858" s="2"/>
      <c r="Q62858" s="2"/>
      <c r="R62858" s="2"/>
      <c r="S62858" s="2"/>
      <c r="T62858" s="2"/>
    </row>
    <row r="62859" spans="4:20" x14ac:dyDescent="0.2">
      <c r="D62859" s="2"/>
      <c r="E62859" s="2"/>
      <c r="F62859" s="2"/>
      <c r="G62859" s="2"/>
      <c r="O62859" s="2"/>
      <c r="Q62859" s="2"/>
      <c r="R62859" s="2"/>
      <c r="S62859" s="2"/>
      <c r="T62859" s="2"/>
    </row>
    <row r="62860" spans="4:20" x14ac:dyDescent="0.2">
      <c r="D62860" s="2"/>
      <c r="E62860" s="2"/>
      <c r="F62860" s="2"/>
      <c r="G62860" s="2"/>
      <c r="O62860" s="2"/>
      <c r="Q62860" s="2"/>
      <c r="R62860" s="2"/>
      <c r="S62860" s="2"/>
      <c r="T62860" s="2"/>
    </row>
    <row r="62861" spans="4:20" x14ac:dyDescent="0.2">
      <c r="D62861" s="2"/>
      <c r="E62861" s="2"/>
      <c r="F62861" s="2"/>
      <c r="G62861" s="2"/>
      <c r="O62861" s="2"/>
      <c r="Q62861" s="2"/>
      <c r="R62861" s="2"/>
      <c r="S62861" s="2"/>
      <c r="T62861" s="2"/>
    </row>
    <row r="62862" spans="4:20" x14ac:dyDescent="0.2">
      <c r="D62862" s="2"/>
      <c r="E62862" s="2"/>
      <c r="F62862" s="2"/>
      <c r="G62862" s="2"/>
      <c r="O62862" s="2"/>
      <c r="Q62862" s="2"/>
      <c r="R62862" s="2"/>
      <c r="S62862" s="2"/>
      <c r="T62862" s="2"/>
    </row>
    <row r="62863" spans="4:20" x14ac:dyDescent="0.2">
      <c r="D62863" s="2"/>
      <c r="E62863" s="2"/>
      <c r="F62863" s="2"/>
      <c r="G62863" s="2"/>
      <c r="O62863" s="2"/>
      <c r="Q62863" s="2"/>
      <c r="R62863" s="2"/>
      <c r="S62863" s="2"/>
      <c r="T62863" s="2"/>
    </row>
    <row r="62864" spans="4:20" x14ac:dyDescent="0.2">
      <c r="D62864" s="2"/>
      <c r="E62864" s="2"/>
      <c r="F62864" s="2"/>
      <c r="G62864" s="2"/>
      <c r="O62864" s="2"/>
      <c r="Q62864" s="2"/>
      <c r="R62864" s="2"/>
      <c r="S62864" s="2"/>
      <c r="T62864" s="2"/>
    </row>
    <row r="62865" spans="4:20" x14ac:dyDescent="0.2">
      <c r="D62865" s="2"/>
      <c r="E62865" s="2"/>
      <c r="F62865" s="2"/>
      <c r="G62865" s="2"/>
      <c r="O62865" s="2"/>
      <c r="Q62865" s="2"/>
      <c r="R62865" s="2"/>
      <c r="S62865" s="2"/>
      <c r="T62865" s="2"/>
    </row>
    <row r="62866" spans="4:20" x14ac:dyDescent="0.2">
      <c r="D62866" s="2"/>
      <c r="E62866" s="2"/>
      <c r="F62866" s="2"/>
      <c r="G62866" s="2"/>
      <c r="O62866" s="2"/>
      <c r="Q62866" s="2"/>
      <c r="R62866" s="2"/>
      <c r="S62866" s="2"/>
      <c r="T62866" s="2"/>
    </row>
    <row r="62867" spans="4:20" x14ac:dyDescent="0.2">
      <c r="D62867" s="2"/>
      <c r="E62867" s="2"/>
      <c r="F62867" s="2"/>
      <c r="G62867" s="2"/>
      <c r="O62867" s="2"/>
      <c r="Q62867" s="2"/>
      <c r="R62867" s="2"/>
      <c r="S62867" s="2"/>
      <c r="T62867" s="2"/>
    </row>
    <row r="62868" spans="4:20" x14ac:dyDescent="0.2">
      <c r="D62868" s="2"/>
      <c r="E62868" s="2"/>
      <c r="F62868" s="2"/>
      <c r="G62868" s="2"/>
      <c r="O62868" s="2"/>
      <c r="Q62868" s="2"/>
      <c r="R62868" s="2"/>
      <c r="S62868" s="2"/>
      <c r="T62868" s="2"/>
    </row>
    <row r="62869" spans="4:20" x14ac:dyDescent="0.2">
      <c r="D62869" s="2"/>
      <c r="E62869" s="2"/>
      <c r="F62869" s="2"/>
      <c r="G62869" s="2"/>
      <c r="O62869" s="2"/>
      <c r="Q62869" s="2"/>
      <c r="R62869" s="2"/>
      <c r="S62869" s="2"/>
      <c r="T62869" s="2"/>
    </row>
    <row r="62870" spans="4:20" x14ac:dyDescent="0.2">
      <c r="D62870" s="2"/>
      <c r="E62870" s="2"/>
      <c r="F62870" s="2"/>
      <c r="G62870" s="2"/>
      <c r="O62870" s="2"/>
      <c r="Q62870" s="2"/>
      <c r="R62870" s="2"/>
      <c r="S62870" s="2"/>
      <c r="T62870" s="2"/>
    </row>
    <row r="62871" spans="4:20" x14ac:dyDescent="0.2">
      <c r="D62871" s="2"/>
      <c r="E62871" s="2"/>
      <c r="F62871" s="2"/>
      <c r="G62871" s="2"/>
      <c r="O62871" s="2"/>
      <c r="Q62871" s="2"/>
      <c r="R62871" s="2"/>
      <c r="S62871" s="2"/>
      <c r="T62871" s="2"/>
    </row>
    <row r="62872" spans="4:20" x14ac:dyDescent="0.2">
      <c r="D62872" s="2"/>
      <c r="E62872" s="2"/>
      <c r="F62872" s="2"/>
      <c r="G62872" s="2"/>
      <c r="O62872" s="2"/>
      <c r="Q62872" s="2"/>
      <c r="R62872" s="2"/>
      <c r="S62872" s="2"/>
      <c r="T62872" s="2"/>
    </row>
    <row r="62873" spans="4:20" x14ac:dyDescent="0.2">
      <c r="D62873" s="2"/>
      <c r="E62873" s="2"/>
      <c r="F62873" s="2"/>
      <c r="G62873" s="2"/>
      <c r="O62873" s="2"/>
      <c r="Q62873" s="2"/>
      <c r="R62873" s="2"/>
      <c r="S62873" s="2"/>
      <c r="T62873" s="2"/>
    </row>
    <row r="62874" spans="4:20" x14ac:dyDescent="0.2">
      <c r="D62874" s="2"/>
      <c r="E62874" s="2"/>
      <c r="F62874" s="2"/>
      <c r="G62874" s="2"/>
      <c r="O62874" s="2"/>
      <c r="Q62874" s="2"/>
      <c r="R62874" s="2"/>
      <c r="S62874" s="2"/>
      <c r="T62874" s="2"/>
    </row>
    <row r="62875" spans="4:20" x14ac:dyDescent="0.2">
      <c r="D62875" s="2"/>
      <c r="E62875" s="2"/>
      <c r="F62875" s="2"/>
      <c r="G62875" s="2"/>
      <c r="O62875" s="2"/>
      <c r="Q62875" s="2"/>
      <c r="R62875" s="2"/>
      <c r="S62875" s="2"/>
      <c r="T62875" s="2"/>
    </row>
    <row r="62876" spans="4:20" x14ac:dyDescent="0.2">
      <c r="D62876" s="2"/>
      <c r="E62876" s="2"/>
      <c r="F62876" s="2"/>
      <c r="G62876" s="2"/>
      <c r="O62876" s="2"/>
      <c r="Q62876" s="2"/>
      <c r="R62876" s="2"/>
      <c r="S62876" s="2"/>
      <c r="T62876" s="2"/>
    </row>
    <row r="62877" spans="4:20" x14ac:dyDescent="0.2">
      <c r="D62877" s="2"/>
      <c r="E62877" s="2"/>
      <c r="F62877" s="2"/>
      <c r="G62877" s="2"/>
      <c r="O62877" s="2"/>
      <c r="Q62877" s="2"/>
      <c r="R62877" s="2"/>
      <c r="S62877" s="2"/>
      <c r="T62877" s="2"/>
    </row>
    <row r="62878" spans="4:20" x14ac:dyDescent="0.2">
      <c r="D62878" s="2"/>
      <c r="E62878" s="2"/>
      <c r="F62878" s="2"/>
      <c r="G62878" s="2"/>
      <c r="O62878" s="2"/>
      <c r="Q62878" s="2"/>
      <c r="R62878" s="2"/>
      <c r="S62878" s="2"/>
      <c r="T62878" s="2"/>
    </row>
    <row r="62879" spans="4:20" x14ac:dyDescent="0.2">
      <c r="D62879" s="2"/>
      <c r="E62879" s="2"/>
      <c r="F62879" s="2"/>
      <c r="G62879" s="2"/>
      <c r="O62879" s="2"/>
      <c r="Q62879" s="2"/>
      <c r="R62879" s="2"/>
      <c r="S62879" s="2"/>
      <c r="T62879" s="2"/>
    </row>
    <row r="62880" spans="4:20" x14ac:dyDescent="0.2">
      <c r="D62880" s="2"/>
      <c r="E62880" s="2"/>
      <c r="F62880" s="2"/>
      <c r="G62880" s="2"/>
      <c r="O62880" s="2"/>
      <c r="Q62880" s="2"/>
      <c r="R62880" s="2"/>
      <c r="S62880" s="2"/>
      <c r="T62880" s="2"/>
    </row>
    <row r="62881" spans="4:20" x14ac:dyDescent="0.2">
      <c r="D62881" s="2"/>
      <c r="E62881" s="2"/>
      <c r="F62881" s="2"/>
      <c r="G62881" s="2"/>
      <c r="O62881" s="2"/>
      <c r="Q62881" s="2"/>
      <c r="R62881" s="2"/>
      <c r="S62881" s="2"/>
      <c r="T62881" s="2"/>
    </row>
    <row r="62882" spans="4:20" x14ac:dyDescent="0.2">
      <c r="D62882" s="2"/>
      <c r="E62882" s="2"/>
      <c r="F62882" s="2"/>
      <c r="G62882" s="2"/>
      <c r="O62882" s="2"/>
      <c r="Q62882" s="2"/>
      <c r="R62882" s="2"/>
      <c r="S62882" s="2"/>
      <c r="T62882" s="2"/>
    </row>
    <row r="62883" spans="4:20" x14ac:dyDescent="0.2">
      <c r="D62883" s="2"/>
      <c r="E62883" s="2"/>
      <c r="F62883" s="2"/>
      <c r="G62883" s="2"/>
      <c r="O62883" s="2"/>
      <c r="Q62883" s="2"/>
      <c r="R62883" s="2"/>
      <c r="S62883" s="2"/>
      <c r="T62883" s="2"/>
    </row>
    <row r="62884" spans="4:20" x14ac:dyDescent="0.2">
      <c r="D62884" s="2"/>
      <c r="E62884" s="2"/>
      <c r="F62884" s="2"/>
      <c r="G62884" s="2"/>
      <c r="O62884" s="2"/>
      <c r="Q62884" s="2"/>
      <c r="R62884" s="2"/>
      <c r="S62884" s="2"/>
      <c r="T62884" s="2"/>
    </row>
    <row r="62885" spans="4:20" x14ac:dyDescent="0.2">
      <c r="D62885" s="2"/>
      <c r="E62885" s="2"/>
      <c r="F62885" s="2"/>
      <c r="G62885" s="2"/>
      <c r="O62885" s="2"/>
      <c r="Q62885" s="2"/>
      <c r="R62885" s="2"/>
      <c r="S62885" s="2"/>
      <c r="T62885" s="2"/>
    </row>
    <row r="62886" spans="4:20" x14ac:dyDescent="0.2">
      <c r="D62886" s="2"/>
      <c r="E62886" s="2"/>
      <c r="F62886" s="2"/>
      <c r="G62886" s="2"/>
      <c r="O62886" s="2"/>
      <c r="Q62886" s="2"/>
      <c r="R62886" s="2"/>
      <c r="S62886" s="2"/>
      <c r="T62886" s="2"/>
    </row>
    <row r="62887" spans="4:20" x14ac:dyDescent="0.2">
      <c r="D62887" s="2"/>
      <c r="E62887" s="2"/>
      <c r="F62887" s="2"/>
      <c r="G62887" s="2"/>
      <c r="O62887" s="2"/>
      <c r="Q62887" s="2"/>
      <c r="R62887" s="2"/>
      <c r="S62887" s="2"/>
      <c r="T62887" s="2"/>
    </row>
    <row r="62888" spans="4:20" x14ac:dyDescent="0.2">
      <c r="D62888" s="2"/>
      <c r="E62888" s="2"/>
      <c r="F62888" s="2"/>
      <c r="G62888" s="2"/>
      <c r="O62888" s="2"/>
      <c r="Q62888" s="2"/>
      <c r="R62888" s="2"/>
      <c r="S62888" s="2"/>
      <c r="T62888" s="2"/>
    </row>
    <row r="62889" spans="4:20" x14ac:dyDescent="0.2">
      <c r="D62889" s="2"/>
      <c r="E62889" s="2"/>
      <c r="F62889" s="2"/>
      <c r="G62889" s="2"/>
      <c r="O62889" s="2"/>
      <c r="Q62889" s="2"/>
      <c r="R62889" s="2"/>
      <c r="S62889" s="2"/>
      <c r="T62889" s="2"/>
    </row>
    <row r="62890" spans="4:20" x14ac:dyDescent="0.2">
      <c r="D62890" s="2"/>
      <c r="E62890" s="2"/>
      <c r="F62890" s="2"/>
      <c r="G62890" s="2"/>
      <c r="O62890" s="2"/>
      <c r="Q62890" s="2"/>
      <c r="R62890" s="2"/>
      <c r="S62890" s="2"/>
      <c r="T62890" s="2"/>
    </row>
    <row r="62891" spans="4:20" x14ac:dyDescent="0.2">
      <c r="D62891" s="2"/>
      <c r="E62891" s="2"/>
      <c r="F62891" s="2"/>
      <c r="G62891" s="2"/>
      <c r="O62891" s="2"/>
      <c r="Q62891" s="2"/>
      <c r="R62891" s="2"/>
      <c r="S62891" s="2"/>
      <c r="T62891" s="2"/>
    </row>
    <row r="62892" spans="4:20" x14ac:dyDescent="0.2">
      <c r="D62892" s="2"/>
      <c r="E62892" s="2"/>
      <c r="F62892" s="2"/>
      <c r="G62892" s="2"/>
      <c r="O62892" s="2"/>
      <c r="Q62892" s="2"/>
      <c r="R62892" s="2"/>
      <c r="S62892" s="2"/>
      <c r="T62892" s="2"/>
    </row>
    <row r="62893" spans="4:20" x14ac:dyDescent="0.2">
      <c r="D62893" s="2"/>
      <c r="E62893" s="2"/>
      <c r="F62893" s="2"/>
      <c r="G62893" s="2"/>
      <c r="O62893" s="2"/>
      <c r="Q62893" s="2"/>
      <c r="R62893" s="2"/>
      <c r="S62893" s="2"/>
      <c r="T62893" s="2"/>
    </row>
    <row r="62894" spans="4:20" x14ac:dyDescent="0.2">
      <c r="D62894" s="2"/>
      <c r="E62894" s="2"/>
      <c r="F62894" s="2"/>
      <c r="G62894" s="2"/>
      <c r="O62894" s="2"/>
      <c r="Q62894" s="2"/>
      <c r="R62894" s="2"/>
      <c r="S62894" s="2"/>
      <c r="T62894" s="2"/>
    </row>
    <row r="62895" spans="4:20" x14ac:dyDescent="0.2">
      <c r="D62895" s="2"/>
      <c r="E62895" s="2"/>
      <c r="F62895" s="2"/>
      <c r="G62895" s="2"/>
      <c r="O62895" s="2"/>
      <c r="Q62895" s="2"/>
      <c r="R62895" s="2"/>
      <c r="S62895" s="2"/>
      <c r="T62895" s="2"/>
    </row>
    <row r="62896" spans="4:20" x14ac:dyDescent="0.2">
      <c r="D62896" s="2"/>
      <c r="E62896" s="2"/>
      <c r="F62896" s="2"/>
      <c r="G62896" s="2"/>
      <c r="O62896" s="2"/>
      <c r="Q62896" s="2"/>
      <c r="R62896" s="2"/>
      <c r="S62896" s="2"/>
      <c r="T62896" s="2"/>
    </row>
    <row r="62897" spans="4:20" x14ac:dyDescent="0.2">
      <c r="D62897" s="2"/>
      <c r="E62897" s="2"/>
      <c r="F62897" s="2"/>
      <c r="G62897" s="2"/>
      <c r="O62897" s="2"/>
      <c r="Q62897" s="2"/>
      <c r="R62897" s="2"/>
      <c r="S62897" s="2"/>
      <c r="T62897" s="2"/>
    </row>
    <row r="62898" spans="4:20" x14ac:dyDescent="0.2">
      <c r="D62898" s="2"/>
      <c r="E62898" s="2"/>
      <c r="F62898" s="2"/>
      <c r="G62898" s="2"/>
      <c r="O62898" s="2"/>
      <c r="Q62898" s="2"/>
      <c r="R62898" s="2"/>
      <c r="S62898" s="2"/>
      <c r="T62898" s="2"/>
    </row>
    <row r="62899" spans="4:20" x14ac:dyDescent="0.2">
      <c r="D62899" s="2"/>
      <c r="E62899" s="2"/>
      <c r="F62899" s="2"/>
      <c r="G62899" s="2"/>
      <c r="O62899" s="2"/>
      <c r="Q62899" s="2"/>
      <c r="R62899" s="2"/>
      <c r="S62899" s="2"/>
      <c r="T62899" s="2"/>
    </row>
    <row r="62900" spans="4:20" x14ac:dyDescent="0.2">
      <c r="D62900" s="2"/>
      <c r="E62900" s="2"/>
      <c r="F62900" s="2"/>
      <c r="G62900" s="2"/>
      <c r="O62900" s="2"/>
      <c r="Q62900" s="2"/>
      <c r="R62900" s="2"/>
      <c r="S62900" s="2"/>
      <c r="T62900" s="2"/>
    </row>
    <row r="62901" spans="4:20" x14ac:dyDescent="0.2">
      <c r="D62901" s="2"/>
      <c r="E62901" s="2"/>
      <c r="F62901" s="2"/>
      <c r="G62901" s="2"/>
      <c r="O62901" s="2"/>
      <c r="Q62901" s="2"/>
      <c r="R62901" s="2"/>
      <c r="S62901" s="2"/>
      <c r="T62901" s="2"/>
    </row>
    <row r="62902" spans="4:20" x14ac:dyDescent="0.2">
      <c r="D62902" s="2"/>
      <c r="E62902" s="2"/>
      <c r="F62902" s="2"/>
      <c r="G62902" s="2"/>
      <c r="O62902" s="2"/>
      <c r="Q62902" s="2"/>
      <c r="R62902" s="2"/>
      <c r="S62902" s="2"/>
      <c r="T62902" s="2"/>
    </row>
    <row r="62903" spans="4:20" x14ac:dyDescent="0.2">
      <c r="D62903" s="2"/>
      <c r="E62903" s="2"/>
      <c r="F62903" s="2"/>
      <c r="G62903" s="2"/>
      <c r="O62903" s="2"/>
      <c r="Q62903" s="2"/>
      <c r="R62903" s="2"/>
      <c r="S62903" s="2"/>
      <c r="T62903" s="2"/>
    </row>
    <row r="62904" spans="4:20" x14ac:dyDescent="0.2">
      <c r="D62904" s="2"/>
      <c r="E62904" s="2"/>
      <c r="F62904" s="2"/>
      <c r="G62904" s="2"/>
      <c r="O62904" s="2"/>
      <c r="Q62904" s="2"/>
      <c r="R62904" s="2"/>
      <c r="S62904" s="2"/>
      <c r="T62904" s="2"/>
    </row>
    <row r="62905" spans="4:20" x14ac:dyDescent="0.2">
      <c r="D62905" s="2"/>
      <c r="E62905" s="2"/>
      <c r="F62905" s="2"/>
      <c r="G62905" s="2"/>
      <c r="O62905" s="2"/>
      <c r="Q62905" s="2"/>
      <c r="R62905" s="2"/>
      <c r="S62905" s="2"/>
      <c r="T62905" s="2"/>
    </row>
    <row r="62906" spans="4:20" x14ac:dyDescent="0.2">
      <c r="D62906" s="2"/>
      <c r="E62906" s="2"/>
      <c r="F62906" s="2"/>
      <c r="G62906" s="2"/>
      <c r="O62906" s="2"/>
      <c r="Q62906" s="2"/>
      <c r="R62906" s="2"/>
      <c r="S62906" s="2"/>
      <c r="T62906" s="2"/>
    </row>
    <row r="62907" spans="4:20" x14ac:dyDescent="0.2">
      <c r="D62907" s="2"/>
      <c r="E62907" s="2"/>
      <c r="F62907" s="2"/>
      <c r="G62907" s="2"/>
      <c r="O62907" s="2"/>
      <c r="Q62907" s="2"/>
      <c r="R62907" s="2"/>
      <c r="S62907" s="2"/>
      <c r="T62907" s="2"/>
    </row>
    <row r="62908" spans="4:20" x14ac:dyDescent="0.2">
      <c r="D62908" s="2"/>
      <c r="E62908" s="2"/>
      <c r="F62908" s="2"/>
      <c r="G62908" s="2"/>
      <c r="O62908" s="2"/>
      <c r="Q62908" s="2"/>
      <c r="R62908" s="2"/>
      <c r="S62908" s="2"/>
      <c r="T62908" s="2"/>
    </row>
    <row r="62909" spans="4:20" x14ac:dyDescent="0.2">
      <c r="D62909" s="2"/>
      <c r="E62909" s="2"/>
      <c r="F62909" s="2"/>
      <c r="G62909" s="2"/>
      <c r="O62909" s="2"/>
      <c r="Q62909" s="2"/>
      <c r="R62909" s="2"/>
      <c r="S62909" s="2"/>
      <c r="T62909" s="2"/>
    </row>
    <row r="62910" spans="4:20" x14ac:dyDescent="0.2">
      <c r="D62910" s="2"/>
      <c r="E62910" s="2"/>
      <c r="F62910" s="2"/>
      <c r="G62910" s="2"/>
      <c r="O62910" s="2"/>
      <c r="Q62910" s="2"/>
      <c r="R62910" s="2"/>
      <c r="S62910" s="2"/>
      <c r="T62910" s="2"/>
    </row>
    <row r="62911" spans="4:20" x14ac:dyDescent="0.2">
      <c r="D62911" s="2"/>
      <c r="E62911" s="2"/>
      <c r="F62911" s="2"/>
      <c r="G62911" s="2"/>
      <c r="O62911" s="2"/>
      <c r="Q62911" s="2"/>
      <c r="R62911" s="2"/>
      <c r="S62911" s="2"/>
      <c r="T62911" s="2"/>
    </row>
    <row r="62912" spans="4:20" x14ac:dyDescent="0.2">
      <c r="D62912" s="2"/>
      <c r="E62912" s="2"/>
      <c r="F62912" s="2"/>
      <c r="G62912" s="2"/>
      <c r="O62912" s="2"/>
      <c r="Q62912" s="2"/>
      <c r="R62912" s="2"/>
      <c r="S62912" s="2"/>
      <c r="T62912" s="2"/>
    </row>
    <row r="62913" spans="4:20" x14ac:dyDescent="0.2">
      <c r="D62913" s="2"/>
      <c r="E62913" s="2"/>
      <c r="F62913" s="2"/>
      <c r="G62913" s="2"/>
      <c r="O62913" s="2"/>
      <c r="Q62913" s="2"/>
      <c r="R62913" s="2"/>
      <c r="S62913" s="2"/>
      <c r="T62913" s="2"/>
    </row>
    <row r="62914" spans="4:20" x14ac:dyDescent="0.2">
      <c r="D62914" s="2"/>
      <c r="E62914" s="2"/>
      <c r="F62914" s="2"/>
      <c r="G62914" s="2"/>
      <c r="O62914" s="2"/>
      <c r="Q62914" s="2"/>
      <c r="R62914" s="2"/>
      <c r="S62914" s="2"/>
      <c r="T62914" s="2"/>
    </row>
    <row r="62915" spans="4:20" x14ac:dyDescent="0.2">
      <c r="D62915" s="2"/>
      <c r="E62915" s="2"/>
      <c r="F62915" s="2"/>
      <c r="G62915" s="2"/>
      <c r="O62915" s="2"/>
      <c r="Q62915" s="2"/>
      <c r="R62915" s="2"/>
      <c r="S62915" s="2"/>
      <c r="T62915" s="2"/>
    </row>
    <row r="62916" spans="4:20" x14ac:dyDescent="0.2">
      <c r="D62916" s="2"/>
      <c r="E62916" s="2"/>
      <c r="F62916" s="2"/>
      <c r="G62916" s="2"/>
      <c r="O62916" s="2"/>
      <c r="Q62916" s="2"/>
      <c r="R62916" s="2"/>
      <c r="S62916" s="2"/>
      <c r="T62916" s="2"/>
    </row>
    <row r="62917" spans="4:20" x14ac:dyDescent="0.2">
      <c r="D62917" s="2"/>
      <c r="E62917" s="2"/>
      <c r="F62917" s="2"/>
      <c r="G62917" s="2"/>
      <c r="O62917" s="2"/>
      <c r="Q62917" s="2"/>
      <c r="R62917" s="2"/>
      <c r="S62917" s="2"/>
      <c r="T62917" s="2"/>
    </row>
    <row r="62918" spans="4:20" x14ac:dyDescent="0.2">
      <c r="D62918" s="2"/>
      <c r="E62918" s="2"/>
      <c r="F62918" s="2"/>
      <c r="G62918" s="2"/>
      <c r="O62918" s="2"/>
      <c r="Q62918" s="2"/>
      <c r="R62918" s="2"/>
      <c r="S62918" s="2"/>
      <c r="T62918" s="2"/>
    </row>
    <row r="62919" spans="4:20" x14ac:dyDescent="0.2">
      <c r="D62919" s="2"/>
      <c r="E62919" s="2"/>
      <c r="F62919" s="2"/>
      <c r="G62919" s="2"/>
      <c r="O62919" s="2"/>
      <c r="Q62919" s="2"/>
      <c r="R62919" s="2"/>
      <c r="S62919" s="2"/>
      <c r="T62919" s="2"/>
    </row>
    <row r="62920" spans="4:20" x14ac:dyDescent="0.2">
      <c r="D62920" s="2"/>
      <c r="E62920" s="2"/>
      <c r="F62920" s="2"/>
      <c r="G62920" s="2"/>
      <c r="O62920" s="2"/>
      <c r="Q62920" s="2"/>
      <c r="R62920" s="2"/>
      <c r="S62920" s="2"/>
      <c r="T62920" s="2"/>
    </row>
    <row r="62921" spans="4:20" x14ac:dyDescent="0.2">
      <c r="D62921" s="2"/>
      <c r="E62921" s="2"/>
      <c r="F62921" s="2"/>
      <c r="G62921" s="2"/>
      <c r="O62921" s="2"/>
      <c r="Q62921" s="2"/>
      <c r="R62921" s="2"/>
      <c r="S62921" s="2"/>
      <c r="T62921" s="2"/>
    </row>
    <row r="62922" spans="4:20" x14ac:dyDescent="0.2">
      <c r="D62922" s="2"/>
      <c r="E62922" s="2"/>
      <c r="F62922" s="2"/>
      <c r="G62922" s="2"/>
      <c r="O62922" s="2"/>
      <c r="Q62922" s="2"/>
      <c r="R62922" s="2"/>
      <c r="S62922" s="2"/>
      <c r="T62922" s="2"/>
    </row>
    <row r="62923" spans="4:20" x14ac:dyDescent="0.2">
      <c r="D62923" s="2"/>
      <c r="E62923" s="2"/>
      <c r="F62923" s="2"/>
      <c r="G62923" s="2"/>
      <c r="O62923" s="2"/>
      <c r="Q62923" s="2"/>
      <c r="R62923" s="2"/>
      <c r="S62923" s="2"/>
      <c r="T62923" s="2"/>
    </row>
    <row r="62924" spans="4:20" x14ac:dyDescent="0.2">
      <c r="D62924" s="2"/>
      <c r="E62924" s="2"/>
      <c r="F62924" s="2"/>
      <c r="G62924" s="2"/>
      <c r="O62924" s="2"/>
      <c r="Q62924" s="2"/>
      <c r="R62924" s="2"/>
      <c r="S62924" s="2"/>
      <c r="T62924" s="2"/>
    </row>
    <row r="62925" spans="4:20" x14ac:dyDescent="0.2">
      <c r="D62925" s="2"/>
      <c r="E62925" s="2"/>
      <c r="F62925" s="2"/>
      <c r="G62925" s="2"/>
      <c r="O62925" s="2"/>
      <c r="Q62925" s="2"/>
      <c r="R62925" s="2"/>
      <c r="S62925" s="2"/>
      <c r="T62925" s="2"/>
    </row>
    <row r="62926" spans="4:20" x14ac:dyDescent="0.2">
      <c r="D62926" s="2"/>
      <c r="E62926" s="2"/>
      <c r="F62926" s="2"/>
      <c r="G62926" s="2"/>
      <c r="O62926" s="2"/>
      <c r="Q62926" s="2"/>
      <c r="R62926" s="2"/>
      <c r="S62926" s="2"/>
      <c r="T62926" s="2"/>
    </row>
    <row r="62927" spans="4:20" x14ac:dyDescent="0.2">
      <c r="D62927" s="2"/>
      <c r="E62927" s="2"/>
      <c r="F62927" s="2"/>
      <c r="G62927" s="2"/>
      <c r="O62927" s="2"/>
      <c r="Q62927" s="2"/>
      <c r="R62927" s="2"/>
      <c r="S62927" s="2"/>
      <c r="T62927" s="2"/>
    </row>
    <row r="62928" spans="4:20" x14ac:dyDescent="0.2">
      <c r="D62928" s="2"/>
      <c r="E62928" s="2"/>
      <c r="F62928" s="2"/>
      <c r="G62928" s="2"/>
      <c r="O62928" s="2"/>
      <c r="Q62928" s="2"/>
      <c r="R62928" s="2"/>
      <c r="S62928" s="2"/>
      <c r="T62928" s="2"/>
    </row>
    <row r="62929" spans="4:20" x14ac:dyDescent="0.2">
      <c r="D62929" s="2"/>
      <c r="E62929" s="2"/>
      <c r="F62929" s="2"/>
      <c r="G62929" s="2"/>
      <c r="O62929" s="2"/>
      <c r="Q62929" s="2"/>
      <c r="R62929" s="2"/>
      <c r="S62929" s="2"/>
      <c r="T62929" s="2"/>
    </row>
    <row r="62930" spans="4:20" x14ac:dyDescent="0.2">
      <c r="D62930" s="2"/>
      <c r="E62930" s="2"/>
      <c r="F62930" s="2"/>
      <c r="G62930" s="2"/>
      <c r="O62930" s="2"/>
      <c r="Q62930" s="2"/>
      <c r="R62930" s="2"/>
      <c r="S62930" s="2"/>
      <c r="T62930" s="2"/>
    </row>
    <row r="62931" spans="4:20" x14ac:dyDescent="0.2">
      <c r="D62931" s="2"/>
      <c r="E62931" s="2"/>
      <c r="F62931" s="2"/>
      <c r="G62931" s="2"/>
      <c r="O62931" s="2"/>
      <c r="Q62931" s="2"/>
      <c r="R62931" s="2"/>
      <c r="S62931" s="2"/>
      <c r="T62931" s="2"/>
    </row>
    <row r="62932" spans="4:20" x14ac:dyDescent="0.2">
      <c r="D62932" s="2"/>
      <c r="E62932" s="2"/>
      <c r="F62932" s="2"/>
      <c r="G62932" s="2"/>
      <c r="O62932" s="2"/>
      <c r="Q62932" s="2"/>
      <c r="R62932" s="2"/>
      <c r="S62932" s="2"/>
      <c r="T62932" s="2"/>
    </row>
    <row r="62933" spans="4:20" x14ac:dyDescent="0.2">
      <c r="D62933" s="2"/>
      <c r="E62933" s="2"/>
      <c r="F62933" s="2"/>
      <c r="G62933" s="2"/>
      <c r="O62933" s="2"/>
      <c r="Q62933" s="2"/>
      <c r="R62933" s="2"/>
      <c r="S62933" s="2"/>
      <c r="T62933" s="2"/>
    </row>
    <row r="62934" spans="4:20" x14ac:dyDescent="0.2">
      <c r="D62934" s="2"/>
      <c r="E62934" s="2"/>
      <c r="F62934" s="2"/>
      <c r="G62934" s="2"/>
      <c r="O62934" s="2"/>
      <c r="Q62934" s="2"/>
      <c r="R62934" s="2"/>
      <c r="S62934" s="2"/>
      <c r="T62934" s="2"/>
    </row>
    <row r="62935" spans="4:20" x14ac:dyDescent="0.2">
      <c r="D62935" s="2"/>
      <c r="E62935" s="2"/>
      <c r="F62935" s="2"/>
      <c r="G62935" s="2"/>
      <c r="O62935" s="2"/>
      <c r="Q62935" s="2"/>
      <c r="R62935" s="2"/>
      <c r="S62935" s="2"/>
      <c r="T62935" s="2"/>
    </row>
    <row r="62936" spans="4:20" x14ac:dyDescent="0.2">
      <c r="D62936" s="2"/>
      <c r="E62936" s="2"/>
      <c r="F62936" s="2"/>
      <c r="G62936" s="2"/>
      <c r="O62936" s="2"/>
      <c r="Q62936" s="2"/>
      <c r="R62936" s="2"/>
      <c r="S62936" s="2"/>
      <c r="T62936" s="2"/>
    </row>
    <row r="62937" spans="4:20" x14ac:dyDescent="0.2">
      <c r="D62937" s="2"/>
      <c r="E62937" s="2"/>
      <c r="F62937" s="2"/>
      <c r="G62937" s="2"/>
      <c r="O62937" s="2"/>
      <c r="Q62937" s="2"/>
      <c r="R62937" s="2"/>
      <c r="S62937" s="2"/>
      <c r="T62937" s="2"/>
    </row>
    <row r="62938" spans="4:20" x14ac:dyDescent="0.2">
      <c r="D62938" s="2"/>
      <c r="E62938" s="2"/>
      <c r="F62938" s="2"/>
      <c r="G62938" s="2"/>
      <c r="O62938" s="2"/>
      <c r="Q62938" s="2"/>
      <c r="R62938" s="2"/>
      <c r="S62938" s="2"/>
      <c r="T62938" s="2"/>
    </row>
    <row r="62939" spans="4:20" x14ac:dyDescent="0.2">
      <c r="D62939" s="2"/>
      <c r="E62939" s="2"/>
      <c r="F62939" s="2"/>
      <c r="G62939" s="2"/>
      <c r="O62939" s="2"/>
      <c r="Q62939" s="2"/>
      <c r="R62939" s="2"/>
      <c r="S62939" s="2"/>
      <c r="T62939" s="2"/>
    </row>
    <row r="62940" spans="4:20" x14ac:dyDescent="0.2">
      <c r="D62940" s="2"/>
      <c r="E62940" s="2"/>
      <c r="F62940" s="2"/>
      <c r="G62940" s="2"/>
      <c r="O62940" s="2"/>
      <c r="Q62940" s="2"/>
      <c r="R62940" s="2"/>
      <c r="S62940" s="2"/>
      <c r="T62940" s="2"/>
    </row>
    <row r="62941" spans="4:20" x14ac:dyDescent="0.2">
      <c r="D62941" s="2"/>
      <c r="E62941" s="2"/>
      <c r="F62941" s="2"/>
      <c r="G62941" s="2"/>
      <c r="O62941" s="2"/>
      <c r="Q62941" s="2"/>
      <c r="R62941" s="2"/>
      <c r="S62941" s="2"/>
      <c r="T62941" s="2"/>
    </row>
    <row r="62942" spans="4:20" x14ac:dyDescent="0.2">
      <c r="D62942" s="2"/>
      <c r="E62942" s="2"/>
      <c r="F62942" s="2"/>
      <c r="G62942" s="2"/>
      <c r="O62942" s="2"/>
      <c r="Q62942" s="2"/>
      <c r="R62942" s="2"/>
      <c r="S62942" s="2"/>
      <c r="T62942" s="2"/>
    </row>
    <row r="62943" spans="4:20" x14ac:dyDescent="0.2">
      <c r="D62943" s="2"/>
      <c r="E62943" s="2"/>
      <c r="F62943" s="2"/>
      <c r="G62943" s="2"/>
      <c r="O62943" s="2"/>
      <c r="Q62943" s="2"/>
      <c r="R62943" s="2"/>
      <c r="S62943" s="2"/>
      <c r="T62943" s="2"/>
    </row>
    <row r="62944" spans="4:20" x14ac:dyDescent="0.2">
      <c r="D62944" s="2"/>
      <c r="E62944" s="2"/>
      <c r="F62944" s="2"/>
      <c r="G62944" s="2"/>
      <c r="O62944" s="2"/>
      <c r="Q62944" s="2"/>
      <c r="R62944" s="2"/>
      <c r="S62944" s="2"/>
      <c r="T62944" s="2"/>
    </row>
    <row r="62945" spans="4:20" x14ac:dyDescent="0.2">
      <c r="D62945" s="2"/>
      <c r="E62945" s="2"/>
      <c r="F62945" s="2"/>
      <c r="G62945" s="2"/>
      <c r="O62945" s="2"/>
      <c r="Q62945" s="2"/>
      <c r="R62945" s="2"/>
      <c r="S62945" s="2"/>
      <c r="T62945" s="2"/>
    </row>
    <row r="62946" spans="4:20" x14ac:dyDescent="0.2">
      <c r="D62946" s="2"/>
      <c r="E62946" s="2"/>
      <c r="F62946" s="2"/>
      <c r="G62946" s="2"/>
      <c r="O62946" s="2"/>
      <c r="Q62946" s="2"/>
      <c r="R62946" s="2"/>
      <c r="S62946" s="2"/>
      <c r="T62946" s="2"/>
    </row>
    <row r="62947" spans="4:20" x14ac:dyDescent="0.2">
      <c r="D62947" s="2"/>
      <c r="E62947" s="2"/>
      <c r="F62947" s="2"/>
      <c r="G62947" s="2"/>
      <c r="O62947" s="2"/>
      <c r="Q62947" s="2"/>
      <c r="R62947" s="2"/>
      <c r="S62947" s="2"/>
      <c r="T62947" s="2"/>
    </row>
    <row r="62948" spans="4:20" x14ac:dyDescent="0.2">
      <c r="D62948" s="2"/>
      <c r="E62948" s="2"/>
      <c r="F62948" s="2"/>
      <c r="G62948" s="2"/>
      <c r="O62948" s="2"/>
      <c r="Q62948" s="2"/>
      <c r="R62948" s="2"/>
      <c r="S62948" s="2"/>
      <c r="T62948" s="2"/>
    </row>
    <row r="62949" spans="4:20" x14ac:dyDescent="0.2">
      <c r="D62949" s="2"/>
      <c r="E62949" s="2"/>
      <c r="F62949" s="2"/>
      <c r="G62949" s="2"/>
      <c r="O62949" s="2"/>
      <c r="Q62949" s="2"/>
      <c r="R62949" s="2"/>
      <c r="S62949" s="2"/>
      <c r="T62949" s="2"/>
    </row>
    <row r="62950" spans="4:20" x14ac:dyDescent="0.2">
      <c r="D62950" s="2"/>
      <c r="E62950" s="2"/>
      <c r="F62950" s="2"/>
      <c r="G62950" s="2"/>
      <c r="O62950" s="2"/>
      <c r="Q62950" s="2"/>
      <c r="R62950" s="2"/>
      <c r="S62950" s="2"/>
      <c r="T62950" s="2"/>
    </row>
    <row r="62951" spans="4:20" x14ac:dyDescent="0.2">
      <c r="D62951" s="2"/>
      <c r="E62951" s="2"/>
      <c r="F62951" s="2"/>
      <c r="G62951" s="2"/>
      <c r="O62951" s="2"/>
      <c r="Q62951" s="2"/>
      <c r="R62951" s="2"/>
      <c r="S62951" s="2"/>
      <c r="T62951" s="2"/>
    </row>
    <row r="62952" spans="4:20" x14ac:dyDescent="0.2">
      <c r="D62952" s="2"/>
      <c r="E62952" s="2"/>
      <c r="F62952" s="2"/>
      <c r="G62952" s="2"/>
      <c r="O62952" s="2"/>
      <c r="Q62952" s="2"/>
      <c r="R62952" s="2"/>
      <c r="S62952" s="2"/>
      <c r="T62952" s="2"/>
    </row>
    <row r="62953" spans="4:20" x14ac:dyDescent="0.2">
      <c r="D62953" s="2"/>
      <c r="E62953" s="2"/>
      <c r="F62953" s="2"/>
      <c r="G62953" s="2"/>
      <c r="O62953" s="2"/>
      <c r="Q62953" s="2"/>
      <c r="R62953" s="2"/>
      <c r="S62953" s="2"/>
      <c r="T62953" s="2"/>
    </row>
    <row r="62954" spans="4:20" x14ac:dyDescent="0.2">
      <c r="D62954" s="2"/>
      <c r="E62954" s="2"/>
      <c r="F62954" s="2"/>
      <c r="G62954" s="2"/>
      <c r="O62954" s="2"/>
      <c r="Q62954" s="2"/>
      <c r="R62954" s="2"/>
      <c r="S62954" s="2"/>
      <c r="T62954" s="2"/>
    </row>
    <row r="62955" spans="4:20" x14ac:dyDescent="0.2">
      <c r="D62955" s="2"/>
      <c r="E62955" s="2"/>
      <c r="F62955" s="2"/>
      <c r="G62955" s="2"/>
      <c r="O62955" s="2"/>
      <c r="Q62955" s="2"/>
      <c r="R62955" s="2"/>
      <c r="S62955" s="2"/>
      <c r="T62955" s="2"/>
    </row>
    <row r="62956" spans="4:20" x14ac:dyDescent="0.2">
      <c r="D62956" s="2"/>
      <c r="E62956" s="2"/>
      <c r="F62956" s="2"/>
      <c r="G62956" s="2"/>
      <c r="O62956" s="2"/>
      <c r="Q62956" s="2"/>
      <c r="R62956" s="2"/>
      <c r="S62956" s="2"/>
      <c r="T62956" s="2"/>
    </row>
    <row r="62957" spans="4:20" x14ac:dyDescent="0.2">
      <c r="D62957" s="2"/>
      <c r="E62957" s="2"/>
      <c r="F62957" s="2"/>
      <c r="G62957" s="2"/>
      <c r="O62957" s="2"/>
      <c r="Q62957" s="2"/>
      <c r="R62957" s="2"/>
      <c r="S62957" s="2"/>
      <c r="T62957" s="2"/>
    </row>
    <row r="62958" spans="4:20" x14ac:dyDescent="0.2">
      <c r="D62958" s="2"/>
      <c r="E62958" s="2"/>
      <c r="F62958" s="2"/>
      <c r="G62958" s="2"/>
      <c r="O62958" s="2"/>
      <c r="Q62958" s="2"/>
      <c r="R62958" s="2"/>
      <c r="S62958" s="2"/>
      <c r="T62958" s="2"/>
    </row>
    <row r="62959" spans="4:20" x14ac:dyDescent="0.2">
      <c r="D62959" s="2"/>
      <c r="E62959" s="2"/>
      <c r="F62959" s="2"/>
      <c r="G62959" s="2"/>
      <c r="O62959" s="2"/>
      <c r="Q62959" s="2"/>
      <c r="R62959" s="2"/>
      <c r="S62959" s="2"/>
      <c r="T62959" s="2"/>
    </row>
    <row r="62960" spans="4:20" x14ac:dyDescent="0.2">
      <c r="D62960" s="2"/>
      <c r="E62960" s="2"/>
      <c r="F62960" s="2"/>
      <c r="G62960" s="2"/>
      <c r="O62960" s="2"/>
      <c r="Q62960" s="2"/>
      <c r="R62960" s="2"/>
      <c r="S62960" s="2"/>
      <c r="T62960" s="2"/>
    </row>
    <row r="62961" spans="4:20" x14ac:dyDescent="0.2">
      <c r="D62961" s="2"/>
      <c r="E62961" s="2"/>
      <c r="F62961" s="2"/>
      <c r="G62961" s="2"/>
      <c r="O62961" s="2"/>
      <c r="Q62961" s="2"/>
      <c r="R62961" s="2"/>
      <c r="S62961" s="2"/>
      <c r="T62961" s="2"/>
    </row>
    <row r="62962" spans="4:20" x14ac:dyDescent="0.2">
      <c r="D62962" s="2"/>
      <c r="E62962" s="2"/>
      <c r="F62962" s="2"/>
      <c r="G62962" s="2"/>
      <c r="O62962" s="2"/>
      <c r="Q62962" s="2"/>
      <c r="R62962" s="2"/>
      <c r="S62962" s="2"/>
      <c r="T62962" s="2"/>
    </row>
    <row r="62963" spans="4:20" x14ac:dyDescent="0.2">
      <c r="D62963" s="2"/>
      <c r="E62963" s="2"/>
      <c r="F62963" s="2"/>
      <c r="G62963" s="2"/>
      <c r="O62963" s="2"/>
      <c r="Q62963" s="2"/>
      <c r="R62963" s="2"/>
      <c r="S62963" s="2"/>
      <c r="T62963" s="2"/>
    </row>
    <row r="62964" spans="4:20" x14ac:dyDescent="0.2">
      <c r="D62964" s="2"/>
      <c r="E62964" s="2"/>
      <c r="F62964" s="2"/>
      <c r="G62964" s="2"/>
      <c r="O62964" s="2"/>
      <c r="Q62964" s="2"/>
      <c r="R62964" s="2"/>
      <c r="S62964" s="2"/>
      <c r="T62964" s="2"/>
    </row>
    <row r="62965" spans="4:20" x14ac:dyDescent="0.2">
      <c r="D62965" s="2"/>
      <c r="E62965" s="2"/>
      <c r="F62965" s="2"/>
      <c r="G62965" s="2"/>
      <c r="O62965" s="2"/>
      <c r="Q62965" s="2"/>
      <c r="R62965" s="2"/>
      <c r="S62965" s="2"/>
      <c r="T62965" s="2"/>
    </row>
    <row r="62966" spans="4:20" x14ac:dyDescent="0.2">
      <c r="D62966" s="2"/>
      <c r="E62966" s="2"/>
      <c r="F62966" s="2"/>
      <c r="G62966" s="2"/>
      <c r="O62966" s="2"/>
      <c r="Q62966" s="2"/>
      <c r="R62966" s="2"/>
      <c r="S62966" s="2"/>
      <c r="T62966" s="2"/>
    </row>
    <row r="62967" spans="4:20" x14ac:dyDescent="0.2">
      <c r="D62967" s="2"/>
      <c r="E62967" s="2"/>
      <c r="F62967" s="2"/>
      <c r="G62967" s="2"/>
      <c r="O62967" s="2"/>
      <c r="Q62967" s="2"/>
      <c r="R62967" s="2"/>
      <c r="S62967" s="2"/>
      <c r="T62967" s="2"/>
    </row>
    <row r="62968" spans="4:20" x14ac:dyDescent="0.2">
      <c r="D62968" s="2"/>
      <c r="E62968" s="2"/>
      <c r="F62968" s="2"/>
      <c r="G62968" s="2"/>
      <c r="O62968" s="2"/>
      <c r="Q62968" s="2"/>
      <c r="R62968" s="2"/>
      <c r="S62968" s="2"/>
      <c r="T62968" s="2"/>
    </row>
    <row r="62969" spans="4:20" x14ac:dyDescent="0.2">
      <c r="D62969" s="2"/>
      <c r="E62969" s="2"/>
      <c r="F62969" s="2"/>
      <c r="G62969" s="2"/>
      <c r="O62969" s="2"/>
      <c r="Q62969" s="2"/>
      <c r="R62969" s="2"/>
      <c r="S62969" s="2"/>
      <c r="T62969" s="2"/>
    </row>
    <row r="62970" spans="4:20" x14ac:dyDescent="0.2">
      <c r="D62970" s="2"/>
      <c r="E62970" s="2"/>
      <c r="F62970" s="2"/>
      <c r="G62970" s="2"/>
      <c r="O62970" s="2"/>
      <c r="Q62970" s="2"/>
      <c r="R62970" s="2"/>
      <c r="S62970" s="2"/>
      <c r="T62970" s="2"/>
    </row>
    <row r="62971" spans="4:20" x14ac:dyDescent="0.2">
      <c r="D62971" s="2"/>
      <c r="E62971" s="2"/>
      <c r="F62971" s="2"/>
      <c r="G62971" s="2"/>
      <c r="O62971" s="2"/>
      <c r="Q62971" s="2"/>
      <c r="R62971" s="2"/>
      <c r="S62971" s="2"/>
      <c r="T62971" s="2"/>
    </row>
    <row r="62972" spans="4:20" x14ac:dyDescent="0.2">
      <c r="D62972" s="2"/>
      <c r="E62972" s="2"/>
      <c r="F62972" s="2"/>
      <c r="G62972" s="2"/>
      <c r="O62972" s="2"/>
      <c r="Q62972" s="2"/>
      <c r="R62972" s="2"/>
      <c r="S62972" s="2"/>
      <c r="T62972" s="2"/>
    </row>
    <row r="62973" spans="4:20" x14ac:dyDescent="0.2">
      <c r="D62973" s="2"/>
      <c r="E62973" s="2"/>
      <c r="F62973" s="2"/>
      <c r="G62973" s="2"/>
      <c r="O62973" s="2"/>
      <c r="Q62973" s="2"/>
      <c r="R62973" s="2"/>
      <c r="S62973" s="2"/>
      <c r="T62973" s="2"/>
    </row>
    <row r="62974" spans="4:20" x14ac:dyDescent="0.2">
      <c r="D62974" s="2"/>
      <c r="E62974" s="2"/>
      <c r="F62974" s="2"/>
      <c r="G62974" s="2"/>
      <c r="O62974" s="2"/>
      <c r="Q62974" s="2"/>
      <c r="R62974" s="2"/>
      <c r="S62974" s="2"/>
      <c r="T62974" s="2"/>
    </row>
    <row r="62975" spans="4:20" x14ac:dyDescent="0.2">
      <c r="D62975" s="2"/>
      <c r="E62975" s="2"/>
      <c r="F62975" s="2"/>
      <c r="G62975" s="2"/>
      <c r="O62975" s="2"/>
      <c r="Q62975" s="2"/>
      <c r="R62975" s="2"/>
      <c r="S62975" s="2"/>
      <c r="T62975" s="2"/>
    </row>
    <row r="62976" spans="4:20" x14ac:dyDescent="0.2">
      <c r="D62976" s="2"/>
      <c r="E62976" s="2"/>
      <c r="F62976" s="2"/>
      <c r="G62976" s="2"/>
      <c r="O62976" s="2"/>
      <c r="Q62976" s="2"/>
      <c r="R62976" s="2"/>
      <c r="S62976" s="2"/>
      <c r="T62976" s="2"/>
    </row>
    <row r="62977" spans="4:20" x14ac:dyDescent="0.2">
      <c r="D62977" s="2"/>
      <c r="E62977" s="2"/>
      <c r="F62977" s="2"/>
      <c r="G62977" s="2"/>
      <c r="O62977" s="2"/>
      <c r="Q62977" s="2"/>
      <c r="R62977" s="2"/>
      <c r="S62977" s="2"/>
      <c r="T62977" s="2"/>
    </row>
    <row r="62978" spans="4:20" x14ac:dyDescent="0.2">
      <c r="D62978" s="2"/>
      <c r="E62978" s="2"/>
      <c r="F62978" s="2"/>
      <c r="G62978" s="2"/>
      <c r="O62978" s="2"/>
      <c r="Q62978" s="2"/>
      <c r="R62978" s="2"/>
      <c r="S62978" s="2"/>
      <c r="T62978" s="2"/>
    </row>
    <row r="62979" spans="4:20" x14ac:dyDescent="0.2">
      <c r="D62979" s="2"/>
      <c r="E62979" s="2"/>
      <c r="F62979" s="2"/>
      <c r="G62979" s="2"/>
      <c r="O62979" s="2"/>
      <c r="Q62979" s="2"/>
      <c r="R62979" s="2"/>
      <c r="S62979" s="2"/>
      <c r="T62979" s="2"/>
    </row>
    <row r="62980" spans="4:20" x14ac:dyDescent="0.2">
      <c r="D62980" s="2"/>
      <c r="E62980" s="2"/>
      <c r="F62980" s="2"/>
      <c r="G62980" s="2"/>
      <c r="O62980" s="2"/>
      <c r="Q62980" s="2"/>
      <c r="R62980" s="2"/>
      <c r="S62980" s="2"/>
      <c r="T62980" s="2"/>
    </row>
    <row r="62981" spans="4:20" x14ac:dyDescent="0.2">
      <c r="D62981" s="2"/>
      <c r="E62981" s="2"/>
      <c r="F62981" s="2"/>
      <c r="G62981" s="2"/>
      <c r="O62981" s="2"/>
      <c r="Q62981" s="2"/>
      <c r="R62981" s="2"/>
      <c r="S62981" s="2"/>
      <c r="T62981" s="2"/>
    </row>
    <row r="62982" spans="4:20" x14ac:dyDescent="0.2">
      <c r="D62982" s="2"/>
      <c r="E62982" s="2"/>
      <c r="F62982" s="2"/>
      <c r="G62982" s="2"/>
      <c r="O62982" s="2"/>
      <c r="Q62982" s="2"/>
      <c r="R62982" s="2"/>
      <c r="S62982" s="2"/>
      <c r="T62982" s="2"/>
    </row>
    <row r="62983" spans="4:20" x14ac:dyDescent="0.2">
      <c r="D62983" s="2"/>
      <c r="E62983" s="2"/>
      <c r="F62983" s="2"/>
      <c r="G62983" s="2"/>
      <c r="O62983" s="2"/>
      <c r="Q62983" s="2"/>
      <c r="R62983" s="2"/>
      <c r="S62983" s="2"/>
      <c r="T62983" s="2"/>
    </row>
    <row r="62984" spans="4:20" x14ac:dyDescent="0.2">
      <c r="D62984" s="2"/>
      <c r="E62984" s="2"/>
      <c r="F62984" s="2"/>
      <c r="G62984" s="2"/>
      <c r="O62984" s="2"/>
      <c r="Q62984" s="2"/>
      <c r="R62984" s="2"/>
      <c r="S62984" s="2"/>
      <c r="T62984" s="2"/>
    </row>
    <row r="62985" spans="4:20" x14ac:dyDescent="0.2">
      <c r="D62985" s="2"/>
      <c r="E62985" s="2"/>
      <c r="F62985" s="2"/>
      <c r="G62985" s="2"/>
      <c r="O62985" s="2"/>
      <c r="Q62985" s="2"/>
      <c r="R62985" s="2"/>
      <c r="S62985" s="2"/>
      <c r="T62985" s="2"/>
    </row>
    <row r="62986" spans="4:20" x14ac:dyDescent="0.2">
      <c r="D62986" s="2"/>
      <c r="E62986" s="2"/>
      <c r="F62986" s="2"/>
      <c r="G62986" s="2"/>
      <c r="O62986" s="2"/>
      <c r="Q62986" s="2"/>
      <c r="R62986" s="2"/>
      <c r="S62986" s="2"/>
      <c r="T62986" s="2"/>
    </row>
    <row r="62987" spans="4:20" x14ac:dyDescent="0.2">
      <c r="D62987" s="2"/>
      <c r="E62987" s="2"/>
      <c r="F62987" s="2"/>
      <c r="G62987" s="2"/>
      <c r="O62987" s="2"/>
      <c r="Q62987" s="2"/>
      <c r="R62987" s="2"/>
      <c r="S62987" s="2"/>
      <c r="T62987" s="2"/>
    </row>
    <row r="62988" spans="4:20" x14ac:dyDescent="0.2">
      <c r="D62988" s="2"/>
      <c r="E62988" s="2"/>
      <c r="F62988" s="2"/>
      <c r="G62988" s="2"/>
      <c r="O62988" s="2"/>
      <c r="Q62988" s="2"/>
      <c r="R62988" s="2"/>
      <c r="S62988" s="2"/>
      <c r="T62988" s="2"/>
    </row>
    <row r="62989" spans="4:20" x14ac:dyDescent="0.2">
      <c r="D62989" s="2"/>
      <c r="E62989" s="2"/>
      <c r="F62989" s="2"/>
      <c r="G62989" s="2"/>
      <c r="O62989" s="2"/>
      <c r="Q62989" s="2"/>
      <c r="R62989" s="2"/>
      <c r="S62989" s="2"/>
      <c r="T62989" s="2"/>
    </row>
    <row r="62990" spans="4:20" x14ac:dyDescent="0.2">
      <c r="D62990" s="2"/>
      <c r="E62990" s="2"/>
      <c r="F62990" s="2"/>
      <c r="G62990" s="2"/>
      <c r="O62990" s="2"/>
      <c r="Q62990" s="2"/>
      <c r="R62990" s="2"/>
      <c r="S62990" s="2"/>
      <c r="T62990" s="2"/>
    </row>
    <row r="62991" spans="4:20" x14ac:dyDescent="0.2">
      <c r="D62991" s="2"/>
      <c r="E62991" s="2"/>
      <c r="F62991" s="2"/>
      <c r="G62991" s="2"/>
      <c r="O62991" s="2"/>
      <c r="Q62991" s="2"/>
      <c r="R62991" s="2"/>
      <c r="S62991" s="2"/>
      <c r="T62991" s="2"/>
    </row>
    <row r="62992" spans="4:20" x14ac:dyDescent="0.2">
      <c r="D62992" s="2"/>
      <c r="E62992" s="2"/>
      <c r="F62992" s="2"/>
      <c r="G62992" s="2"/>
      <c r="O62992" s="2"/>
      <c r="Q62992" s="2"/>
      <c r="R62992" s="2"/>
      <c r="S62992" s="2"/>
      <c r="T62992" s="2"/>
    </row>
    <row r="62993" spans="4:20" x14ac:dyDescent="0.2">
      <c r="D62993" s="2"/>
      <c r="E62993" s="2"/>
      <c r="F62993" s="2"/>
      <c r="G62993" s="2"/>
      <c r="O62993" s="2"/>
      <c r="Q62993" s="2"/>
      <c r="R62993" s="2"/>
      <c r="S62993" s="2"/>
      <c r="T62993" s="2"/>
    </row>
    <row r="62994" spans="4:20" x14ac:dyDescent="0.2">
      <c r="D62994" s="2"/>
      <c r="E62994" s="2"/>
      <c r="F62994" s="2"/>
      <c r="G62994" s="2"/>
      <c r="O62994" s="2"/>
      <c r="Q62994" s="2"/>
      <c r="R62994" s="2"/>
      <c r="S62994" s="2"/>
      <c r="T62994" s="2"/>
    </row>
    <row r="62995" spans="4:20" x14ac:dyDescent="0.2">
      <c r="D62995" s="2"/>
      <c r="E62995" s="2"/>
      <c r="F62995" s="2"/>
      <c r="G62995" s="2"/>
      <c r="O62995" s="2"/>
      <c r="Q62995" s="2"/>
      <c r="R62995" s="2"/>
      <c r="S62995" s="2"/>
      <c r="T62995" s="2"/>
    </row>
    <row r="62996" spans="4:20" x14ac:dyDescent="0.2">
      <c r="D62996" s="2"/>
      <c r="E62996" s="2"/>
      <c r="F62996" s="2"/>
      <c r="G62996" s="2"/>
      <c r="O62996" s="2"/>
      <c r="Q62996" s="2"/>
      <c r="R62996" s="2"/>
      <c r="S62996" s="2"/>
      <c r="T62996" s="2"/>
    </row>
    <row r="62997" spans="4:20" x14ac:dyDescent="0.2">
      <c r="D62997" s="2"/>
      <c r="E62997" s="2"/>
      <c r="F62997" s="2"/>
      <c r="G62997" s="2"/>
      <c r="O62997" s="2"/>
      <c r="Q62997" s="2"/>
      <c r="R62997" s="2"/>
      <c r="S62997" s="2"/>
      <c r="T62997" s="2"/>
    </row>
    <row r="62998" spans="4:20" x14ac:dyDescent="0.2">
      <c r="D62998" s="2"/>
      <c r="E62998" s="2"/>
      <c r="F62998" s="2"/>
      <c r="G62998" s="2"/>
      <c r="O62998" s="2"/>
      <c r="Q62998" s="2"/>
      <c r="R62998" s="2"/>
      <c r="S62998" s="2"/>
      <c r="T62998" s="2"/>
    </row>
    <row r="62999" spans="4:20" x14ac:dyDescent="0.2">
      <c r="D62999" s="2"/>
      <c r="E62999" s="2"/>
      <c r="F62999" s="2"/>
      <c r="G62999" s="2"/>
      <c r="O62999" s="2"/>
      <c r="Q62999" s="2"/>
      <c r="R62999" s="2"/>
      <c r="S62999" s="2"/>
      <c r="T62999" s="2"/>
    </row>
    <row r="63000" spans="4:20" x14ac:dyDescent="0.2">
      <c r="D63000" s="2"/>
      <c r="E63000" s="2"/>
      <c r="F63000" s="2"/>
      <c r="G63000" s="2"/>
      <c r="O63000" s="2"/>
      <c r="Q63000" s="2"/>
      <c r="R63000" s="2"/>
      <c r="S63000" s="2"/>
      <c r="T63000" s="2"/>
    </row>
    <row r="63001" spans="4:20" x14ac:dyDescent="0.2">
      <c r="D63001" s="2"/>
      <c r="E63001" s="2"/>
      <c r="F63001" s="2"/>
      <c r="G63001" s="2"/>
      <c r="O63001" s="2"/>
      <c r="Q63001" s="2"/>
      <c r="R63001" s="2"/>
      <c r="S63001" s="2"/>
      <c r="T63001" s="2"/>
    </row>
    <row r="63002" spans="4:20" x14ac:dyDescent="0.2">
      <c r="D63002" s="2"/>
      <c r="E63002" s="2"/>
      <c r="F63002" s="2"/>
      <c r="G63002" s="2"/>
      <c r="O63002" s="2"/>
      <c r="Q63002" s="2"/>
      <c r="R63002" s="2"/>
      <c r="S63002" s="2"/>
      <c r="T63002" s="2"/>
    </row>
    <row r="63003" spans="4:20" x14ac:dyDescent="0.2">
      <c r="D63003" s="2"/>
      <c r="E63003" s="2"/>
      <c r="F63003" s="2"/>
      <c r="G63003" s="2"/>
      <c r="O63003" s="2"/>
      <c r="Q63003" s="2"/>
      <c r="R63003" s="2"/>
      <c r="S63003" s="2"/>
      <c r="T63003" s="2"/>
    </row>
    <row r="63004" spans="4:20" x14ac:dyDescent="0.2">
      <c r="D63004" s="2"/>
      <c r="E63004" s="2"/>
      <c r="F63004" s="2"/>
      <c r="G63004" s="2"/>
      <c r="O63004" s="2"/>
      <c r="Q63004" s="2"/>
      <c r="R63004" s="2"/>
      <c r="S63004" s="2"/>
      <c r="T63004" s="2"/>
    </row>
    <row r="63005" spans="4:20" x14ac:dyDescent="0.2">
      <c r="D63005" s="2"/>
      <c r="E63005" s="2"/>
      <c r="F63005" s="2"/>
      <c r="G63005" s="2"/>
      <c r="O63005" s="2"/>
      <c r="Q63005" s="2"/>
      <c r="R63005" s="2"/>
      <c r="S63005" s="2"/>
      <c r="T63005" s="2"/>
    </row>
    <row r="63006" spans="4:20" x14ac:dyDescent="0.2">
      <c r="D63006" s="2"/>
      <c r="E63006" s="2"/>
      <c r="F63006" s="2"/>
      <c r="G63006" s="2"/>
      <c r="O63006" s="2"/>
      <c r="Q63006" s="2"/>
      <c r="R63006" s="2"/>
      <c r="S63006" s="2"/>
      <c r="T63006" s="2"/>
    </row>
    <row r="63007" spans="4:20" x14ac:dyDescent="0.2">
      <c r="D63007" s="2"/>
      <c r="E63007" s="2"/>
      <c r="F63007" s="2"/>
      <c r="G63007" s="2"/>
      <c r="O63007" s="2"/>
      <c r="Q63007" s="2"/>
      <c r="R63007" s="2"/>
      <c r="S63007" s="2"/>
      <c r="T63007" s="2"/>
    </row>
    <row r="63008" spans="4:20" x14ac:dyDescent="0.2">
      <c r="D63008" s="2"/>
      <c r="E63008" s="2"/>
      <c r="F63008" s="2"/>
      <c r="G63008" s="2"/>
      <c r="O63008" s="2"/>
      <c r="Q63008" s="2"/>
      <c r="R63008" s="2"/>
      <c r="S63008" s="2"/>
      <c r="T63008" s="2"/>
    </row>
    <row r="63009" spans="4:20" x14ac:dyDescent="0.2">
      <c r="D63009" s="2"/>
      <c r="E63009" s="2"/>
      <c r="F63009" s="2"/>
      <c r="G63009" s="2"/>
      <c r="O63009" s="2"/>
      <c r="Q63009" s="2"/>
      <c r="R63009" s="2"/>
      <c r="S63009" s="2"/>
      <c r="T63009" s="2"/>
    </row>
    <row r="63010" spans="4:20" x14ac:dyDescent="0.2">
      <c r="D63010" s="2"/>
      <c r="E63010" s="2"/>
      <c r="F63010" s="2"/>
      <c r="G63010" s="2"/>
      <c r="O63010" s="2"/>
      <c r="Q63010" s="2"/>
      <c r="R63010" s="2"/>
      <c r="S63010" s="2"/>
      <c r="T63010" s="2"/>
    </row>
    <row r="63011" spans="4:20" x14ac:dyDescent="0.2">
      <c r="D63011" s="2"/>
      <c r="E63011" s="2"/>
      <c r="F63011" s="2"/>
      <c r="G63011" s="2"/>
      <c r="O63011" s="2"/>
      <c r="Q63011" s="2"/>
      <c r="R63011" s="2"/>
      <c r="S63011" s="2"/>
      <c r="T63011" s="2"/>
    </row>
    <row r="63012" spans="4:20" x14ac:dyDescent="0.2">
      <c r="D63012" s="2"/>
      <c r="E63012" s="2"/>
      <c r="F63012" s="2"/>
      <c r="G63012" s="2"/>
      <c r="O63012" s="2"/>
      <c r="Q63012" s="2"/>
      <c r="R63012" s="2"/>
      <c r="S63012" s="2"/>
      <c r="T63012" s="2"/>
    </row>
    <row r="63013" spans="4:20" x14ac:dyDescent="0.2">
      <c r="D63013" s="2"/>
      <c r="E63013" s="2"/>
      <c r="F63013" s="2"/>
      <c r="G63013" s="2"/>
      <c r="O63013" s="2"/>
      <c r="Q63013" s="2"/>
      <c r="R63013" s="2"/>
      <c r="S63013" s="2"/>
      <c r="T63013" s="2"/>
    </row>
    <row r="63014" spans="4:20" x14ac:dyDescent="0.2">
      <c r="D63014" s="2"/>
      <c r="E63014" s="2"/>
      <c r="F63014" s="2"/>
      <c r="G63014" s="2"/>
      <c r="O63014" s="2"/>
      <c r="Q63014" s="2"/>
      <c r="R63014" s="2"/>
      <c r="S63014" s="2"/>
      <c r="T63014" s="2"/>
    </row>
    <row r="63015" spans="4:20" x14ac:dyDescent="0.2">
      <c r="D63015" s="2"/>
      <c r="E63015" s="2"/>
      <c r="F63015" s="2"/>
      <c r="G63015" s="2"/>
      <c r="O63015" s="2"/>
      <c r="Q63015" s="2"/>
      <c r="R63015" s="2"/>
      <c r="S63015" s="2"/>
      <c r="T63015" s="2"/>
    </row>
    <row r="63016" spans="4:20" x14ac:dyDescent="0.2">
      <c r="D63016" s="2"/>
      <c r="E63016" s="2"/>
      <c r="F63016" s="2"/>
      <c r="G63016" s="2"/>
      <c r="O63016" s="2"/>
      <c r="Q63016" s="2"/>
      <c r="R63016" s="2"/>
      <c r="S63016" s="2"/>
      <c r="T63016" s="2"/>
    </row>
    <row r="63017" spans="4:20" x14ac:dyDescent="0.2">
      <c r="D63017" s="2"/>
      <c r="E63017" s="2"/>
      <c r="F63017" s="2"/>
      <c r="G63017" s="2"/>
      <c r="O63017" s="2"/>
      <c r="Q63017" s="2"/>
      <c r="R63017" s="2"/>
      <c r="S63017" s="2"/>
      <c r="T63017" s="2"/>
    </row>
    <row r="63018" spans="4:20" x14ac:dyDescent="0.2">
      <c r="D63018" s="2"/>
      <c r="E63018" s="2"/>
      <c r="F63018" s="2"/>
      <c r="G63018" s="2"/>
      <c r="O63018" s="2"/>
      <c r="Q63018" s="2"/>
      <c r="R63018" s="2"/>
      <c r="S63018" s="2"/>
      <c r="T63018" s="2"/>
    </row>
    <row r="63019" spans="4:20" x14ac:dyDescent="0.2">
      <c r="D63019" s="2"/>
      <c r="E63019" s="2"/>
      <c r="F63019" s="2"/>
      <c r="G63019" s="2"/>
      <c r="O63019" s="2"/>
      <c r="Q63019" s="2"/>
      <c r="R63019" s="2"/>
      <c r="S63019" s="2"/>
      <c r="T63019" s="2"/>
    </row>
    <row r="63020" spans="4:20" x14ac:dyDescent="0.2">
      <c r="D63020" s="2"/>
      <c r="E63020" s="2"/>
      <c r="F63020" s="2"/>
      <c r="G63020" s="2"/>
      <c r="O63020" s="2"/>
      <c r="Q63020" s="2"/>
      <c r="R63020" s="2"/>
      <c r="S63020" s="2"/>
      <c r="T63020" s="2"/>
    </row>
    <row r="63021" spans="4:20" x14ac:dyDescent="0.2">
      <c r="D63021" s="2"/>
      <c r="E63021" s="2"/>
      <c r="F63021" s="2"/>
      <c r="G63021" s="2"/>
      <c r="O63021" s="2"/>
      <c r="Q63021" s="2"/>
      <c r="R63021" s="2"/>
      <c r="S63021" s="2"/>
      <c r="T63021" s="2"/>
    </row>
    <row r="63022" spans="4:20" x14ac:dyDescent="0.2">
      <c r="D63022" s="2"/>
      <c r="E63022" s="2"/>
      <c r="F63022" s="2"/>
      <c r="G63022" s="2"/>
      <c r="O63022" s="2"/>
      <c r="Q63022" s="2"/>
      <c r="R63022" s="2"/>
      <c r="S63022" s="2"/>
      <c r="T63022" s="2"/>
    </row>
    <row r="63023" spans="4:20" x14ac:dyDescent="0.2">
      <c r="D63023" s="2"/>
      <c r="E63023" s="2"/>
      <c r="F63023" s="2"/>
      <c r="G63023" s="2"/>
      <c r="O63023" s="2"/>
      <c r="Q63023" s="2"/>
      <c r="R63023" s="2"/>
      <c r="S63023" s="2"/>
      <c r="T63023" s="2"/>
    </row>
    <row r="63024" spans="4:20" x14ac:dyDescent="0.2">
      <c r="D63024" s="2"/>
      <c r="E63024" s="2"/>
      <c r="F63024" s="2"/>
      <c r="G63024" s="2"/>
      <c r="O63024" s="2"/>
      <c r="Q63024" s="2"/>
      <c r="R63024" s="2"/>
      <c r="S63024" s="2"/>
      <c r="T63024" s="2"/>
    </row>
    <row r="63025" spans="4:20" x14ac:dyDescent="0.2">
      <c r="D63025" s="2"/>
      <c r="E63025" s="2"/>
      <c r="F63025" s="2"/>
      <c r="G63025" s="2"/>
      <c r="O63025" s="2"/>
      <c r="Q63025" s="2"/>
      <c r="R63025" s="2"/>
      <c r="S63025" s="2"/>
      <c r="T63025" s="2"/>
    </row>
    <row r="63026" spans="4:20" x14ac:dyDescent="0.2">
      <c r="D63026" s="2"/>
      <c r="E63026" s="2"/>
      <c r="F63026" s="2"/>
      <c r="G63026" s="2"/>
      <c r="O63026" s="2"/>
      <c r="Q63026" s="2"/>
      <c r="R63026" s="2"/>
      <c r="S63026" s="2"/>
      <c r="T63026" s="2"/>
    </row>
    <row r="63027" spans="4:20" x14ac:dyDescent="0.2">
      <c r="D63027" s="2"/>
      <c r="E63027" s="2"/>
      <c r="F63027" s="2"/>
      <c r="G63027" s="2"/>
      <c r="O63027" s="2"/>
      <c r="Q63027" s="2"/>
      <c r="R63027" s="2"/>
      <c r="S63027" s="2"/>
      <c r="T63027" s="2"/>
    </row>
    <row r="63028" spans="4:20" x14ac:dyDescent="0.2">
      <c r="D63028" s="2"/>
      <c r="E63028" s="2"/>
      <c r="F63028" s="2"/>
      <c r="G63028" s="2"/>
      <c r="O63028" s="2"/>
      <c r="Q63028" s="2"/>
      <c r="R63028" s="2"/>
      <c r="S63028" s="2"/>
      <c r="T63028" s="2"/>
    </row>
    <row r="63029" spans="4:20" x14ac:dyDescent="0.2">
      <c r="D63029" s="2"/>
      <c r="E63029" s="2"/>
      <c r="F63029" s="2"/>
      <c r="G63029" s="2"/>
      <c r="O63029" s="2"/>
      <c r="Q63029" s="2"/>
      <c r="R63029" s="2"/>
      <c r="S63029" s="2"/>
      <c r="T63029" s="2"/>
    </row>
    <row r="63030" spans="4:20" x14ac:dyDescent="0.2">
      <c r="D63030" s="2"/>
      <c r="E63030" s="2"/>
      <c r="F63030" s="2"/>
      <c r="G63030" s="2"/>
      <c r="O63030" s="2"/>
      <c r="Q63030" s="2"/>
      <c r="R63030" s="2"/>
      <c r="S63030" s="2"/>
      <c r="T63030" s="2"/>
    </row>
    <row r="63031" spans="4:20" x14ac:dyDescent="0.2">
      <c r="D63031" s="2"/>
      <c r="E63031" s="2"/>
      <c r="F63031" s="2"/>
      <c r="G63031" s="2"/>
      <c r="O63031" s="2"/>
      <c r="Q63031" s="2"/>
      <c r="R63031" s="2"/>
      <c r="S63031" s="2"/>
      <c r="T63031" s="2"/>
    </row>
    <row r="63032" spans="4:20" x14ac:dyDescent="0.2">
      <c r="D63032" s="2"/>
      <c r="E63032" s="2"/>
      <c r="F63032" s="2"/>
      <c r="G63032" s="2"/>
      <c r="O63032" s="2"/>
      <c r="Q63032" s="2"/>
      <c r="R63032" s="2"/>
      <c r="S63032" s="2"/>
      <c r="T63032" s="2"/>
    </row>
    <row r="63033" spans="4:20" x14ac:dyDescent="0.2">
      <c r="D63033" s="2"/>
      <c r="E63033" s="2"/>
      <c r="F63033" s="2"/>
      <c r="G63033" s="2"/>
      <c r="O63033" s="2"/>
      <c r="Q63033" s="2"/>
      <c r="R63033" s="2"/>
      <c r="S63033" s="2"/>
      <c r="T63033" s="2"/>
    </row>
    <row r="63034" spans="4:20" x14ac:dyDescent="0.2">
      <c r="D63034" s="2"/>
      <c r="E63034" s="2"/>
      <c r="F63034" s="2"/>
      <c r="G63034" s="2"/>
      <c r="O63034" s="2"/>
      <c r="Q63034" s="2"/>
      <c r="R63034" s="2"/>
      <c r="S63034" s="2"/>
      <c r="T63034" s="2"/>
    </row>
    <row r="63035" spans="4:20" x14ac:dyDescent="0.2">
      <c r="D63035" s="2"/>
      <c r="E63035" s="2"/>
      <c r="F63035" s="2"/>
      <c r="G63035" s="2"/>
      <c r="O63035" s="2"/>
      <c r="Q63035" s="2"/>
      <c r="R63035" s="2"/>
      <c r="S63035" s="2"/>
      <c r="T63035" s="2"/>
    </row>
    <row r="63036" spans="4:20" x14ac:dyDescent="0.2">
      <c r="D63036" s="2"/>
      <c r="E63036" s="2"/>
      <c r="F63036" s="2"/>
      <c r="G63036" s="2"/>
      <c r="O63036" s="2"/>
      <c r="Q63036" s="2"/>
      <c r="R63036" s="2"/>
      <c r="S63036" s="2"/>
      <c r="T63036" s="2"/>
    </row>
    <row r="63037" spans="4:20" x14ac:dyDescent="0.2">
      <c r="D63037" s="2"/>
      <c r="E63037" s="2"/>
      <c r="F63037" s="2"/>
      <c r="G63037" s="2"/>
      <c r="O63037" s="2"/>
      <c r="Q63037" s="2"/>
      <c r="R63037" s="2"/>
      <c r="S63037" s="2"/>
      <c r="T63037" s="2"/>
    </row>
    <row r="63038" spans="4:20" x14ac:dyDescent="0.2">
      <c r="D63038" s="2"/>
      <c r="E63038" s="2"/>
      <c r="F63038" s="2"/>
      <c r="G63038" s="2"/>
      <c r="O63038" s="2"/>
      <c r="Q63038" s="2"/>
      <c r="R63038" s="2"/>
      <c r="S63038" s="2"/>
      <c r="T63038" s="2"/>
    </row>
    <row r="63039" spans="4:20" x14ac:dyDescent="0.2">
      <c r="D63039" s="2"/>
      <c r="E63039" s="2"/>
      <c r="F63039" s="2"/>
      <c r="G63039" s="2"/>
      <c r="O63039" s="2"/>
      <c r="Q63039" s="2"/>
      <c r="R63039" s="2"/>
      <c r="S63039" s="2"/>
      <c r="T63039" s="2"/>
    </row>
    <row r="63040" spans="4:20" x14ac:dyDescent="0.2">
      <c r="D63040" s="2"/>
      <c r="E63040" s="2"/>
      <c r="F63040" s="2"/>
      <c r="G63040" s="2"/>
      <c r="O63040" s="2"/>
      <c r="Q63040" s="2"/>
      <c r="R63040" s="2"/>
      <c r="S63040" s="2"/>
      <c r="T63040" s="2"/>
    </row>
    <row r="63041" spans="4:20" x14ac:dyDescent="0.2">
      <c r="D63041" s="2"/>
      <c r="E63041" s="2"/>
      <c r="F63041" s="2"/>
      <c r="G63041" s="2"/>
      <c r="O63041" s="2"/>
      <c r="Q63041" s="2"/>
      <c r="R63041" s="2"/>
      <c r="S63041" s="2"/>
      <c r="T63041" s="2"/>
    </row>
    <row r="63042" spans="4:20" x14ac:dyDescent="0.2">
      <c r="D63042" s="2"/>
      <c r="E63042" s="2"/>
      <c r="F63042" s="2"/>
      <c r="G63042" s="2"/>
      <c r="O63042" s="2"/>
      <c r="Q63042" s="2"/>
      <c r="R63042" s="2"/>
      <c r="S63042" s="2"/>
      <c r="T63042" s="2"/>
    </row>
    <row r="63043" spans="4:20" x14ac:dyDescent="0.2">
      <c r="D63043" s="2"/>
      <c r="E63043" s="2"/>
      <c r="F63043" s="2"/>
      <c r="G63043" s="2"/>
      <c r="O63043" s="2"/>
      <c r="Q63043" s="2"/>
      <c r="R63043" s="2"/>
      <c r="S63043" s="2"/>
      <c r="T63043" s="2"/>
    </row>
    <row r="63044" spans="4:20" x14ac:dyDescent="0.2">
      <c r="D63044" s="2"/>
      <c r="E63044" s="2"/>
      <c r="F63044" s="2"/>
      <c r="G63044" s="2"/>
      <c r="O63044" s="2"/>
      <c r="Q63044" s="2"/>
      <c r="R63044" s="2"/>
      <c r="S63044" s="2"/>
      <c r="T63044" s="2"/>
    </row>
    <row r="63045" spans="4:20" x14ac:dyDescent="0.2">
      <c r="D63045" s="2"/>
      <c r="E63045" s="2"/>
      <c r="F63045" s="2"/>
      <c r="G63045" s="2"/>
      <c r="O63045" s="2"/>
      <c r="Q63045" s="2"/>
      <c r="R63045" s="2"/>
      <c r="S63045" s="2"/>
      <c r="T63045" s="2"/>
    </row>
    <row r="63046" spans="4:20" x14ac:dyDescent="0.2">
      <c r="D63046" s="2"/>
      <c r="E63046" s="2"/>
      <c r="F63046" s="2"/>
      <c r="G63046" s="2"/>
      <c r="O63046" s="2"/>
      <c r="Q63046" s="2"/>
      <c r="R63046" s="2"/>
      <c r="S63046" s="2"/>
      <c r="T63046" s="2"/>
    </row>
    <row r="63047" spans="4:20" x14ac:dyDescent="0.2">
      <c r="D63047" s="2"/>
      <c r="E63047" s="2"/>
      <c r="F63047" s="2"/>
      <c r="G63047" s="2"/>
      <c r="O63047" s="2"/>
      <c r="Q63047" s="2"/>
      <c r="R63047" s="2"/>
      <c r="S63047" s="2"/>
      <c r="T63047" s="2"/>
    </row>
    <row r="63048" spans="4:20" x14ac:dyDescent="0.2">
      <c r="D63048" s="2"/>
      <c r="E63048" s="2"/>
      <c r="F63048" s="2"/>
      <c r="G63048" s="2"/>
      <c r="O63048" s="2"/>
      <c r="Q63048" s="2"/>
      <c r="R63048" s="2"/>
      <c r="S63048" s="2"/>
      <c r="T63048" s="2"/>
    </row>
    <row r="63049" spans="4:20" x14ac:dyDescent="0.2">
      <c r="D63049" s="2"/>
      <c r="E63049" s="2"/>
      <c r="F63049" s="2"/>
      <c r="G63049" s="2"/>
      <c r="O63049" s="2"/>
      <c r="Q63049" s="2"/>
      <c r="R63049" s="2"/>
      <c r="S63049" s="2"/>
      <c r="T63049" s="2"/>
    </row>
    <row r="63050" spans="4:20" x14ac:dyDescent="0.2">
      <c r="D63050" s="2"/>
      <c r="E63050" s="2"/>
      <c r="F63050" s="2"/>
      <c r="G63050" s="2"/>
      <c r="O63050" s="2"/>
      <c r="Q63050" s="2"/>
      <c r="R63050" s="2"/>
      <c r="S63050" s="2"/>
      <c r="T63050" s="2"/>
    </row>
    <row r="63051" spans="4:20" x14ac:dyDescent="0.2">
      <c r="D63051" s="2"/>
      <c r="E63051" s="2"/>
      <c r="F63051" s="2"/>
      <c r="G63051" s="2"/>
      <c r="O63051" s="2"/>
      <c r="Q63051" s="2"/>
      <c r="R63051" s="2"/>
      <c r="S63051" s="2"/>
      <c r="T63051" s="2"/>
    </row>
    <row r="63052" spans="4:20" x14ac:dyDescent="0.2">
      <c r="D63052" s="2"/>
      <c r="E63052" s="2"/>
      <c r="F63052" s="2"/>
      <c r="G63052" s="2"/>
      <c r="O63052" s="2"/>
      <c r="Q63052" s="2"/>
      <c r="R63052" s="2"/>
      <c r="S63052" s="2"/>
      <c r="T63052" s="2"/>
    </row>
    <row r="63053" spans="4:20" x14ac:dyDescent="0.2">
      <c r="D63053" s="2"/>
      <c r="E63053" s="2"/>
      <c r="F63053" s="2"/>
      <c r="G63053" s="2"/>
      <c r="O63053" s="2"/>
      <c r="Q63053" s="2"/>
      <c r="R63053" s="2"/>
      <c r="S63053" s="2"/>
      <c r="T63053" s="2"/>
    </row>
    <row r="63054" spans="4:20" x14ac:dyDescent="0.2">
      <c r="D63054" s="2"/>
      <c r="E63054" s="2"/>
      <c r="F63054" s="2"/>
      <c r="G63054" s="2"/>
      <c r="O63054" s="2"/>
      <c r="Q63054" s="2"/>
      <c r="R63054" s="2"/>
      <c r="S63054" s="2"/>
      <c r="T63054" s="2"/>
    </row>
    <row r="63055" spans="4:20" x14ac:dyDescent="0.2">
      <c r="D63055" s="2"/>
      <c r="E63055" s="2"/>
      <c r="F63055" s="2"/>
      <c r="G63055" s="2"/>
      <c r="O63055" s="2"/>
      <c r="Q63055" s="2"/>
      <c r="R63055" s="2"/>
      <c r="S63055" s="2"/>
      <c r="T63055" s="2"/>
    </row>
    <row r="63056" spans="4:20" x14ac:dyDescent="0.2">
      <c r="D63056" s="2"/>
      <c r="E63056" s="2"/>
      <c r="F63056" s="2"/>
      <c r="G63056" s="2"/>
      <c r="O63056" s="2"/>
      <c r="Q63056" s="2"/>
      <c r="R63056" s="2"/>
      <c r="S63056" s="2"/>
      <c r="T63056" s="2"/>
    </row>
    <row r="63057" spans="4:20" x14ac:dyDescent="0.2">
      <c r="D63057" s="2"/>
      <c r="E63057" s="2"/>
      <c r="F63057" s="2"/>
      <c r="G63057" s="2"/>
      <c r="O63057" s="2"/>
      <c r="Q63057" s="2"/>
      <c r="R63057" s="2"/>
      <c r="S63057" s="2"/>
      <c r="T63057" s="2"/>
    </row>
    <row r="63058" spans="4:20" x14ac:dyDescent="0.2">
      <c r="D63058" s="2"/>
      <c r="E63058" s="2"/>
      <c r="F63058" s="2"/>
      <c r="G63058" s="2"/>
      <c r="O63058" s="2"/>
      <c r="Q63058" s="2"/>
      <c r="R63058" s="2"/>
      <c r="S63058" s="2"/>
      <c r="T63058" s="2"/>
    </row>
    <row r="63059" spans="4:20" x14ac:dyDescent="0.2">
      <c r="D63059" s="2"/>
      <c r="E63059" s="2"/>
      <c r="F63059" s="2"/>
      <c r="G63059" s="2"/>
      <c r="O63059" s="2"/>
      <c r="Q63059" s="2"/>
      <c r="R63059" s="2"/>
      <c r="S63059" s="2"/>
      <c r="T63059" s="2"/>
    </row>
    <row r="63060" spans="4:20" x14ac:dyDescent="0.2">
      <c r="D63060" s="2"/>
      <c r="E63060" s="2"/>
      <c r="F63060" s="2"/>
      <c r="G63060" s="2"/>
      <c r="O63060" s="2"/>
      <c r="Q63060" s="2"/>
      <c r="R63060" s="2"/>
      <c r="S63060" s="2"/>
      <c r="T63060" s="2"/>
    </row>
    <row r="63061" spans="4:20" x14ac:dyDescent="0.2">
      <c r="D63061" s="2"/>
      <c r="E63061" s="2"/>
      <c r="F63061" s="2"/>
      <c r="G63061" s="2"/>
      <c r="O63061" s="2"/>
      <c r="Q63061" s="2"/>
      <c r="R63061" s="2"/>
      <c r="S63061" s="2"/>
      <c r="T63061" s="2"/>
    </row>
    <row r="63062" spans="4:20" x14ac:dyDescent="0.2">
      <c r="D63062" s="2"/>
      <c r="E63062" s="2"/>
      <c r="F63062" s="2"/>
      <c r="G63062" s="2"/>
      <c r="O63062" s="2"/>
      <c r="Q63062" s="2"/>
      <c r="R63062" s="2"/>
      <c r="S63062" s="2"/>
      <c r="T63062" s="2"/>
    </row>
    <row r="63063" spans="4:20" x14ac:dyDescent="0.2">
      <c r="D63063" s="2"/>
      <c r="E63063" s="2"/>
      <c r="F63063" s="2"/>
      <c r="G63063" s="2"/>
      <c r="O63063" s="2"/>
      <c r="Q63063" s="2"/>
      <c r="R63063" s="2"/>
      <c r="S63063" s="2"/>
      <c r="T63063" s="2"/>
    </row>
    <row r="63064" spans="4:20" x14ac:dyDescent="0.2">
      <c r="D63064" s="2"/>
      <c r="E63064" s="2"/>
      <c r="F63064" s="2"/>
      <c r="G63064" s="2"/>
      <c r="O63064" s="2"/>
      <c r="Q63064" s="2"/>
      <c r="R63064" s="2"/>
      <c r="S63064" s="2"/>
      <c r="T63064" s="2"/>
    </row>
    <row r="63065" spans="4:20" x14ac:dyDescent="0.2">
      <c r="D63065" s="2"/>
      <c r="E63065" s="2"/>
      <c r="F63065" s="2"/>
      <c r="G63065" s="2"/>
      <c r="O63065" s="2"/>
      <c r="Q63065" s="2"/>
      <c r="R63065" s="2"/>
      <c r="S63065" s="2"/>
      <c r="T63065" s="2"/>
    </row>
    <row r="63066" spans="4:20" x14ac:dyDescent="0.2">
      <c r="D63066" s="2"/>
      <c r="E63066" s="2"/>
      <c r="F63066" s="2"/>
      <c r="G63066" s="2"/>
      <c r="O63066" s="2"/>
      <c r="Q63066" s="2"/>
      <c r="R63066" s="2"/>
      <c r="S63066" s="2"/>
      <c r="T63066" s="2"/>
    </row>
    <row r="63067" spans="4:20" x14ac:dyDescent="0.2">
      <c r="D63067" s="2"/>
      <c r="E63067" s="2"/>
      <c r="F63067" s="2"/>
      <c r="G63067" s="2"/>
      <c r="O63067" s="2"/>
      <c r="Q63067" s="2"/>
      <c r="R63067" s="2"/>
      <c r="S63067" s="2"/>
      <c r="T63067" s="2"/>
    </row>
    <row r="63068" spans="4:20" x14ac:dyDescent="0.2">
      <c r="D63068" s="2"/>
      <c r="E63068" s="2"/>
      <c r="F63068" s="2"/>
      <c r="G63068" s="2"/>
      <c r="O63068" s="2"/>
      <c r="Q63068" s="2"/>
      <c r="R63068" s="2"/>
      <c r="S63068" s="2"/>
      <c r="T63068" s="2"/>
    </row>
    <row r="63069" spans="4:20" x14ac:dyDescent="0.2">
      <c r="D63069" s="2"/>
      <c r="E63069" s="2"/>
      <c r="F63069" s="2"/>
      <c r="G63069" s="2"/>
      <c r="O63069" s="2"/>
      <c r="Q63069" s="2"/>
      <c r="R63069" s="2"/>
      <c r="S63069" s="2"/>
      <c r="T63069" s="2"/>
    </row>
    <row r="63070" spans="4:20" x14ac:dyDescent="0.2">
      <c r="D63070" s="2"/>
      <c r="E63070" s="2"/>
      <c r="F63070" s="2"/>
      <c r="G63070" s="2"/>
      <c r="O63070" s="2"/>
      <c r="Q63070" s="2"/>
      <c r="R63070" s="2"/>
      <c r="S63070" s="2"/>
      <c r="T63070" s="2"/>
    </row>
    <row r="63071" spans="4:20" x14ac:dyDescent="0.2">
      <c r="D63071" s="2"/>
      <c r="E63071" s="2"/>
      <c r="F63071" s="2"/>
      <c r="G63071" s="2"/>
      <c r="O63071" s="2"/>
      <c r="Q63071" s="2"/>
      <c r="R63071" s="2"/>
      <c r="S63071" s="2"/>
      <c r="T63071" s="2"/>
    </row>
    <row r="63072" spans="4:20" x14ac:dyDescent="0.2">
      <c r="D63072" s="2"/>
      <c r="E63072" s="2"/>
      <c r="F63072" s="2"/>
      <c r="G63072" s="2"/>
      <c r="O63072" s="2"/>
      <c r="Q63072" s="2"/>
      <c r="R63072" s="2"/>
      <c r="S63072" s="2"/>
      <c r="T63072" s="2"/>
    </row>
    <row r="63073" spans="4:20" x14ac:dyDescent="0.2">
      <c r="D63073" s="2"/>
      <c r="E63073" s="2"/>
      <c r="F63073" s="2"/>
      <c r="G63073" s="2"/>
      <c r="O63073" s="2"/>
      <c r="Q63073" s="2"/>
      <c r="R63073" s="2"/>
      <c r="S63073" s="2"/>
      <c r="T63073" s="2"/>
    </row>
    <row r="63074" spans="4:20" x14ac:dyDescent="0.2">
      <c r="D63074" s="2"/>
      <c r="E63074" s="2"/>
      <c r="F63074" s="2"/>
      <c r="G63074" s="2"/>
      <c r="O63074" s="2"/>
      <c r="Q63074" s="2"/>
      <c r="R63074" s="2"/>
      <c r="S63074" s="2"/>
      <c r="T63074" s="2"/>
    </row>
    <row r="63075" spans="4:20" x14ac:dyDescent="0.2">
      <c r="D63075" s="2"/>
      <c r="E63075" s="2"/>
      <c r="F63075" s="2"/>
      <c r="G63075" s="2"/>
      <c r="O63075" s="2"/>
      <c r="Q63075" s="2"/>
      <c r="R63075" s="2"/>
      <c r="S63075" s="2"/>
      <c r="T63075" s="2"/>
    </row>
    <row r="63076" spans="4:20" x14ac:dyDescent="0.2">
      <c r="D63076" s="2"/>
      <c r="E63076" s="2"/>
      <c r="F63076" s="2"/>
      <c r="G63076" s="2"/>
      <c r="O63076" s="2"/>
      <c r="Q63076" s="2"/>
      <c r="R63076" s="2"/>
      <c r="S63076" s="2"/>
      <c r="T63076" s="2"/>
    </row>
    <row r="63077" spans="4:20" x14ac:dyDescent="0.2">
      <c r="D63077" s="2"/>
      <c r="E63077" s="2"/>
      <c r="F63077" s="2"/>
      <c r="G63077" s="2"/>
      <c r="O63077" s="2"/>
      <c r="Q63077" s="2"/>
      <c r="R63077" s="2"/>
      <c r="S63077" s="2"/>
      <c r="T63077" s="2"/>
    </row>
    <row r="63078" spans="4:20" x14ac:dyDescent="0.2">
      <c r="D63078" s="2"/>
      <c r="E63078" s="2"/>
      <c r="F63078" s="2"/>
      <c r="G63078" s="2"/>
      <c r="O63078" s="2"/>
      <c r="Q63078" s="2"/>
      <c r="R63078" s="2"/>
      <c r="S63078" s="2"/>
      <c r="T63078" s="2"/>
    </row>
    <row r="63079" spans="4:20" x14ac:dyDescent="0.2">
      <c r="D63079" s="2"/>
      <c r="E63079" s="2"/>
      <c r="F63079" s="2"/>
      <c r="G63079" s="2"/>
      <c r="O63079" s="2"/>
      <c r="Q63079" s="2"/>
      <c r="R63079" s="2"/>
      <c r="S63079" s="2"/>
      <c r="T63079" s="2"/>
    </row>
    <row r="63080" spans="4:20" x14ac:dyDescent="0.2">
      <c r="D63080" s="2"/>
      <c r="E63080" s="2"/>
      <c r="F63080" s="2"/>
      <c r="G63080" s="2"/>
      <c r="O63080" s="2"/>
      <c r="Q63080" s="2"/>
      <c r="R63080" s="2"/>
      <c r="S63080" s="2"/>
      <c r="T63080" s="2"/>
    </row>
    <row r="63081" spans="4:20" x14ac:dyDescent="0.2">
      <c r="D63081" s="2"/>
      <c r="E63081" s="2"/>
      <c r="F63081" s="2"/>
      <c r="G63081" s="2"/>
      <c r="O63081" s="2"/>
      <c r="Q63081" s="2"/>
      <c r="R63081" s="2"/>
      <c r="S63081" s="2"/>
      <c r="T63081" s="2"/>
    </row>
    <row r="63082" spans="4:20" x14ac:dyDescent="0.2">
      <c r="D63082" s="2"/>
      <c r="E63082" s="2"/>
      <c r="F63082" s="2"/>
      <c r="G63082" s="2"/>
      <c r="O63082" s="2"/>
      <c r="Q63082" s="2"/>
      <c r="R63082" s="2"/>
      <c r="S63082" s="2"/>
      <c r="T63082" s="2"/>
    </row>
    <row r="63083" spans="4:20" x14ac:dyDescent="0.2">
      <c r="D63083" s="2"/>
      <c r="E63083" s="2"/>
      <c r="F63083" s="2"/>
      <c r="G63083" s="2"/>
      <c r="O63083" s="2"/>
      <c r="Q63083" s="2"/>
      <c r="R63083" s="2"/>
      <c r="S63083" s="2"/>
      <c r="T63083" s="2"/>
    </row>
    <row r="63084" spans="4:20" x14ac:dyDescent="0.2">
      <c r="D63084" s="2"/>
      <c r="E63084" s="2"/>
      <c r="F63084" s="2"/>
      <c r="G63084" s="2"/>
      <c r="O63084" s="2"/>
      <c r="Q63084" s="2"/>
      <c r="R63084" s="2"/>
      <c r="S63084" s="2"/>
      <c r="T63084" s="2"/>
    </row>
    <row r="63085" spans="4:20" x14ac:dyDescent="0.2">
      <c r="D63085" s="2"/>
      <c r="E63085" s="2"/>
      <c r="F63085" s="2"/>
      <c r="G63085" s="2"/>
      <c r="O63085" s="2"/>
      <c r="Q63085" s="2"/>
      <c r="R63085" s="2"/>
      <c r="S63085" s="2"/>
      <c r="T63085" s="2"/>
    </row>
    <row r="63086" spans="4:20" x14ac:dyDescent="0.2">
      <c r="D63086" s="2"/>
      <c r="E63086" s="2"/>
      <c r="F63086" s="2"/>
      <c r="G63086" s="2"/>
      <c r="O63086" s="2"/>
      <c r="Q63086" s="2"/>
      <c r="R63086" s="2"/>
      <c r="S63086" s="2"/>
      <c r="T63086" s="2"/>
    </row>
    <row r="63087" spans="4:20" x14ac:dyDescent="0.2">
      <c r="D63087" s="2"/>
      <c r="E63087" s="2"/>
      <c r="F63087" s="2"/>
      <c r="G63087" s="2"/>
      <c r="O63087" s="2"/>
      <c r="Q63087" s="2"/>
      <c r="R63087" s="2"/>
      <c r="S63087" s="2"/>
      <c r="T63087" s="2"/>
    </row>
    <row r="63088" spans="4:20" x14ac:dyDescent="0.2">
      <c r="D63088" s="2"/>
      <c r="E63088" s="2"/>
      <c r="F63088" s="2"/>
      <c r="G63088" s="2"/>
      <c r="O63088" s="2"/>
      <c r="Q63088" s="2"/>
      <c r="R63088" s="2"/>
      <c r="S63088" s="2"/>
      <c r="T63088" s="2"/>
    </row>
    <row r="63089" spans="4:20" x14ac:dyDescent="0.2">
      <c r="D63089" s="2"/>
      <c r="E63089" s="2"/>
      <c r="F63089" s="2"/>
      <c r="G63089" s="2"/>
      <c r="O63089" s="2"/>
      <c r="Q63089" s="2"/>
      <c r="R63089" s="2"/>
      <c r="S63089" s="2"/>
      <c r="T63089" s="2"/>
    </row>
    <row r="63090" spans="4:20" x14ac:dyDescent="0.2">
      <c r="D63090" s="2"/>
      <c r="E63090" s="2"/>
      <c r="F63090" s="2"/>
      <c r="G63090" s="2"/>
      <c r="O63090" s="2"/>
      <c r="Q63090" s="2"/>
      <c r="R63090" s="2"/>
      <c r="S63090" s="2"/>
      <c r="T63090" s="2"/>
    </row>
    <row r="63091" spans="4:20" x14ac:dyDescent="0.2">
      <c r="D63091" s="2"/>
      <c r="E63091" s="2"/>
      <c r="F63091" s="2"/>
      <c r="G63091" s="2"/>
      <c r="O63091" s="2"/>
      <c r="Q63091" s="2"/>
      <c r="R63091" s="2"/>
      <c r="S63091" s="2"/>
      <c r="T63091" s="2"/>
    </row>
    <row r="63092" spans="4:20" x14ac:dyDescent="0.2">
      <c r="D63092" s="2"/>
      <c r="E63092" s="2"/>
      <c r="F63092" s="2"/>
      <c r="G63092" s="2"/>
      <c r="O63092" s="2"/>
      <c r="Q63092" s="2"/>
      <c r="R63092" s="2"/>
      <c r="S63092" s="2"/>
      <c r="T63092" s="2"/>
    </row>
    <row r="63093" spans="4:20" x14ac:dyDescent="0.2">
      <c r="D63093" s="2"/>
      <c r="E63093" s="2"/>
      <c r="F63093" s="2"/>
      <c r="G63093" s="2"/>
      <c r="O63093" s="2"/>
      <c r="Q63093" s="2"/>
      <c r="R63093" s="2"/>
      <c r="S63093" s="2"/>
      <c r="T63093" s="2"/>
    </row>
    <row r="63094" spans="4:20" x14ac:dyDescent="0.2">
      <c r="D63094" s="2"/>
      <c r="E63094" s="2"/>
      <c r="F63094" s="2"/>
      <c r="G63094" s="2"/>
      <c r="O63094" s="2"/>
      <c r="Q63094" s="2"/>
      <c r="R63094" s="2"/>
      <c r="S63094" s="2"/>
      <c r="T63094" s="2"/>
    </row>
    <row r="63095" spans="4:20" x14ac:dyDescent="0.2">
      <c r="D63095" s="2"/>
      <c r="E63095" s="2"/>
      <c r="F63095" s="2"/>
      <c r="G63095" s="2"/>
      <c r="O63095" s="2"/>
      <c r="Q63095" s="2"/>
      <c r="R63095" s="2"/>
      <c r="S63095" s="2"/>
      <c r="T63095" s="2"/>
    </row>
    <row r="63096" spans="4:20" x14ac:dyDescent="0.2">
      <c r="D63096" s="2"/>
      <c r="E63096" s="2"/>
      <c r="F63096" s="2"/>
      <c r="G63096" s="2"/>
      <c r="O63096" s="2"/>
      <c r="Q63096" s="2"/>
      <c r="R63096" s="2"/>
      <c r="S63096" s="2"/>
      <c r="T63096" s="2"/>
    </row>
    <row r="63097" spans="4:20" x14ac:dyDescent="0.2">
      <c r="D63097" s="2"/>
      <c r="E63097" s="2"/>
      <c r="F63097" s="2"/>
      <c r="G63097" s="2"/>
      <c r="O63097" s="2"/>
      <c r="Q63097" s="2"/>
      <c r="R63097" s="2"/>
      <c r="S63097" s="2"/>
      <c r="T63097" s="2"/>
    </row>
    <row r="63098" spans="4:20" x14ac:dyDescent="0.2">
      <c r="D63098" s="2"/>
      <c r="E63098" s="2"/>
      <c r="F63098" s="2"/>
      <c r="G63098" s="2"/>
      <c r="O63098" s="2"/>
      <c r="Q63098" s="2"/>
      <c r="R63098" s="2"/>
      <c r="S63098" s="2"/>
      <c r="T63098" s="2"/>
    </row>
    <row r="63099" spans="4:20" x14ac:dyDescent="0.2">
      <c r="D63099" s="2"/>
      <c r="E63099" s="2"/>
      <c r="F63099" s="2"/>
      <c r="G63099" s="2"/>
      <c r="O63099" s="2"/>
      <c r="Q63099" s="2"/>
      <c r="R63099" s="2"/>
      <c r="S63099" s="2"/>
      <c r="T63099" s="2"/>
    </row>
    <row r="63100" spans="4:20" x14ac:dyDescent="0.2">
      <c r="D63100" s="2"/>
      <c r="E63100" s="2"/>
      <c r="F63100" s="2"/>
      <c r="G63100" s="2"/>
      <c r="O63100" s="2"/>
      <c r="Q63100" s="2"/>
      <c r="R63100" s="2"/>
      <c r="S63100" s="2"/>
      <c r="T63100" s="2"/>
    </row>
    <row r="63101" spans="4:20" x14ac:dyDescent="0.2">
      <c r="D63101" s="2"/>
      <c r="E63101" s="2"/>
      <c r="F63101" s="2"/>
      <c r="G63101" s="2"/>
      <c r="O63101" s="2"/>
      <c r="Q63101" s="2"/>
      <c r="R63101" s="2"/>
      <c r="S63101" s="2"/>
      <c r="T63101" s="2"/>
    </row>
    <row r="63102" spans="4:20" x14ac:dyDescent="0.2">
      <c r="D63102" s="2"/>
      <c r="E63102" s="2"/>
      <c r="F63102" s="2"/>
      <c r="G63102" s="2"/>
      <c r="O63102" s="2"/>
      <c r="Q63102" s="2"/>
      <c r="R63102" s="2"/>
      <c r="S63102" s="2"/>
      <c r="T63102" s="2"/>
    </row>
    <row r="63103" spans="4:20" x14ac:dyDescent="0.2">
      <c r="D63103" s="2"/>
      <c r="E63103" s="2"/>
      <c r="F63103" s="2"/>
      <c r="G63103" s="2"/>
      <c r="O63103" s="2"/>
      <c r="Q63103" s="2"/>
      <c r="R63103" s="2"/>
      <c r="S63103" s="2"/>
      <c r="T63103" s="2"/>
    </row>
    <row r="63104" spans="4:20" x14ac:dyDescent="0.2">
      <c r="D63104" s="2"/>
      <c r="E63104" s="2"/>
      <c r="F63104" s="2"/>
      <c r="G63104" s="2"/>
      <c r="O63104" s="2"/>
      <c r="Q63104" s="2"/>
      <c r="R63104" s="2"/>
      <c r="S63104" s="2"/>
      <c r="T63104" s="2"/>
    </row>
    <row r="63105" spans="4:20" x14ac:dyDescent="0.2">
      <c r="D63105" s="2"/>
      <c r="E63105" s="2"/>
      <c r="F63105" s="2"/>
      <c r="G63105" s="2"/>
      <c r="O63105" s="2"/>
      <c r="Q63105" s="2"/>
      <c r="R63105" s="2"/>
      <c r="S63105" s="2"/>
      <c r="T63105" s="2"/>
    </row>
    <row r="63106" spans="4:20" x14ac:dyDescent="0.2">
      <c r="D63106" s="2"/>
      <c r="E63106" s="2"/>
      <c r="F63106" s="2"/>
      <c r="G63106" s="2"/>
      <c r="O63106" s="2"/>
      <c r="Q63106" s="2"/>
      <c r="R63106" s="2"/>
      <c r="S63106" s="2"/>
      <c r="T63106" s="2"/>
    </row>
    <row r="63107" spans="4:20" x14ac:dyDescent="0.2">
      <c r="D63107" s="2"/>
      <c r="E63107" s="2"/>
      <c r="F63107" s="2"/>
      <c r="G63107" s="2"/>
      <c r="O63107" s="2"/>
      <c r="Q63107" s="2"/>
      <c r="R63107" s="2"/>
      <c r="S63107" s="2"/>
      <c r="T63107" s="2"/>
    </row>
    <row r="63108" spans="4:20" x14ac:dyDescent="0.2">
      <c r="D63108" s="2"/>
      <c r="E63108" s="2"/>
      <c r="F63108" s="2"/>
      <c r="G63108" s="2"/>
      <c r="O63108" s="2"/>
      <c r="Q63108" s="2"/>
      <c r="R63108" s="2"/>
      <c r="S63108" s="2"/>
      <c r="T63108" s="2"/>
    </row>
    <row r="63109" spans="4:20" x14ac:dyDescent="0.2">
      <c r="D63109" s="2"/>
      <c r="E63109" s="2"/>
      <c r="F63109" s="2"/>
      <c r="G63109" s="2"/>
      <c r="O63109" s="2"/>
      <c r="Q63109" s="2"/>
      <c r="R63109" s="2"/>
      <c r="S63109" s="2"/>
      <c r="T63109" s="2"/>
    </row>
    <row r="63110" spans="4:20" x14ac:dyDescent="0.2">
      <c r="D63110" s="2"/>
      <c r="E63110" s="2"/>
      <c r="F63110" s="2"/>
      <c r="G63110" s="2"/>
      <c r="O63110" s="2"/>
      <c r="Q63110" s="2"/>
      <c r="R63110" s="2"/>
      <c r="S63110" s="2"/>
      <c r="T63110" s="2"/>
    </row>
    <row r="63111" spans="4:20" x14ac:dyDescent="0.2">
      <c r="D63111" s="2"/>
      <c r="E63111" s="2"/>
      <c r="F63111" s="2"/>
      <c r="G63111" s="2"/>
      <c r="O63111" s="2"/>
      <c r="Q63111" s="2"/>
      <c r="R63111" s="2"/>
      <c r="S63111" s="2"/>
      <c r="T63111" s="2"/>
    </row>
    <row r="63112" spans="4:20" x14ac:dyDescent="0.2">
      <c r="D63112" s="2"/>
      <c r="E63112" s="2"/>
      <c r="F63112" s="2"/>
      <c r="G63112" s="2"/>
      <c r="O63112" s="2"/>
      <c r="Q63112" s="2"/>
      <c r="R63112" s="2"/>
      <c r="S63112" s="2"/>
      <c r="T63112" s="2"/>
    </row>
    <row r="63113" spans="4:20" x14ac:dyDescent="0.2">
      <c r="D63113" s="2"/>
      <c r="E63113" s="2"/>
      <c r="F63113" s="2"/>
      <c r="G63113" s="2"/>
      <c r="O63113" s="2"/>
      <c r="Q63113" s="2"/>
      <c r="R63113" s="2"/>
      <c r="S63113" s="2"/>
      <c r="T63113" s="2"/>
    </row>
    <row r="63114" spans="4:20" x14ac:dyDescent="0.2">
      <c r="D63114" s="2"/>
      <c r="E63114" s="2"/>
      <c r="F63114" s="2"/>
      <c r="G63114" s="2"/>
      <c r="O63114" s="2"/>
      <c r="Q63114" s="2"/>
      <c r="R63114" s="2"/>
      <c r="S63114" s="2"/>
      <c r="T63114" s="2"/>
    </row>
    <row r="63115" spans="4:20" x14ac:dyDescent="0.2">
      <c r="D63115" s="2"/>
      <c r="E63115" s="2"/>
      <c r="F63115" s="2"/>
      <c r="G63115" s="2"/>
      <c r="O63115" s="2"/>
      <c r="Q63115" s="2"/>
      <c r="R63115" s="2"/>
      <c r="S63115" s="2"/>
      <c r="T63115" s="2"/>
    </row>
    <row r="63116" spans="4:20" x14ac:dyDescent="0.2">
      <c r="D63116" s="2"/>
      <c r="E63116" s="2"/>
      <c r="F63116" s="2"/>
      <c r="G63116" s="2"/>
      <c r="O63116" s="2"/>
      <c r="Q63116" s="2"/>
      <c r="R63116" s="2"/>
      <c r="S63116" s="2"/>
      <c r="T63116" s="2"/>
    </row>
    <row r="63117" spans="4:20" x14ac:dyDescent="0.2">
      <c r="D63117" s="2"/>
      <c r="E63117" s="2"/>
      <c r="F63117" s="2"/>
      <c r="G63117" s="2"/>
      <c r="O63117" s="2"/>
      <c r="Q63117" s="2"/>
      <c r="R63117" s="2"/>
      <c r="S63117" s="2"/>
      <c r="T63117" s="2"/>
    </row>
    <row r="63118" spans="4:20" x14ac:dyDescent="0.2">
      <c r="D63118" s="2"/>
      <c r="E63118" s="2"/>
      <c r="F63118" s="2"/>
      <c r="G63118" s="2"/>
      <c r="O63118" s="2"/>
      <c r="Q63118" s="2"/>
      <c r="R63118" s="2"/>
      <c r="S63118" s="2"/>
      <c r="T63118" s="2"/>
    </row>
    <row r="63119" spans="4:20" x14ac:dyDescent="0.2">
      <c r="D63119" s="2"/>
      <c r="E63119" s="2"/>
      <c r="F63119" s="2"/>
      <c r="G63119" s="2"/>
      <c r="O63119" s="2"/>
      <c r="Q63119" s="2"/>
      <c r="R63119" s="2"/>
      <c r="S63119" s="2"/>
      <c r="T63119" s="2"/>
    </row>
    <row r="63120" spans="4:20" x14ac:dyDescent="0.2">
      <c r="D63120" s="2"/>
      <c r="E63120" s="2"/>
      <c r="F63120" s="2"/>
      <c r="G63120" s="2"/>
      <c r="O63120" s="2"/>
      <c r="Q63120" s="2"/>
      <c r="R63120" s="2"/>
      <c r="S63120" s="2"/>
      <c r="T63120" s="2"/>
    </row>
    <row r="63121" spans="4:20" x14ac:dyDescent="0.2">
      <c r="D63121" s="2"/>
      <c r="E63121" s="2"/>
      <c r="F63121" s="2"/>
      <c r="G63121" s="2"/>
      <c r="O63121" s="2"/>
      <c r="Q63121" s="2"/>
      <c r="R63121" s="2"/>
      <c r="S63121" s="2"/>
      <c r="T63121" s="2"/>
    </row>
    <row r="63122" spans="4:20" x14ac:dyDescent="0.2">
      <c r="D63122" s="2"/>
      <c r="E63122" s="2"/>
      <c r="F63122" s="2"/>
      <c r="G63122" s="2"/>
      <c r="O63122" s="2"/>
      <c r="Q63122" s="2"/>
      <c r="R63122" s="2"/>
      <c r="S63122" s="2"/>
      <c r="T63122" s="2"/>
    </row>
    <row r="63123" spans="4:20" x14ac:dyDescent="0.2">
      <c r="D63123" s="2"/>
      <c r="E63123" s="2"/>
      <c r="F63123" s="2"/>
      <c r="G63123" s="2"/>
      <c r="O63123" s="2"/>
      <c r="Q63123" s="2"/>
      <c r="R63123" s="2"/>
      <c r="S63123" s="2"/>
      <c r="T63123" s="2"/>
    </row>
    <row r="63124" spans="4:20" x14ac:dyDescent="0.2">
      <c r="D63124" s="2"/>
      <c r="E63124" s="2"/>
      <c r="F63124" s="2"/>
      <c r="G63124" s="2"/>
      <c r="O63124" s="2"/>
      <c r="Q63124" s="2"/>
      <c r="R63124" s="2"/>
      <c r="S63124" s="2"/>
      <c r="T63124" s="2"/>
    </row>
    <row r="63125" spans="4:20" x14ac:dyDescent="0.2">
      <c r="D63125" s="2"/>
      <c r="E63125" s="2"/>
      <c r="F63125" s="2"/>
      <c r="G63125" s="2"/>
      <c r="O63125" s="2"/>
      <c r="Q63125" s="2"/>
      <c r="R63125" s="2"/>
      <c r="S63125" s="2"/>
      <c r="T63125" s="2"/>
    </row>
    <row r="63126" spans="4:20" x14ac:dyDescent="0.2">
      <c r="D63126" s="2"/>
      <c r="E63126" s="2"/>
      <c r="F63126" s="2"/>
      <c r="G63126" s="2"/>
      <c r="O63126" s="2"/>
      <c r="Q63126" s="2"/>
      <c r="R63126" s="2"/>
      <c r="S63126" s="2"/>
      <c r="T63126" s="2"/>
    </row>
    <row r="63127" spans="4:20" x14ac:dyDescent="0.2">
      <c r="D63127" s="2"/>
      <c r="E63127" s="2"/>
      <c r="F63127" s="2"/>
      <c r="G63127" s="2"/>
      <c r="O63127" s="2"/>
      <c r="Q63127" s="2"/>
      <c r="R63127" s="2"/>
      <c r="S63127" s="2"/>
      <c r="T63127" s="2"/>
    </row>
    <row r="63128" spans="4:20" x14ac:dyDescent="0.2">
      <c r="D63128" s="2"/>
      <c r="E63128" s="2"/>
      <c r="F63128" s="2"/>
      <c r="G63128" s="2"/>
      <c r="O63128" s="2"/>
      <c r="Q63128" s="2"/>
      <c r="R63128" s="2"/>
      <c r="S63128" s="2"/>
      <c r="T63128" s="2"/>
    </row>
    <row r="63129" spans="4:20" x14ac:dyDescent="0.2">
      <c r="D63129" s="2"/>
      <c r="E63129" s="2"/>
      <c r="F63129" s="2"/>
      <c r="G63129" s="2"/>
      <c r="O63129" s="2"/>
      <c r="Q63129" s="2"/>
      <c r="R63129" s="2"/>
      <c r="S63129" s="2"/>
      <c r="T63129" s="2"/>
    </row>
    <row r="63130" spans="4:20" x14ac:dyDescent="0.2">
      <c r="D63130" s="2"/>
      <c r="E63130" s="2"/>
      <c r="F63130" s="2"/>
      <c r="G63130" s="2"/>
      <c r="O63130" s="2"/>
      <c r="Q63130" s="2"/>
      <c r="R63130" s="2"/>
      <c r="S63130" s="2"/>
      <c r="T63130" s="2"/>
    </row>
    <row r="63131" spans="4:20" x14ac:dyDescent="0.2">
      <c r="D63131" s="2"/>
      <c r="E63131" s="2"/>
      <c r="F63131" s="2"/>
      <c r="G63131" s="2"/>
      <c r="O63131" s="2"/>
      <c r="Q63131" s="2"/>
      <c r="R63131" s="2"/>
      <c r="S63131" s="2"/>
      <c r="T63131" s="2"/>
    </row>
    <row r="63132" spans="4:20" x14ac:dyDescent="0.2">
      <c r="D63132" s="2"/>
      <c r="E63132" s="2"/>
      <c r="F63132" s="2"/>
      <c r="G63132" s="2"/>
      <c r="O63132" s="2"/>
      <c r="Q63132" s="2"/>
      <c r="R63132" s="2"/>
      <c r="S63132" s="2"/>
      <c r="T63132" s="2"/>
    </row>
    <row r="63133" spans="4:20" x14ac:dyDescent="0.2">
      <c r="D63133" s="2"/>
      <c r="E63133" s="2"/>
      <c r="F63133" s="2"/>
      <c r="G63133" s="2"/>
      <c r="O63133" s="2"/>
      <c r="Q63133" s="2"/>
      <c r="R63133" s="2"/>
      <c r="S63133" s="2"/>
      <c r="T63133" s="2"/>
    </row>
    <row r="63134" spans="4:20" x14ac:dyDescent="0.2">
      <c r="D63134" s="2"/>
      <c r="E63134" s="2"/>
      <c r="F63134" s="2"/>
      <c r="G63134" s="2"/>
      <c r="O63134" s="2"/>
      <c r="Q63134" s="2"/>
      <c r="R63134" s="2"/>
      <c r="S63134" s="2"/>
      <c r="T63134" s="2"/>
    </row>
    <row r="63135" spans="4:20" x14ac:dyDescent="0.2">
      <c r="D63135" s="2"/>
      <c r="E63135" s="2"/>
      <c r="F63135" s="2"/>
      <c r="G63135" s="2"/>
      <c r="O63135" s="2"/>
      <c r="Q63135" s="2"/>
      <c r="R63135" s="2"/>
      <c r="S63135" s="2"/>
      <c r="T63135" s="2"/>
    </row>
    <row r="63136" spans="4:20" x14ac:dyDescent="0.2">
      <c r="D63136" s="2"/>
      <c r="E63136" s="2"/>
      <c r="F63136" s="2"/>
      <c r="G63136" s="2"/>
      <c r="O63136" s="2"/>
      <c r="Q63136" s="2"/>
      <c r="R63136" s="2"/>
      <c r="S63136" s="2"/>
      <c r="T63136" s="2"/>
    </row>
    <row r="63137" spans="4:20" x14ac:dyDescent="0.2">
      <c r="D63137" s="2"/>
      <c r="E63137" s="2"/>
      <c r="F63137" s="2"/>
      <c r="G63137" s="2"/>
      <c r="O63137" s="2"/>
      <c r="Q63137" s="2"/>
      <c r="R63137" s="2"/>
      <c r="S63137" s="2"/>
      <c r="T63137" s="2"/>
    </row>
    <row r="63138" spans="4:20" x14ac:dyDescent="0.2">
      <c r="D63138" s="2"/>
      <c r="E63138" s="2"/>
      <c r="F63138" s="2"/>
      <c r="G63138" s="2"/>
      <c r="O63138" s="2"/>
      <c r="Q63138" s="2"/>
      <c r="R63138" s="2"/>
      <c r="S63138" s="2"/>
      <c r="T63138" s="2"/>
    </row>
    <row r="63139" spans="4:20" x14ac:dyDescent="0.2">
      <c r="D63139" s="2"/>
      <c r="E63139" s="2"/>
      <c r="F63139" s="2"/>
      <c r="G63139" s="2"/>
      <c r="O63139" s="2"/>
      <c r="Q63139" s="2"/>
      <c r="R63139" s="2"/>
      <c r="S63139" s="2"/>
      <c r="T63139" s="2"/>
    </row>
    <row r="63140" spans="4:20" x14ac:dyDescent="0.2">
      <c r="D63140" s="2"/>
      <c r="E63140" s="2"/>
      <c r="F63140" s="2"/>
      <c r="G63140" s="2"/>
      <c r="O63140" s="2"/>
      <c r="Q63140" s="2"/>
      <c r="R63140" s="2"/>
      <c r="S63140" s="2"/>
      <c r="T63140" s="2"/>
    </row>
    <row r="63141" spans="4:20" x14ac:dyDescent="0.2">
      <c r="D63141" s="2"/>
      <c r="E63141" s="2"/>
      <c r="F63141" s="2"/>
      <c r="G63141" s="2"/>
      <c r="O63141" s="2"/>
      <c r="Q63141" s="2"/>
      <c r="R63141" s="2"/>
      <c r="S63141" s="2"/>
      <c r="T63141" s="2"/>
    </row>
    <row r="63142" spans="4:20" x14ac:dyDescent="0.2">
      <c r="D63142" s="2"/>
      <c r="E63142" s="2"/>
      <c r="F63142" s="2"/>
      <c r="G63142" s="2"/>
      <c r="O63142" s="2"/>
      <c r="Q63142" s="2"/>
      <c r="R63142" s="2"/>
      <c r="S63142" s="2"/>
      <c r="T63142" s="2"/>
    </row>
    <row r="63143" spans="4:20" x14ac:dyDescent="0.2">
      <c r="D63143" s="2"/>
      <c r="E63143" s="2"/>
      <c r="F63143" s="2"/>
      <c r="G63143" s="2"/>
      <c r="O63143" s="2"/>
      <c r="Q63143" s="2"/>
      <c r="R63143" s="2"/>
      <c r="S63143" s="2"/>
      <c r="T63143" s="2"/>
    </row>
    <row r="63144" spans="4:20" x14ac:dyDescent="0.2">
      <c r="D63144" s="2"/>
      <c r="E63144" s="2"/>
      <c r="F63144" s="2"/>
      <c r="G63144" s="2"/>
      <c r="O63144" s="2"/>
      <c r="Q63144" s="2"/>
      <c r="R63144" s="2"/>
      <c r="S63144" s="2"/>
      <c r="T63144" s="2"/>
    </row>
    <row r="63145" spans="4:20" x14ac:dyDescent="0.2">
      <c r="D63145" s="2"/>
      <c r="E63145" s="2"/>
      <c r="F63145" s="2"/>
      <c r="G63145" s="2"/>
      <c r="O63145" s="2"/>
      <c r="Q63145" s="2"/>
      <c r="R63145" s="2"/>
      <c r="S63145" s="2"/>
      <c r="T63145" s="2"/>
    </row>
    <row r="63146" spans="4:20" x14ac:dyDescent="0.2">
      <c r="D63146" s="2"/>
      <c r="E63146" s="2"/>
      <c r="F63146" s="2"/>
      <c r="G63146" s="2"/>
      <c r="O63146" s="2"/>
      <c r="Q63146" s="2"/>
      <c r="R63146" s="2"/>
      <c r="S63146" s="2"/>
      <c r="T63146" s="2"/>
    </row>
    <row r="63147" spans="4:20" x14ac:dyDescent="0.2">
      <c r="D63147" s="2"/>
      <c r="E63147" s="2"/>
      <c r="F63147" s="2"/>
      <c r="G63147" s="2"/>
      <c r="O63147" s="2"/>
      <c r="Q63147" s="2"/>
      <c r="R63147" s="2"/>
      <c r="S63147" s="2"/>
      <c r="T63147" s="2"/>
    </row>
    <row r="63148" spans="4:20" x14ac:dyDescent="0.2">
      <c r="D63148" s="2"/>
      <c r="E63148" s="2"/>
      <c r="F63148" s="2"/>
      <c r="G63148" s="2"/>
      <c r="O63148" s="2"/>
      <c r="Q63148" s="2"/>
      <c r="R63148" s="2"/>
      <c r="S63148" s="2"/>
      <c r="T63148" s="2"/>
    </row>
    <row r="63149" spans="4:20" x14ac:dyDescent="0.2">
      <c r="D63149" s="2"/>
      <c r="E63149" s="2"/>
      <c r="F63149" s="2"/>
      <c r="G63149" s="2"/>
      <c r="O63149" s="2"/>
      <c r="Q63149" s="2"/>
      <c r="R63149" s="2"/>
      <c r="S63149" s="2"/>
      <c r="T63149" s="2"/>
    </row>
    <row r="63150" spans="4:20" x14ac:dyDescent="0.2">
      <c r="D63150" s="2"/>
      <c r="E63150" s="2"/>
      <c r="F63150" s="2"/>
      <c r="G63150" s="2"/>
      <c r="O63150" s="2"/>
      <c r="Q63150" s="2"/>
      <c r="R63150" s="2"/>
      <c r="S63150" s="2"/>
      <c r="T63150" s="2"/>
    </row>
    <row r="63151" spans="4:20" x14ac:dyDescent="0.2">
      <c r="D63151" s="2"/>
      <c r="E63151" s="2"/>
      <c r="F63151" s="2"/>
      <c r="G63151" s="2"/>
      <c r="O63151" s="2"/>
      <c r="Q63151" s="2"/>
      <c r="R63151" s="2"/>
      <c r="S63151" s="2"/>
      <c r="T63151" s="2"/>
    </row>
    <row r="63152" spans="4:20" x14ac:dyDescent="0.2">
      <c r="D63152" s="2"/>
      <c r="E63152" s="2"/>
      <c r="F63152" s="2"/>
      <c r="G63152" s="2"/>
      <c r="O63152" s="2"/>
      <c r="Q63152" s="2"/>
      <c r="R63152" s="2"/>
      <c r="S63152" s="2"/>
      <c r="T63152" s="2"/>
    </row>
    <row r="63153" spans="4:20" x14ac:dyDescent="0.2">
      <c r="D63153" s="2"/>
      <c r="E63153" s="2"/>
      <c r="F63153" s="2"/>
      <c r="G63153" s="2"/>
      <c r="O63153" s="2"/>
      <c r="Q63153" s="2"/>
      <c r="R63153" s="2"/>
      <c r="S63153" s="2"/>
      <c r="T63153" s="2"/>
    </row>
    <row r="63154" spans="4:20" x14ac:dyDescent="0.2">
      <c r="D63154" s="2"/>
      <c r="E63154" s="2"/>
      <c r="F63154" s="2"/>
      <c r="G63154" s="2"/>
      <c r="O63154" s="2"/>
      <c r="Q63154" s="2"/>
      <c r="R63154" s="2"/>
      <c r="S63154" s="2"/>
      <c r="T63154" s="2"/>
    </row>
    <row r="63155" spans="4:20" x14ac:dyDescent="0.2">
      <c r="D63155" s="2"/>
      <c r="E63155" s="2"/>
      <c r="F63155" s="2"/>
      <c r="G63155" s="2"/>
      <c r="O63155" s="2"/>
      <c r="Q63155" s="2"/>
      <c r="R63155" s="2"/>
      <c r="S63155" s="2"/>
      <c r="T63155" s="2"/>
    </row>
    <row r="63156" spans="4:20" x14ac:dyDescent="0.2">
      <c r="D63156" s="2"/>
      <c r="E63156" s="2"/>
      <c r="F63156" s="2"/>
      <c r="G63156" s="2"/>
      <c r="O63156" s="2"/>
      <c r="Q63156" s="2"/>
      <c r="R63156" s="2"/>
      <c r="S63156" s="2"/>
      <c r="T63156" s="2"/>
    </row>
    <row r="63157" spans="4:20" x14ac:dyDescent="0.2">
      <c r="D63157" s="2"/>
      <c r="E63157" s="2"/>
      <c r="F63157" s="2"/>
      <c r="G63157" s="2"/>
      <c r="O63157" s="2"/>
      <c r="Q63157" s="2"/>
      <c r="R63157" s="2"/>
      <c r="S63157" s="2"/>
      <c r="T63157" s="2"/>
    </row>
    <row r="63158" spans="4:20" x14ac:dyDescent="0.2">
      <c r="D63158" s="2"/>
      <c r="E63158" s="2"/>
      <c r="F63158" s="2"/>
      <c r="G63158" s="2"/>
      <c r="O63158" s="2"/>
      <c r="Q63158" s="2"/>
      <c r="R63158" s="2"/>
      <c r="S63158" s="2"/>
      <c r="T63158" s="2"/>
    </row>
    <row r="63159" spans="4:20" x14ac:dyDescent="0.2">
      <c r="D63159" s="2"/>
      <c r="E63159" s="2"/>
      <c r="F63159" s="2"/>
      <c r="G63159" s="2"/>
      <c r="O63159" s="2"/>
      <c r="Q63159" s="2"/>
      <c r="R63159" s="2"/>
      <c r="S63159" s="2"/>
      <c r="T63159" s="2"/>
    </row>
    <row r="63160" spans="4:20" x14ac:dyDescent="0.2">
      <c r="D63160" s="2"/>
      <c r="E63160" s="2"/>
      <c r="F63160" s="2"/>
      <c r="G63160" s="2"/>
      <c r="O63160" s="2"/>
      <c r="Q63160" s="2"/>
      <c r="R63160" s="2"/>
      <c r="S63160" s="2"/>
      <c r="T63160" s="2"/>
    </row>
    <row r="63161" spans="4:20" x14ac:dyDescent="0.2">
      <c r="D63161" s="2"/>
      <c r="E63161" s="2"/>
      <c r="F63161" s="2"/>
      <c r="G63161" s="2"/>
      <c r="O63161" s="2"/>
      <c r="Q63161" s="2"/>
      <c r="R63161" s="2"/>
      <c r="S63161" s="2"/>
      <c r="T63161" s="2"/>
    </row>
    <row r="63162" spans="4:20" x14ac:dyDescent="0.2">
      <c r="D63162" s="2"/>
      <c r="E63162" s="2"/>
      <c r="F63162" s="2"/>
      <c r="G63162" s="2"/>
      <c r="O63162" s="2"/>
      <c r="Q63162" s="2"/>
      <c r="R63162" s="2"/>
      <c r="S63162" s="2"/>
      <c r="T63162" s="2"/>
    </row>
    <row r="63163" spans="4:20" x14ac:dyDescent="0.2">
      <c r="D63163" s="2"/>
      <c r="E63163" s="2"/>
      <c r="F63163" s="2"/>
      <c r="G63163" s="2"/>
      <c r="O63163" s="2"/>
      <c r="Q63163" s="2"/>
      <c r="R63163" s="2"/>
      <c r="S63163" s="2"/>
      <c r="T63163" s="2"/>
    </row>
    <row r="63164" spans="4:20" x14ac:dyDescent="0.2">
      <c r="D63164" s="2"/>
      <c r="E63164" s="2"/>
      <c r="F63164" s="2"/>
      <c r="G63164" s="2"/>
      <c r="O63164" s="2"/>
      <c r="Q63164" s="2"/>
      <c r="R63164" s="2"/>
      <c r="S63164" s="2"/>
      <c r="T63164" s="2"/>
    </row>
    <row r="63165" spans="4:20" x14ac:dyDescent="0.2">
      <c r="D63165" s="2"/>
      <c r="E63165" s="2"/>
      <c r="F63165" s="2"/>
      <c r="G63165" s="2"/>
      <c r="O63165" s="2"/>
      <c r="Q63165" s="2"/>
      <c r="R63165" s="2"/>
      <c r="S63165" s="2"/>
      <c r="T63165" s="2"/>
    </row>
    <row r="63166" spans="4:20" x14ac:dyDescent="0.2">
      <c r="D63166" s="2"/>
      <c r="E63166" s="2"/>
      <c r="F63166" s="2"/>
      <c r="G63166" s="2"/>
      <c r="O63166" s="2"/>
      <c r="Q63166" s="2"/>
      <c r="R63166" s="2"/>
      <c r="S63166" s="2"/>
      <c r="T63166" s="2"/>
    </row>
    <row r="63167" spans="4:20" x14ac:dyDescent="0.2">
      <c r="D63167" s="2"/>
      <c r="E63167" s="2"/>
      <c r="F63167" s="2"/>
      <c r="G63167" s="2"/>
      <c r="O63167" s="2"/>
      <c r="Q63167" s="2"/>
      <c r="R63167" s="2"/>
      <c r="S63167" s="2"/>
      <c r="T63167" s="2"/>
    </row>
    <row r="63168" spans="4:20" x14ac:dyDescent="0.2">
      <c r="D63168" s="2"/>
      <c r="E63168" s="2"/>
      <c r="F63168" s="2"/>
      <c r="G63168" s="2"/>
      <c r="O63168" s="2"/>
      <c r="Q63168" s="2"/>
      <c r="R63168" s="2"/>
      <c r="S63168" s="2"/>
      <c r="T63168" s="2"/>
    </row>
    <row r="63169" spans="4:20" x14ac:dyDescent="0.2">
      <c r="D63169" s="2"/>
      <c r="E63169" s="2"/>
      <c r="F63169" s="2"/>
      <c r="G63169" s="2"/>
      <c r="O63169" s="2"/>
      <c r="Q63169" s="2"/>
      <c r="R63169" s="2"/>
      <c r="S63169" s="2"/>
      <c r="T63169" s="2"/>
    </row>
    <row r="63170" spans="4:20" x14ac:dyDescent="0.2">
      <c r="D63170" s="2"/>
      <c r="E63170" s="2"/>
      <c r="F63170" s="2"/>
      <c r="G63170" s="2"/>
      <c r="O63170" s="2"/>
      <c r="Q63170" s="2"/>
      <c r="R63170" s="2"/>
      <c r="S63170" s="2"/>
      <c r="T63170" s="2"/>
    </row>
    <row r="63171" spans="4:20" x14ac:dyDescent="0.2">
      <c r="D63171" s="2"/>
      <c r="E63171" s="2"/>
      <c r="F63171" s="2"/>
      <c r="G63171" s="2"/>
      <c r="O63171" s="2"/>
      <c r="Q63171" s="2"/>
      <c r="R63171" s="2"/>
      <c r="S63171" s="2"/>
      <c r="T63171" s="2"/>
    </row>
    <row r="63172" spans="4:20" x14ac:dyDescent="0.2">
      <c r="D63172" s="2"/>
      <c r="E63172" s="2"/>
      <c r="F63172" s="2"/>
      <c r="G63172" s="2"/>
      <c r="O63172" s="2"/>
      <c r="Q63172" s="2"/>
      <c r="R63172" s="2"/>
      <c r="S63172" s="2"/>
      <c r="T63172" s="2"/>
    </row>
    <row r="63173" spans="4:20" x14ac:dyDescent="0.2">
      <c r="D63173" s="2"/>
      <c r="E63173" s="2"/>
      <c r="F63173" s="2"/>
      <c r="G63173" s="2"/>
      <c r="O63173" s="2"/>
      <c r="Q63173" s="2"/>
      <c r="R63173" s="2"/>
      <c r="S63173" s="2"/>
      <c r="T63173" s="2"/>
    </row>
    <row r="63174" spans="4:20" x14ac:dyDescent="0.2">
      <c r="D63174" s="2"/>
      <c r="E63174" s="2"/>
      <c r="F63174" s="2"/>
      <c r="G63174" s="2"/>
      <c r="O63174" s="2"/>
      <c r="Q63174" s="2"/>
      <c r="R63174" s="2"/>
      <c r="S63174" s="2"/>
      <c r="T63174" s="2"/>
    </row>
    <row r="63175" spans="4:20" x14ac:dyDescent="0.2">
      <c r="D63175" s="2"/>
      <c r="E63175" s="2"/>
      <c r="F63175" s="2"/>
      <c r="G63175" s="2"/>
      <c r="O63175" s="2"/>
      <c r="Q63175" s="2"/>
      <c r="R63175" s="2"/>
      <c r="S63175" s="2"/>
      <c r="T63175" s="2"/>
    </row>
    <row r="63176" spans="4:20" x14ac:dyDescent="0.2">
      <c r="D63176" s="2"/>
      <c r="E63176" s="2"/>
      <c r="F63176" s="2"/>
      <c r="G63176" s="2"/>
      <c r="O63176" s="2"/>
      <c r="Q63176" s="2"/>
      <c r="R63176" s="2"/>
      <c r="S63176" s="2"/>
      <c r="T63176" s="2"/>
    </row>
    <row r="63177" spans="4:20" x14ac:dyDescent="0.2">
      <c r="D63177" s="2"/>
      <c r="E63177" s="2"/>
      <c r="F63177" s="2"/>
      <c r="G63177" s="2"/>
      <c r="O63177" s="2"/>
      <c r="Q63177" s="2"/>
      <c r="R63177" s="2"/>
      <c r="S63177" s="2"/>
      <c r="T63177" s="2"/>
    </row>
    <row r="63178" spans="4:20" x14ac:dyDescent="0.2">
      <c r="D63178" s="2"/>
      <c r="E63178" s="2"/>
      <c r="F63178" s="2"/>
      <c r="G63178" s="2"/>
      <c r="O63178" s="2"/>
      <c r="Q63178" s="2"/>
      <c r="R63178" s="2"/>
      <c r="S63178" s="2"/>
      <c r="T63178" s="2"/>
    </row>
    <row r="63179" spans="4:20" x14ac:dyDescent="0.2">
      <c r="D63179" s="2"/>
      <c r="E63179" s="2"/>
      <c r="F63179" s="2"/>
      <c r="G63179" s="2"/>
      <c r="O63179" s="2"/>
      <c r="Q63179" s="2"/>
      <c r="R63179" s="2"/>
      <c r="S63179" s="2"/>
      <c r="T63179" s="2"/>
    </row>
    <row r="63180" spans="4:20" x14ac:dyDescent="0.2">
      <c r="D63180" s="2"/>
      <c r="E63180" s="2"/>
      <c r="F63180" s="2"/>
      <c r="G63180" s="2"/>
      <c r="O63180" s="2"/>
      <c r="Q63180" s="2"/>
      <c r="R63180" s="2"/>
      <c r="S63180" s="2"/>
      <c r="T63180" s="2"/>
    </row>
    <row r="63181" spans="4:20" x14ac:dyDescent="0.2">
      <c r="D63181" s="2"/>
      <c r="E63181" s="2"/>
      <c r="F63181" s="2"/>
      <c r="G63181" s="2"/>
      <c r="O63181" s="2"/>
      <c r="Q63181" s="2"/>
      <c r="R63181" s="2"/>
      <c r="S63181" s="2"/>
      <c r="T63181" s="2"/>
    </row>
    <row r="63182" spans="4:20" x14ac:dyDescent="0.2">
      <c r="D63182" s="2"/>
      <c r="E63182" s="2"/>
      <c r="F63182" s="2"/>
      <c r="G63182" s="2"/>
      <c r="O63182" s="2"/>
      <c r="Q63182" s="2"/>
      <c r="R63182" s="2"/>
      <c r="S63182" s="2"/>
      <c r="T63182" s="2"/>
    </row>
    <row r="63183" spans="4:20" x14ac:dyDescent="0.2">
      <c r="D63183" s="2"/>
      <c r="E63183" s="2"/>
      <c r="F63183" s="2"/>
      <c r="G63183" s="2"/>
      <c r="O63183" s="2"/>
      <c r="Q63183" s="2"/>
      <c r="R63183" s="2"/>
      <c r="S63183" s="2"/>
      <c r="T63183" s="2"/>
    </row>
    <row r="63184" spans="4:20" x14ac:dyDescent="0.2">
      <c r="D63184" s="2"/>
      <c r="E63184" s="2"/>
      <c r="F63184" s="2"/>
      <c r="G63184" s="2"/>
      <c r="O63184" s="2"/>
      <c r="Q63184" s="2"/>
      <c r="R63184" s="2"/>
      <c r="S63184" s="2"/>
      <c r="T63184" s="2"/>
    </row>
    <row r="63185" spans="4:20" x14ac:dyDescent="0.2">
      <c r="D63185" s="2"/>
      <c r="E63185" s="2"/>
      <c r="F63185" s="2"/>
      <c r="G63185" s="2"/>
      <c r="O63185" s="2"/>
      <c r="Q63185" s="2"/>
      <c r="R63185" s="2"/>
      <c r="S63185" s="2"/>
      <c r="T63185" s="2"/>
    </row>
    <row r="63186" spans="4:20" x14ac:dyDescent="0.2">
      <c r="D63186" s="2"/>
      <c r="E63186" s="2"/>
      <c r="F63186" s="2"/>
      <c r="G63186" s="2"/>
      <c r="O63186" s="2"/>
      <c r="Q63186" s="2"/>
      <c r="R63186" s="2"/>
      <c r="S63186" s="2"/>
      <c r="T63186" s="2"/>
    </row>
    <row r="63187" spans="4:20" x14ac:dyDescent="0.2">
      <c r="D63187" s="2"/>
      <c r="E63187" s="2"/>
      <c r="F63187" s="2"/>
      <c r="G63187" s="2"/>
      <c r="O63187" s="2"/>
      <c r="Q63187" s="2"/>
      <c r="R63187" s="2"/>
      <c r="S63187" s="2"/>
      <c r="T63187" s="2"/>
    </row>
    <row r="63188" spans="4:20" x14ac:dyDescent="0.2">
      <c r="D63188" s="2"/>
      <c r="E63188" s="2"/>
      <c r="F63188" s="2"/>
      <c r="G63188" s="2"/>
      <c r="O63188" s="2"/>
      <c r="Q63188" s="2"/>
      <c r="R63188" s="2"/>
      <c r="S63188" s="2"/>
      <c r="T63188" s="2"/>
    </row>
    <row r="63189" spans="4:20" x14ac:dyDescent="0.2">
      <c r="D63189" s="2"/>
      <c r="E63189" s="2"/>
      <c r="F63189" s="2"/>
      <c r="G63189" s="2"/>
      <c r="O63189" s="2"/>
      <c r="Q63189" s="2"/>
      <c r="R63189" s="2"/>
      <c r="S63189" s="2"/>
      <c r="T63189" s="2"/>
    </row>
    <row r="63190" spans="4:20" x14ac:dyDescent="0.2">
      <c r="D63190" s="2"/>
      <c r="E63190" s="2"/>
      <c r="F63190" s="2"/>
      <c r="G63190" s="2"/>
      <c r="O63190" s="2"/>
      <c r="Q63190" s="2"/>
      <c r="R63190" s="2"/>
      <c r="S63190" s="2"/>
      <c r="T63190" s="2"/>
    </row>
    <row r="63191" spans="4:20" x14ac:dyDescent="0.2">
      <c r="D63191" s="2"/>
      <c r="E63191" s="2"/>
      <c r="F63191" s="2"/>
      <c r="G63191" s="2"/>
      <c r="O63191" s="2"/>
      <c r="Q63191" s="2"/>
      <c r="R63191" s="2"/>
      <c r="S63191" s="2"/>
      <c r="T63191" s="2"/>
    </row>
    <row r="63192" spans="4:20" x14ac:dyDescent="0.2">
      <c r="D63192" s="2"/>
      <c r="E63192" s="2"/>
      <c r="F63192" s="2"/>
      <c r="G63192" s="2"/>
      <c r="O63192" s="2"/>
      <c r="Q63192" s="2"/>
      <c r="R63192" s="2"/>
      <c r="S63192" s="2"/>
      <c r="T63192" s="2"/>
    </row>
    <row r="63193" spans="4:20" x14ac:dyDescent="0.2">
      <c r="D63193" s="2"/>
      <c r="E63193" s="2"/>
      <c r="F63193" s="2"/>
      <c r="G63193" s="2"/>
      <c r="O63193" s="2"/>
      <c r="Q63193" s="2"/>
      <c r="R63193" s="2"/>
      <c r="S63193" s="2"/>
      <c r="T63193" s="2"/>
    </row>
    <row r="63194" spans="4:20" x14ac:dyDescent="0.2">
      <c r="D63194" s="2"/>
      <c r="E63194" s="2"/>
      <c r="F63194" s="2"/>
      <c r="G63194" s="2"/>
      <c r="O63194" s="2"/>
      <c r="Q63194" s="2"/>
      <c r="R63194" s="2"/>
      <c r="S63194" s="2"/>
      <c r="T63194" s="2"/>
    </row>
    <row r="63195" spans="4:20" x14ac:dyDescent="0.2">
      <c r="D63195" s="2"/>
      <c r="E63195" s="2"/>
      <c r="F63195" s="2"/>
      <c r="G63195" s="2"/>
      <c r="O63195" s="2"/>
      <c r="Q63195" s="2"/>
      <c r="R63195" s="2"/>
      <c r="S63195" s="2"/>
      <c r="T63195" s="2"/>
    </row>
    <row r="63196" spans="4:20" x14ac:dyDescent="0.2">
      <c r="D63196" s="2"/>
      <c r="E63196" s="2"/>
      <c r="F63196" s="2"/>
      <c r="G63196" s="2"/>
      <c r="O63196" s="2"/>
      <c r="Q63196" s="2"/>
      <c r="R63196" s="2"/>
      <c r="S63196" s="2"/>
      <c r="T63196" s="2"/>
    </row>
    <row r="63197" spans="4:20" x14ac:dyDescent="0.2">
      <c r="D63197" s="2"/>
      <c r="E63197" s="2"/>
      <c r="F63197" s="2"/>
      <c r="G63197" s="2"/>
      <c r="O63197" s="2"/>
      <c r="Q63197" s="2"/>
      <c r="R63197" s="2"/>
      <c r="S63197" s="2"/>
      <c r="T63197" s="2"/>
    </row>
    <row r="63198" spans="4:20" x14ac:dyDescent="0.2">
      <c r="D63198" s="2"/>
      <c r="E63198" s="2"/>
      <c r="F63198" s="2"/>
      <c r="G63198" s="2"/>
      <c r="O63198" s="2"/>
      <c r="Q63198" s="2"/>
      <c r="R63198" s="2"/>
      <c r="S63198" s="2"/>
      <c r="T63198" s="2"/>
    </row>
    <row r="63199" spans="4:20" x14ac:dyDescent="0.2">
      <c r="D63199" s="2"/>
      <c r="E63199" s="2"/>
      <c r="F63199" s="2"/>
      <c r="G63199" s="2"/>
      <c r="O63199" s="2"/>
      <c r="Q63199" s="2"/>
      <c r="R63199" s="2"/>
      <c r="S63199" s="2"/>
      <c r="T63199" s="2"/>
    </row>
    <row r="63200" spans="4:20" x14ac:dyDescent="0.2">
      <c r="D63200" s="2"/>
      <c r="E63200" s="2"/>
      <c r="F63200" s="2"/>
      <c r="G63200" s="2"/>
      <c r="O63200" s="2"/>
      <c r="Q63200" s="2"/>
      <c r="R63200" s="2"/>
      <c r="S63200" s="2"/>
      <c r="T63200" s="2"/>
    </row>
    <row r="63201" spans="4:20" x14ac:dyDescent="0.2">
      <c r="D63201" s="2"/>
      <c r="E63201" s="2"/>
      <c r="F63201" s="2"/>
      <c r="G63201" s="2"/>
      <c r="O63201" s="2"/>
      <c r="Q63201" s="2"/>
      <c r="R63201" s="2"/>
      <c r="S63201" s="2"/>
      <c r="T63201" s="2"/>
    </row>
    <row r="63202" spans="4:20" x14ac:dyDescent="0.2">
      <c r="D63202" s="2"/>
      <c r="E63202" s="2"/>
      <c r="F63202" s="2"/>
      <c r="G63202" s="2"/>
      <c r="O63202" s="2"/>
      <c r="Q63202" s="2"/>
      <c r="R63202" s="2"/>
      <c r="S63202" s="2"/>
      <c r="T63202" s="2"/>
    </row>
    <row r="63203" spans="4:20" x14ac:dyDescent="0.2">
      <c r="D63203" s="2"/>
      <c r="E63203" s="2"/>
      <c r="F63203" s="2"/>
      <c r="G63203" s="2"/>
      <c r="O63203" s="2"/>
      <c r="Q63203" s="2"/>
      <c r="R63203" s="2"/>
      <c r="S63203" s="2"/>
      <c r="T63203" s="2"/>
    </row>
    <row r="63204" spans="4:20" x14ac:dyDescent="0.2">
      <c r="D63204" s="2"/>
      <c r="E63204" s="2"/>
      <c r="F63204" s="2"/>
      <c r="G63204" s="2"/>
      <c r="O63204" s="2"/>
      <c r="Q63204" s="2"/>
      <c r="R63204" s="2"/>
      <c r="S63204" s="2"/>
      <c r="T63204" s="2"/>
    </row>
    <row r="63205" spans="4:20" x14ac:dyDescent="0.2">
      <c r="D63205" s="2"/>
      <c r="E63205" s="2"/>
      <c r="F63205" s="2"/>
      <c r="G63205" s="2"/>
      <c r="O63205" s="2"/>
      <c r="Q63205" s="2"/>
      <c r="R63205" s="2"/>
      <c r="S63205" s="2"/>
      <c r="T63205" s="2"/>
    </row>
    <row r="63206" spans="4:20" x14ac:dyDescent="0.2">
      <c r="D63206" s="2"/>
      <c r="E63206" s="2"/>
      <c r="F63206" s="2"/>
      <c r="G63206" s="2"/>
      <c r="O63206" s="2"/>
      <c r="Q63206" s="2"/>
      <c r="R63206" s="2"/>
      <c r="S63206" s="2"/>
      <c r="T63206" s="2"/>
    </row>
    <row r="63207" spans="4:20" x14ac:dyDescent="0.2">
      <c r="D63207" s="2"/>
      <c r="E63207" s="2"/>
      <c r="F63207" s="2"/>
      <c r="G63207" s="2"/>
      <c r="O63207" s="2"/>
      <c r="Q63207" s="2"/>
      <c r="R63207" s="2"/>
      <c r="S63207" s="2"/>
      <c r="T63207" s="2"/>
    </row>
    <row r="63208" spans="4:20" x14ac:dyDescent="0.2">
      <c r="D63208" s="2"/>
      <c r="E63208" s="2"/>
      <c r="F63208" s="2"/>
      <c r="G63208" s="2"/>
      <c r="O63208" s="2"/>
      <c r="Q63208" s="2"/>
      <c r="R63208" s="2"/>
      <c r="S63208" s="2"/>
      <c r="T63208" s="2"/>
    </row>
    <row r="63209" spans="4:20" x14ac:dyDescent="0.2">
      <c r="D63209" s="2"/>
      <c r="E63209" s="2"/>
      <c r="F63209" s="2"/>
      <c r="G63209" s="2"/>
      <c r="O63209" s="2"/>
      <c r="Q63209" s="2"/>
      <c r="R63209" s="2"/>
      <c r="S63209" s="2"/>
      <c r="T63209" s="2"/>
    </row>
    <row r="63210" spans="4:20" x14ac:dyDescent="0.2">
      <c r="D63210" s="2"/>
      <c r="E63210" s="2"/>
      <c r="F63210" s="2"/>
      <c r="G63210" s="2"/>
      <c r="O63210" s="2"/>
      <c r="Q63210" s="2"/>
      <c r="R63210" s="2"/>
      <c r="S63210" s="2"/>
      <c r="T63210" s="2"/>
    </row>
    <row r="63211" spans="4:20" x14ac:dyDescent="0.2">
      <c r="D63211" s="2"/>
      <c r="E63211" s="2"/>
      <c r="F63211" s="2"/>
      <c r="G63211" s="2"/>
      <c r="O63211" s="2"/>
      <c r="Q63211" s="2"/>
      <c r="R63211" s="2"/>
      <c r="S63211" s="2"/>
      <c r="T63211" s="2"/>
    </row>
    <row r="63212" spans="4:20" x14ac:dyDescent="0.2">
      <c r="D63212" s="2"/>
      <c r="E63212" s="2"/>
      <c r="F63212" s="2"/>
      <c r="G63212" s="2"/>
      <c r="O63212" s="2"/>
      <c r="Q63212" s="2"/>
      <c r="R63212" s="2"/>
      <c r="S63212" s="2"/>
      <c r="T63212" s="2"/>
    </row>
    <row r="63213" spans="4:20" x14ac:dyDescent="0.2">
      <c r="D63213" s="2"/>
      <c r="E63213" s="2"/>
      <c r="F63213" s="2"/>
      <c r="G63213" s="2"/>
      <c r="O63213" s="2"/>
      <c r="Q63213" s="2"/>
      <c r="R63213" s="2"/>
      <c r="S63213" s="2"/>
      <c r="T63213" s="2"/>
    </row>
    <row r="63214" spans="4:20" x14ac:dyDescent="0.2">
      <c r="D63214" s="2"/>
      <c r="E63214" s="2"/>
      <c r="F63214" s="2"/>
      <c r="G63214" s="2"/>
      <c r="O63214" s="2"/>
      <c r="Q63214" s="2"/>
      <c r="R63214" s="2"/>
      <c r="S63214" s="2"/>
      <c r="T63214" s="2"/>
    </row>
    <row r="63215" spans="4:20" x14ac:dyDescent="0.2">
      <c r="D63215" s="2"/>
      <c r="E63215" s="2"/>
      <c r="F63215" s="2"/>
      <c r="G63215" s="2"/>
      <c r="O63215" s="2"/>
      <c r="Q63215" s="2"/>
      <c r="R63215" s="2"/>
      <c r="S63215" s="2"/>
      <c r="T63215" s="2"/>
    </row>
    <row r="63216" spans="4:20" x14ac:dyDescent="0.2">
      <c r="D63216" s="2"/>
      <c r="E63216" s="2"/>
      <c r="F63216" s="2"/>
      <c r="G63216" s="2"/>
      <c r="O63216" s="2"/>
      <c r="Q63216" s="2"/>
      <c r="R63216" s="2"/>
      <c r="S63216" s="2"/>
      <c r="T63216" s="2"/>
    </row>
    <row r="63217" spans="4:20" x14ac:dyDescent="0.2">
      <c r="D63217" s="2"/>
      <c r="E63217" s="2"/>
      <c r="F63217" s="2"/>
      <c r="G63217" s="2"/>
      <c r="O63217" s="2"/>
      <c r="Q63217" s="2"/>
      <c r="R63217" s="2"/>
      <c r="S63217" s="2"/>
      <c r="T63217" s="2"/>
    </row>
    <row r="63218" spans="4:20" x14ac:dyDescent="0.2">
      <c r="D63218" s="2"/>
      <c r="E63218" s="2"/>
      <c r="F63218" s="2"/>
      <c r="G63218" s="2"/>
      <c r="O63218" s="2"/>
      <c r="Q63218" s="2"/>
      <c r="R63218" s="2"/>
      <c r="S63218" s="2"/>
      <c r="T63218" s="2"/>
    </row>
    <row r="63219" spans="4:20" x14ac:dyDescent="0.2">
      <c r="D63219" s="2"/>
      <c r="E63219" s="2"/>
      <c r="F63219" s="2"/>
      <c r="G63219" s="2"/>
      <c r="O63219" s="2"/>
      <c r="Q63219" s="2"/>
      <c r="R63219" s="2"/>
      <c r="S63219" s="2"/>
      <c r="T63219" s="2"/>
    </row>
    <row r="63220" spans="4:20" x14ac:dyDescent="0.2">
      <c r="D63220" s="2"/>
      <c r="E63220" s="2"/>
      <c r="F63220" s="2"/>
      <c r="G63220" s="2"/>
      <c r="O63220" s="2"/>
      <c r="Q63220" s="2"/>
      <c r="R63220" s="2"/>
      <c r="S63220" s="2"/>
      <c r="T63220" s="2"/>
    </row>
    <row r="63221" spans="4:20" x14ac:dyDescent="0.2">
      <c r="D63221" s="2"/>
      <c r="E63221" s="2"/>
      <c r="F63221" s="2"/>
      <c r="G63221" s="2"/>
      <c r="O63221" s="2"/>
      <c r="Q63221" s="2"/>
      <c r="R63221" s="2"/>
      <c r="S63221" s="2"/>
      <c r="T63221" s="2"/>
    </row>
    <row r="63222" spans="4:20" x14ac:dyDescent="0.2">
      <c r="D63222" s="2"/>
      <c r="E63222" s="2"/>
      <c r="F63222" s="2"/>
      <c r="G63222" s="2"/>
      <c r="O63222" s="2"/>
      <c r="Q63222" s="2"/>
      <c r="R63222" s="2"/>
      <c r="S63222" s="2"/>
      <c r="T63222" s="2"/>
    </row>
    <row r="63223" spans="4:20" x14ac:dyDescent="0.2">
      <c r="D63223" s="2"/>
      <c r="E63223" s="2"/>
      <c r="F63223" s="2"/>
      <c r="G63223" s="2"/>
      <c r="O63223" s="2"/>
      <c r="Q63223" s="2"/>
      <c r="R63223" s="2"/>
      <c r="S63223" s="2"/>
      <c r="T63223" s="2"/>
    </row>
    <row r="63224" spans="4:20" x14ac:dyDescent="0.2">
      <c r="D63224" s="2"/>
      <c r="E63224" s="2"/>
      <c r="F63224" s="2"/>
      <c r="G63224" s="2"/>
      <c r="O63224" s="2"/>
      <c r="Q63224" s="2"/>
      <c r="R63224" s="2"/>
      <c r="S63224" s="2"/>
      <c r="T63224" s="2"/>
    </row>
    <row r="63225" spans="4:20" x14ac:dyDescent="0.2">
      <c r="D63225" s="2"/>
      <c r="E63225" s="2"/>
      <c r="F63225" s="2"/>
      <c r="G63225" s="2"/>
      <c r="O63225" s="2"/>
      <c r="Q63225" s="2"/>
      <c r="R63225" s="2"/>
      <c r="S63225" s="2"/>
      <c r="T63225" s="2"/>
    </row>
    <row r="63226" spans="4:20" x14ac:dyDescent="0.2">
      <c r="D63226" s="2"/>
      <c r="E63226" s="2"/>
      <c r="F63226" s="2"/>
      <c r="G63226" s="2"/>
      <c r="O63226" s="2"/>
      <c r="Q63226" s="2"/>
      <c r="R63226" s="2"/>
      <c r="S63226" s="2"/>
      <c r="T63226" s="2"/>
    </row>
    <row r="63227" spans="4:20" x14ac:dyDescent="0.2">
      <c r="D63227" s="2"/>
      <c r="E63227" s="2"/>
      <c r="F63227" s="2"/>
      <c r="G63227" s="2"/>
      <c r="O63227" s="2"/>
      <c r="Q63227" s="2"/>
      <c r="R63227" s="2"/>
      <c r="S63227" s="2"/>
      <c r="T63227" s="2"/>
    </row>
    <row r="63228" spans="4:20" x14ac:dyDescent="0.2">
      <c r="D63228" s="2"/>
      <c r="E63228" s="2"/>
      <c r="F63228" s="2"/>
      <c r="G63228" s="2"/>
      <c r="O63228" s="2"/>
      <c r="Q63228" s="2"/>
      <c r="R63228" s="2"/>
      <c r="S63228" s="2"/>
      <c r="T63228" s="2"/>
    </row>
    <row r="63229" spans="4:20" x14ac:dyDescent="0.2">
      <c r="D63229" s="2"/>
      <c r="E63229" s="2"/>
      <c r="F63229" s="2"/>
      <c r="G63229" s="2"/>
      <c r="O63229" s="2"/>
      <c r="Q63229" s="2"/>
      <c r="R63229" s="2"/>
      <c r="S63229" s="2"/>
      <c r="T63229" s="2"/>
    </row>
    <row r="63230" spans="4:20" x14ac:dyDescent="0.2">
      <c r="D63230" s="2"/>
      <c r="E63230" s="2"/>
      <c r="F63230" s="2"/>
      <c r="G63230" s="2"/>
      <c r="O63230" s="2"/>
      <c r="Q63230" s="2"/>
      <c r="R63230" s="2"/>
      <c r="S63230" s="2"/>
      <c r="T63230" s="2"/>
    </row>
    <row r="63231" spans="4:20" x14ac:dyDescent="0.2">
      <c r="D63231" s="2"/>
      <c r="E63231" s="2"/>
      <c r="F63231" s="2"/>
      <c r="G63231" s="2"/>
      <c r="O63231" s="2"/>
      <c r="Q63231" s="2"/>
      <c r="R63231" s="2"/>
      <c r="S63231" s="2"/>
      <c r="T63231" s="2"/>
    </row>
    <row r="63232" spans="4:20" x14ac:dyDescent="0.2">
      <c r="D63232" s="2"/>
      <c r="E63232" s="2"/>
      <c r="F63232" s="2"/>
      <c r="G63232" s="2"/>
      <c r="O63232" s="2"/>
      <c r="Q63232" s="2"/>
      <c r="R63232" s="2"/>
      <c r="S63232" s="2"/>
      <c r="T63232" s="2"/>
    </row>
    <row r="63233" spans="4:20" x14ac:dyDescent="0.2">
      <c r="D63233" s="2"/>
      <c r="E63233" s="2"/>
      <c r="F63233" s="2"/>
      <c r="G63233" s="2"/>
      <c r="O63233" s="2"/>
      <c r="Q63233" s="2"/>
      <c r="R63233" s="2"/>
      <c r="S63233" s="2"/>
      <c r="T63233" s="2"/>
    </row>
    <row r="63234" spans="4:20" x14ac:dyDescent="0.2">
      <c r="D63234" s="2"/>
      <c r="E63234" s="2"/>
      <c r="F63234" s="2"/>
      <c r="G63234" s="2"/>
      <c r="O63234" s="2"/>
      <c r="Q63234" s="2"/>
      <c r="R63234" s="2"/>
      <c r="S63234" s="2"/>
      <c r="T63234" s="2"/>
    </row>
    <row r="63235" spans="4:20" x14ac:dyDescent="0.2">
      <c r="D63235" s="2"/>
      <c r="E63235" s="2"/>
      <c r="F63235" s="2"/>
      <c r="G63235" s="2"/>
      <c r="O63235" s="2"/>
      <c r="Q63235" s="2"/>
      <c r="R63235" s="2"/>
      <c r="S63235" s="2"/>
      <c r="T63235" s="2"/>
    </row>
    <row r="63236" spans="4:20" x14ac:dyDescent="0.2">
      <c r="D63236" s="2"/>
      <c r="E63236" s="2"/>
      <c r="F63236" s="2"/>
      <c r="G63236" s="2"/>
      <c r="O63236" s="2"/>
      <c r="Q63236" s="2"/>
      <c r="R63236" s="2"/>
      <c r="S63236" s="2"/>
      <c r="T63236" s="2"/>
    </row>
    <row r="63237" spans="4:20" x14ac:dyDescent="0.2">
      <c r="D63237" s="2"/>
      <c r="E63237" s="2"/>
      <c r="F63237" s="2"/>
      <c r="G63237" s="2"/>
      <c r="O63237" s="2"/>
      <c r="Q63237" s="2"/>
      <c r="R63237" s="2"/>
      <c r="S63237" s="2"/>
      <c r="T63237" s="2"/>
    </row>
    <row r="63238" spans="4:20" x14ac:dyDescent="0.2">
      <c r="D63238" s="2"/>
      <c r="E63238" s="2"/>
      <c r="F63238" s="2"/>
      <c r="G63238" s="2"/>
      <c r="O63238" s="2"/>
      <c r="Q63238" s="2"/>
      <c r="R63238" s="2"/>
      <c r="S63238" s="2"/>
      <c r="T63238" s="2"/>
    </row>
    <row r="63239" spans="4:20" x14ac:dyDescent="0.2">
      <c r="D63239" s="2"/>
      <c r="E63239" s="2"/>
      <c r="F63239" s="2"/>
      <c r="G63239" s="2"/>
      <c r="O63239" s="2"/>
      <c r="Q63239" s="2"/>
      <c r="R63239" s="2"/>
      <c r="S63239" s="2"/>
      <c r="T63239" s="2"/>
    </row>
    <row r="63240" spans="4:20" x14ac:dyDescent="0.2">
      <c r="D63240" s="2"/>
      <c r="E63240" s="2"/>
      <c r="F63240" s="2"/>
      <c r="G63240" s="2"/>
      <c r="O63240" s="2"/>
      <c r="Q63240" s="2"/>
      <c r="R63240" s="2"/>
      <c r="S63240" s="2"/>
      <c r="T63240" s="2"/>
    </row>
    <row r="63241" spans="4:20" x14ac:dyDescent="0.2">
      <c r="D63241" s="2"/>
      <c r="E63241" s="2"/>
      <c r="F63241" s="2"/>
      <c r="G63241" s="2"/>
      <c r="O63241" s="2"/>
      <c r="Q63241" s="2"/>
      <c r="R63241" s="2"/>
      <c r="S63241" s="2"/>
      <c r="T63241" s="2"/>
    </row>
    <row r="63242" spans="4:20" x14ac:dyDescent="0.2">
      <c r="D63242" s="2"/>
      <c r="E63242" s="2"/>
      <c r="F63242" s="2"/>
      <c r="G63242" s="2"/>
      <c r="O63242" s="2"/>
      <c r="Q63242" s="2"/>
      <c r="R63242" s="2"/>
      <c r="S63242" s="2"/>
      <c r="T63242" s="2"/>
    </row>
    <row r="63243" spans="4:20" x14ac:dyDescent="0.2">
      <c r="D63243" s="2"/>
      <c r="E63243" s="2"/>
      <c r="F63243" s="2"/>
      <c r="G63243" s="2"/>
      <c r="O63243" s="2"/>
      <c r="Q63243" s="2"/>
      <c r="R63243" s="2"/>
      <c r="S63243" s="2"/>
      <c r="T63243" s="2"/>
    </row>
    <row r="63244" spans="4:20" x14ac:dyDescent="0.2">
      <c r="D63244" s="2"/>
      <c r="E63244" s="2"/>
      <c r="F63244" s="2"/>
      <c r="G63244" s="2"/>
      <c r="O63244" s="2"/>
      <c r="Q63244" s="2"/>
      <c r="R63244" s="2"/>
      <c r="S63244" s="2"/>
      <c r="T63244" s="2"/>
    </row>
    <row r="63245" spans="4:20" x14ac:dyDescent="0.2">
      <c r="D63245" s="2"/>
      <c r="E63245" s="2"/>
      <c r="F63245" s="2"/>
      <c r="G63245" s="2"/>
      <c r="O63245" s="2"/>
      <c r="Q63245" s="2"/>
      <c r="R63245" s="2"/>
      <c r="S63245" s="2"/>
      <c r="T63245" s="2"/>
    </row>
    <row r="63246" spans="4:20" x14ac:dyDescent="0.2">
      <c r="D63246" s="2"/>
      <c r="E63246" s="2"/>
      <c r="F63246" s="2"/>
      <c r="G63246" s="2"/>
      <c r="O63246" s="2"/>
      <c r="Q63246" s="2"/>
      <c r="R63246" s="2"/>
      <c r="S63246" s="2"/>
      <c r="T63246" s="2"/>
    </row>
    <row r="63247" spans="4:20" x14ac:dyDescent="0.2">
      <c r="D63247" s="2"/>
      <c r="E63247" s="2"/>
      <c r="F63247" s="2"/>
      <c r="G63247" s="2"/>
      <c r="O63247" s="2"/>
      <c r="Q63247" s="2"/>
      <c r="R63247" s="2"/>
      <c r="S63247" s="2"/>
      <c r="T63247" s="2"/>
    </row>
    <row r="63248" spans="4:20" x14ac:dyDescent="0.2">
      <c r="D63248" s="2"/>
      <c r="E63248" s="2"/>
      <c r="F63248" s="2"/>
      <c r="G63248" s="2"/>
      <c r="O63248" s="2"/>
      <c r="Q63248" s="2"/>
      <c r="R63248" s="2"/>
      <c r="S63248" s="2"/>
      <c r="T63248" s="2"/>
    </row>
    <row r="63249" spans="4:20" x14ac:dyDescent="0.2">
      <c r="D63249" s="2"/>
      <c r="E63249" s="2"/>
      <c r="F63249" s="2"/>
      <c r="G63249" s="2"/>
      <c r="O63249" s="2"/>
      <c r="Q63249" s="2"/>
      <c r="R63249" s="2"/>
      <c r="S63249" s="2"/>
      <c r="T63249" s="2"/>
    </row>
    <row r="63250" spans="4:20" x14ac:dyDescent="0.2">
      <c r="D63250" s="2"/>
      <c r="E63250" s="2"/>
      <c r="F63250" s="2"/>
      <c r="G63250" s="2"/>
      <c r="O63250" s="2"/>
      <c r="Q63250" s="2"/>
      <c r="R63250" s="2"/>
      <c r="S63250" s="2"/>
      <c r="T63250" s="2"/>
    </row>
    <row r="63251" spans="4:20" x14ac:dyDescent="0.2">
      <c r="D63251" s="2"/>
      <c r="E63251" s="2"/>
      <c r="F63251" s="2"/>
      <c r="G63251" s="2"/>
      <c r="O63251" s="2"/>
      <c r="Q63251" s="2"/>
      <c r="R63251" s="2"/>
      <c r="S63251" s="2"/>
      <c r="T63251" s="2"/>
    </row>
    <row r="63252" spans="4:20" x14ac:dyDescent="0.2">
      <c r="D63252" s="2"/>
      <c r="E63252" s="2"/>
      <c r="F63252" s="2"/>
      <c r="G63252" s="2"/>
      <c r="O63252" s="2"/>
      <c r="Q63252" s="2"/>
      <c r="R63252" s="2"/>
      <c r="S63252" s="2"/>
      <c r="T63252" s="2"/>
    </row>
    <row r="63253" spans="4:20" x14ac:dyDescent="0.2">
      <c r="D63253" s="2"/>
      <c r="E63253" s="2"/>
      <c r="F63253" s="2"/>
      <c r="G63253" s="2"/>
      <c r="O63253" s="2"/>
      <c r="Q63253" s="2"/>
      <c r="R63253" s="2"/>
      <c r="S63253" s="2"/>
      <c r="T63253" s="2"/>
    </row>
    <row r="63254" spans="4:20" x14ac:dyDescent="0.2">
      <c r="D63254" s="2"/>
      <c r="E63254" s="2"/>
      <c r="F63254" s="2"/>
      <c r="G63254" s="2"/>
      <c r="O63254" s="2"/>
      <c r="Q63254" s="2"/>
      <c r="R63254" s="2"/>
      <c r="S63254" s="2"/>
      <c r="T63254" s="2"/>
    </row>
    <row r="63255" spans="4:20" x14ac:dyDescent="0.2">
      <c r="D63255" s="2"/>
      <c r="E63255" s="2"/>
      <c r="F63255" s="2"/>
      <c r="G63255" s="2"/>
      <c r="O63255" s="2"/>
      <c r="Q63255" s="2"/>
      <c r="R63255" s="2"/>
      <c r="S63255" s="2"/>
      <c r="T63255" s="2"/>
    </row>
    <row r="63256" spans="4:20" x14ac:dyDescent="0.2">
      <c r="D63256" s="2"/>
      <c r="E63256" s="2"/>
      <c r="F63256" s="2"/>
      <c r="G63256" s="2"/>
      <c r="O63256" s="2"/>
      <c r="Q63256" s="2"/>
      <c r="R63256" s="2"/>
      <c r="S63256" s="2"/>
      <c r="T63256" s="2"/>
    </row>
    <row r="63257" spans="4:20" x14ac:dyDescent="0.2">
      <c r="D63257" s="2"/>
      <c r="E63257" s="2"/>
      <c r="F63257" s="2"/>
      <c r="G63257" s="2"/>
      <c r="O63257" s="2"/>
      <c r="Q63257" s="2"/>
      <c r="R63257" s="2"/>
      <c r="S63257" s="2"/>
      <c r="T63257" s="2"/>
    </row>
    <row r="63258" spans="4:20" x14ac:dyDescent="0.2">
      <c r="D63258" s="2"/>
      <c r="E63258" s="2"/>
      <c r="F63258" s="2"/>
      <c r="G63258" s="2"/>
      <c r="O63258" s="2"/>
      <c r="Q63258" s="2"/>
      <c r="R63258" s="2"/>
      <c r="S63258" s="2"/>
      <c r="T63258" s="2"/>
    </row>
    <row r="63259" spans="4:20" x14ac:dyDescent="0.2">
      <c r="D63259" s="2"/>
      <c r="E63259" s="2"/>
      <c r="F63259" s="2"/>
      <c r="G63259" s="2"/>
      <c r="O63259" s="2"/>
      <c r="Q63259" s="2"/>
      <c r="R63259" s="2"/>
      <c r="S63259" s="2"/>
      <c r="T63259" s="2"/>
    </row>
    <row r="63260" spans="4:20" x14ac:dyDescent="0.2">
      <c r="D63260" s="2"/>
      <c r="E63260" s="2"/>
      <c r="F63260" s="2"/>
      <c r="G63260" s="2"/>
      <c r="O63260" s="2"/>
      <c r="Q63260" s="2"/>
      <c r="R63260" s="2"/>
      <c r="S63260" s="2"/>
      <c r="T63260" s="2"/>
    </row>
    <row r="63261" spans="4:20" x14ac:dyDescent="0.2">
      <c r="D63261" s="2"/>
      <c r="E63261" s="2"/>
      <c r="F63261" s="2"/>
      <c r="G63261" s="2"/>
      <c r="O63261" s="2"/>
      <c r="Q63261" s="2"/>
      <c r="R63261" s="2"/>
      <c r="S63261" s="2"/>
      <c r="T63261" s="2"/>
    </row>
    <row r="63262" spans="4:20" x14ac:dyDescent="0.2">
      <c r="D63262" s="2"/>
      <c r="E63262" s="2"/>
      <c r="F63262" s="2"/>
      <c r="G63262" s="2"/>
      <c r="O63262" s="2"/>
      <c r="Q63262" s="2"/>
      <c r="R63262" s="2"/>
      <c r="S63262" s="2"/>
      <c r="T63262" s="2"/>
    </row>
    <row r="63263" spans="4:20" x14ac:dyDescent="0.2">
      <c r="D63263" s="2"/>
      <c r="E63263" s="2"/>
      <c r="F63263" s="2"/>
      <c r="G63263" s="2"/>
      <c r="O63263" s="2"/>
      <c r="Q63263" s="2"/>
      <c r="R63263" s="2"/>
      <c r="S63263" s="2"/>
      <c r="T63263" s="2"/>
    </row>
    <row r="63264" spans="4:20" x14ac:dyDescent="0.2">
      <c r="D63264" s="2"/>
      <c r="E63264" s="2"/>
      <c r="F63264" s="2"/>
      <c r="G63264" s="2"/>
      <c r="O63264" s="2"/>
      <c r="Q63264" s="2"/>
      <c r="R63264" s="2"/>
      <c r="S63264" s="2"/>
      <c r="T63264" s="2"/>
    </row>
    <row r="63265" spans="4:20" x14ac:dyDescent="0.2">
      <c r="D63265" s="2"/>
      <c r="E63265" s="2"/>
      <c r="F63265" s="2"/>
      <c r="G63265" s="2"/>
      <c r="O63265" s="2"/>
      <c r="Q63265" s="2"/>
      <c r="R63265" s="2"/>
      <c r="S63265" s="2"/>
      <c r="T63265" s="2"/>
    </row>
    <row r="63266" spans="4:20" x14ac:dyDescent="0.2">
      <c r="D63266" s="2"/>
      <c r="E63266" s="2"/>
      <c r="F63266" s="2"/>
      <c r="G63266" s="2"/>
      <c r="O63266" s="2"/>
      <c r="Q63266" s="2"/>
      <c r="R63266" s="2"/>
      <c r="S63266" s="2"/>
      <c r="T63266" s="2"/>
    </row>
    <row r="63267" spans="4:20" x14ac:dyDescent="0.2">
      <c r="D63267" s="2"/>
      <c r="E63267" s="2"/>
      <c r="F63267" s="2"/>
      <c r="G63267" s="2"/>
      <c r="O63267" s="2"/>
      <c r="Q63267" s="2"/>
      <c r="R63267" s="2"/>
      <c r="S63267" s="2"/>
      <c r="T63267" s="2"/>
    </row>
    <row r="63268" spans="4:20" x14ac:dyDescent="0.2">
      <c r="D63268" s="2"/>
      <c r="E63268" s="2"/>
      <c r="F63268" s="2"/>
      <c r="G63268" s="2"/>
      <c r="O63268" s="2"/>
      <c r="Q63268" s="2"/>
      <c r="R63268" s="2"/>
      <c r="S63268" s="2"/>
      <c r="T63268" s="2"/>
    </row>
    <row r="63269" spans="4:20" x14ac:dyDescent="0.2">
      <c r="D63269" s="2"/>
      <c r="E63269" s="2"/>
      <c r="F63269" s="2"/>
      <c r="G63269" s="2"/>
      <c r="O63269" s="2"/>
      <c r="Q63269" s="2"/>
      <c r="R63269" s="2"/>
      <c r="S63269" s="2"/>
      <c r="T63269" s="2"/>
    </row>
    <row r="63270" spans="4:20" x14ac:dyDescent="0.2">
      <c r="D63270" s="2"/>
      <c r="E63270" s="2"/>
      <c r="F63270" s="2"/>
      <c r="G63270" s="2"/>
      <c r="O63270" s="2"/>
      <c r="Q63270" s="2"/>
      <c r="R63270" s="2"/>
      <c r="S63270" s="2"/>
      <c r="T63270" s="2"/>
    </row>
    <row r="63271" spans="4:20" x14ac:dyDescent="0.2">
      <c r="D63271" s="2"/>
      <c r="E63271" s="2"/>
      <c r="F63271" s="2"/>
      <c r="G63271" s="2"/>
      <c r="O63271" s="2"/>
      <c r="Q63271" s="2"/>
      <c r="R63271" s="2"/>
      <c r="S63271" s="2"/>
      <c r="T63271" s="2"/>
    </row>
    <row r="63272" spans="4:20" x14ac:dyDescent="0.2">
      <c r="D63272" s="2"/>
      <c r="E63272" s="2"/>
      <c r="F63272" s="2"/>
      <c r="G63272" s="2"/>
      <c r="O63272" s="2"/>
      <c r="Q63272" s="2"/>
      <c r="R63272" s="2"/>
      <c r="S63272" s="2"/>
      <c r="T63272" s="2"/>
    </row>
    <row r="63273" spans="4:20" x14ac:dyDescent="0.2">
      <c r="D63273" s="2"/>
      <c r="E63273" s="2"/>
      <c r="F63273" s="2"/>
      <c r="G63273" s="2"/>
      <c r="O63273" s="2"/>
      <c r="Q63273" s="2"/>
      <c r="R63273" s="2"/>
      <c r="S63273" s="2"/>
      <c r="T63273" s="2"/>
    </row>
    <row r="63274" spans="4:20" x14ac:dyDescent="0.2">
      <c r="D63274" s="2"/>
      <c r="E63274" s="2"/>
      <c r="F63274" s="2"/>
      <c r="G63274" s="2"/>
      <c r="O63274" s="2"/>
      <c r="Q63274" s="2"/>
      <c r="R63274" s="2"/>
      <c r="S63274" s="2"/>
      <c r="T63274" s="2"/>
    </row>
    <row r="63275" spans="4:20" x14ac:dyDescent="0.2">
      <c r="D63275" s="2"/>
      <c r="E63275" s="2"/>
      <c r="F63275" s="2"/>
      <c r="G63275" s="2"/>
      <c r="O63275" s="2"/>
      <c r="Q63275" s="2"/>
      <c r="R63275" s="2"/>
      <c r="S63275" s="2"/>
      <c r="T63275" s="2"/>
    </row>
    <row r="63276" spans="4:20" x14ac:dyDescent="0.2">
      <c r="D63276" s="2"/>
      <c r="E63276" s="2"/>
      <c r="F63276" s="2"/>
      <c r="G63276" s="2"/>
      <c r="O63276" s="2"/>
      <c r="Q63276" s="2"/>
      <c r="R63276" s="2"/>
      <c r="S63276" s="2"/>
      <c r="T63276" s="2"/>
    </row>
    <row r="63277" spans="4:20" x14ac:dyDescent="0.2">
      <c r="D63277" s="2"/>
      <c r="E63277" s="2"/>
      <c r="F63277" s="2"/>
      <c r="G63277" s="2"/>
      <c r="O63277" s="2"/>
      <c r="Q63277" s="2"/>
      <c r="R63277" s="2"/>
      <c r="S63277" s="2"/>
      <c r="T63277" s="2"/>
    </row>
    <row r="63278" spans="4:20" x14ac:dyDescent="0.2">
      <c r="D63278" s="2"/>
      <c r="E63278" s="2"/>
      <c r="F63278" s="2"/>
      <c r="G63278" s="2"/>
      <c r="O63278" s="2"/>
      <c r="Q63278" s="2"/>
      <c r="R63278" s="2"/>
      <c r="S63278" s="2"/>
      <c r="T63278" s="2"/>
    </row>
    <row r="63279" spans="4:20" x14ac:dyDescent="0.2">
      <c r="D63279" s="2"/>
      <c r="E63279" s="2"/>
      <c r="F63279" s="2"/>
      <c r="G63279" s="2"/>
      <c r="O63279" s="2"/>
      <c r="Q63279" s="2"/>
      <c r="R63279" s="2"/>
      <c r="S63279" s="2"/>
      <c r="T63279" s="2"/>
    </row>
    <row r="63280" spans="4:20" x14ac:dyDescent="0.2">
      <c r="D63280" s="2"/>
      <c r="E63280" s="2"/>
      <c r="F63280" s="2"/>
      <c r="G63280" s="2"/>
      <c r="O63280" s="2"/>
      <c r="Q63280" s="2"/>
      <c r="R63280" s="2"/>
      <c r="S63280" s="2"/>
      <c r="T63280" s="2"/>
    </row>
    <row r="63281" spans="4:20" x14ac:dyDescent="0.2">
      <c r="D63281" s="2"/>
      <c r="E63281" s="2"/>
      <c r="F63281" s="2"/>
      <c r="G63281" s="2"/>
      <c r="O63281" s="2"/>
      <c r="Q63281" s="2"/>
      <c r="R63281" s="2"/>
      <c r="S63281" s="2"/>
      <c r="T63281" s="2"/>
    </row>
    <row r="63282" spans="4:20" x14ac:dyDescent="0.2">
      <c r="D63282" s="2"/>
      <c r="E63282" s="2"/>
      <c r="F63282" s="2"/>
      <c r="G63282" s="2"/>
      <c r="O63282" s="2"/>
      <c r="Q63282" s="2"/>
      <c r="R63282" s="2"/>
      <c r="S63282" s="2"/>
      <c r="T63282" s="2"/>
    </row>
    <row r="63283" spans="4:20" x14ac:dyDescent="0.2">
      <c r="D63283" s="2"/>
      <c r="E63283" s="2"/>
      <c r="F63283" s="2"/>
      <c r="G63283" s="2"/>
      <c r="O63283" s="2"/>
      <c r="Q63283" s="2"/>
      <c r="R63283" s="2"/>
      <c r="S63283" s="2"/>
      <c r="T63283" s="2"/>
    </row>
    <row r="63284" spans="4:20" x14ac:dyDescent="0.2">
      <c r="D63284" s="2"/>
      <c r="E63284" s="2"/>
      <c r="F63284" s="2"/>
      <c r="G63284" s="2"/>
      <c r="O63284" s="2"/>
      <c r="Q63284" s="2"/>
      <c r="R63284" s="2"/>
      <c r="S63284" s="2"/>
      <c r="T63284" s="2"/>
    </row>
    <row r="63285" spans="4:20" x14ac:dyDescent="0.2">
      <c r="D63285" s="2"/>
      <c r="E63285" s="2"/>
      <c r="F63285" s="2"/>
      <c r="G63285" s="2"/>
      <c r="O63285" s="2"/>
      <c r="Q63285" s="2"/>
      <c r="R63285" s="2"/>
      <c r="S63285" s="2"/>
      <c r="T63285" s="2"/>
    </row>
    <row r="63286" spans="4:20" x14ac:dyDescent="0.2">
      <c r="D63286" s="2"/>
      <c r="E63286" s="2"/>
      <c r="F63286" s="2"/>
      <c r="G63286" s="2"/>
      <c r="O63286" s="2"/>
      <c r="Q63286" s="2"/>
      <c r="R63286" s="2"/>
      <c r="S63286" s="2"/>
      <c r="T63286" s="2"/>
    </row>
    <row r="63287" spans="4:20" x14ac:dyDescent="0.2">
      <c r="D63287" s="2"/>
      <c r="E63287" s="2"/>
      <c r="F63287" s="2"/>
      <c r="G63287" s="2"/>
      <c r="O63287" s="2"/>
      <c r="Q63287" s="2"/>
      <c r="R63287" s="2"/>
      <c r="S63287" s="2"/>
      <c r="T63287" s="2"/>
    </row>
    <row r="63288" spans="4:20" x14ac:dyDescent="0.2">
      <c r="D63288" s="2"/>
      <c r="E63288" s="2"/>
      <c r="F63288" s="2"/>
      <c r="G63288" s="2"/>
      <c r="O63288" s="2"/>
      <c r="Q63288" s="2"/>
      <c r="R63288" s="2"/>
      <c r="S63288" s="2"/>
      <c r="T63288" s="2"/>
    </row>
    <row r="63289" spans="4:20" x14ac:dyDescent="0.2">
      <c r="D63289" s="2"/>
      <c r="E63289" s="2"/>
      <c r="F63289" s="2"/>
      <c r="G63289" s="2"/>
      <c r="O63289" s="2"/>
      <c r="Q63289" s="2"/>
      <c r="R63289" s="2"/>
      <c r="S63289" s="2"/>
      <c r="T63289" s="2"/>
    </row>
    <row r="63290" spans="4:20" x14ac:dyDescent="0.2">
      <c r="D63290" s="2"/>
      <c r="E63290" s="2"/>
      <c r="F63290" s="2"/>
      <c r="G63290" s="2"/>
      <c r="O63290" s="2"/>
      <c r="Q63290" s="2"/>
      <c r="R63290" s="2"/>
      <c r="S63290" s="2"/>
      <c r="T63290" s="2"/>
    </row>
    <row r="63291" spans="4:20" x14ac:dyDescent="0.2">
      <c r="D63291" s="2"/>
      <c r="E63291" s="2"/>
      <c r="F63291" s="2"/>
      <c r="G63291" s="2"/>
      <c r="O63291" s="2"/>
      <c r="Q63291" s="2"/>
      <c r="R63291" s="2"/>
      <c r="S63291" s="2"/>
      <c r="T63291" s="2"/>
    </row>
    <row r="63292" spans="4:20" x14ac:dyDescent="0.2">
      <c r="D63292" s="2"/>
      <c r="E63292" s="2"/>
      <c r="F63292" s="2"/>
      <c r="G63292" s="2"/>
      <c r="O63292" s="2"/>
      <c r="Q63292" s="2"/>
      <c r="R63292" s="2"/>
      <c r="S63292" s="2"/>
      <c r="T63292" s="2"/>
    </row>
    <row r="63293" spans="4:20" x14ac:dyDescent="0.2">
      <c r="D63293" s="2"/>
      <c r="E63293" s="2"/>
      <c r="F63293" s="2"/>
      <c r="G63293" s="2"/>
      <c r="O63293" s="2"/>
      <c r="Q63293" s="2"/>
      <c r="R63293" s="2"/>
      <c r="S63293" s="2"/>
      <c r="T63293" s="2"/>
    </row>
    <row r="63294" spans="4:20" x14ac:dyDescent="0.2">
      <c r="D63294" s="2"/>
      <c r="E63294" s="2"/>
      <c r="F63294" s="2"/>
      <c r="G63294" s="2"/>
      <c r="O63294" s="2"/>
      <c r="Q63294" s="2"/>
      <c r="R63294" s="2"/>
      <c r="S63294" s="2"/>
      <c r="T63294" s="2"/>
    </row>
    <row r="63295" spans="4:20" x14ac:dyDescent="0.2">
      <c r="D63295" s="2"/>
      <c r="E63295" s="2"/>
      <c r="F63295" s="2"/>
      <c r="G63295" s="2"/>
      <c r="O63295" s="2"/>
      <c r="Q63295" s="2"/>
      <c r="R63295" s="2"/>
      <c r="S63295" s="2"/>
      <c r="T63295" s="2"/>
    </row>
    <row r="63296" spans="4:20" x14ac:dyDescent="0.2">
      <c r="D63296" s="2"/>
      <c r="E63296" s="2"/>
      <c r="F63296" s="2"/>
      <c r="G63296" s="2"/>
      <c r="O63296" s="2"/>
      <c r="Q63296" s="2"/>
      <c r="R63296" s="2"/>
      <c r="S63296" s="2"/>
      <c r="T63296" s="2"/>
    </row>
    <row r="63297" spans="4:20" x14ac:dyDescent="0.2">
      <c r="D63297" s="2"/>
      <c r="E63297" s="2"/>
      <c r="F63297" s="2"/>
      <c r="G63297" s="2"/>
      <c r="O63297" s="2"/>
      <c r="Q63297" s="2"/>
      <c r="R63297" s="2"/>
      <c r="S63297" s="2"/>
      <c r="T63297" s="2"/>
    </row>
    <row r="63298" spans="4:20" x14ac:dyDescent="0.2">
      <c r="D63298" s="2"/>
      <c r="E63298" s="2"/>
      <c r="F63298" s="2"/>
      <c r="G63298" s="2"/>
      <c r="O63298" s="2"/>
      <c r="Q63298" s="2"/>
      <c r="R63298" s="2"/>
      <c r="S63298" s="2"/>
      <c r="T63298" s="2"/>
    </row>
    <row r="63299" spans="4:20" x14ac:dyDescent="0.2">
      <c r="D63299" s="2"/>
      <c r="E63299" s="2"/>
      <c r="F63299" s="2"/>
      <c r="G63299" s="2"/>
      <c r="O63299" s="2"/>
      <c r="Q63299" s="2"/>
      <c r="R63299" s="2"/>
      <c r="S63299" s="2"/>
      <c r="T63299" s="2"/>
    </row>
    <row r="63300" spans="4:20" x14ac:dyDescent="0.2">
      <c r="D63300" s="2"/>
      <c r="E63300" s="2"/>
      <c r="F63300" s="2"/>
      <c r="G63300" s="2"/>
      <c r="O63300" s="2"/>
      <c r="Q63300" s="2"/>
      <c r="R63300" s="2"/>
      <c r="S63300" s="2"/>
      <c r="T63300" s="2"/>
    </row>
    <row r="63301" spans="4:20" x14ac:dyDescent="0.2">
      <c r="D63301" s="2"/>
      <c r="E63301" s="2"/>
      <c r="F63301" s="2"/>
      <c r="G63301" s="2"/>
      <c r="O63301" s="2"/>
      <c r="Q63301" s="2"/>
      <c r="R63301" s="2"/>
      <c r="S63301" s="2"/>
      <c r="T63301" s="2"/>
    </row>
    <row r="63302" spans="4:20" x14ac:dyDescent="0.2">
      <c r="D63302" s="2"/>
      <c r="E63302" s="2"/>
      <c r="F63302" s="2"/>
      <c r="G63302" s="2"/>
      <c r="O63302" s="2"/>
      <c r="Q63302" s="2"/>
      <c r="R63302" s="2"/>
      <c r="S63302" s="2"/>
      <c r="T63302" s="2"/>
    </row>
    <row r="63303" spans="4:20" x14ac:dyDescent="0.2">
      <c r="D63303" s="2"/>
      <c r="E63303" s="2"/>
      <c r="F63303" s="2"/>
      <c r="G63303" s="2"/>
      <c r="O63303" s="2"/>
      <c r="Q63303" s="2"/>
      <c r="R63303" s="2"/>
      <c r="S63303" s="2"/>
      <c r="T63303" s="2"/>
    </row>
    <row r="63304" spans="4:20" x14ac:dyDescent="0.2">
      <c r="D63304" s="2"/>
      <c r="E63304" s="2"/>
      <c r="F63304" s="2"/>
      <c r="G63304" s="2"/>
      <c r="O63304" s="2"/>
      <c r="Q63304" s="2"/>
      <c r="R63304" s="2"/>
      <c r="S63304" s="2"/>
      <c r="T63304" s="2"/>
    </row>
    <row r="63305" spans="4:20" x14ac:dyDescent="0.2">
      <c r="D63305" s="2"/>
      <c r="E63305" s="2"/>
      <c r="F63305" s="2"/>
      <c r="G63305" s="2"/>
      <c r="O63305" s="2"/>
      <c r="Q63305" s="2"/>
      <c r="R63305" s="2"/>
      <c r="S63305" s="2"/>
      <c r="T63305" s="2"/>
    </row>
    <row r="63306" spans="4:20" x14ac:dyDescent="0.2">
      <c r="D63306" s="2"/>
      <c r="E63306" s="2"/>
      <c r="F63306" s="2"/>
      <c r="G63306" s="2"/>
      <c r="O63306" s="2"/>
      <c r="Q63306" s="2"/>
      <c r="R63306" s="2"/>
      <c r="S63306" s="2"/>
      <c r="T63306" s="2"/>
    </row>
    <row r="63307" spans="4:20" x14ac:dyDescent="0.2">
      <c r="D63307" s="2"/>
      <c r="E63307" s="2"/>
      <c r="F63307" s="2"/>
      <c r="G63307" s="2"/>
      <c r="O63307" s="2"/>
      <c r="Q63307" s="2"/>
      <c r="R63307" s="2"/>
      <c r="S63307" s="2"/>
      <c r="T63307" s="2"/>
    </row>
    <row r="63308" spans="4:20" x14ac:dyDescent="0.2">
      <c r="D63308" s="2"/>
      <c r="E63308" s="2"/>
      <c r="F63308" s="2"/>
      <c r="G63308" s="2"/>
      <c r="O63308" s="2"/>
      <c r="Q63308" s="2"/>
      <c r="R63308" s="2"/>
      <c r="S63308" s="2"/>
      <c r="T63308" s="2"/>
    </row>
    <row r="63309" spans="4:20" x14ac:dyDescent="0.2">
      <c r="D63309" s="2"/>
      <c r="E63309" s="2"/>
      <c r="F63309" s="2"/>
      <c r="G63309" s="2"/>
      <c r="O63309" s="2"/>
      <c r="Q63309" s="2"/>
      <c r="R63309" s="2"/>
      <c r="S63309" s="2"/>
      <c r="T63309" s="2"/>
    </row>
    <row r="63310" spans="4:20" x14ac:dyDescent="0.2">
      <c r="D63310" s="2"/>
      <c r="E63310" s="2"/>
      <c r="F63310" s="2"/>
      <c r="G63310" s="2"/>
      <c r="O63310" s="2"/>
      <c r="Q63310" s="2"/>
      <c r="R63310" s="2"/>
      <c r="S63310" s="2"/>
      <c r="T63310" s="2"/>
    </row>
    <row r="63311" spans="4:20" x14ac:dyDescent="0.2">
      <c r="D63311" s="2"/>
      <c r="E63311" s="2"/>
      <c r="F63311" s="2"/>
      <c r="G63311" s="2"/>
      <c r="O63311" s="2"/>
      <c r="Q63311" s="2"/>
      <c r="R63311" s="2"/>
      <c r="S63311" s="2"/>
      <c r="T63311" s="2"/>
    </row>
    <row r="63312" spans="4:20" x14ac:dyDescent="0.2">
      <c r="D63312" s="2"/>
      <c r="E63312" s="2"/>
      <c r="F63312" s="2"/>
      <c r="G63312" s="2"/>
      <c r="O63312" s="2"/>
      <c r="Q63312" s="2"/>
      <c r="R63312" s="2"/>
      <c r="S63312" s="2"/>
      <c r="T63312" s="2"/>
    </row>
    <row r="63313" spans="4:20" x14ac:dyDescent="0.2">
      <c r="D63313" s="2"/>
      <c r="E63313" s="2"/>
      <c r="F63313" s="2"/>
      <c r="G63313" s="2"/>
      <c r="O63313" s="2"/>
      <c r="Q63313" s="2"/>
      <c r="R63313" s="2"/>
      <c r="S63313" s="2"/>
      <c r="T63313" s="2"/>
    </row>
    <row r="63314" spans="4:20" x14ac:dyDescent="0.2">
      <c r="D63314" s="2"/>
      <c r="E63314" s="2"/>
      <c r="F63314" s="2"/>
      <c r="G63314" s="2"/>
      <c r="O63314" s="2"/>
      <c r="Q63314" s="2"/>
      <c r="R63314" s="2"/>
      <c r="S63314" s="2"/>
      <c r="T63314" s="2"/>
    </row>
    <row r="63315" spans="4:20" x14ac:dyDescent="0.2">
      <c r="D63315" s="2"/>
      <c r="E63315" s="2"/>
      <c r="F63315" s="2"/>
      <c r="G63315" s="2"/>
      <c r="O63315" s="2"/>
      <c r="Q63315" s="2"/>
      <c r="R63315" s="2"/>
      <c r="S63315" s="2"/>
      <c r="T63315" s="2"/>
    </row>
    <row r="63316" spans="4:20" x14ac:dyDescent="0.2">
      <c r="D63316" s="2"/>
      <c r="E63316" s="2"/>
      <c r="F63316" s="2"/>
      <c r="G63316" s="2"/>
      <c r="O63316" s="2"/>
      <c r="Q63316" s="2"/>
      <c r="R63316" s="2"/>
      <c r="S63316" s="2"/>
      <c r="T63316" s="2"/>
    </row>
    <row r="63317" spans="4:20" x14ac:dyDescent="0.2">
      <c r="D63317" s="2"/>
      <c r="E63317" s="2"/>
      <c r="F63317" s="2"/>
      <c r="G63317" s="2"/>
      <c r="O63317" s="2"/>
      <c r="Q63317" s="2"/>
      <c r="R63317" s="2"/>
      <c r="S63317" s="2"/>
      <c r="T63317" s="2"/>
    </row>
    <row r="63318" spans="4:20" x14ac:dyDescent="0.2">
      <c r="D63318" s="2"/>
      <c r="E63318" s="2"/>
      <c r="F63318" s="2"/>
      <c r="G63318" s="2"/>
      <c r="O63318" s="2"/>
      <c r="Q63318" s="2"/>
      <c r="R63318" s="2"/>
      <c r="S63318" s="2"/>
      <c r="T63318" s="2"/>
    </row>
    <row r="63319" spans="4:20" x14ac:dyDescent="0.2">
      <c r="D63319" s="2"/>
      <c r="E63319" s="2"/>
      <c r="F63319" s="2"/>
      <c r="G63319" s="2"/>
      <c r="O63319" s="2"/>
      <c r="Q63319" s="2"/>
      <c r="R63319" s="2"/>
      <c r="S63319" s="2"/>
      <c r="T63319" s="2"/>
    </row>
    <row r="63320" spans="4:20" x14ac:dyDescent="0.2">
      <c r="D63320" s="2"/>
      <c r="E63320" s="2"/>
      <c r="F63320" s="2"/>
      <c r="G63320" s="2"/>
      <c r="O63320" s="2"/>
      <c r="Q63320" s="2"/>
      <c r="R63320" s="2"/>
      <c r="S63320" s="2"/>
      <c r="T63320" s="2"/>
    </row>
    <row r="63321" spans="4:20" x14ac:dyDescent="0.2">
      <c r="D63321" s="2"/>
      <c r="E63321" s="2"/>
      <c r="F63321" s="2"/>
      <c r="G63321" s="2"/>
      <c r="O63321" s="2"/>
      <c r="Q63321" s="2"/>
      <c r="R63321" s="2"/>
      <c r="S63321" s="2"/>
      <c r="T63321" s="2"/>
    </row>
    <row r="63322" spans="4:20" x14ac:dyDescent="0.2">
      <c r="D63322" s="2"/>
      <c r="E63322" s="2"/>
      <c r="F63322" s="2"/>
      <c r="G63322" s="2"/>
      <c r="O63322" s="2"/>
      <c r="Q63322" s="2"/>
      <c r="R63322" s="2"/>
      <c r="S63322" s="2"/>
      <c r="T63322" s="2"/>
    </row>
    <row r="63323" spans="4:20" x14ac:dyDescent="0.2">
      <c r="D63323" s="2"/>
      <c r="E63323" s="2"/>
      <c r="F63323" s="2"/>
      <c r="G63323" s="2"/>
      <c r="O63323" s="2"/>
      <c r="Q63323" s="2"/>
      <c r="R63323" s="2"/>
      <c r="S63323" s="2"/>
      <c r="T63323" s="2"/>
    </row>
    <row r="63324" spans="4:20" x14ac:dyDescent="0.2">
      <c r="D63324" s="2"/>
      <c r="E63324" s="2"/>
      <c r="F63324" s="2"/>
      <c r="G63324" s="2"/>
      <c r="O63324" s="2"/>
      <c r="Q63324" s="2"/>
      <c r="R63324" s="2"/>
      <c r="S63324" s="2"/>
      <c r="T63324" s="2"/>
    </row>
    <row r="63325" spans="4:20" x14ac:dyDescent="0.2">
      <c r="D63325" s="2"/>
      <c r="E63325" s="2"/>
      <c r="F63325" s="2"/>
      <c r="G63325" s="2"/>
      <c r="O63325" s="2"/>
      <c r="Q63325" s="2"/>
      <c r="R63325" s="2"/>
      <c r="S63325" s="2"/>
      <c r="T63325" s="2"/>
    </row>
    <row r="63326" spans="4:20" x14ac:dyDescent="0.2">
      <c r="D63326" s="2"/>
      <c r="E63326" s="2"/>
      <c r="F63326" s="2"/>
      <c r="G63326" s="2"/>
      <c r="O63326" s="2"/>
      <c r="Q63326" s="2"/>
      <c r="R63326" s="2"/>
      <c r="S63326" s="2"/>
      <c r="T63326" s="2"/>
    </row>
    <row r="63327" spans="4:20" x14ac:dyDescent="0.2">
      <c r="D63327" s="2"/>
      <c r="E63327" s="2"/>
      <c r="F63327" s="2"/>
      <c r="G63327" s="2"/>
      <c r="O63327" s="2"/>
      <c r="Q63327" s="2"/>
      <c r="R63327" s="2"/>
      <c r="S63327" s="2"/>
      <c r="T63327" s="2"/>
    </row>
    <row r="63328" spans="4:20" x14ac:dyDescent="0.2">
      <c r="D63328" s="2"/>
      <c r="E63328" s="2"/>
      <c r="F63328" s="2"/>
      <c r="G63328" s="2"/>
      <c r="O63328" s="2"/>
      <c r="Q63328" s="2"/>
      <c r="R63328" s="2"/>
      <c r="S63328" s="2"/>
      <c r="T63328" s="2"/>
    </row>
    <row r="63329" spans="4:20" x14ac:dyDescent="0.2">
      <c r="D63329" s="2"/>
      <c r="E63329" s="2"/>
      <c r="F63329" s="2"/>
      <c r="G63329" s="2"/>
      <c r="O63329" s="2"/>
      <c r="Q63329" s="2"/>
      <c r="R63329" s="2"/>
      <c r="S63329" s="2"/>
      <c r="T63329" s="2"/>
    </row>
    <row r="63330" spans="4:20" x14ac:dyDescent="0.2">
      <c r="D63330" s="2"/>
      <c r="E63330" s="2"/>
      <c r="F63330" s="2"/>
      <c r="G63330" s="2"/>
      <c r="O63330" s="2"/>
      <c r="Q63330" s="2"/>
      <c r="R63330" s="2"/>
      <c r="S63330" s="2"/>
      <c r="T63330" s="2"/>
    </row>
    <row r="63331" spans="4:20" x14ac:dyDescent="0.2">
      <c r="D63331" s="2"/>
      <c r="E63331" s="2"/>
      <c r="F63331" s="2"/>
      <c r="G63331" s="2"/>
      <c r="O63331" s="2"/>
      <c r="Q63331" s="2"/>
      <c r="R63331" s="2"/>
      <c r="S63331" s="2"/>
      <c r="T63331" s="2"/>
    </row>
    <row r="63332" spans="4:20" x14ac:dyDescent="0.2">
      <c r="D63332" s="2"/>
      <c r="E63332" s="2"/>
      <c r="F63332" s="2"/>
      <c r="G63332" s="2"/>
      <c r="O63332" s="2"/>
      <c r="Q63332" s="2"/>
      <c r="R63332" s="2"/>
      <c r="S63332" s="2"/>
      <c r="T63332" s="2"/>
    </row>
    <row r="63333" spans="4:20" x14ac:dyDescent="0.2">
      <c r="D63333" s="2"/>
      <c r="E63333" s="2"/>
      <c r="F63333" s="2"/>
      <c r="G63333" s="2"/>
      <c r="O63333" s="2"/>
      <c r="Q63333" s="2"/>
      <c r="R63333" s="2"/>
      <c r="S63333" s="2"/>
      <c r="T63333" s="2"/>
    </row>
    <row r="63334" spans="4:20" x14ac:dyDescent="0.2">
      <c r="D63334" s="2"/>
      <c r="E63334" s="2"/>
      <c r="F63334" s="2"/>
      <c r="G63334" s="2"/>
      <c r="O63334" s="2"/>
      <c r="Q63334" s="2"/>
      <c r="R63334" s="2"/>
      <c r="S63334" s="2"/>
      <c r="T63334" s="2"/>
    </row>
    <row r="63335" spans="4:20" x14ac:dyDescent="0.2">
      <c r="D63335" s="2"/>
      <c r="E63335" s="2"/>
      <c r="F63335" s="2"/>
      <c r="G63335" s="2"/>
      <c r="O63335" s="2"/>
      <c r="Q63335" s="2"/>
      <c r="R63335" s="2"/>
      <c r="S63335" s="2"/>
      <c r="T63335" s="2"/>
    </row>
    <row r="63336" spans="4:20" x14ac:dyDescent="0.2">
      <c r="D63336" s="2"/>
      <c r="E63336" s="2"/>
      <c r="F63336" s="2"/>
      <c r="G63336" s="2"/>
      <c r="O63336" s="2"/>
      <c r="Q63336" s="2"/>
      <c r="R63336" s="2"/>
      <c r="S63336" s="2"/>
      <c r="T63336" s="2"/>
    </row>
    <row r="63337" spans="4:20" x14ac:dyDescent="0.2">
      <c r="D63337" s="2"/>
      <c r="E63337" s="2"/>
      <c r="F63337" s="2"/>
      <c r="G63337" s="2"/>
      <c r="O63337" s="2"/>
      <c r="Q63337" s="2"/>
      <c r="R63337" s="2"/>
      <c r="S63337" s="2"/>
      <c r="T63337" s="2"/>
    </row>
    <row r="63338" spans="4:20" x14ac:dyDescent="0.2">
      <c r="D63338" s="2"/>
      <c r="E63338" s="2"/>
      <c r="F63338" s="2"/>
      <c r="G63338" s="2"/>
      <c r="O63338" s="2"/>
      <c r="Q63338" s="2"/>
      <c r="R63338" s="2"/>
      <c r="S63338" s="2"/>
      <c r="T63338" s="2"/>
    </row>
    <row r="63339" spans="4:20" x14ac:dyDescent="0.2">
      <c r="D63339" s="2"/>
      <c r="E63339" s="2"/>
      <c r="F63339" s="2"/>
      <c r="G63339" s="2"/>
      <c r="O63339" s="2"/>
      <c r="Q63339" s="2"/>
      <c r="R63339" s="2"/>
      <c r="S63339" s="2"/>
      <c r="T63339" s="2"/>
    </row>
    <row r="63340" spans="4:20" x14ac:dyDescent="0.2">
      <c r="D63340" s="2"/>
      <c r="E63340" s="2"/>
      <c r="F63340" s="2"/>
      <c r="G63340" s="2"/>
      <c r="O63340" s="2"/>
      <c r="Q63340" s="2"/>
      <c r="R63340" s="2"/>
      <c r="S63340" s="2"/>
      <c r="T63340" s="2"/>
    </row>
    <row r="63341" spans="4:20" x14ac:dyDescent="0.2">
      <c r="D63341" s="2"/>
      <c r="E63341" s="2"/>
      <c r="F63341" s="2"/>
      <c r="G63341" s="2"/>
      <c r="O63341" s="2"/>
      <c r="Q63341" s="2"/>
      <c r="R63341" s="2"/>
      <c r="S63341" s="2"/>
      <c r="T63341" s="2"/>
    </row>
    <row r="63342" spans="4:20" x14ac:dyDescent="0.2">
      <c r="D63342" s="2"/>
      <c r="E63342" s="2"/>
      <c r="F63342" s="2"/>
      <c r="G63342" s="2"/>
      <c r="O63342" s="2"/>
      <c r="Q63342" s="2"/>
      <c r="R63342" s="2"/>
      <c r="S63342" s="2"/>
      <c r="T63342" s="2"/>
    </row>
    <row r="63343" spans="4:20" x14ac:dyDescent="0.2">
      <c r="D63343" s="2"/>
      <c r="E63343" s="2"/>
      <c r="F63343" s="2"/>
      <c r="G63343" s="2"/>
      <c r="O63343" s="2"/>
      <c r="Q63343" s="2"/>
      <c r="R63343" s="2"/>
      <c r="S63343" s="2"/>
      <c r="T63343" s="2"/>
    </row>
    <row r="63344" spans="4:20" x14ac:dyDescent="0.2">
      <c r="D63344" s="2"/>
      <c r="E63344" s="2"/>
      <c r="F63344" s="2"/>
      <c r="G63344" s="2"/>
      <c r="O63344" s="2"/>
      <c r="Q63344" s="2"/>
      <c r="R63344" s="2"/>
      <c r="S63344" s="2"/>
      <c r="T63344" s="2"/>
    </row>
    <row r="63345" spans="4:20" x14ac:dyDescent="0.2">
      <c r="D63345" s="2"/>
      <c r="E63345" s="2"/>
      <c r="F63345" s="2"/>
      <c r="G63345" s="2"/>
      <c r="O63345" s="2"/>
      <c r="Q63345" s="2"/>
      <c r="R63345" s="2"/>
      <c r="S63345" s="2"/>
      <c r="T63345" s="2"/>
    </row>
    <row r="63346" spans="4:20" x14ac:dyDescent="0.2">
      <c r="D63346" s="2"/>
      <c r="E63346" s="2"/>
      <c r="F63346" s="2"/>
      <c r="G63346" s="2"/>
      <c r="O63346" s="2"/>
      <c r="Q63346" s="2"/>
      <c r="R63346" s="2"/>
      <c r="S63346" s="2"/>
      <c r="T63346" s="2"/>
    </row>
    <row r="63347" spans="4:20" x14ac:dyDescent="0.2">
      <c r="D63347" s="2"/>
      <c r="E63347" s="2"/>
      <c r="F63347" s="2"/>
      <c r="G63347" s="2"/>
      <c r="O63347" s="2"/>
      <c r="Q63347" s="2"/>
      <c r="R63347" s="2"/>
      <c r="S63347" s="2"/>
      <c r="T63347" s="2"/>
    </row>
    <row r="63348" spans="4:20" x14ac:dyDescent="0.2">
      <c r="D63348" s="2"/>
      <c r="E63348" s="2"/>
      <c r="F63348" s="2"/>
      <c r="G63348" s="2"/>
      <c r="O63348" s="2"/>
      <c r="Q63348" s="2"/>
      <c r="R63348" s="2"/>
      <c r="S63348" s="2"/>
      <c r="T63348" s="2"/>
    </row>
    <row r="63349" spans="4:20" x14ac:dyDescent="0.2">
      <c r="D63349" s="2"/>
      <c r="E63349" s="2"/>
      <c r="F63349" s="2"/>
      <c r="G63349" s="2"/>
      <c r="O63349" s="2"/>
      <c r="Q63349" s="2"/>
      <c r="R63349" s="2"/>
      <c r="S63349" s="2"/>
      <c r="T63349" s="2"/>
    </row>
    <row r="63350" spans="4:20" x14ac:dyDescent="0.2">
      <c r="D63350" s="2"/>
      <c r="E63350" s="2"/>
      <c r="F63350" s="2"/>
      <c r="G63350" s="2"/>
      <c r="O63350" s="2"/>
      <c r="Q63350" s="2"/>
      <c r="R63350" s="2"/>
      <c r="S63350" s="2"/>
      <c r="T63350" s="2"/>
    </row>
    <row r="63351" spans="4:20" x14ac:dyDescent="0.2">
      <c r="D63351" s="2"/>
      <c r="E63351" s="2"/>
      <c r="F63351" s="2"/>
      <c r="G63351" s="2"/>
      <c r="O63351" s="2"/>
      <c r="Q63351" s="2"/>
      <c r="R63351" s="2"/>
      <c r="S63351" s="2"/>
      <c r="T63351" s="2"/>
    </row>
    <row r="63352" spans="4:20" x14ac:dyDescent="0.2">
      <c r="D63352" s="2"/>
      <c r="E63352" s="2"/>
      <c r="F63352" s="2"/>
      <c r="G63352" s="2"/>
      <c r="O63352" s="2"/>
      <c r="Q63352" s="2"/>
      <c r="R63352" s="2"/>
      <c r="S63352" s="2"/>
      <c r="T63352" s="2"/>
    </row>
    <row r="63353" spans="4:20" x14ac:dyDescent="0.2">
      <c r="D63353" s="2"/>
      <c r="E63353" s="2"/>
      <c r="F63353" s="2"/>
      <c r="G63353" s="2"/>
      <c r="O63353" s="2"/>
      <c r="Q63353" s="2"/>
      <c r="R63353" s="2"/>
      <c r="S63353" s="2"/>
      <c r="T63353" s="2"/>
    </row>
    <row r="63354" spans="4:20" x14ac:dyDescent="0.2">
      <c r="D63354" s="2"/>
      <c r="E63354" s="2"/>
      <c r="F63354" s="2"/>
      <c r="G63354" s="2"/>
      <c r="O63354" s="2"/>
      <c r="Q63354" s="2"/>
      <c r="R63354" s="2"/>
      <c r="S63354" s="2"/>
      <c r="T63354" s="2"/>
    </row>
    <row r="63355" spans="4:20" x14ac:dyDescent="0.2">
      <c r="D63355" s="2"/>
      <c r="E63355" s="2"/>
      <c r="F63355" s="2"/>
      <c r="G63355" s="2"/>
      <c r="O63355" s="2"/>
      <c r="Q63355" s="2"/>
      <c r="R63355" s="2"/>
      <c r="S63355" s="2"/>
      <c r="T63355" s="2"/>
    </row>
    <row r="63356" spans="4:20" x14ac:dyDescent="0.2">
      <c r="D63356" s="2"/>
      <c r="E63356" s="2"/>
      <c r="F63356" s="2"/>
      <c r="G63356" s="2"/>
      <c r="O63356" s="2"/>
      <c r="Q63356" s="2"/>
      <c r="R63356" s="2"/>
      <c r="S63356" s="2"/>
      <c r="T63356" s="2"/>
    </row>
    <row r="63357" spans="4:20" x14ac:dyDescent="0.2">
      <c r="D63357" s="2"/>
      <c r="E63357" s="2"/>
      <c r="F63357" s="2"/>
      <c r="G63357" s="2"/>
      <c r="O63357" s="2"/>
      <c r="Q63357" s="2"/>
      <c r="R63357" s="2"/>
      <c r="S63357" s="2"/>
      <c r="T63357" s="2"/>
    </row>
    <row r="63358" spans="4:20" x14ac:dyDescent="0.2">
      <c r="D63358" s="2"/>
      <c r="E63358" s="2"/>
      <c r="F63358" s="2"/>
      <c r="G63358" s="2"/>
      <c r="O63358" s="2"/>
      <c r="Q63358" s="2"/>
      <c r="R63358" s="2"/>
      <c r="S63358" s="2"/>
      <c r="T63358" s="2"/>
    </row>
    <row r="63359" spans="4:20" x14ac:dyDescent="0.2">
      <c r="D63359" s="2"/>
      <c r="E63359" s="2"/>
      <c r="F63359" s="2"/>
      <c r="G63359" s="2"/>
      <c r="O63359" s="2"/>
      <c r="Q63359" s="2"/>
      <c r="R63359" s="2"/>
      <c r="S63359" s="2"/>
      <c r="T63359" s="2"/>
    </row>
    <row r="63360" spans="4:20" x14ac:dyDescent="0.2">
      <c r="D63360" s="2"/>
      <c r="E63360" s="2"/>
      <c r="F63360" s="2"/>
      <c r="G63360" s="2"/>
      <c r="O63360" s="2"/>
      <c r="Q63360" s="2"/>
      <c r="R63360" s="2"/>
      <c r="S63360" s="2"/>
      <c r="T63360" s="2"/>
    </row>
    <row r="63361" spans="4:20" x14ac:dyDescent="0.2">
      <c r="D63361" s="2"/>
      <c r="E63361" s="2"/>
      <c r="F63361" s="2"/>
      <c r="G63361" s="2"/>
      <c r="O63361" s="2"/>
      <c r="Q63361" s="2"/>
      <c r="R63361" s="2"/>
      <c r="S63361" s="2"/>
      <c r="T63361" s="2"/>
    </row>
    <row r="63362" spans="4:20" x14ac:dyDescent="0.2">
      <c r="D63362" s="2"/>
      <c r="E63362" s="2"/>
      <c r="F63362" s="2"/>
      <c r="G63362" s="2"/>
      <c r="O63362" s="2"/>
      <c r="Q63362" s="2"/>
      <c r="R63362" s="2"/>
      <c r="S63362" s="2"/>
      <c r="T63362" s="2"/>
    </row>
    <row r="63363" spans="4:20" x14ac:dyDescent="0.2">
      <c r="D63363" s="2"/>
      <c r="E63363" s="2"/>
      <c r="F63363" s="2"/>
      <c r="G63363" s="2"/>
      <c r="O63363" s="2"/>
      <c r="Q63363" s="2"/>
      <c r="R63363" s="2"/>
      <c r="S63363" s="2"/>
      <c r="T63363" s="2"/>
    </row>
    <row r="63364" spans="4:20" x14ac:dyDescent="0.2">
      <c r="D63364" s="2"/>
      <c r="E63364" s="2"/>
      <c r="F63364" s="2"/>
      <c r="G63364" s="2"/>
      <c r="O63364" s="2"/>
      <c r="Q63364" s="2"/>
      <c r="R63364" s="2"/>
      <c r="S63364" s="2"/>
      <c r="T63364" s="2"/>
    </row>
    <row r="63365" spans="4:20" x14ac:dyDescent="0.2">
      <c r="D63365" s="2"/>
      <c r="E63365" s="2"/>
      <c r="F63365" s="2"/>
      <c r="G63365" s="2"/>
      <c r="O63365" s="2"/>
      <c r="Q63365" s="2"/>
      <c r="R63365" s="2"/>
      <c r="S63365" s="2"/>
      <c r="T63365" s="2"/>
    </row>
    <row r="63366" spans="4:20" x14ac:dyDescent="0.2">
      <c r="D63366" s="2"/>
      <c r="E63366" s="2"/>
      <c r="F63366" s="2"/>
      <c r="G63366" s="2"/>
      <c r="O63366" s="2"/>
      <c r="Q63366" s="2"/>
      <c r="R63366" s="2"/>
      <c r="S63366" s="2"/>
      <c r="T63366" s="2"/>
    </row>
    <row r="63367" spans="4:20" x14ac:dyDescent="0.2">
      <c r="D63367" s="2"/>
      <c r="E63367" s="2"/>
      <c r="F63367" s="2"/>
      <c r="G63367" s="2"/>
      <c r="O63367" s="2"/>
      <c r="Q63367" s="2"/>
      <c r="R63367" s="2"/>
      <c r="S63367" s="2"/>
      <c r="T63367" s="2"/>
    </row>
    <row r="63368" spans="4:20" x14ac:dyDescent="0.2">
      <c r="D63368" s="2"/>
      <c r="E63368" s="2"/>
      <c r="F63368" s="2"/>
      <c r="G63368" s="2"/>
      <c r="O63368" s="2"/>
      <c r="Q63368" s="2"/>
      <c r="R63368" s="2"/>
      <c r="S63368" s="2"/>
      <c r="T63368" s="2"/>
    </row>
    <row r="63369" spans="4:20" x14ac:dyDescent="0.2">
      <c r="D63369" s="2"/>
      <c r="E63369" s="2"/>
      <c r="F63369" s="2"/>
      <c r="G63369" s="2"/>
      <c r="O63369" s="2"/>
      <c r="Q63369" s="2"/>
      <c r="R63369" s="2"/>
      <c r="S63369" s="2"/>
      <c r="T63369" s="2"/>
    </row>
    <row r="63370" spans="4:20" x14ac:dyDescent="0.2">
      <c r="D63370" s="2"/>
      <c r="E63370" s="2"/>
      <c r="F63370" s="2"/>
      <c r="G63370" s="2"/>
      <c r="O63370" s="2"/>
      <c r="Q63370" s="2"/>
      <c r="R63370" s="2"/>
      <c r="S63370" s="2"/>
      <c r="T63370" s="2"/>
    </row>
    <row r="63371" spans="4:20" x14ac:dyDescent="0.2">
      <c r="D63371" s="2"/>
      <c r="E63371" s="2"/>
      <c r="F63371" s="2"/>
      <c r="G63371" s="2"/>
      <c r="O63371" s="2"/>
      <c r="Q63371" s="2"/>
      <c r="R63371" s="2"/>
      <c r="S63371" s="2"/>
      <c r="T63371" s="2"/>
    </row>
    <row r="63372" spans="4:20" x14ac:dyDescent="0.2">
      <c r="D63372" s="2"/>
      <c r="E63372" s="2"/>
      <c r="F63372" s="2"/>
      <c r="G63372" s="2"/>
      <c r="O63372" s="2"/>
      <c r="Q63372" s="2"/>
      <c r="R63372" s="2"/>
      <c r="S63372" s="2"/>
      <c r="T63372" s="2"/>
    </row>
    <row r="63373" spans="4:20" x14ac:dyDescent="0.2">
      <c r="D63373" s="2"/>
      <c r="E63373" s="2"/>
      <c r="F63373" s="2"/>
      <c r="G63373" s="2"/>
      <c r="O63373" s="2"/>
      <c r="Q63373" s="2"/>
      <c r="R63373" s="2"/>
      <c r="S63373" s="2"/>
      <c r="T63373" s="2"/>
    </row>
    <row r="63374" spans="4:20" x14ac:dyDescent="0.2">
      <c r="D63374" s="2"/>
      <c r="E63374" s="2"/>
      <c r="F63374" s="2"/>
      <c r="G63374" s="2"/>
      <c r="O63374" s="2"/>
      <c r="Q63374" s="2"/>
      <c r="R63374" s="2"/>
      <c r="S63374" s="2"/>
      <c r="T63374" s="2"/>
    </row>
    <row r="63375" spans="4:20" x14ac:dyDescent="0.2">
      <c r="D63375" s="2"/>
      <c r="E63375" s="2"/>
      <c r="F63375" s="2"/>
      <c r="G63375" s="2"/>
      <c r="O63375" s="2"/>
      <c r="Q63375" s="2"/>
      <c r="R63375" s="2"/>
      <c r="S63375" s="2"/>
      <c r="T63375" s="2"/>
    </row>
    <row r="63376" spans="4:20" x14ac:dyDescent="0.2">
      <c r="D63376" s="2"/>
      <c r="E63376" s="2"/>
      <c r="F63376" s="2"/>
      <c r="G63376" s="2"/>
      <c r="O63376" s="2"/>
      <c r="Q63376" s="2"/>
      <c r="R63376" s="2"/>
      <c r="S63376" s="2"/>
      <c r="T63376" s="2"/>
    </row>
    <row r="63377" spans="4:20" x14ac:dyDescent="0.2">
      <c r="D63377" s="2"/>
      <c r="E63377" s="2"/>
      <c r="F63377" s="2"/>
      <c r="G63377" s="2"/>
      <c r="O63377" s="2"/>
      <c r="Q63377" s="2"/>
      <c r="R63377" s="2"/>
      <c r="S63377" s="2"/>
      <c r="T63377" s="2"/>
    </row>
    <row r="63378" spans="4:20" x14ac:dyDescent="0.2">
      <c r="D63378" s="2"/>
      <c r="E63378" s="2"/>
      <c r="F63378" s="2"/>
      <c r="G63378" s="2"/>
      <c r="O63378" s="2"/>
      <c r="Q63378" s="2"/>
      <c r="R63378" s="2"/>
      <c r="S63378" s="2"/>
      <c r="T63378" s="2"/>
    </row>
    <row r="63379" spans="4:20" x14ac:dyDescent="0.2">
      <c r="D63379" s="2"/>
      <c r="E63379" s="2"/>
      <c r="F63379" s="2"/>
      <c r="G63379" s="2"/>
      <c r="O63379" s="2"/>
      <c r="Q63379" s="2"/>
      <c r="R63379" s="2"/>
      <c r="S63379" s="2"/>
      <c r="T63379" s="2"/>
    </row>
    <row r="63380" spans="4:20" x14ac:dyDescent="0.2">
      <c r="D63380" s="2"/>
      <c r="E63380" s="2"/>
      <c r="F63380" s="2"/>
      <c r="G63380" s="2"/>
      <c r="O63380" s="2"/>
      <c r="Q63380" s="2"/>
      <c r="R63380" s="2"/>
      <c r="S63380" s="2"/>
      <c r="T63380" s="2"/>
    </row>
    <row r="63381" spans="4:20" x14ac:dyDescent="0.2">
      <c r="D63381" s="2"/>
      <c r="E63381" s="2"/>
      <c r="F63381" s="2"/>
      <c r="G63381" s="2"/>
      <c r="O63381" s="2"/>
      <c r="Q63381" s="2"/>
      <c r="R63381" s="2"/>
      <c r="S63381" s="2"/>
      <c r="T63381" s="2"/>
    </row>
    <row r="63382" spans="4:20" x14ac:dyDescent="0.2">
      <c r="D63382" s="2"/>
      <c r="E63382" s="2"/>
      <c r="F63382" s="2"/>
      <c r="G63382" s="2"/>
      <c r="O63382" s="2"/>
      <c r="Q63382" s="2"/>
      <c r="R63382" s="2"/>
      <c r="S63382" s="2"/>
      <c r="T63382" s="2"/>
    </row>
    <row r="63383" spans="4:20" x14ac:dyDescent="0.2">
      <c r="D63383" s="2"/>
      <c r="E63383" s="2"/>
      <c r="F63383" s="2"/>
      <c r="G63383" s="2"/>
      <c r="O63383" s="2"/>
      <c r="Q63383" s="2"/>
      <c r="R63383" s="2"/>
      <c r="S63383" s="2"/>
      <c r="T63383" s="2"/>
    </row>
    <row r="63384" spans="4:20" x14ac:dyDescent="0.2">
      <c r="D63384" s="2"/>
      <c r="E63384" s="2"/>
      <c r="F63384" s="2"/>
      <c r="G63384" s="2"/>
      <c r="O63384" s="2"/>
      <c r="Q63384" s="2"/>
      <c r="R63384" s="2"/>
      <c r="S63384" s="2"/>
      <c r="T63384" s="2"/>
    </row>
    <row r="63385" spans="4:20" x14ac:dyDescent="0.2">
      <c r="D63385" s="2"/>
      <c r="E63385" s="2"/>
      <c r="F63385" s="2"/>
      <c r="G63385" s="2"/>
      <c r="O63385" s="2"/>
      <c r="Q63385" s="2"/>
      <c r="R63385" s="2"/>
      <c r="S63385" s="2"/>
      <c r="T63385" s="2"/>
    </row>
    <row r="63386" spans="4:20" x14ac:dyDescent="0.2">
      <c r="D63386" s="2"/>
      <c r="E63386" s="2"/>
      <c r="F63386" s="2"/>
      <c r="G63386" s="2"/>
      <c r="O63386" s="2"/>
      <c r="Q63386" s="2"/>
      <c r="R63386" s="2"/>
      <c r="S63386" s="2"/>
      <c r="T63386" s="2"/>
    </row>
    <row r="63387" spans="4:20" x14ac:dyDescent="0.2">
      <c r="D63387" s="2"/>
      <c r="E63387" s="2"/>
      <c r="F63387" s="2"/>
      <c r="G63387" s="2"/>
      <c r="O63387" s="2"/>
      <c r="Q63387" s="2"/>
      <c r="R63387" s="2"/>
      <c r="S63387" s="2"/>
      <c r="T63387" s="2"/>
    </row>
    <row r="63388" spans="4:20" x14ac:dyDescent="0.2">
      <c r="D63388" s="2"/>
      <c r="E63388" s="2"/>
      <c r="F63388" s="2"/>
      <c r="G63388" s="2"/>
      <c r="O63388" s="2"/>
      <c r="Q63388" s="2"/>
      <c r="R63388" s="2"/>
      <c r="S63388" s="2"/>
      <c r="T63388" s="2"/>
    </row>
    <row r="63389" spans="4:20" x14ac:dyDescent="0.2">
      <c r="D63389" s="2"/>
      <c r="E63389" s="2"/>
      <c r="F63389" s="2"/>
      <c r="G63389" s="2"/>
      <c r="O63389" s="2"/>
      <c r="Q63389" s="2"/>
      <c r="R63389" s="2"/>
      <c r="S63389" s="2"/>
      <c r="T63389" s="2"/>
    </row>
    <row r="63390" spans="4:20" x14ac:dyDescent="0.2">
      <c r="D63390" s="2"/>
      <c r="E63390" s="2"/>
      <c r="F63390" s="2"/>
      <c r="G63390" s="2"/>
      <c r="O63390" s="2"/>
      <c r="Q63390" s="2"/>
      <c r="R63390" s="2"/>
      <c r="S63390" s="2"/>
      <c r="T63390" s="2"/>
    </row>
    <row r="63391" spans="4:20" x14ac:dyDescent="0.2">
      <c r="D63391" s="2"/>
      <c r="E63391" s="2"/>
      <c r="F63391" s="2"/>
      <c r="G63391" s="2"/>
      <c r="O63391" s="2"/>
      <c r="Q63391" s="2"/>
      <c r="R63391" s="2"/>
      <c r="S63391" s="2"/>
      <c r="T63391" s="2"/>
    </row>
    <row r="63392" spans="4:20" x14ac:dyDescent="0.2">
      <c r="D63392" s="2"/>
      <c r="E63392" s="2"/>
      <c r="F63392" s="2"/>
      <c r="G63392" s="2"/>
      <c r="O63392" s="2"/>
      <c r="Q63392" s="2"/>
      <c r="R63392" s="2"/>
      <c r="S63392" s="2"/>
      <c r="T63392" s="2"/>
    </row>
    <row r="63393" spans="4:20" x14ac:dyDescent="0.2">
      <c r="D63393" s="2"/>
      <c r="E63393" s="2"/>
      <c r="F63393" s="2"/>
      <c r="G63393" s="2"/>
      <c r="O63393" s="2"/>
      <c r="Q63393" s="2"/>
      <c r="R63393" s="2"/>
      <c r="S63393" s="2"/>
      <c r="T63393" s="2"/>
    </row>
    <row r="63394" spans="4:20" x14ac:dyDescent="0.2">
      <c r="D63394" s="2"/>
      <c r="E63394" s="2"/>
      <c r="F63394" s="2"/>
      <c r="G63394" s="2"/>
      <c r="O63394" s="2"/>
      <c r="Q63394" s="2"/>
      <c r="R63394" s="2"/>
      <c r="S63394" s="2"/>
      <c r="T63394" s="2"/>
    </row>
    <row r="63395" spans="4:20" x14ac:dyDescent="0.2">
      <c r="D63395" s="2"/>
      <c r="E63395" s="2"/>
      <c r="F63395" s="2"/>
      <c r="G63395" s="2"/>
      <c r="O63395" s="2"/>
      <c r="Q63395" s="2"/>
      <c r="R63395" s="2"/>
      <c r="S63395" s="2"/>
      <c r="T63395" s="2"/>
    </row>
    <row r="63396" spans="4:20" x14ac:dyDescent="0.2">
      <c r="D63396" s="2"/>
      <c r="E63396" s="2"/>
      <c r="F63396" s="2"/>
      <c r="G63396" s="2"/>
      <c r="O63396" s="2"/>
      <c r="Q63396" s="2"/>
      <c r="R63396" s="2"/>
      <c r="S63396" s="2"/>
      <c r="T63396" s="2"/>
    </row>
    <row r="63397" spans="4:20" x14ac:dyDescent="0.2">
      <c r="D63397" s="2"/>
      <c r="E63397" s="2"/>
      <c r="F63397" s="2"/>
      <c r="G63397" s="2"/>
      <c r="O63397" s="2"/>
      <c r="Q63397" s="2"/>
      <c r="R63397" s="2"/>
      <c r="S63397" s="2"/>
      <c r="T63397" s="2"/>
    </row>
    <row r="63398" spans="4:20" x14ac:dyDescent="0.2">
      <c r="D63398" s="2"/>
      <c r="E63398" s="2"/>
      <c r="F63398" s="2"/>
      <c r="G63398" s="2"/>
      <c r="O63398" s="2"/>
      <c r="Q63398" s="2"/>
      <c r="R63398" s="2"/>
      <c r="S63398" s="2"/>
      <c r="T63398" s="2"/>
    </row>
    <row r="63399" spans="4:20" x14ac:dyDescent="0.2">
      <c r="D63399" s="2"/>
      <c r="E63399" s="2"/>
      <c r="F63399" s="2"/>
      <c r="G63399" s="2"/>
      <c r="O63399" s="2"/>
      <c r="Q63399" s="2"/>
      <c r="R63399" s="2"/>
      <c r="S63399" s="2"/>
      <c r="T63399" s="2"/>
    </row>
    <row r="63400" spans="4:20" x14ac:dyDescent="0.2">
      <c r="D63400" s="2"/>
      <c r="E63400" s="2"/>
      <c r="F63400" s="2"/>
      <c r="G63400" s="2"/>
      <c r="O63400" s="2"/>
      <c r="Q63400" s="2"/>
      <c r="R63400" s="2"/>
      <c r="S63400" s="2"/>
      <c r="T63400" s="2"/>
    </row>
    <row r="63401" spans="4:20" x14ac:dyDescent="0.2">
      <c r="D63401" s="2"/>
      <c r="E63401" s="2"/>
      <c r="F63401" s="2"/>
      <c r="G63401" s="2"/>
      <c r="O63401" s="2"/>
      <c r="Q63401" s="2"/>
      <c r="R63401" s="2"/>
      <c r="S63401" s="2"/>
      <c r="T63401" s="2"/>
    </row>
    <row r="63402" spans="4:20" x14ac:dyDescent="0.2">
      <c r="D63402" s="2"/>
      <c r="E63402" s="2"/>
      <c r="F63402" s="2"/>
      <c r="G63402" s="2"/>
      <c r="O63402" s="2"/>
      <c r="Q63402" s="2"/>
      <c r="R63402" s="2"/>
      <c r="S63402" s="2"/>
      <c r="T63402" s="2"/>
    </row>
    <row r="63403" spans="4:20" x14ac:dyDescent="0.2">
      <c r="D63403" s="2"/>
      <c r="E63403" s="2"/>
      <c r="F63403" s="2"/>
      <c r="G63403" s="2"/>
      <c r="O63403" s="2"/>
      <c r="Q63403" s="2"/>
      <c r="R63403" s="2"/>
      <c r="S63403" s="2"/>
      <c r="T63403" s="2"/>
    </row>
    <row r="63404" spans="4:20" x14ac:dyDescent="0.2">
      <c r="D63404" s="2"/>
      <c r="E63404" s="2"/>
      <c r="F63404" s="2"/>
      <c r="G63404" s="2"/>
      <c r="O63404" s="2"/>
      <c r="Q63404" s="2"/>
      <c r="R63404" s="2"/>
      <c r="S63404" s="2"/>
      <c r="T63404" s="2"/>
    </row>
    <row r="63405" spans="4:20" x14ac:dyDescent="0.2">
      <c r="D63405" s="2"/>
      <c r="E63405" s="2"/>
      <c r="F63405" s="2"/>
      <c r="G63405" s="2"/>
      <c r="O63405" s="2"/>
      <c r="Q63405" s="2"/>
      <c r="R63405" s="2"/>
      <c r="S63405" s="2"/>
      <c r="T63405" s="2"/>
    </row>
    <row r="63406" spans="4:20" x14ac:dyDescent="0.2">
      <c r="D63406" s="2"/>
      <c r="E63406" s="2"/>
      <c r="F63406" s="2"/>
      <c r="G63406" s="2"/>
      <c r="O63406" s="2"/>
      <c r="Q63406" s="2"/>
      <c r="R63406" s="2"/>
      <c r="S63406" s="2"/>
      <c r="T63406" s="2"/>
    </row>
    <row r="63407" spans="4:20" x14ac:dyDescent="0.2">
      <c r="D63407" s="2"/>
      <c r="E63407" s="2"/>
      <c r="F63407" s="2"/>
      <c r="G63407" s="2"/>
      <c r="O63407" s="2"/>
      <c r="Q63407" s="2"/>
      <c r="R63407" s="2"/>
      <c r="S63407" s="2"/>
      <c r="T63407" s="2"/>
    </row>
    <row r="63408" spans="4:20" x14ac:dyDescent="0.2">
      <c r="D63408" s="2"/>
      <c r="E63408" s="2"/>
      <c r="F63408" s="2"/>
      <c r="G63408" s="2"/>
      <c r="O63408" s="2"/>
      <c r="Q63408" s="2"/>
      <c r="R63408" s="2"/>
      <c r="S63408" s="2"/>
      <c r="T63408" s="2"/>
    </row>
    <row r="63409" spans="4:20" x14ac:dyDescent="0.2">
      <c r="D63409" s="2"/>
      <c r="E63409" s="2"/>
      <c r="F63409" s="2"/>
      <c r="G63409" s="2"/>
      <c r="O63409" s="2"/>
      <c r="Q63409" s="2"/>
      <c r="R63409" s="2"/>
      <c r="S63409" s="2"/>
      <c r="T63409" s="2"/>
    </row>
    <row r="63410" spans="4:20" x14ac:dyDescent="0.2">
      <c r="D63410" s="2"/>
      <c r="E63410" s="2"/>
      <c r="F63410" s="2"/>
      <c r="G63410" s="2"/>
      <c r="O63410" s="2"/>
      <c r="Q63410" s="2"/>
      <c r="R63410" s="2"/>
      <c r="S63410" s="2"/>
      <c r="T63410" s="2"/>
    </row>
    <row r="63411" spans="4:20" x14ac:dyDescent="0.2">
      <c r="D63411" s="2"/>
      <c r="E63411" s="2"/>
      <c r="F63411" s="2"/>
      <c r="G63411" s="2"/>
      <c r="O63411" s="2"/>
      <c r="Q63411" s="2"/>
      <c r="R63411" s="2"/>
      <c r="S63411" s="2"/>
      <c r="T63411" s="2"/>
    </row>
    <row r="63412" spans="4:20" x14ac:dyDescent="0.2">
      <c r="D63412" s="2"/>
      <c r="E63412" s="2"/>
      <c r="F63412" s="2"/>
      <c r="G63412" s="2"/>
      <c r="O63412" s="2"/>
      <c r="Q63412" s="2"/>
      <c r="R63412" s="2"/>
      <c r="S63412" s="2"/>
      <c r="T63412" s="2"/>
    </row>
    <row r="63413" spans="4:20" x14ac:dyDescent="0.2">
      <c r="D63413" s="2"/>
      <c r="E63413" s="2"/>
      <c r="F63413" s="2"/>
      <c r="G63413" s="2"/>
      <c r="O63413" s="2"/>
      <c r="Q63413" s="2"/>
      <c r="R63413" s="2"/>
      <c r="S63413" s="2"/>
      <c r="T63413" s="2"/>
    </row>
    <row r="63414" spans="4:20" x14ac:dyDescent="0.2">
      <c r="D63414" s="2"/>
      <c r="E63414" s="2"/>
      <c r="F63414" s="2"/>
      <c r="G63414" s="2"/>
      <c r="O63414" s="2"/>
      <c r="Q63414" s="2"/>
      <c r="R63414" s="2"/>
      <c r="S63414" s="2"/>
      <c r="T63414" s="2"/>
    </row>
    <row r="63415" spans="4:20" x14ac:dyDescent="0.2">
      <c r="D63415" s="2"/>
      <c r="E63415" s="2"/>
      <c r="F63415" s="2"/>
      <c r="G63415" s="2"/>
      <c r="O63415" s="2"/>
      <c r="Q63415" s="2"/>
      <c r="R63415" s="2"/>
      <c r="S63415" s="2"/>
      <c r="T63415" s="2"/>
    </row>
    <row r="63416" spans="4:20" x14ac:dyDescent="0.2">
      <c r="D63416" s="2"/>
      <c r="E63416" s="2"/>
      <c r="F63416" s="2"/>
      <c r="G63416" s="2"/>
      <c r="O63416" s="2"/>
      <c r="Q63416" s="2"/>
      <c r="R63416" s="2"/>
      <c r="S63416" s="2"/>
      <c r="T63416" s="2"/>
    </row>
    <row r="63417" spans="4:20" x14ac:dyDescent="0.2">
      <c r="D63417" s="2"/>
      <c r="E63417" s="2"/>
      <c r="F63417" s="2"/>
      <c r="G63417" s="2"/>
      <c r="O63417" s="2"/>
      <c r="Q63417" s="2"/>
      <c r="R63417" s="2"/>
      <c r="S63417" s="2"/>
      <c r="T63417" s="2"/>
    </row>
    <row r="63418" spans="4:20" x14ac:dyDescent="0.2">
      <c r="D63418" s="2"/>
      <c r="E63418" s="2"/>
      <c r="F63418" s="2"/>
      <c r="G63418" s="2"/>
      <c r="O63418" s="2"/>
      <c r="Q63418" s="2"/>
      <c r="R63418" s="2"/>
      <c r="S63418" s="2"/>
      <c r="T63418" s="2"/>
    </row>
    <row r="63419" spans="4:20" x14ac:dyDescent="0.2">
      <c r="D63419" s="2"/>
      <c r="E63419" s="2"/>
      <c r="F63419" s="2"/>
      <c r="G63419" s="2"/>
      <c r="O63419" s="2"/>
      <c r="Q63419" s="2"/>
      <c r="R63419" s="2"/>
      <c r="S63419" s="2"/>
      <c r="T63419" s="2"/>
    </row>
    <row r="63420" spans="4:20" x14ac:dyDescent="0.2">
      <c r="D63420" s="2"/>
      <c r="E63420" s="2"/>
      <c r="F63420" s="2"/>
      <c r="G63420" s="2"/>
      <c r="O63420" s="2"/>
      <c r="Q63420" s="2"/>
      <c r="R63420" s="2"/>
      <c r="S63420" s="2"/>
      <c r="T63420" s="2"/>
    </row>
    <row r="63421" spans="4:20" x14ac:dyDescent="0.2">
      <c r="D63421" s="2"/>
      <c r="E63421" s="2"/>
      <c r="F63421" s="2"/>
      <c r="G63421" s="2"/>
      <c r="O63421" s="2"/>
      <c r="Q63421" s="2"/>
      <c r="R63421" s="2"/>
      <c r="S63421" s="2"/>
      <c r="T63421" s="2"/>
    </row>
    <row r="63422" spans="4:20" x14ac:dyDescent="0.2">
      <c r="D63422" s="2"/>
      <c r="E63422" s="2"/>
      <c r="F63422" s="2"/>
      <c r="G63422" s="2"/>
      <c r="O63422" s="2"/>
      <c r="Q63422" s="2"/>
      <c r="R63422" s="2"/>
      <c r="S63422" s="2"/>
      <c r="T63422" s="2"/>
    </row>
    <row r="63423" spans="4:20" x14ac:dyDescent="0.2">
      <c r="D63423" s="2"/>
      <c r="E63423" s="2"/>
      <c r="F63423" s="2"/>
      <c r="G63423" s="2"/>
      <c r="O63423" s="2"/>
      <c r="Q63423" s="2"/>
      <c r="R63423" s="2"/>
      <c r="S63423" s="2"/>
      <c r="T63423" s="2"/>
    </row>
    <row r="63424" spans="4:20" x14ac:dyDescent="0.2">
      <c r="D63424" s="2"/>
      <c r="E63424" s="2"/>
      <c r="F63424" s="2"/>
      <c r="G63424" s="2"/>
      <c r="O63424" s="2"/>
      <c r="Q63424" s="2"/>
      <c r="R63424" s="2"/>
      <c r="S63424" s="2"/>
      <c r="T63424" s="2"/>
    </row>
    <row r="63425" spans="4:20" x14ac:dyDescent="0.2">
      <c r="D63425" s="2"/>
      <c r="E63425" s="2"/>
      <c r="F63425" s="2"/>
      <c r="G63425" s="2"/>
      <c r="O63425" s="2"/>
      <c r="Q63425" s="2"/>
      <c r="R63425" s="2"/>
      <c r="S63425" s="2"/>
      <c r="T63425" s="2"/>
    </row>
    <row r="63426" spans="4:20" x14ac:dyDescent="0.2">
      <c r="D63426" s="2"/>
      <c r="E63426" s="2"/>
      <c r="F63426" s="2"/>
      <c r="G63426" s="2"/>
      <c r="O63426" s="2"/>
      <c r="Q63426" s="2"/>
      <c r="R63426" s="2"/>
      <c r="S63426" s="2"/>
      <c r="T63426" s="2"/>
    </row>
    <row r="63427" spans="4:20" x14ac:dyDescent="0.2">
      <c r="D63427" s="2"/>
      <c r="E63427" s="2"/>
      <c r="F63427" s="2"/>
      <c r="G63427" s="2"/>
      <c r="O63427" s="2"/>
      <c r="Q63427" s="2"/>
      <c r="R63427" s="2"/>
      <c r="S63427" s="2"/>
      <c r="T63427" s="2"/>
    </row>
    <row r="63428" spans="4:20" x14ac:dyDescent="0.2">
      <c r="D63428" s="2"/>
      <c r="E63428" s="2"/>
      <c r="F63428" s="2"/>
      <c r="G63428" s="2"/>
      <c r="O63428" s="2"/>
      <c r="Q63428" s="2"/>
      <c r="R63428" s="2"/>
      <c r="S63428" s="2"/>
      <c r="T63428" s="2"/>
    </row>
    <row r="63429" spans="4:20" x14ac:dyDescent="0.2">
      <c r="D63429" s="2"/>
      <c r="E63429" s="2"/>
      <c r="F63429" s="2"/>
      <c r="G63429" s="2"/>
      <c r="O63429" s="2"/>
      <c r="Q63429" s="2"/>
      <c r="R63429" s="2"/>
      <c r="S63429" s="2"/>
      <c r="T63429" s="2"/>
    </row>
    <row r="63430" spans="4:20" x14ac:dyDescent="0.2">
      <c r="D63430" s="2"/>
      <c r="E63430" s="2"/>
      <c r="F63430" s="2"/>
      <c r="G63430" s="2"/>
      <c r="O63430" s="2"/>
      <c r="Q63430" s="2"/>
      <c r="R63430" s="2"/>
      <c r="S63430" s="2"/>
      <c r="T63430" s="2"/>
    </row>
    <row r="63431" spans="4:20" x14ac:dyDescent="0.2">
      <c r="D63431" s="2"/>
      <c r="E63431" s="2"/>
      <c r="F63431" s="2"/>
      <c r="G63431" s="2"/>
      <c r="O63431" s="2"/>
      <c r="Q63431" s="2"/>
      <c r="R63431" s="2"/>
      <c r="S63431" s="2"/>
      <c r="T63431" s="2"/>
    </row>
    <row r="63432" spans="4:20" x14ac:dyDescent="0.2">
      <c r="D63432" s="2"/>
      <c r="E63432" s="2"/>
      <c r="F63432" s="2"/>
      <c r="G63432" s="2"/>
      <c r="O63432" s="2"/>
      <c r="Q63432" s="2"/>
      <c r="R63432" s="2"/>
      <c r="S63432" s="2"/>
      <c r="T63432" s="2"/>
    </row>
    <row r="63433" spans="4:20" x14ac:dyDescent="0.2">
      <c r="D63433" s="2"/>
      <c r="E63433" s="2"/>
      <c r="F63433" s="2"/>
      <c r="G63433" s="2"/>
      <c r="O63433" s="2"/>
      <c r="Q63433" s="2"/>
      <c r="R63433" s="2"/>
      <c r="S63433" s="2"/>
      <c r="T63433" s="2"/>
    </row>
    <row r="63434" spans="4:20" x14ac:dyDescent="0.2">
      <c r="D63434" s="2"/>
      <c r="E63434" s="2"/>
      <c r="F63434" s="2"/>
      <c r="G63434" s="2"/>
      <c r="O63434" s="2"/>
      <c r="Q63434" s="2"/>
      <c r="R63434" s="2"/>
      <c r="S63434" s="2"/>
      <c r="T63434" s="2"/>
    </row>
    <row r="63435" spans="4:20" x14ac:dyDescent="0.2">
      <c r="D63435" s="2"/>
      <c r="E63435" s="2"/>
      <c r="F63435" s="2"/>
      <c r="G63435" s="2"/>
      <c r="O63435" s="2"/>
      <c r="Q63435" s="2"/>
      <c r="R63435" s="2"/>
      <c r="S63435" s="2"/>
      <c r="T63435" s="2"/>
    </row>
    <row r="63436" spans="4:20" x14ac:dyDescent="0.2">
      <c r="D63436" s="2"/>
      <c r="E63436" s="2"/>
      <c r="F63436" s="2"/>
      <c r="G63436" s="2"/>
      <c r="O63436" s="2"/>
      <c r="Q63436" s="2"/>
      <c r="R63436" s="2"/>
      <c r="S63436" s="2"/>
      <c r="T63436" s="2"/>
    </row>
    <row r="63437" spans="4:20" x14ac:dyDescent="0.2">
      <c r="D63437" s="2"/>
      <c r="E63437" s="2"/>
      <c r="F63437" s="2"/>
      <c r="G63437" s="2"/>
      <c r="O63437" s="2"/>
      <c r="Q63437" s="2"/>
      <c r="R63437" s="2"/>
      <c r="S63437" s="2"/>
      <c r="T63437" s="2"/>
    </row>
    <row r="63438" spans="4:20" x14ac:dyDescent="0.2">
      <c r="D63438" s="2"/>
      <c r="E63438" s="2"/>
      <c r="F63438" s="2"/>
      <c r="G63438" s="2"/>
      <c r="O63438" s="2"/>
      <c r="Q63438" s="2"/>
      <c r="R63438" s="2"/>
      <c r="S63438" s="2"/>
      <c r="T63438" s="2"/>
    </row>
    <row r="63439" spans="4:20" x14ac:dyDescent="0.2">
      <c r="D63439" s="2"/>
      <c r="E63439" s="2"/>
      <c r="F63439" s="2"/>
      <c r="G63439" s="2"/>
      <c r="O63439" s="2"/>
      <c r="Q63439" s="2"/>
      <c r="R63439" s="2"/>
      <c r="S63439" s="2"/>
      <c r="T63439" s="2"/>
    </row>
    <row r="63440" spans="4:20" x14ac:dyDescent="0.2">
      <c r="D63440" s="2"/>
      <c r="E63440" s="2"/>
      <c r="F63440" s="2"/>
      <c r="G63440" s="2"/>
      <c r="O63440" s="2"/>
      <c r="Q63440" s="2"/>
      <c r="R63440" s="2"/>
      <c r="S63440" s="2"/>
      <c r="T63440" s="2"/>
    </row>
    <row r="63441" spans="4:20" x14ac:dyDescent="0.2">
      <c r="D63441" s="2"/>
      <c r="E63441" s="2"/>
      <c r="F63441" s="2"/>
      <c r="G63441" s="2"/>
      <c r="O63441" s="2"/>
      <c r="Q63441" s="2"/>
      <c r="R63441" s="2"/>
      <c r="S63441" s="2"/>
      <c r="T63441" s="2"/>
    </row>
    <row r="63442" spans="4:20" x14ac:dyDescent="0.2">
      <c r="D63442" s="2"/>
      <c r="E63442" s="2"/>
      <c r="F63442" s="2"/>
      <c r="G63442" s="2"/>
      <c r="O63442" s="2"/>
      <c r="Q63442" s="2"/>
      <c r="R63442" s="2"/>
      <c r="S63442" s="2"/>
      <c r="T63442" s="2"/>
    </row>
    <row r="63443" spans="4:20" x14ac:dyDescent="0.2">
      <c r="D63443" s="2"/>
      <c r="E63443" s="2"/>
      <c r="F63443" s="2"/>
      <c r="G63443" s="2"/>
      <c r="O63443" s="2"/>
      <c r="Q63443" s="2"/>
      <c r="R63443" s="2"/>
      <c r="S63443" s="2"/>
      <c r="T63443" s="2"/>
    </row>
    <row r="63444" spans="4:20" x14ac:dyDescent="0.2">
      <c r="D63444" s="2"/>
      <c r="E63444" s="2"/>
      <c r="F63444" s="2"/>
      <c r="G63444" s="2"/>
      <c r="O63444" s="2"/>
      <c r="Q63444" s="2"/>
      <c r="R63444" s="2"/>
      <c r="S63444" s="2"/>
      <c r="T63444" s="2"/>
    </row>
    <row r="63445" spans="4:20" x14ac:dyDescent="0.2">
      <c r="D63445" s="2"/>
      <c r="E63445" s="2"/>
      <c r="F63445" s="2"/>
      <c r="G63445" s="2"/>
      <c r="O63445" s="2"/>
      <c r="Q63445" s="2"/>
      <c r="R63445" s="2"/>
      <c r="S63445" s="2"/>
      <c r="T63445" s="2"/>
    </row>
    <row r="63446" spans="4:20" x14ac:dyDescent="0.2">
      <c r="D63446" s="2"/>
      <c r="E63446" s="2"/>
      <c r="F63446" s="2"/>
      <c r="G63446" s="2"/>
      <c r="O63446" s="2"/>
      <c r="Q63446" s="2"/>
      <c r="R63446" s="2"/>
      <c r="S63446" s="2"/>
      <c r="T63446" s="2"/>
    </row>
    <row r="63447" spans="4:20" x14ac:dyDescent="0.2">
      <c r="D63447" s="2"/>
      <c r="E63447" s="2"/>
      <c r="F63447" s="2"/>
      <c r="G63447" s="2"/>
      <c r="O63447" s="2"/>
      <c r="Q63447" s="2"/>
      <c r="R63447" s="2"/>
      <c r="S63447" s="2"/>
      <c r="T63447" s="2"/>
    </row>
    <row r="63448" spans="4:20" x14ac:dyDescent="0.2">
      <c r="D63448" s="2"/>
      <c r="E63448" s="2"/>
      <c r="F63448" s="2"/>
      <c r="G63448" s="2"/>
      <c r="O63448" s="2"/>
      <c r="Q63448" s="2"/>
      <c r="R63448" s="2"/>
      <c r="S63448" s="2"/>
      <c r="T63448" s="2"/>
    </row>
    <row r="63449" spans="4:20" x14ac:dyDescent="0.2">
      <c r="D63449" s="2"/>
      <c r="E63449" s="2"/>
      <c r="F63449" s="2"/>
      <c r="G63449" s="2"/>
      <c r="O63449" s="2"/>
      <c r="Q63449" s="2"/>
      <c r="R63449" s="2"/>
      <c r="S63449" s="2"/>
      <c r="T63449" s="2"/>
    </row>
    <row r="63450" spans="4:20" x14ac:dyDescent="0.2">
      <c r="D63450" s="2"/>
      <c r="E63450" s="2"/>
      <c r="F63450" s="2"/>
      <c r="G63450" s="2"/>
      <c r="O63450" s="2"/>
      <c r="Q63450" s="2"/>
      <c r="R63450" s="2"/>
      <c r="S63450" s="2"/>
      <c r="T63450" s="2"/>
    </row>
    <row r="63451" spans="4:20" x14ac:dyDescent="0.2">
      <c r="D63451" s="2"/>
      <c r="E63451" s="2"/>
      <c r="F63451" s="2"/>
      <c r="G63451" s="2"/>
      <c r="O63451" s="2"/>
      <c r="Q63451" s="2"/>
      <c r="R63451" s="2"/>
      <c r="S63451" s="2"/>
      <c r="T63451" s="2"/>
    </row>
    <row r="63452" spans="4:20" x14ac:dyDescent="0.2">
      <c r="D63452" s="2"/>
      <c r="E63452" s="2"/>
      <c r="F63452" s="2"/>
      <c r="G63452" s="2"/>
      <c r="O63452" s="2"/>
      <c r="Q63452" s="2"/>
      <c r="R63452" s="2"/>
      <c r="S63452" s="2"/>
      <c r="T63452" s="2"/>
    </row>
    <row r="63453" spans="4:20" x14ac:dyDescent="0.2">
      <c r="D63453" s="2"/>
      <c r="E63453" s="2"/>
      <c r="F63453" s="2"/>
      <c r="G63453" s="2"/>
      <c r="O63453" s="2"/>
      <c r="Q63453" s="2"/>
      <c r="R63453" s="2"/>
      <c r="S63453" s="2"/>
      <c r="T63453" s="2"/>
    </row>
    <row r="63454" spans="4:20" x14ac:dyDescent="0.2">
      <c r="D63454" s="2"/>
      <c r="E63454" s="2"/>
      <c r="F63454" s="2"/>
      <c r="G63454" s="2"/>
      <c r="O63454" s="2"/>
      <c r="Q63454" s="2"/>
      <c r="R63454" s="2"/>
      <c r="S63454" s="2"/>
      <c r="T63454" s="2"/>
    </row>
    <row r="63455" spans="4:20" x14ac:dyDescent="0.2">
      <c r="D63455" s="2"/>
      <c r="E63455" s="2"/>
      <c r="F63455" s="2"/>
      <c r="G63455" s="2"/>
      <c r="O63455" s="2"/>
      <c r="Q63455" s="2"/>
      <c r="R63455" s="2"/>
      <c r="S63455" s="2"/>
      <c r="T63455" s="2"/>
    </row>
    <row r="63456" spans="4:20" x14ac:dyDescent="0.2">
      <c r="D63456" s="2"/>
      <c r="E63456" s="2"/>
      <c r="F63456" s="2"/>
      <c r="G63456" s="2"/>
      <c r="O63456" s="2"/>
      <c r="Q63456" s="2"/>
      <c r="R63456" s="2"/>
      <c r="S63456" s="2"/>
      <c r="T63456" s="2"/>
    </row>
    <row r="63457" spans="4:20" x14ac:dyDescent="0.2">
      <c r="D63457" s="2"/>
      <c r="E63457" s="2"/>
      <c r="F63457" s="2"/>
      <c r="G63457" s="2"/>
      <c r="O63457" s="2"/>
      <c r="Q63457" s="2"/>
      <c r="R63457" s="2"/>
      <c r="S63457" s="2"/>
      <c r="T63457" s="2"/>
    </row>
    <row r="63458" spans="4:20" x14ac:dyDescent="0.2">
      <c r="D63458" s="2"/>
      <c r="E63458" s="2"/>
      <c r="F63458" s="2"/>
      <c r="G63458" s="2"/>
      <c r="O63458" s="2"/>
      <c r="Q63458" s="2"/>
      <c r="R63458" s="2"/>
      <c r="S63458" s="2"/>
      <c r="T63458" s="2"/>
    </row>
    <row r="63459" spans="4:20" x14ac:dyDescent="0.2">
      <c r="D63459" s="2"/>
      <c r="E63459" s="2"/>
      <c r="F63459" s="2"/>
      <c r="G63459" s="2"/>
      <c r="O63459" s="2"/>
      <c r="Q63459" s="2"/>
      <c r="R63459" s="2"/>
      <c r="S63459" s="2"/>
      <c r="T63459" s="2"/>
    </row>
    <row r="63460" spans="4:20" x14ac:dyDescent="0.2">
      <c r="D63460" s="2"/>
      <c r="E63460" s="2"/>
      <c r="F63460" s="2"/>
      <c r="G63460" s="2"/>
      <c r="O63460" s="2"/>
      <c r="Q63460" s="2"/>
      <c r="R63460" s="2"/>
      <c r="S63460" s="2"/>
      <c r="T63460" s="2"/>
    </row>
    <row r="63461" spans="4:20" x14ac:dyDescent="0.2">
      <c r="D63461" s="2"/>
      <c r="E63461" s="2"/>
      <c r="F63461" s="2"/>
      <c r="G63461" s="2"/>
      <c r="O63461" s="2"/>
      <c r="Q63461" s="2"/>
      <c r="R63461" s="2"/>
      <c r="S63461" s="2"/>
      <c r="T63461" s="2"/>
    </row>
    <row r="63462" spans="4:20" x14ac:dyDescent="0.2">
      <c r="D63462" s="2"/>
      <c r="E63462" s="2"/>
      <c r="F63462" s="2"/>
      <c r="G63462" s="2"/>
      <c r="O63462" s="2"/>
      <c r="Q63462" s="2"/>
      <c r="R63462" s="2"/>
      <c r="S63462" s="2"/>
      <c r="T63462" s="2"/>
    </row>
    <row r="63463" spans="4:20" x14ac:dyDescent="0.2">
      <c r="D63463" s="2"/>
      <c r="E63463" s="2"/>
      <c r="F63463" s="2"/>
      <c r="G63463" s="2"/>
      <c r="O63463" s="2"/>
      <c r="Q63463" s="2"/>
      <c r="R63463" s="2"/>
      <c r="S63463" s="2"/>
      <c r="T63463" s="2"/>
    </row>
    <row r="63464" spans="4:20" x14ac:dyDescent="0.2">
      <c r="D63464" s="2"/>
      <c r="E63464" s="2"/>
      <c r="F63464" s="2"/>
      <c r="G63464" s="2"/>
      <c r="O63464" s="2"/>
      <c r="Q63464" s="2"/>
      <c r="R63464" s="2"/>
      <c r="S63464" s="2"/>
      <c r="T63464" s="2"/>
    </row>
    <row r="63465" spans="4:20" x14ac:dyDescent="0.2">
      <c r="D63465" s="2"/>
      <c r="E63465" s="2"/>
      <c r="F63465" s="2"/>
      <c r="G63465" s="2"/>
      <c r="O63465" s="2"/>
      <c r="Q63465" s="2"/>
      <c r="R63465" s="2"/>
      <c r="S63465" s="2"/>
      <c r="T63465" s="2"/>
    </row>
    <row r="63466" spans="4:20" x14ac:dyDescent="0.2">
      <c r="D63466" s="2"/>
      <c r="E63466" s="2"/>
      <c r="F63466" s="2"/>
      <c r="G63466" s="2"/>
      <c r="O63466" s="2"/>
      <c r="Q63466" s="2"/>
      <c r="R63466" s="2"/>
      <c r="S63466" s="2"/>
      <c r="T63466" s="2"/>
    </row>
    <row r="63467" spans="4:20" x14ac:dyDescent="0.2">
      <c r="D63467" s="2"/>
      <c r="E63467" s="2"/>
      <c r="F63467" s="2"/>
      <c r="G63467" s="2"/>
      <c r="O63467" s="2"/>
      <c r="Q63467" s="2"/>
      <c r="R63467" s="2"/>
      <c r="S63467" s="2"/>
      <c r="T63467" s="2"/>
    </row>
    <row r="63468" spans="4:20" x14ac:dyDescent="0.2">
      <c r="D63468" s="2"/>
      <c r="E63468" s="2"/>
      <c r="F63468" s="2"/>
      <c r="G63468" s="2"/>
      <c r="O63468" s="2"/>
      <c r="Q63468" s="2"/>
      <c r="R63468" s="2"/>
      <c r="S63468" s="2"/>
      <c r="T63468" s="2"/>
    </row>
    <row r="63469" spans="4:20" x14ac:dyDescent="0.2">
      <c r="D63469" s="2"/>
      <c r="E63469" s="2"/>
      <c r="F63469" s="2"/>
      <c r="G63469" s="2"/>
      <c r="O63469" s="2"/>
      <c r="Q63469" s="2"/>
      <c r="R63469" s="2"/>
      <c r="S63469" s="2"/>
      <c r="T63469" s="2"/>
    </row>
    <row r="63470" spans="4:20" x14ac:dyDescent="0.2">
      <c r="D63470" s="2"/>
      <c r="E63470" s="2"/>
      <c r="F63470" s="2"/>
      <c r="G63470" s="2"/>
      <c r="O63470" s="2"/>
      <c r="Q63470" s="2"/>
      <c r="R63470" s="2"/>
      <c r="S63470" s="2"/>
      <c r="T63470" s="2"/>
    </row>
    <row r="63471" spans="4:20" x14ac:dyDescent="0.2">
      <c r="D63471" s="2"/>
      <c r="E63471" s="2"/>
      <c r="F63471" s="2"/>
      <c r="G63471" s="2"/>
      <c r="O63471" s="2"/>
      <c r="Q63471" s="2"/>
      <c r="R63471" s="2"/>
      <c r="S63471" s="2"/>
      <c r="T63471" s="2"/>
    </row>
    <row r="63472" spans="4:20" x14ac:dyDescent="0.2">
      <c r="D63472" s="2"/>
      <c r="E63472" s="2"/>
      <c r="F63472" s="2"/>
      <c r="G63472" s="2"/>
      <c r="O63472" s="2"/>
      <c r="Q63472" s="2"/>
      <c r="R63472" s="2"/>
      <c r="S63472" s="2"/>
      <c r="T63472" s="2"/>
    </row>
    <row r="63473" spans="4:20" x14ac:dyDescent="0.2">
      <c r="D63473" s="2"/>
      <c r="E63473" s="2"/>
      <c r="F63473" s="2"/>
      <c r="G63473" s="2"/>
      <c r="O63473" s="2"/>
      <c r="Q63473" s="2"/>
      <c r="R63473" s="2"/>
      <c r="S63473" s="2"/>
      <c r="T63473" s="2"/>
    </row>
    <row r="63474" spans="4:20" x14ac:dyDescent="0.2">
      <c r="D63474" s="2"/>
      <c r="E63474" s="2"/>
      <c r="F63474" s="2"/>
      <c r="G63474" s="2"/>
      <c r="O63474" s="2"/>
      <c r="Q63474" s="2"/>
      <c r="R63474" s="2"/>
      <c r="S63474" s="2"/>
      <c r="T63474" s="2"/>
    </row>
    <row r="63475" spans="4:20" x14ac:dyDescent="0.2">
      <c r="D63475" s="2"/>
      <c r="E63475" s="2"/>
      <c r="F63475" s="2"/>
      <c r="G63475" s="2"/>
      <c r="O63475" s="2"/>
      <c r="Q63475" s="2"/>
      <c r="R63475" s="2"/>
      <c r="S63475" s="2"/>
      <c r="T63475" s="2"/>
    </row>
    <row r="63476" spans="4:20" x14ac:dyDescent="0.2">
      <c r="D63476" s="2"/>
      <c r="E63476" s="2"/>
      <c r="F63476" s="2"/>
      <c r="G63476" s="2"/>
      <c r="O63476" s="2"/>
      <c r="Q63476" s="2"/>
      <c r="R63476" s="2"/>
      <c r="S63476" s="2"/>
      <c r="T63476" s="2"/>
    </row>
    <row r="63477" spans="4:20" x14ac:dyDescent="0.2">
      <c r="D63477" s="2"/>
      <c r="E63477" s="2"/>
      <c r="F63477" s="2"/>
      <c r="G63477" s="2"/>
      <c r="O63477" s="2"/>
      <c r="Q63477" s="2"/>
      <c r="R63477" s="2"/>
      <c r="S63477" s="2"/>
      <c r="T63477" s="2"/>
    </row>
    <row r="63478" spans="4:20" x14ac:dyDescent="0.2">
      <c r="D63478" s="2"/>
      <c r="E63478" s="2"/>
      <c r="F63478" s="2"/>
      <c r="G63478" s="2"/>
      <c r="O63478" s="2"/>
      <c r="Q63478" s="2"/>
      <c r="R63478" s="2"/>
      <c r="S63478" s="2"/>
      <c r="T63478" s="2"/>
    </row>
    <row r="63479" spans="4:20" x14ac:dyDescent="0.2">
      <c r="D63479" s="2"/>
      <c r="E63479" s="2"/>
      <c r="F63479" s="2"/>
      <c r="G63479" s="2"/>
      <c r="O63479" s="2"/>
      <c r="Q63479" s="2"/>
      <c r="R63479" s="2"/>
      <c r="S63479" s="2"/>
      <c r="T63479" s="2"/>
    </row>
    <row r="63480" spans="4:20" x14ac:dyDescent="0.2">
      <c r="D63480" s="2"/>
      <c r="E63480" s="2"/>
      <c r="F63480" s="2"/>
      <c r="G63480" s="2"/>
      <c r="O63480" s="2"/>
      <c r="Q63480" s="2"/>
      <c r="R63480" s="2"/>
      <c r="S63480" s="2"/>
      <c r="T63480" s="2"/>
    </row>
    <row r="63481" spans="4:20" x14ac:dyDescent="0.2">
      <c r="D63481" s="2"/>
      <c r="E63481" s="2"/>
      <c r="F63481" s="2"/>
      <c r="G63481" s="2"/>
      <c r="O63481" s="2"/>
      <c r="Q63481" s="2"/>
      <c r="R63481" s="2"/>
      <c r="S63481" s="2"/>
      <c r="T63481" s="2"/>
    </row>
    <row r="63482" spans="4:20" x14ac:dyDescent="0.2">
      <c r="D63482" s="2"/>
      <c r="E63482" s="2"/>
      <c r="F63482" s="2"/>
      <c r="G63482" s="2"/>
      <c r="O63482" s="2"/>
      <c r="Q63482" s="2"/>
      <c r="R63482" s="2"/>
      <c r="S63482" s="2"/>
      <c r="T63482" s="2"/>
    </row>
    <row r="63483" spans="4:20" x14ac:dyDescent="0.2">
      <c r="D63483" s="2"/>
      <c r="E63483" s="2"/>
      <c r="F63483" s="2"/>
      <c r="G63483" s="2"/>
      <c r="O63483" s="2"/>
      <c r="Q63483" s="2"/>
      <c r="R63483" s="2"/>
      <c r="S63483" s="2"/>
      <c r="T63483" s="2"/>
    </row>
    <row r="63484" spans="4:20" x14ac:dyDescent="0.2">
      <c r="D63484" s="2"/>
      <c r="E63484" s="2"/>
      <c r="F63484" s="2"/>
      <c r="G63484" s="2"/>
      <c r="O63484" s="2"/>
      <c r="Q63484" s="2"/>
      <c r="R63484" s="2"/>
      <c r="S63484" s="2"/>
      <c r="T63484" s="2"/>
    </row>
    <row r="63485" spans="4:20" x14ac:dyDescent="0.2">
      <c r="D63485" s="2"/>
      <c r="E63485" s="2"/>
      <c r="F63485" s="2"/>
      <c r="G63485" s="2"/>
      <c r="O63485" s="2"/>
      <c r="Q63485" s="2"/>
      <c r="R63485" s="2"/>
      <c r="S63485" s="2"/>
      <c r="T63485" s="2"/>
    </row>
    <row r="63486" spans="4:20" x14ac:dyDescent="0.2">
      <c r="D63486" s="2"/>
      <c r="E63486" s="2"/>
      <c r="F63486" s="2"/>
      <c r="G63486" s="2"/>
      <c r="O63486" s="2"/>
      <c r="Q63486" s="2"/>
      <c r="R63486" s="2"/>
      <c r="S63486" s="2"/>
      <c r="T63486" s="2"/>
    </row>
    <row r="63487" spans="4:20" x14ac:dyDescent="0.2">
      <c r="D63487" s="2"/>
      <c r="E63487" s="2"/>
      <c r="F63487" s="2"/>
      <c r="G63487" s="2"/>
      <c r="O63487" s="2"/>
      <c r="Q63487" s="2"/>
      <c r="R63487" s="2"/>
      <c r="S63487" s="2"/>
      <c r="T63487" s="2"/>
    </row>
    <row r="63488" spans="4:20" x14ac:dyDescent="0.2">
      <c r="D63488" s="2"/>
      <c r="E63488" s="2"/>
      <c r="F63488" s="2"/>
      <c r="G63488" s="2"/>
      <c r="O63488" s="2"/>
      <c r="Q63488" s="2"/>
      <c r="R63488" s="2"/>
      <c r="S63488" s="2"/>
      <c r="T63488" s="2"/>
    </row>
    <row r="63489" spans="4:20" x14ac:dyDescent="0.2">
      <c r="D63489" s="2"/>
      <c r="E63489" s="2"/>
      <c r="F63489" s="2"/>
      <c r="G63489" s="2"/>
      <c r="O63489" s="2"/>
      <c r="Q63489" s="2"/>
      <c r="R63489" s="2"/>
      <c r="S63489" s="2"/>
      <c r="T63489" s="2"/>
    </row>
    <row r="63490" spans="4:20" x14ac:dyDescent="0.2">
      <c r="D63490" s="2"/>
      <c r="E63490" s="2"/>
      <c r="F63490" s="2"/>
      <c r="G63490" s="2"/>
      <c r="O63490" s="2"/>
      <c r="Q63490" s="2"/>
      <c r="R63490" s="2"/>
      <c r="S63490" s="2"/>
      <c r="T63490" s="2"/>
    </row>
    <row r="63491" spans="4:20" x14ac:dyDescent="0.2">
      <c r="D63491" s="2"/>
      <c r="E63491" s="2"/>
      <c r="F63491" s="2"/>
      <c r="G63491" s="2"/>
      <c r="O63491" s="2"/>
      <c r="Q63491" s="2"/>
      <c r="R63491" s="2"/>
      <c r="S63491" s="2"/>
      <c r="T63491" s="2"/>
    </row>
    <row r="63492" spans="4:20" x14ac:dyDescent="0.2">
      <c r="D63492" s="2"/>
      <c r="E63492" s="2"/>
      <c r="F63492" s="2"/>
      <c r="G63492" s="2"/>
      <c r="O63492" s="2"/>
      <c r="Q63492" s="2"/>
      <c r="R63492" s="2"/>
      <c r="S63492" s="2"/>
      <c r="T63492" s="2"/>
    </row>
    <row r="63493" spans="4:20" x14ac:dyDescent="0.2">
      <c r="D63493" s="2"/>
      <c r="E63493" s="2"/>
      <c r="F63493" s="2"/>
      <c r="G63493" s="2"/>
      <c r="O63493" s="2"/>
      <c r="Q63493" s="2"/>
      <c r="R63493" s="2"/>
      <c r="S63493" s="2"/>
      <c r="T63493" s="2"/>
    </row>
    <row r="63494" spans="4:20" x14ac:dyDescent="0.2">
      <c r="D63494" s="2"/>
      <c r="E63494" s="2"/>
      <c r="F63494" s="2"/>
      <c r="G63494" s="2"/>
      <c r="O63494" s="2"/>
      <c r="Q63494" s="2"/>
      <c r="R63494" s="2"/>
      <c r="S63494" s="2"/>
      <c r="T63494" s="2"/>
    </row>
    <row r="63495" spans="4:20" x14ac:dyDescent="0.2">
      <c r="D63495" s="2"/>
      <c r="E63495" s="2"/>
      <c r="F63495" s="2"/>
      <c r="G63495" s="2"/>
      <c r="O63495" s="2"/>
      <c r="Q63495" s="2"/>
      <c r="R63495" s="2"/>
      <c r="S63495" s="2"/>
      <c r="T63495" s="2"/>
    </row>
    <row r="63496" spans="4:20" x14ac:dyDescent="0.2">
      <c r="D63496" s="2"/>
      <c r="E63496" s="2"/>
      <c r="F63496" s="2"/>
      <c r="G63496" s="2"/>
      <c r="O63496" s="2"/>
      <c r="Q63496" s="2"/>
      <c r="R63496" s="2"/>
      <c r="S63496" s="2"/>
      <c r="T63496" s="2"/>
    </row>
    <row r="63497" spans="4:20" x14ac:dyDescent="0.2">
      <c r="D63497" s="2"/>
      <c r="E63497" s="2"/>
      <c r="F63497" s="2"/>
      <c r="G63497" s="2"/>
      <c r="O63497" s="2"/>
      <c r="Q63497" s="2"/>
      <c r="R63497" s="2"/>
      <c r="S63497" s="2"/>
      <c r="T63497" s="2"/>
    </row>
    <row r="63498" spans="4:20" x14ac:dyDescent="0.2">
      <c r="D63498" s="2"/>
      <c r="E63498" s="2"/>
      <c r="F63498" s="2"/>
      <c r="G63498" s="2"/>
      <c r="O63498" s="2"/>
      <c r="Q63498" s="2"/>
      <c r="R63498" s="2"/>
      <c r="S63498" s="2"/>
      <c r="T63498" s="2"/>
    </row>
    <row r="63499" spans="4:20" x14ac:dyDescent="0.2">
      <c r="D63499" s="2"/>
      <c r="E63499" s="2"/>
      <c r="F63499" s="2"/>
      <c r="G63499" s="2"/>
      <c r="O63499" s="2"/>
      <c r="Q63499" s="2"/>
      <c r="R63499" s="2"/>
      <c r="S63499" s="2"/>
      <c r="T63499" s="2"/>
    </row>
    <row r="63500" spans="4:20" x14ac:dyDescent="0.2">
      <c r="D63500" s="2"/>
      <c r="E63500" s="2"/>
      <c r="F63500" s="2"/>
      <c r="G63500" s="2"/>
      <c r="O63500" s="2"/>
      <c r="Q63500" s="2"/>
      <c r="R63500" s="2"/>
      <c r="S63500" s="2"/>
      <c r="T63500" s="2"/>
    </row>
    <row r="63501" spans="4:20" x14ac:dyDescent="0.2">
      <c r="D63501" s="2"/>
      <c r="E63501" s="2"/>
      <c r="F63501" s="2"/>
      <c r="G63501" s="2"/>
      <c r="O63501" s="2"/>
      <c r="Q63501" s="2"/>
      <c r="R63501" s="2"/>
      <c r="S63501" s="2"/>
      <c r="T63501" s="2"/>
    </row>
    <row r="63502" spans="4:20" x14ac:dyDescent="0.2">
      <c r="D63502" s="2"/>
      <c r="E63502" s="2"/>
      <c r="F63502" s="2"/>
      <c r="G63502" s="2"/>
      <c r="O63502" s="2"/>
      <c r="Q63502" s="2"/>
      <c r="R63502" s="2"/>
      <c r="S63502" s="2"/>
      <c r="T63502" s="2"/>
    </row>
    <row r="63503" spans="4:20" x14ac:dyDescent="0.2">
      <c r="D63503" s="2"/>
      <c r="E63503" s="2"/>
      <c r="F63503" s="2"/>
      <c r="G63503" s="2"/>
      <c r="O63503" s="2"/>
      <c r="Q63503" s="2"/>
      <c r="R63503" s="2"/>
      <c r="S63503" s="2"/>
      <c r="T63503" s="2"/>
    </row>
    <row r="63504" spans="4:20" x14ac:dyDescent="0.2">
      <c r="D63504" s="2"/>
      <c r="E63504" s="2"/>
      <c r="F63504" s="2"/>
      <c r="G63504" s="2"/>
      <c r="O63504" s="2"/>
      <c r="Q63504" s="2"/>
      <c r="R63504" s="2"/>
      <c r="S63504" s="2"/>
      <c r="T63504" s="2"/>
    </row>
    <row r="63505" spans="4:20" x14ac:dyDescent="0.2">
      <c r="D63505" s="2"/>
      <c r="E63505" s="2"/>
      <c r="F63505" s="2"/>
      <c r="G63505" s="2"/>
      <c r="O63505" s="2"/>
      <c r="Q63505" s="2"/>
      <c r="R63505" s="2"/>
      <c r="S63505" s="2"/>
      <c r="T63505" s="2"/>
    </row>
    <row r="63506" spans="4:20" x14ac:dyDescent="0.2">
      <c r="D63506" s="2"/>
      <c r="E63506" s="2"/>
      <c r="F63506" s="2"/>
      <c r="G63506" s="2"/>
      <c r="O63506" s="2"/>
      <c r="Q63506" s="2"/>
      <c r="R63506" s="2"/>
      <c r="S63506" s="2"/>
      <c r="T63506" s="2"/>
    </row>
    <row r="63507" spans="4:20" x14ac:dyDescent="0.2">
      <c r="D63507" s="2"/>
      <c r="E63507" s="2"/>
      <c r="F63507" s="2"/>
      <c r="G63507" s="2"/>
      <c r="O63507" s="2"/>
      <c r="Q63507" s="2"/>
      <c r="R63507" s="2"/>
      <c r="S63507" s="2"/>
      <c r="T63507" s="2"/>
    </row>
    <row r="63508" spans="4:20" x14ac:dyDescent="0.2">
      <c r="D63508" s="2"/>
      <c r="E63508" s="2"/>
      <c r="F63508" s="2"/>
      <c r="G63508" s="2"/>
      <c r="O63508" s="2"/>
      <c r="Q63508" s="2"/>
      <c r="R63508" s="2"/>
      <c r="S63508" s="2"/>
      <c r="T63508" s="2"/>
    </row>
    <row r="63509" spans="4:20" x14ac:dyDescent="0.2">
      <c r="D63509" s="2"/>
      <c r="E63509" s="2"/>
      <c r="F63509" s="2"/>
      <c r="G63509" s="2"/>
      <c r="O63509" s="2"/>
      <c r="Q63509" s="2"/>
      <c r="R63509" s="2"/>
      <c r="S63509" s="2"/>
      <c r="T63509" s="2"/>
    </row>
    <row r="63510" spans="4:20" x14ac:dyDescent="0.2">
      <c r="D63510" s="2"/>
      <c r="E63510" s="2"/>
      <c r="F63510" s="2"/>
      <c r="G63510" s="2"/>
      <c r="O63510" s="2"/>
      <c r="Q63510" s="2"/>
      <c r="R63510" s="2"/>
      <c r="S63510" s="2"/>
      <c r="T63510" s="2"/>
    </row>
    <row r="63511" spans="4:20" x14ac:dyDescent="0.2">
      <c r="D63511" s="2"/>
      <c r="E63511" s="2"/>
      <c r="F63511" s="2"/>
      <c r="G63511" s="2"/>
      <c r="O63511" s="2"/>
      <c r="Q63511" s="2"/>
      <c r="R63511" s="2"/>
      <c r="S63511" s="2"/>
      <c r="T63511" s="2"/>
    </row>
    <row r="63512" spans="4:20" x14ac:dyDescent="0.2">
      <c r="D63512" s="2"/>
      <c r="E63512" s="2"/>
      <c r="F63512" s="2"/>
      <c r="G63512" s="2"/>
      <c r="O63512" s="2"/>
      <c r="Q63512" s="2"/>
      <c r="R63512" s="2"/>
      <c r="S63512" s="2"/>
      <c r="T63512" s="2"/>
    </row>
    <row r="63513" spans="4:20" x14ac:dyDescent="0.2">
      <c r="D63513" s="2"/>
      <c r="E63513" s="2"/>
      <c r="F63513" s="2"/>
      <c r="G63513" s="2"/>
      <c r="O63513" s="2"/>
      <c r="Q63513" s="2"/>
      <c r="R63513" s="2"/>
      <c r="S63513" s="2"/>
      <c r="T63513" s="2"/>
    </row>
    <row r="63514" spans="4:20" x14ac:dyDescent="0.2">
      <c r="D63514" s="2"/>
      <c r="E63514" s="2"/>
      <c r="F63514" s="2"/>
      <c r="G63514" s="2"/>
      <c r="O63514" s="2"/>
      <c r="Q63514" s="2"/>
      <c r="R63514" s="2"/>
      <c r="S63514" s="2"/>
      <c r="T63514" s="2"/>
    </row>
    <row r="63515" spans="4:20" x14ac:dyDescent="0.2">
      <c r="D63515" s="2"/>
      <c r="E63515" s="2"/>
      <c r="F63515" s="2"/>
      <c r="G63515" s="2"/>
      <c r="O63515" s="2"/>
      <c r="Q63515" s="2"/>
      <c r="R63515" s="2"/>
      <c r="S63515" s="2"/>
      <c r="T63515" s="2"/>
    </row>
    <row r="63516" spans="4:20" x14ac:dyDescent="0.2">
      <c r="D63516" s="2"/>
      <c r="E63516" s="2"/>
      <c r="F63516" s="2"/>
      <c r="G63516" s="2"/>
      <c r="O63516" s="2"/>
      <c r="Q63516" s="2"/>
      <c r="R63516" s="2"/>
      <c r="S63516" s="2"/>
      <c r="T63516" s="2"/>
    </row>
    <row r="63517" spans="4:20" x14ac:dyDescent="0.2">
      <c r="D63517" s="2"/>
      <c r="E63517" s="2"/>
      <c r="F63517" s="2"/>
      <c r="G63517" s="2"/>
      <c r="O63517" s="2"/>
      <c r="Q63517" s="2"/>
      <c r="R63517" s="2"/>
      <c r="S63517" s="2"/>
      <c r="T63517" s="2"/>
    </row>
    <row r="63518" spans="4:20" x14ac:dyDescent="0.2">
      <c r="D63518" s="2"/>
      <c r="E63518" s="2"/>
      <c r="F63518" s="2"/>
      <c r="G63518" s="2"/>
      <c r="O63518" s="2"/>
      <c r="Q63518" s="2"/>
      <c r="R63518" s="2"/>
      <c r="S63518" s="2"/>
      <c r="T63518" s="2"/>
    </row>
    <row r="63519" spans="4:20" x14ac:dyDescent="0.2">
      <c r="D63519" s="2"/>
      <c r="E63519" s="2"/>
      <c r="F63519" s="2"/>
      <c r="G63519" s="2"/>
      <c r="O63519" s="2"/>
      <c r="Q63519" s="2"/>
      <c r="R63519" s="2"/>
      <c r="S63519" s="2"/>
      <c r="T63519" s="2"/>
    </row>
    <row r="63520" spans="4:20" x14ac:dyDescent="0.2">
      <c r="D63520" s="2"/>
      <c r="E63520" s="2"/>
      <c r="F63520" s="2"/>
      <c r="G63520" s="2"/>
      <c r="O63520" s="2"/>
      <c r="Q63520" s="2"/>
      <c r="R63520" s="2"/>
      <c r="S63520" s="2"/>
      <c r="T63520" s="2"/>
    </row>
    <row r="63521" spans="4:20" x14ac:dyDescent="0.2">
      <c r="D63521" s="2"/>
      <c r="E63521" s="2"/>
      <c r="F63521" s="2"/>
      <c r="G63521" s="2"/>
      <c r="O63521" s="2"/>
      <c r="Q63521" s="2"/>
      <c r="R63521" s="2"/>
      <c r="S63521" s="2"/>
      <c r="T63521" s="2"/>
    </row>
    <row r="63522" spans="4:20" x14ac:dyDescent="0.2">
      <c r="D63522" s="2"/>
      <c r="E63522" s="2"/>
      <c r="F63522" s="2"/>
      <c r="G63522" s="2"/>
      <c r="O63522" s="2"/>
      <c r="Q63522" s="2"/>
      <c r="R63522" s="2"/>
      <c r="S63522" s="2"/>
      <c r="T63522" s="2"/>
    </row>
    <row r="63523" spans="4:20" x14ac:dyDescent="0.2">
      <c r="D63523" s="2"/>
      <c r="E63523" s="2"/>
      <c r="F63523" s="2"/>
      <c r="G63523" s="2"/>
      <c r="O63523" s="2"/>
      <c r="Q63523" s="2"/>
      <c r="R63523" s="2"/>
      <c r="S63523" s="2"/>
      <c r="T63523" s="2"/>
    </row>
    <row r="63524" spans="4:20" x14ac:dyDescent="0.2">
      <c r="D63524" s="2"/>
      <c r="E63524" s="2"/>
      <c r="F63524" s="2"/>
      <c r="G63524" s="2"/>
      <c r="O63524" s="2"/>
      <c r="Q63524" s="2"/>
      <c r="R63524" s="2"/>
      <c r="S63524" s="2"/>
      <c r="T63524" s="2"/>
    </row>
    <row r="63525" spans="4:20" x14ac:dyDescent="0.2">
      <c r="D63525" s="2"/>
      <c r="E63525" s="2"/>
      <c r="F63525" s="2"/>
      <c r="G63525" s="2"/>
      <c r="O63525" s="2"/>
      <c r="Q63525" s="2"/>
      <c r="R63525" s="2"/>
      <c r="S63525" s="2"/>
      <c r="T63525" s="2"/>
    </row>
    <row r="63526" spans="4:20" x14ac:dyDescent="0.2">
      <c r="D63526" s="2"/>
      <c r="E63526" s="2"/>
      <c r="F63526" s="2"/>
      <c r="G63526" s="2"/>
      <c r="O63526" s="2"/>
      <c r="Q63526" s="2"/>
      <c r="R63526" s="2"/>
      <c r="S63526" s="2"/>
      <c r="T63526" s="2"/>
    </row>
    <row r="63527" spans="4:20" x14ac:dyDescent="0.2">
      <c r="D63527" s="2"/>
      <c r="E63527" s="2"/>
      <c r="F63527" s="2"/>
      <c r="G63527" s="2"/>
      <c r="O63527" s="2"/>
      <c r="Q63527" s="2"/>
      <c r="R63527" s="2"/>
      <c r="S63527" s="2"/>
      <c r="T63527" s="2"/>
    </row>
    <row r="63528" spans="4:20" x14ac:dyDescent="0.2">
      <c r="D63528" s="2"/>
      <c r="E63528" s="2"/>
      <c r="F63528" s="2"/>
      <c r="G63528" s="2"/>
      <c r="O63528" s="2"/>
      <c r="Q63528" s="2"/>
      <c r="R63528" s="2"/>
      <c r="S63528" s="2"/>
      <c r="T63528" s="2"/>
    </row>
    <row r="63529" spans="4:20" x14ac:dyDescent="0.2">
      <c r="D63529" s="2"/>
      <c r="E63529" s="2"/>
      <c r="F63529" s="2"/>
      <c r="G63529" s="2"/>
      <c r="O63529" s="2"/>
      <c r="Q63529" s="2"/>
      <c r="R63529" s="2"/>
      <c r="S63529" s="2"/>
      <c r="T63529" s="2"/>
    </row>
    <row r="63530" spans="4:20" x14ac:dyDescent="0.2">
      <c r="D63530" s="2"/>
      <c r="E63530" s="2"/>
      <c r="F63530" s="2"/>
      <c r="G63530" s="2"/>
      <c r="O63530" s="2"/>
      <c r="Q63530" s="2"/>
      <c r="R63530" s="2"/>
      <c r="S63530" s="2"/>
      <c r="T63530" s="2"/>
    </row>
    <row r="63531" spans="4:20" x14ac:dyDescent="0.2">
      <c r="D63531" s="2"/>
      <c r="E63531" s="2"/>
      <c r="F63531" s="2"/>
      <c r="G63531" s="2"/>
      <c r="O63531" s="2"/>
      <c r="Q63531" s="2"/>
      <c r="R63531" s="2"/>
      <c r="S63531" s="2"/>
      <c r="T63531" s="2"/>
    </row>
    <row r="63532" spans="4:20" x14ac:dyDescent="0.2">
      <c r="D63532" s="2"/>
      <c r="E63532" s="2"/>
      <c r="F63532" s="2"/>
      <c r="G63532" s="2"/>
      <c r="O63532" s="2"/>
      <c r="Q63532" s="2"/>
      <c r="R63532" s="2"/>
      <c r="S63532" s="2"/>
      <c r="T63532" s="2"/>
    </row>
    <row r="63533" spans="4:20" x14ac:dyDescent="0.2">
      <c r="D63533" s="2"/>
      <c r="E63533" s="2"/>
      <c r="F63533" s="2"/>
      <c r="G63533" s="2"/>
      <c r="O63533" s="2"/>
      <c r="Q63533" s="2"/>
      <c r="R63533" s="2"/>
      <c r="S63533" s="2"/>
      <c r="T63533" s="2"/>
    </row>
    <row r="63534" spans="4:20" x14ac:dyDescent="0.2">
      <c r="D63534" s="2"/>
      <c r="E63534" s="2"/>
      <c r="F63534" s="2"/>
      <c r="G63534" s="2"/>
      <c r="O63534" s="2"/>
      <c r="Q63534" s="2"/>
      <c r="R63534" s="2"/>
      <c r="S63534" s="2"/>
      <c r="T63534" s="2"/>
    </row>
    <row r="63535" spans="4:20" x14ac:dyDescent="0.2">
      <c r="D63535" s="2"/>
      <c r="E63535" s="2"/>
      <c r="F63535" s="2"/>
      <c r="G63535" s="2"/>
      <c r="O63535" s="2"/>
      <c r="Q63535" s="2"/>
      <c r="R63535" s="2"/>
      <c r="S63535" s="2"/>
      <c r="T63535" s="2"/>
    </row>
    <row r="63536" spans="4:20" x14ac:dyDescent="0.2">
      <c r="D63536" s="2"/>
      <c r="E63536" s="2"/>
      <c r="F63536" s="2"/>
      <c r="G63536" s="2"/>
      <c r="O63536" s="2"/>
      <c r="Q63536" s="2"/>
      <c r="R63536" s="2"/>
      <c r="S63536" s="2"/>
      <c r="T63536" s="2"/>
    </row>
    <row r="63537" spans="4:20" x14ac:dyDescent="0.2">
      <c r="D63537" s="2"/>
      <c r="E63537" s="2"/>
      <c r="F63537" s="2"/>
      <c r="G63537" s="2"/>
      <c r="O63537" s="2"/>
      <c r="Q63537" s="2"/>
      <c r="R63537" s="2"/>
      <c r="S63537" s="2"/>
      <c r="T63537" s="2"/>
    </row>
    <row r="63538" spans="4:20" x14ac:dyDescent="0.2">
      <c r="D63538" s="2"/>
      <c r="E63538" s="2"/>
      <c r="F63538" s="2"/>
      <c r="G63538" s="2"/>
      <c r="O63538" s="2"/>
      <c r="Q63538" s="2"/>
      <c r="R63538" s="2"/>
      <c r="S63538" s="2"/>
      <c r="T63538" s="2"/>
    </row>
    <row r="63539" spans="4:20" x14ac:dyDescent="0.2">
      <c r="D63539" s="2"/>
      <c r="E63539" s="2"/>
      <c r="F63539" s="2"/>
      <c r="G63539" s="2"/>
      <c r="O63539" s="2"/>
      <c r="Q63539" s="2"/>
      <c r="R63539" s="2"/>
      <c r="S63539" s="2"/>
      <c r="T63539" s="2"/>
    </row>
    <row r="63540" spans="4:20" x14ac:dyDescent="0.2">
      <c r="D63540" s="2"/>
      <c r="E63540" s="2"/>
      <c r="F63540" s="2"/>
      <c r="G63540" s="2"/>
      <c r="O63540" s="2"/>
      <c r="Q63540" s="2"/>
      <c r="R63540" s="2"/>
      <c r="S63540" s="2"/>
      <c r="T63540" s="2"/>
    </row>
    <row r="63541" spans="4:20" x14ac:dyDescent="0.2">
      <c r="D63541" s="2"/>
      <c r="E63541" s="2"/>
      <c r="F63541" s="2"/>
      <c r="G63541" s="2"/>
      <c r="O63541" s="2"/>
      <c r="Q63541" s="2"/>
      <c r="R63541" s="2"/>
      <c r="S63541" s="2"/>
      <c r="T63541" s="2"/>
    </row>
    <row r="63542" spans="4:20" x14ac:dyDescent="0.2">
      <c r="D63542" s="2"/>
      <c r="E63542" s="2"/>
      <c r="F63542" s="2"/>
      <c r="G63542" s="2"/>
      <c r="O63542" s="2"/>
      <c r="Q63542" s="2"/>
      <c r="R63542" s="2"/>
      <c r="S63542" s="2"/>
      <c r="T63542" s="2"/>
    </row>
    <row r="63543" spans="4:20" x14ac:dyDescent="0.2">
      <c r="D63543" s="2"/>
      <c r="E63543" s="2"/>
      <c r="F63543" s="2"/>
      <c r="G63543" s="2"/>
      <c r="O63543" s="2"/>
      <c r="Q63543" s="2"/>
      <c r="R63543" s="2"/>
      <c r="S63543" s="2"/>
      <c r="T63543" s="2"/>
    </row>
    <row r="63544" spans="4:20" x14ac:dyDescent="0.2">
      <c r="D63544" s="2"/>
      <c r="E63544" s="2"/>
      <c r="F63544" s="2"/>
      <c r="G63544" s="2"/>
      <c r="O63544" s="2"/>
      <c r="Q63544" s="2"/>
      <c r="R63544" s="2"/>
      <c r="S63544" s="2"/>
      <c r="T63544" s="2"/>
    </row>
    <row r="63545" spans="4:20" x14ac:dyDescent="0.2">
      <c r="D63545" s="2"/>
      <c r="E63545" s="2"/>
      <c r="F63545" s="2"/>
      <c r="G63545" s="2"/>
      <c r="O63545" s="2"/>
      <c r="Q63545" s="2"/>
      <c r="R63545" s="2"/>
      <c r="S63545" s="2"/>
      <c r="T63545" s="2"/>
    </row>
    <row r="63546" spans="4:20" x14ac:dyDescent="0.2">
      <c r="D63546" s="2"/>
      <c r="E63546" s="2"/>
      <c r="F63546" s="2"/>
      <c r="G63546" s="2"/>
      <c r="O63546" s="2"/>
      <c r="Q63546" s="2"/>
      <c r="R63546" s="2"/>
      <c r="S63546" s="2"/>
      <c r="T63546" s="2"/>
    </row>
    <row r="63547" spans="4:20" x14ac:dyDescent="0.2">
      <c r="D63547" s="2"/>
      <c r="E63547" s="2"/>
      <c r="F63547" s="2"/>
      <c r="G63547" s="2"/>
      <c r="O63547" s="2"/>
      <c r="Q63547" s="2"/>
      <c r="R63547" s="2"/>
      <c r="S63547" s="2"/>
      <c r="T63547" s="2"/>
    </row>
    <row r="63548" spans="4:20" x14ac:dyDescent="0.2">
      <c r="D63548" s="2"/>
      <c r="E63548" s="2"/>
      <c r="F63548" s="2"/>
      <c r="G63548" s="2"/>
      <c r="O63548" s="2"/>
      <c r="Q63548" s="2"/>
      <c r="R63548" s="2"/>
      <c r="S63548" s="2"/>
      <c r="T63548" s="2"/>
    </row>
    <row r="63549" spans="4:20" x14ac:dyDescent="0.2">
      <c r="D63549" s="2"/>
      <c r="E63549" s="2"/>
      <c r="F63549" s="2"/>
      <c r="G63549" s="2"/>
      <c r="O63549" s="2"/>
      <c r="Q63549" s="2"/>
      <c r="R63549" s="2"/>
      <c r="S63549" s="2"/>
      <c r="T63549" s="2"/>
    </row>
    <row r="63550" spans="4:20" x14ac:dyDescent="0.2">
      <c r="D63550" s="2"/>
      <c r="E63550" s="2"/>
      <c r="F63550" s="2"/>
      <c r="G63550" s="2"/>
      <c r="O63550" s="2"/>
      <c r="Q63550" s="2"/>
      <c r="R63550" s="2"/>
      <c r="S63550" s="2"/>
      <c r="T63550" s="2"/>
    </row>
    <row r="63551" spans="4:20" x14ac:dyDescent="0.2">
      <c r="D63551" s="2"/>
      <c r="E63551" s="2"/>
      <c r="F63551" s="2"/>
      <c r="G63551" s="2"/>
      <c r="O63551" s="2"/>
      <c r="Q63551" s="2"/>
      <c r="R63551" s="2"/>
      <c r="S63551" s="2"/>
      <c r="T63551" s="2"/>
    </row>
    <row r="63552" spans="4:20" x14ac:dyDescent="0.2">
      <c r="D63552" s="2"/>
      <c r="E63552" s="2"/>
      <c r="F63552" s="2"/>
      <c r="G63552" s="2"/>
      <c r="O63552" s="2"/>
      <c r="Q63552" s="2"/>
      <c r="R63552" s="2"/>
      <c r="S63552" s="2"/>
      <c r="T63552" s="2"/>
    </row>
    <row r="63553" spans="4:20" x14ac:dyDescent="0.2">
      <c r="D63553" s="2"/>
      <c r="E63553" s="2"/>
      <c r="F63553" s="2"/>
      <c r="G63553" s="2"/>
      <c r="O63553" s="2"/>
      <c r="Q63553" s="2"/>
      <c r="R63553" s="2"/>
      <c r="S63553" s="2"/>
      <c r="T63553" s="2"/>
    </row>
    <row r="63554" spans="4:20" x14ac:dyDescent="0.2">
      <c r="D63554" s="2"/>
      <c r="E63554" s="2"/>
      <c r="F63554" s="2"/>
      <c r="G63554" s="2"/>
      <c r="O63554" s="2"/>
      <c r="Q63554" s="2"/>
      <c r="R63554" s="2"/>
      <c r="S63554" s="2"/>
      <c r="T63554" s="2"/>
    </row>
    <row r="63555" spans="4:20" x14ac:dyDescent="0.2">
      <c r="D63555" s="2"/>
      <c r="E63555" s="2"/>
      <c r="F63555" s="2"/>
      <c r="G63555" s="2"/>
      <c r="O63555" s="2"/>
      <c r="Q63555" s="2"/>
      <c r="R63555" s="2"/>
      <c r="S63555" s="2"/>
      <c r="T63555" s="2"/>
    </row>
    <row r="63556" spans="4:20" x14ac:dyDescent="0.2">
      <c r="D63556" s="2"/>
      <c r="E63556" s="2"/>
      <c r="F63556" s="2"/>
      <c r="G63556" s="2"/>
      <c r="O63556" s="2"/>
      <c r="Q63556" s="2"/>
      <c r="R63556" s="2"/>
      <c r="S63556" s="2"/>
      <c r="T63556" s="2"/>
    </row>
    <row r="63557" spans="4:20" x14ac:dyDescent="0.2">
      <c r="D63557" s="2"/>
      <c r="E63557" s="2"/>
      <c r="F63557" s="2"/>
      <c r="G63557" s="2"/>
      <c r="O63557" s="2"/>
      <c r="Q63557" s="2"/>
      <c r="R63557" s="2"/>
      <c r="S63557" s="2"/>
      <c r="T63557" s="2"/>
    </row>
    <row r="63558" spans="4:20" x14ac:dyDescent="0.2">
      <c r="D63558" s="2"/>
      <c r="E63558" s="2"/>
      <c r="F63558" s="2"/>
      <c r="G63558" s="2"/>
      <c r="O63558" s="2"/>
      <c r="Q63558" s="2"/>
      <c r="R63558" s="2"/>
      <c r="S63558" s="2"/>
      <c r="T63558" s="2"/>
    </row>
    <row r="63559" spans="4:20" x14ac:dyDescent="0.2">
      <c r="D63559" s="2"/>
      <c r="E63559" s="2"/>
      <c r="F63559" s="2"/>
      <c r="G63559" s="2"/>
      <c r="O63559" s="2"/>
      <c r="Q63559" s="2"/>
      <c r="R63559" s="2"/>
      <c r="S63559" s="2"/>
      <c r="T63559" s="2"/>
    </row>
    <row r="63560" spans="4:20" x14ac:dyDescent="0.2">
      <c r="D63560" s="2"/>
      <c r="E63560" s="2"/>
      <c r="F63560" s="2"/>
      <c r="G63560" s="2"/>
      <c r="O63560" s="2"/>
      <c r="Q63560" s="2"/>
      <c r="R63560" s="2"/>
      <c r="S63560" s="2"/>
      <c r="T63560" s="2"/>
    </row>
    <row r="63561" spans="4:20" x14ac:dyDescent="0.2">
      <c r="D63561" s="2"/>
      <c r="E63561" s="2"/>
      <c r="F63561" s="2"/>
      <c r="G63561" s="2"/>
      <c r="O63561" s="2"/>
      <c r="Q63561" s="2"/>
      <c r="R63561" s="2"/>
      <c r="S63561" s="2"/>
      <c r="T63561" s="2"/>
    </row>
    <row r="63562" spans="4:20" x14ac:dyDescent="0.2">
      <c r="D63562" s="2"/>
      <c r="E63562" s="2"/>
      <c r="F63562" s="2"/>
      <c r="G63562" s="2"/>
      <c r="O63562" s="2"/>
      <c r="Q63562" s="2"/>
      <c r="R63562" s="2"/>
      <c r="S63562" s="2"/>
      <c r="T63562" s="2"/>
    </row>
    <row r="63563" spans="4:20" x14ac:dyDescent="0.2">
      <c r="D63563" s="2"/>
      <c r="E63563" s="2"/>
      <c r="F63563" s="2"/>
      <c r="G63563" s="2"/>
      <c r="O63563" s="2"/>
      <c r="Q63563" s="2"/>
      <c r="R63563" s="2"/>
      <c r="S63563" s="2"/>
      <c r="T63563" s="2"/>
    </row>
    <row r="63564" spans="4:20" x14ac:dyDescent="0.2">
      <c r="D63564" s="2"/>
      <c r="E63564" s="2"/>
      <c r="F63564" s="2"/>
      <c r="G63564" s="2"/>
      <c r="O63564" s="2"/>
      <c r="Q63564" s="2"/>
      <c r="R63564" s="2"/>
      <c r="S63564" s="2"/>
      <c r="T63564" s="2"/>
    </row>
    <row r="63565" spans="4:20" x14ac:dyDescent="0.2">
      <c r="D63565" s="2"/>
      <c r="E63565" s="2"/>
      <c r="F63565" s="2"/>
      <c r="G63565" s="2"/>
      <c r="O63565" s="2"/>
      <c r="Q63565" s="2"/>
      <c r="R63565" s="2"/>
      <c r="S63565" s="2"/>
      <c r="T63565" s="2"/>
    </row>
    <row r="63566" spans="4:20" x14ac:dyDescent="0.2">
      <c r="D63566" s="2"/>
      <c r="E63566" s="2"/>
      <c r="F63566" s="2"/>
      <c r="G63566" s="2"/>
      <c r="O63566" s="2"/>
      <c r="Q63566" s="2"/>
      <c r="R63566" s="2"/>
      <c r="S63566" s="2"/>
      <c r="T63566" s="2"/>
    </row>
    <row r="63567" spans="4:20" x14ac:dyDescent="0.2">
      <c r="D63567" s="2"/>
      <c r="E63567" s="2"/>
      <c r="F63567" s="2"/>
      <c r="G63567" s="2"/>
      <c r="O63567" s="2"/>
      <c r="Q63567" s="2"/>
      <c r="R63567" s="2"/>
      <c r="S63567" s="2"/>
      <c r="T63567" s="2"/>
    </row>
    <row r="63568" spans="4:20" x14ac:dyDescent="0.2">
      <c r="D63568" s="2"/>
      <c r="E63568" s="2"/>
      <c r="F63568" s="2"/>
      <c r="G63568" s="2"/>
      <c r="O63568" s="2"/>
      <c r="Q63568" s="2"/>
      <c r="R63568" s="2"/>
      <c r="S63568" s="2"/>
      <c r="T63568" s="2"/>
    </row>
    <row r="63569" spans="4:20" x14ac:dyDescent="0.2">
      <c r="D63569" s="2"/>
      <c r="E63569" s="2"/>
      <c r="F63569" s="2"/>
      <c r="G63569" s="2"/>
      <c r="O63569" s="2"/>
      <c r="Q63569" s="2"/>
      <c r="R63569" s="2"/>
      <c r="S63569" s="2"/>
      <c r="T63569" s="2"/>
    </row>
    <row r="63570" spans="4:20" x14ac:dyDescent="0.2">
      <c r="D63570" s="2"/>
      <c r="E63570" s="2"/>
      <c r="F63570" s="2"/>
      <c r="G63570" s="2"/>
      <c r="O63570" s="2"/>
      <c r="Q63570" s="2"/>
      <c r="R63570" s="2"/>
      <c r="S63570" s="2"/>
      <c r="T63570" s="2"/>
    </row>
    <row r="63571" spans="4:20" x14ac:dyDescent="0.2">
      <c r="D63571" s="2"/>
      <c r="E63571" s="2"/>
      <c r="F63571" s="2"/>
      <c r="G63571" s="2"/>
      <c r="O63571" s="2"/>
      <c r="Q63571" s="2"/>
      <c r="R63571" s="2"/>
      <c r="S63571" s="2"/>
      <c r="T63571" s="2"/>
    </row>
    <row r="63572" spans="4:20" x14ac:dyDescent="0.2">
      <c r="D63572" s="2"/>
      <c r="E63572" s="2"/>
      <c r="F63572" s="2"/>
      <c r="G63572" s="2"/>
      <c r="O63572" s="2"/>
      <c r="Q63572" s="2"/>
      <c r="R63572" s="2"/>
      <c r="S63572" s="2"/>
      <c r="T63572" s="2"/>
    </row>
    <row r="63573" spans="4:20" x14ac:dyDescent="0.2">
      <c r="D63573" s="2"/>
      <c r="E63573" s="2"/>
      <c r="F63573" s="2"/>
      <c r="G63573" s="2"/>
      <c r="O63573" s="2"/>
      <c r="Q63573" s="2"/>
      <c r="R63573" s="2"/>
      <c r="S63573" s="2"/>
      <c r="T63573" s="2"/>
    </row>
    <row r="63574" spans="4:20" x14ac:dyDescent="0.2">
      <c r="D63574" s="2"/>
      <c r="E63574" s="2"/>
      <c r="F63574" s="2"/>
      <c r="G63574" s="2"/>
      <c r="O63574" s="2"/>
      <c r="Q63574" s="2"/>
      <c r="R63574" s="2"/>
      <c r="S63574" s="2"/>
      <c r="T63574" s="2"/>
    </row>
    <row r="63575" spans="4:20" x14ac:dyDescent="0.2">
      <c r="D63575" s="2"/>
      <c r="E63575" s="2"/>
      <c r="F63575" s="2"/>
      <c r="G63575" s="2"/>
      <c r="O63575" s="2"/>
      <c r="Q63575" s="2"/>
      <c r="R63575" s="2"/>
      <c r="S63575" s="2"/>
      <c r="T63575" s="2"/>
    </row>
    <row r="63576" spans="4:20" x14ac:dyDescent="0.2">
      <c r="D63576" s="2"/>
      <c r="E63576" s="2"/>
      <c r="F63576" s="2"/>
      <c r="G63576" s="2"/>
      <c r="O63576" s="2"/>
      <c r="Q63576" s="2"/>
      <c r="R63576" s="2"/>
      <c r="S63576" s="2"/>
      <c r="T63576" s="2"/>
    </row>
    <row r="63577" spans="4:20" x14ac:dyDescent="0.2">
      <c r="D63577" s="2"/>
      <c r="E63577" s="2"/>
      <c r="F63577" s="2"/>
      <c r="G63577" s="2"/>
      <c r="O63577" s="2"/>
      <c r="Q63577" s="2"/>
      <c r="R63577" s="2"/>
      <c r="S63577" s="2"/>
      <c r="T63577" s="2"/>
    </row>
    <row r="63578" spans="4:20" x14ac:dyDescent="0.2">
      <c r="D63578" s="2"/>
      <c r="E63578" s="2"/>
      <c r="F63578" s="2"/>
      <c r="G63578" s="2"/>
      <c r="O63578" s="2"/>
      <c r="Q63578" s="2"/>
      <c r="R63578" s="2"/>
      <c r="S63578" s="2"/>
      <c r="T63578" s="2"/>
    </row>
    <row r="63579" spans="4:20" x14ac:dyDescent="0.2">
      <c r="D63579" s="2"/>
      <c r="E63579" s="2"/>
      <c r="F63579" s="2"/>
      <c r="G63579" s="2"/>
      <c r="O63579" s="2"/>
      <c r="Q63579" s="2"/>
      <c r="R63579" s="2"/>
      <c r="S63579" s="2"/>
      <c r="T63579" s="2"/>
    </row>
    <row r="63580" spans="4:20" x14ac:dyDescent="0.2">
      <c r="D63580" s="2"/>
      <c r="E63580" s="2"/>
      <c r="F63580" s="2"/>
      <c r="G63580" s="2"/>
      <c r="O63580" s="2"/>
      <c r="Q63580" s="2"/>
      <c r="R63580" s="2"/>
      <c r="S63580" s="2"/>
      <c r="T63580" s="2"/>
    </row>
    <row r="63581" spans="4:20" x14ac:dyDescent="0.2">
      <c r="D63581" s="2"/>
      <c r="E63581" s="2"/>
      <c r="F63581" s="2"/>
      <c r="G63581" s="2"/>
      <c r="O63581" s="2"/>
      <c r="Q63581" s="2"/>
      <c r="R63581" s="2"/>
      <c r="S63581" s="2"/>
      <c r="T63581" s="2"/>
    </row>
    <row r="63582" spans="4:20" x14ac:dyDescent="0.2">
      <c r="D63582" s="2"/>
      <c r="E63582" s="2"/>
      <c r="F63582" s="2"/>
      <c r="G63582" s="2"/>
      <c r="O63582" s="2"/>
      <c r="Q63582" s="2"/>
      <c r="R63582" s="2"/>
      <c r="S63582" s="2"/>
      <c r="T63582" s="2"/>
    </row>
    <row r="63583" spans="4:20" x14ac:dyDescent="0.2">
      <c r="D63583" s="2"/>
      <c r="E63583" s="2"/>
      <c r="F63583" s="2"/>
      <c r="G63583" s="2"/>
      <c r="O63583" s="2"/>
      <c r="Q63583" s="2"/>
      <c r="R63583" s="2"/>
      <c r="S63583" s="2"/>
      <c r="T63583" s="2"/>
    </row>
    <row r="63584" spans="4:20" x14ac:dyDescent="0.2">
      <c r="D63584" s="2"/>
      <c r="E63584" s="2"/>
      <c r="F63584" s="2"/>
      <c r="G63584" s="2"/>
      <c r="O63584" s="2"/>
      <c r="Q63584" s="2"/>
      <c r="R63584" s="2"/>
      <c r="S63584" s="2"/>
      <c r="T63584" s="2"/>
    </row>
    <row r="63585" spans="4:20" x14ac:dyDescent="0.2">
      <c r="D63585" s="2"/>
      <c r="E63585" s="2"/>
      <c r="F63585" s="2"/>
      <c r="G63585" s="2"/>
      <c r="O63585" s="2"/>
      <c r="Q63585" s="2"/>
      <c r="R63585" s="2"/>
      <c r="S63585" s="2"/>
      <c r="T63585" s="2"/>
    </row>
    <row r="63586" spans="4:20" x14ac:dyDescent="0.2">
      <c r="D63586" s="2"/>
      <c r="E63586" s="2"/>
      <c r="F63586" s="2"/>
      <c r="G63586" s="2"/>
      <c r="O63586" s="2"/>
      <c r="Q63586" s="2"/>
      <c r="R63586" s="2"/>
      <c r="S63586" s="2"/>
      <c r="T63586" s="2"/>
    </row>
    <row r="63587" spans="4:20" x14ac:dyDescent="0.2">
      <c r="D63587" s="2"/>
      <c r="E63587" s="2"/>
      <c r="F63587" s="2"/>
      <c r="G63587" s="2"/>
      <c r="O63587" s="2"/>
      <c r="Q63587" s="2"/>
      <c r="R63587" s="2"/>
      <c r="S63587" s="2"/>
      <c r="T63587" s="2"/>
    </row>
    <row r="63588" spans="4:20" x14ac:dyDescent="0.2">
      <c r="D63588" s="2"/>
      <c r="E63588" s="2"/>
      <c r="F63588" s="2"/>
      <c r="G63588" s="2"/>
      <c r="O63588" s="2"/>
      <c r="Q63588" s="2"/>
      <c r="R63588" s="2"/>
      <c r="S63588" s="2"/>
      <c r="T63588" s="2"/>
    </row>
    <row r="63589" spans="4:20" x14ac:dyDescent="0.2">
      <c r="D63589" s="2"/>
      <c r="E63589" s="2"/>
      <c r="F63589" s="2"/>
      <c r="G63589" s="2"/>
      <c r="O63589" s="2"/>
      <c r="Q63589" s="2"/>
      <c r="R63589" s="2"/>
      <c r="S63589" s="2"/>
      <c r="T63589" s="2"/>
    </row>
    <row r="63590" spans="4:20" x14ac:dyDescent="0.2">
      <c r="D63590" s="2"/>
      <c r="E63590" s="2"/>
      <c r="F63590" s="2"/>
      <c r="G63590" s="2"/>
      <c r="O63590" s="2"/>
      <c r="Q63590" s="2"/>
      <c r="R63590" s="2"/>
      <c r="S63590" s="2"/>
      <c r="T63590" s="2"/>
    </row>
    <row r="63591" spans="4:20" x14ac:dyDescent="0.2">
      <c r="D63591" s="2"/>
      <c r="E63591" s="2"/>
      <c r="F63591" s="2"/>
      <c r="G63591" s="2"/>
      <c r="O63591" s="2"/>
      <c r="Q63591" s="2"/>
      <c r="R63591" s="2"/>
      <c r="S63591" s="2"/>
      <c r="T63591" s="2"/>
    </row>
    <row r="63592" spans="4:20" x14ac:dyDescent="0.2">
      <c r="D63592" s="2"/>
      <c r="E63592" s="2"/>
      <c r="F63592" s="2"/>
      <c r="G63592" s="2"/>
      <c r="O63592" s="2"/>
      <c r="Q63592" s="2"/>
      <c r="R63592" s="2"/>
      <c r="S63592" s="2"/>
      <c r="T63592" s="2"/>
    </row>
    <row r="63593" spans="4:20" x14ac:dyDescent="0.2">
      <c r="D63593" s="2"/>
      <c r="E63593" s="2"/>
      <c r="F63593" s="2"/>
      <c r="G63593" s="2"/>
      <c r="O63593" s="2"/>
      <c r="Q63593" s="2"/>
      <c r="R63593" s="2"/>
      <c r="S63593" s="2"/>
      <c r="T63593" s="2"/>
    </row>
    <row r="63594" spans="4:20" x14ac:dyDescent="0.2">
      <c r="D63594" s="2"/>
      <c r="E63594" s="2"/>
      <c r="F63594" s="2"/>
      <c r="G63594" s="2"/>
      <c r="O63594" s="2"/>
      <c r="Q63594" s="2"/>
      <c r="R63594" s="2"/>
      <c r="S63594" s="2"/>
      <c r="T63594" s="2"/>
    </row>
    <row r="63595" spans="4:20" x14ac:dyDescent="0.2">
      <c r="D63595" s="2"/>
      <c r="E63595" s="2"/>
      <c r="F63595" s="2"/>
      <c r="G63595" s="2"/>
      <c r="O63595" s="2"/>
      <c r="Q63595" s="2"/>
      <c r="R63595" s="2"/>
      <c r="S63595" s="2"/>
      <c r="T63595" s="2"/>
    </row>
    <row r="63596" spans="4:20" x14ac:dyDescent="0.2">
      <c r="D63596" s="2"/>
      <c r="E63596" s="2"/>
      <c r="F63596" s="2"/>
      <c r="G63596" s="2"/>
      <c r="O63596" s="2"/>
      <c r="Q63596" s="2"/>
      <c r="R63596" s="2"/>
      <c r="S63596" s="2"/>
      <c r="T63596" s="2"/>
    </row>
    <row r="63597" spans="4:20" x14ac:dyDescent="0.2">
      <c r="D63597" s="2"/>
      <c r="E63597" s="2"/>
      <c r="F63597" s="2"/>
      <c r="G63597" s="2"/>
      <c r="O63597" s="2"/>
      <c r="Q63597" s="2"/>
      <c r="R63597" s="2"/>
      <c r="S63597" s="2"/>
      <c r="T63597" s="2"/>
    </row>
    <row r="63598" spans="4:20" x14ac:dyDescent="0.2">
      <c r="D63598" s="2"/>
      <c r="E63598" s="2"/>
      <c r="F63598" s="2"/>
      <c r="G63598" s="2"/>
      <c r="O63598" s="2"/>
      <c r="Q63598" s="2"/>
      <c r="R63598" s="2"/>
      <c r="S63598" s="2"/>
      <c r="T63598" s="2"/>
    </row>
    <row r="63599" spans="4:20" x14ac:dyDescent="0.2">
      <c r="D63599" s="2"/>
      <c r="E63599" s="2"/>
      <c r="F63599" s="2"/>
      <c r="G63599" s="2"/>
      <c r="O63599" s="2"/>
      <c r="Q63599" s="2"/>
      <c r="R63599" s="2"/>
      <c r="S63599" s="2"/>
      <c r="T63599" s="2"/>
    </row>
    <row r="63600" spans="4:20" x14ac:dyDescent="0.2">
      <c r="D63600" s="2"/>
      <c r="E63600" s="2"/>
      <c r="F63600" s="2"/>
      <c r="G63600" s="2"/>
      <c r="O63600" s="2"/>
      <c r="Q63600" s="2"/>
      <c r="R63600" s="2"/>
      <c r="S63600" s="2"/>
      <c r="T63600" s="2"/>
    </row>
    <row r="63601" spans="4:20" x14ac:dyDescent="0.2">
      <c r="D63601" s="2"/>
      <c r="E63601" s="2"/>
      <c r="F63601" s="2"/>
      <c r="G63601" s="2"/>
      <c r="O63601" s="2"/>
      <c r="Q63601" s="2"/>
      <c r="R63601" s="2"/>
      <c r="S63601" s="2"/>
      <c r="T63601" s="2"/>
    </row>
    <row r="63602" spans="4:20" x14ac:dyDescent="0.2">
      <c r="D63602" s="2"/>
      <c r="E63602" s="2"/>
      <c r="F63602" s="2"/>
      <c r="G63602" s="2"/>
      <c r="O63602" s="2"/>
      <c r="Q63602" s="2"/>
      <c r="R63602" s="2"/>
      <c r="S63602" s="2"/>
      <c r="T63602" s="2"/>
    </row>
    <row r="63603" spans="4:20" x14ac:dyDescent="0.2">
      <c r="D63603" s="2"/>
      <c r="E63603" s="2"/>
      <c r="F63603" s="2"/>
      <c r="G63603" s="2"/>
      <c r="O63603" s="2"/>
      <c r="Q63603" s="2"/>
      <c r="R63603" s="2"/>
      <c r="S63603" s="2"/>
      <c r="T63603" s="2"/>
    </row>
    <row r="63604" spans="4:20" x14ac:dyDescent="0.2">
      <c r="D63604" s="2"/>
      <c r="E63604" s="2"/>
      <c r="F63604" s="2"/>
      <c r="G63604" s="2"/>
      <c r="O63604" s="2"/>
      <c r="Q63604" s="2"/>
      <c r="R63604" s="2"/>
      <c r="S63604" s="2"/>
      <c r="T63604" s="2"/>
    </row>
    <row r="63605" spans="4:20" x14ac:dyDescent="0.2">
      <c r="D63605" s="2"/>
      <c r="E63605" s="2"/>
      <c r="F63605" s="2"/>
      <c r="G63605" s="2"/>
      <c r="O63605" s="2"/>
      <c r="Q63605" s="2"/>
      <c r="R63605" s="2"/>
      <c r="S63605" s="2"/>
      <c r="T63605" s="2"/>
    </row>
    <row r="63606" spans="4:20" x14ac:dyDescent="0.2">
      <c r="D63606" s="2"/>
      <c r="E63606" s="2"/>
      <c r="F63606" s="2"/>
      <c r="G63606" s="2"/>
      <c r="O63606" s="2"/>
      <c r="Q63606" s="2"/>
      <c r="R63606" s="2"/>
      <c r="S63606" s="2"/>
      <c r="T63606" s="2"/>
    </row>
    <row r="63607" spans="4:20" x14ac:dyDescent="0.2">
      <c r="D63607" s="2"/>
      <c r="E63607" s="2"/>
      <c r="F63607" s="2"/>
      <c r="G63607" s="2"/>
      <c r="O63607" s="2"/>
      <c r="Q63607" s="2"/>
      <c r="R63607" s="2"/>
      <c r="S63607" s="2"/>
      <c r="T63607" s="2"/>
    </row>
    <row r="63608" spans="4:20" x14ac:dyDescent="0.2">
      <c r="D63608" s="2"/>
      <c r="E63608" s="2"/>
      <c r="F63608" s="2"/>
      <c r="G63608" s="2"/>
      <c r="O63608" s="2"/>
      <c r="Q63608" s="2"/>
      <c r="R63608" s="2"/>
      <c r="S63608" s="2"/>
      <c r="T63608" s="2"/>
    </row>
    <row r="63609" spans="4:20" x14ac:dyDescent="0.2">
      <c r="D63609" s="2"/>
      <c r="E63609" s="2"/>
      <c r="F63609" s="2"/>
      <c r="G63609" s="2"/>
      <c r="O63609" s="2"/>
      <c r="Q63609" s="2"/>
      <c r="R63609" s="2"/>
      <c r="S63609" s="2"/>
      <c r="T63609" s="2"/>
    </row>
    <row r="63610" spans="4:20" x14ac:dyDescent="0.2">
      <c r="D63610" s="2"/>
      <c r="E63610" s="2"/>
      <c r="F63610" s="2"/>
      <c r="G63610" s="2"/>
      <c r="O63610" s="2"/>
      <c r="Q63610" s="2"/>
      <c r="R63610" s="2"/>
      <c r="S63610" s="2"/>
      <c r="T63610" s="2"/>
    </row>
    <row r="63611" spans="4:20" x14ac:dyDescent="0.2">
      <c r="D63611" s="2"/>
      <c r="E63611" s="2"/>
      <c r="F63611" s="2"/>
      <c r="G63611" s="2"/>
      <c r="O63611" s="2"/>
      <c r="Q63611" s="2"/>
      <c r="R63611" s="2"/>
      <c r="S63611" s="2"/>
      <c r="T63611" s="2"/>
    </row>
    <row r="63612" spans="4:20" x14ac:dyDescent="0.2">
      <c r="D63612" s="2"/>
      <c r="E63612" s="2"/>
      <c r="F63612" s="2"/>
      <c r="G63612" s="2"/>
      <c r="O63612" s="2"/>
      <c r="Q63612" s="2"/>
      <c r="R63612" s="2"/>
      <c r="S63612" s="2"/>
      <c r="T63612" s="2"/>
    </row>
    <row r="63613" spans="4:20" x14ac:dyDescent="0.2">
      <c r="D63613" s="2"/>
      <c r="E63613" s="2"/>
      <c r="F63613" s="2"/>
      <c r="G63613" s="2"/>
      <c r="O63613" s="2"/>
      <c r="Q63613" s="2"/>
      <c r="R63613" s="2"/>
      <c r="S63613" s="2"/>
      <c r="T63613" s="2"/>
    </row>
    <row r="63614" spans="4:20" x14ac:dyDescent="0.2">
      <c r="D63614" s="2"/>
      <c r="E63614" s="2"/>
      <c r="F63614" s="2"/>
      <c r="G63614" s="2"/>
      <c r="O63614" s="2"/>
      <c r="Q63614" s="2"/>
      <c r="R63614" s="2"/>
      <c r="S63614" s="2"/>
      <c r="T63614" s="2"/>
    </row>
    <row r="63615" spans="4:20" x14ac:dyDescent="0.2">
      <c r="D63615" s="2"/>
      <c r="E63615" s="2"/>
      <c r="F63615" s="2"/>
      <c r="G63615" s="2"/>
      <c r="O63615" s="2"/>
      <c r="Q63615" s="2"/>
      <c r="R63615" s="2"/>
      <c r="S63615" s="2"/>
      <c r="T63615" s="2"/>
    </row>
    <row r="63616" spans="4:20" x14ac:dyDescent="0.2">
      <c r="D63616" s="2"/>
      <c r="E63616" s="2"/>
      <c r="F63616" s="2"/>
      <c r="G63616" s="2"/>
      <c r="O63616" s="2"/>
      <c r="Q63616" s="2"/>
      <c r="R63616" s="2"/>
      <c r="S63616" s="2"/>
      <c r="T63616" s="2"/>
    </row>
    <row r="63617" spans="4:20" x14ac:dyDescent="0.2">
      <c r="D63617" s="2"/>
      <c r="E63617" s="2"/>
      <c r="F63617" s="2"/>
      <c r="G63617" s="2"/>
      <c r="O63617" s="2"/>
      <c r="Q63617" s="2"/>
      <c r="R63617" s="2"/>
      <c r="S63617" s="2"/>
      <c r="T63617" s="2"/>
    </row>
    <row r="63618" spans="4:20" x14ac:dyDescent="0.2">
      <c r="D63618" s="2"/>
      <c r="E63618" s="2"/>
      <c r="F63618" s="2"/>
      <c r="G63618" s="2"/>
      <c r="O63618" s="2"/>
      <c r="Q63618" s="2"/>
      <c r="R63618" s="2"/>
      <c r="S63618" s="2"/>
      <c r="T63618" s="2"/>
    </row>
    <row r="63619" spans="4:20" x14ac:dyDescent="0.2">
      <c r="D63619" s="2"/>
      <c r="E63619" s="2"/>
      <c r="F63619" s="2"/>
      <c r="G63619" s="2"/>
      <c r="O63619" s="2"/>
      <c r="Q63619" s="2"/>
      <c r="R63619" s="2"/>
      <c r="S63619" s="2"/>
      <c r="T63619" s="2"/>
    </row>
    <row r="63620" spans="4:20" x14ac:dyDescent="0.2">
      <c r="D63620" s="2"/>
      <c r="E63620" s="2"/>
      <c r="F63620" s="2"/>
      <c r="G63620" s="2"/>
      <c r="O63620" s="2"/>
      <c r="Q63620" s="2"/>
      <c r="R63620" s="2"/>
      <c r="S63620" s="2"/>
      <c r="T63620" s="2"/>
    </row>
    <row r="63621" spans="4:20" x14ac:dyDescent="0.2">
      <c r="D63621" s="2"/>
      <c r="E63621" s="2"/>
      <c r="F63621" s="2"/>
      <c r="G63621" s="2"/>
      <c r="O63621" s="2"/>
      <c r="Q63621" s="2"/>
      <c r="R63621" s="2"/>
      <c r="S63621" s="2"/>
      <c r="T63621" s="2"/>
    </row>
    <row r="63622" spans="4:20" x14ac:dyDescent="0.2">
      <c r="D63622" s="2"/>
      <c r="E63622" s="2"/>
      <c r="F63622" s="2"/>
      <c r="G63622" s="2"/>
      <c r="O63622" s="2"/>
      <c r="Q63622" s="2"/>
      <c r="R63622" s="2"/>
      <c r="S63622" s="2"/>
      <c r="T63622" s="2"/>
    </row>
    <row r="63623" spans="4:20" x14ac:dyDescent="0.2">
      <c r="D63623" s="2"/>
      <c r="E63623" s="2"/>
      <c r="F63623" s="2"/>
      <c r="G63623" s="2"/>
      <c r="O63623" s="2"/>
      <c r="Q63623" s="2"/>
      <c r="R63623" s="2"/>
      <c r="S63623" s="2"/>
      <c r="T63623" s="2"/>
    </row>
    <row r="63624" spans="4:20" x14ac:dyDescent="0.2">
      <c r="D63624" s="2"/>
      <c r="E63624" s="2"/>
      <c r="F63624" s="2"/>
      <c r="G63624" s="2"/>
      <c r="O63624" s="2"/>
      <c r="Q63624" s="2"/>
      <c r="R63624" s="2"/>
      <c r="S63624" s="2"/>
      <c r="T63624" s="2"/>
    </row>
    <row r="63625" spans="4:20" x14ac:dyDescent="0.2">
      <c r="D63625" s="2"/>
      <c r="E63625" s="2"/>
      <c r="F63625" s="2"/>
      <c r="G63625" s="2"/>
      <c r="O63625" s="2"/>
      <c r="Q63625" s="2"/>
      <c r="R63625" s="2"/>
      <c r="S63625" s="2"/>
      <c r="T63625" s="2"/>
    </row>
    <row r="63626" spans="4:20" x14ac:dyDescent="0.2">
      <c r="D63626" s="2"/>
      <c r="E63626" s="2"/>
      <c r="F63626" s="2"/>
      <c r="G63626" s="2"/>
      <c r="O63626" s="2"/>
      <c r="Q63626" s="2"/>
      <c r="R63626" s="2"/>
      <c r="S63626" s="2"/>
      <c r="T63626" s="2"/>
    </row>
    <row r="63627" spans="4:20" x14ac:dyDescent="0.2">
      <c r="D63627" s="2"/>
      <c r="E63627" s="2"/>
      <c r="F63627" s="2"/>
      <c r="G63627" s="2"/>
      <c r="O63627" s="2"/>
      <c r="Q63627" s="2"/>
      <c r="R63627" s="2"/>
      <c r="S63627" s="2"/>
      <c r="T63627" s="2"/>
    </row>
    <row r="63628" spans="4:20" x14ac:dyDescent="0.2">
      <c r="D63628" s="2"/>
      <c r="E63628" s="2"/>
      <c r="F63628" s="2"/>
      <c r="G63628" s="2"/>
      <c r="O63628" s="2"/>
      <c r="Q63628" s="2"/>
      <c r="R63628" s="2"/>
      <c r="S63628" s="2"/>
      <c r="T63628" s="2"/>
    </row>
    <row r="63629" spans="4:20" x14ac:dyDescent="0.2">
      <c r="D63629" s="2"/>
      <c r="E63629" s="2"/>
      <c r="F63629" s="2"/>
      <c r="G63629" s="2"/>
      <c r="O63629" s="2"/>
      <c r="Q63629" s="2"/>
      <c r="R63629" s="2"/>
      <c r="S63629" s="2"/>
      <c r="T63629" s="2"/>
    </row>
    <row r="63630" spans="4:20" x14ac:dyDescent="0.2">
      <c r="D63630" s="2"/>
      <c r="E63630" s="2"/>
      <c r="F63630" s="2"/>
      <c r="G63630" s="2"/>
      <c r="O63630" s="2"/>
      <c r="Q63630" s="2"/>
      <c r="R63630" s="2"/>
      <c r="S63630" s="2"/>
      <c r="T63630" s="2"/>
    </row>
    <row r="63631" spans="4:20" x14ac:dyDescent="0.2">
      <c r="D63631" s="2"/>
      <c r="E63631" s="2"/>
      <c r="F63631" s="2"/>
      <c r="G63631" s="2"/>
      <c r="O63631" s="2"/>
      <c r="Q63631" s="2"/>
      <c r="R63631" s="2"/>
      <c r="S63631" s="2"/>
      <c r="T63631" s="2"/>
    </row>
    <row r="63632" spans="4:20" x14ac:dyDescent="0.2">
      <c r="D63632" s="2"/>
      <c r="E63632" s="2"/>
      <c r="F63632" s="2"/>
      <c r="G63632" s="2"/>
      <c r="O63632" s="2"/>
      <c r="Q63632" s="2"/>
      <c r="R63632" s="2"/>
      <c r="S63632" s="2"/>
      <c r="T63632" s="2"/>
    </row>
    <row r="63633" spans="4:20" x14ac:dyDescent="0.2">
      <c r="D63633" s="2"/>
      <c r="E63633" s="2"/>
      <c r="F63633" s="2"/>
      <c r="G63633" s="2"/>
      <c r="O63633" s="2"/>
      <c r="Q63633" s="2"/>
      <c r="R63633" s="2"/>
      <c r="S63633" s="2"/>
      <c r="T63633" s="2"/>
    </row>
    <row r="63634" spans="4:20" x14ac:dyDescent="0.2">
      <c r="D63634" s="2"/>
      <c r="E63634" s="2"/>
      <c r="F63634" s="2"/>
      <c r="G63634" s="2"/>
      <c r="O63634" s="2"/>
      <c r="Q63634" s="2"/>
      <c r="R63634" s="2"/>
      <c r="S63634" s="2"/>
      <c r="T63634" s="2"/>
    </row>
    <row r="63635" spans="4:20" x14ac:dyDescent="0.2">
      <c r="D63635" s="2"/>
      <c r="E63635" s="2"/>
      <c r="F63635" s="2"/>
      <c r="G63635" s="2"/>
      <c r="O63635" s="2"/>
      <c r="Q63635" s="2"/>
      <c r="R63635" s="2"/>
      <c r="S63635" s="2"/>
      <c r="T63635" s="2"/>
    </row>
    <row r="63636" spans="4:20" x14ac:dyDescent="0.2">
      <c r="D63636" s="2"/>
      <c r="E63636" s="2"/>
      <c r="F63636" s="2"/>
      <c r="G63636" s="2"/>
      <c r="O63636" s="2"/>
      <c r="Q63636" s="2"/>
      <c r="R63636" s="2"/>
      <c r="S63636" s="2"/>
      <c r="T63636" s="2"/>
    </row>
    <row r="63637" spans="4:20" x14ac:dyDescent="0.2">
      <c r="D63637" s="2"/>
      <c r="E63637" s="2"/>
      <c r="F63637" s="2"/>
      <c r="G63637" s="2"/>
      <c r="O63637" s="2"/>
      <c r="Q63637" s="2"/>
      <c r="R63637" s="2"/>
      <c r="S63637" s="2"/>
      <c r="T63637" s="2"/>
    </row>
    <row r="63638" spans="4:20" x14ac:dyDescent="0.2">
      <c r="D63638" s="2"/>
      <c r="E63638" s="2"/>
      <c r="F63638" s="2"/>
      <c r="G63638" s="2"/>
      <c r="O63638" s="2"/>
      <c r="Q63638" s="2"/>
      <c r="R63638" s="2"/>
      <c r="S63638" s="2"/>
      <c r="T63638" s="2"/>
    </row>
    <row r="63639" spans="4:20" x14ac:dyDescent="0.2">
      <c r="D63639" s="2"/>
      <c r="E63639" s="2"/>
      <c r="F63639" s="2"/>
      <c r="G63639" s="2"/>
      <c r="O63639" s="2"/>
      <c r="Q63639" s="2"/>
      <c r="R63639" s="2"/>
      <c r="S63639" s="2"/>
      <c r="T63639" s="2"/>
    </row>
    <row r="63640" spans="4:20" x14ac:dyDescent="0.2">
      <c r="D63640" s="2"/>
      <c r="E63640" s="2"/>
      <c r="F63640" s="2"/>
      <c r="G63640" s="2"/>
      <c r="O63640" s="2"/>
      <c r="Q63640" s="2"/>
      <c r="R63640" s="2"/>
      <c r="S63640" s="2"/>
      <c r="T63640" s="2"/>
    </row>
    <row r="63641" spans="4:20" x14ac:dyDescent="0.2">
      <c r="D63641" s="2"/>
      <c r="E63641" s="2"/>
      <c r="F63641" s="2"/>
      <c r="G63641" s="2"/>
      <c r="O63641" s="2"/>
      <c r="Q63641" s="2"/>
      <c r="R63641" s="2"/>
      <c r="S63641" s="2"/>
      <c r="T63641" s="2"/>
    </row>
    <row r="63642" spans="4:20" x14ac:dyDescent="0.2">
      <c r="D63642" s="2"/>
      <c r="E63642" s="2"/>
      <c r="F63642" s="2"/>
      <c r="G63642" s="2"/>
      <c r="O63642" s="2"/>
      <c r="Q63642" s="2"/>
      <c r="R63642" s="2"/>
      <c r="S63642" s="2"/>
      <c r="T63642" s="2"/>
    </row>
    <row r="63643" spans="4:20" x14ac:dyDescent="0.2">
      <c r="D63643" s="2"/>
      <c r="E63643" s="2"/>
      <c r="F63643" s="2"/>
      <c r="G63643" s="2"/>
      <c r="O63643" s="2"/>
      <c r="Q63643" s="2"/>
      <c r="R63643" s="2"/>
      <c r="S63643" s="2"/>
      <c r="T63643" s="2"/>
    </row>
    <row r="63644" spans="4:20" x14ac:dyDescent="0.2">
      <c r="D63644" s="2"/>
      <c r="E63644" s="2"/>
      <c r="F63644" s="2"/>
      <c r="G63644" s="2"/>
      <c r="O63644" s="2"/>
      <c r="Q63644" s="2"/>
      <c r="R63644" s="2"/>
      <c r="S63644" s="2"/>
      <c r="T63644" s="2"/>
    </row>
    <row r="63645" spans="4:20" x14ac:dyDescent="0.2">
      <c r="D63645" s="2"/>
      <c r="E63645" s="2"/>
      <c r="F63645" s="2"/>
      <c r="G63645" s="2"/>
      <c r="O63645" s="2"/>
      <c r="Q63645" s="2"/>
      <c r="R63645" s="2"/>
      <c r="S63645" s="2"/>
      <c r="T63645" s="2"/>
    </row>
    <row r="63646" spans="4:20" x14ac:dyDescent="0.2">
      <c r="D63646" s="2"/>
      <c r="E63646" s="2"/>
      <c r="F63646" s="2"/>
      <c r="G63646" s="2"/>
      <c r="O63646" s="2"/>
      <c r="Q63646" s="2"/>
      <c r="R63646" s="2"/>
      <c r="S63646" s="2"/>
      <c r="T63646" s="2"/>
    </row>
    <row r="63647" spans="4:20" x14ac:dyDescent="0.2">
      <c r="D63647" s="2"/>
      <c r="E63647" s="2"/>
      <c r="F63647" s="2"/>
      <c r="G63647" s="2"/>
      <c r="O63647" s="2"/>
      <c r="Q63647" s="2"/>
      <c r="R63647" s="2"/>
      <c r="S63647" s="2"/>
      <c r="T63647" s="2"/>
    </row>
    <row r="63648" spans="4:20" x14ac:dyDescent="0.2">
      <c r="D63648" s="2"/>
      <c r="E63648" s="2"/>
      <c r="F63648" s="2"/>
      <c r="G63648" s="2"/>
      <c r="O63648" s="2"/>
      <c r="Q63648" s="2"/>
      <c r="R63648" s="2"/>
      <c r="S63648" s="2"/>
      <c r="T63648" s="2"/>
    </row>
    <row r="63649" spans="4:20" x14ac:dyDescent="0.2">
      <c r="D63649" s="2"/>
      <c r="E63649" s="2"/>
      <c r="F63649" s="2"/>
      <c r="G63649" s="2"/>
      <c r="O63649" s="2"/>
      <c r="Q63649" s="2"/>
      <c r="R63649" s="2"/>
      <c r="S63649" s="2"/>
      <c r="T63649" s="2"/>
    </row>
    <row r="63650" spans="4:20" x14ac:dyDescent="0.2">
      <c r="D63650" s="2"/>
      <c r="E63650" s="2"/>
      <c r="F63650" s="2"/>
      <c r="G63650" s="2"/>
      <c r="O63650" s="2"/>
      <c r="Q63650" s="2"/>
      <c r="R63650" s="2"/>
      <c r="S63650" s="2"/>
      <c r="T63650" s="2"/>
    </row>
    <row r="63651" spans="4:20" x14ac:dyDescent="0.2">
      <c r="D63651" s="2"/>
      <c r="E63651" s="2"/>
      <c r="F63651" s="2"/>
      <c r="G63651" s="2"/>
      <c r="O63651" s="2"/>
      <c r="Q63651" s="2"/>
      <c r="R63651" s="2"/>
      <c r="S63651" s="2"/>
      <c r="T63651" s="2"/>
    </row>
    <row r="63652" spans="4:20" x14ac:dyDescent="0.2">
      <c r="D63652" s="2"/>
      <c r="E63652" s="2"/>
      <c r="F63652" s="2"/>
      <c r="G63652" s="2"/>
      <c r="O63652" s="2"/>
      <c r="Q63652" s="2"/>
      <c r="R63652" s="2"/>
      <c r="S63652" s="2"/>
      <c r="T63652" s="2"/>
    </row>
    <row r="63653" spans="4:20" x14ac:dyDescent="0.2">
      <c r="D63653" s="2"/>
      <c r="E63653" s="2"/>
      <c r="F63653" s="2"/>
      <c r="G63653" s="2"/>
      <c r="O63653" s="2"/>
      <c r="Q63653" s="2"/>
      <c r="R63653" s="2"/>
      <c r="S63653" s="2"/>
      <c r="T63653" s="2"/>
    </row>
    <row r="63654" spans="4:20" x14ac:dyDescent="0.2">
      <c r="D63654" s="2"/>
      <c r="E63654" s="2"/>
      <c r="F63654" s="2"/>
      <c r="G63654" s="2"/>
      <c r="O63654" s="2"/>
      <c r="Q63654" s="2"/>
      <c r="R63654" s="2"/>
      <c r="S63654" s="2"/>
      <c r="T63654" s="2"/>
    </row>
    <row r="63655" spans="4:20" x14ac:dyDescent="0.2">
      <c r="D63655" s="2"/>
      <c r="E63655" s="2"/>
      <c r="F63655" s="2"/>
      <c r="G63655" s="2"/>
      <c r="O63655" s="2"/>
      <c r="Q63655" s="2"/>
      <c r="R63655" s="2"/>
      <c r="S63655" s="2"/>
      <c r="T63655" s="2"/>
    </row>
    <row r="63656" spans="4:20" x14ac:dyDescent="0.2">
      <c r="D63656" s="2"/>
      <c r="E63656" s="2"/>
      <c r="F63656" s="2"/>
      <c r="G63656" s="2"/>
      <c r="O63656" s="2"/>
      <c r="Q63656" s="2"/>
      <c r="R63656" s="2"/>
      <c r="S63656" s="2"/>
      <c r="T63656" s="2"/>
    </row>
    <row r="63657" spans="4:20" x14ac:dyDescent="0.2">
      <c r="D63657" s="2"/>
      <c r="E63657" s="2"/>
      <c r="F63657" s="2"/>
      <c r="G63657" s="2"/>
      <c r="O63657" s="2"/>
      <c r="Q63657" s="2"/>
      <c r="R63657" s="2"/>
      <c r="S63657" s="2"/>
      <c r="T63657" s="2"/>
    </row>
    <row r="63658" spans="4:20" x14ac:dyDescent="0.2">
      <c r="D63658" s="2"/>
      <c r="E63658" s="2"/>
      <c r="F63658" s="2"/>
      <c r="G63658" s="2"/>
      <c r="O63658" s="2"/>
      <c r="Q63658" s="2"/>
      <c r="R63658" s="2"/>
      <c r="S63658" s="2"/>
      <c r="T63658" s="2"/>
    </row>
    <row r="63659" spans="4:20" x14ac:dyDescent="0.2">
      <c r="D63659" s="2"/>
      <c r="E63659" s="2"/>
      <c r="F63659" s="2"/>
      <c r="G63659" s="2"/>
      <c r="O63659" s="2"/>
      <c r="Q63659" s="2"/>
      <c r="R63659" s="2"/>
      <c r="S63659" s="2"/>
      <c r="T63659" s="2"/>
    </row>
    <row r="63660" spans="4:20" x14ac:dyDescent="0.2">
      <c r="D63660" s="2"/>
      <c r="E63660" s="2"/>
      <c r="F63660" s="2"/>
      <c r="G63660" s="2"/>
      <c r="O63660" s="2"/>
      <c r="Q63660" s="2"/>
      <c r="R63660" s="2"/>
      <c r="S63660" s="2"/>
      <c r="T63660" s="2"/>
    </row>
    <row r="63661" spans="4:20" x14ac:dyDescent="0.2">
      <c r="D63661" s="2"/>
      <c r="E63661" s="2"/>
      <c r="F63661" s="2"/>
      <c r="G63661" s="2"/>
      <c r="O63661" s="2"/>
      <c r="Q63661" s="2"/>
      <c r="R63661" s="2"/>
      <c r="S63661" s="2"/>
      <c r="T63661" s="2"/>
    </row>
    <row r="63662" spans="4:20" x14ac:dyDescent="0.2">
      <c r="D63662" s="2"/>
      <c r="E63662" s="2"/>
      <c r="F63662" s="2"/>
      <c r="G63662" s="2"/>
      <c r="O63662" s="2"/>
      <c r="Q63662" s="2"/>
      <c r="R63662" s="2"/>
      <c r="S63662" s="2"/>
      <c r="T63662" s="2"/>
    </row>
    <row r="63663" spans="4:20" x14ac:dyDescent="0.2">
      <c r="D63663" s="2"/>
      <c r="E63663" s="2"/>
      <c r="F63663" s="2"/>
      <c r="G63663" s="2"/>
      <c r="O63663" s="2"/>
      <c r="Q63663" s="2"/>
      <c r="R63663" s="2"/>
      <c r="S63663" s="2"/>
      <c r="T63663" s="2"/>
    </row>
    <row r="63664" spans="4:20" x14ac:dyDescent="0.2">
      <c r="D63664" s="2"/>
      <c r="E63664" s="2"/>
      <c r="F63664" s="2"/>
      <c r="G63664" s="2"/>
      <c r="O63664" s="2"/>
      <c r="Q63664" s="2"/>
      <c r="R63664" s="2"/>
      <c r="S63664" s="2"/>
      <c r="T63664" s="2"/>
    </row>
    <row r="63665" spans="4:20" x14ac:dyDescent="0.2">
      <c r="D63665" s="2"/>
      <c r="E63665" s="2"/>
      <c r="F63665" s="2"/>
      <c r="G63665" s="2"/>
      <c r="O63665" s="2"/>
      <c r="Q63665" s="2"/>
      <c r="R63665" s="2"/>
      <c r="S63665" s="2"/>
      <c r="T63665" s="2"/>
    </row>
    <row r="63666" spans="4:20" x14ac:dyDescent="0.2">
      <c r="D63666" s="2"/>
      <c r="E63666" s="2"/>
      <c r="F63666" s="2"/>
      <c r="G63666" s="2"/>
      <c r="O63666" s="2"/>
      <c r="Q63666" s="2"/>
      <c r="R63666" s="2"/>
      <c r="S63666" s="2"/>
      <c r="T63666" s="2"/>
    </row>
    <row r="63667" spans="4:20" x14ac:dyDescent="0.2">
      <c r="D63667" s="2"/>
      <c r="E63667" s="2"/>
      <c r="F63667" s="2"/>
      <c r="G63667" s="2"/>
      <c r="O63667" s="2"/>
      <c r="Q63667" s="2"/>
      <c r="R63667" s="2"/>
      <c r="S63667" s="2"/>
      <c r="T63667" s="2"/>
    </row>
    <row r="63668" spans="4:20" x14ac:dyDescent="0.2">
      <c r="D63668" s="2"/>
      <c r="E63668" s="2"/>
      <c r="F63668" s="2"/>
      <c r="G63668" s="2"/>
      <c r="O63668" s="2"/>
      <c r="Q63668" s="2"/>
      <c r="R63668" s="2"/>
      <c r="S63668" s="2"/>
      <c r="T63668" s="2"/>
    </row>
    <row r="63669" spans="4:20" x14ac:dyDescent="0.2">
      <c r="D63669" s="2"/>
      <c r="E63669" s="2"/>
      <c r="F63669" s="2"/>
      <c r="G63669" s="2"/>
      <c r="O63669" s="2"/>
      <c r="Q63669" s="2"/>
      <c r="R63669" s="2"/>
      <c r="S63669" s="2"/>
      <c r="T63669" s="2"/>
    </row>
    <row r="63670" spans="4:20" x14ac:dyDescent="0.2">
      <c r="D63670" s="2"/>
      <c r="E63670" s="2"/>
      <c r="F63670" s="2"/>
      <c r="G63670" s="2"/>
      <c r="O63670" s="2"/>
      <c r="Q63670" s="2"/>
      <c r="R63670" s="2"/>
      <c r="S63670" s="2"/>
      <c r="T63670" s="2"/>
    </row>
    <row r="63671" spans="4:20" x14ac:dyDescent="0.2">
      <c r="D63671" s="2"/>
      <c r="E63671" s="2"/>
      <c r="F63671" s="2"/>
      <c r="G63671" s="2"/>
      <c r="O63671" s="2"/>
      <c r="Q63671" s="2"/>
      <c r="R63671" s="2"/>
      <c r="S63671" s="2"/>
      <c r="T63671" s="2"/>
    </row>
    <row r="63672" spans="4:20" x14ac:dyDescent="0.2">
      <c r="D63672" s="2"/>
      <c r="E63672" s="2"/>
      <c r="F63672" s="2"/>
      <c r="G63672" s="2"/>
      <c r="O63672" s="2"/>
      <c r="Q63672" s="2"/>
      <c r="R63672" s="2"/>
      <c r="S63672" s="2"/>
      <c r="T63672" s="2"/>
    </row>
    <row r="63673" spans="4:20" x14ac:dyDescent="0.2">
      <c r="D63673" s="2"/>
      <c r="E63673" s="2"/>
      <c r="F63673" s="2"/>
      <c r="G63673" s="2"/>
      <c r="O63673" s="2"/>
      <c r="Q63673" s="2"/>
      <c r="R63673" s="2"/>
      <c r="S63673" s="2"/>
      <c r="T63673" s="2"/>
    </row>
    <row r="63674" spans="4:20" x14ac:dyDescent="0.2">
      <c r="D63674" s="2"/>
      <c r="E63674" s="2"/>
      <c r="F63674" s="2"/>
      <c r="G63674" s="2"/>
      <c r="O63674" s="2"/>
      <c r="Q63674" s="2"/>
      <c r="R63674" s="2"/>
      <c r="S63674" s="2"/>
      <c r="T63674" s="2"/>
    </row>
    <row r="63675" spans="4:20" x14ac:dyDescent="0.2">
      <c r="D63675" s="2"/>
      <c r="E63675" s="2"/>
      <c r="F63675" s="2"/>
      <c r="G63675" s="2"/>
      <c r="O63675" s="2"/>
      <c r="Q63675" s="2"/>
      <c r="R63675" s="2"/>
      <c r="S63675" s="2"/>
      <c r="T63675" s="2"/>
    </row>
    <row r="63676" spans="4:20" x14ac:dyDescent="0.2">
      <c r="D63676" s="2"/>
      <c r="E63676" s="2"/>
      <c r="F63676" s="2"/>
      <c r="G63676" s="2"/>
      <c r="O63676" s="2"/>
      <c r="Q63676" s="2"/>
      <c r="R63676" s="2"/>
      <c r="S63676" s="2"/>
      <c r="T63676" s="2"/>
    </row>
    <row r="63677" spans="4:20" x14ac:dyDescent="0.2">
      <c r="D63677" s="2"/>
      <c r="E63677" s="2"/>
      <c r="F63677" s="2"/>
      <c r="G63677" s="2"/>
      <c r="O63677" s="2"/>
      <c r="Q63677" s="2"/>
      <c r="R63677" s="2"/>
      <c r="S63677" s="2"/>
      <c r="T63677" s="2"/>
    </row>
    <row r="63678" spans="4:20" x14ac:dyDescent="0.2">
      <c r="D63678" s="2"/>
      <c r="E63678" s="2"/>
      <c r="F63678" s="2"/>
      <c r="G63678" s="2"/>
      <c r="O63678" s="2"/>
      <c r="Q63678" s="2"/>
      <c r="R63678" s="2"/>
      <c r="S63678" s="2"/>
      <c r="T63678" s="2"/>
    </row>
    <row r="63679" spans="4:20" x14ac:dyDescent="0.2">
      <c r="D63679" s="2"/>
      <c r="E63679" s="2"/>
      <c r="F63679" s="2"/>
      <c r="G63679" s="2"/>
      <c r="O63679" s="2"/>
      <c r="Q63679" s="2"/>
      <c r="R63679" s="2"/>
      <c r="S63679" s="2"/>
      <c r="T63679" s="2"/>
    </row>
    <row r="63680" spans="4:20" x14ac:dyDescent="0.2">
      <c r="D63680" s="2"/>
      <c r="E63680" s="2"/>
      <c r="F63680" s="2"/>
      <c r="G63680" s="2"/>
      <c r="O63680" s="2"/>
      <c r="Q63680" s="2"/>
      <c r="R63680" s="2"/>
      <c r="S63680" s="2"/>
      <c r="T63680" s="2"/>
    </row>
    <row r="63681" spans="4:20" x14ac:dyDescent="0.2">
      <c r="D63681" s="2"/>
      <c r="E63681" s="2"/>
      <c r="F63681" s="2"/>
      <c r="G63681" s="2"/>
      <c r="O63681" s="2"/>
      <c r="Q63681" s="2"/>
      <c r="R63681" s="2"/>
      <c r="S63681" s="2"/>
      <c r="T63681" s="2"/>
    </row>
    <row r="63682" spans="4:20" x14ac:dyDescent="0.2">
      <c r="D63682" s="2"/>
      <c r="E63682" s="2"/>
      <c r="F63682" s="2"/>
      <c r="G63682" s="2"/>
      <c r="O63682" s="2"/>
      <c r="Q63682" s="2"/>
      <c r="R63682" s="2"/>
      <c r="S63682" s="2"/>
      <c r="T63682" s="2"/>
    </row>
    <row r="63683" spans="4:20" x14ac:dyDescent="0.2">
      <c r="D63683" s="2"/>
      <c r="E63683" s="2"/>
      <c r="F63683" s="2"/>
      <c r="G63683" s="2"/>
      <c r="O63683" s="2"/>
      <c r="Q63683" s="2"/>
      <c r="R63683" s="2"/>
      <c r="S63683" s="2"/>
      <c r="T63683" s="2"/>
    </row>
    <row r="63684" spans="4:20" x14ac:dyDescent="0.2">
      <c r="D63684" s="2"/>
      <c r="E63684" s="2"/>
      <c r="F63684" s="2"/>
      <c r="G63684" s="2"/>
      <c r="O63684" s="2"/>
      <c r="Q63684" s="2"/>
      <c r="R63684" s="2"/>
      <c r="S63684" s="2"/>
      <c r="T63684" s="2"/>
    </row>
    <row r="63685" spans="4:20" x14ac:dyDescent="0.2">
      <c r="D63685" s="2"/>
      <c r="E63685" s="2"/>
      <c r="F63685" s="2"/>
      <c r="G63685" s="2"/>
      <c r="O63685" s="2"/>
      <c r="Q63685" s="2"/>
      <c r="R63685" s="2"/>
      <c r="S63685" s="2"/>
      <c r="T63685" s="2"/>
    </row>
    <row r="63686" spans="4:20" x14ac:dyDescent="0.2">
      <c r="D63686" s="2"/>
      <c r="E63686" s="2"/>
      <c r="F63686" s="2"/>
      <c r="G63686" s="2"/>
      <c r="O63686" s="2"/>
      <c r="Q63686" s="2"/>
      <c r="R63686" s="2"/>
      <c r="S63686" s="2"/>
      <c r="T63686" s="2"/>
    </row>
    <row r="63687" spans="4:20" x14ac:dyDescent="0.2">
      <c r="D63687" s="2"/>
      <c r="E63687" s="2"/>
      <c r="F63687" s="2"/>
      <c r="G63687" s="2"/>
      <c r="O63687" s="2"/>
      <c r="Q63687" s="2"/>
      <c r="R63687" s="2"/>
      <c r="S63687" s="2"/>
      <c r="T63687" s="2"/>
    </row>
    <row r="63688" spans="4:20" x14ac:dyDescent="0.2">
      <c r="D63688" s="2"/>
      <c r="E63688" s="2"/>
      <c r="F63688" s="2"/>
      <c r="G63688" s="2"/>
      <c r="O63688" s="2"/>
      <c r="Q63688" s="2"/>
      <c r="R63688" s="2"/>
      <c r="S63688" s="2"/>
      <c r="T63688" s="2"/>
    </row>
    <row r="63689" spans="4:20" x14ac:dyDescent="0.2">
      <c r="D63689" s="2"/>
      <c r="E63689" s="2"/>
      <c r="F63689" s="2"/>
      <c r="G63689" s="2"/>
      <c r="O63689" s="2"/>
      <c r="Q63689" s="2"/>
      <c r="R63689" s="2"/>
      <c r="S63689" s="2"/>
      <c r="T63689" s="2"/>
    </row>
    <row r="63690" spans="4:20" x14ac:dyDescent="0.2">
      <c r="D63690" s="2"/>
      <c r="E63690" s="2"/>
      <c r="F63690" s="2"/>
      <c r="G63690" s="2"/>
      <c r="O63690" s="2"/>
      <c r="Q63690" s="2"/>
      <c r="R63690" s="2"/>
      <c r="S63690" s="2"/>
      <c r="T63690" s="2"/>
    </row>
    <row r="63691" spans="4:20" x14ac:dyDescent="0.2">
      <c r="D63691" s="2"/>
      <c r="E63691" s="2"/>
      <c r="F63691" s="2"/>
      <c r="G63691" s="2"/>
      <c r="O63691" s="2"/>
      <c r="Q63691" s="2"/>
      <c r="R63691" s="2"/>
      <c r="S63691" s="2"/>
      <c r="T63691" s="2"/>
    </row>
    <row r="63692" spans="4:20" x14ac:dyDescent="0.2">
      <c r="D63692" s="2"/>
      <c r="E63692" s="2"/>
      <c r="F63692" s="2"/>
      <c r="G63692" s="2"/>
      <c r="O63692" s="2"/>
      <c r="Q63692" s="2"/>
      <c r="R63692" s="2"/>
      <c r="S63692" s="2"/>
      <c r="T63692" s="2"/>
    </row>
    <row r="63693" spans="4:20" x14ac:dyDescent="0.2">
      <c r="D63693" s="2"/>
      <c r="E63693" s="2"/>
      <c r="F63693" s="2"/>
      <c r="G63693" s="2"/>
      <c r="O63693" s="2"/>
      <c r="Q63693" s="2"/>
      <c r="R63693" s="2"/>
      <c r="S63693" s="2"/>
      <c r="T63693" s="2"/>
    </row>
    <row r="63694" spans="4:20" x14ac:dyDescent="0.2">
      <c r="D63694" s="2"/>
      <c r="E63694" s="2"/>
      <c r="F63694" s="2"/>
      <c r="G63694" s="2"/>
      <c r="O63694" s="2"/>
      <c r="Q63694" s="2"/>
      <c r="R63694" s="2"/>
      <c r="S63694" s="2"/>
      <c r="T63694" s="2"/>
    </row>
    <row r="63695" spans="4:20" x14ac:dyDescent="0.2">
      <c r="D63695" s="2"/>
      <c r="E63695" s="2"/>
      <c r="F63695" s="2"/>
      <c r="G63695" s="2"/>
      <c r="O63695" s="2"/>
      <c r="Q63695" s="2"/>
      <c r="R63695" s="2"/>
      <c r="S63695" s="2"/>
      <c r="T63695" s="2"/>
    </row>
    <row r="63696" spans="4:20" x14ac:dyDescent="0.2">
      <c r="D63696" s="2"/>
      <c r="E63696" s="2"/>
      <c r="F63696" s="2"/>
      <c r="G63696" s="2"/>
      <c r="O63696" s="2"/>
      <c r="Q63696" s="2"/>
      <c r="R63696" s="2"/>
      <c r="S63696" s="2"/>
      <c r="T63696" s="2"/>
    </row>
    <row r="63697" spans="4:20" x14ac:dyDescent="0.2">
      <c r="D63697" s="2"/>
      <c r="E63697" s="2"/>
      <c r="F63697" s="2"/>
      <c r="G63697" s="2"/>
      <c r="O63697" s="2"/>
      <c r="Q63697" s="2"/>
      <c r="R63697" s="2"/>
      <c r="S63697" s="2"/>
      <c r="T63697" s="2"/>
    </row>
    <row r="63698" spans="4:20" x14ac:dyDescent="0.2">
      <c r="D63698" s="2"/>
      <c r="E63698" s="2"/>
      <c r="F63698" s="2"/>
      <c r="G63698" s="2"/>
      <c r="O63698" s="2"/>
      <c r="Q63698" s="2"/>
      <c r="R63698" s="2"/>
      <c r="S63698" s="2"/>
      <c r="T63698" s="2"/>
    </row>
    <row r="63699" spans="4:20" x14ac:dyDescent="0.2">
      <c r="D63699" s="2"/>
      <c r="E63699" s="2"/>
      <c r="F63699" s="2"/>
      <c r="G63699" s="2"/>
      <c r="O63699" s="2"/>
      <c r="Q63699" s="2"/>
      <c r="R63699" s="2"/>
      <c r="S63699" s="2"/>
      <c r="T63699" s="2"/>
    </row>
    <row r="63700" spans="4:20" x14ac:dyDescent="0.2">
      <c r="D63700" s="2"/>
      <c r="E63700" s="2"/>
      <c r="F63700" s="2"/>
      <c r="G63700" s="2"/>
      <c r="O63700" s="2"/>
      <c r="Q63700" s="2"/>
      <c r="R63700" s="2"/>
      <c r="S63700" s="2"/>
      <c r="T63700" s="2"/>
    </row>
    <row r="63701" spans="4:20" x14ac:dyDescent="0.2">
      <c r="D63701" s="2"/>
      <c r="E63701" s="2"/>
      <c r="F63701" s="2"/>
      <c r="G63701" s="2"/>
      <c r="O63701" s="2"/>
      <c r="Q63701" s="2"/>
      <c r="R63701" s="2"/>
      <c r="S63701" s="2"/>
      <c r="T63701" s="2"/>
    </row>
    <row r="63702" spans="4:20" x14ac:dyDescent="0.2">
      <c r="D63702" s="2"/>
      <c r="E63702" s="2"/>
      <c r="F63702" s="2"/>
      <c r="G63702" s="2"/>
      <c r="O63702" s="2"/>
      <c r="Q63702" s="2"/>
      <c r="R63702" s="2"/>
      <c r="S63702" s="2"/>
      <c r="T63702" s="2"/>
    </row>
    <row r="63703" spans="4:20" x14ac:dyDescent="0.2">
      <c r="D63703" s="2"/>
      <c r="E63703" s="2"/>
      <c r="F63703" s="2"/>
      <c r="G63703" s="2"/>
      <c r="O63703" s="2"/>
      <c r="Q63703" s="2"/>
      <c r="R63703" s="2"/>
      <c r="S63703" s="2"/>
      <c r="T63703" s="2"/>
    </row>
    <row r="63704" spans="4:20" x14ac:dyDescent="0.2">
      <c r="D63704" s="2"/>
      <c r="E63704" s="2"/>
      <c r="F63704" s="2"/>
      <c r="G63704" s="2"/>
      <c r="O63704" s="2"/>
      <c r="Q63704" s="2"/>
      <c r="R63704" s="2"/>
      <c r="S63704" s="2"/>
      <c r="T63704" s="2"/>
    </row>
    <row r="63705" spans="4:20" x14ac:dyDescent="0.2">
      <c r="D63705" s="2"/>
      <c r="E63705" s="2"/>
      <c r="F63705" s="2"/>
      <c r="G63705" s="2"/>
      <c r="O63705" s="2"/>
      <c r="Q63705" s="2"/>
      <c r="R63705" s="2"/>
      <c r="S63705" s="2"/>
      <c r="T63705" s="2"/>
    </row>
    <row r="63706" spans="4:20" x14ac:dyDescent="0.2">
      <c r="D63706" s="2"/>
      <c r="E63706" s="2"/>
      <c r="F63706" s="2"/>
      <c r="G63706" s="2"/>
      <c r="O63706" s="2"/>
      <c r="Q63706" s="2"/>
      <c r="R63706" s="2"/>
      <c r="S63706" s="2"/>
      <c r="T63706" s="2"/>
    </row>
    <row r="63707" spans="4:20" x14ac:dyDescent="0.2">
      <c r="D63707" s="2"/>
      <c r="E63707" s="2"/>
      <c r="F63707" s="2"/>
      <c r="G63707" s="2"/>
      <c r="O63707" s="2"/>
      <c r="Q63707" s="2"/>
      <c r="R63707" s="2"/>
      <c r="S63707" s="2"/>
      <c r="T63707" s="2"/>
    </row>
    <row r="63708" spans="4:20" x14ac:dyDescent="0.2">
      <c r="D63708" s="2"/>
      <c r="E63708" s="2"/>
      <c r="F63708" s="2"/>
      <c r="G63708" s="2"/>
      <c r="O63708" s="2"/>
      <c r="Q63708" s="2"/>
      <c r="R63708" s="2"/>
      <c r="S63708" s="2"/>
      <c r="T63708" s="2"/>
    </row>
    <row r="63709" spans="4:20" x14ac:dyDescent="0.2">
      <c r="D63709" s="2"/>
      <c r="E63709" s="2"/>
      <c r="F63709" s="2"/>
      <c r="G63709" s="2"/>
      <c r="O63709" s="2"/>
      <c r="Q63709" s="2"/>
      <c r="R63709" s="2"/>
      <c r="S63709" s="2"/>
      <c r="T63709" s="2"/>
    </row>
    <row r="63710" spans="4:20" x14ac:dyDescent="0.2">
      <c r="D63710" s="2"/>
      <c r="E63710" s="2"/>
      <c r="F63710" s="2"/>
      <c r="G63710" s="2"/>
      <c r="O63710" s="2"/>
      <c r="Q63710" s="2"/>
      <c r="R63710" s="2"/>
      <c r="S63710" s="2"/>
      <c r="T63710" s="2"/>
    </row>
    <row r="63711" spans="4:20" x14ac:dyDescent="0.2">
      <c r="D63711" s="2"/>
      <c r="E63711" s="2"/>
      <c r="F63711" s="2"/>
      <c r="G63711" s="2"/>
      <c r="O63711" s="2"/>
      <c r="Q63711" s="2"/>
      <c r="R63711" s="2"/>
      <c r="S63711" s="2"/>
      <c r="T63711" s="2"/>
    </row>
    <row r="63712" spans="4:20" x14ac:dyDescent="0.2">
      <c r="D63712" s="2"/>
      <c r="E63712" s="2"/>
      <c r="F63712" s="2"/>
      <c r="G63712" s="2"/>
      <c r="O63712" s="2"/>
      <c r="Q63712" s="2"/>
      <c r="R63712" s="2"/>
      <c r="S63712" s="2"/>
      <c r="T63712" s="2"/>
    </row>
    <row r="63713" spans="4:20" x14ac:dyDescent="0.2">
      <c r="D63713" s="2"/>
      <c r="E63713" s="2"/>
      <c r="F63713" s="2"/>
      <c r="G63713" s="2"/>
      <c r="O63713" s="2"/>
      <c r="Q63713" s="2"/>
      <c r="R63713" s="2"/>
      <c r="S63713" s="2"/>
      <c r="T63713" s="2"/>
    </row>
    <row r="63714" spans="4:20" x14ac:dyDescent="0.2">
      <c r="D63714" s="2"/>
      <c r="E63714" s="2"/>
      <c r="F63714" s="2"/>
      <c r="G63714" s="2"/>
      <c r="O63714" s="2"/>
      <c r="Q63714" s="2"/>
      <c r="R63714" s="2"/>
      <c r="S63714" s="2"/>
      <c r="T63714" s="2"/>
    </row>
    <row r="63715" spans="4:20" x14ac:dyDescent="0.2">
      <c r="D63715" s="2"/>
      <c r="E63715" s="2"/>
      <c r="F63715" s="2"/>
      <c r="G63715" s="2"/>
      <c r="O63715" s="2"/>
      <c r="Q63715" s="2"/>
      <c r="R63715" s="2"/>
      <c r="S63715" s="2"/>
      <c r="T63715" s="2"/>
    </row>
    <row r="63716" spans="4:20" x14ac:dyDescent="0.2">
      <c r="D63716" s="2"/>
      <c r="E63716" s="2"/>
      <c r="F63716" s="2"/>
      <c r="G63716" s="2"/>
      <c r="O63716" s="2"/>
      <c r="Q63716" s="2"/>
      <c r="R63716" s="2"/>
      <c r="S63716" s="2"/>
      <c r="T63716" s="2"/>
    </row>
    <row r="63717" spans="4:20" x14ac:dyDescent="0.2">
      <c r="D63717" s="2"/>
      <c r="E63717" s="2"/>
      <c r="F63717" s="2"/>
      <c r="G63717" s="2"/>
      <c r="O63717" s="2"/>
      <c r="Q63717" s="2"/>
      <c r="R63717" s="2"/>
      <c r="S63717" s="2"/>
      <c r="T63717" s="2"/>
    </row>
    <row r="63718" spans="4:20" x14ac:dyDescent="0.2">
      <c r="D63718" s="2"/>
      <c r="E63718" s="2"/>
      <c r="F63718" s="2"/>
      <c r="G63718" s="2"/>
      <c r="O63718" s="2"/>
      <c r="Q63718" s="2"/>
      <c r="R63718" s="2"/>
      <c r="S63718" s="2"/>
      <c r="T63718" s="2"/>
    </row>
    <row r="63719" spans="4:20" x14ac:dyDescent="0.2">
      <c r="D63719" s="2"/>
      <c r="E63719" s="2"/>
      <c r="F63719" s="2"/>
      <c r="G63719" s="2"/>
      <c r="O63719" s="2"/>
      <c r="Q63719" s="2"/>
      <c r="R63719" s="2"/>
      <c r="S63719" s="2"/>
      <c r="T63719" s="2"/>
    </row>
    <row r="63720" spans="4:20" x14ac:dyDescent="0.2">
      <c r="D63720" s="2"/>
      <c r="E63720" s="2"/>
      <c r="F63720" s="2"/>
      <c r="G63720" s="2"/>
      <c r="O63720" s="2"/>
      <c r="Q63720" s="2"/>
      <c r="R63720" s="2"/>
      <c r="S63720" s="2"/>
      <c r="T63720" s="2"/>
    </row>
    <row r="63721" spans="4:20" x14ac:dyDescent="0.2">
      <c r="D63721" s="2"/>
      <c r="E63721" s="2"/>
      <c r="F63721" s="2"/>
      <c r="G63721" s="2"/>
      <c r="O63721" s="2"/>
      <c r="Q63721" s="2"/>
      <c r="R63721" s="2"/>
      <c r="S63721" s="2"/>
      <c r="T63721" s="2"/>
    </row>
    <row r="63722" spans="4:20" x14ac:dyDescent="0.2">
      <c r="D63722" s="2"/>
      <c r="E63722" s="2"/>
      <c r="F63722" s="2"/>
      <c r="G63722" s="2"/>
      <c r="O63722" s="2"/>
      <c r="Q63722" s="2"/>
      <c r="R63722" s="2"/>
      <c r="S63722" s="2"/>
      <c r="T63722" s="2"/>
    </row>
    <row r="63723" spans="4:20" x14ac:dyDescent="0.2">
      <c r="D63723" s="2"/>
      <c r="E63723" s="2"/>
      <c r="F63723" s="2"/>
      <c r="G63723" s="2"/>
      <c r="O63723" s="2"/>
      <c r="Q63723" s="2"/>
      <c r="R63723" s="2"/>
      <c r="S63723" s="2"/>
      <c r="T63723" s="2"/>
    </row>
    <row r="63724" spans="4:20" x14ac:dyDescent="0.2">
      <c r="D63724" s="2"/>
      <c r="E63724" s="2"/>
      <c r="F63724" s="2"/>
      <c r="G63724" s="2"/>
      <c r="O63724" s="2"/>
      <c r="Q63724" s="2"/>
      <c r="R63724" s="2"/>
      <c r="S63724" s="2"/>
      <c r="T63724" s="2"/>
    </row>
    <row r="63725" spans="4:20" x14ac:dyDescent="0.2">
      <c r="D63725" s="2"/>
      <c r="E63725" s="2"/>
      <c r="F63725" s="2"/>
      <c r="G63725" s="2"/>
      <c r="O63725" s="2"/>
      <c r="Q63725" s="2"/>
      <c r="R63725" s="2"/>
      <c r="S63725" s="2"/>
      <c r="T63725" s="2"/>
    </row>
    <row r="63726" spans="4:20" x14ac:dyDescent="0.2">
      <c r="D63726" s="2"/>
      <c r="E63726" s="2"/>
      <c r="F63726" s="2"/>
      <c r="G63726" s="2"/>
      <c r="O63726" s="2"/>
      <c r="Q63726" s="2"/>
      <c r="R63726" s="2"/>
      <c r="S63726" s="2"/>
      <c r="T63726" s="2"/>
    </row>
    <row r="63727" spans="4:20" x14ac:dyDescent="0.2">
      <c r="D63727" s="2"/>
      <c r="E63727" s="2"/>
      <c r="F63727" s="2"/>
      <c r="G63727" s="2"/>
      <c r="O63727" s="2"/>
      <c r="Q63727" s="2"/>
      <c r="R63727" s="2"/>
      <c r="S63727" s="2"/>
      <c r="T63727" s="2"/>
    </row>
    <row r="63728" spans="4:20" x14ac:dyDescent="0.2">
      <c r="D63728" s="2"/>
      <c r="E63728" s="2"/>
      <c r="F63728" s="2"/>
      <c r="G63728" s="2"/>
      <c r="O63728" s="2"/>
      <c r="Q63728" s="2"/>
      <c r="R63728" s="2"/>
      <c r="S63728" s="2"/>
      <c r="T63728" s="2"/>
    </row>
    <row r="63729" spans="4:20" x14ac:dyDescent="0.2">
      <c r="D63729" s="2"/>
      <c r="E63729" s="2"/>
      <c r="F63729" s="2"/>
      <c r="G63729" s="2"/>
      <c r="O63729" s="2"/>
      <c r="Q63729" s="2"/>
      <c r="R63729" s="2"/>
      <c r="S63729" s="2"/>
      <c r="T63729" s="2"/>
    </row>
    <row r="63730" spans="4:20" x14ac:dyDescent="0.2">
      <c r="D63730" s="2"/>
      <c r="E63730" s="2"/>
      <c r="F63730" s="2"/>
      <c r="G63730" s="2"/>
      <c r="O63730" s="2"/>
      <c r="Q63730" s="2"/>
      <c r="R63730" s="2"/>
      <c r="S63730" s="2"/>
      <c r="T63730" s="2"/>
    </row>
    <row r="63731" spans="4:20" x14ac:dyDescent="0.2">
      <c r="D63731" s="2"/>
      <c r="E63731" s="2"/>
      <c r="F63731" s="2"/>
      <c r="G63731" s="2"/>
      <c r="O63731" s="2"/>
      <c r="Q63731" s="2"/>
      <c r="R63731" s="2"/>
      <c r="S63731" s="2"/>
      <c r="T63731" s="2"/>
    </row>
    <row r="63732" spans="4:20" x14ac:dyDescent="0.2">
      <c r="D63732" s="2"/>
      <c r="E63732" s="2"/>
      <c r="F63732" s="2"/>
      <c r="G63732" s="2"/>
      <c r="O63732" s="2"/>
      <c r="Q63732" s="2"/>
      <c r="R63732" s="2"/>
      <c r="S63732" s="2"/>
      <c r="T63732" s="2"/>
    </row>
    <row r="63733" spans="4:20" x14ac:dyDescent="0.2">
      <c r="D63733" s="2"/>
      <c r="E63733" s="2"/>
      <c r="F63733" s="2"/>
      <c r="G63733" s="2"/>
      <c r="O63733" s="2"/>
      <c r="Q63733" s="2"/>
      <c r="R63733" s="2"/>
      <c r="S63733" s="2"/>
      <c r="T63733" s="2"/>
    </row>
    <row r="63734" spans="4:20" x14ac:dyDescent="0.2">
      <c r="D63734" s="2"/>
      <c r="E63734" s="2"/>
      <c r="F63734" s="2"/>
      <c r="G63734" s="2"/>
      <c r="O63734" s="2"/>
      <c r="Q63734" s="2"/>
      <c r="R63734" s="2"/>
      <c r="S63734" s="2"/>
      <c r="T63734" s="2"/>
    </row>
    <row r="63735" spans="4:20" x14ac:dyDescent="0.2">
      <c r="D63735" s="2"/>
      <c r="E63735" s="2"/>
      <c r="F63735" s="2"/>
      <c r="G63735" s="2"/>
      <c r="O63735" s="2"/>
      <c r="Q63735" s="2"/>
      <c r="R63735" s="2"/>
      <c r="S63735" s="2"/>
      <c r="T63735" s="2"/>
    </row>
    <row r="63736" spans="4:20" x14ac:dyDescent="0.2">
      <c r="D63736" s="2"/>
      <c r="E63736" s="2"/>
      <c r="F63736" s="2"/>
      <c r="G63736" s="2"/>
      <c r="O63736" s="2"/>
      <c r="Q63736" s="2"/>
      <c r="R63736" s="2"/>
      <c r="S63736" s="2"/>
      <c r="T63736" s="2"/>
    </row>
    <row r="63737" spans="4:20" x14ac:dyDescent="0.2">
      <c r="D63737" s="2"/>
      <c r="E63737" s="2"/>
      <c r="F63737" s="2"/>
      <c r="G63737" s="2"/>
      <c r="O63737" s="2"/>
      <c r="Q63737" s="2"/>
      <c r="R63737" s="2"/>
      <c r="S63737" s="2"/>
      <c r="T63737" s="2"/>
    </row>
    <row r="63738" spans="4:20" x14ac:dyDescent="0.2">
      <c r="D63738" s="2"/>
      <c r="E63738" s="2"/>
      <c r="F63738" s="2"/>
      <c r="G63738" s="2"/>
      <c r="O63738" s="2"/>
      <c r="Q63738" s="2"/>
      <c r="R63738" s="2"/>
      <c r="S63738" s="2"/>
      <c r="T63738" s="2"/>
    </row>
    <row r="63739" spans="4:20" x14ac:dyDescent="0.2">
      <c r="D63739" s="2"/>
      <c r="E63739" s="2"/>
      <c r="F63739" s="2"/>
      <c r="G63739" s="2"/>
      <c r="O63739" s="2"/>
      <c r="Q63739" s="2"/>
      <c r="R63739" s="2"/>
      <c r="S63739" s="2"/>
      <c r="T63739" s="2"/>
    </row>
    <row r="63740" spans="4:20" x14ac:dyDescent="0.2">
      <c r="D63740" s="2"/>
      <c r="E63740" s="2"/>
      <c r="F63740" s="2"/>
      <c r="G63740" s="2"/>
      <c r="O63740" s="2"/>
      <c r="Q63740" s="2"/>
      <c r="R63740" s="2"/>
      <c r="S63740" s="2"/>
      <c r="T63740" s="2"/>
    </row>
    <row r="63741" spans="4:20" x14ac:dyDescent="0.2">
      <c r="D63741" s="2"/>
      <c r="E63741" s="2"/>
      <c r="F63741" s="2"/>
      <c r="G63741" s="2"/>
      <c r="O63741" s="2"/>
      <c r="Q63741" s="2"/>
      <c r="R63741" s="2"/>
      <c r="S63741" s="2"/>
      <c r="T63741" s="2"/>
    </row>
    <row r="63742" spans="4:20" x14ac:dyDescent="0.2">
      <c r="D63742" s="2"/>
      <c r="E63742" s="2"/>
      <c r="F63742" s="2"/>
      <c r="G63742" s="2"/>
      <c r="O63742" s="2"/>
      <c r="Q63742" s="2"/>
      <c r="R63742" s="2"/>
      <c r="S63742" s="2"/>
      <c r="T63742" s="2"/>
    </row>
    <row r="63743" spans="4:20" x14ac:dyDescent="0.2">
      <c r="D63743" s="2"/>
      <c r="E63743" s="2"/>
      <c r="F63743" s="2"/>
      <c r="G63743" s="2"/>
      <c r="O63743" s="2"/>
      <c r="Q63743" s="2"/>
      <c r="R63743" s="2"/>
      <c r="S63743" s="2"/>
      <c r="T63743" s="2"/>
    </row>
    <row r="63744" spans="4:20" x14ac:dyDescent="0.2">
      <c r="D63744" s="2"/>
      <c r="E63744" s="2"/>
      <c r="F63744" s="2"/>
      <c r="G63744" s="2"/>
      <c r="O63744" s="2"/>
      <c r="Q63744" s="2"/>
      <c r="R63744" s="2"/>
      <c r="S63744" s="2"/>
      <c r="T63744" s="2"/>
    </row>
    <row r="63745" spans="4:20" x14ac:dyDescent="0.2">
      <c r="D63745" s="2"/>
      <c r="E63745" s="2"/>
      <c r="F63745" s="2"/>
      <c r="G63745" s="2"/>
      <c r="O63745" s="2"/>
      <c r="Q63745" s="2"/>
      <c r="R63745" s="2"/>
      <c r="S63745" s="2"/>
      <c r="T63745" s="2"/>
    </row>
    <row r="63746" spans="4:20" x14ac:dyDescent="0.2">
      <c r="D63746" s="2"/>
      <c r="E63746" s="2"/>
      <c r="F63746" s="2"/>
      <c r="G63746" s="2"/>
      <c r="O63746" s="2"/>
      <c r="Q63746" s="2"/>
      <c r="R63746" s="2"/>
      <c r="S63746" s="2"/>
      <c r="T63746" s="2"/>
    </row>
    <row r="63747" spans="4:20" x14ac:dyDescent="0.2">
      <c r="D63747" s="2"/>
      <c r="E63747" s="2"/>
      <c r="F63747" s="2"/>
      <c r="G63747" s="2"/>
      <c r="O63747" s="2"/>
      <c r="Q63747" s="2"/>
      <c r="R63747" s="2"/>
      <c r="S63747" s="2"/>
      <c r="T63747" s="2"/>
    </row>
    <row r="63748" spans="4:20" x14ac:dyDescent="0.2">
      <c r="D63748" s="2"/>
      <c r="E63748" s="2"/>
      <c r="F63748" s="2"/>
      <c r="G63748" s="2"/>
      <c r="O63748" s="2"/>
      <c r="Q63748" s="2"/>
      <c r="R63748" s="2"/>
      <c r="S63748" s="2"/>
      <c r="T63748" s="2"/>
    </row>
    <row r="63749" spans="4:20" x14ac:dyDescent="0.2">
      <c r="D63749" s="2"/>
      <c r="E63749" s="2"/>
      <c r="F63749" s="2"/>
      <c r="G63749" s="2"/>
      <c r="O63749" s="2"/>
      <c r="Q63749" s="2"/>
      <c r="R63749" s="2"/>
      <c r="S63749" s="2"/>
      <c r="T63749" s="2"/>
    </row>
    <row r="63750" spans="4:20" x14ac:dyDescent="0.2">
      <c r="D63750" s="2"/>
      <c r="E63750" s="2"/>
      <c r="F63750" s="2"/>
      <c r="G63750" s="2"/>
      <c r="O63750" s="2"/>
      <c r="Q63750" s="2"/>
      <c r="R63750" s="2"/>
      <c r="S63750" s="2"/>
      <c r="T63750" s="2"/>
    </row>
    <row r="63751" spans="4:20" x14ac:dyDescent="0.2">
      <c r="D63751" s="2"/>
      <c r="E63751" s="2"/>
      <c r="F63751" s="2"/>
      <c r="G63751" s="2"/>
      <c r="O63751" s="2"/>
      <c r="Q63751" s="2"/>
      <c r="R63751" s="2"/>
      <c r="S63751" s="2"/>
      <c r="T63751" s="2"/>
    </row>
    <row r="63752" spans="4:20" x14ac:dyDescent="0.2">
      <c r="D63752" s="2"/>
      <c r="E63752" s="2"/>
      <c r="F63752" s="2"/>
      <c r="G63752" s="2"/>
      <c r="O63752" s="2"/>
      <c r="Q63752" s="2"/>
      <c r="R63752" s="2"/>
      <c r="S63752" s="2"/>
      <c r="T63752" s="2"/>
    </row>
    <row r="63753" spans="4:20" x14ac:dyDescent="0.2">
      <c r="D63753" s="2"/>
      <c r="E63753" s="2"/>
      <c r="F63753" s="2"/>
      <c r="G63753" s="2"/>
      <c r="O63753" s="2"/>
      <c r="Q63753" s="2"/>
      <c r="R63753" s="2"/>
      <c r="S63753" s="2"/>
      <c r="T63753" s="2"/>
    </row>
    <row r="63754" spans="4:20" x14ac:dyDescent="0.2">
      <c r="D63754" s="2"/>
      <c r="E63754" s="2"/>
      <c r="F63754" s="2"/>
      <c r="G63754" s="2"/>
      <c r="O63754" s="2"/>
      <c r="Q63754" s="2"/>
      <c r="R63754" s="2"/>
      <c r="S63754" s="2"/>
      <c r="T63754" s="2"/>
    </row>
    <row r="63755" spans="4:20" x14ac:dyDescent="0.2">
      <c r="D63755" s="2"/>
      <c r="E63755" s="2"/>
      <c r="F63755" s="2"/>
      <c r="G63755" s="2"/>
      <c r="O63755" s="2"/>
      <c r="Q63755" s="2"/>
      <c r="R63755" s="2"/>
      <c r="S63755" s="2"/>
      <c r="T63755" s="2"/>
    </row>
    <row r="63756" spans="4:20" x14ac:dyDescent="0.2">
      <c r="D63756" s="2"/>
      <c r="E63756" s="2"/>
      <c r="F63756" s="2"/>
      <c r="G63756" s="2"/>
      <c r="O63756" s="2"/>
      <c r="Q63756" s="2"/>
      <c r="R63756" s="2"/>
      <c r="S63756" s="2"/>
      <c r="T63756" s="2"/>
    </row>
    <row r="63757" spans="4:20" x14ac:dyDescent="0.2">
      <c r="D63757" s="2"/>
      <c r="E63757" s="2"/>
      <c r="F63757" s="2"/>
      <c r="G63757" s="2"/>
      <c r="O63757" s="2"/>
      <c r="Q63757" s="2"/>
      <c r="R63757" s="2"/>
      <c r="S63757" s="2"/>
      <c r="T63757" s="2"/>
    </row>
    <row r="63758" spans="4:20" x14ac:dyDescent="0.2">
      <c r="D63758" s="2"/>
      <c r="E63758" s="2"/>
      <c r="F63758" s="2"/>
      <c r="G63758" s="2"/>
      <c r="O63758" s="2"/>
      <c r="Q63758" s="2"/>
      <c r="R63758" s="2"/>
      <c r="S63758" s="2"/>
      <c r="T63758" s="2"/>
    </row>
    <row r="63759" spans="4:20" x14ac:dyDescent="0.2">
      <c r="D63759" s="2"/>
      <c r="E63759" s="2"/>
      <c r="F63759" s="2"/>
      <c r="G63759" s="2"/>
      <c r="O63759" s="2"/>
      <c r="Q63759" s="2"/>
      <c r="R63759" s="2"/>
      <c r="S63759" s="2"/>
      <c r="T63759" s="2"/>
    </row>
    <row r="63760" spans="4:20" x14ac:dyDescent="0.2">
      <c r="D63760" s="2"/>
      <c r="E63760" s="2"/>
      <c r="F63760" s="2"/>
      <c r="G63760" s="2"/>
      <c r="O63760" s="2"/>
      <c r="Q63760" s="2"/>
      <c r="R63760" s="2"/>
      <c r="S63760" s="2"/>
      <c r="T63760" s="2"/>
    </row>
    <row r="63761" spans="4:20" x14ac:dyDescent="0.2">
      <c r="D63761" s="2"/>
      <c r="E63761" s="2"/>
      <c r="F63761" s="2"/>
      <c r="G63761" s="2"/>
      <c r="O63761" s="2"/>
      <c r="Q63761" s="2"/>
      <c r="R63761" s="2"/>
      <c r="S63761" s="2"/>
      <c r="T63761" s="2"/>
    </row>
    <row r="63762" spans="4:20" x14ac:dyDescent="0.2">
      <c r="D63762" s="2"/>
      <c r="E63762" s="2"/>
      <c r="F63762" s="2"/>
      <c r="G63762" s="2"/>
      <c r="O63762" s="2"/>
      <c r="Q63762" s="2"/>
      <c r="R63762" s="2"/>
      <c r="S63762" s="2"/>
      <c r="T63762" s="2"/>
    </row>
    <row r="63763" spans="4:20" x14ac:dyDescent="0.2">
      <c r="D63763" s="2"/>
      <c r="E63763" s="2"/>
      <c r="F63763" s="2"/>
      <c r="G63763" s="2"/>
      <c r="O63763" s="2"/>
      <c r="Q63763" s="2"/>
      <c r="R63763" s="2"/>
      <c r="S63763" s="2"/>
      <c r="T63763" s="2"/>
    </row>
    <row r="63764" spans="4:20" x14ac:dyDescent="0.2">
      <c r="D63764" s="2"/>
      <c r="E63764" s="2"/>
      <c r="F63764" s="2"/>
      <c r="G63764" s="2"/>
      <c r="O63764" s="2"/>
      <c r="Q63764" s="2"/>
      <c r="R63764" s="2"/>
      <c r="S63764" s="2"/>
      <c r="T63764" s="2"/>
    </row>
    <row r="63765" spans="4:20" x14ac:dyDescent="0.2">
      <c r="D63765" s="2"/>
      <c r="E63765" s="2"/>
      <c r="F63765" s="2"/>
      <c r="G63765" s="2"/>
      <c r="O63765" s="2"/>
      <c r="Q63765" s="2"/>
      <c r="R63765" s="2"/>
      <c r="S63765" s="2"/>
      <c r="T63765" s="2"/>
    </row>
    <row r="63766" spans="4:20" x14ac:dyDescent="0.2">
      <c r="D63766" s="2"/>
      <c r="E63766" s="2"/>
      <c r="F63766" s="2"/>
      <c r="G63766" s="2"/>
      <c r="O63766" s="2"/>
      <c r="Q63766" s="2"/>
      <c r="R63766" s="2"/>
      <c r="S63766" s="2"/>
      <c r="T63766" s="2"/>
    </row>
    <row r="63767" spans="4:20" x14ac:dyDescent="0.2">
      <c r="D63767" s="2"/>
      <c r="E63767" s="2"/>
      <c r="F63767" s="2"/>
      <c r="G63767" s="2"/>
      <c r="O63767" s="2"/>
      <c r="Q63767" s="2"/>
      <c r="R63767" s="2"/>
      <c r="S63767" s="2"/>
      <c r="T63767" s="2"/>
    </row>
    <row r="63768" spans="4:20" x14ac:dyDescent="0.2">
      <c r="D63768" s="2"/>
      <c r="E63768" s="2"/>
      <c r="F63768" s="2"/>
      <c r="G63768" s="2"/>
      <c r="O63768" s="2"/>
      <c r="Q63768" s="2"/>
      <c r="R63768" s="2"/>
      <c r="S63768" s="2"/>
      <c r="T63768" s="2"/>
    </row>
    <row r="63769" spans="4:20" x14ac:dyDescent="0.2">
      <c r="D63769" s="2"/>
      <c r="E63769" s="2"/>
      <c r="F63769" s="2"/>
      <c r="G63769" s="2"/>
      <c r="O63769" s="2"/>
      <c r="Q63769" s="2"/>
      <c r="R63769" s="2"/>
      <c r="S63769" s="2"/>
      <c r="T63769" s="2"/>
    </row>
    <row r="63770" spans="4:20" x14ac:dyDescent="0.2">
      <c r="D63770" s="2"/>
      <c r="E63770" s="2"/>
      <c r="F63770" s="2"/>
      <c r="G63770" s="2"/>
      <c r="O63770" s="2"/>
      <c r="Q63770" s="2"/>
      <c r="R63770" s="2"/>
      <c r="S63770" s="2"/>
      <c r="T63770" s="2"/>
    </row>
    <row r="63771" spans="4:20" x14ac:dyDescent="0.2">
      <c r="D63771" s="2"/>
      <c r="E63771" s="2"/>
      <c r="F63771" s="2"/>
      <c r="G63771" s="2"/>
      <c r="O63771" s="2"/>
      <c r="Q63771" s="2"/>
      <c r="R63771" s="2"/>
      <c r="S63771" s="2"/>
      <c r="T63771" s="2"/>
    </row>
    <row r="63772" spans="4:20" x14ac:dyDescent="0.2">
      <c r="D63772" s="2"/>
      <c r="E63772" s="2"/>
      <c r="F63772" s="2"/>
      <c r="G63772" s="2"/>
      <c r="O63772" s="2"/>
      <c r="Q63772" s="2"/>
      <c r="R63772" s="2"/>
      <c r="S63772" s="2"/>
      <c r="T63772" s="2"/>
    </row>
    <row r="63773" spans="4:20" x14ac:dyDescent="0.2">
      <c r="D63773" s="2"/>
      <c r="E63773" s="2"/>
      <c r="F63773" s="2"/>
      <c r="G63773" s="2"/>
      <c r="O63773" s="2"/>
      <c r="Q63773" s="2"/>
      <c r="R63773" s="2"/>
      <c r="S63773" s="2"/>
      <c r="T63773" s="2"/>
    </row>
    <row r="63774" spans="4:20" x14ac:dyDescent="0.2">
      <c r="D63774" s="2"/>
      <c r="E63774" s="2"/>
      <c r="F63774" s="2"/>
      <c r="G63774" s="2"/>
      <c r="O63774" s="2"/>
      <c r="Q63774" s="2"/>
      <c r="R63774" s="2"/>
      <c r="S63774" s="2"/>
      <c r="T63774" s="2"/>
    </row>
    <row r="63775" spans="4:20" x14ac:dyDescent="0.2">
      <c r="D63775" s="2"/>
      <c r="E63775" s="2"/>
      <c r="F63775" s="2"/>
      <c r="G63775" s="2"/>
      <c r="O63775" s="2"/>
      <c r="Q63775" s="2"/>
      <c r="R63775" s="2"/>
      <c r="S63775" s="2"/>
      <c r="T63775" s="2"/>
    </row>
    <row r="63776" spans="4:20" x14ac:dyDescent="0.2">
      <c r="D63776" s="2"/>
      <c r="E63776" s="2"/>
      <c r="F63776" s="2"/>
      <c r="G63776" s="2"/>
      <c r="O63776" s="2"/>
      <c r="Q63776" s="2"/>
      <c r="R63776" s="2"/>
      <c r="S63776" s="2"/>
      <c r="T63776" s="2"/>
    </row>
    <row r="63777" spans="4:20" x14ac:dyDescent="0.2">
      <c r="D63777" s="2"/>
      <c r="E63777" s="2"/>
      <c r="F63777" s="2"/>
      <c r="G63777" s="2"/>
      <c r="O63777" s="2"/>
      <c r="Q63777" s="2"/>
      <c r="R63777" s="2"/>
      <c r="S63777" s="2"/>
      <c r="T63777" s="2"/>
    </row>
    <row r="63778" spans="4:20" x14ac:dyDescent="0.2">
      <c r="D63778" s="2"/>
      <c r="E63778" s="2"/>
      <c r="F63778" s="2"/>
      <c r="G63778" s="2"/>
      <c r="O63778" s="2"/>
      <c r="Q63778" s="2"/>
      <c r="R63778" s="2"/>
      <c r="S63778" s="2"/>
      <c r="T63778" s="2"/>
    </row>
    <row r="63779" spans="4:20" x14ac:dyDescent="0.2">
      <c r="D63779" s="2"/>
      <c r="E63779" s="2"/>
      <c r="F63779" s="2"/>
      <c r="G63779" s="2"/>
      <c r="O63779" s="2"/>
      <c r="Q63779" s="2"/>
      <c r="R63779" s="2"/>
      <c r="S63779" s="2"/>
      <c r="T63779" s="2"/>
    </row>
    <row r="63780" spans="4:20" x14ac:dyDescent="0.2">
      <c r="D63780" s="2"/>
      <c r="E63780" s="2"/>
      <c r="F63780" s="2"/>
      <c r="G63780" s="2"/>
      <c r="O63780" s="2"/>
      <c r="Q63780" s="2"/>
      <c r="R63780" s="2"/>
      <c r="S63780" s="2"/>
      <c r="T63780" s="2"/>
    </row>
    <row r="63781" spans="4:20" x14ac:dyDescent="0.2">
      <c r="D63781" s="2"/>
      <c r="E63781" s="2"/>
      <c r="F63781" s="2"/>
      <c r="G63781" s="2"/>
      <c r="O63781" s="2"/>
      <c r="Q63781" s="2"/>
      <c r="R63781" s="2"/>
      <c r="S63781" s="2"/>
      <c r="T63781" s="2"/>
    </row>
    <row r="63782" spans="4:20" x14ac:dyDescent="0.2">
      <c r="D63782" s="2"/>
      <c r="E63782" s="2"/>
      <c r="F63782" s="2"/>
      <c r="G63782" s="2"/>
      <c r="O63782" s="2"/>
      <c r="Q63782" s="2"/>
      <c r="R63782" s="2"/>
      <c r="S63782" s="2"/>
      <c r="T63782" s="2"/>
    </row>
    <row r="63783" spans="4:20" x14ac:dyDescent="0.2">
      <c r="D63783" s="2"/>
      <c r="E63783" s="2"/>
      <c r="F63783" s="2"/>
      <c r="G63783" s="2"/>
      <c r="O63783" s="2"/>
      <c r="Q63783" s="2"/>
      <c r="R63783" s="2"/>
      <c r="S63783" s="2"/>
      <c r="T63783" s="2"/>
    </row>
    <row r="63784" spans="4:20" x14ac:dyDescent="0.2">
      <c r="D63784" s="2"/>
      <c r="E63784" s="2"/>
      <c r="F63784" s="2"/>
      <c r="G63784" s="2"/>
      <c r="O63784" s="2"/>
      <c r="Q63784" s="2"/>
      <c r="R63784" s="2"/>
      <c r="S63784" s="2"/>
      <c r="T63784" s="2"/>
    </row>
    <row r="63785" spans="4:20" x14ac:dyDescent="0.2">
      <c r="D63785" s="2"/>
      <c r="E63785" s="2"/>
      <c r="F63785" s="2"/>
      <c r="G63785" s="2"/>
      <c r="O63785" s="2"/>
      <c r="Q63785" s="2"/>
      <c r="R63785" s="2"/>
      <c r="S63785" s="2"/>
      <c r="T63785" s="2"/>
    </row>
    <row r="63786" spans="4:20" x14ac:dyDescent="0.2">
      <c r="D63786" s="2"/>
      <c r="E63786" s="2"/>
      <c r="F63786" s="2"/>
      <c r="G63786" s="2"/>
      <c r="O63786" s="2"/>
      <c r="Q63786" s="2"/>
      <c r="R63786" s="2"/>
      <c r="S63786" s="2"/>
      <c r="T63786" s="2"/>
    </row>
    <row r="63787" spans="4:20" x14ac:dyDescent="0.2">
      <c r="D63787" s="2"/>
      <c r="E63787" s="2"/>
      <c r="F63787" s="2"/>
      <c r="G63787" s="2"/>
      <c r="O63787" s="2"/>
      <c r="Q63787" s="2"/>
      <c r="R63787" s="2"/>
      <c r="S63787" s="2"/>
      <c r="T63787" s="2"/>
    </row>
    <row r="63788" spans="4:20" x14ac:dyDescent="0.2">
      <c r="D63788" s="2"/>
      <c r="E63788" s="2"/>
      <c r="F63788" s="2"/>
      <c r="G63788" s="2"/>
      <c r="O63788" s="2"/>
      <c r="Q63788" s="2"/>
      <c r="R63788" s="2"/>
      <c r="S63788" s="2"/>
      <c r="T63788" s="2"/>
    </row>
    <row r="63789" spans="4:20" x14ac:dyDescent="0.2">
      <c r="D63789" s="2"/>
      <c r="E63789" s="2"/>
      <c r="F63789" s="2"/>
      <c r="G63789" s="2"/>
      <c r="O63789" s="2"/>
      <c r="Q63789" s="2"/>
      <c r="R63789" s="2"/>
      <c r="S63789" s="2"/>
      <c r="T63789" s="2"/>
    </row>
    <row r="63790" spans="4:20" x14ac:dyDescent="0.2">
      <c r="D63790" s="2"/>
      <c r="E63790" s="2"/>
      <c r="F63790" s="2"/>
      <c r="G63790" s="2"/>
      <c r="O63790" s="2"/>
      <c r="Q63790" s="2"/>
      <c r="R63790" s="2"/>
      <c r="S63790" s="2"/>
      <c r="T63790" s="2"/>
    </row>
    <row r="63791" spans="4:20" x14ac:dyDescent="0.2">
      <c r="D63791" s="2"/>
      <c r="E63791" s="2"/>
      <c r="F63791" s="2"/>
      <c r="G63791" s="2"/>
      <c r="O63791" s="2"/>
      <c r="Q63791" s="2"/>
      <c r="R63791" s="2"/>
      <c r="S63791" s="2"/>
      <c r="T63791" s="2"/>
    </row>
    <row r="63792" spans="4:20" x14ac:dyDescent="0.2">
      <c r="D63792" s="2"/>
      <c r="E63792" s="2"/>
      <c r="F63792" s="2"/>
      <c r="G63792" s="2"/>
      <c r="O63792" s="2"/>
      <c r="Q63792" s="2"/>
      <c r="R63792" s="2"/>
      <c r="S63792" s="2"/>
      <c r="T63792" s="2"/>
    </row>
    <row r="63793" spans="4:20" x14ac:dyDescent="0.2">
      <c r="D63793" s="2"/>
      <c r="E63793" s="2"/>
      <c r="F63793" s="2"/>
      <c r="G63793" s="2"/>
      <c r="O63793" s="2"/>
      <c r="Q63793" s="2"/>
      <c r="R63793" s="2"/>
      <c r="S63793" s="2"/>
      <c r="T63793" s="2"/>
    </row>
    <row r="63794" spans="4:20" x14ac:dyDescent="0.2">
      <c r="D63794" s="2"/>
      <c r="E63794" s="2"/>
      <c r="F63794" s="2"/>
      <c r="G63794" s="2"/>
      <c r="O63794" s="2"/>
      <c r="Q63794" s="2"/>
      <c r="R63794" s="2"/>
      <c r="S63794" s="2"/>
      <c r="T63794" s="2"/>
    </row>
    <row r="63795" spans="4:20" x14ac:dyDescent="0.2">
      <c r="D63795" s="2"/>
      <c r="E63795" s="2"/>
      <c r="F63795" s="2"/>
      <c r="G63795" s="2"/>
      <c r="O63795" s="2"/>
      <c r="Q63795" s="2"/>
      <c r="R63795" s="2"/>
      <c r="S63795" s="2"/>
      <c r="T63795" s="2"/>
    </row>
    <row r="63796" spans="4:20" x14ac:dyDescent="0.2">
      <c r="D63796" s="2"/>
      <c r="E63796" s="2"/>
      <c r="F63796" s="2"/>
      <c r="G63796" s="2"/>
      <c r="O63796" s="2"/>
      <c r="Q63796" s="2"/>
      <c r="R63796" s="2"/>
      <c r="S63796" s="2"/>
      <c r="T63796" s="2"/>
    </row>
    <row r="63797" spans="4:20" x14ac:dyDescent="0.2">
      <c r="D63797" s="2"/>
      <c r="E63797" s="2"/>
      <c r="F63797" s="2"/>
      <c r="G63797" s="2"/>
      <c r="O63797" s="2"/>
      <c r="Q63797" s="2"/>
      <c r="R63797" s="2"/>
      <c r="S63797" s="2"/>
      <c r="T63797" s="2"/>
    </row>
    <row r="63798" spans="4:20" x14ac:dyDescent="0.2">
      <c r="D63798" s="2"/>
      <c r="E63798" s="2"/>
      <c r="F63798" s="2"/>
      <c r="G63798" s="2"/>
      <c r="O63798" s="2"/>
      <c r="Q63798" s="2"/>
      <c r="R63798" s="2"/>
      <c r="S63798" s="2"/>
      <c r="T63798" s="2"/>
    </row>
    <row r="63799" spans="4:20" x14ac:dyDescent="0.2">
      <c r="D63799" s="2"/>
      <c r="E63799" s="2"/>
      <c r="F63799" s="2"/>
      <c r="G63799" s="2"/>
      <c r="O63799" s="2"/>
      <c r="Q63799" s="2"/>
      <c r="R63799" s="2"/>
      <c r="S63799" s="2"/>
      <c r="T63799" s="2"/>
    </row>
    <row r="63800" spans="4:20" x14ac:dyDescent="0.2">
      <c r="D63800" s="2"/>
      <c r="E63800" s="2"/>
      <c r="F63800" s="2"/>
      <c r="G63800" s="2"/>
      <c r="O63800" s="2"/>
      <c r="Q63800" s="2"/>
      <c r="R63800" s="2"/>
      <c r="S63800" s="2"/>
      <c r="T63800" s="2"/>
    </row>
    <row r="63801" spans="4:20" x14ac:dyDescent="0.2">
      <c r="D63801" s="2"/>
      <c r="E63801" s="2"/>
      <c r="F63801" s="2"/>
      <c r="G63801" s="2"/>
      <c r="O63801" s="2"/>
      <c r="Q63801" s="2"/>
      <c r="R63801" s="2"/>
      <c r="S63801" s="2"/>
      <c r="T63801" s="2"/>
    </row>
    <row r="63802" spans="4:20" x14ac:dyDescent="0.2">
      <c r="D63802" s="2"/>
      <c r="E63802" s="2"/>
      <c r="F63802" s="2"/>
      <c r="G63802" s="2"/>
      <c r="O63802" s="2"/>
      <c r="Q63802" s="2"/>
      <c r="R63802" s="2"/>
      <c r="S63802" s="2"/>
      <c r="T63802" s="2"/>
    </row>
    <row r="63803" spans="4:20" x14ac:dyDescent="0.2">
      <c r="D63803" s="2"/>
      <c r="E63803" s="2"/>
      <c r="F63803" s="2"/>
      <c r="G63803" s="2"/>
      <c r="O63803" s="2"/>
      <c r="Q63803" s="2"/>
      <c r="R63803" s="2"/>
      <c r="S63803" s="2"/>
      <c r="T63803" s="2"/>
    </row>
    <row r="63804" spans="4:20" x14ac:dyDescent="0.2">
      <c r="D63804" s="2"/>
      <c r="E63804" s="2"/>
      <c r="F63804" s="2"/>
      <c r="G63804" s="2"/>
      <c r="O63804" s="2"/>
      <c r="Q63804" s="2"/>
      <c r="R63804" s="2"/>
      <c r="S63804" s="2"/>
      <c r="T63804" s="2"/>
    </row>
    <row r="63805" spans="4:20" x14ac:dyDescent="0.2">
      <c r="D63805" s="2"/>
      <c r="E63805" s="2"/>
      <c r="F63805" s="2"/>
      <c r="G63805" s="2"/>
      <c r="O63805" s="2"/>
      <c r="Q63805" s="2"/>
      <c r="R63805" s="2"/>
      <c r="S63805" s="2"/>
      <c r="T63805" s="2"/>
    </row>
    <row r="63806" spans="4:20" x14ac:dyDescent="0.2">
      <c r="D63806" s="2"/>
      <c r="E63806" s="2"/>
      <c r="F63806" s="2"/>
      <c r="G63806" s="2"/>
      <c r="O63806" s="2"/>
      <c r="Q63806" s="2"/>
      <c r="R63806" s="2"/>
      <c r="S63806" s="2"/>
      <c r="T63806" s="2"/>
    </row>
    <row r="63807" spans="4:20" x14ac:dyDescent="0.2">
      <c r="D63807" s="2"/>
      <c r="E63807" s="2"/>
      <c r="F63807" s="2"/>
      <c r="G63807" s="2"/>
      <c r="O63807" s="2"/>
      <c r="Q63807" s="2"/>
      <c r="R63807" s="2"/>
      <c r="S63807" s="2"/>
      <c r="T63807" s="2"/>
    </row>
    <row r="63808" spans="4:20" x14ac:dyDescent="0.2">
      <c r="D63808" s="2"/>
      <c r="E63808" s="2"/>
      <c r="F63808" s="2"/>
      <c r="G63808" s="2"/>
      <c r="O63808" s="2"/>
      <c r="Q63808" s="2"/>
      <c r="R63808" s="2"/>
      <c r="S63808" s="2"/>
      <c r="T63808" s="2"/>
    </row>
    <row r="63809" spans="4:20" x14ac:dyDescent="0.2">
      <c r="D63809" s="2"/>
      <c r="E63809" s="2"/>
      <c r="F63809" s="2"/>
      <c r="G63809" s="2"/>
      <c r="O63809" s="2"/>
      <c r="Q63809" s="2"/>
      <c r="R63809" s="2"/>
      <c r="S63809" s="2"/>
      <c r="T63809" s="2"/>
    </row>
    <row r="63810" spans="4:20" x14ac:dyDescent="0.2">
      <c r="D63810" s="2"/>
      <c r="E63810" s="2"/>
      <c r="F63810" s="2"/>
      <c r="G63810" s="2"/>
      <c r="O63810" s="2"/>
      <c r="Q63810" s="2"/>
      <c r="R63810" s="2"/>
      <c r="S63810" s="2"/>
      <c r="T63810" s="2"/>
    </row>
    <row r="63811" spans="4:20" x14ac:dyDescent="0.2">
      <c r="D63811" s="2"/>
      <c r="E63811" s="2"/>
      <c r="F63811" s="2"/>
      <c r="G63811" s="2"/>
      <c r="O63811" s="2"/>
      <c r="Q63811" s="2"/>
      <c r="R63811" s="2"/>
      <c r="S63811" s="2"/>
      <c r="T63811" s="2"/>
    </row>
    <row r="63812" spans="4:20" x14ac:dyDescent="0.2">
      <c r="D63812" s="2"/>
      <c r="E63812" s="2"/>
      <c r="F63812" s="2"/>
      <c r="G63812" s="2"/>
      <c r="O63812" s="2"/>
      <c r="Q63812" s="2"/>
      <c r="R63812" s="2"/>
      <c r="S63812" s="2"/>
      <c r="T63812" s="2"/>
    </row>
    <row r="63813" spans="4:20" x14ac:dyDescent="0.2">
      <c r="D63813" s="2"/>
      <c r="E63813" s="2"/>
      <c r="F63813" s="2"/>
      <c r="G63813" s="2"/>
      <c r="O63813" s="2"/>
      <c r="Q63813" s="2"/>
      <c r="R63813" s="2"/>
      <c r="S63813" s="2"/>
      <c r="T63813" s="2"/>
    </row>
    <row r="63814" spans="4:20" x14ac:dyDescent="0.2">
      <c r="D63814" s="2"/>
      <c r="E63814" s="2"/>
      <c r="F63814" s="2"/>
      <c r="G63814" s="2"/>
      <c r="O63814" s="2"/>
      <c r="Q63814" s="2"/>
      <c r="R63814" s="2"/>
      <c r="S63814" s="2"/>
      <c r="T63814" s="2"/>
    </row>
    <row r="63815" spans="4:20" x14ac:dyDescent="0.2">
      <c r="D63815" s="2"/>
      <c r="E63815" s="2"/>
      <c r="F63815" s="2"/>
      <c r="G63815" s="2"/>
      <c r="O63815" s="2"/>
      <c r="Q63815" s="2"/>
      <c r="R63815" s="2"/>
      <c r="S63815" s="2"/>
      <c r="T63815" s="2"/>
    </row>
    <row r="63816" spans="4:20" x14ac:dyDescent="0.2">
      <c r="D63816" s="2"/>
      <c r="E63816" s="2"/>
      <c r="F63816" s="2"/>
      <c r="G63816" s="2"/>
      <c r="O63816" s="2"/>
      <c r="Q63816" s="2"/>
      <c r="R63816" s="2"/>
      <c r="S63816" s="2"/>
      <c r="T63816" s="2"/>
    </row>
    <row r="63817" spans="4:20" x14ac:dyDescent="0.2">
      <c r="D63817" s="2"/>
      <c r="E63817" s="2"/>
      <c r="F63817" s="2"/>
      <c r="G63817" s="2"/>
      <c r="O63817" s="2"/>
      <c r="Q63817" s="2"/>
      <c r="R63817" s="2"/>
      <c r="S63817" s="2"/>
      <c r="T63817" s="2"/>
    </row>
    <row r="63818" spans="4:20" x14ac:dyDescent="0.2">
      <c r="D63818" s="2"/>
      <c r="E63818" s="2"/>
      <c r="F63818" s="2"/>
      <c r="G63818" s="2"/>
      <c r="O63818" s="2"/>
      <c r="Q63818" s="2"/>
      <c r="R63818" s="2"/>
      <c r="S63818" s="2"/>
      <c r="T63818" s="2"/>
    </row>
    <row r="63819" spans="4:20" x14ac:dyDescent="0.2">
      <c r="D63819" s="2"/>
      <c r="E63819" s="2"/>
      <c r="F63819" s="2"/>
      <c r="G63819" s="2"/>
      <c r="O63819" s="2"/>
      <c r="Q63819" s="2"/>
      <c r="R63819" s="2"/>
      <c r="S63819" s="2"/>
      <c r="T63819" s="2"/>
    </row>
    <row r="63820" spans="4:20" x14ac:dyDescent="0.2">
      <c r="D63820" s="2"/>
      <c r="E63820" s="2"/>
      <c r="F63820" s="2"/>
      <c r="G63820" s="2"/>
      <c r="O63820" s="2"/>
      <c r="Q63820" s="2"/>
      <c r="R63820" s="2"/>
      <c r="S63820" s="2"/>
      <c r="T63820" s="2"/>
    </row>
    <row r="63821" spans="4:20" x14ac:dyDescent="0.2">
      <c r="D63821" s="2"/>
      <c r="E63821" s="2"/>
      <c r="F63821" s="2"/>
      <c r="G63821" s="2"/>
      <c r="O63821" s="2"/>
      <c r="Q63821" s="2"/>
      <c r="R63821" s="2"/>
      <c r="S63821" s="2"/>
      <c r="T63821" s="2"/>
    </row>
    <row r="63822" spans="4:20" x14ac:dyDescent="0.2">
      <c r="D63822" s="2"/>
      <c r="E63822" s="2"/>
      <c r="F63822" s="2"/>
      <c r="G63822" s="2"/>
      <c r="O63822" s="2"/>
      <c r="Q63822" s="2"/>
      <c r="R63822" s="2"/>
      <c r="S63822" s="2"/>
      <c r="T63822" s="2"/>
    </row>
    <row r="63823" spans="4:20" x14ac:dyDescent="0.2">
      <c r="D63823" s="2"/>
      <c r="E63823" s="2"/>
      <c r="F63823" s="2"/>
      <c r="G63823" s="2"/>
      <c r="O63823" s="2"/>
      <c r="Q63823" s="2"/>
      <c r="R63823" s="2"/>
      <c r="S63823" s="2"/>
      <c r="T63823" s="2"/>
    </row>
    <row r="63824" spans="4:20" x14ac:dyDescent="0.2">
      <c r="D63824" s="2"/>
      <c r="E63824" s="2"/>
      <c r="F63824" s="2"/>
      <c r="G63824" s="2"/>
      <c r="O63824" s="2"/>
      <c r="Q63824" s="2"/>
      <c r="R63824" s="2"/>
      <c r="S63824" s="2"/>
      <c r="T63824" s="2"/>
    </row>
    <row r="63825" spans="4:20" x14ac:dyDescent="0.2">
      <c r="D63825" s="2"/>
      <c r="E63825" s="2"/>
      <c r="F63825" s="2"/>
      <c r="G63825" s="2"/>
      <c r="O63825" s="2"/>
      <c r="Q63825" s="2"/>
      <c r="R63825" s="2"/>
      <c r="S63825" s="2"/>
      <c r="T63825" s="2"/>
    </row>
    <row r="63826" spans="4:20" x14ac:dyDescent="0.2">
      <c r="D63826" s="2"/>
      <c r="E63826" s="2"/>
      <c r="F63826" s="2"/>
      <c r="G63826" s="2"/>
      <c r="O63826" s="2"/>
      <c r="Q63826" s="2"/>
      <c r="R63826" s="2"/>
      <c r="S63826" s="2"/>
      <c r="T63826" s="2"/>
    </row>
    <row r="63827" spans="4:20" x14ac:dyDescent="0.2">
      <c r="D63827" s="2"/>
      <c r="E63827" s="2"/>
      <c r="F63827" s="2"/>
      <c r="G63827" s="2"/>
      <c r="O63827" s="2"/>
      <c r="Q63827" s="2"/>
      <c r="R63827" s="2"/>
      <c r="S63827" s="2"/>
      <c r="T63827" s="2"/>
    </row>
    <row r="63828" spans="4:20" x14ac:dyDescent="0.2">
      <c r="D63828" s="2"/>
      <c r="E63828" s="2"/>
      <c r="F63828" s="2"/>
      <c r="G63828" s="2"/>
      <c r="O63828" s="2"/>
      <c r="Q63828" s="2"/>
      <c r="R63828" s="2"/>
      <c r="S63828" s="2"/>
      <c r="T63828" s="2"/>
    </row>
    <row r="63829" spans="4:20" x14ac:dyDescent="0.2">
      <c r="D63829" s="2"/>
      <c r="E63829" s="2"/>
      <c r="F63829" s="2"/>
      <c r="G63829" s="2"/>
      <c r="O63829" s="2"/>
      <c r="Q63829" s="2"/>
      <c r="R63829" s="2"/>
      <c r="S63829" s="2"/>
      <c r="T63829" s="2"/>
    </row>
    <row r="63830" spans="4:20" x14ac:dyDescent="0.2">
      <c r="D63830" s="2"/>
      <c r="E63830" s="2"/>
      <c r="F63830" s="2"/>
      <c r="G63830" s="2"/>
      <c r="O63830" s="2"/>
      <c r="Q63830" s="2"/>
      <c r="R63830" s="2"/>
      <c r="S63830" s="2"/>
      <c r="T63830" s="2"/>
    </row>
    <row r="63831" spans="4:20" x14ac:dyDescent="0.2">
      <c r="D63831" s="2"/>
      <c r="E63831" s="2"/>
      <c r="F63831" s="2"/>
      <c r="G63831" s="2"/>
      <c r="O63831" s="2"/>
      <c r="Q63831" s="2"/>
      <c r="R63831" s="2"/>
      <c r="S63831" s="2"/>
      <c r="T63831" s="2"/>
    </row>
    <row r="63832" spans="4:20" x14ac:dyDescent="0.2">
      <c r="D63832" s="2"/>
      <c r="E63832" s="2"/>
      <c r="F63832" s="2"/>
      <c r="G63832" s="2"/>
      <c r="O63832" s="2"/>
      <c r="Q63832" s="2"/>
      <c r="R63832" s="2"/>
      <c r="S63832" s="2"/>
      <c r="T63832" s="2"/>
    </row>
    <row r="63833" spans="4:20" x14ac:dyDescent="0.2">
      <c r="D63833" s="2"/>
      <c r="E63833" s="2"/>
      <c r="F63833" s="2"/>
      <c r="G63833" s="2"/>
      <c r="O63833" s="2"/>
      <c r="Q63833" s="2"/>
      <c r="R63833" s="2"/>
      <c r="S63833" s="2"/>
      <c r="T63833" s="2"/>
    </row>
    <row r="63834" spans="4:20" x14ac:dyDescent="0.2">
      <c r="D63834" s="2"/>
      <c r="E63834" s="2"/>
      <c r="F63834" s="2"/>
      <c r="G63834" s="2"/>
      <c r="O63834" s="2"/>
      <c r="Q63834" s="2"/>
      <c r="R63834" s="2"/>
      <c r="S63834" s="2"/>
      <c r="T63834" s="2"/>
    </row>
    <row r="63835" spans="4:20" x14ac:dyDescent="0.2">
      <c r="D63835" s="2"/>
      <c r="E63835" s="2"/>
      <c r="F63835" s="2"/>
      <c r="G63835" s="2"/>
      <c r="O63835" s="2"/>
      <c r="Q63835" s="2"/>
      <c r="R63835" s="2"/>
      <c r="S63835" s="2"/>
      <c r="T63835" s="2"/>
    </row>
    <row r="63836" spans="4:20" x14ac:dyDescent="0.2">
      <c r="D63836" s="2"/>
      <c r="E63836" s="2"/>
      <c r="F63836" s="2"/>
      <c r="G63836" s="2"/>
      <c r="O63836" s="2"/>
      <c r="Q63836" s="2"/>
      <c r="R63836" s="2"/>
      <c r="S63836" s="2"/>
      <c r="T63836" s="2"/>
    </row>
    <row r="63837" spans="4:20" x14ac:dyDescent="0.2">
      <c r="D63837" s="2"/>
      <c r="E63837" s="2"/>
      <c r="F63837" s="2"/>
      <c r="G63837" s="2"/>
      <c r="O63837" s="2"/>
      <c r="Q63837" s="2"/>
      <c r="R63837" s="2"/>
      <c r="S63837" s="2"/>
      <c r="T63837" s="2"/>
    </row>
    <row r="63838" spans="4:20" x14ac:dyDescent="0.2">
      <c r="D63838" s="2"/>
      <c r="E63838" s="2"/>
      <c r="F63838" s="2"/>
      <c r="G63838" s="2"/>
      <c r="O63838" s="2"/>
      <c r="Q63838" s="2"/>
      <c r="R63838" s="2"/>
      <c r="S63838" s="2"/>
      <c r="T63838" s="2"/>
    </row>
    <row r="63839" spans="4:20" x14ac:dyDescent="0.2">
      <c r="D63839" s="2"/>
      <c r="E63839" s="2"/>
      <c r="F63839" s="2"/>
      <c r="G63839" s="2"/>
      <c r="O63839" s="2"/>
      <c r="Q63839" s="2"/>
      <c r="R63839" s="2"/>
      <c r="S63839" s="2"/>
      <c r="T63839" s="2"/>
    </row>
    <row r="63840" spans="4:20" x14ac:dyDescent="0.2">
      <c r="D63840" s="2"/>
      <c r="E63840" s="2"/>
      <c r="F63840" s="2"/>
      <c r="G63840" s="2"/>
      <c r="O63840" s="2"/>
      <c r="Q63840" s="2"/>
      <c r="R63840" s="2"/>
      <c r="S63840" s="2"/>
      <c r="T63840" s="2"/>
    </row>
    <row r="63841" spans="4:20" x14ac:dyDescent="0.2">
      <c r="D63841" s="2"/>
      <c r="E63841" s="2"/>
      <c r="F63841" s="2"/>
      <c r="G63841" s="2"/>
      <c r="O63841" s="2"/>
      <c r="Q63841" s="2"/>
      <c r="R63841" s="2"/>
      <c r="S63841" s="2"/>
      <c r="T63841" s="2"/>
    </row>
    <row r="63842" spans="4:20" x14ac:dyDescent="0.2">
      <c r="D63842" s="2"/>
      <c r="E63842" s="2"/>
      <c r="F63842" s="2"/>
      <c r="G63842" s="2"/>
      <c r="O63842" s="2"/>
      <c r="Q63842" s="2"/>
      <c r="R63842" s="2"/>
      <c r="S63842" s="2"/>
      <c r="T63842" s="2"/>
    </row>
    <row r="63843" spans="4:20" x14ac:dyDescent="0.2">
      <c r="D63843" s="2"/>
      <c r="E63843" s="2"/>
      <c r="F63843" s="2"/>
      <c r="G63843" s="2"/>
      <c r="O63843" s="2"/>
      <c r="Q63843" s="2"/>
      <c r="R63843" s="2"/>
      <c r="S63843" s="2"/>
      <c r="T63843" s="2"/>
    </row>
    <row r="63844" spans="4:20" x14ac:dyDescent="0.2">
      <c r="D63844" s="2"/>
      <c r="E63844" s="2"/>
      <c r="F63844" s="2"/>
      <c r="G63844" s="2"/>
      <c r="O63844" s="2"/>
      <c r="Q63844" s="2"/>
      <c r="R63844" s="2"/>
      <c r="S63844" s="2"/>
      <c r="T63844" s="2"/>
    </row>
    <row r="63845" spans="4:20" x14ac:dyDescent="0.2">
      <c r="D63845" s="2"/>
      <c r="E63845" s="2"/>
      <c r="F63845" s="2"/>
      <c r="G63845" s="2"/>
      <c r="O63845" s="2"/>
      <c r="Q63845" s="2"/>
      <c r="R63845" s="2"/>
      <c r="S63845" s="2"/>
      <c r="T63845" s="2"/>
    </row>
    <row r="63846" spans="4:20" x14ac:dyDescent="0.2">
      <c r="D63846" s="2"/>
      <c r="E63846" s="2"/>
      <c r="F63846" s="2"/>
      <c r="G63846" s="2"/>
      <c r="O63846" s="2"/>
      <c r="Q63846" s="2"/>
      <c r="R63846" s="2"/>
      <c r="S63846" s="2"/>
      <c r="T63846" s="2"/>
    </row>
    <row r="63847" spans="4:20" x14ac:dyDescent="0.2">
      <c r="D63847" s="2"/>
      <c r="E63847" s="2"/>
      <c r="F63847" s="2"/>
      <c r="G63847" s="2"/>
      <c r="O63847" s="2"/>
      <c r="Q63847" s="2"/>
      <c r="R63847" s="2"/>
      <c r="S63847" s="2"/>
      <c r="T63847" s="2"/>
    </row>
    <row r="63848" spans="4:20" x14ac:dyDescent="0.2">
      <c r="D63848" s="2"/>
      <c r="E63848" s="2"/>
      <c r="F63848" s="2"/>
      <c r="G63848" s="2"/>
      <c r="O63848" s="2"/>
      <c r="Q63848" s="2"/>
      <c r="R63848" s="2"/>
      <c r="S63848" s="2"/>
      <c r="T63848" s="2"/>
    </row>
    <row r="63849" spans="4:20" x14ac:dyDescent="0.2">
      <c r="D63849" s="2"/>
      <c r="E63849" s="2"/>
      <c r="F63849" s="2"/>
      <c r="G63849" s="2"/>
      <c r="O63849" s="2"/>
      <c r="Q63849" s="2"/>
      <c r="R63849" s="2"/>
      <c r="S63849" s="2"/>
      <c r="T63849" s="2"/>
    </row>
    <row r="63850" spans="4:20" x14ac:dyDescent="0.2">
      <c r="D63850" s="2"/>
      <c r="E63850" s="2"/>
      <c r="F63850" s="2"/>
      <c r="G63850" s="2"/>
      <c r="O63850" s="2"/>
      <c r="Q63850" s="2"/>
      <c r="R63850" s="2"/>
      <c r="S63850" s="2"/>
      <c r="T63850" s="2"/>
    </row>
    <row r="63851" spans="4:20" x14ac:dyDescent="0.2">
      <c r="D63851" s="2"/>
      <c r="E63851" s="2"/>
      <c r="F63851" s="2"/>
      <c r="G63851" s="2"/>
      <c r="O63851" s="2"/>
      <c r="Q63851" s="2"/>
      <c r="R63851" s="2"/>
      <c r="S63851" s="2"/>
      <c r="T63851" s="2"/>
    </row>
    <row r="63852" spans="4:20" x14ac:dyDescent="0.2">
      <c r="D63852" s="2"/>
      <c r="E63852" s="2"/>
      <c r="F63852" s="2"/>
      <c r="G63852" s="2"/>
      <c r="O63852" s="2"/>
      <c r="Q63852" s="2"/>
      <c r="R63852" s="2"/>
      <c r="S63852" s="2"/>
      <c r="T63852" s="2"/>
    </row>
    <row r="63853" spans="4:20" x14ac:dyDescent="0.2">
      <c r="D63853" s="2"/>
      <c r="E63853" s="2"/>
      <c r="F63853" s="2"/>
      <c r="G63853" s="2"/>
      <c r="O63853" s="2"/>
      <c r="Q63853" s="2"/>
      <c r="R63853" s="2"/>
      <c r="S63853" s="2"/>
      <c r="T63853" s="2"/>
    </row>
    <row r="63854" spans="4:20" x14ac:dyDescent="0.2">
      <c r="D63854" s="2"/>
      <c r="E63854" s="2"/>
      <c r="F63854" s="2"/>
      <c r="G63854" s="2"/>
      <c r="O63854" s="2"/>
      <c r="Q63854" s="2"/>
      <c r="R63854" s="2"/>
      <c r="S63854" s="2"/>
      <c r="T63854" s="2"/>
    </row>
    <row r="63855" spans="4:20" x14ac:dyDescent="0.2">
      <c r="D63855" s="2"/>
      <c r="E63855" s="2"/>
      <c r="F63855" s="2"/>
      <c r="G63855" s="2"/>
      <c r="O63855" s="2"/>
      <c r="Q63855" s="2"/>
      <c r="R63855" s="2"/>
      <c r="S63855" s="2"/>
      <c r="T63855" s="2"/>
    </row>
    <row r="63856" spans="4:20" x14ac:dyDescent="0.2">
      <c r="D63856" s="2"/>
      <c r="E63856" s="2"/>
      <c r="F63856" s="2"/>
      <c r="G63856" s="2"/>
      <c r="O63856" s="2"/>
      <c r="Q63856" s="2"/>
      <c r="R63856" s="2"/>
      <c r="S63856" s="2"/>
      <c r="T63856" s="2"/>
    </row>
    <row r="63857" spans="4:20" x14ac:dyDescent="0.2">
      <c r="D63857" s="2"/>
      <c r="E63857" s="2"/>
      <c r="F63857" s="2"/>
      <c r="G63857" s="2"/>
      <c r="O63857" s="2"/>
      <c r="Q63857" s="2"/>
      <c r="R63857" s="2"/>
      <c r="S63857" s="2"/>
      <c r="T63857" s="2"/>
    </row>
    <row r="63858" spans="4:20" x14ac:dyDescent="0.2">
      <c r="D63858" s="2"/>
      <c r="E63858" s="2"/>
      <c r="F63858" s="2"/>
      <c r="G63858" s="2"/>
      <c r="O63858" s="2"/>
      <c r="Q63858" s="2"/>
      <c r="R63858" s="2"/>
      <c r="S63858" s="2"/>
      <c r="T63858" s="2"/>
    </row>
    <row r="63859" spans="4:20" x14ac:dyDescent="0.2">
      <c r="D63859" s="2"/>
      <c r="E63859" s="2"/>
      <c r="F63859" s="2"/>
      <c r="G63859" s="2"/>
      <c r="O63859" s="2"/>
      <c r="Q63859" s="2"/>
      <c r="R63859" s="2"/>
      <c r="S63859" s="2"/>
      <c r="T63859" s="2"/>
    </row>
    <row r="63860" spans="4:20" x14ac:dyDescent="0.2">
      <c r="D63860" s="2"/>
      <c r="E63860" s="2"/>
      <c r="F63860" s="2"/>
      <c r="G63860" s="2"/>
      <c r="O63860" s="2"/>
      <c r="Q63860" s="2"/>
      <c r="R63860" s="2"/>
      <c r="S63860" s="2"/>
      <c r="T63860" s="2"/>
    </row>
    <row r="63861" spans="4:20" x14ac:dyDescent="0.2">
      <c r="D63861" s="2"/>
      <c r="E63861" s="2"/>
      <c r="F63861" s="2"/>
      <c r="G63861" s="2"/>
      <c r="O63861" s="2"/>
      <c r="Q63861" s="2"/>
      <c r="R63861" s="2"/>
      <c r="S63861" s="2"/>
      <c r="T63861" s="2"/>
    </row>
    <row r="63862" spans="4:20" x14ac:dyDescent="0.2">
      <c r="D63862" s="2"/>
      <c r="E63862" s="2"/>
      <c r="F63862" s="2"/>
      <c r="G63862" s="2"/>
      <c r="O63862" s="2"/>
      <c r="Q63862" s="2"/>
      <c r="R63862" s="2"/>
      <c r="S63862" s="2"/>
      <c r="T63862" s="2"/>
    </row>
    <row r="63863" spans="4:20" x14ac:dyDescent="0.2">
      <c r="D63863" s="2"/>
      <c r="E63863" s="2"/>
      <c r="F63863" s="2"/>
      <c r="G63863" s="2"/>
      <c r="O63863" s="2"/>
      <c r="Q63863" s="2"/>
      <c r="R63863" s="2"/>
      <c r="S63863" s="2"/>
      <c r="T63863" s="2"/>
    </row>
    <row r="63864" spans="4:20" x14ac:dyDescent="0.2">
      <c r="D63864" s="2"/>
      <c r="E63864" s="2"/>
      <c r="F63864" s="2"/>
      <c r="G63864" s="2"/>
      <c r="O63864" s="2"/>
      <c r="Q63864" s="2"/>
      <c r="R63864" s="2"/>
      <c r="S63864" s="2"/>
      <c r="T63864" s="2"/>
    </row>
    <row r="63865" spans="4:20" x14ac:dyDescent="0.2">
      <c r="D63865" s="2"/>
      <c r="E63865" s="2"/>
      <c r="F63865" s="2"/>
      <c r="G63865" s="2"/>
      <c r="O63865" s="2"/>
      <c r="Q63865" s="2"/>
      <c r="R63865" s="2"/>
      <c r="S63865" s="2"/>
      <c r="T63865" s="2"/>
    </row>
    <row r="63866" spans="4:20" x14ac:dyDescent="0.2">
      <c r="D63866" s="2"/>
      <c r="E63866" s="2"/>
      <c r="F63866" s="2"/>
      <c r="G63866" s="2"/>
      <c r="O63866" s="2"/>
      <c r="Q63866" s="2"/>
      <c r="R63866" s="2"/>
      <c r="S63866" s="2"/>
      <c r="T63866" s="2"/>
    </row>
    <row r="63867" spans="4:20" x14ac:dyDescent="0.2">
      <c r="D63867" s="2"/>
      <c r="E63867" s="2"/>
      <c r="F63867" s="2"/>
      <c r="G63867" s="2"/>
      <c r="O63867" s="2"/>
      <c r="Q63867" s="2"/>
      <c r="R63867" s="2"/>
      <c r="S63867" s="2"/>
      <c r="T63867" s="2"/>
    </row>
    <row r="63868" spans="4:20" x14ac:dyDescent="0.2">
      <c r="D63868" s="2"/>
      <c r="E63868" s="2"/>
      <c r="F63868" s="2"/>
      <c r="G63868" s="2"/>
      <c r="O63868" s="2"/>
      <c r="Q63868" s="2"/>
      <c r="R63868" s="2"/>
      <c r="S63868" s="2"/>
      <c r="T63868" s="2"/>
    </row>
    <row r="63869" spans="4:20" x14ac:dyDescent="0.2">
      <c r="D63869" s="2"/>
      <c r="E63869" s="2"/>
      <c r="F63869" s="2"/>
      <c r="G63869" s="2"/>
      <c r="O63869" s="2"/>
      <c r="Q63869" s="2"/>
      <c r="R63869" s="2"/>
      <c r="S63869" s="2"/>
      <c r="T63869" s="2"/>
    </row>
    <row r="63870" spans="4:20" x14ac:dyDescent="0.2">
      <c r="D63870" s="2"/>
      <c r="E63870" s="2"/>
      <c r="F63870" s="2"/>
      <c r="G63870" s="2"/>
      <c r="O63870" s="2"/>
      <c r="Q63870" s="2"/>
      <c r="R63870" s="2"/>
      <c r="S63870" s="2"/>
      <c r="T63870" s="2"/>
    </row>
    <row r="63871" spans="4:20" x14ac:dyDescent="0.2">
      <c r="D63871" s="2"/>
      <c r="E63871" s="2"/>
      <c r="F63871" s="2"/>
      <c r="G63871" s="2"/>
      <c r="O63871" s="2"/>
      <c r="Q63871" s="2"/>
      <c r="R63871" s="2"/>
      <c r="S63871" s="2"/>
      <c r="T63871" s="2"/>
    </row>
    <row r="63872" spans="4:20" x14ac:dyDescent="0.2">
      <c r="D63872" s="2"/>
      <c r="E63872" s="2"/>
      <c r="F63872" s="2"/>
      <c r="G63872" s="2"/>
      <c r="O63872" s="2"/>
      <c r="Q63872" s="2"/>
      <c r="R63872" s="2"/>
      <c r="S63872" s="2"/>
      <c r="T63872" s="2"/>
    </row>
    <row r="63873" spans="4:20" x14ac:dyDescent="0.2">
      <c r="D63873" s="2"/>
      <c r="E63873" s="2"/>
      <c r="F63873" s="2"/>
      <c r="G63873" s="2"/>
      <c r="O63873" s="2"/>
      <c r="Q63873" s="2"/>
      <c r="R63873" s="2"/>
      <c r="S63873" s="2"/>
      <c r="T63873" s="2"/>
    </row>
    <row r="63874" spans="4:20" x14ac:dyDescent="0.2">
      <c r="D63874" s="2"/>
      <c r="E63874" s="2"/>
      <c r="F63874" s="2"/>
      <c r="G63874" s="2"/>
      <c r="O63874" s="2"/>
      <c r="Q63874" s="2"/>
      <c r="R63874" s="2"/>
      <c r="S63874" s="2"/>
      <c r="T63874" s="2"/>
    </row>
    <row r="63875" spans="4:20" x14ac:dyDescent="0.2">
      <c r="D63875" s="2"/>
      <c r="E63875" s="2"/>
      <c r="F63875" s="2"/>
      <c r="G63875" s="2"/>
      <c r="O63875" s="2"/>
      <c r="Q63875" s="2"/>
      <c r="R63875" s="2"/>
      <c r="S63875" s="2"/>
      <c r="T63875" s="2"/>
    </row>
    <row r="63876" spans="4:20" x14ac:dyDescent="0.2">
      <c r="D63876" s="2"/>
      <c r="E63876" s="2"/>
      <c r="F63876" s="2"/>
      <c r="G63876" s="2"/>
      <c r="O63876" s="2"/>
      <c r="Q63876" s="2"/>
      <c r="R63876" s="2"/>
      <c r="S63876" s="2"/>
      <c r="T63876" s="2"/>
    </row>
    <row r="63877" spans="4:20" x14ac:dyDescent="0.2">
      <c r="D63877" s="2"/>
      <c r="E63877" s="2"/>
      <c r="F63877" s="2"/>
      <c r="G63877" s="2"/>
      <c r="O63877" s="2"/>
      <c r="Q63877" s="2"/>
      <c r="R63877" s="2"/>
      <c r="S63877" s="2"/>
      <c r="T63877" s="2"/>
    </row>
    <row r="63878" spans="4:20" x14ac:dyDescent="0.2">
      <c r="D63878" s="2"/>
      <c r="E63878" s="2"/>
      <c r="F63878" s="2"/>
      <c r="G63878" s="2"/>
      <c r="O63878" s="2"/>
      <c r="Q63878" s="2"/>
      <c r="R63878" s="2"/>
      <c r="S63878" s="2"/>
      <c r="T63878" s="2"/>
    </row>
    <row r="63879" spans="4:20" x14ac:dyDescent="0.2">
      <c r="D63879" s="2"/>
      <c r="E63879" s="2"/>
      <c r="F63879" s="2"/>
      <c r="G63879" s="2"/>
      <c r="O63879" s="2"/>
      <c r="Q63879" s="2"/>
      <c r="R63879" s="2"/>
      <c r="S63879" s="2"/>
      <c r="T63879" s="2"/>
    </row>
    <row r="63880" spans="4:20" x14ac:dyDescent="0.2">
      <c r="D63880" s="2"/>
      <c r="E63880" s="2"/>
      <c r="F63880" s="2"/>
      <c r="G63880" s="2"/>
      <c r="O63880" s="2"/>
      <c r="Q63880" s="2"/>
      <c r="R63880" s="2"/>
      <c r="S63880" s="2"/>
      <c r="T63880" s="2"/>
    </row>
    <row r="63881" spans="4:20" x14ac:dyDescent="0.2">
      <c r="D63881" s="2"/>
      <c r="E63881" s="2"/>
      <c r="F63881" s="2"/>
      <c r="G63881" s="2"/>
      <c r="O63881" s="2"/>
      <c r="Q63881" s="2"/>
      <c r="R63881" s="2"/>
      <c r="S63881" s="2"/>
      <c r="T63881" s="2"/>
    </row>
    <row r="63882" spans="4:20" x14ac:dyDescent="0.2">
      <c r="D63882" s="2"/>
      <c r="E63882" s="2"/>
      <c r="F63882" s="2"/>
      <c r="G63882" s="2"/>
      <c r="O63882" s="2"/>
      <c r="Q63882" s="2"/>
      <c r="R63882" s="2"/>
      <c r="S63882" s="2"/>
      <c r="T63882" s="2"/>
    </row>
    <row r="63883" spans="4:20" x14ac:dyDescent="0.2">
      <c r="D63883" s="2"/>
      <c r="E63883" s="2"/>
      <c r="F63883" s="2"/>
      <c r="G63883" s="2"/>
      <c r="O63883" s="2"/>
      <c r="Q63883" s="2"/>
      <c r="R63883" s="2"/>
      <c r="S63883" s="2"/>
      <c r="T63883" s="2"/>
    </row>
    <row r="63884" spans="4:20" x14ac:dyDescent="0.2">
      <c r="D63884" s="2"/>
      <c r="E63884" s="2"/>
      <c r="F63884" s="2"/>
      <c r="G63884" s="2"/>
      <c r="O63884" s="2"/>
      <c r="Q63884" s="2"/>
      <c r="R63884" s="2"/>
      <c r="S63884" s="2"/>
      <c r="T63884" s="2"/>
    </row>
    <row r="63885" spans="4:20" x14ac:dyDescent="0.2">
      <c r="D63885" s="2"/>
      <c r="E63885" s="2"/>
      <c r="F63885" s="2"/>
      <c r="G63885" s="2"/>
      <c r="O63885" s="2"/>
      <c r="Q63885" s="2"/>
      <c r="R63885" s="2"/>
      <c r="S63885" s="2"/>
      <c r="T63885" s="2"/>
    </row>
    <row r="63886" spans="4:20" x14ac:dyDescent="0.2">
      <c r="D63886" s="2"/>
      <c r="E63886" s="2"/>
      <c r="F63886" s="2"/>
      <c r="G63886" s="2"/>
      <c r="O63886" s="2"/>
      <c r="Q63886" s="2"/>
      <c r="R63886" s="2"/>
      <c r="S63886" s="2"/>
      <c r="T63886" s="2"/>
    </row>
    <row r="63887" spans="4:20" x14ac:dyDescent="0.2">
      <c r="D63887" s="2"/>
      <c r="E63887" s="2"/>
      <c r="F63887" s="2"/>
      <c r="G63887" s="2"/>
      <c r="O63887" s="2"/>
      <c r="Q63887" s="2"/>
      <c r="R63887" s="2"/>
      <c r="S63887" s="2"/>
      <c r="T63887" s="2"/>
    </row>
    <row r="63888" spans="4:20" x14ac:dyDescent="0.2">
      <c r="D63888" s="2"/>
      <c r="E63888" s="2"/>
      <c r="F63888" s="2"/>
      <c r="G63888" s="2"/>
      <c r="O63888" s="2"/>
      <c r="Q63888" s="2"/>
      <c r="R63888" s="2"/>
      <c r="S63888" s="2"/>
      <c r="T63888" s="2"/>
    </row>
    <row r="63889" spans="4:20" x14ac:dyDescent="0.2">
      <c r="D63889" s="2"/>
      <c r="E63889" s="2"/>
      <c r="F63889" s="2"/>
      <c r="G63889" s="2"/>
      <c r="O63889" s="2"/>
      <c r="Q63889" s="2"/>
      <c r="R63889" s="2"/>
      <c r="S63889" s="2"/>
      <c r="T63889" s="2"/>
    </row>
    <row r="63890" spans="4:20" x14ac:dyDescent="0.2">
      <c r="D63890" s="2"/>
      <c r="E63890" s="2"/>
      <c r="F63890" s="2"/>
      <c r="G63890" s="2"/>
      <c r="O63890" s="2"/>
      <c r="Q63890" s="2"/>
      <c r="R63890" s="2"/>
      <c r="S63890" s="2"/>
      <c r="T63890" s="2"/>
    </row>
    <row r="63891" spans="4:20" x14ac:dyDescent="0.2">
      <c r="D63891" s="2"/>
      <c r="E63891" s="2"/>
      <c r="F63891" s="2"/>
      <c r="G63891" s="2"/>
      <c r="O63891" s="2"/>
      <c r="Q63891" s="2"/>
      <c r="R63891" s="2"/>
      <c r="S63891" s="2"/>
      <c r="T63891" s="2"/>
    </row>
    <row r="63892" spans="4:20" x14ac:dyDescent="0.2">
      <c r="D63892" s="2"/>
      <c r="E63892" s="2"/>
      <c r="F63892" s="2"/>
      <c r="G63892" s="2"/>
      <c r="O63892" s="2"/>
      <c r="Q63892" s="2"/>
      <c r="R63892" s="2"/>
      <c r="S63892" s="2"/>
      <c r="T63892" s="2"/>
    </row>
    <row r="63893" spans="4:20" x14ac:dyDescent="0.2">
      <c r="D63893" s="2"/>
      <c r="E63893" s="2"/>
      <c r="F63893" s="2"/>
      <c r="G63893" s="2"/>
      <c r="O63893" s="2"/>
      <c r="Q63893" s="2"/>
      <c r="R63893" s="2"/>
      <c r="S63893" s="2"/>
      <c r="T63893" s="2"/>
    </row>
    <row r="63894" spans="4:20" x14ac:dyDescent="0.2">
      <c r="D63894" s="2"/>
      <c r="E63894" s="2"/>
      <c r="F63894" s="2"/>
      <c r="G63894" s="2"/>
      <c r="O63894" s="2"/>
      <c r="Q63894" s="2"/>
      <c r="R63894" s="2"/>
      <c r="S63894" s="2"/>
      <c r="T63894" s="2"/>
    </row>
    <row r="63895" spans="4:20" x14ac:dyDescent="0.2">
      <c r="D63895" s="2"/>
      <c r="E63895" s="2"/>
      <c r="F63895" s="2"/>
      <c r="G63895" s="2"/>
      <c r="O63895" s="2"/>
      <c r="Q63895" s="2"/>
      <c r="R63895" s="2"/>
      <c r="S63895" s="2"/>
      <c r="T63895" s="2"/>
    </row>
    <row r="63896" spans="4:20" x14ac:dyDescent="0.2">
      <c r="D63896" s="2"/>
      <c r="E63896" s="2"/>
      <c r="F63896" s="2"/>
      <c r="G63896" s="2"/>
      <c r="O63896" s="2"/>
      <c r="Q63896" s="2"/>
      <c r="R63896" s="2"/>
      <c r="S63896" s="2"/>
      <c r="T63896" s="2"/>
    </row>
    <row r="63897" spans="4:20" x14ac:dyDescent="0.2">
      <c r="D63897" s="2"/>
      <c r="E63897" s="2"/>
      <c r="F63897" s="2"/>
      <c r="G63897" s="2"/>
      <c r="O63897" s="2"/>
      <c r="Q63897" s="2"/>
      <c r="R63897" s="2"/>
      <c r="S63897" s="2"/>
      <c r="T63897" s="2"/>
    </row>
    <row r="63898" spans="4:20" x14ac:dyDescent="0.2">
      <c r="D63898" s="2"/>
      <c r="E63898" s="2"/>
      <c r="F63898" s="2"/>
      <c r="G63898" s="2"/>
      <c r="O63898" s="2"/>
      <c r="Q63898" s="2"/>
      <c r="R63898" s="2"/>
      <c r="S63898" s="2"/>
      <c r="T63898" s="2"/>
    </row>
    <row r="63899" spans="4:20" x14ac:dyDescent="0.2">
      <c r="D63899" s="2"/>
      <c r="E63899" s="2"/>
      <c r="F63899" s="2"/>
      <c r="G63899" s="2"/>
      <c r="O63899" s="2"/>
      <c r="Q63899" s="2"/>
      <c r="R63899" s="2"/>
      <c r="S63899" s="2"/>
      <c r="T63899" s="2"/>
    </row>
    <row r="63900" spans="4:20" x14ac:dyDescent="0.2">
      <c r="D63900" s="2"/>
      <c r="E63900" s="2"/>
      <c r="F63900" s="2"/>
      <c r="G63900" s="2"/>
      <c r="O63900" s="2"/>
      <c r="Q63900" s="2"/>
      <c r="R63900" s="2"/>
      <c r="S63900" s="2"/>
      <c r="T63900" s="2"/>
    </row>
    <row r="63901" spans="4:20" x14ac:dyDescent="0.2">
      <c r="D63901" s="2"/>
      <c r="E63901" s="2"/>
      <c r="F63901" s="2"/>
      <c r="G63901" s="2"/>
      <c r="O63901" s="2"/>
      <c r="Q63901" s="2"/>
      <c r="R63901" s="2"/>
      <c r="S63901" s="2"/>
      <c r="T63901" s="2"/>
    </row>
    <row r="63902" spans="4:20" x14ac:dyDescent="0.2">
      <c r="D63902" s="2"/>
      <c r="E63902" s="2"/>
      <c r="F63902" s="2"/>
      <c r="G63902" s="2"/>
      <c r="O63902" s="2"/>
      <c r="Q63902" s="2"/>
      <c r="R63902" s="2"/>
      <c r="S63902" s="2"/>
      <c r="T63902" s="2"/>
    </row>
    <row r="63903" spans="4:20" x14ac:dyDescent="0.2">
      <c r="D63903" s="2"/>
      <c r="E63903" s="2"/>
      <c r="F63903" s="2"/>
      <c r="G63903" s="2"/>
      <c r="O63903" s="2"/>
      <c r="Q63903" s="2"/>
      <c r="R63903" s="2"/>
      <c r="S63903" s="2"/>
      <c r="T63903" s="2"/>
    </row>
    <row r="63904" spans="4:20" x14ac:dyDescent="0.2">
      <c r="D63904" s="2"/>
      <c r="E63904" s="2"/>
      <c r="F63904" s="2"/>
      <c r="G63904" s="2"/>
      <c r="O63904" s="2"/>
      <c r="Q63904" s="2"/>
      <c r="R63904" s="2"/>
      <c r="S63904" s="2"/>
      <c r="T63904" s="2"/>
    </row>
    <row r="63905" spans="4:20" x14ac:dyDescent="0.2">
      <c r="D63905" s="2"/>
      <c r="E63905" s="2"/>
      <c r="F63905" s="2"/>
      <c r="G63905" s="2"/>
      <c r="O63905" s="2"/>
      <c r="Q63905" s="2"/>
      <c r="R63905" s="2"/>
      <c r="S63905" s="2"/>
      <c r="T63905" s="2"/>
    </row>
    <row r="63906" spans="4:20" x14ac:dyDescent="0.2">
      <c r="D63906" s="2"/>
      <c r="E63906" s="2"/>
      <c r="F63906" s="2"/>
      <c r="G63906" s="2"/>
      <c r="O63906" s="2"/>
      <c r="Q63906" s="2"/>
      <c r="R63906" s="2"/>
      <c r="S63906" s="2"/>
      <c r="T63906" s="2"/>
    </row>
    <row r="63907" spans="4:20" x14ac:dyDescent="0.2">
      <c r="D63907" s="2"/>
      <c r="E63907" s="2"/>
      <c r="F63907" s="2"/>
      <c r="G63907" s="2"/>
      <c r="O63907" s="2"/>
      <c r="Q63907" s="2"/>
      <c r="R63907" s="2"/>
      <c r="S63907" s="2"/>
      <c r="T63907" s="2"/>
    </row>
    <row r="63908" spans="4:20" x14ac:dyDescent="0.2">
      <c r="D63908" s="2"/>
      <c r="E63908" s="2"/>
      <c r="F63908" s="2"/>
      <c r="G63908" s="2"/>
      <c r="O63908" s="2"/>
      <c r="Q63908" s="2"/>
      <c r="R63908" s="2"/>
      <c r="S63908" s="2"/>
      <c r="T63908" s="2"/>
    </row>
    <row r="63909" spans="4:20" x14ac:dyDescent="0.2">
      <c r="D63909" s="2"/>
      <c r="E63909" s="2"/>
      <c r="F63909" s="2"/>
      <c r="G63909" s="2"/>
      <c r="O63909" s="2"/>
      <c r="Q63909" s="2"/>
      <c r="R63909" s="2"/>
      <c r="S63909" s="2"/>
      <c r="T63909" s="2"/>
    </row>
    <row r="63910" spans="4:20" x14ac:dyDescent="0.2">
      <c r="D63910" s="2"/>
      <c r="E63910" s="2"/>
      <c r="F63910" s="2"/>
      <c r="G63910" s="2"/>
      <c r="O63910" s="2"/>
      <c r="Q63910" s="2"/>
      <c r="R63910" s="2"/>
      <c r="S63910" s="2"/>
      <c r="T63910" s="2"/>
    </row>
    <row r="63911" spans="4:20" x14ac:dyDescent="0.2">
      <c r="D63911" s="2"/>
      <c r="E63911" s="2"/>
      <c r="F63911" s="2"/>
      <c r="G63911" s="2"/>
      <c r="O63911" s="2"/>
      <c r="Q63911" s="2"/>
      <c r="R63911" s="2"/>
      <c r="S63911" s="2"/>
      <c r="T63911" s="2"/>
    </row>
    <row r="63912" spans="4:20" x14ac:dyDescent="0.2">
      <c r="D63912" s="2"/>
      <c r="E63912" s="2"/>
      <c r="F63912" s="2"/>
      <c r="G63912" s="2"/>
      <c r="O63912" s="2"/>
      <c r="Q63912" s="2"/>
      <c r="R63912" s="2"/>
      <c r="S63912" s="2"/>
      <c r="T63912" s="2"/>
    </row>
    <row r="63913" spans="4:20" x14ac:dyDescent="0.2">
      <c r="D63913" s="2"/>
      <c r="E63913" s="2"/>
      <c r="F63913" s="2"/>
      <c r="G63913" s="2"/>
      <c r="O63913" s="2"/>
      <c r="Q63913" s="2"/>
      <c r="R63913" s="2"/>
      <c r="S63913" s="2"/>
      <c r="T63913" s="2"/>
    </row>
    <row r="63914" spans="4:20" x14ac:dyDescent="0.2">
      <c r="D63914" s="2"/>
      <c r="E63914" s="2"/>
      <c r="F63914" s="2"/>
      <c r="G63914" s="2"/>
      <c r="O63914" s="2"/>
      <c r="Q63914" s="2"/>
      <c r="R63914" s="2"/>
      <c r="S63914" s="2"/>
      <c r="T63914" s="2"/>
    </row>
    <row r="63915" spans="4:20" x14ac:dyDescent="0.2">
      <c r="D63915" s="2"/>
      <c r="E63915" s="2"/>
      <c r="F63915" s="2"/>
      <c r="G63915" s="2"/>
      <c r="O63915" s="2"/>
      <c r="Q63915" s="2"/>
      <c r="R63915" s="2"/>
      <c r="S63915" s="2"/>
      <c r="T63915" s="2"/>
    </row>
    <row r="63916" spans="4:20" x14ac:dyDescent="0.2">
      <c r="D63916" s="2"/>
      <c r="E63916" s="2"/>
      <c r="F63916" s="2"/>
      <c r="G63916" s="2"/>
      <c r="O63916" s="2"/>
      <c r="Q63916" s="2"/>
      <c r="R63916" s="2"/>
      <c r="S63916" s="2"/>
      <c r="T63916" s="2"/>
    </row>
    <row r="63917" spans="4:20" x14ac:dyDescent="0.2">
      <c r="D63917" s="2"/>
      <c r="E63917" s="2"/>
      <c r="F63917" s="2"/>
      <c r="G63917" s="2"/>
      <c r="O63917" s="2"/>
      <c r="Q63917" s="2"/>
      <c r="R63917" s="2"/>
      <c r="S63917" s="2"/>
      <c r="T63917" s="2"/>
    </row>
    <row r="63918" spans="4:20" x14ac:dyDescent="0.2">
      <c r="D63918" s="2"/>
      <c r="E63918" s="2"/>
      <c r="F63918" s="2"/>
      <c r="G63918" s="2"/>
      <c r="O63918" s="2"/>
      <c r="Q63918" s="2"/>
      <c r="R63918" s="2"/>
      <c r="S63918" s="2"/>
      <c r="T63918" s="2"/>
    </row>
    <row r="63919" spans="4:20" x14ac:dyDescent="0.2">
      <c r="D63919" s="2"/>
      <c r="E63919" s="2"/>
      <c r="F63919" s="2"/>
      <c r="G63919" s="2"/>
      <c r="O63919" s="2"/>
      <c r="Q63919" s="2"/>
      <c r="R63919" s="2"/>
      <c r="S63919" s="2"/>
      <c r="T63919" s="2"/>
    </row>
    <row r="63920" spans="4:20" x14ac:dyDescent="0.2">
      <c r="D63920" s="2"/>
      <c r="E63920" s="2"/>
      <c r="F63920" s="2"/>
      <c r="G63920" s="2"/>
      <c r="O63920" s="2"/>
      <c r="Q63920" s="2"/>
      <c r="R63920" s="2"/>
      <c r="S63920" s="2"/>
      <c r="T63920" s="2"/>
    </row>
    <row r="63921" spans="4:20" x14ac:dyDescent="0.2">
      <c r="D63921" s="2"/>
      <c r="E63921" s="2"/>
      <c r="F63921" s="2"/>
      <c r="G63921" s="2"/>
      <c r="O63921" s="2"/>
      <c r="Q63921" s="2"/>
      <c r="R63921" s="2"/>
      <c r="S63921" s="2"/>
      <c r="T63921" s="2"/>
    </row>
    <row r="63922" spans="4:20" x14ac:dyDescent="0.2">
      <c r="D63922" s="2"/>
      <c r="E63922" s="2"/>
      <c r="F63922" s="2"/>
      <c r="G63922" s="2"/>
      <c r="O63922" s="2"/>
      <c r="Q63922" s="2"/>
      <c r="R63922" s="2"/>
      <c r="S63922" s="2"/>
      <c r="T63922" s="2"/>
    </row>
    <row r="63923" spans="4:20" x14ac:dyDescent="0.2">
      <c r="D63923" s="2"/>
      <c r="E63923" s="2"/>
      <c r="F63923" s="2"/>
      <c r="G63923" s="2"/>
      <c r="O63923" s="2"/>
      <c r="Q63923" s="2"/>
      <c r="R63923" s="2"/>
      <c r="S63923" s="2"/>
      <c r="T63923" s="2"/>
    </row>
    <row r="63924" spans="4:20" x14ac:dyDescent="0.2">
      <c r="D63924" s="2"/>
      <c r="E63924" s="2"/>
      <c r="F63924" s="2"/>
      <c r="G63924" s="2"/>
      <c r="O63924" s="2"/>
      <c r="Q63924" s="2"/>
      <c r="R63924" s="2"/>
      <c r="S63924" s="2"/>
      <c r="T63924" s="2"/>
    </row>
    <row r="63925" spans="4:20" x14ac:dyDescent="0.2">
      <c r="D63925" s="2"/>
      <c r="E63925" s="2"/>
      <c r="F63925" s="2"/>
      <c r="G63925" s="2"/>
      <c r="O63925" s="2"/>
      <c r="Q63925" s="2"/>
      <c r="R63925" s="2"/>
      <c r="S63925" s="2"/>
      <c r="T63925" s="2"/>
    </row>
    <row r="63926" spans="4:20" x14ac:dyDescent="0.2">
      <c r="D63926" s="2"/>
      <c r="E63926" s="2"/>
      <c r="F63926" s="2"/>
      <c r="G63926" s="2"/>
      <c r="O63926" s="2"/>
      <c r="Q63926" s="2"/>
      <c r="R63926" s="2"/>
      <c r="S63926" s="2"/>
      <c r="T63926" s="2"/>
    </row>
    <row r="63927" spans="4:20" x14ac:dyDescent="0.2">
      <c r="D63927" s="2"/>
      <c r="E63927" s="2"/>
      <c r="F63927" s="2"/>
      <c r="G63927" s="2"/>
      <c r="O63927" s="2"/>
      <c r="Q63927" s="2"/>
      <c r="R63927" s="2"/>
      <c r="S63927" s="2"/>
      <c r="T63927" s="2"/>
    </row>
    <row r="63928" spans="4:20" x14ac:dyDescent="0.2">
      <c r="D63928" s="2"/>
      <c r="E63928" s="2"/>
      <c r="F63928" s="2"/>
      <c r="G63928" s="2"/>
      <c r="O63928" s="2"/>
      <c r="Q63928" s="2"/>
      <c r="R63928" s="2"/>
      <c r="S63928" s="2"/>
      <c r="T63928" s="2"/>
    </row>
    <row r="63929" spans="4:20" x14ac:dyDescent="0.2">
      <c r="D63929" s="2"/>
      <c r="E63929" s="2"/>
      <c r="F63929" s="2"/>
      <c r="G63929" s="2"/>
      <c r="O63929" s="2"/>
      <c r="Q63929" s="2"/>
      <c r="R63929" s="2"/>
      <c r="S63929" s="2"/>
      <c r="T63929" s="2"/>
    </row>
    <row r="63930" spans="4:20" x14ac:dyDescent="0.2">
      <c r="D63930" s="2"/>
      <c r="E63930" s="2"/>
      <c r="F63930" s="2"/>
      <c r="G63930" s="2"/>
      <c r="O63930" s="2"/>
      <c r="Q63930" s="2"/>
      <c r="R63930" s="2"/>
      <c r="S63930" s="2"/>
      <c r="T63930" s="2"/>
    </row>
    <row r="63931" spans="4:20" x14ac:dyDescent="0.2">
      <c r="D63931" s="2"/>
      <c r="E63931" s="2"/>
      <c r="F63931" s="2"/>
      <c r="G63931" s="2"/>
      <c r="O63931" s="2"/>
      <c r="Q63931" s="2"/>
      <c r="R63931" s="2"/>
      <c r="S63931" s="2"/>
      <c r="T63931" s="2"/>
    </row>
    <row r="63932" spans="4:20" x14ac:dyDescent="0.2">
      <c r="D63932" s="2"/>
      <c r="E63932" s="2"/>
      <c r="F63932" s="2"/>
      <c r="G63932" s="2"/>
      <c r="O63932" s="2"/>
      <c r="Q63932" s="2"/>
      <c r="R63932" s="2"/>
      <c r="S63932" s="2"/>
      <c r="T63932" s="2"/>
    </row>
    <row r="63933" spans="4:20" x14ac:dyDescent="0.2">
      <c r="D63933" s="2"/>
      <c r="E63933" s="2"/>
      <c r="F63933" s="2"/>
      <c r="G63933" s="2"/>
      <c r="O63933" s="2"/>
      <c r="Q63933" s="2"/>
      <c r="R63933" s="2"/>
      <c r="S63933" s="2"/>
      <c r="T63933" s="2"/>
    </row>
    <row r="63934" spans="4:20" x14ac:dyDescent="0.2">
      <c r="D63934" s="2"/>
      <c r="E63934" s="2"/>
      <c r="F63934" s="2"/>
      <c r="G63934" s="2"/>
      <c r="O63934" s="2"/>
      <c r="Q63934" s="2"/>
      <c r="R63934" s="2"/>
      <c r="S63934" s="2"/>
      <c r="T63934" s="2"/>
    </row>
    <row r="63935" spans="4:20" x14ac:dyDescent="0.2">
      <c r="D63935" s="2"/>
      <c r="E63935" s="2"/>
      <c r="F63935" s="2"/>
      <c r="G63935" s="2"/>
      <c r="O63935" s="2"/>
      <c r="Q63935" s="2"/>
      <c r="R63935" s="2"/>
      <c r="S63935" s="2"/>
      <c r="T63935" s="2"/>
    </row>
    <row r="63936" spans="4:20" x14ac:dyDescent="0.2">
      <c r="D63936" s="2"/>
      <c r="E63936" s="2"/>
      <c r="F63936" s="2"/>
      <c r="G63936" s="2"/>
      <c r="O63936" s="2"/>
      <c r="Q63936" s="2"/>
      <c r="R63936" s="2"/>
      <c r="S63936" s="2"/>
      <c r="T63936" s="2"/>
    </row>
    <row r="63937" spans="4:20" x14ac:dyDescent="0.2">
      <c r="D63937" s="2"/>
      <c r="E63937" s="2"/>
      <c r="F63937" s="2"/>
      <c r="G63937" s="2"/>
      <c r="O63937" s="2"/>
      <c r="Q63937" s="2"/>
      <c r="R63937" s="2"/>
      <c r="S63937" s="2"/>
      <c r="T63937" s="2"/>
    </row>
    <row r="63938" spans="4:20" x14ac:dyDescent="0.2">
      <c r="D63938" s="2"/>
      <c r="E63938" s="2"/>
      <c r="F63938" s="2"/>
      <c r="G63938" s="2"/>
      <c r="O63938" s="2"/>
      <c r="Q63938" s="2"/>
      <c r="R63938" s="2"/>
      <c r="S63938" s="2"/>
      <c r="T63938" s="2"/>
    </row>
    <row r="63939" spans="4:20" x14ac:dyDescent="0.2">
      <c r="D63939" s="2"/>
      <c r="E63939" s="2"/>
      <c r="F63939" s="2"/>
      <c r="G63939" s="2"/>
      <c r="O63939" s="2"/>
      <c r="Q63939" s="2"/>
      <c r="R63939" s="2"/>
      <c r="S63939" s="2"/>
      <c r="T63939" s="2"/>
    </row>
    <row r="63940" spans="4:20" x14ac:dyDescent="0.2">
      <c r="D63940" s="2"/>
      <c r="E63940" s="2"/>
      <c r="F63940" s="2"/>
      <c r="G63940" s="2"/>
      <c r="O63940" s="2"/>
      <c r="Q63940" s="2"/>
      <c r="R63940" s="2"/>
      <c r="S63940" s="2"/>
      <c r="T63940" s="2"/>
    </row>
    <row r="63941" spans="4:20" x14ac:dyDescent="0.2">
      <c r="D63941" s="2"/>
      <c r="E63941" s="2"/>
      <c r="F63941" s="2"/>
      <c r="G63941" s="2"/>
      <c r="O63941" s="2"/>
      <c r="Q63941" s="2"/>
      <c r="R63941" s="2"/>
      <c r="S63941" s="2"/>
      <c r="T63941" s="2"/>
    </row>
    <row r="63942" spans="4:20" x14ac:dyDescent="0.2">
      <c r="D63942" s="2"/>
      <c r="E63942" s="2"/>
      <c r="F63942" s="2"/>
      <c r="G63942" s="2"/>
      <c r="O63942" s="2"/>
      <c r="Q63942" s="2"/>
      <c r="R63942" s="2"/>
      <c r="S63942" s="2"/>
      <c r="T63942" s="2"/>
    </row>
    <row r="63943" spans="4:20" x14ac:dyDescent="0.2">
      <c r="D63943" s="2"/>
      <c r="E63943" s="2"/>
      <c r="F63943" s="2"/>
      <c r="G63943" s="2"/>
      <c r="O63943" s="2"/>
      <c r="Q63943" s="2"/>
      <c r="R63943" s="2"/>
      <c r="S63943" s="2"/>
      <c r="T63943" s="2"/>
    </row>
    <row r="63944" spans="4:20" x14ac:dyDescent="0.2">
      <c r="D63944" s="2"/>
      <c r="E63944" s="2"/>
      <c r="F63944" s="2"/>
      <c r="G63944" s="2"/>
      <c r="O63944" s="2"/>
      <c r="Q63944" s="2"/>
      <c r="R63944" s="2"/>
      <c r="S63944" s="2"/>
      <c r="T63944" s="2"/>
    </row>
    <row r="63945" spans="4:20" x14ac:dyDescent="0.2">
      <c r="D63945" s="2"/>
      <c r="E63945" s="2"/>
      <c r="F63945" s="2"/>
      <c r="G63945" s="2"/>
      <c r="O63945" s="2"/>
      <c r="Q63945" s="2"/>
      <c r="R63945" s="2"/>
      <c r="S63945" s="2"/>
      <c r="T63945" s="2"/>
    </row>
    <row r="63946" spans="4:20" x14ac:dyDescent="0.2">
      <c r="D63946" s="2"/>
      <c r="E63946" s="2"/>
      <c r="F63946" s="2"/>
      <c r="G63946" s="2"/>
      <c r="O63946" s="2"/>
      <c r="Q63946" s="2"/>
      <c r="R63946" s="2"/>
      <c r="S63946" s="2"/>
      <c r="T63946" s="2"/>
    </row>
    <row r="63947" spans="4:20" x14ac:dyDescent="0.2">
      <c r="D63947" s="2"/>
      <c r="E63947" s="2"/>
      <c r="F63947" s="2"/>
      <c r="G63947" s="2"/>
      <c r="O63947" s="2"/>
      <c r="Q63947" s="2"/>
      <c r="R63947" s="2"/>
      <c r="S63947" s="2"/>
      <c r="T63947" s="2"/>
    </row>
    <row r="63948" spans="4:20" x14ac:dyDescent="0.2">
      <c r="D63948" s="2"/>
      <c r="E63948" s="2"/>
      <c r="F63948" s="2"/>
      <c r="G63948" s="2"/>
      <c r="O63948" s="2"/>
      <c r="Q63948" s="2"/>
      <c r="R63948" s="2"/>
      <c r="S63948" s="2"/>
      <c r="T63948" s="2"/>
    </row>
    <row r="63949" spans="4:20" x14ac:dyDescent="0.2">
      <c r="D63949" s="2"/>
      <c r="E63949" s="2"/>
      <c r="F63949" s="2"/>
      <c r="G63949" s="2"/>
      <c r="O63949" s="2"/>
      <c r="Q63949" s="2"/>
      <c r="R63949" s="2"/>
      <c r="S63949" s="2"/>
      <c r="T63949" s="2"/>
    </row>
    <row r="63950" spans="4:20" x14ac:dyDescent="0.2">
      <c r="D63950" s="2"/>
      <c r="E63950" s="2"/>
      <c r="F63950" s="2"/>
      <c r="G63950" s="2"/>
      <c r="O63950" s="2"/>
      <c r="Q63950" s="2"/>
      <c r="R63950" s="2"/>
      <c r="S63950" s="2"/>
      <c r="T63950" s="2"/>
    </row>
    <row r="63951" spans="4:20" x14ac:dyDescent="0.2">
      <c r="D63951" s="2"/>
      <c r="E63951" s="2"/>
      <c r="F63951" s="2"/>
      <c r="G63951" s="2"/>
      <c r="O63951" s="2"/>
      <c r="Q63951" s="2"/>
      <c r="R63951" s="2"/>
      <c r="S63951" s="2"/>
      <c r="T63951" s="2"/>
    </row>
    <row r="63952" spans="4:20" x14ac:dyDescent="0.2">
      <c r="D63952" s="2"/>
      <c r="E63952" s="2"/>
      <c r="F63952" s="2"/>
      <c r="G63952" s="2"/>
      <c r="O63952" s="2"/>
      <c r="Q63952" s="2"/>
      <c r="R63952" s="2"/>
      <c r="S63952" s="2"/>
      <c r="T63952" s="2"/>
    </row>
    <row r="63953" spans="4:20" x14ac:dyDescent="0.2">
      <c r="D63953" s="2"/>
      <c r="E63953" s="2"/>
      <c r="F63953" s="2"/>
      <c r="G63953" s="2"/>
      <c r="O63953" s="2"/>
      <c r="Q63953" s="2"/>
      <c r="R63953" s="2"/>
      <c r="S63953" s="2"/>
      <c r="T63953" s="2"/>
    </row>
    <row r="63954" spans="4:20" x14ac:dyDescent="0.2">
      <c r="D63954" s="2"/>
      <c r="E63954" s="2"/>
      <c r="F63954" s="2"/>
      <c r="G63954" s="2"/>
      <c r="O63954" s="2"/>
      <c r="Q63954" s="2"/>
      <c r="R63954" s="2"/>
      <c r="S63954" s="2"/>
      <c r="T63954" s="2"/>
    </row>
    <row r="63955" spans="4:20" x14ac:dyDescent="0.2">
      <c r="D63955" s="2"/>
      <c r="E63955" s="2"/>
      <c r="F63955" s="2"/>
      <c r="G63955" s="2"/>
      <c r="O63955" s="2"/>
      <c r="Q63955" s="2"/>
      <c r="R63955" s="2"/>
      <c r="S63955" s="2"/>
      <c r="T63955" s="2"/>
    </row>
    <row r="63956" spans="4:20" x14ac:dyDescent="0.2">
      <c r="D63956" s="2"/>
      <c r="E63956" s="2"/>
      <c r="F63956" s="2"/>
      <c r="G63956" s="2"/>
      <c r="O63956" s="2"/>
      <c r="Q63956" s="2"/>
      <c r="R63956" s="2"/>
      <c r="S63956" s="2"/>
      <c r="T63956" s="2"/>
    </row>
    <row r="63957" spans="4:20" x14ac:dyDescent="0.2">
      <c r="D63957" s="2"/>
      <c r="E63957" s="2"/>
      <c r="F63957" s="2"/>
      <c r="G63957" s="2"/>
      <c r="O63957" s="2"/>
      <c r="Q63957" s="2"/>
      <c r="R63957" s="2"/>
      <c r="S63957" s="2"/>
      <c r="T63957" s="2"/>
    </row>
    <row r="63958" spans="4:20" x14ac:dyDescent="0.2">
      <c r="D63958" s="2"/>
      <c r="E63958" s="2"/>
      <c r="F63958" s="2"/>
      <c r="G63958" s="2"/>
      <c r="O63958" s="2"/>
      <c r="Q63958" s="2"/>
      <c r="R63958" s="2"/>
      <c r="S63958" s="2"/>
      <c r="T63958" s="2"/>
    </row>
    <row r="63959" spans="4:20" x14ac:dyDescent="0.2">
      <c r="D63959" s="2"/>
      <c r="E63959" s="2"/>
      <c r="F63959" s="2"/>
      <c r="G63959" s="2"/>
      <c r="O63959" s="2"/>
      <c r="Q63959" s="2"/>
      <c r="R63959" s="2"/>
      <c r="S63959" s="2"/>
      <c r="T63959" s="2"/>
    </row>
    <row r="63960" spans="4:20" x14ac:dyDescent="0.2">
      <c r="D63960" s="2"/>
      <c r="E63960" s="2"/>
      <c r="F63960" s="2"/>
      <c r="G63960" s="2"/>
      <c r="O63960" s="2"/>
      <c r="Q63960" s="2"/>
      <c r="R63960" s="2"/>
      <c r="S63960" s="2"/>
      <c r="T63960" s="2"/>
    </row>
    <row r="63961" spans="4:20" x14ac:dyDescent="0.2">
      <c r="D63961" s="2"/>
      <c r="E63961" s="2"/>
      <c r="F63961" s="2"/>
      <c r="G63961" s="2"/>
      <c r="O63961" s="2"/>
      <c r="Q63961" s="2"/>
      <c r="R63961" s="2"/>
      <c r="S63961" s="2"/>
      <c r="T63961" s="2"/>
    </row>
    <row r="63962" spans="4:20" x14ac:dyDescent="0.2">
      <c r="D63962" s="2"/>
      <c r="E63962" s="2"/>
      <c r="F63962" s="2"/>
      <c r="G63962" s="2"/>
      <c r="O63962" s="2"/>
      <c r="Q63962" s="2"/>
      <c r="R63962" s="2"/>
      <c r="S63962" s="2"/>
      <c r="T63962" s="2"/>
    </row>
    <row r="63963" spans="4:20" x14ac:dyDescent="0.2">
      <c r="D63963" s="2"/>
      <c r="E63963" s="2"/>
      <c r="F63963" s="2"/>
      <c r="G63963" s="2"/>
      <c r="O63963" s="2"/>
      <c r="Q63963" s="2"/>
      <c r="R63963" s="2"/>
      <c r="S63963" s="2"/>
      <c r="T63963" s="2"/>
    </row>
    <row r="63964" spans="4:20" x14ac:dyDescent="0.2">
      <c r="D63964" s="2"/>
      <c r="E63964" s="2"/>
      <c r="F63964" s="2"/>
      <c r="G63964" s="2"/>
      <c r="O63964" s="2"/>
      <c r="Q63964" s="2"/>
      <c r="R63964" s="2"/>
      <c r="S63964" s="2"/>
      <c r="T63964" s="2"/>
    </row>
    <row r="63965" spans="4:20" x14ac:dyDescent="0.2">
      <c r="D63965" s="2"/>
      <c r="E63965" s="2"/>
      <c r="F63965" s="2"/>
      <c r="G63965" s="2"/>
      <c r="O63965" s="2"/>
      <c r="Q63965" s="2"/>
      <c r="R63965" s="2"/>
      <c r="S63965" s="2"/>
      <c r="T63965" s="2"/>
    </row>
    <row r="63966" spans="4:20" x14ac:dyDescent="0.2">
      <c r="D63966" s="2"/>
      <c r="E63966" s="2"/>
      <c r="F63966" s="2"/>
      <c r="G63966" s="2"/>
      <c r="O63966" s="2"/>
      <c r="Q63966" s="2"/>
      <c r="R63966" s="2"/>
      <c r="S63966" s="2"/>
      <c r="T63966" s="2"/>
    </row>
    <row r="63967" spans="4:20" x14ac:dyDescent="0.2">
      <c r="D63967" s="2"/>
      <c r="E63967" s="2"/>
      <c r="F63967" s="2"/>
      <c r="G63967" s="2"/>
      <c r="O63967" s="2"/>
      <c r="Q63967" s="2"/>
      <c r="R63967" s="2"/>
      <c r="S63967" s="2"/>
      <c r="T63967" s="2"/>
    </row>
    <row r="63968" spans="4:20" x14ac:dyDescent="0.2">
      <c r="D63968" s="2"/>
      <c r="E63968" s="2"/>
      <c r="F63968" s="2"/>
      <c r="G63968" s="2"/>
      <c r="O63968" s="2"/>
      <c r="Q63968" s="2"/>
      <c r="R63968" s="2"/>
      <c r="S63968" s="2"/>
      <c r="T63968" s="2"/>
    </row>
    <row r="63969" spans="4:20" x14ac:dyDescent="0.2">
      <c r="D63969" s="2"/>
      <c r="E63969" s="2"/>
      <c r="F63969" s="2"/>
      <c r="G63969" s="2"/>
      <c r="O63969" s="2"/>
      <c r="Q63969" s="2"/>
      <c r="R63969" s="2"/>
      <c r="S63969" s="2"/>
      <c r="T63969" s="2"/>
    </row>
    <row r="63970" spans="4:20" x14ac:dyDescent="0.2">
      <c r="D63970" s="2"/>
      <c r="E63970" s="2"/>
      <c r="F63970" s="2"/>
      <c r="G63970" s="2"/>
      <c r="O63970" s="2"/>
      <c r="Q63970" s="2"/>
      <c r="R63970" s="2"/>
      <c r="S63970" s="2"/>
      <c r="T63970" s="2"/>
    </row>
    <row r="63971" spans="4:20" x14ac:dyDescent="0.2">
      <c r="D63971" s="2"/>
      <c r="E63971" s="2"/>
      <c r="F63971" s="2"/>
      <c r="G63971" s="2"/>
      <c r="O63971" s="2"/>
      <c r="Q63971" s="2"/>
      <c r="R63971" s="2"/>
      <c r="S63971" s="2"/>
      <c r="T63971" s="2"/>
    </row>
    <row r="63972" spans="4:20" x14ac:dyDescent="0.2">
      <c r="D63972" s="2"/>
      <c r="E63972" s="2"/>
      <c r="F63972" s="2"/>
      <c r="G63972" s="2"/>
      <c r="O63972" s="2"/>
      <c r="Q63972" s="2"/>
      <c r="R63972" s="2"/>
      <c r="S63972" s="2"/>
      <c r="T63972" s="2"/>
    </row>
    <row r="63973" spans="4:20" x14ac:dyDescent="0.2">
      <c r="D63973" s="2"/>
      <c r="E63973" s="2"/>
      <c r="F63973" s="2"/>
      <c r="G63973" s="2"/>
      <c r="O63973" s="2"/>
      <c r="Q63973" s="2"/>
      <c r="R63973" s="2"/>
      <c r="S63973" s="2"/>
      <c r="T63973" s="2"/>
    </row>
    <row r="63974" spans="4:20" x14ac:dyDescent="0.2">
      <c r="D63974" s="2"/>
      <c r="E63974" s="2"/>
      <c r="F63974" s="2"/>
      <c r="G63974" s="2"/>
      <c r="O63974" s="2"/>
      <c r="Q63974" s="2"/>
      <c r="R63974" s="2"/>
      <c r="S63974" s="2"/>
      <c r="T63974" s="2"/>
    </row>
    <row r="63975" spans="4:20" x14ac:dyDescent="0.2">
      <c r="D63975" s="2"/>
      <c r="E63975" s="2"/>
      <c r="F63975" s="2"/>
      <c r="G63975" s="2"/>
      <c r="O63975" s="2"/>
      <c r="Q63975" s="2"/>
      <c r="R63975" s="2"/>
      <c r="S63975" s="2"/>
      <c r="T63975" s="2"/>
    </row>
    <row r="63976" spans="4:20" x14ac:dyDescent="0.2">
      <c r="D63976" s="2"/>
      <c r="E63976" s="2"/>
      <c r="F63976" s="2"/>
      <c r="G63976" s="2"/>
      <c r="O63976" s="2"/>
      <c r="Q63976" s="2"/>
      <c r="R63976" s="2"/>
      <c r="S63976" s="2"/>
      <c r="T63976" s="2"/>
    </row>
    <row r="63977" spans="4:20" x14ac:dyDescent="0.2">
      <c r="D63977" s="2"/>
      <c r="E63977" s="2"/>
      <c r="F63977" s="2"/>
      <c r="G63977" s="2"/>
      <c r="O63977" s="2"/>
      <c r="Q63977" s="2"/>
      <c r="R63977" s="2"/>
      <c r="S63977" s="2"/>
      <c r="T63977" s="2"/>
    </row>
    <row r="63978" spans="4:20" x14ac:dyDescent="0.2">
      <c r="D63978" s="2"/>
      <c r="E63978" s="2"/>
      <c r="F63978" s="2"/>
      <c r="G63978" s="2"/>
      <c r="O63978" s="2"/>
      <c r="Q63978" s="2"/>
      <c r="R63978" s="2"/>
      <c r="S63978" s="2"/>
      <c r="T63978" s="2"/>
    </row>
    <row r="63979" spans="4:20" x14ac:dyDescent="0.2">
      <c r="D63979" s="2"/>
      <c r="E63979" s="2"/>
      <c r="F63979" s="2"/>
      <c r="G63979" s="2"/>
      <c r="O63979" s="2"/>
      <c r="Q63979" s="2"/>
      <c r="R63979" s="2"/>
      <c r="S63979" s="2"/>
      <c r="T63979" s="2"/>
    </row>
    <row r="63980" spans="4:20" x14ac:dyDescent="0.2">
      <c r="D63980" s="2"/>
      <c r="E63980" s="2"/>
      <c r="F63980" s="2"/>
      <c r="G63980" s="2"/>
      <c r="O63980" s="2"/>
      <c r="Q63980" s="2"/>
      <c r="R63980" s="2"/>
      <c r="S63980" s="2"/>
      <c r="T63980" s="2"/>
    </row>
    <row r="63981" spans="4:20" x14ac:dyDescent="0.2">
      <c r="D63981" s="2"/>
      <c r="E63981" s="2"/>
      <c r="F63981" s="2"/>
      <c r="G63981" s="2"/>
      <c r="O63981" s="2"/>
      <c r="Q63981" s="2"/>
      <c r="R63981" s="2"/>
      <c r="S63981" s="2"/>
      <c r="T63981" s="2"/>
    </row>
    <row r="63982" spans="4:20" x14ac:dyDescent="0.2">
      <c r="D63982" s="2"/>
      <c r="E63982" s="2"/>
      <c r="F63982" s="2"/>
      <c r="G63982" s="2"/>
      <c r="O63982" s="2"/>
      <c r="Q63982" s="2"/>
      <c r="R63982" s="2"/>
      <c r="S63982" s="2"/>
      <c r="T63982" s="2"/>
    </row>
    <row r="63983" spans="4:20" x14ac:dyDescent="0.2">
      <c r="D63983" s="2"/>
      <c r="E63983" s="2"/>
      <c r="F63983" s="2"/>
      <c r="G63983" s="2"/>
      <c r="O63983" s="2"/>
      <c r="Q63983" s="2"/>
      <c r="R63983" s="2"/>
      <c r="S63983" s="2"/>
      <c r="T63983" s="2"/>
    </row>
    <row r="63984" spans="4:20" x14ac:dyDescent="0.2">
      <c r="D63984" s="2"/>
      <c r="E63984" s="2"/>
      <c r="F63984" s="2"/>
      <c r="G63984" s="2"/>
      <c r="O63984" s="2"/>
      <c r="Q63984" s="2"/>
      <c r="R63984" s="2"/>
      <c r="S63984" s="2"/>
      <c r="T63984" s="2"/>
    </row>
    <row r="63985" spans="4:20" x14ac:dyDescent="0.2">
      <c r="D63985" s="2"/>
      <c r="E63985" s="2"/>
      <c r="F63985" s="2"/>
      <c r="G63985" s="2"/>
      <c r="O63985" s="2"/>
      <c r="Q63985" s="2"/>
      <c r="R63985" s="2"/>
      <c r="S63985" s="2"/>
      <c r="T63985" s="2"/>
    </row>
    <row r="63986" spans="4:20" x14ac:dyDescent="0.2">
      <c r="D63986" s="2"/>
      <c r="E63986" s="2"/>
      <c r="F63986" s="2"/>
      <c r="G63986" s="2"/>
      <c r="O63986" s="2"/>
      <c r="Q63986" s="2"/>
      <c r="R63986" s="2"/>
      <c r="S63986" s="2"/>
      <c r="T63986" s="2"/>
    </row>
    <row r="63987" spans="4:20" x14ac:dyDescent="0.2">
      <c r="D63987" s="2"/>
      <c r="E63987" s="2"/>
      <c r="F63987" s="2"/>
      <c r="G63987" s="2"/>
      <c r="O63987" s="2"/>
      <c r="Q63987" s="2"/>
      <c r="R63987" s="2"/>
      <c r="S63987" s="2"/>
      <c r="T63987" s="2"/>
    </row>
    <row r="63988" spans="4:20" x14ac:dyDescent="0.2">
      <c r="D63988" s="2"/>
      <c r="E63988" s="2"/>
      <c r="F63988" s="2"/>
      <c r="G63988" s="2"/>
      <c r="O63988" s="2"/>
      <c r="Q63988" s="2"/>
      <c r="R63988" s="2"/>
      <c r="S63988" s="2"/>
      <c r="T63988" s="2"/>
    </row>
    <row r="63989" spans="4:20" x14ac:dyDescent="0.2">
      <c r="D63989" s="2"/>
      <c r="E63989" s="2"/>
      <c r="F63989" s="2"/>
      <c r="G63989" s="2"/>
      <c r="O63989" s="2"/>
      <c r="Q63989" s="2"/>
      <c r="R63989" s="2"/>
      <c r="S63989" s="2"/>
      <c r="T63989" s="2"/>
    </row>
    <row r="63990" spans="4:20" x14ac:dyDescent="0.2">
      <c r="D63990" s="2"/>
      <c r="E63990" s="2"/>
      <c r="F63990" s="2"/>
      <c r="G63990" s="2"/>
      <c r="O63990" s="2"/>
      <c r="Q63990" s="2"/>
      <c r="R63990" s="2"/>
      <c r="S63990" s="2"/>
      <c r="T63990" s="2"/>
    </row>
    <row r="63991" spans="4:20" x14ac:dyDescent="0.2">
      <c r="D63991" s="2"/>
      <c r="E63991" s="2"/>
      <c r="F63991" s="2"/>
      <c r="G63991" s="2"/>
      <c r="O63991" s="2"/>
      <c r="Q63991" s="2"/>
      <c r="R63991" s="2"/>
      <c r="S63991" s="2"/>
      <c r="T63991" s="2"/>
    </row>
    <row r="63992" spans="4:20" x14ac:dyDescent="0.2">
      <c r="D63992" s="2"/>
      <c r="E63992" s="2"/>
      <c r="F63992" s="2"/>
      <c r="G63992" s="2"/>
      <c r="O63992" s="2"/>
      <c r="Q63992" s="2"/>
      <c r="R63992" s="2"/>
      <c r="S63992" s="2"/>
      <c r="T63992" s="2"/>
    </row>
    <row r="63993" spans="4:20" x14ac:dyDescent="0.2">
      <c r="D63993" s="2"/>
      <c r="E63993" s="2"/>
      <c r="F63993" s="2"/>
      <c r="G63993" s="2"/>
      <c r="O63993" s="2"/>
      <c r="Q63993" s="2"/>
      <c r="R63993" s="2"/>
      <c r="S63993" s="2"/>
      <c r="T63993" s="2"/>
    </row>
    <row r="63994" spans="4:20" x14ac:dyDescent="0.2">
      <c r="D63994" s="2"/>
      <c r="E63994" s="2"/>
      <c r="F63994" s="2"/>
      <c r="G63994" s="2"/>
      <c r="O63994" s="2"/>
      <c r="Q63994" s="2"/>
      <c r="R63994" s="2"/>
      <c r="S63994" s="2"/>
      <c r="T63994" s="2"/>
    </row>
    <row r="63995" spans="4:20" x14ac:dyDescent="0.2">
      <c r="D63995" s="2"/>
      <c r="E63995" s="2"/>
      <c r="F63995" s="2"/>
      <c r="G63995" s="2"/>
      <c r="O63995" s="2"/>
      <c r="Q63995" s="2"/>
      <c r="R63995" s="2"/>
      <c r="S63995" s="2"/>
      <c r="T63995" s="2"/>
    </row>
    <row r="63996" spans="4:20" x14ac:dyDescent="0.2">
      <c r="D63996" s="2"/>
      <c r="E63996" s="2"/>
      <c r="F63996" s="2"/>
      <c r="G63996" s="2"/>
      <c r="O63996" s="2"/>
      <c r="Q63996" s="2"/>
      <c r="R63996" s="2"/>
      <c r="S63996" s="2"/>
      <c r="T63996" s="2"/>
    </row>
    <row r="63997" spans="4:20" x14ac:dyDescent="0.2">
      <c r="D63997" s="2"/>
      <c r="E63997" s="2"/>
      <c r="F63997" s="2"/>
      <c r="G63997" s="2"/>
      <c r="O63997" s="2"/>
      <c r="Q63997" s="2"/>
      <c r="R63997" s="2"/>
      <c r="S63997" s="2"/>
      <c r="T63997" s="2"/>
    </row>
    <row r="63998" spans="4:20" x14ac:dyDescent="0.2">
      <c r="D63998" s="2"/>
      <c r="E63998" s="2"/>
      <c r="F63998" s="2"/>
      <c r="G63998" s="2"/>
      <c r="O63998" s="2"/>
      <c r="Q63998" s="2"/>
      <c r="R63998" s="2"/>
      <c r="S63998" s="2"/>
      <c r="T63998" s="2"/>
    </row>
    <row r="63999" spans="4:20" x14ac:dyDescent="0.2">
      <c r="D63999" s="2"/>
      <c r="E63999" s="2"/>
      <c r="F63999" s="2"/>
      <c r="G63999" s="2"/>
      <c r="O63999" s="2"/>
      <c r="Q63999" s="2"/>
      <c r="R63999" s="2"/>
      <c r="S63999" s="2"/>
      <c r="T63999" s="2"/>
    </row>
    <row r="64000" spans="4:20" x14ac:dyDescent="0.2">
      <c r="D64000" s="2"/>
      <c r="E64000" s="2"/>
      <c r="F64000" s="2"/>
      <c r="G64000" s="2"/>
      <c r="O64000" s="2"/>
      <c r="Q64000" s="2"/>
      <c r="R64000" s="2"/>
      <c r="S64000" s="2"/>
      <c r="T64000" s="2"/>
    </row>
    <row r="64001" spans="4:20" x14ac:dyDescent="0.2">
      <c r="D64001" s="2"/>
      <c r="E64001" s="2"/>
      <c r="F64001" s="2"/>
      <c r="G64001" s="2"/>
      <c r="O64001" s="2"/>
      <c r="Q64001" s="2"/>
      <c r="R64001" s="2"/>
      <c r="S64001" s="2"/>
      <c r="T64001" s="2"/>
    </row>
    <row r="64002" spans="4:20" x14ac:dyDescent="0.2">
      <c r="D64002" s="2"/>
      <c r="E64002" s="2"/>
      <c r="F64002" s="2"/>
      <c r="G64002" s="2"/>
      <c r="O64002" s="2"/>
      <c r="Q64002" s="2"/>
      <c r="R64002" s="2"/>
      <c r="S64002" s="2"/>
      <c r="T64002" s="2"/>
    </row>
    <row r="64003" spans="4:20" x14ac:dyDescent="0.2">
      <c r="D64003" s="2"/>
      <c r="E64003" s="2"/>
      <c r="F64003" s="2"/>
      <c r="G64003" s="2"/>
      <c r="O64003" s="2"/>
      <c r="Q64003" s="2"/>
      <c r="R64003" s="2"/>
      <c r="S64003" s="2"/>
      <c r="T64003" s="2"/>
    </row>
    <row r="64004" spans="4:20" x14ac:dyDescent="0.2">
      <c r="D64004" s="2"/>
      <c r="E64004" s="2"/>
      <c r="F64004" s="2"/>
      <c r="G64004" s="2"/>
      <c r="O64004" s="2"/>
      <c r="Q64004" s="2"/>
      <c r="R64004" s="2"/>
      <c r="S64004" s="2"/>
      <c r="T64004" s="2"/>
    </row>
    <row r="64005" spans="4:20" x14ac:dyDescent="0.2">
      <c r="D64005" s="2"/>
      <c r="E64005" s="2"/>
      <c r="F64005" s="2"/>
      <c r="G64005" s="2"/>
      <c r="O64005" s="2"/>
      <c r="Q64005" s="2"/>
      <c r="R64005" s="2"/>
      <c r="S64005" s="2"/>
      <c r="T64005" s="2"/>
    </row>
    <row r="64006" spans="4:20" x14ac:dyDescent="0.2">
      <c r="D64006" s="2"/>
      <c r="E64006" s="2"/>
      <c r="F64006" s="2"/>
      <c r="G64006" s="2"/>
      <c r="O64006" s="2"/>
      <c r="Q64006" s="2"/>
      <c r="R64006" s="2"/>
      <c r="S64006" s="2"/>
      <c r="T64006" s="2"/>
    </row>
    <row r="64007" spans="4:20" x14ac:dyDescent="0.2">
      <c r="D64007" s="2"/>
      <c r="E64007" s="2"/>
      <c r="F64007" s="2"/>
      <c r="G64007" s="2"/>
      <c r="O64007" s="2"/>
      <c r="Q64007" s="2"/>
      <c r="R64007" s="2"/>
      <c r="S64007" s="2"/>
      <c r="T64007" s="2"/>
    </row>
    <row r="64008" spans="4:20" x14ac:dyDescent="0.2">
      <c r="D64008" s="2"/>
      <c r="E64008" s="2"/>
      <c r="F64008" s="2"/>
      <c r="G64008" s="2"/>
      <c r="O64008" s="2"/>
      <c r="Q64008" s="2"/>
      <c r="R64008" s="2"/>
      <c r="S64008" s="2"/>
      <c r="T64008" s="2"/>
    </row>
    <row r="64009" spans="4:20" x14ac:dyDescent="0.2">
      <c r="D64009" s="2"/>
      <c r="E64009" s="2"/>
      <c r="F64009" s="2"/>
      <c r="G64009" s="2"/>
      <c r="O64009" s="2"/>
      <c r="Q64009" s="2"/>
      <c r="R64009" s="2"/>
      <c r="S64009" s="2"/>
      <c r="T64009" s="2"/>
    </row>
    <row r="64010" spans="4:20" x14ac:dyDescent="0.2">
      <c r="D64010" s="2"/>
      <c r="E64010" s="2"/>
      <c r="F64010" s="2"/>
      <c r="G64010" s="2"/>
      <c r="O64010" s="2"/>
      <c r="Q64010" s="2"/>
      <c r="R64010" s="2"/>
      <c r="S64010" s="2"/>
      <c r="T64010" s="2"/>
    </row>
    <row r="64011" spans="4:20" x14ac:dyDescent="0.2">
      <c r="D64011" s="2"/>
      <c r="E64011" s="2"/>
      <c r="F64011" s="2"/>
      <c r="G64011" s="2"/>
      <c r="O64011" s="2"/>
      <c r="Q64011" s="2"/>
      <c r="R64011" s="2"/>
      <c r="S64011" s="2"/>
      <c r="T64011" s="2"/>
    </row>
    <row r="64012" spans="4:20" x14ac:dyDescent="0.2">
      <c r="D64012" s="2"/>
      <c r="E64012" s="2"/>
      <c r="F64012" s="2"/>
      <c r="G64012" s="2"/>
      <c r="O64012" s="2"/>
      <c r="Q64012" s="2"/>
      <c r="R64012" s="2"/>
      <c r="S64012" s="2"/>
      <c r="T64012" s="2"/>
    </row>
    <row r="64013" spans="4:20" x14ac:dyDescent="0.2">
      <c r="D64013" s="2"/>
      <c r="E64013" s="2"/>
      <c r="F64013" s="2"/>
      <c r="G64013" s="2"/>
      <c r="O64013" s="2"/>
      <c r="Q64013" s="2"/>
      <c r="R64013" s="2"/>
      <c r="S64013" s="2"/>
      <c r="T64013" s="2"/>
    </row>
    <row r="64014" spans="4:20" x14ac:dyDescent="0.2">
      <c r="D64014" s="2"/>
      <c r="E64014" s="2"/>
      <c r="F64014" s="2"/>
      <c r="G64014" s="2"/>
      <c r="O64014" s="2"/>
      <c r="Q64014" s="2"/>
      <c r="R64014" s="2"/>
      <c r="S64014" s="2"/>
      <c r="T64014" s="2"/>
    </row>
    <row r="64015" spans="4:20" x14ac:dyDescent="0.2">
      <c r="D64015" s="2"/>
      <c r="E64015" s="2"/>
      <c r="F64015" s="2"/>
      <c r="G64015" s="2"/>
      <c r="O64015" s="2"/>
      <c r="Q64015" s="2"/>
      <c r="R64015" s="2"/>
      <c r="S64015" s="2"/>
      <c r="T64015" s="2"/>
    </row>
    <row r="64016" spans="4:20" x14ac:dyDescent="0.2">
      <c r="D64016" s="2"/>
      <c r="E64016" s="2"/>
      <c r="F64016" s="2"/>
      <c r="G64016" s="2"/>
      <c r="O64016" s="2"/>
      <c r="Q64016" s="2"/>
      <c r="R64016" s="2"/>
      <c r="S64016" s="2"/>
      <c r="T64016" s="2"/>
    </row>
    <row r="64017" spans="4:20" x14ac:dyDescent="0.2">
      <c r="D64017" s="2"/>
      <c r="E64017" s="2"/>
      <c r="F64017" s="2"/>
      <c r="G64017" s="2"/>
      <c r="O64017" s="2"/>
      <c r="Q64017" s="2"/>
      <c r="R64017" s="2"/>
      <c r="S64017" s="2"/>
      <c r="T64017" s="2"/>
    </row>
    <row r="64018" spans="4:20" x14ac:dyDescent="0.2">
      <c r="D64018" s="2"/>
      <c r="E64018" s="2"/>
      <c r="F64018" s="2"/>
      <c r="G64018" s="2"/>
      <c r="O64018" s="2"/>
      <c r="Q64018" s="2"/>
      <c r="R64018" s="2"/>
      <c r="S64018" s="2"/>
      <c r="T64018" s="2"/>
    </row>
    <row r="64019" spans="4:20" x14ac:dyDescent="0.2">
      <c r="D64019" s="2"/>
      <c r="E64019" s="2"/>
      <c r="F64019" s="2"/>
      <c r="G64019" s="2"/>
      <c r="O64019" s="2"/>
      <c r="Q64019" s="2"/>
      <c r="R64019" s="2"/>
      <c r="S64019" s="2"/>
      <c r="T64019" s="2"/>
    </row>
    <row r="64020" spans="4:20" x14ac:dyDescent="0.2">
      <c r="D64020" s="2"/>
      <c r="E64020" s="2"/>
      <c r="F64020" s="2"/>
      <c r="G64020" s="2"/>
      <c r="O64020" s="2"/>
      <c r="Q64020" s="2"/>
      <c r="R64020" s="2"/>
      <c r="S64020" s="2"/>
      <c r="T64020" s="2"/>
    </row>
    <row r="64021" spans="4:20" x14ac:dyDescent="0.2">
      <c r="D64021" s="2"/>
      <c r="E64021" s="2"/>
      <c r="F64021" s="2"/>
      <c r="G64021" s="2"/>
      <c r="O64021" s="2"/>
      <c r="Q64021" s="2"/>
      <c r="R64021" s="2"/>
      <c r="S64021" s="2"/>
      <c r="T64021" s="2"/>
    </row>
    <row r="64022" spans="4:20" x14ac:dyDescent="0.2">
      <c r="D64022" s="2"/>
      <c r="E64022" s="2"/>
      <c r="F64022" s="2"/>
      <c r="G64022" s="2"/>
      <c r="O64022" s="2"/>
      <c r="Q64022" s="2"/>
      <c r="R64022" s="2"/>
      <c r="S64022" s="2"/>
      <c r="T64022" s="2"/>
    </row>
    <row r="64023" spans="4:20" x14ac:dyDescent="0.2">
      <c r="D64023" s="2"/>
      <c r="E64023" s="2"/>
      <c r="F64023" s="2"/>
      <c r="G64023" s="2"/>
      <c r="O64023" s="2"/>
      <c r="Q64023" s="2"/>
      <c r="R64023" s="2"/>
      <c r="S64023" s="2"/>
      <c r="T64023" s="2"/>
    </row>
    <row r="64024" spans="4:20" x14ac:dyDescent="0.2">
      <c r="D64024" s="2"/>
      <c r="E64024" s="2"/>
      <c r="F64024" s="2"/>
      <c r="G64024" s="2"/>
      <c r="O64024" s="2"/>
      <c r="Q64024" s="2"/>
      <c r="R64024" s="2"/>
      <c r="S64024" s="2"/>
      <c r="T64024" s="2"/>
    </row>
    <row r="64025" spans="4:20" x14ac:dyDescent="0.2">
      <c r="D64025" s="2"/>
      <c r="E64025" s="2"/>
      <c r="F64025" s="2"/>
      <c r="G64025" s="2"/>
      <c r="O64025" s="2"/>
      <c r="Q64025" s="2"/>
      <c r="R64025" s="2"/>
      <c r="S64025" s="2"/>
      <c r="T64025" s="2"/>
    </row>
    <row r="64026" spans="4:20" x14ac:dyDescent="0.2">
      <c r="D64026" s="2"/>
      <c r="E64026" s="2"/>
      <c r="F64026" s="2"/>
      <c r="G64026" s="2"/>
      <c r="O64026" s="2"/>
      <c r="Q64026" s="2"/>
      <c r="R64026" s="2"/>
      <c r="S64026" s="2"/>
      <c r="T64026" s="2"/>
    </row>
    <row r="64027" spans="4:20" x14ac:dyDescent="0.2">
      <c r="D64027" s="2"/>
      <c r="E64027" s="2"/>
      <c r="F64027" s="2"/>
      <c r="G64027" s="2"/>
      <c r="O64027" s="2"/>
      <c r="Q64027" s="2"/>
      <c r="R64027" s="2"/>
      <c r="S64027" s="2"/>
      <c r="T64027" s="2"/>
    </row>
    <row r="64028" spans="4:20" x14ac:dyDescent="0.2">
      <c r="D64028" s="2"/>
      <c r="E64028" s="2"/>
      <c r="F64028" s="2"/>
      <c r="G64028" s="2"/>
      <c r="O64028" s="2"/>
      <c r="Q64028" s="2"/>
      <c r="R64028" s="2"/>
      <c r="S64028" s="2"/>
      <c r="T64028" s="2"/>
    </row>
    <row r="64029" spans="4:20" x14ac:dyDescent="0.2">
      <c r="D64029" s="2"/>
      <c r="E64029" s="2"/>
      <c r="F64029" s="2"/>
      <c r="G64029" s="2"/>
      <c r="O64029" s="2"/>
      <c r="Q64029" s="2"/>
      <c r="R64029" s="2"/>
      <c r="S64029" s="2"/>
      <c r="T64029" s="2"/>
    </row>
    <row r="64030" spans="4:20" x14ac:dyDescent="0.2">
      <c r="D64030" s="2"/>
      <c r="E64030" s="2"/>
      <c r="F64030" s="2"/>
      <c r="G64030" s="2"/>
      <c r="O64030" s="2"/>
      <c r="Q64030" s="2"/>
      <c r="R64030" s="2"/>
      <c r="S64030" s="2"/>
      <c r="T64030" s="2"/>
    </row>
    <row r="64031" spans="4:20" x14ac:dyDescent="0.2">
      <c r="D64031" s="2"/>
      <c r="E64031" s="2"/>
      <c r="F64031" s="2"/>
      <c r="G64031" s="2"/>
      <c r="O64031" s="2"/>
      <c r="Q64031" s="2"/>
      <c r="R64031" s="2"/>
      <c r="S64031" s="2"/>
      <c r="T64031" s="2"/>
    </row>
    <row r="64032" spans="4:20" x14ac:dyDescent="0.2">
      <c r="D64032" s="2"/>
      <c r="E64032" s="2"/>
      <c r="F64032" s="2"/>
      <c r="G64032" s="2"/>
      <c r="O64032" s="2"/>
      <c r="Q64032" s="2"/>
      <c r="R64032" s="2"/>
      <c r="S64032" s="2"/>
      <c r="T64032" s="2"/>
    </row>
    <row r="64033" spans="4:20" x14ac:dyDescent="0.2">
      <c r="D64033" s="2"/>
      <c r="E64033" s="2"/>
      <c r="F64033" s="2"/>
      <c r="G64033" s="2"/>
      <c r="O64033" s="2"/>
      <c r="Q64033" s="2"/>
      <c r="R64033" s="2"/>
      <c r="S64033" s="2"/>
      <c r="T64033" s="2"/>
    </row>
    <row r="64034" spans="4:20" x14ac:dyDescent="0.2">
      <c r="D64034" s="2"/>
      <c r="E64034" s="2"/>
      <c r="F64034" s="2"/>
      <c r="G64034" s="2"/>
      <c r="O64034" s="2"/>
      <c r="Q64034" s="2"/>
      <c r="R64034" s="2"/>
      <c r="S64034" s="2"/>
      <c r="T64034" s="2"/>
    </row>
    <row r="64035" spans="4:20" x14ac:dyDescent="0.2">
      <c r="D64035" s="2"/>
      <c r="E64035" s="2"/>
      <c r="F64035" s="2"/>
      <c r="G64035" s="2"/>
      <c r="O64035" s="2"/>
      <c r="Q64035" s="2"/>
      <c r="R64035" s="2"/>
      <c r="S64035" s="2"/>
      <c r="T64035" s="2"/>
    </row>
    <row r="64036" spans="4:20" x14ac:dyDescent="0.2">
      <c r="D64036" s="2"/>
      <c r="E64036" s="2"/>
      <c r="F64036" s="2"/>
      <c r="G64036" s="2"/>
      <c r="O64036" s="2"/>
      <c r="Q64036" s="2"/>
      <c r="R64036" s="2"/>
      <c r="S64036" s="2"/>
      <c r="T64036" s="2"/>
    </row>
    <row r="64037" spans="4:20" x14ac:dyDescent="0.2">
      <c r="D64037" s="2"/>
      <c r="E64037" s="2"/>
      <c r="F64037" s="2"/>
      <c r="G64037" s="2"/>
      <c r="O64037" s="2"/>
      <c r="Q64037" s="2"/>
      <c r="R64037" s="2"/>
      <c r="S64037" s="2"/>
      <c r="T64037" s="2"/>
    </row>
    <row r="64038" spans="4:20" x14ac:dyDescent="0.2">
      <c r="D64038" s="2"/>
      <c r="E64038" s="2"/>
      <c r="F64038" s="2"/>
      <c r="G64038" s="2"/>
      <c r="O64038" s="2"/>
      <c r="Q64038" s="2"/>
      <c r="R64038" s="2"/>
      <c r="S64038" s="2"/>
      <c r="T64038" s="2"/>
    </row>
    <row r="64039" spans="4:20" x14ac:dyDescent="0.2">
      <c r="D64039" s="2"/>
      <c r="E64039" s="2"/>
      <c r="F64039" s="2"/>
      <c r="G64039" s="2"/>
      <c r="O64039" s="2"/>
      <c r="Q64039" s="2"/>
      <c r="R64039" s="2"/>
      <c r="S64039" s="2"/>
      <c r="T64039" s="2"/>
    </row>
    <row r="64040" spans="4:20" x14ac:dyDescent="0.2">
      <c r="D64040" s="2"/>
      <c r="E64040" s="2"/>
      <c r="F64040" s="2"/>
      <c r="G64040" s="2"/>
      <c r="O64040" s="2"/>
      <c r="Q64040" s="2"/>
      <c r="R64040" s="2"/>
      <c r="S64040" s="2"/>
      <c r="T64040" s="2"/>
    </row>
    <row r="64041" spans="4:20" x14ac:dyDescent="0.2">
      <c r="D64041" s="2"/>
      <c r="E64041" s="2"/>
      <c r="F64041" s="2"/>
      <c r="G64041" s="2"/>
      <c r="O64041" s="2"/>
      <c r="Q64041" s="2"/>
      <c r="R64041" s="2"/>
      <c r="S64041" s="2"/>
      <c r="T64041" s="2"/>
    </row>
    <row r="64042" spans="4:20" x14ac:dyDescent="0.2">
      <c r="D64042" s="2"/>
      <c r="E64042" s="2"/>
      <c r="F64042" s="2"/>
      <c r="G64042" s="2"/>
      <c r="O64042" s="2"/>
      <c r="Q64042" s="2"/>
      <c r="R64042" s="2"/>
      <c r="S64042" s="2"/>
      <c r="T64042" s="2"/>
    </row>
    <row r="64043" spans="4:20" x14ac:dyDescent="0.2">
      <c r="D64043" s="2"/>
      <c r="E64043" s="2"/>
      <c r="F64043" s="2"/>
      <c r="G64043" s="2"/>
      <c r="O64043" s="2"/>
      <c r="Q64043" s="2"/>
      <c r="R64043" s="2"/>
      <c r="S64043" s="2"/>
      <c r="T64043" s="2"/>
    </row>
    <row r="64044" spans="4:20" x14ac:dyDescent="0.2">
      <c r="D64044" s="2"/>
      <c r="E64044" s="2"/>
      <c r="F64044" s="2"/>
      <c r="G64044" s="2"/>
      <c r="O64044" s="2"/>
      <c r="Q64044" s="2"/>
      <c r="R64044" s="2"/>
      <c r="S64044" s="2"/>
      <c r="T64044" s="2"/>
    </row>
    <row r="64045" spans="4:20" x14ac:dyDescent="0.2">
      <c r="D64045" s="2"/>
      <c r="E64045" s="2"/>
      <c r="F64045" s="2"/>
      <c r="G64045" s="2"/>
      <c r="O64045" s="2"/>
      <c r="Q64045" s="2"/>
      <c r="R64045" s="2"/>
      <c r="S64045" s="2"/>
      <c r="T64045" s="2"/>
    </row>
    <row r="64046" spans="4:20" x14ac:dyDescent="0.2">
      <c r="D64046" s="2"/>
      <c r="E64046" s="2"/>
      <c r="F64046" s="2"/>
      <c r="G64046" s="2"/>
      <c r="O64046" s="2"/>
      <c r="Q64046" s="2"/>
      <c r="R64046" s="2"/>
      <c r="S64046" s="2"/>
      <c r="T64046" s="2"/>
    </row>
    <row r="64047" spans="4:20" x14ac:dyDescent="0.2">
      <c r="D64047" s="2"/>
      <c r="E64047" s="2"/>
      <c r="F64047" s="2"/>
      <c r="G64047" s="2"/>
      <c r="O64047" s="2"/>
      <c r="Q64047" s="2"/>
      <c r="R64047" s="2"/>
      <c r="S64047" s="2"/>
      <c r="T64047" s="2"/>
    </row>
    <row r="64048" spans="4:20" x14ac:dyDescent="0.2">
      <c r="D64048" s="2"/>
      <c r="E64048" s="2"/>
      <c r="F64048" s="2"/>
      <c r="G64048" s="2"/>
      <c r="O64048" s="2"/>
      <c r="Q64048" s="2"/>
      <c r="R64048" s="2"/>
      <c r="S64048" s="2"/>
      <c r="T64048" s="2"/>
    </row>
    <row r="64049" spans="4:20" x14ac:dyDescent="0.2">
      <c r="D64049" s="2"/>
      <c r="E64049" s="2"/>
      <c r="F64049" s="2"/>
      <c r="G64049" s="2"/>
      <c r="O64049" s="2"/>
      <c r="Q64049" s="2"/>
      <c r="R64049" s="2"/>
      <c r="S64049" s="2"/>
      <c r="T64049" s="2"/>
    </row>
    <row r="64050" spans="4:20" x14ac:dyDescent="0.2">
      <c r="D64050" s="2"/>
      <c r="E64050" s="2"/>
      <c r="F64050" s="2"/>
      <c r="G64050" s="2"/>
      <c r="O64050" s="2"/>
      <c r="Q64050" s="2"/>
      <c r="R64050" s="2"/>
      <c r="S64050" s="2"/>
      <c r="T64050" s="2"/>
    </row>
    <row r="64051" spans="4:20" x14ac:dyDescent="0.2">
      <c r="D64051" s="2"/>
      <c r="E64051" s="2"/>
      <c r="F64051" s="2"/>
      <c r="G64051" s="2"/>
      <c r="O64051" s="2"/>
      <c r="Q64051" s="2"/>
      <c r="R64051" s="2"/>
      <c r="S64051" s="2"/>
      <c r="T64051" s="2"/>
    </row>
    <row r="64052" spans="4:20" x14ac:dyDescent="0.2">
      <c r="D64052" s="2"/>
      <c r="E64052" s="2"/>
      <c r="F64052" s="2"/>
      <c r="G64052" s="2"/>
      <c r="O64052" s="2"/>
      <c r="Q64052" s="2"/>
      <c r="R64052" s="2"/>
      <c r="S64052" s="2"/>
      <c r="T64052" s="2"/>
    </row>
    <row r="64053" spans="4:20" x14ac:dyDescent="0.2">
      <c r="D64053" s="2"/>
      <c r="E64053" s="2"/>
      <c r="F64053" s="2"/>
      <c r="G64053" s="2"/>
      <c r="O64053" s="2"/>
      <c r="Q64053" s="2"/>
      <c r="R64053" s="2"/>
      <c r="S64053" s="2"/>
      <c r="T64053" s="2"/>
    </row>
    <row r="64054" spans="4:20" x14ac:dyDescent="0.2">
      <c r="D64054" s="2"/>
      <c r="E64054" s="2"/>
      <c r="F64054" s="2"/>
      <c r="G64054" s="2"/>
      <c r="O64054" s="2"/>
      <c r="Q64054" s="2"/>
      <c r="R64054" s="2"/>
      <c r="S64054" s="2"/>
      <c r="T64054" s="2"/>
    </row>
    <row r="64055" spans="4:20" x14ac:dyDescent="0.2">
      <c r="D64055" s="2"/>
      <c r="E64055" s="2"/>
      <c r="F64055" s="2"/>
      <c r="G64055" s="2"/>
      <c r="O64055" s="2"/>
      <c r="Q64055" s="2"/>
      <c r="R64055" s="2"/>
      <c r="S64055" s="2"/>
      <c r="T64055" s="2"/>
    </row>
    <row r="64056" spans="4:20" x14ac:dyDescent="0.2">
      <c r="D64056" s="2"/>
      <c r="E64056" s="2"/>
      <c r="F64056" s="2"/>
      <c r="G64056" s="2"/>
      <c r="O64056" s="2"/>
      <c r="Q64056" s="2"/>
      <c r="R64056" s="2"/>
      <c r="S64056" s="2"/>
      <c r="T64056" s="2"/>
    </row>
    <row r="64057" spans="4:20" x14ac:dyDescent="0.2">
      <c r="D64057" s="2"/>
      <c r="E64057" s="2"/>
      <c r="F64057" s="2"/>
      <c r="G64057" s="2"/>
      <c r="O64057" s="2"/>
      <c r="Q64057" s="2"/>
      <c r="R64057" s="2"/>
      <c r="S64057" s="2"/>
      <c r="T64057" s="2"/>
    </row>
    <row r="64058" spans="4:20" x14ac:dyDescent="0.2">
      <c r="D64058" s="2"/>
      <c r="E64058" s="2"/>
      <c r="F64058" s="2"/>
      <c r="G64058" s="2"/>
      <c r="O64058" s="2"/>
      <c r="Q64058" s="2"/>
      <c r="R64058" s="2"/>
      <c r="S64058" s="2"/>
      <c r="T64058" s="2"/>
    </row>
    <row r="64059" spans="4:20" x14ac:dyDescent="0.2">
      <c r="D64059" s="2"/>
      <c r="E64059" s="2"/>
      <c r="F64059" s="2"/>
      <c r="G64059" s="2"/>
      <c r="O64059" s="2"/>
      <c r="Q64059" s="2"/>
      <c r="R64059" s="2"/>
      <c r="S64059" s="2"/>
      <c r="T64059" s="2"/>
    </row>
    <row r="64060" spans="4:20" x14ac:dyDescent="0.2">
      <c r="D64060" s="2"/>
      <c r="E64060" s="2"/>
      <c r="F64060" s="2"/>
      <c r="G64060" s="2"/>
      <c r="O64060" s="2"/>
      <c r="Q64060" s="2"/>
      <c r="R64060" s="2"/>
      <c r="S64060" s="2"/>
      <c r="T64060" s="2"/>
    </row>
    <row r="64061" spans="4:20" x14ac:dyDescent="0.2">
      <c r="D64061" s="2"/>
      <c r="E64061" s="2"/>
      <c r="F64061" s="2"/>
      <c r="G64061" s="2"/>
      <c r="O64061" s="2"/>
      <c r="Q64061" s="2"/>
      <c r="R64061" s="2"/>
      <c r="S64061" s="2"/>
      <c r="T64061" s="2"/>
    </row>
    <row r="64062" spans="4:20" x14ac:dyDescent="0.2">
      <c r="D64062" s="2"/>
      <c r="E64062" s="2"/>
      <c r="F64062" s="2"/>
      <c r="G64062" s="2"/>
      <c r="O64062" s="2"/>
      <c r="Q64062" s="2"/>
      <c r="R64062" s="2"/>
      <c r="S64062" s="2"/>
      <c r="T64062" s="2"/>
    </row>
    <row r="64063" spans="4:20" x14ac:dyDescent="0.2">
      <c r="D64063" s="2"/>
      <c r="E64063" s="2"/>
      <c r="F64063" s="2"/>
      <c r="G64063" s="2"/>
      <c r="O64063" s="2"/>
      <c r="Q64063" s="2"/>
      <c r="R64063" s="2"/>
      <c r="S64063" s="2"/>
      <c r="T64063" s="2"/>
    </row>
    <row r="64064" spans="4:20" x14ac:dyDescent="0.2">
      <c r="D64064" s="2"/>
      <c r="E64064" s="2"/>
      <c r="F64064" s="2"/>
      <c r="G64064" s="2"/>
      <c r="O64064" s="2"/>
      <c r="Q64064" s="2"/>
      <c r="R64064" s="2"/>
      <c r="S64064" s="2"/>
      <c r="T64064" s="2"/>
    </row>
    <row r="64065" spans="4:20" x14ac:dyDescent="0.2">
      <c r="D64065" s="2"/>
      <c r="E64065" s="2"/>
      <c r="F64065" s="2"/>
      <c r="G64065" s="2"/>
      <c r="O64065" s="2"/>
      <c r="Q64065" s="2"/>
      <c r="R64065" s="2"/>
      <c r="S64065" s="2"/>
      <c r="T64065" s="2"/>
    </row>
    <row r="64066" spans="4:20" x14ac:dyDescent="0.2">
      <c r="D64066" s="2"/>
      <c r="E64066" s="2"/>
      <c r="F64066" s="2"/>
      <c r="G64066" s="2"/>
      <c r="O64066" s="2"/>
      <c r="Q64066" s="2"/>
      <c r="R64066" s="2"/>
      <c r="S64066" s="2"/>
      <c r="T64066" s="2"/>
    </row>
    <row r="64067" spans="4:20" x14ac:dyDescent="0.2">
      <c r="D64067" s="2"/>
      <c r="E64067" s="2"/>
      <c r="F64067" s="2"/>
      <c r="G64067" s="2"/>
      <c r="O64067" s="2"/>
      <c r="Q64067" s="2"/>
      <c r="R64067" s="2"/>
      <c r="S64067" s="2"/>
      <c r="T64067" s="2"/>
    </row>
    <row r="64068" spans="4:20" x14ac:dyDescent="0.2">
      <c r="D64068" s="2"/>
      <c r="E64068" s="2"/>
      <c r="F64068" s="2"/>
      <c r="G64068" s="2"/>
      <c r="O64068" s="2"/>
      <c r="Q64068" s="2"/>
      <c r="R64068" s="2"/>
      <c r="S64068" s="2"/>
      <c r="T64068" s="2"/>
    </row>
    <row r="64069" spans="4:20" x14ac:dyDescent="0.2">
      <c r="D64069" s="2"/>
      <c r="E64069" s="2"/>
      <c r="F64069" s="2"/>
      <c r="G64069" s="2"/>
      <c r="O64069" s="2"/>
      <c r="Q64069" s="2"/>
      <c r="R64069" s="2"/>
      <c r="S64069" s="2"/>
      <c r="T64069" s="2"/>
    </row>
    <row r="64070" spans="4:20" x14ac:dyDescent="0.2">
      <c r="D64070" s="2"/>
      <c r="E64070" s="2"/>
      <c r="F64070" s="2"/>
      <c r="G64070" s="2"/>
      <c r="O64070" s="2"/>
      <c r="Q64070" s="2"/>
      <c r="R64070" s="2"/>
      <c r="S64070" s="2"/>
      <c r="T64070" s="2"/>
    </row>
    <row r="64071" spans="4:20" x14ac:dyDescent="0.2">
      <c r="D64071" s="2"/>
      <c r="E64071" s="2"/>
      <c r="F64071" s="2"/>
      <c r="G64071" s="2"/>
      <c r="O64071" s="2"/>
      <c r="Q64071" s="2"/>
      <c r="R64071" s="2"/>
      <c r="S64071" s="2"/>
      <c r="T64071" s="2"/>
    </row>
    <row r="64072" spans="4:20" x14ac:dyDescent="0.2">
      <c r="D64072" s="2"/>
      <c r="E64072" s="2"/>
      <c r="F64072" s="2"/>
      <c r="G64072" s="2"/>
      <c r="O64072" s="2"/>
      <c r="Q64072" s="2"/>
      <c r="R64072" s="2"/>
      <c r="S64072" s="2"/>
      <c r="T64072" s="2"/>
    </row>
    <row r="64073" spans="4:20" x14ac:dyDescent="0.2">
      <c r="D64073" s="2"/>
      <c r="E64073" s="2"/>
      <c r="F64073" s="2"/>
      <c r="G64073" s="2"/>
      <c r="O64073" s="2"/>
      <c r="Q64073" s="2"/>
      <c r="R64073" s="2"/>
      <c r="S64073" s="2"/>
      <c r="T64073" s="2"/>
    </row>
    <row r="64074" spans="4:20" x14ac:dyDescent="0.2">
      <c r="D64074" s="2"/>
      <c r="E64074" s="2"/>
      <c r="F64074" s="2"/>
      <c r="G64074" s="2"/>
      <c r="O64074" s="2"/>
      <c r="Q64074" s="2"/>
      <c r="R64074" s="2"/>
      <c r="S64074" s="2"/>
      <c r="T64074" s="2"/>
    </row>
    <row r="64075" spans="4:20" x14ac:dyDescent="0.2">
      <c r="D64075" s="2"/>
      <c r="E64075" s="2"/>
      <c r="F64075" s="2"/>
      <c r="G64075" s="2"/>
      <c r="O64075" s="2"/>
      <c r="Q64075" s="2"/>
      <c r="R64075" s="2"/>
      <c r="S64075" s="2"/>
      <c r="T64075" s="2"/>
    </row>
    <row r="64076" spans="4:20" x14ac:dyDescent="0.2">
      <c r="D64076" s="2"/>
      <c r="E64076" s="2"/>
      <c r="F64076" s="2"/>
      <c r="G64076" s="2"/>
      <c r="O64076" s="2"/>
      <c r="Q64076" s="2"/>
      <c r="R64076" s="2"/>
      <c r="S64076" s="2"/>
      <c r="T64076" s="2"/>
    </row>
    <row r="64077" spans="4:20" x14ac:dyDescent="0.2">
      <c r="D64077" s="2"/>
      <c r="E64077" s="2"/>
      <c r="F64077" s="2"/>
      <c r="G64077" s="2"/>
      <c r="O64077" s="2"/>
      <c r="Q64077" s="2"/>
      <c r="R64077" s="2"/>
      <c r="S64077" s="2"/>
      <c r="T64077" s="2"/>
    </row>
    <row r="64078" spans="4:20" x14ac:dyDescent="0.2">
      <c r="D64078" s="2"/>
      <c r="E64078" s="2"/>
      <c r="F64078" s="2"/>
      <c r="G64078" s="2"/>
      <c r="O64078" s="2"/>
      <c r="Q64078" s="2"/>
      <c r="R64078" s="2"/>
      <c r="S64078" s="2"/>
      <c r="T64078" s="2"/>
    </row>
    <row r="64079" spans="4:20" x14ac:dyDescent="0.2">
      <c r="D64079" s="2"/>
      <c r="E64079" s="2"/>
      <c r="F64079" s="2"/>
      <c r="G64079" s="2"/>
      <c r="O64079" s="2"/>
      <c r="Q64079" s="2"/>
      <c r="R64079" s="2"/>
      <c r="S64079" s="2"/>
      <c r="T64079" s="2"/>
    </row>
    <row r="64080" spans="4:20" x14ac:dyDescent="0.2">
      <c r="D64080" s="2"/>
      <c r="E64080" s="2"/>
      <c r="F64080" s="2"/>
      <c r="G64080" s="2"/>
      <c r="O64080" s="2"/>
      <c r="Q64080" s="2"/>
      <c r="R64080" s="2"/>
      <c r="S64080" s="2"/>
      <c r="T64080" s="2"/>
    </row>
    <row r="64081" spans="4:20" x14ac:dyDescent="0.2">
      <c r="D64081" s="2"/>
      <c r="E64081" s="2"/>
      <c r="F64081" s="2"/>
      <c r="G64081" s="2"/>
      <c r="O64081" s="2"/>
      <c r="Q64081" s="2"/>
      <c r="R64081" s="2"/>
      <c r="S64081" s="2"/>
      <c r="T64081" s="2"/>
    </row>
    <row r="64082" spans="4:20" x14ac:dyDescent="0.2">
      <c r="D64082" s="2"/>
      <c r="E64082" s="2"/>
      <c r="F64082" s="2"/>
      <c r="G64082" s="2"/>
      <c r="O64082" s="2"/>
      <c r="Q64082" s="2"/>
      <c r="R64082" s="2"/>
      <c r="S64082" s="2"/>
      <c r="T64082" s="2"/>
    </row>
    <row r="64083" spans="4:20" x14ac:dyDescent="0.2">
      <c r="D64083" s="2"/>
      <c r="E64083" s="2"/>
      <c r="F64083" s="2"/>
      <c r="G64083" s="2"/>
      <c r="O64083" s="2"/>
      <c r="Q64083" s="2"/>
      <c r="R64083" s="2"/>
      <c r="S64083" s="2"/>
      <c r="T64083" s="2"/>
    </row>
    <row r="64084" spans="4:20" x14ac:dyDescent="0.2">
      <c r="D64084" s="2"/>
      <c r="E64084" s="2"/>
      <c r="F64084" s="2"/>
      <c r="G64084" s="2"/>
      <c r="O64084" s="2"/>
      <c r="Q64084" s="2"/>
      <c r="R64084" s="2"/>
      <c r="S64084" s="2"/>
      <c r="T64084" s="2"/>
    </row>
    <row r="64085" spans="4:20" x14ac:dyDescent="0.2">
      <c r="D64085" s="2"/>
      <c r="E64085" s="2"/>
      <c r="F64085" s="2"/>
      <c r="G64085" s="2"/>
      <c r="O64085" s="2"/>
      <c r="Q64085" s="2"/>
      <c r="R64085" s="2"/>
      <c r="S64085" s="2"/>
      <c r="T64085" s="2"/>
    </row>
    <row r="64086" spans="4:20" x14ac:dyDescent="0.2">
      <c r="D64086" s="2"/>
      <c r="E64086" s="2"/>
      <c r="F64086" s="2"/>
      <c r="G64086" s="2"/>
      <c r="O64086" s="2"/>
      <c r="Q64086" s="2"/>
      <c r="R64086" s="2"/>
      <c r="S64086" s="2"/>
      <c r="T64086" s="2"/>
    </row>
    <row r="64087" spans="4:20" x14ac:dyDescent="0.2">
      <c r="D64087" s="2"/>
      <c r="E64087" s="2"/>
      <c r="F64087" s="2"/>
      <c r="G64087" s="2"/>
      <c r="O64087" s="2"/>
      <c r="Q64087" s="2"/>
      <c r="R64087" s="2"/>
      <c r="S64087" s="2"/>
      <c r="T64087" s="2"/>
    </row>
    <row r="64088" spans="4:20" x14ac:dyDescent="0.2">
      <c r="D64088" s="2"/>
      <c r="E64088" s="2"/>
      <c r="F64088" s="2"/>
      <c r="G64088" s="2"/>
      <c r="O64088" s="2"/>
      <c r="Q64088" s="2"/>
      <c r="R64088" s="2"/>
      <c r="S64088" s="2"/>
      <c r="T64088" s="2"/>
    </row>
    <row r="64089" spans="4:20" x14ac:dyDescent="0.2">
      <c r="D64089" s="2"/>
      <c r="E64089" s="2"/>
      <c r="F64089" s="2"/>
      <c r="G64089" s="2"/>
      <c r="O64089" s="2"/>
      <c r="Q64089" s="2"/>
      <c r="R64089" s="2"/>
      <c r="S64089" s="2"/>
      <c r="T64089" s="2"/>
    </row>
    <row r="64090" spans="4:20" x14ac:dyDescent="0.2">
      <c r="D64090" s="2"/>
      <c r="E64090" s="2"/>
      <c r="F64090" s="2"/>
      <c r="G64090" s="2"/>
      <c r="O64090" s="2"/>
      <c r="Q64090" s="2"/>
      <c r="R64090" s="2"/>
      <c r="S64090" s="2"/>
      <c r="T64090" s="2"/>
    </row>
    <row r="64091" spans="4:20" x14ac:dyDescent="0.2">
      <c r="D64091" s="2"/>
      <c r="E64091" s="2"/>
      <c r="F64091" s="2"/>
      <c r="G64091" s="2"/>
      <c r="O64091" s="2"/>
      <c r="Q64091" s="2"/>
      <c r="R64091" s="2"/>
      <c r="S64091" s="2"/>
      <c r="T64091" s="2"/>
    </row>
    <row r="64092" spans="4:20" x14ac:dyDescent="0.2">
      <c r="D64092" s="2"/>
      <c r="E64092" s="2"/>
      <c r="F64092" s="2"/>
      <c r="G64092" s="2"/>
      <c r="O64092" s="2"/>
      <c r="Q64092" s="2"/>
      <c r="R64092" s="2"/>
      <c r="S64092" s="2"/>
      <c r="T64092" s="2"/>
    </row>
    <row r="64093" spans="4:20" x14ac:dyDescent="0.2">
      <c r="D64093" s="2"/>
      <c r="E64093" s="2"/>
      <c r="F64093" s="2"/>
      <c r="G64093" s="2"/>
      <c r="O64093" s="2"/>
      <c r="Q64093" s="2"/>
      <c r="R64093" s="2"/>
      <c r="S64093" s="2"/>
      <c r="T64093" s="2"/>
    </row>
    <row r="64094" spans="4:20" x14ac:dyDescent="0.2">
      <c r="D64094" s="2"/>
      <c r="E64094" s="2"/>
      <c r="F64094" s="2"/>
      <c r="G64094" s="2"/>
      <c r="O64094" s="2"/>
      <c r="Q64094" s="2"/>
      <c r="R64094" s="2"/>
      <c r="S64094" s="2"/>
      <c r="T64094" s="2"/>
    </row>
    <row r="64095" spans="4:20" x14ac:dyDescent="0.2">
      <c r="D64095" s="2"/>
      <c r="E64095" s="2"/>
      <c r="F64095" s="2"/>
      <c r="G64095" s="2"/>
      <c r="O64095" s="2"/>
      <c r="Q64095" s="2"/>
      <c r="R64095" s="2"/>
      <c r="S64095" s="2"/>
      <c r="T64095" s="2"/>
    </row>
    <row r="64096" spans="4:20" x14ac:dyDescent="0.2">
      <c r="D64096" s="2"/>
      <c r="E64096" s="2"/>
      <c r="F64096" s="2"/>
      <c r="G64096" s="2"/>
      <c r="O64096" s="2"/>
      <c r="Q64096" s="2"/>
      <c r="R64096" s="2"/>
      <c r="S64096" s="2"/>
      <c r="T64096" s="2"/>
    </row>
    <row r="64097" spans="4:20" x14ac:dyDescent="0.2">
      <c r="D64097" s="2"/>
      <c r="E64097" s="2"/>
      <c r="F64097" s="2"/>
      <c r="G64097" s="2"/>
      <c r="O64097" s="2"/>
      <c r="Q64097" s="2"/>
      <c r="R64097" s="2"/>
      <c r="S64097" s="2"/>
      <c r="T64097" s="2"/>
    </row>
    <row r="64098" spans="4:20" x14ac:dyDescent="0.2">
      <c r="D64098" s="2"/>
      <c r="E64098" s="2"/>
      <c r="F64098" s="2"/>
      <c r="G64098" s="2"/>
      <c r="O64098" s="2"/>
      <c r="Q64098" s="2"/>
      <c r="R64098" s="2"/>
      <c r="S64098" s="2"/>
      <c r="T64098" s="2"/>
    </row>
    <row r="64099" spans="4:20" x14ac:dyDescent="0.2">
      <c r="D64099" s="2"/>
      <c r="E64099" s="2"/>
      <c r="F64099" s="2"/>
      <c r="G64099" s="2"/>
      <c r="O64099" s="2"/>
      <c r="Q64099" s="2"/>
      <c r="R64099" s="2"/>
      <c r="S64099" s="2"/>
      <c r="T64099" s="2"/>
    </row>
    <row r="64100" spans="4:20" x14ac:dyDescent="0.2">
      <c r="D64100" s="2"/>
      <c r="E64100" s="2"/>
      <c r="F64100" s="2"/>
      <c r="G64100" s="2"/>
      <c r="O64100" s="2"/>
      <c r="Q64100" s="2"/>
      <c r="R64100" s="2"/>
      <c r="S64100" s="2"/>
      <c r="T64100" s="2"/>
    </row>
    <row r="64101" spans="4:20" x14ac:dyDescent="0.2">
      <c r="D64101" s="2"/>
      <c r="E64101" s="2"/>
      <c r="F64101" s="2"/>
      <c r="G64101" s="2"/>
      <c r="O64101" s="2"/>
      <c r="Q64101" s="2"/>
      <c r="R64101" s="2"/>
      <c r="S64101" s="2"/>
      <c r="T64101" s="2"/>
    </row>
    <row r="64102" spans="4:20" x14ac:dyDescent="0.2">
      <c r="D64102" s="2"/>
      <c r="E64102" s="2"/>
      <c r="F64102" s="2"/>
      <c r="G64102" s="2"/>
      <c r="O64102" s="2"/>
      <c r="Q64102" s="2"/>
      <c r="R64102" s="2"/>
      <c r="S64102" s="2"/>
      <c r="T64102" s="2"/>
    </row>
    <row r="64103" spans="4:20" x14ac:dyDescent="0.2">
      <c r="D64103" s="2"/>
      <c r="E64103" s="2"/>
      <c r="F64103" s="2"/>
      <c r="G64103" s="2"/>
      <c r="O64103" s="2"/>
      <c r="Q64103" s="2"/>
      <c r="R64103" s="2"/>
      <c r="S64103" s="2"/>
      <c r="T64103" s="2"/>
    </row>
    <row r="64104" spans="4:20" x14ac:dyDescent="0.2">
      <c r="D64104" s="2"/>
      <c r="E64104" s="2"/>
      <c r="F64104" s="2"/>
      <c r="G64104" s="2"/>
      <c r="O64104" s="2"/>
      <c r="Q64104" s="2"/>
      <c r="R64104" s="2"/>
      <c r="S64104" s="2"/>
      <c r="T64104" s="2"/>
    </row>
    <row r="64105" spans="4:20" x14ac:dyDescent="0.2">
      <c r="D64105" s="2"/>
      <c r="E64105" s="2"/>
      <c r="F64105" s="2"/>
      <c r="G64105" s="2"/>
      <c r="O64105" s="2"/>
      <c r="Q64105" s="2"/>
      <c r="R64105" s="2"/>
      <c r="S64105" s="2"/>
      <c r="T64105" s="2"/>
    </row>
    <row r="64106" spans="4:20" x14ac:dyDescent="0.2">
      <c r="D64106" s="2"/>
      <c r="E64106" s="2"/>
      <c r="F64106" s="2"/>
      <c r="G64106" s="2"/>
      <c r="O64106" s="2"/>
      <c r="Q64106" s="2"/>
      <c r="R64106" s="2"/>
      <c r="S64106" s="2"/>
      <c r="T64106" s="2"/>
    </row>
    <row r="64107" spans="4:20" x14ac:dyDescent="0.2">
      <c r="D64107" s="2"/>
      <c r="E64107" s="2"/>
      <c r="F64107" s="2"/>
      <c r="G64107" s="2"/>
      <c r="O64107" s="2"/>
      <c r="Q64107" s="2"/>
      <c r="R64107" s="2"/>
      <c r="S64107" s="2"/>
      <c r="T64107" s="2"/>
    </row>
    <row r="64108" spans="4:20" x14ac:dyDescent="0.2">
      <c r="D64108" s="2"/>
      <c r="E64108" s="2"/>
      <c r="F64108" s="2"/>
      <c r="G64108" s="2"/>
      <c r="O64108" s="2"/>
      <c r="Q64108" s="2"/>
      <c r="R64108" s="2"/>
      <c r="S64108" s="2"/>
      <c r="T64108" s="2"/>
    </row>
    <row r="64109" spans="4:20" x14ac:dyDescent="0.2">
      <c r="D64109" s="2"/>
      <c r="E64109" s="2"/>
      <c r="F64109" s="2"/>
      <c r="G64109" s="2"/>
      <c r="O64109" s="2"/>
      <c r="Q64109" s="2"/>
      <c r="R64109" s="2"/>
      <c r="S64109" s="2"/>
      <c r="T64109" s="2"/>
    </row>
    <row r="64110" spans="4:20" x14ac:dyDescent="0.2">
      <c r="D64110" s="2"/>
      <c r="E64110" s="2"/>
      <c r="F64110" s="2"/>
      <c r="G64110" s="2"/>
      <c r="O64110" s="2"/>
      <c r="Q64110" s="2"/>
      <c r="R64110" s="2"/>
      <c r="S64110" s="2"/>
      <c r="T64110" s="2"/>
    </row>
    <row r="64111" spans="4:20" x14ac:dyDescent="0.2">
      <c r="D64111" s="2"/>
      <c r="E64111" s="2"/>
      <c r="F64111" s="2"/>
      <c r="G64111" s="2"/>
      <c r="O64111" s="2"/>
      <c r="Q64111" s="2"/>
      <c r="R64111" s="2"/>
      <c r="S64111" s="2"/>
      <c r="T64111" s="2"/>
    </row>
    <row r="64112" spans="4:20" x14ac:dyDescent="0.2">
      <c r="D64112" s="2"/>
      <c r="E64112" s="2"/>
      <c r="F64112" s="2"/>
      <c r="G64112" s="2"/>
      <c r="O64112" s="2"/>
      <c r="Q64112" s="2"/>
      <c r="R64112" s="2"/>
      <c r="S64112" s="2"/>
      <c r="T64112" s="2"/>
    </row>
    <row r="64113" spans="4:20" x14ac:dyDescent="0.2">
      <c r="D64113" s="2"/>
      <c r="E64113" s="2"/>
      <c r="F64113" s="2"/>
      <c r="G64113" s="2"/>
      <c r="O64113" s="2"/>
      <c r="Q64113" s="2"/>
      <c r="R64113" s="2"/>
      <c r="S64113" s="2"/>
      <c r="T64113" s="2"/>
    </row>
    <row r="64114" spans="4:20" x14ac:dyDescent="0.2">
      <c r="D64114" s="2"/>
      <c r="E64114" s="2"/>
      <c r="F64114" s="2"/>
      <c r="G64114" s="2"/>
      <c r="O64114" s="2"/>
      <c r="Q64114" s="2"/>
      <c r="R64114" s="2"/>
      <c r="S64114" s="2"/>
      <c r="T64114" s="2"/>
    </row>
    <row r="64115" spans="4:20" x14ac:dyDescent="0.2">
      <c r="D64115" s="2"/>
      <c r="E64115" s="2"/>
      <c r="F64115" s="2"/>
      <c r="G64115" s="2"/>
      <c r="O64115" s="2"/>
      <c r="Q64115" s="2"/>
      <c r="R64115" s="2"/>
      <c r="S64115" s="2"/>
      <c r="T64115" s="2"/>
    </row>
    <row r="64116" spans="4:20" x14ac:dyDescent="0.2">
      <c r="D64116" s="2"/>
      <c r="E64116" s="2"/>
      <c r="F64116" s="2"/>
      <c r="G64116" s="2"/>
      <c r="O64116" s="2"/>
      <c r="Q64116" s="2"/>
      <c r="R64116" s="2"/>
      <c r="S64116" s="2"/>
      <c r="T64116" s="2"/>
    </row>
    <row r="64117" spans="4:20" x14ac:dyDescent="0.2">
      <c r="D64117" s="2"/>
      <c r="E64117" s="2"/>
      <c r="F64117" s="2"/>
      <c r="G64117" s="2"/>
      <c r="O64117" s="2"/>
      <c r="Q64117" s="2"/>
      <c r="R64117" s="2"/>
      <c r="S64117" s="2"/>
      <c r="T64117" s="2"/>
    </row>
    <row r="64118" spans="4:20" x14ac:dyDescent="0.2">
      <c r="D64118" s="2"/>
      <c r="E64118" s="2"/>
      <c r="F64118" s="2"/>
      <c r="G64118" s="2"/>
      <c r="O64118" s="2"/>
      <c r="Q64118" s="2"/>
      <c r="R64118" s="2"/>
      <c r="S64118" s="2"/>
      <c r="T64118" s="2"/>
    </row>
    <row r="64119" spans="4:20" x14ac:dyDescent="0.2">
      <c r="D64119" s="2"/>
      <c r="E64119" s="2"/>
      <c r="F64119" s="2"/>
      <c r="G64119" s="2"/>
      <c r="O64119" s="2"/>
      <c r="Q64119" s="2"/>
      <c r="R64119" s="2"/>
      <c r="S64119" s="2"/>
      <c r="T64119" s="2"/>
    </row>
    <row r="64120" spans="4:20" x14ac:dyDescent="0.2">
      <c r="D64120" s="2"/>
      <c r="E64120" s="2"/>
      <c r="F64120" s="2"/>
      <c r="G64120" s="2"/>
      <c r="O64120" s="2"/>
      <c r="Q64120" s="2"/>
      <c r="R64120" s="2"/>
      <c r="S64120" s="2"/>
      <c r="T64120" s="2"/>
    </row>
    <row r="64121" spans="4:20" x14ac:dyDescent="0.2">
      <c r="D64121" s="2"/>
      <c r="E64121" s="2"/>
      <c r="F64121" s="2"/>
      <c r="G64121" s="2"/>
      <c r="O64121" s="2"/>
      <c r="Q64121" s="2"/>
      <c r="R64121" s="2"/>
      <c r="S64121" s="2"/>
      <c r="T64121" s="2"/>
    </row>
    <row r="64122" spans="4:20" x14ac:dyDescent="0.2">
      <c r="D64122" s="2"/>
      <c r="E64122" s="2"/>
      <c r="F64122" s="2"/>
      <c r="G64122" s="2"/>
      <c r="O64122" s="2"/>
      <c r="Q64122" s="2"/>
      <c r="R64122" s="2"/>
      <c r="S64122" s="2"/>
      <c r="T64122" s="2"/>
    </row>
    <row r="64123" spans="4:20" x14ac:dyDescent="0.2">
      <c r="D64123" s="2"/>
      <c r="E64123" s="2"/>
      <c r="F64123" s="2"/>
      <c r="G64123" s="2"/>
      <c r="O64123" s="2"/>
      <c r="Q64123" s="2"/>
      <c r="R64123" s="2"/>
      <c r="S64123" s="2"/>
      <c r="T64123" s="2"/>
    </row>
    <row r="64124" spans="4:20" x14ac:dyDescent="0.2">
      <c r="D64124" s="2"/>
      <c r="E64124" s="2"/>
      <c r="F64124" s="2"/>
      <c r="G64124" s="2"/>
      <c r="O64124" s="2"/>
      <c r="Q64124" s="2"/>
      <c r="R64124" s="2"/>
      <c r="S64124" s="2"/>
      <c r="T64124" s="2"/>
    </row>
    <row r="64125" spans="4:20" x14ac:dyDescent="0.2">
      <c r="D64125" s="2"/>
      <c r="E64125" s="2"/>
      <c r="F64125" s="2"/>
      <c r="G64125" s="2"/>
      <c r="O64125" s="2"/>
      <c r="Q64125" s="2"/>
      <c r="R64125" s="2"/>
      <c r="S64125" s="2"/>
      <c r="T64125" s="2"/>
    </row>
    <row r="64126" spans="4:20" x14ac:dyDescent="0.2">
      <c r="D64126" s="2"/>
      <c r="E64126" s="2"/>
      <c r="F64126" s="2"/>
      <c r="G64126" s="2"/>
      <c r="O64126" s="2"/>
      <c r="Q64126" s="2"/>
      <c r="R64126" s="2"/>
      <c r="S64126" s="2"/>
      <c r="T64126" s="2"/>
    </row>
    <row r="64127" spans="4:20" x14ac:dyDescent="0.2">
      <c r="D64127" s="2"/>
      <c r="E64127" s="2"/>
      <c r="F64127" s="2"/>
      <c r="G64127" s="2"/>
      <c r="O64127" s="2"/>
      <c r="Q64127" s="2"/>
      <c r="R64127" s="2"/>
      <c r="S64127" s="2"/>
      <c r="T64127" s="2"/>
    </row>
    <row r="64128" spans="4:20" x14ac:dyDescent="0.2">
      <c r="D64128" s="2"/>
      <c r="E64128" s="2"/>
      <c r="F64128" s="2"/>
      <c r="G64128" s="2"/>
      <c r="O64128" s="2"/>
      <c r="Q64128" s="2"/>
      <c r="R64128" s="2"/>
      <c r="S64128" s="2"/>
      <c r="T64128" s="2"/>
    </row>
    <row r="64129" spans="4:20" x14ac:dyDescent="0.2">
      <c r="D64129" s="2"/>
      <c r="E64129" s="2"/>
      <c r="F64129" s="2"/>
      <c r="G64129" s="2"/>
      <c r="O64129" s="2"/>
      <c r="Q64129" s="2"/>
      <c r="R64129" s="2"/>
      <c r="S64129" s="2"/>
      <c r="T64129" s="2"/>
    </row>
    <row r="64130" spans="4:20" x14ac:dyDescent="0.2">
      <c r="D64130" s="2"/>
      <c r="E64130" s="2"/>
      <c r="F64130" s="2"/>
      <c r="G64130" s="2"/>
      <c r="O64130" s="2"/>
      <c r="Q64130" s="2"/>
      <c r="R64130" s="2"/>
      <c r="S64130" s="2"/>
      <c r="T64130" s="2"/>
    </row>
    <row r="64131" spans="4:20" x14ac:dyDescent="0.2">
      <c r="D64131" s="2"/>
      <c r="E64131" s="2"/>
      <c r="F64131" s="2"/>
      <c r="G64131" s="2"/>
      <c r="O64131" s="2"/>
      <c r="Q64131" s="2"/>
      <c r="R64131" s="2"/>
      <c r="S64131" s="2"/>
      <c r="T64131" s="2"/>
    </row>
    <row r="64132" spans="4:20" x14ac:dyDescent="0.2">
      <c r="D64132" s="2"/>
      <c r="E64132" s="2"/>
      <c r="F64132" s="2"/>
      <c r="G64132" s="2"/>
      <c r="O64132" s="2"/>
      <c r="Q64132" s="2"/>
      <c r="R64132" s="2"/>
      <c r="S64132" s="2"/>
      <c r="T64132" s="2"/>
    </row>
    <row r="64133" spans="4:20" x14ac:dyDescent="0.2">
      <c r="D64133" s="2"/>
      <c r="E64133" s="2"/>
      <c r="F64133" s="2"/>
      <c r="G64133" s="2"/>
      <c r="O64133" s="2"/>
      <c r="Q64133" s="2"/>
      <c r="R64133" s="2"/>
      <c r="S64133" s="2"/>
      <c r="T64133" s="2"/>
    </row>
    <row r="64134" spans="4:20" x14ac:dyDescent="0.2">
      <c r="D64134" s="2"/>
      <c r="E64134" s="2"/>
      <c r="F64134" s="2"/>
      <c r="G64134" s="2"/>
      <c r="O64134" s="2"/>
      <c r="Q64134" s="2"/>
      <c r="R64134" s="2"/>
      <c r="S64134" s="2"/>
      <c r="T64134" s="2"/>
    </row>
    <row r="64135" spans="4:20" x14ac:dyDescent="0.2">
      <c r="D64135" s="2"/>
      <c r="E64135" s="2"/>
      <c r="F64135" s="2"/>
      <c r="G64135" s="2"/>
      <c r="O64135" s="2"/>
      <c r="Q64135" s="2"/>
      <c r="R64135" s="2"/>
      <c r="S64135" s="2"/>
      <c r="T64135" s="2"/>
    </row>
    <row r="64136" spans="4:20" x14ac:dyDescent="0.2">
      <c r="D64136" s="2"/>
      <c r="E64136" s="2"/>
      <c r="F64136" s="2"/>
      <c r="G64136" s="2"/>
      <c r="O64136" s="2"/>
      <c r="Q64136" s="2"/>
      <c r="R64136" s="2"/>
      <c r="S64136" s="2"/>
      <c r="T64136" s="2"/>
    </row>
    <row r="64137" spans="4:20" x14ac:dyDescent="0.2">
      <c r="D64137" s="2"/>
      <c r="E64137" s="2"/>
      <c r="F64137" s="2"/>
      <c r="G64137" s="2"/>
      <c r="O64137" s="2"/>
      <c r="Q64137" s="2"/>
      <c r="R64137" s="2"/>
      <c r="S64137" s="2"/>
      <c r="T64137" s="2"/>
    </row>
    <row r="64138" spans="4:20" x14ac:dyDescent="0.2">
      <c r="D64138" s="2"/>
      <c r="E64138" s="2"/>
      <c r="F64138" s="2"/>
      <c r="G64138" s="2"/>
      <c r="O64138" s="2"/>
      <c r="Q64138" s="2"/>
      <c r="R64138" s="2"/>
      <c r="S64138" s="2"/>
      <c r="T64138" s="2"/>
    </row>
    <row r="64139" spans="4:20" x14ac:dyDescent="0.2">
      <c r="D64139" s="2"/>
      <c r="E64139" s="2"/>
      <c r="F64139" s="2"/>
      <c r="G64139" s="2"/>
      <c r="O64139" s="2"/>
      <c r="Q64139" s="2"/>
      <c r="R64139" s="2"/>
      <c r="S64139" s="2"/>
      <c r="T64139" s="2"/>
    </row>
    <row r="64140" spans="4:20" x14ac:dyDescent="0.2">
      <c r="D64140" s="2"/>
      <c r="E64140" s="2"/>
      <c r="F64140" s="2"/>
      <c r="G64140" s="2"/>
      <c r="O64140" s="2"/>
      <c r="Q64140" s="2"/>
      <c r="R64140" s="2"/>
      <c r="S64140" s="2"/>
      <c r="T64140" s="2"/>
    </row>
    <row r="64141" spans="4:20" x14ac:dyDescent="0.2">
      <c r="D64141" s="2"/>
      <c r="E64141" s="2"/>
      <c r="F64141" s="2"/>
      <c r="G64141" s="2"/>
      <c r="O64141" s="2"/>
      <c r="Q64141" s="2"/>
      <c r="R64141" s="2"/>
      <c r="S64141" s="2"/>
      <c r="T64141" s="2"/>
    </row>
    <row r="64142" spans="4:20" x14ac:dyDescent="0.2">
      <c r="D64142" s="2"/>
      <c r="E64142" s="2"/>
      <c r="F64142" s="2"/>
      <c r="G64142" s="2"/>
      <c r="O64142" s="2"/>
      <c r="Q64142" s="2"/>
      <c r="R64142" s="2"/>
      <c r="S64142" s="2"/>
      <c r="T64142" s="2"/>
    </row>
    <row r="64143" spans="4:20" x14ac:dyDescent="0.2">
      <c r="D64143" s="2"/>
      <c r="E64143" s="2"/>
      <c r="F64143" s="2"/>
      <c r="G64143" s="2"/>
      <c r="O64143" s="2"/>
      <c r="Q64143" s="2"/>
      <c r="R64143" s="2"/>
      <c r="S64143" s="2"/>
      <c r="T64143" s="2"/>
    </row>
    <row r="64144" spans="4:20" x14ac:dyDescent="0.2">
      <c r="D64144" s="2"/>
      <c r="E64144" s="2"/>
      <c r="F64144" s="2"/>
      <c r="G64144" s="2"/>
      <c r="O64144" s="2"/>
      <c r="Q64144" s="2"/>
      <c r="R64144" s="2"/>
      <c r="S64144" s="2"/>
      <c r="T64144" s="2"/>
    </row>
    <row r="64145" spans="4:20" x14ac:dyDescent="0.2">
      <c r="D64145" s="2"/>
      <c r="E64145" s="2"/>
      <c r="F64145" s="2"/>
      <c r="G64145" s="2"/>
      <c r="O64145" s="2"/>
      <c r="Q64145" s="2"/>
      <c r="R64145" s="2"/>
      <c r="S64145" s="2"/>
      <c r="T64145" s="2"/>
    </row>
    <row r="64146" spans="4:20" x14ac:dyDescent="0.2">
      <c r="D64146" s="2"/>
      <c r="E64146" s="2"/>
      <c r="F64146" s="2"/>
      <c r="G64146" s="2"/>
      <c r="O64146" s="2"/>
      <c r="Q64146" s="2"/>
      <c r="R64146" s="2"/>
      <c r="S64146" s="2"/>
      <c r="T64146" s="2"/>
    </row>
    <row r="64147" spans="4:20" x14ac:dyDescent="0.2">
      <c r="D64147" s="2"/>
      <c r="E64147" s="2"/>
      <c r="F64147" s="2"/>
      <c r="G64147" s="2"/>
      <c r="O64147" s="2"/>
      <c r="Q64147" s="2"/>
      <c r="R64147" s="2"/>
      <c r="S64147" s="2"/>
      <c r="T64147" s="2"/>
    </row>
    <row r="64148" spans="4:20" x14ac:dyDescent="0.2">
      <c r="D64148" s="2"/>
      <c r="E64148" s="2"/>
      <c r="F64148" s="2"/>
      <c r="G64148" s="2"/>
      <c r="O64148" s="2"/>
      <c r="Q64148" s="2"/>
      <c r="R64148" s="2"/>
      <c r="S64148" s="2"/>
      <c r="T64148" s="2"/>
    </row>
    <row r="64149" spans="4:20" x14ac:dyDescent="0.2">
      <c r="D64149" s="2"/>
      <c r="E64149" s="2"/>
      <c r="F64149" s="2"/>
      <c r="G64149" s="2"/>
      <c r="O64149" s="2"/>
      <c r="Q64149" s="2"/>
      <c r="R64149" s="2"/>
      <c r="S64149" s="2"/>
      <c r="T64149" s="2"/>
    </row>
    <row r="64150" spans="4:20" x14ac:dyDescent="0.2">
      <c r="D64150" s="2"/>
      <c r="E64150" s="2"/>
      <c r="F64150" s="2"/>
      <c r="G64150" s="2"/>
      <c r="O64150" s="2"/>
      <c r="Q64150" s="2"/>
      <c r="R64150" s="2"/>
      <c r="S64150" s="2"/>
      <c r="T64150" s="2"/>
    </row>
    <row r="64151" spans="4:20" x14ac:dyDescent="0.2">
      <c r="D64151" s="2"/>
      <c r="E64151" s="2"/>
      <c r="F64151" s="2"/>
      <c r="G64151" s="2"/>
      <c r="O64151" s="2"/>
      <c r="Q64151" s="2"/>
      <c r="R64151" s="2"/>
      <c r="S64151" s="2"/>
      <c r="T64151" s="2"/>
    </row>
    <row r="64152" spans="4:20" x14ac:dyDescent="0.2">
      <c r="D64152" s="2"/>
      <c r="E64152" s="2"/>
      <c r="F64152" s="2"/>
      <c r="G64152" s="2"/>
      <c r="O64152" s="2"/>
      <c r="Q64152" s="2"/>
      <c r="R64152" s="2"/>
      <c r="S64152" s="2"/>
      <c r="T64152" s="2"/>
    </row>
    <row r="64153" spans="4:20" x14ac:dyDescent="0.2">
      <c r="D64153" s="2"/>
      <c r="E64153" s="2"/>
      <c r="F64153" s="2"/>
      <c r="G64153" s="2"/>
      <c r="O64153" s="2"/>
      <c r="Q64153" s="2"/>
      <c r="R64153" s="2"/>
      <c r="S64153" s="2"/>
      <c r="T64153" s="2"/>
    </row>
    <row r="64154" spans="4:20" x14ac:dyDescent="0.2">
      <c r="D64154" s="2"/>
      <c r="E64154" s="2"/>
      <c r="F64154" s="2"/>
      <c r="G64154" s="2"/>
      <c r="O64154" s="2"/>
      <c r="Q64154" s="2"/>
      <c r="R64154" s="2"/>
      <c r="S64154" s="2"/>
      <c r="T64154" s="2"/>
    </row>
    <row r="64155" spans="4:20" x14ac:dyDescent="0.2">
      <c r="D64155" s="2"/>
      <c r="E64155" s="2"/>
      <c r="F64155" s="2"/>
      <c r="G64155" s="2"/>
      <c r="O64155" s="2"/>
      <c r="Q64155" s="2"/>
      <c r="R64155" s="2"/>
      <c r="S64155" s="2"/>
      <c r="T64155" s="2"/>
    </row>
    <row r="64156" spans="4:20" x14ac:dyDescent="0.2">
      <c r="D64156" s="2"/>
      <c r="E64156" s="2"/>
      <c r="F64156" s="2"/>
      <c r="G64156" s="2"/>
      <c r="O64156" s="2"/>
      <c r="Q64156" s="2"/>
      <c r="R64156" s="2"/>
      <c r="S64156" s="2"/>
      <c r="T64156" s="2"/>
    </row>
    <row r="64157" spans="4:20" x14ac:dyDescent="0.2">
      <c r="D64157" s="2"/>
      <c r="E64157" s="2"/>
      <c r="F64157" s="2"/>
      <c r="G64157" s="2"/>
      <c r="O64157" s="2"/>
      <c r="Q64157" s="2"/>
      <c r="R64157" s="2"/>
      <c r="S64157" s="2"/>
      <c r="T64157" s="2"/>
    </row>
    <row r="64158" spans="4:20" x14ac:dyDescent="0.2">
      <c r="D64158" s="2"/>
      <c r="E64158" s="2"/>
      <c r="F64158" s="2"/>
      <c r="G64158" s="2"/>
      <c r="O64158" s="2"/>
      <c r="Q64158" s="2"/>
      <c r="R64158" s="2"/>
      <c r="S64158" s="2"/>
      <c r="T64158" s="2"/>
    </row>
    <row r="64159" spans="4:20" x14ac:dyDescent="0.2">
      <c r="D64159" s="2"/>
      <c r="E64159" s="2"/>
      <c r="F64159" s="2"/>
      <c r="G64159" s="2"/>
      <c r="O64159" s="2"/>
      <c r="Q64159" s="2"/>
      <c r="R64159" s="2"/>
      <c r="S64159" s="2"/>
      <c r="T64159" s="2"/>
    </row>
    <row r="64160" spans="4:20" x14ac:dyDescent="0.2">
      <c r="D64160" s="2"/>
      <c r="E64160" s="2"/>
      <c r="F64160" s="2"/>
      <c r="G64160" s="2"/>
      <c r="O64160" s="2"/>
      <c r="Q64160" s="2"/>
      <c r="R64160" s="2"/>
      <c r="S64160" s="2"/>
      <c r="T64160" s="2"/>
    </row>
    <row r="64161" spans="4:20" x14ac:dyDescent="0.2">
      <c r="D64161" s="2"/>
      <c r="E64161" s="2"/>
      <c r="F64161" s="2"/>
      <c r="G64161" s="2"/>
      <c r="O64161" s="2"/>
      <c r="Q64161" s="2"/>
      <c r="R64161" s="2"/>
      <c r="S64161" s="2"/>
      <c r="T64161" s="2"/>
    </row>
    <row r="64162" spans="4:20" x14ac:dyDescent="0.2">
      <c r="D64162" s="2"/>
      <c r="E64162" s="2"/>
      <c r="F64162" s="2"/>
      <c r="G64162" s="2"/>
      <c r="O64162" s="2"/>
      <c r="Q64162" s="2"/>
      <c r="R64162" s="2"/>
      <c r="S64162" s="2"/>
      <c r="T64162" s="2"/>
    </row>
    <row r="64163" spans="4:20" x14ac:dyDescent="0.2">
      <c r="D64163" s="2"/>
      <c r="E64163" s="2"/>
      <c r="F64163" s="2"/>
      <c r="G64163" s="2"/>
      <c r="O64163" s="2"/>
      <c r="Q64163" s="2"/>
      <c r="R64163" s="2"/>
      <c r="S64163" s="2"/>
      <c r="T64163" s="2"/>
    </row>
    <row r="64164" spans="4:20" x14ac:dyDescent="0.2">
      <c r="D64164" s="2"/>
      <c r="E64164" s="2"/>
      <c r="F64164" s="2"/>
      <c r="G64164" s="2"/>
      <c r="O64164" s="2"/>
      <c r="Q64164" s="2"/>
      <c r="R64164" s="2"/>
      <c r="S64164" s="2"/>
      <c r="T64164" s="2"/>
    </row>
    <row r="64165" spans="4:20" x14ac:dyDescent="0.2">
      <c r="D64165" s="2"/>
      <c r="E64165" s="2"/>
      <c r="F64165" s="2"/>
      <c r="G64165" s="2"/>
      <c r="O64165" s="2"/>
      <c r="Q64165" s="2"/>
      <c r="R64165" s="2"/>
      <c r="S64165" s="2"/>
      <c r="T64165" s="2"/>
    </row>
    <row r="64166" spans="4:20" x14ac:dyDescent="0.2">
      <c r="D64166" s="2"/>
      <c r="E64166" s="2"/>
      <c r="F64166" s="2"/>
      <c r="G64166" s="2"/>
      <c r="O64166" s="2"/>
      <c r="Q64166" s="2"/>
      <c r="R64166" s="2"/>
      <c r="S64166" s="2"/>
      <c r="T64166" s="2"/>
    </row>
    <row r="64167" spans="4:20" x14ac:dyDescent="0.2">
      <c r="D64167" s="2"/>
      <c r="E64167" s="2"/>
      <c r="F64167" s="2"/>
      <c r="G64167" s="2"/>
      <c r="O64167" s="2"/>
      <c r="Q64167" s="2"/>
      <c r="R64167" s="2"/>
      <c r="S64167" s="2"/>
      <c r="T64167" s="2"/>
    </row>
    <row r="64168" spans="4:20" x14ac:dyDescent="0.2">
      <c r="D64168" s="2"/>
      <c r="E64168" s="2"/>
      <c r="F64168" s="2"/>
      <c r="G64168" s="2"/>
      <c r="O64168" s="2"/>
      <c r="Q64168" s="2"/>
      <c r="R64168" s="2"/>
      <c r="S64168" s="2"/>
      <c r="T64168" s="2"/>
    </row>
    <row r="64169" spans="4:20" x14ac:dyDescent="0.2">
      <c r="D64169" s="2"/>
      <c r="E64169" s="2"/>
      <c r="F64169" s="2"/>
      <c r="G64169" s="2"/>
      <c r="O64169" s="2"/>
      <c r="Q64169" s="2"/>
      <c r="R64169" s="2"/>
      <c r="S64169" s="2"/>
      <c r="T64169" s="2"/>
    </row>
    <row r="64170" spans="4:20" x14ac:dyDescent="0.2">
      <c r="D64170" s="2"/>
      <c r="E64170" s="2"/>
      <c r="F64170" s="2"/>
      <c r="G64170" s="2"/>
      <c r="O64170" s="2"/>
      <c r="Q64170" s="2"/>
      <c r="R64170" s="2"/>
      <c r="S64170" s="2"/>
      <c r="T64170" s="2"/>
    </row>
    <row r="64171" spans="4:20" x14ac:dyDescent="0.2">
      <c r="D64171" s="2"/>
      <c r="E64171" s="2"/>
      <c r="F64171" s="2"/>
      <c r="G64171" s="2"/>
      <c r="O64171" s="2"/>
      <c r="Q64171" s="2"/>
      <c r="R64171" s="2"/>
      <c r="S64171" s="2"/>
      <c r="T64171" s="2"/>
    </row>
    <row r="64172" spans="4:20" x14ac:dyDescent="0.2">
      <c r="D64172" s="2"/>
      <c r="E64172" s="2"/>
      <c r="F64172" s="2"/>
      <c r="G64172" s="2"/>
      <c r="O64172" s="2"/>
      <c r="Q64172" s="2"/>
      <c r="R64172" s="2"/>
      <c r="S64172" s="2"/>
      <c r="T64172" s="2"/>
    </row>
    <row r="64173" spans="4:20" x14ac:dyDescent="0.2">
      <c r="D64173" s="2"/>
      <c r="E64173" s="2"/>
      <c r="F64173" s="2"/>
      <c r="G64173" s="2"/>
      <c r="O64173" s="2"/>
      <c r="Q64173" s="2"/>
      <c r="R64173" s="2"/>
      <c r="S64173" s="2"/>
      <c r="T64173" s="2"/>
    </row>
    <row r="64174" spans="4:20" x14ac:dyDescent="0.2">
      <c r="D64174" s="2"/>
      <c r="E64174" s="2"/>
      <c r="F64174" s="2"/>
      <c r="G64174" s="2"/>
      <c r="O64174" s="2"/>
      <c r="Q64174" s="2"/>
      <c r="R64174" s="2"/>
      <c r="S64174" s="2"/>
      <c r="T64174" s="2"/>
    </row>
    <row r="64175" spans="4:20" x14ac:dyDescent="0.2">
      <c r="D64175" s="2"/>
      <c r="E64175" s="2"/>
      <c r="F64175" s="2"/>
      <c r="G64175" s="2"/>
      <c r="O64175" s="2"/>
      <c r="Q64175" s="2"/>
      <c r="R64175" s="2"/>
      <c r="S64175" s="2"/>
      <c r="T64175" s="2"/>
    </row>
    <row r="64176" spans="4:20" x14ac:dyDescent="0.2">
      <c r="D64176" s="2"/>
      <c r="E64176" s="2"/>
      <c r="F64176" s="2"/>
      <c r="G64176" s="2"/>
      <c r="O64176" s="2"/>
      <c r="Q64176" s="2"/>
      <c r="R64176" s="2"/>
      <c r="S64176" s="2"/>
      <c r="T64176" s="2"/>
    </row>
    <row r="64177" spans="4:20" x14ac:dyDescent="0.2">
      <c r="D64177" s="2"/>
      <c r="E64177" s="2"/>
      <c r="F64177" s="2"/>
      <c r="G64177" s="2"/>
      <c r="O64177" s="2"/>
      <c r="Q64177" s="2"/>
      <c r="R64177" s="2"/>
      <c r="S64177" s="2"/>
      <c r="T64177" s="2"/>
    </row>
    <row r="64178" spans="4:20" x14ac:dyDescent="0.2">
      <c r="D64178" s="2"/>
      <c r="E64178" s="2"/>
      <c r="F64178" s="2"/>
      <c r="G64178" s="2"/>
      <c r="O64178" s="2"/>
      <c r="Q64178" s="2"/>
      <c r="R64178" s="2"/>
      <c r="S64178" s="2"/>
      <c r="T64178" s="2"/>
    </row>
    <row r="64179" spans="4:20" x14ac:dyDescent="0.2">
      <c r="D64179" s="2"/>
      <c r="E64179" s="2"/>
      <c r="F64179" s="2"/>
      <c r="G64179" s="2"/>
      <c r="O64179" s="2"/>
      <c r="Q64179" s="2"/>
      <c r="R64179" s="2"/>
      <c r="S64179" s="2"/>
      <c r="T64179" s="2"/>
    </row>
    <row r="64180" spans="4:20" x14ac:dyDescent="0.2">
      <c r="D64180" s="2"/>
      <c r="E64180" s="2"/>
      <c r="F64180" s="2"/>
      <c r="G64180" s="2"/>
      <c r="O64180" s="2"/>
      <c r="Q64180" s="2"/>
      <c r="R64180" s="2"/>
      <c r="S64180" s="2"/>
      <c r="T64180" s="2"/>
    </row>
    <row r="64181" spans="4:20" x14ac:dyDescent="0.2">
      <c r="D64181" s="2"/>
      <c r="E64181" s="2"/>
      <c r="F64181" s="2"/>
      <c r="G64181" s="2"/>
      <c r="O64181" s="2"/>
      <c r="Q64181" s="2"/>
      <c r="R64181" s="2"/>
      <c r="S64181" s="2"/>
      <c r="T64181" s="2"/>
    </row>
    <row r="64182" spans="4:20" x14ac:dyDescent="0.2">
      <c r="D64182" s="2"/>
      <c r="E64182" s="2"/>
      <c r="F64182" s="2"/>
      <c r="G64182" s="2"/>
      <c r="O64182" s="2"/>
      <c r="Q64182" s="2"/>
      <c r="R64182" s="2"/>
      <c r="S64182" s="2"/>
      <c r="T64182" s="2"/>
    </row>
    <row r="64183" spans="4:20" x14ac:dyDescent="0.2">
      <c r="D64183" s="2"/>
      <c r="E64183" s="2"/>
      <c r="F64183" s="2"/>
      <c r="G64183" s="2"/>
      <c r="O64183" s="2"/>
      <c r="Q64183" s="2"/>
      <c r="R64183" s="2"/>
      <c r="S64183" s="2"/>
      <c r="T64183" s="2"/>
    </row>
    <row r="64184" spans="4:20" x14ac:dyDescent="0.2">
      <c r="D64184" s="2"/>
      <c r="E64184" s="2"/>
      <c r="F64184" s="2"/>
      <c r="G64184" s="2"/>
      <c r="O64184" s="2"/>
      <c r="Q64184" s="2"/>
      <c r="R64184" s="2"/>
      <c r="S64184" s="2"/>
      <c r="T64184" s="2"/>
    </row>
    <row r="64185" spans="4:20" x14ac:dyDescent="0.2">
      <c r="D64185" s="2"/>
      <c r="E64185" s="2"/>
      <c r="F64185" s="2"/>
      <c r="G64185" s="2"/>
      <c r="O64185" s="2"/>
      <c r="Q64185" s="2"/>
      <c r="R64185" s="2"/>
      <c r="S64185" s="2"/>
      <c r="T64185" s="2"/>
    </row>
    <row r="64186" spans="4:20" x14ac:dyDescent="0.2">
      <c r="D64186" s="2"/>
      <c r="E64186" s="2"/>
      <c r="F64186" s="2"/>
      <c r="G64186" s="2"/>
      <c r="O64186" s="2"/>
      <c r="Q64186" s="2"/>
      <c r="R64186" s="2"/>
      <c r="S64186" s="2"/>
      <c r="T64186" s="2"/>
    </row>
    <row r="64187" spans="4:20" x14ac:dyDescent="0.2">
      <c r="D64187" s="2"/>
      <c r="E64187" s="2"/>
      <c r="F64187" s="2"/>
      <c r="G64187" s="2"/>
      <c r="O64187" s="2"/>
      <c r="Q64187" s="2"/>
      <c r="R64187" s="2"/>
      <c r="S64187" s="2"/>
      <c r="T64187" s="2"/>
    </row>
    <row r="64188" spans="4:20" x14ac:dyDescent="0.2">
      <c r="D64188" s="2"/>
      <c r="E64188" s="2"/>
      <c r="F64188" s="2"/>
      <c r="G64188" s="2"/>
      <c r="O64188" s="2"/>
      <c r="Q64188" s="2"/>
      <c r="R64188" s="2"/>
      <c r="S64188" s="2"/>
      <c r="T64188" s="2"/>
    </row>
    <row r="64189" spans="4:20" x14ac:dyDescent="0.2">
      <c r="D64189" s="2"/>
      <c r="E64189" s="2"/>
      <c r="F64189" s="2"/>
      <c r="G64189" s="2"/>
      <c r="O64189" s="2"/>
      <c r="Q64189" s="2"/>
      <c r="R64189" s="2"/>
      <c r="S64189" s="2"/>
      <c r="T64189" s="2"/>
    </row>
    <row r="64190" spans="4:20" x14ac:dyDescent="0.2">
      <c r="D64190" s="2"/>
      <c r="E64190" s="2"/>
      <c r="F64190" s="2"/>
      <c r="G64190" s="2"/>
      <c r="O64190" s="2"/>
      <c r="Q64190" s="2"/>
      <c r="R64190" s="2"/>
      <c r="S64190" s="2"/>
      <c r="T64190" s="2"/>
    </row>
    <row r="64191" spans="4:20" x14ac:dyDescent="0.2">
      <c r="D64191" s="2"/>
      <c r="E64191" s="2"/>
      <c r="F64191" s="2"/>
      <c r="G64191" s="2"/>
      <c r="O64191" s="2"/>
      <c r="Q64191" s="2"/>
      <c r="R64191" s="2"/>
      <c r="S64191" s="2"/>
      <c r="T64191" s="2"/>
    </row>
    <row r="64192" spans="4:20" x14ac:dyDescent="0.2">
      <c r="D64192" s="2"/>
      <c r="E64192" s="2"/>
      <c r="F64192" s="2"/>
      <c r="G64192" s="2"/>
      <c r="O64192" s="2"/>
      <c r="Q64192" s="2"/>
      <c r="R64192" s="2"/>
      <c r="S64192" s="2"/>
      <c r="T64192" s="2"/>
    </row>
    <row r="64193" spans="4:20" x14ac:dyDescent="0.2">
      <c r="D64193" s="2"/>
      <c r="E64193" s="2"/>
      <c r="F64193" s="2"/>
      <c r="G64193" s="2"/>
      <c r="O64193" s="2"/>
      <c r="Q64193" s="2"/>
      <c r="R64193" s="2"/>
      <c r="S64193" s="2"/>
      <c r="T64193" s="2"/>
    </row>
    <row r="64194" spans="4:20" x14ac:dyDescent="0.2">
      <c r="D64194" s="2"/>
      <c r="E64194" s="2"/>
      <c r="F64194" s="2"/>
      <c r="G64194" s="2"/>
      <c r="O64194" s="2"/>
      <c r="Q64194" s="2"/>
      <c r="R64194" s="2"/>
      <c r="S64194" s="2"/>
      <c r="T64194" s="2"/>
    </row>
    <row r="64195" spans="4:20" x14ac:dyDescent="0.2">
      <c r="D64195" s="2"/>
      <c r="E64195" s="2"/>
      <c r="F64195" s="2"/>
      <c r="G64195" s="2"/>
      <c r="O64195" s="2"/>
      <c r="Q64195" s="2"/>
      <c r="R64195" s="2"/>
      <c r="S64195" s="2"/>
      <c r="T64195" s="2"/>
    </row>
    <row r="64196" spans="4:20" x14ac:dyDescent="0.2">
      <c r="D64196" s="2"/>
      <c r="E64196" s="2"/>
      <c r="F64196" s="2"/>
      <c r="G64196" s="2"/>
      <c r="O64196" s="2"/>
      <c r="Q64196" s="2"/>
      <c r="R64196" s="2"/>
      <c r="S64196" s="2"/>
      <c r="T64196" s="2"/>
    </row>
    <row r="64197" spans="4:20" x14ac:dyDescent="0.2">
      <c r="D64197" s="2"/>
      <c r="E64197" s="2"/>
      <c r="F64197" s="2"/>
      <c r="G64197" s="2"/>
      <c r="O64197" s="2"/>
      <c r="Q64197" s="2"/>
      <c r="R64197" s="2"/>
      <c r="S64197" s="2"/>
      <c r="T64197" s="2"/>
    </row>
    <row r="64198" spans="4:20" x14ac:dyDescent="0.2">
      <c r="D64198" s="2"/>
      <c r="E64198" s="2"/>
      <c r="F64198" s="2"/>
      <c r="G64198" s="2"/>
      <c r="O64198" s="2"/>
      <c r="Q64198" s="2"/>
      <c r="R64198" s="2"/>
      <c r="S64198" s="2"/>
      <c r="T64198" s="2"/>
    </row>
    <row r="64199" spans="4:20" x14ac:dyDescent="0.2">
      <c r="D64199" s="2"/>
      <c r="E64199" s="2"/>
      <c r="F64199" s="2"/>
      <c r="G64199" s="2"/>
      <c r="O64199" s="2"/>
      <c r="Q64199" s="2"/>
      <c r="R64199" s="2"/>
      <c r="S64199" s="2"/>
      <c r="T64199" s="2"/>
    </row>
    <row r="64200" spans="4:20" x14ac:dyDescent="0.2">
      <c r="D64200" s="2"/>
      <c r="E64200" s="2"/>
      <c r="F64200" s="2"/>
      <c r="G64200" s="2"/>
      <c r="O64200" s="2"/>
      <c r="Q64200" s="2"/>
      <c r="R64200" s="2"/>
      <c r="S64200" s="2"/>
      <c r="T64200" s="2"/>
    </row>
    <row r="64201" spans="4:20" x14ac:dyDescent="0.2">
      <c r="D64201" s="2"/>
      <c r="E64201" s="2"/>
      <c r="F64201" s="2"/>
      <c r="G64201" s="2"/>
      <c r="O64201" s="2"/>
      <c r="Q64201" s="2"/>
      <c r="R64201" s="2"/>
      <c r="S64201" s="2"/>
      <c r="T64201" s="2"/>
    </row>
    <row r="64202" spans="4:20" x14ac:dyDescent="0.2">
      <c r="D64202" s="2"/>
      <c r="E64202" s="2"/>
      <c r="F64202" s="2"/>
      <c r="G64202" s="2"/>
      <c r="O64202" s="2"/>
      <c r="Q64202" s="2"/>
      <c r="R64202" s="2"/>
      <c r="S64202" s="2"/>
      <c r="T64202" s="2"/>
    </row>
    <row r="64203" spans="4:20" x14ac:dyDescent="0.2">
      <c r="D64203" s="2"/>
      <c r="E64203" s="2"/>
      <c r="F64203" s="2"/>
      <c r="G64203" s="2"/>
      <c r="O64203" s="2"/>
      <c r="Q64203" s="2"/>
      <c r="R64203" s="2"/>
      <c r="S64203" s="2"/>
      <c r="T64203" s="2"/>
    </row>
    <row r="64204" spans="4:20" x14ac:dyDescent="0.2">
      <c r="D64204" s="2"/>
      <c r="E64204" s="2"/>
      <c r="F64204" s="2"/>
      <c r="G64204" s="2"/>
      <c r="O64204" s="2"/>
      <c r="Q64204" s="2"/>
      <c r="R64204" s="2"/>
      <c r="S64204" s="2"/>
      <c r="T64204" s="2"/>
    </row>
    <row r="64205" spans="4:20" x14ac:dyDescent="0.2">
      <c r="D64205" s="2"/>
      <c r="E64205" s="2"/>
      <c r="F64205" s="2"/>
      <c r="G64205" s="2"/>
      <c r="O64205" s="2"/>
      <c r="Q64205" s="2"/>
      <c r="R64205" s="2"/>
      <c r="S64205" s="2"/>
      <c r="T64205" s="2"/>
    </row>
    <row r="64206" spans="4:20" x14ac:dyDescent="0.2">
      <c r="D64206" s="2"/>
      <c r="E64206" s="2"/>
      <c r="F64206" s="2"/>
      <c r="G64206" s="2"/>
      <c r="O64206" s="2"/>
      <c r="Q64206" s="2"/>
      <c r="R64206" s="2"/>
      <c r="S64206" s="2"/>
      <c r="T64206" s="2"/>
    </row>
    <row r="64207" spans="4:20" x14ac:dyDescent="0.2">
      <c r="D64207" s="2"/>
      <c r="E64207" s="2"/>
      <c r="F64207" s="2"/>
      <c r="G64207" s="2"/>
      <c r="O64207" s="2"/>
      <c r="Q64207" s="2"/>
      <c r="R64207" s="2"/>
      <c r="S64207" s="2"/>
      <c r="T64207" s="2"/>
    </row>
    <row r="64208" spans="4:20" x14ac:dyDescent="0.2">
      <c r="D64208" s="2"/>
      <c r="E64208" s="2"/>
      <c r="F64208" s="2"/>
      <c r="G64208" s="2"/>
      <c r="O64208" s="2"/>
      <c r="Q64208" s="2"/>
      <c r="R64208" s="2"/>
      <c r="S64208" s="2"/>
      <c r="T64208" s="2"/>
    </row>
    <row r="64209" spans="4:20" x14ac:dyDescent="0.2">
      <c r="D64209" s="2"/>
      <c r="E64209" s="2"/>
      <c r="F64209" s="2"/>
      <c r="G64209" s="2"/>
      <c r="O64209" s="2"/>
      <c r="Q64209" s="2"/>
      <c r="R64209" s="2"/>
      <c r="S64209" s="2"/>
      <c r="T64209" s="2"/>
    </row>
    <row r="64210" spans="4:20" x14ac:dyDescent="0.2">
      <c r="D64210" s="2"/>
      <c r="E64210" s="2"/>
      <c r="F64210" s="2"/>
      <c r="G64210" s="2"/>
      <c r="O64210" s="2"/>
      <c r="Q64210" s="2"/>
      <c r="R64210" s="2"/>
      <c r="S64210" s="2"/>
      <c r="T64210" s="2"/>
    </row>
    <row r="64211" spans="4:20" x14ac:dyDescent="0.2">
      <c r="D64211" s="2"/>
      <c r="E64211" s="2"/>
      <c r="F64211" s="2"/>
      <c r="G64211" s="2"/>
      <c r="O64211" s="2"/>
      <c r="Q64211" s="2"/>
      <c r="R64211" s="2"/>
      <c r="S64211" s="2"/>
      <c r="T64211" s="2"/>
    </row>
    <row r="64212" spans="4:20" x14ac:dyDescent="0.2">
      <c r="D64212" s="2"/>
      <c r="E64212" s="2"/>
      <c r="F64212" s="2"/>
      <c r="G64212" s="2"/>
      <c r="O64212" s="2"/>
      <c r="Q64212" s="2"/>
      <c r="R64212" s="2"/>
      <c r="S64212" s="2"/>
      <c r="T64212" s="2"/>
    </row>
    <row r="64213" spans="4:20" x14ac:dyDescent="0.2">
      <c r="D64213" s="2"/>
      <c r="E64213" s="2"/>
      <c r="F64213" s="2"/>
      <c r="G64213" s="2"/>
      <c r="O64213" s="2"/>
      <c r="Q64213" s="2"/>
      <c r="R64213" s="2"/>
      <c r="S64213" s="2"/>
      <c r="T64213" s="2"/>
    </row>
    <row r="64214" spans="4:20" x14ac:dyDescent="0.2">
      <c r="D64214" s="2"/>
      <c r="E64214" s="2"/>
      <c r="F64214" s="2"/>
      <c r="G64214" s="2"/>
      <c r="O64214" s="2"/>
      <c r="Q64214" s="2"/>
      <c r="R64214" s="2"/>
      <c r="S64214" s="2"/>
      <c r="T64214" s="2"/>
    </row>
    <row r="64215" spans="4:20" x14ac:dyDescent="0.2">
      <c r="D64215" s="2"/>
      <c r="E64215" s="2"/>
      <c r="F64215" s="2"/>
      <c r="G64215" s="2"/>
      <c r="O64215" s="2"/>
      <c r="Q64215" s="2"/>
      <c r="R64215" s="2"/>
      <c r="S64215" s="2"/>
      <c r="T64215" s="2"/>
    </row>
    <row r="64216" spans="4:20" x14ac:dyDescent="0.2">
      <c r="D64216" s="2"/>
      <c r="E64216" s="2"/>
      <c r="F64216" s="2"/>
      <c r="G64216" s="2"/>
      <c r="O64216" s="2"/>
      <c r="Q64216" s="2"/>
      <c r="R64216" s="2"/>
      <c r="S64216" s="2"/>
      <c r="T64216" s="2"/>
    </row>
    <row r="64217" spans="4:20" x14ac:dyDescent="0.2">
      <c r="D64217" s="2"/>
      <c r="E64217" s="2"/>
      <c r="F64217" s="2"/>
      <c r="G64217" s="2"/>
      <c r="O64217" s="2"/>
      <c r="Q64217" s="2"/>
      <c r="R64217" s="2"/>
      <c r="S64217" s="2"/>
      <c r="T64217" s="2"/>
    </row>
    <row r="64218" spans="4:20" x14ac:dyDescent="0.2">
      <c r="D64218" s="2"/>
      <c r="E64218" s="2"/>
      <c r="F64218" s="2"/>
      <c r="G64218" s="2"/>
      <c r="O64218" s="2"/>
      <c r="Q64218" s="2"/>
      <c r="R64218" s="2"/>
      <c r="S64218" s="2"/>
      <c r="T64218" s="2"/>
    </row>
    <row r="64219" spans="4:20" x14ac:dyDescent="0.2">
      <c r="D64219" s="2"/>
      <c r="E64219" s="2"/>
      <c r="F64219" s="2"/>
      <c r="G64219" s="2"/>
      <c r="O64219" s="2"/>
      <c r="Q64219" s="2"/>
      <c r="R64219" s="2"/>
      <c r="S64219" s="2"/>
      <c r="T64219" s="2"/>
    </row>
    <row r="64220" spans="4:20" x14ac:dyDescent="0.2">
      <c r="D64220" s="2"/>
      <c r="E64220" s="2"/>
      <c r="F64220" s="2"/>
      <c r="G64220" s="2"/>
      <c r="O64220" s="2"/>
      <c r="Q64220" s="2"/>
      <c r="R64220" s="2"/>
      <c r="S64220" s="2"/>
      <c r="T64220" s="2"/>
    </row>
    <row r="64221" spans="4:20" x14ac:dyDescent="0.2">
      <c r="D64221" s="2"/>
      <c r="E64221" s="2"/>
      <c r="F64221" s="2"/>
      <c r="G64221" s="2"/>
      <c r="O64221" s="2"/>
      <c r="Q64221" s="2"/>
      <c r="R64221" s="2"/>
      <c r="S64221" s="2"/>
      <c r="T64221" s="2"/>
    </row>
    <row r="64222" spans="4:20" x14ac:dyDescent="0.2">
      <c r="D64222" s="2"/>
      <c r="E64222" s="2"/>
      <c r="F64222" s="2"/>
      <c r="G64222" s="2"/>
      <c r="O64222" s="2"/>
      <c r="Q64222" s="2"/>
      <c r="R64222" s="2"/>
      <c r="S64222" s="2"/>
      <c r="T64222" s="2"/>
    </row>
    <row r="64223" spans="4:20" x14ac:dyDescent="0.2">
      <c r="D64223" s="2"/>
      <c r="E64223" s="2"/>
      <c r="F64223" s="2"/>
      <c r="G64223" s="2"/>
      <c r="O64223" s="2"/>
      <c r="Q64223" s="2"/>
      <c r="R64223" s="2"/>
      <c r="S64223" s="2"/>
      <c r="T64223" s="2"/>
    </row>
    <row r="64224" spans="4:20" x14ac:dyDescent="0.2">
      <c r="D64224" s="2"/>
      <c r="E64224" s="2"/>
      <c r="F64224" s="2"/>
      <c r="G64224" s="2"/>
      <c r="O64224" s="2"/>
      <c r="Q64224" s="2"/>
      <c r="R64224" s="2"/>
      <c r="S64224" s="2"/>
      <c r="T64224" s="2"/>
    </row>
    <row r="64225" spans="4:20" x14ac:dyDescent="0.2">
      <c r="D64225" s="2"/>
      <c r="E64225" s="2"/>
      <c r="F64225" s="2"/>
      <c r="G64225" s="2"/>
      <c r="O64225" s="2"/>
      <c r="Q64225" s="2"/>
      <c r="R64225" s="2"/>
      <c r="S64225" s="2"/>
      <c r="T64225" s="2"/>
    </row>
    <row r="64226" spans="4:20" x14ac:dyDescent="0.2">
      <c r="D64226" s="2"/>
      <c r="E64226" s="2"/>
      <c r="F64226" s="2"/>
      <c r="G64226" s="2"/>
      <c r="O64226" s="2"/>
      <c r="Q64226" s="2"/>
      <c r="R64226" s="2"/>
      <c r="S64226" s="2"/>
      <c r="T64226" s="2"/>
    </row>
    <row r="64227" spans="4:20" x14ac:dyDescent="0.2">
      <c r="D64227" s="2"/>
      <c r="E64227" s="2"/>
      <c r="F64227" s="2"/>
      <c r="G64227" s="2"/>
      <c r="O64227" s="2"/>
      <c r="Q64227" s="2"/>
      <c r="R64227" s="2"/>
      <c r="S64227" s="2"/>
      <c r="T64227" s="2"/>
    </row>
    <row r="64228" spans="4:20" x14ac:dyDescent="0.2">
      <c r="D64228" s="2"/>
      <c r="E64228" s="2"/>
      <c r="F64228" s="2"/>
      <c r="G64228" s="2"/>
      <c r="O64228" s="2"/>
      <c r="Q64228" s="2"/>
      <c r="R64228" s="2"/>
      <c r="S64228" s="2"/>
      <c r="T64228" s="2"/>
    </row>
    <row r="64229" spans="4:20" x14ac:dyDescent="0.2">
      <c r="D64229" s="2"/>
      <c r="E64229" s="2"/>
      <c r="F64229" s="2"/>
      <c r="G64229" s="2"/>
      <c r="O64229" s="2"/>
      <c r="Q64229" s="2"/>
      <c r="R64229" s="2"/>
      <c r="S64229" s="2"/>
      <c r="T64229" s="2"/>
    </row>
    <row r="64230" spans="4:20" x14ac:dyDescent="0.2">
      <c r="D64230" s="2"/>
      <c r="E64230" s="2"/>
      <c r="F64230" s="2"/>
      <c r="G64230" s="2"/>
      <c r="O64230" s="2"/>
      <c r="Q64230" s="2"/>
      <c r="R64230" s="2"/>
      <c r="S64230" s="2"/>
      <c r="T64230" s="2"/>
    </row>
    <row r="64231" spans="4:20" x14ac:dyDescent="0.2">
      <c r="D64231" s="2"/>
      <c r="E64231" s="2"/>
      <c r="F64231" s="2"/>
      <c r="G64231" s="2"/>
      <c r="O64231" s="2"/>
      <c r="Q64231" s="2"/>
      <c r="R64231" s="2"/>
      <c r="S64231" s="2"/>
      <c r="T64231" s="2"/>
    </row>
    <row r="64232" spans="4:20" x14ac:dyDescent="0.2">
      <c r="D64232" s="2"/>
      <c r="E64232" s="2"/>
      <c r="F64232" s="2"/>
      <c r="G64232" s="2"/>
      <c r="O64232" s="2"/>
      <c r="Q64232" s="2"/>
      <c r="R64232" s="2"/>
      <c r="S64232" s="2"/>
      <c r="T64232" s="2"/>
    </row>
    <row r="64233" spans="4:20" x14ac:dyDescent="0.2">
      <c r="D64233" s="2"/>
      <c r="E64233" s="2"/>
      <c r="F64233" s="2"/>
      <c r="G64233" s="2"/>
      <c r="O64233" s="2"/>
      <c r="Q64233" s="2"/>
      <c r="R64233" s="2"/>
      <c r="S64233" s="2"/>
      <c r="T64233" s="2"/>
    </row>
    <row r="64234" spans="4:20" x14ac:dyDescent="0.2">
      <c r="D64234" s="2"/>
      <c r="E64234" s="2"/>
      <c r="F64234" s="2"/>
      <c r="G64234" s="2"/>
      <c r="O64234" s="2"/>
      <c r="Q64234" s="2"/>
      <c r="R64234" s="2"/>
      <c r="S64234" s="2"/>
      <c r="T64234" s="2"/>
    </row>
    <row r="64235" spans="4:20" x14ac:dyDescent="0.2">
      <c r="D64235" s="2"/>
      <c r="E64235" s="2"/>
      <c r="F64235" s="2"/>
      <c r="G64235" s="2"/>
      <c r="O64235" s="2"/>
      <c r="Q64235" s="2"/>
      <c r="R64235" s="2"/>
      <c r="S64235" s="2"/>
      <c r="T64235" s="2"/>
    </row>
    <row r="64236" spans="4:20" x14ac:dyDescent="0.2">
      <c r="D64236" s="2"/>
      <c r="E64236" s="2"/>
      <c r="F64236" s="2"/>
      <c r="G64236" s="2"/>
      <c r="O64236" s="2"/>
      <c r="Q64236" s="2"/>
      <c r="R64236" s="2"/>
      <c r="S64236" s="2"/>
      <c r="T64236" s="2"/>
    </row>
    <row r="64237" spans="4:20" x14ac:dyDescent="0.2">
      <c r="D64237" s="2"/>
      <c r="E64237" s="2"/>
      <c r="F64237" s="2"/>
      <c r="G64237" s="2"/>
      <c r="O64237" s="2"/>
      <c r="Q64237" s="2"/>
      <c r="R64237" s="2"/>
      <c r="S64237" s="2"/>
      <c r="T64237" s="2"/>
    </row>
    <row r="64238" spans="4:20" x14ac:dyDescent="0.2">
      <c r="D64238" s="2"/>
      <c r="E64238" s="2"/>
      <c r="F64238" s="2"/>
      <c r="G64238" s="2"/>
      <c r="O64238" s="2"/>
      <c r="Q64238" s="2"/>
      <c r="R64238" s="2"/>
      <c r="S64238" s="2"/>
      <c r="T64238" s="2"/>
    </row>
    <row r="64239" spans="4:20" x14ac:dyDescent="0.2">
      <c r="D64239" s="2"/>
      <c r="E64239" s="2"/>
      <c r="F64239" s="2"/>
      <c r="G64239" s="2"/>
      <c r="O64239" s="2"/>
      <c r="Q64239" s="2"/>
      <c r="R64239" s="2"/>
      <c r="S64239" s="2"/>
      <c r="T64239" s="2"/>
    </row>
    <row r="64240" spans="4:20" x14ac:dyDescent="0.2">
      <c r="D64240" s="2"/>
      <c r="E64240" s="2"/>
      <c r="F64240" s="2"/>
      <c r="G64240" s="2"/>
      <c r="O64240" s="2"/>
      <c r="Q64240" s="2"/>
      <c r="R64240" s="2"/>
      <c r="S64240" s="2"/>
      <c r="T64240" s="2"/>
    </row>
    <row r="64241" spans="4:20" x14ac:dyDescent="0.2">
      <c r="D64241" s="2"/>
      <c r="E64241" s="2"/>
      <c r="F64241" s="2"/>
      <c r="G64241" s="2"/>
      <c r="O64241" s="2"/>
      <c r="Q64241" s="2"/>
      <c r="R64241" s="2"/>
      <c r="S64241" s="2"/>
      <c r="T64241" s="2"/>
    </row>
    <row r="64242" spans="4:20" x14ac:dyDescent="0.2">
      <c r="D64242" s="2"/>
      <c r="E64242" s="2"/>
      <c r="F64242" s="2"/>
      <c r="G64242" s="2"/>
      <c r="O64242" s="2"/>
      <c r="Q64242" s="2"/>
      <c r="R64242" s="2"/>
      <c r="S64242" s="2"/>
      <c r="T64242" s="2"/>
    </row>
    <row r="64243" spans="4:20" x14ac:dyDescent="0.2">
      <c r="D64243" s="2"/>
      <c r="E64243" s="2"/>
      <c r="F64243" s="2"/>
      <c r="G64243" s="2"/>
      <c r="O64243" s="2"/>
      <c r="Q64243" s="2"/>
      <c r="R64243" s="2"/>
      <c r="S64243" s="2"/>
      <c r="T64243" s="2"/>
    </row>
    <row r="64244" spans="4:20" x14ac:dyDescent="0.2">
      <c r="D64244" s="2"/>
      <c r="E64244" s="2"/>
      <c r="F64244" s="2"/>
      <c r="G64244" s="2"/>
      <c r="O64244" s="2"/>
      <c r="Q64244" s="2"/>
      <c r="R64244" s="2"/>
      <c r="S64244" s="2"/>
      <c r="T64244" s="2"/>
    </row>
    <row r="64245" spans="4:20" x14ac:dyDescent="0.2">
      <c r="D64245" s="2"/>
      <c r="E64245" s="2"/>
      <c r="F64245" s="2"/>
      <c r="G64245" s="2"/>
      <c r="O64245" s="2"/>
      <c r="Q64245" s="2"/>
      <c r="R64245" s="2"/>
      <c r="S64245" s="2"/>
      <c r="T64245" s="2"/>
    </row>
    <row r="64246" spans="4:20" x14ac:dyDescent="0.2">
      <c r="D64246" s="2"/>
      <c r="E64246" s="2"/>
      <c r="F64246" s="2"/>
      <c r="G64246" s="2"/>
      <c r="O64246" s="2"/>
      <c r="Q64246" s="2"/>
      <c r="R64246" s="2"/>
      <c r="S64246" s="2"/>
      <c r="T64246" s="2"/>
    </row>
    <row r="64247" spans="4:20" x14ac:dyDescent="0.2">
      <c r="D64247" s="2"/>
      <c r="E64247" s="2"/>
      <c r="F64247" s="2"/>
      <c r="G64247" s="2"/>
      <c r="O64247" s="2"/>
      <c r="Q64247" s="2"/>
      <c r="R64247" s="2"/>
      <c r="S64247" s="2"/>
      <c r="T64247" s="2"/>
    </row>
    <row r="64248" spans="4:20" x14ac:dyDescent="0.2">
      <c r="D64248" s="2"/>
      <c r="E64248" s="2"/>
      <c r="F64248" s="2"/>
      <c r="G64248" s="2"/>
      <c r="O64248" s="2"/>
      <c r="Q64248" s="2"/>
      <c r="R64248" s="2"/>
      <c r="S64248" s="2"/>
      <c r="T64248" s="2"/>
    </row>
    <row r="64249" spans="4:20" x14ac:dyDescent="0.2">
      <c r="D64249" s="2"/>
      <c r="E64249" s="2"/>
      <c r="F64249" s="2"/>
      <c r="G64249" s="2"/>
      <c r="O64249" s="2"/>
      <c r="Q64249" s="2"/>
      <c r="R64249" s="2"/>
      <c r="S64249" s="2"/>
      <c r="T64249" s="2"/>
    </row>
    <row r="64250" spans="4:20" x14ac:dyDescent="0.2">
      <c r="D64250" s="2"/>
      <c r="E64250" s="2"/>
      <c r="F64250" s="2"/>
      <c r="G64250" s="2"/>
      <c r="O64250" s="2"/>
      <c r="Q64250" s="2"/>
      <c r="R64250" s="2"/>
      <c r="S64250" s="2"/>
      <c r="T64250" s="2"/>
    </row>
    <row r="64251" spans="4:20" x14ac:dyDescent="0.2">
      <c r="D64251" s="2"/>
      <c r="E64251" s="2"/>
      <c r="F64251" s="2"/>
      <c r="G64251" s="2"/>
      <c r="O64251" s="2"/>
      <c r="Q64251" s="2"/>
      <c r="R64251" s="2"/>
      <c r="S64251" s="2"/>
      <c r="T64251" s="2"/>
    </row>
    <row r="64252" spans="4:20" x14ac:dyDescent="0.2">
      <c r="D64252" s="2"/>
      <c r="E64252" s="2"/>
      <c r="F64252" s="2"/>
      <c r="G64252" s="2"/>
      <c r="O64252" s="2"/>
      <c r="Q64252" s="2"/>
      <c r="R64252" s="2"/>
      <c r="S64252" s="2"/>
      <c r="T64252" s="2"/>
    </row>
    <row r="64253" spans="4:20" x14ac:dyDescent="0.2">
      <c r="D64253" s="2"/>
      <c r="E64253" s="2"/>
      <c r="F64253" s="2"/>
      <c r="G64253" s="2"/>
      <c r="O64253" s="2"/>
      <c r="Q64253" s="2"/>
      <c r="R64253" s="2"/>
      <c r="S64253" s="2"/>
      <c r="T64253" s="2"/>
    </row>
    <row r="64254" spans="4:20" x14ac:dyDescent="0.2">
      <c r="D64254" s="2"/>
      <c r="E64254" s="2"/>
      <c r="F64254" s="2"/>
      <c r="G64254" s="2"/>
      <c r="O64254" s="2"/>
      <c r="Q64254" s="2"/>
      <c r="R64254" s="2"/>
      <c r="S64254" s="2"/>
      <c r="T64254" s="2"/>
    </row>
    <row r="64255" spans="4:20" x14ac:dyDescent="0.2">
      <c r="D64255" s="2"/>
      <c r="E64255" s="2"/>
      <c r="F64255" s="2"/>
      <c r="G64255" s="2"/>
      <c r="O64255" s="2"/>
      <c r="Q64255" s="2"/>
      <c r="R64255" s="2"/>
      <c r="S64255" s="2"/>
      <c r="T64255" s="2"/>
    </row>
    <row r="64256" spans="4:20" x14ac:dyDescent="0.2">
      <c r="D64256" s="2"/>
      <c r="E64256" s="2"/>
      <c r="F64256" s="2"/>
      <c r="G64256" s="2"/>
      <c r="O64256" s="2"/>
      <c r="Q64256" s="2"/>
      <c r="R64256" s="2"/>
      <c r="S64256" s="2"/>
      <c r="T64256" s="2"/>
    </row>
    <row r="64257" spans="4:20" x14ac:dyDescent="0.2">
      <c r="D64257" s="2"/>
      <c r="E64257" s="2"/>
      <c r="F64257" s="2"/>
      <c r="G64257" s="2"/>
      <c r="O64257" s="2"/>
      <c r="Q64257" s="2"/>
      <c r="R64257" s="2"/>
      <c r="S64257" s="2"/>
      <c r="T64257" s="2"/>
    </row>
    <row r="64258" spans="4:20" x14ac:dyDescent="0.2">
      <c r="D64258" s="2"/>
      <c r="E64258" s="2"/>
      <c r="F64258" s="2"/>
      <c r="G64258" s="2"/>
      <c r="O64258" s="2"/>
      <c r="Q64258" s="2"/>
      <c r="R64258" s="2"/>
      <c r="S64258" s="2"/>
      <c r="T64258" s="2"/>
    </row>
    <row r="64259" spans="4:20" x14ac:dyDescent="0.2">
      <c r="D64259" s="2"/>
      <c r="E64259" s="2"/>
      <c r="F64259" s="2"/>
      <c r="G64259" s="2"/>
      <c r="O64259" s="2"/>
      <c r="Q64259" s="2"/>
      <c r="R64259" s="2"/>
      <c r="S64259" s="2"/>
      <c r="T64259" s="2"/>
    </row>
    <row r="64260" spans="4:20" x14ac:dyDescent="0.2">
      <c r="D64260" s="2"/>
      <c r="E64260" s="2"/>
      <c r="F64260" s="2"/>
      <c r="G64260" s="2"/>
      <c r="O64260" s="2"/>
      <c r="Q64260" s="2"/>
      <c r="R64260" s="2"/>
      <c r="S64260" s="2"/>
      <c r="T64260" s="2"/>
    </row>
    <row r="64261" spans="4:20" x14ac:dyDescent="0.2">
      <c r="D64261" s="2"/>
      <c r="E64261" s="2"/>
      <c r="F64261" s="2"/>
      <c r="G64261" s="2"/>
      <c r="O64261" s="2"/>
      <c r="Q64261" s="2"/>
      <c r="R64261" s="2"/>
      <c r="S64261" s="2"/>
      <c r="T64261" s="2"/>
    </row>
    <row r="64262" spans="4:20" x14ac:dyDescent="0.2">
      <c r="D64262" s="2"/>
      <c r="E64262" s="2"/>
      <c r="F64262" s="2"/>
      <c r="G64262" s="2"/>
      <c r="O64262" s="2"/>
      <c r="Q64262" s="2"/>
      <c r="R64262" s="2"/>
      <c r="S64262" s="2"/>
      <c r="T64262" s="2"/>
    </row>
    <row r="64263" spans="4:20" x14ac:dyDescent="0.2">
      <c r="D64263" s="2"/>
      <c r="E64263" s="2"/>
      <c r="F64263" s="2"/>
      <c r="G64263" s="2"/>
      <c r="O64263" s="2"/>
      <c r="Q64263" s="2"/>
      <c r="R64263" s="2"/>
      <c r="S64263" s="2"/>
      <c r="T64263" s="2"/>
    </row>
    <row r="64264" spans="4:20" x14ac:dyDescent="0.2">
      <c r="D64264" s="2"/>
      <c r="E64264" s="2"/>
      <c r="F64264" s="2"/>
      <c r="G64264" s="2"/>
      <c r="O64264" s="2"/>
      <c r="Q64264" s="2"/>
      <c r="R64264" s="2"/>
      <c r="S64264" s="2"/>
      <c r="T64264" s="2"/>
    </row>
    <row r="64265" spans="4:20" x14ac:dyDescent="0.2">
      <c r="D64265" s="2"/>
      <c r="E64265" s="2"/>
      <c r="F64265" s="2"/>
      <c r="G64265" s="2"/>
      <c r="O64265" s="2"/>
      <c r="Q64265" s="2"/>
      <c r="R64265" s="2"/>
      <c r="S64265" s="2"/>
      <c r="T64265" s="2"/>
    </row>
    <row r="64266" spans="4:20" x14ac:dyDescent="0.2">
      <c r="D64266" s="2"/>
      <c r="E64266" s="2"/>
      <c r="F64266" s="2"/>
      <c r="G64266" s="2"/>
      <c r="O64266" s="2"/>
      <c r="Q64266" s="2"/>
      <c r="R64266" s="2"/>
      <c r="S64266" s="2"/>
      <c r="T64266" s="2"/>
    </row>
    <row r="64267" spans="4:20" x14ac:dyDescent="0.2">
      <c r="D64267" s="2"/>
      <c r="E64267" s="2"/>
      <c r="F64267" s="2"/>
      <c r="G64267" s="2"/>
      <c r="O64267" s="2"/>
      <c r="Q64267" s="2"/>
      <c r="R64267" s="2"/>
      <c r="S64267" s="2"/>
      <c r="T64267" s="2"/>
    </row>
    <row r="64268" spans="4:20" x14ac:dyDescent="0.2">
      <c r="D64268" s="2"/>
      <c r="E64268" s="2"/>
      <c r="F64268" s="2"/>
      <c r="G64268" s="2"/>
      <c r="O64268" s="2"/>
      <c r="Q64268" s="2"/>
      <c r="R64268" s="2"/>
      <c r="S64268" s="2"/>
      <c r="T64268" s="2"/>
    </row>
    <row r="64269" spans="4:20" x14ac:dyDescent="0.2">
      <c r="D64269" s="2"/>
      <c r="E64269" s="2"/>
      <c r="F64269" s="2"/>
      <c r="G64269" s="2"/>
      <c r="O64269" s="2"/>
      <c r="Q64269" s="2"/>
      <c r="R64269" s="2"/>
      <c r="S64269" s="2"/>
      <c r="T64269" s="2"/>
    </row>
    <row r="64270" spans="4:20" x14ac:dyDescent="0.2">
      <c r="D64270" s="2"/>
      <c r="E64270" s="2"/>
      <c r="F64270" s="2"/>
      <c r="G64270" s="2"/>
      <c r="O64270" s="2"/>
      <c r="Q64270" s="2"/>
      <c r="R64270" s="2"/>
      <c r="S64270" s="2"/>
      <c r="T64270" s="2"/>
    </row>
    <row r="64271" spans="4:20" x14ac:dyDescent="0.2">
      <c r="D64271" s="2"/>
      <c r="E64271" s="2"/>
      <c r="F64271" s="2"/>
      <c r="G64271" s="2"/>
      <c r="O64271" s="2"/>
      <c r="Q64271" s="2"/>
      <c r="R64271" s="2"/>
      <c r="S64271" s="2"/>
      <c r="T64271" s="2"/>
    </row>
    <row r="64272" spans="4:20" x14ac:dyDescent="0.2">
      <c r="D64272" s="2"/>
      <c r="E64272" s="2"/>
      <c r="F64272" s="2"/>
      <c r="G64272" s="2"/>
      <c r="O64272" s="2"/>
      <c r="Q64272" s="2"/>
      <c r="R64272" s="2"/>
      <c r="S64272" s="2"/>
      <c r="T64272" s="2"/>
    </row>
    <row r="64273" spans="4:20" x14ac:dyDescent="0.2">
      <c r="D64273" s="2"/>
      <c r="E64273" s="2"/>
      <c r="F64273" s="2"/>
      <c r="G64273" s="2"/>
      <c r="O64273" s="2"/>
      <c r="Q64273" s="2"/>
      <c r="R64273" s="2"/>
      <c r="S64273" s="2"/>
      <c r="T64273" s="2"/>
    </row>
    <row r="64274" spans="4:20" x14ac:dyDescent="0.2">
      <c r="D64274" s="2"/>
      <c r="E64274" s="2"/>
      <c r="F64274" s="2"/>
      <c r="G64274" s="2"/>
      <c r="O64274" s="2"/>
      <c r="Q64274" s="2"/>
      <c r="R64274" s="2"/>
      <c r="S64274" s="2"/>
      <c r="T64274" s="2"/>
    </row>
    <row r="64275" spans="4:20" x14ac:dyDescent="0.2">
      <c r="D64275" s="2"/>
      <c r="E64275" s="2"/>
      <c r="F64275" s="2"/>
      <c r="G64275" s="2"/>
      <c r="O64275" s="2"/>
      <c r="Q64275" s="2"/>
      <c r="R64275" s="2"/>
      <c r="S64275" s="2"/>
      <c r="T64275" s="2"/>
    </row>
    <row r="64276" spans="4:20" x14ac:dyDescent="0.2">
      <c r="D64276" s="2"/>
      <c r="E64276" s="2"/>
      <c r="F64276" s="2"/>
      <c r="G64276" s="2"/>
      <c r="O64276" s="2"/>
      <c r="Q64276" s="2"/>
      <c r="R64276" s="2"/>
      <c r="S64276" s="2"/>
      <c r="T64276" s="2"/>
    </row>
    <row r="64277" spans="4:20" x14ac:dyDescent="0.2">
      <c r="D64277" s="2"/>
      <c r="E64277" s="2"/>
      <c r="F64277" s="2"/>
      <c r="G64277" s="2"/>
      <c r="O64277" s="2"/>
      <c r="Q64277" s="2"/>
      <c r="R64277" s="2"/>
      <c r="S64277" s="2"/>
      <c r="T64277" s="2"/>
    </row>
    <row r="64278" spans="4:20" x14ac:dyDescent="0.2">
      <c r="D64278" s="2"/>
      <c r="E64278" s="2"/>
      <c r="F64278" s="2"/>
      <c r="G64278" s="2"/>
      <c r="O64278" s="2"/>
      <c r="Q64278" s="2"/>
      <c r="R64278" s="2"/>
      <c r="S64278" s="2"/>
      <c r="T64278" s="2"/>
    </row>
    <row r="64279" spans="4:20" x14ac:dyDescent="0.2">
      <c r="D64279" s="2"/>
      <c r="E64279" s="2"/>
      <c r="F64279" s="2"/>
      <c r="G64279" s="2"/>
      <c r="O64279" s="2"/>
      <c r="Q64279" s="2"/>
      <c r="R64279" s="2"/>
      <c r="S64279" s="2"/>
      <c r="T64279" s="2"/>
    </row>
    <row r="64280" spans="4:20" x14ac:dyDescent="0.2">
      <c r="D64280" s="2"/>
      <c r="E64280" s="2"/>
      <c r="F64280" s="2"/>
      <c r="G64280" s="2"/>
      <c r="O64280" s="2"/>
      <c r="Q64280" s="2"/>
      <c r="R64280" s="2"/>
      <c r="S64280" s="2"/>
      <c r="T64280" s="2"/>
    </row>
    <row r="64281" spans="4:20" x14ac:dyDescent="0.2">
      <c r="D64281" s="2"/>
      <c r="E64281" s="2"/>
      <c r="F64281" s="2"/>
      <c r="G64281" s="2"/>
      <c r="O64281" s="2"/>
      <c r="Q64281" s="2"/>
      <c r="R64281" s="2"/>
      <c r="S64281" s="2"/>
      <c r="T64281" s="2"/>
    </row>
    <row r="64282" spans="4:20" x14ac:dyDescent="0.2">
      <c r="D64282" s="2"/>
      <c r="E64282" s="2"/>
      <c r="F64282" s="2"/>
      <c r="G64282" s="2"/>
      <c r="O64282" s="2"/>
      <c r="Q64282" s="2"/>
      <c r="R64282" s="2"/>
      <c r="S64282" s="2"/>
      <c r="T64282" s="2"/>
    </row>
    <row r="64283" spans="4:20" x14ac:dyDescent="0.2">
      <c r="D64283" s="2"/>
      <c r="E64283" s="2"/>
      <c r="F64283" s="2"/>
      <c r="G64283" s="2"/>
      <c r="O64283" s="2"/>
      <c r="Q64283" s="2"/>
      <c r="R64283" s="2"/>
      <c r="S64283" s="2"/>
      <c r="T64283" s="2"/>
    </row>
    <row r="64284" spans="4:20" x14ac:dyDescent="0.2">
      <c r="D64284" s="2"/>
      <c r="E64284" s="2"/>
      <c r="F64284" s="2"/>
      <c r="G64284" s="2"/>
      <c r="O64284" s="2"/>
      <c r="Q64284" s="2"/>
      <c r="R64284" s="2"/>
      <c r="S64284" s="2"/>
      <c r="T64284" s="2"/>
    </row>
    <row r="64285" spans="4:20" x14ac:dyDescent="0.2">
      <c r="D64285" s="2"/>
      <c r="E64285" s="2"/>
      <c r="F64285" s="2"/>
      <c r="G64285" s="2"/>
      <c r="O64285" s="2"/>
      <c r="Q64285" s="2"/>
      <c r="R64285" s="2"/>
      <c r="S64285" s="2"/>
      <c r="T64285" s="2"/>
    </row>
    <row r="64286" spans="4:20" x14ac:dyDescent="0.2">
      <c r="D64286" s="2"/>
      <c r="E64286" s="2"/>
      <c r="F64286" s="2"/>
      <c r="G64286" s="2"/>
      <c r="O64286" s="2"/>
      <c r="Q64286" s="2"/>
      <c r="R64286" s="2"/>
      <c r="S64286" s="2"/>
      <c r="T64286" s="2"/>
    </row>
    <row r="64287" spans="4:20" x14ac:dyDescent="0.2">
      <c r="D64287" s="2"/>
      <c r="E64287" s="2"/>
      <c r="F64287" s="2"/>
      <c r="G64287" s="2"/>
      <c r="O64287" s="2"/>
      <c r="Q64287" s="2"/>
      <c r="R64287" s="2"/>
      <c r="S64287" s="2"/>
      <c r="T64287" s="2"/>
    </row>
    <row r="64288" spans="4:20" x14ac:dyDescent="0.2">
      <c r="D64288" s="2"/>
      <c r="E64288" s="2"/>
      <c r="F64288" s="2"/>
      <c r="G64288" s="2"/>
      <c r="O64288" s="2"/>
      <c r="Q64288" s="2"/>
      <c r="R64288" s="2"/>
      <c r="S64288" s="2"/>
      <c r="T64288" s="2"/>
    </row>
    <row r="64289" spans="4:20" x14ac:dyDescent="0.2">
      <c r="D64289" s="2"/>
      <c r="E64289" s="2"/>
      <c r="F64289" s="2"/>
      <c r="G64289" s="2"/>
      <c r="O64289" s="2"/>
      <c r="Q64289" s="2"/>
      <c r="R64289" s="2"/>
      <c r="S64289" s="2"/>
      <c r="T64289" s="2"/>
    </row>
    <row r="64290" spans="4:20" x14ac:dyDescent="0.2">
      <c r="D64290" s="2"/>
      <c r="E64290" s="2"/>
      <c r="F64290" s="2"/>
      <c r="G64290" s="2"/>
      <c r="O64290" s="2"/>
      <c r="Q64290" s="2"/>
      <c r="R64290" s="2"/>
      <c r="S64290" s="2"/>
      <c r="T64290" s="2"/>
    </row>
    <row r="64291" spans="4:20" x14ac:dyDescent="0.2">
      <c r="D64291" s="2"/>
      <c r="E64291" s="2"/>
      <c r="F64291" s="2"/>
      <c r="G64291" s="2"/>
      <c r="O64291" s="2"/>
      <c r="Q64291" s="2"/>
      <c r="R64291" s="2"/>
      <c r="S64291" s="2"/>
      <c r="T64291" s="2"/>
    </row>
    <row r="64292" spans="4:20" x14ac:dyDescent="0.2">
      <c r="D64292" s="2"/>
      <c r="E64292" s="2"/>
      <c r="F64292" s="2"/>
      <c r="G64292" s="2"/>
      <c r="O64292" s="2"/>
      <c r="Q64292" s="2"/>
      <c r="R64292" s="2"/>
      <c r="S64292" s="2"/>
      <c r="T64292" s="2"/>
    </row>
    <row r="64293" spans="4:20" x14ac:dyDescent="0.2">
      <c r="D64293" s="2"/>
      <c r="E64293" s="2"/>
      <c r="F64293" s="2"/>
      <c r="G64293" s="2"/>
      <c r="O64293" s="2"/>
      <c r="Q64293" s="2"/>
      <c r="R64293" s="2"/>
      <c r="S64293" s="2"/>
      <c r="T64293" s="2"/>
    </row>
    <row r="64294" spans="4:20" x14ac:dyDescent="0.2">
      <c r="D64294" s="2"/>
      <c r="E64294" s="2"/>
      <c r="F64294" s="2"/>
      <c r="G64294" s="2"/>
      <c r="O64294" s="2"/>
      <c r="Q64294" s="2"/>
      <c r="R64294" s="2"/>
      <c r="S64294" s="2"/>
      <c r="T64294" s="2"/>
    </row>
    <row r="64295" spans="4:20" x14ac:dyDescent="0.2">
      <c r="D64295" s="2"/>
      <c r="E64295" s="2"/>
      <c r="F64295" s="2"/>
      <c r="G64295" s="2"/>
      <c r="O64295" s="2"/>
      <c r="Q64295" s="2"/>
      <c r="R64295" s="2"/>
      <c r="S64295" s="2"/>
      <c r="T64295" s="2"/>
    </row>
    <row r="64296" spans="4:20" x14ac:dyDescent="0.2">
      <c r="D64296" s="2"/>
      <c r="E64296" s="2"/>
      <c r="F64296" s="2"/>
      <c r="G64296" s="2"/>
      <c r="O64296" s="2"/>
      <c r="Q64296" s="2"/>
      <c r="R64296" s="2"/>
      <c r="S64296" s="2"/>
      <c r="T64296" s="2"/>
    </row>
    <row r="64297" spans="4:20" x14ac:dyDescent="0.2">
      <c r="D64297" s="2"/>
      <c r="E64297" s="2"/>
      <c r="F64297" s="2"/>
      <c r="G64297" s="2"/>
      <c r="O64297" s="2"/>
      <c r="Q64297" s="2"/>
      <c r="R64297" s="2"/>
      <c r="S64297" s="2"/>
      <c r="T64297" s="2"/>
    </row>
    <row r="64298" spans="4:20" x14ac:dyDescent="0.2">
      <c r="D64298" s="2"/>
      <c r="E64298" s="2"/>
      <c r="F64298" s="2"/>
      <c r="G64298" s="2"/>
      <c r="O64298" s="2"/>
      <c r="Q64298" s="2"/>
      <c r="R64298" s="2"/>
      <c r="S64298" s="2"/>
      <c r="T64298" s="2"/>
    </row>
    <row r="64299" spans="4:20" x14ac:dyDescent="0.2">
      <c r="D64299" s="2"/>
      <c r="E64299" s="2"/>
      <c r="F64299" s="2"/>
      <c r="G64299" s="2"/>
      <c r="O64299" s="2"/>
      <c r="Q64299" s="2"/>
      <c r="R64299" s="2"/>
      <c r="S64299" s="2"/>
      <c r="T64299" s="2"/>
    </row>
    <row r="64300" spans="4:20" x14ac:dyDescent="0.2">
      <c r="D64300" s="2"/>
      <c r="E64300" s="2"/>
      <c r="F64300" s="2"/>
      <c r="G64300" s="2"/>
      <c r="O64300" s="2"/>
      <c r="Q64300" s="2"/>
      <c r="R64300" s="2"/>
      <c r="S64300" s="2"/>
      <c r="T64300" s="2"/>
    </row>
    <row r="64301" spans="4:20" x14ac:dyDescent="0.2">
      <c r="D64301" s="2"/>
      <c r="E64301" s="2"/>
      <c r="F64301" s="2"/>
      <c r="G64301" s="2"/>
      <c r="O64301" s="2"/>
      <c r="Q64301" s="2"/>
      <c r="R64301" s="2"/>
      <c r="S64301" s="2"/>
      <c r="T64301" s="2"/>
    </row>
    <row r="64302" spans="4:20" x14ac:dyDescent="0.2">
      <c r="D64302" s="2"/>
      <c r="E64302" s="2"/>
      <c r="F64302" s="2"/>
      <c r="G64302" s="2"/>
      <c r="O64302" s="2"/>
      <c r="Q64302" s="2"/>
      <c r="R64302" s="2"/>
      <c r="S64302" s="2"/>
      <c r="T64302" s="2"/>
    </row>
    <row r="64303" spans="4:20" x14ac:dyDescent="0.2">
      <c r="D64303" s="2"/>
      <c r="E64303" s="2"/>
      <c r="F64303" s="2"/>
      <c r="G64303" s="2"/>
      <c r="O64303" s="2"/>
      <c r="Q64303" s="2"/>
      <c r="R64303" s="2"/>
      <c r="S64303" s="2"/>
      <c r="T64303" s="2"/>
    </row>
    <row r="64304" spans="4:20" x14ac:dyDescent="0.2">
      <c r="D64304" s="2"/>
      <c r="E64304" s="2"/>
      <c r="F64304" s="2"/>
      <c r="G64304" s="2"/>
      <c r="O64304" s="2"/>
      <c r="Q64304" s="2"/>
      <c r="R64304" s="2"/>
      <c r="S64304" s="2"/>
      <c r="T64304" s="2"/>
    </row>
    <row r="64305" spans="4:20" x14ac:dyDescent="0.2">
      <c r="D64305" s="2"/>
      <c r="E64305" s="2"/>
      <c r="F64305" s="2"/>
      <c r="G64305" s="2"/>
      <c r="O64305" s="2"/>
      <c r="Q64305" s="2"/>
      <c r="R64305" s="2"/>
      <c r="S64305" s="2"/>
      <c r="T64305" s="2"/>
    </row>
    <row r="64306" spans="4:20" x14ac:dyDescent="0.2">
      <c r="D64306" s="2"/>
      <c r="E64306" s="2"/>
      <c r="F64306" s="2"/>
      <c r="G64306" s="2"/>
      <c r="O64306" s="2"/>
      <c r="Q64306" s="2"/>
      <c r="R64306" s="2"/>
      <c r="S64306" s="2"/>
      <c r="T64306" s="2"/>
    </row>
    <row r="64307" spans="4:20" x14ac:dyDescent="0.2">
      <c r="D64307" s="2"/>
      <c r="E64307" s="2"/>
      <c r="F64307" s="2"/>
      <c r="G64307" s="2"/>
      <c r="O64307" s="2"/>
      <c r="Q64307" s="2"/>
      <c r="R64307" s="2"/>
      <c r="S64307" s="2"/>
      <c r="T64307" s="2"/>
    </row>
    <row r="64308" spans="4:20" x14ac:dyDescent="0.2">
      <c r="D64308" s="2"/>
      <c r="E64308" s="2"/>
      <c r="F64308" s="2"/>
      <c r="G64308" s="2"/>
      <c r="O64308" s="2"/>
      <c r="Q64308" s="2"/>
      <c r="R64308" s="2"/>
      <c r="S64308" s="2"/>
      <c r="T64308" s="2"/>
    </row>
    <row r="64309" spans="4:20" x14ac:dyDescent="0.2">
      <c r="D64309" s="2"/>
      <c r="E64309" s="2"/>
      <c r="F64309" s="2"/>
      <c r="G64309" s="2"/>
      <c r="O64309" s="2"/>
      <c r="Q64309" s="2"/>
      <c r="R64309" s="2"/>
      <c r="S64309" s="2"/>
      <c r="T64309" s="2"/>
    </row>
    <row r="64310" spans="4:20" x14ac:dyDescent="0.2">
      <c r="D64310" s="2"/>
      <c r="E64310" s="2"/>
      <c r="F64310" s="2"/>
      <c r="G64310" s="2"/>
      <c r="O64310" s="2"/>
      <c r="Q64310" s="2"/>
      <c r="R64310" s="2"/>
      <c r="S64310" s="2"/>
      <c r="T64310" s="2"/>
    </row>
    <row r="64311" spans="4:20" x14ac:dyDescent="0.2">
      <c r="D64311" s="2"/>
      <c r="E64311" s="2"/>
      <c r="F64311" s="2"/>
      <c r="G64311" s="2"/>
      <c r="O64311" s="2"/>
      <c r="Q64311" s="2"/>
      <c r="R64311" s="2"/>
      <c r="S64311" s="2"/>
      <c r="T64311" s="2"/>
    </row>
    <row r="64312" spans="4:20" x14ac:dyDescent="0.2">
      <c r="D64312" s="2"/>
      <c r="E64312" s="2"/>
      <c r="F64312" s="2"/>
      <c r="G64312" s="2"/>
      <c r="O64312" s="2"/>
      <c r="Q64312" s="2"/>
      <c r="R64312" s="2"/>
      <c r="S64312" s="2"/>
      <c r="T64312" s="2"/>
    </row>
    <row r="64313" spans="4:20" x14ac:dyDescent="0.2">
      <c r="D64313" s="2"/>
      <c r="E64313" s="2"/>
      <c r="F64313" s="2"/>
      <c r="G64313" s="2"/>
      <c r="O64313" s="2"/>
      <c r="Q64313" s="2"/>
      <c r="R64313" s="2"/>
      <c r="S64313" s="2"/>
      <c r="T64313" s="2"/>
    </row>
    <row r="64314" spans="4:20" x14ac:dyDescent="0.2">
      <c r="D64314" s="2"/>
      <c r="E64314" s="2"/>
      <c r="F64314" s="2"/>
      <c r="G64314" s="2"/>
      <c r="O64314" s="2"/>
      <c r="Q64314" s="2"/>
      <c r="R64314" s="2"/>
      <c r="S64314" s="2"/>
      <c r="T64314" s="2"/>
    </row>
    <row r="64315" spans="4:20" x14ac:dyDescent="0.2">
      <c r="D64315" s="2"/>
      <c r="E64315" s="2"/>
      <c r="F64315" s="2"/>
      <c r="G64315" s="2"/>
      <c r="O64315" s="2"/>
      <c r="Q64315" s="2"/>
      <c r="R64315" s="2"/>
      <c r="S64315" s="2"/>
      <c r="T64315" s="2"/>
    </row>
    <row r="64316" spans="4:20" x14ac:dyDescent="0.2">
      <c r="D64316" s="2"/>
      <c r="E64316" s="2"/>
      <c r="F64316" s="2"/>
      <c r="G64316" s="2"/>
      <c r="O64316" s="2"/>
      <c r="Q64316" s="2"/>
      <c r="R64316" s="2"/>
      <c r="S64316" s="2"/>
      <c r="T64316" s="2"/>
    </row>
    <row r="64317" spans="4:20" x14ac:dyDescent="0.2">
      <c r="D64317" s="2"/>
      <c r="E64317" s="2"/>
      <c r="F64317" s="2"/>
      <c r="G64317" s="2"/>
      <c r="O64317" s="2"/>
      <c r="Q64317" s="2"/>
      <c r="R64317" s="2"/>
      <c r="S64317" s="2"/>
      <c r="T64317" s="2"/>
    </row>
    <row r="64318" spans="4:20" x14ac:dyDescent="0.2">
      <c r="D64318" s="2"/>
      <c r="E64318" s="2"/>
      <c r="F64318" s="2"/>
      <c r="G64318" s="2"/>
      <c r="O64318" s="2"/>
      <c r="Q64318" s="2"/>
      <c r="R64318" s="2"/>
      <c r="S64318" s="2"/>
      <c r="T64318" s="2"/>
    </row>
    <row r="64319" spans="4:20" x14ac:dyDescent="0.2">
      <c r="D64319" s="2"/>
      <c r="E64319" s="2"/>
      <c r="F64319" s="2"/>
      <c r="G64319" s="2"/>
      <c r="O64319" s="2"/>
      <c r="Q64319" s="2"/>
      <c r="R64319" s="2"/>
      <c r="S64319" s="2"/>
      <c r="T64319" s="2"/>
    </row>
    <row r="64320" spans="4:20" x14ac:dyDescent="0.2">
      <c r="D64320" s="2"/>
      <c r="E64320" s="2"/>
      <c r="F64320" s="2"/>
      <c r="G64320" s="2"/>
      <c r="O64320" s="2"/>
      <c r="Q64320" s="2"/>
      <c r="R64320" s="2"/>
      <c r="S64320" s="2"/>
      <c r="T64320" s="2"/>
    </row>
    <row r="64321" spans="4:20" x14ac:dyDescent="0.2">
      <c r="D64321" s="2"/>
      <c r="E64321" s="2"/>
      <c r="F64321" s="2"/>
      <c r="G64321" s="2"/>
      <c r="O64321" s="2"/>
      <c r="Q64321" s="2"/>
      <c r="R64321" s="2"/>
      <c r="S64321" s="2"/>
      <c r="T64321" s="2"/>
    </row>
    <row r="64322" spans="4:20" x14ac:dyDescent="0.2">
      <c r="D64322" s="2"/>
      <c r="E64322" s="2"/>
      <c r="F64322" s="2"/>
      <c r="G64322" s="2"/>
      <c r="O64322" s="2"/>
      <c r="Q64322" s="2"/>
      <c r="R64322" s="2"/>
      <c r="S64322" s="2"/>
      <c r="T64322" s="2"/>
    </row>
    <row r="64323" spans="4:20" x14ac:dyDescent="0.2">
      <c r="D64323" s="2"/>
      <c r="E64323" s="2"/>
      <c r="F64323" s="2"/>
      <c r="G64323" s="2"/>
      <c r="O64323" s="2"/>
      <c r="Q64323" s="2"/>
      <c r="R64323" s="2"/>
      <c r="S64323" s="2"/>
      <c r="T64323" s="2"/>
    </row>
    <row r="64324" spans="4:20" x14ac:dyDescent="0.2">
      <c r="D64324" s="2"/>
      <c r="E64324" s="2"/>
      <c r="F64324" s="2"/>
      <c r="G64324" s="2"/>
      <c r="O64324" s="2"/>
      <c r="Q64324" s="2"/>
      <c r="R64324" s="2"/>
      <c r="S64324" s="2"/>
      <c r="T64324" s="2"/>
    </row>
    <row r="64325" spans="4:20" x14ac:dyDescent="0.2">
      <c r="D64325" s="2"/>
      <c r="E64325" s="2"/>
      <c r="F64325" s="2"/>
      <c r="G64325" s="2"/>
      <c r="O64325" s="2"/>
      <c r="Q64325" s="2"/>
      <c r="R64325" s="2"/>
      <c r="S64325" s="2"/>
      <c r="T64325" s="2"/>
    </row>
    <row r="64326" spans="4:20" x14ac:dyDescent="0.2">
      <c r="D64326" s="2"/>
      <c r="E64326" s="2"/>
      <c r="F64326" s="2"/>
      <c r="G64326" s="2"/>
      <c r="O64326" s="2"/>
      <c r="Q64326" s="2"/>
      <c r="R64326" s="2"/>
      <c r="S64326" s="2"/>
      <c r="T64326" s="2"/>
    </row>
    <row r="64327" spans="4:20" x14ac:dyDescent="0.2">
      <c r="D64327" s="2"/>
      <c r="E64327" s="2"/>
      <c r="F64327" s="2"/>
      <c r="G64327" s="2"/>
      <c r="O64327" s="2"/>
      <c r="Q64327" s="2"/>
      <c r="R64327" s="2"/>
      <c r="S64327" s="2"/>
      <c r="T64327" s="2"/>
    </row>
    <row r="64328" spans="4:20" x14ac:dyDescent="0.2">
      <c r="D64328" s="2"/>
      <c r="E64328" s="2"/>
      <c r="F64328" s="2"/>
      <c r="G64328" s="2"/>
      <c r="O64328" s="2"/>
      <c r="Q64328" s="2"/>
      <c r="R64328" s="2"/>
      <c r="S64328" s="2"/>
      <c r="T64328" s="2"/>
    </row>
    <row r="64329" spans="4:20" x14ac:dyDescent="0.2">
      <c r="D64329" s="2"/>
      <c r="E64329" s="2"/>
      <c r="F64329" s="2"/>
      <c r="G64329" s="2"/>
      <c r="O64329" s="2"/>
      <c r="Q64329" s="2"/>
      <c r="R64329" s="2"/>
      <c r="S64329" s="2"/>
      <c r="T64329" s="2"/>
    </row>
    <row r="64330" spans="4:20" x14ac:dyDescent="0.2">
      <c r="D64330" s="2"/>
      <c r="E64330" s="2"/>
      <c r="F64330" s="2"/>
      <c r="G64330" s="2"/>
      <c r="O64330" s="2"/>
      <c r="Q64330" s="2"/>
      <c r="R64330" s="2"/>
      <c r="S64330" s="2"/>
      <c r="T64330" s="2"/>
    </row>
    <row r="64331" spans="4:20" x14ac:dyDescent="0.2">
      <c r="D64331" s="2"/>
      <c r="E64331" s="2"/>
      <c r="F64331" s="2"/>
      <c r="G64331" s="2"/>
      <c r="O64331" s="2"/>
      <c r="Q64331" s="2"/>
      <c r="R64331" s="2"/>
      <c r="S64331" s="2"/>
      <c r="T64331" s="2"/>
    </row>
    <row r="64332" spans="4:20" x14ac:dyDescent="0.2">
      <c r="D64332" s="2"/>
      <c r="E64332" s="2"/>
      <c r="F64332" s="2"/>
      <c r="G64332" s="2"/>
      <c r="O64332" s="2"/>
      <c r="Q64332" s="2"/>
      <c r="R64332" s="2"/>
      <c r="S64332" s="2"/>
      <c r="T64332" s="2"/>
    </row>
    <row r="64333" spans="4:20" x14ac:dyDescent="0.2">
      <c r="D64333" s="2"/>
      <c r="E64333" s="2"/>
      <c r="F64333" s="2"/>
      <c r="G64333" s="2"/>
      <c r="O64333" s="2"/>
      <c r="Q64333" s="2"/>
      <c r="R64333" s="2"/>
      <c r="S64333" s="2"/>
      <c r="T64333" s="2"/>
    </row>
    <row r="64334" spans="4:20" x14ac:dyDescent="0.2">
      <c r="D64334" s="2"/>
      <c r="E64334" s="2"/>
      <c r="F64334" s="2"/>
      <c r="G64334" s="2"/>
      <c r="O64334" s="2"/>
      <c r="Q64334" s="2"/>
      <c r="R64334" s="2"/>
      <c r="S64334" s="2"/>
      <c r="T64334" s="2"/>
    </row>
    <row r="64335" spans="4:20" x14ac:dyDescent="0.2">
      <c r="D64335" s="2"/>
      <c r="E64335" s="2"/>
      <c r="F64335" s="2"/>
      <c r="G64335" s="2"/>
      <c r="O64335" s="2"/>
      <c r="Q64335" s="2"/>
      <c r="R64335" s="2"/>
      <c r="S64335" s="2"/>
      <c r="T64335" s="2"/>
    </row>
    <row r="64336" spans="4:20" x14ac:dyDescent="0.2">
      <c r="D64336" s="2"/>
      <c r="E64336" s="2"/>
      <c r="F64336" s="2"/>
      <c r="G64336" s="2"/>
      <c r="O64336" s="2"/>
      <c r="Q64336" s="2"/>
      <c r="R64336" s="2"/>
      <c r="S64336" s="2"/>
      <c r="T64336" s="2"/>
    </row>
    <row r="64337" spans="4:20" x14ac:dyDescent="0.2">
      <c r="D64337" s="2"/>
      <c r="E64337" s="2"/>
      <c r="F64337" s="2"/>
      <c r="G64337" s="2"/>
      <c r="O64337" s="2"/>
      <c r="Q64337" s="2"/>
      <c r="R64337" s="2"/>
      <c r="S64337" s="2"/>
      <c r="T64337" s="2"/>
    </row>
    <row r="64338" spans="4:20" x14ac:dyDescent="0.2">
      <c r="D64338" s="2"/>
      <c r="E64338" s="2"/>
      <c r="F64338" s="2"/>
      <c r="G64338" s="2"/>
      <c r="O64338" s="2"/>
      <c r="Q64338" s="2"/>
      <c r="R64338" s="2"/>
      <c r="S64338" s="2"/>
      <c r="T64338" s="2"/>
    </row>
    <row r="64339" spans="4:20" x14ac:dyDescent="0.2">
      <c r="D64339" s="2"/>
      <c r="E64339" s="2"/>
      <c r="F64339" s="2"/>
      <c r="G64339" s="2"/>
      <c r="O64339" s="2"/>
      <c r="Q64339" s="2"/>
      <c r="R64339" s="2"/>
      <c r="S64339" s="2"/>
      <c r="T64339" s="2"/>
    </row>
    <row r="64340" spans="4:20" x14ac:dyDescent="0.2">
      <c r="D64340" s="2"/>
      <c r="E64340" s="2"/>
      <c r="F64340" s="2"/>
      <c r="G64340" s="2"/>
      <c r="O64340" s="2"/>
      <c r="Q64340" s="2"/>
      <c r="R64340" s="2"/>
      <c r="S64340" s="2"/>
      <c r="T64340" s="2"/>
    </row>
    <row r="64341" spans="4:20" x14ac:dyDescent="0.2">
      <c r="D64341" s="2"/>
      <c r="E64341" s="2"/>
      <c r="F64341" s="2"/>
      <c r="G64341" s="2"/>
      <c r="O64341" s="2"/>
      <c r="Q64341" s="2"/>
      <c r="R64341" s="2"/>
      <c r="S64341" s="2"/>
      <c r="T64341" s="2"/>
    </row>
    <row r="64342" spans="4:20" x14ac:dyDescent="0.2">
      <c r="D64342" s="2"/>
      <c r="E64342" s="2"/>
      <c r="F64342" s="2"/>
      <c r="G64342" s="2"/>
      <c r="O64342" s="2"/>
      <c r="Q64342" s="2"/>
      <c r="R64342" s="2"/>
      <c r="S64342" s="2"/>
      <c r="T64342" s="2"/>
    </row>
    <row r="64343" spans="4:20" x14ac:dyDescent="0.2">
      <c r="D64343" s="2"/>
      <c r="E64343" s="2"/>
      <c r="F64343" s="2"/>
      <c r="G64343" s="2"/>
      <c r="O64343" s="2"/>
      <c r="Q64343" s="2"/>
      <c r="R64343" s="2"/>
      <c r="S64343" s="2"/>
      <c r="T64343" s="2"/>
    </row>
    <row r="64344" spans="4:20" x14ac:dyDescent="0.2">
      <c r="D64344" s="2"/>
      <c r="E64344" s="2"/>
      <c r="F64344" s="2"/>
      <c r="G64344" s="2"/>
      <c r="O64344" s="2"/>
      <c r="Q64344" s="2"/>
      <c r="R64344" s="2"/>
      <c r="S64344" s="2"/>
      <c r="T64344" s="2"/>
    </row>
    <row r="64345" spans="4:20" x14ac:dyDescent="0.2">
      <c r="D64345" s="2"/>
      <c r="E64345" s="2"/>
      <c r="F64345" s="2"/>
      <c r="G64345" s="2"/>
      <c r="O64345" s="2"/>
      <c r="Q64345" s="2"/>
      <c r="R64345" s="2"/>
      <c r="S64345" s="2"/>
      <c r="T64345" s="2"/>
    </row>
    <row r="64346" spans="4:20" x14ac:dyDescent="0.2">
      <c r="D64346" s="2"/>
      <c r="E64346" s="2"/>
      <c r="F64346" s="2"/>
      <c r="G64346" s="2"/>
      <c r="O64346" s="2"/>
      <c r="Q64346" s="2"/>
      <c r="R64346" s="2"/>
      <c r="S64346" s="2"/>
      <c r="T64346" s="2"/>
    </row>
    <row r="64347" spans="4:20" x14ac:dyDescent="0.2">
      <c r="D64347" s="2"/>
      <c r="E64347" s="2"/>
      <c r="F64347" s="2"/>
      <c r="G64347" s="2"/>
      <c r="O64347" s="2"/>
      <c r="Q64347" s="2"/>
      <c r="R64347" s="2"/>
      <c r="S64347" s="2"/>
      <c r="T64347" s="2"/>
    </row>
    <row r="64348" spans="4:20" x14ac:dyDescent="0.2">
      <c r="D64348" s="2"/>
      <c r="E64348" s="2"/>
      <c r="F64348" s="2"/>
      <c r="G64348" s="2"/>
      <c r="O64348" s="2"/>
      <c r="Q64348" s="2"/>
      <c r="R64348" s="2"/>
      <c r="S64348" s="2"/>
      <c r="T64348" s="2"/>
    </row>
    <row r="64349" spans="4:20" x14ac:dyDescent="0.2">
      <c r="D64349" s="2"/>
      <c r="E64349" s="2"/>
      <c r="F64349" s="2"/>
      <c r="G64349" s="2"/>
      <c r="O64349" s="2"/>
      <c r="Q64349" s="2"/>
      <c r="R64349" s="2"/>
      <c r="S64349" s="2"/>
      <c r="T64349" s="2"/>
    </row>
    <row r="64350" spans="4:20" x14ac:dyDescent="0.2">
      <c r="D64350" s="2"/>
      <c r="E64350" s="2"/>
      <c r="F64350" s="2"/>
      <c r="G64350" s="2"/>
      <c r="O64350" s="2"/>
      <c r="Q64350" s="2"/>
      <c r="R64350" s="2"/>
      <c r="S64350" s="2"/>
      <c r="T64350" s="2"/>
    </row>
    <row r="64351" spans="4:20" x14ac:dyDescent="0.2">
      <c r="D64351" s="2"/>
      <c r="E64351" s="2"/>
      <c r="F64351" s="2"/>
      <c r="G64351" s="2"/>
      <c r="O64351" s="2"/>
      <c r="Q64351" s="2"/>
      <c r="R64351" s="2"/>
      <c r="S64351" s="2"/>
      <c r="T64351" s="2"/>
    </row>
    <row r="64352" spans="4:20" x14ac:dyDescent="0.2">
      <c r="D64352" s="2"/>
      <c r="E64352" s="2"/>
      <c r="F64352" s="2"/>
      <c r="G64352" s="2"/>
      <c r="O64352" s="2"/>
      <c r="Q64352" s="2"/>
      <c r="R64352" s="2"/>
      <c r="S64352" s="2"/>
      <c r="T64352" s="2"/>
    </row>
    <row r="64353" spans="4:20" x14ac:dyDescent="0.2">
      <c r="D64353" s="2"/>
      <c r="E64353" s="2"/>
      <c r="F64353" s="2"/>
      <c r="G64353" s="2"/>
      <c r="O64353" s="2"/>
      <c r="Q64353" s="2"/>
      <c r="R64353" s="2"/>
      <c r="S64353" s="2"/>
      <c r="T64353" s="2"/>
    </row>
    <row r="64354" spans="4:20" x14ac:dyDescent="0.2">
      <c r="D64354" s="2"/>
      <c r="E64354" s="2"/>
      <c r="F64354" s="2"/>
      <c r="G64354" s="2"/>
      <c r="O64354" s="2"/>
      <c r="Q64354" s="2"/>
      <c r="R64354" s="2"/>
      <c r="S64354" s="2"/>
      <c r="T64354" s="2"/>
    </row>
    <row r="64355" spans="4:20" x14ac:dyDescent="0.2">
      <c r="D64355" s="2"/>
      <c r="E64355" s="2"/>
      <c r="F64355" s="2"/>
      <c r="G64355" s="2"/>
      <c r="O64355" s="2"/>
      <c r="Q64355" s="2"/>
      <c r="R64355" s="2"/>
      <c r="S64355" s="2"/>
      <c r="T64355" s="2"/>
    </row>
    <row r="64356" spans="4:20" x14ac:dyDescent="0.2">
      <c r="D64356" s="2"/>
      <c r="E64356" s="2"/>
      <c r="F64356" s="2"/>
      <c r="G64356" s="2"/>
      <c r="O64356" s="2"/>
      <c r="Q64356" s="2"/>
      <c r="R64356" s="2"/>
      <c r="S64356" s="2"/>
      <c r="T64356" s="2"/>
    </row>
    <row r="64357" spans="4:20" x14ac:dyDescent="0.2">
      <c r="D64357" s="2"/>
      <c r="E64357" s="2"/>
      <c r="F64357" s="2"/>
      <c r="G64357" s="2"/>
      <c r="O64357" s="2"/>
      <c r="Q64357" s="2"/>
      <c r="R64357" s="2"/>
      <c r="S64357" s="2"/>
      <c r="T64357" s="2"/>
    </row>
    <row r="64358" spans="4:20" x14ac:dyDescent="0.2">
      <c r="D64358" s="2"/>
      <c r="E64358" s="2"/>
      <c r="F64358" s="2"/>
      <c r="G64358" s="2"/>
      <c r="O64358" s="2"/>
      <c r="Q64358" s="2"/>
      <c r="R64358" s="2"/>
      <c r="S64358" s="2"/>
      <c r="T64358" s="2"/>
    </row>
    <row r="64359" spans="4:20" x14ac:dyDescent="0.2">
      <c r="D64359" s="2"/>
      <c r="E64359" s="2"/>
      <c r="F64359" s="2"/>
      <c r="G64359" s="2"/>
      <c r="O64359" s="2"/>
      <c r="Q64359" s="2"/>
      <c r="R64359" s="2"/>
      <c r="S64359" s="2"/>
      <c r="T64359" s="2"/>
    </row>
    <row r="64360" spans="4:20" x14ac:dyDescent="0.2">
      <c r="D64360" s="2"/>
      <c r="E64360" s="2"/>
      <c r="F64360" s="2"/>
      <c r="G64360" s="2"/>
      <c r="O64360" s="2"/>
      <c r="Q64360" s="2"/>
      <c r="R64360" s="2"/>
      <c r="S64360" s="2"/>
      <c r="T64360" s="2"/>
    </row>
    <row r="64361" spans="4:20" x14ac:dyDescent="0.2">
      <c r="D64361" s="2"/>
      <c r="E64361" s="2"/>
      <c r="F64361" s="2"/>
      <c r="G64361" s="2"/>
      <c r="O64361" s="2"/>
      <c r="Q64361" s="2"/>
      <c r="R64361" s="2"/>
      <c r="S64361" s="2"/>
      <c r="T64361" s="2"/>
    </row>
    <row r="64362" spans="4:20" x14ac:dyDescent="0.2">
      <c r="D64362" s="2"/>
      <c r="E64362" s="2"/>
      <c r="F64362" s="2"/>
      <c r="G64362" s="2"/>
      <c r="O64362" s="2"/>
      <c r="Q64362" s="2"/>
      <c r="R64362" s="2"/>
      <c r="S64362" s="2"/>
      <c r="T64362" s="2"/>
    </row>
    <row r="64363" spans="4:20" x14ac:dyDescent="0.2">
      <c r="D64363" s="2"/>
      <c r="E64363" s="2"/>
      <c r="F64363" s="2"/>
      <c r="G64363" s="2"/>
      <c r="O64363" s="2"/>
      <c r="Q64363" s="2"/>
      <c r="R64363" s="2"/>
      <c r="S64363" s="2"/>
      <c r="T64363" s="2"/>
    </row>
    <row r="64364" spans="4:20" x14ac:dyDescent="0.2">
      <c r="D64364" s="2"/>
      <c r="E64364" s="2"/>
      <c r="F64364" s="2"/>
      <c r="G64364" s="2"/>
      <c r="O64364" s="2"/>
      <c r="Q64364" s="2"/>
      <c r="R64364" s="2"/>
      <c r="S64364" s="2"/>
      <c r="T64364" s="2"/>
    </row>
    <row r="64365" spans="4:20" x14ac:dyDescent="0.2">
      <c r="D64365" s="2"/>
      <c r="E64365" s="2"/>
      <c r="F64365" s="2"/>
      <c r="G64365" s="2"/>
      <c r="O64365" s="2"/>
      <c r="Q64365" s="2"/>
      <c r="R64365" s="2"/>
      <c r="S64365" s="2"/>
      <c r="T64365" s="2"/>
    </row>
    <row r="64366" spans="4:20" x14ac:dyDescent="0.2">
      <c r="D64366" s="2"/>
      <c r="E64366" s="2"/>
      <c r="F64366" s="2"/>
      <c r="G64366" s="2"/>
      <c r="O64366" s="2"/>
      <c r="Q64366" s="2"/>
      <c r="R64366" s="2"/>
      <c r="S64366" s="2"/>
      <c r="T64366" s="2"/>
    </row>
    <row r="64367" spans="4:20" x14ac:dyDescent="0.2">
      <c r="D64367" s="2"/>
      <c r="E64367" s="2"/>
      <c r="F64367" s="2"/>
      <c r="G64367" s="2"/>
      <c r="O64367" s="2"/>
      <c r="Q64367" s="2"/>
      <c r="R64367" s="2"/>
      <c r="S64367" s="2"/>
      <c r="T64367" s="2"/>
    </row>
    <row r="64368" spans="4:20" x14ac:dyDescent="0.2">
      <c r="D64368" s="2"/>
      <c r="E64368" s="2"/>
      <c r="F64368" s="2"/>
      <c r="G64368" s="2"/>
      <c r="O64368" s="2"/>
      <c r="Q64368" s="2"/>
      <c r="R64368" s="2"/>
      <c r="S64368" s="2"/>
      <c r="T64368" s="2"/>
    </row>
    <row r="64369" spans="4:20" x14ac:dyDescent="0.2">
      <c r="D64369" s="2"/>
      <c r="E64369" s="2"/>
      <c r="F64369" s="2"/>
      <c r="G64369" s="2"/>
      <c r="O64369" s="2"/>
      <c r="Q64369" s="2"/>
      <c r="R64369" s="2"/>
      <c r="S64369" s="2"/>
      <c r="T64369" s="2"/>
    </row>
    <row r="64370" spans="4:20" x14ac:dyDescent="0.2">
      <c r="D64370" s="2"/>
      <c r="E64370" s="2"/>
      <c r="F64370" s="2"/>
      <c r="G64370" s="2"/>
      <c r="O64370" s="2"/>
      <c r="Q64370" s="2"/>
      <c r="R64370" s="2"/>
      <c r="S64370" s="2"/>
      <c r="T64370" s="2"/>
    </row>
    <row r="64371" spans="4:20" x14ac:dyDescent="0.2">
      <c r="D64371" s="2"/>
      <c r="E64371" s="2"/>
      <c r="F64371" s="2"/>
      <c r="G64371" s="2"/>
      <c r="O64371" s="2"/>
      <c r="Q64371" s="2"/>
      <c r="R64371" s="2"/>
      <c r="S64371" s="2"/>
      <c r="T64371" s="2"/>
    </row>
    <row r="64372" spans="4:20" x14ac:dyDescent="0.2">
      <c r="D64372" s="2"/>
      <c r="E64372" s="2"/>
      <c r="F64372" s="2"/>
      <c r="G64372" s="2"/>
      <c r="O64372" s="2"/>
      <c r="Q64372" s="2"/>
      <c r="R64372" s="2"/>
      <c r="S64372" s="2"/>
      <c r="T64372" s="2"/>
    </row>
    <row r="64373" spans="4:20" x14ac:dyDescent="0.2">
      <c r="D64373" s="2"/>
      <c r="E64373" s="2"/>
      <c r="F64373" s="2"/>
      <c r="G64373" s="2"/>
      <c r="O64373" s="2"/>
      <c r="Q64373" s="2"/>
      <c r="R64373" s="2"/>
      <c r="S64373" s="2"/>
      <c r="T64373" s="2"/>
    </row>
    <row r="64374" spans="4:20" x14ac:dyDescent="0.2">
      <c r="D64374" s="2"/>
      <c r="E64374" s="2"/>
      <c r="F64374" s="2"/>
      <c r="G64374" s="2"/>
      <c r="O64374" s="2"/>
      <c r="Q64374" s="2"/>
      <c r="R64374" s="2"/>
      <c r="S64374" s="2"/>
      <c r="T64374" s="2"/>
    </row>
    <row r="64375" spans="4:20" x14ac:dyDescent="0.2">
      <c r="D64375" s="2"/>
      <c r="E64375" s="2"/>
      <c r="F64375" s="2"/>
      <c r="G64375" s="2"/>
      <c r="O64375" s="2"/>
      <c r="Q64375" s="2"/>
      <c r="R64375" s="2"/>
      <c r="S64375" s="2"/>
      <c r="T64375" s="2"/>
    </row>
    <row r="64376" spans="4:20" x14ac:dyDescent="0.2">
      <c r="D64376" s="2"/>
      <c r="E64376" s="2"/>
      <c r="F64376" s="2"/>
      <c r="G64376" s="2"/>
      <c r="O64376" s="2"/>
      <c r="Q64376" s="2"/>
      <c r="R64376" s="2"/>
      <c r="S64376" s="2"/>
      <c r="T64376" s="2"/>
    </row>
    <row r="64377" spans="4:20" x14ac:dyDescent="0.2">
      <c r="D64377" s="2"/>
      <c r="E64377" s="2"/>
      <c r="F64377" s="2"/>
      <c r="G64377" s="2"/>
      <c r="O64377" s="2"/>
      <c r="Q64377" s="2"/>
      <c r="R64377" s="2"/>
      <c r="S64377" s="2"/>
      <c r="T64377" s="2"/>
    </row>
    <row r="64378" spans="4:20" x14ac:dyDescent="0.2">
      <c r="D64378" s="2"/>
      <c r="E64378" s="2"/>
      <c r="F64378" s="2"/>
      <c r="G64378" s="2"/>
      <c r="O64378" s="2"/>
      <c r="Q64378" s="2"/>
      <c r="R64378" s="2"/>
      <c r="S64378" s="2"/>
      <c r="T64378" s="2"/>
    </row>
    <row r="64379" spans="4:20" x14ac:dyDescent="0.2">
      <c r="D64379" s="2"/>
      <c r="E64379" s="2"/>
      <c r="F64379" s="2"/>
      <c r="G64379" s="2"/>
      <c r="O64379" s="2"/>
      <c r="Q64379" s="2"/>
      <c r="R64379" s="2"/>
      <c r="S64379" s="2"/>
      <c r="T64379" s="2"/>
    </row>
    <row r="64380" spans="4:20" x14ac:dyDescent="0.2">
      <c r="D64380" s="2"/>
      <c r="E64380" s="2"/>
      <c r="F64380" s="2"/>
      <c r="G64380" s="2"/>
      <c r="O64380" s="2"/>
      <c r="Q64380" s="2"/>
      <c r="R64380" s="2"/>
      <c r="S64380" s="2"/>
      <c r="T64380" s="2"/>
    </row>
    <row r="64381" spans="4:20" x14ac:dyDescent="0.2">
      <c r="D64381" s="2"/>
      <c r="E64381" s="2"/>
      <c r="F64381" s="2"/>
      <c r="G64381" s="2"/>
      <c r="O64381" s="2"/>
      <c r="Q64381" s="2"/>
      <c r="R64381" s="2"/>
      <c r="S64381" s="2"/>
      <c r="T64381" s="2"/>
    </row>
    <row r="64382" spans="4:20" x14ac:dyDescent="0.2">
      <c r="D64382" s="2"/>
      <c r="E64382" s="2"/>
      <c r="F64382" s="2"/>
      <c r="G64382" s="2"/>
      <c r="O64382" s="2"/>
      <c r="Q64382" s="2"/>
      <c r="R64382" s="2"/>
      <c r="S64382" s="2"/>
      <c r="T64382" s="2"/>
    </row>
    <row r="64383" spans="4:20" x14ac:dyDescent="0.2">
      <c r="D64383" s="2"/>
      <c r="E64383" s="2"/>
      <c r="F64383" s="2"/>
      <c r="G64383" s="2"/>
      <c r="O64383" s="2"/>
      <c r="Q64383" s="2"/>
      <c r="R64383" s="2"/>
      <c r="S64383" s="2"/>
      <c r="T64383" s="2"/>
    </row>
    <row r="64384" spans="4:20" x14ac:dyDescent="0.2">
      <c r="D64384" s="2"/>
      <c r="E64384" s="2"/>
      <c r="F64384" s="2"/>
      <c r="G64384" s="2"/>
      <c r="O64384" s="2"/>
      <c r="Q64384" s="2"/>
      <c r="R64384" s="2"/>
      <c r="S64384" s="2"/>
      <c r="T64384" s="2"/>
    </row>
    <row r="64385" spans="4:20" x14ac:dyDescent="0.2">
      <c r="D64385" s="2"/>
      <c r="E64385" s="2"/>
      <c r="F64385" s="2"/>
      <c r="G64385" s="2"/>
      <c r="O64385" s="2"/>
      <c r="Q64385" s="2"/>
      <c r="R64385" s="2"/>
      <c r="S64385" s="2"/>
      <c r="T64385" s="2"/>
    </row>
    <row r="64386" spans="4:20" x14ac:dyDescent="0.2">
      <c r="D64386" s="2"/>
      <c r="E64386" s="2"/>
      <c r="F64386" s="2"/>
      <c r="G64386" s="2"/>
      <c r="O64386" s="2"/>
      <c r="Q64386" s="2"/>
      <c r="R64386" s="2"/>
      <c r="S64386" s="2"/>
      <c r="T64386" s="2"/>
    </row>
    <row r="64387" spans="4:20" x14ac:dyDescent="0.2">
      <c r="D64387" s="2"/>
      <c r="E64387" s="2"/>
      <c r="F64387" s="2"/>
      <c r="G64387" s="2"/>
      <c r="O64387" s="2"/>
      <c r="Q64387" s="2"/>
      <c r="R64387" s="2"/>
      <c r="S64387" s="2"/>
      <c r="T64387" s="2"/>
    </row>
    <row r="64388" spans="4:20" x14ac:dyDescent="0.2">
      <c r="D64388" s="2"/>
      <c r="E64388" s="2"/>
      <c r="F64388" s="2"/>
      <c r="G64388" s="2"/>
      <c r="O64388" s="2"/>
      <c r="Q64388" s="2"/>
      <c r="R64388" s="2"/>
      <c r="S64388" s="2"/>
      <c r="T64388" s="2"/>
    </row>
    <row r="64389" spans="4:20" x14ac:dyDescent="0.2">
      <c r="D64389" s="2"/>
      <c r="E64389" s="2"/>
      <c r="F64389" s="2"/>
      <c r="G64389" s="2"/>
      <c r="O64389" s="2"/>
      <c r="Q64389" s="2"/>
      <c r="R64389" s="2"/>
      <c r="S64389" s="2"/>
      <c r="T64389" s="2"/>
    </row>
    <row r="64390" spans="4:20" x14ac:dyDescent="0.2">
      <c r="D64390" s="2"/>
      <c r="E64390" s="2"/>
      <c r="F64390" s="2"/>
      <c r="G64390" s="2"/>
      <c r="O64390" s="2"/>
      <c r="Q64390" s="2"/>
      <c r="R64390" s="2"/>
      <c r="S64390" s="2"/>
      <c r="T64390" s="2"/>
    </row>
    <row r="64391" spans="4:20" x14ac:dyDescent="0.2">
      <c r="D64391" s="2"/>
      <c r="E64391" s="2"/>
      <c r="F64391" s="2"/>
      <c r="G64391" s="2"/>
      <c r="O64391" s="2"/>
      <c r="Q64391" s="2"/>
      <c r="R64391" s="2"/>
      <c r="S64391" s="2"/>
      <c r="T64391" s="2"/>
    </row>
    <row r="64392" spans="4:20" x14ac:dyDescent="0.2">
      <c r="D64392" s="2"/>
      <c r="E64392" s="2"/>
      <c r="F64392" s="2"/>
      <c r="G64392" s="2"/>
      <c r="O64392" s="2"/>
      <c r="Q64392" s="2"/>
      <c r="R64392" s="2"/>
      <c r="S64392" s="2"/>
      <c r="T64392" s="2"/>
    </row>
    <row r="64393" spans="4:20" x14ac:dyDescent="0.2">
      <c r="D64393" s="2"/>
      <c r="E64393" s="2"/>
      <c r="F64393" s="2"/>
      <c r="G64393" s="2"/>
      <c r="O64393" s="2"/>
      <c r="Q64393" s="2"/>
      <c r="R64393" s="2"/>
      <c r="S64393" s="2"/>
      <c r="T64393" s="2"/>
    </row>
    <row r="64394" spans="4:20" x14ac:dyDescent="0.2">
      <c r="D64394" s="2"/>
      <c r="E64394" s="2"/>
      <c r="F64394" s="2"/>
      <c r="G64394" s="2"/>
      <c r="O64394" s="2"/>
      <c r="Q64394" s="2"/>
      <c r="R64394" s="2"/>
      <c r="S64394" s="2"/>
      <c r="T64394" s="2"/>
    </row>
    <row r="64395" spans="4:20" x14ac:dyDescent="0.2">
      <c r="D64395" s="2"/>
      <c r="E64395" s="2"/>
      <c r="F64395" s="2"/>
      <c r="G64395" s="2"/>
      <c r="O64395" s="2"/>
      <c r="Q64395" s="2"/>
      <c r="R64395" s="2"/>
      <c r="S64395" s="2"/>
      <c r="T64395" s="2"/>
    </row>
    <row r="64396" spans="4:20" x14ac:dyDescent="0.2">
      <c r="D64396" s="2"/>
      <c r="E64396" s="2"/>
      <c r="F64396" s="2"/>
      <c r="G64396" s="2"/>
      <c r="O64396" s="2"/>
      <c r="Q64396" s="2"/>
      <c r="R64396" s="2"/>
      <c r="S64396" s="2"/>
      <c r="T64396" s="2"/>
    </row>
    <row r="64397" spans="4:20" x14ac:dyDescent="0.2">
      <c r="D64397" s="2"/>
      <c r="E64397" s="2"/>
      <c r="F64397" s="2"/>
      <c r="G64397" s="2"/>
      <c r="O64397" s="2"/>
      <c r="Q64397" s="2"/>
      <c r="R64397" s="2"/>
      <c r="S64397" s="2"/>
      <c r="T64397" s="2"/>
    </row>
    <row r="64398" spans="4:20" x14ac:dyDescent="0.2">
      <c r="D64398" s="2"/>
      <c r="E64398" s="2"/>
      <c r="F64398" s="2"/>
      <c r="G64398" s="2"/>
      <c r="O64398" s="2"/>
      <c r="Q64398" s="2"/>
      <c r="R64398" s="2"/>
      <c r="S64398" s="2"/>
      <c r="T64398" s="2"/>
    </row>
    <row r="64399" spans="4:20" x14ac:dyDescent="0.2">
      <c r="D64399" s="2"/>
      <c r="E64399" s="2"/>
      <c r="F64399" s="2"/>
      <c r="G64399" s="2"/>
      <c r="O64399" s="2"/>
      <c r="Q64399" s="2"/>
      <c r="R64399" s="2"/>
      <c r="S64399" s="2"/>
      <c r="T64399" s="2"/>
    </row>
    <row r="64400" spans="4:20" x14ac:dyDescent="0.2">
      <c r="D64400" s="2"/>
      <c r="E64400" s="2"/>
      <c r="F64400" s="2"/>
      <c r="G64400" s="2"/>
      <c r="O64400" s="2"/>
      <c r="Q64400" s="2"/>
      <c r="R64400" s="2"/>
      <c r="S64400" s="2"/>
      <c r="T64400" s="2"/>
    </row>
    <row r="64401" spans="4:20" x14ac:dyDescent="0.2">
      <c r="D64401" s="2"/>
      <c r="E64401" s="2"/>
      <c r="F64401" s="2"/>
      <c r="G64401" s="2"/>
      <c r="O64401" s="2"/>
      <c r="Q64401" s="2"/>
      <c r="R64401" s="2"/>
      <c r="S64401" s="2"/>
      <c r="T64401" s="2"/>
    </row>
    <row r="64402" spans="4:20" x14ac:dyDescent="0.2">
      <c r="D64402" s="2"/>
      <c r="E64402" s="2"/>
      <c r="F64402" s="2"/>
      <c r="G64402" s="2"/>
      <c r="O64402" s="2"/>
      <c r="Q64402" s="2"/>
      <c r="R64402" s="2"/>
      <c r="S64402" s="2"/>
      <c r="T64402" s="2"/>
    </row>
    <row r="64403" spans="4:20" x14ac:dyDescent="0.2">
      <c r="D64403" s="2"/>
      <c r="E64403" s="2"/>
      <c r="F64403" s="2"/>
      <c r="G64403" s="2"/>
      <c r="O64403" s="2"/>
      <c r="Q64403" s="2"/>
      <c r="R64403" s="2"/>
      <c r="S64403" s="2"/>
      <c r="T64403" s="2"/>
    </row>
    <row r="64404" spans="4:20" x14ac:dyDescent="0.2">
      <c r="D64404" s="2"/>
      <c r="E64404" s="2"/>
      <c r="F64404" s="2"/>
      <c r="G64404" s="2"/>
      <c r="O64404" s="2"/>
      <c r="Q64404" s="2"/>
      <c r="R64404" s="2"/>
      <c r="S64404" s="2"/>
      <c r="T64404" s="2"/>
    </row>
    <row r="64405" spans="4:20" x14ac:dyDescent="0.2">
      <c r="D64405" s="2"/>
      <c r="E64405" s="2"/>
      <c r="F64405" s="2"/>
      <c r="G64405" s="2"/>
      <c r="O64405" s="2"/>
      <c r="Q64405" s="2"/>
      <c r="R64405" s="2"/>
      <c r="S64405" s="2"/>
      <c r="T64405" s="2"/>
    </row>
    <row r="64406" spans="4:20" x14ac:dyDescent="0.2">
      <c r="D64406" s="2"/>
      <c r="E64406" s="2"/>
      <c r="F64406" s="2"/>
      <c r="G64406" s="2"/>
      <c r="O64406" s="2"/>
      <c r="Q64406" s="2"/>
      <c r="R64406" s="2"/>
      <c r="S64406" s="2"/>
      <c r="T64406" s="2"/>
    </row>
    <row r="64407" spans="4:20" x14ac:dyDescent="0.2">
      <c r="D64407" s="2"/>
      <c r="E64407" s="2"/>
      <c r="F64407" s="2"/>
      <c r="G64407" s="2"/>
      <c r="O64407" s="2"/>
      <c r="Q64407" s="2"/>
      <c r="R64407" s="2"/>
      <c r="S64407" s="2"/>
      <c r="T64407" s="2"/>
    </row>
    <row r="64408" spans="4:20" x14ac:dyDescent="0.2">
      <c r="D64408" s="2"/>
      <c r="E64408" s="2"/>
      <c r="F64408" s="2"/>
      <c r="G64408" s="2"/>
      <c r="O64408" s="2"/>
      <c r="Q64408" s="2"/>
      <c r="R64408" s="2"/>
      <c r="S64408" s="2"/>
      <c r="T64408" s="2"/>
    </row>
    <row r="64409" spans="4:20" x14ac:dyDescent="0.2">
      <c r="D64409" s="2"/>
      <c r="E64409" s="2"/>
      <c r="F64409" s="2"/>
      <c r="G64409" s="2"/>
      <c r="O64409" s="2"/>
      <c r="Q64409" s="2"/>
      <c r="R64409" s="2"/>
      <c r="S64409" s="2"/>
      <c r="T64409" s="2"/>
    </row>
    <row r="64410" spans="4:20" x14ac:dyDescent="0.2">
      <c r="D64410" s="2"/>
      <c r="E64410" s="2"/>
      <c r="F64410" s="2"/>
      <c r="G64410" s="2"/>
      <c r="O64410" s="2"/>
      <c r="Q64410" s="2"/>
      <c r="R64410" s="2"/>
      <c r="S64410" s="2"/>
      <c r="T64410" s="2"/>
    </row>
    <row r="64411" spans="4:20" x14ac:dyDescent="0.2">
      <c r="D64411" s="2"/>
      <c r="E64411" s="2"/>
      <c r="F64411" s="2"/>
      <c r="G64411" s="2"/>
      <c r="O64411" s="2"/>
      <c r="Q64411" s="2"/>
      <c r="R64411" s="2"/>
      <c r="S64411" s="2"/>
      <c r="T64411" s="2"/>
    </row>
    <row r="64412" spans="4:20" x14ac:dyDescent="0.2">
      <c r="D64412" s="2"/>
      <c r="E64412" s="2"/>
      <c r="F64412" s="2"/>
      <c r="G64412" s="2"/>
      <c r="O64412" s="2"/>
      <c r="Q64412" s="2"/>
      <c r="R64412" s="2"/>
      <c r="S64412" s="2"/>
      <c r="T64412" s="2"/>
    </row>
    <row r="64413" spans="4:20" x14ac:dyDescent="0.2">
      <c r="D64413" s="2"/>
      <c r="E64413" s="2"/>
      <c r="F64413" s="2"/>
      <c r="G64413" s="2"/>
      <c r="O64413" s="2"/>
      <c r="Q64413" s="2"/>
      <c r="R64413" s="2"/>
      <c r="S64413" s="2"/>
      <c r="T64413" s="2"/>
    </row>
    <row r="64414" spans="4:20" x14ac:dyDescent="0.2">
      <c r="D64414" s="2"/>
      <c r="E64414" s="2"/>
      <c r="F64414" s="2"/>
      <c r="G64414" s="2"/>
      <c r="O64414" s="2"/>
      <c r="Q64414" s="2"/>
      <c r="R64414" s="2"/>
      <c r="S64414" s="2"/>
      <c r="T64414" s="2"/>
    </row>
    <row r="64415" spans="4:20" x14ac:dyDescent="0.2">
      <c r="D64415" s="2"/>
      <c r="E64415" s="2"/>
      <c r="F64415" s="2"/>
      <c r="G64415" s="2"/>
      <c r="O64415" s="2"/>
      <c r="Q64415" s="2"/>
      <c r="R64415" s="2"/>
      <c r="S64415" s="2"/>
      <c r="T64415" s="2"/>
    </row>
    <row r="64416" spans="4:20" x14ac:dyDescent="0.2">
      <c r="D64416" s="2"/>
      <c r="E64416" s="2"/>
      <c r="F64416" s="2"/>
      <c r="G64416" s="2"/>
      <c r="O64416" s="2"/>
      <c r="Q64416" s="2"/>
      <c r="R64416" s="2"/>
      <c r="S64416" s="2"/>
      <c r="T64416" s="2"/>
    </row>
    <row r="64417" spans="4:20" x14ac:dyDescent="0.2">
      <c r="D64417" s="2"/>
      <c r="E64417" s="2"/>
      <c r="F64417" s="2"/>
      <c r="G64417" s="2"/>
      <c r="O64417" s="2"/>
      <c r="Q64417" s="2"/>
      <c r="R64417" s="2"/>
      <c r="S64417" s="2"/>
      <c r="T64417" s="2"/>
    </row>
    <row r="64418" spans="4:20" x14ac:dyDescent="0.2">
      <c r="D64418" s="2"/>
      <c r="E64418" s="2"/>
      <c r="F64418" s="2"/>
      <c r="G64418" s="2"/>
      <c r="O64418" s="2"/>
      <c r="Q64418" s="2"/>
      <c r="R64418" s="2"/>
      <c r="S64418" s="2"/>
      <c r="T64418" s="2"/>
    </row>
    <row r="64419" spans="4:20" x14ac:dyDescent="0.2">
      <c r="D64419" s="2"/>
      <c r="E64419" s="2"/>
      <c r="F64419" s="2"/>
      <c r="G64419" s="2"/>
      <c r="O64419" s="2"/>
      <c r="Q64419" s="2"/>
      <c r="R64419" s="2"/>
      <c r="S64419" s="2"/>
      <c r="T64419" s="2"/>
    </row>
    <row r="64420" spans="4:20" x14ac:dyDescent="0.2">
      <c r="D64420" s="2"/>
      <c r="E64420" s="2"/>
      <c r="F64420" s="2"/>
      <c r="G64420" s="2"/>
      <c r="O64420" s="2"/>
      <c r="Q64420" s="2"/>
      <c r="R64420" s="2"/>
      <c r="S64420" s="2"/>
      <c r="T64420" s="2"/>
    </row>
    <row r="64421" spans="4:20" x14ac:dyDescent="0.2">
      <c r="D64421" s="2"/>
      <c r="E64421" s="2"/>
      <c r="F64421" s="2"/>
      <c r="G64421" s="2"/>
      <c r="O64421" s="2"/>
      <c r="Q64421" s="2"/>
      <c r="R64421" s="2"/>
      <c r="S64421" s="2"/>
      <c r="T64421" s="2"/>
    </row>
    <row r="64422" spans="4:20" x14ac:dyDescent="0.2">
      <c r="D64422" s="2"/>
      <c r="E64422" s="2"/>
      <c r="F64422" s="2"/>
      <c r="G64422" s="2"/>
      <c r="O64422" s="2"/>
      <c r="Q64422" s="2"/>
      <c r="R64422" s="2"/>
      <c r="S64422" s="2"/>
      <c r="T64422" s="2"/>
    </row>
    <row r="64423" spans="4:20" x14ac:dyDescent="0.2">
      <c r="D64423" s="2"/>
      <c r="E64423" s="2"/>
      <c r="F64423" s="2"/>
      <c r="G64423" s="2"/>
      <c r="O64423" s="2"/>
      <c r="Q64423" s="2"/>
      <c r="R64423" s="2"/>
      <c r="S64423" s="2"/>
      <c r="T64423" s="2"/>
    </row>
    <row r="64424" spans="4:20" x14ac:dyDescent="0.2">
      <c r="D64424" s="2"/>
      <c r="E64424" s="2"/>
      <c r="F64424" s="2"/>
      <c r="G64424" s="2"/>
      <c r="O64424" s="2"/>
      <c r="Q64424" s="2"/>
      <c r="R64424" s="2"/>
      <c r="S64424" s="2"/>
      <c r="T64424" s="2"/>
    </row>
    <row r="64425" spans="4:20" x14ac:dyDescent="0.2">
      <c r="D64425" s="2"/>
      <c r="E64425" s="2"/>
      <c r="F64425" s="2"/>
      <c r="G64425" s="2"/>
      <c r="O64425" s="2"/>
      <c r="Q64425" s="2"/>
      <c r="R64425" s="2"/>
      <c r="S64425" s="2"/>
      <c r="T64425" s="2"/>
    </row>
    <row r="64426" spans="4:20" x14ac:dyDescent="0.2">
      <c r="D64426" s="2"/>
      <c r="E64426" s="2"/>
      <c r="F64426" s="2"/>
      <c r="G64426" s="2"/>
      <c r="O64426" s="2"/>
      <c r="Q64426" s="2"/>
      <c r="R64426" s="2"/>
      <c r="S64426" s="2"/>
      <c r="T64426" s="2"/>
    </row>
    <row r="64427" spans="4:20" x14ac:dyDescent="0.2">
      <c r="D64427" s="2"/>
      <c r="E64427" s="2"/>
      <c r="F64427" s="2"/>
      <c r="G64427" s="2"/>
      <c r="O64427" s="2"/>
      <c r="Q64427" s="2"/>
      <c r="R64427" s="2"/>
      <c r="S64427" s="2"/>
      <c r="T64427" s="2"/>
    </row>
    <row r="64428" spans="4:20" x14ac:dyDescent="0.2">
      <c r="D64428" s="2"/>
      <c r="E64428" s="2"/>
      <c r="F64428" s="2"/>
      <c r="G64428" s="2"/>
      <c r="O64428" s="2"/>
      <c r="Q64428" s="2"/>
      <c r="R64428" s="2"/>
      <c r="S64428" s="2"/>
      <c r="T64428" s="2"/>
    </row>
    <row r="64429" spans="4:20" x14ac:dyDescent="0.2">
      <c r="D64429" s="2"/>
      <c r="E64429" s="2"/>
      <c r="F64429" s="2"/>
      <c r="G64429" s="2"/>
      <c r="O64429" s="2"/>
      <c r="Q64429" s="2"/>
      <c r="R64429" s="2"/>
      <c r="S64429" s="2"/>
      <c r="T64429" s="2"/>
    </row>
    <row r="64430" spans="4:20" x14ac:dyDescent="0.2">
      <c r="D64430" s="2"/>
      <c r="E64430" s="2"/>
      <c r="F64430" s="2"/>
      <c r="G64430" s="2"/>
      <c r="O64430" s="2"/>
      <c r="Q64430" s="2"/>
      <c r="R64430" s="2"/>
      <c r="S64430" s="2"/>
      <c r="T64430" s="2"/>
    </row>
    <row r="64431" spans="4:20" x14ac:dyDescent="0.2">
      <c r="D64431" s="2"/>
      <c r="E64431" s="2"/>
      <c r="F64431" s="2"/>
      <c r="G64431" s="2"/>
      <c r="O64431" s="2"/>
      <c r="Q64431" s="2"/>
      <c r="R64431" s="2"/>
      <c r="S64431" s="2"/>
      <c r="T64431" s="2"/>
    </row>
    <row r="64432" spans="4:20" x14ac:dyDescent="0.2">
      <c r="D64432" s="2"/>
      <c r="E64432" s="2"/>
      <c r="F64432" s="2"/>
      <c r="G64432" s="2"/>
      <c r="O64432" s="2"/>
      <c r="Q64432" s="2"/>
      <c r="R64432" s="2"/>
      <c r="S64432" s="2"/>
      <c r="T64432" s="2"/>
    </row>
    <row r="64433" spans="4:20" x14ac:dyDescent="0.2">
      <c r="D64433" s="2"/>
      <c r="E64433" s="2"/>
      <c r="F64433" s="2"/>
      <c r="G64433" s="2"/>
      <c r="O64433" s="2"/>
      <c r="Q64433" s="2"/>
      <c r="R64433" s="2"/>
      <c r="S64433" s="2"/>
      <c r="T64433" s="2"/>
    </row>
    <row r="64434" spans="4:20" x14ac:dyDescent="0.2">
      <c r="D64434" s="2"/>
      <c r="E64434" s="2"/>
      <c r="F64434" s="2"/>
      <c r="G64434" s="2"/>
      <c r="O64434" s="2"/>
      <c r="Q64434" s="2"/>
      <c r="R64434" s="2"/>
      <c r="S64434" s="2"/>
      <c r="T64434" s="2"/>
    </row>
    <row r="64435" spans="4:20" x14ac:dyDescent="0.2">
      <c r="D64435" s="2"/>
      <c r="E64435" s="2"/>
      <c r="F64435" s="2"/>
      <c r="G64435" s="2"/>
      <c r="O64435" s="2"/>
      <c r="Q64435" s="2"/>
      <c r="R64435" s="2"/>
      <c r="S64435" s="2"/>
      <c r="T64435" s="2"/>
    </row>
    <row r="64436" spans="4:20" x14ac:dyDescent="0.2">
      <c r="D64436" s="2"/>
      <c r="E64436" s="2"/>
      <c r="F64436" s="2"/>
      <c r="G64436" s="2"/>
      <c r="O64436" s="2"/>
      <c r="Q64436" s="2"/>
      <c r="R64436" s="2"/>
      <c r="S64436" s="2"/>
      <c r="T64436" s="2"/>
    </row>
    <row r="64437" spans="4:20" x14ac:dyDescent="0.2">
      <c r="D64437" s="2"/>
      <c r="E64437" s="2"/>
      <c r="F64437" s="2"/>
      <c r="G64437" s="2"/>
      <c r="O64437" s="2"/>
      <c r="Q64437" s="2"/>
      <c r="R64437" s="2"/>
      <c r="S64437" s="2"/>
      <c r="T64437" s="2"/>
    </row>
    <row r="64438" spans="4:20" x14ac:dyDescent="0.2">
      <c r="D64438" s="2"/>
      <c r="E64438" s="2"/>
      <c r="F64438" s="2"/>
      <c r="G64438" s="2"/>
      <c r="O64438" s="2"/>
      <c r="Q64438" s="2"/>
      <c r="R64438" s="2"/>
      <c r="S64438" s="2"/>
      <c r="T64438" s="2"/>
    </row>
    <row r="64439" spans="4:20" x14ac:dyDescent="0.2">
      <c r="D64439" s="2"/>
      <c r="E64439" s="2"/>
      <c r="F64439" s="2"/>
      <c r="G64439" s="2"/>
      <c r="O64439" s="2"/>
      <c r="Q64439" s="2"/>
      <c r="R64439" s="2"/>
      <c r="S64439" s="2"/>
      <c r="T64439" s="2"/>
    </row>
    <row r="64440" spans="4:20" x14ac:dyDescent="0.2">
      <c r="D64440" s="2"/>
      <c r="E64440" s="2"/>
      <c r="F64440" s="2"/>
      <c r="G64440" s="2"/>
      <c r="O64440" s="2"/>
      <c r="Q64440" s="2"/>
      <c r="R64440" s="2"/>
      <c r="S64440" s="2"/>
      <c r="T64440" s="2"/>
    </row>
    <row r="64441" spans="4:20" x14ac:dyDescent="0.2">
      <c r="D64441" s="2"/>
      <c r="E64441" s="2"/>
      <c r="F64441" s="2"/>
      <c r="G64441" s="2"/>
      <c r="O64441" s="2"/>
      <c r="Q64441" s="2"/>
      <c r="R64441" s="2"/>
      <c r="S64441" s="2"/>
      <c r="T64441" s="2"/>
    </row>
    <row r="64442" spans="4:20" x14ac:dyDescent="0.2">
      <c r="D64442" s="2"/>
      <c r="E64442" s="2"/>
      <c r="F64442" s="2"/>
      <c r="G64442" s="2"/>
      <c r="O64442" s="2"/>
      <c r="Q64442" s="2"/>
      <c r="R64442" s="2"/>
      <c r="S64442" s="2"/>
      <c r="T64442" s="2"/>
    </row>
    <row r="64443" spans="4:20" x14ac:dyDescent="0.2">
      <c r="D64443" s="2"/>
      <c r="E64443" s="2"/>
      <c r="F64443" s="2"/>
      <c r="G64443" s="2"/>
      <c r="O64443" s="2"/>
      <c r="Q64443" s="2"/>
      <c r="R64443" s="2"/>
      <c r="S64443" s="2"/>
      <c r="T64443" s="2"/>
    </row>
    <row r="64444" spans="4:20" x14ac:dyDescent="0.2">
      <c r="D64444" s="2"/>
      <c r="E64444" s="2"/>
      <c r="F64444" s="2"/>
      <c r="G64444" s="2"/>
      <c r="O64444" s="2"/>
      <c r="Q64444" s="2"/>
      <c r="R64444" s="2"/>
      <c r="S64444" s="2"/>
      <c r="T64444" s="2"/>
    </row>
    <row r="64445" spans="4:20" x14ac:dyDescent="0.2">
      <c r="D64445" s="2"/>
      <c r="E64445" s="2"/>
      <c r="F64445" s="2"/>
      <c r="G64445" s="2"/>
      <c r="O64445" s="2"/>
      <c r="Q64445" s="2"/>
      <c r="R64445" s="2"/>
      <c r="S64445" s="2"/>
      <c r="T64445" s="2"/>
    </row>
    <row r="64446" spans="4:20" x14ac:dyDescent="0.2">
      <c r="D64446" s="2"/>
      <c r="E64446" s="2"/>
      <c r="F64446" s="2"/>
      <c r="G64446" s="2"/>
      <c r="O64446" s="2"/>
      <c r="Q64446" s="2"/>
      <c r="R64446" s="2"/>
      <c r="S64446" s="2"/>
      <c r="T64446" s="2"/>
    </row>
    <row r="64447" spans="4:20" x14ac:dyDescent="0.2">
      <c r="D64447" s="2"/>
      <c r="E64447" s="2"/>
      <c r="F64447" s="2"/>
      <c r="G64447" s="2"/>
      <c r="O64447" s="2"/>
      <c r="Q64447" s="2"/>
      <c r="R64447" s="2"/>
      <c r="S64447" s="2"/>
      <c r="T64447" s="2"/>
    </row>
    <row r="64448" spans="4:20" x14ac:dyDescent="0.2">
      <c r="D64448" s="2"/>
      <c r="E64448" s="2"/>
      <c r="F64448" s="2"/>
      <c r="G64448" s="2"/>
      <c r="O64448" s="2"/>
      <c r="Q64448" s="2"/>
      <c r="R64448" s="2"/>
      <c r="S64448" s="2"/>
      <c r="T64448" s="2"/>
    </row>
    <row r="64449" spans="4:20" x14ac:dyDescent="0.2">
      <c r="D64449" s="2"/>
      <c r="E64449" s="2"/>
      <c r="F64449" s="2"/>
      <c r="G64449" s="2"/>
      <c r="O64449" s="2"/>
      <c r="Q64449" s="2"/>
      <c r="R64449" s="2"/>
      <c r="S64449" s="2"/>
      <c r="T64449" s="2"/>
    </row>
    <row r="64450" spans="4:20" x14ac:dyDescent="0.2">
      <c r="D64450" s="2"/>
      <c r="E64450" s="2"/>
      <c r="F64450" s="2"/>
      <c r="G64450" s="2"/>
      <c r="O64450" s="2"/>
      <c r="Q64450" s="2"/>
      <c r="R64450" s="2"/>
      <c r="S64450" s="2"/>
      <c r="T64450" s="2"/>
    </row>
    <row r="64451" spans="4:20" x14ac:dyDescent="0.2">
      <c r="D64451" s="2"/>
      <c r="E64451" s="2"/>
      <c r="F64451" s="2"/>
      <c r="G64451" s="2"/>
      <c r="O64451" s="2"/>
      <c r="Q64451" s="2"/>
      <c r="R64451" s="2"/>
      <c r="S64451" s="2"/>
      <c r="T64451" s="2"/>
    </row>
    <row r="64452" spans="4:20" x14ac:dyDescent="0.2">
      <c r="D64452" s="2"/>
      <c r="E64452" s="2"/>
      <c r="F64452" s="2"/>
      <c r="G64452" s="2"/>
      <c r="O64452" s="2"/>
      <c r="Q64452" s="2"/>
      <c r="R64452" s="2"/>
      <c r="S64452" s="2"/>
      <c r="T64452" s="2"/>
    </row>
    <row r="64453" spans="4:20" x14ac:dyDescent="0.2">
      <c r="D64453" s="2"/>
      <c r="E64453" s="2"/>
      <c r="F64453" s="2"/>
      <c r="G64453" s="2"/>
      <c r="O64453" s="2"/>
      <c r="Q64453" s="2"/>
      <c r="R64453" s="2"/>
      <c r="S64453" s="2"/>
      <c r="T64453" s="2"/>
    </row>
    <row r="64454" spans="4:20" x14ac:dyDescent="0.2">
      <c r="D64454" s="2"/>
      <c r="E64454" s="2"/>
      <c r="F64454" s="2"/>
      <c r="G64454" s="2"/>
      <c r="O64454" s="2"/>
      <c r="Q64454" s="2"/>
      <c r="R64454" s="2"/>
      <c r="S64454" s="2"/>
      <c r="T64454" s="2"/>
    </row>
    <row r="64455" spans="4:20" x14ac:dyDescent="0.2">
      <c r="D64455" s="2"/>
      <c r="E64455" s="2"/>
      <c r="F64455" s="2"/>
      <c r="G64455" s="2"/>
      <c r="O64455" s="2"/>
      <c r="Q64455" s="2"/>
      <c r="R64455" s="2"/>
      <c r="S64455" s="2"/>
      <c r="T64455" s="2"/>
    </row>
    <row r="64456" spans="4:20" x14ac:dyDescent="0.2">
      <c r="D64456" s="2"/>
      <c r="E64456" s="2"/>
      <c r="F64456" s="2"/>
      <c r="G64456" s="2"/>
      <c r="O64456" s="2"/>
      <c r="Q64456" s="2"/>
      <c r="R64456" s="2"/>
      <c r="S64456" s="2"/>
      <c r="T64456" s="2"/>
    </row>
    <row r="64457" spans="4:20" x14ac:dyDescent="0.2">
      <c r="D64457" s="2"/>
      <c r="E64457" s="2"/>
      <c r="F64457" s="2"/>
      <c r="G64457" s="2"/>
      <c r="O64457" s="2"/>
      <c r="Q64457" s="2"/>
      <c r="R64457" s="2"/>
      <c r="S64457" s="2"/>
      <c r="T64457" s="2"/>
    </row>
    <row r="64458" spans="4:20" x14ac:dyDescent="0.2">
      <c r="D64458" s="2"/>
      <c r="E64458" s="2"/>
      <c r="F64458" s="2"/>
      <c r="G64458" s="2"/>
      <c r="O64458" s="2"/>
      <c r="Q64458" s="2"/>
      <c r="R64458" s="2"/>
      <c r="S64458" s="2"/>
      <c r="T64458" s="2"/>
    </row>
    <row r="64459" spans="4:20" x14ac:dyDescent="0.2">
      <c r="D64459" s="2"/>
      <c r="E64459" s="2"/>
      <c r="F64459" s="2"/>
      <c r="G64459" s="2"/>
      <c r="O64459" s="2"/>
      <c r="Q64459" s="2"/>
      <c r="R64459" s="2"/>
      <c r="S64459" s="2"/>
      <c r="T64459" s="2"/>
    </row>
    <row r="64460" spans="4:20" x14ac:dyDescent="0.2">
      <c r="D64460" s="2"/>
      <c r="E64460" s="2"/>
      <c r="F64460" s="2"/>
      <c r="G64460" s="2"/>
      <c r="O64460" s="2"/>
      <c r="Q64460" s="2"/>
      <c r="R64460" s="2"/>
      <c r="S64460" s="2"/>
      <c r="T64460" s="2"/>
    </row>
    <row r="64461" spans="4:20" x14ac:dyDescent="0.2">
      <c r="D64461" s="2"/>
      <c r="E64461" s="2"/>
      <c r="F64461" s="2"/>
      <c r="G64461" s="2"/>
      <c r="O64461" s="2"/>
      <c r="Q64461" s="2"/>
      <c r="R64461" s="2"/>
      <c r="S64461" s="2"/>
      <c r="T64461" s="2"/>
    </row>
    <row r="64462" spans="4:20" x14ac:dyDescent="0.2">
      <c r="D64462" s="2"/>
      <c r="E64462" s="2"/>
      <c r="F64462" s="2"/>
      <c r="G64462" s="2"/>
      <c r="O64462" s="2"/>
      <c r="Q64462" s="2"/>
      <c r="R64462" s="2"/>
      <c r="S64462" s="2"/>
      <c r="T64462" s="2"/>
    </row>
    <row r="64463" spans="4:20" x14ac:dyDescent="0.2">
      <c r="D64463" s="2"/>
      <c r="E64463" s="2"/>
      <c r="F64463" s="2"/>
      <c r="G64463" s="2"/>
      <c r="O64463" s="2"/>
      <c r="Q64463" s="2"/>
      <c r="R64463" s="2"/>
      <c r="S64463" s="2"/>
      <c r="T64463" s="2"/>
    </row>
    <row r="64464" spans="4:20" x14ac:dyDescent="0.2">
      <c r="D64464" s="2"/>
      <c r="E64464" s="2"/>
      <c r="F64464" s="2"/>
      <c r="G64464" s="2"/>
      <c r="O64464" s="2"/>
      <c r="Q64464" s="2"/>
      <c r="R64464" s="2"/>
      <c r="S64464" s="2"/>
      <c r="T64464" s="2"/>
    </row>
    <row r="64465" spans="4:20" x14ac:dyDescent="0.2">
      <c r="D64465" s="2"/>
      <c r="E64465" s="2"/>
      <c r="F64465" s="2"/>
      <c r="G64465" s="2"/>
      <c r="O64465" s="2"/>
      <c r="Q64465" s="2"/>
      <c r="R64465" s="2"/>
      <c r="S64465" s="2"/>
      <c r="T64465" s="2"/>
    </row>
    <row r="64466" spans="4:20" x14ac:dyDescent="0.2">
      <c r="D64466" s="2"/>
      <c r="E64466" s="2"/>
      <c r="F64466" s="2"/>
      <c r="G64466" s="2"/>
      <c r="O64466" s="2"/>
      <c r="Q64466" s="2"/>
      <c r="R64466" s="2"/>
      <c r="S64466" s="2"/>
      <c r="T64466" s="2"/>
    </row>
    <row r="64467" spans="4:20" x14ac:dyDescent="0.2">
      <c r="D64467" s="2"/>
      <c r="E64467" s="2"/>
      <c r="F64467" s="2"/>
      <c r="G64467" s="2"/>
      <c r="O64467" s="2"/>
      <c r="Q64467" s="2"/>
      <c r="R64467" s="2"/>
      <c r="S64467" s="2"/>
      <c r="T64467" s="2"/>
    </row>
    <row r="64468" spans="4:20" x14ac:dyDescent="0.2">
      <c r="D64468" s="2"/>
      <c r="E64468" s="2"/>
      <c r="F64468" s="2"/>
      <c r="G64468" s="2"/>
      <c r="O64468" s="2"/>
      <c r="Q64468" s="2"/>
      <c r="R64468" s="2"/>
      <c r="S64468" s="2"/>
      <c r="T64468" s="2"/>
    </row>
    <row r="64469" spans="4:20" x14ac:dyDescent="0.2">
      <c r="D64469" s="2"/>
      <c r="E64469" s="2"/>
      <c r="F64469" s="2"/>
      <c r="G64469" s="2"/>
      <c r="O64469" s="2"/>
      <c r="Q64469" s="2"/>
      <c r="R64469" s="2"/>
      <c r="S64469" s="2"/>
      <c r="T64469" s="2"/>
    </row>
    <row r="64470" spans="4:20" x14ac:dyDescent="0.2">
      <c r="D64470" s="2"/>
      <c r="E64470" s="2"/>
      <c r="F64470" s="2"/>
      <c r="G64470" s="2"/>
      <c r="O64470" s="2"/>
      <c r="Q64470" s="2"/>
      <c r="R64470" s="2"/>
      <c r="S64470" s="2"/>
      <c r="T64470" s="2"/>
    </row>
    <row r="64471" spans="4:20" x14ac:dyDescent="0.2">
      <c r="D64471" s="2"/>
      <c r="E64471" s="2"/>
      <c r="F64471" s="2"/>
      <c r="G64471" s="2"/>
      <c r="O64471" s="2"/>
      <c r="Q64471" s="2"/>
      <c r="R64471" s="2"/>
      <c r="S64471" s="2"/>
      <c r="T64471" s="2"/>
    </row>
    <row r="64472" spans="4:20" x14ac:dyDescent="0.2">
      <c r="D64472" s="2"/>
      <c r="E64472" s="2"/>
      <c r="F64472" s="2"/>
      <c r="G64472" s="2"/>
      <c r="O64472" s="2"/>
      <c r="Q64472" s="2"/>
      <c r="R64472" s="2"/>
      <c r="S64472" s="2"/>
      <c r="T64472" s="2"/>
    </row>
    <row r="64473" spans="4:20" x14ac:dyDescent="0.2">
      <c r="D64473" s="2"/>
      <c r="E64473" s="2"/>
      <c r="F64473" s="2"/>
      <c r="G64473" s="2"/>
      <c r="O64473" s="2"/>
      <c r="Q64473" s="2"/>
      <c r="R64473" s="2"/>
      <c r="S64473" s="2"/>
      <c r="T64473" s="2"/>
    </row>
    <row r="64474" spans="4:20" x14ac:dyDescent="0.2">
      <c r="D64474" s="2"/>
      <c r="E64474" s="2"/>
      <c r="F64474" s="2"/>
      <c r="G64474" s="2"/>
      <c r="O64474" s="2"/>
      <c r="Q64474" s="2"/>
      <c r="R64474" s="2"/>
      <c r="S64474" s="2"/>
      <c r="T64474" s="2"/>
    </row>
    <row r="64475" spans="4:20" x14ac:dyDescent="0.2">
      <c r="D64475" s="2"/>
      <c r="E64475" s="2"/>
      <c r="F64475" s="2"/>
      <c r="G64475" s="2"/>
      <c r="O64475" s="2"/>
      <c r="Q64475" s="2"/>
      <c r="R64475" s="2"/>
      <c r="S64475" s="2"/>
      <c r="T64475" s="2"/>
    </row>
    <row r="64476" spans="4:20" x14ac:dyDescent="0.2">
      <c r="D64476" s="2"/>
      <c r="E64476" s="2"/>
      <c r="F64476" s="2"/>
      <c r="G64476" s="2"/>
      <c r="O64476" s="2"/>
      <c r="Q64476" s="2"/>
      <c r="R64476" s="2"/>
      <c r="S64476" s="2"/>
      <c r="T64476" s="2"/>
    </row>
    <row r="64477" spans="4:20" x14ac:dyDescent="0.2">
      <c r="D64477" s="2"/>
      <c r="E64477" s="2"/>
      <c r="F64477" s="2"/>
      <c r="G64477" s="2"/>
      <c r="O64477" s="2"/>
      <c r="Q64477" s="2"/>
      <c r="R64477" s="2"/>
      <c r="S64477" s="2"/>
      <c r="T64477" s="2"/>
    </row>
    <row r="64478" spans="4:20" x14ac:dyDescent="0.2">
      <c r="D64478" s="2"/>
      <c r="E64478" s="2"/>
      <c r="F64478" s="2"/>
      <c r="G64478" s="2"/>
      <c r="O64478" s="2"/>
      <c r="Q64478" s="2"/>
      <c r="R64478" s="2"/>
      <c r="S64478" s="2"/>
      <c r="T64478" s="2"/>
    </row>
    <row r="64479" spans="4:20" x14ac:dyDescent="0.2">
      <c r="D64479" s="2"/>
      <c r="E64479" s="2"/>
      <c r="F64479" s="2"/>
      <c r="G64479" s="2"/>
      <c r="O64479" s="2"/>
      <c r="Q64479" s="2"/>
      <c r="R64479" s="2"/>
      <c r="S64479" s="2"/>
      <c r="T64479" s="2"/>
    </row>
    <row r="64480" spans="4:20" x14ac:dyDescent="0.2">
      <c r="D64480" s="2"/>
      <c r="E64480" s="2"/>
      <c r="F64480" s="2"/>
      <c r="G64480" s="2"/>
      <c r="O64480" s="2"/>
      <c r="Q64480" s="2"/>
      <c r="R64480" s="2"/>
      <c r="S64480" s="2"/>
      <c r="T64480" s="2"/>
    </row>
    <row r="64481" spans="4:20" x14ac:dyDescent="0.2">
      <c r="D64481" s="2"/>
      <c r="E64481" s="2"/>
      <c r="F64481" s="2"/>
      <c r="G64481" s="2"/>
      <c r="O64481" s="2"/>
      <c r="Q64481" s="2"/>
      <c r="R64481" s="2"/>
      <c r="S64481" s="2"/>
      <c r="T64481" s="2"/>
    </row>
    <row r="64482" spans="4:20" x14ac:dyDescent="0.2">
      <c r="D64482" s="2"/>
      <c r="E64482" s="2"/>
      <c r="F64482" s="2"/>
      <c r="G64482" s="2"/>
      <c r="O64482" s="2"/>
      <c r="Q64482" s="2"/>
      <c r="R64482" s="2"/>
      <c r="S64482" s="2"/>
      <c r="T64482" s="2"/>
    </row>
    <row r="64483" spans="4:20" x14ac:dyDescent="0.2">
      <c r="D64483" s="2"/>
      <c r="E64483" s="2"/>
      <c r="F64483" s="2"/>
      <c r="G64483" s="2"/>
      <c r="O64483" s="2"/>
      <c r="Q64483" s="2"/>
      <c r="R64483" s="2"/>
      <c r="S64483" s="2"/>
      <c r="T64483" s="2"/>
    </row>
    <row r="64484" spans="4:20" x14ac:dyDescent="0.2">
      <c r="D64484" s="2"/>
      <c r="E64484" s="2"/>
      <c r="F64484" s="2"/>
      <c r="G64484" s="2"/>
      <c r="O64484" s="2"/>
      <c r="Q64484" s="2"/>
      <c r="R64484" s="2"/>
      <c r="S64484" s="2"/>
      <c r="T64484" s="2"/>
    </row>
    <row r="64485" spans="4:20" x14ac:dyDescent="0.2">
      <c r="D64485" s="2"/>
      <c r="E64485" s="2"/>
      <c r="F64485" s="2"/>
      <c r="G64485" s="2"/>
      <c r="O64485" s="2"/>
      <c r="Q64485" s="2"/>
      <c r="R64485" s="2"/>
      <c r="S64485" s="2"/>
      <c r="T64485" s="2"/>
    </row>
    <row r="64486" spans="4:20" x14ac:dyDescent="0.2">
      <c r="D64486" s="2"/>
      <c r="E64486" s="2"/>
      <c r="F64486" s="2"/>
      <c r="G64486" s="2"/>
      <c r="O64486" s="2"/>
      <c r="Q64486" s="2"/>
      <c r="R64486" s="2"/>
      <c r="S64486" s="2"/>
      <c r="T64486" s="2"/>
    </row>
    <row r="64487" spans="4:20" x14ac:dyDescent="0.2">
      <c r="D64487" s="2"/>
      <c r="E64487" s="2"/>
      <c r="F64487" s="2"/>
      <c r="G64487" s="2"/>
      <c r="O64487" s="2"/>
      <c r="Q64487" s="2"/>
      <c r="R64487" s="2"/>
      <c r="S64487" s="2"/>
      <c r="T64487" s="2"/>
    </row>
    <row r="64488" spans="4:20" x14ac:dyDescent="0.2">
      <c r="D64488" s="2"/>
      <c r="E64488" s="2"/>
      <c r="F64488" s="2"/>
      <c r="G64488" s="2"/>
      <c r="O64488" s="2"/>
      <c r="Q64488" s="2"/>
      <c r="R64488" s="2"/>
      <c r="S64488" s="2"/>
      <c r="T64488" s="2"/>
    </row>
    <row r="64489" spans="4:20" x14ac:dyDescent="0.2">
      <c r="D64489" s="2"/>
      <c r="E64489" s="2"/>
      <c r="F64489" s="2"/>
      <c r="G64489" s="2"/>
      <c r="O64489" s="2"/>
      <c r="Q64489" s="2"/>
      <c r="R64489" s="2"/>
      <c r="S64489" s="2"/>
      <c r="T64489" s="2"/>
    </row>
    <row r="64490" spans="4:20" x14ac:dyDescent="0.2">
      <c r="D64490" s="2"/>
      <c r="E64490" s="2"/>
      <c r="F64490" s="2"/>
      <c r="G64490" s="2"/>
      <c r="O64490" s="2"/>
      <c r="Q64490" s="2"/>
      <c r="R64490" s="2"/>
      <c r="S64490" s="2"/>
      <c r="T64490" s="2"/>
    </row>
    <row r="64491" spans="4:20" x14ac:dyDescent="0.2">
      <c r="D64491" s="2"/>
      <c r="E64491" s="2"/>
      <c r="F64491" s="2"/>
      <c r="G64491" s="2"/>
      <c r="O64491" s="2"/>
      <c r="Q64491" s="2"/>
      <c r="R64491" s="2"/>
      <c r="S64491" s="2"/>
      <c r="T64491" s="2"/>
    </row>
    <row r="64492" spans="4:20" x14ac:dyDescent="0.2">
      <c r="D64492" s="2"/>
      <c r="E64492" s="2"/>
      <c r="F64492" s="2"/>
      <c r="G64492" s="2"/>
      <c r="O64492" s="2"/>
      <c r="Q64492" s="2"/>
      <c r="R64492" s="2"/>
      <c r="S64492" s="2"/>
      <c r="T64492" s="2"/>
    </row>
    <row r="64493" spans="4:20" x14ac:dyDescent="0.2">
      <c r="D64493" s="2"/>
      <c r="E64493" s="2"/>
      <c r="F64493" s="2"/>
      <c r="G64493" s="2"/>
      <c r="O64493" s="2"/>
      <c r="Q64493" s="2"/>
      <c r="R64493" s="2"/>
      <c r="S64493" s="2"/>
      <c r="T64493" s="2"/>
    </row>
    <row r="64494" spans="4:20" x14ac:dyDescent="0.2">
      <c r="D64494" s="2"/>
      <c r="E64494" s="2"/>
      <c r="F64494" s="2"/>
      <c r="G64494" s="2"/>
      <c r="O64494" s="2"/>
      <c r="Q64494" s="2"/>
      <c r="R64494" s="2"/>
      <c r="S64494" s="2"/>
      <c r="T64494" s="2"/>
    </row>
    <row r="64495" spans="4:20" x14ac:dyDescent="0.2">
      <c r="D64495" s="2"/>
      <c r="E64495" s="2"/>
      <c r="F64495" s="2"/>
      <c r="G64495" s="2"/>
      <c r="O64495" s="2"/>
      <c r="Q64495" s="2"/>
      <c r="R64495" s="2"/>
      <c r="S64495" s="2"/>
      <c r="T64495" s="2"/>
    </row>
    <row r="64496" spans="4:20" x14ac:dyDescent="0.2">
      <c r="D64496" s="2"/>
      <c r="E64496" s="2"/>
      <c r="F64496" s="2"/>
      <c r="G64496" s="2"/>
      <c r="O64496" s="2"/>
      <c r="Q64496" s="2"/>
      <c r="R64496" s="2"/>
      <c r="S64496" s="2"/>
      <c r="T64496" s="2"/>
    </row>
    <row r="64497" spans="4:20" x14ac:dyDescent="0.2">
      <c r="D64497" s="2"/>
      <c r="E64497" s="2"/>
      <c r="F64497" s="2"/>
      <c r="G64497" s="2"/>
      <c r="O64497" s="2"/>
      <c r="Q64497" s="2"/>
      <c r="R64497" s="2"/>
      <c r="S64497" s="2"/>
      <c r="T64497" s="2"/>
    </row>
    <row r="64498" spans="4:20" x14ac:dyDescent="0.2">
      <c r="D64498" s="2"/>
      <c r="E64498" s="2"/>
      <c r="F64498" s="2"/>
      <c r="G64498" s="2"/>
      <c r="O64498" s="2"/>
      <c r="Q64498" s="2"/>
      <c r="R64498" s="2"/>
      <c r="S64498" s="2"/>
      <c r="T64498" s="2"/>
    </row>
    <row r="64499" spans="4:20" x14ac:dyDescent="0.2">
      <c r="D64499" s="2"/>
      <c r="E64499" s="2"/>
      <c r="F64499" s="2"/>
      <c r="G64499" s="2"/>
      <c r="O64499" s="2"/>
      <c r="Q64499" s="2"/>
      <c r="R64499" s="2"/>
      <c r="S64499" s="2"/>
      <c r="T64499" s="2"/>
    </row>
    <row r="64500" spans="4:20" x14ac:dyDescent="0.2">
      <c r="D64500" s="2"/>
      <c r="E64500" s="2"/>
      <c r="F64500" s="2"/>
      <c r="G64500" s="2"/>
      <c r="O64500" s="2"/>
      <c r="Q64500" s="2"/>
      <c r="R64500" s="2"/>
      <c r="S64500" s="2"/>
      <c r="T64500" s="2"/>
    </row>
    <row r="64501" spans="4:20" x14ac:dyDescent="0.2">
      <c r="D64501" s="2"/>
      <c r="E64501" s="2"/>
      <c r="F64501" s="2"/>
      <c r="G64501" s="2"/>
      <c r="O64501" s="2"/>
      <c r="Q64501" s="2"/>
      <c r="R64501" s="2"/>
      <c r="S64501" s="2"/>
      <c r="T64501" s="2"/>
    </row>
    <row r="64502" spans="4:20" x14ac:dyDescent="0.2">
      <c r="D64502" s="2"/>
      <c r="E64502" s="2"/>
      <c r="F64502" s="2"/>
      <c r="G64502" s="2"/>
      <c r="O64502" s="2"/>
      <c r="Q64502" s="2"/>
      <c r="R64502" s="2"/>
      <c r="S64502" s="2"/>
      <c r="T64502" s="2"/>
    </row>
    <row r="64503" spans="4:20" x14ac:dyDescent="0.2">
      <c r="D64503" s="2"/>
      <c r="E64503" s="2"/>
      <c r="F64503" s="2"/>
      <c r="G64503" s="2"/>
      <c r="O64503" s="2"/>
      <c r="Q64503" s="2"/>
      <c r="R64503" s="2"/>
      <c r="S64503" s="2"/>
      <c r="T64503" s="2"/>
    </row>
    <row r="64504" spans="4:20" x14ac:dyDescent="0.2">
      <c r="D64504" s="2"/>
      <c r="E64504" s="2"/>
      <c r="F64504" s="2"/>
      <c r="G64504" s="2"/>
      <c r="O64504" s="2"/>
      <c r="Q64504" s="2"/>
      <c r="R64504" s="2"/>
      <c r="S64504" s="2"/>
      <c r="T64504" s="2"/>
    </row>
    <row r="64505" spans="4:20" x14ac:dyDescent="0.2">
      <c r="D64505" s="2"/>
      <c r="E64505" s="2"/>
      <c r="F64505" s="2"/>
      <c r="G64505" s="2"/>
      <c r="O64505" s="2"/>
      <c r="Q64505" s="2"/>
      <c r="R64505" s="2"/>
      <c r="S64505" s="2"/>
      <c r="T64505" s="2"/>
    </row>
    <row r="64506" spans="4:20" x14ac:dyDescent="0.2">
      <c r="D64506" s="2"/>
      <c r="E64506" s="2"/>
      <c r="F64506" s="2"/>
      <c r="G64506" s="2"/>
      <c r="O64506" s="2"/>
      <c r="Q64506" s="2"/>
      <c r="R64506" s="2"/>
      <c r="S64506" s="2"/>
      <c r="T64506" s="2"/>
    </row>
    <row r="64507" spans="4:20" x14ac:dyDescent="0.2">
      <c r="D64507" s="2"/>
      <c r="E64507" s="2"/>
      <c r="F64507" s="2"/>
      <c r="G64507" s="2"/>
      <c r="O64507" s="2"/>
      <c r="Q64507" s="2"/>
      <c r="R64507" s="2"/>
      <c r="S64507" s="2"/>
      <c r="T64507" s="2"/>
    </row>
    <row r="64508" spans="4:20" x14ac:dyDescent="0.2">
      <c r="D64508" s="2"/>
      <c r="E64508" s="2"/>
      <c r="F64508" s="2"/>
      <c r="G64508" s="2"/>
      <c r="O64508" s="2"/>
      <c r="Q64508" s="2"/>
      <c r="R64508" s="2"/>
      <c r="S64508" s="2"/>
      <c r="T64508" s="2"/>
    </row>
    <row r="64509" spans="4:20" x14ac:dyDescent="0.2">
      <c r="D64509" s="2"/>
      <c r="E64509" s="2"/>
      <c r="F64509" s="2"/>
      <c r="G64509" s="2"/>
      <c r="O64509" s="2"/>
      <c r="Q64509" s="2"/>
      <c r="R64509" s="2"/>
      <c r="S64509" s="2"/>
      <c r="T64509" s="2"/>
    </row>
    <row r="64510" spans="4:20" x14ac:dyDescent="0.2">
      <c r="D64510" s="2"/>
      <c r="E64510" s="2"/>
      <c r="F64510" s="2"/>
      <c r="G64510" s="2"/>
      <c r="O64510" s="2"/>
      <c r="Q64510" s="2"/>
      <c r="R64510" s="2"/>
      <c r="S64510" s="2"/>
      <c r="T64510" s="2"/>
    </row>
    <row r="64511" spans="4:20" x14ac:dyDescent="0.2">
      <c r="D64511" s="2"/>
      <c r="E64511" s="2"/>
      <c r="F64511" s="2"/>
      <c r="G64511" s="2"/>
      <c r="O64511" s="2"/>
      <c r="Q64511" s="2"/>
      <c r="R64511" s="2"/>
      <c r="S64511" s="2"/>
      <c r="T64511" s="2"/>
    </row>
    <row r="64512" spans="4:20" x14ac:dyDescent="0.2">
      <c r="D64512" s="2"/>
      <c r="E64512" s="2"/>
      <c r="F64512" s="2"/>
      <c r="G64512" s="2"/>
      <c r="O64512" s="2"/>
      <c r="Q64512" s="2"/>
      <c r="R64512" s="2"/>
      <c r="S64512" s="2"/>
      <c r="T64512" s="2"/>
    </row>
    <row r="64513" spans="4:20" x14ac:dyDescent="0.2">
      <c r="D64513" s="2"/>
      <c r="E64513" s="2"/>
      <c r="F64513" s="2"/>
      <c r="G64513" s="2"/>
      <c r="O64513" s="2"/>
      <c r="Q64513" s="2"/>
      <c r="R64513" s="2"/>
      <c r="S64513" s="2"/>
      <c r="T64513" s="2"/>
    </row>
    <row r="64514" spans="4:20" x14ac:dyDescent="0.2">
      <c r="D64514" s="2"/>
      <c r="E64514" s="2"/>
      <c r="F64514" s="2"/>
      <c r="G64514" s="2"/>
      <c r="O64514" s="2"/>
      <c r="Q64514" s="2"/>
      <c r="R64514" s="2"/>
      <c r="S64514" s="2"/>
      <c r="T64514" s="2"/>
    </row>
    <row r="64515" spans="4:20" x14ac:dyDescent="0.2">
      <c r="D64515" s="2"/>
      <c r="E64515" s="2"/>
      <c r="F64515" s="2"/>
      <c r="G64515" s="2"/>
      <c r="O64515" s="2"/>
      <c r="Q64515" s="2"/>
      <c r="R64515" s="2"/>
      <c r="S64515" s="2"/>
      <c r="T64515" s="2"/>
    </row>
    <row r="64516" spans="4:20" x14ac:dyDescent="0.2">
      <c r="D64516" s="2"/>
      <c r="E64516" s="2"/>
      <c r="F64516" s="2"/>
      <c r="G64516" s="2"/>
      <c r="O64516" s="2"/>
      <c r="Q64516" s="2"/>
      <c r="R64516" s="2"/>
      <c r="S64516" s="2"/>
      <c r="T64516" s="2"/>
    </row>
    <row r="64517" spans="4:20" x14ac:dyDescent="0.2">
      <c r="D64517" s="2"/>
      <c r="E64517" s="2"/>
      <c r="F64517" s="2"/>
      <c r="G64517" s="2"/>
      <c r="O64517" s="2"/>
      <c r="Q64517" s="2"/>
      <c r="R64517" s="2"/>
      <c r="S64517" s="2"/>
      <c r="T64517" s="2"/>
    </row>
    <row r="64518" spans="4:20" x14ac:dyDescent="0.2">
      <c r="D64518" s="2"/>
      <c r="E64518" s="2"/>
      <c r="F64518" s="2"/>
      <c r="G64518" s="2"/>
      <c r="O64518" s="2"/>
      <c r="Q64518" s="2"/>
      <c r="R64518" s="2"/>
      <c r="S64518" s="2"/>
      <c r="T64518" s="2"/>
    </row>
    <row r="64519" spans="4:20" x14ac:dyDescent="0.2">
      <c r="D64519" s="2"/>
      <c r="E64519" s="2"/>
      <c r="F64519" s="2"/>
      <c r="G64519" s="2"/>
      <c r="O64519" s="2"/>
      <c r="Q64519" s="2"/>
      <c r="R64519" s="2"/>
      <c r="S64519" s="2"/>
      <c r="T64519" s="2"/>
    </row>
    <row r="64520" spans="4:20" x14ac:dyDescent="0.2">
      <c r="D64520" s="2"/>
      <c r="E64520" s="2"/>
      <c r="F64520" s="2"/>
      <c r="G64520" s="2"/>
      <c r="O64520" s="2"/>
      <c r="Q64520" s="2"/>
      <c r="R64520" s="2"/>
      <c r="S64520" s="2"/>
      <c r="T64520" s="2"/>
    </row>
    <row r="64521" spans="4:20" x14ac:dyDescent="0.2">
      <c r="D64521" s="2"/>
      <c r="E64521" s="2"/>
      <c r="F64521" s="2"/>
      <c r="G64521" s="2"/>
      <c r="O64521" s="2"/>
      <c r="Q64521" s="2"/>
      <c r="R64521" s="2"/>
      <c r="S64521" s="2"/>
      <c r="T64521" s="2"/>
    </row>
    <row r="64522" spans="4:20" x14ac:dyDescent="0.2">
      <c r="D64522" s="2"/>
      <c r="E64522" s="2"/>
      <c r="F64522" s="2"/>
      <c r="G64522" s="2"/>
      <c r="O64522" s="2"/>
      <c r="Q64522" s="2"/>
      <c r="R64522" s="2"/>
      <c r="S64522" s="2"/>
      <c r="T64522" s="2"/>
    </row>
    <row r="64523" spans="4:20" x14ac:dyDescent="0.2">
      <c r="D64523" s="2"/>
      <c r="E64523" s="2"/>
      <c r="F64523" s="2"/>
      <c r="G64523" s="2"/>
      <c r="O64523" s="2"/>
      <c r="Q64523" s="2"/>
      <c r="R64523" s="2"/>
      <c r="S64523" s="2"/>
      <c r="T64523" s="2"/>
    </row>
    <row r="64524" spans="4:20" x14ac:dyDescent="0.2">
      <c r="D64524" s="2"/>
      <c r="E64524" s="2"/>
      <c r="F64524" s="2"/>
      <c r="G64524" s="2"/>
      <c r="O64524" s="2"/>
      <c r="Q64524" s="2"/>
      <c r="R64524" s="2"/>
      <c r="S64524" s="2"/>
      <c r="T64524" s="2"/>
    </row>
    <row r="64525" spans="4:20" x14ac:dyDescent="0.2">
      <c r="D64525" s="2"/>
      <c r="E64525" s="2"/>
      <c r="F64525" s="2"/>
      <c r="G64525" s="2"/>
      <c r="O64525" s="2"/>
      <c r="Q64525" s="2"/>
      <c r="R64525" s="2"/>
      <c r="S64525" s="2"/>
      <c r="T64525" s="2"/>
    </row>
    <row r="64526" spans="4:20" x14ac:dyDescent="0.2">
      <c r="D64526" s="2"/>
      <c r="E64526" s="2"/>
      <c r="F64526" s="2"/>
      <c r="G64526" s="2"/>
      <c r="O64526" s="2"/>
      <c r="Q64526" s="2"/>
      <c r="R64526" s="2"/>
      <c r="S64526" s="2"/>
      <c r="T64526" s="2"/>
    </row>
    <row r="64527" spans="4:20" x14ac:dyDescent="0.2">
      <c r="D64527" s="2"/>
      <c r="E64527" s="2"/>
      <c r="F64527" s="2"/>
      <c r="G64527" s="2"/>
      <c r="O64527" s="2"/>
      <c r="Q64527" s="2"/>
      <c r="R64527" s="2"/>
      <c r="S64527" s="2"/>
      <c r="T64527" s="2"/>
    </row>
    <row r="64528" spans="4:20" x14ac:dyDescent="0.2">
      <c r="D64528" s="2"/>
      <c r="E64528" s="2"/>
      <c r="F64528" s="2"/>
      <c r="G64528" s="2"/>
      <c r="O64528" s="2"/>
      <c r="Q64528" s="2"/>
      <c r="R64528" s="2"/>
      <c r="S64528" s="2"/>
      <c r="T64528" s="2"/>
    </row>
    <row r="64529" spans="4:20" x14ac:dyDescent="0.2">
      <c r="D64529" s="2"/>
      <c r="E64529" s="2"/>
      <c r="F64529" s="2"/>
      <c r="G64529" s="2"/>
      <c r="O64529" s="2"/>
      <c r="Q64529" s="2"/>
      <c r="R64529" s="2"/>
      <c r="S64529" s="2"/>
      <c r="T64529" s="2"/>
    </row>
    <row r="64530" spans="4:20" x14ac:dyDescent="0.2">
      <c r="D64530" s="2"/>
      <c r="E64530" s="2"/>
      <c r="F64530" s="2"/>
      <c r="G64530" s="2"/>
      <c r="O64530" s="2"/>
      <c r="Q64530" s="2"/>
      <c r="R64530" s="2"/>
      <c r="S64530" s="2"/>
      <c r="T64530" s="2"/>
    </row>
    <row r="64531" spans="4:20" x14ac:dyDescent="0.2">
      <c r="D64531" s="2"/>
      <c r="E64531" s="2"/>
      <c r="F64531" s="2"/>
      <c r="G64531" s="2"/>
      <c r="O64531" s="2"/>
      <c r="Q64531" s="2"/>
      <c r="R64531" s="2"/>
      <c r="S64531" s="2"/>
      <c r="T64531" s="2"/>
    </row>
    <row r="64532" spans="4:20" x14ac:dyDescent="0.2">
      <c r="D64532" s="2"/>
      <c r="E64532" s="2"/>
      <c r="F64532" s="2"/>
      <c r="G64532" s="2"/>
      <c r="O64532" s="2"/>
      <c r="Q64532" s="2"/>
      <c r="R64532" s="2"/>
      <c r="S64532" s="2"/>
      <c r="T64532" s="2"/>
    </row>
    <row r="64533" spans="4:20" x14ac:dyDescent="0.2">
      <c r="D64533" s="2"/>
      <c r="E64533" s="2"/>
      <c r="F64533" s="2"/>
      <c r="G64533" s="2"/>
      <c r="O64533" s="2"/>
      <c r="Q64533" s="2"/>
      <c r="R64533" s="2"/>
      <c r="S64533" s="2"/>
      <c r="T64533" s="2"/>
    </row>
    <row r="64534" spans="4:20" x14ac:dyDescent="0.2">
      <c r="D64534" s="2"/>
      <c r="E64534" s="2"/>
      <c r="F64534" s="2"/>
      <c r="G64534" s="2"/>
      <c r="O64534" s="2"/>
      <c r="Q64534" s="2"/>
      <c r="R64534" s="2"/>
      <c r="S64534" s="2"/>
      <c r="T64534" s="2"/>
    </row>
    <row r="64535" spans="4:20" x14ac:dyDescent="0.2">
      <c r="D64535" s="2"/>
      <c r="E64535" s="2"/>
      <c r="F64535" s="2"/>
      <c r="G64535" s="2"/>
      <c r="O64535" s="2"/>
      <c r="Q64535" s="2"/>
      <c r="R64535" s="2"/>
      <c r="S64535" s="2"/>
      <c r="T64535" s="2"/>
    </row>
    <row r="64536" spans="4:20" x14ac:dyDescent="0.2">
      <c r="D64536" s="2"/>
      <c r="E64536" s="2"/>
      <c r="F64536" s="2"/>
      <c r="G64536" s="2"/>
      <c r="O64536" s="2"/>
      <c r="Q64536" s="2"/>
      <c r="R64536" s="2"/>
      <c r="S64536" s="2"/>
      <c r="T64536" s="2"/>
    </row>
    <row r="64537" spans="4:20" x14ac:dyDescent="0.2">
      <c r="D64537" s="2"/>
      <c r="E64537" s="2"/>
      <c r="F64537" s="2"/>
      <c r="G64537" s="2"/>
      <c r="O64537" s="2"/>
      <c r="Q64537" s="2"/>
      <c r="R64537" s="2"/>
      <c r="S64537" s="2"/>
      <c r="T64537" s="2"/>
    </row>
    <row r="64538" spans="4:20" x14ac:dyDescent="0.2">
      <c r="D64538" s="2"/>
      <c r="E64538" s="2"/>
      <c r="F64538" s="2"/>
      <c r="G64538" s="2"/>
      <c r="O64538" s="2"/>
      <c r="Q64538" s="2"/>
      <c r="R64538" s="2"/>
      <c r="S64538" s="2"/>
      <c r="T64538" s="2"/>
    </row>
    <row r="64539" spans="4:20" x14ac:dyDescent="0.2">
      <c r="D64539" s="2"/>
      <c r="E64539" s="2"/>
      <c r="F64539" s="2"/>
      <c r="G64539" s="2"/>
      <c r="O64539" s="2"/>
      <c r="Q64539" s="2"/>
      <c r="R64539" s="2"/>
      <c r="S64539" s="2"/>
      <c r="T64539" s="2"/>
    </row>
    <row r="64540" spans="4:20" x14ac:dyDescent="0.2">
      <c r="D64540" s="2"/>
      <c r="E64540" s="2"/>
      <c r="F64540" s="2"/>
      <c r="G64540" s="2"/>
      <c r="O64540" s="2"/>
      <c r="Q64540" s="2"/>
      <c r="R64540" s="2"/>
      <c r="S64540" s="2"/>
      <c r="T64540" s="2"/>
    </row>
    <row r="64541" spans="4:20" x14ac:dyDescent="0.2">
      <c r="D64541" s="2"/>
      <c r="E64541" s="2"/>
      <c r="F64541" s="2"/>
      <c r="G64541" s="2"/>
      <c r="O64541" s="2"/>
      <c r="Q64541" s="2"/>
      <c r="R64541" s="2"/>
      <c r="S64541" s="2"/>
      <c r="T64541" s="2"/>
    </row>
    <row r="64542" spans="4:20" x14ac:dyDescent="0.2">
      <c r="D64542" s="2"/>
      <c r="E64542" s="2"/>
      <c r="F64542" s="2"/>
      <c r="G64542" s="2"/>
      <c r="O64542" s="2"/>
      <c r="Q64542" s="2"/>
      <c r="R64542" s="2"/>
      <c r="S64542" s="2"/>
      <c r="T64542" s="2"/>
    </row>
    <row r="64543" spans="4:20" x14ac:dyDescent="0.2">
      <c r="D64543" s="2"/>
      <c r="E64543" s="2"/>
      <c r="F64543" s="2"/>
      <c r="G64543" s="2"/>
      <c r="O64543" s="2"/>
      <c r="Q64543" s="2"/>
      <c r="R64543" s="2"/>
      <c r="S64543" s="2"/>
      <c r="T64543" s="2"/>
    </row>
    <row r="64544" spans="4:20" x14ac:dyDescent="0.2">
      <c r="D64544" s="2"/>
      <c r="E64544" s="2"/>
      <c r="F64544" s="2"/>
      <c r="G64544" s="2"/>
      <c r="O64544" s="2"/>
      <c r="Q64544" s="2"/>
      <c r="R64544" s="2"/>
      <c r="S64544" s="2"/>
      <c r="T64544" s="2"/>
    </row>
    <row r="64545" spans="4:20" x14ac:dyDescent="0.2">
      <c r="D64545" s="2"/>
      <c r="E64545" s="2"/>
      <c r="F64545" s="2"/>
      <c r="G64545" s="2"/>
      <c r="O64545" s="2"/>
      <c r="Q64545" s="2"/>
      <c r="R64545" s="2"/>
      <c r="S64545" s="2"/>
      <c r="T64545" s="2"/>
    </row>
    <row r="64546" spans="4:20" x14ac:dyDescent="0.2">
      <c r="D64546" s="2"/>
      <c r="E64546" s="2"/>
      <c r="F64546" s="2"/>
      <c r="G64546" s="2"/>
      <c r="O64546" s="2"/>
      <c r="Q64546" s="2"/>
      <c r="R64546" s="2"/>
      <c r="S64546" s="2"/>
      <c r="T64546" s="2"/>
    </row>
    <row r="64547" spans="4:20" x14ac:dyDescent="0.2">
      <c r="D64547" s="2"/>
      <c r="E64547" s="2"/>
      <c r="F64547" s="2"/>
      <c r="G64547" s="2"/>
      <c r="O64547" s="2"/>
      <c r="Q64547" s="2"/>
      <c r="R64547" s="2"/>
      <c r="S64547" s="2"/>
      <c r="T64547" s="2"/>
    </row>
    <row r="64548" spans="4:20" x14ac:dyDescent="0.2">
      <c r="D64548" s="2"/>
      <c r="E64548" s="2"/>
      <c r="F64548" s="2"/>
      <c r="G64548" s="2"/>
      <c r="O64548" s="2"/>
      <c r="Q64548" s="2"/>
      <c r="R64548" s="2"/>
      <c r="S64548" s="2"/>
      <c r="T64548" s="2"/>
    </row>
    <row r="64549" spans="4:20" x14ac:dyDescent="0.2">
      <c r="D64549" s="2"/>
      <c r="E64549" s="2"/>
      <c r="F64549" s="2"/>
      <c r="G64549" s="2"/>
      <c r="O64549" s="2"/>
      <c r="Q64549" s="2"/>
      <c r="R64549" s="2"/>
      <c r="S64549" s="2"/>
      <c r="T64549" s="2"/>
    </row>
    <row r="64550" spans="4:20" x14ac:dyDescent="0.2">
      <c r="D64550" s="2"/>
      <c r="E64550" s="2"/>
      <c r="F64550" s="2"/>
      <c r="G64550" s="2"/>
      <c r="O64550" s="2"/>
      <c r="Q64550" s="2"/>
      <c r="R64550" s="2"/>
      <c r="S64550" s="2"/>
      <c r="T64550" s="2"/>
    </row>
    <row r="64551" spans="4:20" x14ac:dyDescent="0.2">
      <c r="D64551" s="2"/>
      <c r="E64551" s="2"/>
      <c r="F64551" s="2"/>
      <c r="G64551" s="2"/>
      <c r="O64551" s="2"/>
      <c r="Q64551" s="2"/>
      <c r="R64551" s="2"/>
      <c r="S64551" s="2"/>
      <c r="T64551" s="2"/>
    </row>
    <row r="64552" spans="4:20" x14ac:dyDescent="0.2">
      <c r="D64552" s="2"/>
      <c r="E64552" s="2"/>
      <c r="F64552" s="2"/>
      <c r="G64552" s="2"/>
      <c r="O64552" s="2"/>
      <c r="Q64552" s="2"/>
      <c r="R64552" s="2"/>
      <c r="S64552" s="2"/>
      <c r="T64552" s="2"/>
    </row>
    <row r="64553" spans="4:20" x14ac:dyDescent="0.2">
      <c r="D64553" s="2"/>
      <c r="E64553" s="2"/>
      <c r="F64553" s="2"/>
      <c r="G64553" s="2"/>
      <c r="O64553" s="2"/>
      <c r="Q64553" s="2"/>
      <c r="R64553" s="2"/>
      <c r="S64553" s="2"/>
      <c r="T64553" s="2"/>
    </row>
    <row r="64554" spans="4:20" x14ac:dyDescent="0.2">
      <c r="D64554" s="2"/>
      <c r="E64554" s="2"/>
      <c r="F64554" s="2"/>
      <c r="G64554" s="2"/>
      <c r="O64554" s="2"/>
      <c r="Q64554" s="2"/>
      <c r="R64554" s="2"/>
      <c r="S64554" s="2"/>
      <c r="T64554" s="2"/>
    </row>
    <row r="64555" spans="4:20" x14ac:dyDescent="0.2">
      <c r="D64555" s="2"/>
      <c r="E64555" s="2"/>
      <c r="F64555" s="2"/>
      <c r="G64555" s="2"/>
      <c r="O64555" s="2"/>
      <c r="Q64555" s="2"/>
      <c r="R64555" s="2"/>
      <c r="S64555" s="2"/>
      <c r="T64555" s="2"/>
    </row>
    <row r="64556" spans="4:20" x14ac:dyDescent="0.2">
      <c r="D64556" s="2"/>
      <c r="E64556" s="2"/>
      <c r="F64556" s="2"/>
      <c r="G64556" s="2"/>
      <c r="O64556" s="2"/>
      <c r="Q64556" s="2"/>
      <c r="R64556" s="2"/>
      <c r="S64556" s="2"/>
      <c r="T64556" s="2"/>
    </row>
    <row r="64557" spans="4:20" x14ac:dyDescent="0.2">
      <c r="D64557" s="2"/>
      <c r="E64557" s="2"/>
      <c r="F64557" s="2"/>
      <c r="G64557" s="2"/>
      <c r="O64557" s="2"/>
      <c r="Q64557" s="2"/>
      <c r="R64557" s="2"/>
      <c r="S64557" s="2"/>
      <c r="T64557" s="2"/>
    </row>
    <row r="64558" spans="4:20" x14ac:dyDescent="0.2">
      <c r="D64558" s="2"/>
      <c r="E64558" s="2"/>
      <c r="F64558" s="2"/>
      <c r="G64558" s="2"/>
      <c r="O64558" s="2"/>
      <c r="Q64558" s="2"/>
      <c r="R64558" s="2"/>
      <c r="S64558" s="2"/>
      <c r="T64558" s="2"/>
    </row>
    <row r="64559" spans="4:20" x14ac:dyDescent="0.2">
      <c r="D64559" s="2"/>
      <c r="E64559" s="2"/>
      <c r="F64559" s="2"/>
      <c r="G64559" s="2"/>
      <c r="O64559" s="2"/>
      <c r="Q64559" s="2"/>
      <c r="R64559" s="2"/>
      <c r="S64559" s="2"/>
      <c r="T64559" s="2"/>
    </row>
    <row r="64560" spans="4:20" x14ac:dyDescent="0.2">
      <c r="D64560" s="2"/>
      <c r="E64560" s="2"/>
      <c r="F64560" s="2"/>
      <c r="G64560" s="2"/>
      <c r="O64560" s="2"/>
      <c r="Q64560" s="2"/>
      <c r="R64560" s="2"/>
      <c r="S64560" s="2"/>
      <c r="T64560" s="2"/>
    </row>
    <row r="64561" spans="4:20" x14ac:dyDescent="0.2">
      <c r="D64561" s="2"/>
      <c r="E64561" s="2"/>
      <c r="F64561" s="2"/>
      <c r="G64561" s="2"/>
      <c r="O64561" s="2"/>
      <c r="Q64561" s="2"/>
      <c r="R64561" s="2"/>
      <c r="S64561" s="2"/>
      <c r="T64561" s="2"/>
    </row>
    <row r="64562" spans="4:20" x14ac:dyDescent="0.2">
      <c r="D64562" s="2"/>
      <c r="E64562" s="2"/>
      <c r="F64562" s="2"/>
      <c r="G64562" s="2"/>
      <c r="O64562" s="2"/>
      <c r="Q64562" s="2"/>
      <c r="R64562" s="2"/>
      <c r="S64562" s="2"/>
      <c r="T64562" s="2"/>
    </row>
    <row r="64563" spans="4:20" x14ac:dyDescent="0.2">
      <c r="D64563" s="2"/>
      <c r="E64563" s="2"/>
      <c r="F64563" s="2"/>
      <c r="G64563" s="2"/>
      <c r="O64563" s="2"/>
      <c r="Q64563" s="2"/>
      <c r="R64563" s="2"/>
      <c r="S64563" s="2"/>
      <c r="T64563" s="2"/>
    </row>
    <row r="64564" spans="4:20" x14ac:dyDescent="0.2">
      <c r="D64564" s="2"/>
      <c r="E64564" s="2"/>
      <c r="F64564" s="2"/>
      <c r="G64564" s="2"/>
      <c r="O64564" s="2"/>
      <c r="Q64564" s="2"/>
      <c r="R64564" s="2"/>
      <c r="S64564" s="2"/>
      <c r="T64564" s="2"/>
    </row>
    <row r="64565" spans="4:20" x14ac:dyDescent="0.2">
      <c r="D64565" s="2"/>
      <c r="E64565" s="2"/>
      <c r="F64565" s="2"/>
      <c r="G64565" s="2"/>
      <c r="O64565" s="2"/>
      <c r="Q64565" s="2"/>
      <c r="R64565" s="2"/>
      <c r="S64565" s="2"/>
      <c r="T64565" s="2"/>
    </row>
    <row r="64566" spans="4:20" x14ac:dyDescent="0.2">
      <c r="D64566" s="2"/>
      <c r="E64566" s="2"/>
      <c r="F64566" s="2"/>
      <c r="G64566" s="2"/>
      <c r="O64566" s="2"/>
      <c r="Q64566" s="2"/>
      <c r="R64566" s="2"/>
      <c r="S64566" s="2"/>
      <c r="T64566" s="2"/>
    </row>
    <row r="64567" spans="4:20" x14ac:dyDescent="0.2">
      <c r="D64567" s="2"/>
      <c r="E64567" s="2"/>
      <c r="F64567" s="2"/>
      <c r="G64567" s="2"/>
      <c r="O64567" s="2"/>
      <c r="Q64567" s="2"/>
      <c r="R64567" s="2"/>
      <c r="S64567" s="2"/>
      <c r="T64567" s="2"/>
    </row>
    <row r="64568" spans="4:20" x14ac:dyDescent="0.2">
      <c r="D64568" s="2"/>
      <c r="E64568" s="2"/>
      <c r="F64568" s="2"/>
      <c r="G64568" s="2"/>
      <c r="O64568" s="2"/>
      <c r="Q64568" s="2"/>
      <c r="R64568" s="2"/>
      <c r="S64568" s="2"/>
      <c r="T64568" s="2"/>
    </row>
    <row r="64569" spans="4:20" x14ac:dyDescent="0.2">
      <c r="D64569" s="2"/>
      <c r="E64569" s="2"/>
      <c r="F64569" s="2"/>
      <c r="G64569" s="2"/>
      <c r="O64569" s="2"/>
      <c r="Q64569" s="2"/>
      <c r="R64569" s="2"/>
      <c r="S64569" s="2"/>
      <c r="T64569" s="2"/>
    </row>
    <row r="64570" spans="4:20" x14ac:dyDescent="0.2">
      <c r="D64570" s="2"/>
      <c r="E64570" s="2"/>
      <c r="F64570" s="2"/>
      <c r="G64570" s="2"/>
      <c r="O64570" s="2"/>
      <c r="Q64570" s="2"/>
      <c r="R64570" s="2"/>
      <c r="S64570" s="2"/>
      <c r="T64570" s="2"/>
    </row>
    <row r="64571" spans="4:20" x14ac:dyDescent="0.2">
      <c r="D64571" s="2"/>
      <c r="E64571" s="2"/>
      <c r="F64571" s="2"/>
      <c r="G64571" s="2"/>
      <c r="O64571" s="2"/>
      <c r="Q64571" s="2"/>
      <c r="R64571" s="2"/>
      <c r="S64571" s="2"/>
      <c r="T64571" s="2"/>
    </row>
    <row r="64572" spans="4:20" x14ac:dyDescent="0.2">
      <c r="D64572" s="2"/>
      <c r="E64572" s="2"/>
      <c r="F64572" s="2"/>
      <c r="G64572" s="2"/>
      <c r="O64572" s="2"/>
      <c r="Q64572" s="2"/>
      <c r="R64572" s="2"/>
      <c r="S64572" s="2"/>
      <c r="T64572" s="2"/>
    </row>
    <row r="64573" spans="4:20" x14ac:dyDescent="0.2">
      <c r="D64573" s="2"/>
      <c r="E64573" s="2"/>
      <c r="F64573" s="2"/>
      <c r="G64573" s="2"/>
      <c r="O64573" s="2"/>
      <c r="Q64573" s="2"/>
      <c r="R64573" s="2"/>
      <c r="S64573" s="2"/>
      <c r="T64573" s="2"/>
    </row>
    <row r="64574" spans="4:20" x14ac:dyDescent="0.2">
      <c r="D64574" s="2"/>
      <c r="E64574" s="2"/>
      <c r="F64574" s="2"/>
      <c r="G64574" s="2"/>
      <c r="O64574" s="2"/>
      <c r="Q64574" s="2"/>
      <c r="R64574" s="2"/>
      <c r="S64574" s="2"/>
      <c r="T64574" s="2"/>
    </row>
    <row r="64575" spans="4:20" x14ac:dyDescent="0.2">
      <c r="D64575" s="2"/>
      <c r="E64575" s="2"/>
      <c r="F64575" s="2"/>
      <c r="G64575" s="2"/>
      <c r="O64575" s="2"/>
      <c r="Q64575" s="2"/>
      <c r="R64575" s="2"/>
      <c r="S64575" s="2"/>
      <c r="T64575" s="2"/>
    </row>
    <row r="64576" spans="4:20" x14ac:dyDescent="0.2">
      <c r="D64576" s="2"/>
      <c r="E64576" s="2"/>
      <c r="F64576" s="2"/>
      <c r="G64576" s="2"/>
      <c r="O64576" s="2"/>
      <c r="Q64576" s="2"/>
      <c r="R64576" s="2"/>
      <c r="S64576" s="2"/>
      <c r="T64576" s="2"/>
    </row>
    <row r="64577" spans="4:20" x14ac:dyDescent="0.2">
      <c r="D64577" s="2"/>
      <c r="E64577" s="2"/>
      <c r="F64577" s="2"/>
      <c r="G64577" s="2"/>
      <c r="O64577" s="2"/>
      <c r="Q64577" s="2"/>
      <c r="R64577" s="2"/>
      <c r="S64577" s="2"/>
      <c r="T64577" s="2"/>
    </row>
    <row r="64578" spans="4:20" x14ac:dyDescent="0.2">
      <c r="D64578" s="2"/>
      <c r="E64578" s="2"/>
      <c r="F64578" s="2"/>
      <c r="G64578" s="2"/>
      <c r="O64578" s="2"/>
      <c r="Q64578" s="2"/>
      <c r="R64578" s="2"/>
      <c r="S64578" s="2"/>
      <c r="T64578" s="2"/>
    </row>
    <row r="64579" spans="4:20" x14ac:dyDescent="0.2">
      <c r="D64579" s="2"/>
      <c r="E64579" s="2"/>
      <c r="F64579" s="2"/>
      <c r="G64579" s="2"/>
      <c r="O64579" s="2"/>
      <c r="Q64579" s="2"/>
      <c r="R64579" s="2"/>
      <c r="S64579" s="2"/>
      <c r="T64579" s="2"/>
    </row>
    <row r="64580" spans="4:20" x14ac:dyDescent="0.2">
      <c r="D64580" s="2"/>
      <c r="E64580" s="2"/>
      <c r="F64580" s="2"/>
      <c r="G64580" s="2"/>
      <c r="O64580" s="2"/>
      <c r="Q64580" s="2"/>
      <c r="R64580" s="2"/>
      <c r="S64580" s="2"/>
      <c r="T64580" s="2"/>
    </row>
    <row r="64581" spans="4:20" x14ac:dyDescent="0.2">
      <c r="D64581" s="2"/>
      <c r="E64581" s="2"/>
      <c r="F64581" s="2"/>
      <c r="G64581" s="2"/>
      <c r="O64581" s="2"/>
      <c r="Q64581" s="2"/>
      <c r="R64581" s="2"/>
      <c r="S64581" s="2"/>
      <c r="T64581" s="2"/>
    </row>
    <row r="64582" spans="4:20" x14ac:dyDescent="0.2">
      <c r="D64582" s="2"/>
      <c r="E64582" s="2"/>
      <c r="F64582" s="2"/>
      <c r="G64582" s="2"/>
      <c r="O64582" s="2"/>
      <c r="Q64582" s="2"/>
      <c r="R64582" s="2"/>
      <c r="S64582" s="2"/>
      <c r="T64582" s="2"/>
    </row>
    <row r="64583" spans="4:20" x14ac:dyDescent="0.2">
      <c r="D64583" s="2"/>
      <c r="E64583" s="2"/>
      <c r="F64583" s="2"/>
      <c r="G64583" s="2"/>
      <c r="O64583" s="2"/>
      <c r="Q64583" s="2"/>
      <c r="R64583" s="2"/>
      <c r="S64583" s="2"/>
      <c r="T64583" s="2"/>
    </row>
    <row r="64584" spans="4:20" x14ac:dyDescent="0.2">
      <c r="D64584" s="2"/>
      <c r="E64584" s="2"/>
      <c r="F64584" s="2"/>
      <c r="G64584" s="2"/>
      <c r="O64584" s="2"/>
      <c r="Q64584" s="2"/>
      <c r="R64584" s="2"/>
      <c r="S64584" s="2"/>
      <c r="T64584" s="2"/>
    </row>
    <row r="64585" spans="4:20" x14ac:dyDescent="0.2">
      <c r="D64585" s="2"/>
      <c r="E64585" s="2"/>
      <c r="F64585" s="2"/>
      <c r="G64585" s="2"/>
      <c r="O64585" s="2"/>
      <c r="Q64585" s="2"/>
      <c r="R64585" s="2"/>
      <c r="S64585" s="2"/>
      <c r="T64585" s="2"/>
    </row>
    <row r="64586" spans="4:20" x14ac:dyDescent="0.2">
      <c r="D64586" s="2"/>
      <c r="E64586" s="2"/>
      <c r="F64586" s="2"/>
      <c r="G64586" s="2"/>
      <c r="O64586" s="2"/>
      <c r="Q64586" s="2"/>
      <c r="R64586" s="2"/>
      <c r="S64586" s="2"/>
      <c r="T64586" s="2"/>
    </row>
    <row r="64587" spans="4:20" x14ac:dyDescent="0.2">
      <c r="D64587" s="2"/>
      <c r="E64587" s="2"/>
      <c r="F64587" s="2"/>
      <c r="G64587" s="2"/>
      <c r="O64587" s="2"/>
      <c r="Q64587" s="2"/>
      <c r="R64587" s="2"/>
      <c r="S64587" s="2"/>
      <c r="T64587" s="2"/>
    </row>
    <row r="64588" spans="4:20" x14ac:dyDescent="0.2">
      <c r="D64588" s="2"/>
      <c r="E64588" s="2"/>
      <c r="F64588" s="2"/>
      <c r="G64588" s="2"/>
      <c r="O64588" s="2"/>
      <c r="Q64588" s="2"/>
      <c r="R64588" s="2"/>
      <c r="S64588" s="2"/>
      <c r="T64588" s="2"/>
    </row>
    <row r="64589" spans="4:20" x14ac:dyDescent="0.2">
      <c r="D64589" s="2"/>
      <c r="E64589" s="2"/>
      <c r="F64589" s="2"/>
      <c r="G64589" s="2"/>
      <c r="O64589" s="2"/>
      <c r="Q64589" s="2"/>
      <c r="R64589" s="2"/>
      <c r="S64589" s="2"/>
      <c r="T64589" s="2"/>
    </row>
    <row r="64590" spans="4:20" x14ac:dyDescent="0.2">
      <c r="D64590" s="2"/>
      <c r="E64590" s="2"/>
      <c r="F64590" s="2"/>
      <c r="G64590" s="2"/>
      <c r="O64590" s="2"/>
      <c r="Q64590" s="2"/>
      <c r="R64590" s="2"/>
      <c r="S64590" s="2"/>
      <c r="T64590" s="2"/>
    </row>
    <row r="64591" spans="4:20" x14ac:dyDescent="0.2">
      <c r="D64591" s="2"/>
      <c r="E64591" s="2"/>
      <c r="F64591" s="2"/>
      <c r="G64591" s="2"/>
      <c r="O64591" s="2"/>
      <c r="Q64591" s="2"/>
      <c r="R64591" s="2"/>
      <c r="S64591" s="2"/>
      <c r="T64591" s="2"/>
    </row>
    <row r="64592" spans="4:20" x14ac:dyDescent="0.2">
      <c r="D64592" s="2"/>
      <c r="E64592" s="2"/>
      <c r="F64592" s="2"/>
      <c r="G64592" s="2"/>
      <c r="O64592" s="2"/>
      <c r="Q64592" s="2"/>
      <c r="R64592" s="2"/>
      <c r="S64592" s="2"/>
      <c r="T64592" s="2"/>
    </row>
    <row r="64593" spans="4:20" x14ac:dyDescent="0.2">
      <c r="D64593" s="2"/>
      <c r="E64593" s="2"/>
      <c r="F64593" s="2"/>
      <c r="G64593" s="2"/>
      <c r="O64593" s="2"/>
      <c r="Q64593" s="2"/>
      <c r="R64593" s="2"/>
      <c r="S64593" s="2"/>
      <c r="T64593" s="2"/>
    </row>
    <row r="64594" spans="4:20" x14ac:dyDescent="0.2">
      <c r="D64594" s="2"/>
      <c r="E64594" s="2"/>
      <c r="F64594" s="2"/>
      <c r="G64594" s="2"/>
      <c r="O64594" s="2"/>
      <c r="Q64594" s="2"/>
      <c r="R64594" s="2"/>
      <c r="S64594" s="2"/>
      <c r="T64594" s="2"/>
    </row>
    <row r="64595" spans="4:20" x14ac:dyDescent="0.2">
      <c r="D64595" s="2"/>
      <c r="E64595" s="2"/>
      <c r="F64595" s="2"/>
      <c r="G64595" s="2"/>
      <c r="O64595" s="2"/>
      <c r="Q64595" s="2"/>
      <c r="R64595" s="2"/>
      <c r="S64595" s="2"/>
      <c r="T64595" s="2"/>
    </row>
    <row r="64596" spans="4:20" x14ac:dyDescent="0.2">
      <c r="D64596" s="2"/>
      <c r="E64596" s="2"/>
      <c r="F64596" s="2"/>
      <c r="G64596" s="2"/>
      <c r="O64596" s="2"/>
      <c r="Q64596" s="2"/>
      <c r="R64596" s="2"/>
      <c r="S64596" s="2"/>
      <c r="T64596" s="2"/>
    </row>
    <row r="64597" spans="4:20" x14ac:dyDescent="0.2">
      <c r="D64597" s="2"/>
      <c r="E64597" s="2"/>
      <c r="F64597" s="2"/>
      <c r="G64597" s="2"/>
      <c r="O64597" s="2"/>
      <c r="Q64597" s="2"/>
      <c r="R64597" s="2"/>
      <c r="S64597" s="2"/>
      <c r="T64597" s="2"/>
    </row>
    <row r="64598" spans="4:20" x14ac:dyDescent="0.2">
      <c r="D64598" s="2"/>
      <c r="E64598" s="2"/>
      <c r="F64598" s="2"/>
      <c r="G64598" s="2"/>
      <c r="O64598" s="2"/>
      <c r="Q64598" s="2"/>
      <c r="R64598" s="2"/>
      <c r="S64598" s="2"/>
      <c r="T64598" s="2"/>
    </row>
    <row r="64599" spans="4:20" x14ac:dyDescent="0.2">
      <c r="D64599" s="2"/>
      <c r="E64599" s="2"/>
      <c r="F64599" s="2"/>
      <c r="G64599" s="2"/>
      <c r="O64599" s="2"/>
      <c r="Q64599" s="2"/>
      <c r="R64599" s="2"/>
      <c r="S64599" s="2"/>
      <c r="T64599" s="2"/>
    </row>
    <row r="64600" spans="4:20" x14ac:dyDescent="0.2">
      <c r="D64600" s="2"/>
      <c r="E64600" s="2"/>
      <c r="F64600" s="2"/>
      <c r="G64600" s="2"/>
      <c r="O64600" s="2"/>
      <c r="Q64600" s="2"/>
      <c r="R64600" s="2"/>
      <c r="S64600" s="2"/>
      <c r="T64600" s="2"/>
    </row>
    <row r="64601" spans="4:20" x14ac:dyDescent="0.2">
      <c r="D64601" s="2"/>
      <c r="E64601" s="2"/>
      <c r="F64601" s="2"/>
      <c r="G64601" s="2"/>
      <c r="O64601" s="2"/>
      <c r="Q64601" s="2"/>
      <c r="R64601" s="2"/>
      <c r="S64601" s="2"/>
      <c r="T64601" s="2"/>
    </row>
    <row r="64602" spans="4:20" x14ac:dyDescent="0.2">
      <c r="D64602" s="2"/>
      <c r="E64602" s="2"/>
      <c r="F64602" s="2"/>
      <c r="G64602" s="2"/>
      <c r="O64602" s="2"/>
      <c r="Q64602" s="2"/>
      <c r="R64602" s="2"/>
      <c r="S64602" s="2"/>
      <c r="T64602" s="2"/>
    </row>
    <row r="64603" spans="4:20" x14ac:dyDescent="0.2">
      <c r="D64603" s="2"/>
      <c r="E64603" s="2"/>
      <c r="F64603" s="2"/>
      <c r="G64603" s="2"/>
      <c r="O64603" s="2"/>
      <c r="Q64603" s="2"/>
      <c r="R64603" s="2"/>
      <c r="S64603" s="2"/>
      <c r="T64603" s="2"/>
    </row>
    <row r="64604" spans="4:20" x14ac:dyDescent="0.2">
      <c r="D64604" s="2"/>
      <c r="E64604" s="2"/>
      <c r="F64604" s="2"/>
      <c r="G64604" s="2"/>
      <c r="O64604" s="2"/>
      <c r="Q64604" s="2"/>
      <c r="R64604" s="2"/>
      <c r="S64604" s="2"/>
      <c r="T64604" s="2"/>
    </row>
    <row r="64605" spans="4:20" x14ac:dyDescent="0.2">
      <c r="D64605" s="2"/>
      <c r="E64605" s="2"/>
      <c r="F64605" s="2"/>
      <c r="G64605" s="2"/>
      <c r="O64605" s="2"/>
      <c r="Q64605" s="2"/>
      <c r="R64605" s="2"/>
      <c r="S64605" s="2"/>
      <c r="T64605" s="2"/>
    </row>
    <row r="64606" spans="4:20" x14ac:dyDescent="0.2">
      <c r="D64606" s="2"/>
      <c r="E64606" s="2"/>
      <c r="F64606" s="2"/>
      <c r="G64606" s="2"/>
      <c r="O64606" s="2"/>
      <c r="Q64606" s="2"/>
      <c r="R64606" s="2"/>
      <c r="S64606" s="2"/>
      <c r="T64606" s="2"/>
    </row>
    <row r="64607" spans="4:20" x14ac:dyDescent="0.2">
      <c r="D64607" s="2"/>
      <c r="E64607" s="2"/>
      <c r="F64607" s="2"/>
      <c r="G64607" s="2"/>
      <c r="O64607" s="2"/>
      <c r="Q64607" s="2"/>
      <c r="R64607" s="2"/>
      <c r="S64607" s="2"/>
      <c r="T64607" s="2"/>
    </row>
    <row r="64608" spans="4:20" x14ac:dyDescent="0.2">
      <c r="D64608" s="2"/>
      <c r="E64608" s="2"/>
      <c r="F64608" s="2"/>
      <c r="G64608" s="2"/>
      <c r="O64608" s="2"/>
      <c r="Q64608" s="2"/>
      <c r="R64608" s="2"/>
      <c r="S64608" s="2"/>
      <c r="T64608" s="2"/>
    </row>
    <row r="64609" spans="4:20" x14ac:dyDescent="0.2">
      <c r="D64609" s="2"/>
      <c r="E64609" s="2"/>
      <c r="F64609" s="2"/>
      <c r="G64609" s="2"/>
      <c r="O64609" s="2"/>
      <c r="Q64609" s="2"/>
      <c r="R64609" s="2"/>
      <c r="S64609" s="2"/>
      <c r="T64609" s="2"/>
    </row>
    <row r="64610" spans="4:20" x14ac:dyDescent="0.2">
      <c r="D64610" s="2"/>
      <c r="E64610" s="2"/>
      <c r="F64610" s="2"/>
      <c r="G64610" s="2"/>
      <c r="O64610" s="2"/>
      <c r="Q64610" s="2"/>
      <c r="R64610" s="2"/>
      <c r="S64610" s="2"/>
      <c r="T64610" s="2"/>
    </row>
    <row r="64611" spans="4:20" x14ac:dyDescent="0.2">
      <c r="D64611" s="2"/>
      <c r="E64611" s="2"/>
      <c r="F64611" s="2"/>
      <c r="G64611" s="2"/>
      <c r="O64611" s="2"/>
      <c r="Q64611" s="2"/>
      <c r="R64611" s="2"/>
      <c r="S64611" s="2"/>
      <c r="T64611" s="2"/>
    </row>
    <row r="64612" spans="4:20" x14ac:dyDescent="0.2">
      <c r="D64612" s="2"/>
      <c r="E64612" s="2"/>
      <c r="F64612" s="2"/>
      <c r="G64612" s="2"/>
      <c r="O64612" s="2"/>
      <c r="Q64612" s="2"/>
      <c r="R64612" s="2"/>
      <c r="S64612" s="2"/>
      <c r="T64612" s="2"/>
    </row>
    <row r="64613" spans="4:20" x14ac:dyDescent="0.2">
      <c r="D64613" s="2"/>
      <c r="E64613" s="2"/>
      <c r="F64613" s="2"/>
      <c r="G64613" s="2"/>
      <c r="O64613" s="2"/>
      <c r="Q64613" s="2"/>
      <c r="R64613" s="2"/>
      <c r="S64613" s="2"/>
      <c r="T64613" s="2"/>
    </row>
    <row r="64614" spans="4:20" x14ac:dyDescent="0.2">
      <c r="D64614" s="2"/>
      <c r="E64614" s="2"/>
      <c r="F64614" s="2"/>
      <c r="G64614" s="2"/>
      <c r="O64614" s="2"/>
      <c r="Q64614" s="2"/>
      <c r="R64614" s="2"/>
      <c r="S64614" s="2"/>
      <c r="T64614" s="2"/>
    </row>
    <row r="64615" spans="4:20" x14ac:dyDescent="0.2">
      <c r="D64615" s="2"/>
      <c r="E64615" s="2"/>
      <c r="F64615" s="2"/>
      <c r="G64615" s="2"/>
      <c r="O64615" s="2"/>
      <c r="Q64615" s="2"/>
      <c r="R64615" s="2"/>
      <c r="S64615" s="2"/>
      <c r="T64615" s="2"/>
    </row>
    <row r="64616" spans="4:20" x14ac:dyDescent="0.2">
      <c r="D64616" s="2"/>
      <c r="E64616" s="2"/>
      <c r="F64616" s="2"/>
      <c r="G64616" s="2"/>
      <c r="O64616" s="2"/>
      <c r="Q64616" s="2"/>
      <c r="R64616" s="2"/>
      <c r="S64616" s="2"/>
      <c r="T64616" s="2"/>
    </row>
    <row r="64617" spans="4:20" x14ac:dyDescent="0.2">
      <c r="D64617" s="2"/>
      <c r="E64617" s="2"/>
      <c r="F64617" s="2"/>
      <c r="G64617" s="2"/>
      <c r="O64617" s="2"/>
      <c r="Q64617" s="2"/>
      <c r="R64617" s="2"/>
      <c r="S64617" s="2"/>
      <c r="T64617" s="2"/>
    </row>
    <row r="64618" spans="4:20" x14ac:dyDescent="0.2">
      <c r="D64618" s="2"/>
      <c r="E64618" s="2"/>
      <c r="F64618" s="2"/>
      <c r="G64618" s="2"/>
      <c r="O64618" s="2"/>
      <c r="Q64618" s="2"/>
      <c r="R64618" s="2"/>
      <c r="S64618" s="2"/>
      <c r="T64618" s="2"/>
    </row>
    <row r="64619" spans="4:20" x14ac:dyDescent="0.2">
      <c r="D64619" s="2"/>
      <c r="E64619" s="2"/>
      <c r="F64619" s="2"/>
      <c r="G64619" s="2"/>
      <c r="O64619" s="2"/>
      <c r="Q64619" s="2"/>
      <c r="R64619" s="2"/>
      <c r="S64619" s="2"/>
      <c r="T64619" s="2"/>
    </row>
    <row r="64620" spans="4:20" x14ac:dyDescent="0.2">
      <c r="D64620" s="2"/>
      <c r="E64620" s="2"/>
      <c r="F64620" s="2"/>
      <c r="G64620" s="2"/>
      <c r="O64620" s="2"/>
      <c r="Q64620" s="2"/>
      <c r="R64620" s="2"/>
      <c r="S64620" s="2"/>
      <c r="T64620" s="2"/>
    </row>
    <row r="64621" spans="4:20" x14ac:dyDescent="0.2">
      <c r="D64621" s="2"/>
      <c r="E64621" s="2"/>
      <c r="F64621" s="2"/>
      <c r="G64621" s="2"/>
      <c r="O64621" s="2"/>
      <c r="Q64621" s="2"/>
      <c r="R64621" s="2"/>
      <c r="S64621" s="2"/>
      <c r="T64621" s="2"/>
    </row>
    <row r="64622" spans="4:20" x14ac:dyDescent="0.2">
      <c r="D64622" s="2"/>
      <c r="E64622" s="2"/>
      <c r="F64622" s="2"/>
      <c r="G64622" s="2"/>
      <c r="O64622" s="2"/>
      <c r="Q64622" s="2"/>
      <c r="R64622" s="2"/>
      <c r="S64622" s="2"/>
      <c r="T64622" s="2"/>
    </row>
    <row r="64623" spans="4:20" x14ac:dyDescent="0.2">
      <c r="D64623" s="2"/>
      <c r="E64623" s="2"/>
      <c r="F64623" s="2"/>
      <c r="G64623" s="2"/>
      <c r="O64623" s="2"/>
      <c r="Q64623" s="2"/>
      <c r="R64623" s="2"/>
      <c r="S64623" s="2"/>
      <c r="T64623" s="2"/>
    </row>
    <row r="64624" spans="4:20" x14ac:dyDescent="0.2">
      <c r="D64624" s="2"/>
      <c r="E64624" s="2"/>
      <c r="F64624" s="2"/>
      <c r="G64624" s="2"/>
      <c r="O64624" s="2"/>
      <c r="Q64624" s="2"/>
      <c r="R64624" s="2"/>
      <c r="S64624" s="2"/>
      <c r="T64624" s="2"/>
    </row>
    <row r="64625" spans="4:20" x14ac:dyDescent="0.2">
      <c r="D64625" s="2"/>
      <c r="E64625" s="2"/>
      <c r="F64625" s="2"/>
      <c r="G64625" s="2"/>
      <c r="O64625" s="2"/>
      <c r="Q64625" s="2"/>
      <c r="R64625" s="2"/>
      <c r="S64625" s="2"/>
      <c r="T64625" s="2"/>
    </row>
    <row r="64626" spans="4:20" x14ac:dyDescent="0.2">
      <c r="D64626" s="2"/>
      <c r="E64626" s="2"/>
      <c r="F64626" s="2"/>
      <c r="G64626" s="2"/>
      <c r="O64626" s="2"/>
      <c r="Q64626" s="2"/>
      <c r="R64626" s="2"/>
      <c r="S64626" s="2"/>
      <c r="T64626" s="2"/>
    </row>
    <row r="64627" spans="4:20" x14ac:dyDescent="0.2">
      <c r="D64627" s="2"/>
      <c r="E64627" s="2"/>
      <c r="F64627" s="2"/>
      <c r="G64627" s="2"/>
      <c r="O64627" s="2"/>
      <c r="Q64627" s="2"/>
      <c r="R64627" s="2"/>
      <c r="S64627" s="2"/>
      <c r="T64627" s="2"/>
    </row>
    <row r="64628" spans="4:20" x14ac:dyDescent="0.2">
      <c r="D64628" s="2"/>
      <c r="E64628" s="2"/>
      <c r="F64628" s="2"/>
      <c r="G64628" s="2"/>
      <c r="O64628" s="2"/>
      <c r="Q64628" s="2"/>
      <c r="R64628" s="2"/>
      <c r="S64628" s="2"/>
      <c r="T64628" s="2"/>
    </row>
    <row r="64629" spans="4:20" x14ac:dyDescent="0.2">
      <c r="D64629" s="2"/>
      <c r="E64629" s="2"/>
      <c r="F64629" s="2"/>
      <c r="G64629" s="2"/>
      <c r="O64629" s="2"/>
      <c r="Q64629" s="2"/>
      <c r="R64629" s="2"/>
      <c r="S64629" s="2"/>
      <c r="T64629" s="2"/>
    </row>
    <row r="64630" spans="4:20" x14ac:dyDescent="0.2">
      <c r="D64630" s="2"/>
      <c r="E64630" s="2"/>
      <c r="F64630" s="2"/>
      <c r="G64630" s="2"/>
      <c r="O64630" s="2"/>
      <c r="Q64630" s="2"/>
      <c r="R64630" s="2"/>
      <c r="S64630" s="2"/>
      <c r="T64630" s="2"/>
    </row>
    <row r="64631" spans="4:20" x14ac:dyDescent="0.2">
      <c r="D64631" s="2"/>
      <c r="E64631" s="2"/>
      <c r="F64631" s="2"/>
      <c r="G64631" s="2"/>
      <c r="O64631" s="2"/>
      <c r="Q64631" s="2"/>
      <c r="R64631" s="2"/>
      <c r="S64631" s="2"/>
      <c r="T64631" s="2"/>
    </row>
    <row r="64632" spans="4:20" x14ac:dyDescent="0.2">
      <c r="D64632" s="2"/>
      <c r="E64632" s="2"/>
      <c r="F64632" s="2"/>
      <c r="G64632" s="2"/>
      <c r="O64632" s="2"/>
      <c r="Q64632" s="2"/>
      <c r="R64632" s="2"/>
      <c r="S64632" s="2"/>
      <c r="T64632" s="2"/>
    </row>
    <row r="64633" spans="4:20" x14ac:dyDescent="0.2">
      <c r="D64633" s="2"/>
      <c r="E64633" s="2"/>
      <c r="F64633" s="2"/>
      <c r="G64633" s="2"/>
      <c r="O64633" s="2"/>
      <c r="Q64633" s="2"/>
      <c r="R64633" s="2"/>
      <c r="S64633" s="2"/>
      <c r="T64633" s="2"/>
    </row>
    <row r="64634" spans="4:20" x14ac:dyDescent="0.2">
      <c r="D64634" s="2"/>
      <c r="E64634" s="2"/>
      <c r="F64634" s="2"/>
      <c r="G64634" s="2"/>
      <c r="O64634" s="2"/>
      <c r="Q64634" s="2"/>
      <c r="R64634" s="2"/>
      <c r="S64634" s="2"/>
      <c r="T64634" s="2"/>
    </row>
    <row r="64635" spans="4:20" x14ac:dyDescent="0.2">
      <c r="D64635" s="2"/>
      <c r="E64635" s="2"/>
      <c r="F64635" s="2"/>
      <c r="G64635" s="2"/>
      <c r="O64635" s="2"/>
      <c r="Q64635" s="2"/>
      <c r="R64635" s="2"/>
      <c r="S64635" s="2"/>
      <c r="T64635" s="2"/>
    </row>
    <row r="64636" spans="4:20" x14ac:dyDescent="0.2">
      <c r="D64636" s="2"/>
      <c r="E64636" s="2"/>
      <c r="F64636" s="2"/>
      <c r="G64636" s="2"/>
      <c r="O64636" s="2"/>
      <c r="Q64636" s="2"/>
      <c r="R64636" s="2"/>
      <c r="S64636" s="2"/>
      <c r="T64636" s="2"/>
    </row>
    <row r="64637" spans="4:20" x14ac:dyDescent="0.2">
      <c r="D64637" s="2"/>
      <c r="E64637" s="2"/>
      <c r="F64637" s="2"/>
      <c r="G64637" s="2"/>
      <c r="O64637" s="2"/>
      <c r="Q64637" s="2"/>
      <c r="R64637" s="2"/>
      <c r="S64637" s="2"/>
      <c r="T64637" s="2"/>
    </row>
    <row r="64638" spans="4:20" x14ac:dyDescent="0.2">
      <c r="D64638" s="2"/>
      <c r="E64638" s="2"/>
      <c r="F64638" s="2"/>
      <c r="G64638" s="2"/>
      <c r="O64638" s="2"/>
      <c r="Q64638" s="2"/>
      <c r="R64638" s="2"/>
      <c r="S64638" s="2"/>
      <c r="T64638" s="2"/>
    </row>
    <row r="64639" spans="4:20" x14ac:dyDescent="0.2">
      <c r="D64639" s="2"/>
      <c r="E64639" s="2"/>
      <c r="F64639" s="2"/>
      <c r="G64639" s="2"/>
      <c r="O64639" s="2"/>
      <c r="Q64639" s="2"/>
      <c r="R64639" s="2"/>
      <c r="S64639" s="2"/>
      <c r="T64639" s="2"/>
    </row>
    <row r="64640" spans="4:20" x14ac:dyDescent="0.2">
      <c r="D64640" s="2"/>
      <c r="E64640" s="2"/>
      <c r="F64640" s="2"/>
      <c r="G64640" s="2"/>
      <c r="O64640" s="2"/>
      <c r="Q64640" s="2"/>
      <c r="R64640" s="2"/>
      <c r="S64640" s="2"/>
      <c r="T64640" s="2"/>
    </row>
    <row r="64641" spans="4:20" x14ac:dyDescent="0.2">
      <c r="D64641" s="2"/>
      <c r="E64641" s="2"/>
      <c r="F64641" s="2"/>
      <c r="G64641" s="2"/>
      <c r="O64641" s="2"/>
      <c r="Q64641" s="2"/>
      <c r="R64641" s="2"/>
      <c r="S64641" s="2"/>
      <c r="T64641" s="2"/>
    </row>
    <row r="64642" spans="4:20" x14ac:dyDescent="0.2">
      <c r="D64642" s="2"/>
      <c r="E64642" s="2"/>
      <c r="F64642" s="2"/>
      <c r="G64642" s="2"/>
      <c r="O64642" s="2"/>
      <c r="Q64642" s="2"/>
      <c r="R64642" s="2"/>
      <c r="S64642" s="2"/>
      <c r="T64642" s="2"/>
    </row>
    <row r="64643" spans="4:20" x14ac:dyDescent="0.2">
      <c r="D64643" s="2"/>
      <c r="E64643" s="2"/>
      <c r="F64643" s="2"/>
      <c r="G64643" s="2"/>
      <c r="O64643" s="2"/>
      <c r="Q64643" s="2"/>
      <c r="R64643" s="2"/>
      <c r="S64643" s="2"/>
      <c r="T64643" s="2"/>
    </row>
    <row r="64644" spans="4:20" x14ac:dyDescent="0.2">
      <c r="D64644" s="2"/>
      <c r="E64644" s="2"/>
      <c r="F64644" s="2"/>
      <c r="G64644" s="2"/>
      <c r="O64644" s="2"/>
      <c r="Q64644" s="2"/>
      <c r="R64644" s="2"/>
      <c r="S64644" s="2"/>
      <c r="T64644" s="2"/>
    </row>
    <row r="64645" spans="4:20" x14ac:dyDescent="0.2">
      <c r="D64645" s="2"/>
      <c r="E64645" s="2"/>
      <c r="F64645" s="2"/>
      <c r="G64645" s="2"/>
      <c r="O64645" s="2"/>
      <c r="Q64645" s="2"/>
      <c r="R64645" s="2"/>
      <c r="S64645" s="2"/>
      <c r="T64645" s="2"/>
    </row>
    <row r="64646" spans="4:20" x14ac:dyDescent="0.2">
      <c r="D64646" s="2"/>
      <c r="E64646" s="2"/>
      <c r="F64646" s="2"/>
      <c r="G64646" s="2"/>
      <c r="O64646" s="2"/>
      <c r="Q64646" s="2"/>
      <c r="R64646" s="2"/>
      <c r="S64646" s="2"/>
      <c r="T64646" s="2"/>
    </row>
    <row r="64647" spans="4:20" x14ac:dyDescent="0.2">
      <c r="D64647" s="2"/>
      <c r="E64647" s="2"/>
      <c r="F64647" s="2"/>
      <c r="G64647" s="2"/>
      <c r="O64647" s="2"/>
      <c r="Q64647" s="2"/>
      <c r="R64647" s="2"/>
      <c r="S64647" s="2"/>
      <c r="T64647" s="2"/>
    </row>
    <row r="64648" spans="4:20" x14ac:dyDescent="0.2">
      <c r="D64648" s="2"/>
      <c r="E64648" s="2"/>
      <c r="F64648" s="2"/>
      <c r="G64648" s="2"/>
      <c r="O64648" s="2"/>
      <c r="Q64648" s="2"/>
      <c r="R64648" s="2"/>
      <c r="S64648" s="2"/>
      <c r="T64648" s="2"/>
    </row>
    <row r="64649" spans="4:20" x14ac:dyDescent="0.2">
      <c r="D64649" s="2"/>
      <c r="E64649" s="2"/>
      <c r="F64649" s="2"/>
      <c r="G64649" s="2"/>
      <c r="O64649" s="2"/>
      <c r="Q64649" s="2"/>
      <c r="R64649" s="2"/>
      <c r="S64649" s="2"/>
      <c r="T64649" s="2"/>
    </row>
    <row r="64650" spans="4:20" x14ac:dyDescent="0.2">
      <c r="D64650" s="2"/>
      <c r="E64650" s="2"/>
      <c r="F64650" s="2"/>
      <c r="G64650" s="2"/>
      <c r="O64650" s="2"/>
      <c r="Q64650" s="2"/>
      <c r="R64650" s="2"/>
      <c r="S64650" s="2"/>
      <c r="T64650" s="2"/>
    </row>
    <row r="64651" spans="4:20" x14ac:dyDescent="0.2">
      <c r="D64651" s="2"/>
      <c r="E64651" s="2"/>
      <c r="F64651" s="2"/>
      <c r="G64651" s="2"/>
      <c r="O64651" s="2"/>
      <c r="Q64651" s="2"/>
      <c r="R64651" s="2"/>
      <c r="S64651" s="2"/>
      <c r="T64651" s="2"/>
    </row>
    <row r="64652" spans="4:20" x14ac:dyDescent="0.2">
      <c r="D64652" s="2"/>
      <c r="E64652" s="2"/>
      <c r="F64652" s="2"/>
      <c r="G64652" s="2"/>
      <c r="O64652" s="2"/>
      <c r="Q64652" s="2"/>
      <c r="R64652" s="2"/>
      <c r="S64652" s="2"/>
      <c r="T64652" s="2"/>
    </row>
    <row r="64653" spans="4:20" x14ac:dyDescent="0.2">
      <c r="D64653" s="2"/>
      <c r="E64653" s="2"/>
      <c r="F64653" s="2"/>
      <c r="G64653" s="2"/>
      <c r="O64653" s="2"/>
      <c r="Q64653" s="2"/>
      <c r="R64653" s="2"/>
      <c r="S64653" s="2"/>
      <c r="T64653" s="2"/>
    </row>
    <row r="64654" spans="4:20" x14ac:dyDescent="0.2">
      <c r="D64654" s="2"/>
      <c r="E64654" s="2"/>
      <c r="F64654" s="2"/>
      <c r="G64654" s="2"/>
      <c r="O64654" s="2"/>
      <c r="Q64654" s="2"/>
      <c r="R64654" s="2"/>
      <c r="S64654" s="2"/>
      <c r="T64654" s="2"/>
    </row>
    <row r="64655" spans="4:20" x14ac:dyDescent="0.2">
      <c r="D64655" s="2"/>
      <c r="E64655" s="2"/>
      <c r="F64655" s="2"/>
      <c r="G64655" s="2"/>
      <c r="O64655" s="2"/>
      <c r="Q64655" s="2"/>
      <c r="R64655" s="2"/>
      <c r="S64655" s="2"/>
      <c r="T64655" s="2"/>
    </row>
    <row r="64656" spans="4:20" x14ac:dyDescent="0.2">
      <c r="D64656" s="2"/>
      <c r="E64656" s="2"/>
      <c r="F64656" s="2"/>
      <c r="G64656" s="2"/>
      <c r="O64656" s="2"/>
      <c r="Q64656" s="2"/>
      <c r="R64656" s="2"/>
      <c r="S64656" s="2"/>
      <c r="T64656" s="2"/>
    </row>
    <row r="64657" spans="4:20" x14ac:dyDescent="0.2">
      <c r="D64657" s="2"/>
      <c r="E64657" s="2"/>
      <c r="F64657" s="2"/>
      <c r="G64657" s="2"/>
      <c r="O64657" s="2"/>
      <c r="Q64657" s="2"/>
      <c r="R64657" s="2"/>
      <c r="S64657" s="2"/>
      <c r="T64657" s="2"/>
    </row>
    <row r="64658" spans="4:20" x14ac:dyDescent="0.2">
      <c r="D64658" s="2"/>
      <c r="E64658" s="2"/>
      <c r="F64658" s="2"/>
      <c r="G64658" s="2"/>
      <c r="O64658" s="2"/>
      <c r="Q64658" s="2"/>
      <c r="R64658" s="2"/>
      <c r="S64658" s="2"/>
      <c r="T64658" s="2"/>
    </row>
    <row r="64659" spans="4:20" x14ac:dyDescent="0.2">
      <c r="D64659" s="2"/>
      <c r="E64659" s="2"/>
      <c r="F64659" s="2"/>
      <c r="G64659" s="2"/>
      <c r="O64659" s="2"/>
      <c r="Q64659" s="2"/>
      <c r="R64659" s="2"/>
      <c r="S64659" s="2"/>
      <c r="T64659" s="2"/>
    </row>
    <row r="64660" spans="4:20" x14ac:dyDescent="0.2">
      <c r="D64660" s="2"/>
      <c r="E64660" s="2"/>
      <c r="F64660" s="2"/>
      <c r="G64660" s="2"/>
      <c r="O64660" s="2"/>
      <c r="Q64660" s="2"/>
      <c r="R64660" s="2"/>
      <c r="S64660" s="2"/>
      <c r="T64660" s="2"/>
    </row>
    <row r="64661" spans="4:20" x14ac:dyDescent="0.2">
      <c r="D64661" s="2"/>
      <c r="E64661" s="2"/>
      <c r="F64661" s="2"/>
      <c r="G64661" s="2"/>
      <c r="O64661" s="2"/>
      <c r="Q64661" s="2"/>
      <c r="R64661" s="2"/>
      <c r="S64661" s="2"/>
      <c r="T64661" s="2"/>
    </row>
    <row r="64662" spans="4:20" x14ac:dyDescent="0.2">
      <c r="D64662" s="2"/>
      <c r="E64662" s="2"/>
      <c r="F64662" s="2"/>
      <c r="G64662" s="2"/>
      <c r="O64662" s="2"/>
      <c r="Q64662" s="2"/>
      <c r="R64662" s="2"/>
      <c r="S64662" s="2"/>
      <c r="T64662" s="2"/>
    </row>
    <row r="64663" spans="4:20" x14ac:dyDescent="0.2">
      <c r="D64663" s="2"/>
      <c r="E64663" s="2"/>
      <c r="F64663" s="2"/>
      <c r="G64663" s="2"/>
      <c r="O64663" s="2"/>
      <c r="Q64663" s="2"/>
      <c r="R64663" s="2"/>
      <c r="S64663" s="2"/>
      <c r="T64663" s="2"/>
    </row>
    <row r="64664" spans="4:20" x14ac:dyDescent="0.2">
      <c r="D64664" s="2"/>
      <c r="E64664" s="2"/>
      <c r="F64664" s="2"/>
      <c r="G64664" s="2"/>
      <c r="O64664" s="2"/>
      <c r="Q64664" s="2"/>
      <c r="R64664" s="2"/>
      <c r="S64664" s="2"/>
      <c r="T64664" s="2"/>
    </row>
    <row r="64665" spans="4:20" x14ac:dyDescent="0.2">
      <c r="D64665" s="2"/>
      <c r="E64665" s="2"/>
      <c r="F64665" s="2"/>
      <c r="G64665" s="2"/>
      <c r="O64665" s="2"/>
      <c r="Q64665" s="2"/>
      <c r="R64665" s="2"/>
      <c r="S64665" s="2"/>
      <c r="T64665" s="2"/>
    </row>
    <row r="64666" spans="4:20" x14ac:dyDescent="0.2">
      <c r="D64666" s="2"/>
      <c r="E64666" s="2"/>
      <c r="F64666" s="2"/>
      <c r="G64666" s="2"/>
      <c r="O64666" s="2"/>
      <c r="Q64666" s="2"/>
      <c r="R64666" s="2"/>
      <c r="S64666" s="2"/>
      <c r="T64666" s="2"/>
    </row>
    <row r="64667" spans="4:20" x14ac:dyDescent="0.2">
      <c r="D64667" s="2"/>
      <c r="E64667" s="2"/>
      <c r="F64667" s="2"/>
      <c r="G64667" s="2"/>
      <c r="O64667" s="2"/>
      <c r="Q64667" s="2"/>
      <c r="R64667" s="2"/>
      <c r="S64667" s="2"/>
      <c r="T64667" s="2"/>
    </row>
    <row r="64668" spans="4:20" x14ac:dyDescent="0.2">
      <c r="D64668" s="2"/>
      <c r="E64668" s="2"/>
      <c r="F64668" s="2"/>
      <c r="G64668" s="2"/>
      <c r="O64668" s="2"/>
      <c r="Q64668" s="2"/>
      <c r="R64668" s="2"/>
      <c r="S64668" s="2"/>
      <c r="T64668" s="2"/>
    </row>
    <row r="64669" spans="4:20" x14ac:dyDescent="0.2">
      <c r="D64669" s="2"/>
      <c r="E64669" s="2"/>
      <c r="F64669" s="2"/>
      <c r="G64669" s="2"/>
      <c r="O64669" s="2"/>
      <c r="Q64669" s="2"/>
      <c r="R64669" s="2"/>
      <c r="S64669" s="2"/>
      <c r="T64669" s="2"/>
    </row>
    <row r="64670" spans="4:20" x14ac:dyDescent="0.2">
      <c r="D64670" s="2"/>
      <c r="E64670" s="2"/>
      <c r="F64670" s="2"/>
      <c r="G64670" s="2"/>
      <c r="O64670" s="2"/>
      <c r="Q64670" s="2"/>
      <c r="R64670" s="2"/>
      <c r="S64670" s="2"/>
      <c r="T64670" s="2"/>
    </row>
    <row r="64671" spans="4:20" x14ac:dyDescent="0.2">
      <c r="D64671" s="2"/>
      <c r="E64671" s="2"/>
      <c r="F64671" s="2"/>
      <c r="G64671" s="2"/>
      <c r="O64671" s="2"/>
      <c r="Q64671" s="2"/>
      <c r="R64671" s="2"/>
      <c r="S64671" s="2"/>
      <c r="T64671" s="2"/>
    </row>
    <row r="64672" spans="4:20" x14ac:dyDescent="0.2">
      <c r="D64672" s="2"/>
      <c r="E64672" s="2"/>
      <c r="F64672" s="2"/>
      <c r="G64672" s="2"/>
      <c r="O64672" s="2"/>
      <c r="Q64672" s="2"/>
      <c r="R64672" s="2"/>
      <c r="S64672" s="2"/>
      <c r="T64672" s="2"/>
    </row>
    <row r="64673" spans="4:20" x14ac:dyDescent="0.2">
      <c r="D64673" s="2"/>
      <c r="E64673" s="2"/>
      <c r="F64673" s="2"/>
      <c r="G64673" s="2"/>
      <c r="O64673" s="2"/>
      <c r="Q64673" s="2"/>
      <c r="R64673" s="2"/>
      <c r="S64673" s="2"/>
      <c r="T64673" s="2"/>
    </row>
    <row r="64674" spans="4:20" x14ac:dyDescent="0.2">
      <c r="D64674" s="2"/>
      <c r="E64674" s="2"/>
      <c r="F64674" s="2"/>
      <c r="G64674" s="2"/>
      <c r="O64674" s="2"/>
      <c r="Q64674" s="2"/>
      <c r="R64674" s="2"/>
      <c r="S64674" s="2"/>
      <c r="T64674" s="2"/>
    </row>
    <row r="64675" spans="4:20" x14ac:dyDescent="0.2">
      <c r="D64675" s="2"/>
      <c r="E64675" s="2"/>
      <c r="F64675" s="2"/>
      <c r="G64675" s="2"/>
      <c r="O64675" s="2"/>
      <c r="Q64675" s="2"/>
      <c r="R64675" s="2"/>
      <c r="S64675" s="2"/>
      <c r="T64675" s="2"/>
    </row>
    <row r="64676" spans="4:20" x14ac:dyDescent="0.2">
      <c r="D64676" s="2"/>
      <c r="E64676" s="2"/>
      <c r="F64676" s="2"/>
      <c r="G64676" s="2"/>
      <c r="O64676" s="2"/>
      <c r="Q64676" s="2"/>
      <c r="R64676" s="2"/>
      <c r="S64676" s="2"/>
      <c r="T64676" s="2"/>
    </row>
    <row r="64677" spans="4:20" x14ac:dyDescent="0.2">
      <c r="D64677" s="2"/>
      <c r="E64677" s="2"/>
      <c r="F64677" s="2"/>
      <c r="G64677" s="2"/>
      <c r="O64677" s="2"/>
      <c r="Q64677" s="2"/>
      <c r="R64677" s="2"/>
      <c r="S64677" s="2"/>
      <c r="T64677" s="2"/>
    </row>
    <row r="64678" spans="4:20" x14ac:dyDescent="0.2">
      <c r="D64678" s="2"/>
      <c r="E64678" s="2"/>
      <c r="F64678" s="2"/>
      <c r="G64678" s="2"/>
      <c r="O64678" s="2"/>
      <c r="Q64678" s="2"/>
      <c r="R64678" s="2"/>
      <c r="S64678" s="2"/>
      <c r="T64678" s="2"/>
    </row>
    <row r="64679" spans="4:20" x14ac:dyDescent="0.2">
      <c r="D64679" s="2"/>
      <c r="E64679" s="2"/>
      <c r="F64679" s="2"/>
      <c r="G64679" s="2"/>
      <c r="O64679" s="2"/>
      <c r="Q64679" s="2"/>
      <c r="R64679" s="2"/>
      <c r="S64679" s="2"/>
      <c r="T64679" s="2"/>
    </row>
    <row r="64680" spans="4:20" x14ac:dyDescent="0.2">
      <c r="D64680" s="2"/>
      <c r="E64680" s="2"/>
      <c r="F64680" s="2"/>
      <c r="G64680" s="2"/>
      <c r="O64680" s="2"/>
      <c r="Q64680" s="2"/>
      <c r="R64680" s="2"/>
      <c r="S64680" s="2"/>
      <c r="T64680" s="2"/>
    </row>
    <row r="64681" spans="4:20" x14ac:dyDescent="0.2">
      <c r="D64681" s="2"/>
      <c r="E64681" s="2"/>
      <c r="F64681" s="2"/>
      <c r="G64681" s="2"/>
      <c r="O64681" s="2"/>
      <c r="Q64681" s="2"/>
      <c r="R64681" s="2"/>
      <c r="S64681" s="2"/>
      <c r="T64681" s="2"/>
    </row>
    <row r="64682" spans="4:20" x14ac:dyDescent="0.2">
      <c r="D64682" s="2"/>
      <c r="E64682" s="2"/>
      <c r="F64682" s="2"/>
      <c r="G64682" s="2"/>
      <c r="O64682" s="2"/>
      <c r="Q64682" s="2"/>
      <c r="R64682" s="2"/>
      <c r="S64682" s="2"/>
      <c r="T64682" s="2"/>
    </row>
    <row r="64683" spans="4:20" x14ac:dyDescent="0.2">
      <c r="D64683" s="2"/>
      <c r="E64683" s="2"/>
      <c r="F64683" s="2"/>
      <c r="G64683" s="2"/>
      <c r="O64683" s="2"/>
      <c r="Q64683" s="2"/>
      <c r="R64683" s="2"/>
      <c r="S64683" s="2"/>
      <c r="T64683" s="2"/>
    </row>
    <row r="64684" spans="4:20" x14ac:dyDescent="0.2">
      <c r="D64684" s="2"/>
      <c r="E64684" s="2"/>
      <c r="F64684" s="2"/>
      <c r="G64684" s="2"/>
      <c r="O64684" s="2"/>
      <c r="Q64684" s="2"/>
      <c r="R64684" s="2"/>
      <c r="S64684" s="2"/>
      <c r="T64684" s="2"/>
    </row>
    <row r="64685" spans="4:20" x14ac:dyDescent="0.2">
      <c r="D64685" s="2"/>
      <c r="E64685" s="2"/>
      <c r="F64685" s="2"/>
      <c r="G64685" s="2"/>
      <c r="O64685" s="2"/>
      <c r="Q64685" s="2"/>
      <c r="R64685" s="2"/>
      <c r="S64685" s="2"/>
      <c r="T64685" s="2"/>
    </row>
    <row r="64686" spans="4:20" x14ac:dyDescent="0.2">
      <c r="D64686" s="2"/>
      <c r="E64686" s="2"/>
      <c r="F64686" s="2"/>
      <c r="G64686" s="2"/>
      <c r="O64686" s="2"/>
      <c r="Q64686" s="2"/>
      <c r="R64686" s="2"/>
      <c r="S64686" s="2"/>
      <c r="T64686" s="2"/>
    </row>
    <row r="64687" spans="4:20" x14ac:dyDescent="0.2">
      <c r="D64687" s="2"/>
      <c r="E64687" s="2"/>
      <c r="F64687" s="2"/>
      <c r="G64687" s="2"/>
      <c r="O64687" s="2"/>
      <c r="Q64687" s="2"/>
      <c r="R64687" s="2"/>
      <c r="S64687" s="2"/>
      <c r="T64687" s="2"/>
    </row>
    <row r="64688" spans="4:20" x14ac:dyDescent="0.2">
      <c r="D64688" s="2"/>
      <c r="E64688" s="2"/>
      <c r="F64688" s="2"/>
      <c r="G64688" s="2"/>
      <c r="O64688" s="2"/>
      <c r="Q64688" s="2"/>
      <c r="R64688" s="2"/>
      <c r="S64688" s="2"/>
      <c r="T64688" s="2"/>
    </row>
    <row r="64689" spans="4:20" x14ac:dyDescent="0.2">
      <c r="D64689" s="2"/>
      <c r="E64689" s="2"/>
      <c r="F64689" s="2"/>
      <c r="G64689" s="2"/>
      <c r="O64689" s="2"/>
      <c r="Q64689" s="2"/>
      <c r="R64689" s="2"/>
      <c r="S64689" s="2"/>
      <c r="T64689" s="2"/>
    </row>
    <row r="64690" spans="4:20" x14ac:dyDescent="0.2">
      <c r="D64690" s="2"/>
      <c r="E64690" s="2"/>
      <c r="F64690" s="2"/>
      <c r="G64690" s="2"/>
      <c r="O64690" s="2"/>
      <c r="Q64690" s="2"/>
      <c r="R64690" s="2"/>
      <c r="S64690" s="2"/>
      <c r="T64690" s="2"/>
    </row>
    <row r="64691" spans="4:20" x14ac:dyDescent="0.2">
      <c r="D64691" s="2"/>
      <c r="E64691" s="2"/>
      <c r="F64691" s="2"/>
      <c r="G64691" s="2"/>
      <c r="O64691" s="2"/>
      <c r="Q64691" s="2"/>
      <c r="R64691" s="2"/>
      <c r="S64691" s="2"/>
      <c r="T64691" s="2"/>
    </row>
    <row r="64692" spans="4:20" x14ac:dyDescent="0.2">
      <c r="D64692" s="2"/>
      <c r="E64692" s="2"/>
      <c r="F64692" s="2"/>
      <c r="G64692" s="2"/>
      <c r="O64692" s="2"/>
      <c r="Q64692" s="2"/>
      <c r="R64692" s="2"/>
      <c r="S64692" s="2"/>
      <c r="T64692" s="2"/>
    </row>
    <row r="64693" spans="4:20" x14ac:dyDescent="0.2">
      <c r="D64693" s="2"/>
      <c r="E64693" s="2"/>
      <c r="F64693" s="2"/>
      <c r="G64693" s="2"/>
      <c r="O64693" s="2"/>
      <c r="Q64693" s="2"/>
      <c r="R64693" s="2"/>
      <c r="S64693" s="2"/>
      <c r="T64693" s="2"/>
    </row>
    <row r="64694" spans="4:20" x14ac:dyDescent="0.2">
      <c r="D64694" s="2"/>
      <c r="E64694" s="2"/>
      <c r="F64694" s="2"/>
      <c r="G64694" s="2"/>
      <c r="O64694" s="2"/>
      <c r="Q64694" s="2"/>
      <c r="R64694" s="2"/>
      <c r="S64694" s="2"/>
      <c r="T64694" s="2"/>
    </row>
    <row r="64695" spans="4:20" x14ac:dyDescent="0.2">
      <c r="D64695" s="2"/>
      <c r="E64695" s="2"/>
      <c r="F64695" s="2"/>
      <c r="G64695" s="2"/>
      <c r="O64695" s="2"/>
      <c r="Q64695" s="2"/>
      <c r="R64695" s="2"/>
      <c r="S64695" s="2"/>
      <c r="T64695" s="2"/>
    </row>
    <row r="64696" spans="4:20" x14ac:dyDescent="0.2">
      <c r="D64696" s="2"/>
      <c r="E64696" s="2"/>
      <c r="F64696" s="2"/>
      <c r="G64696" s="2"/>
      <c r="O64696" s="2"/>
      <c r="Q64696" s="2"/>
      <c r="R64696" s="2"/>
      <c r="S64696" s="2"/>
      <c r="T64696" s="2"/>
    </row>
    <row r="64697" spans="4:20" x14ac:dyDescent="0.2">
      <c r="D64697" s="2"/>
      <c r="E64697" s="2"/>
      <c r="F64697" s="2"/>
      <c r="G64697" s="2"/>
      <c r="O64697" s="2"/>
      <c r="Q64697" s="2"/>
      <c r="R64697" s="2"/>
      <c r="S64697" s="2"/>
      <c r="T64697" s="2"/>
    </row>
    <row r="64698" spans="4:20" x14ac:dyDescent="0.2">
      <c r="D64698" s="2"/>
      <c r="E64698" s="2"/>
      <c r="F64698" s="2"/>
      <c r="G64698" s="2"/>
      <c r="O64698" s="2"/>
      <c r="Q64698" s="2"/>
      <c r="R64698" s="2"/>
      <c r="S64698" s="2"/>
      <c r="T64698" s="2"/>
    </row>
    <row r="64699" spans="4:20" x14ac:dyDescent="0.2">
      <c r="D64699" s="2"/>
      <c r="E64699" s="2"/>
      <c r="F64699" s="2"/>
      <c r="G64699" s="2"/>
      <c r="O64699" s="2"/>
      <c r="Q64699" s="2"/>
      <c r="R64699" s="2"/>
      <c r="S64699" s="2"/>
      <c r="T64699" s="2"/>
    </row>
    <row r="64700" spans="4:20" x14ac:dyDescent="0.2">
      <c r="D64700" s="2"/>
      <c r="E64700" s="2"/>
      <c r="F64700" s="2"/>
      <c r="G64700" s="2"/>
      <c r="O64700" s="2"/>
      <c r="Q64700" s="2"/>
      <c r="R64700" s="2"/>
      <c r="S64700" s="2"/>
      <c r="T64700" s="2"/>
    </row>
    <row r="64701" spans="4:20" x14ac:dyDescent="0.2">
      <c r="D64701" s="2"/>
      <c r="E64701" s="2"/>
      <c r="F64701" s="2"/>
      <c r="G64701" s="2"/>
      <c r="O64701" s="2"/>
      <c r="Q64701" s="2"/>
      <c r="R64701" s="2"/>
      <c r="S64701" s="2"/>
      <c r="T64701" s="2"/>
    </row>
    <row r="64702" spans="4:20" x14ac:dyDescent="0.2">
      <c r="D64702" s="2"/>
      <c r="E64702" s="2"/>
      <c r="F64702" s="2"/>
      <c r="G64702" s="2"/>
      <c r="O64702" s="2"/>
      <c r="Q64702" s="2"/>
      <c r="R64702" s="2"/>
      <c r="S64702" s="2"/>
      <c r="T64702" s="2"/>
    </row>
    <row r="64703" spans="4:20" x14ac:dyDescent="0.2">
      <c r="D64703" s="2"/>
      <c r="E64703" s="2"/>
      <c r="F64703" s="2"/>
      <c r="G64703" s="2"/>
      <c r="O64703" s="2"/>
      <c r="Q64703" s="2"/>
      <c r="R64703" s="2"/>
      <c r="S64703" s="2"/>
      <c r="T64703" s="2"/>
    </row>
    <row r="64704" spans="4:20" x14ac:dyDescent="0.2">
      <c r="D64704" s="2"/>
      <c r="E64704" s="2"/>
      <c r="F64704" s="2"/>
      <c r="G64704" s="2"/>
      <c r="O64704" s="2"/>
      <c r="Q64704" s="2"/>
      <c r="R64704" s="2"/>
      <c r="S64704" s="2"/>
      <c r="T64704" s="2"/>
    </row>
    <row r="64705" spans="4:20" x14ac:dyDescent="0.2">
      <c r="D64705" s="2"/>
      <c r="E64705" s="2"/>
      <c r="F64705" s="2"/>
      <c r="G64705" s="2"/>
      <c r="O64705" s="2"/>
      <c r="Q64705" s="2"/>
      <c r="R64705" s="2"/>
      <c r="S64705" s="2"/>
      <c r="T64705" s="2"/>
    </row>
    <row r="64706" spans="4:20" x14ac:dyDescent="0.2">
      <c r="D64706" s="2"/>
      <c r="E64706" s="2"/>
      <c r="F64706" s="2"/>
      <c r="G64706" s="2"/>
      <c r="O64706" s="2"/>
      <c r="Q64706" s="2"/>
      <c r="R64706" s="2"/>
      <c r="S64706" s="2"/>
      <c r="T64706" s="2"/>
    </row>
    <row r="64707" spans="4:20" x14ac:dyDescent="0.2">
      <c r="D64707" s="2"/>
      <c r="E64707" s="2"/>
      <c r="F64707" s="2"/>
      <c r="G64707" s="2"/>
      <c r="O64707" s="2"/>
      <c r="Q64707" s="2"/>
      <c r="R64707" s="2"/>
      <c r="S64707" s="2"/>
      <c r="T64707" s="2"/>
    </row>
    <row r="64708" spans="4:20" x14ac:dyDescent="0.2">
      <c r="D64708" s="2"/>
      <c r="E64708" s="2"/>
      <c r="F64708" s="2"/>
      <c r="G64708" s="2"/>
      <c r="O64708" s="2"/>
      <c r="Q64708" s="2"/>
      <c r="R64708" s="2"/>
      <c r="S64708" s="2"/>
      <c r="T64708" s="2"/>
    </row>
    <row r="64709" spans="4:20" x14ac:dyDescent="0.2">
      <c r="D64709" s="2"/>
      <c r="E64709" s="2"/>
      <c r="F64709" s="2"/>
      <c r="G64709" s="2"/>
      <c r="O64709" s="2"/>
      <c r="Q64709" s="2"/>
      <c r="R64709" s="2"/>
      <c r="S64709" s="2"/>
      <c r="T64709" s="2"/>
    </row>
    <row r="64710" spans="4:20" x14ac:dyDescent="0.2">
      <c r="D64710" s="2"/>
      <c r="E64710" s="2"/>
      <c r="F64710" s="2"/>
      <c r="G64710" s="2"/>
      <c r="O64710" s="2"/>
      <c r="Q64710" s="2"/>
      <c r="R64710" s="2"/>
      <c r="S64710" s="2"/>
      <c r="T64710" s="2"/>
    </row>
    <row r="64711" spans="4:20" x14ac:dyDescent="0.2">
      <c r="D64711" s="2"/>
      <c r="E64711" s="2"/>
      <c r="F64711" s="2"/>
      <c r="G64711" s="2"/>
      <c r="O64711" s="2"/>
      <c r="Q64711" s="2"/>
      <c r="R64711" s="2"/>
      <c r="S64711" s="2"/>
      <c r="T64711" s="2"/>
    </row>
    <row r="64712" spans="4:20" x14ac:dyDescent="0.2">
      <c r="D64712" s="2"/>
      <c r="E64712" s="2"/>
      <c r="F64712" s="2"/>
      <c r="G64712" s="2"/>
      <c r="O64712" s="2"/>
      <c r="Q64712" s="2"/>
      <c r="R64712" s="2"/>
      <c r="S64712" s="2"/>
      <c r="T64712" s="2"/>
    </row>
    <row r="64713" spans="4:20" x14ac:dyDescent="0.2">
      <c r="D64713" s="2"/>
      <c r="E64713" s="2"/>
      <c r="F64713" s="2"/>
      <c r="G64713" s="2"/>
      <c r="O64713" s="2"/>
      <c r="Q64713" s="2"/>
      <c r="R64713" s="2"/>
      <c r="S64713" s="2"/>
      <c r="T64713" s="2"/>
    </row>
    <row r="64714" spans="4:20" x14ac:dyDescent="0.2">
      <c r="D64714" s="2"/>
      <c r="E64714" s="2"/>
      <c r="F64714" s="2"/>
      <c r="G64714" s="2"/>
      <c r="O64714" s="2"/>
      <c r="Q64714" s="2"/>
      <c r="R64714" s="2"/>
      <c r="S64714" s="2"/>
      <c r="T64714" s="2"/>
    </row>
    <row r="64715" spans="4:20" x14ac:dyDescent="0.2">
      <c r="D64715" s="2"/>
      <c r="E64715" s="2"/>
      <c r="F64715" s="2"/>
      <c r="G64715" s="2"/>
      <c r="O64715" s="2"/>
      <c r="Q64715" s="2"/>
      <c r="R64715" s="2"/>
      <c r="S64715" s="2"/>
      <c r="T64715" s="2"/>
    </row>
    <row r="64716" spans="4:20" x14ac:dyDescent="0.2">
      <c r="D64716" s="2"/>
      <c r="E64716" s="2"/>
      <c r="F64716" s="2"/>
      <c r="G64716" s="2"/>
      <c r="O64716" s="2"/>
      <c r="Q64716" s="2"/>
      <c r="R64716" s="2"/>
      <c r="S64716" s="2"/>
      <c r="T64716" s="2"/>
    </row>
    <row r="64717" spans="4:20" x14ac:dyDescent="0.2">
      <c r="D64717" s="2"/>
      <c r="E64717" s="2"/>
      <c r="F64717" s="2"/>
      <c r="G64717" s="2"/>
      <c r="O64717" s="2"/>
      <c r="Q64717" s="2"/>
      <c r="R64717" s="2"/>
      <c r="S64717" s="2"/>
      <c r="T64717" s="2"/>
    </row>
    <row r="64718" spans="4:20" x14ac:dyDescent="0.2">
      <c r="D64718" s="2"/>
      <c r="E64718" s="2"/>
      <c r="F64718" s="2"/>
      <c r="G64718" s="2"/>
      <c r="O64718" s="2"/>
      <c r="Q64718" s="2"/>
      <c r="R64718" s="2"/>
      <c r="S64718" s="2"/>
      <c r="T64718" s="2"/>
    </row>
    <row r="64719" spans="4:20" x14ac:dyDescent="0.2">
      <c r="D64719" s="2"/>
      <c r="E64719" s="2"/>
      <c r="F64719" s="2"/>
      <c r="G64719" s="2"/>
      <c r="O64719" s="2"/>
      <c r="Q64719" s="2"/>
      <c r="R64719" s="2"/>
      <c r="S64719" s="2"/>
      <c r="T64719" s="2"/>
    </row>
    <row r="64720" spans="4:20" x14ac:dyDescent="0.2">
      <c r="D64720" s="2"/>
      <c r="E64720" s="2"/>
      <c r="F64720" s="2"/>
      <c r="G64720" s="2"/>
      <c r="O64720" s="2"/>
      <c r="Q64720" s="2"/>
      <c r="R64720" s="2"/>
      <c r="S64720" s="2"/>
      <c r="T64720" s="2"/>
    </row>
    <row r="64721" spans="4:20" x14ac:dyDescent="0.2">
      <c r="D64721" s="2"/>
      <c r="E64721" s="2"/>
      <c r="F64721" s="2"/>
      <c r="G64721" s="2"/>
      <c r="O64721" s="2"/>
      <c r="Q64721" s="2"/>
      <c r="R64721" s="2"/>
      <c r="S64721" s="2"/>
      <c r="T64721" s="2"/>
    </row>
    <row r="64722" spans="4:20" x14ac:dyDescent="0.2">
      <c r="D64722" s="2"/>
      <c r="E64722" s="2"/>
      <c r="F64722" s="2"/>
      <c r="G64722" s="2"/>
      <c r="O64722" s="2"/>
      <c r="Q64722" s="2"/>
      <c r="R64722" s="2"/>
      <c r="S64722" s="2"/>
      <c r="T64722" s="2"/>
    </row>
    <row r="64723" spans="4:20" x14ac:dyDescent="0.2">
      <c r="D64723" s="2"/>
      <c r="E64723" s="2"/>
      <c r="F64723" s="2"/>
      <c r="G64723" s="2"/>
      <c r="O64723" s="2"/>
      <c r="Q64723" s="2"/>
      <c r="R64723" s="2"/>
      <c r="S64723" s="2"/>
      <c r="T64723" s="2"/>
    </row>
    <row r="64724" spans="4:20" x14ac:dyDescent="0.2">
      <c r="D64724" s="2"/>
      <c r="E64724" s="2"/>
      <c r="F64724" s="2"/>
      <c r="G64724" s="2"/>
      <c r="O64724" s="2"/>
      <c r="Q64724" s="2"/>
      <c r="R64724" s="2"/>
      <c r="S64724" s="2"/>
      <c r="T64724" s="2"/>
    </row>
    <row r="64725" spans="4:20" x14ac:dyDescent="0.2">
      <c r="D64725" s="2"/>
      <c r="E64725" s="2"/>
      <c r="F64725" s="2"/>
      <c r="G64725" s="2"/>
      <c r="O64725" s="2"/>
      <c r="Q64725" s="2"/>
      <c r="R64725" s="2"/>
      <c r="S64725" s="2"/>
      <c r="T64725" s="2"/>
    </row>
    <row r="64726" spans="4:20" x14ac:dyDescent="0.2">
      <c r="D64726" s="2"/>
      <c r="E64726" s="2"/>
      <c r="F64726" s="2"/>
      <c r="G64726" s="2"/>
      <c r="O64726" s="2"/>
      <c r="Q64726" s="2"/>
      <c r="R64726" s="2"/>
      <c r="S64726" s="2"/>
      <c r="T64726" s="2"/>
    </row>
    <row r="64727" spans="4:20" x14ac:dyDescent="0.2">
      <c r="D64727" s="2"/>
      <c r="E64727" s="2"/>
      <c r="F64727" s="2"/>
      <c r="G64727" s="2"/>
      <c r="O64727" s="2"/>
      <c r="Q64727" s="2"/>
      <c r="R64727" s="2"/>
      <c r="S64727" s="2"/>
      <c r="T64727" s="2"/>
    </row>
    <row r="64728" spans="4:20" x14ac:dyDescent="0.2">
      <c r="D64728" s="2"/>
      <c r="E64728" s="2"/>
      <c r="F64728" s="2"/>
      <c r="G64728" s="2"/>
      <c r="O64728" s="2"/>
      <c r="Q64728" s="2"/>
      <c r="R64728" s="2"/>
      <c r="S64728" s="2"/>
      <c r="T64728" s="2"/>
    </row>
    <row r="64729" spans="4:20" x14ac:dyDescent="0.2">
      <c r="D64729" s="2"/>
      <c r="E64729" s="2"/>
      <c r="F64729" s="2"/>
      <c r="G64729" s="2"/>
      <c r="O64729" s="2"/>
      <c r="Q64729" s="2"/>
      <c r="R64729" s="2"/>
      <c r="S64729" s="2"/>
      <c r="T64729" s="2"/>
    </row>
    <row r="64730" spans="4:20" x14ac:dyDescent="0.2">
      <c r="D64730" s="2"/>
      <c r="E64730" s="2"/>
      <c r="F64730" s="2"/>
      <c r="G64730" s="2"/>
      <c r="O64730" s="2"/>
      <c r="Q64730" s="2"/>
      <c r="R64730" s="2"/>
      <c r="S64730" s="2"/>
      <c r="T64730" s="2"/>
    </row>
    <row r="64731" spans="4:20" x14ac:dyDescent="0.2">
      <c r="D64731" s="2"/>
      <c r="E64731" s="2"/>
      <c r="F64731" s="2"/>
      <c r="G64731" s="2"/>
      <c r="O64731" s="2"/>
      <c r="Q64731" s="2"/>
      <c r="R64731" s="2"/>
      <c r="S64731" s="2"/>
      <c r="T64731" s="2"/>
    </row>
    <row r="64732" spans="4:20" x14ac:dyDescent="0.2">
      <c r="D64732" s="2"/>
      <c r="E64732" s="2"/>
      <c r="F64732" s="2"/>
      <c r="G64732" s="2"/>
      <c r="O64732" s="2"/>
      <c r="Q64732" s="2"/>
      <c r="R64732" s="2"/>
      <c r="S64732" s="2"/>
      <c r="T64732" s="2"/>
    </row>
    <row r="64733" spans="4:20" x14ac:dyDescent="0.2">
      <c r="D64733" s="2"/>
      <c r="E64733" s="2"/>
      <c r="F64733" s="2"/>
      <c r="G64733" s="2"/>
      <c r="O64733" s="2"/>
      <c r="Q64733" s="2"/>
      <c r="R64733" s="2"/>
      <c r="S64733" s="2"/>
      <c r="T64733" s="2"/>
    </row>
    <row r="64734" spans="4:20" x14ac:dyDescent="0.2">
      <c r="D64734" s="2"/>
      <c r="E64734" s="2"/>
      <c r="F64734" s="2"/>
      <c r="G64734" s="2"/>
      <c r="O64734" s="2"/>
      <c r="Q64734" s="2"/>
      <c r="R64734" s="2"/>
      <c r="S64734" s="2"/>
      <c r="T64734" s="2"/>
    </row>
    <row r="64735" spans="4:20" x14ac:dyDescent="0.2">
      <c r="D64735" s="2"/>
      <c r="E64735" s="2"/>
      <c r="F64735" s="2"/>
      <c r="G64735" s="2"/>
      <c r="O64735" s="2"/>
      <c r="Q64735" s="2"/>
      <c r="R64735" s="2"/>
      <c r="S64735" s="2"/>
      <c r="T64735" s="2"/>
    </row>
    <row r="64736" spans="4:20" x14ac:dyDescent="0.2">
      <c r="D64736" s="2"/>
      <c r="E64736" s="2"/>
      <c r="F64736" s="2"/>
      <c r="G64736" s="2"/>
      <c r="O64736" s="2"/>
      <c r="Q64736" s="2"/>
      <c r="R64736" s="2"/>
      <c r="S64736" s="2"/>
      <c r="T64736" s="2"/>
    </row>
    <row r="64737" spans="4:20" x14ac:dyDescent="0.2">
      <c r="D64737" s="2"/>
      <c r="E64737" s="2"/>
      <c r="F64737" s="2"/>
      <c r="G64737" s="2"/>
      <c r="O64737" s="2"/>
      <c r="Q64737" s="2"/>
      <c r="R64737" s="2"/>
      <c r="S64737" s="2"/>
      <c r="T64737" s="2"/>
    </row>
    <row r="64738" spans="4:20" x14ac:dyDescent="0.2">
      <c r="D64738" s="2"/>
      <c r="E64738" s="2"/>
      <c r="F64738" s="2"/>
      <c r="G64738" s="2"/>
      <c r="O64738" s="2"/>
      <c r="Q64738" s="2"/>
      <c r="R64738" s="2"/>
      <c r="S64738" s="2"/>
      <c r="T64738" s="2"/>
    </row>
    <row r="64739" spans="4:20" x14ac:dyDescent="0.2">
      <c r="D64739" s="2"/>
      <c r="E64739" s="2"/>
      <c r="F64739" s="2"/>
      <c r="G64739" s="2"/>
      <c r="O64739" s="2"/>
      <c r="Q64739" s="2"/>
      <c r="R64739" s="2"/>
      <c r="S64739" s="2"/>
      <c r="T64739" s="2"/>
    </row>
    <row r="64740" spans="4:20" x14ac:dyDescent="0.2">
      <c r="D64740" s="2"/>
      <c r="E64740" s="2"/>
      <c r="F64740" s="2"/>
      <c r="G64740" s="2"/>
      <c r="O64740" s="2"/>
      <c r="Q64740" s="2"/>
      <c r="R64740" s="2"/>
      <c r="S64740" s="2"/>
      <c r="T64740" s="2"/>
    </row>
    <row r="64741" spans="4:20" x14ac:dyDescent="0.2">
      <c r="D64741" s="2"/>
      <c r="E64741" s="2"/>
      <c r="F64741" s="2"/>
      <c r="G64741" s="2"/>
      <c r="O64741" s="2"/>
      <c r="Q64741" s="2"/>
      <c r="R64741" s="2"/>
      <c r="S64741" s="2"/>
      <c r="T64741" s="2"/>
    </row>
    <row r="64742" spans="4:20" x14ac:dyDescent="0.2">
      <c r="D64742" s="2"/>
      <c r="E64742" s="2"/>
      <c r="F64742" s="2"/>
      <c r="G64742" s="2"/>
      <c r="O64742" s="2"/>
      <c r="Q64742" s="2"/>
      <c r="R64742" s="2"/>
      <c r="S64742" s="2"/>
      <c r="T64742" s="2"/>
    </row>
    <row r="64743" spans="4:20" x14ac:dyDescent="0.2">
      <c r="D64743" s="2"/>
      <c r="E64743" s="2"/>
      <c r="F64743" s="2"/>
      <c r="G64743" s="2"/>
      <c r="O64743" s="2"/>
      <c r="Q64743" s="2"/>
      <c r="R64743" s="2"/>
      <c r="S64743" s="2"/>
      <c r="T64743" s="2"/>
    </row>
    <row r="64744" spans="4:20" x14ac:dyDescent="0.2">
      <c r="D64744" s="2"/>
      <c r="E64744" s="2"/>
      <c r="F64744" s="2"/>
      <c r="G64744" s="2"/>
      <c r="O64744" s="2"/>
      <c r="Q64744" s="2"/>
      <c r="R64744" s="2"/>
      <c r="S64744" s="2"/>
      <c r="T64744" s="2"/>
    </row>
    <row r="64745" spans="4:20" x14ac:dyDescent="0.2">
      <c r="D64745" s="2"/>
      <c r="E64745" s="2"/>
      <c r="F64745" s="2"/>
      <c r="G64745" s="2"/>
      <c r="O64745" s="2"/>
      <c r="Q64745" s="2"/>
      <c r="R64745" s="2"/>
      <c r="S64745" s="2"/>
      <c r="T64745" s="2"/>
    </row>
    <row r="64746" spans="4:20" x14ac:dyDescent="0.2">
      <c r="D64746" s="2"/>
      <c r="E64746" s="2"/>
      <c r="F64746" s="2"/>
      <c r="G64746" s="2"/>
      <c r="O64746" s="2"/>
      <c r="Q64746" s="2"/>
      <c r="R64746" s="2"/>
      <c r="S64746" s="2"/>
      <c r="T64746" s="2"/>
    </row>
    <row r="64747" spans="4:20" x14ac:dyDescent="0.2">
      <c r="D64747" s="2"/>
      <c r="E64747" s="2"/>
      <c r="F64747" s="2"/>
      <c r="G64747" s="2"/>
      <c r="O64747" s="2"/>
      <c r="Q64747" s="2"/>
      <c r="R64747" s="2"/>
      <c r="S64747" s="2"/>
      <c r="T64747" s="2"/>
    </row>
    <row r="64748" spans="4:20" x14ac:dyDescent="0.2">
      <c r="D64748" s="2"/>
      <c r="E64748" s="2"/>
      <c r="F64748" s="2"/>
      <c r="G64748" s="2"/>
      <c r="O64748" s="2"/>
      <c r="Q64748" s="2"/>
      <c r="R64748" s="2"/>
      <c r="S64748" s="2"/>
      <c r="T64748" s="2"/>
    </row>
    <row r="64749" spans="4:20" x14ac:dyDescent="0.2">
      <c r="D64749" s="2"/>
      <c r="E64749" s="2"/>
      <c r="F64749" s="2"/>
      <c r="G64749" s="2"/>
      <c r="O64749" s="2"/>
      <c r="Q64749" s="2"/>
      <c r="R64749" s="2"/>
      <c r="S64749" s="2"/>
      <c r="T64749" s="2"/>
    </row>
    <row r="64750" spans="4:20" x14ac:dyDescent="0.2">
      <c r="D64750" s="2"/>
      <c r="E64750" s="2"/>
      <c r="F64750" s="2"/>
      <c r="G64750" s="2"/>
      <c r="O64750" s="2"/>
      <c r="Q64750" s="2"/>
      <c r="R64750" s="2"/>
      <c r="S64750" s="2"/>
      <c r="T64750" s="2"/>
    </row>
    <row r="64751" spans="4:20" x14ac:dyDescent="0.2">
      <c r="D64751" s="2"/>
      <c r="E64751" s="2"/>
      <c r="F64751" s="2"/>
      <c r="G64751" s="2"/>
      <c r="O64751" s="2"/>
      <c r="Q64751" s="2"/>
      <c r="R64751" s="2"/>
      <c r="S64751" s="2"/>
      <c r="T64751" s="2"/>
    </row>
    <row r="64752" spans="4:20" x14ac:dyDescent="0.2">
      <c r="D64752" s="2"/>
      <c r="E64752" s="2"/>
      <c r="F64752" s="2"/>
      <c r="G64752" s="2"/>
      <c r="O64752" s="2"/>
      <c r="Q64752" s="2"/>
      <c r="R64752" s="2"/>
      <c r="S64752" s="2"/>
      <c r="T64752" s="2"/>
    </row>
    <row r="64753" spans="4:20" x14ac:dyDescent="0.2">
      <c r="D64753" s="2"/>
      <c r="E64753" s="2"/>
      <c r="F64753" s="2"/>
      <c r="G64753" s="2"/>
      <c r="O64753" s="2"/>
      <c r="Q64753" s="2"/>
      <c r="R64753" s="2"/>
      <c r="S64753" s="2"/>
      <c r="T64753" s="2"/>
    </row>
    <row r="64754" spans="4:20" x14ac:dyDescent="0.2">
      <c r="D64754" s="2"/>
      <c r="E64754" s="2"/>
      <c r="F64754" s="2"/>
      <c r="G64754" s="2"/>
      <c r="O64754" s="2"/>
      <c r="Q64754" s="2"/>
      <c r="R64754" s="2"/>
      <c r="S64754" s="2"/>
      <c r="T64754" s="2"/>
    </row>
    <row r="64755" spans="4:20" x14ac:dyDescent="0.2">
      <c r="D64755" s="2"/>
      <c r="E64755" s="2"/>
      <c r="F64755" s="2"/>
      <c r="G64755" s="2"/>
      <c r="O64755" s="2"/>
      <c r="Q64755" s="2"/>
      <c r="R64755" s="2"/>
      <c r="S64755" s="2"/>
      <c r="T64755" s="2"/>
    </row>
    <row r="64756" spans="4:20" x14ac:dyDescent="0.2">
      <c r="D64756" s="2"/>
      <c r="E64756" s="2"/>
      <c r="F64756" s="2"/>
      <c r="G64756" s="2"/>
      <c r="O64756" s="2"/>
      <c r="Q64756" s="2"/>
      <c r="R64756" s="2"/>
      <c r="S64756" s="2"/>
      <c r="T64756" s="2"/>
    </row>
    <row r="64757" spans="4:20" x14ac:dyDescent="0.2">
      <c r="D64757" s="2"/>
      <c r="E64757" s="2"/>
      <c r="F64757" s="2"/>
      <c r="G64757" s="2"/>
      <c r="O64757" s="2"/>
      <c r="Q64757" s="2"/>
      <c r="R64757" s="2"/>
      <c r="S64757" s="2"/>
      <c r="T64757" s="2"/>
    </row>
    <row r="64758" spans="4:20" x14ac:dyDescent="0.2">
      <c r="D64758" s="2"/>
      <c r="E64758" s="2"/>
      <c r="F64758" s="2"/>
      <c r="G64758" s="2"/>
      <c r="O64758" s="2"/>
      <c r="Q64758" s="2"/>
      <c r="R64758" s="2"/>
      <c r="S64758" s="2"/>
      <c r="T64758" s="2"/>
    </row>
    <row r="64759" spans="4:20" x14ac:dyDescent="0.2">
      <c r="D64759" s="2"/>
      <c r="E64759" s="2"/>
      <c r="F64759" s="2"/>
      <c r="G64759" s="2"/>
      <c r="O64759" s="2"/>
      <c r="Q64759" s="2"/>
      <c r="R64759" s="2"/>
      <c r="S64759" s="2"/>
      <c r="T64759" s="2"/>
    </row>
    <row r="64760" spans="4:20" x14ac:dyDescent="0.2">
      <c r="D64760" s="2"/>
      <c r="E64760" s="2"/>
      <c r="F64760" s="2"/>
      <c r="G64760" s="2"/>
      <c r="O64760" s="2"/>
      <c r="Q64760" s="2"/>
      <c r="R64760" s="2"/>
      <c r="S64760" s="2"/>
      <c r="T64760" s="2"/>
    </row>
    <row r="64761" spans="4:20" x14ac:dyDescent="0.2">
      <c r="D64761" s="2"/>
      <c r="E64761" s="2"/>
      <c r="F64761" s="2"/>
      <c r="G64761" s="2"/>
      <c r="O64761" s="2"/>
      <c r="Q64761" s="2"/>
      <c r="R64761" s="2"/>
      <c r="S64761" s="2"/>
      <c r="T64761" s="2"/>
    </row>
    <row r="64762" spans="4:20" x14ac:dyDescent="0.2">
      <c r="D64762" s="2"/>
      <c r="E64762" s="2"/>
      <c r="F64762" s="2"/>
      <c r="G64762" s="2"/>
      <c r="O64762" s="2"/>
      <c r="Q64762" s="2"/>
      <c r="R64762" s="2"/>
      <c r="S64762" s="2"/>
      <c r="T64762" s="2"/>
    </row>
    <row r="64763" spans="4:20" x14ac:dyDescent="0.2">
      <c r="D64763" s="2"/>
      <c r="E64763" s="2"/>
      <c r="F64763" s="2"/>
      <c r="G64763" s="2"/>
      <c r="O64763" s="2"/>
      <c r="Q64763" s="2"/>
      <c r="R64763" s="2"/>
      <c r="S64763" s="2"/>
      <c r="T64763" s="2"/>
    </row>
    <row r="64764" spans="4:20" x14ac:dyDescent="0.2">
      <c r="D64764" s="2"/>
      <c r="E64764" s="2"/>
      <c r="F64764" s="2"/>
      <c r="G64764" s="2"/>
      <c r="O64764" s="2"/>
      <c r="Q64764" s="2"/>
      <c r="R64764" s="2"/>
      <c r="S64764" s="2"/>
      <c r="T64764" s="2"/>
    </row>
    <row r="64765" spans="4:20" x14ac:dyDescent="0.2">
      <c r="D64765" s="2"/>
      <c r="E64765" s="2"/>
      <c r="F64765" s="2"/>
      <c r="G64765" s="2"/>
      <c r="O64765" s="2"/>
      <c r="Q64765" s="2"/>
      <c r="R64765" s="2"/>
      <c r="S64765" s="2"/>
      <c r="T64765" s="2"/>
    </row>
    <row r="64766" spans="4:20" x14ac:dyDescent="0.2">
      <c r="D64766" s="2"/>
      <c r="E64766" s="2"/>
      <c r="F64766" s="2"/>
      <c r="G64766" s="2"/>
      <c r="O64766" s="2"/>
      <c r="Q64766" s="2"/>
      <c r="R64766" s="2"/>
      <c r="S64766" s="2"/>
      <c r="T64766" s="2"/>
    </row>
    <row r="64767" spans="4:20" x14ac:dyDescent="0.2">
      <c r="D64767" s="2"/>
      <c r="E64767" s="2"/>
      <c r="F64767" s="2"/>
      <c r="G64767" s="2"/>
      <c r="O64767" s="2"/>
      <c r="Q64767" s="2"/>
      <c r="R64767" s="2"/>
      <c r="S64767" s="2"/>
      <c r="T64767" s="2"/>
    </row>
    <row r="64768" spans="4:20" x14ac:dyDescent="0.2">
      <c r="D64768" s="2"/>
      <c r="E64768" s="2"/>
      <c r="F64768" s="2"/>
      <c r="G64768" s="2"/>
      <c r="O64768" s="2"/>
      <c r="Q64768" s="2"/>
      <c r="R64768" s="2"/>
      <c r="S64768" s="2"/>
      <c r="T64768" s="2"/>
    </row>
    <row r="64769" spans="4:20" x14ac:dyDescent="0.2">
      <c r="D64769" s="2"/>
      <c r="E64769" s="2"/>
      <c r="F64769" s="2"/>
      <c r="G64769" s="2"/>
      <c r="O64769" s="2"/>
      <c r="Q64769" s="2"/>
      <c r="R64769" s="2"/>
      <c r="S64769" s="2"/>
      <c r="T64769" s="2"/>
    </row>
    <row r="64770" spans="4:20" x14ac:dyDescent="0.2">
      <c r="D64770" s="2"/>
      <c r="E64770" s="2"/>
      <c r="F64770" s="2"/>
      <c r="G64770" s="2"/>
      <c r="O64770" s="2"/>
      <c r="Q64770" s="2"/>
      <c r="R64770" s="2"/>
      <c r="S64770" s="2"/>
      <c r="T64770" s="2"/>
    </row>
    <row r="64771" spans="4:20" x14ac:dyDescent="0.2">
      <c r="D64771" s="2"/>
      <c r="E64771" s="2"/>
      <c r="F64771" s="2"/>
      <c r="G64771" s="2"/>
      <c r="O64771" s="2"/>
      <c r="Q64771" s="2"/>
      <c r="R64771" s="2"/>
      <c r="S64771" s="2"/>
      <c r="T64771" s="2"/>
    </row>
    <row r="64772" spans="4:20" x14ac:dyDescent="0.2">
      <c r="D64772" s="2"/>
      <c r="E64772" s="2"/>
      <c r="F64772" s="2"/>
      <c r="G64772" s="2"/>
      <c r="O64772" s="2"/>
      <c r="Q64772" s="2"/>
      <c r="R64772" s="2"/>
      <c r="S64772" s="2"/>
      <c r="T64772" s="2"/>
    </row>
    <row r="64773" spans="4:20" x14ac:dyDescent="0.2">
      <c r="D64773" s="2"/>
      <c r="E64773" s="2"/>
      <c r="F64773" s="2"/>
      <c r="G64773" s="2"/>
      <c r="O64773" s="2"/>
      <c r="Q64773" s="2"/>
      <c r="R64773" s="2"/>
      <c r="S64773" s="2"/>
      <c r="T64773" s="2"/>
    </row>
    <row r="64774" spans="4:20" x14ac:dyDescent="0.2">
      <c r="D64774" s="2"/>
      <c r="E64774" s="2"/>
      <c r="F64774" s="2"/>
      <c r="G64774" s="2"/>
      <c r="O64774" s="2"/>
      <c r="Q64774" s="2"/>
      <c r="R64774" s="2"/>
      <c r="S64774" s="2"/>
      <c r="T64774" s="2"/>
    </row>
    <row r="64775" spans="4:20" x14ac:dyDescent="0.2">
      <c r="D64775" s="2"/>
      <c r="E64775" s="2"/>
      <c r="F64775" s="2"/>
      <c r="G64775" s="2"/>
      <c r="O64775" s="2"/>
      <c r="Q64775" s="2"/>
      <c r="R64775" s="2"/>
      <c r="S64775" s="2"/>
      <c r="T64775" s="2"/>
    </row>
    <row r="64776" spans="4:20" x14ac:dyDescent="0.2">
      <c r="D64776" s="2"/>
      <c r="E64776" s="2"/>
      <c r="F64776" s="2"/>
      <c r="G64776" s="2"/>
      <c r="O64776" s="2"/>
      <c r="Q64776" s="2"/>
      <c r="R64776" s="2"/>
      <c r="S64776" s="2"/>
      <c r="T64776" s="2"/>
    </row>
    <row r="64777" spans="4:20" x14ac:dyDescent="0.2">
      <c r="D64777" s="2"/>
      <c r="E64777" s="2"/>
      <c r="F64777" s="2"/>
      <c r="G64777" s="2"/>
      <c r="O64777" s="2"/>
      <c r="Q64777" s="2"/>
      <c r="R64777" s="2"/>
      <c r="S64777" s="2"/>
      <c r="T64777" s="2"/>
    </row>
    <row r="64778" spans="4:20" x14ac:dyDescent="0.2">
      <c r="D64778" s="2"/>
      <c r="E64778" s="2"/>
      <c r="F64778" s="2"/>
      <c r="G64778" s="2"/>
      <c r="O64778" s="2"/>
      <c r="Q64778" s="2"/>
      <c r="R64778" s="2"/>
      <c r="S64778" s="2"/>
      <c r="T64778" s="2"/>
    </row>
    <row r="64779" spans="4:20" x14ac:dyDescent="0.2">
      <c r="D64779" s="2"/>
      <c r="E64779" s="2"/>
      <c r="F64779" s="2"/>
      <c r="G64779" s="2"/>
      <c r="O64779" s="2"/>
      <c r="Q64779" s="2"/>
      <c r="R64779" s="2"/>
      <c r="S64779" s="2"/>
      <c r="T64779" s="2"/>
    </row>
    <row r="64780" spans="4:20" x14ac:dyDescent="0.2">
      <c r="D64780" s="2"/>
      <c r="E64780" s="2"/>
      <c r="F64780" s="2"/>
      <c r="G64780" s="2"/>
      <c r="O64780" s="2"/>
      <c r="Q64780" s="2"/>
      <c r="R64780" s="2"/>
      <c r="S64780" s="2"/>
      <c r="T64780" s="2"/>
    </row>
    <row r="64781" spans="4:20" x14ac:dyDescent="0.2">
      <c r="D64781" s="2"/>
      <c r="E64781" s="2"/>
      <c r="F64781" s="2"/>
      <c r="G64781" s="2"/>
      <c r="O64781" s="2"/>
      <c r="Q64781" s="2"/>
      <c r="R64781" s="2"/>
      <c r="S64781" s="2"/>
      <c r="T64781" s="2"/>
    </row>
    <row r="64782" spans="4:20" x14ac:dyDescent="0.2">
      <c r="D64782" s="2"/>
      <c r="E64782" s="2"/>
      <c r="F64782" s="2"/>
      <c r="G64782" s="2"/>
      <c r="O64782" s="2"/>
      <c r="Q64782" s="2"/>
      <c r="R64782" s="2"/>
      <c r="S64782" s="2"/>
      <c r="T64782" s="2"/>
    </row>
    <row r="64783" spans="4:20" x14ac:dyDescent="0.2">
      <c r="D64783" s="2"/>
      <c r="E64783" s="2"/>
      <c r="F64783" s="2"/>
      <c r="G64783" s="2"/>
      <c r="O64783" s="2"/>
      <c r="Q64783" s="2"/>
      <c r="R64783" s="2"/>
      <c r="S64783" s="2"/>
      <c r="T64783" s="2"/>
    </row>
    <row r="64784" spans="4:20" x14ac:dyDescent="0.2">
      <c r="D64784" s="2"/>
      <c r="E64784" s="2"/>
      <c r="F64784" s="2"/>
      <c r="G64784" s="2"/>
      <c r="O64784" s="2"/>
      <c r="Q64784" s="2"/>
      <c r="R64784" s="2"/>
      <c r="S64784" s="2"/>
      <c r="T64784" s="2"/>
    </row>
    <row r="64785" spans="4:20" x14ac:dyDescent="0.2">
      <c r="D64785" s="2"/>
      <c r="E64785" s="2"/>
      <c r="F64785" s="2"/>
      <c r="G64785" s="2"/>
      <c r="O64785" s="2"/>
      <c r="Q64785" s="2"/>
      <c r="R64785" s="2"/>
      <c r="S64785" s="2"/>
      <c r="T64785" s="2"/>
    </row>
    <row r="64786" spans="4:20" x14ac:dyDescent="0.2">
      <c r="D64786" s="2"/>
      <c r="E64786" s="2"/>
      <c r="F64786" s="2"/>
      <c r="G64786" s="2"/>
      <c r="O64786" s="2"/>
      <c r="Q64786" s="2"/>
      <c r="R64786" s="2"/>
      <c r="S64786" s="2"/>
      <c r="T64786" s="2"/>
    </row>
    <row r="64787" spans="4:20" x14ac:dyDescent="0.2">
      <c r="D64787" s="2"/>
      <c r="E64787" s="2"/>
      <c r="F64787" s="2"/>
      <c r="G64787" s="2"/>
      <c r="O64787" s="2"/>
      <c r="Q64787" s="2"/>
      <c r="R64787" s="2"/>
      <c r="S64787" s="2"/>
      <c r="T64787" s="2"/>
    </row>
    <row r="64788" spans="4:20" x14ac:dyDescent="0.2">
      <c r="D64788" s="2"/>
      <c r="E64788" s="2"/>
      <c r="F64788" s="2"/>
      <c r="G64788" s="2"/>
      <c r="O64788" s="2"/>
      <c r="Q64788" s="2"/>
      <c r="R64788" s="2"/>
      <c r="S64788" s="2"/>
      <c r="T64788" s="2"/>
    </row>
    <row r="64789" spans="4:20" x14ac:dyDescent="0.2">
      <c r="D64789" s="2"/>
      <c r="E64789" s="2"/>
      <c r="F64789" s="2"/>
      <c r="G64789" s="2"/>
      <c r="O64789" s="2"/>
      <c r="Q64789" s="2"/>
      <c r="R64789" s="2"/>
      <c r="S64789" s="2"/>
      <c r="T64789" s="2"/>
    </row>
    <row r="64790" spans="4:20" x14ac:dyDescent="0.2">
      <c r="D64790" s="2"/>
      <c r="E64790" s="2"/>
      <c r="F64790" s="2"/>
      <c r="G64790" s="2"/>
      <c r="O64790" s="2"/>
      <c r="Q64790" s="2"/>
      <c r="R64790" s="2"/>
      <c r="S64790" s="2"/>
      <c r="T64790" s="2"/>
    </row>
    <row r="64791" spans="4:20" x14ac:dyDescent="0.2">
      <c r="D64791" s="2"/>
      <c r="E64791" s="2"/>
      <c r="F64791" s="2"/>
      <c r="G64791" s="2"/>
      <c r="O64791" s="2"/>
      <c r="Q64791" s="2"/>
      <c r="R64791" s="2"/>
      <c r="S64791" s="2"/>
      <c r="T64791" s="2"/>
    </row>
    <row r="64792" spans="4:20" x14ac:dyDescent="0.2">
      <c r="D64792" s="2"/>
      <c r="E64792" s="2"/>
      <c r="F64792" s="2"/>
      <c r="G64792" s="2"/>
      <c r="O64792" s="2"/>
      <c r="Q64792" s="2"/>
      <c r="R64792" s="2"/>
      <c r="S64792" s="2"/>
      <c r="T64792" s="2"/>
    </row>
    <row r="64793" spans="4:20" x14ac:dyDescent="0.2">
      <c r="D64793" s="2"/>
      <c r="E64793" s="2"/>
      <c r="F64793" s="2"/>
      <c r="G64793" s="2"/>
      <c r="O64793" s="2"/>
      <c r="Q64793" s="2"/>
      <c r="R64793" s="2"/>
      <c r="S64793" s="2"/>
      <c r="T64793" s="2"/>
    </row>
    <row r="64794" spans="4:20" x14ac:dyDescent="0.2">
      <c r="D64794" s="2"/>
      <c r="E64794" s="2"/>
      <c r="F64794" s="2"/>
      <c r="G64794" s="2"/>
      <c r="O64794" s="2"/>
      <c r="Q64794" s="2"/>
      <c r="R64794" s="2"/>
      <c r="S64794" s="2"/>
      <c r="T64794" s="2"/>
    </row>
    <row r="64795" spans="4:20" x14ac:dyDescent="0.2">
      <c r="D64795" s="2"/>
      <c r="E64795" s="2"/>
      <c r="F64795" s="2"/>
      <c r="G64795" s="2"/>
      <c r="O64795" s="2"/>
      <c r="Q64795" s="2"/>
      <c r="R64795" s="2"/>
      <c r="S64795" s="2"/>
      <c r="T64795" s="2"/>
    </row>
    <row r="64796" spans="4:20" x14ac:dyDescent="0.2">
      <c r="D64796" s="2"/>
      <c r="E64796" s="2"/>
      <c r="F64796" s="2"/>
      <c r="G64796" s="2"/>
      <c r="O64796" s="2"/>
      <c r="Q64796" s="2"/>
      <c r="R64796" s="2"/>
      <c r="S64796" s="2"/>
      <c r="T64796" s="2"/>
    </row>
    <row r="64797" spans="4:20" x14ac:dyDescent="0.2">
      <c r="D64797" s="2"/>
      <c r="E64797" s="2"/>
      <c r="F64797" s="2"/>
      <c r="G64797" s="2"/>
      <c r="O64797" s="2"/>
      <c r="Q64797" s="2"/>
      <c r="R64797" s="2"/>
      <c r="S64797" s="2"/>
      <c r="T64797" s="2"/>
    </row>
    <row r="64798" spans="4:20" x14ac:dyDescent="0.2">
      <c r="D64798" s="2"/>
      <c r="E64798" s="2"/>
      <c r="F64798" s="2"/>
      <c r="G64798" s="2"/>
      <c r="O64798" s="2"/>
      <c r="Q64798" s="2"/>
      <c r="R64798" s="2"/>
      <c r="S64798" s="2"/>
      <c r="T64798" s="2"/>
    </row>
    <row r="64799" spans="4:20" x14ac:dyDescent="0.2">
      <c r="D64799" s="2"/>
      <c r="E64799" s="2"/>
      <c r="F64799" s="2"/>
      <c r="G64799" s="2"/>
      <c r="O64799" s="2"/>
      <c r="Q64799" s="2"/>
      <c r="R64799" s="2"/>
      <c r="S64799" s="2"/>
      <c r="T64799" s="2"/>
    </row>
    <row r="64800" spans="4:20" x14ac:dyDescent="0.2">
      <c r="D64800" s="2"/>
      <c r="E64800" s="2"/>
      <c r="F64800" s="2"/>
      <c r="G64800" s="2"/>
      <c r="O64800" s="2"/>
      <c r="Q64800" s="2"/>
      <c r="R64800" s="2"/>
      <c r="S64800" s="2"/>
      <c r="T64800" s="2"/>
    </row>
    <row r="64801" spans="4:20" x14ac:dyDescent="0.2">
      <c r="D64801" s="2"/>
      <c r="E64801" s="2"/>
      <c r="F64801" s="2"/>
      <c r="G64801" s="2"/>
      <c r="O64801" s="2"/>
      <c r="Q64801" s="2"/>
      <c r="R64801" s="2"/>
      <c r="S64801" s="2"/>
      <c r="T64801" s="2"/>
    </row>
    <row r="64802" spans="4:20" x14ac:dyDescent="0.2">
      <c r="D64802" s="2"/>
      <c r="E64802" s="2"/>
      <c r="F64802" s="2"/>
      <c r="G64802" s="2"/>
      <c r="O64802" s="2"/>
      <c r="Q64802" s="2"/>
      <c r="R64802" s="2"/>
      <c r="S64802" s="2"/>
      <c r="T64802" s="2"/>
    </row>
    <row r="64803" spans="4:20" x14ac:dyDescent="0.2">
      <c r="D64803" s="2"/>
      <c r="E64803" s="2"/>
      <c r="F64803" s="2"/>
      <c r="G64803" s="2"/>
      <c r="O64803" s="2"/>
      <c r="Q64803" s="2"/>
      <c r="R64803" s="2"/>
      <c r="S64803" s="2"/>
      <c r="T64803" s="2"/>
    </row>
    <row r="64804" spans="4:20" x14ac:dyDescent="0.2">
      <c r="D64804" s="2"/>
      <c r="E64804" s="2"/>
      <c r="F64804" s="2"/>
      <c r="G64804" s="2"/>
      <c r="O64804" s="2"/>
      <c r="Q64804" s="2"/>
      <c r="R64804" s="2"/>
      <c r="S64804" s="2"/>
      <c r="T64804" s="2"/>
    </row>
    <row r="64805" spans="4:20" x14ac:dyDescent="0.2">
      <c r="D64805" s="2"/>
      <c r="E64805" s="2"/>
      <c r="F64805" s="2"/>
      <c r="G64805" s="2"/>
      <c r="O64805" s="2"/>
      <c r="Q64805" s="2"/>
      <c r="R64805" s="2"/>
      <c r="S64805" s="2"/>
      <c r="T64805" s="2"/>
    </row>
    <row r="64806" spans="4:20" x14ac:dyDescent="0.2">
      <c r="D64806" s="2"/>
      <c r="E64806" s="2"/>
      <c r="F64806" s="2"/>
      <c r="G64806" s="2"/>
      <c r="O64806" s="2"/>
      <c r="Q64806" s="2"/>
      <c r="R64806" s="2"/>
      <c r="S64806" s="2"/>
      <c r="T64806" s="2"/>
    </row>
    <row r="64807" spans="4:20" x14ac:dyDescent="0.2">
      <c r="D64807" s="2"/>
      <c r="E64807" s="2"/>
      <c r="F64807" s="2"/>
      <c r="G64807" s="2"/>
      <c r="O64807" s="2"/>
      <c r="Q64807" s="2"/>
      <c r="R64807" s="2"/>
      <c r="S64807" s="2"/>
      <c r="T64807" s="2"/>
    </row>
    <row r="64808" spans="4:20" x14ac:dyDescent="0.2">
      <c r="D64808" s="2"/>
      <c r="E64808" s="2"/>
      <c r="F64808" s="2"/>
      <c r="G64808" s="2"/>
      <c r="O64808" s="2"/>
      <c r="Q64808" s="2"/>
      <c r="R64808" s="2"/>
      <c r="S64808" s="2"/>
      <c r="T64808" s="2"/>
    </row>
    <row r="64809" spans="4:20" x14ac:dyDescent="0.2">
      <c r="D64809" s="2"/>
      <c r="E64809" s="2"/>
      <c r="F64809" s="2"/>
      <c r="G64809" s="2"/>
      <c r="O64809" s="2"/>
      <c r="Q64809" s="2"/>
      <c r="R64809" s="2"/>
      <c r="S64809" s="2"/>
      <c r="T64809" s="2"/>
    </row>
    <row r="64810" spans="4:20" x14ac:dyDescent="0.2">
      <c r="D64810" s="2"/>
      <c r="E64810" s="2"/>
      <c r="F64810" s="2"/>
      <c r="G64810" s="2"/>
      <c r="O64810" s="2"/>
      <c r="Q64810" s="2"/>
      <c r="R64810" s="2"/>
      <c r="S64810" s="2"/>
      <c r="T64810" s="2"/>
    </row>
    <row r="64811" spans="4:20" x14ac:dyDescent="0.2">
      <c r="D64811" s="2"/>
      <c r="E64811" s="2"/>
      <c r="F64811" s="2"/>
      <c r="G64811" s="2"/>
      <c r="O64811" s="2"/>
      <c r="Q64811" s="2"/>
      <c r="R64811" s="2"/>
      <c r="S64811" s="2"/>
      <c r="T64811" s="2"/>
    </row>
    <row r="64812" spans="4:20" x14ac:dyDescent="0.2">
      <c r="D64812" s="2"/>
      <c r="E64812" s="2"/>
      <c r="F64812" s="2"/>
      <c r="G64812" s="2"/>
      <c r="O64812" s="2"/>
      <c r="Q64812" s="2"/>
      <c r="R64812" s="2"/>
      <c r="S64812" s="2"/>
      <c r="T64812" s="2"/>
    </row>
    <row r="64813" spans="4:20" x14ac:dyDescent="0.2">
      <c r="D64813" s="2"/>
      <c r="E64813" s="2"/>
      <c r="F64813" s="2"/>
      <c r="G64813" s="2"/>
      <c r="O64813" s="2"/>
      <c r="Q64813" s="2"/>
      <c r="R64813" s="2"/>
      <c r="S64813" s="2"/>
      <c r="T64813" s="2"/>
    </row>
    <row r="64814" spans="4:20" x14ac:dyDescent="0.2">
      <c r="D64814" s="2"/>
      <c r="E64814" s="2"/>
      <c r="F64814" s="2"/>
      <c r="G64814" s="2"/>
      <c r="O64814" s="2"/>
      <c r="Q64814" s="2"/>
      <c r="R64814" s="2"/>
      <c r="S64814" s="2"/>
      <c r="T64814" s="2"/>
    </row>
    <row r="64815" spans="4:20" x14ac:dyDescent="0.2">
      <c r="D64815" s="2"/>
      <c r="E64815" s="2"/>
      <c r="F64815" s="2"/>
      <c r="G64815" s="2"/>
      <c r="O64815" s="2"/>
      <c r="Q64815" s="2"/>
      <c r="R64815" s="2"/>
      <c r="S64815" s="2"/>
      <c r="T64815" s="2"/>
    </row>
    <row r="64816" spans="4:20" x14ac:dyDescent="0.2">
      <c r="D64816" s="2"/>
      <c r="E64816" s="2"/>
      <c r="F64816" s="2"/>
      <c r="G64816" s="2"/>
      <c r="O64816" s="2"/>
      <c r="Q64816" s="2"/>
      <c r="R64816" s="2"/>
      <c r="S64816" s="2"/>
      <c r="T64816" s="2"/>
    </row>
    <row r="64817" spans="4:20" x14ac:dyDescent="0.2">
      <c r="D64817" s="2"/>
      <c r="E64817" s="2"/>
      <c r="F64817" s="2"/>
      <c r="G64817" s="2"/>
      <c r="O64817" s="2"/>
      <c r="Q64817" s="2"/>
      <c r="R64817" s="2"/>
      <c r="S64817" s="2"/>
      <c r="T64817" s="2"/>
    </row>
    <row r="64818" spans="4:20" x14ac:dyDescent="0.2">
      <c r="D64818" s="2"/>
      <c r="E64818" s="2"/>
      <c r="F64818" s="2"/>
      <c r="G64818" s="2"/>
      <c r="O64818" s="2"/>
      <c r="Q64818" s="2"/>
      <c r="R64818" s="2"/>
      <c r="S64818" s="2"/>
      <c r="T64818" s="2"/>
    </row>
    <row r="64819" spans="4:20" x14ac:dyDescent="0.2">
      <c r="D64819" s="2"/>
      <c r="E64819" s="2"/>
      <c r="F64819" s="2"/>
      <c r="G64819" s="2"/>
      <c r="O64819" s="2"/>
      <c r="Q64819" s="2"/>
      <c r="R64819" s="2"/>
      <c r="S64819" s="2"/>
      <c r="T64819" s="2"/>
    </row>
    <row r="64820" spans="4:20" x14ac:dyDescent="0.2">
      <c r="D64820" s="2"/>
      <c r="E64820" s="2"/>
      <c r="F64820" s="2"/>
      <c r="G64820" s="2"/>
      <c r="O64820" s="2"/>
      <c r="Q64820" s="2"/>
      <c r="R64820" s="2"/>
      <c r="S64820" s="2"/>
      <c r="T64820" s="2"/>
    </row>
    <row r="64821" spans="4:20" x14ac:dyDescent="0.2">
      <c r="D64821" s="2"/>
      <c r="E64821" s="2"/>
      <c r="F64821" s="2"/>
      <c r="G64821" s="2"/>
      <c r="O64821" s="2"/>
      <c r="Q64821" s="2"/>
      <c r="R64821" s="2"/>
      <c r="S64821" s="2"/>
      <c r="T64821" s="2"/>
    </row>
    <row r="64822" spans="4:20" x14ac:dyDescent="0.2">
      <c r="D64822" s="2"/>
      <c r="E64822" s="2"/>
      <c r="F64822" s="2"/>
      <c r="G64822" s="2"/>
      <c r="O64822" s="2"/>
      <c r="Q64822" s="2"/>
      <c r="R64822" s="2"/>
      <c r="S64822" s="2"/>
      <c r="T64822" s="2"/>
    </row>
    <row r="64823" spans="4:20" x14ac:dyDescent="0.2">
      <c r="D64823" s="2"/>
      <c r="E64823" s="2"/>
      <c r="F64823" s="2"/>
      <c r="G64823" s="2"/>
      <c r="O64823" s="2"/>
      <c r="Q64823" s="2"/>
      <c r="R64823" s="2"/>
      <c r="S64823" s="2"/>
      <c r="T64823" s="2"/>
    </row>
    <row r="64824" spans="4:20" x14ac:dyDescent="0.2">
      <c r="D64824" s="2"/>
      <c r="E64824" s="2"/>
      <c r="F64824" s="2"/>
      <c r="G64824" s="2"/>
      <c r="O64824" s="2"/>
      <c r="Q64824" s="2"/>
      <c r="R64824" s="2"/>
      <c r="S64824" s="2"/>
      <c r="T64824" s="2"/>
    </row>
    <row r="64825" spans="4:20" x14ac:dyDescent="0.2">
      <c r="D64825" s="2"/>
      <c r="E64825" s="2"/>
      <c r="F64825" s="2"/>
      <c r="G64825" s="2"/>
      <c r="O64825" s="2"/>
      <c r="Q64825" s="2"/>
      <c r="R64825" s="2"/>
      <c r="S64825" s="2"/>
      <c r="T64825" s="2"/>
    </row>
    <row r="64826" spans="4:20" x14ac:dyDescent="0.2">
      <c r="D64826" s="2"/>
      <c r="E64826" s="2"/>
      <c r="F64826" s="2"/>
      <c r="G64826" s="2"/>
      <c r="O64826" s="2"/>
      <c r="Q64826" s="2"/>
      <c r="R64826" s="2"/>
      <c r="S64826" s="2"/>
      <c r="T64826" s="2"/>
    </row>
    <row r="64827" spans="4:20" x14ac:dyDescent="0.2">
      <c r="D64827" s="2"/>
      <c r="E64827" s="2"/>
      <c r="F64827" s="2"/>
      <c r="G64827" s="2"/>
      <c r="O64827" s="2"/>
      <c r="Q64827" s="2"/>
      <c r="R64827" s="2"/>
      <c r="S64827" s="2"/>
      <c r="T64827" s="2"/>
    </row>
    <row r="64828" spans="4:20" x14ac:dyDescent="0.2">
      <c r="D64828" s="2"/>
      <c r="E64828" s="2"/>
      <c r="F64828" s="2"/>
      <c r="G64828" s="2"/>
      <c r="O64828" s="2"/>
      <c r="Q64828" s="2"/>
      <c r="R64828" s="2"/>
      <c r="S64828" s="2"/>
      <c r="T64828" s="2"/>
    </row>
    <row r="64829" spans="4:20" x14ac:dyDescent="0.2">
      <c r="D64829" s="2"/>
      <c r="E64829" s="2"/>
      <c r="F64829" s="2"/>
      <c r="G64829" s="2"/>
      <c r="O64829" s="2"/>
      <c r="Q64829" s="2"/>
      <c r="R64829" s="2"/>
      <c r="S64829" s="2"/>
      <c r="T64829" s="2"/>
    </row>
    <row r="64830" spans="4:20" x14ac:dyDescent="0.2">
      <c r="D64830" s="2"/>
      <c r="E64830" s="2"/>
      <c r="F64830" s="2"/>
      <c r="G64830" s="2"/>
      <c r="O64830" s="2"/>
      <c r="Q64830" s="2"/>
      <c r="R64830" s="2"/>
      <c r="S64830" s="2"/>
      <c r="T64830" s="2"/>
    </row>
    <row r="64831" spans="4:20" x14ac:dyDescent="0.2">
      <c r="D64831" s="2"/>
      <c r="E64831" s="2"/>
      <c r="F64831" s="2"/>
      <c r="G64831" s="2"/>
      <c r="O64831" s="2"/>
      <c r="Q64831" s="2"/>
      <c r="R64831" s="2"/>
      <c r="S64831" s="2"/>
      <c r="T64831" s="2"/>
    </row>
    <row r="64832" spans="4:20" x14ac:dyDescent="0.2">
      <c r="D64832" s="2"/>
      <c r="E64832" s="2"/>
      <c r="F64832" s="2"/>
      <c r="G64832" s="2"/>
      <c r="O64832" s="2"/>
      <c r="Q64832" s="2"/>
      <c r="R64832" s="2"/>
      <c r="S64832" s="2"/>
      <c r="T64832" s="2"/>
    </row>
    <row r="64833" spans="4:20" x14ac:dyDescent="0.2">
      <c r="D64833" s="2"/>
      <c r="E64833" s="2"/>
      <c r="F64833" s="2"/>
      <c r="G64833" s="2"/>
      <c r="O64833" s="2"/>
      <c r="Q64833" s="2"/>
      <c r="R64833" s="2"/>
      <c r="S64833" s="2"/>
      <c r="T64833" s="2"/>
    </row>
    <row r="64834" spans="4:20" x14ac:dyDescent="0.2">
      <c r="D64834" s="2"/>
      <c r="E64834" s="2"/>
      <c r="F64834" s="2"/>
      <c r="G64834" s="2"/>
      <c r="O64834" s="2"/>
      <c r="Q64834" s="2"/>
      <c r="R64834" s="2"/>
      <c r="S64834" s="2"/>
      <c r="T64834" s="2"/>
    </row>
    <row r="64835" spans="4:20" x14ac:dyDescent="0.2">
      <c r="D64835" s="2"/>
      <c r="E64835" s="2"/>
      <c r="F64835" s="2"/>
      <c r="G64835" s="2"/>
      <c r="O64835" s="2"/>
      <c r="Q64835" s="2"/>
      <c r="R64835" s="2"/>
      <c r="S64835" s="2"/>
      <c r="T64835" s="2"/>
    </row>
    <row r="64836" spans="4:20" x14ac:dyDescent="0.2">
      <c r="D64836" s="2"/>
      <c r="E64836" s="2"/>
      <c r="F64836" s="2"/>
      <c r="G64836" s="2"/>
      <c r="O64836" s="2"/>
      <c r="Q64836" s="2"/>
      <c r="R64836" s="2"/>
      <c r="S64836" s="2"/>
      <c r="T64836" s="2"/>
    </row>
    <row r="64837" spans="4:20" x14ac:dyDescent="0.2">
      <c r="D64837" s="2"/>
      <c r="E64837" s="2"/>
      <c r="F64837" s="2"/>
      <c r="G64837" s="2"/>
      <c r="O64837" s="2"/>
      <c r="Q64837" s="2"/>
      <c r="R64837" s="2"/>
      <c r="S64837" s="2"/>
      <c r="T64837" s="2"/>
    </row>
    <row r="64838" spans="4:20" x14ac:dyDescent="0.2">
      <c r="D64838" s="2"/>
      <c r="E64838" s="2"/>
      <c r="F64838" s="2"/>
      <c r="G64838" s="2"/>
      <c r="O64838" s="2"/>
      <c r="Q64838" s="2"/>
      <c r="R64838" s="2"/>
      <c r="S64838" s="2"/>
      <c r="T64838" s="2"/>
    </row>
    <row r="64839" spans="4:20" x14ac:dyDescent="0.2">
      <c r="D64839" s="2"/>
      <c r="E64839" s="2"/>
      <c r="F64839" s="2"/>
      <c r="G64839" s="2"/>
      <c r="O64839" s="2"/>
      <c r="Q64839" s="2"/>
      <c r="R64839" s="2"/>
      <c r="S64839" s="2"/>
      <c r="T64839" s="2"/>
    </row>
    <row r="64840" spans="4:20" x14ac:dyDescent="0.2">
      <c r="D64840" s="2"/>
      <c r="E64840" s="2"/>
      <c r="F64840" s="2"/>
      <c r="G64840" s="2"/>
      <c r="O64840" s="2"/>
      <c r="Q64840" s="2"/>
      <c r="R64840" s="2"/>
      <c r="S64840" s="2"/>
      <c r="T64840" s="2"/>
    </row>
    <row r="64841" spans="4:20" x14ac:dyDescent="0.2">
      <c r="D64841" s="2"/>
      <c r="E64841" s="2"/>
      <c r="F64841" s="2"/>
      <c r="G64841" s="2"/>
      <c r="O64841" s="2"/>
      <c r="Q64841" s="2"/>
      <c r="R64841" s="2"/>
      <c r="S64841" s="2"/>
      <c r="T64841" s="2"/>
    </row>
    <row r="64842" spans="4:20" x14ac:dyDescent="0.2">
      <c r="D64842" s="2"/>
      <c r="E64842" s="2"/>
      <c r="F64842" s="2"/>
      <c r="G64842" s="2"/>
      <c r="O64842" s="2"/>
      <c r="Q64842" s="2"/>
      <c r="R64842" s="2"/>
      <c r="S64842" s="2"/>
      <c r="T64842" s="2"/>
    </row>
    <row r="64843" spans="4:20" x14ac:dyDescent="0.2">
      <c r="D64843" s="2"/>
      <c r="E64843" s="2"/>
      <c r="F64843" s="2"/>
      <c r="G64843" s="2"/>
      <c r="O64843" s="2"/>
      <c r="Q64843" s="2"/>
      <c r="R64843" s="2"/>
      <c r="S64843" s="2"/>
      <c r="T64843" s="2"/>
    </row>
    <row r="64844" spans="4:20" x14ac:dyDescent="0.2">
      <c r="D64844" s="2"/>
      <c r="E64844" s="2"/>
      <c r="F64844" s="2"/>
      <c r="G64844" s="2"/>
      <c r="O64844" s="2"/>
      <c r="Q64844" s="2"/>
      <c r="R64844" s="2"/>
      <c r="S64844" s="2"/>
      <c r="T64844" s="2"/>
    </row>
    <row r="64845" spans="4:20" x14ac:dyDescent="0.2">
      <c r="D64845" s="2"/>
      <c r="E64845" s="2"/>
      <c r="F64845" s="2"/>
      <c r="G64845" s="2"/>
      <c r="O64845" s="2"/>
      <c r="Q64845" s="2"/>
      <c r="R64845" s="2"/>
      <c r="S64845" s="2"/>
      <c r="T64845" s="2"/>
    </row>
    <row r="64846" spans="4:20" x14ac:dyDescent="0.2">
      <c r="D64846" s="2"/>
      <c r="E64846" s="2"/>
      <c r="F64846" s="2"/>
      <c r="G64846" s="2"/>
      <c r="O64846" s="2"/>
      <c r="Q64846" s="2"/>
      <c r="R64846" s="2"/>
      <c r="S64846" s="2"/>
      <c r="T64846" s="2"/>
    </row>
    <row r="64847" spans="4:20" x14ac:dyDescent="0.2">
      <c r="D64847" s="2"/>
      <c r="E64847" s="2"/>
      <c r="F64847" s="2"/>
      <c r="G64847" s="2"/>
      <c r="O64847" s="2"/>
      <c r="Q64847" s="2"/>
      <c r="R64847" s="2"/>
      <c r="S64847" s="2"/>
      <c r="T64847" s="2"/>
    </row>
    <row r="64848" spans="4:20" x14ac:dyDescent="0.2">
      <c r="D64848" s="2"/>
      <c r="E64848" s="2"/>
      <c r="F64848" s="2"/>
      <c r="G64848" s="2"/>
      <c r="O64848" s="2"/>
      <c r="Q64848" s="2"/>
      <c r="R64848" s="2"/>
      <c r="S64848" s="2"/>
      <c r="T64848" s="2"/>
    </row>
    <row r="64849" spans="4:20" x14ac:dyDescent="0.2">
      <c r="D64849" s="2"/>
      <c r="E64849" s="2"/>
      <c r="F64849" s="2"/>
      <c r="G64849" s="2"/>
      <c r="O64849" s="2"/>
      <c r="Q64849" s="2"/>
      <c r="R64849" s="2"/>
      <c r="S64849" s="2"/>
      <c r="T64849" s="2"/>
    </row>
    <row r="64850" spans="4:20" x14ac:dyDescent="0.2">
      <c r="D64850" s="2"/>
      <c r="E64850" s="2"/>
      <c r="F64850" s="2"/>
      <c r="G64850" s="2"/>
      <c r="O64850" s="2"/>
      <c r="Q64850" s="2"/>
      <c r="R64850" s="2"/>
      <c r="S64850" s="2"/>
      <c r="T64850" s="2"/>
    </row>
    <row r="64851" spans="4:20" x14ac:dyDescent="0.2">
      <c r="D64851" s="2"/>
      <c r="E64851" s="2"/>
      <c r="F64851" s="2"/>
      <c r="G64851" s="2"/>
      <c r="O64851" s="2"/>
      <c r="Q64851" s="2"/>
      <c r="R64851" s="2"/>
      <c r="S64851" s="2"/>
      <c r="T64851" s="2"/>
    </row>
    <row r="64852" spans="4:20" x14ac:dyDescent="0.2">
      <c r="D64852" s="2"/>
      <c r="E64852" s="2"/>
      <c r="F64852" s="2"/>
      <c r="G64852" s="2"/>
      <c r="O64852" s="2"/>
      <c r="Q64852" s="2"/>
      <c r="R64852" s="2"/>
      <c r="S64852" s="2"/>
      <c r="T64852" s="2"/>
    </row>
    <row r="64853" spans="4:20" x14ac:dyDescent="0.2">
      <c r="D64853" s="2"/>
      <c r="E64853" s="2"/>
      <c r="F64853" s="2"/>
      <c r="G64853" s="2"/>
      <c r="O64853" s="2"/>
      <c r="Q64853" s="2"/>
      <c r="R64853" s="2"/>
      <c r="S64853" s="2"/>
      <c r="T64853" s="2"/>
    </row>
    <row r="64854" spans="4:20" x14ac:dyDescent="0.2">
      <c r="D64854" s="2"/>
      <c r="E64854" s="2"/>
      <c r="F64854" s="2"/>
      <c r="G64854" s="2"/>
      <c r="O64854" s="2"/>
      <c r="Q64854" s="2"/>
      <c r="R64854" s="2"/>
      <c r="S64854" s="2"/>
      <c r="T64854" s="2"/>
    </row>
    <row r="64855" spans="4:20" x14ac:dyDescent="0.2">
      <c r="D64855" s="2"/>
      <c r="E64855" s="2"/>
      <c r="F64855" s="2"/>
      <c r="G64855" s="2"/>
      <c r="O64855" s="2"/>
      <c r="Q64855" s="2"/>
      <c r="R64855" s="2"/>
      <c r="S64855" s="2"/>
      <c r="T64855" s="2"/>
    </row>
    <row r="64856" spans="4:20" x14ac:dyDescent="0.2">
      <c r="D64856" s="2"/>
      <c r="E64856" s="2"/>
      <c r="F64856" s="2"/>
      <c r="G64856" s="2"/>
      <c r="O64856" s="2"/>
      <c r="Q64856" s="2"/>
      <c r="R64856" s="2"/>
      <c r="S64856" s="2"/>
      <c r="T64856" s="2"/>
    </row>
    <row r="64857" spans="4:20" x14ac:dyDescent="0.2">
      <c r="D64857" s="2"/>
      <c r="E64857" s="2"/>
      <c r="F64857" s="2"/>
      <c r="G64857" s="2"/>
      <c r="O64857" s="2"/>
      <c r="Q64857" s="2"/>
      <c r="R64857" s="2"/>
      <c r="S64857" s="2"/>
      <c r="T64857" s="2"/>
    </row>
    <row r="64858" spans="4:20" x14ac:dyDescent="0.2">
      <c r="D64858" s="2"/>
      <c r="E64858" s="2"/>
      <c r="F64858" s="2"/>
      <c r="G64858" s="2"/>
      <c r="O64858" s="2"/>
      <c r="Q64858" s="2"/>
      <c r="R64858" s="2"/>
      <c r="S64858" s="2"/>
      <c r="T64858" s="2"/>
    </row>
    <row r="64859" spans="4:20" x14ac:dyDescent="0.2">
      <c r="D64859" s="2"/>
      <c r="E64859" s="2"/>
      <c r="F64859" s="2"/>
      <c r="G64859" s="2"/>
      <c r="O64859" s="2"/>
      <c r="Q64859" s="2"/>
      <c r="R64859" s="2"/>
      <c r="S64859" s="2"/>
      <c r="T64859" s="2"/>
    </row>
    <row r="64860" spans="4:20" x14ac:dyDescent="0.2">
      <c r="D64860" s="2"/>
      <c r="E64860" s="2"/>
      <c r="F64860" s="2"/>
      <c r="G64860" s="2"/>
      <c r="O64860" s="2"/>
      <c r="Q64860" s="2"/>
      <c r="R64860" s="2"/>
      <c r="S64860" s="2"/>
      <c r="T64860" s="2"/>
    </row>
    <row r="64861" spans="4:20" x14ac:dyDescent="0.2">
      <c r="D64861" s="2"/>
      <c r="E64861" s="2"/>
      <c r="F64861" s="2"/>
      <c r="G64861" s="2"/>
      <c r="O64861" s="2"/>
      <c r="Q64861" s="2"/>
      <c r="R64861" s="2"/>
      <c r="S64861" s="2"/>
      <c r="T64861" s="2"/>
    </row>
    <row r="64862" spans="4:20" x14ac:dyDescent="0.2">
      <c r="D64862" s="2"/>
      <c r="E64862" s="2"/>
      <c r="F64862" s="2"/>
      <c r="G64862" s="2"/>
      <c r="O64862" s="2"/>
      <c r="Q64862" s="2"/>
      <c r="R64862" s="2"/>
      <c r="S64862" s="2"/>
      <c r="T64862" s="2"/>
    </row>
    <row r="64863" spans="4:20" x14ac:dyDescent="0.2">
      <c r="D64863" s="2"/>
      <c r="E64863" s="2"/>
      <c r="F64863" s="2"/>
      <c r="G64863" s="2"/>
      <c r="O64863" s="2"/>
      <c r="Q64863" s="2"/>
      <c r="R64863" s="2"/>
      <c r="S64863" s="2"/>
      <c r="T64863" s="2"/>
    </row>
    <row r="64864" spans="4:20" x14ac:dyDescent="0.2">
      <c r="D64864" s="2"/>
      <c r="E64864" s="2"/>
      <c r="F64864" s="2"/>
      <c r="G64864" s="2"/>
      <c r="O64864" s="2"/>
      <c r="Q64864" s="2"/>
      <c r="R64864" s="2"/>
      <c r="S64864" s="2"/>
      <c r="T64864" s="2"/>
    </row>
    <row r="64865" spans="4:20" x14ac:dyDescent="0.2">
      <c r="D64865" s="2"/>
      <c r="E64865" s="2"/>
      <c r="F64865" s="2"/>
      <c r="G64865" s="2"/>
      <c r="O64865" s="2"/>
      <c r="Q64865" s="2"/>
      <c r="R64865" s="2"/>
      <c r="S64865" s="2"/>
      <c r="T64865" s="2"/>
    </row>
    <row r="64866" spans="4:20" x14ac:dyDescent="0.2">
      <c r="D64866" s="2"/>
      <c r="E64866" s="2"/>
      <c r="F64866" s="2"/>
      <c r="G64866" s="2"/>
      <c r="O64866" s="2"/>
      <c r="Q64866" s="2"/>
      <c r="R64866" s="2"/>
      <c r="S64866" s="2"/>
      <c r="T64866" s="2"/>
    </row>
    <row r="64867" spans="4:20" x14ac:dyDescent="0.2">
      <c r="D64867" s="2"/>
      <c r="E64867" s="2"/>
      <c r="F64867" s="2"/>
      <c r="G64867" s="2"/>
      <c r="O64867" s="2"/>
      <c r="Q64867" s="2"/>
      <c r="R64867" s="2"/>
      <c r="S64867" s="2"/>
      <c r="T64867" s="2"/>
    </row>
    <row r="64868" spans="4:20" x14ac:dyDescent="0.2">
      <c r="D64868" s="2"/>
      <c r="E64868" s="2"/>
      <c r="F64868" s="2"/>
      <c r="G64868" s="2"/>
      <c r="O64868" s="2"/>
      <c r="Q64868" s="2"/>
      <c r="R64868" s="2"/>
      <c r="S64868" s="2"/>
      <c r="T64868" s="2"/>
    </row>
    <row r="64869" spans="4:20" x14ac:dyDescent="0.2">
      <c r="D64869" s="2"/>
      <c r="E64869" s="2"/>
      <c r="F64869" s="2"/>
      <c r="G64869" s="2"/>
      <c r="O64869" s="2"/>
      <c r="Q64869" s="2"/>
      <c r="R64869" s="2"/>
      <c r="S64869" s="2"/>
      <c r="T64869" s="2"/>
    </row>
    <row r="64870" spans="4:20" x14ac:dyDescent="0.2">
      <c r="D64870" s="2"/>
      <c r="E64870" s="2"/>
      <c r="F64870" s="2"/>
      <c r="G64870" s="2"/>
      <c r="O64870" s="2"/>
      <c r="Q64870" s="2"/>
      <c r="R64870" s="2"/>
      <c r="S64870" s="2"/>
      <c r="T64870" s="2"/>
    </row>
    <row r="64871" spans="4:20" x14ac:dyDescent="0.2">
      <c r="D64871" s="2"/>
      <c r="E64871" s="2"/>
      <c r="F64871" s="2"/>
      <c r="G64871" s="2"/>
      <c r="O64871" s="2"/>
      <c r="Q64871" s="2"/>
      <c r="R64871" s="2"/>
      <c r="S64871" s="2"/>
      <c r="T64871" s="2"/>
    </row>
    <row r="64872" spans="4:20" x14ac:dyDescent="0.2">
      <c r="D64872" s="2"/>
      <c r="E64872" s="2"/>
      <c r="F64872" s="2"/>
      <c r="G64872" s="2"/>
      <c r="O64872" s="2"/>
      <c r="Q64872" s="2"/>
      <c r="R64872" s="2"/>
      <c r="S64872" s="2"/>
      <c r="T64872" s="2"/>
    </row>
    <row r="64873" spans="4:20" x14ac:dyDescent="0.2">
      <c r="D64873" s="2"/>
      <c r="E64873" s="2"/>
      <c r="F64873" s="2"/>
      <c r="G64873" s="2"/>
      <c r="O64873" s="2"/>
      <c r="Q64873" s="2"/>
      <c r="R64873" s="2"/>
      <c r="S64873" s="2"/>
      <c r="T64873" s="2"/>
    </row>
    <row r="64874" spans="4:20" x14ac:dyDescent="0.2">
      <c r="D64874" s="2"/>
      <c r="E64874" s="2"/>
      <c r="F64874" s="2"/>
      <c r="G64874" s="2"/>
      <c r="O64874" s="2"/>
      <c r="Q64874" s="2"/>
      <c r="R64874" s="2"/>
      <c r="S64874" s="2"/>
      <c r="T64874" s="2"/>
    </row>
    <row r="64875" spans="4:20" x14ac:dyDescent="0.2">
      <c r="D64875" s="2"/>
      <c r="E64875" s="2"/>
      <c r="F64875" s="2"/>
      <c r="G64875" s="2"/>
      <c r="O64875" s="2"/>
      <c r="Q64875" s="2"/>
      <c r="R64875" s="2"/>
      <c r="S64875" s="2"/>
      <c r="T64875" s="2"/>
    </row>
    <row r="64876" spans="4:20" x14ac:dyDescent="0.2">
      <c r="D64876" s="2"/>
      <c r="E64876" s="2"/>
      <c r="F64876" s="2"/>
      <c r="G64876" s="2"/>
      <c r="O64876" s="2"/>
      <c r="Q64876" s="2"/>
      <c r="R64876" s="2"/>
      <c r="S64876" s="2"/>
      <c r="T64876" s="2"/>
    </row>
    <row r="64877" spans="4:20" x14ac:dyDescent="0.2">
      <c r="D64877" s="2"/>
      <c r="E64877" s="2"/>
      <c r="F64877" s="2"/>
      <c r="G64877" s="2"/>
      <c r="O64877" s="2"/>
      <c r="Q64877" s="2"/>
      <c r="R64877" s="2"/>
      <c r="S64877" s="2"/>
      <c r="T64877" s="2"/>
    </row>
    <row r="64878" spans="4:20" x14ac:dyDescent="0.2">
      <c r="D64878" s="2"/>
      <c r="E64878" s="2"/>
      <c r="F64878" s="2"/>
      <c r="G64878" s="2"/>
      <c r="O64878" s="2"/>
      <c r="Q64878" s="2"/>
      <c r="R64878" s="2"/>
      <c r="S64878" s="2"/>
      <c r="T64878" s="2"/>
    </row>
    <row r="64879" spans="4:20" x14ac:dyDescent="0.2">
      <c r="D64879" s="2"/>
      <c r="E64879" s="2"/>
      <c r="F64879" s="2"/>
      <c r="G64879" s="2"/>
      <c r="O64879" s="2"/>
      <c r="Q64879" s="2"/>
      <c r="R64879" s="2"/>
      <c r="S64879" s="2"/>
      <c r="T64879" s="2"/>
    </row>
    <row r="64880" spans="4:20" x14ac:dyDescent="0.2">
      <c r="D64880" s="2"/>
      <c r="E64880" s="2"/>
      <c r="F64880" s="2"/>
      <c r="G64880" s="2"/>
      <c r="O64880" s="2"/>
      <c r="Q64880" s="2"/>
      <c r="R64880" s="2"/>
      <c r="S64880" s="2"/>
      <c r="T64880" s="2"/>
    </row>
    <row r="64881" spans="4:20" x14ac:dyDescent="0.2">
      <c r="D64881" s="2"/>
      <c r="E64881" s="2"/>
      <c r="F64881" s="2"/>
      <c r="G64881" s="2"/>
      <c r="O64881" s="2"/>
      <c r="Q64881" s="2"/>
      <c r="R64881" s="2"/>
      <c r="S64881" s="2"/>
      <c r="T64881" s="2"/>
    </row>
    <row r="64882" spans="4:20" x14ac:dyDescent="0.2">
      <c r="D64882" s="2"/>
      <c r="E64882" s="2"/>
      <c r="F64882" s="2"/>
      <c r="G64882" s="2"/>
      <c r="O64882" s="2"/>
      <c r="Q64882" s="2"/>
      <c r="R64882" s="2"/>
      <c r="S64882" s="2"/>
      <c r="T64882" s="2"/>
    </row>
    <row r="64883" spans="4:20" x14ac:dyDescent="0.2">
      <c r="D64883" s="2"/>
      <c r="E64883" s="2"/>
      <c r="F64883" s="2"/>
      <c r="G64883" s="2"/>
      <c r="O64883" s="2"/>
      <c r="Q64883" s="2"/>
      <c r="R64883" s="2"/>
      <c r="S64883" s="2"/>
      <c r="T64883" s="2"/>
    </row>
    <row r="64884" spans="4:20" x14ac:dyDescent="0.2">
      <c r="D64884" s="2"/>
      <c r="E64884" s="2"/>
      <c r="F64884" s="2"/>
      <c r="G64884" s="2"/>
      <c r="O64884" s="2"/>
      <c r="Q64884" s="2"/>
      <c r="R64884" s="2"/>
      <c r="S64884" s="2"/>
      <c r="T64884" s="2"/>
    </row>
    <row r="64885" spans="4:20" x14ac:dyDescent="0.2">
      <c r="D64885" s="2"/>
      <c r="E64885" s="2"/>
      <c r="F64885" s="2"/>
      <c r="G64885" s="2"/>
      <c r="O64885" s="2"/>
      <c r="Q64885" s="2"/>
      <c r="R64885" s="2"/>
      <c r="S64885" s="2"/>
      <c r="T64885" s="2"/>
    </row>
    <row r="64886" spans="4:20" x14ac:dyDescent="0.2">
      <c r="D64886" s="2"/>
      <c r="E64886" s="2"/>
      <c r="F64886" s="2"/>
      <c r="G64886" s="2"/>
      <c r="O64886" s="2"/>
      <c r="Q64886" s="2"/>
      <c r="R64886" s="2"/>
      <c r="S64886" s="2"/>
      <c r="T64886" s="2"/>
    </row>
    <row r="64887" spans="4:20" x14ac:dyDescent="0.2">
      <c r="D64887" s="2"/>
      <c r="E64887" s="2"/>
      <c r="F64887" s="2"/>
      <c r="G64887" s="2"/>
      <c r="O64887" s="2"/>
      <c r="Q64887" s="2"/>
      <c r="R64887" s="2"/>
      <c r="S64887" s="2"/>
      <c r="T64887" s="2"/>
    </row>
    <row r="64888" spans="4:20" x14ac:dyDescent="0.2">
      <c r="D64888" s="2"/>
      <c r="E64888" s="2"/>
      <c r="F64888" s="2"/>
      <c r="G64888" s="2"/>
      <c r="O64888" s="2"/>
      <c r="Q64888" s="2"/>
      <c r="R64888" s="2"/>
      <c r="S64888" s="2"/>
      <c r="T64888" s="2"/>
    </row>
    <row r="64889" spans="4:20" x14ac:dyDescent="0.2">
      <c r="D64889" s="2"/>
      <c r="E64889" s="2"/>
      <c r="F64889" s="2"/>
      <c r="G64889" s="2"/>
      <c r="O64889" s="2"/>
      <c r="Q64889" s="2"/>
      <c r="R64889" s="2"/>
      <c r="S64889" s="2"/>
      <c r="T64889" s="2"/>
    </row>
    <row r="64890" spans="4:20" x14ac:dyDescent="0.2">
      <c r="D64890" s="2"/>
      <c r="E64890" s="2"/>
      <c r="F64890" s="2"/>
      <c r="G64890" s="2"/>
      <c r="O64890" s="2"/>
      <c r="Q64890" s="2"/>
      <c r="R64890" s="2"/>
      <c r="S64890" s="2"/>
      <c r="T64890" s="2"/>
    </row>
    <row r="64891" spans="4:20" x14ac:dyDescent="0.2">
      <c r="D64891" s="2"/>
      <c r="E64891" s="2"/>
      <c r="F64891" s="2"/>
      <c r="G64891" s="2"/>
      <c r="O64891" s="2"/>
      <c r="Q64891" s="2"/>
      <c r="R64891" s="2"/>
      <c r="S64891" s="2"/>
      <c r="T64891" s="2"/>
    </row>
    <row r="64892" spans="4:20" x14ac:dyDescent="0.2">
      <c r="D64892" s="2"/>
      <c r="E64892" s="2"/>
      <c r="F64892" s="2"/>
      <c r="G64892" s="2"/>
      <c r="O64892" s="2"/>
      <c r="Q64892" s="2"/>
      <c r="R64892" s="2"/>
      <c r="S64892" s="2"/>
      <c r="T64892" s="2"/>
    </row>
    <row r="64893" spans="4:20" x14ac:dyDescent="0.2">
      <c r="D64893" s="2"/>
      <c r="E64893" s="2"/>
      <c r="F64893" s="2"/>
      <c r="G64893" s="2"/>
      <c r="O64893" s="2"/>
      <c r="Q64893" s="2"/>
      <c r="R64893" s="2"/>
      <c r="S64893" s="2"/>
      <c r="T64893" s="2"/>
    </row>
    <row r="64894" spans="4:20" x14ac:dyDescent="0.2">
      <c r="D64894" s="2"/>
      <c r="E64894" s="2"/>
      <c r="F64894" s="2"/>
      <c r="G64894" s="2"/>
      <c r="O64894" s="2"/>
      <c r="Q64894" s="2"/>
      <c r="R64894" s="2"/>
      <c r="S64894" s="2"/>
      <c r="T64894" s="2"/>
    </row>
    <row r="64895" spans="4:20" x14ac:dyDescent="0.2">
      <c r="D64895" s="2"/>
      <c r="E64895" s="2"/>
      <c r="F64895" s="2"/>
      <c r="G64895" s="2"/>
      <c r="O64895" s="2"/>
      <c r="Q64895" s="2"/>
      <c r="R64895" s="2"/>
      <c r="S64895" s="2"/>
      <c r="T64895" s="2"/>
    </row>
    <row r="64896" spans="4:20" x14ac:dyDescent="0.2">
      <c r="D64896" s="2"/>
      <c r="E64896" s="2"/>
      <c r="F64896" s="2"/>
      <c r="G64896" s="2"/>
      <c r="O64896" s="2"/>
      <c r="Q64896" s="2"/>
      <c r="R64896" s="2"/>
      <c r="S64896" s="2"/>
      <c r="T64896" s="2"/>
    </row>
    <row r="64897" spans="4:20" x14ac:dyDescent="0.2">
      <c r="D64897" s="2"/>
      <c r="E64897" s="2"/>
      <c r="F64897" s="2"/>
      <c r="G64897" s="2"/>
      <c r="O64897" s="2"/>
      <c r="Q64897" s="2"/>
      <c r="R64897" s="2"/>
      <c r="S64897" s="2"/>
      <c r="T64897" s="2"/>
    </row>
    <row r="64898" spans="4:20" x14ac:dyDescent="0.2">
      <c r="D64898" s="2"/>
      <c r="E64898" s="2"/>
      <c r="F64898" s="2"/>
      <c r="G64898" s="2"/>
      <c r="O64898" s="2"/>
      <c r="Q64898" s="2"/>
      <c r="R64898" s="2"/>
      <c r="S64898" s="2"/>
      <c r="T64898" s="2"/>
    </row>
    <row r="64899" spans="4:20" x14ac:dyDescent="0.2">
      <c r="D64899" s="2"/>
      <c r="E64899" s="2"/>
      <c r="F64899" s="2"/>
      <c r="G64899" s="2"/>
      <c r="O64899" s="2"/>
      <c r="Q64899" s="2"/>
      <c r="R64899" s="2"/>
      <c r="S64899" s="2"/>
      <c r="T64899" s="2"/>
    </row>
    <row r="64900" spans="4:20" x14ac:dyDescent="0.2">
      <c r="D64900" s="2"/>
      <c r="E64900" s="2"/>
      <c r="F64900" s="2"/>
      <c r="G64900" s="2"/>
      <c r="O64900" s="2"/>
      <c r="Q64900" s="2"/>
      <c r="R64900" s="2"/>
      <c r="S64900" s="2"/>
      <c r="T64900" s="2"/>
    </row>
    <row r="64901" spans="4:20" x14ac:dyDescent="0.2">
      <c r="D64901" s="2"/>
      <c r="E64901" s="2"/>
      <c r="F64901" s="2"/>
      <c r="G64901" s="2"/>
      <c r="O64901" s="2"/>
      <c r="Q64901" s="2"/>
      <c r="R64901" s="2"/>
      <c r="S64901" s="2"/>
      <c r="T64901" s="2"/>
    </row>
    <row r="64902" spans="4:20" x14ac:dyDescent="0.2">
      <c r="D64902" s="2"/>
      <c r="E64902" s="2"/>
      <c r="F64902" s="2"/>
      <c r="G64902" s="2"/>
      <c r="O64902" s="2"/>
      <c r="Q64902" s="2"/>
      <c r="R64902" s="2"/>
      <c r="S64902" s="2"/>
      <c r="T64902" s="2"/>
    </row>
    <row r="64903" spans="4:20" x14ac:dyDescent="0.2">
      <c r="D64903" s="2"/>
      <c r="E64903" s="2"/>
      <c r="F64903" s="2"/>
      <c r="G64903" s="2"/>
      <c r="O64903" s="2"/>
      <c r="Q64903" s="2"/>
      <c r="R64903" s="2"/>
      <c r="S64903" s="2"/>
      <c r="T64903" s="2"/>
    </row>
    <row r="64904" spans="4:20" x14ac:dyDescent="0.2">
      <c r="D64904" s="2"/>
      <c r="E64904" s="2"/>
      <c r="F64904" s="2"/>
      <c r="G64904" s="2"/>
      <c r="O64904" s="2"/>
      <c r="Q64904" s="2"/>
      <c r="R64904" s="2"/>
      <c r="S64904" s="2"/>
      <c r="T64904" s="2"/>
    </row>
    <row r="64905" spans="4:20" x14ac:dyDescent="0.2">
      <c r="D64905" s="2"/>
      <c r="E64905" s="2"/>
      <c r="F64905" s="2"/>
      <c r="G64905" s="2"/>
      <c r="O64905" s="2"/>
      <c r="Q64905" s="2"/>
      <c r="R64905" s="2"/>
      <c r="S64905" s="2"/>
      <c r="T64905" s="2"/>
    </row>
    <row r="64906" spans="4:20" x14ac:dyDescent="0.2">
      <c r="D64906" s="2"/>
      <c r="E64906" s="2"/>
      <c r="F64906" s="2"/>
      <c r="G64906" s="2"/>
      <c r="O64906" s="2"/>
      <c r="Q64906" s="2"/>
      <c r="R64906" s="2"/>
      <c r="S64906" s="2"/>
      <c r="T64906" s="2"/>
    </row>
    <row r="64907" spans="4:20" x14ac:dyDescent="0.2">
      <c r="D64907" s="2"/>
      <c r="E64907" s="2"/>
      <c r="F64907" s="2"/>
      <c r="G64907" s="2"/>
      <c r="O64907" s="2"/>
      <c r="Q64907" s="2"/>
      <c r="R64907" s="2"/>
      <c r="S64907" s="2"/>
      <c r="T64907" s="2"/>
    </row>
    <row r="64908" spans="4:20" x14ac:dyDescent="0.2">
      <c r="D64908" s="2"/>
      <c r="E64908" s="2"/>
      <c r="F64908" s="2"/>
      <c r="G64908" s="2"/>
      <c r="O64908" s="2"/>
      <c r="Q64908" s="2"/>
      <c r="R64908" s="2"/>
      <c r="S64908" s="2"/>
      <c r="T64908" s="2"/>
    </row>
    <row r="64909" spans="4:20" x14ac:dyDescent="0.2">
      <c r="D64909" s="2"/>
      <c r="E64909" s="2"/>
      <c r="F64909" s="2"/>
      <c r="G64909" s="2"/>
      <c r="O64909" s="2"/>
      <c r="Q64909" s="2"/>
      <c r="R64909" s="2"/>
      <c r="S64909" s="2"/>
      <c r="T64909" s="2"/>
    </row>
    <row r="64910" spans="4:20" x14ac:dyDescent="0.2">
      <c r="D64910" s="2"/>
      <c r="E64910" s="2"/>
      <c r="F64910" s="2"/>
      <c r="G64910" s="2"/>
      <c r="O64910" s="2"/>
      <c r="Q64910" s="2"/>
      <c r="R64910" s="2"/>
      <c r="S64910" s="2"/>
      <c r="T64910" s="2"/>
    </row>
    <row r="64911" spans="4:20" x14ac:dyDescent="0.2">
      <c r="D64911" s="2"/>
      <c r="E64911" s="2"/>
      <c r="F64911" s="2"/>
      <c r="G64911" s="2"/>
      <c r="O64911" s="2"/>
      <c r="Q64911" s="2"/>
      <c r="R64911" s="2"/>
      <c r="S64911" s="2"/>
      <c r="T64911" s="2"/>
    </row>
    <row r="64912" spans="4:20" x14ac:dyDescent="0.2">
      <c r="D64912" s="2"/>
      <c r="E64912" s="2"/>
      <c r="F64912" s="2"/>
      <c r="G64912" s="2"/>
      <c r="O64912" s="2"/>
      <c r="Q64912" s="2"/>
      <c r="R64912" s="2"/>
      <c r="S64912" s="2"/>
      <c r="T64912" s="2"/>
    </row>
    <row r="64913" spans="4:20" x14ac:dyDescent="0.2">
      <c r="D64913" s="2"/>
      <c r="E64913" s="2"/>
      <c r="F64913" s="2"/>
      <c r="G64913" s="2"/>
      <c r="O64913" s="2"/>
      <c r="Q64913" s="2"/>
      <c r="R64913" s="2"/>
      <c r="S64913" s="2"/>
      <c r="T64913" s="2"/>
    </row>
    <row r="64914" spans="4:20" x14ac:dyDescent="0.2">
      <c r="D64914" s="2"/>
      <c r="E64914" s="2"/>
      <c r="F64914" s="2"/>
      <c r="G64914" s="2"/>
      <c r="O64914" s="2"/>
      <c r="Q64914" s="2"/>
      <c r="R64914" s="2"/>
      <c r="S64914" s="2"/>
      <c r="T64914" s="2"/>
    </row>
    <row r="64915" spans="4:20" x14ac:dyDescent="0.2">
      <c r="D64915" s="2"/>
      <c r="E64915" s="2"/>
      <c r="F64915" s="2"/>
      <c r="G64915" s="2"/>
      <c r="O64915" s="2"/>
      <c r="Q64915" s="2"/>
      <c r="R64915" s="2"/>
      <c r="S64915" s="2"/>
      <c r="T64915" s="2"/>
    </row>
    <row r="64916" spans="4:20" x14ac:dyDescent="0.2">
      <c r="D64916" s="2"/>
      <c r="E64916" s="2"/>
      <c r="F64916" s="2"/>
      <c r="G64916" s="2"/>
      <c r="O64916" s="2"/>
      <c r="Q64916" s="2"/>
      <c r="R64916" s="2"/>
      <c r="S64916" s="2"/>
      <c r="T64916" s="2"/>
    </row>
    <row r="64917" spans="4:20" x14ac:dyDescent="0.2">
      <c r="D64917" s="2"/>
      <c r="E64917" s="2"/>
      <c r="F64917" s="2"/>
      <c r="G64917" s="2"/>
      <c r="O64917" s="2"/>
      <c r="Q64917" s="2"/>
      <c r="R64917" s="2"/>
      <c r="S64917" s="2"/>
      <c r="T64917" s="2"/>
    </row>
    <row r="64918" spans="4:20" x14ac:dyDescent="0.2">
      <c r="D64918" s="2"/>
      <c r="E64918" s="2"/>
      <c r="F64918" s="2"/>
      <c r="G64918" s="2"/>
      <c r="O64918" s="2"/>
      <c r="Q64918" s="2"/>
      <c r="R64918" s="2"/>
      <c r="S64918" s="2"/>
      <c r="T64918" s="2"/>
    </row>
    <row r="64919" spans="4:20" x14ac:dyDescent="0.2">
      <c r="D64919" s="2"/>
      <c r="E64919" s="2"/>
      <c r="F64919" s="2"/>
      <c r="G64919" s="2"/>
      <c r="O64919" s="2"/>
      <c r="Q64919" s="2"/>
      <c r="R64919" s="2"/>
      <c r="S64919" s="2"/>
      <c r="T64919" s="2"/>
    </row>
    <row r="64920" spans="4:20" x14ac:dyDescent="0.2">
      <c r="D64920" s="2"/>
      <c r="E64920" s="2"/>
      <c r="F64920" s="2"/>
      <c r="G64920" s="2"/>
      <c r="O64920" s="2"/>
      <c r="Q64920" s="2"/>
      <c r="R64920" s="2"/>
      <c r="S64920" s="2"/>
      <c r="T64920" s="2"/>
    </row>
    <row r="64921" spans="4:20" x14ac:dyDescent="0.2">
      <c r="D64921" s="2"/>
      <c r="E64921" s="2"/>
      <c r="F64921" s="2"/>
      <c r="G64921" s="2"/>
      <c r="O64921" s="2"/>
      <c r="Q64921" s="2"/>
      <c r="R64921" s="2"/>
      <c r="S64921" s="2"/>
      <c r="T64921" s="2"/>
    </row>
    <row r="64922" spans="4:20" x14ac:dyDescent="0.2">
      <c r="D64922" s="2"/>
      <c r="E64922" s="2"/>
      <c r="F64922" s="2"/>
      <c r="G64922" s="2"/>
      <c r="O64922" s="2"/>
      <c r="Q64922" s="2"/>
      <c r="R64922" s="2"/>
      <c r="S64922" s="2"/>
      <c r="T64922" s="2"/>
    </row>
    <row r="64923" spans="4:20" x14ac:dyDescent="0.2">
      <c r="D64923" s="2"/>
      <c r="E64923" s="2"/>
      <c r="F64923" s="2"/>
      <c r="G64923" s="2"/>
      <c r="O64923" s="2"/>
      <c r="Q64923" s="2"/>
      <c r="R64923" s="2"/>
      <c r="S64923" s="2"/>
      <c r="T64923" s="2"/>
    </row>
    <row r="64924" spans="4:20" x14ac:dyDescent="0.2">
      <c r="D64924" s="2"/>
      <c r="E64924" s="2"/>
      <c r="F64924" s="2"/>
      <c r="G64924" s="2"/>
      <c r="O64924" s="2"/>
      <c r="Q64924" s="2"/>
      <c r="R64924" s="2"/>
      <c r="S64924" s="2"/>
      <c r="T64924" s="2"/>
    </row>
    <row r="64925" spans="4:20" x14ac:dyDescent="0.2">
      <c r="D64925" s="2"/>
      <c r="E64925" s="2"/>
      <c r="F64925" s="2"/>
      <c r="G64925" s="2"/>
      <c r="O64925" s="2"/>
      <c r="Q64925" s="2"/>
      <c r="R64925" s="2"/>
      <c r="S64925" s="2"/>
      <c r="T64925" s="2"/>
    </row>
    <row r="64926" spans="4:20" x14ac:dyDescent="0.2">
      <c r="D64926" s="2"/>
      <c r="E64926" s="2"/>
      <c r="F64926" s="2"/>
      <c r="G64926" s="2"/>
      <c r="O64926" s="2"/>
      <c r="Q64926" s="2"/>
      <c r="R64926" s="2"/>
      <c r="S64926" s="2"/>
      <c r="T64926" s="2"/>
    </row>
    <row r="64927" spans="4:20" x14ac:dyDescent="0.2">
      <c r="D64927" s="2"/>
      <c r="E64927" s="2"/>
      <c r="F64927" s="2"/>
      <c r="G64927" s="2"/>
      <c r="O64927" s="2"/>
      <c r="Q64927" s="2"/>
      <c r="R64927" s="2"/>
      <c r="S64927" s="2"/>
      <c r="T64927" s="2"/>
    </row>
    <row r="64928" spans="4:20" x14ac:dyDescent="0.2">
      <c r="D64928" s="2"/>
      <c r="E64928" s="2"/>
      <c r="F64928" s="2"/>
      <c r="G64928" s="2"/>
      <c r="O64928" s="2"/>
      <c r="Q64928" s="2"/>
      <c r="R64928" s="2"/>
      <c r="S64928" s="2"/>
      <c r="T64928" s="2"/>
    </row>
    <row r="64929" spans="4:20" x14ac:dyDescent="0.2">
      <c r="D64929" s="2"/>
      <c r="E64929" s="2"/>
      <c r="F64929" s="2"/>
      <c r="G64929" s="2"/>
      <c r="O64929" s="2"/>
      <c r="Q64929" s="2"/>
      <c r="R64929" s="2"/>
      <c r="S64929" s="2"/>
      <c r="T64929" s="2"/>
    </row>
    <row r="64930" spans="4:20" x14ac:dyDescent="0.2">
      <c r="D64930" s="2"/>
      <c r="E64930" s="2"/>
      <c r="F64930" s="2"/>
      <c r="G64930" s="2"/>
      <c r="O64930" s="2"/>
      <c r="Q64930" s="2"/>
      <c r="R64930" s="2"/>
      <c r="S64930" s="2"/>
      <c r="T64930" s="2"/>
    </row>
    <row r="64931" spans="4:20" x14ac:dyDescent="0.2">
      <c r="D64931" s="2"/>
      <c r="E64931" s="2"/>
      <c r="F64931" s="2"/>
      <c r="G64931" s="2"/>
      <c r="O64931" s="2"/>
      <c r="Q64931" s="2"/>
      <c r="R64931" s="2"/>
      <c r="S64931" s="2"/>
      <c r="T64931" s="2"/>
    </row>
    <row r="64932" spans="4:20" x14ac:dyDescent="0.2">
      <c r="D64932" s="2"/>
      <c r="E64932" s="2"/>
      <c r="F64932" s="2"/>
      <c r="G64932" s="2"/>
      <c r="O64932" s="2"/>
      <c r="Q64932" s="2"/>
      <c r="R64932" s="2"/>
      <c r="S64932" s="2"/>
      <c r="T64932" s="2"/>
    </row>
    <row r="64933" spans="4:20" x14ac:dyDescent="0.2">
      <c r="D64933" s="2"/>
      <c r="E64933" s="2"/>
      <c r="F64933" s="2"/>
      <c r="G64933" s="2"/>
      <c r="O64933" s="2"/>
      <c r="Q64933" s="2"/>
      <c r="R64933" s="2"/>
      <c r="S64933" s="2"/>
      <c r="T64933" s="2"/>
    </row>
    <row r="64934" spans="4:20" x14ac:dyDescent="0.2">
      <c r="D64934" s="2"/>
      <c r="E64934" s="2"/>
      <c r="F64934" s="2"/>
      <c r="G64934" s="2"/>
      <c r="O64934" s="2"/>
      <c r="Q64934" s="2"/>
      <c r="R64934" s="2"/>
      <c r="S64934" s="2"/>
      <c r="T64934" s="2"/>
    </row>
    <row r="64935" spans="4:20" x14ac:dyDescent="0.2">
      <c r="D64935" s="2"/>
      <c r="E64935" s="2"/>
      <c r="F64935" s="2"/>
      <c r="G64935" s="2"/>
      <c r="O64935" s="2"/>
      <c r="Q64935" s="2"/>
      <c r="R64935" s="2"/>
      <c r="S64935" s="2"/>
      <c r="T64935" s="2"/>
    </row>
    <row r="64936" spans="4:20" x14ac:dyDescent="0.2">
      <c r="D64936" s="2"/>
      <c r="E64936" s="2"/>
      <c r="F64936" s="2"/>
      <c r="G64936" s="2"/>
      <c r="O64936" s="2"/>
      <c r="Q64936" s="2"/>
      <c r="R64936" s="2"/>
      <c r="S64936" s="2"/>
      <c r="T64936" s="2"/>
    </row>
    <row r="64937" spans="4:20" x14ac:dyDescent="0.2">
      <c r="D64937" s="2"/>
      <c r="E64937" s="2"/>
      <c r="F64937" s="2"/>
      <c r="G64937" s="2"/>
      <c r="O64937" s="2"/>
      <c r="Q64937" s="2"/>
      <c r="R64937" s="2"/>
      <c r="S64937" s="2"/>
      <c r="T64937" s="2"/>
    </row>
    <row r="64938" spans="4:20" x14ac:dyDescent="0.2">
      <c r="D64938" s="2"/>
      <c r="E64938" s="2"/>
      <c r="F64938" s="2"/>
      <c r="G64938" s="2"/>
      <c r="O64938" s="2"/>
      <c r="Q64938" s="2"/>
      <c r="R64938" s="2"/>
      <c r="S64938" s="2"/>
      <c r="T64938" s="2"/>
    </row>
    <row r="64939" spans="4:20" x14ac:dyDescent="0.2">
      <c r="D64939" s="2"/>
      <c r="E64939" s="2"/>
      <c r="F64939" s="2"/>
      <c r="G64939" s="2"/>
      <c r="O64939" s="2"/>
      <c r="Q64939" s="2"/>
      <c r="R64939" s="2"/>
      <c r="S64939" s="2"/>
      <c r="T64939" s="2"/>
    </row>
    <row r="64940" spans="4:20" x14ac:dyDescent="0.2">
      <c r="D64940" s="2"/>
      <c r="E64940" s="2"/>
      <c r="F64940" s="2"/>
      <c r="G64940" s="2"/>
      <c r="O64940" s="2"/>
      <c r="Q64940" s="2"/>
      <c r="R64940" s="2"/>
      <c r="S64940" s="2"/>
      <c r="T64940" s="2"/>
    </row>
    <row r="64941" spans="4:20" x14ac:dyDescent="0.2">
      <c r="D64941" s="2"/>
      <c r="E64941" s="2"/>
      <c r="F64941" s="2"/>
      <c r="G64941" s="2"/>
      <c r="O64941" s="2"/>
      <c r="Q64941" s="2"/>
      <c r="R64941" s="2"/>
      <c r="S64941" s="2"/>
      <c r="T64941" s="2"/>
    </row>
    <row r="64942" spans="4:20" x14ac:dyDescent="0.2">
      <c r="D64942" s="2"/>
      <c r="E64942" s="2"/>
      <c r="F64942" s="2"/>
      <c r="G64942" s="2"/>
      <c r="O64942" s="2"/>
      <c r="Q64942" s="2"/>
      <c r="R64942" s="2"/>
      <c r="S64942" s="2"/>
      <c r="T64942" s="2"/>
    </row>
    <row r="64943" spans="4:20" x14ac:dyDescent="0.2">
      <c r="D64943" s="2"/>
      <c r="E64943" s="2"/>
      <c r="F64943" s="2"/>
      <c r="G64943" s="2"/>
      <c r="O64943" s="2"/>
      <c r="Q64943" s="2"/>
      <c r="R64943" s="2"/>
      <c r="S64943" s="2"/>
      <c r="T64943" s="2"/>
    </row>
    <row r="64944" spans="4:20" x14ac:dyDescent="0.2">
      <c r="D64944" s="2"/>
      <c r="E64944" s="2"/>
      <c r="F64944" s="2"/>
      <c r="G64944" s="2"/>
      <c r="O64944" s="2"/>
      <c r="Q64944" s="2"/>
      <c r="R64944" s="2"/>
      <c r="S64944" s="2"/>
      <c r="T64944" s="2"/>
    </row>
    <row r="64945" spans="4:20" x14ac:dyDescent="0.2">
      <c r="D64945" s="2"/>
      <c r="E64945" s="2"/>
      <c r="F64945" s="2"/>
      <c r="G64945" s="2"/>
      <c r="O64945" s="2"/>
      <c r="Q64945" s="2"/>
      <c r="R64945" s="2"/>
      <c r="S64945" s="2"/>
      <c r="T64945" s="2"/>
    </row>
    <row r="64946" spans="4:20" x14ac:dyDescent="0.2">
      <c r="D64946" s="2"/>
      <c r="E64946" s="2"/>
      <c r="F64946" s="2"/>
      <c r="G64946" s="2"/>
      <c r="O64946" s="2"/>
      <c r="Q64946" s="2"/>
      <c r="R64946" s="2"/>
      <c r="S64946" s="2"/>
      <c r="T64946" s="2"/>
    </row>
    <row r="64947" spans="4:20" x14ac:dyDescent="0.2">
      <c r="D64947" s="2"/>
      <c r="E64947" s="2"/>
      <c r="F64947" s="2"/>
      <c r="G64947" s="2"/>
      <c r="O64947" s="2"/>
      <c r="Q64947" s="2"/>
      <c r="R64947" s="2"/>
      <c r="S64947" s="2"/>
      <c r="T64947" s="2"/>
    </row>
    <row r="64948" spans="4:20" x14ac:dyDescent="0.2">
      <c r="D64948" s="2"/>
      <c r="E64948" s="2"/>
      <c r="F64948" s="2"/>
      <c r="G64948" s="2"/>
      <c r="O64948" s="2"/>
      <c r="Q64948" s="2"/>
      <c r="R64948" s="2"/>
      <c r="S64948" s="2"/>
      <c r="T64948" s="2"/>
    </row>
    <row r="64949" spans="4:20" x14ac:dyDescent="0.2">
      <c r="D64949" s="2"/>
      <c r="E64949" s="2"/>
      <c r="F64949" s="2"/>
      <c r="G64949" s="2"/>
      <c r="O64949" s="2"/>
      <c r="Q64949" s="2"/>
      <c r="R64949" s="2"/>
      <c r="S64949" s="2"/>
      <c r="T64949" s="2"/>
    </row>
    <row r="64950" spans="4:20" x14ac:dyDescent="0.2">
      <c r="D64950" s="2"/>
      <c r="E64950" s="2"/>
      <c r="F64950" s="2"/>
      <c r="G64950" s="2"/>
      <c r="O64950" s="2"/>
      <c r="Q64950" s="2"/>
      <c r="R64950" s="2"/>
      <c r="S64950" s="2"/>
      <c r="T64950" s="2"/>
    </row>
    <row r="64951" spans="4:20" x14ac:dyDescent="0.2">
      <c r="D64951" s="2"/>
      <c r="E64951" s="2"/>
      <c r="F64951" s="2"/>
      <c r="G64951" s="2"/>
      <c r="O64951" s="2"/>
      <c r="Q64951" s="2"/>
      <c r="R64951" s="2"/>
      <c r="S64951" s="2"/>
      <c r="T64951" s="2"/>
    </row>
    <row r="64952" spans="4:20" x14ac:dyDescent="0.2">
      <c r="D64952" s="2"/>
      <c r="E64952" s="2"/>
      <c r="F64952" s="2"/>
      <c r="G64952" s="2"/>
      <c r="O64952" s="2"/>
      <c r="Q64952" s="2"/>
      <c r="R64952" s="2"/>
      <c r="S64952" s="2"/>
      <c r="T64952" s="2"/>
    </row>
    <row r="64953" spans="4:20" x14ac:dyDescent="0.2">
      <c r="D64953" s="2"/>
      <c r="E64953" s="2"/>
      <c r="F64953" s="2"/>
      <c r="G64953" s="2"/>
      <c r="O64953" s="2"/>
      <c r="Q64953" s="2"/>
      <c r="R64953" s="2"/>
      <c r="S64953" s="2"/>
      <c r="T64953" s="2"/>
    </row>
    <row r="64954" spans="4:20" x14ac:dyDescent="0.2">
      <c r="D64954" s="2"/>
      <c r="E64954" s="2"/>
      <c r="F64954" s="2"/>
      <c r="G64954" s="2"/>
      <c r="O64954" s="2"/>
      <c r="Q64954" s="2"/>
      <c r="R64954" s="2"/>
      <c r="S64954" s="2"/>
      <c r="T64954" s="2"/>
    </row>
    <row r="64955" spans="4:20" x14ac:dyDescent="0.2">
      <c r="D64955" s="2"/>
      <c r="E64955" s="2"/>
      <c r="F64955" s="2"/>
      <c r="G64955" s="2"/>
      <c r="O64955" s="2"/>
      <c r="Q64955" s="2"/>
      <c r="R64955" s="2"/>
      <c r="S64955" s="2"/>
      <c r="T64955" s="2"/>
    </row>
    <row r="64956" spans="4:20" x14ac:dyDescent="0.2">
      <c r="D64956" s="2"/>
      <c r="E64956" s="2"/>
      <c r="F64956" s="2"/>
      <c r="G64956" s="2"/>
      <c r="O64956" s="2"/>
      <c r="Q64956" s="2"/>
      <c r="R64956" s="2"/>
      <c r="S64956" s="2"/>
      <c r="T64956" s="2"/>
    </row>
    <row r="64957" spans="4:20" x14ac:dyDescent="0.2">
      <c r="D64957" s="2"/>
      <c r="E64957" s="2"/>
      <c r="F64957" s="2"/>
      <c r="G64957" s="2"/>
      <c r="O64957" s="2"/>
      <c r="Q64957" s="2"/>
      <c r="R64957" s="2"/>
      <c r="S64957" s="2"/>
      <c r="T64957" s="2"/>
    </row>
    <row r="64958" spans="4:20" x14ac:dyDescent="0.2">
      <c r="D64958" s="2"/>
      <c r="E64958" s="2"/>
      <c r="F64958" s="2"/>
      <c r="G64958" s="2"/>
      <c r="O64958" s="2"/>
      <c r="Q64958" s="2"/>
      <c r="R64958" s="2"/>
      <c r="S64958" s="2"/>
      <c r="T64958" s="2"/>
    </row>
    <row r="64959" spans="4:20" x14ac:dyDescent="0.2">
      <c r="D64959" s="2"/>
      <c r="E64959" s="2"/>
      <c r="F64959" s="2"/>
      <c r="G64959" s="2"/>
      <c r="O64959" s="2"/>
      <c r="Q64959" s="2"/>
      <c r="R64959" s="2"/>
      <c r="S64959" s="2"/>
      <c r="T64959" s="2"/>
    </row>
    <row r="64960" spans="4:20" x14ac:dyDescent="0.2">
      <c r="D64960" s="2"/>
      <c r="E64960" s="2"/>
      <c r="F64960" s="2"/>
      <c r="G64960" s="2"/>
      <c r="O64960" s="2"/>
      <c r="Q64960" s="2"/>
      <c r="R64960" s="2"/>
      <c r="S64960" s="2"/>
      <c r="T64960" s="2"/>
    </row>
    <row r="64961" spans="4:20" x14ac:dyDescent="0.2">
      <c r="D64961" s="2"/>
      <c r="E64961" s="2"/>
      <c r="F64961" s="2"/>
      <c r="G64961" s="2"/>
      <c r="O64961" s="2"/>
      <c r="Q64961" s="2"/>
      <c r="R64961" s="2"/>
      <c r="S64961" s="2"/>
      <c r="T64961" s="2"/>
    </row>
    <row r="64962" spans="4:20" x14ac:dyDescent="0.2">
      <c r="D64962" s="2"/>
      <c r="E64962" s="2"/>
      <c r="F64962" s="2"/>
      <c r="G64962" s="2"/>
      <c r="O64962" s="2"/>
      <c r="Q64962" s="2"/>
      <c r="R64962" s="2"/>
      <c r="S64962" s="2"/>
      <c r="T64962" s="2"/>
    </row>
    <row r="64963" spans="4:20" x14ac:dyDescent="0.2">
      <c r="D64963" s="2"/>
      <c r="E64963" s="2"/>
      <c r="F64963" s="2"/>
      <c r="G64963" s="2"/>
      <c r="O64963" s="2"/>
      <c r="Q64963" s="2"/>
      <c r="R64963" s="2"/>
      <c r="S64963" s="2"/>
      <c r="T64963" s="2"/>
    </row>
    <row r="64964" spans="4:20" x14ac:dyDescent="0.2">
      <c r="D64964" s="2"/>
      <c r="E64964" s="2"/>
      <c r="F64964" s="2"/>
      <c r="G64964" s="2"/>
      <c r="O64964" s="2"/>
      <c r="Q64964" s="2"/>
      <c r="R64964" s="2"/>
      <c r="S64964" s="2"/>
      <c r="T64964" s="2"/>
    </row>
    <row r="64965" spans="4:20" x14ac:dyDescent="0.2">
      <c r="D64965" s="2"/>
      <c r="E64965" s="2"/>
      <c r="F64965" s="2"/>
      <c r="G64965" s="2"/>
      <c r="O64965" s="2"/>
      <c r="Q64965" s="2"/>
      <c r="R64965" s="2"/>
      <c r="S64965" s="2"/>
      <c r="T64965" s="2"/>
    </row>
    <row r="64966" spans="4:20" x14ac:dyDescent="0.2">
      <c r="D64966" s="2"/>
      <c r="E64966" s="2"/>
      <c r="F64966" s="2"/>
      <c r="G64966" s="2"/>
      <c r="O64966" s="2"/>
      <c r="Q64966" s="2"/>
      <c r="R64966" s="2"/>
      <c r="S64966" s="2"/>
      <c r="T64966" s="2"/>
    </row>
    <row r="64967" spans="4:20" x14ac:dyDescent="0.2">
      <c r="D64967" s="2"/>
      <c r="E64967" s="2"/>
      <c r="F64967" s="2"/>
      <c r="G64967" s="2"/>
      <c r="O64967" s="2"/>
      <c r="Q64967" s="2"/>
      <c r="R64967" s="2"/>
      <c r="S64967" s="2"/>
      <c r="T64967" s="2"/>
    </row>
    <row r="64968" spans="4:20" x14ac:dyDescent="0.2">
      <c r="D64968" s="2"/>
      <c r="E64968" s="2"/>
      <c r="F64968" s="2"/>
      <c r="G64968" s="2"/>
      <c r="O64968" s="2"/>
      <c r="Q64968" s="2"/>
      <c r="R64968" s="2"/>
      <c r="S64968" s="2"/>
      <c r="T64968" s="2"/>
    </row>
    <row r="64969" spans="4:20" x14ac:dyDescent="0.2">
      <c r="D64969" s="2"/>
      <c r="E64969" s="2"/>
      <c r="F64969" s="2"/>
      <c r="G64969" s="2"/>
      <c r="O64969" s="2"/>
      <c r="Q64969" s="2"/>
      <c r="R64969" s="2"/>
      <c r="S64969" s="2"/>
      <c r="T64969" s="2"/>
    </row>
    <row r="64970" spans="4:20" x14ac:dyDescent="0.2">
      <c r="D64970" s="2"/>
      <c r="E64970" s="2"/>
      <c r="F64970" s="2"/>
      <c r="G64970" s="2"/>
      <c r="O64970" s="2"/>
      <c r="Q64970" s="2"/>
      <c r="R64970" s="2"/>
      <c r="S64970" s="2"/>
      <c r="T64970" s="2"/>
    </row>
    <row r="64971" spans="4:20" x14ac:dyDescent="0.2">
      <c r="D64971" s="2"/>
      <c r="E64971" s="2"/>
      <c r="F64971" s="2"/>
      <c r="G64971" s="2"/>
      <c r="O64971" s="2"/>
      <c r="Q64971" s="2"/>
      <c r="R64971" s="2"/>
      <c r="S64971" s="2"/>
      <c r="T64971" s="2"/>
    </row>
    <row r="64972" spans="4:20" x14ac:dyDescent="0.2">
      <c r="D64972" s="2"/>
      <c r="E64972" s="2"/>
      <c r="F64972" s="2"/>
      <c r="G64972" s="2"/>
      <c r="O64972" s="2"/>
      <c r="Q64972" s="2"/>
      <c r="R64972" s="2"/>
      <c r="S64972" s="2"/>
      <c r="T64972" s="2"/>
    </row>
    <row r="64973" spans="4:20" x14ac:dyDescent="0.2">
      <c r="D64973" s="2"/>
      <c r="E64973" s="2"/>
      <c r="F64973" s="2"/>
      <c r="G64973" s="2"/>
      <c r="O64973" s="2"/>
      <c r="Q64973" s="2"/>
      <c r="R64973" s="2"/>
      <c r="S64973" s="2"/>
      <c r="T64973" s="2"/>
    </row>
    <row r="64974" spans="4:20" x14ac:dyDescent="0.2">
      <c r="D64974" s="2"/>
      <c r="E64974" s="2"/>
      <c r="F64974" s="2"/>
      <c r="G64974" s="2"/>
      <c r="O64974" s="2"/>
      <c r="Q64974" s="2"/>
      <c r="R64974" s="2"/>
      <c r="S64974" s="2"/>
      <c r="T64974" s="2"/>
    </row>
    <row r="64975" spans="4:20" x14ac:dyDescent="0.2">
      <c r="D64975" s="2"/>
      <c r="E64975" s="2"/>
      <c r="F64975" s="2"/>
      <c r="G64975" s="2"/>
      <c r="O64975" s="2"/>
      <c r="Q64975" s="2"/>
      <c r="R64975" s="2"/>
      <c r="S64975" s="2"/>
      <c r="T64975" s="2"/>
    </row>
    <row r="64976" spans="4:20" x14ac:dyDescent="0.2">
      <c r="D64976" s="2"/>
      <c r="E64976" s="2"/>
      <c r="F64976" s="2"/>
      <c r="G64976" s="2"/>
      <c r="O64976" s="2"/>
      <c r="Q64976" s="2"/>
      <c r="R64976" s="2"/>
      <c r="S64976" s="2"/>
      <c r="T64976" s="2"/>
    </row>
    <row r="64977" spans="4:20" x14ac:dyDescent="0.2">
      <c r="D64977" s="2"/>
      <c r="E64977" s="2"/>
      <c r="F64977" s="2"/>
      <c r="G64977" s="2"/>
      <c r="O64977" s="2"/>
      <c r="Q64977" s="2"/>
      <c r="R64977" s="2"/>
      <c r="S64977" s="2"/>
      <c r="T64977" s="2"/>
    </row>
    <row r="64978" spans="4:20" x14ac:dyDescent="0.2">
      <c r="D64978" s="2"/>
      <c r="E64978" s="2"/>
      <c r="F64978" s="2"/>
      <c r="G64978" s="2"/>
      <c r="O64978" s="2"/>
      <c r="Q64978" s="2"/>
      <c r="R64978" s="2"/>
      <c r="S64978" s="2"/>
      <c r="T64978" s="2"/>
    </row>
    <row r="64979" spans="4:20" x14ac:dyDescent="0.2">
      <c r="D64979" s="2"/>
      <c r="E64979" s="2"/>
      <c r="F64979" s="2"/>
      <c r="G64979" s="2"/>
      <c r="O64979" s="2"/>
      <c r="Q64979" s="2"/>
      <c r="R64979" s="2"/>
      <c r="S64979" s="2"/>
      <c r="T64979" s="2"/>
    </row>
    <row r="64980" spans="4:20" x14ac:dyDescent="0.2">
      <c r="D64980" s="2"/>
      <c r="E64980" s="2"/>
      <c r="F64980" s="2"/>
      <c r="G64980" s="2"/>
      <c r="O64980" s="2"/>
      <c r="Q64980" s="2"/>
      <c r="R64980" s="2"/>
      <c r="S64980" s="2"/>
      <c r="T64980" s="2"/>
    </row>
    <row r="64981" spans="4:20" x14ac:dyDescent="0.2">
      <c r="D64981" s="2"/>
      <c r="E64981" s="2"/>
      <c r="F64981" s="2"/>
      <c r="G64981" s="2"/>
      <c r="O64981" s="2"/>
      <c r="Q64981" s="2"/>
      <c r="R64981" s="2"/>
      <c r="S64981" s="2"/>
      <c r="T64981" s="2"/>
    </row>
    <row r="64982" spans="4:20" x14ac:dyDescent="0.2">
      <c r="D64982" s="2"/>
      <c r="E64982" s="2"/>
      <c r="F64982" s="2"/>
      <c r="G64982" s="2"/>
      <c r="O64982" s="2"/>
      <c r="Q64982" s="2"/>
      <c r="R64982" s="2"/>
      <c r="S64982" s="2"/>
      <c r="T64982" s="2"/>
    </row>
    <row r="64983" spans="4:20" x14ac:dyDescent="0.2">
      <c r="D64983" s="2"/>
      <c r="E64983" s="2"/>
      <c r="F64983" s="2"/>
      <c r="G64983" s="2"/>
      <c r="O64983" s="2"/>
      <c r="Q64983" s="2"/>
      <c r="R64983" s="2"/>
      <c r="S64983" s="2"/>
      <c r="T64983" s="2"/>
    </row>
    <row r="64984" spans="4:20" x14ac:dyDescent="0.2">
      <c r="D64984" s="2"/>
      <c r="E64984" s="2"/>
      <c r="F64984" s="2"/>
      <c r="G64984" s="2"/>
      <c r="O64984" s="2"/>
      <c r="Q64984" s="2"/>
      <c r="R64984" s="2"/>
      <c r="S64984" s="2"/>
      <c r="T64984" s="2"/>
    </row>
    <row r="64985" spans="4:20" x14ac:dyDescent="0.2">
      <c r="D64985" s="2"/>
      <c r="E64985" s="2"/>
      <c r="F64985" s="2"/>
      <c r="G64985" s="2"/>
      <c r="O64985" s="2"/>
      <c r="Q64985" s="2"/>
      <c r="R64985" s="2"/>
      <c r="S64985" s="2"/>
      <c r="T64985" s="2"/>
    </row>
    <row r="64986" spans="4:20" x14ac:dyDescent="0.2">
      <c r="D64986" s="2"/>
      <c r="E64986" s="2"/>
      <c r="F64986" s="2"/>
      <c r="G64986" s="2"/>
      <c r="O64986" s="2"/>
      <c r="Q64986" s="2"/>
      <c r="R64986" s="2"/>
      <c r="S64986" s="2"/>
      <c r="T64986" s="2"/>
    </row>
    <row r="64987" spans="4:20" x14ac:dyDescent="0.2">
      <c r="D64987" s="2"/>
      <c r="E64987" s="2"/>
      <c r="F64987" s="2"/>
      <c r="G64987" s="2"/>
      <c r="O64987" s="2"/>
      <c r="Q64987" s="2"/>
      <c r="R64987" s="2"/>
      <c r="S64987" s="2"/>
      <c r="T64987" s="2"/>
    </row>
    <row r="64988" spans="4:20" x14ac:dyDescent="0.2">
      <c r="D64988" s="2"/>
      <c r="E64988" s="2"/>
      <c r="F64988" s="2"/>
      <c r="G64988" s="2"/>
      <c r="O64988" s="2"/>
      <c r="Q64988" s="2"/>
      <c r="R64988" s="2"/>
      <c r="S64988" s="2"/>
      <c r="T64988" s="2"/>
    </row>
    <row r="64989" spans="4:20" x14ac:dyDescent="0.2">
      <c r="D64989" s="2"/>
      <c r="E64989" s="2"/>
      <c r="F64989" s="2"/>
      <c r="G64989" s="2"/>
      <c r="O64989" s="2"/>
      <c r="Q64989" s="2"/>
      <c r="R64989" s="2"/>
      <c r="S64989" s="2"/>
      <c r="T64989" s="2"/>
    </row>
    <row r="64990" spans="4:20" x14ac:dyDescent="0.2">
      <c r="D64990" s="2"/>
      <c r="E64990" s="2"/>
      <c r="F64990" s="2"/>
      <c r="G64990" s="2"/>
      <c r="O64990" s="2"/>
      <c r="Q64990" s="2"/>
      <c r="R64990" s="2"/>
      <c r="S64990" s="2"/>
      <c r="T64990" s="2"/>
    </row>
    <row r="64991" spans="4:20" x14ac:dyDescent="0.2">
      <c r="D64991" s="2"/>
      <c r="E64991" s="2"/>
      <c r="F64991" s="2"/>
      <c r="G64991" s="2"/>
      <c r="O64991" s="2"/>
      <c r="Q64991" s="2"/>
      <c r="R64991" s="2"/>
      <c r="S64991" s="2"/>
      <c r="T64991" s="2"/>
    </row>
    <row r="64992" spans="4:20" x14ac:dyDescent="0.2">
      <c r="D64992" s="2"/>
      <c r="E64992" s="2"/>
      <c r="F64992" s="2"/>
      <c r="G64992" s="2"/>
      <c r="O64992" s="2"/>
      <c r="Q64992" s="2"/>
      <c r="R64992" s="2"/>
      <c r="S64992" s="2"/>
      <c r="T64992" s="2"/>
    </row>
    <row r="64993" spans="4:20" x14ac:dyDescent="0.2">
      <c r="D64993" s="2"/>
      <c r="E64993" s="2"/>
      <c r="F64993" s="2"/>
      <c r="G64993" s="2"/>
      <c r="O64993" s="2"/>
      <c r="Q64993" s="2"/>
      <c r="R64993" s="2"/>
      <c r="S64993" s="2"/>
      <c r="T64993" s="2"/>
    </row>
    <row r="64994" spans="4:20" x14ac:dyDescent="0.2">
      <c r="D64994" s="2"/>
      <c r="E64994" s="2"/>
      <c r="F64994" s="2"/>
      <c r="G64994" s="2"/>
      <c r="O64994" s="2"/>
      <c r="Q64994" s="2"/>
      <c r="R64994" s="2"/>
      <c r="S64994" s="2"/>
      <c r="T64994" s="2"/>
    </row>
    <row r="64995" spans="4:20" x14ac:dyDescent="0.2">
      <c r="D64995" s="2"/>
      <c r="E64995" s="2"/>
      <c r="F64995" s="2"/>
      <c r="G64995" s="2"/>
      <c r="O64995" s="2"/>
      <c r="Q64995" s="2"/>
      <c r="R64995" s="2"/>
      <c r="S64995" s="2"/>
      <c r="T64995" s="2"/>
    </row>
    <row r="64996" spans="4:20" x14ac:dyDescent="0.2">
      <c r="D64996" s="2"/>
      <c r="E64996" s="2"/>
      <c r="F64996" s="2"/>
      <c r="G64996" s="2"/>
      <c r="O64996" s="2"/>
      <c r="Q64996" s="2"/>
      <c r="R64996" s="2"/>
      <c r="S64996" s="2"/>
      <c r="T64996" s="2"/>
    </row>
    <row r="64997" spans="4:20" x14ac:dyDescent="0.2">
      <c r="D64997" s="2"/>
      <c r="E64997" s="2"/>
      <c r="F64997" s="2"/>
      <c r="G64997" s="2"/>
      <c r="O64997" s="2"/>
      <c r="Q64997" s="2"/>
      <c r="R64997" s="2"/>
      <c r="S64997" s="2"/>
      <c r="T64997" s="2"/>
    </row>
    <row r="64998" spans="4:20" x14ac:dyDescent="0.2">
      <c r="D64998" s="2"/>
      <c r="E64998" s="2"/>
      <c r="F64998" s="2"/>
      <c r="G64998" s="2"/>
      <c r="O64998" s="2"/>
      <c r="Q64998" s="2"/>
      <c r="R64998" s="2"/>
      <c r="S64998" s="2"/>
      <c r="T64998" s="2"/>
    </row>
    <row r="64999" spans="4:20" x14ac:dyDescent="0.2">
      <c r="D64999" s="2"/>
      <c r="E64999" s="2"/>
      <c r="F64999" s="2"/>
      <c r="G64999" s="2"/>
      <c r="O64999" s="2"/>
      <c r="Q64999" s="2"/>
      <c r="R64999" s="2"/>
      <c r="S64999" s="2"/>
      <c r="T64999" s="2"/>
    </row>
    <row r="65000" spans="4:20" x14ac:dyDescent="0.2">
      <c r="D65000" s="2"/>
      <c r="E65000" s="2"/>
      <c r="F65000" s="2"/>
      <c r="G65000" s="2"/>
      <c r="O65000" s="2"/>
      <c r="Q65000" s="2"/>
      <c r="R65000" s="2"/>
      <c r="S65000" s="2"/>
      <c r="T65000" s="2"/>
    </row>
    <row r="65001" spans="4:20" x14ac:dyDescent="0.2">
      <c r="D65001" s="2"/>
      <c r="E65001" s="2"/>
      <c r="F65001" s="2"/>
      <c r="G65001" s="2"/>
      <c r="O65001" s="2"/>
      <c r="Q65001" s="2"/>
      <c r="R65001" s="2"/>
      <c r="S65001" s="2"/>
      <c r="T65001" s="2"/>
    </row>
    <row r="65002" spans="4:20" x14ac:dyDescent="0.2">
      <c r="D65002" s="2"/>
      <c r="E65002" s="2"/>
      <c r="F65002" s="2"/>
      <c r="G65002" s="2"/>
      <c r="O65002" s="2"/>
      <c r="Q65002" s="2"/>
      <c r="R65002" s="2"/>
      <c r="S65002" s="2"/>
      <c r="T65002" s="2"/>
    </row>
    <row r="65003" spans="4:20" x14ac:dyDescent="0.2">
      <c r="D65003" s="2"/>
      <c r="E65003" s="2"/>
      <c r="F65003" s="2"/>
      <c r="G65003" s="2"/>
      <c r="O65003" s="2"/>
      <c r="Q65003" s="2"/>
      <c r="R65003" s="2"/>
      <c r="S65003" s="2"/>
      <c r="T65003" s="2"/>
    </row>
    <row r="65004" spans="4:20" x14ac:dyDescent="0.2">
      <c r="D65004" s="2"/>
      <c r="E65004" s="2"/>
      <c r="F65004" s="2"/>
      <c r="G65004" s="2"/>
      <c r="O65004" s="2"/>
      <c r="Q65004" s="2"/>
      <c r="R65004" s="2"/>
      <c r="S65004" s="2"/>
      <c r="T65004" s="2"/>
    </row>
    <row r="65005" spans="4:20" x14ac:dyDescent="0.2">
      <c r="D65005" s="2"/>
      <c r="E65005" s="2"/>
      <c r="F65005" s="2"/>
      <c r="G65005" s="2"/>
      <c r="O65005" s="2"/>
      <c r="Q65005" s="2"/>
      <c r="R65005" s="2"/>
      <c r="S65005" s="2"/>
      <c r="T65005" s="2"/>
    </row>
    <row r="65006" spans="4:20" x14ac:dyDescent="0.2">
      <c r="D65006" s="2"/>
      <c r="E65006" s="2"/>
      <c r="F65006" s="2"/>
      <c r="G65006" s="2"/>
      <c r="O65006" s="2"/>
      <c r="Q65006" s="2"/>
      <c r="R65006" s="2"/>
      <c r="S65006" s="2"/>
      <c r="T65006" s="2"/>
    </row>
    <row r="65007" spans="4:20" x14ac:dyDescent="0.2">
      <c r="D65007" s="2"/>
      <c r="E65007" s="2"/>
      <c r="F65007" s="2"/>
      <c r="G65007" s="2"/>
      <c r="O65007" s="2"/>
      <c r="Q65007" s="2"/>
      <c r="R65007" s="2"/>
      <c r="S65007" s="2"/>
      <c r="T65007" s="2"/>
    </row>
    <row r="65008" spans="4:20" x14ac:dyDescent="0.2">
      <c r="D65008" s="2"/>
      <c r="E65008" s="2"/>
      <c r="F65008" s="2"/>
      <c r="G65008" s="2"/>
      <c r="O65008" s="2"/>
      <c r="Q65008" s="2"/>
      <c r="R65008" s="2"/>
      <c r="S65008" s="2"/>
      <c r="T65008" s="2"/>
    </row>
    <row r="65009" spans="4:20" x14ac:dyDescent="0.2">
      <c r="D65009" s="2"/>
      <c r="E65009" s="2"/>
      <c r="F65009" s="2"/>
      <c r="G65009" s="2"/>
      <c r="O65009" s="2"/>
      <c r="Q65009" s="2"/>
      <c r="R65009" s="2"/>
      <c r="S65009" s="2"/>
      <c r="T65009" s="2"/>
    </row>
    <row r="65010" spans="4:20" x14ac:dyDescent="0.2">
      <c r="D65010" s="2"/>
      <c r="E65010" s="2"/>
      <c r="F65010" s="2"/>
      <c r="G65010" s="2"/>
      <c r="O65010" s="2"/>
      <c r="Q65010" s="2"/>
      <c r="R65010" s="2"/>
      <c r="S65010" s="2"/>
      <c r="T65010" s="2"/>
    </row>
    <row r="65011" spans="4:20" x14ac:dyDescent="0.2">
      <c r="D65011" s="2"/>
      <c r="E65011" s="2"/>
      <c r="F65011" s="2"/>
      <c r="G65011" s="2"/>
      <c r="O65011" s="2"/>
      <c r="Q65011" s="2"/>
      <c r="R65011" s="2"/>
      <c r="S65011" s="2"/>
      <c r="T65011" s="2"/>
    </row>
    <row r="65012" spans="4:20" x14ac:dyDescent="0.2">
      <c r="D65012" s="2"/>
      <c r="E65012" s="2"/>
      <c r="F65012" s="2"/>
      <c r="G65012" s="2"/>
      <c r="O65012" s="2"/>
      <c r="Q65012" s="2"/>
      <c r="R65012" s="2"/>
      <c r="S65012" s="2"/>
      <c r="T65012" s="2"/>
    </row>
    <row r="65013" spans="4:20" x14ac:dyDescent="0.2">
      <c r="D65013" s="2"/>
      <c r="E65013" s="2"/>
      <c r="F65013" s="2"/>
      <c r="G65013" s="2"/>
      <c r="O65013" s="2"/>
      <c r="Q65013" s="2"/>
      <c r="R65013" s="2"/>
      <c r="S65013" s="2"/>
      <c r="T65013" s="2"/>
    </row>
    <row r="65014" spans="4:20" x14ac:dyDescent="0.2">
      <c r="D65014" s="2"/>
      <c r="E65014" s="2"/>
      <c r="F65014" s="2"/>
      <c r="G65014" s="2"/>
      <c r="O65014" s="2"/>
      <c r="Q65014" s="2"/>
      <c r="R65014" s="2"/>
      <c r="S65014" s="2"/>
      <c r="T65014" s="2"/>
    </row>
    <row r="65015" spans="4:20" x14ac:dyDescent="0.2">
      <c r="D65015" s="2"/>
      <c r="E65015" s="2"/>
      <c r="F65015" s="2"/>
      <c r="G65015" s="2"/>
      <c r="O65015" s="2"/>
      <c r="Q65015" s="2"/>
      <c r="R65015" s="2"/>
      <c r="S65015" s="2"/>
      <c r="T65015" s="2"/>
    </row>
    <row r="65016" spans="4:20" x14ac:dyDescent="0.2">
      <c r="D65016" s="2"/>
      <c r="E65016" s="2"/>
      <c r="F65016" s="2"/>
      <c r="G65016" s="2"/>
      <c r="O65016" s="2"/>
      <c r="Q65016" s="2"/>
      <c r="R65016" s="2"/>
      <c r="S65016" s="2"/>
      <c r="T65016" s="2"/>
    </row>
    <row r="65017" spans="4:20" x14ac:dyDescent="0.2">
      <c r="D65017" s="2"/>
      <c r="E65017" s="2"/>
      <c r="F65017" s="2"/>
      <c r="G65017" s="2"/>
      <c r="O65017" s="2"/>
      <c r="Q65017" s="2"/>
      <c r="R65017" s="2"/>
      <c r="S65017" s="2"/>
      <c r="T65017" s="2"/>
    </row>
    <row r="65018" spans="4:20" x14ac:dyDescent="0.2">
      <c r="D65018" s="2"/>
      <c r="E65018" s="2"/>
      <c r="F65018" s="2"/>
      <c r="G65018" s="2"/>
      <c r="O65018" s="2"/>
      <c r="Q65018" s="2"/>
      <c r="R65018" s="2"/>
      <c r="S65018" s="2"/>
      <c r="T65018" s="2"/>
    </row>
    <row r="65019" spans="4:20" x14ac:dyDescent="0.2">
      <c r="D65019" s="2"/>
      <c r="E65019" s="2"/>
      <c r="F65019" s="2"/>
      <c r="G65019" s="2"/>
      <c r="O65019" s="2"/>
      <c r="Q65019" s="2"/>
      <c r="R65019" s="2"/>
      <c r="S65019" s="2"/>
      <c r="T65019" s="2"/>
    </row>
    <row r="65020" spans="4:20" x14ac:dyDescent="0.2">
      <c r="D65020" s="2"/>
      <c r="E65020" s="2"/>
      <c r="F65020" s="2"/>
      <c r="G65020" s="2"/>
      <c r="O65020" s="2"/>
      <c r="Q65020" s="2"/>
      <c r="R65020" s="2"/>
      <c r="S65020" s="2"/>
      <c r="T65020" s="2"/>
    </row>
    <row r="65021" spans="4:20" x14ac:dyDescent="0.2">
      <c r="D65021" s="2"/>
      <c r="E65021" s="2"/>
      <c r="F65021" s="2"/>
      <c r="G65021" s="2"/>
      <c r="O65021" s="2"/>
      <c r="Q65021" s="2"/>
      <c r="R65021" s="2"/>
      <c r="S65021" s="2"/>
      <c r="T65021" s="2"/>
    </row>
    <row r="65022" spans="4:20" x14ac:dyDescent="0.2">
      <c r="D65022" s="2"/>
      <c r="E65022" s="2"/>
      <c r="F65022" s="2"/>
      <c r="G65022" s="2"/>
      <c r="O65022" s="2"/>
      <c r="Q65022" s="2"/>
      <c r="R65022" s="2"/>
      <c r="S65022" s="2"/>
      <c r="T65022" s="2"/>
    </row>
    <row r="65023" spans="4:20" x14ac:dyDescent="0.2">
      <c r="D65023" s="2"/>
      <c r="E65023" s="2"/>
      <c r="F65023" s="2"/>
      <c r="G65023" s="2"/>
      <c r="O65023" s="2"/>
      <c r="Q65023" s="2"/>
      <c r="R65023" s="2"/>
      <c r="S65023" s="2"/>
      <c r="T65023" s="2"/>
    </row>
    <row r="65024" spans="4:20" x14ac:dyDescent="0.2">
      <c r="D65024" s="2"/>
      <c r="E65024" s="2"/>
      <c r="F65024" s="2"/>
      <c r="G65024" s="2"/>
      <c r="O65024" s="2"/>
      <c r="Q65024" s="2"/>
      <c r="R65024" s="2"/>
      <c r="S65024" s="2"/>
      <c r="T65024" s="2"/>
    </row>
    <row r="65025" spans="4:20" x14ac:dyDescent="0.2">
      <c r="D65025" s="2"/>
      <c r="E65025" s="2"/>
      <c r="F65025" s="2"/>
      <c r="G65025" s="2"/>
      <c r="O65025" s="2"/>
      <c r="Q65025" s="2"/>
      <c r="R65025" s="2"/>
      <c r="S65025" s="2"/>
      <c r="T65025" s="2"/>
    </row>
    <row r="65026" spans="4:20" x14ac:dyDescent="0.2">
      <c r="D65026" s="2"/>
      <c r="E65026" s="2"/>
      <c r="F65026" s="2"/>
      <c r="G65026" s="2"/>
      <c r="O65026" s="2"/>
      <c r="Q65026" s="2"/>
      <c r="R65026" s="2"/>
      <c r="S65026" s="2"/>
      <c r="T65026" s="2"/>
    </row>
    <row r="65027" spans="4:20" x14ac:dyDescent="0.2">
      <c r="D65027" s="2"/>
      <c r="E65027" s="2"/>
      <c r="F65027" s="2"/>
      <c r="G65027" s="2"/>
      <c r="O65027" s="2"/>
      <c r="Q65027" s="2"/>
      <c r="R65027" s="2"/>
      <c r="S65027" s="2"/>
      <c r="T65027" s="2"/>
    </row>
    <row r="65028" spans="4:20" x14ac:dyDescent="0.2">
      <c r="D65028" s="2"/>
      <c r="E65028" s="2"/>
      <c r="F65028" s="2"/>
      <c r="G65028" s="2"/>
      <c r="O65028" s="2"/>
      <c r="Q65028" s="2"/>
      <c r="R65028" s="2"/>
      <c r="S65028" s="2"/>
      <c r="T65028" s="2"/>
    </row>
    <row r="65029" spans="4:20" x14ac:dyDescent="0.2">
      <c r="D65029" s="2"/>
      <c r="E65029" s="2"/>
      <c r="F65029" s="2"/>
      <c r="G65029" s="2"/>
      <c r="O65029" s="2"/>
      <c r="Q65029" s="2"/>
      <c r="R65029" s="2"/>
      <c r="S65029" s="2"/>
      <c r="T65029" s="2"/>
    </row>
    <row r="65030" spans="4:20" x14ac:dyDescent="0.2">
      <c r="D65030" s="2"/>
      <c r="E65030" s="2"/>
      <c r="F65030" s="2"/>
      <c r="G65030" s="2"/>
      <c r="O65030" s="2"/>
      <c r="Q65030" s="2"/>
      <c r="R65030" s="2"/>
      <c r="S65030" s="2"/>
      <c r="T65030" s="2"/>
    </row>
    <row r="65031" spans="4:20" x14ac:dyDescent="0.2">
      <c r="D65031" s="2"/>
      <c r="E65031" s="2"/>
      <c r="F65031" s="2"/>
      <c r="G65031" s="2"/>
      <c r="O65031" s="2"/>
      <c r="Q65031" s="2"/>
      <c r="R65031" s="2"/>
      <c r="S65031" s="2"/>
      <c r="T65031" s="2"/>
    </row>
    <row r="65032" spans="4:20" x14ac:dyDescent="0.2">
      <c r="D65032" s="2"/>
      <c r="E65032" s="2"/>
      <c r="F65032" s="2"/>
      <c r="G65032" s="2"/>
      <c r="O65032" s="2"/>
      <c r="Q65032" s="2"/>
      <c r="R65032" s="2"/>
      <c r="S65032" s="2"/>
      <c r="T65032" s="2"/>
    </row>
    <row r="65033" spans="4:20" x14ac:dyDescent="0.2">
      <c r="D65033" s="2"/>
      <c r="E65033" s="2"/>
      <c r="F65033" s="2"/>
      <c r="G65033" s="2"/>
      <c r="O65033" s="2"/>
      <c r="Q65033" s="2"/>
      <c r="R65033" s="2"/>
      <c r="S65033" s="2"/>
      <c r="T65033" s="2"/>
    </row>
    <row r="65034" spans="4:20" x14ac:dyDescent="0.2">
      <c r="D65034" s="2"/>
      <c r="E65034" s="2"/>
      <c r="F65034" s="2"/>
      <c r="G65034" s="2"/>
      <c r="O65034" s="2"/>
      <c r="Q65034" s="2"/>
      <c r="R65034" s="2"/>
      <c r="S65034" s="2"/>
      <c r="T65034" s="2"/>
    </row>
    <row r="65035" spans="4:20" x14ac:dyDescent="0.2">
      <c r="D65035" s="2"/>
      <c r="E65035" s="2"/>
      <c r="F65035" s="2"/>
      <c r="G65035" s="2"/>
      <c r="O65035" s="2"/>
      <c r="Q65035" s="2"/>
      <c r="R65035" s="2"/>
      <c r="S65035" s="2"/>
      <c r="T65035" s="2"/>
    </row>
    <row r="65036" spans="4:20" x14ac:dyDescent="0.2">
      <c r="D65036" s="2"/>
      <c r="E65036" s="2"/>
      <c r="F65036" s="2"/>
      <c r="G65036" s="2"/>
      <c r="O65036" s="2"/>
      <c r="Q65036" s="2"/>
      <c r="R65036" s="2"/>
      <c r="S65036" s="2"/>
      <c r="T65036" s="2"/>
    </row>
    <row r="65037" spans="4:20" x14ac:dyDescent="0.2">
      <c r="D65037" s="2"/>
      <c r="E65037" s="2"/>
      <c r="F65037" s="2"/>
      <c r="G65037" s="2"/>
      <c r="O65037" s="2"/>
      <c r="Q65037" s="2"/>
      <c r="R65037" s="2"/>
      <c r="S65037" s="2"/>
      <c r="T65037" s="2"/>
    </row>
    <row r="65038" spans="4:20" x14ac:dyDescent="0.2">
      <c r="D65038" s="2"/>
      <c r="E65038" s="2"/>
      <c r="F65038" s="2"/>
      <c r="G65038" s="2"/>
      <c r="O65038" s="2"/>
      <c r="Q65038" s="2"/>
      <c r="R65038" s="2"/>
      <c r="S65038" s="2"/>
      <c r="T65038" s="2"/>
    </row>
    <row r="65039" spans="4:20" x14ac:dyDescent="0.2">
      <c r="D65039" s="2"/>
      <c r="E65039" s="2"/>
      <c r="F65039" s="2"/>
      <c r="G65039" s="2"/>
      <c r="O65039" s="2"/>
      <c r="Q65039" s="2"/>
      <c r="R65039" s="2"/>
      <c r="S65039" s="2"/>
      <c r="T65039" s="2"/>
    </row>
    <row r="65040" spans="4:20" x14ac:dyDescent="0.2">
      <c r="D65040" s="2"/>
      <c r="E65040" s="2"/>
      <c r="F65040" s="2"/>
      <c r="G65040" s="2"/>
      <c r="O65040" s="2"/>
      <c r="Q65040" s="2"/>
      <c r="R65040" s="2"/>
      <c r="S65040" s="2"/>
      <c r="T65040" s="2"/>
    </row>
    <row r="65041" spans="4:20" x14ac:dyDescent="0.2">
      <c r="D65041" s="2"/>
      <c r="E65041" s="2"/>
      <c r="F65041" s="2"/>
      <c r="G65041" s="2"/>
      <c r="O65041" s="2"/>
      <c r="Q65041" s="2"/>
      <c r="R65041" s="2"/>
      <c r="S65041" s="2"/>
      <c r="T65041" s="2"/>
    </row>
    <row r="65042" spans="4:20" x14ac:dyDescent="0.2">
      <c r="D65042" s="2"/>
      <c r="E65042" s="2"/>
      <c r="F65042" s="2"/>
      <c r="G65042" s="2"/>
      <c r="O65042" s="2"/>
      <c r="Q65042" s="2"/>
      <c r="R65042" s="2"/>
      <c r="S65042" s="2"/>
      <c r="T65042" s="2"/>
    </row>
    <row r="65043" spans="4:20" x14ac:dyDescent="0.2">
      <c r="D65043" s="2"/>
      <c r="E65043" s="2"/>
      <c r="F65043" s="2"/>
      <c r="G65043" s="2"/>
      <c r="O65043" s="2"/>
      <c r="Q65043" s="2"/>
      <c r="R65043" s="2"/>
      <c r="S65043" s="2"/>
      <c r="T65043" s="2"/>
    </row>
    <row r="65044" spans="4:20" x14ac:dyDescent="0.2">
      <c r="D65044" s="2"/>
      <c r="E65044" s="2"/>
      <c r="F65044" s="2"/>
      <c r="G65044" s="2"/>
      <c r="O65044" s="2"/>
      <c r="Q65044" s="2"/>
      <c r="R65044" s="2"/>
      <c r="S65044" s="2"/>
      <c r="T65044" s="2"/>
    </row>
    <row r="65045" spans="4:20" x14ac:dyDescent="0.2">
      <c r="D65045" s="2"/>
      <c r="E65045" s="2"/>
      <c r="F65045" s="2"/>
      <c r="G65045" s="2"/>
      <c r="O65045" s="2"/>
      <c r="Q65045" s="2"/>
      <c r="R65045" s="2"/>
      <c r="S65045" s="2"/>
      <c r="T65045" s="2"/>
    </row>
    <row r="65046" spans="4:20" x14ac:dyDescent="0.2">
      <c r="D65046" s="2"/>
      <c r="E65046" s="2"/>
      <c r="F65046" s="2"/>
      <c r="G65046" s="2"/>
      <c r="O65046" s="2"/>
      <c r="Q65046" s="2"/>
      <c r="R65046" s="2"/>
      <c r="S65046" s="2"/>
      <c r="T65046" s="2"/>
    </row>
    <row r="65047" spans="4:20" x14ac:dyDescent="0.2">
      <c r="D65047" s="2"/>
      <c r="E65047" s="2"/>
      <c r="F65047" s="2"/>
      <c r="G65047" s="2"/>
      <c r="O65047" s="2"/>
      <c r="Q65047" s="2"/>
      <c r="R65047" s="2"/>
      <c r="S65047" s="2"/>
      <c r="T65047" s="2"/>
    </row>
    <row r="65048" spans="4:20" x14ac:dyDescent="0.2">
      <c r="D65048" s="2"/>
      <c r="E65048" s="2"/>
      <c r="F65048" s="2"/>
      <c r="G65048" s="2"/>
      <c r="O65048" s="2"/>
      <c r="Q65048" s="2"/>
      <c r="R65048" s="2"/>
      <c r="S65048" s="2"/>
      <c r="T65048" s="2"/>
    </row>
    <row r="65049" spans="4:20" x14ac:dyDescent="0.2">
      <c r="D65049" s="2"/>
      <c r="E65049" s="2"/>
      <c r="F65049" s="2"/>
      <c r="G65049" s="2"/>
      <c r="O65049" s="2"/>
      <c r="Q65049" s="2"/>
      <c r="R65049" s="2"/>
      <c r="S65049" s="2"/>
      <c r="T65049" s="2"/>
    </row>
    <row r="65050" spans="4:20" x14ac:dyDescent="0.2">
      <c r="D65050" s="2"/>
      <c r="E65050" s="2"/>
      <c r="F65050" s="2"/>
      <c r="G65050" s="2"/>
      <c r="O65050" s="2"/>
      <c r="Q65050" s="2"/>
      <c r="R65050" s="2"/>
      <c r="S65050" s="2"/>
      <c r="T65050" s="2"/>
    </row>
    <row r="65051" spans="4:20" x14ac:dyDescent="0.2">
      <c r="D65051" s="2"/>
      <c r="E65051" s="2"/>
      <c r="F65051" s="2"/>
      <c r="G65051" s="2"/>
      <c r="O65051" s="2"/>
      <c r="Q65051" s="2"/>
      <c r="R65051" s="2"/>
      <c r="S65051" s="2"/>
      <c r="T65051" s="2"/>
    </row>
    <row r="65052" spans="4:20" x14ac:dyDescent="0.2">
      <c r="D65052" s="2"/>
      <c r="E65052" s="2"/>
      <c r="F65052" s="2"/>
      <c r="G65052" s="2"/>
      <c r="O65052" s="2"/>
      <c r="Q65052" s="2"/>
      <c r="R65052" s="2"/>
      <c r="S65052" s="2"/>
      <c r="T65052" s="2"/>
    </row>
    <row r="65053" spans="4:20" x14ac:dyDescent="0.2">
      <c r="D65053" s="2"/>
      <c r="E65053" s="2"/>
      <c r="F65053" s="2"/>
      <c r="G65053" s="2"/>
      <c r="O65053" s="2"/>
      <c r="Q65053" s="2"/>
      <c r="R65053" s="2"/>
      <c r="S65053" s="2"/>
      <c r="T65053" s="2"/>
    </row>
    <row r="65054" spans="4:20" x14ac:dyDescent="0.2">
      <c r="D65054" s="2"/>
      <c r="E65054" s="2"/>
      <c r="F65054" s="2"/>
      <c r="G65054" s="2"/>
      <c r="O65054" s="2"/>
      <c r="Q65054" s="2"/>
      <c r="R65054" s="2"/>
      <c r="S65054" s="2"/>
      <c r="T65054" s="2"/>
    </row>
    <row r="65055" spans="4:20" x14ac:dyDescent="0.2">
      <c r="D65055" s="2"/>
      <c r="E65055" s="2"/>
      <c r="F65055" s="2"/>
      <c r="G65055" s="2"/>
      <c r="O65055" s="2"/>
      <c r="Q65055" s="2"/>
      <c r="R65055" s="2"/>
      <c r="S65055" s="2"/>
      <c r="T65055" s="2"/>
    </row>
    <row r="65056" spans="4:20" x14ac:dyDescent="0.2">
      <c r="D65056" s="2"/>
      <c r="E65056" s="2"/>
      <c r="F65056" s="2"/>
      <c r="G65056" s="2"/>
      <c r="O65056" s="2"/>
      <c r="Q65056" s="2"/>
      <c r="R65056" s="2"/>
      <c r="S65056" s="2"/>
      <c r="T65056" s="2"/>
    </row>
    <row r="65057" spans="4:20" x14ac:dyDescent="0.2">
      <c r="D65057" s="2"/>
      <c r="E65057" s="2"/>
      <c r="F65057" s="2"/>
      <c r="G65057" s="2"/>
      <c r="O65057" s="2"/>
      <c r="Q65057" s="2"/>
      <c r="R65057" s="2"/>
      <c r="S65057" s="2"/>
      <c r="T65057" s="2"/>
    </row>
    <row r="65058" spans="4:20" x14ac:dyDescent="0.2">
      <c r="D65058" s="2"/>
      <c r="E65058" s="2"/>
      <c r="F65058" s="2"/>
      <c r="G65058" s="2"/>
      <c r="O65058" s="2"/>
      <c r="Q65058" s="2"/>
      <c r="R65058" s="2"/>
      <c r="S65058" s="2"/>
      <c r="T65058" s="2"/>
    </row>
    <row r="65059" spans="4:20" x14ac:dyDescent="0.2">
      <c r="D65059" s="2"/>
      <c r="E65059" s="2"/>
      <c r="F65059" s="2"/>
      <c r="G65059" s="2"/>
      <c r="O65059" s="2"/>
      <c r="Q65059" s="2"/>
      <c r="R65059" s="2"/>
      <c r="S65059" s="2"/>
      <c r="T65059" s="2"/>
    </row>
    <row r="65060" spans="4:20" x14ac:dyDescent="0.2">
      <c r="D65060" s="2"/>
      <c r="E65060" s="2"/>
      <c r="F65060" s="2"/>
      <c r="G65060" s="2"/>
      <c r="O65060" s="2"/>
      <c r="Q65060" s="2"/>
      <c r="R65060" s="2"/>
      <c r="S65060" s="2"/>
      <c r="T65060" s="2"/>
    </row>
    <row r="65061" spans="4:20" x14ac:dyDescent="0.2">
      <c r="D65061" s="2"/>
      <c r="E65061" s="2"/>
      <c r="F65061" s="2"/>
      <c r="G65061" s="2"/>
      <c r="O65061" s="2"/>
      <c r="Q65061" s="2"/>
      <c r="R65061" s="2"/>
      <c r="S65061" s="2"/>
      <c r="T65061" s="2"/>
    </row>
    <row r="65062" spans="4:20" x14ac:dyDescent="0.2">
      <c r="D65062" s="2"/>
      <c r="E65062" s="2"/>
      <c r="F65062" s="2"/>
      <c r="G65062" s="2"/>
      <c r="O65062" s="2"/>
      <c r="Q65062" s="2"/>
      <c r="R65062" s="2"/>
      <c r="S65062" s="2"/>
      <c r="T65062" s="2"/>
    </row>
    <row r="65063" spans="4:20" x14ac:dyDescent="0.2">
      <c r="D65063" s="2"/>
      <c r="E65063" s="2"/>
      <c r="F65063" s="2"/>
      <c r="G65063" s="2"/>
      <c r="O65063" s="2"/>
      <c r="Q65063" s="2"/>
      <c r="R65063" s="2"/>
      <c r="S65063" s="2"/>
      <c r="T65063" s="2"/>
    </row>
    <row r="65064" spans="4:20" x14ac:dyDescent="0.2">
      <c r="D65064" s="2"/>
      <c r="E65064" s="2"/>
      <c r="F65064" s="2"/>
      <c r="G65064" s="2"/>
      <c r="O65064" s="2"/>
      <c r="Q65064" s="2"/>
      <c r="R65064" s="2"/>
      <c r="S65064" s="2"/>
      <c r="T65064" s="2"/>
    </row>
    <row r="65065" spans="4:20" x14ac:dyDescent="0.2">
      <c r="D65065" s="2"/>
      <c r="E65065" s="2"/>
      <c r="F65065" s="2"/>
      <c r="G65065" s="2"/>
      <c r="O65065" s="2"/>
      <c r="Q65065" s="2"/>
      <c r="R65065" s="2"/>
      <c r="S65065" s="2"/>
      <c r="T65065" s="2"/>
    </row>
    <row r="65066" spans="4:20" x14ac:dyDescent="0.2">
      <c r="D65066" s="2"/>
      <c r="E65066" s="2"/>
      <c r="F65066" s="2"/>
      <c r="G65066" s="2"/>
      <c r="O65066" s="2"/>
      <c r="Q65066" s="2"/>
      <c r="R65066" s="2"/>
      <c r="S65066" s="2"/>
      <c r="T65066" s="2"/>
    </row>
    <row r="65067" spans="4:20" x14ac:dyDescent="0.2">
      <c r="D65067" s="2"/>
      <c r="E65067" s="2"/>
      <c r="F65067" s="2"/>
      <c r="G65067" s="2"/>
      <c r="O65067" s="2"/>
      <c r="Q65067" s="2"/>
      <c r="R65067" s="2"/>
      <c r="S65067" s="2"/>
      <c r="T65067" s="2"/>
    </row>
    <row r="65068" spans="4:20" x14ac:dyDescent="0.2">
      <c r="D65068" s="2"/>
      <c r="E65068" s="2"/>
      <c r="F65068" s="2"/>
      <c r="G65068" s="2"/>
      <c r="O65068" s="2"/>
      <c r="Q65068" s="2"/>
      <c r="R65068" s="2"/>
      <c r="S65068" s="2"/>
      <c r="T65068" s="2"/>
    </row>
    <row r="65069" spans="4:20" x14ac:dyDescent="0.2">
      <c r="D65069" s="2"/>
      <c r="E65069" s="2"/>
      <c r="F65069" s="2"/>
      <c r="G65069" s="2"/>
      <c r="O65069" s="2"/>
      <c r="Q65069" s="2"/>
      <c r="R65069" s="2"/>
      <c r="S65069" s="2"/>
      <c r="T65069" s="2"/>
    </row>
    <row r="65070" spans="4:20" x14ac:dyDescent="0.2">
      <c r="D65070" s="2"/>
      <c r="E65070" s="2"/>
      <c r="F65070" s="2"/>
      <c r="G65070" s="2"/>
      <c r="O65070" s="2"/>
      <c r="Q65070" s="2"/>
      <c r="R65070" s="2"/>
      <c r="S65070" s="2"/>
      <c r="T65070" s="2"/>
    </row>
    <row r="65071" spans="4:20" x14ac:dyDescent="0.2">
      <c r="D65071" s="2"/>
      <c r="E65071" s="2"/>
      <c r="F65071" s="2"/>
      <c r="G65071" s="2"/>
      <c r="O65071" s="2"/>
      <c r="Q65071" s="2"/>
      <c r="R65071" s="2"/>
      <c r="S65071" s="2"/>
      <c r="T65071" s="2"/>
    </row>
    <row r="65072" spans="4:20" x14ac:dyDescent="0.2">
      <c r="D65072" s="2"/>
      <c r="E65072" s="2"/>
      <c r="F65072" s="2"/>
      <c r="G65072" s="2"/>
      <c r="O65072" s="2"/>
      <c r="Q65072" s="2"/>
      <c r="R65072" s="2"/>
      <c r="S65072" s="2"/>
      <c r="T65072" s="2"/>
    </row>
    <row r="65073" spans="4:20" x14ac:dyDescent="0.2">
      <c r="D65073" s="2"/>
      <c r="E65073" s="2"/>
      <c r="F65073" s="2"/>
      <c r="G65073" s="2"/>
      <c r="O65073" s="2"/>
      <c r="Q65073" s="2"/>
      <c r="R65073" s="2"/>
      <c r="S65073" s="2"/>
      <c r="T65073" s="2"/>
    </row>
    <row r="65074" spans="4:20" x14ac:dyDescent="0.2">
      <c r="D65074" s="2"/>
      <c r="E65074" s="2"/>
      <c r="F65074" s="2"/>
      <c r="G65074" s="2"/>
      <c r="O65074" s="2"/>
      <c r="Q65074" s="2"/>
      <c r="R65074" s="2"/>
      <c r="S65074" s="2"/>
      <c r="T65074" s="2"/>
    </row>
    <row r="65075" spans="4:20" x14ac:dyDescent="0.2">
      <c r="D65075" s="2"/>
      <c r="E65075" s="2"/>
      <c r="F65075" s="2"/>
      <c r="G65075" s="2"/>
      <c r="O65075" s="2"/>
      <c r="Q65075" s="2"/>
      <c r="R65075" s="2"/>
      <c r="S65075" s="2"/>
      <c r="T65075" s="2"/>
    </row>
    <row r="65076" spans="4:20" x14ac:dyDescent="0.2">
      <c r="D65076" s="2"/>
      <c r="E65076" s="2"/>
      <c r="F65076" s="2"/>
      <c r="G65076" s="2"/>
      <c r="O65076" s="2"/>
      <c r="Q65076" s="2"/>
      <c r="R65076" s="2"/>
      <c r="S65076" s="2"/>
      <c r="T65076" s="2"/>
    </row>
    <row r="65077" spans="4:20" x14ac:dyDescent="0.2">
      <c r="D65077" s="2"/>
      <c r="E65077" s="2"/>
      <c r="F65077" s="2"/>
      <c r="G65077" s="2"/>
      <c r="O65077" s="2"/>
      <c r="Q65077" s="2"/>
      <c r="R65077" s="2"/>
      <c r="S65077" s="2"/>
      <c r="T65077" s="2"/>
    </row>
    <row r="65078" spans="4:20" x14ac:dyDescent="0.2">
      <c r="D65078" s="2"/>
      <c r="E65078" s="2"/>
      <c r="F65078" s="2"/>
      <c r="G65078" s="2"/>
      <c r="O65078" s="2"/>
      <c r="Q65078" s="2"/>
      <c r="R65078" s="2"/>
      <c r="S65078" s="2"/>
      <c r="T65078" s="2"/>
    </row>
    <row r="65079" spans="4:20" x14ac:dyDescent="0.2">
      <c r="D65079" s="2"/>
      <c r="E65079" s="2"/>
      <c r="F65079" s="2"/>
      <c r="G65079" s="2"/>
      <c r="O65079" s="2"/>
      <c r="Q65079" s="2"/>
      <c r="R65079" s="2"/>
      <c r="S65079" s="2"/>
      <c r="T65079" s="2"/>
    </row>
    <row r="65080" spans="4:20" x14ac:dyDescent="0.2">
      <c r="D65080" s="2"/>
      <c r="E65080" s="2"/>
      <c r="F65080" s="2"/>
      <c r="G65080" s="2"/>
      <c r="O65080" s="2"/>
      <c r="Q65080" s="2"/>
      <c r="R65080" s="2"/>
      <c r="S65080" s="2"/>
      <c r="T65080" s="2"/>
    </row>
    <row r="65081" spans="4:20" x14ac:dyDescent="0.2">
      <c r="D65081" s="2"/>
      <c r="E65081" s="2"/>
      <c r="F65081" s="2"/>
      <c r="G65081" s="2"/>
      <c r="O65081" s="2"/>
      <c r="Q65081" s="2"/>
      <c r="R65081" s="2"/>
      <c r="S65081" s="2"/>
      <c r="T65081" s="2"/>
    </row>
    <row r="65082" spans="4:20" x14ac:dyDescent="0.2">
      <c r="D65082" s="2"/>
      <c r="E65082" s="2"/>
      <c r="F65082" s="2"/>
      <c r="G65082" s="2"/>
      <c r="O65082" s="2"/>
      <c r="Q65082" s="2"/>
      <c r="R65082" s="2"/>
      <c r="S65082" s="2"/>
      <c r="T65082" s="2"/>
    </row>
    <row r="65083" spans="4:20" x14ac:dyDescent="0.2">
      <c r="D65083" s="2"/>
      <c r="E65083" s="2"/>
      <c r="F65083" s="2"/>
      <c r="G65083" s="2"/>
      <c r="O65083" s="2"/>
      <c r="Q65083" s="2"/>
      <c r="R65083" s="2"/>
      <c r="S65083" s="2"/>
      <c r="T65083" s="2"/>
    </row>
    <row r="65084" spans="4:20" x14ac:dyDescent="0.2">
      <c r="D65084" s="2"/>
      <c r="E65084" s="2"/>
      <c r="F65084" s="2"/>
      <c r="G65084" s="2"/>
      <c r="O65084" s="2"/>
      <c r="Q65084" s="2"/>
      <c r="R65084" s="2"/>
      <c r="S65084" s="2"/>
      <c r="T65084" s="2"/>
    </row>
    <row r="65085" spans="4:20" x14ac:dyDescent="0.2">
      <c r="D65085" s="2"/>
      <c r="E65085" s="2"/>
      <c r="F65085" s="2"/>
      <c r="G65085" s="2"/>
      <c r="O65085" s="2"/>
      <c r="Q65085" s="2"/>
      <c r="R65085" s="2"/>
      <c r="S65085" s="2"/>
      <c r="T65085" s="2"/>
    </row>
    <row r="65086" spans="4:20" x14ac:dyDescent="0.2">
      <c r="D65086" s="2"/>
      <c r="E65086" s="2"/>
      <c r="F65086" s="2"/>
      <c r="G65086" s="2"/>
      <c r="O65086" s="2"/>
      <c r="Q65086" s="2"/>
      <c r="R65086" s="2"/>
      <c r="S65086" s="2"/>
      <c r="T65086" s="2"/>
    </row>
    <row r="65087" spans="4:20" x14ac:dyDescent="0.2">
      <c r="D65087" s="2"/>
      <c r="E65087" s="2"/>
      <c r="F65087" s="2"/>
      <c r="G65087" s="2"/>
      <c r="O65087" s="2"/>
      <c r="Q65087" s="2"/>
      <c r="R65087" s="2"/>
      <c r="S65087" s="2"/>
      <c r="T65087" s="2"/>
    </row>
    <row r="65088" spans="4:20" x14ac:dyDescent="0.2">
      <c r="D65088" s="2"/>
      <c r="E65088" s="2"/>
      <c r="F65088" s="2"/>
      <c r="G65088" s="2"/>
      <c r="O65088" s="2"/>
      <c r="Q65088" s="2"/>
      <c r="R65088" s="2"/>
      <c r="S65088" s="2"/>
      <c r="T65088" s="2"/>
    </row>
    <row r="65089" spans="4:20" x14ac:dyDescent="0.2">
      <c r="D65089" s="2"/>
      <c r="E65089" s="2"/>
      <c r="F65089" s="2"/>
      <c r="G65089" s="2"/>
      <c r="O65089" s="2"/>
      <c r="Q65089" s="2"/>
      <c r="R65089" s="2"/>
      <c r="S65089" s="2"/>
      <c r="T65089" s="2"/>
    </row>
    <row r="65090" spans="4:20" x14ac:dyDescent="0.2">
      <c r="D65090" s="2"/>
      <c r="E65090" s="2"/>
      <c r="F65090" s="2"/>
      <c r="G65090" s="2"/>
      <c r="O65090" s="2"/>
      <c r="Q65090" s="2"/>
      <c r="R65090" s="2"/>
      <c r="S65090" s="2"/>
      <c r="T65090" s="2"/>
    </row>
    <row r="65091" spans="4:20" x14ac:dyDescent="0.2">
      <c r="D65091" s="2"/>
      <c r="E65091" s="2"/>
      <c r="F65091" s="2"/>
      <c r="G65091" s="2"/>
      <c r="O65091" s="2"/>
      <c r="Q65091" s="2"/>
      <c r="R65091" s="2"/>
      <c r="S65091" s="2"/>
      <c r="T65091" s="2"/>
    </row>
    <row r="65092" spans="4:20" x14ac:dyDescent="0.2">
      <c r="D65092" s="2"/>
      <c r="E65092" s="2"/>
      <c r="F65092" s="2"/>
      <c r="G65092" s="2"/>
      <c r="O65092" s="2"/>
      <c r="Q65092" s="2"/>
      <c r="R65092" s="2"/>
      <c r="S65092" s="2"/>
      <c r="T65092" s="2"/>
    </row>
    <row r="65093" spans="4:20" x14ac:dyDescent="0.2">
      <c r="D65093" s="2"/>
      <c r="E65093" s="2"/>
      <c r="F65093" s="2"/>
      <c r="G65093" s="2"/>
      <c r="O65093" s="2"/>
      <c r="Q65093" s="2"/>
      <c r="R65093" s="2"/>
      <c r="S65093" s="2"/>
      <c r="T65093" s="2"/>
    </row>
    <row r="65094" spans="4:20" x14ac:dyDescent="0.2">
      <c r="D65094" s="2"/>
      <c r="E65094" s="2"/>
      <c r="F65094" s="2"/>
      <c r="G65094" s="2"/>
      <c r="O65094" s="2"/>
      <c r="Q65094" s="2"/>
      <c r="R65094" s="2"/>
      <c r="S65094" s="2"/>
      <c r="T65094" s="2"/>
    </row>
    <row r="65095" spans="4:20" x14ac:dyDescent="0.2">
      <c r="D65095" s="2"/>
      <c r="E65095" s="2"/>
      <c r="F65095" s="2"/>
      <c r="G65095" s="2"/>
      <c r="O65095" s="2"/>
      <c r="Q65095" s="2"/>
      <c r="R65095" s="2"/>
      <c r="S65095" s="2"/>
      <c r="T65095" s="2"/>
    </row>
    <row r="65096" spans="4:20" x14ac:dyDescent="0.2">
      <c r="D65096" s="2"/>
      <c r="E65096" s="2"/>
      <c r="F65096" s="2"/>
      <c r="G65096" s="2"/>
      <c r="O65096" s="2"/>
      <c r="Q65096" s="2"/>
      <c r="R65096" s="2"/>
      <c r="S65096" s="2"/>
      <c r="T65096" s="2"/>
    </row>
    <row r="65097" spans="4:20" x14ac:dyDescent="0.2">
      <c r="D65097" s="2"/>
      <c r="E65097" s="2"/>
      <c r="F65097" s="2"/>
      <c r="G65097" s="2"/>
      <c r="O65097" s="2"/>
      <c r="Q65097" s="2"/>
      <c r="R65097" s="2"/>
      <c r="S65097" s="2"/>
      <c r="T65097" s="2"/>
    </row>
    <row r="65098" spans="4:20" x14ac:dyDescent="0.2">
      <c r="D65098" s="2"/>
      <c r="E65098" s="2"/>
      <c r="F65098" s="2"/>
      <c r="G65098" s="2"/>
      <c r="O65098" s="2"/>
      <c r="Q65098" s="2"/>
      <c r="R65098" s="2"/>
      <c r="S65098" s="2"/>
      <c r="T65098" s="2"/>
    </row>
    <row r="65099" spans="4:20" x14ac:dyDescent="0.2">
      <c r="D65099" s="2"/>
      <c r="E65099" s="2"/>
      <c r="F65099" s="2"/>
      <c r="G65099" s="2"/>
      <c r="O65099" s="2"/>
      <c r="Q65099" s="2"/>
      <c r="R65099" s="2"/>
      <c r="S65099" s="2"/>
      <c r="T65099" s="2"/>
    </row>
    <row r="65100" spans="4:20" x14ac:dyDescent="0.2">
      <c r="D65100" s="2"/>
      <c r="E65100" s="2"/>
      <c r="F65100" s="2"/>
      <c r="G65100" s="2"/>
      <c r="O65100" s="2"/>
      <c r="Q65100" s="2"/>
      <c r="R65100" s="2"/>
      <c r="S65100" s="2"/>
      <c r="T65100" s="2"/>
    </row>
    <row r="65101" spans="4:20" x14ac:dyDescent="0.2">
      <c r="D65101" s="2"/>
      <c r="E65101" s="2"/>
      <c r="F65101" s="2"/>
      <c r="G65101" s="2"/>
      <c r="O65101" s="2"/>
      <c r="Q65101" s="2"/>
      <c r="R65101" s="2"/>
      <c r="S65101" s="2"/>
      <c r="T65101" s="2"/>
    </row>
    <row r="65102" spans="4:20" x14ac:dyDescent="0.2">
      <c r="D65102" s="2"/>
      <c r="E65102" s="2"/>
      <c r="F65102" s="2"/>
      <c r="G65102" s="2"/>
      <c r="O65102" s="2"/>
      <c r="Q65102" s="2"/>
      <c r="R65102" s="2"/>
      <c r="S65102" s="2"/>
      <c r="T65102" s="2"/>
    </row>
    <row r="65103" spans="4:20" x14ac:dyDescent="0.2">
      <c r="D65103" s="2"/>
      <c r="E65103" s="2"/>
      <c r="F65103" s="2"/>
      <c r="G65103" s="2"/>
      <c r="O65103" s="2"/>
      <c r="Q65103" s="2"/>
      <c r="R65103" s="2"/>
      <c r="S65103" s="2"/>
      <c r="T65103" s="2"/>
    </row>
    <row r="65104" spans="4:20" x14ac:dyDescent="0.2">
      <c r="D65104" s="2"/>
      <c r="E65104" s="2"/>
      <c r="F65104" s="2"/>
      <c r="G65104" s="2"/>
      <c r="O65104" s="2"/>
      <c r="Q65104" s="2"/>
      <c r="R65104" s="2"/>
      <c r="S65104" s="2"/>
      <c r="T65104" s="2"/>
    </row>
    <row r="65105" spans="4:20" x14ac:dyDescent="0.2">
      <c r="D65105" s="2"/>
      <c r="E65105" s="2"/>
      <c r="F65105" s="2"/>
      <c r="G65105" s="2"/>
      <c r="O65105" s="2"/>
      <c r="Q65105" s="2"/>
      <c r="R65105" s="2"/>
      <c r="S65105" s="2"/>
      <c r="T65105" s="2"/>
    </row>
    <row r="65106" spans="4:20" x14ac:dyDescent="0.2">
      <c r="D65106" s="2"/>
      <c r="E65106" s="2"/>
      <c r="F65106" s="2"/>
      <c r="G65106" s="2"/>
      <c r="O65106" s="2"/>
      <c r="Q65106" s="2"/>
      <c r="R65106" s="2"/>
      <c r="S65106" s="2"/>
      <c r="T65106" s="2"/>
    </row>
    <row r="65107" spans="4:20" x14ac:dyDescent="0.2">
      <c r="D65107" s="2"/>
      <c r="E65107" s="2"/>
      <c r="F65107" s="2"/>
      <c r="G65107" s="2"/>
      <c r="O65107" s="2"/>
      <c r="Q65107" s="2"/>
      <c r="R65107" s="2"/>
      <c r="S65107" s="2"/>
      <c r="T65107" s="2"/>
    </row>
    <row r="65108" spans="4:20" x14ac:dyDescent="0.2">
      <c r="D65108" s="2"/>
      <c r="E65108" s="2"/>
      <c r="F65108" s="2"/>
      <c r="G65108" s="2"/>
      <c r="O65108" s="2"/>
      <c r="Q65108" s="2"/>
      <c r="R65108" s="2"/>
      <c r="S65108" s="2"/>
      <c r="T65108" s="2"/>
    </row>
    <row r="65109" spans="4:20" x14ac:dyDescent="0.2">
      <c r="D65109" s="2"/>
      <c r="E65109" s="2"/>
      <c r="F65109" s="2"/>
      <c r="G65109" s="2"/>
      <c r="O65109" s="2"/>
      <c r="Q65109" s="2"/>
      <c r="R65109" s="2"/>
      <c r="S65109" s="2"/>
      <c r="T65109" s="2"/>
    </row>
    <row r="65110" spans="4:20" x14ac:dyDescent="0.2">
      <c r="D65110" s="2"/>
      <c r="E65110" s="2"/>
      <c r="F65110" s="2"/>
      <c r="G65110" s="2"/>
      <c r="O65110" s="2"/>
      <c r="Q65110" s="2"/>
      <c r="R65110" s="2"/>
      <c r="S65110" s="2"/>
      <c r="T65110" s="2"/>
    </row>
    <row r="65111" spans="4:20" x14ac:dyDescent="0.2">
      <c r="D65111" s="2"/>
      <c r="E65111" s="2"/>
      <c r="F65111" s="2"/>
      <c r="G65111" s="2"/>
      <c r="O65111" s="2"/>
      <c r="Q65111" s="2"/>
      <c r="R65111" s="2"/>
      <c r="S65111" s="2"/>
      <c r="T65111" s="2"/>
    </row>
    <row r="65112" spans="4:20" x14ac:dyDescent="0.2">
      <c r="D65112" s="2"/>
      <c r="E65112" s="2"/>
      <c r="F65112" s="2"/>
      <c r="G65112" s="2"/>
      <c r="O65112" s="2"/>
      <c r="Q65112" s="2"/>
      <c r="R65112" s="2"/>
      <c r="S65112" s="2"/>
      <c r="T65112" s="2"/>
    </row>
    <row r="65113" spans="4:20" x14ac:dyDescent="0.2">
      <c r="D65113" s="2"/>
      <c r="E65113" s="2"/>
      <c r="F65113" s="2"/>
      <c r="G65113" s="2"/>
      <c r="O65113" s="2"/>
      <c r="Q65113" s="2"/>
      <c r="R65113" s="2"/>
      <c r="S65113" s="2"/>
      <c r="T65113" s="2"/>
    </row>
    <row r="65114" spans="4:20" x14ac:dyDescent="0.2">
      <c r="D65114" s="2"/>
      <c r="E65114" s="2"/>
      <c r="F65114" s="2"/>
      <c r="G65114" s="2"/>
      <c r="O65114" s="2"/>
      <c r="Q65114" s="2"/>
      <c r="R65114" s="2"/>
      <c r="S65114" s="2"/>
      <c r="T65114" s="2"/>
    </row>
    <row r="65115" spans="4:20" x14ac:dyDescent="0.2">
      <c r="D65115" s="2"/>
      <c r="E65115" s="2"/>
      <c r="F65115" s="2"/>
      <c r="G65115" s="2"/>
      <c r="O65115" s="2"/>
      <c r="Q65115" s="2"/>
      <c r="R65115" s="2"/>
      <c r="S65115" s="2"/>
      <c r="T65115" s="2"/>
    </row>
    <row r="65116" spans="4:20" x14ac:dyDescent="0.2">
      <c r="D65116" s="2"/>
      <c r="E65116" s="2"/>
      <c r="F65116" s="2"/>
      <c r="G65116" s="2"/>
      <c r="O65116" s="2"/>
      <c r="Q65116" s="2"/>
      <c r="R65116" s="2"/>
      <c r="S65116" s="2"/>
      <c r="T65116" s="2"/>
    </row>
    <row r="65117" spans="4:20" x14ac:dyDescent="0.2">
      <c r="D65117" s="2"/>
      <c r="E65117" s="2"/>
      <c r="F65117" s="2"/>
      <c r="G65117" s="2"/>
      <c r="O65117" s="2"/>
      <c r="Q65117" s="2"/>
      <c r="R65117" s="2"/>
      <c r="S65117" s="2"/>
      <c r="T65117" s="2"/>
    </row>
    <row r="65118" spans="4:20" x14ac:dyDescent="0.2">
      <c r="D65118" s="2"/>
      <c r="E65118" s="2"/>
      <c r="F65118" s="2"/>
      <c r="G65118" s="2"/>
      <c r="O65118" s="2"/>
      <c r="Q65118" s="2"/>
      <c r="R65118" s="2"/>
      <c r="S65118" s="2"/>
      <c r="T65118" s="2"/>
    </row>
    <row r="65119" spans="4:20" x14ac:dyDescent="0.2">
      <c r="D65119" s="2"/>
      <c r="E65119" s="2"/>
      <c r="F65119" s="2"/>
      <c r="G65119" s="2"/>
      <c r="O65119" s="2"/>
      <c r="Q65119" s="2"/>
      <c r="R65119" s="2"/>
      <c r="S65119" s="2"/>
      <c r="T65119" s="2"/>
    </row>
    <row r="65120" spans="4:20" x14ac:dyDescent="0.2">
      <c r="D65120" s="2"/>
      <c r="E65120" s="2"/>
      <c r="F65120" s="2"/>
      <c r="G65120" s="2"/>
      <c r="O65120" s="2"/>
      <c r="Q65120" s="2"/>
      <c r="R65120" s="2"/>
      <c r="S65120" s="2"/>
      <c r="T65120" s="2"/>
    </row>
    <row r="65121" spans="4:20" x14ac:dyDescent="0.2">
      <c r="D65121" s="2"/>
      <c r="E65121" s="2"/>
      <c r="F65121" s="2"/>
      <c r="G65121" s="2"/>
      <c r="O65121" s="2"/>
      <c r="Q65121" s="2"/>
      <c r="R65121" s="2"/>
      <c r="S65121" s="2"/>
      <c r="T65121" s="2"/>
    </row>
    <row r="65122" spans="4:20" x14ac:dyDescent="0.2">
      <c r="D65122" s="2"/>
      <c r="E65122" s="2"/>
      <c r="F65122" s="2"/>
      <c r="G65122" s="2"/>
      <c r="O65122" s="2"/>
      <c r="Q65122" s="2"/>
      <c r="R65122" s="2"/>
      <c r="S65122" s="2"/>
      <c r="T65122" s="2"/>
    </row>
    <row r="65123" spans="4:20" x14ac:dyDescent="0.2">
      <c r="D65123" s="2"/>
      <c r="E65123" s="2"/>
      <c r="F65123" s="2"/>
      <c r="G65123" s="2"/>
      <c r="O65123" s="2"/>
      <c r="Q65123" s="2"/>
      <c r="R65123" s="2"/>
      <c r="S65123" s="2"/>
      <c r="T65123" s="2"/>
    </row>
    <row r="65124" spans="4:20" x14ac:dyDescent="0.2">
      <c r="D65124" s="2"/>
      <c r="E65124" s="2"/>
      <c r="F65124" s="2"/>
      <c r="G65124" s="2"/>
      <c r="O65124" s="2"/>
      <c r="Q65124" s="2"/>
      <c r="R65124" s="2"/>
      <c r="S65124" s="2"/>
      <c r="T65124" s="2"/>
    </row>
    <row r="65125" spans="4:20" x14ac:dyDescent="0.2">
      <c r="D65125" s="2"/>
      <c r="E65125" s="2"/>
      <c r="F65125" s="2"/>
      <c r="G65125" s="2"/>
      <c r="O65125" s="2"/>
      <c r="Q65125" s="2"/>
      <c r="R65125" s="2"/>
      <c r="S65125" s="2"/>
      <c r="T65125" s="2"/>
    </row>
    <row r="65126" spans="4:20" x14ac:dyDescent="0.2">
      <c r="D65126" s="2"/>
      <c r="E65126" s="2"/>
      <c r="F65126" s="2"/>
      <c r="G65126" s="2"/>
      <c r="O65126" s="2"/>
      <c r="Q65126" s="2"/>
      <c r="R65126" s="2"/>
      <c r="S65126" s="2"/>
      <c r="T65126" s="2"/>
    </row>
    <row r="65127" spans="4:20" x14ac:dyDescent="0.2">
      <c r="D65127" s="2"/>
      <c r="E65127" s="2"/>
      <c r="F65127" s="2"/>
      <c r="G65127" s="2"/>
      <c r="O65127" s="2"/>
      <c r="Q65127" s="2"/>
      <c r="R65127" s="2"/>
      <c r="S65127" s="2"/>
      <c r="T65127" s="2"/>
    </row>
    <row r="65128" spans="4:20" x14ac:dyDescent="0.2">
      <c r="D65128" s="2"/>
      <c r="E65128" s="2"/>
      <c r="F65128" s="2"/>
      <c r="G65128" s="2"/>
      <c r="O65128" s="2"/>
      <c r="Q65128" s="2"/>
      <c r="R65128" s="2"/>
      <c r="S65128" s="2"/>
      <c r="T65128" s="2"/>
    </row>
    <row r="65129" spans="4:20" x14ac:dyDescent="0.2">
      <c r="D65129" s="2"/>
      <c r="E65129" s="2"/>
      <c r="F65129" s="2"/>
      <c r="G65129" s="2"/>
      <c r="O65129" s="2"/>
      <c r="Q65129" s="2"/>
      <c r="R65129" s="2"/>
      <c r="S65129" s="2"/>
      <c r="T65129" s="2"/>
    </row>
    <row r="65130" spans="4:20" x14ac:dyDescent="0.2">
      <c r="D65130" s="2"/>
      <c r="E65130" s="2"/>
      <c r="F65130" s="2"/>
      <c r="G65130" s="2"/>
      <c r="O65130" s="2"/>
      <c r="Q65130" s="2"/>
      <c r="R65130" s="2"/>
      <c r="S65130" s="2"/>
      <c r="T65130" s="2"/>
    </row>
    <row r="65131" spans="4:20" x14ac:dyDescent="0.2">
      <c r="D65131" s="2"/>
      <c r="E65131" s="2"/>
      <c r="F65131" s="2"/>
      <c r="G65131" s="2"/>
      <c r="O65131" s="2"/>
      <c r="Q65131" s="2"/>
      <c r="R65131" s="2"/>
      <c r="S65131" s="2"/>
      <c r="T65131" s="2"/>
    </row>
    <row r="65132" spans="4:20" x14ac:dyDescent="0.2">
      <c r="D65132" s="2"/>
      <c r="E65132" s="2"/>
      <c r="F65132" s="2"/>
      <c r="G65132" s="2"/>
      <c r="O65132" s="2"/>
      <c r="Q65132" s="2"/>
      <c r="R65132" s="2"/>
      <c r="S65132" s="2"/>
      <c r="T65132" s="2"/>
    </row>
    <row r="65133" spans="4:20" x14ac:dyDescent="0.2">
      <c r="D65133" s="2"/>
      <c r="E65133" s="2"/>
      <c r="F65133" s="2"/>
      <c r="G65133" s="2"/>
      <c r="O65133" s="2"/>
      <c r="Q65133" s="2"/>
      <c r="R65133" s="2"/>
      <c r="S65133" s="2"/>
      <c r="T65133" s="2"/>
    </row>
    <row r="65134" spans="4:20" x14ac:dyDescent="0.2">
      <c r="D65134" s="2"/>
      <c r="E65134" s="2"/>
      <c r="F65134" s="2"/>
      <c r="G65134" s="2"/>
      <c r="O65134" s="2"/>
      <c r="Q65134" s="2"/>
      <c r="R65134" s="2"/>
      <c r="S65134" s="2"/>
      <c r="T65134" s="2"/>
    </row>
    <row r="65135" spans="4:20" x14ac:dyDescent="0.2">
      <c r="D65135" s="2"/>
      <c r="E65135" s="2"/>
      <c r="F65135" s="2"/>
      <c r="G65135" s="2"/>
      <c r="O65135" s="2"/>
      <c r="Q65135" s="2"/>
      <c r="R65135" s="2"/>
      <c r="S65135" s="2"/>
      <c r="T65135" s="2"/>
    </row>
    <row r="65136" spans="4:20" x14ac:dyDescent="0.2">
      <c r="D65136" s="2"/>
      <c r="E65136" s="2"/>
      <c r="F65136" s="2"/>
      <c r="G65136" s="2"/>
      <c r="O65136" s="2"/>
      <c r="Q65136" s="2"/>
      <c r="R65136" s="2"/>
      <c r="S65136" s="2"/>
      <c r="T65136" s="2"/>
    </row>
    <row r="65137" spans="4:20" x14ac:dyDescent="0.2">
      <c r="D65137" s="2"/>
      <c r="E65137" s="2"/>
      <c r="F65137" s="2"/>
      <c r="G65137" s="2"/>
      <c r="O65137" s="2"/>
      <c r="Q65137" s="2"/>
      <c r="R65137" s="2"/>
      <c r="S65137" s="2"/>
      <c r="T65137" s="2"/>
    </row>
    <row r="65138" spans="4:20" x14ac:dyDescent="0.2">
      <c r="D65138" s="2"/>
      <c r="E65138" s="2"/>
      <c r="F65138" s="2"/>
      <c r="G65138" s="2"/>
      <c r="O65138" s="2"/>
      <c r="Q65138" s="2"/>
      <c r="R65138" s="2"/>
      <c r="S65138" s="2"/>
      <c r="T65138" s="2"/>
    </row>
    <row r="65139" spans="4:20" x14ac:dyDescent="0.2">
      <c r="D65139" s="2"/>
      <c r="E65139" s="2"/>
      <c r="F65139" s="2"/>
      <c r="G65139" s="2"/>
      <c r="O65139" s="2"/>
      <c r="Q65139" s="2"/>
      <c r="R65139" s="2"/>
      <c r="S65139" s="2"/>
      <c r="T65139" s="2"/>
    </row>
    <row r="65140" spans="4:20" x14ac:dyDescent="0.2">
      <c r="D65140" s="2"/>
      <c r="E65140" s="2"/>
      <c r="F65140" s="2"/>
      <c r="G65140" s="2"/>
      <c r="O65140" s="2"/>
      <c r="Q65140" s="2"/>
      <c r="R65140" s="2"/>
      <c r="S65140" s="2"/>
      <c r="T65140" s="2"/>
    </row>
    <row r="65141" spans="4:20" x14ac:dyDescent="0.2">
      <c r="D65141" s="2"/>
      <c r="E65141" s="2"/>
      <c r="F65141" s="2"/>
      <c r="G65141" s="2"/>
      <c r="O65141" s="2"/>
      <c r="Q65141" s="2"/>
      <c r="R65141" s="2"/>
      <c r="S65141" s="2"/>
      <c r="T65141" s="2"/>
    </row>
    <row r="65142" spans="4:20" x14ac:dyDescent="0.2">
      <c r="D65142" s="2"/>
      <c r="E65142" s="2"/>
      <c r="F65142" s="2"/>
      <c r="G65142" s="2"/>
      <c r="O65142" s="2"/>
      <c r="Q65142" s="2"/>
      <c r="R65142" s="2"/>
      <c r="S65142" s="2"/>
      <c r="T65142" s="2"/>
    </row>
    <row r="65143" spans="4:20" x14ac:dyDescent="0.2">
      <c r="D65143" s="2"/>
      <c r="E65143" s="2"/>
      <c r="F65143" s="2"/>
      <c r="G65143" s="2"/>
      <c r="O65143" s="2"/>
      <c r="Q65143" s="2"/>
      <c r="R65143" s="2"/>
      <c r="S65143" s="2"/>
      <c r="T65143" s="2"/>
    </row>
    <row r="65144" spans="4:20" x14ac:dyDescent="0.2">
      <c r="D65144" s="2"/>
      <c r="E65144" s="2"/>
      <c r="F65144" s="2"/>
      <c r="G65144" s="2"/>
      <c r="O65144" s="2"/>
      <c r="Q65144" s="2"/>
      <c r="R65144" s="2"/>
      <c r="S65144" s="2"/>
      <c r="T65144" s="2"/>
    </row>
    <row r="65145" spans="4:20" x14ac:dyDescent="0.2">
      <c r="D65145" s="2"/>
      <c r="E65145" s="2"/>
      <c r="F65145" s="2"/>
      <c r="G65145" s="2"/>
      <c r="O65145" s="2"/>
      <c r="Q65145" s="2"/>
      <c r="R65145" s="2"/>
      <c r="S65145" s="2"/>
      <c r="T65145" s="2"/>
    </row>
    <row r="65146" spans="4:20" x14ac:dyDescent="0.2">
      <c r="D65146" s="2"/>
      <c r="E65146" s="2"/>
      <c r="F65146" s="2"/>
      <c r="G65146" s="2"/>
      <c r="O65146" s="2"/>
      <c r="Q65146" s="2"/>
      <c r="R65146" s="2"/>
      <c r="S65146" s="2"/>
      <c r="T65146" s="2"/>
    </row>
    <row r="65147" spans="4:20" x14ac:dyDescent="0.2">
      <c r="D65147" s="2"/>
      <c r="E65147" s="2"/>
      <c r="F65147" s="2"/>
      <c r="G65147" s="2"/>
      <c r="O65147" s="2"/>
      <c r="Q65147" s="2"/>
      <c r="R65147" s="2"/>
      <c r="S65147" s="2"/>
      <c r="T65147" s="2"/>
    </row>
    <row r="65148" spans="4:20" x14ac:dyDescent="0.2">
      <c r="D65148" s="2"/>
      <c r="E65148" s="2"/>
      <c r="F65148" s="2"/>
      <c r="G65148" s="2"/>
      <c r="O65148" s="2"/>
      <c r="Q65148" s="2"/>
      <c r="R65148" s="2"/>
      <c r="S65148" s="2"/>
      <c r="T65148" s="2"/>
    </row>
    <row r="65149" spans="4:20" x14ac:dyDescent="0.2">
      <c r="D65149" s="2"/>
      <c r="E65149" s="2"/>
      <c r="F65149" s="2"/>
      <c r="G65149" s="2"/>
      <c r="O65149" s="2"/>
      <c r="Q65149" s="2"/>
      <c r="R65149" s="2"/>
      <c r="S65149" s="2"/>
      <c r="T65149" s="2"/>
    </row>
    <row r="65150" spans="4:20" x14ac:dyDescent="0.2">
      <c r="D65150" s="2"/>
      <c r="E65150" s="2"/>
      <c r="F65150" s="2"/>
      <c r="G65150" s="2"/>
      <c r="O65150" s="2"/>
      <c r="Q65150" s="2"/>
      <c r="R65150" s="2"/>
      <c r="S65150" s="2"/>
      <c r="T65150" s="2"/>
    </row>
    <row r="65151" spans="4:20" x14ac:dyDescent="0.2">
      <c r="D65151" s="2"/>
      <c r="E65151" s="2"/>
      <c r="F65151" s="2"/>
      <c r="G65151" s="2"/>
      <c r="O65151" s="2"/>
      <c r="Q65151" s="2"/>
      <c r="R65151" s="2"/>
      <c r="S65151" s="2"/>
      <c r="T65151" s="2"/>
    </row>
    <row r="65152" spans="4:20" x14ac:dyDescent="0.2">
      <c r="D65152" s="2"/>
      <c r="E65152" s="2"/>
      <c r="F65152" s="2"/>
      <c r="G65152" s="2"/>
      <c r="O65152" s="2"/>
      <c r="Q65152" s="2"/>
      <c r="R65152" s="2"/>
      <c r="S65152" s="2"/>
      <c r="T65152" s="2"/>
    </row>
    <row r="65153" spans="4:20" x14ac:dyDescent="0.2">
      <c r="D65153" s="2"/>
      <c r="E65153" s="2"/>
      <c r="F65153" s="2"/>
      <c r="G65153" s="2"/>
      <c r="O65153" s="2"/>
      <c r="Q65153" s="2"/>
      <c r="R65153" s="2"/>
      <c r="S65153" s="2"/>
      <c r="T65153" s="2"/>
    </row>
    <row r="65154" spans="4:20" x14ac:dyDescent="0.2">
      <c r="D65154" s="2"/>
      <c r="E65154" s="2"/>
      <c r="F65154" s="2"/>
      <c r="G65154" s="2"/>
      <c r="O65154" s="2"/>
      <c r="Q65154" s="2"/>
      <c r="R65154" s="2"/>
      <c r="S65154" s="2"/>
      <c r="T65154" s="2"/>
    </row>
    <row r="65155" spans="4:20" x14ac:dyDescent="0.2">
      <c r="D65155" s="2"/>
      <c r="E65155" s="2"/>
      <c r="F65155" s="2"/>
      <c r="G65155" s="2"/>
      <c r="O65155" s="2"/>
      <c r="Q65155" s="2"/>
      <c r="R65155" s="2"/>
      <c r="S65155" s="2"/>
      <c r="T65155" s="2"/>
    </row>
    <row r="65156" spans="4:20" x14ac:dyDescent="0.2">
      <c r="D65156" s="2"/>
      <c r="E65156" s="2"/>
      <c r="F65156" s="2"/>
      <c r="G65156" s="2"/>
      <c r="O65156" s="2"/>
      <c r="Q65156" s="2"/>
      <c r="R65156" s="2"/>
      <c r="S65156" s="2"/>
      <c r="T65156" s="2"/>
    </row>
    <row r="65157" spans="4:20" x14ac:dyDescent="0.2">
      <c r="D65157" s="2"/>
      <c r="E65157" s="2"/>
      <c r="F65157" s="2"/>
      <c r="G65157" s="2"/>
      <c r="O65157" s="2"/>
      <c r="Q65157" s="2"/>
      <c r="R65157" s="2"/>
      <c r="S65157" s="2"/>
      <c r="T65157" s="2"/>
    </row>
    <row r="65158" spans="4:20" x14ac:dyDescent="0.2">
      <c r="D65158" s="2"/>
      <c r="E65158" s="2"/>
      <c r="F65158" s="2"/>
      <c r="G65158" s="2"/>
      <c r="O65158" s="2"/>
      <c r="Q65158" s="2"/>
      <c r="R65158" s="2"/>
      <c r="S65158" s="2"/>
      <c r="T65158" s="2"/>
    </row>
    <row r="65159" spans="4:20" x14ac:dyDescent="0.2">
      <c r="D65159" s="2"/>
      <c r="E65159" s="2"/>
      <c r="F65159" s="2"/>
      <c r="G65159" s="2"/>
      <c r="O65159" s="2"/>
      <c r="Q65159" s="2"/>
      <c r="R65159" s="2"/>
      <c r="S65159" s="2"/>
      <c r="T65159" s="2"/>
    </row>
    <row r="65160" spans="4:20" x14ac:dyDescent="0.2">
      <c r="D65160" s="2"/>
      <c r="E65160" s="2"/>
      <c r="F65160" s="2"/>
      <c r="G65160" s="2"/>
      <c r="O65160" s="2"/>
      <c r="Q65160" s="2"/>
      <c r="R65160" s="2"/>
      <c r="S65160" s="2"/>
      <c r="T65160" s="2"/>
    </row>
    <row r="65161" spans="4:20" x14ac:dyDescent="0.2">
      <c r="D65161" s="2"/>
      <c r="E65161" s="2"/>
      <c r="F65161" s="2"/>
      <c r="G65161" s="2"/>
      <c r="O65161" s="2"/>
      <c r="Q65161" s="2"/>
      <c r="R65161" s="2"/>
      <c r="S65161" s="2"/>
      <c r="T65161" s="2"/>
    </row>
    <row r="65162" spans="4:20" x14ac:dyDescent="0.2">
      <c r="D65162" s="2"/>
      <c r="E65162" s="2"/>
      <c r="F65162" s="2"/>
      <c r="G65162" s="2"/>
      <c r="O65162" s="2"/>
      <c r="Q65162" s="2"/>
      <c r="R65162" s="2"/>
      <c r="S65162" s="2"/>
      <c r="T65162" s="2"/>
    </row>
    <row r="65163" spans="4:20" x14ac:dyDescent="0.2">
      <c r="D65163" s="2"/>
      <c r="E65163" s="2"/>
      <c r="F65163" s="2"/>
      <c r="G65163" s="2"/>
      <c r="O65163" s="2"/>
      <c r="Q65163" s="2"/>
      <c r="R65163" s="2"/>
      <c r="S65163" s="2"/>
      <c r="T65163" s="2"/>
    </row>
    <row r="65164" spans="4:20" x14ac:dyDescent="0.2">
      <c r="D65164" s="2"/>
      <c r="E65164" s="2"/>
      <c r="F65164" s="2"/>
      <c r="G65164" s="2"/>
      <c r="O65164" s="2"/>
      <c r="Q65164" s="2"/>
      <c r="R65164" s="2"/>
      <c r="S65164" s="2"/>
      <c r="T65164" s="2"/>
    </row>
    <row r="65165" spans="4:20" x14ac:dyDescent="0.2">
      <c r="D65165" s="2"/>
      <c r="E65165" s="2"/>
      <c r="F65165" s="2"/>
      <c r="G65165" s="2"/>
      <c r="O65165" s="2"/>
      <c r="Q65165" s="2"/>
      <c r="R65165" s="2"/>
      <c r="S65165" s="2"/>
      <c r="T65165" s="2"/>
    </row>
    <row r="65166" spans="4:20" x14ac:dyDescent="0.2">
      <c r="D65166" s="2"/>
      <c r="E65166" s="2"/>
      <c r="F65166" s="2"/>
      <c r="G65166" s="2"/>
      <c r="O65166" s="2"/>
      <c r="Q65166" s="2"/>
      <c r="R65166" s="2"/>
      <c r="S65166" s="2"/>
      <c r="T65166" s="2"/>
    </row>
    <row r="65167" spans="4:20" x14ac:dyDescent="0.2">
      <c r="D65167" s="2"/>
      <c r="E65167" s="2"/>
      <c r="F65167" s="2"/>
      <c r="G65167" s="2"/>
      <c r="O65167" s="2"/>
      <c r="Q65167" s="2"/>
      <c r="R65167" s="2"/>
      <c r="S65167" s="2"/>
      <c r="T65167" s="2"/>
    </row>
    <row r="65168" spans="4:20" x14ac:dyDescent="0.2">
      <c r="D65168" s="2"/>
      <c r="E65168" s="2"/>
      <c r="F65168" s="2"/>
      <c r="G65168" s="2"/>
      <c r="O65168" s="2"/>
      <c r="Q65168" s="2"/>
      <c r="R65168" s="2"/>
      <c r="S65168" s="2"/>
      <c r="T65168" s="2"/>
    </row>
    <row r="65169" spans="4:20" x14ac:dyDescent="0.2">
      <c r="D65169" s="2"/>
      <c r="E65169" s="2"/>
      <c r="F65169" s="2"/>
      <c r="G65169" s="2"/>
      <c r="O65169" s="2"/>
      <c r="Q65169" s="2"/>
      <c r="R65169" s="2"/>
      <c r="S65169" s="2"/>
      <c r="T65169" s="2"/>
    </row>
    <row r="65170" spans="4:20" x14ac:dyDescent="0.2">
      <c r="D65170" s="2"/>
      <c r="E65170" s="2"/>
      <c r="F65170" s="2"/>
      <c r="G65170" s="2"/>
      <c r="O65170" s="2"/>
      <c r="Q65170" s="2"/>
      <c r="R65170" s="2"/>
      <c r="S65170" s="2"/>
      <c r="T65170" s="2"/>
    </row>
    <row r="65171" spans="4:20" x14ac:dyDescent="0.2">
      <c r="D65171" s="2"/>
      <c r="E65171" s="2"/>
      <c r="F65171" s="2"/>
      <c r="G65171" s="2"/>
      <c r="O65171" s="2"/>
      <c r="Q65171" s="2"/>
      <c r="R65171" s="2"/>
      <c r="S65171" s="2"/>
      <c r="T65171" s="2"/>
    </row>
    <row r="65172" spans="4:20" x14ac:dyDescent="0.2">
      <c r="D65172" s="2"/>
      <c r="E65172" s="2"/>
      <c r="F65172" s="2"/>
      <c r="G65172" s="2"/>
      <c r="O65172" s="2"/>
      <c r="Q65172" s="2"/>
      <c r="R65172" s="2"/>
      <c r="S65172" s="2"/>
      <c r="T65172" s="2"/>
    </row>
    <row r="65173" spans="4:20" x14ac:dyDescent="0.2">
      <c r="D65173" s="2"/>
      <c r="E65173" s="2"/>
      <c r="F65173" s="2"/>
      <c r="G65173" s="2"/>
      <c r="O65173" s="2"/>
      <c r="Q65173" s="2"/>
      <c r="R65173" s="2"/>
      <c r="S65173" s="2"/>
      <c r="T65173" s="2"/>
    </row>
    <row r="65174" spans="4:20" x14ac:dyDescent="0.2">
      <c r="D65174" s="2"/>
      <c r="E65174" s="2"/>
      <c r="F65174" s="2"/>
      <c r="G65174" s="2"/>
      <c r="O65174" s="2"/>
      <c r="Q65174" s="2"/>
      <c r="R65174" s="2"/>
      <c r="S65174" s="2"/>
      <c r="T65174" s="2"/>
    </row>
    <row r="65175" spans="4:20" x14ac:dyDescent="0.2">
      <c r="D65175" s="2"/>
      <c r="E65175" s="2"/>
      <c r="F65175" s="2"/>
      <c r="G65175" s="2"/>
      <c r="O65175" s="2"/>
      <c r="Q65175" s="2"/>
      <c r="R65175" s="2"/>
      <c r="S65175" s="2"/>
      <c r="T65175" s="2"/>
    </row>
    <row r="65176" spans="4:20" x14ac:dyDescent="0.2">
      <c r="D65176" s="2"/>
      <c r="E65176" s="2"/>
      <c r="F65176" s="2"/>
      <c r="G65176" s="2"/>
      <c r="O65176" s="2"/>
      <c r="Q65176" s="2"/>
      <c r="R65176" s="2"/>
      <c r="S65176" s="2"/>
      <c r="T65176" s="2"/>
    </row>
    <row r="65177" spans="4:20" x14ac:dyDescent="0.2">
      <c r="D65177" s="2"/>
      <c r="E65177" s="2"/>
      <c r="F65177" s="2"/>
      <c r="G65177" s="2"/>
      <c r="O65177" s="2"/>
      <c r="Q65177" s="2"/>
      <c r="R65177" s="2"/>
      <c r="S65177" s="2"/>
      <c r="T65177" s="2"/>
    </row>
    <row r="65178" spans="4:20" x14ac:dyDescent="0.2">
      <c r="D65178" s="2"/>
      <c r="E65178" s="2"/>
      <c r="F65178" s="2"/>
      <c r="G65178" s="2"/>
      <c r="O65178" s="2"/>
      <c r="Q65178" s="2"/>
      <c r="R65178" s="2"/>
      <c r="S65178" s="2"/>
      <c r="T65178" s="2"/>
    </row>
    <row r="65179" spans="4:20" x14ac:dyDescent="0.2">
      <c r="D65179" s="2"/>
      <c r="E65179" s="2"/>
      <c r="F65179" s="2"/>
      <c r="G65179" s="2"/>
      <c r="O65179" s="2"/>
      <c r="Q65179" s="2"/>
      <c r="R65179" s="2"/>
      <c r="S65179" s="2"/>
      <c r="T65179" s="2"/>
    </row>
    <row r="65180" spans="4:20" x14ac:dyDescent="0.2">
      <c r="D65180" s="2"/>
      <c r="E65180" s="2"/>
      <c r="F65180" s="2"/>
      <c r="G65180" s="2"/>
      <c r="O65180" s="2"/>
      <c r="Q65180" s="2"/>
      <c r="R65180" s="2"/>
      <c r="S65180" s="2"/>
      <c r="T65180" s="2"/>
    </row>
    <row r="65181" spans="4:20" x14ac:dyDescent="0.2">
      <c r="D65181" s="2"/>
      <c r="E65181" s="2"/>
      <c r="F65181" s="2"/>
      <c r="G65181" s="2"/>
      <c r="O65181" s="2"/>
      <c r="Q65181" s="2"/>
      <c r="R65181" s="2"/>
      <c r="S65181" s="2"/>
      <c r="T65181" s="2"/>
    </row>
    <row r="65182" spans="4:20" x14ac:dyDescent="0.2">
      <c r="D65182" s="2"/>
      <c r="E65182" s="2"/>
      <c r="F65182" s="2"/>
      <c r="G65182" s="2"/>
      <c r="O65182" s="2"/>
      <c r="Q65182" s="2"/>
      <c r="R65182" s="2"/>
      <c r="S65182" s="2"/>
      <c r="T65182" s="2"/>
    </row>
    <row r="65183" spans="4:20" x14ac:dyDescent="0.2">
      <c r="D65183" s="2"/>
      <c r="E65183" s="2"/>
      <c r="F65183" s="2"/>
      <c r="G65183" s="2"/>
      <c r="O65183" s="2"/>
      <c r="Q65183" s="2"/>
      <c r="R65183" s="2"/>
      <c r="S65183" s="2"/>
      <c r="T65183" s="2"/>
    </row>
    <row r="65184" spans="4:20" x14ac:dyDescent="0.2">
      <c r="D65184" s="2"/>
      <c r="E65184" s="2"/>
      <c r="F65184" s="2"/>
      <c r="G65184" s="2"/>
      <c r="O65184" s="2"/>
      <c r="Q65184" s="2"/>
      <c r="R65184" s="2"/>
      <c r="S65184" s="2"/>
      <c r="T65184" s="2"/>
    </row>
    <row r="65185" spans="4:20" x14ac:dyDescent="0.2">
      <c r="D65185" s="2"/>
      <c r="E65185" s="2"/>
      <c r="F65185" s="2"/>
      <c r="G65185" s="2"/>
      <c r="O65185" s="2"/>
      <c r="Q65185" s="2"/>
      <c r="R65185" s="2"/>
      <c r="S65185" s="2"/>
      <c r="T65185" s="2"/>
    </row>
    <row r="65186" spans="4:20" x14ac:dyDescent="0.2">
      <c r="D65186" s="2"/>
      <c r="E65186" s="2"/>
      <c r="F65186" s="2"/>
      <c r="G65186" s="2"/>
      <c r="O65186" s="2"/>
      <c r="Q65186" s="2"/>
      <c r="R65186" s="2"/>
      <c r="S65186" s="2"/>
      <c r="T65186" s="2"/>
    </row>
    <row r="65187" spans="4:20" x14ac:dyDescent="0.2">
      <c r="D65187" s="2"/>
      <c r="E65187" s="2"/>
      <c r="F65187" s="2"/>
      <c r="G65187" s="2"/>
      <c r="O65187" s="2"/>
      <c r="Q65187" s="2"/>
      <c r="R65187" s="2"/>
      <c r="S65187" s="2"/>
      <c r="T65187" s="2"/>
    </row>
    <row r="65188" spans="4:20" x14ac:dyDescent="0.2">
      <c r="D65188" s="2"/>
      <c r="E65188" s="2"/>
      <c r="F65188" s="2"/>
      <c r="G65188" s="2"/>
      <c r="O65188" s="2"/>
      <c r="Q65188" s="2"/>
      <c r="R65188" s="2"/>
      <c r="S65188" s="2"/>
      <c r="T65188" s="2"/>
    </row>
    <row r="65189" spans="4:20" x14ac:dyDescent="0.2">
      <c r="D65189" s="2"/>
      <c r="E65189" s="2"/>
      <c r="F65189" s="2"/>
      <c r="G65189" s="2"/>
      <c r="O65189" s="2"/>
      <c r="Q65189" s="2"/>
      <c r="R65189" s="2"/>
      <c r="S65189" s="2"/>
      <c r="T65189" s="2"/>
    </row>
    <row r="65190" spans="4:20" x14ac:dyDescent="0.2">
      <c r="D65190" s="2"/>
      <c r="E65190" s="2"/>
      <c r="F65190" s="2"/>
      <c r="G65190" s="2"/>
      <c r="O65190" s="2"/>
      <c r="Q65190" s="2"/>
      <c r="R65190" s="2"/>
      <c r="S65190" s="2"/>
      <c r="T65190" s="2"/>
    </row>
    <row r="65191" spans="4:20" x14ac:dyDescent="0.2">
      <c r="D65191" s="2"/>
      <c r="E65191" s="2"/>
      <c r="F65191" s="2"/>
      <c r="G65191" s="2"/>
      <c r="O65191" s="2"/>
      <c r="Q65191" s="2"/>
      <c r="R65191" s="2"/>
      <c r="S65191" s="2"/>
      <c r="T65191" s="2"/>
    </row>
    <row r="65192" spans="4:20" x14ac:dyDescent="0.2">
      <c r="D65192" s="2"/>
      <c r="E65192" s="2"/>
      <c r="F65192" s="2"/>
      <c r="G65192" s="2"/>
      <c r="O65192" s="2"/>
      <c r="Q65192" s="2"/>
      <c r="R65192" s="2"/>
      <c r="S65192" s="2"/>
      <c r="T65192" s="2"/>
    </row>
    <row r="65193" spans="4:20" x14ac:dyDescent="0.2">
      <c r="D65193" s="2"/>
      <c r="E65193" s="2"/>
      <c r="F65193" s="2"/>
      <c r="G65193" s="2"/>
      <c r="O65193" s="2"/>
      <c r="Q65193" s="2"/>
      <c r="R65193" s="2"/>
      <c r="S65193" s="2"/>
      <c r="T65193" s="2"/>
    </row>
    <row r="65194" spans="4:20" x14ac:dyDescent="0.2">
      <c r="D65194" s="2"/>
      <c r="E65194" s="2"/>
      <c r="F65194" s="2"/>
      <c r="G65194" s="2"/>
      <c r="O65194" s="2"/>
      <c r="Q65194" s="2"/>
      <c r="R65194" s="2"/>
      <c r="S65194" s="2"/>
      <c r="T65194" s="2"/>
    </row>
    <row r="65195" spans="4:20" x14ac:dyDescent="0.2">
      <c r="D65195" s="2"/>
      <c r="E65195" s="2"/>
      <c r="F65195" s="2"/>
      <c r="G65195" s="2"/>
      <c r="O65195" s="2"/>
      <c r="Q65195" s="2"/>
      <c r="R65195" s="2"/>
      <c r="S65195" s="2"/>
      <c r="T65195" s="2"/>
    </row>
    <row r="65196" spans="4:20" x14ac:dyDescent="0.2">
      <c r="D65196" s="2"/>
      <c r="E65196" s="2"/>
      <c r="F65196" s="2"/>
      <c r="G65196" s="2"/>
      <c r="O65196" s="2"/>
      <c r="Q65196" s="2"/>
      <c r="R65196" s="2"/>
      <c r="S65196" s="2"/>
      <c r="T65196" s="2"/>
    </row>
    <row r="65197" spans="4:20" x14ac:dyDescent="0.2">
      <c r="D65197" s="2"/>
      <c r="E65197" s="2"/>
      <c r="F65197" s="2"/>
      <c r="G65197" s="2"/>
      <c r="O65197" s="2"/>
      <c r="Q65197" s="2"/>
      <c r="R65197" s="2"/>
      <c r="S65197" s="2"/>
      <c r="T65197" s="2"/>
    </row>
    <row r="65198" spans="4:20" x14ac:dyDescent="0.2">
      <c r="D65198" s="2"/>
      <c r="E65198" s="2"/>
      <c r="F65198" s="2"/>
      <c r="G65198" s="2"/>
      <c r="O65198" s="2"/>
      <c r="Q65198" s="2"/>
      <c r="R65198" s="2"/>
      <c r="S65198" s="2"/>
      <c r="T65198" s="2"/>
    </row>
    <row r="65199" spans="4:20" x14ac:dyDescent="0.2">
      <c r="D65199" s="2"/>
      <c r="E65199" s="2"/>
      <c r="F65199" s="2"/>
      <c r="G65199" s="2"/>
      <c r="O65199" s="2"/>
      <c r="Q65199" s="2"/>
      <c r="R65199" s="2"/>
      <c r="S65199" s="2"/>
      <c r="T65199" s="2"/>
    </row>
    <row r="65200" spans="4:20" x14ac:dyDescent="0.2">
      <c r="D65200" s="2"/>
      <c r="E65200" s="2"/>
      <c r="F65200" s="2"/>
      <c r="G65200" s="2"/>
      <c r="O65200" s="2"/>
      <c r="Q65200" s="2"/>
      <c r="R65200" s="2"/>
      <c r="S65200" s="2"/>
      <c r="T65200" s="2"/>
    </row>
    <row r="65201" spans="4:20" x14ac:dyDescent="0.2">
      <c r="D65201" s="2"/>
      <c r="E65201" s="2"/>
      <c r="F65201" s="2"/>
      <c r="G65201" s="2"/>
      <c r="O65201" s="2"/>
      <c r="Q65201" s="2"/>
      <c r="R65201" s="2"/>
      <c r="S65201" s="2"/>
      <c r="T65201" s="2"/>
    </row>
    <row r="65202" spans="4:20" x14ac:dyDescent="0.2">
      <c r="D65202" s="2"/>
      <c r="E65202" s="2"/>
      <c r="F65202" s="2"/>
      <c r="G65202" s="2"/>
      <c r="O65202" s="2"/>
      <c r="Q65202" s="2"/>
      <c r="R65202" s="2"/>
      <c r="S65202" s="2"/>
      <c r="T65202" s="2"/>
    </row>
    <row r="65203" spans="4:20" x14ac:dyDescent="0.2">
      <c r="D65203" s="2"/>
      <c r="E65203" s="2"/>
      <c r="F65203" s="2"/>
      <c r="G65203" s="2"/>
      <c r="O65203" s="2"/>
      <c r="Q65203" s="2"/>
      <c r="R65203" s="2"/>
      <c r="S65203" s="2"/>
      <c r="T65203" s="2"/>
    </row>
    <row r="65204" spans="4:20" x14ac:dyDescent="0.2">
      <c r="D65204" s="2"/>
      <c r="E65204" s="2"/>
      <c r="F65204" s="2"/>
      <c r="G65204" s="2"/>
      <c r="O65204" s="2"/>
      <c r="Q65204" s="2"/>
      <c r="R65204" s="2"/>
      <c r="S65204" s="2"/>
      <c r="T65204" s="2"/>
    </row>
    <row r="65205" spans="4:20" x14ac:dyDescent="0.2">
      <c r="D65205" s="2"/>
      <c r="E65205" s="2"/>
      <c r="F65205" s="2"/>
      <c r="G65205" s="2"/>
      <c r="O65205" s="2"/>
      <c r="Q65205" s="2"/>
      <c r="R65205" s="2"/>
      <c r="S65205" s="2"/>
      <c r="T65205" s="2"/>
    </row>
    <row r="65206" spans="4:20" x14ac:dyDescent="0.2">
      <c r="D65206" s="2"/>
      <c r="E65206" s="2"/>
      <c r="F65206" s="2"/>
      <c r="G65206" s="2"/>
      <c r="O65206" s="2"/>
      <c r="Q65206" s="2"/>
      <c r="R65206" s="2"/>
      <c r="S65206" s="2"/>
      <c r="T65206" s="2"/>
    </row>
    <row r="65207" spans="4:20" x14ac:dyDescent="0.2">
      <c r="D65207" s="2"/>
      <c r="E65207" s="2"/>
      <c r="F65207" s="2"/>
      <c r="G65207" s="2"/>
      <c r="O65207" s="2"/>
      <c r="Q65207" s="2"/>
      <c r="R65207" s="2"/>
      <c r="S65207" s="2"/>
      <c r="T65207" s="2"/>
    </row>
    <row r="65208" spans="4:20" x14ac:dyDescent="0.2">
      <c r="D65208" s="2"/>
      <c r="E65208" s="2"/>
      <c r="F65208" s="2"/>
      <c r="G65208" s="2"/>
      <c r="O65208" s="2"/>
      <c r="Q65208" s="2"/>
      <c r="R65208" s="2"/>
      <c r="S65208" s="2"/>
      <c r="T65208" s="2"/>
    </row>
    <row r="65209" spans="4:20" x14ac:dyDescent="0.2">
      <c r="D65209" s="2"/>
      <c r="E65209" s="2"/>
      <c r="F65209" s="2"/>
      <c r="G65209" s="2"/>
      <c r="O65209" s="2"/>
      <c r="Q65209" s="2"/>
      <c r="R65209" s="2"/>
      <c r="S65209" s="2"/>
      <c r="T65209" s="2"/>
    </row>
    <row r="65210" spans="4:20" x14ac:dyDescent="0.2">
      <c r="D65210" s="2"/>
      <c r="E65210" s="2"/>
      <c r="F65210" s="2"/>
      <c r="G65210" s="2"/>
      <c r="O65210" s="2"/>
      <c r="Q65210" s="2"/>
      <c r="R65210" s="2"/>
      <c r="S65210" s="2"/>
      <c r="T65210" s="2"/>
    </row>
    <row r="65211" spans="4:20" x14ac:dyDescent="0.2">
      <c r="D65211" s="2"/>
      <c r="E65211" s="2"/>
      <c r="F65211" s="2"/>
      <c r="G65211" s="2"/>
      <c r="O65211" s="2"/>
      <c r="Q65211" s="2"/>
      <c r="R65211" s="2"/>
      <c r="S65211" s="2"/>
      <c r="T65211" s="2"/>
    </row>
    <row r="65212" spans="4:20" x14ac:dyDescent="0.2">
      <c r="D65212" s="2"/>
      <c r="E65212" s="2"/>
      <c r="F65212" s="2"/>
      <c r="G65212" s="2"/>
      <c r="O65212" s="2"/>
      <c r="Q65212" s="2"/>
      <c r="R65212" s="2"/>
      <c r="S65212" s="2"/>
      <c r="T65212" s="2"/>
    </row>
    <row r="65213" spans="4:20" x14ac:dyDescent="0.2">
      <c r="D65213" s="2"/>
      <c r="E65213" s="2"/>
      <c r="F65213" s="2"/>
      <c r="G65213" s="2"/>
      <c r="O65213" s="2"/>
      <c r="Q65213" s="2"/>
      <c r="R65213" s="2"/>
      <c r="S65213" s="2"/>
      <c r="T65213" s="2"/>
    </row>
    <row r="65214" spans="4:20" x14ac:dyDescent="0.2">
      <c r="D65214" s="2"/>
      <c r="E65214" s="2"/>
      <c r="F65214" s="2"/>
      <c r="G65214" s="2"/>
      <c r="O65214" s="2"/>
      <c r="Q65214" s="2"/>
      <c r="R65214" s="2"/>
      <c r="S65214" s="2"/>
      <c r="T65214" s="2"/>
    </row>
    <row r="65215" spans="4:20" x14ac:dyDescent="0.2">
      <c r="D65215" s="2"/>
      <c r="E65215" s="2"/>
      <c r="F65215" s="2"/>
      <c r="G65215" s="2"/>
      <c r="O65215" s="2"/>
      <c r="Q65215" s="2"/>
      <c r="R65215" s="2"/>
      <c r="S65215" s="2"/>
      <c r="T65215" s="2"/>
    </row>
    <row r="65216" spans="4:20" x14ac:dyDescent="0.2">
      <c r="D65216" s="2"/>
      <c r="E65216" s="2"/>
      <c r="F65216" s="2"/>
      <c r="G65216" s="2"/>
      <c r="O65216" s="2"/>
      <c r="Q65216" s="2"/>
      <c r="R65216" s="2"/>
      <c r="S65216" s="2"/>
      <c r="T65216" s="2"/>
    </row>
    <row r="65217" spans="4:20" x14ac:dyDescent="0.2">
      <c r="D65217" s="2"/>
      <c r="E65217" s="2"/>
      <c r="F65217" s="2"/>
      <c r="G65217" s="2"/>
      <c r="O65217" s="2"/>
      <c r="Q65217" s="2"/>
      <c r="R65217" s="2"/>
      <c r="S65217" s="2"/>
      <c r="T65217" s="2"/>
    </row>
    <row r="65218" spans="4:20" x14ac:dyDescent="0.2">
      <c r="D65218" s="2"/>
      <c r="E65218" s="2"/>
      <c r="F65218" s="2"/>
      <c r="G65218" s="2"/>
      <c r="O65218" s="2"/>
      <c r="Q65218" s="2"/>
      <c r="R65218" s="2"/>
      <c r="S65218" s="2"/>
      <c r="T65218" s="2"/>
    </row>
    <row r="65219" spans="4:20" x14ac:dyDescent="0.2">
      <c r="D65219" s="2"/>
      <c r="E65219" s="2"/>
      <c r="F65219" s="2"/>
      <c r="G65219" s="2"/>
      <c r="O65219" s="2"/>
      <c r="Q65219" s="2"/>
      <c r="R65219" s="2"/>
      <c r="S65219" s="2"/>
      <c r="T65219" s="2"/>
    </row>
    <row r="65220" spans="4:20" x14ac:dyDescent="0.2">
      <c r="D65220" s="2"/>
      <c r="E65220" s="2"/>
      <c r="F65220" s="2"/>
      <c r="G65220" s="2"/>
      <c r="O65220" s="2"/>
      <c r="Q65220" s="2"/>
      <c r="R65220" s="2"/>
      <c r="S65220" s="2"/>
      <c r="T65220" s="2"/>
    </row>
    <row r="65221" spans="4:20" x14ac:dyDescent="0.2">
      <c r="D65221" s="2"/>
      <c r="E65221" s="2"/>
      <c r="F65221" s="2"/>
      <c r="G65221" s="2"/>
      <c r="O65221" s="2"/>
      <c r="Q65221" s="2"/>
      <c r="R65221" s="2"/>
      <c r="S65221" s="2"/>
      <c r="T65221" s="2"/>
    </row>
    <row r="65222" spans="4:20" x14ac:dyDescent="0.2">
      <c r="D65222" s="2"/>
      <c r="E65222" s="2"/>
      <c r="F65222" s="2"/>
      <c r="G65222" s="2"/>
      <c r="O65222" s="2"/>
      <c r="Q65222" s="2"/>
      <c r="R65222" s="2"/>
      <c r="S65222" s="2"/>
      <c r="T65222" s="2"/>
    </row>
    <row r="65223" spans="4:20" x14ac:dyDescent="0.2">
      <c r="D65223" s="2"/>
      <c r="E65223" s="2"/>
      <c r="F65223" s="2"/>
      <c r="G65223" s="2"/>
      <c r="O65223" s="2"/>
      <c r="Q65223" s="2"/>
      <c r="R65223" s="2"/>
      <c r="S65223" s="2"/>
      <c r="T65223" s="2"/>
    </row>
    <row r="65224" spans="4:20" x14ac:dyDescent="0.2">
      <c r="D65224" s="2"/>
      <c r="E65224" s="2"/>
      <c r="F65224" s="2"/>
      <c r="G65224" s="2"/>
      <c r="O65224" s="2"/>
      <c r="Q65224" s="2"/>
      <c r="R65224" s="2"/>
      <c r="S65224" s="2"/>
      <c r="T65224" s="2"/>
    </row>
    <row r="65225" spans="4:20" x14ac:dyDescent="0.2">
      <c r="D65225" s="2"/>
      <c r="E65225" s="2"/>
      <c r="F65225" s="2"/>
      <c r="G65225" s="2"/>
      <c r="O65225" s="2"/>
      <c r="Q65225" s="2"/>
      <c r="R65225" s="2"/>
      <c r="S65225" s="2"/>
      <c r="T65225" s="2"/>
    </row>
    <row r="65226" spans="4:20" x14ac:dyDescent="0.2">
      <c r="D65226" s="2"/>
      <c r="E65226" s="2"/>
      <c r="F65226" s="2"/>
      <c r="G65226" s="2"/>
      <c r="O65226" s="2"/>
      <c r="Q65226" s="2"/>
      <c r="R65226" s="2"/>
      <c r="S65226" s="2"/>
      <c r="T65226" s="2"/>
    </row>
    <row r="65227" spans="4:20" x14ac:dyDescent="0.2">
      <c r="D65227" s="2"/>
      <c r="E65227" s="2"/>
      <c r="F65227" s="2"/>
      <c r="G65227" s="2"/>
      <c r="O65227" s="2"/>
      <c r="Q65227" s="2"/>
      <c r="R65227" s="2"/>
      <c r="S65227" s="2"/>
      <c r="T65227" s="2"/>
    </row>
    <row r="65228" spans="4:20" x14ac:dyDescent="0.2">
      <c r="D65228" s="2"/>
      <c r="E65228" s="2"/>
      <c r="F65228" s="2"/>
      <c r="G65228" s="2"/>
      <c r="O65228" s="2"/>
      <c r="Q65228" s="2"/>
      <c r="R65228" s="2"/>
      <c r="S65228" s="2"/>
      <c r="T65228" s="2"/>
    </row>
    <row r="65229" spans="4:20" x14ac:dyDescent="0.2">
      <c r="D65229" s="2"/>
      <c r="E65229" s="2"/>
      <c r="F65229" s="2"/>
      <c r="G65229" s="2"/>
      <c r="O65229" s="2"/>
      <c r="Q65229" s="2"/>
      <c r="R65229" s="2"/>
      <c r="S65229" s="2"/>
      <c r="T65229" s="2"/>
    </row>
    <row r="65230" spans="4:20" x14ac:dyDescent="0.2">
      <c r="D65230" s="2"/>
      <c r="E65230" s="2"/>
      <c r="F65230" s="2"/>
      <c r="G65230" s="2"/>
      <c r="O65230" s="2"/>
      <c r="Q65230" s="2"/>
      <c r="R65230" s="2"/>
      <c r="S65230" s="2"/>
      <c r="T65230" s="2"/>
    </row>
    <row r="65231" spans="4:20" x14ac:dyDescent="0.2">
      <c r="D65231" s="2"/>
      <c r="E65231" s="2"/>
      <c r="F65231" s="2"/>
      <c r="G65231" s="2"/>
      <c r="O65231" s="2"/>
      <c r="Q65231" s="2"/>
      <c r="R65231" s="2"/>
      <c r="S65231" s="2"/>
      <c r="T65231" s="2"/>
    </row>
    <row r="65232" spans="4:20" x14ac:dyDescent="0.2">
      <c r="D65232" s="2"/>
      <c r="E65232" s="2"/>
      <c r="F65232" s="2"/>
      <c r="G65232" s="2"/>
      <c r="O65232" s="2"/>
      <c r="Q65232" s="2"/>
      <c r="R65232" s="2"/>
      <c r="S65232" s="2"/>
      <c r="T65232" s="2"/>
    </row>
    <row r="65233" spans="4:20" x14ac:dyDescent="0.2">
      <c r="D65233" s="2"/>
      <c r="E65233" s="2"/>
      <c r="F65233" s="2"/>
      <c r="G65233" s="2"/>
      <c r="O65233" s="2"/>
      <c r="Q65233" s="2"/>
      <c r="R65233" s="2"/>
      <c r="S65233" s="2"/>
      <c r="T65233" s="2"/>
    </row>
    <row r="65234" spans="4:20" x14ac:dyDescent="0.2">
      <c r="D65234" s="2"/>
      <c r="E65234" s="2"/>
      <c r="F65234" s="2"/>
      <c r="G65234" s="2"/>
      <c r="O65234" s="2"/>
      <c r="Q65234" s="2"/>
      <c r="R65234" s="2"/>
      <c r="S65234" s="2"/>
      <c r="T65234" s="2"/>
    </row>
    <row r="65235" spans="4:20" x14ac:dyDescent="0.2">
      <c r="D65235" s="2"/>
      <c r="E65235" s="2"/>
      <c r="F65235" s="2"/>
      <c r="G65235" s="2"/>
      <c r="O65235" s="2"/>
      <c r="Q65235" s="2"/>
      <c r="R65235" s="2"/>
      <c r="S65235" s="2"/>
      <c r="T65235" s="2"/>
    </row>
    <row r="65236" spans="4:20" x14ac:dyDescent="0.2">
      <c r="D65236" s="2"/>
      <c r="E65236" s="2"/>
      <c r="F65236" s="2"/>
      <c r="G65236" s="2"/>
      <c r="O65236" s="2"/>
      <c r="Q65236" s="2"/>
      <c r="R65236" s="2"/>
      <c r="S65236" s="2"/>
      <c r="T65236" s="2"/>
    </row>
    <row r="65237" spans="4:20" x14ac:dyDescent="0.2">
      <c r="D65237" s="2"/>
      <c r="E65237" s="2"/>
      <c r="F65237" s="2"/>
      <c r="G65237" s="2"/>
      <c r="O65237" s="2"/>
      <c r="Q65237" s="2"/>
      <c r="R65237" s="2"/>
      <c r="S65237" s="2"/>
      <c r="T65237" s="2"/>
    </row>
    <row r="65238" spans="4:20" x14ac:dyDescent="0.2">
      <c r="D65238" s="2"/>
      <c r="E65238" s="2"/>
      <c r="F65238" s="2"/>
      <c r="G65238" s="2"/>
      <c r="O65238" s="2"/>
      <c r="Q65238" s="2"/>
      <c r="R65238" s="2"/>
      <c r="S65238" s="2"/>
      <c r="T65238" s="2"/>
    </row>
    <row r="65239" spans="4:20" x14ac:dyDescent="0.2">
      <c r="D65239" s="2"/>
      <c r="E65239" s="2"/>
      <c r="F65239" s="2"/>
      <c r="G65239" s="2"/>
      <c r="O65239" s="2"/>
      <c r="Q65239" s="2"/>
      <c r="R65239" s="2"/>
      <c r="S65239" s="2"/>
      <c r="T65239" s="2"/>
    </row>
    <row r="65240" spans="4:20" x14ac:dyDescent="0.2">
      <c r="D65240" s="2"/>
      <c r="E65240" s="2"/>
      <c r="F65240" s="2"/>
      <c r="G65240" s="2"/>
      <c r="O65240" s="2"/>
      <c r="Q65240" s="2"/>
      <c r="R65240" s="2"/>
      <c r="S65240" s="2"/>
      <c r="T65240" s="2"/>
    </row>
    <row r="65241" spans="4:20" x14ac:dyDescent="0.2">
      <c r="D65241" s="2"/>
      <c r="E65241" s="2"/>
      <c r="F65241" s="2"/>
      <c r="G65241" s="2"/>
      <c r="O65241" s="2"/>
      <c r="Q65241" s="2"/>
      <c r="R65241" s="2"/>
      <c r="S65241" s="2"/>
      <c r="T65241" s="2"/>
    </row>
    <row r="65242" spans="4:20" x14ac:dyDescent="0.2">
      <c r="D65242" s="2"/>
      <c r="E65242" s="2"/>
      <c r="F65242" s="2"/>
      <c r="G65242" s="2"/>
      <c r="O65242" s="2"/>
      <c r="Q65242" s="2"/>
      <c r="R65242" s="2"/>
      <c r="S65242" s="2"/>
      <c r="T65242" s="2"/>
    </row>
    <row r="65243" spans="4:20" x14ac:dyDescent="0.2">
      <c r="D65243" s="2"/>
      <c r="E65243" s="2"/>
      <c r="F65243" s="2"/>
      <c r="G65243" s="2"/>
      <c r="O65243" s="2"/>
      <c r="Q65243" s="2"/>
      <c r="R65243" s="2"/>
      <c r="S65243" s="2"/>
      <c r="T65243" s="2"/>
    </row>
    <row r="65244" spans="4:20" x14ac:dyDescent="0.2">
      <c r="D65244" s="2"/>
      <c r="E65244" s="2"/>
      <c r="F65244" s="2"/>
      <c r="G65244" s="2"/>
      <c r="O65244" s="2"/>
      <c r="Q65244" s="2"/>
      <c r="R65244" s="2"/>
      <c r="S65244" s="2"/>
      <c r="T65244" s="2"/>
    </row>
    <row r="65245" spans="4:20" x14ac:dyDescent="0.2">
      <c r="D65245" s="2"/>
      <c r="E65245" s="2"/>
      <c r="F65245" s="2"/>
      <c r="G65245" s="2"/>
      <c r="O65245" s="2"/>
      <c r="Q65245" s="2"/>
      <c r="R65245" s="2"/>
      <c r="S65245" s="2"/>
      <c r="T65245" s="2"/>
    </row>
    <row r="65246" spans="4:20" x14ac:dyDescent="0.2">
      <c r="D65246" s="2"/>
      <c r="E65246" s="2"/>
      <c r="F65246" s="2"/>
      <c r="G65246" s="2"/>
      <c r="O65246" s="2"/>
      <c r="Q65246" s="2"/>
      <c r="R65246" s="2"/>
      <c r="S65246" s="2"/>
      <c r="T65246" s="2"/>
    </row>
    <row r="65247" spans="4:20" x14ac:dyDescent="0.2">
      <c r="D65247" s="2"/>
      <c r="E65247" s="2"/>
      <c r="F65247" s="2"/>
      <c r="G65247" s="2"/>
      <c r="O65247" s="2"/>
      <c r="Q65247" s="2"/>
      <c r="R65247" s="2"/>
      <c r="S65247" s="2"/>
      <c r="T65247" s="2"/>
    </row>
    <row r="65248" spans="4:20" x14ac:dyDescent="0.2">
      <c r="D65248" s="2"/>
      <c r="E65248" s="2"/>
      <c r="F65248" s="2"/>
      <c r="G65248" s="2"/>
      <c r="O65248" s="2"/>
      <c r="Q65248" s="2"/>
      <c r="R65248" s="2"/>
      <c r="S65248" s="2"/>
      <c r="T65248" s="2"/>
    </row>
    <row r="65249" spans="4:20" x14ac:dyDescent="0.2">
      <c r="D65249" s="2"/>
      <c r="E65249" s="2"/>
      <c r="F65249" s="2"/>
      <c r="G65249" s="2"/>
      <c r="O65249" s="2"/>
      <c r="Q65249" s="2"/>
      <c r="R65249" s="2"/>
      <c r="S65249" s="2"/>
      <c r="T65249" s="2"/>
    </row>
    <row r="65250" spans="4:20" x14ac:dyDescent="0.2">
      <c r="D65250" s="2"/>
      <c r="E65250" s="2"/>
      <c r="F65250" s="2"/>
      <c r="G65250" s="2"/>
      <c r="O65250" s="2"/>
      <c r="Q65250" s="2"/>
      <c r="R65250" s="2"/>
      <c r="S65250" s="2"/>
      <c r="T65250" s="2"/>
    </row>
    <row r="65251" spans="4:20" x14ac:dyDescent="0.2">
      <c r="D65251" s="2"/>
      <c r="E65251" s="2"/>
      <c r="F65251" s="2"/>
      <c r="G65251" s="2"/>
      <c r="O65251" s="2"/>
      <c r="Q65251" s="2"/>
      <c r="R65251" s="2"/>
      <c r="S65251" s="2"/>
      <c r="T65251" s="2"/>
    </row>
    <row r="65252" spans="4:20" x14ac:dyDescent="0.2">
      <c r="D65252" s="2"/>
      <c r="E65252" s="2"/>
      <c r="F65252" s="2"/>
      <c r="G65252" s="2"/>
      <c r="O65252" s="2"/>
      <c r="Q65252" s="2"/>
      <c r="R65252" s="2"/>
      <c r="S65252" s="2"/>
      <c r="T65252" s="2"/>
    </row>
    <row r="65253" spans="4:20" x14ac:dyDescent="0.2">
      <c r="D65253" s="2"/>
      <c r="E65253" s="2"/>
      <c r="F65253" s="2"/>
      <c r="G65253" s="2"/>
      <c r="O65253" s="2"/>
      <c r="Q65253" s="2"/>
      <c r="R65253" s="2"/>
      <c r="S65253" s="2"/>
      <c r="T65253" s="2"/>
    </row>
    <row r="65254" spans="4:20" x14ac:dyDescent="0.2">
      <c r="D65254" s="2"/>
      <c r="E65254" s="2"/>
      <c r="F65254" s="2"/>
      <c r="G65254" s="2"/>
      <c r="O65254" s="2"/>
      <c r="Q65254" s="2"/>
      <c r="R65254" s="2"/>
      <c r="S65254" s="2"/>
      <c r="T65254" s="2"/>
    </row>
    <row r="65255" spans="4:20" x14ac:dyDescent="0.2">
      <c r="D65255" s="2"/>
      <c r="E65255" s="2"/>
      <c r="F65255" s="2"/>
      <c r="G65255" s="2"/>
      <c r="O65255" s="2"/>
      <c r="Q65255" s="2"/>
      <c r="R65255" s="2"/>
      <c r="S65255" s="2"/>
      <c r="T65255" s="2"/>
    </row>
    <row r="65256" spans="4:20" x14ac:dyDescent="0.2">
      <c r="D65256" s="2"/>
      <c r="E65256" s="2"/>
      <c r="F65256" s="2"/>
      <c r="G65256" s="2"/>
      <c r="O65256" s="2"/>
      <c r="Q65256" s="2"/>
      <c r="R65256" s="2"/>
      <c r="S65256" s="2"/>
      <c r="T65256" s="2"/>
    </row>
    <row r="65257" spans="4:20" x14ac:dyDescent="0.2">
      <c r="D65257" s="2"/>
      <c r="E65257" s="2"/>
      <c r="F65257" s="2"/>
      <c r="G65257" s="2"/>
      <c r="O65257" s="2"/>
      <c r="Q65257" s="2"/>
      <c r="R65257" s="2"/>
      <c r="S65257" s="2"/>
      <c r="T65257" s="2"/>
    </row>
    <row r="65258" spans="4:20" x14ac:dyDescent="0.2">
      <c r="D65258" s="2"/>
      <c r="E65258" s="2"/>
      <c r="F65258" s="2"/>
      <c r="G65258" s="2"/>
      <c r="O65258" s="2"/>
      <c r="Q65258" s="2"/>
      <c r="R65258" s="2"/>
      <c r="S65258" s="2"/>
      <c r="T65258" s="2"/>
    </row>
    <row r="65259" spans="4:20" x14ac:dyDescent="0.2">
      <c r="D65259" s="2"/>
      <c r="E65259" s="2"/>
      <c r="F65259" s="2"/>
      <c r="G65259" s="2"/>
      <c r="O65259" s="2"/>
      <c r="Q65259" s="2"/>
      <c r="R65259" s="2"/>
      <c r="S65259" s="2"/>
      <c r="T65259" s="2"/>
    </row>
    <row r="65260" spans="4:20" x14ac:dyDescent="0.2">
      <c r="D65260" s="2"/>
      <c r="E65260" s="2"/>
      <c r="F65260" s="2"/>
      <c r="G65260" s="2"/>
      <c r="O65260" s="2"/>
      <c r="Q65260" s="2"/>
      <c r="R65260" s="2"/>
      <c r="S65260" s="2"/>
      <c r="T65260" s="2"/>
    </row>
    <row r="65261" spans="4:20" x14ac:dyDescent="0.2">
      <c r="D65261" s="2"/>
      <c r="E65261" s="2"/>
      <c r="F65261" s="2"/>
      <c r="G65261" s="2"/>
      <c r="O65261" s="2"/>
      <c r="Q65261" s="2"/>
      <c r="R65261" s="2"/>
      <c r="S65261" s="2"/>
      <c r="T65261" s="2"/>
    </row>
    <row r="65262" spans="4:20" x14ac:dyDescent="0.2">
      <c r="D65262" s="2"/>
      <c r="E65262" s="2"/>
      <c r="F65262" s="2"/>
      <c r="G65262" s="2"/>
      <c r="O65262" s="2"/>
      <c r="Q65262" s="2"/>
      <c r="R65262" s="2"/>
      <c r="S65262" s="2"/>
      <c r="T65262" s="2"/>
    </row>
    <row r="65263" spans="4:20" x14ac:dyDescent="0.2">
      <c r="D65263" s="2"/>
      <c r="E65263" s="2"/>
      <c r="F65263" s="2"/>
      <c r="G65263" s="2"/>
      <c r="O65263" s="2"/>
      <c r="Q65263" s="2"/>
      <c r="R65263" s="2"/>
      <c r="S65263" s="2"/>
      <c r="T65263" s="2"/>
    </row>
    <row r="65264" spans="4:20" x14ac:dyDescent="0.2">
      <c r="D65264" s="2"/>
      <c r="E65264" s="2"/>
      <c r="F65264" s="2"/>
      <c r="G65264" s="2"/>
      <c r="O65264" s="2"/>
      <c r="Q65264" s="2"/>
      <c r="R65264" s="2"/>
      <c r="S65264" s="2"/>
      <c r="T65264" s="2"/>
    </row>
    <row r="65265" spans="4:20" x14ac:dyDescent="0.2">
      <c r="D65265" s="2"/>
      <c r="E65265" s="2"/>
      <c r="F65265" s="2"/>
      <c r="G65265" s="2"/>
      <c r="O65265" s="2"/>
      <c r="Q65265" s="2"/>
      <c r="R65265" s="2"/>
      <c r="S65265" s="2"/>
      <c r="T65265" s="2"/>
    </row>
    <row r="65266" spans="4:20" x14ac:dyDescent="0.2">
      <c r="D65266" s="2"/>
      <c r="E65266" s="2"/>
      <c r="F65266" s="2"/>
      <c r="G65266" s="2"/>
      <c r="O65266" s="2"/>
      <c r="Q65266" s="2"/>
      <c r="R65266" s="2"/>
      <c r="S65266" s="2"/>
      <c r="T65266" s="2"/>
    </row>
    <row r="65267" spans="4:20" x14ac:dyDescent="0.2">
      <c r="D65267" s="2"/>
      <c r="E65267" s="2"/>
      <c r="F65267" s="2"/>
      <c r="G65267" s="2"/>
      <c r="O65267" s="2"/>
      <c r="Q65267" s="2"/>
      <c r="R65267" s="2"/>
      <c r="S65267" s="2"/>
      <c r="T65267" s="2"/>
    </row>
    <row r="65268" spans="4:20" x14ac:dyDescent="0.2">
      <c r="D65268" s="2"/>
      <c r="E65268" s="2"/>
      <c r="F65268" s="2"/>
      <c r="G65268" s="2"/>
      <c r="O65268" s="2"/>
      <c r="Q65268" s="2"/>
      <c r="R65268" s="2"/>
      <c r="S65268" s="2"/>
      <c r="T65268" s="2"/>
    </row>
    <row r="65269" spans="4:20" x14ac:dyDescent="0.2">
      <c r="D65269" s="2"/>
      <c r="E65269" s="2"/>
      <c r="F65269" s="2"/>
      <c r="G65269" s="2"/>
      <c r="O65269" s="2"/>
      <c r="Q65269" s="2"/>
      <c r="R65269" s="2"/>
      <c r="S65269" s="2"/>
      <c r="T65269" s="2"/>
    </row>
    <row r="65270" spans="4:20" x14ac:dyDescent="0.2">
      <c r="D65270" s="2"/>
      <c r="E65270" s="2"/>
      <c r="F65270" s="2"/>
      <c r="G65270" s="2"/>
      <c r="O65270" s="2"/>
      <c r="Q65270" s="2"/>
      <c r="R65270" s="2"/>
      <c r="S65270" s="2"/>
      <c r="T65270" s="2"/>
    </row>
    <row r="65271" spans="4:20" x14ac:dyDescent="0.2">
      <c r="D65271" s="2"/>
      <c r="E65271" s="2"/>
      <c r="F65271" s="2"/>
      <c r="G65271" s="2"/>
      <c r="O65271" s="2"/>
      <c r="Q65271" s="2"/>
      <c r="R65271" s="2"/>
      <c r="S65271" s="2"/>
      <c r="T65271" s="2"/>
    </row>
    <row r="65272" spans="4:20" x14ac:dyDescent="0.2">
      <c r="D65272" s="2"/>
      <c r="E65272" s="2"/>
      <c r="F65272" s="2"/>
      <c r="G65272" s="2"/>
      <c r="O65272" s="2"/>
      <c r="Q65272" s="2"/>
      <c r="R65272" s="2"/>
      <c r="S65272" s="2"/>
      <c r="T65272" s="2"/>
    </row>
    <row r="65273" spans="4:20" x14ac:dyDescent="0.2">
      <c r="D65273" s="2"/>
      <c r="E65273" s="2"/>
      <c r="F65273" s="2"/>
      <c r="G65273" s="2"/>
      <c r="O65273" s="2"/>
      <c r="Q65273" s="2"/>
      <c r="R65273" s="2"/>
      <c r="S65273" s="2"/>
      <c r="T65273" s="2"/>
    </row>
    <row r="65274" spans="4:20" x14ac:dyDescent="0.2">
      <c r="D65274" s="2"/>
      <c r="E65274" s="2"/>
      <c r="F65274" s="2"/>
      <c r="G65274" s="2"/>
      <c r="O65274" s="2"/>
      <c r="Q65274" s="2"/>
      <c r="R65274" s="2"/>
      <c r="S65274" s="2"/>
      <c r="T65274" s="2"/>
    </row>
    <row r="65275" spans="4:20" x14ac:dyDescent="0.2">
      <c r="D65275" s="2"/>
      <c r="E65275" s="2"/>
      <c r="F65275" s="2"/>
      <c r="G65275" s="2"/>
      <c r="O65275" s="2"/>
      <c r="Q65275" s="2"/>
      <c r="R65275" s="2"/>
      <c r="S65275" s="2"/>
      <c r="T65275" s="2"/>
    </row>
    <row r="65276" spans="4:20" x14ac:dyDescent="0.2">
      <c r="D65276" s="2"/>
      <c r="E65276" s="2"/>
      <c r="F65276" s="2"/>
      <c r="G65276" s="2"/>
      <c r="O65276" s="2"/>
      <c r="Q65276" s="2"/>
      <c r="R65276" s="2"/>
      <c r="S65276" s="2"/>
      <c r="T65276" s="2"/>
    </row>
    <row r="65277" spans="4:20" x14ac:dyDescent="0.2">
      <c r="D65277" s="2"/>
      <c r="E65277" s="2"/>
      <c r="F65277" s="2"/>
      <c r="G65277" s="2"/>
      <c r="O65277" s="2"/>
      <c r="Q65277" s="2"/>
      <c r="R65277" s="2"/>
      <c r="S65277" s="2"/>
      <c r="T65277" s="2"/>
    </row>
    <row r="65278" spans="4:20" x14ac:dyDescent="0.2">
      <c r="D65278" s="2"/>
      <c r="E65278" s="2"/>
      <c r="F65278" s="2"/>
      <c r="G65278" s="2"/>
      <c r="O65278" s="2"/>
      <c r="Q65278" s="2"/>
      <c r="R65278" s="2"/>
      <c r="S65278" s="2"/>
      <c r="T65278" s="2"/>
    </row>
    <row r="65279" spans="4:20" x14ac:dyDescent="0.2">
      <c r="D65279" s="2"/>
      <c r="E65279" s="2"/>
      <c r="F65279" s="2"/>
      <c r="G65279" s="2"/>
      <c r="O65279" s="2"/>
      <c r="Q65279" s="2"/>
      <c r="R65279" s="2"/>
      <c r="S65279" s="2"/>
      <c r="T65279" s="2"/>
    </row>
    <row r="65280" spans="4:20" x14ac:dyDescent="0.2">
      <c r="D65280" s="2"/>
      <c r="E65280" s="2"/>
      <c r="F65280" s="2"/>
      <c r="G65280" s="2"/>
      <c r="O65280" s="2"/>
      <c r="Q65280" s="2"/>
      <c r="R65280" s="2"/>
      <c r="S65280" s="2"/>
      <c r="T65280" s="2"/>
    </row>
    <row r="65281" spans="4:20" x14ac:dyDescent="0.2">
      <c r="D65281" s="2"/>
      <c r="E65281" s="2"/>
      <c r="F65281" s="2"/>
      <c r="G65281" s="2"/>
      <c r="O65281" s="2"/>
      <c r="Q65281" s="2"/>
      <c r="R65281" s="2"/>
      <c r="S65281" s="2"/>
      <c r="T65281" s="2"/>
    </row>
    <row r="65282" spans="4:20" x14ac:dyDescent="0.2">
      <c r="D65282" s="2"/>
      <c r="E65282" s="2"/>
      <c r="F65282" s="2"/>
      <c r="G65282" s="2"/>
      <c r="O65282" s="2"/>
      <c r="Q65282" s="2"/>
      <c r="R65282" s="2"/>
      <c r="S65282" s="2"/>
      <c r="T65282" s="2"/>
    </row>
    <row r="65283" spans="4:20" x14ac:dyDescent="0.2">
      <c r="D65283" s="2"/>
      <c r="E65283" s="2"/>
      <c r="F65283" s="2"/>
      <c r="G65283" s="2"/>
      <c r="O65283" s="2"/>
      <c r="Q65283" s="2"/>
      <c r="R65283" s="2"/>
      <c r="S65283" s="2"/>
      <c r="T65283" s="2"/>
    </row>
    <row r="65284" spans="4:20" x14ac:dyDescent="0.2">
      <c r="D65284" s="2"/>
      <c r="E65284" s="2"/>
      <c r="F65284" s="2"/>
      <c r="G65284" s="2"/>
      <c r="O65284" s="2"/>
      <c r="Q65284" s="2"/>
      <c r="R65284" s="2"/>
      <c r="S65284" s="2"/>
      <c r="T65284" s="2"/>
    </row>
    <row r="65285" spans="4:20" x14ac:dyDescent="0.2">
      <c r="D65285" s="2"/>
      <c r="E65285" s="2"/>
      <c r="F65285" s="2"/>
      <c r="G65285" s="2"/>
      <c r="O65285" s="2"/>
      <c r="Q65285" s="2"/>
      <c r="R65285" s="2"/>
      <c r="S65285" s="2"/>
      <c r="T65285" s="2"/>
    </row>
    <row r="65286" spans="4:20" x14ac:dyDescent="0.2">
      <c r="D65286" s="2"/>
      <c r="E65286" s="2"/>
      <c r="F65286" s="2"/>
      <c r="G65286" s="2"/>
      <c r="O65286" s="2"/>
      <c r="Q65286" s="2"/>
      <c r="R65286" s="2"/>
      <c r="S65286" s="2"/>
      <c r="T65286" s="2"/>
    </row>
    <row r="65287" spans="4:20" x14ac:dyDescent="0.2">
      <c r="D65287" s="2"/>
      <c r="E65287" s="2"/>
      <c r="F65287" s="2"/>
      <c r="G65287" s="2"/>
      <c r="O65287" s="2"/>
      <c r="Q65287" s="2"/>
      <c r="R65287" s="2"/>
      <c r="S65287" s="2"/>
      <c r="T65287" s="2"/>
    </row>
    <row r="65288" spans="4:20" x14ac:dyDescent="0.2">
      <c r="D65288" s="2"/>
      <c r="E65288" s="2"/>
      <c r="F65288" s="2"/>
      <c r="G65288" s="2"/>
      <c r="O65288" s="2"/>
      <c r="Q65288" s="2"/>
      <c r="R65288" s="2"/>
      <c r="S65288" s="2"/>
      <c r="T65288" s="2"/>
    </row>
    <row r="65289" spans="4:20" x14ac:dyDescent="0.2">
      <c r="D65289" s="2"/>
      <c r="E65289" s="2"/>
      <c r="F65289" s="2"/>
      <c r="G65289" s="2"/>
      <c r="O65289" s="2"/>
      <c r="Q65289" s="2"/>
      <c r="R65289" s="2"/>
      <c r="S65289" s="2"/>
      <c r="T65289" s="2"/>
    </row>
    <row r="65290" spans="4:20" x14ac:dyDescent="0.2">
      <c r="D65290" s="2"/>
      <c r="E65290" s="2"/>
      <c r="F65290" s="2"/>
      <c r="G65290" s="2"/>
      <c r="O65290" s="2"/>
      <c r="Q65290" s="2"/>
      <c r="R65290" s="2"/>
      <c r="S65290" s="2"/>
      <c r="T65290" s="2"/>
    </row>
    <row r="65291" spans="4:20" x14ac:dyDescent="0.2">
      <c r="D65291" s="2"/>
      <c r="E65291" s="2"/>
      <c r="F65291" s="2"/>
      <c r="G65291" s="2"/>
      <c r="O65291" s="2"/>
      <c r="Q65291" s="2"/>
      <c r="R65291" s="2"/>
      <c r="S65291" s="2"/>
      <c r="T65291" s="2"/>
    </row>
    <row r="65292" spans="4:20" x14ac:dyDescent="0.2">
      <c r="D65292" s="2"/>
      <c r="E65292" s="2"/>
      <c r="F65292" s="2"/>
      <c r="G65292" s="2"/>
      <c r="O65292" s="2"/>
      <c r="Q65292" s="2"/>
      <c r="R65292" s="2"/>
      <c r="S65292" s="2"/>
      <c r="T65292" s="2"/>
    </row>
    <row r="65293" spans="4:20" x14ac:dyDescent="0.2">
      <c r="D65293" s="2"/>
      <c r="E65293" s="2"/>
      <c r="F65293" s="2"/>
      <c r="G65293" s="2"/>
      <c r="O65293" s="2"/>
      <c r="Q65293" s="2"/>
      <c r="R65293" s="2"/>
      <c r="S65293" s="2"/>
      <c r="T65293" s="2"/>
    </row>
    <row r="65294" spans="4:20" x14ac:dyDescent="0.2">
      <c r="D65294" s="2"/>
      <c r="E65294" s="2"/>
      <c r="F65294" s="2"/>
      <c r="G65294" s="2"/>
      <c r="O65294" s="2"/>
      <c r="Q65294" s="2"/>
      <c r="R65294" s="2"/>
      <c r="S65294" s="2"/>
      <c r="T65294" s="2"/>
    </row>
    <row r="65295" spans="4:20" x14ac:dyDescent="0.2">
      <c r="D65295" s="2"/>
      <c r="E65295" s="2"/>
      <c r="F65295" s="2"/>
      <c r="G65295" s="2"/>
      <c r="O65295" s="2"/>
      <c r="Q65295" s="2"/>
      <c r="R65295" s="2"/>
      <c r="S65295" s="2"/>
      <c r="T65295" s="2"/>
    </row>
    <row r="65296" spans="4:20" x14ac:dyDescent="0.2">
      <c r="D65296" s="2"/>
      <c r="E65296" s="2"/>
      <c r="F65296" s="2"/>
      <c r="G65296" s="2"/>
      <c r="O65296" s="2"/>
      <c r="Q65296" s="2"/>
      <c r="R65296" s="2"/>
      <c r="S65296" s="2"/>
      <c r="T65296" s="2"/>
    </row>
    <row r="65297" spans="4:20" x14ac:dyDescent="0.2">
      <c r="D65297" s="2"/>
      <c r="E65297" s="2"/>
      <c r="F65297" s="2"/>
      <c r="G65297" s="2"/>
      <c r="O65297" s="2"/>
      <c r="Q65297" s="2"/>
      <c r="R65297" s="2"/>
      <c r="S65297" s="2"/>
      <c r="T65297" s="2"/>
    </row>
    <row r="65298" spans="4:20" x14ac:dyDescent="0.2">
      <c r="D65298" s="2"/>
      <c r="E65298" s="2"/>
      <c r="F65298" s="2"/>
      <c r="G65298" s="2"/>
      <c r="O65298" s="2"/>
      <c r="Q65298" s="2"/>
      <c r="R65298" s="2"/>
      <c r="S65298" s="2"/>
      <c r="T65298" s="2"/>
    </row>
    <row r="65299" spans="4:20" x14ac:dyDescent="0.2">
      <c r="D65299" s="2"/>
      <c r="E65299" s="2"/>
      <c r="F65299" s="2"/>
      <c r="G65299" s="2"/>
      <c r="O65299" s="2"/>
      <c r="Q65299" s="2"/>
      <c r="R65299" s="2"/>
      <c r="S65299" s="2"/>
      <c r="T65299" s="2"/>
    </row>
    <row r="65300" spans="4:20" x14ac:dyDescent="0.2">
      <c r="D65300" s="2"/>
      <c r="E65300" s="2"/>
      <c r="F65300" s="2"/>
      <c r="G65300" s="2"/>
      <c r="O65300" s="2"/>
      <c r="Q65300" s="2"/>
      <c r="R65300" s="2"/>
      <c r="S65300" s="2"/>
      <c r="T65300" s="2"/>
    </row>
    <row r="65301" spans="4:20" x14ac:dyDescent="0.2">
      <c r="D65301" s="2"/>
      <c r="E65301" s="2"/>
      <c r="F65301" s="2"/>
      <c r="G65301" s="2"/>
      <c r="O65301" s="2"/>
      <c r="Q65301" s="2"/>
      <c r="R65301" s="2"/>
      <c r="S65301" s="2"/>
      <c r="T65301" s="2"/>
    </row>
    <row r="65302" spans="4:20" x14ac:dyDescent="0.2">
      <c r="D65302" s="2"/>
      <c r="E65302" s="2"/>
      <c r="F65302" s="2"/>
      <c r="G65302" s="2"/>
      <c r="O65302" s="2"/>
      <c r="Q65302" s="2"/>
      <c r="R65302" s="2"/>
      <c r="S65302" s="2"/>
      <c r="T65302" s="2"/>
    </row>
    <row r="65303" spans="4:20" x14ac:dyDescent="0.2">
      <c r="D65303" s="2"/>
      <c r="E65303" s="2"/>
      <c r="F65303" s="2"/>
      <c r="G65303" s="2"/>
      <c r="O65303" s="2"/>
      <c r="Q65303" s="2"/>
      <c r="R65303" s="2"/>
      <c r="S65303" s="2"/>
      <c r="T65303" s="2"/>
    </row>
    <row r="65304" spans="4:20" x14ac:dyDescent="0.2">
      <c r="D65304" s="2"/>
      <c r="E65304" s="2"/>
      <c r="F65304" s="2"/>
      <c r="G65304" s="2"/>
      <c r="O65304" s="2"/>
      <c r="Q65304" s="2"/>
      <c r="R65304" s="2"/>
      <c r="S65304" s="2"/>
      <c r="T65304" s="2"/>
    </row>
    <row r="65305" spans="4:20" x14ac:dyDescent="0.2">
      <c r="D65305" s="2"/>
      <c r="E65305" s="2"/>
      <c r="F65305" s="2"/>
      <c r="G65305" s="2"/>
      <c r="O65305" s="2"/>
      <c r="Q65305" s="2"/>
      <c r="R65305" s="2"/>
      <c r="S65305" s="2"/>
      <c r="T65305" s="2"/>
    </row>
    <row r="65306" spans="4:20" x14ac:dyDescent="0.2">
      <c r="D65306" s="2"/>
      <c r="E65306" s="2"/>
      <c r="F65306" s="2"/>
      <c r="G65306" s="2"/>
      <c r="O65306" s="2"/>
      <c r="Q65306" s="2"/>
      <c r="R65306" s="2"/>
      <c r="S65306" s="2"/>
      <c r="T65306" s="2"/>
    </row>
    <row r="65307" spans="4:20" x14ac:dyDescent="0.2">
      <c r="D65307" s="2"/>
      <c r="E65307" s="2"/>
      <c r="F65307" s="2"/>
      <c r="G65307" s="2"/>
      <c r="O65307" s="2"/>
      <c r="Q65307" s="2"/>
      <c r="R65307" s="2"/>
      <c r="S65307" s="2"/>
      <c r="T65307" s="2"/>
    </row>
    <row r="65308" spans="4:20" x14ac:dyDescent="0.2">
      <c r="D65308" s="2"/>
      <c r="E65308" s="2"/>
      <c r="F65308" s="2"/>
      <c r="G65308" s="2"/>
      <c r="O65308" s="2"/>
      <c r="Q65308" s="2"/>
      <c r="R65308" s="2"/>
      <c r="S65308" s="2"/>
      <c r="T65308" s="2"/>
    </row>
    <row r="65309" spans="4:20" x14ac:dyDescent="0.2">
      <c r="D65309" s="2"/>
      <c r="E65309" s="2"/>
      <c r="F65309" s="2"/>
      <c r="G65309" s="2"/>
      <c r="O65309" s="2"/>
      <c r="Q65309" s="2"/>
      <c r="R65309" s="2"/>
      <c r="S65309" s="2"/>
      <c r="T65309" s="2"/>
    </row>
    <row r="65310" spans="4:20" x14ac:dyDescent="0.2">
      <c r="D65310" s="2"/>
      <c r="E65310" s="2"/>
      <c r="F65310" s="2"/>
      <c r="G65310" s="2"/>
      <c r="O65310" s="2"/>
      <c r="Q65310" s="2"/>
      <c r="R65310" s="2"/>
      <c r="S65310" s="2"/>
      <c r="T65310" s="2"/>
    </row>
    <row r="65311" spans="4:20" x14ac:dyDescent="0.2">
      <c r="D65311" s="2"/>
      <c r="E65311" s="2"/>
      <c r="F65311" s="2"/>
      <c r="G65311" s="2"/>
      <c r="O65311" s="2"/>
      <c r="Q65311" s="2"/>
      <c r="R65311" s="2"/>
      <c r="S65311" s="2"/>
      <c r="T65311" s="2"/>
    </row>
    <row r="65312" spans="4:20" x14ac:dyDescent="0.2">
      <c r="D65312" s="2"/>
      <c r="E65312" s="2"/>
      <c r="F65312" s="2"/>
      <c r="G65312" s="2"/>
      <c r="O65312" s="2"/>
      <c r="Q65312" s="2"/>
      <c r="R65312" s="2"/>
      <c r="S65312" s="2"/>
      <c r="T65312" s="2"/>
    </row>
    <row r="65313" spans="4:20" x14ac:dyDescent="0.2">
      <c r="D65313" s="2"/>
      <c r="E65313" s="2"/>
      <c r="F65313" s="2"/>
      <c r="G65313" s="2"/>
      <c r="O65313" s="2"/>
      <c r="Q65313" s="2"/>
      <c r="R65313" s="2"/>
      <c r="S65313" s="2"/>
      <c r="T65313" s="2"/>
    </row>
    <row r="65314" spans="4:20" x14ac:dyDescent="0.2">
      <c r="D65314" s="2"/>
      <c r="E65314" s="2"/>
      <c r="F65314" s="2"/>
      <c r="G65314" s="2"/>
      <c r="O65314" s="2"/>
      <c r="Q65314" s="2"/>
      <c r="R65314" s="2"/>
      <c r="S65314" s="2"/>
      <c r="T65314" s="2"/>
    </row>
    <row r="65315" spans="4:20" x14ac:dyDescent="0.2">
      <c r="D65315" s="2"/>
      <c r="E65315" s="2"/>
      <c r="F65315" s="2"/>
      <c r="G65315" s="2"/>
      <c r="O65315" s="2"/>
      <c r="Q65315" s="2"/>
      <c r="R65315" s="2"/>
      <c r="S65315" s="2"/>
      <c r="T65315" s="2"/>
    </row>
    <row r="65316" spans="4:20" x14ac:dyDescent="0.2">
      <c r="D65316" s="2"/>
      <c r="E65316" s="2"/>
      <c r="F65316" s="2"/>
      <c r="G65316" s="2"/>
      <c r="O65316" s="2"/>
      <c r="Q65316" s="2"/>
      <c r="R65316" s="2"/>
      <c r="S65316" s="2"/>
      <c r="T65316" s="2"/>
    </row>
    <row r="65317" spans="4:20" x14ac:dyDescent="0.2">
      <c r="D65317" s="2"/>
      <c r="E65317" s="2"/>
      <c r="F65317" s="2"/>
      <c r="G65317" s="2"/>
      <c r="O65317" s="2"/>
      <c r="Q65317" s="2"/>
      <c r="R65317" s="2"/>
      <c r="S65317" s="2"/>
      <c r="T65317" s="2"/>
    </row>
    <row r="65318" spans="4:20" x14ac:dyDescent="0.2">
      <c r="D65318" s="2"/>
      <c r="E65318" s="2"/>
      <c r="F65318" s="2"/>
      <c r="G65318" s="2"/>
      <c r="O65318" s="2"/>
      <c r="Q65318" s="2"/>
      <c r="R65318" s="2"/>
      <c r="S65318" s="2"/>
      <c r="T65318" s="2"/>
    </row>
    <row r="65319" spans="4:20" x14ac:dyDescent="0.2">
      <c r="D65319" s="2"/>
      <c r="E65319" s="2"/>
      <c r="F65319" s="2"/>
      <c r="G65319" s="2"/>
      <c r="O65319" s="2"/>
      <c r="Q65319" s="2"/>
      <c r="R65319" s="2"/>
      <c r="S65319" s="2"/>
      <c r="T65319" s="2"/>
    </row>
    <row r="65320" spans="4:20" x14ac:dyDescent="0.2">
      <c r="D65320" s="2"/>
      <c r="E65320" s="2"/>
      <c r="F65320" s="2"/>
      <c r="G65320" s="2"/>
      <c r="O65320" s="2"/>
      <c r="Q65320" s="2"/>
      <c r="R65320" s="2"/>
      <c r="S65320" s="2"/>
      <c r="T65320" s="2"/>
    </row>
    <row r="65321" spans="4:20" x14ac:dyDescent="0.2">
      <c r="D65321" s="2"/>
      <c r="E65321" s="2"/>
      <c r="F65321" s="2"/>
      <c r="G65321" s="2"/>
      <c r="O65321" s="2"/>
      <c r="Q65321" s="2"/>
      <c r="R65321" s="2"/>
      <c r="S65321" s="2"/>
      <c r="T65321" s="2"/>
    </row>
    <row r="65322" spans="4:20" x14ac:dyDescent="0.2">
      <c r="D65322" s="2"/>
      <c r="E65322" s="2"/>
      <c r="F65322" s="2"/>
      <c r="G65322" s="2"/>
      <c r="O65322" s="2"/>
      <c r="Q65322" s="2"/>
      <c r="R65322" s="2"/>
      <c r="S65322" s="2"/>
      <c r="T65322" s="2"/>
    </row>
    <row r="65323" spans="4:20" x14ac:dyDescent="0.2">
      <c r="D65323" s="2"/>
      <c r="E65323" s="2"/>
      <c r="F65323" s="2"/>
      <c r="G65323" s="2"/>
      <c r="O65323" s="2"/>
      <c r="Q65323" s="2"/>
      <c r="R65323" s="2"/>
      <c r="S65323" s="2"/>
      <c r="T65323" s="2"/>
    </row>
    <row r="65324" spans="4:20" x14ac:dyDescent="0.2">
      <c r="D65324" s="2"/>
      <c r="E65324" s="2"/>
      <c r="F65324" s="2"/>
      <c r="G65324" s="2"/>
      <c r="O65324" s="2"/>
      <c r="Q65324" s="2"/>
      <c r="R65324" s="2"/>
      <c r="S65324" s="2"/>
      <c r="T65324" s="2"/>
    </row>
    <row r="65325" spans="4:20" x14ac:dyDescent="0.2">
      <c r="D65325" s="2"/>
      <c r="E65325" s="2"/>
      <c r="F65325" s="2"/>
      <c r="G65325" s="2"/>
      <c r="O65325" s="2"/>
      <c r="Q65325" s="2"/>
      <c r="R65325" s="2"/>
      <c r="S65325" s="2"/>
      <c r="T65325" s="2"/>
    </row>
    <row r="65326" spans="4:20" x14ac:dyDescent="0.2">
      <c r="D65326" s="2"/>
      <c r="E65326" s="2"/>
      <c r="F65326" s="2"/>
      <c r="G65326" s="2"/>
      <c r="O65326" s="2"/>
      <c r="Q65326" s="2"/>
      <c r="R65326" s="2"/>
      <c r="S65326" s="2"/>
      <c r="T65326" s="2"/>
    </row>
    <row r="65327" spans="4:20" x14ac:dyDescent="0.2">
      <c r="D65327" s="2"/>
      <c r="E65327" s="2"/>
      <c r="F65327" s="2"/>
      <c r="G65327" s="2"/>
      <c r="O65327" s="2"/>
      <c r="Q65327" s="2"/>
      <c r="R65327" s="2"/>
      <c r="S65327" s="2"/>
      <c r="T65327" s="2"/>
    </row>
    <row r="65328" spans="4:20" x14ac:dyDescent="0.2">
      <c r="D65328" s="2"/>
      <c r="E65328" s="2"/>
      <c r="F65328" s="2"/>
      <c r="G65328" s="2"/>
      <c r="O65328" s="2"/>
      <c r="Q65328" s="2"/>
      <c r="R65328" s="2"/>
      <c r="S65328" s="2"/>
      <c r="T65328" s="2"/>
    </row>
    <row r="65329" spans="4:20" x14ac:dyDescent="0.2">
      <c r="D65329" s="2"/>
      <c r="E65329" s="2"/>
      <c r="F65329" s="2"/>
      <c r="G65329" s="2"/>
      <c r="O65329" s="2"/>
      <c r="Q65329" s="2"/>
      <c r="R65329" s="2"/>
      <c r="S65329" s="2"/>
      <c r="T65329" s="2"/>
    </row>
    <row r="65330" spans="4:20" x14ac:dyDescent="0.2">
      <c r="D65330" s="2"/>
      <c r="E65330" s="2"/>
      <c r="F65330" s="2"/>
      <c r="G65330" s="2"/>
      <c r="O65330" s="2"/>
      <c r="Q65330" s="2"/>
      <c r="R65330" s="2"/>
      <c r="S65330" s="2"/>
      <c r="T65330" s="2"/>
    </row>
    <row r="65331" spans="4:20" x14ac:dyDescent="0.2">
      <c r="D65331" s="2"/>
      <c r="E65331" s="2"/>
      <c r="F65331" s="2"/>
      <c r="G65331" s="2"/>
      <c r="O65331" s="2"/>
      <c r="Q65331" s="2"/>
      <c r="R65331" s="2"/>
      <c r="S65331" s="2"/>
      <c r="T65331" s="2"/>
    </row>
    <row r="65332" spans="4:20" x14ac:dyDescent="0.2">
      <c r="D65332" s="2"/>
      <c r="E65332" s="2"/>
      <c r="F65332" s="2"/>
      <c r="G65332" s="2"/>
      <c r="O65332" s="2"/>
      <c r="Q65332" s="2"/>
      <c r="R65332" s="2"/>
      <c r="S65332" s="2"/>
      <c r="T65332" s="2"/>
    </row>
    <row r="65333" spans="4:20" x14ac:dyDescent="0.2">
      <c r="D65333" s="2"/>
      <c r="E65333" s="2"/>
      <c r="F65333" s="2"/>
      <c r="G65333" s="2"/>
      <c r="O65333" s="2"/>
      <c r="Q65333" s="2"/>
      <c r="R65333" s="2"/>
      <c r="S65333" s="2"/>
      <c r="T65333" s="2"/>
    </row>
    <row r="65334" spans="4:20" x14ac:dyDescent="0.2">
      <c r="D65334" s="2"/>
      <c r="E65334" s="2"/>
      <c r="F65334" s="2"/>
      <c r="G65334" s="2"/>
      <c r="O65334" s="2"/>
      <c r="Q65334" s="2"/>
      <c r="R65334" s="2"/>
      <c r="S65334" s="2"/>
      <c r="T65334" s="2"/>
    </row>
    <row r="65335" spans="4:20" x14ac:dyDescent="0.2">
      <c r="D65335" s="2"/>
      <c r="E65335" s="2"/>
      <c r="F65335" s="2"/>
      <c r="G65335" s="2"/>
      <c r="O65335" s="2"/>
      <c r="Q65335" s="2"/>
      <c r="R65335" s="2"/>
      <c r="S65335" s="2"/>
      <c r="T65335" s="2"/>
    </row>
    <row r="65336" spans="4:20" x14ac:dyDescent="0.2">
      <c r="D65336" s="2"/>
      <c r="E65336" s="2"/>
      <c r="F65336" s="2"/>
      <c r="G65336" s="2"/>
      <c r="O65336" s="2"/>
      <c r="Q65336" s="2"/>
      <c r="R65336" s="2"/>
      <c r="S65336" s="2"/>
      <c r="T65336" s="2"/>
    </row>
    <row r="65337" spans="4:20" x14ac:dyDescent="0.2">
      <c r="D65337" s="2"/>
      <c r="E65337" s="2"/>
      <c r="F65337" s="2"/>
      <c r="G65337" s="2"/>
      <c r="O65337" s="2"/>
      <c r="Q65337" s="2"/>
      <c r="R65337" s="2"/>
      <c r="S65337" s="2"/>
      <c r="T65337" s="2"/>
    </row>
    <row r="65338" spans="4:20" x14ac:dyDescent="0.2">
      <c r="D65338" s="2"/>
      <c r="E65338" s="2"/>
      <c r="F65338" s="2"/>
      <c r="G65338" s="2"/>
      <c r="O65338" s="2"/>
      <c r="Q65338" s="2"/>
      <c r="R65338" s="2"/>
      <c r="S65338" s="2"/>
      <c r="T65338" s="2"/>
    </row>
    <row r="65339" spans="4:20" x14ac:dyDescent="0.2">
      <c r="D65339" s="2"/>
      <c r="E65339" s="2"/>
      <c r="F65339" s="2"/>
      <c r="G65339" s="2"/>
      <c r="O65339" s="2"/>
      <c r="Q65339" s="2"/>
      <c r="R65339" s="2"/>
      <c r="S65339" s="2"/>
      <c r="T65339" s="2"/>
    </row>
    <row r="65340" spans="4:20" x14ac:dyDescent="0.2">
      <c r="D65340" s="2"/>
      <c r="E65340" s="2"/>
      <c r="F65340" s="2"/>
      <c r="G65340" s="2"/>
      <c r="O65340" s="2"/>
      <c r="Q65340" s="2"/>
      <c r="R65340" s="2"/>
      <c r="S65340" s="2"/>
      <c r="T65340" s="2"/>
    </row>
    <row r="65341" spans="4:20" x14ac:dyDescent="0.2">
      <c r="D65341" s="2"/>
      <c r="E65341" s="2"/>
      <c r="F65341" s="2"/>
      <c r="G65341" s="2"/>
      <c r="O65341" s="2"/>
      <c r="Q65341" s="2"/>
      <c r="R65341" s="2"/>
      <c r="S65341" s="2"/>
      <c r="T65341" s="2"/>
    </row>
    <row r="65342" spans="4:20" x14ac:dyDescent="0.2">
      <c r="D65342" s="2"/>
      <c r="E65342" s="2"/>
      <c r="F65342" s="2"/>
      <c r="G65342" s="2"/>
      <c r="O65342" s="2"/>
      <c r="Q65342" s="2"/>
      <c r="R65342" s="2"/>
      <c r="S65342" s="2"/>
      <c r="T65342" s="2"/>
    </row>
    <row r="65343" spans="4:20" x14ac:dyDescent="0.2">
      <c r="D65343" s="2"/>
      <c r="E65343" s="2"/>
      <c r="F65343" s="2"/>
      <c r="G65343" s="2"/>
      <c r="O65343" s="2"/>
      <c r="Q65343" s="2"/>
      <c r="R65343" s="2"/>
      <c r="S65343" s="2"/>
      <c r="T65343" s="2"/>
    </row>
    <row r="65344" spans="4:20" x14ac:dyDescent="0.2">
      <c r="D65344" s="2"/>
      <c r="E65344" s="2"/>
      <c r="F65344" s="2"/>
      <c r="G65344" s="2"/>
      <c r="O65344" s="2"/>
      <c r="Q65344" s="2"/>
      <c r="R65344" s="2"/>
      <c r="S65344" s="2"/>
      <c r="T65344" s="2"/>
    </row>
    <row r="65345" spans="4:20" x14ac:dyDescent="0.2">
      <c r="D65345" s="2"/>
      <c r="E65345" s="2"/>
      <c r="F65345" s="2"/>
      <c r="G65345" s="2"/>
      <c r="O65345" s="2"/>
      <c r="Q65345" s="2"/>
      <c r="R65345" s="2"/>
      <c r="S65345" s="2"/>
      <c r="T65345" s="2"/>
    </row>
    <row r="65346" spans="4:20" x14ac:dyDescent="0.2">
      <c r="D65346" s="2"/>
      <c r="E65346" s="2"/>
      <c r="F65346" s="2"/>
      <c r="G65346" s="2"/>
      <c r="O65346" s="2"/>
      <c r="Q65346" s="2"/>
      <c r="R65346" s="2"/>
      <c r="S65346" s="2"/>
      <c r="T65346" s="2"/>
    </row>
    <row r="65347" spans="4:20" x14ac:dyDescent="0.2">
      <c r="D65347" s="2"/>
      <c r="E65347" s="2"/>
      <c r="F65347" s="2"/>
      <c r="G65347" s="2"/>
      <c r="O65347" s="2"/>
      <c r="Q65347" s="2"/>
      <c r="R65347" s="2"/>
      <c r="S65347" s="2"/>
      <c r="T65347" s="2"/>
    </row>
    <row r="65348" spans="4:20" x14ac:dyDescent="0.2">
      <c r="D65348" s="2"/>
      <c r="E65348" s="2"/>
      <c r="F65348" s="2"/>
      <c r="G65348" s="2"/>
      <c r="O65348" s="2"/>
      <c r="Q65348" s="2"/>
      <c r="R65348" s="2"/>
      <c r="S65348" s="2"/>
      <c r="T65348" s="2"/>
    </row>
    <row r="65349" spans="4:20" x14ac:dyDescent="0.2">
      <c r="D65349" s="2"/>
      <c r="E65349" s="2"/>
      <c r="F65349" s="2"/>
      <c r="G65349" s="2"/>
      <c r="O65349" s="2"/>
      <c r="Q65349" s="2"/>
      <c r="R65349" s="2"/>
      <c r="S65349" s="2"/>
      <c r="T65349" s="2"/>
    </row>
    <row r="65350" spans="4:20" x14ac:dyDescent="0.2">
      <c r="D65350" s="2"/>
      <c r="E65350" s="2"/>
      <c r="F65350" s="2"/>
      <c r="G65350" s="2"/>
      <c r="O65350" s="2"/>
      <c r="Q65350" s="2"/>
      <c r="R65350" s="2"/>
      <c r="S65350" s="2"/>
      <c r="T65350" s="2"/>
    </row>
    <row r="65351" spans="4:20" x14ac:dyDescent="0.2">
      <c r="D65351" s="2"/>
      <c r="E65351" s="2"/>
      <c r="F65351" s="2"/>
      <c r="G65351" s="2"/>
      <c r="O65351" s="2"/>
      <c r="Q65351" s="2"/>
      <c r="R65351" s="2"/>
      <c r="S65351" s="2"/>
      <c r="T65351" s="2"/>
    </row>
    <row r="65352" spans="4:20" x14ac:dyDescent="0.2">
      <c r="D65352" s="2"/>
      <c r="E65352" s="2"/>
      <c r="F65352" s="2"/>
      <c r="G65352" s="2"/>
      <c r="O65352" s="2"/>
      <c r="Q65352" s="2"/>
      <c r="R65352" s="2"/>
      <c r="S65352" s="2"/>
      <c r="T65352" s="2"/>
    </row>
    <row r="65353" spans="4:20" x14ac:dyDescent="0.2">
      <c r="D65353" s="2"/>
      <c r="E65353" s="2"/>
      <c r="F65353" s="2"/>
      <c r="G65353" s="2"/>
      <c r="O65353" s="2"/>
      <c r="Q65353" s="2"/>
      <c r="R65353" s="2"/>
      <c r="S65353" s="2"/>
      <c r="T65353" s="2"/>
    </row>
    <row r="65354" spans="4:20" x14ac:dyDescent="0.2">
      <c r="D65354" s="2"/>
      <c r="E65354" s="2"/>
      <c r="F65354" s="2"/>
      <c r="G65354" s="2"/>
      <c r="O65354" s="2"/>
      <c r="Q65354" s="2"/>
      <c r="R65354" s="2"/>
      <c r="S65354" s="2"/>
      <c r="T65354" s="2"/>
    </row>
    <row r="65355" spans="4:20" x14ac:dyDescent="0.2">
      <c r="D65355" s="2"/>
      <c r="E65355" s="2"/>
      <c r="F65355" s="2"/>
      <c r="G65355" s="2"/>
      <c r="O65355" s="2"/>
      <c r="Q65355" s="2"/>
      <c r="R65355" s="2"/>
      <c r="S65355" s="2"/>
      <c r="T65355" s="2"/>
    </row>
    <row r="65356" spans="4:20" x14ac:dyDescent="0.2">
      <c r="D65356" s="2"/>
      <c r="E65356" s="2"/>
      <c r="F65356" s="2"/>
      <c r="G65356" s="2"/>
      <c r="O65356" s="2"/>
      <c r="Q65356" s="2"/>
      <c r="R65356" s="2"/>
      <c r="S65356" s="2"/>
      <c r="T65356" s="2"/>
    </row>
    <row r="65357" spans="4:20" x14ac:dyDescent="0.2">
      <c r="D65357" s="2"/>
      <c r="E65357" s="2"/>
      <c r="F65357" s="2"/>
      <c r="G65357" s="2"/>
      <c r="O65357" s="2"/>
      <c r="Q65357" s="2"/>
      <c r="R65357" s="2"/>
      <c r="S65357" s="2"/>
      <c r="T65357" s="2"/>
    </row>
    <row r="65358" spans="4:20" x14ac:dyDescent="0.2">
      <c r="D65358" s="2"/>
      <c r="E65358" s="2"/>
      <c r="F65358" s="2"/>
      <c r="G65358" s="2"/>
      <c r="O65358" s="2"/>
      <c r="Q65358" s="2"/>
      <c r="R65358" s="2"/>
      <c r="S65358" s="2"/>
      <c r="T65358" s="2"/>
    </row>
    <row r="65359" spans="4:20" x14ac:dyDescent="0.2">
      <c r="D65359" s="2"/>
      <c r="E65359" s="2"/>
      <c r="F65359" s="2"/>
      <c r="G65359" s="2"/>
      <c r="O65359" s="2"/>
      <c r="Q65359" s="2"/>
      <c r="R65359" s="2"/>
      <c r="S65359" s="2"/>
      <c r="T65359" s="2"/>
    </row>
    <row r="65360" spans="4:20" x14ac:dyDescent="0.2">
      <c r="D65360" s="2"/>
      <c r="E65360" s="2"/>
      <c r="F65360" s="2"/>
      <c r="G65360" s="2"/>
      <c r="O65360" s="2"/>
      <c r="Q65360" s="2"/>
      <c r="R65360" s="2"/>
      <c r="S65360" s="2"/>
      <c r="T65360" s="2"/>
    </row>
    <row r="65361" spans="4:20" x14ac:dyDescent="0.2">
      <c r="D65361" s="2"/>
      <c r="E65361" s="2"/>
      <c r="F65361" s="2"/>
      <c r="G65361" s="2"/>
      <c r="O65361" s="2"/>
      <c r="Q65361" s="2"/>
      <c r="R65361" s="2"/>
      <c r="S65361" s="2"/>
      <c r="T65361" s="2"/>
    </row>
    <row r="65362" spans="4:20" x14ac:dyDescent="0.2">
      <c r="D65362" s="2"/>
      <c r="E65362" s="2"/>
      <c r="F65362" s="2"/>
      <c r="G65362" s="2"/>
      <c r="O65362" s="2"/>
      <c r="Q65362" s="2"/>
      <c r="R65362" s="2"/>
      <c r="S65362" s="2"/>
      <c r="T65362" s="2"/>
    </row>
    <row r="65363" spans="4:20" x14ac:dyDescent="0.2">
      <c r="D65363" s="2"/>
      <c r="E65363" s="2"/>
      <c r="F65363" s="2"/>
      <c r="G65363" s="2"/>
      <c r="O65363" s="2"/>
      <c r="Q65363" s="2"/>
      <c r="R65363" s="2"/>
      <c r="S65363" s="2"/>
      <c r="T65363" s="2"/>
    </row>
    <row r="65364" spans="4:20" x14ac:dyDescent="0.2">
      <c r="D65364" s="2"/>
      <c r="E65364" s="2"/>
      <c r="F65364" s="2"/>
      <c r="G65364" s="2"/>
      <c r="O65364" s="2"/>
      <c r="Q65364" s="2"/>
      <c r="R65364" s="2"/>
      <c r="S65364" s="2"/>
      <c r="T65364" s="2"/>
    </row>
    <row r="65365" spans="4:20" x14ac:dyDescent="0.2">
      <c r="D65365" s="2"/>
      <c r="E65365" s="2"/>
      <c r="F65365" s="2"/>
      <c r="G65365" s="2"/>
      <c r="O65365" s="2"/>
      <c r="Q65365" s="2"/>
      <c r="R65365" s="2"/>
      <c r="S65365" s="2"/>
      <c r="T65365" s="2"/>
    </row>
    <row r="65366" spans="4:20" x14ac:dyDescent="0.2">
      <c r="D65366" s="2"/>
      <c r="E65366" s="2"/>
      <c r="F65366" s="2"/>
      <c r="G65366" s="2"/>
      <c r="O65366" s="2"/>
      <c r="Q65366" s="2"/>
      <c r="R65366" s="2"/>
      <c r="S65366" s="2"/>
      <c r="T65366" s="2"/>
    </row>
    <row r="65367" spans="4:20" x14ac:dyDescent="0.2">
      <c r="D65367" s="2"/>
      <c r="E65367" s="2"/>
      <c r="F65367" s="2"/>
      <c r="G65367" s="2"/>
      <c r="O65367" s="2"/>
      <c r="Q65367" s="2"/>
      <c r="R65367" s="2"/>
      <c r="S65367" s="2"/>
      <c r="T65367" s="2"/>
    </row>
    <row r="65368" spans="4:20" x14ac:dyDescent="0.2">
      <c r="D65368" s="2"/>
      <c r="E65368" s="2"/>
      <c r="F65368" s="2"/>
      <c r="G65368" s="2"/>
      <c r="O65368" s="2"/>
      <c r="Q65368" s="2"/>
      <c r="R65368" s="2"/>
      <c r="S65368" s="2"/>
      <c r="T65368" s="2"/>
    </row>
    <row r="65369" spans="4:20" x14ac:dyDescent="0.2">
      <c r="D65369" s="2"/>
      <c r="E65369" s="2"/>
      <c r="F65369" s="2"/>
      <c r="G65369" s="2"/>
      <c r="O65369" s="2"/>
      <c r="Q65369" s="2"/>
      <c r="R65369" s="2"/>
      <c r="S65369" s="2"/>
      <c r="T65369" s="2"/>
    </row>
    <row r="65370" spans="4:20" x14ac:dyDescent="0.2">
      <c r="D65370" s="2"/>
      <c r="E65370" s="2"/>
      <c r="F65370" s="2"/>
      <c r="G65370" s="2"/>
      <c r="O65370" s="2"/>
      <c r="Q65370" s="2"/>
      <c r="R65370" s="2"/>
      <c r="S65370" s="2"/>
      <c r="T65370" s="2"/>
    </row>
    <row r="65371" spans="4:20" x14ac:dyDescent="0.2">
      <c r="D65371" s="2"/>
      <c r="E65371" s="2"/>
      <c r="F65371" s="2"/>
      <c r="G65371" s="2"/>
      <c r="O65371" s="2"/>
      <c r="Q65371" s="2"/>
      <c r="R65371" s="2"/>
      <c r="S65371" s="2"/>
      <c r="T65371" s="2"/>
    </row>
    <row r="65372" spans="4:20" x14ac:dyDescent="0.2">
      <c r="D65372" s="2"/>
      <c r="E65372" s="2"/>
      <c r="F65372" s="2"/>
      <c r="G65372" s="2"/>
      <c r="O65372" s="2"/>
      <c r="Q65372" s="2"/>
      <c r="R65372" s="2"/>
      <c r="S65372" s="2"/>
      <c r="T65372" s="2"/>
    </row>
    <row r="65373" spans="4:20" x14ac:dyDescent="0.2">
      <c r="D65373" s="2"/>
      <c r="E65373" s="2"/>
      <c r="F65373" s="2"/>
      <c r="G65373" s="2"/>
      <c r="O65373" s="2"/>
      <c r="Q65373" s="2"/>
      <c r="R65373" s="2"/>
      <c r="S65373" s="2"/>
      <c r="T65373" s="2"/>
    </row>
    <row r="65374" spans="4:20" x14ac:dyDescent="0.2">
      <c r="D65374" s="2"/>
      <c r="E65374" s="2"/>
      <c r="F65374" s="2"/>
      <c r="G65374" s="2"/>
      <c r="O65374" s="2"/>
      <c r="Q65374" s="2"/>
      <c r="R65374" s="2"/>
      <c r="S65374" s="2"/>
      <c r="T65374" s="2"/>
    </row>
    <row r="65375" spans="4:20" x14ac:dyDescent="0.2">
      <c r="D65375" s="2"/>
      <c r="E65375" s="2"/>
      <c r="F65375" s="2"/>
      <c r="G65375" s="2"/>
      <c r="O65375" s="2"/>
      <c r="Q65375" s="2"/>
      <c r="R65375" s="2"/>
      <c r="S65375" s="2"/>
      <c r="T65375" s="2"/>
    </row>
    <row r="65376" spans="4:20" x14ac:dyDescent="0.2">
      <c r="D65376" s="2"/>
      <c r="E65376" s="2"/>
      <c r="F65376" s="2"/>
      <c r="G65376" s="2"/>
      <c r="O65376" s="2"/>
      <c r="Q65376" s="2"/>
      <c r="R65376" s="2"/>
      <c r="S65376" s="2"/>
      <c r="T65376" s="2"/>
    </row>
    <row r="65377" spans="4:20" x14ac:dyDescent="0.2">
      <c r="D65377" s="2"/>
      <c r="E65377" s="2"/>
      <c r="F65377" s="2"/>
      <c r="G65377" s="2"/>
      <c r="O65377" s="2"/>
      <c r="Q65377" s="2"/>
      <c r="R65377" s="2"/>
      <c r="S65377" s="2"/>
      <c r="T65377" s="2"/>
    </row>
    <row r="65378" spans="4:20" x14ac:dyDescent="0.2">
      <c r="D65378" s="2"/>
      <c r="E65378" s="2"/>
      <c r="F65378" s="2"/>
      <c r="G65378" s="2"/>
      <c r="O65378" s="2"/>
      <c r="Q65378" s="2"/>
      <c r="R65378" s="2"/>
      <c r="S65378" s="2"/>
      <c r="T65378" s="2"/>
    </row>
    <row r="65379" spans="4:20" x14ac:dyDescent="0.2">
      <c r="D65379" s="2"/>
      <c r="E65379" s="2"/>
      <c r="F65379" s="2"/>
      <c r="G65379" s="2"/>
      <c r="O65379" s="2"/>
      <c r="Q65379" s="2"/>
      <c r="R65379" s="2"/>
      <c r="S65379" s="2"/>
      <c r="T65379" s="2"/>
    </row>
    <row r="65380" spans="4:20" x14ac:dyDescent="0.2">
      <c r="D65380" s="2"/>
      <c r="E65380" s="2"/>
      <c r="F65380" s="2"/>
      <c r="G65380" s="2"/>
      <c r="O65380" s="2"/>
      <c r="Q65380" s="2"/>
      <c r="R65380" s="2"/>
      <c r="S65380" s="2"/>
      <c r="T65380" s="2"/>
    </row>
    <row r="65381" spans="4:20" x14ac:dyDescent="0.2">
      <c r="D65381" s="2"/>
      <c r="E65381" s="2"/>
      <c r="F65381" s="2"/>
      <c r="G65381" s="2"/>
      <c r="O65381" s="2"/>
      <c r="Q65381" s="2"/>
      <c r="R65381" s="2"/>
      <c r="S65381" s="2"/>
      <c r="T65381" s="2"/>
    </row>
    <row r="65382" spans="4:20" x14ac:dyDescent="0.2">
      <c r="D65382" s="2"/>
      <c r="E65382" s="2"/>
      <c r="F65382" s="2"/>
      <c r="G65382" s="2"/>
      <c r="O65382" s="2"/>
      <c r="Q65382" s="2"/>
      <c r="R65382" s="2"/>
      <c r="S65382" s="2"/>
      <c r="T65382" s="2"/>
    </row>
    <row r="65383" spans="4:20" x14ac:dyDescent="0.2">
      <c r="D65383" s="2"/>
      <c r="E65383" s="2"/>
      <c r="F65383" s="2"/>
      <c r="G65383" s="2"/>
      <c r="O65383" s="2"/>
      <c r="Q65383" s="2"/>
      <c r="R65383" s="2"/>
      <c r="S65383" s="2"/>
      <c r="T65383" s="2"/>
    </row>
    <row r="65384" spans="4:20" x14ac:dyDescent="0.2">
      <c r="D65384" s="2"/>
      <c r="E65384" s="2"/>
      <c r="F65384" s="2"/>
      <c r="G65384" s="2"/>
      <c r="O65384" s="2"/>
      <c r="Q65384" s="2"/>
      <c r="R65384" s="2"/>
      <c r="S65384" s="2"/>
      <c r="T65384" s="2"/>
    </row>
    <row r="65385" spans="4:20" x14ac:dyDescent="0.2">
      <c r="D65385" s="2"/>
      <c r="E65385" s="2"/>
      <c r="F65385" s="2"/>
      <c r="G65385" s="2"/>
      <c r="O65385" s="2"/>
      <c r="Q65385" s="2"/>
      <c r="R65385" s="2"/>
      <c r="S65385" s="2"/>
      <c r="T65385" s="2"/>
    </row>
    <row r="65386" spans="4:20" x14ac:dyDescent="0.2">
      <c r="D65386" s="2"/>
      <c r="E65386" s="2"/>
      <c r="F65386" s="2"/>
      <c r="G65386" s="2"/>
      <c r="O65386" s="2"/>
      <c r="Q65386" s="2"/>
      <c r="R65386" s="2"/>
      <c r="S65386" s="2"/>
      <c r="T65386" s="2"/>
    </row>
    <row r="65387" spans="4:20" x14ac:dyDescent="0.2">
      <c r="D65387" s="2"/>
      <c r="E65387" s="2"/>
      <c r="F65387" s="2"/>
      <c r="G65387" s="2"/>
      <c r="O65387" s="2"/>
      <c r="Q65387" s="2"/>
      <c r="R65387" s="2"/>
      <c r="S65387" s="2"/>
      <c r="T65387" s="2"/>
    </row>
    <row r="65388" spans="4:20" x14ac:dyDescent="0.2">
      <c r="D65388" s="2"/>
      <c r="E65388" s="2"/>
      <c r="F65388" s="2"/>
      <c r="G65388" s="2"/>
      <c r="O65388" s="2"/>
      <c r="Q65388" s="2"/>
      <c r="R65388" s="2"/>
      <c r="S65388" s="2"/>
      <c r="T65388" s="2"/>
    </row>
    <row r="65389" spans="4:20" x14ac:dyDescent="0.2">
      <c r="D65389" s="2"/>
      <c r="E65389" s="2"/>
      <c r="F65389" s="2"/>
      <c r="G65389" s="2"/>
      <c r="O65389" s="2"/>
      <c r="Q65389" s="2"/>
      <c r="R65389" s="2"/>
      <c r="S65389" s="2"/>
      <c r="T65389" s="2"/>
    </row>
    <row r="65390" spans="4:20" x14ac:dyDescent="0.2">
      <c r="D65390" s="2"/>
      <c r="E65390" s="2"/>
      <c r="F65390" s="2"/>
      <c r="G65390" s="2"/>
      <c r="O65390" s="2"/>
      <c r="Q65390" s="2"/>
      <c r="R65390" s="2"/>
      <c r="S65390" s="2"/>
      <c r="T65390" s="2"/>
    </row>
    <row r="65391" spans="4:20" x14ac:dyDescent="0.2">
      <c r="D65391" s="2"/>
      <c r="E65391" s="2"/>
      <c r="F65391" s="2"/>
      <c r="G65391" s="2"/>
      <c r="O65391" s="2"/>
      <c r="Q65391" s="2"/>
      <c r="R65391" s="2"/>
      <c r="S65391" s="2"/>
      <c r="T65391" s="2"/>
    </row>
    <row r="65392" spans="4:20" x14ac:dyDescent="0.2">
      <c r="D65392" s="2"/>
      <c r="E65392" s="2"/>
      <c r="F65392" s="2"/>
      <c r="G65392" s="2"/>
      <c r="O65392" s="2"/>
      <c r="Q65392" s="2"/>
      <c r="R65392" s="2"/>
      <c r="S65392" s="2"/>
      <c r="T65392" s="2"/>
    </row>
    <row r="65393" spans="4:20" x14ac:dyDescent="0.2">
      <c r="D65393" s="2"/>
      <c r="E65393" s="2"/>
      <c r="F65393" s="2"/>
      <c r="G65393" s="2"/>
      <c r="O65393" s="2"/>
      <c r="Q65393" s="2"/>
      <c r="R65393" s="2"/>
      <c r="S65393" s="2"/>
      <c r="T65393" s="2"/>
    </row>
    <row r="65394" spans="4:20" x14ac:dyDescent="0.2">
      <c r="D65394" s="2"/>
      <c r="E65394" s="2"/>
      <c r="F65394" s="2"/>
      <c r="G65394" s="2"/>
      <c r="O65394" s="2"/>
      <c r="Q65394" s="2"/>
      <c r="R65394" s="2"/>
      <c r="S65394" s="2"/>
      <c r="T65394" s="2"/>
    </row>
    <row r="65395" spans="4:20" x14ac:dyDescent="0.2">
      <c r="D65395" s="2"/>
      <c r="E65395" s="2"/>
      <c r="F65395" s="2"/>
      <c r="G65395" s="2"/>
      <c r="O65395" s="2"/>
      <c r="Q65395" s="2"/>
      <c r="R65395" s="2"/>
      <c r="S65395" s="2"/>
      <c r="T65395" s="2"/>
    </row>
    <row r="65396" spans="4:20" x14ac:dyDescent="0.2">
      <c r="D65396" s="2"/>
      <c r="E65396" s="2"/>
      <c r="F65396" s="2"/>
      <c r="G65396" s="2"/>
      <c r="O65396" s="2"/>
      <c r="Q65396" s="2"/>
      <c r="R65396" s="2"/>
      <c r="S65396" s="2"/>
      <c r="T65396" s="2"/>
    </row>
    <row r="65397" spans="4:20" x14ac:dyDescent="0.2">
      <c r="D65397" s="2"/>
      <c r="E65397" s="2"/>
      <c r="F65397" s="2"/>
      <c r="G65397" s="2"/>
      <c r="O65397" s="2"/>
      <c r="Q65397" s="2"/>
      <c r="R65397" s="2"/>
      <c r="S65397" s="2"/>
      <c r="T65397" s="2"/>
    </row>
    <row r="65398" spans="4:20" x14ac:dyDescent="0.2">
      <c r="D65398" s="2"/>
      <c r="E65398" s="2"/>
      <c r="F65398" s="2"/>
      <c r="G65398" s="2"/>
      <c r="O65398" s="2"/>
      <c r="Q65398" s="2"/>
      <c r="R65398" s="2"/>
      <c r="S65398" s="2"/>
      <c r="T65398" s="2"/>
    </row>
    <row r="65399" spans="4:20" x14ac:dyDescent="0.2">
      <c r="D65399" s="2"/>
      <c r="E65399" s="2"/>
      <c r="F65399" s="2"/>
      <c r="G65399" s="2"/>
      <c r="O65399" s="2"/>
      <c r="Q65399" s="2"/>
      <c r="R65399" s="2"/>
      <c r="S65399" s="2"/>
      <c r="T65399" s="2"/>
    </row>
    <row r="65400" spans="4:20" x14ac:dyDescent="0.2">
      <c r="D65400" s="2"/>
      <c r="E65400" s="2"/>
      <c r="F65400" s="2"/>
      <c r="G65400" s="2"/>
      <c r="O65400" s="2"/>
      <c r="Q65400" s="2"/>
      <c r="R65400" s="2"/>
      <c r="S65400" s="2"/>
      <c r="T65400" s="2"/>
    </row>
    <row r="65401" spans="4:20" x14ac:dyDescent="0.2">
      <c r="D65401" s="2"/>
      <c r="E65401" s="2"/>
      <c r="F65401" s="2"/>
      <c r="G65401" s="2"/>
      <c r="O65401" s="2"/>
      <c r="Q65401" s="2"/>
      <c r="R65401" s="2"/>
      <c r="S65401" s="2"/>
      <c r="T65401" s="2"/>
    </row>
    <row r="65402" spans="4:20" x14ac:dyDescent="0.2">
      <c r="D65402" s="2"/>
      <c r="E65402" s="2"/>
      <c r="F65402" s="2"/>
      <c r="G65402" s="2"/>
      <c r="O65402" s="2"/>
      <c r="Q65402" s="2"/>
      <c r="R65402" s="2"/>
      <c r="S65402" s="2"/>
      <c r="T65402" s="2"/>
    </row>
    <row r="65403" spans="4:20" x14ac:dyDescent="0.2">
      <c r="D65403" s="2"/>
      <c r="E65403" s="2"/>
      <c r="F65403" s="2"/>
      <c r="G65403" s="2"/>
      <c r="O65403" s="2"/>
      <c r="Q65403" s="2"/>
      <c r="R65403" s="2"/>
      <c r="S65403" s="2"/>
      <c r="T65403" s="2"/>
    </row>
    <row r="65404" spans="4:20" x14ac:dyDescent="0.2">
      <c r="D65404" s="2"/>
      <c r="E65404" s="2"/>
      <c r="F65404" s="2"/>
      <c r="G65404" s="2"/>
      <c r="O65404" s="2"/>
      <c r="Q65404" s="2"/>
      <c r="R65404" s="2"/>
      <c r="S65404" s="2"/>
      <c r="T65404" s="2"/>
    </row>
    <row r="65405" spans="4:20" x14ac:dyDescent="0.2">
      <c r="D65405" s="2"/>
      <c r="E65405" s="2"/>
      <c r="F65405" s="2"/>
      <c r="G65405" s="2"/>
      <c r="O65405" s="2"/>
      <c r="Q65405" s="2"/>
      <c r="R65405" s="2"/>
      <c r="S65405" s="2"/>
      <c r="T65405" s="2"/>
    </row>
    <row r="65406" spans="4:20" x14ac:dyDescent="0.2">
      <c r="D65406" s="2"/>
      <c r="E65406" s="2"/>
      <c r="F65406" s="2"/>
      <c r="G65406" s="2"/>
      <c r="O65406" s="2"/>
      <c r="Q65406" s="2"/>
      <c r="R65406" s="2"/>
      <c r="S65406" s="2"/>
      <c r="T65406" s="2"/>
    </row>
    <row r="65407" spans="4:20" x14ac:dyDescent="0.2">
      <c r="D65407" s="2"/>
      <c r="E65407" s="2"/>
      <c r="F65407" s="2"/>
      <c r="G65407" s="2"/>
      <c r="O65407" s="2"/>
      <c r="Q65407" s="2"/>
      <c r="R65407" s="2"/>
      <c r="S65407" s="2"/>
      <c r="T65407" s="2"/>
    </row>
    <row r="65408" spans="4:20" x14ac:dyDescent="0.2">
      <c r="D65408" s="2"/>
      <c r="E65408" s="2"/>
      <c r="F65408" s="2"/>
      <c r="G65408" s="2"/>
      <c r="O65408" s="2"/>
      <c r="Q65408" s="2"/>
      <c r="R65408" s="2"/>
      <c r="S65408" s="2"/>
      <c r="T65408" s="2"/>
    </row>
    <row r="65409" spans="4:20" x14ac:dyDescent="0.2">
      <c r="D65409" s="2"/>
      <c r="E65409" s="2"/>
      <c r="F65409" s="2"/>
      <c r="G65409" s="2"/>
      <c r="O65409" s="2"/>
      <c r="Q65409" s="2"/>
      <c r="R65409" s="2"/>
      <c r="S65409" s="2"/>
      <c r="T65409" s="2"/>
    </row>
    <row r="65410" spans="4:20" x14ac:dyDescent="0.2">
      <c r="D65410" s="2"/>
      <c r="E65410" s="2"/>
      <c r="F65410" s="2"/>
      <c r="G65410" s="2"/>
      <c r="O65410" s="2"/>
      <c r="Q65410" s="2"/>
      <c r="R65410" s="2"/>
      <c r="S65410" s="2"/>
      <c r="T65410" s="2"/>
    </row>
    <row r="65411" spans="4:20" x14ac:dyDescent="0.2">
      <c r="D65411" s="2"/>
      <c r="E65411" s="2"/>
      <c r="F65411" s="2"/>
      <c r="G65411" s="2"/>
      <c r="O65411" s="2"/>
      <c r="Q65411" s="2"/>
      <c r="R65411" s="2"/>
      <c r="S65411" s="2"/>
      <c r="T65411" s="2"/>
    </row>
    <row r="65412" spans="4:20" x14ac:dyDescent="0.2">
      <c r="D65412" s="2"/>
      <c r="E65412" s="2"/>
      <c r="F65412" s="2"/>
      <c r="G65412" s="2"/>
      <c r="O65412" s="2"/>
      <c r="Q65412" s="2"/>
      <c r="R65412" s="2"/>
      <c r="S65412" s="2"/>
      <c r="T65412" s="2"/>
    </row>
    <row r="65413" spans="4:20" x14ac:dyDescent="0.2">
      <c r="D65413" s="2"/>
      <c r="E65413" s="2"/>
      <c r="F65413" s="2"/>
      <c r="G65413" s="2"/>
      <c r="O65413" s="2"/>
      <c r="Q65413" s="2"/>
      <c r="R65413" s="2"/>
      <c r="S65413" s="2"/>
      <c r="T65413" s="2"/>
    </row>
    <row r="65414" spans="4:20" x14ac:dyDescent="0.2">
      <c r="D65414" s="2"/>
      <c r="E65414" s="2"/>
      <c r="F65414" s="2"/>
      <c r="G65414" s="2"/>
      <c r="O65414" s="2"/>
      <c r="Q65414" s="2"/>
      <c r="R65414" s="2"/>
      <c r="S65414" s="2"/>
      <c r="T65414" s="2"/>
    </row>
    <row r="65415" spans="4:20" x14ac:dyDescent="0.2">
      <c r="D65415" s="2"/>
      <c r="E65415" s="2"/>
      <c r="F65415" s="2"/>
      <c r="G65415" s="2"/>
      <c r="O65415" s="2"/>
      <c r="Q65415" s="2"/>
      <c r="R65415" s="2"/>
      <c r="S65415" s="2"/>
      <c r="T65415" s="2"/>
    </row>
    <row r="65416" spans="4:20" x14ac:dyDescent="0.2">
      <c r="D65416" s="2"/>
      <c r="E65416" s="2"/>
      <c r="F65416" s="2"/>
      <c r="G65416" s="2"/>
      <c r="O65416" s="2"/>
      <c r="Q65416" s="2"/>
      <c r="R65416" s="2"/>
      <c r="S65416" s="2"/>
      <c r="T65416" s="2"/>
    </row>
    <row r="65417" spans="4:20" x14ac:dyDescent="0.2">
      <c r="D65417" s="2"/>
      <c r="E65417" s="2"/>
      <c r="F65417" s="2"/>
      <c r="G65417" s="2"/>
      <c r="O65417" s="2"/>
      <c r="Q65417" s="2"/>
      <c r="R65417" s="2"/>
      <c r="S65417" s="2"/>
      <c r="T65417" s="2"/>
    </row>
    <row r="65418" spans="4:20" x14ac:dyDescent="0.2">
      <c r="D65418" s="2"/>
      <c r="E65418" s="2"/>
      <c r="F65418" s="2"/>
      <c r="G65418" s="2"/>
      <c r="O65418" s="2"/>
      <c r="Q65418" s="2"/>
      <c r="R65418" s="2"/>
      <c r="S65418" s="2"/>
      <c r="T65418" s="2"/>
    </row>
    <row r="65419" spans="4:20" x14ac:dyDescent="0.2">
      <c r="D65419" s="2"/>
      <c r="E65419" s="2"/>
      <c r="F65419" s="2"/>
      <c r="G65419" s="2"/>
      <c r="O65419" s="2"/>
      <c r="Q65419" s="2"/>
      <c r="R65419" s="2"/>
      <c r="S65419" s="2"/>
      <c r="T65419" s="2"/>
    </row>
    <row r="65420" spans="4:20" x14ac:dyDescent="0.2">
      <c r="D65420" s="2"/>
      <c r="E65420" s="2"/>
      <c r="F65420" s="2"/>
      <c r="G65420" s="2"/>
      <c r="O65420" s="2"/>
      <c r="Q65420" s="2"/>
      <c r="R65420" s="2"/>
      <c r="S65420" s="2"/>
      <c r="T65420" s="2"/>
    </row>
    <row r="65421" spans="4:20" x14ac:dyDescent="0.2">
      <c r="D65421" s="2"/>
      <c r="E65421" s="2"/>
      <c r="F65421" s="2"/>
      <c r="G65421" s="2"/>
      <c r="O65421" s="2"/>
      <c r="Q65421" s="2"/>
      <c r="R65421" s="2"/>
      <c r="S65421" s="2"/>
      <c r="T65421" s="2"/>
    </row>
    <row r="65422" spans="4:20" x14ac:dyDescent="0.2">
      <c r="D65422" s="2"/>
      <c r="E65422" s="2"/>
      <c r="F65422" s="2"/>
      <c r="G65422" s="2"/>
      <c r="O65422" s="2"/>
      <c r="Q65422" s="2"/>
      <c r="R65422" s="2"/>
      <c r="S65422" s="2"/>
      <c r="T65422" s="2"/>
    </row>
    <row r="65423" spans="4:20" x14ac:dyDescent="0.2">
      <c r="D65423" s="2"/>
      <c r="E65423" s="2"/>
      <c r="F65423" s="2"/>
      <c r="G65423" s="2"/>
      <c r="O65423" s="2"/>
      <c r="Q65423" s="2"/>
      <c r="R65423" s="2"/>
      <c r="S65423" s="2"/>
      <c r="T65423" s="2"/>
    </row>
    <row r="65424" spans="4:20" x14ac:dyDescent="0.2">
      <c r="D65424" s="2"/>
      <c r="E65424" s="2"/>
      <c r="F65424" s="2"/>
      <c r="G65424" s="2"/>
      <c r="O65424" s="2"/>
      <c r="Q65424" s="2"/>
      <c r="R65424" s="2"/>
      <c r="S65424" s="2"/>
      <c r="T65424" s="2"/>
    </row>
    <row r="65425" spans="4:20" x14ac:dyDescent="0.2">
      <c r="D65425" s="2"/>
      <c r="E65425" s="2"/>
      <c r="F65425" s="2"/>
      <c r="G65425" s="2"/>
      <c r="O65425" s="2"/>
      <c r="Q65425" s="2"/>
      <c r="R65425" s="2"/>
      <c r="S65425" s="2"/>
      <c r="T65425" s="2"/>
    </row>
    <row r="65426" spans="4:20" x14ac:dyDescent="0.2">
      <c r="D65426" s="2"/>
      <c r="E65426" s="2"/>
      <c r="F65426" s="2"/>
      <c r="G65426" s="2"/>
      <c r="O65426" s="2"/>
      <c r="Q65426" s="2"/>
      <c r="R65426" s="2"/>
      <c r="S65426" s="2"/>
      <c r="T65426" s="2"/>
    </row>
    <row r="65427" spans="4:20" x14ac:dyDescent="0.2">
      <c r="D65427" s="2"/>
      <c r="E65427" s="2"/>
      <c r="F65427" s="2"/>
      <c r="G65427" s="2"/>
      <c r="O65427" s="2"/>
      <c r="Q65427" s="2"/>
      <c r="R65427" s="2"/>
      <c r="S65427" s="2"/>
      <c r="T65427" s="2"/>
    </row>
    <row r="65428" spans="4:20" x14ac:dyDescent="0.2">
      <c r="D65428" s="2"/>
      <c r="E65428" s="2"/>
      <c r="F65428" s="2"/>
      <c r="G65428" s="2"/>
      <c r="O65428" s="2"/>
      <c r="Q65428" s="2"/>
      <c r="R65428" s="2"/>
      <c r="S65428" s="2"/>
      <c r="T65428" s="2"/>
    </row>
    <row r="65429" spans="4:20" x14ac:dyDescent="0.2">
      <c r="D65429" s="2"/>
      <c r="E65429" s="2"/>
      <c r="F65429" s="2"/>
      <c r="G65429" s="2"/>
      <c r="O65429" s="2"/>
      <c r="Q65429" s="2"/>
      <c r="R65429" s="2"/>
      <c r="S65429" s="2"/>
      <c r="T65429" s="2"/>
    </row>
    <row r="65430" spans="4:20" x14ac:dyDescent="0.2">
      <c r="D65430" s="2"/>
      <c r="E65430" s="2"/>
      <c r="F65430" s="2"/>
      <c r="G65430" s="2"/>
      <c r="O65430" s="2"/>
      <c r="Q65430" s="2"/>
      <c r="R65430" s="2"/>
      <c r="S65430" s="2"/>
      <c r="T65430" s="2"/>
    </row>
    <row r="65431" spans="4:20" x14ac:dyDescent="0.2">
      <c r="D65431" s="2"/>
      <c r="E65431" s="2"/>
      <c r="F65431" s="2"/>
      <c r="G65431" s="2"/>
      <c r="O65431" s="2"/>
      <c r="Q65431" s="2"/>
      <c r="R65431" s="2"/>
      <c r="S65431" s="2"/>
      <c r="T65431" s="2"/>
    </row>
    <row r="65432" spans="4:20" x14ac:dyDescent="0.2">
      <c r="D65432" s="2"/>
      <c r="E65432" s="2"/>
      <c r="F65432" s="2"/>
      <c r="G65432" s="2"/>
      <c r="O65432" s="2"/>
      <c r="Q65432" s="2"/>
      <c r="R65432" s="2"/>
      <c r="S65432" s="2"/>
      <c r="T65432" s="2"/>
    </row>
    <row r="65433" spans="4:20" x14ac:dyDescent="0.2">
      <c r="D65433" s="2"/>
      <c r="E65433" s="2"/>
      <c r="F65433" s="2"/>
      <c r="G65433" s="2"/>
      <c r="O65433" s="2"/>
      <c r="Q65433" s="2"/>
      <c r="R65433" s="2"/>
      <c r="S65433" s="2"/>
      <c r="T65433" s="2"/>
    </row>
    <row r="65434" spans="4:20" x14ac:dyDescent="0.2">
      <c r="D65434" s="2"/>
      <c r="E65434" s="2"/>
      <c r="F65434" s="2"/>
      <c r="G65434" s="2"/>
      <c r="O65434" s="2"/>
      <c r="Q65434" s="2"/>
      <c r="R65434" s="2"/>
      <c r="S65434" s="2"/>
      <c r="T65434" s="2"/>
    </row>
    <row r="65435" spans="4:20" x14ac:dyDescent="0.2">
      <c r="D65435" s="2"/>
      <c r="E65435" s="2"/>
      <c r="F65435" s="2"/>
      <c r="G65435" s="2"/>
      <c r="O65435" s="2"/>
      <c r="Q65435" s="2"/>
      <c r="R65435" s="2"/>
      <c r="S65435" s="2"/>
      <c r="T65435" s="2"/>
    </row>
    <row r="65436" spans="4:20" x14ac:dyDescent="0.2">
      <c r="D65436" s="2"/>
      <c r="E65436" s="2"/>
      <c r="F65436" s="2"/>
      <c r="G65436" s="2"/>
      <c r="O65436" s="2"/>
      <c r="Q65436" s="2"/>
      <c r="R65436" s="2"/>
      <c r="S65436" s="2"/>
      <c r="T65436" s="2"/>
    </row>
    <row r="65437" spans="4:20" x14ac:dyDescent="0.2">
      <c r="D65437" s="2"/>
      <c r="E65437" s="2"/>
      <c r="F65437" s="2"/>
      <c r="G65437" s="2"/>
      <c r="O65437" s="2"/>
      <c r="Q65437" s="2"/>
      <c r="R65437" s="2"/>
      <c r="S65437" s="2"/>
      <c r="T65437" s="2"/>
    </row>
    <row r="65438" spans="4:20" x14ac:dyDescent="0.2">
      <c r="D65438" s="2"/>
      <c r="E65438" s="2"/>
      <c r="F65438" s="2"/>
      <c r="G65438" s="2"/>
      <c r="O65438" s="2"/>
      <c r="Q65438" s="2"/>
      <c r="R65438" s="2"/>
      <c r="S65438" s="2"/>
      <c r="T65438" s="2"/>
    </row>
    <row r="65439" spans="4:20" x14ac:dyDescent="0.2">
      <c r="D65439" s="2"/>
      <c r="E65439" s="2"/>
      <c r="F65439" s="2"/>
      <c r="G65439" s="2"/>
      <c r="O65439" s="2"/>
      <c r="Q65439" s="2"/>
      <c r="R65439" s="2"/>
      <c r="S65439" s="2"/>
      <c r="T65439" s="2"/>
    </row>
    <row r="65440" spans="4:20" x14ac:dyDescent="0.2">
      <c r="D65440" s="2"/>
      <c r="E65440" s="2"/>
      <c r="F65440" s="2"/>
      <c r="G65440" s="2"/>
      <c r="O65440" s="2"/>
      <c r="Q65440" s="2"/>
      <c r="R65440" s="2"/>
      <c r="S65440" s="2"/>
      <c r="T65440" s="2"/>
    </row>
    <row r="65441" spans="4:20" x14ac:dyDescent="0.2">
      <c r="D65441" s="2"/>
      <c r="E65441" s="2"/>
      <c r="F65441" s="2"/>
      <c r="G65441" s="2"/>
      <c r="O65441" s="2"/>
      <c r="Q65441" s="2"/>
      <c r="R65441" s="2"/>
      <c r="S65441" s="2"/>
      <c r="T65441" s="2"/>
    </row>
    <row r="65442" spans="4:20" x14ac:dyDescent="0.2">
      <c r="D65442" s="2"/>
      <c r="E65442" s="2"/>
      <c r="F65442" s="2"/>
      <c r="G65442" s="2"/>
      <c r="O65442" s="2"/>
      <c r="Q65442" s="2"/>
      <c r="R65442" s="2"/>
      <c r="S65442" s="2"/>
      <c r="T65442" s="2"/>
    </row>
    <row r="65443" spans="4:20" x14ac:dyDescent="0.2">
      <c r="D65443" s="2"/>
      <c r="E65443" s="2"/>
      <c r="F65443" s="2"/>
      <c r="G65443" s="2"/>
      <c r="O65443" s="2"/>
      <c r="Q65443" s="2"/>
      <c r="R65443" s="2"/>
      <c r="S65443" s="2"/>
      <c r="T65443" s="2"/>
    </row>
    <row r="65444" spans="4:20" x14ac:dyDescent="0.2">
      <c r="D65444" s="2"/>
      <c r="E65444" s="2"/>
      <c r="F65444" s="2"/>
      <c r="G65444" s="2"/>
      <c r="O65444" s="2"/>
      <c r="Q65444" s="2"/>
      <c r="R65444" s="2"/>
      <c r="S65444" s="2"/>
      <c r="T65444" s="2"/>
    </row>
    <row r="65445" spans="4:20" x14ac:dyDescent="0.2">
      <c r="D65445" s="2"/>
      <c r="E65445" s="2"/>
      <c r="F65445" s="2"/>
      <c r="G65445" s="2"/>
      <c r="O65445" s="2"/>
      <c r="Q65445" s="2"/>
      <c r="R65445" s="2"/>
      <c r="S65445" s="2"/>
      <c r="T65445" s="2"/>
    </row>
    <row r="65446" spans="4:20" x14ac:dyDescent="0.2">
      <c r="D65446" s="2"/>
      <c r="E65446" s="2"/>
      <c r="F65446" s="2"/>
      <c r="G65446" s="2"/>
      <c r="O65446" s="2"/>
      <c r="Q65446" s="2"/>
      <c r="R65446" s="2"/>
      <c r="S65446" s="2"/>
      <c r="T65446" s="2"/>
    </row>
    <row r="65447" spans="4:20" x14ac:dyDescent="0.2">
      <c r="D65447" s="2"/>
      <c r="E65447" s="2"/>
      <c r="F65447" s="2"/>
      <c r="G65447" s="2"/>
      <c r="O65447" s="2"/>
      <c r="Q65447" s="2"/>
      <c r="R65447" s="2"/>
      <c r="S65447" s="2"/>
      <c r="T65447" s="2"/>
    </row>
    <row r="65448" spans="4:20" x14ac:dyDescent="0.2">
      <c r="D65448" s="2"/>
      <c r="E65448" s="2"/>
      <c r="F65448" s="2"/>
      <c r="G65448" s="2"/>
      <c r="O65448" s="2"/>
      <c r="Q65448" s="2"/>
      <c r="R65448" s="2"/>
      <c r="S65448" s="2"/>
      <c r="T65448" s="2"/>
    </row>
    <row r="65449" spans="4:20" x14ac:dyDescent="0.2">
      <c r="D65449" s="2"/>
      <c r="E65449" s="2"/>
      <c r="F65449" s="2"/>
      <c r="G65449" s="2"/>
      <c r="O65449" s="2"/>
      <c r="Q65449" s="2"/>
      <c r="R65449" s="2"/>
      <c r="S65449" s="2"/>
      <c r="T65449" s="2"/>
    </row>
    <row r="65450" spans="4:20" x14ac:dyDescent="0.2">
      <c r="D65450" s="2"/>
      <c r="E65450" s="2"/>
      <c r="F65450" s="2"/>
      <c r="G65450" s="2"/>
      <c r="O65450" s="2"/>
      <c r="Q65450" s="2"/>
      <c r="R65450" s="2"/>
      <c r="S65450" s="2"/>
      <c r="T65450" s="2"/>
    </row>
    <row r="65451" spans="4:20" x14ac:dyDescent="0.2">
      <c r="D65451" s="2"/>
      <c r="E65451" s="2"/>
      <c r="F65451" s="2"/>
      <c r="G65451" s="2"/>
      <c r="O65451" s="2"/>
      <c r="Q65451" s="2"/>
      <c r="R65451" s="2"/>
      <c r="S65451" s="2"/>
      <c r="T65451" s="2"/>
    </row>
    <row r="65452" spans="4:20" x14ac:dyDescent="0.2">
      <c r="D65452" s="2"/>
      <c r="E65452" s="2"/>
      <c r="F65452" s="2"/>
      <c r="G65452" s="2"/>
      <c r="O65452" s="2"/>
      <c r="Q65452" s="2"/>
      <c r="R65452" s="2"/>
      <c r="S65452" s="2"/>
      <c r="T65452" s="2"/>
    </row>
    <row r="65453" spans="4:20" x14ac:dyDescent="0.2">
      <c r="D65453" s="2"/>
      <c r="E65453" s="2"/>
      <c r="F65453" s="2"/>
      <c r="G65453" s="2"/>
      <c r="O65453" s="2"/>
      <c r="Q65453" s="2"/>
      <c r="R65453" s="2"/>
      <c r="S65453" s="2"/>
      <c r="T65453" s="2"/>
    </row>
    <row r="65454" spans="4:20" x14ac:dyDescent="0.2">
      <c r="D65454" s="2"/>
      <c r="E65454" s="2"/>
      <c r="F65454" s="2"/>
      <c r="G65454" s="2"/>
      <c r="O65454" s="2"/>
      <c r="Q65454" s="2"/>
      <c r="R65454" s="2"/>
      <c r="S65454" s="2"/>
      <c r="T65454" s="2"/>
    </row>
    <row r="65455" spans="4:20" x14ac:dyDescent="0.2">
      <c r="D65455" s="2"/>
      <c r="E65455" s="2"/>
      <c r="F65455" s="2"/>
      <c r="G65455" s="2"/>
      <c r="O65455" s="2"/>
      <c r="Q65455" s="2"/>
      <c r="R65455" s="2"/>
      <c r="S65455" s="2"/>
      <c r="T65455" s="2"/>
    </row>
    <row r="65456" spans="4:20" x14ac:dyDescent="0.2">
      <c r="D65456" s="2"/>
      <c r="E65456" s="2"/>
      <c r="F65456" s="2"/>
      <c r="G65456" s="2"/>
      <c r="O65456" s="2"/>
      <c r="Q65456" s="2"/>
      <c r="R65456" s="2"/>
      <c r="S65456" s="2"/>
      <c r="T65456" s="2"/>
    </row>
    <row r="65457" spans="4:20" x14ac:dyDescent="0.2">
      <c r="D65457" s="2"/>
      <c r="E65457" s="2"/>
      <c r="F65457" s="2"/>
      <c r="G65457" s="2"/>
      <c r="O65457" s="2"/>
      <c r="Q65457" s="2"/>
      <c r="R65457" s="2"/>
      <c r="S65457" s="2"/>
      <c r="T65457" s="2"/>
    </row>
    <row r="65458" spans="4:20" x14ac:dyDescent="0.2">
      <c r="D65458" s="2"/>
      <c r="E65458" s="2"/>
      <c r="F65458" s="2"/>
      <c r="G65458" s="2"/>
      <c r="O65458" s="2"/>
      <c r="Q65458" s="2"/>
      <c r="R65458" s="2"/>
      <c r="S65458" s="2"/>
      <c r="T65458" s="2"/>
    </row>
    <row r="65459" spans="4:20" x14ac:dyDescent="0.2">
      <c r="D65459" s="2"/>
      <c r="E65459" s="2"/>
      <c r="F65459" s="2"/>
      <c r="G65459" s="2"/>
      <c r="O65459" s="2"/>
      <c r="Q65459" s="2"/>
      <c r="R65459" s="2"/>
      <c r="S65459" s="2"/>
      <c r="T65459" s="2"/>
    </row>
    <row r="65460" spans="4:20" x14ac:dyDescent="0.2">
      <c r="D65460" s="2"/>
      <c r="E65460" s="2"/>
      <c r="F65460" s="2"/>
      <c r="G65460" s="2"/>
      <c r="O65460" s="2"/>
      <c r="Q65460" s="2"/>
      <c r="R65460" s="2"/>
      <c r="S65460" s="2"/>
      <c r="T65460" s="2"/>
    </row>
    <row r="65461" spans="4:20" x14ac:dyDescent="0.2">
      <c r="D65461" s="2"/>
      <c r="E65461" s="2"/>
      <c r="F65461" s="2"/>
      <c r="G65461" s="2"/>
      <c r="O65461" s="2"/>
      <c r="Q65461" s="2"/>
      <c r="R65461" s="2"/>
      <c r="S65461" s="2"/>
      <c r="T65461" s="2"/>
    </row>
    <row r="65462" spans="4:20" x14ac:dyDescent="0.2">
      <c r="D65462" s="2"/>
      <c r="E65462" s="2"/>
      <c r="F65462" s="2"/>
      <c r="G65462" s="2"/>
      <c r="O65462" s="2"/>
      <c r="Q65462" s="2"/>
      <c r="R65462" s="2"/>
      <c r="S65462" s="2"/>
      <c r="T65462" s="2"/>
    </row>
    <row r="65463" spans="4:20" x14ac:dyDescent="0.2">
      <c r="D65463" s="2"/>
      <c r="E65463" s="2"/>
      <c r="F65463" s="2"/>
      <c r="G65463" s="2"/>
      <c r="O65463" s="2"/>
      <c r="Q65463" s="2"/>
      <c r="R65463" s="2"/>
      <c r="S65463" s="2"/>
      <c r="T65463" s="2"/>
    </row>
    <row r="65464" spans="4:20" x14ac:dyDescent="0.2">
      <c r="D65464" s="2"/>
      <c r="E65464" s="2"/>
      <c r="F65464" s="2"/>
      <c r="G65464" s="2"/>
      <c r="O65464" s="2"/>
      <c r="Q65464" s="2"/>
      <c r="R65464" s="2"/>
      <c r="S65464" s="2"/>
      <c r="T65464" s="2"/>
    </row>
    <row r="65465" spans="4:20" x14ac:dyDescent="0.2">
      <c r="D65465" s="2"/>
      <c r="E65465" s="2"/>
      <c r="F65465" s="2"/>
      <c r="G65465" s="2"/>
      <c r="O65465" s="2"/>
      <c r="Q65465" s="2"/>
      <c r="R65465" s="2"/>
      <c r="S65465" s="2"/>
      <c r="T65465" s="2"/>
    </row>
    <row r="65466" spans="4:20" x14ac:dyDescent="0.2">
      <c r="D65466" s="2"/>
      <c r="E65466" s="2"/>
      <c r="F65466" s="2"/>
      <c r="G65466" s="2"/>
      <c r="O65466" s="2"/>
      <c r="Q65466" s="2"/>
      <c r="R65466" s="2"/>
      <c r="S65466" s="2"/>
      <c r="T65466" s="2"/>
    </row>
    <row r="65467" spans="4:20" x14ac:dyDescent="0.2">
      <c r="D65467" s="2"/>
      <c r="E65467" s="2"/>
      <c r="F65467" s="2"/>
      <c r="G65467" s="2"/>
      <c r="O65467" s="2"/>
      <c r="Q65467" s="2"/>
      <c r="R65467" s="2"/>
      <c r="S65467" s="2"/>
      <c r="T65467" s="2"/>
    </row>
    <row r="65468" spans="4:20" x14ac:dyDescent="0.2">
      <c r="D65468" s="2"/>
      <c r="E65468" s="2"/>
      <c r="F65468" s="2"/>
      <c r="G65468" s="2"/>
      <c r="O65468" s="2"/>
      <c r="Q65468" s="2"/>
      <c r="R65468" s="2"/>
      <c r="S65468" s="2"/>
      <c r="T65468" s="2"/>
    </row>
    <row r="65469" spans="4:20" x14ac:dyDescent="0.2">
      <c r="D65469" s="2"/>
      <c r="E65469" s="2"/>
      <c r="F65469" s="2"/>
      <c r="G65469" s="2"/>
      <c r="O65469" s="2"/>
      <c r="Q65469" s="2"/>
      <c r="R65469" s="2"/>
      <c r="S65469" s="2"/>
      <c r="T65469" s="2"/>
    </row>
    <row r="65470" spans="4:20" x14ac:dyDescent="0.2">
      <c r="D65470" s="2"/>
      <c r="E65470" s="2"/>
      <c r="F65470" s="2"/>
      <c r="G65470" s="2"/>
      <c r="O65470" s="2"/>
      <c r="Q65470" s="2"/>
      <c r="R65470" s="2"/>
      <c r="S65470" s="2"/>
      <c r="T65470" s="2"/>
    </row>
    <row r="65471" spans="4:20" x14ac:dyDescent="0.2">
      <c r="D65471" s="2"/>
      <c r="E65471" s="2"/>
      <c r="F65471" s="2"/>
      <c r="G65471" s="2"/>
      <c r="O65471" s="2"/>
      <c r="Q65471" s="2"/>
      <c r="R65471" s="2"/>
      <c r="S65471" s="2"/>
      <c r="T65471" s="2"/>
    </row>
    <row r="65472" spans="4:20" x14ac:dyDescent="0.2">
      <c r="D65472" s="2"/>
      <c r="E65472" s="2"/>
      <c r="F65472" s="2"/>
      <c r="G65472" s="2"/>
      <c r="O65472" s="2"/>
      <c r="Q65472" s="2"/>
      <c r="R65472" s="2"/>
      <c r="S65472" s="2"/>
      <c r="T65472" s="2"/>
    </row>
    <row r="65473" spans="4:20" x14ac:dyDescent="0.2">
      <c r="D65473" s="2"/>
      <c r="E65473" s="2"/>
      <c r="F65473" s="2"/>
      <c r="G65473" s="2"/>
      <c r="O65473" s="2"/>
      <c r="Q65473" s="2"/>
      <c r="R65473" s="2"/>
      <c r="S65473" s="2"/>
      <c r="T65473" s="2"/>
    </row>
    <row r="65474" spans="4:20" x14ac:dyDescent="0.2">
      <c r="D65474" s="2"/>
      <c r="E65474" s="2"/>
      <c r="F65474" s="2"/>
      <c r="G65474" s="2"/>
      <c r="O65474" s="2"/>
      <c r="Q65474" s="2"/>
      <c r="R65474" s="2"/>
      <c r="S65474" s="2"/>
      <c r="T65474" s="2"/>
    </row>
    <row r="65475" spans="4:20" x14ac:dyDescent="0.2">
      <c r="D65475" s="2"/>
      <c r="E65475" s="2"/>
      <c r="F65475" s="2"/>
      <c r="G65475" s="2"/>
      <c r="O65475" s="2"/>
      <c r="Q65475" s="2"/>
      <c r="R65475" s="2"/>
      <c r="S65475" s="2"/>
      <c r="T65475" s="2"/>
    </row>
    <row r="65476" spans="4:20" x14ac:dyDescent="0.2">
      <c r="D65476" s="2"/>
      <c r="E65476" s="2"/>
      <c r="F65476" s="2"/>
      <c r="G65476" s="2"/>
      <c r="O65476" s="2"/>
      <c r="Q65476" s="2"/>
      <c r="R65476" s="2"/>
      <c r="S65476" s="2"/>
      <c r="T65476" s="2"/>
    </row>
    <row r="65477" spans="4:20" x14ac:dyDescent="0.2">
      <c r="D65477" s="2"/>
      <c r="E65477" s="2"/>
      <c r="F65477" s="2"/>
      <c r="G65477" s="2"/>
      <c r="O65477" s="2"/>
      <c r="Q65477" s="2"/>
      <c r="R65477" s="2"/>
      <c r="S65477" s="2"/>
      <c r="T65477" s="2"/>
    </row>
    <row r="65478" spans="4:20" x14ac:dyDescent="0.2">
      <c r="D65478" s="2"/>
      <c r="E65478" s="2"/>
      <c r="F65478" s="2"/>
      <c r="G65478" s="2"/>
      <c r="O65478" s="2"/>
      <c r="Q65478" s="2"/>
      <c r="R65478" s="2"/>
      <c r="S65478" s="2"/>
      <c r="T65478" s="2"/>
    </row>
    <row r="65479" spans="4:20" x14ac:dyDescent="0.2">
      <c r="D65479" s="2"/>
      <c r="E65479" s="2"/>
      <c r="F65479" s="2"/>
      <c r="G65479" s="2"/>
      <c r="O65479" s="2"/>
      <c r="Q65479" s="2"/>
      <c r="R65479" s="2"/>
      <c r="S65479" s="2"/>
      <c r="T65479" s="2"/>
    </row>
    <row r="65480" spans="4:20" x14ac:dyDescent="0.2">
      <c r="D65480" s="2"/>
      <c r="E65480" s="2"/>
      <c r="F65480" s="2"/>
      <c r="G65480" s="2"/>
      <c r="O65480" s="2"/>
      <c r="Q65480" s="2"/>
      <c r="R65480" s="2"/>
      <c r="S65480" s="2"/>
      <c r="T65480" s="2"/>
    </row>
    <row r="65481" spans="4:20" x14ac:dyDescent="0.2">
      <c r="D65481" s="2"/>
      <c r="E65481" s="2"/>
      <c r="F65481" s="2"/>
      <c r="G65481" s="2"/>
      <c r="O65481" s="2"/>
      <c r="Q65481" s="2"/>
      <c r="R65481" s="2"/>
      <c r="S65481" s="2"/>
      <c r="T65481" s="2"/>
    </row>
    <row r="65482" spans="4:20" x14ac:dyDescent="0.2">
      <c r="D65482" s="2"/>
      <c r="E65482" s="2"/>
      <c r="F65482" s="2"/>
      <c r="G65482" s="2"/>
      <c r="O65482" s="2"/>
      <c r="Q65482" s="2"/>
      <c r="R65482" s="2"/>
      <c r="S65482" s="2"/>
      <c r="T65482" s="2"/>
    </row>
    <row r="65483" spans="4:20" x14ac:dyDescent="0.2">
      <c r="D65483" s="2"/>
      <c r="E65483" s="2"/>
      <c r="F65483" s="2"/>
      <c r="G65483" s="2"/>
      <c r="O65483" s="2"/>
      <c r="Q65483" s="2"/>
      <c r="R65483" s="2"/>
      <c r="S65483" s="2"/>
      <c r="T65483" s="2"/>
    </row>
    <row r="65484" spans="4:20" x14ac:dyDescent="0.2">
      <c r="D65484" s="2"/>
      <c r="E65484" s="2"/>
      <c r="F65484" s="2"/>
      <c r="G65484" s="2"/>
      <c r="O65484" s="2"/>
      <c r="Q65484" s="2"/>
      <c r="R65484" s="2"/>
      <c r="S65484" s="2"/>
      <c r="T65484" s="2"/>
    </row>
    <row r="65485" spans="4:20" x14ac:dyDescent="0.2">
      <c r="D65485" s="2"/>
      <c r="E65485" s="2"/>
      <c r="F65485" s="2"/>
      <c r="G65485" s="2"/>
      <c r="O65485" s="2"/>
      <c r="Q65485" s="2"/>
      <c r="R65485" s="2"/>
      <c r="S65485" s="2"/>
      <c r="T65485" s="2"/>
    </row>
    <row r="65486" spans="4:20" x14ac:dyDescent="0.2">
      <c r="D65486" s="2"/>
      <c r="E65486" s="2"/>
      <c r="F65486" s="2"/>
      <c r="G65486" s="2"/>
      <c r="O65486" s="2"/>
      <c r="Q65486" s="2"/>
      <c r="R65486" s="2"/>
      <c r="S65486" s="2"/>
      <c r="T65486" s="2"/>
    </row>
    <row r="65487" spans="4:20" x14ac:dyDescent="0.2">
      <c r="D65487" s="2"/>
      <c r="E65487" s="2"/>
      <c r="F65487" s="2"/>
      <c r="G65487" s="2"/>
      <c r="O65487" s="2"/>
      <c r="Q65487" s="2"/>
      <c r="R65487" s="2"/>
      <c r="S65487" s="2"/>
      <c r="T65487" s="2"/>
    </row>
    <row r="65488" spans="4:20" x14ac:dyDescent="0.2">
      <c r="D65488" s="2"/>
      <c r="E65488" s="2"/>
      <c r="F65488" s="2"/>
      <c r="G65488" s="2"/>
      <c r="O65488" s="2"/>
      <c r="Q65488" s="2"/>
      <c r="R65488" s="2"/>
      <c r="S65488" s="2"/>
      <c r="T65488" s="2"/>
    </row>
    <row r="65489" spans="4:20" x14ac:dyDescent="0.2">
      <c r="D65489" s="2"/>
      <c r="E65489" s="2"/>
      <c r="F65489" s="2"/>
      <c r="G65489" s="2"/>
      <c r="O65489" s="2"/>
      <c r="Q65489" s="2"/>
      <c r="R65489" s="2"/>
      <c r="S65489" s="2"/>
      <c r="T65489" s="2"/>
    </row>
    <row r="65490" spans="4:20" x14ac:dyDescent="0.2">
      <c r="D65490" s="2"/>
      <c r="E65490" s="2"/>
      <c r="F65490" s="2"/>
      <c r="G65490" s="2"/>
      <c r="O65490" s="2"/>
      <c r="Q65490" s="2"/>
      <c r="R65490" s="2"/>
      <c r="S65490" s="2"/>
      <c r="T65490" s="2"/>
    </row>
    <row r="65491" spans="4:20" x14ac:dyDescent="0.2">
      <c r="D65491" s="2"/>
      <c r="E65491" s="2"/>
      <c r="F65491" s="2"/>
      <c r="G65491" s="2"/>
      <c r="O65491" s="2"/>
      <c r="Q65491" s="2"/>
      <c r="R65491" s="2"/>
      <c r="S65491" s="2"/>
      <c r="T65491" s="2"/>
    </row>
    <row r="65492" spans="4:20" x14ac:dyDescent="0.2">
      <c r="D65492" s="2"/>
      <c r="E65492" s="2"/>
      <c r="F65492" s="2"/>
      <c r="G65492" s="2"/>
      <c r="O65492" s="2"/>
      <c r="Q65492" s="2"/>
      <c r="R65492" s="2"/>
      <c r="S65492" s="2"/>
      <c r="T65492" s="2"/>
    </row>
    <row r="65493" spans="4:20" x14ac:dyDescent="0.2">
      <c r="D65493" s="2"/>
      <c r="E65493" s="2"/>
      <c r="F65493" s="2"/>
      <c r="G65493" s="2"/>
      <c r="O65493" s="2"/>
      <c r="Q65493" s="2"/>
      <c r="R65493" s="2"/>
      <c r="S65493" s="2"/>
      <c r="T65493" s="2"/>
    </row>
    <row r="65494" spans="4:20" x14ac:dyDescent="0.2">
      <c r="D65494" s="2"/>
      <c r="E65494" s="2"/>
      <c r="F65494" s="2"/>
      <c r="G65494" s="2"/>
      <c r="O65494" s="2"/>
      <c r="Q65494" s="2"/>
      <c r="R65494" s="2"/>
      <c r="S65494" s="2"/>
      <c r="T65494" s="2"/>
    </row>
    <row r="65495" spans="4:20" x14ac:dyDescent="0.2">
      <c r="D65495" s="2"/>
      <c r="E65495" s="2"/>
      <c r="F65495" s="2"/>
      <c r="G65495" s="2"/>
      <c r="O65495" s="2"/>
      <c r="Q65495" s="2"/>
      <c r="R65495" s="2"/>
      <c r="S65495" s="2"/>
      <c r="T65495" s="2"/>
    </row>
    <row r="65496" spans="4:20" x14ac:dyDescent="0.2">
      <c r="D65496" s="2"/>
      <c r="E65496" s="2"/>
      <c r="F65496" s="2"/>
      <c r="G65496" s="2"/>
      <c r="O65496" s="2"/>
      <c r="Q65496" s="2"/>
      <c r="R65496" s="2"/>
      <c r="S65496" s="2"/>
      <c r="T65496" s="2"/>
    </row>
    <row r="65497" spans="4:20" x14ac:dyDescent="0.2">
      <c r="D65497" s="2"/>
      <c r="E65497" s="2"/>
      <c r="F65497" s="2"/>
      <c r="G65497" s="2"/>
      <c r="O65497" s="2"/>
      <c r="Q65497" s="2"/>
      <c r="R65497" s="2"/>
      <c r="S65497" s="2"/>
      <c r="T65497" s="2"/>
    </row>
    <row r="65498" spans="4:20" x14ac:dyDescent="0.2">
      <c r="D65498" s="2"/>
      <c r="E65498" s="2"/>
      <c r="F65498" s="2"/>
      <c r="G65498" s="2"/>
      <c r="O65498" s="2"/>
      <c r="Q65498" s="2"/>
      <c r="R65498" s="2"/>
      <c r="S65498" s="2"/>
      <c r="T65498" s="2"/>
    </row>
    <row r="65499" spans="4:20" x14ac:dyDescent="0.2">
      <c r="D65499" s="2"/>
      <c r="E65499" s="2"/>
      <c r="F65499" s="2"/>
      <c r="G65499" s="2"/>
      <c r="O65499" s="2"/>
      <c r="Q65499" s="2"/>
      <c r="R65499" s="2"/>
      <c r="S65499" s="2"/>
      <c r="T65499" s="2"/>
    </row>
    <row r="65500" spans="4:20" x14ac:dyDescent="0.2">
      <c r="D65500" s="2"/>
      <c r="E65500" s="2"/>
      <c r="F65500" s="2"/>
      <c r="G65500" s="2"/>
      <c r="O65500" s="2"/>
      <c r="Q65500" s="2"/>
      <c r="R65500" s="2"/>
      <c r="S65500" s="2"/>
      <c r="T65500" s="2"/>
    </row>
    <row r="65501" spans="4:20" x14ac:dyDescent="0.2">
      <c r="D65501" s="2"/>
      <c r="E65501" s="2"/>
      <c r="F65501" s="2"/>
      <c r="G65501" s="2"/>
      <c r="O65501" s="2"/>
      <c r="Q65501" s="2"/>
      <c r="R65501" s="2"/>
      <c r="S65501" s="2"/>
      <c r="T65501" s="2"/>
    </row>
    <row r="65502" spans="4:20" x14ac:dyDescent="0.2">
      <c r="D65502" s="2"/>
      <c r="E65502" s="2"/>
      <c r="F65502" s="2"/>
      <c r="G65502" s="2"/>
      <c r="O65502" s="2"/>
      <c r="Q65502" s="2"/>
      <c r="R65502" s="2"/>
      <c r="S65502" s="2"/>
      <c r="T65502" s="2"/>
    </row>
    <row r="65503" spans="4:20" x14ac:dyDescent="0.2">
      <c r="D65503" s="2"/>
      <c r="E65503" s="2"/>
      <c r="F65503" s="2"/>
      <c r="G65503" s="2"/>
      <c r="O65503" s="2"/>
      <c r="Q65503" s="2"/>
      <c r="R65503" s="2"/>
      <c r="S65503" s="2"/>
      <c r="T65503" s="2"/>
    </row>
    <row r="65504" spans="4:20" x14ac:dyDescent="0.2">
      <c r="D65504" s="2"/>
      <c r="E65504" s="2"/>
      <c r="F65504" s="2"/>
      <c r="G65504" s="2"/>
      <c r="O65504" s="2"/>
      <c r="Q65504" s="2"/>
      <c r="R65504" s="2"/>
      <c r="S65504" s="2"/>
      <c r="T65504" s="2"/>
    </row>
    <row r="65505" spans="4:20" x14ac:dyDescent="0.2">
      <c r="D65505" s="2"/>
      <c r="E65505" s="2"/>
      <c r="F65505" s="2"/>
      <c r="G65505" s="2"/>
      <c r="O65505" s="2"/>
      <c r="Q65505" s="2"/>
      <c r="R65505" s="2"/>
      <c r="S65505" s="2"/>
      <c r="T65505" s="2"/>
    </row>
    <row r="65506" spans="4:20" x14ac:dyDescent="0.2">
      <c r="D65506" s="2"/>
      <c r="E65506" s="2"/>
      <c r="F65506" s="2"/>
      <c r="G65506" s="2"/>
      <c r="O65506" s="2"/>
      <c r="Q65506" s="2"/>
      <c r="R65506" s="2"/>
      <c r="S65506" s="2"/>
      <c r="T65506" s="2"/>
    </row>
    <row r="65507" spans="4:20" x14ac:dyDescent="0.2">
      <c r="D65507" s="2"/>
      <c r="E65507" s="2"/>
      <c r="F65507" s="2"/>
      <c r="G65507" s="2"/>
      <c r="O65507" s="2"/>
      <c r="Q65507" s="2"/>
      <c r="R65507" s="2"/>
      <c r="S65507" s="2"/>
      <c r="T65507" s="2"/>
    </row>
    <row r="65508" spans="4:20" x14ac:dyDescent="0.2">
      <c r="D65508" s="2"/>
      <c r="E65508" s="2"/>
      <c r="F65508" s="2"/>
      <c r="G65508" s="2"/>
      <c r="O65508" s="2"/>
      <c r="Q65508" s="2"/>
      <c r="R65508" s="2"/>
      <c r="S65508" s="2"/>
      <c r="T65508" s="2"/>
    </row>
    <row r="65509" spans="4:20" x14ac:dyDescent="0.2">
      <c r="D65509" s="2"/>
      <c r="E65509" s="2"/>
      <c r="F65509" s="2"/>
      <c r="G65509" s="2"/>
      <c r="O65509" s="2"/>
      <c r="Q65509" s="2"/>
      <c r="R65509" s="2"/>
      <c r="S65509" s="2"/>
      <c r="T65509" s="2"/>
    </row>
    <row r="65510" spans="4:20" x14ac:dyDescent="0.2">
      <c r="D65510" s="2"/>
      <c r="E65510" s="2"/>
      <c r="F65510" s="2"/>
      <c r="G65510" s="2"/>
      <c r="O65510" s="2"/>
      <c r="Q65510" s="2"/>
      <c r="R65510" s="2"/>
      <c r="S65510" s="2"/>
      <c r="T65510" s="2"/>
    </row>
    <row r="65511" spans="4:20" x14ac:dyDescent="0.2">
      <c r="D65511" s="2"/>
      <c r="E65511" s="2"/>
      <c r="F65511" s="2"/>
      <c r="G65511" s="2"/>
      <c r="O65511" s="2"/>
      <c r="Q65511" s="2"/>
      <c r="R65511" s="2"/>
      <c r="S65511" s="2"/>
      <c r="T65511" s="2"/>
    </row>
    <row r="65512" spans="4:20" x14ac:dyDescent="0.2">
      <c r="D65512" s="2"/>
      <c r="E65512" s="2"/>
      <c r="F65512" s="2"/>
      <c r="G65512" s="2"/>
      <c r="O65512" s="2"/>
      <c r="Q65512" s="2"/>
      <c r="R65512" s="2"/>
      <c r="S65512" s="2"/>
      <c r="T65512" s="2"/>
    </row>
    <row r="65513" spans="4:20" x14ac:dyDescent="0.2">
      <c r="D65513" s="2"/>
      <c r="E65513" s="2"/>
      <c r="F65513" s="2"/>
      <c r="G65513" s="2"/>
      <c r="O65513" s="2"/>
      <c r="Q65513" s="2"/>
      <c r="R65513" s="2"/>
      <c r="S65513" s="2"/>
      <c r="T65513" s="2"/>
    </row>
    <row r="65514" spans="4:20" x14ac:dyDescent="0.2">
      <c r="D65514" s="2"/>
      <c r="E65514" s="2"/>
      <c r="F65514" s="2"/>
      <c r="G65514" s="2"/>
      <c r="O65514" s="2"/>
      <c r="Q65514" s="2"/>
      <c r="R65514" s="2"/>
      <c r="S65514" s="2"/>
      <c r="T65514" s="2"/>
    </row>
    <row r="65515" spans="4:20" x14ac:dyDescent="0.2">
      <c r="D65515" s="2"/>
      <c r="E65515" s="2"/>
      <c r="F65515" s="2"/>
      <c r="G65515" s="2"/>
      <c r="O65515" s="2"/>
      <c r="Q65515" s="2"/>
      <c r="R65515" s="2"/>
      <c r="S65515" s="2"/>
      <c r="T65515" s="2"/>
    </row>
    <row r="65516" spans="4:20" x14ac:dyDescent="0.2">
      <c r="D65516" s="2"/>
      <c r="E65516" s="2"/>
      <c r="F65516" s="2"/>
      <c r="G65516" s="2"/>
      <c r="O65516" s="2"/>
      <c r="Q65516" s="2"/>
      <c r="R65516" s="2"/>
      <c r="S65516" s="2"/>
      <c r="T65516" s="2"/>
    </row>
    <row r="65517" spans="4:20" x14ac:dyDescent="0.2">
      <c r="D65517" s="2"/>
      <c r="E65517" s="2"/>
      <c r="F65517" s="2"/>
      <c r="G65517" s="2"/>
      <c r="O65517" s="2"/>
      <c r="Q65517" s="2"/>
      <c r="R65517" s="2"/>
      <c r="S65517" s="2"/>
      <c r="T65517" s="2"/>
    </row>
    <row r="65518" spans="4:20" x14ac:dyDescent="0.2">
      <c r="D65518" s="2"/>
      <c r="E65518" s="2"/>
      <c r="F65518" s="2"/>
      <c r="G65518" s="2"/>
      <c r="O65518" s="2"/>
      <c r="Q65518" s="2"/>
      <c r="R65518" s="2"/>
      <c r="S65518" s="2"/>
      <c r="T65518" s="2"/>
    </row>
    <row r="65519" spans="4:20" x14ac:dyDescent="0.2">
      <c r="D65519" s="2"/>
      <c r="E65519" s="2"/>
      <c r="F65519" s="2"/>
      <c r="G65519" s="2"/>
      <c r="O65519" s="2"/>
      <c r="Q65519" s="2"/>
      <c r="R65519" s="2"/>
      <c r="S65519" s="2"/>
      <c r="T65519" s="2"/>
    </row>
    <row r="65520" spans="4:20" x14ac:dyDescent="0.2">
      <c r="D65520" s="2"/>
      <c r="E65520" s="2"/>
      <c r="F65520" s="2"/>
      <c r="G65520" s="2"/>
      <c r="O65520" s="2"/>
      <c r="Q65520" s="2"/>
      <c r="R65520" s="2"/>
      <c r="S65520" s="2"/>
      <c r="T65520" s="2"/>
    </row>
    <row r="65521" spans="4:20" x14ac:dyDescent="0.2">
      <c r="D65521" s="2"/>
      <c r="E65521" s="2"/>
      <c r="F65521" s="2"/>
      <c r="G65521" s="2"/>
      <c r="O65521" s="2"/>
      <c r="Q65521" s="2"/>
      <c r="R65521" s="2"/>
      <c r="S65521" s="2"/>
      <c r="T65521" s="2"/>
    </row>
    <row r="65522" spans="4:20" x14ac:dyDescent="0.2">
      <c r="D65522" s="2"/>
      <c r="E65522" s="2"/>
      <c r="F65522" s="2"/>
      <c r="G65522" s="2"/>
      <c r="O65522" s="2"/>
      <c r="Q65522" s="2"/>
      <c r="R65522" s="2"/>
      <c r="S65522" s="2"/>
      <c r="T65522" s="2"/>
    </row>
    <row r="65523" spans="4:20" x14ac:dyDescent="0.2">
      <c r="D65523" s="2"/>
      <c r="E65523" s="2"/>
      <c r="F65523" s="2"/>
      <c r="G65523" s="2"/>
      <c r="O65523" s="2"/>
      <c r="Q65523" s="2"/>
      <c r="R65523" s="2"/>
      <c r="S65523" s="2"/>
      <c r="T65523" s="2"/>
    </row>
    <row r="65524" spans="4:20" x14ac:dyDescent="0.2">
      <c r="D65524" s="2"/>
      <c r="E65524" s="2"/>
      <c r="F65524" s="2"/>
      <c r="G65524" s="2"/>
      <c r="O65524" s="2"/>
      <c r="Q65524" s="2"/>
      <c r="R65524" s="2"/>
      <c r="S65524" s="2"/>
      <c r="T65524" s="2"/>
    </row>
    <row r="65525" spans="4:20" x14ac:dyDescent="0.2">
      <c r="D65525" s="2"/>
      <c r="E65525" s="2"/>
      <c r="F65525" s="2"/>
      <c r="G65525" s="2"/>
      <c r="O65525" s="2"/>
      <c r="Q65525" s="2"/>
      <c r="R65525" s="2"/>
      <c r="S65525" s="2"/>
      <c r="T65525" s="2"/>
    </row>
    <row r="65526" spans="4:20" x14ac:dyDescent="0.2">
      <c r="D65526" s="2"/>
      <c r="E65526" s="2"/>
      <c r="F65526" s="2"/>
      <c r="G65526" s="2"/>
      <c r="O65526" s="2"/>
      <c r="Q65526" s="2"/>
      <c r="R65526" s="2"/>
      <c r="S65526" s="2"/>
      <c r="T65526" s="2"/>
    </row>
    <row r="65527" spans="4:20" x14ac:dyDescent="0.2">
      <c r="D65527" s="2"/>
      <c r="E65527" s="2"/>
      <c r="F65527" s="2"/>
      <c r="G65527" s="2"/>
      <c r="O65527" s="2"/>
      <c r="Q65527" s="2"/>
      <c r="R65527" s="2"/>
      <c r="S65527" s="2"/>
      <c r="T65527" s="2"/>
    </row>
    <row r="65528" spans="4:20" x14ac:dyDescent="0.2">
      <c r="D65528" s="2"/>
      <c r="E65528" s="2"/>
      <c r="F65528" s="2"/>
      <c r="G65528" s="2"/>
      <c r="O65528" s="2"/>
      <c r="Q65528" s="2"/>
      <c r="R65528" s="2"/>
      <c r="S65528" s="2"/>
      <c r="T65528" s="2"/>
    </row>
    <row r="65529" spans="4:20" x14ac:dyDescent="0.2">
      <c r="D65529" s="2"/>
      <c r="E65529" s="2"/>
      <c r="F65529" s="2"/>
      <c r="G65529" s="2"/>
      <c r="O65529" s="2"/>
      <c r="Q65529" s="2"/>
      <c r="R65529" s="2"/>
      <c r="S65529" s="2"/>
      <c r="T65529" s="2"/>
    </row>
    <row r="65530" spans="4:20" x14ac:dyDescent="0.2">
      <c r="D65530" s="2"/>
      <c r="E65530" s="2"/>
      <c r="F65530" s="2"/>
      <c r="G65530" s="2"/>
      <c r="O65530" s="2"/>
      <c r="Q65530" s="2"/>
      <c r="R65530" s="2"/>
      <c r="S65530" s="2"/>
      <c r="T65530" s="2"/>
    </row>
    <row r="65531" spans="4:20" x14ac:dyDescent="0.2">
      <c r="D65531" s="2"/>
      <c r="E65531" s="2"/>
      <c r="F65531" s="2"/>
      <c r="G65531" s="2"/>
      <c r="O65531" s="2"/>
      <c r="Q65531" s="2"/>
      <c r="R65531" s="2"/>
      <c r="S65531" s="2"/>
      <c r="T65531" s="2"/>
    </row>
    <row r="65532" spans="4:20" x14ac:dyDescent="0.2">
      <c r="D65532" s="2"/>
      <c r="E65532" s="2"/>
      <c r="F65532" s="2"/>
      <c r="G65532" s="2"/>
      <c r="O65532" s="2"/>
      <c r="Q65532" s="2"/>
      <c r="R65532" s="2"/>
      <c r="S65532" s="2"/>
      <c r="T65532" s="2"/>
    </row>
    <row r="65533" spans="4:20" x14ac:dyDescent="0.2">
      <c r="D65533" s="2"/>
      <c r="E65533" s="2"/>
      <c r="F65533" s="2"/>
      <c r="G65533" s="2"/>
      <c r="O65533" s="2"/>
      <c r="Q65533" s="2"/>
      <c r="R65533" s="2"/>
      <c r="S65533" s="2"/>
      <c r="T65533" s="2"/>
    </row>
    <row r="65534" spans="4:20" x14ac:dyDescent="0.2">
      <c r="D65534" s="2"/>
      <c r="E65534" s="2"/>
      <c r="F65534" s="2"/>
      <c r="G65534" s="2"/>
      <c r="O65534" s="2"/>
      <c r="Q65534" s="2"/>
      <c r="R65534" s="2"/>
      <c r="S65534" s="2"/>
      <c r="T65534" s="2"/>
    </row>
    <row r="65535" spans="4:20" x14ac:dyDescent="0.2">
      <c r="D65535" s="2"/>
      <c r="E65535" s="2"/>
      <c r="F65535" s="2"/>
      <c r="G65535" s="2"/>
      <c r="O65535" s="2"/>
      <c r="Q65535" s="2"/>
      <c r="R65535" s="2"/>
      <c r="S65535" s="2"/>
      <c r="T65535" s="2"/>
    </row>
    <row r="65536" spans="4:20" x14ac:dyDescent="0.2">
      <c r="D65536" s="2"/>
      <c r="E65536" s="2"/>
      <c r="F65536" s="2"/>
      <c r="G65536" s="2"/>
      <c r="O65536" s="2"/>
      <c r="Q65536" s="2"/>
      <c r="R65536" s="2"/>
      <c r="S65536" s="2"/>
      <c r="T65536" s="2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54"/>
  <sheetViews>
    <sheetView zoomScale="85" zoomScaleNormal="85" workbookViewId="0">
      <pane xSplit="1" ySplit="3" topLeftCell="L28" activePane="bottomRight" state="frozen"/>
      <selection activeCell="J70" sqref="J70"/>
      <selection pane="topRight" activeCell="J70" sqref="J70"/>
      <selection pane="bottomLeft" activeCell="J70" sqref="J70"/>
      <selection pane="bottomRight" activeCell="R44" sqref="R44"/>
    </sheetView>
  </sheetViews>
  <sheetFormatPr defaultColWidth="9.140625" defaultRowHeight="12.75" x14ac:dyDescent="0.2"/>
  <cols>
    <col min="1" max="1" width="29.140625" customWidth="1"/>
    <col min="2" max="2" width="11" hidden="1" customWidth="1"/>
    <col min="3" max="3" width="11.42578125" hidden="1" customWidth="1"/>
    <col min="4" max="4" width="11.5703125" hidden="1" customWidth="1"/>
    <col min="5" max="5" width="11.140625" hidden="1" customWidth="1"/>
    <col min="6" max="6" width="11.85546875" hidden="1" customWidth="1"/>
    <col min="7" max="7" width="11.28515625" hidden="1" customWidth="1"/>
    <col min="8" max="8" width="11.85546875" hidden="1" customWidth="1"/>
    <col min="9" max="9" width="11.42578125" hidden="1" customWidth="1"/>
    <col min="10" max="11" width="10.7109375" hidden="1" customWidth="1"/>
    <col min="12" max="19" width="10.7109375" customWidth="1"/>
    <col min="20" max="20" width="31.140625" hidden="1" customWidth="1"/>
    <col min="21" max="21" width="5.140625" customWidth="1"/>
    <col min="23" max="24" width="9.85546875" bestFit="1" customWidth="1"/>
  </cols>
  <sheetData>
    <row r="1" spans="1:24" s="100" customFormat="1" ht="42" customHeight="1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4" s="2" customFormat="1" ht="16.5" customHeight="1" thickTop="1" x14ac:dyDescent="0.2"/>
    <row r="3" spans="1:24" s="2" customFormat="1" ht="15" customHeight="1" x14ac:dyDescent="0.2">
      <c r="A3" s="25" t="s">
        <v>165</v>
      </c>
      <c r="B3" s="26"/>
      <c r="C3" s="26"/>
      <c r="D3" s="27"/>
      <c r="E3" s="33"/>
      <c r="F3" s="33"/>
      <c r="G3" s="33"/>
      <c r="H3" s="26"/>
      <c r="I3" s="26"/>
      <c r="J3" s="26"/>
      <c r="K3" s="26"/>
      <c r="L3" s="26"/>
      <c r="M3" s="26"/>
      <c r="N3" s="33"/>
      <c r="O3" s="27"/>
      <c r="P3" s="33"/>
      <c r="Q3" s="33"/>
      <c r="R3" s="27"/>
      <c r="S3" s="33"/>
      <c r="T3" s="27"/>
      <c r="U3" s="6"/>
    </row>
    <row r="4" spans="1:24" s="2" customFormat="1" ht="15" customHeight="1" x14ac:dyDescent="0.2">
      <c r="A4" s="25" t="s">
        <v>166</v>
      </c>
      <c r="B4" s="26"/>
      <c r="C4" s="26"/>
      <c r="D4" s="27"/>
      <c r="E4" s="33"/>
      <c r="F4" s="33"/>
      <c r="G4" s="33"/>
      <c r="H4" s="26"/>
      <c r="I4" s="26"/>
      <c r="J4" s="26"/>
      <c r="K4" s="26"/>
      <c r="L4" s="26"/>
      <c r="M4" s="27"/>
      <c r="N4" s="33"/>
      <c r="O4" s="27"/>
      <c r="P4" s="33"/>
      <c r="Q4" s="33"/>
      <c r="R4" s="27"/>
      <c r="S4" s="33"/>
      <c r="T4" s="27"/>
      <c r="U4" s="6"/>
    </row>
    <row r="5" spans="1:24" s="2" customFormat="1" ht="15" customHeight="1" x14ac:dyDescent="0.2">
      <c r="A5" s="26" t="s">
        <v>587</v>
      </c>
      <c r="B5" s="27">
        <v>50888</v>
      </c>
      <c r="C5" s="27">
        <v>60870</v>
      </c>
      <c r="D5" s="27">
        <v>87769</v>
      </c>
      <c r="E5" s="184">
        <v>66280</v>
      </c>
      <c r="F5" s="184">
        <v>66280</v>
      </c>
      <c r="G5" s="184">
        <v>52500</v>
      </c>
      <c r="H5" s="44">
        <v>52500</v>
      </c>
      <c r="I5" s="44">
        <v>55000</v>
      </c>
      <c r="J5" s="44">
        <v>57500</v>
      </c>
      <c r="K5" s="44">
        <v>58305</v>
      </c>
      <c r="L5" s="44">
        <v>58305</v>
      </c>
      <c r="M5" s="44">
        <v>58946</v>
      </c>
      <c r="N5" s="184">
        <v>59712</v>
      </c>
      <c r="O5" s="184">
        <v>61324</v>
      </c>
      <c r="P5" s="184">
        <v>62244</v>
      </c>
      <c r="Q5" s="184">
        <v>62244</v>
      </c>
      <c r="R5" s="184">
        <v>62244</v>
      </c>
      <c r="S5" s="184">
        <v>62244</v>
      </c>
      <c r="T5" s="57"/>
    </row>
    <row r="6" spans="1:24" s="2" customFormat="1" ht="15" customHeight="1" x14ac:dyDescent="0.2">
      <c r="A6" s="26" t="s">
        <v>339</v>
      </c>
      <c r="B6" s="27">
        <v>55692</v>
      </c>
      <c r="C6" s="27">
        <v>57363</v>
      </c>
      <c r="D6" s="27">
        <v>60267</v>
      </c>
      <c r="E6" s="184">
        <v>60158</v>
      </c>
      <c r="F6" s="184">
        <v>60158</v>
      </c>
      <c r="G6" s="184">
        <v>82000</v>
      </c>
      <c r="H6" s="44">
        <v>80000</v>
      </c>
      <c r="I6" s="44">
        <v>84000</v>
      </c>
      <c r="J6" s="44">
        <v>85344</v>
      </c>
      <c r="K6" s="44">
        <v>86538</v>
      </c>
      <c r="L6" s="44">
        <v>86538</v>
      </c>
      <c r="M6" s="44">
        <v>87513</v>
      </c>
      <c r="N6" s="184">
        <v>88651</v>
      </c>
      <c r="O6" s="184">
        <v>91019</v>
      </c>
      <c r="P6" s="184">
        <v>110144</v>
      </c>
      <c r="Q6" s="184">
        <v>110144</v>
      </c>
      <c r="R6" s="184">
        <v>110144</v>
      </c>
      <c r="S6" s="184">
        <v>110144</v>
      </c>
      <c r="T6" s="57"/>
      <c r="U6" s="6"/>
    </row>
    <row r="7" spans="1:24" s="2" customFormat="1" ht="15" customHeight="1" x14ac:dyDescent="0.2">
      <c r="A7" s="26" t="s">
        <v>167</v>
      </c>
      <c r="B7" s="27">
        <v>7737</v>
      </c>
      <c r="C7" s="27">
        <v>7931</v>
      </c>
      <c r="D7" s="27">
        <v>6739</v>
      </c>
      <c r="E7" s="184">
        <v>6935</v>
      </c>
      <c r="F7" s="184">
        <v>7079.8029556650254</v>
      </c>
      <c r="G7" s="184">
        <v>7347.6</v>
      </c>
      <c r="H7" s="44">
        <v>7530</v>
      </c>
      <c r="I7" s="44">
        <v>7613</v>
      </c>
      <c r="J7" s="44">
        <v>8095</v>
      </c>
      <c r="K7" s="44">
        <v>8208</v>
      </c>
      <c r="L7" s="44">
        <v>8286</v>
      </c>
      <c r="M7" s="44">
        <v>8377</v>
      </c>
      <c r="N7" s="184">
        <v>8486</v>
      </c>
      <c r="O7" s="184">
        <v>8716</v>
      </c>
      <c r="P7" s="184">
        <v>8846</v>
      </c>
      <c r="Q7" s="184">
        <v>8846</v>
      </c>
      <c r="R7" s="184">
        <v>8846</v>
      </c>
      <c r="S7" s="184">
        <v>8846</v>
      </c>
      <c r="T7" s="57"/>
      <c r="U7" s="6"/>
    </row>
    <row r="8" spans="1:24" s="2" customFormat="1" ht="15" customHeight="1" x14ac:dyDescent="0.2">
      <c r="A8" s="26" t="s">
        <v>340</v>
      </c>
      <c r="B8" s="27">
        <v>3075</v>
      </c>
      <c r="C8" s="27">
        <v>3167.22</v>
      </c>
      <c r="D8" s="27">
        <v>3900</v>
      </c>
      <c r="E8" s="184">
        <v>3896</v>
      </c>
      <c r="F8" s="184">
        <v>3896</v>
      </c>
      <c r="G8" s="184">
        <v>3896</v>
      </c>
      <c r="H8" s="44">
        <v>3896</v>
      </c>
      <c r="I8" s="44">
        <v>3940</v>
      </c>
      <c r="J8" s="44">
        <v>4003</v>
      </c>
      <c r="K8" s="44">
        <v>4059</v>
      </c>
      <c r="L8" s="44">
        <v>4059</v>
      </c>
      <c r="M8" s="44">
        <v>4104</v>
      </c>
      <c r="N8" s="184">
        <v>4157</v>
      </c>
      <c r="O8" s="184">
        <v>4269</v>
      </c>
      <c r="P8" s="184">
        <v>4269</v>
      </c>
      <c r="Q8" s="184">
        <v>4269</v>
      </c>
      <c r="R8" s="184">
        <v>4269</v>
      </c>
      <c r="S8" s="184">
        <v>4269</v>
      </c>
      <c r="T8" s="26"/>
      <c r="U8" s="6"/>
    </row>
    <row r="9" spans="1:24" s="2" customFormat="1" ht="15" customHeight="1" x14ac:dyDescent="0.2">
      <c r="A9" s="26" t="s">
        <v>341</v>
      </c>
      <c r="B9" s="27">
        <v>25708</v>
      </c>
      <c r="C9" s="27">
        <v>25708.799999999999</v>
      </c>
      <c r="D9" s="27">
        <v>37632</v>
      </c>
      <c r="E9" s="184">
        <v>38619</v>
      </c>
      <c r="F9" s="184">
        <v>40368</v>
      </c>
      <c r="G9" s="184">
        <v>39672</v>
      </c>
      <c r="H9" s="44">
        <v>39672</v>
      </c>
      <c r="I9" s="44">
        <v>39672</v>
      </c>
      <c r="J9" s="44">
        <v>39672</v>
      </c>
      <c r="K9" s="44">
        <v>39672</v>
      </c>
      <c r="L9" s="44">
        <v>39672</v>
      </c>
      <c r="M9" s="44">
        <v>39672</v>
      </c>
      <c r="N9" s="184">
        <v>69832</v>
      </c>
      <c r="O9" s="184">
        <v>93696</v>
      </c>
      <c r="P9" s="184">
        <v>95102</v>
      </c>
      <c r="Q9" s="184">
        <v>95102</v>
      </c>
      <c r="R9" s="184">
        <v>95102</v>
      </c>
      <c r="S9" s="184">
        <v>95102</v>
      </c>
      <c r="T9" s="57"/>
    </row>
    <row r="10" spans="1:24" s="2" customFormat="1" ht="15" customHeight="1" x14ac:dyDescent="0.2">
      <c r="A10" s="26" t="s">
        <v>342</v>
      </c>
      <c r="B10" s="27">
        <v>27404</v>
      </c>
      <c r="C10" s="27">
        <v>28226</v>
      </c>
      <c r="D10" s="27">
        <v>28370</v>
      </c>
      <c r="E10" s="184">
        <v>28370</v>
      </c>
      <c r="F10" s="184">
        <v>29718</v>
      </c>
      <c r="G10" s="184">
        <v>33509</v>
      </c>
      <c r="H10" s="44">
        <v>33180</v>
      </c>
      <c r="I10" s="44">
        <v>37832</v>
      </c>
      <c r="J10" s="44">
        <v>38599</v>
      </c>
      <c r="K10" s="44">
        <v>39139</v>
      </c>
      <c r="L10" s="44">
        <v>39139</v>
      </c>
      <c r="M10" s="44">
        <v>39570</v>
      </c>
      <c r="N10" s="184">
        <v>40084</v>
      </c>
      <c r="O10" s="184">
        <v>41173</v>
      </c>
      <c r="P10" s="184">
        <v>41801</v>
      </c>
      <c r="Q10" s="184">
        <v>41801</v>
      </c>
      <c r="R10" s="184">
        <v>41801</v>
      </c>
      <c r="S10" s="184">
        <v>41801</v>
      </c>
      <c r="T10" s="57"/>
      <c r="U10" s="6"/>
      <c r="V10" s="3"/>
      <c r="W10" s="3"/>
      <c r="X10" s="3"/>
    </row>
    <row r="11" spans="1:24" s="2" customFormat="1" ht="15" customHeight="1" x14ac:dyDescent="0.2">
      <c r="A11" s="26" t="s">
        <v>527</v>
      </c>
      <c r="B11" s="27"/>
      <c r="C11" s="27"/>
      <c r="D11" s="27"/>
      <c r="E11" s="184"/>
      <c r="F11" s="184"/>
      <c r="G11" s="184"/>
      <c r="H11" s="44"/>
      <c r="I11" s="44">
        <v>0</v>
      </c>
      <c r="J11" s="44"/>
      <c r="K11" s="44"/>
      <c r="L11" s="44"/>
      <c r="M11" s="44"/>
      <c r="N11" s="184"/>
      <c r="O11" s="184"/>
      <c r="P11" s="184"/>
      <c r="Q11" s="184"/>
      <c r="R11" s="184"/>
      <c r="S11" s="184"/>
      <c r="T11" s="57"/>
      <c r="U11" s="6"/>
    </row>
    <row r="12" spans="1:24" s="2" customFormat="1" ht="15" customHeight="1" x14ac:dyDescent="0.2">
      <c r="A12" s="152" t="s">
        <v>528</v>
      </c>
      <c r="I12" s="2">
        <v>0</v>
      </c>
      <c r="N12" s="151"/>
      <c r="O12" s="151"/>
      <c r="P12" s="27">
        <v>2650</v>
      </c>
      <c r="Q12" s="27">
        <v>2650</v>
      </c>
      <c r="R12" s="27">
        <v>2650</v>
      </c>
      <c r="S12" s="306">
        <v>0</v>
      </c>
    </row>
    <row r="13" spans="1:24" s="7" customFormat="1" ht="15" customHeight="1" x14ac:dyDescent="0.2">
      <c r="A13" s="25" t="s">
        <v>330</v>
      </c>
      <c r="B13" s="31">
        <f>SUM(B5:B11)</f>
        <v>170504</v>
      </c>
      <c r="C13" s="31">
        <f>SUM(C5:C11)</f>
        <v>183266.02</v>
      </c>
      <c r="D13" s="31">
        <f>SUM(D5:D11)</f>
        <v>224677</v>
      </c>
      <c r="E13" s="108">
        <f>SUM(E5:E11)</f>
        <v>204258</v>
      </c>
      <c r="F13" s="108">
        <v>207499.80295566501</v>
      </c>
      <c r="G13" s="108">
        <v>218924.6</v>
      </c>
      <c r="H13" s="45">
        <v>216778</v>
      </c>
      <c r="I13" s="45">
        <v>228057</v>
      </c>
      <c r="J13" s="45">
        <v>233213</v>
      </c>
      <c r="K13" s="45">
        <v>235921</v>
      </c>
      <c r="L13" s="45">
        <v>235999</v>
      </c>
      <c r="M13" s="108">
        <f>SUM(M5:M10)</f>
        <v>238182</v>
      </c>
      <c r="N13" s="108">
        <f>SUM(N5:N10)</f>
        <v>270922</v>
      </c>
      <c r="O13" s="108">
        <f>SUM(O5:O12)</f>
        <v>300197</v>
      </c>
      <c r="P13" s="294">
        <f>SUM(P5:P12)</f>
        <v>325056</v>
      </c>
      <c r="Q13" s="294">
        <f>SUM(Q5:Q12)</f>
        <v>325056</v>
      </c>
      <c r="R13" s="294">
        <f>SUM(R5:R12)</f>
        <v>325056</v>
      </c>
      <c r="S13" s="293">
        <f>SUM(S5:S12)</f>
        <v>322406</v>
      </c>
      <c r="T13" s="25"/>
      <c r="U13" s="15"/>
    </row>
    <row r="14" spans="1:24" s="2" customFormat="1" ht="15" customHeight="1" x14ac:dyDescent="0.2">
      <c r="A14" s="26"/>
      <c r="B14" s="27"/>
      <c r="C14" s="33"/>
      <c r="D14" s="33"/>
      <c r="E14" s="33"/>
      <c r="F14" s="33"/>
      <c r="G14" s="33"/>
      <c r="H14" s="26"/>
      <c r="I14" s="26"/>
      <c r="J14" s="26"/>
      <c r="K14" s="26"/>
      <c r="L14" s="26"/>
      <c r="M14" s="26"/>
      <c r="N14" s="33"/>
      <c r="O14" s="33"/>
      <c r="P14" s="33"/>
      <c r="Q14" s="33"/>
      <c r="R14" s="33"/>
      <c r="S14" s="33"/>
      <c r="T14" s="26"/>
      <c r="U14" s="6"/>
    </row>
    <row r="15" spans="1:24" s="2" customFormat="1" ht="15" customHeight="1" x14ac:dyDescent="0.2">
      <c r="A15" s="26" t="s">
        <v>430</v>
      </c>
      <c r="B15" s="27"/>
      <c r="C15" s="27">
        <v>0</v>
      </c>
      <c r="D15" s="27">
        <v>4730</v>
      </c>
      <c r="E15" s="184">
        <v>1200</v>
      </c>
      <c r="F15" s="184">
        <v>600</v>
      </c>
      <c r="G15" s="184">
        <v>600</v>
      </c>
      <c r="H15" s="26">
        <v>600</v>
      </c>
      <c r="I15" s="26">
        <v>600</v>
      </c>
      <c r="J15" s="27">
        <v>600</v>
      </c>
      <c r="K15" s="27">
        <v>600</v>
      </c>
      <c r="L15" s="27">
        <v>600</v>
      </c>
      <c r="M15" s="27">
        <v>600</v>
      </c>
      <c r="N15" s="27">
        <v>600</v>
      </c>
      <c r="O15" s="27">
        <v>600</v>
      </c>
      <c r="P15" s="27">
        <v>600</v>
      </c>
      <c r="Q15" s="27">
        <v>600</v>
      </c>
      <c r="R15" s="27">
        <v>600</v>
      </c>
      <c r="S15" s="27">
        <v>600</v>
      </c>
      <c r="T15" s="26"/>
      <c r="U15" s="6"/>
    </row>
    <row r="16" spans="1:24" s="2" customFormat="1" ht="15" customHeight="1" x14ac:dyDescent="0.2">
      <c r="A16" s="26" t="s">
        <v>168</v>
      </c>
      <c r="B16" s="27">
        <v>4006</v>
      </c>
      <c r="C16" s="27">
        <v>4006</v>
      </c>
      <c r="D16" s="27">
        <v>3939</v>
      </c>
      <c r="E16" s="27">
        <v>3800</v>
      </c>
      <c r="F16" s="27">
        <v>3800</v>
      </c>
      <c r="G16" s="27">
        <v>6300</v>
      </c>
      <c r="H16" s="27">
        <v>4700</v>
      </c>
      <c r="I16" s="27">
        <v>4690</v>
      </c>
      <c r="J16" s="27">
        <v>5113</v>
      </c>
      <c r="K16" s="27">
        <v>5113</v>
      </c>
      <c r="L16" s="27">
        <v>5113</v>
      </c>
      <c r="M16" s="27">
        <v>5113</v>
      </c>
      <c r="N16" s="27">
        <v>5113</v>
      </c>
      <c r="O16" s="27">
        <v>5113</v>
      </c>
      <c r="P16" s="27">
        <v>10113</v>
      </c>
      <c r="Q16" s="27">
        <v>10113</v>
      </c>
      <c r="R16" s="27">
        <v>10113</v>
      </c>
      <c r="S16" s="306">
        <v>5113</v>
      </c>
      <c r="T16" s="57"/>
      <c r="U16" s="6"/>
    </row>
    <row r="17" spans="1:21" s="2" customFormat="1" ht="15" customHeight="1" x14ac:dyDescent="0.2">
      <c r="A17" s="26" t="s">
        <v>169</v>
      </c>
      <c r="B17" s="27">
        <v>1500</v>
      </c>
      <c r="C17" s="27">
        <v>1500</v>
      </c>
      <c r="D17" s="27">
        <v>6604</v>
      </c>
      <c r="E17" s="27">
        <v>6604</v>
      </c>
      <c r="F17" s="27">
        <v>6638</v>
      </c>
      <c r="G17" s="27">
        <v>6638</v>
      </c>
      <c r="H17" s="27">
        <v>6220</v>
      </c>
      <c r="I17" s="27">
        <v>6226</v>
      </c>
      <c r="J17" s="27">
        <v>6300</v>
      </c>
      <c r="K17" s="27">
        <v>6300</v>
      </c>
      <c r="L17" s="27">
        <v>6300</v>
      </c>
      <c r="M17" s="27">
        <v>6300</v>
      </c>
      <c r="N17" s="27">
        <v>6300</v>
      </c>
      <c r="O17" s="27">
        <v>6300</v>
      </c>
      <c r="P17" s="27">
        <v>6300</v>
      </c>
      <c r="Q17" s="27">
        <v>6300</v>
      </c>
      <c r="R17" s="27">
        <v>6300</v>
      </c>
      <c r="S17" s="27">
        <v>6300</v>
      </c>
      <c r="T17" s="57"/>
      <c r="U17" s="6"/>
    </row>
    <row r="18" spans="1:21" s="2" customFormat="1" ht="15" customHeight="1" x14ac:dyDescent="0.2">
      <c r="A18" s="26" t="s">
        <v>170</v>
      </c>
      <c r="B18" s="27">
        <v>7500</v>
      </c>
      <c r="C18" s="27">
        <v>7500</v>
      </c>
      <c r="D18" s="27">
        <v>5938</v>
      </c>
      <c r="E18" s="27">
        <v>5938</v>
      </c>
      <c r="F18" s="27">
        <v>13500</v>
      </c>
      <c r="G18" s="27">
        <v>6000</v>
      </c>
      <c r="H18" s="27">
        <v>6000</v>
      </c>
      <c r="I18" s="27">
        <v>5700</v>
      </c>
      <c r="J18" s="27">
        <v>4850</v>
      </c>
      <c r="K18" s="27">
        <v>4850</v>
      </c>
      <c r="L18" s="27">
        <v>4850</v>
      </c>
      <c r="M18" s="27">
        <v>4850</v>
      </c>
      <c r="N18" s="27">
        <v>4850</v>
      </c>
      <c r="O18" s="27">
        <v>4850</v>
      </c>
      <c r="P18" s="27">
        <v>4850</v>
      </c>
      <c r="Q18" s="27">
        <v>4850</v>
      </c>
      <c r="R18" s="27">
        <v>4850</v>
      </c>
      <c r="S18" s="27">
        <v>4850</v>
      </c>
      <c r="T18" s="57"/>
      <c r="U18" s="6"/>
    </row>
    <row r="19" spans="1:21" s="2" customFormat="1" ht="15" customHeight="1" x14ac:dyDescent="0.2">
      <c r="A19" s="26" t="s">
        <v>171</v>
      </c>
      <c r="B19" s="27">
        <v>1050</v>
      </c>
      <c r="C19" s="27">
        <v>594</v>
      </c>
      <c r="D19" s="27">
        <v>650</v>
      </c>
      <c r="E19" s="27">
        <v>650</v>
      </c>
      <c r="F19" s="27">
        <v>650</v>
      </c>
      <c r="G19" s="27">
        <v>700</v>
      </c>
      <c r="H19" s="27">
        <v>700</v>
      </c>
      <c r="I19" s="27">
        <v>710</v>
      </c>
      <c r="J19" s="27">
        <v>710</v>
      </c>
      <c r="K19" s="27">
        <v>710</v>
      </c>
      <c r="L19" s="27">
        <v>710</v>
      </c>
      <c r="M19" s="27">
        <v>710</v>
      </c>
      <c r="N19" s="27">
        <v>710</v>
      </c>
      <c r="O19" s="27">
        <v>710</v>
      </c>
      <c r="P19" s="27">
        <v>710</v>
      </c>
      <c r="Q19" s="27">
        <v>710</v>
      </c>
      <c r="R19" s="27">
        <v>710</v>
      </c>
      <c r="S19" s="27">
        <v>710</v>
      </c>
      <c r="T19" s="57"/>
      <c r="U19" s="6"/>
    </row>
    <row r="20" spans="1:21" s="2" customFormat="1" ht="15" customHeight="1" x14ac:dyDescent="0.2">
      <c r="A20" s="26" t="s">
        <v>172</v>
      </c>
      <c r="B20" s="27">
        <v>5500</v>
      </c>
      <c r="C20" s="27">
        <v>5000</v>
      </c>
      <c r="D20" s="27">
        <v>5375</v>
      </c>
      <c r="E20" s="27">
        <v>5500</v>
      </c>
      <c r="F20" s="27">
        <v>5500</v>
      </c>
      <c r="G20" s="27">
        <v>5500</v>
      </c>
      <c r="H20" s="27">
        <v>5700</v>
      </c>
      <c r="I20" s="27">
        <v>5705</v>
      </c>
      <c r="J20" s="27">
        <v>6000</v>
      </c>
      <c r="K20" s="27">
        <v>6000</v>
      </c>
      <c r="L20" s="27">
        <v>6000</v>
      </c>
      <c r="M20" s="27">
        <v>6500</v>
      </c>
      <c r="N20" s="27">
        <v>6500</v>
      </c>
      <c r="O20" s="27">
        <v>6500</v>
      </c>
      <c r="P20" s="27">
        <v>7200</v>
      </c>
      <c r="Q20" s="27">
        <v>7200</v>
      </c>
      <c r="R20" s="27">
        <v>7200</v>
      </c>
      <c r="S20" s="304">
        <v>7200</v>
      </c>
      <c r="T20" s="26"/>
      <c r="U20" s="6"/>
    </row>
    <row r="21" spans="1:21" s="2" customFormat="1" ht="15" customHeight="1" x14ac:dyDescent="0.2">
      <c r="A21" s="26" t="s">
        <v>343</v>
      </c>
      <c r="B21" s="27">
        <v>1500</v>
      </c>
      <c r="C21" s="27">
        <v>1500</v>
      </c>
      <c r="D21" s="27">
        <v>1250</v>
      </c>
      <c r="E21" s="27">
        <v>1250</v>
      </c>
      <c r="F21" s="27">
        <v>1250</v>
      </c>
      <c r="G21" s="27">
        <v>1500</v>
      </c>
      <c r="H21" s="27">
        <v>2500</v>
      </c>
      <c r="I21" s="27">
        <v>2500</v>
      </c>
      <c r="J21" s="27">
        <v>2500</v>
      </c>
      <c r="K21" s="27">
        <v>3125</v>
      </c>
      <c r="L21" s="27">
        <v>3125</v>
      </c>
      <c r="M21" s="27">
        <v>3000</v>
      </c>
      <c r="N21" s="27">
        <v>3125</v>
      </c>
      <c r="O21" s="27">
        <v>3125</v>
      </c>
      <c r="P21" s="27">
        <v>3125</v>
      </c>
      <c r="Q21" s="27">
        <v>3125</v>
      </c>
      <c r="R21" s="27">
        <v>3125</v>
      </c>
      <c r="S21" s="27">
        <v>3125</v>
      </c>
      <c r="T21" s="57"/>
      <c r="U21" s="6"/>
    </row>
    <row r="22" spans="1:21" s="2" customFormat="1" ht="15" customHeight="1" x14ac:dyDescent="0.2">
      <c r="A22" s="26" t="s">
        <v>344</v>
      </c>
      <c r="B22" s="27">
        <v>750</v>
      </c>
      <c r="C22" s="27">
        <v>750</v>
      </c>
      <c r="D22" s="27">
        <v>820</v>
      </c>
      <c r="E22" s="27">
        <v>820</v>
      </c>
      <c r="F22" s="27">
        <v>820</v>
      </c>
      <c r="G22" s="27">
        <v>1500</v>
      </c>
      <c r="H22" s="27">
        <v>1200</v>
      </c>
      <c r="I22" s="27">
        <v>1200</v>
      </c>
      <c r="J22" s="27">
        <v>1200</v>
      </c>
      <c r="K22" s="27">
        <v>1200</v>
      </c>
      <c r="L22" s="27">
        <v>1200</v>
      </c>
      <c r="M22" s="27">
        <v>1200</v>
      </c>
      <c r="N22" s="27">
        <v>1200</v>
      </c>
      <c r="O22" s="27">
        <v>1200</v>
      </c>
      <c r="P22" s="27">
        <v>1200</v>
      </c>
      <c r="Q22" s="27">
        <v>1200</v>
      </c>
      <c r="R22" s="27">
        <v>1200</v>
      </c>
      <c r="S22" s="27">
        <v>1200</v>
      </c>
      <c r="T22" s="26"/>
      <c r="U22" s="6" t="s">
        <v>328</v>
      </c>
    </row>
    <row r="23" spans="1:21" s="2" customFormat="1" ht="15" customHeight="1" x14ac:dyDescent="0.2">
      <c r="A23" s="26" t="s">
        <v>173</v>
      </c>
      <c r="B23" s="27">
        <v>100</v>
      </c>
      <c r="C23" s="27">
        <v>100</v>
      </c>
      <c r="D23" s="27">
        <v>100</v>
      </c>
      <c r="E23" s="27">
        <v>100</v>
      </c>
      <c r="F23" s="27">
        <v>100</v>
      </c>
      <c r="G23" s="27">
        <v>125</v>
      </c>
      <c r="H23" s="27">
        <v>125</v>
      </c>
      <c r="I23" s="27">
        <v>125</v>
      </c>
      <c r="J23" s="27">
        <v>125</v>
      </c>
      <c r="K23" s="27">
        <v>125</v>
      </c>
      <c r="L23" s="27">
        <v>125</v>
      </c>
      <c r="M23" s="27">
        <v>125</v>
      </c>
      <c r="N23" s="27">
        <v>125</v>
      </c>
      <c r="O23" s="27">
        <v>125</v>
      </c>
      <c r="P23" s="27">
        <v>125</v>
      </c>
      <c r="Q23" s="27">
        <v>125</v>
      </c>
      <c r="R23" s="27">
        <v>125</v>
      </c>
      <c r="S23" s="27">
        <v>125</v>
      </c>
      <c r="T23" s="26"/>
      <c r="U23" s="6"/>
    </row>
    <row r="24" spans="1:21" s="2" customFormat="1" ht="15" customHeight="1" x14ac:dyDescent="0.2">
      <c r="A24" s="26" t="s">
        <v>174</v>
      </c>
      <c r="B24" s="27">
        <v>2500</v>
      </c>
      <c r="C24" s="27">
        <v>2500</v>
      </c>
      <c r="D24" s="27">
        <v>2775</v>
      </c>
      <c r="E24" s="27">
        <v>3600</v>
      </c>
      <c r="F24" s="27">
        <v>3000</v>
      </c>
      <c r="G24" s="27">
        <v>2000</v>
      </c>
      <c r="H24" s="27">
        <v>2000</v>
      </c>
      <c r="I24" s="27">
        <v>2500</v>
      </c>
      <c r="J24" s="27">
        <v>2500</v>
      </c>
      <c r="K24" s="27">
        <v>2500</v>
      </c>
      <c r="L24" s="27">
        <v>2500</v>
      </c>
      <c r="M24" s="27">
        <v>2500</v>
      </c>
      <c r="N24" s="27">
        <v>2500</v>
      </c>
      <c r="O24" s="27">
        <v>2500</v>
      </c>
      <c r="P24" s="27">
        <v>2500</v>
      </c>
      <c r="Q24" s="27">
        <v>2500</v>
      </c>
      <c r="R24" s="27">
        <v>2500</v>
      </c>
      <c r="S24" s="27">
        <v>2500</v>
      </c>
      <c r="T24" s="26"/>
      <c r="U24" s="6"/>
    </row>
    <row r="25" spans="1:21" s="2" customFormat="1" ht="15" customHeight="1" x14ac:dyDescent="0.2">
      <c r="A25" s="26" t="s">
        <v>175</v>
      </c>
      <c r="B25" s="27">
        <v>824</v>
      </c>
      <c r="C25" s="27">
        <v>750</v>
      </c>
      <c r="D25" s="27">
        <v>750</v>
      </c>
      <c r="E25" s="27">
        <v>750</v>
      </c>
      <c r="F25" s="27">
        <v>750</v>
      </c>
      <c r="G25" s="27">
        <v>750</v>
      </c>
      <c r="H25" s="27">
        <v>750</v>
      </c>
      <c r="I25" s="27">
        <v>750</v>
      </c>
      <c r="J25" s="27">
        <v>750</v>
      </c>
      <c r="K25" s="27">
        <v>750</v>
      </c>
      <c r="L25" s="27">
        <v>750</v>
      </c>
      <c r="M25" s="27">
        <v>750</v>
      </c>
      <c r="N25" s="27">
        <v>750</v>
      </c>
      <c r="O25" s="27">
        <v>750</v>
      </c>
      <c r="P25" s="27">
        <v>750</v>
      </c>
      <c r="Q25" s="27">
        <v>750</v>
      </c>
      <c r="R25" s="27">
        <v>750</v>
      </c>
      <c r="S25" s="27">
        <v>750</v>
      </c>
      <c r="T25" s="26"/>
      <c r="U25" s="6"/>
    </row>
    <row r="26" spans="1:21" s="2" customFormat="1" ht="15" customHeight="1" x14ac:dyDescent="0.2">
      <c r="A26" s="26" t="s">
        <v>431</v>
      </c>
      <c r="B26" s="27">
        <v>5000</v>
      </c>
      <c r="C26" s="27">
        <v>5000</v>
      </c>
      <c r="D26" s="27">
        <v>5682</v>
      </c>
      <c r="E26" s="27">
        <v>5247</v>
      </c>
      <c r="F26" s="27">
        <v>5247</v>
      </c>
      <c r="G26" s="27">
        <v>5390</v>
      </c>
      <c r="H26" s="27">
        <v>5390</v>
      </c>
      <c r="I26" s="27">
        <v>5300</v>
      </c>
      <c r="J26" s="27">
        <v>5300</v>
      </c>
      <c r="K26" s="27">
        <v>5300</v>
      </c>
      <c r="L26" s="27">
        <v>5300</v>
      </c>
      <c r="M26" s="27">
        <v>5300</v>
      </c>
      <c r="N26" s="27">
        <v>5300</v>
      </c>
      <c r="O26" s="27">
        <v>5300</v>
      </c>
      <c r="P26" s="27">
        <v>7800</v>
      </c>
      <c r="Q26" s="27">
        <v>7800</v>
      </c>
      <c r="R26" s="27">
        <v>7800</v>
      </c>
      <c r="S26" s="306">
        <v>5300</v>
      </c>
      <c r="T26" s="57"/>
      <c r="U26" s="6"/>
    </row>
    <row r="27" spans="1:21" s="2" customFormat="1" ht="15" customHeight="1" x14ac:dyDescent="0.2">
      <c r="A27" s="26" t="s">
        <v>432</v>
      </c>
      <c r="B27" s="67">
        <v>7500</v>
      </c>
      <c r="C27" s="27">
        <v>7500</v>
      </c>
      <c r="D27" s="27">
        <v>10330</v>
      </c>
      <c r="E27" s="27">
        <v>10330</v>
      </c>
      <c r="F27" s="27">
        <v>8000</v>
      </c>
      <c r="G27" s="27">
        <v>8000</v>
      </c>
      <c r="H27" s="27">
        <v>6200</v>
      </c>
      <c r="I27" s="27">
        <v>6200</v>
      </c>
      <c r="J27" s="27">
        <v>8000</v>
      </c>
      <c r="K27" s="27">
        <v>8000</v>
      </c>
      <c r="L27" s="27">
        <v>8000</v>
      </c>
      <c r="M27" s="27">
        <v>8000</v>
      </c>
      <c r="N27" s="27">
        <v>8000</v>
      </c>
      <c r="O27" s="27">
        <v>8000</v>
      </c>
      <c r="P27" s="27">
        <v>11800</v>
      </c>
      <c r="Q27" s="27">
        <v>11800</v>
      </c>
      <c r="R27" s="27">
        <v>11800</v>
      </c>
      <c r="S27" s="306">
        <v>8000</v>
      </c>
      <c r="T27" s="57"/>
      <c r="U27" s="6"/>
    </row>
    <row r="28" spans="1:21" s="2" customFormat="1" ht="15" customHeight="1" x14ac:dyDescent="0.2">
      <c r="A28" s="26" t="s">
        <v>433</v>
      </c>
      <c r="B28" s="67">
        <v>1286</v>
      </c>
      <c r="C28" s="27">
        <v>1250</v>
      </c>
      <c r="D28" s="27">
        <v>1197</v>
      </c>
      <c r="E28" s="27">
        <v>1200</v>
      </c>
      <c r="F28" s="27">
        <v>1200</v>
      </c>
      <c r="G28" s="27">
        <v>2200</v>
      </c>
      <c r="H28" s="27">
        <v>2200</v>
      </c>
      <c r="I28" s="27">
        <v>2200</v>
      </c>
      <c r="J28" s="27">
        <v>2200</v>
      </c>
      <c r="K28" s="27">
        <v>2200</v>
      </c>
      <c r="L28" s="27">
        <v>2200</v>
      </c>
      <c r="M28" s="27">
        <v>2200</v>
      </c>
      <c r="N28" s="27">
        <v>2200</v>
      </c>
      <c r="O28" s="27">
        <v>2200</v>
      </c>
      <c r="P28" s="27">
        <v>2200</v>
      </c>
      <c r="Q28" s="27">
        <v>2200</v>
      </c>
      <c r="R28" s="27">
        <v>2200</v>
      </c>
      <c r="S28" s="27">
        <v>2200</v>
      </c>
      <c r="T28" s="57"/>
      <c r="U28" s="6"/>
    </row>
    <row r="29" spans="1:21" s="2" customFormat="1" ht="15" customHeight="1" x14ac:dyDescent="0.2">
      <c r="A29" s="26" t="s">
        <v>176</v>
      </c>
      <c r="B29" s="67"/>
      <c r="C29" s="27"/>
      <c r="D29" s="27">
        <v>8290</v>
      </c>
      <c r="E29" s="27">
        <v>8000</v>
      </c>
      <c r="F29" s="27">
        <v>8000</v>
      </c>
      <c r="G29" s="27">
        <v>6900</v>
      </c>
      <c r="H29" s="27">
        <v>6900</v>
      </c>
      <c r="I29" s="27">
        <v>7500</v>
      </c>
      <c r="J29" s="27">
        <v>8000</v>
      </c>
      <c r="K29" s="27">
        <v>8000</v>
      </c>
      <c r="L29" s="27">
        <v>8000</v>
      </c>
      <c r="M29" s="27">
        <v>6000</v>
      </c>
      <c r="N29" s="27">
        <v>8000</v>
      </c>
      <c r="O29" s="27">
        <v>8000</v>
      </c>
      <c r="P29" s="27">
        <v>8000</v>
      </c>
      <c r="Q29" s="27">
        <v>8000</v>
      </c>
      <c r="R29" s="27">
        <v>8000</v>
      </c>
      <c r="S29" s="27">
        <v>8000</v>
      </c>
      <c r="T29" s="57"/>
      <c r="U29" s="6"/>
    </row>
    <row r="30" spans="1:21" s="2" customFormat="1" ht="15" customHeight="1" x14ac:dyDescent="0.2">
      <c r="A30" s="26" t="s">
        <v>177</v>
      </c>
      <c r="B30" s="67">
        <v>3100</v>
      </c>
      <c r="C30" s="27">
        <v>3100</v>
      </c>
      <c r="D30" s="27">
        <v>2900</v>
      </c>
      <c r="E30" s="27">
        <v>2500</v>
      </c>
      <c r="F30" s="27">
        <v>2500</v>
      </c>
      <c r="G30" s="27">
        <v>2500</v>
      </c>
      <c r="H30" s="27">
        <v>2500</v>
      </c>
      <c r="I30" s="27">
        <v>3125</v>
      </c>
      <c r="J30" s="27">
        <v>3750</v>
      </c>
      <c r="K30" s="27">
        <v>3750</v>
      </c>
      <c r="L30" s="27">
        <v>3750</v>
      </c>
      <c r="M30" s="27">
        <v>3750</v>
      </c>
      <c r="N30" s="27">
        <v>3750</v>
      </c>
      <c r="O30" s="27">
        <v>3750</v>
      </c>
      <c r="P30" s="27">
        <v>3750</v>
      </c>
      <c r="Q30" s="27">
        <v>3750</v>
      </c>
      <c r="R30" s="27">
        <v>3750</v>
      </c>
      <c r="S30" s="27">
        <v>3750</v>
      </c>
      <c r="T30" s="26"/>
      <c r="U30" s="6"/>
    </row>
    <row r="31" spans="1:21" s="2" customFormat="1" ht="15" customHeight="1" x14ac:dyDescent="0.2">
      <c r="A31" s="26" t="s">
        <v>428</v>
      </c>
      <c r="D31" s="26">
        <v>0</v>
      </c>
      <c r="E31" s="27">
        <v>250</v>
      </c>
      <c r="F31" s="27">
        <v>250</v>
      </c>
      <c r="G31" s="27">
        <v>250</v>
      </c>
      <c r="H31" s="26">
        <v>150</v>
      </c>
      <c r="I31" s="26">
        <v>100</v>
      </c>
      <c r="J31" s="27">
        <v>100</v>
      </c>
      <c r="K31" s="27">
        <v>100</v>
      </c>
      <c r="L31" s="27">
        <v>100</v>
      </c>
      <c r="M31" s="27">
        <v>100</v>
      </c>
      <c r="N31" s="27">
        <v>100</v>
      </c>
      <c r="O31" s="27">
        <v>100</v>
      </c>
      <c r="P31" s="27">
        <v>100</v>
      </c>
      <c r="Q31" s="27">
        <v>100</v>
      </c>
      <c r="R31" s="27">
        <v>100</v>
      </c>
      <c r="S31" s="27">
        <v>100</v>
      </c>
      <c r="T31" s="26"/>
      <c r="U31" s="6"/>
    </row>
    <row r="32" spans="1:21" s="2" customFormat="1" ht="15" customHeight="1" x14ac:dyDescent="0.2">
      <c r="A32" s="25" t="s">
        <v>353</v>
      </c>
      <c r="B32" s="31">
        <f>SUM(B15:B30)</f>
        <v>42116</v>
      </c>
      <c r="C32" s="31">
        <f>SUM(C15:C30)</f>
        <v>41050</v>
      </c>
      <c r="D32" s="31">
        <f>SUM(D15:D31)</f>
        <v>61330</v>
      </c>
      <c r="E32" s="31">
        <f>SUM(E15:E31)</f>
        <v>57739</v>
      </c>
      <c r="F32" s="31">
        <v>61805</v>
      </c>
      <c r="G32" s="31">
        <v>56853</v>
      </c>
      <c r="H32" s="31">
        <v>53835</v>
      </c>
      <c r="I32" s="31">
        <v>55131</v>
      </c>
      <c r="J32" s="31">
        <v>57998</v>
      </c>
      <c r="K32" s="31">
        <v>58623</v>
      </c>
      <c r="L32" s="31">
        <v>58623</v>
      </c>
      <c r="M32" s="31">
        <v>56973</v>
      </c>
      <c r="N32" s="31">
        <f t="shared" ref="N32:S32" si="0">SUM(N15:N31)</f>
        <v>59123</v>
      </c>
      <c r="O32" s="31">
        <f t="shared" si="0"/>
        <v>59123</v>
      </c>
      <c r="P32" s="31">
        <f t="shared" si="0"/>
        <v>71123</v>
      </c>
      <c r="Q32" s="31">
        <f t="shared" si="0"/>
        <v>71123</v>
      </c>
      <c r="R32" s="31">
        <f t="shared" si="0"/>
        <v>71123</v>
      </c>
      <c r="S32" s="31">
        <f t="shared" si="0"/>
        <v>59823</v>
      </c>
      <c r="T32" s="26"/>
      <c r="U32" s="6"/>
    </row>
    <row r="33" spans="1:21" s="2" customFormat="1" ht="15" customHeight="1" x14ac:dyDescent="0.2">
      <c r="A33" s="26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31"/>
      <c r="O33" s="27"/>
      <c r="P33" s="31"/>
      <c r="Q33" s="31"/>
      <c r="R33" s="27"/>
      <c r="S33" s="27"/>
      <c r="T33" s="26"/>
      <c r="U33" s="6"/>
    </row>
    <row r="34" spans="1:21" s="13" customFormat="1" ht="15" customHeight="1" x14ac:dyDescent="0.2">
      <c r="A34" s="34" t="s">
        <v>178</v>
      </c>
      <c r="B34" s="35">
        <f>B32+B13</f>
        <v>212620</v>
      </c>
      <c r="C34" s="35">
        <f>C32+C13</f>
        <v>224316.02</v>
      </c>
      <c r="D34" s="35">
        <f>D32+D13</f>
        <v>286007</v>
      </c>
      <c r="E34" s="35">
        <f>E32+E13</f>
        <v>261997</v>
      </c>
      <c r="F34" s="35">
        <v>269304.80295566504</v>
      </c>
      <c r="G34" s="35">
        <v>275777.59999999998</v>
      </c>
      <c r="H34" s="35">
        <v>270613</v>
      </c>
      <c r="I34" s="35">
        <v>283188</v>
      </c>
      <c r="J34" s="35">
        <v>291211</v>
      </c>
      <c r="K34" s="35">
        <v>294544</v>
      </c>
      <c r="L34" s="35">
        <v>294622</v>
      </c>
      <c r="M34" s="35">
        <f t="shared" ref="M34:S34" si="1">M13+M32</f>
        <v>295155</v>
      </c>
      <c r="N34" s="35">
        <f t="shared" si="1"/>
        <v>330045</v>
      </c>
      <c r="O34" s="279">
        <f t="shared" si="1"/>
        <v>359320</v>
      </c>
      <c r="P34" s="150">
        <f t="shared" si="1"/>
        <v>396179</v>
      </c>
      <c r="Q34" s="150">
        <f t="shared" si="1"/>
        <v>396179</v>
      </c>
      <c r="R34" s="150">
        <f t="shared" si="1"/>
        <v>396179</v>
      </c>
      <c r="S34" s="168">
        <f t="shared" si="1"/>
        <v>382229</v>
      </c>
      <c r="T34" s="34"/>
      <c r="U34" s="15"/>
    </row>
    <row r="35" spans="1:21" s="4" customFormat="1" ht="15" customHeight="1" x14ac:dyDescent="0.2">
      <c r="A35" s="26" t="s">
        <v>419</v>
      </c>
      <c r="B35" s="29"/>
      <c r="C35" s="48"/>
      <c r="D35" s="48">
        <f>(D34-C34)/C34</f>
        <v>0.27501816410615709</v>
      </c>
      <c r="E35" s="48">
        <f>(E34-D34)/D34</f>
        <v>-8.3948994255385365E-2</v>
      </c>
      <c r="F35" s="48">
        <v>2.789269707540561E-2</v>
      </c>
      <c r="G35" s="48">
        <v>2.4035208333809528E-2</v>
      </c>
      <c r="H35" s="48">
        <v>-1.8727409332737602E-2</v>
      </c>
      <c r="I35" s="48">
        <v>4.6468573202322137E-2</v>
      </c>
      <c r="J35" s="48"/>
      <c r="K35" s="48"/>
      <c r="L35" s="48"/>
      <c r="M35" s="48"/>
      <c r="N35" s="97"/>
      <c r="O35" s="97">
        <f ca="1" xml:space="preserve">        (INDIRECT(ADDRESS(ROW()-1,COLUMN()-0)) -  INDIRECT(ADDRESS(ROW()-1,COLUMN()-3))) / INDIRECT(ADDRESS(ROW()-1,COLUMN()-3))</f>
        <v>0.2195966356891203</v>
      </c>
      <c r="P35" s="97">
        <f ca="1" xml:space="preserve">        (INDIRECT(ADDRESS(ROW()-1,COLUMN()-0)) -  INDIRECT(ADDRESS(ROW()-1,COLUMN()-1))) / INDIRECT(ADDRESS(ROW()-1,COLUMN()-1))</f>
        <v>0.10257987309362128</v>
      </c>
      <c r="Q35" s="97">
        <f ca="1" xml:space="preserve">        (INDIRECT(ADDRESS(ROW()-1,COLUMN()-0)) -  INDIRECT(ADDRESS(ROW()-1,COLUMN()-2))) / INDIRECT(ADDRESS(ROW()-1,COLUMN()-2))</f>
        <v>0.10257987309362128</v>
      </c>
      <c r="R35" s="97">
        <f ca="1" xml:space="preserve">        (INDIRECT(ADDRESS(ROW()-1,COLUMN()-0)) -  INDIRECT(ADDRESS(ROW()-1,COLUMN()-3))) / INDIRECT(ADDRESS(ROW()-1,COLUMN()-3))</f>
        <v>0.10257987309362128</v>
      </c>
      <c r="S35" s="97">
        <f ca="1" xml:space="preserve">        (INDIRECT(ADDRESS(ROW()-1,COLUMN()-0)) -  INDIRECT(ADDRESS(ROW()-1,COLUMN()-4))) / INDIRECT(ADDRESS(ROW()-1,COLUMN()-4))</f>
        <v>6.3756540131359229E-2</v>
      </c>
      <c r="T35" s="28"/>
      <c r="U35" s="6"/>
    </row>
    <row r="36" spans="1:21" s="2" customFormat="1" ht="15" customHeight="1" x14ac:dyDescent="0.2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</row>
    <row r="37" spans="1:21" s="7" customFormat="1" ht="15" customHeight="1" x14ac:dyDescent="0.2">
      <c r="A37" s="25" t="s">
        <v>193</v>
      </c>
      <c r="B37" s="25"/>
      <c r="C37" s="32"/>
      <c r="D37" s="31"/>
      <c r="E37" s="32"/>
      <c r="F37" s="32"/>
      <c r="G37" s="32"/>
      <c r="H37" s="25"/>
      <c r="I37" s="25"/>
      <c r="J37" s="25"/>
      <c r="K37" s="25"/>
      <c r="L37" s="25"/>
      <c r="M37" s="25"/>
      <c r="N37" s="32"/>
      <c r="O37" s="32"/>
      <c r="P37" s="32"/>
      <c r="Q37" s="32"/>
      <c r="R37" s="32"/>
      <c r="S37" s="32"/>
      <c r="T37" s="31"/>
      <c r="U37" s="15"/>
    </row>
    <row r="38" spans="1:21" s="7" customFormat="1" ht="15" customHeight="1" x14ac:dyDescent="0.2">
      <c r="A38" s="25" t="s">
        <v>533</v>
      </c>
      <c r="B38" s="25"/>
      <c r="C38" s="32"/>
      <c r="D38" s="31"/>
      <c r="E38" s="32"/>
      <c r="F38" s="32"/>
      <c r="G38" s="32"/>
      <c r="H38" s="25"/>
      <c r="I38" s="25"/>
      <c r="J38" s="25"/>
      <c r="K38" s="25"/>
      <c r="L38" s="25"/>
      <c r="M38" s="25"/>
      <c r="N38" s="32"/>
      <c r="O38" s="32"/>
      <c r="P38" s="32"/>
      <c r="Q38" s="32"/>
      <c r="R38" s="32"/>
      <c r="S38" s="32"/>
      <c r="T38" s="31"/>
      <c r="U38" s="15"/>
    </row>
    <row r="39" spans="1:21" s="2" customFormat="1" ht="15" customHeight="1" x14ac:dyDescent="0.2">
      <c r="A39" s="26" t="s">
        <v>194</v>
      </c>
      <c r="B39" s="27">
        <v>300</v>
      </c>
      <c r="C39" s="27">
        <v>300</v>
      </c>
      <c r="D39" s="27">
        <v>1000</v>
      </c>
      <c r="E39" s="27">
        <v>1000</v>
      </c>
      <c r="F39" s="27">
        <v>1000</v>
      </c>
      <c r="G39" s="27">
        <v>1000</v>
      </c>
      <c r="H39" s="27">
        <v>2000</v>
      </c>
      <c r="I39" s="27">
        <v>2000</v>
      </c>
      <c r="J39" s="27">
        <v>2000</v>
      </c>
      <c r="K39" s="27">
        <v>2000</v>
      </c>
      <c r="L39" s="27">
        <v>2000</v>
      </c>
      <c r="M39" s="27">
        <v>2000</v>
      </c>
      <c r="N39" s="27">
        <v>2000</v>
      </c>
      <c r="O39" s="27">
        <v>2000</v>
      </c>
      <c r="P39" s="27">
        <v>2000</v>
      </c>
      <c r="Q39" s="27">
        <v>2000</v>
      </c>
      <c r="R39" s="27">
        <v>2000</v>
      </c>
      <c r="S39" s="27">
        <v>2000</v>
      </c>
      <c r="T39" s="27">
        <v>2000</v>
      </c>
      <c r="U39" s="6"/>
    </row>
    <row r="40" spans="1:21" s="2" customFormat="1" ht="15" customHeight="1" x14ac:dyDescent="0.2">
      <c r="A40" s="26" t="s">
        <v>195</v>
      </c>
      <c r="B40" s="27">
        <v>1000</v>
      </c>
      <c r="C40" s="27">
        <v>1000</v>
      </c>
      <c r="D40" s="27">
        <v>1000</v>
      </c>
      <c r="E40" s="27">
        <v>1000</v>
      </c>
      <c r="F40" s="27">
        <v>1000</v>
      </c>
      <c r="G40" s="27">
        <v>1000</v>
      </c>
      <c r="H40" s="27">
        <v>2000</v>
      </c>
      <c r="I40" s="27">
        <v>2000</v>
      </c>
      <c r="J40" s="27">
        <v>2000</v>
      </c>
      <c r="K40" s="27">
        <v>2000</v>
      </c>
      <c r="L40" s="27">
        <v>2000</v>
      </c>
      <c r="M40" s="27">
        <v>2000</v>
      </c>
      <c r="N40" s="27">
        <v>2000</v>
      </c>
      <c r="O40" s="27">
        <v>2000</v>
      </c>
      <c r="P40" s="27">
        <v>2000</v>
      </c>
      <c r="Q40" s="27">
        <v>2000</v>
      </c>
      <c r="R40" s="27">
        <v>2000</v>
      </c>
      <c r="S40" s="27">
        <v>2000</v>
      </c>
      <c r="T40" s="27">
        <v>2000</v>
      </c>
      <c r="U40" s="6"/>
    </row>
    <row r="41" spans="1:21" s="2" customFormat="1" ht="15" customHeight="1" x14ac:dyDescent="0.2">
      <c r="A41" s="26" t="s">
        <v>196</v>
      </c>
      <c r="B41" s="27">
        <v>450</v>
      </c>
      <c r="C41" s="27">
        <v>450</v>
      </c>
      <c r="D41" s="27">
        <v>500</v>
      </c>
      <c r="E41" s="27">
        <v>500</v>
      </c>
      <c r="F41" s="27">
        <v>500</v>
      </c>
      <c r="G41" s="27">
        <v>500</v>
      </c>
      <c r="H41" s="27">
        <v>500</v>
      </c>
      <c r="I41" s="27">
        <v>3860</v>
      </c>
      <c r="J41" s="27">
        <v>3576</v>
      </c>
      <c r="K41" s="27">
        <v>3576</v>
      </c>
      <c r="L41" s="27">
        <v>3576</v>
      </c>
      <c r="M41" s="27">
        <v>3576</v>
      </c>
      <c r="N41" s="27">
        <v>3576</v>
      </c>
      <c r="O41" s="27">
        <v>3576</v>
      </c>
      <c r="P41" s="27">
        <v>3576</v>
      </c>
      <c r="Q41" s="27">
        <v>3576</v>
      </c>
      <c r="R41" s="27">
        <v>3576</v>
      </c>
      <c r="S41" s="27">
        <v>3576</v>
      </c>
      <c r="T41" s="27">
        <v>3576</v>
      </c>
      <c r="U41" s="6"/>
    </row>
    <row r="42" spans="1:21" s="2" customFormat="1" ht="15" customHeight="1" x14ac:dyDescent="0.2">
      <c r="A42" s="26" t="s">
        <v>197</v>
      </c>
      <c r="B42" s="27">
        <v>375</v>
      </c>
      <c r="C42" s="27">
        <v>375</v>
      </c>
      <c r="D42" s="27">
        <v>400</v>
      </c>
      <c r="E42" s="27">
        <v>400</v>
      </c>
      <c r="F42" s="27">
        <v>400</v>
      </c>
      <c r="G42" s="27">
        <v>400</v>
      </c>
      <c r="H42" s="27">
        <v>400</v>
      </c>
      <c r="I42" s="27">
        <v>400</v>
      </c>
      <c r="J42" s="27">
        <v>400</v>
      </c>
      <c r="K42" s="27">
        <v>400</v>
      </c>
      <c r="L42" s="27">
        <v>400</v>
      </c>
      <c r="M42" s="27">
        <v>400</v>
      </c>
      <c r="N42" s="27">
        <v>400</v>
      </c>
      <c r="O42" s="27">
        <v>400</v>
      </c>
      <c r="P42" s="27">
        <v>400</v>
      </c>
      <c r="Q42" s="27">
        <v>400</v>
      </c>
      <c r="R42" s="27">
        <v>400</v>
      </c>
      <c r="S42" s="27">
        <v>400</v>
      </c>
      <c r="T42" s="27">
        <v>400</v>
      </c>
      <c r="U42" s="6"/>
    </row>
    <row r="43" spans="1:21" s="2" customFormat="1" ht="15" customHeight="1" x14ac:dyDescent="0.2">
      <c r="A43" s="26" t="s">
        <v>406</v>
      </c>
      <c r="B43" s="27"/>
      <c r="C43" s="27"/>
      <c r="D43" s="27">
        <v>100</v>
      </c>
      <c r="E43" s="27">
        <v>100</v>
      </c>
      <c r="F43" s="27">
        <v>100</v>
      </c>
      <c r="G43" s="27">
        <v>100</v>
      </c>
      <c r="H43" s="27">
        <v>100</v>
      </c>
      <c r="I43" s="27">
        <v>100</v>
      </c>
      <c r="J43" s="27">
        <v>100</v>
      </c>
      <c r="K43" s="27">
        <v>100</v>
      </c>
      <c r="L43" s="27">
        <v>100</v>
      </c>
      <c r="M43" s="27">
        <v>100</v>
      </c>
      <c r="N43" s="27">
        <v>100</v>
      </c>
      <c r="O43" s="27">
        <v>100</v>
      </c>
      <c r="P43" s="27">
        <v>100</v>
      </c>
      <c r="Q43" s="27">
        <v>100</v>
      </c>
      <c r="R43" s="27">
        <v>100</v>
      </c>
      <c r="S43" s="27">
        <v>100</v>
      </c>
      <c r="T43" s="27">
        <v>100</v>
      </c>
      <c r="U43" s="6"/>
    </row>
    <row r="44" spans="1:21" s="13" customFormat="1" ht="15" customHeight="1" x14ac:dyDescent="0.2">
      <c r="A44" s="34" t="s">
        <v>554</v>
      </c>
      <c r="B44" s="35">
        <f>SUM(B39:B42)</f>
        <v>2125</v>
      </c>
      <c r="C44" s="35">
        <f>SUM(C39:C42)</f>
        <v>2125</v>
      </c>
      <c r="D44" s="35">
        <f>SUM(D39:D43)</f>
        <v>3000</v>
      </c>
      <c r="E44" s="35">
        <f>SUM(E39:E43)</f>
        <v>3000</v>
      </c>
      <c r="F44" s="35">
        <v>3000</v>
      </c>
      <c r="G44" s="35">
        <v>3000</v>
      </c>
      <c r="H44" s="35">
        <v>5000</v>
      </c>
      <c r="I44" s="35">
        <v>8360</v>
      </c>
      <c r="J44" s="35">
        <v>8076</v>
      </c>
      <c r="K44" s="35">
        <v>8076</v>
      </c>
      <c r="L44" s="35">
        <v>8076</v>
      </c>
      <c r="M44" s="35">
        <v>8076</v>
      </c>
      <c r="N44" s="35">
        <f t="shared" ref="N44:S44" si="2">SUM(N39:N43)</f>
        <v>8076</v>
      </c>
      <c r="O44" s="279">
        <f t="shared" si="2"/>
        <v>8076</v>
      </c>
      <c r="P44" s="150">
        <f t="shared" si="2"/>
        <v>8076</v>
      </c>
      <c r="Q44" s="150">
        <f t="shared" si="2"/>
        <v>8076</v>
      </c>
      <c r="R44" s="150">
        <f t="shared" si="2"/>
        <v>8076</v>
      </c>
      <c r="S44" s="168">
        <f t="shared" si="2"/>
        <v>8076</v>
      </c>
      <c r="T44" s="34"/>
      <c r="U44" s="15"/>
    </row>
    <row r="45" spans="1:21" s="4" customFormat="1" ht="15" customHeight="1" x14ac:dyDescent="0.2">
      <c r="A45" s="28"/>
      <c r="B45" s="27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97"/>
      <c r="O45" s="97">
        <f ca="1" xml:space="preserve">        (INDIRECT(ADDRESS(ROW()-1,COLUMN()-0)) -  INDIRECT(ADDRESS(ROW()-1,COLUMN()-3))) / INDIRECT(ADDRESS(ROW()-1,COLUMN()-3))</f>
        <v>0</v>
      </c>
      <c r="P45" s="97">
        <f ca="1" xml:space="preserve">        (INDIRECT(ADDRESS(ROW()-1,COLUMN()-0)) -  INDIRECT(ADDRESS(ROW()-1,COLUMN()-1))) / INDIRECT(ADDRESS(ROW()-1,COLUMN()-1))</f>
        <v>0</v>
      </c>
      <c r="Q45" s="97">
        <f ca="1" xml:space="preserve">        (INDIRECT(ADDRESS(ROW()-1,COLUMN()-0)) -  INDIRECT(ADDRESS(ROW()-1,COLUMN()-2))) / INDIRECT(ADDRESS(ROW()-1,COLUMN()-2))</f>
        <v>0</v>
      </c>
      <c r="R45" s="97">
        <f ca="1" xml:space="preserve">        (INDIRECT(ADDRESS(ROW()-1,COLUMN()-0)) -  INDIRECT(ADDRESS(ROW()-1,COLUMN()-3))) / INDIRECT(ADDRESS(ROW()-1,COLUMN()-3))</f>
        <v>0</v>
      </c>
      <c r="S45" s="97">
        <f ca="1" xml:space="preserve">        (INDIRECT(ADDRESS(ROW()-1,COLUMN()-0)) -  INDIRECT(ADDRESS(ROW()-1,COLUMN()-4))) / INDIRECT(ADDRESS(ROW()-1,COLUMN()-4))</f>
        <v>0</v>
      </c>
      <c r="T45" s="28"/>
      <c r="U45" s="6"/>
    </row>
    <row r="46" spans="1:21" s="2" customFormat="1" ht="15" customHeight="1" x14ac:dyDescent="0.2">
      <c r="A46" s="163" t="s">
        <v>198</v>
      </c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6"/>
      <c r="U46" s="6"/>
    </row>
    <row r="47" spans="1:21" s="2" customFormat="1" ht="15" customHeight="1" x14ac:dyDescent="0.2">
      <c r="A47" s="164" t="s">
        <v>199</v>
      </c>
      <c r="B47" s="27">
        <v>400</v>
      </c>
      <c r="C47" s="27">
        <v>400</v>
      </c>
      <c r="D47" s="27">
        <v>400</v>
      </c>
      <c r="E47" s="27">
        <v>400</v>
      </c>
      <c r="F47" s="27">
        <v>400</v>
      </c>
      <c r="G47" s="27">
        <v>400</v>
      </c>
      <c r="H47" s="27">
        <v>200</v>
      </c>
      <c r="I47" s="27">
        <v>200</v>
      </c>
      <c r="J47" s="27">
        <v>0</v>
      </c>
      <c r="K47" s="27"/>
      <c r="L47" s="27"/>
      <c r="M47" s="27"/>
      <c r="N47" s="27"/>
      <c r="O47" s="27">
        <v>0</v>
      </c>
      <c r="P47" s="27"/>
      <c r="Q47" s="27"/>
      <c r="R47" s="27">
        <v>0</v>
      </c>
      <c r="S47" s="27"/>
      <c r="T47" s="26"/>
      <c r="U47" s="6"/>
    </row>
    <row r="48" spans="1:21" s="2" customFormat="1" ht="15" customHeight="1" x14ac:dyDescent="0.2">
      <c r="A48" s="164" t="s">
        <v>200</v>
      </c>
      <c r="B48" s="27">
        <v>100</v>
      </c>
      <c r="C48" s="27">
        <v>100</v>
      </c>
      <c r="D48" s="27">
        <v>200</v>
      </c>
      <c r="E48" s="27">
        <v>0</v>
      </c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6"/>
      <c r="U48" s="6"/>
    </row>
    <row r="49" spans="1:21" s="2" customFormat="1" ht="15" customHeight="1" x14ac:dyDescent="0.2">
      <c r="A49" s="164" t="s">
        <v>201</v>
      </c>
      <c r="B49" s="27">
        <v>500</v>
      </c>
      <c r="C49" s="27">
        <v>500</v>
      </c>
      <c r="D49" s="27">
        <v>500</v>
      </c>
      <c r="E49" s="27">
        <v>300</v>
      </c>
      <c r="F49" s="27">
        <v>300</v>
      </c>
      <c r="G49" s="27">
        <v>300</v>
      </c>
      <c r="H49" s="27">
        <v>100</v>
      </c>
      <c r="I49" s="27">
        <v>100</v>
      </c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6"/>
      <c r="U49" s="6"/>
    </row>
    <row r="50" spans="1:21" s="2" customFormat="1" ht="15" customHeight="1" x14ac:dyDescent="0.2">
      <c r="A50" s="164" t="s">
        <v>202</v>
      </c>
      <c r="B50" s="27">
        <v>2300</v>
      </c>
      <c r="C50" s="27">
        <v>1300</v>
      </c>
      <c r="D50" s="27">
        <v>1000</v>
      </c>
      <c r="E50" s="27">
        <v>1000</v>
      </c>
      <c r="F50" s="27">
        <v>1000</v>
      </c>
      <c r="G50" s="27">
        <v>1000</v>
      </c>
      <c r="H50" s="27">
        <v>1400</v>
      </c>
      <c r="I50" s="27">
        <v>1400</v>
      </c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6"/>
      <c r="U50" s="6"/>
    </row>
    <row r="51" spans="1:21" s="13" customFormat="1" ht="15" customHeight="1" x14ac:dyDescent="0.2">
      <c r="A51" s="165" t="s">
        <v>203</v>
      </c>
      <c r="B51" s="35">
        <f>SUM(B47:B50)</f>
        <v>3300</v>
      </c>
      <c r="C51" s="35">
        <f>SUM(C47:C50)</f>
        <v>2300</v>
      </c>
      <c r="D51" s="35">
        <f>SUM(D47:D50)</f>
        <v>2100</v>
      </c>
      <c r="E51" s="35">
        <f>SUM(E47:E50)</f>
        <v>1700</v>
      </c>
      <c r="F51" s="35">
        <v>1700</v>
      </c>
      <c r="G51" s="35">
        <v>1700</v>
      </c>
      <c r="H51" s="35">
        <v>1700</v>
      </c>
      <c r="I51" s="35">
        <v>1700</v>
      </c>
      <c r="J51" s="35">
        <v>0</v>
      </c>
      <c r="K51" s="35">
        <v>0</v>
      </c>
      <c r="L51" s="35">
        <v>0</v>
      </c>
      <c r="M51" s="35">
        <v>0</v>
      </c>
      <c r="N51" s="35">
        <f t="shared" ref="N51:S51" si="3">SUM(N47:N50)</f>
        <v>0</v>
      </c>
      <c r="O51" s="35">
        <f t="shared" si="3"/>
        <v>0</v>
      </c>
      <c r="P51" s="35">
        <f t="shared" si="3"/>
        <v>0</v>
      </c>
      <c r="Q51" s="35">
        <f t="shared" si="3"/>
        <v>0</v>
      </c>
      <c r="R51" s="35">
        <f t="shared" si="3"/>
        <v>0</v>
      </c>
      <c r="S51" s="35">
        <f t="shared" si="3"/>
        <v>0</v>
      </c>
      <c r="T51" s="34"/>
      <c r="U51" s="15"/>
    </row>
    <row r="52" spans="1:21" s="4" customFormat="1" ht="15" customHeight="1" x14ac:dyDescent="0.2">
      <c r="A52" s="28"/>
      <c r="B52" s="29"/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>
        <v>325315</v>
      </c>
      <c r="N52" s="29"/>
      <c r="O52" s="29"/>
      <c r="P52" s="29"/>
      <c r="Q52" s="29"/>
      <c r="R52" s="29"/>
      <c r="S52" s="29"/>
      <c r="T52" s="28"/>
      <c r="U52" s="6"/>
    </row>
    <row r="53" spans="1:21" s="7" customFormat="1" ht="15" customHeight="1" x14ac:dyDescent="0.2">
      <c r="A53" s="25" t="s">
        <v>355</v>
      </c>
      <c r="B53" s="31">
        <f>B51+B44+B34</f>
        <v>218045</v>
      </c>
      <c r="C53" s="31">
        <f>C51+C44+C34</f>
        <v>228741.02</v>
      </c>
      <c r="D53" s="31">
        <f>D51+D44+D34</f>
        <v>291107</v>
      </c>
      <c r="E53" s="31">
        <f>E51+E44+E34</f>
        <v>266697</v>
      </c>
      <c r="F53" s="31">
        <v>274004.80295566504</v>
      </c>
      <c r="G53" s="31">
        <v>280477.59999999998</v>
      </c>
      <c r="H53" s="31">
        <v>277313</v>
      </c>
      <c r="I53" s="31">
        <v>293248</v>
      </c>
      <c r="J53" s="31">
        <v>299287</v>
      </c>
      <c r="K53" s="31">
        <v>302620</v>
      </c>
      <c r="L53" s="31">
        <v>302698</v>
      </c>
      <c r="M53" s="31">
        <v>333391</v>
      </c>
      <c r="N53" s="31">
        <f>+N44+N34</f>
        <v>338121</v>
      </c>
      <c r="O53" s="276">
        <f>O51+O44+O34</f>
        <v>367396</v>
      </c>
      <c r="P53" s="166">
        <f>+P44+P34</f>
        <v>404255</v>
      </c>
      <c r="Q53" s="166">
        <f>+Q44+Q34</f>
        <v>404255</v>
      </c>
      <c r="R53" s="166">
        <f>R51+R44+R34</f>
        <v>404255</v>
      </c>
      <c r="S53" s="169">
        <f>S51+S44+S34</f>
        <v>390305</v>
      </c>
      <c r="T53" s="25"/>
    </row>
    <row r="54" spans="1:21" s="2" customFormat="1" ht="15" customHeight="1" x14ac:dyDescent="0.2">
      <c r="A54" s="26" t="s">
        <v>419</v>
      </c>
      <c r="B54" s="26"/>
      <c r="C54" s="48"/>
      <c r="D54" s="48">
        <f>(D53-C53)/C53</f>
        <v>0.27264886726482207</v>
      </c>
      <c r="E54" s="48">
        <f>(E53-D53)/D53</f>
        <v>-8.3852329212282764E-2</v>
      </c>
      <c r="F54" s="48">
        <v>2.7401144203590754E-2</v>
      </c>
      <c r="G54" s="48">
        <v>2.3622932789912645E-2</v>
      </c>
      <c r="H54" s="48">
        <v>-1.1282897457764816E-2</v>
      </c>
      <c r="I54" s="48">
        <v>5.7462145662121863E-2</v>
      </c>
      <c r="J54" s="48"/>
      <c r="K54" s="48"/>
      <c r="L54" s="48"/>
      <c r="M54" s="48"/>
      <c r="N54" s="97"/>
      <c r="O54" s="97">
        <f ca="1" xml:space="preserve">        (INDIRECT(ADDRESS(ROW()-1,COLUMN()-0)) -  INDIRECT(ADDRESS(ROW()-1,COLUMN()-3))) / INDIRECT(ADDRESS(ROW()-1,COLUMN()-3))</f>
        <v>0.21373778485487185</v>
      </c>
      <c r="P54" s="97">
        <f ca="1" xml:space="preserve">        (INDIRECT(ADDRESS(ROW()-1,COLUMN()-0)) -  INDIRECT(ADDRESS(ROW()-1,COLUMN()-1))) / INDIRECT(ADDRESS(ROW()-1,COLUMN()-1))</f>
        <v>0.1003249899291228</v>
      </c>
      <c r="Q54" s="97">
        <f ca="1" xml:space="preserve">        (INDIRECT(ADDRESS(ROW()-1,COLUMN()-0)) -  INDIRECT(ADDRESS(ROW()-1,COLUMN()-2))) / INDIRECT(ADDRESS(ROW()-1,COLUMN()-2))</f>
        <v>0.1003249899291228</v>
      </c>
      <c r="R54" s="97">
        <f ca="1" xml:space="preserve">        (INDIRECT(ADDRESS(ROW()-1,COLUMN()-0)) -  INDIRECT(ADDRESS(ROW()-1,COLUMN()-3))) / INDIRECT(ADDRESS(ROW()-1,COLUMN()-3))</f>
        <v>0.1003249899291228</v>
      </c>
      <c r="S54" s="97">
        <f ca="1" xml:space="preserve">        (INDIRECT(ADDRESS(ROW()-1,COLUMN()-0)) -  INDIRECT(ADDRESS(ROW()-1,COLUMN()-4))) / INDIRECT(ADDRESS(ROW()-1,COLUMN()-4))</f>
        <v>6.2355061024072116E-2</v>
      </c>
      <c r="T54" s="26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X33"/>
  <sheetViews>
    <sheetView workbookViewId="0">
      <selection activeCell="R4" sqref="R4:S4"/>
    </sheetView>
  </sheetViews>
  <sheetFormatPr defaultColWidth="9.140625" defaultRowHeight="12.75" x14ac:dyDescent="0.2"/>
  <cols>
    <col min="1" max="1" width="29.7109375" customWidth="1"/>
    <col min="2" max="2" width="9.140625" hidden="1" customWidth="1"/>
    <col min="3" max="3" width="8.7109375" hidden="1" customWidth="1"/>
    <col min="4" max="7" width="9" hidden="1" customWidth="1"/>
    <col min="8" max="9" width="8.5703125" hidden="1" customWidth="1"/>
    <col min="10" max="11" width="10.7109375" hidden="1" customWidth="1"/>
    <col min="12" max="19" width="10.7109375" customWidth="1"/>
    <col min="20" max="20" width="32.5703125" hidden="1" customWidth="1"/>
  </cols>
  <sheetData>
    <row r="1" spans="1:22" s="100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179</v>
      </c>
      <c r="B3" s="26"/>
      <c r="C3" s="26"/>
      <c r="D3" s="27"/>
      <c r="E3" s="33"/>
      <c r="F3" s="33"/>
      <c r="G3" s="33"/>
      <c r="H3" s="26"/>
      <c r="I3" s="26"/>
      <c r="J3" s="26"/>
      <c r="K3" s="26"/>
      <c r="L3" s="26"/>
      <c r="M3" s="26"/>
      <c r="N3" s="33"/>
      <c r="O3" s="27"/>
      <c r="P3" s="33"/>
      <c r="Q3" s="33"/>
      <c r="R3" s="27"/>
      <c r="S3" s="33"/>
      <c r="T3" s="27"/>
      <c r="U3" s="6"/>
      <c r="V3" s="3"/>
    </row>
    <row r="4" spans="1:22" s="2" customFormat="1" ht="15" customHeight="1" x14ac:dyDescent="0.2">
      <c r="A4" s="26" t="s">
        <v>180</v>
      </c>
      <c r="B4" s="27">
        <v>10000</v>
      </c>
      <c r="C4" s="27">
        <v>5000</v>
      </c>
      <c r="D4" s="27">
        <v>5000</v>
      </c>
      <c r="E4" s="27">
        <v>5000</v>
      </c>
      <c r="F4" s="27">
        <v>4000</v>
      </c>
      <c r="G4" s="27">
        <v>4250</v>
      </c>
      <c r="H4" s="27">
        <v>5000</v>
      </c>
      <c r="I4" s="27">
        <v>1213.1999999999998</v>
      </c>
      <c r="J4" s="27">
        <v>1231</v>
      </c>
      <c r="K4" s="27">
        <v>1250</v>
      </c>
      <c r="L4" s="27">
        <v>1250</v>
      </c>
      <c r="M4" s="27">
        <v>1250</v>
      </c>
      <c r="N4" s="27">
        <v>2600</v>
      </c>
      <c r="O4" s="27">
        <v>2600</v>
      </c>
      <c r="P4" s="27">
        <v>2639</v>
      </c>
      <c r="Q4" s="27">
        <v>2639</v>
      </c>
      <c r="R4" s="27">
        <v>2639</v>
      </c>
      <c r="S4" s="27">
        <v>2639</v>
      </c>
      <c r="T4" s="26" t="s">
        <v>568</v>
      </c>
      <c r="U4" s="6"/>
      <c r="V4" s="3"/>
    </row>
    <row r="5" spans="1:22" s="2" customFormat="1" ht="15" customHeight="1" x14ac:dyDescent="0.2">
      <c r="A5" s="26" t="s">
        <v>495</v>
      </c>
      <c r="B5" s="27"/>
      <c r="C5" s="27"/>
      <c r="D5" s="27"/>
      <c r="E5" s="27"/>
      <c r="F5" s="27"/>
      <c r="G5" s="27"/>
      <c r="H5" s="27">
        <v>1200</v>
      </c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6"/>
      <c r="U5" s="6"/>
      <c r="V5" s="3"/>
    </row>
    <row r="6" spans="1:22" s="2" customFormat="1" ht="14.25" customHeight="1" x14ac:dyDescent="0.2">
      <c r="A6" s="26" t="s">
        <v>541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6"/>
      <c r="U6" s="6"/>
      <c r="V6" s="3"/>
    </row>
    <row r="7" spans="1:22" s="2" customFormat="1" ht="14.25" customHeight="1" x14ac:dyDescent="0.2">
      <c r="A7" s="297" t="s">
        <v>643</v>
      </c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>
        <v>400</v>
      </c>
      <c r="Q7" s="27">
        <v>400</v>
      </c>
      <c r="R7" s="27">
        <v>400</v>
      </c>
      <c r="S7" s="27"/>
      <c r="T7" s="26"/>
      <c r="U7" s="6"/>
      <c r="V7" s="3"/>
    </row>
    <row r="8" spans="1:22" s="13" customFormat="1" ht="15" customHeight="1" x14ac:dyDescent="0.2">
      <c r="A8" s="34" t="s">
        <v>181</v>
      </c>
      <c r="B8" s="35">
        <f>SUM(B4)</f>
        <v>10000</v>
      </c>
      <c r="C8" s="35">
        <f>SUM(C4)</f>
        <v>5000</v>
      </c>
      <c r="D8" s="35">
        <f>D4</f>
        <v>5000</v>
      </c>
      <c r="E8" s="35">
        <f>SUM(E4)</f>
        <v>5000</v>
      </c>
      <c r="F8" s="35">
        <v>4000</v>
      </c>
      <c r="G8" s="35">
        <v>4250</v>
      </c>
      <c r="H8" s="35">
        <v>6200</v>
      </c>
      <c r="I8" s="35">
        <v>1213.1999999999998</v>
      </c>
      <c r="J8" s="35">
        <v>1231</v>
      </c>
      <c r="K8" s="35">
        <v>1250</v>
      </c>
      <c r="L8" s="35">
        <v>0</v>
      </c>
      <c r="M8" s="35">
        <v>1250</v>
      </c>
      <c r="N8" s="35">
        <f t="shared" ref="N8:S8" si="0">SUM(N4:N6)</f>
        <v>2600</v>
      </c>
      <c r="O8" s="279">
        <f>SUM(O4:O7)</f>
        <v>2600</v>
      </c>
      <c r="P8" s="150">
        <f>SUM(P4:P7)</f>
        <v>3039</v>
      </c>
      <c r="Q8" s="150">
        <f>SUM(Q4:Q7)</f>
        <v>3039</v>
      </c>
      <c r="R8" s="150">
        <f>SUM(R4:R7)</f>
        <v>3039</v>
      </c>
      <c r="S8" s="168">
        <f t="shared" si="0"/>
        <v>2639</v>
      </c>
      <c r="T8" s="28"/>
      <c r="U8" s="15"/>
      <c r="V8" s="12"/>
    </row>
    <row r="9" spans="1:22" s="4" customFormat="1" ht="15" customHeight="1" x14ac:dyDescent="0.2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U9" s="6"/>
      <c r="V9" s="3"/>
    </row>
    <row r="10" spans="1:22" s="2" customFormat="1" ht="15" customHeight="1" x14ac:dyDescent="0.2">
      <c r="A10" s="26" t="s">
        <v>182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6"/>
      <c r="U10" s="6"/>
      <c r="V10" s="3"/>
    </row>
    <row r="11" spans="1:22" s="2" customFormat="1" ht="15" customHeight="1" x14ac:dyDescent="0.2">
      <c r="A11" s="26" t="s">
        <v>183</v>
      </c>
      <c r="B11" s="27">
        <v>5000</v>
      </c>
      <c r="C11" s="27">
        <v>3500</v>
      </c>
      <c r="D11" s="27">
        <v>3500</v>
      </c>
      <c r="E11" s="27">
        <v>3500</v>
      </c>
      <c r="F11" s="27">
        <v>3500</v>
      </c>
      <c r="G11" s="27">
        <v>4500</v>
      </c>
      <c r="H11" s="27">
        <v>5000</v>
      </c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6"/>
      <c r="U11" s="6"/>
      <c r="V11" s="3"/>
    </row>
    <row r="12" spans="1:22" s="13" customFormat="1" ht="15" customHeight="1" x14ac:dyDescent="0.2">
      <c r="A12" s="34" t="s">
        <v>184</v>
      </c>
      <c r="B12" s="35">
        <f>SUM(B11)</f>
        <v>5000</v>
      </c>
      <c r="C12" s="35">
        <f>SUM(C11)</f>
        <v>3500</v>
      </c>
      <c r="D12" s="35">
        <f>D11</f>
        <v>3500</v>
      </c>
      <c r="E12" s="35">
        <f>SUM(E11)</f>
        <v>3500</v>
      </c>
      <c r="F12" s="35">
        <v>3500</v>
      </c>
      <c r="G12" s="35">
        <v>4500</v>
      </c>
      <c r="H12" s="35">
        <v>5000</v>
      </c>
      <c r="I12" s="35">
        <v>0</v>
      </c>
      <c r="J12" s="35">
        <v>0</v>
      </c>
      <c r="K12" s="35">
        <v>0</v>
      </c>
      <c r="L12" s="35">
        <v>0</v>
      </c>
      <c r="M12" s="35">
        <v>0</v>
      </c>
      <c r="N12" s="35">
        <f t="shared" ref="N12:S12" si="1">SUM(N11)</f>
        <v>0</v>
      </c>
      <c r="O12" s="155">
        <f t="shared" si="1"/>
        <v>0</v>
      </c>
      <c r="P12" s="155">
        <f t="shared" si="1"/>
        <v>0</v>
      </c>
      <c r="Q12" s="155">
        <f t="shared" si="1"/>
        <v>0</v>
      </c>
      <c r="R12" s="155">
        <f t="shared" si="1"/>
        <v>0</v>
      </c>
      <c r="S12" s="155">
        <f t="shared" si="1"/>
        <v>0</v>
      </c>
      <c r="T12" s="28"/>
      <c r="U12" s="15"/>
      <c r="V12" s="12"/>
    </row>
    <row r="13" spans="1:22" s="4" customFormat="1" ht="15" customHeight="1" x14ac:dyDescent="0.2"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U13" s="6"/>
      <c r="V13" s="3"/>
    </row>
    <row r="14" spans="1:22" s="2" customFormat="1" ht="15" customHeight="1" x14ac:dyDescent="0.2">
      <c r="A14" s="26" t="s">
        <v>185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6"/>
      <c r="U14" s="6"/>
      <c r="V14" s="3"/>
    </row>
    <row r="15" spans="1:22" s="2" customFormat="1" ht="15" customHeight="1" x14ac:dyDescent="0.2">
      <c r="A15" s="26" t="s">
        <v>186</v>
      </c>
      <c r="B15" s="27">
        <v>5500</v>
      </c>
      <c r="C15" s="27">
        <v>4000</v>
      </c>
      <c r="D15" s="27">
        <v>4000</v>
      </c>
      <c r="E15" s="27">
        <v>4000</v>
      </c>
      <c r="F15" s="27">
        <v>3500</v>
      </c>
      <c r="G15" s="27">
        <v>4500</v>
      </c>
      <c r="H15" s="27">
        <v>5000</v>
      </c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6"/>
      <c r="U15" s="6"/>
      <c r="V15" s="3"/>
    </row>
    <row r="16" spans="1:22" s="13" customFormat="1" ht="15" customHeight="1" x14ac:dyDescent="0.2">
      <c r="A16" s="34" t="s">
        <v>187</v>
      </c>
      <c r="B16" s="35">
        <f>SUM(B15)</f>
        <v>5500</v>
      </c>
      <c r="C16" s="35">
        <f>SUM(C15)</f>
        <v>4000</v>
      </c>
      <c r="D16" s="35">
        <f>D15</f>
        <v>4000</v>
      </c>
      <c r="E16" s="35">
        <f>SUM(E15)</f>
        <v>4000</v>
      </c>
      <c r="F16" s="35">
        <v>3500</v>
      </c>
      <c r="G16" s="35">
        <v>4500</v>
      </c>
      <c r="H16" s="35">
        <v>5000</v>
      </c>
      <c r="I16" s="35">
        <v>0</v>
      </c>
      <c r="J16" s="35">
        <v>0</v>
      </c>
      <c r="K16" s="35">
        <v>0</v>
      </c>
      <c r="L16" s="35">
        <v>0</v>
      </c>
      <c r="M16" s="35">
        <v>0</v>
      </c>
      <c r="N16" s="35">
        <f t="shared" ref="N16:S16" si="2">SUM(N15)</f>
        <v>0</v>
      </c>
      <c r="O16" s="155">
        <f t="shared" si="2"/>
        <v>0</v>
      </c>
      <c r="P16" s="155">
        <f t="shared" si="2"/>
        <v>0</v>
      </c>
      <c r="Q16" s="155">
        <f t="shared" si="2"/>
        <v>0</v>
      </c>
      <c r="R16" s="155">
        <f t="shared" si="2"/>
        <v>0</v>
      </c>
      <c r="S16" s="155">
        <f t="shared" si="2"/>
        <v>0</v>
      </c>
      <c r="T16" s="28"/>
      <c r="U16" s="15"/>
      <c r="V16" s="12"/>
    </row>
    <row r="17" spans="1:24" ht="15" customHeight="1" x14ac:dyDescent="0.2"/>
    <row r="18" spans="1:24" s="2" customFormat="1" ht="15" customHeight="1" x14ac:dyDescent="0.2">
      <c r="A18" s="25" t="s">
        <v>188</v>
      </c>
      <c r="B18" s="26"/>
      <c r="C18" s="26"/>
      <c r="D18" s="27"/>
      <c r="E18" s="33"/>
      <c r="F18" s="33"/>
      <c r="G18" s="33"/>
      <c r="H18" s="26"/>
      <c r="I18" s="26"/>
      <c r="J18" s="26"/>
      <c r="K18" s="26"/>
      <c r="L18" s="26"/>
      <c r="M18" s="26"/>
      <c r="N18" s="33"/>
      <c r="O18" s="27"/>
      <c r="P18" s="33"/>
      <c r="Q18" s="33"/>
      <c r="R18" s="27"/>
      <c r="S18" s="33"/>
      <c r="T18" s="57"/>
      <c r="U18" s="6"/>
      <c r="V18" s="3"/>
    </row>
    <row r="19" spans="1:24" s="2" customFormat="1" ht="15" customHeight="1" x14ac:dyDescent="0.2">
      <c r="A19" s="26" t="s">
        <v>189</v>
      </c>
      <c r="B19" s="27">
        <v>2500</v>
      </c>
      <c r="C19" s="27">
        <v>2500</v>
      </c>
      <c r="D19" s="27">
        <v>2000</v>
      </c>
      <c r="E19" s="27">
        <v>1500</v>
      </c>
      <c r="F19" s="27">
        <v>1500</v>
      </c>
      <c r="G19" s="27">
        <v>1500</v>
      </c>
      <c r="H19" s="27">
        <v>1000</v>
      </c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57"/>
      <c r="U19" s="6"/>
      <c r="V19" s="3"/>
    </row>
    <row r="20" spans="1:24" s="13" customFormat="1" ht="15" customHeight="1" x14ac:dyDescent="0.2">
      <c r="A20" s="34" t="s">
        <v>190</v>
      </c>
      <c r="B20" s="35">
        <f>SUM(B19)</f>
        <v>2500</v>
      </c>
      <c r="C20" s="35">
        <f t="shared" ref="C20:S20" si="3">SUM(C19:C19)</f>
        <v>2500</v>
      </c>
      <c r="D20" s="35">
        <f t="shared" si="3"/>
        <v>2000</v>
      </c>
      <c r="E20" s="35">
        <f t="shared" si="3"/>
        <v>1500</v>
      </c>
      <c r="F20" s="35">
        <v>1500</v>
      </c>
      <c r="G20" s="35">
        <v>1500</v>
      </c>
      <c r="H20" s="35">
        <v>1000</v>
      </c>
      <c r="I20" s="35">
        <v>0</v>
      </c>
      <c r="J20" s="35">
        <v>0</v>
      </c>
      <c r="K20" s="35">
        <v>0</v>
      </c>
      <c r="L20" s="35">
        <v>0</v>
      </c>
      <c r="M20" s="35">
        <v>0</v>
      </c>
      <c r="N20" s="155">
        <f t="shared" ref="N20:O20" si="4">SUM(N19:N19)</f>
        <v>0</v>
      </c>
      <c r="O20" s="155">
        <f t="shared" si="4"/>
        <v>0</v>
      </c>
      <c r="P20" s="155">
        <f t="shared" si="3"/>
        <v>0</v>
      </c>
      <c r="Q20" s="155">
        <f t="shared" si="3"/>
        <v>0</v>
      </c>
      <c r="R20" s="155">
        <f t="shared" si="3"/>
        <v>0</v>
      </c>
      <c r="S20" s="155">
        <f t="shared" si="3"/>
        <v>0</v>
      </c>
      <c r="T20" s="91"/>
      <c r="U20" s="15"/>
      <c r="V20" s="12"/>
    </row>
    <row r="28" spans="1:24" x14ac:dyDescent="0.2">
      <c r="T28" s="8"/>
      <c r="U28" s="8"/>
      <c r="V28" s="8"/>
      <c r="W28" s="8"/>
      <c r="X28" s="8"/>
    </row>
    <row r="31" spans="1:24" x14ac:dyDescent="0.2">
      <c r="T31" s="116"/>
    </row>
    <row r="32" spans="1:24" x14ac:dyDescent="0.2">
      <c r="T32" s="116"/>
    </row>
    <row r="33" spans="20:20" x14ac:dyDescent="0.2">
      <c r="T33" s="116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X52"/>
  <sheetViews>
    <sheetView zoomScaleNormal="100" workbookViewId="0">
      <pane xSplit="4" ySplit="2" topLeftCell="M39" activePane="bottomRight" state="frozen"/>
      <selection activeCell="J70" sqref="J70"/>
      <selection pane="topRight" activeCell="J70" sqref="J70"/>
      <selection pane="bottomLeft" activeCell="J70" sqref="J70"/>
      <selection pane="bottomRight" activeCell="U27" sqref="U27"/>
    </sheetView>
  </sheetViews>
  <sheetFormatPr defaultColWidth="9.140625" defaultRowHeight="12.75" x14ac:dyDescent="0.2"/>
  <cols>
    <col min="1" max="1" width="29" bestFit="1" customWidth="1"/>
    <col min="2" max="2" width="9.85546875" hidden="1" customWidth="1"/>
    <col min="3" max="3" width="9.28515625" hidden="1" customWidth="1"/>
    <col min="4" max="4" width="9.42578125" hidden="1" customWidth="1"/>
    <col min="5" max="7" width="9.7109375" hidden="1" customWidth="1"/>
    <col min="8" max="10" width="12.140625" hidden="1" customWidth="1"/>
    <col min="11" max="12" width="10.7109375" hidden="1" customWidth="1"/>
    <col min="13" max="19" width="10.7109375" customWidth="1"/>
    <col min="20" max="20" width="32.5703125" style="30" hidden="1" customWidth="1"/>
    <col min="21" max="21" width="20.85546875" customWidth="1"/>
    <col min="22" max="22" width="12" bestFit="1" customWidth="1"/>
    <col min="23" max="24" width="9.85546875" bestFit="1" customWidth="1"/>
  </cols>
  <sheetData>
    <row r="1" spans="1:24" s="7" customFormat="1" ht="40.5" customHeight="1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4" ht="13.5" thickTop="1" x14ac:dyDescent="0.2"/>
    <row r="3" spans="1:24" s="2" customFormat="1" ht="15" customHeight="1" x14ac:dyDescent="0.2">
      <c r="A3" s="81" t="s">
        <v>191</v>
      </c>
      <c r="B3" s="26"/>
      <c r="C3" s="26"/>
      <c r="D3" s="27"/>
      <c r="E3" s="27"/>
      <c r="F3" s="27"/>
      <c r="G3" s="27"/>
      <c r="H3" s="26"/>
      <c r="I3" s="26"/>
      <c r="J3" s="26"/>
      <c r="K3" s="26"/>
      <c r="L3" s="26"/>
      <c r="M3" s="26"/>
      <c r="N3" s="33">
        <f ca="1">N3:N52</f>
        <v>0</v>
      </c>
      <c r="O3" s="33"/>
      <c r="P3" s="33">
        <f ca="1">P3:P52</f>
        <v>0</v>
      </c>
      <c r="Q3" s="27"/>
      <c r="R3" s="27"/>
      <c r="S3" s="27"/>
      <c r="T3" s="41"/>
      <c r="U3" s="6"/>
      <c r="V3" s="3"/>
      <c r="W3"/>
    </row>
    <row r="4" spans="1:24" s="2" customFormat="1" ht="15" customHeight="1" x14ac:dyDescent="0.2">
      <c r="A4" s="57" t="s">
        <v>192</v>
      </c>
      <c r="B4" s="27">
        <v>400</v>
      </c>
      <c r="C4" s="27">
        <v>400</v>
      </c>
      <c r="D4" s="27">
        <v>400</v>
      </c>
      <c r="E4" s="27">
        <v>250</v>
      </c>
      <c r="F4" s="27">
        <v>250</v>
      </c>
      <c r="G4" s="27">
        <v>600</v>
      </c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41"/>
      <c r="U4" s="6"/>
      <c r="V4" s="3"/>
      <c r="W4"/>
    </row>
    <row r="5" spans="1:24" s="13" customFormat="1" ht="15" customHeight="1" x14ac:dyDescent="0.2">
      <c r="A5" s="91" t="s">
        <v>191</v>
      </c>
      <c r="B5" s="35">
        <f>SUM(B4)</f>
        <v>400</v>
      </c>
      <c r="C5" s="35">
        <f>SUM(C4)</f>
        <v>400</v>
      </c>
      <c r="D5" s="35">
        <f>SUM(D4)</f>
        <v>400</v>
      </c>
      <c r="E5" s="35">
        <f>SUM(E4)</f>
        <v>250</v>
      </c>
      <c r="F5" s="35">
        <v>250</v>
      </c>
      <c r="G5" s="35">
        <v>600</v>
      </c>
      <c r="H5" s="35">
        <v>0</v>
      </c>
      <c r="I5" s="35">
        <v>0</v>
      </c>
      <c r="J5" s="35">
        <v>0</v>
      </c>
      <c r="K5" s="35">
        <v>0</v>
      </c>
      <c r="L5" s="35">
        <v>0</v>
      </c>
      <c r="M5" s="35">
        <v>0</v>
      </c>
      <c r="N5" s="155">
        <f>SUM(N4)</f>
        <v>0</v>
      </c>
      <c r="O5" s="155"/>
      <c r="P5" s="155">
        <f>SUM(P4)</f>
        <v>0</v>
      </c>
      <c r="Q5" s="155">
        <f>SUM(Q4)</f>
        <v>0</v>
      </c>
      <c r="R5" s="155">
        <f>SUM(R4)</f>
        <v>0</v>
      </c>
      <c r="S5" s="155">
        <f>SUM(S4)</f>
        <v>0</v>
      </c>
      <c r="T5" s="93"/>
      <c r="U5" s="15"/>
      <c r="V5" s="12"/>
      <c r="W5"/>
    </row>
    <row r="6" spans="1:24" ht="15" customHeight="1" x14ac:dyDescent="0.2">
      <c r="A6" s="92"/>
      <c r="B6" s="36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94"/>
    </row>
    <row r="7" spans="1:24" s="2" customFormat="1" ht="15" customHeight="1" x14ac:dyDescent="0.2">
      <c r="A7" s="81" t="s">
        <v>204</v>
      </c>
      <c r="B7" s="26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37"/>
      <c r="U7" s="6"/>
      <c r="V7" s="3"/>
    </row>
    <row r="8" spans="1:24" s="2" customFormat="1" ht="15" customHeight="1" x14ac:dyDescent="0.2">
      <c r="A8" s="57" t="s">
        <v>426</v>
      </c>
      <c r="B8" s="26"/>
      <c r="C8" s="27"/>
      <c r="D8" s="101">
        <v>28224</v>
      </c>
      <c r="E8" s="27">
        <v>34944</v>
      </c>
      <c r="F8" s="27">
        <v>34944</v>
      </c>
      <c r="G8" s="27">
        <v>38480</v>
      </c>
      <c r="H8" s="27">
        <v>39125</v>
      </c>
      <c r="I8" s="27">
        <v>39562</v>
      </c>
      <c r="J8" s="27">
        <v>40186</v>
      </c>
      <c r="K8" s="27">
        <v>41766</v>
      </c>
      <c r="L8" s="27">
        <v>41766</v>
      </c>
      <c r="M8" s="27">
        <v>42286</v>
      </c>
      <c r="N8" s="27">
        <v>44949</v>
      </c>
      <c r="O8" s="27">
        <v>80000</v>
      </c>
      <c r="P8" s="27">
        <v>54180</v>
      </c>
      <c r="Q8" s="27">
        <v>89461</v>
      </c>
      <c r="R8" s="27">
        <v>89461</v>
      </c>
      <c r="S8" s="27">
        <v>89461</v>
      </c>
      <c r="T8" s="105"/>
      <c r="U8" s="6"/>
      <c r="V8" s="3"/>
      <c r="W8" s="3"/>
    </row>
    <row r="9" spans="1:24" s="2" customFormat="1" ht="15" customHeight="1" x14ac:dyDescent="0.2">
      <c r="A9" s="57" t="s">
        <v>205</v>
      </c>
      <c r="B9" s="27">
        <v>27680</v>
      </c>
      <c r="C9" s="27">
        <v>27891</v>
      </c>
      <c r="D9" s="39">
        <v>8625</v>
      </c>
      <c r="E9" s="27">
        <v>6924</v>
      </c>
      <c r="F9" s="27">
        <v>7942</v>
      </c>
      <c r="G9" s="27">
        <v>8056</v>
      </c>
      <c r="H9" s="27">
        <v>10572</v>
      </c>
      <c r="I9" s="27">
        <v>10680</v>
      </c>
      <c r="J9" s="27">
        <v>11843</v>
      </c>
      <c r="K9" s="27">
        <v>28721</v>
      </c>
      <c r="L9" s="27">
        <v>31232</v>
      </c>
      <c r="M9" s="27">
        <v>31241</v>
      </c>
      <c r="N9" s="27">
        <v>33941</v>
      </c>
      <c r="O9" s="27">
        <v>16875</v>
      </c>
      <c r="P9" s="27">
        <v>34354</v>
      </c>
      <c r="Q9" s="27">
        <v>13354</v>
      </c>
      <c r="R9" s="27">
        <v>13354</v>
      </c>
      <c r="S9" s="27">
        <v>13354</v>
      </c>
      <c r="T9" s="94"/>
      <c r="U9" s="6"/>
      <c r="V9" s="3"/>
    </row>
    <row r="10" spans="1:24" s="2" customFormat="1" ht="15" customHeight="1" x14ac:dyDescent="0.2">
      <c r="A10" s="57" t="s">
        <v>429</v>
      </c>
      <c r="B10" s="27"/>
      <c r="C10" s="27"/>
      <c r="D10" s="39"/>
      <c r="E10" s="27">
        <v>378</v>
      </c>
      <c r="F10" s="27">
        <v>378</v>
      </c>
      <c r="G10" s="27">
        <v>444</v>
      </c>
      <c r="H10" s="27">
        <v>4993</v>
      </c>
      <c r="I10" s="27">
        <v>5050</v>
      </c>
      <c r="J10" s="27">
        <v>5130</v>
      </c>
      <c r="K10" s="27">
        <v>5300</v>
      </c>
      <c r="L10" s="27">
        <v>4367</v>
      </c>
      <c r="M10" s="27">
        <v>4745</v>
      </c>
      <c r="N10" s="27">
        <v>7284</v>
      </c>
      <c r="O10" s="27">
        <v>7000</v>
      </c>
      <c r="P10" s="27">
        <v>6023</v>
      </c>
      <c r="Q10" s="27">
        <v>6023</v>
      </c>
      <c r="R10" s="27">
        <v>6023</v>
      </c>
      <c r="S10" s="306">
        <v>6023</v>
      </c>
      <c r="T10" s="94"/>
      <c r="U10" s="6"/>
      <c r="V10" s="3"/>
    </row>
    <row r="11" spans="1:24" s="2" customFormat="1" ht="15" customHeight="1" x14ac:dyDescent="0.2">
      <c r="A11" s="57" t="s">
        <v>542</v>
      </c>
      <c r="B11" s="27">
        <v>550</v>
      </c>
      <c r="C11" s="27">
        <v>500</v>
      </c>
      <c r="D11" s="39">
        <v>500</v>
      </c>
      <c r="E11" s="27">
        <v>500</v>
      </c>
      <c r="F11" s="27">
        <v>500</v>
      </c>
      <c r="G11" s="27">
        <v>525</v>
      </c>
      <c r="H11" s="27">
        <v>100</v>
      </c>
      <c r="I11" s="27">
        <v>100</v>
      </c>
      <c r="J11" s="27">
        <v>150</v>
      </c>
      <c r="K11" s="27">
        <v>300</v>
      </c>
      <c r="L11" s="27">
        <v>150</v>
      </c>
      <c r="M11" s="27">
        <v>200</v>
      </c>
      <c r="N11" s="27">
        <v>200</v>
      </c>
      <c r="O11" s="27">
        <v>200</v>
      </c>
      <c r="P11" s="27">
        <v>200</v>
      </c>
      <c r="Q11" s="27">
        <v>200</v>
      </c>
      <c r="R11" s="27">
        <v>200</v>
      </c>
      <c r="S11" s="27">
        <v>200</v>
      </c>
      <c r="T11" s="94"/>
      <c r="U11" s="6"/>
      <c r="V11" s="3"/>
    </row>
    <row r="12" spans="1:24" s="2" customFormat="1" ht="15" customHeight="1" x14ac:dyDescent="0.2">
      <c r="A12" s="57" t="s">
        <v>543</v>
      </c>
      <c r="B12" s="27">
        <v>500</v>
      </c>
      <c r="C12" s="27">
        <v>150</v>
      </c>
      <c r="D12" s="39">
        <v>150</v>
      </c>
      <c r="E12" s="27">
        <v>150</v>
      </c>
      <c r="F12" s="27">
        <v>150</v>
      </c>
      <c r="G12" s="27">
        <v>150</v>
      </c>
      <c r="H12" s="27">
        <v>150</v>
      </c>
      <c r="I12" s="27">
        <v>150</v>
      </c>
      <c r="J12" s="27">
        <v>250</v>
      </c>
      <c r="K12" s="27">
        <v>250</v>
      </c>
      <c r="L12" s="27">
        <v>250</v>
      </c>
      <c r="M12" s="27">
        <v>250</v>
      </c>
      <c r="N12" s="27">
        <v>250</v>
      </c>
      <c r="O12" s="27">
        <v>250</v>
      </c>
      <c r="P12" s="27">
        <v>250</v>
      </c>
      <c r="Q12" s="27">
        <v>250</v>
      </c>
      <c r="R12" s="27">
        <v>250</v>
      </c>
      <c r="S12" s="27">
        <v>250</v>
      </c>
      <c r="T12" s="94"/>
      <c r="U12" s="6"/>
      <c r="V12" s="3"/>
    </row>
    <row r="13" spans="1:24" s="2" customFormat="1" ht="15" customHeight="1" x14ac:dyDescent="0.2">
      <c r="A13" s="57" t="s">
        <v>486</v>
      </c>
      <c r="B13" s="27"/>
      <c r="C13" s="27"/>
      <c r="D13" s="39"/>
      <c r="E13" s="27"/>
      <c r="F13" s="27"/>
      <c r="G13" s="27"/>
      <c r="H13" s="27">
        <v>25</v>
      </c>
      <c r="I13" s="27">
        <v>25</v>
      </c>
      <c r="J13" s="27">
        <v>50</v>
      </c>
      <c r="K13" s="27">
        <v>50</v>
      </c>
      <c r="L13" s="27">
        <v>50</v>
      </c>
      <c r="M13" s="27">
        <v>50</v>
      </c>
      <c r="N13" s="27">
        <v>50</v>
      </c>
      <c r="O13" s="27">
        <v>50</v>
      </c>
      <c r="P13" s="27">
        <v>150</v>
      </c>
      <c r="Q13" s="27">
        <v>150</v>
      </c>
      <c r="R13" s="27">
        <v>150</v>
      </c>
      <c r="S13" s="27">
        <v>150</v>
      </c>
      <c r="T13" s="94"/>
      <c r="U13" s="6"/>
      <c r="V13" s="3"/>
    </row>
    <row r="14" spans="1:24" s="2" customFormat="1" ht="15" customHeight="1" x14ac:dyDescent="0.2">
      <c r="A14" s="57" t="s">
        <v>487</v>
      </c>
      <c r="B14" s="27"/>
      <c r="C14" s="27"/>
      <c r="D14" s="39"/>
      <c r="E14" s="27"/>
      <c r="F14" s="27"/>
      <c r="G14" s="27"/>
      <c r="H14" s="27">
        <v>150</v>
      </c>
      <c r="I14" s="27">
        <v>150</v>
      </c>
      <c r="J14" s="27">
        <v>150</v>
      </c>
      <c r="K14" s="27">
        <v>150</v>
      </c>
      <c r="L14" s="27">
        <v>150</v>
      </c>
      <c r="M14" s="27">
        <v>200</v>
      </c>
      <c r="N14" s="27">
        <v>200</v>
      </c>
      <c r="O14" s="27">
        <v>200</v>
      </c>
      <c r="P14" s="27">
        <v>200</v>
      </c>
      <c r="Q14" s="27">
        <v>200</v>
      </c>
      <c r="R14" s="27">
        <v>200</v>
      </c>
      <c r="S14" s="27">
        <v>200</v>
      </c>
      <c r="T14" s="94"/>
      <c r="U14" s="6"/>
      <c r="V14" s="3"/>
    </row>
    <row r="15" spans="1:24" s="2" customFormat="1" ht="15" customHeight="1" x14ac:dyDescent="0.2">
      <c r="A15" s="57" t="s">
        <v>488</v>
      </c>
      <c r="B15" s="27"/>
      <c r="C15" s="27"/>
      <c r="D15" s="39"/>
      <c r="E15" s="27"/>
      <c r="F15" s="27"/>
      <c r="G15" s="27"/>
      <c r="H15" s="27">
        <v>25</v>
      </c>
      <c r="I15" s="27">
        <v>25</v>
      </c>
      <c r="J15" s="27">
        <v>35</v>
      </c>
      <c r="K15" s="27">
        <v>35</v>
      </c>
      <c r="L15" s="27">
        <v>40</v>
      </c>
      <c r="M15" s="27">
        <v>150</v>
      </c>
      <c r="N15" s="27">
        <v>150</v>
      </c>
      <c r="O15" s="27">
        <v>150</v>
      </c>
      <c r="P15" s="27">
        <v>100</v>
      </c>
      <c r="Q15" s="27">
        <v>100</v>
      </c>
      <c r="R15" s="27">
        <v>100</v>
      </c>
      <c r="S15" s="27">
        <v>100</v>
      </c>
      <c r="T15" s="94"/>
      <c r="U15" s="6"/>
      <c r="V15" s="3"/>
    </row>
    <row r="16" spans="1:24" s="2" customFormat="1" ht="15" customHeight="1" x14ac:dyDescent="0.2">
      <c r="A16" s="57" t="s">
        <v>489</v>
      </c>
      <c r="B16" s="27"/>
      <c r="C16" s="27"/>
      <c r="D16" s="39"/>
      <c r="E16" s="27"/>
      <c r="F16" s="27"/>
      <c r="G16" s="27"/>
      <c r="H16" s="27">
        <v>250</v>
      </c>
      <c r="I16" s="27">
        <v>250</v>
      </c>
      <c r="J16" s="27">
        <v>300</v>
      </c>
      <c r="K16" s="27">
        <v>300</v>
      </c>
      <c r="L16" s="27">
        <v>300</v>
      </c>
      <c r="M16" s="27">
        <v>400</v>
      </c>
      <c r="N16" s="27">
        <v>400</v>
      </c>
      <c r="O16" s="27">
        <v>400</v>
      </c>
      <c r="P16" s="27">
        <v>400</v>
      </c>
      <c r="Q16" s="27">
        <v>400</v>
      </c>
      <c r="R16" s="27">
        <v>400</v>
      </c>
      <c r="S16" s="27">
        <v>400</v>
      </c>
      <c r="T16" s="94"/>
      <c r="U16" s="6"/>
      <c r="V16" s="3"/>
      <c r="X16" s="3"/>
    </row>
    <row r="17" spans="1:22" s="2" customFormat="1" ht="15" customHeight="1" x14ac:dyDescent="0.2">
      <c r="A17" s="57" t="s">
        <v>206</v>
      </c>
      <c r="B17" s="27">
        <v>76000</v>
      </c>
      <c r="C17" s="27">
        <v>78000</v>
      </c>
      <c r="D17" s="39">
        <v>81000</v>
      </c>
      <c r="E17" s="27">
        <v>85000</v>
      </c>
      <c r="F17" s="27">
        <v>90000</v>
      </c>
      <c r="G17" s="27">
        <v>90000</v>
      </c>
      <c r="H17" s="27">
        <v>90000</v>
      </c>
      <c r="I17" s="27">
        <v>93000</v>
      </c>
      <c r="J17" s="27">
        <v>93000</v>
      </c>
      <c r="K17" s="27">
        <v>94000</v>
      </c>
      <c r="L17" s="27">
        <v>94500</v>
      </c>
      <c r="M17" s="27">
        <v>94500</v>
      </c>
      <c r="N17" s="27">
        <v>96000</v>
      </c>
      <c r="O17" s="27">
        <v>89000</v>
      </c>
      <c r="P17" s="27">
        <v>15000</v>
      </c>
      <c r="Q17" s="27">
        <v>15000</v>
      </c>
      <c r="R17" s="27">
        <v>15000</v>
      </c>
      <c r="S17" s="306">
        <v>9000</v>
      </c>
      <c r="T17" s="94"/>
      <c r="U17" s="6"/>
      <c r="V17" s="3"/>
    </row>
    <row r="18" spans="1:22" s="2" customFormat="1" ht="15" customHeight="1" x14ac:dyDescent="0.2">
      <c r="A18" s="57" t="s">
        <v>644</v>
      </c>
      <c r="B18" s="27"/>
      <c r="C18" s="27"/>
      <c r="D18" s="39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>
        <v>95000</v>
      </c>
      <c r="Q18" s="27">
        <v>80000</v>
      </c>
      <c r="R18" s="27">
        <v>80000</v>
      </c>
      <c r="S18" s="304">
        <v>80000</v>
      </c>
      <c r="T18" s="94"/>
      <c r="U18" s="6"/>
      <c r="V18" s="3"/>
    </row>
    <row r="19" spans="1:22" s="2" customFormat="1" ht="15" customHeight="1" x14ac:dyDescent="0.2">
      <c r="A19" s="57" t="s">
        <v>544</v>
      </c>
      <c r="B19" s="27">
        <v>4000</v>
      </c>
      <c r="C19" s="27">
        <v>5000</v>
      </c>
      <c r="D19" s="39">
        <v>4000</v>
      </c>
      <c r="E19" s="27">
        <v>3000</v>
      </c>
      <c r="F19" s="27">
        <v>3000</v>
      </c>
      <c r="G19" s="27">
        <v>3500</v>
      </c>
      <c r="H19" s="27">
        <v>3500</v>
      </c>
      <c r="I19" s="27">
        <v>3500</v>
      </c>
      <c r="J19" s="27">
        <v>3500</v>
      </c>
      <c r="K19" s="27">
        <v>3500</v>
      </c>
      <c r="L19" s="27">
        <v>3500</v>
      </c>
      <c r="M19" s="27">
        <v>3500</v>
      </c>
      <c r="N19" s="27">
        <v>3500</v>
      </c>
      <c r="O19" s="27">
        <v>3500</v>
      </c>
      <c r="P19" s="27">
        <v>3500</v>
      </c>
      <c r="Q19" s="27">
        <v>3500</v>
      </c>
      <c r="R19" s="27">
        <v>3500</v>
      </c>
      <c r="S19" s="27">
        <v>3500</v>
      </c>
      <c r="T19" s="94"/>
      <c r="U19" s="6"/>
      <c r="V19" s="3"/>
    </row>
    <row r="20" spans="1:22" s="2" customFormat="1" ht="15" customHeight="1" x14ac:dyDescent="0.2">
      <c r="A20" s="57" t="s">
        <v>547</v>
      </c>
      <c r="B20" s="27"/>
      <c r="C20" s="27"/>
      <c r="D20" s="39"/>
      <c r="E20" s="27"/>
      <c r="F20" s="27"/>
      <c r="G20" s="27"/>
      <c r="H20" s="27"/>
      <c r="I20" s="27"/>
      <c r="J20" s="27">
        <v>0</v>
      </c>
      <c r="K20" s="27">
        <v>1000</v>
      </c>
      <c r="L20" s="27">
        <v>1000</v>
      </c>
      <c r="M20" s="27">
        <v>1000</v>
      </c>
      <c r="N20" s="27">
        <v>1100</v>
      </c>
      <c r="O20" s="27">
        <v>2000</v>
      </c>
      <c r="P20" s="27">
        <v>3000</v>
      </c>
      <c r="Q20" s="27">
        <v>3000</v>
      </c>
      <c r="R20" s="27">
        <v>3000</v>
      </c>
      <c r="S20" s="306">
        <v>2000</v>
      </c>
      <c r="T20" s="94"/>
      <c r="U20" s="6"/>
      <c r="V20" s="3"/>
    </row>
    <row r="21" spans="1:22" s="2" customFormat="1" ht="15" customHeight="1" x14ac:dyDescent="0.2">
      <c r="A21" s="57" t="s">
        <v>207</v>
      </c>
      <c r="B21" s="27">
        <v>90900</v>
      </c>
      <c r="C21" s="27">
        <v>90900</v>
      </c>
      <c r="D21" s="39">
        <v>100000</v>
      </c>
      <c r="E21" s="27">
        <v>100000</v>
      </c>
      <c r="F21" s="27">
        <v>100000</v>
      </c>
      <c r="G21" s="27">
        <v>175000</v>
      </c>
      <c r="H21" s="27">
        <v>175000</v>
      </c>
      <c r="I21" s="27">
        <v>175000</v>
      </c>
      <c r="J21" s="27">
        <v>201406</v>
      </c>
      <c r="K21" s="27">
        <v>200000</v>
      </c>
      <c r="L21" s="27">
        <v>215000</v>
      </c>
      <c r="M21" s="27">
        <v>215000</v>
      </c>
      <c r="N21" s="27">
        <v>165000</v>
      </c>
      <c r="O21" s="27">
        <v>165000</v>
      </c>
      <c r="P21" s="27">
        <v>225000</v>
      </c>
      <c r="Q21" s="27">
        <v>225000</v>
      </c>
      <c r="R21" s="27">
        <v>225000</v>
      </c>
      <c r="S21" s="27">
        <v>165000</v>
      </c>
      <c r="T21" s="94"/>
      <c r="U21" s="6"/>
      <c r="V21" s="3"/>
    </row>
    <row r="22" spans="1:22" s="2" customFormat="1" ht="15" customHeight="1" x14ac:dyDescent="0.2">
      <c r="A22" s="57" t="s">
        <v>208</v>
      </c>
      <c r="B22" s="27">
        <v>4500</v>
      </c>
      <c r="C22" s="27">
        <v>4500</v>
      </c>
      <c r="D22" s="39">
        <v>4500</v>
      </c>
      <c r="E22" s="27">
        <v>4500</v>
      </c>
      <c r="F22" s="27">
        <v>4500</v>
      </c>
      <c r="G22" s="27">
        <v>5500</v>
      </c>
      <c r="H22" s="27">
        <v>5500</v>
      </c>
      <c r="I22" s="27">
        <v>4500</v>
      </c>
      <c r="J22" s="27">
        <v>4500</v>
      </c>
      <c r="K22" s="27">
        <v>4500</v>
      </c>
      <c r="L22" s="27">
        <v>4500</v>
      </c>
      <c r="M22" s="27">
        <v>4500</v>
      </c>
      <c r="N22" s="27">
        <v>4500</v>
      </c>
      <c r="O22" s="27">
        <v>4500</v>
      </c>
      <c r="P22" s="27">
        <v>4500</v>
      </c>
      <c r="Q22" s="27">
        <v>4500</v>
      </c>
      <c r="R22" s="27">
        <v>4500</v>
      </c>
      <c r="S22" s="27">
        <v>4500</v>
      </c>
      <c r="T22" s="94"/>
      <c r="U22" s="6"/>
      <c r="V22" s="3"/>
    </row>
    <row r="23" spans="1:22" s="2" customFormat="1" ht="15" customHeight="1" x14ac:dyDescent="0.2">
      <c r="A23" s="57" t="s">
        <v>209</v>
      </c>
      <c r="B23" s="27">
        <v>250</v>
      </c>
      <c r="C23" s="27">
        <v>250</v>
      </c>
      <c r="D23" s="39">
        <v>250</v>
      </c>
      <c r="E23" s="27">
        <v>250</v>
      </c>
      <c r="F23" s="27">
        <v>250</v>
      </c>
      <c r="G23" s="27">
        <v>250</v>
      </c>
      <c r="H23" s="27">
        <v>250</v>
      </c>
      <c r="I23" s="27">
        <v>250</v>
      </c>
      <c r="J23" s="27">
        <v>250</v>
      </c>
      <c r="K23" s="27">
        <v>250</v>
      </c>
      <c r="L23" s="27">
        <v>250</v>
      </c>
      <c r="M23" s="27">
        <v>250</v>
      </c>
      <c r="N23" s="27">
        <v>250</v>
      </c>
      <c r="O23" s="27">
        <v>250</v>
      </c>
      <c r="P23" s="27">
        <v>250</v>
      </c>
      <c r="Q23" s="27">
        <v>250</v>
      </c>
      <c r="R23" s="27">
        <v>250</v>
      </c>
      <c r="S23" s="27">
        <v>250</v>
      </c>
      <c r="T23" s="94"/>
      <c r="U23" s="6"/>
      <c r="V23" s="3"/>
    </row>
    <row r="24" spans="1:22" s="2" customFormat="1" ht="15" customHeight="1" x14ac:dyDescent="0.2">
      <c r="A24" s="57" t="s">
        <v>519</v>
      </c>
      <c r="B24" s="27"/>
      <c r="C24" s="27"/>
      <c r="D24" s="39"/>
      <c r="E24" s="27"/>
      <c r="F24" s="27"/>
      <c r="G24" s="27"/>
      <c r="H24" s="27">
        <v>2500</v>
      </c>
      <c r="I24" s="27">
        <v>2500</v>
      </c>
      <c r="J24" s="27">
        <v>2500</v>
      </c>
      <c r="K24" s="27">
        <v>2500</v>
      </c>
      <c r="L24" s="27">
        <v>2500</v>
      </c>
      <c r="M24" s="27">
        <v>2500</v>
      </c>
      <c r="N24" s="27">
        <v>50000</v>
      </c>
      <c r="O24" s="27">
        <v>50710</v>
      </c>
      <c r="P24" s="27">
        <v>50710</v>
      </c>
      <c r="Q24" s="27">
        <v>50710</v>
      </c>
      <c r="R24" s="27">
        <v>50710</v>
      </c>
      <c r="S24" s="27">
        <v>50710</v>
      </c>
      <c r="T24" s="94"/>
      <c r="U24" s="6"/>
      <c r="V24" s="3"/>
    </row>
    <row r="25" spans="1:22" s="2" customFormat="1" ht="15" customHeight="1" x14ac:dyDescent="0.2">
      <c r="A25" s="57" t="s">
        <v>596</v>
      </c>
      <c r="B25" s="27"/>
      <c r="C25" s="27"/>
      <c r="D25" s="39"/>
      <c r="E25" s="27"/>
      <c r="F25" s="27"/>
      <c r="G25" s="27"/>
      <c r="H25" s="27">
        <v>455</v>
      </c>
      <c r="I25" s="27">
        <v>455</v>
      </c>
      <c r="J25" s="27">
        <v>450</v>
      </c>
      <c r="K25" s="27">
        <v>250</v>
      </c>
      <c r="L25" s="27">
        <v>250</v>
      </c>
      <c r="M25" s="27">
        <v>1000</v>
      </c>
      <c r="N25" s="27">
        <v>1000</v>
      </c>
      <c r="O25" s="27">
        <v>2000</v>
      </c>
      <c r="P25" s="27">
        <v>2000</v>
      </c>
      <c r="Q25" s="27">
        <v>2000</v>
      </c>
      <c r="R25" s="27">
        <v>2000</v>
      </c>
      <c r="S25" s="27">
        <v>2000</v>
      </c>
      <c r="T25" s="94"/>
      <c r="U25" s="6"/>
      <c r="V25" s="3"/>
    </row>
    <row r="26" spans="1:22" s="2" customFormat="1" ht="15" customHeight="1" x14ac:dyDescent="0.2">
      <c r="A26" s="57" t="s">
        <v>545</v>
      </c>
      <c r="B26" s="27"/>
      <c r="C26" s="27"/>
      <c r="D26" s="39"/>
      <c r="E26" s="27"/>
      <c r="F26" s="27"/>
      <c r="G26" s="27"/>
      <c r="H26" s="27">
        <v>455</v>
      </c>
      <c r="I26" s="27">
        <v>455</v>
      </c>
      <c r="J26" s="27">
        <v>450</v>
      </c>
      <c r="K26" s="27">
        <v>250</v>
      </c>
      <c r="L26" s="27">
        <v>250</v>
      </c>
      <c r="M26" s="27">
        <v>275</v>
      </c>
      <c r="N26" s="27">
        <v>275</v>
      </c>
      <c r="O26" s="27">
        <v>450</v>
      </c>
      <c r="P26" s="27">
        <v>450</v>
      </c>
      <c r="Q26" s="27">
        <v>450</v>
      </c>
      <c r="R26" s="27">
        <v>450</v>
      </c>
      <c r="S26" s="27">
        <v>450</v>
      </c>
      <c r="T26" s="94"/>
      <c r="U26" s="6"/>
      <c r="V26" s="3"/>
    </row>
    <row r="27" spans="1:22" s="2" customFormat="1" ht="15" customHeight="1" x14ac:dyDescent="0.2">
      <c r="A27" s="57" t="s">
        <v>564</v>
      </c>
      <c r="B27" s="27">
        <v>5300</v>
      </c>
      <c r="C27" s="27">
        <v>3300</v>
      </c>
      <c r="D27" s="39">
        <v>3300</v>
      </c>
      <c r="E27" s="27">
        <v>3300</v>
      </c>
      <c r="F27" s="27">
        <v>3300</v>
      </c>
      <c r="G27" s="27">
        <v>3300</v>
      </c>
      <c r="H27" s="27">
        <v>3300</v>
      </c>
      <c r="I27" s="27">
        <v>3300</v>
      </c>
      <c r="J27" s="27" t="s">
        <v>561</v>
      </c>
      <c r="K27" s="27">
        <v>4000</v>
      </c>
      <c r="L27" s="27">
        <v>4000</v>
      </c>
      <c r="M27" s="27">
        <v>2500</v>
      </c>
      <c r="N27" s="27">
        <v>2500</v>
      </c>
      <c r="O27" s="27">
        <v>3500</v>
      </c>
      <c r="P27" s="27">
        <v>3500</v>
      </c>
      <c r="Q27" s="27">
        <v>3500</v>
      </c>
      <c r="R27" s="27">
        <v>3500</v>
      </c>
      <c r="S27" s="27">
        <v>3500</v>
      </c>
      <c r="T27" s="94"/>
      <c r="U27" s="6"/>
      <c r="V27" s="3"/>
    </row>
    <row r="28" spans="1:22" s="2" customFormat="1" ht="15" customHeight="1" x14ac:dyDescent="0.2">
      <c r="A28" s="57" t="s">
        <v>210</v>
      </c>
      <c r="B28" s="27">
        <v>5300</v>
      </c>
      <c r="C28" s="27">
        <v>3300</v>
      </c>
      <c r="D28" s="39">
        <v>3300</v>
      </c>
      <c r="E28" s="27">
        <v>3300</v>
      </c>
      <c r="F28" s="27">
        <v>3300</v>
      </c>
      <c r="G28" s="27">
        <v>3300</v>
      </c>
      <c r="H28" s="27">
        <v>3300</v>
      </c>
      <c r="I28" s="27">
        <v>3300</v>
      </c>
      <c r="J28" s="27">
        <v>3300</v>
      </c>
      <c r="K28" s="27">
        <v>3300</v>
      </c>
      <c r="L28" s="27">
        <v>3300</v>
      </c>
      <c r="M28" s="27">
        <v>3300</v>
      </c>
      <c r="N28" s="27">
        <v>3300</v>
      </c>
      <c r="O28" s="27">
        <v>3300</v>
      </c>
      <c r="P28" s="27">
        <v>3300</v>
      </c>
      <c r="Q28" s="27">
        <v>3300</v>
      </c>
      <c r="R28" s="27">
        <v>3300</v>
      </c>
      <c r="S28" s="27">
        <v>3300</v>
      </c>
      <c r="T28" s="94"/>
      <c r="U28" s="6"/>
      <c r="V28" s="3"/>
    </row>
    <row r="29" spans="1:22" s="2" customFormat="1" ht="15" customHeight="1" x14ac:dyDescent="0.2">
      <c r="A29" s="57" t="s">
        <v>356</v>
      </c>
      <c r="B29" s="27" t="s">
        <v>357</v>
      </c>
      <c r="C29" s="27">
        <v>2000</v>
      </c>
      <c r="D29" s="39">
        <v>4975</v>
      </c>
      <c r="E29" s="27">
        <v>3500</v>
      </c>
      <c r="F29" s="27">
        <v>3500</v>
      </c>
      <c r="G29" s="27">
        <v>3500</v>
      </c>
      <c r="H29" s="27">
        <v>2500</v>
      </c>
      <c r="I29" s="27">
        <v>1800</v>
      </c>
      <c r="J29" s="27">
        <v>1800</v>
      </c>
      <c r="K29" s="27">
        <v>2000</v>
      </c>
      <c r="L29" s="27">
        <v>2000</v>
      </c>
      <c r="M29" s="27">
        <v>2000</v>
      </c>
      <c r="N29" s="27">
        <v>2000</v>
      </c>
      <c r="O29" s="27">
        <v>2000</v>
      </c>
      <c r="P29" s="27">
        <v>6000</v>
      </c>
      <c r="Q29" s="27">
        <v>6000</v>
      </c>
      <c r="R29" s="27">
        <v>6000</v>
      </c>
      <c r="S29" s="306">
        <v>6000</v>
      </c>
      <c r="T29" s="94"/>
      <c r="U29" s="6"/>
      <c r="V29" s="3"/>
    </row>
    <row r="30" spans="1:22" s="2" customFormat="1" ht="15" customHeight="1" x14ac:dyDescent="0.2">
      <c r="A30" s="57" t="s">
        <v>211</v>
      </c>
      <c r="B30" s="27">
        <v>1200</v>
      </c>
      <c r="C30" s="27">
        <v>1200</v>
      </c>
      <c r="D30" s="39">
        <v>700</v>
      </c>
      <c r="E30" s="27">
        <v>800</v>
      </c>
      <c r="F30" s="27">
        <v>800</v>
      </c>
      <c r="G30" s="27">
        <v>800</v>
      </c>
      <c r="H30" s="27">
        <v>1100</v>
      </c>
      <c r="I30" s="27">
        <v>1200</v>
      </c>
      <c r="J30" s="27">
        <v>1200</v>
      </c>
      <c r="K30" s="27">
        <v>1200</v>
      </c>
      <c r="L30" s="27">
        <v>1200</v>
      </c>
      <c r="M30" s="27">
        <v>1200</v>
      </c>
      <c r="N30" s="27">
        <v>1200</v>
      </c>
      <c r="O30" s="27">
        <v>1200</v>
      </c>
      <c r="P30" s="27">
        <v>1200</v>
      </c>
      <c r="Q30" s="27">
        <v>1200</v>
      </c>
      <c r="R30" s="27">
        <v>1200</v>
      </c>
      <c r="S30" s="27">
        <v>1200</v>
      </c>
      <c r="T30" s="94"/>
      <c r="U30" s="6"/>
      <c r="V30" s="3"/>
    </row>
    <row r="31" spans="1:22" s="2" customFormat="1" ht="15" customHeight="1" x14ac:dyDescent="0.2">
      <c r="A31" s="57"/>
      <c r="B31" s="27"/>
      <c r="C31" s="27"/>
      <c r="D31" s="3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Q31" s="27"/>
      <c r="R31" s="27"/>
      <c r="S31" s="27"/>
      <c r="T31" s="94"/>
      <c r="U31" s="6"/>
      <c r="V31" s="3"/>
    </row>
    <row r="32" spans="1:22" s="13" customFormat="1" ht="15" customHeight="1" x14ac:dyDescent="0.2">
      <c r="A32" s="91" t="s">
        <v>204</v>
      </c>
      <c r="B32" s="35">
        <f>SUM(B9:B30)</f>
        <v>216180</v>
      </c>
      <c r="C32" s="35">
        <f>SUM(C9:C30)</f>
        <v>216991</v>
      </c>
      <c r="D32" s="35">
        <f>SUM(D8:D30)</f>
        <v>239524</v>
      </c>
      <c r="E32" s="35">
        <f>SUM(E8:E30)</f>
        <v>246546</v>
      </c>
      <c r="F32" s="35">
        <v>249264</v>
      </c>
      <c r="G32" s="35">
        <v>329505</v>
      </c>
      <c r="H32" s="35">
        <v>339495</v>
      </c>
      <c r="I32" s="35">
        <v>341497</v>
      </c>
      <c r="J32" s="35">
        <v>370000</v>
      </c>
      <c r="K32" s="35">
        <v>393372</v>
      </c>
      <c r="L32" s="35">
        <v>410305</v>
      </c>
      <c r="M32" s="35">
        <v>411047</v>
      </c>
      <c r="N32" s="35">
        <f>SUM(N8:N30)</f>
        <v>418049</v>
      </c>
      <c r="O32" s="35">
        <v>432535</v>
      </c>
      <c r="P32" s="150">
        <f>SUM(P8:P31)</f>
        <v>509267</v>
      </c>
      <c r="Q32" s="150">
        <f>SUM(Q8:Q30)</f>
        <v>508548</v>
      </c>
      <c r="R32" s="150">
        <f>SUM(R8:R30)</f>
        <v>508548</v>
      </c>
      <c r="S32" s="168">
        <f>SUM(S8:S30)</f>
        <v>441548</v>
      </c>
      <c r="T32" s="93"/>
      <c r="U32" s="15"/>
      <c r="V32" s="12"/>
    </row>
    <row r="33" spans="1:22" s="13" customFormat="1" ht="15" customHeight="1" x14ac:dyDescent="0.2">
      <c r="A33" s="57" t="s">
        <v>416</v>
      </c>
      <c r="B33" s="35"/>
      <c r="C33" s="47">
        <f>(C32-B32)/B32</f>
        <v>3.7515033768156167E-3</v>
      </c>
      <c r="D33" s="47">
        <f>(D32-C32)/C32</f>
        <v>0.10384301653063951</v>
      </c>
      <c r="E33" s="47">
        <f>(E32-D32)/D32</f>
        <v>2.9316477680733456E-2</v>
      </c>
      <c r="F33" s="47">
        <v>2.4740386275622209E-2</v>
      </c>
      <c r="G33" s="47">
        <v>0.32191170806855385</v>
      </c>
      <c r="H33" s="149">
        <v>3.0318204579596667E-2</v>
      </c>
      <c r="I33" s="149">
        <v>5.8969940647137656E-3</v>
      </c>
      <c r="J33" s="149"/>
      <c r="K33" s="149"/>
      <c r="L33" s="149"/>
      <c r="M33" s="149"/>
      <c r="N33" s="97"/>
      <c r="O33" s="97" t="e">
        <v>#DIV/0!</v>
      </c>
      <c r="P33" s="97"/>
      <c r="Q33" s="97">
        <f ca="1" xml:space="preserve">        (INDIRECT(ADDRESS(ROW()-1,COLUMN()-0)) -  INDIRECT(ADDRESS(ROW()-1,COLUMN()-2))) / INDIRECT(ADDRESS(ROW()-1,COLUMN()-2))</f>
        <v>0.17573837955309976</v>
      </c>
      <c r="R33" s="97">
        <f ca="1" xml:space="preserve">        (INDIRECT(ADDRESS(ROW()-1,COLUMN()-0)) -  INDIRECT(ADDRESS(ROW()-1,COLUMN()-3))) / INDIRECT(ADDRESS(ROW()-1,COLUMN()-3))</f>
        <v>0.17573837955309976</v>
      </c>
      <c r="S33" s="97">
        <f ca="1" xml:space="preserve">        (INDIRECT(ADDRESS(ROW()-1,COLUMN()-0)) -  INDIRECT(ADDRESS(ROW()-1,COLUMN()-4))) / INDIRECT(ADDRESS(ROW()-1,COLUMN()-4))</f>
        <v>2.083762007698799E-2</v>
      </c>
      <c r="T33" s="93"/>
      <c r="U33" s="15"/>
      <c r="V33" s="12"/>
    </row>
    <row r="34" spans="1:22" s="4" customFormat="1" ht="15" customHeight="1" x14ac:dyDescent="0.2">
      <c r="A34" s="104"/>
      <c r="B34" s="29"/>
      <c r="C34" s="29"/>
      <c r="D34" s="29"/>
      <c r="E34" s="27"/>
      <c r="F34" s="27"/>
      <c r="G34" s="27"/>
      <c r="H34" s="29"/>
      <c r="I34" s="29"/>
      <c r="J34" s="29"/>
      <c r="K34" s="29"/>
      <c r="L34" s="29"/>
      <c r="M34" s="29"/>
      <c r="N34" s="27"/>
      <c r="O34" s="27"/>
      <c r="P34" s="27"/>
      <c r="Q34" s="29"/>
      <c r="R34" s="29"/>
      <c r="S34" s="29"/>
      <c r="T34" s="42"/>
      <c r="U34" s="6"/>
      <c r="V34" s="3"/>
    </row>
    <row r="35" spans="1:22" s="2" customFormat="1" ht="15" customHeight="1" x14ac:dyDescent="0.2">
      <c r="A35" s="81" t="s">
        <v>212</v>
      </c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41"/>
      <c r="U35" s="6"/>
      <c r="V35" s="3"/>
    </row>
    <row r="36" spans="1:22" s="2" customFormat="1" ht="15" customHeight="1" x14ac:dyDescent="0.2">
      <c r="A36" s="57" t="s">
        <v>213</v>
      </c>
      <c r="B36" s="27">
        <v>2655</v>
      </c>
      <c r="C36" s="27">
        <f>150*12.34</f>
        <v>1851</v>
      </c>
      <c r="D36" s="27">
        <v>1944</v>
      </c>
      <c r="E36" s="27">
        <v>1944</v>
      </c>
      <c r="F36" s="27">
        <v>2003</v>
      </c>
      <c r="G36" s="27">
        <v>2714</v>
      </c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92"/>
      <c r="U36" s="6"/>
      <c r="V36" s="3"/>
    </row>
    <row r="37" spans="1:22" s="2" customFormat="1" ht="15" customHeight="1" x14ac:dyDescent="0.2">
      <c r="A37" s="57" t="s">
        <v>214</v>
      </c>
      <c r="B37" s="27">
        <v>500</v>
      </c>
      <c r="C37" s="27">
        <v>500</v>
      </c>
      <c r="D37" s="27">
        <v>500</v>
      </c>
      <c r="E37" s="27">
        <v>250</v>
      </c>
      <c r="F37" s="27">
        <v>250</v>
      </c>
      <c r="G37" s="27">
        <v>250</v>
      </c>
      <c r="H37" s="27">
        <v>250</v>
      </c>
      <c r="I37" s="27">
        <v>250</v>
      </c>
      <c r="J37" s="27">
        <v>250</v>
      </c>
      <c r="K37" s="27">
        <v>250</v>
      </c>
      <c r="L37" s="27">
        <v>250</v>
      </c>
      <c r="M37" s="27">
        <v>250</v>
      </c>
      <c r="N37" s="27">
        <v>250</v>
      </c>
      <c r="O37" s="27">
        <v>250</v>
      </c>
      <c r="P37" s="27">
        <v>250</v>
      </c>
      <c r="Q37" s="27">
        <v>250</v>
      </c>
      <c r="R37" s="27">
        <v>250</v>
      </c>
      <c r="S37" s="27">
        <v>250</v>
      </c>
      <c r="T37" s="61"/>
      <c r="U37" s="6"/>
      <c r="V37" s="3"/>
    </row>
    <row r="38" spans="1:22" s="2" customFormat="1" ht="15" customHeight="1" x14ac:dyDescent="0.2">
      <c r="A38" s="57" t="s">
        <v>215</v>
      </c>
      <c r="B38" s="27">
        <v>150</v>
      </c>
      <c r="C38" s="27">
        <v>150</v>
      </c>
      <c r="D38" s="27">
        <v>150</v>
      </c>
      <c r="E38" s="27">
        <v>150</v>
      </c>
      <c r="F38" s="27">
        <v>150</v>
      </c>
      <c r="G38" s="27">
        <v>150</v>
      </c>
      <c r="H38" s="27">
        <v>150</v>
      </c>
      <c r="I38" s="27">
        <v>150</v>
      </c>
      <c r="J38" s="27">
        <v>150</v>
      </c>
      <c r="K38" s="27">
        <v>150</v>
      </c>
      <c r="L38" s="27">
        <v>150</v>
      </c>
      <c r="M38" s="27">
        <v>150</v>
      </c>
      <c r="N38" s="27">
        <v>150</v>
      </c>
      <c r="O38" s="27">
        <v>150</v>
      </c>
      <c r="P38" s="27">
        <v>200</v>
      </c>
      <c r="Q38" s="27">
        <v>200</v>
      </c>
      <c r="R38" s="27">
        <v>200</v>
      </c>
      <c r="S38" s="27">
        <v>150</v>
      </c>
      <c r="T38" s="61"/>
      <c r="U38" s="6"/>
      <c r="V38" s="3"/>
    </row>
    <row r="39" spans="1:22" s="2" customFormat="1" ht="15" customHeight="1" x14ac:dyDescent="0.2">
      <c r="A39" s="57" t="s">
        <v>216</v>
      </c>
      <c r="B39" s="27">
        <v>100</v>
      </c>
      <c r="C39" s="27">
        <v>100</v>
      </c>
      <c r="D39" s="27">
        <v>100</v>
      </c>
      <c r="E39" s="27">
        <v>100</v>
      </c>
      <c r="F39" s="27">
        <v>100</v>
      </c>
      <c r="G39" s="27">
        <v>100</v>
      </c>
      <c r="H39" s="27">
        <v>100</v>
      </c>
      <c r="I39" s="27">
        <v>100</v>
      </c>
      <c r="J39" s="27">
        <v>100</v>
      </c>
      <c r="K39" s="27">
        <v>100</v>
      </c>
      <c r="L39" s="27">
        <v>100</v>
      </c>
      <c r="M39" s="27">
        <v>100</v>
      </c>
      <c r="N39" s="27">
        <v>100</v>
      </c>
      <c r="O39" s="27">
        <v>100</v>
      </c>
      <c r="P39" s="27">
        <v>100</v>
      </c>
      <c r="Q39" s="27">
        <v>100</v>
      </c>
      <c r="R39" s="27">
        <v>100</v>
      </c>
      <c r="S39" s="27">
        <v>100</v>
      </c>
      <c r="T39" s="57"/>
      <c r="U39" s="6"/>
      <c r="V39" s="3"/>
    </row>
    <row r="40" spans="1:22" s="2" customFormat="1" ht="15" customHeight="1" x14ac:dyDescent="0.2">
      <c r="A40" s="57" t="s">
        <v>358</v>
      </c>
      <c r="B40" s="27" t="s">
        <v>357</v>
      </c>
      <c r="C40" s="27">
        <v>10000</v>
      </c>
      <c r="D40" s="27">
        <v>10000</v>
      </c>
      <c r="E40" s="29">
        <v>10000</v>
      </c>
      <c r="F40" s="29">
        <v>10000</v>
      </c>
      <c r="G40" s="29">
        <v>12000</v>
      </c>
      <c r="H40" s="27">
        <v>12000</v>
      </c>
      <c r="I40" s="27">
        <v>12000</v>
      </c>
      <c r="J40" s="27">
        <v>12000</v>
      </c>
      <c r="K40" s="27">
        <v>12000</v>
      </c>
      <c r="L40" s="27">
        <v>12000</v>
      </c>
      <c r="M40" s="27">
        <v>12000</v>
      </c>
      <c r="N40" s="27">
        <v>12000</v>
      </c>
      <c r="O40" s="27">
        <v>13000</v>
      </c>
      <c r="P40" s="27">
        <v>13000</v>
      </c>
      <c r="Q40" s="27">
        <v>13000</v>
      </c>
      <c r="R40" s="27">
        <v>13000</v>
      </c>
      <c r="S40" s="27">
        <v>13000</v>
      </c>
      <c r="T40" s="92"/>
      <c r="U40" s="6"/>
      <c r="V40" s="3"/>
    </row>
    <row r="41" spans="1:22" s="2" customFormat="1" ht="15" customHeight="1" x14ac:dyDescent="0.2">
      <c r="A41" s="57" t="s">
        <v>645</v>
      </c>
      <c r="B41" s="27"/>
      <c r="C41" s="27"/>
      <c r="D41" s="27"/>
      <c r="E41" s="29"/>
      <c r="F41" s="29"/>
      <c r="G41" s="29"/>
      <c r="H41" s="27"/>
      <c r="I41" s="27"/>
      <c r="J41" s="27"/>
      <c r="K41" s="27"/>
      <c r="L41" s="27"/>
      <c r="M41" s="27"/>
      <c r="N41" s="27"/>
      <c r="O41" s="27">
        <v>2000</v>
      </c>
      <c r="P41" s="27">
        <v>3000</v>
      </c>
      <c r="Q41" s="27">
        <v>3000</v>
      </c>
      <c r="R41" s="27">
        <v>3000</v>
      </c>
      <c r="S41" s="27">
        <v>2000</v>
      </c>
      <c r="T41" s="92"/>
      <c r="U41" s="6"/>
      <c r="V41" s="3"/>
    </row>
    <row r="42" spans="1:22" s="13" customFormat="1" ht="15" customHeight="1" x14ac:dyDescent="0.2">
      <c r="A42" s="81" t="s">
        <v>212</v>
      </c>
      <c r="B42" s="35">
        <f>SUM(B36:B39)</f>
        <v>3405</v>
      </c>
      <c r="C42" s="35">
        <f>SUM(C36:C40)</f>
        <v>12601</v>
      </c>
      <c r="D42" s="35">
        <f>SUM(D36:D40)</f>
        <v>12694</v>
      </c>
      <c r="E42" s="35">
        <f>SUM(E36:E40)</f>
        <v>12444</v>
      </c>
      <c r="F42" s="35">
        <v>12503</v>
      </c>
      <c r="G42" s="35">
        <v>15214</v>
      </c>
      <c r="H42" s="35">
        <v>12500</v>
      </c>
      <c r="I42" s="35">
        <v>12500</v>
      </c>
      <c r="J42" s="35">
        <v>12500</v>
      </c>
      <c r="K42" s="35">
        <v>12500</v>
      </c>
      <c r="L42" s="35">
        <v>12500</v>
      </c>
      <c r="M42" s="35">
        <v>12500</v>
      </c>
      <c r="N42" s="35">
        <f>SUM(N37:N40)</f>
        <v>12500</v>
      </c>
      <c r="O42" s="35">
        <v>15500</v>
      </c>
      <c r="P42" s="150">
        <f>SUM(P37:P41)</f>
        <v>16550</v>
      </c>
      <c r="Q42" s="150">
        <f>SUM(Q37:Q41)</f>
        <v>16550</v>
      </c>
      <c r="R42" s="150">
        <f>SUM(R37:R40)</f>
        <v>13550</v>
      </c>
      <c r="S42" s="168">
        <f>SUM(S37:S40)</f>
        <v>13500</v>
      </c>
      <c r="T42" s="91"/>
      <c r="U42" s="15"/>
      <c r="V42" s="12"/>
    </row>
    <row r="43" spans="1:22" s="13" customFormat="1" ht="15" customHeight="1" x14ac:dyDescent="0.2">
      <c r="A43" s="57" t="s">
        <v>416</v>
      </c>
      <c r="B43" s="35"/>
      <c r="C43" s="47">
        <f>(C42-B42)/B42</f>
        <v>2.7007342143906019</v>
      </c>
      <c r="D43" s="47">
        <f>(D42-C42)/C42</f>
        <v>7.380366637568447E-3</v>
      </c>
      <c r="E43" s="47">
        <f>(E42-D42)/D42</f>
        <v>-1.96943437844651E-2</v>
      </c>
      <c r="F43" s="47">
        <v>4.7412407585985215E-3</v>
      </c>
      <c r="G43" s="47">
        <v>0.21682796128929058</v>
      </c>
      <c r="H43" s="149">
        <v>-0.17838832654134351</v>
      </c>
      <c r="I43" s="149">
        <v>0</v>
      </c>
      <c r="J43" s="149"/>
      <c r="K43" s="149"/>
      <c r="L43" s="149"/>
      <c r="M43" s="149"/>
      <c r="N43" s="97"/>
      <c r="O43" s="97"/>
      <c r="P43" s="97"/>
      <c r="Q43" s="97">
        <f ca="1" xml:space="preserve">        (INDIRECT(ADDRESS(ROW()-1,COLUMN()-0)) -  INDIRECT(ADDRESS(ROW()-1,COLUMN()-2))) / INDIRECT(ADDRESS(ROW()-1,COLUMN()-2))</f>
        <v>6.7741935483870974E-2</v>
      </c>
      <c r="R43" s="97">
        <f ca="1" xml:space="preserve">        (INDIRECT(ADDRESS(ROW()-1,COLUMN()-0)) -  INDIRECT(ADDRESS(ROW()-1,COLUMN()-3))) / INDIRECT(ADDRESS(ROW()-1,COLUMN()-3))</f>
        <v>-0.12580645161290321</v>
      </c>
      <c r="S43" s="97">
        <f ca="1" xml:space="preserve">        (INDIRECT(ADDRESS(ROW()-1,COLUMN()-0)) -  INDIRECT(ADDRESS(ROW()-1,COLUMN()-4))) / INDIRECT(ADDRESS(ROW()-1,COLUMN()-4))</f>
        <v>-0.12903225806451613</v>
      </c>
      <c r="T43" s="93"/>
      <c r="U43" s="15"/>
      <c r="V43" s="12"/>
    </row>
    <row r="44" spans="1:22" ht="15" customHeight="1" x14ac:dyDescent="0.2">
      <c r="A44" s="92"/>
      <c r="B44" s="36"/>
      <c r="C44" s="36"/>
      <c r="D44" s="36"/>
      <c r="E44" s="27"/>
      <c r="F44" s="27"/>
      <c r="G44" s="27"/>
      <c r="H44" s="36"/>
      <c r="I44" s="36"/>
      <c r="J44" s="36"/>
      <c r="K44" s="36"/>
      <c r="L44" s="36"/>
      <c r="M44" s="36"/>
      <c r="N44" s="27"/>
      <c r="O44" s="27"/>
      <c r="P44" s="27"/>
      <c r="Q44" s="27"/>
      <c r="R44" s="27"/>
      <c r="S44" s="27"/>
      <c r="T44" s="94"/>
    </row>
    <row r="45" spans="1:22" s="2" customFormat="1" ht="15" customHeight="1" x14ac:dyDescent="0.2">
      <c r="A45" s="81" t="s">
        <v>217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41"/>
      <c r="U45" s="6"/>
      <c r="V45" s="3"/>
    </row>
    <row r="46" spans="1:22" s="2" customFormat="1" ht="15" customHeight="1" x14ac:dyDescent="0.2">
      <c r="A46" s="57" t="s">
        <v>218</v>
      </c>
      <c r="B46" s="27">
        <v>75000</v>
      </c>
      <c r="C46" s="27">
        <v>75000</v>
      </c>
      <c r="D46" s="27">
        <v>75000</v>
      </c>
      <c r="E46" s="27">
        <v>90000</v>
      </c>
      <c r="F46" s="27">
        <v>82500</v>
      </c>
      <c r="G46" s="27">
        <v>102500</v>
      </c>
      <c r="H46" s="27">
        <v>82500</v>
      </c>
      <c r="I46" s="27">
        <v>82500</v>
      </c>
      <c r="J46" s="27">
        <v>82500</v>
      </c>
      <c r="K46" s="27">
        <v>99000</v>
      </c>
      <c r="L46" s="27">
        <v>95000</v>
      </c>
      <c r="M46" s="27">
        <v>95000</v>
      </c>
      <c r="N46" s="27">
        <v>95000</v>
      </c>
      <c r="O46" s="27">
        <v>95000</v>
      </c>
      <c r="P46" s="27">
        <v>95000</v>
      </c>
      <c r="Q46" s="27">
        <v>95000</v>
      </c>
      <c r="R46" s="27">
        <v>95000</v>
      </c>
      <c r="S46" s="27">
        <v>95000</v>
      </c>
      <c r="T46" s="94"/>
      <c r="U46" s="6"/>
      <c r="V46" s="3"/>
    </row>
    <row r="47" spans="1:22" s="2" customFormat="1" ht="15" customHeight="1" x14ac:dyDescent="0.2">
      <c r="A47" s="57" t="s">
        <v>218</v>
      </c>
      <c r="B47" s="27">
        <v>75000</v>
      </c>
      <c r="C47" s="27">
        <v>75000</v>
      </c>
      <c r="D47" s="27">
        <v>75000</v>
      </c>
      <c r="E47" s="27">
        <v>90000</v>
      </c>
      <c r="F47" s="27">
        <v>82500</v>
      </c>
      <c r="G47" s="27">
        <v>102500</v>
      </c>
      <c r="H47" s="27">
        <v>82500</v>
      </c>
      <c r="I47" s="27">
        <v>82500</v>
      </c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94"/>
      <c r="U47" s="6"/>
      <c r="V47" s="3"/>
    </row>
    <row r="48" spans="1:22" s="2" customFormat="1" ht="15" customHeight="1" x14ac:dyDescent="0.2">
      <c r="A48" s="57" t="s">
        <v>219</v>
      </c>
      <c r="B48" s="27">
        <v>4000</v>
      </c>
      <c r="C48" s="27">
        <v>4000</v>
      </c>
      <c r="D48" s="27">
        <v>4000</v>
      </c>
      <c r="E48" s="27">
        <v>4000</v>
      </c>
      <c r="F48" s="27">
        <v>6000</v>
      </c>
      <c r="G48" s="27">
        <v>6000</v>
      </c>
      <c r="H48" s="27">
        <v>6000</v>
      </c>
      <c r="I48" s="27">
        <v>4000</v>
      </c>
      <c r="J48" s="27">
        <v>4000</v>
      </c>
      <c r="K48" s="27">
        <v>4000</v>
      </c>
      <c r="L48" s="27">
        <v>5000</v>
      </c>
      <c r="M48" s="27">
        <v>5000</v>
      </c>
      <c r="N48" s="27">
        <v>5000</v>
      </c>
      <c r="O48" s="27">
        <v>7000</v>
      </c>
      <c r="P48" s="27">
        <v>7000</v>
      </c>
      <c r="Q48" s="27">
        <v>7000</v>
      </c>
      <c r="R48" s="27">
        <v>7000</v>
      </c>
      <c r="S48" s="27">
        <v>7000</v>
      </c>
      <c r="T48" s="94"/>
      <c r="U48" s="6"/>
      <c r="V48" s="3"/>
    </row>
    <row r="49" spans="1:22" s="2" customFormat="1" ht="15" customHeight="1" x14ac:dyDescent="0.2">
      <c r="A49" s="57" t="s">
        <v>220</v>
      </c>
      <c r="B49" s="27">
        <v>44000</v>
      </c>
      <c r="C49" s="27">
        <v>44000</v>
      </c>
      <c r="D49" s="27">
        <v>44000</v>
      </c>
      <c r="E49" s="29">
        <v>51000</v>
      </c>
      <c r="F49" s="29">
        <v>50000</v>
      </c>
      <c r="G49" s="29">
        <v>55000</v>
      </c>
      <c r="H49" s="27">
        <v>55000</v>
      </c>
      <c r="I49" s="27">
        <v>55000</v>
      </c>
      <c r="J49" s="27">
        <v>55000</v>
      </c>
      <c r="K49" s="27">
        <v>55000</v>
      </c>
      <c r="L49" s="27">
        <v>55000</v>
      </c>
      <c r="M49" s="27">
        <v>55000</v>
      </c>
      <c r="N49" s="27">
        <v>55000</v>
      </c>
      <c r="O49" s="27">
        <v>55000</v>
      </c>
      <c r="P49" s="27">
        <v>55000</v>
      </c>
      <c r="Q49" s="27">
        <v>55000</v>
      </c>
      <c r="R49" s="27">
        <v>55000</v>
      </c>
      <c r="S49" s="27">
        <v>55000</v>
      </c>
      <c r="T49" s="94"/>
      <c r="U49" s="6"/>
      <c r="V49" s="3"/>
    </row>
    <row r="50" spans="1:22" s="2" customFormat="1" ht="15" customHeight="1" x14ac:dyDescent="0.2">
      <c r="A50" s="57" t="s">
        <v>456</v>
      </c>
      <c r="B50" s="27"/>
      <c r="C50" s="27"/>
      <c r="D50" s="27"/>
      <c r="E50" s="29">
        <v>0</v>
      </c>
      <c r="F50" s="29">
        <v>6000</v>
      </c>
      <c r="G50" s="29">
        <v>0</v>
      </c>
      <c r="H50" s="27"/>
      <c r="I50" s="27"/>
      <c r="J50" s="27"/>
      <c r="K50" s="27">
        <v>6000</v>
      </c>
      <c r="L50" s="27">
        <v>12000</v>
      </c>
      <c r="M50" s="27">
        <v>15000</v>
      </c>
      <c r="N50" s="27">
        <v>0</v>
      </c>
      <c r="O50" s="27">
        <v>6500</v>
      </c>
      <c r="P50" s="27">
        <v>8000</v>
      </c>
      <c r="Q50" s="27">
        <v>8000</v>
      </c>
      <c r="R50" s="27">
        <v>8000</v>
      </c>
      <c r="S50" s="27">
        <v>6500</v>
      </c>
      <c r="T50" s="94"/>
      <c r="U50" s="6"/>
      <c r="V50" s="3"/>
    </row>
    <row r="51" spans="1:22" s="13" customFormat="1" ht="15" customHeight="1" x14ac:dyDescent="0.2">
      <c r="A51" s="91" t="s">
        <v>217</v>
      </c>
      <c r="B51" s="35">
        <f>SUM(B46:B49)</f>
        <v>198000</v>
      </c>
      <c r="C51" s="35">
        <f>SUM(C46:C49)</f>
        <v>198000</v>
      </c>
      <c r="D51" s="35">
        <f>SUM(D46:D49)</f>
        <v>198000</v>
      </c>
      <c r="E51" s="35">
        <f>SUM(E46:E50)</f>
        <v>235000</v>
      </c>
      <c r="F51" s="35">
        <v>144500</v>
      </c>
      <c r="G51" s="35">
        <v>163500</v>
      </c>
      <c r="H51" s="35">
        <v>143500</v>
      </c>
      <c r="I51" s="35">
        <v>141500</v>
      </c>
      <c r="J51" s="35">
        <v>141500</v>
      </c>
      <c r="K51" s="35">
        <v>164000</v>
      </c>
      <c r="L51" s="35">
        <v>167000</v>
      </c>
      <c r="M51" s="35">
        <v>170000</v>
      </c>
      <c r="N51" s="35">
        <f>SUM(N46:N50)</f>
        <v>155000</v>
      </c>
      <c r="O51" s="35">
        <v>163500</v>
      </c>
      <c r="P51" s="150">
        <f>SUM(P46:P50)</f>
        <v>165000</v>
      </c>
      <c r="Q51" s="150">
        <f>SUM(Q46:Q50)</f>
        <v>165000</v>
      </c>
      <c r="R51" s="150">
        <f>SUM(R46:R50)</f>
        <v>165000</v>
      </c>
      <c r="S51" s="168">
        <f>SUM(S46:S50)</f>
        <v>163500</v>
      </c>
      <c r="T51" s="93"/>
      <c r="U51" s="15"/>
      <c r="V51" s="12"/>
    </row>
    <row r="52" spans="1:22" s="13" customFormat="1" ht="15" customHeight="1" x14ac:dyDescent="0.2">
      <c r="A52" s="57" t="s">
        <v>416</v>
      </c>
      <c r="B52" s="35"/>
      <c r="C52" s="47">
        <f>(C51-B51)/B51</f>
        <v>0</v>
      </c>
      <c r="D52" s="47">
        <f>(D51-C51)/C51</f>
        <v>0</v>
      </c>
      <c r="E52" s="47">
        <f>(E51-D51)/D51</f>
        <v>0.18686868686868688</v>
      </c>
      <c r="F52" s="47">
        <v>-3.4482758620689655E-3</v>
      </c>
      <c r="G52" s="47">
        <v>0.13148788927335639</v>
      </c>
      <c r="H52" s="149">
        <v>-0.12232415902140673</v>
      </c>
      <c r="I52" s="149">
        <v>-1.3937282229965157E-2</v>
      </c>
      <c r="J52" s="149"/>
      <c r="K52" s="149"/>
      <c r="L52" s="149"/>
      <c r="M52" s="149"/>
      <c r="N52" s="97"/>
      <c r="O52" s="97" t="e">
        <v>#DIV/0!</v>
      </c>
      <c r="P52" s="97"/>
      <c r="Q52" s="97">
        <f ca="1" xml:space="preserve">        (INDIRECT(ADDRESS(ROW()-1,COLUMN()-0)) -  INDIRECT(ADDRESS(ROW()-1,COLUMN()-2))) / INDIRECT(ADDRESS(ROW()-1,COLUMN()-2))</f>
        <v>9.1743119266055051E-3</v>
      </c>
      <c r="R52" s="97">
        <f ca="1" xml:space="preserve">        (INDIRECT(ADDRESS(ROW()-1,COLUMN()-0)) -  INDIRECT(ADDRESS(ROW()-1,COLUMN()-3))) / INDIRECT(ADDRESS(ROW()-1,COLUMN()-3))</f>
        <v>9.1743119266055051E-3</v>
      </c>
      <c r="S52" s="97">
        <f ca="1" xml:space="preserve">        (INDIRECT(ADDRESS(ROW()-1,COLUMN()-0)) -  INDIRECT(ADDRESS(ROW()-1,COLUMN()-4))) / INDIRECT(ADDRESS(ROW()-1,COLUMN()-4))</f>
        <v>0</v>
      </c>
      <c r="T52" s="93"/>
      <c r="U52" s="15"/>
      <c r="V52" s="12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V27"/>
  <sheetViews>
    <sheetView topLeftCell="A4" workbookViewId="0">
      <selection activeCell="W15" sqref="W15"/>
    </sheetView>
  </sheetViews>
  <sheetFormatPr defaultColWidth="9.140625" defaultRowHeight="12.75" x14ac:dyDescent="0.2"/>
  <cols>
    <col min="1" max="1" width="26.7109375" customWidth="1"/>
    <col min="2" max="2" width="8.140625" hidden="1" customWidth="1"/>
    <col min="3" max="3" width="8.28515625" hidden="1" customWidth="1"/>
    <col min="4" max="7" width="8.42578125" hidden="1" customWidth="1"/>
    <col min="8" max="9" width="8.5703125" hidden="1" customWidth="1"/>
    <col min="10" max="11" width="10.7109375" hidden="1" customWidth="1"/>
    <col min="12" max="19" width="10.7109375" customWidth="1"/>
    <col min="20" max="20" width="32" hidden="1" customWidth="1"/>
  </cols>
  <sheetData>
    <row r="1" spans="1:22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555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79" t="s">
        <v>382</v>
      </c>
    </row>
    <row r="2" spans="1:22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89"/>
    </row>
    <row r="3" spans="1:22" x14ac:dyDescent="0.2">
      <c r="A3" s="36"/>
      <c r="B3" s="36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92"/>
    </row>
    <row r="4" spans="1:22" s="2" customFormat="1" ht="15" customHeight="1" x14ac:dyDescent="0.2">
      <c r="A4" s="25" t="s">
        <v>231</v>
      </c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57"/>
      <c r="U4" s="6"/>
      <c r="V4" s="3"/>
    </row>
    <row r="5" spans="1:22" s="2" customFormat="1" ht="15" customHeight="1" x14ac:dyDescent="0.2">
      <c r="A5" s="26" t="s">
        <v>232</v>
      </c>
      <c r="B5" s="27">
        <v>1248</v>
      </c>
      <c r="C5" s="27">
        <v>927</v>
      </c>
      <c r="D5" s="27">
        <v>631</v>
      </c>
      <c r="E5" s="27">
        <v>378</v>
      </c>
      <c r="F5" s="27">
        <v>320</v>
      </c>
      <c r="G5" s="27">
        <v>320</v>
      </c>
      <c r="H5" s="27">
        <v>600</v>
      </c>
      <c r="I5" s="27">
        <v>607</v>
      </c>
      <c r="J5" s="27">
        <v>617</v>
      </c>
      <c r="K5" s="27">
        <v>625</v>
      </c>
      <c r="L5" s="27">
        <v>625</v>
      </c>
      <c r="M5" s="27">
        <v>632</v>
      </c>
      <c r="N5" s="27">
        <v>641</v>
      </c>
      <c r="O5" s="27">
        <v>1028</v>
      </c>
      <c r="P5" s="27">
        <v>1043</v>
      </c>
      <c r="Q5" s="27">
        <v>1043</v>
      </c>
      <c r="R5" s="27">
        <v>659</v>
      </c>
      <c r="S5" s="306">
        <v>1043</v>
      </c>
      <c r="T5" s="129"/>
      <c r="U5" s="6"/>
      <c r="V5" s="3"/>
    </row>
    <row r="6" spans="1:22" s="2" customFormat="1" ht="15" customHeight="1" x14ac:dyDescent="0.2">
      <c r="A6" s="26" t="s">
        <v>233</v>
      </c>
      <c r="B6" s="27">
        <v>0</v>
      </c>
      <c r="C6" s="27">
        <v>0</v>
      </c>
      <c r="D6" s="27">
        <v>0</v>
      </c>
      <c r="E6" s="27">
        <v>0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57"/>
      <c r="U6" s="6"/>
      <c r="V6" s="3"/>
    </row>
    <row r="7" spans="1:22" s="2" customFormat="1" ht="15" customHeight="1" x14ac:dyDescent="0.2">
      <c r="A7" s="26" t="s">
        <v>234</v>
      </c>
      <c r="B7" s="27">
        <v>20</v>
      </c>
      <c r="C7" s="27">
        <v>20</v>
      </c>
      <c r="D7" s="27">
        <v>20</v>
      </c>
      <c r="E7" s="27">
        <v>20</v>
      </c>
      <c r="F7" s="27">
        <v>20</v>
      </c>
      <c r="G7" s="27">
        <v>20</v>
      </c>
      <c r="H7" s="27">
        <v>20</v>
      </c>
      <c r="I7" s="27">
        <v>20</v>
      </c>
      <c r="J7" s="27">
        <v>0</v>
      </c>
      <c r="K7" s="27">
        <v>0</v>
      </c>
      <c r="L7" s="27"/>
      <c r="M7" s="27"/>
      <c r="N7" s="27"/>
      <c r="O7" s="27"/>
      <c r="P7" s="27"/>
      <c r="Q7" s="27"/>
      <c r="R7" s="27"/>
      <c r="S7" s="27"/>
      <c r="T7" s="57"/>
      <c r="U7" s="6"/>
      <c r="V7" s="3"/>
    </row>
    <row r="8" spans="1:22" s="2" customFormat="1" ht="15" customHeight="1" x14ac:dyDescent="0.2">
      <c r="A8" s="26" t="s">
        <v>559</v>
      </c>
      <c r="B8" s="27"/>
      <c r="C8" s="27"/>
      <c r="D8" s="27"/>
      <c r="E8" s="27"/>
      <c r="F8" s="27"/>
      <c r="G8" s="27"/>
      <c r="H8" s="27"/>
      <c r="I8" s="27"/>
      <c r="J8" s="27"/>
      <c r="K8" s="27">
        <v>35</v>
      </c>
      <c r="L8" s="27">
        <v>35</v>
      </c>
      <c r="M8" s="27">
        <v>35</v>
      </c>
      <c r="N8" s="27">
        <v>35</v>
      </c>
      <c r="O8" s="27">
        <v>35</v>
      </c>
      <c r="P8" s="27">
        <v>35</v>
      </c>
      <c r="Q8" s="27">
        <v>35</v>
      </c>
      <c r="R8" s="27">
        <v>35</v>
      </c>
      <c r="S8" s="27">
        <v>35</v>
      </c>
      <c r="T8" s="57"/>
      <c r="U8" s="6"/>
      <c r="V8" s="3"/>
    </row>
    <row r="9" spans="1:22" s="2" customFormat="1" ht="15" customHeight="1" x14ac:dyDescent="0.2">
      <c r="A9" s="26" t="s">
        <v>235</v>
      </c>
      <c r="B9" s="27">
        <v>30</v>
      </c>
      <c r="C9" s="27">
        <v>30</v>
      </c>
      <c r="D9" s="27">
        <v>30</v>
      </c>
      <c r="E9" s="27">
        <v>30</v>
      </c>
      <c r="F9" s="27">
        <v>30</v>
      </c>
      <c r="G9" s="27">
        <v>30</v>
      </c>
      <c r="H9" s="27">
        <v>30</v>
      </c>
      <c r="I9" s="27">
        <v>30</v>
      </c>
      <c r="J9" s="27">
        <v>30</v>
      </c>
      <c r="K9" s="27">
        <v>30</v>
      </c>
      <c r="L9" s="27">
        <v>30</v>
      </c>
      <c r="M9" s="27">
        <v>30</v>
      </c>
      <c r="N9" s="27">
        <v>30</v>
      </c>
      <c r="O9" s="27">
        <v>30</v>
      </c>
      <c r="P9" s="27">
        <v>30</v>
      </c>
      <c r="Q9" s="27">
        <v>30</v>
      </c>
      <c r="R9" s="27">
        <v>30</v>
      </c>
      <c r="S9" s="27">
        <v>30</v>
      </c>
      <c r="T9" s="57"/>
      <c r="U9" s="6"/>
      <c r="V9" s="3"/>
    </row>
    <row r="10" spans="1:22" s="7" customFormat="1" ht="15" customHeight="1" x14ac:dyDescent="0.2">
      <c r="A10" s="26" t="s">
        <v>236</v>
      </c>
      <c r="B10" s="31">
        <v>50</v>
      </c>
      <c r="C10" s="31">
        <v>50</v>
      </c>
      <c r="D10" s="27">
        <v>30</v>
      </c>
      <c r="E10" s="27">
        <v>30</v>
      </c>
      <c r="F10" s="27">
        <v>30</v>
      </c>
      <c r="G10" s="27">
        <v>30</v>
      </c>
      <c r="H10" s="31">
        <v>30</v>
      </c>
      <c r="I10" s="31">
        <v>30</v>
      </c>
      <c r="J10" s="31">
        <v>80</v>
      </c>
      <c r="K10" s="31">
        <v>90</v>
      </c>
      <c r="L10" s="31">
        <v>90</v>
      </c>
      <c r="M10" s="31">
        <v>90</v>
      </c>
      <c r="N10" s="27">
        <v>90</v>
      </c>
      <c r="O10" s="27">
        <v>90</v>
      </c>
      <c r="P10" s="27">
        <v>90</v>
      </c>
      <c r="Q10" s="27">
        <v>90</v>
      </c>
      <c r="R10" s="27">
        <v>90</v>
      </c>
      <c r="S10" s="27">
        <v>90</v>
      </c>
      <c r="T10" s="81"/>
      <c r="U10" s="15"/>
      <c r="V10" s="12"/>
    </row>
    <row r="11" spans="1:22" s="2" customFormat="1" ht="15" customHeight="1" x14ac:dyDescent="0.2">
      <c r="A11" s="26" t="s">
        <v>411</v>
      </c>
      <c r="B11" s="27">
        <v>46</v>
      </c>
      <c r="C11" s="27">
        <v>40</v>
      </c>
      <c r="D11" s="27">
        <v>30</v>
      </c>
      <c r="E11" s="27">
        <v>30</v>
      </c>
      <c r="F11" s="27">
        <v>30</v>
      </c>
      <c r="G11" s="27">
        <v>30</v>
      </c>
      <c r="H11" s="27">
        <v>30</v>
      </c>
      <c r="I11" s="27">
        <v>35</v>
      </c>
      <c r="J11" s="27">
        <v>30</v>
      </c>
      <c r="K11" s="27">
        <v>30</v>
      </c>
      <c r="L11" s="27">
        <v>30</v>
      </c>
      <c r="M11" s="27">
        <v>30</v>
      </c>
      <c r="N11" s="27">
        <v>30</v>
      </c>
      <c r="O11" s="27">
        <v>30</v>
      </c>
      <c r="P11" s="27">
        <v>30</v>
      </c>
      <c r="Q11" s="27">
        <v>30</v>
      </c>
      <c r="R11" s="27">
        <v>30</v>
      </c>
      <c r="S11" s="27">
        <v>30</v>
      </c>
      <c r="T11" s="57"/>
      <c r="U11" s="6"/>
      <c r="V11" s="3"/>
    </row>
    <row r="12" spans="1:22" s="13" customFormat="1" ht="15" customHeight="1" x14ac:dyDescent="0.2">
      <c r="A12" s="34" t="s">
        <v>237</v>
      </c>
      <c r="B12" s="35">
        <f>SUM(B4:B11)</f>
        <v>1394</v>
      </c>
      <c r="C12" s="35">
        <f>SUM(C5:C11)</f>
        <v>1067</v>
      </c>
      <c r="D12" s="35">
        <f>SUM(D5:D11)</f>
        <v>741</v>
      </c>
      <c r="E12" s="35">
        <f>SUM(E5:E11)</f>
        <v>488</v>
      </c>
      <c r="F12" s="35">
        <v>430</v>
      </c>
      <c r="G12" s="35">
        <v>430</v>
      </c>
      <c r="H12" s="35">
        <v>710</v>
      </c>
      <c r="I12" s="35">
        <v>722</v>
      </c>
      <c r="J12" s="35">
        <v>757</v>
      </c>
      <c r="K12" s="35">
        <v>810</v>
      </c>
      <c r="L12" s="35">
        <v>810</v>
      </c>
      <c r="M12" s="35">
        <v>817</v>
      </c>
      <c r="N12" s="35">
        <f>SUM(N5:N11)</f>
        <v>826</v>
      </c>
      <c r="O12" s="35">
        <v>1213</v>
      </c>
      <c r="P12" s="150">
        <f>SUM(P5:P11)</f>
        <v>1228</v>
      </c>
      <c r="Q12" s="150">
        <f>SUM(Q5:Q11)</f>
        <v>1228</v>
      </c>
      <c r="R12" s="150">
        <f>SUM(R5:R11)</f>
        <v>844</v>
      </c>
      <c r="S12" s="168">
        <f>SUM(S5:S11)</f>
        <v>1228</v>
      </c>
      <c r="T12" s="91"/>
      <c r="U12" s="15"/>
      <c r="V12" s="12"/>
    </row>
    <row r="13" spans="1:22" s="4" customFormat="1" ht="15" customHeight="1" x14ac:dyDescent="0.2">
      <c r="A13" s="28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104"/>
      <c r="U13" s="6"/>
      <c r="V13" s="3"/>
    </row>
    <row r="14" spans="1:22" s="2" customFormat="1" ht="15" customHeight="1" x14ac:dyDescent="0.2">
      <c r="A14" s="25" t="s">
        <v>238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57"/>
      <c r="U14" s="6"/>
      <c r="V14" s="3"/>
    </row>
    <row r="15" spans="1:22" s="2" customFormat="1" ht="15" customHeight="1" x14ac:dyDescent="0.2">
      <c r="A15" s="26" t="s">
        <v>239</v>
      </c>
      <c r="B15" s="27">
        <v>200</v>
      </c>
      <c r="C15" s="27">
        <v>200</v>
      </c>
      <c r="D15" s="27">
        <v>100</v>
      </c>
      <c r="E15" s="27">
        <v>120</v>
      </c>
      <c r="F15" s="27">
        <v>120</v>
      </c>
      <c r="G15" s="27">
        <v>120</v>
      </c>
      <c r="H15" s="27">
        <v>120</v>
      </c>
      <c r="I15" s="27">
        <v>120</v>
      </c>
      <c r="J15" s="27">
        <v>120</v>
      </c>
      <c r="K15" s="27">
        <v>120</v>
      </c>
      <c r="L15" s="27">
        <v>120</v>
      </c>
      <c r="M15" s="27">
        <v>120</v>
      </c>
      <c r="N15" s="27">
        <v>120</v>
      </c>
      <c r="O15" s="27">
        <v>120</v>
      </c>
      <c r="P15" s="27">
        <v>120</v>
      </c>
      <c r="Q15" s="27">
        <v>120</v>
      </c>
      <c r="R15" s="27">
        <v>120</v>
      </c>
      <c r="S15" s="27">
        <v>120</v>
      </c>
      <c r="T15" s="27">
        <v>120</v>
      </c>
      <c r="U15" s="6"/>
      <c r="V15" s="3"/>
    </row>
    <row r="16" spans="1:22" s="13" customFormat="1" ht="15" customHeight="1" x14ac:dyDescent="0.2">
      <c r="A16" s="34" t="s">
        <v>240</v>
      </c>
      <c r="B16" s="35">
        <f>SUM(B14:B15)</f>
        <v>200</v>
      </c>
      <c r="C16" s="35">
        <f>SUM(C15:C15)</f>
        <v>200</v>
      </c>
      <c r="D16" s="35">
        <f>SUM(D15:D15)</f>
        <v>100</v>
      </c>
      <c r="E16" s="35">
        <f>SUM(E15:E15)</f>
        <v>120</v>
      </c>
      <c r="F16" s="35">
        <v>120</v>
      </c>
      <c r="G16" s="35">
        <v>120</v>
      </c>
      <c r="H16" s="35">
        <v>120</v>
      </c>
      <c r="I16" s="35">
        <v>120</v>
      </c>
      <c r="J16" s="35">
        <v>120</v>
      </c>
      <c r="K16" s="35">
        <v>120</v>
      </c>
      <c r="L16" s="35">
        <v>120</v>
      </c>
      <c r="M16" s="35">
        <v>120</v>
      </c>
      <c r="N16" s="35">
        <f>SUM(N15:N15)</f>
        <v>120</v>
      </c>
      <c r="O16" s="35">
        <v>120</v>
      </c>
      <c r="P16" s="150">
        <f>SUM(P15:P15)</f>
        <v>120</v>
      </c>
      <c r="Q16" s="150">
        <f>SUM(Q15:Q15)</f>
        <v>120</v>
      </c>
      <c r="R16" s="150">
        <f>SUM(R15)</f>
        <v>120</v>
      </c>
      <c r="S16" s="168">
        <f>SUM(S15)</f>
        <v>120</v>
      </c>
      <c r="T16" s="91"/>
      <c r="U16" s="15"/>
      <c r="V16" s="12"/>
    </row>
    <row r="17" spans="1:22" s="4" customFormat="1" ht="15" customHeight="1" x14ac:dyDescent="0.2">
      <c r="A17" s="28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104"/>
      <c r="U17" s="6"/>
      <c r="V17" s="3"/>
    </row>
    <row r="18" spans="1:22" s="4" customFormat="1" ht="15" customHeight="1" x14ac:dyDescent="0.2">
      <c r="A18" s="34" t="s">
        <v>241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104"/>
      <c r="U18" s="6"/>
      <c r="V18" s="3"/>
    </row>
    <row r="19" spans="1:22" s="4" customFormat="1" ht="15" customHeight="1" x14ac:dyDescent="0.2">
      <c r="A19" s="28" t="s">
        <v>412</v>
      </c>
      <c r="B19" s="29">
        <v>3000</v>
      </c>
      <c r="C19" s="29">
        <v>4500</v>
      </c>
      <c r="D19" s="29">
        <v>4500</v>
      </c>
      <c r="E19" s="29">
        <v>4500</v>
      </c>
      <c r="F19" s="29">
        <v>4500</v>
      </c>
      <c r="G19" s="29">
        <v>4500</v>
      </c>
      <c r="H19" s="29">
        <v>4500</v>
      </c>
      <c r="I19" s="29">
        <v>4650</v>
      </c>
      <c r="J19" s="29">
        <v>4650</v>
      </c>
      <c r="K19" s="29">
        <v>4650</v>
      </c>
      <c r="L19" s="29">
        <v>4650</v>
      </c>
      <c r="M19" s="29">
        <v>4650</v>
      </c>
      <c r="N19" s="29">
        <v>4650</v>
      </c>
      <c r="O19" s="29">
        <v>4650</v>
      </c>
      <c r="P19" s="29">
        <v>5000</v>
      </c>
      <c r="Q19" s="29">
        <v>5000</v>
      </c>
      <c r="R19" s="29">
        <v>5000</v>
      </c>
      <c r="S19" s="29">
        <v>5000</v>
      </c>
      <c r="T19" s="104"/>
      <c r="U19" s="6"/>
      <c r="V19" s="3"/>
    </row>
    <row r="20" spans="1:22" s="4" customFormat="1" ht="15" customHeight="1" x14ac:dyDescent="0.2">
      <c r="A20" s="28" t="s">
        <v>413</v>
      </c>
      <c r="B20" s="29"/>
      <c r="C20" s="29"/>
      <c r="D20" s="29">
        <v>21000</v>
      </c>
      <c r="E20" s="29">
        <v>21000</v>
      </c>
      <c r="F20" s="29">
        <v>22000</v>
      </c>
      <c r="G20" s="29">
        <v>22000</v>
      </c>
      <c r="H20" s="29">
        <v>22000</v>
      </c>
      <c r="I20" s="29">
        <v>22000</v>
      </c>
      <c r="J20" s="29">
        <v>22000</v>
      </c>
      <c r="K20" s="29">
        <v>22000</v>
      </c>
      <c r="L20" s="29">
        <v>22000</v>
      </c>
      <c r="M20" s="29">
        <v>22000</v>
      </c>
      <c r="N20" s="29">
        <v>22000</v>
      </c>
      <c r="O20" s="29">
        <v>22000</v>
      </c>
      <c r="P20" s="29">
        <v>22000</v>
      </c>
      <c r="Q20" s="29">
        <v>22000</v>
      </c>
      <c r="R20" s="29">
        <v>22000</v>
      </c>
      <c r="S20" s="29">
        <v>22000</v>
      </c>
      <c r="T20" s="104"/>
      <c r="U20" s="6"/>
      <c r="V20" s="3"/>
    </row>
    <row r="21" spans="1:22" s="4" customFormat="1" ht="15" customHeight="1" x14ac:dyDescent="0.2">
      <c r="A21" s="28" t="s">
        <v>242</v>
      </c>
      <c r="B21" s="29">
        <v>750</v>
      </c>
      <c r="C21" s="29">
        <v>700</v>
      </c>
      <c r="D21" s="29" t="s">
        <v>328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104"/>
      <c r="U21" s="6"/>
      <c r="V21" s="3"/>
    </row>
    <row r="22" spans="1:22" s="13" customFormat="1" ht="15" customHeight="1" x14ac:dyDescent="0.2">
      <c r="A22" s="34" t="s">
        <v>243</v>
      </c>
      <c r="B22" s="35">
        <f t="shared" ref="B22:R22" si="0">SUM(B19:B21)</f>
        <v>3750</v>
      </c>
      <c r="C22" s="35">
        <f t="shared" si="0"/>
        <v>5200</v>
      </c>
      <c r="D22" s="35">
        <f t="shared" si="0"/>
        <v>25500</v>
      </c>
      <c r="E22" s="35">
        <f t="shared" si="0"/>
        <v>25500</v>
      </c>
      <c r="F22" s="35">
        <v>26500</v>
      </c>
      <c r="G22" s="35">
        <v>26500</v>
      </c>
      <c r="H22" s="35">
        <v>26500</v>
      </c>
      <c r="I22" s="35">
        <v>26650</v>
      </c>
      <c r="J22" s="35">
        <v>26650</v>
      </c>
      <c r="K22" s="35">
        <v>26650</v>
      </c>
      <c r="L22" s="35">
        <v>26650</v>
      </c>
      <c r="M22" s="35">
        <v>26650</v>
      </c>
      <c r="N22" s="35">
        <f t="shared" ref="N22" si="1">SUM(N19:N21)</f>
        <v>26650</v>
      </c>
      <c r="O22" s="35">
        <v>26650</v>
      </c>
      <c r="P22" s="150">
        <f t="shared" si="0"/>
        <v>27000</v>
      </c>
      <c r="Q22" s="150">
        <f t="shared" si="0"/>
        <v>27000</v>
      </c>
      <c r="R22" s="150">
        <f t="shared" si="0"/>
        <v>27000</v>
      </c>
      <c r="S22" s="168">
        <f>SUM(S19:S21)</f>
        <v>27000</v>
      </c>
      <c r="T22" s="91"/>
      <c r="U22" s="15"/>
      <c r="V22" s="12"/>
    </row>
    <row r="24" spans="1:22" x14ac:dyDescent="0.2">
      <c r="R24" s="17"/>
    </row>
    <row r="26" spans="1:22" x14ac:dyDescent="0.2">
      <c r="R26" s="17"/>
    </row>
    <row r="27" spans="1:22" x14ac:dyDescent="0.2">
      <c r="Q27" t="s">
        <v>328</v>
      </c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V39"/>
  <sheetViews>
    <sheetView topLeftCell="A7" workbookViewId="0">
      <selection activeCell="Y15" sqref="Y15"/>
    </sheetView>
  </sheetViews>
  <sheetFormatPr defaultColWidth="9.140625" defaultRowHeight="12.75" x14ac:dyDescent="0.2"/>
  <cols>
    <col min="1" max="1" width="31.140625" customWidth="1"/>
    <col min="2" max="2" width="9.42578125" hidden="1" customWidth="1"/>
    <col min="3" max="3" width="9.5703125" hidden="1" customWidth="1"/>
    <col min="4" max="7" width="9.7109375" hidden="1" customWidth="1"/>
    <col min="8" max="9" width="10.28515625" hidden="1" customWidth="1"/>
    <col min="10" max="11" width="10.7109375" hidden="1" customWidth="1"/>
    <col min="12" max="15" width="10.7109375" customWidth="1"/>
    <col min="16" max="16" width="9.5703125" bestFit="1" customWidth="1"/>
    <col min="17" max="19" width="10.7109375" customWidth="1"/>
    <col min="20" max="20" width="33.28515625" hidden="1" customWidth="1"/>
    <col min="22" max="22" width="10.7109375" bestFit="1" customWidth="1"/>
  </cols>
  <sheetData>
    <row r="1" spans="1:22" s="89" customFormat="1" ht="42.75" customHeight="1" thickBot="1" x14ac:dyDescent="0.25">
      <c r="A1" s="79" t="s">
        <v>384</v>
      </c>
      <c r="B1" s="79" t="s">
        <v>383</v>
      </c>
      <c r="C1" s="79" t="s">
        <v>391</v>
      </c>
      <c r="D1" s="79" t="s">
        <v>415</v>
      </c>
      <c r="E1" s="79" t="s">
        <v>451</v>
      </c>
      <c r="F1" s="79" t="s">
        <v>464</v>
      </c>
      <c r="G1" s="79" t="s">
        <v>475</v>
      </c>
      <c r="H1" s="79" t="s">
        <v>524</v>
      </c>
      <c r="I1" s="79" t="s">
        <v>535</v>
      </c>
      <c r="J1" s="79" t="s">
        <v>555</v>
      </c>
      <c r="K1" s="79" t="s">
        <v>567</v>
      </c>
      <c r="L1" s="79" t="s">
        <v>591</v>
      </c>
      <c r="M1" s="79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79" t="s">
        <v>382</v>
      </c>
    </row>
    <row r="2" spans="1:22" s="7" customFormat="1" ht="6" customHeight="1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573</v>
      </c>
      <c r="B3" s="26"/>
      <c r="C3" s="26"/>
      <c r="D3" s="33"/>
      <c r="E3" s="27"/>
      <c r="F3" s="27"/>
      <c r="G3" s="27"/>
      <c r="H3" s="26"/>
      <c r="I3" s="26"/>
      <c r="J3" s="26"/>
      <c r="K3" s="26"/>
      <c r="L3" s="26"/>
      <c r="M3" s="26"/>
      <c r="N3" s="33"/>
      <c r="O3" s="33"/>
      <c r="P3" s="33"/>
      <c r="Q3" s="33"/>
      <c r="R3" s="33"/>
      <c r="S3" s="27"/>
      <c r="T3" s="27"/>
      <c r="U3" s="6"/>
      <c r="V3" s="3"/>
    </row>
    <row r="4" spans="1:22" s="2" customFormat="1" ht="15" customHeight="1" x14ac:dyDescent="0.25">
      <c r="A4" s="41" t="s">
        <v>278</v>
      </c>
      <c r="B4" s="27">
        <v>98842</v>
      </c>
      <c r="C4" s="71">
        <f>155000-C33</f>
        <v>100387</v>
      </c>
      <c r="D4" s="71">
        <v>103209</v>
      </c>
      <c r="E4" s="27">
        <v>103311</v>
      </c>
      <c r="F4" s="27">
        <v>103896</v>
      </c>
      <c r="G4" s="27">
        <v>104090</v>
      </c>
      <c r="H4" s="27">
        <v>106286</v>
      </c>
      <c r="I4" s="27">
        <v>112387</v>
      </c>
      <c r="J4" s="27">
        <v>126591</v>
      </c>
      <c r="K4" s="27">
        <v>127929</v>
      </c>
      <c r="L4" s="27">
        <v>131408</v>
      </c>
      <c r="M4" s="27">
        <v>135226</v>
      </c>
      <c r="N4" s="27">
        <v>141566</v>
      </c>
      <c r="O4" s="298">
        <v>145389</v>
      </c>
      <c r="P4" s="283">
        <v>160916</v>
      </c>
      <c r="Q4" s="283">
        <v>151358</v>
      </c>
      <c r="R4" s="283">
        <v>160916</v>
      </c>
      <c r="S4" s="283">
        <v>160916</v>
      </c>
      <c r="T4" s="26"/>
      <c r="U4" s="6"/>
      <c r="V4" s="3"/>
    </row>
    <row r="5" spans="1:22" s="2" customFormat="1" ht="15" customHeight="1" x14ac:dyDescent="0.25">
      <c r="A5" s="41" t="s">
        <v>548</v>
      </c>
      <c r="B5" s="27"/>
      <c r="C5" s="71"/>
      <c r="D5" s="71"/>
      <c r="E5" s="27"/>
      <c r="F5" s="27"/>
      <c r="G5" s="27"/>
      <c r="H5" s="27"/>
      <c r="I5" s="27"/>
      <c r="J5" s="27"/>
      <c r="K5" s="27">
        <v>721</v>
      </c>
      <c r="L5" s="27">
        <v>721</v>
      </c>
      <c r="M5" s="27">
        <v>721</v>
      </c>
      <c r="N5" s="27">
        <v>224</v>
      </c>
      <c r="O5" s="298">
        <v>980</v>
      </c>
      <c r="P5" s="283">
        <v>980</v>
      </c>
      <c r="Q5" s="283">
        <v>980</v>
      </c>
      <c r="R5" s="283">
        <v>980</v>
      </c>
      <c r="S5" s="283">
        <v>980</v>
      </c>
      <c r="T5" s="26"/>
      <c r="U5" s="6"/>
      <c r="V5" s="3"/>
    </row>
    <row r="6" spans="1:22" s="2" customFormat="1" ht="15" customHeight="1" x14ac:dyDescent="0.25">
      <c r="A6" s="41" t="s">
        <v>549</v>
      </c>
      <c r="B6" s="27"/>
      <c r="C6" s="71"/>
      <c r="D6" s="71"/>
      <c r="E6" s="27"/>
      <c r="F6" s="27"/>
      <c r="G6" s="27"/>
      <c r="H6" s="27"/>
      <c r="I6" s="27"/>
      <c r="J6" s="27"/>
      <c r="K6" s="27">
        <v>622</v>
      </c>
      <c r="L6" s="27">
        <v>622</v>
      </c>
      <c r="M6" s="27">
        <v>622</v>
      </c>
      <c r="N6" s="27">
        <v>325</v>
      </c>
      <c r="O6" s="298">
        <v>296</v>
      </c>
      <c r="P6" s="283">
        <v>296</v>
      </c>
      <c r="Q6" s="283">
        <v>296</v>
      </c>
      <c r="R6" s="283">
        <v>296</v>
      </c>
      <c r="S6" s="283">
        <v>296</v>
      </c>
      <c r="T6" s="26"/>
      <c r="U6" s="6"/>
      <c r="V6" s="3"/>
    </row>
    <row r="7" spans="1:22" s="2" customFormat="1" ht="15" customHeight="1" x14ac:dyDescent="0.25">
      <c r="A7" s="41" t="s">
        <v>551</v>
      </c>
      <c r="B7" s="27"/>
      <c r="C7" s="71"/>
      <c r="D7" s="71"/>
      <c r="E7" s="27"/>
      <c r="F7" s="27"/>
      <c r="G7" s="27"/>
      <c r="H7" s="27"/>
      <c r="I7" s="27">
        <v>8597.6054999999997</v>
      </c>
      <c r="J7" s="27">
        <v>9684</v>
      </c>
      <c r="K7" s="27">
        <v>9863</v>
      </c>
      <c r="L7" s="27">
        <v>10052</v>
      </c>
      <c r="M7" s="27">
        <v>10345</v>
      </c>
      <c r="N7" s="27">
        <v>10830</v>
      </c>
      <c r="O7" s="298">
        <v>11222</v>
      </c>
      <c r="P7" s="283">
        <v>12470</v>
      </c>
      <c r="Q7" s="283">
        <v>12470</v>
      </c>
      <c r="R7" s="283">
        <v>12470</v>
      </c>
      <c r="S7" s="283">
        <v>12470</v>
      </c>
      <c r="T7" s="26"/>
      <c r="U7" s="6"/>
      <c r="V7" s="3"/>
    </row>
    <row r="8" spans="1:22" s="2" customFormat="1" ht="15" customHeight="1" x14ac:dyDescent="0.25">
      <c r="A8" s="41" t="s">
        <v>279</v>
      </c>
      <c r="B8" s="27">
        <v>850</v>
      </c>
      <c r="C8" s="71">
        <v>850</v>
      </c>
      <c r="D8" s="71">
        <v>850</v>
      </c>
      <c r="E8" s="27">
        <v>850</v>
      </c>
      <c r="F8" s="27">
        <v>850</v>
      </c>
      <c r="G8" s="27">
        <v>850</v>
      </c>
      <c r="H8" s="27">
        <v>850</v>
      </c>
      <c r="I8" s="27">
        <v>850</v>
      </c>
      <c r="J8" s="27">
        <v>850</v>
      </c>
      <c r="K8" s="27">
        <v>850</v>
      </c>
      <c r="L8" s="27">
        <v>1300</v>
      </c>
      <c r="M8" s="27">
        <v>1300</v>
      </c>
      <c r="N8" s="27">
        <v>1300</v>
      </c>
      <c r="O8" s="298">
        <v>1300</v>
      </c>
      <c r="P8" s="283">
        <v>1300</v>
      </c>
      <c r="Q8" s="283">
        <v>1300</v>
      </c>
      <c r="R8" s="283">
        <v>1300</v>
      </c>
      <c r="S8" s="283">
        <v>1300</v>
      </c>
      <c r="T8" s="26"/>
      <c r="U8" s="6"/>
      <c r="V8" s="3"/>
    </row>
    <row r="9" spans="1:22" s="2" customFormat="1" ht="15" customHeight="1" x14ac:dyDescent="0.25">
      <c r="A9" s="41" t="s">
        <v>280</v>
      </c>
      <c r="B9" s="27">
        <v>600</v>
      </c>
      <c r="C9" s="71">
        <v>600</v>
      </c>
      <c r="D9" s="71">
        <v>600</v>
      </c>
      <c r="E9" s="27">
        <v>600</v>
      </c>
      <c r="F9" s="27">
        <v>600</v>
      </c>
      <c r="G9" s="27">
        <v>600</v>
      </c>
      <c r="H9" s="27">
        <v>600</v>
      </c>
      <c r="I9" s="27">
        <v>600</v>
      </c>
      <c r="J9" s="27">
        <v>600</v>
      </c>
      <c r="K9" s="27">
        <v>600</v>
      </c>
      <c r="L9" s="27">
        <v>700</v>
      </c>
      <c r="M9" s="27">
        <v>700</v>
      </c>
      <c r="N9" s="27">
        <v>700</v>
      </c>
      <c r="O9" s="298">
        <v>700</v>
      </c>
      <c r="P9" s="283">
        <v>700</v>
      </c>
      <c r="Q9" s="283">
        <v>700</v>
      </c>
      <c r="R9" s="283">
        <v>700</v>
      </c>
      <c r="S9" s="283">
        <v>700</v>
      </c>
      <c r="T9" s="26"/>
      <c r="U9" s="6"/>
      <c r="V9" s="3"/>
    </row>
    <row r="10" spans="1:22" s="2" customFormat="1" ht="15" customHeight="1" x14ac:dyDescent="0.25">
      <c r="A10" s="41" t="s">
        <v>443</v>
      </c>
      <c r="B10" s="27"/>
      <c r="C10" s="71"/>
      <c r="D10" s="71"/>
      <c r="E10" s="27">
        <v>7081</v>
      </c>
      <c r="F10" s="27">
        <v>18767</v>
      </c>
      <c r="G10" s="27">
        <v>20143</v>
      </c>
      <c r="H10" s="27">
        <v>22499</v>
      </c>
      <c r="I10" s="27">
        <v>24410</v>
      </c>
      <c r="J10" s="27">
        <v>29214</v>
      </c>
      <c r="K10" s="27">
        <v>29214</v>
      </c>
      <c r="L10" s="27">
        <v>29580</v>
      </c>
      <c r="M10" s="27">
        <v>31767</v>
      </c>
      <c r="N10" s="27">
        <v>29403</v>
      </c>
      <c r="O10" s="298">
        <v>32681</v>
      </c>
      <c r="P10" s="283">
        <v>23407</v>
      </c>
      <c r="Q10" s="283">
        <v>23407</v>
      </c>
      <c r="R10" s="283">
        <v>23407</v>
      </c>
      <c r="S10" s="283">
        <v>23407</v>
      </c>
      <c r="T10" s="26"/>
      <c r="U10" s="6"/>
      <c r="V10" s="3"/>
    </row>
    <row r="11" spans="1:22" s="2" customFormat="1" ht="15" customHeight="1" x14ac:dyDescent="0.25">
      <c r="A11" s="41" t="s">
        <v>444</v>
      </c>
      <c r="B11" s="27"/>
      <c r="C11" s="71"/>
      <c r="D11" s="71"/>
      <c r="E11" s="27">
        <v>133</v>
      </c>
      <c r="F11" s="27">
        <v>133</v>
      </c>
      <c r="G11" s="27"/>
      <c r="H11" s="27"/>
      <c r="I11" s="27"/>
      <c r="J11" s="27"/>
      <c r="K11" s="27"/>
      <c r="L11" s="27"/>
      <c r="M11" s="27"/>
      <c r="N11" s="27"/>
      <c r="O11" s="298"/>
      <c r="P11" s="283">
        <v>0</v>
      </c>
      <c r="Q11" s="283">
        <v>0</v>
      </c>
      <c r="R11" s="283">
        <v>0</v>
      </c>
      <c r="S11" s="283">
        <v>0</v>
      </c>
      <c r="T11" s="26"/>
      <c r="U11" s="6"/>
      <c r="V11" s="3"/>
    </row>
    <row r="12" spans="1:22" s="2" customFormat="1" ht="15" customHeight="1" x14ac:dyDescent="0.25">
      <c r="A12" s="41" t="s">
        <v>281</v>
      </c>
      <c r="B12" s="27">
        <v>2400</v>
      </c>
      <c r="C12" s="71">
        <v>2400</v>
      </c>
      <c r="D12" s="71">
        <v>2400</v>
      </c>
      <c r="E12" s="27">
        <v>2400</v>
      </c>
      <c r="F12" s="27">
        <v>2400</v>
      </c>
      <c r="G12" s="27">
        <v>2004</v>
      </c>
      <c r="H12" s="27">
        <v>2004</v>
      </c>
      <c r="I12" s="27">
        <v>1620</v>
      </c>
      <c r="J12" s="27">
        <v>1536</v>
      </c>
      <c r="K12" s="27">
        <v>1224</v>
      </c>
      <c r="L12" s="27">
        <v>1294</v>
      </c>
      <c r="M12" s="27">
        <v>1320</v>
      </c>
      <c r="N12" s="27">
        <v>1324</v>
      </c>
      <c r="O12" s="298">
        <v>1374</v>
      </c>
      <c r="P12" s="283">
        <v>1374</v>
      </c>
      <c r="Q12" s="283">
        <v>1374</v>
      </c>
      <c r="R12" s="283">
        <v>1374</v>
      </c>
      <c r="S12" s="283">
        <v>1374</v>
      </c>
      <c r="T12" s="26"/>
      <c r="U12" s="6"/>
      <c r="V12" s="3"/>
    </row>
    <row r="13" spans="1:22" s="2" customFormat="1" ht="15" customHeight="1" x14ac:dyDescent="0.25">
      <c r="A13" s="41" t="s">
        <v>282</v>
      </c>
      <c r="B13" s="27">
        <v>1750</v>
      </c>
      <c r="C13" s="71">
        <v>2000</v>
      </c>
      <c r="D13" s="71">
        <v>2000</v>
      </c>
      <c r="E13" s="27">
        <v>2000</v>
      </c>
      <c r="F13" s="27">
        <v>2000</v>
      </c>
      <c r="G13" s="27">
        <v>3371</v>
      </c>
      <c r="H13" s="27">
        <v>3371</v>
      </c>
      <c r="I13" s="27">
        <v>3371</v>
      </c>
      <c r="J13" s="27">
        <v>500</v>
      </c>
      <c r="K13" s="27">
        <v>500</v>
      </c>
      <c r="L13" s="27">
        <v>500</v>
      </c>
      <c r="M13" s="27">
        <v>500</v>
      </c>
      <c r="N13" s="27">
        <v>500</v>
      </c>
      <c r="O13" s="298">
        <v>500</v>
      </c>
      <c r="P13" s="283">
        <v>500</v>
      </c>
      <c r="Q13" s="283">
        <v>500</v>
      </c>
      <c r="R13" s="283">
        <v>500</v>
      </c>
      <c r="S13" s="283">
        <v>500</v>
      </c>
      <c r="T13" s="26"/>
      <c r="U13" s="6"/>
      <c r="V13" s="3"/>
    </row>
    <row r="14" spans="1:22" s="2" customFormat="1" ht="15" customHeight="1" x14ac:dyDescent="0.25">
      <c r="A14" s="41" t="s">
        <v>283</v>
      </c>
      <c r="B14" s="27">
        <v>815</v>
      </c>
      <c r="C14" s="71">
        <v>815</v>
      </c>
      <c r="D14" s="71">
        <v>815</v>
      </c>
      <c r="E14" s="27">
        <v>926</v>
      </c>
      <c r="F14" s="27">
        <v>926</v>
      </c>
      <c r="G14" s="27">
        <v>1636</v>
      </c>
      <c r="H14" s="27">
        <v>1100</v>
      </c>
      <c r="I14" s="27">
        <v>1110</v>
      </c>
      <c r="J14" s="27">
        <v>1200</v>
      </c>
      <c r="K14" s="27">
        <v>1200</v>
      </c>
      <c r="L14" s="27">
        <v>1200</v>
      </c>
      <c r="M14" s="27">
        <v>1200</v>
      </c>
      <c r="N14" s="27">
        <v>1230</v>
      </c>
      <c r="O14" s="298">
        <v>1260</v>
      </c>
      <c r="P14" s="283">
        <v>1260</v>
      </c>
      <c r="Q14" s="283">
        <v>1260</v>
      </c>
      <c r="R14" s="283">
        <v>1260</v>
      </c>
      <c r="S14" s="283">
        <v>1260</v>
      </c>
      <c r="T14" s="26"/>
      <c r="U14" s="6"/>
      <c r="V14" s="3"/>
    </row>
    <row r="15" spans="1:22" s="2" customFormat="1" ht="15" customHeight="1" x14ac:dyDescent="0.25">
      <c r="A15" s="41" t="s">
        <v>284</v>
      </c>
      <c r="B15" s="27">
        <v>3000</v>
      </c>
      <c r="C15" s="71">
        <v>2700</v>
      </c>
      <c r="D15" s="71">
        <v>2700</v>
      </c>
      <c r="E15" s="27">
        <v>2700</v>
      </c>
      <c r="F15" s="27">
        <v>2700</v>
      </c>
      <c r="G15" s="27">
        <v>2728</v>
      </c>
      <c r="H15" s="27">
        <v>3950</v>
      </c>
      <c r="I15" s="27">
        <v>8500</v>
      </c>
      <c r="J15" s="27">
        <v>4500</v>
      </c>
      <c r="K15" s="27">
        <v>4500</v>
      </c>
      <c r="L15" s="27">
        <v>5000</v>
      </c>
      <c r="M15" s="27">
        <v>5000</v>
      </c>
      <c r="N15" s="27">
        <v>5000</v>
      </c>
      <c r="O15" s="298">
        <v>5000</v>
      </c>
      <c r="P15" s="283">
        <v>11000</v>
      </c>
      <c r="Q15" s="283">
        <v>11000</v>
      </c>
      <c r="R15" s="283">
        <v>11000</v>
      </c>
      <c r="S15" s="311">
        <v>5000</v>
      </c>
      <c r="T15" s="26"/>
      <c r="U15" s="6"/>
      <c r="V15" s="3"/>
    </row>
    <row r="16" spans="1:22" s="2" customFormat="1" ht="15" customHeight="1" x14ac:dyDescent="0.25">
      <c r="A16" s="41" t="s">
        <v>285</v>
      </c>
      <c r="B16" s="27">
        <v>192</v>
      </c>
      <c r="C16" s="71">
        <v>492</v>
      </c>
      <c r="D16" s="71">
        <v>492</v>
      </c>
      <c r="E16" s="27">
        <v>492</v>
      </c>
      <c r="F16" s="27">
        <v>492</v>
      </c>
      <c r="G16" s="27">
        <v>492</v>
      </c>
      <c r="H16" s="27">
        <v>510</v>
      </c>
      <c r="I16" s="27">
        <v>510</v>
      </c>
      <c r="J16" s="27">
        <v>510</v>
      </c>
      <c r="K16" s="27">
        <v>510</v>
      </c>
      <c r="L16" s="27">
        <v>510</v>
      </c>
      <c r="M16" s="27">
        <v>510</v>
      </c>
      <c r="N16" s="27">
        <v>528</v>
      </c>
      <c r="O16" s="298">
        <v>528</v>
      </c>
      <c r="P16" s="283">
        <v>528</v>
      </c>
      <c r="Q16" s="283">
        <v>528</v>
      </c>
      <c r="R16" s="283">
        <v>528</v>
      </c>
      <c r="S16" s="283">
        <v>528</v>
      </c>
      <c r="T16" s="26"/>
      <c r="U16" s="6"/>
      <c r="V16" s="3"/>
    </row>
    <row r="17" spans="1:22" s="2" customFormat="1" ht="15" customHeight="1" x14ac:dyDescent="0.25">
      <c r="A17" s="41" t="s">
        <v>286</v>
      </c>
      <c r="B17" s="27">
        <v>3500</v>
      </c>
      <c r="C17" s="71">
        <v>4000</v>
      </c>
      <c r="D17" s="71">
        <v>4000</v>
      </c>
      <c r="E17" s="27">
        <v>4000</v>
      </c>
      <c r="F17" s="27">
        <v>4000</v>
      </c>
      <c r="G17" s="27">
        <v>4860</v>
      </c>
      <c r="H17" s="27">
        <v>4860</v>
      </c>
      <c r="I17" s="27">
        <v>4860</v>
      </c>
      <c r="J17" s="27">
        <v>3500</v>
      </c>
      <c r="K17" s="27">
        <v>3500</v>
      </c>
      <c r="L17" s="27">
        <v>3500</v>
      </c>
      <c r="M17" s="27">
        <v>3500</v>
      </c>
      <c r="N17" s="27">
        <v>3186</v>
      </c>
      <c r="O17" s="298">
        <v>3186</v>
      </c>
      <c r="P17" s="283">
        <v>5129</v>
      </c>
      <c r="Q17" s="283">
        <v>5129</v>
      </c>
      <c r="R17" s="283">
        <v>5129</v>
      </c>
      <c r="S17" s="311">
        <v>3186</v>
      </c>
      <c r="T17" s="57"/>
      <c r="U17" s="6"/>
      <c r="V17" s="3"/>
    </row>
    <row r="18" spans="1:22" s="2" customFormat="1" ht="15" customHeight="1" x14ac:dyDescent="0.25">
      <c r="A18" s="41" t="s">
        <v>386</v>
      </c>
      <c r="B18" s="27"/>
      <c r="C18" s="71">
        <v>45</v>
      </c>
      <c r="D18" s="71">
        <v>45</v>
      </c>
      <c r="E18" s="27">
        <v>45</v>
      </c>
      <c r="F18" s="27">
        <v>45</v>
      </c>
      <c r="G18" s="27">
        <v>45</v>
      </c>
      <c r="H18" s="27">
        <v>50</v>
      </c>
      <c r="I18" s="27">
        <v>75</v>
      </c>
      <c r="J18" s="27">
        <v>53</v>
      </c>
      <c r="K18" s="27">
        <v>53</v>
      </c>
      <c r="L18" s="27">
        <v>75</v>
      </c>
      <c r="M18" s="27">
        <v>75</v>
      </c>
      <c r="N18" s="27">
        <v>75</v>
      </c>
      <c r="O18" s="298">
        <v>75</v>
      </c>
      <c r="P18" s="283">
        <v>75</v>
      </c>
      <c r="Q18" s="1">
        <v>75</v>
      </c>
      <c r="R18" s="283">
        <v>75</v>
      </c>
      <c r="S18" s="283">
        <v>75</v>
      </c>
      <c r="T18" s="26"/>
      <c r="U18" s="6"/>
      <c r="V18" s="3"/>
    </row>
    <row r="19" spans="1:22" s="2" customFormat="1" ht="15" customHeight="1" x14ac:dyDescent="0.25">
      <c r="A19" s="41" t="s">
        <v>287</v>
      </c>
      <c r="B19" s="27">
        <v>5877</v>
      </c>
      <c r="C19" s="71">
        <v>5000</v>
      </c>
      <c r="D19" s="71">
        <v>5000</v>
      </c>
      <c r="E19" s="27">
        <v>6500</v>
      </c>
      <c r="F19" s="27">
        <v>5205.8999999999996</v>
      </c>
      <c r="G19" s="27">
        <v>5226</v>
      </c>
      <c r="H19" s="27">
        <v>6423</v>
      </c>
      <c r="I19" s="27">
        <v>6479</v>
      </c>
      <c r="J19" s="27">
        <v>6334</v>
      </c>
      <c r="K19" s="27">
        <v>7000</v>
      </c>
      <c r="L19" s="27">
        <v>5015</v>
      </c>
      <c r="M19" s="27">
        <v>5015</v>
      </c>
      <c r="N19" s="27">
        <v>5015</v>
      </c>
      <c r="O19" s="298">
        <v>6248</v>
      </c>
      <c r="P19" s="283">
        <v>5644</v>
      </c>
      <c r="Q19" s="283">
        <v>6248</v>
      </c>
      <c r="R19" s="2">
        <v>6248</v>
      </c>
      <c r="S19" s="283">
        <v>6248</v>
      </c>
      <c r="T19" s="26"/>
      <c r="V19" s="3"/>
    </row>
    <row r="20" spans="1:22" s="2" customFormat="1" ht="15" customHeight="1" x14ac:dyDescent="0.25">
      <c r="A20" s="41" t="s">
        <v>288</v>
      </c>
      <c r="B20" s="27">
        <v>4722</v>
      </c>
      <c r="C20" s="71">
        <v>5500</v>
      </c>
      <c r="D20" s="71">
        <v>5500</v>
      </c>
      <c r="E20" s="27">
        <v>6200</v>
      </c>
      <c r="F20" s="27">
        <v>5800</v>
      </c>
      <c r="G20" s="27">
        <v>5020</v>
      </c>
      <c r="H20" s="27">
        <v>5573</v>
      </c>
      <c r="I20" s="27">
        <v>5000</v>
      </c>
      <c r="J20" s="27">
        <v>4500</v>
      </c>
      <c r="K20" s="27">
        <v>5234</v>
      </c>
      <c r="L20" s="27">
        <v>5522</v>
      </c>
      <c r="M20" s="27">
        <v>5000</v>
      </c>
      <c r="N20" s="27">
        <v>5250</v>
      </c>
      <c r="O20" s="298">
        <v>5644</v>
      </c>
      <c r="P20" s="283">
        <v>180</v>
      </c>
      <c r="Q20" s="283">
        <v>5644</v>
      </c>
      <c r="R20" s="283">
        <v>5644</v>
      </c>
      <c r="S20" s="283">
        <v>5644</v>
      </c>
      <c r="T20" s="26"/>
      <c r="U20" s="6"/>
      <c r="V20" s="3"/>
    </row>
    <row r="21" spans="1:22" s="2" customFormat="1" ht="15" customHeight="1" x14ac:dyDescent="0.25">
      <c r="A21" s="41" t="s">
        <v>385</v>
      </c>
      <c r="B21" s="27"/>
      <c r="C21" s="71">
        <v>53</v>
      </c>
      <c r="D21" s="71">
        <v>53</v>
      </c>
      <c r="E21" s="27">
        <v>53</v>
      </c>
      <c r="F21" s="27">
        <v>53</v>
      </c>
      <c r="G21" s="27">
        <v>53</v>
      </c>
      <c r="H21" s="27">
        <v>50</v>
      </c>
      <c r="I21" s="27">
        <v>100</v>
      </c>
      <c r="J21" s="27">
        <v>100</v>
      </c>
      <c r="K21" s="27">
        <v>100</v>
      </c>
      <c r="L21" s="27">
        <v>100</v>
      </c>
      <c r="M21" s="27">
        <v>100</v>
      </c>
      <c r="N21" s="27">
        <v>180</v>
      </c>
      <c r="O21" s="298">
        <v>180</v>
      </c>
      <c r="P21" s="283">
        <v>666</v>
      </c>
      <c r="Q21" s="283">
        <v>180</v>
      </c>
      <c r="R21" s="283">
        <v>180</v>
      </c>
      <c r="S21" s="283">
        <v>180</v>
      </c>
      <c r="T21" s="26"/>
      <c r="U21" s="6"/>
      <c r="V21" s="3"/>
    </row>
    <row r="22" spans="1:22" s="2" customFormat="1" ht="15" customHeight="1" x14ac:dyDescent="0.25">
      <c r="A22" s="41" t="s">
        <v>289</v>
      </c>
      <c r="B22" s="27">
        <v>145</v>
      </c>
      <c r="C22" s="71">
        <v>175</v>
      </c>
      <c r="D22" s="71">
        <v>175</v>
      </c>
      <c r="E22" s="27">
        <v>215</v>
      </c>
      <c r="F22" s="27">
        <v>215</v>
      </c>
      <c r="G22" s="27">
        <v>225</v>
      </c>
      <c r="H22" s="27">
        <v>390</v>
      </c>
      <c r="I22" s="27">
        <v>605</v>
      </c>
      <c r="J22" s="27">
        <v>666</v>
      </c>
      <c r="K22" s="27">
        <v>666</v>
      </c>
      <c r="L22" s="27">
        <v>666</v>
      </c>
      <c r="M22" s="27">
        <v>666</v>
      </c>
      <c r="N22" s="27">
        <v>666</v>
      </c>
      <c r="O22" s="298">
        <v>666</v>
      </c>
      <c r="P22" s="283">
        <v>375</v>
      </c>
      <c r="Q22" s="283">
        <v>666</v>
      </c>
      <c r="R22" s="283">
        <v>666</v>
      </c>
      <c r="S22" s="283">
        <v>666</v>
      </c>
      <c r="T22" s="26"/>
      <c r="U22" s="6"/>
      <c r="V22" s="3"/>
    </row>
    <row r="23" spans="1:22" s="2" customFormat="1" ht="15" customHeight="1" x14ac:dyDescent="0.25">
      <c r="A23" s="41" t="s">
        <v>290</v>
      </c>
      <c r="B23" s="27">
        <v>700</v>
      </c>
      <c r="C23" s="71">
        <v>400</v>
      </c>
      <c r="D23" s="71">
        <v>400</v>
      </c>
      <c r="E23" s="27">
        <v>400</v>
      </c>
      <c r="F23" s="27">
        <v>400</v>
      </c>
      <c r="G23" s="27">
        <v>400</v>
      </c>
      <c r="H23" s="27">
        <v>400</v>
      </c>
      <c r="I23" s="27">
        <v>400</v>
      </c>
      <c r="J23" s="27">
        <v>450</v>
      </c>
      <c r="K23" s="27">
        <v>450</v>
      </c>
      <c r="L23" s="27">
        <v>500</v>
      </c>
      <c r="M23" s="27">
        <v>425</v>
      </c>
      <c r="N23" s="27">
        <v>425</v>
      </c>
      <c r="O23" s="298">
        <v>425</v>
      </c>
      <c r="P23" s="283">
        <v>2000</v>
      </c>
      <c r="Q23" s="283">
        <v>375</v>
      </c>
      <c r="R23" s="283">
        <v>375</v>
      </c>
      <c r="S23" s="283">
        <v>375</v>
      </c>
      <c r="T23" s="26"/>
      <c r="U23" s="6"/>
      <c r="V23" s="3"/>
    </row>
    <row r="24" spans="1:22" s="2" customFormat="1" ht="15" customHeight="1" x14ac:dyDescent="0.25">
      <c r="A24" s="41" t="s">
        <v>291</v>
      </c>
      <c r="B24" s="27">
        <v>2000</v>
      </c>
      <c r="C24" s="71">
        <v>2300</v>
      </c>
      <c r="D24" s="71">
        <v>2300</v>
      </c>
      <c r="E24" s="27">
        <v>2300</v>
      </c>
      <c r="F24" s="27">
        <v>2300</v>
      </c>
      <c r="G24" s="27">
        <v>2300</v>
      </c>
      <c r="H24" s="27">
        <v>1840</v>
      </c>
      <c r="I24" s="27">
        <v>1840</v>
      </c>
      <c r="J24" s="27">
        <v>2200</v>
      </c>
      <c r="K24" s="27">
        <v>2200</v>
      </c>
      <c r="L24" s="27">
        <v>2200</v>
      </c>
      <c r="M24" s="27">
        <v>2200</v>
      </c>
      <c r="N24" s="27">
        <v>2000</v>
      </c>
      <c r="O24" s="298">
        <v>2000</v>
      </c>
      <c r="P24" s="283">
        <v>300</v>
      </c>
      <c r="Q24" s="283">
        <v>2000</v>
      </c>
      <c r="R24" s="283">
        <v>2000</v>
      </c>
      <c r="S24" s="283">
        <v>2000</v>
      </c>
      <c r="T24" s="26"/>
      <c r="U24" s="6"/>
      <c r="V24" s="3" t="s">
        <v>409</v>
      </c>
    </row>
    <row r="25" spans="1:22" s="2" customFormat="1" ht="15" customHeight="1" x14ac:dyDescent="0.25">
      <c r="A25" s="41" t="s">
        <v>292</v>
      </c>
      <c r="B25" s="27">
        <v>300</v>
      </c>
      <c r="C25" s="71">
        <v>300</v>
      </c>
      <c r="D25" s="71">
        <v>300</v>
      </c>
      <c r="E25" s="27">
        <v>300</v>
      </c>
      <c r="F25" s="27">
        <v>300</v>
      </c>
      <c r="G25" s="27">
        <v>320</v>
      </c>
      <c r="H25" s="27">
        <v>320</v>
      </c>
      <c r="I25" s="27">
        <v>345</v>
      </c>
      <c r="J25" s="27">
        <v>345</v>
      </c>
      <c r="K25" s="27">
        <v>345</v>
      </c>
      <c r="L25" s="27">
        <v>345</v>
      </c>
      <c r="M25" s="27">
        <v>345</v>
      </c>
      <c r="N25" s="27">
        <v>345</v>
      </c>
      <c r="O25" s="298">
        <v>345</v>
      </c>
      <c r="P25" s="283">
        <v>25000</v>
      </c>
      <c r="Q25" s="283">
        <v>300</v>
      </c>
      <c r="R25" s="283">
        <v>300</v>
      </c>
      <c r="S25" s="283">
        <v>300</v>
      </c>
      <c r="T25" s="26"/>
      <c r="U25" s="6"/>
      <c r="V25" s="3"/>
    </row>
    <row r="26" spans="1:22" s="2" customFormat="1" ht="15" customHeight="1" x14ac:dyDescent="0.25">
      <c r="A26" s="41" t="s">
        <v>293</v>
      </c>
      <c r="B26" s="27">
        <v>20353</v>
      </c>
      <c r="C26" s="71">
        <v>20449</v>
      </c>
      <c r="D26" s="71">
        <v>20755</v>
      </c>
      <c r="E26" s="27">
        <v>20755</v>
      </c>
      <c r="F26" s="27">
        <v>20755</v>
      </c>
      <c r="G26" s="27">
        <v>22000</v>
      </c>
      <c r="H26" s="27">
        <v>24324</v>
      </c>
      <c r="I26" s="27">
        <v>24324</v>
      </c>
      <c r="J26" s="27">
        <v>22569</v>
      </c>
      <c r="K26" s="27">
        <v>22569</v>
      </c>
      <c r="L26" s="27">
        <v>22569</v>
      </c>
      <c r="M26" s="27">
        <v>22569</v>
      </c>
      <c r="N26" s="27">
        <v>25000</v>
      </c>
      <c r="O26" s="298">
        <v>25000</v>
      </c>
      <c r="P26" s="283">
        <v>950</v>
      </c>
      <c r="Q26" s="283">
        <v>25000</v>
      </c>
      <c r="R26" s="283">
        <v>25000</v>
      </c>
      <c r="S26" s="283">
        <v>25000</v>
      </c>
      <c r="T26" s="26"/>
      <c r="U26" s="6"/>
      <c r="V26" s="3"/>
    </row>
    <row r="27" spans="1:22" s="2" customFormat="1" ht="15" x14ac:dyDescent="0.25">
      <c r="A27" s="41" t="s">
        <v>520</v>
      </c>
      <c r="B27" s="27">
        <v>629</v>
      </c>
      <c r="C27" s="71">
        <v>629</v>
      </c>
      <c r="D27" s="71">
        <v>629</v>
      </c>
      <c r="E27" s="27">
        <v>629</v>
      </c>
      <c r="F27" s="27">
        <v>629</v>
      </c>
      <c r="G27" s="27">
        <v>629</v>
      </c>
      <c r="H27" s="27">
        <v>850</v>
      </c>
      <c r="I27" s="27">
        <v>970</v>
      </c>
      <c r="J27" s="27">
        <v>800</v>
      </c>
      <c r="K27" s="27">
        <v>800</v>
      </c>
      <c r="L27" s="27">
        <v>800</v>
      </c>
      <c r="M27" s="27">
        <v>950</v>
      </c>
      <c r="N27" s="27">
        <v>950</v>
      </c>
      <c r="O27" s="298">
        <v>950</v>
      </c>
      <c r="P27" s="283">
        <v>2000</v>
      </c>
      <c r="Q27" s="283">
        <v>950</v>
      </c>
      <c r="R27" s="283">
        <v>950</v>
      </c>
      <c r="S27" s="283">
        <v>950</v>
      </c>
      <c r="T27" s="26"/>
      <c r="U27" s="6"/>
      <c r="V27" s="3"/>
    </row>
    <row r="28" spans="1:22" s="2" customFormat="1" ht="15" x14ac:dyDescent="0.25">
      <c r="A28" s="41" t="s">
        <v>294</v>
      </c>
      <c r="B28" s="27">
        <v>3605</v>
      </c>
      <c r="C28" s="71">
        <v>3500</v>
      </c>
      <c r="D28" s="71">
        <v>3500</v>
      </c>
      <c r="E28" s="27">
        <v>3500</v>
      </c>
      <c r="F28" s="27">
        <v>3500</v>
      </c>
      <c r="G28" s="27">
        <v>3500</v>
      </c>
      <c r="H28" s="27">
        <v>9400</v>
      </c>
      <c r="I28" s="27">
        <v>3500</v>
      </c>
      <c r="J28" s="27">
        <v>1500</v>
      </c>
      <c r="K28" s="27">
        <v>1500</v>
      </c>
      <c r="L28" s="27">
        <v>2300</v>
      </c>
      <c r="M28" s="27">
        <v>1500</v>
      </c>
      <c r="N28" s="27">
        <v>1500</v>
      </c>
      <c r="O28" s="298">
        <v>1500</v>
      </c>
      <c r="P28" s="283">
        <v>1350</v>
      </c>
      <c r="Q28" s="283">
        <v>2000</v>
      </c>
      <c r="R28" s="283">
        <v>2000</v>
      </c>
      <c r="S28" s="311">
        <v>1500</v>
      </c>
      <c r="T28" s="26"/>
      <c r="U28" s="6"/>
      <c r="V28" s="3"/>
    </row>
    <row r="29" spans="1:22" s="2" customFormat="1" ht="15" x14ac:dyDescent="0.25">
      <c r="A29" s="41" t="s">
        <v>295</v>
      </c>
      <c r="B29" s="27">
        <v>670</v>
      </c>
      <c r="C29" s="71">
        <v>900</v>
      </c>
      <c r="D29" s="71">
        <v>900</v>
      </c>
      <c r="E29" s="27">
        <v>900</v>
      </c>
      <c r="F29" s="27">
        <v>900</v>
      </c>
      <c r="G29" s="27">
        <v>1150</v>
      </c>
      <c r="H29" s="27">
        <v>1150</v>
      </c>
      <c r="I29" s="27">
        <v>1150</v>
      </c>
      <c r="J29" s="27">
        <v>1150</v>
      </c>
      <c r="K29" s="27">
        <v>1150</v>
      </c>
      <c r="L29" s="27">
        <v>1350</v>
      </c>
      <c r="M29" s="27">
        <v>1350</v>
      </c>
      <c r="N29" s="27">
        <v>1350</v>
      </c>
      <c r="O29" s="298">
        <v>1350</v>
      </c>
      <c r="P29" s="283">
        <v>0</v>
      </c>
      <c r="Q29" s="283">
        <v>1350</v>
      </c>
      <c r="R29" s="283">
        <v>1350</v>
      </c>
      <c r="S29" s="283">
        <v>1350</v>
      </c>
      <c r="T29" s="26"/>
      <c r="U29" s="6"/>
      <c r="V29" s="3"/>
    </row>
    <row r="30" spans="1:22" s="2" customFormat="1" ht="15" x14ac:dyDescent="0.25">
      <c r="A30" s="41" t="s">
        <v>296</v>
      </c>
      <c r="B30" s="27">
        <v>55</v>
      </c>
      <c r="C30" s="71">
        <v>55</v>
      </c>
      <c r="D30" s="71">
        <v>55</v>
      </c>
      <c r="E30" s="27">
        <v>60</v>
      </c>
      <c r="F30" s="27">
        <v>60</v>
      </c>
      <c r="G30" s="27">
        <v>88</v>
      </c>
      <c r="H30" s="27">
        <v>50</v>
      </c>
      <c r="I30" s="27">
        <v>50</v>
      </c>
      <c r="J30" s="27">
        <v>50</v>
      </c>
      <c r="K30" s="27">
        <v>0</v>
      </c>
      <c r="L30" s="27"/>
      <c r="M30" s="27"/>
      <c r="N30" s="27"/>
      <c r="O30" s="27"/>
      <c r="P30" s="26"/>
      <c r="Q30" s="26"/>
      <c r="R30" s="26"/>
      <c r="S30" s="26"/>
      <c r="T30" s="26"/>
      <c r="U30" s="6"/>
      <c r="V30" s="3"/>
    </row>
    <row r="31" spans="1:22" s="2" customFormat="1" ht="15" x14ac:dyDescent="0.25">
      <c r="A31" s="41" t="s">
        <v>297</v>
      </c>
      <c r="B31" s="27">
        <v>750</v>
      </c>
      <c r="C31" s="71">
        <v>750</v>
      </c>
      <c r="D31" s="71">
        <v>750</v>
      </c>
      <c r="E31" s="27">
        <v>750</v>
      </c>
      <c r="F31" s="27">
        <v>750</v>
      </c>
      <c r="G31" s="27">
        <v>1000</v>
      </c>
      <c r="H31" s="27">
        <v>2700</v>
      </c>
      <c r="I31" s="27">
        <v>2220</v>
      </c>
      <c r="J31" s="27">
        <v>2000</v>
      </c>
      <c r="K31" s="27">
        <v>2000</v>
      </c>
      <c r="L31" s="27">
        <v>2000</v>
      </c>
      <c r="M31" s="27">
        <v>2000</v>
      </c>
      <c r="N31" s="27">
        <v>2000</v>
      </c>
      <c r="O31" s="298">
        <v>2000</v>
      </c>
      <c r="P31" s="283">
        <v>2000</v>
      </c>
      <c r="Q31" s="283">
        <v>2000</v>
      </c>
      <c r="R31" s="283">
        <v>2000</v>
      </c>
      <c r="S31" s="283">
        <v>2000</v>
      </c>
      <c r="T31" s="26"/>
      <c r="U31" s="6"/>
      <c r="V31" s="3"/>
    </row>
    <row r="32" spans="1:22" s="2" customFormat="1" ht="15" x14ac:dyDescent="0.25">
      <c r="A32" s="41" t="s">
        <v>298</v>
      </c>
      <c r="B32" s="27">
        <v>1700</v>
      </c>
      <c r="C32" s="71">
        <v>700</v>
      </c>
      <c r="D32" s="71">
        <v>700</v>
      </c>
      <c r="E32" s="27">
        <v>700</v>
      </c>
      <c r="F32" s="27">
        <v>700</v>
      </c>
      <c r="G32" s="27">
        <v>700</v>
      </c>
      <c r="H32" s="27">
        <v>500</v>
      </c>
      <c r="I32" s="27">
        <v>700</v>
      </c>
      <c r="J32" s="27">
        <v>700</v>
      </c>
      <c r="K32" s="27">
        <v>700</v>
      </c>
      <c r="L32" s="27">
        <v>700</v>
      </c>
      <c r="M32" s="27">
        <v>700</v>
      </c>
      <c r="N32" s="27">
        <v>700</v>
      </c>
      <c r="O32" s="298">
        <v>700</v>
      </c>
      <c r="P32" s="283">
        <v>700</v>
      </c>
      <c r="Q32" s="283">
        <v>700</v>
      </c>
      <c r="R32" s="283">
        <v>700</v>
      </c>
      <c r="S32" s="283">
        <v>700</v>
      </c>
      <c r="T32" s="26"/>
      <c r="U32" s="6"/>
      <c r="V32" s="3"/>
    </row>
    <row r="33" spans="1:22" s="2" customFormat="1" ht="15" x14ac:dyDescent="0.25">
      <c r="A33" s="41" t="s">
        <v>299</v>
      </c>
      <c r="B33" s="27">
        <f>SUM(B8:B32)</f>
        <v>54613</v>
      </c>
      <c r="C33" s="71">
        <f>SUM(C8:C32)</f>
        <v>54613</v>
      </c>
      <c r="D33" s="71">
        <f>SUM(D8:D32)</f>
        <v>54919</v>
      </c>
      <c r="E33" s="71">
        <f>SUM(E12:E32)+E9+E8</f>
        <v>57275</v>
      </c>
      <c r="F33" s="71">
        <v>55580.9</v>
      </c>
      <c r="G33" s="71">
        <v>59197</v>
      </c>
      <c r="H33" s="71">
        <f>SUM(H12:H32)+ H9+H8</f>
        <v>71265</v>
      </c>
      <c r="I33" s="71">
        <v>69179</v>
      </c>
      <c r="J33" s="71">
        <v>58368</v>
      </c>
      <c r="K33" s="71">
        <f>SUM(K12:K32)+SUM(K8:K9)</f>
        <v>57651</v>
      </c>
      <c r="L33" s="27">
        <f>SUM(L12:L32)+SUM(L8:L9)</f>
        <v>58146</v>
      </c>
      <c r="M33" s="27">
        <f>SUM(M12:M32)+SUM(M8:M9)</f>
        <v>56925</v>
      </c>
      <c r="N33" s="27">
        <f>SUM(N12:N32)+SUM(N8:N9)</f>
        <v>59224</v>
      </c>
      <c r="O33" s="27"/>
      <c r="P33" s="27"/>
      <c r="Q33" s="27"/>
      <c r="R33" s="27"/>
      <c r="S33" s="27"/>
      <c r="T33" s="26"/>
      <c r="U33" s="6"/>
      <c r="V33" s="3"/>
    </row>
    <row r="34" spans="1:22" s="4" customFormat="1" x14ac:dyDescent="0.2">
      <c r="A34" s="42" t="s">
        <v>300</v>
      </c>
      <c r="B34" s="29">
        <f>B4+B33</f>
        <v>153455</v>
      </c>
      <c r="C34" s="29">
        <f>C4+C33</f>
        <v>155000</v>
      </c>
      <c r="D34" s="29">
        <f>D4+D33</f>
        <v>158128</v>
      </c>
      <c r="E34" s="29">
        <f>E4+E10+E11+E33</f>
        <v>167800</v>
      </c>
      <c r="F34" s="29">
        <v>178376.9</v>
      </c>
      <c r="G34" s="29">
        <v>183430</v>
      </c>
      <c r="H34" s="29">
        <f>H33+H4+H7+H10</f>
        <v>200050</v>
      </c>
      <c r="I34" s="29">
        <v>214573.60550000001</v>
      </c>
      <c r="J34" s="29">
        <v>223857</v>
      </c>
      <c r="K34" s="29">
        <f>K33+SUM(K4:K7)+K10</f>
        <v>226000</v>
      </c>
      <c r="L34" s="29">
        <f>L33+SUM(L4:L7)+L10</f>
        <v>230529</v>
      </c>
      <c r="M34" s="29">
        <f>M33+SUM(M4:M7)+M10</f>
        <v>235606</v>
      </c>
      <c r="N34" s="29">
        <f>N33+SUM(N4:N7)+N10</f>
        <v>241572</v>
      </c>
      <c r="O34" s="29">
        <v>251499</v>
      </c>
      <c r="P34" s="283">
        <f>SUM(P4:P32)</f>
        <v>261100</v>
      </c>
      <c r="Q34" s="283">
        <f>SUM(Q4:Q32)</f>
        <v>257790</v>
      </c>
      <c r="R34" s="283">
        <f>SUM(R4:R32)</f>
        <v>267348</v>
      </c>
      <c r="S34" s="283">
        <f>SUM(S4:S32)</f>
        <v>258905</v>
      </c>
      <c r="T34" s="28"/>
      <c r="U34" s="6"/>
      <c r="V34" s="3"/>
    </row>
    <row r="35" spans="1:22" s="13" customFormat="1" x14ac:dyDescent="0.2">
      <c r="A35" s="93" t="s">
        <v>301</v>
      </c>
      <c r="B35" s="35">
        <f>B34</f>
        <v>153455</v>
      </c>
      <c r="C35" s="35">
        <f>C34</f>
        <v>155000</v>
      </c>
      <c r="D35" s="35">
        <f>D34</f>
        <v>158128</v>
      </c>
      <c r="E35" s="35">
        <f>E34</f>
        <v>167800</v>
      </c>
      <c r="F35" s="35">
        <v>178376.9</v>
      </c>
      <c r="G35" s="35">
        <v>183430</v>
      </c>
      <c r="H35" s="35">
        <v>200050</v>
      </c>
      <c r="I35" s="35">
        <v>214573.60550000001</v>
      </c>
      <c r="J35" s="35">
        <v>223857</v>
      </c>
      <c r="K35" s="35">
        <v>233100</v>
      </c>
      <c r="L35" s="35">
        <v>230529</v>
      </c>
      <c r="M35" s="35">
        <v>235606</v>
      </c>
      <c r="N35" s="35">
        <f>N34</f>
        <v>241572</v>
      </c>
      <c r="O35" s="35">
        <v>251499</v>
      </c>
      <c r="P35" s="150">
        <f>SUM(P34)</f>
        <v>261100</v>
      </c>
      <c r="Q35" s="150">
        <f>SUM(Q34)</f>
        <v>257790</v>
      </c>
      <c r="R35" s="150">
        <f>SUM(R34)</f>
        <v>267348</v>
      </c>
      <c r="S35" s="168">
        <f>S34</f>
        <v>258905</v>
      </c>
      <c r="T35" s="34"/>
      <c r="U35" s="15"/>
      <c r="V35" s="12"/>
    </row>
    <row r="36" spans="1:22" x14ac:dyDescent="0.2">
      <c r="A36" s="41" t="s">
        <v>418</v>
      </c>
      <c r="B36" s="36"/>
      <c r="C36" s="99">
        <f>(C35-B35)/B35</f>
        <v>1.0068098139519728E-2</v>
      </c>
      <c r="D36" s="99">
        <f>(D35-C35)/C35</f>
        <v>2.0180645161290322E-2</v>
      </c>
      <c r="E36" s="99">
        <f>(E35-D35)/D35</f>
        <v>6.1165637964180918E-2</v>
      </c>
      <c r="F36" s="99">
        <v>6.3032777115613794E-2</v>
      </c>
      <c r="G36" s="99">
        <v>2.8328219629335447E-2</v>
      </c>
      <c r="H36" s="99">
        <v>9.0606770975303924E-2</v>
      </c>
      <c r="I36" s="99">
        <v>7.2599877530617377E-2</v>
      </c>
      <c r="J36" s="99"/>
      <c r="K36" s="99"/>
      <c r="L36" s="99"/>
      <c r="M36" s="99"/>
      <c r="N36" s="97"/>
      <c r="O36" s="97"/>
      <c r="P36" s="97">
        <f ca="1" xml:space="preserve">        (INDIRECT(ADDRESS(ROW()-1,COLUMN()-0)) -  INDIRECT(ADDRESS(ROW()-1,COLUMN()-1))) / INDIRECT(ADDRESS(ROW()-1,COLUMN()-1))</f>
        <v>3.8175102087881066E-2</v>
      </c>
      <c r="Q36" s="97">
        <f ca="1" xml:space="preserve">        (INDIRECT(ADDRESS(ROW()-1,COLUMN()-0)) -  INDIRECT(ADDRESS(ROW()-1,COLUMN()-2))) / INDIRECT(ADDRESS(ROW()-1,COLUMN()-2))</f>
        <v>2.5014015960302029E-2</v>
      </c>
      <c r="R36" s="97">
        <f ca="1" xml:space="preserve">        (INDIRECT(ADDRESS(ROW()-1,COLUMN()-0)) -  INDIRECT(ADDRESS(ROW()-1,COLUMN()-3))) / INDIRECT(ADDRESS(ROW()-1,COLUMN()-3))</f>
        <v>6.301814321329309E-2</v>
      </c>
      <c r="S36" s="97">
        <f ca="1" xml:space="preserve">        (INDIRECT(ADDRESS(ROW()-1,COLUMN()-0)) -  INDIRECT(ADDRESS(ROW()-1,COLUMN()-4))) / INDIRECT(ADDRESS(ROW()-1,COLUMN()-4))</f>
        <v>2.9447433190589227E-2</v>
      </c>
      <c r="T36" s="36"/>
    </row>
    <row r="37" spans="1:22" x14ac:dyDescent="0.2">
      <c r="Q37" s="17"/>
      <c r="R37" s="17"/>
    </row>
    <row r="39" spans="1:22" x14ac:dyDescent="0.2">
      <c r="D39" s="17"/>
      <c r="E39" s="17"/>
      <c r="F39" s="17"/>
      <c r="G39" s="17"/>
      <c r="R39" s="17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W31"/>
  <sheetViews>
    <sheetView zoomScaleNormal="100" workbookViewId="0">
      <selection activeCell="U24" sqref="U24"/>
    </sheetView>
  </sheetViews>
  <sheetFormatPr defaultColWidth="9.140625" defaultRowHeight="12.75" x14ac:dyDescent="0.2"/>
  <cols>
    <col min="1" max="1" width="33.85546875" customWidth="1"/>
    <col min="2" max="3" width="8.85546875" hidden="1" customWidth="1"/>
    <col min="4" max="4" width="8.42578125" hidden="1" customWidth="1"/>
    <col min="5" max="5" width="8.28515625" hidden="1" customWidth="1"/>
    <col min="6" max="6" width="9.42578125" hidden="1" customWidth="1"/>
    <col min="7" max="7" width="9" hidden="1" customWidth="1"/>
    <col min="8" max="9" width="8.5703125" hidden="1" customWidth="1"/>
    <col min="10" max="11" width="10.7109375" hidden="1" customWidth="1"/>
    <col min="12" max="19" width="10.7109375" customWidth="1"/>
    <col min="20" max="20" width="36.140625" hidden="1" customWidth="1"/>
  </cols>
  <sheetData>
    <row r="1" spans="1:23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3" s="7" customFormat="1" ht="16.5" customHeight="1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3" s="2" customFormat="1" ht="15" customHeight="1" x14ac:dyDescent="0.2">
      <c r="A3" s="25" t="s">
        <v>304</v>
      </c>
      <c r="B3" s="26"/>
      <c r="C3" s="26"/>
      <c r="D3" s="27"/>
      <c r="E3" s="33"/>
      <c r="F3" s="33"/>
      <c r="G3" s="33"/>
      <c r="H3" s="26"/>
      <c r="I3" s="26"/>
      <c r="J3" s="26"/>
      <c r="K3" s="26"/>
      <c r="L3" s="26"/>
      <c r="M3" s="26"/>
      <c r="N3" s="33"/>
      <c r="O3" s="33"/>
      <c r="P3" s="33"/>
      <c r="Q3" s="33"/>
      <c r="R3" s="27"/>
      <c r="S3" s="33"/>
      <c r="T3" s="27"/>
      <c r="U3" s="6"/>
      <c r="V3" s="3"/>
    </row>
    <row r="4" spans="1:23" s="2" customFormat="1" ht="15" customHeight="1" x14ac:dyDescent="0.2">
      <c r="A4" s="25" t="s">
        <v>305</v>
      </c>
      <c r="B4" s="26"/>
      <c r="C4" s="26"/>
      <c r="D4" s="27"/>
      <c r="E4" s="33"/>
      <c r="F4" s="33"/>
      <c r="G4" s="33"/>
      <c r="H4" s="26"/>
      <c r="I4" s="26"/>
      <c r="J4" s="26"/>
      <c r="K4" s="26"/>
      <c r="L4" s="26"/>
      <c r="M4" s="26"/>
      <c r="N4" s="33"/>
      <c r="O4" s="33"/>
      <c r="P4" s="33"/>
      <c r="Q4" s="33"/>
      <c r="R4" s="27"/>
      <c r="S4" s="33"/>
      <c r="T4" s="27"/>
      <c r="U4" s="6"/>
      <c r="V4" s="3"/>
    </row>
    <row r="5" spans="1:23" s="2" customFormat="1" ht="15" customHeight="1" x14ac:dyDescent="0.2">
      <c r="A5" s="26" t="s">
        <v>373</v>
      </c>
      <c r="B5" s="26"/>
      <c r="C5" s="26"/>
      <c r="D5" s="33"/>
      <c r="E5" s="33"/>
      <c r="F5" s="33"/>
      <c r="G5" s="33"/>
      <c r="H5" s="26"/>
      <c r="I5" s="26"/>
      <c r="J5" s="171"/>
      <c r="K5" s="171"/>
      <c r="L5" s="171"/>
      <c r="M5" s="171"/>
      <c r="N5" s="172"/>
      <c r="O5" s="172"/>
      <c r="P5" s="172"/>
      <c r="Q5" s="172"/>
      <c r="R5" s="172"/>
      <c r="S5" s="172"/>
      <c r="T5" s="27"/>
      <c r="U5" s="6"/>
      <c r="V5" s="3"/>
    </row>
    <row r="6" spans="1:23" s="2" customFormat="1" ht="15" customHeight="1" x14ac:dyDescent="0.2">
      <c r="A6" s="26" t="s">
        <v>376</v>
      </c>
      <c r="B6" s="27">
        <v>2584</v>
      </c>
      <c r="C6" s="27">
        <v>2663</v>
      </c>
      <c r="D6" s="27">
        <v>0</v>
      </c>
      <c r="E6" s="27"/>
      <c r="F6" s="27"/>
      <c r="G6" s="27"/>
      <c r="H6" s="27"/>
      <c r="I6" s="27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26"/>
      <c r="U6" s="6"/>
      <c r="V6" s="3"/>
    </row>
    <row r="7" spans="1:23" s="2" customFormat="1" ht="15" customHeight="1" x14ac:dyDescent="0.2">
      <c r="A7" s="26" t="s">
        <v>377</v>
      </c>
      <c r="B7" s="27">
        <v>1547</v>
      </c>
      <c r="C7" s="27">
        <v>1594</v>
      </c>
      <c r="D7" s="27">
        <v>0</v>
      </c>
      <c r="E7" s="27"/>
      <c r="F7" s="27"/>
      <c r="G7" s="27"/>
      <c r="H7" s="27"/>
      <c r="I7" s="27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57"/>
      <c r="U7" s="6"/>
      <c r="V7" s="3"/>
    </row>
    <row r="8" spans="1:23" s="2" customFormat="1" ht="15" customHeight="1" x14ac:dyDescent="0.2">
      <c r="A8" s="26" t="s">
        <v>306</v>
      </c>
      <c r="B8" s="27">
        <v>7561</v>
      </c>
      <c r="C8" s="27">
        <v>6588</v>
      </c>
      <c r="D8" s="27">
        <v>0</v>
      </c>
      <c r="E8" s="27"/>
      <c r="F8" s="27"/>
      <c r="G8" s="27"/>
      <c r="H8" s="27"/>
      <c r="I8" s="27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57"/>
      <c r="U8" s="6"/>
      <c r="V8" s="3"/>
    </row>
    <row r="9" spans="1:23" s="7" customFormat="1" ht="15" customHeight="1" x14ac:dyDescent="0.2">
      <c r="A9" s="25" t="s">
        <v>330</v>
      </c>
      <c r="B9" s="31">
        <f>SUM(B6:B8)</f>
        <v>11692</v>
      </c>
      <c r="C9" s="31">
        <f>SUM(C5:C8)</f>
        <v>10845</v>
      </c>
      <c r="D9" s="31">
        <f>SUM(D5:D8)</f>
        <v>0</v>
      </c>
      <c r="E9" s="31"/>
      <c r="F9" s="31"/>
      <c r="G9" s="31"/>
      <c r="H9" s="31"/>
      <c r="I9" s="31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81"/>
      <c r="U9" s="15"/>
      <c r="V9" s="12"/>
    </row>
    <row r="10" spans="1:23" s="2" customFormat="1" ht="15" customHeight="1" x14ac:dyDescent="0.2">
      <c r="A10" s="26" t="s">
        <v>418</v>
      </c>
      <c r="B10" s="27"/>
      <c r="C10" s="52"/>
      <c r="D10" s="52"/>
      <c r="E10" s="52"/>
      <c r="F10" s="52"/>
      <c r="G10" s="52"/>
      <c r="H10" s="27"/>
      <c r="I10" s="27"/>
      <c r="J10" s="27"/>
      <c r="K10" s="27"/>
      <c r="L10" s="27"/>
      <c r="M10" s="27"/>
      <c r="N10" s="27"/>
      <c r="O10" s="27"/>
      <c r="P10" s="27"/>
      <c r="Q10" s="52"/>
      <c r="R10" s="52"/>
      <c r="S10" s="52"/>
      <c r="T10" s="57"/>
      <c r="U10" s="6"/>
      <c r="V10" s="3"/>
    </row>
    <row r="11" spans="1:23" s="2" customFormat="1" ht="15" customHeight="1" x14ac:dyDescent="0.2">
      <c r="A11" s="26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57"/>
      <c r="U11" s="6"/>
      <c r="V11" s="3"/>
    </row>
    <row r="12" spans="1:23" s="2" customFormat="1" ht="15" customHeight="1" x14ac:dyDescent="0.2">
      <c r="A12" s="26" t="s">
        <v>497</v>
      </c>
      <c r="B12" s="27"/>
      <c r="C12" s="27"/>
      <c r="D12" s="27"/>
      <c r="E12" s="27"/>
      <c r="F12" s="27">
        <v>10000</v>
      </c>
      <c r="G12" s="27">
        <v>6000</v>
      </c>
      <c r="H12" s="27">
        <v>3000</v>
      </c>
      <c r="I12" s="27">
        <v>3000</v>
      </c>
      <c r="J12" s="27">
        <v>8700</v>
      </c>
      <c r="K12" s="27">
        <v>8700</v>
      </c>
      <c r="L12" s="27">
        <v>9000</v>
      </c>
      <c r="M12" s="27">
        <v>9000</v>
      </c>
      <c r="N12" s="27">
        <v>9950</v>
      </c>
      <c r="O12" s="27">
        <v>11400</v>
      </c>
      <c r="P12" s="27">
        <v>4000</v>
      </c>
      <c r="Q12" s="27">
        <v>4000</v>
      </c>
      <c r="R12" s="27">
        <v>4000</v>
      </c>
      <c r="S12" s="27">
        <v>4000</v>
      </c>
      <c r="T12" s="57"/>
      <c r="U12" s="6"/>
      <c r="V12" s="3"/>
    </row>
    <row r="13" spans="1:23" s="2" customFormat="1" ht="15" customHeight="1" x14ac:dyDescent="0.2">
      <c r="A13" s="26" t="s">
        <v>496</v>
      </c>
      <c r="B13" s="27">
        <v>1000</v>
      </c>
      <c r="C13" s="27">
        <v>1000</v>
      </c>
      <c r="D13" s="27">
        <v>1250</v>
      </c>
      <c r="E13" s="27">
        <v>1500</v>
      </c>
      <c r="F13" s="27">
        <v>1500</v>
      </c>
      <c r="G13" s="27">
        <v>2400</v>
      </c>
      <c r="H13" s="27">
        <v>2400</v>
      </c>
      <c r="I13" s="27">
        <v>5000</v>
      </c>
      <c r="J13" s="27"/>
      <c r="K13" s="27"/>
      <c r="L13" s="27"/>
      <c r="M13" s="27"/>
      <c r="N13" s="27"/>
      <c r="O13" s="27"/>
      <c r="P13" s="27">
        <v>4250</v>
      </c>
      <c r="Q13" s="27">
        <v>4250</v>
      </c>
      <c r="R13" s="27">
        <v>4250</v>
      </c>
      <c r="S13" s="27">
        <v>4250</v>
      </c>
      <c r="T13" s="57"/>
      <c r="U13" s="6"/>
      <c r="V13" s="3"/>
    </row>
    <row r="14" spans="1:23" s="2" customFormat="1" ht="15" customHeight="1" x14ac:dyDescent="0.2">
      <c r="A14" s="26" t="s">
        <v>588</v>
      </c>
      <c r="B14" s="27"/>
      <c r="C14" s="27"/>
      <c r="D14" s="27">
        <v>1200</v>
      </c>
      <c r="E14" s="27"/>
      <c r="F14" s="27"/>
      <c r="G14" s="27"/>
      <c r="H14" s="27"/>
      <c r="I14" s="27"/>
      <c r="J14" s="27"/>
      <c r="K14" s="27"/>
      <c r="L14" s="27">
        <v>2500</v>
      </c>
      <c r="M14" s="27">
        <v>2500</v>
      </c>
      <c r="N14" s="27">
        <v>5000</v>
      </c>
      <c r="O14" s="27">
        <v>5000</v>
      </c>
      <c r="P14" s="27">
        <v>9500</v>
      </c>
      <c r="Q14" s="27">
        <v>9500</v>
      </c>
      <c r="R14" s="27">
        <v>9500</v>
      </c>
      <c r="S14" s="27">
        <v>9500</v>
      </c>
      <c r="T14" s="57"/>
      <c r="U14" s="6"/>
      <c r="V14" s="3"/>
    </row>
    <row r="15" spans="1:23" s="13" customFormat="1" ht="15" customHeight="1" x14ac:dyDescent="0.2">
      <c r="A15" s="34" t="s">
        <v>307</v>
      </c>
      <c r="B15" s="35">
        <f>SUM(B9:B13)</f>
        <v>12692</v>
      </c>
      <c r="C15" s="35">
        <f>C9+C13</f>
        <v>11845</v>
      </c>
      <c r="D15" s="35">
        <f>D14+D13+D9</f>
        <v>2450</v>
      </c>
      <c r="E15" s="35">
        <f>E14+E13+E9</f>
        <v>1500</v>
      </c>
      <c r="F15" s="35">
        <v>11500</v>
      </c>
      <c r="G15" s="35">
        <v>8400</v>
      </c>
      <c r="H15" s="35">
        <v>5400</v>
      </c>
      <c r="I15" s="35">
        <v>8000</v>
      </c>
      <c r="J15" s="35">
        <v>8700</v>
      </c>
      <c r="K15" s="35">
        <v>8700</v>
      </c>
      <c r="L15" s="35">
        <v>11500</v>
      </c>
      <c r="M15" s="35">
        <f>SUM(M12:M14)</f>
        <v>11500</v>
      </c>
      <c r="N15" s="35">
        <f>N14+N13+N12+N9</f>
        <v>14950</v>
      </c>
      <c r="O15" s="35">
        <v>16400</v>
      </c>
      <c r="P15" s="150">
        <f>P14+P13+P12+P9</f>
        <v>17750</v>
      </c>
      <c r="Q15" s="150">
        <f>Q14+Q13+Q12+Q9</f>
        <v>17750</v>
      </c>
      <c r="R15" s="150">
        <f>R14+R13+R12+R9</f>
        <v>17750</v>
      </c>
      <c r="S15" s="168">
        <f>S14+S13+S12+S9</f>
        <v>17750</v>
      </c>
      <c r="T15" s="34"/>
      <c r="U15" s="15"/>
      <c r="V15" s="12"/>
      <c r="W15" s="21"/>
    </row>
    <row r="16" spans="1:23" s="4" customFormat="1" ht="15" customHeight="1" x14ac:dyDescent="0.2">
      <c r="A16" s="26" t="s">
        <v>418</v>
      </c>
      <c r="B16" s="53"/>
      <c r="C16" s="50">
        <f>(C15-B15)/B15</f>
        <v>-6.6734951150330915E-2</v>
      </c>
      <c r="D16" s="50">
        <f>(D15-C15)/C15</f>
        <v>-0.79316167159138873</v>
      </c>
      <c r="E16" s="50">
        <f>(E15-D15)/D15</f>
        <v>-0.38775510204081631</v>
      </c>
      <c r="F16" s="50">
        <v>6.666666666666667</v>
      </c>
      <c r="G16" s="50">
        <v>-0.26956521739130435</v>
      </c>
      <c r="H16" s="126">
        <v>-0.35714285714285715</v>
      </c>
      <c r="I16" s="126">
        <v>0.48148148148148145</v>
      </c>
      <c r="J16" s="126"/>
      <c r="K16" s="126"/>
      <c r="L16" s="126"/>
      <c r="M16" s="126"/>
      <c r="N16" s="46"/>
      <c r="O16" s="46"/>
      <c r="P16" s="46"/>
      <c r="Q16" s="97"/>
      <c r="R16" s="97"/>
      <c r="S16" s="97"/>
      <c r="T16" s="28"/>
      <c r="U16" s="6"/>
      <c r="V16" s="3"/>
      <c r="W16" s="20"/>
    </row>
    <row r="31" spans="19:19" x14ac:dyDescent="0.2">
      <c r="S31" t="s">
        <v>409</v>
      </c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161"/>
  <sheetViews>
    <sheetView topLeftCell="A109" zoomScaleNormal="100" workbookViewId="0">
      <selection activeCell="Y138" sqref="Y138"/>
    </sheetView>
  </sheetViews>
  <sheetFormatPr defaultColWidth="9.140625" defaultRowHeight="12.75" x14ac:dyDescent="0.2"/>
  <cols>
    <col min="1" max="1" width="36.140625" style="103" customWidth="1"/>
    <col min="2" max="4" width="9.7109375" hidden="1" customWidth="1"/>
    <col min="5" max="9" width="9.5703125" hidden="1" customWidth="1"/>
    <col min="10" max="12" width="10.7109375" hidden="1" customWidth="1"/>
    <col min="13" max="19" width="10.7109375" customWidth="1"/>
    <col min="20" max="20" width="35.85546875" hidden="1" customWidth="1"/>
    <col min="21" max="21" width="0.140625" hidden="1" customWidth="1"/>
    <col min="22" max="22" width="9.140625" hidden="1" customWidth="1"/>
    <col min="23" max="23" width="9.85546875" bestFit="1" customWidth="1"/>
    <col min="25" max="25" width="9.5703125" bestFit="1" customWidth="1"/>
  </cols>
  <sheetData>
    <row r="1" spans="1:25" s="7" customFormat="1" ht="39" thickBot="1" x14ac:dyDescent="0.25">
      <c r="A1" s="79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">
        <v>637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5" s="7" customFormat="1" ht="14.25" customHeight="1" thickTop="1" x14ac:dyDescent="0.2">
      <c r="A2" s="80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5" s="2" customFormat="1" ht="14.1" customHeight="1" x14ac:dyDescent="0.2">
      <c r="A3" s="81" t="s">
        <v>0</v>
      </c>
      <c r="B3" s="27" t="s">
        <v>328</v>
      </c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37"/>
      <c r="U3" s="11"/>
    </row>
    <row r="4" spans="1:25" s="2" customFormat="1" ht="14.1" customHeight="1" x14ac:dyDescent="0.2">
      <c r="A4" s="57" t="s">
        <v>601</v>
      </c>
      <c r="B4" s="27">
        <v>31824</v>
      </c>
      <c r="C4" s="27">
        <v>33758</v>
      </c>
      <c r="D4" s="27">
        <v>34445</v>
      </c>
      <c r="E4" s="27">
        <v>35464</v>
      </c>
      <c r="F4" s="27">
        <v>36566</v>
      </c>
      <c r="G4" s="27">
        <v>36109</v>
      </c>
      <c r="H4" s="27">
        <v>48446</v>
      </c>
      <c r="I4" s="27">
        <v>49465</v>
      </c>
      <c r="J4" s="27">
        <v>51792</v>
      </c>
      <c r="K4" s="27">
        <v>52520</v>
      </c>
      <c r="L4" s="27">
        <v>55453</v>
      </c>
      <c r="M4" s="27">
        <v>66173</v>
      </c>
      <c r="N4" s="27">
        <v>68162</v>
      </c>
      <c r="O4" s="27">
        <v>70003</v>
      </c>
      <c r="P4" s="27">
        <v>70003</v>
      </c>
      <c r="Q4" s="27">
        <v>71053</v>
      </c>
      <c r="R4" s="27">
        <v>71053</v>
      </c>
      <c r="S4" s="27">
        <v>71053</v>
      </c>
      <c r="T4" s="27">
        <v>71053</v>
      </c>
      <c r="U4" s="27">
        <v>71053</v>
      </c>
      <c r="V4" s="27">
        <v>71053</v>
      </c>
    </row>
    <row r="5" spans="1:25" s="2" customFormat="1" ht="14.1" customHeight="1" x14ac:dyDescent="0.2">
      <c r="A5" s="57" t="s">
        <v>602</v>
      </c>
      <c r="B5" s="27">
        <v>27061</v>
      </c>
      <c r="C5" s="27">
        <v>20904</v>
      </c>
      <c r="D5" s="27">
        <v>21325</v>
      </c>
      <c r="E5" s="27">
        <v>21150</v>
      </c>
      <c r="F5" s="27">
        <v>22760</v>
      </c>
      <c r="G5" s="27">
        <v>22847</v>
      </c>
      <c r="H5" s="27">
        <v>23131</v>
      </c>
      <c r="I5" s="27">
        <v>23738</v>
      </c>
      <c r="J5" s="27">
        <v>29855</v>
      </c>
      <c r="K5" s="27">
        <v>30480</v>
      </c>
      <c r="L5" s="27">
        <v>31431</v>
      </c>
      <c r="M5" s="27">
        <v>38825</v>
      </c>
      <c r="N5" s="27">
        <v>39330</v>
      </c>
      <c r="O5" s="27">
        <v>40392</v>
      </c>
      <c r="P5" s="27">
        <v>45500</v>
      </c>
      <c r="Q5" s="27">
        <v>45500</v>
      </c>
      <c r="R5" s="27">
        <v>45500</v>
      </c>
      <c r="S5" s="27">
        <v>45500</v>
      </c>
      <c r="T5" s="27">
        <v>45500</v>
      </c>
      <c r="U5" s="27">
        <v>45500</v>
      </c>
      <c r="V5" s="27">
        <v>45500</v>
      </c>
    </row>
    <row r="6" spans="1:25" s="2" customFormat="1" ht="14.1" customHeight="1" x14ac:dyDescent="0.2">
      <c r="A6" s="57" t="s">
        <v>583</v>
      </c>
      <c r="B6" s="27">
        <v>7470</v>
      </c>
      <c r="C6" s="27">
        <v>7695</v>
      </c>
      <c r="D6" s="27">
        <v>7850</v>
      </c>
      <c r="E6" s="27">
        <v>7841</v>
      </c>
      <c r="F6" s="27">
        <v>7850</v>
      </c>
      <c r="G6" s="27">
        <v>11425</v>
      </c>
      <c r="H6" s="27">
        <v>15000</v>
      </c>
      <c r="I6" s="27">
        <v>15165</v>
      </c>
      <c r="J6" s="27">
        <v>15408</v>
      </c>
      <c r="K6" s="27">
        <v>15623</v>
      </c>
      <c r="L6" s="27">
        <v>1352</v>
      </c>
      <c r="M6" s="27">
        <v>1600</v>
      </c>
      <c r="N6" s="27">
        <v>2600</v>
      </c>
      <c r="O6" s="27">
        <v>5200</v>
      </c>
      <c r="P6" s="27">
        <v>5000</v>
      </c>
      <c r="Q6" s="27">
        <v>5000</v>
      </c>
      <c r="R6" s="27">
        <v>5000</v>
      </c>
      <c r="S6" s="306">
        <v>5000</v>
      </c>
      <c r="T6" s="27">
        <v>5000</v>
      </c>
      <c r="U6" s="27">
        <v>5000</v>
      </c>
      <c r="V6" s="27">
        <v>5000</v>
      </c>
      <c r="W6" s="3"/>
      <c r="X6" s="145"/>
      <c r="Y6" s="1"/>
    </row>
    <row r="7" spans="1:25" s="2" customFormat="1" ht="14.1" customHeight="1" x14ac:dyDescent="0.2">
      <c r="A7" s="57" t="s">
        <v>472</v>
      </c>
      <c r="B7" s="27">
        <v>7470</v>
      </c>
      <c r="C7" s="27">
        <v>7695</v>
      </c>
      <c r="D7" s="27">
        <v>7850</v>
      </c>
      <c r="E7" s="27">
        <v>7841</v>
      </c>
      <c r="F7" s="27">
        <v>7850</v>
      </c>
      <c r="G7" s="27">
        <v>11425</v>
      </c>
      <c r="H7" s="27">
        <v>15000</v>
      </c>
      <c r="I7" s="27">
        <v>15165</v>
      </c>
      <c r="J7" s="27">
        <v>15408</v>
      </c>
      <c r="K7" s="27">
        <v>15623</v>
      </c>
      <c r="L7" s="27">
        <v>15623</v>
      </c>
      <c r="M7" s="27">
        <v>15795</v>
      </c>
      <c r="N7" s="27">
        <v>16000</v>
      </c>
      <c r="O7" s="27">
        <v>16432</v>
      </c>
      <c r="P7" s="27">
        <v>16678</v>
      </c>
      <c r="Q7" s="27">
        <v>16678</v>
      </c>
      <c r="R7" s="27">
        <v>16678</v>
      </c>
      <c r="S7" s="27">
        <v>16678</v>
      </c>
      <c r="T7" s="27">
        <v>16678</v>
      </c>
      <c r="U7" s="27">
        <v>16678</v>
      </c>
      <c r="V7" s="27">
        <v>16678</v>
      </c>
      <c r="W7" s="3"/>
      <c r="X7" s="145"/>
      <c r="Y7" s="1"/>
    </row>
    <row r="8" spans="1:25" s="7" customFormat="1" ht="14.1" customHeight="1" x14ac:dyDescent="0.2">
      <c r="A8" s="81" t="s">
        <v>330</v>
      </c>
      <c r="B8" s="31">
        <f>SUM(B4:B7)</f>
        <v>73825</v>
      </c>
      <c r="C8" s="31">
        <f>SUM(C4:C7)</f>
        <v>70052</v>
      </c>
      <c r="D8" s="31">
        <f>SUM(D4:D7)</f>
        <v>71470</v>
      </c>
      <c r="E8" s="31">
        <f>SUM(E4:E7)</f>
        <v>72296</v>
      </c>
      <c r="F8" s="31">
        <v>67176</v>
      </c>
      <c r="G8" s="31">
        <v>70381</v>
      </c>
      <c r="H8" s="31">
        <v>86577</v>
      </c>
      <c r="I8" s="31">
        <v>88368</v>
      </c>
      <c r="J8" s="31">
        <v>97055</v>
      </c>
      <c r="K8" s="31">
        <v>98623</v>
      </c>
      <c r="L8" s="31">
        <f>SUM(L4:L7)</f>
        <v>103859</v>
      </c>
      <c r="M8" s="31">
        <v>122393</v>
      </c>
      <c r="N8" s="31">
        <f t="shared" ref="N8:S8" si="0">SUM(N4:N7)</f>
        <v>126092</v>
      </c>
      <c r="O8" s="31">
        <f t="shared" si="0"/>
        <v>132027</v>
      </c>
      <c r="P8" s="166">
        <f t="shared" si="0"/>
        <v>137181</v>
      </c>
      <c r="Q8" s="166">
        <f t="shared" si="0"/>
        <v>138231</v>
      </c>
      <c r="R8" s="166">
        <f t="shared" si="0"/>
        <v>138231</v>
      </c>
      <c r="S8" s="169">
        <f t="shared" si="0"/>
        <v>138231</v>
      </c>
      <c r="T8" s="38"/>
      <c r="U8" s="12"/>
    </row>
    <row r="9" spans="1:25" s="2" customFormat="1" ht="14.1" customHeight="1" x14ac:dyDescent="0.2">
      <c r="A9" s="5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37"/>
      <c r="U9" s="3"/>
    </row>
    <row r="10" spans="1:25" s="2" customFormat="1" ht="14.1" customHeight="1" x14ac:dyDescent="0.2">
      <c r="A10" s="57" t="s">
        <v>1</v>
      </c>
      <c r="B10" s="27">
        <v>11000</v>
      </c>
      <c r="C10" s="27">
        <v>10600</v>
      </c>
      <c r="D10" s="27">
        <v>11137</v>
      </c>
      <c r="E10" s="27">
        <v>11137</v>
      </c>
      <c r="F10" s="27">
        <v>10700</v>
      </c>
      <c r="G10" s="27">
        <v>7741</v>
      </c>
      <c r="H10" s="27">
        <v>9318</v>
      </c>
      <c r="I10" s="27">
        <v>8329</v>
      </c>
      <c r="J10" s="27">
        <v>8964</v>
      </c>
      <c r="K10" s="114">
        <v>9130</v>
      </c>
      <c r="L10" s="114">
        <v>8750</v>
      </c>
      <c r="M10" s="27">
        <v>7932</v>
      </c>
      <c r="N10" s="27">
        <v>7600</v>
      </c>
      <c r="O10" s="27">
        <v>7600</v>
      </c>
      <c r="P10" s="27">
        <v>8000</v>
      </c>
      <c r="Q10" s="27">
        <v>8000</v>
      </c>
      <c r="R10" s="27">
        <v>8000</v>
      </c>
      <c r="S10" s="27">
        <v>8000</v>
      </c>
      <c r="T10" s="37"/>
      <c r="U10" s="3"/>
      <c r="X10" s="2" t="s">
        <v>328</v>
      </c>
    </row>
    <row r="11" spans="1:25" s="2" customFormat="1" ht="14.1" customHeight="1" x14ac:dyDescent="0.2">
      <c r="A11" s="57" t="s">
        <v>2</v>
      </c>
      <c r="B11" s="27">
        <v>1999</v>
      </c>
      <c r="C11" s="27">
        <v>2113</v>
      </c>
      <c r="D11" s="27">
        <v>2282</v>
      </c>
      <c r="E11" s="27">
        <v>2700</v>
      </c>
      <c r="F11" s="27">
        <v>2700</v>
      </c>
      <c r="G11" s="27">
        <v>3136</v>
      </c>
      <c r="H11" s="27">
        <v>2931</v>
      </c>
      <c r="I11" s="27">
        <v>2816</v>
      </c>
      <c r="J11" s="27">
        <v>2816</v>
      </c>
      <c r="K11" s="27">
        <v>4983</v>
      </c>
      <c r="L11" s="27">
        <v>6015</v>
      </c>
      <c r="M11" s="27">
        <v>6711</v>
      </c>
      <c r="N11" s="27">
        <v>5258</v>
      </c>
      <c r="O11" s="27">
        <v>5369</v>
      </c>
      <c r="P11" s="27">
        <v>9318</v>
      </c>
      <c r="Q11" s="27">
        <v>9318</v>
      </c>
      <c r="R11" s="27">
        <v>9318</v>
      </c>
      <c r="S11" s="27">
        <v>9318</v>
      </c>
      <c r="T11" s="37"/>
      <c r="U11" s="3"/>
    </row>
    <row r="12" spans="1:25" s="2" customFormat="1" ht="14.1" customHeight="1" x14ac:dyDescent="0.2">
      <c r="A12" s="57" t="s">
        <v>3</v>
      </c>
      <c r="B12" s="27">
        <v>3000</v>
      </c>
      <c r="C12" s="27">
        <v>4000</v>
      </c>
      <c r="D12" s="27">
        <v>4000</v>
      </c>
      <c r="E12" s="27">
        <v>4000</v>
      </c>
      <c r="F12" s="27">
        <v>2000</v>
      </c>
      <c r="G12" s="27">
        <v>11000</v>
      </c>
      <c r="H12" s="27">
        <v>5000</v>
      </c>
      <c r="I12" s="27">
        <v>7500</v>
      </c>
      <c r="J12" s="27">
        <v>7500</v>
      </c>
      <c r="K12" s="27">
        <v>10750</v>
      </c>
      <c r="L12" s="27">
        <v>10750</v>
      </c>
      <c r="M12" s="27">
        <v>5000</v>
      </c>
      <c r="N12" s="27">
        <v>5000</v>
      </c>
      <c r="O12" s="27">
        <v>5000</v>
      </c>
      <c r="P12" s="27">
        <v>5000</v>
      </c>
      <c r="Q12" s="27">
        <v>5000</v>
      </c>
      <c r="R12" s="27">
        <v>5000</v>
      </c>
      <c r="S12" s="27">
        <v>5000</v>
      </c>
      <c r="T12" s="37"/>
      <c r="U12" s="3"/>
    </row>
    <row r="13" spans="1:25" s="2" customFormat="1" ht="14.1" customHeight="1" x14ac:dyDescent="0.2">
      <c r="A13" s="57" t="s">
        <v>329</v>
      </c>
      <c r="B13" s="27">
        <v>1700</v>
      </c>
      <c r="C13" s="27">
        <v>2000</v>
      </c>
      <c r="D13" s="27">
        <v>2000</v>
      </c>
      <c r="E13" s="27">
        <v>2000</v>
      </c>
      <c r="F13" s="27">
        <v>2500</v>
      </c>
      <c r="G13" s="27">
        <v>2500</v>
      </c>
      <c r="H13" s="27">
        <v>5000</v>
      </c>
      <c r="I13" s="27">
        <v>4880</v>
      </c>
      <c r="J13" s="27">
        <v>4880</v>
      </c>
      <c r="K13" s="27">
        <v>4590</v>
      </c>
      <c r="L13" s="27">
        <v>1620</v>
      </c>
      <c r="M13" s="27">
        <v>1620</v>
      </c>
      <c r="N13" s="27">
        <v>1000</v>
      </c>
      <c r="O13" s="27">
        <v>1200</v>
      </c>
      <c r="P13" s="27">
        <v>3120</v>
      </c>
      <c r="Q13" s="27">
        <v>3120</v>
      </c>
      <c r="R13" s="275">
        <v>3120</v>
      </c>
      <c r="S13" s="27">
        <v>3120</v>
      </c>
      <c r="T13" s="37"/>
      <c r="U13" s="3"/>
    </row>
    <row r="14" spans="1:25" s="2" customFormat="1" ht="14.1" customHeight="1" x14ac:dyDescent="0.2">
      <c r="A14" s="57" t="s">
        <v>4</v>
      </c>
      <c r="B14" s="27">
        <v>195</v>
      </c>
      <c r="C14" s="27">
        <v>180</v>
      </c>
      <c r="D14" s="27">
        <v>180</v>
      </c>
      <c r="E14" s="114">
        <v>180</v>
      </c>
      <c r="F14" s="114">
        <v>165</v>
      </c>
      <c r="G14" s="114">
        <v>150</v>
      </c>
      <c r="H14" s="114">
        <v>150</v>
      </c>
      <c r="I14" s="114">
        <v>150</v>
      </c>
      <c r="J14" s="114">
        <v>150</v>
      </c>
      <c r="K14" s="114">
        <v>100</v>
      </c>
      <c r="L14" s="114">
        <v>100</v>
      </c>
      <c r="M14" s="27">
        <v>50</v>
      </c>
      <c r="N14" s="27">
        <v>50</v>
      </c>
      <c r="O14" s="27">
        <v>50</v>
      </c>
      <c r="P14" s="27">
        <v>50</v>
      </c>
      <c r="Q14" s="27">
        <v>50</v>
      </c>
      <c r="R14" s="27">
        <v>50</v>
      </c>
      <c r="S14" s="27">
        <v>50</v>
      </c>
      <c r="T14" s="37"/>
      <c r="U14" s="3"/>
    </row>
    <row r="15" spans="1:25" s="2" customFormat="1" ht="14.1" customHeight="1" x14ac:dyDescent="0.2">
      <c r="A15" s="57" t="s">
        <v>462</v>
      </c>
      <c r="B15" s="27">
        <v>950</v>
      </c>
      <c r="C15" s="27">
        <v>1000</v>
      </c>
      <c r="D15" s="27">
        <v>1000</v>
      </c>
      <c r="E15" s="27">
        <v>600</v>
      </c>
      <c r="F15" s="27">
        <v>500</v>
      </c>
      <c r="G15" s="27">
        <v>600</v>
      </c>
      <c r="H15" s="27">
        <v>600</v>
      </c>
      <c r="I15" s="27">
        <v>600</v>
      </c>
      <c r="J15" s="27">
        <v>400</v>
      </c>
      <c r="K15" s="27">
        <v>400</v>
      </c>
      <c r="L15" s="27">
        <v>400</v>
      </c>
      <c r="M15" s="27">
        <v>200</v>
      </c>
      <c r="N15" s="27">
        <v>200</v>
      </c>
      <c r="O15" s="27">
        <v>200</v>
      </c>
      <c r="P15" s="27">
        <v>200</v>
      </c>
      <c r="Q15" s="27">
        <v>200</v>
      </c>
      <c r="R15" s="27">
        <v>200</v>
      </c>
      <c r="S15" s="27">
        <v>200</v>
      </c>
      <c r="T15" s="37"/>
      <c r="U15" s="3"/>
    </row>
    <row r="16" spans="1:25" s="2" customFormat="1" ht="14.1" customHeight="1" x14ac:dyDescent="0.2">
      <c r="A16" s="57" t="s">
        <v>5</v>
      </c>
      <c r="B16" s="27">
        <v>1700</v>
      </c>
      <c r="C16" s="27">
        <v>1200</v>
      </c>
      <c r="D16" s="27">
        <v>1200</v>
      </c>
      <c r="E16" s="27">
        <v>1200</v>
      </c>
      <c r="F16" s="27">
        <v>500</v>
      </c>
      <c r="G16" s="27">
        <v>500</v>
      </c>
      <c r="H16" s="27">
        <v>500</v>
      </c>
      <c r="I16" s="27">
        <v>500</v>
      </c>
      <c r="J16" s="27">
        <v>500</v>
      </c>
      <c r="K16" s="27">
        <v>500</v>
      </c>
      <c r="L16" s="27">
        <v>300</v>
      </c>
      <c r="M16" s="27">
        <v>350</v>
      </c>
      <c r="N16" s="27">
        <v>300</v>
      </c>
      <c r="O16" s="27">
        <v>300</v>
      </c>
      <c r="P16" s="27">
        <v>150</v>
      </c>
      <c r="Q16" s="27">
        <v>150</v>
      </c>
      <c r="R16" s="27">
        <v>150</v>
      </c>
      <c r="S16" s="27">
        <v>150</v>
      </c>
      <c r="T16" s="37"/>
      <c r="U16" s="3"/>
    </row>
    <row r="17" spans="1:21" s="2" customFormat="1" ht="14.1" customHeight="1" x14ac:dyDescent="0.2">
      <c r="A17" s="57" t="s">
        <v>6</v>
      </c>
      <c r="B17" s="27">
        <v>400</v>
      </c>
      <c r="C17" s="27">
        <v>650</v>
      </c>
      <c r="D17" s="27">
        <v>650</v>
      </c>
      <c r="E17" s="27">
        <v>1000</v>
      </c>
      <c r="F17" s="27">
        <v>1250</v>
      </c>
      <c r="G17" s="27">
        <v>1500</v>
      </c>
      <c r="H17" s="27">
        <v>1700</v>
      </c>
      <c r="I17" s="27">
        <v>1700</v>
      </c>
      <c r="J17" s="27">
        <v>2700</v>
      </c>
      <c r="K17" s="27">
        <v>2000</v>
      </c>
      <c r="L17" s="27">
        <v>1800</v>
      </c>
      <c r="M17" s="27">
        <v>1300</v>
      </c>
      <c r="N17" s="27">
        <v>1000</v>
      </c>
      <c r="O17" s="27">
        <v>1000</v>
      </c>
      <c r="P17" s="27">
        <v>1100</v>
      </c>
      <c r="Q17" s="27">
        <v>1100</v>
      </c>
      <c r="R17" s="27">
        <v>1100</v>
      </c>
      <c r="S17" s="27">
        <v>1100</v>
      </c>
      <c r="T17" s="37"/>
      <c r="U17" s="3"/>
    </row>
    <row r="18" spans="1:21" s="2" customFormat="1" ht="14.1" customHeight="1" x14ac:dyDescent="0.2">
      <c r="A18" s="57" t="s">
        <v>7</v>
      </c>
      <c r="B18" s="27">
        <v>30</v>
      </c>
      <c r="C18" s="27">
        <v>0</v>
      </c>
      <c r="D18" s="27">
        <v>0</v>
      </c>
      <c r="E18" s="27">
        <v>0</v>
      </c>
      <c r="F18" s="27">
        <v>0</v>
      </c>
      <c r="G18" s="27"/>
      <c r="H18" s="27"/>
      <c r="I18" s="27">
        <v>40</v>
      </c>
      <c r="J18" s="27">
        <v>40</v>
      </c>
      <c r="K18" s="27">
        <v>40</v>
      </c>
      <c r="L18" s="27">
        <v>40</v>
      </c>
      <c r="M18" s="27">
        <v>66</v>
      </c>
      <c r="N18" s="27">
        <v>150</v>
      </c>
      <c r="O18" s="27">
        <v>150</v>
      </c>
      <c r="P18" s="27">
        <v>150</v>
      </c>
      <c r="Q18" s="27">
        <v>150</v>
      </c>
      <c r="R18" s="27">
        <v>150</v>
      </c>
      <c r="S18" s="27">
        <v>150</v>
      </c>
      <c r="T18" s="37"/>
      <c r="U18" s="3"/>
    </row>
    <row r="19" spans="1:21" s="2" customFormat="1" ht="14.1" customHeight="1" x14ac:dyDescent="0.2">
      <c r="A19" s="57" t="s">
        <v>8</v>
      </c>
      <c r="B19" s="27">
        <v>4600</v>
      </c>
      <c r="C19" s="27">
        <v>4600</v>
      </c>
      <c r="D19" s="27">
        <v>4600</v>
      </c>
      <c r="E19" s="27">
        <v>4600</v>
      </c>
      <c r="F19" s="27">
        <v>4000</v>
      </c>
      <c r="G19" s="27">
        <v>4400</v>
      </c>
      <c r="H19" s="27">
        <v>4400</v>
      </c>
      <c r="I19" s="27">
        <v>4400</v>
      </c>
      <c r="J19" s="27">
        <v>3000</v>
      </c>
      <c r="K19" s="27">
        <v>3500</v>
      </c>
      <c r="L19" s="27">
        <v>3500</v>
      </c>
      <c r="M19" s="27">
        <v>3500</v>
      </c>
      <c r="N19" s="27">
        <v>3500</v>
      </c>
      <c r="O19" s="27">
        <v>3500</v>
      </c>
      <c r="P19" s="27">
        <v>3000</v>
      </c>
      <c r="Q19" s="27">
        <v>3000</v>
      </c>
      <c r="R19" s="27">
        <v>3000</v>
      </c>
      <c r="S19" s="27">
        <v>3000</v>
      </c>
      <c r="T19" s="37"/>
      <c r="U19" s="3"/>
    </row>
    <row r="20" spans="1:21" s="2" customFormat="1" ht="14.1" customHeight="1" x14ac:dyDescent="0.2">
      <c r="A20" s="57" t="s">
        <v>9</v>
      </c>
      <c r="B20" s="27">
        <v>535</v>
      </c>
      <c r="C20" s="27">
        <v>753</v>
      </c>
      <c r="D20" s="27">
        <v>753</v>
      </c>
      <c r="E20" s="27">
        <v>750</v>
      </c>
      <c r="F20" s="27">
        <v>800</v>
      </c>
      <c r="G20" s="27">
        <v>800</v>
      </c>
      <c r="H20" s="27">
        <v>846</v>
      </c>
      <c r="I20" s="27">
        <v>810</v>
      </c>
      <c r="J20" s="27">
        <v>846</v>
      </c>
      <c r="K20" s="27">
        <v>846</v>
      </c>
      <c r="L20" s="27">
        <v>846</v>
      </c>
      <c r="M20" s="27">
        <v>600</v>
      </c>
      <c r="N20" s="27">
        <v>600</v>
      </c>
      <c r="O20" s="27">
        <v>600</v>
      </c>
      <c r="P20" s="27">
        <v>600</v>
      </c>
      <c r="Q20" s="27">
        <v>600</v>
      </c>
      <c r="R20" s="27">
        <v>600</v>
      </c>
      <c r="S20" s="27">
        <v>600</v>
      </c>
      <c r="T20" s="37"/>
      <c r="U20" s="3"/>
    </row>
    <row r="21" spans="1:21" s="2" customFormat="1" ht="14.1" customHeight="1" x14ac:dyDescent="0.2">
      <c r="A21" s="57" t="s">
        <v>387</v>
      </c>
      <c r="B21" s="27">
        <v>0</v>
      </c>
      <c r="C21" s="27">
        <v>30</v>
      </c>
      <c r="D21" s="27">
        <v>30</v>
      </c>
      <c r="E21" s="27">
        <v>30</v>
      </c>
      <c r="F21" s="27">
        <v>100</v>
      </c>
      <c r="G21" s="27">
        <v>100</v>
      </c>
      <c r="H21" s="27">
        <v>105</v>
      </c>
      <c r="I21" s="27">
        <v>105</v>
      </c>
      <c r="J21" s="27">
        <v>105</v>
      </c>
      <c r="K21" s="27">
        <v>100</v>
      </c>
      <c r="L21" s="27">
        <v>250</v>
      </c>
      <c r="M21" s="27">
        <v>100</v>
      </c>
      <c r="N21" s="27">
        <v>100</v>
      </c>
      <c r="O21" s="27">
        <v>150</v>
      </c>
      <c r="P21" s="27">
        <v>150</v>
      </c>
      <c r="Q21" s="27">
        <v>150</v>
      </c>
      <c r="R21" s="304">
        <v>100</v>
      </c>
      <c r="S21" s="304">
        <v>150</v>
      </c>
      <c r="T21" s="37"/>
      <c r="U21" s="3"/>
    </row>
    <row r="22" spans="1:21" s="2" customFormat="1" ht="14.1" customHeight="1" x14ac:dyDescent="0.2">
      <c r="A22" s="57" t="s">
        <v>10</v>
      </c>
      <c r="B22" s="27">
        <v>900</v>
      </c>
      <c r="C22" s="27">
        <v>500</v>
      </c>
      <c r="D22" s="27">
        <v>500</v>
      </c>
      <c r="E22" s="27">
        <f>1044+300</f>
        <v>1344</v>
      </c>
      <c r="F22" s="27">
        <v>1344</v>
      </c>
      <c r="G22" s="27">
        <v>1344</v>
      </c>
      <c r="H22" s="27">
        <v>1344</v>
      </c>
      <c r="I22" s="27">
        <v>1344</v>
      </c>
      <c r="J22" s="27">
        <v>2124</v>
      </c>
      <c r="K22" s="27">
        <v>2124</v>
      </c>
      <c r="L22" s="27">
        <v>2124</v>
      </c>
      <c r="M22" s="27">
        <v>2124</v>
      </c>
      <c r="N22" s="27">
        <v>2124</v>
      </c>
      <c r="O22" s="27">
        <v>2432</v>
      </c>
      <c r="P22" s="27">
        <v>2432</v>
      </c>
      <c r="Q22" s="27">
        <v>2432</v>
      </c>
      <c r="R22" s="27">
        <v>2432</v>
      </c>
      <c r="S22" s="27">
        <v>2432</v>
      </c>
      <c r="T22" s="37"/>
      <c r="U22" s="3"/>
    </row>
    <row r="23" spans="1:21" s="2" customFormat="1" ht="14.1" customHeight="1" x14ac:dyDescent="0.2">
      <c r="A23" s="57" t="s">
        <v>572</v>
      </c>
      <c r="B23" s="27">
        <v>130</v>
      </c>
      <c r="C23" s="27">
        <v>130</v>
      </c>
      <c r="D23" s="27">
        <v>130</v>
      </c>
      <c r="E23" s="27">
        <v>200</v>
      </c>
      <c r="F23" s="27">
        <v>200</v>
      </c>
      <c r="G23" s="27">
        <v>350</v>
      </c>
      <c r="H23" s="27">
        <v>863</v>
      </c>
      <c r="I23" s="27">
        <v>350</v>
      </c>
      <c r="J23" s="27">
        <v>350</v>
      </c>
      <c r="K23" s="27">
        <v>300</v>
      </c>
      <c r="L23" s="27">
        <v>5000</v>
      </c>
      <c r="M23" s="27">
        <v>5000</v>
      </c>
      <c r="N23" s="27">
        <v>300</v>
      </c>
      <c r="O23" s="27">
        <v>4000</v>
      </c>
      <c r="P23" s="27">
        <v>1000</v>
      </c>
      <c r="Q23" s="27">
        <v>1000</v>
      </c>
      <c r="R23" s="27">
        <v>1000</v>
      </c>
      <c r="S23" s="27">
        <v>1000</v>
      </c>
      <c r="T23" s="37"/>
      <c r="U23" s="3"/>
    </row>
    <row r="24" spans="1:21" s="2" customFormat="1" ht="14.1" customHeight="1" x14ac:dyDescent="0.2">
      <c r="A24" s="57" t="s">
        <v>11</v>
      </c>
      <c r="B24" s="27">
        <v>130</v>
      </c>
      <c r="C24" s="27">
        <v>130</v>
      </c>
      <c r="D24" s="27">
        <v>130</v>
      </c>
      <c r="E24" s="27">
        <v>200</v>
      </c>
      <c r="F24" s="27">
        <v>200</v>
      </c>
      <c r="G24" s="27">
        <v>350</v>
      </c>
      <c r="H24" s="27">
        <v>863</v>
      </c>
      <c r="I24" s="27">
        <v>350</v>
      </c>
      <c r="J24" s="27">
        <v>350</v>
      </c>
      <c r="K24" s="27">
        <v>300</v>
      </c>
      <c r="L24" s="27">
        <v>300</v>
      </c>
      <c r="M24" s="27">
        <v>300</v>
      </c>
      <c r="N24" s="27">
        <v>500</v>
      </c>
      <c r="O24" s="27">
        <v>500</v>
      </c>
      <c r="P24" s="27">
        <v>500</v>
      </c>
      <c r="Q24" s="27">
        <v>500</v>
      </c>
      <c r="R24" s="304">
        <v>300</v>
      </c>
      <c r="S24" s="304">
        <v>500</v>
      </c>
      <c r="T24" s="37"/>
      <c r="U24" s="3"/>
    </row>
    <row r="25" spans="1:21" s="2" customFormat="1" ht="14.1" customHeight="1" x14ac:dyDescent="0.2">
      <c r="A25" s="57" t="s">
        <v>12</v>
      </c>
      <c r="B25" s="27">
        <v>635</v>
      </c>
      <c r="C25" s="27">
        <v>200</v>
      </c>
      <c r="D25" s="27">
        <v>200</v>
      </c>
      <c r="E25" s="27">
        <v>200</v>
      </c>
      <c r="F25" s="27">
        <v>200</v>
      </c>
      <c r="G25" s="27">
        <v>400</v>
      </c>
      <c r="H25" s="27">
        <v>300</v>
      </c>
      <c r="I25" s="27">
        <v>300</v>
      </c>
      <c r="J25" s="27">
        <v>300</v>
      </c>
      <c r="K25" s="27">
        <v>300</v>
      </c>
      <c r="L25" s="27">
        <v>300</v>
      </c>
      <c r="M25" s="27">
        <v>300</v>
      </c>
      <c r="N25" s="27">
        <v>300</v>
      </c>
      <c r="O25" s="27">
        <v>300</v>
      </c>
      <c r="P25" s="27">
        <v>300</v>
      </c>
      <c r="Q25" s="27">
        <v>300</v>
      </c>
      <c r="R25" s="304">
        <v>200</v>
      </c>
      <c r="S25" s="304">
        <v>300</v>
      </c>
      <c r="T25" s="37"/>
      <c r="U25" s="3"/>
    </row>
    <row r="26" spans="1:21" s="2" customFormat="1" ht="14.1" customHeight="1" x14ac:dyDescent="0.2">
      <c r="A26" s="57" t="s">
        <v>13</v>
      </c>
      <c r="B26" s="27">
        <v>100</v>
      </c>
      <c r="C26" s="27">
        <v>100</v>
      </c>
      <c r="D26" s="27">
        <v>100</v>
      </c>
      <c r="E26" s="27">
        <v>100</v>
      </c>
      <c r="F26" s="27">
        <v>100</v>
      </c>
      <c r="G26" s="27">
        <v>100</v>
      </c>
      <c r="H26" s="27">
        <v>100</v>
      </c>
      <c r="I26" s="27">
        <v>100</v>
      </c>
      <c r="J26" s="27">
        <v>100</v>
      </c>
      <c r="K26" s="27">
        <v>100</v>
      </c>
      <c r="L26" s="27">
        <v>100</v>
      </c>
      <c r="M26" s="27">
        <v>100</v>
      </c>
      <c r="N26" s="27">
        <v>100</v>
      </c>
      <c r="O26" s="27">
        <v>100</v>
      </c>
      <c r="P26" s="27">
        <v>100</v>
      </c>
      <c r="Q26" s="27">
        <v>100</v>
      </c>
      <c r="R26" s="27">
        <v>100</v>
      </c>
      <c r="S26" s="27">
        <v>100</v>
      </c>
      <c r="T26" s="37"/>
      <c r="U26" s="3"/>
    </row>
    <row r="27" spans="1:21" s="2" customFormat="1" ht="14.1" customHeight="1" x14ac:dyDescent="0.2">
      <c r="A27" s="57" t="s">
        <v>14</v>
      </c>
      <c r="B27" s="27">
        <v>100</v>
      </c>
      <c r="C27" s="27">
        <v>100</v>
      </c>
      <c r="D27" s="27">
        <v>100</v>
      </c>
      <c r="E27" s="27">
        <v>100</v>
      </c>
      <c r="F27" s="27">
        <v>100</v>
      </c>
      <c r="G27" s="27">
        <v>127</v>
      </c>
      <c r="H27" s="27">
        <v>100</v>
      </c>
      <c r="I27" s="27">
        <v>100</v>
      </c>
      <c r="J27" s="27">
        <v>105</v>
      </c>
      <c r="K27" s="27">
        <v>100</v>
      </c>
      <c r="L27" s="27">
        <v>100</v>
      </c>
      <c r="M27" s="27">
        <v>175</v>
      </c>
      <c r="N27" s="27">
        <v>100</v>
      </c>
      <c r="O27" s="27">
        <v>100</v>
      </c>
      <c r="P27" s="27">
        <v>100</v>
      </c>
      <c r="Q27" s="27">
        <v>100</v>
      </c>
      <c r="R27" s="27">
        <v>100</v>
      </c>
      <c r="S27" s="27">
        <v>100</v>
      </c>
      <c r="T27" s="37"/>
    </row>
    <row r="28" spans="1:21" s="2" customFormat="1" ht="14.1" customHeight="1" x14ac:dyDescent="0.2">
      <c r="A28" s="57"/>
      <c r="B28" s="27"/>
      <c r="C28" s="27"/>
      <c r="D28" s="27"/>
      <c r="E28" s="27"/>
      <c r="F28" s="27"/>
      <c r="G28" s="27"/>
      <c r="H28" s="27"/>
      <c r="I28" s="27"/>
      <c r="J28" s="31">
        <f>SUM(J10:J27)</f>
        <v>35230</v>
      </c>
      <c r="K28" s="170">
        <v>39863</v>
      </c>
      <c r="L28" s="170">
        <f>SUM(L10:L27)</f>
        <v>42295</v>
      </c>
      <c r="M28" s="170">
        <v>35428</v>
      </c>
      <c r="N28" s="170">
        <f t="shared" ref="N28:S28" si="1">SUM(N10:N27)</f>
        <v>28182</v>
      </c>
      <c r="O28" s="170">
        <f t="shared" si="1"/>
        <v>32551</v>
      </c>
      <c r="P28" s="31">
        <f t="shared" si="1"/>
        <v>35270</v>
      </c>
      <c r="Q28" s="31">
        <f t="shared" si="1"/>
        <v>35270</v>
      </c>
      <c r="R28" s="31">
        <f t="shared" si="1"/>
        <v>34920</v>
      </c>
      <c r="S28" s="31">
        <f t="shared" si="1"/>
        <v>35270</v>
      </c>
      <c r="T28" s="37"/>
    </row>
    <row r="29" spans="1:21" s="2" customFormat="1" ht="14.1" customHeight="1" x14ac:dyDescent="0.2">
      <c r="A29" s="91" t="s">
        <v>15</v>
      </c>
      <c r="B29" s="35">
        <f>SUM(B10:B27)+B8</f>
        <v>101929</v>
      </c>
      <c r="C29" s="35">
        <f>SUM(C10:C27)+C8</f>
        <v>98338</v>
      </c>
      <c r="D29" s="35">
        <f>SUM(D10:D27)+D8</f>
        <v>100462</v>
      </c>
      <c r="E29" s="35">
        <f>SUM(E8:E27)</f>
        <v>102637</v>
      </c>
      <c r="F29" s="35">
        <v>94335</v>
      </c>
      <c r="G29" s="35">
        <v>105129</v>
      </c>
      <c r="H29" s="35">
        <v>119834</v>
      </c>
      <c r="I29" s="35">
        <v>122392</v>
      </c>
      <c r="J29" s="35">
        <v>131935</v>
      </c>
      <c r="K29" s="35">
        <v>138486</v>
      </c>
      <c r="L29" s="35">
        <f>L8+L28</f>
        <v>146154</v>
      </c>
      <c r="M29" s="35">
        <v>157821</v>
      </c>
      <c r="N29" s="35">
        <f t="shared" ref="N29:S29" si="2">N8+N28</f>
        <v>154274</v>
      </c>
      <c r="O29" s="35">
        <f t="shared" si="2"/>
        <v>164578</v>
      </c>
      <c r="P29" s="150">
        <f t="shared" si="2"/>
        <v>172451</v>
      </c>
      <c r="Q29" s="150">
        <f t="shared" si="2"/>
        <v>173501</v>
      </c>
      <c r="R29" s="150">
        <f t="shared" si="2"/>
        <v>173151</v>
      </c>
      <c r="S29" s="168">
        <f t="shared" si="2"/>
        <v>173501</v>
      </c>
      <c r="T29" s="74"/>
      <c r="U29" s="3" t="s">
        <v>328</v>
      </c>
    </row>
    <row r="30" spans="1:21" s="13" customFormat="1" ht="14.1" customHeight="1" x14ac:dyDescent="0.2">
      <c r="A30" s="104" t="s">
        <v>416</v>
      </c>
      <c r="B30" s="29"/>
      <c r="C30" s="50">
        <f>(C29-B29)/B29</f>
        <v>-3.5230405478323144E-2</v>
      </c>
      <c r="D30" s="50">
        <f>(D29-C29)/C29</f>
        <v>2.1598974963900019E-2</v>
      </c>
      <c r="E30" s="50">
        <f>(E29-D29)/D29</f>
        <v>2.1649977105771337E-2</v>
      </c>
      <c r="F30" s="50">
        <v>-2.7591018647722949E-3</v>
      </c>
      <c r="G30" s="50">
        <v>0.11442200667832723</v>
      </c>
      <c r="H30" s="50">
        <v>0.13987577167099469</v>
      </c>
      <c r="I30" s="50">
        <v>2.1346195570539246E-2</v>
      </c>
      <c r="J30" s="50"/>
      <c r="K30" s="97"/>
      <c r="L30" s="97"/>
      <c r="M30" s="97"/>
      <c r="N30" s="50"/>
      <c r="O30" s="50"/>
      <c r="P30" s="97"/>
      <c r="Q30" s="97"/>
      <c r="R30" s="97"/>
      <c r="S30" s="97"/>
      <c r="T30" s="37"/>
      <c r="U30" s="12"/>
    </row>
    <row r="31" spans="1:21" s="4" customFormat="1" ht="14.1" customHeight="1" x14ac:dyDescent="0.2">
      <c r="A31" s="104"/>
      <c r="B31" s="29"/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37"/>
      <c r="U31" s="3"/>
    </row>
    <row r="32" spans="1:21" s="4" customFormat="1" ht="14.1" customHeight="1" x14ac:dyDescent="0.2">
      <c r="A32" s="81" t="s">
        <v>16</v>
      </c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37"/>
      <c r="U32" s="3"/>
    </row>
    <row r="33" spans="1:22" s="2" customFormat="1" ht="14.1" customHeight="1" x14ac:dyDescent="0.2">
      <c r="A33" s="57" t="s">
        <v>628</v>
      </c>
      <c r="B33" s="27">
        <v>100</v>
      </c>
      <c r="C33" s="27">
        <v>100</v>
      </c>
      <c r="D33" s="27">
        <v>105</v>
      </c>
      <c r="E33" s="27">
        <v>50</v>
      </c>
      <c r="F33" s="27">
        <v>50</v>
      </c>
      <c r="G33" s="27">
        <v>100</v>
      </c>
      <c r="H33" s="27">
        <v>1</v>
      </c>
      <c r="I33" s="27"/>
      <c r="J33" s="27"/>
      <c r="K33" s="27"/>
      <c r="L33" s="27"/>
      <c r="M33" s="27"/>
      <c r="N33" s="27"/>
      <c r="O33" s="27">
        <v>188</v>
      </c>
      <c r="P33" s="27">
        <v>188</v>
      </c>
      <c r="Q33" s="27">
        <v>188</v>
      </c>
      <c r="R33" s="304">
        <v>186</v>
      </c>
      <c r="S33" s="27">
        <v>188</v>
      </c>
      <c r="T33" s="41"/>
      <c r="U33" s="3"/>
    </row>
    <row r="34" spans="1:22" s="2" customFormat="1" ht="14.1" customHeight="1" x14ac:dyDescent="0.2">
      <c r="A34" s="57" t="s">
        <v>17</v>
      </c>
      <c r="B34" s="27">
        <v>2895</v>
      </c>
      <c r="C34" s="27">
        <v>3752</v>
      </c>
      <c r="D34" s="27">
        <v>4460</v>
      </c>
      <c r="E34" s="27">
        <v>3881</v>
      </c>
      <c r="F34" s="27">
        <v>3749</v>
      </c>
      <c r="G34" s="27">
        <v>2500</v>
      </c>
      <c r="H34" s="27">
        <v>2015</v>
      </c>
      <c r="I34" s="27">
        <v>2000</v>
      </c>
      <c r="J34" s="27">
        <v>400</v>
      </c>
      <c r="K34" s="114">
        <v>500</v>
      </c>
      <c r="L34" s="114">
        <v>325</v>
      </c>
      <c r="M34" s="114">
        <v>200</v>
      </c>
      <c r="N34" s="114">
        <v>200</v>
      </c>
      <c r="O34" s="114">
        <v>202</v>
      </c>
      <c r="P34" s="114">
        <v>202</v>
      </c>
      <c r="Q34" s="114">
        <v>202</v>
      </c>
      <c r="R34" s="305">
        <v>200</v>
      </c>
      <c r="S34" s="114">
        <v>202</v>
      </c>
      <c r="T34" s="37"/>
    </row>
    <row r="35" spans="1:22" s="2" customFormat="1" ht="14.1" customHeight="1" x14ac:dyDescent="0.2">
      <c r="A35" s="57" t="s">
        <v>473</v>
      </c>
      <c r="B35" s="27">
        <v>750</v>
      </c>
      <c r="C35" s="27">
        <v>650</v>
      </c>
      <c r="D35" s="27">
        <v>683</v>
      </c>
      <c r="E35" s="27">
        <v>1000</v>
      </c>
      <c r="F35" s="27">
        <v>1000</v>
      </c>
      <c r="G35" s="27">
        <v>600</v>
      </c>
      <c r="H35" s="27">
        <v>500</v>
      </c>
      <c r="I35" s="27">
        <v>852</v>
      </c>
      <c r="J35" s="27">
        <v>1116</v>
      </c>
      <c r="K35" s="27">
        <v>600</v>
      </c>
      <c r="L35" s="27">
        <v>600</v>
      </c>
      <c r="M35" s="27">
        <v>400</v>
      </c>
      <c r="N35" s="27">
        <v>940</v>
      </c>
      <c r="O35" s="27">
        <v>1064</v>
      </c>
      <c r="P35" s="27">
        <v>1064</v>
      </c>
      <c r="Q35" s="27">
        <v>1064</v>
      </c>
      <c r="R35" s="304">
        <v>1014</v>
      </c>
      <c r="S35" s="27">
        <v>1064</v>
      </c>
      <c r="T35" s="37"/>
      <c r="U35" s="3"/>
    </row>
    <row r="36" spans="1:22" s="2" customFormat="1" ht="14.1" customHeight="1" x14ac:dyDescent="0.2">
      <c r="A36" s="57" t="s">
        <v>629</v>
      </c>
      <c r="B36" s="27">
        <v>650</v>
      </c>
      <c r="C36" s="27">
        <v>780</v>
      </c>
      <c r="D36" s="27">
        <v>819</v>
      </c>
      <c r="E36" s="27">
        <v>400</v>
      </c>
      <c r="F36" s="27">
        <v>400</v>
      </c>
      <c r="G36" s="27">
        <v>300</v>
      </c>
      <c r="H36" s="27">
        <v>294</v>
      </c>
      <c r="I36" s="27">
        <v>493</v>
      </c>
      <c r="J36" s="27">
        <v>400</v>
      </c>
      <c r="K36" s="27">
        <v>350</v>
      </c>
      <c r="L36" s="27">
        <v>350</v>
      </c>
      <c r="M36" s="27">
        <v>525</v>
      </c>
      <c r="N36" s="27">
        <v>531</v>
      </c>
      <c r="O36" s="27">
        <v>435</v>
      </c>
      <c r="P36" s="27">
        <v>435</v>
      </c>
      <c r="Q36" s="27">
        <v>435</v>
      </c>
      <c r="R36" s="304">
        <v>400</v>
      </c>
      <c r="S36" s="27">
        <v>435</v>
      </c>
      <c r="T36" s="37"/>
      <c r="U36" s="3"/>
    </row>
    <row r="37" spans="1:22" s="2" customFormat="1" ht="14.1" customHeight="1" x14ac:dyDescent="0.2">
      <c r="A37" s="91" t="s">
        <v>18</v>
      </c>
      <c r="B37" s="35">
        <f>SUM(B33:B36)</f>
        <v>4395</v>
      </c>
      <c r="C37" s="35">
        <f>SUM(C33:C36)</f>
        <v>5282</v>
      </c>
      <c r="D37" s="35">
        <f>SUM(D33:D36)</f>
        <v>6067</v>
      </c>
      <c r="E37" s="35">
        <f>SUM(E33:E36)</f>
        <v>5331</v>
      </c>
      <c r="F37" s="35">
        <v>5199</v>
      </c>
      <c r="G37" s="35">
        <v>3500</v>
      </c>
      <c r="H37" s="35">
        <v>2810</v>
      </c>
      <c r="I37" s="35">
        <v>3345</v>
      </c>
      <c r="J37" s="35">
        <v>1916</v>
      </c>
      <c r="K37" s="167">
        <v>1450</v>
      </c>
      <c r="L37" s="167">
        <f>SUM(L34:L36)</f>
        <v>1275</v>
      </c>
      <c r="M37" s="167">
        <v>1125</v>
      </c>
      <c r="N37" s="35">
        <f>SUM(N34:N36)</f>
        <v>1671</v>
      </c>
      <c r="O37" s="35">
        <f>SUM(O33:O36)</f>
        <v>1889</v>
      </c>
      <c r="P37" s="150">
        <f>SUM(P33:P36)</f>
        <v>1889</v>
      </c>
      <c r="Q37" s="150">
        <f>SUM(Q33:Q36)</f>
        <v>1889</v>
      </c>
      <c r="R37" s="150">
        <f>SUM(R33:R36)</f>
        <v>1800</v>
      </c>
      <c r="S37" s="168">
        <f>SUM(S33:S36)</f>
        <v>1889</v>
      </c>
      <c r="T37" s="38"/>
      <c r="U37" s="3"/>
    </row>
    <row r="38" spans="1:22" s="13" customFormat="1" ht="14.1" customHeight="1" x14ac:dyDescent="0.2">
      <c r="A38" s="104"/>
      <c r="B38" s="29"/>
      <c r="C38" s="29"/>
      <c r="D38" s="29"/>
      <c r="E38" s="29"/>
      <c r="F38" s="29"/>
      <c r="G38" s="29"/>
      <c r="H38" s="29"/>
      <c r="I38" s="29">
        <v>0.19039145907473309</v>
      </c>
      <c r="J38" s="29"/>
      <c r="K38" s="97"/>
      <c r="L38" s="97"/>
      <c r="M38" s="97"/>
      <c r="N38" s="29"/>
      <c r="O38" s="29"/>
      <c r="P38" s="97"/>
      <c r="Q38" s="97"/>
      <c r="R38" s="97"/>
      <c r="S38" s="97"/>
      <c r="T38" s="37"/>
      <c r="U38" s="12"/>
    </row>
    <row r="39" spans="1:22" s="4" customFormat="1" ht="14.1" customHeight="1" x14ac:dyDescent="0.2">
      <c r="A39" s="122" t="s">
        <v>465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3"/>
    </row>
    <row r="40" spans="1:22" s="2" customFormat="1" ht="14.1" customHeight="1" x14ac:dyDescent="0.2">
      <c r="A40" s="57" t="s">
        <v>41</v>
      </c>
      <c r="B40" s="27">
        <v>1591</v>
      </c>
      <c r="C40" s="27">
        <v>1639</v>
      </c>
      <c r="D40" s="27">
        <v>1671</v>
      </c>
      <c r="E40" s="27">
        <v>1731</v>
      </c>
      <c r="F40" s="27">
        <v>1672</v>
      </c>
      <c r="G40" s="27">
        <v>1670</v>
      </c>
      <c r="H40" s="27">
        <v>1737</v>
      </c>
      <c r="I40" s="27">
        <v>1756</v>
      </c>
      <c r="J40" s="27">
        <v>1784</v>
      </c>
      <c r="K40" s="27">
        <v>1813</v>
      </c>
      <c r="L40" s="27">
        <v>1812.72</v>
      </c>
      <c r="M40" s="27">
        <v>1929</v>
      </c>
      <c r="N40" s="27">
        <v>1954</v>
      </c>
      <c r="O40" s="27">
        <v>2700</v>
      </c>
      <c r="P40" s="27">
        <v>2741</v>
      </c>
      <c r="Q40" s="27">
        <v>2741</v>
      </c>
      <c r="R40" s="27">
        <v>2741</v>
      </c>
      <c r="S40" s="27">
        <v>2741</v>
      </c>
      <c r="T40" s="27"/>
      <c r="U40" s="6"/>
      <c r="V40" s="3"/>
    </row>
    <row r="41" spans="1:22" s="2" customFormat="1" ht="14.1" customHeight="1" x14ac:dyDescent="0.2">
      <c r="A41" s="57" t="s">
        <v>42</v>
      </c>
      <c r="B41" s="27">
        <v>121</v>
      </c>
      <c r="C41" s="27">
        <v>93</v>
      </c>
      <c r="D41" s="27">
        <v>118</v>
      </c>
      <c r="E41" s="27">
        <v>118</v>
      </c>
      <c r="F41" s="27">
        <v>118</v>
      </c>
      <c r="G41" s="27">
        <v>120</v>
      </c>
      <c r="H41" s="27">
        <v>120</v>
      </c>
      <c r="I41" s="27">
        <v>120</v>
      </c>
      <c r="J41" s="27">
        <v>120</v>
      </c>
      <c r="K41" s="27">
        <v>100</v>
      </c>
      <c r="L41" s="27">
        <v>100</v>
      </c>
      <c r="M41" s="27">
        <v>50</v>
      </c>
      <c r="N41" s="27">
        <v>50</v>
      </c>
      <c r="O41" s="27">
        <v>175</v>
      </c>
      <c r="P41" s="27">
        <v>175</v>
      </c>
      <c r="Q41" s="27">
        <v>175</v>
      </c>
      <c r="R41" s="27">
        <v>175</v>
      </c>
      <c r="S41" s="27">
        <v>175</v>
      </c>
      <c r="T41" s="37"/>
      <c r="U41" s="147"/>
      <c r="V41" s="3"/>
    </row>
    <row r="42" spans="1:22" s="2" customFormat="1" ht="14.1" customHeight="1" x14ac:dyDescent="0.2">
      <c r="A42" s="57" t="s">
        <v>43</v>
      </c>
      <c r="B42" s="27">
        <v>45</v>
      </c>
      <c r="C42" s="27"/>
      <c r="D42" s="27">
        <v>0</v>
      </c>
      <c r="E42" s="27">
        <v>0</v>
      </c>
      <c r="F42" s="27">
        <v>80</v>
      </c>
      <c r="G42" s="27">
        <v>85</v>
      </c>
      <c r="H42" s="27">
        <v>85</v>
      </c>
      <c r="I42" s="27">
        <v>85</v>
      </c>
      <c r="J42" s="27">
        <v>85</v>
      </c>
      <c r="K42" s="27">
        <v>76.28</v>
      </c>
      <c r="L42" s="27">
        <v>76.28</v>
      </c>
      <c r="M42" s="27">
        <v>76</v>
      </c>
      <c r="N42" s="27">
        <v>75</v>
      </c>
      <c r="O42" s="27">
        <v>50</v>
      </c>
      <c r="P42" s="27">
        <v>50</v>
      </c>
      <c r="Q42" s="27">
        <v>50</v>
      </c>
      <c r="R42" s="27">
        <v>50</v>
      </c>
      <c r="S42" s="27">
        <v>50</v>
      </c>
      <c r="T42" s="27"/>
      <c r="U42" s="147"/>
      <c r="V42" s="3"/>
    </row>
    <row r="43" spans="1:22" s="2" customFormat="1" ht="14.1" customHeight="1" x14ac:dyDescent="0.2">
      <c r="A43" s="91" t="s">
        <v>466</v>
      </c>
      <c r="B43" s="35">
        <f>SUM(B40:B42)</f>
        <v>1757</v>
      </c>
      <c r="C43" s="35">
        <f>SUM(C40:C42)</f>
        <v>1732</v>
      </c>
      <c r="D43" s="35">
        <f>SUM(D40:D42)</f>
        <v>1789</v>
      </c>
      <c r="E43" s="35">
        <f>SUM(E40:E42)</f>
        <v>1849</v>
      </c>
      <c r="F43" s="35">
        <v>1870</v>
      </c>
      <c r="G43" s="35">
        <v>1875</v>
      </c>
      <c r="H43" s="35">
        <v>1942</v>
      </c>
      <c r="I43" s="35">
        <v>1961</v>
      </c>
      <c r="J43" s="35">
        <v>1989</v>
      </c>
      <c r="K43" s="35">
        <v>1989.28</v>
      </c>
      <c r="L43" s="35">
        <f>SUM(L40:L42)</f>
        <v>1989</v>
      </c>
      <c r="M43" s="35">
        <v>2055</v>
      </c>
      <c r="N43" s="35">
        <f t="shared" ref="N43:S43" si="3">SUM(N40:N42)</f>
        <v>2079</v>
      </c>
      <c r="O43" s="35">
        <f t="shared" si="3"/>
        <v>2925</v>
      </c>
      <c r="P43" s="150">
        <f t="shared" si="3"/>
        <v>2966</v>
      </c>
      <c r="Q43" s="150">
        <f t="shared" si="3"/>
        <v>2966</v>
      </c>
      <c r="R43" s="150">
        <f t="shared" si="3"/>
        <v>2966</v>
      </c>
      <c r="S43" s="168">
        <f t="shared" si="3"/>
        <v>2966</v>
      </c>
      <c r="T43" s="35"/>
      <c r="U43" s="147"/>
      <c r="V43" s="3"/>
    </row>
    <row r="44" spans="1:22" s="13" customFormat="1" ht="14.1" customHeight="1" x14ac:dyDescent="0.2">
      <c r="A44" s="104" t="s">
        <v>416</v>
      </c>
      <c r="B44" s="29"/>
      <c r="C44" s="50"/>
      <c r="D44" s="50">
        <f>(D43-C43)/C43</f>
        <v>3.2909930715935336E-2</v>
      </c>
      <c r="E44" s="51">
        <f>(E43-D43)/D43</f>
        <v>3.3538289547233091E-2</v>
      </c>
      <c r="F44" s="51">
        <v>1.1357490535424553E-2</v>
      </c>
      <c r="G44" s="51">
        <v>2.6737967914438501E-3</v>
      </c>
      <c r="H44" s="51">
        <v>3.5733333333333332E-2</v>
      </c>
      <c r="I44" s="51">
        <v>9.7837281153450046E-3</v>
      </c>
      <c r="J44" s="51"/>
      <c r="K44" s="97"/>
      <c r="L44" s="97"/>
      <c r="M44" s="97"/>
      <c r="N44" s="50"/>
      <c r="O44" s="50"/>
      <c r="P44" s="97"/>
      <c r="Q44" s="97"/>
      <c r="R44" s="97"/>
      <c r="S44" s="97"/>
      <c r="T44" s="29"/>
      <c r="U44" s="15"/>
      <c r="V44" s="12"/>
    </row>
    <row r="45" spans="1:22" s="4" customFormat="1" ht="14.1" customHeight="1" x14ac:dyDescent="0.2">
      <c r="A45" s="104"/>
      <c r="B45" s="29"/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6"/>
      <c r="V45" s="3"/>
    </row>
    <row r="46" spans="1:22" s="4" customFormat="1" ht="14.1" customHeight="1" x14ac:dyDescent="0.2">
      <c r="A46" s="91" t="s">
        <v>44</v>
      </c>
      <c r="B46" s="29"/>
      <c r="C46" s="29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6"/>
      <c r="V46" s="3"/>
    </row>
    <row r="47" spans="1:22" s="4" customFormat="1" ht="14.1" customHeight="1" x14ac:dyDescent="0.2">
      <c r="A47" s="57" t="s">
        <v>45</v>
      </c>
      <c r="B47" s="27">
        <v>9200</v>
      </c>
      <c r="C47" s="27">
        <v>9400</v>
      </c>
      <c r="D47" s="39">
        <v>13000</v>
      </c>
      <c r="E47" s="27">
        <v>15000</v>
      </c>
      <c r="F47" s="27">
        <v>15450</v>
      </c>
      <c r="G47" s="27">
        <v>15913.5</v>
      </c>
      <c r="H47" s="27">
        <v>15914</v>
      </c>
      <c r="I47" s="27">
        <v>15914</v>
      </c>
      <c r="J47" s="27">
        <v>15914</v>
      </c>
      <c r="K47" s="27">
        <v>15900</v>
      </c>
      <c r="L47" s="27">
        <v>15900</v>
      </c>
      <c r="M47" s="27">
        <v>15900</v>
      </c>
      <c r="N47" s="27">
        <v>15900</v>
      </c>
      <c r="O47" s="27">
        <v>15900</v>
      </c>
      <c r="P47" s="27">
        <v>15900</v>
      </c>
      <c r="Q47" s="27">
        <v>15900</v>
      </c>
      <c r="R47" s="27">
        <v>15900</v>
      </c>
      <c r="S47" s="27">
        <v>15900</v>
      </c>
      <c r="T47" s="94"/>
      <c r="U47" s="6"/>
      <c r="V47" s="3"/>
    </row>
    <row r="48" spans="1:22" s="2" customFormat="1" ht="14.1" customHeight="1" x14ac:dyDescent="0.2">
      <c r="A48" s="57" t="s">
        <v>46</v>
      </c>
      <c r="B48" s="27">
        <v>2000</v>
      </c>
      <c r="C48" s="27">
        <v>2000</v>
      </c>
      <c r="D48" s="39">
        <v>6800</v>
      </c>
      <c r="E48" s="27">
        <v>7460</v>
      </c>
      <c r="F48" s="27">
        <v>8000</v>
      </c>
      <c r="G48" s="27">
        <v>6000</v>
      </c>
      <c r="H48" s="27">
        <v>6000</v>
      </c>
      <c r="I48" s="27">
        <v>6000</v>
      </c>
      <c r="J48" s="27">
        <v>4560</v>
      </c>
      <c r="K48" s="27">
        <v>4560</v>
      </c>
      <c r="L48" s="27">
        <v>4200</v>
      </c>
      <c r="M48" s="27">
        <v>4200</v>
      </c>
      <c r="N48" s="27">
        <v>4200</v>
      </c>
      <c r="O48" s="27">
        <v>4200</v>
      </c>
      <c r="P48" s="27">
        <v>4200</v>
      </c>
      <c r="Q48" s="27">
        <v>4200</v>
      </c>
      <c r="R48" s="27">
        <v>4200</v>
      </c>
      <c r="S48" s="27">
        <v>4200</v>
      </c>
      <c r="T48" s="94"/>
      <c r="U48" s="6"/>
      <c r="V48" s="3"/>
    </row>
    <row r="49" spans="1:23" s="2" customFormat="1" ht="14.1" customHeight="1" x14ac:dyDescent="0.2">
      <c r="A49" s="57" t="s">
        <v>410</v>
      </c>
      <c r="B49" s="27"/>
      <c r="C49" s="27"/>
      <c r="D49" s="39">
        <v>6300</v>
      </c>
      <c r="E49" s="27">
        <v>3000</v>
      </c>
      <c r="F49" s="27">
        <v>680</v>
      </c>
      <c r="G49" s="27">
        <v>250</v>
      </c>
      <c r="H49" s="27">
        <v>1</v>
      </c>
      <c r="I49" s="27">
        <v>1</v>
      </c>
      <c r="J49" s="27">
        <v>1</v>
      </c>
      <c r="K49" s="27"/>
      <c r="L49" s="27"/>
      <c r="M49" s="27"/>
      <c r="N49" s="27"/>
      <c r="O49" s="27"/>
      <c r="P49" s="27"/>
      <c r="Q49" s="27"/>
      <c r="R49" s="27"/>
      <c r="S49" s="27"/>
      <c r="T49" s="94"/>
      <c r="U49" s="6"/>
      <c r="V49" s="3"/>
    </row>
    <row r="50" spans="1:23" s="2" customFormat="1" ht="14.1" customHeight="1" x14ac:dyDescent="0.2">
      <c r="A50" s="91" t="s">
        <v>47</v>
      </c>
      <c r="B50" s="35">
        <f>SUM(B47:B48)</f>
        <v>11200</v>
      </c>
      <c r="C50" s="35">
        <f>SUM(C47:C48)</f>
        <v>11400</v>
      </c>
      <c r="D50" s="35">
        <f>SUM(D47:D49)</f>
        <v>26100</v>
      </c>
      <c r="E50" s="35">
        <f>SUM(E47:E49)</f>
        <v>25460</v>
      </c>
      <c r="F50" s="35">
        <v>24130</v>
      </c>
      <c r="G50" s="35">
        <v>22163.5</v>
      </c>
      <c r="H50" s="35">
        <v>21915</v>
      </c>
      <c r="I50" s="35">
        <v>21915</v>
      </c>
      <c r="J50" s="35">
        <v>20475</v>
      </c>
      <c r="K50" s="35">
        <v>20460</v>
      </c>
      <c r="L50" s="35">
        <f>SUM(L47:L49)</f>
        <v>20100</v>
      </c>
      <c r="M50" s="35">
        <v>20100</v>
      </c>
      <c r="N50" s="35">
        <f t="shared" ref="N50:S50" si="4">SUM(N47:N49)</f>
        <v>20100</v>
      </c>
      <c r="O50" s="35">
        <f t="shared" si="4"/>
        <v>20100</v>
      </c>
      <c r="P50" s="150">
        <f t="shared" si="4"/>
        <v>20100</v>
      </c>
      <c r="Q50" s="150">
        <f t="shared" si="4"/>
        <v>20100</v>
      </c>
      <c r="R50" s="150">
        <f t="shared" si="4"/>
        <v>20100</v>
      </c>
      <c r="S50" s="168">
        <f t="shared" si="4"/>
        <v>20100</v>
      </c>
      <c r="T50" s="35"/>
      <c r="U50" s="6"/>
      <c r="V50" s="3"/>
    </row>
    <row r="51" spans="1:23" s="13" customFormat="1" ht="14.1" customHeight="1" x14ac:dyDescent="0.2">
      <c r="A51" s="57"/>
      <c r="B51" s="27"/>
      <c r="C51" s="27"/>
      <c r="D51" s="27"/>
      <c r="E51" s="27"/>
      <c r="F51" s="27"/>
      <c r="G51" s="27"/>
      <c r="H51" s="27"/>
      <c r="I51" s="27"/>
      <c r="J51" s="27"/>
      <c r="K51" s="97"/>
      <c r="L51" s="97"/>
      <c r="M51" s="97"/>
      <c r="N51" s="27"/>
      <c r="O51" s="27"/>
      <c r="P51" s="97"/>
      <c r="Q51" s="97"/>
      <c r="R51" s="97"/>
      <c r="S51" s="97"/>
      <c r="T51" s="37"/>
      <c r="U51" s="15"/>
      <c r="V51" s="12"/>
    </row>
    <row r="52" spans="1:23" s="2" customFormat="1" ht="14.1" customHeight="1" x14ac:dyDescent="0.2">
      <c r="A52" s="81" t="s">
        <v>66</v>
      </c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3"/>
    </row>
    <row r="53" spans="1:23" s="2" customFormat="1" ht="14.1" customHeight="1" x14ac:dyDescent="0.2">
      <c r="A53" s="57" t="s">
        <v>67</v>
      </c>
      <c r="B53" s="27">
        <v>1660</v>
      </c>
      <c r="C53" s="27">
        <v>1655</v>
      </c>
      <c r="D53" s="27">
        <v>1660</v>
      </c>
      <c r="E53" s="27">
        <v>1660</v>
      </c>
      <c r="F53" s="27">
        <v>1660</v>
      </c>
      <c r="G53" s="27">
        <v>1660</v>
      </c>
      <c r="H53" s="27">
        <v>2500</v>
      </c>
      <c r="I53" s="27">
        <v>2593</v>
      </c>
      <c r="J53" s="27">
        <v>2680</v>
      </c>
      <c r="K53" s="27">
        <v>5016</v>
      </c>
      <c r="L53" s="27">
        <v>5392</v>
      </c>
      <c r="M53" s="27">
        <v>6420</v>
      </c>
      <c r="N53" s="27">
        <v>6420</v>
      </c>
      <c r="O53" s="27">
        <v>6420</v>
      </c>
      <c r="P53" s="27">
        <v>6420</v>
      </c>
      <c r="Q53" s="27">
        <v>6420</v>
      </c>
      <c r="R53" s="27">
        <v>6420</v>
      </c>
      <c r="S53" s="27">
        <v>6420</v>
      </c>
      <c r="T53" s="41"/>
      <c r="U53" s="6"/>
      <c r="V53" s="3"/>
    </row>
    <row r="54" spans="1:23" s="2" customFormat="1" ht="14.1" customHeight="1" x14ac:dyDescent="0.2">
      <c r="A54" s="57" t="s">
        <v>68</v>
      </c>
      <c r="B54" s="27">
        <v>144</v>
      </c>
      <c r="C54" s="27">
        <v>144</v>
      </c>
      <c r="D54" s="27">
        <v>28</v>
      </c>
      <c r="E54" s="27">
        <f>119+28</f>
        <v>147</v>
      </c>
      <c r="F54" s="27">
        <v>147</v>
      </c>
      <c r="G54" s="27">
        <v>219</v>
      </c>
      <c r="H54" s="27">
        <v>225</v>
      </c>
      <c r="I54" s="27">
        <v>225</v>
      </c>
      <c r="J54" s="27">
        <v>225</v>
      </c>
      <c r="K54" s="27">
        <v>225</v>
      </c>
      <c r="L54" s="27">
        <v>3600</v>
      </c>
      <c r="M54" s="27">
        <v>4500</v>
      </c>
      <c r="N54" s="27">
        <v>4500</v>
      </c>
      <c r="O54" s="27">
        <v>90</v>
      </c>
      <c r="P54" s="27">
        <v>90</v>
      </c>
      <c r="Q54" s="27">
        <v>90</v>
      </c>
      <c r="R54" s="27">
        <v>90</v>
      </c>
      <c r="S54" s="27">
        <v>90</v>
      </c>
      <c r="T54" s="41"/>
      <c r="U54" s="6"/>
      <c r="V54" s="3"/>
    </row>
    <row r="55" spans="1:23" s="2" customFormat="1" ht="14.1" customHeight="1" x14ac:dyDescent="0.2">
      <c r="A55" s="57" t="s">
        <v>69</v>
      </c>
      <c r="B55" s="27">
        <v>2120</v>
      </c>
      <c r="C55" s="27">
        <v>2120</v>
      </c>
      <c r="D55" s="27">
        <v>1100</v>
      </c>
      <c r="E55" s="27">
        <v>200</v>
      </c>
      <c r="F55" s="27">
        <v>1100</v>
      </c>
      <c r="G55" s="27">
        <v>1300</v>
      </c>
      <c r="H55" s="27">
        <v>500</v>
      </c>
      <c r="I55" s="27">
        <v>720</v>
      </c>
      <c r="J55" s="27">
        <v>720</v>
      </c>
      <c r="K55" s="27">
        <v>250</v>
      </c>
      <c r="L55" s="27">
        <v>250</v>
      </c>
      <c r="M55" s="27">
        <v>250</v>
      </c>
      <c r="N55" s="27">
        <v>250</v>
      </c>
      <c r="O55" s="27">
        <v>500</v>
      </c>
      <c r="P55" s="27">
        <v>500</v>
      </c>
      <c r="Q55" s="27">
        <v>500</v>
      </c>
      <c r="R55" s="27">
        <v>500</v>
      </c>
      <c r="S55" s="27">
        <v>500</v>
      </c>
      <c r="T55" s="41"/>
      <c r="U55" s="6"/>
      <c r="V55" s="3"/>
    </row>
    <row r="56" spans="1:23" s="2" customFormat="1" ht="14.1" customHeight="1" x14ac:dyDescent="0.2">
      <c r="A56" s="57" t="s">
        <v>70</v>
      </c>
      <c r="B56" s="27">
        <v>645</v>
      </c>
      <c r="C56" s="27">
        <v>830</v>
      </c>
      <c r="D56" s="27">
        <v>943</v>
      </c>
      <c r="E56" s="27">
        <v>943</v>
      </c>
      <c r="F56" s="27">
        <v>943</v>
      </c>
      <c r="G56" s="27">
        <v>943</v>
      </c>
      <c r="H56" s="27">
        <v>4368</v>
      </c>
      <c r="I56" s="27">
        <v>5357</v>
      </c>
      <c r="J56" s="27">
        <v>5500</v>
      </c>
      <c r="K56" s="27">
        <v>5500</v>
      </c>
      <c r="L56" s="27">
        <v>5500</v>
      </c>
      <c r="M56" s="27">
        <v>5400</v>
      </c>
      <c r="N56" s="27">
        <v>5400</v>
      </c>
      <c r="O56" s="27">
        <v>10056</v>
      </c>
      <c r="P56" s="27">
        <v>10056</v>
      </c>
      <c r="Q56" s="27">
        <v>10056</v>
      </c>
      <c r="R56" s="27">
        <v>10056</v>
      </c>
      <c r="S56" s="27">
        <v>10056</v>
      </c>
      <c r="T56" s="41"/>
      <c r="U56" s="147"/>
      <c r="V56" s="3"/>
    </row>
    <row r="57" spans="1:23" s="2" customFormat="1" ht="14.1" customHeight="1" x14ac:dyDescent="0.2">
      <c r="A57" s="57" t="s">
        <v>71</v>
      </c>
      <c r="B57" s="27">
        <v>8343</v>
      </c>
      <c r="C57" s="27">
        <v>8586</v>
      </c>
      <c r="D57" s="27">
        <v>8758</v>
      </c>
      <c r="E57" s="27">
        <v>9064</v>
      </c>
      <c r="F57" s="27">
        <v>9200</v>
      </c>
      <c r="G57" s="27">
        <v>9290</v>
      </c>
      <c r="H57" s="27">
        <v>15720</v>
      </c>
      <c r="I57" s="27">
        <v>16080</v>
      </c>
      <c r="J57" s="27">
        <v>16080</v>
      </c>
      <c r="K57" s="27">
        <v>16800</v>
      </c>
      <c r="L57" s="27">
        <v>16800</v>
      </c>
      <c r="M57" s="27">
        <v>17688</v>
      </c>
      <c r="N57" s="27">
        <v>17688</v>
      </c>
      <c r="O57" s="27">
        <v>21090</v>
      </c>
      <c r="P57" s="27">
        <v>21090</v>
      </c>
      <c r="Q57" s="27">
        <v>21090</v>
      </c>
      <c r="R57" s="27">
        <v>21090</v>
      </c>
      <c r="S57" s="27">
        <v>21090</v>
      </c>
      <c r="T57" s="41"/>
      <c r="U57" s="6"/>
      <c r="V57" s="3"/>
      <c r="W57" s="3"/>
    </row>
    <row r="58" spans="1:23" s="2" customFormat="1" ht="14.1" customHeight="1" x14ac:dyDescent="0.2">
      <c r="A58" s="57" t="s">
        <v>521</v>
      </c>
      <c r="B58" s="27"/>
      <c r="C58" s="27"/>
      <c r="D58" s="27">
        <f>800+480+240+320+480</f>
        <v>2320</v>
      </c>
      <c r="E58" s="27">
        <v>2020</v>
      </c>
      <c r="F58" s="27">
        <v>1970</v>
      </c>
      <c r="G58" s="27">
        <v>1110</v>
      </c>
      <c r="H58" s="27">
        <v>0</v>
      </c>
      <c r="I58" s="27"/>
      <c r="J58" s="27"/>
      <c r="K58" s="27">
        <v>0</v>
      </c>
      <c r="L58" s="27"/>
      <c r="M58" s="27"/>
      <c r="N58" s="27"/>
      <c r="O58" s="27"/>
      <c r="P58" s="27"/>
      <c r="Q58" s="27">
        <v>6960</v>
      </c>
      <c r="R58" s="27">
        <v>6960</v>
      </c>
      <c r="S58" s="306">
        <v>0</v>
      </c>
      <c r="T58" s="41"/>
      <c r="U58" s="6"/>
      <c r="V58" s="3"/>
    </row>
    <row r="59" spans="1:23" s="2" customFormat="1" ht="14.1" customHeight="1" x14ac:dyDescent="0.2">
      <c r="A59" s="57" t="s">
        <v>512</v>
      </c>
      <c r="B59" s="27">
        <v>500</v>
      </c>
      <c r="C59" s="27">
        <v>500</v>
      </c>
      <c r="D59" s="27">
        <v>1000</v>
      </c>
      <c r="E59" s="27">
        <v>1000</v>
      </c>
      <c r="F59" s="27">
        <v>1000</v>
      </c>
      <c r="G59" s="27">
        <v>1000</v>
      </c>
      <c r="H59" s="27">
        <v>1000</v>
      </c>
      <c r="I59" s="27">
        <v>1000</v>
      </c>
      <c r="J59" s="27">
        <v>1000</v>
      </c>
      <c r="K59" s="27">
        <v>0</v>
      </c>
      <c r="L59" s="27"/>
      <c r="M59" s="27"/>
      <c r="N59" s="27"/>
      <c r="O59" s="27"/>
      <c r="P59" s="27"/>
      <c r="Q59" s="27"/>
      <c r="R59" s="27"/>
      <c r="S59" s="27"/>
      <c r="T59" s="41"/>
      <c r="U59" s="6"/>
      <c r="V59" s="3"/>
    </row>
    <row r="60" spans="1:23" s="2" customFormat="1" ht="14.1" customHeight="1" x14ac:dyDescent="0.2">
      <c r="A60" s="57" t="s">
        <v>72</v>
      </c>
      <c r="B60" s="27">
        <v>1280</v>
      </c>
      <c r="C60" s="27">
        <v>1072</v>
      </c>
      <c r="D60" s="27">
        <v>1280</v>
      </c>
      <c r="E60" s="27">
        <v>1280</v>
      </c>
      <c r="F60" s="27">
        <v>700</v>
      </c>
      <c r="G60" s="27">
        <v>600</v>
      </c>
      <c r="H60" s="27">
        <v>600</v>
      </c>
      <c r="I60" s="27">
        <v>0</v>
      </c>
      <c r="J60" s="27"/>
      <c r="K60" s="27">
        <v>0</v>
      </c>
      <c r="L60" s="27"/>
      <c r="M60" s="27"/>
      <c r="N60" s="27"/>
      <c r="O60" s="27"/>
      <c r="P60" s="27"/>
      <c r="Q60" s="27"/>
      <c r="R60" s="27"/>
      <c r="S60" s="27"/>
      <c r="T60" s="41"/>
      <c r="U60" s="6"/>
      <c r="V60" s="3"/>
    </row>
    <row r="61" spans="1:23" s="2" customFormat="1" ht="14.1" customHeight="1" x14ac:dyDescent="0.2">
      <c r="A61" s="57" t="s">
        <v>511</v>
      </c>
      <c r="B61" s="27">
        <v>650</v>
      </c>
      <c r="C61" s="27">
        <v>650</v>
      </c>
      <c r="D61" s="27">
        <f>8642-1500-1900-299</f>
        <v>4943</v>
      </c>
      <c r="E61" s="27">
        <v>600</v>
      </c>
      <c r="F61" s="27">
        <v>300</v>
      </c>
      <c r="G61" s="27">
        <v>1600</v>
      </c>
      <c r="H61" s="27">
        <v>1000</v>
      </c>
      <c r="I61" s="27">
        <v>1400</v>
      </c>
      <c r="J61" s="27">
        <v>5280</v>
      </c>
      <c r="K61" s="27">
        <v>6280</v>
      </c>
      <c r="L61" s="27">
        <v>6280</v>
      </c>
      <c r="M61" s="27">
        <v>6280</v>
      </c>
      <c r="N61" s="27">
        <v>6280</v>
      </c>
      <c r="O61" s="27">
        <v>6280</v>
      </c>
      <c r="P61" s="27">
        <v>6280</v>
      </c>
      <c r="Q61" s="27">
        <v>6280</v>
      </c>
      <c r="R61" s="27">
        <v>6280</v>
      </c>
      <c r="S61" s="27">
        <v>6280</v>
      </c>
      <c r="T61" s="41"/>
      <c r="U61" s="6"/>
      <c r="V61" s="3"/>
    </row>
    <row r="62" spans="1:23" s="2" customFormat="1" ht="14.1" customHeight="1" x14ac:dyDescent="0.2">
      <c r="A62" s="5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41"/>
      <c r="U62" s="6"/>
      <c r="V62" s="3"/>
    </row>
    <row r="63" spans="1:23" s="2" customFormat="1" ht="14.1" customHeight="1" x14ac:dyDescent="0.2">
      <c r="A63" s="57" t="s">
        <v>435</v>
      </c>
      <c r="B63" s="27"/>
      <c r="C63" s="27"/>
      <c r="D63" s="27"/>
      <c r="E63" s="27">
        <v>300</v>
      </c>
      <c r="F63" s="27">
        <v>300</v>
      </c>
      <c r="G63" s="27">
        <v>300</v>
      </c>
      <c r="H63" s="27">
        <v>0</v>
      </c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41"/>
      <c r="U63" s="147"/>
      <c r="V63" s="3"/>
    </row>
    <row r="64" spans="1:23" s="2" customFormat="1" ht="14.1" customHeight="1" x14ac:dyDescent="0.2">
      <c r="A64" s="91" t="s">
        <v>73</v>
      </c>
      <c r="B64" s="35">
        <f>SUM(B53:B61)</f>
        <v>15342</v>
      </c>
      <c r="C64" s="35">
        <f>SUM(C53:C61)</f>
        <v>15557</v>
      </c>
      <c r="D64" s="35">
        <f>SUM(D53:D63)</f>
        <v>22032</v>
      </c>
      <c r="E64" s="35">
        <f>SUM(E53:E63)</f>
        <v>17214</v>
      </c>
      <c r="F64" s="35">
        <v>17320</v>
      </c>
      <c r="G64" s="35">
        <v>18022</v>
      </c>
      <c r="H64" s="35">
        <v>25913</v>
      </c>
      <c r="I64" s="35">
        <v>27375</v>
      </c>
      <c r="J64" s="35">
        <v>31485</v>
      </c>
      <c r="K64" s="35">
        <v>34071</v>
      </c>
      <c r="L64" s="35">
        <f>SUM(L53:L63)</f>
        <v>37822</v>
      </c>
      <c r="M64" s="35">
        <v>40538</v>
      </c>
      <c r="N64" s="35">
        <f t="shared" ref="N64:S64" si="5">SUM(N53:N63)</f>
        <v>40538</v>
      </c>
      <c r="O64" s="35">
        <f t="shared" si="5"/>
        <v>44436</v>
      </c>
      <c r="P64" s="150">
        <f t="shared" si="5"/>
        <v>44436</v>
      </c>
      <c r="Q64" s="150">
        <f t="shared" si="5"/>
        <v>51396</v>
      </c>
      <c r="R64" s="150">
        <f t="shared" si="5"/>
        <v>51396</v>
      </c>
      <c r="S64" s="168">
        <f t="shared" si="5"/>
        <v>44436</v>
      </c>
      <c r="T64" s="35"/>
      <c r="U64" s="147"/>
      <c r="V64" s="3"/>
    </row>
    <row r="65" spans="1:22" s="13" customFormat="1" ht="14.1" customHeight="1" x14ac:dyDescent="0.2">
      <c r="A65" s="92"/>
      <c r="B65" s="39"/>
      <c r="C65" s="39"/>
      <c r="D65" s="39"/>
      <c r="E65" s="51"/>
      <c r="F65" s="51">
        <v>6.1577785523411173E-3</v>
      </c>
      <c r="G65" s="51">
        <v>4.0531177829099305E-2</v>
      </c>
      <c r="H65" s="51">
        <v>0.43785373432471425</v>
      </c>
      <c r="I65" s="51">
        <v>5.6419557750935823E-2</v>
      </c>
      <c r="J65" s="51"/>
      <c r="K65" s="97"/>
      <c r="L65" s="97"/>
      <c r="M65" s="97"/>
      <c r="N65" s="39"/>
      <c r="O65" s="39"/>
      <c r="P65" s="97"/>
      <c r="Q65" s="97"/>
      <c r="R65" s="97"/>
      <c r="S65" s="97"/>
      <c r="T65" s="36"/>
      <c r="U65" s="15"/>
      <c r="V65" s="12"/>
    </row>
    <row r="66" spans="1:22" ht="14.1" customHeight="1" x14ac:dyDescent="0.2">
      <c r="A66" s="81" t="s">
        <v>74</v>
      </c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2" s="2" customFormat="1" ht="14.1" customHeight="1" x14ac:dyDescent="0.2">
      <c r="A67" s="57" t="s">
        <v>75</v>
      </c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6"/>
      <c r="V67" s="3"/>
    </row>
    <row r="68" spans="1:22" s="2" customFormat="1" ht="14.1" customHeight="1" x14ac:dyDescent="0.2">
      <c r="A68" s="57" t="s">
        <v>76</v>
      </c>
      <c r="B68" s="27">
        <v>22800</v>
      </c>
      <c r="C68" s="27">
        <v>22800</v>
      </c>
      <c r="D68" s="27">
        <v>22800</v>
      </c>
      <c r="E68" s="27">
        <v>22800</v>
      </c>
      <c r="F68" s="27">
        <v>22800</v>
      </c>
      <c r="G68" s="27">
        <v>22800</v>
      </c>
      <c r="H68" s="27">
        <v>22800</v>
      </c>
      <c r="I68" s="27">
        <v>22800</v>
      </c>
      <c r="J68" s="27">
        <v>22800</v>
      </c>
      <c r="K68" s="27">
        <v>22800</v>
      </c>
      <c r="L68" s="27">
        <v>22800</v>
      </c>
      <c r="M68" s="27">
        <v>24000</v>
      </c>
      <c r="N68" s="27">
        <v>24000</v>
      </c>
      <c r="O68" s="27">
        <v>24480</v>
      </c>
      <c r="P68" s="27">
        <v>24480</v>
      </c>
      <c r="Q68" s="27">
        <v>24480</v>
      </c>
      <c r="R68" s="27">
        <v>24480</v>
      </c>
      <c r="S68" s="27">
        <v>24480</v>
      </c>
      <c r="T68" s="27"/>
      <c r="U68" s="6"/>
      <c r="V68" s="3"/>
    </row>
    <row r="69" spans="1:22" s="2" customFormat="1" ht="14.1" customHeight="1" x14ac:dyDescent="0.2">
      <c r="A69" s="57" t="s">
        <v>77</v>
      </c>
      <c r="B69" s="27">
        <v>20</v>
      </c>
      <c r="C69" s="27">
        <v>20</v>
      </c>
      <c r="D69" s="27">
        <v>20</v>
      </c>
      <c r="E69" s="27">
        <v>20</v>
      </c>
      <c r="F69" s="27">
        <v>20</v>
      </c>
      <c r="G69" s="27">
        <v>20</v>
      </c>
      <c r="H69" s="27">
        <v>20</v>
      </c>
      <c r="I69" s="27">
        <v>20</v>
      </c>
      <c r="J69" s="27">
        <v>20</v>
      </c>
      <c r="K69" s="27">
        <v>20</v>
      </c>
      <c r="L69" s="27">
        <v>20</v>
      </c>
      <c r="M69" s="27">
        <v>20</v>
      </c>
      <c r="N69" s="27">
        <v>20</v>
      </c>
      <c r="O69" s="27">
        <v>20</v>
      </c>
      <c r="P69" s="27">
        <v>20</v>
      </c>
      <c r="Q69" s="27">
        <v>20</v>
      </c>
      <c r="R69" s="27">
        <v>20</v>
      </c>
      <c r="S69" s="27">
        <v>20</v>
      </c>
      <c r="T69" s="27"/>
      <c r="U69" s="6"/>
      <c r="V69" s="3"/>
    </row>
    <row r="70" spans="1:22" s="2" customFormat="1" ht="14.1" customHeight="1" x14ac:dyDescent="0.2">
      <c r="A70" s="104" t="s">
        <v>78</v>
      </c>
      <c r="B70" s="29"/>
      <c r="C70" s="29"/>
      <c r="D70" s="29"/>
      <c r="E70" s="29"/>
      <c r="F70" s="29"/>
      <c r="G70" s="29"/>
      <c r="H70" s="29"/>
      <c r="I70" s="29"/>
      <c r="J70" s="29"/>
      <c r="K70" s="35"/>
      <c r="L70" s="35"/>
      <c r="M70" s="35"/>
      <c r="N70" s="35"/>
      <c r="O70" s="35"/>
      <c r="P70" s="35"/>
      <c r="Q70" s="35"/>
      <c r="R70" s="35"/>
      <c r="S70" s="35"/>
      <c r="T70" s="29"/>
      <c r="U70" s="6"/>
      <c r="V70" s="3"/>
    </row>
    <row r="71" spans="1:22" s="4" customFormat="1" ht="14.1" customHeight="1" x14ac:dyDescent="0.2">
      <c r="A71" s="91" t="s">
        <v>79</v>
      </c>
      <c r="B71" s="35">
        <f>SUM(B68:B70)</f>
        <v>22820</v>
      </c>
      <c r="C71" s="35">
        <f>SUM(C68:C70)</f>
        <v>22820</v>
      </c>
      <c r="D71" s="35">
        <f>SUM(D68:D70)</f>
        <v>22820</v>
      </c>
      <c r="E71" s="35">
        <f>SUM(E68:E70)</f>
        <v>22820</v>
      </c>
      <c r="F71" s="35">
        <v>22820</v>
      </c>
      <c r="G71" s="35">
        <v>22820</v>
      </c>
      <c r="H71" s="35">
        <v>22820</v>
      </c>
      <c r="I71" s="35">
        <v>22820</v>
      </c>
      <c r="J71" s="35">
        <v>22820</v>
      </c>
      <c r="K71" s="35">
        <v>22820</v>
      </c>
      <c r="L71" s="35">
        <f>SUM(L68:L70)</f>
        <v>22820</v>
      </c>
      <c r="M71" s="35">
        <v>24020</v>
      </c>
      <c r="N71" s="35">
        <f t="shared" ref="N71:S71" si="6">SUM(N68:N70)</f>
        <v>24020</v>
      </c>
      <c r="O71" s="35">
        <f t="shared" si="6"/>
        <v>24500</v>
      </c>
      <c r="P71" s="150">
        <f t="shared" si="6"/>
        <v>24500</v>
      </c>
      <c r="Q71" s="150">
        <f t="shared" si="6"/>
        <v>24500</v>
      </c>
      <c r="R71" s="150">
        <f t="shared" si="6"/>
        <v>24500</v>
      </c>
      <c r="S71" s="168">
        <f t="shared" si="6"/>
        <v>24500</v>
      </c>
      <c r="T71" s="35"/>
      <c r="U71" s="6"/>
      <c r="V71" s="3"/>
    </row>
    <row r="72" spans="1:22" s="13" customFormat="1" ht="14.1" customHeight="1" x14ac:dyDescent="0.2">
      <c r="A72" s="92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6"/>
      <c r="U72" s="15"/>
      <c r="V72" s="12"/>
    </row>
    <row r="73" spans="1:22" ht="14.1" customHeight="1" x14ac:dyDescent="0.2">
      <c r="A73" s="81" t="s">
        <v>80</v>
      </c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2" s="2" customFormat="1" ht="14.1" customHeight="1" x14ac:dyDescent="0.2">
      <c r="A74" s="57" t="s">
        <v>81</v>
      </c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6"/>
      <c r="V74" s="3"/>
    </row>
    <row r="75" spans="1:22" s="2" customFormat="1" ht="14.1" customHeight="1" x14ac:dyDescent="0.2">
      <c r="A75" s="57" t="s">
        <v>82</v>
      </c>
      <c r="B75" s="27">
        <v>40000</v>
      </c>
      <c r="C75" s="27">
        <v>40000</v>
      </c>
      <c r="D75" s="39">
        <v>40000</v>
      </c>
      <c r="E75" s="27">
        <v>40000</v>
      </c>
      <c r="F75" s="27">
        <v>40000</v>
      </c>
      <c r="G75" s="27">
        <v>40000</v>
      </c>
      <c r="H75" s="27">
        <v>40000</v>
      </c>
      <c r="I75" s="27">
        <v>50000</v>
      </c>
      <c r="J75" s="27">
        <v>50000</v>
      </c>
      <c r="K75" s="27">
        <v>50000</v>
      </c>
      <c r="L75" s="27">
        <v>60000</v>
      </c>
      <c r="M75" s="27">
        <v>60000</v>
      </c>
      <c r="N75" s="27">
        <v>70000</v>
      </c>
      <c r="O75" s="27">
        <v>70000</v>
      </c>
      <c r="P75" s="27">
        <v>65000</v>
      </c>
      <c r="Q75" s="27">
        <v>65000</v>
      </c>
      <c r="R75" s="27">
        <v>60000</v>
      </c>
      <c r="S75" s="306">
        <v>65000</v>
      </c>
      <c r="T75" s="92"/>
      <c r="U75" s="6"/>
      <c r="V75" s="3"/>
    </row>
    <row r="76" spans="1:22" s="2" customFormat="1" ht="14.1" customHeight="1" x14ac:dyDescent="0.2">
      <c r="A76" s="57" t="s">
        <v>83</v>
      </c>
      <c r="B76" s="27">
        <v>500</v>
      </c>
      <c r="C76" s="27">
        <v>500</v>
      </c>
      <c r="D76" s="39">
        <v>600</v>
      </c>
      <c r="E76" s="27">
        <v>700</v>
      </c>
      <c r="F76" s="27">
        <v>700</v>
      </c>
      <c r="G76" s="27">
        <v>700</v>
      </c>
      <c r="H76" s="27">
        <v>700</v>
      </c>
      <c r="I76" s="27">
        <v>700</v>
      </c>
      <c r="J76" s="27">
        <v>700</v>
      </c>
      <c r="K76" s="27">
        <v>700</v>
      </c>
      <c r="L76" s="27">
        <v>0</v>
      </c>
      <c r="M76" s="27"/>
      <c r="N76" s="27">
        <v>500</v>
      </c>
      <c r="O76" s="27">
        <v>500</v>
      </c>
      <c r="P76" s="27">
        <v>500</v>
      </c>
      <c r="Q76" s="27">
        <v>500</v>
      </c>
      <c r="R76" s="27">
        <v>500</v>
      </c>
      <c r="S76" s="27">
        <v>500</v>
      </c>
      <c r="T76" s="128"/>
      <c r="U76" s="6"/>
      <c r="V76" s="3"/>
    </row>
    <row r="77" spans="1:22" s="2" customFormat="1" ht="14.1" customHeight="1" x14ac:dyDescent="0.2">
      <c r="A77" s="91" t="s">
        <v>84</v>
      </c>
      <c r="B77" s="35">
        <f>SUM(B75:B76)</f>
        <v>40500</v>
      </c>
      <c r="C77" s="35">
        <f>SUM(C75:C76)</f>
        <v>40500</v>
      </c>
      <c r="D77" s="35">
        <f>SUM(D75:D76)</f>
        <v>40600</v>
      </c>
      <c r="E77" s="35">
        <f>SUM(E75:E76)</f>
        <v>40700</v>
      </c>
      <c r="F77" s="35">
        <v>40700</v>
      </c>
      <c r="G77" s="35">
        <v>40700</v>
      </c>
      <c r="H77" s="35">
        <v>40700</v>
      </c>
      <c r="I77" s="35">
        <v>50700</v>
      </c>
      <c r="J77" s="35">
        <v>50700</v>
      </c>
      <c r="K77" s="35">
        <v>50700</v>
      </c>
      <c r="L77" s="35">
        <f>SUM(L75:L76)</f>
        <v>60000</v>
      </c>
      <c r="M77" s="35">
        <v>60000</v>
      </c>
      <c r="N77" s="35">
        <f t="shared" ref="N77:S77" si="7">SUM(N75:N76)</f>
        <v>70500</v>
      </c>
      <c r="O77" s="35">
        <f t="shared" si="7"/>
        <v>70500</v>
      </c>
      <c r="P77" s="150">
        <f t="shared" si="7"/>
        <v>65500</v>
      </c>
      <c r="Q77" s="150">
        <f t="shared" si="7"/>
        <v>65500</v>
      </c>
      <c r="R77" s="150">
        <f t="shared" si="7"/>
        <v>60500</v>
      </c>
      <c r="S77" s="168">
        <f t="shared" si="7"/>
        <v>65500</v>
      </c>
      <c r="T77" s="29"/>
      <c r="U77" s="6"/>
      <c r="V77" s="3"/>
    </row>
    <row r="78" spans="1:22" s="13" customFormat="1" ht="14.1" customHeight="1" x14ac:dyDescent="0.2">
      <c r="A78" s="104" t="s">
        <v>416</v>
      </c>
      <c r="B78" s="39"/>
      <c r="C78" s="39"/>
      <c r="D78" s="75"/>
      <c r="E78" s="51"/>
      <c r="F78" s="51"/>
      <c r="G78" s="51"/>
      <c r="H78" s="51">
        <v>0</v>
      </c>
      <c r="I78" s="51">
        <v>0.24570024570024571</v>
      </c>
      <c r="J78" s="51"/>
      <c r="K78" s="97"/>
      <c r="L78" s="97"/>
      <c r="M78" s="97"/>
      <c r="N78" s="75"/>
      <c r="O78" s="75"/>
      <c r="P78" s="97"/>
      <c r="Q78" s="97"/>
      <c r="R78" s="97"/>
      <c r="S78" s="97"/>
      <c r="T78" s="36"/>
      <c r="U78" s="15"/>
      <c r="V78" s="12"/>
    </row>
    <row r="79" spans="1:22" ht="14.1" customHeight="1" x14ac:dyDescent="0.2">
      <c r="A79" s="92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6"/>
    </row>
    <row r="80" spans="1:22" ht="14.1" customHeight="1" x14ac:dyDescent="0.2">
      <c r="A80" s="81" t="s">
        <v>85</v>
      </c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4" s="2" customFormat="1" ht="14.1" customHeight="1" x14ac:dyDescent="0.2">
      <c r="A81" s="57" t="s">
        <v>86</v>
      </c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6"/>
      <c r="V81" s="3"/>
    </row>
    <row r="82" spans="1:24" s="2" customFormat="1" ht="14.1" customHeight="1" x14ac:dyDescent="0.2">
      <c r="A82" s="57" t="s">
        <v>87</v>
      </c>
      <c r="B82" s="27">
        <v>75557</v>
      </c>
      <c r="C82" s="27">
        <v>78598</v>
      </c>
      <c r="D82" s="27">
        <v>91535</v>
      </c>
      <c r="E82" s="27">
        <v>107404</v>
      </c>
      <c r="F82" s="27">
        <v>110615</v>
      </c>
      <c r="G82" s="27">
        <v>101692</v>
      </c>
      <c r="H82" s="27">
        <v>119590</v>
      </c>
      <c r="I82" s="27">
        <v>141876</v>
      </c>
      <c r="J82" s="27">
        <v>133328</v>
      </c>
      <c r="K82" s="27">
        <v>132597</v>
      </c>
      <c r="L82" s="27">
        <v>145104</v>
      </c>
      <c r="M82" s="27">
        <v>149841</v>
      </c>
      <c r="N82" s="27">
        <v>142914</v>
      </c>
      <c r="O82" s="27">
        <v>176863</v>
      </c>
      <c r="P82" s="27">
        <v>202023</v>
      </c>
      <c r="Q82" s="27">
        <v>202023</v>
      </c>
      <c r="R82" s="173">
        <v>202023</v>
      </c>
      <c r="S82" s="306">
        <v>202023</v>
      </c>
      <c r="T82" s="41"/>
      <c r="U82" s="6"/>
      <c r="V82" s="3"/>
      <c r="X82" s="11"/>
    </row>
    <row r="83" spans="1:24" s="2" customFormat="1" ht="14.1" customHeight="1" x14ac:dyDescent="0.2">
      <c r="A83" s="57" t="s">
        <v>441</v>
      </c>
      <c r="B83" s="27"/>
      <c r="C83" s="27"/>
      <c r="D83" s="27"/>
      <c r="E83" s="27">
        <v>960</v>
      </c>
      <c r="F83" s="27">
        <v>1020</v>
      </c>
      <c r="G83" s="27">
        <v>779</v>
      </c>
      <c r="H83" s="27">
        <v>1087</v>
      </c>
      <c r="I83" s="27">
        <v>1166</v>
      </c>
      <c r="J83" s="27">
        <v>1169</v>
      </c>
      <c r="K83" s="27">
        <v>1204.25</v>
      </c>
      <c r="L83" s="27">
        <v>1300</v>
      </c>
      <c r="M83" s="27">
        <v>1300</v>
      </c>
      <c r="N83" s="27">
        <v>1220</v>
      </c>
      <c r="O83" s="27">
        <v>1706</v>
      </c>
      <c r="P83" s="27">
        <v>1055</v>
      </c>
      <c r="Q83" s="27">
        <v>1055</v>
      </c>
      <c r="R83" s="173">
        <v>1055</v>
      </c>
      <c r="S83" s="306">
        <v>1055</v>
      </c>
      <c r="T83" s="41"/>
      <c r="U83" s="6"/>
      <c r="V83" s="3"/>
      <c r="X83" s="11"/>
    </row>
    <row r="84" spans="1:24" s="2" customFormat="1" ht="14.1" customHeight="1" x14ac:dyDescent="0.2">
      <c r="A84" s="57" t="s">
        <v>532</v>
      </c>
      <c r="B84" s="27"/>
      <c r="C84" s="27"/>
      <c r="D84" s="27"/>
      <c r="E84" s="27"/>
      <c r="F84" s="27"/>
      <c r="G84" s="27"/>
      <c r="H84" s="27"/>
      <c r="I84" s="27">
        <v>2847</v>
      </c>
      <c r="J84" s="27">
        <v>2592</v>
      </c>
      <c r="K84" s="27">
        <v>2638</v>
      </c>
      <c r="L84" s="27">
        <v>2987</v>
      </c>
      <c r="M84" s="27">
        <v>3000</v>
      </c>
      <c r="N84" s="27">
        <v>2246</v>
      </c>
      <c r="O84" s="27">
        <v>2376</v>
      </c>
      <c r="P84" s="27">
        <v>2705</v>
      </c>
      <c r="Q84" s="27">
        <v>2705</v>
      </c>
      <c r="R84" s="173">
        <v>2705</v>
      </c>
      <c r="S84" s="306">
        <v>2705</v>
      </c>
      <c r="T84" s="41"/>
      <c r="U84" s="6"/>
      <c r="V84" s="3"/>
      <c r="X84" s="11"/>
    </row>
    <row r="85" spans="1:24" s="2" customFormat="1" ht="14.1" customHeight="1" x14ac:dyDescent="0.2">
      <c r="A85" s="57" t="s">
        <v>88</v>
      </c>
      <c r="B85" s="27">
        <v>48996</v>
      </c>
      <c r="C85" s="27">
        <v>49739</v>
      </c>
      <c r="D85" s="27">
        <v>53568</v>
      </c>
      <c r="E85" s="27">
        <v>54280</v>
      </c>
      <c r="F85" s="27">
        <v>50437</v>
      </c>
      <c r="G85" s="27">
        <v>52187</v>
      </c>
      <c r="H85" s="27">
        <v>54789</v>
      </c>
      <c r="I85" s="27">
        <v>50374</v>
      </c>
      <c r="J85" s="27">
        <v>48138</v>
      </c>
      <c r="K85" s="27">
        <v>51397</v>
      </c>
      <c r="L85" s="27">
        <v>51841</v>
      </c>
      <c r="M85" s="27">
        <v>49255</v>
      </c>
      <c r="N85" s="27">
        <v>56714</v>
      </c>
      <c r="O85" s="27">
        <v>59142</v>
      </c>
      <c r="P85" s="27">
        <v>63206</v>
      </c>
      <c r="Q85" s="27">
        <v>63206</v>
      </c>
      <c r="R85" s="173">
        <v>63206</v>
      </c>
      <c r="S85" s="306">
        <v>63206</v>
      </c>
      <c r="T85" s="41"/>
      <c r="U85" s="6"/>
      <c r="V85" s="3"/>
      <c r="X85" s="11"/>
    </row>
    <row r="86" spans="1:24" s="2" customFormat="1" ht="14.1" customHeight="1" x14ac:dyDescent="0.2">
      <c r="A86" s="57" t="s">
        <v>89</v>
      </c>
      <c r="B86" s="27">
        <v>15640</v>
      </c>
      <c r="C86" s="27">
        <v>20695</v>
      </c>
      <c r="D86" s="27">
        <v>26963</v>
      </c>
      <c r="E86" s="27">
        <v>38279</v>
      </c>
      <c r="F86" s="27">
        <v>36449</v>
      </c>
      <c r="G86" s="27">
        <v>36090</v>
      </c>
      <c r="H86" s="27">
        <v>54278</v>
      </c>
      <c r="I86" s="27">
        <v>69237</v>
      </c>
      <c r="J86" s="27">
        <v>77477</v>
      </c>
      <c r="K86" s="27">
        <v>78331</v>
      </c>
      <c r="L86" s="27">
        <v>80824</v>
      </c>
      <c r="M86" s="27">
        <v>99092</v>
      </c>
      <c r="N86" s="27">
        <v>98790</v>
      </c>
      <c r="O86" s="27">
        <v>99351</v>
      </c>
      <c r="P86" s="27">
        <v>57751</v>
      </c>
      <c r="Q86" s="27">
        <v>57751</v>
      </c>
      <c r="R86" s="173">
        <v>57751</v>
      </c>
      <c r="S86" s="306">
        <v>57751</v>
      </c>
      <c r="T86" s="41"/>
      <c r="U86" s="6"/>
      <c r="V86" s="3"/>
      <c r="X86" s="11"/>
    </row>
    <row r="87" spans="1:24" s="2" customFormat="1" ht="14.1" customHeight="1" x14ac:dyDescent="0.2">
      <c r="A87" s="57" t="s">
        <v>90</v>
      </c>
      <c r="B87" s="27">
        <v>2000</v>
      </c>
      <c r="C87" s="27">
        <v>3000</v>
      </c>
      <c r="D87" s="27">
        <v>3000</v>
      </c>
      <c r="E87" s="27">
        <v>3000</v>
      </c>
      <c r="F87" s="27">
        <v>3000</v>
      </c>
      <c r="G87" s="27">
        <v>4890</v>
      </c>
      <c r="H87" s="27">
        <v>3588</v>
      </c>
      <c r="I87" s="27">
        <v>3737</v>
      </c>
      <c r="J87" s="27">
        <v>3243</v>
      </c>
      <c r="K87" s="27">
        <v>2493</v>
      </c>
      <c r="L87" s="27">
        <v>3214</v>
      </c>
      <c r="M87" s="27">
        <v>4000</v>
      </c>
      <c r="N87" s="27">
        <v>4000</v>
      </c>
      <c r="O87" s="27">
        <v>4000</v>
      </c>
      <c r="P87" s="27">
        <v>4000</v>
      </c>
      <c r="Q87" s="27">
        <v>4000</v>
      </c>
      <c r="R87" s="173">
        <v>4000</v>
      </c>
      <c r="S87" s="306">
        <v>4000</v>
      </c>
      <c r="T87" s="41"/>
      <c r="U87" s="6"/>
      <c r="V87" s="3"/>
      <c r="X87" s="11"/>
    </row>
    <row r="88" spans="1:24" s="2" customFormat="1" ht="14.1" customHeight="1" x14ac:dyDescent="0.2">
      <c r="A88" s="57" t="s">
        <v>91</v>
      </c>
      <c r="B88" s="27">
        <v>7280</v>
      </c>
      <c r="C88" s="27">
        <v>9469</v>
      </c>
      <c r="D88" s="27">
        <v>11600</v>
      </c>
      <c r="E88" s="27">
        <v>17500</v>
      </c>
      <c r="F88" s="27">
        <v>19297</v>
      </c>
      <c r="G88" s="27">
        <v>20850</v>
      </c>
      <c r="H88" s="27">
        <v>15200</v>
      </c>
      <c r="I88" s="27">
        <v>23988</v>
      </c>
      <c r="J88" s="27">
        <v>34498</v>
      </c>
      <c r="K88" s="27">
        <v>25891</v>
      </c>
      <c r="L88" s="27">
        <v>28557</v>
      </c>
      <c r="M88" s="27">
        <v>11646</v>
      </c>
      <c r="N88" s="27">
        <v>27967</v>
      </c>
      <c r="O88" s="27">
        <v>28291</v>
      </c>
      <c r="P88" s="27">
        <v>25486</v>
      </c>
      <c r="Q88" s="27">
        <v>25486</v>
      </c>
      <c r="R88" s="173">
        <v>25486</v>
      </c>
      <c r="S88" s="306">
        <v>25486</v>
      </c>
      <c r="T88" s="41"/>
      <c r="U88" s="6"/>
      <c r="V88" s="3"/>
      <c r="X88" s="11"/>
    </row>
    <row r="89" spans="1:24" s="2" customFormat="1" ht="14.1" customHeight="1" x14ac:dyDescent="0.2">
      <c r="A89" s="91" t="s">
        <v>92</v>
      </c>
      <c r="B89" s="35">
        <f>SUM(B82:B88)</f>
        <v>149473</v>
      </c>
      <c r="C89" s="35">
        <f>SUM(C82:C88)</f>
        <v>161501</v>
      </c>
      <c r="D89" s="35">
        <f>SUM(D82:D88)</f>
        <v>186666</v>
      </c>
      <c r="E89" s="35">
        <f>SUM(E82:E88)</f>
        <v>221423</v>
      </c>
      <c r="F89" s="35">
        <v>220818</v>
      </c>
      <c r="G89" s="35">
        <v>216488</v>
      </c>
      <c r="H89" s="35">
        <v>248532</v>
      </c>
      <c r="I89" s="35">
        <v>293225</v>
      </c>
      <c r="J89" s="35">
        <v>300445</v>
      </c>
      <c r="K89" s="35">
        <v>294551.25</v>
      </c>
      <c r="L89" s="35">
        <f>SUM(L82:L88)</f>
        <v>313827</v>
      </c>
      <c r="M89" s="35">
        <v>318134</v>
      </c>
      <c r="N89" s="35">
        <f t="shared" ref="N89:S89" si="8">SUM(N82:N88)</f>
        <v>333851</v>
      </c>
      <c r="O89" s="35">
        <f t="shared" si="8"/>
        <v>371729</v>
      </c>
      <c r="P89" s="150">
        <f t="shared" si="8"/>
        <v>356226</v>
      </c>
      <c r="Q89" s="150">
        <f t="shared" si="8"/>
        <v>356226</v>
      </c>
      <c r="R89" s="155">
        <f t="shared" si="8"/>
        <v>356226</v>
      </c>
      <c r="S89" s="168">
        <f t="shared" si="8"/>
        <v>356226</v>
      </c>
      <c r="T89" s="35"/>
      <c r="U89" s="6"/>
      <c r="V89" s="3"/>
      <c r="W89" s="267"/>
      <c r="X89" s="11"/>
    </row>
    <row r="90" spans="1:24" s="13" customFormat="1" ht="14.1" customHeight="1" x14ac:dyDescent="0.2">
      <c r="A90" s="104"/>
      <c r="B90" s="39"/>
      <c r="C90" s="39"/>
      <c r="D90" s="135"/>
      <c r="E90" s="76"/>
      <c r="F90" s="76"/>
      <c r="G90" s="76"/>
      <c r="H90" s="76">
        <v>0.14801744207531134</v>
      </c>
      <c r="I90" s="76">
        <v>0.1798279497207603</v>
      </c>
      <c r="J90" s="76"/>
      <c r="K90" s="97"/>
      <c r="L90" s="97"/>
      <c r="M90" s="97"/>
      <c r="N90" s="76"/>
      <c r="O90" s="76"/>
      <c r="P90" s="97"/>
      <c r="Q90" s="97"/>
      <c r="R90" s="97"/>
      <c r="S90" s="97"/>
      <c r="T90" s="36"/>
      <c r="U90" s="15"/>
      <c r="V90" s="12"/>
    </row>
    <row r="91" spans="1:24" ht="14.1" customHeight="1" x14ac:dyDescent="0.2">
      <c r="A91" s="81" t="s">
        <v>126</v>
      </c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4" s="2" customFormat="1" ht="14.1" customHeight="1" x14ac:dyDescent="0.2">
      <c r="A92" s="57" t="s">
        <v>127</v>
      </c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6"/>
      <c r="V92" s="3"/>
    </row>
    <row r="93" spans="1:24" s="2" customFormat="1" ht="14.1" customHeight="1" x14ac:dyDescent="0.2">
      <c r="A93" s="57" t="s">
        <v>128</v>
      </c>
      <c r="B93" s="27">
        <v>25000</v>
      </c>
      <c r="C93" s="27">
        <v>25500</v>
      </c>
      <c r="D93" s="27">
        <v>25600</v>
      </c>
      <c r="E93" s="27">
        <v>24539</v>
      </c>
      <c r="F93" s="27">
        <v>28826</v>
      </c>
      <c r="G93" s="27">
        <v>27134</v>
      </c>
      <c r="H93" s="27">
        <v>30004</v>
      </c>
      <c r="I93" s="27">
        <v>31495</v>
      </c>
      <c r="J93" s="27">
        <v>28437</v>
      </c>
      <c r="K93" s="27">
        <v>34937</v>
      </c>
      <c r="L93" s="27">
        <v>34937</v>
      </c>
      <c r="M93" s="27">
        <v>18341</v>
      </c>
      <c r="N93" s="27">
        <v>35115</v>
      </c>
      <c r="O93" s="27">
        <v>35115</v>
      </c>
      <c r="P93" s="27">
        <v>35115</v>
      </c>
      <c r="Q93" s="27">
        <v>35115</v>
      </c>
      <c r="R93" s="27">
        <v>35115</v>
      </c>
      <c r="S93" s="27">
        <v>35115</v>
      </c>
      <c r="T93" s="41"/>
      <c r="U93" s="6"/>
      <c r="V93" s="3"/>
    </row>
    <row r="94" spans="1:24" s="2" customFormat="1" ht="14.1" customHeight="1" x14ac:dyDescent="0.2">
      <c r="A94" s="91" t="s">
        <v>129</v>
      </c>
      <c r="B94" s="35">
        <f>SUM(B93)</f>
        <v>25000</v>
      </c>
      <c r="C94" s="35">
        <f>SUM(C93)</f>
        <v>25500</v>
      </c>
      <c r="D94" s="35">
        <f>SUM(D93)</f>
        <v>25600</v>
      </c>
      <c r="E94" s="35">
        <f>SUM(E93)</f>
        <v>24539</v>
      </c>
      <c r="F94" s="35">
        <v>28826</v>
      </c>
      <c r="G94" s="35">
        <v>27134</v>
      </c>
      <c r="H94" s="35">
        <v>30004</v>
      </c>
      <c r="I94" s="35">
        <v>31495</v>
      </c>
      <c r="J94" s="35">
        <v>28437</v>
      </c>
      <c r="K94" s="35">
        <v>34937</v>
      </c>
      <c r="L94" s="35">
        <f>SUM(L92:L93)</f>
        <v>34937</v>
      </c>
      <c r="M94" s="35">
        <v>18341</v>
      </c>
      <c r="N94" s="35">
        <f t="shared" ref="N94:S94" si="9">SUM(N93)</f>
        <v>35115</v>
      </c>
      <c r="O94" s="35">
        <f t="shared" si="9"/>
        <v>35115</v>
      </c>
      <c r="P94" s="150">
        <f t="shared" si="9"/>
        <v>35115</v>
      </c>
      <c r="Q94" s="150">
        <f t="shared" si="9"/>
        <v>35115</v>
      </c>
      <c r="R94" s="150">
        <f t="shared" si="9"/>
        <v>35115</v>
      </c>
      <c r="S94" s="168">
        <f t="shared" si="9"/>
        <v>35115</v>
      </c>
      <c r="T94" s="34"/>
      <c r="U94" s="6"/>
      <c r="V94" s="3"/>
    </row>
    <row r="95" spans="1:24" s="2" customFormat="1" ht="14.1" customHeight="1" x14ac:dyDescent="0.2">
      <c r="A95" s="104" t="s">
        <v>416</v>
      </c>
      <c r="B95" s="35"/>
      <c r="C95" s="35"/>
      <c r="D95" s="35"/>
      <c r="E95" s="35"/>
      <c r="F95" s="35"/>
      <c r="G95" s="35"/>
      <c r="H95" s="35">
        <v>0.10577135696911624</v>
      </c>
      <c r="I95" s="35">
        <v>4.96933742167711E-2</v>
      </c>
      <c r="J95" s="35"/>
      <c r="K95" s="97"/>
      <c r="L95" s="97"/>
      <c r="M95" s="97"/>
      <c r="N95" s="35"/>
      <c r="O95" s="35"/>
      <c r="P95" s="97"/>
      <c r="Q95" s="97"/>
      <c r="R95" s="97"/>
      <c r="S95" s="97"/>
      <c r="T95" s="34"/>
      <c r="U95" s="6"/>
      <c r="V95" s="3"/>
    </row>
    <row r="96" spans="1:24" s="13" customFormat="1" ht="14.1" customHeight="1" x14ac:dyDescent="0.2">
      <c r="A96" s="57"/>
      <c r="B96" s="39"/>
      <c r="C96" s="39"/>
      <c r="D96" s="39"/>
      <c r="E96" s="39"/>
      <c r="F96" s="39"/>
      <c r="G96" s="39"/>
      <c r="H96" s="39"/>
      <c r="I96" s="39"/>
      <c r="J96" s="39"/>
      <c r="K96" s="51"/>
      <c r="L96" s="51"/>
      <c r="M96" s="51"/>
      <c r="N96" s="39"/>
      <c r="O96" s="39"/>
      <c r="P96" s="51"/>
      <c r="Q96" s="51"/>
      <c r="R96" s="39"/>
      <c r="S96" s="39"/>
      <c r="T96" s="36"/>
      <c r="U96" s="15"/>
      <c r="V96" s="12"/>
    </row>
    <row r="97" spans="1:22" ht="14.1" customHeight="1" x14ac:dyDescent="0.2">
      <c r="A97" s="81" t="s">
        <v>130</v>
      </c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2" s="2" customFormat="1" ht="14.1" customHeight="1" x14ac:dyDescent="0.2">
      <c r="A98" s="57" t="s">
        <v>131</v>
      </c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6"/>
      <c r="V98" s="3"/>
    </row>
    <row r="99" spans="1:22" s="2" customFormat="1" ht="14.1" customHeight="1" x14ac:dyDescent="0.2">
      <c r="A99" s="57" t="s">
        <v>132</v>
      </c>
      <c r="B99" s="27">
        <v>2716</v>
      </c>
      <c r="C99" s="27">
        <v>2850</v>
      </c>
      <c r="D99" s="27">
        <v>3045</v>
      </c>
      <c r="E99" s="27">
        <v>3154</v>
      </c>
      <c r="F99" s="27">
        <v>3057</v>
      </c>
      <c r="G99" s="27">
        <v>3057</v>
      </c>
      <c r="H99" s="27">
        <v>3000</v>
      </c>
      <c r="I99" s="27">
        <v>3032</v>
      </c>
      <c r="J99" s="27">
        <v>3301</v>
      </c>
      <c r="K99" s="27">
        <v>3306</v>
      </c>
      <c r="L99" s="27">
        <v>3471</v>
      </c>
      <c r="M99" s="27">
        <v>3600</v>
      </c>
      <c r="N99" s="27">
        <v>3711</v>
      </c>
      <c r="O99" s="27">
        <v>3833</v>
      </c>
      <c r="P99" s="27">
        <v>3833</v>
      </c>
      <c r="Q99" s="27">
        <v>3833</v>
      </c>
      <c r="R99" s="27">
        <v>3833</v>
      </c>
      <c r="S99" s="27">
        <v>3833</v>
      </c>
      <c r="T99" s="26"/>
      <c r="U99" s="6"/>
      <c r="V99" s="3"/>
    </row>
    <row r="100" spans="1:22" s="2" customFormat="1" ht="14.1" customHeight="1" x14ac:dyDescent="0.2">
      <c r="A100" s="91" t="s">
        <v>133</v>
      </c>
      <c r="B100" s="35">
        <f>SUM(B99:B99)</f>
        <v>2716</v>
      </c>
      <c r="C100" s="35">
        <f>SUM(C99:C99)</f>
        <v>2850</v>
      </c>
      <c r="D100" s="35">
        <f>SUM(D99:D99)</f>
        <v>3045</v>
      </c>
      <c r="E100" s="35">
        <f>SUM(E99:E99)</f>
        <v>3154</v>
      </c>
      <c r="F100" s="35">
        <v>3057</v>
      </c>
      <c r="G100" s="35">
        <v>3057</v>
      </c>
      <c r="H100" s="35">
        <v>3000</v>
      </c>
      <c r="I100" s="35">
        <v>3032</v>
      </c>
      <c r="J100" s="35">
        <v>3301</v>
      </c>
      <c r="K100" s="35">
        <v>3306</v>
      </c>
      <c r="L100" s="35">
        <f>SUM(L99)</f>
        <v>3471</v>
      </c>
      <c r="M100" s="35">
        <v>3600</v>
      </c>
      <c r="N100" s="35">
        <f t="shared" ref="N100:S100" si="10">SUM(N99)</f>
        <v>3711</v>
      </c>
      <c r="O100" s="35">
        <f t="shared" si="10"/>
        <v>3833</v>
      </c>
      <c r="P100" s="150">
        <f>SUM(P99)</f>
        <v>3833</v>
      </c>
      <c r="Q100" s="150">
        <f t="shared" si="10"/>
        <v>3833</v>
      </c>
      <c r="R100" s="150">
        <f t="shared" si="10"/>
        <v>3833</v>
      </c>
      <c r="S100" s="168">
        <f t="shared" si="10"/>
        <v>3833</v>
      </c>
      <c r="T100" s="28"/>
      <c r="U100" s="6"/>
      <c r="V100" s="3"/>
    </row>
    <row r="101" spans="1:22" s="13" customFormat="1" ht="14.1" customHeight="1" x14ac:dyDescent="0.2">
      <c r="A101" s="104" t="s">
        <v>416</v>
      </c>
      <c r="B101" s="35"/>
      <c r="C101" s="35"/>
      <c r="D101" s="51"/>
      <c r="E101" s="51"/>
      <c r="F101" s="51"/>
      <c r="G101" s="51"/>
      <c r="H101" s="51">
        <v>-1.8645731108930325E-2</v>
      </c>
      <c r="I101" s="51">
        <v>1.0666666666666666E-2</v>
      </c>
      <c r="J101" s="51"/>
      <c r="K101" s="97"/>
      <c r="L101" s="97"/>
      <c r="M101" s="97"/>
      <c r="N101" s="35"/>
      <c r="O101" s="35"/>
      <c r="P101" s="97"/>
      <c r="Q101" s="97"/>
      <c r="R101" s="97"/>
      <c r="S101" s="97"/>
      <c r="T101" s="28"/>
      <c r="U101" s="15"/>
      <c r="V101" s="12"/>
    </row>
    <row r="102" spans="1:22" s="13" customFormat="1" ht="14.1" customHeight="1" x14ac:dyDescent="0.2">
      <c r="A102" s="92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6"/>
      <c r="U102" s="15"/>
      <c r="V102" s="12"/>
    </row>
    <row r="103" spans="1:22" ht="14.1" customHeight="1" x14ac:dyDescent="0.2">
      <c r="A103" s="81" t="s">
        <v>221</v>
      </c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2" s="2" customFormat="1" ht="14.1" customHeight="1" x14ac:dyDescent="0.2">
      <c r="A104" s="57" t="s">
        <v>222</v>
      </c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6"/>
      <c r="V104" s="3"/>
    </row>
    <row r="105" spans="1:22" s="2" customFormat="1" ht="14.1" customHeight="1" x14ac:dyDescent="0.2">
      <c r="A105" s="57" t="s">
        <v>223</v>
      </c>
      <c r="B105" s="27">
        <v>4688</v>
      </c>
      <c r="C105" s="27">
        <v>5419</v>
      </c>
      <c r="D105" s="27">
        <v>5852</v>
      </c>
      <c r="E105" s="27">
        <v>6152</v>
      </c>
      <c r="F105" s="27">
        <v>6152</v>
      </c>
      <c r="G105" s="27">
        <v>6452</v>
      </c>
      <c r="H105" s="27">
        <v>5200</v>
      </c>
      <c r="I105" s="27">
        <v>5400</v>
      </c>
      <c r="J105" s="27">
        <v>5800</v>
      </c>
      <c r="K105" s="27">
        <v>7300</v>
      </c>
      <c r="L105" s="27">
        <v>8800</v>
      </c>
      <c r="M105" s="27">
        <v>7850</v>
      </c>
      <c r="N105" s="27">
        <v>7550</v>
      </c>
      <c r="O105" s="27">
        <v>8500</v>
      </c>
      <c r="P105" s="27">
        <v>8500</v>
      </c>
      <c r="Q105" s="27">
        <v>8500</v>
      </c>
      <c r="R105" s="27">
        <v>8500</v>
      </c>
      <c r="S105" s="27">
        <v>8500</v>
      </c>
      <c r="T105" s="37"/>
      <c r="U105" s="6"/>
      <c r="V105" s="3"/>
    </row>
    <row r="106" spans="1:22" s="2" customFormat="1" ht="14.1" customHeight="1" x14ac:dyDescent="0.2">
      <c r="A106" s="91" t="s">
        <v>224</v>
      </c>
      <c r="B106" s="35">
        <f>SUM(B105)</f>
        <v>4688</v>
      </c>
      <c r="C106" s="35">
        <f>SUM(C105)</f>
        <v>5419</v>
      </c>
      <c r="D106" s="35">
        <f>SUM(D105)</f>
        <v>5852</v>
      </c>
      <c r="E106" s="35">
        <f>E105</f>
        <v>6152</v>
      </c>
      <c r="F106" s="35">
        <v>6152</v>
      </c>
      <c r="G106" s="35">
        <v>6452</v>
      </c>
      <c r="H106" s="35">
        <v>5200</v>
      </c>
      <c r="I106" s="35">
        <v>5400</v>
      </c>
      <c r="J106" s="35">
        <v>5800</v>
      </c>
      <c r="K106" s="35">
        <v>7300</v>
      </c>
      <c r="L106" s="35">
        <f>SUM(L105)</f>
        <v>8800</v>
      </c>
      <c r="M106" s="35">
        <v>7850</v>
      </c>
      <c r="N106" s="35">
        <f t="shared" ref="N106:S106" si="11">SUM(N105)</f>
        <v>7550</v>
      </c>
      <c r="O106" s="35">
        <f t="shared" si="11"/>
        <v>8500</v>
      </c>
      <c r="P106" s="150">
        <f t="shared" si="11"/>
        <v>8500</v>
      </c>
      <c r="Q106" s="150">
        <f t="shared" si="11"/>
        <v>8500</v>
      </c>
      <c r="R106" s="150">
        <f t="shared" si="11"/>
        <v>8500</v>
      </c>
      <c r="S106" s="168">
        <f t="shared" si="11"/>
        <v>8500</v>
      </c>
      <c r="T106" s="72"/>
      <c r="U106" s="6"/>
      <c r="V106" s="3"/>
    </row>
    <row r="107" spans="1:22" s="13" customFormat="1" ht="14.1" customHeight="1" x14ac:dyDescent="0.2">
      <c r="A107" s="104"/>
      <c r="B107" s="29"/>
      <c r="C107" s="29"/>
      <c r="D107" s="29"/>
      <c r="E107" s="29"/>
      <c r="F107" s="29"/>
      <c r="G107" s="29"/>
      <c r="H107" s="29"/>
      <c r="I107" s="29"/>
      <c r="J107" s="29"/>
      <c r="K107" s="97"/>
      <c r="L107" s="97"/>
      <c r="M107" s="97"/>
      <c r="N107" s="29"/>
      <c r="O107" s="29"/>
      <c r="P107" s="97"/>
      <c r="Q107" s="97"/>
      <c r="R107" s="97"/>
      <c r="S107" s="97"/>
      <c r="T107" s="29"/>
      <c r="U107" s="15"/>
      <c r="V107" s="12"/>
    </row>
    <row r="108" spans="1:22" s="4" customFormat="1" ht="14.1" customHeight="1" x14ac:dyDescent="0.2">
      <c r="A108" s="81" t="s">
        <v>225</v>
      </c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6"/>
      <c r="V108" s="3"/>
    </row>
    <row r="109" spans="1:22" s="2" customFormat="1" ht="14.1" customHeight="1" x14ac:dyDescent="0.2">
      <c r="A109" s="57" t="s">
        <v>226</v>
      </c>
      <c r="B109" s="27">
        <v>100</v>
      </c>
      <c r="C109" s="27">
        <v>100</v>
      </c>
      <c r="D109" s="27">
        <v>400</v>
      </c>
      <c r="E109" s="27">
        <v>400</v>
      </c>
      <c r="F109" s="27">
        <v>400</v>
      </c>
      <c r="G109" s="27">
        <v>134</v>
      </c>
      <c r="H109" s="27">
        <v>134</v>
      </c>
      <c r="I109" s="27">
        <v>134</v>
      </c>
      <c r="J109" s="27">
        <v>134</v>
      </c>
      <c r="K109" s="27">
        <v>134</v>
      </c>
      <c r="L109" s="27">
        <v>134</v>
      </c>
      <c r="M109" s="27">
        <v>134</v>
      </c>
      <c r="N109" s="27">
        <v>134</v>
      </c>
      <c r="O109" s="27">
        <v>134</v>
      </c>
      <c r="P109" s="27">
        <v>134</v>
      </c>
      <c r="Q109" s="27">
        <v>134</v>
      </c>
      <c r="R109" s="27">
        <v>134</v>
      </c>
      <c r="S109" s="27">
        <v>134</v>
      </c>
      <c r="T109" s="27"/>
      <c r="U109" s="6"/>
      <c r="V109" s="3"/>
    </row>
    <row r="110" spans="1:22" s="2" customFormat="1" ht="14.1" customHeight="1" x14ac:dyDescent="0.2">
      <c r="A110" s="91" t="s">
        <v>227</v>
      </c>
      <c r="B110" s="35">
        <f>SUM(B109)</f>
        <v>100</v>
      </c>
      <c r="C110" s="35">
        <f>SUM(C109)</f>
        <v>100</v>
      </c>
      <c r="D110" s="35">
        <f>SUM(D109)</f>
        <v>400</v>
      </c>
      <c r="E110" s="35">
        <f>SUM(E109)</f>
        <v>400</v>
      </c>
      <c r="F110" s="35">
        <v>400</v>
      </c>
      <c r="G110" s="35">
        <v>134</v>
      </c>
      <c r="H110" s="35">
        <v>134</v>
      </c>
      <c r="I110" s="35">
        <v>134</v>
      </c>
      <c r="J110" s="35">
        <v>134</v>
      </c>
      <c r="K110" s="35">
        <v>134</v>
      </c>
      <c r="L110" s="35">
        <f>SUM(L109)</f>
        <v>134</v>
      </c>
      <c r="M110" s="35">
        <v>134</v>
      </c>
      <c r="N110" s="35">
        <f t="shared" ref="N110:S110" si="12">SUM(N109)</f>
        <v>134</v>
      </c>
      <c r="O110" s="35">
        <f t="shared" si="12"/>
        <v>134</v>
      </c>
      <c r="P110" s="150">
        <f t="shared" si="12"/>
        <v>134</v>
      </c>
      <c r="Q110" s="150">
        <f t="shared" si="12"/>
        <v>134</v>
      </c>
      <c r="R110" s="150">
        <f t="shared" si="12"/>
        <v>134</v>
      </c>
      <c r="S110" s="168">
        <f t="shared" si="12"/>
        <v>134</v>
      </c>
      <c r="T110" s="35"/>
      <c r="U110" s="6"/>
      <c r="V110" s="3"/>
    </row>
    <row r="111" spans="1:22" s="13" customFormat="1" ht="14.1" customHeight="1" x14ac:dyDescent="0.2">
      <c r="A111" s="104"/>
      <c r="B111" s="29"/>
      <c r="C111" s="29"/>
      <c r="D111" s="29"/>
      <c r="E111" s="29"/>
      <c r="F111" s="29"/>
      <c r="G111" s="29"/>
      <c r="H111" s="29"/>
      <c r="I111" s="29"/>
      <c r="J111" s="29"/>
      <c r="K111" s="97"/>
      <c r="L111" s="97"/>
      <c r="M111" s="97"/>
      <c r="N111" s="29"/>
      <c r="O111" s="29"/>
      <c r="P111" s="97"/>
      <c r="Q111" s="97"/>
      <c r="R111" s="97"/>
      <c r="S111" s="97"/>
      <c r="T111" s="29"/>
      <c r="U111" s="15"/>
      <c r="V111" s="12"/>
    </row>
    <row r="112" spans="1:22" s="4" customFormat="1" ht="14.1" customHeight="1" x14ac:dyDescent="0.2">
      <c r="A112" s="81" t="s">
        <v>365</v>
      </c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6"/>
      <c r="V112" s="3"/>
    </row>
    <row r="113" spans="1:25" s="2" customFormat="1" ht="14.1" customHeight="1" x14ac:dyDescent="0.2">
      <c r="A113" s="57" t="s">
        <v>381</v>
      </c>
      <c r="B113" s="27">
        <v>322627</v>
      </c>
      <c r="C113" s="27">
        <v>149014</v>
      </c>
      <c r="D113" s="27">
        <f>156816+1360</f>
        <v>158176</v>
      </c>
      <c r="E113" s="27">
        <v>125802</v>
      </c>
      <c r="F113" s="27">
        <v>127074.59999999999</v>
      </c>
      <c r="G113" s="27">
        <v>130887</v>
      </c>
      <c r="H113" s="27">
        <v>45024</v>
      </c>
      <c r="I113" s="27">
        <v>45024</v>
      </c>
      <c r="J113" s="27">
        <v>50179</v>
      </c>
      <c r="K113" s="27">
        <v>50179</v>
      </c>
      <c r="L113" s="27">
        <v>50932</v>
      </c>
      <c r="M113" s="27">
        <v>130000</v>
      </c>
      <c r="N113" s="27">
        <v>132301</v>
      </c>
      <c r="O113" s="27">
        <v>135657</v>
      </c>
      <c r="P113" s="303">
        <v>144000</v>
      </c>
      <c r="Q113" s="303">
        <v>144000</v>
      </c>
      <c r="R113" s="303">
        <v>144000</v>
      </c>
      <c r="S113" s="303">
        <v>144000</v>
      </c>
      <c r="T113" s="57"/>
      <c r="U113" s="6"/>
      <c r="V113" s="3"/>
    </row>
    <row r="114" spans="1:25" s="2" customFormat="1" ht="14.1" customHeight="1" x14ac:dyDescent="0.2">
      <c r="A114" s="57" t="s">
        <v>589</v>
      </c>
      <c r="B114" s="136"/>
      <c r="C114" s="27">
        <v>151970</v>
      </c>
      <c r="D114" s="27">
        <f>139034+1360</f>
        <v>140394</v>
      </c>
      <c r="E114" s="27">
        <v>124410</v>
      </c>
      <c r="F114" s="27">
        <v>115689.60000000001</v>
      </c>
      <c r="G114" s="27">
        <v>119160</v>
      </c>
      <c r="H114" s="27">
        <v>145382</v>
      </c>
      <c r="I114" s="27">
        <v>145382</v>
      </c>
      <c r="J114" s="27">
        <v>134807</v>
      </c>
      <c r="K114" s="27">
        <v>134807</v>
      </c>
      <c r="L114" s="27">
        <v>136911</v>
      </c>
      <c r="M114" s="27">
        <v>95156</v>
      </c>
      <c r="N114" s="27">
        <v>99400</v>
      </c>
      <c r="O114" s="27">
        <v>103833</v>
      </c>
      <c r="P114" s="303">
        <v>125000</v>
      </c>
      <c r="Q114" s="303">
        <v>125000</v>
      </c>
      <c r="R114" s="303">
        <v>125000</v>
      </c>
      <c r="S114" s="303">
        <v>125000</v>
      </c>
      <c r="T114" s="57"/>
      <c r="U114" s="6"/>
      <c r="V114" s="3"/>
      <c r="W114" s="1"/>
    </row>
    <row r="115" spans="1:25" s="2" customFormat="1" ht="14.1" customHeight="1" x14ac:dyDescent="0.2">
      <c r="A115" s="57" t="s">
        <v>380</v>
      </c>
      <c r="B115" s="27">
        <v>9360</v>
      </c>
      <c r="C115" s="27">
        <v>9828</v>
      </c>
      <c r="D115" s="27">
        <v>10319</v>
      </c>
      <c r="E115" s="27">
        <f>6480+5401</f>
        <v>11881</v>
      </c>
      <c r="F115" s="27">
        <v>12237.680000000002</v>
      </c>
      <c r="G115" s="27">
        <v>12605</v>
      </c>
      <c r="H115" s="27">
        <v>15600</v>
      </c>
      <c r="I115" s="27">
        <v>15600</v>
      </c>
      <c r="J115" s="27">
        <v>15600</v>
      </c>
      <c r="K115" s="27">
        <v>15600</v>
      </c>
      <c r="L115" s="27">
        <v>15834</v>
      </c>
      <c r="M115" s="27">
        <v>11123</v>
      </c>
      <c r="N115" s="27">
        <v>14250</v>
      </c>
      <c r="O115" s="27">
        <v>0</v>
      </c>
      <c r="P115" s="303">
        <v>0</v>
      </c>
      <c r="Q115" s="303">
        <v>0</v>
      </c>
      <c r="R115" s="303">
        <v>0</v>
      </c>
      <c r="S115" s="303">
        <v>0</v>
      </c>
      <c r="T115" s="57"/>
      <c r="U115" s="6"/>
      <c r="V115" s="3"/>
    </row>
    <row r="116" spans="1:25" s="2" customFormat="1" ht="14.1" customHeight="1" x14ac:dyDescent="0.2">
      <c r="A116" s="57" t="s">
        <v>379</v>
      </c>
      <c r="B116" s="27">
        <v>38081</v>
      </c>
      <c r="C116" s="27">
        <v>41150</v>
      </c>
      <c r="D116" s="27">
        <v>43371</v>
      </c>
      <c r="E116" s="27">
        <v>46057</v>
      </c>
      <c r="F116" s="27">
        <v>46286.240000000005</v>
      </c>
      <c r="G116" s="27">
        <v>47675</v>
      </c>
      <c r="H116" s="27">
        <v>89004</v>
      </c>
      <c r="I116" s="27">
        <v>89004</v>
      </c>
      <c r="J116" s="27">
        <v>94424</v>
      </c>
      <c r="K116" s="27">
        <v>94424</v>
      </c>
      <c r="L116" s="27">
        <v>95840</v>
      </c>
      <c r="M116" s="27">
        <v>75000</v>
      </c>
      <c r="N116" s="27">
        <v>94328</v>
      </c>
      <c r="O116" s="27">
        <v>78013</v>
      </c>
      <c r="P116" s="303">
        <v>82000</v>
      </c>
      <c r="Q116" s="303">
        <v>82000</v>
      </c>
      <c r="R116" s="303">
        <v>82000</v>
      </c>
      <c r="S116" s="303">
        <v>82000</v>
      </c>
      <c r="T116" s="57"/>
      <c r="U116" s="6"/>
      <c r="V116" s="3"/>
    </row>
    <row r="117" spans="1:25" s="2" customFormat="1" ht="14.1" customHeight="1" x14ac:dyDescent="0.2">
      <c r="A117" s="57" t="s">
        <v>378</v>
      </c>
      <c r="B117" s="27"/>
      <c r="C117" s="27">
        <v>1200</v>
      </c>
      <c r="D117" s="27">
        <v>3050</v>
      </c>
      <c r="E117" s="27">
        <v>864</v>
      </c>
      <c r="F117" s="27">
        <v>-9040</v>
      </c>
      <c r="G117" s="27">
        <v>-7200</v>
      </c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57"/>
      <c r="U117" s="6"/>
      <c r="V117" s="3"/>
      <c r="W117" s="302"/>
    </row>
    <row r="118" spans="1:25" s="2" customFormat="1" ht="14.1" customHeight="1" x14ac:dyDescent="0.2">
      <c r="A118" s="57" t="s">
        <v>646</v>
      </c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303">
        <v>55000</v>
      </c>
      <c r="Q118" s="303">
        <v>55000</v>
      </c>
      <c r="R118" s="303">
        <v>55000</v>
      </c>
      <c r="S118" s="303">
        <v>55000</v>
      </c>
      <c r="T118" s="57"/>
      <c r="U118" s="6"/>
      <c r="V118" s="3"/>
    </row>
    <row r="119" spans="1:25" s="2" customFormat="1" ht="14.1" customHeight="1" x14ac:dyDescent="0.2">
      <c r="A119" s="81" t="s">
        <v>438</v>
      </c>
      <c r="B119" s="31">
        <f>SUM(B113:B116)</f>
        <v>370068</v>
      </c>
      <c r="C119" s="31">
        <f>SUM(C113:C117)</f>
        <v>353162</v>
      </c>
      <c r="D119" s="31">
        <f>SUM(D113:D117)</f>
        <v>355310</v>
      </c>
      <c r="E119" s="31">
        <f>SUM(E113:E117)</f>
        <v>309014</v>
      </c>
      <c r="F119" s="31">
        <v>292248.12</v>
      </c>
      <c r="G119" s="31">
        <v>303127</v>
      </c>
      <c r="H119" s="31">
        <v>295010</v>
      </c>
      <c r="I119" s="31">
        <v>295010</v>
      </c>
      <c r="J119" s="31">
        <v>295010</v>
      </c>
      <c r="K119" s="31">
        <v>295010</v>
      </c>
      <c r="L119" s="31">
        <f>SUM(L113:L117)</f>
        <v>299517</v>
      </c>
      <c r="M119" s="31">
        <v>311279</v>
      </c>
      <c r="N119" s="31">
        <f>SUM(N113:N117)</f>
        <v>340279</v>
      </c>
      <c r="O119" s="31">
        <f>SUM(O113:O117)</f>
        <v>317503</v>
      </c>
      <c r="P119" s="166">
        <f>SUM(P113:P118)</f>
        <v>406000</v>
      </c>
      <c r="Q119" s="166">
        <f>SUM(Q113:Q118)</f>
        <v>406000</v>
      </c>
      <c r="R119" s="166">
        <f>SUM(R113:R118)</f>
        <v>406000</v>
      </c>
      <c r="S119" s="169">
        <f>SUM(S113:S118)</f>
        <v>406000</v>
      </c>
      <c r="T119" s="60"/>
      <c r="U119" s="6"/>
      <c r="V119" s="3"/>
    </row>
    <row r="120" spans="1:25" s="7" customFormat="1" ht="14.1" customHeight="1" x14ac:dyDescent="0.2">
      <c r="A120" s="104" t="s">
        <v>416</v>
      </c>
      <c r="B120" s="31"/>
      <c r="C120" s="50"/>
      <c r="D120" s="51"/>
      <c r="E120" s="51"/>
      <c r="F120" s="51"/>
      <c r="G120" s="51"/>
      <c r="H120" s="51">
        <v>-2.677755528210948E-2</v>
      </c>
      <c r="I120" s="51">
        <v>0</v>
      </c>
      <c r="J120" s="51"/>
      <c r="K120" s="97"/>
      <c r="L120" s="97"/>
      <c r="M120" s="97"/>
      <c r="N120" s="51"/>
      <c r="O120" s="51"/>
      <c r="P120" s="97"/>
      <c r="Q120" s="97"/>
      <c r="R120" s="97"/>
      <c r="S120" s="97"/>
      <c r="T120" s="56"/>
      <c r="U120" s="15"/>
      <c r="V120" s="12"/>
      <c r="X120" s="2"/>
    </row>
    <row r="121" spans="1:25" s="7" customFormat="1" ht="14.1" customHeight="1" x14ac:dyDescent="0.2">
      <c r="A121" s="5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15"/>
      <c r="V121" s="12"/>
      <c r="Y121" s="134"/>
    </row>
    <row r="122" spans="1:25" s="2" customFormat="1" ht="14.1" customHeight="1" x14ac:dyDescent="0.2">
      <c r="A122" s="81" t="s">
        <v>366</v>
      </c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6"/>
      <c r="V122" s="3"/>
    </row>
    <row r="123" spans="1:25" s="2" customFormat="1" ht="14.1" customHeight="1" x14ac:dyDescent="0.2">
      <c r="A123" s="57" t="s">
        <v>228</v>
      </c>
      <c r="B123" s="27">
        <v>4000</v>
      </c>
      <c r="C123" s="27">
        <v>4000</v>
      </c>
      <c r="D123" s="27">
        <v>4000</v>
      </c>
      <c r="E123" s="27">
        <v>16500</v>
      </c>
      <c r="F123" s="27">
        <v>5000</v>
      </c>
      <c r="G123" s="27">
        <v>5000</v>
      </c>
      <c r="H123" s="27">
        <v>3500</v>
      </c>
      <c r="I123" s="27">
        <v>3500</v>
      </c>
      <c r="J123" s="27">
        <v>17000</v>
      </c>
      <c r="K123" s="27">
        <v>5000</v>
      </c>
      <c r="L123" s="27">
        <v>6000</v>
      </c>
      <c r="M123" s="27">
        <v>6000</v>
      </c>
      <c r="N123" s="27">
        <v>6000</v>
      </c>
      <c r="O123" s="27">
        <v>20000</v>
      </c>
      <c r="P123" s="27">
        <v>7000</v>
      </c>
      <c r="Q123" s="27">
        <v>7000</v>
      </c>
      <c r="R123" s="27">
        <v>7000</v>
      </c>
      <c r="S123" s="27">
        <v>7000</v>
      </c>
      <c r="T123" s="27"/>
      <c r="U123" s="6"/>
      <c r="V123" s="3"/>
    </row>
    <row r="124" spans="1:25" s="2" customFormat="1" ht="14.1" customHeight="1" x14ac:dyDescent="0.2">
      <c r="A124" s="91" t="s">
        <v>436</v>
      </c>
      <c r="B124" s="35">
        <f>SUM(B123)</f>
        <v>4000</v>
      </c>
      <c r="C124" s="35">
        <v>4000</v>
      </c>
      <c r="D124" s="35">
        <v>4000</v>
      </c>
      <c r="E124" s="35">
        <f>E123</f>
        <v>16500</v>
      </c>
      <c r="F124" s="35">
        <v>5000</v>
      </c>
      <c r="G124" s="35">
        <v>5000</v>
      </c>
      <c r="H124" s="35">
        <v>3500</v>
      </c>
      <c r="I124" s="35">
        <v>3500</v>
      </c>
      <c r="J124" s="35">
        <v>17000</v>
      </c>
      <c r="K124" s="35">
        <v>5000</v>
      </c>
      <c r="L124" s="35">
        <f>SUM(L123)</f>
        <v>6000</v>
      </c>
      <c r="M124" s="35">
        <v>6000</v>
      </c>
      <c r="N124" s="35">
        <f t="shared" ref="N124:S124" si="13">SUM(N123)</f>
        <v>6000</v>
      </c>
      <c r="O124" s="35">
        <f t="shared" si="13"/>
        <v>20000</v>
      </c>
      <c r="P124" s="150">
        <f t="shared" si="13"/>
        <v>7000</v>
      </c>
      <c r="Q124" s="150">
        <f t="shared" si="13"/>
        <v>7000</v>
      </c>
      <c r="R124" s="150">
        <f t="shared" si="13"/>
        <v>7000</v>
      </c>
      <c r="S124" s="168">
        <f t="shared" si="13"/>
        <v>7000</v>
      </c>
      <c r="T124" s="35"/>
      <c r="U124" s="6"/>
      <c r="V124" s="3"/>
    </row>
    <row r="125" spans="1:25" s="13" customFormat="1" ht="14.1" customHeight="1" x14ac:dyDescent="0.2">
      <c r="A125" s="104" t="s">
        <v>416</v>
      </c>
      <c r="B125" s="35"/>
      <c r="C125" s="50"/>
      <c r="D125" s="51"/>
      <c r="E125" s="51"/>
      <c r="F125" s="51"/>
      <c r="G125" s="51"/>
      <c r="H125" s="51">
        <v>-0.3</v>
      </c>
      <c r="I125" s="51">
        <v>0</v>
      </c>
      <c r="J125" s="51"/>
      <c r="K125" s="97"/>
      <c r="L125" s="97"/>
      <c r="M125" s="97"/>
      <c r="N125" s="51"/>
      <c r="O125" s="51"/>
      <c r="P125" s="97"/>
      <c r="Q125" s="97"/>
      <c r="R125" s="97"/>
      <c r="S125" s="97"/>
      <c r="T125" s="35"/>
      <c r="U125" s="15"/>
      <c r="V125" s="12"/>
    </row>
    <row r="126" spans="1:25" s="13" customFormat="1" ht="14.1" customHeight="1" x14ac:dyDescent="0.2">
      <c r="A126" s="104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15"/>
      <c r="V126" s="12"/>
      <c r="Y126" s="16"/>
    </row>
    <row r="127" spans="1:25" s="4" customFormat="1" ht="14.1" customHeight="1" x14ac:dyDescent="0.2">
      <c r="A127" s="81" t="s">
        <v>440</v>
      </c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6"/>
      <c r="V127" s="3"/>
    </row>
    <row r="128" spans="1:25" s="2" customFormat="1" ht="14.1" customHeight="1" x14ac:dyDescent="0.2">
      <c r="A128" s="57" t="s">
        <v>229</v>
      </c>
      <c r="B128" s="27">
        <v>14000</v>
      </c>
      <c r="C128" s="27">
        <v>14700</v>
      </c>
      <c r="D128" s="27">
        <v>15435</v>
      </c>
      <c r="E128" s="27">
        <v>8500</v>
      </c>
      <c r="F128" s="27">
        <v>8754.99</v>
      </c>
      <c r="G128" s="27">
        <v>9018</v>
      </c>
      <c r="H128" s="27">
        <v>13293</v>
      </c>
      <c r="I128" s="27">
        <v>13293</v>
      </c>
      <c r="J128" s="27">
        <v>14130</v>
      </c>
      <c r="K128" s="27">
        <v>9430</v>
      </c>
      <c r="L128" s="27">
        <v>9571</v>
      </c>
      <c r="M128" s="27">
        <v>9333</v>
      </c>
      <c r="N128" s="27">
        <v>22534</v>
      </c>
      <c r="O128" s="27">
        <v>11250</v>
      </c>
      <c r="P128" s="27">
        <v>0</v>
      </c>
      <c r="Q128" s="27">
        <v>0</v>
      </c>
      <c r="R128" s="27">
        <v>15000</v>
      </c>
      <c r="S128" s="306">
        <v>0</v>
      </c>
      <c r="T128" s="27">
        <v>15000</v>
      </c>
      <c r="U128" s="27">
        <v>15000</v>
      </c>
      <c r="V128" s="27">
        <v>15000</v>
      </c>
    </row>
    <row r="129" spans="1:23" s="2" customFormat="1" ht="14.1" customHeight="1" x14ac:dyDescent="0.2">
      <c r="A129" s="57" t="s">
        <v>230</v>
      </c>
      <c r="B129" s="37">
        <v>10032</v>
      </c>
      <c r="C129" s="37">
        <v>23100</v>
      </c>
      <c r="D129" s="37">
        <v>24255</v>
      </c>
      <c r="E129" s="37">
        <v>23400</v>
      </c>
      <c r="F129" s="37">
        <v>22093.5</v>
      </c>
      <c r="G129" s="37">
        <v>19860</v>
      </c>
      <c r="H129" s="37">
        <v>20999</v>
      </c>
      <c r="I129" s="37">
        <v>20999</v>
      </c>
      <c r="J129" s="37">
        <v>25870</v>
      </c>
      <c r="K129" s="37">
        <v>25870</v>
      </c>
      <c r="L129" s="37">
        <v>26358</v>
      </c>
      <c r="M129" s="37">
        <v>18667</v>
      </c>
      <c r="N129" s="37">
        <v>24716</v>
      </c>
      <c r="O129" s="37">
        <v>11250</v>
      </c>
      <c r="P129" s="37">
        <v>0</v>
      </c>
      <c r="Q129" s="37">
        <v>0</v>
      </c>
      <c r="R129" s="37">
        <v>7000</v>
      </c>
      <c r="S129" s="307">
        <v>0</v>
      </c>
      <c r="T129" s="37">
        <v>7000</v>
      </c>
      <c r="U129" s="37">
        <v>7000</v>
      </c>
      <c r="V129" s="37">
        <v>7000</v>
      </c>
      <c r="W129" s="1"/>
    </row>
    <row r="130" spans="1:23" s="59" customFormat="1" ht="14.1" customHeight="1" x14ac:dyDescent="0.2">
      <c r="A130" s="81" t="s">
        <v>439</v>
      </c>
      <c r="B130" s="31">
        <f>SUM(B128:B129)</f>
        <v>24032</v>
      </c>
      <c r="C130" s="31">
        <f>SUM(C128:C129)</f>
        <v>37800</v>
      </c>
      <c r="D130" s="31">
        <f>SUM(D128:D129)</f>
        <v>39690</v>
      </c>
      <c r="E130" s="31">
        <f>SUM(E128:E129)</f>
        <v>31900</v>
      </c>
      <c r="F130" s="31">
        <v>30848.489999999998</v>
      </c>
      <c r="G130" s="31">
        <v>28878</v>
      </c>
      <c r="H130" s="31">
        <v>34292</v>
      </c>
      <c r="I130" s="31">
        <v>34292</v>
      </c>
      <c r="J130" s="31">
        <v>40000</v>
      </c>
      <c r="K130" s="31">
        <v>35300</v>
      </c>
      <c r="L130" s="31">
        <f>SUM(L128:L129)</f>
        <v>35929</v>
      </c>
      <c r="M130" s="31">
        <v>28000</v>
      </c>
      <c r="N130" s="31">
        <f t="shared" ref="N130:S130" si="14">SUM(N128:N129)</f>
        <v>47250</v>
      </c>
      <c r="O130" s="31">
        <f t="shared" si="14"/>
        <v>22500</v>
      </c>
      <c r="P130" s="166">
        <f t="shared" si="14"/>
        <v>0</v>
      </c>
      <c r="Q130" s="166">
        <f t="shared" si="14"/>
        <v>0</v>
      </c>
      <c r="R130" s="166">
        <f t="shared" si="14"/>
        <v>22000</v>
      </c>
      <c r="S130" s="169">
        <f t="shared" si="14"/>
        <v>0</v>
      </c>
      <c r="T130" s="61"/>
      <c r="U130" s="6"/>
      <c r="V130" s="58"/>
    </row>
    <row r="131" spans="1:23" s="13" customFormat="1" ht="14.1" customHeight="1" x14ac:dyDescent="0.2">
      <c r="A131" s="104" t="s">
        <v>416</v>
      </c>
      <c r="B131" s="29"/>
      <c r="C131" s="50"/>
      <c r="D131" s="51"/>
      <c r="E131" s="51"/>
      <c r="F131" s="51"/>
      <c r="G131" s="51"/>
      <c r="H131" s="51">
        <v>0.18747835722695477</v>
      </c>
      <c r="I131" s="51">
        <v>0</v>
      </c>
      <c r="J131" s="51"/>
      <c r="K131" s="97"/>
      <c r="L131" s="97"/>
      <c r="M131" s="97"/>
      <c r="N131" s="51"/>
      <c r="O131" s="51"/>
      <c r="P131" s="97"/>
      <c r="Q131" s="97"/>
      <c r="R131" s="97"/>
      <c r="S131" s="97"/>
      <c r="T131" s="29"/>
      <c r="U131" s="15"/>
      <c r="V131" s="12"/>
    </row>
    <row r="132" spans="1:23" s="4" customFormat="1" ht="14.1" customHeight="1" x14ac:dyDescent="0.2">
      <c r="A132" s="57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6"/>
      <c r="U132" s="6"/>
      <c r="V132" s="3"/>
    </row>
    <row r="133" spans="1:23" ht="14.1" customHeight="1" x14ac:dyDescent="0.2">
      <c r="A133" s="91" t="s">
        <v>321</v>
      </c>
      <c r="B133" s="29"/>
      <c r="C133" s="137"/>
      <c r="D133" s="137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77"/>
    </row>
    <row r="134" spans="1:23" s="10" customFormat="1" ht="14.1" customHeight="1" x14ac:dyDescent="0.2">
      <c r="A134" s="104" t="s">
        <v>322</v>
      </c>
      <c r="B134" s="39"/>
      <c r="C134" s="39"/>
      <c r="D134" s="39"/>
      <c r="E134" s="39"/>
      <c r="F134" s="39"/>
      <c r="G134" s="39"/>
      <c r="H134" s="39"/>
      <c r="I134" s="39"/>
      <c r="J134" s="39">
        <v>0</v>
      </c>
      <c r="K134" s="39"/>
      <c r="L134" s="39"/>
      <c r="M134" s="39"/>
      <c r="N134" s="39">
        <v>0</v>
      </c>
      <c r="O134" s="39">
        <v>0</v>
      </c>
      <c r="P134" s="39"/>
      <c r="Q134" s="39"/>
      <c r="R134" s="39"/>
      <c r="S134" s="39"/>
      <c r="T134" s="36"/>
    </row>
    <row r="135" spans="1:23" ht="14.1" customHeight="1" x14ac:dyDescent="0.2">
      <c r="A135" s="104" t="s">
        <v>323</v>
      </c>
      <c r="B135" s="39">
        <v>60000</v>
      </c>
      <c r="C135" s="39">
        <v>60000</v>
      </c>
      <c r="D135" s="39">
        <v>30000</v>
      </c>
      <c r="E135" s="39">
        <v>25000</v>
      </c>
      <c r="F135" s="39">
        <v>25000</v>
      </c>
      <c r="G135" s="39">
        <v>25000</v>
      </c>
      <c r="H135" s="39">
        <v>25000</v>
      </c>
      <c r="I135" s="39"/>
      <c r="J135" s="39">
        <v>0</v>
      </c>
      <c r="K135" s="39"/>
      <c r="L135" s="39"/>
      <c r="M135" s="39"/>
      <c r="N135" s="39">
        <v>0</v>
      </c>
      <c r="O135" s="39">
        <v>0</v>
      </c>
      <c r="P135" s="39"/>
      <c r="Q135" s="39"/>
      <c r="R135" s="39"/>
      <c r="S135" s="39"/>
      <c r="T135" s="36"/>
    </row>
    <row r="136" spans="1:23" ht="14.1" customHeight="1" x14ac:dyDescent="0.2">
      <c r="A136" s="91" t="s">
        <v>324</v>
      </c>
      <c r="B136" s="137">
        <f>SUM(B135)</f>
        <v>60000</v>
      </c>
      <c r="C136" s="137">
        <f>SUM(C135)</f>
        <v>60000</v>
      </c>
      <c r="D136" s="137">
        <f>SUM(D135)</f>
        <v>30000</v>
      </c>
      <c r="E136" s="40">
        <f>E135</f>
        <v>25000</v>
      </c>
      <c r="F136" s="40">
        <v>25000</v>
      </c>
      <c r="G136" s="40">
        <v>25000</v>
      </c>
      <c r="H136" s="40">
        <v>25000</v>
      </c>
      <c r="I136" s="40"/>
      <c r="J136" s="40"/>
      <c r="K136" s="40"/>
      <c r="L136" s="40"/>
      <c r="M136" s="40"/>
      <c r="N136" s="160"/>
      <c r="O136" s="160"/>
      <c r="P136" s="160"/>
      <c r="Q136" s="160"/>
      <c r="R136" s="160"/>
      <c r="S136" s="160"/>
      <c r="T136" s="77"/>
    </row>
    <row r="137" spans="1:23" s="10" customFormat="1" ht="14.1" customHeight="1" x14ac:dyDescent="0.2">
      <c r="A137" s="104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6"/>
    </row>
    <row r="138" spans="1:23" ht="14.1" customHeight="1" x14ac:dyDescent="0.2">
      <c r="A138" s="91" t="s">
        <v>325</v>
      </c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6"/>
    </row>
    <row r="139" spans="1:23" ht="14.1" customHeight="1" x14ac:dyDescent="0.2">
      <c r="A139" s="104" t="s">
        <v>326</v>
      </c>
      <c r="B139" s="39">
        <v>8875</v>
      </c>
      <c r="C139" s="39">
        <v>6775</v>
      </c>
      <c r="D139" s="39">
        <v>4675</v>
      </c>
      <c r="E139" s="39">
        <v>3628</v>
      </c>
      <c r="F139" s="39">
        <v>2750</v>
      </c>
      <c r="G139" s="39">
        <v>1875</v>
      </c>
      <c r="H139" s="39">
        <v>1000</v>
      </c>
      <c r="I139" s="39"/>
      <c r="J139" s="39">
        <v>0</v>
      </c>
      <c r="K139" s="39"/>
      <c r="L139" s="39"/>
      <c r="M139" s="39"/>
      <c r="N139" s="39">
        <v>0</v>
      </c>
      <c r="O139" s="39">
        <v>0</v>
      </c>
      <c r="P139" s="39"/>
      <c r="Q139" s="39"/>
      <c r="R139" s="39"/>
      <c r="S139" s="39"/>
      <c r="T139" s="36"/>
    </row>
    <row r="140" spans="1:23" ht="14.1" customHeight="1" x14ac:dyDescent="0.2">
      <c r="A140" s="104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6"/>
    </row>
    <row r="141" spans="1:23" ht="14.1" customHeight="1" x14ac:dyDescent="0.2">
      <c r="A141" s="91" t="s">
        <v>327</v>
      </c>
      <c r="B141" s="137">
        <f>SUM(B139)</f>
        <v>8875</v>
      </c>
      <c r="C141" s="35">
        <f>SUM(C139)</f>
        <v>6775</v>
      </c>
      <c r="D141" s="35">
        <f>SUM(D139:D139)</f>
        <v>4675</v>
      </c>
      <c r="E141" s="35">
        <f>SUM(E139:E139)</f>
        <v>3628</v>
      </c>
      <c r="F141" s="35">
        <v>2750</v>
      </c>
      <c r="G141" s="35">
        <v>1875</v>
      </c>
      <c r="H141" s="35">
        <v>1000</v>
      </c>
      <c r="I141" s="35">
        <v>0</v>
      </c>
      <c r="J141" s="35">
        <v>0</v>
      </c>
      <c r="K141" s="35">
        <v>0</v>
      </c>
      <c r="L141" s="35"/>
      <c r="M141" s="35">
        <v>0</v>
      </c>
      <c r="N141" s="155">
        <f t="shared" ref="N141:S141" si="15">SUM(N139:N139)</f>
        <v>0</v>
      </c>
      <c r="O141" s="155">
        <f t="shared" si="15"/>
        <v>0</v>
      </c>
      <c r="P141" s="155">
        <f t="shared" si="15"/>
        <v>0</v>
      </c>
      <c r="Q141" s="155">
        <f t="shared" si="15"/>
        <v>0</v>
      </c>
      <c r="R141" s="155">
        <f t="shared" si="15"/>
        <v>0</v>
      </c>
      <c r="S141" s="155">
        <f t="shared" si="15"/>
        <v>0</v>
      </c>
      <c r="T141" s="77"/>
    </row>
    <row r="142" spans="1:23" s="10" customFormat="1" ht="14.1" customHeight="1" x14ac:dyDescent="0.2">
      <c r="A142" s="104"/>
      <c r="B142" s="29"/>
      <c r="C142" s="2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6"/>
    </row>
    <row r="143" spans="1:23" ht="14.1" customHeight="1" x14ac:dyDescent="0.2">
      <c r="A143" s="91" t="s">
        <v>566</v>
      </c>
      <c r="B143" s="26"/>
      <c r="C143" s="26"/>
      <c r="D143" s="26"/>
      <c r="E143" s="27"/>
      <c r="F143" s="27">
        <v>1500</v>
      </c>
      <c r="G143" s="27">
        <v>1500</v>
      </c>
      <c r="H143" s="27">
        <v>1500</v>
      </c>
      <c r="I143" s="27">
        <v>1500</v>
      </c>
      <c r="J143" s="27">
        <v>1500</v>
      </c>
      <c r="K143" s="27">
        <v>1500</v>
      </c>
      <c r="L143" s="27">
        <v>1500</v>
      </c>
      <c r="M143" s="27">
        <v>1500</v>
      </c>
      <c r="N143" s="27">
        <v>1500</v>
      </c>
      <c r="O143" s="27">
        <v>1500</v>
      </c>
      <c r="P143" s="27">
        <v>1500</v>
      </c>
      <c r="Q143" s="27">
        <v>1500</v>
      </c>
      <c r="R143" s="27">
        <v>1500</v>
      </c>
      <c r="S143" s="27">
        <v>1500</v>
      </c>
      <c r="T143" s="36"/>
    </row>
    <row r="144" spans="1:23" ht="14.1" customHeight="1" x14ac:dyDescent="0.2">
      <c r="A144" s="91" t="s">
        <v>455</v>
      </c>
      <c r="B144" s="26"/>
      <c r="C144" s="26"/>
      <c r="D144" s="26"/>
      <c r="E144" s="27"/>
      <c r="F144" s="27">
        <v>1500</v>
      </c>
      <c r="G144" s="27">
        <v>1500</v>
      </c>
      <c r="H144" s="27">
        <v>1500</v>
      </c>
      <c r="I144" s="27">
        <v>1500</v>
      </c>
      <c r="J144" s="31">
        <v>1500</v>
      </c>
      <c r="K144" s="31">
        <v>1500</v>
      </c>
      <c r="L144" s="31">
        <f>SUM(L143)</f>
        <v>1500</v>
      </c>
      <c r="M144" s="31">
        <v>1500</v>
      </c>
      <c r="N144" s="31">
        <f t="shared" ref="N144:S144" si="16">N143</f>
        <v>1500</v>
      </c>
      <c r="O144" s="31">
        <f t="shared" si="16"/>
        <v>1500</v>
      </c>
      <c r="P144" s="166">
        <f t="shared" si="16"/>
        <v>1500</v>
      </c>
      <c r="Q144" s="166">
        <f t="shared" si="16"/>
        <v>1500</v>
      </c>
      <c r="R144" s="166">
        <f t="shared" si="16"/>
        <v>1500</v>
      </c>
      <c r="S144" s="169">
        <f t="shared" si="16"/>
        <v>1500</v>
      </c>
      <c r="T144" s="36"/>
    </row>
    <row r="146" spans="1:20" x14ac:dyDescent="0.2">
      <c r="A146" s="119"/>
    </row>
    <row r="147" spans="1:20" x14ac:dyDescent="0.2">
      <c r="A147" s="119"/>
    </row>
    <row r="149" spans="1:20" x14ac:dyDescent="0.2">
      <c r="A149" s="120"/>
      <c r="B149" s="14"/>
      <c r="C149" s="14"/>
      <c r="D149" s="14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</row>
    <row r="150" spans="1:20" s="10" customFormat="1" x14ac:dyDescent="0.2">
      <c r="A150" s="119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</row>
    <row r="152" spans="1:20" x14ac:dyDescent="0.2">
      <c r="A152" s="119"/>
    </row>
    <row r="153" spans="1:20" x14ac:dyDescent="0.2">
      <c r="A153" s="119"/>
    </row>
    <row r="155" spans="1:20" x14ac:dyDescent="0.2">
      <c r="A155" s="119"/>
    </row>
    <row r="156" spans="1:20" x14ac:dyDescent="0.2">
      <c r="A156" s="119"/>
    </row>
    <row r="160" spans="1:20" x14ac:dyDescent="0.2">
      <c r="A160" s="121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</row>
    <row r="161" spans="1:20" s="14" customFormat="1" x14ac:dyDescent="0.2">
      <c r="A161" s="103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W28"/>
  <sheetViews>
    <sheetView workbookViewId="0">
      <selection activeCell="V26" sqref="V26"/>
    </sheetView>
  </sheetViews>
  <sheetFormatPr defaultColWidth="9.140625" defaultRowHeight="12.75" x14ac:dyDescent="0.2"/>
  <cols>
    <col min="1" max="1" width="27.85546875" customWidth="1"/>
    <col min="2" max="2" width="8.42578125" hidden="1" customWidth="1"/>
    <col min="3" max="3" width="7.85546875" hidden="1" customWidth="1"/>
    <col min="4" max="9" width="8.42578125" hidden="1" customWidth="1"/>
    <col min="10" max="11" width="10.7109375" hidden="1" customWidth="1"/>
    <col min="12" max="19" width="10.7109375" customWidth="1"/>
    <col min="20" max="20" width="37" hidden="1" customWidth="1"/>
    <col min="21" max="21" width="38.140625" hidden="1" customWidth="1"/>
  </cols>
  <sheetData>
    <row r="1" spans="1:23" s="100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  <c r="U1" s="65" t="s">
        <v>569</v>
      </c>
    </row>
    <row r="2" spans="1:23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3" s="2" customFormat="1" ht="15" customHeight="1" x14ac:dyDescent="0.2">
      <c r="A3" s="25" t="s">
        <v>308</v>
      </c>
      <c r="B3" s="26"/>
      <c r="C3" s="26"/>
      <c r="D3" s="27"/>
      <c r="E3" s="33"/>
      <c r="F3" s="33"/>
      <c r="G3" s="33"/>
      <c r="H3" s="26"/>
      <c r="I3" s="26"/>
      <c r="J3" s="26"/>
      <c r="K3" s="26"/>
      <c r="L3" s="26"/>
      <c r="M3" s="26"/>
      <c r="N3" s="33"/>
      <c r="O3" s="33"/>
      <c r="P3" s="33"/>
      <c r="Q3" s="33"/>
      <c r="R3" s="27"/>
      <c r="S3" s="33"/>
      <c r="T3" s="57"/>
      <c r="U3" s="37"/>
      <c r="V3" s="3"/>
      <c r="W3" s="22"/>
    </row>
    <row r="4" spans="1:23" s="2" customFormat="1" ht="15" customHeight="1" x14ac:dyDescent="0.2">
      <c r="A4" s="25" t="s">
        <v>309</v>
      </c>
      <c r="B4" s="26"/>
      <c r="C4" s="26"/>
      <c r="D4" s="27"/>
      <c r="E4" s="33"/>
      <c r="F4" s="33"/>
      <c r="G4" s="33"/>
      <c r="H4" s="26"/>
      <c r="I4" s="26"/>
      <c r="J4" s="26"/>
      <c r="K4" s="26"/>
      <c r="L4" s="26"/>
      <c r="M4" s="26"/>
      <c r="N4" s="33"/>
      <c r="O4" s="33"/>
      <c r="P4" s="33"/>
      <c r="Q4" s="33"/>
      <c r="R4" s="27"/>
      <c r="S4" s="33"/>
      <c r="T4" s="57"/>
      <c r="U4" s="37"/>
      <c r="V4" s="3"/>
      <c r="W4" s="22"/>
    </row>
    <row r="5" spans="1:23" s="2" customFormat="1" ht="15" customHeight="1" x14ac:dyDescent="0.2">
      <c r="A5" s="25" t="s">
        <v>310</v>
      </c>
      <c r="B5" s="27">
        <v>1379</v>
      </c>
      <c r="C5" s="27">
        <v>995</v>
      </c>
      <c r="D5" s="27">
        <v>1326</v>
      </c>
      <c r="E5" s="27">
        <v>1326</v>
      </c>
      <c r="F5" s="27">
        <v>1326</v>
      </c>
      <c r="G5" s="27">
        <v>1066.5</v>
      </c>
      <c r="H5" s="27">
        <v>1144</v>
      </c>
      <c r="I5" s="27">
        <v>1144</v>
      </c>
      <c r="J5" s="27">
        <v>1144</v>
      </c>
      <c r="K5" s="27">
        <v>1144</v>
      </c>
      <c r="L5" s="27">
        <v>1144</v>
      </c>
      <c r="M5" s="27">
        <v>1144</v>
      </c>
      <c r="N5" s="27">
        <v>1056</v>
      </c>
      <c r="O5" s="27">
        <v>1056</v>
      </c>
      <c r="P5" s="27">
        <v>1170</v>
      </c>
      <c r="Q5" s="27">
        <v>1170</v>
      </c>
      <c r="R5" s="27">
        <v>1170</v>
      </c>
      <c r="S5" s="27">
        <v>1170</v>
      </c>
      <c r="T5" s="57"/>
      <c r="U5" s="37"/>
      <c r="V5" s="3"/>
      <c r="W5" s="22"/>
    </row>
    <row r="6" spans="1:23" s="2" customFormat="1" ht="15" customHeight="1" x14ac:dyDescent="0.2">
      <c r="A6" s="26" t="s">
        <v>311</v>
      </c>
      <c r="B6" s="27">
        <v>225</v>
      </c>
      <c r="C6" s="27">
        <v>225</v>
      </c>
      <c r="D6" s="27">
        <v>225</v>
      </c>
      <c r="E6" s="27">
        <v>225</v>
      </c>
      <c r="F6" s="27">
        <v>250</v>
      </c>
      <c r="G6" s="27">
        <v>250</v>
      </c>
      <c r="H6" s="27">
        <v>250</v>
      </c>
      <c r="I6" s="27">
        <v>250</v>
      </c>
      <c r="J6" s="27">
        <v>150</v>
      </c>
      <c r="K6" s="27">
        <v>150</v>
      </c>
      <c r="L6" s="27">
        <v>150</v>
      </c>
      <c r="M6" s="27">
        <v>100</v>
      </c>
      <c r="N6" s="27">
        <v>100</v>
      </c>
      <c r="O6" s="27">
        <v>100</v>
      </c>
      <c r="P6" s="27">
        <v>100</v>
      </c>
      <c r="Q6" s="27">
        <v>100</v>
      </c>
      <c r="R6" s="27">
        <v>100</v>
      </c>
      <c r="S6" s="27">
        <v>100</v>
      </c>
      <c r="T6" s="57"/>
      <c r="U6" s="37"/>
      <c r="V6" s="3"/>
      <c r="W6" s="22"/>
    </row>
    <row r="7" spans="1:23" s="2" customFormat="1" ht="15" customHeight="1" x14ac:dyDescent="0.2">
      <c r="A7" s="26" t="s">
        <v>312</v>
      </c>
      <c r="B7" s="27">
        <v>150</v>
      </c>
      <c r="C7" s="27">
        <v>0</v>
      </c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57"/>
      <c r="U7" s="37"/>
      <c r="V7" s="3"/>
      <c r="W7" s="22"/>
    </row>
    <row r="8" spans="1:23" s="2" customFormat="1" ht="15" customHeight="1" x14ac:dyDescent="0.2">
      <c r="A8" s="26" t="s">
        <v>422</v>
      </c>
      <c r="B8" s="27"/>
      <c r="C8" s="27"/>
      <c r="D8" s="27">
        <v>0</v>
      </c>
      <c r="E8" s="27">
        <v>0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57"/>
      <c r="U8" s="37"/>
      <c r="V8" s="3"/>
      <c r="W8" s="22"/>
    </row>
    <row r="9" spans="1:23" s="2" customFormat="1" ht="15" customHeight="1" x14ac:dyDescent="0.2">
      <c r="A9" s="26" t="s">
        <v>313</v>
      </c>
      <c r="B9" s="27">
        <v>20</v>
      </c>
      <c r="C9" s="27">
        <v>20</v>
      </c>
      <c r="D9" s="27">
        <v>20</v>
      </c>
      <c r="E9" s="27">
        <v>20</v>
      </c>
      <c r="F9" s="27">
        <v>20</v>
      </c>
      <c r="G9" s="27">
        <v>20</v>
      </c>
      <c r="H9" s="27">
        <v>1</v>
      </c>
      <c r="I9" s="27">
        <v>50</v>
      </c>
      <c r="J9" s="27">
        <v>25</v>
      </c>
      <c r="K9" s="27">
        <v>25</v>
      </c>
      <c r="L9" s="27">
        <v>25</v>
      </c>
      <c r="M9" s="27">
        <v>25</v>
      </c>
      <c r="N9" s="27">
        <v>25</v>
      </c>
      <c r="O9" s="27">
        <v>25</v>
      </c>
      <c r="P9" s="27">
        <v>25</v>
      </c>
      <c r="Q9" s="27">
        <v>25</v>
      </c>
      <c r="R9" s="27">
        <v>25</v>
      </c>
      <c r="S9" s="27">
        <v>25</v>
      </c>
      <c r="T9" s="57"/>
      <c r="U9" s="37"/>
      <c r="V9" s="3"/>
    </row>
    <row r="10" spans="1:23" s="2" customFormat="1" ht="15" customHeight="1" x14ac:dyDescent="0.2">
      <c r="A10" s="26" t="s">
        <v>314</v>
      </c>
      <c r="B10" s="27">
        <v>40</v>
      </c>
      <c r="C10" s="27">
        <v>40</v>
      </c>
      <c r="D10" s="27">
        <v>40</v>
      </c>
      <c r="E10" s="27">
        <v>0</v>
      </c>
      <c r="F10" s="27"/>
      <c r="G10" s="27"/>
      <c r="H10" s="27"/>
      <c r="I10" s="27"/>
      <c r="J10" s="27"/>
      <c r="K10" s="27"/>
      <c r="L10" s="27"/>
      <c r="M10" s="27">
        <v>50</v>
      </c>
      <c r="N10" s="27">
        <v>50</v>
      </c>
      <c r="O10" s="27">
        <v>50</v>
      </c>
      <c r="P10" s="27">
        <v>50</v>
      </c>
      <c r="Q10" s="27">
        <v>50</v>
      </c>
      <c r="R10" s="27">
        <v>50</v>
      </c>
      <c r="S10" s="27">
        <v>50</v>
      </c>
      <c r="T10" s="57"/>
      <c r="U10" s="37"/>
      <c r="V10" s="3"/>
    </row>
    <row r="11" spans="1:23" s="2" customFormat="1" ht="15" customHeight="1" x14ac:dyDescent="0.2">
      <c r="A11" s="26" t="s">
        <v>423</v>
      </c>
      <c r="B11" s="27"/>
      <c r="C11" s="27">
        <v>0</v>
      </c>
      <c r="D11" s="27">
        <v>200</v>
      </c>
      <c r="E11" s="27">
        <v>800</v>
      </c>
      <c r="F11" s="27">
        <v>800</v>
      </c>
      <c r="G11" s="27">
        <v>800</v>
      </c>
      <c r="H11" s="27">
        <v>1100</v>
      </c>
      <c r="I11" s="27">
        <v>800</v>
      </c>
      <c r="J11" s="27">
        <v>2800</v>
      </c>
      <c r="K11" s="27">
        <v>2800</v>
      </c>
      <c r="L11" s="27">
        <f>2800+8847</f>
        <v>11647</v>
      </c>
      <c r="M11" s="27">
        <v>2800</v>
      </c>
      <c r="N11" s="27">
        <v>3600</v>
      </c>
      <c r="O11" s="27">
        <v>3600</v>
      </c>
      <c r="P11" s="27">
        <v>3000</v>
      </c>
      <c r="Q11" s="27">
        <v>3000</v>
      </c>
      <c r="R11" s="27">
        <v>3000</v>
      </c>
      <c r="S11" s="306">
        <v>3000</v>
      </c>
      <c r="T11" s="57"/>
      <c r="U11" s="37"/>
      <c r="V11" s="3"/>
    </row>
    <row r="12" spans="1:23" s="2" customFormat="1" ht="15" customHeight="1" x14ac:dyDescent="0.2">
      <c r="A12" s="26" t="s">
        <v>425</v>
      </c>
      <c r="B12" s="27"/>
      <c r="C12" s="27"/>
      <c r="D12" s="27">
        <v>0</v>
      </c>
      <c r="E12" s="27">
        <v>0</v>
      </c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57"/>
      <c r="U12" s="37"/>
      <c r="V12" s="3"/>
    </row>
    <row r="13" spans="1:23" s="2" customFormat="1" ht="15" customHeight="1" x14ac:dyDescent="0.2">
      <c r="A13" s="26" t="s">
        <v>315</v>
      </c>
      <c r="B13" s="27">
        <v>45</v>
      </c>
      <c r="C13" s="27">
        <v>45</v>
      </c>
      <c r="D13" s="27">
        <v>45</v>
      </c>
      <c r="E13" s="27">
        <v>45</v>
      </c>
      <c r="F13" s="27">
        <v>45</v>
      </c>
      <c r="G13" s="27">
        <v>45</v>
      </c>
      <c r="H13" s="27">
        <v>45</v>
      </c>
      <c r="I13" s="27">
        <v>100</v>
      </c>
      <c r="J13" s="27">
        <v>1</v>
      </c>
      <c r="K13" s="27">
        <v>1</v>
      </c>
      <c r="L13" s="27">
        <v>1</v>
      </c>
      <c r="M13" s="27">
        <v>100</v>
      </c>
      <c r="N13" s="27">
        <v>100</v>
      </c>
      <c r="O13" s="27">
        <v>100</v>
      </c>
      <c r="P13" s="27">
        <v>100</v>
      </c>
      <c r="Q13" s="27">
        <v>100</v>
      </c>
      <c r="R13" s="27">
        <v>100</v>
      </c>
      <c r="S13" s="27">
        <v>100</v>
      </c>
      <c r="T13" s="57"/>
      <c r="U13" s="37"/>
      <c r="V13" s="3"/>
    </row>
    <row r="14" spans="1:23" s="2" customFormat="1" ht="15" customHeight="1" x14ac:dyDescent="0.2">
      <c r="A14" s="26" t="s">
        <v>424</v>
      </c>
      <c r="B14" s="27">
        <v>19</v>
      </c>
      <c r="C14" s="27">
        <v>19</v>
      </c>
      <c r="D14" s="27">
        <v>20</v>
      </c>
      <c r="E14" s="27">
        <v>20</v>
      </c>
      <c r="F14" s="27">
        <v>20</v>
      </c>
      <c r="G14" s="27">
        <v>20</v>
      </c>
      <c r="H14" s="27">
        <v>20</v>
      </c>
      <c r="I14" s="27">
        <v>50</v>
      </c>
      <c r="J14" s="27">
        <v>100</v>
      </c>
      <c r="K14" s="27">
        <v>100</v>
      </c>
      <c r="L14" s="27">
        <v>100</v>
      </c>
      <c r="M14" s="27">
        <v>100</v>
      </c>
      <c r="N14" s="27">
        <v>110</v>
      </c>
      <c r="O14" s="27">
        <v>110</v>
      </c>
      <c r="P14" s="27">
        <v>110</v>
      </c>
      <c r="Q14" s="27">
        <v>110</v>
      </c>
      <c r="R14" s="27">
        <v>110</v>
      </c>
      <c r="S14" s="27">
        <v>110</v>
      </c>
      <c r="T14" s="57"/>
      <c r="U14" s="37"/>
      <c r="V14" s="3"/>
    </row>
    <row r="15" spans="1:23" s="2" customFormat="1" ht="15" customHeight="1" x14ac:dyDescent="0.2">
      <c r="A15" s="26" t="s">
        <v>485</v>
      </c>
      <c r="B15" s="27">
        <v>400</v>
      </c>
      <c r="C15" s="27">
        <v>400</v>
      </c>
      <c r="D15" s="27">
        <v>800</v>
      </c>
      <c r="E15" s="27">
        <v>800</v>
      </c>
      <c r="F15" s="27">
        <v>800</v>
      </c>
      <c r="G15" s="27">
        <v>800</v>
      </c>
      <c r="H15" s="27">
        <v>8150</v>
      </c>
      <c r="I15" s="27">
        <v>2000</v>
      </c>
      <c r="J15" s="27">
        <v>1</v>
      </c>
      <c r="K15" s="27">
        <v>1</v>
      </c>
      <c r="L15" s="27">
        <v>1</v>
      </c>
      <c r="M15" s="27">
        <v>1</v>
      </c>
      <c r="N15" s="27">
        <v>1</v>
      </c>
      <c r="O15" s="27">
        <v>0</v>
      </c>
      <c r="P15" s="27">
        <v>0</v>
      </c>
      <c r="Q15" s="27">
        <v>0</v>
      </c>
      <c r="R15" s="27">
        <v>0</v>
      </c>
      <c r="S15" s="27">
        <v>0</v>
      </c>
      <c r="T15" s="57"/>
      <c r="U15" s="37"/>
      <c r="V15" s="3"/>
    </row>
    <row r="16" spans="1:23" s="13" customFormat="1" ht="15" customHeight="1" x14ac:dyDescent="0.2">
      <c r="A16" s="34" t="s">
        <v>594</v>
      </c>
      <c r="B16" s="35">
        <f>SUM(B5:B15)</f>
        <v>2278</v>
      </c>
      <c r="C16" s="35">
        <f>SUM(C5:C15)</f>
        <v>1744</v>
      </c>
      <c r="D16" s="35">
        <f>SUM(D5:D15)</f>
        <v>2676</v>
      </c>
      <c r="E16" s="35">
        <f>SUM(E5:E15)</f>
        <v>3236</v>
      </c>
      <c r="F16" s="35">
        <v>3261</v>
      </c>
      <c r="G16" s="35">
        <v>3001.5</v>
      </c>
      <c r="H16" s="35">
        <f>SUM(H5:H15)</f>
        <v>10710</v>
      </c>
      <c r="I16" s="35">
        <v>4394</v>
      </c>
      <c r="J16" s="35">
        <v>4221</v>
      </c>
      <c r="K16" s="35">
        <v>4221</v>
      </c>
      <c r="L16" s="35">
        <f>SUM(L5:L15)</f>
        <v>13068</v>
      </c>
      <c r="M16" s="35">
        <v>4320</v>
      </c>
      <c r="N16" s="35">
        <f>SUM(N5:N15)</f>
        <v>5042</v>
      </c>
      <c r="O16" s="35">
        <v>5041</v>
      </c>
      <c r="P16" s="279">
        <f>SUM(P5:P15)</f>
        <v>4555</v>
      </c>
      <c r="Q16" s="150">
        <f>SUM(Q5:Q15)</f>
        <v>4555</v>
      </c>
      <c r="R16" s="35">
        <f>SUM(R5:R15)</f>
        <v>4555</v>
      </c>
      <c r="S16" s="35">
        <f>SUM(S5:S15)</f>
        <v>4555</v>
      </c>
      <c r="T16" s="91"/>
      <c r="U16" s="38"/>
      <c r="V16" s="12"/>
    </row>
    <row r="17" spans="1:23" s="13" customFormat="1" ht="15" customHeight="1" x14ac:dyDescent="0.2">
      <c r="A17" s="34"/>
      <c r="B17" s="35"/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91"/>
      <c r="U17" s="38"/>
      <c r="V17" s="12"/>
    </row>
    <row r="18" spans="1:23" s="2" customFormat="1" ht="15" customHeight="1" x14ac:dyDescent="0.2">
      <c r="A18" s="25" t="s">
        <v>592</v>
      </c>
      <c r="B18" s="26"/>
      <c r="C18" s="26"/>
      <c r="D18" s="27"/>
      <c r="E18" s="33"/>
      <c r="F18" s="33"/>
      <c r="G18" s="33"/>
      <c r="H18" s="26"/>
      <c r="I18" s="26"/>
      <c r="J18" s="26"/>
      <c r="K18" s="26"/>
      <c r="L18" s="25"/>
      <c r="M18" s="98">
        <v>10000</v>
      </c>
      <c r="N18" s="98">
        <v>10000</v>
      </c>
      <c r="O18" s="98">
        <v>15000</v>
      </c>
      <c r="P18" s="98">
        <v>15000</v>
      </c>
      <c r="Q18" s="98">
        <v>15000</v>
      </c>
      <c r="R18" s="98">
        <v>15000</v>
      </c>
      <c r="S18" s="98">
        <v>15000</v>
      </c>
      <c r="T18" s="57"/>
      <c r="U18" s="37"/>
      <c r="V18" s="3"/>
      <c r="W18" s="22"/>
    </row>
    <row r="19" spans="1:23" s="2" customFormat="1" ht="15" customHeight="1" x14ac:dyDescent="0.2">
      <c r="A19" s="25"/>
      <c r="B19" s="27">
        <v>1379</v>
      </c>
      <c r="C19" s="27">
        <v>995</v>
      </c>
      <c r="D19" s="27">
        <v>1326</v>
      </c>
      <c r="E19" s="27">
        <v>1326</v>
      </c>
      <c r="F19" s="27">
        <v>1326</v>
      </c>
      <c r="G19" s="27">
        <v>1066.5</v>
      </c>
      <c r="H19" s="27">
        <v>1144</v>
      </c>
      <c r="I19" s="27">
        <v>1144</v>
      </c>
      <c r="J19" s="27"/>
      <c r="K19" s="27"/>
      <c r="L19" s="27"/>
      <c r="M19" s="98"/>
      <c r="N19" s="98"/>
      <c r="O19" s="98"/>
      <c r="P19" s="98"/>
      <c r="Q19" s="98"/>
      <c r="R19" s="98"/>
      <c r="S19" s="98"/>
      <c r="T19" s="57"/>
      <c r="U19" s="37" t="s">
        <v>593</v>
      </c>
      <c r="V19" s="3"/>
      <c r="W19" s="22"/>
    </row>
    <row r="20" spans="1:23" s="2" customFormat="1" ht="15" customHeight="1" x14ac:dyDescent="0.2">
      <c r="A20" s="25" t="s">
        <v>595</v>
      </c>
      <c r="B20" s="27"/>
      <c r="C20" s="27"/>
      <c r="D20" s="27"/>
      <c r="E20" s="27"/>
      <c r="F20" s="27"/>
      <c r="G20" s="27"/>
      <c r="H20" s="27"/>
      <c r="I20" s="27"/>
      <c r="J20" s="31"/>
      <c r="K20" s="31"/>
      <c r="L20" s="31"/>
      <c r="M20" s="112">
        <v>10000</v>
      </c>
      <c r="N20" s="112">
        <f>N18</f>
        <v>10000</v>
      </c>
      <c r="O20" s="112">
        <v>15000</v>
      </c>
      <c r="P20" s="112">
        <f>SUM(P18:P19)</f>
        <v>15000</v>
      </c>
      <c r="Q20" s="112">
        <f>SUM(Q18:Q19)</f>
        <v>15000</v>
      </c>
      <c r="R20" s="112">
        <f>SUM(R18:R19)</f>
        <v>15000</v>
      </c>
      <c r="S20" s="112">
        <f>S18</f>
        <v>15000</v>
      </c>
      <c r="T20" s="57"/>
      <c r="U20" s="37" t="s">
        <v>605</v>
      </c>
      <c r="V20" s="3"/>
      <c r="W20" s="22"/>
    </row>
    <row r="21" spans="1:23" s="2" customFormat="1" ht="15" customHeight="1" x14ac:dyDescent="0.2">
      <c r="A21" s="25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57"/>
      <c r="U21" s="37"/>
      <c r="V21" s="3"/>
      <c r="W21" s="22"/>
    </row>
    <row r="22" spans="1:23" s="13" customFormat="1" ht="15" customHeight="1" x14ac:dyDescent="0.2">
      <c r="A22" s="34" t="s">
        <v>630</v>
      </c>
      <c r="B22" s="35">
        <f>SUM(B4:B19)</f>
        <v>5935</v>
      </c>
      <c r="C22" s="35">
        <f>SUM(C4:C19)</f>
        <v>4483</v>
      </c>
      <c r="D22" s="35">
        <f>SUM(D4:D19)</f>
        <v>6678</v>
      </c>
      <c r="E22" s="35">
        <f>SUM(E4:E19)</f>
        <v>7798</v>
      </c>
      <c r="F22" s="35">
        <v>3261</v>
      </c>
      <c r="G22" s="35">
        <v>3001.5</v>
      </c>
      <c r="H22" s="35">
        <f>SUM(H4:H19)</f>
        <v>22564</v>
      </c>
      <c r="I22" s="35">
        <v>4394</v>
      </c>
      <c r="J22" s="35"/>
      <c r="K22" s="35"/>
      <c r="L22" s="35">
        <f>L16</f>
        <v>13068</v>
      </c>
      <c r="M22" s="35">
        <f t="shared" ref="M22:S22" si="0">M16+M20</f>
        <v>14320</v>
      </c>
      <c r="N22" s="35">
        <f>N16+N20</f>
        <v>15042</v>
      </c>
      <c r="O22" s="35">
        <v>20041</v>
      </c>
      <c r="P22" s="279">
        <f t="shared" si="0"/>
        <v>19555</v>
      </c>
      <c r="Q22" s="150">
        <f t="shared" si="0"/>
        <v>19555</v>
      </c>
      <c r="R22" s="150">
        <f t="shared" si="0"/>
        <v>19555</v>
      </c>
      <c r="S22" s="168">
        <f t="shared" si="0"/>
        <v>19555</v>
      </c>
      <c r="T22" s="91"/>
      <c r="U22" s="38"/>
      <c r="V22" s="12"/>
    </row>
    <row r="23" spans="1:23" ht="15" customHeight="1" x14ac:dyDescent="0.2">
      <c r="A23" s="36" t="s">
        <v>418</v>
      </c>
      <c r="B23" s="29"/>
      <c r="C23" s="75">
        <f>(C16-B16)/B16</f>
        <v>-0.2344161545215101</v>
      </c>
      <c r="D23" s="75">
        <f>(D16-C16)/C16</f>
        <v>0.5344036697247706</v>
      </c>
      <c r="E23" s="75">
        <f>(E16-D16)/D16</f>
        <v>0.20926756352765322</v>
      </c>
      <c r="F23" s="75">
        <v>7.7255871446229914E-3</v>
      </c>
      <c r="G23" s="75">
        <v>-7.9576816927322908E-2</v>
      </c>
      <c r="H23" s="99">
        <v>1.9490254872563718E-2</v>
      </c>
      <c r="I23" s="99">
        <v>-0.58972922502334268</v>
      </c>
      <c r="J23" s="99"/>
      <c r="K23" s="99"/>
      <c r="L23" s="99"/>
      <c r="M23" s="99"/>
      <c r="N23" s="36"/>
      <c r="O23" s="36" t="e">
        <v>#DIV/0!</v>
      </c>
      <c r="P23" s="36"/>
      <c r="Q23" s="97">
        <f ca="1" xml:space="preserve">        (INDIRECT(ADDRESS(ROW()-1,COLUMN()-0)) -  INDIRECT(ADDRESS(ROW()-1,COLUMN()-2))) / INDIRECT(ADDRESS(ROW()-1,COLUMN()-2))</f>
        <v>-2.4250286911830746E-2</v>
      </c>
      <c r="R23" s="97">
        <f ca="1" xml:space="preserve">        (INDIRECT(ADDRESS(ROW()-1,COLUMN()-0)) -  INDIRECT(ADDRESS(ROW()-1,COLUMN()-3))) / INDIRECT(ADDRESS(ROW()-1,COLUMN()-3))</f>
        <v>-2.4250286911830746E-2</v>
      </c>
      <c r="S23" s="97">
        <f ca="1" xml:space="preserve">        (INDIRECT(ADDRESS(ROW()-1,COLUMN()-0)) -  INDIRECT(ADDRESS(ROW()-1,COLUMN()-4))) / INDIRECT(ADDRESS(ROW()-1,COLUMN()-4))</f>
        <v>-2.4250286911830746E-2</v>
      </c>
      <c r="T23" s="107"/>
      <c r="U23" s="36"/>
    </row>
    <row r="28" spans="1:23" x14ac:dyDescent="0.2">
      <c r="K28" s="17"/>
    </row>
  </sheetData>
  <phoneticPr fontId="0" type="noConversion"/>
  <pageMargins left="0.25" right="0.25" top="0.75" bottom="0.25" header="0.5" footer="0"/>
  <pageSetup orientation="landscape" horizontalDpi="4294967295" verticalDpi="4294967295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W21"/>
  <sheetViews>
    <sheetView view="pageLayout" zoomScaleNormal="100" workbookViewId="0">
      <selection activeCell="R27" sqref="R27"/>
    </sheetView>
  </sheetViews>
  <sheetFormatPr defaultColWidth="9.140625" defaultRowHeight="12.75" x14ac:dyDescent="0.2"/>
  <cols>
    <col min="1" max="1" width="27.28515625" customWidth="1"/>
    <col min="2" max="2" width="9.140625" hidden="1" customWidth="1"/>
    <col min="3" max="3" width="8.42578125" hidden="1" customWidth="1"/>
    <col min="4" max="7" width="9.5703125" hidden="1" customWidth="1"/>
    <col min="8" max="9" width="9.42578125" hidden="1" customWidth="1"/>
    <col min="10" max="11" width="10.7109375" hidden="1" customWidth="1"/>
    <col min="12" max="19" width="10.7109375" customWidth="1"/>
    <col min="20" max="20" width="32.85546875" hidden="1" customWidth="1"/>
  </cols>
  <sheetData>
    <row r="1" spans="1:22" s="100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636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370</v>
      </c>
      <c r="B3" s="26"/>
      <c r="C3" s="26"/>
      <c r="D3" s="27"/>
      <c r="E3" s="27"/>
      <c r="F3" s="27"/>
      <c r="G3" s="27"/>
      <c r="H3" s="26"/>
      <c r="I3" s="26"/>
      <c r="J3" s="26"/>
      <c r="K3" s="26"/>
      <c r="L3" s="26"/>
      <c r="M3" s="26"/>
      <c r="N3" s="33"/>
      <c r="O3" s="33"/>
      <c r="P3" s="33"/>
      <c r="Q3" s="33"/>
      <c r="R3" s="27"/>
      <c r="S3" s="33"/>
      <c r="T3" s="27"/>
      <c r="U3" s="6"/>
      <c r="V3" s="3"/>
    </row>
    <row r="4" spans="1:22" s="2" customFormat="1" ht="15" customHeight="1" x14ac:dyDescent="0.2">
      <c r="A4" s="26" t="s">
        <v>316</v>
      </c>
      <c r="B4" s="27">
        <v>250</v>
      </c>
      <c r="C4" s="27"/>
      <c r="D4" s="27">
        <v>0</v>
      </c>
      <c r="E4" s="27">
        <v>0</v>
      </c>
      <c r="F4" s="27">
        <v>0</v>
      </c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6"/>
      <c r="U4" s="6"/>
      <c r="V4" s="3"/>
    </row>
    <row r="5" spans="1:22" s="2" customFormat="1" ht="15" customHeight="1" x14ac:dyDescent="0.2">
      <c r="A5" s="26" t="s">
        <v>546</v>
      </c>
      <c r="B5" s="27"/>
      <c r="C5" s="27"/>
      <c r="D5" s="27"/>
      <c r="E5" s="27"/>
      <c r="F5" s="27"/>
      <c r="G5" s="27"/>
      <c r="H5" s="27"/>
      <c r="I5" s="27"/>
      <c r="J5" s="27">
        <v>50</v>
      </c>
      <c r="K5" s="27">
        <v>50</v>
      </c>
      <c r="L5" s="27">
        <v>50</v>
      </c>
      <c r="M5" s="27">
        <v>60</v>
      </c>
      <c r="N5" s="27">
        <v>60</v>
      </c>
      <c r="O5" s="27">
        <v>60</v>
      </c>
      <c r="P5" s="27">
        <v>60</v>
      </c>
      <c r="Q5" s="27">
        <v>60</v>
      </c>
      <c r="R5" s="27">
        <v>60</v>
      </c>
      <c r="S5" s="27">
        <v>60</v>
      </c>
      <c r="T5" s="26"/>
      <c r="U5" s="6"/>
      <c r="V5" s="3"/>
    </row>
    <row r="6" spans="1:22" s="2" customFormat="1" ht="15" customHeight="1" x14ac:dyDescent="0.2">
      <c r="A6" s="26" t="s">
        <v>317</v>
      </c>
      <c r="B6" s="27">
        <v>20</v>
      </c>
      <c r="C6" s="27"/>
      <c r="D6" s="27">
        <v>0</v>
      </c>
      <c r="E6" s="27">
        <v>0</v>
      </c>
      <c r="F6" s="27">
        <v>0</v>
      </c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6"/>
      <c r="U6" s="6"/>
      <c r="V6" s="3"/>
    </row>
    <row r="7" spans="1:22" s="2" customFormat="1" ht="15" customHeight="1" x14ac:dyDescent="0.2">
      <c r="A7" s="26" t="s">
        <v>318</v>
      </c>
      <c r="B7" s="27">
        <v>100</v>
      </c>
      <c r="C7" s="27">
        <v>100</v>
      </c>
      <c r="D7" s="27">
        <v>0</v>
      </c>
      <c r="E7" s="27">
        <v>0</v>
      </c>
      <c r="F7" s="27">
        <v>0</v>
      </c>
      <c r="G7" s="27"/>
      <c r="H7" s="27">
        <v>300</v>
      </c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6"/>
      <c r="U7" s="6"/>
      <c r="V7" s="3"/>
    </row>
    <row r="8" spans="1:22" s="2" customFormat="1" ht="15" customHeight="1" x14ac:dyDescent="0.2">
      <c r="A8" s="26" t="s">
        <v>319</v>
      </c>
      <c r="B8" s="27">
        <v>100</v>
      </c>
      <c r="C8" s="27"/>
      <c r="D8" s="27">
        <v>0</v>
      </c>
      <c r="E8" s="27">
        <v>0</v>
      </c>
      <c r="F8" s="27">
        <v>0</v>
      </c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6"/>
      <c r="U8" s="6"/>
      <c r="V8" s="3"/>
    </row>
    <row r="9" spans="1:22" s="2" customFormat="1" ht="15" customHeight="1" x14ac:dyDescent="0.2">
      <c r="A9" s="26" t="s">
        <v>452</v>
      </c>
      <c r="B9" s="27">
        <v>3410</v>
      </c>
      <c r="C9" s="27">
        <v>500</v>
      </c>
      <c r="D9" s="27">
        <v>0</v>
      </c>
      <c r="E9" s="27">
        <v>0</v>
      </c>
      <c r="F9" s="27">
        <v>0</v>
      </c>
      <c r="G9" s="27"/>
      <c r="H9" s="27"/>
      <c r="I9" s="27"/>
      <c r="J9" s="27"/>
      <c r="K9" s="27"/>
      <c r="L9" s="27"/>
      <c r="M9" s="27">
        <v>750</v>
      </c>
      <c r="N9" s="27">
        <v>750</v>
      </c>
      <c r="O9" s="27">
        <v>750</v>
      </c>
      <c r="P9" s="27">
        <v>750</v>
      </c>
      <c r="Q9" s="27">
        <v>750</v>
      </c>
      <c r="R9" s="27">
        <v>750</v>
      </c>
      <c r="S9" s="27">
        <v>750</v>
      </c>
      <c r="T9" s="26"/>
      <c r="U9" s="6"/>
      <c r="V9" s="3"/>
    </row>
    <row r="10" spans="1:22" s="2" customFormat="1" ht="15" customHeight="1" x14ac:dyDescent="0.2">
      <c r="A10" s="26" t="s">
        <v>320</v>
      </c>
      <c r="B10" s="27">
        <v>30</v>
      </c>
      <c r="C10" s="27">
        <v>100</v>
      </c>
      <c r="D10" s="27">
        <v>0</v>
      </c>
      <c r="E10" s="27">
        <v>0</v>
      </c>
      <c r="F10" s="27">
        <v>0</v>
      </c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6"/>
      <c r="U10" s="6"/>
      <c r="V10" s="3"/>
    </row>
    <row r="11" spans="1:22" s="2" customFormat="1" ht="15" customHeight="1" x14ac:dyDescent="0.2">
      <c r="A11" s="26" t="s">
        <v>457</v>
      </c>
      <c r="B11" s="27"/>
      <c r="C11" s="27"/>
      <c r="D11" s="27"/>
      <c r="E11" s="27"/>
      <c r="F11" s="27">
        <v>1</v>
      </c>
      <c r="G11" s="27">
        <v>1</v>
      </c>
      <c r="H11" s="27"/>
      <c r="I11" s="27">
        <v>5000</v>
      </c>
      <c r="J11" s="27">
        <v>5000</v>
      </c>
      <c r="K11" s="27">
        <v>5000</v>
      </c>
      <c r="L11" s="27">
        <v>300</v>
      </c>
      <c r="M11" s="27">
        <v>300</v>
      </c>
      <c r="N11" s="27">
        <v>300</v>
      </c>
      <c r="O11" s="27">
        <v>300</v>
      </c>
      <c r="P11" s="27">
        <v>300</v>
      </c>
      <c r="Q11" s="27">
        <v>300</v>
      </c>
      <c r="R11" s="27">
        <v>300</v>
      </c>
      <c r="S11" s="27">
        <v>300</v>
      </c>
      <c r="T11" s="26"/>
      <c r="U11" s="6"/>
      <c r="V11" s="3"/>
    </row>
    <row r="12" spans="1:22" s="13" customFormat="1" ht="15" customHeight="1" x14ac:dyDescent="0.2">
      <c r="A12" s="34" t="s">
        <v>467</v>
      </c>
      <c r="B12" s="35">
        <f>SUM(B4:B10)</f>
        <v>3910</v>
      </c>
      <c r="C12" s="35">
        <f>SUM(C4:C10)</f>
        <v>700</v>
      </c>
      <c r="D12" s="35">
        <f>SUM(D4:D10)</f>
        <v>0</v>
      </c>
      <c r="E12" s="35">
        <f>SUM(E4:E10)</f>
        <v>0</v>
      </c>
      <c r="F12" s="35">
        <v>1</v>
      </c>
      <c r="G12" s="35">
        <v>1</v>
      </c>
      <c r="H12" s="35">
        <v>300</v>
      </c>
      <c r="I12" s="35">
        <v>5000</v>
      </c>
      <c r="J12" s="35">
        <v>5050</v>
      </c>
      <c r="K12" s="35">
        <v>5050</v>
      </c>
      <c r="L12" s="35">
        <v>350</v>
      </c>
      <c r="M12" s="35">
        <f>SUM(M5:M11)</f>
        <v>1110</v>
      </c>
      <c r="N12" s="35">
        <f>SUM(N4:N11)</f>
        <v>1110</v>
      </c>
      <c r="O12" s="35">
        <v>1110</v>
      </c>
      <c r="P12" s="150">
        <f>SUM(P4:P11)</f>
        <v>1110</v>
      </c>
      <c r="Q12" s="150">
        <f>SUM(Q5:Q11)</f>
        <v>1110</v>
      </c>
      <c r="R12" s="150">
        <f>SUM(R5:R11)</f>
        <v>1110</v>
      </c>
      <c r="S12" s="168">
        <f>SUM(S5:S11)</f>
        <v>1110</v>
      </c>
      <c r="T12" s="34"/>
      <c r="U12" s="15"/>
      <c r="V12" s="12"/>
    </row>
    <row r="13" spans="1:22" ht="15" customHeight="1" x14ac:dyDescent="0.2">
      <c r="A13" s="26" t="s">
        <v>416</v>
      </c>
      <c r="B13" s="36"/>
      <c r="C13" s="99">
        <f>(C12-B12)/B12</f>
        <v>-0.82097186700767266</v>
      </c>
      <c r="D13" s="99">
        <f>(D12-C12)/C12</f>
        <v>-1</v>
      </c>
      <c r="E13" s="99"/>
      <c r="F13" s="99"/>
      <c r="G13" s="99"/>
      <c r="H13" s="36"/>
      <c r="I13" s="36"/>
      <c r="J13" s="36"/>
      <c r="K13" s="36"/>
      <c r="L13" s="36"/>
      <c r="M13" s="36"/>
      <c r="N13" s="36"/>
      <c r="O13" s="36"/>
      <c r="P13" s="36"/>
      <c r="Q13" s="97"/>
      <c r="R13" s="97"/>
      <c r="S13" s="97"/>
      <c r="T13" s="36"/>
    </row>
    <row r="14" spans="1:22" x14ac:dyDescent="0.2">
      <c r="D14" s="24"/>
      <c r="E14" s="24"/>
      <c r="F14" s="24"/>
      <c r="G14" s="24"/>
      <c r="Q14" s="24"/>
      <c r="R14" s="24"/>
    </row>
    <row r="17" spans="21:23" x14ac:dyDescent="0.2">
      <c r="W17">
        <v>60</v>
      </c>
    </row>
    <row r="21" spans="21:23" x14ac:dyDescent="0.2">
      <c r="U21" t="s">
        <v>328</v>
      </c>
    </row>
  </sheetData>
  <phoneticPr fontId="0" type="noConversion"/>
  <pageMargins left="0.25" right="0.25" top="0.75" bottom="0.25" header="0.5" footer="0"/>
  <pageSetup orientation="landscape" r:id="rId1"/>
  <headerFooter alignWithMargins="0"/>
  <ignoredErrors>
    <ignoredError sqref="P12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78"/>
  <sheetViews>
    <sheetView workbookViewId="0">
      <pane xSplit="2" ySplit="2" topLeftCell="L44" activePane="bottomRight" state="frozen"/>
      <selection activeCell="J70" sqref="J70"/>
      <selection pane="topRight" activeCell="J70" sqref="J70"/>
      <selection pane="bottomLeft" activeCell="J70" sqref="J70"/>
      <selection pane="bottomRight" activeCell="U65" sqref="U65"/>
    </sheetView>
  </sheetViews>
  <sheetFormatPr defaultColWidth="9.140625" defaultRowHeight="12.75" x14ac:dyDescent="0.2"/>
  <cols>
    <col min="1" max="1" width="28" customWidth="1"/>
    <col min="2" max="2" width="9.140625" hidden="1" customWidth="1"/>
    <col min="3" max="3" width="8.85546875" hidden="1" customWidth="1"/>
    <col min="4" max="4" width="8.7109375" hidden="1" customWidth="1"/>
    <col min="5" max="8" width="9.7109375" hidden="1" customWidth="1"/>
    <col min="9" max="9" width="9.28515625" hidden="1" customWidth="1"/>
    <col min="10" max="11" width="10.7109375" hidden="1" customWidth="1"/>
    <col min="12" max="19" width="10.7109375" customWidth="1"/>
    <col min="20" max="20" width="34" style="103" hidden="1" customWidth="1"/>
    <col min="21" max="21" width="11" bestFit="1" customWidth="1"/>
  </cols>
  <sheetData>
    <row r="1" spans="1:23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79" t="s">
        <v>382</v>
      </c>
    </row>
    <row r="2" spans="1:23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89"/>
    </row>
    <row r="3" spans="1:23" ht="15" customHeight="1" x14ac:dyDescent="0.2">
      <c r="A3" s="25" t="s">
        <v>19</v>
      </c>
      <c r="B3" s="27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6"/>
      <c r="O3" s="39"/>
      <c r="P3" s="36"/>
      <c r="Q3" s="36"/>
      <c r="R3" s="39"/>
      <c r="S3" s="39"/>
      <c r="T3" s="92"/>
    </row>
    <row r="4" spans="1:23" ht="15" customHeight="1" x14ac:dyDescent="0.2">
      <c r="A4" s="26" t="s">
        <v>20</v>
      </c>
      <c r="B4" s="27">
        <v>13854</v>
      </c>
      <c r="C4" s="27">
        <v>14266</v>
      </c>
      <c r="D4" s="27">
        <v>14986</v>
      </c>
      <c r="E4" s="27">
        <v>14986</v>
      </c>
      <c r="F4" s="27">
        <v>19264.847290640395</v>
      </c>
      <c r="G4" s="27">
        <v>21418</v>
      </c>
      <c r="H4" s="27">
        <v>21821</v>
      </c>
      <c r="I4" s="27">
        <v>22065</v>
      </c>
      <c r="J4" s="27">
        <v>22403</v>
      </c>
      <c r="K4" s="27">
        <v>22713</v>
      </c>
      <c r="L4" s="27">
        <v>21286</v>
      </c>
      <c r="M4" s="27">
        <v>21519</v>
      </c>
      <c r="N4" s="27">
        <v>26482</v>
      </c>
      <c r="O4" s="27">
        <v>28308</v>
      </c>
      <c r="P4" s="27">
        <v>29337</v>
      </c>
      <c r="Q4" s="27">
        <v>29337</v>
      </c>
      <c r="R4" s="27">
        <v>29337</v>
      </c>
      <c r="S4" s="27">
        <v>29337</v>
      </c>
      <c r="T4" s="129"/>
    </row>
    <row r="5" spans="1:23" ht="15" customHeight="1" x14ac:dyDescent="0.2">
      <c r="A5" s="26" t="s">
        <v>21</v>
      </c>
      <c r="B5" s="27">
        <v>4049</v>
      </c>
      <c r="C5" s="27">
        <v>4170</v>
      </c>
      <c r="D5" s="27">
        <v>4253</v>
      </c>
      <c r="E5" s="27">
        <v>4253</v>
      </c>
      <c r="F5" s="27">
        <v>4253</v>
      </c>
      <c r="G5" s="27">
        <v>4321</v>
      </c>
      <c r="H5" s="27">
        <v>4321</v>
      </c>
      <c r="I5" s="27">
        <v>4368</v>
      </c>
      <c r="J5" s="27">
        <v>28000</v>
      </c>
      <c r="K5" s="27">
        <v>28392</v>
      </c>
      <c r="L5" s="27">
        <v>37856</v>
      </c>
      <c r="M5" s="27">
        <v>38273</v>
      </c>
      <c r="N5" s="27">
        <v>47333</v>
      </c>
      <c r="O5" s="275">
        <v>48611</v>
      </c>
      <c r="P5" s="27">
        <v>52301</v>
      </c>
      <c r="Q5" s="27">
        <v>50069</v>
      </c>
      <c r="R5" s="27">
        <v>50069</v>
      </c>
      <c r="S5" s="306">
        <v>50069</v>
      </c>
      <c r="T5" s="57"/>
      <c r="U5" s="308">
        <f>O5*1.015</f>
        <v>49340.164999999994</v>
      </c>
    </row>
    <row r="6" spans="1:23" ht="15" customHeight="1" x14ac:dyDescent="0.2">
      <c r="A6" s="26" t="s">
        <v>20</v>
      </c>
      <c r="B6" s="27">
        <v>4049</v>
      </c>
      <c r="C6" s="27">
        <v>4170</v>
      </c>
      <c r="D6" s="27">
        <v>4253</v>
      </c>
      <c r="E6" s="27">
        <v>4253</v>
      </c>
      <c r="F6" s="27">
        <v>4253</v>
      </c>
      <c r="G6" s="27">
        <v>4321</v>
      </c>
      <c r="H6" s="27">
        <v>4321</v>
      </c>
      <c r="I6" s="27">
        <v>4368</v>
      </c>
      <c r="J6" s="27"/>
      <c r="K6" s="27"/>
      <c r="L6" s="27"/>
      <c r="M6" s="27">
        <v>9293</v>
      </c>
      <c r="N6" s="27"/>
      <c r="O6" s="275"/>
      <c r="P6" s="27"/>
      <c r="Q6" s="27"/>
      <c r="R6" s="27"/>
      <c r="S6" s="27"/>
      <c r="T6" s="57"/>
      <c r="U6" s="123"/>
    </row>
    <row r="7" spans="1:23" s="10" customFormat="1" ht="15" customHeight="1" x14ac:dyDescent="0.2">
      <c r="A7" s="25" t="s">
        <v>330</v>
      </c>
      <c r="B7" s="31">
        <f>SUM(B4:B5)</f>
        <v>17903</v>
      </c>
      <c r="C7" s="31">
        <f>SUM(C4:C5)</f>
        <v>18436</v>
      </c>
      <c r="D7" s="31">
        <f>SUM(D4:D5)</f>
        <v>19239</v>
      </c>
      <c r="E7" s="31">
        <f>SUM(E4:E5)</f>
        <v>19239</v>
      </c>
      <c r="F7" s="31">
        <v>23517.847290640395</v>
      </c>
      <c r="G7" s="31">
        <v>25739</v>
      </c>
      <c r="H7" s="31">
        <v>26142</v>
      </c>
      <c r="I7" s="31">
        <v>26433</v>
      </c>
      <c r="J7" s="31">
        <v>50403</v>
      </c>
      <c r="K7" s="31">
        <v>51105</v>
      </c>
      <c r="L7" s="31">
        <f>SUM(L4:L5)</f>
        <v>59142</v>
      </c>
      <c r="M7" s="31">
        <v>69085</v>
      </c>
      <c r="N7" s="31">
        <f t="shared" ref="N7:S7" si="0">SUM(N4:N6)</f>
        <v>73815</v>
      </c>
      <c r="O7" s="276">
        <f t="shared" si="0"/>
        <v>76919</v>
      </c>
      <c r="P7" s="31">
        <f t="shared" si="0"/>
        <v>81638</v>
      </c>
      <c r="Q7" s="31">
        <f t="shared" si="0"/>
        <v>79406</v>
      </c>
      <c r="R7" s="31">
        <f t="shared" si="0"/>
        <v>79406</v>
      </c>
      <c r="S7" s="31">
        <f t="shared" si="0"/>
        <v>79406</v>
      </c>
      <c r="T7" s="81"/>
      <c r="U7" s="162"/>
      <c r="V7"/>
      <c r="W7"/>
    </row>
    <row r="8" spans="1:23" ht="15" customHeight="1" x14ac:dyDescent="0.2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5"/>
      <c r="P8" s="27"/>
      <c r="Q8" s="27"/>
      <c r="R8" s="27"/>
      <c r="S8" s="27"/>
      <c r="T8" s="57"/>
    </row>
    <row r="9" spans="1:23" ht="15" customHeight="1" x14ac:dyDescent="0.2">
      <c r="A9" s="26" t="s">
        <v>22</v>
      </c>
      <c r="B9" s="27">
        <v>21930</v>
      </c>
      <c r="C9" s="27">
        <v>21218</v>
      </c>
      <c r="D9" s="27">
        <v>22280</v>
      </c>
      <c r="E9" s="27">
        <v>24000</v>
      </c>
      <c r="F9" s="27">
        <v>22000</v>
      </c>
      <c r="G9" s="27">
        <v>22000</v>
      </c>
      <c r="H9" s="27">
        <v>22000</v>
      </c>
      <c r="I9" s="27">
        <v>22000</v>
      </c>
      <c r="J9" s="27"/>
      <c r="K9" s="27"/>
      <c r="L9" s="27"/>
      <c r="M9" s="27"/>
      <c r="N9" s="161"/>
      <c r="O9" s="277"/>
      <c r="P9" s="161"/>
      <c r="Q9" s="161"/>
      <c r="R9" s="161"/>
      <c r="S9" s="161"/>
      <c r="T9" s="57"/>
    </row>
    <row r="10" spans="1:23" ht="15" customHeight="1" x14ac:dyDescent="0.2">
      <c r="A10" s="26" t="s">
        <v>23</v>
      </c>
      <c r="B10" s="27">
        <v>4294</v>
      </c>
      <c r="C10" s="27">
        <v>2544</v>
      </c>
      <c r="D10" s="27">
        <v>2324</v>
      </c>
      <c r="E10" s="27">
        <v>2482</v>
      </c>
      <c r="F10" s="27">
        <v>2482</v>
      </c>
      <c r="G10" s="27">
        <v>2733</v>
      </c>
      <c r="H10" s="27">
        <v>3500</v>
      </c>
      <c r="I10" s="27">
        <v>3800</v>
      </c>
      <c r="J10" s="27">
        <v>3326</v>
      </c>
      <c r="K10" s="27">
        <v>3190</v>
      </c>
      <c r="L10" s="27">
        <v>3256</v>
      </c>
      <c r="M10" s="27">
        <v>3980</v>
      </c>
      <c r="N10" s="27">
        <v>4047</v>
      </c>
      <c r="O10" s="275">
        <v>5244</v>
      </c>
      <c r="P10" s="27">
        <v>4328</v>
      </c>
      <c r="Q10" s="27">
        <v>4328</v>
      </c>
      <c r="R10" s="27">
        <v>4328</v>
      </c>
      <c r="S10" s="27">
        <v>4328</v>
      </c>
      <c r="T10" s="57"/>
    </row>
    <row r="11" spans="1:23" ht="15" customHeight="1" x14ac:dyDescent="0.2">
      <c r="A11" s="26" t="s">
        <v>24</v>
      </c>
      <c r="B11" s="27">
        <v>20</v>
      </c>
      <c r="C11" s="27">
        <v>20</v>
      </c>
      <c r="D11" s="27">
        <v>20</v>
      </c>
      <c r="E11" s="27">
        <v>20</v>
      </c>
      <c r="F11" s="27">
        <v>20</v>
      </c>
      <c r="G11" s="27">
        <v>20</v>
      </c>
      <c r="H11" s="27">
        <v>20</v>
      </c>
      <c r="I11" s="27">
        <v>50</v>
      </c>
      <c r="J11" s="27">
        <v>50</v>
      </c>
      <c r="K11" s="27">
        <v>50</v>
      </c>
      <c r="L11" s="27">
        <v>50</v>
      </c>
      <c r="M11" s="27">
        <v>20</v>
      </c>
      <c r="N11" s="27">
        <v>20</v>
      </c>
      <c r="O11" s="275">
        <v>20</v>
      </c>
      <c r="P11" s="27">
        <v>25</v>
      </c>
      <c r="Q11" s="27">
        <v>25</v>
      </c>
      <c r="R11" s="27">
        <v>25</v>
      </c>
      <c r="S11" s="27">
        <v>25</v>
      </c>
      <c r="T11" s="57"/>
    </row>
    <row r="12" spans="1:23" ht="15" customHeight="1" x14ac:dyDescent="0.2">
      <c r="A12" s="26" t="s">
        <v>584</v>
      </c>
      <c r="B12" s="27"/>
      <c r="C12" s="27"/>
      <c r="D12" s="27"/>
      <c r="E12" s="27"/>
      <c r="F12" s="27"/>
      <c r="G12" s="27"/>
      <c r="H12" s="27">
        <v>750</v>
      </c>
      <c r="I12" s="27">
        <v>850</v>
      </c>
      <c r="J12" s="27">
        <v>850</v>
      </c>
      <c r="K12" s="27">
        <v>1100</v>
      </c>
      <c r="L12" s="27">
        <v>1100</v>
      </c>
      <c r="M12" s="27">
        <v>2000</v>
      </c>
      <c r="N12" s="27">
        <v>2000</v>
      </c>
      <c r="O12" s="275">
        <v>3000</v>
      </c>
      <c r="P12" s="27">
        <v>3000</v>
      </c>
      <c r="Q12" s="27">
        <v>3000</v>
      </c>
      <c r="R12" s="27">
        <v>3000</v>
      </c>
      <c r="S12" s="27">
        <v>3000</v>
      </c>
      <c r="T12" s="57"/>
    </row>
    <row r="13" spans="1:23" ht="15" customHeight="1" x14ac:dyDescent="0.2">
      <c r="A13" s="26" t="s">
        <v>25</v>
      </c>
      <c r="B13" s="27">
        <v>400</v>
      </c>
      <c r="C13" s="27">
        <v>572</v>
      </c>
      <c r="D13" s="27">
        <v>3282</v>
      </c>
      <c r="E13" s="27">
        <v>2400</v>
      </c>
      <c r="F13" s="27">
        <v>1800</v>
      </c>
      <c r="G13" s="27">
        <v>2200</v>
      </c>
      <c r="H13" s="27">
        <v>2200</v>
      </c>
      <c r="I13" s="27">
        <v>2200</v>
      </c>
      <c r="J13" s="27">
        <v>2200</v>
      </c>
      <c r="K13" s="27">
        <v>2690</v>
      </c>
      <c r="L13" s="27">
        <v>2690</v>
      </c>
      <c r="M13" s="27">
        <v>2690</v>
      </c>
      <c r="N13" s="27">
        <v>2690</v>
      </c>
      <c r="O13" s="275">
        <v>2900</v>
      </c>
      <c r="P13" s="27">
        <v>4000</v>
      </c>
      <c r="Q13" s="27">
        <v>4000</v>
      </c>
      <c r="R13" s="27">
        <v>4000</v>
      </c>
      <c r="S13" s="27">
        <v>4000</v>
      </c>
      <c r="T13" s="57"/>
    </row>
    <row r="14" spans="1:23" ht="15" customHeight="1" x14ac:dyDescent="0.2">
      <c r="A14" s="26" t="s">
        <v>26</v>
      </c>
      <c r="B14" s="27">
        <v>30</v>
      </c>
      <c r="C14" s="27">
        <v>230</v>
      </c>
      <c r="D14" s="27">
        <v>230</v>
      </c>
      <c r="E14" s="27">
        <v>230</v>
      </c>
      <c r="F14" s="27">
        <v>250</v>
      </c>
      <c r="G14" s="27">
        <v>275</v>
      </c>
      <c r="H14" s="27">
        <v>275</v>
      </c>
      <c r="I14" s="27">
        <v>575</v>
      </c>
      <c r="J14" s="27">
        <v>400</v>
      </c>
      <c r="K14" s="27">
        <v>830</v>
      </c>
      <c r="L14" s="27">
        <v>844</v>
      </c>
      <c r="M14" s="27">
        <v>844</v>
      </c>
      <c r="N14" s="27">
        <v>844</v>
      </c>
      <c r="O14" s="275">
        <v>3844</v>
      </c>
      <c r="P14" s="27">
        <v>2800</v>
      </c>
      <c r="Q14" s="27">
        <v>2800</v>
      </c>
      <c r="R14" s="27">
        <v>2800</v>
      </c>
      <c r="S14" s="27">
        <v>2800</v>
      </c>
      <c r="T14" s="57"/>
    </row>
    <row r="15" spans="1:23" ht="15" customHeight="1" x14ac:dyDescent="0.2">
      <c r="A15" s="26" t="s">
        <v>27</v>
      </c>
      <c r="B15" s="27">
        <v>54</v>
      </c>
      <c r="C15" s="27">
        <v>50</v>
      </c>
      <c r="D15" s="27">
        <v>70</v>
      </c>
      <c r="E15" s="27">
        <v>75</v>
      </c>
      <c r="F15" s="27">
        <v>75</v>
      </c>
      <c r="G15" s="27">
        <v>80</v>
      </c>
      <c r="H15" s="27">
        <v>492</v>
      </c>
      <c r="I15" s="27">
        <v>541</v>
      </c>
      <c r="J15" s="27">
        <v>730</v>
      </c>
      <c r="K15" s="27">
        <v>730</v>
      </c>
      <c r="L15" s="27">
        <v>730</v>
      </c>
      <c r="M15" s="27">
        <v>730</v>
      </c>
      <c r="N15" s="27">
        <v>730</v>
      </c>
      <c r="O15" s="275">
        <v>730</v>
      </c>
      <c r="P15" s="27">
        <v>1460</v>
      </c>
      <c r="Q15" s="27">
        <v>1460</v>
      </c>
      <c r="R15" s="27">
        <v>1460</v>
      </c>
      <c r="S15" s="27">
        <v>730</v>
      </c>
      <c r="T15" s="57"/>
    </row>
    <row r="16" spans="1:23" ht="15" customHeight="1" x14ac:dyDescent="0.2">
      <c r="A16" s="164" t="s">
        <v>28</v>
      </c>
      <c r="B16" s="161"/>
      <c r="C16" s="161"/>
      <c r="D16" s="161">
        <v>0</v>
      </c>
      <c r="E16" s="161">
        <v>0</v>
      </c>
      <c r="F16" s="161">
        <v>0</v>
      </c>
      <c r="G16" s="161"/>
      <c r="H16" s="161"/>
      <c r="I16" s="161"/>
      <c r="J16" s="161">
        <v>0</v>
      </c>
      <c r="K16" s="161">
        <v>0</v>
      </c>
      <c r="L16" s="161">
        <v>0</v>
      </c>
      <c r="M16" s="161">
        <v>0</v>
      </c>
      <c r="N16" s="161">
        <v>0</v>
      </c>
      <c r="O16" s="277">
        <v>0</v>
      </c>
      <c r="P16" s="161">
        <v>0</v>
      </c>
      <c r="Q16" s="161">
        <v>0</v>
      </c>
      <c r="R16" s="27"/>
      <c r="S16" s="27"/>
      <c r="T16" s="57"/>
    </row>
    <row r="17" spans="1:23" ht="15" customHeight="1" x14ac:dyDescent="0.2">
      <c r="A17" s="26" t="s">
        <v>29</v>
      </c>
      <c r="B17" s="27">
        <v>138</v>
      </c>
      <c r="C17" s="27">
        <v>138</v>
      </c>
      <c r="D17" s="27">
        <v>70</v>
      </c>
      <c r="E17" s="27">
        <f>2428*0.505+2</f>
        <v>1228.1400000000001</v>
      </c>
      <c r="F17" s="27">
        <v>1228</v>
      </c>
      <c r="G17" s="27">
        <v>1228</v>
      </c>
      <c r="H17" s="27">
        <v>1385</v>
      </c>
      <c r="I17" s="27">
        <v>1494</v>
      </c>
      <c r="J17" s="27">
        <v>1494</v>
      </c>
      <c r="K17" s="27">
        <v>224</v>
      </c>
      <c r="L17" s="27">
        <v>300</v>
      </c>
      <c r="M17" s="27">
        <v>300</v>
      </c>
      <c r="N17" s="27">
        <v>300</v>
      </c>
      <c r="O17" s="275">
        <v>300</v>
      </c>
      <c r="P17" s="27">
        <v>300</v>
      </c>
      <c r="Q17" s="27">
        <v>300</v>
      </c>
      <c r="R17" s="27">
        <v>300</v>
      </c>
      <c r="S17" s="27">
        <v>300</v>
      </c>
      <c r="T17" s="57"/>
    </row>
    <row r="18" spans="1:23" ht="15" customHeight="1" x14ac:dyDescent="0.2">
      <c r="A18" s="26" t="s">
        <v>30</v>
      </c>
      <c r="B18" s="27">
        <v>700</v>
      </c>
      <c r="C18" s="27">
        <v>885</v>
      </c>
      <c r="D18" s="27">
        <v>1863</v>
      </c>
      <c r="E18" s="27">
        <v>2255</v>
      </c>
      <c r="F18" s="27">
        <v>2255</v>
      </c>
      <c r="G18" s="27">
        <v>2605</v>
      </c>
      <c r="H18" s="27">
        <v>2255</v>
      </c>
      <c r="I18" s="27">
        <v>2500</v>
      </c>
      <c r="J18" s="27">
        <v>2500</v>
      </c>
      <c r="K18" s="27">
        <v>2500</v>
      </c>
      <c r="L18" s="27">
        <v>2500</v>
      </c>
      <c r="M18" s="27">
        <v>2500</v>
      </c>
      <c r="N18" s="27">
        <v>2500</v>
      </c>
      <c r="O18" s="275">
        <v>2500</v>
      </c>
      <c r="P18" s="27">
        <v>2500</v>
      </c>
      <c r="Q18" s="27">
        <v>2500</v>
      </c>
      <c r="R18" s="27">
        <v>2500</v>
      </c>
      <c r="S18" s="27">
        <v>2500</v>
      </c>
      <c r="T18" s="57"/>
    </row>
    <row r="19" spans="1:23" ht="15" customHeight="1" x14ac:dyDescent="0.2">
      <c r="A19" s="26" t="s">
        <v>408</v>
      </c>
      <c r="B19" s="27"/>
      <c r="C19" s="27"/>
      <c r="D19" s="27">
        <v>1200</v>
      </c>
      <c r="E19" s="27">
        <v>600</v>
      </c>
      <c r="F19" s="27">
        <v>600</v>
      </c>
      <c r="G19" s="27">
        <v>935</v>
      </c>
      <c r="H19" s="27">
        <v>935</v>
      </c>
      <c r="I19" s="27">
        <v>1300</v>
      </c>
      <c r="J19" s="27">
        <v>1300</v>
      </c>
      <c r="K19" s="27">
        <v>1300</v>
      </c>
      <c r="L19" s="27">
        <v>1300</v>
      </c>
      <c r="M19" s="27">
        <v>1800</v>
      </c>
      <c r="N19" s="27">
        <v>1200</v>
      </c>
      <c r="O19" s="275">
        <v>1200</v>
      </c>
      <c r="P19" s="27">
        <v>1200</v>
      </c>
      <c r="Q19" s="27">
        <v>1200</v>
      </c>
      <c r="R19" s="27">
        <v>1200</v>
      </c>
      <c r="S19" s="27">
        <v>1200</v>
      </c>
      <c r="T19" s="57"/>
    </row>
    <row r="20" spans="1:23" s="10" customFormat="1" ht="15" customHeight="1" x14ac:dyDescent="0.2">
      <c r="A20" s="34" t="s">
        <v>31</v>
      </c>
      <c r="B20" s="35">
        <f>SUM(B7:B18)</f>
        <v>45469</v>
      </c>
      <c r="C20" s="31">
        <f>SUM(C7:C18)</f>
        <v>44093</v>
      </c>
      <c r="D20" s="31">
        <f>SUM(D7:D19)</f>
        <v>50578</v>
      </c>
      <c r="E20" s="31">
        <f>SUM(E7:E19)</f>
        <v>52529.14</v>
      </c>
      <c r="F20" s="31">
        <v>54227.847290640391</v>
      </c>
      <c r="G20" s="31">
        <v>57815</v>
      </c>
      <c r="H20" s="31">
        <v>59954</v>
      </c>
      <c r="I20" s="31">
        <v>61743</v>
      </c>
      <c r="J20" s="31">
        <v>63253</v>
      </c>
      <c r="K20" s="31">
        <v>63719</v>
      </c>
      <c r="L20" s="31">
        <v>71882</v>
      </c>
      <c r="M20" s="31">
        <v>83949</v>
      </c>
      <c r="N20" s="31">
        <f t="shared" ref="N20:S20" si="1">SUM(N10:N19)+N7</f>
        <v>88146</v>
      </c>
      <c r="O20" s="276">
        <f t="shared" si="1"/>
        <v>96657</v>
      </c>
      <c r="P20" s="31">
        <f t="shared" si="1"/>
        <v>101251</v>
      </c>
      <c r="Q20" s="166">
        <f t="shared" si="1"/>
        <v>99019</v>
      </c>
      <c r="R20" s="166">
        <f t="shared" si="1"/>
        <v>99019</v>
      </c>
      <c r="S20" s="169">
        <f t="shared" si="1"/>
        <v>98289</v>
      </c>
      <c r="T20" s="81"/>
    </row>
    <row r="21" spans="1:23" s="49" customFormat="1" ht="15" customHeight="1" x14ac:dyDescent="0.2">
      <c r="A21" s="54" t="s">
        <v>416</v>
      </c>
      <c r="B21" s="29"/>
      <c r="C21" s="55">
        <f>(C20-B20)/B20</f>
        <v>-3.0262376564252569E-2</v>
      </c>
      <c r="D21" s="55">
        <f>(D20-C20)/C20</f>
        <v>0.14707549951239426</v>
      </c>
      <c r="E21" s="55">
        <f>(E20-D20)/D20</f>
        <v>3.8576851595555371E-2</v>
      </c>
      <c r="F21" s="55">
        <v>3.2338380004705805E-2</v>
      </c>
      <c r="G21" s="55">
        <v>6.6149642454620239E-2</v>
      </c>
      <c r="H21" s="55">
        <v>3.6997319034852545E-2</v>
      </c>
      <c r="I21" s="27">
        <v>2.9839543650131767E-2</v>
      </c>
      <c r="J21" s="27"/>
      <c r="K21" s="27"/>
      <c r="L21" s="27"/>
      <c r="M21" s="27"/>
      <c r="N21" s="55"/>
      <c r="O21" s="278"/>
      <c r="P21" s="55"/>
      <c r="Q21" s="97"/>
      <c r="R21" s="97"/>
      <c r="S21" s="97"/>
      <c r="T21" s="57"/>
    </row>
    <row r="22" spans="1:23" ht="15" customHeight="1" x14ac:dyDescent="0.2">
      <c r="A22" s="36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5"/>
      <c r="P22" s="27"/>
      <c r="Q22" s="27"/>
      <c r="R22" s="27"/>
      <c r="S22" s="27"/>
      <c r="T22" s="57"/>
    </row>
    <row r="23" spans="1:23" s="10" customFormat="1" ht="15" customHeight="1" x14ac:dyDescent="0.2">
      <c r="A23" s="25" t="s">
        <v>245</v>
      </c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276"/>
      <c r="P23" s="31"/>
      <c r="Q23" s="31"/>
      <c r="R23" s="31"/>
      <c r="S23" s="31"/>
      <c r="T23" s="81"/>
    </row>
    <row r="24" spans="1:23" s="10" customFormat="1" ht="15" customHeight="1" x14ac:dyDescent="0.2">
      <c r="A24" s="25" t="s">
        <v>246</v>
      </c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276"/>
      <c r="P24" s="31"/>
      <c r="Q24" s="31"/>
      <c r="R24" s="31"/>
      <c r="S24" s="31"/>
      <c r="T24" s="81"/>
    </row>
    <row r="25" spans="1:23" ht="15" customHeight="1" x14ac:dyDescent="0.2">
      <c r="A25" s="26" t="s">
        <v>247</v>
      </c>
      <c r="B25" s="27">
        <v>1513</v>
      </c>
      <c r="C25" s="27">
        <v>1558</v>
      </c>
      <c r="D25" s="27">
        <v>757</v>
      </c>
      <c r="E25" s="27">
        <v>908</v>
      </c>
      <c r="F25" s="27">
        <v>768</v>
      </c>
      <c r="G25" s="27">
        <v>922</v>
      </c>
      <c r="H25" s="27">
        <v>2000</v>
      </c>
      <c r="I25" s="27">
        <v>2022</v>
      </c>
      <c r="J25" s="27">
        <v>2087</v>
      </c>
      <c r="K25" s="27">
        <v>4087</v>
      </c>
      <c r="L25" s="27">
        <v>4087</v>
      </c>
      <c r="M25" s="27">
        <v>7132</v>
      </c>
      <c r="N25" s="27">
        <v>7286</v>
      </c>
      <c r="O25" s="275">
        <v>7485</v>
      </c>
      <c r="P25" s="27">
        <v>7595</v>
      </c>
      <c r="Q25" s="27">
        <v>7595</v>
      </c>
      <c r="R25" s="27">
        <v>7595</v>
      </c>
      <c r="S25" s="27">
        <v>7595</v>
      </c>
      <c r="T25" s="57"/>
      <c r="U25" s="30"/>
      <c r="V25" s="30"/>
      <c r="W25" s="30"/>
    </row>
    <row r="26" spans="1:23" s="10" customFormat="1" ht="15" customHeight="1" x14ac:dyDescent="0.2">
      <c r="A26" s="25" t="s">
        <v>330</v>
      </c>
      <c r="B26" s="31">
        <f>SUM(B25)</f>
        <v>1513</v>
      </c>
      <c r="C26" s="31">
        <f>SUM(C25)</f>
        <v>1558</v>
      </c>
      <c r="D26" s="31">
        <f>SUM(D25)</f>
        <v>757</v>
      </c>
      <c r="E26" s="31">
        <f>SUM(E25)</f>
        <v>908</v>
      </c>
      <c r="F26" s="31">
        <v>768</v>
      </c>
      <c r="G26" s="31">
        <v>922</v>
      </c>
      <c r="H26" s="31">
        <v>2000</v>
      </c>
      <c r="I26" s="31">
        <v>2022</v>
      </c>
      <c r="J26" s="31">
        <v>2087</v>
      </c>
      <c r="K26" s="31">
        <v>4087</v>
      </c>
      <c r="L26" s="31">
        <f>SUM(L25)</f>
        <v>4087</v>
      </c>
      <c r="M26" s="31">
        <v>7132</v>
      </c>
      <c r="N26" s="31">
        <f>SUM(N25)</f>
        <v>7286</v>
      </c>
      <c r="O26" s="276">
        <f t="shared" ref="O26" si="2">SUM(O25)</f>
        <v>7485</v>
      </c>
      <c r="P26" s="31">
        <f>SUM(P25)</f>
        <v>7595</v>
      </c>
      <c r="Q26" s="31">
        <f>SUM(Q25)</f>
        <v>7595</v>
      </c>
      <c r="R26" s="31">
        <f>SUM(R25)</f>
        <v>7595</v>
      </c>
      <c r="S26" s="31">
        <f>SUM(S25)</f>
        <v>7595</v>
      </c>
      <c r="T26" s="81"/>
    </row>
    <row r="27" spans="1:23" ht="15" customHeight="1" x14ac:dyDescent="0.2">
      <c r="A27" s="26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5"/>
      <c r="P27" s="27"/>
      <c r="Q27" s="27"/>
      <c r="R27" s="27"/>
      <c r="S27" s="27"/>
      <c r="T27" s="57"/>
    </row>
    <row r="28" spans="1:23" ht="15" customHeight="1" x14ac:dyDescent="0.2">
      <c r="A28" s="26" t="s">
        <v>248</v>
      </c>
      <c r="B28" s="27">
        <v>30</v>
      </c>
      <c r="C28" s="27">
        <v>30</v>
      </c>
      <c r="D28" s="27">
        <v>30</v>
      </c>
      <c r="E28" s="27">
        <v>30</v>
      </c>
      <c r="F28" s="27">
        <v>30</v>
      </c>
      <c r="G28" s="27">
        <v>30</v>
      </c>
      <c r="H28" s="27">
        <v>30</v>
      </c>
      <c r="I28" s="27">
        <v>30</v>
      </c>
      <c r="J28" s="27">
        <v>30</v>
      </c>
      <c r="K28" s="27">
        <v>30</v>
      </c>
      <c r="L28" s="27">
        <v>30</v>
      </c>
      <c r="M28" s="27">
        <v>30</v>
      </c>
      <c r="N28" s="27">
        <v>30</v>
      </c>
      <c r="O28" s="275">
        <v>30</v>
      </c>
      <c r="P28" s="275">
        <v>30</v>
      </c>
      <c r="Q28" s="275">
        <v>30</v>
      </c>
      <c r="R28" s="275">
        <v>30</v>
      </c>
      <c r="S28" s="275">
        <v>30</v>
      </c>
      <c r="T28" s="57"/>
    </row>
    <row r="29" spans="1:23" ht="15" customHeight="1" x14ac:dyDescent="0.2">
      <c r="A29" s="26" t="s">
        <v>513</v>
      </c>
      <c r="B29" s="27"/>
      <c r="C29" s="27"/>
      <c r="D29" s="27"/>
      <c r="E29" s="27"/>
      <c r="F29" s="27"/>
      <c r="G29" s="27"/>
      <c r="H29" s="27">
        <v>30</v>
      </c>
      <c r="I29" s="27">
        <v>30</v>
      </c>
      <c r="J29" s="27">
        <v>30</v>
      </c>
      <c r="K29" s="27">
        <v>30</v>
      </c>
      <c r="L29" s="27">
        <v>30</v>
      </c>
      <c r="M29" s="27">
        <v>30</v>
      </c>
      <c r="N29" s="27">
        <v>30</v>
      </c>
      <c r="O29" s="275">
        <v>30</v>
      </c>
      <c r="P29" s="275">
        <v>30</v>
      </c>
      <c r="Q29" s="275">
        <v>30</v>
      </c>
      <c r="R29" s="275">
        <v>30</v>
      </c>
      <c r="S29" s="275">
        <v>30</v>
      </c>
      <c r="T29" s="57"/>
    </row>
    <row r="30" spans="1:23" s="10" customFormat="1" ht="15" customHeight="1" x14ac:dyDescent="0.2">
      <c r="A30" s="34" t="s">
        <v>249</v>
      </c>
      <c r="B30" s="31">
        <f>SUM(B26:B28)</f>
        <v>1543</v>
      </c>
      <c r="C30" s="35">
        <f>SUM(C26:C28)</f>
        <v>1588</v>
      </c>
      <c r="D30" s="35">
        <f>SUM(D26:D28)</f>
        <v>787</v>
      </c>
      <c r="E30" s="35">
        <f>SUM(E26:E28)</f>
        <v>938</v>
      </c>
      <c r="F30" s="35">
        <v>798</v>
      </c>
      <c r="G30" s="35">
        <v>952</v>
      </c>
      <c r="H30" s="35">
        <v>2060</v>
      </c>
      <c r="I30" s="35">
        <v>2082</v>
      </c>
      <c r="J30" s="35">
        <v>2147</v>
      </c>
      <c r="K30" s="35">
        <v>4147</v>
      </c>
      <c r="L30" s="35">
        <f>L26+L28+L29</f>
        <v>4147</v>
      </c>
      <c r="M30" s="35">
        <v>7192</v>
      </c>
      <c r="N30" s="35">
        <f t="shared" ref="N30:S30" si="3">SUM(N26:N29)</f>
        <v>7346</v>
      </c>
      <c r="O30" s="279">
        <f t="shared" si="3"/>
        <v>7545</v>
      </c>
      <c r="P30" s="35">
        <f t="shared" si="3"/>
        <v>7655</v>
      </c>
      <c r="Q30" s="150">
        <f t="shared" si="3"/>
        <v>7655</v>
      </c>
      <c r="R30" s="150">
        <f t="shared" si="3"/>
        <v>7655</v>
      </c>
      <c r="S30" s="168">
        <f t="shared" si="3"/>
        <v>7655</v>
      </c>
      <c r="T30" s="81"/>
    </row>
    <row r="31" spans="1:23" ht="15" customHeight="1" x14ac:dyDescent="0.2">
      <c r="A31" s="28" t="s">
        <v>416</v>
      </c>
      <c r="B31" s="54"/>
      <c r="C31" s="55"/>
      <c r="D31" s="48"/>
      <c r="E31" s="55">
        <f>(E30-D30)/D30</f>
        <v>0.19186785260482847</v>
      </c>
      <c r="F31" s="55">
        <v>-0.14925373134328357</v>
      </c>
      <c r="G31" s="55">
        <v>0.19298245614035087</v>
      </c>
      <c r="H31" s="55">
        <v>1.1638655462184875</v>
      </c>
      <c r="I31" s="138">
        <v>1.0679611650485437E-2</v>
      </c>
      <c r="J31" s="138"/>
      <c r="K31" s="138"/>
      <c r="L31" s="138"/>
      <c r="M31" s="138"/>
      <c r="N31" s="55"/>
      <c r="O31" s="278"/>
      <c r="P31" s="55"/>
      <c r="Q31" s="97"/>
      <c r="R31" s="97"/>
      <c r="S31" s="97"/>
      <c r="T31" s="57"/>
    </row>
    <row r="32" spans="1:23" ht="15" customHeight="1" x14ac:dyDescent="0.2">
      <c r="A32" s="28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5"/>
      <c r="P32" s="27"/>
      <c r="Q32" s="27"/>
      <c r="R32" s="27"/>
      <c r="S32" s="27"/>
      <c r="T32" s="57"/>
    </row>
    <row r="33" spans="1:20" ht="15" customHeight="1" x14ac:dyDescent="0.2">
      <c r="A33" s="25" t="s">
        <v>250</v>
      </c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5"/>
      <c r="P33" s="27"/>
      <c r="Q33" s="27"/>
      <c r="R33" s="27"/>
      <c r="S33" s="27"/>
      <c r="T33" s="57"/>
    </row>
    <row r="34" spans="1:20" ht="15" customHeight="1" x14ac:dyDescent="0.2">
      <c r="A34" s="26" t="s">
        <v>251</v>
      </c>
      <c r="B34" s="27">
        <v>300</v>
      </c>
      <c r="C34" s="27">
        <v>300</v>
      </c>
      <c r="D34" s="27">
        <v>300</v>
      </c>
      <c r="E34" s="27">
        <v>100</v>
      </c>
      <c r="F34" s="27">
        <v>100</v>
      </c>
      <c r="G34" s="27">
        <v>100</v>
      </c>
      <c r="H34" s="27">
        <v>100</v>
      </c>
      <c r="I34" s="27">
        <v>200</v>
      </c>
      <c r="J34" s="27">
        <v>200</v>
      </c>
      <c r="K34" s="27">
        <v>200</v>
      </c>
      <c r="L34" s="27">
        <v>200</v>
      </c>
      <c r="M34" s="27">
        <v>200</v>
      </c>
      <c r="N34" s="27">
        <v>200</v>
      </c>
      <c r="O34" s="275">
        <v>200</v>
      </c>
      <c r="P34" s="275">
        <v>200</v>
      </c>
      <c r="Q34" s="275">
        <v>200</v>
      </c>
      <c r="R34" s="275">
        <v>200</v>
      </c>
      <c r="S34" s="275">
        <v>200</v>
      </c>
      <c r="T34" s="57"/>
    </row>
    <row r="35" spans="1:20" ht="15" customHeight="1" x14ac:dyDescent="0.2">
      <c r="A35" s="26" t="s">
        <v>252</v>
      </c>
      <c r="B35" s="27">
        <v>11000</v>
      </c>
      <c r="C35" s="27">
        <v>11000</v>
      </c>
      <c r="D35" s="27">
        <v>15000</v>
      </c>
      <c r="E35" s="27">
        <v>15000</v>
      </c>
      <c r="F35" s="27">
        <v>15000</v>
      </c>
      <c r="G35" s="27">
        <v>15000</v>
      </c>
      <c r="H35" s="27">
        <v>30000</v>
      </c>
      <c r="I35" s="27">
        <v>30000</v>
      </c>
      <c r="J35" s="27">
        <v>30000</v>
      </c>
      <c r="K35" s="27">
        <v>20000</v>
      </c>
      <c r="L35" s="27">
        <v>18000</v>
      </c>
      <c r="M35" s="27">
        <v>15000</v>
      </c>
      <c r="N35" s="27">
        <v>15000</v>
      </c>
      <c r="O35" s="275">
        <v>15000</v>
      </c>
      <c r="P35" s="275">
        <v>15000</v>
      </c>
      <c r="Q35" s="275">
        <v>15000</v>
      </c>
      <c r="R35" s="304">
        <v>12000</v>
      </c>
      <c r="S35" s="275">
        <v>15000</v>
      </c>
      <c r="T35" s="57"/>
    </row>
    <row r="36" spans="1:20" ht="15" customHeight="1" x14ac:dyDescent="0.2">
      <c r="A36" s="26" t="s">
        <v>253</v>
      </c>
      <c r="B36" s="27">
        <v>5000</v>
      </c>
      <c r="C36" s="27">
        <v>5000</v>
      </c>
      <c r="D36" s="27">
        <v>3000</v>
      </c>
      <c r="E36" s="27">
        <v>3000</v>
      </c>
      <c r="F36" s="27">
        <v>3000</v>
      </c>
      <c r="G36" s="27">
        <v>3000</v>
      </c>
      <c r="H36" s="27">
        <v>4000</v>
      </c>
      <c r="I36" s="27">
        <v>4000</v>
      </c>
      <c r="J36" s="27">
        <v>6000</v>
      </c>
      <c r="K36" s="27">
        <v>7000</v>
      </c>
      <c r="L36" s="27">
        <v>7000</v>
      </c>
      <c r="M36" s="27">
        <v>4000</v>
      </c>
      <c r="N36" s="27">
        <v>4000</v>
      </c>
      <c r="O36" s="275">
        <v>4000</v>
      </c>
      <c r="P36" s="275">
        <v>4000</v>
      </c>
      <c r="Q36" s="275">
        <v>4000</v>
      </c>
      <c r="R36" s="275">
        <v>4000</v>
      </c>
      <c r="S36" s="275">
        <v>4000</v>
      </c>
      <c r="T36" s="57"/>
    </row>
    <row r="37" spans="1:20" ht="15" customHeight="1" x14ac:dyDescent="0.2">
      <c r="A37" s="26" t="s">
        <v>254</v>
      </c>
      <c r="B37" s="27">
        <v>300</v>
      </c>
      <c r="C37" s="27">
        <v>300</v>
      </c>
      <c r="D37" s="27">
        <v>300</v>
      </c>
      <c r="E37" s="27">
        <v>1000</v>
      </c>
      <c r="F37" s="27">
        <v>1000</v>
      </c>
      <c r="G37" s="27">
        <v>1000</v>
      </c>
      <c r="H37" s="27">
        <v>1000</v>
      </c>
      <c r="I37" s="27">
        <v>1000</v>
      </c>
      <c r="J37" s="27">
        <v>1000</v>
      </c>
      <c r="K37" s="27">
        <v>1000</v>
      </c>
      <c r="L37" s="27">
        <v>1000</v>
      </c>
      <c r="M37" s="27">
        <v>1000</v>
      </c>
      <c r="N37" s="27">
        <v>1000</v>
      </c>
      <c r="O37" s="275">
        <v>1000</v>
      </c>
      <c r="P37" s="275">
        <v>1000</v>
      </c>
      <c r="Q37" s="275">
        <v>1000</v>
      </c>
      <c r="R37" s="275">
        <v>1000</v>
      </c>
      <c r="S37" s="275">
        <v>1000</v>
      </c>
      <c r="T37" s="57"/>
    </row>
    <row r="38" spans="1:20" ht="15" customHeight="1" x14ac:dyDescent="0.2">
      <c r="A38" s="26" t="s">
        <v>255</v>
      </c>
      <c r="B38" s="27">
        <v>2875</v>
      </c>
      <c r="C38" s="27">
        <v>2875</v>
      </c>
      <c r="D38" s="27">
        <v>2500</v>
      </c>
      <c r="E38" s="27">
        <v>4500</v>
      </c>
      <c r="F38" s="27">
        <v>5000</v>
      </c>
      <c r="G38" s="27">
        <v>5000</v>
      </c>
      <c r="H38" s="27">
        <v>7000</v>
      </c>
      <c r="I38" s="27">
        <v>7000</v>
      </c>
      <c r="J38" s="27">
        <v>5000</v>
      </c>
      <c r="K38" s="27">
        <v>6000</v>
      </c>
      <c r="L38" s="27">
        <v>6000</v>
      </c>
      <c r="M38" s="27">
        <v>7500</v>
      </c>
      <c r="N38" s="27">
        <v>7500</v>
      </c>
      <c r="O38" s="275">
        <v>7500</v>
      </c>
      <c r="P38" s="275">
        <v>7500</v>
      </c>
      <c r="Q38" s="275">
        <v>7500</v>
      </c>
      <c r="R38" s="275">
        <v>7500</v>
      </c>
      <c r="S38" s="275">
        <v>7500</v>
      </c>
      <c r="T38" s="57"/>
    </row>
    <row r="39" spans="1:20" s="10" customFormat="1" ht="15" customHeight="1" x14ac:dyDescent="0.2">
      <c r="A39" s="34" t="s">
        <v>256</v>
      </c>
      <c r="B39" s="31">
        <f>SUM(B34:B38)</f>
        <v>19475</v>
      </c>
      <c r="C39" s="35">
        <f>SUM(C34:C38)</f>
        <v>19475</v>
      </c>
      <c r="D39" s="35">
        <f>SUM(D34:D38)</f>
        <v>21100</v>
      </c>
      <c r="E39" s="35">
        <f>SUM(E34:E38)</f>
        <v>23600</v>
      </c>
      <c r="F39" s="35">
        <v>24100</v>
      </c>
      <c r="G39" s="35">
        <v>24100</v>
      </c>
      <c r="H39" s="35">
        <v>42100</v>
      </c>
      <c r="I39" s="35">
        <v>42200</v>
      </c>
      <c r="J39" s="35">
        <v>42200</v>
      </c>
      <c r="K39" s="35">
        <v>34200</v>
      </c>
      <c r="L39" s="35">
        <f>SUM(L34:L38)</f>
        <v>32200</v>
      </c>
      <c r="M39" s="35">
        <v>27700</v>
      </c>
      <c r="N39" s="35">
        <f t="shared" ref="N39:S39" si="4">SUM(N34:N38)</f>
        <v>27700</v>
      </c>
      <c r="O39" s="279">
        <f t="shared" si="4"/>
        <v>27700</v>
      </c>
      <c r="P39" s="35">
        <f t="shared" si="4"/>
        <v>27700</v>
      </c>
      <c r="Q39" s="150">
        <f t="shared" si="4"/>
        <v>27700</v>
      </c>
      <c r="R39" s="150">
        <f t="shared" si="4"/>
        <v>24700</v>
      </c>
      <c r="S39" s="168">
        <f t="shared" si="4"/>
        <v>27700</v>
      </c>
      <c r="T39" s="81"/>
    </row>
    <row r="40" spans="1:20" ht="15" customHeight="1" x14ac:dyDescent="0.2">
      <c r="A40" s="28" t="s">
        <v>416</v>
      </c>
      <c r="B40" s="54"/>
      <c r="C40" s="55">
        <f>(C39-B39)/B39</f>
        <v>0</v>
      </c>
      <c r="D40" s="55">
        <f>(D39-C39)/C39</f>
        <v>8.3440308087291401E-2</v>
      </c>
      <c r="E40" s="55">
        <f>(E39-D39)/D39</f>
        <v>0.11848341232227488</v>
      </c>
      <c r="F40" s="55">
        <v>2.1186440677966101E-2</v>
      </c>
      <c r="G40" s="55">
        <v>0</v>
      </c>
      <c r="H40" s="55">
        <v>0.74688796680497926</v>
      </c>
      <c r="I40" s="54">
        <v>2.3752969121140144E-3</v>
      </c>
      <c r="J40" s="54"/>
      <c r="K40" s="54"/>
      <c r="L40" s="54"/>
      <c r="M40" s="54"/>
      <c r="N40" s="55"/>
      <c r="O40" s="278"/>
      <c r="P40" s="55"/>
      <c r="Q40" s="97"/>
      <c r="R40" s="97"/>
      <c r="S40" s="97"/>
      <c r="T40" s="92"/>
    </row>
    <row r="41" spans="1:20" ht="15" customHeight="1" x14ac:dyDescent="0.2">
      <c r="A41" s="28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280"/>
      <c r="P41" s="36"/>
      <c r="Q41" s="36"/>
      <c r="R41" s="36"/>
      <c r="S41" s="36"/>
      <c r="T41" s="92"/>
    </row>
    <row r="42" spans="1:20" ht="15" customHeight="1" x14ac:dyDescent="0.2">
      <c r="A42" s="25" t="s">
        <v>257</v>
      </c>
      <c r="B42" s="36"/>
      <c r="C42" s="36"/>
      <c r="D42" s="26"/>
      <c r="E42" s="26"/>
      <c r="F42" s="26"/>
      <c r="G42" s="26"/>
      <c r="H42" s="26"/>
      <c r="I42" s="36"/>
      <c r="J42" s="36"/>
      <c r="K42" s="36"/>
      <c r="L42" s="36"/>
      <c r="M42" s="36"/>
      <c r="N42" s="36"/>
      <c r="O42" s="281"/>
      <c r="P42" s="36"/>
      <c r="Q42" s="36"/>
      <c r="R42" s="26"/>
      <c r="S42" s="26"/>
      <c r="T42" s="92"/>
    </row>
    <row r="43" spans="1:20" ht="15" customHeight="1" x14ac:dyDescent="0.2">
      <c r="A43" s="164" t="s">
        <v>258</v>
      </c>
      <c r="B43" s="27">
        <v>4000</v>
      </c>
      <c r="C43" s="27">
        <v>4000</v>
      </c>
      <c r="D43" s="27">
        <v>4000</v>
      </c>
      <c r="E43" s="27">
        <v>4000</v>
      </c>
      <c r="F43" s="27">
        <v>4000</v>
      </c>
      <c r="G43" s="27">
        <v>4000</v>
      </c>
      <c r="H43" s="27">
        <v>4000</v>
      </c>
      <c r="I43" s="27">
        <v>4000</v>
      </c>
      <c r="J43" s="27">
        <v>4000</v>
      </c>
      <c r="K43" s="27">
        <v>4000</v>
      </c>
      <c r="L43" s="27">
        <v>4000</v>
      </c>
      <c r="M43" s="27">
        <v>4000</v>
      </c>
      <c r="N43" s="27">
        <v>4000</v>
      </c>
      <c r="O43" s="275">
        <v>4000</v>
      </c>
      <c r="P43" s="27">
        <v>0</v>
      </c>
      <c r="Q43" s="27">
        <v>0</v>
      </c>
      <c r="R43" s="27">
        <v>0</v>
      </c>
      <c r="S43" s="27">
        <v>0</v>
      </c>
      <c r="T43" s="57"/>
    </row>
    <row r="44" spans="1:20" ht="15" customHeight="1" x14ac:dyDescent="0.2">
      <c r="A44" s="164" t="s">
        <v>259</v>
      </c>
      <c r="B44" s="27">
        <v>4800</v>
      </c>
      <c r="C44" s="27">
        <v>4800</v>
      </c>
      <c r="D44" s="27">
        <v>4800</v>
      </c>
      <c r="E44" s="27">
        <v>4800</v>
      </c>
      <c r="F44" s="27">
        <v>4800</v>
      </c>
      <c r="G44" s="27">
        <v>4800</v>
      </c>
      <c r="H44" s="27">
        <v>4800</v>
      </c>
      <c r="I44" s="27">
        <v>4800</v>
      </c>
      <c r="J44" s="27">
        <v>4800</v>
      </c>
      <c r="K44" s="27">
        <v>4800</v>
      </c>
      <c r="L44" s="27">
        <v>4800</v>
      </c>
      <c r="M44" s="27">
        <v>4800</v>
      </c>
      <c r="N44" s="27">
        <v>4800</v>
      </c>
      <c r="O44" s="275">
        <v>4800</v>
      </c>
      <c r="P44" s="27">
        <v>0</v>
      </c>
      <c r="Q44" s="27">
        <v>0</v>
      </c>
      <c r="R44" s="27">
        <v>0</v>
      </c>
      <c r="S44" s="27">
        <v>0</v>
      </c>
      <c r="T44" s="57"/>
    </row>
    <row r="45" spans="1:20" ht="15" customHeight="1" x14ac:dyDescent="0.2">
      <c r="A45" s="26" t="s">
        <v>260</v>
      </c>
      <c r="B45" s="27">
        <v>2300</v>
      </c>
      <c r="C45" s="27">
        <v>2300</v>
      </c>
      <c r="D45" s="27">
        <v>2300</v>
      </c>
      <c r="E45" s="27">
        <v>2300</v>
      </c>
      <c r="F45" s="27">
        <v>2300</v>
      </c>
      <c r="G45" s="27">
        <v>2300</v>
      </c>
      <c r="H45" s="27">
        <v>2400</v>
      </c>
      <c r="I45" s="27">
        <v>2400</v>
      </c>
      <c r="J45" s="27">
        <v>2400</v>
      </c>
      <c r="K45" s="27">
        <v>2400</v>
      </c>
      <c r="L45" s="27">
        <v>2400</v>
      </c>
      <c r="M45" s="27">
        <v>2400</v>
      </c>
      <c r="N45" s="27">
        <v>2400</v>
      </c>
      <c r="O45" s="275">
        <v>2400</v>
      </c>
      <c r="P45" s="275">
        <v>2400</v>
      </c>
      <c r="Q45" s="275">
        <v>2400</v>
      </c>
      <c r="R45" s="275">
        <v>2400</v>
      </c>
      <c r="S45" s="275">
        <v>2400</v>
      </c>
      <c r="T45" s="57"/>
    </row>
    <row r="46" spans="1:20" ht="15" customHeight="1" x14ac:dyDescent="0.2">
      <c r="A46" s="26" t="s">
        <v>261</v>
      </c>
      <c r="B46" s="27">
        <v>6100</v>
      </c>
      <c r="C46" s="27">
        <v>6100</v>
      </c>
      <c r="D46" s="27">
        <v>6757</v>
      </c>
      <c r="E46" s="27">
        <v>6757</v>
      </c>
      <c r="F46" s="27">
        <v>6757</v>
      </c>
      <c r="G46" s="27">
        <v>6757</v>
      </c>
      <c r="H46" s="27">
        <v>6757</v>
      </c>
      <c r="I46" s="27">
        <v>6757</v>
      </c>
      <c r="J46" s="27">
        <v>6757</v>
      </c>
      <c r="K46" s="27">
        <v>6757</v>
      </c>
      <c r="L46" s="27">
        <v>6757</v>
      </c>
      <c r="M46" s="27">
        <v>6757</v>
      </c>
      <c r="N46" s="27">
        <v>6757</v>
      </c>
      <c r="O46" s="275">
        <v>6757</v>
      </c>
      <c r="P46" s="275">
        <v>6757</v>
      </c>
      <c r="Q46" s="275">
        <v>6757</v>
      </c>
      <c r="R46" s="275">
        <v>6757</v>
      </c>
      <c r="S46" s="275">
        <v>6757</v>
      </c>
      <c r="T46" s="57"/>
    </row>
    <row r="47" spans="1:20" ht="15" customHeight="1" x14ac:dyDescent="0.2">
      <c r="A47" s="26" t="s">
        <v>262</v>
      </c>
      <c r="B47" s="27">
        <v>500</v>
      </c>
      <c r="C47" s="27">
        <v>500</v>
      </c>
      <c r="D47" s="27">
        <v>500</v>
      </c>
      <c r="E47" s="27">
        <v>500</v>
      </c>
      <c r="F47" s="27">
        <v>500</v>
      </c>
      <c r="G47" s="27">
        <v>500</v>
      </c>
      <c r="H47" s="27">
        <v>500</v>
      </c>
      <c r="I47" s="27">
        <v>500</v>
      </c>
      <c r="J47" s="27">
        <v>500</v>
      </c>
      <c r="K47" s="27">
        <v>500</v>
      </c>
      <c r="L47" s="27">
        <v>500</v>
      </c>
      <c r="M47" s="27">
        <v>500</v>
      </c>
      <c r="N47" s="27">
        <v>500</v>
      </c>
      <c r="O47" s="275">
        <v>500</v>
      </c>
      <c r="P47" s="275">
        <v>500</v>
      </c>
      <c r="Q47" s="275">
        <v>500</v>
      </c>
      <c r="R47" s="275">
        <v>500</v>
      </c>
      <c r="S47" s="275">
        <v>500</v>
      </c>
      <c r="T47" s="57"/>
    </row>
    <row r="48" spans="1:20" ht="15" hidden="1" customHeight="1" x14ac:dyDescent="0.2">
      <c r="A48" s="26" t="s">
        <v>263</v>
      </c>
      <c r="B48" s="27">
        <v>500</v>
      </c>
      <c r="C48" s="27">
        <v>500</v>
      </c>
      <c r="D48" s="27">
        <v>500</v>
      </c>
      <c r="E48" s="27">
        <v>500</v>
      </c>
      <c r="F48" s="27">
        <v>500</v>
      </c>
      <c r="G48" s="27">
        <v>500</v>
      </c>
      <c r="H48" s="27"/>
      <c r="I48" s="27"/>
      <c r="J48" s="27"/>
      <c r="K48" s="27"/>
      <c r="L48" s="27"/>
      <c r="M48" s="27"/>
      <c r="N48" s="27"/>
      <c r="O48" s="275"/>
      <c r="P48" s="275"/>
      <c r="Q48" s="275"/>
      <c r="R48" s="275"/>
      <c r="S48" s="275"/>
      <c r="T48" s="57"/>
    </row>
    <row r="49" spans="1:27" ht="15" customHeight="1" x14ac:dyDescent="0.2">
      <c r="A49" s="26" t="s">
        <v>264</v>
      </c>
      <c r="B49" s="27">
        <v>2400</v>
      </c>
      <c r="C49" s="27">
        <v>2400</v>
      </c>
      <c r="D49" s="27">
        <v>2400</v>
      </c>
      <c r="E49" s="27">
        <v>2400</v>
      </c>
      <c r="F49" s="27">
        <v>2400</v>
      </c>
      <c r="G49" s="27">
        <v>2400</v>
      </c>
      <c r="H49" s="27">
        <v>2400</v>
      </c>
      <c r="I49" s="27">
        <v>2400</v>
      </c>
      <c r="J49" s="27">
        <v>2400</v>
      </c>
      <c r="K49" s="27">
        <v>2400</v>
      </c>
      <c r="L49" s="27">
        <v>2400</v>
      </c>
      <c r="M49" s="27">
        <v>2400</v>
      </c>
      <c r="N49" s="27">
        <v>2400</v>
      </c>
      <c r="O49" s="275">
        <v>2400</v>
      </c>
      <c r="P49" s="275">
        <v>2400</v>
      </c>
      <c r="Q49" s="275">
        <v>2400</v>
      </c>
      <c r="R49" s="275">
        <v>2400</v>
      </c>
      <c r="S49" s="275">
        <v>2400</v>
      </c>
      <c r="T49" s="57"/>
    </row>
    <row r="50" spans="1:27" ht="15" customHeight="1" x14ac:dyDescent="0.2">
      <c r="A50" s="26" t="s">
        <v>590</v>
      </c>
      <c r="B50" s="27">
        <v>1200</v>
      </c>
      <c r="C50" s="27">
        <v>1200</v>
      </c>
      <c r="D50" s="27">
        <v>1200</v>
      </c>
      <c r="E50" s="27">
        <v>1200</v>
      </c>
      <c r="F50" s="27">
        <v>1200</v>
      </c>
      <c r="G50" s="27">
        <v>1200</v>
      </c>
      <c r="H50" s="27">
        <v>1200</v>
      </c>
      <c r="I50" s="27">
        <v>1200</v>
      </c>
      <c r="J50" s="27">
        <v>1200</v>
      </c>
      <c r="K50" s="27">
        <v>1200</v>
      </c>
      <c r="L50" s="27">
        <v>1200</v>
      </c>
      <c r="M50" s="27">
        <v>1200</v>
      </c>
      <c r="N50" s="27">
        <v>1200</v>
      </c>
      <c r="O50" s="275">
        <v>1200</v>
      </c>
      <c r="P50" s="275">
        <v>1200</v>
      </c>
      <c r="Q50" s="275">
        <v>1200</v>
      </c>
      <c r="R50" s="275">
        <v>1200</v>
      </c>
      <c r="S50" s="275">
        <v>1200</v>
      </c>
      <c r="T50" s="57"/>
    </row>
    <row r="51" spans="1:27" ht="15" hidden="1" customHeight="1" x14ac:dyDescent="0.2">
      <c r="A51" s="26" t="s">
        <v>265</v>
      </c>
      <c r="B51" s="27">
        <v>1250</v>
      </c>
      <c r="C51" s="27">
        <v>1250</v>
      </c>
      <c r="D51" s="27">
        <v>0</v>
      </c>
      <c r="E51" s="27">
        <v>0</v>
      </c>
      <c r="F51" s="27">
        <v>0</v>
      </c>
      <c r="G51" s="27"/>
      <c r="H51" s="27"/>
      <c r="I51" s="27"/>
      <c r="J51" s="27"/>
      <c r="K51" s="27"/>
      <c r="L51" s="27"/>
      <c r="M51" s="27"/>
      <c r="N51" s="27"/>
      <c r="O51" s="275"/>
      <c r="P51" s="275"/>
      <c r="Q51" s="275"/>
      <c r="R51" s="275"/>
      <c r="S51" s="275"/>
      <c r="T51" s="57"/>
    </row>
    <row r="52" spans="1:27" ht="15" customHeight="1" x14ac:dyDescent="0.2">
      <c r="A52" s="26" t="s">
        <v>266</v>
      </c>
      <c r="B52" s="27">
        <v>100</v>
      </c>
      <c r="C52" s="27">
        <v>100</v>
      </c>
      <c r="D52" s="27">
        <v>125</v>
      </c>
      <c r="E52" s="27">
        <v>125</v>
      </c>
      <c r="F52" s="27">
        <v>125</v>
      </c>
      <c r="G52" s="27">
        <v>125</v>
      </c>
      <c r="H52" s="27">
        <v>125</v>
      </c>
      <c r="I52" s="27">
        <v>125</v>
      </c>
      <c r="J52" s="27">
        <v>125</v>
      </c>
      <c r="K52" s="27">
        <v>125</v>
      </c>
      <c r="L52" s="27">
        <v>125</v>
      </c>
      <c r="M52" s="27">
        <v>125</v>
      </c>
      <c r="N52" s="27">
        <v>125</v>
      </c>
      <c r="O52" s="275">
        <v>125</v>
      </c>
      <c r="P52" s="275">
        <v>125</v>
      </c>
      <c r="Q52" s="275">
        <v>125</v>
      </c>
      <c r="R52" s="275">
        <v>125</v>
      </c>
      <c r="S52" s="275">
        <v>125</v>
      </c>
      <c r="T52" s="57"/>
    </row>
    <row r="53" spans="1:27" ht="15" customHeight="1" x14ac:dyDescent="0.2">
      <c r="A53" s="26" t="s">
        <v>267</v>
      </c>
      <c r="B53" s="27">
        <v>600</v>
      </c>
      <c r="C53" s="27">
        <v>600</v>
      </c>
      <c r="D53" s="27">
        <v>1800</v>
      </c>
      <c r="E53" s="27">
        <v>1800</v>
      </c>
      <c r="F53" s="27">
        <v>1800</v>
      </c>
      <c r="G53" s="27">
        <v>1800</v>
      </c>
      <c r="H53" s="27">
        <v>1800</v>
      </c>
      <c r="I53" s="27">
        <v>1800</v>
      </c>
      <c r="J53" s="27">
        <v>1800</v>
      </c>
      <c r="K53" s="27">
        <v>0</v>
      </c>
      <c r="L53" s="27">
        <v>0</v>
      </c>
      <c r="M53" s="27">
        <v>0</v>
      </c>
      <c r="N53" s="27">
        <v>0</v>
      </c>
      <c r="O53" s="275">
        <v>0</v>
      </c>
      <c r="P53" s="275">
        <v>0</v>
      </c>
      <c r="Q53" s="275">
        <v>0</v>
      </c>
      <c r="R53" s="275">
        <v>0</v>
      </c>
      <c r="S53" s="275">
        <v>0</v>
      </c>
      <c r="T53" s="57"/>
      <c r="U53" s="1"/>
      <c r="V53" s="1"/>
      <c r="W53" s="1"/>
      <c r="X53" s="330"/>
      <c r="Y53" s="331"/>
      <c r="Z53" s="331"/>
      <c r="AA53" s="331"/>
    </row>
    <row r="54" spans="1:27" ht="15" customHeight="1" x14ac:dyDescent="0.2">
      <c r="A54" s="26" t="s">
        <v>268</v>
      </c>
      <c r="B54" s="27">
        <v>1000</v>
      </c>
      <c r="C54" s="27">
        <v>1000</v>
      </c>
      <c r="D54" s="27">
        <v>2000</v>
      </c>
      <c r="E54" s="27">
        <v>2000</v>
      </c>
      <c r="F54" s="27">
        <v>2000</v>
      </c>
      <c r="G54" s="27">
        <v>2000</v>
      </c>
      <c r="H54" s="27">
        <v>2000</v>
      </c>
      <c r="I54" s="27">
        <v>2000</v>
      </c>
      <c r="J54" s="27">
        <v>2000</v>
      </c>
      <c r="K54" s="27">
        <v>2000</v>
      </c>
      <c r="L54" s="27">
        <v>2000</v>
      </c>
      <c r="M54" s="27">
        <v>2000</v>
      </c>
      <c r="N54" s="27">
        <v>2000</v>
      </c>
      <c r="O54" s="275">
        <v>2000</v>
      </c>
      <c r="P54" s="275">
        <v>2000</v>
      </c>
      <c r="Q54" s="275">
        <v>2000</v>
      </c>
      <c r="R54" s="275">
        <v>2000</v>
      </c>
      <c r="S54" s="275">
        <v>2000</v>
      </c>
      <c r="T54" s="57"/>
    </row>
    <row r="55" spans="1:27" ht="15" hidden="1" customHeight="1" x14ac:dyDescent="0.2">
      <c r="A55" s="26" t="s">
        <v>374</v>
      </c>
      <c r="B55" s="27">
        <v>0</v>
      </c>
      <c r="C55" s="27">
        <v>1600</v>
      </c>
      <c r="D55" s="27">
        <v>4550</v>
      </c>
      <c r="E55" s="27">
        <v>4550</v>
      </c>
      <c r="F55" s="27">
        <v>4550</v>
      </c>
      <c r="G55" s="27">
        <v>0</v>
      </c>
      <c r="H55" s="27">
        <v>0</v>
      </c>
      <c r="I55" s="27">
        <v>0</v>
      </c>
      <c r="J55" s="27">
        <v>0</v>
      </c>
      <c r="K55" s="27"/>
      <c r="L55" s="27"/>
      <c r="M55" s="27"/>
      <c r="N55" s="27"/>
      <c r="O55" s="275"/>
      <c r="P55" s="275"/>
      <c r="Q55" s="275"/>
      <c r="R55" s="275"/>
      <c r="S55" s="275"/>
      <c r="T55" s="57"/>
      <c r="U55" s="30"/>
    </row>
    <row r="56" spans="1:27" ht="15" customHeight="1" x14ac:dyDescent="0.2">
      <c r="A56" s="26" t="s">
        <v>269</v>
      </c>
      <c r="B56" s="27">
        <v>500</v>
      </c>
      <c r="C56" s="27">
        <v>500</v>
      </c>
      <c r="D56" s="27">
        <v>1000</v>
      </c>
      <c r="E56" s="27">
        <v>1000</v>
      </c>
      <c r="F56" s="27">
        <v>1000</v>
      </c>
      <c r="G56" s="27">
        <v>1000</v>
      </c>
      <c r="H56" s="27">
        <v>1000</v>
      </c>
      <c r="I56" s="27">
        <v>1000</v>
      </c>
      <c r="J56" s="27">
        <v>1000</v>
      </c>
      <c r="K56" s="27">
        <v>1000</v>
      </c>
      <c r="L56" s="27">
        <v>1000</v>
      </c>
      <c r="M56" s="27">
        <v>1000</v>
      </c>
      <c r="N56" s="27">
        <v>1000</v>
      </c>
      <c r="O56" s="275">
        <v>1000</v>
      </c>
      <c r="P56" s="275">
        <v>1000</v>
      </c>
      <c r="Q56" s="275">
        <v>1000</v>
      </c>
      <c r="R56" s="275">
        <v>1000</v>
      </c>
      <c r="S56" s="275">
        <v>1000</v>
      </c>
      <c r="T56" s="57"/>
    </row>
    <row r="57" spans="1:27" ht="15" customHeight="1" x14ac:dyDescent="0.2">
      <c r="A57" s="26" t="s">
        <v>407</v>
      </c>
      <c r="B57" s="27"/>
      <c r="C57" s="27"/>
      <c r="D57" s="27">
        <v>1100</v>
      </c>
      <c r="E57" s="27">
        <v>1100</v>
      </c>
      <c r="F57" s="27">
        <v>1100</v>
      </c>
      <c r="G57" s="27">
        <v>1100</v>
      </c>
      <c r="H57" s="27">
        <v>1469</v>
      </c>
      <c r="I57" s="27">
        <v>1913</v>
      </c>
      <c r="J57" s="27">
        <v>1913</v>
      </c>
      <c r="K57" s="27">
        <v>1913</v>
      </c>
      <c r="L57" s="27">
        <v>2000</v>
      </c>
      <c r="M57" s="27">
        <v>2200</v>
      </c>
      <c r="N57" s="27">
        <v>2200</v>
      </c>
      <c r="O57" s="275">
        <v>2200</v>
      </c>
      <c r="P57" s="275">
        <v>2500</v>
      </c>
      <c r="Q57" s="275">
        <v>2500</v>
      </c>
      <c r="R57" s="275">
        <v>2500</v>
      </c>
      <c r="S57" s="275">
        <v>2500</v>
      </c>
      <c r="T57" s="102"/>
    </row>
    <row r="58" spans="1:27" ht="15" hidden="1" customHeight="1" x14ac:dyDescent="0.2">
      <c r="A58" s="26" t="s">
        <v>468</v>
      </c>
      <c r="B58" s="27"/>
      <c r="C58" s="27"/>
      <c r="D58" s="27"/>
      <c r="E58" s="27"/>
      <c r="F58" s="27"/>
      <c r="G58" s="27">
        <v>1000</v>
      </c>
      <c r="H58" s="27">
        <v>1000</v>
      </c>
      <c r="I58" s="27">
        <v>1000</v>
      </c>
      <c r="J58" s="27"/>
      <c r="K58" s="27"/>
      <c r="L58" s="27"/>
      <c r="M58" s="27"/>
      <c r="N58" s="27"/>
      <c r="O58" s="275"/>
      <c r="P58" s="27"/>
      <c r="Q58" s="27"/>
      <c r="R58" s="27"/>
      <c r="S58" s="27"/>
      <c r="T58" s="102"/>
    </row>
    <row r="59" spans="1:27" ht="15" customHeight="1" x14ac:dyDescent="0.2">
      <c r="A59" s="26" t="s">
        <v>494</v>
      </c>
      <c r="B59" s="27"/>
      <c r="C59" s="27"/>
      <c r="D59" s="27"/>
      <c r="E59" s="27"/>
      <c r="F59" s="27"/>
      <c r="G59" s="27"/>
      <c r="H59" s="27">
        <v>2000</v>
      </c>
      <c r="I59" s="27">
        <v>2500</v>
      </c>
      <c r="J59" s="27">
        <v>2500</v>
      </c>
      <c r="K59" s="27">
        <v>2500</v>
      </c>
      <c r="L59" s="27">
        <v>2500</v>
      </c>
      <c r="M59" s="27">
        <v>2500</v>
      </c>
      <c r="N59" s="27">
        <v>2500</v>
      </c>
      <c r="O59" s="275">
        <v>2500</v>
      </c>
      <c r="P59" s="275">
        <v>2500</v>
      </c>
      <c r="Q59" s="275">
        <v>2500</v>
      </c>
      <c r="R59" s="275">
        <v>2500</v>
      </c>
      <c r="S59" s="275">
        <v>2500</v>
      </c>
      <c r="T59" s="102"/>
    </row>
    <row r="60" spans="1:27" ht="15" customHeight="1" x14ac:dyDescent="0.2">
      <c r="A60" s="26" t="s">
        <v>550</v>
      </c>
      <c r="B60" s="27"/>
      <c r="C60" s="27"/>
      <c r="D60" s="27"/>
      <c r="E60" s="27"/>
      <c r="F60" s="27"/>
      <c r="G60" s="27"/>
      <c r="H60" s="27"/>
      <c r="I60" s="27"/>
      <c r="J60" s="27">
        <v>1000</v>
      </c>
      <c r="K60" s="27">
        <v>1000</v>
      </c>
      <c r="L60" s="27">
        <v>1000</v>
      </c>
      <c r="M60" s="27">
        <v>1000</v>
      </c>
      <c r="N60" s="27">
        <v>1000</v>
      </c>
      <c r="O60" s="275">
        <v>1000</v>
      </c>
      <c r="P60" s="275">
        <v>1000</v>
      </c>
      <c r="Q60" s="275">
        <v>1000</v>
      </c>
      <c r="R60" s="275">
        <v>1000</v>
      </c>
      <c r="S60" s="275">
        <v>1000</v>
      </c>
      <c r="T60" s="102"/>
    </row>
    <row r="61" spans="1:27" ht="15" customHeight="1" x14ac:dyDescent="0.2">
      <c r="A61" s="164" t="s">
        <v>606</v>
      </c>
      <c r="B61" s="27"/>
      <c r="C61" s="27"/>
      <c r="D61" s="27"/>
      <c r="E61" s="27"/>
      <c r="F61" s="27"/>
      <c r="G61" s="27"/>
      <c r="H61" s="27">
        <v>2000</v>
      </c>
      <c r="I61" s="27">
        <v>2500</v>
      </c>
      <c r="J61" s="27"/>
      <c r="K61" s="27"/>
      <c r="L61" s="27">
        <v>500</v>
      </c>
      <c r="M61" s="27">
        <v>500</v>
      </c>
      <c r="N61" s="27">
        <v>0</v>
      </c>
      <c r="O61" s="275">
        <v>0</v>
      </c>
      <c r="P61" s="27">
        <v>0</v>
      </c>
      <c r="Q61" s="27">
        <v>0</v>
      </c>
      <c r="R61" s="27">
        <v>0</v>
      </c>
      <c r="S61" s="27">
        <v>0</v>
      </c>
      <c r="T61" s="102"/>
      <c r="V61" s="17"/>
    </row>
    <row r="62" spans="1:27" ht="15" customHeight="1" x14ac:dyDescent="0.2">
      <c r="A62" s="26" t="s">
        <v>642</v>
      </c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>
        <v>500</v>
      </c>
      <c r="M62" s="27">
        <v>250</v>
      </c>
      <c r="N62" s="27">
        <v>250</v>
      </c>
      <c r="O62" s="275">
        <v>250</v>
      </c>
      <c r="P62" s="27">
        <v>600</v>
      </c>
      <c r="Q62" s="27">
        <v>600</v>
      </c>
      <c r="R62" s="27">
        <v>600</v>
      </c>
      <c r="S62" s="27">
        <v>600</v>
      </c>
      <c r="T62" s="102"/>
    </row>
    <row r="63" spans="1:27" ht="15" customHeight="1" x14ac:dyDescent="0.2">
      <c r="A63" s="26" t="s">
        <v>640</v>
      </c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5"/>
      <c r="P63" s="27">
        <v>4000</v>
      </c>
      <c r="Q63" s="27">
        <v>4000</v>
      </c>
      <c r="R63" s="27">
        <v>4000</v>
      </c>
      <c r="S63" s="27">
        <v>4000</v>
      </c>
      <c r="T63" s="102"/>
    </row>
    <row r="64" spans="1:27" ht="15" customHeight="1" x14ac:dyDescent="0.2">
      <c r="A64" s="26" t="s">
        <v>641</v>
      </c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5"/>
      <c r="P64" s="27">
        <v>4000</v>
      </c>
      <c r="Q64" s="27">
        <v>4000</v>
      </c>
      <c r="R64" s="27">
        <v>4000</v>
      </c>
      <c r="S64" s="27">
        <v>4000</v>
      </c>
      <c r="T64" s="102"/>
    </row>
    <row r="65" spans="1:20" s="10" customFormat="1" ht="15" customHeight="1" x14ac:dyDescent="0.2">
      <c r="A65" s="34" t="s">
        <v>270</v>
      </c>
      <c r="B65" s="31">
        <f>SUM(B43:B56)</f>
        <v>25250</v>
      </c>
      <c r="C65" s="31">
        <f>SUM(C43:C56)</f>
        <v>26850</v>
      </c>
      <c r="D65" s="31">
        <f>SUM(D43:D57)</f>
        <v>33032</v>
      </c>
      <c r="E65" s="31">
        <f>SUM(E43:E57)</f>
        <v>33032</v>
      </c>
      <c r="F65" s="31">
        <v>33032</v>
      </c>
      <c r="G65" s="31">
        <v>29482</v>
      </c>
      <c r="H65" s="31">
        <v>31451</v>
      </c>
      <c r="I65" s="35">
        <v>32395</v>
      </c>
      <c r="J65" s="35">
        <v>32395</v>
      </c>
      <c r="K65" s="35">
        <v>30595</v>
      </c>
      <c r="L65" s="35">
        <f>SUM(L43:L62)</f>
        <v>31682</v>
      </c>
      <c r="M65" s="35">
        <v>31632</v>
      </c>
      <c r="N65" s="31">
        <f t="shared" ref="N65:O65" si="5">SUM(N43:N62)</f>
        <v>31132</v>
      </c>
      <c r="O65" s="276">
        <f t="shared" si="5"/>
        <v>31132</v>
      </c>
      <c r="P65" s="31">
        <f>SUM(P43:P64)</f>
        <v>30982</v>
      </c>
      <c r="Q65" s="166">
        <f>SUM(Q43:Q64)</f>
        <v>30982</v>
      </c>
      <c r="R65" s="166">
        <f>SUM(R43:R64)</f>
        <v>30982</v>
      </c>
      <c r="S65" s="169">
        <f>SUM(S43:S64)</f>
        <v>30982</v>
      </c>
      <c r="T65" s="81"/>
    </row>
    <row r="66" spans="1:20" s="10" customFormat="1" ht="15" customHeight="1" x14ac:dyDescent="0.2">
      <c r="A66" s="28" t="s">
        <v>416</v>
      </c>
      <c r="B66" s="54"/>
      <c r="C66" s="55">
        <f>(C65-B65)/B65</f>
        <v>6.3366336633663367E-2</v>
      </c>
      <c r="D66" s="55">
        <f>(D65-C65)/C65</f>
        <v>0.23024208566108006</v>
      </c>
      <c r="E66" s="55">
        <f>(E65-D65)/D65</f>
        <v>0</v>
      </c>
      <c r="F66" s="55">
        <v>0</v>
      </c>
      <c r="G66" s="55">
        <v>-0.1074715427464277</v>
      </c>
      <c r="H66" s="55">
        <v>6.6786513805033573E-2</v>
      </c>
      <c r="I66" s="54">
        <v>3.0014943880957681E-2</v>
      </c>
      <c r="J66" s="54"/>
      <c r="K66" s="54"/>
      <c r="L66" s="54"/>
      <c r="M66" s="54"/>
      <c r="N66" s="55"/>
      <c r="O66" s="278">
        <f ca="1" xml:space="preserve">        (INDIRECT(ADDRESS(ROW()-1,COLUMN()-0)) -  INDIRECT(ADDRESS(ROW()-1,COLUMN()-3))) / INDIRECT(ADDRESS(ROW()-1,COLUMN()-3))</f>
        <v>-1.7360015150558676E-2</v>
      </c>
      <c r="P66" s="55"/>
      <c r="Q66" s="97">
        <f ca="1" xml:space="preserve">        (INDIRECT(ADDRESS(ROW()-1,COLUMN()-0)) -  INDIRECT(ADDRESS(ROW()-1,COLUMN()-2))) / INDIRECT(ADDRESS(ROW()-1,COLUMN()-2))</f>
        <v>-4.8181934986509054E-3</v>
      </c>
      <c r="R66" s="97">
        <f ca="1" xml:space="preserve">        (INDIRECT(ADDRESS(ROW()-1,COLUMN()-0)) -  INDIRECT(ADDRESS(ROW()-1,COLUMN()-3))) / INDIRECT(ADDRESS(ROW()-1,COLUMN()-3))</f>
        <v>-4.8181934986509054E-3</v>
      </c>
      <c r="S66" s="97">
        <f ca="1" xml:space="preserve">        (INDIRECT(ADDRESS(ROW()-1,COLUMN()-0)) -  INDIRECT(ADDRESS(ROW()-1,COLUMN()-4))) / INDIRECT(ADDRESS(ROW()-1,COLUMN()-4))</f>
        <v>-4.8181934986509054E-3</v>
      </c>
      <c r="T66" s="81"/>
    </row>
    <row r="67" spans="1:20" ht="15" customHeight="1" x14ac:dyDescent="0.2">
      <c r="A67" s="36"/>
      <c r="B67" s="36"/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280"/>
      <c r="P67" s="36"/>
      <c r="Q67" s="36"/>
      <c r="R67" s="36"/>
      <c r="S67" s="36"/>
      <c r="T67" s="92"/>
    </row>
    <row r="68" spans="1:20" s="10" customFormat="1" ht="15" customHeight="1" x14ac:dyDescent="0.2">
      <c r="A68" s="25" t="s">
        <v>375</v>
      </c>
      <c r="B68" s="40">
        <f>B65+B39+B30</f>
        <v>46268</v>
      </c>
      <c r="C68" s="40">
        <f>C65+C39+C30</f>
        <v>47913</v>
      </c>
      <c r="D68" s="40">
        <f>D65+D39+D30</f>
        <v>54919</v>
      </c>
      <c r="E68" s="40">
        <f>E65+E39+E30</f>
        <v>57570</v>
      </c>
      <c r="F68" s="40">
        <v>57930</v>
      </c>
      <c r="G68" s="40">
        <v>54534</v>
      </c>
      <c r="H68" s="40">
        <v>75611</v>
      </c>
      <c r="I68" s="40">
        <v>76677</v>
      </c>
      <c r="J68" s="40">
        <v>76742</v>
      </c>
      <c r="K68" s="40">
        <v>68942</v>
      </c>
      <c r="L68" s="40">
        <f>L26+L30+L39+L65</f>
        <v>72116</v>
      </c>
      <c r="M68" s="40">
        <v>66524</v>
      </c>
      <c r="N68" s="40">
        <f t="shared" ref="N68:P68" si="6">N26+N30+N39+N65</f>
        <v>73464</v>
      </c>
      <c r="O68" s="282">
        <f t="shared" si="6"/>
        <v>73862</v>
      </c>
      <c r="P68" s="40">
        <f t="shared" si="6"/>
        <v>73932</v>
      </c>
      <c r="Q68" s="40">
        <f>Q30+Q39+Q65</f>
        <v>66337</v>
      </c>
      <c r="R68" s="40">
        <f>R30+R39+R65</f>
        <v>63337</v>
      </c>
      <c r="S68" s="40">
        <f>S30+S39+S65</f>
        <v>66337</v>
      </c>
      <c r="T68" s="139"/>
    </row>
    <row r="69" spans="1:20" s="18" customFormat="1" ht="15" customHeight="1" x14ac:dyDescent="0.2">
      <c r="A69" s="28" t="s">
        <v>416</v>
      </c>
      <c r="B69" s="54"/>
      <c r="C69" s="55">
        <f>(C68-B68)/B68</f>
        <v>3.5553730440044957E-2</v>
      </c>
      <c r="D69" s="55">
        <f>(D68-C68)/C68</f>
        <v>0.14622336317909546</v>
      </c>
      <c r="E69" s="55">
        <f>(E68-D68)/D68</f>
        <v>4.8271090150949582E-2</v>
      </c>
      <c r="F69" s="55">
        <v>6.2532569046378321E-3</v>
      </c>
      <c r="G69" s="55">
        <v>-5.8622475401346449E-2</v>
      </c>
      <c r="H69" s="55">
        <v>0.3864928301610005</v>
      </c>
      <c r="I69" s="54">
        <v>1.4098477734721138E-2</v>
      </c>
      <c r="J69" s="54"/>
      <c r="K69" s="54"/>
      <c r="L69" s="54"/>
      <c r="M69" s="54"/>
      <c r="N69" s="55"/>
      <c r="O69" s="97">
        <f ca="1" xml:space="preserve">        (INDIRECT(ADDRESS(ROW()-1,COLUMN()-0)) -  INDIRECT(ADDRESS(ROW()-1,COLUMN()-3))) / INDIRECT(ADDRESS(ROW()-1,COLUMN()-3))</f>
        <v>2.4210993399522991E-2</v>
      </c>
      <c r="P69" s="55"/>
      <c r="Q69" s="97">
        <f ca="1" xml:space="preserve">        (INDIRECT(ADDRESS(ROW()-1,COLUMN()-0)) -  INDIRECT(ADDRESS(ROW()-1,COLUMN()-2))) / INDIRECT(ADDRESS(ROW()-1,COLUMN()-2))</f>
        <v>-0.10187918009260513</v>
      </c>
      <c r="R69" s="97">
        <f ca="1" xml:space="preserve">        (INDIRECT(ADDRESS(ROW()-1,COLUMN()-0)) -  INDIRECT(ADDRESS(ROW()-1,COLUMN()-3))) / INDIRECT(ADDRESS(ROW()-1,COLUMN()-3))</f>
        <v>-0.14249546451490619</v>
      </c>
      <c r="S69" s="97">
        <f ca="1" xml:space="preserve">        (INDIRECT(ADDRESS(ROW()-1,COLUMN()-0)) -  INDIRECT(ADDRESS(ROW()-1,COLUMN()-4))) / INDIRECT(ADDRESS(ROW()-1,COLUMN()-4))</f>
        <v>-0.10187918009260513</v>
      </c>
      <c r="T69" s="61"/>
    </row>
    <row r="70" spans="1:20" x14ac:dyDescent="0.2">
      <c r="A70" s="14"/>
    </row>
    <row r="72" spans="1:20" x14ac:dyDescent="0.2">
      <c r="Q72" s="17"/>
    </row>
    <row r="75" spans="1:20" x14ac:dyDescent="0.2">
      <c r="A75" s="18"/>
    </row>
    <row r="78" spans="1:20" x14ac:dyDescent="0.2">
      <c r="A78" s="14"/>
    </row>
  </sheetData>
  <mergeCells count="1">
    <mergeCell ref="X53:AA53"/>
  </mergeCells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42"/>
  <sheetViews>
    <sheetView workbookViewId="0">
      <pane xSplit="2" ySplit="2" topLeftCell="C3" activePane="bottomRight" state="frozen"/>
      <selection activeCell="J70" sqref="J70"/>
      <selection pane="topRight" activeCell="J70" sqref="J70"/>
      <selection pane="bottomLeft" activeCell="J70" sqref="J70"/>
      <selection pane="bottomRight" activeCell="X16" sqref="X16"/>
    </sheetView>
  </sheetViews>
  <sheetFormatPr defaultColWidth="9.140625" defaultRowHeight="12.75" x14ac:dyDescent="0.2"/>
  <cols>
    <col min="1" max="1" width="27.140625" customWidth="1"/>
    <col min="2" max="2" width="8.7109375" style="70" hidden="1" customWidth="1"/>
    <col min="3" max="3" width="8.28515625" hidden="1" customWidth="1"/>
    <col min="4" max="9" width="9.28515625" hidden="1" customWidth="1"/>
    <col min="10" max="11" width="10.7109375" hidden="1" customWidth="1"/>
    <col min="12" max="19" width="10.7109375" customWidth="1"/>
    <col min="20" max="20" width="34.42578125" hidden="1" customWidth="1"/>
  </cols>
  <sheetData>
    <row r="1" spans="1:22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thickTop="1" x14ac:dyDescent="0.2">
      <c r="A2" s="8"/>
      <c r="B2" s="6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32</v>
      </c>
      <c r="B3" s="26"/>
      <c r="C3" s="66"/>
      <c r="D3" s="27"/>
      <c r="E3" s="33"/>
      <c r="F3" s="140"/>
      <c r="G3" s="140"/>
      <c r="H3" s="140"/>
      <c r="I3" s="66"/>
      <c r="J3" s="66"/>
      <c r="K3" s="66"/>
      <c r="L3" s="66"/>
      <c r="M3" s="66"/>
      <c r="N3" s="33"/>
      <c r="O3" s="27"/>
      <c r="P3" s="33"/>
      <c r="Q3" s="33"/>
      <c r="R3" s="27"/>
      <c r="S3" s="33"/>
      <c r="T3" s="57"/>
      <c r="U3" s="6"/>
      <c r="V3" s="3"/>
    </row>
    <row r="4" spans="1:22" s="2" customFormat="1" ht="15" customHeight="1" x14ac:dyDescent="0.2">
      <c r="A4" s="26" t="s">
        <v>33</v>
      </c>
      <c r="B4" s="27">
        <v>427</v>
      </c>
      <c r="C4" s="27">
        <v>258</v>
      </c>
      <c r="D4" s="27">
        <v>437</v>
      </c>
      <c r="E4" s="27">
        <v>328</v>
      </c>
      <c r="F4" s="67">
        <v>847</v>
      </c>
      <c r="G4" s="67">
        <v>370</v>
      </c>
      <c r="H4" s="67">
        <v>1124</v>
      </c>
      <c r="I4" s="67">
        <v>365</v>
      </c>
      <c r="J4" s="67">
        <v>867</v>
      </c>
      <c r="K4" s="67">
        <v>355</v>
      </c>
      <c r="L4" s="67">
        <v>1961</v>
      </c>
      <c r="M4" s="67">
        <v>1350</v>
      </c>
      <c r="N4" s="27">
        <v>2250</v>
      </c>
      <c r="O4" s="27">
        <v>1350</v>
      </c>
      <c r="P4" s="27">
        <v>2700</v>
      </c>
      <c r="Q4" s="27">
        <v>2700</v>
      </c>
      <c r="R4" s="27">
        <v>2700</v>
      </c>
      <c r="S4" s="27">
        <v>2700</v>
      </c>
      <c r="T4" s="57"/>
      <c r="U4" s="1"/>
      <c r="V4" s="3"/>
    </row>
    <row r="5" spans="1:22" s="2" customFormat="1" ht="15" customHeight="1" x14ac:dyDescent="0.2">
      <c r="A5" s="26" t="s">
        <v>34</v>
      </c>
      <c r="B5" s="27">
        <v>2212</v>
      </c>
      <c r="C5" s="27">
        <v>798</v>
      </c>
      <c r="D5" s="27">
        <v>3145</v>
      </c>
      <c r="E5" s="27">
        <v>889</v>
      </c>
      <c r="F5" s="67">
        <v>2103.4482758620693</v>
      </c>
      <c r="G5" s="67">
        <v>813</v>
      </c>
      <c r="H5" s="67">
        <v>2887</v>
      </c>
      <c r="I5" s="67">
        <v>1250</v>
      </c>
      <c r="J5" s="67">
        <v>2879</v>
      </c>
      <c r="K5" s="67">
        <v>971</v>
      </c>
      <c r="L5" s="67">
        <v>4575</v>
      </c>
      <c r="M5" s="67">
        <v>1430</v>
      </c>
      <c r="N5" s="27">
        <v>3190</v>
      </c>
      <c r="O5" s="27">
        <v>1430</v>
      </c>
      <c r="P5" s="27">
        <v>4070</v>
      </c>
      <c r="Q5" s="27">
        <v>4070</v>
      </c>
      <c r="R5" s="27">
        <v>4070</v>
      </c>
      <c r="S5" s="27">
        <v>4070</v>
      </c>
      <c r="T5" s="57"/>
      <c r="U5" s="6"/>
      <c r="V5" s="3"/>
    </row>
    <row r="6" spans="1:22" s="2" customFormat="1" ht="15" customHeight="1" x14ac:dyDescent="0.2">
      <c r="A6" s="26" t="s">
        <v>35</v>
      </c>
      <c r="B6" s="27">
        <v>2289</v>
      </c>
      <c r="C6" s="27">
        <v>792</v>
      </c>
      <c r="D6" s="27">
        <v>1761</v>
      </c>
      <c r="E6" s="27">
        <v>656</v>
      </c>
      <c r="F6" s="67">
        <v>1670.9359605911332</v>
      </c>
      <c r="G6" s="67">
        <v>818</v>
      </c>
      <c r="H6" s="67">
        <v>2756</v>
      </c>
      <c r="I6" s="67">
        <v>802</v>
      </c>
      <c r="J6" s="67">
        <v>2940</v>
      </c>
      <c r="K6" s="67">
        <v>6743</v>
      </c>
      <c r="L6" s="67">
        <v>3775</v>
      </c>
      <c r="M6" s="67">
        <v>2660</v>
      </c>
      <c r="N6" s="27">
        <v>3605</v>
      </c>
      <c r="O6" s="27">
        <v>3785</v>
      </c>
      <c r="P6" s="27">
        <v>3765</v>
      </c>
      <c r="Q6" s="27">
        <v>3765</v>
      </c>
      <c r="R6" s="27">
        <v>3765</v>
      </c>
      <c r="S6" s="27">
        <v>3765</v>
      </c>
      <c r="T6" s="57"/>
      <c r="U6" s="6"/>
      <c r="V6" s="3"/>
    </row>
    <row r="7" spans="1:22" s="2" customFormat="1" ht="15" customHeight="1" x14ac:dyDescent="0.2">
      <c r="A7" s="26" t="s">
        <v>36</v>
      </c>
      <c r="B7" s="27">
        <v>766</v>
      </c>
      <c r="C7" s="27">
        <v>316</v>
      </c>
      <c r="D7" s="27">
        <v>1118</v>
      </c>
      <c r="E7" s="27">
        <v>329</v>
      </c>
      <c r="F7" s="67">
        <v>763.54679802955673</v>
      </c>
      <c r="G7" s="67">
        <v>319</v>
      </c>
      <c r="H7" s="67">
        <v>1005</v>
      </c>
      <c r="I7" s="67">
        <v>322</v>
      </c>
      <c r="J7" s="67">
        <v>797</v>
      </c>
      <c r="K7" s="67" t="s">
        <v>561</v>
      </c>
      <c r="L7" s="67"/>
      <c r="M7" s="67"/>
      <c r="N7" s="27"/>
      <c r="O7" s="27"/>
      <c r="P7" s="27"/>
      <c r="Q7" s="27"/>
      <c r="R7" s="27"/>
      <c r="S7" s="27"/>
      <c r="T7" s="57"/>
      <c r="U7" s="6"/>
      <c r="V7" s="3"/>
    </row>
    <row r="8" spans="1:22" s="2" customFormat="1" ht="15" customHeight="1" x14ac:dyDescent="0.2">
      <c r="A8" s="26" t="s">
        <v>37</v>
      </c>
      <c r="B8" s="27">
        <v>380</v>
      </c>
      <c r="C8" s="27">
        <v>180</v>
      </c>
      <c r="D8" s="27">
        <v>500</v>
      </c>
      <c r="E8" s="27">
        <v>200</v>
      </c>
      <c r="F8" s="67">
        <v>400</v>
      </c>
      <c r="G8" s="67">
        <v>200</v>
      </c>
      <c r="H8" s="67">
        <v>1000</v>
      </c>
      <c r="I8" s="67">
        <v>402</v>
      </c>
      <c r="J8" s="67">
        <v>822</v>
      </c>
      <c r="K8" s="67">
        <v>625</v>
      </c>
      <c r="L8" s="67">
        <v>1040</v>
      </c>
      <c r="M8" s="67">
        <v>700</v>
      </c>
      <c r="N8" s="27">
        <v>1300</v>
      </c>
      <c r="O8" s="27">
        <v>700</v>
      </c>
      <c r="P8" s="27">
        <v>1600</v>
      </c>
      <c r="Q8" s="27">
        <v>1600</v>
      </c>
      <c r="R8" s="27">
        <v>1600</v>
      </c>
      <c r="S8" s="27">
        <v>1600</v>
      </c>
      <c r="T8" s="57"/>
      <c r="U8" s="6"/>
      <c r="V8" s="3"/>
    </row>
    <row r="9" spans="1:22" s="2" customFormat="1" ht="15" customHeight="1" x14ac:dyDescent="0.2">
      <c r="A9" s="25" t="s">
        <v>330</v>
      </c>
      <c r="B9" s="31">
        <f>SUM(B4:B8)</f>
        <v>6074</v>
      </c>
      <c r="C9" s="31">
        <f>SUM(C4:C8)</f>
        <v>2344</v>
      </c>
      <c r="D9" s="95">
        <f>SUM(D4:D8)</f>
        <v>6961</v>
      </c>
      <c r="E9" s="95">
        <f>SUM(E4:E8)</f>
        <v>2402</v>
      </c>
      <c r="F9" s="95">
        <v>5784.93103448276</v>
      </c>
      <c r="G9" s="95">
        <v>2520</v>
      </c>
      <c r="H9" s="95">
        <v>8772</v>
      </c>
      <c r="I9" s="95">
        <v>3141</v>
      </c>
      <c r="J9" s="95">
        <v>8305</v>
      </c>
      <c r="K9" s="95">
        <v>8694</v>
      </c>
      <c r="L9" s="95">
        <v>11351</v>
      </c>
      <c r="M9" s="95">
        <v>6140</v>
      </c>
      <c r="N9" s="95">
        <f t="shared" ref="N9:S9" si="0">SUM(N4:N8)</f>
        <v>10345</v>
      </c>
      <c r="O9" s="95">
        <f t="shared" si="0"/>
        <v>7265</v>
      </c>
      <c r="P9" s="95">
        <f t="shared" si="0"/>
        <v>12135</v>
      </c>
      <c r="Q9" s="95">
        <f t="shared" si="0"/>
        <v>12135</v>
      </c>
      <c r="R9" s="95">
        <f t="shared" si="0"/>
        <v>12135</v>
      </c>
      <c r="S9" s="95">
        <f t="shared" si="0"/>
        <v>12135</v>
      </c>
      <c r="T9" s="57"/>
      <c r="U9" s="6"/>
      <c r="V9" s="3"/>
    </row>
    <row r="10" spans="1:22" s="2" customFormat="1" ht="15" customHeight="1" x14ac:dyDescent="0.2">
      <c r="A10" s="26"/>
      <c r="B10" s="27"/>
      <c r="C10" s="27"/>
      <c r="D10" s="27"/>
      <c r="E10" s="27"/>
      <c r="F10" s="67"/>
      <c r="G10" s="67"/>
      <c r="H10" s="67"/>
      <c r="I10" s="67"/>
      <c r="J10" s="67"/>
      <c r="K10" s="67"/>
      <c r="L10" s="67"/>
      <c r="M10" s="67"/>
      <c r="N10" s="27"/>
      <c r="O10" s="27"/>
      <c r="P10" s="27"/>
      <c r="Q10" s="27"/>
      <c r="R10" s="27"/>
      <c r="S10" s="27"/>
      <c r="T10" s="57"/>
      <c r="U10" s="6"/>
      <c r="V10" s="3"/>
    </row>
    <row r="11" spans="1:22" s="2" customFormat="1" ht="15" customHeight="1" x14ac:dyDescent="0.2">
      <c r="A11" s="26" t="s">
        <v>449</v>
      </c>
      <c r="B11" s="27"/>
      <c r="C11" s="27"/>
      <c r="D11" s="27"/>
      <c r="E11" s="27">
        <v>175</v>
      </c>
      <c r="F11" s="67">
        <v>175</v>
      </c>
      <c r="G11" s="67">
        <v>200</v>
      </c>
      <c r="H11" s="67">
        <v>200</v>
      </c>
      <c r="I11" s="67">
        <v>200</v>
      </c>
      <c r="J11" s="67">
        <v>200</v>
      </c>
      <c r="K11" s="67">
        <v>200</v>
      </c>
      <c r="L11" s="67">
        <v>200</v>
      </c>
      <c r="M11" s="67">
        <v>200</v>
      </c>
      <c r="N11" s="27">
        <v>400</v>
      </c>
      <c r="O11" s="27">
        <v>400</v>
      </c>
      <c r="P11" s="27">
        <v>500</v>
      </c>
      <c r="Q11" s="27">
        <v>500</v>
      </c>
      <c r="R11" s="27">
        <v>500</v>
      </c>
      <c r="S11" s="27">
        <v>500</v>
      </c>
      <c r="T11" s="57"/>
      <c r="U11" s="6"/>
      <c r="V11" s="3"/>
    </row>
    <row r="12" spans="1:22" s="2" customFormat="1" ht="15" customHeight="1" x14ac:dyDescent="0.2">
      <c r="A12" s="26" t="s">
        <v>38</v>
      </c>
      <c r="B12" s="27">
        <v>6449</v>
      </c>
      <c r="C12" s="27">
        <v>4963</v>
      </c>
      <c r="D12" s="27">
        <v>7563</v>
      </c>
      <c r="E12" s="27">
        <v>4400</v>
      </c>
      <c r="F12" s="67">
        <v>6900</v>
      </c>
      <c r="G12" s="67">
        <v>2873</v>
      </c>
      <c r="H12" s="67">
        <v>7623</v>
      </c>
      <c r="I12" s="67">
        <v>2155</v>
      </c>
      <c r="J12" s="67">
        <v>6255</v>
      </c>
      <c r="K12" s="67">
        <v>5350</v>
      </c>
      <c r="L12" s="67">
        <v>7783</v>
      </c>
      <c r="M12" s="67">
        <v>4445</v>
      </c>
      <c r="N12" s="27">
        <v>6500</v>
      </c>
      <c r="O12" s="27">
        <v>4500</v>
      </c>
      <c r="P12" s="27">
        <v>6400</v>
      </c>
      <c r="Q12" s="27">
        <v>6400</v>
      </c>
      <c r="R12" s="27">
        <v>6400</v>
      </c>
      <c r="S12" s="27">
        <v>6400</v>
      </c>
      <c r="T12" s="57"/>
      <c r="U12" s="6"/>
      <c r="V12" s="3"/>
    </row>
    <row r="13" spans="1:22" s="2" customFormat="1" ht="15" customHeight="1" x14ac:dyDescent="0.2">
      <c r="A13" s="26" t="s">
        <v>470</v>
      </c>
      <c r="B13" s="27"/>
      <c r="C13" s="27"/>
      <c r="D13" s="27"/>
      <c r="E13" s="27"/>
      <c r="F13" s="67"/>
      <c r="G13" s="67">
        <v>264</v>
      </c>
      <c r="H13" s="67"/>
      <c r="I13" s="67">
        <v>25</v>
      </c>
      <c r="J13" s="67">
        <v>25</v>
      </c>
      <c r="K13" s="67">
        <v>809</v>
      </c>
      <c r="L13" s="67">
        <v>809</v>
      </c>
      <c r="M13" s="67">
        <v>392</v>
      </c>
      <c r="N13" s="27">
        <v>392</v>
      </c>
      <c r="O13" s="27">
        <v>395</v>
      </c>
      <c r="P13" s="27">
        <v>1000</v>
      </c>
      <c r="Q13" s="27">
        <v>1000</v>
      </c>
      <c r="R13" s="27">
        <v>1000</v>
      </c>
      <c r="S13" s="27">
        <v>1000</v>
      </c>
      <c r="T13" s="57"/>
      <c r="U13" s="6"/>
      <c r="V13" s="3"/>
    </row>
    <row r="14" spans="1:22" s="2" customFormat="1" ht="15" hidden="1" customHeight="1" x14ac:dyDescent="0.2">
      <c r="A14" s="26" t="s">
        <v>39</v>
      </c>
      <c r="B14" s="27">
        <v>450</v>
      </c>
      <c r="C14" s="27">
        <v>150</v>
      </c>
      <c r="D14" s="27">
        <v>600</v>
      </c>
      <c r="E14" s="27">
        <v>150</v>
      </c>
      <c r="F14" s="67">
        <v>450</v>
      </c>
      <c r="G14" s="67">
        <v>150</v>
      </c>
      <c r="H14" s="67">
        <v>600</v>
      </c>
      <c r="I14" s="67">
        <v>200</v>
      </c>
      <c r="J14" s="67">
        <v>25</v>
      </c>
      <c r="K14" s="67"/>
      <c r="L14" s="67"/>
      <c r="M14" s="67"/>
      <c r="N14" s="27"/>
      <c r="O14" s="27"/>
      <c r="P14" s="27"/>
      <c r="Q14" s="27"/>
      <c r="R14" s="27"/>
      <c r="S14" s="27"/>
      <c r="T14" s="57"/>
      <c r="U14" s="6"/>
      <c r="V14" s="3"/>
    </row>
    <row r="15" spans="1:22" s="2" customFormat="1" ht="15" customHeight="1" x14ac:dyDescent="0.2">
      <c r="A15" s="26" t="s">
        <v>39</v>
      </c>
      <c r="B15" s="27"/>
      <c r="C15" s="27">
        <v>0</v>
      </c>
      <c r="D15" s="27">
        <v>2500</v>
      </c>
      <c r="E15" s="27">
        <v>0</v>
      </c>
      <c r="F15" s="67">
        <v>0</v>
      </c>
      <c r="G15" s="67"/>
      <c r="H15" s="67"/>
      <c r="I15" s="67"/>
      <c r="J15" s="67">
        <v>450</v>
      </c>
      <c r="K15" s="67">
        <v>250</v>
      </c>
      <c r="L15" s="67">
        <v>700</v>
      </c>
      <c r="M15" s="67">
        <v>350</v>
      </c>
      <c r="N15" s="27">
        <v>850</v>
      </c>
      <c r="O15" s="27">
        <v>350</v>
      </c>
      <c r="P15" s="27">
        <v>1100</v>
      </c>
      <c r="Q15" s="27">
        <v>1100</v>
      </c>
      <c r="R15" s="27">
        <v>1100</v>
      </c>
      <c r="S15" s="27">
        <v>1100</v>
      </c>
      <c r="T15" s="57"/>
      <c r="U15" s="6"/>
      <c r="V15" s="3"/>
    </row>
    <row r="16" spans="1:22" s="2" customFormat="1" ht="15" customHeight="1" x14ac:dyDescent="0.2">
      <c r="A16" s="26" t="s">
        <v>469</v>
      </c>
      <c r="B16" s="27"/>
      <c r="C16" s="27"/>
      <c r="D16" s="27"/>
      <c r="E16" s="27"/>
      <c r="F16" s="67"/>
      <c r="G16" s="67">
        <v>365</v>
      </c>
      <c r="H16" s="67">
        <v>1266</v>
      </c>
      <c r="I16" s="67">
        <v>700</v>
      </c>
      <c r="J16" s="67">
        <v>600</v>
      </c>
      <c r="K16" s="67">
        <v>1000</v>
      </c>
      <c r="L16" s="67">
        <v>1000</v>
      </c>
      <c r="M16" s="67">
        <v>1000</v>
      </c>
      <c r="N16" s="27">
        <v>1000</v>
      </c>
      <c r="O16" s="27">
        <v>1000</v>
      </c>
      <c r="P16" s="27">
        <v>350</v>
      </c>
      <c r="Q16" s="27">
        <v>350</v>
      </c>
      <c r="R16" s="27">
        <v>350</v>
      </c>
      <c r="S16" s="306">
        <v>350</v>
      </c>
      <c r="T16" s="57"/>
      <c r="U16" s="6"/>
      <c r="V16" s="3"/>
    </row>
    <row r="17" spans="1:22" s="2" customFormat="1" ht="15" customHeight="1" x14ac:dyDescent="0.2">
      <c r="A17" s="26" t="s">
        <v>585</v>
      </c>
      <c r="B17" s="27"/>
      <c r="C17" s="27"/>
      <c r="D17" s="27"/>
      <c r="E17" s="27"/>
      <c r="F17" s="67"/>
      <c r="G17" s="67">
        <v>365</v>
      </c>
      <c r="H17" s="67">
        <v>1266</v>
      </c>
      <c r="I17" s="67">
        <v>700</v>
      </c>
      <c r="J17" s="67"/>
      <c r="K17" s="67"/>
      <c r="L17" s="67">
        <v>440</v>
      </c>
      <c r="M17" s="67">
        <v>440</v>
      </c>
      <c r="N17" s="27">
        <v>440</v>
      </c>
      <c r="O17" s="27">
        <v>350</v>
      </c>
      <c r="P17" s="27">
        <v>1000</v>
      </c>
      <c r="Q17" s="27">
        <v>1000</v>
      </c>
      <c r="R17" s="27">
        <v>1000</v>
      </c>
      <c r="S17" s="306">
        <v>1000</v>
      </c>
      <c r="T17" s="57"/>
      <c r="U17" s="6"/>
      <c r="V17" s="3"/>
    </row>
    <row r="18" spans="1:22" s="2" customFormat="1" ht="15" customHeight="1" x14ac:dyDescent="0.2">
      <c r="A18" s="26"/>
      <c r="B18" s="27"/>
      <c r="C18" s="27"/>
      <c r="D18" s="27"/>
      <c r="E18" s="27"/>
      <c r="F18" s="67"/>
      <c r="G18" s="67"/>
      <c r="H18" s="67"/>
      <c r="I18" s="67"/>
      <c r="J18" s="67"/>
      <c r="K18" s="67"/>
      <c r="L18" s="67"/>
      <c r="M18" s="67"/>
      <c r="N18" s="27"/>
      <c r="O18" s="31"/>
      <c r="P18" s="27"/>
      <c r="Q18" s="27"/>
      <c r="R18" s="31"/>
      <c r="S18" s="31"/>
      <c r="T18" s="57"/>
      <c r="U18" s="6"/>
      <c r="V18" s="3"/>
    </row>
    <row r="19" spans="1:22" s="13" customFormat="1" ht="15" customHeight="1" x14ac:dyDescent="0.2">
      <c r="A19" s="34" t="s">
        <v>40</v>
      </c>
      <c r="B19" s="35">
        <f>SUM(B9:B12)</f>
        <v>12523</v>
      </c>
      <c r="C19" s="35">
        <f>SUM(C9:C15)</f>
        <v>7457</v>
      </c>
      <c r="D19" s="35">
        <f>SUM(D12:D15)+D9</f>
        <v>17624</v>
      </c>
      <c r="E19" s="35">
        <f>SUM(E11:E15)+E9</f>
        <v>7127</v>
      </c>
      <c r="F19" s="35">
        <v>13309.931034482761</v>
      </c>
      <c r="G19" s="35">
        <v>6372</v>
      </c>
      <c r="H19" s="35">
        <v>18461</v>
      </c>
      <c r="I19" s="35">
        <v>6421</v>
      </c>
      <c r="J19" s="35">
        <v>15835</v>
      </c>
      <c r="K19" s="35">
        <v>16303</v>
      </c>
      <c r="L19" s="35">
        <v>22283</v>
      </c>
      <c r="M19" s="35">
        <v>12967</v>
      </c>
      <c r="N19" s="35">
        <f t="shared" ref="N19:S19" si="1">SUM(N9:N17)</f>
        <v>19927</v>
      </c>
      <c r="O19" s="279">
        <f t="shared" si="1"/>
        <v>14260</v>
      </c>
      <c r="P19" s="35">
        <f t="shared" si="1"/>
        <v>22485</v>
      </c>
      <c r="Q19" s="150">
        <f t="shared" si="1"/>
        <v>22485</v>
      </c>
      <c r="R19" s="150">
        <f t="shared" si="1"/>
        <v>22485</v>
      </c>
      <c r="S19" s="168">
        <f t="shared" si="1"/>
        <v>22485</v>
      </c>
      <c r="T19" s="91"/>
      <c r="U19" s="15"/>
      <c r="V19" s="12"/>
    </row>
    <row r="20" spans="1:22" s="13" customFormat="1" ht="15" customHeight="1" x14ac:dyDescent="0.2">
      <c r="A20" s="28" t="s">
        <v>417</v>
      </c>
      <c r="B20" s="35"/>
      <c r="C20" s="35"/>
      <c r="D20" s="35"/>
      <c r="E20" s="50">
        <f>(E19-D19)/D19</f>
        <v>-0.59560826146164325</v>
      </c>
      <c r="F20" s="141">
        <v>0.86753627535888322</v>
      </c>
      <c r="G20" s="141">
        <v>-0.5212597282817083</v>
      </c>
      <c r="H20" s="141">
        <v>0.38700944070800103</v>
      </c>
      <c r="I20" s="157">
        <v>-0.6521856887492552</v>
      </c>
      <c r="J20" s="157" t="e">
        <v>#DIV/0!</v>
      </c>
      <c r="K20" s="157"/>
      <c r="L20" s="157"/>
      <c r="M20" s="157"/>
      <c r="N20" s="35"/>
      <c r="O20" s="278"/>
      <c r="P20" s="35"/>
      <c r="Q20" s="97"/>
      <c r="R20" s="97"/>
      <c r="S20" s="97"/>
      <c r="T20" s="91"/>
      <c r="U20" s="15"/>
      <c r="V20" s="12"/>
    </row>
    <row r="21" spans="1:22" s="4" customFormat="1" ht="15" customHeight="1" x14ac:dyDescent="0.2">
      <c r="A21" s="28" t="s">
        <v>328</v>
      </c>
      <c r="B21" s="28"/>
      <c r="C21" s="29"/>
      <c r="D21" s="29"/>
      <c r="E21" s="29"/>
      <c r="F21" s="68"/>
      <c r="G21" s="68"/>
      <c r="H21" s="68"/>
      <c r="I21" s="68"/>
      <c r="J21" s="68"/>
      <c r="K21" s="68"/>
      <c r="L21" s="68"/>
      <c r="M21" s="68"/>
      <c r="N21" s="29"/>
      <c r="O21" s="283"/>
      <c r="P21" s="29"/>
      <c r="Q21" s="29"/>
      <c r="R21" s="29"/>
      <c r="S21" s="29"/>
      <c r="T21" s="104"/>
      <c r="U21" s="6"/>
      <c r="V21" s="3"/>
    </row>
    <row r="22" spans="1:22" s="2" customFormat="1" ht="15" customHeight="1" x14ac:dyDescent="0.2">
      <c r="A22" s="26" t="s">
        <v>302</v>
      </c>
      <c r="B22" s="29" t="e">
        <f>SUM(#REF!)</f>
        <v>#REF!</v>
      </c>
      <c r="C22" s="27">
        <v>3469</v>
      </c>
      <c r="D22" s="27">
        <v>3775</v>
      </c>
      <c r="E22" s="27">
        <v>3775</v>
      </c>
      <c r="F22" s="67">
        <v>3775</v>
      </c>
      <c r="G22" s="67">
        <v>3686</v>
      </c>
      <c r="H22" s="67">
        <v>3518</v>
      </c>
      <c r="I22" s="67">
        <v>3998</v>
      </c>
      <c r="J22" s="67">
        <v>3500</v>
      </c>
      <c r="K22" s="67">
        <v>4348</v>
      </c>
      <c r="L22" s="67">
        <v>3662.8</v>
      </c>
      <c r="M22" s="67">
        <v>4000</v>
      </c>
      <c r="N22" s="27">
        <v>4000</v>
      </c>
      <c r="O22" s="275">
        <v>4533</v>
      </c>
      <c r="P22" s="27">
        <v>4533</v>
      </c>
      <c r="Q22" s="27">
        <v>4533</v>
      </c>
      <c r="R22" s="27">
        <v>4533</v>
      </c>
      <c r="S22" s="27">
        <v>4533</v>
      </c>
      <c r="T22" s="57"/>
      <c r="U22" s="3"/>
    </row>
    <row r="23" spans="1:22" s="13" customFormat="1" ht="15" customHeight="1" x14ac:dyDescent="0.2">
      <c r="A23" s="34" t="s">
        <v>303</v>
      </c>
      <c r="B23" s="35" t="e">
        <f>SUM(#REF!)</f>
        <v>#REF!</v>
      </c>
      <c r="C23" s="35">
        <f>SUM(C22:C22)</f>
        <v>3469</v>
      </c>
      <c r="D23" s="35">
        <f>SUM(D22:D22)</f>
        <v>3775</v>
      </c>
      <c r="E23" s="35">
        <f>SUM(E22:E22)</f>
        <v>3775</v>
      </c>
      <c r="F23" s="35">
        <v>3775</v>
      </c>
      <c r="G23" s="35">
        <v>3686</v>
      </c>
      <c r="H23" s="35">
        <v>3518</v>
      </c>
      <c r="I23" s="35">
        <v>3998</v>
      </c>
      <c r="J23" s="35">
        <v>3500</v>
      </c>
      <c r="K23" s="35">
        <v>4348</v>
      </c>
      <c r="L23" s="35">
        <v>3663</v>
      </c>
      <c r="M23" s="35">
        <v>4000</v>
      </c>
      <c r="N23" s="35">
        <f t="shared" ref="N23:S23" si="2">SUM(N22)</f>
        <v>4000</v>
      </c>
      <c r="O23" s="279">
        <f t="shared" si="2"/>
        <v>4533</v>
      </c>
      <c r="P23" s="35">
        <f t="shared" si="2"/>
        <v>4533</v>
      </c>
      <c r="Q23" s="150">
        <f t="shared" si="2"/>
        <v>4533</v>
      </c>
      <c r="R23" s="150">
        <f t="shared" si="2"/>
        <v>4533</v>
      </c>
      <c r="S23" s="168">
        <f t="shared" si="2"/>
        <v>4533</v>
      </c>
      <c r="T23" s="91"/>
      <c r="U23" s="12"/>
    </row>
    <row r="24" spans="1:22" s="4" customFormat="1" ht="15" customHeight="1" x14ac:dyDescent="0.2">
      <c r="A24" s="28" t="s">
        <v>417</v>
      </c>
      <c r="B24" s="28"/>
      <c r="C24" s="50" t="e">
        <f>(C23-B23)/B23</f>
        <v>#REF!</v>
      </c>
      <c r="D24" s="50">
        <f>(D23-C23)/C23</f>
        <v>8.8209858748918998E-2</v>
      </c>
      <c r="E24" s="50">
        <f>(E23-D23)/D23</f>
        <v>0</v>
      </c>
      <c r="F24" s="50">
        <v>0</v>
      </c>
      <c r="G24" s="50">
        <v>-2.357615894039735E-2</v>
      </c>
      <c r="H24" s="50">
        <v>-4.557786218122626E-2</v>
      </c>
      <c r="I24" s="156">
        <v>0.13644115974985788</v>
      </c>
      <c r="J24" s="156"/>
      <c r="K24" s="156"/>
      <c r="L24" s="156"/>
      <c r="M24" s="156"/>
      <c r="N24" s="50"/>
      <c r="O24" s="97">
        <f ca="1" xml:space="preserve">        (INDIRECT(ADDRESS(ROW()-1,COLUMN()-0)) -  INDIRECT(ADDRESS(ROW()-1,COLUMN()-3))) / INDIRECT(ADDRESS(ROW()-1,COLUMN()-3))</f>
        <v>0.2375102375102375</v>
      </c>
      <c r="P24" s="50"/>
      <c r="Q24" s="97">
        <f ca="1" xml:space="preserve">        (INDIRECT(ADDRESS(ROW()-1,COLUMN()-0)) -  INDIRECT(ADDRESS(ROW()-1,COLUMN()-2))) / INDIRECT(ADDRESS(ROW()-1,COLUMN()-2))</f>
        <v>0</v>
      </c>
      <c r="R24" s="97">
        <f ca="1" xml:space="preserve">        (INDIRECT(ADDRESS(ROW()-1,COLUMN()-0)) -  INDIRECT(ADDRESS(ROW()-1,COLUMN()-3))) / INDIRECT(ADDRESS(ROW()-1,COLUMN()-3))</f>
        <v>0</v>
      </c>
      <c r="S24" s="97">
        <f ca="1" xml:space="preserve">        (INDIRECT(ADDRESS(ROW()-1,COLUMN()-0)) -  INDIRECT(ADDRESS(ROW()-1,COLUMN()-4))) / INDIRECT(ADDRESS(ROW()-1,COLUMN()-4))</f>
        <v>0</v>
      </c>
      <c r="T24" s="104"/>
      <c r="U24" s="3"/>
      <c r="V24" s="5"/>
    </row>
    <row r="25" spans="1:22" x14ac:dyDescent="0.2">
      <c r="B25"/>
    </row>
    <row r="26" spans="1:22" x14ac:dyDescent="0.2">
      <c r="B26"/>
    </row>
    <row r="27" spans="1:22" x14ac:dyDescent="0.2">
      <c r="B27"/>
    </row>
    <row r="28" spans="1:22" x14ac:dyDescent="0.2">
      <c r="B28"/>
    </row>
    <row r="29" spans="1:22" x14ac:dyDescent="0.2">
      <c r="B29"/>
    </row>
    <row r="30" spans="1:22" x14ac:dyDescent="0.2">
      <c r="B30"/>
    </row>
    <row r="31" spans="1:22" x14ac:dyDescent="0.2">
      <c r="B31"/>
    </row>
    <row r="32" spans="1:22" x14ac:dyDescent="0.2">
      <c r="B32"/>
    </row>
    <row r="33" spans="2:20" x14ac:dyDescent="0.2">
      <c r="B33"/>
      <c r="T33" t="s">
        <v>328</v>
      </c>
    </row>
    <row r="34" spans="2:20" x14ac:dyDescent="0.2">
      <c r="B34"/>
    </row>
    <row r="35" spans="2:20" x14ac:dyDescent="0.2">
      <c r="B35"/>
    </row>
    <row r="36" spans="2:20" x14ac:dyDescent="0.2">
      <c r="B36"/>
    </row>
    <row r="37" spans="2:20" x14ac:dyDescent="0.2">
      <c r="B37"/>
    </row>
    <row r="38" spans="2:20" x14ac:dyDescent="0.2">
      <c r="B38"/>
    </row>
    <row r="39" spans="2:20" x14ac:dyDescent="0.2">
      <c r="B39"/>
    </row>
    <row r="40" spans="2:20" x14ac:dyDescent="0.2">
      <c r="B40"/>
    </row>
    <row r="41" spans="2:20" x14ac:dyDescent="0.2">
      <c r="B41"/>
    </row>
    <row r="42" spans="2:20" x14ac:dyDescent="0.2">
      <c r="B42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27"/>
  <sheetViews>
    <sheetView workbookViewId="0">
      <selection activeCell="S24" sqref="S24"/>
    </sheetView>
  </sheetViews>
  <sheetFormatPr defaultColWidth="9.140625" defaultRowHeight="12.75" x14ac:dyDescent="0.2"/>
  <cols>
    <col min="1" max="1" width="24.140625" customWidth="1"/>
    <col min="2" max="2" width="8.5703125" hidden="1" customWidth="1"/>
    <col min="3" max="8" width="8.85546875" hidden="1" customWidth="1"/>
    <col min="9" max="9" width="10" hidden="1" customWidth="1"/>
    <col min="10" max="11" width="10.7109375" hidden="1" customWidth="1"/>
    <col min="12" max="19" width="10.7109375" customWidth="1"/>
    <col min="20" max="20" width="38.5703125" hidden="1" customWidth="1"/>
    <col min="22" max="22" width="9.85546875" bestFit="1" customWidth="1"/>
  </cols>
  <sheetData>
    <row r="1" spans="1:24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4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4" s="2" customFormat="1" ht="15" customHeight="1" x14ac:dyDescent="0.2">
      <c r="A3" s="25" t="s">
        <v>48</v>
      </c>
      <c r="B3" s="25"/>
      <c r="C3" s="25"/>
      <c r="D3" s="27"/>
      <c r="E3" s="33"/>
      <c r="F3" s="33"/>
      <c r="G3" s="33"/>
      <c r="H3" s="33"/>
      <c r="I3" s="26"/>
      <c r="J3" s="26"/>
      <c r="K3" s="26"/>
      <c r="L3" s="26"/>
      <c r="M3" s="26"/>
      <c r="N3" s="33"/>
      <c r="O3" s="27"/>
      <c r="P3" s="33"/>
      <c r="Q3" s="33"/>
      <c r="R3" s="27"/>
      <c r="S3" s="33"/>
      <c r="T3" s="27"/>
      <c r="U3" s="6"/>
      <c r="V3" s="3"/>
    </row>
    <row r="4" spans="1:24" s="2" customFormat="1" ht="15" customHeight="1" x14ac:dyDescent="0.2">
      <c r="A4" s="26" t="s">
        <v>49</v>
      </c>
      <c r="B4" s="27">
        <v>9446</v>
      </c>
      <c r="C4" s="27">
        <v>9446</v>
      </c>
      <c r="D4" s="27">
        <v>9633</v>
      </c>
      <c r="E4" s="27">
        <v>9633</v>
      </c>
      <c r="F4" s="27">
        <v>10280</v>
      </c>
      <c r="G4" s="27">
        <v>10335</v>
      </c>
      <c r="H4" s="27">
        <v>10593</v>
      </c>
      <c r="I4" s="27">
        <v>10920</v>
      </c>
      <c r="J4" s="27">
        <v>11095</v>
      </c>
      <c r="K4" s="27">
        <v>8500</v>
      </c>
      <c r="L4" s="27">
        <v>8500</v>
      </c>
      <c r="M4" s="27">
        <v>8500</v>
      </c>
      <c r="N4" s="27">
        <v>8500</v>
      </c>
      <c r="O4" s="27">
        <v>8500</v>
      </c>
      <c r="P4" s="27">
        <v>8628</v>
      </c>
      <c r="Q4" s="27">
        <v>8628</v>
      </c>
      <c r="R4" s="27">
        <v>8628</v>
      </c>
      <c r="S4" s="27">
        <v>8628</v>
      </c>
      <c r="T4" s="41"/>
      <c r="U4" s="6"/>
      <c r="V4" s="3"/>
    </row>
    <row r="5" spans="1:24" s="2" customFormat="1" ht="15" customHeight="1" x14ac:dyDescent="0.2">
      <c r="A5" s="26" t="s">
        <v>50</v>
      </c>
      <c r="B5" s="27">
        <v>34172</v>
      </c>
      <c r="C5" s="27">
        <v>35197</v>
      </c>
      <c r="D5" s="27">
        <v>35900</v>
      </c>
      <c r="E5" s="27">
        <v>35900</v>
      </c>
      <c r="F5" s="27">
        <v>20800</v>
      </c>
      <c r="G5" s="27">
        <v>21133</v>
      </c>
      <c r="H5" s="27">
        <v>21609</v>
      </c>
      <c r="I5" s="27">
        <v>25000</v>
      </c>
      <c r="J5" s="27">
        <v>25400</v>
      </c>
      <c r="K5" s="27">
        <v>28000</v>
      </c>
      <c r="L5" s="27">
        <v>28000</v>
      </c>
      <c r="M5" s="27">
        <v>31341</v>
      </c>
      <c r="N5" s="27">
        <v>35385</v>
      </c>
      <c r="O5" s="27">
        <v>36701</v>
      </c>
      <c r="P5" s="27">
        <v>39652</v>
      </c>
      <c r="Q5" s="27">
        <v>37801</v>
      </c>
      <c r="R5" s="27">
        <v>37801</v>
      </c>
      <c r="S5" s="27">
        <v>37801</v>
      </c>
      <c r="T5" s="26"/>
      <c r="U5" s="153"/>
      <c r="V5" s="3"/>
      <c r="W5" s="3"/>
      <c r="X5" s="3"/>
    </row>
    <row r="6" spans="1:24" s="2" customFormat="1" ht="15" customHeight="1" x14ac:dyDescent="0.2">
      <c r="A6" s="25" t="s">
        <v>330</v>
      </c>
      <c r="B6" s="31">
        <f>SUM(B4:B5)</f>
        <v>43618</v>
      </c>
      <c r="C6" s="31">
        <f>SUM(C4:C5)</f>
        <v>44643</v>
      </c>
      <c r="D6" s="31">
        <f>SUM(D4:D5)</f>
        <v>45533</v>
      </c>
      <c r="E6" s="31">
        <f>SUM(E4:E5)</f>
        <v>45533</v>
      </c>
      <c r="F6" s="31">
        <v>31080</v>
      </c>
      <c r="G6" s="31">
        <v>31468</v>
      </c>
      <c r="H6" s="31">
        <v>32202</v>
      </c>
      <c r="I6" s="31">
        <v>35920</v>
      </c>
      <c r="J6" s="31">
        <v>36495</v>
      </c>
      <c r="K6" s="31">
        <v>36500</v>
      </c>
      <c r="L6" s="31">
        <v>36500</v>
      </c>
      <c r="M6" s="31">
        <v>39841</v>
      </c>
      <c r="N6" s="31">
        <f t="shared" ref="N6:S6" si="0">SUM(N4:N5)</f>
        <v>43885</v>
      </c>
      <c r="O6" s="31">
        <f t="shared" si="0"/>
        <v>45201</v>
      </c>
      <c r="P6" s="31">
        <f t="shared" si="0"/>
        <v>48280</v>
      </c>
      <c r="Q6" s="31">
        <f t="shared" si="0"/>
        <v>46429</v>
      </c>
      <c r="R6" s="31">
        <f t="shared" si="0"/>
        <v>46429</v>
      </c>
      <c r="S6" s="31">
        <f t="shared" si="0"/>
        <v>46429</v>
      </c>
      <c r="T6" s="26"/>
      <c r="U6" s="6"/>
      <c r="V6" s="3"/>
    </row>
    <row r="7" spans="1:24" s="2" customFormat="1" ht="15" customHeight="1" x14ac:dyDescent="0.2">
      <c r="A7" s="26"/>
      <c r="B7" s="27"/>
      <c r="C7" s="27"/>
      <c r="D7" s="27"/>
      <c r="E7" s="97"/>
      <c r="F7" s="97"/>
      <c r="G7" s="97"/>
      <c r="H7" s="9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6"/>
      <c r="U7" s="6"/>
      <c r="V7" s="3"/>
    </row>
    <row r="8" spans="1:24" s="2" customFormat="1" ht="15" customHeight="1" x14ac:dyDescent="0.2">
      <c r="A8" s="26" t="s">
        <v>51</v>
      </c>
      <c r="B8" s="27">
        <v>2200</v>
      </c>
      <c r="C8" s="27">
        <v>2200</v>
      </c>
      <c r="D8" s="27">
        <v>2300</v>
      </c>
      <c r="E8" s="27">
        <v>2700</v>
      </c>
      <c r="F8" s="27">
        <v>2700</v>
      </c>
      <c r="G8" s="27">
        <v>3000</v>
      </c>
      <c r="H8" s="27">
        <v>3500</v>
      </c>
      <c r="I8" s="27">
        <v>3600</v>
      </c>
      <c r="J8" s="27">
        <v>3600</v>
      </c>
      <c r="K8" s="27">
        <v>3405</v>
      </c>
      <c r="L8" s="27">
        <v>3405</v>
      </c>
      <c r="M8" s="27">
        <v>2800</v>
      </c>
      <c r="N8" s="27">
        <v>2800</v>
      </c>
      <c r="O8" s="27">
        <v>2800</v>
      </c>
      <c r="P8" s="27">
        <v>2800</v>
      </c>
      <c r="Q8" s="27">
        <v>2800</v>
      </c>
      <c r="R8" s="27">
        <v>2800</v>
      </c>
      <c r="S8" s="27">
        <v>2800</v>
      </c>
      <c r="T8" s="26"/>
      <c r="U8" s="6"/>
      <c r="V8" s="3"/>
    </row>
    <row r="9" spans="1:24" s="2" customFormat="1" ht="15" customHeight="1" x14ac:dyDescent="0.2">
      <c r="A9" s="26" t="s">
        <v>405</v>
      </c>
      <c r="B9" s="27">
        <v>1600</v>
      </c>
      <c r="C9" s="27">
        <v>1924</v>
      </c>
      <c r="D9" s="27">
        <v>1983</v>
      </c>
      <c r="E9" s="27">
        <v>2191</v>
      </c>
      <c r="F9" s="27">
        <v>2350</v>
      </c>
      <c r="G9" s="27">
        <v>2500</v>
      </c>
      <c r="H9" s="27">
        <v>2394</v>
      </c>
      <c r="I9" s="27">
        <v>2800</v>
      </c>
      <c r="J9" s="27">
        <v>2800</v>
      </c>
      <c r="K9" s="27">
        <v>2800</v>
      </c>
      <c r="L9" s="27">
        <v>3030</v>
      </c>
      <c r="M9" s="27">
        <v>3000</v>
      </c>
      <c r="N9" s="27">
        <v>3000</v>
      </c>
      <c r="O9" s="27">
        <v>3200</v>
      </c>
      <c r="P9" s="27">
        <v>3404</v>
      </c>
      <c r="Q9" s="27">
        <v>3404</v>
      </c>
      <c r="R9" s="27">
        <v>3404</v>
      </c>
      <c r="S9" s="27">
        <v>3404</v>
      </c>
      <c r="T9" s="26"/>
      <c r="U9" s="6"/>
      <c r="V9" s="3"/>
    </row>
    <row r="10" spans="1:24" s="2" customFormat="1" ht="15" customHeight="1" x14ac:dyDescent="0.2">
      <c r="A10" s="26" t="s">
        <v>52</v>
      </c>
      <c r="B10" s="27">
        <v>25</v>
      </c>
      <c r="C10" s="27">
        <v>25</v>
      </c>
      <c r="D10" s="27">
        <v>25</v>
      </c>
      <c r="E10" s="27">
        <v>25</v>
      </c>
      <c r="F10" s="27">
        <v>25</v>
      </c>
      <c r="G10" s="27">
        <v>20</v>
      </c>
      <c r="H10" s="27">
        <v>25</v>
      </c>
      <c r="I10" s="27">
        <v>25</v>
      </c>
      <c r="J10" s="27">
        <v>40</v>
      </c>
      <c r="K10" s="27">
        <v>30</v>
      </c>
      <c r="L10" s="27">
        <v>20</v>
      </c>
      <c r="M10" s="27">
        <v>150</v>
      </c>
      <c r="N10" s="27">
        <v>150</v>
      </c>
      <c r="O10" s="27">
        <v>150</v>
      </c>
      <c r="P10" s="27">
        <v>150</v>
      </c>
      <c r="Q10" s="27">
        <v>150</v>
      </c>
      <c r="R10" s="27">
        <v>150</v>
      </c>
      <c r="S10" s="27">
        <v>150</v>
      </c>
      <c r="T10" s="26"/>
      <c r="U10" s="6"/>
      <c r="V10" s="3"/>
    </row>
    <row r="11" spans="1:24" s="2" customFormat="1" ht="15" customHeight="1" x14ac:dyDescent="0.2">
      <c r="A11" s="26" t="s">
        <v>427</v>
      </c>
      <c r="B11" s="27">
        <v>0</v>
      </c>
      <c r="C11" s="27">
        <v>504</v>
      </c>
      <c r="D11" s="27">
        <v>372</v>
      </c>
      <c r="E11" s="27">
        <v>350</v>
      </c>
      <c r="F11" s="27">
        <v>350</v>
      </c>
      <c r="G11" s="27">
        <v>350</v>
      </c>
      <c r="H11" s="27">
        <v>500</v>
      </c>
      <c r="I11" s="27">
        <v>550</v>
      </c>
      <c r="J11" s="27">
        <v>550</v>
      </c>
      <c r="K11" s="27">
        <v>550</v>
      </c>
      <c r="L11" s="27">
        <v>730</v>
      </c>
      <c r="M11" s="27">
        <v>730</v>
      </c>
      <c r="N11" s="27">
        <v>730</v>
      </c>
      <c r="O11" s="27">
        <v>730</v>
      </c>
      <c r="P11" s="27">
        <v>730</v>
      </c>
      <c r="Q11" s="27">
        <v>730</v>
      </c>
      <c r="R11" s="27">
        <v>730</v>
      </c>
      <c r="S11" s="27">
        <v>730</v>
      </c>
      <c r="T11" s="26"/>
      <c r="U11" s="6"/>
      <c r="V11" s="3"/>
      <c r="W11" s="1"/>
    </row>
    <row r="12" spans="1:24" s="2" customFormat="1" ht="15" customHeight="1" x14ac:dyDescent="0.2">
      <c r="A12" s="26" t="s">
        <v>53</v>
      </c>
      <c r="B12" s="27">
        <v>3000</v>
      </c>
      <c r="C12" s="27">
        <v>3200</v>
      </c>
      <c r="D12" s="27">
        <v>3200</v>
      </c>
      <c r="E12" s="27">
        <v>3300</v>
      </c>
      <c r="F12" s="27">
        <v>3300</v>
      </c>
      <c r="G12" s="27">
        <v>3000</v>
      </c>
      <c r="H12" s="27">
        <v>3794</v>
      </c>
      <c r="I12" s="27">
        <v>3500</v>
      </c>
      <c r="J12" s="27">
        <v>3550</v>
      </c>
      <c r="K12" s="27">
        <v>3600</v>
      </c>
      <c r="L12" s="27">
        <v>3600</v>
      </c>
      <c r="M12" s="27">
        <v>3600</v>
      </c>
      <c r="N12" s="27">
        <v>3600</v>
      </c>
      <c r="O12" s="27">
        <v>3960</v>
      </c>
      <c r="P12" s="27">
        <v>3600</v>
      </c>
      <c r="Q12" s="27">
        <v>3600</v>
      </c>
      <c r="R12" s="27">
        <v>3600</v>
      </c>
      <c r="S12" s="306">
        <v>3600</v>
      </c>
      <c r="T12" s="26"/>
      <c r="U12" s="6"/>
      <c r="V12" s="3"/>
    </row>
    <row r="13" spans="1:24" s="2" customFormat="1" ht="15" customHeight="1" x14ac:dyDescent="0.2">
      <c r="A13" s="26" t="s">
        <v>453</v>
      </c>
      <c r="B13" s="27"/>
      <c r="C13" s="27"/>
      <c r="D13" s="27"/>
      <c r="E13" s="27">
        <v>0</v>
      </c>
      <c r="F13" s="27">
        <v>500</v>
      </c>
      <c r="G13" s="27">
        <v>500</v>
      </c>
      <c r="H13" s="27">
        <v>734</v>
      </c>
      <c r="I13" s="27">
        <v>550</v>
      </c>
      <c r="J13" s="27">
        <v>550</v>
      </c>
      <c r="K13" s="27">
        <v>800</v>
      </c>
      <c r="L13" s="27">
        <v>600</v>
      </c>
      <c r="M13" s="27">
        <v>700</v>
      </c>
      <c r="N13" s="27">
        <v>50</v>
      </c>
      <c r="O13" s="27">
        <v>200</v>
      </c>
      <c r="P13" s="27">
        <v>100</v>
      </c>
      <c r="Q13" s="27">
        <v>100</v>
      </c>
      <c r="R13" s="27">
        <v>100</v>
      </c>
      <c r="S13" s="306">
        <v>100</v>
      </c>
      <c r="T13" s="26"/>
      <c r="U13" s="6"/>
      <c r="V13" s="3"/>
    </row>
    <row r="14" spans="1:24" s="2" customFormat="1" ht="15" customHeight="1" x14ac:dyDescent="0.2">
      <c r="A14" s="26" t="s">
        <v>454</v>
      </c>
      <c r="B14" s="27"/>
      <c r="C14" s="27"/>
      <c r="D14" s="27"/>
      <c r="E14" s="27">
        <v>0</v>
      </c>
      <c r="F14" s="27">
        <v>250</v>
      </c>
      <c r="G14" s="27">
        <v>550</v>
      </c>
      <c r="H14" s="27">
        <v>400</v>
      </c>
      <c r="I14" s="27">
        <v>300</v>
      </c>
      <c r="J14" s="27">
        <v>300</v>
      </c>
      <c r="K14" s="27">
        <v>550</v>
      </c>
      <c r="L14" s="27">
        <v>200</v>
      </c>
      <c r="M14" s="27">
        <v>400</v>
      </c>
      <c r="N14" s="27">
        <v>700</v>
      </c>
      <c r="O14" s="27">
        <v>700</v>
      </c>
      <c r="P14" s="27">
        <v>650</v>
      </c>
      <c r="Q14" s="27">
        <v>650</v>
      </c>
      <c r="R14" s="27">
        <v>650</v>
      </c>
      <c r="S14" s="306">
        <v>650</v>
      </c>
      <c r="T14" s="26"/>
      <c r="U14" s="6"/>
      <c r="V14" s="3"/>
    </row>
    <row r="15" spans="1:24" s="2" customFormat="1" ht="15" customHeight="1" x14ac:dyDescent="0.2">
      <c r="A15" s="26" t="s">
        <v>540</v>
      </c>
      <c r="B15" s="27"/>
      <c r="C15" s="27"/>
      <c r="D15" s="27"/>
      <c r="E15" s="27"/>
      <c r="F15" s="27"/>
      <c r="G15" s="27"/>
      <c r="H15" s="27"/>
      <c r="I15" s="27">
        <v>500</v>
      </c>
      <c r="J15" s="27">
        <v>600</v>
      </c>
      <c r="K15" s="27">
        <v>150</v>
      </c>
      <c r="L15" s="27">
        <v>300</v>
      </c>
      <c r="M15" s="27">
        <v>50</v>
      </c>
      <c r="N15" s="27">
        <v>200</v>
      </c>
      <c r="O15" s="27">
        <v>100</v>
      </c>
      <c r="P15" s="27">
        <v>300</v>
      </c>
      <c r="Q15" s="27">
        <v>300</v>
      </c>
      <c r="R15" s="27">
        <v>300</v>
      </c>
      <c r="S15" s="306">
        <v>300</v>
      </c>
      <c r="T15" s="26"/>
      <c r="U15" s="6"/>
      <c r="V15" s="3"/>
    </row>
    <row r="16" spans="1:24" s="2" customFormat="1" ht="15" customHeight="1" x14ac:dyDescent="0.2">
      <c r="A16" s="26" t="s">
        <v>54</v>
      </c>
      <c r="B16" s="27">
        <v>100</v>
      </c>
      <c r="C16" s="27">
        <v>100</v>
      </c>
      <c r="D16" s="27">
        <v>50</v>
      </c>
      <c r="E16" s="27">
        <v>50</v>
      </c>
      <c r="F16" s="27">
        <v>50</v>
      </c>
      <c r="G16" s="27">
        <v>450</v>
      </c>
      <c r="H16" s="27">
        <v>550</v>
      </c>
      <c r="I16" s="27">
        <v>500</v>
      </c>
      <c r="J16" s="27">
        <v>600</v>
      </c>
      <c r="K16" s="27">
        <v>700</v>
      </c>
      <c r="L16" s="27">
        <v>700</v>
      </c>
      <c r="M16" s="27">
        <v>350</v>
      </c>
      <c r="N16" s="27">
        <v>350</v>
      </c>
      <c r="O16" s="27">
        <v>400</v>
      </c>
      <c r="P16" s="27">
        <v>410</v>
      </c>
      <c r="Q16" s="27">
        <v>410</v>
      </c>
      <c r="R16" s="27">
        <v>410</v>
      </c>
      <c r="S16" s="306">
        <v>410</v>
      </c>
      <c r="T16" s="26"/>
      <c r="U16" s="6"/>
      <c r="V16" s="3"/>
    </row>
    <row r="17" spans="1:22" s="13" customFormat="1" ht="15" customHeight="1" x14ac:dyDescent="0.2">
      <c r="A17" s="34" t="s">
        <v>55</v>
      </c>
      <c r="B17" s="35">
        <f>SUM(B6:B16)</f>
        <v>50543</v>
      </c>
      <c r="C17" s="35">
        <f>SUM(C8:C16,C6)</f>
        <v>52596</v>
      </c>
      <c r="D17" s="35">
        <f>SUM(D8:D16,D6)</f>
        <v>53463</v>
      </c>
      <c r="E17" s="35">
        <f>SUM(E6:E16)</f>
        <v>54149</v>
      </c>
      <c r="F17" s="35">
        <v>40605</v>
      </c>
      <c r="G17" s="35">
        <v>41838</v>
      </c>
      <c r="H17" s="35">
        <v>44099</v>
      </c>
      <c r="I17" s="35">
        <v>48245</v>
      </c>
      <c r="J17" s="35">
        <v>49085</v>
      </c>
      <c r="K17" s="35">
        <v>49085</v>
      </c>
      <c r="L17" s="35">
        <v>49085</v>
      </c>
      <c r="M17" s="35">
        <v>51621</v>
      </c>
      <c r="N17" s="35">
        <f t="shared" ref="N17:S17" si="1">SUM(N6:N16)</f>
        <v>55465</v>
      </c>
      <c r="O17" s="279">
        <f t="shared" si="1"/>
        <v>57441</v>
      </c>
      <c r="P17" s="35">
        <f t="shared" si="1"/>
        <v>60424</v>
      </c>
      <c r="Q17" s="150">
        <f t="shared" si="1"/>
        <v>58573</v>
      </c>
      <c r="R17" s="150">
        <f t="shared" si="1"/>
        <v>58573</v>
      </c>
      <c r="S17" s="168">
        <f t="shared" si="1"/>
        <v>58573</v>
      </c>
      <c r="T17" s="26"/>
      <c r="U17" s="15"/>
      <c r="V17" s="12"/>
    </row>
    <row r="18" spans="1:22" ht="15" customHeight="1" x14ac:dyDescent="0.2">
      <c r="A18" s="26" t="s">
        <v>418</v>
      </c>
      <c r="B18" s="26"/>
      <c r="C18" s="48">
        <f>(C17-B17)/B17</f>
        <v>4.0618878974338683E-2</v>
      </c>
      <c r="D18" s="48">
        <f>(D17-C17)/C17</f>
        <v>1.6484143280857861E-2</v>
      </c>
      <c r="E18" s="48">
        <f>(E17-D17)/D17</f>
        <v>1.2831303892411574E-2</v>
      </c>
      <c r="F18" s="48">
        <v>-0.25012465604166284</v>
      </c>
      <c r="G18" s="48">
        <v>3.0365718507572959E-2</v>
      </c>
      <c r="H18" s="48">
        <v>5.4041780199818347E-2</v>
      </c>
      <c r="I18" s="159">
        <v>9.4015737318306536E-2</v>
      </c>
      <c r="J18" s="159"/>
      <c r="K18" s="159"/>
      <c r="L18" s="159"/>
      <c r="M18" s="159"/>
      <c r="N18" s="48"/>
      <c r="O18" s="97">
        <f ca="1" xml:space="preserve">        (INDIRECT(ADDRESS(ROW()-1,COLUMN()-0)) -  INDIRECT(ADDRESS(ROW()-1,COLUMN()-3))) / INDIRECT(ADDRESS(ROW()-1,COLUMN()-3))</f>
        <v>0.17023530610166038</v>
      </c>
      <c r="P18" s="48"/>
      <c r="Q18" s="97">
        <f ca="1" xml:space="preserve">        (INDIRECT(ADDRESS(ROW()-1,COLUMN()-0)) -  INDIRECT(ADDRESS(ROW()-1,COLUMN()-2))) / INDIRECT(ADDRESS(ROW()-1,COLUMN()-2))</f>
        <v>1.970717779982939E-2</v>
      </c>
      <c r="R18" s="97">
        <f ca="1" xml:space="preserve">        (INDIRECT(ADDRESS(ROW()-1,COLUMN()-0)) -  INDIRECT(ADDRESS(ROW()-1,COLUMN()-3))) / INDIRECT(ADDRESS(ROW()-1,COLUMN()-3))</f>
        <v>1.970717779982939E-2</v>
      </c>
      <c r="S18" s="97">
        <f ca="1" xml:space="preserve">        (INDIRECT(ADDRESS(ROW()-1,COLUMN()-0)) -  INDIRECT(ADDRESS(ROW()-1,COLUMN()-4))) / INDIRECT(ADDRESS(ROW()-1,COLUMN()-4))</f>
        <v>1.970717779982939E-2</v>
      </c>
      <c r="T18" s="26"/>
    </row>
    <row r="20" spans="1:22" x14ac:dyDescent="0.2">
      <c r="M20" s="17"/>
      <c r="N20" s="17"/>
      <c r="P20" s="17"/>
      <c r="Q20" s="24"/>
      <c r="T20" s="142"/>
    </row>
    <row r="21" spans="1:22" x14ac:dyDescent="0.2">
      <c r="A21" s="14"/>
      <c r="B21" s="14"/>
      <c r="C21" s="14"/>
      <c r="D21" s="130"/>
      <c r="E21" s="14"/>
      <c r="F21" s="143"/>
      <c r="G21" s="143"/>
      <c r="H21" s="143"/>
      <c r="I21" s="14"/>
      <c r="J21" s="14"/>
      <c r="K21" s="14"/>
      <c r="L21" s="14"/>
      <c r="M21" s="143"/>
      <c r="N21" s="143"/>
      <c r="O21" s="130"/>
      <c r="P21" s="143"/>
      <c r="Q21" s="130"/>
      <c r="R21" s="130"/>
      <c r="S21" s="143"/>
      <c r="T21" s="14"/>
    </row>
    <row r="22" spans="1:22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</row>
    <row r="23" spans="1:22" x14ac:dyDescent="0.2">
      <c r="A23" s="14"/>
      <c r="B23" s="14"/>
      <c r="C23" s="14"/>
      <c r="D23" s="14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4"/>
      <c r="P23" s="131"/>
      <c r="Q23" s="14"/>
      <c r="R23" s="14"/>
      <c r="S23" s="14"/>
      <c r="T23" s="14"/>
    </row>
    <row r="24" spans="1:22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3"/>
    </row>
    <row r="25" spans="1:22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</row>
    <row r="26" spans="1:22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</row>
    <row r="27" spans="1:22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20"/>
  <sheetViews>
    <sheetView topLeftCell="A7" workbookViewId="0">
      <selection activeCell="S15" sqref="S15"/>
    </sheetView>
  </sheetViews>
  <sheetFormatPr defaultColWidth="9.140625" defaultRowHeight="12.75" x14ac:dyDescent="0.2"/>
  <cols>
    <col min="1" max="1" width="22" customWidth="1"/>
    <col min="2" max="2" width="7.7109375" hidden="1" customWidth="1"/>
    <col min="3" max="3" width="8.140625" hidden="1" customWidth="1"/>
    <col min="4" max="8" width="8.7109375" hidden="1" customWidth="1"/>
    <col min="9" max="9" width="9.28515625" hidden="1" customWidth="1"/>
    <col min="10" max="12" width="10.7109375" hidden="1" customWidth="1"/>
    <col min="13" max="19" width="10.7109375" customWidth="1"/>
    <col min="20" max="20" width="42.28515625" hidden="1" customWidth="1"/>
    <col min="21" max="21" width="10.85546875" customWidth="1"/>
  </cols>
  <sheetData>
    <row r="1" spans="1:22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56</v>
      </c>
      <c r="B3" s="26"/>
      <c r="C3" s="26"/>
      <c r="D3" s="27"/>
      <c r="E3" s="33"/>
      <c r="F3" s="33"/>
      <c r="G3" s="33"/>
      <c r="H3" s="33"/>
      <c r="I3" s="26"/>
      <c r="J3" s="26"/>
      <c r="K3" s="26"/>
      <c r="L3" s="26"/>
      <c r="M3" s="26"/>
      <c r="N3" s="33"/>
      <c r="O3" s="27"/>
      <c r="P3" s="33"/>
      <c r="Q3" s="33"/>
      <c r="R3" s="27"/>
      <c r="S3" s="33"/>
      <c r="T3" s="27"/>
      <c r="U3" s="6"/>
      <c r="V3" s="3"/>
    </row>
    <row r="4" spans="1:22" s="2" customFormat="1" ht="15" customHeight="1" x14ac:dyDescent="0.2">
      <c r="A4" s="26" t="s">
        <v>57</v>
      </c>
      <c r="B4" s="27">
        <v>1368</v>
      </c>
      <c r="C4" s="27">
        <v>1452</v>
      </c>
      <c r="D4" s="27">
        <v>1481</v>
      </c>
      <c r="E4" s="27">
        <v>1481</v>
      </c>
      <c r="F4" s="27">
        <v>1481</v>
      </c>
      <c r="G4" s="27">
        <v>1481</v>
      </c>
      <c r="H4" s="27">
        <v>1500</v>
      </c>
      <c r="I4" s="27">
        <v>2000</v>
      </c>
      <c r="J4" s="27">
        <v>2032</v>
      </c>
      <c r="K4" s="27">
        <v>2060</v>
      </c>
      <c r="L4" s="27">
        <v>2060</v>
      </c>
      <c r="M4" s="27">
        <v>2083</v>
      </c>
      <c r="N4" s="27">
        <v>2110</v>
      </c>
      <c r="O4" s="27">
        <v>2167</v>
      </c>
      <c r="P4" s="27">
        <v>2199</v>
      </c>
      <c r="Q4" s="27">
        <v>2199</v>
      </c>
      <c r="R4" s="27">
        <v>2199</v>
      </c>
      <c r="S4" s="27">
        <v>2199</v>
      </c>
      <c r="T4" s="26"/>
      <c r="U4" s="6"/>
      <c r="V4" s="3"/>
    </row>
    <row r="5" spans="1:22" s="2" customFormat="1" ht="15" customHeight="1" x14ac:dyDescent="0.2">
      <c r="A5" s="26" t="s">
        <v>58</v>
      </c>
      <c r="B5" s="27">
        <v>3200</v>
      </c>
      <c r="C5" s="27">
        <v>3867</v>
      </c>
      <c r="D5" s="27">
        <v>3944</v>
      </c>
      <c r="E5" s="27">
        <v>3944</v>
      </c>
      <c r="F5" s="27">
        <v>3944</v>
      </c>
      <c r="G5" s="27">
        <v>3944</v>
      </c>
      <c r="H5" s="27">
        <v>3540</v>
      </c>
      <c r="I5" s="27">
        <v>4000</v>
      </c>
      <c r="J5" s="27">
        <v>4064</v>
      </c>
      <c r="K5" s="27">
        <v>4120</v>
      </c>
      <c r="L5" s="27">
        <v>6000</v>
      </c>
      <c r="M5" s="27">
        <v>6066</v>
      </c>
      <c r="N5" s="27">
        <v>6145</v>
      </c>
      <c r="O5" s="27">
        <v>6311</v>
      </c>
      <c r="P5" s="27">
        <v>6406</v>
      </c>
      <c r="Q5" s="27">
        <v>6406</v>
      </c>
      <c r="R5" s="27">
        <v>6406</v>
      </c>
      <c r="S5" s="27">
        <v>6406</v>
      </c>
      <c r="T5" s="26"/>
      <c r="U5" s="6"/>
      <c r="V5" s="3"/>
    </row>
    <row r="6" spans="1:22" s="7" customFormat="1" ht="15" customHeight="1" x14ac:dyDescent="0.2">
      <c r="A6" s="25" t="s">
        <v>330</v>
      </c>
      <c r="B6" s="31">
        <f>SUM(B4:B5)</f>
        <v>4568</v>
      </c>
      <c r="C6" s="31">
        <f>SUM(C4:C5)</f>
        <v>5319</v>
      </c>
      <c r="D6" s="31">
        <f>SUM(D4:D5)</f>
        <v>5425</v>
      </c>
      <c r="E6" s="31">
        <f>SUM(E4:E5)</f>
        <v>5425</v>
      </c>
      <c r="F6" s="31">
        <v>5425</v>
      </c>
      <c r="G6" s="31">
        <v>5425</v>
      </c>
      <c r="H6" s="31">
        <v>5040</v>
      </c>
      <c r="I6" s="31">
        <v>6000</v>
      </c>
      <c r="J6" s="31">
        <v>6096</v>
      </c>
      <c r="K6" s="31">
        <v>6180</v>
      </c>
      <c r="L6" s="31">
        <f>L4+L5</f>
        <v>8060</v>
      </c>
      <c r="M6" s="31">
        <v>8149</v>
      </c>
      <c r="N6" s="31">
        <f>N4+N5</f>
        <v>8255</v>
      </c>
      <c r="O6" s="31">
        <f>SUM(O4:O5)</f>
        <v>8478</v>
      </c>
      <c r="P6" s="31">
        <f>P4+P5</f>
        <v>8605</v>
      </c>
      <c r="Q6" s="31">
        <f>Q4+Q5</f>
        <v>8605</v>
      </c>
      <c r="R6" s="31">
        <f>SUM(R4:R5)</f>
        <v>8605</v>
      </c>
      <c r="S6" s="31">
        <f>SUM(S4:S5)</f>
        <v>8605</v>
      </c>
      <c r="T6" s="25"/>
      <c r="U6" s="15"/>
      <c r="V6" s="12"/>
    </row>
    <row r="7" spans="1:22" s="2" customFormat="1" ht="15" customHeight="1" x14ac:dyDescent="0.2">
      <c r="A7" s="26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97"/>
      <c r="O7" s="97"/>
      <c r="P7" s="97"/>
      <c r="Q7" s="97"/>
      <c r="R7" s="97"/>
      <c r="S7" s="97"/>
      <c r="T7" s="26"/>
      <c r="U7" s="6"/>
      <c r="V7" s="3"/>
    </row>
    <row r="8" spans="1:22" s="2" customFormat="1" ht="15" customHeight="1" x14ac:dyDescent="0.2">
      <c r="A8" s="26" t="s">
        <v>560</v>
      </c>
      <c r="B8" s="27">
        <v>0</v>
      </c>
      <c r="C8" s="27">
        <v>0</v>
      </c>
      <c r="D8" s="27">
        <v>50</v>
      </c>
      <c r="E8" s="27">
        <v>0</v>
      </c>
      <c r="F8" s="27">
        <v>0</v>
      </c>
      <c r="G8" s="27"/>
      <c r="H8" s="27"/>
      <c r="I8" s="27"/>
      <c r="J8" s="27" t="s">
        <v>561</v>
      </c>
      <c r="K8" s="27">
        <v>500</v>
      </c>
      <c r="L8" s="27">
        <v>500</v>
      </c>
      <c r="M8" s="27">
        <v>500</v>
      </c>
      <c r="N8" s="27">
        <v>500</v>
      </c>
      <c r="O8" s="27">
        <v>350</v>
      </c>
      <c r="P8" s="27">
        <v>350</v>
      </c>
      <c r="Q8" s="27">
        <v>350</v>
      </c>
      <c r="R8" s="27">
        <v>350</v>
      </c>
      <c r="S8" s="27">
        <v>350</v>
      </c>
      <c r="T8" s="27">
        <v>350</v>
      </c>
      <c r="U8" s="6"/>
      <c r="V8" s="3"/>
    </row>
    <row r="9" spans="1:22" s="2" customFormat="1" ht="15" customHeight="1" x14ac:dyDescent="0.2">
      <c r="A9" s="26" t="s">
        <v>59</v>
      </c>
      <c r="B9" s="27">
        <v>0</v>
      </c>
      <c r="C9" s="27">
        <v>0</v>
      </c>
      <c r="D9" s="27">
        <v>50</v>
      </c>
      <c r="E9" s="27">
        <v>0</v>
      </c>
      <c r="F9" s="27">
        <v>0</v>
      </c>
      <c r="G9" s="27"/>
      <c r="H9" s="27"/>
      <c r="I9" s="27"/>
      <c r="J9" s="27"/>
      <c r="K9" s="27"/>
      <c r="L9" s="27">
        <v>200</v>
      </c>
      <c r="M9" s="27">
        <v>0</v>
      </c>
      <c r="N9" s="27">
        <v>0</v>
      </c>
      <c r="O9" s="27"/>
      <c r="P9" s="27">
        <v>300</v>
      </c>
      <c r="Q9" s="27">
        <v>300</v>
      </c>
      <c r="R9" s="27">
        <v>300</v>
      </c>
      <c r="S9" s="27">
        <v>300</v>
      </c>
      <c r="T9" s="27">
        <v>300</v>
      </c>
      <c r="U9" s="6"/>
      <c r="V9" s="3"/>
    </row>
    <row r="10" spans="1:22" s="2" customFormat="1" ht="15" customHeight="1" x14ac:dyDescent="0.2">
      <c r="A10" s="26" t="s">
        <v>60</v>
      </c>
      <c r="B10" s="27">
        <v>25</v>
      </c>
      <c r="C10" s="27">
        <v>25</v>
      </c>
      <c r="D10" s="27">
        <v>0</v>
      </c>
      <c r="E10" s="27">
        <v>0</v>
      </c>
      <c r="F10" s="27">
        <v>0</v>
      </c>
      <c r="G10" s="27"/>
      <c r="H10" s="27"/>
      <c r="I10" s="27">
        <v>40</v>
      </c>
      <c r="J10" s="27">
        <v>40</v>
      </c>
      <c r="K10" s="27">
        <v>90</v>
      </c>
      <c r="L10" s="27">
        <v>90</v>
      </c>
      <c r="M10" s="27">
        <v>80</v>
      </c>
      <c r="N10" s="27">
        <v>100</v>
      </c>
      <c r="O10" s="27">
        <v>100</v>
      </c>
      <c r="P10" s="27">
        <v>100</v>
      </c>
      <c r="Q10" s="27">
        <v>100</v>
      </c>
      <c r="R10" s="27">
        <v>100</v>
      </c>
      <c r="S10" s="27">
        <v>100</v>
      </c>
      <c r="T10" s="27">
        <v>100</v>
      </c>
      <c r="U10" s="6"/>
      <c r="V10" s="3"/>
    </row>
    <row r="11" spans="1:22" s="2" customFormat="1" ht="15" customHeight="1" x14ac:dyDescent="0.2">
      <c r="A11" s="26" t="s">
        <v>61</v>
      </c>
      <c r="B11" s="27">
        <v>670</v>
      </c>
      <c r="C11" s="27">
        <v>0</v>
      </c>
      <c r="D11" s="27">
        <v>50</v>
      </c>
      <c r="E11" s="27">
        <v>0</v>
      </c>
      <c r="F11" s="27">
        <v>35</v>
      </c>
      <c r="G11" s="27"/>
      <c r="H11" s="27">
        <v>60</v>
      </c>
      <c r="I11" s="27">
        <v>20</v>
      </c>
      <c r="J11" s="27">
        <v>20</v>
      </c>
      <c r="K11" s="27">
        <v>150</v>
      </c>
      <c r="L11" s="27">
        <v>170</v>
      </c>
      <c r="M11" s="27">
        <v>100</v>
      </c>
      <c r="N11" s="27">
        <v>100</v>
      </c>
      <c r="O11" s="27">
        <v>50</v>
      </c>
      <c r="P11" s="27"/>
      <c r="Q11" s="27"/>
      <c r="R11" s="27"/>
      <c r="S11" s="27"/>
      <c r="T11" s="27"/>
      <c r="U11" s="6"/>
      <c r="V11" s="3"/>
    </row>
    <row r="12" spans="1:22" s="2" customFormat="1" ht="15" customHeight="1" x14ac:dyDescent="0.2">
      <c r="A12" s="26" t="s">
        <v>62</v>
      </c>
      <c r="B12" s="27">
        <v>50</v>
      </c>
      <c r="C12" s="27">
        <v>0</v>
      </c>
      <c r="D12" s="27">
        <v>0</v>
      </c>
      <c r="E12" s="27">
        <v>0</v>
      </c>
      <c r="F12" s="27">
        <v>0</v>
      </c>
      <c r="G12" s="27"/>
      <c r="H12" s="27"/>
      <c r="I12" s="27"/>
      <c r="J12" s="27"/>
      <c r="K12" s="27">
        <v>70</v>
      </c>
      <c r="L12" s="27">
        <v>70</v>
      </c>
      <c r="M12" s="27"/>
      <c r="N12" s="27"/>
      <c r="O12" s="27"/>
      <c r="P12" s="27"/>
      <c r="Q12" s="27"/>
      <c r="R12" s="27"/>
      <c r="S12" s="27"/>
      <c r="T12" s="27"/>
      <c r="U12" s="6"/>
      <c r="V12" s="3"/>
    </row>
    <row r="13" spans="1:22" s="2" customFormat="1" ht="15" customHeight="1" x14ac:dyDescent="0.2">
      <c r="A13" s="26" t="s">
        <v>63</v>
      </c>
      <c r="B13" s="27">
        <v>350</v>
      </c>
      <c r="C13" s="27">
        <v>50</v>
      </c>
      <c r="D13" s="27">
        <v>35</v>
      </c>
      <c r="E13" s="27">
        <v>35</v>
      </c>
      <c r="F13" s="27">
        <v>0</v>
      </c>
      <c r="G13" s="27">
        <v>40</v>
      </c>
      <c r="H13" s="27">
        <v>160</v>
      </c>
      <c r="I13" s="27">
        <v>90</v>
      </c>
      <c r="J13" s="27">
        <v>90</v>
      </c>
      <c r="K13" s="27">
        <v>180</v>
      </c>
      <c r="L13" s="27">
        <v>430</v>
      </c>
      <c r="M13" s="27">
        <v>160</v>
      </c>
      <c r="N13" s="27">
        <v>160</v>
      </c>
      <c r="O13" s="27">
        <v>160</v>
      </c>
      <c r="P13" s="27">
        <v>160</v>
      </c>
      <c r="Q13" s="27">
        <v>160</v>
      </c>
      <c r="R13" s="27">
        <v>160</v>
      </c>
      <c r="S13" s="27">
        <v>160</v>
      </c>
      <c r="T13" s="27">
        <v>160</v>
      </c>
      <c r="U13" s="6"/>
      <c r="V13" s="3"/>
    </row>
    <row r="14" spans="1:22" s="2" customFormat="1" ht="15" customHeight="1" x14ac:dyDescent="0.2">
      <c r="A14" s="26" t="s">
        <v>64</v>
      </c>
      <c r="B14" s="27">
        <v>686</v>
      </c>
      <c r="C14" s="27">
        <v>50</v>
      </c>
      <c r="D14" s="27">
        <v>40</v>
      </c>
      <c r="E14" s="27">
        <v>29</v>
      </c>
      <c r="F14" s="27">
        <v>0</v>
      </c>
      <c r="G14" s="27"/>
      <c r="H14" s="27">
        <v>205</v>
      </c>
      <c r="I14" s="27">
        <v>1485</v>
      </c>
      <c r="J14" s="27">
        <v>1522</v>
      </c>
      <c r="K14" s="27">
        <v>1522</v>
      </c>
      <c r="L14" s="27">
        <v>1547</v>
      </c>
      <c r="M14" s="27">
        <v>1674</v>
      </c>
      <c r="N14" s="27">
        <v>1558</v>
      </c>
      <c r="O14" s="27">
        <v>1587</v>
      </c>
      <c r="P14" s="27">
        <v>1689</v>
      </c>
      <c r="Q14" s="27">
        <v>1689</v>
      </c>
      <c r="R14" s="27">
        <v>1689</v>
      </c>
      <c r="S14" s="306">
        <v>1689</v>
      </c>
      <c r="T14" s="27">
        <v>1689</v>
      </c>
      <c r="U14" s="6"/>
      <c r="V14" s="3"/>
    </row>
    <row r="15" spans="1:22" s="13" customFormat="1" ht="15" customHeight="1" x14ac:dyDescent="0.2">
      <c r="A15" s="34" t="s">
        <v>65</v>
      </c>
      <c r="B15" s="35">
        <f>SUM(B6:B14)</f>
        <v>6349</v>
      </c>
      <c r="C15" s="35">
        <f>SUM(C6:C14)</f>
        <v>5444</v>
      </c>
      <c r="D15" s="35">
        <f>SUM(D6:D14)</f>
        <v>5650</v>
      </c>
      <c r="E15" s="35">
        <f>SUM(E6:E14)</f>
        <v>5489</v>
      </c>
      <c r="F15" s="35">
        <v>5460</v>
      </c>
      <c r="G15" s="35">
        <v>5465</v>
      </c>
      <c r="H15" s="35">
        <v>5465</v>
      </c>
      <c r="I15" s="35">
        <v>7635</v>
      </c>
      <c r="J15" s="35">
        <v>7768</v>
      </c>
      <c r="K15" s="35">
        <v>8692</v>
      </c>
      <c r="L15" s="35">
        <f>L6+SUM(L8:L14)</f>
        <v>11067</v>
      </c>
      <c r="M15" s="35">
        <v>10663</v>
      </c>
      <c r="N15" s="35">
        <f t="shared" ref="N15:S15" si="0">N6+SUM(N8:N14)</f>
        <v>10673</v>
      </c>
      <c r="O15" s="279">
        <f t="shared" si="0"/>
        <v>10725</v>
      </c>
      <c r="P15" s="150">
        <f t="shared" si="0"/>
        <v>11204</v>
      </c>
      <c r="Q15" s="150">
        <f t="shared" si="0"/>
        <v>11204</v>
      </c>
      <c r="R15" s="150">
        <f t="shared" si="0"/>
        <v>11204</v>
      </c>
      <c r="S15" s="168">
        <f t="shared" si="0"/>
        <v>11204</v>
      </c>
      <c r="T15" s="34"/>
      <c r="U15" s="15"/>
      <c r="V15" s="12"/>
    </row>
    <row r="16" spans="1:22" s="13" customFormat="1" ht="15" customHeight="1" x14ac:dyDescent="0.2">
      <c r="A16" s="34" t="s">
        <v>434</v>
      </c>
      <c r="B16" s="35"/>
      <c r="C16" s="51">
        <f>(C15-B15)/B15</f>
        <v>-0.14254213261931012</v>
      </c>
      <c r="D16" s="51">
        <f>(D15-C15)/C15</f>
        <v>3.7839823659074213E-2</v>
      </c>
      <c r="E16" s="51">
        <f>(E15-D15)/D15</f>
        <v>-2.8495575221238939E-2</v>
      </c>
      <c r="F16" s="51">
        <v>-5.283293860448169E-3</v>
      </c>
      <c r="G16" s="51">
        <v>9.1575091575091575E-4</v>
      </c>
      <c r="H16" s="51">
        <v>0</v>
      </c>
      <c r="I16" s="158">
        <v>0.39707227813357732</v>
      </c>
      <c r="J16" s="158"/>
      <c r="K16" s="158"/>
      <c r="L16" s="158"/>
      <c r="M16" s="158"/>
      <c r="N16" s="51"/>
      <c r="O16" s="97">
        <f ca="1" xml:space="preserve">        (INDIRECT(ADDRESS(ROW()-1,COLUMN()-0)) -  INDIRECT(ADDRESS(ROW()-1,COLUMN()-3))) / INDIRECT(ADDRESS(ROW()-1,COLUMN()-3))</f>
        <v>-3.0902683654106804E-2</v>
      </c>
      <c r="P16" s="51"/>
      <c r="Q16" s="97">
        <f ca="1" xml:space="preserve">        (INDIRECT(ADDRESS(ROW()-1,COLUMN()-0)) -  INDIRECT(ADDRESS(ROW()-1,COLUMN()-2))) / INDIRECT(ADDRESS(ROW()-1,COLUMN()-2))</f>
        <v>4.4662004662004665E-2</v>
      </c>
      <c r="R16" s="97">
        <f ca="1" xml:space="preserve">        (INDIRECT(ADDRESS(ROW()-1,COLUMN()-0)) -  INDIRECT(ADDRESS(ROW()-1,COLUMN()-3))) / INDIRECT(ADDRESS(ROW()-1,COLUMN()-3))</f>
        <v>4.4662004662004665E-2</v>
      </c>
      <c r="S16" s="97">
        <f ca="1" xml:space="preserve">        (INDIRECT(ADDRESS(ROW()-1,COLUMN()-0)) -  INDIRECT(ADDRESS(ROW()-1,COLUMN()-4))) / INDIRECT(ADDRESS(ROW()-1,COLUMN()-4))</f>
        <v>4.4662004662004665E-2</v>
      </c>
      <c r="T16" s="34"/>
      <c r="U16" s="15"/>
      <c r="V16" s="12"/>
    </row>
    <row r="17" spans="1:22" s="4" customFormat="1" x14ac:dyDescent="0.2">
      <c r="D17" s="19"/>
      <c r="E17" s="19"/>
      <c r="F17" s="19"/>
      <c r="G17" s="19"/>
      <c r="H17" s="19"/>
      <c r="N17" s="19"/>
      <c r="O17" s="19"/>
      <c r="P17" s="19"/>
      <c r="Q17" s="19"/>
      <c r="R17" s="19"/>
      <c r="S17" s="19"/>
      <c r="T17" s="5"/>
      <c r="U17" s="6"/>
      <c r="V17" s="3"/>
    </row>
    <row r="19" spans="1:22" x14ac:dyDescent="0.2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</row>
    <row r="20" spans="1:22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18"/>
  <sheetViews>
    <sheetView workbookViewId="0">
      <selection activeCell="V10" sqref="V10"/>
    </sheetView>
  </sheetViews>
  <sheetFormatPr defaultColWidth="9.140625" defaultRowHeight="12.75" x14ac:dyDescent="0.2"/>
  <cols>
    <col min="1" max="1" width="32.7109375" customWidth="1"/>
    <col min="2" max="3" width="8.28515625" hidden="1" customWidth="1"/>
    <col min="4" max="7" width="8.140625" hidden="1" customWidth="1"/>
    <col min="8" max="8" width="8.5703125" hidden="1" customWidth="1"/>
    <col min="9" max="9" width="8.85546875" hidden="1" customWidth="1"/>
    <col min="10" max="11" width="10.7109375" hidden="1" customWidth="1"/>
    <col min="12" max="19" width="10.7109375" customWidth="1"/>
    <col min="20" max="20" width="30.28515625" hidden="1" customWidth="1"/>
  </cols>
  <sheetData>
    <row r="1" spans="1:22" s="89" customFormat="1" ht="39" thickBot="1" x14ac:dyDescent="0.25">
      <c r="A1" s="79" t="s">
        <v>384</v>
      </c>
      <c r="B1" s="79" t="s">
        <v>383</v>
      </c>
      <c r="C1" s="79" t="s">
        <v>391</v>
      </c>
      <c r="D1" s="79" t="s">
        <v>415</v>
      </c>
      <c r="E1" s="79" t="s">
        <v>451</v>
      </c>
      <c r="F1" s="79" t="s">
        <v>464</v>
      </c>
      <c r="G1" s="79" t="s">
        <v>475</v>
      </c>
      <c r="H1" s="79" t="s">
        <v>524</v>
      </c>
      <c r="I1" s="79" t="s">
        <v>535</v>
      </c>
      <c r="J1" s="79" t="s">
        <v>555</v>
      </c>
      <c r="K1" s="79" t="s">
        <v>567</v>
      </c>
      <c r="L1" s="79" t="s">
        <v>591</v>
      </c>
      <c r="M1" s="79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79" t="s">
        <v>382</v>
      </c>
    </row>
    <row r="2" spans="1:22" s="7" customFormat="1" ht="13.5" customHeight="1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2" s="2" customFormat="1" ht="15" customHeight="1" x14ac:dyDescent="0.2">
      <c r="A3" s="25" t="s">
        <v>93</v>
      </c>
      <c r="B3" s="26"/>
      <c r="C3" s="26"/>
      <c r="D3" s="27"/>
      <c r="E3" s="33"/>
      <c r="F3" s="33"/>
      <c r="G3" s="33"/>
      <c r="H3" s="26"/>
      <c r="I3" s="33"/>
      <c r="J3" s="33"/>
      <c r="K3" s="33"/>
      <c r="L3" s="33"/>
      <c r="M3" s="33"/>
      <c r="N3" s="33"/>
      <c r="O3" s="27"/>
      <c r="P3" s="33"/>
      <c r="Q3" s="33"/>
      <c r="R3" s="27"/>
      <c r="S3" s="33"/>
      <c r="T3" s="26"/>
      <c r="U3" s="6"/>
      <c r="V3" s="3"/>
    </row>
    <row r="4" spans="1:22" s="2" customFormat="1" ht="15" customHeight="1" x14ac:dyDescent="0.2">
      <c r="A4" s="26" t="s">
        <v>94</v>
      </c>
      <c r="B4" s="27">
        <v>2810</v>
      </c>
      <c r="C4" s="27">
        <v>2894</v>
      </c>
      <c r="D4" s="27">
        <v>2952</v>
      </c>
      <c r="E4" s="27">
        <v>2703</v>
      </c>
      <c r="F4" s="27">
        <v>2182</v>
      </c>
      <c r="G4" s="27">
        <v>3091</v>
      </c>
      <c r="H4" s="27">
        <v>3081</v>
      </c>
      <c r="I4" s="27">
        <v>3239</v>
      </c>
      <c r="J4" s="27"/>
      <c r="K4" s="27"/>
      <c r="L4" s="27"/>
      <c r="M4" s="27"/>
      <c r="N4" s="27"/>
      <c r="O4" s="27"/>
      <c r="P4" s="27"/>
      <c r="Q4" s="27"/>
      <c r="R4" s="27"/>
      <c r="S4" s="27"/>
      <c r="T4" s="57"/>
      <c r="U4" s="6"/>
      <c r="V4" s="3"/>
    </row>
    <row r="5" spans="1:22" s="2" customFormat="1" ht="15" customHeight="1" x14ac:dyDescent="0.2">
      <c r="A5" s="26" t="s">
        <v>95</v>
      </c>
      <c r="B5" s="27">
        <v>275</v>
      </c>
      <c r="C5" s="27">
        <v>275</v>
      </c>
      <c r="D5" s="27">
        <v>275</v>
      </c>
      <c r="E5" s="27">
        <v>425</v>
      </c>
      <c r="F5" s="27">
        <v>425</v>
      </c>
      <c r="G5" s="27">
        <v>300</v>
      </c>
      <c r="H5" s="27">
        <v>425</v>
      </c>
      <c r="I5" s="27">
        <v>425</v>
      </c>
      <c r="J5" s="27">
        <v>425</v>
      </c>
      <c r="K5" s="27">
        <v>300</v>
      </c>
      <c r="L5" s="27">
        <v>500</v>
      </c>
      <c r="M5" s="27">
        <v>500</v>
      </c>
      <c r="N5" s="27">
        <v>650</v>
      </c>
      <c r="O5" s="27">
        <v>650</v>
      </c>
      <c r="P5" s="27">
        <v>650</v>
      </c>
      <c r="Q5" s="27">
        <v>650</v>
      </c>
      <c r="R5" s="27">
        <v>650</v>
      </c>
      <c r="S5" s="27">
        <v>650</v>
      </c>
      <c r="T5" s="57"/>
      <c r="U5" s="6"/>
      <c r="V5" s="3"/>
    </row>
    <row r="6" spans="1:22" s="2" customFormat="1" ht="15" customHeight="1" x14ac:dyDescent="0.2">
      <c r="A6" s="26" t="s">
        <v>96</v>
      </c>
      <c r="B6" s="27">
        <v>500</v>
      </c>
      <c r="C6" s="27">
        <v>500</v>
      </c>
      <c r="D6" s="27">
        <v>500</v>
      </c>
      <c r="E6" s="27">
        <v>500</v>
      </c>
      <c r="F6" s="27">
        <v>500</v>
      </c>
      <c r="G6" s="27">
        <v>400</v>
      </c>
      <c r="H6" s="27">
        <v>500</v>
      </c>
      <c r="I6" s="27">
        <v>500</v>
      </c>
      <c r="J6" s="27">
        <v>500</v>
      </c>
      <c r="K6" s="27">
        <v>500</v>
      </c>
      <c r="L6" s="27">
        <v>500</v>
      </c>
      <c r="M6" s="27">
        <v>500</v>
      </c>
      <c r="N6" s="27">
        <v>500</v>
      </c>
      <c r="O6" s="27">
        <v>500</v>
      </c>
      <c r="P6" s="27">
        <v>500</v>
      </c>
      <c r="Q6" s="27">
        <v>500</v>
      </c>
      <c r="R6" s="27">
        <v>500</v>
      </c>
      <c r="S6" s="27">
        <v>500</v>
      </c>
      <c r="T6" s="57"/>
      <c r="U6" s="6"/>
      <c r="V6" s="3"/>
    </row>
    <row r="7" spans="1:22" s="2" customFormat="1" ht="15" customHeight="1" x14ac:dyDescent="0.2">
      <c r="A7" s="26" t="s">
        <v>97</v>
      </c>
      <c r="B7" s="27">
        <v>600</v>
      </c>
      <c r="C7" s="27">
        <v>600</v>
      </c>
      <c r="D7" s="27">
        <v>600</v>
      </c>
      <c r="E7" s="27">
        <v>600</v>
      </c>
      <c r="F7" s="27">
        <v>500</v>
      </c>
      <c r="G7" s="27">
        <v>400</v>
      </c>
      <c r="H7" s="27">
        <v>500</v>
      </c>
      <c r="I7" s="27">
        <v>500</v>
      </c>
      <c r="J7" s="27">
        <v>500</v>
      </c>
      <c r="K7" s="27">
        <v>250</v>
      </c>
      <c r="L7" s="27">
        <v>250</v>
      </c>
      <c r="M7" s="27">
        <v>250</v>
      </c>
      <c r="N7" s="27">
        <v>100</v>
      </c>
      <c r="O7" s="27">
        <v>100</v>
      </c>
      <c r="P7" s="27">
        <v>100</v>
      </c>
      <c r="Q7" s="27">
        <v>100</v>
      </c>
      <c r="R7" s="27">
        <v>100</v>
      </c>
      <c r="S7" s="27">
        <v>100</v>
      </c>
      <c r="T7" s="57"/>
      <c r="U7" s="6"/>
      <c r="V7" s="3"/>
    </row>
    <row r="8" spans="1:22" s="2" customFormat="1" ht="15" customHeight="1" x14ac:dyDescent="0.2">
      <c r="A8" s="26" t="s">
        <v>98</v>
      </c>
      <c r="B8" s="27">
        <v>3818</v>
      </c>
      <c r="C8" s="27">
        <v>3818</v>
      </c>
      <c r="D8" s="27">
        <v>4000</v>
      </c>
      <c r="E8" s="27">
        <v>4108</v>
      </c>
      <c r="F8" s="27">
        <v>4117</v>
      </c>
      <c r="G8" s="27">
        <v>4127</v>
      </c>
      <c r="H8" s="27">
        <v>4387</v>
      </c>
      <c r="I8" s="27">
        <v>4114</v>
      </c>
      <c r="J8" s="27">
        <v>4263</v>
      </c>
      <c r="K8" s="27">
        <v>4259</v>
      </c>
      <c r="L8" s="27">
        <v>300</v>
      </c>
      <c r="M8" s="27">
        <v>300</v>
      </c>
      <c r="N8" s="27">
        <v>300</v>
      </c>
      <c r="O8" s="27">
        <v>300</v>
      </c>
      <c r="P8" s="27">
        <v>300</v>
      </c>
      <c r="Q8" s="27">
        <v>300</v>
      </c>
      <c r="R8" s="27">
        <v>300</v>
      </c>
      <c r="S8" s="27">
        <v>300</v>
      </c>
      <c r="T8" s="57"/>
      <c r="U8" s="6"/>
      <c r="V8" s="3"/>
    </row>
    <row r="9" spans="1:22" s="2" customFormat="1" ht="15" customHeight="1" x14ac:dyDescent="0.2">
      <c r="A9" s="26" t="s">
        <v>99</v>
      </c>
      <c r="B9" s="27">
        <v>500</v>
      </c>
      <c r="C9" s="27">
        <v>500</v>
      </c>
      <c r="D9" s="27">
        <v>500</v>
      </c>
      <c r="E9" s="27">
        <v>300</v>
      </c>
      <c r="F9" s="27">
        <v>300</v>
      </c>
      <c r="G9" s="27">
        <v>350</v>
      </c>
      <c r="H9" s="27">
        <v>300</v>
      </c>
      <c r="I9" s="27">
        <v>300</v>
      </c>
      <c r="J9" s="27">
        <v>250</v>
      </c>
      <c r="K9" s="27">
        <v>250</v>
      </c>
      <c r="L9" s="27">
        <v>250</v>
      </c>
      <c r="M9" s="27">
        <v>750</v>
      </c>
      <c r="N9" s="27">
        <v>750</v>
      </c>
      <c r="O9" s="27">
        <v>750</v>
      </c>
      <c r="P9" s="27">
        <v>750</v>
      </c>
      <c r="Q9" s="27">
        <v>750</v>
      </c>
      <c r="R9" s="27">
        <v>750</v>
      </c>
      <c r="S9" s="27">
        <v>750</v>
      </c>
      <c r="T9" s="57"/>
      <c r="U9" s="6"/>
      <c r="V9" s="3"/>
    </row>
    <row r="10" spans="1:22" s="2" customFormat="1" ht="15" customHeight="1" x14ac:dyDescent="0.2">
      <c r="A10" s="26" t="s">
        <v>100</v>
      </c>
      <c r="B10" s="27">
        <v>50</v>
      </c>
      <c r="C10" s="27">
        <v>50</v>
      </c>
      <c r="D10" s="27">
        <v>20</v>
      </c>
      <c r="E10" s="27">
        <v>20</v>
      </c>
      <c r="F10" s="27">
        <v>100</v>
      </c>
      <c r="G10" s="27">
        <v>100</v>
      </c>
      <c r="H10" s="27">
        <v>100</v>
      </c>
      <c r="I10" s="27">
        <v>100</v>
      </c>
      <c r="J10" s="27">
        <v>200</v>
      </c>
      <c r="K10" s="27">
        <v>200</v>
      </c>
      <c r="L10" s="27">
        <v>200</v>
      </c>
      <c r="M10" s="27">
        <v>200</v>
      </c>
      <c r="N10" s="27">
        <v>200</v>
      </c>
      <c r="O10" s="27">
        <v>300</v>
      </c>
      <c r="P10" s="27">
        <v>200</v>
      </c>
      <c r="Q10" s="27">
        <v>200</v>
      </c>
      <c r="R10" s="27">
        <v>200</v>
      </c>
      <c r="S10" s="27">
        <v>200</v>
      </c>
      <c r="T10" s="57"/>
      <c r="U10" s="6"/>
      <c r="V10" s="3"/>
    </row>
    <row r="11" spans="1:22" s="2" customFormat="1" ht="15" customHeight="1" x14ac:dyDescent="0.2">
      <c r="A11" s="26" t="s">
        <v>553</v>
      </c>
      <c r="B11" s="27">
        <v>92</v>
      </c>
      <c r="C11" s="27">
        <v>92</v>
      </c>
      <c r="D11" s="27">
        <v>100</v>
      </c>
      <c r="E11" s="27">
        <v>100</v>
      </c>
      <c r="F11" s="27">
        <v>100</v>
      </c>
      <c r="G11" s="27">
        <v>100</v>
      </c>
      <c r="H11" s="27">
        <v>100</v>
      </c>
      <c r="I11" s="27">
        <v>100</v>
      </c>
      <c r="J11" s="27">
        <v>200</v>
      </c>
      <c r="K11" s="27">
        <v>250</v>
      </c>
      <c r="L11" s="27">
        <v>200</v>
      </c>
      <c r="M11" s="27">
        <v>200</v>
      </c>
      <c r="N11" s="27">
        <v>200</v>
      </c>
      <c r="O11" s="27">
        <v>200</v>
      </c>
      <c r="P11" s="27">
        <v>200</v>
      </c>
      <c r="Q11" s="27">
        <v>200</v>
      </c>
      <c r="R11" s="27">
        <v>200</v>
      </c>
      <c r="S11" s="27">
        <v>200</v>
      </c>
      <c r="T11" s="57"/>
      <c r="U11" s="6"/>
      <c r="V11" s="3"/>
    </row>
    <row r="12" spans="1:22" s="2" customFormat="1" ht="15" customHeight="1" x14ac:dyDescent="0.2">
      <c r="A12" s="26" t="s">
        <v>101</v>
      </c>
      <c r="B12" s="27">
        <v>250</v>
      </c>
      <c r="C12" s="27">
        <v>250</v>
      </c>
      <c r="D12" s="27">
        <v>50</v>
      </c>
      <c r="E12" s="27">
        <v>50</v>
      </c>
      <c r="F12" s="27">
        <v>100</v>
      </c>
      <c r="G12" s="27">
        <v>100</v>
      </c>
      <c r="H12" s="27">
        <v>100</v>
      </c>
      <c r="I12" s="27">
        <v>100</v>
      </c>
      <c r="J12" s="27">
        <v>100</v>
      </c>
      <c r="K12" s="27">
        <v>100</v>
      </c>
      <c r="L12" s="27">
        <v>100</v>
      </c>
      <c r="M12" s="27">
        <v>100</v>
      </c>
      <c r="N12" s="27">
        <v>100</v>
      </c>
      <c r="O12" s="27">
        <v>100</v>
      </c>
      <c r="P12" s="27">
        <v>100</v>
      </c>
      <c r="Q12" s="27">
        <v>100</v>
      </c>
      <c r="R12" s="27">
        <v>100</v>
      </c>
      <c r="S12" s="27">
        <v>100</v>
      </c>
      <c r="T12" s="57"/>
      <c r="U12" s="6"/>
      <c r="V12" s="3"/>
    </row>
    <row r="13" spans="1:22" s="2" customFormat="1" ht="15" customHeight="1" x14ac:dyDescent="0.2">
      <c r="A13" s="26" t="s">
        <v>586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>
        <v>4000</v>
      </c>
      <c r="M13" s="27">
        <v>0</v>
      </c>
      <c r="N13" s="27"/>
      <c r="O13" s="27"/>
      <c r="P13" s="27"/>
      <c r="Q13" s="27"/>
      <c r="R13" s="27"/>
      <c r="S13" s="27"/>
      <c r="T13" s="57"/>
      <c r="U13" s="6"/>
      <c r="V13" s="3"/>
    </row>
    <row r="14" spans="1:22" s="2" customFormat="1" ht="15" customHeight="1" x14ac:dyDescent="0.2">
      <c r="A14" s="26" t="s">
        <v>102</v>
      </c>
      <c r="B14" s="27">
        <v>0</v>
      </c>
      <c r="C14" s="27">
        <v>0</v>
      </c>
      <c r="D14" s="27">
        <v>500</v>
      </c>
      <c r="E14" s="27">
        <v>500</v>
      </c>
      <c r="F14" s="27">
        <v>500</v>
      </c>
      <c r="G14" s="27">
        <v>500</v>
      </c>
      <c r="H14" s="27">
        <v>500</v>
      </c>
      <c r="I14" s="27">
        <v>500</v>
      </c>
      <c r="J14" s="27">
        <v>500</v>
      </c>
      <c r="K14" s="27">
        <v>500</v>
      </c>
      <c r="L14" s="27">
        <v>500</v>
      </c>
      <c r="M14" s="27">
        <v>500</v>
      </c>
      <c r="N14" s="27">
        <v>500</v>
      </c>
      <c r="O14" s="27">
        <v>500</v>
      </c>
      <c r="P14" s="27">
        <v>500</v>
      </c>
      <c r="Q14" s="27">
        <v>500</v>
      </c>
      <c r="R14" s="27">
        <v>500</v>
      </c>
      <c r="S14" s="27">
        <v>500</v>
      </c>
      <c r="T14" s="57"/>
      <c r="U14" s="6"/>
      <c r="V14" s="3"/>
    </row>
    <row r="15" spans="1:22" s="13" customFormat="1" ht="15" customHeight="1" x14ac:dyDescent="0.2">
      <c r="A15" s="34" t="s">
        <v>103</v>
      </c>
      <c r="B15" s="35">
        <f>SUM(B4:B14)</f>
        <v>8895</v>
      </c>
      <c r="C15" s="35">
        <f>SUM(C4:C14)</f>
        <v>8979</v>
      </c>
      <c r="D15" s="35">
        <f>SUM(D4:D14)</f>
        <v>9497</v>
      </c>
      <c r="E15" s="35">
        <f>SUM(E4:E14)</f>
        <v>9306</v>
      </c>
      <c r="F15" s="35">
        <v>8824</v>
      </c>
      <c r="G15" s="35">
        <v>9468</v>
      </c>
      <c r="H15" s="35">
        <v>9993</v>
      </c>
      <c r="I15" s="35">
        <v>9878</v>
      </c>
      <c r="J15" s="35">
        <v>6938</v>
      </c>
      <c r="K15" s="35">
        <v>6609</v>
      </c>
      <c r="L15" s="35">
        <f>SUM(L5:L14)</f>
        <v>6800</v>
      </c>
      <c r="M15" s="35">
        <v>3300</v>
      </c>
      <c r="N15" s="35">
        <f t="shared" ref="N15:S15" si="0">SUM(N4:N14)</f>
        <v>3300</v>
      </c>
      <c r="O15" s="150">
        <f t="shared" si="0"/>
        <v>3400</v>
      </c>
      <c r="P15" s="150">
        <f t="shared" si="0"/>
        <v>3300</v>
      </c>
      <c r="Q15" s="150">
        <f t="shared" si="0"/>
        <v>3300</v>
      </c>
      <c r="R15" s="150">
        <f t="shared" si="0"/>
        <v>3300</v>
      </c>
      <c r="S15" s="168">
        <f t="shared" si="0"/>
        <v>3300</v>
      </c>
      <c r="T15" s="91"/>
      <c r="U15" s="15"/>
      <c r="V15" s="12"/>
    </row>
    <row r="16" spans="1:22" s="4" customFormat="1" ht="15" customHeight="1" x14ac:dyDescent="0.2">
      <c r="A16" s="28" t="s">
        <v>418</v>
      </c>
      <c r="B16" s="28"/>
      <c r="C16" s="50">
        <f>(C15-B15)/B15</f>
        <v>9.4435075885328842E-3</v>
      </c>
      <c r="D16" s="50">
        <f>(D15-C15)/C15</f>
        <v>5.769016594275532E-2</v>
      </c>
      <c r="E16" s="50">
        <f>(E15-D15)/D15</f>
        <v>-2.0111614193955987E-2</v>
      </c>
      <c r="F16" s="50">
        <v>-5.1794541156243282E-2</v>
      </c>
      <c r="G16" s="50">
        <v>7.2982774252039889E-2</v>
      </c>
      <c r="H16" s="50">
        <v>5.5449936628643851E-2</v>
      </c>
      <c r="I16" s="50">
        <v>-1.1508055638947263E-2</v>
      </c>
      <c r="J16" s="50"/>
      <c r="K16" s="50"/>
      <c r="L16" s="50"/>
      <c r="M16" s="50"/>
      <c r="N16" s="97"/>
      <c r="O16" s="97">
        <f ca="1" xml:space="preserve">        (INDIRECT(ADDRESS(ROW()-1,COLUMN()-0)) -  INDIRECT(ADDRESS(ROW()-1,COLUMN()-3))) / INDIRECT(ADDRESS(ROW()-1,COLUMN()-3))</f>
        <v>-0.5</v>
      </c>
      <c r="P16" s="97"/>
      <c r="Q16" s="97">
        <f ca="1" xml:space="preserve">        (INDIRECT(ADDRESS(ROW()-1,COLUMN()-0)) -  INDIRECT(ADDRESS(ROW()-1,COLUMN()-2))) / INDIRECT(ADDRESS(ROW()-1,COLUMN()-2))</f>
        <v>-2.9411764705882353E-2</v>
      </c>
      <c r="R16" s="97">
        <f ca="1" xml:space="preserve">        (INDIRECT(ADDRESS(ROW()-1,COLUMN()-0)) -  INDIRECT(ADDRESS(ROW()-1,COLUMN()-3))) / INDIRECT(ADDRESS(ROW()-1,COLUMN()-3))</f>
        <v>-2.9411764705882353E-2</v>
      </c>
      <c r="S16" s="97">
        <f ca="1" xml:space="preserve">        (INDIRECT(ADDRESS(ROW()-1,COLUMN()-0)) -  INDIRECT(ADDRESS(ROW()-1,COLUMN()-4))) / INDIRECT(ADDRESS(ROW()-1,COLUMN()-4))</f>
        <v>-2.9411764705882353E-2</v>
      </c>
      <c r="T16" s="104"/>
      <c r="U16" s="6"/>
      <c r="V16" s="3"/>
    </row>
    <row r="17" spans="4:19" x14ac:dyDescent="0.2"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</row>
    <row r="18" spans="4:19" x14ac:dyDescent="0.2"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</row>
  </sheetData>
  <phoneticPr fontId="0" type="noConversion"/>
  <pageMargins left="0.25" right="0.25" top="0.75" bottom="0.25" header="0.5" footer="0"/>
  <pageSetup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V15"/>
  <sheetViews>
    <sheetView workbookViewId="0">
      <selection activeCell="S8" sqref="S8"/>
    </sheetView>
  </sheetViews>
  <sheetFormatPr defaultColWidth="9.140625" defaultRowHeight="12.75" x14ac:dyDescent="0.2"/>
  <cols>
    <col min="1" max="1" width="26.7109375" customWidth="1"/>
    <col min="2" max="3" width="8.28515625" hidden="1" customWidth="1"/>
    <col min="4" max="7" width="8" hidden="1" customWidth="1"/>
    <col min="8" max="8" width="9.42578125" hidden="1" customWidth="1"/>
    <col min="9" max="9" width="9.85546875" hidden="1" customWidth="1"/>
    <col min="10" max="11" width="10.7109375" hidden="1" customWidth="1"/>
    <col min="12" max="15" width="10.7109375" customWidth="1"/>
    <col min="16" max="16" width="10.7109375" style="17" customWidth="1"/>
    <col min="17" max="19" width="10.7109375" customWidth="1"/>
    <col min="20" max="20" width="33.42578125" hidden="1" customWidth="1"/>
  </cols>
  <sheetData>
    <row r="1" spans="1:22" s="7" customFormat="1" ht="39" thickBot="1" x14ac:dyDescent="0.25">
      <c r="A1" s="65" t="s">
        <v>384</v>
      </c>
      <c r="B1" s="65" t="s">
        <v>383</v>
      </c>
      <c r="C1" s="65" t="s">
        <v>391</v>
      </c>
      <c r="D1" s="65" t="s">
        <v>415</v>
      </c>
      <c r="E1" s="65" t="s">
        <v>451</v>
      </c>
      <c r="F1" s="65" t="s">
        <v>464</v>
      </c>
      <c r="G1" s="65" t="s">
        <v>475</v>
      </c>
      <c r="H1" s="65" t="s">
        <v>524</v>
      </c>
      <c r="I1" s="65" t="s">
        <v>535</v>
      </c>
      <c r="J1" s="65" t="s">
        <v>555</v>
      </c>
      <c r="K1" s="65" t="s">
        <v>567</v>
      </c>
      <c r="L1" s="65" t="s">
        <v>591</v>
      </c>
      <c r="M1" s="65" t="s">
        <v>613</v>
      </c>
      <c r="N1" s="65" t="s">
        <v>627</v>
      </c>
      <c r="O1" s="65" t="s">
        <v>635</v>
      </c>
      <c r="P1" s="29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65" t="s">
        <v>382</v>
      </c>
    </row>
    <row r="2" spans="1:22" s="7" customFormat="1" ht="13.5" customHeight="1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296"/>
      <c r="Q2" s="9"/>
      <c r="R2" s="9"/>
      <c r="S2" s="9"/>
    </row>
    <row r="3" spans="1:22" s="2" customFormat="1" ht="15" customHeight="1" x14ac:dyDescent="0.2">
      <c r="A3" s="25" t="s">
        <v>104</v>
      </c>
      <c r="B3" s="26"/>
      <c r="C3" s="26"/>
      <c r="D3" s="27"/>
      <c r="E3" s="33"/>
      <c r="F3" s="33"/>
      <c r="G3" s="33"/>
      <c r="H3" s="26"/>
      <c r="I3" s="33"/>
      <c r="J3" s="33"/>
      <c r="K3" s="33"/>
      <c r="L3" s="33"/>
      <c r="M3" s="33"/>
      <c r="N3" s="33"/>
      <c r="O3" s="27"/>
      <c r="P3" s="27"/>
      <c r="Q3" s="33"/>
      <c r="R3" s="27"/>
      <c r="S3" s="33"/>
      <c r="T3" s="26"/>
      <c r="U3" s="6"/>
      <c r="V3" s="3"/>
    </row>
    <row r="4" spans="1:22" s="2" customFormat="1" ht="15" customHeight="1" x14ac:dyDescent="0.2">
      <c r="A4" s="26" t="s">
        <v>105</v>
      </c>
      <c r="B4" s="27">
        <v>694</v>
      </c>
      <c r="C4" s="27">
        <v>736</v>
      </c>
      <c r="D4" s="96">
        <v>729</v>
      </c>
      <c r="E4" s="96">
        <v>503</v>
      </c>
      <c r="F4" s="96">
        <v>496</v>
      </c>
      <c r="G4" s="96">
        <v>503</v>
      </c>
      <c r="H4" s="33">
        <v>503</v>
      </c>
      <c r="I4" s="27">
        <v>587</v>
      </c>
      <c r="J4" s="27">
        <v>596</v>
      </c>
      <c r="K4" s="27">
        <v>0</v>
      </c>
      <c r="L4" s="27"/>
      <c r="M4" s="27">
        <v>0</v>
      </c>
      <c r="N4" s="27">
        <v>0</v>
      </c>
      <c r="O4" s="27">
        <v>0</v>
      </c>
      <c r="P4" s="27">
        <v>0</v>
      </c>
      <c r="Q4" s="27">
        <v>0</v>
      </c>
      <c r="R4" s="27">
        <v>0</v>
      </c>
      <c r="S4" s="27">
        <v>0</v>
      </c>
      <c r="T4" s="57"/>
      <c r="U4" s="6"/>
      <c r="V4" s="3"/>
    </row>
    <row r="5" spans="1:22" s="2" customFormat="1" ht="15" customHeight="1" x14ac:dyDescent="0.2">
      <c r="A5" s="26" t="s">
        <v>106</v>
      </c>
      <c r="B5" s="27">
        <v>461</v>
      </c>
      <c r="C5" s="27">
        <v>450</v>
      </c>
      <c r="D5" s="96">
        <v>450</v>
      </c>
      <c r="E5" s="96">
        <v>361</v>
      </c>
      <c r="F5" s="96">
        <v>361</v>
      </c>
      <c r="G5" s="96">
        <v>361</v>
      </c>
      <c r="H5" s="33">
        <v>361</v>
      </c>
      <c r="I5" s="27">
        <v>240</v>
      </c>
      <c r="J5" s="27">
        <v>231</v>
      </c>
      <c r="K5" s="27">
        <v>231</v>
      </c>
      <c r="L5" s="27">
        <v>240</v>
      </c>
      <c r="M5" s="27">
        <v>325</v>
      </c>
      <c r="N5" s="27">
        <v>325</v>
      </c>
      <c r="O5" s="27">
        <v>325</v>
      </c>
      <c r="P5" s="27">
        <v>325</v>
      </c>
      <c r="Q5" s="27">
        <v>325</v>
      </c>
      <c r="R5" s="27">
        <v>325</v>
      </c>
      <c r="S5" s="27">
        <v>325</v>
      </c>
      <c r="T5" s="57"/>
      <c r="U5" s="6"/>
      <c r="V5" s="3"/>
    </row>
    <row r="6" spans="1:22" s="2" customFormat="1" ht="15" customHeight="1" x14ac:dyDescent="0.2">
      <c r="A6" s="26" t="s">
        <v>107</v>
      </c>
      <c r="B6" s="27">
        <v>210</v>
      </c>
      <c r="C6" s="27">
        <v>250</v>
      </c>
      <c r="D6" s="96">
        <v>275</v>
      </c>
      <c r="E6" s="96">
        <v>160</v>
      </c>
      <c r="F6" s="96">
        <v>160</v>
      </c>
      <c r="G6" s="96">
        <v>160</v>
      </c>
      <c r="H6" s="33">
        <v>160</v>
      </c>
      <c r="I6" s="27">
        <v>268</v>
      </c>
      <c r="J6" s="27">
        <v>268</v>
      </c>
      <c r="K6" s="27">
        <v>100</v>
      </c>
      <c r="L6" s="27">
        <v>310</v>
      </c>
      <c r="M6" s="27">
        <v>350</v>
      </c>
      <c r="N6" s="27">
        <v>350</v>
      </c>
      <c r="O6" s="27">
        <v>350</v>
      </c>
      <c r="P6" s="27">
        <v>350</v>
      </c>
      <c r="Q6" s="27">
        <v>350</v>
      </c>
      <c r="R6" s="27">
        <v>350</v>
      </c>
      <c r="S6" s="27">
        <v>350</v>
      </c>
      <c r="T6" s="57"/>
      <c r="U6" s="6"/>
      <c r="V6" s="3"/>
    </row>
    <row r="7" spans="1:22" s="2" customFormat="1" ht="15" customHeight="1" x14ac:dyDescent="0.2">
      <c r="A7" s="26" t="s">
        <v>108</v>
      </c>
      <c r="B7" s="27">
        <v>50</v>
      </c>
      <c r="C7" s="27">
        <v>50</v>
      </c>
      <c r="D7" s="96">
        <v>50</v>
      </c>
      <c r="E7" s="96">
        <v>110</v>
      </c>
      <c r="F7" s="96">
        <v>110</v>
      </c>
      <c r="G7" s="96">
        <v>110</v>
      </c>
      <c r="H7" s="33">
        <v>110</v>
      </c>
      <c r="I7" s="27">
        <v>50</v>
      </c>
      <c r="J7" s="27">
        <v>50</v>
      </c>
      <c r="K7" s="27">
        <v>100</v>
      </c>
      <c r="L7" s="27">
        <v>50</v>
      </c>
      <c r="M7" s="27">
        <v>50</v>
      </c>
      <c r="N7" s="27">
        <v>50</v>
      </c>
      <c r="O7" s="27">
        <v>50</v>
      </c>
      <c r="P7" s="27">
        <v>120</v>
      </c>
      <c r="Q7" s="27">
        <v>120</v>
      </c>
      <c r="R7" s="27">
        <v>120</v>
      </c>
      <c r="S7" s="306">
        <v>120</v>
      </c>
      <c r="T7" s="57"/>
      <c r="U7" s="6"/>
      <c r="V7" s="3"/>
    </row>
    <row r="8" spans="1:22" s="2" customFormat="1" ht="15" customHeight="1" x14ac:dyDescent="0.2">
      <c r="A8" s="26" t="s">
        <v>109</v>
      </c>
      <c r="B8" s="27">
        <v>10</v>
      </c>
      <c r="C8" s="27">
        <v>10</v>
      </c>
      <c r="D8" s="96">
        <v>10</v>
      </c>
      <c r="E8" s="96">
        <v>11</v>
      </c>
      <c r="F8" s="96">
        <v>11</v>
      </c>
      <c r="G8" s="96">
        <v>11</v>
      </c>
      <c r="H8" s="33">
        <v>11</v>
      </c>
      <c r="I8" s="27">
        <v>0</v>
      </c>
      <c r="J8" s="27"/>
      <c r="K8" s="27"/>
      <c r="L8" s="27"/>
      <c r="M8" s="27">
        <v>50</v>
      </c>
      <c r="N8" s="27">
        <v>50</v>
      </c>
      <c r="O8" s="27">
        <v>50</v>
      </c>
      <c r="P8" s="27">
        <v>50</v>
      </c>
      <c r="Q8" s="27">
        <v>50</v>
      </c>
      <c r="R8" s="27">
        <v>50</v>
      </c>
      <c r="S8" s="27">
        <v>50</v>
      </c>
      <c r="T8" s="57"/>
      <c r="U8" s="6"/>
      <c r="V8" s="3"/>
    </row>
    <row r="9" spans="1:22" s="13" customFormat="1" ht="15" customHeight="1" x14ac:dyDescent="0.2">
      <c r="A9" s="34" t="s">
        <v>110</v>
      </c>
      <c r="B9" s="64">
        <f>SUM(B4:B8)</f>
        <v>1425</v>
      </c>
      <c r="C9" s="64">
        <f>SUM(C4:C8)</f>
        <v>1496</v>
      </c>
      <c r="D9" s="125">
        <f>SUM(D4:D8)</f>
        <v>1514</v>
      </c>
      <c r="E9" s="125">
        <f>SUM(E4:E8)</f>
        <v>1145</v>
      </c>
      <c r="F9" s="125">
        <v>1138</v>
      </c>
      <c r="G9" s="125">
        <v>1145</v>
      </c>
      <c r="H9" s="35">
        <v>1145</v>
      </c>
      <c r="I9" s="35">
        <v>1145</v>
      </c>
      <c r="J9" s="35">
        <v>1145</v>
      </c>
      <c r="K9" s="35">
        <f>SUM(K4:K8)</f>
        <v>431</v>
      </c>
      <c r="L9" s="35">
        <v>600</v>
      </c>
      <c r="M9" s="35">
        <v>775</v>
      </c>
      <c r="N9" s="183">
        <f>SUM(N5:N8)</f>
        <v>775</v>
      </c>
      <c r="O9" s="284">
        <f>SUM(O4:O8)</f>
        <v>775</v>
      </c>
      <c r="P9" s="181">
        <f>SUM(P5:P8)</f>
        <v>845</v>
      </c>
      <c r="Q9" s="181">
        <f>SUM(Q4:Q8)</f>
        <v>845</v>
      </c>
      <c r="R9" s="181">
        <f>SUM(R4:R8)</f>
        <v>845</v>
      </c>
      <c r="S9" s="182">
        <f>SUM(S4:S8)</f>
        <v>845</v>
      </c>
      <c r="T9" s="34"/>
      <c r="U9" s="15"/>
      <c r="V9" s="12"/>
    </row>
    <row r="10" spans="1:22" s="13" customFormat="1" ht="15" customHeight="1" x14ac:dyDescent="0.2">
      <c r="A10" s="34" t="s">
        <v>418</v>
      </c>
      <c r="B10" s="35"/>
      <c r="C10" s="51">
        <f>(C9-B9)/B9</f>
        <v>4.9824561403508771E-2</v>
      </c>
      <c r="D10" s="51">
        <f>(D9-C9)/C9</f>
        <v>1.2032085561497326E-2</v>
      </c>
      <c r="E10" s="51">
        <f>(E9-D9)/D9</f>
        <v>-0.24372523117569353</v>
      </c>
      <c r="F10" s="51">
        <v>-6.1135371179039302E-3</v>
      </c>
      <c r="G10" s="51">
        <v>6.1511423550087872E-3</v>
      </c>
      <c r="H10" s="51">
        <v>0</v>
      </c>
      <c r="I10" s="149">
        <v>0</v>
      </c>
      <c r="J10" s="149"/>
      <c r="K10" s="149"/>
      <c r="L10" s="149"/>
      <c r="M10" s="149"/>
      <c r="N10" s="51"/>
      <c r="O10" s="97">
        <f ca="1" xml:space="preserve">        (INDIRECT(ADDRESS(ROW()-1,COLUMN()-0)) -  INDIRECT(ADDRESS(ROW()-1,COLUMN()-3))) / INDIRECT(ADDRESS(ROW()-1,COLUMN()-3))</f>
        <v>0.29166666666666669</v>
      </c>
      <c r="P10" s="35"/>
      <c r="Q10" s="97">
        <f ca="1" xml:space="preserve">        (INDIRECT(ADDRESS(ROW()-1,COLUMN()-0)) -  INDIRECT(ADDRESS(ROW()-1,COLUMN()-2))) / INDIRECT(ADDRESS(ROW()-1,COLUMN()-2))</f>
        <v>9.0322580645161285E-2</v>
      </c>
      <c r="R10" s="97">
        <f ca="1" xml:space="preserve">        (INDIRECT(ADDRESS(ROW()-1,COLUMN()-0)) -  INDIRECT(ADDRESS(ROW()-1,COLUMN()-3))) / INDIRECT(ADDRESS(ROW()-1,COLUMN()-3))</f>
        <v>9.0322580645161285E-2</v>
      </c>
      <c r="S10" s="97">
        <f ca="1" xml:space="preserve">        (INDIRECT(ADDRESS(ROW()-1,COLUMN()-0)) -  INDIRECT(ADDRESS(ROW()-1,COLUMN()-4))) / INDIRECT(ADDRESS(ROW()-1,COLUMN()-4))</f>
        <v>9.0322580645161285E-2</v>
      </c>
      <c r="T10" s="34"/>
      <c r="U10" s="15"/>
      <c r="V10" s="12"/>
    </row>
    <row r="11" spans="1:22" s="13" customFormat="1" x14ac:dyDescent="0.2">
      <c r="B11" s="16"/>
      <c r="C11" s="16"/>
      <c r="D11" s="16"/>
      <c r="E11" s="16"/>
      <c r="F11" s="16"/>
      <c r="G11" s="16"/>
      <c r="H11" s="62"/>
      <c r="I11" s="62"/>
      <c r="J11" s="62"/>
      <c r="K11" s="62"/>
      <c r="L11" s="62"/>
      <c r="M11" s="62"/>
      <c r="N11" s="63"/>
      <c r="O11" s="63"/>
      <c r="P11" s="16"/>
      <c r="Q11" s="63"/>
      <c r="R11" s="63"/>
      <c r="S11" s="63"/>
      <c r="U11" s="15"/>
      <c r="V11" s="12"/>
    </row>
    <row r="15" spans="1:22" x14ac:dyDescent="0.2">
      <c r="F15" s="144"/>
      <c r="G15" s="144"/>
    </row>
  </sheetData>
  <phoneticPr fontId="0" type="noConversion"/>
  <pageMargins left="0.25" right="0.25" top="0.75" bottom="0.25" header="0.5" footer="0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53"/>
  <sheetViews>
    <sheetView zoomScaleNormal="100" workbookViewId="0">
      <pane xSplit="1" ySplit="3" topLeftCell="J16" activePane="bottomRight" state="frozen"/>
      <selection activeCell="J70" sqref="J70"/>
      <selection pane="topRight" activeCell="J70" sqref="J70"/>
      <selection pane="bottomLeft" activeCell="J70" sqref="J70"/>
      <selection pane="bottomRight" activeCell="R27" sqref="R27"/>
    </sheetView>
  </sheetViews>
  <sheetFormatPr defaultColWidth="9.140625" defaultRowHeight="12.75" x14ac:dyDescent="0.2"/>
  <cols>
    <col min="1" max="1" width="31.42578125" customWidth="1"/>
    <col min="2" max="3" width="8.42578125" hidden="1" customWidth="1"/>
    <col min="4" max="7" width="8.85546875" hidden="1" customWidth="1"/>
    <col min="8" max="9" width="9.28515625" hidden="1" customWidth="1"/>
    <col min="10" max="11" width="10.7109375" hidden="1" customWidth="1"/>
    <col min="12" max="19" width="10.7109375" customWidth="1"/>
    <col min="20" max="20" width="30.85546875" hidden="1" customWidth="1"/>
    <col min="22" max="22" width="10.7109375" bestFit="1" customWidth="1"/>
    <col min="23" max="23" width="9.85546875" bestFit="1" customWidth="1"/>
  </cols>
  <sheetData>
    <row r="1" spans="1:23" s="89" customFormat="1" ht="39" thickBot="1" x14ac:dyDescent="0.25">
      <c r="A1" s="79" t="s">
        <v>384</v>
      </c>
      <c r="B1" s="79" t="s">
        <v>383</v>
      </c>
      <c r="C1" s="79" t="s">
        <v>391</v>
      </c>
      <c r="D1" s="79" t="s">
        <v>415</v>
      </c>
      <c r="E1" s="79" t="s">
        <v>451</v>
      </c>
      <c r="F1" s="79" t="s">
        <v>464</v>
      </c>
      <c r="G1" s="79" t="s">
        <v>475</v>
      </c>
      <c r="H1" s="79" t="s">
        <v>524</v>
      </c>
      <c r="I1" s="79" t="s">
        <v>535</v>
      </c>
      <c r="J1" s="79" t="s">
        <v>555</v>
      </c>
      <c r="K1" s="79" t="s">
        <v>567</v>
      </c>
      <c r="L1" s="79" t="s">
        <v>591</v>
      </c>
      <c r="M1" s="79" t="s">
        <v>613</v>
      </c>
      <c r="N1" s="65" t="s">
        <v>627</v>
      </c>
      <c r="O1" s="65" t="s">
        <v>635</v>
      </c>
      <c r="P1" s="65" t="str">
        <f>CONCATENATE('2019 Budget Summary'!B71, " Dept Proposed")</f>
        <v>2020 Dept Proposed</v>
      </c>
      <c r="Q1" s="65" t="str">
        <f>CONCATENATE('2019 Budget Summary'!B71," BOS")</f>
        <v>2020 BOS</v>
      </c>
      <c r="R1" s="65" t="str">
        <f>CONCATENATE('2019 Budget Summary'!B71, " BudCom")</f>
        <v>2020 BudCom</v>
      </c>
      <c r="S1" s="65" t="str">
        <f>CONCATENATE('2019 Budget Summary'!B71, " Default Budget")</f>
        <v>2020 Default Budget</v>
      </c>
      <c r="T1" s="79" t="s">
        <v>382</v>
      </c>
    </row>
    <row r="2" spans="1:23" s="7" customFormat="1" ht="13.5" customHeight="1" thickTop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</row>
    <row r="3" spans="1:23" s="2" customFormat="1" ht="14.1" customHeight="1" x14ac:dyDescent="0.2">
      <c r="A3" s="25" t="s">
        <v>111</v>
      </c>
      <c r="B3" s="26"/>
      <c r="C3" s="26"/>
      <c r="D3" s="33"/>
      <c r="E3" s="27"/>
      <c r="F3" s="27"/>
      <c r="G3" s="27"/>
      <c r="H3" s="26"/>
      <c r="I3" s="26"/>
      <c r="J3" s="26"/>
      <c r="K3" s="26"/>
      <c r="L3" s="26"/>
      <c r="M3" s="26"/>
      <c r="N3" s="33"/>
      <c r="O3" s="33"/>
      <c r="P3" s="33"/>
      <c r="Q3" s="33"/>
      <c r="R3" s="33"/>
      <c r="S3" s="27"/>
      <c r="T3" s="27"/>
      <c r="U3" s="6"/>
      <c r="V3" s="3"/>
    </row>
    <row r="4" spans="1:23" s="2" customFormat="1" ht="14.1" customHeight="1" x14ac:dyDescent="0.2">
      <c r="A4" s="25" t="s">
        <v>112</v>
      </c>
      <c r="B4" s="26"/>
      <c r="C4" s="26"/>
      <c r="D4" s="33"/>
      <c r="E4" s="27"/>
      <c r="F4" s="27"/>
      <c r="G4" s="27"/>
      <c r="H4" s="26"/>
      <c r="I4" s="26"/>
      <c r="J4" s="26"/>
      <c r="K4" s="26"/>
      <c r="L4" s="26"/>
      <c r="M4" s="26"/>
      <c r="N4" s="33"/>
      <c r="O4" s="33"/>
      <c r="P4" s="33"/>
      <c r="Q4" s="33"/>
      <c r="R4" s="33"/>
      <c r="S4" s="27"/>
      <c r="T4" s="27"/>
      <c r="U4" s="6"/>
      <c r="V4" s="3"/>
    </row>
    <row r="5" spans="1:23" s="2" customFormat="1" ht="14.1" customHeight="1" x14ac:dyDescent="0.2">
      <c r="A5" s="26" t="s">
        <v>599</v>
      </c>
      <c r="B5" s="27">
        <v>12750</v>
      </c>
      <c r="C5" s="27">
        <v>13530</v>
      </c>
      <c r="D5" s="27">
        <v>13800</v>
      </c>
      <c r="E5" s="27">
        <v>14206</v>
      </c>
      <c r="F5" s="27">
        <v>14206</v>
      </c>
      <c r="G5" s="27">
        <v>14882.4</v>
      </c>
      <c r="H5" s="27">
        <v>14882</v>
      </c>
      <c r="I5" s="27">
        <v>11240</v>
      </c>
      <c r="J5" s="27">
        <v>11419</v>
      </c>
      <c r="K5" s="27">
        <v>11575</v>
      </c>
      <c r="L5" s="27">
        <v>11575</v>
      </c>
      <c r="M5" s="27">
        <v>13000</v>
      </c>
      <c r="N5" s="27">
        <v>13000</v>
      </c>
      <c r="O5" s="27">
        <v>13250</v>
      </c>
      <c r="P5" s="27">
        <v>14500</v>
      </c>
      <c r="Q5" s="27">
        <v>14500</v>
      </c>
      <c r="R5" s="275">
        <v>14500</v>
      </c>
      <c r="S5" s="27">
        <v>14500</v>
      </c>
      <c r="T5" s="41"/>
      <c r="U5" s="6"/>
      <c r="V5" s="3"/>
    </row>
    <row r="6" spans="1:23" s="2" customFormat="1" ht="14.1" customHeight="1" x14ac:dyDescent="0.2">
      <c r="A6" s="26" t="s">
        <v>505</v>
      </c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5"/>
      <c r="S6" s="27"/>
      <c r="T6" s="41"/>
      <c r="U6" s="6"/>
      <c r="V6" s="3"/>
    </row>
    <row r="7" spans="1:23" s="2" customFormat="1" ht="14.1" customHeight="1" x14ac:dyDescent="0.2">
      <c r="A7" s="26" t="s">
        <v>600</v>
      </c>
      <c r="B7" s="27">
        <v>1017</v>
      </c>
      <c r="C7" s="27">
        <v>1205</v>
      </c>
      <c r="D7" s="27">
        <v>1069</v>
      </c>
      <c r="E7" s="27">
        <v>1069</v>
      </c>
      <c r="F7" s="27">
        <v>1069</v>
      </c>
      <c r="G7" s="27">
        <v>1086</v>
      </c>
      <c r="H7" s="27">
        <v>1183</v>
      </c>
      <c r="I7" s="27">
        <v>1138</v>
      </c>
      <c r="J7" s="27">
        <v>1202</v>
      </c>
      <c r="K7" s="27">
        <v>1250</v>
      </c>
      <c r="L7" s="27">
        <v>1250</v>
      </c>
      <c r="M7" s="27">
        <v>1800</v>
      </c>
      <c r="N7" s="27">
        <v>2000</v>
      </c>
      <c r="O7" s="27">
        <v>2000</v>
      </c>
      <c r="P7" s="27">
        <v>2000</v>
      </c>
      <c r="Q7" s="27">
        <v>2000</v>
      </c>
      <c r="R7" s="275">
        <v>2000</v>
      </c>
      <c r="S7" s="27">
        <v>2000</v>
      </c>
      <c r="T7" s="41"/>
      <c r="U7" s="6"/>
      <c r="V7" s="3"/>
    </row>
    <row r="8" spans="1:23" s="7" customFormat="1" ht="14.1" customHeight="1" x14ac:dyDescent="0.2">
      <c r="A8" s="25" t="s">
        <v>330</v>
      </c>
      <c r="B8" s="31">
        <f>SUM(B5:B7)</f>
        <v>13767</v>
      </c>
      <c r="C8" s="31">
        <f>SUM(C5:C7)</f>
        <v>14735</v>
      </c>
      <c r="D8" s="31">
        <f>SUM(D5:D7)</f>
        <v>14869</v>
      </c>
      <c r="E8" s="31">
        <f>SUM(E5:E7)</f>
        <v>15275</v>
      </c>
      <c r="F8" s="31">
        <v>15275</v>
      </c>
      <c r="G8" s="31">
        <v>15968.4</v>
      </c>
      <c r="H8" s="31">
        <v>16065</v>
      </c>
      <c r="I8" s="31">
        <v>12378</v>
      </c>
      <c r="J8" s="31">
        <v>12621</v>
      </c>
      <c r="K8" s="31">
        <v>12825</v>
      </c>
      <c r="L8" s="31">
        <f>L5+L7</f>
        <v>12825</v>
      </c>
      <c r="M8" s="31">
        <v>14800</v>
      </c>
      <c r="N8" s="31">
        <f t="shared" ref="N8:S8" si="0">N5+N7</f>
        <v>15000</v>
      </c>
      <c r="O8" s="31">
        <f t="shared" si="0"/>
        <v>15250</v>
      </c>
      <c r="P8" s="31">
        <f t="shared" si="0"/>
        <v>16500</v>
      </c>
      <c r="Q8" s="31">
        <f t="shared" si="0"/>
        <v>16500</v>
      </c>
      <c r="R8" s="31">
        <f t="shared" si="0"/>
        <v>16500</v>
      </c>
      <c r="S8" s="31">
        <f t="shared" si="0"/>
        <v>16500</v>
      </c>
      <c r="T8" s="25"/>
      <c r="U8" s="15"/>
      <c r="V8" s="12"/>
    </row>
    <row r="9" spans="1:23" s="7" customFormat="1" ht="14.1" customHeight="1" x14ac:dyDescent="0.2">
      <c r="A9" s="25"/>
      <c r="B9" s="31"/>
      <c r="C9" s="73"/>
      <c r="D9" s="73"/>
      <c r="E9" s="73"/>
      <c r="F9" s="73"/>
      <c r="G9" s="73"/>
      <c r="H9" s="31"/>
      <c r="I9" s="31"/>
      <c r="J9" s="31"/>
      <c r="K9" s="31"/>
      <c r="L9" s="31"/>
      <c r="M9" s="31"/>
      <c r="N9" s="31"/>
      <c r="O9" s="73"/>
      <c r="P9" s="31"/>
      <c r="Q9" s="73"/>
      <c r="R9" s="73"/>
      <c r="S9" s="73"/>
      <c r="T9" s="25"/>
      <c r="U9" s="15"/>
      <c r="V9" s="12"/>
    </row>
    <row r="10" spans="1:23" s="7" customFormat="1" ht="14.1" customHeight="1" x14ac:dyDescent="0.2">
      <c r="A10" s="26" t="s">
        <v>442</v>
      </c>
      <c r="B10" s="31"/>
      <c r="C10" s="73"/>
      <c r="D10" s="73"/>
      <c r="E10" s="73"/>
      <c r="F10" s="73"/>
      <c r="G10" s="73"/>
      <c r="H10" s="31"/>
      <c r="I10" s="31"/>
      <c r="J10" s="31"/>
      <c r="K10" s="31"/>
      <c r="L10" s="31"/>
      <c r="M10" s="31"/>
      <c r="N10" s="31"/>
      <c r="O10" s="73"/>
      <c r="P10" s="31"/>
      <c r="Q10" s="73"/>
      <c r="R10" s="73"/>
      <c r="S10" s="73"/>
      <c r="T10" s="25"/>
      <c r="U10" s="15"/>
      <c r="V10" s="12"/>
    </row>
    <row r="11" spans="1:23" s="2" customFormat="1" ht="14.1" customHeight="1" x14ac:dyDescent="0.2">
      <c r="A11" s="26" t="s">
        <v>113</v>
      </c>
      <c r="B11" s="27">
        <v>11365</v>
      </c>
      <c r="C11" s="27">
        <v>15353</v>
      </c>
      <c r="D11" s="27">
        <v>17000</v>
      </c>
      <c r="E11" s="27">
        <v>18000</v>
      </c>
      <c r="F11" s="27">
        <v>18000</v>
      </c>
      <c r="G11" s="27">
        <v>16000</v>
      </c>
      <c r="H11" s="27">
        <v>13100</v>
      </c>
      <c r="I11" s="27">
        <v>13800</v>
      </c>
      <c r="J11" s="27">
        <v>13800</v>
      </c>
      <c r="K11" s="27">
        <v>13600</v>
      </c>
      <c r="L11" s="27">
        <v>15242</v>
      </c>
      <c r="M11" s="27">
        <v>11500</v>
      </c>
      <c r="N11" s="27">
        <v>11500</v>
      </c>
      <c r="O11" s="27">
        <v>14000</v>
      </c>
      <c r="P11" s="275">
        <v>12500</v>
      </c>
      <c r="Q11" s="275">
        <v>12500</v>
      </c>
      <c r="R11" s="275">
        <v>12500</v>
      </c>
      <c r="S11" s="306">
        <v>12500</v>
      </c>
      <c r="T11" s="41"/>
      <c r="U11" s="1"/>
      <c r="V11" s="3"/>
    </row>
    <row r="12" spans="1:23" s="2" customFormat="1" ht="14.1" customHeight="1" x14ac:dyDescent="0.2">
      <c r="A12" s="26" t="s">
        <v>114</v>
      </c>
      <c r="B12" s="27">
        <v>8000</v>
      </c>
      <c r="C12" s="27">
        <v>8000</v>
      </c>
      <c r="D12" s="27">
        <v>10000</v>
      </c>
      <c r="E12" s="27">
        <v>13072</v>
      </c>
      <c r="F12" s="27">
        <v>9583</v>
      </c>
      <c r="G12" s="27">
        <v>5200</v>
      </c>
      <c r="H12" s="27">
        <v>5760</v>
      </c>
      <c r="I12" s="27">
        <v>6200</v>
      </c>
      <c r="J12" s="27">
        <v>6200</v>
      </c>
      <c r="K12" s="27">
        <v>6200</v>
      </c>
      <c r="L12" s="27">
        <v>6200</v>
      </c>
      <c r="M12" s="27">
        <v>4518</v>
      </c>
      <c r="N12" s="27">
        <v>4518</v>
      </c>
      <c r="O12" s="275">
        <v>6000</v>
      </c>
      <c r="P12" s="275">
        <v>5500</v>
      </c>
      <c r="Q12" s="275">
        <v>5500</v>
      </c>
      <c r="R12" s="275">
        <v>5500</v>
      </c>
      <c r="S12" s="306">
        <v>5500</v>
      </c>
      <c r="T12" s="41"/>
      <c r="U12" s="1"/>
      <c r="V12" s="3"/>
      <c r="W12" s="3"/>
    </row>
    <row r="13" spans="1:23" s="2" customFormat="1" ht="14.1" customHeight="1" x14ac:dyDescent="0.2">
      <c r="A13" s="26" t="s">
        <v>461</v>
      </c>
      <c r="B13" s="27"/>
      <c r="C13" s="27"/>
      <c r="D13" s="27"/>
      <c r="E13" s="27"/>
      <c r="F13" s="27">
        <v>600</v>
      </c>
      <c r="G13" s="27">
        <v>400</v>
      </c>
      <c r="H13" s="27">
        <v>200</v>
      </c>
      <c r="I13" s="27">
        <v>177</v>
      </c>
      <c r="J13" s="27">
        <v>178</v>
      </c>
      <c r="K13" s="27">
        <v>180</v>
      </c>
      <c r="L13" s="27">
        <v>180</v>
      </c>
      <c r="M13" s="27">
        <v>200</v>
      </c>
      <c r="N13" s="27">
        <v>200</v>
      </c>
      <c r="O13" s="275">
        <v>200</v>
      </c>
      <c r="P13" s="275">
        <v>200</v>
      </c>
      <c r="Q13" s="275">
        <v>200</v>
      </c>
      <c r="R13" s="275">
        <v>200</v>
      </c>
      <c r="S13" s="275">
        <v>200</v>
      </c>
      <c r="T13" s="41"/>
      <c r="U13" s="1"/>
      <c r="V13" s="3"/>
      <c r="W13" s="3"/>
    </row>
    <row r="14" spans="1:23" s="2" customFormat="1" ht="14.1" customHeight="1" x14ac:dyDescent="0.2">
      <c r="A14" s="26" t="s">
        <v>115</v>
      </c>
      <c r="B14" s="27">
        <v>3725</v>
      </c>
      <c r="C14" s="27">
        <v>3600</v>
      </c>
      <c r="D14" s="27">
        <v>3906</v>
      </c>
      <c r="E14" s="27">
        <v>3576</v>
      </c>
      <c r="F14" s="27">
        <v>2116</v>
      </c>
      <c r="G14" s="27">
        <v>3440</v>
      </c>
      <c r="H14" s="27">
        <v>5258</v>
      </c>
      <c r="I14" s="27">
        <v>5258</v>
      </c>
      <c r="J14" s="27">
        <v>3000</v>
      </c>
      <c r="K14" s="27">
        <v>3000</v>
      </c>
      <c r="L14" s="27">
        <v>1000</v>
      </c>
      <c r="M14" s="27">
        <v>750</v>
      </c>
      <c r="N14" s="27">
        <v>1350</v>
      </c>
      <c r="O14" s="275">
        <v>1350</v>
      </c>
      <c r="P14" s="275">
        <v>1900</v>
      </c>
      <c r="Q14" s="275">
        <v>1900</v>
      </c>
      <c r="R14" s="275">
        <v>1900</v>
      </c>
      <c r="S14" s="306">
        <v>1900</v>
      </c>
      <c r="T14" s="132"/>
      <c r="U14" s="1"/>
      <c r="V14" s="3"/>
      <c r="W14" s="3"/>
    </row>
    <row r="15" spans="1:23" s="2" customFormat="1" ht="14.1" customHeight="1" x14ac:dyDescent="0.2">
      <c r="A15" s="26" t="s">
        <v>116</v>
      </c>
      <c r="B15" s="27">
        <v>34385</v>
      </c>
      <c r="C15" s="27">
        <v>17976</v>
      </c>
      <c r="D15" s="27">
        <f>21454 + 1202</f>
        <v>22656</v>
      </c>
      <c r="E15" s="27">
        <v>13890</v>
      </c>
      <c r="F15" s="27">
        <v>15750</v>
      </c>
      <c r="G15" s="27">
        <v>22395</v>
      </c>
      <c r="H15" s="27">
        <v>17495</v>
      </c>
      <c r="I15" s="27">
        <v>27705</v>
      </c>
      <c r="J15" s="27">
        <v>27612</v>
      </c>
      <c r="K15" s="27">
        <v>26205</v>
      </c>
      <c r="L15" s="27">
        <v>34080</v>
      </c>
      <c r="M15" s="27">
        <v>33785</v>
      </c>
      <c r="N15" s="27">
        <v>22405</v>
      </c>
      <c r="O15" s="275">
        <v>25480</v>
      </c>
      <c r="P15" s="275">
        <v>25655</v>
      </c>
      <c r="Q15" s="275">
        <v>25655</v>
      </c>
      <c r="R15" s="275">
        <v>25655</v>
      </c>
      <c r="S15" s="275">
        <v>25480</v>
      </c>
      <c r="T15" s="27"/>
      <c r="U15" s="1"/>
      <c r="V15" s="3"/>
      <c r="W15" s="3"/>
    </row>
    <row r="16" spans="1:23" s="2" customFormat="1" ht="14.1" customHeight="1" x14ac:dyDescent="0.2">
      <c r="A16" s="26" t="s">
        <v>117</v>
      </c>
      <c r="B16" s="27">
        <v>1156</v>
      </c>
      <c r="C16" s="27">
        <v>1015</v>
      </c>
      <c r="D16" s="27">
        <v>1027</v>
      </c>
      <c r="E16" s="27">
        <v>1027</v>
      </c>
      <c r="F16" s="27">
        <v>1113</v>
      </c>
      <c r="G16" s="27">
        <v>1199</v>
      </c>
      <c r="H16" s="27">
        <v>1335</v>
      </c>
      <c r="I16" s="27">
        <v>1335</v>
      </c>
      <c r="J16" s="27">
        <v>1600</v>
      </c>
      <c r="K16" s="27">
        <v>1800</v>
      </c>
      <c r="L16" s="27">
        <v>1500</v>
      </c>
      <c r="M16" s="27">
        <v>1500</v>
      </c>
      <c r="N16" s="27">
        <v>1500</v>
      </c>
      <c r="O16" s="275">
        <v>1600</v>
      </c>
      <c r="P16" s="275">
        <v>1600</v>
      </c>
      <c r="Q16" s="275">
        <v>1600</v>
      </c>
      <c r="R16" s="275">
        <v>1600</v>
      </c>
      <c r="S16" s="275">
        <v>1600</v>
      </c>
      <c r="T16" s="41"/>
      <c r="U16" s="1"/>
      <c r="V16" s="3"/>
    </row>
    <row r="17" spans="1:22" s="2" customFormat="1" ht="14.1" customHeight="1" x14ac:dyDescent="0.2">
      <c r="A17" s="26" t="s">
        <v>460</v>
      </c>
      <c r="B17" s="27">
        <v>2185</v>
      </c>
      <c r="C17" s="27">
        <v>3000</v>
      </c>
      <c r="D17" s="27"/>
      <c r="E17" s="27">
        <v>1128</v>
      </c>
      <c r="F17" s="27">
        <v>1130</v>
      </c>
      <c r="G17" s="27">
        <v>1320</v>
      </c>
      <c r="H17" s="27">
        <v>1300</v>
      </c>
      <c r="I17" s="27">
        <v>800</v>
      </c>
      <c r="J17" s="27">
        <v>850</v>
      </c>
      <c r="K17" s="27">
        <v>1190</v>
      </c>
      <c r="L17" s="27">
        <v>1190</v>
      </c>
      <c r="M17" s="27">
        <v>1940</v>
      </c>
      <c r="N17" s="27">
        <v>1940</v>
      </c>
      <c r="O17" s="275">
        <v>1953</v>
      </c>
      <c r="P17" s="275">
        <v>2000</v>
      </c>
      <c r="Q17" s="275">
        <v>2000</v>
      </c>
      <c r="R17" s="275">
        <v>2000</v>
      </c>
      <c r="S17" s="306">
        <v>2000</v>
      </c>
      <c r="T17" s="41"/>
      <c r="U17" s="1"/>
      <c r="V17" s="3"/>
    </row>
    <row r="18" spans="1:22" s="13" customFormat="1" ht="14.1" customHeight="1" x14ac:dyDescent="0.2">
      <c r="A18" s="34" t="s">
        <v>118</v>
      </c>
      <c r="B18" s="35">
        <f>SUM(B8:B17)</f>
        <v>74583</v>
      </c>
      <c r="C18" s="35">
        <f>SUM(C8:C17)</f>
        <v>63679</v>
      </c>
      <c r="D18" s="35">
        <f>SUM(D8:D17)</f>
        <v>69458</v>
      </c>
      <c r="E18" s="35">
        <f>SUM(E8:E17)</f>
        <v>65968</v>
      </c>
      <c r="F18" s="35">
        <v>63567</v>
      </c>
      <c r="G18" s="35">
        <v>65922</v>
      </c>
      <c r="H18" s="35">
        <v>60513</v>
      </c>
      <c r="I18" s="35">
        <v>67653</v>
      </c>
      <c r="J18" s="35">
        <v>65861</v>
      </c>
      <c r="K18" s="35">
        <v>65000</v>
      </c>
      <c r="L18" s="35">
        <f>L8+L11+L12+L13+L14+L15+L16+L17</f>
        <v>72217</v>
      </c>
      <c r="M18" s="35">
        <v>68993</v>
      </c>
      <c r="N18" s="35">
        <f t="shared" ref="N18:S18" si="1">N8+N11+N12+N13+N14+N15+N16+N17</f>
        <v>58413</v>
      </c>
      <c r="O18" s="279">
        <f t="shared" si="1"/>
        <v>65833</v>
      </c>
      <c r="P18" s="35">
        <f t="shared" si="1"/>
        <v>65855</v>
      </c>
      <c r="Q18" s="150">
        <f t="shared" si="1"/>
        <v>65855</v>
      </c>
      <c r="R18" s="150">
        <f t="shared" si="1"/>
        <v>65855</v>
      </c>
      <c r="S18" s="168">
        <f t="shared" si="1"/>
        <v>65680</v>
      </c>
      <c r="T18" s="72"/>
      <c r="U18" s="15"/>
      <c r="V18" s="12"/>
    </row>
    <row r="19" spans="1:22" s="4" customFormat="1" ht="14.1" customHeight="1" x14ac:dyDescent="0.2">
      <c r="A19" s="28" t="s">
        <v>416</v>
      </c>
      <c r="B19" s="29"/>
      <c r="C19" s="29"/>
      <c r="D19" s="50">
        <f>(D18-C18)/C18</f>
        <v>9.0752053267168134E-2</v>
      </c>
      <c r="E19" s="50">
        <f>(E18-D18)/D18</f>
        <v>-5.0246191943332665E-2</v>
      </c>
      <c r="F19" s="50">
        <v>-3.6396434634974537E-2</v>
      </c>
      <c r="G19" s="50">
        <v>3.7053817232211593E-2</v>
      </c>
      <c r="H19" s="50">
        <v>-8.2051515427323196E-2</v>
      </c>
      <c r="I19" s="50">
        <v>0.11799117544990333</v>
      </c>
      <c r="J19" s="50" t="e">
        <v>#DIV/0!</v>
      </c>
      <c r="K19" s="50"/>
      <c r="L19" s="50"/>
      <c r="M19" s="50"/>
      <c r="N19" s="29"/>
      <c r="O19" s="278"/>
      <c r="P19" s="29"/>
      <c r="Q19" s="97"/>
      <c r="R19" s="97"/>
      <c r="S19" s="97"/>
      <c r="T19" s="127"/>
      <c r="U19" s="6"/>
      <c r="V19" s="3"/>
    </row>
    <row r="20" spans="1:22" s="4" customFormat="1" ht="14.1" customHeight="1" x14ac:dyDescent="0.2">
      <c r="A20" s="28"/>
      <c r="B20" s="29"/>
      <c r="C20" s="29"/>
      <c r="D20" s="50"/>
      <c r="E20" s="50"/>
      <c r="F20" s="50"/>
      <c r="G20" s="50"/>
      <c r="H20" s="29"/>
      <c r="I20" s="29"/>
      <c r="J20" s="29"/>
      <c r="K20" s="29"/>
      <c r="L20" s="29"/>
      <c r="M20" s="29"/>
      <c r="N20" s="29"/>
      <c r="O20" s="285"/>
      <c r="P20" s="29"/>
      <c r="Q20" s="126"/>
      <c r="R20" s="126"/>
      <c r="S20" s="126"/>
      <c r="T20" s="127"/>
      <c r="U20" s="6"/>
      <c r="V20" s="3"/>
    </row>
    <row r="21" spans="1:22" s="4" customFormat="1" ht="14.1" customHeight="1" x14ac:dyDescent="0.2">
      <c r="A21" s="34" t="s">
        <v>506</v>
      </c>
      <c r="B21" s="29"/>
      <c r="C21" s="29"/>
      <c r="D21" s="50"/>
      <c r="E21" s="50"/>
      <c r="F21" s="50"/>
      <c r="G21" s="50"/>
      <c r="H21" s="29"/>
      <c r="I21" s="29"/>
      <c r="J21" s="29"/>
      <c r="K21" s="29"/>
      <c r="L21" s="29"/>
      <c r="M21" s="29"/>
      <c r="N21" s="29"/>
      <c r="O21" s="285"/>
      <c r="P21" s="29"/>
      <c r="Q21" s="126"/>
      <c r="R21" s="126"/>
      <c r="S21" s="126"/>
      <c r="T21" s="127"/>
      <c r="U21" s="6"/>
      <c r="V21" s="3"/>
    </row>
    <row r="22" spans="1:22" s="4" customFormat="1" ht="14.1" customHeight="1" x14ac:dyDescent="0.2">
      <c r="A22" s="28" t="s">
        <v>507</v>
      </c>
      <c r="B22" s="36"/>
      <c r="C22" s="36"/>
      <c r="D22" s="36"/>
      <c r="E22" s="36"/>
      <c r="F22" s="26"/>
      <c r="G22" s="26"/>
      <c r="H22" s="26"/>
      <c r="I22" s="26"/>
      <c r="J22" s="26"/>
      <c r="K22" s="26"/>
      <c r="L22" s="26"/>
      <c r="M22" s="26"/>
      <c r="N22" s="36"/>
      <c r="O22" s="285"/>
      <c r="P22" s="36"/>
      <c r="Q22" s="126"/>
      <c r="R22" s="126"/>
      <c r="S22" s="126"/>
      <c r="T22" s="127"/>
      <c r="U22" s="6"/>
      <c r="V22" s="3"/>
    </row>
    <row r="23" spans="1:22" s="4" customFormat="1" ht="14.1" customHeight="1" x14ac:dyDescent="0.2">
      <c r="A23" s="28" t="s">
        <v>499</v>
      </c>
      <c r="B23" s="36"/>
      <c r="C23" s="36"/>
      <c r="D23" s="36"/>
      <c r="E23" s="36"/>
      <c r="F23" s="26"/>
      <c r="G23" s="26"/>
      <c r="H23" s="27">
        <v>1200</v>
      </c>
      <c r="I23" s="27">
        <v>1260</v>
      </c>
      <c r="J23" s="27">
        <v>2280</v>
      </c>
      <c r="K23" s="27">
        <v>1671</v>
      </c>
      <c r="L23" s="27">
        <v>2200</v>
      </c>
      <c r="M23" s="27">
        <v>2600</v>
      </c>
      <c r="N23" s="27">
        <v>2700</v>
      </c>
      <c r="O23" s="275">
        <v>3300</v>
      </c>
      <c r="P23" s="275">
        <v>4000</v>
      </c>
      <c r="Q23" s="275">
        <v>4000</v>
      </c>
      <c r="R23" s="304">
        <v>4500</v>
      </c>
      <c r="S23" s="306">
        <v>4000</v>
      </c>
      <c r="T23" s="127"/>
      <c r="U23" s="6"/>
      <c r="V23" s="3"/>
    </row>
    <row r="24" spans="1:22" s="4" customFormat="1" ht="14.1" customHeight="1" x14ac:dyDescent="0.2">
      <c r="A24" s="28" t="s">
        <v>500</v>
      </c>
      <c r="B24" s="36"/>
      <c r="C24" s="36"/>
      <c r="D24" s="36"/>
      <c r="E24" s="36"/>
      <c r="F24" s="26"/>
      <c r="G24" s="26"/>
      <c r="H24" s="27">
        <v>3200</v>
      </c>
      <c r="I24" s="27">
        <v>2925</v>
      </c>
      <c r="J24" s="27">
        <v>4928</v>
      </c>
      <c r="K24" s="27">
        <v>5000</v>
      </c>
      <c r="L24" s="27"/>
      <c r="M24" s="27"/>
      <c r="N24" s="27"/>
      <c r="O24" s="275"/>
      <c r="P24" s="275"/>
      <c r="Q24" s="275"/>
      <c r="R24" s="27"/>
      <c r="S24" s="27"/>
      <c r="T24" s="127"/>
      <c r="U24" s="6"/>
      <c r="V24" s="3"/>
    </row>
    <row r="25" spans="1:22" s="4" customFormat="1" ht="14.1" customHeight="1" x14ac:dyDescent="0.2">
      <c r="A25" s="28" t="s">
        <v>501</v>
      </c>
      <c r="B25" s="36"/>
      <c r="C25" s="36"/>
      <c r="D25" s="36"/>
      <c r="E25" s="36"/>
      <c r="F25" s="26"/>
      <c r="G25" s="26"/>
      <c r="H25" s="27">
        <v>350</v>
      </c>
      <c r="I25" s="27">
        <v>200</v>
      </c>
      <c r="J25" s="27">
        <v>200</v>
      </c>
      <c r="K25" s="27">
        <v>200</v>
      </c>
      <c r="L25" s="27">
        <v>4000</v>
      </c>
      <c r="M25" s="27">
        <v>3500</v>
      </c>
      <c r="N25" s="27">
        <v>3500</v>
      </c>
      <c r="O25" s="275">
        <v>5500</v>
      </c>
      <c r="P25" s="275">
        <v>5500</v>
      </c>
      <c r="Q25" s="275">
        <v>5500</v>
      </c>
      <c r="R25" s="304">
        <v>4000</v>
      </c>
      <c r="S25" s="27">
        <v>5500</v>
      </c>
      <c r="T25" s="127"/>
      <c r="U25" s="6"/>
      <c r="V25" s="3"/>
    </row>
    <row r="26" spans="1:22" s="4" customFormat="1" ht="14.1" customHeight="1" x14ac:dyDescent="0.2">
      <c r="A26" s="28" t="s">
        <v>502</v>
      </c>
      <c r="B26" s="36"/>
      <c r="C26" s="36"/>
      <c r="D26" s="36"/>
      <c r="E26" s="36"/>
      <c r="F26" s="26"/>
      <c r="G26" s="26"/>
      <c r="H26" s="27">
        <v>36770</v>
      </c>
      <c r="I26" s="27">
        <v>6000</v>
      </c>
      <c r="J26" s="27">
        <v>13360</v>
      </c>
      <c r="K26" s="27">
        <v>13300</v>
      </c>
      <c r="L26" s="27">
        <v>13430</v>
      </c>
      <c r="M26" s="27">
        <v>10000</v>
      </c>
      <c r="N26" s="27">
        <v>6000</v>
      </c>
      <c r="O26" s="275">
        <v>10000</v>
      </c>
      <c r="P26" s="275">
        <v>10000</v>
      </c>
      <c r="Q26" s="275">
        <v>10000</v>
      </c>
      <c r="R26" s="275">
        <v>10000</v>
      </c>
      <c r="S26" s="275">
        <v>10000</v>
      </c>
      <c r="T26" s="127"/>
      <c r="U26" s="6"/>
      <c r="V26" s="3"/>
    </row>
    <row r="27" spans="1:22" s="4" customFormat="1" ht="14.1" customHeight="1" x14ac:dyDescent="0.2">
      <c r="A27" s="28" t="s">
        <v>510</v>
      </c>
      <c r="B27" s="36"/>
      <c r="C27" s="36"/>
      <c r="D27" s="36"/>
      <c r="E27" s="36"/>
      <c r="F27" s="26"/>
      <c r="G27" s="26"/>
      <c r="H27" s="27">
        <v>1750</v>
      </c>
      <c r="I27" s="27"/>
      <c r="J27" s="27">
        <v>4680</v>
      </c>
      <c r="K27" s="27">
        <v>5200</v>
      </c>
      <c r="L27" s="27">
        <v>5400</v>
      </c>
      <c r="M27" s="27">
        <v>5400</v>
      </c>
      <c r="N27" s="27">
        <v>6400</v>
      </c>
      <c r="O27" s="275">
        <v>6400</v>
      </c>
      <c r="P27" s="275">
        <v>8200</v>
      </c>
      <c r="Q27" s="275">
        <v>8200</v>
      </c>
      <c r="R27" s="304">
        <v>7040</v>
      </c>
      <c r="S27" s="275">
        <v>8200</v>
      </c>
      <c r="T27" s="127"/>
      <c r="U27" s="6"/>
      <c r="V27" s="3"/>
    </row>
    <row r="28" spans="1:22" s="4" customFormat="1" ht="14.1" customHeight="1" x14ac:dyDescent="0.2">
      <c r="A28" s="28" t="s">
        <v>503</v>
      </c>
      <c r="B28" s="36"/>
      <c r="C28" s="36"/>
      <c r="D28" s="36"/>
      <c r="E28" s="36"/>
      <c r="F28" s="26"/>
      <c r="G28" s="26"/>
      <c r="H28" s="27">
        <v>600</v>
      </c>
      <c r="I28" s="27">
        <v>400</v>
      </c>
      <c r="J28" s="27">
        <v>400</v>
      </c>
      <c r="K28" s="27">
        <v>400</v>
      </c>
      <c r="L28" s="27">
        <v>600</v>
      </c>
      <c r="M28" s="27">
        <v>600</v>
      </c>
      <c r="N28" s="27">
        <v>850</v>
      </c>
      <c r="O28" s="275">
        <v>850</v>
      </c>
      <c r="P28" s="275">
        <v>850</v>
      </c>
      <c r="Q28" s="275">
        <v>850</v>
      </c>
      <c r="R28" s="275">
        <v>850</v>
      </c>
      <c r="S28" s="275">
        <v>850</v>
      </c>
      <c r="T28" s="127"/>
      <c r="U28" s="6"/>
      <c r="V28" s="3"/>
    </row>
    <row r="29" spans="1:22" s="4" customFormat="1" ht="14.1" customHeight="1" x14ac:dyDescent="0.2">
      <c r="A29" s="28" t="s">
        <v>504</v>
      </c>
      <c r="B29" s="36"/>
      <c r="C29" s="36"/>
      <c r="D29" s="36"/>
      <c r="E29" s="36"/>
      <c r="F29" s="26"/>
      <c r="G29" s="26"/>
      <c r="H29" s="27">
        <v>1589</v>
      </c>
      <c r="I29" s="27">
        <v>540</v>
      </c>
      <c r="J29" s="27">
        <v>695</v>
      </c>
      <c r="K29" s="27">
        <v>695</v>
      </c>
      <c r="L29" s="27">
        <v>959</v>
      </c>
      <c r="M29" s="27">
        <v>1020</v>
      </c>
      <c r="N29" s="27">
        <v>1020</v>
      </c>
      <c r="O29" s="275">
        <v>1120</v>
      </c>
      <c r="P29" s="275">
        <v>1120</v>
      </c>
      <c r="Q29" s="275">
        <v>1120</v>
      </c>
      <c r="R29" s="275">
        <v>1120</v>
      </c>
      <c r="S29" s="275">
        <v>1120</v>
      </c>
      <c r="T29" s="127"/>
      <c r="U29" s="6"/>
      <c r="V29" s="3"/>
    </row>
    <row r="30" spans="1:22" s="4" customFormat="1" ht="14.1" customHeight="1" x14ac:dyDescent="0.2">
      <c r="A30" s="34" t="s">
        <v>508</v>
      </c>
      <c r="B30" s="36"/>
      <c r="C30" s="36"/>
      <c r="D30" s="36"/>
      <c r="E30" s="36"/>
      <c r="F30" s="26"/>
      <c r="G30" s="26"/>
      <c r="H30" s="31">
        <v>45459</v>
      </c>
      <c r="I30" s="31">
        <v>11325</v>
      </c>
      <c r="J30" s="31">
        <v>26543</v>
      </c>
      <c r="K30" s="31">
        <v>26466</v>
      </c>
      <c r="L30" s="31">
        <v>26589</v>
      </c>
      <c r="M30" s="31">
        <v>23120</v>
      </c>
      <c r="N30" s="31">
        <f t="shared" ref="N30:S30" si="2">SUM(N23:N29)</f>
        <v>20470</v>
      </c>
      <c r="O30" s="276">
        <f t="shared" si="2"/>
        <v>27170</v>
      </c>
      <c r="P30" s="31">
        <f t="shared" si="2"/>
        <v>29670</v>
      </c>
      <c r="Q30" s="166">
        <f t="shared" si="2"/>
        <v>29670</v>
      </c>
      <c r="R30" s="166">
        <f t="shared" si="2"/>
        <v>27510</v>
      </c>
      <c r="S30" s="169">
        <f t="shared" si="2"/>
        <v>29670</v>
      </c>
      <c r="T30" s="127"/>
      <c r="U30" s="6"/>
      <c r="V30" s="3"/>
    </row>
    <row r="31" spans="1:22" s="4" customFormat="1" ht="14.1" customHeight="1" x14ac:dyDescent="0.2">
      <c r="A31" s="34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278"/>
      <c r="P31" s="36"/>
      <c r="Q31" s="97"/>
      <c r="R31" s="97"/>
      <c r="S31" s="97"/>
      <c r="T31" s="127"/>
      <c r="U31" s="6"/>
      <c r="V31" s="3"/>
    </row>
    <row r="32" spans="1:22" s="2" customFormat="1" ht="14.1" customHeight="1" x14ac:dyDescent="0.2">
      <c r="A32" s="299" t="s">
        <v>471</v>
      </c>
      <c r="B32" s="26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5"/>
      <c r="P32" s="27"/>
      <c r="Q32" s="27"/>
      <c r="R32" s="27"/>
      <c r="S32" s="27"/>
      <c r="T32" s="27"/>
      <c r="U32" s="6"/>
      <c r="V32" s="3"/>
    </row>
    <row r="33" spans="1:23" s="2" customFormat="1" ht="14.1" customHeight="1" x14ac:dyDescent="0.2">
      <c r="A33" s="26" t="s">
        <v>271</v>
      </c>
      <c r="B33" s="26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5"/>
      <c r="P33" s="27"/>
      <c r="Q33" s="27"/>
      <c r="R33" s="27"/>
      <c r="S33" s="27"/>
      <c r="T33" s="27"/>
      <c r="U33" s="6"/>
      <c r="V33" s="3"/>
    </row>
    <row r="34" spans="1:23" s="2" customFormat="1" ht="14.1" customHeight="1" x14ac:dyDescent="0.2">
      <c r="A34" s="26" t="s">
        <v>272</v>
      </c>
      <c r="B34" s="27">
        <v>10520</v>
      </c>
      <c r="C34" s="27">
        <v>12300</v>
      </c>
      <c r="D34" s="27">
        <v>12700</v>
      </c>
      <c r="E34" s="27">
        <v>13081</v>
      </c>
      <c r="F34" s="27">
        <v>13000</v>
      </c>
      <c r="G34" s="27">
        <v>13000</v>
      </c>
      <c r="H34" s="27">
        <v>14374</v>
      </c>
      <c r="I34" s="27">
        <v>14710</v>
      </c>
      <c r="J34" s="27">
        <v>14710</v>
      </c>
      <c r="K34" s="27">
        <v>14710</v>
      </c>
      <c r="L34" s="27">
        <v>14710</v>
      </c>
      <c r="M34" s="27">
        <v>14710</v>
      </c>
      <c r="N34" s="27">
        <v>14969</v>
      </c>
      <c r="O34" s="275">
        <v>14969</v>
      </c>
      <c r="P34" s="27">
        <v>14969</v>
      </c>
      <c r="Q34" s="27">
        <v>14969</v>
      </c>
      <c r="R34" s="27">
        <v>14969</v>
      </c>
      <c r="S34" s="27">
        <v>14969</v>
      </c>
      <c r="T34" s="26"/>
      <c r="U34" s="6"/>
      <c r="V34" s="3"/>
    </row>
    <row r="35" spans="1:23" s="2" customFormat="1" ht="14.1" customHeight="1" x14ac:dyDescent="0.2">
      <c r="A35" s="26" t="s">
        <v>273</v>
      </c>
      <c r="B35" s="27">
        <v>5230</v>
      </c>
      <c r="C35" s="27">
        <v>5580</v>
      </c>
      <c r="D35" s="27">
        <v>5750</v>
      </c>
      <c r="E35" s="27">
        <v>5923</v>
      </c>
      <c r="F35" s="27">
        <v>6500</v>
      </c>
      <c r="G35" s="27">
        <v>6500</v>
      </c>
      <c r="H35" s="27">
        <v>9285</v>
      </c>
      <c r="I35" s="27">
        <v>9570</v>
      </c>
      <c r="J35" s="27">
        <v>9570</v>
      </c>
      <c r="K35" s="27">
        <v>9570</v>
      </c>
      <c r="L35" s="27">
        <v>9570</v>
      </c>
      <c r="M35" s="27">
        <v>9570</v>
      </c>
      <c r="N35" s="27">
        <v>9770</v>
      </c>
      <c r="O35" s="275">
        <v>9770</v>
      </c>
      <c r="P35" s="27">
        <v>9770</v>
      </c>
      <c r="Q35" s="27">
        <v>9770</v>
      </c>
      <c r="R35" s="27">
        <v>9770</v>
      </c>
      <c r="S35" s="27">
        <v>9770</v>
      </c>
      <c r="T35" s="26"/>
      <c r="U35" s="6"/>
      <c r="V35" s="3"/>
    </row>
    <row r="36" spans="1:23" s="13" customFormat="1" ht="14.1" customHeight="1" x14ac:dyDescent="0.2">
      <c r="A36" s="34" t="s">
        <v>274</v>
      </c>
      <c r="B36" s="35">
        <f>SUM(B34:B35)</f>
        <v>15750</v>
      </c>
      <c r="C36" s="35">
        <f>SUM(C34:C35)</f>
        <v>17880</v>
      </c>
      <c r="D36" s="35">
        <f>SUM(D34:D35)</f>
        <v>18450</v>
      </c>
      <c r="E36" s="35">
        <f>SUM(E34:E35)</f>
        <v>19004</v>
      </c>
      <c r="F36" s="35">
        <v>19500</v>
      </c>
      <c r="G36" s="35">
        <v>19500</v>
      </c>
      <c r="H36" s="35">
        <v>23659</v>
      </c>
      <c r="I36" s="35">
        <v>24280</v>
      </c>
      <c r="J36" s="35">
        <v>24280</v>
      </c>
      <c r="K36" s="35">
        <v>24280</v>
      </c>
      <c r="L36" s="35">
        <v>24280</v>
      </c>
      <c r="M36" s="35">
        <v>24280</v>
      </c>
      <c r="N36" s="35">
        <f>N34+N35</f>
        <v>24739</v>
      </c>
      <c r="O36" s="279">
        <f>SUM(O34:O35)</f>
        <v>24739</v>
      </c>
      <c r="P36" s="35">
        <f>P34+P35</f>
        <v>24739</v>
      </c>
      <c r="Q36" s="150">
        <f>SUM(Q34:Q35)</f>
        <v>24739</v>
      </c>
      <c r="R36" s="150">
        <f>SUM(R34:R35)</f>
        <v>24739</v>
      </c>
      <c r="S36" s="168">
        <f>SUM(S34:S35)</f>
        <v>24739</v>
      </c>
      <c r="T36" s="72"/>
      <c r="U36" s="15"/>
      <c r="V36" s="12"/>
    </row>
    <row r="37" spans="1:23" s="13" customFormat="1" ht="14.1" customHeight="1" x14ac:dyDescent="0.2">
      <c r="A37" s="34"/>
      <c r="B37" s="35"/>
      <c r="C37" s="35"/>
      <c r="D37" s="51"/>
      <c r="E37" s="51"/>
      <c r="F37" s="51"/>
      <c r="G37" s="51"/>
      <c r="H37" s="35"/>
      <c r="I37" s="35"/>
      <c r="J37" s="35"/>
      <c r="K37" s="35"/>
      <c r="L37" s="35"/>
      <c r="M37" s="35"/>
      <c r="N37" s="35"/>
      <c r="O37" s="278"/>
      <c r="P37" s="35"/>
      <c r="Q37" s="97"/>
      <c r="R37" s="97"/>
      <c r="S37" s="97"/>
      <c r="T37" s="34"/>
      <c r="U37" s="15"/>
      <c r="V37" s="12"/>
      <c r="W37" s="1"/>
    </row>
    <row r="38" spans="1:23" s="4" customFormat="1" ht="14.1" customHeight="1" x14ac:dyDescent="0.2">
      <c r="A38" s="34" t="s">
        <v>275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83"/>
      <c r="P38" s="29"/>
      <c r="Q38" s="29"/>
      <c r="R38" s="29"/>
      <c r="S38" s="29"/>
      <c r="T38" s="28"/>
      <c r="U38" s="6"/>
      <c r="V38" s="3"/>
      <c r="W38" s="1"/>
    </row>
    <row r="39" spans="1:23" s="4" customFormat="1" ht="14.1" customHeight="1" x14ac:dyDescent="0.2">
      <c r="A39" s="28" t="s">
        <v>276</v>
      </c>
      <c r="B39" s="29">
        <v>3000</v>
      </c>
      <c r="C39" s="29">
        <v>2660</v>
      </c>
      <c r="D39" s="29">
        <v>4420</v>
      </c>
      <c r="E39" s="29">
        <v>4420</v>
      </c>
      <c r="F39" s="29">
        <v>4000</v>
      </c>
      <c r="G39" s="29">
        <v>5000</v>
      </c>
      <c r="H39" s="29">
        <v>5000</v>
      </c>
      <c r="I39" s="29">
        <v>5000</v>
      </c>
      <c r="J39" s="29">
        <v>9000</v>
      </c>
      <c r="K39" s="29">
        <v>9000</v>
      </c>
      <c r="L39" s="29">
        <v>9000</v>
      </c>
      <c r="M39" s="29">
        <v>9000</v>
      </c>
      <c r="N39" s="29">
        <v>9000</v>
      </c>
      <c r="O39" s="283">
        <v>9000</v>
      </c>
      <c r="P39" s="29">
        <v>9000</v>
      </c>
      <c r="Q39" s="29">
        <v>9000</v>
      </c>
      <c r="R39" s="29">
        <v>9000</v>
      </c>
      <c r="S39" s="29">
        <v>9000</v>
      </c>
      <c r="T39" s="28"/>
      <c r="U39" s="6"/>
      <c r="V39" s="3"/>
      <c r="W39" s="1"/>
    </row>
    <row r="40" spans="1:23" s="13" customFormat="1" ht="14.1" customHeight="1" x14ac:dyDescent="0.2">
      <c r="A40" s="34" t="s">
        <v>277</v>
      </c>
      <c r="B40" s="35">
        <f>SUM(B39)</f>
        <v>3000</v>
      </c>
      <c r="C40" s="35">
        <f>SUM(C39)</f>
        <v>2660</v>
      </c>
      <c r="D40" s="35">
        <f>SUM(D39)</f>
        <v>4420</v>
      </c>
      <c r="E40" s="35">
        <f>SUM(E39)</f>
        <v>4420</v>
      </c>
      <c r="F40" s="35">
        <v>4000</v>
      </c>
      <c r="G40" s="35">
        <v>5000</v>
      </c>
      <c r="H40" s="35">
        <v>5000</v>
      </c>
      <c r="I40" s="35">
        <v>5000</v>
      </c>
      <c r="J40" s="35">
        <v>9000</v>
      </c>
      <c r="K40" s="35">
        <v>9000</v>
      </c>
      <c r="L40" s="35">
        <v>9000</v>
      </c>
      <c r="M40" s="35">
        <v>9000</v>
      </c>
      <c r="N40" s="35">
        <f t="shared" ref="N40:S40" si="3">SUM(N39)</f>
        <v>9000</v>
      </c>
      <c r="O40" s="279">
        <f t="shared" si="3"/>
        <v>9000</v>
      </c>
      <c r="P40" s="35">
        <f>P39</f>
        <v>9000</v>
      </c>
      <c r="Q40" s="150">
        <f t="shared" si="3"/>
        <v>9000</v>
      </c>
      <c r="R40" s="150">
        <f t="shared" si="3"/>
        <v>9000</v>
      </c>
      <c r="S40" s="168">
        <f t="shared" si="3"/>
        <v>9000</v>
      </c>
      <c r="T40" s="34"/>
      <c r="U40" s="15"/>
      <c r="V40" s="12"/>
      <c r="W40" s="1"/>
    </row>
    <row r="41" spans="1:23" s="13" customFormat="1" ht="14.1" customHeight="1" x14ac:dyDescent="0.2">
      <c r="A41" s="34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97">
        <f ca="1" xml:space="preserve">        (INDIRECT(ADDRESS(ROW()-1,COLUMN()-0)) -  INDIRECT(ADDRESS(ROW()-1,COLUMN()-3))) / INDIRECT(ADDRESS(ROW()-1,COLUMN()-3))</f>
        <v>0</v>
      </c>
      <c r="P41" s="35"/>
      <c r="Q41" s="97">
        <f ca="1" xml:space="preserve">        (INDIRECT(ADDRESS(ROW()-1,COLUMN()-0)) -  INDIRECT(ADDRESS(ROW()-1,COLUMN()-2))) / INDIRECT(ADDRESS(ROW()-1,COLUMN()-2))</f>
        <v>0</v>
      </c>
      <c r="R41" s="97">
        <f ca="1" xml:space="preserve">        (INDIRECT(ADDRESS(ROW()-1,COLUMN()-0)) -  INDIRECT(ADDRESS(ROW()-1,COLUMN()-3))) / INDIRECT(ADDRESS(ROW()-1,COLUMN()-3))</f>
        <v>0</v>
      </c>
      <c r="S41" s="97">
        <f ca="1" xml:space="preserve">        (INDIRECT(ADDRESS(ROW()-1,COLUMN()-0)) -  INDIRECT(ADDRESS(ROW()-1,COLUMN()-4))) / INDIRECT(ADDRESS(ROW()-1,COLUMN()-4))</f>
        <v>0</v>
      </c>
      <c r="T41" s="34"/>
      <c r="U41" s="15"/>
      <c r="V41" s="12"/>
      <c r="W41" s="1"/>
    </row>
    <row r="42" spans="1:23" x14ac:dyDescent="0.2">
      <c r="W42" s="1"/>
    </row>
    <row r="43" spans="1:23" x14ac:dyDescent="0.2">
      <c r="A43" s="13"/>
      <c r="W43" s="17"/>
    </row>
    <row r="44" spans="1:23" x14ac:dyDescent="0.2">
      <c r="A44" s="13"/>
    </row>
    <row r="45" spans="1:23" x14ac:dyDescent="0.2">
      <c r="A45" s="13"/>
    </row>
    <row r="46" spans="1:23" x14ac:dyDescent="0.2">
      <c r="A46" s="13"/>
    </row>
    <row r="47" spans="1:23" x14ac:dyDescent="0.2">
      <c r="A47" s="13"/>
    </row>
    <row r="48" spans="1:23" x14ac:dyDescent="0.2">
      <c r="A48" s="13"/>
    </row>
    <row r="49" spans="1:8" x14ac:dyDescent="0.2">
      <c r="A49" s="13"/>
    </row>
    <row r="53" spans="1:8" x14ac:dyDescent="0.2">
      <c r="H53" t="s">
        <v>328</v>
      </c>
    </row>
  </sheetData>
  <phoneticPr fontId="0" type="noConversion"/>
  <pageMargins left="0.25" right="0.25" top="0.75" bottom="0.25" header="0.5" footer="0"/>
  <pageSetup scale="93" orientation="landscape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25</vt:i4>
      </vt:variant>
    </vt:vector>
  </HeadingPairs>
  <TitlesOfParts>
    <vt:vector size="46" baseType="lpstr">
      <vt:lpstr>2019 Budget Summary</vt:lpstr>
      <vt:lpstr>Selectmen</vt:lpstr>
      <vt:lpstr>Town Clerk</vt:lpstr>
      <vt:lpstr>Voter &amp; Patriotic</vt:lpstr>
      <vt:lpstr>Tax Collector</vt:lpstr>
      <vt:lpstr>Treasury</vt:lpstr>
      <vt:lpstr>Planning Board</vt:lpstr>
      <vt:lpstr>Zoning Board</vt:lpstr>
      <vt:lpstr>Government Bldgs</vt:lpstr>
      <vt:lpstr>Cemeteries</vt:lpstr>
      <vt:lpstr>Heritage</vt:lpstr>
      <vt:lpstr>Police</vt:lpstr>
      <vt:lpstr>Police - Animal Control</vt:lpstr>
      <vt:lpstr>Fire Department</vt:lpstr>
      <vt:lpstr>Inspections</vt:lpstr>
      <vt:lpstr>Highway</vt:lpstr>
      <vt:lpstr>Health</vt:lpstr>
      <vt:lpstr>Library</vt:lpstr>
      <vt:lpstr>Recreation</vt:lpstr>
      <vt:lpstr>Conservation</vt:lpstr>
      <vt:lpstr>Forestry</vt:lpstr>
      <vt:lpstr>Cemeteries!Print_Area</vt:lpstr>
      <vt:lpstr>Conservation!Print_Area</vt:lpstr>
      <vt:lpstr>'Fire Department'!Print_Area</vt:lpstr>
      <vt:lpstr>Forestry!Print_Area</vt:lpstr>
      <vt:lpstr>'Government Bldgs'!Print_Area</vt:lpstr>
      <vt:lpstr>Health!Print_Area</vt:lpstr>
      <vt:lpstr>Heritage!Print_Area</vt:lpstr>
      <vt:lpstr>Highway!Print_Area</vt:lpstr>
      <vt:lpstr>Inspections!Print_Area</vt:lpstr>
      <vt:lpstr>Library!Print_Area</vt:lpstr>
      <vt:lpstr>'Planning Board'!Print_Area</vt:lpstr>
      <vt:lpstr>Police!Print_Area</vt:lpstr>
      <vt:lpstr>'Police - Animal Control'!Print_Area</vt:lpstr>
      <vt:lpstr>Recreation!Print_Area</vt:lpstr>
      <vt:lpstr>Selectmen!Print_Area</vt:lpstr>
      <vt:lpstr>'Tax Collector'!Print_Area</vt:lpstr>
      <vt:lpstr>'Town Clerk'!Print_Area</vt:lpstr>
      <vt:lpstr>Treasury!Print_Area</vt:lpstr>
      <vt:lpstr>'Zoning Board'!Print_Area</vt:lpstr>
      <vt:lpstr>'2019 Budget Summary'!Print_Titles</vt:lpstr>
      <vt:lpstr>'Fire Department'!Print_Titles</vt:lpstr>
      <vt:lpstr>Highway!Print_Titles</vt:lpstr>
      <vt:lpstr>Police!Print_Titles</vt:lpstr>
      <vt:lpstr>Selectmen!Print_Titles</vt:lpstr>
      <vt:lpstr>'Town Clerk'!Print_Titles</vt:lpstr>
    </vt:vector>
  </TitlesOfParts>
  <Company>Town of Danville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O'Neil</dc:creator>
  <cp:keywords>Medtronic Controlled</cp:keywords>
  <cp:lastModifiedBy>Collins, Rob</cp:lastModifiedBy>
  <cp:lastPrinted>2019-03-20T13:39:16Z</cp:lastPrinted>
  <dcterms:created xsi:type="dcterms:W3CDTF">2006-06-05T13:08:49Z</dcterms:created>
  <dcterms:modified xsi:type="dcterms:W3CDTF">2020-01-16T18:40:22Z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5aac1ef6-c7bf-465c-a192-db9774e97a0a</vt:lpwstr>
  </property>
  <property fmtid="{D5CDD505-2E9C-101B-9397-08002B2CF9AE}" pid="3" name="Classification">
    <vt:lpwstr>MedtronicControlled</vt:lpwstr>
  </property>
</Properties>
</file>